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2" activeTab="9"/>
  </bookViews>
  <sheets>
    <sheet name="Order_items" sheetId="1" r:id="rId1"/>
    <sheet name="Basic statistics" sheetId="3" r:id="rId2"/>
    <sheet name="Customer table" sheetId="5" r:id="rId3"/>
    <sheet name="Test 1" sheetId="6" r:id="rId4"/>
    <sheet name="Sheet5" sheetId="14" r:id="rId5"/>
    <sheet name="ab_test_data" sheetId="7" r:id="rId6"/>
    <sheet name="transaction table" sheetId="9" r:id="rId7"/>
    <sheet name="Coorelation" sheetId="11" r:id="rId8"/>
    <sheet name="Sheet9" sheetId="12" r:id="rId9"/>
    <sheet name="Linear Regression" sheetId="13" r:id="rId10"/>
  </sheets>
  <definedNames>
    <definedName name="_xlnm._FilterDatabase" localSheetId="2" hidden="1">'Customer table'!$A$1:$H$10001</definedName>
    <definedName name="_xlnm._FilterDatabase" localSheetId="0" hidden="1">Order_items!$A$1:$F$9037</definedName>
    <definedName name="_xlnm._FilterDatabase" localSheetId="3" hidden="1">'Test 1'!$A$1:$H$9037</definedName>
    <definedName name="_xlchart.v1.0" hidden="1">'Basic statistics'!$D$4:$D$5003</definedName>
    <definedName name="_xlchart.v1.1" hidden="1">'Basic statistics'!$D$4:$D$5003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<sst xmlns="http://schemas.openxmlformats.org/spreadsheetml/2006/main" count="69000" uniqueCount="10153">
  <si>
    <t>order_item_id</t>
  </si>
  <si>
    <t>order_id</t>
  </si>
  <si>
    <t>product_id</t>
  </si>
  <si>
    <t>quantity</t>
  </si>
  <si>
    <t>unit_price</t>
  </si>
  <si>
    <t>Total revenue</t>
  </si>
  <si>
    <t>Row Labels</t>
  </si>
  <si>
    <t>Sum of Total revenue</t>
  </si>
  <si>
    <t>Mean</t>
  </si>
  <si>
    <t>Median</t>
  </si>
  <si>
    <t>Standard deviation</t>
  </si>
  <si>
    <t>Grand Total</t>
  </si>
  <si>
    <t>customer_id</t>
  </si>
  <si>
    <t>first_name</t>
  </si>
  <si>
    <t>last_name</t>
  </si>
  <si>
    <t>email</t>
  </si>
  <si>
    <t>registration_date</t>
  </si>
  <si>
    <t>region</t>
  </si>
  <si>
    <t>customer_segment</t>
  </si>
  <si>
    <t>Email</t>
  </si>
  <si>
    <t>Jessica</t>
  </si>
  <si>
    <t>Brown</t>
  </si>
  <si>
    <t>jessica.brown1@email.com</t>
  </si>
  <si>
    <t>West</t>
  </si>
  <si>
    <t>Occasional</t>
  </si>
  <si>
    <t>Susan</t>
  </si>
  <si>
    <t>Garcia</t>
  </si>
  <si>
    <t>susan.garcia2@email.com</t>
  </si>
  <si>
    <t>East</t>
  </si>
  <si>
    <t>Sarah</t>
  </si>
  <si>
    <t>Thomas</t>
  </si>
  <si>
    <t>sarah.thomas3@email.com</t>
  </si>
  <si>
    <t>Regular</t>
  </si>
  <si>
    <t>Linda</t>
  </si>
  <si>
    <t>Williams</t>
  </si>
  <si>
    <t>linda.williams4@email.com</t>
  </si>
  <si>
    <t>South</t>
  </si>
  <si>
    <t>Charles</t>
  </si>
  <si>
    <t>Martin</t>
  </si>
  <si>
    <t>charles.martin5@email.com</t>
  </si>
  <si>
    <t>North</t>
  </si>
  <si>
    <t>David</t>
  </si>
  <si>
    <t>david.garcia6@email.com</t>
  </si>
  <si>
    <t>Karen</t>
  </si>
  <si>
    <t>White</t>
  </si>
  <si>
    <t>karen.white7@email.com</t>
  </si>
  <si>
    <t>Michael</t>
  </si>
  <si>
    <t>michael.williams8@email.com</t>
  </si>
  <si>
    <t>linda.white9@email.com</t>
  </si>
  <si>
    <t>James</t>
  </si>
  <si>
    <t>james.williams10@email.com</t>
  </si>
  <si>
    <t>Lopez</t>
  </si>
  <si>
    <t>charles.lopez11@email.com</t>
  </si>
  <si>
    <t>Lisa</t>
  </si>
  <si>
    <t>Moore</t>
  </si>
  <si>
    <t>lisa.moore12@email.com</t>
  </si>
  <si>
    <t>William</t>
  </si>
  <si>
    <t>Davis</t>
  </si>
  <si>
    <t>william.davis13@email.com</t>
  </si>
  <si>
    <t>VIP</t>
  </si>
  <si>
    <t>sarah.white14@email.com</t>
  </si>
  <si>
    <t>Taylor</t>
  </si>
  <si>
    <t>charles.taylor15@email.com</t>
  </si>
  <si>
    <t>Elizabeth</t>
  </si>
  <si>
    <t>elizabeth.garcia16@email.com</t>
  </si>
  <si>
    <t>Mary</t>
  </si>
  <si>
    <t>mary.moore17@email.com</t>
  </si>
  <si>
    <t>Jackson</t>
  </si>
  <si>
    <t>james.jackson18@email.com</t>
  </si>
  <si>
    <t>Rodriguez</t>
  </si>
  <si>
    <t>mary.rodriguez19@email.com</t>
  </si>
  <si>
    <t>Richard</t>
  </si>
  <si>
    <t>richard.thomas20@email.com</t>
  </si>
  <si>
    <t>Martinez</t>
  </si>
  <si>
    <t>charles.martinez21@email.com</t>
  </si>
  <si>
    <t>susan.martin22@email.com</t>
  </si>
  <si>
    <t>Anderson</t>
  </si>
  <si>
    <t>richard.anderson23@email.com</t>
  </si>
  <si>
    <t>Central</t>
  </si>
  <si>
    <t>Barbara</t>
  </si>
  <si>
    <t>barbara.jackson24@email.com</t>
  </si>
  <si>
    <t>Lee</t>
  </si>
  <si>
    <t>michael.lee25@email.com</t>
  </si>
  <si>
    <t>Jennifer</t>
  </si>
  <si>
    <t>jennifer.moore26@email.com</t>
  </si>
  <si>
    <t>karen.thomas27@email.com</t>
  </si>
  <si>
    <t>Daniel</t>
  </si>
  <si>
    <t>daniel.anderson28@email.com</t>
  </si>
  <si>
    <t>Christopher</t>
  </si>
  <si>
    <t>christopher.jackson29@email.com</t>
  </si>
  <si>
    <t>linda.lee30@email.com</t>
  </si>
  <si>
    <t>jennifer.martinez31@email.com</t>
  </si>
  <si>
    <t>Joseph</t>
  </si>
  <si>
    <t>joseph.white32@email.com</t>
  </si>
  <si>
    <t>jessica.anderson33@email.com</t>
  </si>
  <si>
    <t>karen.rodriguez34@email.com</t>
  </si>
  <si>
    <t>Thompson</t>
  </si>
  <si>
    <t>james.thompson35@email.com</t>
  </si>
  <si>
    <t>jennifer.thomas36@email.com</t>
  </si>
  <si>
    <t>Wilson</t>
  </si>
  <si>
    <t>charles.wilson37@email.com</t>
  </si>
  <si>
    <t>Hernandez</t>
  </si>
  <si>
    <t>susan.hernandez38@email.com</t>
  </si>
  <si>
    <t>daniel.thomas39@email.com</t>
  </si>
  <si>
    <t>John</t>
  </si>
  <si>
    <t>john.hernandez40@email.com</t>
  </si>
  <si>
    <t>james.thompson41@email.com</t>
  </si>
  <si>
    <t>thomas.lopez42@email.com</t>
  </si>
  <si>
    <t>michael.rodriguez43@email.com</t>
  </si>
  <si>
    <t>jessica.brown44@email.com</t>
  </si>
  <si>
    <t>daniel.garcia45@email.com</t>
  </si>
  <si>
    <t>linda.brown46@email.com</t>
  </si>
  <si>
    <t>daniel.martinez47@email.com</t>
  </si>
  <si>
    <t>jessica.davis48@email.com</t>
  </si>
  <si>
    <t>karen.taylor49@email.com</t>
  </si>
  <si>
    <t>susan.hernandez50@email.com</t>
  </si>
  <si>
    <t>barbara.martinez51@email.com</t>
  </si>
  <si>
    <t>joseph.moore52@email.com</t>
  </si>
  <si>
    <t>richard.anderson53@email.com</t>
  </si>
  <si>
    <t>linda.wilson54@email.com</t>
  </si>
  <si>
    <t>Nancy</t>
  </si>
  <si>
    <t>nancy.lee55@email.com</t>
  </si>
  <si>
    <t>charles.hernandez56@email.com</t>
  </si>
  <si>
    <t>Smith</t>
  </si>
  <si>
    <t>joseph.smith57@email.com</t>
  </si>
  <si>
    <t>william.hernandez58@email.com</t>
  </si>
  <si>
    <t>nancy.moore59@email.com</t>
  </si>
  <si>
    <t>mary.martin60@email.com</t>
  </si>
  <si>
    <t>lisa.williams61@email.com</t>
  </si>
  <si>
    <t>daniel.martinez62@email.com</t>
  </si>
  <si>
    <t>barbara.lopez63@email.com</t>
  </si>
  <si>
    <t>charles.thompson64@email.com</t>
  </si>
  <si>
    <t>richard.martin65@email.com</t>
  </si>
  <si>
    <t>joseph.lee66@email.com</t>
  </si>
  <si>
    <t>joseph.martinez67@email.com</t>
  </si>
  <si>
    <t>elizabeth.jackson68@email.com</t>
  </si>
  <si>
    <t>Miller</t>
  </si>
  <si>
    <t>barbara.miller69@email.com</t>
  </si>
  <si>
    <t>charles.lopez70@email.com</t>
  </si>
  <si>
    <t>Gonzalez</t>
  </si>
  <si>
    <t>nancy.gonzalez71@email.com</t>
  </si>
  <si>
    <t>lisa.thomas72@email.com</t>
  </si>
  <si>
    <t>elizabeth.davis73@email.com</t>
  </si>
  <si>
    <t>lisa.thompson74@email.com</t>
  </si>
  <si>
    <t>Johnson</t>
  </si>
  <si>
    <t>christopher.johnson75@email.com</t>
  </si>
  <si>
    <t>Jones</t>
  </si>
  <si>
    <t>lisa.jones76@email.com</t>
  </si>
  <si>
    <t>jennifer.miller77@email.com</t>
  </si>
  <si>
    <t>william.garcia78@email.com</t>
  </si>
  <si>
    <t>david.brown79@email.com</t>
  </si>
  <si>
    <t>linda.thompson80@email.com</t>
  </si>
  <si>
    <t>richard.smith81@email.com</t>
  </si>
  <si>
    <t>lisa.thompson82@email.com</t>
  </si>
  <si>
    <t>linda.thomas83@email.com</t>
  </si>
  <si>
    <t>linda.lee84@email.com</t>
  </si>
  <si>
    <t>Patricia</t>
  </si>
  <si>
    <t>patricia.jones85@email.com</t>
  </si>
  <si>
    <t>patricia.brown86@email.com</t>
  </si>
  <si>
    <t>elizabeth.thompson87@email.com</t>
  </si>
  <si>
    <t>lisa.jones88@email.com</t>
  </si>
  <si>
    <t>karen.wilson89@email.com</t>
  </si>
  <si>
    <t>michael.anderson90@email.com</t>
  </si>
  <si>
    <t>nancy.lopez91@email.com</t>
  </si>
  <si>
    <t>william.miller92@email.com</t>
  </si>
  <si>
    <t>christopher.lee93@email.com</t>
  </si>
  <si>
    <t>linda.jones94@email.com</t>
  </si>
  <si>
    <t>sarah.miller95@email.com</t>
  </si>
  <si>
    <t>karen.smith96@email.com</t>
  </si>
  <si>
    <t>jennifer.brown97@email.com</t>
  </si>
  <si>
    <t>linda.jackson98@email.com</t>
  </si>
  <si>
    <t>lisa.wilson99@email.com</t>
  </si>
  <si>
    <t>elizabeth.taylor100@email.com</t>
  </si>
  <si>
    <t>karen.johnson101@email.com</t>
  </si>
  <si>
    <t>christopher.smith102@email.com</t>
  </si>
  <si>
    <t>patricia.thomas103@email.com</t>
  </si>
  <si>
    <t>david.martin104@email.com</t>
  </si>
  <si>
    <t>charles.moore105@email.com</t>
  </si>
  <si>
    <t>joseph.taylor106@email.com</t>
  </si>
  <si>
    <t>christopher.moore107@email.com</t>
  </si>
  <si>
    <t>linda.wilson108@email.com</t>
  </si>
  <si>
    <t>patricia.hernandez109@email.com</t>
  </si>
  <si>
    <t>Robert</t>
  </si>
  <si>
    <t>robert.thompson110@email.com</t>
  </si>
  <si>
    <t>john.wilson111@email.com</t>
  </si>
  <si>
    <t>charles.moore112@email.com</t>
  </si>
  <si>
    <t>nancy.wilson113@email.com</t>
  </si>
  <si>
    <t>elizabeth.brown114@email.com</t>
  </si>
  <si>
    <t>linda.brown115@email.com</t>
  </si>
  <si>
    <t>william.jackson116@email.com</t>
  </si>
  <si>
    <t>karen.martin117@email.com</t>
  </si>
  <si>
    <t>nancy.white118@email.com</t>
  </si>
  <si>
    <t>barbara.hernandez119@email.com</t>
  </si>
  <si>
    <t>richard.williams120@email.com</t>
  </si>
  <si>
    <t>thomas.miller121@email.com</t>
  </si>
  <si>
    <t>barbara.hernandez122@email.com</t>
  </si>
  <si>
    <t>mary.jones123@email.com</t>
  </si>
  <si>
    <t>william.anderson124@email.com</t>
  </si>
  <si>
    <t>william.miller125@email.com</t>
  </si>
  <si>
    <t>barbara.thompson126@email.com</t>
  </si>
  <si>
    <t>mary.davis127@email.com</t>
  </si>
  <si>
    <t>barbara.miller128@email.com</t>
  </si>
  <si>
    <t>james.thomas129@email.com</t>
  </si>
  <si>
    <t>daniel.davis130@email.com</t>
  </si>
  <si>
    <t>lisa.johnson131@email.com</t>
  </si>
  <si>
    <t>charles.wilson132@email.com</t>
  </si>
  <si>
    <t>richard.smith133@email.com</t>
  </si>
  <si>
    <t>daniel.lopez134@email.com</t>
  </si>
  <si>
    <t>richard.taylor135@email.com</t>
  </si>
  <si>
    <t>jennifer.williams136@email.com</t>
  </si>
  <si>
    <t>elizabeth.lopez137@email.com</t>
  </si>
  <si>
    <t>robert.rodriguez138@email.com</t>
  </si>
  <si>
    <t>christopher.williams139@email.com</t>
  </si>
  <si>
    <t>charles.jackson140@email.com</t>
  </si>
  <si>
    <t>christopher.hernandez141@email.com</t>
  </si>
  <si>
    <t>barbara.rodriguez142@email.com</t>
  </si>
  <si>
    <t>joseph.anderson143@email.com</t>
  </si>
  <si>
    <t>john.martin144@email.com</t>
  </si>
  <si>
    <t>lisa.johnson145@email.com</t>
  </si>
  <si>
    <t>jessica.taylor146@email.com</t>
  </si>
  <si>
    <t>david.white147@email.com</t>
  </si>
  <si>
    <t>daniel.anderson148@email.com</t>
  </si>
  <si>
    <t>elizabeth.lopez149@email.com</t>
  </si>
  <si>
    <t>nancy.martin150@email.com</t>
  </si>
  <si>
    <t>patricia.moore151@email.com</t>
  </si>
  <si>
    <t>nancy.martin152@email.com</t>
  </si>
  <si>
    <t>robert.lopez153@email.com</t>
  </si>
  <si>
    <t>daniel.williams154@email.com</t>
  </si>
  <si>
    <t>nancy.white155@email.com</t>
  </si>
  <si>
    <t>nancy.wilson156@email.com</t>
  </si>
  <si>
    <t>michael.hernandez157@email.com</t>
  </si>
  <si>
    <t>robert.jones158@email.com</t>
  </si>
  <si>
    <t>lisa.taylor159@email.com</t>
  </si>
  <si>
    <t>richard.jones160@email.com</t>
  </si>
  <si>
    <t>jennifer.anderson161@email.com</t>
  </si>
  <si>
    <t>karen.martinez162@email.com</t>
  </si>
  <si>
    <t>barbara.thomas163@email.com</t>
  </si>
  <si>
    <t>charles.anderson164@email.com</t>
  </si>
  <si>
    <t>susan.garcia165@email.com</t>
  </si>
  <si>
    <t>mary.lee166@email.com</t>
  </si>
  <si>
    <t>daniel.taylor167@email.com</t>
  </si>
  <si>
    <t>william.anderson168@email.com</t>
  </si>
  <si>
    <t>linda.anderson169@email.com</t>
  </si>
  <si>
    <t>thomas.lopez170@email.com</t>
  </si>
  <si>
    <t>david.brown171@email.com</t>
  </si>
  <si>
    <t>robert.johnson172@email.com</t>
  </si>
  <si>
    <t>jessica.anderson173@email.com</t>
  </si>
  <si>
    <t>robert.moore174@email.com</t>
  </si>
  <si>
    <t>barbara.davis175@email.com</t>
  </si>
  <si>
    <t>karen.anderson176@email.com</t>
  </si>
  <si>
    <t>christopher.taylor177@email.com</t>
  </si>
  <si>
    <t>karen.lopez178@email.com</t>
  </si>
  <si>
    <t>john.taylor179@email.com</t>
  </si>
  <si>
    <t>thomas.moore180@email.com</t>
  </si>
  <si>
    <t>elizabeth.rodriguez181@email.com</t>
  </si>
  <si>
    <t>lisa.thompson182@email.com</t>
  </si>
  <si>
    <t>elizabeth.moore183@email.com</t>
  </si>
  <si>
    <t>nancy.anderson184@email.com</t>
  </si>
  <si>
    <t>john.white185@email.com</t>
  </si>
  <si>
    <t>mary.miller186@email.com</t>
  </si>
  <si>
    <t>sarah.thomas187@email.com</t>
  </si>
  <si>
    <t>mary.lee188@email.com</t>
  </si>
  <si>
    <t>richard.anderson189@email.com</t>
  </si>
  <si>
    <t>jessica.white190@email.com</t>
  </si>
  <si>
    <t>lisa.wilson191@email.com</t>
  </si>
  <si>
    <t>david.brown192@email.com</t>
  </si>
  <si>
    <t>karen.white193@email.com</t>
  </si>
  <si>
    <t>mary.lopez194@email.com</t>
  </si>
  <si>
    <t>mary.williams195@email.com</t>
  </si>
  <si>
    <t>lisa.thompson196@email.com</t>
  </si>
  <si>
    <t>nancy.anderson197@email.com</t>
  </si>
  <si>
    <t>elizabeth.lopez198@email.com</t>
  </si>
  <si>
    <t>nancy.anderson199@email.com</t>
  </si>
  <si>
    <t>charles.jones200@email.com</t>
  </si>
  <si>
    <t>linda.brown201@email.com</t>
  </si>
  <si>
    <t>sarah.brown202@email.com</t>
  </si>
  <si>
    <t>karen.martinez203@email.com</t>
  </si>
  <si>
    <t>john.anderson204@email.com</t>
  </si>
  <si>
    <t>david.thompson205@email.com</t>
  </si>
  <si>
    <t>barbara.garcia206@email.com</t>
  </si>
  <si>
    <t>thomas.davis207@email.com</t>
  </si>
  <si>
    <t>jessica.smith208@email.com</t>
  </si>
  <si>
    <t>sarah.jones209@email.com</t>
  </si>
  <si>
    <t>daniel.thomas210@email.com</t>
  </si>
  <si>
    <t>david.lee211@email.com</t>
  </si>
  <si>
    <t>sarah.lee212@email.com</t>
  </si>
  <si>
    <t>mary.brown213@email.com</t>
  </si>
  <si>
    <t>daniel.davis214@email.com</t>
  </si>
  <si>
    <t>william.miller215@email.com</t>
  </si>
  <si>
    <t>barbara.martin216@email.com</t>
  </si>
  <si>
    <t>charles.jones217@email.com</t>
  </si>
  <si>
    <t>charles.johnson218@email.com</t>
  </si>
  <si>
    <t>christopher.jackson219@email.com</t>
  </si>
  <si>
    <t>christopher.smith220@email.com</t>
  </si>
  <si>
    <t>barbara.thomas221@email.com</t>
  </si>
  <si>
    <t>john.white222@email.com</t>
  </si>
  <si>
    <t>michael.hernandez223@email.com</t>
  </si>
  <si>
    <t>elizabeth.gonzalez224@email.com</t>
  </si>
  <si>
    <t>david.davis225@email.com</t>
  </si>
  <si>
    <t>patricia.johnson226@email.com</t>
  </si>
  <si>
    <t>jennifer.hernandez227@email.com</t>
  </si>
  <si>
    <t>jessica.taylor228@email.com</t>
  </si>
  <si>
    <t>richard.taylor229@email.com</t>
  </si>
  <si>
    <t>mary.johnson230@email.com</t>
  </si>
  <si>
    <t>james.brown231@email.com</t>
  </si>
  <si>
    <t>elizabeth.johnson232@email.com</t>
  </si>
  <si>
    <t>sarah.martinez233@email.com</t>
  </si>
  <si>
    <t>william.martin234@email.com</t>
  </si>
  <si>
    <t>richard.lopez235@email.com</t>
  </si>
  <si>
    <t>robert.miller236@email.com</t>
  </si>
  <si>
    <t>mary.jones237@email.com</t>
  </si>
  <si>
    <t>karen.taylor238@email.com</t>
  </si>
  <si>
    <t>karen.martinez239@email.com</t>
  </si>
  <si>
    <t>daniel.jackson240@email.com</t>
  </si>
  <si>
    <t>patricia.wilson241@email.com</t>
  </si>
  <si>
    <t>william.lee242@email.com</t>
  </si>
  <si>
    <t>mary.jackson243@email.com</t>
  </si>
  <si>
    <t>richard.jones244@email.com</t>
  </si>
  <si>
    <t>daniel.brown245@email.com</t>
  </si>
  <si>
    <t>susan.white246@email.com</t>
  </si>
  <si>
    <t>lisa.johnson247@email.com</t>
  </si>
  <si>
    <t>nancy.thomas248@email.com</t>
  </si>
  <si>
    <t>sarah.hernandez249@email.com</t>
  </si>
  <si>
    <t>michael.davis250@email.com</t>
  </si>
  <si>
    <t>barbara.martinez251@email.com</t>
  </si>
  <si>
    <t>elizabeth.moore252@email.com</t>
  </si>
  <si>
    <t>nancy.moore253@email.com</t>
  </si>
  <si>
    <t>robert.martinez254@email.com</t>
  </si>
  <si>
    <t>christopher.rodriguez255@email.com</t>
  </si>
  <si>
    <t>william.moore256@email.com</t>
  </si>
  <si>
    <t>charles.davis257@email.com</t>
  </si>
  <si>
    <t>linda.johnson258@email.com</t>
  </si>
  <si>
    <t>robert.smith259@email.com</t>
  </si>
  <si>
    <t>jessica.thomas260@email.com</t>
  </si>
  <si>
    <t>mary.williams261@email.com</t>
  </si>
  <si>
    <t>mary.garcia262@email.com</t>
  </si>
  <si>
    <t>richard.thomas263@email.com</t>
  </si>
  <si>
    <t>charles.martin264@email.com</t>
  </si>
  <si>
    <t>christopher.moore265@email.com</t>
  </si>
  <si>
    <t>michael.brown266@email.com</t>
  </si>
  <si>
    <t>james.hernandez267@email.com</t>
  </si>
  <si>
    <t>christopher.gonzalez268@email.com</t>
  </si>
  <si>
    <t>nancy.brown269@email.com</t>
  </si>
  <si>
    <t>linda.smith270@email.com</t>
  </si>
  <si>
    <t>david.martinez271@email.com</t>
  </si>
  <si>
    <t>elizabeth.white272@email.com</t>
  </si>
  <si>
    <t>jennifer.gonzalez273@email.com</t>
  </si>
  <si>
    <t>christopher.martinez274@email.com</t>
  </si>
  <si>
    <t>jessica.jones275@email.com</t>
  </si>
  <si>
    <t>sarah.thomas276@email.com</t>
  </si>
  <si>
    <t>nancy.martin277@email.com</t>
  </si>
  <si>
    <t>daniel.lopez278@email.com</t>
  </si>
  <si>
    <t>sarah.taylor279@email.com</t>
  </si>
  <si>
    <t>thomas.anderson280@email.com</t>
  </si>
  <si>
    <t>thomas.anderson281@email.com</t>
  </si>
  <si>
    <t>joseph.jackson282@email.com</t>
  </si>
  <si>
    <t>richard.rodriguez283@email.com</t>
  </si>
  <si>
    <t>susan.lopez284@email.com</t>
  </si>
  <si>
    <t>john.thomas285@email.com</t>
  </si>
  <si>
    <t>christopher.lee286@email.com</t>
  </si>
  <si>
    <t>richard.gonzalez287@email.com</t>
  </si>
  <si>
    <t>elizabeth.brown288@email.com</t>
  </si>
  <si>
    <t>lisa.davis289@email.com</t>
  </si>
  <si>
    <t>lisa.moore290@email.com</t>
  </si>
  <si>
    <t>elizabeth.jones291@email.com</t>
  </si>
  <si>
    <t>susan.martin292@email.com</t>
  </si>
  <si>
    <t>patricia.martin293@email.com</t>
  </si>
  <si>
    <t>mary.gonzalez294@email.com</t>
  </si>
  <si>
    <t>mary.jones295@email.com</t>
  </si>
  <si>
    <t>lisa.jackson296@email.com</t>
  </si>
  <si>
    <t>robert.thompson297@email.com</t>
  </si>
  <si>
    <t>sarah.jackson298@email.com</t>
  </si>
  <si>
    <t>mary.lopez299@email.com</t>
  </si>
  <si>
    <t>david.white300@email.com</t>
  </si>
  <si>
    <t>sarah.thomas301@email.com</t>
  </si>
  <si>
    <t>robert.anderson302@email.com</t>
  </si>
  <si>
    <t>sarah.taylor303@email.com</t>
  </si>
  <si>
    <t>christopher.williams304@email.com</t>
  </si>
  <si>
    <t>michael.johnson305@email.com</t>
  </si>
  <si>
    <t>john.miller306@email.com</t>
  </si>
  <si>
    <t>michael.hernandez307@email.com</t>
  </si>
  <si>
    <t>lisa.brown308@email.com</t>
  </si>
  <si>
    <t>daniel.miller309@email.com</t>
  </si>
  <si>
    <t>barbara.gonzalez310@email.com</t>
  </si>
  <si>
    <t>elizabeth.taylor311@email.com</t>
  </si>
  <si>
    <t>lisa.thomas312@email.com</t>
  </si>
  <si>
    <t>susan.johnson313@email.com</t>
  </si>
  <si>
    <t>sarah.jackson314@email.com</t>
  </si>
  <si>
    <t>david.davis315@email.com</t>
  </si>
  <si>
    <t>nancy.hernandez316@email.com</t>
  </si>
  <si>
    <t>lisa.lopez317@email.com</t>
  </si>
  <si>
    <t>sarah.lee318@email.com</t>
  </si>
  <si>
    <t>john.thompson319@email.com</t>
  </si>
  <si>
    <t>christopher.davis320@email.com</t>
  </si>
  <si>
    <t>joseph.lopez321@email.com</t>
  </si>
  <si>
    <t>nancy.thomas322@email.com</t>
  </si>
  <si>
    <t>james.taylor323@email.com</t>
  </si>
  <si>
    <t>daniel.thompson324@email.com</t>
  </si>
  <si>
    <t>thomas.jones325@email.com</t>
  </si>
  <si>
    <t>elizabeth.rodriguez326@email.com</t>
  </si>
  <si>
    <t>joseph.jackson327@email.com</t>
  </si>
  <si>
    <t>john.lee328@email.com</t>
  </si>
  <si>
    <t>richard.gonzalez329@email.com</t>
  </si>
  <si>
    <t>john.thomas330@email.com</t>
  </si>
  <si>
    <t>patricia.taylor331@email.com</t>
  </si>
  <si>
    <t>daniel.jackson332@email.com</t>
  </si>
  <si>
    <t>william.moore333@email.com</t>
  </si>
  <si>
    <t>david.smith334@email.com</t>
  </si>
  <si>
    <t>daniel.gonzalez335@email.com</t>
  </si>
  <si>
    <t>charles.gonzalez336@email.com</t>
  </si>
  <si>
    <t>lisa.jones337@email.com</t>
  </si>
  <si>
    <t>elizabeth.johnson338@email.com</t>
  </si>
  <si>
    <t>karen.martin339@email.com</t>
  </si>
  <si>
    <t>joseph.thomas340@email.com</t>
  </si>
  <si>
    <t>nancy.jackson341@email.com</t>
  </si>
  <si>
    <t>linda.white342@email.com</t>
  </si>
  <si>
    <t>christopher.jones343@email.com</t>
  </si>
  <si>
    <t>james.martinez344@email.com</t>
  </si>
  <si>
    <t>jennifer.wilson345@email.com</t>
  </si>
  <si>
    <t>james.williams346@email.com</t>
  </si>
  <si>
    <t>david.gonzalez347@email.com</t>
  </si>
  <si>
    <t>lisa.moore348@email.com</t>
  </si>
  <si>
    <t>nancy.gonzalez349@email.com</t>
  </si>
  <si>
    <t>robert.williams350@email.com</t>
  </si>
  <si>
    <t>john.lopez351@email.com</t>
  </si>
  <si>
    <t>michael.anderson352@email.com</t>
  </si>
  <si>
    <t>david.martin353@email.com</t>
  </si>
  <si>
    <t>christopher.martin354@email.com</t>
  </si>
  <si>
    <t>michael.thomas355@email.com</t>
  </si>
  <si>
    <t>daniel.lee356@email.com</t>
  </si>
  <si>
    <t>william.gonzalez357@email.com</t>
  </si>
  <si>
    <t>sarah.garcia358@email.com</t>
  </si>
  <si>
    <t>joseph.white359@email.com</t>
  </si>
  <si>
    <t>susan.thompson360@email.com</t>
  </si>
  <si>
    <t>nancy.jones361@email.com</t>
  </si>
  <si>
    <t>karen.thomas362@email.com</t>
  </si>
  <si>
    <t>daniel.wilson363@email.com</t>
  </si>
  <si>
    <t>john.brown364@email.com</t>
  </si>
  <si>
    <t>karen.johnson365@email.com</t>
  </si>
  <si>
    <t>david.wilson366@email.com</t>
  </si>
  <si>
    <t>lisa.taylor367@email.com</t>
  </si>
  <si>
    <t>elizabeth.gonzalez368@email.com</t>
  </si>
  <si>
    <t>robert.lopez369@email.com</t>
  </si>
  <si>
    <t>john.brown370@email.com</t>
  </si>
  <si>
    <t>joseph.miller371@email.com</t>
  </si>
  <si>
    <t>lisa.white372@email.com</t>
  </si>
  <si>
    <t>daniel.brown373@email.com</t>
  </si>
  <si>
    <t>jennifer.davis374@email.com</t>
  </si>
  <si>
    <t>susan.anderson375@email.com</t>
  </si>
  <si>
    <t>nancy.wilson376@email.com</t>
  </si>
  <si>
    <t>susan.gonzalez377@email.com</t>
  </si>
  <si>
    <t>daniel.williams378@email.com</t>
  </si>
  <si>
    <t>michael.anderson379@email.com</t>
  </si>
  <si>
    <t>christopher.hernandez380@email.com</t>
  </si>
  <si>
    <t>elizabeth.lopez381@email.com</t>
  </si>
  <si>
    <t>daniel.martinez382@email.com</t>
  </si>
  <si>
    <t>david.brown383@email.com</t>
  </si>
  <si>
    <t>robert.taylor384@email.com</t>
  </si>
  <si>
    <t>susan.garcia385@email.com</t>
  </si>
  <si>
    <t>jessica.martinez386@email.com</t>
  </si>
  <si>
    <t>elizabeth.smith387@email.com</t>
  </si>
  <si>
    <t>thomas.lee388@email.com</t>
  </si>
  <si>
    <t>joseph.thomas389@email.com</t>
  </si>
  <si>
    <t>linda.martinez390@email.com</t>
  </si>
  <si>
    <t>joseph.jackson391@email.com</t>
  </si>
  <si>
    <t>charles.brown392@email.com</t>
  </si>
  <si>
    <t>mary.anderson393@email.com</t>
  </si>
  <si>
    <t>christopher.davis394@email.com</t>
  </si>
  <si>
    <t>john.anderson395@email.com</t>
  </si>
  <si>
    <t>lisa.jackson396@email.com</t>
  </si>
  <si>
    <t>jennifer.martin397@email.com</t>
  </si>
  <si>
    <t>charles.lopez398@email.com</t>
  </si>
  <si>
    <t>daniel.martinez399@email.com</t>
  </si>
  <si>
    <t>nancy.brown400@email.com</t>
  </si>
  <si>
    <t>christopher.jones401@email.com</t>
  </si>
  <si>
    <t>david.davis402@email.com</t>
  </si>
  <si>
    <t>charles.lee403@email.com</t>
  </si>
  <si>
    <t>christopher.williams404@email.com</t>
  </si>
  <si>
    <t>jessica.hernandez405@email.com</t>
  </si>
  <si>
    <t>daniel.lopez406@email.com</t>
  </si>
  <si>
    <t>susan.miller407@email.com</t>
  </si>
  <si>
    <t>charles.jones408@email.com</t>
  </si>
  <si>
    <t>mary.johnson409@email.com</t>
  </si>
  <si>
    <t>jennifer.anderson410@email.com</t>
  </si>
  <si>
    <t>robert.lee411@email.com</t>
  </si>
  <si>
    <t>william.williams412@email.com</t>
  </si>
  <si>
    <t>christopher.martinez413@email.com</t>
  </si>
  <si>
    <t>daniel.brown414@email.com</t>
  </si>
  <si>
    <t>linda.taylor415@email.com</t>
  </si>
  <si>
    <t>patricia.wilson416@email.com</t>
  </si>
  <si>
    <t>john.brown417@email.com</t>
  </si>
  <si>
    <t>robert.lee418@email.com</t>
  </si>
  <si>
    <t>james.martin419@email.com</t>
  </si>
  <si>
    <t>christopher.jones420@email.com</t>
  </si>
  <si>
    <t>john.brown421@email.com</t>
  </si>
  <si>
    <t>elizabeth.wilson422@email.com</t>
  </si>
  <si>
    <t>john.davis423@email.com</t>
  </si>
  <si>
    <t>daniel.smith424@email.com</t>
  </si>
  <si>
    <t>karen.taylor425@email.com</t>
  </si>
  <si>
    <t>linda.thomas426@email.com</t>
  </si>
  <si>
    <t>john.taylor427@email.com</t>
  </si>
  <si>
    <t>robert.gonzalez428@email.com</t>
  </si>
  <si>
    <t>nancy.garcia429@email.com</t>
  </si>
  <si>
    <t>james.rodriguez430@email.com</t>
  </si>
  <si>
    <t>christopher.white431@email.com</t>
  </si>
  <si>
    <t>john.lee432@email.com</t>
  </si>
  <si>
    <t>barbara.williams433@email.com</t>
  </si>
  <si>
    <t>richard.jackson434@email.com</t>
  </si>
  <si>
    <t>susan.davis435@email.com</t>
  </si>
  <si>
    <t>karen.martin436@email.com</t>
  </si>
  <si>
    <t>daniel.jones437@email.com</t>
  </si>
  <si>
    <t>thomas.taylor438@email.com</t>
  </si>
  <si>
    <t>lisa.rodriguez439@email.com</t>
  </si>
  <si>
    <t>susan.rodriguez440@email.com</t>
  </si>
  <si>
    <t>jessica.anderson441@email.com</t>
  </si>
  <si>
    <t>jennifer.lopez442@email.com</t>
  </si>
  <si>
    <t>patricia.davis443@email.com</t>
  </si>
  <si>
    <t>james.davis444@email.com</t>
  </si>
  <si>
    <t>jennifer.johnson445@email.com</t>
  </si>
  <si>
    <t>linda.wilson446@email.com</t>
  </si>
  <si>
    <t>charles.lopez447@email.com</t>
  </si>
  <si>
    <t>thomas.johnson448@email.com</t>
  </si>
  <si>
    <t>barbara.hernandez449@email.com</t>
  </si>
  <si>
    <t>barbara.jackson450@email.com</t>
  </si>
  <si>
    <t>charles.thomas451@email.com</t>
  </si>
  <si>
    <t>linda.jones452@email.com</t>
  </si>
  <si>
    <t>elizabeth.lee453@email.com</t>
  </si>
  <si>
    <t>nancy.gonzalez454@email.com</t>
  </si>
  <si>
    <t>linda.wilson455@email.com</t>
  </si>
  <si>
    <t>john.johnson456@email.com</t>
  </si>
  <si>
    <t>elizabeth.anderson457@email.com</t>
  </si>
  <si>
    <t>robert.lee458@email.com</t>
  </si>
  <si>
    <t>susan.thompson459@email.com</t>
  </si>
  <si>
    <t>david.gonzalez460@email.com</t>
  </si>
  <si>
    <t>linda.williams461@email.com</t>
  </si>
  <si>
    <t>patricia.garcia462@email.com</t>
  </si>
  <si>
    <t>elizabeth.miller463@email.com</t>
  </si>
  <si>
    <t>john.garcia464@email.com</t>
  </si>
  <si>
    <t>david.jones465@email.com</t>
  </si>
  <si>
    <t>mary.thompson466@email.com</t>
  </si>
  <si>
    <t>joseph.moore467@email.com</t>
  </si>
  <si>
    <t>robert.brown468@email.com</t>
  </si>
  <si>
    <t>richard.lopez469@email.com</t>
  </si>
  <si>
    <t>william.williams470@email.com</t>
  </si>
  <si>
    <t>joseph.jones471@email.com</t>
  </si>
  <si>
    <t>joseph.johnson472@email.com</t>
  </si>
  <si>
    <t>richard.thomas473@email.com</t>
  </si>
  <si>
    <t>michael.garcia474@email.com</t>
  </si>
  <si>
    <t>karen.martin475@email.com</t>
  </si>
  <si>
    <t>sarah.thomas476@email.com</t>
  </si>
  <si>
    <t>michael.lee477@email.com</t>
  </si>
  <si>
    <t>sarah.smith478@email.com</t>
  </si>
  <si>
    <t>jessica.lopez479@email.com</t>
  </si>
  <si>
    <t>jennifer.smith480@email.com</t>
  </si>
  <si>
    <t>william.johnson481@email.com</t>
  </si>
  <si>
    <t>charles.davis482@email.com</t>
  </si>
  <si>
    <t>william.moore483@email.com</t>
  </si>
  <si>
    <t>richard.lopez484@email.com</t>
  </si>
  <si>
    <t>david.white485@email.com</t>
  </si>
  <si>
    <t>elizabeth.jackson486@email.com</t>
  </si>
  <si>
    <t>jessica.moore487@email.com</t>
  </si>
  <si>
    <t>linda.martin488@email.com</t>
  </si>
  <si>
    <t>karen.miller489@email.com</t>
  </si>
  <si>
    <t>david.johnson490@email.com</t>
  </si>
  <si>
    <t>thomas.lopez491@email.com</t>
  </si>
  <si>
    <t>david.martinez492@email.com</t>
  </si>
  <si>
    <t>jessica.lee493@email.com</t>
  </si>
  <si>
    <t>linda.thompson494@email.com</t>
  </si>
  <si>
    <t>daniel.martinez495@email.com</t>
  </si>
  <si>
    <t>charles.johnson496@email.com</t>
  </si>
  <si>
    <t>charles.brown497@email.com</t>
  </si>
  <si>
    <t>linda.lopez498@email.com</t>
  </si>
  <si>
    <t>nancy.lee499@email.com</t>
  </si>
  <si>
    <t>michael.davis500@email.com</t>
  </si>
  <si>
    <t>lisa.smith501@email.com</t>
  </si>
  <si>
    <t>susan.thomas502@email.com</t>
  </si>
  <si>
    <t>jessica.jackson503@email.com</t>
  </si>
  <si>
    <t>john.johnson504@email.com</t>
  </si>
  <si>
    <t>john.hernandez505@email.com</t>
  </si>
  <si>
    <t>sarah.williams506@email.com</t>
  </si>
  <si>
    <t>susan.lee507@email.com</t>
  </si>
  <si>
    <t>david.miller508@email.com</t>
  </si>
  <si>
    <t>lisa.moore509@email.com</t>
  </si>
  <si>
    <t>mary.gonzalez510@email.com</t>
  </si>
  <si>
    <t>james.wilson511@email.com</t>
  </si>
  <si>
    <t>patricia.smith512@email.com</t>
  </si>
  <si>
    <t>jessica.brown513@email.com</t>
  </si>
  <si>
    <t>nancy.rodriguez514@email.com</t>
  </si>
  <si>
    <t>richard.lopez515@email.com</t>
  </si>
  <si>
    <t>william.davis516@email.com</t>
  </si>
  <si>
    <t>daniel.thompson517@email.com</t>
  </si>
  <si>
    <t>susan.jackson518@email.com</t>
  </si>
  <si>
    <t>susan.moore519@email.com</t>
  </si>
  <si>
    <t>jessica.martinez520@email.com</t>
  </si>
  <si>
    <t>thomas.jackson521@email.com</t>
  </si>
  <si>
    <t>joseph.garcia522@email.com</t>
  </si>
  <si>
    <t>robert.johnson523@email.com</t>
  </si>
  <si>
    <t>christopher.jones524@email.com</t>
  </si>
  <si>
    <t>john.williams525@email.com</t>
  </si>
  <si>
    <t>william.taylor526@email.com</t>
  </si>
  <si>
    <t>susan.brown527@email.com</t>
  </si>
  <si>
    <t>patricia.brown528@email.com</t>
  </si>
  <si>
    <t>elizabeth.wilson529@email.com</t>
  </si>
  <si>
    <t>jessica.johnson530@email.com</t>
  </si>
  <si>
    <t>nancy.white531@email.com</t>
  </si>
  <si>
    <t>mary.thomas532@email.com</t>
  </si>
  <si>
    <t>barbara.martinez533@email.com</t>
  </si>
  <si>
    <t>linda.jones534@email.com</t>
  </si>
  <si>
    <t>susan.martin535@email.com</t>
  </si>
  <si>
    <t>susan.thomas536@email.com</t>
  </si>
  <si>
    <t>jennifer.williams537@email.com</t>
  </si>
  <si>
    <t>thomas.jackson538@email.com</t>
  </si>
  <si>
    <t>linda.johnson539@email.com</t>
  </si>
  <si>
    <t>joseph.taylor540@email.com</t>
  </si>
  <si>
    <t>jessica.martin541@email.com</t>
  </si>
  <si>
    <t>elizabeth.garcia542@email.com</t>
  </si>
  <si>
    <t>richard.johnson543@email.com</t>
  </si>
  <si>
    <t>christopher.davis544@email.com</t>
  </si>
  <si>
    <t>nancy.smith545@email.com</t>
  </si>
  <si>
    <t>james.davis546@email.com</t>
  </si>
  <si>
    <t>richard.lopez547@email.com</t>
  </si>
  <si>
    <t>thomas.martin548@email.com</t>
  </si>
  <si>
    <t>nancy.lopez549@email.com</t>
  </si>
  <si>
    <t>nancy.brown550@email.com</t>
  </si>
  <si>
    <t>william.rodriguez551@email.com</t>
  </si>
  <si>
    <t>thomas.davis552@email.com</t>
  </si>
  <si>
    <t>nancy.jones553@email.com</t>
  </si>
  <si>
    <t>william.wilson554@email.com</t>
  </si>
  <si>
    <t>charles.miller555@email.com</t>
  </si>
  <si>
    <t>jessica.thompson556@email.com</t>
  </si>
  <si>
    <t>sarah.garcia557@email.com</t>
  </si>
  <si>
    <t>lisa.moore558@email.com</t>
  </si>
  <si>
    <t>linda.lopez559@email.com</t>
  </si>
  <si>
    <t>david.lopez560@email.com</t>
  </si>
  <si>
    <t>jessica.johnson561@email.com</t>
  </si>
  <si>
    <t>john.thomas562@email.com</t>
  </si>
  <si>
    <t>richard.taylor563@email.com</t>
  </si>
  <si>
    <t>michael.hernandez564@email.com</t>
  </si>
  <si>
    <t>daniel.garcia565@email.com</t>
  </si>
  <si>
    <t>jennifer.hernandez566@email.com</t>
  </si>
  <si>
    <t>jennifer.jackson567@email.com</t>
  </si>
  <si>
    <t>susan.lee568@email.com</t>
  </si>
  <si>
    <t>mary.moore569@email.com</t>
  </si>
  <si>
    <t>thomas.miller570@email.com</t>
  </si>
  <si>
    <t>elizabeth.martinez571@email.com</t>
  </si>
  <si>
    <t>jennifer.williams572@email.com</t>
  </si>
  <si>
    <t>thomas.martin573@email.com</t>
  </si>
  <si>
    <t>jessica.lopez574@email.com</t>
  </si>
  <si>
    <t>linda.jones575@email.com</t>
  </si>
  <si>
    <t>patricia.lopez576@email.com</t>
  </si>
  <si>
    <t>william.moore577@email.com</t>
  </si>
  <si>
    <t>christopher.smith578@email.com</t>
  </si>
  <si>
    <t>patricia.moore579@email.com</t>
  </si>
  <si>
    <t>nancy.lee580@email.com</t>
  </si>
  <si>
    <t>william.martin581@email.com</t>
  </si>
  <si>
    <t>patricia.taylor582@email.com</t>
  </si>
  <si>
    <t>patricia.thomas583@email.com</t>
  </si>
  <si>
    <t>michael.lopez584@email.com</t>
  </si>
  <si>
    <t>jessica.miller585@email.com</t>
  </si>
  <si>
    <t>james.thompson586@email.com</t>
  </si>
  <si>
    <t>robert.williams587@email.com</t>
  </si>
  <si>
    <t>christopher.davis588@email.com</t>
  </si>
  <si>
    <t>patricia.garcia589@email.com</t>
  </si>
  <si>
    <t>david.wilson590@email.com</t>
  </si>
  <si>
    <t>robert.thompson591@email.com</t>
  </si>
  <si>
    <t>karen.rodriguez592@email.com</t>
  </si>
  <si>
    <t>jennifer.brown593@email.com</t>
  </si>
  <si>
    <t>daniel.thomas594@email.com</t>
  </si>
  <si>
    <t>daniel.johnson595@email.com</t>
  </si>
  <si>
    <t>charles.thomas596@email.com</t>
  </si>
  <si>
    <t>richard.lopez597@email.com</t>
  </si>
  <si>
    <t>jessica.brown598@email.com</t>
  </si>
  <si>
    <t>christopher.hernandez599@email.com</t>
  </si>
  <si>
    <t>charles.jackson600@email.com</t>
  </si>
  <si>
    <t>daniel.white601@email.com</t>
  </si>
  <si>
    <t>nancy.thompson602@email.com</t>
  </si>
  <si>
    <t>karen.johnson603@email.com</t>
  </si>
  <si>
    <t>jessica.garcia604@email.com</t>
  </si>
  <si>
    <t>william.johnson605@email.com</t>
  </si>
  <si>
    <t>linda.williams606@email.com</t>
  </si>
  <si>
    <t>jessica.anderson607@email.com</t>
  </si>
  <si>
    <t>susan.johnson608@email.com</t>
  </si>
  <si>
    <t>karen.lee609@email.com</t>
  </si>
  <si>
    <t>nancy.anderson610@email.com</t>
  </si>
  <si>
    <t>joseph.hernandez611@email.com</t>
  </si>
  <si>
    <t>nancy.lopez612@email.com</t>
  </si>
  <si>
    <t>linda.smith613@email.com</t>
  </si>
  <si>
    <t>elizabeth.white614@email.com</t>
  </si>
  <si>
    <t>daniel.wilson615@email.com</t>
  </si>
  <si>
    <t>richard.miller616@email.com</t>
  </si>
  <si>
    <t>susan.johnson617@email.com</t>
  </si>
  <si>
    <t>joseph.anderson618@email.com</t>
  </si>
  <si>
    <t>james.taylor619@email.com</t>
  </si>
  <si>
    <t>jessica.taylor620@email.com</t>
  </si>
  <si>
    <t>robert.brown621@email.com</t>
  </si>
  <si>
    <t>thomas.gonzalez622@email.com</t>
  </si>
  <si>
    <t>david.martinez623@email.com</t>
  </si>
  <si>
    <t>daniel.taylor624@email.com</t>
  </si>
  <si>
    <t>daniel.moore625@email.com</t>
  </si>
  <si>
    <t>barbara.thompson626@email.com</t>
  </si>
  <si>
    <t>christopher.garcia627@email.com</t>
  </si>
  <si>
    <t>elizabeth.moore628@email.com</t>
  </si>
  <si>
    <t>sarah.martinez629@email.com</t>
  </si>
  <si>
    <t>james.gonzalez630@email.com</t>
  </si>
  <si>
    <t>jennifer.martinez631@email.com</t>
  </si>
  <si>
    <t>barbara.miller632@email.com</t>
  </si>
  <si>
    <t>patricia.martin633@email.com</t>
  </si>
  <si>
    <t>sarah.gonzalez634@email.com</t>
  </si>
  <si>
    <t>mary.gonzalez635@email.com</t>
  </si>
  <si>
    <t>mary.smith636@email.com</t>
  </si>
  <si>
    <t>joseph.davis637@email.com</t>
  </si>
  <si>
    <t>sarah.martin638@email.com</t>
  </si>
  <si>
    <t>nancy.williams639@email.com</t>
  </si>
  <si>
    <t>mary.wilson640@email.com</t>
  </si>
  <si>
    <t>william.smith641@email.com</t>
  </si>
  <si>
    <t>david.martin642@email.com</t>
  </si>
  <si>
    <t>barbara.thomas643@email.com</t>
  </si>
  <si>
    <t>daniel.hernandez644@email.com</t>
  </si>
  <si>
    <t>thomas.garcia645@email.com</t>
  </si>
  <si>
    <t>linda.miller646@email.com</t>
  </si>
  <si>
    <t>karen.taylor647@email.com</t>
  </si>
  <si>
    <t>elizabeth.anderson648@email.com</t>
  </si>
  <si>
    <t>linda.johnson649@email.com</t>
  </si>
  <si>
    <t>patricia.gonzalez650@email.com</t>
  </si>
  <si>
    <t>elizabeth.taylor651@email.com</t>
  </si>
  <si>
    <t>christopher.miller652@email.com</t>
  </si>
  <si>
    <t>sarah.moore653@email.com</t>
  </si>
  <si>
    <t>michael.thompson654@email.com</t>
  </si>
  <si>
    <t>daniel.wilson655@email.com</t>
  </si>
  <si>
    <t>daniel.hernandez656@email.com</t>
  </si>
  <si>
    <t>william.moore657@email.com</t>
  </si>
  <si>
    <t>joseph.lee658@email.com</t>
  </si>
  <si>
    <t>patricia.moore659@email.com</t>
  </si>
  <si>
    <t>charles.johnson660@email.com</t>
  </si>
  <si>
    <t>patricia.martinez661@email.com</t>
  </si>
  <si>
    <t>joseph.gonzalez662@email.com</t>
  </si>
  <si>
    <t>sarah.davis663@email.com</t>
  </si>
  <si>
    <t>christopher.jones664@email.com</t>
  </si>
  <si>
    <t>james.moore665@email.com</t>
  </si>
  <si>
    <t>charles.martin666@email.com</t>
  </si>
  <si>
    <t>lisa.lopez667@email.com</t>
  </si>
  <si>
    <t>jennifer.davis668@email.com</t>
  </si>
  <si>
    <t>nancy.jackson669@email.com</t>
  </si>
  <si>
    <t>john.martinez670@email.com</t>
  </si>
  <si>
    <t>charles.thomas671@email.com</t>
  </si>
  <si>
    <t>linda.brown672@email.com</t>
  </si>
  <si>
    <t>joseph.hernandez673@email.com</t>
  </si>
  <si>
    <t>charles.lopez674@email.com</t>
  </si>
  <si>
    <t>linda.davis675@email.com</t>
  </si>
  <si>
    <t>elizabeth.jones676@email.com</t>
  </si>
  <si>
    <t>elizabeth.martinez677@email.com</t>
  </si>
  <si>
    <t>john.rodriguez678@email.com</t>
  </si>
  <si>
    <t>lisa.lee679@email.com</t>
  </si>
  <si>
    <t>christopher.smith680@email.com</t>
  </si>
  <si>
    <t>michael.johnson681@email.com</t>
  </si>
  <si>
    <t>robert.lopez682@email.com</t>
  </si>
  <si>
    <t>thomas.taylor683@email.com</t>
  </si>
  <si>
    <t>linda.martin684@email.com</t>
  </si>
  <si>
    <t>jennifer.jackson685@email.com</t>
  </si>
  <si>
    <t>jessica.lopez686@email.com</t>
  </si>
  <si>
    <t>elizabeth.davis687@email.com</t>
  </si>
  <si>
    <t>elizabeth.gonzalez688@email.com</t>
  </si>
  <si>
    <t>christopher.hernandez689@email.com</t>
  </si>
  <si>
    <t>william.jackson690@email.com</t>
  </si>
  <si>
    <t>elizabeth.jackson691@email.com</t>
  </si>
  <si>
    <t>linda.taylor692@email.com</t>
  </si>
  <si>
    <t>karen.smith693@email.com</t>
  </si>
  <si>
    <t>john.taylor694@email.com</t>
  </si>
  <si>
    <t>elizabeth.martin695@email.com</t>
  </si>
  <si>
    <t>david.brown696@email.com</t>
  </si>
  <si>
    <t>jennifer.lee697@email.com</t>
  </si>
  <si>
    <t>charles.jackson698@email.com</t>
  </si>
  <si>
    <t>charles.jones699@email.com</t>
  </si>
  <si>
    <t>richard.martin700@email.com</t>
  </si>
  <si>
    <t>lisa.thompson701@email.com</t>
  </si>
  <si>
    <t>jessica.thomas702@email.com</t>
  </si>
  <si>
    <t>charles.garcia703@email.com</t>
  </si>
  <si>
    <t>nancy.hernandez704@email.com</t>
  </si>
  <si>
    <t>richard.gonzalez705@email.com</t>
  </si>
  <si>
    <t>thomas.thompson706@email.com</t>
  </si>
  <si>
    <t>jessica.martin707@email.com</t>
  </si>
  <si>
    <t>john.thomas708@email.com</t>
  </si>
  <si>
    <t>nancy.lee709@email.com</t>
  </si>
  <si>
    <t>daniel.taylor710@email.com</t>
  </si>
  <si>
    <t>lisa.white711@email.com</t>
  </si>
  <si>
    <t>linda.williams712@email.com</t>
  </si>
  <si>
    <t>james.white713@email.com</t>
  </si>
  <si>
    <t>thomas.smith714@email.com</t>
  </si>
  <si>
    <t>patricia.jones715@email.com</t>
  </si>
  <si>
    <t>sarah.wilson716@email.com</t>
  </si>
  <si>
    <t>richard.miller717@email.com</t>
  </si>
  <si>
    <t>sarah.moore718@email.com</t>
  </si>
  <si>
    <t>daniel.gonzalez719@email.com</t>
  </si>
  <si>
    <t>joseph.white720@email.com</t>
  </si>
  <si>
    <t>david.moore721@email.com</t>
  </si>
  <si>
    <t>christopher.smith722@email.com</t>
  </si>
  <si>
    <t>susan.williams723@email.com</t>
  </si>
  <si>
    <t>mary.gonzalez724@email.com</t>
  </si>
  <si>
    <t>barbara.white725@email.com</t>
  </si>
  <si>
    <t>joseph.smith726@email.com</t>
  </si>
  <si>
    <t>mary.martin727@email.com</t>
  </si>
  <si>
    <t>nancy.johnson728@email.com</t>
  </si>
  <si>
    <t>john.rodriguez729@email.com</t>
  </si>
  <si>
    <t>michael.taylor730@email.com</t>
  </si>
  <si>
    <t>lisa.moore731@email.com</t>
  </si>
  <si>
    <t>william.davis732@email.com</t>
  </si>
  <si>
    <t>charles.smith733@email.com</t>
  </si>
  <si>
    <t>john.taylor734@email.com</t>
  </si>
  <si>
    <t>sarah.jackson735@email.com</t>
  </si>
  <si>
    <t>linda.hernandez736@email.com</t>
  </si>
  <si>
    <t>james.thomas737@email.com</t>
  </si>
  <si>
    <t>linda.thompson738@email.com</t>
  </si>
  <si>
    <t>thomas.moore739@email.com</t>
  </si>
  <si>
    <t>richard.thompson740@email.com</t>
  </si>
  <si>
    <t>jennifer.thomas741@email.com</t>
  </si>
  <si>
    <t>lisa.thompson742@email.com</t>
  </si>
  <si>
    <t>linda.davis743@email.com</t>
  </si>
  <si>
    <t>linda.martin744@email.com</t>
  </si>
  <si>
    <t>nancy.thompson745@email.com</t>
  </si>
  <si>
    <t>jessica.lopez746@email.com</t>
  </si>
  <si>
    <t>jessica.garcia747@email.com</t>
  </si>
  <si>
    <t>charles.jones748@email.com</t>
  </si>
  <si>
    <t>mary.taylor749@email.com</t>
  </si>
  <si>
    <t>patricia.white750@email.com</t>
  </si>
  <si>
    <t>michael.gonzalez751@email.com</t>
  </si>
  <si>
    <t>william.garcia752@email.com</t>
  </si>
  <si>
    <t>karen.hernandez753@email.com</t>
  </si>
  <si>
    <t>daniel.lopez754@email.com</t>
  </si>
  <si>
    <t>charles.jones755@email.com</t>
  </si>
  <si>
    <t>lisa.rodriguez756@email.com</t>
  </si>
  <si>
    <t>michael.jones757@email.com</t>
  </si>
  <si>
    <t>jennifer.wilson758@email.com</t>
  </si>
  <si>
    <t>david.thomas759@email.com</t>
  </si>
  <si>
    <t>patricia.white760@email.com</t>
  </si>
  <si>
    <t>christopher.brown761@email.com</t>
  </si>
  <si>
    <t>sarah.moore762@email.com</t>
  </si>
  <si>
    <t>patricia.lopez763@email.com</t>
  </si>
  <si>
    <t>christopher.lee764@email.com</t>
  </si>
  <si>
    <t>thomas.thomas765@email.com</t>
  </si>
  <si>
    <t>barbara.anderson766@email.com</t>
  </si>
  <si>
    <t>david.wilson767@email.com</t>
  </si>
  <si>
    <t>john.williams768@email.com</t>
  </si>
  <si>
    <t>barbara.white769@email.com</t>
  </si>
  <si>
    <t>joseph.lopez770@email.com</t>
  </si>
  <si>
    <t>jennifer.smith771@email.com</t>
  </si>
  <si>
    <t>daniel.williams772@email.com</t>
  </si>
  <si>
    <t>jessica.moore773@email.com</t>
  </si>
  <si>
    <t>john.brown774@email.com</t>
  </si>
  <si>
    <t>richard.martinez775@email.com</t>
  </si>
  <si>
    <t>robert.taylor776@email.com</t>
  </si>
  <si>
    <t>david.thomas777@email.com</t>
  </si>
  <si>
    <t>robert.white778@email.com</t>
  </si>
  <si>
    <t>lisa.lee779@email.com</t>
  </si>
  <si>
    <t>sarah.martinez780@email.com</t>
  </si>
  <si>
    <t>john.anderson781@email.com</t>
  </si>
  <si>
    <t>james.smith782@email.com</t>
  </si>
  <si>
    <t>sarah.smith783@email.com</t>
  </si>
  <si>
    <t>susan.martinez784@email.com</t>
  </si>
  <si>
    <t>susan.moore785@email.com</t>
  </si>
  <si>
    <t>christopher.gonzalez786@email.com</t>
  </si>
  <si>
    <t>christopher.davis787@email.com</t>
  </si>
  <si>
    <t>lisa.moore788@email.com</t>
  </si>
  <si>
    <t>jennifer.jones789@email.com</t>
  </si>
  <si>
    <t>william.white790@email.com</t>
  </si>
  <si>
    <t>mary.moore791@email.com</t>
  </si>
  <si>
    <t>daniel.anderson792@email.com</t>
  </si>
  <si>
    <t>jessica.miller793@email.com</t>
  </si>
  <si>
    <t>joseph.white794@email.com</t>
  </si>
  <si>
    <t>robert.johnson795@email.com</t>
  </si>
  <si>
    <t>jennifer.miller796@email.com</t>
  </si>
  <si>
    <t>patricia.white797@email.com</t>
  </si>
  <si>
    <t>mary.miller798@email.com</t>
  </si>
  <si>
    <t>michael.thomas799@email.com</t>
  </si>
  <si>
    <t>lisa.johnson800@email.com</t>
  </si>
  <si>
    <t>jessica.lee801@email.com</t>
  </si>
  <si>
    <t>michael.brown802@email.com</t>
  </si>
  <si>
    <t>william.jackson803@email.com</t>
  </si>
  <si>
    <t>charles.white804@email.com</t>
  </si>
  <si>
    <t>john.davis805@email.com</t>
  </si>
  <si>
    <t>christopher.johnson806@email.com</t>
  </si>
  <si>
    <t>patricia.jones807@email.com</t>
  </si>
  <si>
    <t>elizabeth.anderson808@email.com</t>
  </si>
  <si>
    <t>robert.rodriguez809@email.com</t>
  </si>
  <si>
    <t>sarah.white810@email.com</t>
  </si>
  <si>
    <t>david.anderson811@email.com</t>
  </si>
  <si>
    <t>thomas.jones812@email.com</t>
  </si>
  <si>
    <t>james.lee813@email.com</t>
  </si>
  <si>
    <t>elizabeth.martin814@email.com</t>
  </si>
  <si>
    <t>michael.taylor815@email.com</t>
  </si>
  <si>
    <t>david.wilson816@email.com</t>
  </si>
  <si>
    <t>john.johnson817@email.com</t>
  </si>
  <si>
    <t>michael.brown818@email.com</t>
  </si>
  <si>
    <t>richard.thompson819@email.com</t>
  </si>
  <si>
    <t>elizabeth.davis820@email.com</t>
  </si>
  <si>
    <t>michael.lee821@email.com</t>
  </si>
  <si>
    <t>mary.lopez822@email.com</t>
  </si>
  <si>
    <t>mary.martin823@email.com</t>
  </si>
  <si>
    <t>john.miller824@email.com</t>
  </si>
  <si>
    <t>sarah.gonzalez825@email.com</t>
  </si>
  <si>
    <t>jennifer.moore826@email.com</t>
  </si>
  <si>
    <t>charles.lopez827@email.com</t>
  </si>
  <si>
    <t>jennifer.garcia828@email.com</t>
  </si>
  <si>
    <t>sarah.martin829@email.com</t>
  </si>
  <si>
    <t>david.lopez830@email.com</t>
  </si>
  <si>
    <t>david.martin831@email.com</t>
  </si>
  <si>
    <t>sarah.rodriguez832@email.com</t>
  </si>
  <si>
    <t>james.johnson833@email.com</t>
  </si>
  <si>
    <t>barbara.smith834@email.com</t>
  </si>
  <si>
    <t>james.white835@email.com</t>
  </si>
  <si>
    <t>charles.jones836@email.com</t>
  </si>
  <si>
    <t>william.lopez837@email.com</t>
  </si>
  <si>
    <t>barbara.williams838@email.com</t>
  </si>
  <si>
    <t>lisa.hernandez839@email.com</t>
  </si>
  <si>
    <t>daniel.white840@email.com</t>
  </si>
  <si>
    <t>mary.jackson841@email.com</t>
  </si>
  <si>
    <t>susan.wilson842@email.com</t>
  </si>
  <si>
    <t>karen.smith843@email.com</t>
  </si>
  <si>
    <t>thomas.johnson844@email.com</t>
  </si>
  <si>
    <t>daniel.davis845@email.com</t>
  </si>
  <si>
    <t>karen.jackson846@email.com</t>
  </si>
  <si>
    <t>richard.jones847@email.com</t>
  </si>
  <si>
    <t>mary.moore848@email.com</t>
  </si>
  <si>
    <t>daniel.jones849@email.com</t>
  </si>
  <si>
    <t>richard.lee850@email.com</t>
  </si>
  <si>
    <t>thomas.davis851@email.com</t>
  </si>
  <si>
    <t>charles.williams852@email.com</t>
  </si>
  <si>
    <t>michael.hernandez853@email.com</t>
  </si>
  <si>
    <t>jennifer.lopez854@email.com</t>
  </si>
  <si>
    <t>mary.davis855@email.com</t>
  </si>
  <si>
    <t>john.brown856@email.com</t>
  </si>
  <si>
    <t>barbara.smith857@email.com</t>
  </si>
  <si>
    <t>james.hernandez858@email.com</t>
  </si>
  <si>
    <t>thomas.rodriguez859@email.com</t>
  </si>
  <si>
    <t>nancy.smith860@email.com</t>
  </si>
  <si>
    <t>jennifer.johnson861@email.com</t>
  </si>
  <si>
    <t>joseph.lee862@email.com</t>
  </si>
  <si>
    <t>nancy.thompson863@email.com</t>
  </si>
  <si>
    <t>christopher.gonzalez864@email.com</t>
  </si>
  <si>
    <t>patricia.hernandez865@email.com</t>
  </si>
  <si>
    <t>michael.taylor866@email.com</t>
  </si>
  <si>
    <t>thomas.martinez867@email.com</t>
  </si>
  <si>
    <t>nancy.lopez868@email.com</t>
  </si>
  <si>
    <t>thomas.rodriguez869@email.com</t>
  </si>
  <si>
    <t>james.moore870@email.com</t>
  </si>
  <si>
    <t>richard.thompson871@email.com</t>
  </si>
  <si>
    <t>karen.lee872@email.com</t>
  </si>
  <si>
    <t>susan.martinez873@email.com</t>
  </si>
  <si>
    <t>michael.lee874@email.com</t>
  </si>
  <si>
    <t>barbara.white875@email.com</t>
  </si>
  <si>
    <t>robert.lee876@email.com</t>
  </si>
  <si>
    <t>sarah.brown877@email.com</t>
  </si>
  <si>
    <t>susan.wilson878@email.com</t>
  </si>
  <si>
    <t>michael.brown879@email.com</t>
  </si>
  <si>
    <t>karen.jackson880@email.com</t>
  </si>
  <si>
    <t>james.lopez881@email.com</t>
  </si>
  <si>
    <t>karen.thomas882@email.com</t>
  </si>
  <si>
    <t>jessica.thomas883@email.com</t>
  </si>
  <si>
    <t>james.rodriguez884@email.com</t>
  </si>
  <si>
    <t>john.garcia885@email.com</t>
  </si>
  <si>
    <t>david.anderson886@email.com</t>
  </si>
  <si>
    <t>karen.gonzalez887@email.com</t>
  </si>
  <si>
    <t>charles.martin888@email.com</t>
  </si>
  <si>
    <t>joseph.anderson889@email.com</t>
  </si>
  <si>
    <t>richard.johnson890@email.com</t>
  </si>
  <si>
    <t>joseph.gonzalez891@email.com</t>
  </si>
  <si>
    <t>barbara.martin892@email.com</t>
  </si>
  <si>
    <t>joseph.lee893@email.com</t>
  </si>
  <si>
    <t>charles.white894@email.com</t>
  </si>
  <si>
    <t>james.garcia895@email.com</t>
  </si>
  <si>
    <t>john.rodriguez896@email.com</t>
  </si>
  <si>
    <t>patricia.williams897@email.com</t>
  </si>
  <si>
    <t>daniel.gonzalez898@email.com</t>
  </si>
  <si>
    <t>richard.moore899@email.com</t>
  </si>
  <si>
    <t>nancy.jones900@email.com</t>
  </si>
  <si>
    <t>mary.wilson901@email.com</t>
  </si>
  <si>
    <t>patricia.jones902@email.com</t>
  </si>
  <si>
    <t>james.anderson903@email.com</t>
  </si>
  <si>
    <t>karen.thomas904@email.com</t>
  </si>
  <si>
    <t>joseph.williams905@email.com</t>
  </si>
  <si>
    <t>william.martin906@email.com</t>
  </si>
  <si>
    <t>mary.lee907@email.com</t>
  </si>
  <si>
    <t>karen.martinez908@email.com</t>
  </si>
  <si>
    <t>jennifer.garcia909@email.com</t>
  </si>
  <si>
    <t>sarah.garcia910@email.com</t>
  </si>
  <si>
    <t>john.martinez911@email.com</t>
  </si>
  <si>
    <t>sarah.williams912@email.com</t>
  </si>
  <si>
    <t>william.hernandez913@email.com</t>
  </si>
  <si>
    <t>karen.johnson914@email.com</t>
  </si>
  <si>
    <t>jessica.white915@email.com</t>
  </si>
  <si>
    <t>david.rodriguez916@email.com</t>
  </si>
  <si>
    <t>karen.jackson917@email.com</t>
  </si>
  <si>
    <t>jennifer.martin918@email.com</t>
  </si>
  <si>
    <t>james.anderson919@email.com</t>
  </si>
  <si>
    <t>susan.wilson920@email.com</t>
  </si>
  <si>
    <t>michael.smith921@email.com</t>
  </si>
  <si>
    <t>john.martinez922@email.com</t>
  </si>
  <si>
    <t>patricia.thompson923@email.com</t>
  </si>
  <si>
    <t>james.garcia924@email.com</t>
  </si>
  <si>
    <t>mary.lee925@email.com</t>
  </si>
  <si>
    <t>sarah.hernandez926@email.com</t>
  </si>
  <si>
    <t>barbara.jackson927@email.com</t>
  </si>
  <si>
    <t>michael.jackson928@email.com</t>
  </si>
  <si>
    <t>william.smith929@email.com</t>
  </si>
  <si>
    <t>charles.martin930@email.com</t>
  </si>
  <si>
    <t>barbara.white931@email.com</t>
  </si>
  <si>
    <t>john.thomas932@email.com</t>
  </si>
  <si>
    <t>barbara.miller933@email.com</t>
  </si>
  <si>
    <t>mary.miller934@email.com</t>
  </si>
  <si>
    <t>jessica.taylor935@email.com</t>
  </si>
  <si>
    <t>thomas.martinez936@email.com</t>
  </si>
  <si>
    <t>thomas.thompson937@email.com</t>
  </si>
  <si>
    <t>daniel.taylor938@email.com</t>
  </si>
  <si>
    <t>karen.williams939@email.com</t>
  </si>
  <si>
    <t>nancy.martinez940@email.com</t>
  </si>
  <si>
    <t>michael.martinez941@email.com</t>
  </si>
  <si>
    <t>william.jones942@email.com</t>
  </si>
  <si>
    <t>sarah.taylor943@email.com</t>
  </si>
  <si>
    <t>william.jones944@email.com</t>
  </si>
  <si>
    <t>john.martinez945@email.com</t>
  </si>
  <si>
    <t>robert.smith946@email.com</t>
  </si>
  <si>
    <t>mary.williams947@email.com</t>
  </si>
  <si>
    <t>christopher.white948@email.com</t>
  </si>
  <si>
    <t>michael.white949@email.com</t>
  </si>
  <si>
    <t>joseph.jackson950@email.com</t>
  </si>
  <si>
    <t>barbara.thompson951@email.com</t>
  </si>
  <si>
    <t>linda.jones952@email.com</t>
  </si>
  <si>
    <t>richard.garcia953@email.com</t>
  </si>
  <si>
    <t>david.anderson954@email.com</t>
  </si>
  <si>
    <t>jessica.anderson955@email.com</t>
  </si>
  <si>
    <t>robert.taylor956@email.com</t>
  </si>
  <si>
    <t>john.martinez957@email.com</t>
  </si>
  <si>
    <t>karen.davis958@email.com</t>
  </si>
  <si>
    <t>michael.white959@email.com</t>
  </si>
  <si>
    <t>sarah.white960@email.com</t>
  </si>
  <si>
    <t>daniel.jackson961@email.com</t>
  </si>
  <si>
    <t>david.moore962@email.com</t>
  </si>
  <si>
    <t>richard.williams963@email.com</t>
  </si>
  <si>
    <t>richard.hernandez964@email.com</t>
  </si>
  <si>
    <t>robert.jackson965@email.com</t>
  </si>
  <si>
    <t>nancy.jones966@email.com</t>
  </si>
  <si>
    <t>joseph.miller967@email.com</t>
  </si>
  <si>
    <t>nancy.martinez968@email.com</t>
  </si>
  <si>
    <t>charles.smith969@email.com</t>
  </si>
  <si>
    <t>barbara.johnson970@email.com</t>
  </si>
  <si>
    <t>sarah.lopez971@email.com</t>
  </si>
  <si>
    <t>daniel.jackson972@email.com</t>
  </si>
  <si>
    <t>susan.moore973@email.com</t>
  </si>
  <si>
    <t>sarah.gonzalez974@email.com</t>
  </si>
  <si>
    <t>nancy.jones975@email.com</t>
  </si>
  <si>
    <t>jessica.thompson976@email.com</t>
  </si>
  <si>
    <t>susan.anderson977@email.com</t>
  </si>
  <si>
    <t>karen.garcia978@email.com</t>
  </si>
  <si>
    <t>richard.lopez979@email.com</t>
  </si>
  <si>
    <t>jessica.davis980@email.com</t>
  </si>
  <si>
    <t>charles.lopez981@email.com</t>
  </si>
  <si>
    <t>elizabeth.brown982@email.com</t>
  </si>
  <si>
    <t>lisa.taylor983@email.com</t>
  </si>
  <si>
    <t>thomas.martin984@email.com</t>
  </si>
  <si>
    <t>sarah.jackson985@email.com</t>
  </si>
  <si>
    <t>james.thomas986@email.com</t>
  </si>
  <si>
    <t>susan.lopez987@email.com</t>
  </si>
  <si>
    <t>daniel.martin988@email.com</t>
  </si>
  <si>
    <t>jessica.jackson989@email.com</t>
  </si>
  <si>
    <t>karen.smith990@email.com</t>
  </si>
  <si>
    <t>william.rodriguez991@email.com</t>
  </si>
  <si>
    <t>james.brown992@email.com</t>
  </si>
  <si>
    <t>elizabeth.garcia993@email.com</t>
  </si>
  <si>
    <t>thomas.johnson994@email.com</t>
  </si>
  <si>
    <t>robert.thomas995@email.com</t>
  </si>
  <si>
    <t>joseph.lee996@email.com</t>
  </si>
  <si>
    <t>william.brown997@email.com</t>
  </si>
  <si>
    <t>jessica.moore998@email.com</t>
  </si>
  <si>
    <t>robert.taylor999@email.com</t>
  </si>
  <si>
    <t>joseph.gonzalez1000@email.com</t>
  </si>
  <si>
    <t>sarah.lee1001@email.com</t>
  </si>
  <si>
    <t>william.hernandez1002@email.com</t>
  </si>
  <si>
    <t>richard.anderson1003@email.com</t>
  </si>
  <si>
    <t>thomas.hernandez1004@email.com</t>
  </si>
  <si>
    <t>nancy.smith1005@email.com</t>
  </si>
  <si>
    <t>patricia.thompson1006@email.com</t>
  </si>
  <si>
    <t>mary.smith1007@email.com</t>
  </si>
  <si>
    <t>michael.martin1008@email.com</t>
  </si>
  <si>
    <t>karen.jones1009@email.com</t>
  </si>
  <si>
    <t>jennifer.brown1010@email.com</t>
  </si>
  <si>
    <t>john.lee1011@email.com</t>
  </si>
  <si>
    <t>nancy.hernandez1012@email.com</t>
  </si>
  <si>
    <t>richard.gonzalez1013@email.com</t>
  </si>
  <si>
    <t>william.garcia1014@email.com</t>
  </si>
  <si>
    <t>jennifer.lee1015@email.com</t>
  </si>
  <si>
    <t>michael.martin1016@email.com</t>
  </si>
  <si>
    <t>john.williams1017@email.com</t>
  </si>
  <si>
    <t>jessica.jones1018@email.com</t>
  </si>
  <si>
    <t>william.jones1019@email.com</t>
  </si>
  <si>
    <t>daniel.thomas1020@email.com</t>
  </si>
  <si>
    <t>james.gonzalez1021@email.com</t>
  </si>
  <si>
    <t>elizabeth.hernandez1022@email.com</t>
  </si>
  <si>
    <t>christopher.williams1023@email.com</t>
  </si>
  <si>
    <t>barbara.lee1024@email.com</t>
  </si>
  <si>
    <t>nancy.miller1025@email.com</t>
  </si>
  <si>
    <t>elizabeth.thomas1026@email.com</t>
  </si>
  <si>
    <t>robert.johnson1027@email.com</t>
  </si>
  <si>
    <t>john.moore1028@email.com</t>
  </si>
  <si>
    <t>joseph.smith1029@email.com</t>
  </si>
  <si>
    <t>mary.gonzalez1030@email.com</t>
  </si>
  <si>
    <t>nancy.moore1031@email.com</t>
  </si>
  <si>
    <t>mary.jones1032@email.com</t>
  </si>
  <si>
    <t>karen.johnson1033@email.com</t>
  </si>
  <si>
    <t>christopher.johnson1034@email.com</t>
  </si>
  <si>
    <t>charles.williams1035@email.com</t>
  </si>
  <si>
    <t>karen.davis1036@email.com</t>
  </si>
  <si>
    <t>lisa.thompson1037@email.com</t>
  </si>
  <si>
    <t>david.miller1038@email.com</t>
  </si>
  <si>
    <t>patricia.rodriguez1039@email.com</t>
  </si>
  <si>
    <t>sarah.garcia1040@email.com</t>
  </si>
  <si>
    <t>christopher.martin1041@email.com</t>
  </si>
  <si>
    <t>john.smith1042@email.com</t>
  </si>
  <si>
    <t>susan.white1043@email.com</t>
  </si>
  <si>
    <t>christopher.rodriguez1044@email.com</t>
  </si>
  <si>
    <t>karen.white1045@email.com</t>
  </si>
  <si>
    <t>john.lee1046@email.com</t>
  </si>
  <si>
    <t>sarah.davis1047@email.com</t>
  </si>
  <si>
    <t>sarah.taylor1048@email.com</t>
  </si>
  <si>
    <t>michael.brown1049@email.com</t>
  </si>
  <si>
    <t>jennifer.thompson1050@email.com</t>
  </si>
  <si>
    <t>susan.rodriguez1051@email.com</t>
  </si>
  <si>
    <t>mary.moore1052@email.com</t>
  </si>
  <si>
    <t>john.davis1053@email.com</t>
  </si>
  <si>
    <t>michael.thompson1054@email.com</t>
  </si>
  <si>
    <t>patricia.davis1055@email.com</t>
  </si>
  <si>
    <t>john.thomas1056@email.com</t>
  </si>
  <si>
    <t>karen.anderson1057@email.com</t>
  </si>
  <si>
    <t>michael.lee1058@email.com</t>
  </si>
  <si>
    <t>mary.white1059@email.com</t>
  </si>
  <si>
    <t>joseph.anderson1060@email.com</t>
  </si>
  <si>
    <t>karen.garcia1061@email.com</t>
  </si>
  <si>
    <t>charles.moore1062@email.com</t>
  </si>
  <si>
    <t>jessica.miller1063@email.com</t>
  </si>
  <si>
    <t>susan.davis1064@email.com</t>
  </si>
  <si>
    <t>charles.jones1065@email.com</t>
  </si>
  <si>
    <t>mary.thomas1066@email.com</t>
  </si>
  <si>
    <t>richard.thomas1067@email.com</t>
  </si>
  <si>
    <t>linda.williams1068@email.com</t>
  </si>
  <si>
    <t>robert.lopez1069@email.com</t>
  </si>
  <si>
    <t>nancy.martinez1070@email.com</t>
  </si>
  <si>
    <t>james.anderson1071@email.com</t>
  </si>
  <si>
    <t>elizabeth.lee1072@email.com</t>
  </si>
  <si>
    <t>john.gonzalez1073@email.com</t>
  </si>
  <si>
    <t>susan.rodriguez1074@email.com</t>
  </si>
  <si>
    <t>michael.thompson1075@email.com</t>
  </si>
  <si>
    <t>nancy.lopez1076@email.com</t>
  </si>
  <si>
    <t>karen.johnson1077@email.com</t>
  </si>
  <si>
    <t>sarah.white1078@email.com</t>
  </si>
  <si>
    <t>patricia.lee1079@email.com</t>
  </si>
  <si>
    <t>linda.hernandez1080@email.com</t>
  </si>
  <si>
    <t>william.johnson1081@email.com</t>
  </si>
  <si>
    <t>thomas.brown1082@email.com</t>
  </si>
  <si>
    <t>joseph.martin1083@email.com</t>
  </si>
  <si>
    <t>joseph.williams1084@email.com</t>
  </si>
  <si>
    <t>john.brown1085@email.com</t>
  </si>
  <si>
    <t>michael.taylor1086@email.com</t>
  </si>
  <si>
    <t>nancy.moore1087@email.com</t>
  </si>
  <si>
    <t>lisa.lee1088@email.com</t>
  </si>
  <si>
    <t>linda.taylor1089@email.com</t>
  </si>
  <si>
    <t>christopher.hernandez1090@email.com</t>
  </si>
  <si>
    <t>joseph.anderson1091@email.com</t>
  </si>
  <si>
    <t>william.davis1092@email.com</t>
  </si>
  <si>
    <t>barbara.anderson1093@email.com</t>
  </si>
  <si>
    <t>barbara.garcia1094@email.com</t>
  </si>
  <si>
    <t>patricia.johnson1095@email.com</t>
  </si>
  <si>
    <t>elizabeth.garcia1096@email.com</t>
  </si>
  <si>
    <t>robert.lopez1097@email.com</t>
  </si>
  <si>
    <t>james.gonzalez1098@email.com</t>
  </si>
  <si>
    <t>robert.smith1099@email.com</t>
  </si>
  <si>
    <t>daniel.martinez1100@email.com</t>
  </si>
  <si>
    <t>charles.anderson1101@email.com</t>
  </si>
  <si>
    <t>robert.thompson1102@email.com</t>
  </si>
  <si>
    <t>linda.anderson1103@email.com</t>
  </si>
  <si>
    <t>michael.jackson1104@email.com</t>
  </si>
  <si>
    <t>sarah.anderson1105@email.com</t>
  </si>
  <si>
    <t>jessica.hernandez1106@email.com</t>
  </si>
  <si>
    <t>elizabeth.gonzalez1107@email.com</t>
  </si>
  <si>
    <t>james.martinez1108@email.com</t>
  </si>
  <si>
    <t>john.miller1109@email.com</t>
  </si>
  <si>
    <t>barbara.garcia1110@email.com</t>
  </si>
  <si>
    <t>charles.martin1111@email.com</t>
  </si>
  <si>
    <t>thomas.hernandez1112@email.com</t>
  </si>
  <si>
    <t>susan.lee1113@email.com</t>
  </si>
  <si>
    <t>daniel.jackson1114@email.com</t>
  </si>
  <si>
    <t>richard.martinez1115@email.com</t>
  </si>
  <si>
    <t>barbara.thomas1116@email.com</t>
  </si>
  <si>
    <t>james.jones1117@email.com</t>
  </si>
  <si>
    <t>nancy.martinez1118@email.com</t>
  </si>
  <si>
    <t>william.thomas1119@email.com</t>
  </si>
  <si>
    <t>charles.thomas1120@email.com</t>
  </si>
  <si>
    <t>patricia.lopez1121@email.com</t>
  </si>
  <si>
    <t>jennifer.jackson1122@email.com</t>
  </si>
  <si>
    <t>robert.lopez1123@email.com</t>
  </si>
  <si>
    <t>elizabeth.johnson1124@email.com</t>
  </si>
  <si>
    <t>christopher.garcia1125@email.com</t>
  </si>
  <si>
    <t>david.thompson1126@email.com</t>
  </si>
  <si>
    <t>charles.lopez1127@email.com</t>
  </si>
  <si>
    <t>elizabeth.thomas1128@email.com</t>
  </si>
  <si>
    <t>thomas.davis1129@email.com</t>
  </si>
  <si>
    <t>thomas.moore1130@email.com</t>
  </si>
  <si>
    <t>john.brown1131@email.com</t>
  </si>
  <si>
    <t>daniel.lopez1132@email.com</t>
  </si>
  <si>
    <t>david.garcia1133@email.com</t>
  </si>
  <si>
    <t>daniel.jones1134@email.com</t>
  </si>
  <si>
    <t>john.wilson1135@email.com</t>
  </si>
  <si>
    <t>jessica.wilson1136@email.com</t>
  </si>
  <si>
    <t>thomas.jackson1137@email.com</t>
  </si>
  <si>
    <t>barbara.thompson1138@email.com</t>
  </si>
  <si>
    <t>michael.jackson1139@email.com</t>
  </si>
  <si>
    <t>robert.rodriguez1140@email.com</t>
  </si>
  <si>
    <t>thomas.martin1141@email.com</t>
  </si>
  <si>
    <t>charles.smith1142@email.com</t>
  </si>
  <si>
    <t>sarah.smith1143@email.com</t>
  </si>
  <si>
    <t>daniel.thomas1144@email.com</t>
  </si>
  <si>
    <t>patricia.garcia1145@email.com</t>
  </si>
  <si>
    <t>linda.wilson1146@email.com</t>
  </si>
  <si>
    <t>thomas.jones1147@email.com</t>
  </si>
  <si>
    <t>mary.williams1148@email.com</t>
  </si>
  <si>
    <t>karen.martinez1149@email.com</t>
  </si>
  <si>
    <t>barbara.wilson1150@email.com</t>
  </si>
  <si>
    <t>elizabeth.garcia1151@email.com</t>
  </si>
  <si>
    <t>richard.anderson1152@email.com</t>
  </si>
  <si>
    <t>richard.gonzalez1153@email.com</t>
  </si>
  <si>
    <t>michael.hernandez1154@email.com</t>
  </si>
  <si>
    <t>susan.thomas1155@email.com</t>
  </si>
  <si>
    <t>christopher.gonzalez1156@email.com</t>
  </si>
  <si>
    <t>jessica.taylor1157@email.com</t>
  </si>
  <si>
    <t>jessica.thomas1158@email.com</t>
  </si>
  <si>
    <t>mary.williams1159@email.com</t>
  </si>
  <si>
    <t>nancy.hernandez1160@email.com</t>
  </si>
  <si>
    <t>john.thompson1161@email.com</t>
  </si>
  <si>
    <t>nancy.thomas1162@email.com</t>
  </si>
  <si>
    <t>sarah.moore1163@email.com</t>
  </si>
  <si>
    <t>patricia.gonzalez1164@email.com</t>
  </si>
  <si>
    <t>mary.garcia1165@email.com</t>
  </si>
  <si>
    <t>robert.martinez1166@email.com</t>
  </si>
  <si>
    <t>jessica.thompson1167@email.com</t>
  </si>
  <si>
    <t>sarah.garcia1168@email.com</t>
  </si>
  <si>
    <t>richard.martin1169@email.com</t>
  </si>
  <si>
    <t>charles.johnson1170@email.com</t>
  </si>
  <si>
    <t>charles.smith1171@email.com</t>
  </si>
  <si>
    <t>susan.lopez1172@email.com</t>
  </si>
  <si>
    <t>linda.davis1173@email.com</t>
  </si>
  <si>
    <t>daniel.williams1174@email.com</t>
  </si>
  <si>
    <t>sarah.hernandez1175@email.com</t>
  </si>
  <si>
    <t>susan.rodriguez1176@email.com</t>
  </si>
  <si>
    <t>david.gonzalez1177@email.com</t>
  </si>
  <si>
    <t>jessica.brown1178@email.com</t>
  </si>
  <si>
    <t>nancy.hernandez1179@email.com</t>
  </si>
  <si>
    <t>michael.thomas1180@email.com</t>
  </si>
  <si>
    <t>william.johnson1181@email.com</t>
  </si>
  <si>
    <t>karen.williams1182@email.com</t>
  </si>
  <si>
    <t>william.williams1183@email.com</t>
  </si>
  <si>
    <t>elizabeth.williams1184@email.com</t>
  </si>
  <si>
    <t>susan.thompson1185@email.com</t>
  </si>
  <si>
    <t>karen.taylor1186@email.com</t>
  </si>
  <si>
    <t>christopher.white1187@email.com</t>
  </si>
  <si>
    <t>nancy.anderson1188@email.com</t>
  </si>
  <si>
    <t>susan.jackson1189@email.com</t>
  </si>
  <si>
    <t>joseph.jones1190@email.com</t>
  </si>
  <si>
    <t>susan.hernandez1191@email.com</t>
  </si>
  <si>
    <t>william.martinez1192@email.com</t>
  </si>
  <si>
    <t>linda.brown1193@email.com</t>
  </si>
  <si>
    <t>barbara.anderson1194@email.com</t>
  </si>
  <si>
    <t>mary.miller1195@email.com</t>
  </si>
  <si>
    <t>william.thompson1196@email.com</t>
  </si>
  <si>
    <t>jessica.smith1197@email.com</t>
  </si>
  <si>
    <t>john.wilson1198@email.com</t>
  </si>
  <si>
    <t>lisa.jones1199@email.com</t>
  </si>
  <si>
    <t>thomas.thompson1200@email.com</t>
  </si>
  <si>
    <t>john.davis1201@email.com</t>
  </si>
  <si>
    <t>lisa.gonzalez1202@email.com</t>
  </si>
  <si>
    <t>patricia.garcia1203@email.com</t>
  </si>
  <si>
    <t>charles.johnson1204@email.com</t>
  </si>
  <si>
    <t>susan.thomas1205@email.com</t>
  </si>
  <si>
    <t>daniel.lopez1206@email.com</t>
  </si>
  <si>
    <t>lisa.thompson1207@email.com</t>
  </si>
  <si>
    <t>richard.martinez1208@email.com</t>
  </si>
  <si>
    <t>nancy.brown1209@email.com</t>
  </si>
  <si>
    <t>richard.rodriguez1210@email.com</t>
  </si>
  <si>
    <t>jennifer.anderson1211@email.com</t>
  </si>
  <si>
    <t>william.williams1212@email.com</t>
  </si>
  <si>
    <t>david.white1213@email.com</t>
  </si>
  <si>
    <t>thomas.williams1214@email.com</t>
  </si>
  <si>
    <t>joseph.white1215@email.com</t>
  </si>
  <si>
    <t>christopher.jones1216@email.com</t>
  </si>
  <si>
    <t>john.brown1217@email.com</t>
  </si>
  <si>
    <t>nancy.wilson1218@email.com</t>
  </si>
  <si>
    <t>lisa.jones1219@email.com</t>
  </si>
  <si>
    <t>barbara.miller1220@email.com</t>
  </si>
  <si>
    <t>richard.jackson1221@email.com</t>
  </si>
  <si>
    <t>christopher.davis1222@email.com</t>
  </si>
  <si>
    <t>jennifer.johnson1223@email.com</t>
  </si>
  <si>
    <t>john.lopez1224@email.com</t>
  </si>
  <si>
    <t>thomas.wilson1225@email.com</t>
  </si>
  <si>
    <t>daniel.miller1226@email.com</t>
  </si>
  <si>
    <t>richard.jones1227@email.com</t>
  </si>
  <si>
    <t>barbara.thompson1228@email.com</t>
  </si>
  <si>
    <t>james.martinez1229@email.com</t>
  </si>
  <si>
    <t>linda.lopez1230@email.com</t>
  </si>
  <si>
    <t>jessica.jones1231@email.com</t>
  </si>
  <si>
    <t>daniel.gonzalez1232@email.com</t>
  </si>
  <si>
    <t>sarah.johnson1233@email.com</t>
  </si>
  <si>
    <t>karen.thompson1234@email.com</t>
  </si>
  <si>
    <t>thomas.martin1235@email.com</t>
  </si>
  <si>
    <t>sarah.johnson1236@email.com</t>
  </si>
  <si>
    <t>david.anderson1237@email.com</t>
  </si>
  <si>
    <t>william.brown1238@email.com</t>
  </si>
  <si>
    <t>william.lopez1239@email.com</t>
  </si>
  <si>
    <t>william.taylor1240@email.com</t>
  </si>
  <si>
    <t>jessica.jones1241@email.com</t>
  </si>
  <si>
    <t>robert.johnson1242@email.com</t>
  </si>
  <si>
    <t>daniel.anderson1243@email.com</t>
  </si>
  <si>
    <t>daniel.moore1244@email.com</t>
  </si>
  <si>
    <t>robert.brown1245@email.com</t>
  </si>
  <si>
    <t>jennifer.taylor1246@email.com</t>
  </si>
  <si>
    <t>james.taylor1247@email.com</t>
  </si>
  <si>
    <t>linda.thomas1248@email.com</t>
  </si>
  <si>
    <t>nancy.brown1249@email.com</t>
  </si>
  <si>
    <t>robert.smith1250@email.com</t>
  </si>
  <si>
    <t>william.martin1251@email.com</t>
  </si>
  <si>
    <t>joseph.hernandez1252@email.com</t>
  </si>
  <si>
    <t>mary.lee1253@email.com</t>
  </si>
  <si>
    <t>karen.gonzalez1254@email.com</t>
  </si>
  <si>
    <t>richard.williams1255@email.com</t>
  </si>
  <si>
    <t>richard.martinez1256@email.com</t>
  </si>
  <si>
    <t>jessica.wilson1257@email.com</t>
  </si>
  <si>
    <t>nancy.brown1258@email.com</t>
  </si>
  <si>
    <t>richard.thomas1259@email.com</t>
  </si>
  <si>
    <t>susan.lopez1260@email.com</t>
  </si>
  <si>
    <t>thomas.hernandez1261@email.com</t>
  </si>
  <si>
    <t>daniel.jones1262@email.com</t>
  </si>
  <si>
    <t>joseph.wilson1263@email.com</t>
  </si>
  <si>
    <t>robert.thompson1264@email.com</t>
  </si>
  <si>
    <t>charles.johnson1265@email.com</t>
  </si>
  <si>
    <t>susan.wilson1266@email.com</t>
  </si>
  <si>
    <t>elizabeth.rodriguez1267@email.com</t>
  </si>
  <si>
    <t>nancy.anderson1268@email.com</t>
  </si>
  <si>
    <t>susan.white1269@email.com</t>
  </si>
  <si>
    <t>joseph.martin1270@email.com</t>
  </si>
  <si>
    <t>john.martin1271@email.com</t>
  </si>
  <si>
    <t>james.smith1272@email.com</t>
  </si>
  <si>
    <t>joseph.white1273@email.com</t>
  </si>
  <si>
    <t>barbara.martin1274@email.com</t>
  </si>
  <si>
    <t>daniel.thompson1275@email.com</t>
  </si>
  <si>
    <t>james.miller1276@email.com</t>
  </si>
  <si>
    <t>michael.thomas1277@email.com</t>
  </si>
  <si>
    <t>christopher.moore1278@email.com</t>
  </si>
  <si>
    <t>susan.smith1279@email.com</t>
  </si>
  <si>
    <t>jessica.smith1280@email.com</t>
  </si>
  <si>
    <t>charles.gonzalez1281@email.com</t>
  </si>
  <si>
    <t>daniel.wilson1282@email.com</t>
  </si>
  <si>
    <t>sarah.martinez1283@email.com</t>
  </si>
  <si>
    <t>lisa.martin1284@email.com</t>
  </si>
  <si>
    <t>thomas.smith1285@email.com</t>
  </si>
  <si>
    <t>christopher.wilson1286@email.com</t>
  </si>
  <si>
    <t>christopher.lopez1287@email.com</t>
  </si>
  <si>
    <t>lisa.miller1288@email.com</t>
  </si>
  <si>
    <t>charles.thompson1289@email.com</t>
  </si>
  <si>
    <t>barbara.white1290@email.com</t>
  </si>
  <si>
    <t>jennifer.martin1291@email.com</t>
  </si>
  <si>
    <t>robert.garcia1292@email.com</t>
  </si>
  <si>
    <t>susan.thomas1293@email.com</t>
  </si>
  <si>
    <t>james.lopez1294@email.com</t>
  </si>
  <si>
    <t>thomas.johnson1295@email.com</t>
  </si>
  <si>
    <t>linda.brown1296@email.com</t>
  </si>
  <si>
    <t>elizabeth.johnson1297@email.com</t>
  </si>
  <si>
    <t>daniel.taylor1298@email.com</t>
  </si>
  <si>
    <t>joseph.anderson1299@email.com</t>
  </si>
  <si>
    <t>karen.brown1300@email.com</t>
  </si>
  <si>
    <t>christopher.brown1301@email.com</t>
  </si>
  <si>
    <t>daniel.anderson1302@email.com</t>
  </si>
  <si>
    <t>elizabeth.hernandez1303@email.com</t>
  </si>
  <si>
    <t>susan.smith1304@email.com</t>
  </si>
  <si>
    <t>jennifer.williams1305@email.com</t>
  </si>
  <si>
    <t>linda.jones1306@email.com</t>
  </si>
  <si>
    <t>robert.wilson1307@email.com</t>
  </si>
  <si>
    <t>thomas.thompson1308@email.com</t>
  </si>
  <si>
    <t>james.white1309@email.com</t>
  </si>
  <si>
    <t>richard.garcia1310@email.com</t>
  </si>
  <si>
    <t>christopher.jones1311@email.com</t>
  </si>
  <si>
    <t>susan.gonzalez1312@email.com</t>
  </si>
  <si>
    <t>lisa.hernandez1313@email.com</t>
  </si>
  <si>
    <t>karen.jones1314@email.com</t>
  </si>
  <si>
    <t>karen.martin1315@email.com</t>
  </si>
  <si>
    <t>christopher.gonzalez1316@email.com</t>
  </si>
  <si>
    <t>david.gonzalez1317@email.com</t>
  </si>
  <si>
    <t>barbara.miller1318@email.com</t>
  </si>
  <si>
    <t>christopher.garcia1319@email.com</t>
  </si>
  <si>
    <t>barbara.wilson1320@email.com</t>
  </si>
  <si>
    <t>william.lee1321@email.com</t>
  </si>
  <si>
    <t>patricia.anderson1322@email.com</t>
  </si>
  <si>
    <t>linda.jackson1323@email.com</t>
  </si>
  <si>
    <t>linda.lopez1324@email.com</t>
  </si>
  <si>
    <t>daniel.gonzalez1325@email.com</t>
  </si>
  <si>
    <t>charles.miller1326@email.com</t>
  </si>
  <si>
    <t>daniel.wilson1327@email.com</t>
  </si>
  <si>
    <t>robert.thomas1328@email.com</t>
  </si>
  <si>
    <t>richard.jackson1329@email.com</t>
  </si>
  <si>
    <t>christopher.wilson1330@email.com</t>
  </si>
  <si>
    <t>susan.garcia1331@email.com</t>
  </si>
  <si>
    <t>robert.white1332@email.com</t>
  </si>
  <si>
    <t>joseph.thomas1333@email.com</t>
  </si>
  <si>
    <t>patricia.martin1334@email.com</t>
  </si>
  <si>
    <t>barbara.johnson1335@email.com</t>
  </si>
  <si>
    <t>elizabeth.martinez1336@email.com</t>
  </si>
  <si>
    <t>charles.wilson1337@email.com</t>
  </si>
  <si>
    <t>lisa.thomas1338@email.com</t>
  </si>
  <si>
    <t>mary.wilson1339@email.com</t>
  </si>
  <si>
    <t>david.gonzalez1340@email.com</t>
  </si>
  <si>
    <t>thomas.lee1341@email.com</t>
  </si>
  <si>
    <t>lisa.hernandez1342@email.com</t>
  </si>
  <si>
    <t>linda.gonzalez1343@email.com</t>
  </si>
  <si>
    <t>christopher.williams1344@email.com</t>
  </si>
  <si>
    <t>daniel.martinez1345@email.com</t>
  </si>
  <si>
    <t>karen.moore1346@email.com</t>
  </si>
  <si>
    <t>jessica.taylor1347@email.com</t>
  </si>
  <si>
    <t>james.rodriguez1348@email.com</t>
  </si>
  <si>
    <t>sarah.martin1349@email.com</t>
  </si>
  <si>
    <t>james.hernandez1350@email.com</t>
  </si>
  <si>
    <t>david.gonzalez1351@email.com</t>
  </si>
  <si>
    <t>barbara.jones1352@email.com</t>
  </si>
  <si>
    <t>susan.thompson1353@email.com</t>
  </si>
  <si>
    <t>daniel.johnson1354@email.com</t>
  </si>
  <si>
    <t>david.rodriguez1355@email.com</t>
  </si>
  <si>
    <t>karen.jackson1356@email.com</t>
  </si>
  <si>
    <t>patricia.rodriguez1357@email.com</t>
  </si>
  <si>
    <t>jessica.smith1358@email.com</t>
  </si>
  <si>
    <t>charles.thompson1359@email.com</t>
  </si>
  <si>
    <t>susan.anderson1360@email.com</t>
  </si>
  <si>
    <t>robert.lopez1361@email.com</t>
  </si>
  <si>
    <t>susan.moore1362@email.com</t>
  </si>
  <si>
    <t>karen.martinez1363@email.com</t>
  </si>
  <si>
    <t>jessica.rodriguez1364@email.com</t>
  </si>
  <si>
    <t>christopher.miller1365@email.com</t>
  </si>
  <si>
    <t>lisa.moore1366@email.com</t>
  </si>
  <si>
    <t>patricia.jones1367@email.com</t>
  </si>
  <si>
    <t>thomas.hernandez1368@email.com</t>
  </si>
  <si>
    <t>daniel.anderson1369@email.com</t>
  </si>
  <si>
    <t>joseph.martin1370@email.com</t>
  </si>
  <si>
    <t>james.martin1371@email.com</t>
  </si>
  <si>
    <t>daniel.white1372@email.com</t>
  </si>
  <si>
    <t>christopher.lee1373@email.com</t>
  </si>
  <si>
    <t>elizabeth.gonzalez1374@email.com</t>
  </si>
  <si>
    <t>daniel.smith1375@email.com</t>
  </si>
  <si>
    <t>linda.smith1376@email.com</t>
  </si>
  <si>
    <t>karen.lee1377@email.com</t>
  </si>
  <si>
    <t>elizabeth.johnson1378@email.com</t>
  </si>
  <si>
    <t>christopher.gonzalez1379@email.com</t>
  </si>
  <si>
    <t>jennifer.moore1380@email.com</t>
  </si>
  <si>
    <t>john.jackson1381@email.com</t>
  </si>
  <si>
    <t>charles.davis1382@email.com</t>
  </si>
  <si>
    <t>james.white1383@email.com</t>
  </si>
  <si>
    <t>joseph.smith1384@email.com</t>
  </si>
  <si>
    <t>david.wilson1385@email.com</t>
  </si>
  <si>
    <t>thomas.anderson1386@email.com</t>
  </si>
  <si>
    <t>linda.johnson1387@email.com</t>
  </si>
  <si>
    <t>james.gonzalez1388@email.com</t>
  </si>
  <si>
    <t>lisa.davis1389@email.com</t>
  </si>
  <si>
    <t>michael.garcia1390@email.com</t>
  </si>
  <si>
    <t>susan.smith1391@email.com</t>
  </si>
  <si>
    <t>linda.brown1392@email.com</t>
  </si>
  <si>
    <t>thomas.davis1393@email.com</t>
  </si>
  <si>
    <t>patricia.lee1394@email.com</t>
  </si>
  <si>
    <t>mary.gonzalez1395@email.com</t>
  </si>
  <si>
    <t>mary.anderson1396@email.com</t>
  </si>
  <si>
    <t>nancy.johnson1397@email.com</t>
  </si>
  <si>
    <t>karen.wilson1398@email.com</t>
  </si>
  <si>
    <t>richard.anderson1399@email.com</t>
  </si>
  <si>
    <t>christopher.thompson1400@email.com</t>
  </si>
  <si>
    <t>michael.brown1401@email.com</t>
  </si>
  <si>
    <t>michael.jackson1402@email.com</t>
  </si>
  <si>
    <t>jessica.martin1403@email.com</t>
  </si>
  <si>
    <t>mary.jones1404@email.com</t>
  </si>
  <si>
    <t>elizabeth.martinez1405@email.com</t>
  </si>
  <si>
    <t>barbara.martin1406@email.com</t>
  </si>
  <si>
    <t>nancy.thompson1407@email.com</t>
  </si>
  <si>
    <t>sarah.johnson1408@email.com</t>
  </si>
  <si>
    <t>michael.williams1409@email.com</t>
  </si>
  <si>
    <t>joseph.martin1410@email.com</t>
  </si>
  <si>
    <t>karen.martinez1411@email.com</t>
  </si>
  <si>
    <t>mary.thomas1412@email.com</t>
  </si>
  <si>
    <t>joseph.martin1413@email.com</t>
  </si>
  <si>
    <t>richard.miller1414@email.com</t>
  </si>
  <si>
    <t>elizabeth.smith1415@email.com</t>
  </si>
  <si>
    <t>christopher.jackson1416@email.com</t>
  </si>
  <si>
    <t>michael.miller1417@email.com</t>
  </si>
  <si>
    <t>david.moore1418@email.com</t>
  </si>
  <si>
    <t>william.brown1419@email.com</t>
  </si>
  <si>
    <t>patricia.hernandez1420@email.com</t>
  </si>
  <si>
    <t>elizabeth.thompson1421@email.com</t>
  </si>
  <si>
    <t>daniel.williams1422@email.com</t>
  </si>
  <si>
    <t>richard.white1423@email.com</t>
  </si>
  <si>
    <t>linda.johnson1424@email.com</t>
  </si>
  <si>
    <t>barbara.jones1425@email.com</t>
  </si>
  <si>
    <t>thomas.jackson1426@email.com</t>
  </si>
  <si>
    <t>nancy.martin1427@email.com</t>
  </si>
  <si>
    <t>christopher.taylor1428@email.com</t>
  </si>
  <si>
    <t>daniel.lopez1429@email.com</t>
  </si>
  <si>
    <t>charles.gonzalez1430@email.com</t>
  </si>
  <si>
    <t>michael.anderson1431@email.com</t>
  </si>
  <si>
    <t>richard.jackson1432@email.com</t>
  </si>
  <si>
    <t>robert.williams1433@email.com</t>
  </si>
  <si>
    <t>mary.anderson1434@email.com</t>
  </si>
  <si>
    <t>susan.wilson1435@email.com</t>
  </si>
  <si>
    <t>james.garcia1436@email.com</t>
  </si>
  <si>
    <t>john.martinez1437@email.com</t>
  </si>
  <si>
    <t>william.davis1438@email.com</t>
  </si>
  <si>
    <t>michael.hernandez1439@email.com</t>
  </si>
  <si>
    <t>nancy.rodriguez1440@email.com</t>
  </si>
  <si>
    <t>daniel.moore1441@email.com</t>
  </si>
  <si>
    <t>elizabeth.gonzalez1442@email.com</t>
  </si>
  <si>
    <t>thomas.jones1443@email.com</t>
  </si>
  <si>
    <t>michael.thomas1444@email.com</t>
  </si>
  <si>
    <t>lisa.anderson1445@email.com</t>
  </si>
  <si>
    <t>susan.white1446@email.com</t>
  </si>
  <si>
    <t>james.lopez1447@email.com</t>
  </si>
  <si>
    <t>james.thomas1448@email.com</t>
  </si>
  <si>
    <t>susan.thompson1449@email.com</t>
  </si>
  <si>
    <t>charles.smith1450@email.com</t>
  </si>
  <si>
    <t>david.jackson1451@email.com</t>
  </si>
  <si>
    <t>richard.gonzalez1452@email.com</t>
  </si>
  <si>
    <t>michael.thomas1453@email.com</t>
  </si>
  <si>
    <t>barbara.williams1454@email.com</t>
  </si>
  <si>
    <t>daniel.martin1455@email.com</t>
  </si>
  <si>
    <t>richard.martinez1456@email.com</t>
  </si>
  <si>
    <t>mary.lopez1457@email.com</t>
  </si>
  <si>
    <t>susan.gonzalez1458@email.com</t>
  </si>
  <si>
    <t>jessica.williams1459@email.com</t>
  </si>
  <si>
    <t>barbara.wilson1460@email.com</t>
  </si>
  <si>
    <t>charles.martinez1461@email.com</t>
  </si>
  <si>
    <t>james.jones1462@email.com</t>
  </si>
  <si>
    <t>thomas.hernandez1463@email.com</t>
  </si>
  <si>
    <t>mary.williams1464@email.com</t>
  </si>
  <si>
    <t>daniel.martinez1465@email.com</t>
  </si>
  <si>
    <t>karen.wilson1466@email.com</t>
  </si>
  <si>
    <t>patricia.gonzalez1467@email.com</t>
  </si>
  <si>
    <t>jennifer.rodriguez1468@email.com</t>
  </si>
  <si>
    <t>john.white1469@email.com</t>
  </si>
  <si>
    <t>sarah.brown1470@email.com</t>
  </si>
  <si>
    <t>david.wilson1471@email.com</t>
  </si>
  <si>
    <t>joseph.smith1472@email.com</t>
  </si>
  <si>
    <t>lisa.gonzalez1473@email.com</t>
  </si>
  <si>
    <t>patricia.white1474@email.com</t>
  </si>
  <si>
    <t>john.williams1475@email.com</t>
  </si>
  <si>
    <t>william.garcia1476@email.com</t>
  </si>
  <si>
    <t>barbara.brown1477@email.com</t>
  </si>
  <si>
    <t>james.thompson1478@email.com</t>
  </si>
  <si>
    <t>daniel.johnson1479@email.com</t>
  </si>
  <si>
    <t>mary.lee1480@email.com</t>
  </si>
  <si>
    <t>barbara.anderson1481@email.com</t>
  </si>
  <si>
    <t>michael.davis1482@email.com</t>
  </si>
  <si>
    <t>susan.smith1483@email.com</t>
  </si>
  <si>
    <t>john.davis1484@email.com</t>
  </si>
  <si>
    <t>mary.wilson1485@email.com</t>
  </si>
  <si>
    <t>michael.martin1486@email.com</t>
  </si>
  <si>
    <t>patricia.davis1487@email.com</t>
  </si>
  <si>
    <t>richard.lee1488@email.com</t>
  </si>
  <si>
    <t>john.thompson1489@email.com</t>
  </si>
  <si>
    <t>john.miller1490@email.com</t>
  </si>
  <si>
    <t>patricia.white1491@email.com</t>
  </si>
  <si>
    <t>patricia.martin1492@email.com</t>
  </si>
  <si>
    <t>daniel.jones1493@email.com</t>
  </si>
  <si>
    <t>nancy.thomas1494@email.com</t>
  </si>
  <si>
    <t>joseph.gonzalez1495@email.com</t>
  </si>
  <si>
    <t>james.davis1496@email.com</t>
  </si>
  <si>
    <t>susan.davis1497@email.com</t>
  </si>
  <si>
    <t>barbara.miller1498@email.com</t>
  </si>
  <si>
    <t>lisa.martin1499@email.com</t>
  </si>
  <si>
    <t>david.lee1500@email.com</t>
  </si>
  <si>
    <t>susan.lee1501@email.com</t>
  </si>
  <si>
    <t>david.hernandez1502@email.com</t>
  </si>
  <si>
    <t>nancy.davis1503@email.com</t>
  </si>
  <si>
    <t>richard.taylor1504@email.com</t>
  </si>
  <si>
    <t>jessica.williams1505@email.com</t>
  </si>
  <si>
    <t>robert.williams1506@email.com</t>
  </si>
  <si>
    <t>john.wilson1507@email.com</t>
  </si>
  <si>
    <t>linda.wilson1508@email.com</t>
  </si>
  <si>
    <t>joseph.lee1509@email.com</t>
  </si>
  <si>
    <t>elizabeth.gonzalez1510@email.com</t>
  </si>
  <si>
    <t>karen.wilson1511@email.com</t>
  </si>
  <si>
    <t>susan.williams1512@email.com</t>
  </si>
  <si>
    <t>sarah.garcia1513@email.com</t>
  </si>
  <si>
    <t>richard.moore1514@email.com</t>
  </si>
  <si>
    <t>jessica.miller1515@email.com</t>
  </si>
  <si>
    <t>thomas.lopez1516@email.com</t>
  </si>
  <si>
    <t>elizabeth.gonzalez1517@email.com</t>
  </si>
  <si>
    <t>mary.brown1518@email.com</t>
  </si>
  <si>
    <t>susan.rodriguez1519@email.com</t>
  </si>
  <si>
    <t>christopher.white1520@email.com</t>
  </si>
  <si>
    <t>lisa.davis1521@email.com</t>
  </si>
  <si>
    <t>nancy.smith1522@email.com</t>
  </si>
  <si>
    <t>joseph.thompson1523@email.com</t>
  </si>
  <si>
    <t>nancy.garcia1524@email.com</t>
  </si>
  <si>
    <t>charles.williams1525@email.com</t>
  </si>
  <si>
    <t>susan.rodriguez1526@email.com</t>
  </si>
  <si>
    <t>richard.jackson1527@email.com</t>
  </si>
  <si>
    <t>charles.lopez1528@email.com</t>
  </si>
  <si>
    <t>richard.white1529@email.com</t>
  </si>
  <si>
    <t>john.white1530@email.com</t>
  </si>
  <si>
    <t>jennifer.garcia1531@email.com</t>
  </si>
  <si>
    <t>thomas.brown1532@email.com</t>
  </si>
  <si>
    <t>lisa.garcia1533@email.com</t>
  </si>
  <si>
    <t>susan.anderson1534@email.com</t>
  </si>
  <si>
    <t>jennifer.williams1535@email.com</t>
  </si>
  <si>
    <t>david.smith1536@email.com</t>
  </si>
  <si>
    <t>patricia.smith1537@email.com</t>
  </si>
  <si>
    <t>mary.brown1538@email.com</t>
  </si>
  <si>
    <t>william.thomas1539@email.com</t>
  </si>
  <si>
    <t>elizabeth.thompson1540@email.com</t>
  </si>
  <si>
    <t>nancy.gonzalez1541@email.com</t>
  </si>
  <si>
    <t>patricia.smith1542@email.com</t>
  </si>
  <si>
    <t>robert.smith1543@email.com</t>
  </si>
  <si>
    <t>linda.lopez1544@email.com</t>
  </si>
  <si>
    <t>nancy.miller1545@email.com</t>
  </si>
  <si>
    <t>elizabeth.johnson1546@email.com</t>
  </si>
  <si>
    <t>jessica.gonzalez1547@email.com</t>
  </si>
  <si>
    <t>jessica.thompson1548@email.com</t>
  </si>
  <si>
    <t>michael.white1549@email.com</t>
  </si>
  <si>
    <t>daniel.taylor1550@email.com</t>
  </si>
  <si>
    <t>nancy.moore1551@email.com</t>
  </si>
  <si>
    <t>patricia.thomas1552@email.com</t>
  </si>
  <si>
    <t>nancy.white1553@email.com</t>
  </si>
  <si>
    <t>david.gonzalez1554@email.com</t>
  </si>
  <si>
    <t>nancy.brown1555@email.com</t>
  </si>
  <si>
    <t>daniel.hernandez1556@email.com</t>
  </si>
  <si>
    <t>david.gonzalez1557@email.com</t>
  </si>
  <si>
    <t>susan.davis1558@email.com</t>
  </si>
  <si>
    <t>john.hernandez1559@email.com</t>
  </si>
  <si>
    <t>robert.hernandez1560@email.com</t>
  </si>
  <si>
    <t>charles.moore1561@email.com</t>
  </si>
  <si>
    <t>elizabeth.thompson1562@email.com</t>
  </si>
  <si>
    <t>charles.davis1563@email.com</t>
  </si>
  <si>
    <t>david.jones1564@email.com</t>
  </si>
  <si>
    <t>joseph.jones1565@email.com</t>
  </si>
  <si>
    <t>barbara.taylor1566@email.com</t>
  </si>
  <si>
    <t>daniel.jackson1567@email.com</t>
  </si>
  <si>
    <t>richard.johnson1568@email.com</t>
  </si>
  <si>
    <t>michael.davis1569@email.com</t>
  </si>
  <si>
    <t>lisa.gonzalez1570@email.com</t>
  </si>
  <si>
    <t>sarah.gonzalez1571@email.com</t>
  </si>
  <si>
    <t>richard.gonzalez1572@email.com</t>
  </si>
  <si>
    <t>michael.white1573@email.com</t>
  </si>
  <si>
    <t>charles.johnson1574@email.com</t>
  </si>
  <si>
    <t>jennifer.jackson1575@email.com</t>
  </si>
  <si>
    <t>robert.miller1576@email.com</t>
  </si>
  <si>
    <t>charles.brown1577@email.com</t>
  </si>
  <si>
    <t>susan.thompson1578@email.com</t>
  </si>
  <si>
    <t>jessica.garcia1579@email.com</t>
  </si>
  <si>
    <t>charles.wilson1580@email.com</t>
  </si>
  <si>
    <t>patricia.davis1581@email.com</t>
  </si>
  <si>
    <t>christopher.gonzalez1582@email.com</t>
  </si>
  <si>
    <t>christopher.gonzalez1583@email.com</t>
  </si>
  <si>
    <t>patricia.brown1584@email.com</t>
  </si>
  <si>
    <t>charles.jackson1585@email.com</t>
  </si>
  <si>
    <t>patricia.jackson1586@email.com</t>
  </si>
  <si>
    <t>robert.brown1587@email.com</t>
  </si>
  <si>
    <t>daniel.smith1588@email.com</t>
  </si>
  <si>
    <t>thomas.jackson1589@email.com</t>
  </si>
  <si>
    <t>michael.thompson1590@email.com</t>
  </si>
  <si>
    <t>james.moore1591@email.com</t>
  </si>
  <si>
    <t>charles.miller1592@email.com</t>
  </si>
  <si>
    <t>mary.williams1593@email.com</t>
  </si>
  <si>
    <t>sarah.garcia1594@email.com</t>
  </si>
  <si>
    <t>mary.taylor1595@email.com</t>
  </si>
  <si>
    <t>charles.thomas1596@email.com</t>
  </si>
  <si>
    <t>thomas.miller1597@email.com</t>
  </si>
  <si>
    <t>michael.jones1598@email.com</t>
  </si>
  <si>
    <t>michael.jackson1599@email.com</t>
  </si>
  <si>
    <t>sarah.rodriguez1600@email.com</t>
  </si>
  <si>
    <t>john.rodriguez1601@email.com</t>
  </si>
  <si>
    <t>john.lee1602@email.com</t>
  </si>
  <si>
    <t>charles.thompson1603@email.com</t>
  </si>
  <si>
    <t>robert.hernandez1604@email.com</t>
  </si>
  <si>
    <t>karen.davis1605@email.com</t>
  </si>
  <si>
    <t>sarah.wilson1606@email.com</t>
  </si>
  <si>
    <t>david.rodriguez1607@email.com</t>
  </si>
  <si>
    <t>richard.davis1608@email.com</t>
  </si>
  <si>
    <t>lisa.martinez1609@email.com</t>
  </si>
  <si>
    <t>daniel.jackson1610@email.com</t>
  </si>
  <si>
    <t>mary.garcia1611@email.com</t>
  </si>
  <si>
    <t>lisa.thompson1612@email.com</t>
  </si>
  <si>
    <t>richard.thomas1613@email.com</t>
  </si>
  <si>
    <t>daniel.jones1614@email.com</t>
  </si>
  <si>
    <t>william.johnson1615@email.com</t>
  </si>
  <si>
    <t>linda.thompson1616@email.com</t>
  </si>
  <si>
    <t>elizabeth.anderson1617@email.com</t>
  </si>
  <si>
    <t>daniel.davis1618@email.com</t>
  </si>
  <si>
    <t>david.williams1619@email.com</t>
  </si>
  <si>
    <t>jennifer.jackson1620@email.com</t>
  </si>
  <si>
    <t>james.wilson1621@email.com</t>
  </si>
  <si>
    <t>nancy.thompson1622@email.com</t>
  </si>
  <si>
    <t>karen.miller1623@email.com</t>
  </si>
  <si>
    <t>lisa.lopez1624@email.com</t>
  </si>
  <si>
    <t>mary.martin1625@email.com</t>
  </si>
  <si>
    <t>jennifer.williams1626@email.com</t>
  </si>
  <si>
    <t>mary.wilson1627@email.com</t>
  </si>
  <si>
    <t>david.thompson1628@email.com</t>
  </si>
  <si>
    <t>jessica.martinez1629@email.com</t>
  </si>
  <si>
    <t>barbara.lee1630@email.com</t>
  </si>
  <si>
    <t>jessica.johnson1631@email.com</t>
  </si>
  <si>
    <t>elizabeth.brown1632@email.com</t>
  </si>
  <si>
    <t>patricia.wilson1633@email.com</t>
  </si>
  <si>
    <t>robert.wilson1634@email.com</t>
  </si>
  <si>
    <t>nancy.rodriguez1635@email.com</t>
  </si>
  <si>
    <t>susan.garcia1636@email.com</t>
  </si>
  <si>
    <t>nancy.anderson1637@email.com</t>
  </si>
  <si>
    <t>daniel.miller1638@email.com</t>
  </si>
  <si>
    <t>susan.hernandez1639@email.com</t>
  </si>
  <si>
    <t>nancy.rodriguez1640@email.com</t>
  </si>
  <si>
    <t>nancy.white1641@email.com</t>
  </si>
  <si>
    <t>lisa.gonzalez1642@email.com</t>
  </si>
  <si>
    <t>elizabeth.taylor1643@email.com</t>
  </si>
  <si>
    <t>david.wilson1644@email.com</t>
  </si>
  <si>
    <t>barbara.thomas1645@email.com</t>
  </si>
  <si>
    <t>lisa.taylor1646@email.com</t>
  </si>
  <si>
    <t>daniel.davis1647@email.com</t>
  </si>
  <si>
    <t>patricia.white1648@email.com</t>
  </si>
  <si>
    <t>charles.lee1649@email.com</t>
  </si>
  <si>
    <t>mary.rodriguez1650@email.com</t>
  </si>
  <si>
    <t>michael.williams1651@email.com</t>
  </si>
  <si>
    <t>daniel.lee1652@email.com</t>
  </si>
  <si>
    <t>mary.taylor1653@email.com</t>
  </si>
  <si>
    <t>elizabeth.rodriguez1654@email.com</t>
  </si>
  <si>
    <t>mary.garcia1655@email.com</t>
  </si>
  <si>
    <t>jessica.rodriguez1656@email.com</t>
  </si>
  <si>
    <t>jessica.lopez1657@email.com</t>
  </si>
  <si>
    <t>nancy.moore1658@email.com</t>
  </si>
  <si>
    <t>elizabeth.jackson1659@email.com</t>
  </si>
  <si>
    <t>michael.jackson1660@email.com</t>
  </si>
  <si>
    <t>karen.brown1661@email.com</t>
  </si>
  <si>
    <t>joseph.brown1662@email.com</t>
  </si>
  <si>
    <t>lisa.thomas1663@email.com</t>
  </si>
  <si>
    <t>mary.jones1664@email.com</t>
  </si>
  <si>
    <t>sarah.lopez1665@email.com</t>
  </si>
  <si>
    <t>john.thomas1666@email.com</t>
  </si>
  <si>
    <t>william.white1667@email.com</t>
  </si>
  <si>
    <t>mary.white1668@email.com</t>
  </si>
  <si>
    <t>thomas.williams1669@email.com</t>
  </si>
  <si>
    <t>richard.gonzalez1670@email.com</t>
  </si>
  <si>
    <t>charles.miller1671@email.com</t>
  </si>
  <si>
    <t>daniel.taylor1672@email.com</t>
  </si>
  <si>
    <t>sarah.brown1673@email.com</t>
  </si>
  <si>
    <t>mary.lee1674@email.com</t>
  </si>
  <si>
    <t>mary.lee1675@email.com</t>
  </si>
  <si>
    <t>christopher.lopez1676@email.com</t>
  </si>
  <si>
    <t>daniel.moore1677@email.com</t>
  </si>
  <si>
    <t>barbara.hernandez1678@email.com</t>
  </si>
  <si>
    <t>linda.rodriguez1679@email.com</t>
  </si>
  <si>
    <t>charles.brown1680@email.com</t>
  </si>
  <si>
    <t>william.lee1681@email.com</t>
  </si>
  <si>
    <t>linda.hernandez1682@email.com</t>
  </si>
  <si>
    <t>linda.wilson1683@email.com</t>
  </si>
  <si>
    <t>joseph.garcia1684@email.com</t>
  </si>
  <si>
    <t>lisa.garcia1685@email.com</t>
  </si>
  <si>
    <t>jennifer.gonzalez1686@email.com</t>
  </si>
  <si>
    <t>susan.davis1687@email.com</t>
  </si>
  <si>
    <t>thomas.jones1688@email.com</t>
  </si>
  <si>
    <t>richard.smith1689@email.com</t>
  </si>
  <si>
    <t>john.rodriguez1690@email.com</t>
  </si>
  <si>
    <t>james.brown1691@email.com</t>
  </si>
  <si>
    <t>jessica.jackson1692@email.com</t>
  </si>
  <si>
    <t>robert.davis1693@email.com</t>
  </si>
  <si>
    <t>patricia.smith1694@email.com</t>
  </si>
  <si>
    <t>thomas.wilson1695@email.com</t>
  </si>
  <si>
    <t>richard.jones1696@email.com</t>
  </si>
  <si>
    <t>nancy.gonzalez1697@email.com</t>
  </si>
  <si>
    <t>patricia.davis1698@email.com</t>
  </si>
  <si>
    <t>david.brown1699@email.com</t>
  </si>
  <si>
    <t>jennifer.wilson1700@email.com</t>
  </si>
  <si>
    <t>robert.thompson1701@email.com</t>
  </si>
  <si>
    <t>patricia.rodriguez1702@email.com</t>
  </si>
  <si>
    <t>daniel.williams1703@email.com</t>
  </si>
  <si>
    <t>richard.anderson1704@email.com</t>
  </si>
  <si>
    <t>susan.rodriguez1705@email.com</t>
  </si>
  <si>
    <t>richard.lopez1706@email.com</t>
  </si>
  <si>
    <t>susan.martin1707@email.com</t>
  </si>
  <si>
    <t>christopher.davis1708@email.com</t>
  </si>
  <si>
    <t>jessica.moore1709@email.com</t>
  </si>
  <si>
    <t>daniel.wilson1710@email.com</t>
  </si>
  <si>
    <t>linda.lopez1711@email.com</t>
  </si>
  <si>
    <t>robert.brown1712@email.com</t>
  </si>
  <si>
    <t>robert.martinez1713@email.com</t>
  </si>
  <si>
    <t>linda.johnson1714@email.com</t>
  </si>
  <si>
    <t>james.white1715@email.com</t>
  </si>
  <si>
    <t>nancy.jackson1716@email.com</t>
  </si>
  <si>
    <t>elizabeth.jones1717@email.com</t>
  </si>
  <si>
    <t>susan.jones1718@email.com</t>
  </si>
  <si>
    <t>daniel.martinez1719@email.com</t>
  </si>
  <si>
    <t>daniel.smith1720@email.com</t>
  </si>
  <si>
    <t>mary.martin1721@email.com</t>
  </si>
  <si>
    <t>susan.thompson1722@email.com</t>
  </si>
  <si>
    <t>william.jackson1723@email.com</t>
  </si>
  <si>
    <t>jennifer.rodriguez1724@email.com</t>
  </si>
  <si>
    <t>robert.miller1725@email.com</t>
  </si>
  <si>
    <t>lisa.moore1726@email.com</t>
  </si>
  <si>
    <t>christopher.lee1727@email.com</t>
  </si>
  <si>
    <t>elizabeth.lee1728@email.com</t>
  </si>
  <si>
    <t>elizabeth.martin1729@email.com</t>
  </si>
  <si>
    <t>jennifer.moore1730@email.com</t>
  </si>
  <si>
    <t>barbara.miller1731@email.com</t>
  </si>
  <si>
    <t>john.jackson1732@email.com</t>
  </si>
  <si>
    <t>david.williams1733@email.com</t>
  </si>
  <si>
    <t>richard.taylor1734@email.com</t>
  </si>
  <si>
    <t>daniel.thompson1735@email.com</t>
  </si>
  <si>
    <t>robert.smith1736@email.com</t>
  </si>
  <si>
    <t>mary.martinez1737@email.com</t>
  </si>
  <si>
    <t>christopher.williams1738@email.com</t>
  </si>
  <si>
    <t>christopher.jones1739@email.com</t>
  </si>
  <si>
    <t>lisa.martin1740@email.com</t>
  </si>
  <si>
    <t>david.martinez1741@email.com</t>
  </si>
  <si>
    <t>nancy.gonzalez1742@email.com</t>
  </si>
  <si>
    <t>robert.jackson1743@email.com</t>
  </si>
  <si>
    <t>robert.martinez1744@email.com</t>
  </si>
  <si>
    <t>david.garcia1745@email.com</t>
  </si>
  <si>
    <t>elizabeth.lopez1746@email.com</t>
  </si>
  <si>
    <t>jessica.rodriguez1747@email.com</t>
  </si>
  <si>
    <t>charles.thomas1748@email.com</t>
  </si>
  <si>
    <t>karen.thompson1749@email.com</t>
  </si>
  <si>
    <t>david.lopez1750@email.com</t>
  </si>
  <si>
    <t>nancy.johnson1751@email.com</t>
  </si>
  <si>
    <t>linda.white1752@email.com</t>
  </si>
  <si>
    <t>barbara.gonzalez1753@email.com</t>
  </si>
  <si>
    <t>joseph.thompson1754@email.com</t>
  </si>
  <si>
    <t>joseph.brown1755@email.com</t>
  </si>
  <si>
    <t>michael.gonzalez1756@email.com</t>
  </si>
  <si>
    <t>jessica.miller1757@email.com</t>
  </si>
  <si>
    <t>mary.moore1758@email.com</t>
  </si>
  <si>
    <t>david.jackson1759@email.com</t>
  </si>
  <si>
    <t>elizabeth.wilson1760@email.com</t>
  </si>
  <si>
    <t>james.thompson1761@email.com</t>
  </si>
  <si>
    <t>john.rodriguez1762@email.com</t>
  </si>
  <si>
    <t>thomas.miller1763@email.com</t>
  </si>
  <si>
    <t>john.wilson1764@email.com</t>
  </si>
  <si>
    <t>susan.thomas1765@email.com</t>
  </si>
  <si>
    <t>susan.lopez1766@email.com</t>
  </si>
  <si>
    <t>sarah.martin1767@email.com</t>
  </si>
  <si>
    <t>david.thompson1768@email.com</t>
  </si>
  <si>
    <t>joseph.jones1769@email.com</t>
  </si>
  <si>
    <t>nancy.wilson1770@email.com</t>
  </si>
  <si>
    <t>robert.lee1771@email.com</t>
  </si>
  <si>
    <t>lisa.miller1772@email.com</t>
  </si>
  <si>
    <t>michael.lopez1773@email.com</t>
  </si>
  <si>
    <t>elizabeth.lopez1774@email.com</t>
  </si>
  <si>
    <t>patricia.white1775@email.com</t>
  </si>
  <si>
    <t>elizabeth.moore1776@email.com</t>
  </si>
  <si>
    <t>joseph.wilson1777@email.com</t>
  </si>
  <si>
    <t>susan.gonzalez1778@email.com</t>
  </si>
  <si>
    <t>daniel.martin1779@email.com</t>
  </si>
  <si>
    <t>patricia.williams1780@email.com</t>
  </si>
  <si>
    <t>lisa.martin1781@email.com</t>
  </si>
  <si>
    <t>mary.thompson1782@email.com</t>
  </si>
  <si>
    <t>joseph.moore1783@email.com</t>
  </si>
  <si>
    <t>elizabeth.anderson1784@email.com</t>
  </si>
  <si>
    <t>elizabeth.davis1785@email.com</t>
  </si>
  <si>
    <t>susan.thompson1786@email.com</t>
  </si>
  <si>
    <t>robert.lopez1787@email.com</t>
  </si>
  <si>
    <t>jennifer.jackson1788@email.com</t>
  </si>
  <si>
    <t>michael.martin1789@email.com</t>
  </si>
  <si>
    <t>christopher.gonzalez1790@email.com</t>
  </si>
  <si>
    <t>thomas.garcia1791@email.com</t>
  </si>
  <si>
    <t>christopher.jackson1792@email.com</t>
  </si>
  <si>
    <t>jennifer.hernandez1793@email.com</t>
  </si>
  <si>
    <t>christopher.jackson1794@email.com</t>
  </si>
  <si>
    <t>john.jackson1795@email.com</t>
  </si>
  <si>
    <t>elizabeth.garcia1796@email.com</t>
  </si>
  <si>
    <t>linda.gonzalez1797@email.com</t>
  </si>
  <si>
    <t>robert.lee1798@email.com</t>
  </si>
  <si>
    <t>karen.brown1799@email.com</t>
  </si>
  <si>
    <t>john.williams1800@email.com</t>
  </si>
  <si>
    <t>jessica.smith1801@email.com</t>
  </si>
  <si>
    <t>susan.gonzalez1802@email.com</t>
  </si>
  <si>
    <t>jennifer.martinez1803@email.com</t>
  </si>
  <si>
    <t>mary.brown1804@email.com</t>
  </si>
  <si>
    <t>karen.moore1805@email.com</t>
  </si>
  <si>
    <t>michael.martin1806@email.com</t>
  </si>
  <si>
    <t>robert.miller1807@email.com</t>
  </si>
  <si>
    <t>robert.davis1808@email.com</t>
  </si>
  <si>
    <t>jessica.miller1809@email.com</t>
  </si>
  <si>
    <t>joseph.thomas1810@email.com</t>
  </si>
  <si>
    <t>michael.thompson1811@email.com</t>
  </si>
  <si>
    <t>charles.martinez1812@email.com</t>
  </si>
  <si>
    <t>joseph.wilson1813@email.com</t>
  </si>
  <si>
    <t>karen.gonzalez1814@email.com</t>
  </si>
  <si>
    <t>christopher.williams1815@email.com</t>
  </si>
  <si>
    <t>susan.martinez1816@email.com</t>
  </si>
  <si>
    <t>james.brown1817@email.com</t>
  </si>
  <si>
    <t>elizabeth.davis1818@email.com</t>
  </si>
  <si>
    <t>david.brown1819@email.com</t>
  </si>
  <si>
    <t>michael.anderson1820@email.com</t>
  </si>
  <si>
    <t>richard.martinez1821@email.com</t>
  </si>
  <si>
    <t>william.white1822@email.com</t>
  </si>
  <si>
    <t>christopher.wilson1823@email.com</t>
  </si>
  <si>
    <t>michael.miller1824@email.com</t>
  </si>
  <si>
    <t>william.wilson1825@email.com</t>
  </si>
  <si>
    <t>charles.gonzalez1826@email.com</t>
  </si>
  <si>
    <t>charles.smith1827@email.com</t>
  </si>
  <si>
    <t>richard.johnson1828@email.com</t>
  </si>
  <si>
    <t>james.williams1829@email.com</t>
  </si>
  <si>
    <t>elizabeth.gonzalez1830@email.com</t>
  </si>
  <si>
    <t>richard.martinez1831@email.com</t>
  </si>
  <si>
    <t>patricia.lopez1832@email.com</t>
  </si>
  <si>
    <t>james.jones1833@email.com</t>
  </si>
  <si>
    <t>john.miller1834@email.com</t>
  </si>
  <si>
    <t>daniel.johnson1835@email.com</t>
  </si>
  <si>
    <t>barbara.williams1836@email.com</t>
  </si>
  <si>
    <t>richard.rodriguez1837@email.com</t>
  </si>
  <si>
    <t>robert.hernandez1838@email.com</t>
  </si>
  <si>
    <t>nancy.brown1839@email.com</t>
  </si>
  <si>
    <t>jessica.rodriguez1840@email.com</t>
  </si>
  <si>
    <t>barbara.white1841@email.com</t>
  </si>
  <si>
    <t>lisa.miller1842@email.com</t>
  </si>
  <si>
    <t>james.thompson1843@email.com</t>
  </si>
  <si>
    <t>david.miller1844@email.com</t>
  </si>
  <si>
    <t>barbara.white1845@email.com</t>
  </si>
  <si>
    <t>robert.davis1846@email.com</t>
  </si>
  <si>
    <t>thomas.miller1847@email.com</t>
  </si>
  <si>
    <t>jennifer.thompson1848@email.com</t>
  </si>
  <si>
    <t>patricia.brown1849@email.com</t>
  </si>
  <si>
    <t>jessica.thompson1850@email.com</t>
  </si>
  <si>
    <t>sarah.williams1851@email.com</t>
  </si>
  <si>
    <t>susan.taylor1852@email.com</t>
  </si>
  <si>
    <t>mary.lee1853@email.com</t>
  </si>
  <si>
    <t>richard.garcia1854@email.com</t>
  </si>
  <si>
    <t>susan.brown1855@email.com</t>
  </si>
  <si>
    <t>linda.brown1856@email.com</t>
  </si>
  <si>
    <t>john.moore1857@email.com</t>
  </si>
  <si>
    <t>richard.gonzalez1858@email.com</t>
  </si>
  <si>
    <t>jennifer.miller1859@email.com</t>
  </si>
  <si>
    <t>james.brown1860@email.com</t>
  </si>
  <si>
    <t>barbara.white1861@email.com</t>
  </si>
  <si>
    <t>david.anderson1862@email.com</t>
  </si>
  <si>
    <t>james.garcia1863@email.com</t>
  </si>
  <si>
    <t>james.martin1864@email.com</t>
  </si>
  <si>
    <t>linda.thomas1865@email.com</t>
  </si>
  <si>
    <t>barbara.davis1866@email.com</t>
  </si>
  <si>
    <t>patricia.martinez1867@email.com</t>
  </si>
  <si>
    <t>elizabeth.moore1868@email.com</t>
  </si>
  <si>
    <t>james.lopez1869@email.com</t>
  </si>
  <si>
    <t>karen.thomas1870@email.com</t>
  </si>
  <si>
    <t>james.jones1871@email.com</t>
  </si>
  <si>
    <t>james.davis1872@email.com</t>
  </si>
  <si>
    <t>lisa.williams1873@email.com</t>
  </si>
  <si>
    <t>christopher.thompson1874@email.com</t>
  </si>
  <si>
    <t>nancy.lopez1875@email.com</t>
  </si>
  <si>
    <t>william.martinez1876@email.com</t>
  </si>
  <si>
    <t>karen.brown1877@email.com</t>
  </si>
  <si>
    <t>elizabeth.martinez1878@email.com</t>
  </si>
  <si>
    <t>robert.anderson1879@email.com</t>
  </si>
  <si>
    <t>nancy.garcia1880@email.com</t>
  </si>
  <si>
    <t>james.anderson1881@email.com</t>
  </si>
  <si>
    <t>jessica.martinez1882@email.com</t>
  </si>
  <si>
    <t>robert.lopez1883@email.com</t>
  </si>
  <si>
    <t>john.white1884@email.com</t>
  </si>
  <si>
    <t>john.martinez1885@email.com</t>
  </si>
  <si>
    <t>nancy.lee1886@email.com</t>
  </si>
  <si>
    <t>barbara.martin1887@email.com</t>
  </si>
  <si>
    <t>david.jackson1888@email.com</t>
  </si>
  <si>
    <t>sarah.miller1889@email.com</t>
  </si>
  <si>
    <t>christopher.anderson1890@email.com</t>
  </si>
  <si>
    <t>thomas.anderson1891@email.com</t>
  </si>
  <si>
    <t>susan.anderson1892@email.com</t>
  </si>
  <si>
    <t>sarah.smith1893@email.com</t>
  </si>
  <si>
    <t>karen.martinez1894@email.com</t>
  </si>
  <si>
    <t>karen.moore1895@email.com</t>
  </si>
  <si>
    <t>richard.jones1896@email.com</t>
  </si>
  <si>
    <t>thomas.anderson1897@email.com</t>
  </si>
  <si>
    <t>christopher.brown1898@email.com</t>
  </si>
  <si>
    <t>daniel.hernandez1899@email.com</t>
  </si>
  <si>
    <t>lisa.white1900@email.com</t>
  </si>
  <si>
    <t>lisa.thomas1901@email.com</t>
  </si>
  <si>
    <t>barbara.smith1902@email.com</t>
  </si>
  <si>
    <t>james.jones1903@email.com</t>
  </si>
  <si>
    <t>michael.brown1904@email.com</t>
  </si>
  <si>
    <t>patricia.martinez1905@email.com</t>
  </si>
  <si>
    <t>sarah.rodriguez1906@email.com</t>
  </si>
  <si>
    <t>karen.brown1907@email.com</t>
  </si>
  <si>
    <t>lisa.thompson1908@email.com</t>
  </si>
  <si>
    <t>jessica.martinez1909@email.com</t>
  </si>
  <si>
    <t>nancy.rodriguez1910@email.com</t>
  </si>
  <si>
    <t>susan.jones1911@email.com</t>
  </si>
  <si>
    <t>james.jackson1912@email.com</t>
  </si>
  <si>
    <t>elizabeth.jones1913@email.com</t>
  </si>
  <si>
    <t>jennifer.lopez1914@email.com</t>
  </si>
  <si>
    <t>daniel.taylor1915@email.com</t>
  </si>
  <si>
    <t>elizabeth.lee1916@email.com</t>
  </si>
  <si>
    <t>robert.rodriguez1917@email.com</t>
  </si>
  <si>
    <t>john.lee1918@email.com</t>
  </si>
  <si>
    <t>charles.white1919@email.com</t>
  </si>
  <si>
    <t>daniel.hernandez1920@email.com</t>
  </si>
  <si>
    <t>richard.williams1921@email.com</t>
  </si>
  <si>
    <t>patricia.thomas1922@email.com</t>
  </si>
  <si>
    <t>lisa.davis1923@email.com</t>
  </si>
  <si>
    <t>susan.williams1924@email.com</t>
  </si>
  <si>
    <t>lisa.williams1925@email.com</t>
  </si>
  <si>
    <t>james.garcia1926@email.com</t>
  </si>
  <si>
    <t>christopher.jackson1927@email.com</t>
  </si>
  <si>
    <t>nancy.martinez1928@email.com</t>
  </si>
  <si>
    <t>michael.williams1929@email.com</t>
  </si>
  <si>
    <t>robert.smith1930@email.com</t>
  </si>
  <si>
    <t>john.hernandez1931@email.com</t>
  </si>
  <si>
    <t>michael.jackson1932@email.com</t>
  </si>
  <si>
    <t>sarah.jones1933@email.com</t>
  </si>
  <si>
    <t>john.jackson1934@email.com</t>
  </si>
  <si>
    <t>jessica.davis1935@email.com</t>
  </si>
  <si>
    <t>barbara.rodriguez1936@email.com</t>
  </si>
  <si>
    <t>jennifer.martinez1937@email.com</t>
  </si>
  <si>
    <t>karen.taylor1938@email.com</t>
  </si>
  <si>
    <t>patricia.jackson1939@email.com</t>
  </si>
  <si>
    <t>susan.rodriguez1940@email.com</t>
  </si>
  <si>
    <t>lisa.hernandez1941@email.com</t>
  </si>
  <si>
    <t>john.jackson1942@email.com</t>
  </si>
  <si>
    <t>john.wilson1943@email.com</t>
  </si>
  <si>
    <t>jessica.jones1944@email.com</t>
  </si>
  <si>
    <t>thomas.davis1945@email.com</t>
  </si>
  <si>
    <t>linda.smith1946@email.com</t>
  </si>
  <si>
    <t>richard.thompson1947@email.com</t>
  </si>
  <si>
    <t>richard.gonzalez1948@email.com</t>
  </si>
  <si>
    <t>patricia.anderson1949@email.com</t>
  </si>
  <si>
    <t>david.wilson1950@email.com</t>
  </si>
  <si>
    <t>james.davis1951@email.com</t>
  </si>
  <si>
    <t>james.davis1952@email.com</t>
  </si>
  <si>
    <t>jennifer.martinez1953@email.com</t>
  </si>
  <si>
    <t>linda.martinez1954@email.com</t>
  </si>
  <si>
    <t>nancy.williams1955@email.com</t>
  </si>
  <si>
    <t>lisa.lopez1956@email.com</t>
  </si>
  <si>
    <t>elizabeth.moore1957@email.com</t>
  </si>
  <si>
    <t>william.hernandez1958@email.com</t>
  </si>
  <si>
    <t>susan.white1959@email.com</t>
  </si>
  <si>
    <t>robert.taylor1960@email.com</t>
  </si>
  <si>
    <t>lisa.jones1961@email.com</t>
  </si>
  <si>
    <t>joseph.brown1962@email.com</t>
  </si>
  <si>
    <t>richard.martinez1963@email.com</t>
  </si>
  <si>
    <t>karen.gonzalez1964@email.com</t>
  </si>
  <si>
    <t>linda.miller1965@email.com</t>
  </si>
  <si>
    <t>nancy.martinez1966@email.com</t>
  </si>
  <si>
    <t>david.rodriguez1967@email.com</t>
  </si>
  <si>
    <t>david.martin1968@email.com</t>
  </si>
  <si>
    <t>sarah.gonzalez1969@email.com</t>
  </si>
  <si>
    <t>sarah.anderson1970@email.com</t>
  </si>
  <si>
    <t>richard.anderson1971@email.com</t>
  </si>
  <si>
    <t>william.thompson1972@email.com</t>
  </si>
  <si>
    <t>barbara.hernandez1973@email.com</t>
  </si>
  <si>
    <t>william.thompson1974@email.com</t>
  </si>
  <si>
    <t>barbara.jackson1975@email.com</t>
  </si>
  <si>
    <t>james.anderson1976@email.com</t>
  </si>
  <si>
    <t>sarah.miller1977@email.com</t>
  </si>
  <si>
    <t>karen.moore1978@email.com</t>
  </si>
  <si>
    <t>william.rodriguez1979@email.com</t>
  </si>
  <si>
    <t>robert.martin1980@email.com</t>
  </si>
  <si>
    <t>jennifer.thompson1981@email.com</t>
  </si>
  <si>
    <t>sarah.white1982@email.com</t>
  </si>
  <si>
    <t>elizabeth.moore1983@email.com</t>
  </si>
  <si>
    <t>john.taylor1984@email.com</t>
  </si>
  <si>
    <t>david.jackson1985@email.com</t>
  </si>
  <si>
    <t>susan.martinez1986@email.com</t>
  </si>
  <si>
    <t>david.wilson1987@email.com</t>
  </si>
  <si>
    <t>barbara.martin1988@email.com</t>
  </si>
  <si>
    <t>robert.jackson1989@email.com</t>
  </si>
  <si>
    <t>thomas.white1990@email.com</t>
  </si>
  <si>
    <t>michael.gonzalez1991@email.com</t>
  </si>
  <si>
    <t>christopher.williams1992@email.com</t>
  </si>
  <si>
    <t>charles.lee1993@email.com</t>
  </si>
  <si>
    <t>thomas.johnson1994@email.com</t>
  </si>
  <si>
    <t>david.rodriguez1995@email.com</t>
  </si>
  <si>
    <t>david.davis1996@email.com</t>
  </si>
  <si>
    <t>lisa.brown1997@email.com</t>
  </si>
  <si>
    <t>elizabeth.moore1998@email.com</t>
  </si>
  <si>
    <t>joseph.wilson1999@email.com</t>
  </si>
  <si>
    <t>susan.thompson2000@email.com</t>
  </si>
  <si>
    <t>barbara.hernandez2001@email.com</t>
  </si>
  <si>
    <t>robert.jackson2002@email.com</t>
  </si>
  <si>
    <t>james.garcia2003@email.com</t>
  </si>
  <si>
    <t>jessica.brown2004@email.com</t>
  </si>
  <si>
    <t>jennifer.williams2005@email.com</t>
  </si>
  <si>
    <t>elizabeth.jones2006@email.com</t>
  </si>
  <si>
    <t>patricia.hernandez2007@email.com</t>
  </si>
  <si>
    <t>patricia.johnson2008@email.com</t>
  </si>
  <si>
    <t>christopher.anderson2009@email.com</t>
  </si>
  <si>
    <t>daniel.jones2010@email.com</t>
  </si>
  <si>
    <t>james.jackson2011@email.com</t>
  </si>
  <si>
    <t>joseph.garcia2012@email.com</t>
  </si>
  <si>
    <t>patricia.davis2013@email.com</t>
  </si>
  <si>
    <t>thomas.jackson2014@email.com</t>
  </si>
  <si>
    <t>david.garcia2015@email.com</t>
  </si>
  <si>
    <t>william.jackson2016@email.com</t>
  </si>
  <si>
    <t>jennifer.brown2017@email.com</t>
  </si>
  <si>
    <t>jennifer.martinez2018@email.com</t>
  </si>
  <si>
    <t>linda.thompson2019@email.com</t>
  </si>
  <si>
    <t>thomas.garcia2020@email.com</t>
  </si>
  <si>
    <t>michael.smith2021@email.com</t>
  </si>
  <si>
    <t>charles.wilson2022@email.com</t>
  </si>
  <si>
    <t>barbara.brown2023@email.com</t>
  </si>
  <si>
    <t>jessica.rodriguez2024@email.com</t>
  </si>
  <si>
    <t>patricia.lopez2025@email.com</t>
  </si>
  <si>
    <t>thomas.hernandez2026@email.com</t>
  </si>
  <si>
    <t>john.white2027@email.com</t>
  </si>
  <si>
    <t>daniel.taylor2028@email.com</t>
  </si>
  <si>
    <t>christopher.smith2029@email.com</t>
  </si>
  <si>
    <t>linda.thompson2030@email.com</t>
  </si>
  <si>
    <t>jennifer.thomas2031@email.com</t>
  </si>
  <si>
    <t>lisa.miller2032@email.com</t>
  </si>
  <si>
    <t>michael.white2033@email.com</t>
  </si>
  <si>
    <t>christopher.jackson2034@email.com</t>
  </si>
  <si>
    <t>jennifer.martinez2035@email.com</t>
  </si>
  <si>
    <t>christopher.gonzalez2036@email.com</t>
  </si>
  <si>
    <t>linda.brown2037@email.com</t>
  </si>
  <si>
    <t>david.davis2038@email.com</t>
  </si>
  <si>
    <t>david.thompson2039@email.com</t>
  </si>
  <si>
    <t>jessica.thomas2040@email.com</t>
  </si>
  <si>
    <t>william.taylor2041@email.com</t>
  </si>
  <si>
    <t>david.rodriguez2042@email.com</t>
  </si>
  <si>
    <t>susan.gonzalez2043@email.com</t>
  </si>
  <si>
    <t>linda.hernandez2044@email.com</t>
  </si>
  <si>
    <t>linda.jackson2045@email.com</t>
  </si>
  <si>
    <t>patricia.martin2046@email.com</t>
  </si>
  <si>
    <t>lisa.smith2047@email.com</t>
  </si>
  <si>
    <t>sarah.williams2048@email.com</t>
  </si>
  <si>
    <t>michael.garcia2049@email.com</t>
  </si>
  <si>
    <t>jennifer.lopez2050@email.com</t>
  </si>
  <si>
    <t>james.johnson2051@email.com</t>
  </si>
  <si>
    <t>jessica.johnson2052@email.com</t>
  </si>
  <si>
    <t>daniel.davis2053@email.com</t>
  </si>
  <si>
    <t>robert.rodriguez2054@email.com</t>
  </si>
  <si>
    <t>daniel.wilson2055@email.com</t>
  </si>
  <si>
    <t>patricia.jackson2056@email.com</t>
  </si>
  <si>
    <t>david.wilson2057@email.com</t>
  </si>
  <si>
    <t>michael.brown2058@email.com</t>
  </si>
  <si>
    <t>barbara.wilson2059@email.com</t>
  </si>
  <si>
    <t>barbara.white2060@email.com</t>
  </si>
  <si>
    <t>jessica.gonzalez2061@email.com</t>
  </si>
  <si>
    <t>charles.smith2062@email.com</t>
  </si>
  <si>
    <t>charles.brown2063@email.com</t>
  </si>
  <si>
    <t>john.brown2064@email.com</t>
  </si>
  <si>
    <t>john.jones2065@email.com</t>
  </si>
  <si>
    <t>charles.davis2066@email.com</t>
  </si>
  <si>
    <t>lisa.hernandez2067@email.com</t>
  </si>
  <si>
    <t>karen.wilson2068@email.com</t>
  </si>
  <si>
    <t>jessica.moore2069@email.com</t>
  </si>
  <si>
    <t>daniel.thomas2070@email.com</t>
  </si>
  <si>
    <t>john.gonzalez2071@email.com</t>
  </si>
  <si>
    <t>patricia.garcia2072@email.com</t>
  </si>
  <si>
    <t>jessica.garcia2073@email.com</t>
  </si>
  <si>
    <t>sarah.wilson2074@email.com</t>
  </si>
  <si>
    <t>barbara.thompson2075@email.com</t>
  </si>
  <si>
    <t>charles.lee2076@email.com</t>
  </si>
  <si>
    <t>karen.white2077@email.com</t>
  </si>
  <si>
    <t>michael.hernandez2078@email.com</t>
  </si>
  <si>
    <t>jessica.smith2079@email.com</t>
  </si>
  <si>
    <t>james.martinez2080@email.com</t>
  </si>
  <si>
    <t>david.brown2081@email.com</t>
  </si>
  <si>
    <t>elizabeth.lee2082@email.com</t>
  </si>
  <si>
    <t>michael.rodriguez2083@email.com</t>
  </si>
  <si>
    <t>elizabeth.martin2084@email.com</t>
  </si>
  <si>
    <t>nancy.miller2085@email.com</t>
  </si>
  <si>
    <t>william.garcia2086@email.com</t>
  </si>
  <si>
    <t>charles.lee2087@email.com</t>
  </si>
  <si>
    <t>charles.martin2088@email.com</t>
  </si>
  <si>
    <t>james.davis2089@email.com</t>
  </si>
  <si>
    <t>jennifer.thomas2090@email.com</t>
  </si>
  <si>
    <t>mary.jones2091@email.com</t>
  </si>
  <si>
    <t>david.martinez2092@email.com</t>
  </si>
  <si>
    <t>richard.gonzalez2093@email.com</t>
  </si>
  <si>
    <t>david.taylor2094@email.com</t>
  </si>
  <si>
    <t>christopher.rodriguez2095@email.com</t>
  </si>
  <si>
    <t>daniel.rodriguez2096@email.com</t>
  </si>
  <si>
    <t>jennifer.smith2097@email.com</t>
  </si>
  <si>
    <t>michael.martin2098@email.com</t>
  </si>
  <si>
    <t>lisa.smith2099@email.com</t>
  </si>
  <si>
    <t>charles.martinez2100@email.com</t>
  </si>
  <si>
    <t>james.martin2101@email.com</t>
  </si>
  <si>
    <t>richard.johnson2102@email.com</t>
  </si>
  <si>
    <t>mary.jackson2103@email.com</t>
  </si>
  <si>
    <t>jessica.garcia2104@email.com</t>
  </si>
  <si>
    <t>mary.lopez2105@email.com</t>
  </si>
  <si>
    <t>robert.williams2106@email.com</t>
  </si>
  <si>
    <t>daniel.johnson2107@email.com</t>
  </si>
  <si>
    <t>michael.lee2108@email.com</t>
  </si>
  <si>
    <t>david.white2109@email.com</t>
  </si>
  <si>
    <t>nancy.gonzalez2110@email.com</t>
  </si>
  <si>
    <t>thomas.jones2111@email.com</t>
  </si>
  <si>
    <t>william.martin2112@email.com</t>
  </si>
  <si>
    <t>lisa.smith2113@email.com</t>
  </si>
  <si>
    <t>joseph.jackson2114@email.com</t>
  </si>
  <si>
    <t>john.brown2115@email.com</t>
  </si>
  <si>
    <t>charles.lee2116@email.com</t>
  </si>
  <si>
    <t>elizabeth.anderson2117@email.com</t>
  </si>
  <si>
    <t>christopher.miller2118@email.com</t>
  </si>
  <si>
    <t>daniel.martinez2119@email.com</t>
  </si>
  <si>
    <t>linda.miller2120@email.com</t>
  </si>
  <si>
    <t>william.white2121@email.com</t>
  </si>
  <si>
    <t>elizabeth.lopez2122@email.com</t>
  </si>
  <si>
    <t>nancy.garcia2123@email.com</t>
  </si>
  <si>
    <t>charles.miller2124@email.com</t>
  </si>
  <si>
    <t>nancy.martinez2125@email.com</t>
  </si>
  <si>
    <t>lisa.rodriguez2126@email.com</t>
  </si>
  <si>
    <t>william.johnson2127@email.com</t>
  </si>
  <si>
    <t>joseph.jackson2128@email.com</t>
  </si>
  <si>
    <t>mary.hernandez2129@email.com</t>
  </si>
  <si>
    <t>james.garcia2130@email.com</t>
  </si>
  <si>
    <t>patricia.garcia2131@email.com</t>
  </si>
  <si>
    <t>jennifer.smith2132@email.com</t>
  </si>
  <si>
    <t>daniel.wilson2133@email.com</t>
  </si>
  <si>
    <t>elizabeth.martin2134@email.com</t>
  </si>
  <si>
    <t>linda.taylor2135@email.com</t>
  </si>
  <si>
    <t>richard.jackson2136@email.com</t>
  </si>
  <si>
    <t>karen.white2137@email.com</t>
  </si>
  <si>
    <t>robert.thompson2138@email.com</t>
  </si>
  <si>
    <t>robert.lopez2139@email.com</t>
  </si>
  <si>
    <t>robert.miller2140@email.com</t>
  </si>
  <si>
    <t>linda.miller2141@email.com</t>
  </si>
  <si>
    <t>elizabeth.smith2142@email.com</t>
  </si>
  <si>
    <t>nancy.gonzalez2143@email.com</t>
  </si>
  <si>
    <t>daniel.davis2144@email.com</t>
  </si>
  <si>
    <t>robert.gonzalez2145@email.com</t>
  </si>
  <si>
    <t>sarah.williams2146@email.com</t>
  </si>
  <si>
    <t>karen.garcia2147@email.com</t>
  </si>
  <si>
    <t>james.martin2148@email.com</t>
  </si>
  <si>
    <t>robert.thomas2149@email.com</t>
  </si>
  <si>
    <t>david.gonzalez2150@email.com</t>
  </si>
  <si>
    <t>richard.thompson2151@email.com</t>
  </si>
  <si>
    <t>susan.garcia2152@email.com</t>
  </si>
  <si>
    <t>joseph.williams2153@email.com</t>
  </si>
  <si>
    <t>james.garcia2154@email.com</t>
  </si>
  <si>
    <t>joseph.smith2155@email.com</t>
  </si>
  <si>
    <t>mary.martinez2156@email.com</t>
  </si>
  <si>
    <t>joseph.taylor2157@email.com</t>
  </si>
  <si>
    <t>elizabeth.brown2158@email.com</t>
  </si>
  <si>
    <t>nancy.williams2159@email.com</t>
  </si>
  <si>
    <t>thomas.martin2160@email.com</t>
  </si>
  <si>
    <t>barbara.johnson2161@email.com</t>
  </si>
  <si>
    <t>karen.thompson2162@email.com</t>
  </si>
  <si>
    <t>james.moore2163@email.com</t>
  </si>
  <si>
    <t>joseph.hernandez2164@email.com</t>
  </si>
  <si>
    <t>lisa.johnson2165@email.com</t>
  </si>
  <si>
    <t>sarah.brown2166@email.com</t>
  </si>
  <si>
    <t>william.lopez2167@email.com</t>
  </si>
  <si>
    <t>lisa.taylor2168@email.com</t>
  </si>
  <si>
    <t>mary.jones2169@email.com</t>
  </si>
  <si>
    <t>lisa.williams2170@email.com</t>
  </si>
  <si>
    <t>james.garcia2171@email.com</t>
  </si>
  <si>
    <t>susan.brown2172@email.com</t>
  </si>
  <si>
    <t>karen.taylor2173@email.com</t>
  </si>
  <si>
    <t>jessica.miller2174@email.com</t>
  </si>
  <si>
    <t>jennifer.rodriguez2175@email.com</t>
  </si>
  <si>
    <t>jennifer.thompson2176@email.com</t>
  </si>
  <si>
    <t>susan.thompson2177@email.com</t>
  </si>
  <si>
    <t>christopher.hernandez2178@email.com</t>
  </si>
  <si>
    <t>linda.williams2179@email.com</t>
  </si>
  <si>
    <t>charles.wilson2180@email.com</t>
  </si>
  <si>
    <t>sarah.smith2181@email.com</t>
  </si>
  <si>
    <t>robert.anderson2182@email.com</t>
  </si>
  <si>
    <t>jennifer.thompson2183@email.com</t>
  </si>
  <si>
    <t>charles.williams2184@email.com</t>
  </si>
  <si>
    <t>lisa.taylor2185@email.com</t>
  </si>
  <si>
    <t>joseph.smith2186@email.com</t>
  </si>
  <si>
    <t>charles.wilson2187@email.com</t>
  </si>
  <si>
    <t>jessica.davis2188@email.com</t>
  </si>
  <si>
    <t>patricia.brown2189@email.com</t>
  </si>
  <si>
    <t>jennifer.garcia2190@email.com</t>
  </si>
  <si>
    <t>michael.wilson2191@email.com</t>
  </si>
  <si>
    <t>christopher.brown2192@email.com</t>
  </si>
  <si>
    <t>sarah.gonzalez2193@email.com</t>
  </si>
  <si>
    <t>barbara.anderson2194@email.com</t>
  </si>
  <si>
    <t>sarah.hernandez2195@email.com</t>
  </si>
  <si>
    <t>patricia.gonzalez2196@email.com</t>
  </si>
  <si>
    <t>christopher.smith2197@email.com</t>
  </si>
  <si>
    <t>john.martin2198@email.com</t>
  </si>
  <si>
    <t>linda.garcia2199@email.com</t>
  </si>
  <si>
    <t>james.martin2200@email.com</t>
  </si>
  <si>
    <t>michael.garcia2201@email.com</t>
  </si>
  <si>
    <t>daniel.miller2202@email.com</t>
  </si>
  <si>
    <t>michael.jackson2203@email.com</t>
  </si>
  <si>
    <t>linda.garcia2204@email.com</t>
  </si>
  <si>
    <t>david.garcia2205@email.com</t>
  </si>
  <si>
    <t>nancy.thompson2206@email.com</t>
  </si>
  <si>
    <t>john.wilson2207@email.com</t>
  </si>
  <si>
    <t>karen.lee2208@email.com</t>
  </si>
  <si>
    <t>lisa.johnson2209@email.com</t>
  </si>
  <si>
    <t>daniel.taylor2210@email.com</t>
  </si>
  <si>
    <t>patricia.jones2211@email.com</t>
  </si>
  <si>
    <t>elizabeth.wilson2212@email.com</t>
  </si>
  <si>
    <t>michael.rodriguez2213@email.com</t>
  </si>
  <si>
    <t>daniel.thomas2214@email.com</t>
  </si>
  <si>
    <t>joseph.hernandez2215@email.com</t>
  </si>
  <si>
    <t>karen.johnson2216@email.com</t>
  </si>
  <si>
    <t>linda.lopez2217@email.com</t>
  </si>
  <si>
    <t>daniel.garcia2218@email.com</t>
  </si>
  <si>
    <t>nancy.martinez2219@email.com</t>
  </si>
  <si>
    <t>barbara.gonzalez2220@email.com</t>
  </si>
  <si>
    <t>charles.martinez2221@email.com</t>
  </si>
  <si>
    <t>thomas.taylor2222@email.com</t>
  </si>
  <si>
    <t>christopher.jones2223@email.com</t>
  </si>
  <si>
    <t>richard.thomas2224@email.com</t>
  </si>
  <si>
    <t>richard.smith2225@email.com</t>
  </si>
  <si>
    <t>michael.davis2226@email.com</t>
  </si>
  <si>
    <t>elizabeth.thomas2227@email.com</t>
  </si>
  <si>
    <t>thomas.davis2228@email.com</t>
  </si>
  <si>
    <t>patricia.hernandez2229@email.com</t>
  </si>
  <si>
    <t>lisa.moore2230@email.com</t>
  </si>
  <si>
    <t>linda.davis2231@email.com</t>
  </si>
  <si>
    <t>daniel.anderson2232@email.com</t>
  </si>
  <si>
    <t>john.miller2233@email.com</t>
  </si>
  <si>
    <t>mary.miller2234@email.com</t>
  </si>
  <si>
    <t>patricia.moore2235@email.com</t>
  </si>
  <si>
    <t>john.miller2236@email.com</t>
  </si>
  <si>
    <t>patricia.moore2237@email.com</t>
  </si>
  <si>
    <t>james.jackson2238@email.com</t>
  </si>
  <si>
    <t>michael.jackson2239@email.com</t>
  </si>
  <si>
    <t>william.wilson2240@email.com</t>
  </si>
  <si>
    <t>jessica.taylor2241@email.com</t>
  </si>
  <si>
    <t>sarah.davis2242@email.com</t>
  </si>
  <si>
    <t>christopher.anderson2243@email.com</t>
  </si>
  <si>
    <t>thomas.thomas2244@email.com</t>
  </si>
  <si>
    <t>nancy.martinez2245@email.com</t>
  </si>
  <si>
    <t>sarah.garcia2246@email.com</t>
  </si>
  <si>
    <t>thomas.martinez2247@email.com</t>
  </si>
  <si>
    <t>barbara.martin2248@email.com</t>
  </si>
  <si>
    <t>michael.gonzalez2249@email.com</t>
  </si>
  <si>
    <t>david.taylor2250@email.com</t>
  </si>
  <si>
    <t>lisa.rodriguez2251@email.com</t>
  </si>
  <si>
    <t>barbara.lopez2252@email.com</t>
  </si>
  <si>
    <t>david.anderson2253@email.com</t>
  </si>
  <si>
    <t>james.gonzalez2254@email.com</t>
  </si>
  <si>
    <t>robert.anderson2255@email.com</t>
  </si>
  <si>
    <t>daniel.rodriguez2256@email.com</t>
  </si>
  <si>
    <t>richard.hernandez2257@email.com</t>
  </si>
  <si>
    <t>joseph.rodriguez2258@email.com</t>
  </si>
  <si>
    <t>jessica.jackson2259@email.com</t>
  </si>
  <si>
    <t>daniel.thomas2260@email.com</t>
  </si>
  <si>
    <t>patricia.johnson2261@email.com</t>
  </si>
  <si>
    <t>barbara.brown2262@email.com</t>
  </si>
  <si>
    <t>lisa.wilson2263@email.com</t>
  </si>
  <si>
    <t>michael.moore2264@email.com</t>
  </si>
  <si>
    <t>nancy.rodriguez2265@email.com</t>
  </si>
  <si>
    <t>john.white2266@email.com</t>
  </si>
  <si>
    <t>joseph.miller2267@email.com</t>
  </si>
  <si>
    <t>david.miller2268@email.com</t>
  </si>
  <si>
    <t>lisa.smith2269@email.com</t>
  </si>
  <si>
    <t>jessica.johnson2270@email.com</t>
  </si>
  <si>
    <t>charles.wilson2271@email.com</t>
  </si>
  <si>
    <t>jessica.martinez2272@email.com</t>
  </si>
  <si>
    <t>charles.williams2273@email.com</t>
  </si>
  <si>
    <t>thomas.williams2274@email.com</t>
  </si>
  <si>
    <t>michael.williams2275@email.com</t>
  </si>
  <si>
    <t>lisa.jones2276@email.com</t>
  </si>
  <si>
    <t>david.anderson2277@email.com</t>
  </si>
  <si>
    <t>richard.jackson2278@email.com</t>
  </si>
  <si>
    <t>linda.hernandez2279@email.com</t>
  </si>
  <si>
    <t>david.moore2280@email.com</t>
  </si>
  <si>
    <t>charles.lopez2281@email.com</t>
  </si>
  <si>
    <t>robert.miller2282@email.com</t>
  </si>
  <si>
    <t>mary.jones2283@email.com</t>
  </si>
  <si>
    <t>linda.thompson2284@email.com</t>
  </si>
  <si>
    <t>william.davis2285@email.com</t>
  </si>
  <si>
    <t>joseph.brown2286@email.com</t>
  </si>
  <si>
    <t>lisa.miller2287@email.com</t>
  </si>
  <si>
    <t>michael.gonzalez2288@email.com</t>
  </si>
  <si>
    <t>thomas.jackson2289@email.com</t>
  </si>
  <si>
    <t>patricia.thomas2290@email.com</t>
  </si>
  <si>
    <t>michael.williams2291@email.com</t>
  </si>
  <si>
    <t>patricia.anderson2292@email.com</t>
  </si>
  <si>
    <t>patricia.lopez2293@email.com</t>
  </si>
  <si>
    <t>christopher.martinez2294@email.com</t>
  </si>
  <si>
    <t>richard.thomas2295@email.com</t>
  </si>
  <si>
    <t>linda.garcia2296@email.com</t>
  </si>
  <si>
    <t>daniel.thomas2297@email.com</t>
  </si>
  <si>
    <t>lisa.thompson2298@email.com</t>
  </si>
  <si>
    <t>susan.garcia2299@email.com</t>
  </si>
  <si>
    <t>nancy.garcia2300@email.com</t>
  </si>
  <si>
    <t>michael.martinez2301@email.com</t>
  </si>
  <si>
    <t>james.smith2302@email.com</t>
  </si>
  <si>
    <t>robert.wilson2303@email.com</t>
  </si>
  <si>
    <t>jennifer.garcia2304@email.com</t>
  </si>
  <si>
    <t>john.brown2305@email.com</t>
  </si>
  <si>
    <t>sarah.anderson2306@email.com</t>
  </si>
  <si>
    <t>jessica.rodriguez2307@email.com</t>
  </si>
  <si>
    <t>karen.thompson2308@email.com</t>
  </si>
  <si>
    <t>charles.miller2309@email.com</t>
  </si>
  <si>
    <t>robert.davis2310@email.com</t>
  </si>
  <si>
    <t>karen.brown2311@email.com</t>
  </si>
  <si>
    <t>barbara.hernandez2312@email.com</t>
  </si>
  <si>
    <t>charles.rodriguez2313@email.com</t>
  </si>
  <si>
    <t>nancy.jones2314@email.com</t>
  </si>
  <si>
    <t>michael.garcia2315@email.com</t>
  </si>
  <si>
    <t>linda.garcia2316@email.com</t>
  </si>
  <si>
    <t>elizabeth.miller2317@email.com</t>
  </si>
  <si>
    <t>michael.anderson2318@email.com</t>
  </si>
  <si>
    <t>william.lee2319@email.com</t>
  </si>
  <si>
    <t>jennifer.rodriguez2320@email.com</t>
  </si>
  <si>
    <t>patricia.thompson2321@email.com</t>
  </si>
  <si>
    <t>elizabeth.wilson2322@email.com</t>
  </si>
  <si>
    <t>joseph.brown2323@email.com</t>
  </si>
  <si>
    <t>barbara.anderson2324@email.com</t>
  </si>
  <si>
    <t>thomas.miller2325@email.com</t>
  </si>
  <si>
    <t>michael.lopez2326@email.com</t>
  </si>
  <si>
    <t>thomas.johnson2327@email.com</t>
  </si>
  <si>
    <t>thomas.garcia2328@email.com</t>
  </si>
  <si>
    <t>karen.davis2329@email.com</t>
  </si>
  <si>
    <t>karen.wilson2330@email.com</t>
  </si>
  <si>
    <t>richard.martinez2331@email.com</t>
  </si>
  <si>
    <t>joseph.hernandez2332@email.com</t>
  </si>
  <si>
    <t>daniel.moore2333@email.com</t>
  </si>
  <si>
    <t>john.johnson2334@email.com</t>
  </si>
  <si>
    <t>jennifer.davis2335@email.com</t>
  </si>
  <si>
    <t>michael.davis2336@email.com</t>
  </si>
  <si>
    <t>william.jones2337@email.com</t>
  </si>
  <si>
    <t>robert.miller2338@email.com</t>
  </si>
  <si>
    <t>james.lee2339@email.com</t>
  </si>
  <si>
    <t>christopher.martin2340@email.com</t>
  </si>
  <si>
    <t>patricia.moore2341@email.com</t>
  </si>
  <si>
    <t>lisa.hernandez2342@email.com</t>
  </si>
  <si>
    <t>william.brown2343@email.com</t>
  </si>
  <si>
    <t>daniel.white2344@email.com</t>
  </si>
  <si>
    <t>patricia.williams2345@email.com</t>
  </si>
  <si>
    <t>linda.thompson2346@email.com</t>
  </si>
  <si>
    <t>christopher.brown2347@email.com</t>
  </si>
  <si>
    <t>christopher.taylor2348@email.com</t>
  </si>
  <si>
    <t>john.smith2349@email.com</t>
  </si>
  <si>
    <t>linda.jackson2350@email.com</t>
  </si>
  <si>
    <t>daniel.thomas2351@email.com</t>
  </si>
  <si>
    <t>nancy.gonzalez2352@email.com</t>
  </si>
  <si>
    <t>christopher.brown2353@email.com</t>
  </si>
  <si>
    <t>nancy.white2354@email.com</t>
  </si>
  <si>
    <t>mary.lopez2355@email.com</t>
  </si>
  <si>
    <t>thomas.johnson2356@email.com</t>
  </si>
  <si>
    <t>james.miller2357@email.com</t>
  </si>
  <si>
    <t>susan.smith2358@email.com</t>
  </si>
  <si>
    <t>elizabeth.lopez2359@email.com</t>
  </si>
  <si>
    <t>mary.hernandez2360@email.com</t>
  </si>
  <si>
    <t>jennifer.miller2361@email.com</t>
  </si>
  <si>
    <t>elizabeth.garcia2362@email.com</t>
  </si>
  <si>
    <t>sarah.davis2363@email.com</t>
  </si>
  <si>
    <t>john.lee2364@email.com</t>
  </si>
  <si>
    <t>richard.miller2365@email.com</t>
  </si>
  <si>
    <t>joseph.lopez2366@email.com</t>
  </si>
  <si>
    <t>michael.jackson2367@email.com</t>
  </si>
  <si>
    <t>sarah.moore2368@email.com</t>
  </si>
  <si>
    <t>john.white2369@email.com</t>
  </si>
  <si>
    <t>robert.white2370@email.com</t>
  </si>
  <si>
    <t>richard.brown2371@email.com</t>
  </si>
  <si>
    <t>john.hernandez2372@email.com</t>
  </si>
  <si>
    <t>robert.thompson2373@email.com</t>
  </si>
  <si>
    <t>daniel.davis2374@email.com</t>
  </si>
  <si>
    <t>michael.jones2375@email.com</t>
  </si>
  <si>
    <t>jessica.anderson2376@email.com</t>
  </si>
  <si>
    <t>jennifer.taylor2377@email.com</t>
  </si>
  <si>
    <t>richard.rodriguez2378@email.com</t>
  </si>
  <si>
    <t>elizabeth.davis2379@email.com</t>
  </si>
  <si>
    <t>robert.hernandez2380@email.com</t>
  </si>
  <si>
    <t>charles.jones2381@email.com</t>
  </si>
  <si>
    <t>patricia.martin2382@email.com</t>
  </si>
  <si>
    <t>linda.anderson2383@email.com</t>
  </si>
  <si>
    <t>jessica.jackson2384@email.com</t>
  </si>
  <si>
    <t>sarah.lee2385@email.com</t>
  </si>
  <si>
    <t>robert.williams2386@email.com</t>
  </si>
  <si>
    <t>lisa.smith2387@email.com</t>
  </si>
  <si>
    <t>robert.gonzalez2388@email.com</t>
  </si>
  <si>
    <t>nancy.martinez2389@email.com</t>
  </si>
  <si>
    <t>robert.moore2390@email.com</t>
  </si>
  <si>
    <t>karen.johnson2391@email.com</t>
  </si>
  <si>
    <t>john.martin2392@email.com</t>
  </si>
  <si>
    <t>linda.martin2393@email.com</t>
  </si>
  <si>
    <t>jessica.brown2394@email.com</t>
  </si>
  <si>
    <t>nancy.gonzalez2395@email.com</t>
  </si>
  <si>
    <t>david.garcia2396@email.com</t>
  </si>
  <si>
    <t>william.thomas2397@email.com</t>
  </si>
  <si>
    <t>elizabeth.lee2398@email.com</t>
  </si>
  <si>
    <t>thomas.rodriguez2399@email.com</t>
  </si>
  <si>
    <t>mary.thompson2400@email.com</t>
  </si>
  <si>
    <t>thomas.smith2401@email.com</t>
  </si>
  <si>
    <t>charles.jackson2402@email.com</t>
  </si>
  <si>
    <t>karen.thomas2403@email.com</t>
  </si>
  <si>
    <t>nancy.jones2404@email.com</t>
  </si>
  <si>
    <t>daniel.garcia2405@email.com</t>
  </si>
  <si>
    <t>sarah.brown2406@email.com</t>
  </si>
  <si>
    <t>nancy.garcia2407@email.com</t>
  </si>
  <si>
    <t>karen.jones2408@email.com</t>
  </si>
  <si>
    <t>sarah.gonzalez2409@email.com</t>
  </si>
  <si>
    <t>linda.lopez2410@email.com</t>
  </si>
  <si>
    <t>mary.lopez2411@email.com</t>
  </si>
  <si>
    <t>thomas.williams2412@email.com</t>
  </si>
  <si>
    <t>daniel.moore2413@email.com</t>
  </si>
  <si>
    <t>robert.anderson2414@email.com</t>
  </si>
  <si>
    <t>richard.williams2415@email.com</t>
  </si>
  <si>
    <t>jessica.martin2416@email.com</t>
  </si>
  <si>
    <t>daniel.johnson2417@email.com</t>
  </si>
  <si>
    <t>barbara.jackson2418@email.com</t>
  </si>
  <si>
    <t>david.johnson2419@email.com</t>
  </si>
  <si>
    <t>elizabeth.moore2420@email.com</t>
  </si>
  <si>
    <t>thomas.garcia2421@email.com</t>
  </si>
  <si>
    <t>patricia.anderson2422@email.com</t>
  </si>
  <si>
    <t>michael.thomas2423@email.com</t>
  </si>
  <si>
    <t>richard.miller2424@email.com</t>
  </si>
  <si>
    <t>linda.thompson2425@email.com</t>
  </si>
  <si>
    <t>linda.lopez2426@email.com</t>
  </si>
  <si>
    <t>karen.davis2427@email.com</t>
  </si>
  <si>
    <t>daniel.lee2428@email.com</t>
  </si>
  <si>
    <t>james.wilson2429@email.com</t>
  </si>
  <si>
    <t>michael.thomas2430@email.com</t>
  </si>
  <si>
    <t>joseph.jones2431@email.com</t>
  </si>
  <si>
    <t>patricia.garcia2432@email.com</t>
  </si>
  <si>
    <t>david.garcia2433@email.com</t>
  </si>
  <si>
    <t>barbara.martinez2434@email.com</t>
  </si>
  <si>
    <t>richard.miller2435@email.com</t>
  </si>
  <si>
    <t>thomas.johnson2436@email.com</t>
  </si>
  <si>
    <t>richard.garcia2437@email.com</t>
  </si>
  <si>
    <t>karen.lopez2438@email.com</t>
  </si>
  <si>
    <t>mary.thompson2439@email.com</t>
  </si>
  <si>
    <t>mary.jackson2440@email.com</t>
  </si>
  <si>
    <t>william.garcia2441@email.com</t>
  </si>
  <si>
    <t>robert.martinez2442@email.com</t>
  </si>
  <si>
    <t>david.thompson2443@email.com</t>
  </si>
  <si>
    <t>linda.martin2444@email.com</t>
  </si>
  <si>
    <t>david.johnson2445@email.com</t>
  </si>
  <si>
    <t>james.martin2446@email.com</t>
  </si>
  <si>
    <t>patricia.thompson2447@email.com</t>
  </si>
  <si>
    <t>richard.jackson2448@email.com</t>
  </si>
  <si>
    <t>john.smith2449@email.com</t>
  </si>
  <si>
    <t>barbara.thompson2450@email.com</t>
  </si>
  <si>
    <t>karen.rodriguez2451@email.com</t>
  </si>
  <si>
    <t>robert.anderson2452@email.com</t>
  </si>
  <si>
    <t>christopher.garcia2453@email.com</t>
  </si>
  <si>
    <t>elizabeth.smith2454@email.com</t>
  </si>
  <si>
    <t>susan.white2455@email.com</t>
  </si>
  <si>
    <t>christopher.lopez2456@email.com</t>
  </si>
  <si>
    <t>joseph.anderson2457@email.com</t>
  </si>
  <si>
    <t>david.thompson2458@email.com</t>
  </si>
  <si>
    <t>daniel.miller2459@email.com</t>
  </si>
  <si>
    <t>joseph.moore2460@email.com</t>
  </si>
  <si>
    <t>michael.gonzalez2461@email.com</t>
  </si>
  <si>
    <t>barbara.martin2462@email.com</t>
  </si>
  <si>
    <t>jennifer.thompson2463@email.com</t>
  </si>
  <si>
    <t>joseph.smith2464@email.com</t>
  </si>
  <si>
    <t>william.thompson2465@email.com</t>
  </si>
  <si>
    <t>michael.jones2466@email.com</t>
  </si>
  <si>
    <t>robert.thomas2467@email.com</t>
  </si>
  <si>
    <t>mary.thompson2468@email.com</t>
  </si>
  <si>
    <t>mary.hernandez2469@email.com</t>
  </si>
  <si>
    <t>robert.miller2470@email.com</t>
  </si>
  <si>
    <t>david.jackson2471@email.com</t>
  </si>
  <si>
    <t>jennifer.martinez2472@email.com</t>
  </si>
  <si>
    <t>robert.garcia2473@email.com</t>
  </si>
  <si>
    <t>sarah.moore2474@email.com</t>
  </si>
  <si>
    <t>linda.brown2475@email.com</t>
  </si>
  <si>
    <t>mary.jones2476@email.com</t>
  </si>
  <si>
    <t>james.jackson2477@email.com</t>
  </si>
  <si>
    <t>jennifer.anderson2478@email.com</t>
  </si>
  <si>
    <t>david.williams2479@email.com</t>
  </si>
  <si>
    <t>barbara.thompson2480@email.com</t>
  </si>
  <si>
    <t>nancy.miller2481@email.com</t>
  </si>
  <si>
    <t>john.lopez2482@email.com</t>
  </si>
  <si>
    <t>charles.wilson2483@email.com</t>
  </si>
  <si>
    <t>william.taylor2484@email.com</t>
  </si>
  <si>
    <t>jennifer.johnson2485@email.com</t>
  </si>
  <si>
    <t>susan.hernandez2486@email.com</t>
  </si>
  <si>
    <t>david.moore2487@email.com</t>
  </si>
  <si>
    <t>james.martinez2488@email.com</t>
  </si>
  <si>
    <t>daniel.thompson2489@email.com</t>
  </si>
  <si>
    <t>thomas.wilson2490@email.com</t>
  </si>
  <si>
    <t>lisa.rodriguez2491@email.com</t>
  </si>
  <si>
    <t>joseph.thompson2492@email.com</t>
  </si>
  <si>
    <t>patricia.smith2493@email.com</t>
  </si>
  <si>
    <t>elizabeth.williams2494@email.com</t>
  </si>
  <si>
    <t>james.smith2495@email.com</t>
  </si>
  <si>
    <t>charles.lee2496@email.com</t>
  </si>
  <si>
    <t>patricia.martin2497@email.com</t>
  </si>
  <si>
    <t>john.garcia2498@email.com</t>
  </si>
  <si>
    <t>nancy.davis2499@email.com</t>
  </si>
  <si>
    <t>thomas.miller2500@email.com</t>
  </si>
  <si>
    <t>jennifer.thomas2501@email.com</t>
  </si>
  <si>
    <t>mary.anderson2502@email.com</t>
  </si>
  <si>
    <t>michael.rodriguez2503@email.com</t>
  </si>
  <si>
    <t>daniel.brown2504@email.com</t>
  </si>
  <si>
    <t>david.davis2505@email.com</t>
  </si>
  <si>
    <t>susan.taylor2506@email.com</t>
  </si>
  <si>
    <t>elizabeth.davis2507@email.com</t>
  </si>
  <si>
    <t>jennifer.williams2508@email.com</t>
  </si>
  <si>
    <t>mary.martin2509@email.com</t>
  </si>
  <si>
    <t>daniel.anderson2510@email.com</t>
  </si>
  <si>
    <t>elizabeth.white2511@email.com</t>
  </si>
  <si>
    <t>lisa.hernandez2512@email.com</t>
  </si>
  <si>
    <t>jessica.hernandez2513@email.com</t>
  </si>
  <si>
    <t>mary.white2514@email.com</t>
  </si>
  <si>
    <t>richard.anderson2515@email.com</t>
  </si>
  <si>
    <t>lisa.gonzalez2516@email.com</t>
  </si>
  <si>
    <t>richard.lee2517@email.com</t>
  </si>
  <si>
    <t>nancy.garcia2518@email.com</t>
  </si>
  <si>
    <t>richard.thomas2519@email.com</t>
  </si>
  <si>
    <t>richard.garcia2520@email.com</t>
  </si>
  <si>
    <t>jessica.martin2521@email.com</t>
  </si>
  <si>
    <t>jennifer.thomas2522@email.com</t>
  </si>
  <si>
    <t>john.hernandez2523@email.com</t>
  </si>
  <si>
    <t>thomas.thomas2524@email.com</t>
  </si>
  <si>
    <t>barbara.lee2525@email.com</t>
  </si>
  <si>
    <t>susan.martin2526@email.com</t>
  </si>
  <si>
    <t>lisa.lopez2527@email.com</t>
  </si>
  <si>
    <t>jessica.williams2528@email.com</t>
  </si>
  <si>
    <t>david.white2529@email.com</t>
  </si>
  <si>
    <t>sarah.hernandez2530@email.com</t>
  </si>
  <si>
    <t>david.lee2531@email.com</t>
  </si>
  <si>
    <t>linda.thomas2532@email.com</t>
  </si>
  <si>
    <t>patricia.gonzalez2533@email.com</t>
  </si>
  <si>
    <t>jessica.anderson2534@email.com</t>
  </si>
  <si>
    <t>michael.rodriguez2535@email.com</t>
  </si>
  <si>
    <t>linda.lee2536@email.com</t>
  </si>
  <si>
    <t>robert.rodriguez2537@email.com</t>
  </si>
  <si>
    <t>sarah.miller2538@email.com</t>
  </si>
  <si>
    <t>karen.martin2539@email.com</t>
  </si>
  <si>
    <t>thomas.martinez2540@email.com</t>
  </si>
  <si>
    <t>james.martinez2541@email.com</t>
  </si>
  <si>
    <t>christopher.lee2542@email.com</t>
  </si>
  <si>
    <t>robert.anderson2543@email.com</t>
  </si>
  <si>
    <t>david.brown2544@email.com</t>
  </si>
  <si>
    <t>karen.anderson2545@email.com</t>
  </si>
  <si>
    <t>james.brown2546@email.com</t>
  </si>
  <si>
    <t>robert.hernandez2547@email.com</t>
  </si>
  <si>
    <t>susan.lee2548@email.com</t>
  </si>
  <si>
    <t>mary.lee2549@email.com</t>
  </si>
  <si>
    <t>thomas.johnson2550@email.com</t>
  </si>
  <si>
    <t>john.jones2551@email.com</t>
  </si>
  <si>
    <t>linda.williams2552@email.com</t>
  </si>
  <si>
    <t>david.williams2553@email.com</t>
  </si>
  <si>
    <t>christopher.gonzalez2554@email.com</t>
  </si>
  <si>
    <t>joseph.garcia2555@email.com</t>
  </si>
  <si>
    <t>christopher.thompson2556@email.com</t>
  </si>
  <si>
    <t>mary.davis2557@email.com</t>
  </si>
  <si>
    <t>david.gonzalez2558@email.com</t>
  </si>
  <si>
    <t>barbara.thomas2559@email.com</t>
  </si>
  <si>
    <t>mary.miller2560@email.com</t>
  </si>
  <si>
    <t>james.lopez2561@email.com</t>
  </si>
  <si>
    <t>jennifer.gonzalez2562@email.com</t>
  </si>
  <si>
    <t>lisa.martin2563@email.com</t>
  </si>
  <si>
    <t>jennifer.miller2564@email.com</t>
  </si>
  <si>
    <t>william.gonzalez2565@email.com</t>
  </si>
  <si>
    <t>karen.lee2566@email.com</t>
  </si>
  <si>
    <t>mary.gonzalez2567@email.com</t>
  </si>
  <si>
    <t>lisa.martinez2568@email.com</t>
  </si>
  <si>
    <t>barbara.lopez2569@email.com</t>
  </si>
  <si>
    <t>william.miller2570@email.com</t>
  </si>
  <si>
    <t>jennifer.hernandez2571@email.com</t>
  </si>
  <si>
    <t>richard.martin2572@email.com</t>
  </si>
  <si>
    <t>barbara.thompson2573@email.com</t>
  </si>
  <si>
    <t>james.smith2574@email.com</t>
  </si>
  <si>
    <t>barbara.anderson2575@email.com</t>
  </si>
  <si>
    <t>elizabeth.miller2576@email.com</t>
  </si>
  <si>
    <t>susan.lee2577@email.com</t>
  </si>
  <si>
    <t>william.anderson2578@email.com</t>
  </si>
  <si>
    <t>lisa.thompson2579@email.com</t>
  </si>
  <si>
    <t>john.davis2580@email.com</t>
  </si>
  <si>
    <t>james.white2581@email.com</t>
  </si>
  <si>
    <t>richard.thompson2582@email.com</t>
  </si>
  <si>
    <t>joseph.wilson2583@email.com</t>
  </si>
  <si>
    <t>nancy.williams2584@email.com</t>
  </si>
  <si>
    <t>michael.rodriguez2585@email.com</t>
  </si>
  <si>
    <t>joseph.smith2586@email.com</t>
  </si>
  <si>
    <t>susan.moore2587@email.com</t>
  </si>
  <si>
    <t>lisa.johnson2588@email.com</t>
  </si>
  <si>
    <t>jessica.moore2589@email.com</t>
  </si>
  <si>
    <t>sarah.jones2590@email.com</t>
  </si>
  <si>
    <t>charles.gonzalez2591@email.com</t>
  </si>
  <si>
    <t>nancy.thomas2592@email.com</t>
  </si>
  <si>
    <t>john.martin2593@email.com</t>
  </si>
  <si>
    <t>christopher.anderson2594@email.com</t>
  </si>
  <si>
    <t>david.taylor2595@email.com</t>
  </si>
  <si>
    <t>sarah.lee2596@email.com</t>
  </si>
  <si>
    <t>michael.white2597@email.com</t>
  </si>
  <si>
    <t>sarah.johnson2598@email.com</t>
  </si>
  <si>
    <t>sarah.thompson2599@email.com</t>
  </si>
  <si>
    <t>david.lopez2600@email.com</t>
  </si>
  <si>
    <t>richard.davis2601@email.com</t>
  </si>
  <si>
    <t>christopher.anderson2602@email.com</t>
  </si>
  <si>
    <t>thomas.brown2603@email.com</t>
  </si>
  <si>
    <t>richard.martinez2604@email.com</t>
  </si>
  <si>
    <t>michael.smith2605@email.com</t>
  </si>
  <si>
    <t>nancy.williams2606@email.com</t>
  </si>
  <si>
    <t>elizabeth.thompson2607@email.com</t>
  </si>
  <si>
    <t>richard.lopez2608@email.com</t>
  </si>
  <si>
    <t>jessica.lee2609@email.com</t>
  </si>
  <si>
    <t>jessica.hernandez2610@email.com</t>
  </si>
  <si>
    <t>richard.moore2611@email.com</t>
  </si>
  <si>
    <t>elizabeth.thompson2612@email.com</t>
  </si>
  <si>
    <t>jessica.williams2613@email.com</t>
  </si>
  <si>
    <t>lisa.white2614@email.com</t>
  </si>
  <si>
    <t>david.davis2615@email.com</t>
  </si>
  <si>
    <t>sarah.white2616@email.com</t>
  </si>
  <si>
    <t>james.thompson2617@email.com</t>
  </si>
  <si>
    <t>joseph.williams2618@email.com</t>
  </si>
  <si>
    <t>richard.moore2619@email.com</t>
  </si>
  <si>
    <t>daniel.taylor2620@email.com</t>
  </si>
  <si>
    <t>mary.martinez2621@email.com</t>
  </si>
  <si>
    <t>john.miller2622@email.com</t>
  </si>
  <si>
    <t>lisa.lee2623@email.com</t>
  </si>
  <si>
    <t>linda.hernandez2624@email.com</t>
  </si>
  <si>
    <t>joseph.white2625@email.com</t>
  </si>
  <si>
    <t>robert.martin2626@email.com</t>
  </si>
  <si>
    <t>daniel.wilson2627@email.com</t>
  </si>
  <si>
    <t>patricia.wilson2628@email.com</t>
  </si>
  <si>
    <t>susan.williams2629@email.com</t>
  </si>
  <si>
    <t>thomas.davis2630@email.com</t>
  </si>
  <si>
    <t>john.jackson2631@email.com</t>
  </si>
  <si>
    <t>sarah.lopez2632@email.com</t>
  </si>
  <si>
    <t>nancy.garcia2633@email.com</t>
  </si>
  <si>
    <t>michael.jones2634@email.com</t>
  </si>
  <si>
    <t>mary.taylor2635@email.com</t>
  </si>
  <si>
    <t>charles.taylor2636@email.com</t>
  </si>
  <si>
    <t>jessica.miller2637@email.com</t>
  </si>
  <si>
    <t>patricia.garcia2638@email.com</t>
  </si>
  <si>
    <t>john.jones2639@email.com</t>
  </si>
  <si>
    <t>john.thomas2640@email.com</t>
  </si>
  <si>
    <t>christopher.wilson2641@email.com</t>
  </si>
  <si>
    <t>susan.johnson2642@email.com</t>
  </si>
  <si>
    <t>james.miller2643@email.com</t>
  </si>
  <si>
    <t>linda.jones2644@email.com</t>
  </si>
  <si>
    <t>christopher.garcia2645@email.com</t>
  </si>
  <si>
    <t>john.wilson2646@email.com</t>
  </si>
  <si>
    <t>daniel.jones2647@email.com</t>
  </si>
  <si>
    <t>william.anderson2648@email.com</t>
  </si>
  <si>
    <t>karen.hernandez2649@email.com</t>
  </si>
  <si>
    <t>daniel.jackson2650@email.com</t>
  </si>
  <si>
    <t>charles.jones2651@email.com</t>
  </si>
  <si>
    <t>sarah.taylor2652@email.com</t>
  </si>
  <si>
    <t>william.martinez2653@email.com</t>
  </si>
  <si>
    <t>david.davis2654@email.com</t>
  </si>
  <si>
    <t>david.taylor2655@email.com</t>
  </si>
  <si>
    <t>nancy.thompson2656@email.com</t>
  </si>
  <si>
    <t>daniel.martinez2657@email.com</t>
  </si>
  <si>
    <t>sarah.hernandez2658@email.com</t>
  </si>
  <si>
    <t>patricia.martinez2659@email.com</t>
  </si>
  <si>
    <t>david.garcia2660@email.com</t>
  </si>
  <si>
    <t>jessica.white2661@email.com</t>
  </si>
  <si>
    <t>robert.rodriguez2662@email.com</t>
  </si>
  <si>
    <t>sarah.gonzalez2663@email.com</t>
  </si>
  <si>
    <t>joseph.moore2664@email.com</t>
  </si>
  <si>
    <t>michael.rodriguez2665@email.com</t>
  </si>
  <si>
    <t>jessica.wilson2666@email.com</t>
  </si>
  <si>
    <t>elizabeth.johnson2667@email.com</t>
  </si>
  <si>
    <t>sarah.rodriguez2668@email.com</t>
  </si>
  <si>
    <t>nancy.jackson2669@email.com</t>
  </si>
  <si>
    <t>lisa.rodriguez2670@email.com</t>
  </si>
  <si>
    <t>karen.jackson2671@email.com</t>
  </si>
  <si>
    <t>robert.smith2672@email.com</t>
  </si>
  <si>
    <t>richard.miller2673@email.com</t>
  </si>
  <si>
    <t>lisa.martin2674@email.com</t>
  </si>
  <si>
    <t>linda.wilson2675@email.com</t>
  </si>
  <si>
    <t>jennifer.davis2676@email.com</t>
  </si>
  <si>
    <t>susan.jackson2677@email.com</t>
  </si>
  <si>
    <t>patricia.williams2678@email.com</t>
  </si>
  <si>
    <t>richard.martin2679@email.com</t>
  </si>
  <si>
    <t>michael.thompson2680@email.com</t>
  </si>
  <si>
    <t>jessica.taylor2681@email.com</t>
  </si>
  <si>
    <t>robert.white2682@email.com</t>
  </si>
  <si>
    <t>richard.miller2683@email.com</t>
  </si>
  <si>
    <t>daniel.martinez2684@email.com</t>
  </si>
  <si>
    <t>james.thompson2685@email.com</t>
  </si>
  <si>
    <t>james.gonzalez2686@email.com</t>
  </si>
  <si>
    <t>susan.anderson2687@email.com</t>
  </si>
  <si>
    <t>linda.rodriguez2688@email.com</t>
  </si>
  <si>
    <t>linda.jackson2689@email.com</t>
  </si>
  <si>
    <t>mary.gonzalez2690@email.com</t>
  </si>
  <si>
    <t>jennifer.williams2691@email.com</t>
  </si>
  <si>
    <t>thomas.rodriguez2692@email.com</t>
  </si>
  <si>
    <t>william.garcia2693@email.com</t>
  </si>
  <si>
    <t>linda.williams2694@email.com</t>
  </si>
  <si>
    <t>jessica.wilson2695@email.com</t>
  </si>
  <si>
    <t>michael.martin2696@email.com</t>
  </si>
  <si>
    <t>jennifer.moore2697@email.com</t>
  </si>
  <si>
    <t>lisa.garcia2698@email.com</t>
  </si>
  <si>
    <t>david.garcia2699@email.com</t>
  </si>
  <si>
    <t>mary.gonzalez2700@email.com</t>
  </si>
  <si>
    <t>robert.davis2701@email.com</t>
  </si>
  <si>
    <t>joseph.davis2702@email.com</t>
  </si>
  <si>
    <t>jennifer.lee2703@email.com</t>
  </si>
  <si>
    <t>robert.smith2704@email.com</t>
  </si>
  <si>
    <t>richard.moore2705@email.com</t>
  </si>
  <si>
    <t>christopher.taylor2706@email.com</t>
  </si>
  <si>
    <t>lisa.gonzalez2707@email.com</t>
  </si>
  <si>
    <t>jessica.jones2708@email.com</t>
  </si>
  <si>
    <t>elizabeth.martinez2709@email.com</t>
  </si>
  <si>
    <t>elizabeth.smith2710@email.com</t>
  </si>
  <si>
    <t>christopher.jones2711@email.com</t>
  </si>
  <si>
    <t>barbara.gonzalez2712@email.com</t>
  </si>
  <si>
    <t>william.thomas2713@email.com</t>
  </si>
  <si>
    <t>joseph.jones2714@email.com</t>
  </si>
  <si>
    <t>christopher.brown2715@email.com</t>
  </si>
  <si>
    <t>richard.lee2716@email.com</t>
  </si>
  <si>
    <t>thomas.moore2717@email.com</t>
  </si>
  <si>
    <t>michael.martinez2718@email.com</t>
  </si>
  <si>
    <t>robert.white2719@email.com</t>
  </si>
  <si>
    <t>christopher.taylor2720@email.com</t>
  </si>
  <si>
    <t>karen.anderson2721@email.com</t>
  </si>
  <si>
    <t>thomas.jackson2722@email.com</t>
  </si>
  <si>
    <t>thomas.johnson2723@email.com</t>
  </si>
  <si>
    <t>robert.gonzalez2724@email.com</t>
  </si>
  <si>
    <t>michael.williams2725@email.com</t>
  </si>
  <si>
    <t>mary.martinez2726@email.com</t>
  </si>
  <si>
    <t>michael.wilson2727@email.com</t>
  </si>
  <si>
    <t>william.miller2728@email.com</t>
  </si>
  <si>
    <t>william.thomas2729@email.com</t>
  </si>
  <si>
    <t>jennifer.thompson2730@email.com</t>
  </si>
  <si>
    <t>david.martin2731@email.com</t>
  </si>
  <si>
    <t>william.jackson2732@email.com</t>
  </si>
  <si>
    <t>nancy.thompson2733@email.com</t>
  </si>
  <si>
    <t>karen.davis2734@email.com</t>
  </si>
  <si>
    <t>david.taylor2735@email.com</t>
  </si>
  <si>
    <t>barbara.rodriguez2736@email.com</t>
  </si>
  <si>
    <t>linda.davis2737@email.com</t>
  </si>
  <si>
    <t>thomas.lopez2738@email.com</t>
  </si>
  <si>
    <t>barbara.williams2739@email.com</t>
  </si>
  <si>
    <t>nancy.williams2740@email.com</t>
  </si>
  <si>
    <t>susan.jones2741@email.com</t>
  </si>
  <si>
    <t>patricia.martinez2742@email.com</t>
  </si>
  <si>
    <t>richard.wilson2743@email.com</t>
  </si>
  <si>
    <t>jennifer.hernandez2744@email.com</t>
  </si>
  <si>
    <t>john.brown2745@email.com</t>
  </si>
  <si>
    <t>jessica.williams2746@email.com</t>
  </si>
  <si>
    <t>james.thomas2747@email.com</t>
  </si>
  <si>
    <t>elizabeth.thompson2748@email.com</t>
  </si>
  <si>
    <t>john.johnson2749@email.com</t>
  </si>
  <si>
    <t>charles.williams2750@email.com</t>
  </si>
  <si>
    <t>michael.garcia2751@email.com</t>
  </si>
  <si>
    <t>barbara.martin2752@email.com</t>
  </si>
  <si>
    <t>john.anderson2753@email.com</t>
  </si>
  <si>
    <t>daniel.taylor2754@email.com</t>
  </si>
  <si>
    <t>mary.gonzalez2755@email.com</t>
  </si>
  <si>
    <t>joseph.lopez2756@email.com</t>
  </si>
  <si>
    <t>richard.wilson2757@email.com</t>
  </si>
  <si>
    <t>michael.davis2758@email.com</t>
  </si>
  <si>
    <t>mary.jackson2759@email.com</t>
  </si>
  <si>
    <t>robert.jones2760@email.com</t>
  </si>
  <si>
    <t>charles.davis2761@email.com</t>
  </si>
  <si>
    <t>christopher.thompson2762@email.com</t>
  </si>
  <si>
    <t>daniel.miller2763@email.com</t>
  </si>
  <si>
    <t>richard.miller2764@email.com</t>
  </si>
  <si>
    <t>william.gonzalez2765@email.com</t>
  </si>
  <si>
    <t>richard.white2766@email.com</t>
  </si>
  <si>
    <t>lisa.white2767@email.com</t>
  </si>
  <si>
    <t>jennifer.smith2768@email.com</t>
  </si>
  <si>
    <t>jessica.hernandez2769@email.com</t>
  </si>
  <si>
    <t>jessica.rodriguez2770@email.com</t>
  </si>
  <si>
    <t>james.lee2771@email.com</t>
  </si>
  <si>
    <t>james.brown2772@email.com</t>
  </si>
  <si>
    <t>david.thompson2773@email.com</t>
  </si>
  <si>
    <t>thomas.jackson2774@email.com</t>
  </si>
  <si>
    <t>lisa.johnson2775@email.com</t>
  </si>
  <si>
    <t>joseph.johnson2776@email.com</t>
  </si>
  <si>
    <t>john.thomas2777@email.com</t>
  </si>
  <si>
    <t>karen.jackson2778@email.com</t>
  </si>
  <si>
    <t>william.martinez2779@email.com</t>
  </si>
  <si>
    <t>charles.rodriguez2780@email.com</t>
  </si>
  <si>
    <t>linda.anderson2781@email.com</t>
  </si>
  <si>
    <t>john.rodriguez2782@email.com</t>
  </si>
  <si>
    <t>lisa.lee2783@email.com</t>
  </si>
  <si>
    <t>charles.miller2784@email.com</t>
  </si>
  <si>
    <t>linda.gonzalez2785@email.com</t>
  </si>
  <si>
    <t>michael.smith2786@email.com</t>
  </si>
  <si>
    <t>jessica.smith2787@email.com</t>
  </si>
  <si>
    <t>nancy.rodriguez2788@email.com</t>
  </si>
  <si>
    <t>elizabeth.brown2789@email.com</t>
  </si>
  <si>
    <t>daniel.moore2790@email.com</t>
  </si>
  <si>
    <t>james.davis2791@email.com</t>
  </si>
  <si>
    <t>joseph.hernandez2792@email.com</t>
  </si>
  <si>
    <t>jessica.thompson2793@email.com</t>
  </si>
  <si>
    <t>elizabeth.garcia2794@email.com</t>
  </si>
  <si>
    <t>lisa.smith2795@email.com</t>
  </si>
  <si>
    <t>jennifer.jones2796@email.com</t>
  </si>
  <si>
    <t>christopher.lopez2797@email.com</t>
  </si>
  <si>
    <t>thomas.gonzalez2798@email.com</t>
  </si>
  <si>
    <t>charles.white2799@email.com</t>
  </si>
  <si>
    <t>joseph.gonzalez2800@email.com</t>
  </si>
  <si>
    <t>mary.anderson2801@email.com</t>
  </si>
  <si>
    <t>nancy.lopez2802@email.com</t>
  </si>
  <si>
    <t>joseph.williams2803@email.com</t>
  </si>
  <si>
    <t>patricia.jackson2804@email.com</t>
  </si>
  <si>
    <t>lisa.hernandez2805@email.com</t>
  </si>
  <si>
    <t>sarah.wilson2806@email.com</t>
  </si>
  <si>
    <t>nancy.jones2807@email.com</t>
  </si>
  <si>
    <t>susan.williams2808@email.com</t>
  </si>
  <si>
    <t>lisa.martinez2809@email.com</t>
  </si>
  <si>
    <t>daniel.williams2810@email.com</t>
  </si>
  <si>
    <t>patricia.lopez2811@email.com</t>
  </si>
  <si>
    <t>patricia.garcia2812@email.com</t>
  </si>
  <si>
    <t>william.martinez2813@email.com</t>
  </si>
  <si>
    <t>john.white2814@email.com</t>
  </si>
  <si>
    <t>sarah.thompson2815@email.com</t>
  </si>
  <si>
    <t>susan.williams2816@email.com</t>
  </si>
  <si>
    <t>patricia.jackson2817@email.com</t>
  </si>
  <si>
    <t>elizabeth.gonzalez2818@email.com</t>
  </si>
  <si>
    <t>sarah.davis2819@email.com</t>
  </si>
  <si>
    <t>charles.white2820@email.com</t>
  </si>
  <si>
    <t>lisa.white2821@email.com</t>
  </si>
  <si>
    <t>susan.smith2822@email.com</t>
  </si>
  <si>
    <t>michael.thomas2823@email.com</t>
  </si>
  <si>
    <t>nancy.gonzalez2824@email.com</t>
  </si>
  <si>
    <t>richard.jackson2825@email.com</t>
  </si>
  <si>
    <t>karen.brown2826@email.com</t>
  </si>
  <si>
    <t>patricia.gonzalez2827@email.com</t>
  </si>
  <si>
    <t>christopher.jackson2828@email.com</t>
  </si>
  <si>
    <t>mary.davis2829@email.com</t>
  </si>
  <si>
    <t>robert.miller2830@email.com</t>
  </si>
  <si>
    <t>michael.white2831@email.com</t>
  </si>
  <si>
    <t>david.miller2832@email.com</t>
  </si>
  <si>
    <t>david.wilson2833@email.com</t>
  </si>
  <si>
    <t>michael.lee2834@email.com</t>
  </si>
  <si>
    <t>nancy.thompson2835@email.com</t>
  </si>
  <si>
    <t>william.smith2836@email.com</t>
  </si>
  <si>
    <t>mary.anderson2837@email.com</t>
  </si>
  <si>
    <t>barbara.jones2838@email.com</t>
  </si>
  <si>
    <t>jessica.taylor2839@email.com</t>
  </si>
  <si>
    <t>linda.anderson2840@email.com</t>
  </si>
  <si>
    <t>william.garcia2841@email.com</t>
  </si>
  <si>
    <t>linda.lee2842@email.com</t>
  </si>
  <si>
    <t>robert.brown2843@email.com</t>
  </si>
  <si>
    <t>patricia.rodriguez2844@email.com</t>
  </si>
  <si>
    <t>james.williams2845@email.com</t>
  </si>
  <si>
    <t>william.davis2846@email.com</t>
  </si>
  <si>
    <t>charles.taylor2847@email.com</t>
  </si>
  <si>
    <t>james.jones2848@email.com</t>
  </si>
  <si>
    <t>david.smith2849@email.com</t>
  </si>
  <si>
    <t>lisa.wilson2850@email.com</t>
  </si>
  <si>
    <t>richard.thompson2851@email.com</t>
  </si>
  <si>
    <t>patricia.gonzalez2852@email.com</t>
  </si>
  <si>
    <t>david.lopez2853@email.com</t>
  </si>
  <si>
    <t>linda.wilson2854@email.com</t>
  </si>
  <si>
    <t>robert.davis2855@email.com</t>
  </si>
  <si>
    <t>sarah.williams2856@email.com</t>
  </si>
  <si>
    <t>linda.miller2857@email.com</t>
  </si>
  <si>
    <t>charles.wilson2858@email.com</t>
  </si>
  <si>
    <t>michael.williams2859@email.com</t>
  </si>
  <si>
    <t>william.martin2860@email.com</t>
  </si>
  <si>
    <t>daniel.rodriguez2861@email.com</t>
  </si>
  <si>
    <t>jessica.miller2862@email.com</t>
  </si>
  <si>
    <t>charles.davis2863@email.com</t>
  </si>
  <si>
    <t>elizabeth.lopez2864@email.com</t>
  </si>
  <si>
    <t>patricia.lee2865@email.com</t>
  </si>
  <si>
    <t>jennifer.davis2866@email.com</t>
  </si>
  <si>
    <t>michael.jones2867@email.com</t>
  </si>
  <si>
    <t>robert.johnson2868@email.com</t>
  </si>
  <si>
    <t>barbara.thompson2869@email.com</t>
  </si>
  <si>
    <t>jennifer.thomas2870@email.com</t>
  </si>
  <si>
    <t>jennifer.thompson2871@email.com</t>
  </si>
  <si>
    <t>jennifer.miller2872@email.com</t>
  </si>
  <si>
    <t>daniel.garcia2873@email.com</t>
  </si>
  <si>
    <t>thomas.jackson2874@email.com</t>
  </si>
  <si>
    <t>jennifer.martin2875@email.com</t>
  </si>
  <si>
    <t>susan.garcia2876@email.com</t>
  </si>
  <si>
    <t>karen.miller2877@email.com</t>
  </si>
  <si>
    <t>richard.moore2878@email.com</t>
  </si>
  <si>
    <t>daniel.jones2879@email.com</t>
  </si>
  <si>
    <t>patricia.moore2880@email.com</t>
  </si>
  <si>
    <t>robert.johnson2881@email.com</t>
  </si>
  <si>
    <t>linda.johnson2882@email.com</t>
  </si>
  <si>
    <t>linda.moore2883@email.com</t>
  </si>
  <si>
    <t>william.rodriguez2884@email.com</t>
  </si>
  <si>
    <t>jessica.miller2885@email.com</t>
  </si>
  <si>
    <t>karen.anderson2886@email.com</t>
  </si>
  <si>
    <t>david.anderson2887@email.com</t>
  </si>
  <si>
    <t>james.smith2888@email.com</t>
  </si>
  <si>
    <t>lisa.smith2889@email.com</t>
  </si>
  <si>
    <t>daniel.miller2890@email.com</t>
  </si>
  <si>
    <t>sarah.lee2891@email.com</t>
  </si>
  <si>
    <t>robert.lopez2892@email.com</t>
  </si>
  <si>
    <t>thomas.lee2893@email.com</t>
  </si>
  <si>
    <t>sarah.jones2894@email.com</t>
  </si>
  <si>
    <t>jessica.taylor2895@email.com</t>
  </si>
  <si>
    <t>barbara.taylor2896@email.com</t>
  </si>
  <si>
    <t>mary.taylor2897@email.com</t>
  </si>
  <si>
    <t>james.thompson2898@email.com</t>
  </si>
  <si>
    <t>david.williams2899@email.com</t>
  </si>
  <si>
    <t>richard.gonzalez2900@email.com</t>
  </si>
  <si>
    <t>william.taylor2901@email.com</t>
  </si>
  <si>
    <t>elizabeth.martinez2902@email.com</t>
  </si>
  <si>
    <t>sarah.white2903@email.com</t>
  </si>
  <si>
    <t>linda.wilson2904@email.com</t>
  </si>
  <si>
    <t>elizabeth.smith2905@email.com</t>
  </si>
  <si>
    <t>john.johnson2906@email.com</t>
  </si>
  <si>
    <t>william.taylor2907@email.com</t>
  </si>
  <si>
    <t>william.lee2908@email.com</t>
  </si>
  <si>
    <t>jessica.thomas2909@email.com</t>
  </si>
  <si>
    <t>daniel.miller2910@email.com</t>
  </si>
  <si>
    <t>robert.thompson2911@email.com</t>
  </si>
  <si>
    <t>barbara.garcia2912@email.com</t>
  </si>
  <si>
    <t>jennifer.smith2913@email.com</t>
  </si>
  <si>
    <t>lisa.taylor2914@email.com</t>
  </si>
  <si>
    <t>william.williams2915@email.com</t>
  </si>
  <si>
    <t>christopher.gonzalez2916@email.com</t>
  </si>
  <si>
    <t>mary.garcia2917@email.com</t>
  </si>
  <si>
    <t>nancy.garcia2918@email.com</t>
  </si>
  <si>
    <t>barbara.wilson2919@email.com</t>
  </si>
  <si>
    <t>thomas.taylor2920@email.com</t>
  </si>
  <si>
    <t>elizabeth.davis2921@email.com</t>
  </si>
  <si>
    <t>william.hernandez2922@email.com</t>
  </si>
  <si>
    <t>daniel.johnson2923@email.com</t>
  </si>
  <si>
    <t>christopher.johnson2924@email.com</t>
  </si>
  <si>
    <t>michael.miller2925@email.com</t>
  </si>
  <si>
    <t>william.jackson2926@email.com</t>
  </si>
  <si>
    <t>robert.brown2927@email.com</t>
  </si>
  <si>
    <t>lisa.brown2928@email.com</t>
  </si>
  <si>
    <t>john.lee2929@email.com</t>
  </si>
  <si>
    <t>christopher.hernandez2930@email.com</t>
  </si>
  <si>
    <t>lisa.williams2931@email.com</t>
  </si>
  <si>
    <t>david.gonzalez2932@email.com</t>
  </si>
  <si>
    <t>lisa.taylor2933@email.com</t>
  </si>
  <si>
    <t>james.smith2934@email.com</t>
  </si>
  <si>
    <t>robert.martin2935@email.com</t>
  </si>
  <si>
    <t>david.thomas2936@email.com</t>
  </si>
  <si>
    <t>karen.brown2937@email.com</t>
  </si>
  <si>
    <t>nancy.miller2938@email.com</t>
  </si>
  <si>
    <t>mary.williams2939@email.com</t>
  </si>
  <si>
    <t>christopher.jackson2940@email.com</t>
  </si>
  <si>
    <t>richard.taylor2941@email.com</t>
  </si>
  <si>
    <t>susan.miller2942@email.com</t>
  </si>
  <si>
    <t>thomas.jones2943@email.com</t>
  </si>
  <si>
    <t>susan.williams2944@email.com</t>
  </si>
  <si>
    <t>sarah.wilson2945@email.com</t>
  </si>
  <si>
    <t>david.davis2946@email.com</t>
  </si>
  <si>
    <t>lisa.johnson2947@email.com</t>
  </si>
  <si>
    <t>susan.smith2948@email.com</t>
  </si>
  <si>
    <t>michael.lopez2949@email.com</t>
  </si>
  <si>
    <t>james.gonzalez2950@email.com</t>
  </si>
  <si>
    <t>lisa.miller2951@email.com</t>
  </si>
  <si>
    <t>david.lopez2952@email.com</t>
  </si>
  <si>
    <t>susan.jackson2953@email.com</t>
  </si>
  <si>
    <t>sarah.lee2954@email.com</t>
  </si>
  <si>
    <t>william.martinez2955@email.com</t>
  </si>
  <si>
    <t>sarah.smith2956@email.com</t>
  </si>
  <si>
    <t>linda.thomas2957@email.com</t>
  </si>
  <si>
    <t>mary.miller2958@email.com</t>
  </si>
  <si>
    <t>mary.brown2959@email.com</t>
  </si>
  <si>
    <t>mary.taylor2960@email.com</t>
  </si>
  <si>
    <t>barbara.martinez2961@email.com</t>
  </si>
  <si>
    <t>charles.garcia2962@email.com</t>
  </si>
  <si>
    <t>christopher.wilson2963@email.com</t>
  </si>
  <si>
    <t>nancy.martinez2964@email.com</t>
  </si>
  <si>
    <t>lisa.thompson2965@email.com</t>
  </si>
  <si>
    <t>barbara.jones2966@email.com</t>
  </si>
  <si>
    <t>charles.davis2967@email.com</t>
  </si>
  <si>
    <t>thomas.martinez2968@email.com</t>
  </si>
  <si>
    <t>patricia.garcia2969@email.com</t>
  </si>
  <si>
    <t>susan.gonzalez2970@email.com</t>
  </si>
  <si>
    <t>james.moore2971@email.com</t>
  </si>
  <si>
    <t>susan.smith2972@email.com</t>
  </si>
  <si>
    <t>lisa.davis2973@email.com</t>
  </si>
  <si>
    <t>karen.lopez2974@email.com</t>
  </si>
  <si>
    <t>sarah.smith2975@email.com</t>
  </si>
  <si>
    <t>susan.thompson2976@email.com</t>
  </si>
  <si>
    <t>david.smith2977@email.com</t>
  </si>
  <si>
    <t>elizabeth.moore2978@email.com</t>
  </si>
  <si>
    <t>sarah.gonzalez2979@email.com</t>
  </si>
  <si>
    <t>michael.smith2980@email.com</t>
  </si>
  <si>
    <t>nancy.jones2981@email.com</t>
  </si>
  <si>
    <t>patricia.rodriguez2982@email.com</t>
  </si>
  <si>
    <t>linda.jackson2983@email.com</t>
  </si>
  <si>
    <t>mary.smith2984@email.com</t>
  </si>
  <si>
    <t>james.smith2985@email.com</t>
  </si>
  <si>
    <t>richard.williams2986@email.com</t>
  </si>
  <si>
    <t>john.williams2987@email.com</t>
  </si>
  <si>
    <t>james.johnson2988@email.com</t>
  </si>
  <si>
    <t>christopher.rodriguez2989@email.com</t>
  </si>
  <si>
    <t>lisa.hernandez2990@email.com</t>
  </si>
  <si>
    <t>thomas.miller2991@email.com</t>
  </si>
  <si>
    <t>mary.lopez2992@email.com</t>
  </si>
  <si>
    <t>jessica.anderson2993@email.com</t>
  </si>
  <si>
    <t>daniel.anderson2994@email.com</t>
  </si>
  <si>
    <t>karen.jones2995@email.com</t>
  </si>
  <si>
    <t>jessica.lee2996@email.com</t>
  </si>
  <si>
    <t>charles.white2997@email.com</t>
  </si>
  <si>
    <t>thomas.thompson2998@email.com</t>
  </si>
  <si>
    <t>joseph.davis2999@email.com</t>
  </si>
  <si>
    <t>jennifer.miller3000@email.com</t>
  </si>
  <si>
    <t>john.anderson3001@email.com</t>
  </si>
  <si>
    <t>jennifer.smith3002@email.com</t>
  </si>
  <si>
    <t>thomas.thompson3003@email.com</t>
  </si>
  <si>
    <t>elizabeth.gonzalez3004@email.com</t>
  </si>
  <si>
    <t>nancy.moore3005@email.com</t>
  </si>
  <si>
    <t>jennifer.jackson3006@email.com</t>
  </si>
  <si>
    <t>mary.brown3007@email.com</t>
  </si>
  <si>
    <t>michael.thompson3008@email.com</t>
  </si>
  <si>
    <t>patricia.jones3009@email.com</t>
  </si>
  <si>
    <t>jennifer.williams3010@email.com</t>
  </si>
  <si>
    <t>charles.moore3011@email.com</t>
  </si>
  <si>
    <t>susan.garcia3012@email.com</t>
  </si>
  <si>
    <t>nancy.martin3013@email.com</t>
  </si>
  <si>
    <t>sarah.davis3014@email.com</t>
  </si>
  <si>
    <t>david.wilson3015@email.com</t>
  </si>
  <si>
    <t>lisa.smith3016@email.com</t>
  </si>
  <si>
    <t>christopher.wilson3017@email.com</t>
  </si>
  <si>
    <t>mary.gonzalez3018@email.com</t>
  </si>
  <si>
    <t>thomas.jones3019@email.com</t>
  </si>
  <si>
    <t>richard.moore3020@email.com</t>
  </si>
  <si>
    <t>christopher.lopez3021@email.com</t>
  </si>
  <si>
    <t>nancy.thompson3022@email.com</t>
  </si>
  <si>
    <t>patricia.thompson3023@email.com</t>
  </si>
  <si>
    <t>thomas.lee3024@email.com</t>
  </si>
  <si>
    <t>robert.hernandez3025@email.com</t>
  </si>
  <si>
    <t>sarah.jackson3026@email.com</t>
  </si>
  <si>
    <t>karen.martin3027@email.com</t>
  </si>
  <si>
    <t>robert.johnson3028@email.com</t>
  </si>
  <si>
    <t>linda.thompson3029@email.com</t>
  </si>
  <si>
    <t>william.taylor3030@email.com</t>
  </si>
  <si>
    <t>karen.hernandez3031@email.com</t>
  </si>
  <si>
    <t>john.lee3032@email.com</t>
  </si>
  <si>
    <t>thomas.anderson3033@email.com</t>
  </si>
  <si>
    <t>jennifer.davis3034@email.com</t>
  </si>
  <si>
    <t>michael.moore3035@email.com</t>
  </si>
  <si>
    <t>karen.anderson3036@email.com</t>
  </si>
  <si>
    <t>christopher.thompson3037@email.com</t>
  </si>
  <si>
    <t>richard.moore3038@email.com</t>
  </si>
  <si>
    <t>thomas.thomas3039@email.com</t>
  </si>
  <si>
    <t>charles.miller3040@email.com</t>
  </si>
  <si>
    <t>thomas.smith3041@email.com</t>
  </si>
  <si>
    <t>daniel.rodriguez3042@email.com</t>
  </si>
  <si>
    <t>richard.gonzalez3043@email.com</t>
  </si>
  <si>
    <t>james.thompson3044@email.com</t>
  </si>
  <si>
    <t>lisa.hernandez3045@email.com</t>
  </si>
  <si>
    <t>thomas.gonzalez3046@email.com</t>
  </si>
  <si>
    <t>karen.martinez3047@email.com</t>
  </si>
  <si>
    <t>lisa.jackson3048@email.com</t>
  </si>
  <si>
    <t>michael.moore3049@email.com</t>
  </si>
  <si>
    <t>jennifer.rodriguez3050@email.com</t>
  </si>
  <si>
    <t>david.thomas3051@email.com</t>
  </si>
  <si>
    <t>charles.garcia3052@email.com</t>
  </si>
  <si>
    <t>linda.hernandez3053@email.com</t>
  </si>
  <si>
    <t>thomas.brown3054@email.com</t>
  </si>
  <si>
    <t>christopher.thomas3055@email.com</t>
  </si>
  <si>
    <t>karen.hernandez3056@email.com</t>
  </si>
  <si>
    <t>linda.smith3057@email.com</t>
  </si>
  <si>
    <t>nancy.taylor3058@email.com</t>
  </si>
  <si>
    <t>karen.thomas3059@email.com</t>
  </si>
  <si>
    <t>david.jackson3060@email.com</t>
  </si>
  <si>
    <t>michael.gonzalez3061@email.com</t>
  </si>
  <si>
    <t>david.hernandez3062@email.com</t>
  </si>
  <si>
    <t>michael.wilson3063@email.com</t>
  </si>
  <si>
    <t>susan.anderson3064@email.com</t>
  </si>
  <si>
    <t>william.jones3065@email.com</t>
  </si>
  <si>
    <t>john.johnson3066@email.com</t>
  </si>
  <si>
    <t>thomas.brown3067@email.com</t>
  </si>
  <si>
    <t>karen.jones3068@email.com</t>
  </si>
  <si>
    <t>linda.taylor3069@email.com</t>
  </si>
  <si>
    <t>robert.hernandez3070@email.com</t>
  </si>
  <si>
    <t>david.jackson3071@email.com</t>
  </si>
  <si>
    <t>barbara.garcia3072@email.com</t>
  </si>
  <si>
    <t>lisa.thompson3073@email.com</t>
  </si>
  <si>
    <t>susan.lopez3074@email.com</t>
  </si>
  <si>
    <t>thomas.jones3075@email.com</t>
  </si>
  <si>
    <t>daniel.wilson3076@email.com</t>
  </si>
  <si>
    <t>james.johnson3077@email.com</t>
  </si>
  <si>
    <t>charles.lee3078@email.com</t>
  </si>
  <si>
    <t>patricia.hernandez3079@email.com</t>
  </si>
  <si>
    <t>david.thomas3080@email.com</t>
  </si>
  <si>
    <t>jennifer.thompson3081@email.com</t>
  </si>
  <si>
    <t>thomas.martin3082@email.com</t>
  </si>
  <si>
    <t>jessica.jones3083@email.com</t>
  </si>
  <si>
    <t>christopher.anderson3084@email.com</t>
  </si>
  <si>
    <t>james.jones3085@email.com</t>
  </si>
  <si>
    <t>barbara.miller3086@email.com</t>
  </si>
  <si>
    <t>jennifer.white3087@email.com</t>
  </si>
  <si>
    <t>john.jones3088@email.com</t>
  </si>
  <si>
    <t>karen.williams3089@email.com</t>
  </si>
  <si>
    <t>susan.rodriguez3090@email.com</t>
  </si>
  <si>
    <t>james.moore3091@email.com</t>
  </si>
  <si>
    <t>john.thompson3092@email.com</t>
  </si>
  <si>
    <t>david.rodriguez3093@email.com</t>
  </si>
  <si>
    <t>jessica.jones3094@email.com</t>
  </si>
  <si>
    <t>karen.williams3095@email.com</t>
  </si>
  <si>
    <t>nancy.moore3096@email.com</t>
  </si>
  <si>
    <t>jennifer.white3097@email.com</t>
  </si>
  <si>
    <t>joseph.thompson3098@email.com</t>
  </si>
  <si>
    <t>christopher.jackson3099@email.com</t>
  </si>
  <si>
    <t>robert.jackson3100@email.com</t>
  </si>
  <si>
    <t>jennifer.brown3101@email.com</t>
  </si>
  <si>
    <t>barbara.davis3102@email.com</t>
  </si>
  <si>
    <t>david.lee3103@email.com</t>
  </si>
  <si>
    <t>sarah.miller3104@email.com</t>
  </si>
  <si>
    <t>jessica.lee3105@email.com</t>
  </si>
  <si>
    <t>richard.martinez3106@email.com</t>
  </si>
  <si>
    <t>william.jackson3107@email.com</t>
  </si>
  <si>
    <t>patricia.garcia3108@email.com</t>
  </si>
  <si>
    <t>jennifer.jackson3109@email.com</t>
  </si>
  <si>
    <t>linda.thompson3110@email.com</t>
  </si>
  <si>
    <t>lisa.brown3111@email.com</t>
  </si>
  <si>
    <t>sarah.taylor3112@email.com</t>
  </si>
  <si>
    <t>patricia.jones3113@email.com</t>
  </si>
  <si>
    <t>jennifer.johnson3114@email.com</t>
  </si>
  <si>
    <t>nancy.anderson3115@email.com</t>
  </si>
  <si>
    <t>nancy.miller3116@email.com</t>
  </si>
  <si>
    <t>elizabeth.garcia3117@email.com</t>
  </si>
  <si>
    <t>mary.miller3118@email.com</t>
  </si>
  <si>
    <t>christopher.williams3119@email.com</t>
  </si>
  <si>
    <t>john.lopez3120@email.com</t>
  </si>
  <si>
    <t>charles.williams3121@email.com</t>
  </si>
  <si>
    <t>lisa.jackson3122@email.com</t>
  </si>
  <si>
    <t>michael.thomas3123@email.com</t>
  </si>
  <si>
    <t>michael.smith3124@email.com</t>
  </si>
  <si>
    <t>charles.thomas3125@email.com</t>
  </si>
  <si>
    <t>christopher.jones3126@email.com</t>
  </si>
  <si>
    <t>nancy.white3127@email.com</t>
  </si>
  <si>
    <t>robert.johnson3128@email.com</t>
  </si>
  <si>
    <t>richard.gonzalez3129@email.com</t>
  </si>
  <si>
    <t>lisa.johnson3130@email.com</t>
  </si>
  <si>
    <t>linda.miller3131@email.com</t>
  </si>
  <si>
    <t>michael.wilson3132@email.com</t>
  </si>
  <si>
    <t>jennifer.anderson3133@email.com</t>
  </si>
  <si>
    <t>patricia.jones3134@email.com</t>
  </si>
  <si>
    <t>barbara.smith3135@email.com</t>
  </si>
  <si>
    <t>robert.hernandez3136@email.com</t>
  </si>
  <si>
    <t>robert.martin3137@email.com</t>
  </si>
  <si>
    <t>charles.miller3138@email.com</t>
  </si>
  <si>
    <t>john.lee3139@email.com</t>
  </si>
  <si>
    <t>robert.white3140@email.com</t>
  </si>
  <si>
    <t>joseph.brown3141@email.com</t>
  </si>
  <si>
    <t>sarah.hernandez3142@email.com</t>
  </si>
  <si>
    <t>robert.miller3143@email.com</t>
  </si>
  <si>
    <t>robert.smith3144@email.com</t>
  </si>
  <si>
    <t>elizabeth.martin3145@email.com</t>
  </si>
  <si>
    <t>mary.garcia3146@email.com</t>
  </si>
  <si>
    <t>john.wilson3147@email.com</t>
  </si>
  <si>
    <t>robert.jones3148@email.com</t>
  </si>
  <si>
    <t>william.garcia3149@email.com</t>
  </si>
  <si>
    <t>daniel.martinez3150@email.com</t>
  </si>
  <si>
    <t>elizabeth.gonzalez3151@email.com</t>
  </si>
  <si>
    <t>barbara.martin3152@email.com</t>
  </si>
  <si>
    <t>elizabeth.lopez3153@email.com</t>
  </si>
  <si>
    <t>patricia.jones3154@email.com</t>
  </si>
  <si>
    <t>patricia.johnson3155@email.com</t>
  </si>
  <si>
    <t>michael.smith3156@email.com</t>
  </si>
  <si>
    <t>joseph.gonzalez3157@email.com</t>
  </si>
  <si>
    <t>thomas.johnson3158@email.com</t>
  </si>
  <si>
    <t>nancy.lopez3159@email.com</t>
  </si>
  <si>
    <t>lisa.brown3160@email.com</t>
  </si>
  <si>
    <t>michael.taylor3161@email.com</t>
  </si>
  <si>
    <t>joseph.white3162@email.com</t>
  </si>
  <si>
    <t>barbara.lopez3163@email.com</t>
  </si>
  <si>
    <t>richard.garcia3164@email.com</t>
  </si>
  <si>
    <t>susan.garcia3165@email.com</t>
  </si>
  <si>
    <t>daniel.wilson3166@email.com</t>
  </si>
  <si>
    <t>sarah.smith3167@email.com</t>
  </si>
  <si>
    <t>jennifer.anderson3168@email.com</t>
  </si>
  <si>
    <t>robert.williams3169@email.com</t>
  </si>
  <si>
    <t>robert.white3170@email.com</t>
  </si>
  <si>
    <t>william.gonzalez3171@email.com</t>
  </si>
  <si>
    <t>christopher.jackson3172@email.com</t>
  </si>
  <si>
    <t>charles.thomas3173@email.com</t>
  </si>
  <si>
    <t>lisa.lee3174@email.com</t>
  </si>
  <si>
    <t>sarah.williams3175@email.com</t>
  </si>
  <si>
    <t>david.davis3176@email.com</t>
  </si>
  <si>
    <t>jennifer.johnson3177@email.com</t>
  </si>
  <si>
    <t>charles.martinez3178@email.com</t>
  </si>
  <si>
    <t>richard.martin3179@email.com</t>
  </si>
  <si>
    <t>michael.anderson3180@email.com</t>
  </si>
  <si>
    <t>richard.martin3181@email.com</t>
  </si>
  <si>
    <t>richard.brown3182@email.com</t>
  </si>
  <si>
    <t>jessica.thomas3183@email.com</t>
  </si>
  <si>
    <t>david.wilson3184@email.com</t>
  </si>
  <si>
    <t>karen.martinez3185@email.com</t>
  </si>
  <si>
    <t>james.williams3186@email.com</t>
  </si>
  <si>
    <t>nancy.jones3187@email.com</t>
  </si>
  <si>
    <t>sarah.garcia3188@email.com</t>
  </si>
  <si>
    <t>nancy.thompson3189@email.com</t>
  </si>
  <si>
    <t>sarah.williams3190@email.com</t>
  </si>
  <si>
    <t>karen.taylor3191@email.com</t>
  </si>
  <si>
    <t>patricia.williams3192@email.com</t>
  </si>
  <si>
    <t>charles.martinez3193@email.com</t>
  </si>
  <si>
    <t>john.moore3194@email.com</t>
  </si>
  <si>
    <t>jennifer.brown3195@email.com</t>
  </si>
  <si>
    <t>linda.jackson3196@email.com</t>
  </si>
  <si>
    <t>james.moore3197@email.com</t>
  </si>
  <si>
    <t>susan.thomas3198@email.com</t>
  </si>
  <si>
    <t>jennifer.miller3199@email.com</t>
  </si>
  <si>
    <t>john.lee3200@email.com</t>
  </si>
  <si>
    <t>nancy.jackson3201@email.com</t>
  </si>
  <si>
    <t>sarah.taylor3202@email.com</t>
  </si>
  <si>
    <t>nancy.thomas3203@email.com</t>
  </si>
  <si>
    <t>elizabeth.davis3204@email.com</t>
  </si>
  <si>
    <t>susan.brown3205@email.com</t>
  </si>
  <si>
    <t>christopher.davis3206@email.com</t>
  </si>
  <si>
    <t>david.gonzalez3207@email.com</t>
  </si>
  <si>
    <t>nancy.thompson3208@email.com</t>
  </si>
  <si>
    <t>karen.wilson3209@email.com</t>
  </si>
  <si>
    <t>sarah.davis3210@email.com</t>
  </si>
  <si>
    <t>joseph.taylor3211@email.com</t>
  </si>
  <si>
    <t>sarah.hernandez3212@email.com</t>
  </si>
  <si>
    <t>elizabeth.jackson3213@email.com</t>
  </si>
  <si>
    <t>sarah.jones3214@email.com</t>
  </si>
  <si>
    <t>richard.moore3215@email.com</t>
  </si>
  <si>
    <t>susan.jones3216@email.com</t>
  </si>
  <si>
    <t>thomas.anderson3217@email.com</t>
  </si>
  <si>
    <t>john.williams3218@email.com</t>
  </si>
  <si>
    <t>lisa.davis3219@email.com</t>
  </si>
  <si>
    <t>michael.white3220@email.com</t>
  </si>
  <si>
    <t>susan.smith3221@email.com</t>
  </si>
  <si>
    <t>david.moore3222@email.com</t>
  </si>
  <si>
    <t>daniel.smith3223@email.com</t>
  </si>
  <si>
    <t>jessica.jones3224@email.com</t>
  </si>
  <si>
    <t>christopher.johnson3225@email.com</t>
  </si>
  <si>
    <t>charles.wilson3226@email.com</t>
  </si>
  <si>
    <t>jessica.williams3227@email.com</t>
  </si>
  <si>
    <t>charles.moore3228@email.com</t>
  </si>
  <si>
    <t>lisa.smith3229@email.com</t>
  </si>
  <si>
    <t>william.williams3230@email.com</t>
  </si>
  <si>
    <t>patricia.davis3231@email.com</t>
  </si>
  <si>
    <t>christopher.gonzalez3232@email.com</t>
  </si>
  <si>
    <t>sarah.martin3233@email.com</t>
  </si>
  <si>
    <t>karen.moore3234@email.com</t>
  </si>
  <si>
    <t>daniel.williams3235@email.com</t>
  </si>
  <si>
    <t>nancy.johnson3236@email.com</t>
  </si>
  <si>
    <t>nancy.garcia3237@email.com</t>
  </si>
  <si>
    <t>linda.white3238@email.com</t>
  </si>
  <si>
    <t>john.thomas3239@email.com</t>
  </si>
  <si>
    <t>karen.moore3240@email.com</t>
  </si>
  <si>
    <t>david.davis3241@email.com</t>
  </si>
  <si>
    <t>charles.rodriguez3242@email.com</t>
  </si>
  <si>
    <t>james.johnson3243@email.com</t>
  </si>
  <si>
    <t>robert.martinez3244@email.com</t>
  </si>
  <si>
    <t>barbara.gonzalez3245@email.com</t>
  </si>
  <si>
    <t>lisa.moore3246@email.com</t>
  </si>
  <si>
    <t>david.wilson3247@email.com</t>
  </si>
  <si>
    <t>elizabeth.thomas3248@email.com</t>
  </si>
  <si>
    <t>charles.anderson3249@email.com</t>
  </si>
  <si>
    <t>michael.taylor3250@email.com</t>
  </si>
  <si>
    <t>elizabeth.rodriguez3251@email.com</t>
  </si>
  <si>
    <t>jennifer.wilson3252@email.com</t>
  </si>
  <si>
    <t>christopher.hernandez3253@email.com</t>
  </si>
  <si>
    <t>james.white3254@email.com</t>
  </si>
  <si>
    <t>patricia.garcia3255@email.com</t>
  </si>
  <si>
    <t>jessica.white3256@email.com</t>
  </si>
  <si>
    <t>david.martin3257@email.com</t>
  </si>
  <si>
    <t>william.white3258@email.com</t>
  </si>
  <si>
    <t>thomas.rodriguez3259@email.com</t>
  </si>
  <si>
    <t>james.moore3260@email.com</t>
  </si>
  <si>
    <t>richard.thomas3261@email.com</t>
  </si>
  <si>
    <t>john.garcia3262@email.com</t>
  </si>
  <si>
    <t>james.rodriguez3263@email.com</t>
  </si>
  <si>
    <t>christopher.wilson3264@email.com</t>
  </si>
  <si>
    <t>thomas.rodriguez3265@email.com</t>
  </si>
  <si>
    <t>elizabeth.white3266@email.com</t>
  </si>
  <si>
    <t>sarah.lopez3267@email.com</t>
  </si>
  <si>
    <t>william.taylor3268@email.com</t>
  </si>
  <si>
    <t>daniel.davis3269@email.com</t>
  </si>
  <si>
    <t>william.johnson3270@email.com</t>
  </si>
  <si>
    <t>elizabeth.martinez3271@email.com</t>
  </si>
  <si>
    <t>john.brown3272@email.com</t>
  </si>
  <si>
    <t>joseph.martinez3273@email.com</t>
  </si>
  <si>
    <t>karen.williams3274@email.com</t>
  </si>
  <si>
    <t>barbara.lee3275@email.com</t>
  </si>
  <si>
    <t>michael.moore3276@email.com</t>
  </si>
  <si>
    <t>jessica.lopez3277@email.com</t>
  </si>
  <si>
    <t>john.martin3278@email.com</t>
  </si>
  <si>
    <t>daniel.lee3279@email.com</t>
  </si>
  <si>
    <t>linda.hernandez3280@email.com</t>
  </si>
  <si>
    <t>linda.hernandez3281@email.com</t>
  </si>
  <si>
    <t>daniel.lee3282@email.com</t>
  </si>
  <si>
    <t>richard.anderson3283@email.com</t>
  </si>
  <si>
    <t>susan.lopez3284@email.com</t>
  </si>
  <si>
    <t>nancy.lopez3285@email.com</t>
  </si>
  <si>
    <t>michael.moore3286@email.com</t>
  </si>
  <si>
    <t>karen.miller3287@email.com</t>
  </si>
  <si>
    <t>nancy.lee3288@email.com</t>
  </si>
  <si>
    <t>karen.brown3289@email.com</t>
  </si>
  <si>
    <t>william.moore3290@email.com</t>
  </si>
  <si>
    <t>charles.taylor3291@email.com</t>
  </si>
  <si>
    <t>david.thomas3292@email.com</t>
  </si>
  <si>
    <t>joseph.thompson3293@email.com</t>
  </si>
  <si>
    <t>john.martin3294@email.com</t>
  </si>
  <si>
    <t>robert.miller3295@email.com</t>
  </si>
  <si>
    <t>jennifer.taylor3296@email.com</t>
  </si>
  <si>
    <t>patricia.lee3297@email.com</t>
  </si>
  <si>
    <t>jennifer.jackson3298@email.com</t>
  </si>
  <si>
    <t>mary.white3299@email.com</t>
  </si>
  <si>
    <t>mary.brown3300@email.com</t>
  </si>
  <si>
    <t>james.williams3301@email.com</t>
  </si>
  <si>
    <t>patricia.johnson3302@email.com</t>
  </si>
  <si>
    <t>sarah.thompson3303@email.com</t>
  </si>
  <si>
    <t>john.martinez3304@email.com</t>
  </si>
  <si>
    <t>lisa.davis3305@email.com</t>
  </si>
  <si>
    <t>christopher.williams3306@email.com</t>
  </si>
  <si>
    <t>sarah.lee3307@email.com</t>
  </si>
  <si>
    <t>charles.hernandez3308@email.com</t>
  </si>
  <si>
    <t>lisa.smith3309@email.com</t>
  </si>
  <si>
    <t>william.hernandez3310@email.com</t>
  </si>
  <si>
    <t>john.hernandez3311@email.com</t>
  </si>
  <si>
    <t>nancy.gonzalez3312@email.com</t>
  </si>
  <si>
    <t>christopher.gonzalez3313@email.com</t>
  </si>
  <si>
    <t>daniel.davis3314@email.com</t>
  </si>
  <si>
    <t>patricia.gonzalez3315@email.com</t>
  </si>
  <si>
    <t>jessica.johnson3316@email.com</t>
  </si>
  <si>
    <t>michael.wilson3317@email.com</t>
  </si>
  <si>
    <t>richard.moore3318@email.com</t>
  </si>
  <si>
    <t>richard.martin3319@email.com</t>
  </si>
  <si>
    <t>susan.moore3320@email.com</t>
  </si>
  <si>
    <t>thomas.thompson3321@email.com</t>
  </si>
  <si>
    <t>james.lopez3322@email.com</t>
  </si>
  <si>
    <t>john.jackson3323@email.com</t>
  </si>
  <si>
    <t>linda.jones3324@email.com</t>
  </si>
  <si>
    <t>daniel.lopez3325@email.com</t>
  </si>
  <si>
    <t>jennifer.gonzalez3326@email.com</t>
  </si>
  <si>
    <t>charles.lopez3327@email.com</t>
  </si>
  <si>
    <t>thomas.hernandez3328@email.com</t>
  </si>
  <si>
    <t>barbara.white3329@email.com</t>
  </si>
  <si>
    <t>karen.garcia3330@email.com</t>
  </si>
  <si>
    <t>christopher.moore3331@email.com</t>
  </si>
  <si>
    <t>richard.jones3332@email.com</t>
  </si>
  <si>
    <t>jessica.hernandez3333@email.com</t>
  </si>
  <si>
    <t>daniel.rodriguez3334@email.com</t>
  </si>
  <si>
    <t>patricia.moore3335@email.com</t>
  </si>
  <si>
    <t>mary.hernandez3336@email.com</t>
  </si>
  <si>
    <t>charles.jones3337@email.com</t>
  </si>
  <si>
    <t>daniel.jackson3338@email.com</t>
  </si>
  <si>
    <t>linda.white3339@email.com</t>
  </si>
  <si>
    <t>joseph.garcia3340@email.com</t>
  </si>
  <si>
    <t>jessica.garcia3341@email.com</t>
  </si>
  <si>
    <t>lisa.rodriguez3342@email.com</t>
  </si>
  <si>
    <t>thomas.garcia3343@email.com</t>
  </si>
  <si>
    <t>robert.wilson3344@email.com</t>
  </si>
  <si>
    <t>john.johnson3345@email.com</t>
  </si>
  <si>
    <t>charles.lopez3346@email.com</t>
  </si>
  <si>
    <t>patricia.thompson3347@email.com</t>
  </si>
  <si>
    <t>mary.lopez3348@email.com</t>
  </si>
  <si>
    <t>robert.miller3349@email.com</t>
  </si>
  <si>
    <t>charles.hernandez3350@email.com</t>
  </si>
  <si>
    <t>daniel.lee3351@email.com</t>
  </si>
  <si>
    <t>sarah.white3352@email.com</t>
  </si>
  <si>
    <t>robert.jackson3353@email.com</t>
  </si>
  <si>
    <t>michael.wilson3354@email.com</t>
  </si>
  <si>
    <t>jessica.brown3355@email.com</t>
  </si>
  <si>
    <t>thomas.jones3356@email.com</t>
  </si>
  <si>
    <t>john.miller3357@email.com</t>
  </si>
  <si>
    <t>mary.jones3358@email.com</t>
  </si>
  <si>
    <t>nancy.garcia3359@email.com</t>
  </si>
  <si>
    <t>lisa.lopez3360@email.com</t>
  </si>
  <si>
    <t>robert.wilson3361@email.com</t>
  </si>
  <si>
    <t>susan.johnson3362@email.com</t>
  </si>
  <si>
    <t>linda.white3363@email.com</t>
  </si>
  <si>
    <t>sarah.martinez3364@email.com</t>
  </si>
  <si>
    <t>christopher.martinez3365@email.com</t>
  </si>
  <si>
    <t>david.johnson3366@email.com</t>
  </si>
  <si>
    <t>richard.lopez3367@email.com</t>
  </si>
  <si>
    <t>richard.garcia3368@email.com</t>
  </si>
  <si>
    <t>sarah.hernandez3369@email.com</t>
  </si>
  <si>
    <t>christopher.white3370@email.com</t>
  </si>
  <si>
    <t>linda.brown3371@email.com</t>
  </si>
  <si>
    <t>richard.brown3372@email.com</t>
  </si>
  <si>
    <t>barbara.white3373@email.com</t>
  </si>
  <si>
    <t>daniel.garcia3374@email.com</t>
  </si>
  <si>
    <t>elizabeth.davis3375@email.com</t>
  </si>
  <si>
    <t>james.williams3376@email.com</t>
  </si>
  <si>
    <t>charles.lopez3377@email.com</t>
  </si>
  <si>
    <t>susan.white3378@email.com</t>
  </si>
  <si>
    <t>michael.garcia3379@email.com</t>
  </si>
  <si>
    <t>christopher.martin3380@email.com</t>
  </si>
  <si>
    <t>jessica.brown3381@email.com</t>
  </si>
  <si>
    <t>joseph.martin3382@email.com</t>
  </si>
  <si>
    <t>christopher.smith3383@email.com</t>
  </si>
  <si>
    <t>richard.martinez3384@email.com</t>
  </si>
  <si>
    <t>lisa.smith3385@email.com</t>
  </si>
  <si>
    <t>elizabeth.jones3386@email.com</t>
  </si>
  <si>
    <t>karen.white3387@email.com</t>
  </si>
  <si>
    <t>barbara.lee3388@email.com</t>
  </si>
  <si>
    <t>david.martin3389@email.com</t>
  </si>
  <si>
    <t>linda.lopez3390@email.com</t>
  </si>
  <si>
    <t>richard.williams3391@email.com</t>
  </si>
  <si>
    <t>charles.smith3392@email.com</t>
  </si>
  <si>
    <t>sarah.johnson3393@email.com</t>
  </si>
  <si>
    <t>mary.white3394@email.com</t>
  </si>
  <si>
    <t>nancy.jones3395@email.com</t>
  </si>
  <si>
    <t>barbara.martinez3396@email.com</t>
  </si>
  <si>
    <t>richard.thomas3397@email.com</t>
  </si>
  <si>
    <t>michael.garcia3398@email.com</t>
  </si>
  <si>
    <t>richard.hernandez3399@email.com</t>
  </si>
  <si>
    <t>joseph.moore3400@email.com</t>
  </si>
  <si>
    <t>nancy.jackson3401@email.com</t>
  </si>
  <si>
    <t>barbara.hernandez3402@email.com</t>
  </si>
  <si>
    <t>mary.jackson3403@email.com</t>
  </si>
  <si>
    <t>james.lee3404@email.com</t>
  </si>
  <si>
    <t>thomas.rodriguez3405@email.com</t>
  </si>
  <si>
    <t>richard.anderson3406@email.com</t>
  </si>
  <si>
    <t>barbara.thompson3407@email.com</t>
  </si>
  <si>
    <t>charles.moore3408@email.com</t>
  </si>
  <si>
    <t>charles.garcia3409@email.com</t>
  </si>
  <si>
    <t>barbara.garcia3410@email.com</t>
  </si>
  <si>
    <t>jennifer.smith3411@email.com</t>
  </si>
  <si>
    <t>thomas.garcia3412@email.com</t>
  </si>
  <si>
    <t>daniel.martin3413@email.com</t>
  </si>
  <si>
    <t>elizabeth.garcia3414@email.com</t>
  </si>
  <si>
    <t>susan.white3415@email.com</t>
  </si>
  <si>
    <t>jennifer.williams3416@email.com</t>
  </si>
  <si>
    <t>jessica.smith3417@email.com</t>
  </si>
  <si>
    <t>patricia.taylor3418@email.com</t>
  </si>
  <si>
    <t>sarah.williams3419@email.com</t>
  </si>
  <si>
    <t>daniel.thomas3420@email.com</t>
  </si>
  <si>
    <t>thomas.johnson3421@email.com</t>
  </si>
  <si>
    <t>daniel.martin3422@email.com</t>
  </si>
  <si>
    <t>karen.jones3423@email.com</t>
  </si>
  <si>
    <t>thomas.rodriguez3424@email.com</t>
  </si>
  <si>
    <t>thomas.jones3425@email.com</t>
  </si>
  <si>
    <t>jennifer.moore3426@email.com</t>
  </si>
  <si>
    <t>linda.jones3427@email.com</t>
  </si>
  <si>
    <t>william.rodriguez3428@email.com</t>
  </si>
  <si>
    <t>lisa.taylor3429@email.com</t>
  </si>
  <si>
    <t>elizabeth.jackson3430@email.com</t>
  </si>
  <si>
    <t>lisa.lee3431@email.com</t>
  </si>
  <si>
    <t>mary.rodriguez3432@email.com</t>
  </si>
  <si>
    <t>robert.jones3433@email.com</t>
  </si>
  <si>
    <t>robert.white3434@email.com</t>
  </si>
  <si>
    <t>mary.jones3435@email.com</t>
  </si>
  <si>
    <t>susan.rodriguez3436@email.com</t>
  </si>
  <si>
    <t>karen.davis3437@email.com</t>
  </si>
  <si>
    <t>richard.jackson3438@email.com</t>
  </si>
  <si>
    <t>john.thompson3439@email.com</t>
  </si>
  <si>
    <t>nancy.thompson3440@email.com</t>
  </si>
  <si>
    <t>karen.johnson3441@email.com</t>
  </si>
  <si>
    <t>thomas.miller3442@email.com</t>
  </si>
  <si>
    <t>lisa.moore3443@email.com</t>
  </si>
  <si>
    <t>jennifer.jones3444@email.com</t>
  </si>
  <si>
    <t>james.taylor3445@email.com</t>
  </si>
  <si>
    <t>susan.gonzalez3446@email.com</t>
  </si>
  <si>
    <t>richard.jones3447@email.com</t>
  </si>
  <si>
    <t>mary.martinez3448@email.com</t>
  </si>
  <si>
    <t>joseph.wilson3449@email.com</t>
  </si>
  <si>
    <t>michael.white3450@email.com</t>
  </si>
  <si>
    <t>christopher.martin3451@email.com</t>
  </si>
  <si>
    <t>jennifer.gonzalez3452@email.com</t>
  </si>
  <si>
    <t>robert.rodriguez3453@email.com</t>
  </si>
  <si>
    <t>lisa.hernandez3454@email.com</t>
  </si>
  <si>
    <t>robert.brown3455@email.com</t>
  </si>
  <si>
    <t>jessica.martin3456@email.com</t>
  </si>
  <si>
    <t>susan.jones3457@email.com</t>
  </si>
  <si>
    <t>charles.thompson3458@email.com</t>
  </si>
  <si>
    <t>linda.jones3459@email.com</t>
  </si>
  <si>
    <t>jennifer.lopez3460@email.com</t>
  </si>
  <si>
    <t>linda.rodriguez3461@email.com</t>
  </si>
  <si>
    <t>daniel.lopez3462@email.com</t>
  </si>
  <si>
    <t>elizabeth.rodriguez3463@email.com</t>
  </si>
  <si>
    <t>charles.thompson3464@email.com</t>
  </si>
  <si>
    <t>daniel.rodriguez3465@email.com</t>
  </si>
  <si>
    <t>elizabeth.davis3466@email.com</t>
  </si>
  <si>
    <t>william.gonzalez3467@email.com</t>
  </si>
  <si>
    <t>john.wilson3468@email.com</t>
  </si>
  <si>
    <t>david.martinez3469@email.com</t>
  </si>
  <si>
    <t>karen.martinez3470@email.com</t>
  </si>
  <si>
    <t>karen.jones3471@email.com</t>
  </si>
  <si>
    <t>barbara.anderson3472@email.com</t>
  </si>
  <si>
    <t>william.jones3473@email.com</t>
  </si>
  <si>
    <t>richard.brown3474@email.com</t>
  </si>
  <si>
    <t>william.lee3475@email.com</t>
  </si>
  <si>
    <t>jennifer.wilson3476@email.com</t>
  </si>
  <si>
    <t>michael.white3477@email.com</t>
  </si>
  <si>
    <t>nancy.anderson3478@email.com</t>
  </si>
  <si>
    <t>christopher.thompson3479@email.com</t>
  </si>
  <si>
    <t>jennifer.jones3480@email.com</t>
  </si>
  <si>
    <t>joseph.williams3481@email.com</t>
  </si>
  <si>
    <t>michael.lopez3482@email.com</t>
  </si>
  <si>
    <t>jennifer.wilson3483@email.com</t>
  </si>
  <si>
    <t>nancy.lee3484@email.com</t>
  </si>
  <si>
    <t>michael.lee3485@email.com</t>
  </si>
  <si>
    <t>susan.hernandez3486@email.com</t>
  </si>
  <si>
    <t>joseph.anderson3487@email.com</t>
  </si>
  <si>
    <t>susan.miller3488@email.com</t>
  </si>
  <si>
    <t>mary.lee3489@email.com</t>
  </si>
  <si>
    <t>joseph.moore3490@email.com</t>
  </si>
  <si>
    <t>nancy.johnson3491@email.com</t>
  </si>
  <si>
    <t>jennifer.jones3492@email.com</t>
  </si>
  <si>
    <t>michael.brown3493@email.com</t>
  </si>
  <si>
    <t>charles.white3494@email.com</t>
  </si>
  <si>
    <t>christopher.white3495@email.com</t>
  </si>
  <si>
    <t>michael.gonzalez3496@email.com</t>
  </si>
  <si>
    <t>richard.garcia3497@email.com</t>
  </si>
  <si>
    <t>charles.lee3498@email.com</t>
  </si>
  <si>
    <t>elizabeth.martin3499@email.com</t>
  </si>
  <si>
    <t>robert.garcia3500@email.com</t>
  </si>
  <si>
    <t>karen.miller3501@email.com</t>
  </si>
  <si>
    <t>barbara.lopez3502@email.com</t>
  </si>
  <si>
    <t>linda.jones3503@email.com</t>
  </si>
  <si>
    <t>mary.thomas3504@email.com</t>
  </si>
  <si>
    <t>mary.taylor3505@email.com</t>
  </si>
  <si>
    <t>patricia.taylor3506@email.com</t>
  </si>
  <si>
    <t>james.thomas3507@email.com</t>
  </si>
  <si>
    <t>sarah.davis3508@email.com</t>
  </si>
  <si>
    <t>jennifer.white3509@email.com</t>
  </si>
  <si>
    <t>william.moore3510@email.com</t>
  </si>
  <si>
    <t>joseph.rodriguez3511@email.com</t>
  </si>
  <si>
    <t>robert.jones3512@email.com</t>
  </si>
  <si>
    <t>patricia.martin3513@email.com</t>
  </si>
  <si>
    <t>nancy.jackson3514@email.com</t>
  </si>
  <si>
    <t>elizabeth.gonzalez3515@email.com</t>
  </si>
  <si>
    <t>david.miller3516@email.com</t>
  </si>
  <si>
    <t>christopher.thomas3517@email.com</t>
  </si>
  <si>
    <t>patricia.moore3518@email.com</t>
  </si>
  <si>
    <t>linda.smith3519@email.com</t>
  </si>
  <si>
    <t>barbara.brown3520@email.com</t>
  </si>
  <si>
    <t>nancy.williams3521@email.com</t>
  </si>
  <si>
    <t>mary.taylor3522@email.com</t>
  </si>
  <si>
    <t>lisa.thomas3523@email.com</t>
  </si>
  <si>
    <t>william.thomas3524@email.com</t>
  </si>
  <si>
    <t>jennifer.lee3525@email.com</t>
  </si>
  <si>
    <t>lisa.rodriguez3526@email.com</t>
  </si>
  <si>
    <t>william.smith3527@email.com</t>
  </si>
  <si>
    <t>richard.jackson3528@email.com</t>
  </si>
  <si>
    <t>jessica.lopez3529@email.com</t>
  </si>
  <si>
    <t>robert.smith3530@email.com</t>
  </si>
  <si>
    <t>john.martin3531@email.com</t>
  </si>
  <si>
    <t>nancy.williams3532@email.com</t>
  </si>
  <si>
    <t>daniel.wilson3533@email.com</t>
  </si>
  <si>
    <t>charles.lee3534@email.com</t>
  </si>
  <si>
    <t>jessica.miller3535@email.com</t>
  </si>
  <si>
    <t>linda.williams3536@email.com</t>
  </si>
  <si>
    <t>richard.thompson3537@email.com</t>
  </si>
  <si>
    <t>thomas.moore3538@email.com</t>
  </si>
  <si>
    <t>linda.lee3539@email.com</t>
  </si>
  <si>
    <t>daniel.white3540@email.com</t>
  </si>
  <si>
    <t>richard.hernandez3541@email.com</t>
  </si>
  <si>
    <t>charles.lee3542@email.com</t>
  </si>
  <si>
    <t>jennifer.brown3543@email.com</t>
  </si>
  <si>
    <t>jessica.gonzalez3544@email.com</t>
  </si>
  <si>
    <t>barbara.thomas3545@email.com</t>
  </si>
  <si>
    <t>sarah.anderson3546@email.com</t>
  </si>
  <si>
    <t>susan.thomas3547@email.com</t>
  </si>
  <si>
    <t>barbara.williams3548@email.com</t>
  </si>
  <si>
    <t>susan.white3549@email.com</t>
  </si>
  <si>
    <t>susan.davis3550@email.com</t>
  </si>
  <si>
    <t>mary.jackson3551@email.com</t>
  </si>
  <si>
    <t>jennifer.anderson3552@email.com</t>
  </si>
  <si>
    <t>robert.jackson3553@email.com</t>
  </si>
  <si>
    <t>daniel.lopez3554@email.com</t>
  </si>
  <si>
    <t>patricia.garcia3555@email.com</t>
  </si>
  <si>
    <t>susan.martinez3556@email.com</t>
  </si>
  <si>
    <t>thomas.martin3557@email.com</t>
  </si>
  <si>
    <t>elizabeth.martinez3558@email.com</t>
  </si>
  <si>
    <t>david.rodriguez3559@email.com</t>
  </si>
  <si>
    <t>william.williams3560@email.com</t>
  </si>
  <si>
    <t>charles.martin3561@email.com</t>
  </si>
  <si>
    <t>william.rodriguez3562@email.com</t>
  </si>
  <si>
    <t>william.wilson3563@email.com</t>
  </si>
  <si>
    <t>linda.johnson3564@email.com</t>
  </si>
  <si>
    <t>lisa.thomas3565@email.com</t>
  </si>
  <si>
    <t>sarah.lee3566@email.com</t>
  </si>
  <si>
    <t>william.brown3567@email.com</t>
  </si>
  <si>
    <t>charles.anderson3568@email.com</t>
  </si>
  <si>
    <t>jessica.johnson3569@email.com</t>
  </si>
  <si>
    <t>barbara.lee3570@email.com</t>
  </si>
  <si>
    <t>charles.jones3571@email.com</t>
  </si>
  <si>
    <t>mary.martinez3572@email.com</t>
  </si>
  <si>
    <t>john.jones3573@email.com</t>
  </si>
  <si>
    <t>james.jones3574@email.com</t>
  </si>
  <si>
    <t>patricia.miller3575@email.com</t>
  </si>
  <si>
    <t>elizabeth.taylor3576@email.com</t>
  </si>
  <si>
    <t>david.lee3577@email.com</t>
  </si>
  <si>
    <t>susan.williams3578@email.com</t>
  </si>
  <si>
    <t>william.white3579@email.com</t>
  </si>
  <si>
    <t>david.gonzalez3580@email.com</t>
  </si>
  <si>
    <t>sarah.moore3581@email.com</t>
  </si>
  <si>
    <t>michael.wilson3582@email.com</t>
  </si>
  <si>
    <t>linda.miller3583@email.com</t>
  </si>
  <si>
    <t>michael.lee3584@email.com</t>
  </si>
  <si>
    <t>daniel.jackson3585@email.com</t>
  </si>
  <si>
    <t>sarah.smith3586@email.com</t>
  </si>
  <si>
    <t>robert.jackson3587@email.com</t>
  </si>
  <si>
    <t>robert.lee3588@email.com</t>
  </si>
  <si>
    <t>barbara.williams3589@email.com</t>
  </si>
  <si>
    <t>david.johnson3590@email.com</t>
  </si>
  <si>
    <t>jennifer.garcia3591@email.com</t>
  </si>
  <si>
    <t>david.garcia3592@email.com</t>
  </si>
  <si>
    <t>robert.taylor3593@email.com</t>
  </si>
  <si>
    <t>james.jones3594@email.com</t>
  </si>
  <si>
    <t>james.davis3595@email.com</t>
  </si>
  <si>
    <t>joseph.williams3596@email.com</t>
  </si>
  <si>
    <t>elizabeth.smith3597@email.com</t>
  </si>
  <si>
    <t>karen.martin3598@email.com</t>
  </si>
  <si>
    <t>mary.garcia3599@email.com</t>
  </si>
  <si>
    <t>jennifer.davis3600@email.com</t>
  </si>
  <si>
    <t>jennifer.davis3601@email.com</t>
  </si>
  <si>
    <t>sarah.martinez3602@email.com</t>
  </si>
  <si>
    <t>daniel.garcia3603@email.com</t>
  </si>
  <si>
    <t>elizabeth.johnson3604@email.com</t>
  </si>
  <si>
    <t>sarah.anderson3605@email.com</t>
  </si>
  <si>
    <t>daniel.thomas3606@email.com</t>
  </si>
  <si>
    <t>karen.garcia3607@email.com</t>
  </si>
  <si>
    <t>sarah.davis3608@email.com</t>
  </si>
  <si>
    <t>jessica.lee3609@email.com</t>
  </si>
  <si>
    <t>david.martin3610@email.com</t>
  </si>
  <si>
    <t>sarah.martinez3611@email.com</t>
  </si>
  <si>
    <t>jessica.davis3612@email.com</t>
  </si>
  <si>
    <t>john.garcia3613@email.com</t>
  </si>
  <si>
    <t>patricia.taylor3614@email.com</t>
  </si>
  <si>
    <t>elizabeth.white3615@email.com</t>
  </si>
  <si>
    <t>john.anderson3616@email.com</t>
  </si>
  <si>
    <t>christopher.davis3617@email.com</t>
  </si>
  <si>
    <t>karen.martin3618@email.com</t>
  </si>
  <si>
    <t>lisa.brown3619@email.com</t>
  </si>
  <si>
    <t>jessica.gonzalez3620@email.com</t>
  </si>
  <si>
    <t>jennifer.garcia3621@email.com</t>
  </si>
  <si>
    <t>richard.garcia3622@email.com</t>
  </si>
  <si>
    <t>christopher.gonzalez3623@email.com</t>
  </si>
  <si>
    <t>james.white3624@email.com</t>
  </si>
  <si>
    <t>barbara.martinez3625@email.com</t>
  </si>
  <si>
    <t>thomas.thomas3626@email.com</t>
  </si>
  <si>
    <t>joseph.smith3627@email.com</t>
  </si>
  <si>
    <t>richard.taylor3628@email.com</t>
  </si>
  <si>
    <t>david.miller3629@email.com</t>
  </si>
  <si>
    <t>daniel.garcia3630@email.com</t>
  </si>
  <si>
    <t>karen.hernandez3631@email.com</t>
  </si>
  <si>
    <t>jessica.thomas3632@email.com</t>
  </si>
  <si>
    <t>charles.jones3633@email.com</t>
  </si>
  <si>
    <t>john.jones3634@email.com</t>
  </si>
  <si>
    <t>charles.garcia3635@email.com</t>
  </si>
  <si>
    <t>susan.miller3636@email.com</t>
  </si>
  <si>
    <t>nancy.white3637@email.com</t>
  </si>
  <si>
    <t>nancy.jones3638@email.com</t>
  </si>
  <si>
    <t>nancy.garcia3639@email.com</t>
  </si>
  <si>
    <t>william.martin3640@email.com</t>
  </si>
  <si>
    <t>michael.miller3641@email.com</t>
  </si>
  <si>
    <t>mary.johnson3642@email.com</t>
  </si>
  <si>
    <t>jennifer.williams3643@email.com</t>
  </si>
  <si>
    <t>patricia.garcia3644@email.com</t>
  </si>
  <si>
    <t>patricia.white3645@email.com</t>
  </si>
  <si>
    <t>sarah.thomas3646@email.com</t>
  </si>
  <si>
    <t>charles.brown3647@email.com</t>
  </si>
  <si>
    <t>richard.martinez3648@email.com</t>
  </si>
  <si>
    <t>richard.garcia3649@email.com</t>
  </si>
  <si>
    <t>thomas.thomas3650@email.com</t>
  </si>
  <si>
    <t>lisa.gonzalez3651@email.com</t>
  </si>
  <si>
    <t>lisa.brown3652@email.com</t>
  </si>
  <si>
    <t>jennifer.brown3653@email.com</t>
  </si>
  <si>
    <t>michael.garcia3654@email.com</t>
  </si>
  <si>
    <t>jennifer.martin3655@email.com</t>
  </si>
  <si>
    <t>jessica.taylor3656@email.com</t>
  </si>
  <si>
    <t>karen.anderson3657@email.com</t>
  </si>
  <si>
    <t>karen.rodriguez3658@email.com</t>
  </si>
  <si>
    <t>thomas.white3659@email.com</t>
  </si>
  <si>
    <t>susan.wilson3660@email.com</t>
  </si>
  <si>
    <t>mary.smith3661@email.com</t>
  </si>
  <si>
    <t>michael.moore3662@email.com</t>
  </si>
  <si>
    <t>mary.hernandez3663@email.com</t>
  </si>
  <si>
    <t>linda.moore3664@email.com</t>
  </si>
  <si>
    <t>susan.martin3665@email.com</t>
  </si>
  <si>
    <t>joseph.gonzalez3666@email.com</t>
  </si>
  <si>
    <t>susan.davis3667@email.com</t>
  </si>
  <si>
    <t>michael.taylor3668@email.com</t>
  </si>
  <si>
    <t>jessica.wilson3669@email.com</t>
  </si>
  <si>
    <t>patricia.lee3670@email.com</t>
  </si>
  <si>
    <t>patricia.davis3671@email.com</t>
  </si>
  <si>
    <t>john.miller3672@email.com</t>
  </si>
  <si>
    <t>linda.white3673@email.com</t>
  </si>
  <si>
    <t>lisa.davis3674@email.com</t>
  </si>
  <si>
    <t>lisa.williams3675@email.com</t>
  </si>
  <si>
    <t>jessica.thomas3676@email.com</t>
  </si>
  <si>
    <t>christopher.lopez3677@email.com</t>
  </si>
  <si>
    <t>sarah.taylor3678@email.com</t>
  </si>
  <si>
    <t>john.martin3679@email.com</t>
  </si>
  <si>
    <t>patricia.anderson3680@email.com</t>
  </si>
  <si>
    <t>charles.wilson3681@email.com</t>
  </si>
  <si>
    <t>barbara.lopez3682@email.com</t>
  </si>
  <si>
    <t>lisa.jones3683@email.com</t>
  </si>
  <si>
    <t>richard.moore3684@email.com</t>
  </si>
  <si>
    <t>charles.brown3685@email.com</t>
  </si>
  <si>
    <t>thomas.jackson3686@email.com</t>
  </si>
  <si>
    <t>karen.rodriguez3687@email.com</t>
  </si>
  <si>
    <t>lisa.martinez3688@email.com</t>
  </si>
  <si>
    <t>william.lee3689@email.com</t>
  </si>
  <si>
    <t>barbara.williams3690@email.com</t>
  </si>
  <si>
    <t>james.moore3691@email.com</t>
  </si>
  <si>
    <t>nancy.thomas3692@email.com</t>
  </si>
  <si>
    <t>barbara.gonzalez3693@email.com</t>
  </si>
  <si>
    <t>thomas.martinez3694@email.com</t>
  </si>
  <si>
    <t>joseph.taylor3695@email.com</t>
  </si>
  <si>
    <t>charles.moore3696@email.com</t>
  </si>
  <si>
    <t>charles.moore3697@email.com</t>
  </si>
  <si>
    <t>karen.garcia3698@email.com</t>
  </si>
  <si>
    <t>david.garcia3699@email.com</t>
  </si>
  <si>
    <t>joseph.johnson3700@email.com</t>
  </si>
  <si>
    <t>mary.smith3701@email.com</t>
  </si>
  <si>
    <t>william.lopez3702@email.com</t>
  </si>
  <si>
    <t>sarah.jackson3703@email.com</t>
  </si>
  <si>
    <t>barbara.thompson3704@email.com</t>
  </si>
  <si>
    <t>lisa.thomas3705@email.com</t>
  </si>
  <si>
    <t>linda.smith3706@email.com</t>
  </si>
  <si>
    <t>mary.smith3707@email.com</t>
  </si>
  <si>
    <t>nancy.gonzalez3708@email.com</t>
  </si>
  <si>
    <t>james.lopez3709@email.com</t>
  </si>
  <si>
    <t>charles.miller3710@email.com</t>
  </si>
  <si>
    <t>charles.johnson3711@email.com</t>
  </si>
  <si>
    <t>thomas.thomas3712@email.com</t>
  </si>
  <si>
    <t>christopher.miller3713@email.com</t>
  </si>
  <si>
    <t>william.martinez3714@email.com</t>
  </si>
  <si>
    <t>mary.gonzalez3715@email.com</t>
  </si>
  <si>
    <t>sarah.gonzalez3716@email.com</t>
  </si>
  <si>
    <t>mary.gonzalez3717@email.com</t>
  </si>
  <si>
    <t>elizabeth.martin3718@email.com</t>
  </si>
  <si>
    <t>susan.garcia3719@email.com</t>
  </si>
  <si>
    <t>david.davis3720@email.com</t>
  </si>
  <si>
    <t>james.rodriguez3721@email.com</t>
  </si>
  <si>
    <t>barbara.thompson3722@email.com</t>
  </si>
  <si>
    <t>susan.hernandez3723@email.com</t>
  </si>
  <si>
    <t>james.thomas3724@email.com</t>
  </si>
  <si>
    <t>elizabeth.miller3725@email.com</t>
  </si>
  <si>
    <t>lisa.davis3726@email.com</t>
  </si>
  <si>
    <t>john.white3727@email.com</t>
  </si>
  <si>
    <t>joseph.thomas3728@email.com</t>
  </si>
  <si>
    <t>lisa.davis3729@email.com</t>
  </si>
  <si>
    <t>david.moore3730@email.com</t>
  </si>
  <si>
    <t>jennifer.thompson3731@email.com</t>
  </si>
  <si>
    <t>patricia.taylor3732@email.com</t>
  </si>
  <si>
    <t>john.johnson3733@email.com</t>
  </si>
  <si>
    <t>mary.lopez3734@email.com</t>
  </si>
  <si>
    <t>barbara.rodriguez3735@email.com</t>
  </si>
  <si>
    <t>robert.martinez3736@email.com</t>
  </si>
  <si>
    <t>joseph.brown3737@email.com</t>
  </si>
  <si>
    <t>william.martinez3738@email.com</t>
  </si>
  <si>
    <t>linda.thomas3739@email.com</t>
  </si>
  <si>
    <t>thomas.miller3740@email.com</t>
  </si>
  <si>
    <t>christopher.taylor3741@email.com</t>
  </si>
  <si>
    <t>thomas.thomas3742@email.com</t>
  </si>
  <si>
    <t>jennifer.thomas3743@email.com</t>
  </si>
  <si>
    <t>sarah.wilson3744@email.com</t>
  </si>
  <si>
    <t>patricia.anderson3745@email.com</t>
  </si>
  <si>
    <t>michael.hernandez3746@email.com</t>
  </si>
  <si>
    <t>thomas.jackson3747@email.com</t>
  </si>
  <si>
    <t>michael.martinez3748@email.com</t>
  </si>
  <si>
    <t>jessica.anderson3749@email.com</t>
  </si>
  <si>
    <t>charles.williams3750@email.com</t>
  </si>
  <si>
    <t>robert.jackson3751@email.com</t>
  </si>
  <si>
    <t>susan.rodriguez3752@email.com</t>
  </si>
  <si>
    <t>charles.jackson3753@email.com</t>
  </si>
  <si>
    <t>sarah.martin3754@email.com</t>
  </si>
  <si>
    <t>sarah.davis3755@email.com</t>
  </si>
  <si>
    <t>daniel.williams3756@email.com</t>
  </si>
  <si>
    <t>barbara.garcia3757@email.com</t>
  </si>
  <si>
    <t>thomas.taylor3758@email.com</t>
  </si>
  <si>
    <t>charles.lopez3759@email.com</t>
  </si>
  <si>
    <t>jessica.hernandez3760@email.com</t>
  </si>
  <si>
    <t>robert.taylor3761@email.com</t>
  </si>
  <si>
    <t>john.anderson3762@email.com</t>
  </si>
  <si>
    <t>nancy.lee3763@email.com</t>
  </si>
  <si>
    <t>michael.lee3764@email.com</t>
  </si>
  <si>
    <t>david.jackson3765@email.com</t>
  </si>
  <si>
    <t>william.miller3766@email.com</t>
  </si>
  <si>
    <t>thomas.brown3767@email.com</t>
  </si>
  <si>
    <t>thomas.hernandez3768@email.com</t>
  </si>
  <si>
    <t>charles.davis3769@email.com</t>
  </si>
  <si>
    <t>david.jackson3770@email.com</t>
  </si>
  <si>
    <t>lisa.jackson3771@email.com</t>
  </si>
  <si>
    <t>charles.johnson3772@email.com</t>
  </si>
  <si>
    <t>susan.jackson3773@email.com</t>
  </si>
  <si>
    <t>nancy.hernandez3774@email.com</t>
  </si>
  <si>
    <t>joseph.smith3775@email.com</t>
  </si>
  <si>
    <t>nancy.gonzalez3776@email.com</t>
  </si>
  <si>
    <t>charles.williams3777@email.com</t>
  </si>
  <si>
    <t>jessica.martinez3778@email.com</t>
  </si>
  <si>
    <t>lisa.wilson3779@email.com</t>
  </si>
  <si>
    <t>sarah.brown3780@email.com</t>
  </si>
  <si>
    <t>mary.jones3781@email.com</t>
  </si>
  <si>
    <t>david.white3782@email.com</t>
  </si>
  <si>
    <t>richard.jones3783@email.com</t>
  </si>
  <si>
    <t>thomas.martin3784@email.com</t>
  </si>
  <si>
    <t>karen.johnson3785@email.com</t>
  </si>
  <si>
    <t>susan.williams3786@email.com</t>
  </si>
  <si>
    <t>john.lee3787@email.com</t>
  </si>
  <si>
    <t>jessica.jackson3788@email.com</t>
  </si>
  <si>
    <t>barbara.davis3789@email.com</t>
  </si>
  <si>
    <t>robert.taylor3790@email.com</t>
  </si>
  <si>
    <t>james.garcia3791@email.com</t>
  </si>
  <si>
    <t>david.davis3792@email.com</t>
  </si>
  <si>
    <t>william.rodriguez3793@email.com</t>
  </si>
  <si>
    <t>patricia.martin3794@email.com</t>
  </si>
  <si>
    <t>michael.hernandez3795@email.com</t>
  </si>
  <si>
    <t>william.johnson3796@email.com</t>
  </si>
  <si>
    <t>sarah.moore3797@email.com</t>
  </si>
  <si>
    <t>robert.thomas3798@email.com</t>
  </si>
  <si>
    <t>thomas.brown3799@email.com</t>
  </si>
  <si>
    <t>thomas.jackson3800@email.com</t>
  </si>
  <si>
    <t>charles.wilson3801@email.com</t>
  </si>
  <si>
    <t>william.white3802@email.com</t>
  </si>
  <si>
    <t>daniel.smith3803@email.com</t>
  </si>
  <si>
    <t>william.martin3804@email.com</t>
  </si>
  <si>
    <t>elizabeth.brown3805@email.com</t>
  </si>
  <si>
    <t>joseph.jones3806@email.com</t>
  </si>
  <si>
    <t>michael.smith3807@email.com</t>
  </si>
  <si>
    <t>patricia.brown3808@email.com</t>
  </si>
  <si>
    <t>michael.jackson3809@email.com</t>
  </si>
  <si>
    <t>michael.moore3810@email.com</t>
  </si>
  <si>
    <t>linda.davis3811@email.com</t>
  </si>
  <si>
    <t>william.brown3812@email.com</t>
  </si>
  <si>
    <t>patricia.lopez3813@email.com</t>
  </si>
  <si>
    <t>jennifer.moore3814@email.com</t>
  </si>
  <si>
    <t>jennifer.johnson3815@email.com</t>
  </si>
  <si>
    <t>linda.williams3816@email.com</t>
  </si>
  <si>
    <t>robert.smith3817@email.com</t>
  </si>
  <si>
    <t>daniel.white3818@email.com</t>
  </si>
  <si>
    <t>michael.garcia3819@email.com</t>
  </si>
  <si>
    <t>mary.martin3820@email.com</t>
  </si>
  <si>
    <t>christopher.jones3821@email.com</t>
  </si>
  <si>
    <t>james.jackson3822@email.com</t>
  </si>
  <si>
    <t>richard.rodriguez3823@email.com</t>
  </si>
  <si>
    <t>jennifer.lopez3824@email.com</t>
  </si>
  <si>
    <t>jennifer.martinez3825@email.com</t>
  </si>
  <si>
    <t>patricia.brown3826@email.com</t>
  </si>
  <si>
    <t>barbara.gonzalez3827@email.com</t>
  </si>
  <si>
    <t>jessica.smith3828@email.com</t>
  </si>
  <si>
    <t>jennifer.johnson3829@email.com</t>
  </si>
  <si>
    <t>david.davis3830@email.com</t>
  </si>
  <si>
    <t>elizabeth.miller3831@email.com</t>
  </si>
  <si>
    <t>david.anderson3832@email.com</t>
  </si>
  <si>
    <t>jessica.davis3833@email.com</t>
  </si>
  <si>
    <t>joseph.miller3834@email.com</t>
  </si>
  <si>
    <t>mary.lee3835@email.com</t>
  </si>
  <si>
    <t>sarah.gonzalez3836@email.com</t>
  </si>
  <si>
    <t>christopher.gonzalez3837@email.com</t>
  </si>
  <si>
    <t>william.hernandez3838@email.com</t>
  </si>
  <si>
    <t>patricia.thomas3839@email.com</t>
  </si>
  <si>
    <t>john.thomas3840@email.com</t>
  </si>
  <si>
    <t>susan.johnson3841@email.com</t>
  </si>
  <si>
    <t>barbara.jones3842@email.com</t>
  </si>
  <si>
    <t>james.jones3843@email.com</t>
  </si>
  <si>
    <t>john.jones3844@email.com</t>
  </si>
  <si>
    <t>barbara.anderson3845@email.com</t>
  </si>
  <si>
    <t>james.miller3846@email.com</t>
  </si>
  <si>
    <t>linda.jones3847@email.com</t>
  </si>
  <si>
    <t>barbara.moore3848@email.com</t>
  </si>
  <si>
    <t>elizabeth.white3849@email.com</t>
  </si>
  <si>
    <t>mary.jones3850@email.com</t>
  </si>
  <si>
    <t>sarah.jackson3851@email.com</t>
  </si>
  <si>
    <t>sarah.gonzalez3852@email.com</t>
  </si>
  <si>
    <t>sarah.wilson3853@email.com</t>
  </si>
  <si>
    <t>thomas.thompson3854@email.com</t>
  </si>
  <si>
    <t>mary.smith3855@email.com</t>
  </si>
  <si>
    <t>james.taylor3856@email.com</t>
  </si>
  <si>
    <t>charles.brown3857@email.com</t>
  </si>
  <si>
    <t>charles.jones3858@email.com</t>
  </si>
  <si>
    <t>charles.taylor3859@email.com</t>
  </si>
  <si>
    <t>lisa.lee3860@email.com</t>
  </si>
  <si>
    <t>william.moore3861@email.com</t>
  </si>
  <si>
    <t>mary.taylor3862@email.com</t>
  </si>
  <si>
    <t>susan.hernandez3863@email.com</t>
  </si>
  <si>
    <t>james.garcia3864@email.com</t>
  </si>
  <si>
    <t>jessica.thompson3865@email.com</t>
  </si>
  <si>
    <t>david.smith3866@email.com</t>
  </si>
  <si>
    <t>james.moore3867@email.com</t>
  </si>
  <si>
    <t>richard.anderson3868@email.com</t>
  </si>
  <si>
    <t>thomas.taylor3869@email.com</t>
  </si>
  <si>
    <t>patricia.gonzalez3870@email.com</t>
  </si>
  <si>
    <t>john.gonzalez3871@email.com</t>
  </si>
  <si>
    <t>robert.thompson3872@email.com</t>
  </si>
  <si>
    <t>charles.anderson3873@email.com</t>
  </si>
  <si>
    <t>sarah.hernandez3874@email.com</t>
  </si>
  <si>
    <t>william.gonzalez3875@email.com</t>
  </si>
  <si>
    <t>charles.taylor3876@email.com</t>
  </si>
  <si>
    <t>patricia.davis3877@email.com</t>
  </si>
  <si>
    <t>john.hernandez3878@email.com</t>
  </si>
  <si>
    <t>daniel.rodriguez3879@email.com</t>
  </si>
  <si>
    <t>barbara.jones3880@email.com</t>
  </si>
  <si>
    <t>nancy.smith3881@email.com</t>
  </si>
  <si>
    <t>william.wilson3882@email.com</t>
  </si>
  <si>
    <t>charles.martin3883@email.com</t>
  </si>
  <si>
    <t>william.gonzalez3884@email.com</t>
  </si>
  <si>
    <t>sarah.jones3885@email.com</t>
  </si>
  <si>
    <t>daniel.moore3886@email.com</t>
  </si>
  <si>
    <t>robert.lee3887@email.com</t>
  </si>
  <si>
    <t>barbara.smith3888@email.com</t>
  </si>
  <si>
    <t>elizabeth.taylor3889@email.com</t>
  </si>
  <si>
    <t>robert.anderson3890@email.com</t>
  </si>
  <si>
    <t>jennifer.davis3891@email.com</t>
  </si>
  <si>
    <t>john.garcia3892@email.com</t>
  </si>
  <si>
    <t>david.brown3893@email.com</t>
  </si>
  <si>
    <t>christopher.garcia3894@email.com</t>
  </si>
  <si>
    <t>barbara.thompson3895@email.com</t>
  </si>
  <si>
    <t>mary.anderson3896@email.com</t>
  </si>
  <si>
    <t>susan.smith3897@email.com</t>
  </si>
  <si>
    <t>robert.anderson3898@email.com</t>
  </si>
  <si>
    <t>robert.jackson3899@email.com</t>
  </si>
  <si>
    <t>john.jones3900@email.com</t>
  </si>
  <si>
    <t>james.thomas3901@email.com</t>
  </si>
  <si>
    <t>lisa.rodriguez3902@email.com</t>
  </si>
  <si>
    <t>robert.anderson3903@email.com</t>
  </si>
  <si>
    <t>james.brown3904@email.com</t>
  </si>
  <si>
    <t>jessica.lee3905@email.com</t>
  </si>
  <si>
    <t>william.davis3906@email.com</t>
  </si>
  <si>
    <t>susan.moore3907@email.com</t>
  </si>
  <si>
    <t>robert.anderson3908@email.com</t>
  </si>
  <si>
    <t>james.taylor3909@email.com</t>
  </si>
  <si>
    <t>daniel.gonzalez3910@email.com</t>
  </si>
  <si>
    <t>karen.anderson3911@email.com</t>
  </si>
  <si>
    <t>william.martin3912@email.com</t>
  </si>
  <si>
    <t>charles.johnson3913@email.com</t>
  </si>
  <si>
    <t>patricia.taylor3914@email.com</t>
  </si>
  <si>
    <t>robert.jones3915@email.com</t>
  </si>
  <si>
    <t>barbara.wilson3916@email.com</t>
  </si>
  <si>
    <t>patricia.jones3917@email.com</t>
  </si>
  <si>
    <t>karen.lopez3918@email.com</t>
  </si>
  <si>
    <t>james.gonzalez3919@email.com</t>
  </si>
  <si>
    <t>john.brown3920@email.com</t>
  </si>
  <si>
    <t>sarah.moore3921@email.com</t>
  </si>
  <si>
    <t>nancy.wilson3922@email.com</t>
  </si>
  <si>
    <t>barbara.taylor3923@email.com</t>
  </si>
  <si>
    <t>thomas.taylor3924@email.com</t>
  </si>
  <si>
    <t>richard.gonzalez3925@email.com</t>
  </si>
  <si>
    <t>patricia.johnson3926@email.com</t>
  </si>
  <si>
    <t>nancy.rodriguez3927@email.com</t>
  </si>
  <si>
    <t>patricia.white3928@email.com</t>
  </si>
  <si>
    <t>thomas.wilson3929@email.com</t>
  </si>
  <si>
    <t>daniel.lee3930@email.com</t>
  </si>
  <si>
    <t>michael.garcia3931@email.com</t>
  </si>
  <si>
    <t>joseph.moore3932@email.com</t>
  </si>
  <si>
    <t>mary.williams3933@email.com</t>
  </si>
  <si>
    <t>michael.martinez3934@email.com</t>
  </si>
  <si>
    <t>daniel.thomas3935@email.com</t>
  </si>
  <si>
    <t>sarah.wilson3936@email.com</t>
  </si>
  <si>
    <t>robert.lopez3937@email.com</t>
  </si>
  <si>
    <t>william.brown3938@email.com</t>
  </si>
  <si>
    <t>david.lopez3939@email.com</t>
  </si>
  <si>
    <t>joseph.hernandez3940@email.com</t>
  </si>
  <si>
    <t>james.thomas3941@email.com</t>
  </si>
  <si>
    <t>joseph.taylor3942@email.com</t>
  </si>
  <si>
    <t>karen.johnson3943@email.com</t>
  </si>
  <si>
    <t>patricia.wilson3944@email.com</t>
  </si>
  <si>
    <t>karen.thomas3945@email.com</t>
  </si>
  <si>
    <t>nancy.martin3946@email.com</t>
  </si>
  <si>
    <t>jessica.brown3947@email.com</t>
  </si>
  <si>
    <t>mary.anderson3948@email.com</t>
  </si>
  <si>
    <t>james.garcia3949@email.com</t>
  </si>
  <si>
    <t>daniel.moore3950@email.com</t>
  </si>
  <si>
    <t>thomas.johnson3951@email.com</t>
  </si>
  <si>
    <t>barbara.miller3952@email.com</t>
  </si>
  <si>
    <t>jennifer.garcia3953@email.com</t>
  </si>
  <si>
    <t>richard.martin3954@email.com</t>
  </si>
  <si>
    <t>joseph.rodriguez3955@email.com</t>
  </si>
  <si>
    <t>joseph.thompson3956@email.com</t>
  </si>
  <si>
    <t>patricia.davis3957@email.com</t>
  </si>
  <si>
    <t>mary.brown3958@email.com</t>
  </si>
  <si>
    <t>james.thomas3959@email.com</t>
  </si>
  <si>
    <t>christopher.taylor3960@email.com</t>
  </si>
  <si>
    <t>daniel.white3961@email.com</t>
  </si>
  <si>
    <t>barbara.moore3962@email.com</t>
  </si>
  <si>
    <t>james.martinez3963@email.com</t>
  </si>
  <si>
    <t>john.smith3964@email.com</t>
  </si>
  <si>
    <t>elizabeth.williams3965@email.com</t>
  </si>
  <si>
    <t>daniel.martinez3966@email.com</t>
  </si>
  <si>
    <t>karen.hernandez3967@email.com</t>
  </si>
  <si>
    <t>david.smith3968@email.com</t>
  </si>
  <si>
    <t>robert.thomas3969@email.com</t>
  </si>
  <si>
    <t>patricia.hernandez3970@email.com</t>
  </si>
  <si>
    <t>patricia.jones3971@email.com</t>
  </si>
  <si>
    <t>david.brown3972@email.com</t>
  </si>
  <si>
    <t>jessica.taylor3973@email.com</t>
  </si>
  <si>
    <t>christopher.johnson3974@email.com</t>
  </si>
  <si>
    <t>lisa.gonzalez3975@email.com</t>
  </si>
  <si>
    <t>lisa.lopez3976@email.com</t>
  </si>
  <si>
    <t>mary.lopez3977@email.com</t>
  </si>
  <si>
    <t>mary.taylor3978@email.com</t>
  </si>
  <si>
    <t>christopher.thomas3979@email.com</t>
  </si>
  <si>
    <t>lisa.johnson3980@email.com</t>
  </si>
  <si>
    <t>linda.taylor3981@email.com</t>
  </si>
  <si>
    <t>john.martinez3982@email.com</t>
  </si>
  <si>
    <t>richard.johnson3983@email.com</t>
  </si>
  <si>
    <t>richard.thompson3984@email.com</t>
  </si>
  <si>
    <t>thomas.martinez3985@email.com</t>
  </si>
  <si>
    <t>robert.smith3986@email.com</t>
  </si>
  <si>
    <t>john.white3987@email.com</t>
  </si>
  <si>
    <t>richard.thomas3988@email.com</t>
  </si>
  <si>
    <t>michael.taylor3989@email.com</t>
  </si>
  <si>
    <t>susan.thompson3990@email.com</t>
  </si>
  <si>
    <t>thomas.gonzalez3991@email.com</t>
  </si>
  <si>
    <t>david.lopez3992@email.com</t>
  </si>
  <si>
    <t>james.thompson3993@email.com</t>
  </si>
  <si>
    <t>charles.wilson3994@email.com</t>
  </si>
  <si>
    <t>susan.rodriguez3995@email.com</t>
  </si>
  <si>
    <t>lisa.hernandez3996@email.com</t>
  </si>
  <si>
    <t>joseph.thomas3997@email.com</t>
  </si>
  <si>
    <t>john.jackson3998@email.com</t>
  </si>
  <si>
    <t>thomas.rodriguez3999@email.com</t>
  </si>
  <si>
    <t>richard.jones4000@email.com</t>
  </si>
  <si>
    <t>jennifer.garcia4001@email.com</t>
  </si>
  <si>
    <t>john.anderson4002@email.com</t>
  </si>
  <si>
    <t>patricia.thomas4003@email.com</t>
  </si>
  <si>
    <t>jennifer.martin4004@email.com</t>
  </si>
  <si>
    <t>sarah.gonzalez4005@email.com</t>
  </si>
  <si>
    <t>patricia.wilson4006@email.com</t>
  </si>
  <si>
    <t>jennifer.garcia4007@email.com</t>
  </si>
  <si>
    <t>charles.moore4008@email.com</t>
  </si>
  <si>
    <t>william.thomas4009@email.com</t>
  </si>
  <si>
    <t>john.anderson4010@email.com</t>
  </si>
  <si>
    <t>john.gonzalez4011@email.com</t>
  </si>
  <si>
    <t>nancy.smith4012@email.com</t>
  </si>
  <si>
    <t>jennifer.wilson4013@email.com</t>
  </si>
  <si>
    <t>richard.jackson4014@email.com</t>
  </si>
  <si>
    <t>william.anderson4015@email.com</t>
  </si>
  <si>
    <t>linda.jackson4016@email.com</t>
  </si>
  <si>
    <t>jennifer.lopez4017@email.com</t>
  </si>
  <si>
    <t>daniel.martin4018@email.com</t>
  </si>
  <si>
    <t>daniel.garcia4019@email.com</t>
  </si>
  <si>
    <t>john.garcia4020@email.com</t>
  </si>
  <si>
    <t>christopher.johnson4021@email.com</t>
  </si>
  <si>
    <t>susan.white4022@email.com</t>
  </si>
  <si>
    <t>joseph.garcia4023@email.com</t>
  </si>
  <si>
    <t>charles.thomas4024@email.com</t>
  </si>
  <si>
    <t>joseph.smith4025@email.com</t>
  </si>
  <si>
    <t>james.wilson4026@email.com</t>
  </si>
  <si>
    <t>james.garcia4027@email.com</t>
  </si>
  <si>
    <t>jennifer.martin4028@email.com</t>
  </si>
  <si>
    <t>barbara.davis4029@email.com</t>
  </si>
  <si>
    <t>mary.jackson4030@email.com</t>
  </si>
  <si>
    <t>linda.miller4031@email.com</t>
  </si>
  <si>
    <t>mary.jones4032@email.com</t>
  </si>
  <si>
    <t>mary.brown4033@email.com</t>
  </si>
  <si>
    <t>daniel.thompson4034@email.com</t>
  </si>
  <si>
    <t>sarah.moore4035@email.com</t>
  </si>
  <si>
    <t>linda.miller4036@email.com</t>
  </si>
  <si>
    <t>jennifer.jackson4037@email.com</t>
  </si>
  <si>
    <t>charles.moore4038@email.com</t>
  </si>
  <si>
    <t>william.rodriguez4039@email.com</t>
  </si>
  <si>
    <t>david.martin4040@email.com</t>
  </si>
  <si>
    <t>mary.brown4041@email.com</t>
  </si>
  <si>
    <t>jessica.anderson4042@email.com</t>
  </si>
  <si>
    <t>james.gonzalez4043@email.com</t>
  </si>
  <si>
    <t>joseph.hernandez4044@email.com</t>
  </si>
  <si>
    <t>richard.anderson4045@email.com</t>
  </si>
  <si>
    <t>linda.gonzalez4046@email.com</t>
  </si>
  <si>
    <t>robert.thompson4047@email.com</t>
  </si>
  <si>
    <t>patricia.jones4048@email.com</t>
  </si>
  <si>
    <t>linda.smith4049@email.com</t>
  </si>
  <si>
    <t>sarah.rodriguez4050@email.com</t>
  </si>
  <si>
    <t>jennifer.white4051@email.com</t>
  </si>
  <si>
    <t>elizabeth.smith4052@email.com</t>
  </si>
  <si>
    <t>robert.brown4053@email.com</t>
  </si>
  <si>
    <t>mary.taylor4054@email.com</t>
  </si>
  <si>
    <t>robert.rodriguez4055@email.com</t>
  </si>
  <si>
    <t>william.jones4056@email.com</t>
  </si>
  <si>
    <t>daniel.rodriguez4057@email.com</t>
  </si>
  <si>
    <t>sarah.brown4058@email.com</t>
  </si>
  <si>
    <t>jessica.thomas4059@email.com</t>
  </si>
  <si>
    <t>michael.miller4060@email.com</t>
  </si>
  <si>
    <t>sarah.wilson4061@email.com</t>
  </si>
  <si>
    <t>jennifer.hernandez4062@email.com</t>
  </si>
  <si>
    <t>william.johnson4063@email.com</t>
  </si>
  <si>
    <t>elizabeth.taylor4064@email.com</t>
  </si>
  <si>
    <t>david.white4065@email.com</t>
  </si>
  <si>
    <t>jennifer.smith4066@email.com</t>
  </si>
  <si>
    <t>nancy.jackson4067@email.com</t>
  </si>
  <si>
    <t>christopher.hernandez4068@email.com</t>
  </si>
  <si>
    <t>sarah.garcia4069@email.com</t>
  </si>
  <si>
    <t>sarah.garcia4070@email.com</t>
  </si>
  <si>
    <t>barbara.anderson4071@email.com</t>
  </si>
  <si>
    <t>william.garcia4072@email.com</t>
  </si>
  <si>
    <t>linda.rodriguez4073@email.com</t>
  </si>
  <si>
    <t>james.smith4074@email.com</t>
  </si>
  <si>
    <t>daniel.anderson4075@email.com</t>
  </si>
  <si>
    <t>david.johnson4076@email.com</t>
  </si>
  <si>
    <t>john.thomas4077@email.com</t>
  </si>
  <si>
    <t>linda.martin4078@email.com</t>
  </si>
  <si>
    <t>elizabeth.miller4079@email.com</t>
  </si>
  <si>
    <t>joseph.williams4080@email.com</t>
  </si>
  <si>
    <t>james.white4081@email.com</t>
  </si>
  <si>
    <t>jessica.thompson4082@email.com</t>
  </si>
  <si>
    <t>nancy.wilson4083@email.com</t>
  </si>
  <si>
    <t>robert.gonzalez4084@email.com</t>
  </si>
  <si>
    <t>charles.hernandez4085@email.com</t>
  </si>
  <si>
    <t>john.anderson4086@email.com</t>
  </si>
  <si>
    <t>nancy.brown4087@email.com</t>
  </si>
  <si>
    <t>christopher.martin4088@email.com</t>
  </si>
  <si>
    <t>michael.white4089@email.com</t>
  </si>
  <si>
    <t>barbara.brown4090@email.com</t>
  </si>
  <si>
    <t>jessica.thompson4091@email.com</t>
  </si>
  <si>
    <t>susan.johnson4092@email.com</t>
  </si>
  <si>
    <t>karen.martinez4093@email.com</t>
  </si>
  <si>
    <t>john.thomas4094@email.com</t>
  </si>
  <si>
    <t>joseph.smith4095@email.com</t>
  </si>
  <si>
    <t>michael.garcia4096@email.com</t>
  </si>
  <si>
    <t>barbara.moore4097@email.com</t>
  </si>
  <si>
    <t>john.thomas4098@email.com</t>
  </si>
  <si>
    <t>david.miller4099@email.com</t>
  </si>
  <si>
    <t>charles.smith4100@email.com</t>
  </si>
  <si>
    <t>linda.gonzalez4101@email.com</t>
  </si>
  <si>
    <t>mary.rodriguez4102@email.com</t>
  </si>
  <si>
    <t>lisa.white4103@email.com</t>
  </si>
  <si>
    <t>james.martin4104@email.com</t>
  </si>
  <si>
    <t>david.thomas4105@email.com</t>
  </si>
  <si>
    <t>lisa.rodriguez4106@email.com</t>
  </si>
  <si>
    <t>mary.jackson4107@email.com</t>
  </si>
  <si>
    <t>nancy.wilson4108@email.com</t>
  </si>
  <si>
    <t>barbara.davis4109@email.com</t>
  </si>
  <si>
    <t>joseph.johnson4110@email.com</t>
  </si>
  <si>
    <t>joseph.lee4111@email.com</t>
  </si>
  <si>
    <t>susan.anderson4112@email.com</t>
  </si>
  <si>
    <t>john.lopez4113@email.com</t>
  </si>
  <si>
    <t>thomas.martin4114@email.com</t>
  </si>
  <si>
    <t>daniel.garcia4115@email.com</t>
  </si>
  <si>
    <t>barbara.hernandez4116@email.com</t>
  </si>
  <si>
    <t>barbara.davis4117@email.com</t>
  </si>
  <si>
    <t>mary.davis4118@email.com</t>
  </si>
  <si>
    <t>charles.taylor4119@email.com</t>
  </si>
  <si>
    <t>joseph.thompson4120@email.com</t>
  </si>
  <si>
    <t>patricia.moore4121@email.com</t>
  </si>
  <si>
    <t>jessica.jackson4122@email.com</t>
  </si>
  <si>
    <t>thomas.anderson4123@email.com</t>
  </si>
  <si>
    <t>thomas.hernandez4124@email.com</t>
  </si>
  <si>
    <t>michael.jackson4125@email.com</t>
  </si>
  <si>
    <t>daniel.martin4126@email.com</t>
  </si>
  <si>
    <t>james.hernandez4127@email.com</t>
  </si>
  <si>
    <t>nancy.lee4128@email.com</t>
  </si>
  <si>
    <t>daniel.anderson4129@email.com</t>
  </si>
  <si>
    <t>daniel.williams4130@email.com</t>
  </si>
  <si>
    <t>richard.miller4131@email.com</t>
  </si>
  <si>
    <t>jennifer.jackson4132@email.com</t>
  </si>
  <si>
    <t>charles.jackson4133@email.com</t>
  </si>
  <si>
    <t>charles.moore4134@email.com</t>
  </si>
  <si>
    <t>susan.white4135@email.com</t>
  </si>
  <si>
    <t>joseph.smith4136@email.com</t>
  </si>
  <si>
    <t>richard.jackson4137@email.com</t>
  </si>
  <si>
    <t>charles.moore4138@email.com</t>
  </si>
  <si>
    <t>john.thompson4139@email.com</t>
  </si>
  <si>
    <t>christopher.martin4140@email.com</t>
  </si>
  <si>
    <t>charles.martin4141@email.com</t>
  </si>
  <si>
    <t>karen.garcia4142@email.com</t>
  </si>
  <si>
    <t>james.lopez4143@email.com</t>
  </si>
  <si>
    <t>william.davis4144@email.com</t>
  </si>
  <si>
    <t>linda.johnson4145@email.com</t>
  </si>
  <si>
    <t>sarah.brown4146@email.com</t>
  </si>
  <si>
    <t>richard.lee4147@email.com</t>
  </si>
  <si>
    <t>christopher.taylor4148@email.com</t>
  </si>
  <si>
    <t>william.jackson4149@email.com</t>
  </si>
  <si>
    <t>christopher.taylor4150@email.com</t>
  </si>
  <si>
    <t>mary.brown4151@email.com</t>
  </si>
  <si>
    <t>barbara.johnson4152@email.com</t>
  </si>
  <si>
    <t>christopher.moore4153@email.com</t>
  </si>
  <si>
    <t>richard.jones4154@email.com</t>
  </si>
  <si>
    <t>christopher.martinez4155@email.com</t>
  </si>
  <si>
    <t>james.thompson4156@email.com</t>
  </si>
  <si>
    <t>nancy.jackson4157@email.com</t>
  </si>
  <si>
    <t>joseph.lee4158@email.com</t>
  </si>
  <si>
    <t>susan.jackson4159@email.com</t>
  </si>
  <si>
    <t>jennifer.thomas4160@email.com</t>
  </si>
  <si>
    <t>thomas.jones4161@email.com</t>
  </si>
  <si>
    <t>mary.lee4162@email.com</t>
  </si>
  <si>
    <t>william.rodriguez4163@email.com</t>
  </si>
  <si>
    <t>christopher.garcia4164@email.com</t>
  </si>
  <si>
    <t>jessica.smith4165@email.com</t>
  </si>
  <si>
    <t>nancy.jones4166@email.com</t>
  </si>
  <si>
    <t>karen.smith4167@email.com</t>
  </si>
  <si>
    <t>linda.smith4168@email.com</t>
  </si>
  <si>
    <t>daniel.johnson4169@email.com</t>
  </si>
  <si>
    <t>barbara.davis4170@email.com</t>
  </si>
  <si>
    <t>elizabeth.davis4171@email.com</t>
  </si>
  <si>
    <t>john.white4172@email.com</t>
  </si>
  <si>
    <t>william.thompson4173@email.com</t>
  </si>
  <si>
    <t>william.taylor4174@email.com</t>
  </si>
  <si>
    <t>charles.anderson4175@email.com</t>
  </si>
  <si>
    <t>daniel.gonzalez4176@email.com</t>
  </si>
  <si>
    <t>mary.gonzalez4177@email.com</t>
  </si>
  <si>
    <t>thomas.wilson4178@email.com</t>
  </si>
  <si>
    <t>barbara.jackson4179@email.com</t>
  </si>
  <si>
    <t>mary.rodriguez4180@email.com</t>
  </si>
  <si>
    <t>susan.jackson4181@email.com</t>
  </si>
  <si>
    <t>john.anderson4182@email.com</t>
  </si>
  <si>
    <t>michael.lopez4183@email.com</t>
  </si>
  <si>
    <t>robert.jackson4184@email.com</t>
  </si>
  <si>
    <t>david.moore4185@email.com</t>
  </si>
  <si>
    <t>daniel.thomas4186@email.com</t>
  </si>
  <si>
    <t>susan.smith4187@email.com</t>
  </si>
  <si>
    <t>mary.taylor4188@email.com</t>
  </si>
  <si>
    <t>patricia.hernandez4189@email.com</t>
  </si>
  <si>
    <t>karen.williams4190@email.com</t>
  </si>
  <si>
    <t>james.williams4191@email.com</t>
  </si>
  <si>
    <t>robert.martin4192@email.com</t>
  </si>
  <si>
    <t>nancy.davis4193@email.com</t>
  </si>
  <si>
    <t>barbara.brown4194@email.com</t>
  </si>
  <si>
    <t>robert.lee4195@email.com</t>
  </si>
  <si>
    <t>karen.moore4196@email.com</t>
  </si>
  <si>
    <t>lisa.thompson4197@email.com</t>
  </si>
  <si>
    <t>david.martin4198@email.com</t>
  </si>
  <si>
    <t>jennifer.davis4199@email.com</t>
  </si>
  <si>
    <t>jessica.wilson4200@email.com</t>
  </si>
  <si>
    <t>sarah.martin4201@email.com</t>
  </si>
  <si>
    <t>mary.lee4202@email.com</t>
  </si>
  <si>
    <t>james.williams4203@email.com</t>
  </si>
  <si>
    <t>james.anderson4204@email.com</t>
  </si>
  <si>
    <t>susan.jackson4205@email.com</t>
  </si>
  <si>
    <t>christopher.lee4206@email.com</t>
  </si>
  <si>
    <t>barbara.thomas4207@email.com</t>
  </si>
  <si>
    <t>john.thompson4208@email.com</t>
  </si>
  <si>
    <t>richard.brown4209@email.com</t>
  </si>
  <si>
    <t>christopher.garcia4210@email.com</t>
  </si>
  <si>
    <t>john.jackson4211@email.com</t>
  </si>
  <si>
    <t>david.martin4212@email.com</t>
  </si>
  <si>
    <t>charles.miller4213@email.com</t>
  </si>
  <si>
    <t>michael.martinez4214@email.com</t>
  </si>
  <si>
    <t>joseph.martinez4215@email.com</t>
  </si>
  <si>
    <t>james.anderson4216@email.com</t>
  </si>
  <si>
    <t>linda.hernandez4217@email.com</t>
  </si>
  <si>
    <t>john.martin4218@email.com</t>
  </si>
  <si>
    <t>daniel.moore4219@email.com</t>
  </si>
  <si>
    <t>linda.thompson4220@email.com</t>
  </si>
  <si>
    <t>william.lopez4221@email.com</t>
  </si>
  <si>
    <t>john.moore4222@email.com</t>
  </si>
  <si>
    <t>sarah.williams4223@email.com</t>
  </si>
  <si>
    <t>joseph.rodriguez4224@email.com</t>
  </si>
  <si>
    <t>linda.martin4225@email.com</t>
  </si>
  <si>
    <t>jessica.smith4226@email.com</t>
  </si>
  <si>
    <t>james.white4227@email.com</t>
  </si>
  <si>
    <t>james.davis4228@email.com</t>
  </si>
  <si>
    <t>john.moore4229@email.com</t>
  </si>
  <si>
    <t>jennifer.johnson4230@email.com</t>
  </si>
  <si>
    <t>nancy.rodriguez4231@email.com</t>
  </si>
  <si>
    <t>sarah.moore4232@email.com</t>
  </si>
  <si>
    <t>daniel.hernandez4233@email.com</t>
  </si>
  <si>
    <t>daniel.martin4234@email.com</t>
  </si>
  <si>
    <t>susan.jones4235@email.com</t>
  </si>
  <si>
    <t>barbara.rodriguez4236@email.com</t>
  </si>
  <si>
    <t>susan.thomas4237@email.com</t>
  </si>
  <si>
    <t>mary.martin4238@email.com</t>
  </si>
  <si>
    <t>karen.williams4239@email.com</t>
  </si>
  <si>
    <t>john.williams4240@email.com</t>
  </si>
  <si>
    <t>patricia.hernandez4241@email.com</t>
  </si>
  <si>
    <t>david.garcia4242@email.com</t>
  </si>
  <si>
    <t>patricia.martin4243@email.com</t>
  </si>
  <si>
    <t>nancy.thompson4244@email.com</t>
  </si>
  <si>
    <t>karen.thomas4245@email.com</t>
  </si>
  <si>
    <t>elizabeth.white4246@email.com</t>
  </si>
  <si>
    <t>nancy.thompson4247@email.com</t>
  </si>
  <si>
    <t>john.martinez4248@email.com</t>
  </si>
  <si>
    <t>lisa.davis4249@email.com</t>
  </si>
  <si>
    <t>susan.jones4250@email.com</t>
  </si>
  <si>
    <t>charles.gonzalez4251@email.com</t>
  </si>
  <si>
    <t>robert.gonzalez4252@email.com</t>
  </si>
  <si>
    <t>elizabeth.thomas4253@email.com</t>
  </si>
  <si>
    <t>richard.taylor4254@email.com</t>
  </si>
  <si>
    <t>mary.gonzalez4255@email.com</t>
  </si>
  <si>
    <t>robert.taylor4256@email.com</t>
  </si>
  <si>
    <t>james.martin4257@email.com</t>
  </si>
  <si>
    <t>charles.johnson4258@email.com</t>
  </si>
  <si>
    <t>linda.lee4259@email.com</t>
  </si>
  <si>
    <t>william.hernandez4260@email.com</t>
  </si>
  <si>
    <t>charles.anderson4261@email.com</t>
  </si>
  <si>
    <t>charles.lee4262@email.com</t>
  </si>
  <si>
    <t>daniel.moore4263@email.com</t>
  </si>
  <si>
    <t>jessica.martinez4264@email.com</t>
  </si>
  <si>
    <t>charles.jones4265@email.com</t>
  </si>
  <si>
    <t>barbara.white4266@email.com</t>
  </si>
  <si>
    <t>patricia.moore4267@email.com</t>
  </si>
  <si>
    <t>karen.gonzalez4268@email.com</t>
  </si>
  <si>
    <t>barbara.hernandez4269@email.com</t>
  </si>
  <si>
    <t>karen.thompson4270@email.com</t>
  </si>
  <si>
    <t>mary.hernandez4271@email.com</t>
  </si>
  <si>
    <t>susan.brown4272@email.com</t>
  </si>
  <si>
    <t>james.anderson4273@email.com</t>
  </si>
  <si>
    <t>richard.smith4274@email.com</t>
  </si>
  <si>
    <t>elizabeth.smith4275@email.com</t>
  </si>
  <si>
    <t>linda.thompson4276@email.com</t>
  </si>
  <si>
    <t>patricia.hernandez4277@email.com</t>
  </si>
  <si>
    <t>mary.lopez4278@email.com</t>
  </si>
  <si>
    <t>linda.jackson4279@email.com</t>
  </si>
  <si>
    <t>daniel.gonzalez4280@email.com</t>
  </si>
  <si>
    <t>david.white4281@email.com</t>
  </si>
  <si>
    <t>lisa.anderson4282@email.com</t>
  </si>
  <si>
    <t>sarah.gonzalez4283@email.com</t>
  </si>
  <si>
    <t>susan.hernandez4284@email.com</t>
  </si>
  <si>
    <t>david.white4285@email.com</t>
  </si>
  <si>
    <t>sarah.smith4286@email.com</t>
  </si>
  <si>
    <t>linda.white4287@email.com</t>
  </si>
  <si>
    <t>linda.smith4288@email.com</t>
  </si>
  <si>
    <t>james.martin4289@email.com</t>
  </si>
  <si>
    <t>robert.white4290@email.com</t>
  </si>
  <si>
    <t>nancy.jones4291@email.com</t>
  </si>
  <si>
    <t>jennifer.moore4292@email.com</t>
  </si>
  <si>
    <t>richard.anderson4293@email.com</t>
  </si>
  <si>
    <t>joseph.thomas4294@email.com</t>
  </si>
  <si>
    <t>sarah.hernandez4295@email.com</t>
  </si>
  <si>
    <t>jennifer.smith4296@email.com</t>
  </si>
  <si>
    <t>karen.miller4297@email.com</t>
  </si>
  <si>
    <t>robert.miller4298@email.com</t>
  </si>
  <si>
    <t>thomas.jones4299@email.com</t>
  </si>
  <si>
    <t>david.williams4300@email.com</t>
  </si>
  <si>
    <t>richard.johnson4301@email.com</t>
  </si>
  <si>
    <t>daniel.martin4302@email.com</t>
  </si>
  <si>
    <t>patricia.smith4303@email.com</t>
  </si>
  <si>
    <t>michael.thompson4304@email.com</t>
  </si>
  <si>
    <t>jessica.anderson4305@email.com</t>
  </si>
  <si>
    <t>susan.taylor4306@email.com</t>
  </si>
  <si>
    <t>barbara.thomas4307@email.com</t>
  </si>
  <si>
    <t>elizabeth.johnson4308@email.com</t>
  </si>
  <si>
    <t>jennifer.martin4309@email.com</t>
  </si>
  <si>
    <t>john.johnson4310@email.com</t>
  </si>
  <si>
    <t>robert.thomas4311@email.com</t>
  </si>
  <si>
    <t>elizabeth.taylor4312@email.com</t>
  </si>
  <si>
    <t>charles.smith4313@email.com</t>
  </si>
  <si>
    <t>mary.davis4314@email.com</t>
  </si>
  <si>
    <t>elizabeth.lee4315@email.com</t>
  </si>
  <si>
    <t>lisa.williams4316@email.com</t>
  </si>
  <si>
    <t>jessica.lee4317@email.com</t>
  </si>
  <si>
    <t>charles.white4318@email.com</t>
  </si>
  <si>
    <t>sarah.white4319@email.com</t>
  </si>
  <si>
    <t>daniel.taylor4320@email.com</t>
  </si>
  <si>
    <t>david.smith4321@email.com</t>
  </si>
  <si>
    <t>susan.wilson4322@email.com</t>
  </si>
  <si>
    <t>charles.rodriguez4323@email.com</t>
  </si>
  <si>
    <t>daniel.moore4324@email.com</t>
  </si>
  <si>
    <t>patricia.hernandez4325@email.com</t>
  </si>
  <si>
    <t>james.smith4326@email.com</t>
  </si>
  <si>
    <t>daniel.garcia4327@email.com</t>
  </si>
  <si>
    <t>daniel.martinez4328@email.com</t>
  </si>
  <si>
    <t>christopher.garcia4329@email.com</t>
  </si>
  <si>
    <t>john.taylor4330@email.com</t>
  </si>
  <si>
    <t>robert.miller4331@email.com</t>
  </si>
  <si>
    <t>mary.hernandez4332@email.com</t>
  </si>
  <si>
    <t>mary.gonzalez4333@email.com</t>
  </si>
  <si>
    <t>elizabeth.gonzalez4334@email.com</t>
  </si>
  <si>
    <t>william.gonzalez4335@email.com</t>
  </si>
  <si>
    <t>nancy.anderson4336@email.com</t>
  </si>
  <si>
    <t>nancy.moore4337@email.com</t>
  </si>
  <si>
    <t>joseph.jones4338@email.com</t>
  </si>
  <si>
    <t>mary.jackson4339@email.com</t>
  </si>
  <si>
    <t>robert.smith4340@email.com</t>
  </si>
  <si>
    <t>lisa.anderson4341@email.com</t>
  </si>
  <si>
    <t>nancy.taylor4342@email.com</t>
  </si>
  <si>
    <t>elizabeth.thomas4343@email.com</t>
  </si>
  <si>
    <t>william.smith4344@email.com</t>
  </si>
  <si>
    <t>thomas.wilson4345@email.com</t>
  </si>
  <si>
    <t>elizabeth.williams4346@email.com</t>
  </si>
  <si>
    <t>robert.garcia4347@email.com</t>
  </si>
  <si>
    <t>thomas.jackson4348@email.com</t>
  </si>
  <si>
    <t>michael.miller4349@email.com</t>
  </si>
  <si>
    <t>linda.hernandez4350@email.com</t>
  </si>
  <si>
    <t>linda.wilson4351@email.com</t>
  </si>
  <si>
    <t>william.jones4352@email.com</t>
  </si>
  <si>
    <t>mary.white4353@email.com</t>
  </si>
  <si>
    <t>sarah.davis4354@email.com</t>
  </si>
  <si>
    <t>michael.rodriguez4355@email.com</t>
  </si>
  <si>
    <t>christopher.williams4356@email.com</t>
  </si>
  <si>
    <t>charles.thomas4357@email.com</t>
  </si>
  <si>
    <t>sarah.rodriguez4358@email.com</t>
  </si>
  <si>
    <t>thomas.smith4359@email.com</t>
  </si>
  <si>
    <t>richard.white4360@email.com</t>
  </si>
  <si>
    <t>jessica.lee4361@email.com</t>
  </si>
  <si>
    <t>james.hernandez4362@email.com</t>
  </si>
  <si>
    <t>nancy.wilson4363@email.com</t>
  </si>
  <si>
    <t>christopher.johnson4364@email.com</t>
  </si>
  <si>
    <t>karen.jones4365@email.com</t>
  </si>
  <si>
    <t>james.anderson4366@email.com</t>
  </si>
  <si>
    <t>patricia.jackson4367@email.com</t>
  </si>
  <si>
    <t>sarah.wilson4368@email.com</t>
  </si>
  <si>
    <t>patricia.thompson4369@email.com</t>
  </si>
  <si>
    <t>nancy.taylor4370@email.com</t>
  </si>
  <si>
    <t>lisa.jones4371@email.com</t>
  </si>
  <si>
    <t>daniel.taylor4372@email.com</t>
  </si>
  <si>
    <t>jennifer.davis4373@email.com</t>
  </si>
  <si>
    <t>susan.smith4374@email.com</t>
  </si>
  <si>
    <t>karen.rodriguez4375@email.com</t>
  </si>
  <si>
    <t>thomas.miller4376@email.com</t>
  </si>
  <si>
    <t>richard.gonzalez4377@email.com</t>
  </si>
  <si>
    <t>christopher.thompson4378@email.com</t>
  </si>
  <si>
    <t>john.anderson4379@email.com</t>
  </si>
  <si>
    <t>richard.lopez4380@email.com</t>
  </si>
  <si>
    <t>sarah.jackson4381@email.com</t>
  </si>
  <si>
    <t>joseph.jones4382@email.com</t>
  </si>
  <si>
    <t>thomas.jackson4383@email.com</t>
  </si>
  <si>
    <t>nancy.jackson4384@email.com</t>
  </si>
  <si>
    <t>daniel.moore4385@email.com</t>
  </si>
  <si>
    <t>sarah.rodriguez4386@email.com</t>
  </si>
  <si>
    <t>william.williams4387@email.com</t>
  </si>
  <si>
    <t>david.miller4388@email.com</t>
  </si>
  <si>
    <t>nancy.johnson4389@email.com</t>
  </si>
  <si>
    <t>elizabeth.jackson4390@email.com</t>
  </si>
  <si>
    <t>charles.martinez4391@email.com</t>
  </si>
  <si>
    <t>sarah.miller4392@email.com</t>
  </si>
  <si>
    <t>michael.taylor4393@email.com</t>
  </si>
  <si>
    <t>richard.williams4394@email.com</t>
  </si>
  <si>
    <t>jennifer.brown4395@email.com</t>
  </si>
  <si>
    <t>david.williams4396@email.com</t>
  </si>
  <si>
    <t>charles.lee4397@email.com</t>
  </si>
  <si>
    <t>patricia.taylor4398@email.com</t>
  </si>
  <si>
    <t>richard.gonzalez4399@email.com</t>
  </si>
  <si>
    <t>mary.anderson4400@email.com</t>
  </si>
  <si>
    <t>charles.moore4401@email.com</t>
  </si>
  <si>
    <t>linda.rodriguez4402@email.com</t>
  </si>
  <si>
    <t>karen.anderson4403@email.com</t>
  </si>
  <si>
    <t>jessica.hernandez4404@email.com</t>
  </si>
  <si>
    <t>lisa.davis4405@email.com</t>
  </si>
  <si>
    <t>joseph.smith4406@email.com</t>
  </si>
  <si>
    <t>jennifer.thompson4407@email.com</t>
  </si>
  <si>
    <t>david.lee4408@email.com</t>
  </si>
  <si>
    <t>mary.lopez4409@email.com</t>
  </si>
  <si>
    <t>karen.thompson4410@email.com</t>
  </si>
  <si>
    <t>william.rodriguez4411@email.com</t>
  </si>
  <si>
    <t>patricia.williams4412@email.com</t>
  </si>
  <si>
    <t>christopher.white4413@email.com</t>
  </si>
  <si>
    <t>david.johnson4414@email.com</t>
  </si>
  <si>
    <t>christopher.gonzalez4415@email.com</t>
  </si>
  <si>
    <t>mary.jackson4416@email.com</t>
  </si>
  <si>
    <t>mary.jones4417@email.com</t>
  </si>
  <si>
    <t>thomas.martinez4418@email.com</t>
  </si>
  <si>
    <t>james.davis4419@email.com</t>
  </si>
  <si>
    <t>james.williams4420@email.com</t>
  </si>
  <si>
    <t>michael.thomas4421@email.com</t>
  </si>
  <si>
    <t>jessica.lopez4422@email.com</t>
  </si>
  <si>
    <t>nancy.jones4423@email.com</t>
  </si>
  <si>
    <t>sarah.miller4424@email.com</t>
  </si>
  <si>
    <t>david.moore4425@email.com</t>
  </si>
  <si>
    <t>linda.davis4426@email.com</t>
  </si>
  <si>
    <t>lisa.lopez4427@email.com</t>
  </si>
  <si>
    <t>charles.wilson4428@email.com</t>
  </si>
  <si>
    <t>barbara.martinez4429@email.com</t>
  </si>
  <si>
    <t>lisa.brown4430@email.com</t>
  </si>
  <si>
    <t>barbara.lee4431@email.com</t>
  </si>
  <si>
    <t>karen.brown4432@email.com</t>
  </si>
  <si>
    <t>jennifer.garcia4433@email.com</t>
  </si>
  <si>
    <t>sarah.williams4434@email.com</t>
  </si>
  <si>
    <t>barbara.rodriguez4435@email.com</t>
  </si>
  <si>
    <t>william.moore4436@email.com</t>
  </si>
  <si>
    <t>lisa.jones4437@email.com</t>
  </si>
  <si>
    <t>nancy.lee4438@email.com</t>
  </si>
  <si>
    <t>susan.lee4439@email.com</t>
  </si>
  <si>
    <t>charles.gonzalez4440@email.com</t>
  </si>
  <si>
    <t>michael.wilson4441@email.com</t>
  </si>
  <si>
    <t>richard.wilson4442@email.com</t>
  </si>
  <si>
    <t>david.gonzalez4443@email.com</t>
  </si>
  <si>
    <t>mary.jones4444@email.com</t>
  </si>
  <si>
    <t>linda.rodriguez4445@email.com</t>
  </si>
  <si>
    <t>michael.anderson4446@email.com</t>
  </si>
  <si>
    <t>jessica.lopez4447@email.com</t>
  </si>
  <si>
    <t>joseph.martin4448@email.com</t>
  </si>
  <si>
    <t>richard.brown4449@email.com</t>
  </si>
  <si>
    <t>linda.lopez4450@email.com</t>
  </si>
  <si>
    <t>susan.martinez4451@email.com</t>
  </si>
  <si>
    <t>richard.davis4452@email.com</t>
  </si>
  <si>
    <t>charles.jackson4453@email.com</t>
  </si>
  <si>
    <t>christopher.hernandez4454@email.com</t>
  </si>
  <si>
    <t>joseph.gonzalez4455@email.com</t>
  </si>
  <si>
    <t>mary.smith4456@email.com</t>
  </si>
  <si>
    <t>jennifer.hernandez4457@email.com</t>
  </si>
  <si>
    <t>nancy.rodriguez4458@email.com</t>
  </si>
  <si>
    <t>sarah.moore4459@email.com</t>
  </si>
  <si>
    <t>linda.davis4460@email.com</t>
  </si>
  <si>
    <t>lisa.white4461@email.com</t>
  </si>
  <si>
    <t>michael.jones4462@email.com</t>
  </si>
  <si>
    <t>charles.anderson4463@email.com</t>
  </si>
  <si>
    <t>michael.williams4464@email.com</t>
  </si>
  <si>
    <t>charles.hernandez4465@email.com</t>
  </si>
  <si>
    <t>susan.brown4466@email.com</t>
  </si>
  <si>
    <t>thomas.johnson4467@email.com</t>
  </si>
  <si>
    <t>linda.williams4468@email.com</t>
  </si>
  <si>
    <t>john.rodriguez4469@email.com</t>
  </si>
  <si>
    <t>christopher.brown4470@email.com</t>
  </si>
  <si>
    <t>john.moore4471@email.com</t>
  </si>
  <si>
    <t>christopher.taylor4472@email.com</t>
  </si>
  <si>
    <t>joseph.johnson4473@email.com</t>
  </si>
  <si>
    <t>susan.jackson4474@email.com</t>
  </si>
  <si>
    <t>william.garcia4475@email.com</t>
  </si>
  <si>
    <t>mary.garcia4476@email.com</t>
  </si>
  <si>
    <t>david.lee4477@email.com</t>
  </si>
  <si>
    <t>robert.garcia4478@email.com</t>
  </si>
  <si>
    <t>robert.smith4479@email.com</t>
  </si>
  <si>
    <t>john.rodriguez4480@email.com</t>
  </si>
  <si>
    <t>patricia.gonzalez4481@email.com</t>
  </si>
  <si>
    <t>thomas.jones4482@email.com</t>
  </si>
  <si>
    <t>david.davis4483@email.com</t>
  </si>
  <si>
    <t>jennifer.johnson4484@email.com</t>
  </si>
  <si>
    <t>nancy.martin4485@email.com</t>
  </si>
  <si>
    <t>william.moore4486@email.com</t>
  </si>
  <si>
    <t>linda.lee4487@email.com</t>
  </si>
  <si>
    <t>patricia.miller4488@email.com</t>
  </si>
  <si>
    <t>susan.thompson4489@email.com</t>
  </si>
  <si>
    <t>thomas.gonzalez4490@email.com</t>
  </si>
  <si>
    <t>james.garcia4491@email.com</t>
  </si>
  <si>
    <t>william.garcia4492@email.com</t>
  </si>
  <si>
    <t>joseph.lee4493@email.com</t>
  </si>
  <si>
    <t>charles.moore4494@email.com</t>
  </si>
  <si>
    <t>linda.lopez4495@email.com</t>
  </si>
  <si>
    <t>richard.gonzalez4496@email.com</t>
  </si>
  <si>
    <t>william.thomas4497@email.com</t>
  </si>
  <si>
    <t>linda.lee4498@email.com</t>
  </si>
  <si>
    <t>patricia.rodriguez4499@email.com</t>
  </si>
  <si>
    <t>charles.white4500@email.com</t>
  </si>
  <si>
    <t>william.gonzalez4501@email.com</t>
  </si>
  <si>
    <t>sarah.jackson4502@email.com</t>
  </si>
  <si>
    <t>christopher.jackson4503@email.com</t>
  </si>
  <si>
    <t>michael.white4504@email.com</t>
  </si>
  <si>
    <t>robert.martinez4505@email.com</t>
  </si>
  <si>
    <t>joseph.lee4506@email.com</t>
  </si>
  <si>
    <t>sarah.davis4507@email.com</t>
  </si>
  <si>
    <t>david.taylor4508@email.com</t>
  </si>
  <si>
    <t>patricia.gonzalez4509@email.com</t>
  </si>
  <si>
    <t>charles.lee4510@email.com</t>
  </si>
  <si>
    <t>john.wilson4511@email.com</t>
  </si>
  <si>
    <t>richard.taylor4512@email.com</t>
  </si>
  <si>
    <t>linda.smith4513@email.com</t>
  </si>
  <si>
    <t>mary.thomas4514@email.com</t>
  </si>
  <si>
    <t>karen.wilson4515@email.com</t>
  </si>
  <si>
    <t>robert.gonzalez4516@email.com</t>
  </si>
  <si>
    <t>patricia.martinez4517@email.com</t>
  </si>
  <si>
    <t>joseph.gonzalez4518@email.com</t>
  </si>
  <si>
    <t>lisa.jackson4519@email.com</t>
  </si>
  <si>
    <t>daniel.martinez4520@email.com</t>
  </si>
  <si>
    <t>michael.martin4521@email.com</t>
  </si>
  <si>
    <t>charles.lee4522@email.com</t>
  </si>
  <si>
    <t>charles.rodriguez4523@email.com</t>
  </si>
  <si>
    <t>patricia.garcia4524@email.com</t>
  </si>
  <si>
    <t>charles.anderson4525@email.com</t>
  </si>
  <si>
    <t>james.wilson4526@email.com</t>
  </si>
  <si>
    <t>linda.martin4527@email.com</t>
  </si>
  <si>
    <t>elizabeth.jackson4528@email.com</t>
  </si>
  <si>
    <t>william.jackson4529@email.com</t>
  </si>
  <si>
    <t>william.rodriguez4530@email.com</t>
  </si>
  <si>
    <t>nancy.miller4531@email.com</t>
  </si>
  <si>
    <t>barbara.johnson4532@email.com</t>
  </si>
  <si>
    <t>mary.williams4533@email.com</t>
  </si>
  <si>
    <t>john.rodriguez4534@email.com</t>
  </si>
  <si>
    <t>barbara.jackson4535@email.com</t>
  </si>
  <si>
    <t>mary.martinez4536@email.com</t>
  </si>
  <si>
    <t>sarah.wilson4537@email.com</t>
  </si>
  <si>
    <t>mary.williams4538@email.com</t>
  </si>
  <si>
    <t>robert.brown4539@email.com</t>
  </si>
  <si>
    <t>lisa.hernandez4540@email.com</t>
  </si>
  <si>
    <t>michael.hernandez4541@email.com</t>
  </si>
  <si>
    <t>charles.thompson4542@email.com</t>
  </si>
  <si>
    <t>sarah.gonzalez4543@email.com</t>
  </si>
  <si>
    <t>daniel.williams4544@email.com</t>
  </si>
  <si>
    <t>daniel.brown4545@email.com</t>
  </si>
  <si>
    <t>barbara.anderson4546@email.com</t>
  </si>
  <si>
    <t>thomas.moore4547@email.com</t>
  </si>
  <si>
    <t>robert.moore4548@email.com</t>
  </si>
  <si>
    <t>jessica.white4549@email.com</t>
  </si>
  <si>
    <t>jessica.taylor4550@email.com</t>
  </si>
  <si>
    <t>michael.martin4551@email.com</t>
  </si>
  <si>
    <t>christopher.thomas4552@email.com</t>
  </si>
  <si>
    <t>charles.martinez4553@email.com</t>
  </si>
  <si>
    <t>barbara.johnson4554@email.com</t>
  </si>
  <si>
    <t>michael.hernandez4555@email.com</t>
  </si>
  <si>
    <t>jennifer.gonzalez4556@email.com</t>
  </si>
  <si>
    <t>david.garcia4557@email.com</t>
  </si>
  <si>
    <t>john.smith4558@email.com</t>
  </si>
  <si>
    <t>john.white4559@email.com</t>
  </si>
  <si>
    <t>william.taylor4560@email.com</t>
  </si>
  <si>
    <t>barbara.taylor4561@email.com</t>
  </si>
  <si>
    <t>james.lopez4562@email.com</t>
  </si>
  <si>
    <t>elizabeth.thompson4563@email.com</t>
  </si>
  <si>
    <t>thomas.martinez4564@email.com</t>
  </si>
  <si>
    <t>john.anderson4565@email.com</t>
  </si>
  <si>
    <t>elizabeth.gonzalez4566@email.com</t>
  </si>
  <si>
    <t>jessica.smith4567@email.com</t>
  </si>
  <si>
    <t>christopher.rodriguez4568@email.com</t>
  </si>
  <si>
    <t>richard.taylor4569@email.com</t>
  </si>
  <si>
    <t>daniel.taylor4570@email.com</t>
  </si>
  <si>
    <t>christopher.wilson4571@email.com</t>
  </si>
  <si>
    <t>patricia.thomas4572@email.com</t>
  </si>
  <si>
    <t>jennifer.miller4573@email.com</t>
  </si>
  <si>
    <t>nancy.garcia4574@email.com</t>
  </si>
  <si>
    <t>jennifer.moore4575@email.com</t>
  </si>
  <si>
    <t>david.jones4576@email.com</t>
  </si>
  <si>
    <t>barbara.johnson4577@email.com</t>
  </si>
  <si>
    <t>sarah.rodriguez4578@email.com</t>
  </si>
  <si>
    <t>patricia.white4579@email.com</t>
  </si>
  <si>
    <t>david.miller4580@email.com</t>
  </si>
  <si>
    <t>christopher.taylor4581@email.com</t>
  </si>
  <si>
    <t>christopher.white4582@email.com</t>
  </si>
  <si>
    <t>mary.martin4583@email.com</t>
  </si>
  <si>
    <t>sarah.smith4584@email.com</t>
  </si>
  <si>
    <t>barbara.white4585@email.com</t>
  </si>
  <si>
    <t>david.jones4586@email.com</t>
  </si>
  <si>
    <t>william.martinez4587@email.com</t>
  </si>
  <si>
    <t>christopher.jones4588@email.com</t>
  </si>
  <si>
    <t>nancy.moore4589@email.com</t>
  </si>
  <si>
    <t>elizabeth.thomas4590@email.com</t>
  </si>
  <si>
    <t>linda.anderson4591@email.com</t>
  </si>
  <si>
    <t>nancy.martin4592@email.com</t>
  </si>
  <si>
    <t>linda.gonzalez4593@email.com</t>
  </si>
  <si>
    <t>sarah.hernandez4594@email.com</t>
  </si>
  <si>
    <t>barbara.white4595@email.com</t>
  </si>
  <si>
    <t>lisa.smith4596@email.com</t>
  </si>
  <si>
    <t>mary.white4597@email.com</t>
  </si>
  <si>
    <t>sarah.wilson4598@email.com</t>
  </si>
  <si>
    <t>susan.anderson4599@email.com</t>
  </si>
  <si>
    <t>mary.williams4600@email.com</t>
  </si>
  <si>
    <t>linda.wilson4601@email.com</t>
  </si>
  <si>
    <t>sarah.johnson4602@email.com</t>
  </si>
  <si>
    <t>michael.thomas4603@email.com</t>
  </si>
  <si>
    <t>karen.gonzalez4604@email.com</t>
  </si>
  <si>
    <t>jessica.garcia4605@email.com</t>
  </si>
  <si>
    <t>jennifer.davis4606@email.com</t>
  </si>
  <si>
    <t>thomas.smith4607@email.com</t>
  </si>
  <si>
    <t>robert.martinez4608@email.com</t>
  </si>
  <si>
    <t>richard.martin4609@email.com</t>
  </si>
  <si>
    <t>barbara.jackson4610@email.com</t>
  </si>
  <si>
    <t>charles.gonzalez4611@email.com</t>
  </si>
  <si>
    <t>mary.davis4612@email.com</t>
  </si>
  <si>
    <t>karen.hernandez4613@email.com</t>
  </si>
  <si>
    <t>linda.williams4614@email.com</t>
  </si>
  <si>
    <t>linda.johnson4615@email.com</t>
  </si>
  <si>
    <t>jennifer.white4616@email.com</t>
  </si>
  <si>
    <t>jessica.martinez4617@email.com</t>
  </si>
  <si>
    <t>james.martinez4618@email.com</t>
  </si>
  <si>
    <t>jennifer.brown4619@email.com</t>
  </si>
  <si>
    <t>richard.gonzalez4620@email.com</t>
  </si>
  <si>
    <t>robert.lopez4621@email.com</t>
  </si>
  <si>
    <t>charles.garcia4622@email.com</t>
  </si>
  <si>
    <t>elizabeth.smith4623@email.com</t>
  </si>
  <si>
    <t>charles.johnson4624@email.com</t>
  </si>
  <si>
    <t>karen.davis4625@email.com</t>
  </si>
  <si>
    <t>james.johnson4626@email.com</t>
  </si>
  <si>
    <t>susan.brown4627@email.com</t>
  </si>
  <si>
    <t>daniel.thompson4628@email.com</t>
  </si>
  <si>
    <t>elizabeth.lopez4629@email.com</t>
  </si>
  <si>
    <t>charles.martin4630@email.com</t>
  </si>
  <si>
    <t>elizabeth.miller4631@email.com</t>
  </si>
  <si>
    <t>christopher.lee4632@email.com</t>
  </si>
  <si>
    <t>richard.martinez4633@email.com</t>
  </si>
  <si>
    <t>lisa.brown4634@email.com</t>
  </si>
  <si>
    <t>daniel.brown4635@email.com</t>
  </si>
  <si>
    <t>susan.wilson4636@email.com</t>
  </si>
  <si>
    <t>nancy.thomas4637@email.com</t>
  </si>
  <si>
    <t>charles.garcia4638@email.com</t>
  </si>
  <si>
    <t>mary.wilson4639@email.com</t>
  </si>
  <si>
    <t>linda.williams4640@email.com</t>
  </si>
  <si>
    <t>nancy.anderson4641@email.com</t>
  </si>
  <si>
    <t>michael.hernandez4642@email.com</t>
  </si>
  <si>
    <t>patricia.moore4643@email.com</t>
  </si>
  <si>
    <t>richard.lee4644@email.com</t>
  </si>
  <si>
    <t>linda.thomas4645@email.com</t>
  </si>
  <si>
    <t>michael.smith4646@email.com</t>
  </si>
  <si>
    <t>linda.jackson4647@email.com</t>
  </si>
  <si>
    <t>daniel.white4648@email.com</t>
  </si>
  <si>
    <t>karen.thompson4649@email.com</t>
  </si>
  <si>
    <t>robert.thomas4650@email.com</t>
  </si>
  <si>
    <t>nancy.moore4651@email.com</t>
  </si>
  <si>
    <t>charles.williams4652@email.com</t>
  </si>
  <si>
    <t>robert.johnson4653@email.com</t>
  </si>
  <si>
    <t>elizabeth.garcia4654@email.com</t>
  </si>
  <si>
    <t>joseph.davis4655@email.com</t>
  </si>
  <si>
    <t>jessica.garcia4656@email.com</t>
  </si>
  <si>
    <t>linda.thomas4657@email.com</t>
  </si>
  <si>
    <t>richard.martin4658@email.com</t>
  </si>
  <si>
    <t>thomas.martinez4659@email.com</t>
  </si>
  <si>
    <t>charles.martinez4660@email.com</t>
  </si>
  <si>
    <t>christopher.jones4661@email.com</t>
  </si>
  <si>
    <t>charles.wilson4662@email.com</t>
  </si>
  <si>
    <t>robert.thompson4663@email.com</t>
  </si>
  <si>
    <t>susan.white4664@email.com</t>
  </si>
  <si>
    <t>daniel.smith4665@email.com</t>
  </si>
  <si>
    <t>william.jones4666@email.com</t>
  </si>
  <si>
    <t>nancy.lopez4667@email.com</t>
  </si>
  <si>
    <t>barbara.thomas4668@email.com</t>
  </si>
  <si>
    <t>elizabeth.thomas4669@email.com</t>
  </si>
  <si>
    <t>thomas.martinez4670@email.com</t>
  </si>
  <si>
    <t>linda.lee4671@email.com</t>
  </si>
  <si>
    <t>sarah.thompson4672@email.com</t>
  </si>
  <si>
    <t>christopher.jones4673@email.com</t>
  </si>
  <si>
    <t>daniel.gonzalez4674@email.com</t>
  </si>
  <si>
    <t>susan.lee4675@email.com</t>
  </si>
  <si>
    <t>james.brown4676@email.com</t>
  </si>
  <si>
    <t>mary.thompson4677@email.com</t>
  </si>
  <si>
    <t>william.moore4678@email.com</t>
  </si>
  <si>
    <t>nancy.jackson4679@email.com</t>
  </si>
  <si>
    <t>daniel.moore4680@email.com</t>
  </si>
  <si>
    <t>richard.smith4681@email.com</t>
  </si>
  <si>
    <t>barbara.wilson4682@email.com</t>
  </si>
  <si>
    <t>elizabeth.wilson4683@email.com</t>
  </si>
  <si>
    <t>robert.rodriguez4684@email.com</t>
  </si>
  <si>
    <t>elizabeth.johnson4685@email.com</t>
  </si>
  <si>
    <t>david.martinez4686@email.com</t>
  </si>
  <si>
    <t>thomas.white4687@email.com</t>
  </si>
  <si>
    <t>mary.miller4688@email.com</t>
  </si>
  <si>
    <t>lisa.johnson4689@email.com</t>
  </si>
  <si>
    <t>mary.rodriguez4690@email.com</t>
  </si>
  <si>
    <t>thomas.hernandez4691@email.com</t>
  </si>
  <si>
    <t>christopher.lee4692@email.com</t>
  </si>
  <si>
    <t>joseph.hernandez4693@email.com</t>
  </si>
  <si>
    <t>christopher.smith4694@email.com</t>
  </si>
  <si>
    <t>richard.martinez4695@email.com</t>
  </si>
  <si>
    <t>mary.williams4696@email.com</t>
  </si>
  <si>
    <t>joseph.thompson4697@email.com</t>
  </si>
  <si>
    <t>christopher.white4698@email.com</t>
  </si>
  <si>
    <t>patricia.lopez4699@email.com</t>
  </si>
  <si>
    <t>thomas.wilson4700@email.com</t>
  </si>
  <si>
    <t>richard.anderson4701@email.com</t>
  </si>
  <si>
    <t>jennifer.wilson4702@email.com</t>
  </si>
  <si>
    <t>david.moore4703@email.com</t>
  </si>
  <si>
    <t>sarah.williams4704@email.com</t>
  </si>
  <si>
    <t>robert.moore4705@email.com</t>
  </si>
  <si>
    <t>charles.lee4706@email.com</t>
  </si>
  <si>
    <t>richard.gonzalez4707@email.com</t>
  </si>
  <si>
    <t>daniel.thomas4708@email.com</t>
  </si>
  <si>
    <t>sarah.rodriguez4709@email.com</t>
  </si>
  <si>
    <t>michael.smith4710@email.com</t>
  </si>
  <si>
    <t>thomas.hernandez4711@email.com</t>
  </si>
  <si>
    <t>richard.wilson4712@email.com</t>
  </si>
  <si>
    <t>john.lee4713@email.com</t>
  </si>
  <si>
    <t>thomas.lopez4714@email.com</t>
  </si>
  <si>
    <t>james.moore4715@email.com</t>
  </si>
  <si>
    <t>charles.thomas4716@email.com</t>
  </si>
  <si>
    <t>linda.moore4717@email.com</t>
  </si>
  <si>
    <t>jessica.anderson4718@email.com</t>
  </si>
  <si>
    <t>thomas.martinez4719@email.com</t>
  </si>
  <si>
    <t>richard.miller4720@email.com</t>
  </si>
  <si>
    <t>john.jones4721@email.com</t>
  </si>
  <si>
    <t>barbara.thompson4722@email.com</t>
  </si>
  <si>
    <t>nancy.thomas4723@email.com</t>
  </si>
  <si>
    <t>patricia.martin4724@email.com</t>
  </si>
  <si>
    <t>nancy.jackson4725@email.com</t>
  </si>
  <si>
    <t>daniel.martin4726@email.com</t>
  </si>
  <si>
    <t>susan.martinez4727@email.com</t>
  </si>
  <si>
    <t>linda.miller4728@email.com</t>
  </si>
  <si>
    <t>daniel.lopez4729@email.com</t>
  </si>
  <si>
    <t>richard.thompson4730@email.com</t>
  </si>
  <si>
    <t>daniel.garcia4731@email.com</t>
  </si>
  <si>
    <t>william.davis4732@email.com</t>
  </si>
  <si>
    <t>elizabeth.white4733@email.com</t>
  </si>
  <si>
    <t>patricia.hernandez4734@email.com</t>
  </si>
  <si>
    <t>david.johnson4735@email.com</t>
  </si>
  <si>
    <t>daniel.jones4736@email.com</t>
  </si>
  <si>
    <t>richard.lopez4737@email.com</t>
  </si>
  <si>
    <t>david.martin4738@email.com</t>
  </si>
  <si>
    <t>barbara.taylor4739@email.com</t>
  </si>
  <si>
    <t>john.martin4740@email.com</t>
  </si>
  <si>
    <t>charles.williams4741@email.com</t>
  </si>
  <si>
    <t>daniel.taylor4742@email.com</t>
  </si>
  <si>
    <t>nancy.davis4743@email.com</t>
  </si>
  <si>
    <t>jessica.white4744@email.com</t>
  </si>
  <si>
    <t>robert.taylor4745@email.com</t>
  </si>
  <si>
    <t>charles.garcia4746@email.com</t>
  </si>
  <si>
    <t>mary.johnson4747@email.com</t>
  </si>
  <si>
    <t>richard.thompson4748@email.com</t>
  </si>
  <si>
    <t>david.williams4749@email.com</t>
  </si>
  <si>
    <t>robert.thomas4750@email.com</t>
  </si>
  <si>
    <t>christopher.white4751@email.com</t>
  </si>
  <si>
    <t>christopher.miller4752@email.com</t>
  </si>
  <si>
    <t>mary.johnson4753@email.com</t>
  </si>
  <si>
    <t>karen.jackson4754@email.com</t>
  </si>
  <si>
    <t>lisa.smith4755@email.com</t>
  </si>
  <si>
    <t>jennifer.taylor4756@email.com</t>
  </si>
  <si>
    <t>william.williams4757@email.com</t>
  </si>
  <si>
    <t>mary.martin4758@email.com</t>
  </si>
  <si>
    <t>christopher.anderson4759@email.com</t>
  </si>
  <si>
    <t>richard.garcia4760@email.com</t>
  </si>
  <si>
    <t>john.jones4761@email.com</t>
  </si>
  <si>
    <t>elizabeth.jackson4762@email.com</t>
  </si>
  <si>
    <t>james.lopez4763@email.com</t>
  </si>
  <si>
    <t>john.johnson4764@email.com</t>
  </si>
  <si>
    <t>nancy.davis4765@email.com</t>
  </si>
  <si>
    <t>michael.martin4766@email.com</t>
  </si>
  <si>
    <t>patricia.moore4767@email.com</t>
  </si>
  <si>
    <t>susan.martin4768@email.com</t>
  </si>
  <si>
    <t>lisa.brown4769@email.com</t>
  </si>
  <si>
    <t>patricia.taylor4770@email.com</t>
  </si>
  <si>
    <t>sarah.miller4771@email.com</t>
  </si>
  <si>
    <t>nancy.thompson4772@email.com</t>
  </si>
  <si>
    <t>christopher.garcia4773@email.com</t>
  </si>
  <si>
    <t>jennifer.wilson4774@email.com</t>
  </si>
  <si>
    <t>thomas.smith4775@email.com</t>
  </si>
  <si>
    <t>richard.williams4776@email.com</t>
  </si>
  <si>
    <t>christopher.martin4777@email.com</t>
  </si>
  <si>
    <t>james.anderson4778@email.com</t>
  </si>
  <si>
    <t>charles.moore4779@email.com</t>
  </si>
  <si>
    <t>jessica.anderson4780@email.com</t>
  </si>
  <si>
    <t>richard.martinez4781@email.com</t>
  </si>
  <si>
    <t>lisa.moore4782@email.com</t>
  </si>
  <si>
    <t>barbara.brown4783@email.com</t>
  </si>
  <si>
    <t>sarah.jackson4784@email.com</t>
  </si>
  <si>
    <t>elizabeth.gonzalez4785@email.com</t>
  </si>
  <si>
    <t>john.lee4786@email.com</t>
  </si>
  <si>
    <t>mary.lee4787@email.com</t>
  </si>
  <si>
    <t>jennifer.rodriguez4788@email.com</t>
  </si>
  <si>
    <t>joseph.moore4789@email.com</t>
  </si>
  <si>
    <t>mary.lee4790@email.com</t>
  </si>
  <si>
    <t>james.brown4791@email.com</t>
  </si>
  <si>
    <t>john.lee4792@email.com</t>
  </si>
  <si>
    <t>jennifer.jackson4793@email.com</t>
  </si>
  <si>
    <t>karen.lopez4794@email.com</t>
  </si>
  <si>
    <t>michael.wilson4795@email.com</t>
  </si>
  <si>
    <t>jennifer.johnson4796@email.com</t>
  </si>
  <si>
    <t>robert.rodriguez4797@email.com</t>
  </si>
  <si>
    <t>daniel.jackson4798@email.com</t>
  </si>
  <si>
    <t>lisa.lee4799@email.com</t>
  </si>
  <si>
    <t>daniel.williams4800@email.com</t>
  </si>
  <si>
    <t>nancy.martin4801@email.com</t>
  </si>
  <si>
    <t>lisa.gonzalez4802@email.com</t>
  </si>
  <si>
    <t>barbara.rodriguez4803@email.com</t>
  </si>
  <si>
    <t>john.rodriguez4804@email.com</t>
  </si>
  <si>
    <t>nancy.wilson4805@email.com</t>
  </si>
  <si>
    <t>william.taylor4806@email.com</t>
  </si>
  <si>
    <t>linda.thompson4807@email.com</t>
  </si>
  <si>
    <t>christopher.garcia4808@email.com</t>
  </si>
  <si>
    <t>richard.martinez4809@email.com</t>
  </si>
  <si>
    <t>nancy.anderson4810@email.com</t>
  </si>
  <si>
    <t>thomas.martin4811@email.com</t>
  </si>
  <si>
    <t>karen.moore4812@email.com</t>
  </si>
  <si>
    <t>lisa.wilson4813@email.com</t>
  </si>
  <si>
    <t>mary.lopez4814@email.com</t>
  </si>
  <si>
    <t>elizabeth.johnson4815@email.com</t>
  </si>
  <si>
    <t>jennifer.smith4816@email.com</t>
  </si>
  <si>
    <t>karen.miller4817@email.com</t>
  </si>
  <si>
    <t>lisa.thomas4818@email.com</t>
  </si>
  <si>
    <t>elizabeth.thompson4819@email.com</t>
  </si>
  <si>
    <t>james.williams4820@email.com</t>
  </si>
  <si>
    <t>patricia.lopez4821@email.com</t>
  </si>
  <si>
    <t>david.smith4822@email.com</t>
  </si>
  <si>
    <t>david.davis4823@email.com</t>
  </si>
  <si>
    <t>nancy.thompson4824@email.com</t>
  </si>
  <si>
    <t>karen.hernandez4825@email.com</t>
  </si>
  <si>
    <t>nancy.lopez4826@email.com</t>
  </si>
  <si>
    <t>jennifer.anderson4827@email.com</t>
  </si>
  <si>
    <t>nancy.gonzalez4828@email.com</t>
  </si>
  <si>
    <t>mary.taylor4829@email.com</t>
  </si>
  <si>
    <t>daniel.thompson4830@email.com</t>
  </si>
  <si>
    <t>william.lee4831@email.com</t>
  </si>
  <si>
    <t>christopher.williams4832@email.com</t>
  </si>
  <si>
    <t>nancy.martinez4833@email.com</t>
  </si>
  <si>
    <t>linda.white4834@email.com</t>
  </si>
  <si>
    <t>jennifer.moore4835@email.com</t>
  </si>
  <si>
    <t>joseph.rodriguez4836@email.com</t>
  </si>
  <si>
    <t>jessica.lopez4837@email.com</t>
  </si>
  <si>
    <t>patricia.garcia4838@email.com</t>
  </si>
  <si>
    <t>patricia.taylor4839@email.com</t>
  </si>
  <si>
    <t>james.jackson4840@email.com</t>
  </si>
  <si>
    <t>john.martin4841@email.com</t>
  </si>
  <si>
    <t>linda.martin4842@email.com</t>
  </si>
  <si>
    <t>mary.martinez4843@email.com</t>
  </si>
  <si>
    <t>sarah.jones4844@email.com</t>
  </si>
  <si>
    <t>nancy.brown4845@email.com</t>
  </si>
  <si>
    <t>thomas.moore4846@email.com</t>
  </si>
  <si>
    <t>john.thompson4847@email.com</t>
  </si>
  <si>
    <t>karen.davis4848@email.com</t>
  </si>
  <si>
    <t>robert.moore4849@email.com</t>
  </si>
  <si>
    <t>robert.thomas4850@email.com</t>
  </si>
  <si>
    <t>jennifer.martin4851@email.com</t>
  </si>
  <si>
    <t>james.martinez4852@email.com</t>
  </si>
  <si>
    <t>daniel.miller4853@email.com</t>
  </si>
  <si>
    <t>elizabeth.davis4854@email.com</t>
  </si>
  <si>
    <t>jennifer.thompson4855@email.com</t>
  </si>
  <si>
    <t>christopher.brown4856@email.com</t>
  </si>
  <si>
    <t>patricia.thompson4857@email.com</t>
  </si>
  <si>
    <t>david.williams4858@email.com</t>
  </si>
  <si>
    <t>susan.jones4859@email.com</t>
  </si>
  <si>
    <t>jessica.davis4860@email.com</t>
  </si>
  <si>
    <t>sarah.davis4861@email.com</t>
  </si>
  <si>
    <t>nancy.anderson4862@email.com</t>
  </si>
  <si>
    <t>elizabeth.jones4863@email.com</t>
  </si>
  <si>
    <t>joseph.lee4864@email.com</t>
  </si>
  <si>
    <t>john.lopez4865@email.com</t>
  </si>
  <si>
    <t>mary.smith4866@email.com</t>
  </si>
  <si>
    <t>christopher.gonzalez4867@email.com</t>
  </si>
  <si>
    <t>sarah.martin4868@email.com</t>
  </si>
  <si>
    <t>mary.garcia4869@email.com</t>
  </si>
  <si>
    <t>richard.johnson4870@email.com</t>
  </si>
  <si>
    <t>lisa.miller4871@email.com</t>
  </si>
  <si>
    <t>barbara.lee4872@email.com</t>
  </si>
  <si>
    <t>sarah.taylor4873@email.com</t>
  </si>
  <si>
    <t>nancy.jones4874@email.com</t>
  </si>
  <si>
    <t>david.brown4875@email.com</t>
  </si>
  <si>
    <t>sarah.martinez4876@email.com</t>
  </si>
  <si>
    <t>nancy.moore4877@email.com</t>
  </si>
  <si>
    <t>sarah.miller4878@email.com</t>
  </si>
  <si>
    <t>lisa.lee4879@email.com</t>
  </si>
  <si>
    <t>charles.thompson4880@email.com</t>
  </si>
  <si>
    <t>lisa.gonzalez4881@email.com</t>
  </si>
  <si>
    <t>barbara.lee4882@email.com</t>
  </si>
  <si>
    <t>james.lopez4883@email.com</t>
  </si>
  <si>
    <t>jessica.smith4884@email.com</t>
  </si>
  <si>
    <t>elizabeth.smith4885@email.com</t>
  </si>
  <si>
    <t>david.brown4886@email.com</t>
  </si>
  <si>
    <t>john.brown4887@email.com</t>
  </si>
  <si>
    <t>christopher.martinez4888@email.com</t>
  </si>
  <si>
    <t>robert.martin4889@email.com</t>
  </si>
  <si>
    <t>karen.garcia4890@email.com</t>
  </si>
  <si>
    <t>joseph.thompson4891@email.com</t>
  </si>
  <si>
    <t>robert.wilson4892@email.com</t>
  </si>
  <si>
    <t>lisa.gonzalez4893@email.com</t>
  </si>
  <si>
    <t>james.lopez4894@email.com</t>
  </si>
  <si>
    <t>sarah.taylor4895@email.com</t>
  </si>
  <si>
    <t>robert.miller4896@email.com</t>
  </si>
  <si>
    <t>barbara.martinez4897@email.com</t>
  </si>
  <si>
    <t>michael.miller4898@email.com</t>
  </si>
  <si>
    <t>joseph.wilson4899@email.com</t>
  </si>
  <si>
    <t>nancy.brown4900@email.com</t>
  </si>
  <si>
    <t>karen.gonzalez4901@email.com</t>
  </si>
  <si>
    <t>susan.rodriguez4902@email.com</t>
  </si>
  <si>
    <t>sarah.jackson4903@email.com</t>
  </si>
  <si>
    <t>michael.gonzalez4904@email.com</t>
  </si>
  <si>
    <t>sarah.davis4905@email.com</t>
  </si>
  <si>
    <t>linda.white4906@email.com</t>
  </si>
  <si>
    <t>lisa.jones4907@email.com</t>
  </si>
  <si>
    <t>christopher.garcia4908@email.com</t>
  </si>
  <si>
    <t>linda.rodriguez4909@email.com</t>
  </si>
  <si>
    <t>nancy.jones4910@email.com</t>
  </si>
  <si>
    <t>robert.taylor4911@email.com</t>
  </si>
  <si>
    <t>james.williams4912@email.com</t>
  </si>
  <si>
    <t>richard.lee4913@email.com</t>
  </si>
  <si>
    <t>thomas.martin4914@email.com</t>
  </si>
  <si>
    <t>jessica.martinez4915@email.com</t>
  </si>
  <si>
    <t>david.garcia4916@email.com</t>
  </si>
  <si>
    <t>patricia.rodriguez4917@email.com</t>
  </si>
  <si>
    <t>elizabeth.taylor4918@email.com</t>
  </si>
  <si>
    <t>patricia.smith4919@email.com</t>
  </si>
  <si>
    <t>nancy.white4920@email.com</t>
  </si>
  <si>
    <t>michael.brown4921@email.com</t>
  </si>
  <si>
    <t>joseph.garcia4922@email.com</t>
  </si>
  <si>
    <t>barbara.martin4923@email.com</t>
  </si>
  <si>
    <t>john.jackson4924@email.com</t>
  </si>
  <si>
    <t>daniel.jackson4925@email.com</t>
  </si>
  <si>
    <t>jennifer.white4926@email.com</t>
  </si>
  <si>
    <t>susan.thomas4927@email.com</t>
  </si>
  <si>
    <t>linda.white4928@email.com</t>
  </si>
  <si>
    <t>karen.taylor4929@email.com</t>
  </si>
  <si>
    <t>mary.martinez4930@email.com</t>
  </si>
  <si>
    <t>jennifer.martin4931@email.com</t>
  </si>
  <si>
    <t>david.taylor4932@email.com</t>
  </si>
  <si>
    <t>linda.thompson4933@email.com</t>
  </si>
  <si>
    <t>patricia.jones4934@email.com</t>
  </si>
  <si>
    <t>robert.jones4935@email.com</t>
  </si>
  <si>
    <t>william.williams4936@email.com</t>
  </si>
  <si>
    <t>john.lee4937@email.com</t>
  </si>
  <si>
    <t>jennifer.brown4938@email.com</t>
  </si>
  <si>
    <t>mary.brown4939@email.com</t>
  </si>
  <si>
    <t>william.lopez4940@email.com</t>
  </si>
  <si>
    <t>linda.brown4941@email.com</t>
  </si>
  <si>
    <t>james.thomas4942@email.com</t>
  </si>
  <si>
    <t>karen.johnson4943@email.com</t>
  </si>
  <si>
    <t>charles.moore4944@email.com</t>
  </si>
  <si>
    <t>mary.moore4945@email.com</t>
  </si>
  <si>
    <t>daniel.brown4946@email.com</t>
  </si>
  <si>
    <t>john.wilson4947@email.com</t>
  </si>
  <si>
    <t>michael.martin4948@email.com</t>
  </si>
  <si>
    <t>daniel.jones4949@email.com</t>
  </si>
  <si>
    <t>james.white4950@email.com</t>
  </si>
  <si>
    <t>christopher.garcia4951@email.com</t>
  </si>
  <si>
    <t>thomas.davis4952@email.com</t>
  </si>
  <si>
    <t>linda.garcia4953@email.com</t>
  </si>
  <si>
    <t>james.brown4954@email.com</t>
  </si>
  <si>
    <t>jennifer.martinez4955@email.com</t>
  </si>
  <si>
    <t>nancy.smith4956@email.com</t>
  </si>
  <si>
    <t>elizabeth.smith4957@email.com</t>
  </si>
  <si>
    <t>daniel.williams4958@email.com</t>
  </si>
  <si>
    <t>david.wilson4959@email.com</t>
  </si>
  <si>
    <t>barbara.brown4960@email.com</t>
  </si>
  <si>
    <t>karen.white4961@email.com</t>
  </si>
  <si>
    <t>barbara.lee4962@email.com</t>
  </si>
  <si>
    <t>karen.johnson4963@email.com</t>
  </si>
  <si>
    <t>nancy.williams4964@email.com</t>
  </si>
  <si>
    <t>karen.rodriguez4965@email.com</t>
  </si>
  <si>
    <t>mary.lee4966@email.com</t>
  </si>
  <si>
    <t>richard.wilson4967@email.com</t>
  </si>
  <si>
    <t>jennifer.jackson4968@email.com</t>
  </si>
  <si>
    <t>charles.rodriguez4969@email.com</t>
  </si>
  <si>
    <t>michael.martin4970@email.com</t>
  </si>
  <si>
    <t>barbara.jones4971@email.com</t>
  </si>
  <si>
    <t>richard.wilson4972@email.com</t>
  </si>
  <si>
    <t>michael.miller4973@email.com</t>
  </si>
  <si>
    <t>linda.davis4974@email.com</t>
  </si>
  <si>
    <t>lisa.taylor4975@email.com</t>
  </si>
  <si>
    <t>thomas.wilson4976@email.com</t>
  </si>
  <si>
    <t>linda.moore4977@email.com</t>
  </si>
  <si>
    <t>david.smith4978@email.com</t>
  </si>
  <si>
    <t>james.jackson4979@email.com</t>
  </si>
  <si>
    <t>thomas.martin4980@email.com</t>
  </si>
  <si>
    <t>jessica.lee4981@email.com</t>
  </si>
  <si>
    <t>karen.wilson4982@email.com</t>
  </si>
  <si>
    <t>jessica.gonzalez4983@email.com</t>
  </si>
  <si>
    <t>sarah.taylor4984@email.com</t>
  </si>
  <si>
    <t>david.rodriguez4985@email.com</t>
  </si>
  <si>
    <t>william.martinez4986@email.com</t>
  </si>
  <si>
    <t>thomas.wilson4987@email.com</t>
  </si>
  <si>
    <t>william.anderson4988@email.com</t>
  </si>
  <si>
    <t>christopher.smith4989@email.com</t>
  </si>
  <si>
    <t>william.martin4990@email.com</t>
  </si>
  <si>
    <t>michael.taylor4991@email.com</t>
  </si>
  <si>
    <t>jessica.lopez4992@email.com</t>
  </si>
  <si>
    <t>john.moore4993@email.com</t>
  </si>
  <si>
    <t>richard.thomas4994@email.com</t>
  </si>
  <si>
    <t>nancy.garcia4995@email.com</t>
  </si>
  <si>
    <t>elizabeth.martin4996@email.com</t>
  </si>
  <si>
    <t>james.rodriguez4997@email.com</t>
  </si>
  <si>
    <t>susan.white4998@email.com</t>
  </si>
  <si>
    <t>mary.jones4999@email.com</t>
  </si>
  <si>
    <t>susan.williams5000@email.com</t>
  </si>
  <si>
    <t>david.anderson5001@email.com</t>
  </si>
  <si>
    <t>nancy.davis5002@email.com</t>
  </si>
  <si>
    <t>jennifer.gonzalez5003@email.com</t>
  </si>
  <si>
    <t>john.lee5004@email.com</t>
  </si>
  <si>
    <t>charles.davis5005@email.com</t>
  </si>
  <si>
    <t>nancy.gonzalez5006@email.com</t>
  </si>
  <si>
    <t>lisa.williams5007@email.com</t>
  </si>
  <si>
    <t>charles.gonzalez5008@email.com</t>
  </si>
  <si>
    <t>james.martinez5009@email.com</t>
  </si>
  <si>
    <t>daniel.thomas5010@email.com</t>
  </si>
  <si>
    <t>mary.miller5011@email.com</t>
  </si>
  <si>
    <t>michael.wilson5012@email.com</t>
  </si>
  <si>
    <t>karen.rodriguez5013@email.com</t>
  </si>
  <si>
    <t>daniel.davis5014@email.com</t>
  </si>
  <si>
    <t>robert.miller5015@email.com</t>
  </si>
  <si>
    <t>daniel.johnson5016@email.com</t>
  </si>
  <si>
    <t>barbara.rodriguez5017@email.com</t>
  </si>
  <si>
    <t>jennifer.thompson5018@email.com</t>
  </si>
  <si>
    <t>richard.anderson5019@email.com</t>
  </si>
  <si>
    <t>sarah.martin5020@email.com</t>
  </si>
  <si>
    <t>elizabeth.martin5021@email.com</t>
  </si>
  <si>
    <t>thomas.white5022@email.com</t>
  </si>
  <si>
    <t>joseph.anderson5023@email.com</t>
  </si>
  <si>
    <t>joseph.wilson5024@email.com</t>
  </si>
  <si>
    <t>robert.smith5025@email.com</t>
  </si>
  <si>
    <t>john.martinez5026@email.com</t>
  </si>
  <si>
    <t>john.hernandez5027@email.com</t>
  </si>
  <si>
    <t>charles.johnson5028@email.com</t>
  </si>
  <si>
    <t>william.johnson5029@email.com</t>
  </si>
  <si>
    <t>thomas.jones5030@email.com</t>
  </si>
  <si>
    <t>thomas.hernandez5031@email.com</t>
  </si>
  <si>
    <t>jennifer.miller5032@email.com</t>
  </si>
  <si>
    <t>mary.lee5033@email.com</t>
  </si>
  <si>
    <t>mary.rodriguez5034@email.com</t>
  </si>
  <si>
    <t>lisa.davis5035@email.com</t>
  </si>
  <si>
    <t>john.williams5036@email.com</t>
  </si>
  <si>
    <t>lisa.gonzalez5037@email.com</t>
  </si>
  <si>
    <t>nancy.hernandez5038@email.com</t>
  </si>
  <si>
    <t>john.martinez5039@email.com</t>
  </si>
  <si>
    <t>john.taylor5040@email.com</t>
  </si>
  <si>
    <t>nancy.smith5041@email.com</t>
  </si>
  <si>
    <t>nancy.lee5042@email.com</t>
  </si>
  <si>
    <t>daniel.martin5043@email.com</t>
  </si>
  <si>
    <t>david.martin5044@email.com</t>
  </si>
  <si>
    <t>john.rodriguez5045@email.com</t>
  </si>
  <si>
    <t>james.garcia5046@email.com</t>
  </si>
  <si>
    <t>barbara.smith5047@email.com</t>
  </si>
  <si>
    <t>susan.garcia5048@email.com</t>
  </si>
  <si>
    <t>john.miller5049@email.com</t>
  </si>
  <si>
    <t>barbara.thomas5050@email.com</t>
  </si>
  <si>
    <t>john.rodriguez5051@email.com</t>
  </si>
  <si>
    <t>joseph.martinez5052@email.com</t>
  </si>
  <si>
    <t>karen.rodriguez5053@email.com</t>
  </si>
  <si>
    <t>linda.taylor5054@email.com</t>
  </si>
  <si>
    <t>sarah.thompson5055@email.com</t>
  </si>
  <si>
    <t>jessica.thomas5056@email.com</t>
  </si>
  <si>
    <t>elizabeth.williams5057@email.com</t>
  </si>
  <si>
    <t>thomas.lopez5058@email.com</t>
  </si>
  <si>
    <t>john.lopez5059@email.com</t>
  </si>
  <si>
    <t>elizabeth.lee5060@email.com</t>
  </si>
  <si>
    <t>david.hernandez5061@email.com</t>
  </si>
  <si>
    <t>thomas.martinez5062@email.com</t>
  </si>
  <si>
    <t>sarah.gonzalez5063@email.com</t>
  </si>
  <si>
    <t>elizabeth.martin5064@email.com</t>
  </si>
  <si>
    <t>patricia.jackson5065@email.com</t>
  </si>
  <si>
    <t>daniel.johnson5066@email.com</t>
  </si>
  <si>
    <t>william.gonzalez5067@email.com</t>
  </si>
  <si>
    <t>jennifer.martinez5068@email.com</t>
  </si>
  <si>
    <t>charles.anderson5069@email.com</t>
  </si>
  <si>
    <t>lisa.brown5070@email.com</t>
  </si>
  <si>
    <t>michael.martinez5071@email.com</t>
  </si>
  <si>
    <t>john.miller5072@email.com</t>
  </si>
  <si>
    <t>mary.williams5073@email.com</t>
  </si>
  <si>
    <t>barbara.martinez5074@email.com</t>
  </si>
  <si>
    <t>daniel.brown5075@email.com</t>
  </si>
  <si>
    <t>sarah.martinez5076@email.com</t>
  </si>
  <si>
    <t>lisa.white5077@email.com</t>
  </si>
  <si>
    <t>barbara.brown5078@email.com</t>
  </si>
  <si>
    <t>robert.wilson5079@email.com</t>
  </si>
  <si>
    <t>mary.wilson5080@email.com</t>
  </si>
  <si>
    <t>patricia.smith5081@email.com</t>
  </si>
  <si>
    <t>richard.white5082@email.com</t>
  </si>
  <si>
    <t>daniel.taylor5083@email.com</t>
  </si>
  <si>
    <t>lisa.brown5084@email.com</t>
  </si>
  <si>
    <t>robert.jones5085@email.com</t>
  </si>
  <si>
    <t>christopher.gonzalez5086@email.com</t>
  </si>
  <si>
    <t>richard.jones5087@email.com</t>
  </si>
  <si>
    <t>daniel.williams5088@email.com</t>
  </si>
  <si>
    <t>robert.thompson5089@email.com</t>
  </si>
  <si>
    <t>robert.moore5090@email.com</t>
  </si>
  <si>
    <t>james.johnson5091@email.com</t>
  </si>
  <si>
    <t>william.moore5092@email.com</t>
  </si>
  <si>
    <t>michael.moore5093@email.com</t>
  </si>
  <si>
    <t>john.martinez5094@email.com</t>
  </si>
  <si>
    <t>thomas.lee5095@email.com</t>
  </si>
  <si>
    <t>richard.johnson5096@email.com</t>
  </si>
  <si>
    <t>jennifer.rodriguez5097@email.com</t>
  </si>
  <si>
    <t>william.anderson5098@email.com</t>
  </si>
  <si>
    <t>mary.white5099@email.com</t>
  </si>
  <si>
    <t>lisa.jackson5100@email.com</t>
  </si>
  <si>
    <t>william.miller5101@email.com</t>
  </si>
  <si>
    <t>elizabeth.wilson5102@email.com</t>
  </si>
  <si>
    <t>thomas.taylor5103@email.com</t>
  </si>
  <si>
    <t>daniel.martin5104@email.com</t>
  </si>
  <si>
    <t>nancy.johnson5105@email.com</t>
  </si>
  <si>
    <t>james.williams5106@email.com</t>
  </si>
  <si>
    <t>william.thomas5107@email.com</t>
  </si>
  <si>
    <t>john.jackson5108@email.com</t>
  </si>
  <si>
    <t>david.brown5109@email.com</t>
  </si>
  <si>
    <t>david.davis5110@email.com</t>
  </si>
  <si>
    <t>charles.white5111@email.com</t>
  </si>
  <si>
    <t>lisa.johnson5112@email.com</t>
  </si>
  <si>
    <t>sarah.davis5113@email.com</t>
  </si>
  <si>
    <t>christopher.johnson5114@email.com</t>
  </si>
  <si>
    <t>lisa.gonzalez5115@email.com</t>
  </si>
  <si>
    <t>thomas.gonzalez5116@email.com</t>
  </si>
  <si>
    <t>david.gonzalez5117@email.com</t>
  </si>
  <si>
    <t>elizabeth.thompson5118@email.com</t>
  </si>
  <si>
    <t>jennifer.taylor5119@email.com</t>
  </si>
  <si>
    <t>patricia.taylor5120@email.com</t>
  </si>
  <si>
    <t>susan.taylor5121@email.com</t>
  </si>
  <si>
    <t>nancy.wilson5122@email.com</t>
  </si>
  <si>
    <t>karen.gonzalez5123@email.com</t>
  </si>
  <si>
    <t>william.rodriguez5124@email.com</t>
  </si>
  <si>
    <t>john.davis5125@email.com</t>
  </si>
  <si>
    <t>david.lopez5126@email.com</t>
  </si>
  <si>
    <t>jennifer.taylor5127@email.com</t>
  </si>
  <si>
    <t>joseph.rodriguez5128@email.com</t>
  </si>
  <si>
    <t>barbara.taylor5129@email.com</t>
  </si>
  <si>
    <t>patricia.lee5130@email.com</t>
  </si>
  <si>
    <t>william.hernandez5131@email.com</t>
  </si>
  <si>
    <t>david.williams5132@email.com</t>
  </si>
  <si>
    <t>patricia.martin5133@email.com</t>
  </si>
  <si>
    <t>lisa.smith5134@email.com</t>
  </si>
  <si>
    <t>elizabeth.taylor5135@email.com</t>
  </si>
  <si>
    <t>michael.johnson5136@email.com</t>
  </si>
  <si>
    <t>christopher.jones5137@email.com</t>
  </si>
  <si>
    <t>william.moore5138@email.com</t>
  </si>
  <si>
    <t>karen.garcia5139@email.com</t>
  </si>
  <si>
    <t>christopher.taylor5140@email.com</t>
  </si>
  <si>
    <t>christopher.taylor5141@email.com</t>
  </si>
  <si>
    <t>michael.martinez5142@email.com</t>
  </si>
  <si>
    <t>joseph.davis5143@email.com</t>
  </si>
  <si>
    <t>lisa.thomas5144@email.com</t>
  </si>
  <si>
    <t>susan.smith5145@email.com</t>
  </si>
  <si>
    <t>mary.martin5146@email.com</t>
  </si>
  <si>
    <t>richard.lee5147@email.com</t>
  </si>
  <si>
    <t>david.miller5148@email.com</t>
  </si>
  <si>
    <t>john.brown5149@email.com</t>
  </si>
  <si>
    <t>elizabeth.wilson5150@email.com</t>
  </si>
  <si>
    <t>elizabeth.johnson5151@email.com</t>
  </si>
  <si>
    <t>lisa.lee5152@email.com</t>
  </si>
  <si>
    <t>james.thompson5153@email.com</t>
  </si>
  <si>
    <t>john.garcia5154@email.com</t>
  </si>
  <si>
    <t>karen.lopez5155@email.com</t>
  </si>
  <si>
    <t>lisa.gonzalez5156@email.com</t>
  </si>
  <si>
    <t>james.thomas5157@email.com</t>
  </si>
  <si>
    <t>patricia.martin5158@email.com</t>
  </si>
  <si>
    <t>john.jones5159@email.com</t>
  </si>
  <si>
    <t>barbara.martin5160@email.com</t>
  </si>
  <si>
    <t>susan.rodriguez5161@email.com</t>
  </si>
  <si>
    <t>linda.taylor5162@email.com</t>
  </si>
  <si>
    <t>joseph.anderson5163@email.com</t>
  </si>
  <si>
    <t>mary.thomas5164@email.com</t>
  </si>
  <si>
    <t>william.lee5165@email.com</t>
  </si>
  <si>
    <t>susan.moore5166@email.com</t>
  </si>
  <si>
    <t>susan.jackson5167@email.com</t>
  </si>
  <si>
    <t>william.martin5168@email.com</t>
  </si>
  <si>
    <t>daniel.davis5169@email.com</t>
  </si>
  <si>
    <t>charles.anderson5170@email.com</t>
  </si>
  <si>
    <t>david.lee5171@email.com</t>
  </si>
  <si>
    <t>karen.rodriguez5172@email.com</t>
  </si>
  <si>
    <t>jessica.jones5173@email.com</t>
  </si>
  <si>
    <t>david.gonzalez5174@email.com</t>
  </si>
  <si>
    <t>lisa.lee5175@email.com</t>
  </si>
  <si>
    <t>christopher.lopez5176@email.com</t>
  </si>
  <si>
    <t>robert.moore5177@email.com</t>
  </si>
  <si>
    <t>nancy.jackson5178@email.com</t>
  </si>
  <si>
    <t>barbara.thomas5179@email.com</t>
  </si>
  <si>
    <t>richard.johnson5180@email.com</t>
  </si>
  <si>
    <t>patricia.miller5181@email.com</t>
  </si>
  <si>
    <t>christopher.lee5182@email.com</t>
  </si>
  <si>
    <t>patricia.rodriguez5183@email.com</t>
  </si>
  <si>
    <t>patricia.rodriguez5184@email.com</t>
  </si>
  <si>
    <t>daniel.davis5185@email.com</t>
  </si>
  <si>
    <t>david.jackson5186@email.com</t>
  </si>
  <si>
    <t>jessica.martinez5187@email.com</t>
  </si>
  <si>
    <t>james.miller5188@email.com</t>
  </si>
  <si>
    <t>joseph.lopez5189@email.com</t>
  </si>
  <si>
    <t>joseph.johnson5190@email.com</t>
  </si>
  <si>
    <t>william.jackson5191@email.com</t>
  </si>
  <si>
    <t>jennifer.taylor5192@email.com</t>
  </si>
  <si>
    <t>daniel.jones5193@email.com</t>
  </si>
  <si>
    <t>linda.thompson5194@email.com</t>
  </si>
  <si>
    <t>nancy.davis5195@email.com</t>
  </si>
  <si>
    <t>linda.lopez5196@email.com</t>
  </si>
  <si>
    <t>mary.thomas5197@email.com</t>
  </si>
  <si>
    <t>michael.rodriguez5198@email.com</t>
  </si>
  <si>
    <t>patricia.miller5199@email.com</t>
  </si>
  <si>
    <t>karen.anderson5200@email.com</t>
  </si>
  <si>
    <t>barbara.martin5201@email.com</t>
  </si>
  <si>
    <t>daniel.jackson5202@email.com</t>
  </si>
  <si>
    <t>james.miller5203@email.com</t>
  </si>
  <si>
    <t>joseph.thompson5204@email.com</t>
  </si>
  <si>
    <t>sarah.jones5205@email.com</t>
  </si>
  <si>
    <t>david.garcia5206@email.com</t>
  </si>
  <si>
    <t>lisa.thomas5207@email.com</t>
  </si>
  <si>
    <t>thomas.taylor5208@email.com</t>
  </si>
  <si>
    <t>robert.thompson5209@email.com</t>
  </si>
  <si>
    <t>christopher.thompson5210@email.com</t>
  </si>
  <si>
    <t>patricia.jackson5211@email.com</t>
  </si>
  <si>
    <t>robert.hernandez5212@email.com</t>
  </si>
  <si>
    <t>david.anderson5213@email.com</t>
  </si>
  <si>
    <t>elizabeth.white5214@email.com</t>
  </si>
  <si>
    <t>john.brown5215@email.com</t>
  </si>
  <si>
    <t>daniel.hernandez5216@email.com</t>
  </si>
  <si>
    <t>james.thompson5217@email.com</t>
  </si>
  <si>
    <t>christopher.lee5218@email.com</t>
  </si>
  <si>
    <t>lisa.wilson5219@email.com</t>
  </si>
  <si>
    <t>william.thomas5220@email.com</t>
  </si>
  <si>
    <t>jennifer.smith5221@email.com</t>
  </si>
  <si>
    <t>linda.hernandez5222@email.com</t>
  </si>
  <si>
    <t>joseph.garcia5223@email.com</t>
  </si>
  <si>
    <t>thomas.thomas5224@email.com</t>
  </si>
  <si>
    <t>jessica.johnson5225@email.com</t>
  </si>
  <si>
    <t>jessica.wilson5226@email.com</t>
  </si>
  <si>
    <t>richard.jones5227@email.com</t>
  </si>
  <si>
    <t>christopher.thomas5228@email.com</t>
  </si>
  <si>
    <t>patricia.thomas5229@email.com</t>
  </si>
  <si>
    <t>thomas.gonzalez5230@email.com</t>
  </si>
  <si>
    <t>richard.jackson5231@email.com</t>
  </si>
  <si>
    <t>barbara.lee5232@email.com</t>
  </si>
  <si>
    <t>joseph.martinez5233@email.com</t>
  </si>
  <si>
    <t>david.white5234@email.com</t>
  </si>
  <si>
    <t>richard.rodriguez5235@email.com</t>
  </si>
  <si>
    <t>lisa.white5236@email.com</t>
  </si>
  <si>
    <t>robert.hernandez5237@email.com</t>
  </si>
  <si>
    <t>mary.brown5238@email.com</t>
  </si>
  <si>
    <t>michael.gonzalez5239@email.com</t>
  </si>
  <si>
    <t>james.anderson5240@email.com</t>
  </si>
  <si>
    <t>john.martin5241@email.com</t>
  </si>
  <si>
    <t>david.garcia5242@email.com</t>
  </si>
  <si>
    <t>susan.jackson5243@email.com</t>
  </si>
  <si>
    <t>joseph.lopez5244@email.com</t>
  </si>
  <si>
    <t>karen.davis5245@email.com</t>
  </si>
  <si>
    <t>thomas.martinez5246@email.com</t>
  </si>
  <si>
    <t>elizabeth.anderson5247@email.com</t>
  </si>
  <si>
    <t>david.rodriguez5248@email.com</t>
  </si>
  <si>
    <t>jennifer.williams5249@email.com</t>
  </si>
  <si>
    <t>linda.miller5250@email.com</t>
  </si>
  <si>
    <t>christopher.jackson5251@email.com</t>
  </si>
  <si>
    <t>linda.hernandez5252@email.com</t>
  </si>
  <si>
    <t>jessica.williams5253@email.com</t>
  </si>
  <si>
    <t>elizabeth.wilson5254@email.com</t>
  </si>
  <si>
    <t>robert.rodriguez5255@email.com</t>
  </si>
  <si>
    <t>john.gonzalez5256@email.com</t>
  </si>
  <si>
    <t>michael.davis5257@email.com</t>
  </si>
  <si>
    <t>sarah.anderson5258@email.com</t>
  </si>
  <si>
    <t>nancy.wilson5259@email.com</t>
  </si>
  <si>
    <t>barbara.hernandez5260@email.com</t>
  </si>
  <si>
    <t>joseph.thompson5261@email.com</t>
  </si>
  <si>
    <t>jessica.davis5262@email.com</t>
  </si>
  <si>
    <t>susan.anderson5263@email.com</t>
  </si>
  <si>
    <t>david.brown5264@email.com</t>
  </si>
  <si>
    <t>sarah.johnson5265@email.com</t>
  </si>
  <si>
    <t>michael.brown5266@email.com</t>
  </si>
  <si>
    <t>david.martinez5267@email.com</t>
  </si>
  <si>
    <t>charles.lopez5268@email.com</t>
  </si>
  <si>
    <t>patricia.brown5269@email.com</t>
  </si>
  <si>
    <t>barbara.anderson5270@email.com</t>
  </si>
  <si>
    <t>joseph.jones5271@email.com</t>
  </si>
  <si>
    <t>nancy.jackson5272@email.com</t>
  </si>
  <si>
    <t>nancy.smith5273@email.com</t>
  </si>
  <si>
    <t>william.thompson5274@email.com</t>
  </si>
  <si>
    <t>susan.gonzalez5275@email.com</t>
  </si>
  <si>
    <t>christopher.white5276@email.com</t>
  </si>
  <si>
    <t>susan.moore5277@email.com</t>
  </si>
  <si>
    <t>joseph.anderson5278@email.com</t>
  </si>
  <si>
    <t>michael.jackson5279@email.com</t>
  </si>
  <si>
    <t>jessica.anderson5280@email.com</t>
  </si>
  <si>
    <t>john.johnson5281@email.com</t>
  </si>
  <si>
    <t>sarah.martin5282@email.com</t>
  </si>
  <si>
    <t>christopher.garcia5283@email.com</t>
  </si>
  <si>
    <t>linda.johnson5284@email.com</t>
  </si>
  <si>
    <t>linda.rodriguez5285@email.com</t>
  </si>
  <si>
    <t>james.gonzalez5286@email.com</t>
  </si>
  <si>
    <t>james.gonzalez5287@email.com</t>
  </si>
  <si>
    <t>joseph.moore5288@email.com</t>
  </si>
  <si>
    <t>john.jones5289@email.com</t>
  </si>
  <si>
    <t>mary.johnson5290@email.com</t>
  </si>
  <si>
    <t>sarah.hernandez5291@email.com</t>
  </si>
  <si>
    <t>patricia.jackson5292@email.com</t>
  </si>
  <si>
    <t>elizabeth.lopez5293@email.com</t>
  </si>
  <si>
    <t>david.davis5294@email.com</t>
  </si>
  <si>
    <t>elizabeth.hernandez5295@email.com</t>
  </si>
  <si>
    <t>susan.moore5296@email.com</t>
  </si>
  <si>
    <t>nancy.garcia5297@email.com</t>
  </si>
  <si>
    <t>linda.williams5298@email.com</t>
  </si>
  <si>
    <t>daniel.hernandez5299@email.com</t>
  </si>
  <si>
    <t>charles.thompson5300@email.com</t>
  </si>
  <si>
    <t>jessica.garcia5301@email.com</t>
  </si>
  <si>
    <t>daniel.williams5302@email.com</t>
  </si>
  <si>
    <t>susan.garcia5303@email.com</t>
  </si>
  <si>
    <t>charles.gonzalez5304@email.com</t>
  </si>
  <si>
    <t>michael.garcia5305@email.com</t>
  </si>
  <si>
    <t>james.hernandez5306@email.com</t>
  </si>
  <si>
    <t>barbara.hernandez5307@email.com</t>
  </si>
  <si>
    <t>jennifer.white5308@email.com</t>
  </si>
  <si>
    <t>jessica.lopez5309@email.com</t>
  </si>
  <si>
    <t>thomas.thomas5310@email.com</t>
  </si>
  <si>
    <t>william.gonzalez5311@email.com</t>
  </si>
  <si>
    <t>james.brown5312@email.com</t>
  </si>
  <si>
    <t>william.garcia5313@email.com</t>
  </si>
  <si>
    <t>sarah.hernandez5314@email.com</t>
  </si>
  <si>
    <t>charles.lopez5315@email.com</t>
  </si>
  <si>
    <t>daniel.moore5316@email.com</t>
  </si>
  <si>
    <t>john.rodriguez5317@email.com</t>
  </si>
  <si>
    <t>richard.thomas5318@email.com</t>
  </si>
  <si>
    <t>daniel.brown5319@email.com</t>
  </si>
  <si>
    <t>mary.brown5320@email.com</t>
  </si>
  <si>
    <t>jessica.thompson5321@email.com</t>
  </si>
  <si>
    <t>charles.jones5322@email.com</t>
  </si>
  <si>
    <t>lisa.lopez5323@email.com</t>
  </si>
  <si>
    <t>joseph.smith5324@email.com</t>
  </si>
  <si>
    <t>charles.hernandez5325@email.com</t>
  </si>
  <si>
    <t>christopher.lopez5326@email.com</t>
  </si>
  <si>
    <t>michael.martin5327@email.com</t>
  </si>
  <si>
    <t>james.anderson5328@email.com</t>
  </si>
  <si>
    <t>patricia.martinez5329@email.com</t>
  </si>
  <si>
    <t>linda.jackson5330@email.com</t>
  </si>
  <si>
    <t>john.taylor5331@email.com</t>
  </si>
  <si>
    <t>christopher.jackson5332@email.com</t>
  </si>
  <si>
    <t>christopher.wilson5333@email.com</t>
  </si>
  <si>
    <t>william.martinez5334@email.com</t>
  </si>
  <si>
    <t>david.martinez5335@email.com</t>
  </si>
  <si>
    <t>karen.gonzalez5336@email.com</t>
  </si>
  <si>
    <t>daniel.martinez5337@email.com</t>
  </si>
  <si>
    <t>karen.jackson5338@email.com</t>
  </si>
  <si>
    <t>christopher.smith5339@email.com</t>
  </si>
  <si>
    <t>susan.johnson5340@email.com</t>
  </si>
  <si>
    <t>karen.williams5341@email.com</t>
  </si>
  <si>
    <t>susan.jones5342@email.com</t>
  </si>
  <si>
    <t>daniel.jones5343@email.com</t>
  </si>
  <si>
    <t>mary.davis5344@email.com</t>
  </si>
  <si>
    <t>john.white5345@email.com</t>
  </si>
  <si>
    <t>nancy.hernandez5346@email.com</t>
  </si>
  <si>
    <t>patricia.anderson5347@email.com</t>
  </si>
  <si>
    <t>john.rodriguez5348@email.com</t>
  </si>
  <si>
    <t>james.smith5349@email.com</t>
  </si>
  <si>
    <t>karen.davis5350@email.com</t>
  </si>
  <si>
    <t>lisa.rodriguez5351@email.com</t>
  </si>
  <si>
    <t>sarah.lee5352@email.com</t>
  </si>
  <si>
    <t>nancy.wilson5353@email.com</t>
  </si>
  <si>
    <t>john.lopez5354@email.com</t>
  </si>
  <si>
    <t>jennifer.wilson5355@email.com</t>
  </si>
  <si>
    <t>linda.gonzalez5356@email.com</t>
  </si>
  <si>
    <t>charles.smith5357@email.com</t>
  </si>
  <si>
    <t>joseph.wilson5358@email.com</t>
  </si>
  <si>
    <t>joseph.taylor5359@email.com</t>
  </si>
  <si>
    <t>nancy.johnson5360@email.com</t>
  </si>
  <si>
    <t>patricia.gonzalez5361@email.com</t>
  </si>
  <si>
    <t>lisa.johnson5362@email.com</t>
  </si>
  <si>
    <t>william.jackson5363@email.com</t>
  </si>
  <si>
    <t>nancy.jackson5364@email.com</t>
  </si>
  <si>
    <t>michael.thompson5365@email.com</t>
  </si>
  <si>
    <t>jessica.moore5366@email.com</t>
  </si>
  <si>
    <t>thomas.brown5367@email.com</t>
  </si>
  <si>
    <t>linda.rodriguez5368@email.com</t>
  </si>
  <si>
    <t>linda.wilson5369@email.com</t>
  </si>
  <si>
    <t>jessica.rodriguez5370@email.com</t>
  </si>
  <si>
    <t>daniel.anderson5371@email.com</t>
  </si>
  <si>
    <t>david.williams5372@email.com</t>
  </si>
  <si>
    <t>david.brown5373@email.com</t>
  </si>
  <si>
    <t>elizabeth.hernandez5374@email.com</t>
  </si>
  <si>
    <t>william.lee5375@email.com</t>
  </si>
  <si>
    <t>christopher.thompson5376@email.com</t>
  </si>
  <si>
    <t>john.jackson5377@email.com</t>
  </si>
  <si>
    <t>robert.hernandez5378@email.com</t>
  </si>
  <si>
    <t>john.jackson5379@email.com</t>
  </si>
  <si>
    <t>elizabeth.white5380@email.com</t>
  </si>
  <si>
    <t>william.williams5381@email.com</t>
  </si>
  <si>
    <t>jessica.hernandez5382@email.com</t>
  </si>
  <si>
    <t>linda.garcia5383@email.com</t>
  </si>
  <si>
    <t>susan.davis5384@email.com</t>
  </si>
  <si>
    <t>robert.williams5385@email.com</t>
  </si>
  <si>
    <t>daniel.wilson5386@email.com</t>
  </si>
  <si>
    <t>james.anderson5387@email.com</t>
  </si>
  <si>
    <t>robert.johnson5388@email.com</t>
  </si>
  <si>
    <t>elizabeth.thompson5389@email.com</t>
  </si>
  <si>
    <t>john.martinez5390@email.com</t>
  </si>
  <si>
    <t>thomas.johnson5391@email.com</t>
  </si>
  <si>
    <t>john.martinez5392@email.com</t>
  </si>
  <si>
    <t>lisa.miller5393@email.com</t>
  </si>
  <si>
    <t>sarah.brown5394@email.com</t>
  </si>
  <si>
    <t>richard.thompson5395@email.com</t>
  </si>
  <si>
    <t>susan.taylor5396@email.com</t>
  </si>
  <si>
    <t>nancy.lopez5397@email.com</t>
  </si>
  <si>
    <t>christopher.johnson5398@email.com</t>
  </si>
  <si>
    <t>sarah.moore5399@email.com</t>
  </si>
  <si>
    <t>mary.smith5400@email.com</t>
  </si>
  <si>
    <t>james.lee5401@email.com</t>
  </si>
  <si>
    <t>christopher.miller5402@email.com</t>
  </si>
  <si>
    <t>joseph.taylor5403@email.com</t>
  </si>
  <si>
    <t>richard.martin5404@email.com</t>
  </si>
  <si>
    <t>charles.lopez5405@email.com</t>
  </si>
  <si>
    <t>karen.moore5406@email.com</t>
  </si>
  <si>
    <t>jessica.rodriguez5407@email.com</t>
  </si>
  <si>
    <t>lisa.wilson5408@email.com</t>
  </si>
  <si>
    <t>jessica.brown5409@email.com</t>
  </si>
  <si>
    <t>elizabeth.thompson5410@email.com</t>
  </si>
  <si>
    <t>barbara.davis5411@email.com</t>
  </si>
  <si>
    <t>christopher.lee5412@email.com</t>
  </si>
  <si>
    <t>mary.jones5413@email.com</t>
  </si>
  <si>
    <t>michael.davis5414@email.com</t>
  </si>
  <si>
    <t>linda.smith5415@email.com</t>
  </si>
  <si>
    <t>sarah.thomas5416@email.com</t>
  </si>
  <si>
    <t>barbara.moore5417@email.com</t>
  </si>
  <si>
    <t>robert.rodriguez5418@email.com</t>
  </si>
  <si>
    <t>barbara.hernandez5419@email.com</t>
  </si>
  <si>
    <t>barbara.jackson5420@email.com</t>
  </si>
  <si>
    <t>charles.moore5421@email.com</t>
  </si>
  <si>
    <t>joseph.davis5422@email.com</t>
  </si>
  <si>
    <t>patricia.gonzalez5423@email.com</t>
  </si>
  <si>
    <t>linda.thompson5424@email.com</t>
  </si>
  <si>
    <t>linda.hernandez5425@email.com</t>
  </si>
  <si>
    <t>james.thomas5426@email.com</t>
  </si>
  <si>
    <t>charles.jackson5427@email.com</t>
  </si>
  <si>
    <t>susan.gonzalez5428@email.com</t>
  </si>
  <si>
    <t>elizabeth.brown5429@email.com</t>
  </si>
  <si>
    <t>robert.anderson5430@email.com</t>
  </si>
  <si>
    <t>jennifer.jones5431@email.com</t>
  </si>
  <si>
    <t>barbara.johnson5432@email.com</t>
  </si>
  <si>
    <t>patricia.garcia5433@email.com</t>
  </si>
  <si>
    <t>lisa.johnson5434@email.com</t>
  </si>
  <si>
    <t>jennifer.taylor5435@email.com</t>
  </si>
  <si>
    <t>richard.wilson5436@email.com</t>
  </si>
  <si>
    <t>michael.jackson5437@email.com</t>
  </si>
  <si>
    <t>william.thomas5438@email.com</t>
  </si>
  <si>
    <t>michael.wilson5439@email.com</t>
  </si>
  <si>
    <t>david.moore5440@email.com</t>
  </si>
  <si>
    <t>james.jones5441@email.com</t>
  </si>
  <si>
    <t>sarah.moore5442@email.com</t>
  </si>
  <si>
    <t>joseph.davis5443@email.com</t>
  </si>
  <si>
    <t>john.brown5444@email.com</t>
  </si>
  <si>
    <t>richard.lee5445@email.com</t>
  </si>
  <si>
    <t>karen.davis5446@email.com</t>
  </si>
  <si>
    <t>james.rodriguez5447@email.com</t>
  </si>
  <si>
    <t>lisa.brown5448@email.com</t>
  </si>
  <si>
    <t>david.gonzalez5449@email.com</t>
  </si>
  <si>
    <t>barbara.thomas5450@email.com</t>
  </si>
  <si>
    <t>mary.davis5451@email.com</t>
  </si>
  <si>
    <t>john.taylor5452@email.com</t>
  </si>
  <si>
    <t>david.williams5453@email.com</t>
  </si>
  <si>
    <t>patricia.anderson5454@email.com</t>
  </si>
  <si>
    <t>joseph.johnson5455@email.com</t>
  </si>
  <si>
    <t>william.johnson5456@email.com</t>
  </si>
  <si>
    <t>nancy.taylor5457@email.com</t>
  </si>
  <si>
    <t>patricia.rodriguez5458@email.com</t>
  </si>
  <si>
    <t>jessica.jones5459@email.com</t>
  </si>
  <si>
    <t>jessica.martin5460@email.com</t>
  </si>
  <si>
    <t>james.davis5461@email.com</t>
  </si>
  <si>
    <t>christopher.jackson5462@email.com</t>
  </si>
  <si>
    <t>linda.davis5463@email.com</t>
  </si>
  <si>
    <t>karen.martinez5464@email.com</t>
  </si>
  <si>
    <t>john.smith5465@email.com</t>
  </si>
  <si>
    <t>joseph.lopez5466@email.com</t>
  </si>
  <si>
    <t>jessica.gonzalez5467@email.com</t>
  </si>
  <si>
    <t>sarah.martin5468@email.com</t>
  </si>
  <si>
    <t>patricia.garcia5469@email.com</t>
  </si>
  <si>
    <t>barbara.smith5470@email.com</t>
  </si>
  <si>
    <t>richard.anderson5471@email.com</t>
  </si>
  <si>
    <t>christopher.jackson5472@email.com</t>
  </si>
  <si>
    <t>thomas.williams5473@email.com</t>
  </si>
  <si>
    <t>patricia.smith5474@email.com</t>
  </si>
  <si>
    <t>john.anderson5475@email.com</t>
  </si>
  <si>
    <t>barbara.martin5476@email.com</t>
  </si>
  <si>
    <t>patricia.brown5477@email.com</t>
  </si>
  <si>
    <t>daniel.wilson5478@email.com</t>
  </si>
  <si>
    <t>jennifer.williams5479@email.com</t>
  </si>
  <si>
    <t>elizabeth.hernandez5480@email.com</t>
  </si>
  <si>
    <t>linda.davis5481@email.com</t>
  </si>
  <si>
    <t>lisa.wilson5482@email.com</t>
  </si>
  <si>
    <t>linda.jackson5483@email.com</t>
  </si>
  <si>
    <t>lisa.davis5484@email.com</t>
  </si>
  <si>
    <t>daniel.jackson5485@email.com</t>
  </si>
  <si>
    <t>michael.gonzalez5486@email.com</t>
  </si>
  <si>
    <t>joseph.davis5487@email.com</t>
  </si>
  <si>
    <t>barbara.wilson5488@email.com</t>
  </si>
  <si>
    <t>daniel.jones5489@email.com</t>
  </si>
  <si>
    <t>thomas.gonzalez5490@email.com</t>
  </si>
  <si>
    <t>robert.thomas5491@email.com</t>
  </si>
  <si>
    <t>john.rodriguez5492@email.com</t>
  </si>
  <si>
    <t>patricia.thomas5493@email.com</t>
  </si>
  <si>
    <t>susan.smith5494@email.com</t>
  </si>
  <si>
    <t>linda.hernandez5495@email.com</t>
  </si>
  <si>
    <t>patricia.gonzalez5496@email.com</t>
  </si>
  <si>
    <t>charles.moore5497@email.com</t>
  </si>
  <si>
    <t>richard.miller5498@email.com</t>
  </si>
  <si>
    <t>patricia.martinez5499@email.com</t>
  </si>
  <si>
    <t>james.davis5500@email.com</t>
  </si>
  <si>
    <t>jessica.white5501@email.com</t>
  </si>
  <si>
    <t>richard.jackson5502@email.com</t>
  </si>
  <si>
    <t>christopher.johnson5503@email.com</t>
  </si>
  <si>
    <t>mary.smith5504@email.com</t>
  </si>
  <si>
    <t>lisa.johnson5505@email.com</t>
  </si>
  <si>
    <t>john.jackson5506@email.com</t>
  </si>
  <si>
    <t>lisa.martin5507@email.com</t>
  </si>
  <si>
    <t>linda.smith5508@email.com</t>
  </si>
  <si>
    <t>michael.taylor5509@email.com</t>
  </si>
  <si>
    <t>karen.johnson5510@email.com</t>
  </si>
  <si>
    <t>jessica.jones5511@email.com</t>
  </si>
  <si>
    <t>nancy.rodriguez5512@email.com</t>
  </si>
  <si>
    <t>linda.lee5513@email.com</t>
  </si>
  <si>
    <t>john.martin5514@email.com</t>
  </si>
  <si>
    <t>robert.smith5515@email.com</t>
  </si>
  <si>
    <t>richard.martinez5516@email.com</t>
  </si>
  <si>
    <t>christopher.white5517@email.com</t>
  </si>
  <si>
    <t>william.brown5518@email.com</t>
  </si>
  <si>
    <t>thomas.miller5519@email.com</t>
  </si>
  <si>
    <t>susan.anderson5520@email.com</t>
  </si>
  <si>
    <t>charles.thompson5521@email.com</t>
  </si>
  <si>
    <t>david.jones5522@email.com</t>
  </si>
  <si>
    <t>christopher.gonzalez5523@email.com</t>
  </si>
  <si>
    <t>karen.davis5524@email.com</t>
  </si>
  <si>
    <t>charles.hernandez5525@email.com</t>
  </si>
  <si>
    <t>karen.wilson5526@email.com</t>
  </si>
  <si>
    <t>william.davis5527@email.com</t>
  </si>
  <si>
    <t>lisa.moore5528@email.com</t>
  </si>
  <si>
    <t>linda.davis5529@email.com</t>
  </si>
  <si>
    <t>thomas.smith5530@email.com</t>
  </si>
  <si>
    <t>david.hernandez5531@email.com</t>
  </si>
  <si>
    <t>richard.white5532@email.com</t>
  </si>
  <si>
    <t>karen.johnson5533@email.com</t>
  </si>
  <si>
    <t>robert.smith5534@email.com</t>
  </si>
  <si>
    <t>joseph.garcia5535@email.com</t>
  </si>
  <si>
    <t>james.miller5536@email.com</t>
  </si>
  <si>
    <t>sarah.smith5537@email.com</t>
  </si>
  <si>
    <t>charles.jackson5538@email.com</t>
  </si>
  <si>
    <t>charles.miller5539@email.com</t>
  </si>
  <si>
    <t>david.lopez5540@email.com</t>
  </si>
  <si>
    <t>joseph.rodriguez5541@email.com</t>
  </si>
  <si>
    <t>michael.gonzalez5542@email.com</t>
  </si>
  <si>
    <t>thomas.wilson5543@email.com</t>
  </si>
  <si>
    <t>joseph.wilson5544@email.com</t>
  </si>
  <si>
    <t>barbara.garcia5545@email.com</t>
  </si>
  <si>
    <t>elizabeth.gonzalez5546@email.com</t>
  </si>
  <si>
    <t>charles.garcia5547@email.com</t>
  </si>
  <si>
    <t>joseph.davis5548@email.com</t>
  </si>
  <si>
    <t>jessica.thompson5549@email.com</t>
  </si>
  <si>
    <t>christopher.anderson5550@email.com</t>
  </si>
  <si>
    <t>barbara.moore5551@email.com</t>
  </si>
  <si>
    <t>james.williams5552@email.com</t>
  </si>
  <si>
    <t>sarah.thomas5553@email.com</t>
  </si>
  <si>
    <t>daniel.garcia5554@email.com</t>
  </si>
  <si>
    <t>michael.lee5555@email.com</t>
  </si>
  <si>
    <t>lisa.hernandez5556@email.com</t>
  </si>
  <si>
    <t>elizabeth.williams5557@email.com</t>
  </si>
  <si>
    <t>sarah.rodriguez5558@email.com</t>
  </si>
  <si>
    <t>michael.white5559@email.com</t>
  </si>
  <si>
    <t>joseph.jones5560@email.com</t>
  </si>
  <si>
    <t>christopher.taylor5561@email.com</t>
  </si>
  <si>
    <t>christopher.rodriguez5562@email.com</t>
  </si>
  <si>
    <t>charles.brown5563@email.com</t>
  </si>
  <si>
    <t>sarah.smith5564@email.com</t>
  </si>
  <si>
    <t>linda.brown5565@email.com</t>
  </si>
  <si>
    <t>sarah.thomas5566@email.com</t>
  </si>
  <si>
    <t>james.rodriguez5567@email.com</t>
  </si>
  <si>
    <t>richard.brown5568@email.com</t>
  </si>
  <si>
    <t>james.thompson5569@email.com</t>
  </si>
  <si>
    <t>patricia.hernandez5570@email.com</t>
  </si>
  <si>
    <t>robert.jackson5571@email.com</t>
  </si>
  <si>
    <t>charles.jones5572@email.com</t>
  </si>
  <si>
    <t>james.lee5573@email.com</t>
  </si>
  <si>
    <t>daniel.wilson5574@email.com</t>
  </si>
  <si>
    <t>jennifer.white5575@email.com</t>
  </si>
  <si>
    <t>robert.thompson5576@email.com</t>
  </si>
  <si>
    <t>sarah.miller5577@email.com</t>
  </si>
  <si>
    <t>linda.lopez5578@email.com</t>
  </si>
  <si>
    <t>richard.garcia5579@email.com</t>
  </si>
  <si>
    <t>mary.brown5580@email.com</t>
  </si>
  <si>
    <t>david.taylor5581@email.com</t>
  </si>
  <si>
    <t>sarah.moore5582@email.com</t>
  </si>
  <si>
    <t>joseph.rodriguez5583@email.com</t>
  </si>
  <si>
    <t>elizabeth.moore5584@email.com</t>
  </si>
  <si>
    <t>charles.thomas5585@email.com</t>
  </si>
  <si>
    <t>barbara.jones5586@email.com</t>
  </si>
  <si>
    <t>david.white5587@email.com</t>
  </si>
  <si>
    <t>jennifer.johnson5588@email.com</t>
  </si>
  <si>
    <t>david.anderson5589@email.com</t>
  </si>
  <si>
    <t>michael.anderson5590@email.com</t>
  </si>
  <si>
    <t>barbara.hernandez5591@email.com</t>
  </si>
  <si>
    <t>david.thompson5592@email.com</t>
  </si>
  <si>
    <t>elizabeth.taylor5593@email.com</t>
  </si>
  <si>
    <t>nancy.garcia5594@email.com</t>
  </si>
  <si>
    <t>thomas.martin5595@email.com</t>
  </si>
  <si>
    <t>michael.rodriguez5596@email.com</t>
  </si>
  <si>
    <t>thomas.lee5597@email.com</t>
  </si>
  <si>
    <t>linda.smith5598@email.com</t>
  </si>
  <si>
    <t>patricia.brown5599@email.com</t>
  </si>
  <si>
    <t>jessica.jackson5600@email.com</t>
  </si>
  <si>
    <t>christopher.hernandez5601@email.com</t>
  </si>
  <si>
    <t>nancy.thomas5602@email.com</t>
  </si>
  <si>
    <t>robert.taylor5603@email.com</t>
  </si>
  <si>
    <t>thomas.gonzalez5604@email.com</t>
  </si>
  <si>
    <t>william.davis5605@email.com</t>
  </si>
  <si>
    <t>mary.white5606@email.com</t>
  </si>
  <si>
    <t>jessica.davis5607@email.com</t>
  </si>
  <si>
    <t>karen.lee5608@email.com</t>
  </si>
  <si>
    <t>christopher.thompson5609@email.com</t>
  </si>
  <si>
    <t>mary.anderson5610@email.com</t>
  </si>
  <si>
    <t>christopher.hernandez5611@email.com</t>
  </si>
  <si>
    <t>elizabeth.jackson5612@email.com</t>
  </si>
  <si>
    <t>lisa.rodriguez5613@email.com</t>
  </si>
  <si>
    <t>karen.taylor5614@email.com</t>
  </si>
  <si>
    <t>joseph.martin5615@email.com</t>
  </si>
  <si>
    <t>david.anderson5616@email.com</t>
  </si>
  <si>
    <t>nancy.moore5617@email.com</t>
  </si>
  <si>
    <t>michael.martinez5618@email.com</t>
  </si>
  <si>
    <t>joseph.lee5619@email.com</t>
  </si>
  <si>
    <t>richard.brown5620@email.com</t>
  </si>
  <si>
    <t>james.lee5621@email.com</t>
  </si>
  <si>
    <t>richard.jackson5622@email.com</t>
  </si>
  <si>
    <t>thomas.hernandez5623@email.com</t>
  </si>
  <si>
    <t>charles.martin5624@email.com</t>
  </si>
  <si>
    <t>mary.garcia5625@email.com</t>
  </si>
  <si>
    <t>jennifer.anderson5626@email.com</t>
  </si>
  <si>
    <t>barbara.martin5627@email.com</t>
  </si>
  <si>
    <t>michael.jones5628@email.com</t>
  </si>
  <si>
    <t>john.martinez5629@email.com</t>
  </si>
  <si>
    <t>charles.davis5630@email.com</t>
  </si>
  <si>
    <t>joseph.johnson5631@email.com</t>
  </si>
  <si>
    <t>patricia.thomas5632@email.com</t>
  </si>
  <si>
    <t>william.lopez5633@email.com</t>
  </si>
  <si>
    <t>jennifer.brown5634@email.com</t>
  </si>
  <si>
    <t>christopher.jones5635@email.com</t>
  </si>
  <si>
    <t>joseph.gonzalez5636@email.com</t>
  </si>
  <si>
    <t>sarah.lee5637@email.com</t>
  </si>
  <si>
    <t>barbara.martinez5638@email.com</t>
  </si>
  <si>
    <t>james.rodriguez5639@email.com</t>
  </si>
  <si>
    <t>mary.jones5640@email.com</t>
  </si>
  <si>
    <t>jessica.thomas5641@email.com</t>
  </si>
  <si>
    <t>barbara.miller5642@email.com</t>
  </si>
  <si>
    <t>michael.jackson5643@email.com</t>
  </si>
  <si>
    <t>susan.johnson5644@email.com</t>
  </si>
  <si>
    <t>richard.thompson5645@email.com</t>
  </si>
  <si>
    <t>charles.smith5646@email.com</t>
  </si>
  <si>
    <t>charles.anderson5647@email.com</t>
  </si>
  <si>
    <t>joseph.martin5648@email.com</t>
  </si>
  <si>
    <t>lisa.williams5649@email.com</t>
  </si>
  <si>
    <t>mary.miller5650@email.com</t>
  </si>
  <si>
    <t>mary.anderson5651@email.com</t>
  </si>
  <si>
    <t>richard.garcia5652@email.com</t>
  </si>
  <si>
    <t>nancy.davis5653@email.com</t>
  </si>
  <si>
    <t>jennifer.jackson5654@email.com</t>
  </si>
  <si>
    <t>james.hernandez5655@email.com</t>
  </si>
  <si>
    <t>susan.johnson5656@email.com</t>
  </si>
  <si>
    <t>thomas.davis5657@email.com</t>
  </si>
  <si>
    <t>mary.hernandez5658@email.com</t>
  </si>
  <si>
    <t>sarah.moore5659@email.com</t>
  </si>
  <si>
    <t>mary.gonzalez5660@email.com</t>
  </si>
  <si>
    <t>lisa.smith5661@email.com</t>
  </si>
  <si>
    <t>sarah.johnson5662@email.com</t>
  </si>
  <si>
    <t>elizabeth.taylor5663@email.com</t>
  </si>
  <si>
    <t>james.jackson5664@email.com</t>
  </si>
  <si>
    <t>william.anderson5665@email.com</t>
  </si>
  <si>
    <t>david.garcia5666@email.com</t>
  </si>
  <si>
    <t>daniel.rodriguez5667@email.com</t>
  </si>
  <si>
    <t>joseph.smith5668@email.com</t>
  </si>
  <si>
    <t>david.thomas5669@email.com</t>
  </si>
  <si>
    <t>karen.taylor5670@email.com</t>
  </si>
  <si>
    <t>robert.gonzalez5671@email.com</t>
  </si>
  <si>
    <t>robert.gonzalez5672@email.com</t>
  </si>
  <si>
    <t>joseph.smith5673@email.com</t>
  </si>
  <si>
    <t>thomas.wilson5674@email.com</t>
  </si>
  <si>
    <t>james.miller5675@email.com</t>
  </si>
  <si>
    <t>jessica.jackson5676@email.com</t>
  </si>
  <si>
    <t>charles.taylor5677@email.com</t>
  </si>
  <si>
    <t>william.jones5678@email.com</t>
  </si>
  <si>
    <t>nancy.thompson5679@email.com</t>
  </si>
  <si>
    <t>karen.williams5680@email.com</t>
  </si>
  <si>
    <t>thomas.anderson5681@email.com</t>
  </si>
  <si>
    <t>daniel.taylor5682@email.com</t>
  </si>
  <si>
    <t>patricia.lopez5683@email.com</t>
  </si>
  <si>
    <t>lisa.johnson5684@email.com</t>
  </si>
  <si>
    <t>linda.wilson5685@email.com</t>
  </si>
  <si>
    <t>karen.gonzalez5686@email.com</t>
  </si>
  <si>
    <t>nancy.johnson5687@email.com</t>
  </si>
  <si>
    <t>charles.smith5688@email.com</t>
  </si>
  <si>
    <t>jessica.moore5689@email.com</t>
  </si>
  <si>
    <t>mary.jones5690@email.com</t>
  </si>
  <si>
    <t>nancy.lee5691@email.com</t>
  </si>
  <si>
    <t>john.smith5692@email.com</t>
  </si>
  <si>
    <t>jessica.lopez5693@email.com</t>
  </si>
  <si>
    <t>joseph.thompson5694@email.com</t>
  </si>
  <si>
    <t>karen.wilson5695@email.com</t>
  </si>
  <si>
    <t>jennifer.lopez5696@email.com</t>
  </si>
  <si>
    <t>william.thompson5697@email.com</t>
  </si>
  <si>
    <t>barbara.brown5698@email.com</t>
  </si>
  <si>
    <t>nancy.lopez5699@email.com</t>
  </si>
  <si>
    <t>karen.davis5700@email.com</t>
  </si>
  <si>
    <t>nancy.martin5701@email.com</t>
  </si>
  <si>
    <t>richard.smith5702@email.com</t>
  </si>
  <si>
    <t>john.anderson5703@email.com</t>
  </si>
  <si>
    <t>thomas.martinez5704@email.com</t>
  </si>
  <si>
    <t>william.rodriguez5705@email.com</t>
  </si>
  <si>
    <t>david.taylor5706@email.com</t>
  </si>
  <si>
    <t>joseph.rodriguez5707@email.com</t>
  </si>
  <si>
    <t>sarah.wilson5708@email.com</t>
  </si>
  <si>
    <t>david.jones5709@email.com</t>
  </si>
  <si>
    <t>patricia.williams5710@email.com</t>
  </si>
  <si>
    <t>daniel.williams5711@email.com</t>
  </si>
  <si>
    <t>thomas.martin5712@email.com</t>
  </si>
  <si>
    <t>jennifer.williams5713@email.com</t>
  </si>
  <si>
    <t>nancy.miller5714@email.com</t>
  </si>
  <si>
    <t>michael.lee5715@email.com</t>
  </si>
  <si>
    <t>mary.jones5716@email.com</t>
  </si>
  <si>
    <t>karen.thomas5717@email.com</t>
  </si>
  <si>
    <t>david.martinez5718@email.com</t>
  </si>
  <si>
    <t>jessica.moore5719@email.com</t>
  </si>
  <si>
    <t>barbara.thomas5720@email.com</t>
  </si>
  <si>
    <t>william.anderson5721@email.com</t>
  </si>
  <si>
    <t>linda.anderson5722@email.com</t>
  </si>
  <si>
    <t>nancy.thomas5723@email.com</t>
  </si>
  <si>
    <t>john.anderson5724@email.com</t>
  </si>
  <si>
    <t>william.lopez5725@email.com</t>
  </si>
  <si>
    <t>susan.martin5726@email.com</t>
  </si>
  <si>
    <t>sarah.taylor5727@email.com</t>
  </si>
  <si>
    <t>david.taylor5728@email.com</t>
  </si>
  <si>
    <t>linda.rodriguez5729@email.com</t>
  </si>
  <si>
    <t>charles.white5730@email.com</t>
  </si>
  <si>
    <t>karen.wilson5731@email.com</t>
  </si>
  <si>
    <t>john.white5732@email.com</t>
  </si>
  <si>
    <t>thomas.martin5733@email.com</t>
  </si>
  <si>
    <t>thomas.martinez5734@email.com</t>
  </si>
  <si>
    <t>lisa.thompson5735@email.com</t>
  </si>
  <si>
    <t>susan.moore5736@email.com</t>
  </si>
  <si>
    <t>linda.johnson5737@email.com</t>
  </si>
  <si>
    <t>david.martin5738@email.com</t>
  </si>
  <si>
    <t>patricia.gonzalez5739@email.com</t>
  </si>
  <si>
    <t>barbara.davis5740@email.com</t>
  </si>
  <si>
    <t>jennifer.lee5741@email.com</t>
  </si>
  <si>
    <t>christopher.lee5742@email.com</t>
  </si>
  <si>
    <t>elizabeth.wilson5743@email.com</t>
  </si>
  <si>
    <t>john.miller5744@email.com</t>
  </si>
  <si>
    <t>jennifer.moore5745@email.com</t>
  </si>
  <si>
    <t>susan.williams5746@email.com</t>
  </si>
  <si>
    <t>thomas.hernandez5747@email.com</t>
  </si>
  <si>
    <t>david.white5748@email.com</t>
  </si>
  <si>
    <t>jennifer.lee5749@email.com</t>
  </si>
  <si>
    <t>robert.williams5750@email.com</t>
  </si>
  <si>
    <t>richard.wilson5751@email.com</t>
  </si>
  <si>
    <t>charles.white5752@email.com</t>
  </si>
  <si>
    <t>jennifer.white5753@email.com</t>
  </si>
  <si>
    <t>david.jones5754@email.com</t>
  </si>
  <si>
    <t>jennifer.martin5755@email.com</t>
  </si>
  <si>
    <t>jennifer.miller5756@email.com</t>
  </si>
  <si>
    <t>richard.taylor5757@email.com</t>
  </si>
  <si>
    <t>lisa.thomas5758@email.com</t>
  </si>
  <si>
    <t>daniel.thompson5759@email.com</t>
  </si>
  <si>
    <t>joseph.gonzalez5760@email.com</t>
  </si>
  <si>
    <t>jessica.anderson5761@email.com</t>
  </si>
  <si>
    <t>lisa.smith5762@email.com</t>
  </si>
  <si>
    <t>linda.rodriguez5763@email.com</t>
  </si>
  <si>
    <t>david.wilson5764@email.com</t>
  </si>
  <si>
    <t>joseph.thomas5765@email.com</t>
  </si>
  <si>
    <t>michael.hernandez5766@email.com</t>
  </si>
  <si>
    <t>mary.jones5767@email.com</t>
  </si>
  <si>
    <t>elizabeth.anderson5768@email.com</t>
  </si>
  <si>
    <t>william.johnson5769@email.com</t>
  </si>
  <si>
    <t>barbara.wilson5770@email.com</t>
  </si>
  <si>
    <t>joseph.anderson5771@email.com</t>
  </si>
  <si>
    <t>jessica.moore5772@email.com</t>
  </si>
  <si>
    <t>susan.lee5773@email.com</t>
  </si>
  <si>
    <t>joseph.davis5774@email.com</t>
  </si>
  <si>
    <t>barbara.rodriguez5775@email.com</t>
  </si>
  <si>
    <t>linda.miller5776@email.com</t>
  </si>
  <si>
    <t>daniel.garcia5777@email.com</t>
  </si>
  <si>
    <t>joseph.white5778@email.com</t>
  </si>
  <si>
    <t>linda.thompson5779@email.com</t>
  </si>
  <si>
    <t>nancy.rodriguez5780@email.com</t>
  </si>
  <si>
    <t>susan.smith5781@email.com</t>
  </si>
  <si>
    <t>john.jones5782@email.com</t>
  </si>
  <si>
    <t>linda.jackson5783@email.com</t>
  </si>
  <si>
    <t>thomas.thomas5784@email.com</t>
  </si>
  <si>
    <t>linda.lopez5785@email.com</t>
  </si>
  <si>
    <t>sarah.williams5786@email.com</t>
  </si>
  <si>
    <t>elizabeth.miller5787@email.com</t>
  </si>
  <si>
    <t>joseph.smith5788@email.com</t>
  </si>
  <si>
    <t>thomas.anderson5789@email.com</t>
  </si>
  <si>
    <t>susan.thompson5790@email.com</t>
  </si>
  <si>
    <t>barbara.lopez5791@email.com</t>
  </si>
  <si>
    <t>charles.lopez5792@email.com</t>
  </si>
  <si>
    <t>christopher.davis5793@email.com</t>
  </si>
  <si>
    <t>christopher.williams5794@email.com</t>
  </si>
  <si>
    <t>barbara.williams5795@email.com</t>
  </si>
  <si>
    <t>daniel.hernandez5796@email.com</t>
  </si>
  <si>
    <t>mary.anderson5797@email.com</t>
  </si>
  <si>
    <t>john.gonzalez5798@email.com</t>
  </si>
  <si>
    <t>daniel.garcia5799@email.com</t>
  </si>
  <si>
    <t>barbara.hernandez5800@email.com</t>
  </si>
  <si>
    <t>nancy.jones5801@email.com</t>
  </si>
  <si>
    <t>joseph.miller5802@email.com</t>
  </si>
  <si>
    <t>mary.miller5803@email.com</t>
  </si>
  <si>
    <t>john.garcia5804@email.com</t>
  </si>
  <si>
    <t>daniel.garcia5805@email.com</t>
  </si>
  <si>
    <t>james.jackson5806@email.com</t>
  </si>
  <si>
    <t>mary.lopez5807@email.com</t>
  </si>
  <si>
    <t>charles.hernandez5808@email.com</t>
  </si>
  <si>
    <t>jessica.martin5809@email.com</t>
  </si>
  <si>
    <t>christopher.davis5810@email.com</t>
  </si>
  <si>
    <t>john.moore5811@email.com</t>
  </si>
  <si>
    <t>barbara.davis5812@email.com</t>
  </si>
  <si>
    <t>michael.miller5813@email.com</t>
  </si>
  <si>
    <t>jennifer.anderson5814@email.com</t>
  </si>
  <si>
    <t>linda.martinez5815@email.com</t>
  </si>
  <si>
    <t>jennifer.martin5816@email.com</t>
  </si>
  <si>
    <t>linda.johnson5817@email.com</t>
  </si>
  <si>
    <t>jennifer.martin5818@email.com</t>
  </si>
  <si>
    <t>christopher.taylor5819@email.com</t>
  </si>
  <si>
    <t>barbara.lopez5820@email.com</t>
  </si>
  <si>
    <t>charles.jackson5821@email.com</t>
  </si>
  <si>
    <t>michael.hernandez5822@email.com</t>
  </si>
  <si>
    <t>robert.davis5823@email.com</t>
  </si>
  <si>
    <t>barbara.white5824@email.com</t>
  </si>
  <si>
    <t>christopher.miller5825@email.com</t>
  </si>
  <si>
    <t>thomas.thomas5826@email.com</t>
  </si>
  <si>
    <t>lisa.miller5827@email.com</t>
  </si>
  <si>
    <t>william.jackson5828@email.com</t>
  </si>
  <si>
    <t>thomas.thomas5829@email.com</t>
  </si>
  <si>
    <t>jessica.anderson5830@email.com</t>
  </si>
  <si>
    <t>christopher.anderson5831@email.com</t>
  </si>
  <si>
    <t>michael.brown5832@email.com</t>
  </si>
  <si>
    <t>thomas.williams5833@email.com</t>
  </si>
  <si>
    <t>daniel.anderson5834@email.com</t>
  </si>
  <si>
    <t>charles.martin5835@email.com</t>
  </si>
  <si>
    <t>joseph.smith5836@email.com</t>
  </si>
  <si>
    <t>karen.gonzalez5837@email.com</t>
  </si>
  <si>
    <t>robert.davis5838@email.com</t>
  </si>
  <si>
    <t>patricia.thompson5839@email.com</t>
  </si>
  <si>
    <t>john.rodriguez5840@email.com</t>
  </si>
  <si>
    <t>jennifer.miller5841@email.com</t>
  </si>
  <si>
    <t>sarah.thomas5842@email.com</t>
  </si>
  <si>
    <t>sarah.miller5843@email.com</t>
  </si>
  <si>
    <t>david.martin5844@email.com</t>
  </si>
  <si>
    <t>thomas.hernandez5845@email.com</t>
  </si>
  <si>
    <t>sarah.hernandez5846@email.com</t>
  </si>
  <si>
    <t>patricia.miller5847@email.com</t>
  </si>
  <si>
    <t>james.miller5848@email.com</t>
  </si>
  <si>
    <t>linda.wilson5849@email.com</t>
  </si>
  <si>
    <t>jessica.miller5850@email.com</t>
  </si>
  <si>
    <t>linda.moore5851@email.com</t>
  </si>
  <si>
    <t>joseph.lopez5852@email.com</t>
  </si>
  <si>
    <t>william.taylor5853@email.com</t>
  </si>
  <si>
    <t>linda.thomas5854@email.com</t>
  </si>
  <si>
    <t>patricia.anderson5855@email.com</t>
  </si>
  <si>
    <t>richard.johnson5856@email.com</t>
  </si>
  <si>
    <t>thomas.brown5857@email.com</t>
  </si>
  <si>
    <t>elizabeth.anderson5858@email.com</t>
  </si>
  <si>
    <t>daniel.gonzalez5859@email.com</t>
  </si>
  <si>
    <t>patricia.brown5860@email.com</t>
  </si>
  <si>
    <t>john.williams5861@email.com</t>
  </si>
  <si>
    <t>james.hernandez5862@email.com</t>
  </si>
  <si>
    <t>elizabeth.rodriguez5863@email.com</t>
  </si>
  <si>
    <t>richard.taylor5864@email.com</t>
  </si>
  <si>
    <t>william.smith5865@email.com</t>
  </si>
  <si>
    <t>david.rodriguez5866@email.com</t>
  </si>
  <si>
    <t>susan.smith5867@email.com</t>
  </si>
  <si>
    <t>susan.lee5868@email.com</t>
  </si>
  <si>
    <t>linda.taylor5869@email.com</t>
  </si>
  <si>
    <t>nancy.jones5870@email.com</t>
  </si>
  <si>
    <t>michael.gonzalez5871@email.com</t>
  </si>
  <si>
    <t>mary.jackson5872@email.com</t>
  </si>
  <si>
    <t>charles.miller5873@email.com</t>
  </si>
  <si>
    <t>nancy.lopez5874@email.com</t>
  </si>
  <si>
    <t>daniel.rodriguez5875@email.com</t>
  </si>
  <si>
    <t>thomas.lee5876@email.com</t>
  </si>
  <si>
    <t>jessica.anderson5877@email.com</t>
  </si>
  <si>
    <t>jessica.jackson5878@email.com</t>
  </si>
  <si>
    <t>daniel.brown5879@email.com</t>
  </si>
  <si>
    <t>william.martinez5880@email.com</t>
  </si>
  <si>
    <t>barbara.jones5881@email.com</t>
  </si>
  <si>
    <t>daniel.lopez5882@email.com</t>
  </si>
  <si>
    <t>thomas.smith5883@email.com</t>
  </si>
  <si>
    <t>lisa.white5884@email.com</t>
  </si>
  <si>
    <t>barbara.anderson5885@email.com</t>
  </si>
  <si>
    <t>linda.hernandez5886@email.com</t>
  </si>
  <si>
    <t>jennifer.wilson5887@email.com</t>
  </si>
  <si>
    <t>john.thompson5888@email.com</t>
  </si>
  <si>
    <t>james.anderson5889@email.com</t>
  </si>
  <si>
    <t>karen.martinez5890@email.com</t>
  </si>
  <si>
    <t>john.davis5891@email.com</t>
  </si>
  <si>
    <t>barbara.williams5892@email.com</t>
  </si>
  <si>
    <t>christopher.davis5893@email.com</t>
  </si>
  <si>
    <t>sarah.miller5894@email.com</t>
  </si>
  <si>
    <t>jessica.white5895@email.com</t>
  </si>
  <si>
    <t>sarah.brown5896@email.com</t>
  </si>
  <si>
    <t>david.gonzalez5897@email.com</t>
  </si>
  <si>
    <t>john.hernandez5898@email.com</t>
  </si>
  <si>
    <t>joseph.johnson5899@email.com</t>
  </si>
  <si>
    <t>lisa.smith5900@email.com</t>
  </si>
  <si>
    <t>susan.brown5901@email.com</t>
  </si>
  <si>
    <t>daniel.lee5902@email.com</t>
  </si>
  <si>
    <t>linda.johnson5903@email.com</t>
  </si>
  <si>
    <t>jennifer.martinez5904@email.com</t>
  </si>
  <si>
    <t>nancy.taylor5905@email.com</t>
  </si>
  <si>
    <t>jennifer.davis5906@email.com</t>
  </si>
  <si>
    <t>sarah.thompson5907@email.com</t>
  </si>
  <si>
    <t>jessica.moore5908@email.com</t>
  </si>
  <si>
    <t>jennifer.hernandez5909@email.com</t>
  </si>
  <si>
    <t>lisa.moore5910@email.com</t>
  </si>
  <si>
    <t>richard.thomas5911@email.com</t>
  </si>
  <si>
    <t>nancy.gonzalez5912@email.com</t>
  </si>
  <si>
    <t>elizabeth.miller5913@email.com</t>
  </si>
  <si>
    <t>elizabeth.anderson5914@email.com</t>
  </si>
  <si>
    <t>nancy.taylor5915@email.com</t>
  </si>
  <si>
    <t>michael.thompson5916@email.com</t>
  </si>
  <si>
    <t>lisa.jackson5917@email.com</t>
  </si>
  <si>
    <t>linda.thomas5918@email.com</t>
  </si>
  <si>
    <t>lisa.wilson5919@email.com</t>
  </si>
  <si>
    <t>charles.davis5920@email.com</t>
  </si>
  <si>
    <t>thomas.davis5921@email.com</t>
  </si>
  <si>
    <t>daniel.white5922@email.com</t>
  </si>
  <si>
    <t>susan.thompson5923@email.com</t>
  </si>
  <si>
    <t>jessica.martinez5924@email.com</t>
  </si>
  <si>
    <t>joseph.jones5925@email.com</t>
  </si>
  <si>
    <t>john.martin5926@email.com</t>
  </si>
  <si>
    <t>charles.rodriguez5927@email.com</t>
  </si>
  <si>
    <t>mary.miller5928@email.com</t>
  </si>
  <si>
    <t>susan.garcia5929@email.com</t>
  </si>
  <si>
    <t>lisa.gonzalez5930@email.com</t>
  </si>
  <si>
    <t>elizabeth.anderson5931@email.com</t>
  </si>
  <si>
    <t>mary.anderson5932@email.com</t>
  </si>
  <si>
    <t>linda.hernandez5933@email.com</t>
  </si>
  <si>
    <t>robert.rodriguez5934@email.com</t>
  </si>
  <si>
    <t>david.white5935@email.com</t>
  </si>
  <si>
    <t>james.johnson5936@email.com</t>
  </si>
  <si>
    <t>susan.martin5937@email.com</t>
  </si>
  <si>
    <t>linda.miller5938@email.com</t>
  </si>
  <si>
    <t>elizabeth.white5939@email.com</t>
  </si>
  <si>
    <t>linda.thomas5940@email.com</t>
  </si>
  <si>
    <t>michael.brown5941@email.com</t>
  </si>
  <si>
    <t>lisa.white5942@email.com</t>
  </si>
  <si>
    <t>charles.martinez5943@email.com</t>
  </si>
  <si>
    <t>mary.miller5944@email.com</t>
  </si>
  <si>
    <t>linda.miller5945@email.com</t>
  </si>
  <si>
    <t>thomas.miller5946@email.com</t>
  </si>
  <si>
    <t>john.jones5947@email.com</t>
  </si>
  <si>
    <t>james.rodriguez5948@email.com</t>
  </si>
  <si>
    <t>daniel.lee5949@email.com</t>
  </si>
  <si>
    <t>susan.jackson5950@email.com</t>
  </si>
  <si>
    <t>christopher.lee5951@email.com</t>
  </si>
  <si>
    <t>lisa.white5952@email.com</t>
  </si>
  <si>
    <t>sarah.davis5953@email.com</t>
  </si>
  <si>
    <t>james.hernandez5954@email.com</t>
  </si>
  <si>
    <t>karen.wilson5955@email.com</t>
  </si>
  <si>
    <t>lisa.jones5956@email.com</t>
  </si>
  <si>
    <t>charles.johnson5957@email.com</t>
  </si>
  <si>
    <t>joseph.thompson5958@email.com</t>
  </si>
  <si>
    <t>elizabeth.smith5959@email.com</t>
  </si>
  <si>
    <t>charles.thompson5960@email.com</t>
  </si>
  <si>
    <t>nancy.thompson5961@email.com</t>
  </si>
  <si>
    <t>susan.wilson5962@email.com</t>
  </si>
  <si>
    <t>nancy.johnson5963@email.com</t>
  </si>
  <si>
    <t>jessica.wilson5964@email.com</t>
  </si>
  <si>
    <t>sarah.wilson5965@email.com</t>
  </si>
  <si>
    <t>karen.williams5966@email.com</t>
  </si>
  <si>
    <t>jennifer.martinez5967@email.com</t>
  </si>
  <si>
    <t>patricia.hernandez5968@email.com</t>
  </si>
  <si>
    <t>joseph.martinez5969@email.com</t>
  </si>
  <si>
    <t>karen.rodriguez5970@email.com</t>
  </si>
  <si>
    <t>sarah.jackson5971@email.com</t>
  </si>
  <si>
    <t>nancy.lee5972@email.com</t>
  </si>
  <si>
    <t>jessica.miller5973@email.com</t>
  </si>
  <si>
    <t>robert.anderson5974@email.com</t>
  </si>
  <si>
    <t>lisa.garcia5975@email.com</t>
  </si>
  <si>
    <t>daniel.garcia5976@email.com</t>
  </si>
  <si>
    <t>joseph.rodriguez5977@email.com</t>
  </si>
  <si>
    <t>richard.smith5978@email.com</t>
  </si>
  <si>
    <t>james.martinez5979@email.com</t>
  </si>
  <si>
    <t>lisa.smith5980@email.com</t>
  </si>
  <si>
    <t>barbara.anderson5981@email.com</t>
  </si>
  <si>
    <t>michael.thompson5982@email.com</t>
  </si>
  <si>
    <t>william.williams5983@email.com</t>
  </si>
  <si>
    <t>karen.thompson5984@email.com</t>
  </si>
  <si>
    <t>susan.martinez5985@email.com</t>
  </si>
  <si>
    <t>sarah.brown5986@email.com</t>
  </si>
  <si>
    <t>daniel.rodriguez5987@email.com</t>
  </si>
  <si>
    <t>jessica.miller5988@email.com</t>
  </si>
  <si>
    <t>sarah.johnson5989@email.com</t>
  </si>
  <si>
    <t>charles.smith5990@email.com</t>
  </si>
  <si>
    <t>john.moore5991@email.com</t>
  </si>
  <si>
    <t>joseph.williams5992@email.com</t>
  </si>
  <si>
    <t>joseph.rodriguez5993@email.com</t>
  </si>
  <si>
    <t>richard.taylor5994@email.com</t>
  </si>
  <si>
    <t>jennifer.hernandez5995@email.com</t>
  </si>
  <si>
    <t>charles.lee5996@email.com</t>
  </si>
  <si>
    <t>karen.lee5997@email.com</t>
  </si>
  <si>
    <t>linda.lopez5998@email.com</t>
  </si>
  <si>
    <t>patricia.garcia5999@email.com</t>
  </si>
  <si>
    <t>linda.taylor6000@email.com</t>
  </si>
  <si>
    <t>michael.hernandez6001@email.com</t>
  </si>
  <si>
    <t>susan.smith6002@email.com</t>
  </si>
  <si>
    <t>richard.rodriguez6003@email.com</t>
  </si>
  <si>
    <t>charles.brown6004@email.com</t>
  </si>
  <si>
    <t>jennifer.brown6005@email.com</t>
  </si>
  <si>
    <t>nancy.gonzalez6006@email.com</t>
  </si>
  <si>
    <t>daniel.taylor6007@email.com</t>
  </si>
  <si>
    <t>christopher.johnson6008@email.com</t>
  </si>
  <si>
    <t>karen.davis6009@email.com</t>
  </si>
  <si>
    <t>susan.white6010@email.com</t>
  </si>
  <si>
    <t>linda.taylor6011@email.com</t>
  </si>
  <si>
    <t>david.thomas6012@email.com</t>
  </si>
  <si>
    <t>james.williams6013@email.com</t>
  </si>
  <si>
    <t>patricia.moore6014@email.com</t>
  </si>
  <si>
    <t>lisa.lee6015@email.com</t>
  </si>
  <si>
    <t>charles.brown6016@email.com</t>
  </si>
  <si>
    <t>elizabeth.hernandez6017@email.com</t>
  </si>
  <si>
    <t>charles.wilson6018@email.com</t>
  </si>
  <si>
    <t>nancy.thomas6019@email.com</t>
  </si>
  <si>
    <t>barbara.martin6020@email.com</t>
  </si>
  <si>
    <t>sarah.white6021@email.com</t>
  </si>
  <si>
    <t>daniel.brown6022@email.com</t>
  </si>
  <si>
    <t>linda.miller6023@email.com</t>
  </si>
  <si>
    <t>elizabeth.garcia6024@email.com</t>
  </si>
  <si>
    <t>william.johnson6025@email.com</t>
  </si>
  <si>
    <t>john.thomas6026@email.com</t>
  </si>
  <si>
    <t>robert.white6027@email.com</t>
  </si>
  <si>
    <t>patricia.williams6028@email.com</t>
  </si>
  <si>
    <t>lisa.jones6029@email.com</t>
  </si>
  <si>
    <t>richard.jackson6030@email.com</t>
  </si>
  <si>
    <t>jessica.thompson6031@email.com</t>
  </si>
  <si>
    <t>mary.lee6032@email.com</t>
  </si>
  <si>
    <t>robert.thompson6033@email.com</t>
  </si>
  <si>
    <t>linda.miller6034@email.com</t>
  </si>
  <si>
    <t>lisa.taylor6035@email.com</t>
  </si>
  <si>
    <t>robert.davis6036@email.com</t>
  </si>
  <si>
    <t>sarah.thompson6037@email.com</t>
  </si>
  <si>
    <t>patricia.smith6038@email.com</t>
  </si>
  <si>
    <t>charles.gonzalez6039@email.com</t>
  </si>
  <si>
    <t>elizabeth.garcia6040@email.com</t>
  </si>
  <si>
    <t>susan.smith6041@email.com</t>
  </si>
  <si>
    <t>daniel.moore6042@email.com</t>
  </si>
  <si>
    <t>susan.johnson6043@email.com</t>
  </si>
  <si>
    <t>jessica.brown6044@email.com</t>
  </si>
  <si>
    <t>charles.hernandez6045@email.com</t>
  </si>
  <si>
    <t>richard.smith6046@email.com</t>
  </si>
  <si>
    <t>robert.white6047@email.com</t>
  </si>
  <si>
    <t>karen.moore6048@email.com</t>
  </si>
  <si>
    <t>elizabeth.jackson6049@email.com</t>
  </si>
  <si>
    <t>william.williams6050@email.com</t>
  </si>
  <si>
    <t>barbara.martin6051@email.com</t>
  </si>
  <si>
    <t>jennifer.hernandez6052@email.com</t>
  </si>
  <si>
    <t>richard.gonzalez6053@email.com</t>
  </si>
  <si>
    <t>patricia.gonzalez6054@email.com</t>
  </si>
  <si>
    <t>christopher.gonzalez6055@email.com</t>
  </si>
  <si>
    <t>david.jackson6056@email.com</t>
  </si>
  <si>
    <t>joseph.gonzalez6057@email.com</t>
  </si>
  <si>
    <t>lisa.moore6058@email.com</t>
  </si>
  <si>
    <t>thomas.jones6059@email.com</t>
  </si>
  <si>
    <t>christopher.thompson6060@email.com</t>
  </si>
  <si>
    <t>elizabeth.gonzalez6061@email.com</t>
  </si>
  <si>
    <t>barbara.johnson6062@email.com</t>
  </si>
  <si>
    <t>michael.williams6063@email.com</t>
  </si>
  <si>
    <t>jennifer.miller6064@email.com</t>
  </si>
  <si>
    <t>james.taylor6065@email.com</t>
  </si>
  <si>
    <t>richard.williams6066@email.com</t>
  </si>
  <si>
    <t>mary.hernandez6067@email.com</t>
  </si>
  <si>
    <t>linda.hernandez6068@email.com</t>
  </si>
  <si>
    <t>thomas.rodriguez6069@email.com</t>
  </si>
  <si>
    <t>karen.davis6070@email.com</t>
  </si>
  <si>
    <t>lisa.white6071@email.com</t>
  </si>
  <si>
    <t>robert.jackson6072@email.com</t>
  </si>
  <si>
    <t>william.white6073@email.com</t>
  </si>
  <si>
    <t>sarah.thomas6074@email.com</t>
  </si>
  <si>
    <t>christopher.anderson6075@email.com</t>
  </si>
  <si>
    <t>robert.white6076@email.com</t>
  </si>
  <si>
    <t>patricia.wilson6077@email.com</t>
  </si>
  <si>
    <t>jessica.martin6078@email.com</t>
  </si>
  <si>
    <t>patricia.lee6079@email.com</t>
  </si>
  <si>
    <t>barbara.garcia6080@email.com</t>
  </si>
  <si>
    <t>karen.wilson6081@email.com</t>
  </si>
  <si>
    <t>jessica.anderson6082@email.com</t>
  </si>
  <si>
    <t>daniel.martinez6083@email.com</t>
  </si>
  <si>
    <t>jessica.lee6084@email.com</t>
  </si>
  <si>
    <t>robert.lee6085@email.com</t>
  </si>
  <si>
    <t>joseph.taylor6086@email.com</t>
  </si>
  <si>
    <t>mary.davis6087@email.com</t>
  </si>
  <si>
    <t>thomas.garcia6088@email.com</t>
  </si>
  <si>
    <t>william.anderson6089@email.com</t>
  </si>
  <si>
    <t>daniel.johnson6090@email.com</t>
  </si>
  <si>
    <t>barbara.hernandez6091@email.com</t>
  </si>
  <si>
    <t>nancy.jones6092@email.com</t>
  </si>
  <si>
    <t>nancy.miller6093@email.com</t>
  </si>
  <si>
    <t>michael.brown6094@email.com</t>
  </si>
  <si>
    <t>nancy.lee6095@email.com</t>
  </si>
  <si>
    <t>william.davis6096@email.com</t>
  </si>
  <si>
    <t>john.rodriguez6097@email.com</t>
  </si>
  <si>
    <t>karen.gonzalez6098@email.com</t>
  </si>
  <si>
    <t>michael.miller6099@email.com</t>
  </si>
  <si>
    <t>patricia.thompson6100@email.com</t>
  </si>
  <si>
    <t>william.jackson6101@email.com</t>
  </si>
  <si>
    <t>karen.anderson6102@email.com</t>
  </si>
  <si>
    <t>christopher.martinez6103@email.com</t>
  </si>
  <si>
    <t>elizabeth.white6104@email.com</t>
  </si>
  <si>
    <t>christopher.williams6105@email.com</t>
  </si>
  <si>
    <t>jessica.taylor6106@email.com</t>
  </si>
  <si>
    <t>charles.jackson6107@email.com</t>
  </si>
  <si>
    <t>susan.davis6108@email.com</t>
  </si>
  <si>
    <t>mary.miller6109@email.com</t>
  </si>
  <si>
    <t>karen.hernandez6110@email.com</t>
  </si>
  <si>
    <t>joseph.miller6111@email.com</t>
  </si>
  <si>
    <t>richard.moore6112@email.com</t>
  </si>
  <si>
    <t>jessica.rodriguez6113@email.com</t>
  </si>
  <si>
    <t>susan.lopez6114@email.com</t>
  </si>
  <si>
    <t>daniel.jones6115@email.com</t>
  </si>
  <si>
    <t>jennifer.thompson6116@email.com</t>
  </si>
  <si>
    <t>michael.taylor6117@email.com</t>
  </si>
  <si>
    <t>william.anderson6118@email.com</t>
  </si>
  <si>
    <t>michael.smith6119@email.com</t>
  </si>
  <si>
    <t>susan.jackson6120@email.com</t>
  </si>
  <si>
    <t>richard.johnson6121@email.com</t>
  </si>
  <si>
    <t>patricia.garcia6122@email.com</t>
  </si>
  <si>
    <t>david.taylor6123@email.com</t>
  </si>
  <si>
    <t>sarah.williams6124@email.com</t>
  </si>
  <si>
    <t>susan.lopez6125@email.com</t>
  </si>
  <si>
    <t>richard.davis6126@email.com</t>
  </si>
  <si>
    <t>daniel.smith6127@email.com</t>
  </si>
  <si>
    <t>thomas.brown6128@email.com</t>
  </si>
  <si>
    <t>elizabeth.moore6129@email.com</t>
  </si>
  <si>
    <t>william.garcia6130@email.com</t>
  </si>
  <si>
    <t>michael.brown6131@email.com</t>
  </si>
  <si>
    <t>richard.hernandez6132@email.com</t>
  </si>
  <si>
    <t>susan.taylor6133@email.com</t>
  </si>
  <si>
    <t>elizabeth.moore6134@email.com</t>
  </si>
  <si>
    <t>william.martin6135@email.com</t>
  </si>
  <si>
    <t>sarah.smith6136@email.com</t>
  </si>
  <si>
    <t>jennifer.wilson6137@email.com</t>
  </si>
  <si>
    <t>karen.smith6138@email.com</t>
  </si>
  <si>
    <t>james.johnson6139@email.com</t>
  </si>
  <si>
    <t>david.martinez6140@email.com</t>
  </si>
  <si>
    <t>lisa.miller6141@email.com</t>
  </si>
  <si>
    <t>john.rodriguez6142@email.com</t>
  </si>
  <si>
    <t>lisa.taylor6143@email.com</t>
  </si>
  <si>
    <t>william.anderson6144@email.com</t>
  </si>
  <si>
    <t>nancy.martin6145@email.com</t>
  </si>
  <si>
    <t>jessica.davis6146@email.com</t>
  </si>
  <si>
    <t>charles.gonzalez6147@email.com</t>
  </si>
  <si>
    <t>mary.jackson6148@email.com</t>
  </si>
  <si>
    <t>michael.anderson6149@email.com</t>
  </si>
  <si>
    <t>mary.lopez6150@email.com</t>
  </si>
  <si>
    <t>jennifer.rodriguez6151@email.com</t>
  </si>
  <si>
    <t>christopher.lopez6152@email.com</t>
  </si>
  <si>
    <t>jennifer.thomas6153@email.com</t>
  </si>
  <si>
    <t>barbara.thompson6154@email.com</t>
  </si>
  <si>
    <t>jennifer.wilson6155@email.com</t>
  </si>
  <si>
    <t>susan.taylor6156@email.com</t>
  </si>
  <si>
    <t>john.johnson6157@email.com</t>
  </si>
  <si>
    <t>jessica.miller6158@email.com</t>
  </si>
  <si>
    <t>jessica.jackson6159@email.com</t>
  </si>
  <si>
    <t>susan.rodriguez6160@email.com</t>
  </si>
  <si>
    <t>michael.jones6161@email.com</t>
  </si>
  <si>
    <t>elizabeth.martin6162@email.com</t>
  </si>
  <si>
    <t>christopher.gonzalez6163@email.com</t>
  </si>
  <si>
    <t>joseph.williams6164@email.com</t>
  </si>
  <si>
    <t>joseph.rodriguez6165@email.com</t>
  </si>
  <si>
    <t>robert.rodriguez6166@email.com</t>
  </si>
  <si>
    <t>jennifer.martin6167@email.com</t>
  </si>
  <si>
    <t>lisa.taylor6168@email.com</t>
  </si>
  <si>
    <t>william.hernandez6169@email.com</t>
  </si>
  <si>
    <t>elizabeth.rodriguez6170@email.com</t>
  </si>
  <si>
    <t>elizabeth.davis6171@email.com</t>
  </si>
  <si>
    <t>richard.jackson6172@email.com</t>
  </si>
  <si>
    <t>karen.gonzalez6173@email.com</t>
  </si>
  <si>
    <t>william.smith6174@email.com</t>
  </si>
  <si>
    <t>william.williams6175@email.com</t>
  </si>
  <si>
    <t>daniel.rodriguez6176@email.com</t>
  </si>
  <si>
    <t>lisa.jones6177@email.com</t>
  </si>
  <si>
    <t>joseph.lee6178@email.com</t>
  </si>
  <si>
    <t>richard.anderson6179@email.com</t>
  </si>
  <si>
    <t>richard.wilson6180@email.com</t>
  </si>
  <si>
    <t>robert.thomas6181@email.com</t>
  </si>
  <si>
    <t>patricia.hernandez6182@email.com</t>
  </si>
  <si>
    <t>john.johnson6183@email.com</t>
  </si>
  <si>
    <t>susan.johnson6184@email.com</t>
  </si>
  <si>
    <t>karen.hernandez6185@email.com</t>
  </si>
  <si>
    <t>joseph.thomas6186@email.com</t>
  </si>
  <si>
    <t>linda.smith6187@email.com</t>
  </si>
  <si>
    <t>david.anderson6188@email.com</t>
  </si>
  <si>
    <t>jessica.taylor6189@email.com</t>
  </si>
  <si>
    <t>elizabeth.thompson6190@email.com</t>
  </si>
  <si>
    <t>jennifer.anderson6191@email.com</t>
  </si>
  <si>
    <t>susan.thomas6192@email.com</t>
  </si>
  <si>
    <t>patricia.garcia6193@email.com</t>
  </si>
  <si>
    <t>michael.jackson6194@email.com</t>
  </si>
  <si>
    <t>elizabeth.martin6195@email.com</t>
  </si>
  <si>
    <t>patricia.white6196@email.com</t>
  </si>
  <si>
    <t>thomas.anderson6197@email.com</t>
  </si>
  <si>
    <t>james.thomas6198@email.com</t>
  </si>
  <si>
    <t>elizabeth.brown6199@email.com</t>
  </si>
  <si>
    <t>mary.anderson6200@email.com</t>
  </si>
  <si>
    <t>lisa.rodriguez6201@email.com</t>
  </si>
  <si>
    <t>thomas.lopez6202@email.com</t>
  </si>
  <si>
    <t>daniel.thompson6203@email.com</t>
  </si>
  <si>
    <t>jessica.garcia6204@email.com</t>
  </si>
  <si>
    <t>joseph.moore6205@email.com</t>
  </si>
  <si>
    <t>richard.rodriguez6206@email.com</t>
  </si>
  <si>
    <t>thomas.hernandez6207@email.com</t>
  </si>
  <si>
    <t>william.johnson6208@email.com</t>
  </si>
  <si>
    <t>lisa.jackson6209@email.com</t>
  </si>
  <si>
    <t>mary.anderson6210@email.com</t>
  </si>
  <si>
    <t>daniel.hernandez6211@email.com</t>
  </si>
  <si>
    <t>patricia.lopez6212@email.com</t>
  </si>
  <si>
    <t>karen.martin6213@email.com</t>
  </si>
  <si>
    <t>james.martin6214@email.com</t>
  </si>
  <si>
    <t>richard.lopez6215@email.com</t>
  </si>
  <si>
    <t>karen.lee6216@email.com</t>
  </si>
  <si>
    <t>mary.garcia6217@email.com</t>
  </si>
  <si>
    <t>robert.lee6218@email.com</t>
  </si>
  <si>
    <t>david.smith6219@email.com</t>
  </si>
  <si>
    <t>sarah.jones6220@email.com</t>
  </si>
  <si>
    <t>robert.johnson6221@email.com</t>
  </si>
  <si>
    <t>mary.lopez6222@email.com</t>
  </si>
  <si>
    <t>thomas.lopez6223@email.com</t>
  </si>
  <si>
    <t>michael.jackson6224@email.com</t>
  </si>
  <si>
    <t>david.lee6225@email.com</t>
  </si>
  <si>
    <t>elizabeth.williams6226@email.com</t>
  </si>
  <si>
    <t>michael.taylor6227@email.com</t>
  </si>
  <si>
    <t>charles.lopez6228@email.com</t>
  </si>
  <si>
    <t>elizabeth.lopez6229@email.com</t>
  </si>
  <si>
    <t>thomas.thompson6230@email.com</t>
  </si>
  <si>
    <t>linda.johnson6231@email.com</t>
  </si>
  <si>
    <t>lisa.martin6232@email.com</t>
  </si>
  <si>
    <t>joseph.gonzalez6233@email.com</t>
  </si>
  <si>
    <t>barbara.taylor6234@email.com</t>
  </si>
  <si>
    <t>david.smith6235@email.com</t>
  </si>
  <si>
    <t>daniel.martinez6236@email.com</t>
  </si>
  <si>
    <t>susan.martin6237@email.com</t>
  </si>
  <si>
    <t>michael.lopez6238@email.com</t>
  </si>
  <si>
    <t>mary.taylor6239@email.com</t>
  </si>
  <si>
    <t>david.martinez6240@email.com</t>
  </si>
  <si>
    <t>william.lopez6241@email.com</t>
  </si>
  <si>
    <t>daniel.brown6242@email.com</t>
  </si>
  <si>
    <t>barbara.jackson6243@email.com</t>
  </si>
  <si>
    <t>karen.johnson6244@email.com</t>
  </si>
  <si>
    <t>elizabeth.martin6245@email.com</t>
  </si>
  <si>
    <t>lisa.wilson6246@email.com</t>
  </si>
  <si>
    <t>robert.miller6247@email.com</t>
  </si>
  <si>
    <t>jessica.brown6248@email.com</t>
  </si>
  <si>
    <t>james.garcia6249@email.com</t>
  </si>
  <si>
    <t>lisa.smith6250@email.com</t>
  </si>
  <si>
    <t>robert.thomas6251@email.com</t>
  </si>
  <si>
    <t>john.martinez6252@email.com</t>
  </si>
  <si>
    <t>jessica.lee6253@email.com</t>
  </si>
  <si>
    <t>elizabeth.hernandez6254@email.com</t>
  </si>
  <si>
    <t>david.lopez6255@email.com</t>
  </si>
  <si>
    <t>sarah.thompson6256@email.com</t>
  </si>
  <si>
    <t>susan.wilson6257@email.com</t>
  </si>
  <si>
    <t>james.martinez6258@email.com</t>
  </si>
  <si>
    <t>susan.white6259@email.com</t>
  </si>
  <si>
    <t>elizabeth.hernandez6260@email.com</t>
  </si>
  <si>
    <t>john.lee6261@email.com</t>
  </si>
  <si>
    <t>richard.moore6262@email.com</t>
  </si>
  <si>
    <t>linda.williams6263@email.com</t>
  </si>
  <si>
    <t>thomas.taylor6264@email.com</t>
  </si>
  <si>
    <t>mary.lopez6265@email.com</t>
  </si>
  <si>
    <t>john.brown6266@email.com</t>
  </si>
  <si>
    <t>richard.martinez6267@email.com</t>
  </si>
  <si>
    <t>lisa.davis6268@email.com</t>
  </si>
  <si>
    <t>charles.johnson6269@email.com</t>
  </si>
  <si>
    <t>christopher.anderson6270@email.com</t>
  </si>
  <si>
    <t>karen.miller6271@email.com</t>
  </si>
  <si>
    <t>susan.anderson6272@email.com</t>
  </si>
  <si>
    <t>robert.smith6273@email.com</t>
  </si>
  <si>
    <t>jennifer.martinez6274@email.com</t>
  </si>
  <si>
    <t>william.jones6275@email.com</t>
  </si>
  <si>
    <t>james.rodriguez6276@email.com</t>
  </si>
  <si>
    <t>jennifer.thomas6277@email.com</t>
  </si>
  <si>
    <t>karen.lee6278@email.com</t>
  </si>
  <si>
    <t>barbara.rodriguez6279@email.com</t>
  </si>
  <si>
    <t>joseph.thompson6280@email.com</t>
  </si>
  <si>
    <t>michael.jackson6281@email.com</t>
  </si>
  <si>
    <t>david.hernandez6282@email.com</t>
  </si>
  <si>
    <t>michael.martin6283@email.com</t>
  </si>
  <si>
    <t>charles.smith6284@email.com</t>
  </si>
  <si>
    <t>charles.gonzalez6285@email.com</t>
  </si>
  <si>
    <t>patricia.thompson6286@email.com</t>
  </si>
  <si>
    <t>robert.davis6287@email.com</t>
  </si>
  <si>
    <t>sarah.thomas6288@email.com</t>
  </si>
  <si>
    <t>linda.thomas6289@email.com</t>
  </si>
  <si>
    <t>nancy.white6290@email.com</t>
  </si>
  <si>
    <t>barbara.white6291@email.com</t>
  </si>
  <si>
    <t>linda.johnson6292@email.com</t>
  </si>
  <si>
    <t>nancy.hernandez6293@email.com</t>
  </si>
  <si>
    <t>nancy.lopez6294@email.com</t>
  </si>
  <si>
    <t>nancy.smith6295@email.com</t>
  </si>
  <si>
    <t>lisa.jones6296@email.com</t>
  </si>
  <si>
    <t>william.lee6297@email.com</t>
  </si>
  <si>
    <t>susan.davis6298@email.com</t>
  </si>
  <si>
    <t>william.wilson6299@email.com</t>
  </si>
  <si>
    <t>mary.martinez6300@email.com</t>
  </si>
  <si>
    <t>william.anderson6301@email.com</t>
  </si>
  <si>
    <t>david.williams6302@email.com</t>
  </si>
  <si>
    <t>elizabeth.thompson6303@email.com</t>
  </si>
  <si>
    <t>christopher.brown6304@email.com</t>
  </si>
  <si>
    <t>sarah.williams6305@email.com</t>
  </si>
  <si>
    <t>daniel.jackson6306@email.com</t>
  </si>
  <si>
    <t>michael.garcia6307@email.com</t>
  </si>
  <si>
    <t>mary.rodriguez6308@email.com</t>
  </si>
  <si>
    <t>richard.johnson6309@email.com</t>
  </si>
  <si>
    <t>lisa.thomas6310@email.com</t>
  </si>
  <si>
    <t>john.taylor6311@email.com</t>
  </si>
  <si>
    <t>susan.lopez6312@email.com</t>
  </si>
  <si>
    <t>jessica.smith6313@email.com</t>
  </si>
  <si>
    <t>patricia.brown6314@email.com</t>
  </si>
  <si>
    <t>thomas.miller6315@email.com</t>
  </si>
  <si>
    <t>lisa.lopez6316@email.com</t>
  </si>
  <si>
    <t>karen.jones6317@email.com</t>
  </si>
  <si>
    <t>charles.anderson6318@email.com</t>
  </si>
  <si>
    <t>joseph.davis6319@email.com</t>
  </si>
  <si>
    <t>john.martin6320@email.com</t>
  </si>
  <si>
    <t>jennifer.wilson6321@email.com</t>
  </si>
  <si>
    <t>jennifer.davis6322@email.com</t>
  </si>
  <si>
    <t>david.taylor6323@email.com</t>
  </si>
  <si>
    <t>david.hernandez6324@email.com</t>
  </si>
  <si>
    <t>nancy.davis6325@email.com</t>
  </si>
  <si>
    <t>lisa.hernandez6326@email.com</t>
  </si>
  <si>
    <t>nancy.wilson6327@email.com</t>
  </si>
  <si>
    <t>david.anderson6328@email.com</t>
  </si>
  <si>
    <t>thomas.williams6329@email.com</t>
  </si>
  <si>
    <t>jennifer.davis6330@email.com</t>
  </si>
  <si>
    <t>daniel.davis6331@email.com</t>
  </si>
  <si>
    <t>lisa.jackson6332@email.com</t>
  </si>
  <si>
    <t>mary.anderson6333@email.com</t>
  </si>
  <si>
    <t>daniel.taylor6334@email.com</t>
  </si>
  <si>
    <t>nancy.rodriguez6335@email.com</t>
  </si>
  <si>
    <t>nancy.hernandez6336@email.com</t>
  </si>
  <si>
    <t>mary.martinez6337@email.com</t>
  </si>
  <si>
    <t>barbara.moore6338@email.com</t>
  </si>
  <si>
    <t>linda.miller6339@email.com</t>
  </si>
  <si>
    <t>susan.miller6340@email.com</t>
  </si>
  <si>
    <t>elizabeth.white6341@email.com</t>
  </si>
  <si>
    <t>sarah.martinez6342@email.com</t>
  </si>
  <si>
    <t>joseph.johnson6343@email.com</t>
  </si>
  <si>
    <t>james.rodriguez6344@email.com</t>
  </si>
  <si>
    <t>daniel.martin6345@email.com</t>
  </si>
  <si>
    <t>christopher.jackson6346@email.com</t>
  </si>
  <si>
    <t>sarah.lopez6347@email.com</t>
  </si>
  <si>
    <t>joseph.lopez6348@email.com</t>
  </si>
  <si>
    <t>lisa.davis6349@email.com</t>
  </si>
  <si>
    <t>daniel.williams6350@email.com</t>
  </si>
  <si>
    <t>charles.williams6351@email.com</t>
  </si>
  <si>
    <t>daniel.lee6352@email.com</t>
  </si>
  <si>
    <t>richard.martinez6353@email.com</t>
  </si>
  <si>
    <t>william.martinez6354@email.com</t>
  </si>
  <si>
    <t>elizabeth.jones6355@email.com</t>
  </si>
  <si>
    <t>elizabeth.anderson6356@email.com</t>
  </si>
  <si>
    <t>james.jackson6357@email.com</t>
  </si>
  <si>
    <t>christopher.hernandez6358@email.com</t>
  </si>
  <si>
    <t>charles.thompson6359@email.com</t>
  </si>
  <si>
    <t>christopher.thompson6360@email.com</t>
  </si>
  <si>
    <t>thomas.smith6361@email.com</t>
  </si>
  <si>
    <t>linda.wilson6362@email.com</t>
  </si>
  <si>
    <t>charles.smith6363@email.com</t>
  </si>
  <si>
    <t>michael.jones6364@email.com</t>
  </si>
  <si>
    <t>elizabeth.thompson6365@email.com</t>
  </si>
  <si>
    <t>jessica.thomas6366@email.com</t>
  </si>
  <si>
    <t>joseph.jones6367@email.com</t>
  </si>
  <si>
    <t>patricia.brown6368@email.com</t>
  </si>
  <si>
    <t>barbara.wilson6369@email.com</t>
  </si>
  <si>
    <t>david.martin6370@email.com</t>
  </si>
  <si>
    <t>charles.garcia6371@email.com</t>
  </si>
  <si>
    <t>elizabeth.gonzalez6372@email.com</t>
  </si>
  <si>
    <t>lisa.taylor6373@email.com</t>
  </si>
  <si>
    <t>mary.thomas6374@email.com</t>
  </si>
  <si>
    <t>lisa.taylor6375@email.com</t>
  </si>
  <si>
    <t>patricia.moore6376@email.com</t>
  </si>
  <si>
    <t>william.taylor6377@email.com</t>
  </si>
  <si>
    <t>linda.lopez6378@email.com</t>
  </si>
  <si>
    <t>david.lee6379@email.com</t>
  </si>
  <si>
    <t>richard.martin6380@email.com</t>
  </si>
  <si>
    <t>robert.johnson6381@email.com</t>
  </si>
  <si>
    <t>richard.rodriguez6382@email.com</t>
  </si>
  <si>
    <t>jessica.brown6383@email.com</t>
  </si>
  <si>
    <t>charles.miller6384@email.com</t>
  </si>
  <si>
    <t>john.davis6385@email.com</t>
  </si>
  <si>
    <t>david.lee6386@email.com</t>
  </si>
  <si>
    <t>lisa.thomas6387@email.com</t>
  </si>
  <si>
    <t>jennifer.wilson6388@email.com</t>
  </si>
  <si>
    <t>william.moore6389@email.com</t>
  </si>
  <si>
    <t>patricia.garcia6390@email.com</t>
  </si>
  <si>
    <t>charles.miller6391@email.com</t>
  </si>
  <si>
    <t>charles.garcia6392@email.com</t>
  </si>
  <si>
    <t>joseph.lee6393@email.com</t>
  </si>
  <si>
    <t>james.davis6394@email.com</t>
  </si>
  <si>
    <t>christopher.lee6395@email.com</t>
  </si>
  <si>
    <t>jessica.thomas6396@email.com</t>
  </si>
  <si>
    <t>michael.williams6397@email.com</t>
  </si>
  <si>
    <t>christopher.hernandez6398@email.com</t>
  </si>
  <si>
    <t>john.williams6399@email.com</t>
  </si>
  <si>
    <t>charles.jones6400@email.com</t>
  </si>
  <si>
    <t>william.taylor6401@email.com</t>
  </si>
  <si>
    <t>elizabeth.anderson6402@email.com</t>
  </si>
  <si>
    <t>william.miller6403@email.com</t>
  </si>
  <si>
    <t>joseph.smith6404@email.com</t>
  </si>
  <si>
    <t>richard.jackson6405@email.com</t>
  </si>
  <si>
    <t>william.rodriguez6406@email.com</t>
  </si>
  <si>
    <t>robert.thomas6407@email.com</t>
  </si>
  <si>
    <t>michael.lopez6408@email.com</t>
  </si>
  <si>
    <t>james.brown6409@email.com</t>
  </si>
  <si>
    <t>christopher.martin6410@email.com</t>
  </si>
  <si>
    <t>robert.lee6411@email.com</t>
  </si>
  <si>
    <t>david.miller6412@email.com</t>
  </si>
  <si>
    <t>david.white6413@email.com</t>
  </si>
  <si>
    <t>richard.johnson6414@email.com</t>
  </si>
  <si>
    <t>nancy.garcia6415@email.com</t>
  </si>
  <si>
    <t>barbara.wilson6416@email.com</t>
  </si>
  <si>
    <t>linda.hernandez6417@email.com</t>
  </si>
  <si>
    <t>jennifer.jones6418@email.com</t>
  </si>
  <si>
    <t>john.anderson6419@email.com</t>
  </si>
  <si>
    <t>richard.johnson6420@email.com</t>
  </si>
  <si>
    <t>william.thomas6421@email.com</t>
  </si>
  <si>
    <t>linda.jackson6422@email.com</t>
  </si>
  <si>
    <t>elizabeth.brown6423@email.com</t>
  </si>
  <si>
    <t>christopher.williams6424@email.com</t>
  </si>
  <si>
    <t>christopher.brown6425@email.com</t>
  </si>
  <si>
    <t>mary.martin6426@email.com</t>
  </si>
  <si>
    <t>david.rodriguez6427@email.com</t>
  </si>
  <si>
    <t>elizabeth.smith6428@email.com</t>
  </si>
  <si>
    <t>john.hernandez6429@email.com</t>
  </si>
  <si>
    <t>joseph.lee6430@email.com</t>
  </si>
  <si>
    <t>sarah.garcia6431@email.com</t>
  </si>
  <si>
    <t>barbara.jackson6432@email.com</t>
  </si>
  <si>
    <t>christopher.thompson6433@email.com</t>
  </si>
  <si>
    <t>karen.rodriguez6434@email.com</t>
  </si>
  <si>
    <t>john.miller6435@email.com</t>
  </si>
  <si>
    <t>charles.miller6436@email.com</t>
  </si>
  <si>
    <t>robert.smith6437@email.com</t>
  </si>
  <si>
    <t>barbara.johnson6438@email.com</t>
  </si>
  <si>
    <t>daniel.martinez6439@email.com</t>
  </si>
  <si>
    <t>richard.gonzalez6440@email.com</t>
  </si>
  <si>
    <t>sarah.jones6441@email.com</t>
  </si>
  <si>
    <t>richard.anderson6442@email.com</t>
  </si>
  <si>
    <t>susan.martinez6443@email.com</t>
  </si>
  <si>
    <t>david.miller6444@email.com</t>
  </si>
  <si>
    <t>patricia.brown6445@email.com</t>
  </si>
  <si>
    <t>michael.brown6446@email.com</t>
  </si>
  <si>
    <t>linda.martinez6447@email.com</t>
  </si>
  <si>
    <t>robert.rodriguez6448@email.com</t>
  </si>
  <si>
    <t>christopher.davis6449@email.com</t>
  </si>
  <si>
    <t>david.davis6450@email.com</t>
  </si>
  <si>
    <t>susan.anderson6451@email.com</t>
  </si>
  <si>
    <t>barbara.jones6452@email.com</t>
  </si>
  <si>
    <t>jessica.lee6453@email.com</t>
  </si>
  <si>
    <t>barbara.johnson6454@email.com</t>
  </si>
  <si>
    <t>robert.williams6455@email.com</t>
  </si>
  <si>
    <t>barbara.white6456@email.com</t>
  </si>
  <si>
    <t>elizabeth.williams6457@email.com</t>
  </si>
  <si>
    <t>jessica.jones6458@email.com</t>
  </si>
  <si>
    <t>jennifer.wilson6459@email.com</t>
  </si>
  <si>
    <t>nancy.moore6460@email.com</t>
  </si>
  <si>
    <t>susan.white6461@email.com</t>
  </si>
  <si>
    <t>jennifer.davis6462@email.com</t>
  </si>
  <si>
    <t>thomas.jackson6463@email.com</t>
  </si>
  <si>
    <t>christopher.garcia6464@email.com</t>
  </si>
  <si>
    <t>thomas.smith6465@email.com</t>
  </si>
  <si>
    <t>linda.lopez6466@email.com</t>
  </si>
  <si>
    <t>karen.martin6467@email.com</t>
  </si>
  <si>
    <t>lisa.wilson6468@email.com</t>
  </si>
  <si>
    <t>christopher.miller6469@email.com</t>
  </si>
  <si>
    <t>elizabeth.smith6470@email.com</t>
  </si>
  <si>
    <t>elizabeth.smith6471@email.com</t>
  </si>
  <si>
    <t>nancy.jackson6472@email.com</t>
  </si>
  <si>
    <t>joseph.gonzalez6473@email.com</t>
  </si>
  <si>
    <t>john.davis6474@email.com</t>
  </si>
  <si>
    <t>elizabeth.williams6475@email.com</t>
  </si>
  <si>
    <t>elizabeth.rodriguez6476@email.com</t>
  </si>
  <si>
    <t>david.brown6477@email.com</t>
  </si>
  <si>
    <t>karen.williams6478@email.com</t>
  </si>
  <si>
    <t>nancy.white6479@email.com</t>
  </si>
  <si>
    <t>jessica.martinez6480@email.com</t>
  </si>
  <si>
    <t>susan.davis6481@email.com</t>
  </si>
  <si>
    <t>david.smith6482@email.com</t>
  </si>
  <si>
    <t>robert.jones6483@email.com</t>
  </si>
  <si>
    <t>jessica.taylor6484@email.com</t>
  </si>
  <si>
    <t>michael.thompson6485@email.com</t>
  </si>
  <si>
    <t>thomas.williams6486@email.com</t>
  </si>
  <si>
    <t>charles.davis6487@email.com</t>
  </si>
  <si>
    <t>lisa.hernandez6488@email.com</t>
  </si>
  <si>
    <t>joseph.hernandez6489@email.com</t>
  </si>
  <si>
    <t>jessica.miller6490@email.com</t>
  </si>
  <si>
    <t>michael.davis6491@email.com</t>
  </si>
  <si>
    <t>thomas.gonzalez6492@email.com</t>
  </si>
  <si>
    <t>lisa.hernandez6493@email.com</t>
  </si>
  <si>
    <t>james.smith6494@email.com</t>
  </si>
  <si>
    <t>james.davis6495@email.com</t>
  </si>
  <si>
    <t>daniel.williams6496@email.com</t>
  </si>
  <si>
    <t>robert.martinez6497@email.com</t>
  </si>
  <si>
    <t>joseph.johnson6498@email.com</t>
  </si>
  <si>
    <t>christopher.moore6499@email.com</t>
  </si>
  <si>
    <t>john.martinez6500@email.com</t>
  </si>
  <si>
    <t>james.miller6501@email.com</t>
  </si>
  <si>
    <t>barbara.thompson6502@email.com</t>
  </si>
  <si>
    <t>robert.brown6503@email.com</t>
  </si>
  <si>
    <t>james.martinez6504@email.com</t>
  </si>
  <si>
    <t>barbara.brown6505@email.com</t>
  </si>
  <si>
    <t>lisa.anderson6506@email.com</t>
  </si>
  <si>
    <t>robert.thompson6507@email.com</t>
  </si>
  <si>
    <t>elizabeth.wilson6508@email.com</t>
  </si>
  <si>
    <t>john.thomas6509@email.com</t>
  </si>
  <si>
    <t>karen.moore6510@email.com</t>
  </si>
  <si>
    <t>joseph.thomas6511@email.com</t>
  </si>
  <si>
    <t>michael.taylor6512@email.com</t>
  </si>
  <si>
    <t>michael.martin6513@email.com</t>
  </si>
  <si>
    <t>joseph.lee6514@email.com</t>
  </si>
  <si>
    <t>jessica.davis6515@email.com</t>
  </si>
  <si>
    <t>david.hernandez6516@email.com</t>
  </si>
  <si>
    <t>john.lee6517@email.com</t>
  </si>
  <si>
    <t>sarah.moore6518@email.com</t>
  </si>
  <si>
    <t>charles.thompson6519@email.com</t>
  </si>
  <si>
    <t>christopher.brown6520@email.com</t>
  </si>
  <si>
    <t>karen.miller6521@email.com</t>
  </si>
  <si>
    <t>linda.thompson6522@email.com</t>
  </si>
  <si>
    <t>william.martinez6523@email.com</t>
  </si>
  <si>
    <t>john.thompson6524@email.com</t>
  </si>
  <si>
    <t>linda.taylor6525@email.com</t>
  </si>
  <si>
    <t>mary.anderson6526@email.com</t>
  </si>
  <si>
    <t>sarah.thompson6527@email.com</t>
  </si>
  <si>
    <t>christopher.lopez6528@email.com</t>
  </si>
  <si>
    <t>mary.anderson6529@email.com</t>
  </si>
  <si>
    <t>joseph.anderson6530@email.com</t>
  </si>
  <si>
    <t>charles.garcia6531@email.com</t>
  </si>
  <si>
    <t>mary.johnson6532@email.com</t>
  </si>
  <si>
    <t>james.martin6533@email.com</t>
  </si>
  <si>
    <t>barbara.gonzalez6534@email.com</t>
  </si>
  <si>
    <t>sarah.white6535@email.com</t>
  </si>
  <si>
    <t>james.white6536@email.com</t>
  </si>
  <si>
    <t>john.taylor6537@email.com</t>
  </si>
  <si>
    <t>robert.martinez6538@email.com</t>
  </si>
  <si>
    <t>charles.moore6539@email.com</t>
  </si>
  <si>
    <t>patricia.taylor6540@email.com</t>
  </si>
  <si>
    <t>david.anderson6541@email.com</t>
  </si>
  <si>
    <t>linda.smith6542@email.com</t>
  </si>
  <si>
    <t>nancy.wilson6543@email.com</t>
  </si>
  <si>
    <t>nancy.rodriguez6544@email.com</t>
  </si>
  <si>
    <t>christopher.johnson6545@email.com</t>
  </si>
  <si>
    <t>joseph.anderson6546@email.com</t>
  </si>
  <si>
    <t>william.gonzalez6547@email.com</t>
  </si>
  <si>
    <t>barbara.taylor6548@email.com</t>
  </si>
  <si>
    <t>thomas.wilson6549@email.com</t>
  </si>
  <si>
    <t>john.rodriguez6550@email.com</t>
  </si>
  <si>
    <t>patricia.taylor6551@email.com</t>
  </si>
  <si>
    <t>john.thomas6552@email.com</t>
  </si>
  <si>
    <t>joseph.rodriguez6553@email.com</t>
  </si>
  <si>
    <t>nancy.thomas6554@email.com</t>
  </si>
  <si>
    <t>robert.hernandez6555@email.com</t>
  </si>
  <si>
    <t>john.hernandez6556@email.com</t>
  </si>
  <si>
    <t>james.lee6557@email.com</t>
  </si>
  <si>
    <t>linda.gonzalez6558@email.com</t>
  </si>
  <si>
    <t>elizabeth.jones6559@email.com</t>
  </si>
  <si>
    <t>christopher.wilson6560@email.com</t>
  </si>
  <si>
    <t>elizabeth.miller6561@email.com</t>
  </si>
  <si>
    <t>susan.brown6562@email.com</t>
  </si>
  <si>
    <t>david.thompson6563@email.com</t>
  </si>
  <si>
    <t>lisa.jones6564@email.com</t>
  </si>
  <si>
    <t>david.hernandez6565@email.com</t>
  </si>
  <si>
    <t>richard.taylor6566@email.com</t>
  </si>
  <si>
    <t>sarah.brown6567@email.com</t>
  </si>
  <si>
    <t>nancy.martinez6568@email.com</t>
  </si>
  <si>
    <t>elizabeth.moore6569@email.com</t>
  </si>
  <si>
    <t>daniel.miller6570@email.com</t>
  </si>
  <si>
    <t>jennifer.taylor6571@email.com</t>
  </si>
  <si>
    <t>jessica.hernandez6572@email.com</t>
  </si>
  <si>
    <t>nancy.lee6573@email.com</t>
  </si>
  <si>
    <t>barbara.jones6574@email.com</t>
  </si>
  <si>
    <t>jessica.rodriguez6575@email.com</t>
  </si>
  <si>
    <t>charles.davis6576@email.com</t>
  </si>
  <si>
    <t>mary.wilson6577@email.com</t>
  </si>
  <si>
    <t>robert.gonzalez6578@email.com</t>
  </si>
  <si>
    <t>nancy.anderson6579@email.com</t>
  </si>
  <si>
    <t>charles.davis6580@email.com</t>
  </si>
  <si>
    <t>barbara.lee6581@email.com</t>
  </si>
  <si>
    <t>patricia.smith6582@email.com</t>
  </si>
  <si>
    <t>elizabeth.rodriguez6583@email.com</t>
  </si>
  <si>
    <t>mary.williams6584@email.com</t>
  </si>
  <si>
    <t>karen.davis6585@email.com</t>
  </si>
  <si>
    <t>joseph.jackson6586@email.com</t>
  </si>
  <si>
    <t>patricia.white6587@email.com</t>
  </si>
  <si>
    <t>mary.miller6588@email.com</t>
  </si>
  <si>
    <t>daniel.jackson6589@email.com</t>
  </si>
  <si>
    <t>thomas.rodriguez6590@email.com</t>
  </si>
  <si>
    <t>elizabeth.jones6591@email.com</t>
  </si>
  <si>
    <t>jessica.jackson6592@email.com</t>
  </si>
  <si>
    <t>david.martinez6593@email.com</t>
  </si>
  <si>
    <t>joseph.taylor6594@email.com</t>
  </si>
  <si>
    <t>lisa.brown6595@email.com</t>
  </si>
  <si>
    <t>patricia.taylor6596@email.com</t>
  </si>
  <si>
    <t>jennifer.miller6597@email.com</t>
  </si>
  <si>
    <t>robert.thomas6598@email.com</t>
  </si>
  <si>
    <t>william.white6599@email.com</t>
  </si>
  <si>
    <t>william.gonzalez6600@email.com</t>
  </si>
  <si>
    <t>sarah.gonzalez6601@email.com</t>
  </si>
  <si>
    <t>elizabeth.smith6602@email.com</t>
  </si>
  <si>
    <t>karen.garcia6603@email.com</t>
  </si>
  <si>
    <t>david.jackson6604@email.com</t>
  </si>
  <si>
    <t>susan.thomas6605@email.com</t>
  </si>
  <si>
    <t>michael.hernandez6606@email.com</t>
  </si>
  <si>
    <t>joseph.miller6607@email.com</t>
  </si>
  <si>
    <t>michael.martin6608@email.com</t>
  </si>
  <si>
    <t>elizabeth.brown6609@email.com</t>
  </si>
  <si>
    <t>joseph.garcia6610@email.com</t>
  </si>
  <si>
    <t>daniel.taylor6611@email.com</t>
  </si>
  <si>
    <t>david.miller6612@email.com</t>
  </si>
  <si>
    <t>jessica.davis6613@email.com</t>
  </si>
  <si>
    <t>sarah.jackson6614@email.com</t>
  </si>
  <si>
    <t>james.thompson6615@email.com</t>
  </si>
  <si>
    <t>michael.davis6616@email.com</t>
  </si>
  <si>
    <t>karen.thomas6617@email.com</t>
  </si>
  <si>
    <t>thomas.hernandez6618@email.com</t>
  </si>
  <si>
    <t>elizabeth.martin6619@email.com</t>
  </si>
  <si>
    <t>susan.moore6620@email.com</t>
  </si>
  <si>
    <t>robert.garcia6621@email.com</t>
  </si>
  <si>
    <t>jennifer.brown6622@email.com</t>
  </si>
  <si>
    <t>karen.lee6623@email.com</t>
  </si>
  <si>
    <t>robert.davis6624@email.com</t>
  </si>
  <si>
    <t>karen.taylor6625@email.com</t>
  </si>
  <si>
    <t>joseph.martin6626@email.com</t>
  </si>
  <si>
    <t>sarah.taylor6627@email.com</t>
  </si>
  <si>
    <t>barbara.williams6628@email.com</t>
  </si>
  <si>
    <t>lisa.rodriguez6629@email.com</t>
  </si>
  <si>
    <t>thomas.lee6630@email.com</t>
  </si>
  <si>
    <t>jessica.hernandez6631@email.com</t>
  </si>
  <si>
    <t>james.jackson6632@email.com</t>
  </si>
  <si>
    <t>barbara.martin6633@email.com</t>
  </si>
  <si>
    <t>richard.wilson6634@email.com</t>
  </si>
  <si>
    <t>jennifer.taylor6635@email.com</t>
  </si>
  <si>
    <t>patricia.martinez6636@email.com</t>
  </si>
  <si>
    <t>linda.lee6637@email.com</t>
  </si>
  <si>
    <t>nancy.white6638@email.com</t>
  </si>
  <si>
    <t>richard.rodriguez6639@email.com</t>
  </si>
  <si>
    <t>charles.martinez6640@email.com</t>
  </si>
  <si>
    <t>mary.anderson6641@email.com</t>
  </si>
  <si>
    <t>daniel.wilson6642@email.com</t>
  </si>
  <si>
    <t>joseph.rodriguez6643@email.com</t>
  </si>
  <si>
    <t>susan.anderson6644@email.com</t>
  </si>
  <si>
    <t>thomas.anderson6645@email.com</t>
  </si>
  <si>
    <t>karen.hernandez6646@email.com</t>
  </si>
  <si>
    <t>jennifer.rodriguez6647@email.com</t>
  </si>
  <si>
    <t>elizabeth.thompson6648@email.com</t>
  </si>
  <si>
    <t>william.davis6649@email.com</t>
  </si>
  <si>
    <t>joseph.smith6650@email.com</t>
  </si>
  <si>
    <t>elizabeth.williams6651@email.com</t>
  </si>
  <si>
    <t>charles.garcia6652@email.com</t>
  </si>
  <si>
    <t>mary.davis6653@email.com</t>
  </si>
  <si>
    <t>david.thomas6654@email.com</t>
  </si>
  <si>
    <t>jennifer.williams6655@email.com</t>
  </si>
  <si>
    <t>david.anderson6656@email.com</t>
  </si>
  <si>
    <t>patricia.lopez6657@email.com</t>
  </si>
  <si>
    <t>richard.gonzalez6658@email.com</t>
  </si>
  <si>
    <t>james.hernandez6659@email.com</t>
  </si>
  <si>
    <t>karen.johnson6660@email.com</t>
  </si>
  <si>
    <t>william.williams6661@email.com</t>
  </si>
  <si>
    <t>michael.jones6662@email.com</t>
  </si>
  <si>
    <t>sarah.rodriguez6663@email.com</t>
  </si>
  <si>
    <t>joseph.anderson6664@email.com</t>
  </si>
  <si>
    <t>susan.johnson6665@email.com</t>
  </si>
  <si>
    <t>william.davis6666@email.com</t>
  </si>
  <si>
    <t>william.jackson6667@email.com</t>
  </si>
  <si>
    <t>barbara.miller6668@email.com</t>
  </si>
  <si>
    <t>christopher.gonzalez6669@email.com</t>
  </si>
  <si>
    <t>john.lopez6670@email.com</t>
  </si>
  <si>
    <t>james.hernandez6671@email.com</t>
  </si>
  <si>
    <t>patricia.taylor6672@email.com</t>
  </si>
  <si>
    <t>william.garcia6673@email.com</t>
  </si>
  <si>
    <t>william.brown6674@email.com</t>
  </si>
  <si>
    <t>jennifer.wilson6675@email.com</t>
  </si>
  <si>
    <t>christopher.garcia6676@email.com</t>
  </si>
  <si>
    <t>thomas.garcia6677@email.com</t>
  </si>
  <si>
    <t>daniel.brown6678@email.com</t>
  </si>
  <si>
    <t>william.taylor6679@email.com</t>
  </si>
  <si>
    <t>jessica.williams6680@email.com</t>
  </si>
  <si>
    <t>joseph.lee6681@email.com</t>
  </si>
  <si>
    <t>susan.moore6682@email.com</t>
  </si>
  <si>
    <t>patricia.gonzalez6683@email.com</t>
  </si>
  <si>
    <t>richard.thomas6684@email.com</t>
  </si>
  <si>
    <t>richard.lopez6685@email.com</t>
  </si>
  <si>
    <t>william.thomas6686@email.com</t>
  </si>
  <si>
    <t>james.taylor6687@email.com</t>
  </si>
  <si>
    <t>barbara.hernandez6688@email.com</t>
  </si>
  <si>
    <t>mary.martinez6689@email.com</t>
  </si>
  <si>
    <t>robert.jackson6690@email.com</t>
  </si>
  <si>
    <t>barbara.rodriguez6691@email.com</t>
  </si>
  <si>
    <t>daniel.moore6692@email.com</t>
  </si>
  <si>
    <t>jennifer.martin6693@email.com</t>
  </si>
  <si>
    <t>susan.thompson6694@email.com</t>
  </si>
  <si>
    <t>robert.martinez6695@email.com</t>
  </si>
  <si>
    <t>linda.garcia6696@email.com</t>
  </si>
  <si>
    <t>michael.williams6697@email.com</t>
  </si>
  <si>
    <t>linda.davis6698@email.com</t>
  </si>
  <si>
    <t>thomas.rodriguez6699@email.com</t>
  </si>
  <si>
    <t>sarah.hernandez6700@email.com</t>
  </si>
  <si>
    <t>daniel.martinez6701@email.com</t>
  </si>
  <si>
    <t>john.rodriguez6702@email.com</t>
  </si>
  <si>
    <t>elizabeth.anderson6703@email.com</t>
  </si>
  <si>
    <t>joseph.jackson6704@email.com</t>
  </si>
  <si>
    <t>john.thompson6705@email.com</t>
  </si>
  <si>
    <t>karen.wilson6706@email.com</t>
  </si>
  <si>
    <t>sarah.white6707@email.com</t>
  </si>
  <si>
    <t>william.williams6708@email.com</t>
  </si>
  <si>
    <t>nancy.gonzalez6709@email.com</t>
  </si>
  <si>
    <t>lisa.jackson6710@email.com</t>
  </si>
  <si>
    <t>susan.martin6711@email.com</t>
  </si>
  <si>
    <t>jennifer.jackson6712@email.com</t>
  </si>
  <si>
    <t>susan.taylor6713@email.com</t>
  </si>
  <si>
    <t>joseph.miller6714@email.com</t>
  </si>
  <si>
    <t>mary.williams6715@email.com</t>
  </si>
  <si>
    <t>jessica.williams6716@email.com</t>
  </si>
  <si>
    <t>lisa.thompson6717@email.com</t>
  </si>
  <si>
    <t>nancy.anderson6718@email.com</t>
  </si>
  <si>
    <t>elizabeth.lee6719@email.com</t>
  </si>
  <si>
    <t>lisa.gonzalez6720@email.com</t>
  </si>
  <si>
    <t>jennifer.jones6721@email.com</t>
  </si>
  <si>
    <t>michael.lee6722@email.com</t>
  </si>
  <si>
    <t>elizabeth.johnson6723@email.com</t>
  </si>
  <si>
    <t>richard.jones6724@email.com</t>
  </si>
  <si>
    <t>william.smith6725@email.com</t>
  </si>
  <si>
    <t>karen.taylor6726@email.com</t>
  </si>
  <si>
    <t>mary.jones6727@email.com</t>
  </si>
  <si>
    <t>elizabeth.johnson6728@email.com</t>
  </si>
  <si>
    <t>lisa.martin6729@email.com</t>
  </si>
  <si>
    <t>charles.lee6730@email.com</t>
  </si>
  <si>
    <t>james.jones6731@email.com</t>
  </si>
  <si>
    <t>michael.williams6732@email.com</t>
  </si>
  <si>
    <t>patricia.thompson6733@email.com</t>
  </si>
  <si>
    <t>linda.jones6734@email.com</t>
  </si>
  <si>
    <t>linda.thomas6735@email.com</t>
  </si>
  <si>
    <t>john.anderson6736@email.com</t>
  </si>
  <si>
    <t>david.hernandez6737@email.com</t>
  </si>
  <si>
    <t>patricia.garcia6738@email.com</t>
  </si>
  <si>
    <t>nancy.davis6739@email.com</t>
  </si>
  <si>
    <t>jennifer.anderson6740@email.com</t>
  </si>
  <si>
    <t>christopher.brown6741@email.com</t>
  </si>
  <si>
    <t>charles.johnson6742@email.com</t>
  </si>
  <si>
    <t>sarah.martin6743@email.com</t>
  </si>
  <si>
    <t>barbara.anderson6744@email.com</t>
  </si>
  <si>
    <t>robert.martin6745@email.com</t>
  </si>
  <si>
    <t>patricia.white6746@email.com</t>
  </si>
  <si>
    <t>linda.jackson6747@email.com</t>
  </si>
  <si>
    <t>john.martinez6748@email.com</t>
  </si>
  <si>
    <t>nancy.garcia6749@email.com</t>
  </si>
  <si>
    <t>lisa.thompson6750@email.com</t>
  </si>
  <si>
    <t>william.rodriguez6751@email.com</t>
  </si>
  <si>
    <t>barbara.rodriguez6752@email.com</t>
  </si>
  <si>
    <t>susan.jackson6753@email.com</t>
  </si>
  <si>
    <t>daniel.smith6754@email.com</t>
  </si>
  <si>
    <t>joseph.gonzalez6755@email.com</t>
  </si>
  <si>
    <t>thomas.johnson6756@email.com</t>
  </si>
  <si>
    <t>david.thompson6757@email.com</t>
  </si>
  <si>
    <t>michael.moore6758@email.com</t>
  </si>
  <si>
    <t>charles.johnson6759@email.com</t>
  </si>
  <si>
    <t>robert.hernandez6760@email.com</t>
  </si>
  <si>
    <t>david.martinez6761@email.com</t>
  </si>
  <si>
    <t>jennifer.moore6762@email.com</t>
  </si>
  <si>
    <t>william.wilson6763@email.com</t>
  </si>
  <si>
    <t>richard.lopez6764@email.com</t>
  </si>
  <si>
    <t>thomas.martinez6765@email.com</t>
  </si>
  <si>
    <t>susan.miller6766@email.com</t>
  </si>
  <si>
    <t>david.williams6767@email.com</t>
  </si>
  <si>
    <t>lisa.thomas6768@email.com</t>
  </si>
  <si>
    <t>charles.lopez6769@email.com</t>
  </si>
  <si>
    <t>james.johnson6770@email.com</t>
  </si>
  <si>
    <t>joseph.hernandez6771@email.com</t>
  </si>
  <si>
    <t>thomas.rodriguez6772@email.com</t>
  </si>
  <si>
    <t>jennifer.jones6773@email.com</t>
  </si>
  <si>
    <t>charles.lee6774@email.com</t>
  </si>
  <si>
    <t>linda.thomas6775@email.com</t>
  </si>
  <si>
    <t>robert.wilson6776@email.com</t>
  </si>
  <si>
    <t>jessica.johnson6777@email.com</t>
  </si>
  <si>
    <t>charles.moore6778@email.com</t>
  </si>
  <si>
    <t>elizabeth.lee6779@email.com</t>
  </si>
  <si>
    <t>jennifer.martin6780@email.com</t>
  </si>
  <si>
    <t>nancy.thompson6781@email.com</t>
  </si>
  <si>
    <t>robert.moore6782@email.com</t>
  </si>
  <si>
    <t>nancy.jackson6783@email.com</t>
  </si>
  <si>
    <t>sarah.anderson6784@email.com</t>
  </si>
  <si>
    <t>richard.anderson6785@email.com</t>
  </si>
  <si>
    <t>joseph.taylor6786@email.com</t>
  </si>
  <si>
    <t>richard.gonzalez6787@email.com</t>
  </si>
  <si>
    <t>nancy.smith6788@email.com</t>
  </si>
  <si>
    <t>susan.taylor6789@email.com</t>
  </si>
  <si>
    <t>james.taylor6790@email.com</t>
  </si>
  <si>
    <t>christopher.wilson6791@email.com</t>
  </si>
  <si>
    <t>charles.jones6792@email.com</t>
  </si>
  <si>
    <t>jennifer.thomas6793@email.com</t>
  </si>
  <si>
    <t>daniel.martin6794@email.com</t>
  </si>
  <si>
    <t>william.anderson6795@email.com</t>
  </si>
  <si>
    <t>william.wilson6796@email.com</t>
  </si>
  <si>
    <t>barbara.martin6797@email.com</t>
  </si>
  <si>
    <t>richard.taylor6798@email.com</t>
  </si>
  <si>
    <t>lisa.taylor6799@email.com</t>
  </si>
  <si>
    <t>william.rodriguez6800@email.com</t>
  </si>
  <si>
    <t>nancy.lee6801@email.com</t>
  </si>
  <si>
    <t>susan.martin6802@email.com</t>
  </si>
  <si>
    <t>barbara.rodriguez6803@email.com</t>
  </si>
  <si>
    <t>christopher.davis6804@email.com</t>
  </si>
  <si>
    <t>patricia.gonzalez6805@email.com</t>
  </si>
  <si>
    <t>charles.williams6806@email.com</t>
  </si>
  <si>
    <t>jessica.martin6807@email.com</t>
  </si>
  <si>
    <t>james.williams6808@email.com</t>
  </si>
  <si>
    <t>james.williams6809@email.com</t>
  </si>
  <si>
    <t>jennifer.smith6810@email.com</t>
  </si>
  <si>
    <t>elizabeth.jones6811@email.com</t>
  </si>
  <si>
    <t>richard.lee6812@email.com</t>
  </si>
  <si>
    <t>james.jackson6813@email.com</t>
  </si>
  <si>
    <t>jennifer.davis6814@email.com</t>
  </si>
  <si>
    <t>mary.brown6815@email.com</t>
  </si>
  <si>
    <t>linda.brown6816@email.com</t>
  </si>
  <si>
    <t>richard.jackson6817@email.com</t>
  </si>
  <si>
    <t>daniel.brown6818@email.com</t>
  </si>
  <si>
    <t>richard.hernandez6819@email.com</t>
  </si>
  <si>
    <t>barbara.taylor6820@email.com</t>
  </si>
  <si>
    <t>jessica.brown6821@email.com</t>
  </si>
  <si>
    <t>jessica.martinez6822@email.com</t>
  </si>
  <si>
    <t>christopher.johnson6823@email.com</t>
  </si>
  <si>
    <t>robert.thomas6824@email.com</t>
  </si>
  <si>
    <t>mary.johnson6825@email.com</t>
  </si>
  <si>
    <t>sarah.miller6826@email.com</t>
  </si>
  <si>
    <t>michael.garcia6827@email.com</t>
  </si>
  <si>
    <t>karen.white6828@email.com</t>
  </si>
  <si>
    <t>robert.thompson6829@email.com</t>
  </si>
  <si>
    <t>richard.garcia6830@email.com</t>
  </si>
  <si>
    <t>john.davis6831@email.com</t>
  </si>
  <si>
    <t>lisa.martinez6832@email.com</t>
  </si>
  <si>
    <t>jessica.thompson6833@email.com</t>
  </si>
  <si>
    <t>patricia.brown6834@email.com</t>
  </si>
  <si>
    <t>robert.martin6835@email.com</t>
  </si>
  <si>
    <t>thomas.gonzalez6836@email.com</t>
  </si>
  <si>
    <t>james.garcia6837@email.com</t>
  </si>
  <si>
    <t>jessica.thompson6838@email.com</t>
  </si>
  <si>
    <t>james.martinez6839@email.com</t>
  </si>
  <si>
    <t>john.martin6840@email.com</t>
  </si>
  <si>
    <t>james.anderson6841@email.com</t>
  </si>
  <si>
    <t>thomas.hernandez6842@email.com</t>
  </si>
  <si>
    <t>joseph.johnson6843@email.com</t>
  </si>
  <si>
    <t>joseph.martin6844@email.com</t>
  </si>
  <si>
    <t>linda.smith6845@email.com</t>
  </si>
  <si>
    <t>mary.hernandez6846@email.com</t>
  </si>
  <si>
    <t>james.williams6847@email.com</t>
  </si>
  <si>
    <t>christopher.martin6848@email.com</t>
  </si>
  <si>
    <t>charles.smith6849@email.com</t>
  </si>
  <si>
    <t>robert.smith6850@email.com</t>
  </si>
  <si>
    <t>michael.rodriguez6851@email.com</t>
  </si>
  <si>
    <t>john.martin6852@email.com</t>
  </si>
  <si>
    <t>mary.gonzalez6853@email.com</t>
  </si>
  <si>
    <t>william.thomas6854@email.com</t>
  </si>
  <si>
    <t>richard.rodriguez6855@email.com</t>
  </si>
  <si>
    <t>thomas.moore6856@email.com</t>
  </si>
  <si>
    <t>william.johnson6857@email.com</t>
  </si>
  <si>
    <t>christopher.martinez6858@email.com</t>
  </si>
  <si>
    <t>nancy.taylor6859@email.com</t>
  </si>
  <si>
    <t>william.hernandez6860@email.com</t>
  </si>
  <si>
    <t>susan.williams6861@email.com</t>
  </si>
  <si>
    <t>richard.smith6862@email.com</t>
  </si>
  <si>
    <t>patricia.anderson6863@email.com</t>
  </si>
  <si>
    <t>jessica.anderson6864@email.com</t>
  </si>
  <si>
    <t>nancy.miller6865@email.com</t>
  </si>
  <si>
    <t>barbara.anderson6866@email.com</t>
  </si>
  <si>
    <t>robert.hernandez6867@email.com</t>
  </si>
  <si>
    <t>elizabeth.lee6868@email.com</t>
  </si>
  <si>
    <t>thomas.jackson6869@email.com</t>
  </si>
  <si>
    <t>jessica.garcia6870@email.com</t>
  </si>
  <si>
    <t>michael.miller6871@email.com</t>
  </si>
  <si>
    <t>christopher.smith6872@email.com</t>
  </si>
  <si>
    <t>karen.davis6873@email.com</t>
  </si>
  <si>
    <t>karen.taylor6874@email.com</t>
  </si>
  <si>
    <t>william.jones6875@email.com</t>
  </si>
  <si>
    <t>david.gonzalez6876@email.com</t>
  </si>
  <si>
    <t>karen.williams6877@email.com</t>
  </si>
  <si>
    <t>richard.garcia6878@email.com</t>
  </si>
  <si>
    <t>linda.davis6879@email.com</t>
  </si>
  <si>
    <t>mary.brown6880@email.com</t>
  </si>
  <si>
    <t>mary.brown6881@email.com</t>
  </si>
  <si>
    <t>daniel.miller6882@email.com</t>
  </si>
  <si>
    <t>susan.miller6883@email.com</t>
  </si>
  <si>
    <t>michael.miller6884@email.com</t>
  </si>
  <si>
    <t>elizabeth.lopez6885@email.com</t>
  </si>
  <si>
    <t>barbara.jones6886@email.com</t>
  </si>
  <si>
    <t>charles.rodriguez6887@email.com</t>
  </si>
  <si>
    <t>barbara.garcia6888@email.com</t>
  </si>
  <si>
    <t>barbara.garcia6889@email.com</t>
  </si>
  <si>
    <t>patricia.lopez6890@email.com</t>
  </si>
  <si>
    <t>susan.rodriguez6891@email.com</t>
  </si>
  <si>
    <t>william.thompson6892@email.com</t>
  </si>
  <si>
    <t>thomas.anderson6893@email.com</t>
  </si>
  <si>
    <t>christopher.martin6894@email.com</t>
  </si>
  <si>
    <t>charles.brown6895@email.com</t>
  </si>
  <si>
    <t>patricia.rodriguez6896@email.com</t>
  </si>
  <si>
    <t>linda.rodriguez6897@email.com</t>
  </si>
  <si>
    <t>linda.johnson6898@email.com</t>
  </si>
  <si>
    <t>david.miller6899@email.com</t>
  </si>
  <si>
    <t>william.gonzalez6900@email.com</t>
  </si>
  <si>
    <t>nancy.gonzalez6901@email.com</t>
  </si>
  <si>
    <t>christopher.williams6902@email.com</t>
  </si>
  <si>
    <t>susan.jackson6903@email.com</t>
  </si>
  <si>
    <t>karen.lee6904@email.com</t>
  </si>
  <si>
    <t>robert.williams6905@email.com</t>
  </si>
  <si>
    <t>christopher.johnson6906@email.com</t>
  </si>
  <si>
    <t>william.anderson6907@email.com</t>
  </si>
  <si>
    <t>jennifer.hernandez6908@email.com</t>
  </si>
  <si>
    <t>james.rodriguez6909@email.com</t>
  </si>
  <si>
    <t>karen.moore6910@email.com</t>
  </si>
  <si>
    <t>patricia.garcia6911@email.com</t>
  </si>
  <si>
    <t>daniel.martin6912@email.com</t>
  </si>
  <si>
    <t>joseph.martin6913@email.com</t>
  </si>
  <si>
    <t>christopher.anderson6914@email.com</t>
  </si>
  <si>
    <t>mary.lee6915@email.com</t>
  </si>
  <si>
    <t>robert.rodriguez6916@email.com</t>
  </si>
  <si>
    <t>jessica.garcia6917@email.com</t>
  </si>
  <si>
    <t>elizabeth.jackson6918@email.com</t>
  </si>
  <si>
    <t>daniel.martin6919@email.com</t>
  </si>
  <si>
    <t>michael.thomas6920@email.com</t>
  </si>
  <si>
    <t>linda.smith6921@email.com</t>
  </si>
  <si>
    <t>nancy.martin6922@email.com</t>
  </si>
  <si>
    <t>james.thomas6923@email.com</t>
  </si>
  <si>
    <t>charles.miller6924@email.com</t>
  </si>
  <si>
    <t>james.rodriguez6925@email.com</t>
  </si>
  <si>
    <t>linda.hernandez6926@email.com</t>
  </si>
  <si>
    <t>thomas.lopez6927@email.com</t>
  </si>
  <si>
    <t>richard.wilson6928@email.com</t>
  </si>
  <si>
    <t>barbara.thompson6929@email.com</t>
  </si>
  <si>
    <t>david.williams6930@email.com</t>
  </si>
  <si>
    <t>barbara.jones6931@email.com</t>
  </si>
  <si>
    <t>christopher.martinez6932@email.com</t>
  </si>
  <si>
    <t>robert.rodriguez6933@email.com</t>
  </si>
  <si>
    <t>karen.lee6934@email.com</t>
  </si>
  <si>
    <t>jennifer.rodriguez6935@email.com</t>
  </si>
  <si>
    <t>charles.hernandez6936@email.com</t>
  </si>
  <si>
    <t>elizabeth.hernandez6937@email.com</t>
  </si>
  <si>
    <t>william.moore6938@email.com</t>
  </si>
  <si>
    <t>jennifer.garcia6939@email.com</t>
  </si>
  <si>
    <t>charles.lee6940@email.com</t>
  </si>
  <si>
    <t>jennifer.garcia6941@email.com</t>
  </si>
  <si>
    <t>charles.thompson6942@email.com</t>
  </si>
  <si>
    <t>michael.martin6943@email.com</t>
  </si>
  <si>
    <t>charles.martin6944@email.com</t>
  </si>
  <si>
    <t>david.rodriguez6945@email.com</t>
  </si>
  <si>
    <t>john.hernandez6946@email.com</t>
  </si>
  <si>
    <t>susan.jackson6947@email.com</t>
  </si>
  <si>
    <t>daniel.moore6948@email.com</t>
  </si>
  <si>
    <t>richard.white6949@email.com</t>
  </si>
  <si>
    <t>john.martinez6950@email.com</t>
  </si>
  <si>
    <t>mary.taylor6951@email.com</t>
  </si>
  <si>
    <t>michael.rodriguez6952@email.com</t>
  </si>
  <si>
    <t>jessica.taylor6953@email.com</t>
  </si>
  <si>
    <t>christopher.gonzalez6954@email.com</t>
  </si>
  <si>
    <t>daniel.taylor6955@email.com</t>
  </si>
  <si>
    <t>john.gonzalez6956@email.com</t>
  </si>
  <si>
    <t>lisa.thompson6957@email.com</t>
  </si>
  <si>
    <t>john.taylor6958@email.com</t>
  </si>
  <si>
    <t>susan.johnson6959@email.com</t>
  </si>
  <si>
    <t>michael.williams6960@email.com</t>
  </si>
  <si>
    <t>jennifer.thompson6961@email.com</t>
  </si>
  <si>
    <t>susan.thomas6962@email.com</t>
  </si>
  <si>
    <t>joseph.anderson6963@email.com</t>
  </si>
  <si>
    <t>joseph.gonzalez6964@email.com</t>
  </si>
  <si>
    <t>mary.miller6965@email.com</t>
  </si>
  <si>
    <t>daniel.rodriguez6966@email.com</t>
  </si>
  <si>
    <t>robert.gonzalez6967@email.com</t>
  </si>
  <si>
    <t>linda.johnson6968@email.com</t>
  </si>
  <si>
    <t>michael.lee6969@email.com</t>
  </si>
  <si>
    <t>lisa.williams6970@email.com</t>
  </si>
  <si>
    <t>lisa.smith6971@email.com</t>
  </si>
  <si>
    <t>susan.jones6972@email.com</t>
  </si>
  <si>
    <t>barbara.white6973@email.com</t>
  </si>
  <si>
    <t>barbara.martinez6974@email.com</t>
  </si>
  <si>
    <t>susan.martinez6975@email.com</t>
  </si>
  <si>
    <t>joseph.white6976@email.com</t>
  </si>
  <si>
    <t>jennifer.jackson6977@email.com</t>
  </si>
  <si>
    <t>jessica.garcia6978@email.com</t>
  </si>
  <si>
    <t>lisa.lopez6979@email.com</t>
  </si>
  <si>
    <t>patricia.garcia6980@email.com</t>
  </si>
  <si>
    <t>sarah.martin6981@email.com</t>
  </si>
  <si>
    <t>barbara.martin6982@email.com</t>
  </si>
  <si>
    <t>david.martin6983@email.com</t>
  </si>
  <si>
    <t>richard.thompson6984@email.com</t>
  </si>
  <si>
    <t>david.jones6985@email.com</t>
  </si>
  <si>
    <t>john.lopez6986@email.com</t>
  </si>
  <si>
    <t>sarah.lopez6987@email.com</t>
  </si>
  <si>
    <t>thomas.jackson6988@email.com</t>
  </si>
  <si>
    <t>mary.brown6989@email.com</t>
  </si>
  <si>
    <t>mary.martin6990@email.com</t>
  </si>
  <si>
    <t>christopher.hernandez6991@email.com</t>
  </si>
  <si>
    <t>mary.white6992@email.com</t>
  </si>
  <si>
    <t>daniel.johnson6993@email.com</t>
  </si>
  <si>
    <t>susan.johnson6994@email.com</t>
  </si>
  <si>
    <t>nancy.martinez6995@email.com</t>
  </si>
  <si>
    <t>nancy.williams6996@email.com</t>
  </si>
  <si>
    <t>jennifer.thomas6997@email.com</t>
  </si>
  <si>
    <t>daniel.thompson6998@email.com</t>
  </si>
  <si>
    <t>jessica.thompson6999@email.com</t>
  </si>
  <si>
    <t>nancy.johnson7000@email.com</t>
  </si>
  <si>
    <t>john.lopez7001@email.com</t>
  </si>
  <si>
    <t>elizabeth.wilson7002@email.com</t>
  </si>
  <si>
    <t>charles.martinez7003@email.com</t>
  </si>
  <si>
    <t>lisa.davis7004@email.com</t>
  </si>
  <si>
    <t>elizabeth.hernandez7005@email.com</t>
  </si>
  <si>
    <t>john.davis7006@email.com</t>
  </si>
  <si>
    <t>jennifer.jones7007@email.com</t>
  </si>
  <si>
    <t>elizabeth.gonzalez7008@email.com</t>
  </si>
  <si>
    <t>robert.lee7009@email.com</t>
  </si>
  <si>
    <t>barbara.moore7010@email.com</t>
  </si>
  <si>
    <t>sarah.martinez7011@email.com</t>
  </si>
  <si>
    <t>susan.miller7012@email.com</t>
  </si>
  <si>
    <t>jennifer.thomas7013@email.com</t>
  </si>
  <si>
    <t>jennifer.garcia7014@email.com</t>
  </si>
  <si>
    <t>robert.davis7015@email.com</t>
  </si>
  <si>
    <t>richard.jackson7016@email.com</t>
  </si>
  <si>
    <t>michael.brown7017@email.com</t>
  </si>
  <si>
    <t>susan.davis7018@email.com</t>
  </si>
  <si>
    <t>elizabeth.thompson7019@email.com</t>
  </si>
  <si>
    <t>robert.garcia7020@email.com</t>
  </si>
  <si>
    <t>jessica.miller7021@email.com</t>
  </si>
  <si>
    <t>richard.martin7022@email.com</t>
  </si>
  <si>
    <t>john.smith7023@email.com</t>
  </si>
  <si>
    <t>lisa.garcia7024@email.com</t>
  </si>
  <si>
    <t>barbara.taylor7025@email.com</t>
  </si>
  <si>
    <t>richard.miller7026@email.com</t>
  </si>
  <si>
    <t>linda.hernandez7027@email.com</t>
  </si>
  <si>
    <t>daniel.jones7028@email.com</t>
  </si>
  <si>
    <t>susan.thompson7029@email.com</t>
  </si>
  <si>
    <t>susan.jones7030@email.com</t>
  </si>
  <si>
    <t>christopher.thompson7031@email.com</t>
  </si>
  <si>
    <t>jennifer.taylor7032@email.com</t>
  </si>
  <si>
    <t>james.miller7033@email.com</t>
  </si>
  <si>
    <t>richard.lee7034@email.com</t>
  </si>
  <si>
    <t>thomas.williams7035@email.com</t>
  </si>
  <si>
    <t>david.jackson7036@email.com</t>
  </si>
  <si>
    <t>nancy.thomas7037@email.com</t>
  </si>
  <si>
    <t>james.davis7038@email.com</t>
  </si>
  <si>
    <t>michael.thompson7039@email.com</t>
  </si>
  <si>
    <t>william.hernandez7040@email.com</t>
  </si>
  <si>
    <t>david.wilson7041@email.com</t>
  </si>
  <si>
    <t>mary.davis7042@email.com</t>
  </si>
  <si>
    <t>mary.anderson7043@email.com</t>
  </si>
  <si>
    <t>barbara.martin7044@email.com</t>
  </si>
  <si>
    <t>elizabeth.garcia7045@email.com</t>
  </si>
  <si>
    <t>thomas.garcia7046@email.com</t>
  </si>
  <si>
    <t>william.jackson7047@email.com</t>
  </si>
  <si>
    <t>john.davis7048@email.com</t>
  </si>
  <si>
    <t>joseph.wilson7049@email.com</t>
  </si>
  <si>
    <t>jennifer.jones7050@email.com</t>
  </si>
  <si>
    <t>christopher.hernandez7051@email.com</t>
  </si>
  <si>
    <t>james.jones7052@email.com</t>
  </si>
  <si>
    <t>barbara.miller7053@email.com</t>
  </si>
  <si>
    <t>susan.gonzalez7054@email.com</t>
  </si>
  <si>
    <t>susan.hernandez7055@email.com</t>
  </si>
  <si>
    <t>charles.williams7056@email.com</t>
  </si>
  <si>
    <t>lisa.anderson7057@email.com</t>
  </si>
  <si>
    <t>christopher.lopez7058@email.com</t>
  </si>
  <si>
    <t>james.brown7059@email.com</t>
  </si>
  <si>
    <t>joseph.smith7060@email.com</t>
  </si>
  <si>
    <t>nancy.davis7061@email.com</t>
  </si>
  <si>
    <t>mary.anderson7062@email.com</t>
  </si>
  <si>
    <t>linda.lee7063@email.com</t>
  </si>
  <si>
    <t>john.garcia7064@email.com</t>
  </si>
  <si>
    <t>jessica.wilson7065@email.com</t>
  </si>
  <si>
    <t>michael.lee7066@email.com</t>
  </si>
  <si>
    <t>richard.lopez7067@email.com</t>
  </si>
  <si>
    <t>charles.lee7068@email.com</t>
  </si>
  <si>
    <t>david.thomas7069@email.com</t>
  </si>
  <si>
    <t>jessica.johnson7070@email.com</t>
  </si>
  <si>
    <t>linda.williams7071@email.com</t>
  </si>
  <si>
    <t>lisa.hernandez7072@email.com</t>
  </si>
  <si>
    <t>jessica.davis7073@email.com</t>
  </si>
  <si>
    <t>thomas.wilson7074@email.com</t>
  </si>
  <si>
    <t>patricia.jones7075@email.com</t>
  </si>
  <si>
    <t>susan.jones7076@email.com</t>
  </si>
  <si>
    <t>nancy.johnson7077@email.com</t>
  </si>
  <si>
    <t>john.martinez7078@email.com</t>
  </si>
  <si>
    <t>lisa.smith7079@email.com</t>
  </si>
  <si>
    <t>mary.anderson7080@email.com</t>
  </si>
  <si>
    <t>joseph.white7081@email.com</t>
  </si>
  <si>
    <t>richard.jackson7082@email.com</t>
  </si>
  <si>
    <t>william.brown7083@email.com</t>
  </si>
  <si>
    <t>charles.gonzalez7084@email.com</t>
  </si>
  <si>
    <t>michael.smith7085@email.com</t>
  </si>
  <si>
    <t>christopher.white7086@email.com</t>
  </si>
  <si>
    <t>charles.lee7087@email.com</t>
  </si>
  <si>
    <t>lisa.smith7088@email.com</t>
  </si>
  <si>
    <t>jennifer.hernandez7089@email.com</t>
  </si>
  <si>
    <t>charles.johnson7090@email.com</t>
  </si>
  <si>
    <t>sarah.white7091@email.com</t>
  </si>
  <si>
    <t>susan.johnson7092@email.com</t>
  </si>
  <si>
    <t>thomas.jackson7093@email.com</t>
  </si>
  <si>
    <t>barbara.smith7094@email.com</t>
  </si>
  <si>
    <t>jessica.moore7095@email.com</t>
  </si>
  <si>
    <t>daniel.lee7096@email.com</t>
  </si>
  <si>
    <t>susan.davis7097@email.com</t>
  </si>
  <si>
    <t>nancy.anderson7098@email.com</t>
  </si>
  <si>
    <t>linda.taylor7099@email.com</t>
  </si>
  <si>
    <t>barbara.moore7100@email.com</t>
  </si>
  <si>
    <t>patricia.williams7101@email.com</t>
  </si>
  <si>
    <t>joseph.anderson7102@email.com</t>
  </si>
  <si>
    <t>robert.white7103@email.com</t>
  </si>
  <si>
    <t>robert.johnson7104@email.com</t>
  </si>
  <si>
    <t>joseph.hernandez7105@email.com</t>
  </si>
  <si>
    <t>karen.garcia7106@email.com</t>
  </si>
  <si>
    <t>richard.anderson7107@email.com</t>
  </si>
  <si>
    <t>christopher.garcia7108@email.com</t>
  </si>
  <si>
    <t>jennifer.gonzalez7109@email.com</t>
  </si>
  <si>
    <t>richard.martinez7110@email.com</t>
  </si>
  <si>
    <t>daniel.lopez7111@email.com</t>
  </si>
  <si>
    <t>elizabeth.garcia7112@email.com</t>
  </si>
  <si>
    <t>thomas.moore7113@email.com</t>
  </si>
  <si>
    <t>christopher.martin7114@email.com</t>
  </si>
  <si>
    <t>elizabeth.brown7115@email.com</t>
  </si>
  <si>
    <t>susan.thomas7116@email.com</t>
  </si>
  <si>
    <t>john.hernandez7117@email.com</t>
  </si>
  <si>
    <t>mary.lee7118@email.com</t>
  </si>
  <si>
    <t>sarah.smith7119@email.com</t>
  </si>
  <si>
    <t>michael.williams7120@email.com</t>
  </si>
  <si>
    <t>daniel.johnson7121@email.com</t>
  </si>
  <si>
    <t>susan.johnson7122@email.com</t>
  </si>
  <si>
    <t>elizabeth.gonzalez7123@email.com</t>
  </si>
  <si>
    <t>charles.jones7124@email.com</t>
  </si>
  <si>
    <t>david.anderson7125@email.com</t>
  </si>
  <si>
    <t>david.thomas7126@email.com</t>
  </si>
  <si>
    <t>sarah.moore7127@email.com</t>
  </si>
  <si>
    <t>william.thompson7128@email.com</t>
  </si>
  <si>
    <t>patricia.thompson7129@email.com</t>
  </si>
  <si>
    <t>daniel.white7130@email.com</t>
  </si>
  <si>
    <t>joseph.rodriguez7131@email.com</t>
  </si>
  <si>
    <t>james.miller7132@email.com</t>
  </si>
  <si>
    <t>joseph.white7133@email.com</t>
  </si>
  <si>
    <t>michael.brown7134@email.com</t>
  </si>
  <si>
    <t>william.williams7135@email.com</t>
  </si>
  <si>
    <t>daniel.davis7136@email.com</t>
  </si>
  <si>
    <t>richard.garcia7137@email.com</t>
  </si>
  <si>
    <t>lisa.brown7138@email.com</t>
  </si>
  <si>
    <t>william.williams7139@email.com</t>
  </si>
  <si>
    <t>thomas.davis7140@email.com</t>
  </si>
  <si>
    <t>elizabeth.gonzalez7141@email.com</t>
  </si>
  <si>
    <t>susan.thomas7142@email.com</t>
  </si>
  <si>
    <t>james.martinez7143@email.com</t>
  </si>
  <si>
    <t>elizabeth.anderson7144@email.com</t>
  </si>
  <si>
    <t>christopher.jones7145@email.com</t>
  </si>
  <si>
    <t>susan.garcia7146@email.com</t>
  </si>
  <si>
    <t>barbara.lee7147@email.com</t>
  </si>
  <si>
    <t>nancy.taylor7148@email.com</t>
  </si>
  <si>
    <t>charles.garcia7149@email.com</t>
  </si>
  <si>
    <t>karen.lee7150@email.com</t>
  </si>
  <si>
    <t>nancy.miller7151@email.com</t>
  </si>
  <si>
    <t>james.moore7152@email.com</t>
  </si>
  <si>
    <t>lisa.gonzalez7153@email.com</t>
  </si>
  <si>
    <t>linda.miller7154@email.com</t>
  </si>
  <si>
    <t>thomas.martinez7155@email.com</t>
  </si>
  <si>
    <t>john.lee7156@email.com</t>
  </si>
  <si>
    <t>daniel.davis7157@email.com</t>
  </si>
  <si>
    <t>patricia.johnson7158@email.com</t>
  </si>
  <si>
    <t>linda.gonzalez7159@email.com</t>
  </si>
  <si>
    <t>david.martinez7160@email.com</t>
  </si>
  <si>
    <t>joseph.martin7161@email.com</t>
  </si>
  <si>
    <t>charles.lopez7162@email.com</t>
  </si>
  <si>
    <t>thomas.wilson7163@email.com</t>
  </si>
  <si>
    <t>lisa.thompson7164@email.com</t>
  </si>
  <si>
    <t>barbara.wilson7165@email.com</t>
  </si>
  <si>
    <t>karen.thompson7166@email.com</t>
  </si>
  <si>
    <t>lisa.gonzalez7167@email.com</t>
  </si>
  <si>
    <t>james.wilson7168@email.com</t>
  </si>
  <si>
    <t>david.thomas7169@email.com</t>
  </si>
  <si>
    <t>susan.lopez7170@email.com</t>
  </si>
  <si>
    <t>michael.taylor7171@email.com</t>
  </si>
  <si>
    <t>james.anderson7172@email.com</t>
  </si>
  <si>
    <t>jennifer.martin7173@email.com</t>
  </si>
  <si>
    <t>nancy.smith7174@email.com</t>
  </si>
  <si>
    <t>susan.anderson7175@email.com</t>
  </si>
  <si>
    <t>linda.thompson7176@email.com</t>
  </si>
  <si>
    <t>william.anderson7177@email.com</t>
  </si>
  <si>
    <t>john.garcia7178@email.com</t>
  </si>
  <si>
    <t>charles.garcia7179@email.com</t>
  </si>
  <si>
    <t>sarah.williams7180@email.com</t>
  </si>
  <si>
    <t>charles.thompson7181@email.com</t>
  </si>
  <si>
    <t>sarah.smith7182@email.com</t>
  </si>
  <si>
    <t>jennifer.hernandez7183@email.com</t>
  </si>
  <si>
    <t>linda.white7184@email.com</t>
  </si>
  <si>
    <t>karen.martinez7185@email.com</t>
  </si>
  <si>
    <t>lisa.garcia7186@email.com</t>
  </si>
  <si>
    <t>linda.moore7187@email.com</t>
  </si>
  <si>
    <t>nancy.davis7188@email.com</t>
  </si>
  <si>
    <t>karen.jackson7189@email.com</t>
  </si>
  <si>
    <t>lisa.taylor7190@email.com</t>
  </si>
  <si>
    <t>christopher.rodriguez7191@email.com</t>
  </si>
  <si>
    <t>linda.jones7192@email.com</t>
  </si>
  <si>
    <t>james.hernandez7193@email.com</t>
  </si>
  <si>
    <t>nancy.brown7194@email.com</t>
  </si>
  <si>
    <t>robert.miller7195@email.com</t>
  </si>
  <si>
    <t>mary.thomas7196@email.com</t>
  </si>
  <si>
    <t>linda.jackson7197@email.com</t>
  </si>
  <si>
    <t>william.white7198@email.com</t>
  </si>
  <si>
    <t>thomas.thompson7199@email.com</t>
  </si>
  <si>
    <t>thomas.gonzalez7200@email.com</t>
  </si>
  <si>
    <t>william.martin7201@email.com</t>
  </si>
  <si>
    <t>linda.gonzalez7202@email.com</t>
  </si>
  <si>
    <t>jessica.rodriguez7203@email.com</t>
  </si>
  <si>
    <t>james.miller7204@email.com</t>
  </si>
  <si>
    <t>robert.lopez7205@email.com</t>
  </si>
  <si>
    <t>charles.lee7206@email.com</t>
  </si>
  <si>
    <t>elizabeth.brown7207@email.com</t>
  </si>
  <si>
    <t>daniel.hernandez7208@email.com</t>
  </si>
  <si>
    <t>susan.wilson7209@email.com</t>
  </si>
  <si>
    <t>lisa.brown7210@email.com</t>
  </si>
  <si>
    <t>joseph.hernandez7211@email.com</t>
  </si>
  <si>
    <t>david.davis7212@email.com</t>
  </si>
  <si>
    <t>thomas.davis7213@email.com</t>
  </si>
  <si>
    <t>karen.lopez7214@email.com</t>
  </si>
  <si>
    <t>richard.johnson7215@email.com</t>
  </si>
  <si>
    <t>karen.moore7216@email.com</t>
  </si>
  <si>
    <t>james.williams7217@email.com</t>
  </si>
  <si>
    <t>lisa.martinez7218@email.com</t>
  </si>
  <si>
    <t>michael.thompson7219@email.com</t>
  </si>
  <si>
    <t>charles.martin7220@email.com</t>
  </si>
  <si>
    <t>karen.martinez7221@email.com</t>
  </si>
  <si>
    <t>joseph.davis7222@email.com</t>
  </si>
  <si>
    <t>nancy.rodriguez7223@email.com</t>
  </si>
  <si>
    <t>richard.moore7224@email.com</t>
  </si>
  <si>
    <t>thomas.smith7225@email.com</t>
  </si>
  <si>
    <t>david.wilson7226@email.com</t>
  </si>
  <si>
    <t>daniel.garcia7227@email.com</t>
  </si>
  <si>
    <t>thomas.anderson7228@email.com</t>
  </si>
  <si>
    <t>charles.jackson7229@email.com</t>
  </si>
  <si>
    <t>linda.wilson7230@email.com</t>
  </si>
  <si>
    <t>sarah.hernandez7231@email.com</t>
  </si>
  <si>
    <t>patricia.jones7232@email.com</t>
  </si>
  <si>
    <t>john.moore7233@email.com</t>
  </si>
  <si>
    <t>jessica.moore7234@email.com</t>
  </si>
  <si>
    <t>christopher.garcia7235@email.com</t>
  </si>
  <si>
    <t>richard.smith7236@email.com</t>
  </si>
  <si>
    <t>elizabeth.thompson7237@email.com</t>
  </si>
  <si>
    <t>daniel.davis7238@email.com</t>
  </si>
  <si>
    <t>susan.miller7239@email.com</t>
  </si>
  <si>
    <t>jessica.smith7240@email.com</t>
  </si>
  <si>
    <t>william.rodriguez7241@email.com</t>
  </si>
  <si>
    <t>james.smith7242@email.com</t>
  </si>
  <si>
    <t>elizabeth.wilson7243@email.com</t>
  </si>
  <si>
    <t>susan.martinez7244@email.com</t>
  </si>
  <si>
    <t>karen.thomas7245@email.com</t>
  </si>
  <si>
    <t>jennifer.moore7246@email.com</t>
  </si>
  <si>
    <t>michael.rodriguez7247@email.com</t>
  </si>
  <si>
    <t>lisa.martin7248@email.com</t>
  </si>
  <si>
    <t>christopher.martin7249@email.com</t>
  </si>
  <si>
    <t>david.rodriguez7250@email.com</t>
  </si>
  <si>
    <t>joseph.moore7251@email.com</t>
  </si>
  <si>
    <t>jessica.williams7252@email.com</t>
  </si>
  <si>
    <t>charles.white7253@email.com</t>
  </si>
  <si>
    <t>susan.white7254@email.com</t>
  </si>
  <si>
    <t>michael.white7255@email.com</t>
  </si>
  <si>
    <t>linda.white7256@email.com</t>
  </si>
  <si>
    <t>mary.johnson7257@email.com</t>
  </si>
  <si>
    <t>richard.thomas7258@email.com</t>
  </si>
  <si>
    <t>james.anderson7259@email.com</t>
  </si>
  <si>
    <t>daniel.white7260@email.com</t>
  </si>
  <si>
    <t>david.smith7261@email.com</t>
  </si>
  <si>
    <t>joseph.garcia7262@email.com</t>
  </si>
  <si>
    <t>michael.taylor7263@email.com</t>
  </si>
  <si>
    <t>susan.anderson7264@email.com</t>
  </si>
  <si>
    <t>lisa.lopez7265@email.com</t>
  </si>
  <si>
    <t>linda.jackson7266@email.com</t>
  </si>
  <si>
    <t>william.thomas7267@email.com</t>
  </si>
  <si>
    <t>richard.anderson7268@email.com</t>
  </si>
  <si>
    <t>mary.thompson7269@email.com</t>
  </si>
  <si>
    <t>patricia.hernandez7270@email.com</t>
  </si>
  <si>
    <t>jennifer.gonzalez7271@email.com</t>
  </si>
  <si>
    <t>karen.thomas7272@email.com</t>
  </si>
  <si>
    <t>nancy.johnson7273@email.com</t>
  </si>
  <si>
    <t>susan.gonzalez7274@email.com</t>
  </si>
  <si>
    <t>lisa.lee7275@email.com</t>
  </si>
  <si>
    <t>susan.jackson7276@email.com</t>
  </si>
  <si>
    <t>thomas.wilson7277@email.com</t>
  </si>
  <si>
    <t>elizabeth.moore7278@email.com</t>
  </si>
  <si>
    <t>david.anderson7279@email.com</t>
  </si>
  <si>
    <t>joseph.moore7280@email.com</t>
  </si>
  <si>
    <t>elizabeth.hernandez7281@email.com</t>
  </si>
  <si>
    <t>patricia.smith7282@email.com</t>
  </si>
  <si>
    <t>james.lopez7283@email.com</t>
  </si>
  <si>
    <t>mary.moore7284@email.com</t>
  </si>
  <si>
    <t>robert.miller7285@email.com</t>
  </si>
  <si>
    <t>daniel.moore7286@email.com</t>
  </si>
  <si>
    <t>david.moore7287@email.com</t>
  </si>
  <si>
    <t>susan.smith7288@email.com</t>
  </si>
  <si>
    <t>elizabeth.williams7289@email.com</t>
  </si>
  <si>
    <t>joseph.white7290@email.com</t>
  </si>
  <si>
    <t>thomas.rodriguez7291@email.com</t>
  </si>
  <si>
    <t>jennifer.anderson7292@email.com</t>
  </si>
  <si>
    <t>david.taylor7293@email.com</t>
  </si>
  <si>
    <t>jessica.wilson7294@email.com</t>
  </si>
  <si>
    <t>susan.williams7295@email.com</t>
  </si>
  <si>
    <t>robert.white7296@email.com</t>
  </si>
  <si>
    <t>robert.jones7297@email.com</t>
  </si>
  <si>
    <t>nancy.taylor7298@email.com</t>
  </si>
  <si>
    <t>daniel.brown7299@email.com</t>
  </si>
  <si>
    <t>sarah.rodriguez7300@email.com</t>
  </si>
  <si>
    <t>nancy.rodriguez7301@email.com</t>
  </si>
  <si>
    <t>christopher.brown7302@email.com</t>
  </si>
  <si>
    <t>karen.davis7303@email.com</t>
  </si>
  <si>
    <t>david.taylor7304@email.com</t>
  </si>
  <si>
    <t>david.lee7305@email.com</t>
  </si>
  <si>
    <t>william.smith7306@email.com</t>
  </si>
  <si>
    <t>mary.moore7307@email.com</t>
  </si>
  <si>
    <t>daniel.davis7308@email.com</t>
  </si>
  <si>
    <t>nancy.wilson7309@email.com</t>
  </si>
  <si>
    <t>jennifer.brown7310@email.com</t>
  </si>
  <si>
    <t>susan.jackson7311@email.com</t>
  </si>
  <si>
    <t>john.garcia7312@email.com</t>
  </si>
  <si>
    <t>susan.rodriguez7313@email.com</t>
  </si>
  <si>
    <t>lisa.lopez7314@email.com</t>
  </si>
  <si>
    <t>mary.anderson7315@email.com</t>
  </si>
  <si>
    <t>sarah.rodriguez7316@email.com</t>
  </si>
  <si>
    <t>jennifer.gonzalez7317@email.com</t>
  </si>
  <si>
    <t>linda.williams7318@email.com</t>
  </si>
  <si>
    <t>nancy.lopez7319@email.com</t>
  </si>
  <si>
    <t>jessica.taylor7320@email.com</t>
  </si>
  <si>
    <t>charles.martin7321@email.com</t>
  </si>
  <si>
    <t>thomas.jackson7322@email.com</t>
  </si>
  <si>
    <t>richard.rodriguez7323@email.com</t>
  </si>
  <si>
    <t>lisa.white7324@email.com</t>
  </si>
  <si>
    <t>robert.jones7325@email.com</t>
  </si>
  <si>
    <t>william.moore7326@email.com</t>
  </si>
  <si>
    <t>jennifer.wilson7327@email.com</t>
  </si>
  <si>
    <t>elizabeth.thomas7328@email.com</t>
  </si>
  <si>
    <t>lisa.smith7329@email.com</t>
  </si>
  <si>
    <t>barbara.johnson7330@email.com</t>
  </si>
  <si>
    <t>william.jones7331@email.com</t>
  </si>
  <si>
    <t>charles.moore7332@email.com</t>
  </si>
  <si>
    <t>susan.martin7333@email.com</t>
  </si>
  <si>
    <t>elizabeth.thompson7334@email.com</t>
  </si>
  <si>
    <t>susan.white7335@email.com</t>
  </si>
  <si>
    <t>john.garcia7336@email.com</t>
  </si>
  <si>
    <t>michael.martin7337@email.com</t>
  </si>
  <si>
    <t>christopher.thomas7338@email.com</t>
  </si>
  <si>
    <t>robert.taylor7339@email.com</t>
  </si>
  <si>
    <t>james.wilson7340@email.com</t>
  </si>
  <si>
    <t>james.jones7341@email.com</t>
  </si>
  <si>
    <t>joseph.davis7342@email.com</t>
  </si>
  <si>
    <t>christopher.martinez7343@email.com</t>
  </si>
  <si>
    <t>michael.garcia7344@email.com</t>
  </si>
  <si>
    <t>susan.thompson7345@email.com</t>
  </si>
  <si>
    <t>susan.wilson7346@email.com</t>
  </si>
  <si>
    <t>christopher.jones7347@email.com</t>
  </si>
  <si>
    <t>mary.martinez7348@email.com</t>
  </si>
  <si>
    <t>lisa.anderson7349@email.com</t>
  </si>
  <si>
    <t>john.lee7350@email.com</t>
  </si>
  <si>
    <t>elizabeth.lee7351@email.com</t>
  </si>
  <si>
    <t>michael.jackson7352@email.com</t>
  </si>
  <si>
    <t>robert.lopez7353@email.com</t>
  </si>
  <si>
    <t>jennifer.anderson7354@email.com</t>
  </si>
  <si>
    <t>mary.garcia7355@email.com</t>
  </si>
  <si>
    <t>elizabeth.garcia7356@email.com</t>
  </si>
  <si>
    <t>mary.davis7357@email.com</t>
  </si>
  <si>
    <t>richard.white7358@email.com</t>
  </si>
  <si>
    <t>barbara.garcia7359@email.com</t>
  </si>
  <si>
    <t>daniel.lee7360@email.com</t>
  </si>
  <si>
    <t>nancy.taylor7361@email.com</t>
  </si>
  <si>
    <t>mary.gonzalez7362@email.com</t>
  </si>
  <si>
    <t>david.davis7363@email.com</t>
  </si>
  <si>
    <t>david.martinez7364@email.com</t>
  </si>
  <si>
    <t>barbara.wilson7365@email.com</t>
  </si>
  <si>
    <t>john.taylor7366@email.com</t>
  </si>
  <si>
    <t>michael.white7367@email.com</t>
  </si>
  <si>
    <t>david.martin7368@email.com</t>
  </si>
  <si>
    <t>charles.jones7369@email.com</t>
  </si>
  <si>
    <t>david.anderson7370@email.com</t>
  </si>
  <si>
    <t>mary.williams7371@email.com</t>
  </si>
  <si>
    <t>charles.wilson7372@email.com</t>
  </si>
  <si>
    <t>charles.gonzalez7373@email.com</t>
  </si>
  <si>
    <t>charles.martin7374@email.com</t>
  </si>
  <si>
    <t>daniel.thomas7375@email.com</t>
  </si>
  <si>
    <t>robert.smith7376@email.com</t>
  </si>
  <si>
    <t>james.brown7377@email.com</t>
  </si>
  <si>
    <t>nancy.wilson7378@email.com</t>
  </si>
  <si>
    <t>david.thomas7379@email.com</t>
  </si>
  <si>
    <t>charles.johnson7380@email.com</t>
  </si>
  <si>
    <t>daniel.thompson7381@email.com</t>
  </si>
  <si>
    <t>daniel.rodriguez7382@email.com</t>
  </si>
  <si>
    <t>jennifer.rodriguez7383@email.com</t>
  </si>
  <si>
    <t>christopher.martinez7384@email.com</t>
  </si>
  <si>
    <t>susan.lopez7385@email.com</t>
  </si>
  <si>
    <t>thomas.miller7386@email.com</t>
  </si>
  <si>
    <t>charles.anderson7387@email.com</t>
  </si>
  <si>
    <t>michael.rodriguez7388@email.com</t>
  </si>
  <si>
    <t>susan.anderson7389@email.com</t>
  </si>
  <si>
    <t>michael.rodriguez7390@email.com</t>
  </si>
  <si>
    <t>david.moore7391@email.com</t>
  </si>
  <si>
    <t>john.smith7392@email.com</t>
  </si>
  <si>
    <t>john.rodriguez7393@email.com</t>
  </si>
  <si>
    <t>nancy.lee7394@email.com</t>
  </si>
  <si>
    <t>susan.williams7395@email.com</t>
  </si>
  <si>
    <t>william.gonzalez7396@email.com</t>
  </si>
  <si>
    <t>nancy.rodriguez7397@email.com</t>
  </si>
  <si>
    <t>jennifer.martinez7398@email.com</t>
  </si>
  <si>
    <t>nancy.davis7399@email.com</t>
  </si>
  <si>
    <t>michael.gonzalez7400@email.com</t>
  </si>
  <si>
    <t>elizabeth.hernandez7401@email.com</t>
  </si>
  <si>
    <t>lisa.smith7402@email.com</t>
  </si>
  <si>
    <t>nancy.thomas7403@email.com</t>
  </si>
  <si>
    <t>barbara.anderson7404@email.com</t>
  </si>
  <si>
    <t>john.garcia7405@email.com</t>
  </si>
  <si>
    <t>christopher.martin7406@email.com</t>
  </si>
  <si>
    <t>charles.gonzalez7407@email.com</t>
  </si>
  <si>
    <t>barbara.rodriguez7408@email.com</t>
  </si>
  <si>
    <t>christopher.martin7409@email.com</t>
  </si>
  <si>
    <t>james.johnson7410@email.com</t>
  </si>
  <si>
    <t>patricia.johnson7411@email.com</t>
  </si>
  <si>
    <t>joseph.taylor7412@email.com</t>
  </si>
  <si>
    <t>thomas.brown7413@email.com</t>
  </si>
  <si>
    <t>michael.white7414@email.com</t>
  </si>
  <si>
    <t>elizabeth.garcia7415@email.com</t>
  </si>
  <si>
    <t>karen.hernandez7416@email.com</t>
  </si>
  <si>
    <t>jessica.white7417@email.com</t>
  </si>
  <si>
    <t>charles.white7418@email.com</t>
  </si>
  <si>
    <t>daniel.jackson7419@email.com</t>
  </si>
  <si>
    <t>patricia.hernandez7420@email.com</t>
  </si>
  <si>
    <t>jessica.smith7421@email.com</t>
  </si>
  <si>
    <t>daniel.brown7422@email.com</t>
  </si>
  <si>
    <t>michael.thomas7423@email.com</t>
  </si>
  <si>
    <t>linda.wilson7424@email.com</t>
  </si>
  <si>
    <t>jessica.thomas7425@email.com</t>
  </si>
  <si>
    <t>thomas.rodriguez7426@email.com</t>
  </si>
  <si>
    <t>charles.lopez7427@email.com</t>
  </si>
  <si>
    <t>elizabeth.hernandez7428@email.com</t>
  </si>
  <si>
    <t>elizabeth.lopez7429@email.com</t>
  </si>
  <si>
    <t>jessica.thompson7430@email.com</t>
  </si>
  <si>
    <t>nancy.jones7431@email.com</t>
  </si>
  <si>
    <t>linda.davis7432@email.com</t>
  </si>
  <si>
    <t>thomas.martin7433@email.com</t>
  </si>
  <si>
    <t>karen.lee7434@email.com</t>
  </si>
  <si>
    <t>nancy.martinez7435@email.com</t>
  </si>
  <si>
    <t>nancy.lopez7436@email.com</t>
  </si>
  <si>
    <t>linda.brown7437@email.com</t>
  </si>
  <si>
    <t>lisa.thompson7438@email.com</t>
  </si>
  <si>
    <t>jessica.hernandez7439@email.com</t>
  </si>
  <si>
    <t>lisa.thompson7440@email.com</t>
  </si>
  <si>
    <t>james.brown7441@email.com</t>
  </si>
  <si>
    <t>susan.thomas7442@email.com</t>
  </si>
  <si>
    <t>john.jackson7443@email.com</t>
  </si>
  <si>
    <t>richard.miller7444@email.com</t>
  </si>
  <si>
    <t>david.davis7445@email.com</t>
  </si>
  <si>
    <t>joseph.rodriguez7446@email.com</t>
  </si>
  <si>
    <t>jessica.jackson7447@email.com</t>
  </si>
  <si>
    <t>daniel.wilson7448@email.com</t>
  </si>
  <si>
    <t>john.lopez7449@email.com</t>
  </si>
  <si>
    <t>sarah.lee7450@email.com</t>
  </si>
  <si>
    <t>jennifer.brown7451@email.com</t>
  </si>
  <si>
    <t>james.rodriguez7452@email.com</t>
  </si>
  <si>
    <t>christopher.jackson7453@email.com</t>
  </si>
  <si>
    <t>charles.thomas7454@email.com</t>
  </si>
  <si>
    <t>sarah.hernandez7455@email.com</t>
  </si>
  <si>
    <t>barbara.thomas7456@email.com</t>
  </si>
  <si>
    <t>michael.martin7457@email.com</t>
  </si>
  <si>
    <t>joseph.martinez7458@email.com</t>
  </si>
  <si>
    <t>elizabeth.anderson7459@email.com</t>
  </si>
  <si>
    <t>william.rodriguez7460@email.com</t>
  </si>
  <si>
    <t>susan.davis7461@email.com</t>
  </si>
  <si>
    <t>william.thomas7462@email.com</t>
  </si>
  <si>
    <t>jennifer.williams7463@email.com</t>
  </si>
  <si>
    <t>joseph.lopez7464@email.com</t>
  </si>
  <si>
    <t>sarah.jackson7465@email.com</t>
  </si>
  <si>
    <t>charles.thompson7466@email.com</t>
  </si>
  <si>
    <t>karen.johnson7467@email.com</t>
  </si>
  <si>
    <t>james.hernandez7468@email.com</t>
  </si>
  <si>
    <t>david.moore7469@email.com</t>
  </si>
  <si>
    <t>john.jackson7470@email.com</t>
  </si>
  <si>
    <t>robert.thompson7471@email.com</t>
  </si>
  <si>
    <t>michael.martin7472@email.com</t>
  </si>
  <si>
    <t>michael.lopez7473@email.com</t>
  </si>
  <si>
    <t>jessica.hernandez7474@email.com</t>
  </si>
  <si>
    <t>richard.garcia7475@email.com</t>
  </si>
  <si>
    <t>james.taylor7476@email.com</t>
  </si>
  <si>
    <t>thomas.lee7477@email.com</t>
  </si>
  <si>
    <t>joseph.wilson7478@email.com</t>
  </si>
  <si>
    <t>charles.lee7479@email.com</t>
  </si>
  <si>
    <t>susan.smith7480@email.com</t>
  </si>
  <si>
    <t>thomas.hernandez7481@email.com</t>
  </si>
  <si>
    <t>barbara.rodriguez7482@email.com</t>
  </si>
  <si>
    <t>robert.martin7483@email.com</t>
  </si>
  <si>
    <t>james.anderson7484@email.com</t>
  </si>
  <si>
    <t>robert.gonzalez7485@email.com</t>
  </si>
  <si>
    <t>barbara.gonzalez7486@email.com</t>
  </si>
  <si>
    <t>john.lopez7487@email.com</t>
  </si>
  <si>
    <t>david.miller7488@email.com</t>
  </si>
  <si>
    <t>christopher.hernandez7489@email.com</t>
  </si>
  <si>
    <t>mary.taylor7490@email.com</t>
  </si>
  <si>
    <t>daniel.hernandez7491@email.com</t>
  </si>
  <si>
    <t>elizabeth.miller7492@email.com</t>
  </si>
  <si>
    <t>robert.wilson7493@email.com</t>
  </si>
  <si>
    <t>joseph.white7494@email.com</t>
  </si>
  <si>
    <t>mary.wilson7495@email.com</t>
  </si>
  <si>
    <t>robert.moore7496@email.com</t>
  </si>
  <si>
    <t>joseph.smith7497@email.com</t>
  </si>
  <si>
    <t>thomas.hernandez7498@email.com</t>
  </si>
  <si>
    <t>patricia.martinez7499@email.com</t>
  </si>
  <si>
    <t>linda.thomas7500@email.com</t>
  </si>
  <si>
    <t>susan.white7501@email.com</t>
  </si>
  <si>
    <t>michael.johnson7502@email.com</t>
  </si>
  <si>
    <t>susan.taylor7503@email.com</t>
  </si>
  <si>
    <t>sarah.gonzalez7504@email.com</t>
  </si>
  <si>
    <t>richard.thomas7505@email.com</t>
  </si>
  <si>
    <t>linda.hernandez7506@email.com</t>
  </si>
  <si>
    <t>christopher.thompson7507@email.com</t>
  </si>
  <si>
    <t>james.martinez7508@email.com</t>
  </si>
  <si>
    <t>lisa.taylor7509@email.com</t>
  </si>
  <si>
    <t>david.taylor7510@email.com</t>
  </si>
  <si>
    <t>barbara.lopez7511@email.com</t>
  </si>
  <si>
    <t>james.jones7512@email.com</t>
  </si>
  <si>
    <t>john.lopez7513@email.com</t>
  </si>
  <si>
    <t>patricia.gonzalez7514@email.com</t>
  </si>
  <si>
    <t>nancy.brown7515@email.com</t>
  </si>
  <si>
    <t>susan.williams7516@email.com</t>
  </si>
  <si>
    <t>joseph.thompson7517@email.com</t>
  </si>
  <si>
    <t>barbara.hernandez7518@email.com</t>
  </si>
  <si>
    <t>robert.lee7519@email.com</t>
  </si>
  <si>
    <t>mary.lee7520@email.com</t>
  </si>
  <si>
    <t>david.wilson7521@email.com</t>
  </si>
  <si>
    <t>nancy.davis7522@email.com</t>
  </si>
  <si>
    <t>richard.martinez7523@email.com</t>
  </si>
  <si>
    <t>thomas.brown7524@email.com</t>
  </si>
  <si>
    <t>john.martinez7525@email.com</t>
  </si>
  <si>
    <t>christopher.lee7526@email.com</t>
  </si>
  <si>
    <t>linda.thompson7527@email.com</t>
  </si>
  <si>
    <t>michael.jackson7528@email.com</t>
  </si>
  <si>
    <t>daniel.moore7529@email.com</t>
  </si>
  <si>
    <t>jennifer.hernandez7530@email.com</t>
  </si>
  <si>
    <t>lisa.anderson7531@email.com</t>
  </si>
  <si>
    <t>michael.williams7532@email.com</t>
  </si>
  <si>
    <t>patricia.gonzalez7533@email.com</t>
  </si>
  <si>
    <t>james.davis7534@email.com</t>
  </si>
  <si>
    <t>patricia.thompson7535@email.com</t>
  </si>
  <si>
    <t>richard.rodriguez7536@email.com</t>
  </si>
  <si>
    <t>elizabeth.anderson7537@email.com</t>
  </si>
  <si>
    <t>patricia.jones7538@email.com</t>
  </si>
  <si>
    <t>jennifer.garcia7539@email.com</t>
  </si>
  <si>
    <t>lisa.lee7540@email.com</t>
  </si>
  <si>
    <t>mary.moore7541@email.com</t>
  </si>
  <si>
    <t>joseph.brown7542@email.com</t>
  </si>
  <si>
    <t>david.thomas7543@email.com</t>
  </si>
  <si>
    <t>jennifer.gonzalez7544@email.com</t>
  </si>
  <si>
    <t>william.anderson7545@email.com</t>
  </si>
  <si>
    <t>william.rodriguez7546@email.com</t>
  </si>
  <si>
    <t>barbara.lopez7547@email.com</t>
  </si>
  <si>
    <t>susan.martin7548@email.com</t>
  </si>
  <si>
    <t>nancy.jackson7549@email.com</t>
  </si>
  <si>
    <t>joseph.moore7550@email.com</t>
  </si>
  <si>
    <t>susan.jones7551@email.com</t>
  </si>
  <si>
    <t>joseph.davis7552@email.com</t>
  </si>
  <si>
    <t>jennifer.thomas7553@email.com</t>
  </si>
  <si>
    <t>nancy.brown7554@email.com</t>
  </si>
  <si>
    <t>jennifer.wilson7555@email.com</t>
  </si>
  <si>
    <t>robert.hernandez7556@email.com</t>
  </si>
  <si>
    <t>robert.wilson7557@email.com</t>
  </si>
  <si>
    <t>patricia.white7558@email.com</t>
  </si>
  <si>
    <t>elizabeth.rodriguez7559@email.com</t>
  </si>
  <si>
    <t>jessica.hernandez7560@email.com</t>
  </si>
  <si>
    <t>mary.taylor7561@email.com</t>
  </si>
  <si>
    <t>daniel.smith7562@email.com</t>
  </si>
  <si>
    <t>michael.miller7563@email.com</t>
  </si>
  <si>
    <t>michael.thomas7564@email.com</t>
  </si>
  <si>
    <t>jessica.garcia7565@email.com</t>
  </si>
  <si>
    <t>robert.anderson7566@email.com</t>
  </si>
  <si>
    <t>karen.hernandez7567@email.com</t>
  </si>
  <si>
    <t>barbara.gonzalez7568@email.com</t>
  </si>
  <si>
    <t>charles.thompson7569@email.com</t>
  </si>
  <si>
    <t>karen.miller7570@email.com</t>
  </si>
  <si>
    <t>christopher.thomas7571@email.com</t>
  </si>
  <si>
    <t>daniel.martin7572@email.com</t>
  </si>
  <si>
    <t>christopher.wilson7573@email.com</t>
  </si>
  <si>
    <t>jennifer.johnson7574@email.com</t>
  </si>
  <si>
    <t>daniel.miller7575@email.com</t>
  </si>
  <si>
    <t>david.davis7576@email.com</t>
  </si>
  <si>
    <t>linda.miller7577@email.com</t>
  </si>
  <si>
    <t>nancy.brown7578@email.com</t>
  </si>
  <si>
    <t>sarah.smith7579@email.com</t>
  </si>
  <si>
    <t>patricia.martin7580@email.com</t>
  </si>
  <si>
    <t>elizabeth.miller7581@email.com</t>
  </si>
  <si>
    <t>nancy.davis7582@email.com</t>
  </si>
  <si>
    <t>linda.rodriguez7583@email.com</t>
  </si>
  <si>
    <t>james.thompson7584@email.com</t>
  </si>
  <si>
    <t>jennifer.davis7585@email.com</t>
  </si>
  <si>
    <t>mary.jones7586@email.com</t>
  </si>
  <si>
    <t>barbara.thomas7587@email.com</t>
  </si>
  <si>
    <t>david.brown7588@email.com</t>
  </si>
  <si>
    <t>susan.lee7589@email.com</t>
  </si>
  <si>
    <t>susan.jones7590@email.com</t>
  </si>
  <si>
    <t>david.thomas7591@email.com</t>
  </si>
  <si>
    <t>james.gonzalez7592@email.com</t>
  </si>
  <si>
    <t>charles.martin7593@email.com</t>
  </si>
  <si>
    <t>susan.taylor7594@email.com</t>
  </si>
  <si>
    <t>michael.wilson7595@email.com</t>
  </si>
  <si>
    <t>nancy.garcia7596@email.com</t>
  </si>
  <si>
    <t>jessica.miller7597@email.com</t>
  </si>
  <si>
    <t>william.miller7598@email.com</t>
  </si>
  <si>
    <t>robert.smith7599@email.com</t>
  </si>
  <si>
    <t>mary.thomas7600@email.com</t>
  </si>
  <si>
    <t>thomas.hernandez7601@email.com</t>
  </si>
  <si>
    <t>sarah.taylor7602@email.com</t>
  </si>
  <si>
    <t>linda.moore7603@email.com</t>
  </si>
  <si>
    <t>michael.garcia7604@email.com</t>
  </si>
  <si>
    <t>david.rodriguez7605@email.com</t>
  </si>
  <si>
    <t>nancy.davis7606@email.com</t>
  </si>
  <si>
    <t>elizabeth.martinez7607@email.com</t>
  </si>
  <si>
    <t>barbara.lopez7608@email.com</t>
  </si>
  <si>
    <t>jessica.lee7609@email.com</t>
  </si>
  <si>
    <t>william.wilson7610@email.com</t>
  </si>
  <si>
    <t>linda.thomas7611@email.com</t>
  </si>
  <si>
    <t>william.hernandez7612@email.com</t>
  </si>
  <si>
    <t>james.thomas7613@email.com</t>
  </si>
  <si>
    <t>lisa.miller7614@email.com</t>
  </si>
  <si>
    <t>john.davis7615@email.com</t>
  </si>
  <si>
    <t>michael.miller7616@email.com</t>
  </si>
  <si>
    <t>william.smith7617@email.com</t>
  </si>
  <si>
    <t>john.martin7618@email.com</t>
  </si>
  <si>
    <t>susan.garcia7619@email.com</t>
  </si>
  <si>
    <t>michael.williams7620@email.com</t>
  </si>
  <si>
    <t>richard.davis7621@email.com</t>
  </si>
  <si>
    <t>sarah.jones7622@email.com</t>
  </si>
  <si>
    <t>daniel.anderson7623@email.com</t>
  </si>
  <si>
    <t>lisa.rodriguez7624@email.com</t>
  </si>
  <si>
    <t>charles.lopez7625@email.com</t>
  </si>
  <si>
    <t>james.smith7626@email.com</t>
  </si>
  <si>
    <t>linda.lee7627@email.com</t>
  </si>
  <si>
    <t>elizabeth.williams7628@email.com</t>
  </si>
  <si>
    <t>william.brown7629@email.com</t>
  </si>
  <si>
    <t>thomas.gonzalez7630@email.com</t>
  </si>
  <si>
    <t>david.wilson7631@email.com</t>
  </si>
  <si>
    <t>michael.lopez7632@email.com</t>
  </si>
  <si>
    <t>nancy.martinez7633@email.com</t>
  </si>
  <si>
    <t>david.miller7634@email.com</t>
  </si>
  <si>
    <t>jessica.white7635@email.com</t>
  </si>
  <si>
    <t>patricia.hernandez7636@email.com</t>
  </si>
  <si>
    <t>thomas.martin7637@email.com</t>
  </si>
  <si>
    <t>sarah.davis7638@email.com</t>
  </si>
  <si>
    <t>patricia.williams7639@email.com</t>
  </si>
  <si>
    <t>barbara.white7640@email.com</t>
  </si>
  <si>
    <t>susan.anderson7641@email.com</t>
  </si>
  <si>
    <t>lisa.thomas7642@email.com</t>
  </si>
  <si>
    <t>james.thompson7643@email.com</t>
  </si>
  <si>
    <t>david.lee7644@email.com</t>
  </si>
  <si>
    <t>james.miller7645@email.com</t>
  </si>
  <si>
    <t>richard.williams7646@email.com</t>
  </si>
  <si>
    <t>mary.brown7647@email.com</t>
  </si>
  <si>
    <t>linda.williams7648@email.com</t>
  </si>
  <si>
    <t>james.davis7649@email.com</t>
  </si>
  <si>
    <t>susan.rodriguez7650@email.com</t>
  </si>
  <si>
    <t>christopher.hernandez7651@email.com</t>
  </si>
  <si>
    <t>daniel.anderson7652@email.com</t>
  </si>
  <si>
    <t>susan.rodriguez7653@email.com</t>
  </si>
  <si>
    <t>nancy.white7654@email.com</t>
  </si>
  <si>
    <t>jessica.hernandez7655@email.com</t>
  </si>
  <si>
    <t>robert.rodriguez7656@email.com</t>
  </si>
  <si>
    <t>mary.lee7657@email.com</t>
  </si>
  <si>
    <t>john.wilson7658@email.com</t>
  </si>
  <si>
    <t>thomas.martin7659@email.com</t>
  </si>
  <si>
    <t>linda.rodriguez7660@email.com</t>
  </si>
  <si>
    <t>john.thomas7661@email.com</t>
  </si>
  <si>
    <t>linda.brown7662@email.com</t>
  </si>
  <si>
    <t>james.wilson7663@email.com</t>
  </si>
  <si>
    <t>daniel.miller7664@email.com</t>
  </si>
  <si>
    <t>christopher.thompson7665@email.com</t>
  </si>
  <si>
    <t>nancy.smith7666@email.com</t>
  </si>
  <si>
    <t>mary.lee7667@email.com</t>
  </si>
  <si>
    <t>lisa.hernandez7668@email.com</t>
  </si>
  <si>
    <t>thomas.davis7669@email.com</t>
  </si>
  <si>
    <t>david.lee7670@email.com</t>
  </si>
  <si>
    <t>jessica.davis7671@email.com</t>
  </si>
  <si>
    <t>christopher.lee7672@email.com</t>
  </si>
  <si>
    <t>karen.thomas7673@email.com</t>
  </si>
  <si>
    <t>elizabeth.jones7674@email.com</t>
  </si>
  <si>
    <t>daniel.thomas7675@email.com</t>
  </si>
  <si>
    <t>james.jackson7676@email.com</t>
  </si>
  <si>
    <t>patricia.taylor7677@email.com</t>
  </si>
  <si>
    <t>joseph.rodriguez7678@email.com</t>
  </si>
  <si>
    <t>james.hernandez7679@email.com</t>
  </si>
  <si>
    <t>elizabeth.thomas7680@email.com</t>
  </si>
  <si>
    <t>william.anderson7681@email.com</t>
  </si>
  <si>
    <t>richard.miller7682@email.com</t>
  </si>
  <si>
    <t>jennifer.martinez7683@email.com</t>
  </si>
  <si>
    <t>elizabeth.rodriguez7684@email.com</t>
  </si>
  <si>
    <t>jessica.taylor7685@email.com</t>
  </si>
  <si>
    <t>sarah.lee7686@email.com</t>
  </si>
  <si>
    <t>patricia.jones7687@email.com</t>
  </si>
  <si>
    <t>david.martin7688@email.com</t>
  </si>
  <si>
    <t>jennifer.miller7689@email.com</t>
  </si>
  <si>
    <t>jessica.thomas7690@email.com</t>
  </si>
  <si>
    <t>elizabeth.wilson7691@email.com</t>
  </si>
  <si>
    <t>william.williams7692@email.com</t>
  </si>
  <si>
    <t>jessica.miller7693@email.com</t>
  </si>
  <si>
    <t>jessica.rodriguez7694@email.com</t>
  </si>
  <si>
    <t>james.martin7695@email.com</t>
  </si>
  <si>
    <t>jessica.rodriguez7696@email.com</t>
  </si>
  <si>
    <t>karen.white7697@email.com</t>
  </si>
  <si>
    <t>nancy.hernandez7698@email.com</t>
  </si>
  <si>
    <t>christopher.smith7699@email.com</t>
  </si>
  <si>
    <t>lisa.thompson7700@email.com</t>
  </si>
  <si>
    <t>daniel.martin7701@email.com</t>
  </si>
  <si>
    <t>joseph.jackson7702@email.com</t>
  </si>
  <si>
    <t>christopher.brown7703@email.com</t>
  </si>
  <si>
    <t>robert.williams7704@email.com</t>
  </si>
  <si>
    <t>christopher.williams7705@email.com</t>
  </si>
  <si>
    <t>jessica.hernandez7706@email.com</t>
  </si>
  <si>
    <t>william.gonzalez7707@email.com</t>
  </si>
  <si>
    <t>barbara.white7708@email.com</t>
  </si>
  <si>
    <t>lisa.jones7709@email.com</t>
  </si>
  <si>
    <t>linda.taylor7710@email.com</t>
  </si>
  <si>
    <t>lisa.jackson7711@email.com</t>
  </si>
  <si>
    <t>james.taylor7712@email.com</t>
  </si>
  <si>
    <t>michael.thomas7713@email.com</t>
  </si>
  <si>
    <t>patricia.wilson7714@email.com</t>
  </si>
  <si>
    <t>christopher.johnson7715@email.com</t>
  </si>
  <si>
    <t>john.lopez7716@email.com</t>
  </si>
  <si>
    <t>sarah.martinez7717@email.com</t>
  </si>
  <si>
    <t>linda.moore7718@email.com</t>
  </si>
  <si>
    <t>joseph.davis7719@email.com</t>
  </si>
  <si>
    <t>joseph.johnson7720@email.com</t>
  </si>
  <si>
    <t>barbara.lopez7721@email.com</t>
  </si>
  <si>
    <t>james.smith7722@email.com</t>
  </si>
  <si>
    <t>thomas.taylor7723@email.com</t>
  </si>
  <si>
    <t>patricia.thompson7724@email.com</t>
  </si>
  <si>
    <t>jennifer.jackson7725@email.com</t>
  </si>
  <si>
    <t>mary.jones7726@email.com</t>
  </si>
  <si>
    <t>charles.moore7727@email.com</t>
  </si>
  <si>
    <t>elizabeth.davis7728@email.com</t>
  </si>
  <si>
    <t>patricia.hernandez7729@email.com</t>
  </si>
  <si>
    <t>joseph.smith7730@email.com</t>
  </si>
  <si>
    <t>nancy.white7731@email.com</t>
  </si>
  <si>
    <t>john.white7732@email.com</t>
  </si>
  <si>
    <t>charles.hernandez7733@email.com</t>
  </si>
  <si>
    <t>jessica.miller7734@email.com</t>
  </si>
  <si>
    <t>linda.thomas7735@email.com</t>
  </si>
  <si>
    <t>michael.thomas7736@email.com</t>
  </si>
  <si>
    <t>patricia.moore7737@email.com</t>
  </si>
  <si>
    <t>elizabeth.taylor7738@email.com</t>
  </si>
  <si>
    <t>richard.garcia7739@email.com</t>
  </si>
  <si>
    <t>susan.moore7740@email.com</t>
  </si>
  <si>
    <t>david.johnson7741@email.com</t>
  </si>
  <si>
    <t>karen.smith7742@email.com</t>
  </si>
  <si>
    <t>joseph.martin7743@email.com</t>
  </si>
  <si>
    <t>jennifer.johnson7744@email.com</t>
  </si>
  <si>
    <t>karen.smith7745@email.com</t>
  </si>
  <si>
    <t>sarah.brown7746@email.com</t>
  </si>
  <si>
    <t>lisa.rodriguez7747@email.com</t>
  </si>
  <si>
    <t>joseph.white7748@email.com</t>
  </si>
  <si>
    <t>jennifer.johnson7749@email.com</t>
  </si>
  <si>
    <t>christopher.lopez7750@email.com</t>
  </si>
  <si>
    <t>william.smith7751@email.com</t>
  </si>
  <si>
    <t>richard.lee7752@email.com</t>
  </si>
  <si>
    <t>nancy.davis7753@email.com</t>
  </si>
  <si>
    <t>william.lee7754@email.com</t>
  </si>
  <si>
    <t>sarah.johnson7755@email.com</t>
  </si>
  <si>
    <t>william.rodriguez7756@email.com</t>
  </si>
  <si>
    <t>james.johnson7757@email.com</t>
  </si>
  <si>
    <t>daniel.wilson7758@email.com</t>
  </si>
  <si>
    <t>richard.taylor7759@email.com</t>
  </si>
  <si>
    <t>elizabeth.garcia7760@email.com</t>
  </si>
  <si>
    <t>sarah.jackson7761@email.com</t>
  </si>
  <si>
    <t>david.anderson7762@email.com</t>
  </si>
  <si>
    <t>daniel.thomas7763@email.com</t>
  </si>
  <si>
    <t>patricia.garcia7764@email.com</t>
  </si>
  <si>
    <t>nancy.thompson7765@email.com</t>
  </si>
  <si>
    <t>david.martin7766@email.com</t>
  </si>
  <si>
    <t>james.anderson7767@email.com</t>
  </si>
  <si>
    <t>christopher.wilson7768@email.com</t>
  </si>
  <si>
    <t>lisa.thompson7769@email.com</t>
  </si>
  <si>
    <t>daniel.davis7770@email.com</t>
  </si>
  <si>
    <t>joseph.gonzalez7771@email.com</t>
  </si>
  <si>
    <t>richard.brown7772@email.com</t>
  </si>
  <si>
    <t>charles.wilson7773@email.com</t>
  </si>
  <si>
    <t>jennifer.rodriguez7774@email.com</t>
  </si>
  <si>
    <t>thomas.williams7775@email.com</t>
  </si>
  <si>
    <t>william.thompson7776@email.com</t>
  </si>
  <si>
    <t>jennifer.jackson7777@email.com</t>
  </si>
  <si>
    <t>william.martinez7778@email.com</t>
  </si>
  <si>
    <t>james.jackson7779@email.com</t>
  </si>
  <si>
    <t>sarah.rodriguez7780@email.com</t>
  </si>
  <si>
    <t>lisa.martinez7781@email.com</t>
  </si>
  <si>
    <t>christopher.thomas7782@email.com</t>
  </si>
  <si>
    <t>nancy.thomas7783@email.com</t>
  </si>
  <si>
    <t>michael.anderson7784@email.com</t>
  </si>
  <si>
    <t>robert.lopez7785@email.com</t>
  </si>
  <si>
    <t>susan.jones7786@email.com</t>
  </si>
  <si>
    <t>susan.anderson7787@email.com</t>
  </si>
  <si>
    <t>daniel.martin7788@email.com</t>
  </si>
  <si>
    <t>elizabeth.garcia7789@email.com</t>
  </si>
  <si>
    <t>nancy.lee7790@email.com</t>
  </si>
  <si>
    <t>charles.thomas7791@email.com</t>
  </si>
  <si>
    <t>susan.anderson7792@email.com</t>
  </si>
  <si>
    <t>christopher.wilson7793@email.com</t>
  </si>
  <si>
    <t>susan.thomas7794@email.com</t>
  </si>
  <si>
    <t>jessica.thomas7795@email.com</t>
  </si>
  <si>
    <t>joseph.anderson7796@email.com</t>
  </si>
  <si>
    <t>lisa.smith7797@email.com</t>
  </si>
  <si>
    <t>william.martin7798@email.com</t>
  </si>
  <si>
    <t>sarah.hernandez7799@email.com</t>
  </si>
  <si>
    <t>christopher.miller7800@email.com</t>
  </si>
  <si>
    <t>david.hernandez7801@email.com</t>
  </si>
  <si>
    <t>nancy.wilson7802@email.com</t>
  </si>
  <si>
    <t>james.white7803@email.com</t>
  </si>
  <si>
    <t>david.miller7804@email.com</t>
  </si>
  <si>
    <t>lisa.thomas7805@email.com</t>
  </si>
  <si>
    <t>charles.hernandez7806@email.com</t>
  </si>
  <si>
    <t>daniel.moore7807@email.com</t>
  </si>
  <si>
    <t>christopher.wilson7808@email.com</t>
  </si>
  <si>
    <t>susan.martin7809@email.com</t>
  </si>
  <si>
    <t>susan.thompson7810@email.com</t>
  </si>
  <si>
    <t>karen.martinez7811@email.com</t>
  </si>
  <si>
    <t>jessica.martin7812@email.com</t>
  </si>
  <si>
    <t>jessica.thomas7813@email.com</t>
  </si>
  <si>
    <t>william.thomas7814@email.com</t>
  </si>
  <si>
    <t>charles.brown7815@email.com</t>
  </si>
  <si>
    <t>james.thompson7816@email.com</t>
  </si>
  <si>
    <t>elizabeth.johnson7817@email.com</t>
  </si>
  <si>
    <t>karen.thomas7818@email.com</t>
  </si>
  <si>
    <t>michael.johnson7819@email.com</t>
  </si>
  <si>
    <t>michael.miller7820@email.com</t>
  </si>
  <si>
    <t>michael.thomas7821@email.com</t>
  </si>
  <si>
    <t>daniel.garcia7822@email.com</t>
  </si>
  <si>
    <t>sarah.smith7823@email.com</t>
  </si>
  <si>
    <t>karen.martin7824@email.com</t>
  </si>
  <si>
    <t>barbara.wilson7825@email.com</t>
  </si>
  <si>
    <t>patricia.moore7826@email.com</t>
  </si>
  <si>
    <t>william.wilson7827@email.com</t>
  </si>
  <si>
    <t>john.lee7828@email.com</t>
  </si>
  <si>
    <t>lisa.johnson7829@email.com</t>
  </si>
  <si>
    <t>nancy.wilson7830@email.com</t>
  </si>
  <si>
    <t>barbara.miller7831@email.com</t>
  </si>
  <si>
    <t>nancy.martinez7832@email.com</t>
  </si>
  <si>
    <t>linda.thomas7833@email.com</t>
  </si>
  <si>
    <t>christopher.hernandez7834@email.com</t>
  </si>
  <si>
    <t>lisa.garcia7835@email.com</t>
  </si>
  <si>
    <t>john.anderson7836@email.com</t>
  </si>
  <si>
    <t>mary.hernandez7837@email.com</t>
  </si>
  <si>
    <t>karen.jones7838@email.com</t>
  </si>
  <si>
    <t>daniel.taylor7839@email.com</t>
  </si>
  <si>
    <t>sarah.white7840@email.com</t>
  </si>
  <si>
    <t>linda.taylor7841@email.com</t>
  </si>
  <si>
    <t>karen.williams7842@email.com</t>
  </si>
  <si>
    <t>thomas.thomas7843@email.com</t>
  </si>
  <si>
    <t>karen.williams7844@email.com</t>
  </si>
  <si>
    <t>jennifer.martin7845@email.com</t>
  </si>
  <si>
    <t>lisa.martinez7846@email.com</t>
  </si>
  <si>
    <t>nancy.taylor7847@email.com</t>
  </si>
  <si>
    <t>john.white7848@email.com</t>
  </si>
  <si>
    <t>robert.martin7849@email.com</t>
  </si>
  <si>
    <t>linda.anderson7850@email.com</t>
  </si>
  <si>
    <t>thomas.brown7851@email.com</t>
  </si>
  <si>
    <t>david.smith7852@email.com</t>
  </si>
  <si>
    <t>john.thompson7853@email.com</t>
  </si>
  <si>
    <t>elizabeth.gonzalez7854@email.com</t>
  </si>
  <si>
    <t>jessica.johnson7855@email.com</t>
  </si>
  <si>
    <t>daniel.anderson7856@email.com</t>
  </si>
  <si>
    <t>joseph.lopez7857@email.com</t>
  </si>
  <si>
    <t>james.garcia7858@email.com</t>
  </si>
  <si>
    <t>michael.davis7859@email.com</t>
  </si>
  <si>
    <t>james.brown7860@email.com</t>
  </si>
  <si>
    <t>jennifer.williams7861@email.com</t>
  </si>
  <si>
    <t>jennifer.thompson7862@email.com</t>
  </si>
  <si>
    <t>michael.taylor7863@email.com</t>
  </si>
  <si>
    <t>richard.johnson7864@email.com</t>
  </si>
  <si>
    <t>william.davis7865@email.com</t>
  </si>
  <si>
    <t>john.williams7866@email.com</t>
  </si>
  <si>
    <t>mary.martinez7867@email.com</t>
  </si>
  <si>
    <t>john.white7868@email.com</t>
  </si>
  <si>
    <t>christopher.wilson7869@email.com</t>
  </si>
  <si>
    <t>michael.white7870@email.com</t>
  </si>
  <si>
    <t>susan.johnson7871@email.com</t>
  </si>
  <si>
    <t>david.gonzalez7872@email.com</t>
  </si>
  <si>
    <t>william.garcia7873@email.com</t>
  </si>
  <si>
    <t>richard.jackson7874@email.com</t>
  </si>
  <si>
    <t>patricia.thomas7875@email.com</t>
  </si>
  <si>
    <t>jennifer.thomas7876@email.com</t>
  </si>
  <si>
    <t>sarah.brown7877@email.com</t>
  </si>
  <si>
    <t>john.jackson7878@email.com</t>
  </si>
  <si>
    <t>mary.moore7879@email.com</t>
  </si>
  <si>
    <t>david.johnson7880@email.com</t>
  </si>
  <si>
    <t>william.jones7881@email.com</t>
  </si>
  <si>
    <t>jessica.lee7882@email.com</t>
  </si>
  <si>
    <t>mary.williams7883@email.com</t>
  </si>
  <si>
    <t>thomas.thompson7884@email.com</t>
  </si>
  <si>
    <t>karen.anderson7885@email.com</t>
  </si>
  <si>
    <t>lisa.jackson7886@email.com</t>
  </si>
  <si>
    <t>james.anderson7887@email.com</t>
  </si>
  <si>
    <t>christopher.smith7888@email.com</t>
  </si>
  <si>
    <t>linda.wilson7889@email.com</t>
  </si>
  <si>
    <t>linda.martin7890@email.com</t>
  </si>
  <si>
    <t>patricia.thompson7891@email.com</t>
  </si>
  <si>
    <t>john.hernandez7892@email.com</t>
  </si>
  <si>
    <t>daniel.anderson7893@email.com</t>
  </si>
  <si>
    <t>james.anderson7894@email.com</t>
  </si>
  <si>
    <t>barbara.lopez7895@email.com</t>
  </si>
  <si>
    <t>susan.thomas7896@email.com</t>
  </si>
  <si>
    <t>robert.white7897@email.com</t>
  </si>
  <si>
    <t>linda.martinez7898@email.com</t>
  </si>
  <si>
    <t>christopher.jackson7899@email.com</t>
  </si>
  <si>
    <t>jennifer.lopez7900@email.com</t>
  </si>
  <si>
    <t>joseph.rodriguez7901@email.com</t>
  </si>
  <si>
    <t>patricia.garcia7902@email.com</t>
  </si>
  <si>
    <t>william.martinez7903@email.com</t>
  </si>
  <si>
    <t>sarah.moore7904@email.com</t>
  </si>
  <si>
    <t>richard.jones7905@email.com</t>
  </si>
  <si>
    <t>james.moore7906@email.com</t>
  </si>
  <si>
    <t>nancy.johnson7907@email.com</t>
  </si>
  <si>
    <t>lisa.lee7908@email.com</t>
  </si>
  <si>
    <t>elizabeth.hernandez7909@email.com</t>
  </si>
  <si>
    <t>richard.anderson7910@email.com</t>
  </si>
  <si>
    <t>robert.jackson7911@email.com</t>
  </si>
  <si>
    <t>lisa.miller7912@email.com</t>
  </si>
  <si>
    <t>linda.gonzalez7913@email.com</t>
  </si>
  <si>
    <t>karen.jones7914@email.com</t>
  </si>
  <si>
    <t>sarah.smith7915@email.com</t>
  </si>
  <si>
    <t>sarah.anderson7916@email.com</t>
  </si>
  <si>
    <t>patricia.moore7917@email.com</t>
  </si>
  <si>
    <t>mary.johnson7918@email.com</t>
  </si>
  <si>
    <t>barbara.taylor7919@email.com</t>
  </si>
  <si>
    <t>james.smith7920@email.com</t>
  </si>
  <si>
    <t>david.lee7921@email.com</t>
  </si>
  <si>
    <t>christopher.thomas7922@email.com</t>
  </si>
  <si>
    <t>nancy.davis7923@email.com</t>
  </si>
  <si>
    <t>joseph.martin7924@email.com</t>
  </si>
  <si>
    <t>linda.johnson7925@email.com</t>
  </si>
  <si>
    <t>thomas.jackson7926@email.com</t>
  </si>
  <si>
    <t>patricia.miller7927@email.com</t>
  </si>
  <si>
    <t>mary.brown7928@email.com</t>
  </si>
  <si>
    <t>david.martinez7929@email.com</t>
  </si>
  <si>
    <t>sarah.martinez7930@email.com</t>
  </si>
  <si>
    <t>thomas.garcia7931@email.com</t>
  </si>
  <si>
    <t>david.davis7932@email.com</t>
  </si>
  <si>
    <t>elizabeth.williams7933@email.com</t>
  </si>
  <si>
    <t>david.garcia7934@email.com</t>
  </si>
  <si>
    <t>sarah.taylor7935@email.com</t>
  </si>
  <si>
    <t>patricia.miller7936@email.com</t>
  </si>
  <si>
    <t>christopher.rodriguez7937@email.com</t>
  </si>
  <si>
    <t>barbara.brown7938@email.com</t>
  </si>
  <si>
    <t>mary.rodriguez7939@email.com</t>
  </si>
  <si>
    <t>charles.martin7940@email.com</t>
  </si>
  <si>
    <t>robert.thomas7941@email.com</t>
  </si>
  <si>
    <t>richard.moore7942@email.com</t>
  </si>
  <si>
    <t>thomas.anderson7943@email.com</t>
  </si>
  <si>
    <t>robert.thompson7944@email.com</t>
  </si>
  <si>
    <t>mary.lopez7945@email.com</t>
  </si>
  <si>
    <t>robert.martinez7946@email.com</t>
  </si>
  <si>
    <t>karen.martinez7947@email.com</t>
  </si>
  <si>
    <t>john.jackson7948@email.com</t>
  </si>
  <si>
    <t>michael.wilson7949@email.com</t>
  </si>
  <si>
    <t>michael.williams7950@email.com</t>
  </si>
  <si>
    <t>william.lopez7951@email.com</t>
  </si>
  <si>
    <t>sarah.jackson7952@email.com</t>
  </si>
  <si>
    <t>linda.lee7953@email.com</t>
  </si>
  <si>
    <t>sarah.jackson7954@email.com</t>
  </si>
  <si>
    <t>nancy.johnson7955@email.com</t>
  </si>
  <si>
    <t>michael.davis7956@email.com</t>
  </si>
  <si>
    <t>linda.brown7957@email.com</t>
  </si>
  <si>
    <t>david.smith7958@email.com</t>
  </si>
  <si>
    <t>william.smith7959@email.com</t>
  </si>
  <si>
    <t>sarah.wilson7960@email.com</t>
  </si>
  <si>
    <t>mary.thomas7961@email.com</t>
  </si>
  <si>
    <t>joseph.hernandez7962@email.com</t>
  </si>
  <si>
    <t>susan.miller7963@email.com</t>
  </si>
  <si>
    <t>jessica.miller7964@email.com</t>
  </si>
  <si>
    <t>robert.miller7965@email.com</t>
  </si>
  <si>
    <t>john.martin7966@email.com</t>
  </si>
  <si>
    <t>joseph.thomas7967@email.com</t>
  </si>
  <si>
    <t>thomas.white7968@email.com</t>
  </si>
  <si>
    <t>thomas.thompson7969@email.com</t>
  </si>
  <si>
    <t>richard.anderson7970@email.com</t>
  </si>
  <si>
    <t>christopher.williams7971@email.com</t>
  </si>
  <si>
    <t>james.gonzalez7972@email.com</t>
  </si>
  <si>
    <t>thomas.williams7973@email.com</t>
  </si>
  <si>
    <t>barbara.garcia7974@email.com</t>
  </si>
  <si>
    <t>thomas.smith7975@email.com</t>
  </si>
  <si>
    <t>jennifer.lee7976@email.com</t>
  </si>
  <si>
    <t>joseph.martin7977@email.com</t>
  </si>
  <si>
    <t>mary.taylor7978@email.com</t>
  </si>
  <si>
    <t>elizabeth.rodriguez7979@email.com</t>
  </si>
  <si>
    <t>mary.rodriguez7980@email.com</t>
  </si>
  <si>
    <t>susan.hernandez7981@email.com</t>
  </si>
  <si>
    <t>christopher.jones7982@email.com</t>
  </si>
  <si>
    <t>nancy.taylor7983@email.com</t>
  </si>
  <si>
    <t>susan.martinez7984@email.com</t>
  </si>
  <si>
    <t>jessica.lee7985@email.com</t>
  </si>
  <si>
    <t>lisa.moore7986@email.com</t>
  </si>
  <si>
    <t>jennifer.lee7987@email.com</t>
  </si>
  <si>
    <t>robert.wilson7988@email.com</t>
  </si>
  <si>
    <t>barbara.williams7989@email.com</t>
  </si>
  <si>
    <t>christopher.brown7990@email.com</t>
  </si>
  <si>
    <t>barbara.garcia7991@email.com</t>
  </si>
  <si>
    <t>richard.jones7992@email.com</t>
  </si>
  <si>
    <t>lisa.rodriguez7993@email.com</t>
  </si>
  <si>
    <t>jennifer.anderson7994@email.com</t>
  </si>
  <si>
    <t>karen.thomas7995@email.com</t>
  </si>
  <si>
    <t>james.anderson7996@email.com</t>
  </si>
  <si>
    <t>patricia.hernandez7997@email.com</t>
  </si>
  <si>
    <t>robert.brown7998@email.com</t>
  </si>
  <si>
    <t>david.wilson7999@email.com</t>
  </si>
  <si>
    <t>nancy.martinez8000@email.com</t>
  </si>
  <si>
    <t>richard.anderson8001@email.com</t>
  </si>
  <si>
    <t>joseph.garcia8002@email.com</t>
  </si>
  <si>
    <t>mary.wilson8003@email.com</t>
  </si>
  <si>
    <t>william.brown8004@email.com</t>
  </si>
  <si>
    <t>linda.moore8005@email.com</t>
  </si>
  <si>
    <t>linda.martin8006@email.com</t>
  </si>
  <si>
    <t>karen.taylor8007@email.com</t>
  </si>
  <si>
    <t>william.wilson8008@email.com</t>
  </si>
  <si>
    <t>susan.williams8009@email.com</t>
  </si>
  <si>
    <t>william.lee8010@email.com</t>
  </si>
  <si>
    <t>christopher.williams8011@email.com</t>
  </si>
  <si>
    <t>jessica.davis8012@email.com</t>
  </si>
  <si>
    <t>lisa.williams8013@email.com</t>
  </si>
  <si>
    <t>richard.lee8014@email.com</t>
  </si>
  <si>
    <t>karen.johnson8015@email.com</t>
  </si>
  <si>
    <t>patricia.wilson8016@email.com</t>
  </si>
  <si>
    <t>barbara.hernandez8017@email.com</t>
  </si>
  <si>
    <t>jessica.taylor8018@email.com</t>
  </si>
  <si>
    <t>jessica.martinez8019@email.com</t>
  </si>
  <si>
    <t>james.lee8020@email.com</t>
  </si>
  <si>
    <t>sarah.jackson8021@email.com</t>
  </si>
  <si>
    <t>michael.garcia8022@email.com</t>
  </si>
  <si>
    <t>richard.jackson8023@email.com</t>
  </si>
  <si>
    <t>sarah.thompson8024@email.com</t>
  </si>
  <si>
    <t>john.miller8025@email.com</t>
  </si>
  <si>
    <t>elizabeth.johnson8026@email.com</t>
  </si>
  <si>
    <t>joseph.wilson8027@email.com</t>
  </si>
  <si>
    <t>charles.lee8028@email.com</t>
  </si>
  <si>
    <t>susan.thompson8029@email.com</t>
  </si>
  <si>
    <t>michael.martinez8030@email.com</t>
  </si>
  <si>
    <t>susan.smith8031@email.com</t>
  </si>
  <si>
    <t>michael.white8032@email.com</t>
  </si>
  <si>
    <t>david.lopez8033@email.com</t>
  </si>
  <si>
    <t>charles.garcia8034@email.com</t>
  </si>
  <si>
    <t>jennifer.taylor8035@email.com</t>
  </si>
  <si>
    <t>patricia.gonzalez8036@email.com</t>
  </si>
  <si>
    <t>nancy.davis8037@email.com</t>
  </si>
  <si>
    <t>joseph.white8038@email.com</t>
  </si>
  <si>
    <t>daniel.jones8039@email.com</t>
  </si>
  <si>
    <t>thomas.wilson8040@email.com</t>
  </si>
  <si>
    <t>mary.martinez8041@email.com</t>
  </si>
  <si>
    <t>christopher.lee8042@email.com</t>
  </si>
  <si>
    <t>lisa.taylor8043@email.com</t>
  </si>
  <si>
    <t>james.wilson8044@email.com</t>
  </si>
  <si>
    <t>karen.jackson8045@email.com</t>
  </si>
  <si>
    <t>karen.taylor8046@email.com</t>
  </si>
  <si>
    <t>christopher.rodriguez8047@email.com</t>
  </si>
  <si>
    <t>elizabeth.taylor8048@email.com</t>
  </si>
  <si>
    <t>mary.garcia8049@email.com</t>
  </si>
  <si>
    <t>christopher.lopez8050@email.com</t>
  </si>
  <si>
    <t>thomas.rodriguez8051@email.com</t>
  </si>
  <si>
    <t>elizabeth.brown8052@email.com</t>
  </si>
  <si>
    <t>william.rodriguez8053@email.com</t>
  </si>
  <si>
    <t>james.wilson8054@email.com</t>
  </si>
  <si>
    <t>linda.jackson8055@email.com</t>
  </si>
  <si>
    <t>joseph.moore8056@email.com</t>
  </si>
  <si>
    <t>karen.smith8057@email.com</t>
  </si>
  <si>
    <t>jennifer.williams8058@email.com</t>
  </si>
  <si>
    <t>christopher.jones8059@email.com</t>
  </si>
  <si>
    <t>william.rodriguez8060@email.com</t>
  </si>
  <si>
    <t>joseph.lee8061@email.com</t>
  </si>
  <si>
    <t>james.anderson8062@email.com</t>
  </si>
  <si>
    <t>robert.gonzalez8063@email.com</t>
  </si>
  <si>
    <t>william.white8064@email.com</t>
  </si>
  <si>
    <t>joseph.jones8065@email.com</t>
  </si>
  <si>
    <t>william.thomas8066@email.com</t>
  </si>
  <si>
    <t>lisa.lee8067@email.com</t>
  </si>
  <si>
    <t>nancy.hernandez8068@email.com</t>
  </si>
  <si>
    <t>karen.wilson8069@email.com</t>
  </si>
  <si>
    <t>patricia.taylor8070@email.com</t>
  </si>
  <si>
    <t>nancy.jackson8071@email.com</t>
  </si>
  <si>
    <t>joseph.white8072@email.com</t>
  </si>
  <si>
    <t>robert.martin8073@email.com</t>
  </si>
  <si>
    <t>karen.jackson8074@email.com</t>
  </si>
  <si>
    <t>sarah.thomas8075@email.com</t>
  </si>
  <si>
    <t>michael.miller8076@email.com</t>
  </si>
  <si>
    <t>linda.williams8077@email.com</t>
  </si>
  <si>
    <t>david.gonzalez8078@email.com</t>
  </si>
  <si>
    <t>joseph.gonzalez8079@email.com</t>
  </si>
  <si>
    <t>james.smith8080@email.com</t>
  </si>
  <si>
    <t>barbara.thompson8081@email.com</t>
  </si>
  <si>
    <t>thomas.thompson8082@email.com</t>
  </si>
  <si>
    <t>elizabeth.brown8083@email.com</t>
  </si>
  <si>
    <t>christopher.johnson8084@email.com</t>
  </si>
  <si>
    <t>daniel.smith8085@email.com</t>
  </si>
  <si>
    <t>richard.martin8086@email.com</t>
  </si>
  <si>
    <t>nancy.garcia8087@email.com</t>
  </si>
  <si>
    <t>richard.garcia8088@email.com</t>
  </si>
  <si>
    <t>michael.williams8089@email.com</t>
  </si>
  <si>
    <t>michael.moore8090@email.com</t>
  </si>
  <si>
    <t>joseph.martin8091@email.com</t>
  </si>
  <si>
    <t>barbara.rodriguez8092@email.com</t>
  </si>
  <si>
    <t>charles.gonzalez8093@email.com</t>
  </si>
  <si>
    <t>christopher.gonzalez8094@email.com</t>
  </si>
  <si>
    <t>james.jackson8095@email.com</t>
  </si>
  <si>
    <t>nancy.williams8096@email.com</t>
  </si>
  <si>
    <t>susan.taylor8097@email.com</t>
  </si>
  <si>
    <t>nancy.brown8098@email.com</t>
  </si>
  <si>
    <t>patricia.smith8099@email.com</t>
  </si>
  <si>
    <t>robert.smith8100@email.com</t>
  </si>
  <si>
    <t>lisa.lopez8101@email.com</t>
  </si>
  <si>
    <t>richard.anderson8102@email.com</t>
  </si>
  <si>
    <t>mary.white8103@email.com</t>
  </si>
  <si>
    <t>james.garcia8104@email.com</t>
  </si>
  <si>
    <t>daniel.martinez8105@email.com</t>
  </si>
  <si>
    <t>joseph.miller8106@email.com</t>
  </si>
  <si>
    <t>barbara.williams8107@email.com</t>
  </si>
  <si>
    <t>david.martin8108@email.com</t>
  </si>
  <si>
    <t>karen.martinez8109@email.com</t>
  </si>
  <si>
    <t>daniel.thomas8110@email.com</t>
  </si>
  <si>
    <t>david.davis8111@email.com</t>
  </si>
  <si>
    <t>james.hernandez8112@email.com</t>
  </si>
  <si>
    <t>james.thomas8113@email.com</t>
  </si>
  <si>
    <t>michael.johnson8114@email.com</t>
  </si>
  <si>
    <t>mary.thomas8115@email.com</t>
  </si>
  <si>
    <t>richard.martin8116@email.com</t>
  </si>
  <si>
    <t>charles.johnson8117@email.com</t>
  </si>
  <si>
    <t>charles.lee8118@email.com</t>
  </si>
  <si>
    <t>nancy.miller8119@email.com</t>
  </si>
  <si>
    <t>mary.jackson8120@email.com</t>
  </si>
  <si>
    <t>william.martin8121@email.com</t>
  </si>
  <si>
    <t>thomas.davis8122@email.com</t>
  </si>
  <si>
    <t>barbara.white8123@email.com</t>
  </si>
  <si>
    <t>thomas.jones8124@email.com</t>
  </si>
  <si>
    <t>richard.taylor8125@email.com</t>
  </si>
  <si>
    <t>joseph.rodriguez8126@email.com</t>
  </si>
  <si>
    <t>mary.jackson8127@email.com</t>
  </si>
  <si>
    <t>david.jackson8128@email.com</t>
  </si>
  <si>
    <t>michael.miller8129@email.com</t>
  </si>
  <si>
    <t>david.gonzalez8130@email.com</t>
  </si>
  <si>
    <t>sarah.garcia8131@email.com</t>
  </si>
  <si>
    <t>richard.martinez8132@email.com</t>
  </si>
  <si>
    <t>joseph.williams8133@email.com</t>
  </si>
  <si>
    <t>nancy.lee8134@email.com</t>
  </si>
  <si>
    <t>charles.wilson8135@email.com</t>
  </si>
  <si>
    <t>linda.brown8136@email.com</t>
  </si>
  <si>
    <t>thomas.williams8137@email.com</t>
  </si>
  <si>
    <t>james.rodriguez8138@email.com</t>
  </si>
  <si>
    <t>lisa.martinez8139@email.com</t>
  </si>
  <si>
    <t>nancy.moore8140@email.com</t>
  </si>
  <si>
    <t>karen.rodriguez8141@email.com</t>
  </si>
  <si>
    <t>john.white8142@email.com</t>
  </si>
  <si>
    <t>jennifer.wilson8143@email.com</t>
  </si>
  <si>
    <t>karen.taylor8144@email.com</t>
  </si>
  <si>
    <t>thomas.williams8145@email.com</t>
  </si>
  <si>
    <t>susan.lee8146@email.com</t>
  </si>
  <si>
    <t>joseph.thompson8147@email.com</t>
  </si>
  <si>
    <t>james.wilson8148@email.com</t>
  </si>
  <si>
    <t>james.hernandez8149@email.com</t>
  </si>
  <si>
    <t>nancy.smith8150@email.com</t>
  </si>
  <si>
    <t>nancy.jackson8151@email.com</t>
  </si>
  <si>
    <t>james.johnson8152@email.com</t>
  </si>
  <si>
    <t>lisa.taylor8153@email.com</t>
  </si>
  <si>
    <t>sarah.martin8154@email.com</t>
  </si>
  <si>
    <t>christopher.anderson8155@email.com</t>
  </si>
  <si>
    <t>charles.lopez8156@email.com</t>
  </si>
  <si>
    <t>john.martin8157@email.com</t>
  </si>
  <si>
    <t>richard.davis8158@email.com</t>
  </si>
  <si>
    <t>joseph.thomas8159@email.com</t>
  </si>
  <si>
    <t>charles.martinez8160@email.com</t>
  </si>
  <si>
    <t>linda.martin8161@email.com</t>
  </si>
  <si>
    <t>daniel.rodriguez8162@email.com</t>
  </si>
  <si>
    <t>christopher.smith8163@email.com</t>
  </si>
  <si>
    <t>karen.rodriguez8164@email.com</t>
  </si>
  <si>
    <t>patricia.miller8165@email.com</t>
  </si>
  <si>
    <t>linda.garcia8166@email.com</t>
  </si>
  <si>
    <t>thomas.miller8167@email.com</t>
  </si>
  <si>
    <t>jennifer.hernandez8168@email.com</t>
  </si>
  <si>
    <t>william.white8169@email.com</t>
  </si>
  <si>
    <t>lisa.thomas8170@email.com</t>
  </si>
  <si>
    <t>jennifer.moore8171@email.com</t>
  </si>
  <si>
    <t>james.wilson8172@email.com</t>
  </si>
  <si>
    <t>lisa.taylor8173@email.com</t>
  </si>
  <si>
    <t>barbara.johnson8174@email.com</t>
  </si>
  <si>
    <t>richard.garcia8175@email.com</t>
  </si>
  <si>
    <t>jennifer.jackson8176@email.com</t>
  </si>
  <si>
    <t>jennifer.lee8177@email.com</t>
  </si>
  <si>
    <t>richard.smith8178@email.com</t>
  </si>
  <si>
    <t>nancy.jones8179@email.com</t>
  </si>
  <si>
    <t>joseph.lopez8180@email.com</t>
  </si>
  <si>
    <t>robert.lee8181@email.com</t>
  </si>
  <si>
    <t>patricia.martinez8182@email.com</t>
  </si>
  <si>
    <t>richard.white8183@email.com</t>
  </si>
  <si>
    <t>jessica.williams8184@email.com</t>
  </si>
  <si>
    <t>jessica.smith8185@email.com</t>
  </si>
  <si>
    <t>jennifer.moore8186@email.com</t>
  </si>
  <si>
    <t>daniel.jones8187@email.com</t>
  </si>
  <si>
    <t>david.anderson8188@email.com</t>
  </si>
  <si>
    <t>jessica.gonzalez8189@email.com</t>
  </si>
  <si>
    <t>christopher.hernandez8190@email.com</t>
  </si>
  <si>
    <t>sarah.thompson8191@email.com</t>
  </si>
  <si>
    <t>nancy.rodriguez8192@email.com</t>
  </si>
  <si>
    <t>lisa.gonzalez8193@email.com</t>
  </si>
  <si>
    <t>sarah.thompson8194@email.com</t>
  </si>
  <si>
    <t>susan.jackson8195@email.com</t>
  </si>
  <si>
    <t>william.hernandez8196@email.com</t>
  </si>
  <si>
    <t>lisa.jones8197@email.com</t>
  </si>
  <si>
    <t>charles.taylor8198@email.com</t>
  </si>
  <si>
    <t>jennifer.thomas8199@email.com</t>
  </si>
  <si>
    <t>patricia.johnson8200@email.com</t>
  </si>
  <si>
    <t>elizabeth.gonzalez8201@email.com</t>
  </si>
  <si>
    <t>david.lee8202@email.com</t>
  </si>
  <si>
    <t>john.jones8203@email.com</t>
  </si>
  <si>
    <t>karen.jackson8204@email.com</t>
  </si>
  <si>
    <t>thomas.gonzalez8205@email.com</t>
  </si>
  <si>
    <t>james.anderson8206@email.com</t>
  </si>
  <si>
    <t>michael.white8207@email.com</t>
  </si>
  <si>
    <t>thomas.lee8208@email.com</t>
  </si>
  <si>
    <t>william.miller8209@email.com</t>
  </si>
  <si>
    <t>michael.garcia8210@email.com</t>
  </si>
  <si>
    <t>susan.miller8211@email.com</t>
  </si>
  <si>
    <t>john.thompson8212@email.com</t>
  </si>
  <si>
    <t>barbara.white8213@email.com</t>
  </si>
  <si>
    <t>jessica.hernandez8214@email.com</t>
  </si>
  <si>
    <t>william.garcia8215@email.com</t>
  </si>
  <si>
    <t>mary.williams8216@email.com</t>
  </si>
  <si>
    <t>karen.williams8217@email.com</t>
  </si>
  <si>
    <t>jennifer.gonzalez8218@email.com</t>
  </si>
  <si>
    <t>james.miller8219@email.com</t>
  </si>
  <si>
    <t>john.thomas8220@email.com</t>
  </si>
  <si>
    <t>daniel.davis8221@email.com</t>
  </si>
  <si>
    <t>sarah.williams8222@email.com</t>
  </si>
  <si>
    <t>jennifer.smith8223@email.com</t>
  </si>
  <si>
    <t>elizabeth.jones8224@email.com</t>
  </si>
  <si>
    <t>charles.brown8225@email.com</t>
  </si>
  <si>
    <t>mary.smith8226@email.com</t>
  </si>
  <si>
    <t>jennifer.hernandez8227@email.com</t>
  </si>
  <si>
    <t>sarah.lee8228@email.com</t>
  </si>
  <si>
    <t>jennifer.smith8229@email.com</t>
  </si>
  <si>
    <t>john.martin8230@email.com</t>
  </si>
  <si>
    <t>richard.williams8231@email.com</t>
  </si>
  <si>
    <t>joseph.thomas8232@email.com</t>
  </si>
  <si>
    <t>lisa.martinez8233@email.com</t>
  </si>
  <si>
    <t>james.wilson8234@email.com</t>
  </si>
  <si>
    <t>michael.lopez8235@email.com</t>
  </si>
  <si>
    <t>david.williams8236@email.com</t>
  </si>
  <si>
    <t>patricia.thomas8237@email.com</t>
  </si>
  <si>
    <t>david.brown8238@email.com</t>
  </si>
  <si>
    <t>richard.anderson8239@email.com</t>
  </si>
  <si>
    <t>james.thomas8240@email.com</t>
  </si>
  <si>
    <t>christopher.thompson8241@email.com</t>
  </si>
  <si>
    <t>mary.davis8242@email.com</t>
  </si>
  <si>
    <t>elizabeth.thomas8243@email.com</t>
  </si>
  <si>
    <t>david.taylor8244@email.com</t>
  </si>
  <si>
    <t>barbara.brown8245@email.com</t>
  </si>
  <si>
    <t>mary.williams8246@email.com</t>
  </si>
  <si>
    <t>patricia.rodriguez8247@email.com</t>
  </si>
  <si>
    <t>william.lee8248@email.com</t>
  </si>
  <si>
    <t>nancy.white8249@email.com</t>
  </si>
  <si>
    <t>mary.brown8250@email.com</t>
  </si>
  <si>
    <t>michael.garcia8251@email.com</t>
  </si>
  <si>
    <t>thomas.moore8252@email.com</t>
  </si>
  <si>
    <t>karen.brown8253@email.com</t>
  </si>
  <si>
    <t>david.brown8254@email.com</t>
  </si>
  <si>
    <t>joseph.thomas8255@email.com</t>
  </si>
  <si>
    <t>richard.lee8256@email.com</t>
  </si>
  <si>
    <t>barbara.miller8257@email.com</t>
  </si>
  <si>
    <t>sarah.lee8258@email.com</t>
  </si>
  <si>
    <t>jennifer.smith8259@email.com</t>
  </si>
  <si>
    <t>sarah.thomas8260@email.com</t>
  </si>
  <si>
    <t>nancy.hernandez8261@email.com</t>
  </si>
  <si>
    <t>john.rodriguez8262@email.com</t>
  </si>
  <si>
    <t>charles.anderson8263@email.com</t>
  </si>
  <si>
    <t>barbara.lopez8264@email.com</t>
  </si>
  <si>
    <t>mary.johnson8265@email.com</t>
  </si>
  <si>
    <t>lisa.jackson8266@email.com</t>
  </si>
  <si>
    <t>susan.rodriguez8267@email.com</t>
  </si>
  <si>
    <t>michael.wilson8268@email.com</t>
  </si>
  <si>
    <t>thomas.garcia8269@email.com</t>
  </si>
  <si>
    <t>daniel.wilson8270@email.com</t>
  </si>
  <si>
    <t>michael.wilson8271@email.com</t>
  </si>
  <si>
    <t>susan.smith8272@email.com</t>
  </si>
  <si>
    <t>michael.thompson8273@email.com</t>
  </si>
  <si>
    <t>joseph.wilson8274@email.com</t>
  </si>
  <si>
    <t>charles.lopez8275@email.com</t>
  </si>
  <si>
    <t>nancy.johnson8276@email.com</t>
  </si>
  <si>
    <t>elizabeth.moore8277@email.com</t>
  </si>
  <si>
    <t>michael.martin8278@email.com</t>
  </si>
  <si>
    <t>patricia.smith8279@email.com</t>
  </si>
  <si>
    <t>susan.lee8280@email.com</t>
  </si>
  <si>
    <t>robert.johnson8281@email.com</t>
  </si>
  <si>
    <t>lisa.wilson8282@email.com</t>
  </si>
  <si>
    <t>sarah.lopez8283@email.com</t>
  </si>
  <si>
    <t>elizabeth.johnson8284@email.com</t>
  </si>
  <si>
    <t>charles.jackson8285@email.com</t>
  </si>
  <si>
    <t>charles.jackson8286@email.com</t>
  </si>
  <si>
    <t>robert.taylor8287@email.com</t>
  </si>
  <si>
    <t>thomas.thompson8288@email.com</t>
  </si>
  <si>
    <t>linda.garcia8289@email.com</t>
  </si>
  <si>
    <t>david.jackson8290@email.com</t>
  </si>
  <si>
    <t>thomas.johnson8291@email.com</t>
  </si>
  <si>
    <t>karen.johnson8292@email.com</t>
  </si>
  <si>
    <t>susan.thomas8293@email.com</t>
  </si>
  <si>
    <t>mary.davis8294@email.com</t>
  </si>
  <si>
    <t>lisa.wilson8295@email.com</t>
  </si>
  <si>
    <t>daniel.white8296@email.com</t>
  </si>
  <si>
    <t>david.smith8297@email.com</t>
  </si>
  <si>
    <t>karen.lopez8298@email.com</t>
  </si>
  <si>
    <t>daniel.rodriguez8299@email.com</t>
  </si>
  <si>
    <t>patricia.martinez8300@email.com</t>
  </si>
  <si>
    <t>sarah.lee8301@email.com</t>
  </si>
  <si>
    <t>elizabeth.wilson8302@email.com</t>
  </si>
  <si>
    <t>joseph.martin8303@email.com</t>
  </si>
  <si>
    <t>linda.garcia8304@email.com</t>
  </si>
  <si>
    <t>linda.thomas8305@email.com</t>
  </si>
  <si>
    <t>nancy.johnson8306@email.com</t>
  </si>
  <si>
    <t>patricia.rodriguez8307@email.com</t>
  </si>
  <si>
    <t>joseph.gonzalez8308@email.com</t>
  </si>
  <si>
    <t>thomas.anderson8309@email.com</t>
  </si>
  <si>
    <t>christopher.wilson8310@email.com</t>
  </si>
  <si>
    <t>jessica.smith8311@email.com</t>
  </si>
  <si>
    <t>susan.davis8312@email.com</t>
  </si>
  <si>
    <t>sarah.johnson8313@email.com</t>
  </si>
  <si>
    <t>michael.martinez8314@email.com</t>
  </si>
  <si>
    <t>susan.moore8315@email.com</t>
  </si>
  <si>
    <t>barbara.anderson8316@email.com</t>
  </si>
  <si>
    <t>william.anderson8317@email.com</t>
  </si>
  <si>
    <t>william.hernandez8318@email.com</t>
  </si>
  <si>
    <t>michael.williams8319@email.com</t>
  </si>
  <si>
    <t>charles.garcia8320@email.com</t>
  </si>
  <si>
    <t>james.smith8321@email.com</t>
  </si>
  <si>
    <t>william.davis8322@email.com</t>
  </si>
  <si>
    <t>nancy.lopez8323@email.com</t>
  </si>
  <si>
    <t>susan.smith8324@email.com</t>
  </si>
  <si>
    <t>thomas.thompson8325@email.com</t>
  </si>
  <si>
    <t>richard.white8326@email.com</t>
  </si>
  <si>
    <t>joseph.miller8327@email.com</t>
  </si>
  <si>
    <t>sarah.anderson8328@email.com</t>
  </si>
  <si>
    <t>charles.miller8329@email.com</t>
  </si>
  <si>
    <t>robert.jones8330@email.com</t>
  </si>
  <si>
    <t>james.martinez8331@email.com</t>
  </si>
  <si>
    <t>christopher.taylor8332@email.com</t>
  </si>
  <si>
    <t>christopher.williams8333@email.com</t>
  </si>
  <si>
    <t>jennifer.thomas8334@email.com</t>
  </si>
  <si>
    <t>patricia.miller8335@email.com</t>
  </si>
  <si>
    <t>jennifer.lee8336@email.com</t>
  </si>
  <si>
    <t>john.lopez8337@email.com</t>
  </si>
  <si>
    <t>daniel.taylor8338@email.com</t>
  </si>
  <si>
    <t>richard.thomas8339@email.com</t>
  </si>
  <si>
    <t>barbara.williams8340@email.com</t>
  </si>
  <si>
    <t>james.jones8341@email.com</t>
  </si>
  <si>
    <t>jessica.garcia8342@email.com</t>
  </si>
  <si>
    <t>john.smith8343@email.com</t>
  </si>
  <si>
    <t>susan.thomas8344@email.com</t>
  </si>
  <si>
    <t>linda.anderson8345@email.com</t>
  </si>
  <si>
    <t>david.lee8346@email.com</t>
  </si>
  <si>
    <t>jennifer.anderson8347@email.com</t>
  </si>
  <si>
    <t>charles.lopez8348@email.com</t>
  </si>
  <si>
    <t>susan.jackson8349@email.com</t>
  </si>
  <si>
    <t>jennifer.johnson8350@email.com</t>
  </si>
  <si>
    <t>susan.brown8351@email.com</t>
  </si>
  <si>
    <t>nancy.garcia8352@email.com</t>
  </si>
  <si>
    <t>james.williams8353@email.com</t>
  </si>
  <si>
    <t>john.rodriguez8354@email.com</t>
  </si>
  <si>
    <t>james.rodriguez8355@email.com</t>
  </si>
  <si>
    <t>sarah.miller8356@email.com</t>
  </si>
  <si>
    <t>barbara.taylor8357@email.com</t>
  </si>
  <si>
    <t>sarah.lee8358@email.com</t>
  </si>
  <si>
    <t>linda.jones8359@email.com</t>
  </si>
  <si>
    <t>susan.miller8360@email.com</t>
  </si>
  <si>
    <t>daniel.davis8361@email.com</t>
  </si>
  <si>
    <t>elizabeth.thomas8362@email.com</t>
  </si>
  <si>
    <t>william.lee8363@email.com</t>
  </si>
  <si>
    <t>linda.thompson8364@email.com</t>
  </si>
  <si>
    <t>thomas.rodriguez8365@email.com</t>
  </si>
  <si>
    <t>daniel.thomas8366@email.com</t>
  </si>
  <si>
    <t>karen.rodriguez8367@email.com</t>
  </si>
  <si>
    <t>sarah.thompson8368@email.com</t>
  </si>
  <si>
    <t>barbara.moore8369@email.com</t>
  </si>
  <si>
    <t>richard.johnson8370@email.com</t>
  </si>
  <si>
    <t>jennifer.lopez8371@email.com</t>
  </si>
  <si>
    <t>robert.brown8372@email.com</t>
  </si>
  <si>
    <t>charles.moore8373@email.com</t>
  </si>
  <si>
    <t>lisa.smith8374@email.com</t>
  </si>
  <si>
    <t>jennifer.jackson8375@email.com</t>
  </si>
  <si>
    <t>lisa.smith8376@email.com</t>
  </si>
  <si>
    <t>jennifer.wilson8377@email.com</t>
  </si>
  <si>
    <t>richard.hernandez8378@email.com</t>
  </si>
  <si>
    <t>patricia.martin8379@email.com</t>
  </si>
  <si>
    <t>lisa.taylor8380@email.com</t>
  </si>
  <si>
    <t>karen.martinez8381@email.com</t>
  </si>
  <si>
    <t>charles.martinez8382@email.com</t>
  </si>
  <si>
    <t>richard.lopez8383@email.com</t>
  </si>
  <si>
    <t>thomas.gonzalez8384@email.com</t>
  </si>
  <si>
    <t>james.thompson8385@email.com</t>
  </si>
  <si>
    <t>richard.johnson8386@email.com</t>
  </si>
  <si>
    <t>thomas.white8387@email.com</t>
  </si>
  <si>
    <t>richard.smith8388@email.com</t>
  </si>
  <si>
    <t>susan.thompson8389@email.com</t>
  </si>
  <si>
    <t>john.anderson8390@email.com</t>
  </si>
  <si>
    <t>daniel.lopez8391@email.com</t>
  </si>
  <si>
    <t>john.martinez8392@email.com</t>
  </si>
  <si>
    <t>joseph.hernandez8393@email.com</t>
  </si>
  <si>
    <t>james.gonzalez8394@email.com</t>
  </si>
  <si>
    <t>elizabeth.miller8395@email.com</t>
  </si>
  <si>
    <t>christopher.martinez8396@email.com</t>
  </si>
  <si>
    <t>richard.johnson8397@email.com</t>
  </si>
  <si>
    <t>david.taylor8398@email.com</t>
  </si>
  <si>
    <t>james.miller8399@email.com</t>
  </si>
  <si>
    <t>william.hernandez8400@email.com</t>
  </si>
  <si>
    <t>linda.anderson8401@email.com</t>
  </si>
  <si>
    <t>karen.miller8402@email.com</t>
  </si>
  <si>
    <t>john.thompson8403@email.com</t>
  </si>
  <si>
    <t>daniel.hernandez8404@email.com</t>
  </si>
  <si>
    <t>james.johnson8405@email.com</t>
  </si>
  <si>
    <t>sarah.thomas8406@email.com</t>
  </si>
  <si>
    <t>michael.wilson8407@email.com</t>
  </si>
  <si>
    <t>john.lee8408@email.com</t>
  </si>
  <si>
    <t>linda.gonzalez8409@email.com</t>
  </si>
  <si>
    <t>karen.lopez8410@email.com</t>
  </si>
  <si>
    <t>lisa.jones8411@email.com</t>
  </si>
  <si>
    <t>joseph.williams8412@email.com</t>
  </si>
  <si>
    <t>joseph.jackson8413@email.com</t>
  </si>
  <si>
    <t>barbara.hernandez8414@email.com</t>
  </si>
  <si>
    <t>karen.white8415@email.com</t>
  </si>
  <si>
    <t>lisa.taylor8416@email.com</t>
  </si>
  <si>
    <t>william.brown8417@email.com</t>
  </si>
  <si>
    <t>sarah.taylor8418@email.com</t>
  </si>
  <si>
    <t>richard.martin8419@email.com</t>
  </si>
  <si>
    <t>linda.jackson8420@email.com</t>
  </si>
  <si>
    <t>linda.hernandez8421@email.com</t>
  </si>
  <si>
    <t>nancy.martinez8422@email.com</t>
  </si>
  <si>
    <t>joseph.johnson8423@email.com</t>
  </si>
  <si>
    <t>lisa.jones8424@email.com</t>
  </si>
  <si>
    <t>david.rodriguez8425@email.com</t>
  </si>
  <si>
    <t>william.johnson8426@email.com</t>
  </si>
  <si>
    <t>patricia.rodriguez8427@email.com</t>
  </si>
  <si>
    <t>jennifer.moore8428@email.com</t>
  </si>
  <si>
    <t>thomas.martin8429@email.com</t>
  </si>
  <si>
    <t>christopher.lopez8430@email.com</t>
  </si>
  <si>
    <t>lisa.thomas8431@email.com</t>
  </si>
  <si>
    <t>nancy.martin8432@email.com</t>
  </si>
  <si>
    <t>richard.anderson8433@email.com</t>
  </si>
  <si>
    <t>richard.davis8434@email.com</t>
  </si>
  <si>
    <t>richard.garcia8435@email.com</t>
  </si>
  <si>
    <t>richard.davis8436@email.com</t>
  </si>
  <si>
    <t>sarah.brown8437@email.com</t>
  </si>
  <si>
    <t>susan.jones8438@email.com</t>
  </si>
  <si>
    <t>james.martin8439@email.com</t>
  </si>
  <si>
    <t>william.jackson8440@email.com</t>
  </si>
  <si>
    <t>barbara.rodriguez8441@email.com</t>
  </si>
  <si>
    <t>christopher.hernandez8442@email.com</t>
  </si>
  <si>
    <t>richard.garcia8443@email.com</t>
  </si>
  <si>
    <t>daniel.garcia8444@email.com</t>
  </si>
  <si>
    <t>thomas.garcia8445@email.com</t>
  </si>
  <si>
    <t>james.lopez8446@email.com</t>
  </si>
  <si>
    <t>christopher.lopez8447@email.com</t>
  </si>
  <si>
    <t>mary.johnson8448@email.com</t>
  </si>
  <si>
    <t>michael.williams8449@email.com</t>
  </si>
  <si>
    <t>james.rodriguez8450@email.com</t>
  </si>
  <si>
    <t>david.taylor8451@email.com</t>
  </si>
  <si>
    <t>thomas.wilson8452@email.com</t>
  </si>
  <si>
    <t>lisa.jackson8453@email.com</t>
  </si>
  <si>
    <t>david.wilson8454@email.com</t>
  </si>
  <si>
    <t>james.williams8455@email.com</t>
  </si>
  <si>
    <t>richard.williams8456@email.com</t>
  </si>
  <si>
    <t>daniel.lopez8457@email.com</t>
  </si>
  <si>
    <t>michael.williams8458@email.com</t>
  </si>
  <si>
    <t>nancy.garcia8459@email.com</t>
  </si>
  <si>
    <t>christopher.wilson8460@email.com</t>
  </si>
  <si>
    <t>john.jones8461@email.com</t>
  </si>
  <si>
    <t>sarah.rodriguez8462@email.com</t>
  </si>
  <si>
    <t>susan.rodriguez8463@email.com</t>
  </si>
  <si>
    <t>thomas.martin8464@email.com</t>
  </si>
  <si>
    <t>barbara.thompson8465@email.com</t>
  </si>
  <si>
    <t>christopher.rodriguez8466@email.com</t>
  </si>
  <si>
    <t>sarah.thompson8467@email.com</t>
  </si>
  <si>
    <t>thomas.williams8468@email.com</t>
  </si>
  <si>
    <t>daniel.anderson8469@email.com</t>
  </si>
  <si>
    <t>william.johnson8470@email.com</t>
  </si>
  <si>
    <t>lisa.hernandez8471@email.com</t>
  </si>
  <si>
    <t>robert.thompson8472@email.com</t>
  </si>
  <si>
    <t>susan.white8473@email.com</t>
  </si>
  <si>
    <t>james.thompson8474@email.com</t>
  </si>
  <si>
    <t>lisa.lopez8475@email.com</t>
  </si>
  <si>
    <t>robert.hernandez8476@email.com</t>
  </si>
  <si>
    <t>sarah.rodriguez8477@email.com</t>
  </si>
  <si>
    <t>william.jones8478@email.com</t>
  </si>
  <si>
    <t>james.johnson8479@email.com</t>
  </si>
  <si>
    <t>elizabeth.johnson8480@email.com</t>
  </si>
  <si>
    <t>david.thompson8481@email.com</t>
  </si>
  <si>
    <t>william.lee8482@email.com</t>
  </si>
  <si>
    <t>lisa.martin8483@email.com</t>
  </si>
  <si>
    <t>david.thompson8484@email.com</t>
  </si>
  <si>
    <t>lisa.gonzalez8485@email.com</t>
  </si>
  <si>
    <t>elizabeth.gonzalez8486@email.com</t>
  </si>
  <si>
    <t>linda.martin8487@email.com</t>
  </si>
  <si>
    <t>james.jackson8488@email.com</t>
  </si>
  <si>
    <t>elizabeth.anderson8489@email.com</t>
  </si>
  <si>
    <t>thomas.smith8490@email.com</t>
  </si>
  <si>
    <t>lisa.taylor8491@email.com</t>
  </si>
  <si>
    <t>nancy.williams8492@email.com</t>
  </si>
  <si>
    <t>christopher.lee8493@email.com</t>
  </si>
  <si>
    <t>christopher.white8494@email.com</t>
  </si>
  <si>
    <t>susan.garcia8495@email.com</t>
  </si>
  <si>
    <t>james.miller8496@email.com</t>
  </si>
  <si>
    <t>christopher.taylor8497@email.com</t>
  </si>
  <si>
    <t>mary.jackson8498@email.com</t>
  </si>
  <si>
    <t>david.thompson8499@email.com</t>
  </si>
  <si>
    <t>charles.johnson8500@email.com</t>
  </si>
  <si>
    <t>christopher.gonzalez8501@email.com</t>
  </si>
  <si>
    <t>jessica.miller8502@email.com</t>
  </si>
  <si>
    <t>william.rodriguez8503@email.com</t>
  </si>
  <si>
    <t>charles.thomas8504@email.com</t>
  </si>
  <si>
    <t>james.brown8505@email.com</t>
  </si>
  <si>
    <t>jessica.garcia8506@email.com</t>
  </si>
  <si>
    <t>karen.lee8507@email.com</t>
  </si>
  <si>
    <t>christopher.gonzalez8508@email.com</t>
  </si>
  <si>
    <t>james.thomas8509@email.com</t>
  </si>
  <si>
    <t>david.wilson8510@email.com</t>
  </si>
  <si>
    <t>patricia.thompson8511@email.com</t>
  </si>
  <si>
    <t>john.gonzalez8512@email.com</t>
  </si>
  <si>
    <t>david.garcia8513@email.com</t>
  </si>
  <si>
    <t>jessica.martinez8514@email.com</t>
  </si>
  <si>
    <t>william.miller8515@email.com</t>
  </si>
  <si>
    <t>barbara.jones8516@email.com</t>
  </si>
  <si>
    <t>jessica.jones8517@email.com</t>
  </si>
  <si>
    <t>william.rodriguez8518@email.com</t>
  </si>
  <si>
    <t>richard.johnson8519@email.com</t>
  </si>
  <si>
    <t>joseph.taylor8520@email.com</t>
  </si>
  <si>
    <t>patricia.moore8521@email.com</t>
  </si>
  <si>
    <t>karen.smith8522@email.com</t>
  </si>
  <si>
    <t>sarah.johnson8523@email.com</t>
  </si>
  <si>
    <t>lisa.lopez8524@email.com</t>
  </si>
  <si>
    <t>nancy.wilson8525@email.com</t>
  </si>
  <si>
    <t>elizabeth.anderson8526@email.com</t>
  </si>
  <si>
    <t>joseph.hernandez8527@email.com</t>
  </si>
  <si>
    <t>john.smith8528@email.com</t>
  </si>
  <si>
    <t>christopher.miller8529@email.com</t>
  </si>
  <si>
    <t>daniel.gonzalez8530@email.com</t>
  </si>
  <si>
    <t>barbara.hernandez8531@email.com</t>
  </si>
  <si>
    <t>james.rodriguez8532@email.com</t>
  </si>
  <si>
    <t>joseph.johnson8533@email.com</t>
  </si>
  <si>
    <t>joseph.lopez8534@email.com</t>
  </si>
  <si>
    <t>daniel.martin8535@email.com</t>
  </si>
  <si>
    <t>michael.taylor8536@email.com</t>
  </si>
  <si>
    <t>robert.lee8537@email.com</t>
  </si>
  <si>
    <t>john.thomas8538@email.com</t>
  </si>
  <si>
    <t>nancy.davis8539@email.com</t>
  </si>
  <si>
    <t>lisa.rodriguez8540@email.com</t>
  </si>
  <si>
    <t>daniel.taylor8541@email.com</t>
  </si>
  <si>
    <t>elizabeth.taylor8542@email.com</t>
  </si>
  <si>
    <t>david.thompson8543@email.com</t>
  </si>
  <si>
    <t>patricia.jones8544@email.com</t>
  </si>
  <si>
    <t>james.jackson8545@email.com</t>
  </si>
  <si>
    <t>susan.davis8546@email.com</t>
  </si>
  <si>
    <t>susan.thomas8547@email.com</t>
  </si>
  <si>
    <t>james.anderson8548@email.com</t>
  </si>
  <si>
    <t>christopher.wilson8549@email.com</t>
  </si>
  <si>
    <t>linda.lopez8550@email.com</t>
  </si>
  <si>
    <t>david.miller8551@email.com</t>
  </si>
  <si>
    <t>david.anderson8552@email.com</t>
  </si>
  <si>
    <t>charles.lee8553@email.com</t>
  </si>
  <si>
    <t>charles.lopez8554@email.com</t>
  </si>
  <si>
    <t>lisa.garcia8555@email.com</t>
  </si>
  <si>
    <t>lisa.smith8556@email.com</t>
  </si>
  <si>
    <t>elizabeth.white8557@email.com</t>
  </si>
  <si>
    <t>john.lopez8558@email.com</t>
  </si>
  <si>
    <t>richard.thompson8559@email.com</t>
  </si>
  <si>
    <t>christopher.martinez8560@email.com</t>
  </si>
  <si>
    <t>charles.wilson8561@email.com</t>
  </si>
  <si>
    <t>christopher.martin8562@email.com</t>
  </si>
  <si>
    <t>thomas.martinez8563@email.com</t>
  </si>
  <si>
    <t>james.wilson8564@email.com</t>
  </si>
  <si>
    <t>daniel.wilson8565@email.com</t>
  </si>
  <si>
    <t>charles.moore8566@email.com</t>
  </si>
  <si>
    <t>michael.rodriguez8567@email.com</t>
  </si>
  <si>
    <t>susan.taylor8568@email.com</t>
  </si>
  <si>
    <t>christopher.davis8569@email.com</t>
  </si>
  <si>
    <t>william.brown8570@email.com</t>
  </si>
  <si>
    <t>sarah.thomas8571@email.com</t>
  </si>
  <si>
    <t>barbara.thomas8572@email.com</t>
  </si>
  <si>
    <t>thomas.davis8573@email.com</t>
  </si>
  <si>
    <t>lisa.lee8574@email.com</t>
  </si>
  <si>
    <t>jennifer.moore8575@email.com</t>
  </si>
  <si>
    <t>william.taylor8576@email.com</t>
  </si>
  <si>
    <t>michael.davis8577@email.com</t>
  </si>
  <si>
    <t>robert.thompson8578@email.com</t>
  </si>
  <si>
    <t>richard.davis8579@email.com</t>
  </si>
  <si>
    <t>lisa.rodriguez8580@email.com</t>
  </si>
  <si>
    <t>jennifer.jones8581@email.com</t>
  </si>
  <si>
    <t>david.brown8582@email.com</t>
  </si>
  <si>
    <t>john.anderson8583@email.com</t>
  </si>
  <si>
    <t>barbara.hernandez8584@email.com</t>
  </si>
  <si>
    <t>david.smith8585@email.com</t>
  </si>
  <si>
    <t>david.white8586@email.com</t>
  </si>
  <si>
    <t>barbara.moore8587@email.com</t>
  </si>
  <si>
    <t>nancy.davis8588@email.com</t>
  </si>
  <si>
    <t>sarah.davis8589@email.com</t>
  </si>
  <si>
    <t>christopher.jones8590@email.com</t>
  </si>
  <si>
    <t>sarah.moore8591@email.com</t>
  </si>
  <si>
    <t>linda.martinez8592@email.com</t>
  </si>
  <si>
    <t>patricia.rodriguez8593@email.com</t>
  </si>
  <si>
    <t>mary.lee8594@email.com</t>
  </si>
  <si>
    <t>charles.lee8595@email.com</t>
  </si>
  <si>
    <t>thomas.lee8596@email.com</t>
  </si>
  <si>
    <t>sarah.white8597@email.com</t>
  </si>
  <si>
    <t>john.jones8598@email.com</t>
  </si>
  <si>
    <t>richard.lee8599@email.com</t>
  </si>
  <si>
    <t>karen.smith8600@email.com</t>
  </si>
  <si>
    <t>jessica.jackson8601@email.com</t>
  </si>
  <si>
    <t>james.thompson8602@email.com</t>
  </si>
  <si>
    <t>jennifer.jackson8603@email.com</t>
  </si>
  <si>
    <t>karen.martin8604@email.com</t>
  </si>
  <si>
    <t>mary.jones8605@email.com</t>
  </si>
  <si>
    <t>david.jones8606@email.com</t>
  </si>
  <si>
    <t>robert.taylor8607@email.com</t>
  </si>
  <si>
    <t>richard.hernandez8608@email.com</t>
  </si>
  <si>
    <t>sarah.smith8609@email.com</t>
  </si>
  <si>
    <t>patricia.taylor8610@email.com</t>
  </si>
  <si>
    <t>linda.smith8611@email.com</t>
  </si>
  <si>
    <t>sarah.gonzalez8612@email.com</t>
  </si>
  <si>
    <t>christopher.lee8613@email.com</t>
  </si>
  <si>
    <t>mary.moore8614@email.com</t>
  </si>
  <si>
    <t>jennifer.miller8615@email.com</t>
  </si>
  <si>
    <t>christopher.gonzalez8616@email.com</t>
  </si>
  <si>
    <t>daniel.williams8617@email.com</t>
  </si>
  <si>
    <t>nancy.jones8618@email.com</t>
  </si>
  <si>
    <t>daniel.martin8619@email.com</t>
  </si>
  <si>
    <t>david.moore8620@email.com</t>
  </si>
  <si>
    <t>daniel.gonzalez8621@email.com</t>
  </si>
  <si>
    <t>christopher.rodriguez8622@email.com</t>
  </si>
  <si>
    <t>karen.jones8623@email.com</t>
  </si>
  <si>
    <t>thomas.taylor8624@email.com</t>
  </si>
  <si>
    <t>william.gonzalez8625@email.com</t>
  </si>
  <si>
    <t>patricia.wilson8626@email.com</t>
  </si>
  <si>
    <t>sarah.thomas8627@email.com</t>
  </si>
  <si>
    <t>john.rodriguez8628@email.com</t>
  </si>
  <si>
    <t>nancy.martin8629@email.com</t>
  </si>
  <si>
    <t>christopher.thompson8630@email.com</t>
  </si>
  <si>
    <t>thomas.martin8631@email.com</t>
  </si>
  <si>
    <t>william.moore8632@email.com</t>
  </si>
  <si>
    <t>patricia.thomas8633@email.com</t>
  </si>
  <si>
    <t>thomas.martinez8634@email.com</t>
  </si>
  <si>
    <t>mary.johnson8635@email.com</t>
  </si>
  <si>
    <t>thomas.gonzalez8636@email.com</t>
  </si>
  <si>
    <t>jessica.thompson8637@email.com</t>
  </si>
  <si>
    <t>nancy.smith8638@email.com</t>
  </si>
  <si>
    <t>jessica.martinez8639@email.com</t>
  </si>
  <si>
    <t>nancy.jones8640@email.com</t>
  </si>
  <si>
    <t>daniel.lopez8641@email.com</t>
  </si>
  <si>
    <t>daniel.moore8642@email.com</t>
  </si>
  <si>
    <t>david.white8643@email.com</t>
  </si>
  <si>
    <t>richard.jones8644@email.com</t>
  </si>
  <si>
    <t>nancy.martinez8645@email.com</t>
  </si>
  <si>
    <t>elizabeth.brown8646@email.com</t>
  </si>
  <si>
    <t>joseph.jones8647@email.com</t>
  </si>
  <si>
    <t>elizabeth.thomas8648@email.com</t>
  </si>
  <si>
    <t>jessica.martinez8649@email.com</t>
  </si>
  <si>
    <t>sarah.miller8650@email.com</t>
  </si>
  <si>
    <t>karen.brown8651@email.com</t>
  </si>
  <si>
    <t>daniel.wilson8652@email.com</t>
  </si>
  <si>
    <t>nancy.williams8653@email.com</t>
  </si>
  <si>
    <t>robert.garcia8654@email.com</t>
  </si>
  <si>
    <t>elizabeth.anderson8655@email.com</t>
  </si>
  <si>
    <t>jennifer.taylor8656@email.com</t>
  </si>
  <si>
    <t>elizabeth.lopez8657@email.com</t>
  </si>
  <si>
    <t>david.gonzalez8658@email.com</t>
  </si>
  <si>
    <t>susan.gonzalez8659@email.com</t>
  </si>
  <si>
    <t>nancy.gonzalez8660@email.com</t>
  </si>
  <si>
    <t>mary.johnson8661@email.com</t>
  </si>
  <si>
    <t>christopher.rodriguez8662@email.com</t>
  </si>
  <si>
    <t>karen.taylor8663@email.com</t>
  </si>
  <si>
    <t>thomas.martinez8664@email.com</t>
  </si>
  <si>
    <t>daniel.white8665@email.com</t>
  </si>
  <si>
    <t>richard.miller8666@email.com</t>
  </si>
  <si>
    <t>david.lee8667@email.com</t>
  </si>
  <si>
    <t>richard.lee8668@email.com</t>
  </si>
  <si>
    <t>elizabeth.lee8669@email.com</t>
  </si>
  <si>
    <t>jennifer.jackson8670@email.com</t>
  </si>
  <si>
    <t>christopher.jones8671@email.com</t>
  </si>
  <si>
    <t>joseph.williams8672@email.com</t>
  </si>
  <si>
    <t>richard.anderson8673@email.com</t>
  </si>
  <si>
    <t>michael.gonzalez8674@email.com</t>
  </si>
  <si>
    <t>james.jackson8675@email.com</t>
  </si>
  <si>
    <t>william.davis8676@email.com</t>
  </si>
  <si>
    <t>karen.miller8677@email.com</t>
  </si>
  <si>
    <t>thomas.moore8678@email.com</t>
  </si>
  <si>
    <t>christopher.williams8679@email.com</t>
  </si>
  <si>
    <t>richard.martinez8680@email.com</t>
  </si>
  <si>
    <t>sarah.martinez8681@email.com</t>
  </si>
  <si>
    <t>jennifer.williams8682@email.com</t>
  </si>
  <si>
    <t>christopher.smith8683@email.com</t>
  </si>
  <si>
    <t>susan.smith8684@email.com</t>
  </si>
  <si>
    <t>robert.lee8685@email.com</t>
  </si>
  <si>
    <t>karen.lopez8686@email.com</t>
  </si>
  <si>
    <t>elizabeth.jackson8687@email.com</t>
  </si>
  <si>
    <t>john.davis8688@email.com</t>
  </si>
  <si>
    <t>michael.brown8689@email.com</t>
  </si>
  <si>
    <t>barbara.brown8690@email.com</t>
  </si>
  <si>
    <t>daniel.garcia8691@email.com</t>
  </si>
  <si>
    <t>lisa.garcia8692@email.com</t>
  </si>
  <si>
    <t>patricia.gonzalez8693@email.com</t>
  </si>
  <si>
    <t>michael.hernandez8694@email.com</t>
  </si>
  <si>
    <t>susan.miller8695@email.com</t>
  </si>
  <si>
    <t>patricia.anderson8696@email.com</t>
  </si>
  <si>
    <t>john.johnson8697@email.com</t>
  </si>
  <si>
    <t>barbara.rodriguez8698@email.com</t>
  </si>
  <si>
    <t>christopher.gonzalez8699@email.com</t>
  </si>
  <si>
    <t>richard.rodriguez8700@email.com</t>
  </si>
  <si>
    <t>sarah.thompson8701@email.com</t>
  </si>
  <si>
    <t>patricia.lopez8702@email.com</t>
  </si>
  <si>
    <t>lisa.davis8703@email.com</t>
  </si>
  <si>
    <t>michael.thompson8704@email.com</t>
  </si>
  <si>
    <t>lisa.thompson8705@email.com</t>
  </si>
  <si>
    <t>christopher.jones8706@email.com</t>
  </si>
  <si>
    <t>jessica.jones8707@email.com</t>
  </si>
  <si>
    <t>lisa.lopez8708@email.com</t>
  </si>
  <si>
    <t>john.brown8709@email.com</t>
  </si>
  <si>
    <t>elizabeth.lee8710@email.com</t>
  </si>
  <si>
    <t>christopher.garcia8711@email.com</t>
  </si>
  <si>
    <t>elizabeth.wilson8712@email.com</t>
  </si>
  <si>
    <t>elizabeth.lopez8713@email.com</t>
  </si>
  <si>
    <t>john.taylor8714@email.com</t>
  </si>
  <si>
    <t>karen.jackson8715@email.com</t>
  </si>
  <si>
    <t>charles.moore8716@email.com</t>
  </si>
  <si>
    <t>michael.miller8717@email.com</t>
  </si>
  <si>
    <t>lisa.jones8718@email.com</t>
  </si>
  <si>
    <t>barbara.smith8719@email.com</t>
  </si>
  <si>
    <t>joseph.hernandez8720@email.com</t>
  </si>
  <si>
    <t>david.taylor8721@email.com</t>
  </si>
  <si>
    <t>david.moore8722@email.com</t>
  </si>
  <si>
    <t>lisa.white8723@email.com</t>
  </si>
  <si>
    <t>jennifer.johnson8724@email.com</t>
  </si>
  <si>
    <t>daniel.williams8725@email.com</t>
  </si>
  <si>
    <t>jessica.brown8726@email.com</t>
  </si>
  <si>
    <t>david.jackson8727@email.com</t>
  </si>
  <si>
    <t>daniel.jones8728@email.com</t>
  </si>
  <si>
    <t>robert.jones8729@email.com</t>
  </si>
  <si>
    <t>patricia.rodriguez8730@email.com</t>
  </si>
  <si>
    <t>barbara.jones8731@email.com</t>
  </si>
  <si>
    <t>linda.smith8732@email.com</t>
  </si>
  <si>
    <t>mary.smith8733@email.com</t>
  </si>
  <si>
    <t>karen.garcia8734@email.com</t>
  </si>
  <si>
    <t>linda.hernandez8735@email.com</t>
  </si>
  <si>
    <t>daniel.davis8736@email.com</t>
  </si>
  <si>
    <t>richard.brown8737@email.com</t>
  </si>
  <si>
    <t>william.white8738@email.com</t>
  </si>
  <si>
    <t>barbara.johnson8739@email.com</t>
  </si>
  <si>
    <t>joseph.jackson8740@email.com</t>
  </si>
  <si>
    <t>william.smith8741@email.com</t>
  </si>
  <si>
    <t>mary.gonzalez8742@email.com</t>
  </si>
  <si>
    <t>jessica.miller8743@email.com</t>
  </si>
  <si>
    <t>lisa.garcia8744@email.com</t>
  </si>
  <si>
    <t>charles.jones8745@email.com</t>
  </si>
  <si>
    <t>daniel.anderson8746@email.com</t>
  </si>
  <si>
    <t>jennifer.white8747@email.com</t>
  </si>
  <si>
    <t>susan.garcia8748@email.com</t>
  </si>
  <si>
    <t>thomas.davis8749@email.com</t>
  </si>
  <si>
    <t>david.garcia8750@email.com</t>
  </si>
  <si>
    <t>james.gonzalez8751@email.com</t>
  </si>
  <si>
    <t>daniel.martinez8752@email.com</t>
  </si>
  <si>
    <t>barbara.williams8753@email.com</t>
  </si>
  <si>
    <t>robert.rodriguez8754@email.com</t>
  </si>
  <si>
    <t>thomas.thompson8755@email.com</t>
  </si>
  <si>
    <t>linda.white8756@email.com</t>
  </si>
  <si>
    <t>jennifer.white8757@email.com</t>
  </si>
  <si>
    <t>joseph.rodriguez8758@email.com</t>
  </si>
  <si>
    <t>lisa.davis8759@email.com</t>
  </si>
  <si>
    <t>charles.lopez8760@email.com</t>
  </si>
  <si>
    <t>linda.johnson8761@email.com</t>
  </si>
  <si>
    <t>elizabeth.jackson8762@email.com</t>
  </si>
  <si>
    <t>jessica.jones8763@email.com</t>
  </si>
  <si>
    <t>jessica.smith8764@email.com</t>
  </si>
  <si>
    <t>barbara.taylor8765@email.com</t>
  </si>
  <si>
    <t>lisa.lee8766@email.com</t>
  </si>
  <si>
    <t>sarah.davis8767@email.com</t>
  </si>
  <si>
    <t>mary.moore8768@email.com</t>
  </si>
  <si>
    <t>robert.anderson8769@email.com</t>
  </si>
  <si>
    <t>david.jones8770@email.com</t>
  </si>
  <si>
    <t>patricia.brown8771@email.com</t>
  </si>
  <si>
    <t>susan.garcia8772@email.com</t>
  </si>
  <si>
    <t>susan.anderson8773@email.com</t>
  </si>
  <si>
    <t>christopher.jackson8774@email.com</t>
  </si>
  <si>
    <t>barbara.thomas8775@email.com</t>
  </si>
  <si>
    <t>jennifer.martinez8776@email.com</t>
  </si>
  <si>
    <t>robert.smith8777@email.com</t>
  </si>
  <si>
    <t>susan.lee8778@email.com</t>
  </si>
  <si>
    <t>daniel.thompson8779@email.com</t>
  </si>
  <si>
    <t>robert.white8780@email.com</t>
  </si>
  <si>
    <t>david.thompson8781@email.com</t>
  </si>
  <si>
    <t>james.martin8782@email.com</t>
  </si>
  <si>
    <t>john.garcia8783@email.com</t>
  </si>
  <si>
    <t>richard.rodriguez8784@email.com</t>
  </si>
  <si>
    <t>mary.wilson8785@email.com</t>
  </si>
  <si>
    <t>jennifer.taylor8786@email.com</t>
  </si>
  <si>
    <t>nancy.smith8787@email.com</t>
  </si>
  <si>
    <t>lisa.johnson8788@email.com</t>
  </si>
  <si>
    <t>james.lopez8789@email.com</t>
  </si>
  <si>
    <t>patricia.brown8790@email.com</t>
  </si>
  <si>
    <t>christopher.smith8791@email.com</t>
  </si>
  <si>
    <t>mary.thompson8792@email.com</t>
  </si>
  <si>
    <t>michael.white8793@email.com</t>
  </si>
  <si>
    <t>james.martinez8794@email.com</t>
  </si>
  <si>
    <t>susan.martinez8795@email.com</t>
  </si>
  <si>
    <t>mary.anderson8796@email.com</t>
  </si>
  <si>
    <t>elizabeth.lopez8797@email.com</t>
  </si>
  <si>
    <t>thomas.taylor8798@email.com</t>
  </si>
  <si>
    <t>james.wilson8799@email.com</t>
  </si>
  <si>
    <t>william.taylor8800@email.com</t>
  </si>
  <si>
    <t>charles.lopez8801@email.com</t>
  </si>
  <si>
    <t>nancy.jones8802@email.com</t>
  </si>
  <si>
    <t>patricia.hernandez8803@email.com</t>
  </si>
  <si>
    <t>lisa.thomas8804@email.com</t>
  </si>
  <si>
    <t>karen.miller8805@email.com</t>
  </si>
  <si>
    <t>susan.hernandez8806@email.com</t>
  </si>
  <si>
    <t>david.lopez8807@email.com</t>
  </si>
  <si>
    <t>jessica.williams8808@email.com</t>
  </si>
  <si>
    <t>lisa.johnson8809@email.com</t>
  </si>
  <si>
    <t>lisa.garcia8810@email.com</t>
  </si>
  <si>
    <t>lisa.johnson8811@email.com</t>
  </si>
  <si>
    <t>linda.davis8812@email.com</t>
  </si>
  <si>
    <t>charles.lee8813@email.com</t>
  </si>
  <si>
    <t>charles.brown8814@email.com</t>
  </si>
  <si>
    <t>james.martin8815@email.com</t>
  </si>
  <si>
    <t>lisa.martin8816@email.com</t>
  </si>
  <si>
    <t>charles.jones8817@email.com</t>
  </si>
  <si>
    <t>joseph.martinez8818@email.com</t>
  </si>
  <si>
    <t>william.martin8819@email.com</t>
  </si>
  <si>
    <t>barbara.white8820@email.com</t>
  </si>
  <si>
    <t>william.lee8821@email.com</t>
  </si>
  <si>
    <t>susan.lee8822@email.com</t>
  </si>
  <si>
    <t>sarah.williams8823@email.com</t>
  </si>
  <si>
    <t>jennifer.jackson8824@email.com</t>
  </si>
  <si>
    <t>william.miller8825@email.com</t>
  </si>
  <si>
    <t>karen.taylor8826@email.com</t>
  </si>
  <si>
    <t>john.smith8827@email.com</t>
  </si>
  <si>
    <t>mary.taylor8828@email.com</t>
  </si>
  <si>
    <t>daniel.davis8829@email.com</t>
  </si>
  <si>
    <t>jennifer.johnson8830@email.com</t>
  </si>
  <si>
    <t>richard.williams8831@email.com</t>
  </si>
  <si>
    <t>joseph.jones8832@email.com</t>
  </si>
  <si>
    <t>richard.lee8833@email.com</t>
  </si>
  <si>
    <t>sarah.wilson8834@email.com</t>
  </si>
  <si>
    <t>james.moore8835@email.com</t>
  </si>
  <si>
    <t>lisa.jackson8836@email.com</t>
  </si>
  <si>
    <t>jessica.miller8837@email.com</t>
  </si>
  <si>
    <t>michael.miller8838@email.com</t>
  </si>
  <si>
    <t>richard.white8839@email.com</t>
  </si>
  <si>
    <t>daniel.hernandez8840@email.com</t>
  </si>
  <si>
    <t>david.johnson8841@email.com</t>
  </si>
  <si>
    <t>susan.lee8842@email.com</t>
  </si>
  <si>
    <t>charles.taylor8843@email.com</t>
  </si>
  <si>
    <t>barbara.martinez8844@email.com</t>
  </si>
  <si>
    <t>john.jones8845@email.com</t>
  </si>
  <si>
    <t>elizabeth.smith8846@email.com</t>
  </si>
  <si>
    <t>mary.anderson8847@email.com</t>
  </si>
  <si>
    <t>thomas.brown8848@email.com</t>
  </si>
  <si>
    <t>michael.wilson8849@email.com</t>
  </si>
  <si>
    <t>robert.williams8850@email.com</t>
  </si>
  <si>
    <t>daniel.williams8851@email.com</t>
  </si>
  <si>
    <t>elizabeth.smith8852@email.com</t>
  </si>
  <si>
    <t>jessica.hernandez8853@email.com</t>
  </si>
  <si>
    <t>joseph.lopez8854@email.com</t>
  </si>
  <si>
    <t>karen.hernandez8855@email.com</t>
  </si>
  <si>
    <t>richard.johnson8856@email.com</t>
  </si>
  <si>
    <t>jessica.martinez8857@email.com</t>
  </si>
  <si>
    <t>jessica.lopez8858@email.com</t>
  </si>
  <si>
    <t>linda.rodriguez8859@email.com</t>
  </si>
  <si>
    <t>robert.thomas8860@email.com</t>
  </si>
  <si>
    <t>sarah.johnson8861@email.com</t>
  </si>
  <si>
    <t>john.smith8862@email.com</t>
  </si>
  <si>
    <t>james.taylor8863@email.com</t>
  </si>
  <si>
    <t>richard.smith8864@email.com</t>
  </si>
  <si>
    <t>elizabeth.thomas8865@email.com</t>
  </si>
  <si>
    <t>richard.gonzalez8866@email.com</t>
  </si>
  <si>
    <t>william.martinez8867@email.com</t>
  </si>
  <si>
    <t>charles.martinez8868@email.com</t>
  </si>
  <si>
    <t>susan.lee8869@email.com</t>
  </si>
  <si>
    <t>daniel.anderson8870@email.com</t>
  </si>
  <si>
    <t>christopher.johnson8871@email.com</t>
  </si>
  <si>
    <t>jennifer.taylor8872@email.com</t>
  </si>
  <si>
    <t>charles.jones8873@email.com</t>
  </si>
  <si>
    <t>richard.moore8874@email.com</t>
  </si>
  <si>
    <t>karen.jackson8875@email.com</t>
  </si>
  <si>
    <t>william.lopez8876@email.com</t>
  </si>
  <si>
    <t>jennifer.davis8877@email.com</t>
  </si>
  <si>
    <t>christopher.martinez8878@email.com</t>
  </si>
  <si>
    <t>joseph.davis8879@email.com</t>
  </si>
  <si>
    <t>mary.taylor8880@email.com</t>
  </si>
  <si>
    <t>joseph.martin8881@email.com</t>
  </si>
  <si>
    <t>daniel.miller8882@email.com</t>
  </si>
  <si>
    <t>jennifer.martinez8883@email.com</t>
  </si>
  <si>
    <t>david.garcia8884@email.com</t>
  </si>
  <si>
    <t>nancy.williams8885@email.com</t>
  </si>
  <si>
    <t>susan.thomas8886@email.com</t>
  </si>
  <si>
    <t>susan.johnson8887@email.com</t>
  </si>
  <si>
    <t>thomas.martin8888@email.com</t>
  </si>
  <si>
    <t>robert.lopez8889@email.com</t>
  </si>
  <si>
    <t>charles.miller8890@email.com</t>
  </si>
  <si>
    <t>mary.lee8891@email.com</t>
  </si>
  <si>
    <t>linda.jackson8892@email.com</t>
  </si>
  <si>
    <t>michael.rodriguez8893@email.com</t>
  </si>
  <si>
    <t>thomas.brown8894@email.com</t>
  </si>
  <si>
    <t>mary.jones8895@email.com</t>
  </si>
  <si>
    <t>jennifer.thompson8896@email.com</t>
  </si>
  <si>
    <t>michael.smith8897@email.com</t>
  </si>
  <si>
    <t>patricia.martin8898@email.com</t>
  </si>
  <si>
    <t>thomas.wilson8899@email.com</t>
  </si>
  <si>
    <t>daniel.lee8900@email.com</t>
  </si>
  <si>
    <t>john.garcia8901@email.com</t>
  </si>
  <si>
    <t>lisa.rodriguez8902@email.com</t>
  </si>
  <si>
    <t>jessica.moore8903@email.com</t>
  </si>
  <si>
    <t>daniel.martinez8904@email.com</t>
  </si>
  <si>
    <t>barbara.davis8905@email.com</t>
  </si>
  <si>
    <t>karen.lopez8906@email.com</t>
  </si>
  <si>
    <t>susan.anderson8907@email.com</t>
  </si>
  <si>
    <t>david.miller8908@email.com</t>
  </si>
  <si>
    <t>christopher.lee8909@email.com</t>
  </si>
  <si>
    <t>richard.anderson8910@email.com</t>
  </si>
  <si>
    <t>william.thomas8911@email.com</t>
  </si>
  <si>
    <t>lisa.davis8912@email.com</t>
  </si>
  <si>
    <t>john.lee8913@email.com</t>
  </si>
  <si>
    <t>william.lee8914@email.com</t>
  </si>
  <si>
    <t>joseph.taylor8915@email.com</t>
  </si>
  <si>
    <t>jessica.miller8916@email.com</t>
  </si>
  <si>
    <t>richard.smith8917@email.com</t>
  </si>
  <si>
    <t>karen.gonzalez8918@email.com</t>
  </si>
  <si>
    <t>charles.jones8919@email.com</t>
  </si>
  <si>
    <t>nancy.hernandez8920@email.com</t>
  </si>
  <si>
    <t>joseph.taylor8921@email.com</t>
  </si>
  <si>
    <t>richard.hernandez8922@email.com</t>
  </si>
  <si>
    <t>jessica.brown8923@email.com</t>
  </si>
  <si>
    <t>nancy.smith8924@email.com</t>
  </si>
  <si>
    <t>elizabeth.lee8925@email.com</t>
  </si>
  <si>
    <t>nancy.gonzalez8926@email.com</t>
  </si>
  <si>
    <t>william.hernandez8927@email.com</t>
  </si>
  <si>
    <t>barbara.jackson8928@email.com</t>
  </si>
  <si>
    <t>joseph.lopez8929@email.com</t>
  </si>
  <si>
    <t>barbara.lee8930@email.com</t>
  </si>
  <si>
    <t>william.anderson8931@email.com</t>
  </si>
  <si>
    <t>richard.lopez8932@email.com</t>
  </si>
  <si>
    <t>daniel.smith8933@email.com</t>
  </si>
  <si>
    <t>daniel.martin8934@email.com</t>
  </si>
  <si>
    <t>linda.taylor8935@email.com</t>
  </si>
  <si>
    <t>elizabeth.white8936@email.com</t>
  </si>
  <si>
    <t>robert.jackson8937@email.com</t>
  </si>
  <si>
    <t>linda.moore8938@email.com</t>
  </si>
  <si>
    <t>mary.jones8939@email.com</t>
  </si>
  <si>
    <t>barbara.white8940@email.com</t>
  </si>
  <si>
    <t>christopher.martin8941@email.com</t>
  </si>
  <si>
    <t>daniel.anderson8942@email.com</t>
  </si>
  <si>
    <t>barbara.anderson8943@email.com</t>
  </si>
  <si>
    <t>sarah.anderson8944@email.com</t>
  </si>
  <si>
    <t>susan.brown8945@email.com</t>
  </si>
  <si>
    <t>jessica.miller8946@email.com</t>
  </si>
  <si>
    <t>thomas.thomas8947@email.com</t>
  </si>
  <si>
    <t>michael.williams8948@email.com</t>
  </si>
  <si>
    <t>daniel.brown8949@email.com</t>
  </si>
  <si>
    <t>sarah.taylor8950@email.com</t>
  </si>
  <si>
    <t>richard.garcia8951@email.com</t>
  </si>
  <si>
    <t>barbara.anderson8952@email.com</t>
  </si>
  <si>
    <t>jessica.gonzalez8953@email.com</t>
  </si>
  <si>
    <t>nancy.anderson8954@email.com</t>
  </si>
  <si>
    <t>thomas.thompson8955@email.com</t>
  </si>
  <si>
    <t>joseph.moore8956@email.com</t>
  </si>
  <si>
    <t>robert.martin8957@email.com</t>
  </si>
  <si>
    <t>john.davis8958@email.com</t>
  </si>
  <si>
    <t>robert.martinez8959@email.com</t>
  </si>
  <si>
    <t>david.taylor8960@email.com</t>
  </si>
  <si>
    <t>charles.hernandez8961@email.com</t>
  </si>
  <si>
    <t>joseph.smith8962@email.com</t>
  </si>
  <si>
    <t>karen.miller8963@email.com</t>
  </si>
  <si>
    <t>richard.martinez8964@email.com</t>
  </si>
  <si>
    <t>barbara.garcia8965@email.com</t>
  </si>
  <si>
    <t>linda.davis8966@email.com</t>
  </si>
  <si>
    <t>jennifer.hernandez8967@email.com</t>
  </si>
  <si>
    <t>karen.williams8968@email.com</t>
  </si>
  <si>
    <t>charles.anderson8969@email.com</t>
  </si>
  <si>
    <t>jessica.smith8970@email.com</t>
  </si>
  <si>
    <t>michael.garcia8971@email.com</t>
  </si>
  <si>
    <t>elizabeth.gonzalez8972@email.com</t>
  </si>
  <si>
    <t>karen.taylor8973@email.com</t>
  </si>
  <si>
    <t>linda.wilson8974@email.com</t>
  </si>
  <si>
    <t>charles.taylor8975@email.com</t>
  </si>
  <si>
    <t>michael.jones8976@email.com</t>
  </si>
  <si>
    <t>christopher.smith8977@email.com</t>
  </si>
  <si>
    <t>charles.martinez8978@email.com</t>
  </si>
  <si>
    <t>john.martin8979@email.com</t>
  </si>
  <si>
    <t>michael.lee8980@email.com</t>
  </si>
  <si>
    <t>karen.thompson8981@email.com</t>
  </si>
  <si>
    <t>lisa.miller8982@email.com</t>
  </si>
  <si>
    <t>james.miller8983@email.com</t>
  </si>
  <si>
    <t>charles.martin8984@email.com</t>
  </si>
  <si>
    <t>james.thompson8985@email.com</t>
  </si>
  <si>
    <t>barbara.thomas8986@email.com</t>
  </si>
  <si>
    <t>mary.lee8987@email.com</t>
  </si>
  <si>
    <t>mary.martinez8988@email.com</t>
  </si>
  <si>
    <t>david.thompson8989@email.com</t>
  </si>
  <si>
    <t>john.white8990@email.com</t>
  </si>
  <si>
    <t>linda.wilson8991@email.com</t>
  </si>
  <si>
    <t>jennifer.brown8992@email.com</t>
  </si>
  <si>
    <t>elizabeth.rodriguez8993@email.com</t>
  </si>
  <si>
    <t>john.thompson8994@email.com</t>
  </si>
  <si>
    <t>karen.thompson8995@email.com</t>
  </si>
  <si>
    <t>john.thomas8996@email.com</t>
  </si>
  <si>
    <t>elizabeth.jackson8997@email.com</t>
  </si>
  <si>
    <t>james.jackson8998@email.com</t>
  </si>
  <si>
    <t>james.brown8999@email.com</t>
  </si>
  <si>
    <t>susan.smith9000@email.com</t>
  </si>
  <si>
    <t>elizabeth.lee9001@email.com</t>
  </si>
  <si>
    <t>jessica.miller9002@email.com</t>
  </si>
  <si>
    <t>patricia.lopez9003@email.com</t>
  </si>
  <si>
    <t>jennifer.lopez9004@email.com</t>
  </si>
  <si>
    <t>sarah.moore9005@email.com</t>
  </si>
  <si>
    <t>barbara.martin9006@email.com</t>
  </si>
  <si>
    <t>daniel.hernandez9007@email.com</t>
  </si>
  <si>
    <t>michael.garcia9008@email.com</t>
  </si>
  <si>
    <t>christopher.anderson9009@email.com</t>
  </si>
  <si>
    <t>christopher.jackson9010@email.com</t>
  </si>
  <si>
    <t>james.davis9011@email.com</t>
  </si>
  <si>
    <t>richard.thomas9012@email.com</t>
  </si>
  <si>
    <t>elizabeth.jones9013@email.com</t>
  </si>
  <si>
    <t>richard.taylor9014@email.com</t>
  </si>
  <si>
    <t>michael.martin9015@email.com</t>
  </si>
  <si>
    <t>thomas.thompson9016@email.com</t>
  </si>
  <si>
    <t>sarah.lee9017@email.com</t>
  </si>
  <si>
    <t>sarah.johnson9018@email.com</t>
  </si>
  <si>
    <t>michael.williams9019@email.com</t>
  </si>
  <si>
    <t>susan.jackson9020@email.com</t>
  </si>
  <si>
    <t>daniel.johnson9021@email.com</t>
  </si>
  <si>
    <t>john.miller9022@email.com</t>
  </si>
  <si>
    <t>christopher.brown9023@email.com</t>
  </si>
  <si>
    <t>john.moore9024@email.com</t>
  </si>
  <si>
    <t>mary.smith9025@email.com</t>
  </si>
  <si>
    <t>barbara.thompson9026@email.com</t>
  </si>
  <si>
    <t>thomas.brown9027@email.com</t>
  </si>
  <si>
    <t>jennifer.hernandez9028@email.com</t>
  </si>
  <si>
    <t>david.lopez9029@email.com</t>
  </si>
  <si>
    <t>robert.thompson9030@email.com</t>
  </si>
  <si>
    <t>mary.williams9031@email.com</t>
  </si>
  <si>
    <t>robert.brown9032@email.com</t>
  </si>
  <si>
    <t>susan.brown9033@email.com</t>
  </si>
  <si>
    <t>jennifer.rodriguez9034@email.com</t>
  </si>
  <si>
    <t>david.jones9035@email.com</t>
  </si>
  <si>
    <t>richard.wilson9036@email.com</t>
  </si>
  <si>
    <t>daniel.lee9037@email.com</t>
  </si>
  <si>
    <t>michael.davis9038@email.com</t>
  </si>
  <si>
    <t>charles.gonzalez9039@email.com</t>
  </si>
  <si>
    <t>linda.garcia9040@email.com</t>
  </si>
  <si>
    <t>barbara.brown9041@email.com</t>
  </si>
  <si>
    <t>jennifer.garcia9042@email.com</t>
  </si>
  <si>
    <t>karen.lee9043@email.com</t>
  </si>
  <si>
    <t>lisa.jackson9044@email.com</t>
  </si>
  <si>
    <t>elizabeth.smith9045@email.com</t>
  </si>
  <si>
    <t>john.wilson9046@email.com</t>
  </si>
  <si>
    <t>joseph.thomas9047@email.com</t>
  </si>
  <si>
    <t>joseph.martinez9048@email.com</t>
  </si>
  <si>
    <t>elizabeth.jackson9049@email.com</t>
  </si>
  <si>
    <t>charles.taylor9050@email.com</t>
  </si>
  <si>
    <t>john.moore9051@email.com</t>
  </si>
  <si>
    <t>susan.rodriguez9052@email.com</t>
  </si>
  <si>
    <t>jessica.miller9053@email.com</t>
  </si>
  <si>
    <t>thomas.thomas9054@email.com</t>
  </si>
  <si>
    <t>mary.thompson9055@email.com</t>
  </si>
  <si>
    <t>joseph.garcia9056@email.com</t>
  </si>
  <si>
    <t>robert.johnson9057@email.com</t>
  </si>
  <si>
    <t>patricia.davis9058@email.com</t>
  </si>
  <si>
    <t>elizabeth.davis9059@email.com</t>
  </si>
  <si>
    <t>john.davis9060@email.com</t>
  </si>
  <si>
    <t>barbara.wilson9061@email.com</t>
  </si>
  <si>
    <t>linda.anderson9062@email.com</t>
  </si>
  <si>
    <t>elizabeth.hernandez9063@email.com</t>
  </si>
  <si>
    <t>jessica.thomas9064@email.com</t>
  </si>
  <si>
    <t>lisa.martinez9065@email.com</t>
  </si>
  <si>
    <t>jessica.martin9066@email.com</t>
  </si>
  <si>
    <t>elizabeth.gonzalez9067@email.com</t>
  </si>
  <si>
    <t>michael.lopez9068@email.com</t>
  </si>
  <si>
    <t>karen.martin9069@email.com</t>
  </si>
  <si>
    <t>michael.miller9070@email.com</t>
  </si>
  <si>
    <t>joseph.brown9071@email.com</t>
  </si>
  <si>
    <t>mary.thompson9072@email.com</t>
  </si>
  <si>
    <t>patricia.williams9073@email.com</t>
  </si>
  <si>
    <t>robert.jones9074@email.com</t>
  </si>
  <si>
    <t>linda.lee9075@email.com</t>
  </si>
  <si>
    <t>john.martinez9076@email.com</t>
  </si>
  <si>
    <t>john.wilson9077@email.com</t>
  </si>
  <si>
    <t>barbara.wilson9078@email.com</t>
  </si>
  <si>
    <t>karen.taylor9079@email.com</t>
  </si>
  <si>
    <t>patricia.brown9080@email.com</t>
  </si>
  <si>
    <t>charles.johnson9081@email.com</t>
  </si>
  <si>
    <t>elizabeth.taylor9082@email.com</t>
  </si>
  <si>
    <t>michael.gonzalez9083@email.com</t>
  </si>
  <si>
    <t>sarah.martinez9084@email.com</t>
  </si>
  <si>
    <t>william.anderson9085@email.com</t>
  </si>
  <si>
    <t>thomas.thompson9086@email.com</t>
  </si>
  <si>
    <t>john.thomas9087@email.com</t>
  </si>
  <si>
    <t>mary.jones9088@email.com</t>
  </si>
  <si>
    <t>jennifer.rodriguez9089@email.com</t>
  </si>
  <si>
    <t>michael.gonzalez9090@email.com</t>
  </si>
  <si>
    <t>richard.anderson9091@email.com</t>
  </si>
  <si>
    <t>john.taylor9092@email.com</t>
  </si>
  <si>
    <t>barbara.anderson9093@email.com</t>
  </si>
  <si>
    <t>thomas.martinez9094@email.com</t>
  </si>
  <si>
    <t>daniel.davis9095@email.com</t>
  </si>
  <si>
    <t>thomas.brown9096@email.com</t>
  </si>
  <si>
    <t>patricia.miller9097@email.com</t>
  </si>
  <si>
    <t>joseph.martin9098@email.com</t>
  </si>
  <si>
    <t>lisa.johnson9099@email.com</t>
  </si>
  <si>
    <t>christopher.lee9100@email.com</t>
  </si>
  <si>
    <t>john.thomas9101@email.com</t>
  </si>
  <si>
    <t>jennifer.lopez9102@email.com</t>
  </si>
  <si>
    <t>sarah.lopez9103@email.com</t>
  </si>
  <si>
    <t>elizabeth.lopez9104@email.com</t>
  </si>
  <si>
    <t>patricia.thomas9105@email.com</t>
  </si>
  <si>
    <t>david.jones9106@email.com</t>
  </si>
  <si>
    <t>lisa.rodriguez9107@email.com</t>
  </si>
  <si>
    <t>robert.jones9108@email.com</t>
  </si>
  <si>
    <t>james.wilson9109@email.com</t>
  </si>
  <si>
    <t>jennifer.gonzalez9110@email.com</t>
  </si>
  <si>
    <t>thomas.anderson9111@email.com</t>
  </si>
  <si>
    <t>linda.anderson9112@email.com</t>
  </si>
  <si>
    <t>jennifer.brown9113@email.com</t>
  </si>
  <si>
    <t>karen.miller9114@email.com</t>
  </si>
  <si>
    <t>susan.lopez9115@email.com</t>
  </si>
  <si>
    <t>patricia.thompson9116@email.com</t>
  </si>
  <si>
    <t>william.thompson9117@email.com</t>
  </si>
  <si>
    <t>william.williams9118@email.com</t>
  </si>
  <si>
    <t>nancy.garcia9119@email.com</t>
  </si>
  <si>
    <t>lisa.johnson9120@email.com</t>
  </si>
  <si>
    <t>jennifer.brown9121@email.com</t>
  </si>
  <si>
    <t>karen.gonzalez9122@email.com</t>
  </si>
  <si>
    <t>david.taylor9123@email.com</t>
  </si>
  <si>
    <t>nancy.miller9124@email.com</t>
  </si>
  <si>
    <t>mary.martinez9125@email.com</t>
  </si>
  <si>
    <t>joseph.garcia9126@email.com</t>
  </si>
  <si>
    <t>karen.hernandez9127@email.com</t>
  </si>
  <si>
    <t>jessica.martinez9128@email.com</t>
  </si>
  <si>
    <t>richard.white9129@email.com</t>
  </si>
  <si>
    <t>michael.taylor9130@email.com</t>
  </si>
  <si>
    <t>john.miller9131@email.com</t>
  </si>
  <si>
    <t>charles.jones9132@email.com</t>
  </si>
  <si>
    <t>jennifer.jones9133@email.com</t>
  </si>
  <si>
    <t>barbara.taylor9134@email.com</t>
  </si>
  <si>
    <t>william.rodriguez9135@email.com</t>
  </si>
  <si>
    <t>susan.johnson9136@email.com</t>
  </si>
  <si>
    <t>richard.lopez9137@email.com</t>
  </si>
  <si>
    <t>linda.miller9138@email.com</t>
  </si>
  <si>
    <t>patricia.martinez9139@email.com</t>
  </si>
  <si>
    <t>lisa.johnson9140@email.com</t>
  </si>
  <si>
    <t>robert.martin9141@email.com</t>
  </si>
  <si>
    <t>john.jackson9142@email.com</t>
  </si>
  <si>
    <t>mary.garcia9143@email.com</t>
  </si>
  <si>
    <t>mary.hernandez9144@email.com</t>
  </si>
  <si>
    <t>jennifer.davis9145@email.com</t>
  </si>
  <si>
    <t>william.hernandez9146@email.com</t>
  </si>
  <si>
    <t>elizabeth.williams9147@email.com</t>
  </si>
  <si>
    <t>david.gonzalez9148@email.com</t>
  </si>
  <si>
    <t>jessica.martin9149@email.com</t>
  </si>
  <si>
    <t>thomas.hernandez9150@email.com</t>
  </si>
  <si>
    <t>nancy.anderson9151@email.com</t>
  </si>
  <si>
    <t>barbara.jones9152@email.com</t>
  </si>
  <si>
    <t>elizabeth.davis9153@email.com</t>
  </si>
  <si>
    <t>jessica.gonzalez9154@email.com</t>
  </si>
  <si>
    <t>jennifer.garcia9155@email.com</t>
  </si>
  <si>
    <t>thomas.davis9156@email.com</t>
  </si>
  <si>
    <t>michael.davis9157@email.com</t>
  </si>
  <si>
    <t>lisa.miller9158@email.com</t>
  </si>
  <si>
    <t>patricia.lopez9159@email.com</t>
  </si>
  <si>
    <t>susan.taylor9160@email.com</t>
  </si>
  <si>
    <t>james.thomas9161@email.com</t>
  </si>
  <si>
    <t>james.johnson9162@email.com</t>
  </si>
  <si>
    <t>james.martin9163@email.com</t>
  </si>
  <si>
    <t>james.martin9164@email.com</t>
  </si>
  <si>
    <t>joseph.williams9165@email.com</t>
  </si>
  <si>
    <t>jessica.martinez9166@email.com</t>
  </si>
  <si>
    <t>linda.jackson9167@email.com</t>
  </si>
  <si>
    <t>daniel.taylor9168@email.com</t>
  </si>
  <si>
    <t>jessica.wilson9169@email.com</t>
  </si>
  <si>
    <t>lisa.davis9170@email.com</t>
  </si>
  <si>
    <t>barbara.smith9171@email.com</t>
  </si>
  <si>
    <t>karen.lopez9172@email.com</t>
  </si>
  <si>
    <t>nancy.taylor9173@email.com</t>
  </si>
  <si>
    <t>sarah.johnson9174@email.com</t>
  </si>
  <si>
    <t>lisa.garcia9175@email.com</t>
  </si>
  <si>
    <t>robert.garcia9176@email.com</t>
  </si>
  <si>
    <t>jessica.davis9177@email.com</t>
  </si>
  <si>
    <t>robert.brown9178@email.com</t>
  </si>
  <si>
    <t>mary.brown9179@email.com</t>
  </si>
  <si>
    <t>jennifer.jackson9180@email.com</t>
  </si>
  <si>
    <t>john.white9181@email.com</t>
  </si>
  <si>
    <t>sarah.gonzalez9182@email.com</t>
  </si>
  <si>
    <t>patricia.davis9183@email.com</t>
  </si>
  <si>
    <t>james.hernandez9184@email.com</t>
  </si>
  <si>
    <t>richard.gonzalez9185@email.com</t>
  </si>
  <si>
    <t>john.taylor9186@email.com</t>
  </si>
  <si>
    <t>michael.jackson9187@email.com</t>
  </si>
  <si>
    <t>richard.hernandez9188@email.com</t>
  </si>
  <si>
    <t>susan.jackson9189@email.com</t>
  </si>
  <si>
    <t>john.gonzalez9190@email.com</t>
  </si>
  <si>
    <t>karen.jackson9191@email.com</t>
  </si>
  <si>
    <t>susan.jackson9192@email.com</t>
  </si>
  <si>
    <t>richard.rodriguez9193@email.com</t>
  </si>
  <si>
    <t>elizabeth.thompson9194@email.com</t>
  </si>
  <si>
    <t>james.rodriguez9195@email.com</t>
  </si>
  <si>
    <t>barbara.martin9196@email.com</t>
  </si>
  <si>
    <t>patricia.thomas9197@email.com</t>
  </si>
  <si>
    <t>robert.brown9198@email.com</t>
  </si>
  <si>
    <t>christopher.brown9199@email.com</t>
  </si>
  <si>
    <t>thomas.williams9200@email.com</t>
  </si>
  <si>
    <t>linda.rodriguez9201@email.com</t>
  </si>
  <si>
    <t>mary.thompson9202@email.com</t>
  </si>
  <si>
    <t>sarah.hernandez9203@email.com</t>
  </si>
  <si>
    <t>patricia.smith9204@email.com</t>
  </si>
  <si>
    <t>michael.hernandez9205@email.com</t>
  </si>
  <si>
    <t>john.white9206@email.com</t>
  </si>
  <si>
    <t>christopher.williams9207@email.com</t>
  </si>
  <si>
    <t>michael.lopez9208@email.com</t>
  </si>
  <si>
    <t>william.miller9209@email.com</t>
  </si>
  <si>
    <t>jennifer.hernandez9210@email.com</t>
  </si>
  <si>
    <t>robert.white9211@email.com</t>
  </si>
  <si>
    <t>robert.jackson9212@email.com</t>
  </si>
  <si>
    <t>sarah.white9213@email.com</t>
  </si>
  <si>
    <t>patricia.thompson9214@email.com</t>
  </si>
  <si>
    <t>nancy.lee9215@email.com</t>
  </si>
  <si>
    <t>elizabeth.martinez9216@email.com</t>
  </si>
  <si>
    <t>david.davis9217@email.com</t>
  </si>
  <si>
    <t>thomas.wilson9218@email.com</t>
  </si>
  <si>
    <t>barbara.gonzalez9219@email.com</t>
  </si>
  <si>
    <t>david.rodriguez9220@email.com</t>
  </si>
  <si>
    <t>nancy.white9221@email.com</t>
  </si>
  <si>
    <t>jessica.white9222@email.com</t>
  </si>
  <si>
    <t>elizabeth.davis9223@email.com</t>
  </si>
  <si>
    <t>thomas.martin9224@email.com</t>
  </si>
  <si>
    <t>joseph.jones9225@email.com</t>
  </si>
  <si>
    <t>mary.rodriguez9226@email.com</t>
  </si>
  <si>
    <t>john.martin9227@email.com</t>
  </si>
  <si>
    <t>sarah.lee9228@email.com</t>
  </si>
  <si>
    <t>william.thomas9229@email.com</t>
  </si>
  <si>
    <t>robert.lee9230@email.com</t>
  </si>
  <si>
    <t>david.hernandez9231@email.com</t>
  </si>
  <si>
    <t>susan.brown9232@email.com</t>
  </si>
  <si>
    <t>william.johnson9233@email.com</t>
  </si>
  <si>
    <t>jessica.hernandez9234@email.com</t>
  </si>
  <si>
    <t>christopher.johnson9235@email.com</t>
  </si>
  <si>
    <t>nancy.johnson9236@email.com</t>
  </si>
  <si>
    <t>lisa.johnson9237@email.com</t>
  </si>
  <si>
    <t>thomas.garcia9238@email.com</t>
  </si>
  <si>
    <t>susan.thomas9239@email.com</t>
  </si>
  <si>
    <t>sarah.white9240@email.com</t>
  </si>
  <si>
    <t>karen.anderson9241@email.com</t>
  </si>
  <si>
    <t>elizabeth.taylor9242@email.com</t>
  </si>
  <si>
    <t>david.white9243@email.com</t>
  </si>
  <si>
    <t>susan.miller9244@email.com</t>
  </si>
  <si>
    <t>john.anderson9245@email.com</t>
  </si>
  <si>
    <t>christopher.hernandez9246@email.com</t>
  </si>
  <si>
    <t>karen.rodriguez9247@email.com</t>
  </si>
  <si>
    <t>thomas.martin9248@email.com</t>
  </si>
  <si>
    <t>sarah.wilson9249@email.com</t>
  </si>
  <si>
    <t>joseph.white9250@email.com</t>
  </si>
  <si>
    <t>william.brown9251@email.com</t>
  </si>
  <si>
    <t>linda.williams9252@email.com</t>
  </si>
  <si>
    <t>john.lopez9253@email.com</t>
  </si>
  <si>
    <t>richard.jones9254@email.com</t>
  </si>
  <si>
    <t>elizabeth.thomas9255@email.com</t>
  </si>
  <si>
    <t>elizabeth.garcia9256@email.com</t>
  </si>
  <si>
    <t>joseph.smith9257@email.com</t>
  </si>
  <si>
    <t>linda.johnson9258@email.com</t>
  </si>
  <si>
    <t>karen.thomas9259@email.com</t>
  </si>
  <si>
    <t>richard.white9260@email.com</t>
  </si>
  <si>
    <t>james.thomas9261@email.com</t>
  </si>
  <si>
    <t>susan.brown9262@email.com</t>
  </si>
  <si>
    <t>lisa.williams9263@email.com</t>
  </si>
  <si>
    <t>robert.johnson9264@email.com</t>
  </si>
  <si>
    <t>michael.martin9265@email.com</t>
  </si>
  <si>
    <t>mary.williams9266@email.com</t>
  </si>
  <si>
    <t>nancy.anderson9267@email.com</t>
  </si>
  <si>
    <t>elizabeth.hernandez9268@email.com</t>
  </si>
  <si>
    <t>karen.smith9269@email.com</t>
  </si>
  <si>
    <t>barbara.hernandez9270@email.com</t>
  </si>
  <si>
    <t>richard.davis9271@email.com</t>
  </si>
  <si>
    <t>barbara.wilson9272@email.com</t>
  </si>
  <si>
    <t>barbara.moore9273@email.com</t>
  </si>
  <si>
    <t>john.miller9274@email.com</t>
  </si>
  <si>
    <t>william.thompson9275@email.com</t>
  </si>
  <si>
    <t>elizabeth.lee9276@email.com</t>
  </si>
  <si>
    <t>patricia.thomas9277@email.com</t>
  </si>
  <si>
    <t>daniel.thompson9278@email.com</t>
  </si>
  <si>
    <t>daniel.anderson9279@email.com</t>
  </si>
  <si>
    <t>sarah.garcia9280@email.com</t>
  </si>
  <si>
    <t>nancy.miller9281@email.com</t>
  </si>
  <si>
    <t>richard.anderson9282@email.com</t>
  </si>
  <si>
    <t>john.thompson9283@email.com</t>
  </si>
  <si>
    <t>mary.jones9284@email.com</t>
  </si>
  <si>
    <t>richard.jackson9285@email.com</t>
  </si>
  <si>
    <t>nancy.lopez9286@email.com</t>
  </si>
  <si>
    <t>susan.martinez9287@email.com</t>
  </si>
  <si>
    <t>nancy.miller9288@email.com</t>
  </si>
  <si>
    <t>linda.jackson9289@email.com</t>
  </si>
  <si>
    <t>james.thompson9290@email.com</t>
  </si>
  <si>
    <t>robert.johnson9291@email.com</t>
  </si>
  <si>
    <t>william.hernandez9292@email.com</t>
  </si>
  <si>
    <t>christopher.miller9293@email.com</t>
  </si>
  <si>
    <t>richard.martin9294@email.com</t>
  </si>
  <si>
    <t>christopher.williams9295@email.com</t>
  </si>
  <si>
    <t>thomas.garcia9296@email.com</t>
  </si>
  <si>
    <t>barbara.moore9297@email.com</t>
  </si>
  <si>
    <t>richard.taylor9298@email.com</t>
  </si>
  <si>
    <t>sarah.lopez9299@email.com</t>
  </si>
  <si>
    <t>james.thompson9300@email.com</t>
  </si>
  <si>
    <t>barbara.martinez9301@email.com</t>
  </si>
  <si>
    <t>james.anderson9302@email.com</t>
  </si>
  <si>
    <t>daniel.moore9303@email.com</t>
  </si>
  <si>
    <t>nancy.jones9304@email.com</t>
  </si>
  <si>
    <t>karen.martin9305@email.com</t>
  </si>
  <si>
    <t>christopher.martin9306@email.com</t>
  </si>
  <si>
    <t>james.miller9307@email.com</t>
  </si>
  <si>
    <t>mary.davis9308@email.com</t>
  </si>
  <si>
    <t>mary.jones9309@email.com</t>
  </si>
  <si>
    <t>david.anderson9310@email.com</t>
  </si>
  <si>
    <t>michael.anderson9311@email.com</t>
  </si>
  <si>
    <t>susan.lee9312@email.com</t>
  </si>
  <si>
    <t>jennifer.lopez9313@email.com</t>
  </si>
  <si>
    <t>sarah.martin9314@email.com</t>
  </si>
  <si>
    <t>susan.garcia9315@email.com</t>
  </si>
  <si>
    <t>charles.white9316@email.com</t>
  </si>
  <si>
    <t>richard.lopez9317@email.com</t>
  </si>
  <si>
    <t>karen.hernandez9318@email.com</t>
  </si>
  <si>
    <t>charles.martinez9319@email.com</t>
  </si>
  <si>
    <t>michael.anderson9320@email.com</t>
  </si>
  <si>
    <t>daniel.garcia9321@email.com</t>
  </si>
  <si>
    <t>elizabeth.moore9322@email.com</t>
  </si>
  <si>
    <t>charles.lopez9323@email.com</t>
  </si>
  <si>
    <t>james.hernandez9324@email.com</t>
  </si>
  <si>
    <t>mary.gonzalez9325@email.com</t>
  </si>
  <si>
    <t>david.williams9326@email.com</t>
  </si>
  <si>
    <t>robert.hernandez9327@email.com</t>
  </si>
  <si>
    <t>jennifer.wilson9328@email.com</t>
  </si>
  <si>
    <t>mary.moore9329@email.com</t>
  </si>
  <si>
    <t>james.white9330@email.com</t>
  </si>
  <si>
    <t>jennifer.taylor9331@email.com</t>
  </si>
  <si>
    <t>joseph.hernandez9332@email.com</t>
  </si>
  <si>
    <t>karen.garcia9333@email.com</t>
  </si>
  <si>
    <t>linda.moore9334@email.com</t>
  </si>
  <si>
    <t>richard.jones9335@email.com</t>
  </si>
  <si>
    <t>lisa.brown9336@email.com</t>
  </si>
  <si>
    <t>charles.thomas9337@email.com</t>
  </si>
  <si>
    <t>karen.hernandez9338@email.com</t>
  </si>
  <si>
    <t>sarah.hernandez9339@email.com</t>
  </si>
  <si>
    <t>nancy.martinez9340@email.com</t>
  </si>
  <si>
    <t>john.wilson9341@email.com</t>
  </si>
  <si>
    <t>christopher.lee9342@email.com</t>
  </si>
  <si>
    <t>daniel.thomas9343@email.com</t>
  </si>
  <si>
    <t>james.jackson9344@email.com</t>
  </si>
  <si>
    <t>nancy.martinez9345@email.com</t>
  </si>
  <si>
    <t>patricia.williams9346@email.com</t>
  </si>
  <si>
    <t>susan.smith9347@email.com</t>
  </si>
  <si>
    <t>mary.hernandez9348@email.com</t>
  </si>
  <si>
    <t>richard.lee9349@email.com</t>
  </si>
  <si>
    <t>william.johnson9350@email.com</t>
  </si>
  <si>
    <t>thomas.miller9351@email.com</t>
  </si>
  <si>
    <t>lisa.rodriguez9352@email.com</t>
  </si>
  <si>
    <t>nancy.taylor9353@email.com</t>
  </si>
  <si>
    <t>christopher.wilson9354@email.com</t>
  </si>
  <si>
    <t>sarah.anderson9355@email.com</t>
  </si>
  <si>
    <t>barbara.brown9356@email.com</t>
  </si>
  <si>
    <t>michael.anderson9357@email.com</t>
  </si>
  <si>
    <t>joseph.jackson9358@email.com</t>
  </si>
  <si>
    <t>nancy.gonzalez9359@email.com</t>
  </si>
  <si>
    <t>patricia.miller9360@email.com</t>
  </si>
  <si>
    <t>william.moore9361@email.com</t>
  </si>
  <si>
    <t>elizabeth.jackson9362@email.com</t>
  </si>
  <si>
    <t>lisa.johnson9363@email.com</t>
  </si>
  <si>
    <t>robert.wilson9364@email.com</t>
  </si>
  <si>
    <t>richard.jackson9365@email.com</t>
  </si>
  <si>
    <t>james.taylor9366@email.com</t>
  </si>
  <si>
    <t>james.garcia9367@email.com</t>
  </si>
  <si>
    <t>james.martin9368@email.com</t>
  </si>
  <si>
    <t>daniel.gonzalez9369@email.com</t>
  </si>
  <si>
    <t>william.martin9370@email.com</t>
  </si>
  <si>
    <t>christopher.thompson9371@email.com</t>
  </si>
  <si>
    <t>thomas.white9372@email.com</t>
  </si>
  <si>
    <t>sarah.thomas9373@email.com</t>
  </si>
  <si>
    <t>patricia.moore9374@email.com</t>
  </si>
  <si>
    <t>linda.davis9375@email.com</t>
  </si>
  <si>
    <t>jennifer.miller9376@email.com</t>
  </si>
  <si>
    <t>john.lee9377@email.com</t>
  </si>
  <si>
    <t>patricia.jones9378@email.com</t>
  </si>
  <si>
    <t>linda.taylor9379@email.com</t>
  </si>
  <si>
    <t>lisa.williams9380@email.com</t>
  </si>
  <si>
    <t>thomas.jones9381@email.com</t>
  </si>
  <si>
    <t>barbara.thompson9382@email.com</t>
  </si>
  <si>
    <t>jessica.taylor9383@email.com</t>
  </si>
  <si>
    <t>william.jackson9384@email.com</t>
  </si>
  <si>
    <t>robert.thompson9385@email.com</t>
  </si>
  <si>
    <t>daniel.lee9386@email.com</t>
  </si>
  <si>
    <t>patricia.thomas9387@email.com</t>
  </si>
  <si>
    <t>christopher.davis9388@email.com</t>
  </si>
  <si>
    <t>nancy.rodriguez9389@email.com</t>
  </si>
  <si>
    <t>mary.hernandez9390@email.com</t>
  </si>
  <si>
    <t>daniel.lee9391@email.com</t>
  </si>
  <si>
    <t>elizabeth.taylor9392@email.com</t>
  </si>
  <si>
    <t>jennifer.johnson9393@email.com</t>
  </si>
  <si>
    <t>daniel.thomas9394@email.com</t>
  </si>
  <si>
    <t>richard.garcia9395@email.com</t>
  </si>
  <si>
    <t>mary.wilson9396@email.com</t>
  </si>
  <si>
    <t>robert.rodriguez9397@email.com</t>
  </si>
  <si>
    <t>lisa.lee9398@email.com</t>
  </si>
  <si>
    <t>charles.jones9399@email.com</t>
  </si>
  <si>
    <t>david.johnson9400@email.com</t>
  </si>
  <si>
    <t>william.martin9401@email.com</t>
  </si>
  <si>
    <t>charles.jones9402@email.com</t>
  </si>
  <si>
    <t>charles.jackson9403@email.com</t>
  </si>
  <si>
    <t>karen.anderson9404@email.com</t>
  </si>
  <si>
    <t>nancy.johnson9405@email.com</t>
  </si>
  <si>
    <t>nancy.brown9406@email.com</t>
  </si>
  <si>
    <t>william.jackson9407@email.com</t>
  </si>
  <si>
    <t>barbara.martinez9408@email.com</t>
  </si>
  <si>
    <t>thomas.williams9409@email.com</t>
  </si>
  <si>
    <t>daniel.taylor9410@email.com</t>
  </si>
  <si>
    <t>david.smith9411@email.com</t>
  </si>
  <si>
    <t>william.davis9412@email.com</t>
  </si>
  <si>
    <t>john.davis9413@email.com</t>
  </si>
  <si>
    <t>daniel.martin9414@email.com</t>
  </si>
  <si>
    <t>linda.martin9415@email.com</t>
  </si>
  <si>
    <t>robert.anderson9416@email.com</t>
  </si>
  <si>
    <t>jennifer.rodriguez9417@email.com</t>
  </si>
  <si>
    <t>thomas.thompson9418@email.com</t>
  </si>
  <si>
    <t>robert.garcia9419@email.com</t>
  </si>
  <si>
    <t>barbara.williams9420@email.com</t>
  </si>
  <si>
    <t>mary.thompson9421@email.com</t>
  </si>
  <si>
    <t>karen.martin9422@email.com</t>
  </si>
  <si>
    <t>joseph.miller9423@email.com</t>
  </si>
  <si>
    <t>james.taylor9424@email.com</t>
  </si>
  <si>
    <t>joseph.lopez9425@email.com</t>
  </si>
  <si>
    <t>linda.garcia9426@email.com</t>
  </si>
  <si>
    <t>elizabeth.brown9427@email.com</t>
  </si>
  <si>
    <t>thomas.jackson9428@email.com</t>
  </si>
  <si>
    <t>nancy.williams9429@email.com</t>
  </si>
  <si>
    <t>jennifer.moore9430@email.com</t>
  </si>
  <si>
    <t>christopher.smith9431@email.com</t>
  </si>
  <si>
    <t>charles.lee9432@email.com</t>
  </si>
  <si>
    <t>barbara.miller9433@email.com</t>
  </si>
  <si>
    <t>karen.anderson9434@email.com</t>
  </si>
  <si>
    <t>charles.thompson9435@email.com</t>
  </si>
  <si>
    <t>michael.lee9436@email.com</t>
  </si>
  <si>
    <t>john.thompson9437@email.com</t>
  </si>
  <si>
    <t>michael.davis9438@email.com</t>
  </si>
  <si>
    <t>thomas.lee9439@email.com</t>
  </si>
  <si>
    <t>jessica.taylor9440@email.com</t>
  </si>
  <si>
    <t>patricia.jones9441@email.com</t>
  </si>
  <si>
    <t>sarah.jackson9442@email.com</t>
  </si>
  <si>
    <t>barbara.brown9443@email.com</t>
  </si>
  <si>
    <t>jennifer.rodriguez9444@email.com</t>
  </si>
  <si>
    <t>mary.anderson9445@email.com</t>
  </si>
  <si>
    <t>sarah.miller9446@email.com</t>
  </si>
  <si>
    <t>charles.lopez9447@email.com</t>
  </si>
  <si>
    <t>mary.brown9448@email.com</t>
  </si>
  <si>
    <t>barbara.smith9449@email.com</t>
  </si>
  <si>
    <t>patricia.thompson9450@email.com</t>
  </si>
  <si>
    <t>david.thomas9451@email.com</t>
  </si>
  <si>
    <t>richard.wilson9452@email.com</t>
  </si>
  <si>
    <t>linda.jackson9453@email.com</t>
  </si>
  <si>
    <t>joseph.lee9454@email.com</t>
  </si>
  <si>
    <t>elizabeth.taylor9455@email.com</t>
  </si>
  <si>
    <t>jennifer.brown9456@email.com</t>
  </si>
  <si>
    <t>susan.miller9457@email.com</t>
  </si>
  <si>
    <t>patricia.williams9458@email.com</t>
  </si>
  <si>
    <t>lisa.miller9459@email.com</t>
  </si>
  <si>
    <t>robert.davis9460@email.com</t>
  </si>
  <si>
    <t>joseph.thompson9461@email.com</t>
  </si>
  <si>
    <t>robert.jackson9462@email.com</t>
  </si>
  <si>
    <t>daniel.thompson9463@email.com</t>
  </si>
  <si>
    <t>susan.martin9464@email.com</t>
  </si>
  <si>
    <t>mary.miller9465@email.com</t>
  </si>
  <si>
    <t>barbara.garcia9466@email.com</t>
  </si>
  <si>
    <t>william.wilson9467@email.com</t>
  </si>
  <si>
    <t>daniel.thomas9468@email.com</t>
  </si>
  <si>
    <t>charles.smith9469@email.com</t>
  </si>
  <si>
    <t>robert.martinez9470@email.com</t>
  </si>
  <si>
    <t>susan.rodriguez9471@email.com</t>
  </si>
  <si>
    <t>joseph.moore9472@email.com</t>
  </si>
  <si>
    <t>karen.lee9473@email.com</t>
  </si>
  <si>
    <t>thomas.martin9474@email.com</t>
  </si>
  <si>
    <t>mary.brown9475@email.com</t>
  </si>
  <si>
    <t>charles.martin9476@email.com</t>
  </si>
  <si>
    <t>christopher.thompson9477@email.com</t>
  </si>
  <si>
    <t>elizabeth.smith9478@email.com</t>
  </si>
  <si>
    <t>joseph.martin9479@email.com</t>
  </si>
  <si>
    <t>sarah.smith9480@email.com</t>
  </si>
  <si>
    <t>daniel.lopez9481@email.com</t>
  </si>
  <si>
    <t>david.rodriguez9482@email.com</t>
  </si>
  <si>
    <t>joseph.jackson9483@email.com</t>
  </si>
  <si>
    <t>elizabeth.martinez9484@email.com</t>
  </si>
  <si>
    <t>mary.martinez9485@email.com</t>
  </si>
  <si>
    <t>david.gonzalez9486@email.com</t>
  </si>
  <si>
    <t>thomas.hernandez9487@email.com</t>
  </si>
  <si>
    <t>christopher.wilson9488@email.com</t>
  </si>
  <si>
    <t>linda.johnson9489@email.com</t>
  </si>
  <si>
    <t>sarah.gonzalez9490@email.com</t>
  </si>
  <si>
    <t>patricia.brown9491@email.com</t>
  </si>
  <si>
    <t>jennifer.martinez9492@email.com</t>
  </si>
  <si>
    <t>robert.anderson9493@email.com</t>
  </si>
  <si>
    <t>james.smith9494@email.com</t>
  </si>
  <si>
    <t>christopher.gonzalez9495@email.com</t>
  </si>
  <si>
    <t>elizabeth.anderson9496@email.com</t>
  </si>
  <si>
    <t>daniel.davis9497@email.com</t>
  </si>
  <si>
    <t>barbara.wilson9498@email.com</t>
  </si>
  <si>
    <t>jennifer.white9499@email.com</t>
  </si>
  <si>
    <t>mary.miller9500@email.com</t>
  </si>
  <si>
    <t>richard.jackson9501@email.com</t>
  </si>
  <si>
    <t>lisa.taylor9502@email.com</t>
  </si>
  <si>
    <t>john.anderson9503@email.com</t>
  </si>
  <si>
    <t>daniel.thomas9504@email.com</t>
  </si>
  <si>
    <t>susan.anderson9505@email.com</t>
  </si>
  <si>
    <t>daniel.davis9506@email.com</t>
  </si>
  <si>
    <t>charles.jones9507@email.com</t>
  </si>
  <si>
    <t>susan.johnson9508@email.com</t>
  </si>
  <si>
    <t>christopher.anderson9509@email.com</t>
  </si>
  <si>
    <t>joseph.johnson9510@email.com</t>
  </si>
  <si>
    <t>nancy.white9511@email.com</t>
  </si>
  <si>
    <t>richard.brown9512@email.com</t>
  </si>
  <si>
    <t>mary.smith9513@email.com</t>
  </si>
  <si>
    <t>robert.jones9514@email.com</t>
  </si>
  <si>
    <t>sarah.miller9515@email.com</t>
  </si>
  <si>
    <t>lisa.johnson9516@email.com</t>
  </si>
  <si>
    <t>lisa.gonzalez9517@email.com</t>
  </si>
  <si>
    <t>richard.anderson9518@email.com</t>
  </si>
  <si>
    <t>mary.brown9519@email.com</t>
  </si>
  <si>
    <t>susan.davis9520@email.com</t>
  </si>
  <si>
    <t>elizabeth.brown9521@email.com</t>
  </si>
  <si>
    <t>charles.hernandez9522@email.com</t>
  </si>
  <si>
    <t>robert.brown9523@email.com</t>
  </si>
  <si>
    <t>robert.hernandez9524@email.com</t>
  </si>
  <si>
    <t>david.johnson9525@email.com</t>
  </si>
  <si>
    <t>jennifer.white9526@email.com</t>
  </si>
  <si>
    <t>william.lee9527@email.com</t>
  </si>
  <si>
    <t>karen.hernandez9528@email.com</t>
  </si>
  <si>
    <t>william.lee9529@email.com</t>
  </si>
  <si>
    <t>elizabeth.garcia9530@email.com</t>
  </si>
  <si>
    <t>barbara.taylor9531@email.com</t>
  </si>
  <si>
    <t>robert.smith9532@email.com</t>
  </si>
  <si>
    <t>christopher.jones9533@email.com</t>
  </si>
  <si>
    <t>susan.anderson9534@email.com</t>
  </si>
  <si>
    <t>lisa.thomas9535@email.com</t>
  </si>
  <si>
    <t>mary.martinez9536@email.com</t>
  </si>
  <si>
    <t>richard.wilson9537@email.com</t>
  </si>
  <si>
    <t>richard.johnson9538@email.com</t>
  </si>
  <si>
    <t>christopher.martinez9539@email.com</t>
  </si>
  <si>
    <t>christopher.johnson9540@email.com</t>
  </si>
  <si>
    <t>barbara.martin9541@email.com</t>
  </si>
  <si>
    <t>william.martinez9542@email.com</t>
  </si>
  <si>
    <t>patricia.davis9543@email.com</t>
  </si>
  <si>
    <t>michael.rodriguez9544@email.com</t>
  </si>
  <si>
    <t>jennifer.taylor9545@email.com</t>
  </si>
  <si>
    <t>jennifer.anderson9546@email.com</t>
  </si>
  <si>
    <t>lisa.moore9547@email.com</t>
  </si>
  <si>
    <t>karen.martinez9548@email.com</t>
  </si>
  <si>
    <t>william.lee9549@email.com</t>
  </si>
  <si>
    <t>patricia.martinez9550@email.com</t>
  </si>
  <si>
    <t>charles.martinez9551@email.com</t>
  </si>
  <si>
    <t>jennifer.miller9552@email.com</t>
  </si>
  <si>
    <t>david.davis9553@email.com</t>
  </si>
  <si>
    <t>jennifer.jones9554@email.com</t>
  </si>
  <si>
    <t>susan.lopez9555@email.com</t>
  </si>
  <si>
    <t>christopher.jones9556@email.com</t>
  </si>
  <si>
    <t>patricia.miller9557@email.com</t>
  </si>
  <si>
    <t>john.martin9558@email.com</t>
  </si>
  <si>
    <t>james.brown9559@email.com</t>
  </si>
  <si>
    <t>elizabeth.taylor9560@email.com</t>
  </si>
  <si>
    <t>elizabeth.davis9561@email.com</t>
  </si>
  <si>
    <t>elizabeth.moore9562@email.com</t>
  </si>
  <si>
    <t>john.gonzalez9563@email.com</t>
  </si>
  <si>
    <t>elizabeth.smith9564@email.com</t>
  </si>
  <si>
    <t>robert.brown9565@email.com</t>
  </si>
  <si>
    <t>karen.moore9566@email.com</t>
  </si>
  <si>
    <t>william.martinez9567@email.com</t>
  </si>
  <si>
    <t>linda.jones9568@email.com</t>
  </si>
  <si>
    <t>charles.martinez9569@email.com</t>
  </si>
  <si>
    <t>sarah.smith9570@email.com</t>
  </si>
  <si>
    <t>michael.garcia9571@email.com</t>
  </si>
  <si>
    <t>daniel.lee9572@email.com</t>
  </si>
  <si>
    <t>mary.anderson9573@email.com</t>
  </si>
  <si>
    <t>jessica.williams9574@email.com</t>
  </si>
  <si>
    <t>barbara.jones9575@email.com</t>
  </si>
  <si>
    <t>william.gonzalez9576@email.com</t>
  </si>
  <si>
    <t>michael.taylor9577@email.com</t>
  </si>
  <si>
    <t>daniel.jones9578@email.com</t>
  </si>
  <si>
    <t>mary.lopez9579@email.com</t>
  </si>
  <si>
    <t>sarah.jackson9580@email.com</t>
  </si>
  <si>
    <t>charles.thomas9581@email.com</t>
  </si>
  <si>
    <t>karen.anderson9582@email.com</t>
  </si>
  <si>
    <t>jennifer.martinez9583@email.com</t>
  </si>
  <si>
    <t>christopher.rodriguez9584@email.com</t>
  </si>
  <si>
    <t>christopher.jackson9585@email.com</t>
  </si>
  <si>
    <t>jessica.anderson9586@email.com</t>
  </si>
  <si>
    <t>lisa.lee9587@email.com</t>
  </si>
  <si>
    <t>sarah.gonzalez9588@email.com</t>
  </si>
  <si>
    <t>michael.davis9589@email.com</t>
  </si>
  <si>
    <t>nancy.lee9590@email.com</t>
  </si>
  <si>
    <t>michael.martin9591@email.com</t>
  </si>
  <si>
    <t>elizabeth.gonzalez9592@email.com</t>
  </si>
  <si>
    <t>michael.brown9593@email.com</t>
  </si>
  <si>
    <t>thomas.thomas9594@email.com</t>
  </si>
  <si>
    <t>lisa.brown9595@email.com</t>
  </si>
  <si>
    <t>nancy.miller9596@email.com</t>
  </si>
  <si>
    <t>barbara.jackson9597@email.com</t>
  </si>
  <si>
    <t>susan.jackson9598@email.com</t>
  </si>
  <si>
    <t>sarah.thomas9599@email.com</t>
  </si>
  <si>
    <t>nancy.martin9600@email.com</t>
  </si>
  <si>
    <t>john.johnson9601@email.com</t>
  </si>
  <si>
    <t>jennifer.hernandez9602@email.com</t>
  </si>
  <si>
    <t>william.miller9603@email.com</t>
  </si>
  <si>
    <t>robert.smith9604@email.com</t>
  </si>
  <si>
    <t>susan.thompson9605@email.com</t>
  </si>
  <si>
    <t>robert.thompson9606@email.com</t>
  </si>
  <si>
    <t>linda.gonzalez9607@email.com</t>
  </si>
  <si>
    <t>joseph.lopez9608@email.com</t>
  </si>
  <si>
    <t>patricia.thompson9609@email.com</t>
  </si>
  <si>
    <t>lisa.gonzalez9610@email.com</t>
  </si>
  <si>
    <t>susan.martinez9611@email.com</t>
  </si>
  <si>
    <t>john.williams9612@email.com</t>
  </si>
  <si>
    <t>james.garcia9613@email.com</t>
  </si>
  <si>
    <t>richard.white9614@email.com</t>
  </si>
  <si>
    <t>susan.davis9615@email.com</t>
  </si>
  <si>
    <t>sarah.hernandez9616@email.com</t>
  </si>
  <si>
    <t>susan.lopez9617@email.com</t>
  </si>
  <si>
    <t>lisa.davis9618@email.com</t>
  </si>
  <si>
    <t>nancy.martinez9619@email.com</t>
  </si>
  <si>
    <t>barbara.miller9620@email.com</t>
  </si>
  <si>
    <t>nancy.anderson9621@email.com</t>
  </si>
  <si>
    <t>barbara.wilson9622@email.com</t>
  </si>
  <si>
    <t>patricia.gonzalez9623@email.com</t>
  </si>
  <si>
    <t>linda.white9624@email.com</t>
  </si>
  <si>
    <t>elizabeth.anderson9625@email.com</t>
  </si>
  <si>
    <t>joseph.johnson9626@email.com</t>
  </si>
  <si>
    <t>richard.wilson9627@email.com</t>
  </si>
  <si>
    <t>elizabeth.smith9628@email.com</t>
  </si>
  <si>
    <t>mary.wilson9629@email.com</t>
  </si>
  <si>
    <t>lisa.miller9630@email.com</t>
  </si>
  <si>
    <t>patricia.lee9631@email.com</t>
  </si>
  <si>
    <t>james.thompson9632@email.com</t>
  </si>
  <si>
    <t>thomas.martinez9633@email.com</t>
  </si>
  <si>
    <t>richard.johnson9634@email.com</t>
  </si>
  <si>
    <t>robert.smith9635@email.com</t>
  </si>
  <si>
    <t>michael.taylor9636@email.com</t>
  </si>
  <si>
    <t>nancy.jackson9637@email.com</t>
  </si>
  <si>
    <t>patricia.taylor9638@email.com</t>
  </si>
  <si>
    <t>patricia.martin9639@email.com</t>
  </si>
  <si>
    <t>david.smith9640@email.com</t>
  </si>
  <si>
    <t>elizabeth.anderson9641@email.com</t>
  </si>
  <si>
    <t>thomas.wilson9642@email.com</t>
  </si>
  <si>
    <t>robert.wilson9643@email.com</t>
  </si>
  <si>
    <t>nancy.taylor9644@email.com</t>
  </si>
  <si>
    <t>richard.wilson9645@email.com</t>
  </si>
  <si>
    <t>michael.williams9646@email.com</t>
  </si>
  <si>
    <t>charles.davis9647@email.com</t>
  </si>
  <si>
    <t>lisa.thomas9648@email.com</t>
  </si>
  <si>
    <t>elizabeth.hernandez9649@email.com</t>
  </si>
  <si>
    <t>john.williams9650@email.com</t>
  </si>
  <si>
    <t>susan.lee9651@email.com</t>
  </si>
  <si>
    <t>patricia.anderson9652@email.com</t>
  </si>
  <si>
    <t>daniel.miller9653@email.com</t>
  </si>
  <si>
    <t>michael.martinez9654@email.com</t>
  </si>
  <si>
    <t>barbara.gonzalez9655@email.com</t>
  </si>
  <si>
    <t>susan.lee9656@email.com</t>
  </si>
  <si>
    <t>christopher.martinez9657@email.com</t>
  </si>
  <si>
    <t>sarah.jones9658@email.com</t>
  </si>
  <si>
    <t>sarah.thompson9659@email.com</t>
  </si>
  <si>
    <t>thomas.moore9660@email.com</t>
  </si>
  <si>
    <t>elizabeth.johnson9661@email.com</t>
  </si>
  <si>
    <t>barbara.thompson9662@email.com</t>
  </si>
  <si>
    <t>susan.hernandez9663@email.com</t>
  </si>
  <si>
    <t>daniel.davis9664@email.com</t>
  </si>
  <si>
    <t>jessica.williams9665@email.com</t>
  </si>
  <si>
    <t>linda.lee9666@email.com</t>
  </si>
  <si>
    <t>john.smith9667@email.com</t>
  </si>
  <si>
    <t>lisa.martin9668@email.com</t>
  </si>
  <si>
    <t>jennifer.white9669@email.com</t>
  </si>
  <si>
    <t>linda.martin9670@email.com</t>
  </si>
  <si>
    <t>jessica.anderson9671@email.com</t>
  </si>
  <si>
    <t>nancy.moore9672@email.com</t>
  </si>
  <si>
    <t>lisa.brown9673@email.com</t>
  </si>
  <si>
    <t>michael.thompson9674@email.com</t>
  </si>
  <si>
    <t>linda.hernandez9675@email.com</t>
  </si>
  <si>
    <t>nancy.brown9676@email.com</t>
  </si>
  <si>
    <t>robert.johnson9677@email.com</t>
  </si>
  <si>
    <t>richard.martinez9678@email.com</t>
  </si>
  <si>
    <t>thomas.rodriguez9679@email.com</t>
  </si>
  <si>
    <t>christopher.martin9680@email.com</t>
  </si>
  <si>
    <t>elizabeth.taylor9681@email.com</t>
  </si>
  <si>
    <t>elizabeth.anderson9682@email.com</t>
  </si>
  <si>
    <t>karen.williams9683@email.com</t>
  </si>
  <si>
    <t>christopher.martin9684@email.com</t>
  </si>
  <si>
    <t>jennifer.davis9685@email.com</t>
  </si>
  <si>
    <t>sarah.lee9686@email.com</t>
  </si>
  <si>
    <t>nancy.taylor9687@email.com</t>
  </si>
  <si>
    <t>sarah.thompson9688@email.com</t>
  </si>
  <si>
    <t>james.smith9689@email.com</t>
  </si>
  <si>
    <t>linda.johnson9690@email.com</t>
  </si>
  <si>
    <t>william.garcia9691@email.com</t>
  </si>
  <si>
    <t>patricia.davis9692@email.com</t>
  </si>
  <si>
    <t>elizabeth.thomas9693@email.com</t>
  </si>
  <si>
    <t>daniel.williams9694@email.com</t>
  </si>
  <si>
    <t>christopher.thompson9695@email.com</t>
  </si>
  <si>
    <t>david.miller9696@email.com</t>
  </si>
  <si>
    <t>john.jones9697@email.com</t>
  </si>
  <si>
    <t>richard.jones9698@email.com</t>
  </si>
  <si>
    <t>christopher.hernandez9699@email.com</t>
  </si>
  <si>
    <t>patricia.lopez9700@email.com</t>
  </si>
  <si>
    <t>nancy.martinez9701@email.com</t>
  </si>
  <si>
    <t>daniel.lopez9702@email.com</t>
  </si>
  <si>
    <t>mary.johnson9703@email.com</t>
  </si>
  <si>
    <t>barbara.johnson9704@email.com</t>
  </si>
  <si>
    <t>nancy.anderson9705@email.com</t>
  </si>
  <si>
    <t>linda.thomas9706@email.com</t>
  </si>
  <si>
    <t>christopher.jones9707@email.com</t>
  </si>
  <si>
    <t>thomas.jackson9708@email.com</t>
  </si>
  <si>
    <t>jessica.thomas9709@email.com</t>
  </si>
  <si>
    <t>christopher.martin9710@email.com</t>
  </si>
  <si>
    <t>jessica.rodriguez9711@email.com</t>
  </si>
  <si>
    <t>john.thomas9712@email.com</t>
  </si>
  <si>
    <t>susan.davis9713@email.com</t>
  </si>
  <si>
    <t>nancy.rodriguez9714@email.com</t>
  </si>
  <si>
    <t>daniel.lee9715@email.com</t>
  </si>
  <si>
    <t>richard.garcia9716@email.com</t>
  </si>
  <si>
    <t>susan.hernandez9717@email.com</t>
  </si>
  <si>
    <t>susan.garcia9718@email.com</t>
  </si>
  <si>
    <t>daniel.anderson9719@email.com</t>
  </si>
  <si>
    <t>john.jackson9720@email.com</t>
  </si>
  <si>
    <t>jessica.gonzalez9721@email.com</t>
  </si>
  <si>
    <t>jessica.lee9722@email.com</t>
  </si>
  <si>
    <t>charles.wilson9723@email.com</t>
  </si>
  <si>
    <t>joseph.taylor9724@email.com</t>
  </si>
  <si>
    <t>james.davis9725@email.com</t>
  </si>
  <si>
    <t>mary.wilson9726@email.com</t>
  </si>
  <si>
    <t>david.jackson9727@email.com</t>
  </si>
  <si>
    <t>sarah.wilson9728@email.com</t>
  </si>
  <si>
    <t>jessica.white9729@email.com</t>
  </si>
  <si>
    <t>lisa.jackson9730@email.com</t>
  </si>
  <si>
    <t>richard.taylor9731@email.com</t>
  </si>
  <si>
    <t>elizabeth.thomas9732@email.com</t>
  </si>
  <si>
    <t>daniel.gonzalez9733@email.com</t>
  </si>
  <si>
    <t>william.wilson9734@email.com</t>
  </si>
  <si>
    <t>robert.jones9735@email.com</t>
  </si>
  <si>
    <t>john.jones9736@email.com</t>
  </si>
  <si>
    <t>daniel.lopez9737@email.com</t>
  </si>
  <si>
    <t>david.lopez9738@email.com</t>
  </si>
  <si>
    <t>barbara.jackson9739@email.com</t>
  </si>
  <si>
    <t>nancy.rodriguez9740@email.com</t>
  </si>
  <si>
    <t>sarah.jones9741@email.com</t>
  </si>
  <si>
    <t>john.johnson9742@email.com</t>
  </si>
  <si>
    <t>daniel.taylor9743@email.com</t>
  </si>
  <si>
    <t>joseph.lee9744@email.com</t>
  </si>
  <si>
    <t>karen.thomas9745@email.com</t>
  </si>
  <si>
    <t>karen.miller9746@email.com</t>
  </si>
  <si>
    <t>susan.moore9747@email.com</t>
  </si>
  <si>
    <t>thomas.jones9748@email.com</t>
  </si>
  <si>
    <t>lisa.wilson9749@email.com</t>
  </si>
  <si>
    <t>lisa.jones9750@email.com</t>
  </si>
  <si>
    <t>christopher.martin9751@email.com</t>
  </si>
  <si>
    <t>sarah.thomas9752@email.com</t>
  </si>
  <si>
    <t>charles.martin9753@email.com</t>
  </si>
  <si>
    <t>karen.gonzalez9754@email.com</t>
  </si>
  <si>
    <t>jennifer.martin9755@email.com</t>
  </si>
  <si>
    <t>richard.anderson9756@email.com</t>
  </si>
  <si>
    <t>susan.garcia9757@email.com</t>
  </si>
  <si>
    <t>joseph.anderson9758@email.com</t>
  </si>
  <si>
    <t>nancy.white9759@email.com</t>
  </si>
  <si>
    <t>john.martin9760@email.com</t>
  </si>
  <si>
    <t>susan.taylor9761@email.com</t>
  </si>
  <si>
    <t>mary.lopez9762@email.com</t>
  </si>
  <si>
    <t>susan.garcia9763@email.com</t>
  </si>
  <si>
    <t>daniel.davis9764@email.com</t>
  </si>
  <si>
    <t>jessica.miller9765@email.com</t>
  </si>
  <si>
    <t>karen.brown9766@email.com</t>
  </si>
  <si>
    <t>robert.jackson9767@email.com</t>
  </si>
  <si>
    <t>jessica.garcia9768@email.com</t>
  </si>
  <si>
    <t>elizabeth.thomas9769@email.com</t>
  </si>
  <si>
    <t>james.anderson9770@email.com</t>
  </si>
  <si>
    <t>thomas.lee9771@email.com</t>
  </si>
  <si>
    <t>james.smith9772@email.com</t>
  </si>
  <si>
    <t>nancy.white9773@email.com</t>
  </si>
  <si>
    <t>david.white9774@email.com</t>
  </si>
  <si>
    <t>karen.smith9775@email.com</t>
  </si>
  <si>
    <t>karen.thomas9776@email.com</t>
  </si>
  <si>
    <t>david.davis9777@email.com</t>
  </si>
  <si>
    <t>patricia.white9778@email.com</t>
  </si>
  <si>
    <t>joseph.anderson9779@email.com</t>
  </si>
  <si>
    <t>barbara.gonzalez9780@email.com</t>
  </si>
  <si>
    <t>linda.johnson9781@email.com</t>
  </si>
  <si>
    <t>elizabeth.johnson9782@email.com</t>
  </si>
  <si>
    <t>karen.thomas9783@email.com</t>
  </si>
  <si>
    <t>linda.moore9784@email.com</t>
  </si>
  <si>
    <t>linda.moore9785@email.com</t>
  </si>
  <si>
    <t>susan.taylor9786@email.com</t>
  </si>
  <si>
    <t>mary.thomas9787@email.com</t>
  </si>
  <si>
    <t>karen.martin9788@email.com</t>
  </si>
  <si>
    <t>elizabeth.jackson9789@email.com</t>
  </si>
  <si>
    <t>william.rodriguez9790@email.com</t>
  </si>
  <si>
    <t>jennifer.jones9791@email.com</t>
  </si>
  <si>
    <t>john.miller9792@email.com</t>
  </si>
  <si>
    <t>john.anderson9793@email.com</t>
  </si>
  <si>
    <t>mary.davis9794@email.com</t>
  </si>
  <si>
    <t>charles.johnson9795@email.com</t>
  </si>
  <si>
    <t>daniel.williams9796@email.com</t>
  </si>
  <si>
    <t>patricia.lee9797@email.com</t>
  </si>
  <si>
    <t>barbara.johnson9798@email.com</t>
  </si>
  <si>
    <t>michael.smith9799@email.com</t>
  </si>
  <si>
    <t>thomas.jones9800@email.com</t>
  </si>
  <si>
    <t>thomas.jackson9801@email.com</t>
  </si>
  <si>
    <t>thomas.jackson9802@email.com</t>
  </si>
  <si>
    <t>jennifer.moore9803@email.com</t>
  </si>
  <si>
    <t>elizabeth.johnson9804@email.com</t>
  </si>
  <si>
    <t>lisa.brown9805@email.com</t>
  </si>
  <si>
    <t>daniel.moore9806@email.com</t>
  </si>
  <si>
    <t>william.martin9807@email.com</t>
  </si>
  <si>
    <t>william.smith9808@email.com</t>
  </si>
  <si>
    <t>susan.lopez9809@email.com</t>
  </si>
  <si>
    <t>jennifer.thomas9810@email.com</t>
  </si>
  <si>
    <t>joseph.martinez9811@email.com</t>
  </si>
  <si>
    <t>robert.davis9812@email.com</t>
  </si>
  <si>
    <t>james.jackson9813@email.com</t>
  </si>
  <si>
    <t>patricia.lopez9814@email.com</t>
  </si>
  <si>
    <t>nancy.davis9815@email.com</t>
  </si>
  <si>
    <t>elizabeth.gonzalez9816@email.com</t>
  </si>
  <si>
    <t>elizabeth.martin9817@email.com</t>
  </si>
  <si>
    <t>daniel.anderson9818@email.com</t>
  </si>
  <si>
    <t>michael.thomas9819@email.com</t>
  </si>
  <si>
    <t>karen.martinez9820@email.com</t>
  </si>
  <si>
    <t>charles.jackson9821@email.com</t>
  </si>
  <si>
    <t>john.white9822@email.com</t>
  </si>
  <si>
    <t>james.jackson9823@email.com</t>
  </si>
  <si>
    <t>william.thomas9824@email.com</t>
  </si>
  <si>
    <t>christopher.davis9825@email.com</t>
  </si>
  <si>
    <t>charles.johnson9826@email.com</t>
  </si>
  <si>
    <t>robert.davis9827@email.com</t>
  </si>
  <si>
    <t>linda.davis9828@email.com</t>
  </si>
  <si>
    <t>william.lopez9829@email.com</t>
  </si>
  <si>
    <t>james.miller9830@email.com</t>
  </si>
  <si>
    <t>jennifer.taylor9831@email.com</t>
  </si>
  <si>
    <t>susan.hernandez9832@email.com</t>
  </si>
  <si>
    <t>sarah.johnson9833@email.com</t>
  </si>
  <si>
    <t>mary.white9834@email.com</t>
  </si>
  <si>
    <t>daniel.miller9835@email.com</t>
  </si>
  <si>
    <t>mary.williams9836@email.com</t>
  </si>
  <si>
    <t>daniel.hernandez9837@email.com</t>
  </si>
  <si>
    <t>jessica.anderson9838@email.com</t>
  </si>
  <si>
    <t>lisa.brown9839@email.com</t>
  </si>
  <si>
    <t>patricia.lopez9840@email.com</t>
  </si>
  <si>
    <t>william.wilson9841@email.com</t>
  </si>
  <si>
    <t>patricia.anderson9842@email.com</t>
  </si>
  <si>
    <t>susan.jones9843@email.com</t>
  </si>
  <si>
    <t>elizabeth.martinez9844@email.com</t>
  </si>
  <si>
    <t>christopher.thompson9845@email.com</t>
  </si>
  <si>
    <t>elizabeth.martin9846@email.com</t>
  </si>
  <si>
    <t>jennifer.thompson9847@email.com</t>
  </si>
  <si>
    <t>sarah.brown9848@email.com</t>
  </si>
  <si>
    <t>william.taylor9849@email.com</t>
  </si>
  <si>
    <t>richard.brown9850@email.com</t>
  </si>
  <si>
    <t>richard.miller9851@email.com</t>
  </si>
  <si>
    <t>michael.miller9852@email.com</t>
  </si>
  <si>
    <t>john.thompson9853@email.com</t>
  </si>
  <si>
    <t>patricia.anderson9854@email.com</t>
  </si>
  <si>
    <t>jessica.miller9855@email.com</t>
  </si>
  <si>
    <t>joseph.garcia9856@email.com</t>
  </si>
  <si>
    <t>lisa.brown9857@email.com</t>
  </si>
  <si>
    <t>susan.moore9858@email.com</t>
  </si>
  <si>
    <t>david.thompson9859@email.com</t>
  </si>
  <si>
    <t>christopher.white9860@email.com</t>
  </si>
  <si>
    <t>thomas.anderson9861@email.com</t>
  </si>
  <si>
    <t>michael.martin9862@email.com</t>
  </si>
  <si>
    <t>jessica.lopez9863@email.com</t>
  </si>
  <si>
    <t>mary.gonzalez9864@email.com</t>
  </si>
  <si>
    <t>david.brown9865@email.com</t>
  </si>
  <si>
    <t>david.hernandez9866@email.com</t>
  </si>
  <si>
    <t>elizabeth.jones9867@email.com</t>
  </si>
  <si>
    <t>william.smith9868@email.com</t>
  </si>
  <si>
    <t>mary.lee9869@email.com</t>
  </si>
  <si>
    <t>barbara.martinez9870@email.com</t>
  </si>
  <si>
    <t>elizabeth.garcia9871@email.com</t>
  </si>
  <si>
    <t>william.wilson9872@email.com</t>
  </si>
  <si>
    <t>barbara.williams9873@email.com</t>
  </si>
  <si>
    <t>susan.taylor9874@email.com</t>
  </si>
  <si>
    <t>john.lee9875@email.com</t>
  </si>
  <si>
    <t>jessica.brown9876@email.com</t>
  </si>
  <si>
    <t>barbara.lopez9877@email.com</t>
  </si>
  <si>
    <t>charles.white9878@email.com</t>
  </si>
  <si>
    <t>sarah.thomas9879@email.com</t>
  </si>
  <si>
    <t>joseph.garcia9880@email.com</t>
  </si>
  <si>
    <t>thomas.johnson9881@email.com</t>
  </si>
  <si>
    <t>john.gonzalez9882@email.com</t>
  </si>
  <si>
    <t>joseph.white9883@email.com</t>
  </si>
  <si>
    <t>karen.johnson9884@email.com</t>
  </si>
  <si>
    <t>richard.rodriguez9885@email.com</t>
  </si>
  <si>
    <t>james.gonzalez9886@email.com</t>
  </si>
  <si>
    <t>patricia.thompson9887@email.com</t>
  </si>
  <si>
    <t>thomas.thomas9888@email.com</t>
  </si>
  <si>
    <t>christopher.gonzalez9889@email.com</t>
  </si>
  <si>
    <t>michael.thomas9890@email.com</t>
  </si>
  <si>
    <t>mary.rodriguez9891@email.com</t>
  </si>
  <si>
    <t>david.jackson9892@email.com</t>
  </si>
  <si>
    <t>david.jones9893@email.com</t>
  </si>
  <si>
    <t>michael.johnson9894@email.com</t>
  </si>
  <si>
    <t>charles.anderson9895@email.com</t>
  </si>
  <si>
    <t>nancy.thompson9896@email.com</t>
  </si>
  <si>
    <t>robert.wilson9897@email.com</t>
  </si>
  <si>
    <t>karen.moore9898@email.com</t>
  </si>
  <si>
    <t>james.white9899@email.com</t>
  </si>
  <si>
    <t>richard.martinez9900@email.com</t>
  </si>
  <si>
    <t>john.white9901@email.com</t>
  </si>
  <si>
    <t>mary.lee9902@email.com</t>
  </si>
  <si>
    <t>jennifer.wilson9903@email.com</t>
  </si>
  <si>
    <t>christopher.jackson9904@email.com</t>
  </si>
  <si>
    <t>michael.lopez9905@email.com</t>
  </si>
  <si>
    <t>christopher.martin9906@email.com</t>
  </si>
  <si>
    <t>sarah.jackson9907@email.com</t>
  </si>
  <si>
    <t>william.thomas9908@email.com</t>
  </si>
  <si>
    <t>joseph.lopez9909@email.com</t>
  </si>
  <si>
    <t>thomas.thompson9910@email.com</t>
  </si>
  <si>
    <t>michael.moore9911@email.com</t>
  </si>
  <si>
    <t>joseph.johnson9912@email.com</t>
  </si>
  <si>
    <t>christopher.williams9913@email.com</t>
  </si>
  <si>
    <t>michael.lee9914@email.com</t>
  </si>
  <si>
    <t>barbara.taylor9915@email.com</t>
  </si>
  <si>
    <t>david.anderson9916@email.com</t>
  </si>
  <si>
    <t>linda.martin9917@email.com</t>
  </si>
  <si>
    <t>robert.lopez9918@email.com</t>
  </si>
  <si>
    <t>michael.hernandez9919@email.com</t>
  </si>
  <si>
    <t>elizabeth.williams9920@email.com</t>
  </si>
  <si>
    <t>susan.smith9921@email.com</t>
  </si>
  <si>
    <t>christopher.jackson9922@email.com</t>
  </si>
  <si>
    <t>elizabeth.thomas9923@email.com</t>
  </si>
  <si>
    <t>mary.thompson9924@email.com</t>
  </si>
  <si>
    <t>jennifer.garcia9925@email.com</t>
  </si>
  <si>
    <t>elizabeth.brown9926@email.com</t>
  </si>
  <si>
    <t>robert.miller9927@email.com</t>
  </si>
  <si>
    <t>robert.garcia9928@email.com</t>
  </si>
  <si>
    <t>lisa.jones9929@email.com</t>
  </si>
  <si>
    <t>jessica.brown9930@email.com</t>
  </si>
  <si>
    <t>karen.gonzalez9931@email.com</t>
  </si>
  <si>
    <t>mary.williams9932@email.com</t>
  </si>
  <si>
    <t>patricia.miller9933@email.com</t>
  </si>
  <si>
    <t>jennifer.white9934@email.com</t>
  </si>
  <si>
    <t>william.wilson9935@email.com</t>
  </si>
  <si>
    <t>richard.jackson9936@email.com</t>
  </si>
  <si>
    <t>david.anderson9937@email.com</t>
  </si>
  <si>
    <t>daniel.moore9938@email.com</t>
  </si>
  <si>
    <t>joseph.moore9939@email.com</t>
  </si>
  <si>
    <t>james.garcia9940@email.com</t>
  </si>
  <si>
    <t>nancy.jackson9941@email.com</t>
  </si>
  <si>
    <t>sarah.wilson9942@email.com</t>
  </si>
  <si>
    <t>james.thomas9943@email.com</t>
  </si>
  <si>
    <t>richard.jackson9944@email.com</t>
  </si>
  <si>
    <t>patricia.jackson9945@email.com</t>
  </si>
  <si>
    <t>nancy.anderson9946@email.com</t>
  </si>
  <si>
    <t>nancy.williams9947@email.com</t>
  </si>
  <si>
    <t>barbara.williams9948@email.com</t>
  </si>
  <si>
    <t>david.taylor9949@email.com</t>
  </si>
  <si>
    <t>michael.miller9950@email.com</t>
  </si>
  <si>
    <t>charles.martin9951@email.com</t>
  </si>
  <si>
    <t>sarah.lopez9952@email.com</t>
  </si>
  <si>
    <t>richard.garcia9953@email.com</t>
  </si>
  <si>
    <t>john.martinez9954@email.com</t>
  </si>
  <si>
    <t>karen.gonzalez9955@email.com</t>
  </si>
  <si>
    <t>john.smith9956@email.com</t>
  </si>
  <si>
    <t>mary.miller9957@email.com</t>
  </si>
  <si>
    <t>charles.wilson9958@email.com</t>
  </si>
  <si>
    <t>david.moore9959@email.com</t>
  </si>
  <si>
    <t>david.taylor9960@email.com</t>
  </si>
  <si>
    <t>william.jackson9961@email.com</t>
  </si>
  <si>
    <t>jennifer.lopez9962@email.com</t>
  </si>
  <si>
    <t>robert.lee9963@email.com</t>
  </si>
  <si>
    <t>patricia.moore9964@email.com</t>
  </si>
  <si>
    <t>lisa.martin9965@email.com</t>
  </si>
  <si>
    <t>barbara.brown9966@email.com</t>
  </si>
  <si>
    <t>james.thompson9967@email.com</t>
  </si>
  <si>
    <t>william.white9968@email.com</t>
  </si>
  <si>
    <t>susan.rodriguez9969@email.com</t>
  </si>
  <si>
    <t>barbara.anderson9970@email.com</t>
  </si>
  <si>
    <t>daniel.jackson9971@email.com</t>
  </si>
  <si>
    <t>karen.gonzalez9972@email.com</t>
  </si>
  <si>
    <t>sarah.williams9973@email.com</t>
  </si>
  <si>
    <t>nancy.davis9974@email.com</t>
  </si>
  <si>
    <t>david.lee9975@email.com</t>
  </si>
  <si>
    <t>james.jackson9976@email.com</t>
  </si>
  <si>
    <t>robert.martinez9977@email.com</t>
  </si>
  <si>
    <t>william.garcia9978@email.com</t>
  </si>
  <si>
    <t>jessica.smith9979@email.com</t>
  </si>
  <si>
    <t>james.martin9980@email.com</t>
  </si>
  <si>
    <t>patricia.thompson9981@email.com</t>
  </si>
  <si>
    <t>christopher.miller9982@email.com</t>
  </si>
  <si>
    <t>elizabeth.miller9983@email.com</t>
  </si>
  <si>
    <t>richard.johnson9984@email.com</t>
  </si>
  <si>
    <t>jessica.lopez9985@email.com</t>
  </si>
  <si>
    <t>john.thomas9986@email.com</t>
  </si>
  <si>
    <t>linda.davis9987@email.com</t>
  </si>
  <si>
    <t>richard.jackson9988@email.com</t>
  </si>
  <si>
    <t>william.williams9989@email.com</t>
  </si>
  <si>
    <t>elizabeth.williams9990@email.com</t>
  </si>
  <si>
    <t>sarah.white9991@email.com</t>
  </si>
  <si>
    <t>michael.williams9992@email.com</t>
  </si>
  <si>
    <t>karen.smith9993@email.com</t>
  </si>
  <si>
    <t>patricia.davis9994@email.com</t>
  </si>
  <si>
    <t>daniel.gonzalez9995@email.com</t>
  </si>
  <si>
    <t>susan.white9996@email.com</t>
  </si>
  <si>
    <t>jennifer.taylor9997@email.com</t>
  </si>
  <si>
    <t>david.thompson9998@email.com</t>
  </si>
  <si>
    <t>lisa.garcia9999@email.com</t>
  </si>
  <si>
    <t>charles.miller10000@email.com</t>
  </si>
  <si>
    <t>TYPE</t>
  </si>
  <si>
    <t>Average revenue</t>
  </si>
  <si>
    <t>EMAIL USER</t>
  </si>
  <si>
    <t>NON EMAIL USER</t>
  </si>
  <si>
    <t>Email user</t>
  </si>
  <si>
    <t>Non email user</t>
  </si>
  <si>
    <t>T-TEST Result</t>
  </si>
  <si>
    <t>variant</t>
  </si>
  <si>
    <t>assignment_date</t>
  </si>
  <si>
    <t>converted</t>
  </si>
  <si>
    <t>conversion_date</t>
  </si>
  <si>
    <t>time_to_conversion_minutes</t>
  </si>
  <si>
    <t>order_value</t>
  </si>
  <si>
    <t>device_type</t>
  </si>
  <si>
    <t>Metric</t>
  </si>
  <si>
    <t>Control (old)</t>
  </si>
  <si>
    <t>Variant(new)</t>
  </si>
  <si>
    <t>Variant</t>
  </si>
  <si>
    <t>Mobile</t>
  </si>
  <si>
    <t>Users</t>
  </si>
  <si>
    <t>Conversions</t>
  </si>
  <si>
    <t>Conversion rate</t>
  </si>
  <si>
    <t>Control</t>
  </si>
  <si>
    <t>Desktop</t>
  </si>
  <si>
    <t>z score</t>
  </si>
  <si>
    <t>Tablet</t>
  </si>
  <si>
    <t>p value</t>
  </si>
  <si>
    <t>order_date</t>
  </si>
  <si>
    <t>total_amount</t>
  </si>
  <si>
    <t>status</t>
  </si>
  <si>
    <t>payment_method</t>
  </si>
  <si>
    <t>Completed</t>
  </si>
  <si>
    <t>Debit Card</t>
  </si>
  <si>
    <t>Credit Card</t>
  </si>
  <si>
    <t>Apple Pay</t>
  </si>
  <si>
    <t>PayPal</t>
  </si>
  <si>
    <t>Returned</t>
  </si>
  <si>
    <t>Cancelled</t>
  </si>
  <si>
    <t>PIVOT TABLE OF ORDER_ITEMS</t>
  </si>
  <si>
    <t>Sum of unit_price</t>
  </si>
  <si>
    <t>correlation between price and sales</t>
  </si>
  <si>
    <t>Count of order_id</t>
  </si>
  <si>
    <t>Sum of total_amount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</si>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</sst>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"/>
    <numFmt numFmtId="179" formatCode="0.00000000000"/>
  </numFmts>
  <fonts count="34">
    <font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8" tint="-0.499984740745262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theme="0"/>
      <name val="Calibri"/>
      <charset val="134"/>
    </font>
    <font>
      <sz val="11"/>
      <color theme="4" tint="-0.499984740745262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13" borderId="9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14" borderId="10" applyNumberFormat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Fill="1" applyBorder="1" applyAlignment="1">
      <alignment horizontal="centerContinuous"/>
    </xf>
    <xf numFmtId="0" fontId="0" fillId="0" borderId="0" xfId="0" applyFill="1" applyBorder="1" applyAlignment="1"/>
    <xf numFmtId="0" fontId="2" fillId="0" borderId="0" xfId="0" applyFont="1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  <xf numFmtId="0" fontId="3" fillId="0" borderId="3" xfId="0" applyNumberFormat="1" applyFont="1" applyBorder="1"/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3" borderId="4" xfId="0" applyFont="1" applyFill="1" applyBorder="1" applyAlignment="1">
      <alignment wrapText="1"/>
    </xf>
    <xf numFmtId="0" fontId="3" fillId="4" borderId="4" xfId="0" applyFont="1" applyFill="1" applyBorder="1"/>
    <xf numFmtId="0" fontId="5" fillId="0" borderId="0" xfId="0" applyNumberFormat="1" applyFont="1" applyFill="1" applyBorder="1" applyAlignment="1" applyProtection="1">
      <alignment vertical="center"/>
    </xf>
    <xf numFmtId="58" fontId="5" fillId="0" borderId="0" xfId="0" applyNumberFormat="1" applyFont="1" applyFill="1" applyBorder="1" applyAlignment="1" applyProtection="1">
      <alignment vertical="center"/>
    </xf>
    <xf numFmtId="0" fontId="6" fillId="0" borderId="0" xfId="0" applyNumberFormat="1" applyFont="1" applyFill="1" applyBorder="1" applyAlignment="1" applyProtection="1">
      <alignment vertical="center"/>
    </xf>
    <xf numFmtId="0" fontId="7" fillId="5" borderId="0" xfId="0" applyFont="1" applyFill="1"/>
    <xf numFmtId="0" fontId="0" fillId="6" borderId="4" xfId="0" applyFill="1" applyBorder="1"/>
    <xf numFmtId="0" fontId="8" fillId="6" borderId="4" xfId="0" applyFont="1" applyFill="1" applyBorder="1"/>
    <xf numFmtId="0" fontId="2" fillId="6" borderId="4" xfId="0" applyNumberFormat="1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9" fontId="2" fillId="6" borderId="4" xfId="3" applyFont="1" applyFill="1" applyBorder="1"/>
    <xf numFmtId="0" fontId="9" fillId="7" borderId="4" xfId="0" applyFont="1" applyFill="1" applyBorder="1"/>
    <xf numFmtId="178" fontId="9" fillId="8" borderId="4" xfId="0" applyNumberFormat="1" applyFont="1" applyFill="1" applyBorder="1"/>
    <xf numFmtId="0" fontId="0" fillId="0" borderId="4" xfId="0" applyBorder="1"/>
    <xf numFmtId="0" fontId="2" fillId="3" borderId="4" xfId="0" applyFont="1" applyFill="1" applyBorder="1"/>
    <xf numFmtId="0" fontId="9" fillId="3" borderId="4" xfId="0" applyFont="1" applyFill="1" applyBorder="1"/>
    <xf numFmtId="179" fontId="9" fillId="8" borderId="4" xfId="0" applyNumberFormat="1" applyFont="1" applyFill="1" applyBorder="1"/>
    <xf numFmtId="0" fontId="10" fillId="9" borderId="4" xfId="0" applyFont="1" applyFill="1" applyBorder="1"/>
    <xf numFmtId="0" fontId="11" fillId="0" borderId="0" xfId="0" applyNumberFormat="1" applyFont="1" applyFill="1" applyBorder="1" applyAlignment="1" applyProtection="1">
      <alignment vertical="center"/>
    </xf>
    <xf numFmtId="0" fontId="12" fillId="10" borderId="4" xfId="0" applyNumberFormat="1" applyFont="1" applyFill="1" applyBorder="1" applyAlignment="1" applyProtection="1">
      <alignment vertical="center"/>
    </xf>
    <xf numFmtId="0" fontId="11" fillId="4" borderId="4" xfId="0" applyNumberFormat="1" applyFont="1" applyFill="1" applyBorder="1" applyAlignment="1" applyProtection="1">
      <alignment horizontal="left" vertical="center"/>
    </xf>
    <xf numFmtId="0" fontId="11" fillId="4" borderId="4" xfId="0" applyNumberFormat="1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wrapText="1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3" fillId="4" borderId="4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1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eetMetadata" Target="metadata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 1'!$K$1</c:f>
              <c:strCache>
                <c:ptCount val="1"/>
                <c:pt idx="0">
                  <c:v>Average revenue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'Test 1'!$J$2:$J$3</c:f>
              <c:strCache>
                <c:ptCount val="2"/>
                <c:pt idx="0">
                  <c:v>Email user</c:v>
                </c:pt>
                <c:pt idx="1">
                  <c:v>Non email user</c:v>
                </c:pt>
              </c:strCache>
            </c:strRef>
          </c:cat>
          <c:val>
            <c:numRef>
              <c:f>'Test 1'!$K$2:$K$3</c:f>
              <c:numCache>
                <c:formatCode>0.00</c:formatCode>
                <c:ptCount val="2"/>
                <c:pt idx="0">
                  <c:v>756.487315200001</c:v>
                </c:pt>
                <c:pt idx="1">
                  <c:v>752.810888174588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1773552"/>
        <c:axId val="591773968"/>
      </c:barChart>
      <c:catAx>
        <c:axId val="591773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773968"/>
        <c:crosses val="autoZero"/>
        <c:auto val="1"/>
        <c:lblAlgn val="ctr"/>
        <c:lblOffset val="100"/>
        <c:noMultiLvlLbl val="0"/>
      </c:catAx>
      <c:valAx>
        <c:axId val="5917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773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91c14b7-c3ca-4ad8-8f21-c689b3bb2e38}"/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Sheet9!$E$4:$E$15</c:f>
              <c:numCache>
                <c:formatCode>General</c:formatCode>
                <c:ptCount val="12"/>
                <c:pt idx="0">
                  <c:v>338</c:v>
                </c:pt>
                <c:pt idx="1">
                  <c:v>335</c:v>
                </c:pt>
                <c:pt idx="2">
                  <c:v>329</c:v>
                </c:pt>
                <c:pt idx="3">
                  <c:v>354</c:v>
                </c:pt>
                <c:pt idx="4">
                  <c:v>323</c:v>
                </c:pt>
                <c:pt idx="5">
                  <c:v>319</c:v>
                </c:pt>
                <c:pt idx="6">
                  <c:v>395</c:v>
                </c:pt>
                <c:pt idx="7">
                  <c:v>408</c:v>
                </c:pt>
                <c:pt idx="8">
                  <c:v>357</c:v>
                </c:pt>
                <c:pt idx="9">
                  <c:v>498</c:v>
                </c:pt>
                <c:pt idx="10">
                  <c:v>665</c:v>
                </c:pt>
                <c:pt idx="11">
                  <c:v>679</c:v>
                </c:pt>
              </c:numCache>
            </c:numRef>
          </c:xVal>
          <c:yVal>
            <c:numRef>
              <c:f>Sheet9!$F$4:$F$15</c:f>
              <c:numCache>
                <c:formatCode>General</c:formatCode>
                <c:ptCount val="12"/>
                <c:pt idx="0">
                  <c:v>507305.33</c:v>
                </c:pt>
                <c:pt idx="1">
                  <c:v>445728.02</c:v>
                </c:pt>
                <c:pt idx="2">
                  <c:v>433758.49</c:v>
                </c:pt>
                <c:pt idx="3">
                  <c:v>534749.64</c:v>
                </c:pt>
                <c:pt idx="4">
                  <c:v>444439.87</c:v>
                </c:pt>
                <c:pt idx="5">
                  <c:v>463807.62</c:v>
                </c:pt>
                <c:pt idx="6">
                  <c:v>519507.33</c:v>
                </c:pt>
                <c:pt idx="7">
                  <c:v>581251.130000001</c:v>
                </c:pt>
                <c:pt idx="8">
                  <c:v>534730.19</c:v>
                </c:pt>
                <c:pt idx="9">
                  <c:v>680839.770000001</c:v>
                </c:pt>
                <c:pt idx="10">
                  <c:v>921551.100000001</c:v>
                </c:pt>
                <c:pt idx="11">
                  <c:v>997196.38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639967"/>
        <c:axId val="493641215"/>
      </c:scatterChart>
      <c:valAx>
        <c:axId val="4936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Orders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41215"/>
        <c:crosses val="autoZero"/>
        <c:crossBetween val="midCat"/>
      </c:valAx>
      <c:valAx>
        <c:axId val="4936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3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99b1f-ce8c-4740-9515-2317e7ef59c1}"/>
      </c:ext>
    </c:extLst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  <a:ea typeface="Artifakt Element Book" panose="020B0503050000020004" pitchFamily="34" charset="0"/>
              </a:rPr>
              <a:t>LINEAR</a:t>
            </a:r>
            <a:r>
              <a:rPr lang="en-IN" sz="1600" b="1" baseline="0">
                <a:latin typeface="+mn-lt"/>
                <a:ea typeface="Artifakt Element Book" panose="020B0503050000020004" pitchFamily="34" charset="0"/>
              </a:rPr>
              <a:t> REGRESSION</a:t>
            </a:r>
            <a:endParaRPr lang="en-IN" sz="1600" b="1">
              <a:latin typeface="+mn-lt"/>
              <a:ea typeface="Artifakt Element Book" panose="020B0503050000020004" pitchFamily="34" charset="0"/>
            </a:endParaRPr>
          </a:p>
        </c:rich>
      </c:tx>
      <c:layout/>
      <c:overlay val="0"/>
      <c:spPr>
        <a:solidFill>
          <a:schemeClr val="accent6">
            <a:lumMod val="40000"/>
            <a:lumOff val="60000"/>
          </a:schemeClr>
        </a:solidFill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0553149606299"/>
          <c:y val="0.16912037037037"/>
          <c:w val="0.758224628171479"/>
          <c:h val="0.6057487605715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1" i="0" u="none" strike="noStrike" kern="1200" baseline="0">
                      <a:solidFill>
                        <a:srgbClr val="C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Sheet9!$E$4:$E$15</c:f>
              <c:numCache>
                <c:formatCode>General</c:formatCode>
                <c:ptCount val="12"/>
                <c:pt idx="0">
                  <c:v>338</c:v>
                </c:pt>
                <c:pt idx="1">
                  <c:v>335</c:v>
                </c:pt>
                <c:pt idx="2">
                  <c:v>329</c:v>
                </c:pt>
                <c:pt idx="3">
                  <c:v>354</c:v>
                </c:pt>
                <c:pt idx="4">
                  <c:v>323</c:v>
                </c:pt>
                <c:pt idx="5">
                  <c:v>319</c:v>
                </c:pt>
                <c:pt idx="6">
                  <c:v>395</c:v>
                </c:pt>
                <c:pt idx="7">
                  <c:v>408</c:v>
                </c:pt>
                <c:pt idx="8">
                  <c:v>357</c:v>
                </c:pt>
                <c:pt idx="9">
                  <c:v>498</c:v>
                </c:pt>
                <c:pt idx="10">
                  <c:v>665</c:v>
                </c:pt>
                <c:pt idx="11">
                  <c:v>679</c:v>
                </c:pt>
              </c:numCache>
            </c:numRef>
          </c:xVal>
          <c:yVal>
            <c:numRef>
              <c:f>Sheet9!$F$4:$F$15</c:f>
              <c:numCache>
                <c:formatCode>General</c:formatCode>
                <c:ptCount val="12"/>
                <c:pt idx="0">
                  <c:v>507305.33</c:v>
                </c:pt>
                <c:pt idx="1">
                  <c:v>445728.02</c:v>
                </c:pt>
                <c:pt idx="2">
                  <c:v>433758.49</c:v>
                </c:pt>
                <c:pt idx="3">
                  <c:v>534749.64</c:v>
                </c:pt>
                <c:pt idx="4">
                  <c:v>444439.87</c:v>
                </c:pt>
                <c:pt idx="5">
                  <c:v>463807.62</c:v>
                </c:pt>
                <c:pt idx="6">
                  <c:v>519507.33</c:v>
                </c:pt>
                <c:pt idx="7">
                  <c:v>581251.130000001</c:v>
                </c:pt>
                <c:pt idx="8">
                  <c:v>534730.19</c:v>
                </c:pt>
                <c:pt idx="9">
                  <c:v>680839.770000001</c:v>
                </c:pt>
                <c:pt idx="10">
                  <c:v>921551.100000001</c:v>
                </c:pt>
                <c:pt idx="11">
                  <c:v>997196.38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639967"/>
        <c:axId val="493641215"/>
      </c:scatterChart>
      <c:valAx>
        <c:axId val="49363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Number</a:t>
                </a:r>
                <a:r>
                  <a:rPr lang="en-IN" sz="1100" b="1" baseline="0"/>
                  <a:t> of order</a:t>
                </a:r>
                <a:r>
                  <a:rPr lang="en-IN" sz="1100" b="1"/>
                  <a:t>s</a:t>
                </a:r>
                <a:endParaRPr lang="en-IN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41215"/>
        <c:crosses val="autoZero"/>
        <c:crossBetween val="midCat"/>
      </c:valAx>
      <c:valAx>
        <c:axId val="49364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Revenue</a:t>
                </a:r>
                <a:endParaRPr lang="en-IN" sz="1100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3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df1873-cd34-43b1-8992-24b9bb9ec538}"/>
      </c:ext>
    </c:extLst>
  </c:chart>
  <c:spPr>
    <a:solidFill>
      <a:schemeClr val="bg1">
        <a:lumMod val="95000"/>
      </a:scheme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3" name="Chart 2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6</xdr:col>
      <xdr:colOff>186690</xdr:colOff>
      <xdr:row>4965</xdr:row>
      <xdr:rowOff>140970</xdr:rowOff>
    </xdr:from>
    <xdr:to>
      <xdr:col>13</xdr:col>
      <xdr:colOff>491490</xdr:colOff>
      <xdr:row>4980</xdr:row>
      <xdr:rowOff>140970</xdr:rowOff>
    </xdr:to>
    <xdr:sp>
      <xdr:nvSpPr>
        <xdr:cNvPr id="2" name="Rectangle 1"/>
        <xdr:cNvSpPr>
          <a:spLocks noTextEdit="1"/>
        </xdr:cNvSpPr>
      </xdr:nvSpPr>
      <xdr:spPr>
        <a:xfrm>
          <a:off x="6678930" y="908513550"/>
          <a:ext cx="4625340" cy="274320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4" name="Chart 3"/>
        <xdr:cNvSpPr/>
      </xdr:nvSpPr>
      <xdr:spPr>
        <a:xfrm>
          <a:off x="0" y="0"/>
          <a:ext cx="0" cy="0"/>
        </a:xfrm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563880</xdr:colOff>
      <xdr:row>2</xdr:row>
      <xdr:rowOff>38100</xdr:rowOff>
    </xdr:from>
    <xdr:to>
      <xdr:col>7</xdr:col>
      <xdr:colOff>411480</xdr:colOff>
      <xdr:row>19</xdr:row>
      <xdr:rowOff>68580</xdr:rowOff>
    </xdr:to>
    <xdr:graphicFrame>
      <xdr:nvGraphicFramePr>
        <xdr:cNvPr id="2" name="Chart 1"/>
        <xdr:cNvGraphicFramePr/>
      </xdr:nvGraphicFramePr>
      <xdr:xfrm>
        <a:off x="563880" y="403860"/>
        <a:ext cx="4168140" cy="313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457200</xdr:colOff>
      <xdr:row>9</xdr:row>
      <xdr:rowOff>121920</xdr:rowOff>
    </xdr:from>
    <xdr:to>
      <xdr:col>13</xdr:col>
      <xdr:colOff>228600</xdr:colOff>
      <xdr:row>14</xdr:row>
      <xdr:rowOff>153035</xdr:rowOff>
    </xdr:to>
    <xdr:sp>
      <xdr:nvSpPr>
        <xdr:cNvPr id="2" name="Rectangle 1"/>
        <xdr:cNvSpPr/>
      </xdr:nvSpPr>
      <xdr:spPr>
        <a:xfrm>
          <a:off x="9265920" y="2087880"/>
          <a:ext cx="4251960" cy="94551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400">
              <a:ln>
                <a:solidFill>
                  <a:schemeClr val="tx1"/>
                </a:solidFill>
              </a:ln>
              <a:solidFill>
                <a:schemeClr val="tx1"/>
              </a:solidFill>
            </a:rPr>
            <a:t>Since the p value is less than 0.05,</a:t>
          </a:r>
          <a:r>
            <a:rPr lang="en-IN" sz="1400" baseline="0">
              <a:ln>
                <a:solidFill>
                  <a:schemeClr val="tx1"/>
                </a:solidFill>
              </a:ln>
              <a:solidFill>
                <a:schemeClr val="tx1"/>
              </a:solidFill>
            </a:rPr>
            <a:t> this indicates that the difference in conversion rates is statistically significant.</a:t>
          </a:r>
          <a:endParaRPr lang="en-IN" sz="1400" baseline="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  <a:p>
          <a:pPr algn="l"/>
          <a:r>
            <a:rPr lang="en-IN" sz="1400" baseline="0">
              <a:ln>
                <a:solidFill>
                  <a:schemeClr val="tx1"/>
                </a:solidFill>
              </a:ln>
              <a:solidFill>
                <a:schemeClr val="tx1"/>
              </a:solidFill>
            </a:rPr>
            <a:t>The variant performs better that the control group.</a:t>
          </a:r>
          <a:endParaRPr lang="en-IN" sz="140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320040</xdr:colOff>
      <xdr:row>2</xdr:row>
      <xdr:rowOff>64770</xdr:rowOff>
    </xdr:from>
    <xdr:to>
      <xdr:col>15</xdr:col>
      <xdr:colOff>15240</xdr:colOff>
      <xdr:row>17</xdr:row>
      <xdr:rowOff>64770</xdr:rowOff>
    </xdr:to>
    <xdr:graphicFrame>
      <xdr:nvGraphicFramePr>
        <xdr:cNvPr id="2" name="Chart 1"/>
        <xdr:cNvGraphicFramePr/>
      </xdr:nvGraphicFramePr>
      <xdr:xfrm>
        <a:off x="6065520" y="430530"/>
        <a:ext cx="46329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251460</xdr:colOff>
      <xdr:row>6</xdr:row>
      <xdr:rowOff>76200</xdr:rowOff>
    </xdr:from>
    <xdr:to>
      <xdr:col>16</xdr:col>
      <xdr:colOff>556260</xdr:colOff>
      <xdr:row>21</xdr:row>
      <xdr:rowOff>53340</xdr:rowOff>
    </xdr:to>
    <xdr:graphicFrame>
      <xdr:nvGraphicFramePr>
        <xdr:cNvPr id="2" name="Chart 1"/>
        <xdr:cNvGraphicFramePr/>
      </xdr:nvGraphicFramePr>
      <xdr:xfrm>
        <a:off x="9349740" y="1198245"/>
        <a:ext cx="4625340" cy="2748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18.1329908565" refreshedBy="Asus" recordCount="9036">
  <cacheSource type="worksheet">
    <worksheetSource ref="A1:F9037" sheet="Order_items"/>
  </cacheSource>
  <cacheFields count="6">
    <cacheField name="order_item_id" numFmtId="0">
      <sharedItems containsSemiMixedTypes="0" containsString="0" containsNumber="1" containsInteger="1" minValue="0" maxValue="9036" count="903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</sharedItems>
    </cacheField>
    <cacheField name="order_id" numFmtId="0">
      <sharedItems containsSemiMixedTypes="0" containsString="0" containsNumber="1" containsInteger="1" minValue="0" maxValue="5000" count="5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</sharedItems>
    </cacheField>
    <cacheField name="product_id" numFmtId="0"/>
    <cacheField name="quantity" numFmtId="0"/>
    <cacheField name="unit_price" numFmtId="0"/>
    <cacheField name="Total revenue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6120.1728229167" refreshedBy="Asus" recordCount="5000">
  <cacheSource type="worksheet">
    <worksheetSource ref="A1:G5001" sheet="transaction table"/>
  </cacheSource>
  <cacheFields count="8">
    <cacheField name="order_id" numFmtId="0"/>
    <cacheField name="customer_id" numFmtId="0"/>
    <cacheField name="order_date" numFmtId="58">
      <sharedItems containsSemiMixedTypes="0" containsString="0" containsNonDate="0" containsDate="1" minDate="2023-01-01T00:00:00" maxDate="2023-12-31T00:00:00" count="365">
        <d v="2023-07-03T00:00:00"/>
        <d v="2023-12-01T00:00:00"/>
        <d v="2023-03-06T00:00:00"/>
        <d v="2023-08-08T00:00:00"/>
        <d v="2023-11-19T00:00:00"/>
        <d v="2023-08-24T00:00:00"/>
        <d v="2023-12-30T00:00:00"/>
        <d v="2023-10-28T00:00:00"/>
        <d v="2023-04-09T00:00:00"/>
        <d v="2023-10-15T00:00:00"/>
        <d v="2023-05-08T00:00:00"/>
        <d v="2023-07-24T00:00:00"/>
        <d v="2023-09-13T00:00:00"/>
        <d v="2023-07-28T00:00:00"/>
        <d v="2023-07-21T00:00:00"/>
        <d v="2023-12-23T00:00:00"/>
        <d v="2023-12-19T00:00:00"/>
        <d v="2023-12-16T00:00:00"/>
        <d v="2023-11-08T00:00:00"/>
        <d v="2023-08-12T00:00:00"/>
        <d v="2023-06-28T00:00:00"/>
        <d v="2023-12-25T00:00:00"/>
        <d v="2023-07-13T00:00:00"/>
        <d v="2023-01-04T00:00:00"/>
        <d v="2023-08-30T00:00:00"/>
        <d v="2023-02-04T00:00:00"/>
        <d v="2023-07-12T00:00:00"/>
        <d v="2023-10-10T00:00:00"/>
        <d v="2023-07-10T00:00:00"/>
        <d v="2023-12-03T00:00:00"/>
        <d v="2023-04-21T00:00:00"/>
        <d v="2023-04-22T00:00:00"/>
        <d v="2023-07-30T00:00:00"/>
        <d v="2023-09-19T00:00:00"/>
        <d v="2023-11-16T00:00:00"/>
        <d v="2023-11-23T00:00:00"/>
        <d v="2023-09-07T00:00:00"/>
        <d v="2023-04-24T00:00:00"/>
        <d v="2023-05-30T00:00:00"/>
        <d v="2023-04-14T00:00:00"/>
        <d v="2023-02-05T00:00:00"/>
        <d v="2023-08-25T00:00:00"/>
        <d v="2023-06-06T00:00:00"/>
        <d v="2023-06-08T00:00:00"/>
        <d v="2023-12-11T00:00:00"/>
        <d v="2023-10-25T00:00:00"/>
        <d v="2023-01-27T00:00:00"/>
        <d v="2023-04-11T00:00:00"/>
        <d v="2023-11-29T00:00:00"/>
        <d v="2023-04-02T00:00:00"/>
        <d v="2023-07-14T00:00:00"/>
        <d v="2023-07-19T00:00:00"/>
        <d v="2023-11-07T00:00:00"/>
        <d v="2023-10-20T00:00:00"/>
        <d v="2023-06-17T00:00:00"/>
        <d v="2023-06-29T00:00:00"/>
        <d v="2023-01-22T00:00:00"/>
        <d v="2023-09-30T00:00:00"/>
        <d v="2023-11-13T00:00:00"/>
        <d v="2023-06-05T00:00:00"/>
        <d v="2023-12-12T00:00:00"/>
        <d v="2023-12-13T00:00:00"/>
        <d v="2023-12-02T00:00:00"/>
        <d v="2023-08-11T00:00:00"/>
        <d v="2023-02-01T00:00:00"/>
        <d v="2023-10-29T00:00:00"/>
        <d v="2023-05-29T00:00:00"/>
        <d v="2023-10-19T00:00:00"/>
        <d v="2023-10-03T00:00:00"/>
        <d v="2023-01-02T00:00:00"/>
        <d v="2023-05-04T00:00:00"/>
        <d v="2023-07-01T00:00:00"/>
        <d v="2023-02-12T00:00:00"/>
        <d v="2023-02-08T00:00:00"/>
        <d v="2023-10-13T00:00:00"/>
        <d v="2023-01-19T00:00:00"/>
        <d v="2023-06-11T00:00:00"/>
        <d v="2023-06-14T00:00:00"/>
        <d v="2023-05-09T00:00:00"/>
        <d v="2023-08-04T00:00:00"/>
        <d v="2023-02-09T00:00:00"/>
        <d v="2023-04-15T00:00:00"/>
        <d v="2023-01-30T00:00:00"/>
        <d v="2023-11-15T00:00:00"/>
        <d v="2023-10-06T00:00:00"/>
        <d v="2023-12-08T00:00:00"/>
        <d v="2023-10-09T00:00:00"/>
        <d v="2023-08-31T00:00:00"/>
        <d v="2023-12-05T00:00:00"/>
        <d v="2023-12-31T00:00:00"/>
        <d v="2023-11-24T00:00:00"/>
        <d v="2023-12-22T00:00:00"/>
        <d v="2023-08-21T00:00:00"/>
        <d v="2023-12-17T00:00:00"/>
        <d v="2023-04-13T00:00:00"/>
        <d v="2023-08-16T00:00:00"/>
        <d v="2023-11-01T00:00:00"/>
        <d v="2023-12-27T00:00:00"/>
        <d v="2023-07-11T00:00:00"/>
        <d v="2023-05-11T00:00:00"/>
        <d v="2023-08-03T00:00:00"/>
        <d v="2023-06-07T00:00:00"/>
        <d v="2023-11-04T00:00:00"/>
        <d v="2023-11-10T00:00:00"/>
        <d v="2023-09-12T00:00:00"/>
        <d v="2023-02-15T00:00:00"/>
        <d v="2023-04-27T00:00:00"/>
        <d v="2023-11-30T00:00:00"/>
        <d v="2023-01-10T00:00:00"/>
        <d v="2023-05-13T00:00:00"/>
        <d v="2023-05-24T00:00:00"/>
        <d v="2023-04-19T00:00:00"/>
        <d v="2023-08-15T00:00:00"/>
        <d v="2023-12-07T00:00:00"/>
        <d v="2023-10-30T00:00:00"/>
        <d v="2023-09-23T00:00:00"/>
        <d v="2023-12-20T00:00:00"/>
        <d v="2023-02-22T00:00:00"/>
        <d v="2023-03-08T00:00:00"/>
        <d v="2023-01-26T00:00:00"/>
        <d v="2023-08-26T00:00:00"/>
        <d v="2023-03-19T00:00:00"/>
        <d v="2023-12-29T00:00:00"/>
        <d v="2023-10-01T00:00:00"/>
        <d v="2023-08-02T00:00:00"/>
        <d v="2023-11-11T00:00:00"/>
        <d v="2023-10-11T00:00:00"/>
        <d v="2023-04-23T00:00:00"/>
        <d v="2023-11-14T00:00:00"/>
        <d v="2023-06-25T00:00:00"/>
        <d v="2023-09-03T00:00:00"/>
        <d v="2023-04-04T00:00:00"/>
        <d v="2023-01-15T00:00:00"/>
        <d v="2023-03-12T00:00:00"/>
        <d v="2023-03-21T00:00:00"/>
        <d v="2023-01-12T00:00:00"/>
        <d v="2023-08-10T00:00:00"/>
        <d v="2023-09-08T00:00:00"/>
        <d v="2023-02-13T00:00:00"/>
        <d v="2023-01-31T00:00:00"/>
        <d v="2023-09-09T00:00:00"/>
        <d v="2023-01-28T00:00:00"/>
        <d v="2023-02-21T00:00:00"/>
        <d v="2023-05-15T00:00:00"/>
        <d v="2023-05-25T00:00:00"/>
        <d v="2023-04-25T00:00:00"/>
        <d v="2023-11-20T00:00:00"/>
        <d v="2023-03-04T00:00:00"/>
        <d v="2023-11-02T00:00:00"/>
        <d v="2023-04-10T00:00:00"/>
        <d v="2023-09-28T00:00:00"/>
        <d v="2023-04-01T00:00:00"/>
        <d v="2023-12-18T00:00:00"/>
        <d v="2023-07-20T00:00:00"/>
        <d v="2023-01-03T00:00:00"/>
        <d v="2023-10-04T00:00:00"/>
        <d v="2023-03-23T00:00:00"/>
        <d v="2023-11-21T00:00:00"/>
        <d v="2023-06-22T00:00:00"/>
        <d v="2023-12-09T00:00:00"/>
        <d v="2023-03-11T00:00:00"/>
        <d v="2023-12-26T00:00:00"/>
        <d v="2023-12-04T00:00:00"/>
        <d v="2023-02-25T00:00:00"/>
        <d v="2023-10-17T00:00:00"/>
        <d v="2023-02-19T00:00:00"/>
        <d v="2023-11-12T00:00:00"/>
        <d v="2023-10-22T00:00:00"/>
        <d v="2023-09-10T00:00:00"/>
        <d v="2023-07-07T00:00:00"/>
        <d v="2023-06-19T00:00:00"/>
        <d v="2023-03-15T00:00:00"/>
        <d v="2023-11-05T00:00:00"/>
        <d v="2023-07-27T00:00:00"/>
        <d v="2023-10-08T00:00:00"/>
        <d v="2023-06-27T00:00:00"/>
        <d v="2023-11-17T00:00:00"/>
        <d v="2023-08-29T00:00:00"/>
        <d v="2023-10-07T00:00:00"/>
        <d v="2023-03-27T00:00:00"/>
        <d v="2023-12-21T00:00:00"/>
        <d v="2023-03-18T00:00:00"/>
        <d v="2023-10-18T00:00:00"/>
        <d v="2023-05-19T00:00:00"/>
        <d v="2023-02-26T00:00:00"/>
        <d v="2023-09-14T00:00:00"/>
        <d v="2023-07-18T00:00:00"/>
        <d v="2023-01-11T00:00:00"/>
        <d v="2023-10-24T00:00:00"/>
        <d v="2023-09-05T00:00:00"/>
        <d v="2023-11-06T00:00:00"/>
        <d v="2023-05-06T00:00:00"/>
        <d v="2023-06-18T00:00:00"/>
        <d v="2023-01-16T00:00:00"/>
        <d v="2023-11-26T00:00:00"/>
        <d v="2023-08-13T00:00:00"/>
        <d v="2023-01-07T00:00:00"/>
        <d v="2023-02-24T00:00:00"/>
        <d v="2023-08-20T00:00:00"/>
        <d v="2023-10-27T00:00:00"/>
        <d v="2023-11-18T00:00:00"/>
        <d v="2023-03-20T00:00:00"/>
        <d v="2023-12-06T00:00:00"/>
        <d v="2023-04-08T00:00:00"/>
        <d v="2023-07-04T00:00:00"/>
        <d v="2023-10-02T00:00:00"/>
        <d v="2023-05-16T00:00:00"/>
        <d v="2023-03-17T00:00:00"/>
        <d v="2023-09-22T00:00:00"/>
        <d v="2023-06-21T00:00:00"/>
        <d v="2023-07-17T00:00:00"/>
        <d v="2023-11-28T00:00:00"/>
        <d v="2023-05-12T00:00:00"/>
        <d v="2023-06-20T00:00:00"/>
        <d v="2023-01-09T00:00:00"/>
        <d v="2023-01-14T00:00:00"/>
        <d v="2023-12-10T00:00:00"/>
        <d v="2023-03-02T00:00:00"/>
        <d v="2023-04-16T00:00:00"/>
        <d v="2023-08-05T00:00:00"/>
        <d v="2023-02-17T00:00:00"/>
        <d v="2023-01-21T00:00:00"/>
        <d v="2023-10-23T00:00:00"/>
        <d v="2023-12-24T00:00:00"/>
        <d v="2023-12-14T00:00:00"/>
        <d v="2023-01-06T00:00:00"/>
        <d v="2023-11-03T00:00:00"/>
        <d v="2023-03-09T00:00:00"/>
        <d v="2023-07-08T00:00:00"/>
        <d v="2023-09-21T00:00:00"/>
        <d v="2023-03-24T00:00:00"/>
        <d v="2023-06-26T00:00:00"/>
        <d v="2023-02-18T00:00:00"/>
        <d v="2023-07-06T00:00:00"/>
        <d v="2023-07-31T00:00:00"/>
        <d v="2023-08-22T00:00:00"/>
        <d v="2023-10-26T00:00:00"/>
        <d v="2023-10-05T00:00:00"/>
        <d v="2023-05-18T00:00:00"/>
        <d v="2023-05-31T00:00:00"/>
        <d v="2023-04-18T00:00:00"/>
        <d v="2023-02-07T00:00:00"/>
        <d v="2023-07-05T00:00:00"/>
        <d v="2023-09-06T00:00:00"/>
        <d v="2023-03-22T00:00:00"/>
        <d v="2023-07-23T00:00:00"/>
        <d v="2023-11-25T00:00:00"/>
        <d v="2023-10-12T00:00:00"/>
        <d v="2023-12-28T00:00:00"/>
        <d v="2023-08-09T00:00:00"/>
        <d v="2023-10-14T00:00:00"/>
        <d v="2023-01-17T00:00:00"/>
        <d v="2023-11-09T00:00:00"/>
        <d v="2023-01-01T00:00:00"/>
        <d v="2023-04-12T00:00:00"/>
        <d v="2023-02-16T00:00:00"/>
        <d v="2023-11-22T00:00:00"/>
        <d v="2023-03-03T00:00:00"/>
        <d v="2023-04-29T00:00:00"/>
        <d v="2023-06-03T00:00:00"/>
        <d v="2023-06-02T00:00:00"/>
        <d v="2023-06-23T00:00:00"/>
        <d v="2023-07-26T00:00:00"/>
        <d v="2023-04-20T00:00:00"/>
        <d v="2023-03-28T00:00:00"/>
        <d v="2023-10-21T00:00:00"/>
        <d v="2023-01-08T00:00:00"/>
        <d v="2023-02-10T00:00:00"/>
        <d v="2023-09-26T00:00:00"/>
        <d v="2023-10-31T00:00:00"/>
        <d v="2023-05-27T00:00:00"/>
        <d v="2023-08-18T00:00:00"/>
        <d v="2023-11-27T00:00:00"/>
        <d v="2023-02-28T00:00:00"/>
        <d v="2023-05-02T00:00:00"/>
        <d v="2023-04-26T00:00:00"/>
        <d v="2023-02-27T00:00:00"/>
        <d v="2023-09-17T00:00:00"/>
        <d v="2023-09-16T00:00:00"/>
        <d v="2023-09-29T00:00:00"/>
        <d v="2023-04-28T00:00:00"/>
        <d v="2023-08-14T00:00:00"/>
        <d v="2023-02-20T00:00:00"/>
        <d v="2023-08-28T00:00:00"/>
        <d v="2023-07-25T00:00:00"/>
        <d v="2023-06-09T00:00:00"/>
        <d v="2023-09-02T00:00:00"/>
        <d v="2023-03-16T00:00:00"/>
        <d v="2023-03-01T00:00:00"/>
        <d v="2023-05-20T00:00:00"/>
        <d v="2023-10-16T00:00:00"/>
        <d v="2023-08-01T00:00:00"/>
        <d v="2023-07-02T00:00:00"/>
        <d v="2023-06-01T00:00:00"/>
        <d v="2023-03-31T00:00:00"/>
        <d v="2023-01-23T00:00:00"/>
        <d v="2023-01-24T00:00:00"/>
        <d v="2023-03-25T00:00:00"/>
        <d v="2023-01-25T00:00:00"/>
        <d v="2023-02-02T00:00:00"/>
        <d v="2023-08-19T00:00:00"/>
        <d v="2023-02-11T00:00:00"/>
        <d v="2023-03-30T00:00:00"/>
        <d v="2023-05-21T00:00:00"/>
        <d v="2023-04-06T00:00:00"/>
        <d v="2023-02-03T00:00:00"/>
        <d v="2023-09-20T00:00:00"/>
        <d v="2023-05-10T00:00:00"/>
        <d v="2023-12-15T00:00:00"/>
        <d v="2023-04-05T00:00:00"/>
        <d v="2023-06-04T00:00:00"/>
        <d v="2023-09-25T00:00:00"/>
        <d v="2023-08-07T00:00:00"/>
        <d v="2023-03-07T00:00:00"/>
        <d v="2023-08-06T00:00:00"/>
        <d v="2023-07-29T00:00:00"/>
        <d v="2023-05-26T00:00:00"/>
        <d v="2023-07-15T00:00:00"/>
        <d v="2023-01-05T00:00:00"/>
        <d v="2023-05-22T00:00:00"/>
        <d v="2023-09-04T00:00:00"/>
        <d v="2023-04-17T00:00:00"/>
        <d v="2023-06-30T00:00:00"/>
        <d v="2023-04-03T00:00:00"/>
        <d v="2023-06-13T00:00:00"/>
        <d v="2023-07-16T00:00:00"/>
        <d v="2023-08-27T00:00:00"/>
        <d v="2023-01-20T00:00:00"/>
        <d v="2023-07-09T00:00:00"/>
        <d v="2023-03-29T00:00:00"/>
        <d v="2023-03-05T00:00:00"/>
        <d v="2023-06-24T00:00:00"/>
        <d v="2023-09-18T00:00:00"/>
        <d v="2023-04-30T00:00:00"/>
        <d v="2023-05-01T00:00:00"/>
        <d v="2023-04-07T00:00:00"/>
        <d v="2023-09-11T00:00:00"/>
        <d v="2023-06-16T00:00:00"/>
        <d v="2023-03-10T00:00:00"/>
        <d v="2023-05-03T00:00:00"/>
        <d v="2023-09-24T00:00:00"/>
        <d v="2023-02-23T00:00:00"/>
        <d v="2023-05-23T00:00:00"/>
        <d v="2023-08-23T00:00:00"/>
        <d v="2023-03-13T00:00:00"/>
        <d v="2023-01-29T00:00:00"/>
        <d v="2023-05-07T00:00:00"/>
        <d v="2023-08-17T00:00:00"/>
        <d v="2023-06-15T00:00:00"/>
        <d v="2023-09-01T00:00:00"/>
        <d v="2023-06-10T00:00:00"/>
        <d v="2023-05-05T00:00:00"/>
        <d v="2023-02-06T00:00:00"/>
        <d v="2023-05-28T00:00:00"/>
        <d v="2023-06-12T00:00:00"/>
        <d v="2023-05-17T00:00:00"/>
        <d v="2023-09-27T00:00:00"/>
        <d v="2023-05-14T00:00:00"/>
        <d v="2023-03-14T00:00:00"/>
        <d v="2023-07-22T00:00:00"/>
        <d v="2023-01-18T00:00:00"/>
        <d v="2023-01-13T00:00:00"/>
        <d v="2023-03-26T00:00:00"/>
        <d v="2023-02-14T00:00:00"/>
        <d v="2023-09-15T00:00:00"/>
      </sharedItems>
      <fieldGroup base="2">
        <rangePr groupBy="days" startDate="2023-01-01T00:00:00" endDate="2023-12-31T00:00:00" groupInterval="1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total_amount" numFmtId="0"/>
    <cacheField name="status" numFmtId="0"/>
    <cacheField name="region" numFmtId="0"/>
    <cacheField name="payment_method" numFmtId="0"/>
    <cacheField name="Months" numFmtId="0" databaseField="0">
      <fieldGroup base="2">
        <rangePr groupBy="months" startDate="2023-01-01T00:00:00" endDate="2024-01-01T00:00:00" groupInterval="1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36">
  <r>
    <x v="0"/>
    <x v="0"/>
    <n v="163"/>
    <n v="1"/>
    <n v="193.8"/>
    <n v="193.8"/>
  </r>
  <r>
    <x v="1"/>
    <x v="0"/>
    <n v="156"/>
    <n v="2"/>
    <n v="395.52"/>
    <n v="791.04"/>
  </r>
  <r>
    <x v="2"/>
    <x v="0"/>
    <n v="43"/>
    <n v="2"/>
    <n v="1153.5"/>
    <n v="2307"/>
  </r>
  <r>
    <x v="3"/>
    <x v="1"/>
    <n v="153"/>
    <n v="1"/>
    <n v="318.02"/>
    <n v="318.02"/>
  </r>
  <r>
    <x v="4"/>
    <x v="1"/>
    <n v="121"/>
    <n v="1"/>
    <n v="159.37"/>
    <n v="159.37"/>
  </r>
  <r>
    <x v="5"/>
    <x v="1"/>
    <n v="138"/>
    <n v="1"/>
    <n v="280.61"/>
    <n v="280.61"/>
  </r>
  <r>
    <x v="6"/>
    <x v="2"/>
    <n v="27"/>
    <n v="1"/>
    <n v="628.59"/>
    <n v="628.59"/>
  </r>
  <r>
    <x v="7"/>
    <x v="2"/>
    <n v="103"/>
    <n v="1"/>
    <n v="228.45"/>
    <n v="228.45"/>
  </r>
  <r>
    <x v="8"/>
    <x v="2"/>
    <n v="160"/>
    <n v="1"/>
    <n v="196.53"/>
    <n v="196.53"/>
  </r>
  <r>
    <x v="9"/>
    <x v="3"/>
    <n v="19"/>
    <n v="2"/>
    <n v="968.43"/>
    <n v="1936.86"/>
  </r>
  <r>
    <x v="10"/>
    <x v="4"/>
    <n v="172"/>
    <n v="1"/>
    <n v="315.29000000000002"/>
    <n v="315.29000000000002"/>
  </r>
  <r>
    <x v="11"/>
    <x v="5"/>
    <n v="102"/>
    <n v="1"/>
    <n v="579.6"/>
    <n v="579.6"/>
  </r>
  <r>
    <x v="12"/>
    <x v="5"/>
    <n v="31"/>
    <n v="1"/>
    <n v="545.46"/>
    <n v="545.46"/>
  </r>
  <r>
    <x v="13"/>
    <x v="6"/>
    <n v="115"/>
    <n v="1"/>
    <n v="884.91"/>
    <n v="884.91"/>
  </r>
  <r>
    <x v="14"/>
    <x v="6"/>
    <n v="193"/>
    <n v="2"/>
    <n v="413.08"/>
    <n v="826.16"/>
  </r>
  <r>
    <x v="15"/>
    <x v="6"/>
    <n v="178"/>
    <n v="1"/>
    <n v="325.76"/>
    <n v="325.76"/>
  </r>
  <r>
    <x v="16"/>
    <x v="7"/>
    <n v="157"/>
    <n v="1"/>
    <n v="256.68"/>
    <n v="256.68"/>
  </r>
  <r>
    <x v="17"/>
    <x v="7"/>
    <n v="175"/>
    <n v="1"/>
    <n v="367.55"/>
    <n v="367.55"/>
  </r>
  <r>
    <x v="18"/>
    <x v="7"/>
    <n v="164"/>
    <n v="2"/>
    <n v="132.22999999999999"/>
    <n v="264.45999999999998"/>
  </r>
  <r>
    <x v="19"/>
    <x v="8"/>
    <n v="166"/>
    <n v="1"/>
    <n v="265.95"/>
    <n v="265.95"/>
  </r>
  <r>
    <x v="20"/>
    <x v="8"/>
    <n v="14"/>
    <n v="1"/>
    <n v="1816.72"/>
    <n v="1816.72"/>
  </r>
  <r>
    <x v="21"/>
    <x v="8"/>
    <n v="135"/>
    <n v="1"/>
    <n v="296.31"/>
    <n v="296.31"/>
  </r>
  <r>
    <x v="22"/>
    <x v="8"/>
    <n v="55"/>
    <n v="2"/>
    <n v="447.91"/>
    <n v="895.82"/>
  </r>
  <r>
    <x v="23"/>
    <x v="9"/>
    <n v="192"/>
    <n v="1"/>
    <n v="485.89"/>
    <n v="485.89"/>
  </r>
  <r>
    <x v="24"/>
    <x v="9"/>
    <n v="171"/>
    <n v="1"/>
    <n v="401.39"/>
    <n v="401.39"/>
  </r>
  <r>
    <x v="25"/>
    <x v="9"/>
    <n v="98"/>
    <n v="2"/>
    <n v="941.99"/>
    <n v="1883.98"/>
  </r>
  <r>
    <x v="26"/>
    <x v="9"/>
    <n v="124"/>
    <n v="1"/>
    <n v="159.91999999999999"/>
    <n v="159.91999999999999"/>
  </r>
  <r>
    <x v="27"/>
    <x v="10"/>
    <n v="151"/>
    <n v="1"/>
    <n v="120.27"/>
    <n v="120.27"/>
  </r>
  <r>
    <x v="28"/>
    <x v="10"/>
    <n v="10"/>
    <n v="2"/>
    <n v="548.39"/>
    <n v="1096.78"/>
  </r>
  <r>
    <x v="29"/>
    <x v="11"/>
    <n v="98"/>
    <n v="1"/>
    <n v="941.99"/>
    <n v="941.99"/>
  </r>
  <r>
    <x v="30"/>
    <x v="11"/>
    <n v="196"/>
    <n v="1"/>
    <n v="140.76"/>
    <n v="140.76"/>
  </r>
  <r>
    <x v="31"/>
    <x v="12"/>
    <n v="148"/>
    <n v="1"/>
    <n v="256.17"/>
    <n v="256.17"/>
  </r>
  <r>
    <x v="32"/>
    <x v="13"/>
    <n v="115"/>
    <n v="1"/>
    <n v="827.49"/>
    <n v="827.49"/>
  </r>
  <r>
    <x v="33"/>
    <x v="14"/>
    <n v="117"/>
    <n v="1"/>
    <n v="815.03"/>
    <n v="815.03"/>
  </r>
  <r>
    <x v="34"/>
    <x v="14"/>
    <n v="118"/>
    <n v="1"/>
    <n v="376.78"/>
    <n v="376.78"/>
  </r>
  <r>
    <x v="35"/>
    <x v="14"/>
    <n v="76"/>
    <n v="1"/>
    <n v="623.01"/>
    <n v="623.01"/>
  </r>
  <r>
    <x v="36"/>
    <x v="15"/>
    <n v="133"/>
    <n v="2"/>
    <n v="164.76"/>
    <n v="329.52"/>
  </r>
  <r>
    <x v="37"/>
    <x v="16"/>
    <n v="174"/>
    <n v="1"/>
    <n v="274.33"/>
    <n v="274.33"/>
  </r>
  <r>
    <x v="38"/>
    <x v="17"/>
    <n v="82"/>
    <n v="1"/>
    <n v="966.66"/>
    <n v="966.66"/>
  </r>
  <r>
    <x v="39"/>
    <x v="18"/>
    <n v="3"/>
    <n v="1"/>
    <n v="507.92"/>
    <n v="507.92"/>
  </r>
  <r>
    <x v="40"/>
    <x v="18"/>
    <n v="49"/>
    <n v="1"/>
    <n v="965.83"/>
    <n v="965.83"/>
  </r>
  <r>
    <x v="41"/>
    <x v="18"/>
    <n v="193"/>
    <n v="1"/>
    <n v="471.55"/>
    <n v="471.55"/>
  </r>
  <r>
    <x v="42"/>
    <x v="18"/>
    <n v="95"/>
    <n v="1"/>
    <n v="392.24"/>
    <n v="392.24"/>
  </r>
  <r>
    <x v="43"/>
    <x v="19"/>
    <n v="119"/>
    <n v="1"/>
    <n v="431.6"/>
    <n v="431.6"/>
  </r>
  <r>
    <x v="44"/>
    <x v="19"/>
    <n v="59"/>
    <n v="2"/>
    <n v="270.86"/>
    <n v="541.72"/>
  </r>
  <r>
    <x v="45"/>
    <x v="20"/>
    <n v="108"/>
    <n v="1"/>
    <n v="613.75"/>
    <n v="613.75"/>
  </r>
  <r>
    <x v="46"/>
    <x v="21"/>
    <n v="100"/>
    <n v="1"/>
    <n v="282.13"/>
    <n v="282.13"/>
  </r>
  <r>
    <x v="47"/>
    <x v="22"/>
    <n v="192"/>
    <n v="2"/>
    <n v="485.89"/>
    <n v="971.78"/>
  </r>
  <r>
    <x v="48"/>
    <x v="22"/>
    <n v="105"/>
    <n v="1"/>
    <n v="691.55"/>
    <n v="691.55"/>
  </r>
  <r>
    <x v="49"/>
    <x v="22"/>
    <n v="66"/>
    <n v="1"/>
    <n v="448.66"/>
    <n v="448.66"/>
  </r>
  <r>
    <x v="50"/>
    <x v="22"/>
    <n v="70"/>
    <n v="1"/>
    <n v="250.59"/>
    <n v="250.59"/>
  </r>
  <r>
    <x v="51"/>
    <x v="23"/>
    <n v="135"/>
    <n v="1"/>
    <n v="296.31"/>
    <n v="296.31"/>
  </r>
  <r>
    <x v="52"/>
    <x v="23"/>
    <n v="127"/>
    <n v="1"/>
    <n v="44.16"/>
    <n v="44.16"/>
  </r>
  <r>
    <x v="53"/>
    <x v="24"/>
    <n v="176"/>
    <n v="1"/>
    <n v="436.2"/>
    <n v="436.2"/>
  </r>
  <r>
    <x v="54"/>
    <x v="25"/>
    <n v="18"/>
    <n v="1"/>
    <n v="1417.1"/>
    <n v="1417.1"/>
  </r>
  <r>
    <x v="55"/>
    <x v="26"/>
    <n v="120"/>
    <n v="1"/>
    <n v="307.60000000000002"/>
    <n v="307.60000000000002"/>
  </r>
  <r>
    <x v="56"/>
    <x v="27"/>
    <n v="85"/>
    <n v="1"/>
    <n v="359.28"/>
    <n v="359.28"/>
  </r>
  <r>
    <x v="57"/>
    <x v="27"/>
    <n v="164"/>
    <n v="1"/>
    <n v="132.22999999999999"/>
    <n v="132.22999999999999"/>
  </r>
  <r>
    <x v="58"/>
    <x v="27"/>
    <n v="113"/>
    <n v="1"/>
    <n v="901.51"/>
    <n v="901.51"/>
  </r>
  <r>
    <x v="59"/>
    <x v="28"/>
    <n v="41"/>
    <n v="1"/>
    <n v="937.24"/>
    <n v="937.24"/>
  </r>
  <r>
    <x v="60"/>
    <x v="28"/>
    <n v="158"/>
    <n v="1"/>
    <n v="187.89"/>
    <n v="187.89"/>
  </r>
  <r>
    <x v="61"/>
    <x v="29"/>
    <n v="124"/>
    <n v="2"/>
    <n v="159.91999999999999"/>
    <n v="319.83999999999997"/>
  </r>
  <r>
    <x v="62"/>
    <x v="30"/>
    <n v="125"/>
    <n v="1"/>
    <n v="143.55000000000001"/>
    <n v="143.55000000000001"/>
  </r>
  <r>
    <x v="63"/>
    <x v="31"/>
    <n v="67"/>
    <n v="1"/>
    <n v="340.18"/>
    <n v="340.18"/>
  </r>
  <r>
    <x v="64"/>
    <x v="31"/>
    <n v="167"/>
    <n v="1"/>
    <n v="266.31"/>
    <n v="266.31"/>
  </r>
  <r>
    <x v="65"/>
    <x v="32"/>
    <n v="45"/>
    <n v="1"/>
    <n v="1129.0999999999999"/>
    <n v="1129.0999999999999"/>
  </r>
  <r>
    <x v="66"/>
    <x v="32"/>
    <n v="75"/>
    <n v="1"/>
    <n v="1126.52"/>
    <n v="1126.52"/>
  </r>
  <r>
    <x v="67"/>
    <x v="32"/>
    <n v="73"/>
    <n v="2"/>
    <n v="1064.6500000000001"/>
    <n v="2129.3000000000002"/>
  </r>
  <r>
    <x v="68"/>
    <x v="33"/>
    <n v="2"/>
    <n v="1"/>
    <n v="623.26"/>
    <n v="623.26"/>
  </r>
  <r>
    <x v="69"/>
    <x v="34"/>
    <n v="185"/>
    <n v="1"/>
    <n v="189.69"/>
    <n v="189.69"/>
  </r>
  <r>
    <x v="70"/>
    <x v="35"/>
    <n v="46"/>
    <n v="1"/>
    <n v="415.12"/>
    <n v="415.12"/>
  </r>
  <r>
    <x v="71"/>
    <x v="36"/>
    <n v="112"/>
    <n v="1"/>
    <n v="678.18"/>
    <n v="678.18"/>
  </r>
  <r>
    <x v="72"/>
    <x v="37"/>
    <n v="198"/>
    <n v="1"/>
    <n v="413.05"/>
    <n v="413.05"/>
  </r>
  <r>
    <x v="73"/>
    <x v="38"/>
    <n v="91"/>
    <n v="1"/>
    <n v="138.11000000000001"/>
    <n v="138.11000000000001"/>
  </r>
  <r>
    <x v="74"/>
    <x v="38"/>
    <n v="179"/>
    <n v="1"/>
    <n v="154.28"/>
    <n v="154.28"/>
  </r>
  <r>
    <x v="75"/>
    <x v="39"/>
    <n v="111"/>
    <n v="1"/>
    <n v="865.78"/>
    <n v="865.78"/>
  </r>
  <r>
    <x v="76"/>
    <x v="39"/>
    <n v="170"/>
    <n v="1"/>
    <n v="290.79000000000002"/>
    <n v="290.79000000000002"/>
  </r>
  <r>
    <x v="77"/>
    <x v="39"/>
    <n v="120"/>
    <n v="1"/>
    <n v="339.07"/>
    <n v="339.07"/>
  </r>
  <r>
    <x v="78"/>
    <x v="40"/>
    <n v="67"/>
    <n v="1"/>
    <n v="340.18"/>
    <n v="340.18"/>
  </r>
  <r>
    <x v="79"/>
    <x v="40"/>
    <n v="136"/>
    <n v="1"/>
    <n v="276.75"/>
    <n v="276.75"/>
  </r>
  <r>
    <x v="80"/>
    <x v="40"/>
    <n v="29"/>
    <n v="1"/>
    <n v="1836.52"/>
    <n v="1836.52"/>
  </r>
  <r>
    <x v="81"/>
    <x v="41"/>
    <n v="70"/>
    <n v="1"/>
    <n v="250.59"/>
    <n v="250.59"/>
  </r>
  <r>
    <x v="82"/>
    <x v="41"/>
    <n v="160"/>
    <n v="1"/>
    <n v="196.53"/>
    <n v="196.53"/>
  </r>
  <r>
    <x v="83"/>
    <x v="42"/>
    <n v="149"/>
    <n v="2"/>
    <n v="183.34"/>
    <n v="366.68"/>
  </r>
  <r>
    <x v="84"/>
    <x v="43"/>
    <n v="156"/>
    <n v="1"/>
    <n v="374.38"/>
    <n v="374.38"/>
  </r>
  <r>
    <x v="85"/>
    <x v="43"/>
    <n v="159"/>
    <n v="1"/>
    <n v="361.97"/>
    <n v="361.97"/>
  </r>
  <r>
    <x v="86"/>
    <x v="44"/>
    <n v="170"/>
    <n v="1"/>
    <n v="290.79000000000002"/>
    <n v="290.79000000000002"/>
  </r>
  <r>
    <x v="87"/>
    <x v="44"/>
    <n v="41"/>
    <n v="1"/>
    <n v="1041.67"/>
    <n v="1041.67"/>
  </r>
  <r>
    <x v="88"/>
    <x v="44"/>
    <n v="196"/>
    <n v="1"/>
    <n v="140.76"/>
    <n v="140.76"/>
  </r>
  <r>
    <x v="89"/>
    <x v="45"/>
    <n v="85"/>
    <n v="1"/>
    <n v="359.28"/>
    <n v="359.28"/>
  </r>
  <r>
    <x v="90"/>
    <x v="45"/>
    <n v="65"/>
    <n v="1"/>
    <n v="260.61"/>
    <n v="260.61"/>
  </r>
  <r>
    <x v="91"/>
    <x v="46"/>
    <n v="140"/>
    <n v="1"/>
    <n v="131.82"/>
    <n v="131.82"/>
  </r>
  <r>
    <x v="92"/>
    <x v="46"/>
    <n v="2"/>
    <n v="1"/>
    <n v="623.26"/>
    <n v="623.26"/>
  </r>
  <r>
    <x v="93"/>
    <x v="47"/>
    <n v="186"/>
    <n v="1"/>
    <n v="401.69"/>
    <n v="401.69"/>
  </r>
  <r>
    <x v="94"/>
    <x v="48"/>
    <n v="174"/>
    <n v="1"/>
    <n v="274.33"/>
    <n v="274.33"/>
  </r>
  <r>
    <x v="95"/>
    <x v="49"/>
    <n v="144"/>
    <n v="1"/>
    <n v="273.77"/>
    <n v="273.77"/>
  </r>
  <r>
    <x v="96"/>
    <x v="50"/>
    <n v="35"/>
    <n v="1"/>
    <n v="1777.25"/>
    <n v="1777.25"/>
  </r>
  <r>
    <x v="97"/>
    <x v="51"/>
    <n v="104"/>
    <n v="1"/>
    <n v="187.47"/>
    <n v="187.47"/>
  </r>
  <r>
    <x v="98"/>
    <x v="52"/>
    <n v="68"/>
    <n v="1"/>
    <n v="449.81"/>
    <n v="449.81"/>
  </r>
  <r>
    <x v="99"/>
    <x v="53"/>
    <n v="9"/>
    <n v="1"/>
    <n v="744.5"/>
    <n v="744.5"/>
  </r>
  <r>
    <x v="100"/>
    <x v="54"/>
    <n v="46"/>
    <n v="1"/>
    <n v="397.06"/>
    <n v="397.06"/>
  </r>
  <r>
    <x v="101"/>
    <x v="55"/>
    <n v="171"/>
    <n v="1"/>
    <n v="401.39"/>
    <n v="401.39"/>
  </r>
  <r>
    <x v="102"/>
    <x v="56"/>
    <n v="148"/>
    <n v="1"/>
    <n v="256.17"/>
    <n v="256.17"/>
  </r>
  <r>
    <x v="103"/>
    <x v="57"/>
    <n v="131"/>
    <n v="1"/>
    <n v="30.63"/>
    <n v="30.63"/>
  </r>
  <r>
    <x v="104"/>
    <x v="58"/>
    <n v="189"/>
    <n v="1"/>
    <n v="479.1"/>
    <n v="479.1"/>
  </r>
  <r>
    <x v="105"/>
    <x v="58"/>
    <n v="87"/>
    <n v="1"/>
    <n v="594.37"/>
    <n v="594.37"/>
  </r>
  <r>
    <x v="106"/>
    <x v="58"/>
    <n v="142"/>
    <n v="2"/>
    <n v="193.6"/>
    <n v="387.2"/>
  </r>
  <r>
    <x v="107"/>
    <x v="59"/>
    <n v="186"/>
    <n v="1"/>
    <n v="359.67"/>
    <n v="359.67"/>
  </r>
  <r>
    <x v="108"/>
    <x v="59"/>
    <n v="83"/>
    <n v="2"/>
    <n v="208.24"/>
    <n v="416.48"/>
  </r>
  <r>
    <x v="109"/>
    <x v="60"/>
    <n v="21"/>
    <n v="2"/>
    <n v="627.51"/>
    <n v="1255.02"/>
  </r>
  <r>
    <x v="110"/>
    <x v="60"/>
    <n v="139"/>
    <n v="1"/>
    <n v="217.91"/>
    <n v="217.91"/>
  </r>
  <r>
    <x v="111"/>
    <x v="60"/>
    <n v="15"/>
    <n v="1"/>
    <n v="1527.31"/>
    <n v="1527.31"/>
  </r>
  <r>
    <x v="112"/>
    <x v="61"/>
    <n v="200"/>
    <n v="1"/>
    <n v="94.39"/>
    <n v="94.39"/>
  </r>
  <r>
    <x v="113"/>
    <x v="62"/>
    <n v="23"/>
    <n v="1"/>
    <n v="766.48"/>
    <n v="766.48"/>
  </r>
  <r>
    <x v="114"/>
    <x v="63"/>
    <n v="3"/>
    <n v="2"/>
    <n v="539.1"/>
    <n v="1078.2"/>
  </r>
  <r>
    <x v="115"/>
    <x v="64"/>
    <n v="146"/>
    <n v="1"/>
    <n v="252.07"/>
    <n v="252.07"/>
  </r>
  <r>
    <x v="116"/>
    <x v="65"/>
    <n v="144"/>
    <n v="1"/>
    <n v="273.77"/>
    <n v="273.77"/>
  </r>
  <r>
    <x v="117"/>
    <x v="66"/>
    <n v="200"/>
    <n v="1"/>
    <n v="105.06"/>
    <n v="105.06"/>
  </r>
  <r>
    <x v="118"/>
    <x v="66"/>
    <n v="106"/>
    <n v="1"/>
    <n v="618.92999999999995"/>
    <n v="618.92999999999995"/>
  </r>
  <r>
    <x v="119"/>
    <x v="66"/>
    <n v="89"/>
    <n v="1"/>
    <n v="486.42"/>
    <n v="486.42"/>
  </r>
  <r>
    <x v="120"/>
    <x v="67"/>
    <n v="150"/>
    <n v="3"/>
    <n v="265.64999999999998"/>
    <n v="796.94999999999993"/>
  </r>
  <r>
    <x v="121"/>
    <x v="68"/>
    <n v="193"/>
    <n v="1"/>
    <n v="471.55"/>
    <n v="471.55"/>
  </r>
  <r>
    <x v="122"/>
    <x v="69"/>
    <n v="76"/>
    <n v="1"/>
    <n v="543.33000000000004"/>
    <n v="543.33000000000004"/>
  </r>
  <r>
    <x v="123"/>
    <x v="70"/>
    <n v="52"/>
    <n v="3"/>
    <n v="1128.9100000000001"/>
    <n v="3386.7300000000005"/>
  </r>
  <r>
    <x v="124"/>
    <x v="70"/>
    <n v="25"/>
    <n v="2"/>
    <n v="1802.19"/>
    <n v="3604.38"/>
  </r>
  <r>
    <x v="125"/>
    <x v="70"/>
    <n v="34"/>
    <n v="1"/>
    <n v="1993.79"/>
    <n v="1993.79"/>
  </r>
  <r>
    <x v="126"/>
    <x v="71"/>
    <n v="57"/>
    <n v="1"/>
    <n v="181.92"/>
    <n v="181.92"/>
  </r>
  <r>
    <x v="127"/>
    <x v="71"/>
    <n v="116"/>
    <n v="1"/>
    <n v="899.2"/>
    <n v="899.2"/>
  </r>
  <r>
    <x v="128"/>
    <x v="71"/>
    <n v="90"/>
    <n v="1"/>
    <n v="538.64"/>
    <n v="538.64"/>
  </r>
  <r>
    <x v="129"/>
    <x v="72"/>
    <n v="114"/>
    <n v="1"/>
    <n v="732.93"/>
    <n v="732.93"/>
  </r>
  <r>
    <x v="130"/>
    <x v="73"/>
    <n v="5"/>
    <n v="1"/>
    <n v="442.46"/>
    <n v="442.46"/>
  </r>
  <r>
    <x v="131"/>
    <x v="73"/>
    <n v="18"/>
    <n v="1"/>
    <n v="1417.1"/>
    <n v="1417.1"/>
  </r>
  <r>
    <x v="132"/>
    <x v="74"/>
    <n v="61"/>
    <n v="1"/>
    <n v="776.21"/>
    <n v="776.21"/>
  </r>
  <r>
    <x v="133"/>
    <x v="74"/>
    <n v="2"/>
    <n v="1"/>
    <n v="623.26"/>
    <n v="623.26"/>
  </r>
  <r>
    <x v="134"/>
    <x v="74"/>
    <n v="22"/>
    <n v="1"/>
    <n v="751.38"/>
    <n v="751.38"/>
  </r>
  <r>
    <x v="135"/>
    <x v="75"/>
    <n v="38"/>
    <n v="1"/>
    <n v="946.27"/>
    <n v="946.27"/>
  </r>
  <r>
    <x v="136"/>
    <x v="76"/>
    <n v="110"/>
    <n v="2"/>
    <n v="389.61"/>
    <n v="779.22"/>
  </r>
  <r>
    <x v="137"/>
    <x v="76"/>
    <n v="6"/>
    <n v="1"/>
    <n v="1071.23"/>
    <n v="1071.23"/>
  </r>
  <r>
    <x v="138"/>
    <x v="76"/>
    <n v="74"/>
    <n v="1"/>
    <n v="578.97"/>
    <n v="578.97"/>
  </r>
  <r>
    <x v="139"/>
    <x v="77"/>
    <n v="81"/>
    <n v="1"/>
    <n v="931.48"/>
    <n v="931.48"/>
  </r>
  <r>
    <x v="140"/>
    <x v="77"/>
    <n v="77"/>
    <n v="1"/>
    <n v="861.87"/>
    <n v="861.87"/>
  </r>
  <r>
    <x v="141"/>
    <x v="77"/>
    <n v="45"/>
    <n v="1"/>
    <n v="1129.0999999999999"/>
    <n v="1129.0999999999999"/>
  </r>
  <r>
    <x v="142"/>
    <x v="78"/>
    <n v="98"/>
    <n v="1"/>
    <n v="941.99"/>
    <n v="941.99"/>
  </r>
  <r>
    <x v="143"/>
    <x v="79"/>
    <n v="133"/>
    <n v="1"/>
    <n v="164.76"/>
    <n v="164.76"/>
  </r>
  <r>
    <x v="144"/>
    <x v="79"/>
    <n v="166"/>
    <n v="1"/>
    <n v="265.95"/>
    <n v="265.95"/>
  </r>
  <r>
    <x v="145"/>
    <x v="80"/>
    <n v="119"/>
    <n v="1"/>
    <n v="428.64"/>
    <n v="428.64"/>
  </r>
  <r>
    <x v="146"/>
    <x v="81"/>
    <n v="55"/>
    <n v="1"/>
    <n v="447.91"/>
    <n v="447.91"/>
  </r>
  <r>
    <x v="147"/>
    <x v="82"/>
    <n v="33"/>
    <n v="1"/>
    <n v="1354.25"/>
    <n v="1354.25"/>
  </r>
  <r>
    <x v="148"/>
    <x v="83"/>
    <n v="60"/>
    <n v="2"/>
    <n v="389.21"/>
    <n v="778.42"/>
  </r>
  <r>
    <x v="149"/>
    <x v="84"/>
    <n v="190"/>
    <n v="1"/>
    <n v="354.37"/>
    <n v="354.37"/>
  </r>
  <r>
    <x v="150"/>
    <x v="84"/>
    <n v="76"/>
    <n v="1"/>
    <n v="623.01"/>
    <n v="623.01"/>
  </r>
  <r>
    <x v="151"/>
    <x v="84"/>
    <n v="22"/>
    <n v="2"/>
    <n v="708.64"/>
    <n v="1417.28"/>
  </r>
  <r>
    <x v="152"/>
    <x v="84"/>
    <n v="139"/>
    <n v="1"/>
    <n v="240.57"/>
    <n v="240.57"/>
  </r>
  <r>
    <x v="153"/>
    <x v="85"/>
    <n v="66"/>
    <n v="1"/>
    <n v="448.66"/>
    <n v="448.66"/>
  </r>
  <r>
    <x v="154"/>
    <x v="85"/>
    <n v="11"/>
    <n v="1"/>
    <n v="1233.33"/>
    <n v="1233.33"/>
  </r>
  <r>
    <x v="155"/>
    <x v="86"/>
    <n v="42"/>
    <n v="1"/>
    <n v="352.84"/>
    <n v="352.84"/>
  </r>
  <r>
    <x v="156"/>
    <x v="87"/>
    <n v="80"/>
    <n v="1"/>
    <n v="257.17"/>
    <n v="257.17"/>
  </r>
  <r>
    <x v="157"/>
    <x v="87"/>
    <n v="37"/>
    <n v="1"/>
    <n v="1419.55"/>
    <n v="1419.55"/>
  </r>
  <r>
    <x v="158"/>
    <x v="88"/>
    <n v="45"/>
    <n v="1"/>
    <n v="1129.0999999999999"/>
    <n v="1129.0999999999999"/>
  </r>
  <r>
    <x v="159"/>
    <x v="89"/>
    <n v="116"/>
    <n v="1"/>
    <n v="766.28"/>
    <n v="766.28"/>
  </r>
  <r>
    <x v="160"/>
    <x v="89"/>
    <n v="20"/>
    <n v="2"/>
    <n v="1374.61"/>
    <n v="2749.22"/>
  </r>
  <r>
    <x v="161"/>
    <x v="90"/>
    <n v="133"/>
    <n v="1"/>
    <n v="164.76"/>
    <n v="164.76"/>
  </r>
  <r>
    <x v="162"/>
    <x v="90"/>
    <n v="99"/>
    <n v="1"/>
    <n v="374.8"/>
    <n v="374.8"/>
  </r>
  <r>
    <x v="163"/>
    <x v="91"/>
    <n v="124"/>
    <n v="3"/>
    <n v="159.91999999999999"/>
    <n v="479.76"/>
  </r>
  <r>
    <x v="164"/>
    <x v="92"/>
    <n v="111"/>
    <n v="3"/>
    <n v="914.09"/>
    <n v="2742.27"/>
  </r>
  <r>
    <x v="165"/>
    <x v="93"/>
    <n v="163"/>
    <n v="1"/>
    <n v="193.8"/>
    <n v="193.8"/>
  </r>
  <r>
    <x v="166"/>
    <x v="94"/>
    <n v="178"/>
    <n v="1"/>
    <n v="325.76"/>
    <n v="325.76"/>
  </r>
  <r>
    <x v="167"/>
    <x v="94"/>
    <n v="165"/>
    <n v="2"/>
    <n v="377.58"/>
    <n v="755.16"/>
  </r>
  <r>
    <x v="168"/>
    <x v="95"/>
    <n v="102"/>
    <n v="1"/>
    <n v="579.6"/>
    <n v="579.6"/>
  </r>
  <r>
    <x v="169"/>
    <x v="96"/>
    <n v="140"/>
    <n v="1"/>
    <n v="142.43"/>
    <n v="142.43"/>
  </r>
  <r>
    <x v="170"/>
    <x v="96"/>
    <n v="32"/>
    <n v="1"/>
    <n v="644.54999999999995"/>
    <n v="644.54999999999995"/>
  </r>
  <r>
    <x v="171"/>
    <x v="96"/>
    <n v="144"/>
    <n v="1"/>
    <n v="273.77"/>
    <n v="273.77"/>
  </r>
  <r>
    <x v="172"/>
    <x v="97"/>
    <n v="3"/>
    <n v="1"/>
    <n v="539.1"/>
    <n v="539.1"/>
  </r>
  <r>
    <x v="173"/>
    <x v="97"/>
    <n v="21"/>
    <n v="1"/>
    <n v="612.38"/>
    <n v="612.38"/>
  </r>
  <r>
    <x v="174"/>
    <x v="97"/>
    <n v="187"/>
    <n v="1"/>
    <n v="435.69"/>
    <n v="435.69"/>
  </r>
  <r>
    <x v="175"/>
    <x v="98"/>
    <n v="107"/>
    <n v="1"/>
    <n v="245.09"/>
    <n v="245.09"/>
  </r>
  <r>
    <x v="176"/>
    <x v="98"/>
    <n v="157"/>
    <n v="1"/>
    <n v="256.68"/>
    <n v="256.68"/>
  </r>
  <r>
    <x v="177"/>
    <x v="98"/>
    <n v="3"/>
    <n v="1"/>
    <n v="508.82"/>
    <n v="508.82"/>
  </r>
  <r>
    <x v="178"/>
    <x v="98"/>
    <n v="88"/>
    <n v="1"/>
    <n v="719.27"/>
    <n v="719.27"/>
  </r>
  <r>
    <x v="179"/>
    <x v="99"/>
    <n v="179"/>
    <n v="1"/>
    <n v="154.28"/>
    <n v="154.28"/>
  </r>
  <r>
    <x v="180"/>
    <x v="100"/>
    <n v="52"/>
    <n v="1"/>
    <n v="1128.9100000000001"/>
    <n v="1128.9100000000001"/>
  </r>
  <r>
    <x v="181"/>
    <x v="100"/>
    <n v="77"/>
    <n v="1"/>
    <n v="861.87"/>
    <n v="861.87"/>
  </r>
  <r>
    <x v="182"/>
    <x v="100"/>
    <n v="131"/>
    <n v="1"/>
    <n v="30.63"/>
    <n v="30.63"/>
  </r>
  <r>
    <x v="183"/>
    <x v="100"/>
    <n v="157"/>
    <n v="3"/>
    <n v="256.68"/>
    <n v="770.04"/>
  </r>
  <r>
    <x v="184"/>
    <x v="101"/>
    <n v="198"/>
    <n v="1"/>
    <n v="413.05"/>
    <n v="413.05"/>
  </r>
  <r>
    <x v="185"/>
    <x v="101"/>
    <n v="18"/>
    <n v="1"/>
    <n v="1417.1"/>
    <n v="1417.1"/>
  </r>
  <r>
    <x v="186"/>
    <x v="102"/>
    <n v="175"/>
    <n v="1"/>
    <n v="367.55"/>
    <n v="367.55"/>
  </r>
  <r>
    <x v="187"/>
    <x v="103"/>
    <n v="1"/>
    <n v="1"/>
    <n v="440.02"/>
    <n v="440.02"/>
  </r>
  <r>
    <x v="188"/>
    <x v="103"/>
    <n v="148"/>
    <n v="1"/>
    <n v="256.17"/>
    <n v="256.17"/>
  </r>
  <r>
    <x v="189"/>
    <x v="103"/>
    <n v="149"/>
    <n v="2"/>
    <n v="162.11000000000001"/>
    <n v="324.22000000000003"/>
  </r>
  <r>
    <x v="190"/>
    <x v="104"/>
    <n v="175"/>
    <n v="1"/>
    <n v="367.55"/>
    <n v="367.55"/>
  </r>
  <r>
    <x v="191"/>
    <x v="104"/>
    <n v="99"/>
    <n v="1"/>
    <n v="374.8"/>
    <n v="374.8"/>
  </r>
  <r>
    <x v="192"/>
    <x v="105"/>
    <n v="142"/>
    <n v="1"/>
    <n v="193.6"/>
    <n v="193.6"/>
  </r>
  <r>
    <x v="193"/>
    <x v="106"/>
    <n v="133"/>
    <n v="1"/>
    <n v="164.76"/>
    <n v="164.76"/>
  </r>
  <r>
    <x v="194"/>
    <x v="107"/>
    <n v="14"/>
    <n v="1"/>
    <n v="1816.72"/>
    <n v="1816.72"/>
  </r>
  <r>
    <x v="195"/>
    <x v="108"/>
    <n v="70"/>
    <n v="1"/>
    <n v="250.59"/>
    <n v="250.59"/>
  </r>
  <r>
    <x v="196"/>
    <x v="109"/>
    <n v="2"/>
    <n v="3"/>
    <n v="555.69000000000005"/>
    <n v="1667.0700000000002"/>
  </r>
  <r>
    <x v="197"/>
    <x v="109"/>
    <n v="195"/>
    <n v="1"/>
    <n v="336.84"/>
    <n v="336.84"/>
  </r>
  <r>
    <x v="198"/>
    <x v="110"/>
    <n v="89"/>
    <n v="1"/>
    <n v="486.42"/>
    <n v="486.42"/>
  </r>
  <r>
    <x v="199"/>
    <x v="110"/>
    <n v="70"/>
    <n v="3"/>
    <n v="250.59"/>
    <n v="751.77"/>
  </r>
  <r>
    <x v="200"/>
    <x v="111"/>
    <n v="131"/>
    <n v="2"/>
    <n v="26.53"/>
    <n v="53.06"/>
  </r>
  <r>
    <x v="201"/>
    <x v="111"/>
    <n v="167"/>
    <n v="1"/>
    <n v="266.31"/>
    <n v="266.31"/>
  </r>
  <r>
    <x v="202"/>
    <x v="111"/>
    <n v="192"/>
    <n v="1"/>
    <n v="485.89"/>
    <n v="485.89"/>
  </r>
  <r>
    <x v="203"/>
    <x v="112"/>
    <n v="59"/>
    <n v="1"/>
    <n v="270.86"/>
    <n v="270.86"/>
  </r>
  <r>
    <x v="204"/>
    <x v="113"/>
    <n v="187"/>
    <n v="1"/>
    <n v="373.93"/>
    <n v="373.93"/>
  </r>
  <r>
    <x v="205"/>
    <x v="113"/>
    <n v="86"/>
    <n v="1"/>
    <n v="219.69"/>
    <n v="219.69"/>
  </r>
  <r>
    <x v="206"/>
    <x v="114"/>
    <n v="72"/>
    <n v="3"/>
    <n v="366.31"/>
    <n v="1098.93"/>
  </r>
  <r>
    <x v="207"/>
    <x v="114"/>
    <n v="35"/>
    <n v="1"/>
    <n v="1777.25"/>
    <n v="1777.25"/>
  </r>
  <r>
    <x v="208"/>
    <x v="115"/>
    <n v="14"/>
    <n v="1"/>
    <n v="1816.72"/>
    <n v="1816.72"/>
  </r>
  <r>
    <x v="209"/>
    <x v="115"/>
    <n v="33"/>
    <n v="1"/>
    <n v="1354.25"/>
    <n v="1354.25"/>
  </r>
  <r>
    <x v="210"/>
    <x v="116"/>
    <n v="78"/>
    <n v="1"/>
    <n v="496.71"/>
    <n v="496.71"/>
  </r>
  <r>
    <x v="211"/>
    <x v="116"/>
    <n v="158"/>
    <n v="1"/>
    <n v="187.89"/>
    <n v="187.89"/>
  </r>
  <r>
    <x v="212"/>
    <x v="117"/>
    <n v="42"/>
    <n v="1"/>
    <n v="352.84"/>
    <n v="352.84"/>
  </r>
  <r>
    <x v="213"/>
    <x v="118"/>
    <n v="169"/>
    <n v="1"/>
    <n v="442.69"/>
    <n v="442.69"/>
  </r>
  <r>
    <x v="214"/>
    <x v="118"/>
    <n v="101"/>
    <n v="1"/>
    <n v="759.97"/>
    <n v="759.97"/>
  </r>
  <r>
    <x v="215"/>
    <x v="118"/>
    <n v="28"/>
    <n v="1"/>
    <n v="1262.3599999999999"/>
    <n v="1262.3599999999999"/>
  </r>
  <r>
    <x v="216"/>
    <x v="119"/>
    <n v="119"/>
    <n v="1"/>
    <n v="475.16"/>
    <n v="475.16"/>
  </r>
  <r>
    <x v="217"/>
    <x v="120"/>
    <n v="110"/>
    <n v="3"/>
    <n v="412.02"/>
    <n v="1236.06"/>
  </r>
  <r>
    <x v="218"/>
    <x v="120"/>
    <n v="96"/>
    <n v="1"/>
    <n v="710.4"/>
    <n v="710.4"/>
  </r>
  <r>
    <x v="219"/>
    <x v="120"/>
    <n v="165"/>
    <n v="1"/>
    <n v="377.58"/>
    <n v="377.58"/>
  </r>
  <r>
    <x v="220"/>
    <x v="120"/>
    <n v="70"/>
    <n v="1"/>
    <n v="250.59"/>
    <n v="250.59"/>
  </r>
  <r>
    <x v="221"/>
    <x v="121"/>
    <n v="94"/>
    <n v="1"/>
    <n v="898.73"/>
    <n v="898.73"/>
  </r>
  <r>
    <x v="222"/>
    <x v="122"/>
    <n v="40"/>
    <n v="1"/>
    <n v="1860.2"/>
    <n v="1860.2"/>
  </r>
  <r>
    <x v="223"/>
    <x v="123"/>
    <n v="190"/>
    <n v="2"/>
    <n v="406.76"/>
    <n v="813.52"/>
  </r>
  <r>
    <x v="224"/>
    <x v="124"/>
    <n v="125"/>
    <n v="1"/>
    <n v="152.53"/>
    <n v="152.53"/>
  </r>
  <r>
    <x v="225"/>
    <x v="125"/>
    <n v="26"/>
    <n v="1"/>
    <n v="1033.01"/>
    <n v="1033.01"/>
  </r>
  <r>
    <x v="226"/>
    <x v="125"/>
    <n v="74"/>
    <n v="1"/>
    <n v="578.97"/>
    <n v="578.97"/>
  </r>
  <r>
    <x v="227"/>
    <x v="126"/>
    <n v="180"/>
    <n v="1"/>
    <n v="204.06"/>
    <n v="204.06"/>
  </r>
  <r>
    <x v="228"/>
    <x v="126"/>
    <n v="101"/>
    <n v="1"/>
    <n v="759.97"/>
    <n v="759.97"/>
  </r>
  <r>
    <x v="229"/>
    <x v="126"/>
    <n v="177"/>
    <n v="1"/>
    <n v="313.64999999999998"/>
    <n v="313.64999999999998"/>
  </r>
  <r>
    <x v="230"/>
    <x v="127"/>
    <n v="25"/>
    <n v="1"/>
    <n v="1802.19"/>
    <n v="1802.19"/>
  </r>
  <r>
    <x v="231"/>
    <x v="128"/>
    <n v="130"/>
    <n v="1"/>
    <n v="100.33"/>
    <n v="100.33"/>
  </r>
  <r>
    <x v="232"/>
    <x v="129"/>
    <n v="20"/>
    <n v="1"/>
    <n v="1374.61"/>
    <n v="1374.61"/>
  </r>
  <r>
    <x v="233"/>
    <x v="129"/>
    <n v="148"/>
    <n v="1"/>
    <n v="256.17"/>
    <n v="256.17"/>
  </r>
  <r>
    <x v="234"/>
    <x v="130"/>
    <n v="21"/>
    <n v="1"/>
    <n v="591.58000000000004"/>
    <n v="591.58000000000004"/>
  </r>
  <r>
    <x v="235"/>
    <x v="131"/>
    <n v="129"/>
    <n v="1"/>
    <n v="394.17"/>
    <n v="394.17"/>
  </r>
  <r>
    <x v="236"/>
    <x v="131"/>
    <n v="145"/>
    <n v="1"/>
    <n v="154.02000000000001"/>
    <n v="154.02000000000001"/>
  </r>
  <r>
    <x v="237"/>
    <x v="131"/>
    <n v="165"/>
    <n v="1"/>
    <n v="377.58"/>
    <n v="377.58"/>
  </r>
  <r>
    <x v="238"/>
    <x v="132"/>
    <n v="46"/>
    <n v="1"/>
    <n v="439.45"/>
    <n v="439.45"/>
  </r>
  <r>
    <x v="239"/>
    <x v="132"/>
    <n v="66"/>
    <n v="2"/>
    <n v="448.66"/>
    <n v="897.32"/>
  </r>
  <r>
    <x v="240"/>
    <x v="132"/>
    <n v="103"/>
    <n v="1"/>
    <n v="228.45"/>
    <n v="228.45"/>
  </r>
  <r>
    <x v="241"/>
    <x v="133"/>
    <n v="14"/>
    <n v="1"/>
    <n v="1816.72"/>
    <n v="1816.72"/>
  </r>
  <r>
    <x v="242"/>
    <x v="133"/>
    <n v="132"/>
    <n v="1"/>
    <n v="284.14"/>
    <n v="284.14"/>
  </r>
  <r>
    <x v="243"/>
    <x v="134"/>
    <n v="83"/>
    <n v="1"/>
    <n v="208.24"/>
    <n v="208.24"/>
  </r>
  <r>
    <x v="244"/>
    <x v="134"/>
    <n v="72"/>
    <n v="1"/>
    <n v="335.29"/>
    <n v="335.29"/>
  </r>
  <r>
    <x v="245"/>
    <x v="135"/>
    <n v="21"/>
    <n v="1"/>
    <n v="661.44"/>
    <n v="661.44"/>
  </r>
  <r>
    <x v="246"/>
    <x v="136"/>
    <n v="98"/>
    <n v="1"/>
    <n v="941.99"/>
    <n v="941.99"/>
  </r>
  <r>
    <x v="247"/>
    <x v="136"/>
    <n v="9"/>
    <n v="1"/>
    <n v="744.5"/>
    <n v="744.5"/>
  </r>
  <r>
    <x v="248"/>
    <x v="137"/>
    <n v="54"/>
    <n v="1"/>
    <n v="638.1"/>
    <n v="638.1"/>
  </r>
  <r>
    <x v="249"/>
    <x v="137"/>
    <n v="98"/>
    <n v="3"/>
    <n v="941.99"/>
    <n v="2825.9700000000003"/>
  </r>
  <r>
    <x v="250"/>
    <x v="137"/>
    <n v="23"/>
    <n v="1"/>
    <n v="676.06"/>
    <n v="676.06"/>
  </r>
  <r>
    <x v="251"/>
    <x v="138"/>
    <n v="127"/>
    <n v="3"/>
    <n v="44.16"/>
    <n v="132.47999999999999"/>
  </r>
  <r>
    <x v="252"/>
    <x v="139"/>
    <n v="132"/>
    <n v="1"/>
    <n v="253.87"/>
    <n v="253.87"/>
  </r>
  <r>
    <x v="253"/>
    <x v="139"/>
    <n v="162"/>
    <n v="1"/>
    <n v="209.84"/>
    <n v="209.84"/>
  </r>
  <r>
    <x v="254"/>
    <x v="139"/>
    <n v="91"/>
    <n v="2"/>
    <n v="157.91999999999999"/>
    <n v="315.83999999999997"/>
  </r>
  <r>
    <x v="255"/>
    <x v="140"/>
    <n v="56"/>
    <n v="1"/>
    <n v="788.31"/>
    <n v="788.31"/>
  </r>
  <r>
    <x v="256"/>
    <x v="140"/>
    <n v="157"/>
    <n v="1"/>
    <n v="233.88"/>
    <n v="233.88"/>
  </r>
  <r>
    <x v="257"/>
    <x v="141"/>
    <n v="29"/>
    <n v="1"/>
    <n v="1836.52"/>
    <n v="1836.52"/>
  </r>
  <r>
    <x v="258"/>
    <x v="141"/>
    <n v="162"/>
    <n v="1"/>
    <n v="209.84"/>
    <n v="209.84"/>
  </r>
  <r>
    <x v="259"/>
    <x v="142"/>
    <n v="56"/>
    <n v="1"/>
    <n v="788.31"/>
    <n v="788.31"/>
  </r>
  <r>
    <x v="260"/>
    <x v="143"/>
    <n v="11"/>
    <n v="1"/>
    <n v="1365.96"/>
    <n v="1365.96"/>
  </r>
  <r>
    <x v="261"/>
    <x v="144"/>
    <n v="50"/>
    <n v="3"/>
    <n v="1146.8499999999999"/>
    <n v="3440.5499999999997"/>
  </r>
  <r>
    <x v="262"/>
    <x v="145"/>
    <n v="194"/>
    <n v="1"/>
    <n v="258.66000000000003"/>
    <n v="258.66000000000003"/>
  </r>
  <r>
    <x v="263"/>
    <x v="145"/>
    <n v="47"/>
    <n v="3"/>
    <n v="1146.95"/>
    <n v="3440.8500000000004"/>
  </r>
  <r>
    <x v="264"/>
    <x v="145"/>
    <n v="25"/>
    <n v="2"/>
    <n v="1802.19"/>
    <n v="3604.38"/>
  </r>
  <r>
    <x v="265"/>
    <x v="145"/>
    <n v="15"/>
    <n v="1"/>
    <n v="1527.31"/>
    <n v="1527.31"/>
  </r>
  <r>
    <x v="266"/>
    <x v="146"/>
    <n v="52"/>
    <n v="1"/>
    <n v="1128.9100000000001"/>
    <n v="1128.9100000000001"/>
  </r>
  <r>
    <x v="267"/>
    <x v="147"/>
    <n v="21"/>
    <n v="1"/>
    <n v="617.32000000000005"/>
    <n v="617.32000000000005"/>
  </r>
  <r>
    <x v="268"/>
    <x v="148"/>
    <n v="122"/>
    <n v="1"/>
    <n v="112.48"/>
    <n v="112.48"/>
  </r>
  <r>
    <x v="269"/>
    <x v="148"/>
    <n v="69"/>
    <n v="2"/>
    <n v="929.81"/>
    <n v="1859.62"/>
  </r>
  <r>
    <x v="270"/>
    <x v="149"/>
    <n v="106"/>
    <n v="1"/>
    <n v="618.92999999999995"/>
    <n v="618.92999999999995"/>
  </r>
  <r>
    <x v="271"/>
    <x v="150"/>
    <n v="5"/>
    <n v="1"/>
    <n v="442.46"/>
    <n v="442.46"/>
  </r>
  <r>
    <x v="272"/>
    <x v="151"/>
    <n v="180"/>
    <n v="1"/>
    <n v="204.06"/>
    <n v="204.06"/>
  </r>
  <r>
    <x v="273"/>
    <x v="151"/>
    <n v="104"/>
    <n v="1"/>
    <n v="187.47"/>
    <n v="187.47"/>
  </r>
  <r>
    <x v="274"/>
    <x v="152"/>
    <n v="130"/>
    <n v="1"/>
    <n v="89.27"/>
    <n v="89.27"/>
  </r>
  <r>
    <x v="275"/>
    <x v="153"/>
    <n v="191"/>
    <n v="1"/>
    <n v="485.49"/>
    <n v="485.49"/>
  </r>
  <r>
    <x v="276"/>
    <x v="153"/>
    <n v="130"/>
    <n v="1"/>
    <n v="100.33"/>
    <n v="100.33"/>
  </r>
  <r>
    <x v="277"/>
    <x v="154"/>
    <n v="154"/>
    <n v="1"/>
    <n v="174.79"/>
    <n v="174.79"/>
  </r>
  <r>
    <x v="278"/>
    <x v="154"/>
    <n v="133"/>
    <n v="1"/>
    <n v="164.76"/>
    <n v="164.76"/>
  </r>
  <r>
    <x v="279"/>
    <x v="154"/>
    <n v="177"/>
    <n v="1"/>
    <n v="313.64999999999998"/>
    <n v="313.64999999999998"/>
  </r>
  <r>
    <x v="280"/>
    <x v="155"/>
    <n v="195"/>
    <n v="1"/>
    <n v="303.45999999999998"/>
    <n v="303.45999999999998"/>
  </r>
  <r>
    <x v="281"/>
    <x v="156"/>
    <n v="154"/>
    <n v="1"/>
    <n v="181.61"/>
    <n v="181.61"/>
  </r>
  <r>
    <x v="282"/>
    <x v="157"/>
    <n v="49"/>
    <n v="1"/>
    <n v="965.83"/>
    <n v="965.83"/>
  </r>
  <r>
    <x v="283"/>
    <x v="157"/>
    <n v="21"/>
    <n v="2"/>
    <n v="661.44"/>
    <n v="1322.88"/>
  </r>
  <r>
    <x v="284"/>
    <x v="157"/>
    <n v="15"/>
    <n v="1"/>
    <n v="1527.31"/>
    <n v="1527.31"/>
  </r>
  <r>
    <x v="285"/>
    <x v="158"/>
    <n v="40"/>
    <n v="1"/>
    <n v="1694.07"/>
    <n v="1694.07"/>
  </r>
  <r>
    <x v="286"/>
    <x v="158"/>
    <n v="78"/>
    <n v="1"/>
    <n v="467.75"/>
    <n v="467.75"/>
  </r>
  <r>
    <x v="287"/>
    <x v="159"/>
    <n v="120"/>
    <n v="2"/>
    <n v="339.07"/>
    <n v="678.14"/>
  </r>
  <r>
    <x v="288"/>
    <x v="159"/>
    <n v="111"/>
    <n v="1"/>
    <n v="914.09"/>
    <n v="914.09"/>
  </r>
  <r>
    <x v="289"/>
    <x v="159"/>
    <n v="173"/>
    <n v="1"/>
    <n v="459.12"/>
    <n v="459.12"/>
  </r>
  <r>
    <x v="290"/>
    <x v="160"/>
    <n v="127"/>
    <n v="1"/>
    <n v="41.73"/>
    <n v="41.73"/>
  </r>
  <r>
    <x v="291"/>
    <x v="160"/>
    <n v="94"/>
    <n v="1"/>
    <n v="898.73"/>
    <n v="898.73"/>
  </r>
  <r>
    <x v="292"/>
    <x v="160"/>
    <n v="182"/>
    <n v="1"/>
    <n v="211.3"/>
    <n v="211.3"/>
  </r>
  <r>
    <x v="293"/>
    <x v="161"/>
    <n v="106"/>
    <n v="1"/>
    <n v="618.92999999999995"/>
    <n v="618.92999999999995"/>
  </r>
  <r>
    <x v="294"/>
    <x v="162"/>
    <n v="7"/>
    <n v="1"/>
    <n v="1695.09"/>
    <n v="1695.09"/>
  </r>
  <r>
    <x v="295"/>
    <x v="162"/>
    <n v="94"/>
    <n v="1"/>
    <n v="790.93"/>
    <n v="790.93"/>
  </r>
  <r>
    <x v="296"/>
    <x v="163"/>
    <n v="13"/>
    <n v="1"/>
    <n v="526.08000000000004"/>
    <n v="526.08000000000004"/>
  </r>
  <r>
    <x v="297"/>
    <x v="164"/>
    <n v="42"/>
    <n v="1"/>
    <n v="352.84"/>
    <n v="352.84"/>
  </r>
  <r>
    <x v="298"/>
    <x v="165"/>
    <n v="45"/>
    <n v="1"/>
    <n v="984.1"/>
    <n v="984.1"/>
  </r>
  <r>
    <x v="299"/>
    <x v="166"/>
    <n v="7"/>
    <n v="1"/>
    <n v="1695.09"/>
    <n v="1695.09"/>
  </r>
  <r>
    <x v="300"/>
    <x v="167"/>
    <n v="136"/>
    <n v="1"/>
    <n v="276.75"/>
    <n v="276.75"/>
  </r>
  <r>
    <x v="301"/>
    <x v="167"/>
    <n v="52"/>
    <n v="2"/>
    <n v="1128.9100000000001"/>
    <n v="2257.8200000000002"/>
  </r>
  <r>
    <x v="302"/>
    <x v="168"/>
    <n v="184"/>
    <n v="1"/>
    <n v="399.61"/>
    <n v="399.61"/>
  </r>
  <r>
    <x v="303"/>
    <x v="168"/>
    <n v="193"/>
    <n v="2"/>
    <n v="471.55"/>
    <n v="943.1"/>
  </r>
  <r>
    <x v="304"/>
    <x v="168"/>
    <n v="166"/>
    <n v="1"/>
    <n v="265.95"/>
    <n v="265.95"/>
  </r>
  <r>
    <x v="305"/>
    <x v="169"/>
    <n v="56"/>
    <n v="1"/>
    <n v="788.31"/>
    <n v="788.31"/>
  </r>
  <r>
    <x v="306"/>
    <x v="169"/>
    <n v="12"/>
    <n v="1"/>
    <n v="1257.96"/>
    <n v="1257.96"/>
  </r>
  <r>
    <x v="307"/>
    <x v="169"/>
    <n v="171"/>
    <n v="1"/>
    <n v="401.39"/>
    <n v="401.39"/>
  </r>
  <r>
    <x v="308"/>
    <x v="170"/>
    <n v="138"/>
    <n v="1"/>
    <n v="280.61"/>
    <n v="280.61"/>
  </r>
  <r>
    <x v="309"/>
    <x v="171"/>
    <n v="18"/>
    <n v="1"/>
    <n v="1417.1"/>
    <n v="1417.1"/>
  </r>
  <r>
    <x v="310"/>
    <x v="172"/>
    <n v="16"/>
    <n v="2"/>
    <n v="1478.36"/>
    <n v="2956.72"/>
  </r>
  <r>
    <x v="311"/>
    <x v="172"/>
    <n v="41"/>
    <n v="1"/>
    <n v="1041.67"/>
    <n v="1041.67"/>
  </r>
  <r>
    <x v="312"/>
    <x v="173"/>
    <n v="200"/>
    <n v="1"/>
    <n v="105.06"/>
    <n v="105.06"/>
  </r>
  <r>
    <x v="313"/>
    <x v="174"/>
    <n v="187"/>
    <n v="1"/>
    <n v="435.69"/>
    <n v="435.69"/>
  </r>
  <r>
    <x v="314"/>
    <x v="175"/>
    <n v="176"/>
    <n v="1"/>
    <n v="372.13"/>
    <n v="372.13"/>
  </r>
  <r>
    <x v="315"/>
    <x v="175"/>
    <n v="167"/>
    <n v="1"/>
    <n v="266.31"/>
    <n v="266.31"/>
  </r>
  <r>
    <x v="316"/>
    <x v="175"/>
    <n v="108"/>
    <n v="1"/>
    <n v="613.75"/>
    <n v="613.75"/>
  </r>
  <r>
    <x v="317"/>
    <x v="176"/>
    <n v="62"/>
    <n v="1"/>
    <n v="1007.5"/>
    <n v="1007.5"/>
  </r>
  <r>
    <x v="318"/>
    <x v="176"/>
    <n v="158"/>
    <n v="1"/>
    <n v="178.16"/>
    <n v="178.16"/>
  </r>
  <r>
    <x v="319"/>
    <x v="177"/>
    <n v="6"/>
    <n v="1"/>
    <n v="944.05"/>
    <n v="944.05"/>
  </r>
  <r>
    <x v="320"/>
    <x v="177"/>
    <n v="165"/>
    <n v="1"/>
    <n v="377.58"/>
    <n v="377.58"/>
  </r>
  <r>
    <x v="321"/>
    <x v="178"/>
    <n v="192"/>
    <n v="1"/>
    <n v="485.89"/>
    <n v="485.89"/>
  </r>
  <r>
    <x v="322"/>
    <x v="179"/>
    <n v="21"/>
    <n v="1"/>
    <n v="661.44"/>
    <n v="661.44"/>
  </r>
  <r>
    <x v="323"/>
    <x v="180"/>
    <n v="137"/>
    <n v="1"/>
    <n v="235.13"/>
    <n v="235.13"/>
  </r>
  <r>
    <x v="324"/>
    <x v="181"/>
    <n v="165"/>
    <n v="1"/>
    <n v="377.58"/>
    <n v="377.58"/>
  </r>
  <r>
    <x v="325"/>
    <x v="182"/>
    <n v="94"/>
    <n v="1"/>
    <n v="898.73"/>
    <n v="898.73"/>
  </r>
  <r>
    <x v="326"/>
    <x v="182"/>
    <n v="190"/>
    <n v="1"/>
    <n v="406.76"/>
    <n v="406.76"/>
  </r>
  <r>
    <x v="327"/>
    <x v="182"/>
    <n v="167"/>
    <n v="1"/>
    <n v="266.31"/>
    <n v="266.31"/>
  </r>
  <r>
    <x v="328"/>
    <x v="182"/>
    <n v="120"/>
    <n v="1"/>
    <n v="339.07"/>
    <n v="339.07"/>
  </r>
  <r>
    <x v="329"/>
    <x v="183"/>
    <n v="127"/>
    <n v="2"/>
    <n v="44.16"/>
    <n v="88.32"/>
  </r>
  <r>
    <x v="330"/>
    <x v="184"/>
    <n v="28"/>
    <n v="1"/>
    <n v="1262.3599999999999"/>
    <n v="1262.3599999999999"/>
  </r>
  <r>
    <x v="331"/>
    <x v="185"/>
    <n v="138"/>
    <n v="1"/>
    <n v="280.61"/>
    <n v="280.61"/>
  </r>
  <r>
    <x v="332"/>
    <x v="185"/>
    <n v="112"/>
    <n v="2"/>
    <n v="716.89"/>
    <n v="1433.78"/>
  </r>
  <r>
    <x v="333"/>
    <x v="186"/>
    <n v="193"/>
    <n v="3"/>
    <n v="471.55"/>
    <n v="1414.65"/>
  </r>
  <r>
    <x v="334"/>
    <x v="186"/>
    <n v="163"/>
    <n v="1"/>
    <n v="193.8"/>
    <n v="193.8"/>
  </r>
  <r>
    <x v="335"/>
    <x v="186"/>
    <n v="123"/>
    <n v="2"/>
    <n v="151.46"/>
    <n v="302.92"/>
  </r>
  <r>
    <x v="336"/>
    <x v="187"/>
    <n v="84"/>
    <n v="1"/>
    <n v="493.21"/>
    <n v="493.21"/>
  </r>
  <r>
    <x v="337"/>
    <x v="188"/>
    <n v="37"/>
    <n v="1"/>
    <n v="1629.76"/>
    <n v="1629.76"/>
  </r>
  <r>
    <x v="338"/>
    <x v="189"/>
    <n v="58"/>
    <n v="1"/>
    <n v="428.94"/>
    <n v="428.94"/>
  </r>
  <r>
    <x v="339"/>
    <x v="190"/>
    <n v="8"/>
    <n v="1"/>
    <n v="1517.02"/>
    <n v="1517.02"/>
  </r>
  <r>
    <x v="340"/>
    <x v="190"/>
    <n v="41"/>
    <n v="1"/>
    <n v="923.62"/>
    <n v="923.62"/>
  </r>
  <r>
    <x v="341"/>
    <x v="191"/>
    <n v="185"/>
    <n v="1"/>
    <n v="189.69"/>
    <n v="189.69"/>
  </r>
  <r>
    <x v="342"/>
    <x v="191"/>
    <n v="138"/>
    <n v="1"/>
    <n v="245.13"/>
    <n v="245.13"/>
  </r>
  <r>
    <x v="343"/>
    <x v="191"/>
    <n v="187"/>
    <n v="1"/>
    <n v="435.69"/>
    <n v="435.69"/>
  </r>
  <r>
    <x v="344"/>
    <x v="192"/>
    <n v="24"/>
    <n v="2"/>
    <n v="1041.8599999999999"/>
    <n v="2083.7199999999998"/>
  </r>
  <r>
    <x v="345"/>
    <x v="192"/>
    <n v="137"/>
    <n v="1"/>
    <n v="235.13"/>
    <n v="235.13"/>
  </r>
  <r>
    <x v="346"/>
    <x v="193"/>
    <n v="73"/>
    <n v="3"/>
    <n v="928.01"/>
    <n v="2784.0299999999997"/>
  </r>
  <r>
    <x v="347"/>
    <x v="194"/>
    <n v="194"/>
    <n v="2"/>
    <n v="258.66000000000003"/>
    <n v="517.32000000000005"/>
  </r>
  <r>
    <x v="348"/>
    <x v="195"/>
    <n v="171"/>
    <n v="1"/>
    <n v="401.39"/>
    <n v="401.39"/>
  </r>
  <r>
    <x v="349"/>
    <x v="195"/>
    <n v="29"/>
    <n v="1"/>
    <n v="1699.06"/>
    <n v="1699.06"/>
  </r>
  <r>
    <x v="350"/>
    <x v="195"/>
    <n v="143"/>
    <n v="1"/>
    <n v="323.68"/>
    <n v="323.68"/>
  </r>
  <r>
    <x v="351"/>
    <x v="196"/>
    <n v="67"/>
    <n v="1"/>
    <n v="314.92"/>
    <n v="314.92"/>
  </r>
  <r>
    <x v="352"/>
    <x v="197"/>
    <n v="149"/>
    <n v="1"/>
    <n v="162.65"/>
    <n v="162.65"/>
  </r>
  <r>
    <x v="353"/>
    <x v="197"/>
    <n v="167"/>
    <n v="1"/>
    <n v="266.31"/>
    <n v="266.31"/>
  </r>
  <r>
    <x v="354"/>
    <x v="198"/>
    <n v="60"/>
    <n v="1"/>
    <n v="368.43"/>
    <n v="368.43"/>
  </r>
  <r>
    <x v="355"/>
    <x v="198"/>
    <n v="127"/>
    <n v="1"/>
    <n v="41.35"/>
    <n v="41.35"/>
  </r>
  <r>
    <x v="356"/>
    <x v="199"/>
    <n v="101"/>
    <n v="1"/>
    <n v="676.65"/>
    <n v="676.65"/>
  </r>
  <r>
    <x v="357"/>
    <x v="199"/>
    <n v="56"/>
    <n v="1"/>
    <n v="788.31"/>
    <n v="788.31"/>
  </r>
  <r>
    <x v="358"/>
    <x v="199"/>
    <n v="39"/>
    <n v="1"/>
    <n v="1955.02"/>
    <n v="1955.02"/>
  </r>
  <r>
    <x v="359"/>
    <x v="200"/>
    <n v="5"/>
    <n v="1"/>
    <n v="442.46"/>
    <n v="442.46"/>
  </r>
  <r>
    <x v="360"/>
    <x v="201"/>
    <n v="150"/>
    <n v="2"/>
    <n v="295.79000000000002"/>
    <n v="591.58000000000004"/>
  </r>
  <r>
    <x v="361"/>
    <x v="201"/>
    <n v="53"/>
    <n v="2"/>
    <n v="912.95"/>
    <n v="1825.9"/>
  </r>
  <r>
    <x v="362"/>
    <x v="201"/>
    <n v="69"/>
    <n v="1"/>
    <n v="1008.02"/>
    <n v="1008.02"/>
  </r>
  <r>
    <x v="363"/>
    <x v="202"/>
    <n v="181"/>
    <n v="2"/>
    <n v="205.67"/>
    <n v="411.34"/>
  </r>
  <r>
    <x v="364"/>
    <x v="203"/>
    <n v="150"/>
    <n v="1"/>
    <n v="295.79000000000002"/>
    <n v="295.79000000000002"/>
  </r>
  <r>
    <x v="365"/>
    <x v="204"/>
    <n v="71"/>
    <n v="2"/>
    <n v="1169"/>
    <n v="2338"/>
  </r>
  <r>
    <x v="366"/>
    <x v="205"/>
    <n v="188"/>
    <n v="1"/>
    <n v="150.49"/>
    <n v="150.49"/>
  </r>
  <r>
    <x v="367"/>
    <x v="205"/>
    <n v="100"/>
    <n v="1"/>
    <n v="282.13"/>
    <n v="282.13"/>
  </r>
  <r>
    <x v="368"/>
    <x v="205"/>
    <n v="151"/>
    <n v="1"/>
    <n v="112.01"/>
    <n v="112.01"/>
  </r>
  <r>
    <x v="369"/>
    <x v="206"/>
    <n v="45"/>
    <n v="1"/>
    <n v="1129.0999999999999"/>
    <n v="1129.0999999999999"/>
  </r>
  <r>
    <x v="370"/>
    <x v="207"/>
    <n v="108"/>
    <n v="1"/>
    <n v="528.34"/>
    <n v="528.34"/>
  </r>
  <r>
    <x v="371"/>
    <x v="208"/>
    <n v="123"/>
    <n v="1"/>
    <n v="151.46"/>
    <n v="151.46"/>
  </r>
  <r>
    <x v="372"/>
    <x v="209"/>
    <n v="88"/>
    <n v="2"/>
    <n v="655.99"/>
    <n v="1311.98"/>
  </r>
  <r>
    <x v="373"/>
    <x v="210"/>
    <n v="167"/>
    <n v="2"/>
    <n v="266.31"/>
    <n v="532.62"/>
  </r>
  <r>
    <x v="374"/>
    <x v="210"/>
    <n v="26"/>
    <n v="2"/>
    <n v="1033.01"/>
    <n v="2066.02"/>
  </r>
  <r>
    <x v="375"/>
    <x v="210"/>
    <n v="100"/>
    <n v="1"/>
    <n v="252.36"/>
    <n v="252.36"/>
  </r>
  <r>
    <x v="376"/>
    <x v="211"/>
    <n v="110"/>
    <n v="1"/>
    <n v="412.02"/>
    <n v="412.02"/>
  </r>
  <r>
    <x v="377"/>
    <x v="211"/>
    <n v="188"/>
    <n v="1"/>
    <n v="150.49"/>
    <n v="150.49"/>
  </r>
  <r>
    <x v="378"/>
    <x v="212"/>
    <n v="93"/>
    <n v="1"/>
    <n v="525.41999999999996"/>
    <n v="525.41999999999996"/>
  </r>
  <r>
    <x v="379"/>
    <x v="212"/>
    <n v="95"/>
    <n v="1"/>
    <n v="353.42"/>
    <n v="353.42"/>
  </r>
  <r>
    <x v="380"/>
    <x v="213"/>
    <n v="34"/>
    <n v="1"/>
    <n v="1793.87"/>
    <n v="1793.87"/>
  </r>
  <r>
    <x v="381"/>
    <x v="213"/>
    <n v="2"/>
    <n v="2"/>
    <n v="623.26"/>
    <n v="1246.52"/>
  </r>
  <r>
    <x v="382"/>
    <x v="213"/>
    <n v="165"/>
    <n v="1"/>
    <n v="377.58"/>
    <n v="377.58"/>
  </r>
  <r>
    <x v="383"/>
    <x v="214"/>
    <n v="44"/>
    <n v="1"/>
    <n v="750.23"/>
    <n v="750.23"/>
  </r>
  <r>
    <x v="384"/>
    <x v="215"/>
    <n v="106"/>
    <n v="1"/>
    <n v="618.92999999999995"/>
    <n v="618.92999999999995"/>
  </r>
  <r>
    <x v="385"/>
    <x v="215"/>
    <n v="84"/>
    <n v="1"/>
    <n v="493.21"/>
    <n v="493.21"/>
  </r>
  <r>
    <x v="386"/>
    <x v="215"/>
    <n v="24"/>
    <n v="3"/>
    <n v="1041.8599999999999"/>
    <n v="3125.58"/>
  </r>
  <r>
    <x v="387"/>
    <x v="216"/>
    <n v="194"/>
    <n v="1"/>
    <n v="244.93"/>
    <n v="244.93"/>
  </r>
  <r>
    <x v="388"/>
    <x v="217"/>
    <n v="197"/>
    <n v="1"/>
    <n v="422.21"/>
    <n v="422.21"/>
  </r>
  <r>
    <x v="389"/>
    <x v="217"/>
    <n v="66"/>
    <n v="1"/>
    <n v="448.66"/>
    <n v="448.66"/>
  </r>
  <r>
    <x v="390"/>
    <x v="218"/>
    <n v="117"/>
    <n v="2"/>
    <n v="815.03"/>
    <n v="1630.06"/>
  </r>
  <r>
    <x v="391"/>
    <x v="218"/>
    <n v="7"/>
    <n v="1"/>
    <n v="1545.98"/>
    <n v="1545.98"/>
  </r>
  <r>
    <x v="392"/>
    <x v="218"/>
    <n v="185"/>
    <n v="1"/>
    <n v="189.69"/>
    <n v="189.69"/>
  </r>
  <r>
    <x v="393"/>
    <x v="219"/>
    <n v="29"/>
    <n v="1"/>
    <n v="1836.52"/>
    <n v="1836.52"/>
  </r>
  <r>
    <x v="394"/>
    <x v="219"/>
    <n v="129"/>
    <n v="1"/>
    <n v="394.17"/>
    <n v="394.17"/>
  </r>
  <r>
    <x v="395"/>
    <x v="220"/>
    <n v="121"/>
    <n v="2"/>
    <n v="138.32"/>
    <n v="276.64"/>
  </r>
  <r>
    <x v="396"/>
    <x v="220"/>
    <n v="103"/>
    <n v="1"/>
    <n v="228.45"/>
    <n v="228.45"/>
  </r>
  <r>
    <x v="397"/>
    <x v="220"/>
    <n v="99"/>
    <n v="1"/>
    <n v="374.8"/>
    <n v="374.8"/>
  </r>
  <r>
    <x v="398"/>
    <x v="221"/>
    <n v="80"/>
    <n v="1"/>
    <n v="257.17"/>
    <n v="257.17"/>
  </r>
  <r>
    <x v="399"/>
    <x v="222"/>
    <n v="6"/>
    <n v="1"/>
    <n v="1071.23"/>
    <n v="1071.23"/>
  </r>
  <r>
    <x v="400"/>
    <x v="222"/>
    <n v="44"/>
    <n v="2"/>
    <n v="798.94"/>
    <n v="1597.88"/>
  </r>
  <r>
    <x v="401"/>
    <x v="222"/>
    <n v="93"/>
    <n v="1"/>
    <n v="580"/>
    <n v="580"/>
  </r>
  <r>
    <x v="402"/>
    <x v="223"/>
    <n v="100"/>
    <n v="1"/>
    <n v="282.13"/>
    <n v="282.13"/>
  </r>
  <r>
    <x v="403"/>
    <x v="224"/>
    <n v="131"/>
    <n v="2"/>
    <n v="30.63"/>
    <n v="61.26"/>
  </r>
  <r>
    <x v="404"/>
    <x v="224"/>
    <n v="158"/>
    <n v="3"/>
    <n v="177.9"/>
    <n v="533.70000000000005"/>
  </r>
  <r>
    <x v="405"/>
    <x v="225"/>
    <n v="61"/>
    <n v="2"/>
    <n v="776.21"/>
    <n v="1552.42"/>
  </r>
  <r>
    <x v="406"/>
    <x v="226"/>
    <n v="107"/>
    <n v="1"/>
    <n v="245.09"/>
    <n v="245.09"/>
  </r>
  <r>
    <x v="407"/>
    <x v="226"/>
    <n v="154"/>
    <n v="1"/>
    <n v="201.88"/>
    <n v="201.88"/>
  </r>
  <r>
    <x v="408"/>
    <x v="227"/>
    <n v="27"/>
    <n v="1"/>
    <n v="628.59"/>
    <n v="628.59"/>
  </r>
  <r>
    <x v="409"/>
    <x v="228"/>
    <n v="138"/>
    <n v="2"/>
    <n v="241.34"/>
    <n v="482.68"/>
  </r>
  <r>
    <x v="410"/>
    <x v="229"/>
    <n v="20"/>
    <n v="1"/>
    <n v="1374.61"/>
    <n v="1374.61"/>
  </r>
  <r>
    <x v="411"/>
    <x v="229"/>
    <n v="185"/>
    <n v="1"/>
    <n v="189.69"/>
    <n v="189.69"/>
  </r>
  <r>
    <x v="412"/>
    <x v="230"/>
    <n v="127"/>
    <n v="2"/>
    <n v="37.67"/>
    <n v="75.34"/>
  </r>
  <r>
    <x v="413"/>
    <x v="230"/>
    <n v="52"/>
    <n v="2"/>
    <n v="1128.9100000000001"/>
    <n v="2257.8200000000002"/>
  </r>
  <r>
    <x v="414"/>
    <x v="230"/>
    <n v="60"/>
    <n v="3"/>
    <n v="379.15"/>
    <n v="1137.4499999999998"/>
  </r>
  <r>
    <x v="415"/>
    <x v="231"/>
    <n v="53"/>
    <n v="2"/>
    <n v="864.49"/>
    <n v="1728.98"/>
  </r>
  <r>
    <x v="416"/>
    <x v="231"/>
    <n v="37"/>
    <n v="2"/>
    <n v="1629.76"/>
    <n v="3259.52"/>
  </r>
  <r>
    <x v="417"/>
    <x v="232"/>
    <n v="158"/>
    <n v="1"/>
    <n v="161.46"/>
    <n v="161.46"/>
  </r>
  <r>
    <x v="418"/>
    <x v="232"/>
    <n v="59"/>
    <n v="2"/>
    <n v="270.86"/>
    <n v="541.72"/>
  </r>
  <r>
    <x v="419"/>
    <x v="233"/>
    <n v="28"/>
    <n v="2"/>
    <n v="1190.31"/>
    <n v="2380.62"/>
  </r>
  <r>
    <x v="420"/>
    <x v="233"/>
    <n v="86"/>
    <n v="2"/>
    <n v="191.7"/>
    <n v="383.4"/>
  </r>
  <r>
    <x v="421"/>
    <x v="234"/>
    <n v="30"/>
    <n v="1"/>
    <n v="1995.72"/>
    <n v="1995.72"/>
  </r>
  <r>
    <x v="422"/>
    <x v="234"/>
    <n v="119"/>
    <n v="1"/>
    <n v="475.16"/>
    <n v="475.16"/>
  </r>
  <r>
    <x v="423"/>
    <x v="235"/>
    <n v="54"/>
    <n v="1"/>
    <n v="638.1"/>
    <n v="638.1"/>
  </r>
  <r>
    <x v="424"/>
    <x v="236"/>
    <n v="182"/>
    <n v="1"/>
    <n v="211.3"/>
    <n v="211.3"/>
  </r>
  <r>
    <x v="425"/>
    <x v="237"/>
    <n v="34"/>
    <n v="1"/>
    <n v="1993.79"/>
    <n v="1993.79"/>
  </r>
  <r>
    <x v="426"/>
    <x v="237"/>
    <n v="158"/>
    <n v="1"/>
    <n v="187.89"/>
    <n v="187.89"/>
  </r>
  <r>
    <x v="427"/>
    <x v="237"/>
    <n v="130"/>
    <n v="1"/>
    <n v="100.33"/>
    <n v="100.33"/>
  </r>
  <r>
    <x v="428"/>
    <x v="238"/>
    <n v="43"/>
    <n v="1"/>
    <n v="1027.79"/>
    <n v="1027.79"/>
  </r>
  <r>
    <x v="429"/>
    <x v="239"/>
    <n v="114"/>
    <n v="1"/>
    <n v="787.06"/>
    <n v="787.06"/>
  </r>
  <r>
    <x v="430"/>
    <x v="240"/>
    <n v="11"/>
    <n v="2"/>
    <n v="1365.96"/>
    <n v="2731.92"/>
  </r>
  <r>
    <x v="431"/>
    <x v="240"/>
    <n v="166"/>
    <n v="1"/>
    <n v="265.95"/>
    <n v="265.95"/>
  </r>
  <r>
    <x v="432"/>
    <x v="241"/>
    <n v="191"/>
    <n v="1"/>
    <n v="485.49"/>
    <n v="485.49"/>
  </r>
  <r>
    <x v="433"/>
    <x v="241"/>
    <n v="25"/>
    <n v="3"/>
    <n v="1802.19"/>
    <n v="5406.57"/>
  </r>
  <r>
    <x v="434"/>
    <x v="242"/>
    <n v="195"/>
    <n v="1"/>
    <n v="299.19"/>
    <n v="299.19"/>
  </r>
  <r>
    <x v="435"/>
    <x v="242"/>
    <n v="85"/>
    <n v="1"/>
    <n v="359.28"/>
    <n v="359.28"/>
  </r>
  <r>
    <x v="436"/>
    <x v="242"/>
    <n v="55"/>
    <n v="1"/>
    <n v="447.91"/>
    <n v="447.91"/>
  </r>
  <r>
    <x v="437"/>
    <x v="242"/>
    <n v="21"/>
    <n v="1"/>
    <n v="661.44"/>
    <n v="661.44"/>
  </r>
  <r>
    <x v="438"/>
    <x v="243"/>
    <n v="70"/>
    <n v="1"/>
    <n v="250.59"/>
    <n v="250.59"/>
  </r>
  <r>
    <x v="439"/>
    <x v="244"/>
    <n v="75"/>
    <n v="2"/>
    <n v="1126.52"/>
    <n v="2253.04"/>
  </r>
  <r>
    <x v="440"/>
    <x v="244"/>
    <n v="91"/>
    <n v="1"/>
    <n v="157.91999999999999"/>
    <n v="157.91999999999999"/>
  </r>
  <r>
    <x v="441"/>
    <x v="244"/>
    <n v="12"/>
    <n v="1"/>
    <n v="1257.96"/>
    <n v="1257.96"/>
  </r>
  <r>
    <x v="442"/>
    <x v="245"/>
    <n v="122"/>
    <n v="1"/>
    <n v="112.48"/>
    <n v="112.48"/>
  </r>
  <r>
    <x v="443"/>
    <x v="245"/>
    <n v="132"/>
    <n v="1"/>
    <n v="284.14"/>
    <n v="284.14"/>
  </r>
  <r>
    <x v="444"/>
    <x v="246"/>
    <n v="149"/>
    <n v="1"/>
    <n v="183.34"/>
    <n v="183.34"/>
  </r>
  <r>
    <x v="445"/>
    <x v="246"/>
    <n v="194"/>
    <n v="1"/>
    <n v="258.66000000000003"/>
    <n v="258.66000000000003"/>
  </r>
  <r>
    <x v="446"/>
    <x v="246"/>
    <n v="9"/>
    <n v="1"/>
    <n v="674.94"/>
    <n v="674.94"/>
  </r>
  <r>
    <x v="447"/>
    <x v="247"/>
    <n v="129"/>
    <n v="1"/>
    <n v="373.27"/>
    <n v="373.27"/>
  </r>
  <r>
    <x v="448"/>
    <x v="247"/>
    <n v="24"/>
    <n v="1"/>
    <n v="1041.8599999999999"/>
    <n v="1041.8599999999999"/>
  </r>
  <r>
    <x v="449"/>
    <x v="248"/>
    <n v="60"/>
    <n v="1"/>
    <n v="384.34"/>
    <n v="384.34"/>
  </r>
  <r>
    <x v="450"/>
    <x v="249"/>
    <n v="92"/>
    <n v="1"/>
    <n v="996.68"/>
    <n v="996.68"/>
  </r>
  <r>
    <x v="451"/>
    <x v="250"/>
    <n v="36"/>
    <n v="1"/>
    <n v="1490.74"/>
    <n v="1490.74"/>
  </r>
  <r>
    <x v="452"/>
    <x v="251"/>
    <n v="90"/>
    <n v="1"/>
    <n v="538.64"/>
    <n v="538.64"/>
  </r>
  <r>
    <x v="453"/>
    <x v="251"/>
    <n v="4"/>
    <n v="1"/>
    <n v="504.75"/>
    <n v="504.75"/>
  </r>
  <r>
    <x v="454"/>
    <x v="252"/>
    <n v="149"/>
    <n v="1"/>
    <n v="167.2"/>
    <n v="167.2"/>
  </r>
  <r>
    <x v="455"/>
    <x v="252"/>
    <n v="191"/>
    <n v="1"/>
    <n v="485.49"/>
    <n v="485.49"/>
  </r>
  <r>
    <x v="456"/>
    <x v="253"/>
    <n v="11"/>
    <n v="1"/>
    <n v="1253.27"/>
    <n v="1253.27"/>
  </r>
  <r>
    <x v="457"/>
    <x v="254"/>
    <n v="182"/>
    <n v="1"/>
    <n v="181.07"/>
    <n v="181.07"/>
  </r>
  <r>
    <x v="458"/>
    <x v="254"/>
    <n v="164"/>
    <n v="1"/>
    <n v="132.22999999999999"/>
    <n v="132.22999999999999"/>
  </r>
  <r>
    <x v="459"/>
    <x v="254"/>
    <n v="53"/>
    <n v="1"/>
    <n v="912.95"/>
    <n v="912.95"/>
  </r>
  <r>
    <x v="460"/>
    <x v="254"/>
    <n v="168"/>
    <n v="1"/>
    <n v="221.5"/>
    <n v="221.5"/>
  </r>
  <r>
    <x v="461"/>
    <x v="255"/>
    <n v="157"/>
    <n v="3"/>
    <n v="256.68"/>
    <n v="770.04"/>
  </r>
  <r>
    <x v="462"/>
    <x v="256"/>
    <n v="191"/>
    <n v="1"/>
    <n v="485.49"/>
    <n v="485.49"/>
  </r>
  <r>
    <x v="463"/>
    <x v="257"/>
    <n v="98"/>
    <n v="2"/>
    <n v="941.99"/>
    <n v="1883.98"/>
  </r>
  <r>
    <x v="464"/>
    <x v="257"/>
    <n v="29"/>
    <n v="3"/>
    <n v="1836.52"/>
    <n v="5509.5599999999995"/>
  </r>
  <r>
    <x v="465"/>
    <x v="258"/>
    <n v="23"/>
    <n v="1"/>
    <n v="766.48"/>
    <n v="766.48"/>
  </r>
  <r>
    <x v="466"/>
    <x v="258"/>
    <n v="79"/>
    <n v="1"/>
    <n v="871.14"/>
    <n v="871.14"/>
  </r>
  <r>
    <x v="467"/>
    <x v="258"/>
    <n v="177"/>
    <n v="1"/>
    <n v="313.64999999999998"/>
    <n v="313.64999999999998"/>
  </r>
  <r>
    <x v="468"/>
    <x v="259"/>
    <n v="115"/>
    <n v="2"/>
    <n v="884.91"/>
    <n v="1769.82"/>
  </r>
  <r>
    <x v="469"/>
    <x v="259"/>
    <n v="174"/>
    <n v="1"/>
    <n v="274.33"/>
    <n v="274.33"/>
  </r>
  <r>
    <x v="470"/>
    <x v="260"/>
    <n v="2"/>
    <n v="2"/>
    <n v="554.88"/>
    <n v="1109.76"/>
  </r>
  <r>
    <x v="471"/>
    <x v="261"/>
    <n v="65"/>
    <n v="1"/>
    <n v="260.61"/>
    <n v="260.61"/>
  </r>
  <r>
    <x v="472"/>
    <x v="261"/>
    <n v="95"/>
    <n v="1"/>
    <n v="392.24"/>
    <n v="392.24"/>
  </r>
  <r>
    <x v="473"/>
    <x v="262"/>
    <n v="161"/>
    <n v="1"/>
    <n v="406.33"/>
    <n v="406.33"/>
  </r>
  <r>
    <x v="474"/>
    <x v="262"/>
    <n v="195"/>
    <n v="1"/>
    <n v="336.84"/>
    <n v="336.84"/>
  </r>
  <r>
    <x v="475"/>
    <x v="263"/>
    <n v="77"/>
    <n v="1"/>
    <n v="861.87"/>
    <n v="861.87"/>
  </r>
  <r>
    <x v="476"/>
    <x v="263"/>
    <n v="188"/>
    <n v="1"/>
    <n v="150.49"/>
    <n v="150.49"/>
  </r>
  <r>
    <x v="477"/>
    <x v="264"/>
    <n v="77"/>
    <n v="1"/>
    <n v="861.87"/>
    <n v="861.87"/>
  </r>
  <r>
    <x v="478"/>
    <x v="264"/>
    <n v="64"/>
    <n v="1"/>
    <n v="667.02"/>
    <n v="667.02"/>
  </r>
  <r>
    <x v="479"/>
    <x v="265"/>
    <n v="181"/>
    <n v="1"/>
    <n v="230.74"/>
    <n v="230.74"/>
  </r>
  <r>
    <x v="480"/>
    <x v="266"/>
    <n v="79"/>
    <n v="1"/>
    <n v="935.74"/>
    <n v="935.74"/>
  </r>
  <r>
    <x v="481"/>
    <x v="266"/>
    <n v="198"/>
    <n v="1"/>
    <n v="413.05"/>
    <n v="413.05"/>
  </r>
  <r>
    <x v="482"/>
    <x v="266"/>
    <n v="191"/>
    <n v="1"/>
    <n v="438.83"/>
    <n v="438.83"/>
  </r>
  <r>
    <x v="483"/>
    <x v="267"/>
    <n v="41"/>
    <n v="1"/>
    <n v="1041.67"/>
    <n v="1041.67"/>
  </r>
  <r>
    <x v="484"/>
    <x v="267"/>
    <n v="72"/>
    <n v="1"/>
    <n v="366.31"/>
    <n v="366.31"/>
  </r>
  <r>
    <x v="485"/>
    <x v="267"/>
    <n v="183"/>
    <n v="1"/>
    <n v="200.91"/>
    <n v="200.91"/>
  </r>
  <r>
    <x v="486"/>
    <x v="267"/>
    <n v="150"/>
    <n v="3"/>
    <n v="295.79000000000002"/>
    <n v="887.37000000000012"/>
  </r>
  <r>
    <x v="487"/>
    <x v="268"/>
    <n v="103"/>
    <n v="3"/>
    <n v="228.45"/>
    <n v="685.34999999999991"/>
  </r>
  <r>
    <x v="488"/>
    <x v="269"/>
    <n v="101"/>
    <n v="3"/>
    <n v="759.97"/>
    <n v="2279.91"/>
  </r>
  <r>
    <x v="489"/>
    <x v="269"/>
    <n v="129"/>
    <n v="1"/>
    <n v="394.17"/>
    <n v="394.17"/>
  </r>
  <r>
    <x v="490"/>
    <x v="270"/>
    <n v="179"/>
    <n v="1"/>
    <n v="154.28"/>
    <n v="154.28"/>
  </r>
  <r>
    <x v="491"/>
    <x v="270"/>
    <n v="138"/>
    <n v="1"/>
    <n v="247.96"/>
    <n v="247.96"/>
  </r>
  <r>
    <x v="492"/>
    <x v="271"/>
    <n v="124"/>
    <n v="1"/>
    <n v="159.91999999999999"/>
    <n v="159.91999999999999"/>
  </r>
  <r>
    <x v="493"/>
    <x v="272"/>
    <n v="8"/>
    <n v="1"/>
    <n v="1517.02"/>
    <n v="1517.02"/>
  </r>
  <r>
    <x v="494"/>
    <x v="272"/>
    <n v="103"/>
    <n v="1"/>
    <n v="228.45"/>
    <n v="228.45"/>
  </r>
  <r>
    <x v="495"/>
    <x v="273"/>
    <n v="167"/>
    <n v="1"/>
    <n v="266.31"/>
    <n v="266.31"/>
  </r>
  <r>
    <x v="496"/>
    <x v="273"/>
    <n v="18"/>
    <n v="1"/>
    <n v="1417.1"/>
    <n v="1417.1"/>
  </r>
  <r>
    <x v="497"/>
    <x v="274"/>
    <n v="11"/>
    <n v="1"/>
    <n v="1365.96"/>
    <n v="1365.96"/>
  </r>
  <r>
    <x v="498"/>
    <x v="275"/>
    <n v="132"/>
    <n v="1"/>
    <n v="284.14"/>
    <n v="284.14"/>
  </r>
  <r>
    <x v="499"/>
    <x v="276"/>
    <n v="96"/>
    <n v="2"/>
    <n v="644.09"/>
    <n v="1288.18"/>
  </r>
  <r>
    <x v="500"/>
    <x v="277"/>
    <n v="47"/>
    <n v="1"/>
    <n v="1146.95"/>
    <n v="1146.95"/>
  </r>
  <r>
    <x v="501"/>
    <x v="277"/>
    <n v="135"/>
    <n v="2"/>
    <n v="296.31"/>
    <n v="592.62"/>
  </r>
  <r>
    <x v="502"/>
    <x v="277"/>
    <n v="24"/>
    <n v="2"/>
    <n v="1041.8599999999999"/>
    <n v="2083.7199999999998"/>
  </r>
  <r>
    <x v="503"/>
    <x v="277"/>
    <n v="66"/>
    <n v="2"/>
    <n v="448.66"/>
    <n v="897.32"/>
  </r>
  <r>
    <x v="504"/>
    <x v="278"/>
    <n v="23"/>
    <n v="1"/>
    <n v="766.48"/>
    <n v="766.48"/>
  </r>
  <r>
    <x v="505"/>
    <x v="278"/>
    <n v="190"/>
    <n v="1"/>
    <n v="406.76"/>
    <n v="406.76"/>
  </r>
  <r>
    <x v="506"/>
    <x v="278"/>
    <n v="200"/>
    <n v="1"/>
    <n v="105.06"/>
    <n v="105.06"/>
  </r>
  <r>
    <x v="507"/>
    <x v="279"/>
    <n v="165"/>
    <n v="1"/>
    <n v="377.58"/>
    <n v="377.58"/>
  </r>
  <r>
    <x v="508"/>
    <x v="280"/>
    <n v="28"/>
    <n v="1"/>
    <n v="1262.3599999999999"/>
    <n v="1262.3599999999999"/>
  </r>
  <r>
    <x v="509"/>
    <x v="280"/>
    <n v="197"/>
    <n v="1"/>
    <n v="376.15"/>
    <n v="376.15"/>
  </r>
  <r>
    <x v="510"/>
    <x v="281"/>
    <n v="8"/>
    <n v="1"/>
    <n v="1517.02"/>
    <n v="1517.02"/>
  </r>
  <r>
    <x v="511"/>
    <x v="281"/>
    <n v="196"/>
    <n v="1"/>
    <n v="140.76"/>
    <n v="140.76"/>
  </r>
  <r>
    <x v="512"/>
    <x v="282"/>
    <n v="139"/>
    <n v="1"/>
    <n v="240.57"/>
    <n v="240.57"/>
  </r>
  <r>
    <x v="513"/>
    <x v="282"/>
    <n v="185"/>
    <n v="1"/>
    <n v="189.69"/>
    <n v="189.69"/>
  </r>
  <r>
    <x v="514"/>
    <x v="283"/>
    <n v="160"/>
    <n v="1"/>
    <n v="196.53"/>
    <n v="196.53"/>
  </r>
  <r>
    <x v="515"/>
    <x v="283"/>
    <n v="150"/>
    <n v="1"/>
    <n v="295.79000000000002"/>
    <n v="295.79000000000002"/>
  </r>
  <r>
    <x v="516"/>
    <x v="284"/>
    <n v="69"/>
    <n v="1"/>
    <n v="1008.02"/>
    <n v="1008.02"/>
  </r>
  <r>
    <x v="517"/>
    <x v="285"/>
    <n v="78"/>
    <n v="1"/>
    <n v="496.71"/>
    <n v="496.71"/>
  </r>
  <r>
    <x v="518"/>
    <x v="286"/>
    <n v="116"/>
    <n v="2"/>
    <n v="899.2"/>
    <n v="1798.4"/>
  </r>
  <r>
    <x v="519"/>
    <x v="286"/>
    <n v="148"/>
    <n v="1"/>
    <n v="256.17"/>
    <n v="256.17"/>
  </r>
  <r>
    <x v="520"/>
    <x v="287"/>
    <n v="124"/>
    <n v="2"/>
    <n v="159.91999999999999"/>
    <n v="319.83999999999997"/>
  </r>
  <r>
    <x v="521"/>
    <x v="287"/>
    <n v="104"/>
    <n v="1"/>
    <n v="187.47"/>
    <n v="187.47"/>
  </r>
  <r>
    <x v="522"/>
    <x v="287"/>
    <n v="56"/>
    <n v="1"/>
    <n v="788.31"/>
    <n v="788.31"/>
  </r>
  <r>
    <x v="523"/>
    <x v="287"/>
    <n v="153"/>
    <n v="3"/>
    <n v="318.02"/>
    <n v="954.06"/>
  </r>
  <r>
    <x v="524"/>
    <x v="288"/>
    <n v="28"/>
    <n v="1"/>
    <n v="1190.99"/>
    <n v="1190.99"/>
  </r>
  <r>
    <x v="525"/>
    <x v="288"/>
    <n v="137"/>
    <n v="1"/>
    <n v="235.13"/>
    <n v="235.13"/>
  </r>
  <r>
    <x v="526"/>
    <x v="289"/>
    <n v="56"/>
    <n v="2"/>
    <n v="788.31"/>
    <n v="1576.62"/>
  </r>
  <r>
    <x v="527"/>
    <x v="290"/>
    <n v="47"/>
    <n v="1"/>
    <n v="1146.95"/>
    <n v="1146.95"/>
  </r>
  <r>
    <x v="528"/>
    <x v="290"/>
    <n v="111"/>
    <n v="1"/>
    <n v="914.09"/>
    <n v="914.09"/>
  </r>
  <r>
    <x v="529"/>
    <x v="290"/>
    <n v="158"/>
    <n v="1"/>
    <n v="187.89"/>
    <n v="187.89"/>
  </r>
  <r>
    <x v="530"/>
    <x v="290"/>
    <n v="107"/>
    <n v="1"/>
    <n v="245.09"/>
    <n v="245.09"/>
  </r>
  <r>
    <x v="531"/>
    <x v="291"/>
    <n v="133"/>
    <n v="1"/>
    <n v="149.63"/>
    <n v="149.63"/>
  </r>
  <r>
    <x v="532"/>
    <x v="292"/>
    <n v="109"/>
    <n v="1"/>
    <n v="619.65"/>
    <n v="619.65"/>
  </r>
  <r>
    <x v="533"/>
    <x v="292"/>
    <n v="118"/>
    <n v="1"/>
    <n v="331.63"/>
    <n v="331.63"/>
  </r>
  <r>
    <x v="534"/>
    <x v="293"/>
    <n v="173"/>
    <n v="1"/>
    <n v="459.12"/>
    <n v="459.12"/>
  </r>
  <r>
    <x v="535"/>
    <x v="293"/>
    <n v="197"/>
    <n v="1"/>
    <n v="422.21"/>
    <n v="422.21"/>
  </r>
  <r>
    <x v="536"/>
    <x v="294"/>
    <n v="164"/>
    <n v="1"/>
    <n v="132.22999999999999"/>
    <n v="132.22999999999999"/>
  </r>
  <r>
    <x v="537"/>
    <x v="295"/>
    <n v="131"/>
    <n v="2"/>
    <n v="30.63"/>
    <n v="61.26"/>
  </r>
  <r>
    <x v="538"/>
    <x v="295"/>
    <n v="103"/>
    <n v="1"/>
    <n v="197.06"/>
    <n v="197.06"/>
  </r>
  <r>
    <x v="539"/>
    <x v="295"/>
    <n v="137"/>
    <n v="1"/>
    <n v="217.95"/>
    <n v="217.95"/>
  </r>
  <r>
    <x v="540"/>
    <x v="296"/>
    <n v="15"/>
    <n v="1"/>
    <n v="1527.31"/>
    <n v="1527.31"/>
  </r>
  <r>
    <x v="541"/>
    <x v="297"/>
    <n v="45"/>
    <n v="2"/>
    <n v="1053.97"/>
    <n v="2107.94"/>
  </r>
  <r>
    <x v="542"/>
    <x v="297"/>
    <n v="18"/>
    <n v="1"/>
    <n v="1417.1"/>
    <n v="1417.1"/>
  </r>
  <r>
    <x v="543"/>
    <x v="298"/>
    <n v="124"/>
    <n v="1"/>
    <n v="142.16"/>
    <n v="142.16"/>
  </r>
  <r>
    <x v="544"/>
    <x v="298"/>
    <n v="28"/>
    <n v="1"/>
    <n v="1262.3599999999999"/>
    <n v="1262.3599999999999"/>
  </r>
  <r>
    <x v="545"/>
    <x v="299"/>
    <n v="27"/>
    <n v="1"/>
    <n v="594.63"/>
    <n v="594.63"/>
  </r>
  <r>
    <x v="546"/>
    <x v="299"/>
    <n v="58"/>
    <n v="3"/>
    <n v="428.94"/>
    <n v="1286.82"/>
  </r>
  <r>
    <x v="547"/>
    <x v="299"/>
    <n v="109"/>
    <n v="1"/>
    <n v="619.65"/>
    <n v="619.65"/>
  </r>
  <r>
    <x v="548"/>
    <x v="299"/>
    <n v="105"/>
    <n v="1"/>
    <n v="594.77"/>
    <n v="594.77"/>
  </r>
  <r>
    <x v="549"/>
    <x v="300"/>
    <n v="147"/>
    <n v="1"/>
    <n v="74.33"/>
    <n v="74.33"/>
  </r>
  <r>
    <x v="550"/>
    <x v="300"/>
    <n v="67"/>
    <n v="1"/>
    <n v="340.18"/>
    <n v="340.18"/>
  </r>
  <r>
    <x v="551"/>
    <x v="301"/>
    <n v="146"/>
    <n v="2"/>
    <n v="278.93"/>
    <n v="557.86"/>
  </r>
  <r>
    <x v="552"/>
    <x v="301"/>
    <n v="177"/>
    <n v="1"/>
    <n v="313.64999999999998"/>
    <n v="313.64999999999998"/>
  </r>
  <r>
    <x v="553"/>
    <x v="302"/>
    <n v="102"/>
    <n v="1"/>
    <n v="549.30999999999995"/>
    <n v="549.30999999999995"/>
  </r>
  <r>
    <x v="554"/>
    <x v="302"/>
    <n v="48"/>
    <n v="1"/>
    <n v="901.57"/>
    <n v="901.57"/>
  </r>
  <r>
    <x v="555"/>
    <x v="303"/>
    <n v="101"/>
    <n v="2"/>
    <n v="759.97"/>
    <n v="1519.94"/>
  </r>
  <r>
    <x v="556"/>
    <x v="303"/>
    <n v="87"/>
    <n v="1"/>
    <n v="594.37"/>
    <n v="594.37"/>
  </r>
  <r>
    <x v="557"/>
    <x v="304"/>
    <n v="135"/>
    <n v="1"/>
    <n v="296.31"/>
    <n v="296.31"/>
  </r>
  <r>
    <x v="558"/>
    <x v="305"/>
    <n v="154"/>
    <n v="1"/>
    <n v="201.88"/>
    <n v="201.88"/>
  </r>
  <r>
    <x v="559"/>
    <x v="305"/>
    <n v="22"/>
    <n v="1"/>
    <n v="751.38"/>
    <n v="751.38"/>
  </r>
  <r>
    <x v="560"/>
    <x v="306"/>
    <n v="196"/>
    <n v="1"/>
    <n v="140.76"/>
    <n v="140.76"/>
  </r>
  <r>
    <x v="561"/>
    <x v="307"/>
    <n v="187"/>
    <n v="1"/>
    <n v="435.69"/>
    <n v="435.69"/>
  </r>
  <r>
    <x v="562"/>
    <x v="307"/>
    <n v="7"/>
    <n v="1"/>
    <n v="1600.04"/>
    <n v="1600.04"/>
  </r>
  <r>
    <x v="563"/>
    <x v="307"/>
    <n v="180"/>
    <n v="1"/>
    <n v="204.06"/>
    <n v="204.06"/>
  </r>
  <r>
    <x v="564"/>
    <x v="308"/>
    <n v="66"/>
    <n v="1"/>
    <n v="448.66"/>
    <n v="448.66"/>
  </r>
  <r>
    <x v="565"/>
    <x v="308"/>
    <n v="68"/>
    <n v="2"/>
    <n v="397.88"/>
    <n v="795.76"/>
  </r>
  <r>
    <x v="566"/>
    <x v="308"/>
    <n v="8"/>
    <n v="1"/>
    <n v="1517.02"/>
    <n v="1517.02"/>
  </r>
  <r>
    <x v="567"/>
    <x v="308"/>
    <n v="184"/>
    <n v="1"/>
    <n v="399.61"/>
    <n v="399.61"/>
  </r>
  <r>
    <x v="568"/>
    <x v="309"/>
    <n v="44"/>
    <n v="2"/>
    <n v="798.94"/>
    <n v="1597.88"/>
  </r>
  <r>
    <x v="569"/>
    <x v="309"/>
    <n v="90"/>
    <n v="1"/>
    <n v="538.64"/>
    <n v="538.64"/>
  </r>
  <r>
    <x v="570"/>
    <x v="310"/>
    <n v="89"/>
    <n v="1"/>
    <n v="439.1"/>
    <n v="439.1"/>
  </r>
  <r>
    <x v="571"/>
    <x v="311"/>
    <n v="58"/>
    <n v="3"/>
    <n v="428.94"/>
    <n v="1286.82"/>
  </r>
  <r>
    <x v="572"/>
    <x v="312"/>
    <n v="119"/>
    <n v="1"/>
    <n v="475.16"/>
    <n v="475.16"/>
  </r>
  <r>
    <x v="573"/>
    <x v="312"/>
    <n v="16"/>
    <n v="1"/>
    <n v="1469.65"/>
    <n v="1469.65"/>
  </r>
  <r>
    <x v="574"/>
    <x v="312"/>
    <n v="192"/>
    <n v="1"/>
    <n v="456"/>
    <n v="456"/>
  </r>
  <r>
    <x v="575"/>
    <x v="312"/>
    <n v="58"/>
    <n v="2"/>
    <n v="428.94"/>
    <n v="857.88"/>
  </r>
  <r>
    <x v="576"/>
    <x v="313"/>
    <n v="18"/>
    <n v="1"/>
    <n v="1417.1"/>
    <n v="1417.1"/>
  </r>
  <r>
    <x v="577"/>
    <x v="313"/>
    <n v="187"/>
    <n v="1"/>
    <n v="435.69"/>
    <n v="435.69"/>
  </r>
  <r>
    <x v="578"/>
    <x v="314"/>
    <n v="128"/>
    <n v="1"/>
    <n v="263.39"/>
    <n v="263.39"/>
  </r>
  <r>
    <x v="579"/>
    <x v="315"/>
    <n v="48"/>
    <n v="1"/>
    <n v="1016.02"/>
    <n v="1016.02"/>
  </r>
  <r>
    <x v="580"/>
    <x v="315"/>
    <n v="5"/>
    <n v="1"/>
    <n v="442.46"/>
    <n v="442.46"/>
  </r>
  <r>
    <x v="581"/>
    <x v="316"/>
    <n v="85"/>
    <n v="2"/>
    <n v="359.28"/>
    <n v="718.56"/>
  </r>
  <r>
    <x v="582"/>
    <x v="317"/>
    <n v="119"/>
    <n v="1"/>
    <n v="475.16"/>
    <n v="475.16"/>
  </r>
  <r>
    <x v="583"/>
    <x v="318"/>
    <n v="60"/>
    <n v="1"/>
    <n v="414.24"/>
    <n v="414.24"/>
  </r>
  <r>
    <x v="584"/>
    <x v="319"/>
    <n v="158"/>
    <n v="1"/>
    <n v="187.89"/>
    <n v="187.89"/>
  </r>
  <r>
    <x v="585"/>
    <x v="319"/>
    <n v="110"/>
    <n v="1"/>
    <n v="386.65"/>
    <n v="386.65"/>
  </r>
  <r>
    <x v="586"/>
    <x v="319"/>
    <n v="73"/>
    <n v="1"/>
    <n v="1064.6500000000001"/>
    <n v="1064.6500000000001"/>
  </r>
  <r>
    <x v="587"/>
    <x v="320"/>
    <n v="58"/>
    <n v="1"/>
    <n v="428.94"/>
    <n v="428.94"/>
  </r>
  <r>
    <x v="588"/>
    <x v="320"/>
    <n v="32"/>
    <n v="1"/>
    <n v="644.54999999999995"/>
    <n v="644.54999999999995"/>
  </r>
  <r>
    <x v="589"/>
    <x v="320"/>
    <n v="184"/>
    <n v="1"/>
    <n v="399.61"/>
    <n v="399.61"/>
  </r>
  <r>
    <x v="590"/>
    <x v="321"/>
    <n v="96"/>
    <n v="1"/>
    <n v="748.01"/>
    <n v="748.01"/>
  </r>
  <r>
    <x v="591"/>
    <x v="322"/>
    <n v="114"/>
    <n v="1"/>
    <n v="787.06"/>
    <n v="787.06"/>
  </r>
  <r>
    <x v="592"/>
    <x v="322"/>
    <n v="25"/>
    <n v="1"/>
    <n v="1640.32"/>
    <n v="1640.32"/>
  </r>
  <r>
    <x v="593"/>
    <x v="322"/>
    <n v="1"/>
    <n v="1"/>
    <n v="440.02"/>
    <n v="440.02"/>
  </r>
  <r>
    <x v="594"/>
    <x v="322"/>
    <n v="134"/>
    <n v="1"/>
    <n v="260.57"/>
    <n v="260.57"/>
  </r>
  <r>
    <x v="595"/>
    <x v="323"/>
    <n v="127"/>
    <n v="3"/>
    <n v="44.16"/>
    <n v="132.47999999999999"/>
  </r>
  <r>
    <x v="596"/>
    <x v="324"/>
    <n v="71"/>
    <n v="1"/>
    <n v="1092.28"/>
    <n v="1092.28"/>
  </r>
  <r>
    <x v="597"/>
    <x v="325"/>
    <n v="123"/>
    <n v="1"/>
    <n v="151.46"/>
    <n v="151.46"/>
  </r>
  <r>
    <x v="598"/>
    <x v="325"/>
    <n v="66"/>
    <n v="1"/>
    <n v="448.66"/>
    <n v="448.66"/>
  </r>
  <r>
    <x v="599"/>
    <x v="326"/>
    <n v="183"/>
    <n v="1"/>
    <n v="200.91"/>
    <n v="200.91"/>
  </r>
  <r>
    <x v="600"/>
    <x v="327"/>
    <n v="47"/>
    <n v="1"/>
    <n v="1146.95"/>
    <n v="1146.95"/>
  </r>
  <r>
    <x v="601"/>
    <x v="327"/>
    <n v="62"/>
    <n v="1"/>
    <n v="1007.5"/>
    <n v="1007.5"/>
  </r>
  <r>
    <x v="602"/>
    <x v="327"/>
    <n v="192"/>
    <n v="2"/>
    <n v="436.27"/>
    <n v="872.54"/>
  </r>
  <r>
    <x v="603"/>
    <x v="328"/>
    <n v="119"/>
    <n v="1"/>
    <n v="437.85"/>
    <n v="437.85"/>
  </r>
  <r>
    <x v="604"/>
    <x v="328"/>
    <n v="31"/>
    <n v="3"/>
    <n v="545.46"/>
    <n v="1636.38"/>
  </r>
  <r>
    <x v="605"/>
    <x v="329"/>
    <n v="168"/>
    <n v="1"/>
    <n v="224.41"/>
    <n v="224.41"/>
  </r>
  <r>
    <x v="606"/>
    <x v="329"/>
    <n v="145"/>
    <n v="1"/>
    <n v="154.02000000000001"/>
    <n v="154.02000000000001"/>
  </r>
  <r>
    <x v="607"/>
    <x v="330"/>
    <n v="105"/>
    <n v="1"/>
    <n v="691.55"/>
    <n v="691.55"/>
  </r>
  <r>
    <x v="608"/>
    <x v="330"/>
    <n v="191"/>
    <n v="1"/>
    <n v="432.83"/>
    <n v="432.83"/>
  </r>
  <r>
    <x v="609"/>
    <x v="330"/>
    <n v="153"/>
    <n v="1"/>
    <n v="318.02"/>
    <n v="318.02"/>
  </r>
  <r>
    <x v="610"/>
    <x v="331"/>
    <n v="14"/>
    <n v="1"/>
    <n v="1816.72"/>
    <n v="1816.72"/>
  </r>
  <r>
    <x v="611"/>
    <x v="332"/>
    <n v="109"/>
    <n v="1"/>
    <n v="619.65"/>
    <n v="619.65"/>
  </r>
  <r>
    <x v="612"/>
    <x v="332"/>
    <n v="81"/>
    <n v="1"/>
    <n v="931.48"/>
    <n v="931.48"/>
  </r>
  <r>
    <x v="613"/>
    <x v="332"/>
    <n v="107"/>
    <n v="2"/>
    <n v="214.72"/>
    <n v="429.44"/>
  </r>
  <r>
    <x v="614"/>
    <x v="333"/>
    <n v="69"/>
    <n v="2"/>
    <n v="1008.02"/>
    <n v="2016.04"/>
  </r>
  <r>
    <x v="615"/>
    <x v="334"/>
    <n v="60"/>
    <n v="2"/>
    <n v="414.24"/>
    <n v="828.48"/>
  </r>
  <r>
    <x v="616"/>
    <x v="334"/>
    <n v="2"/>
    <n v="1"/>
    <n v="571.44000000000005"/>
    <n v="571.44000000000005"/>
  </r>
  <r>
    <x v="617"/>
    <x v="335"/>
    <n v="178"/>
    <n v="1"/>
    <n v="325.76"/>
    <n v="325.76"/>
  </r>
  <r>
    <x v="618"/>
    <x v="336"/>
    <n v="188"/>
    <n v="1"/>
    <n v="150.49"/>
    <n v="150.49"/>
  </r>
  <r>
    <x v="619"/>
    <x v="337"/>
    <n v="139"/>
    <n v="1"/>
    <n v="240.57"/>
    <n v="240.57"/>
  </r>
  <r>
    <x v="620"/>
    <x v="338"/>
    <n v="10"/>
    <n v="2"/>
    <n v="548.39"/>
    <n v="1096.78"/>
  </r>
  <r>
    <x v="621"/>
    <x v="338"/>
    <n v="61"/>
    <n v="1"/>
    <n v="776.21"/>
    <n v="776.21"/>
  </r>
  <r>
    <x v="622"/>
    <x v="339"/>
    <n v="58"/>
    <n v="1"/>
    <n v="428.94"/>
    <n v="428.94"/>
  </r>
  <r>
    <x v="623"/>
    <x v="339"/>
    <n v="59"/>
    <n v="2"/>
    <n v="252.26"/>
    <n v="504.52"/>
  </r>
  <r>
    <x v="624"/>
    <x v="340"/>
    <n v="31"/>
    <n v="1"/>
    <n v="545.46"/>
    <n v="545.46"/>
  </r>
  <r>
    <x v="625"/>
    <x v="340"/>
    <n v="143"/>
    <n v="1"/>
    <n v="297.8"/>
    <n v="297.8"/>
  </r>
  <r>
    <x v="626"/>
    <x v="341"/>
    <n v="161"/>
    <n v="1"/>
    <n v="358.9"/>
    <n v="358.9"/>
  </r>
  <r>
    <x v="627"/>
    <x v="341"/>
    <n v="148"/>
    <n v="1"/>
    <n v="256.17"/>
    <n v="256.17"/>
  </r>
  <r>
    <x v="628"/>
    <x v="342"/>
    <n v="51"/>
    <n v="1"/>
    <n v="1072.43"/>
    <n v="1072.43"/>
  </r>
  <r>
    <x v="629"/>
    <x v="342"/>
    <n v="67"/>
    <n v="2"/>
    <n v="340.18"/>
    <n v="680.36"/>
  </r>
  <r>
    <x v="630"/>
    <x v="343"/>
    <n v="57"/>
    <n v="2"/>
    <n v="191.21"/>
    <n v="382.42"/>
  </r>
  <r>
    <x v="631"/>
    <x v="344"/>
    <n v="166"/>
    <n v="3"/>
    <n v="265.95"/>
    <n v="797.84999999999991"/>
  </r>
  <r>
    <x v="632"/>
    <x v="344"/>
    <n v="12"/>
    <n v="1"/>
    <n v="1257.96"/>
    <n v="1257.96"/>
  </r>
  <r>
    <x v="633"/>
    <x v="345"/>
    <n v="125"/>
    <n v="1"/>
    <n v="152.53"/>
    <n v="152.53"/>
  </r>
  <r>
    <x v="634"/>
    <x v="346"/>
    <n v="61"/>
    <n v="1"/>
    <n v="680.02"/>
    <n v="680.02"/>
  </r>
  <r>
    <x v="635"/>
    <x v="346"/>
    <n v="116"/>
    <n v="1"/>
    <n v="899.2"/>
    <n v="899.2"/>
  </r>
  <r>
    <x v="636"/>
    <x v="347"/>
    <n v="83"/>
    <n v="1"/>
    <n v="208.24"/>
    <n v="208.24"/>
  </r>
  <r>
    <x v="637"/>
    <x v="348"/>
    <n v="125"/>
    <n v="1"/>
    <n v="152.53"/>
    <n v="152.53"/>
  </r>
  <r>
    <x v="638"/>
    <x v="349"/>
    <n v="95"/>
    <n v="1"/>
    <n v="392.24"/>
    <n v="392.24"/>
  </r>
  <r>
    <x v="639"/>
    <x v="349"/>
    <n v="26"/>
    <n v="1"/>
    <n v="1033.01"/>
    <n v="1033.01"/>
  </r>
  <r>
    <x v="640"/>
    <x v="349"/>
    <n v="77"/>
    <n v="1"/>
    <n v="814.78"/>
    <n v="814.78"/>
  </r>
  <r>
    <x v="641"/>
    <x v="350"/>
    <n v="172"/>
    <n v="1"/>
    <n v="315.29000000000002"/>
    <n v="315.29000000000002"/>
  </r>
  <r>
    <x v="642"/>
    <x v="351"/>
    <n v="42"/>
    <n v="1"/>
    <n v="302.8"/>
    <n v="302.8"/>
  </r>
  <r>
    <x v="643"/>
    <x v="351"/>
    <n v="63"/>
    <n v="1"/>
    <n v="782.73"/>
    <n v="782.73"/>
  </r>
  <r>
    <x v="644"/>
    <x v="352"/>
    <n v="70"/>
    <n v="1"/>
    <n v="215.74"/>
    <n v="215.74"/>
  </r>
  <r>
    <x v="645"/>
    <x v="352"/>
    <n v="44"/>
    <n v="1"/>
    <n v="726.4"/>
    <n v="726.4"/>
  </r>
  <r>
    <x v="646"/>
    <x v="353"/>
    <n v="173"/>
    <n v="1"/>
    <n v="459.12"/>
    <n v="459.12"/>
  </r>
  <r>
    <x v="647"/>
    <x v="353"/>
    <n v="154"/>
    <n v="1"/>
    <n v="201.88"/>
    <n v="201.88"/>
  </r>
  <r>
    <x v="648"/>
    <x v="354"/>
    <n v="81"/>
    <n v="1"/>
    <n v="931.48"/>
    <n v="931.48"/>
  </r>
  <r>
    <x v="649"/>
    <x v="355"/>
    <n v="93"/>
    <n v="1"/>
    <n v="580"/>
    <n v="580"/>
  </r>
  <r>
    <x v="650"/>
    <x v="355"/>
    <n v="54"/>
    <n v="1"/>
    <n v="638.1"/>
    <n v="638.1"/>
  </r>
  <r>
    <x v="651"/>
    <x v="356"/>
    <n v="81"/>
    <n v="1"/>
    <n v="931.48"/>
    <n v="931.48"/>
  </r>
  <r>
    <x v="652"/>
    <x v="357"/>
    <n v="139"/>
    <n v="1"/>
    <n v="240.57"/>
    <n v="240.57"/>
  </r>
  <r>
    <x v="653"/>
    <x v="358"/>
    <n v="192"/>
    <n v="2"/>
    <n v="485.89"/>
    <n v="971.78"/>
  </r>
  <r>
    <x v="654"/>
    <x v="359"/>
    <n v="13"/>
    <n v="1"/>
    <n v="526.08000000000004"/>
    <n v="526.08000000000004"/>
  </r>
  <r>
    <x v="655"/>
    <x v="359"/>
    <n v="26"/>
    <n v="1"/>
    <n v="1033.01"/>
    <n v="1033.01"/>
  </r>
  <r>
    <x v="656"/>
    <x v="360"/>
    <n v="181"/>
    <n v="1"/>
    <n v="217.22"/>
    <n v="217.22"/>
  </r>
  <r>
    <x v="657"/>
    <x v="361"/>
    <n v="142"/>
    <n v="1"/>
    <n v="193.6"/>
    <n v="193.6"/>
  </r>
  <r>
    <x v="658"/>
    <x v="362"/>
    <n v="8"/>
    <n v="1"/>
    <n v="1517.02"/>
    <n v="1517.02"/>
  </r>
  <r>
    <x v="659"/>
    <x v="363"/>
    <n v="6"/>
    <n v="1"/>
    <n v="1071.23"/>
    <n v="1071.23"/>
  </r>
  <r>
    <x v="660"/>
    <x v="363"/>
    <n v="62"/>
    <n v="1"/>
    <n v="1007.5"/>
    <n v="1007.5"/>
  </r>
  <r>
    <x v="661"/>
    <x v="363"/>
    <n v="162"/>
    <n v="1"/>
    <n v="209.84"/>
    <n v="209.84"/>
  </r>
  <r>
    <x v="662"/>
    <x v="364"/>
    <n v="74"/>
    <n v="1"/>
    <n v="578.97"/>
    <n v="578.97"/>
  </r>
  <r>
    <x v="663"/>
    <x v="364"/>
    <n v="100"/>
    <n v="2"/>
    <n v="282.13"/>
    <n v="564.26"/>
  </r>
  <r>
    <x v="664"/>
    <x v="365"/>
    <n v="97"/>
    <n v="2"/>
    <n v="156.65"/>
    <n v="313.3"/>
  </r>
  <r>
    <x v="665"/>
    <x v="366"/>
    <n v="48"/>
    <n v="2"/>
    <n v="924.63"/>
    <n v="1849.26"/>
  </r>
  <r>
    <x v="666"/>
    <x v="367"/>
    <n v="175"/>
    <n v="3"/>
    <n v="332.36"/>
    <n v="997.08"/>
  </r>
  <r>
    <x v="667"/>
    <x v="368"/>
    <n v="154"/>
    <n v="1"/>
    <n v="201.88"/>
    <n v="201.88"/>
  </r>
  <r>
    <x v="668"/>
    <x v="368"/>
    <n v="133"/>
    <n v="2"/>
    <n v="164.76"/>
    <n v="329.52"/>
  </r>
  <r>
    <x v="669"/>
    <x v="368"/>
    <n v="25"/>
    <n v="1"/>
    <n v="1802.19"/>
    <n v="1802.19"/>
  </r>
  <r>
    <x v="670"/>
    <x v="368"/>
    <n v="147"/>
    <n v="1"/>
    <n v="84.52"/>
    <n v="84.52"/>
  </r>
  <r>
    <x v="671"/>
    <x v="369"/>
    <n v="55"/>
    <n v="2"/>
    <n v="388.78"/>
    <n v="777.56"/>
  </r>
  <r>
    <x v="672"/>
    <x v="369"/>
    <n v="58"/>
    <n v="1"/>
    <n v="428.94"/>
    <n v="428.94"/>
  </r>
  <r>
    <x v="673"/>
    <x v="370"/>
    <n v="97"/>
    <n v="1"/>
    <n v="156.65"/>
    <n v="156.65"/>
  </r>
  <r>
    <x v="674"/>
    <x v="370"/>
    <n v="160"/>
    <n v="1"/>
    <n v="196.53"/>
    <n v="196.53"/>
  </r>
  <r>
    <x v="675"/>
    <x v="371"/>
    <n v="4"/>
    <n v="2"/>
    <n v="549.91"/>
    <n v="1099.82"/>
  </r>
  <r>
    <x v="676"/>
    <x v="371"/>
    <n v="24"/>
    <n v="1"/>
    <n v="1041.8599999999999"/>
    <n v="1041.8599999999999"/>
  </r>
  <r>
    <x v="677"/>
    <x v="372"/>
    <n v="3"/>
    <n v="1"/>
    <n v="539.1"/>
    <n v="539.1"/>
  </r>
  <r>
    <x v="678"/>
    <x v="373"/>
    <n v="177"/>
    <n v="1"/>
    <n v="269.58999999999997"/>
    <n v="269.58999999999997"/>
  </r>
  <r>
    <x v="679"/>
    <x v="373"/>
    <n v="94"/>
    <n v="1"/>
    <n v="898.73"/>
    <n v="898.73"/>
  </r>
  <r>
    <x v="680"/>
    <x v="374"/>
    <n v="79"/>
    <n v="1"/>
    <n v="935.74"/>
    <n v="935.74"/>
  </r>
  <r>
    <x v="681"/>
    <x v="375"/>
    <n v="165"/>
    <n v="1"/>
    <n v="377.58"/>
    <n v="377.58"/>
  </r>
  <r>
    <x v="682"/>
    <x v="375"/>
    <n v="101"/>
    <n v="1"/>
    <n v="759.97"/>
    <n v="759.97"/>
  </r>
  <r>
    <x v="683"/>
    <x v="375"/>
    <n v="71"/>
    <n v="2"/>
    <n v="1169"/>
    <n v="2338"/>
  </r>
  <r>
    <x v="684"/>
    <x v="375"/>
    <n v="159"/>
    <n v="1"/>
    <n v="361.97"/>
    <n v="361.97"/>
  </r>
  <r>
    <x v="685"/>
    <x v="376"/>
    <n v="18"/>
    <n v="1"/>
    <n v="1417.1"/>
    <n v="1417.1"/>
  </r>
  <r>
    <x v="686"/>
    <x v="376"/>
    <n v="2"/>
    <n v="1"/>
    <n v="623.26"/>
    <n v="623.26"/>
  </r>
  <r>
    <x v="687"/>
    <x v="377"/>
    <n v="142"/>
    <n v="1"/>
    <n v="193.6"/>
    <n v="193.6"/>
  </r>
  <r>
    <x v="688"/>
    <x v="378"/>
    <n v="34"/>
    <n v="1"/>
    <n v="1886.43"/>
    <n v="1886.43"/>
  </r>
  <r>
    <x v="689"/>
    <x v="378"/>
    <n v="116"/>
    <n v="3"/>
    <n v="824.55"/>
    <n v="2473.6499999999996"/>
  </r>
  <r>
    <x v="690"/>
    <x v="378"/>
    <n v="119"/>
    <n v="1"/>
    <n v="475.16"/>
    <n v="475.16"/>
  </r>
  <r>
    <x v="691"/>
    <x v="379"/>
    <n v="24"/>
    <n v="3"/>
    <n v="967.82"/>
    <n v="2903.46"/>
  </r>
  <r>
    <x v="692"/>
    <x v="379"/>
    <n v="124"/>
    <n v="1"/>
    <n v="159.91999999999999"/>
    <n v="159.91999999999999"/>
  </r>
  <r>
    <x v="693"/>
    <x v="380"/>
    <n v="143"/>
    <n v="1"/>
    <n v="323.68"/>
    <n v="323.68"/>
  </r>
  <r>
    <x v="694"/>
    <x v="380"/>
    <n v="186"/>
    <n v="1"/>
    <n v="358.21"/>
    <n v="358.21"/>
  </r>
  <r>
    <x v="695"/>
    <x v="380"/>
    <n v="145"/>
    <n v="3"/>
    <n v="154.02000000000001"/>
    <n v="462.06000000000006"/>
  </r>
  <r>
    <x v="696"/>
    <x v="380"/>
    <n v="172"/>
    <n v="1"/>
    <n v="315.29000000000002"/>
    <n v="315.29000000000002"/>
  </r>
  <r>
    <x v="697"/>
    <x v="381"/>
    <n v="33"/>
    <n v="1"/>
    <n v="1354.25"/>
    <n v="1354.25"/>
  </r>
  <r>
    <x v="698"/>
    <x v="381"/>
    <n v="116"/>
    <n v="1"/>
    <n v="899.2"/>
    <n v="899.2"/>
  </r>
  <r>
    <x v="699"/>
    <x v="381"/>
    <n v="153"/>
    <n v="1"/>
    <n v="318.02"/>
    <n v="318.02"/>
  </r>
  <r>
    <x v="700"/>
    <x v="382"/>
    <n v="181"/>
    <n v="1"/>
    <n v="209.8"/>
    <n v="209.8"/>
  </r>
  <r>
    <x v="701"/>
    <x v="383"/>
    <n v="79"/>
    <n v="2"/>
    <n v="935.74"/>
    <n v="1871.48"/>
  </r>
  <r>
    <x v="702"/>
    <x v="384"/>
    <n v="32"/>
    <n v="1"/>
    <n v="609.03"/>
    <n v="609.03"/>
  </r>
  <r>
    <x v="703"/>
    <x v="384"/>
    <n v="64"/>
    <n v="1"/>
    <n v="667.02"/>
    <n v="667.02"/>
  </r>
  <r>
    <x v="704"/>
    <x v="385"/>
    <n v="19"/>
    <n v="1"/>
    <n v="968.43"/>
    <n v="968.43"/>
  </r>
  <r>
    <x v="705"/>
    <x v="386"/>
    <n v="38"/>
    <n v="1"/>
    <n v="1095.6199999999999"/>
    <n v="1095.6199999999999"/>
  </r>
  <r>
    <x v="706"/>
    <x v="387"/>
    <n v="74"/>
    <n v="1"/>
    <n v="515.41"/>
    <n v="515.41"/>
  </r>
  <r>
    <x v="707"/>
    <x v="387"/>
    <n v="93"/>
    <n v="1"/>
    <n v="541.32000000000005"/>
    <n v="541.32000000000005"/>
  </r>
  <r>
    <x v="708"/>
    <x v="387"/>
    <n v="116"/>
    <n v="1"/>
    <n v="899.2"/>
    <n v="899.2"/>
  </r>
  <r>
    <x v="709"/>
    <x v="388"/>
    <n v="21"/>
    <n v="1"/>
    <n v="661.44"/>
    <n v="661.44"/>
  </r>
  <r>
    <x v="710"/>
    <x v="389"/>
    <n v="32"/>
    <n v="1"/>
    <n v="644.54999999999995"/>
    <n v="644.54999999999995"/>
  </r>
  <r>
    <x v="711"/>
    <x v="389"/>
    <n v="114"/>
    <n v="1"/>
    <n v="700.99"/>
    <n v="700.99"/>
  </r>
  <r>
    <x v="712"/>
    <x v="390"/>
    <n v="189"/>
    <n v="1"/>
    <n v="479.1"/>
    <n v="479.1"/>
  </r>
  <r>
    <x v="713"/>
    <x v="390"/>
    <n v="145"/>
    <n v="3"/>
    <n v="154.02000000000001"/>
    <n v="462.06000000000006"/>
  </r>
  <r>
    <x v="714"/>
    <x v="391"/>
    <n v="197"/>
    <n v="1"/>
    <n v="363.68"/>
    <n v="363.68"/>
  </r>
  <r>
    <x v="715"/>
    <x v="392"/>
    <n v="177"/>
    <n v="1"/>
    <n v="313.64999999999998"/>
    <n v="313.64999999999998"/>
  </r>
  <r>
    <x v="716"/>
    <x v="393"/>
    <n v="141"/>
    <n v="1"/>
    <n v="229.5"/>
    <n v="229.5"/>
  </r>
  <r>
    <x v="717"/>
    <x v="393"/>
    <n v="170"/>
    <n v="1"/>
    <n v="290.79000000000002"/>
    <n v="290.79000000000002"/>
  </r>
  <r>
    <x v="718"/>
    <x v="393"/>
    <n v="4"/>
    <n v="2"/>
    <n v="503.89"/>
    <n v="1007.78"/>
  </r>
  <r>
    <x v="719"/>
    <x v="393"/>
    <n v="86"/>
    <n v="1"/>
    <n v="203.9"/>
    <n v="203.9"/>
  </r>
  <r>
    <x v="720"/>
    <x v="394"/>
    <n v="119"/>
    <n v="1"/>
    <n v="475.16"/>
    <n v="475.16"/>
  </r>
  <r>
    <x v="721"/>
    <x v="394"/>
    <n v="152"/>
    <n v="1"/>
    <n v="360.28"/>
    <n v="360.28"/>
  </r>
  <r>
    <x v="722"/>
    <x v="394"/>
    <n v="139"/>
    <n v="1"/>
    <n v="225.76"/>
    <n v="225.76"/>
  </r>
  <r>
    <x v="723"/>
    <x v="395"/>
    <n v="150"/>
    <n v="2"/>
    <n v="276.49"/>
    <n v="552.98"/>
  </r>
  <r>
    <x v="724"/>
    <x v="396"/>
    <n v="127"/>
    <n v="2"/>
    <n v="44.16"/>
    <n v="88.32"/>
  </r>
  <r>
    <x v="725"/>
    <x v="397"/>
    <n v="38"/>
    <n v="1"/>
    <n v="1095.6199999999999"/>
    <n v="1095.6199999999999"/>
  </r>
  <r>
    <x v="726"/>
    <x v="397"/>
    <n v="168"/>
    <n v="1"/>
    <n v="255.79"/>
    <n v="255.79"/>
  </r>
  <r>
    <x v="727"/>
    <x v="397"/>
    <n v="133"/>
    <n v="1"/>
    <n v="164.76"/>
    <n v="164.76"/>
  </r>
  <r>
    <x v="728"/>
    <x v="397"/>
    <n v="94"/>
    <n v="2"/>
    <n v="796.97"/>
    <n v="1593.94"/>
  </r>
  <r>
    <x v="729"/>
    <x v="398"/>
    <n v="174"/>
    <n v="1"/>
    <n v="274.33"/>
    <n v="274.33"/>
  </r>
  <r>
    <x v="730"/>
    <x v="399"/>
    <n v="179"/>
    <n v="1"/>
    <n v="154.28"/>
    <n v="154.28"/>
  </r>
  <r>
    <x v="731"/>
    <x v="400"/>
    <n v="36"/>
    <n v="1"/>
    <n v="1490.74"/>
    <n v="1490.74"/>
  </r>
  <r>
    <x v="732"/>
    <x v="400"/>
    <n v="50"/>
    <n v="1"/>
    <n v="1146.8499999999999"/>
    <n v="1146.8499999999999"/>
  </r>
  <r>
    <x v="733"/>
    <x v="401"/>
    <n v="163"/>
    <n v="2"/>
    <n v="193.8"/>
    <n v="387.6"/>
  </r>
  <r>
    <x v="734"/>
    <x v="401"/>
    <n v="157"/>
    <n v="1"/>
    <n v="256.68"/>
    <n v="256.68"/>
  </r>
  <r>
    <x v="735"/>
    <x v="402"/>
    <n v="57"/>
    <n v="1"/>
    <n v="207.19"/>
    <n v="207.19"/>
  </r>
  <r>
    <x v="736"/>
    <x v="403"/>
    <n v="101"/>
    <n v="1"/>
    <n v="759.97"/>
    <n v="759.97"/>
  </r>
  <r>
    <x v="737"/>
    <x v="403"/>
    <n v="14"/>
    <n v="1"/>
    <n v="1710.18"/>
    <n v="1710.18"/>
  </r>
  <r>
    <x v="738"/>
    <x v="403"/>
    <n v="71"/>
    <n v="1"/>
    <n v="1169"/>
    <n v="1169"/>
  </r>
  <r>
    <x v="739"/>
    <x v="404"/>
    <n v="145"/>
    <n v="1"/>
    <n v="154.02000000000001"/>
    <n v="154.02000000000001"/>
  </r>
  <r>
    <x v="740"/>
    <x v="405"/>
    <n v="71"/>
    <n v="1"/>
    <n v="1169"/>
    <n v="1169"/>
  </r>
  <r>
    <x v="741"/>
    <x v="405"/>
    <n v="149"/>
    <n v="1"/>
    <n v="183.34"/>
    <n v="183.34"/>
  </r>
  <r>
    <x v="742"/>
    <x v="406"/>
    <n v="16"/>
    <n v="1"/>
    <n v="1636.91"/>
    <n v="1636.91"/>
  </r>
  <r>
    <x v="743"/>
    <x v="406"/>
    <n v="130"/>
    <n v="1"/>
    <n v="100.33"/>
    <n v="100.33"/>
  </r>
  <r>
    <x v="744"/>
    <x v="407"/>
    <n v="108"/>
    <n v="1"/>
    <n v="613.75"/>
    <n v="613.75"/>
  </r>
  <r>
    <x v="745"/>
    <x v="408"/>
    <n v="178"/>
    <n v="1"/>
    <n v="325.76"/>
    <n v="325.76"/>
  </r>
  <r>
    <x v="746"/>
    <x v="408"/>
    <n v="158"/>
    <n v="1"/>
    <n v="187.89"/>
    <n v="187.89"/>
  </r>
  <r>
    <x v="747"/>
    <x v="409"/>
    <n v="1"/>
    <n v="2"/>
    <n v="440.02"/>
    <n v="880.04"/>
  </r>
  <r>
    <x v="748"/>
    <x v="409"/>
    <n v="197"/>
    <n v="1"/>
    <n v="387.06"/>
    <n v="387.06"/>
  </r>
  <r>
    <x v="749"/>
    <x v="409"/>
    <n v="144"/>
    <n v="2"/>
    <n v="273.77"/>
    <n v="547.54"/>
  </r>
  <r>
    <x v="750"/>
    <x v="410"/>
    <n v="37"/>
    <n v="2"/>
    <n v="1629.76"/>
    <n v="3259.52"/>
  </r>
  <r>
    <x v="751"/>
    <x v="410"/>
    <n v="25"/>
    <n v="1"/>
    <n v="1802.19"/>
    <n v="1802.19"/>
  </r>
  <r>
    <x v="752"/>
    <x v="410"/>
    <n v="6"/>
    <n v="2"/>
    <n v="930.3"/>
    <n v="1860.6"/>
  </r>
  <r>
    <x v="753"/>
    <x v="411"/>
    <n v="178"/>
    <n v="2"/>
    <n v="325.76"/>
    <n v="651.52"/>
  </r>
  <r>
    <x v="754"/>
    <x v="411"/>
    <n v="132"/>
    <n v="1"/>
    <n v="284.14"/>
    <n v="284.14"/>
  </r>
  <r>
    <x v="755"/>
    <x v="412"/>
    <n v="11"/>
    <n v="2"/>
    <n v="1365.96"/>
    <n v="2731.92"/>
  </r>
  <r>
    <x v="756"/>
    <x v="413"/>
    <n v="182"/>
    <n v="1"/>
    <n v="211.3"/>
    <n v="211.3"/>
  </r>
  <r>
    <x v="757"/>
    <x v="414"/>
    <n v="168"/>
    <n v="1"/>
    <n v="255.79"/>
    <n v="255.79"/>
  </r>
  <r>
    <x v="758"/>
    <x v="415"/>
    <n v="119"/>
    <n v="2"/>
    <n v="475.16"/>
    <n v="950.32"/>
  </r>
  <r>
    <x v="759"/>
    <x v="415"/>
    <n v="24"/>
    <n v="1"/>
    <n v="1041.8599999999999"/>
    <n v="1041.8599999999999"/>
  </r>
  <r>
    <x v="760"/>
    <x v="416"/>
    <n v="39"/>
    <n v="1"/>
    <n v="1675.49"/>
    <n v="1675.49"/>
  </r>
  <r>
    <x v="761"/>
    <x v="417"/>
    <n v="177"/>
    <n v="1"/>
    <n v="313.64999999999998"/>
    <n v="313.64999999999998"/>
  </r>
  <r>
    <x v="762"/>
    <x v="418"/>
    <n v="121"/>
    <n v="1"/>
    <n v="138.57"/>
    <n v="138.57"/>
  </r>
  <r>
    <x v="763"/>
    <x v="418"/>
    <n v="47"/>
    <n v="1"/>
    <n v="978.9"/>
    <n v="978.9"/>
  </r>
  <r>
    <x v="764"/>
    <x v="418"/>
    <n v="188"/>
    <n v="1"/>
    <n v="150.49"/>
    <n v="150.49"/>
  </r>
  <r>
    <x v="765"/>
    <x v="419"/>
    <n v="100"/>
    <n v="2"/>
    <n v="282.13"/>
    <n v="564.26"/>
  </r>
  <r>
    <x v="766"/>
    <x v="419"/>
    <n v="74"/>
    <n v="1"/>
    <n v="578.97"/>
    <n v="578.97"/>
  </r>
  <r>
    <x v="767"/>
    <x v="419"/>
    <n v="38"/>
    <n v="1"/>
    <n v="1095.6199999999999"/>
    <n v="1095.6199999999999"/>
  </r>
  <r>
    <x v="768"/>
    <x v="420"/>
    <n v="126"/>
    <n v="1"/>
    <n v="96.07"/>
    <n v="96.07"/>
  </r>
  <r>
    <x v="769"/>
    <x v="421"/>
    <n v="19"/>
    <n v="1"/>
    <n v="968.43"/>
    <n v="968.43"/>
  </r>
  <r>
    <x v="770"/>
    <x v="421"/>
    <n v="148"/>
    <n v="1"/>
    <n v="235.63"/>
    <n v="235.63"/>
  </r>
  <r>
    <x v="771"/>
    <x v="422"/>
    <n v="20"/>
    <n v="1"/>
    <n v="1374.61"/>
    <n v="1374.61"/>
  </r>
  <r>
    <x v="772"/>
    <x v="422"/>
    <n v="60"/>
    <n v="1"/>
    <n v="414.24"/>
    <n v="414.24"/>
  </r>
  <r>
    <x v="773"/>
    <x v="422"/>
    <n v="112"/>
    <n v="1"/>
    <n v="646.46"/>
    <n v="646.46"/>
  </r>
  <r>
    <x v="774"/>
    <x v="423"/>
    <n v="77"/>
    <n v="1"/>
    <n v="861.87"/>
    <n v="861.87"/>
  </r>
  <r>
    <x v="775"/>
    <x v="424"/>
    <n v="195"/>
    <n v="1"/>
    <n v="336.84"/>
    <n v="336.84"/>
  </r>
  <r>
    <x v="776"/>
    <x v="424"/>
    <n v="25"/>
    <n v="1"/>
    <n v="1802.19"/>
    <n v="1802.19"/>
  </r>
  <r>
    <x v="777"/>
    <x v="424"/>
    <n v="108"/>
    <n v="1"/>
    <n v="613.75"/>
    <n v="613.75"/>
  </r>
  <r>
    <x v="778"/>
    <x v="425"/>
    <n v="181"/>
    <n v="1"/>
    <n v="230.74"/>
    <n v="230.74"/>
  </r>
  <r>
    <x v="779"/>
    <x v="425"/>
    <n v="183"/>
    <n v="1"/>
    <n v="200.91"/>
    <n v="200.91"/>
  </r>
  <r>
    <x v="780"/>
    <x v="425"/>
    <n v="178"/>
    <n v="1"/>
    <n v="325.76"/>
    <n v="325.76"/>
  </r>
  <r>
    <x v="781"/>
    <x v="425"/>
    <n v="94"/>
    <n v="2"/>
    <n v="846.64"/>
    <n v="1693.28"/>
  </r>
  <r>
    <x v="782"/>
    <x v="426"/>
    <n v="153"/>
    <n v="1"/>
    <n v="318.02"/>
    <n v="318.02"/>
  </r>
  <r>
    <x v="783"/>
    <x v="427"/>
    <n v="148"/>
    <n v="1"/>
    <n v="256.17"/>
    <n v="256.17"/>
  </r>
  <r>
    <x v="784"/>
    <x v="427"/>
    <n v="183"/>
    <n v="1"/>
    <n v="200.91"/>
    <n v="200.91"/>
  </r>
  <r>
    <x v="785"/>
    <x v="428"/>
    <n v="109"/>
    <n v="3"/>
    <n v="619.65"/>
    <n v="1858.9499999999998"/>
  </r>
  <r>
    <x v="786"/>
    <x v="429"/>
    <n v="4"/>
    <n v="1"/>
    <n v="549.91"/>
    <n v="549.91"/>
  </r>
  <r>
    <x v="787"/>
    <x v="429"/>
    <n v="5"/>
    <n v="1"/>
    <n v="442.46"/>
    <n v="442.46"/>
  </r>
  <r>
    <x v="788"/>
    <x v="430"/>
    <n v="15"/>
    <n v="1"/>
    <n v="1436.69"/>
    <n v="1436.69"/>
  </r>
  <r>
    <x v="789"/>
    <x v="430"/>
    <n v="83"/>
    <n v="1"/>
    <n v="208.24"/>
    <n v="208.24"/>
  </r>
  <r>
    <x v="790"/>
    <x v="431"/>
    <n v="5"/>
    <n v="1"/>
    <n v="442.46"/>
    <n v="442.46"/>
  </r>
  <r>
    <x v="791"/>
    <x v="431"/>
    <n v="139"/>
    <n v="3"/>
    <n v="240.57"/>
    <n v="721.71"/>
  </r>
  <r>
    <x v="792"/>
    <x v="432"/>
    <n v="111"/>
    <n v="3"/>
    <n v="843.27"/>
    <n v="2529.81"/>
  </r>
  <r>
    <x v="793"/>
    <x v="433"/>
    <n v="49"/>
    <n v="1"/>
    <n v="965.83"/>
    <n v="965.83"/>
  </r>
  <r>
    <x v="794"/>
    <x v="433"/>
    <n v="26"/>
    <n v="2"/>
    <n v="1033.01"/>
    <n v="2066.02"/>
  </r>
  <r>
    <x v="795"/>
    <x v="434"/>
    <n v="111"/>
    <n v="1"/>
    <n v="914.09"/>
    <n v="914.09"/>
  </r>
  <r>
    <x v="796"/>
    <x v="434"/>
    <n v="101"/>
    <n v="1"/>
    <n v="759.97"/>
    <n v="759.97"/>
  </r>
  <r>
    <x v="797"/>
    <x v="435"/>
    <n v="178"/>
    <n v="1"/>
    <n v="279.2"/>
    <n v="279.2"/>
  </r>
  <r>
    <x v="798"/>
    <x v="435"/>
    <n v="91"/>
    <n v="1"/>
    <n v="157.91999999999999"/>
    <n v="157.91999999999999"/>
  </r>
  <r>
    <x v="799"/>
    <x v="436"/>
    <n v="140"/>
    <n v="1"/>
    <n v="133.38"/>
    <n v="133.38"/>
  </r>
  <r>
    <x v="800"/>
    <x v="437"/>
    <n v="123"/>
    <n v="1"/>
    <n v="131.91"/>
    <n v="131.91"/>
  </r>
  <r>
    <x v="801"/>
    <x v="438"/>
    <n v="102"/>
    <n v="1"/>
    <n v="579.6"/>
    <n v="579.6"/>
  </r>
  <r>
    <x v="802"/>
    <x v="438"/>
    <n v="119"/>
    <n v="1"/>
    <n v="475.16"/>
    <n v="475.16"/>
  </r>
  <r>
    <x v="803"/>
    <x v="438"/>
    <n v="58"/>
    <n v="2"/>
    <n v="428.94"/>
    <n v="857.88"/>
  </r>
  <r>
    <x v="804"/>
    <x v="439"/>
    <n v="100"/>
    <n v="1"/>
    <n v="282.13"/>
    <n v="282.13"/>
  </r>
  <r>
    <x v="805"/>
    <x v="440"/>
    <n v="67"/>
    <n v="1"/>
    <n v="321.37"/>
    <n v="321.37"/>
  </r>
  <r>
    <x v="806"/>
    <x v="440"/>
    <n v="4"/>
    <n v="1"/>
    <n v="474.63"/>
    <n v="474.63"/>
  </r>
  <r>
    <x v="807"/>
    <x v="440"/>
    <n v="196"/>
    <n v="1"/>
    <n v="140.76"/>
    <n v="140.76"/>
  </r>
  <r>
    <x v="808"/>
    <x v="441"/>
    <n v="8"/>
    <n v="1"/>
    <n v="1320.12"/>
    <n v="1320.12"/>
  </r>
  <r>
    <x v="809"/>
    <x v="441"/>
    <n v="123"/>
    <n v="1"/>
    <n v="151.46"/>
    <n v="151.46"/>
  </r>
  <r>
    <x v="810"/>
    <x v="442"/>
    <n v="173"/>
    <n v="1"/>
    <n v="459.12"/>
    <n v="459.12"/>
  </r>
  <r>
    <x v="811"/>
    <x v="442"/>
    <n v="1"/>
    <n v="1"/>
    <n v="416.2"/>
    <n v="416.2"/>
  </r>
  <r>
    <x v="812"/>
    <x v="443"/>
    <n v="197"/>
    <n v="1"/>
    <n v="422.21"/>
    <n v="422.21"/>
  </r>
  <r>
    <x v="813"/>
    <x v="444"/>
    <n v="173"/>
    <n v="3"/>
    <n v="459.12"/>
    <n v="1377.3600000000001"/>
  </r>
  <r>
    <x v="814"/>
    <x v="444"/>
    <n v="136"/>
    <n v="1"/>
    <n v="276.75"/>
    <n v="276.75"/>
  </r>
  <r>
    <x v="815"/>
    <x v="444"/>
    <n v="81"/>
    <n v="1"/>
    <n v="931.48"/>
    <n v="931.48"/>
  </r>
  <r>
    <x v="816"/>
    <x v="444"/>
    <n v="99"/>
    <n v="1"/>
    <n v="374.8"/>
    <n v="374.8"/>
  </r>
  <r>
    <x v="817"/>
    <x v="445"/>
    <n v="6"/>
    <n v="1"/>
    <n v="919.49"/>
    <n v="919.49"/>
  </r>
  <r>
    <x v="818"/>
    <x v="446"/>
    <n v="132"/>
    <n v="1"/>
    <n v="284.14"/>
    <n v="284.14"/>
  </r>
  <r>
    <x v="819"/>
    <x v="446"/>
    <n v="191"/>
    <n v="2"/>
    <n v="429.72"/>
    <n v="859.44"/>
  </r>
  <r>
    <x v="820"/>
    <x v="446"/>
    <n v="198"/>
    <n v="1"/>
    <n v="413.05"/>
    <n v="413.05"/>
  </r>
  <r>
    <x v="821"/>
    <x v="447"/>
    <n v="119"/>
    <n v="1"/>
    <n v="475.16"/>
    <n v="475.16"/>
  </r>
  <r>
    <x v="822"/>
    <x v="447"/>
    <n v="5"/>
    <n v="1"/>
    <n v="442.46"/>
    <n v="442.46"/>
  </r>
  <r>
    <x v="823"/>
    <x v="448"/>
    <n v="84"/>
    <n v="1"/>
    <n v="493.21"/>
    <n v="493.21"/>
  </r>
  <r>
    <x v="824"/>
    <x v="449"/>
    <n v="7"/>
    <n v="1"/>
    <n v="1695.09"/>
    <n v="1695.09"/>
  </r>
  <r>
    <x v="825"/>
    <x v="449"/>
    <n v="101"/>
    <n v="1"/>
    <n v="759.97"/>
    <n v="759.97"/>
  </r>
  <r>
    <x v="826"/>
    <x v="450"/>
    <n v="121"/>
    <n v="1"/>
    <n v="159.37"/>
    <n v="159.37"/>
  </r>
  <r>
    <x v="827"/>
    <x v="450"/>
    <n v="72"/>
    <n v="1"/>
    <n v="366.31"/>
    <n v="366.31"/>
  </r>
  <r>
    <x v="828"/>
    <x v="451"/>
    <n v="99"/>
    <n v="1"/>
    <n v="374.8"/>
    <n v="374.8"/>
  </r>
  <r>
    <x v="829"/>
    <x v="451"/>
    <n v="93"/>
    <n v="2"/>
    <n v="580"/>
    <n v="1160"/>
  </r>
  <r>
    <x v="830"/>
    <x v="452"/>
    <n v="34"/>
    <n v="1"/>
    <n v="1993.79"/>
    <n v="1993.79"/>
  </r>
  <r>
    <x v="831"/>
    <x v="452"/>
    <n v="118"/>
    <n v="1"/>
    <n v="376.78"/>
    <n v="376.78"/>
  </r>
  <r>
    <x v="832"/>
    <x v="453"/>
    <n v="115"/>
    <n v="1"/>
    <n v="800.17"/>
    <n v="800.17"/>
  </r>
  <r>
    <x v="833"/>
    <x v="453"/>
    <n v="121"/>
    <n v="3"/>
    <n v="159.37"/>
    <n v="478.11"/>
  </r>
  <r>
    <x v="834"/>
    <x v="454"/>
    <n v="23"/>
    <n v="1"/>
    <n v="766.48"/>
    <n v="766.48"/>
  </r>
  <r>
    <x v="835"/>
    <x v="454"/>
    <n v="176"/>
    <n v="1"/>
    <n v="393.1"/>
    <n v="393.1"/>
  </r>
  <r>
    <x v="836"/>
    <x v="455"/>
    <n v="164"/>
    <n v="1"/>
    <n v="132.22999999999999"/>
    <n v="132.22999999999999"/>
  </r>
  <r>
    <x v="837"/>
    <x v="455"/>
    <n v="130"/>
    <n v="2"/>
    <n v="100.33"/>
    <n v="200.66"/>
  </r>
  <r>
    <x v="838"/>
    <x v="455"/>
    <n v="8"/>
    <n v="2"/>
    <n v="1517.02"/>
    <n v="3034.04"/>
  </r>
  <r>
    <x v="839"/>
    <x v="456"/>
    <n v="193"/>
    <n v="2"/>
    <n v="471.55"/>
    <n v="943.1"/>
  </r>
  <r>
    <x v="840"/>
    <x v="456"/>
    <n v="164"/>
    <n v="1"/>
    <n v="132.22999999999999"/>
    <n v="132.22999999999999"/>
  </r>
  <r>
    <x v="841"/>
    <x v="456"/>
    <n v="79"/>
    <n v="1"/>
    <n v="842.51"/>
    <n v="842.51"/>
  </r>
  <r>
    <x v="842"/>
    <x v="456"/>
    <n v="114"/>
    <n v="1"/>
    <n v="787.06"/>
    <n v="787.06"/>
  </r>
  <r>
    <x v="843"/>
    <x v="457"/>
    <n v="93"/>
    <n v="1"/>
    <n v="580"/>
    <n v="580"/>
  </r>
  <r>
    <x v="844"/>
    <x v="457"/>
    <n v="6"/>
    <n v="1"/>
    <n v="1071.23"/>
    <n v="1071.23"/>
  </r>
  <r>
    <x v="845"/>
    <x v="458"/>
    <n v="162"/>
    <n v="1"/>
    <n v="209.84"/>
    <n v="209.84"/>
  </r>
  <r>
    <x v="846"/>
    <x v="458"/>
    <n v="169"/>
    <n v="1"/>
    <n v="411.42"/>
    <n v="411.42"/>
  </r>
  <r>
    <x v="847"/>
    <x v="459"/>
    <n v="93"/>
    <n v="1"/>
    <n v="580"/>
    <n v="580"/>
  </r>
  <r>
    <x v="848"/>
    <x v="460"/>
    <n v="44"/>
    <n v="1"/>
    <n v="798.94"/>
    <n v="798.94"/>
  </r>
  <r>
    <x v="849"/>
    <x v="461"/>
    <n v="73"/>
    <n v="1"/>
    <n v="1064.6500000000001"/>
    <n v="1064.6500000000001"/>
  </r>
  <r>
    <x v="850"/>
    <x v="462"/>
    <n v="154"/>
    <n v="1"/>
    <n v="201.88"/>
    <n v="201.88"/>
  </r>
  <r>
    <x v="851"/>
    <x v="463"/>
    <n v="8"/>
    <n v="2"/>
    <n v="1517.02"/>
    <n v="3034.04"/>
  </r>
  <r>
    <x v="852"/>
    <x v="464"/>
    <n v="92"/>
    <n v="1"/>
    <n v="996.68"/>
    <n v="996.68"/>
  </r>
  <r>
    <x v="853"/>
    <x v="464"/>
    <n v="123"/>
    <n v="1"/>
    <n v="151.46"/>
    <n v="151.46"/>
  </r>
  <r>
    <x v="854"/>
    <x v="464"/>
    <n v="111"/>
    <n v="1"/>
    <n v="914.09"/>
    <n v="914.09"/>
  </r>
  <r>
    <x v="855"/>
    <x v="465"/>
    <n v="73"/>
    <n v="2"/>
    <n v="973.4"/>
    <n v="1946.8"/>
  </r>
  <r>
    <x v="856"/>
    <x v="466"/>
    <n v="175"/>
    <n v="1"/>
    <n v="367.55"/>
    <n v="367.55"/>
  </r>
  <r>
    <x v="857"/>
    <x v="466"/>
    <n v="117"/>
    <n v="1"/>
    <n v="815.03"/>
    <n v="815.03"/>
  </r>
  <r>
    <x v="858"/>
    <x v="466"/>
    <n v="86"/>
    <n v="1"/>
    <n v="219.69"/>
    <n v="219.69"/>
  </r>
  <r>
    <x v="859"/>
    <x v="466"/>
    <n v="129"/>
    <n v="1"/>
    <n v="394.17"/>
    <n v="394.17"/>
  </r>
  <r>
    <x v="860"/>
    <x v="467"/>
    <n v="107"/>
    <n v="1"/>
    <n v="245.09"/>
    <n v="245.09"/>
  </r>
  <r>
    <x v="861"/>
    <x v="468"/>
    <n v="23"/>
    <n v="1"/>
    <n v="766.48"/>
    <n v="766.48"/>
  </r>
  <r>
    <x v="862"/>
    <x v="469"/>
    <n v="13"/>
    <n v="1"/>
    <n v="526.08000000000004"/>
    <n v="526.08000000000004"/>
  </r>
  <r>
    <x v="863"/>
    <x v="470"/>
    <n v="108"/>
    <n v="1"/>
    <n v="613.75"/>
    <n v="613.75"/>
  </r>
  <r>
    <x v="864"/>
    <x v="470"/>
    <n v="28"/>
    <n v="1"/>
    <n v="1184.07"/>
    <n v="1184.07"/>
  </r>
  <r>
    <x v="865"/>
    <x v="470"/>
    <n v="25"/>
    <n v="1"/>
    <n v="1802.19"/>
    <n v="1802.19"/>
  </r>
  <r>
    <x v="866"/>
    <x v="471"/>
    <n v="8"/>
    <n v="3"/>
    <n v="1517.02"/>
    <n v="4551.0599999999995"/>
  </r>
  <r>
    <x v="867"/>
    <x v="471"/>
    <n v="132"/>
    <n v="1"/>
    <n v="243.64"/>
    <n v="243.64"/>
  </r>
  <r>
    <x v="868"/>
    <x v="472"/>
    <n v="53"/>
    <n v="1"/>
    <n v="912.95"/>
    <n v="912.95"/>
  </r>
  <r>
    <x v="869"/>
    <x v="472"/>
    <n v="68"/>
    <n v="2"/>
    <n v="449.81"/>
    <n v="899.62"/>
  </r>
  <r>
    <x v="870"/>
    <x v="473"/>
    <n v="197"/>
    <n v="1"/>
    <n v="422.21"/>
    <n v="422.21"/>
  </r>
  <r>
    <x v="871"/>
    <x v="473"/>
    <n v="99"/>
    <n v="1"/>
    <n v="374.8"/>
    <n v="374.8"/>
  </r>
  <r>
    <x v="872"/>
    <x v="473"/>
    <n v="120"/>
    <n v="1"/>
    <n v="339.07"/>
    <n v="339.07"/>
  </r>
  <r>
    <x v="873"/>
    <x v="473"/>
    <n v="4"/>
    <n v="1"/>
    <n v="490.51"/>
    <n v="490.51"/>
  </r>
  <r>
    <x v="874"/>
    <x v="474"/>
    <n v="25"/>
    <n v="1"/>
    <n v="1802.19"/>
    <n v="1802.19"/>
  </r>
  <r>
    <x v="875"/>
    <x v="474"/>
    <n v="169"/>
    <n v="1"/>
    <n v="385.24"/>
    <n v="385.24"/>
  </r>
  <r>
    <x v="876"/>
    <x v="475"/>
    <n v="75"/>
    <n v="1"/>
    <n v="1126.52"/>
    <n v="1126.52"/>
  </r>
  <r>
    <x v="877"/>
    <x v="476"/>
    <n v="142"/>
    <n v="1"/>
    <n v="193.6"/>
    <n v="193.6"/>
  </r>
  <r>
    <x v="878"/>
    <x v="476"/>
    <n v="27"/>
    <n v="1"/>
    <n v="628.59"/>
    <n v="628.59"/>
  </r>
  <r>
    <x v="879"/>
    <x v="477"/>
    <n v="186"/>
    <n v="1"/>
    <n v="401.69"/>
    <n v="401.69"/>
  </r>
  <r>
    <x v="880"/>
    <x v="478"/>
    <n v="69"/>
    <n v="1"/>
    <n v="1008.02"/>
    <n v="1008.02"/>
  </r>
  <r>
    <x v="881"/>
    <x v="478"/>
    <n v="84"/>
    <n v="1"/>
    <n v="493.21"/>
    <n v="493.21"/>
  </r>
  <r>
    <x v="882"/>
    <x v="478"/>
    <n v="194"/>
    <n v="2"/>
    <n v="258.66000000000003"/>
    <n v="517.32000000000005"/>
  </r>
  <r>
    <x v="883"/>
    <x v="478"/>
    <n v="104"/>
    <n v="1"/>
    <n v="187.47"/>
    <n v="187.47"/>
  </r>
  <r>
    <x v="884"/>
    <x v="479"/>
    <n v="66"/>
    <n v="2"/>
    <n v="448.66"/>
    <n v="897.32"/>
  </r>
  <r>
    <x v="885"/>
    <x v="480"/>
    <n v="129"/>
    <n v="1"/>
    <n v="394.17"/>
    <n v="394.17"/>
  </r>
  <r>
    <x v="886"/>
    <x v="480"/>
    <n v="68"/>
    <n v="1"/>
    <n v="449.81"/>
    <n v="449.81"/>
  </r>
  <r>
    <x v="887"/>
    <x v="481"/>
    <n v="85"/>
    <n v="2"/>
    <n v="341.28"/>
    <n v="682.56"/>
  </r>
  <r>
    <x v="888"/>
    <x v="482"/>
    <n v="158"/>
    <n v="1"/>
    <n v="176.62"/>
    <n v="176.62"/>
  </r>
  <r>
    <x v="889"/>
    <x v="482"/>
    <n v="18"/>
    <n v="1"/>
    <n v="1417.1"/>
    <n v="1417.1"/>
  </r>
  <r>
    <x v="890"/>
    <x v="483"/>
    <n v="1"/>
    <n v="1"/>
    <n v="440.02"/>
    <n v="440.02"/>
  </r>
  <r>
    <x v="891"/>
    <x v="484"/>
    <n v="35"/>
    <n v="1"/>
    <n v="1683.63"/>
    <n v="1683.63"/>
  </r>
  <r>
    <x v="892"/>
    <x v="484"/>
    <n v="90"/>
    <n v="2"/>
    <n v="494.49"/>
    <n v="988.98"/>
  </r>
  <r>
    <x v="893"/>
    <x v="485"/>
    <n v="34"/>
    <n v="2"/>
    <n v="1993.79"/>
    <n v="3987.58"/>
  </r>
  <r>
    <x v="894"/>
    <x v="485"/>
    <n v="103"/>
    <n v="2"/>
    <n v="201.98"/>
    <n v="403.96"/>
  </r>
  <r>
    <x v="895"/>
    <x v="485"/>
    <n v="91"/>
    <n v="1"/>
    <n v="157.91999999999999"/>
    <n v="157.91999999999999"/>
  </r>
  <r>
    <x v="896"/>
    <x v="486"/>
    <n v="121"/>
    <n v="1"/>
    <n v="159.37"/>
    <n v="159.37"/>
  </r>
  <r>
    <x v="897"/>
    <x v="486"/>
    <n v="165"/>
    <n v="1"/>
    <n v="377.58"/>
    <n v="377.58"/>
  </r>
  <r>
    <x v="898"/>
    <x v="486"/>
    <n v="108"/>
    <n v="1"/>
    <n v="552.80999999999995"/>
    <n v="552.80999999999995"/>
  </r>
  <r>
    <x v="899"/>
    <x v="487"/>
    <n v="138"/>
    <n v="1"/>
    <n v="264.64999999999998"/>
    <n v="264.64999999999998"/>
  </r>
  <r>
    <x v="900"/>
    <x v="487"/>
    <n v="143"/>
    <n v="1"/>
    <n v="323.68"/>
    <n v="323.68"/>
  </r>
  <r>
    <x v="901"/>
    <x v="488"/>
    <n v="3"/>
    <n v="1"/>
    <n v="539.1"/>
    <n v="539.1"/>
  </r>
  <r>
    <x v="902"/>
    <x v="489"/>
    <n v="140"/>
    <n v="1"/>
    <n v="142.43"/>
    <n v="142.43"/>
  </r>
  <r>
    <x v="903"/>
    <x v="490"/>
    <n v="111"/>
    <n v="1"/>
    <n v="914.09"/>
    <n v="914.09"/>
  </r>
  <r>
    <x v="904"/>
    <x v="490"/>
    <n v="122"/>
    <n v="1"/>
    <n v="112.48"/>
    <n v="112.48"/>
  </r>
  <r>
    <x v="905"/>
    <x v="490"/>
    <n v="35"/>
    <n v="2"/>
    <n v="1777.25"/>
    <n v="3554.5"/>
  </r>
  <r>
    <x v="906"/>
    <x v="491"/>
    <n v="198"/>
    <n v="1"/>
    <n v="413.05"/>
    <n v="413.05"/>
  </r>
  <r>
    <x v="907"/>
    <x v="491"/>
    <n v="196"/>
    <n v="3"/>
    <n v="140.76"/>
    <n v="422.28"/>
  </r>
  <r>
    <x v="908"/>
    <x v="492"/>
    <n v="120"/>
    <n v="1"/>
    <n v="339.07"/>
    <n v="339.07"/>
  </r>
  <r>
    <x v="909"/>
    <x v="492"/>
    <n v="105"/>
    <n v="1"/>
    <n v="691.55"/>
    <n v="691.55"/>
  </r>
  <r>
    <x v="910"/>
    <x v="493"/>
    <n v="46"/>
    <n v="1"/>
    <n v="439.45"/>
    <n v="439.45"/>
  </r>
  <r>
    <x v="911"/>
    <x v="493"/>
    <n v="141"/>
    <n v="1"/>
    <n v="254.46"/>
    <n v="254.46"/>
  </r>
  <r>
    <x v="912"/>
    <x v="494"/>
    <n v="190"/>
    <n v="1"/>
    <n v="406.76"/>
    <n v="406.76"/>
  </r>
  <r>
    <x v="913"/>
    <x v="494"/>
    <n v="112"/>
    <n v="2"/>
    <n v="716.89"/>
    <n v="1433.78"/>
  </r>
  <r>
    <x v="914"/>
    <x v="495"/>
    <n v="68"/>
    <n v="1"/>
    <n v="449.81"/>
    <n v="449.81"/>
  </r>
  <r>
    <x v="915"/>
    <x v="495"/>
    <n v="44"/>
    <n v="1"/>
    <n v="798.94"/>
    <n v="798.94"/>
  </r>
  <r>
    <x v="916"/>
    <x v="496"/>
    <n v="156"/>
    <n v="3"/>
    <n v="339.24"/>
    <n v="1017.72"/>
  </r>
  <r>
    <x v="917"/>
    <x v="496"/>
    <n v="62"/>
    <n v="2"/>
    <n v="1007.5"/>
    <n v="2015"/>
  </r>
  <r>
    <x v="918"/>
    <x v="497"/>
    <n v="77"/>
    <n v="1"/>
    <n v="861.87"/>
    <n v="861.87"/>
  </r>
  <r>
    <x v="919"/>
    <x v="497"/>
    <n v="177"/>
    <n v="2"/>
    <n v="313.64999999999998"/>
    <n v="627.29999999999995"/>
  </r>
  <r>
    <x v="920"/>
    <x v="497"/>
    <n v="137"/>
    <n v="1"/>
    <n v="235.13"/>
    <n v="235.13"/>
  </r>
  <r>
    <x v="921"/>
    <x v="498"/>
    <n v="109"/>
    <n v="1"/>
    <n v="619.65"/>
    <n v="619.65"/>
  </r>
  <r>
    <x v="922"/>
    <x v="499"/>
    <n v="151"/>
    <n v="1"/>
    <n v="120.27"/>
    <n v="120.27"/>
  </r>
  <r>
    <x v="923"/>
    <x v="499"/>
    <n v="5"/>
    <n v="1"/>
    <n v="442.46"/>
    <n v="442.46"/>
  </r>
  <r>
    <x v="924"/>
    <x v="500"/>
    <n v="173"/>
    <n v="1"/>
    <n v="428.44"/>
    <n v="428.44"/>
  </r>
  <r>
    <x v="925"/>
    <x v="501"/>
    <n v="14"/>
    <n v="1"/>
    <n v="1816.72"/>
    <n v="1816.72"/>
  </r>
  <r>
    <x v="926"/>
    <x v="501"/>
    <n v="129"/>
    <n v="1"/>
    <n v="337.49"/>
    <n v="337.49"/>
  </r>
  <r>
    <x v="927"/>
    <x v="501"/>
    <n v="130"/>
    <n v="1"/>
    <n v="92.86"/>
    <n v="92.86"/>
  </r>
  <r>
    <x v="928"/>
    <x v="502"/>
    <n v="101"/>
    <n v="1"/>
    <n v="759.97"/>
    <n v="759.97"/>
  </r>
  <r>
    <x v="929"/>
    <x v="502"/>
    <n v="114"/>
    <n v="2"/>
    <n v="787.06"/>
    <n v="1574.12"/>
  </r>
  <r>
    <x v="930"/>
    <x v="502"/>
    <n v="58"/>
    <n v="1"/>
    <n v="428.94"/>
    <n v="428.94"/>
  </r>
  <r>
    <x v="931"/>
    <x v="503"/>
    <n v="148"/>
    <n v="1"/>
    <n v="256.17"/>
    <n v="256.17"/>
  </r>
  <r>
    <x v="932"/>
    <x v="503"/>
    <n v="18"/>
    <n v="1"/>
    <n v="1417.1"/>
    <n v="1417.1"/>
  </r>
  <r>
    <x v="933"/>
    <x v="503"/>
    <n v="183"/>
    <n v="1"/>
    <n v="200.91"/>
    <n v="200.91"/>
  </r>
  <r>
    <x v="934"/>
    <x v="504"/>
    <n v="121"/>
    <n v="1"/>
    <n v="159.37"/>
    <n v="159.37"/>
  </r>
  <r>
    <x v="935"/>
    <x v="505"/>
    <n v="167"/>
    <n v="2"/>
    <n v="266.31"/>
    <n v="532.62"/>
  </r>
  <r>
    <x v="936"/>
    <x v="505"/>
    <n v="81"/>
    <n v="1"/>
    <n v="822.14"/>
    <n v="822.14"/>
  </r>
  <r>
    <x v="937"/>
    <x v="506"/>
    <n v="10"/>
    <n v="1"/>
    <n v="548.39"/>
    <n v="548.39"/>
  </r>
  <r>
    <x v="938"/>
    <x v="507"/>
    <n v="63"/>
    <n v="3"/>
    <n v="858.98"/>
    <n v="2576.94"/>
  </r>
  <r>
    <x v="939"/>
    <x v="508"/>
    <n v="178"/>
    <n v="1"/>
    <n v="325.76"/>
    <n v="325.76"/>
  </r>
  <r>
    <x v="940"/>
    <x v="509"/>
    <n v="180"/>
    <n v="1"/>
    <n v="204.06"/>
    <n v="204.06"/>
  </r>
  <r>
    <x v="941"/>
    <x v="509"/>
    <n v="17"/>
    <n v="1"/>
    <n v="1627.81"/>
    <n v="1627.81"/>
  </r>
  <r>
    <x v="942"/>
    <x v="509"/>
    <n v="147"/>
    <n v="1"/>
    <n v="84.52"/>
    <n v="84.52"/>
  </r>
  <r>
    <x v="943"/>
    <x v="509"/>
    <n v="89"/>
    <n v="1"/>
    <n v="486.42"/>
    <n v="486.42"/>
  </r>
  <r>
    <x v="944"/>
    <x v="510"/>
    <n v="123"/>
    <n v="1"/>
    <n v="151.46"/>
    <n v="151.46"/>
  </r>
  <r>
    <x v="945"/>
    <x v="511"/>
    <n v="43"/>
    <n v="1"/>
    <n v="1153.5"/>
    <n v="1153.5"/>
  </r>
  <r>
    <x v="946"/>
    <x v="512"/>
    <n v="40"/>
    <n v="1"/>
    <n v="1860.2"/>
    <n v="1860.2"/>
  </r>
  <r>
    <x v="947"/>
    <x v="513"/>
    <n v="61"/>
    <n v="1"/>
    <n v="776.21"/>
    <n v="776.21"/>
  </r>
  <r>
    <x v="948"/>
    <x v="514"/>
    <n v="190"/>
    <n v="1"/>
    <n v="406.76"/>
    <n v="406.76"/>
  </r>
  <r>
    <x v="949"/>
    <x v="515"/>
    <n v="87"/>
    <n v="1"/>
    <n v="528.11"/>
    <n v="528.11"/>
  </r>
  <r>
    <x v="950"/>
    <x v="515"/>
    <n v="156"/>
    <n v="1"/>
    <n v="395.52"/>
    <n v="395.52"/>
  </r>
  <r>
    <x v="951"/>
    <x v="515"/>
    <n v="70"/>
    <n v="1"/>
    <n v="250.59"/>
    <n v="250.59"/>
  </r>
  <r>
    <x v="952"/>
    <x v="516"/>
    <n v="83"/>
    <n v="3"/>
    <n v="208.24"/>
    <n v="624.72"/>
  </r>
  <r>
    <x v="953"/>
    <x v="516"/>
    <n v="75"/>
    <n v="1"/>
    <n v="1014.94"/>
    <n v="1014.94"/>
  </r>
  <r>
    <x v="954"/>
    <x v="517"/>
    <n v="90"/>
    <n v="1"/>
    <n v="538.64"/>
    <n v="538.64"/>
  </r>
  <r>
    <x v="955"/>
    <x v="517"/>
    <n v="81"/>
    <n v="1"/>
    <n v="931.48"/>
    <n v="931.48"/>
  </r>
  <r>
    <x v="956"/>
    <x v="518"/>
    <n v="28"/>
    <n v="1"/>
    <n v="1262.3599999999999"/>
    <n v="1262.3599999999999"/>
  </r>
  <r>
    <x v="957"/>
    <x v="518"/>
    <n v="20"/>
    <n v="1"/>
    <n v="1196.82"/>
    <n v="1196.82"/>
  </r>
  <r>
    <x v="958"/>
    <x v="519"/>
    <n v="190"/>
    <n v="1"/>
    <n v="406.76"/>
    <n v="406.76"/>
  </r>
  <r>
    <x v="959"/>
    <x v="519"/>
    <n v="95"/>
    <n v="1"/>
    <n v="337.48"/>
    <n v="337.48"/>
  </r>
  <r>
    <x v="960"/>
    <x v="519"/>
    <n v="186"/>
    <n v="1"/>
    <n v="401.69"/>
    <n v="401.69"/>
  </r>
  <r>
    <x v="961"/>
    <x v="519"/>
    <n v="162"/>
    <n v="1"/>
    <n v="209.84"/>
    <n v="209.84"/>
  </r>
  <r>
    <x v="962"/>
    <x v="520"/>
    <n v="133"/>
    <n v="2"/>
    <n v="164.76"/>
    <n v="329.52"/>
  </r>
  <r>
    <x v="963"/>
    <x v="521"/>
    <n v="40"/>
    <n v="1"/>
    <n v="1860.2"/>
    <n v="1860.2"/>
  </r>
  <r>
    <x v="964"/>
    <x v="521"/>
    <n v="144"/>
    <n v="1"/>
    <n v="235.97"/>
    <n v="235.97"/>
  </r>
  <r>
    <x v="965"/>
    <x v="521"/>
    <n v="145"/>
    <n v="1"/>
    <n v="154.02000000000001"/>
    <n v="154.02000000000001"/>
  </r>
  <r>
    <x v="966"/>
    <x v="521"/>
    <n v="105"/>
    <n v="2"/>
    <n v="691.55"/>
    <n v="1383.1"/>
  </r>
  <r>
    <x v="967"/>
    <x v="522"/>
    <n v="93"/>
    <n v="3"/>
    <n v="580"/>
    <n v="1740"/>
  </r>
  <r>
    <x v="968"/>
    <x v="523"/>
    <n v="46"/>
    <n v="1"/>
    <n v="439.45"/>
    <n v="439.45"/>
  </r>
  <r>
    <x v="969"/>
    <x v="524"/>
    <n v="70"/>
    <n v="1"/>
    <n v="250.59"/>
    <n v="250.59"/>
  </r>
  <r>
    <x v="970"/>
    <x v="525"/>
    <n v="96"/>
    <n v="3"/>
    <n v="748.01"/>
    <n v="2244.0299999999997"/>
  </r>
  <r>
    <x v="971"/>
    <x v="525"/>
    <n v="66"/>
    <n v="2"/>
    <n v="448.66"/>
    <n v="897.32"/>
  </r>
  <r>
    <x v="972"/>
    <x v="526"/>
    <n v="54"/>
    <n v="1"/>
    <n v="638.1"/>
    <n v="638.1"/>
  </r>
  <r>
    <x v="973"/>
    <x v="526"/>
    <n v="103"/>
    <n v="1"/>
    <n v="228.45"/>
    <n v="228.45"/>
  </r>
  <r>
    <x v="974"/>
    <x v="526"/>
    <n v="49"/>
    <n v="1"/>
    <n v="965.83"/>
    <n v="965.83"/>
  </r>
  <r>
    <x v="975"/>
    <x v="527"/>
    <n v="65"/>
    <n v="3"/>
    <n v="260.61"/>
    <n v="781.83"/>
  </r>
  <r>
    <x v="976"/>
    <x v="527"/>
    <n v="88"/>
    <n v="1"/>
    <n v="719.27"/>
    <n v="719.27"/>
  </r>
  <r>
    <x v="977"/>
    <x v="528"/>
    <n v="130"/>
    <n v="1"/>
    <n v="90.04"/>
    <n v="90.04"/>
  </r>
  <r>
    <x v="978"/>
    <x v="529"/>
    <n v="100"/>
    <n v="1"/>
    <n v="282.13"/>
    <n v="282.13"/>
  </r>
  <r>
    <x v="979"/>
    <x v="530"/>
    <n v="66"/>
    <n v="2"/>
    <n v="448.66"/>
    <n v="897.32"/>
  </r>
  <r>
    <x v="980"/>
    <x v="531"/>
    <n v="91"/>
    <n v="1"/>
    <n v="157.91999999999999"/>
    <n v="157.91999999999999"/>
  </r>
  <r>
    <x v="981"/>
    <x v="532"/>
    <n v="189"/>
    <n v="1"/>
    <n v="479.1"/>
    <n v="479.1"/>
  </r>
  <r>
    <x v="982"/>
    <x v="532"/>
    <n v="70"/>
    <n v="1"/>
    <n v="250.59"/>
    <n v="250.59"/>
  </r>
  <r>
    <x v="983"/>
    <x v="533"/>
    <n v="113"/>
    <n v="1"/>
    <n v="825.01"/>
    <n v="825.01"/>
  </r>
  <r>
    <x v="984"/>
    <x v="533"/>
    <n v="104"/>
    <n v="1"/>
    <n v="187.47"/>
    <n v="187.47"/>
  </r>
  <r>
    <x v="985"/>
    <x v="534"/>
    <n v="158"/>
    <n v="2"/>
    <n v="168.51"/>
    <n v="337.02"/>
  </r>
  <r>
    <x v="986"/>
    <x v="534"/>
    <n v="180"/>
    <n v="1"/>
    <n v="204.06"/>
    <n v="204.06"/>
  </r>
  <r>
    <x v="987"/>
    <x v="535"/>
    <n v="178"/>
    <n v="3"/>
    <n v="325.76"/>
    <n v="977.28"/>
  </r>
  <r>
    <x v="988"/>
    <x v="536"/>
    <n v="176"/>
    <n v="1"/>
    <n v="436.2"/>
    <n v="436.2"/>
  </r>
  <r>
    <x v="989"/>
    <x v="537"/>
    <n v="196"/>
    <n v="1"/>
    <n v="140.76"/>
    <n v="140.76"/>
  </r>
  <r>
    <x v="990"/>
    <x v="538"/>
    <n v="44"/>
    <n v="1"/>
    <n v="714.65"/>
    <n v="714.65"/>
  </r>
  <r>
    <x v="991"/>
    <x v="539"/>
    <n v="9"/>
    <n v="1"/>
    <n v="744.5"/>
    <n v="744.5"/>
  </r>
  <r>
    <x v="992"/>
    <x v="540"/>
    <n v="103"/>
    <n v="1"/>
    <n v="228.45"/>
    <n v="228.45"/>
  </r>
  <r>
    <x v="993"/>
    <x v="541"/>
    <n v="28"/>
    <n v="2"/>
    <n v="1262.3599999999999"/>
    <n v="2524.7199999999998"/>
  </r>
  <r>
    <x v="994"/>
    <x v="541"/>
    <n v="141"/>
    <n v="1"/>
    <n v="218.32"/>
    <n v="218.32"/>
  </r>
  <r>
    <x v="995"/>
    <x v="542"/>
    <n v="138"/>
    <n v="1"/>
    <n v="250.16"/>
    <n v="250.16"/>
  </r>
  <r>
    <x v="996"/>
    <x v="543"/>
    <n v="178"/>
    <n v="2"/>
    <n v="325.76"/>
    <n v="651.52"/>
  </r>
  <r>
    <x v="997"/>
    <x v="544"/>
    <n v="29"/>
    <n v="1"/>
    <n v="1836.52"/>
    <n v="1836.52"/>
  </r>
  <r>
    <x v="998"/>
    <x v="545"/>
    <n v="154"/>
    <n v="1"/>
    <n v="201.88"/>
    <n v="201.88"/>
  </r>
  <r>
    <x v="999"/>
    <x v="546"/>
    <n v="70"/>
    <n v="2"/>
    <n v="250.59"/>
    <n v="501.18"/>
  </r>
  <r>
    <x v="1000"/>
    <x v="547"/>
    <n v="65"/>
    <n v="2"/>
    <n v="260.61"/>
    <n v="521.22"/>
  </r>
  <r>
    <x v="1001"/>
    <x v="548"/>
    <n v="145"/>
    <n v="2"/>
    <n v="154.02000000000001"/>
    <n v="308.04000000000002"/>
  </r>
  <r>
    <x v="1002"/>
    <x v="548"/>
    <n v="193"/>
    <n v="1"/>
    <n v="424.67"/>
    <n v="424.67"/>
  </r>
  <r>
    <x v="1003"/>
    <x v="549"/>
    <n v="1"/>
    <n v="3"/>
    <n v="440.02"/>
    <n v="1320.06"/>
  </r>
  <r>
    <x v="1004"/>
    <x v="550"/>
    <n v="184"/>
    <n v="1"/>
    <n v="399.61"/>
    <n v="399.61"/>
  </r>
  <r>
    <x v="1005"/>
    <x v="551"/>
    <n v="164"/>
    <n v="1"/>
    <n v="132.22999999999999"/>
    <n v="132.22999999999999"/>
  </r>
  <r>
    <x v="1006"/>
    <x v="552"/>
    <n v="47"/>
    <n v="2"/>
    <n v="1146.95"/>
    <n v="2293.9"/>
  </r>
  <r>
    <x v="1007"/>
    <x v="553"/>
    <n v="49"/>
    <n v="1"/>
    <n v="965.83"/>
    <n v="965.83"/>
  </r>
  <r>
    <x v="1008"/>
    <x v="553"/>
    <n v="104"/>
    <n v="1"/>
    <n v="187.47"/>
    <n v="187.47"/>
  </r>
  <r>
    <x v="1009"/>
    <x v="553"/>
    <n v="34"/>
    <n v="1"/>
    <n v="1887.49"/>
    <n v="1887.49"/>
  </r>
  <r>
    <x v="1010"/>
    <x v="554"/>
    <n v="50"/>
    <n v="1"/>
    <n v="1082.1300000000001"/>
    <n v="1082.1300000000001"/>
  </r>
  <r>
    <x v="1011"/>
    <x v="554"/>
    <n v="187"/>
    <n v="2"/>
    <n v="435.69"/>
    <n v="871.38"/>
  </r>
  <r>
    <x v="1012"/>
    <x v="555"/>
    <n v="143"/>
    <n v="2"/>
    <n v="323.68"/>
    <n v="647.36"/>
  </r>
  <r>
    <x v="1013"/>
    <x v="556"/>
    <n v="146"/>
    <n v="1"/>
    <n v="278.93"/>
    <n v="278.93"/>
  </r>
  <r>
    <x v="1014"/>
    <x v="557"/>
    <n v="50"/>
    <n v="1"/>
    <n v="988.9"/>
    <n v="988.9"/>
  </r>
  <r>
    <x v="1015"/>
    <x v="557"/>
    <n v="174"/>
    <n v="2"/>
    <n v="274.33"/>
    <n v="548.66"/>
  </r>
  <r>
    <x v="1016"/>
    <x v="557"/>
    <n v="129"/>
    <n v="2"/>
    <n v="394.17"/>
    <n v="788.34"/>
  </r>
  <r>
    <x v="1017"/>
    <x v="558"/>
    <n v="108"/>
    <n v="1"/>
    <n v="613.75"/>
    <n v="613.75"/>
  </r>
  <r>
    <x v="1018"/>
    <x v="558"/>
    <n v="82"/>
    <n v="1"/>
    <n v="966.66"/>
    <n v="966.66"/>
  </r>
  <r>
    <x v="1019"/>
    <x v="558"/>
    <n v="126"/>
    <n v="1"/>
    <n v="96.07"/>
    <n v="96.07"/>
  </r>
  <r>
    <x v="1020"/>
    <x v="559"/>
    <n v="140"/>
    <n v="1"/>
    <n v="134.09"/>
    <n v="134.09"/>
  </r>
  <r>
    <x v="1021"/>
    <x v="559"/>
    <n v="163"/>
    <n v="1"/>
    <n v="193.8"/>
    <n v="193.8"/>
  </r>
  <r>
    <x v="1022"/>
    <x v="559"/>
    <n v="13"/>
    <n v="1"/>
    <n v="495.65"/>
    <n v="495.65"/>
  </r>
  <r>
    <x v="1023"/>
    <x v="560"/>
    <n v="80"/>
    <n v="1"/>
    <n v="257.17"/>
    <n v="257.17"/>
  </r>
  <r>
    <x v="1024"/>
    <x v="561"/>
    <n v="45"/>
    <n v="1"/>
    <n v="1129.0999999999999"/>
    <n v="1129.0999999999999"/>
  </r>
  <r>
    <x v="1025"/>
    <x v="562"/>
    <n v="152"/>
    <n v="1"/>
    <n v="360.28"/>
    <n v="360.28"/>
  </r>
  <r>
    <x v="1026"/>
    <x v="562"/>
    <n v="32"/>
    <n v="1"/>
    <n v="644.54999999999995"/>
    <n v="644.54999999999995"/>
  </r>
  <r>
    <x v="1027"/>
    <x v="562"/>
    <n v="57"/>
    <n v="1"/>
    <n v="207.19"/>
    <n v="207.19"/>
  </r>
  <r>
    <x v="1028"/>
    <x v="563"/>
    <n v="26"/>
    <n v="1"/>
    <n v="969.87"/>
    <n v="969.87"/>
  </r>
  <r>
    <x v="1029"/>
    <x v="564"/>
    <n v="148"/>
    <n v="1"/>
    <n v="222.33"/>
    <n v="222.33"/>
  </r>
  <r>
    <x v="1030"/>
    <x v="564"/>
    <n v="96"/>
    <n v="2"/>
    <n v="708.49"/>
    <n v="1416.98"/>
  </r>
  <r>
    <x v="1031"/>
    <x v="564"/>
    <n v="16"/>
    <n v="2"/>
    <n v="1636.91"/>
    <n v="3273.82"/>
  </r>
  <r>
    <x v="1032"/>
    <x v="565"/>
    <n v="82"/>
    <n v="1"/>
    <n v="890.61"/>
    <n v="890.61"/>
  </r>
  <r>
    <x v="1033"/>
    <x v="566"/>
    <n v="149"/>
    <n v="1"/>
    <n v="183.34"/>
    <n v="183.34"/>
  </r>
  <r>
    <x v="1034"/>
    <x v="567"/>
    <n v="76"/>
    <n v="2"/>
    <n v="623.01"/>
    <n v="1246.02"/>
  </r>
  <r>
    <x v="1035"/>
    <x v="567"/>
    <n v="168"/>
    <n v="2"/>
    <n v="255.79"/>
    <n v="511.58"/>
  </r>
  <r>
    <x v="1036"/>
    <x v="568"/>
    <n v="105"/>
    <n v="1"/>
    <n v="691.55"/>
    <n v="691.55"/>
  </r>
  <r>
    <x v="1037"/>
    <x v="569"/>
    <n v="112"/>
    <n v="3"/>
    <n v="630.32000000000005"/>
    <n v="1890.96"/>
  </r>
  <r>
    <x v="1038"/>
    <x v="569"/>
    <n v="177"/>
    <n v="2"/>
    <n v="295.61"/>
    <n v="591.22"/>
  </r>
  <r>
    <x v="1039"/>
    <x v="569"/>
    <n v="115"/>
    <n v="1"/>
    <n v="884.91"/>
    <n v="884.91"/>
  </r>
  <r>
    <x v="1040"/>
    <x v="570"/>
    <n v="161"/>
    <n v="1"/>
    <n v="367.61"/>
    <n v="367.61"/>
  </r>
  <r>
    <x v="1041"/>
    <x v="571"/>
    <n v="53"/>
    <n v="1"/>
    <n v="866.04"/>
    <n v="866.04"/>
  </r>
  <r>
    <x v="1042"/>
    <x v="572"/>
    <n v="25"/>
    <n v="2"/>
    <n v="1802.19"/>
    <n v="3604.38"/>
  </r>
  <r>
    <x v="1043"/>
    <x v="573"/>
    <n v="181"/>
    <n v="1"/>
    <n v="218.68"/>
    <n v="218.68"/>
  </r>
  <r>
    <x v="1044"/>
    <x v="573"/>
    <n v="5"/>
    <n v="1"/>
    <n v="442.46"/>
    <n v="442.46"/>
  </r>
  <r>
    <x v="1045"/>
    <x v="574"/>
    <n v="171"/>
    <n v="1"/>
    <n v="401.39"/>
    <n v="401.39"/>
  </r>
  <r>
    <x v="1046"/>
    <x v="575"/>
    <n v="16"/>
    <n v="1"/>
    <n v="1636.91"/>
    <n v="1636.91"/>
  </r>
  <r>
    <x v="1047"/>
    <x v="575"/>
    <n v="183"/>
    <n v="2"/>
    <n v="184.87"/>
    <n v="369.74"/>
  </r>
  <r>
    <x v="1048"/>
    <x v="576"/>
    <n v="134"/>
    <n v="1"/>
    <n v="260.57"/>
    <n v="260.57"/>
  </r>
  <r>
    <x v="1049"/>
    <x v="576"/>
    <n v="169"/>
    <n v="1"/>
    <n v="442.69"/>
    <n v="442.69"/>
  </r>
  <r>
    <x v="1050"/>
    <x v="577"/>
    <n v="4"/>
    <n v="1"/>
    <n v="549.91"/>
    <n v="549.91"/>
  </r>
  <r>
    <x v="1051"/>
    <x v="578"/>
    <n v="191"/>
    <n v="1"/>
    <n v="485.49"/>
    <n v="485.49"/>
  </r>
  <r>
    <x v="1052"/>
    <x v="578"/>
    <n v="112"/>
    <n v="1"/>
    <n v="716.89"/>
    <n v="716.89"/>
  </r>
  <r>
    <x v="1053"/>
    <x v="579"/>
    <n v="92"/>
    <n v="1"/>
    <n v="996.68"/>
    <n v="996.68"/>
  </r>
  <r>
    <x v="1054"/>
    <x v="580"/>
    <n v="31"/>
    <n v="1"/>
    <n v="545.46"/>
    <n v="545.46"/>
  </r>
  <r>
    <x v="1055"/>
    <x v="581"/>
    <n v="135"/>
    <n v="3"/>
    <n v="296.31"/>
    <n v="888.93000000000006"/>
  </r>
  <r>
    <x v="1056"/>
    <x v="581"/>
    <n v="3"/>
    <n v="1"/>
    <n v="539.1"/>
    <n v="539.1"/>
  </r>
  <r>
    <x v="1057"/>
    <x v="582"/>
    <n v="199"/>
    <n v="1"/>
    <n v="345.96"/>
    <n v="345.96"/>
  </r>
  <r>
    <x v="1058"/>
    <x v="582"/>
    <n v="156"/>
    <n v="1"/>
    <n v="395.52"/>
    <n v="395.52"/>
  </r>
  <r>
    <x v="1059"/>
    <x v="582"/>
    <n v="198"/>
    <n v="1"/>
    <n v="413.05"/>
    <n v="413.05"/>
  </r>
  <r>
    <x v="1060"/>
    <x v="583"/>
    <n v="155"/>
    <n v="1"/>
    <n v="198.89"/>
    <n v="198.89"/>
  </r>
  <r>
    <x v="1061"/>
    <x v="583"/>
    <n v="23"/>
    <n v="1"/>
    <n v="686.21"/>
    <n v="686.21"/>
  </r>
  <r>
    <x v="1062"/>
    <x v="584"/>
    <n v="160"/>
    <n v="1"/>
    <n v="196.53"/>
    <n v="196.53"/>
  </r>
  <r>
    <x v="1063"/>
    <x v="585"/>
    <n v="106"/>
    <n v="2"/>
    <n v="618.92999999999995"/>
    <n v="1237.8599999999999"/>
  </r>
  <r>
    <x v="1064"/>
    <x v="585"/>
    <n v="190"/>
    <n v="1"/>
    <n v="406.76"/>
    <n v="406.76"/>
  </r>
  <r>
    <x v="1065"/>
    <x v="585"/>
    <n v="57"/>
    <n v="1"/>
    <n v="207.19"/>
    <n v="207.19"/>
  </r>
  <r>
    <x v="1066"/>
    <x v="585"/>
    <n v="1"/>
    <n v="2"/>
    <n v="440.02"/>
    <n v="880.04"/>
  </r>
  <r>
    <x v="1067"/>
    <x v="586"/>
    <n v="130"/>
    <n v="3"/>
    <n v="100.33"/>
    <n v="300.99"/>
  </r>
  <r>
    <x v="1068"/>
    <x v="586"/>
    <n v="172"/>
    <n v="1"/>
    <n v="315.29000000000002"/>
    <n v="315.29000000000002"/>
  </r>
  <r>
    <x v="1069"/>
    <x v="586"/>
    <n v="17"/>
    <n v="1"/>
    <n v="1537.12"/>
    <n v="1537.12"/>
  </r>
  <r>
    <x v="1070"/>
    <x v="586"/>
    <n v="4"/>
    <n v="2"/>
    <n v="549.91"/>
    <n v="1099.82"/>
  </r>
  <r>
    <x v="1071"/>
    <x v="587"/>
    <n v="97"/>
    <n v="1"/>
    <n v="156.65"/>
    <n v="156.65"/>
  </r>
  <r>
    <x v="1072"/>
    <x v="587"/>
    <n v="95"/>
    <n v="2"/>
    <n v="370.07"/>
    <n v="740.14"/>
  </r>
  <r>
    <x v="1073"/>
    <x v="587"/>
    <n v="100"/>
    <n v="1"/>
    <n v="282.13"/>
    <n v="282.13"/>
  </r>
  <r>
    <x v="1074"/>
    <x v="588"/>
    <n v="162"/>
    <n v="2"/>
    <n v="209.84"/>
    <n v="419.68"/>
  </r>
  <r>
    <x v="1075"/>
    <x v="588"/>
    <n v="94"/>
    <n v="1"/>
    <n v="898.73"/>
    <n v="898.73"/>
  </r>
  <r>
    <x v="1076"/>
    <x v="589"/>
    <n v="177"/>
    <n v="1"/>
    <n v="313.64999999999998"/>
    <n v="313.64999999999998"/>
  </r>
  <r>
    <x v="1077"/>
    <x v="589"/>
    <n v="130"/>
    <n v="1"/>
    <n v="100.33"/>
    <n v="100.33"/>
  </r>
  <r>
    <x v="1078"/>
    <x v="590"/>
    <n v="109"/>
    <n v="1"/>
    <n v="619.65"/>
    <n v="619.65"/>
  </r>
  <r>
    <x v="1079"/>
    <x v="590"/>
    <n v="94"/>
    <n v="2"/>
    <n v="898.73"/>
    <n v="1797.46"/>
  </r>
  <r>
    <x v="1080"/>
    <x v="590"/>
    <n v="107"/>
    <n v="1"/>
    <n v="245.09"/>
    <n v="245.09"/>
  </r>
  <r>
    <x v="1081"/>
    <x v="591"/>
    <n v="105"/>
    <n v="1"/>
    <n v="691.55"/>
    <n v="691.55"/>
  </r>
  <r>
    <x v="1082"/>
    <x v="591"/>
    <n v="118"/>
    <n v="2"/>
    <n v="353.85"/>
    <n v="707.7"/>
  </r>
  <r>
    <x v="1083"/>
    <x v="591"/>
    <n v="147"/>
    <n v="1"/>
    <n v="84.52"/>
    <n v="84.52"/>
  </r>
  <r>
    <x v="1084"/>
    <x v="592"/>
    <n v="183"/>
    <n v="1"/>
    <n v="200.91"/>
    <n v="200.91"/>
  </r>
  <r>
    <x v="1085"/>
    <x v="592"/>
    <n v="135"/>
    <n v="1"/>
    <n v="296.31"/>
    <n v="296.31"/>
  </r>
  <r>
    <x v="1086"/>
    <x v="593"/>
    <n v="14"/>
    <n v="3"/>
    <n v="1816.72"/>
    <n v="5450.16"/>
  </r>
  <r>
    <x v="1087"/>
    <x v="594"/>
    <n v="85"/>
    <n v="2"/>
    <n v="359.28"/>
    <n v="718.56"/>
  </r>
  <r>
    <x v="1088"/>
    <x v="595"/>
    <n v="15"/>
    <n v="1"/>
    <n v="1427.43"/>
    <n v="1427.43"/>
  </r>
  <r>
    <x v="1089"/>
    <x v="595"/>
    <n v="161"/>
    <n v="1"/>
    <n v="406.33"/>
    <n v="406.33"/>
  </r>
  <r>
    <x v="1090"/>
    <x v="596"/>
    <n v="53"/>
    <n v="2"/>
    <n v="912.95"/>
    <n v="1825.9"/>
  </r>
  <r>
    <x v="1091"/>
    <x v="596"/>
    <n v="97"/>
    <n v="1"/>
    <n v="156.65"/>
    <n v="156.65"/>
  </r>
  <r>
    <x v="1092"/>
    <x v="597"/>
    <n v="23"/>
    <n v="1"/>
    <n v="766.48"/>
    <n v="766.48"/>
  </r>
  <r>
    <x v="1093"/>
    <x v="597"/>
    <n v="117"/>
    <n v="1"/>
    <n v="815.03"/>
    <n v="815.03"/>
  </r>
  <r>
    <x v="1094"/>
    <x v="597"/>
    <n v="58"/>
    <n v="1"/>
    <n v="428.94"/>
    <n v="428.94"/>
  </r>
  <r>
    <x v="1095"/>
    <x v="598"/>
    <n v="171"/>
    <n v="1"/>
    <n v="401.39"/>
    <n v="401.39"/>
  </r>
  <r>
    <x v="1096"/>
    <x v="598"/>
    <n v="50"/>
    <n v="1"/>
    <n v="1146.8499999999999"/>
    <n v="1146.8499999999999"/>
  </r>
  <r>
    <x v="1097"/>
    <x v="599"/>
    <n v="41"/>
    <n v="1"/>
    <n v="1041.67"/>
    <n v="1041.67"/>
  </r>
  <r>
    <x v="1098"/>
    <x v="599"/>
    <n v="102"/>
    <n v="1"/>
    <n v="504.01"/>
    <n v="504.01"/>
  </r>
  <r>
    <x v="1099"/>
    <x v="600"/>
    <n v="23"/>
    <n v="1"/>
    <n v="766.48"/>
    <n v="766.48"/>
  </r>
  <r>
    <x v="1100"/>
    <x v="601"/>
    <n v="88"/>
    <n v="1"/>
    <n v="719.27"/>
    <n v="719.27"/>
  </r>
  <r>
    <x v="1101"/>
    <x v="601"/>
    <n v="166"/>
    <n v="3"/>
    <n v="265.95"/>
    <n v="797.84999999999991"/>
  </r>
  <r>
    <x v="1102"/>
    <x v="602"/>
    <n v="196"/>
    <n v="3"/>
    <n v="122.37"/>
    <n v="367.11"/>
  </r>
  <r>
    <x v="1103"/>
    <x v="602"/>
    <n v="107"/>
    <n v="1"/>
    <n v="245.09"/>
    <n v="245.09"/>
  </r>
  <r>
    <x v="1104"/>
    <x v="603"/>
    <n v="102"/>
    <n v="1"/>
    <n v="550.29"/>
    <n v="550.29"/>
  </r>
  <r>
    <x v="1105"/>
    <x v="603"/>
    <n v="146"/>
    <n v="1"/>
    <n v="278.93"/>
    <n v="278.93"/>
  </r>
  <r>
    <x v="1106"/>
    <x v="604"/>
    <n v="151"/>
    <n v="1"/>
    <n v="120.27"/>
    <n v="120.27"/>
  </r>
  <r>
    <x v="1107"/>
    <x v="604"/>
    <n v="113"/>
    <n v="1"/>
    <n v="789.59"/>
    <n v="789.59"/>
  </r>
  <r>
    <x v="1108"/>
    <x v="604"/>
    <n v="92"/>
    <n v="2"/>
    <n v="996.68"/>
    <n v="1993.36"/>
  </r>
  <r>
    <x v="1109"/>
    <x v="604"/>
    <n v="136"/>
    <n v="1"/>
    <n v="276.75"/>
    <n v="276.75"/>
  </r>
  <r>
    <x v="1110"/>
    <x v="605"/>
    <n v="90"/>
    <n v="1"/>
    <n v="538.64"/>
    <n v="538.64"/>
  </r>
  <r>
    <x v="1111"/>
    <x v="606"/>
    <n v="2"/>
    <n v="2"/>
    <n v="623.26"/>
    <n v="1246.52"/>
  </r>
  <r>
    <x v="1112"/>
    <x v="606"/>
    <n v="81"/>
    <n v="1"/>
    <n v="931.48"/>
    <n v="931.48"/>
  </r>
  <r>
    <x v="1113"/>
    <x v="607"/>
    <n v="44"/>
    <n v="1"/>
    <n v="798.94"/>
    <n v="798.94"/>
  </r>
  <r>
    <x v="1114"/>
    <x v="607"/>
    <n v="77"/>
    <n v="1"/>
    <n v="861.87"/>
    <n v="861.87"/>
  </r>
  <r>
    <x v="1115"/>
    <x v="608"/>
    <n v="68"/>
    <n v="1"/>
    <n v="449.81"/>
    <n v="449.81"/>
  </r>
  <r>
    <x v="1116"/>
    <x v="609"/>
    <n v="16"/>
    <n v="3"/>
    <n v="1636.91"/>
    <n v="4910.7300000000005"/>
  </r>
  <r>
    <x v="1117"/>
    <x v="610"/>
    <n v="44"/>
    <n v="1"/>
    <n v="798.94"/>
    <n v="798.94"/>
  </r>
  <r>
    <x v="1118"/>
    <x v="610"/>
    <n v="76"/>
    <n v="1"/>
    <n v="623.01"/>
    <n v="623.01"/>
  </r>
  <r>
    <x v="1119"/>
    <x v="611"/>
    <n v="23"/>
    <n v="3"/>
    <n v="766.48"/>
    <n v="2299.44"/>
  </r>
  <r>
    <x v="1120"/>
    <x v="612"/>
    <n v="86"/>
    <n v="1"/>
    <n v="219.69"/>
    <n v="219.69"/>
  </r>
  <r>
    <x v="1121"/>
    <x v="612"/>
    <n v="115"/>
    <n v="2"/>
    <n v="884.91"/>
    <n v="1769.82"/>
  </r>
  <r>
    <x v="1122"/>
    <x v="613"/>
    <n v="52"/>
    <n v="1"/>
    <n v="1055.8699999999999"/>
    <n v="1055.8699999999999"/>
  </r>
  <r>
    <x v="1123"/>
    <x v="613"/>
    <n v="187"/>
    <n v="1"/>
    <n v="386.44"/>
    <n v="386.44"/>
  </r>
  <r>
    <x v="1124"/>
    <x v="614"/>
    <n v="18"/>
    <n v="1"/>
    <n v="1275.99"/>
    <n v="1275.99"/>
  </r>
  <r>
    <x v="1125"/>
    <x v="614"/>
    <n v="57"/>
    <n v="1"/>
    <n v="207.19"/>
    <n v="207.19"/>
  </r>
  <r>
    <x v="1126"/>
    <x v="614"/>
    <n v="164"/>
    <n v="1"/>
    <n v="132.22999999999999"/>
    <n v="132.22999999999999"/>
  </r>
  <r>
    <x v="1127"/>
    <x v="615"/>
    <n v="60"/>
    <n v="1"/>
    <n v="368.6"/>
    <n v="368.6"/>
  </r>
  <r>
    <x v="1128"/>
    <x v="615"/>
    <n v="31"/>
    <n v="1"/>
    <n v="465.26"/>
    <n v="465.26"/>
  </r>
  <r>
    <x v="1129"/>
    <x v="616"/>
    <n v="165"/>
    <n v="3"/>
    <n v="377.58"/>
    <n v="1132.74"/>
  </r>
  <r>
    <x v="1130"/>
    <x v="616"/>
    <n v="83"/>
    <n v="1"/>
    <n v="208.24"/>
    <n v="208.24"/>
  </r>
  <r>
    <x v="1131"/>
    <x v="617"/>
    <n v="167"/>
    <n v="1"/>
    <n v="266.31"/>
    <n v="266.31"/>
  </r>
  <r>
    <x v="1132"/>
    <x v="618"/>
    <n v="42"/>
    <n v="1"/>
    <n v="307.95999999999998"/>
    <n v="307.95999999999998"/>
  </r>
  <r>
    <x v="1133"/>
    <x v="618"/>
    <n v="55"/>
    <n v="1"/>
    <n v="403.29"/>
    <n v="403.29"/>
  </r>
  <r>
    <x v="1134"/>
    <x v="619"/>
    <n v="8"/>
    <n v="1"/>
    <n v="1517.02"/>
    <n v="1517.02"/>
  </r>
  <r>
    <x v="1135"/>
    <x v="620"/>
    <n v="71"/>
    <n v="1"/>
    <n v="1169"/>
    <n v="1169"/>
  </r>
  <r>
    <x v="1136"/>
    <x v="620"/>
    <n v="35"/>
    <n v="1"/>
    <n v="1777.25"/>
    <n v="1777.25"/>
  </r>
  <r>
    <x v="1137"/>
    <x v="621"/>
    <n v="17"/>
    <n v="2"/>
    <n v="1786.37"/>
    <n v="3572.74"/>
  </r>
  <r>
    <x v="1138"/>
    <x v="622"/>
    <n v="68"/>
    <n v="1"/>
    <n v="449.81"/>
    <n v="449.81"/>
  </r>
  <r>
    <x v="1139"/>
    <x v="622"/>
    <n v="99"/>
    <n v="1"/>
    <n v="374.8"/>
    <n v="374.8"/>
  </r>
  <r>
    <x v="1140"/>
    <x v="623"/>
    <n v="62"/>
    <n v="3"/>
    <n v="1007.5"/>
    <n v="3022.5"/>
  </r>
  <r>
    <x v="1141"/>
    <x v="623"/>
    <n v="130"/>
    <n v="1"/>
    <n v="100.33"/>
    <n v="100.33"/>
  </r>
  <r>
    <x v="1142"/>
    <x v="624"/>
    <n v="8"/>
    <n v="2"/>
    <n v="1517.02"/>
    <n v="3034.04"/>
  </r>
  <r>
    <x v="1143"/>
    <x v="624"/>
    <n v="73"/>
    <n v="1"/>
    <n v="1064.6500000000001"/>
    <n v="1064.6500000000001"/>
  </r>
  <r>
    <x v="1144"/>
    <x v="624"/>
    <n v="69"/>
    <n v="1"/>
    <n v="1008.02"/>
    <n v="1008.02"/>
  </r>
  <r>
    <x v="1145"/>
    <x v="625"/>
    <n v="12"/>
    <n v="1"/>
    <n v="1257.96"/>
    <n v="1257.96"/>
  </r>
  <r>
    <x v="1146"/>
    <x v="625"/>
    <n v="90"/>
    <n v="2"/>
    <n v="538.64"/>
    <n v="1077.28"/>
  </r>
  <r>
    <x v="1147"/>
    <x v="625"/>
    <n v="199"/>
    <n v="1"/>
    <n v="364.61"/>
    <n v="364.61"/>
  </r>
  <r>
    <x v="1148"/>
    <x v="626"/>
    <n v="8"/>
    <n v="1"/>
    <n v="1517.02"/>
    <n v="1517.02"/>
  </r>
  <r>
    <x v="1149"/>
    <x v="626"/>
    <n v="198"/>
    <n v="1"/>
    <n v="413.05"/>
    <n v="413.05"/>
  </r>
  <r>
    <x v="1150"/>
    <x v="627"/>
    <n v="8"/>
    <n v="1"/>
    <n v="1295.51"/>
    <n v="1295.51"/>
  </r>
  <r>
    <x v="1151"/>
    <x v="627"/>
    <n v="194"/>
    <n v="1"/>
    <n v="258.66000000000003"/>
    <n v="258.66000000000003"/>
  </r>
  <r>
    <x v="1152"/>
    <x v="628"/>
    <n v="51"/>
    <n v="1"/>
    <n v="1072.43"/>
    <n v="1072.43"/>
  </r>
  <r>
    <x v="1153"/>
    <x v="629"/>
    <n v="162"/>
    <n v="1"/>
    <n v="209.84"/>
    <n v="209.84"/>
  </r>
  <r>
    <x v="1154"/>
    <x v="630"/>
    <n v="162"/>
    <n v="1"/>
    <n v="209.84"/>
    <n v="209.84"/>
  </r>
  <r>
    <x v="1155"/>
    <x v="631"/>
    <n v="140"/>
    <n v="1"/>
    <n v="142.43"/>
    <n v="142.43"/>
  </r>
  <r>
    <x v="1156"/>
    <x v="632"/>
    <n v="100"/>
    <n v="2"/>
    <n v="282.13"/>
    <n v="564.26"/>
  </r>
  <r>
    <x v="1157"/>
    <x v="632"/>
    <n v="197"/>
    <n v="2"/>
    <n v="398.29"/>
    <n v="796.58"/>
  </r>
  <r>
    <x v="1158"/>
    <x v="632"/>
    <n v="134"/>
    <n v="2"/>
    <n v="260.57"/>
    <n v="521.14"/>
  </r>
  <r>
    <x v="1159"/>
    <x v="632"/>
    <n v="103"/>
    <n v="1"/>
    <n v="196.55"/>
    <n v="196.55"/>
  </r>
  <r>
    <x v="1160"/>
    <x v="633"/>
    <n v="84"/>
    <n v="1"/>
    <n v="425.63"/>
    <n v="425.63"/>
  </r>
  <r>
    <x v="1161"/>
    <x v="634"/>
    <n v="193"/>
    <n v="1"/>
    <n v="471.55"/>
    <n v="471.55"/>
  </r>
  <r>
    <x v="1162"/>
    <x v="634"/>
    <n v="189"/>
    <n v="1"/>
    <n v="479.1"/>
    <n v="479.1"/>
  </r>
  <r>
    <x v="1163"/>
    <x v="635"/>
    <n v="8"/>
    <n v="2"/>
    <n v="1517.02"/>
    <n v="3034.04"/>
  </r>
  <r>
    <x v="1164"/>
    <x v="635"/>
    <n v="57"/>
    <n v="1"/>
    <n v="207.19"/>
    <n v="207.19"/>
  </r>
  <r>
    <x v="1165"/>
    <x v="636"/>
    <n v="130"/>
    <n v="1"/>
    <n v="92.09"/>
    <n v="92.09"/>
  </r>
  <r>
    <x v="1166"/>
    <x v="636"/>
    <n v="77"/>
    <n v="1"/>
    <n v="861.87"/>
    <n v="861.87"/>
  </r>
  <r>
    <x v="1167"/>
    <x v="636"/>
    <n v="68"/>
    <n v="1"/>
    <n v="449.81"/>
    <n v="449.81"/>
  </r>
  <r>
    <x v="1168"/>
    <x v="637"/>
    <n v="125"/>
    <n v="1"/>
    <n v="152.53"/>
    <n v="152.53"/>
  </r>
  <r>
    <x v="1169"/>
    <x v="637"/>
    <n v="29"/>
    <n v="1"/>
    <n v="1602.52"/>
    <n v="1602.52"/>
  </r>
  <r>
    <x v="1170"/>
    <x v="638"/>
    <n v="70"/>
    <n v="1"/>
    <n v="250.59"/>
    <n v="250.59"/>
  </r>
  <r>
    <x v="1171"/>
    <x v="639"/>
    <n v="158"/>
    <n v="1"/>
    <n v="164.75"/>
    <n v="164.75"/>
  </r>
  <r>
    <x v="1172"/>
    <x v="639"/>
    <n v="191"/>
    <n v="2"/>
    <n v="485.49"/>
    <n v="970.98"/>
  </r>
  <r>
    <x v="1173"/>
    <x v="639"/>
    <n v="115"/>
    <n v="1"/>
    <n v="770.1"/>
    <n v="770.1"/>
  </r>
  <r>
    <x v="1174"/>
    <x v="639"/>
    <n v="17"/>
    <n v="1"/>
    <n v="1786.37"/>
    <n v="1786.37"/>
  </r>
  <r>
    <x v="1175"/>
    <x v="640"/>
    <n v="200"/>
    <n v="1"/>
    <n v="105.06"/>
    <n v="105.06"/>
  </r>
  <r>
    <x v="1176"/>
    <x v="640"/>
    <n v="29"/>
    <n v="1"/>
    <n v="1836.52"/>
    <n v="1836.52"/>
  </r>
  <r>
    <x v="1177"/>
    <x v="640"/>
    <n v="24"/>
    <n v="1"/>
    <n v="1041.8599999999999"/>
    <n v="1041.8599999999999"/>
  </r>
  <r>
    <x v="1178"/>
    <x v="641"/>
    <n v="172"/>
    <n v="1"/>
    <n v="315.29000000000002"/>
    <n v="315.29000000000002"/>
  </r>
  <r>
    <x v="1179"/>
    <x v="641"/>
    <n v="132"/>
    <n v="1"/>
    <n v="284.14"/>
    <n v="284.14"/>
  </r>
  <r>
    <x v="1180"/>
    <x v="641"/>
    <n v="58"/>
    <n v="1"/>
    <n v="428.94"/>
    <n v="428.94"/>
  </r>
  <r>
    <x v="1181"/>
    <x v="641"/>
    <n v="86"/>
    <n v="1"/>
    <n v="219.69"/>
    <n v="219.69"/>
  </r>
  <r>
    <x v="1182"/>
    <x v="642"/>
    <n v="161"/>
    <n v="2"/>
    <n v="365.51"/>
    <n v="731.02"/>
  </r>
  <r>
    <x v="1183"/>
    <x v="642"/>
    <n v="65"/>
    <n v="2"/>
    <n v="260.61"/>
    <n v="521.22"/>
  </r>
  <r>
    <x v="1184"/>
    <x v="643"/>
    <n v="166"/>
    <n v="1"/>
    <n v="265.95"/>
    <n v="265.95"/>
  </r>
  <r>
    <x v="1185"/>
    <x v="644"/>
    <n v="45"/>
    <n v="3"/>
    <n v="1129.0999999999999"/>
    <n v="3387.2999999999997"/>
  </r>
  <r>
    <x v="1186"/>
    <x v="645"/>
    <n v="38"/>
    <n v="1"/>
    <n v="982.5"/>
    <n v="982.5"/>
  </r>
  <r>
    <x v="1187"/>
    <x v="645"/>
    <n v="7"/>
    <n v="1"/>
    <n v="1695.09"/>
    <n v="1695.09"/>
  </r>
  <r>
    <x v="1188"/>
    <x v="646"/>
    <n v="181"/>
    <n v="1"/>
    <n v="230.74"/>
    <n v="230.74"/>
  </r>
  <r>
    <x v="1189"/>
    <x v="646"/>
    <n v="71"/>
    <n v="1"/>
    <n v="1169"/>
    <n v="1169"/>
  </r>
  <r>
    <x v="1190"/>
    <x v="647"/>
    <n v="148"/>
    <n v="1"/>
    <n v="225.07"/>
    <n v="225.07"/>
  </r>
  <r>
    <x v="1191"/>
    <x v="648"/>
    <n v="57"/>
    <n v="1"/>
    <n v="188.74"/>
    <n v="188.74"/>
  </r>
  <r>
    <x v="1192"/>
    <x v="648"/>
    <n v="119"/>
    <n v="1"/>
    <n v="475.16"/>
    <n v="475.16"/>
  </r>
  <r>
    <x v="1193"/>
    <x v="649"/>
    <n v="108"/>
    <n v="2"/>
    <n v="613.75"/>
    <n v="1227.5"/>
  </r>
  <r>
    <x v="1194"/>
    <x v="649"/>
    <n v="127"/>
    <n v="1"/>
    <n v="41.18"/>
    <n v="41.18"/>
  </r>
  <r>
    <x v="1195"/>
    <x v="649"/>
    <n v="14"/>
    <n v="1"/>
    <n v="1816.72"/>
    <n v="1816.72"/>
  </r>
  <r>
    <x v="1196"/>
    <x v="650"/>
    <n v="136"/>
    <n v="3"/>
    <n v="244.72"/>
    <n v="734.16"/>
  </r>
  <r>
    <x v="1197"/>
    <x v="651"/>
    <n v="174"/>
    <n v="2"/>
    <n v="274.33"/>
    <n v="548.66"/>
  </r>
  <r>
    <x v="1198"/>
    <x v="651"/>
    <n v="177"/>
    <n v="2"/>
    <n v="313.64999999999998"/>
    <n v="627.29999999999995"/>
  </r>
  <r>
    <x v="1199"/>
    <x v="652"/>
    <n v="85"/>
    <n v="2"/>
    <n v="359.28"/>
    <n v="718.56"/>
  </r>
  <r>
    <x v="1200"/>
    <x v="653"/>
    <n v="120"/>
    <n v="1"/>
    <n v="310.18"/>
    <n v="310.18"/>
  </r>
  <r>
    <x v="1201"/>
    <x v="654"/>
    <n v="3"/>
    <n v="2"/>
    <n v="539.1"/>
    <n v="1078.2"/>
  </r>
  <r>
    <x v="1202"/>
    <x v="654"/>
    <n v="13"/>
    <n v="1"/>
    <n v="526.08000000000004"/>
    <n v="526.08000000000004"/>
  </r>
  <r>
    <x v="1203"/>
    <x v="655"/>
    <n v="152"/>
    <n v="1"/>
    <n v="338.71"/>
    <n v="338.71"/>
  </r>
  <r>
    <x v="1204"/>
    <x v="656"/>
    <n v="22"/>
    <n v="1"/>
    <n v="751.38"/>
    <n v="751.38"/>
  </r>
  <r>
    <x v="1205"/>
    <x v="656"/>
    <n v="14"/>
    <n v="1"/>
    <n v="1629.75"/>
    <n v="1629.75"/>
  </r>
  <r>
    <x v="1206"/>
    <x v="657"/>
    <n v="121"/>
    <n v="1"/>
    <n v="141.36000000000001"/>
    <n v="141.36000000000001"/>
  </r>
  <r>
    <x v="1207"/>
    <x v="657"/>
    <n v="2"/>
    <n v="1"/>
    <n v="623.26"/>
    <n v="623.26"/>
  </r>
  <r>
    <x v="1208"/>
    <x v="657"/>
    <n v="24"/>
    <n v="2"/>
    <n v="950.63"/>
    <n v="1901.26"/>
  </r>
  <r>
    <x v="1209"/>
    <x v="657"/>
    <n v="38"/>
    <n v="1"/>
    <n v="1095.6199999999999"/>
    <n v="1095.6199999999999"/>
  </r>
  <r>
    <x v="1210"/>
    <x v="658"/>
    <n v="65"/>
    <n v="1"/>
    <n v="239.89"/>
    <n v="239.89"/>
  </r>
  <r>
    <x v="1211"/>
    <x v="658"/>
    <n v="184"/>
    <n v="1"/>
    <n v="399.61"/>
    <n v="399.61"/>
  </r>
  <r>
    <x v="1212"/>
    <x v="658"/>
    <n v="131"/>
    <n v="3"/>
    <n v="27.72"/>
    <n v="83.16"/>
  </r>
  <r>
    <x v="1213"/>
    <x v="658"/>
    <n v="128"/>
    <n v="1"/>
    <n v="299.56"/>
    <n v="299.56"/>
  </r>
  <r>
    <x v="1214"/>
    <x v="659"/>
    <n v="48"/>
    <n v="1"/>
    <n v="1016.02"/>
    <n v="1016.02"/>
  </r>
  <r>
    <x v="1215"/>
    <x v="659"/>
    <n v="173"/>
    <n v="2"/>
    <n v="459.12"/>
    <n v="918.24"/>
  </r>
  <r>
    <x v="1216"/>
    <x v="660"/>
    <n v="128"/>
    <n v="1"/>
    <n v="299.56"/>
    <n v="299.56"/>
  </r>
  <r>
    <x v="1217"/>
    <x v="660"/>
    <n v="137"/>
    <n v="1"/>
    <n v="235.13"/>
    <n v="235.13"/>
  </r>
  <r>
    <x v="1218"/>
    <x v="661"/>
    <n v="79"/>
    <n v="1"/>
    <n v="935.74"/>
    <n v="935.74"/>
  </r>
  <r>
    <x v="1219"/>
    <x v="661"/>
    <n v="24"/>
    <n v="1"/>
    <n v="1041.8599999999999"/>
    <n v="1041.8599999999999"/>
  </r>
  <r>
    <x v="1220"/>
    <x v="662"/>
    <n v="76"/>
    <n v="3"/>
    <n v="623.01"/>
    <n v="1869.03"/>
  </r>
  <r>
    <x v="1221"/>
    <x v="663"/>
    <n v="150"/>
    <n v="1"/>
    <n v="271.37"/>
    <n v="271.37"/>
  </r>
  <r>
    <x v="1222"/>
    <x v="664"/>
    <n v="193"/>
    <n v="1"/>
    <n v="471.55"/>
    <n v="471.55"/>
  </r>
  <r>
    <x v="1223"/>
    <x v="665"/>
    <n v="36"/>
    <n v="1"/>
    <n v="1490.74"/>
    <n v="1490.74"/>
  </r>
  <r>
    <x v="1224"/>
    <x v="666"/>
    <n v="116"/>
    <n v="1"/>
    <n v="899.2"/>
    <n v="899.2"/>
  </r>
  <r>
    <x v="1225"/>
    <x v="667"/>
    <n v="19"/>
    <n v="1"/>
    <n v="968.43"/>
    <n v="968.43"/>
  </r>
  <r>
    <x v="1226"/>
    <x v="667"/>
    <n v="75"/>
    <n v="1"/>
    <n v="1126.52"/>
    <n v="1126.52"/>
  </r>
  <r>
    <x v="1227"/>
    <x v="668"/>
    <n v="80"/>
    <n v="2"/>
    <n v="231.05"/>
    <n v="462.1"/>
  </r>
  <r>
    <x v="1228"/>
    <x v="668"/>
    <n v="191"/>
    <n v="1"/>
    <n v="485.49"/>
    <n v="485.49"/>
  </r>
  <r>
    <x v="1229"/>
    <x v="669"/>
    <n v="127"/>
    <n v="1"/>
    <n v="44.16"/>
    <n v="44.16"/>
  </r>
  <r>
    <x v="1230"/>
    <x v="670"/>
    <n v="68"/>
    <n v="1"/>
    <n v="414.73"/>
    <n v="414.73"/>
  </r>
  <r>
    <x v="1231"/>
    <x v="671"/>
    <n v="125"/>
    <n v="1"/>
    <n v="130.22999999999999"/>
    <n v="130.22999999999999"/>
  </r>
  <r>
    <x v="1232"/>
    <x v="671"/>
    <n v="156"/>
    <n v="1"/>
    <n v="395.52"/>
    <n v="395.52"/>
  </r>
  <r>
    <x v="1233"/>
    <x v="672"/>
    <n v="163"/>
    <n v="1"/>
    <n v="172.2"/>
    <n v="172.2"/>
  </r>
  <r>
    <x v="1234"/>
    <x v="672"/>
    <n v="42"/>
    <n v="1"/>
    <n v="352.84"/>
    <n v="352.84"/>
  </r>
  <r>
    <x v="1235"/>
    <x v="673"/>
    <n v="113"/>
    <n v="1"/>
    <n v="901.51"/>
    <n v="901.51"/>
  </r>
  <r>
    <x v="1236"/>
    <x v="674"/>
    <n v="114"/>
    <n v="1"/>
    <n v="722.56"/>
    <n v="722.56"/>
  </r>
  <r>
    <x v="1237"/>
    <x v="674"/>
    <n v="94"/>
    <n v="1"/>
    <n v="898.73"/>
    <n v="898.73"/>
  </r>
  <r>
    <x v="1238"/>
    <x v="675"/>
    <n v="136"/>
    <n v="1"/>
    <n v="276.75"/>
    <n v="276.75"/>
  </r>
  <r>
    <x v="1239"/>
    <x v="676"/>
    <n v="142"/>
    <n v="1"/>
    <n v="193.6"/>
    <n v="193.6"/>
  </r>
  <r>
    <x v="1240"/>
    <x v="677"/>
    <n v="140"/>
    <n v="2"/>
    <n v="142.43"/>
    <n v="284.86"/>
  </r>
  <r>
    <x v="1241"/>
    <x v="677"/>
    <n v="118"/>
    <n v="1"/>
    <n v="336.81"/>
    <n v="336.81"/>
  </r>
  <r>
    <x v="1242"/>
    <x v="678"/>
    <n v="65"/>
    <n v="1"/>
    <n v="221.69"/>
    <n v="221.69"/>
  </r>
  <r>
    <x v="1243"/>
    <x v="678"/>
    <n v="26"/>
    <n v="1"/>
    <n v="1033.01"/>
    <n v="1033.01"/>
  </r>
  <r>
    <x v="1244"/>
    <x v="679"/>
    <n v="45"/>
    <n v="3"/>
    <n v="1129.0999999999999"/>
    <n v="3387.2999999999997"/>
  </r>
  <r>
    <x v="1245"/>
    <x v="679"/>
    <n v="158"/>
    <n v="1"/>
    <n v="187.89"/>
    <n v="187.89"/>
  </r>
  <r>
    <x v="1246"/>
    <x v="680"/>
    <n v="153"/>
    <n v="1"/>
    <n v="318.02"/>
    <n v="318.02"/>
  </r>
  <r>
    <x v="1247"/>
    <x v="680"/>
    <n v="104"/>
    <n v="1"/>
    <n v="187.47"/>
    <n v="187.47"/>
  </r>
  <r>
    <x v="1248"/>
    <x v="680"/>
    <n v="52"/>
    <n v="1"/>
    <n v="1128.9100000000001"/>
    <n v="1128.9100000000001"/>
  </r>
  <r>
    <x v="1249"/>
    <x v="681"/>
    <n v="191"/>
    <n v="1"/>
    <n v="485.49"/>
    <n v="485.49"/>
  </r>
  <r>
    <x v="1250"/>
    <x v="682"/>
    <n v="120"/>
    <n v="1"/>
    <n v="339.07"/>
    <n v="339.07"/>
  </r>
  <r>
    <x v="1251"/>
    <x v="683"/>
    <n v="36"/>
    <n v="1"/>
    <n v="1490.74"/>
    <n v="1490.74"/>
  </r>
  <r>
    <x v="1252"/>
    <x v="683"/>
    <n v="109"/>
    <n v="1"/>
    <n v="538.16999999999996"/>
    <n v="538.16999999999996"/>
  </r>
  <r>
    <x v="1253"/>
    <x v="683"/>
    <n v="13"/>
    <n v="2"/>
    <n v="526.08000000000004"/>
    <n v="1052.1600000000001"/>
  </r>
  <r>
    <x v="1254"/>
    <x v="684"/>
    <n v="51"/>
    <n v="1"/>
    <n v="1072.43"/>
    <n v="1072.43"/>
  </r>
  <r>
    <x v="1255"/>
    <x v="684"/>
    <n v="192"/>
    <n v="2"/>
    <n v="485.89"/>
    <n v="971.78"/>
  </r>
  <r>
    <x v="1256"/>
    <x v="685"/>
    <n v="13"/>
    <n v="1"/>
    <n v="478.16"/>
    <n v="478.16"/>
  </r>
  <r>
    <x v="1257"/>
    <x v="685"/>
    <n v="186"/>
    <n v="1"/>
    <n v="366.69"/>
    <n v="366.69"/>
  </r>
  <r>
    <x v="1258"/>
    <x v="686"/>
    <n v="17"/>
    <n v="1"/>
    <n v="1786.37"/>
    <n v="1786.37"/>
  </r>
  <r>
    <x v="1259"/>
    <x v="686"/>
    <n v="83"/>
    <n v="1"/>
    <n v="208.24"/>
    <n v="208.24"/>
  </r>
  <r>
    <x v="1260"/>
    <x v="687"/>
    <n v="85"/>
    <n v="1"/>
    <n v="359.28"/>
    <n v="359.28"/>
  </r>
  <r>
    <x v="1261"/>
    <x v="687"/>
    <n v="16"/>
    <n v="1"/>
    <n v="1636.91"/>
    <n v="1636.91"/>
  </r>
  <r>
    <x v="1262"/>
    <x v="687"/>
    <n v="134"/>
    <n v="1"/>
    <n v="260.57"/>
    <n v="260.57"/>
  </r>
  <r>
    <x v="1263"/>
    <x v="688"/>
    <n v="28"/>
    <n v="1"/>
    <n v="1262.3599999999999"/>
    <n v="1262.3599999999999"/>
  </r>
  <r>
    <x v="1264"/>
    <x v="688"/>
    <n v="154"/>
    <n v="1"/>
    <n v="201.88"/>
    <n v="201.88"/>
  </r>
  <r>
    <x v="1265"/>
    <x v="688"/>
    <n v="24"/>
    <n v="1"/>
    <n v="1041.8599999999999"/>
    <n v="1041.8599999999999"/>
  </r>
  <r>
    <x v="1266"/>
    <x v="689"/>
    <n v="76"/>
    <n v="1"/>
    <n v="623.01"/>
    <n v="623.01"/>
  </r>
  <r>
    <x v="1267"/>
    <x v="690"/>
    <n v="78"/>
    <n v="1"/>
    <n v="496.71"/>
    <n v="496.71"/>
  </r>
  <r>
    <x v="1268"/>
    <x v="690"/>
    <n v="122"/>
    <n v="1"/>
    <n v="98.19"/>
    <n v="98.19"/>
  </r>
  <r>
    <x v="1269"/>
    <x v="691"/>
    <n v="18"/>
    <n v="1"/>
    <n v="1417.1"/>
    <n v="1417.1"/>
  </r>
  <r>
    <x v="1270"/>
    <x v="691"/>
    <n v="124"/>
    <n v="1"/>
    <n v="159.91999999999999"/>
    <n v="159.91999999999999"/>
  </r>
  <r>
    <x v="1271"/>
    <x v="692"/>
    <n v="140"/>
    <n v="1"/>
    <n v="142.43"/>
    <n v="142.43"/>
  </r>
  <r>
    <x v="1272"/>
    <x v="693"/>
    <n v="34"/>
    <n v="3"/>
    <n v="1993.79"/>
    <n v="5981.37"/>
  </r>
  <r>
    <x v="1273"/>
    <x v="694"/>
    <n v="64"/>
    <n v="1"/>
    <n v="667.02"/>
    <n v="667.02"/>
  </r>
  <r>
    <x v="1274"/>
    <x v="694"/>
    <n v="6"/>
    <n v="1"/>
    <n v="1071.23"/>
    <n v="1071.23"/>
  </r>
  <r>
    <x v="1275"/>
    <x v="694"/>
    <n v="122"/>
    <n v="1"/>
    <n v="112.48"/>
    <n v="112.48"/>
  </r>
  <r>
    <x v="1276"/>
    <x v="695"/>
    <n v="144"/>
    <n v="2"/>
    <n v="273.77"/>
    <n v="547.54"/>
  </r>
  <r>
    <x v="1277"/>
    <x v="695"/>
    <n v="99"/>
    <n v="1"/>
    <n v="349.37"/>
    <n v="349.37"/>
  </r>
  <r>
    <x v="1278"/>
    <x v="696"/>
    <n v="26"/>
    <n v="1"/>
    <n v="1033.01"/>
    <n v="1033.01"/>
  </r>
  <r>
    <x v="1279"/>
    <x v="696"/>
    <n v="67"/>
    <n v="1"/>
    <n v="340.18"/>
    <n v="340.18"/>
  </r>
  <r>
    <x v="1280"/>
    <x v="697"/>
    <n v="25"/>
    <n v="3"/>
    <n v="1802.19"/>
    <n v="5406.57"/>
  </r>
  <r>
    <x v="1281"/>
    <x v="697"/>
    <n v="150"/>
    <n v="1"/>
    <n v="295.79000000000002"/>
    <n v="295.79000000000002"/>
  </r>
  <r>
    <x v="1282"/>
    <x v="698"/>
    <n v="147"/>
    <n v="1"/>
    <n v="84.52"/>
    <n v="84.52"/>
  </r>
  <r>
    <x v="1283"/>
    <x v="698"/>
    <n v="190"/>
    <n v="3"/>
    <n v="406.76"/>
    <n v="1220.28"/>
  </r>
  <r>
    <x v="1284"/>
    <x v="698"/>
    <n v="159"/>
    <n v="1"/>
    <n v="361.97"/>
    <n v="361.97"/>
  </r>
  <r>
    <x v="1285"/>
    <x v="699"/>
    <n v="27"/>
    <n v="1"/>
    <n v="628.59"/>
    <n v="628.59"/>
  </r>
  <r>
    <x v="1286"/>
    <x v="700"/>
    <n v="156"/>
    <n v="1"/>
    <n v="395.52"/>
    <n v="395.52"/>
  </r>
  <r>
    <x v="1287"/>
    <x v="701"/>
    <n v="121"/>
    <n v="2"/>
    <n v="159.37"/>
    <n v="318.74"/>
  </r>
  <r>
    <x v="1288"/>
    <x v="701"/>
    <n v="37"/>
    <n v="1"/>
    <n v="1629.76"/>
    <n v="1629.76"/>
  </r>
  <r>
    <x v="1289"/>
    <x v="702"/>
    <n v="171"/>
    <n v="1"/>
    <n v="401.39"/>
    <n v="401.39"/>
  </r>
  <r>
    <x v="1290"/>
    <x v="702"/>
    <n v="102"/>
    <n v="2"/>
    <n v="579.6"/>
    <n v="1159.2"/>
  </r>
  <r>
    <x v="1291"/>
    <x v="703"/>
    <n v="197"/>
    <n v="1"/>
    <n v="422.21"/>
    <n v="422.21"/>
  </r>
  <r>
    <x v="1292"/>
    <x v="704"/>
    <n v="45"/>
    <n v="3"/>
    <n v="1129.0999999999999"/>
    <n v="3387.2999999999997"/>
  </r>
  <r>
    <x v="1293"/>
    <x v="705"/>
    <n v="163"/>
    <n v="1"/>
    <n v="193.8"/>
    <n v="193.8"/>
  </r>
  <r>
    <x v="1294"/>
    <x v="706"/>
    <n v="32"/>
    <n v="2"/>
    <n v="644.54999999999995"/>
    <n v="1289.0999999999999"/>
  </r>
  <r>
    <x v="1295"/>
    <x v="707"/>
    <n v="22"/>
    <n v="1"/>
    <n v="751.38"/>
    <n v="751.38"/>
  </r>
  <r>
    <x v="1296"/>
    <x v="708"/>
    <n v="92"/>
    <n v="2"/>
    <n v="943.47"/>
    <n v="1886.94"/>
  </r>
  <r>
    <x v="1297"/>
    <x v="708"/>
    <n v="14"/>
    <n v="1"/>
    <n v="1632.18"/>
    <n v="1632.18"/>
  </r>
  <r>
    <x v="1298"/>
    <x v="708"/>
    <n v="56"/>
    <n v="1"/>
    <n v="788.31"/>
    <n v="788.31"/>
  </r>
  <r>
    <x v="1299"/>
    <x v="709"/>
    <n v="28"/>
    <n v="2"/>
    <n v="1134.07"/>
    <n v="2268.14"/>
  </r>
  <r>
    <x v="1300"/>
    <x v="709"/>
    <n v="82"/>
    <n v="2"/>
    <n v="966.66"/>
    <n v="1933.32"/>
  </r>
  <r>
    <x v="1301"/>
    <x v="709"/>
    <n v="37"/>
    <n v="1"/>
    <n v="1629.76"/>
    <n v="1629.76"/>
  </r>
  <r>
    <x v="1302"/>
    <x v="709"/>
    <n v="104"/>
    <n v="1"/>
    <n v="187.47"/>
    <n v="187.47"/>
  </r>
  <r>
    <x v="1303"/>
    <x v="710"/>
    <n v="153"/>
    <n v="1"/>
    <n v="318.02"/>
    <n v="318.02"/>
  </r>
  <r>
    <x v="1304"/>
    <x v="711"/>
    <n v="28"/>
    <n v="2"/>
    <n v="1262.3599999999999"/>
    <n v="2524.7199999999998"/>
  </r>
  <r>
    <x v="1305"/>
    <x v="711"/>
    <n v="29"/>
    <n v="1"/>
    <n v="1836.52"/>
    <n v="1836.52"/>
  </r>
  <r>
    <x v="1306"/>
    <x v="711"/>
    <n v="3"/>
    <n v="1"/>
    <n v="470.53"/>
    <n v="470.53"/>
  </r>
  <r>
    <x v="1307"/>
    <x v="712"/>
    <n v="105"/>
    <n v="1"/>
    <n v="691.55"/>
    <n v="691.55"/>
  </r>
  <r>
    <x v="1308"/>
    <x v="713"/>
    <n v="116"/>
    <n v="1"/>
    <n v="899.2"/>
    <n v="899.2"/>
  </r>
  <r>
    <x v="1309"/>
    <x v="714"/>
    <n v="172"/>
    <n v="1"/>
    <n v="315.29000000000002"/>
    <n v="315.29000000000002"/>
  </r>
  <r>
    <x v="1310"/>
    <x v="715"/>
    <n v="79"/>
    <n v="1"/>
    <n v="935.74"/>
    <n v="935.74"/>
  </r>
  <r>
    <x v="1311"/>
    <x v="715"/>
    <n v="54"/>
    <n v="1"/>
    <n v="638.1"/>
    <n v="638.1"/>
  </r>
  <r>
    <x v="1312"/>
    <x v="715"/>
    <n v="71"/>
    <n v="2"/>
    <n v="1169"/>
    <n v="2338"/>
  </r>
  <r>
    <x v="1313"/>
    <x v="716"/>
    <n v="175"/>
    <n v="1"/>
    <n v="367.55"/>
    <n v="367.55"/>
  </r>
  <r>
    <x v="1314"/>
    <x v="717"/>
    <n v="120"/>
    <n v="3"/>
    <n v="339.07"/>
    <n v="1017.21"/>
  </r>
  <r>
    <x v="1315"/>
    <x v="718"/>
    <n v="153"/>
    <n v="1"/>
    <n v="318.02"/>
    <n v="318.02"/>
  </r>
  <r>
    <x v="1316"/>
    <x v="718"/>
    <n v="150"/>
    <n v="1"/>
    <n v="295.79000000000002"/>
    <n v="295.79000000000002"/>
  </r>
  <r>
    <x v="1317"/>
    <x v="718"/>
    <n v="46"/>
    <n v="2"/>
    <n v="439.45"/>
    <n v="878.9"/>
  </r>
  <r>
    <x v="1318"/>
    <x v="719"/>
    <n v="12"/>
    <n v="1"/>
    <n v="1159.04"/>
    <n v="1159.04"/>
  </r>
  <r>
    <x v="1319"/>
    <x v="720"/>
    <n v="127"/>
    <n v="1"/>
    <n v="44.16"/>
    <n v="44.16"/>
  </r>
  <r>
    <x v="1320"/>
    <x v="721"/>
    <n v="109"/>
    <n v="2"/>
    <n v="619.65"/>
    <n v="1239.3"/>
  </r>
  <r>
    <x v="1321"/>
    <x v="722"/>
    <n v="22"/>
    <n v="2"/>
    <n v="751.38"/>
    <n v="1502.76"/>
  </r>
  <r>
    <x v="1322"/>
    <x v="722"/>
    <n v="166"/>
    <n v="2"/>
    <n v="234.02"/>
    <n v="468.04"/>
  </r>
  <r>
    <x v="1323"/>
    <x v="722"/>
    <n v="16"/>
    <n v="1"/>
    <n v="1636.91"/>
    <n v="1636.91"/>
  </r>
  <r>
    <x v="1324"/>
    <x v="722"/>
    <n v="56"/>
    <n v="1"/>
    <n v="682.82"/>
    <n v="682.82"/>
  </r>
  <r>
    <x v="1325"/>
    <x v="723"/>
    <n v="191"/>
    <n v="2"/>
    <n v="445.6"/>
    <n v="891.2"/>
  </r>
  <r>
    <x v="1326"/>
    <x v="724"/>
    <n v="152"/>
    <n v="2"/>
    <n v="360.28"/>
    <n v="720.56"/>
  </r>
  <r>
    <x v="1327"/>
    <x v="725"/>
    <n v="127"/>
    <n v="1"/>
    <n v="44.16"/>
    <n v="44.16"/>
  </r>
  <r>
    <x v="1328"/>
    <x v="725"/>
    <n v="22"/>
    <n v="1"/>
    <n v="751.38"/>
    <n v="751.38"/>
  </r>
  <r>
    <x v="1329"/>
    <x v="726"/>
    <n v="156"/>
    <n v="1"/>
    <n v="358.36"/>
    <n v="358.36"/>
  </r>
  <r>
    <x v="1330"/>
    <x v="727"/>
    <n v="147"/>
    <n v="2"/>
    <n v="84.52"/>
    <n v="169.04"/>
  </r>
  <r>
    <x v="1331"/>
    <x v="728"/>
    <n v="11"/>
    <n v="1"/>
    <n v="1365.96"/>
    <n v="1365.96"/>
  </r>
  <r>
    <x v="1332"/>
    <x v="729"/>
    <n v="74"/>
    <n v="1"/>
    <n v="546.87"/>
    <n v="546.87"/>
  </r>
  <r>
    <x v="1333"/>
    <x v="730"/>
    <n v="175"/>
    <n v="1"/>
    <n v="367.55"/>
    <n v="367.55"/>
  </r>
  <r>
    <x v="1334"/>
    <x v="731"/>
    <n v="23"/>
    <n v="1"/>
    <n v="654.86"/>
    <n v="654.86"/>
  </r>
  <r>
    <x v="1335"/>
    <x v="732"/>
    <n v="178"/>
    <n v="3"/>
    <n v="307.52999999999997"/>
    <n v="922.58999999999992"/>
  </r>
  <r>
    <x v="1336"/>
    <x v="732"/>
    <n v="124"/>
    <n v="1"/>
    <n v="159.91999999999999"/>
    <n v="159.91999999999999"/>
  </r>
  <r>
    <x v="1337"/>
    <x v="733"/>
    <n v="195"/>
    <n v="1"/>
    <n v="336.84"/>
    <n v="336.84"/>
  </r>
  <r>
    <x v="1338"/>
    <x v="734"/>
    <n v="186"/>
    <n v="1"/>
    <n v="345.74"/>
    <n v="345.74"/>
  </r>
  <r>
    <x v="1339"/>
    <x v="734"/>
    <n v="70"/>
    <n v="1"/>
    <n v="250.59"/>
    <n v="250.59"/>
  </r>
  <r>
    <x v="1340"/>
    <x v="734"/>
    <n v="103"/>
    <n v="1"/>
    <n v="228.45"/>
    <n v="228.45"/>
  </r>
  <r>
    <x v="1341"/>
    <x v="734"/>
    <n v="116"/>
    <n v="1"/>
    <n v="826.46"/>
    <n v="826.46"/>
  </r>
  <r>
    <x v="1342"/>
    <x v="735"/>
    <n v="101"/>
    <n v="1"/>
    <n v="759.97"/>
    <n v="759.97"/>
  </r>
  <r>
    <x v="1343"/>
    <x v="736"/>
    <n v="89"/>
    <n v="3"/>
    <n v="486.42"/>
    <n v="1459.26"/>
  </r>
  <r>
    <x v="1344"/>
    <x v="737"/>
    <n v="84"/>
    <n v="1"/>
    <n v="423.85"/>
    <n v="423.85"/>
  </r>
  <r>
    <x v="1345"/>
    <x v="738"/>
    <n v="134"/>
    <n v="1"/>
    <n v="260.57"/>
    <n v="260.57"/>
  </r>
  <r>
    <x v="1346"/>
    <x v="739"/>
    <n v="188"/>
    <n v="1"/>
    <n v="150.49"/>
    <n v="150.49"/>
  </r>
  <r>
    <x v="1347"/>
    <x v="739"/>
    <n v="21"/>
    <n v="2"/>
    <n v="661.44"/>
    <n v="1322.88"/>
  </r>
  <r>
    <x v="1348"/>
    <x v="739"/>
    <n v="168"/>
    <n v="1"/>
    <n v="255.79"/>
    <n v="255.79"/>
  </r>
  <r>
    <x v="1349"/>
    <x v="740"/>
    <n v="58"/>
    <n v="1"/>
    <n v="428.94"/>
    <n v="428.94"/>
  </r>
  <r>
    <x v="1350"/>
    <x v="741"/>
    <n v="38"/>
    <n v="1"/>
    <n v="1095.6199999999999"/>
    <n v="1095.6199999999999"/>
  </r>
  <r>
    <x v="1351"/>
    <x v="742"/>
    <n v="63"/>
    <n v="1"/>
    <n v="858.98"/>
    <n v="858.98"/>
  </r>
  <r>
    <x v="1352"/>
    <x v="743"/>
    <n v="128"/>
    <n v="2"/>
    <n v="299.56"/>
    <n v="599.12"/>
  </r>
  <r>
    <x v="1353"/>
    <x v="743"/>
    <n v="167"/>
    <n v="1"/>
    <n v="266.31"/>
    <n v="266.31"/>
  </r>
  <r>
    <x v="1354"/>
    <x v="744"/>
    <n v="179"/>
    <n v="1"/>
    <n v="154.28"/>
    <n v="154.28"/>
  </r>
  <r>
    <x v="1355"/>
    <x v="745"/>
    <n v="44"/>
    <n v="1"/>
    <n v="798.94"/>
    <n v="798.94"/>
  </r>
  <r>
    <x v="1356"/>
    <x v="746"/>
    <n v="195"/>
    <n v="1"/>
    <n v="336.84"/>
    <n v="336.84"/>
  </r>
  <r>
    <x v="1357"/>
    <x v="747"/>
    <n v="114"/>
    <n v="1"/>
    <n v="787.06"/>
    <n v="787.06"/>
  </r>
  <r>
    <x v="1358"/>
    <x v="747"/>
    <n v="113"/>
    <n v="1"/>
    <n v="901.51"/>
    <n v="901.51"/>
  </r>
  <r>
    <x v="1359"/>
    <x v="748"/>
    <n v="166"/>
    <n v="1"/>
    <n v="265.95"/>
    <n v="265.95"/>
  </r>
  <r>
    <x v="1360"/>
    <x v="748"/>
    <n v="119"/>
    <n v="1"/>
    <n v="475.16"/>
    <n v="475.16"/>
  </r>
  <r>
    <x v="1361"/>
    <x v="748"/>
    <n v="57"/>
    <n v="1"/>
    <n v="207.19"/>
    <n v="207.19"/>
  </r>
  <r>
    <x v="1362"/>
    <x v="749"/>
    <n v="57"/>
    <n v="1"/>
    <n v="196.19"/>
    <n v="196.19"/>
  </r>
  <r>
    <x v="1363"/>
    <x v="749"/>
    <n v="127"/>
    <n v="1"/>
    <n v="44.16"/>
    <n v="44.16"/>
  </r>
  <r>
    <x v="1364"/>
    <x v="750"/>
    <n v="89"/>
    <n v="2"/>
    <n v="486.42"/>
    <n v="972.84"/>
  </r>
  <r>
    <x v="1365"/>
    <x v="751"/>
    <n v="24"/>
    <n v="1"/>
    <n v="941.83"/>
    <n v="941.83"/>
  </r>
  <r>
    <x v="1366"/>
    <x v="751"/>
    <n v="93"/>
    <n v="2"/>
    <n v="580"/>
    <n v="1160"/>
  </r>
  <r>
    <x v="1367"/>
    <x v="752"/>
    <n v="79"/>
    <n v="1"/>
    <n v="863.72"/>
    <n v="863.72"/>
  </r>
  <r>
    <x v="1368"/>
    <x v="752"/>
    <n v="29"/>
    <n v="1"/>
    <n v="1725.48"/>
    <n v="1725.48"/>
  </r>
  <r>
    <x v="1369"/>
    <x v="753"/>
    <n v="22"/>
    <n v="3"/>
    <n v="751.38"/>
    <n v="2254.14"/>
  </r>
  <r>
    <x v="1370"/>
    <x v="754"/>
    <n v="102"/>
    <n v="3"/>
    <n v="579.6"/>
    <n v="1738.8000000000002"/>
  </r>
  <r>
    <x v="1371"/>
    <x v="754"/>
    <n v="138"/>
    <n v="1"/>
    <n v="280.61"/>
    <n v="280.61"/>
  </r>
  <r>
    <x v="1372"/>
    <x v="754"/>
    <n v="101"/>
    <n v="1"/>
    <n v="682.5"/>
    <n v="682.5"/>
  </r>
  <r>
    <x v="1373"/>
    <x v="754"/>
    <n v="162"/>
    <n v="1"/>
    <n v="209.84"/>
    <n v="209.84"/>
  </r>
  <r>
    <x v="1374"/>
    <x v="755"/>
    <n v="81"/>
    <n v="2"/>
    <n v="931.48"/>
    <n v="1862.96"/>
  </r>
  <r>
    <x v="1375"/>
    <x v="755"/>
    <n v="110"/>
    <n v="1"/>
    <n v="412.02"/>
    <n v="412.02"/>
  </r>
  <r>
    <x v="1376"/>
    <x v="755"/>
    <n v="144"/>
    <n v="1"/>
    <n v="273.77"/>
    <n v="273.77"/>
  </r>
  <r>
    <x v="1377"/>
    <x v="756"/>
    <n v="63"/>
    <n v="1"/>
    <n v="791.89"/>
    <n v="791.89"/>
  </r>
  <r>
    <x v="1378"/>
    <x v="756"/>
    <n v="38"/>
    <n v="1"/>
    <n v="1095.6199999999999"/>
    <n v="1095.6199999999999"/>
  </r>
  <r>
    <x v="1379"/>
    <x v="756"/>
    <n v="114"/>
    <n v="1"/>
    <n v="723.09"/>
    <n v="723.09"/>
  </r>
  <r>
    <x v="1380"/>
    <x v="757"/>
    <n v="83"/>
    <n v="1"/>
    <n v="189.51"/>
    <n v="189.51"/>
  </r>
  <r>
    <x v="1381"/>
    <x v="757"/>
    <n v="200"/>
    <n v="3"/>
    <n v="105.06"/>
    <n v="315.18"/>
  </r>
  <r>
    <x v="1382"/>
    <x v="758"/>
    <n v="19"/>
    <n v="1"/>
    <n v="968.43"/>
    <n v="968.43"/>
  </r>
  <r>
    <x v="1383"/>
    <x v="759"/>
    <n v="107"/>
    <n v="1"/>
    <n v="245.09"/>
    <n v="245.09"/>
  </r>
  <r>
    <x v="1384"/>
    <x v="760"/>
    <n v="51"/>
    <n v="1"/>
    <n v="912.94"/>
    <n v="912.94"/>
  </r>
  <r>
    <x v="1385"/>
    <x v="760"/>
    <n v="48"/>
    <n v="1"/>
    <n v="1016.02"/>
    <n v="1016.02"/>
  </r>
  <r>
    <x v="1386"/>
    <x v="761"/>
    <n v="6"/>
    <n v="1"/>
    <n v="1071.23"/>
    <n v="1071.23"/>
  </r>
  <r>
    <x v="1387"/>
    <x v="761"/>
    <n v="94"/>
    <n v="1"/>
    <n v="898.73"/>
    <n v="898.73"/>
  </r>
  <r>
    <x v="1388"/>
    <x v="762"/>
    <n v="38"/>
    <n v="1"/>
    <n v="1095.6199999999999"/>
    <n v="1095.6199999999999"/>
  </r>
  <r>
    <x v="1389"/>
    <x v="763"/>
    <n v="53"/>
    <n v="1"/>
    <n v="787.55"/>
    <n v="787.55"/>
  </r>
  <r>
    <x v="1390"/>
    <x v="764"/>
    <n v="13"/>
    <n v="2"/>
    <n v="526.08000000000004"/>
    <n v="1052.1600000000001"/>
  </r>
  <r>
    <x v="1391"/>
    <x v="764"/>
    <n v="191"/>
    <n v="1"/>
    <n v="458.22"/>
    <n v="458.22"/>
  </r>
  <r>
    <x v="1392"/>
    <x v="764"/>
    <n v="154"/>
    <n v="1"/>
    <n v="201.88"/>
    <n v="201.88"/>
  </r>
  <r>
    <x v="1393"/>
    <x v="764"/>
    <n v="126"/>
    <n v="1"/>
    <n v="96.07"/>
    <n v="96.07"/>
  </r>
  <r>
    <x v="1394"/>
    <x v="765"/>
    <n v="155"/>
    <n v="3"/>
    <n v="198.89"/>
    <n v="596.66999999999996"/>
  </r>
  <r>
    <x v="1395"/>
    <x v="766"/>
    <n v="62"/>
    <n v="1"/>
    <n v="1007.5"/>
    <n v="1007.5"/>
  </r>
  <r>
    <x v="1396"/>
    <x v="766"/>
    <n v="43"/>
    <n v="1"/>
    <n v="1153.5"/>
    <n v="1153.5"/>
  </r>
  <r>
    <x v="1397"/>
    <x v="766"/>
    <n v="122"/>
    <n v="1"/>
    <n v="112.48"/>
    <n v="112.48"/>
  </r>
  <r>
    <x v="1398"/>
    <x v="767"/>
    <n v="96"/>
    <n v="1"/>
    <n v="748.01"/>
    <n v="748.01"/>
  </r>
  <r>
    <x v="1399"/>
    <x v="767"/>
    <n v="11"/>
    <n v="1"/>
    <n v="1365.96"/>
    <n v="1365.96"/>
  </r>
  <r>
    <x v="1400"/>
    <x v="768"/>
    <n v="3"/>
    <n v="1"/>
    <n v="539.1"/>
    <n v="539.1"/>
  </r>
  <r>
    <x v="1401"/>
    <x v="768"/>
    <n v="19"/>
    <n v="1"/>
    <n v="968.43"/>
    <n v="968.43"/>
  </r>
  <r>
    <x v="1402"/>
    <x v="768"/>
    <n v="102"/>
    <n v="2"/>
    <n v="579.6"/>
    <n v="1159.2"/>
  </r>
  <r>
    <x v="1403"/>
    <x v="769"/>
    <n v="96"/>
    <n v="1"/>
    <n v="748.01"/>
    <n v="748.01"/>
  </r>
  <r>
    <x v="1404"/>
    <x v="770"/>
    <n v="140"/>
    <n v="1"/>
    <n v="142.43"/>
    <n v="142.43"/>
  </r>
  <r>
    <x v="1405"/>
    <x v="770"/>
    <n v="27"/>
    <n v="1"/>
    <n v="628.59"/>
    <n v="628.59"/>
  </r>
  <r>
    <x v="1406"/>
    <x v="770"/>
    <n v="2"/>
    <n v="1"/>
    <n v="623.26"/>
    <n v="623.26"/>
  </r>
  <r>
    <x v="1407"/>
    <x v="771"/>
    <n v="169"/>
    <n v="1"/>
    <n v="442.69"/>
    <n v="442.69"/>
  </r>
  <r>
    <x v="1408"/>
    <x v="771"/>
    <n v="34"/>
    <n v="1"/>
    <n v="1754.95"/>
    <n v="1754.95"/>
  </r>
  <r>
    <x v="1409"/>
    <x v="772"/>
    <n v="87"/>
    <n v="1"/>
    <n v="594.37"/>
    <n v="594.37"/>
  </r>
  <r>
    <x v="1410"/>
    <x v="772"/>
    <n v="194"/>
    <n v="1"/>
    <n v="258.66000000000003"/>
    <n v="258.66000000000003"/>
  </r>
  <r>
    <x v="1411"/>
    <x v="772"/>
    <n v="113"/>
    <n v="1"/>
    <n v="901.51"/>
    <n v="901.51"/>
  </r>
  <r>
    <x v="1412"/>
    <x v="772"/>
    <n v="116"/>
    <n v="1"/>
    <n v="899.2"/>
    <n v="899.2"/>
  </r>
  <r>
    <x v="1413"/>
    <x v="773"/>
    <n v="52"/>
    <n v="1"/>
    <n v="1128.9100000000001"/>
    <n v="1128.9100000000001"/>
  </r>
  <r>
    <x v="1414"/>
    <x v="773"/>
    <n v="179"/>
    <n v="1"/>
    <n v="154.28"/>
    <n v="154.28"/>
  </r>
  <r>
    <x v="1415"/>
    <x v="773"/>
    <n v="146"/>
    <n v="1"/>
    <n v="278.93"/>
    <n v="278.93"/>
  </r>
  <r>
    <x v="1416"/>
    <x v="774"/>
    <n v="27"/>
    <n v="1"/>
    <n v="628.59"/>
    <n v="628.59"/>
  </r>
  <r>
    <x v="1417"/>
    <x v="775"/>
    <n v="97"/>
    <n v="1"/>
    <n v="156.65"/>
    <n v="156.65"/>
  </r>
  <r>
    <x v="1418"/>
    <x v="775"/>
    <n v="165"/>
    <n v="1"/>
    <n v="377.58"/>
    <n v="377.58"/>
  </r>
  <r>
    <x v="1419"/>
    <x v="775"/>
    <n v="142"/>
    <n v="1"/>
    <n v="193.6"/>
    <n v="193.6"/>
  </r>
  <r>
    <x v="1420"/>
    <x v="776"/>
    <n v="179"/>
    <n v="1"/>
    <n v="154.28"/>
    <n v="154.28"/>
  </r>
  <r>
    <x v="1421"/>
    <x v="776"/>
    <n v="77"/>
    <n v="3"/>
    <n v="861.87"/>
    <n v="2585.61"/>
  </r>
  <r>
    <x v="1422"/>
    <x v="776"/>
    <n v="106"/>
    <n v="1"/>
    <n v="618.92999999999995"/>
    <n v="618.92999999999995"/>
  </r>
  <r>
    <x v="1423"/>
    <x v="777"/>
    <n v="13"/>
    <n v="1"/>
    <n v="526.08000000000004"/>
    <n v="526.08000000000004"/>
  </r>
  <r>
    <x v="1424"/>
    <x v="778"/>
    <n v="193"/>
    <n v="1"/>
    <n v="471.55"/>
    <n v="471.55"/>
  </r>
  <r>
    <x v="1425"/>
    <x v="779"/>
    <n v="122"/>
    <n v="1"/>
    <n v="112.48"/>
    <n v="112.48"/>
  </r>
  <r>
    <x v="1426"/>
    <x v="779"/>
    <n v="35"/>
    <n v="2"/>
    <n v="1777.25"/>
    <n v="3554.5"/>
  </r>
  <r>
    <x v="1427"/>
    <x v="779"/>
    <n v="97"/>
    <n v="1"/>
    <n v="156.65"/>
    <n v="156.65"/>
  </r>
  <r>
    <x v="1428"/>
    <x v="779"/>
    <n v="127"/>
    <n v="1"/>
    <n v="38.380000000000003"/>
    <n v="38.380000000000003"/>
  </r>
  <r>
    <x v="1429"/>
    <x v="780"/>
    <n v="93"/>
    <n v="1"/>
    <n v="580"/>
    <n v="580"/>
  </r>
  <r>
    <x v="1430"/>
    <x v="780"/>
    <n v="50"/>
    <n v="2"/>
    <n v="1146.8499999999999"/>
    <n v="2293.6999999999998"/>
  </r>
  <r>
    <x v="1431"/>
    <x v="780"/>
    <n v="47"/>
    <n v="1"/>
    <n v="1066.8399999999999"/>
    <n v="1066.8399999999999"/>
  </r>
  <r>
    <x v="1432"/>
    <x v="780"/>
    <n v="64"/>
    <n v="2"/>
    <n v="667.02"/>
    <n v="1334.04"/>
  </r>
  <r>
    <x v="1433"/>
    <x v="781"/>
    <n v="14"/>
    <n v="1"/>
    <n v="1816.72"/>
    <n v="1816.72"/>
  </r>
  <r>
    <x v="1434"/>
    <x v="781"/>
    <n v="111"/>
    <n v="1"/>
    <n v="914.09"/>
    <n v="914.09"/>
  </r>
  <r>
    <x v="1435"/>
    <x v="781"/>
    <n v="100"/>
    <n v="1"/>
    <n v="282.13"/>
    <n v="282.13"/>
  </r>
  <r>
    <x v="1436"/>
    <x v="782"/>
    <n v="82"/>
    <n v="2"/>
    <n v="966.66"/>
    <n v="1933.32"/>
  </r>
  <r>
    <x v="1437"/>
    <x v="782"/>
    <n v="65"/>
    <n v="1"/>
    <n v="260.61"/>
    <n v="260.61"/>
  </r>
  <r>
    <x v="1438"/>
    <x v="783"/>
    <n v="193"/>
    <n v="1"/>
    <n v="402.08"/>
    <n v="402.08"/>
  </r>
  <r>
    <x v="1439"/>
    <x v="783"/>
    <n v="136"/>
    <n v="1"/>
    <n v="276.75"/>
    <n v="276.75"/>
  </r>
  <r>
    <x v="1440"/>
    <x v="784"/>
    <n v="168"/>
    <n v="1"/>
    <n v="225.71"/>
    <n v="225.71"/>
  </r>
  <r>
    <x v="1441"/>
    <x v="785"/>
    <n v="127"/>
    <n v="3"/>
    <n v="40.35"/>
    <n v="121.05000000000001"/>
  </r>
  <r>
    <x v="1442"/>
    <x v="786"/>
    <n v="12"/>
    <n v="1"/>
    <n v="1257.96"/>
    <n v="1257.96"/>
  </r>
  <r>
    <x v="1443"/>
    <x v="786"/>
    <n v="62"/>
    <n v="1"/>
    <n v="928.38"/>
    <n v="928.38"/>
  </r>
  <r>
    <x v="1444"/>
    <x v="786"/>
    <n v="24"/>
    <n v="1"/>
    <n v="1041.8599999999999"/>
    <n v="1041.8599999999999"/>
  </r>
  <r>
    <x v="1445"/>
    <x v="787"/>
    <n v="72"/>
    <n v="1"/>
    <n v="321.39"/>
    <n v="321.39"/>
  </r>
  <r>
    <x v="1446"/>
    <x v="788"/>
    <n v="157"/>
    <n v="2"/>
    <n v="256.68"/>
    <n v="513.36"/>
  </r>
  <r>
    <x v="1447"/>
    <x v="788"/>
    <n v="179"/>
    <n v="1"/>
    <n v="154.28"/>
    <n v="154.28"/>
  </r>
  <r>
    <x v="1448"/>
    <x v="788"/>
    <n v="144"/>
    <n v="1"/>
    <n v="273.77"/>
    <n v="273.77"/>
  </r>
  <r>
    <x v="1449"/>
    <x v="789"/>
    <n v="163"/>
    <n v="3"/>
    <n v="172.17"/>
    <n v="516.51"/>
  </r>
  <r>
    <x v="1450"/>
    <x v="790"/>
    <n v="107"/>
    <n v="1"/>
    <n v="231.09"/>
    <n v="231.09"/>
  </r>
  <r>
    <x v="1451"/>
    <x v="791"/>
    <n v="171"/>
    <n v="1"/>
    <n v="371.68"/>
    <n v="371.68"/>
  </r>
  <r>
    <x v="1452"/>
    <x v="792"/>
    <n v="25"/>
    <n v="1"/>
    <n v="1802.19"/>
    <n v="1802.19"/>
  </r>
  <r>
    <x v="1453"/>
    <x v="793"/>
    <n v="78"/>
    <n v="1"/>
    <n v="446.38"/>
    <n v="446.38"/>
  </r>
  <r>
    <x v="1454"/>
    <x v="794"/>
    <n v="109"/>
    <n v="1"/>
    <n v="619.65"/>
    <n v="619.65"/>
  </r>
  <r>
    <x v="1455"/>
    <x v="795"/>
    <n v="158"/>
    <n v="1"/>
    <n v="162.49"/>
    <n v="162.49"/>
  </r>
  <r>
    <x v="1456"/>
    <x v="796"/>
    <n v="156"/>
    <n v="2"/>
    <n v="367.14"/>
    <n v="734.28"/>
  </r>
  <r>
    <x v="1457"/>
    <x v="796"/>
    <n v="101"/>
    <n v="1"/>
    <n v="759.97"/>
    <n v="759.97"/>
  </r>
  <r>
    <x v="1458"/>
    <x v="797"/>
    <n v="166"/>
    <n v="1"/>
    <n v="265.95"/>
    <n v="265.95"/>
  </r>
  <r>
    <x v="1459"/>
    <x v="798"/>
    <n v="106"/>
    <n v="1"/>
    <n v="618.92999999999995"/>
    <n v="618.92999999999995"/>
  </r>
  <r>
    <x v="1460"/>
    <x v="798"/>
    <n v="35"/>
    <n v="1"/>
    <n v="1576.72"/>
    <n v="1576.72"/>
  </r>
  <r>
    <x v="1461"/>
    <x v="799"/>
    <n v="71"/>
    <n v="2"/>
    <n v="1169"/>
    <n v="2338"/>
  </r>
  <r>
    <x v="1462"/>
    <x v="799"/>
    <n v="46"/>
    <n v="2"/>
    <n v="439.45"/>
    <n v="878.9"/>
  </r>
  <r>
    <x v="1463"/>
    <x v="800"/>
    <n v="19"/>
    <n v="1"/>
    <n v="968.43"/>
    <n v="968.43"/>
  </r>
  <r>
    <x v="1464"/>
    <x v="800"/>
    <n v="156"/>
    <n v="1"/>
    <n v="395.52"/>
    <n v="395.52"/>
  </r>
  <r>
    <x v="1465"/>
    <x v="801"/>
    <n v="116"/>
    <n v="3"/>
    <n v="772.73"/>
    <n v="2318.19"/>
  </r>
  <r>
    <x v="1466"/>
    <x v="802"/>
    <n v="134"/>
    <n v="1"/>
    <n v="260.57"/>
    <n v="260.57"/>
  </r>
  <r>
    <x v="1467"/>
    <x v="802"/>
    <n v="129"/>
    <n v="3"/>
    <n v="394.17"/>
    <n v="1182.51"/>
  </r>
  <r>
    <x v="1468"/>
    <x v="802"/>
    <n v="187"/>
    <n v="1"/>
    <n v="397.79"/>
    <n v="397.79"/>
  </r>
  <r>
    <x v="1469"/>
    <x v="802"/>
    <n v="75"/>
    <n v="1"/>
    <n v="1126.52"/>
    <n v="1126.52"/>
  </r>
  <r>
    <x v="1470"/>
    <x v="803"/>
    <n v="41"/>
    <n v="1"/>
    <n v="1041.67"/>
    <n v="1041.67"/>
  </r>
  <r>
    <x v="1471"/>
    <x v="803"/>
    <n v="160"/>
    <n v="1"/>
    <n v="196.53"/>
    <n v="196.53"/>
  </r>
  <r>
    <x v="1472"/>
    <x v="804"/>
    <n v="80"/>
    <n v="1"/>
    <n v="257.17"/>
    <n v="257.17"/>
  </r>
  <r>
    <x v="1473"/>
    <x v="804"/>
    <n v="48"/>
    <n v="1"/>
    <n v="1016.02"/>
    <n v="1016.02"/>
  </r>
  <r>
    <x v="1474"/>
    <x v="804"/>
    <n v="58"/>
    <n v="1"/>
    <n v="428.94"/>
    <n v="428.94"/>
  </r>
  <r>
    <x v="1475"/>
    <x v="804"/>
    <n v="21"/>
    <n v="1"/>
    <n v="661.44"/>
    <n v="661.44"/>
  </r>
  <r>
    <x v="1476"/>
    <x v="805"/>
    <n v="170"/>
    <n v="1"/>
    <n v="290.79000000000002"/>
    <n v="290.79000000000002"/>
  </r>
  <r>
    <x v="1477"/>
    <x v="806"/>
    <n v="165"/>
    <n v="1"/>
    <n v="343.5"/>
    <n v="343.5"/>
  </r>
  <r>
    <x v="1478"/>
    <x v="807"/>
    <n v="75"/>
    <n v="1"/>
    <n v="1066.02"/>
    <n v="1066.02"/>
  </r>
  <r>
    <x v="1479"/>
    <x v="808"/>
    <n v="14"/>
    <n v="1"/>
    <n v="1816.72"/>
    <n v="1816.72"/>
  </r>
  <r>
    <x v="1480"/>
    <x v="808"/>
    <n v="193"/>
    <n v="1"/>
    <n v="471.55"/>
    <n v="471.55"/>
  </r>
  <r>
    <x v="1481"/>
    <x v="809"/>
    <n v="30"/>
    <n v="1"/>
    <n v="1995.72"/>
    <n v="1995.72"/>
  </r>
  <r>
    <x v="1482"/>
    <x v="810"/>
    <n v="44"/>
    <n v="2"/>
    <n v="724.98"/>
    <n v="1449.96"/>
  </r>
  <r>
    <x v="1483"/>
    <x v="811"/>
    <n v="159"/>
    <n v="1"/>
    <n v="361.97"/>
    <n v="361.97"/>
  </r>
  <r>
    <x v="1484"/>
    <x v="811"/>
    <n v="5"/>
    <n v="1"/>
    <n v="390.88"/>
    <n v="390.88"/>
  </r>
  <r>
    <x v="1485"/>
    <x v="812"/>
    <n v="22"/>
    <n v="1"/>
    <n v="751.38"/>
    <n v="751.38"/>
  </r>
  <r>
    <x v="1486"/>
    <x v="812"/>
    <n v="106"/>
    <n v="1"/>
    <n v="618.92999999999995"/>
    <n v="618.92999999999995"/>
  </r>
  <r>
    <x v="1487"/>
    <x v="812"/>
    <n v="18"/>
    <n v="2"/>
    <n v="1417.1"/>
    <n v="2834.2"/>
  </r>
  <r>
    <x v="1488"/>
    <x v="812"/>
    <n v="117"/>
    <n v="1"/>
    <n v="815.03"/>
    <n v="815.03"/>
  </r>
  <r>
    <x v="1489"/>
    <x v="813"/>
    <n v="72"/>
    <n v="2"/>
    <n v="366.31"/>
    <n v="732.62"/>
  </r>
  <r>
    <x v="1490"/>
    <x v="813"/>
    <n v="199"/>
    <n v="1"/>
    <n v="364.61"/>
    <n v="364.61"/>
  </r>
  <r>
    <x v="1491"/>
    <x v="813"/>
    <n v="183"/>
    <n v="1"/>
    <n v="200.91"/>
    <n v="200.91"/>
  </r>
  <r>
    <x v="1492"/>
    <x v="814"/>
    <n v="142"/>
    <n v="1"/>
    <n v="193.6"/>
    <n v="193.6"/>
  </r>
  <r>
    <x v="1493"/>
    <x v="815"/>
    <n v="6"/>
    <n v="2"/>
    <n v="1010.22"/>
    <n v="2020.44"/>
  </r>
  <r>
    <x v="1494"/>
    <x v="816"/>
    <n v="30"/>
    <n v="1"/>
    <n v="1995.72"/>
    <n v="1995.72"/>
  </r>
  <r>
    <x v="1495"/>
    <x v="817"/>
    <n v="81"/>
    <n v="1"/>
    <n v="931.48"/>
    <n v="931.48"/>
  </r>
  <r>
    <x v="1496"/>
    <x v="817"/>
    <n v="19"/>
    <n v="3"/>
    <n v="968.43"/>
    <n v="2905.29"/>
  </r>
  <r>
    <x v="1497"/>
    <x v="818"/>
    <n v="183"/>
    <n v="1"/>
    <n v="183.08"/>
    <n v="183.08"/>
  </r>
  <r>
    <x v="1498"/>
    <x v="818"/>
    <n v="8"/>
    <n v="1"/>
    <n v="1307.25"/>
    <n v="1307.25"/>
  </r>
  <r>
    <x v="1499"/>
    <x v="819"/>
    <n v="151"/>
    <n v="3"/>
    <n v="120.27"/>
    <n v="360.81"/>
  </r>
  <r>
    <x v="1500"/>
    <x v="819"/>
    <n v="135"/>
    <n v="1"/>
    <n v="296.31"/>
    <n v="296.31"/>
  </r>
  <r>
    <x v="1501"/>
    <x v="819"/>
    <n v="47"/>
    <n v="1"/>
    <n v="1146.95"/>
    <n v="1146.95"/>
  </r>
  <r>
    <x v="1502"/>
    <x v="820"/>
    <n v="152"/>
    <n v="1"/>
    <n v="330.94"/>
    <n v="330.94"/>
  </r>
  <r>
    <x v="1503"/>
    <x v="821"/>
    <n v="58"/>
    <n v="1"/>
    <n v="428.94"/>
    <n v="428.94"/>
  </r>
  <r>
    <x v="1504"/>
    <x v="821"/>
    <n v="134"/>
    <n v="1"/>
    <n v="260.57"/>
    <n v="260.57"/>
  </r>
  <r>
    <x v="1505"/>
    <x v="822"/>
    <n v="13"/>
    <n v="1"/>
    <n v="526.08000000000004"/>
    <n v="526.08000000000004"/>
  </r>
  <r>
    <x v="1506"/>
    <x v="822"/>
    <n v="3"/>
    <n v="1"/>
    <n v="539.1"/>
    <n v="539.1"/>
  </r>
  <r>
    <x v="1507"/>
    <x v="823"/>
    <n v="17"/>
    <n v="1"/>
    <n v="1786.37"/>
    <n v="1786.37"/>
  </r>
  <r>
    <x v="1508"/>
    <x v="824"/>
    <n v="135"/>
    <n v="1"/>
    <n v="296.31"/>
    <n v="296.31"/>
  </r>
  <r>
    <x v="1509"/>
    <x v="824"/>
    <n v="48"/>
    <n v="2"/>
    <n v="1016.02"/>
    <n v="2032.04"/>
  </r>
  <r>
    <x v="1510"/>
    <x v="825"/>
    <n v="12"/>
    <n v="2"/>
    <n v="1257.96"/>
    <n v="2515.92"/>
  </r>
  <r>
    <x v="1511"/>
    <x v="826"/>
    <n v="19"/>
    <n v="1"/>
    <n v="968.43"/>
    <n v="968.43"/>
  </r>
  <r>
    <x v="1512"/>
    <x v="827"/>
    <n v="156"/>
    <n v="1"/>
    <n v="395.52"/>
    <n v="395.52"/>
  </r>
  <r>
    <x v="1513"/>
    <x v="827"/>
    <n v="127"/>
    <n v="1"/>
    <n v="41.6"/>
    <n v="41.6"/>
  </r>
  <r>
    <x v="1514"/>
    <x v="828"/>
    <n v="44"/>
    <n v="1"/>
    <n v="699.56"/>
    <n v="699.56"/>
  </r>
  <r>
    <x v="1515"/>
    <x v="829"/>
    <n v="134"/>
    <n v="1"/>
    <n v="260.57"/>
    <n v="260.57"/>
  </r>
  <r>
    <x v="1516"/>
    <x v="830"/>
    <n v="10"/>
    <n v="1"/>
    <n v="548.39"/>
    <n v="548.39"/>
  </r>
  <r>
    <x v="1517"/>
    <x v="830"/>
    <n v="28"/>
    <n v="1"/>
    <n v="1262.3599999999999"/>
    <n v="1262.3599999999999"/>
  </r>
  <r>
    <x v="1518"/>
    <x v="830"/>
    <n v="13"/>
    <n v="1"/>
    <n v="483.49"/>
    <n v="483.49"/>
  </r>
  <r>
    <x v="1519"/>
    <x v="831"/>
    <n v="160"/>
    <n v="1"/>
    <n v="196.53"/>
    <n v="196.53"/>
  </r>
  <r>
    <x v="1520"/>
    <x v="831"/>
    <n v="163"/>
    <n v="1"/>
    <n v="193.8"/>
    <n v="193.8"/>
  </r>
  <r>
    <x v="1521"/>
    <x v="831"/>
    <n v="25"/>
    <n v="1"/>
    <n v="1532.96"/>
    <n v="1532.96"/>
  </r>
  <r>
    <x v="1522"/>
    <x v="832"/>
    <n v="19"/>
    <n v="1"/>
    <n v="968.43"/>
    <n v="968.43"/>
  </r>
  <r>
    <x v="1523"/>
    <x v="832"/>
    <n v="193"/>
    <n v="1"/>
    <n v="471.55"/>
    <n v="471.55"/>
  </r>
  <r>
    <x v="1524"/>
    <x v="832"/>
    <n v="107"/>
    <n v="1"/>
    <n v="245.09"/>
    <n v="245.09"/>
  </r>
  <r>
    <x v="1525"/>
    <x v="833"/>
    <n v="1"/>
    <n v="1"/>
    <n v="440.02"/>
    <n v="440.02"/>
  </r>
  <r>
    <x v="1526"/>
    <x v="834"/>
    <n v="124"/>
    <n v="1"/>
    <n v="147.78"/>
    <n v="147.78"/>
  </r>
  <r>
    <x v="1527"/>
    <x v="834"/>
    <n v="155"/>
    <n v="1"/>
    <n v="198.89"/>
    <n v="198.89"/>
  </r>
  <r>
    <x v="1528"/>
    <x v="834"/>
    <n v="8"/>
    <n v="1"/>
    <n v="1365.26"/>
    <n v="1365.26"/>
  </r>
  <r>
    <x v="1529"/>
    <x v="835"/>
    <n v="50"/>
    <n v="1"/>
    <n v="1146.8499999999999"/>
    <n v="1146.8499999999999"/>
  </r>
  <r>
    <x v="1530"/>
    <x v="835"/>
    <n v="25"/>
    <n v="1"/>
    <n v="1802.19"/>
    <n v="1802.19"/>
  </r>
  <r>
    <x v="1531"/>
    <x v="836"/>
    <n v="58"/>
    <n v="1"/>
    <n v="387.61"/>
    <n v="387.61"/>
  </r>
  <r>
    <x v="1532"/>
    <x v="837"/>
    <n v="170"/>
    <n v="1"/>
    <n v="290.79000000000002"/>
    <n v="290.79000000000002"/>
  </r>
  <r>
    <x v="1533"/>
    <x v="837"/>
    <n v="186"/>
    <n v="3"/>
    <n v="362.22"/>
    <n v="1086.6600000000001"/>
  </r>
  <r>
    <x v="1534"/>
    <x v="837"/>
    <n v="38"/>
    <n v="1"/>
    <n v="1095.6199999999999"/>
    <n v="1095.6199999999999"/>
  </r>
  <r>
    <x v="1535"/>
    <x v="837"/>
    <n v="160"/>
    <n v="1"/>
    <n v="196.53"/>
    <n v="196.53"/>
  </r>
  <r>
    <x v="1536"/>
    <x v="838"/>
    <n v="125"/>
    <n v="2"/>
    <n v="152.53"/>
    <n v="305.06"/>
  </r>
  <r>
    <x v="1537"/>
    <x v="838"/>
    <n v="155"/>
    <n v="1"/>
    <n v="187.62"/>
    <n v="187.62"/>
  </r>
  <r>
    <x v="1538"/>
    <x v="839"/>
    <n v="4"/>
    <n v="1"/>
    <n v="549.91"/>
    <n v="549.91"/>
  </r>
  <r>
    <x v="1539"/>
    <x v="839"/>
    <n v="120"/>
    <n v="3"/>
    <n v="339.07"/>
    <n v="1017.21"/>
  </r>
  <r>
    <x v="1540"/>
    <x v="840"/>
    <n v="64"/>
    <n v="1"/>
    <n v="592.79999999999995"/>
    <n v="592.79999999999995"/>
  </r>
  <r>
    <x v="1541"/>
    <x v="840"/>
    <n v="199"/>
    <n v="1"/>
    <n v="364.61"/>
    <n v="364.61"/>
  </r>
  <r>
    <x v="1542"/>
    <x v="841"/>
    <n v="59"/>
    <n v="3"/>
    <n v="270.86"/>
    <n v="812.58"/>
  </r>
  <r>
    <x v="1543"/>
    <x v="842"/>
    <n v="111"/>
    <n v="1"/>
    <n v="792.81"/>
    <n v="792.81"/>
  </r>
  <r>
    <x v="1544"/>
    <x v="842"/>
    <n v="153"/>
    <n v="1"/>
    <n v="278.93"/>
    <n v="278.93"/>
  </r>
  <r>
    <x v="1545"/>
    <x v="843"/>
    <n v="42"/>
    <n v="3"/>
    <n v="352.84"/>
    <n v="1058.52"/>
  </r>
  <r>
    <x v="1546"/>
    <x v="844"/>
    <n v="114"/>
    <n v="1"/>
    <n v="787.06"/>
    <n v="787.06"/>
  </r>
  <r>
    <x v="1547"/>
    <x v="844"/>
    <n v="167"/>
    <n v="1"/>
    <n v="266.31"/>
    <n v="266.31"/>
  </r>
  <r>
    <x v="1548"/>
    <x v="844"/>
    <n v="5"/>
    <n v="1"/>
    <n v="442.46"/>
    <n v="442.46"/>
  </r>
  <r>
    <x v="1549"/>
    <x v="845"/>
    <n v="115"/>
    <n v="2"/>
    <n v="778.74"/>
    <n v="1557.48"/>
  </r>
  <r>
    <x v="1550"/>
    <x v="845"/>
    <n v="129"/>
    <n v="1"/>
    <n v="394.17"/>
    <n v="394.17"/>
  </r>
  <r>
    <x v="1551"/>
    <x v="846"/>
    <n v="121"/>
    <n v="1"/>
    <n v="159.37"/>
    <n v="159.37"/>
  </r>
  <r>
    <x v="1552"/>
    <x v="846"/>
    <n v="4"/>
    <n v="3"/>
    <n v="549.91"/>
    <n v="1649.73"/>
  </r>
  <r>
    <x v="1553"/>
    <x v="846"/>
    <n v="28"/>
    <n v="1"/>
    <n v="1262.3599999999999"/>
    <n v="1262.3599999999999"/>
  </r>
  <r>
    <x v="1554"/>
    <x v="846"/>
    <n v="70"/>
    <n v="1"/>
    <n v="250.59"/>
    <n v="250.59"/>
  </r>
  <r>
    <x v="1555"/>
    <x v="847"/>
    <n v="92"/>
    <n v="1"/>
    <n v="996.68"/>
    <n v="996.68"/>
  </r>
  <r>
    <x v="1556"/>
    <x v="848"/>
    <n v="108"/>
    <n v="2"/>
    <n v="613.75"/>
    <n v="1227.5"/>
  </r>
  <r>
    <x v="1557"/>
    <x v="849"/>
    <n v="35"/>
    <n v="1"/>
    <n v="1597.24"/>
    <n v="1597.24"/>
  </r>
  <r>
    <x v="1558"/>
    <x v="850"/>
    <n v="59"/>
    <n v="1"/>
    <n v="270.86"/>
    <n v="270.86"/>
  </r>
  <r>
    <x v="1559"/>
    <x v="850"/>
    <n v="41"/>
    <n v="1"/>
    <n v="1041.67"/>
    <n v="1041.67"/>
  </r>
  <r>
    <x v="1560"/>
    <x v="851"/>
    <n v="52"/>
    <n v="1"/>
    <n v="1035.79"/>
    <n v="1035.79"/>
  </r>
  <r>
    <x v="1561"/>
    <x v="852"/>
    <n v="197"/>
    <n v="1"/>
    <n v="422.21"/>
    <n v="422.21"/>
  </r>
  <r>
    <x v="1562"/>
    <x v="853"/>
    <n v="31"/>
    <n v="1"/>
    <n v="545.46"/>
    <n v="545.46"/>
  </r>
  <r>
    <x v="1563"/>
    <x v="854"/>
    <n v="86"/>
    <n v="3"/>
    <n v="219.69"/>
    <n v="659.06999999999994"/>
  </r>
  <r>
    <x v="1564"/>
    <x v="854"/>
    <n v="31"/>
    <n v="1"/>
    <n v="545.46"/>
    <n v="545.46"/>
  </r>
  <r>
    <x v="1565"/>
    <x v="854"/>
    <n v="52"/>
    <n v="1"/>
    <n v="1128.9100000000001"/>
    <n v="1128.9100000000001"/>
  </r>
  <r>
    <x v="1566"/>
    <x v="855"/>
    <n v="191"/>
    <n v="1"/>
    <n v="485.49"/>
    <n v="485.49"/>
  </r>
  <r>
    <x v="1567"/>
    <x v="855"/>
    <n v="94"/>
    <n v="1"/>
    <n v="898.73"/>
    <n v="898.73"/>
  </r>
  <r>
    <x v="1568"/>
    <x v="855"/>
    <n v="176"/>
    <n v="1"/>
    <n v="436.2"/>
    <n v="436.2"/>
  </r>
  <r>
    <x v="1569"/>
    <x v="856"/>
    <n v="48"/>
    <n v="1"/>
    <n v="879.71"/>
    <n v="879.71"/>
  </r>
  <r>
    <x v="1570"/>
    <x v="857"/>
    <n v="116"/>
    <n v="1"/>
    <n v="899.2"/>
    <n v="899.2"/>
  </r>
  <r>
    <x v="1571"/>
    <x v="857"/>
    <n v="86"/>
    <n v="1"/>
    <n v="219.69"/>
    <n v="219.69"/>
  </r>
  <r>
    <x v="1572"/>
    <x v="858"/>
    <n v="192"/>
    <n v="1"/>
    <n v="485.89"/>
    <n v="485.89"/>
  </r>
  <r>
    <x v="1573"/>
    <x v="859"/>
    <n v="34"/>
    <n v="1"/>
    <n v="1993.79"/>
    <n v="1993.79"/>
  </r>
  <r>
    <x v="1574"/>
    <x v="859"/>
    <n v="74"/>
    <n v="1"/>
    <n v="578.97"/>
    <n v="578.97"/>
  </r>
  <r>
    <x v="1575"/>
    <x v="860"/>
    <n v="148"/>
    <n v="1"/>
    <n v="256.17"/>
    <n v="256.17"/>
  </r>
  <r>
    <x v="1576"/>
    <x v="860"/>
    <n v="97"/>
    <n v="1"/>
    <n v="141.85"/>
    <n v="141.85"/>
  </r>
  <r>
    <x v="1577"/>
    <x v="861"/>
    <n v="103"/>
    <n v="1"/>
    <n v="228.45"/>
    <n v="228.45"/>
  </r>
  <r>
    <x v="1578"/>
    <x v="861"/>
    <n v="94"/>
    <n v="1"/>
    <n v="848.52"/>
    <n v="848.52"/>
  </r>
  <r>
    <x v="1579"/>
    <x v="862"/>
    <n v="183"/>
    <n v="1"/>
    <n v="200.91"/>
    <n v="200.91"/>
  </r>
  <r>
    <x v="1580"/>
    <x v="862"/>
    <n v="109"/>
    <n v="1"/>
    <n v="619.65"/>
    <n v="619.65"/>
  </r>
  <r>
    <x v="1581"/>
    <x v="863"/>
    <n v="174"/>
    <n v="1"/>
    <n v="274.33"/>
    <n v="274.33"/>
  </r>
  <r>
    <x v="1582"/>
    <x v="864"/>
    <n v="30"/>
    <n v="1"/>
    <n v="1995.72"/>
    <n v="1995.72"/>
  </r>
  <r>
    <x v="1583"/>
    <x v="864"/>
    <n v="178"/>
    <n v="1"/>
    <n v="325.76"/>
    <n v="325.76"/>
  </r>
  <r>
    <x v="1584"/>
    <x v="864"/>
    <n v="20"/>
    <n v="1"/>
    <n v="1374.61"/>
    <n v="1374.61"/>
  </r>
  <r>
    <x v="1585"/>
    <x v="864"/>
    <n v="150"/>
    <n v="1"/>
    <n v="266.45999999999998"/>
    <n v="266.45999999999998"/>
  </r>
  <r>
    <x v="1586"/>
    <x v="865"/>
    <n v="145"/>
    <n v="1"/>
    <n v="154.02000000000001"/>
    <n v="154.02000000000001"/>
  </r>
  <r>
    <x v="1587"/>
    <x v="865"/>
    <n v="76"/>
    <n v="1"/>
    <n v="623.01"/>
    <n v="623.01"/>
  </r>
  <r>
    <x v="1588"/>
    <x v="866"/>
    <n v="82"/>
    <n v="1"/>
    <n v="966.66"/>
    <n v="966.66"/>
  </r>
  <r>
    <x v="1589"/>
    <x v="866"/>
    <n v="187"/>
    <n v="1"/>
    <n v="435.69"/>
    <n v="435.69"/>
  </r>
  <r>
    <x v="1590"/>
    <x v="866"/>
    <n v="180"/>
    <n v="1"/>
    <n v="204.06"/>
    <n v="204.06"/>
  </r>
  <r>
    <x v="1591"/>
    <x v="867"/>
    <n v="86"/>
    <n v="1"/>
    <n v="219.69"/>
    <n v="219.69"/>
  </r>
  <r>
    <x v="1592"/>
    <x v="867"/>
    <n v="55"/>
    <n v="1"/>
    <n v="399.72"/>
    <n v="399.72"/>
  </r>
  <r>
    <x v="1593"/>
    <x v="868"/>
    <n v="195"/>
    <n v="2"/>
    <n v="336.84"/>
    <n v="673.68"/>
  </r>
  <r>
    <x v="1594"/>
    <x v="868"/>
    <n v="12"/>
    <n v="1"/>
    <n v="1138.21"/>
    <n v="1138.21"/>
  </r>
  <r>
    <x v="1595"/>
    <x v="869"/>
    <n v="97"/>
    <n v="2"/>
    <n v="156.65"/>
    <n v="313.3"/>
  </r>
  <r>
    <x v="1596"/>
    <x v="870"/>
    <n v="24"/>
    <n v="1"/>
    <n v="981.16"/>
    <n v="981.16"/>
  </r>
  <r>
    <x v="1597"/>
    <x v="870"/>
    <n v="166"/>
    <n v="1"/>
    <n v="265.95"/>
    <n v="265.95"/>
  </r>
  <r>
    <x v="1598"/>
    <x v="870"/>
    <n v="70"/>
    <n v="1"/>
    <n v="250.59"/>
    <n v="250.59"/>
  </r>
  <r>
    <x v="1599"/>
    <x v="871"/>
    <n v="40"/>
    <n v="1"/>
    <n v="1860.2"/>
    <n v="1860.2"/>
  </r>
  <r>
    <x v="1600"/>
    <x v="871"/>
    <n v="98"/>
    <n v="3"/>
    <n v="941.99"/>
    <n v="2825.9700000000003"/>
  </r>
  <r>
    <x v="1601"/>
    <x v="871"/>
    <n v="8"/>
    <n v="3"/>
    <n v="1517.02"/>
    <n v="4551.0599999999995"/>
  </r>
  <r>
    <x v="1602"/>
    <x v="872"/>
    <n v="33"/>
    <n v="1"/>
    <n v="1186.6099999999999"/>
    <n v="1186.6099999999999"/>
  </r>
  <r>
    <x v="1603"/>
    <x v="873"/>
    <n v="140"/>
    <n v="1"/>
    <n v="142.43"/>
    <n v="142.43"/>
  </r>
  <r>
    <x v="1604"/>
    <x v="874"/>
    <n v="196"/>
    <n v="1"/>
    <n v="140.76"/>
    <n v="140.76"/>
  </r>
  <r>
    <x v="1605"/>
    <x v="875"/>
    <n v="160"/>
    <n v="1"/>
    <n v="196.53"/>
    <n v="196.53"/>
  </r>
  <r>
    <x v="1606"/>
    <x v="875"/>
    <n v="165"/>
    <n v="1"/>
    <n v="322.58"/>
    <n v="322.58"/>
  </r>
  <r>
    <x v="1607"/>
    <x v="875"/>
    <n v="9"/>
    <n v="2"/>
    <n v="744.5"/>
    <n v="1489"/>
  </r>
  <r>
    <x v="1608"/>
    <x v="876"/>
    <n v="3"/>
    <n v="1"/>
    <n v="539.1"/>
    <n v="539.1"/>
  </r>
  <r>
    <x v="1609"/>
    <x v="876"/>
    <n v="197"/>
    <n v="1"/>
    <n v="422.21"/>
    <n v="422.21"/>
  </r>
  <r>
    <x v="1610"/>
    <x v="877"/>
    <n v="99"/>
    <n v="1"/>
    <n v="374.8"/>
    <n v="374.8"/>
  </r>
  <r>
    <x v="1611"/>
    <x v="877"/>
    <n v="10"/>
    <n v="2"/>
    <n v="548.39"/>
    <n v="1096.78"/>
  </r>
  <r>
    <x v="1612"/>
    <x v="877"/>
    <n v="13"/>
    <n v="2"/>
    <n v="526.08000000000004"/>
    <n v="1052.1600000000001"/>
  </r>
  <r>
    <x v="1613"/>
    <x v="878"/>
    <n v="105"/>
    <n v="2"/>
    <n v="691.55"/>
    <n v="1383.1"/>
  </r>
  <r>
    <x v="1614"/>
    <x v="879"/>
    <n v="170"/>
    <n v="1"/>
    <n v="290.79000000000002"/>
    <n v="290.79000000000002"/>
  </r>
  <r>
    <x v="1615"/>
    <x v="880"/>
    <n v="5"/>
    <n v="2"/>
    <n v="442.46"/>
    <n v="884.92"/>
  </r>
  <r>
    <x v="1616"/>
    <x v="881"/>
    <n v="25"/>
    <n v="1"/>
    <n v="1802.19"/>
    <n v="1802.19"/>
  </r>
  <r>
    <x v="1617"/>
    <x v="882"/>
    <n v="123"/>
    <n v="1"/>
    <n v="151.46"/>
    <n v="151.46"/>
  </r>
  <r>
    <x v="1618"/>
    <x v="882"/>
    <n v="108"/>
    <n v="1"/>
    <n v="613.75"/>
    <n v="613.75"/>
  </r>
  <r>
    <x v="1619"/>
    <x v="883"/>
    <n v="170"/>
    <n v="1"/>
    <n v="263.55"/>
    <n v="263.55"/>
  </r>
  <r>
    <x v="1620"/>
    <x v="883"/>
    <n v="17"/>
    <n v="1"/>
    <n v="1786.37"/>
    <n v="1786.37"/>
  </r>
  <r>
    <x v="1621"/>
    <x v="883"/>
    <n v="2"/>
    <n v="1"/>
    <n v="623.26"/>
    <n v="623.26"/>
  </r>
  <r>
    <x v="1622"/>
    <x v="884"/>
    <n v="147"/>
    <n v="1"/>
    <n v="84.52"/>
    <n v="84.52"/>
  </r>
  <r>
    <x v="1623"/>
    <x v="884"/>
    <n v="24"/>
    <n v="1"/>
    <n v="953.59"/>
    <n v="953.59"/>
  </r>
  <r>
    <x v="1624"/>
    <x v="885"/>
    <n v="166"/>
    <n v="2"/>
    <n v="265.95"/>
    <n v="531.9"/>
  </r>
  <r>
    <x v="1625"/>
    <x v="885"/>
    <n v="79"/>
    <n v="1"/>
    <n v="935.74"/>
    <n v="935.74"/>
  </r>
  <r>
    <x v="1626"/>
    <x v="886"/>
    <n v="177"/>
    <n v="2"/>
    <n v="313.64999999999998"/>
    <n v="627.29999999999995"/>
  </r>
  <r>
    <x v="1627"/>
    <x v="887"/>
    <n v="36"/>
    <n v="1"/>
    <n v="1326.65"/>
    <n v="1326.65"/>
  </r>
  <r>
    <x v="1628"/>
    <x v="887"/>
    <n v="92"/>
    <n v="2"/>
    <n v="996.68"/>
    <n v="1993.36"/>
  </r>
  <r>
    <x v="1629"/>
    <x v="887"/>
    <n v="108"/>
    <n v="2"/>
    <n v="613.75"/>
    <n v="1227.5"/>
  </r>
  <r>
    <x v="1630"/>
    <x v="888"/>
    <n v="26"/>
    <n v="1"/>
    <n v="1033.01"/>
    <n v="1033.01"/>
  </r>
  <r>
    <x v="1631"/>
    <x v="888"/>
    <n v="71"/>
    <n v="2"/>
    <n v="1010.16"/>
    <n v="2020.32"/>
  </r>
  <r>
    <x v="1632"/>
    <x v="889"/>
    <n v="175"/>
    <n v="1"/>
    <n v="367.55"/>
    <n v="367.55"/>
  </r>
  <r>
    <x v="1633"/>
    <x v="890"/>
    <n v="29"/>
    <n v="1"/>
    <n v="1836.52"/>
    <n v="1836.52"/>
  </r>
  <r>
    <x v="1634"/>
    <x v="891"/>
    <n v="161"/>
    <n v="2"/>
    <n v="406.33"/>
    <n v="812.66"/>
  </r>
  <r>
    <x v="1635"/>
    <x v="891"/>
    <n v="41"/>
    <n v="2"/>
    <n v="1041.67"/>
    <n v="2083.34"/>
  </r>
  <r>
    <x v="1636"/>
    <x v="892"/>
    <n v="24"/>
    <n v="1"/>
    <n v="1041.8599999999999"/>
    <n v="1041.8599999999999"/>
  </r>
  <r>
    <x v="1637"/>
    <x v="893"/>
    <n v="172"/>
    <n v="1"/>
    <n v="315.29000000000002"/>
    <n v="315.29000000000002"/>
  </r>
  <r>
    <x v="1638"/>
    <x v="894"/>
    <n v="65"/>
    <n v="1"/>
    <n v="260.61"/>
    <n v="260.61"/>
  </r>
  <r>
    <x v="1639"/>
    <x v="894"/>
    <n v="40"/>
    <n v="1"/>
    <n v="1860.2"/>
    <n v="1860.2"/>
  </r>
  <r>
    <x v="1640"/>
    <x v="895"/>
    <n v="34"/>
    <n v="1"/>
    <n v="1993.79"/>
    <n v="1993.79"/>
  </r>
  <r>
    <x v="1641"/>
    <x v="895"/>
    <n v="189"/>
    <n v="1"/>
    <n v="479.1"/>
    <n v="479.1"/>
  </r>
  <r>
    <x v="1642"/>
    <x v="896"/>
    <n v="95"/>
    <n v="1"/>
    <n v="392.24"/>
    <n v="392.24"/>
  </r>
  <r>
    <x v="1643"/>
    <x v="897"/>
    <n v="173"/>
    <n v="1"/>
    <n v="428.12"/>
    <n v="428.12"/>
  </r>
  <r>
    <x v="1644"/>
    <x v="898"/>
    <n v="30"/>
    <n v="1"/>
    <n v="1995.72"/>
    <n v="1995.72"/>
  </r>
  <r>
    <x v="1645"/>
    <x v="899"/>
    <n v="177"/>
    <n v="2"/>
    <n v="313.64999999999998"/>
    <n v="627.29999999999995"/>
  </r>
  <r>
    <x v="1646"/>
    <x v="900"/>
    <n v="20"/>
    <n v="3"/>
    <n v="1374.61"/>
    <n v="4123.83"/>
  </r>
  <r>
    <x v="1647"/>
    <x v="901"/>
    <n v="176"/>
    <n v="3"/>
    <n v="436.2"/>
    <n v="1308.5999999999999"/>
  </r>
  <r>
    <x v="1648"/>
    <x v="902"/>
    <n v="57"/>
    <n v="1"/>
    <n v="207.19"/>
    <n v="207.19"/>
  </r>
  <r>
    <x v="1649"/>
    <x v="902"/>
    <n v="40"/>
    <n v="1"/>
    <n v="1860.2"/>
    <n v="1860.2"/>
  </r>
  <r>
    <x v="1650"/>
    <x v="902"/>
    <n v="114"/>
    <n v="2"/>
    <n v="787.06"/>
    <n v="1574.12"/>
  </r>
  <r>
    <x v="1651"/>
    <x v="902"/>
    <n v="43"/>
    <n v="1"/>
    <n v="1153.5"/>
    <n v="1153.5"/>
  </r>
  <r>
    <x v="1652"/>
    <x v="903"/>
    <n v="52"/>
    <n v="1"/>
    <n v="1128.9100000000001"/>
    <n v="1128.9100000000001"/>
  </r>
  <r>
    <x v="1653"/>
    <x v="903"/>
    <n v="187"/>
    <n v="1"/>
    <n v="388.25"/>
    <n v="388.25"/>
  </r>
  <r>
    <x v="1654"/>
    <x v="904"/>
    <n v="186"/>
    <n v="1"/>
    <n v="355.21"/>
    <n v="355.21"/>
  </r>
  <r>
    <x v="1655"/>
    <x v="904"/>
    <n v="173"/>
    <n v="1"/>
    <n v="459.12"/>
    <n v="459.12"/>
  </r>
  <r>
    <x v="1656"/>
    <x v="904"/>
    <n v="104"/>
    <n v="1"/>
    <n v="187.47"/>
    <n v="187.47"/>
  </r>
  <r>
    <x v="1657"/>
    <x v="905"/>
    <n v="121"/>
    <n v="1"/>
    <n v="159.37"/>
    <n v="159.37"/>
  </r>
  <r>
    <x v="1658"/>
    <x v="905"/>
    <n v="118"/>
    <n v="1"/>
    <n v="376.78"/>
    <n v="376.78"/>
  </r>
  <r>
    <x v="1659"/>
    <x v="906"/>
    <n v="193"/>
    <n v="2"/>
    <n v="471.55"/>
    <n v="943.1"/>
  </r>
  <r>
    <x v="1660"/>
    <x v="907"/>
    <n v="198"/>
    <n v="1"/>
    <n v="413.05"/>
    <n v="413.05"/>
  </r>
  <r>
    <x v="1661"/>
    <x v="908"/>
    <n v="117"/>
    <n v="2"/>
    <n v="695.23"/>
    <n v="1390.46"/>
  </r>
  <r>
    <x v="1662"/>
    <x v="908"/>
    <n v="53"/>
    <n v="1"/>
    <n v="912.95"/>
    <n v="912.95"/>
  </r>
  <r>
    <x v="1663"/>
    <x v="909"/>
    <n v="129"/>
    <n v="1"/>
    <n v="394.17"/>
    <n v="394.17"/>
  </r>
  <r>
    <x v="1664"/>
    <x v="910"/>
    <n v="71"/>
    <n v="2"/>
    <n v="1169"/>
    <n v="2338"/>
  </r>
  <r>
    <x v="1665"/>
    <x v="910"/>
    <n v="63"/>
    <n v="2"/>
    <n v="810.23"/>
    <n v="1620.46"/>
  </r>
  <r>
    <x v="1666"/>
    <x v="911"/>
    <n v="40"/>
    <n v="2"/>
    <n v="1860.2"/>
    <n v="3720.4"/>
  </r>
  <r>
    <x v="1667"/>
    <x v="911"/>
    <n v="38"/>
    <n v="1"/>
    <n v="1095.6199999999999"/>
    <n v="1095.6199999999999"/>
  </r>
  <r>
    <x v="1668"/>
    <x v="912"/>
    <n v="179"/>
    <n v="2"/>
    <n v="136.72999999999999"/>
    <n v="273.45999999999998"/>
  </r>
  <r>
    <x v="1669"/>
    <x v="912"/>
    <n v="145"/>
    <n v="1"/>
    <n v="154.02000000000001"/>
    <n v="154.02000000000001"/>
  </r>
  <r>
    <x v="1670"/>
    <x v="913"/>
    <n v="159"/>
    <n v="1"/>
    <n v="361.97"/>
    <n v="361.97"/>
  </r>
  <r>
    <x v="1671"/>
    <x v="914"/>
    <n v="167"/>
    <n v="1"/>
    <n v="252.57"/>
    <n v="252.57"/>
  </r>
  <r>
    <x v="1672"/>
    <x v="915"/>
    <n v="141"/>
    <n v="1"/>
    <n v="254.46"/>
    <n v="254.46"/>
  </r>
  <r>
    <x v="1673"/>
    <x v="916"/>
    <n v="152"/>
    <n v="2"/>
    <n v="360.28"/>
    <n v="720.56"/>
  </r>
  <r>
    <x v="1674"/>
    <x v="916"/>
    <n v="158"/>
    <n v="2"/>
    <n v="187.89"/>
    <n v="375.78"/>
  </r>
  <r>
    <x v="1675"/>
    <x v="916"/>
    <n v="58"/>
    <n v="1"/>
    <n v="428.94"/>
    <n v="428.94"/>
  </r>
  <r>
    <x v="1676"/>
    <x v="917"/>
    <n v="113"/>
    <n v="2"/>
    <n v="901.51"/>
    <n v="1803.02"/>
  </r>
  <r>
    <x v="1677"/>
    <x v="917"/>
    <n v="117"/>
    <n v="2"/>
    <n v="815.03"/>
    <n v="1630.06"/>
  </r>
  <r>
    <x v="1678"/>
    <x v="918"/>
    <n v="114"/>
    <n v="2"/>
    <n v="787.06"/>
    <n v="1574.12"/>
  </r>
  <r>
    <x v="1679"/>
    <x v="919"/>
    <n v="87"/>
    <n v="1"/>
    <n v="515.58000000000004"/>
    <n v="515.58000000000004"/>
  </r>
  <r>
    <x v="1680"/>
    <x v="920"/>
    <n v="97"/>
    <n v="1"/>
    <n v="156.65"/>
    <n v="156.65"/>
  </r>
  <r>
    <x v="1681"/>
    <x v="920"/>
    <n v="37"/>
    <n v="1"/>
    <n v="1629.76"/>
    <n v="1629.76"/>
  </r>
  <r>
    <x v="1682"/>
    <x v="921"/>
    <n v="71"/>
    <n v="1"/>
    <n v="1169"/>
    <n v="1169"/>
  </r>
  <r>
    <x v="1683"/>
    <x v="921"/>
    <n v="32"/>
    <n v="1"/>
    <n v="644.54999999999995"/>
    <n v="644.54999999999995"/>
  </r>
  <r>
    <x v="1684"/>
    <x v="922"/>
    <n v="186"/>
    <n v="1"/>
    <n v="401.69"/>
    <n v="401.69"/>
  </r>
  <r>
    <x v="1685"/>
    <x v="923"/>
    <n v="17"/>
    <n v="1"/>
    <n v="1786.37"/>
    <n v="1786.37"/>
  </r>
  <r>
    <x v="1686"/>
    <x v="923"/>
    <n v="161"/>
    <n v="1"/>
    <n v="406.33"/>
    <n v="406.33"/>
  </r>
  <r>
    <x v="1687"/>
    <x v="923"/>
    <n v="47"/>
    <n v="1"/>
    <n v="1074.3900000000001"/>
    <n v="1074.3900000000001"/>
  </r>
  <r>
    <x v="1688"/>
    <x v="924"/>
    <n v="45"/>
    <n v="1"/>
    <n v="1129.0999999999999"/>
    <n v="1129.0999999999999"/>
  </r>
  <r>
    <x v="1689"/>
    <x v="925"/>
    <n v="129"/>
    <n v="1"/>
    <n v="394.17"/>
    <n v="394.17"/>
  </r>
  <r>
    <x v="1690"/>
    <x v="925"/>
    <n v="198"/>
    <n v="1"/>
    <n v="413.05"/>
    <n v="413.05"/>
  </r>
  <r>
    <x v="1691"/>
    <x v="926"/>
    <n v="162"/>
    <n v="1"/>
    <n v="209.84"/>
    <n v="209.84"/>
  </r>
  <r>
    <x v="1692"/>
    <x v="927"/>
    <n v="113"/>
    <n v="2"/>
    <n v="850.72"/>
    <n v="1701.44"/>
  </r>
  <r>
    <x v="1693"/>
    <x v="927"/>
    <n v="188"/>
    <n v="1"/>
    <n v="150.49"/>
    <n v="150.49"/>
  </r>
  <r>
    <x v="1694"/>
    <x v="928"/>
    <n v="173"/>
    <n v="1"/>
    <n v="459.12"/>
    <n v="459.12"/>
  </r>
  <r>
    <x v="1695"/>
    <x v="929"/>
    <n v="52"/>
    <n v="1"/>
    <n v="1128.9100000000001"/>
    <n v="1128.9100000000001"/>
  </r>
  <r>
    <x v="1696"/>
    <x v="929"/>
    <n v="200"/>
    <n v="2"/>
    <n v="105.06"/>
    <n v="210.12"/>
  </r>
  <r>
    <x v="1697"/>
    <x v="930"/>
    <n v="117"/>
    <n v="1"/>
    <n v="730.01"/>
    <n v="730.01"/>
  </r>
  <r>
    <x v="1698"/>
    <x v="930"/>
    <n v="141"/>
    <n v="1"/>
    <n v="254.46"/>
    <n v="254.46"/>
  </r>
  <r>
    <x v="1699"/>
    <x v="930"/>
    <n v="177"/>
    <n v="1"/>
    <n v="313.64999999999998"/>
    <n v="313.64999999999998"/>
  </r>
  <r>
    <x v="1700"/>
    <x v="931"/>
    <n v="9"/>
    <n v="1"/>
    <n v="703.95"/>
    <n v="703.95"/>
  </r>
  <r>
    <x v="1701"/>
    <x v="932"/>
    <n v="173"/>
    <n v="1"/>
    <n v="459.12"/>
    <n v="459.12"/>
  </r>
  <r>
    <x v="1702"/>
    <x v="933"/>
    <n v="16"/>
    <n v="1"/>
    <n v="1636.91"/>
    <n v="1636.91"/>
  </r>
  <r>
    <x v="1703"/>
    <x v="934"/>
    <n v="154"/>
    <n v="1"/>
    <n v="183.99"/>
    <n v="183.99"/>
  </r>
  <r>
    <x v="1704"/>
    <x v="934"/>
    <n v="9"/>
    <n v="1"/>
    <n v="660.12"/>
    <n v="660.12"/>
  </r>
  <r>
    <x v="1705"/>
    <x v="935"/>
    <n v="62"/>
    <n v="1"/>
    <n v="953.95"/>
    <n v="953.95"/>
  </r>
  <r>
    <x v="1706"/>
    <x v="936"/>
    <n v="187"/>
    <n v="1"/>
    <n v="435.69"/>
    <n v="435.69"/>
  </r>
  <r>
    <x v="1707"/>
    <x v="937"/>
    <n v="178"/>
    <n v="1"/>
    <n v="303.81"/>
    <n v="303.81"/>
  </r>
  <r>
    <x v="1708"/>
    <x v="938"/>
    <n v="173"/>
    <n v="1"/>
    <n v="459.12"/>
    <n v="459.12"/>
  </r>
  <r>
    <x v="1709"/>
    <x v="938"/>
    <n v="96"/>
    <n v="3"/>
    <n v="748.01"/>
    <n v="2244.0299999999997"/>
  </r>
  <r>
    <x v="1710"/>
    <x v="938"/>
    <n v="104"/>
    <n v="1"/>
    <n v="161.12"/>
    <n v="161.12"/>
  </r>
  <r>
    <x v="1711"/>
    <x v="939"/>
    <n v="126"/>
    <n v="1"/>
    <n v="89.6"/>
    <n v="89.6"/>
  </r>
  <r>
    <x v="1712"/>
    <x v="940"/>
    <n v="38"/>
    <n v="1"/>
    <n v="1095.6199999999999"/>
    <n v="1095.6199999999999"/>
  </r>
  <r>
    <x v="1713"/>
    <x v="941"/>
    <n v="71"/>
    <n v="3"/>
    <n v="1169"/>
    <n v="3507"/>
  </r>
  <r>
    <x v="1714"/>
    <x v="942"/>
    <n v="31"/>
    <n v="1"/>
    <n v="545.46"/>
    <n v="545.46"/>
  </r>
  <r>
    <x v="1715"/>
    <x v="942"/>
    <n v="105"/>
    <n v="1"/>
    <n v="600.77"/>
    <n v="600.77"/>
  </r>
  <r>
    <x v="1716"/>
    <x v="943"/>
    <n v="100"/>
    <n v="3"/>
    <n v="282.13"/>
    <n v="846.39"/>
  </r>
  <r>
    <x v="1717"/>
    <x v="944"/>
    <n v="92"/>
    <n v="1"/>
    <n v="906.62"/>
    <n v="906.62"/>
  </r>
  <r>
    <x v="1718"/>
    <x v="945"/>
    <n v="156"/>
    <n v="2"/>
    <n v="345.01"/>
    <n v="690.02"/>
  </r>
  <r>
    <x v="1719"/>
    <x v="945"/>
    <n v="133"/>
    <n v="1"/>
    <n v="164.76"/>
    <n v="164.76"/>
  </r>
  <r>
    <x v="1720"/>
    <x v="945"/>
    <n v="61"/>
    <n v="1"/>
    <n v="776.21"/>
    <n v="776.21"/>
  </r>
  <r>
    <x v="1721"/>
    <x v="946"/>
    <n v="128"/>
    <n v="1"/>
    <n v="299.56"/>
    <n v="299.56"/>
  </r>
  <r>
    <x v="1722"/>
    <x v="946"/>
    <n v="16"/>
    <n v="1"/>
    <n v="1636.91"/>
    <n v="1636.91"/>
  </r>
  <r>
    <x v="1723"/>
    <x v="947"/>
    <n v="144"/>
    <n v="1"/>
    <n v="273.77"/>
    <n v="273.77"/>
  </r>
  <r>
    <x v="1724"/>
    <x v="948"/>
    <n v="143"/>
    <n v="1"/>
    <n v="300.05"/>
    <n v="300.05"/>
  </r>
  <r>
    <x v="1725"/>
    <x v="949"/>
    <n v="179"/>
    <n v="1"/>
    <n v="142.05000000000001"/>
    <n v="142.05000000000001"/>
  </r>
  <r>
    <x v="1726"/>
    <x v="949"/>
    <n v="164"/>
    <n v="1"/>
    <n v="132.22999999999999"/>
    <n v="132.22999999999999"/>
  </r>
  <r>
    <x v="1727"/>
    <x v="949"/>
    <n v="2"/>
    <n v="2"/>
    <n v="623.26"/>
    <n v="1246.52"/>
  </r>
  <r>
    <x v="1728"/>
    <x v="950"/>
    <n v="27"/>
    <n v="1"/>
    <n v="628.59"/>
    <n v="628.59"/>
  </r>
  <r>
    <x v="1729"/>
    <x v="950"/>
    <n v="112"/>
    <n v="3"/>
    <n v="716.89"/>
    <n v="2150.67"/>
  </r>
  <r>
    <x v="1730"/>
    <x v="951"/>
    <n v="125"/>
    <n v="1"/>
    <n v="152.53"/>
    <n v="152.53"/>
  </r>
  <r>
    <x v="1731"/>
    <x v="952"/>
    <n v="151"/>
    <n v="1"/>
    <n v="120.27"/>
    <n v="120.27"/>
  </r>
  <r>
    <x v="1732"/>
    <x v="952"/>
    <n v="99"/>
    <n v="1"/>
    <n v="374.8"/>
    <n v="374.8"/>
  </r>
  <r>
    <x v="1733"/>
    <x v="952"/>
    <n v="60"/>
    <n v="1"/>
    <n v="414.24"/>
    <n v="414.24"/>
  </r>
  <r>
    <x v="1734"/>
    <x v="953"/>
    <n v="41"/>
    <n v="1"/>
    <n v="1041.67"/>
    <n v="1041.67"/>
  </r>
  <r>
    <x v="1735"/>
    <x v="954"/>
    <n v="18"/>
    <n v="1"/>
    <n v="1417.1"/>
    <n v="1417.1"/>
  </r>
  <r>
    <x v="1736"/>
    <x v="955"/>
    <n v="88"/>
    <n v="2"/>
    <n v="719.27"/>
    <n v="1438.54"/>
  </r>
  <r>
    <x v="1737"/>
    <x v="955"/>
    <n v="143"/>
    <n v="1"/>
    <n v="323.68"/>
    <n v="323.68"/>
  </r>
  <r>
    <x v="1738"/>
    <x v="956"/>
    <n v="115"/>
    <n v="1"/>
    <n v="884.91"/>
    <n v="884.91"/>
  </r>
  <r>
    <x v="1739"/>
    <x v="956"/>
    <n v="200"/>
    <n v="2"/>
    <n v="105.06"/>
    <n v="210.12"/>
  </r>
  <r>
    <x v="1740"/>
    <x v="957"/>
    <n v="147"/>
    <n v="2"/>
    <n v="84.52"/>
    <n v="169.04"/>
  </r>
  <r>
    <x v="1741"/>
    <x v="957"/>
    <n v="6"/>
    <n v="1"/>
    <n v="1071.23"/>
    <n v="1071.23"/>
  </r>
  <r>
    <x v="1742"/>
    <x v="958"/>
    <n v="24"/>
    <n v="3"/>
    <n v="1041.8599999999999"/>
    <n v="3125.58"/>
  </r>
  <r>
    <x v="1743"/>
    <x v="959"/>
    <n v="96"/>
    <n v="1"/>
    <n v="748.01"/>
    <n v="748.01"/>
  </r>
  <r>
    <x v="1744"/>
    <x v="959"/>
    <n v="122"/>
    <n v="2"/>
    <n v="105.26"/>
    <n v="210.52"/>
  </r>
  <r>
    <x v="1745"/>
    <x v="960"/>
    <n v="14"/>
    <n v="1"/>
    <n v="1816.72"/>
    <n v="1816.72"/>
  </r>
  <r>
    <x v="1746"/>
    <x v="960"/>
    <n v="142"/>
    <n v="1"/>
    <n v="193.6"/>
    <n v="193.6"/>
  </r>
  <r>
    <x v="1747"/>
    <x v="961"/>
    <n v="21"/>
    <n v="2"/>
    <n v="661.44"/>
    <n v="1322.88"/>
  </r>
  <r>
    <x v="1748"/>
    <x v="961"/>
    <n v="42"/>
    <n v="2"/>
    <n v="352.84"/>
    <n v="705.68"/>
  </r>
  <r>
    <x v="1749"/>
    <x v="962"/>
    <n v="127"/>
    <n v="1"/>
    <n v="44.16"/>
    <n v="44.16"/>
  </r>
  <r>
    <x v="1750"/>
    <x v="963"/>
    <n v="39"/>
    <n v="1"/>
    <n v="1955.02"/>
    <n v="1955.02"/>
  </r>
  <r>
    <x v="1751"/>
    <x v="963"/>
    <n v="128"/>
    <n v="1"/>
    <n v="271.60000000000002"/>
    <n v="271.60000000000002"/>
  </r>
  <r>
    <x v="1752"/>
    <x v="963"/>
    <n v="33"/>
    <n v="3"/>
    <n v="1354.25"/>
    <n v="4062.75"/>
  </r>
  <r>
    <x v="1753"/>
    <x v="964"/>
    <n v="92"/>
    <n v="1"/>
    <n v="996.68"/>
    <n v="996.68"/>
  </r>
  <r>
    <x v="1754"/>
    <x v="964"/>
    <n v="35"/>
    <n v="1"/>
    <n v="1777.25"/>
    <n v="1777.25"/>
  </r>
  <r>
    <x v="1755"/>
    <x v="964"/>
    <n v="112"/>
    <n v="2"/>
    <n v="716.89"/>
    <n v="1433.78"/>
  </r>
  <r>
    <x v="1756"/>
    <x v="964"/>
    <n v="174"/>
    <n v="1"/>
    <n v="274.33"/>
    <n v="274.33"/>
  </r>
  <r>
    <x v="1757"/>
    <x v="965"/>
    <n v="89"/>
    <n v="1"/>
    <n v="486.42"/>
    <n v="486.42"/>
  </r>
  <r>
    <x v="1758"/>
    <x v="965"/>
    <n v="63"/>
    <n v="1"/>
    <n v="858.98"/>
    <n v="858.98"/>
  </r>
  <r>
    <x v="1759"/>
    <x v="965"/>
    <n v="13"/>
    <n v="1"/>
    <n v="526.08000000000004"/>
    <n v="526.08000000000004"/>
  </r>
  <r>
    <x v="1760"/>
    <x v="966"/>
    <n v="59"/>
    <n v="1"/>
    <n v="234.76"/>
    <n v="234.76"/>
  </r>
  <r>
    <x v="1761"/>
    <x v="966"/>
    <n v="91"/>
    <n v="1"/>
    <n v="157.91999999999999"/>
    <n v="157.91999999999999"/>
  </r>
  <r>
    <x v="1762"/>
    <x v="966"/>
    <n v="159"/>
    <n v="2"/>
    <n v="332.59"/>
    <n v="665.18"/>
  </r>
  <r>
    <x v="1763"/>
    <x v="967"/>
    <n v="177"/>
    <n v="1"/>
    <n v="313.64999999999998"/>
    <n v="313.64999999999998"/>
  </r>
  <r>
    <x v="1764"/>
    <x v="967"/>
    <n v="32"/>
    <n v="1"/>
    <n v="644.54999999999995"/>
    <n v="644.54999999999995"/>
  </r>
  <r>
    <x v="1765"/>
    <x v="967"/>
    <n v="140"/>
    <n v="1"/>
    <n v="142.43"/>
    <n v="142.43"/>
  </r>
  <r>
    <x v="1766"/>
    <x v="967"/>
    <n v="111"/>
    <n v="1"/>
    <n v="914.09"/>
    <n v="914.09"/>
  </r>
  <r>
    <x v="1767"/>
    <x v="968"/>
    <n v="195"/>
    <n v="1"/>
    <n v="336.84"/>
    <n v="336.84"/>
  </r>
  <r>
    <x v="1768"/>
    <x v="968"/>
    <n v="130"/>
    <n v="2"/>
    <n v="100.33"/>
    <n v="200.66"/>
  </r>
  <r>
    <x v="1769"/>
    <x v="968"/>
    <n v="68"/>
    <n v="1"/>
    <n v="449.81"/>
    <n v="449.81"/>
  </r>
  <r>
    <x v="1770"/>
    <x v="968"/>
    <n v="194"/>
    <n v="1"/>
    <n v="258.66000000000003"/>
    <n v="258.66000000000003"/>
  </r>
  <r>
    <x v="1771"/>
    <x v="969"/>
    <n v="85"/>
    <n v="1"/>
    <n v="359.28"/>
    <n v="359.28"/>
  </r>
  <r>
    <x v="1772"/>
    <x v="970"/>
    <n v="146"/>
    <n v="1"/>
    <n v="278.93"/>
    <n v="278.93"/>
  </r>
  <r>
    <x v="1773"/>
    <x v="970"/>
    <n v="195"/>
    <n v="1"/>
    <n v="336.84"/>
    <n v="336.84"/>
  </r>
  <r>
    <x v="1774"/>
    <x v="971"/>
    <n v="169"/>
    <n v="1"/>
    <n v="442.69"/>
    <n v="442.69"/>
  </r>
  <r>
    <x v="1775"/>
    <x v="972"/>
    <n v="73"/>
    <n v="3"/>
    <n v="1064.6500000000001"/>
    <n v="3193.9500000000003"/>
  </r>
  <r>
    <x v="1776"/>
    <x v="973"/>
    <n v="47"/>
    <n v="1"/>
    <n v="1022.51"/>
    <n v="1022.51"/>
  </r>
  <r>
    <x v="1777"/>
    <x v="974"/>
    <n v="161"/>
    <n v="1"/>
    <n v="406.33"/>
    <n v="406.33"/>
  </r>
  <r>
    <x v="1778"/>
    <x v="975"/>
    <n v="55"/>
    <n v="1"/>
    <n v="447.91"/>
    <n v="447.91"/>
  </r>
  <r>
    <x v="1779"/>
    <x v="975"/>
    <n v="51"/>
    <n v="1"/>
    <n v="1072.43"/>
    <n v="1072.43"/>
  </r>
  <r>
    <x v="1780"/>
    <x v="976"/>
    <n v="117"/>
    <n v="1"/>
    <n v="714.81"/>
    <n v="714.81"/>
  </r>
  <r>
    <x v="1781"/>
    <x v="977"/>
    <n v="173"/>
    <n v="1"/>
    <n v="392.65"/>
    <n v="392.65"/>
  </r>
  <r>
    <x v="1782"/>
    <x v="977"/>
    <n v="115"/>
    <n v="1"/>
    <n v="884.91"/>
    <n v="884.91"/>
  </r>
  <r>
    <x v="1783"/>
    <x v="978"/>
    <n v="145"/>
    <n v="1"/>
    <n v="132.97999999999999"/>
    <n v="132.97999999999999"/>
  </r>
  <r>
    <x v="1784"/>
    <x v="979"/>
    <n v="4"/>
    <n v="1"/>
    <n v="549.91"/>
    <n v="549.91"/>
  </r>
  <r>
    <x v="1785"/>
    <x v="979"/>
    <n v="158"/>
    <n v="3"/>
    <n v="187.89"/>
    <n v="563.66999999999996"/>
  </r>
  <r>
    <x v="1786"/>
    <x v="979"/>
    <n v="79"/>
    <n v="1"/>
    <n v="833.84"/>
    <n v="833.84"/>
  </r>
  <r>
    <x v="1787"/>
    <x v="979"/>
    <n v="21"/>
    <n v="1"/>
    <n v="661.44"/>
    <n v="661.44"/>
  </r>
  <r>
    <x v="1788"/>
    <x v="980"/>
    <n v="10"/>
    <n v="3"/>
    <n v="548.39"/>
    <n v="1645.17"/>
  </r>
  <r>
    <x v="1789"/>
    <x v="981"/>
    <n v="164"/>
    <n v="2"/>
    <n v="132.22999999999999"/>
    <n v="264.45999999999998"/>
  </r>
  <r>
    <x v="1790"/>
    <x v="982"/>
    <n v="70"/>
    <n v="1"/>
    <n v="218.62"/>
    <n v="218.62"/>
  </r>
  <r>
    <x v="1791"/>
    <x v="982"/>
    <n v="91"/>
    <n v="1"/>
    <n v="157.91999999999999"/>
    <n v="157.91999999999999"/>
  </r>
  <r>
    <x v="1792"/>
    <x v="983"/>
    <n v="58"/>
    <n v="1"/>
    <n v="395.8"/>
    <n v="395.8"/>
  </r>
  <r>
    <x v="1793"/>
    <x v="984"/>
    <n v="61"/>
    <n v="1"/>
    <n v="776.21"/>
    <n v="776.21"/>
  </r>
  <r>
    <x v="1794"/>
    <x v="985"/>
    <n v="120"/>
    <n v="1"/>
    <n v="313.87"/>
    <n v="313.87"/>
  </r>
  <r>
    <x v="1795"/>
    <x v="985"/>
    <n v="29"/>
    <n v="1"/>
    <n v="1657.56"/>
    <n v="1657.56"/>
  </r>
  <r>
    <x v="1796"/>
    <x v="986"/>
    <n v="81"/>
    <n v="1"/>
    <n v="931.48"/>
    <n v="931.48"/>
  </r>
  <r>
    <x v="1797"/>
    <x v="987"/>
    <n v="200"/>
    <n v="1"/>
    <n v="105.06"/>
    <n v="105.06"/>
  </r>
  <r>
    <x v="1798"/>
    <x v="987"/>
    <n v="162"/>
    <n v="1"/>
    <n v="209.84"/>
    <n v="209.84"/>
  </r>
  <r>
    <x v="1799"/>
    <x v="987"/>
    <n v="87"/>
    <n v="1"/>
    <n v="594.37"/>
    <n v="594.37"/>
  </r>
  <r>
    <x v="1800"/>
    <x v="987"/>
    <n v="122"/>
    <n v="1"/>
    <n v="112.48"/>
    <n v="112.48"/>
  </r>
  <r>
    <x v="1801"/>
    <x v="988"/>
    <n v="4"/>
    <n v="1"/>
    <n v="549.91"/>
    <n v="549.91"/>
  </r>
  <r>
    <x v="1802"/>
    <x v="989"/>
    <n v="2"/>
    <n v="1"/>
    <n v="623.26"/>
    <n v="623.26"/>
  </r>
  <r>
    <x v="1803"/>
    <x v="990"/>
    <n v="74"/>
    <n v="1"/>
    <n v="578.97"/>
    <n v="578.97"/>
  </r>
  <r>
    <x v="1804"/>
    <x v="991"/>
    <n v="20"/>
    <n v="1"/>
    <n v="1214.6300000000001"/>
    <n v="1214.6300000000001"/>
  </r>
  <r>
    <x v="1805"/>
    <x v="991"/>
    <n v="52"/>
    <n v="1"/>
    <n v="1128.9100000000001"/>
    <n v="1128.9100000000001"/>
  </r>
  <r>
    <x v="1806"/>
    <x v="992"/>
    <n v="99"/>
    <n v="1"/>
    <n v="374.8"/>
    <n v="374.8"/>
  </r>
  <r>
    <x v="1807"/>
    <x v="993"/>
    <n v="145"/>
    <n v="1"/>
    <n v="154.02000000000001"/>
    <n v="154.02000000000001"/>
  </r>
  <r>
    <x v="1808"/>
    <x v="994"/>
    <n v="134"/>
    <n v="1"/>
    <n v="240.78"/>
    <n v="240.78"/>
  </r>
  <r>
    <x v="1809"/>
    <x v="994"/>
    <n v="196"/>
    <n v="1"/>
    <n v="140.76"/>
    <n v="140.76"/>
  </r>
  <r>
    <x v="1810"/>
    <x v="995"/>
    <n v="103"/>
    <n v="1"/>
    <n v="204.4"/>
    <n v="204.4"/>
  </r>
  <r>
    <x v="1811"/>
    <x v="996"/>
    <n v="108"/>
    <n v="2"/>
    <n v="613.75"/>
    <n v="1227.5"/>
  </r>
  <r>
    <x v="1812"/>
    <x v="996"/>
    <n v="162"/>
    <n v="1"/>
    <n v="209.84"/>
    <n v="209.84"/>
  </r>
  <r>
    <x v="1813"/>
    <x v="997"/>
    <n v="145"/>
    <n v="1"/>
    <n v="154.02000000000001"/>
    <n v="154.02000000000001"/>
  </r>
  <r>
    <x v="1814"/>
    <x v="998"/>
    <n v="86"/>
    <n v="1"/>
    <n v="219.69"/>
    <n v="219.69"/>
  </r>
  <r>
    <x v="1815"/>
    <x v="998"/>
    <n v="76"/>
    <n v="1"/>
    <n v="579.55999999999995"/>
    <n v="579.55999999999995"/>
  </r>
  <r>
    <x v="1816"/>
    <x v="998"/>
    <n v="74"/>
    <n v="1"/>
    <n v="578.97"/>
    <n v="578.97"/>
  </r>
  <r>
    <x v="1817"/>
    <x v="998"/>
    <n v="10"/>
    <n v="1"/>
    <n v="513.45000000000005"/>
    <n v="513.45000000000005"/>
  </r>
  <r>
    <x v="1818"/>
    <x v="999"/>
    <n v="108"/>
    <n v="2"/>
    <n v="613.75"/>
    <n v="1227.5"/>
  </r>
  <r>
    <x v="1819"/>
    <x v="999"/>
    <n v="41"/>
    <n v="1"/>
    <n v="1041.67"/>
    <n v="1041.67"/>
  </r>
  <r>
    <x v="1820"/>
    <x v="999"/>
    <n v="15"/>
    <n v="1"/>
    <n v="1354.15"/>
    <n v="1354.15"/>
  </r>
  <r>
    <x v="1821"/>
    <x v="1000"/>
    <n v="129"/>
    <n v="1"/>
    <n v="344.66"/>
    <n v="344.66"/>
  </r>
  <r>
    <x v="1822"/>
    <x v="1000"/>
    <n v="37"/>
    <n v="1"/>
    <n v="1629.76"/>
    <n v="1629.76"/>
  </r>
  <r>
    <x v="1823"/>
    <x v="1001"/>
    <n v="136"/>
    <n v="1"/>
    <n v="260.43"/>
    <n v="260.43"/>
  </r>
  <r>
    <x v="1824"/>
    <x v="1002"/>
    <n v="65"/>
    <n v="1"/>
    <n v="260.61"/>
    <n v="260.61"/>
  </r>
  <r>
    <x v="1825"/>
    <x v="1002"/>
    <n v="64"/>
    <n v="1"/>
    <n v="667.02"/>
    <n v="667.02"/>
  </r>
  <r>
    <x v="1826"/>
    <x v="1003"/>
    <n v="169"/>
    <n v="1"/>
    <n v="412.36"/>
    <n v="412.36"/>
  </r>
  <r>
    <x v="1827"/>
    <x v="1003"/>
    <n v="3"/>
    <n v="1"/>
    <n v="539.1"/>
    <n v="539.1"/>
  </r>
  <r>
    <x v="1828"/>
    <x v="1004"/>
    <n v="163"/>
    <n v="1"/>
    <n v="181.14"/>
    <n v="181.14"/>
  </r>
  <r>
    <x v="1829"/>
    <x v="1005"/>
    <n v="169"/>
    <n v="1"/>
    <n v="442.69"/>
    <n v="442.69"/>
  </r>
  <r>
    <x v="1830"/>
    <x v="1005"/>
    <n v="177"/>
    <n v="1"/>
    <n v="313.64999999999998"/>
    <n v="313.64999999999998"/>
  </r>
  <r>
    <x v="1831"/>
    <x v="1005"/>
    <n v="127"/>
    <n v="1"/>
    <n v="44.16"/>
    <n v="44.16"/>
  </r>
  <r>
    <x v="1832"/>
    <x v="1006"/>
    <n v="183"/>
    <n v="3"/>
    <n v="200.91"/>
    <n v="602.73"/>
  </r>
  <r>
    <x v="1833"/>
    <x v="1007"/>
    <n v="190"/>
    <n v="1"/>
    <n v="406.76"/>
    <n v="406.76"/>
  </r>
  <r>
    <x v="1834"/>
    <x v="1008"/>
    <n v="134"/>
    <n v="1"/>
    <n v="260.57"/>
    <n v="260.57"/>
  </r>
  <r>
    <x v="1835"/>
    <x v="1008"/>
    <n v="14"/>
    <n v="2"/>
    <n v="1816.72"/>
    <n v="3633.44"/>
  </r>
  <r>
    <x v="1836"/>
    <x v="1009"/>
    <n v="65"/>
    <n v="2"/>
    <n v="226.74"/>
    <n v="453.48"/>
  </r>
  <r>
    <x v="1837"/>
    <x v="1009"/>
    <n v="29"/>
    <n v="2"/>
    <n v="1836.52"/>
    <n v="3673.04"/>
  </r>
  <r>
    <x v="1838"/>
    <x v="1010"/>
    <n v="13"/>
    <n v="2"/>
    <n v="526.08000000000004"/>
    <n v="1052.1600000000001"/>
  </r>
  <r>
    <x v="1839"/>
    <x v="1010"/>
    <n v="63"/>
    <n v="1"/>
    <n v="749.37"/>
    <n v="749.37"/>
  </r>
  <r>
    <x v="1840"/>
    <x v="1011"/>
    <n v="116"/>
    <n v="1"/>
    <n v="899.2"/>
    <n v="899.2"/>
  </r>
  <r>
    <x v="1841"/>
    <x v="1011"/>
    <n v="20"/>
    <n v="1"/>
    <n v="1374.61"/>
    <n v="1374.61"/>
  </r>
  <r>
    <x v="1842"/>
    <x v="1012"/>
    <n v="3"/>
    <n v="1"/>
    <n v="539.1"/>
    <n v="539.1"/>
  </r>
  <r>
    <x v="1843"/>
    <x v="1012"/>
    <n v="96"/>
    <n v="1"/>
    <n v="748.01"/>
    <n v="748.01"/>
  </r>
  <r>
    <x v="1844"/>
    <x v="1013"/>
    <n v="6"/>
    <n v="1"/>
    <n v="1071.23"/>
    <n v="1071.23"/>
  </r>
  <r>
    <x v="1845"/>
    <x v="1014"/>
    <n v="7"/>
    <n v="1"/>
    <n v="1695.09"/>
    <n v="1695.09"/>
  </r>
  <r>
    <x v="1846"/>
    <x v="1015"/>
    <n v="63"/>
    <n v="2"/>
    <n v="858.98"/>
    <n v="1717.96"/>
  </r>
  <r>
    <x v="1847"/>
    <x v="1015"/>
    <n v="32"/>
    <n v="1"/>
    <n v="644.54999999999995"/>
    <n v="644.54999999999995"/>
  </r>
  <r>
    <x v="1848"/>
    <x v="1016"/>
    <n v="100"/>
    <n v="1"/>
    <n v="282.13"/>
    <n v="282.13"/>
  </r>
  <r>
    <x v="1849"/>
    <x v="1017"/>
    <n v="52"/>
    <n v="1"/>
    <n v="1044.8"/>
    <n v="1044.8"/>
  </r>
  <r>
    <x v="1850"/>
    <x v="1018"/>
    <n v="5"/>
    <n v="2"/>
    <n v="442.46"/>
    <n v="884.92"/>
  </r>
  <r>
    <x v="1851"/>
    <x v="1019"/>
    <n v="44"/>
    <n v="1"/>
    <n v="798.94"/>
    <n v="798.94"/>
  </r>
  <r>
    <x v="1852"/>
    <x v="1019"/>
    <n v="142"/>
    <n v="1"/>
    <n v="193.6"/>
    <n v="193.6"/>
  </r>
  <r>
    <x v="1853"/>
    <x v="1020"/>
    <n v="32"/>
    <n v="1"/>
    <n v="644.54999999999995"/>
    <n v="644.54999999999995"/>
  </r>
  <r>
    <x v="1854"/>
    <x v="1020"/>
    <n v="6"/>
    <n v="1"/>
    <n v="1071.23"/>
    <n v="1071.23"/>
  </r>
  <r>
    <x v="1855"/>
    <x v="1020"/>
    <n v="119"/>
    <n v="2"/>
    <n v="418.3"/>
    <n v="836.6"/>
  </r>
  <r>
    <x v="1856"/>
    <x v="1021"/>
    <n v="115"/>
    <n v="1"/>
    <n v="884.91"/>
    <n v="884.91"/>
  </r>
  <r>
    <x v="1857"/>
    <x v="1022"/>
    <n v="76"/>
    <n v="1"/>
    <n v="623.01"/>
    <n v="623.01"/>
  </r>
  <r>
    <x v="1858"/>
    <x v="1023"/>
    <n v="173"/>
    <n v="1"/>
    <n v="459.12"/>
    <n v="459.12"/>
  </r>
  <r>
    <x v="1859"/>
    <x v="1023"/>
    <n v="64"/>
    <n v="1"/>
    <n v="630.63"/>
    <n v="630.63"/>
  </r>
  <r>
    <x v="1860"/>
    <x v="1024"/>
    <n v="65"/>
    <n v="1"/>
    <n v="260.61"/>
    <n v="260.61"/>
  </r>
  <r>
    <x v="1861"/>
    <x v="1025"/>
    <n v="32"/>
    <n v="1"/>
    <n v="644.54999999999995"/>
    <n v="644.54999999999995"/>
  </r>
  <r>
    <x v="1862"/>
    <x v="1025"/>
    <n v="23"/>
    <n v="1"/>
    <n v="766.48"/>
    <n v="766.48"/>
  </r>
  <r>
    <x v="1863"/>
    <x v="1026"/>
    <n v="67"/>
    <n v="1"/>
    <n v="313.20999999999998"/>
    <n v="313.20999999999998"/>
  </r>
  <r>
    <x v="1864"/>
    <x v="1027"/>
    <n v="39"/>
    <n v="2"/>
    <n v="1955.02"/>
    <n v="3910.04"/>
  </r>
  <r>
    <x v="1865"/>
    <x v="1027"/>
    <n v="161"/>
    <n v="3"/>
    <n v="406.33"/>
    <n v="1218.99"/>
  </r>
  <r>
    <x v="1866"/>
    <x v="1028"/>
    <n v="50"/>
    <n v="1"/>
    <n v="1146.8499999999999"/>
    <n v="1146.8499999999999"/>
  </r>
  <r>
    <x v="1867"/>
    <x v="1028"/>
    <n v="177"/>
    <n v="1"/>
    <n v="313.64999999999998"/>
    <n v="313.64999999999998"/>
  </r>
  <r>
    <x v="1868"/>
    <x v="1028"/>
    <n v="156"/>
    <n v="1"/>
    <n v="371.83"/>
    <n v="371.83"/>
  </r>
  <r>
    <x v="1869"/>
    <x v="1029"/>
    <n v="45"/>
    <n v="1"/>
    <n v="1129.0999999999999"/>
    <n v="1129.0999999999999"/>
  </r>
  <r>
    <x v="1870"/>
    <x v="1030"/>
    <n v="150"/>
    <n v="1"/>
    <n v="295.79000000000002"/>
    <n v="295.79000000000002"/>
  </r>
  <r>
    <x v="1871"/>
    <x v="1030"/>
    <n v="171"/>
    <n v="1"/>
    <n v="401.39"/>
    <n v="401.39"/>
  </r>
  <r>
    <x v="1872"/>
    <x v="1031"/>
    <n v="123"/>
    <n v="1"/>
    <n v="151.46"/>
    <n v="151.46"/>
  </r>
  <r>
    <x v="1873"/>
    <x v="1032"/>
    <n v="133"/>
    <n v="1"/>
    <n v="164.76"/>
    <n v="164.76"/>
  </r>
  <r>
    <x v="1874"/>
    <x v="1033"/>
    <n v="118"/>
    <n v="1"/>
    <n v="376.78"/>
    <n v="376.78"/>
  </r>
  <r>
    <x v="1875"/>
    <x v="1034"/>
    <n v="95"/>
    <n v="1"/>
    <n v="351.35"/>
    <n v="351.35"/>
  </r>
  <r>
    <x v="1876"/>
    <x v="1034"/>
    <n v="123"/>
    <n v="1"/>
    <n v="151.46"/>
    <n v="151.46"/>
  </r>
  <r>
    <x v="1877"/>
    <x v="1034"/>
    <n v="146"/>
    <n v="2"/>
    <n v="241.66"/>
    <n v="483.32"/>
  </r>
  <r>
    <x v="1878"/>
    <x v="1035"/>
    <n v="184"/>
    <n v="1"/>
    <n v="399.61"/>
    <n v="399.61"/>
  </r>
  <r>
    <x v="1879"/>
    <x v="1036"/>
    <n v="144"/>
    <n v="1"/>
    <n v="235.44"/>
    <n v="235.44"/>
  </r>
  <r>
    <x v="1880"/>
    <x v="1037"/>
    <n v="14"/>
    <n v="1"/>
    <n v="1680.91"/>
    <n v="1680.91"/>
  </r>
  <r>
    <x v="1881"/>
    <x v="1038"/>
    <n v="131"/>
    <n v="1"/>
    <n v="30.63"/>
    <n v="30.63"/>
  </r>
  <r>
    <x v="1882"/>
    <x v="1038"/>
    <n v="137"/>
    <n v="2"/>
    <n v="222.41"/>
    <n v="444.82"/>
  </r>
  <r>
    <x v="1883"/>
    <x v="1038"/>
    <n v="105"/>
    <n v="1"/>
    <n v="691.55"/>
    <n v="691.55"/>
  </r>
  <r>
    <x v="1884"/>
    <x v="1038"/>
    <n v="50"/>
    <n v="2"/>
    <n v="1146.8499999999999"/>
    <n v="2293.6999999999998"/>
  </r>
  <r>
    <x v="1885"/>
    <x v="1039"/>
    <n v="170"/>
    <n v="1"/>
    <n v="290.79000000000002"/>
    <n v="290.79000000000002"/>
  </r>
  <r>
    <x v="1886"/>
    <x v="1039"/>
    <n v="188"/>
    <n v="1"/>
    <n v="150.49"/>
    <n v="150.49"/>
  </r>
  <r>
    <x v="1887"/>
    <x v="1040"/>
    <n v="180"/>
    <n v="1"/>
    <n v="204.06"/>
    <n v="204.06"/>
  </r>
  <r>
    <x v="1888"/>
    <x v="1040"/>
    <n v="69"/>
    <n v="1"/>
    <n v="1008.02"/>
    <n v="1008.02"/>
  </r>
  <r>
    <x v="1889"/>
    <x v="1041"/>
    <n v="106"/>
    <n v="1"/>
    <n v="618.92999999999995"/>
    <n v="618.92999999999995"/>
  </r>
  <r>
    <x v="1890"/>
    <x v="1042"/>
    <n v="99"/>
    <n v="1"/>
    <n v="353.92"/>
    <n v="353.92"/>
  </r>
  <r>
    <x v="1891"/>
    <x v="1042"/>
    <n v="137"/>
    <n v="1"/>
    <n v="235.13"/>
    <n v="235.13"/>
  </r>
  <r>
    <x v="1892"/>
    <x v="1043"/>
    <n v="177"/>
    <n v="1"/>
    <n v="313.64999999999998"/>
    <n v="313.64999999999998"/>
  </r>
  <r>
    <x v="1893"/>
    <x v="1043"/>
    <n v="164"/>
    <n v="1"/>
    <n v="132.22999999999999"/>
    <n v="132.22999999999999"/>
  </r>
  <r>
    <x v="1894"/>
    <x v="1044"/>
    <n v="73"/>
    <n v="2"/>
    <n v="984.26"/>
    <n v="1968.52"/>
  </r>
  <r>
    <x v="1895"/>
    <x v="1045"/>
    <n v="83"/>
    <n v="1"/>
    <n v="208.24"/>
    <n v="208.24"/>
  </r>
  <r>
    <x v="1896"/>
    <x v="1045"/>
    <n v="149"/>
    <n v="1"/>
    <n v="183.34"/>
    <n v="183.34"/>
  </r>
  <r>
    <x v="1897"/>
    <x v="1045"/>
    <n v="163"/>
    <n v="1"/>
    <n v="193.8"/>
    <n v="193.8"/>
  </r>
  <r>
    <x v="1898"/>
    <x v="1046"/>
    <n v="182"/>
    <n v="1"/>
    <n v="182.67"/>
    <n v="182.67"/>
  </r>
  <r>
    <x v="1899"/>
    <x v="1047"/>
    <n v="26"/>
    <n v="1"/>
    <n v="1033.01"/>
    <n v="1033.01"/>
  </r>
  <r>
    <x v="1900"/>
    <x v="1048"/>
    <n v="61"/>
    <n v="1"/>
    <n v="776.21"/>
    <n v="776.21"/>
  </r>
  <r>
    <x v="1901"/>
    <x v="1049"/>
    <n v="13"/>
    <n v="1"/>
    <n v="526.08000000000004"/>
    <n v="526.08000000000004"/>
  </r>
  <r>
    <x v="1902"/>
    <x v="1049"/>
    <n v="21"/>
    <n v="1"/>
    <n v="568.16"/>
    <n v="568.16"/>
  </r>
  <r>
    <x v="1903"/>
    <x v="1050"/>
    <n v="126"/>
    <n v="1"/>
    <n v="96.07"/>
    <n v="96.07"/>
  </r>
  <r>
    <x v="1904"/>
    <x v="1050"/>
    <n v="76"/>
    <n v="1"/>
    <n v="623.01"/>
    <n v="623.01"/>
  </r>
  <r>
    <x v="1905"/>
    <x v="1051"/>
    <n v="183"/>
    <n v="1"/>
    <n v="200.91"/>
    <n v="200.91"/>
  </r>
  <r>
    <x v="1906"/>
    <x v="1052"/>
    <n v="36"/>
    <n v="1"/>
    <n v="1490.74"/>
    <n v="1490.74"/>
  </r>
  <r>
    <x v="1907"/>
    <x v="1052"/>
    <n v="66"/>
    <n v="2"/>
    <n v="448.66"/>
    <n v="897.32"/>
  </r>
  <r>
    <x v="1908"/>
    <x v="1052"/>
    <n v="39"/>
    <n v="2"/>
    <n v="1955.02"/>
    <n v="3910.04"/>
  </r>
  <r>
    <x v="1909"/>
    <x v="1053"/>
    <n v="161"/>
    <n v="1"/>
    <n v="366.82"/>
    <n v="366.82"/>
  </r>
  <r>
    <x v="1910"/>
    <x v="1054"/>
    <n v="105"/>
    <n v="2"/>
    <n v="691.55"/>
    <n v="1383.1"/>
  </r>
  <r>
    <x v="1911"/>
    <x v="1054"/>
    <n v="6"/>
    <n v="1"/>
    <n v="941.16"/>
    <n v="941.16"/>
  </r>
  <r>
    <x v="1912"/>
    <x v="1054"/>
    <n v="160"/>
    <n v="1"/>
    <n v="196.53"/>
    <n v="196.53"/>
  </r>
  <r>
    <x v="1913"/>
    <x v="1055"/>
    <n v="66"/>
    <n v="3"/>
    <n v="448.66"/>
    <n v="1345.98"/>
  </r>
  <r>
    <x v="1914"/>
    <x v="1055"/>
    <n v="88"/>
    <n v="1"/>
    <n v="719.27"/>
    <n v="719.27"/>
  </r>
  <r>
    <x v="1915"/>
    <x v="1056"/>
    <n v="113"/>
    <n v="1"/>
    <n v="901.51"/>
    <n v="901.51"/>
  </r>
  <r>
    <x v="1916"/>
    <x v="1056"/>
    <n v="39"/>
    <n v="2"/>
    <n v="1955.02"/>
    <n v="3910.04"/>
  </r>
  <r>
    <x v="1917"/>
    <x v="1056"/>
    <n v="90"/>
    <n v="1"/>
    <n v="504.55"/>
    <n v="504.55"/>
  </r>
  <r>
    <x v="1918"/>
    <x v="1057"/>
    <n v="80"/>
    <n v="1"/>
    <n v="235.98"/>
    <n v="235.98"/>
  </r>
  <r>
    <x v="1919"/>
    <x v="1057"/>
    <n v="75"/>
    <n v="1"/>
    <n v="1126.52"/>
    <n v="1126.52"/>
  </r>
  <r>
    <x v="1920"/>
    <x v="1057"/>
    <n v="59"/>
    <n v="1"/>
    <n v="270.86"/>
    <n v="270.86"/>
  </r>
  <r>
    <x v="1921"/>
    <x v="1057"/>
    <n v="155"/>
    <n v="3"/>
    <n v="171.71"/>
    <n v="515.13"/>
  </r>
  <r>
    <x v="1922"/>
    <x v="1058"/>
    <n v="137"/>
    <n v="1"/>
    <n v="235.13"/>
    <n v="235.13"/>
  </r>
  <r>
    <x v="1923"/>
    <x v="1058"/>
    <n v="157"/>
    <n v="1"/>
    <n v="256.68"/>
    <n v="256.68"/>
  </r>
  <r>
    <x v="1924"/>
    <x v="1059"/>
    <n v="152"/>
    <n v="2"/>
    <n v="360.28"/>
    <n v="720.56"/>
  </r>
  <r>
    <x v="1925"/>
    <x v="1059"/>
    <n v="18"/>
    <n v="1"/>
    <n v="1417.1"/>
    <n v="1417.1"/>
  </r>
  <r>
    <x v="1926"/>
    <x v="1059"/>
    <n v="168"/>
    <n v="1"/>
    <n v="255.79"/>
    <n v="255.79"/>
  </r>
  <r>
    <x v="1927"/>
    <x v="1060"/>
    <n v="106"/>
    <n v="1"/>
    <n v="618.92999999999995"/>
    <n v="618.92999999999995"/>
  </r>
  <r>
    <x v="1928"/>
    <x v="1060"/>
    <n v="125"/>
    <n v="1"/>
    <n v="152.53"/>
    <n v="152.53"/>
  </r>
  <r>
    <x v="1929"/>
    <x v="1061"/>
    <n v="51"/>
    <n v="1"/>
    <n v="1072.43"/>
    <n v="1072.43"/>
  </r>
  <r>
    <x v="1930"/>
    <x v="1061"/>
    <n v="141"/>
    <n v="1"/>
    <n v="254.46"/>
    <n v="254.46"/>
  </r>
  <r>
    <x v="1931"/>
    <x v="1061"/>
    <n v="107"/>
    <n v="1"/>
    <n v="245.09"/>
    <n v="245.09"/>
  </r>
  <r>
    <x v="1932"/>
    <x v="1061"/>
    <n v="100"/>
    <n v="1"/>
    <n v="254.97"/>
    <n v="254.97"/>
  </r>
  <r>
    <x v="1933"/>
    <x v="1062"/>
    <n v="52"/>
    <n v="1"/>
    <n v="1128.9100000000001"/>
    <n v="1128.9100000000001"/>
  </r>
  <r>
    <x v="1934"/>
    <x v="1063"/>
    <n v="104"/>
    <n v="1"/>
    <n v="187.47"/>
    <n v="187.47"/>
  </r>
  <r>
    <x v="1935"/>
    <x v="1064"/>
    <n v="160"/>
    <n v="1"/>
    <n v="196.53"/>
    <n v="196.53"/>
  </r>
  <r>
    <x v="1936"/>
    <x v="1064"/>
    <n v="194"/>
    <n v="1"/>
    <n v="258.66000000000003"/>
    <n v="258.66000000000003"/>
  </r>
  <r>
    <x v="1937"/>
    <x v="1065"/>
    <n v="112"/>
    <n v="2"/>
    <n v="716.89"/>
    <n v="1433.78"/>
  </r>
  <r>
    <x v="1938"/>
    <x v="1066"/>
    <n v="12"/>
    <n v="2"/>
    <n v="1257.96"/>
    <n v="2515.92"/>
  </r>
  <r>
    <x v="1939"/>
    <x v="1066"/>
    <n v="160"/>
    <n v="1"/>
    <n v="196.53"/>
    <n v="196.53"/>
  </r>
  <r>
    <x v="1940"/>
    <x v="1067"/>
    <n v="93"/>
    <n v="1"/>
    <n v="580"/>
    <n v="580"/>
  </r>
  <r>
    <x v="1941"/>
    <x v="1067"/>
    <n v="147"/>
    <n v="1"/>
    <n v="84.52"/>
    <n v="84.52"/>
  </r>
  <r>
    <x v="1942"/>
    <x v="1068"/>
    <n v="119"/>
    <n v="1"/>
    <n v="475.16"/>
    <n v="475.16"/>
  </r>
  <r>
    <x v="1943"/>
    <x v="1068"/>
    <n v="73"/>
    <n v="1"/>
    <n v="1064.6500000000001"/>
    <n v="1064.6500000000001"/>
  </r>
  <r>
    <x v="1944"/>
    <x v="1069"/>
    <n v="109"/>
    <n v="1"/>
    <n v="619.65"/>
    <n v="619.65"/>
  </r>
  <r>
    <x v="1945"/>
    <x v="1070"/>
    <n v="131"/>
    <n v="1"/>
    <n v="30.63"/>
    <n v="30.63"/>
  </r>
  <r>
    <x v="1946"/>
    <x v="1070"/>
    <n v="151"/>
    <n v="1"/>
    <n v="120.27"/>
    <n v="120.27"/>
  </r>
  <r>
    <x v="1947"/>
    <x v="1070"/>
    <n v="67"/>
    <n v="1"/>
    <n v="318.86"/>
    <n v="318.86"/>
  </r>
  <r>
    <x v="1948"/>
    <x v="1071"/>
    <n v="3"/>
    <n v="1"/>
    <n v="469.81"/>
    <n v="469.81"/>
  </r>
  <r>
    <x v="1949"/>
    <x v="1071"/>
    <n v="174"/>
    <n v="1"/>
    <n v="274.33"/>
    <n v="274.33"/>
  </r>
  <r>
    <x v="1950"/>
    <x v="1072"/>
    <n v="148"/>
    <n v="1"/>
    <n v="256.17"/>
    <n v="256.17"/>
  </r>
  <r>
    <x v="1951"/>
    <x v="1072"/>
    <n v="194"/>
    <n v="1"/>
    <n v="230.58"/>
    <n v="230.58"/>
  </r>
  <r>
    <x v="1952"/>
    <x v="1073"/>
    <n v="169"/>
    <n v="1"/>
    <n v="442.69"/>
    <n v="442.69"/>
  </r>
  <r>
    <x v="1953"/>
    <x v="1074"/>
    <n v="167"/>
    <n v="2"/>
    <n v="266.31"/>
    <n v="532.62"/>
  </r>
  <r>
    <x v="1954"/>
    <x v="1074"/>
    <n v="39"/>
    <n v="1"/>
    <n v="1955.02"/>
    <n v="1955.02"/>
  </r>
  <r>
    <x v="1955"/>
    <x v="1075"/>
    <n v="131"/>
    <n v="1"/>
    <n v="30.63"/>
    <n v="30.63"/>
  </r>
  <r>
    <x v="1956"/>
    <x v="1076"/>
    <n v="18"/>
    <n v="1"/>
    <n v="1417.1"/>
    <n v="1417.1"/>
  </r>
  <r>
    <x v="1957"/>
    <x v="1077"/>
    <n v="200"/>
    <n v="1"/>
    <n v="105.06"/>
    <n v="105.06"/>
  </r>
  <r>
    <x v="1958"/>
    <x v="1078"/>
    <n v="19"/>
    <n v="1"/>
    <n v="968.43"/>
    <n v="968.43"/>
  </r>
  <r>
    <x v="1959"/>
    <x v="1079"/>
    <n v="135"/>
    <n v="2"/>
    <n v="296.31"/>
    <n v="592.62"/>
  </r>
  <r>
    <x v="1960"/>
    <x v="1079"/>
    <n v="29"/>
    <n v="1"/>
    <n v="1836.52"/>
    <n v="1836.52"/>
  </r>
  <r>
    <x v="1961"/>
    <x v="1079"/>
    <n v="180"/>
    <n v="2"/>
    <n v="204.06"/>
    <n v="408.12"/>
  </r>
  <r>
    <x v="1962"/>
    <x v="1079"/>
    <n v="97"/>
    <n v="1"/>
    <n v="156.65"/>
    <n v="156.65"/>
  </r>
  <r>
    <x v="1963"/>
    <x v="1080"/>
    <n v="108"/>
    <n v="2"/>
    <n v="613.75"/>
    <n v="1227.5"/>
  </r>
  <r>
    <x v="1964"/>
    <x v="1081"/>
    <n v="191"/>
    <n v="1"/>
    <n v="485.49"/>
    <n v="485.49"/>
  </r>
  <r>
    <x v="1965"/>
    <x v="1081"/>
    <n v="183"/>
    <n v="1"/>
    <n v="200.91"/>
    <n v="200.91"/>
  </r>
  <r>
    <x v="1966"/>
    <x v="1082"/>
    <n v="140"/>
    <n v="2"/>
    <n v="142.43"/>
    <n v="284.86"/>
  </r>
  <r>
    <x v="1967"/>
    <x v="1082"/>
    <n v="20"/>
    <n v="1"/>
    <n v="1374.61"/>
    <n v="1374.61"/>
  </r>
  <r>
    <x v="1968"/>
    <x v="1082"/>
    <n v="29"/>
    <n v="2"/>
    <n v="1836.52"/>
    <n v="3673.04"/>
  </r>
  <r>
    <x v="1969"/>
    <x v="1083"/>
    <n v="142"/>
    <n v="1"/>
    <n v="193.6"/>
    <n v="193.6"/>
  </r>
  <r>
    <x v="1970"/>
    <x v="1083"/>
    <n v="94"/>
    <n v="3"/>
    <n v="898.73"/>
    <n v="2696.19"/>
  </r>
  <r>
    <x v="1971"/>
    <x v="1084"/>
    <n v="54"/>
    <n v="1"/>
    <n v="638.1"/>
    <n v="638.1"/>
  </r>
  <r>
    <x v="1972"/>
    <x v="1084"/>
    <n v="141"/>
    <n v="1"/>
    <n v="254.46"/>
    <n v="254.46"/>
  </r>
  <r>
    <x v="1973"/>
    <x v="1084"/>
    <n v="137"/>
    <n v="1"/>
    <n v="235.13"/>
    <n v="235.13"/>
  </r>
  <r>
    <x v="1974"/>
    <x v="1085"/>
    <n v="121"/>
    <n v="1"/>
    <n v="159.37"/>
    <n v="159.37"/>
  </r>
  <r>
    <x v="1975"/>
    <x v="1085"/>
    <n v="35"/>
    <n v="1"/>
    <n v="1777.25"/>
    <n v="1777.25"/>
  </r>
  <r>
    <x v="1976"/>
    <x v="1086"/>
    <n v="27"/>
    <n v="1"/>
    <n v="628.59"/>
    <n v="628.59"/>
  </r>
  <r>
    <x v="1977"/>
    <x v="1086"/>
    <n v="56"/>
    <n v="1"/>
    <n v="788.31"/>
    <n v="788.31"/>
  </r>
  <r>
    <x v="1978"/>
    <x v="1087"/>
    <n v="91"/>
    <n v="1"/>
    <n v="157.91999999999999"/>
    <n v="157.91999999999999"/>
  </r>
  <r>
    <x v="1979"/>
    <x v="1088"/>
    <n v="64"/>
    <n v="1"/>
    <n v="667.02"/>
    <n v="667.02"/>
  </r>
  <r>
    <x v="1980"/>
    <x v="1089"/>
    <n v="30"/>
    <n v="1"/>
    <n v="1995.72"/>
    <n v="1995.72"/>
  </r>
  <r>
    <x v="1981"/>
    <x v="1090"/>
    <n v="94"/>
    <n v="1"/>
    <n v="767.39"/>
    <n v="767.39"/>
  </r>
  <r>
    <x v="1982"/>
    <x v="1090"/>
    <n v="179"/>
    <n v="1"/>
    <n v="154.28"/>
    <n v="154.28"/>
  </r>
  <r>
    <x v="1983"/>
    <x v="1091"/>
    <n v="8"/>
    <n v="2"/>
    <n v="1517.02"/>
    <n v="3034.04"/>
  </r>
  <r>
    <x v="1984"/>
    <x v="1091"/>
    <n v="84"/>
    <n v="1"/>
    <n v="493.21"/>
    <n v="493.21"/>
  </r>
  <r>
    <x v="1985"/>
    <x v="1092"/>
    <n v="84"/>
    <n v="1"/>
    <n v="444.39"/>
    <n v="444.39"/>
  </r>
  <r>
    <x v="1986"/>
    <x v="1093"/>
    <n v="120"/>
    <n v="1"/>
    <n v="339.07"/>
    <n v="339.07"/>
  </r>
  <r>
    <x v="1987"/>
    <x v="1093"/>
    <n v="66"/>
    <n v="1"/>
    <n v="448.66"/>
    <n v="448.66"/>
  </r>
  <r>
    <x v="1988"/>
    <x v="1093"/>
    <n v="147"/>
    <n v="1"/>
    <n v="84.52"/>
    <n v="84.52"/>
  </r>
  <r>
    <x v="1989"/>
    <x v="1094"/>
    <n v="182"/>
    <n v="2"/>
    <n v="211.3"/>
    <n v="422.6"/>
  </r>
  <r>
    <x v="1990"/>
    <x v="1095"/>
    <n v="107"/>
    <n v="1"/>
    <n v="245.09"/>
    <n v="245.09"/>
  </r>
  <r>
    <x v="1991"/>
    <x v="1095"/>
    <n v="168"/>
    <n v="1"/>
    <n v="255.79"/>
    <n v="255.79"/>
  </r>
  <r>
    <x v="1992"/>
    <x v="1095"/>
    <n v="34"/>
    <n v="2"/>
    <n v="1993.79"/>
    <n v="3987.58"/>
  </r>
  <r>
    <x v="1993"/>
    <x v="1096"/>
    <n v="170"/>
    <n v="1"/>
    <n v="290.79000000000002"/>
    <n v="290.79000000000002"/>
  </r>
  <r>
    <x v="1994"/>
    <x v="1097"/>
    <n v="117"/>
    <n v="1"/>
    <n v="815.03"/>
    <n v="815.03"/>
  </r>
  <r>
    <x v="1995"/>
    <x v="1097"/>
    <n v="45"/>
    <n v="1"/>
    <n v="1129.0999999999999"/>
    <n v="1129.0999999999999"/>
  </r>
  <r>
    <x v="1996"/>
    <x v="1098"/>
    <n v="42"/>
    <n v="2"/>
    <n v="335.17"/>
    <n v="670.34"/>
  </r>
  <r>
    <x v="1997"/>
    <x v="1099"/>
    <n v="174"/>
    <n v="1"/>
    <n v="274.33"/>
    <n v="274.33"/>
  </r>
  <r>
    <x v="1998"/>
    <x v="1099"/>
    <n v="124"/>
    <n v="1"/>
    <n v="144.63999999999999"/>
    <n v="144.63999999999999"/>
  </r>
  <r>
    <x v="1999"/>
    <x v="1100"/>
    <n v="98"/>
    <n v="1"/>
    <n v="831.92"/>
    <n v="831.92"/>
  </r>
  <r>
    <x v="2000"/>
    <x v="1101"/>
    <n v="163"/>
    <n v="1"/>
    <n v="193.8"/>
    <n v="193.8"/>
  </r>
  <r>
    <x v="2001"/>
    <x v="1101"/>
    <n v="68"/>
    <n v="2"/>
    <n v="449.81"/>
    <n v="899.62"/>
  </r>
  <r>
    <x v="2002"/>
    <x v="1102"/>
    <n v="131"/>
    <n v="1"/>
    <n v="29.08"/>
    <n v="29.08"/>
  </r>
  <r>
    <x v="2003"/>
    <x v="1102"/>
    <n v="173"/>
    <n v="1"/>
    <n v="459.12"/>
    <n v="459.12"/>
  </r>
  <r>
    <x v="2004"/>
    <x v="1102"/>
    <n v="147"/>
    <n v="1"/>
    <n v="84.52"/>
    <n v="84.52"/>
  </r>
  <r>
    <x v="2005"/>
    <x v="1103"/>
    <n v="118"/>
    <n v="3"/>
    <n v="376.78"/>
    <n v="1130.3399999999999"/>
  </r>
  <r>
    <x v="2006"/>
    <x v="1103"/>
    <n v="92"/>
    <n v="1"/>
    <n v="996.68"/>
    <n v="996.68"/>
  </r>
  <r>
    <x v="2007"/>
    <x v="1104"/>
    <n v="9"/>
    <n v="1"/>
    <n v="744.5"/>
    <n v="744.5"/>
  </r>
  <r>
    <x v="2008"/>
    <x v="1105"/>
    <n v="177"/>
    <n v="1"/>
    <n v="313.64999999999998"/>
    <n v="313.64999999999998"/>
  </r>
  <r>
    <x v="2009"/>
    <x v="1106"/>
    <n v="64"/>
    <n v="2"/>
    <n v="667.02"/>
    <n v="1334.04"/>
  </r>
  <r>
    <x v="2010"/>
    <x v="1107"/>
    <n v="174"/>
    <n v="2"/>
    <n v="274.33"/>
    <n v="548.66"/>
  </r>
  <r>
    <x v="2011"/>
    <x v="1108"/>
    <n v="130"/>
    <n v="1"/>
    <n v="100.33"/>
    <n v="100.33"/>
  </r>
  <r>
    <x v="2012"/>
    <x v="1108"/>
    <n v="81"/>
    <n v="1"/>
    <n v="931.48"/>
    <n v="931.48"/>
  </r>
  <r>
    <x v="2013"/>
    <x v="1108"/>
    <n v="16"/>
    <n v="1"/>
    <n v="1636.91"/>
    <n v="1636.91"/>
  </r>
  <r>
    <x v="2014"/>
    <x v="1109"/>
    <n v="89"/>
    <n v="2"/>
    <n v="486.42"/>
    <n v="972.84"/>
  </r>
  <r>
    <x v="2015"/>
    <x v="1110"/>
    <n v="174"/>
    <n v="1"/>
    <n v="274.33"/>
    <n v="274.33"/>
  </r>
  <r>
    <x v="2016"/>
    <x v="1110"/>
    <n v="115"/>
    <n v="1"/>
    <n v="808.86"/>
    <n v="808.86"/>
  </r>
  <r>
    <x v="2017"/>
    <x v="1111"/>
    <n v="137"/>
    <n v="1"/>
    <n v="235.13"/>
    <n v="235.13"/>
  </r>
  <r>
    <x v="2018"/>
    <x v="1112"/>
    <n v="43"/>
    <n v="1"/>
    <n v="1153.5"/>
    <n v="1153.5"/>
  </r>
  <r>
    <x v="2019"/>
    <x v="1112"/>
    <n v="26"/>
    <n v="1"/>
    <n v="1033.01"/>
    <n v="1033.01"/>
  </r>
  <r>
    <x v="2020"/>
    <x v="1112"/>
    <n v="171"/>
    <n v="1"/>
    <n v="401.39"/>
    <n v="401.39"/>
  </r>
  <r>
    <x v="2021"/>
    <x v="1113"/>
    <n v="58"/>
    <n v="1"/>
    <n v="428.94"/>
    <n v="428.94"/>
  </r>
  <r>
    <x v="2022"/>
    <x v="1113"/>
    <n v="4"/>
    <n v="1"/>
    <n v="549.91"/>
    <n v="549.91"/>
  </r>
  <r>
    <x v="2023"/>
    <x v="1114"/>
    <n v="108"/>
    <n v="1"/>
    <n v="613.75"/>
    <n v="613.75"/>
  </r>
  <r>
    <x v="2024"/>
    <x v="1114"/>
    <n v="50"/>
    <n v="1"/>
    <n v="1146.8499999999999"/>
    <n v="1146.8499999999999"/>
  </r>
  <r>
    <x v="2025"/>
    <x v="1114"/>
    <n v="47"/>
    <n v="1"/>
    <n v="1012.44"/>
    <n v="1012.44"/>
  </r>
  <r>
    <x v="2026"/>
    <x v="1114"/>
    <n v="175"/>
    <n v="1"/>
    <n v="367.55"/>
    <n v="367.55"/>
  </r>
  <r>
    <x v="2027"/>
    <x v="1115"/>
    <n v="145"/>
    <n v="2"/>
    <n v="154.02000000000001"/>
    <n v="308.04000000000002"/>
  </r>
  <r>
    <x v="2028"/>
    <x v="1115"/>
    <n v="112"/>
    <n v="1"/>
    <n v="716.89"/>
    <n v="716.89"/>
  </r>
  <r>
    <x v="2029"/>
    <x v="1115"/>
    <n v="34"/>
    <n v="1"/>
    <n v="1993.79"/>
    <n v="1993.79"/>
  </r>
  <r>
    <x v="2030"/>
    <x v="1116"/>
    <n v="7"/>
    <n v="1"/>
    <n v="1695.09"/>
    <n v="1695.09"/>
  </r>
  <r>
    <x v="2031"/>
    <x v="1116"/>
    <n v="169"/>
    <n v="1"/>
    <n v="442.69"/>
    <n v="442.69"/>
  </r>
  <r>
    <x v="2032"/>
    <x v="1117"/>
    <n v="119"/>
    <n v="1"/>
    <n v="475.16"/>
    <n v="475.16"/>
  </r>
  <r>
    <x v="2033"/>
    <x v="1117"/>
    <n v="172"/>
    <n v="1"/>
    <n v="315.29000000000002"/>
    <n v="315.29000000000002"/>
  </r>
  <r>
    <x v="2034"/>
    <x v="1117"/>
    <n v="166"/>
    <n v="1"/>
    <n v="265.95"/>
    <n v="265.95"/>
  </r>
  <r>
    <x v="2035"/>
    <x v="1118"/>
    <n v="65"/>
    <n v="1"/>
    <n v="260.61"/>
    <n v="260.61"/>
  </r>
  <r>
    <x v="2036"/>
    <x v="1118"/>
    <n v="172"/>
    <n v="1"/>
    <n v="289.3"/>
    <n v="289.3"/>
  </r>
  <r>
    <x v="2037"/>
    <x v="1119"/>
    <n v="133"/>
    <n v="1"/>
    <n v="150.41"/>
    <n v="150.41"/>
  </r>
  <r>
    <x v="2038"/>
    <x v="1120"/>
    <n v="134"/>
    <n v="1"/>
    <n v="260.57"/>
    <n v="260.57"/>
  </r>
  <r>
    <x v="2039"/>
    <x v="1120"/>
    <n v="48"/>
    <n v="1"/>
    <n v="1016.02"/>
    <n v="1016.02"/>
  </r>
  <r>
    <x v="2040"/>
    <x v="1121"/>
    <n v="38"/>
    <n v="2"/>
    <n v="1095.6199999999999"/>
    <n v="2191.2399999999998"/>
  </r>
  <r>
    <x v="2041"/>
    <x v="1121"/>
    <n v="42"/>
    <n v="1"/>
    <n v="352.84"/>
    <n v="352.84"/>
  </r>
  <r>
    <x v="2042"/>
    <x v="1122"/>
    <n v="103"/>
    <n v="1"/>
    <n v="228.45"/>
    <n v="228.45"/>
  </r>
  <r>
    <x v="2043"/>
    <x v="1123"/>
    <n v="62"/>
    <n v="1"/>
    <n v="1007.5"/>
    <n v="1007.5"/>
  </r>
  <r>
    <x v="2044"/>
    <x v="1123"/>
    <n v="55"/>
    <n v="3"/>
    <n v="447.91"/>
    <n v="1343.73"/>
  </r>
  <r>
    <x v="2045"/>
    <x v="1123"/>
    <n v="112"/>
    <n v="2"/>
    <n v="716.89"/>
    <n v="1433.78"/>
  </r>
  <r>
    <x v="2046"/>
    <x v="1123"/>
    <n v="21"/>
    <n v="1"/>
    <n v="661.44"/>
    <n v="661.44"/>
  </r>
  <r>
    <x v="2047"/>
    <x v="1124"/>
    <n v="30"/>
    <n v="1"/>
    <n v="1995.72"/>
    <n v="1995.72"/>
  </r>
  <r>
    <x v="2048"/>
    <x v="1124"/>
    <n v="186"/>
    <n v="1"/>
    <n v="401.69"/>
    <n v="401.69"/>
  </r>
  <r>
    <x v="2049"/>
    <x v="1125"/>
    <n v="143"/>
    <n v="1"/>
    <n v="323.68"/>
    <n v="323.68"/>
  </r>
  <r>
    <x v="2050"/>
    <x v="1126"/>
    <n v="170"/>
    <n v="1"/>
    <n v="290.79000000000002"/>
    <n v="290.79000000000002"/>
  </r>
  <r>
    <x v="2051"/>
    <x v="1127"/>
    <n v="189"/>
    <n v="1"/>
    <n v="479.1"/>
    <n v="479.1"/>
  </r>
  <r>
    <x v="2052"/>
    <x v="1128"/>
    <n v="145"/>
    <n v="2"/>
    <n v="154.02000000000001"/>
    <n v="308.04000000000002"/>
  </r>
  <r>
    <x v="2053"/>
    <x v="1128"/>
    <n v="112"/>
    <n v="2"/>
    <n v="716.89"/>
    <n v="1433.78"/>
  </r>
  <r>
    <x v="2054"/>
    <x v="1128"/>
    <n v="126"/>
    <n v="1"/>
    <n v="96.07"/>
    <n v="96.07"/>
  </r>
  <r>
    <x v="2055"/>
    <x v="1129"/>
    <n v="45"/>
    <n v="1"/>
    <n v="1129.0999999999999"/>
    <n v="1129.0999999999999"/>
  </r>
  <r>
    <x v="2056"/>
    <x v="1129"/>
    <n v="124"/>
    <n v="1"/>
    <n v="159.91999999999999"/>
    <n v="159.91999999999999"/>
  </r>
  <r>
    <x v="2057"/>
    <x v="1130"/>
    <n v="161"/>
    <n v="1"/>
    <n v="406.33"/>
    <n v="406.33"/>
  </r>
  <r>
    <x v="2058"/>
    <x v="1131"/>
    <n v="90"/>
    <n v="1"/>
    <n v="538.64"/>
    <n v="538.64"/>
  </r>
  <r>
    <x v="2059"/>
    <x v="1131"/>
    <n v="20"/>
    <n v="1"/>
    <n v="1374.61"/>
    <n v="1374.61"/>
  </r>
  <r>
    <x v="2060"/>
    <x v="1131"/>
    <n v="22"/>
    <n v="2"/>
    <n v="650.63"/>
    <n v="1301.26"/>
  </r>
  <r>
    <x v="2061"/>
    <x v="1131"/>
    <n v="163"/>
    <n v="2"/>
    <n v="193.8"/>
    <n v="387.6"/>
  </r>
  <r>
    <x v="2062"/>
    <x v="1132"/>
    <n v="115"/>
    <n v="1"/>
    <n v="884.91"/>
    <n v="884.91"/>
  </r>
  <r>
    <x v="2063"/>
    <x v="1132"/>
    <n v="166"/>
    <n v="2"/>
    <n v="265.95"/>
    <n v="531.9"/>
  </r>
  <r>
    <x v="2064"/>
    <x v="1133"/>
    <n v="134"/>
    <n v="1"/>
    <n v="260.57"/>
    <n v="260.57"/>
  </r>
  <r>
    <x v="2065"/>
    <x v="1133"/>
    <n v="41"/>
    <n v="1"/>
    <n v="1041.67"/>
    <n v="1041.67"/>
  </r>
  <r>
    <x v="2066"/>
    <x v="1134"/>
    <n v="119"/>
    <n v="1"/>
    <n v="475.16"/>
    <n v="475.16"/>
  </r>
  <r>
    <x v="2067"/>
    <x v="1134"/>
    <n v="91"/>
    <n v="1"/>
    <n v="157.91999999999999"/>
    <n v="157.91999999999999"/>
  </r>
  <r>
    <x v="2068"/>
    <x v="1134"/>
    <n v="157"/>
    <n v="1"/>
    <n v="256.68"/>
    <n v="256.68"/>
  </r>
  <r>
    <x v="2069"/>
    <x v="1135"/>
    <n v="29"/>
    <n v="1"/>
    <n v="1709.14"/>
    <n v="1709.14"/>
  </r>
  <r>
    <x v="2070"/>
    <x v="1136"/>
    <n v="27"/>
    <n v="1"/>
    <n v="628.59"/>
    <n v="628.59"/>
  </r>
  <r>
    <x v="2071"/>
    <x v="1137"/>
    <n v="119"/>
    <n v="1"/>
    <n v="475.16"/>
    <n v="475.16"/>
  </r>
  <r>
    <x v="2072"/>
    <x v="1137"/>
    <n v="35"/>
    <n v="1"/>
    <n v="1777.25"/>
    <n v="1777.25"/>
  </r>
  <r>
    <x v="2073"/>
    <x v="1138"/>
    <n v="38"/>
    <n v="3"/>
    <n v="1095.6199999999999"/>
    <n v="3286.8599999999997"/>
  </r>
  <r>
    <x v="2074"/>
    <x v="1138"/>
    <n v="157"/>
    <n v="2"/>
    <n v="235.56"/>
    <n v="471.12"/>
  </r>
  <r>
    <x v="2075"/>
    <x v="1138"/>
    <n v="43"/>
    <n v="1"/>
    <n v="1153.5"/>
    <n v="1153.5"/>
  </r>
  <r>
    <x v="2076"/>
    <x v="1138"/>
    <n v="51"/>
    <n v="1"/>
    <n v="1072.43"/>
    <n v="1072.43"/>
  </r>
  <r>
    <x v="2077"/>
    <x v="1139"/>
    <n v="91"/>
    <n v="3"/>
    <n v="139.35"/>
    <n v="418.04999999999995"/>
  </r>
  <r>
    <x v="2078"/>
    <x v="1139"/>
    <n v="25"/>
    <n v="1"/>
    <n v="1685.14"/>
    <n v="1685.14"/>
  </r>
  <r>
    <x v="2079"/>
    <x v="1139"/>
    <n v="21"/>
    <n v="1"/>
    <n v="661.44"/>
    <n v="661.44"/>
  </r>
  <r>
    <x v="2080"/>
    <x v="1139"/>
    <n v="89"/>
    <n v="1"/>
    <n v="486.42"/>
    <n v="486.42"/>
  </r>
  <r>
    <x v="2081"/>
    <x v="1140"/>
    <n v="48"/>
    <n v="1"/>
    <n v="907.95"/>
    <n v="907.95"/>
  </r>
  <r>
    <x v="2082"/>
    <x v="1141"/>
    <n v="63"/>
    <n v="1"/>
    <n v="858.98"/>
    <n v="858.98"/>
  </r>
  <r>
    <x v="2083"/>
    <x v="1142"/>
    <n v="186"/>
    <n v="2"/>
    <n v="401.69"/>
    <n v="803.38"/>
  </r>
  <r>
    <x v="2084"/>
    <x v="1143"/>
    <n v="195"/>
    <n v="1"/>
    <n v="304.62"/>
    <n v="304.62"/>
  </r>
  <r>
    <x v="2085"/>
    <x v="1143"/>
    <n v="158"/>
    <n v="1"/>
    <n v="187.89"/>
    <n v="187.89"/>
  </r>
  <r>
    <x v="2086"/>
    <x v="1143"/>
    <n v="29"/>
    <n v="1"/>
    <n v="1836.52"/>
    <n v="1836.52"/>
  </r>
  <r>
    <x v="2087"/>
    <x v="1144"/>
    <n v="125"/>
    <n v="1"/>
    <n v="152.53"/>
    <n v="152.53"/>
  </r>
  <r>
    <x v="2088"/>
    <x v="1144"/>
    <n v="16"/>
    <n v="2"/>
    <n v="1636.91"/>
    <n v="3273.82"/>
  </r>
  <r>
    <x v="2089"/>
    <x v="1144"/>
    <n v="48"/>
    <n v="1"/>
    <n v="1016.02"/>
    <n v="1016.02"/>
  </r>
  <r>
    <x v="2090"/>
    <x v="1144"/>
    <n v="3"/>
    <n v="1"/>
    <n v="539.1"/>
    <n v="539.1"/>
  </r>
  <r>
    <x v="2091"/>
    <x v="1145"/>
    <n v="58"/>
    <n v="1"/>
    <n v="428.94"/>
    <n v="428.94"/>
  </r>
  <r>
    <x v="2092"/>
    <x v="1146"/>
    <n v="22"/>
    <n v="2"/>
    <n v="751.38"/>
    <n v="1502.76"/>
  </r>
  <r>
    <x v="2093"/>
    <x v="1147"/>
    <n v="35"/>
    <n v="1"/>
    <n v="1777.25"/>
    <n v="1777.25"/>
  </r>
  <r>
    <x v="2094"/>
    <x v="1148"/>
    <n v="59"/>
    <n v="1"/>
    <n v="270.86"/>
    <n v="270.86"/>
  </r>
  <r>
    <x v="2095"/>
    <x v="1148"/>
    <n v="4"/>
    <n v="1"/>
    <n v="549.91"/>
    <n v="549.91"/>
  </r>
  <r>
    <x v="2096"/>
    <x v="1149"/>
    <n v="53"/>
    <n v="3"/>
    <n v="834.25"/>
    <n v="2502.75"/>
  </r>
  <r>
    <x v="2097"/>
    <x v="1150"/>
    <n v="19"/>
    <n v="1"/>
    <n v="968.43"/>
    <n v="968.43"/>
  </r>
  <r>
    <x v="2098"/>
    <x v="1151"/>
    <n v="7"/>
    <n v="1"/>
    <n v="1695.09"/>
    <n v="1695.09"/>
  </r>
  <r>
    <x v="2099"/>
    <x v="1151"/>
    <n v="108"/>
    <n v="1"/>
    <n v="613.75"/>
    <n v="613.75"/>
  </r>
  <r>
    <x v="2100"/>
    <x v="1151"/>
    <n v="6"/>
    <n v="2"/>
    <n v="1071.23"/>
    <n v="2142.46"/>
  </r>
  <r>
    <x v="2101"/>
    <x v="1151"/>
    <n v="81"/>
    <n v="1"/>
    <n v="931.48"/>
    <n v="931.48"/>
  </r>
  <r>
    <x v="2102"/>
    <x v="1152"/>
    <n v="61"/>
    <n v="2"/>
    <n v="728.69"/>
    <n v="1457.38"/>
  </r>
  <r>
    <x v="2103"/>
    <x v="1152"/>
    <n v="106"/>
    <n v="1"/>
    <n v="618.92999999999995"/>
    <n v="618.92999999999995"/>
  </r>
  <r>
    <x v="2104"/>
    <x v="1153"/>
    <n v="103"/>
    <n v="2"/>
    <n v="228.45"/>
    <n v="456.9"/>
  </r>
  <r>
    <x v="2105"/>
    <x v="1153"/>
    <n v="158"/>
    <n v="1"/>
    <n v="187.89"/>
    <n v="187.89"/>
  </r>
  <r>
    <x v="2106"/>
    <x v="1153"/>
    <n v="156"/>
    <n v="1"/>
    <n v="395.52"/>
    <n v="395.52"/>
  </r>
  <r>
    <x v="2107"/>
    <x v="1153"/>
    <n v="34"/>
    <n v="1"/>
    <n v="1837.45"/>
    <n v="1837.45"/>
  </r>
  <r>
    <x v="2108"/>
    <x v="1154"/>
    <n v="180"/>
    <n v="1"/>
    <n v="204.06"/>
    <n v="204.06"/>
  </r>
  <r>
    <x v="2109"/>
    <x v="1154"/>
    <n v="68"/>
    <n v="1"/>
    <n v="449.81"/>
    <n v="449.81"/>
  </r>
  <r>
    <x v="2110"/>
    <x v="1154"/>
    <n v="3"/>
    <n v="2"/>
    <n v="539.1"/>
    <n v="1078.2"/>
  </r>
  <r>
    <x v="2111"/>
    <x v="1155"/>
    <n v="195"/>
    <n v="2"/>
    <n v="315.83"/>
    <n v="631.66"/>
  </r>
  <r>
    <x v="2112"/>
    <x v="1156"/>
    <n v="75"/>
    <n v="1"/>
    <n v="1126.52"/>
    <n v="1126.52"/>
  </r>
  <r>
    <x v="2113"/>
    <x v="1157"/>
    <n v="43"/>
    <n v="1"/>
    <n v="1067.22"/>
    <n v="1067.22"/>
  </r>
  <r>
    <x v="2114"/>
    <x v="1157"/>
    <n v="160"/>
    <n v="1"/>
    <n v="196.53"/>
    <n v="196.53"/>
  </r>
  <r>
    <x v="2115"/>
    <x v="1157"/>
    <n v="85"/>
    <n v="1"/>
    <n v="359.28"/>
    <n v="359.28"/>
  </r>
  <r>
    <x v="2116"/>
    <x v="1158"/>
    <n v="178"/>
    <n v="1"/>
    <n v="325.76"/>
    <n v="325.76"/>
  </r>
  <r>
    <x v="2117"/>
    <x v="1159"/>
    <n v="30"/>
    <n v="1"/>
    <n v="1995.72"/>
    <n v="1995.72"/>
  </r>
  <r>
    <x v="2118"/>
    <x v="1159"/>
    <n v="69"/>
    <n v="1"/>
    <n v="1008.02"/>
    <n v="1008.02"/>
  </r>
  <r>
    <x v="2119"/>
    <x v="1159"/>
    <n v="62"/>
    <n v="1"/>
    <n v="1007.5"/>
    <n v="1007.5"/>
  </r>
  <r>
    <x v="2120"/>
    <x v="1160"/>
    <n v="126"/>
    <n v="1"/>
    <n v="96.07"/>
    <n v="96.07"/>
  </r>
  <r>
    <x v="2121"/>
    <x v="1160"/>
    <n v="98"/>
    <n v="1"/>
    <n v="941.99"/>
    <n v="941.99"/>
  </r>
  <r>
    <x v="2122"/>
    <x v="1161"/>
    <n v="60"/>
    <n v="2"/>
    <n v="358.16"/>
    <n v="716.32"/>
  </r>
  <r>
    <x v="2123"/>
    <x v="1162"/>
    <n v="18"/>
    <n v="2"/>
    <n v="1237.78"/>
    <n v="2475.56"/>
  </r>
  <r>
    <x v="2124"/>
    <x v="1163"/>
    <n v="185"/>
    <n v="1"/>
    <n v="189.69"/>
    <n v="189.69"/>
  </r>
  <r>
    <x v="2125"/>
    <x v="1163"/>
    <n v="119"/>
    <n v="2"/>
    <n v="475.16"/>
    <n v="950.32"/>
  </r>
  <r>
    <x v="2126"/>
    <x v="1163"/>
    <n v="27"/>
    <n v="1"/>
    <n v="628.59"/>
    <n v="628.59"/>
  </r>
  <r>
    <x v="2127"/>
    <x v="1164"/>
    <n v="200"/>
    <n v="1"/>
    <n v="97.28"/>
    <n v="97.28"/>
  </r>
  <r>
    <x v="2128"/>
    <x v="1165"/>
    <n v="182"/>
    <n v="1"/>
    <n v="211.3"/>
    <n v="211.3"/>
  </r>
  <r>
    <x v="2129"/>
    <x v="1166"/>
    <n v="35"/>
    <n v="1"/>
    <n v="1619.71"/>
    <n v="1619.71"/>
  </r>
  <r>
    <x v="2130"/>
    <x v="1166"/>
    <n v="31"/>
    <n v="1"/>
    <n v="545.46"/>
    <n v="545.46"/>
  </r>
  <r>
    <x v="2131"/>
    <x v="1167"/>
    <n v="3"/>
    <n v="2"/>
    <n v="539.1"/>
    <n v="1078.2"/>
  </r>
  <r>
    <x v="2132"/>
    <x v="1167"/>
    <n v="35"/>
    <n v="1"/>
    <n v="1586.3"/>
    <n v="1586.3"/>
  </r>
  <r>
    <x v="2133"/>
    <x v="1167"/>
    <n v="188"/>
    <n v="1"/>
    <n v="150.49"/>
    <n v="150.49"/>
  </r>
  <r>
    <x v="2134"/>
    <x v="1168"/>
    <n v="110"/>
    <n v="1"/>
    <n v="412.02"/>
    <n v="412.02"/>
  </r>
  <r>
    <x v="2135"/>
    <x v="1168"/>
    <n v="86"/>
    <n v="1"/>
    <n v="219.69"/>
    <n v="219.69"/>
  </r>
  <r>
    <x v="2136"/>
    <x v="1168"/>
    <n v="94"/>
    <n v="2"/>
    <n v="898.73"/>
    <n v="1797.46"/>
  </r>
  <r>
    <x v="2137"/>
    <x v="1169"/>
    <n v="117"/>
    <n v="2"/>
    <n v="815.03"/>
    <n v="1630.06"/>
  </r>
  <r>
    <x v="2138"/>
    <x v="1170"/>
    <n v="15"/>
    <n v="1"/>
    <n v="1527.31"/>
    <n v="1527.31"/>
  </r>
  <r>
    <x v="2139"/>
    <x v="1171"/>
    <n v="17"/>
    <n v="1"/>
    <n v="1786.37"/>
    <n v="1786.37"/>
  </r>
  <r>
    <x v="2140"/>
    <x v="1172"/>
    <n v="7"/>
    <n v="1"/>
    <n v="1695.09"/>
    <n v="1695.09"/>
  </r>
  <r>
    <x v="2141"/>
    <x v="1173"/>
    <n v="160"/>
    <n v="2"/>
    <n v="196.53"/>
    <n v="393.06"/>
  </r>
  <r>
    <x v="2142"/>
    <x v="1173"/>
    <n v="161"/>
    <n v="1"/>
    <n v="406.33"/>
    <n v="406.33"/>
  </r>
  <r>
    <x v="2143"/>
    <x v="1174"/>
    <n v="85"/>
    <n v="1"/>
    <n v="359.28"/>
    <n v="359.28"/>
  </r>
  <r>
    <x v="2144"/>
    <x v="1175"/>
    <n v="64"/>
    <n v="1"/>
    <n v="614.45000000000005"/>
    <n v="614.45000000000005"/>
  </r>
  <r>
    <x v="2145"/>
    <x v="1175"/>
    <n v="143"/>
    <n v="1"/>
    <n v="323.68"/>
    <n v="323.68"/>
  </r>
  <r>
    <x v="2146"/>
    <x v="1175"/>
    <n v="47"/>
    <n v="2"/>
    <n v="1146.95"/>
    <n v="2293.9"/>
  </r>
  <r>
    <x v="2147"/>
    <x v="1176"/>
    <n v="111"/>
    <n v="1"/>
    <n v="914.09"/>
    <n v="914.09"/>
  </r>
  <r>
    <x v="2148"/>
    <x v="1176"/>
    <n v="185"/>
    <n v="1"/>
    <n v="189.69"/>
    <n v="189.69"/>
  </r>
  <r>
    <x v="2149"/>
    <x v="1177"/>
    <n v="21"/>
    <n v="1"/>
    <n v="661.44"/>
    <n v="661.44"/>
  </r>
  <r>
    <x v="2150"/>
    <x v="1177"/>
    <n v="198"/>
    <n v="1"/>
    <n v="413.05"/>
    <n v="413.05"/>
  </r>
  <r>
    <x v="2151"/>
    <x v="1178"/>
    <n v="117"/>
    <n v="1"/>
    <n v="815.03"/>
    <n v="815.03"/>
  </r>
  <r>
    <x v="2152"/>
    <x v="1178"/>
    <n v="67"/>
    <n v="1"/>
    <n v="340.18"/>
    <n v="340.18"/>
  </r>
  <r>
    <x v="2153"/>
    <x v="1178"/>
    <n v="114"/>
    <n v="1"/>
    <n v="787.06"/>
    <n v="787.06"/>
  </r>
  <r>
    <x v="2154"/>
    <x v="1179"/>
    <n v="13"/>
    <n v="1"/>
    <n v="526.08000000000004"/>
    <n v="526.08000000000004"/>
  </r>
  <r>
    <x v="2155"/>
    <x v="1180"/>
    <n v="162"/>
    <n v="3"/>
    <n v="209.84"/>
    <n v="629.52"/>
  </r>
  <r>
    <x v="2156"/>
    <x v="1181"/>
    <n v="88"/>
    <n v="1"/>
    <n v="719.27"/>
    <n v="719.27"/>
  </r>
  <r>
    <x v="2157"/>
    <x v="1182"/>
    <n v="90"/>
    <n v="1"/>
    <n v="538.64"/>
    <n v="538.64"/>
  </r>
  <r>
    <x v="2158"/>
    <x v="1183"/>
    <n v="89"/>
    <n v="2"/>
    <n v="486.42"/>
    <n v="972.84"/>
  </r>
  <r>
    <x v="2159"/>
    <x v="1183"/>
    <n v="16"/>
    <n v="1"/>
    <n v="1636.91"/>
    <n v="1636.91"/>
  </r>
  <r>
    <x v="2160"/>
    <x v="1183"/>
    <n v="15"/>
    <n v="1"/>
    <n v="1527.31"/>
    <n v="1527.31"/>
  </r>
  <r>
    <x v="2161"/>
    <x v="1183"/>
    <n v="135"/>
    <n v="1"/>
    <n v="259.31"/>
    <n v="259.31"/>
  </r>
  <r>
    <x v="2162"/>
    <x v="1184"/>
    <n v="39"/>
    <n v="1"/>
    <n v="1955.02"/>
    <n v="1955.02"/>
  </r>
  <r>
    <x v="2163"/>
    <x v="1184"/>
    <n v="133"/>
    <n v="2"/>
    <n v="141.05000000000001"/>
    <n v="282.10000000000002"/>
  </r>
  <r>
    <x v="2164"/>
    <x v="1184"/>
    <n v="64"/>
    <n v="1"/>
    <n v="667.02"/>
    <n v="667.02"/>
  </r>
  <r>
    <x v="2165"/>
    <x v="1185"/>
    <n v="127"/>
    <n v="2"/>
    <n v="44.16"/>
    <n v="88.32"/>
  </r>
  <r>
    <x v="2166"/>
    <x v="1186"/>
    <n v="168"/>
    <n v="1"/>
    <n v="255.79"/>
    <n v="255.79"/>
  </r>
  <r>
    <x v="2167"/>
    <x v="1186"/>
    <n v="118"/>
    <n v="1"/>
    <n v="376.78"/>
    <n v="376.78"/>
  </r>
  <r>
    <x v="2168"/>
    <x v="1187"/>
    <n v="160"/>
    <n v="1"/>
    <n v="196.53"/>
    <n v="196.53"/>
  </r>
  <r>
    <x v="2169"/>
    <x v="1188"/>
    <n v="5"/>
    <n v="1"/>
    <n v="442.46"/>
    <n v="442.46"/>
  </r>
  <r>
    <x v="2170"/>
    <x v="1189"/>
    <n v="194"/>
    <n v="1"/>
    <n v="258.66000000000003"/>
    <n v="258.66000000000003"/>
  </r>
  <r>
    <x v="2171"/>
    <x v="1189"/>
    <n v="159"/>
    <n v="2"/>
    <n v="361.97"/>
    <n v="723.94"/>
  </r>
  <r>
    <x v="2172"/>
    <x v="1189"/>
    <n v="126"/>
    <n v="1"/>
    <n v="96.07"/>
    <n v="96.07"/>
  </r>
  <r>
    <x v="2173"/>
    <x v="1190"/>
    <n v="172"/>
    <n v="1"/>
    <n v="315.29000000000002"/>
    <n v="315.29000000000002"/>
  </r>
  <r>
    <x v="2174"/>
    <x v="1191"/>
    <n v="41"/>
    <n v="1"/>
    <n v="1041.67"/>
    <n v="1041.67"/>
  </r>
  <r>
    <x v="2175"/>
    <x v="1192"/>
    <n v="121"/>
    <n v="3"/>
    <n v="159.37"/>
    <n v="478.11"/>
  </r>
  <r>
    <x v="2176"/>
    <x v="1193"/>
    <n v="63"/>
    <n v="2"/>
    <n v="742.28"/>
    <n v="1484.56"/>
  </r>
  <r>
    <x v="2177"/>
    <x v="1194"/>
    <n v="53"/>
    <n v="1"/>
    <n v="912.95"/>
    <n v="912.95"/>
  </r>
  <r>
    <x v="2178"/>
    <x v="1194"/>
    <n v="147"/>
    <n v="1"/>
    <n v="84.52"/>
    <n v="84.52"/>
  </r>
  <r>
    <x v="2179"/>
    <x v="1195"/>
    <n v="156"/>
    <n v="1"/>
    <n v="395.52"/>
    <n v="395.52"/>
  </r>
  <r>
    <x v="2180"/>
    <x v="1195"/>
    <n v="30"/>
    <n v="1"/>
    <n v="1819.32"/>
    <n v="1819.32"/>
  </r>
  <r>
    <x v="2181"/>
    <x v="1196"/>
    <n v="180"/>
    <n v="1"/>
    <n v="204.06"/>
    <n v="204.06"/>
  </r>
  <r>
    <x v="2182"/>
    <x v="1196"/>
    <n v="194"/>
    <n v="2"/>
    <n v="258.66000000000003"/>
    <n v="517.32000000000005"/>
  </r>
  <r>
    <x v="2183"/>
    <x v="1197"/>
    <n v="56"/>
    <n v="1"/>
    <n v="788.31"/>
    <n v="788.31"/>
  </r>
  <r>
    <x v="2184"/>
    <x v="1198"/>
    <n v="63"/>
    <n v="2"/>
    <n v="858.98"/>
    <n v="1717.96"/>
  </r>
  <r>
    <x v="2185"/>
    <x v="1198"/>
    <n v="196"/>
    <n v="1"/>
    <n v="140.76"/>
    <n v="140.76"/>
  </r>
  <r>
    <x v="2186"/>
    <x v="1198"/>
    <n v="135"/>
    <n v="1"/>
    <n v="296.31"/>
    <n v="296.31"/>
  </r>
  <r>
    <x v="2187"/>
    <x v="1198"/>
    <n v="140"/>
    <n v="1"/>
    <n v="142.43"/>
    <n v="142.43"/>
  </r>
  <r>
    <x v="2188"/>
    <x v="1199"/>
    <n v="145"/>
    <n v="1"/>
    <n v="154.02000000000001"/>
    <n v="154.02000000000001"/>
  </r>
  <r>
    <x v="2189"/>
    <x v="1200"/>
    <n v="162"/>
    <n v="1"/>
    <n v="209.84"/>
    <n v="209.84"/>
  </r>
  <r>
    <x v="2190"/>
    <x v="1200"/>
    <n v="189"/>
    <n v="1"/>
    <n v="419.83"/>
    <n v="419.83"/>
  </r>
  <r>
    <x v="2191"/>
    <x v="1200"/>
    <n v="197"/>
    <n v="1"/>
    <n v="422.21"/>
    <n v="422.21"/>
  </r>
  <r>
    <x v="2192"/>
    <x v="1200"/>
    <n v="91"/>
    <n v="2"/>
    <n v="157.91999999999999"/>
    <n v="315.83999999999997"/>
  </r>
  <r>
    <x v="2193"/>
    <x v="1201"/>
    <n v="14"/>
    <n v="1"/>
    <n v="1653.75"/>
    <n v="1653.75"/>
  </r>
  <r>
    <x v="2194"/>
    <x v="1201"/>
    <n v="12"/>
    <n v="1"/>
    <n v="1155.5899999999999"/>
    <n v="1155.5899999999999"/>
  </r>
  <r>
    <x v="2195"/>
    <x v="1202"/>
    <n v="172"/>
    <n v="1"/>
    <n v="315.29000000000002"/>
    <n v="315.29000000000002"/>
  </r>
  <r>
    <x v="2196"/>
    <x v="1203"/>
    <n v="134"/>
    <n v="1"/>
    <n v="260.57"/>
    <n v="260.57"/>
  </r>
  <r>
    <x v="2197"/>
    <x v="1203"/>
    <n v="187"/>
    <n v="1"/>
    <n v="435.69"/>
    <n v="435.69"/>
  </r>
  <r>
    <x v="2198"/>
    <x v="1203"/>
    <n v="40"/>
    <n v="1"/>
    <n v="1860.2"/>
    <n v="1860.2"/>
  </r>
  <r>
    <x v="2199"/>
    <x v="1203"/>
    <n v="199"/>
    <n v="1"/>
    <n v="364.61"/>
    <n v="364.61"/>
  </r>
  <r>
    <x v="2200"/>
    <x v="1204"/>
    <n v="167"/>
    <n v="2"/>
    <n v="266.31"/>
    <n v="532.62"/>
  </r>
  <r>
    <x v="2201"/>
    <x v="1204"/>
    <n v="17"/>
    <n v="1"/>
    <n v="1786.37"/>
    <n v="1786.37"/>
  </r>
  <r>
    <x v="2202"/>
    <x v="1205"/>
    <n v="125"/>
    <n v="2"/>
    <n v="152.53"/>
    <n v="305.06"/>
  </r>
  <r>
    <x v="2203"/>
    <x v="1206"/>
    <n v="129"/>
    <n v="1"/>
    <n v="371.16"/>
    <n v="371.16"/>
  </r>
  <r>
    <x v="2204"/>
    <x v="1206"/>
    <n v="54"/>
    <n v="1"/>
    <n v="638.1"/>
    <n v="638.1"/>
  </r>
  <r>
    <x v="2205"/>
    <x v="1207"/>
    <n v="200"/>
    <n v="3"/>
    <n v="105.06"/>
    <n v="315.18"/>
  </r>
  <r>
    <x v="2206"/>
    <x v="1208"/>
    <n v="3"/>
    <n v="1"/>
    <n v="539.1"/>
    <n v="539.1"/>
  </r>
  <r>
    <x v="2207"/>
    <x v="1208"/>
    <n v="1"/>
    <n v="1"/>
    <n v="383.04"/>
    <n v="383.04"/>
  </r>
  <r>
    <x v="2208"/>
    <x v="1208"/>
    <n v="56"/>
    <n v="1"/>
    <n v="697.93"/>
    <n v="697.93"/>
  </r>
  <r>
    <x v="2209"/>
    <x v="1208"/>
    <n v="135"/>
    <n v="1"/>
    <n v="296.31"/>
    <n v="296.31"/>
  </r>
  <r>
    <x v="2210"/>
    <x v="1209"/>
    <n v="83"/>
    <n v="1"/>
    <n v="208.24"/>
    <n v="208.24"/>
  </r>
  <r>
    <x v="2211"/>
    <x v="1210"/>
    <n v="114"/>
    <n v="2"/>
    <n v="787.06"/>
    <n v="1574.12"/>
  </r>
  <r>
    <x v="2212"/>
    <x v="1210"/>
    <n v="134"/>
    <n v="1"/>
    <n v="241.65"/>
    <n v="241.65"/>
  </r>
  <r>
    <x v="2213"/>
    <x v="1210"/>
    <n v="78"/>
    <n v="1"/>
    <n v="460.9"/>
    <n v="460.9"/>
  </r>
  <r>
    <x v="2214"/>
    <x v="1210"/>
    <n v="56"/>
    <n v="1"/>
    <n v="788.31"/>
    <n v="788.31"/>
  </r>
  <r>
    <x v="2215"/>
    <x v="1211"/>
    <n v="39"/>
    <n v="1"/>
    <n v="1955.02"/>
    <n v="1955.02"/>
  </r>
  <r>
    <x v="2216"/>
    <x v="1211"/>
    <n v="67"/>
    <n v="2"/>
    <n v="312.52999999999997"/>
    <n v="625.05999999999995"/>
  </r>
  <r>
    <x v="2217"/>
    <x v="1212"/>
    <n v="175"/>
    <n v="1"/>
    <n v="346.62"/>
    <n v="346.62"/>
  </r>
  <r>
    <x v="2218"/>
    <x v="1212"/>
    <n v="173"/>
    <n v="2"/>
    <n v="459.12"/>
    <n v="918.24"/>
  </r>
  <r>
    <x v="2219"/>
    <x v="1213"/>
    <n v="79"/>
    <n v="2"/>
    <n v="935.74"/>
    <n v="1871.48"/>
  </r>
  <r>
    <x v="2220"/>
    <x v="1214"/>
    <n v="40"/>
    <n v="1"/>
    <n v="1860.2"/>
    <n v="1860.2"/>
  </r>
  <r>
    <x v="2221"/>
    <x v="1215"/>
    <n v="142"/>
    <n v="1"/>
    <n v="177.79"/>
    <n v="177.79"/>
  </r>
  <r>
    <x v="2222"/>
    <x v="1216"/>
    <n v="119"/>
    <n v="1"/>
    <n v="475.16"/>
    <n v="475.16"/>
  </r>
  <r>
    <x v="2223"/>
    <x v="1216"/>
    <n v="6"/>
    <n v="2"/>
    <n v="1071.23"/>
    <n v="2142.46"/>
  </r>
  <r>
    <x v="2224"/>
    <x v="1216"/>
    <n v="166"/>
    <n v="1"/>
    <n v="246.15"/>
    <n v="246.15"/>
  </r>
  <r>
    <x v="2225"/>
    <x v="1217"/>
    <n v="84"/>
    <n v="1"/>
    <n v="493.21"/>
    <n v="493.21"/>
  </r>
  <r>
    <x v="2226"/>
    <x v="1217"/>
    <n v="114"/>
    <n v="1"/>
    <n v="787.06"/>
    <n v="787.06"/>
  </r>
  <r>
    <x v="2227"/>
    <x v="1218"/>
    <n v="96"/>
    <n v="1"/>
    <n v="748.01"/>
    <n v="748.01"/>
  </r>
  <r>
    <x v="2228"/>
    <x v="1218"/>
    <n v="151"/>
    <n v="1"/>
    <n v="120.27"/>
    <n v="120.27"/>
  </r>
  <r>
    <x v="2229"/>
    <x v="1219"/>
    <n v="32"/>
    <n v="1"/>
    <n v="548.80999999999995"/>
    <n v="548.80999999999995"/>
  </r>
  <r>
    <x v="2230"/>
    <x v="1220"/>
    <n v="13"/>
    <n v="1"/>
    <n v="526.08000000000004"/>
    <n v="526.08000000000004"/>
  </r>
  <r>
    <x v="2231"/>
    <x v="1221"/>
    <n v="137"/>
    <n v="1"/>
    <n v="235.13"/>
    <n v="235.13"/>
  </r>
  <r>
    <x v="2232"/>
    <x v="1222"/>
    <n v="146"/>
    <n v="1"/>
    <n v="278.93"/>
    <n v="278.93"/>
  </r>
  <r>
    <x v="2233"/>
    <x v="1222"/>
    <n v="6"/>
    <n v="1"/>
    <n v="1071.23"/>
    <n v="1071.23"/>
  </r>
  <r>
    <x v="2234"/>
    <x v="1223"/>
    <n v="41"/>
    <n v="2"/>
    <n v="909.54"/>
    <n v="1819.08"/>
  </r>
  <r>
    <x v="2235"/>
    <x v="1224"/>
    <n v="176"/>
    <n v="1"/>
    <n v="436.2"/>
    <n v="436.2"/>
  </r>
  <r>
    <x v="2236"/>
    <x v="1225"/>
    <n v="188"/>
    <n v="1"/>
    <n v="150.49"/>
    <n v="150.49"/>
  </r>
  <r>
    <x v="2237"/>
    <x v="1225"/>
    <n v="93"/>
    <n v="1"/>
    <n v="544.84"/>
    <n v="544.84"/>
  </r>
  <r>
    <x v="2238"/>
    <x v="1226"/>
    <n v="179"/>
    <n v="3"/>
    <n v="154.28"/>
    <n v="462.84000000000003"/>
  </r>
  <r>
    <x v="2239"/>
    <x v="1227"/>
    <n v="53"/>
    <n v="3"/>
    <n v="859.57"/>
    <n v="2578.71"/>
  </r>
  <r>
    <x v="2240"/>
    <x v="1227"/>
    <n v="45"/>
    <n v="1"/>
    <n v="1129.0999999999999"/>
    <n v="1129.0999999999999"/>
  </r>
  <r>
    <x v="2241"/>
    <x v="1228"/>
    <n v="131"/>
    <n v="1"/>
    <n v="30.63"/>
    <n v="30.63"/>
  </r>
  <r>
    <x v="2242"/>
    <x v="1228"/>
    <n v="183"/>
    <n v="2"/>
    <n v="200.91"/>
    <n v="401.82"/>
  </r>
  <r>
    <x v="2243"/>
    <x v="1229"/>
    <n v="116"/>
    <n v="2"/>
    <n v="899.2"/>
    <n v="1798.4"/>
  </r>
  <r>
    <x v="2244"/>
    <x v="1230"/>
    <n v="5"/>
    <n v="1"/>
    <n v="442.46"/>
    <n v="442.46"/>
  </r>
  <r>
    <x v="2245"/>
    <x v="1231"/>
    <n v="83"/>
    <n v="1"/>
    <n v="208.24"/>
    <n v="208.24"/>
  </r>
  <r>
    <x v="2246"/>
    <x v="1232"/>
    <n v="129"/>
    <n v="1"/>
    <n v="394.17"/>
    <n v="394.17"/>
  </r>
  <r>
    <x v="2247"/>
    <x v="1232"/>
    <n v="41"/>
    <n v="1"/>
    <n v="1041.67"/>
    <n v="1041.67"/>
  </r>
  <r>
    <x v="2248"/>
    <x v="1233"/>
    <n v="106"/>
    <n v="1"/>
    <n v="542.28"/>
    <n v="542.28"/>
  </r>
  <r>
    <x v="2249"/>
    <x v="1233"/>
    <n v="22"/>
    <n v="2"/>
    <n v="751.38"/>
    <n v="1502.76"/>
  </r>
  <r>
    <x v="2250"/>
    <x v="1234"/>
    <n v="161"/>
    <n v="1"/>
    <n v="406.33"/>
    <n v="406.33"/>
  </r>
  <r>
    <x v="2251"/>
    <x v="1235"/>
    <n v="72"/>
    <n v="1"/>
    <n v="332.54"/>
    <n v="332.54"/>
  </r>
  <r>
    <x v="2252"/>
    <x v="1235"/>
    <n v="139"/>
    <n v="1"/>
    <n v="222.62"/>
    <n v="222.62"/>
  </r>
  <r>
    <x v="2253"/>
    <x v="1236"/>
    <n v="153"/>
    <n v="1"/>
    <n v="318.02"/>
    <n v="318.02"/>
  </r>
  <r>
    <x v="2254"/>
    <x v="1236"/>
    <n v="49"/>
    <n v="1"/>
    <n v="861.28"/>
    <n v="861.28"/>
  </r>
  <r>
    <x v="2255"/>
    <x v="1236"/>
    <n v="163"/>
    <n v="1"/>
    <n v="193.8"/>
    <n v="193.8"/>
  </r>
  <r>
    <x v="2256"/>
    <x v="1236"/>
    <n v="171"/>
    <n v="1"/>
    <n v="401.39"/>
    <n v="401.39"/>
  </r>
  <r>
    <x v="2257"/>
    <x v="1237"/>
    <n v="82"/>
    <n v="2"/>
    <n v="966.66"/>
    <n v="1933.32"/>
  </r>
  <r>
    <x v="2258"/>
    <x v="1237"/>
    <n v="115"/>
    <n v="2"/>
    <n v="884.91"/>
    <n v="1769.82"/>
  </r>
  <r>
    <x v="2259"/>
    <x v="1238"/>
    <n v="2"/>
    <n v="1"/>
    <n v="623.26"/>
    <n v="623.26"/>
  </r>
  <r>
    <x v="2260"/>
    <x v="1238"/>
    <n v="196"/>
    <n v="1"/>
    <n v="140.76"/>
    <n v="140.76"/>
  </r>
  <r>
    <x v="2261"/>
    <x v="1239"/>
    <n v="171"/>
    <n v="1"/>
    <n v="401.39"/>
    <n v="401.39"/>
  </r>
  <r>
    <x v="2262"/>
    <x v="1239"/>
    <n v="105"/>
    <n v="1"/>
    <n v="589.23"/>
    <n v="589.23"/>
  </r>
  <r>
    <x v="2263"/>
    <x v="1240"/>
    <n v="29"/>
    <n v="1"/>
    <n v="1836.52"/>
    <n v="1836.52"/>
  </r>
  <r>
    <x v="2264"/>
    <x v="1241"/>
    <n v="146"/>
    <n v="1"/>
    <n v="278.93"/>
    <n v="278.93"/>
  </r>
  <r>
    <x v="2265"/>
    <x v="1242"/>
    <n v="38"/>
    <n v="1"/>
    <n v="998.64"/>
    <n v="998.64"/>
  </r>
  <r>
    <x v="2266"/>
    <x v="1242"/>
    <n v="156"/>
    <n v="1"/>
    <n v="395.52"/>
    <n v="395.52"/>
  </r>
  <r>
    <x v="2267"/>
    <x v="1243"/>
    <n v="113"/>
    <n v="1"/>
    <n v="901.51"/>
    <n v="901.51"/>
  </r>
  <r>
    <x v="2268"/>
    <x v="1243"/>
    <n v="69"/>
    <n v="1"/>
    <n v="898.7"/>
    <n v="898.7"/>
  </r>
  <r>
    <x v="2269"/>
    <x v="1244"/>
    <n v="82"/>
    <n v="1"/>
    <n v="966.66"/>
    <n v="966.66"/>
  </r>
  <r>
    <x v="2270"/>
    <x v="1244"/>
    <n v="48"/>
    <n v="1"/>
    <n v="1016.02"/>
    <n v="1016.02"/>
  </r>
  <r>
    <x v="2271"/>
    <x v="1245"/>
    <n v="112"/>
    <n v="3"/>
    <n v="716.89"/>
    <n v="2150.67"/>
  </r>
  <r>
    <x v="2272"/>
    <x v="1246"/>
    <n v="120"/>
    <n v="1"/>
    <n v="339.07"/>
    <n v="339.07"/>
  </r>
  <r>
    <x v="2273"/>
    <x v="1247"/>
    <n v="76"/>
    <n v="1"/>
    <n v="578.22"/>
    <n v="578.22"/>
  </r>
  <r>
    <x v="2274"/>
    <x v="1247"/>
    <n v="38"/>
    <n v="3"/>
    <n v="1095.6199999999999"/>
    <n v="3286.8599999999997"/>
  </r>
  <r>
    <x v="2275"/>
    <x v="1248"/>
    <n v="63"/>
    <n v="1"/>
    <n v="754.89"/>
    <n v="754.89"/>
  </r>
  <r>
    <x v="2276"/>
    <x v="1248"/>
    <n v="34"/>
    <n v="1"/>
    <n v="1844.75"/>
    <n v="1844.75"/>
  </r>
  <r>
    <x v="2277"/>
    <x v="1249"/>
    <n v="177"/>
    <n v="1"/>
    <n v="313.64999999999998"/>
    <n v="313.64999999999998"/>
  </r>
  <r>
    <x v="2278"/>
    <x v="1249"/>
    <n v="131"/>
    <n v="1"/>
    <n v="30.63"/>
    <n v="30.63"/>
  </r>
  <r>
    <x v="2279"/>
    <x v="1250"/>
    <n v="50"/>
    <n v="2"/>
    <n v="1146.8499999999999"/>
    <n v="2293.6999999999998"/>
  </r>
  <r>
    <x v="2280"/>
    <x v="1251"/>
    <n v="19"/>
    <n v="2"/>
    <n v="968.43"/>
    <n v="1936.86"/>
  </r>
  <r>
    <x v="2281"/>
    <x v="1251"/>
    <n v="93"/>
    <n v="1"/>
    <n v="580"/>
    <n v="580"/>
  </r>
  <r>
    <x v="2282"/>
    <x v="1252"/>
    <n v="7"/>
    <n v="1"/>
    <n v="1695.09"/>
    <n v="1695.09"/>
  </r>
  <r>
    <x v="2283"/>
    <x v="1253"/>
    <n v="149"/>
    <n v="1"/>
    <n v="159.71"/>
    <n v="159.71"/>
  </r>
  <r>
    <x v="2284"/>
    <x v="1253"/>
    <n v="195"/>
    <n v="2"/>
    <n v="298.25"/>
    <n v="596.5"/>
  </r>
  <r>
    <x v="2285"/>
    <x v="1254"/>
    <n v="41"/>
    <n v="1"/>
    <n v="1041.67"/>
    <n v="1041.67"/>
  </r>
  <r>
    <x v="2286"/>
    <x v="1255"/>
    <n v="145"/>
    <n v="1"/>
    <n v="143.91"/>
    <n v="143.91"/>
  </r>
  <r>
    <x v="2287"/>
    <x v="1255"/>
    <n v="22"/>
    <n v="1"/>
    <n v="751.38"/>
    <n v="751.38"/>
  </r>
  <r>
    <x v="2288"/>
    <x v="1255"/>
    <n v="120"/>
    <n v="1"/>
    <n v="339.07"/>
    <n v="339.07"/>
  </r>
  <r>
    <x v="2289"/>
    <x v="1255"/>
    <n v="121"/>
    <n v="1"/>
    <n v="159.37"/>
    <n v="159.37"/>
  </r>
  <r>
    <x v="2290"/>
    <x v="1256"/>
    <n v="183"/>
    <n v="1"/>
    <n v="200.91"/>
    <n v="200.91"/>
  </r>
  <r>
    <x v="2291"/>
    <x v="1257"/>
    <n v="124"/>
    <n v="3"/>
    <n v="159.91999999999999"/>
    <n v="479.76"/>
  </r>
  <r>
    <x v="2292"/>
    <x v="1257"/>
    <n v="86"/>
    <n v="1"/>
    <n v="219.69"/>
    <n v="219.69"/>
  </r>
  <r>
    <x v="2293"/>
    <x v="1258"/>
    <n v="176"/>
    <n v="1"/>
    <n v="436.2"/>
    <n v="436.2"/>
  </r>
  <r>
    <x v="2294"/>
    <x v="1259"/>
    <n v="179"/>
    <n v="1"/>
    <n v="154.28"/>
    <n v="154.28"/>
  </r>
  <r>
    <x v="2295"/>
    <x v="1260"/>
    <n v="128"/>
    <n v="1"/>
    <n v="299.56"/>
    <n v="299.56"/>
  </r>
  <r>
    <x v="2296"/>
    <x v="1260"/>
    <n v="80"/>
    <n v="1"/>
    <n v="257.17"/>
    <n v="257.17"/>
  </r>
  <r>
    <x v="2297"/>
    <x v="1261"/>
    <n v="40"/>
    <n v="1"/>
    <n v="1860.2"/>
    <n v="1860.2"/>
  </r>
  <r>
    <x v="2298"/>
    <x v="1261"/>
    <n v="194"/>
    <n v="1"/>
    <n v="239.8"/>
    <n v="239.8"/>
  </r>
  <r>
    <x v="2299"/>
    <x v="1262"/>
    <n v="22"/>
    <n v="1"/>
    <n v="649.61"/>
    <n v="649.61"/>
  </r>
  <r>
    <x v="2300"/>
    <x v="1263"/>
    <n v="22"/>
    <n v="2"/>
    <n v="751.38"/>
    <n v="1502.76"/>
  </r>
  <r>
    <x v="2301"/>
    <x v="1263"/>
    <n v="23"/>
    <n v="2"/>
    <n v="766.48"/>
    <n v="1532.96"/>
  </r>
  <r>
    <x v="2302"/>
    <x v="1264"/>
    <n v="44"/>
    <n v="1"/>
    <n v="798.94"/>
    <n v="798.94"/>
  </r>
  <r>
    <x v="2303"/>
    <x v="1264"/>
    <n v="160"/>
    <n v="1"/>
    <n v="196.53"/>
    <n v="196.53"/>
  </r>
  <r>
    <x v="2304"/>
    <x v="1265"/>
    <n v="103"/>
    <n v="1"/>
    <n v="228.45"/>
    <n v="228.45"/>
  </r>
  <r>
    <x v="2305"/>
    <x v="1266"/>
    <n v="81"/>
    <n v="1"/>
    <n v="931.48"/>
    <n v="931.48"/>
  </r>
  <r>
    <x v="2306"/>
    <x v="1266"/>
    <n v="35"/>
    <n v="1"/>
    <n v="1777.25"/>
    <n v="1777.25"/>
  </r>
  <r>
    <x v="2307"/>
    <x v="1267"/>
    <n v="171"/>
    <n v="1"/>
    <n v="401.39"/>
    <n v="401.39"/>
  </r>
  <r>
    <x v="2308"/>
    <x v="1268"/>
    <n v="165"/>
    <n v="1"/>
    <n v="377.58"/>
    <n v="377.58"/>
  </r>
  <r>
    <x v="2309"/>
    <x v="1269"/>
    <n v="77"/>
    <n v="1"/>
    <n v="861.87"/>
    <n v="861.87"/>
  </r>
  <r>
    <x v="2310"/>
    <x v="1270"/>
    <n v="186"/>
    <n v="1"/>
    <n v="401.69"/>
    <n v="401.69"/>
  </r>
  <r>
    <x v="2311"/>
    <x v="1271"/>
    <n v="59"/>
    <n v="3"/>
    <n v="270.86"/>
    <n v="812.58"/>
  </r>
  <r>
    <x v="2312"/>
    <x v="1272"/>
    <n v="169"/>
    <n v="1"/>
    <n v="442.69"/>
    <n v="442.69"/>
  </r>
  <r>
    <x v="2313"/>
    <x v="1272"/>
    <n v="127"/>
    <n v="1"/>
    <n v="44.16"/>
    <n v="44.16"/>
  </r>
  <r>
    <x v="2314"/>
    <x v="1272"/>
    <n v="112"/>
    <n v="1"/>
    <n v="716.89"/>
    <n v="716.89"/>
  </r>
  <r>
    <x v="2315"/>
    <x v="1273"/>
    <n v="70"/>
    <n v="1"/>
    <n v="250.59"/>
    <n v="250.59"/>
  </r>
  <r>
    <x v="2316"/>
    <x v="1274"/>
    <n v="81"/>
    <n v="1"/>
    <n v="931.48"/>
    <n v="931.48"/>
  </r>
  <r>
    <x v="2317"/>
    <x v="1274"/>
    <n v="28"/>
    <n v="1"/>
    <n v="1262.3599999999999"/>
    <n v="1262.3599999999999"/>
  </r>
  <r>
    <x v="2318"/>
    <x v="1275"/>
    <n v="178"/>
    <n v="2"/>
    <n v="325.76"/>
    <n v="651.52"/>
  </r>
  <r>
    <x v="2319"/>
    <x v="1275"/>
    <n v="120"/>
    <n v="2"/>
    <n v="293.33999999999997"/>
    <n v="586.67999999999995"/>
  </r>
  <r>
    <x v="2320"/>
    <x v="1276"/>
    <n v="84"/>
    <n v="3"/>
    <n v="493.21"/>
    <n v="1479.6299999999999"/>
  </r>
  <r>
    <x v="2321"/>
    <x v="1277"/>
    <n v="130"/>
    <n v="2"/>
    <n v="94.48"/>
    <n v="188.96"/>
  </r>
  <r>
    <x v="2322"/>
    <x v="1277"/>
    <n v="192"/>
    <n v="1"/>
    <n v="427.77"/>
    <n v="427.77"/>
  </r>
  <r>
    <x v="2323"/>
    <x v="1278"/>
    <n v="54"/>
    <n v="1"/>
    <n v="638.1"/>
    <n v="638.1"/>
  </r>
  <r>
    <x v="2324"/>
    <x v="1279"/>
    <n v="182"/>
    <n v="1"/>
    <n v="211.3"/>
    <n v="211.3"/>
  </r>
  <r>
    <x v="2325"/>
    <x v="1279"/>
    <n v="141"/>
    <n v="1"/>
    <n v="254.46"/>
    <n v="254.46"/>
  </r>
  <r>
    <x v="2326"/>
    <x v="1280"/>
    <n v="33"/>
    <n v="1"/>
    <n v="1354.25"/>
    <n v="1354.25"/>
  </r>
  <r>
    <x v="2327"/>
    <x v="1280"/>
    <n v="121"/>
    <n v="1"/>
    <n v="159.37"/>
    <n v="159.37"/>
  </r>
  <r>
    <x v="2328"/>
    <x v="1281"/>
    <n v="142"/>
    <n v="1"/>
    <n v="178.01"/>
    <n v="178.01"/>
  </r>
  <r>
    <x v="2329"/>
    <x v="1281"/>
    <n v="157"/>
    <n v="1"/>
    <n v="256.68"/>
    <n v="256.68"/>
  </r>
  <r>
    <x v="2330"/>
    <x v="1282"/>
    <n v="41"/>
    <n v="2"/>
    <n v="1041.67"/>
    <n v="2083.34"/>
  </r>
  <r>
    <x v="2331"/>
    <x v="1282"/>
    <n v="62"/>
    <n v="1"/>
    <n v="1007.5"/>
    <n v="1007.5"/>
  </r>
  <r>
    <x v="2332"/>
    <x v="1282"/>
    <n v="82"/>
    <n v="1"/>
    <n v="966.66"/>
    <n v="966.66"/>
  </r>
  <r>
    <x v="2333"/>
    <x v="1283"/>
    <n v="192"/>
    <n v="3"/>
    <n v="485.89"/>
    <n v="1457.67"/>
  </r>
  <r>
    <x v="2334"/>
    <x v="1284"/>
    <n v="172"/>
    <n v="1"/>
    <n v="315.29000000000002"/>
    <n v="315.29000000000002"/>
  </r>
  <r>
    <x v="2335"/>
    <x v="1284"/>
    <n v="80"/>
    <n v="1"/>
    <n v="257.17"/>
    <n v="257.17"/>
  </r>
  <r>
    <x v="2336"/>
    <x v="1284"/>
    <n v="121"/>
    <n v="1"/>
    <n v="159.37"/>
    <n v="159.37"/>
  </r>
  <r>
    <x v="2337"/>
    <x v="1285"/>
    <n v="87"/>
    <n v="1"/>
    <n v="594.37"/>
    <n v="594.37"/>
  </r>
  <r>
    <x v="2338"/>
    <x v="1286"/>
    <n v="70"/>
    <n v="1"/>
    <n v="250.59"/>
    <n v="250.59"/>
  </r>
  <r>
    <x v="2339"/>
    <x v="1286"/>
    <n v="6"/>
    <n v="1"/>
    <n v="1071.23"/>
    <n v="1071.23"/>
  </r>
  <r>
    <x v="2340"/>
    <x v="1287"/>
    <n v="118"/>
    <n v="3"/>
    <n v="376.78"/>
    <n v="1130.3399999999999"/>
  </r>
  <r>
    <x v="2341"/>
    <x v="1287"/>
    <n v="191"/>
    <n v="3"/>
    <n v="485.49"/>
    <n v="1456.47"/>
  </r>
  <r>
    <x v="2342"/>
    <x v="1288"/>
    <n v="61"/>
    <n v="3"/>
    <n v="776.21"/>
    <n v="2328.63"/>
  </r>
  <r>
    <x v="2343"/>
    <x v="1288"/>
    <n v="111"/>
    <n v="1"/>
    <n v="914.09"/>
    <n v="914.09"/>
  </r>
  <r>
    <x v="2344"/>
    <x v="1288"/>
    <n v="29"/>
    <n v="1"/>
    <n v="1836.52"/>
    <n v="1836.52"/>
  </r>
  <r>
    <x v="2345"/>
    <x v="1288"/>
    <n v="131"/>
    <n v="2"/>
    <n v="30.63"/>
    <n v="61.26"/>
  </r>
  <r>
    <x v="2346"/>
    <x v="1289"/>
    <n v="168"/>
    <n v="1"/>
    <n v="255.79"/>
    <n v="255.79"/>
  </r>
  <r>
    <x v="2347"/>
    <x v="1289"/>
    <n v="155"/>
    <n v="1"/>
    <n v="183.61"/>
    <n v="183.61"/>
  </r>
  <r>
    <x v="2348"/>
    <x v="1289"/>
    <n v="84"/>
    <n v="2"/>
    <n v="493.21"/>
    <n v="986.42"/>
  </r>
  <r>
    <x v="2349"/>
    <x v="1290"/>
    <n v="193"/>
    <n v="2"/>
    <n v="471.55"/>
    <n v="943.1"/>
  </r>
  <r>
    <x v="2350"/>
    <x v="1291"/>
    <n v="120"/>
    <n v="1"/>
    <n v="339.07"/>
    <n v="339.07"/>
  </r>
  <r>
    <x v="2351"/>
    <x v="1292"/>
    <n v="163"/>
    <n v="1"/>
    <n v="193.8"/>
    <n v="193.8"/>
  </r>
  <r>
    <x v="2352"/>
    <x v="1293"/>
    <n v="56"/>
    <n v="1"/>
    <n v="700.1"/>
    <n v="700.1"/>
  </r>
  <r>
    <x v="2353"/>
    <x v="1293"/>
    <n v="105"/>
    <n v="1"/>
    <n v="609.4"/>
    <n v="609.4"/>
  </r>
  <r>
    <x v="2354"/>
    <x v="1294"/>
    <n v="71"/>
    <n v="1"/>
    <n v="1169"/>
    <n v="1169"/>
  </r>
  <r>
    <x v="2355"/>
    <x v="1295"/>
    <n v="4"/>
    <n v="1"/>
    <n v="549.91"/>
    <n v="549.91"/>
  </r>
  <r>
    <x v="2356"/>
    <x v="1295"/>
    <n v="191"/>
    <n v="1"/>
    <n v="485.49"/>
    <n v="485.49"/>
  </r>
  <r>
    <x v="2357"/>
    <x v="1296"/>
    <n v="153"/>
    <n v="1"/>
    <n v="318.02"/>
    <n v="318.02"/>
  </r>
  <r>
    <x v="2358"/>
    <x v="1296"/>
    <n v="177"/>
    <n v="3"/>
    <n v="313.64999999999998"/>
    <n v="940.94999999999993"/>
  </r>
  <r>
    <x v="2359"/>
    <x v="1297"/>
    <n v="4"/>
    <n v="1"/>
    <n v="549.91"/>
    <n v="549.91"/>
  </r>
  <r>
    <x v="2360"/>
    <x v="1298"/>
    <n v="145"/>
    <n v="1"/>
    <n v="154.02000000000001"/>
    <n v="154.02000000000001"/>
  </r>
  <r>
    <x v="2361"/>
    <x v="1299"/>
    <n v="140"/>
    <n v="1"/>
    <n v="142.43"/>
    <n v="142.43"/>
  </r>
  <r>
    <x v="2362"/>
    <x v="1299"/>
    <n v="177"/>
    <n v="1"/>
    <n v="313.64999999999998"/>
    <n v="313.64999999999998"/>
  </r>
  <r>
    <x v="2363"/>
    <x v="1299"/>
    <n v="62"/>
    <n v="1"/>
    <n v="1007.5"/>
    <n v="1007.5"/>
  </r>
  <r>
    <x v="2364"/>
    <x v="1300"/>
    <n v="98"/>
    <n v="1"/>
    <n v="859.25"/>
    <n v="859.25"/>
  </r>
  <r>
    <x v="2365"/>
    <x v="1301"/>
    <n v="97"/>
    <n v="1"/>
    <n v="156.65"/>
    <n v="156.65"/>
  </r>
  <r>
    <x v="2366"/>
    <x v="1301"/>
    <n v="56"/>
    <n v="1"/>
    <n v="788.31"/>
    <n v="788.31"/>
  </r>
  <r>
    <x v="2367"/>
    <x v="1301"/>
    <n v="160"/>
    <n v="1"/>
    <n v="169.36"/>
    <n v="169.36"/>
  </r>
  <r>
    <x v="2368"/>
    <x v="1302"/>
    <n v="164"/>
    <n v="1"/>
    <n v="132.22999999999999"/>
    <n v="132.22999999999999"/>
  </r>
  <r>
    <x v="2369"/>
    <x v="1303"/>
    <n v="1"/>
    <n v="1"/>
    <n v="440.02"/>
    <n v="440.02"/>
  </r>
  <r>
    <x v="2370"/>
    <x v="1303"/>
    <n v="157"/>
    <n v="1"/>
    <n v="256.68"/>
    <n v="256.68"/>
  </r>
  <r>
    <x v="2371"/>
    <x v="1304"/>
    <n v="87"/>
    <n v="3"/>
    <n v="594.37"/>
    <n v="1783.1100000000001"/>
  </r>
  <r>
    <x v="2372"/>
    <x v="1304"/>
    <n v="197"/>
    <n v="2"/>
    <n v="422.21"/>
    <n v="844.42"/>
  </r>
  <r>
    <x v="2373"/>
    <x v="1305"/>
    <n v="199"/>
    <n v="1"/>
    <n v="364.61"/>
    <n v="364.61"/>
  </r>
  <r>
    <x v="2374"/>
    <x v="1305"/>
    <n v="111"/>
    <n v="1"/>
    <n v="914.09"/>
    <n v="914.09"/>
  </r>
  <r>
    <x v="2375"/>
    <x v="1306"/>
    <n v="42"/>
    <n v="1"/>
    <n v="352.84"/>
    <n v="352.84"/>
  </r>
  <r>
    <x v="2376"/>
    <x v="1306"/>
    <n v="144"/>
    <n v="2"/>
    <n v="273.77"/>
    <n v="547.54"/>
  </r>
  <r>
    <x v="2377"/>
    <x v="1307"/>
    <n v="2"/>
    <n v="2"/>
    <n v="623.26"/>
    <n v="1246.52"/>
  </r>
  <r>
    <x v="2378"/>
    <x v="1308"/>
    <n v="58"/>
    <n v="2"/>
    <n v="428.94"/>
    <n v="857.88"/>
  </r>
  <r>
    <x v="2379"/>
    <x v="1308"/>
    <n v="108"/>
    <n v="1"/>
    <n v="613.75"/>
    <n v="613.75"/>
  </r>
  <r>
    <x v="2380"/>
    <x v="1309"/>
    <n v="96"/>
    <n v="1"/>
    <n v="748.01"/>
    <n v="748.01"/>
  </r>
  <r>
    <x v="2381"/>
    <x v="1310"/>
    <n v="36"/>
    <n v="2"/>
    <n v="1490.74"/>
    <n v="2981.48"/>
  </r>
  <r>
    <x v="2382"/>
    <x v="1310"/>
    <n v="154"/>
    <n v="2"/>
    <n v="201.88"/>
    <n v="403.76"/>
  </r>
  <r>
    <x v="2383"/>
    <x v="1311"/>
    <n v="167"/>
    <n v="1"/>
    <n v="266.31"/>
    <n v="266.31"/>
  </r>
  <r>
    <x v="2384"/>
    <x v="1311"/>
    <n v="184"/>
    <n v="2"/>
    <n v="399.61"/>
    <n v="799.22"/>
  </r>
  <r>
    <x v="2385"/>
    <x v="1311"/>
    <n v="64"/>
    <n v="1"/>
    <n v="581.45000000000005"/>
    <n v="581.45000000000005"/>
  </r>
  <r>
    <x v="2386"/>
    <x v="1312"/>
    <n v="123"/>
    <n v="3"/>
    <n v="134.04"/>
    <n v="402.12"/>
  </r>
  <r>
    <x v="2387"/>
    <x v="1312"/>
    <n v="146"/>
    <n v="1"/>
    <n v="278.93"/>
    <n v="278.93"/>
  </r>
  <r>
    <x v="2388"/>
    <x v="1312"/>
    <n v="34"/>
    <n v="1"/>
    <n v="1993.79"/>
    <n v="1993.79"/>
  </r>
  <r>
    <x v="2389"/>
    <x v="1313"/>
    <n v="144"/>
    <n v="1"/>
    <n v="273.77"/>
    <n v="273.77"/>
  </r>
  <r>
    <x v="2390"/>
    <x v="1313"/>
    <n v="127"/>
    <n v="1"/>
    <n v="44.16"/>
    <n v="44.16"/>
  </r>
  <r>
    <x v="2391"/>
    <x v="1314"/>
    <n v="153"/>
    <n v="1"/>
    <n v="318.02"/>
    <n v="318.02"/>
  </r>
  <r>
    <x v="2392"/>
    <x v="1314"/>
    <n v="151"/>
    <n v="1"/>
    <n v="104.71"/>
    <n v="104.71"/>
  </r>
  <r>
    <x v="2393"/>
    <x v="1315"/>
    <n v="107"/>
    <n v="1"/>
    <n v="245.09"/>
    <n v="245.09"/>
  </r>
  <r>
    <x v="2394"/>
    <x v="1315"/>
    <n v="136"/>
    <n v="1"/>
    <n v="276.75"/>
    <n v="276.75"/>
  </r>
  <r>
    <x v="2395"/>
    <x v="1316"/>
    <n v="169"/>
    <n v="1"/>
    <n v="442.69"/>
    <n v="442.69"/>
  </r>
  <r>
    <x v="2396"/>
    <x v="1316"/>
    <n v="74"/>
    <n v="1"/>
    <n v="578.97"/>
    <n v="578.97"/>
  </r>
  <r>
    <x v="2397"/>
    <x v="1317"/>
    <n v="119"/>
    <n v="1"/>
    <n v="475.16"/>
    <n v="475.16"/>
  </r>
  <r>
    <x v="2398"/>
    <x v="1318"/>
    <n v="19"/>
    <n v="1"/>
    <n v="918.59"/>
    <n v="918.59"/>
  </r>
  <r>
    <x v="2399"/>
    <x v="1318"/>
    <n v="106"/>
    <n v="1"/>
    <n v="618.92999999999995"/>
    <n v="618.92999999999995"/>
  </r>
  <r>
    <x v="2400"/>
    <x v="1318"/>
    <n v="71"/>
    <n v="1"/>
    <n v="1006.57"/>
    <n v="1006.57"/>
  </r>
  <r>
    <x v="2401"/>
    <x v="1318"/>
    <n v="11"/>
    <n v="2"/>
    <n v="1244.81"/>
    <n v="2489.62"/>
  </r>
  <r>
    <x v="2402"/>
    <x v="1319"/>
    <n v="148"/>
    <n v="1"/>
    <n v="242.35"/>
    <n v="242.35"/>
  </r>
  <r>
    <x v="2403"/>
    <x v="1319"/>
    <n v="29"/>
    <n v="2"/>
    <n v="1619.03"/>
    <n v="3238.06"/>
  </r>
  <r>
    <x v="2404"/>
    <x v="1319"/>
    <n v="44"/>
    <n v="1"/>
    <n v="798.94"/>
    <n v="798.94"/>
  </r>
  <r>
    <x v="2405"/>
    <x v="1320"/>
    <n v="127"/>
    <n v="2"/>
    <n v="44.16"/>
    <n v="88.32"/>
  </r>
  <r>
    <x v="2406"/>
    <x v="1320"/>
    <n v="190"/>
    <n v="1"/>
    <n v="372.08"/>
    <n v="372.08"/>
  </r>
  <r>
    <x v="2407"/>
    <x v="1321"/>
    <n v="155"/>
    <n v="2"/>
    <n v="198.89"/>
    <n v="397.78"/>
  </r>
  <r>
    <x v="2408"/>
    <x v="1321"/>
    <n v="35"/>
    <n v="1"/>
    <n v="1575.89"/>
    <n v="1575.89"/>
  </r>
  <r>
    <x v="2409"/>
    <x v="1322"/>
    <n v="187"/>
    <n v="1"/>
    <n v="435.69"/>
    <n v="435.69"/>
  </r>
  <r>
    <x v="2410"/>
    <x v="1323"/>
    <n v="114"/>
    <n v="2"/>
    <n v="706.42"/>
    <n v="1412.84"/>
  </r>
  <r>
    <x v="2411"/>
    <x v="1323"/>
    <n v="192"/>
    <n v="1"/>
    <n v="485.89"/>
    <n v="485.89"/>
  </r>
  <r>
    <x v="2412"/>
    <x v="1324"/>
    <n v="170"/>
    <n v="1"/>
    <n v="290.79000000000002"/>
    <n v="290.79000000000002"/>
  </r>
  <r>
    <x v="2413"/>
    <x v="1324"/>
    <n v="74"/>
    <n v="2"/>
    <n v="578.97"/>
    <n v="1157.94"/>
  </r>
  <r>
    <x v="2414"/>
    <x v="1325"/>
    <n v="128"/>
    <n v="2"/>
    <n v="299.56"/>
    <n v="599.12"/>
  </r>
  <r>
    <x v="2415"/>
    <x v="1326"/>
    <n v="67"/>
    <n v="1"/>
    <n v="290.20999999999998"/>
    <n v="290.20999999999998"/>
  </r>
  <r>
    <x v="2416"/>
    <x v="1326"/>
    <n v="28"/>
    <n v="1"/>
    <n v="1262.3599999999999"/>
    <n v="1262.3599999999999"/>
  </r>
  <r>
    <x v="2417"/>
    <x v="1327"/>
    <n v="173"/>
    <n v="1"/>
    <n v="459.12"/>
    <n v="459.12"/>
  </r>
  <r>
    <x v="2418"/>
    <x v="1328"/>
    <n v="167"/>
    <n v="1"/>
    <n v="266.31"/>
    <n v="266.31"/>
  </r>
  <r>
    <x v="2419"/>
    <x v="1328"/>
    <n v="12"/>
    <n v="1"/>
    <n v="1257.96"/>
    <n v="1257.96"/>
  </r>
  <r>
    <x v="2420"/>
    <x v="1329"/>
    <n v="95"/>
    <n v="1"/>
    <n v="392.24"/>
    <n v="392.24"/>
  </r>
  <r>
    <x v="2421"/>
    <x v="1330"/>
    <n v="72"/>
    <n v="3"/>
    <n v="331.01"/>
    <n v="993.03"/>
  </r>
  <r>
    <x v="2422"/>
    <x v="1330"/>
    <n v="148"/>
    <n v="2"/>
    <n v="256.17"/>
    <n v="512.34"/>
  </r>
  <r>
    <x v="2423"/>
    <x v="1331"/>
    <n v="132"/>
    <n v="1"/>
    <n v="284.14"/>
    <n v="284.14"/>
  </r>
  <r>
    <x v="2424"/>
    <x v="1332"/>
    <n v="85"/>
    <n v="1"/>
    <n v="359.28"/>
    <n v="359.28"/>
  </r>
  <r>
    <x v="2425"/>
    <x v="1333"/>
    <n v="156"/>
    <n v="1"/>
    <n v="395.52"/>
    <n v="395.52"/>
  </r>
  <r>
    <x v="2426"/>
    <x v="1334"/>
    <n v="44"/>
    <n v="1"/>
    <n v="798.94"/>
    <n v="798.94"/>
  </r>
  <r>
    <x v="2427"/>
    <x v="1335"/>
    <n v="49"/>
    <n v="1"/>
    <n v="907.01"/>
    <n v="907.01"/>
  </r>
  <r>
    <x v="2428"/>
    <x v="1335"/>
    <n v="93"/>
    <n v="1"/>
    <n v="500.35"/>
    <n v="500.35"/>
  </r>
  <r>
    <x v="2429"/>
    <x v="1336"/>
    <n v="136"/>
    <n v="1"/>
    <n v="237.38"/>
    <n v="237.38"/>
  </r>
  <r>
    <x v="2430"/>
    <x v="1337"/>
    <n v="146"/>
    <n v="1"/>
    <n v="278.93"/>
    <n v="278.93"/>
  </r>
  <r>
    <x v="2431"/>
    <x v="1337"/>
    <n v="179"/>
    <n v="1"/>
    <n v="143.52000000000001"/>
    <n v="143.52000000000001"/>
  </r>
  <r>
    <x v="2432"/>
    <x v="1338"/>
    <n v="183"/>
    <n v="1"/>
    <n v="200.91"/>
    <n v="200.91"/>
  </r>
  <r>
    <x v="2433"/>
    <x v="1338"/>
    <n v="18"/>
    <n v="1"/>
    <n v="1417.1"/>
    <n v="1417.1"/>
  </r>
  <r>
    <x v="2434"/>
    <x v="1338"/>
    <n v="123"/>
    <n v="2"/>
    <n v="151.46"/>
    <n v="302.92"/>
  </r>
  <r>
    <x v="2435"/>
    <x v="1338"/>
    <n v="135"/>
    <n v="1"/>
    <n v="296.31"/>
    <n v="296.31"/>
  </r>
  <r>
    <x v="2436"/>
    <x v="1339"/>
    <n v="180"/>
    <n v="1"/>
    <n v="204.06"/>
    <n v="204.06"/>
  </r>
  <r>
    <x v="2437"/>
    <x v="1340"/>
    <n v="53"/>
    <n v="2"/>
    <n v="912.95"/>
    <n v="1825.9"/>
  </r>
  <r>
    <x v="2438"/>
    <x v="1340"/>
    <n v="43"/>
    <n v="2"/>
    <n v="1011.92"/>
    <n v="2023.84"/>
  </r>
  <r>
    <x v="2439"/>
    <x v="1340"/>
    <n v="16"/>
    <n v="1"/>
    <n v="1636.91"/>
    <n v="1636.91"/>
  </r>
  <r>
    <x v="2440"/>
    <x v="1341"/>
    <n v="179"/>
    <n v="1"/>
    <n v="139.02000000000001"/>
    <n v="139.02000000000001"/>
  </r>
  <r>
    <x v="2441"/>
    <x v="1342"/>
    <n v="101"/>
    <n v="1"/>
    <n v="759.97"/>
    <n v="759.97"/>
  </r>
  <r>
    <x v="2442"/>
    <x v="1343"/>
    <n v="41"/>
    <n v="1"/>
    <n v="1041.67"/>
    <n v="1041.67"/>
  </r>
  <r>
    <x v="2443"/>
    <x v="1343"/>
    <n v="125"/>
    <n v="1"/>
    <n v="138.65"/>
    <n v="138.65"/>
  </r>
  <r>
    <x v="2444"/>
    <x v="1343"/>
    <n v="68"/>
    <n v="1"/>
    <n v="449.81"/>
    <n v="449.81"/>
  </r>
  <r>
    <x v="2445"/>
    <x v="1344"/>
    <n v="162"/>
    <n v="1"/>
    <n v="209.84"/>
    <n v="209.84"/>
  </r>
  <r>
    <x v="2446"/>
    <x v="1345"/>
    <n v="67"/>
    <n v="1"/>
    <n v="299.45999999999998"/>
    <n v="299.45999999999998"/>
  </r>
  <r>
    <x v="2447"/>
    <x v="1345"/>
    <n v="88"/>
    <n v="1"/>
    <n v="719.27"/>
    <n v="719.27"/>
  </r>
  <r>
    <x v="2448"/>
    <x v="1345"/>
    <n v="156"/>
    <n v="1"/>
    <n v="395.52"/>
    <n v="395.52"/>
  </r>
  <r>
    <x v="2449"/>
    <x v="1346"/>
    <n v="16"/>
    <n v="1"/>
    <n v="1636.91"/>
    <n v="1636.91"/>
  </r>
  <r>
    <x v="2450"/>
    <x v="1347"/>
    <n v="181"/>
    <n v="1"/>
    <n v="230.74"/>
    <n v="230.74"/>
  </r>
  <r>
    <x v="2451"/>
    <x v="1347"/>
    <n v="193"/>
    <n v="1"/>
    <n v="471.55"/>
    <n v="471.55"/>
  </r>
  <r>
    <x v="2452"/>
    <x v="1347"/>
    <n v="179"/>
    <n v="1"/>
    <n v="154.28"/>
    <n v="154.28"/>
  </r>
  <r>
    <x v="2453"/>
    <x v="1348"/>
    <n v="119"/>
    <n v="1"/>
    <n v="475.16"/>
    <n v="475.16"/>
  </r>
  <r>
    <x v="2454"/>
    <x v="1348"/>
    <n v="13"/>
    <n v="2"/>
    <n v="484.32"/>
    <n v="968.64"/>
  </r>
  <r>
    <x v="2455"/>
    <x v="1349"/>
    <n v="171"/>
    <n v="1"/>
    <n v="401.39"/>
    <n v="401.39"/>
  </r>
  <r>
    <x v="2456"/>
    <x v="1350"/>
    <n v="103"/>
    <n v="1"/>
    <n v="228.45"/>
    <n v="228.45"/>
  </r>
  <r>
    <x v="2457"/>
    <x v="1350"/>
    <n v="10"/>
    <n v="2"/>
    <n v="548.39"/>
    <n v="1096.78"/>
  </r>
  <r>
    <x v="2458"/>
    <x v="1350"/>
    <n v="36"/>
    <n v="1"/>
    <n v="1490.74"/>
    <n v="1490.74"/>
  </r>
  <r>
    <x v="2459"/>
    <x v="1351"/>
    <n v="159"/>
    <n v="1"/>
    <n v="332.65"/>
    <n v="332.65"/>
  </r>
  <r>
    <x v="2460"/>
    <x v="1352"/>
    <n v="118"/>
    <n v="1"/>
    <n v="376.78"/>
    <n v="376.78"/>
  </r>
  <r>
    <x v="2461"/>
    <x v="1353"/>
    <n v="16"/>
    <n v="2"/>
    <n v="1636.91"/>
    <n v="3273.82"/>
  </r>
  <r>
    <x v="2462"/>
    <x v="1354"/>
    <n v="93"/>
    <n v="1"/>
    <n v="580"/>
    <n v="580"/>
  </r>
  <r>
    <x v="2463"/>
    <x v="1354"/>
    <n v="188"/>
    <n v="1"/>
    <n v="150.49"/>
    <n v="150.49"/>
  </r>
  <r>
    <x v="2464"/>
    <x v="1355"/>
    <n v="164"/>
    <n v="1"/>
    <n v="132.22999999999999"/>
    <n v="132.22999999999999"/>
  </r>
  <r>
    <x v="2465"/>
    <x v="1355"/>
    <n v="155"/>
    <n v="1"/>
    <n v="198.89"/>
    <n v="198.89"/>
  </r>
  <r>
    <x v="2466"/>
    <x v="1356"/>
    <n v="105"/>
    <n v="1"/>
    <n v="691.55"/>
    <n v="691.55"/>
  </r>
  <r>
    <x v="2467"/>
    <x v="1356"/>
    <n v="32"/>
    <n v="1"/>
    <n v="644.54999999999995"/>
    <n v="644.54999999999995"/>
  </r>
  <r>
    <x v="2468"/>
    <x v="1356"/>
    <n v="161"/>
    <n v="2"/>
    <n v="406.33"/>
    <n v="812.66"/>
  </r>
  <r>
    <x v="2469"/>
    <x v="1357"/>
    <n v="111"/>
    <n v="1"/>
    <n v="914.09"/>
    <n v="914.09"/>
  </r>
  <r>
    <x v="2470"/>
    <x v="1357"/>
    <n v="52"/>
    <n v="1"/>
    <n v="1128.9100000000001"/>
    <n v="1128.9100000000001"/>
  </r>
  <r>
    <x v="2471"/>
    <x v="1357"/>
    <n v="197"/>
    <n v="1"/>
    <n v="422.21"/>
    <n v="422.21"/>
  </r>
  <r>
    <x v="2472"/>
    <x v="1358"/>
    <n v="44"/>
    <n v="1"/>
    <n v="798.94"/>
    <n v="798.94"/>
  </r>
  <r>
    <x v="2473"/>
    <x v="1358"/>
    <n v="190"/>
    <n v="1"/>
    <n v="406.76"/>
    <n v="406.76"/>
  </r>
  <r>
    <x v="2474"/>
    <x v="1359"/>
    <n v="188"/>
    <n v="1"/>
    <n v="150.49"/>
    <n v="150.49"/>
  </r>
  <r>
    <x v="2475"/>
    <x v="1359"/>
    <n v="153"/>
    <n v="1"/>
    <n v="318.02"/>
    <n v="318.02"/>
  </r>
  <r>
    <x v="2476"/>
    <x v="1360"/>
    <n v="5"/>
    <n v="3"/>
    <n v="442.46"/>
    <n v="1327.3799999999999"/>
  </r>
  <r>
    <x v="2477"/>
    <x v="1360"/>
    <n v="44"/>
    <n v="1"/>
    <n v="798.94"/>
    <n v="798.94"/>
  </r>
  <r>
    <x v="2478"/>
    <x v="1361"/>
    <n v="174"/>
    <n v="1"/>
    <n v="274.33"/>
    <n v="274.33"/>
  </r>
  <r>
    <x v="2479"/>
    <x v="1362"/>
    <n v="56"/>
    <n v="1"/>
    <n v="706.77"/>
    <n v="706.77"/>
  </r>
  <r>
    <x v="2480"/>
    <x v="1362"/>
    <n v="134"/>
    <n v="1"/>
    <n v="260.57"/>
    <n v="260.57"/>
  </r>
  <r>
    <x v="2481"/>
    <x v="1363"/>
    <n v="94"/>
    <n v="1"/>
    <n v="898.73"/>
    <n v="898.73"/>
  </r>
  <r>
    <x v="2482"/>
    <x v="1364"/>
    <n v="169"/>
    <n v="1"/>
    <n v="398.62"/>
    <n v="398.62"/>
  </r>
  <r>
    <x v="2483"/>
    <x v="1364"/>
    <n v="83"/>
    <n v="2"/>
    <n v="196.94"/>
    <n v="393.88"/>
  </r>
  <r>
    <x v="2484"/>
    <x v="1365"/>
    <n v="159"/>
    <n v="2"/>
    <n v="361.97"/>
    <n v="723.94"/>
  </r>
  <r>
    <x v="2485"/>
    <x v="1365"/>
    <n v="57"/>
    <n v="1"/>
    <n v="207.19"/>
    <n v="207.19"/>
  </r>
  <r>
    <x v="2486"/>
    <x v="1365"/>
    <n v="45"/>
    <n v="2"/>
    <n v="1129.0999999999999"/>
    <n v="2258.1999999999998"/>
  </r>
  <r>
    <x v="2487"/>
    <x v="1366"/>
    <n v="105"/>
    <n v="2"/>
    <n v="632.53"/>
    <n v="1265.06"/>
  </r>
  <r>
    <x v="2488"/>
    <x v="1366"/>
    <n v="36"/>
    <n v="1"/>
    <n v="1490.74"/>
    <n v="1490.74"/>
  </r>
  <r>
    <x v="2489"/>
    <x v="1366"/>
    <n v="63"/>
    <n v="1"/>
    <n v="858.98"/>
    <n v="858.98"/>
  </r>
  <r>
    <x v="2490"/>
    <x v="1367"/>
    <n v="53"/>
    <n v="1"/>
    <n v="787.25"/>
    <n v="787.25"/>
  </r>
  <r>
    <x v="2491"/>
    <x v="1368"/>
    <n v="161"/>
    <n v="1"/>
    <n v="406.33"/>
    <n v="406.33"/>
  </r>
  <r>
    <x v="2492"/>
    <x v="1368"/>
    <n v="132"/>
    <n v="1"/>
    <n v="284.14"/>
    <n v="284.14"/>
  </r>
  <r>
    <x v="2493"/>
    <x v="1369"/>
    <n v="3"/>
    <n v="1"/>
    <n v="539.1"/>
    <n v="539.1"/>
  </r>
  <r>
    <x v="2494"/>
    <x v="1369"/>
    <n v="158"/>
    <n v="1"/>
    <n v="187.89"/>
    <n v="187.89"/>
  </r>
  <r>
    <x v="2495"/>
    <x v="1369"/>
    <n v="116"/>
    <n v="2"/>
    <n v="806.92"/>
    <n v="1613.84"/>
  </r>
  <r>
    <x v="2496"/>
    <x v="1369"/>
    <n v="101"/>
    <n v="3"/>
    <n v="708.51"/>
    <n v="2125.5299999999997"/>
  </r>
  <r>
    <x v="2497"/>
    <x v="1370"/>
    <n v="66"/>
    <n v="1"/>
    <n v="448.66"/>
    <n v="448.66"/>
  </r>
  <r>
    <x v="2498"/>
    <x v="1371"/>
    <n v="64"/>
    <n v="2"/>
    <n v="667.02"/>
    <n v="1334.04"/>
  </r>
  <r>
    <x v="2499"/>
    <x v="1371"/>
    <n v="51"/>
    <n v="1"/>
    <n v="1072.43"/>
    <n v="1072.43"/>
  </r>
  <r>
    <x v="2500"/>
    <x v="1372"/>
    <n v="69"/>
    <n v="1"/>
    <n v="948.83"/>
    <n v="948.83"/>
  </r>
  <r>
    <x v="2501"/>
    <x v="1373"/>
    <n v="105"/>
    <n v="1"/>
    <n v="691.55"/>
    <n v="691.55"/>
  </r>
  <r>
    <x v="2502"/>
    <x v="1373"/>
    <n v="124"/>
    <n v="1"/>
    <n v="159.91999999999999"/>
    <n v="159.91999999999999"/>
  </r>
  <r>
    <x v="2503"/>
    <x v="1374"/>
    <n v="25"/>
    <n v="1"/>
    <n v="1802.19"/>
    <n v="1802.19"/>
  </r>
  <r>
    <x v="2504"/>
    <x v="1375"/>
    <n v="87"/>
    <n v="1"/>
    <n v="594.37"/>
    <n v="594.37"/>
  </r>
  <r>
    <x v="2505"/>
    <x v="1375"/>
    <n v="79"/>
    <n v="1"/>
    <n v="935.74"/>
    <n v="935.74"/>
  </r>
  <r>
    <x v="2506"/>
    <x v="1376"/>
    <n v="32"/>
    <n v="1"/>
    <n v="644.54999999999995"/>
    <n v="644.54999999999995"/>
  </r>
  <r>
    <x v="2507"/>
    <x v="1377"/>
    <n v="172"/>
    <n v="1"/>
    <n v="277.54000000000002"/>
    <n v="277.54000000000002"/>
  </r>
  <r>
    <x v="2508"/>
    <x v="1377"/>
    <n v="32"/>
    <n v="1"/>
    <n v="582.85"/>
    <n v="582.85"/>
  </r>
  <r>
    <x v="2509"/>
    <x v="1377"/>
    <n v="148"/>
    <n v="1"/>
    <n v="256.17"/>
    <n v="256.17"/>
  </r>
  <r>
    <x v="2510"/>
    <x v="1378"/>
    <n v="85"/>
    <n v="1"/>
    <n v="359.28"/>
    <n v="359.28"/>
  </r>
  <r>
    <x v="2511"/>
    <x v="1378"/>
    <n v="92"/>
    <n v="1"/>
    <n v="917.84"/>
    <n v="917.84"/>
  </r>
  <r>
    <x v="2512"/>
    <x v="1379"/>
    <n v="81"/>
    <n v="2"/>
    <n v="931.48"/>
    <n v="1862.96"/>
  </r>
  <r>
    <x v="2513"/>
    <x v="1379"/>
    <n v="137"/>
    <n v="1"/>
    <n v="208.57"/>
    <n v="208.57"/>
  </r>
  <r>
    <x v="2514"/>
    <x v="1380"/>
    <n v="112"/>
    <n v="2"/>
    <n v="716.89"/>
    <n v="1433.78"/>
  </r>
  <r>
    <x v="2515"/>
    <x v="1380"/>
    <n v="122"/>
    <n v="1"/>
    <n v="97.1"/>
    <n v="97.1"/>
  </r>
  <r>
    <x v="2516"/>
    <x v="1380"/>
    <n v="118"/>
    <n v="2"/>
    <n v="376.78"/>
    <n v="753.56"/>
  </r>
  <r>
    <x v="2517"/>
    <x v="1381"/>
    <n v="176"/>
    <n v="1"/>
    <n v="436.2"/>
    <n v="436.2"/>
  </r>
  <r>
    <x v="2518"/>
    <x v="1382"/>
    <n v="35"/>
    <n v="2"/>
    <n v="1777.25"/>
    <n v="3554.5"/>
  </r>
  <r>
    <x v="2519"/>
    <x v="1382"/>
    <n v="156"/>
    <n v="1"/>
    <n v="371.19"/>
    <n v="371.19"/>
  </r>
  <r>
    <x v="2520"/>
    <x v="1383"/>
    <n v="163"/>
    <n v="1"/>
    <n v="193.8"/>
    <n v="193.8"/>
  </r>
  <r>
    <x v="2521"/>
    <x v="1384"/>
    <n v="53"/>
    <n v="2"/>
    <n v="912.95"/>
    <n v="1825.9"/>
  </r>
  <r>
    <x v="2522"/>
    <x v="1385"/>
    <n v="89"/>
    <n v="1"/>
    <n v="486.42"/>
    <n v="486.42"/>
  </r>
  <r>
    <x v="2523"/>
    <x v="1386"/>
    <n v="140"/>
    <n v="1"/>
    <n v="142.43"/>
    <n v="142.43"/>
  </r>
  <r>
    <x v="2524"/>
    <x v="1387"/>
    <n v="183"/>
    <n v="1"/>
    <n v="200.91"/>
    <n v="200.91"/>
  </r>
  <r>
    <x v="2525"/>
    <x v="1388"/>
    <n v="123"/>
    <n v="1"/>
    <n v="151.46"/>
    <n v="151.46"/>
  </r>
  <r>
    <x v="2526"/>
    <x v="1389"/>
    <n v="93"/>
    <n v="1"/>
    <n v="580"/>
    <n v="580"/>
  </r>
  <r>
    <x v="2527"/>
    <x v="1389"/>
    <n v="126"/>
    <n v="1"/>
    <n v="96.07"/>
    <n v="96.07"/>
  </r>
  <r>
    <x v="2528"/>
    <x v="1390"/>
    <n v="65"/>
    <n v="2"/>
    <n v="235.23"/>
    <n v="470.46"/>
  </r>
  <r>
    <x v="2529"/>
    <x v="1391"/>
    <n v="168"/>
    <n v="1"/>
    <n v="217.72"/>
    <n v="217.72"/>
  </r>
  <r>
    <x v="2530"/>
    <x v="1392"/>
    <n v="172"/>
    <n v="2"/>
    <n v="297.14"/>
    <n v="594.28"/>
  </r>
  <r>
    <x v="2531"/>
    <x v="1393"/>
    <n v="179"/>
    <n v="1"/>
    <n v="132.49"/>
    <n v="132.49"/>
  </r>
  <r>
    <x v="2532"/>
    <x v="1394"/>
    <n v="16"/>
    <n v="3"/>
    <n v="1636.91"/>
    <n v="4910.7300000000005"/>
  </r>
  <r>
    <x v="2533"/>
    <x v="1394"/>
    <n v="156"/>
    <n v="2"/>
    <n v="366.04"/>
    <n v="732.08"/>
  </r>
  <r>
    <x v="2534"/>
    <x v="1395"/>
    <n v="45"/>
    <n v="1"/>
    <n v="1064.57"/>
    <n v="1064.57"/>
  </r>
  <r>
    <x v="2535"/>
    <x v="1396"/>
    <n v="134"/>
    <n v="1"/>
    <n v="260.57"/>
    <n v="260.57"/>
  </r>
  <r>
    <x v="2536"/>
    <x v="1397"/>
    <n v="34"/>
    <n v="2"/>
    <n v="1993.79"/>
    <n v="3987.58"/>
  </r>
  <r>
    <x v="2537"/>
    <x v="1397"/>
    <n v="171"/>
    <n v="1"/>
    <n v="380.34"/>
    <n v="380.34"/>
  </r>
  <r>
    <x v="2538"/>
    <x v="1398"/>
    <n v="135"/>
    <n v="1"/>
    <n v="296.31"/>
    <n v="296.31"/>
  </r>
  <r>
    <x v="2539"/>
    <x v="1398"/>
    <n v="16"/>
    <n v="1"/>
    <n v="1636.91"/>
    <n v="1636.91"/>
  </r>
  <r>
    <x v="2540"/>
    <x v="1398"/>
    <n v="60"/>
    <n v="1"/>
    <n v="414.24"/>
    <n v="414.24"/>
  </r>
  <r>
    <x v="2541"/>
    <x v="1399"/>
    <n v="74"/>
    <n v="1"/>
    <n v="578.97"/>
    <n v="578.97"/>
  </r>
  <r>
    <x v="2542"/>
    <x v="1399"/>
    <n v="78"/>
    <n v="1"/>
    <n v="459.68"/>
    <n v="459.68"/>
  </r>
  <r>
    <x v="2543"/>
    <x v="1400"/>
    <n v="103"/>
    <n v="1"/>
    <n v="228.45"/>
    <n v="228.45"/>
  </r>
  <r>
    <x v="2544"/>
    <x v="1400"/>
    <n v="95"/>
    <n v="1"/>
    <n v="392.24"/>
    <n v="392.24"/>
  </r>
  <r>
    <x v="2545"/>
    <x v="1400"/>
    <n v="138"/>
    <n v="2"/>
    <n v="280.61"/>
    <n v="561.22"/>
  </r>
  <r>
    <x v="2546"/>
    <x v="1400"/>
    <n v="71"/>
    <n v="1"/>
    <n v="1169"/>
    <n v="1169"/>
  </r>
  <r>
    <x v="2547"/>
    <x v="1401"/>
    <n v="117"/>
    <n v="2"/>
    <n v="750.39"/>
    <n v="1500.78"/>
  </r>
  <r>
    <x v="2548"/>
    <x v="1401"/>
    <n v="5"/>
    <n v="1"/>
    <n v="442.46"/>
    <n v="442.46"/>
  </r>
  <r>
    <x v="2549"/>
    <x v="1402"/>
    <n v="173"/>
    <n v="1"/>
    <n v="459.12"/>
    <n v="459.12"/>
  </r>
  <r>
    <x v="2550"/>
    <x v="1403"/>
    <n v="4"/>
    <n v="1"/>
    <n v="476.81"/>
    <n v="476.81"/>
  </r>
  <r>
    <x v="2551"/>
    <x v="1403"/>
    <n v="157"/>
    <n v="1"/>
    <n v="256.68"/>
    <n v="256.68"/>
  </r>
  <r>
    <x v="2552"/>
    <x v="1403"/>
    <n v="24"/>
    <n v="1"/>
    <n v="981.71"/>
    <n v="981.71"/>
  </r>
  <r>
    <x v="2553"/>
    <x v="1404"/>
    <n v="79"/>
    <n v="2"/>
    <n v="935.74"/>
    <n v="1871.48"/>
  </r>
  <r>
    <x v="2554"/>
    <x v="1404"/>
    <n v="1"/>
    <n v="1"/>
    <n v="402.9"/>
    <n v="402.9"/>
  </r>
  <r>
    <x v="2555"/>
    <x v="1405"/>
    <n v="81"/>
    <n v="1"/>
    <n v="931.48"/>
    <n v="931.48"/>
  </r>
  <r>
    <x v="2556"/>
    <x v="1406"/>
    <n v="151"/>
    <n v="2"/>
    <n v="120.27"/>
    <n v="240.54"/>
  </r>
  <r>
    <x v="2557"/>
    <x v="1406"/>
    <n v="73"/>
    <n v="1"/>
    <n v="1064.6500000000001"/>
    <n v="1064.6500000000001"/>
  </r>
  <r>
    <x v="2558"/>
    <x v="1406"/>
    <n v="161"/>
    <n v="1"/>
    <n v="358.56"/>
    <n v="358.56"/>
  </r>
  <r>
    <x v="2559"/>
    <x v="1407"/>
    <n v="53"/>
    <n v="1"/>
    <n v="912.95"/>
    <n v="912.95"/>
  </r>
  <r>
    <x v="2560"/>
    <x v="1407"/>
    <n v="131"/>
    <n v="1"/>
    <n v="28.24"/>
    <n v="28.24"/>
  </r>
  <r>
    <x v="2561"/>
    <x v="1408"/>
    <n v="102"/>
    <n v="1"/>
    <n v="512.57000000000005"/>
    <n v="512.57000000000005"/>
  </r>
  <r>
    <x v="2562"/>
    <x v="1409"/>
    <n v="36"/>
    <n v="1"/>
    <n v="1490.74"/>
    <n v="1490.74"/>
  </r>
  <r>
    <x v="2563"/>
    <x v="1410"/>
    <n v="66"/>
    <n v="1"/>
    <n v="448.66"/>
    <n v="448.66"/>
  </r>
  <r>
    <x v="2564"/>
    <x v="1410"/>
    <n v="75"/>
    <n v="1"/>
    <n v="1126.52"/>
    <n v="1126.52"/>
  </r>
  <r>
    <x v="2565"/>
    <x v="1410"/>
    <n v="79"/>
    <n v="1"/>
    <n v="935.74"/>
    <n v="935.74"/>
  </r>
  <r>
    <x v="2566"/>
    <x v="1411"/>
    <n v="15"/>
    <n v="3"/>
    <n v="1527.31"/>
    <n v="4581.93"/>
  </r>
  <r>
    <x v="2567"/>
    <x v="1412"/>
    <n v="95"/>
    <n v="1"/>
    <n v="392.24"/>
    <n v="392.24"/>
  </r>
  <r>
    <x v="2568"/>
    <x v="1413"/>
    <n v="6"/>
    <n v="1"/>
    <n v="1071.23"/>
    <n v="1071.23"/>
  </r>
  <r>
    <x v="2569"/>
    <x v="1414"/>
    <n v="152"/>
    <n v="1"/>
    <n v="360.28"/>
    <n v="360.28"/>
  </r>
  <r>
    <x v="2570"/>
    <x v="1414"/>
    <n v="162"/>
    <n v="1"/>
    <n v="180.5"/>
    <n v="180.5"/>
  </r>
  <r>
    <x v="2571"/>
    <x v="1415"/>
    <n v="199"/>
    <n v="3"/>
    <n v="364.61"/>
    <n v="1093.83"/>
  </r>
  <r>
    <x v="2572"/>
    <x v="1416"/>
    <n v="119"/>
    <n v="3"/>
    <n v="475.16"/>
    <n v="1425.48"/>
  </r>
  <r>
    <x v="2573"/>
    <x v="1416"/>
    <n v="112"/>
    <n v="2"/>
    <n v="716.89"/>
    <n v="1433.78"/>
  </r>
  <r>
    <x v="2574"/>
    <x v="1417"/>
    <n v="71"/>
    <n v="1"/>
    <n v="1039.97"/>
    <n v="1039.97"/>
  </r>
  <r>
    <x v="2575"/>
    <x v="1418"/>
    <n v="9"/>
    <n v="2"/>
    <n v="744.5"/>
    <n v="1489"/>
  </r>
  <r>
    <x v="2576"/>
    <x v="1419"/>
    <n v="66"/>
    <n v="1"/>
    <n v="448.66"/>
    <n v="448.66"/>
  </r>
  <r>
    <x v="2577"/>
    <x v="1420"/>
    <n v="77"/>
    <n v="1"/>
    <n v="861.87"/>
    <n v="861.87"/>
  </r>
  <r>
    <x v="2578"/>
    <x v="1421"/>
    <n v="145"/>
    <n v="1"/>
    <n v="154.02000000000001"/>
    <n v="154.02000000000001"/>
  </r>
  <r>
    <x v="2579"/>
    <x v="1422"/>
    <n v="66"/>
    <n v="1"/>
    <n v="384.32"/>
    <n v="384.32"/>
  </r>
  <r>
    <x v="2580"/>
    <x v="1423"/>
    <n v="7"/>
    <n v="1"/>
    <n v="1695.09"/>
    <n v="1695.09"/>
  </r>
  <r>
    <x v="2581"/>
    <x v="1423"/>
    <n v="50"/>
    <n v="2"/>
    <n v="1146.8499999999999"/>
    <n v="2293.6999999999998"/>
  </r>
  <r>
    <x v="2582"/>
    <x v="1423"/>
    <n v="74"/>
    <n v="1"/>
    <n v="578.97"/>
    <n v="578.97"/>
  </r>
  <r>
    <x v="2583"/>
    <x v="1423"/>
    <n v="46"/>
    <n v="1"/>
    <n v="439.45"/>
    <n v="439.45"/>
  </r>
  <r>
    <x v="2584"/>
    <x v="1424"/>
    <n v="20"/>
    <n v="1"/>
    <n v="1374.61"/>
    <n v="1374.61"/>
  </r>
  <r>
    <x v="2585"/>
    <x v="1424"/>
    <n v="89"/>
    <n v="2"/>
    <n v="486.42"/>
    <n v="972.84"/>
  </r>
  <r>
    <x v="2586"/>
    <x v="1424"/>
    <n v="71"/>
    <n v="1"/>
    <n v="1169"/>
    <n v="1169"/>
  </r>
  <r>
    <x v="2587"/>
    <x v="1425"/>
    <n v="164"/>
    <n v="1"/>
    <n v="132.22999999999999"/>
    <n v="132.22999999999999"/>
  </r>
  <r>
    <x v="2588"/>
    <x v="1426"/>
    <n v="25"/>
    <n v="1"/>
    <n v="1802.19"/>
    <n v="1802.19"/>
  </r>
  <r>
    <x v="2589"/>
    <x v="1426"/>
    <n v="22"/>
    <n v="1"/>
    <n v="751.38"/>
    <n v="751.38"/>
  </r>
  <r>
    <x v="2590"/>
    <x v="1426"/>
    <n v="93"/>
    <n v="1"/>
    <n v="580"/>
    <n v="580"/>
  </r>
  <r>
    <x v="2591"/>
    <x v="1427"/>
    <n v="139"/>
    <n v="1"/>
    <n v="240.57"/>
    <n v="240.57"/>
  </r>
  <r>
    <x v="2592"/>
    <x v="1428"/>
    <n v="48"/>
    <n v="1"/>
    <n v="1016.02"/>
    <n v="1016.02"/>
  </r>
  <r>
    <x v="2593"/>
    <x v="1428"/>
    <n v="157"/>
    <n v="1"/>
    <n v="256.68"/>
    <n v="256.68"/>
  </r>
  <r>
    <x v="2594"/>
    <x v="1429"/>
    <n v="188"/>
    <n v="1"/>
    <n v="138.34"/>
    <n v="138.34"/>
  </r>
  <r>
    <x v="2595"/>
    <x v="1430"/>
    <n v="166"/>
    <n v="1"/>
    <n v="265.95"/>
    <n v="265.95"/>
  </r>
  <r>
    <x v="2596"/>
    <x v="1430"/>
    <n v="170"/>
    <n v="2"/>
    <n v="290.79000000000002"/>
    <n v="581.58000000000004"/>
  </r>
  <r>
    <x v="2597"/>
    <x v="1431"/>
    <n v="56"/>
    <n v="1"/>
    <n v="674.76"/>
    <n v="674.76"/>
  </r>
  <r>
    <x v="2598"/>
    <x v="1432"/>
    <n v="143"/>
    <n v="1"/>
    <n v="323.68"/>
    <n v="323.68"/>
  </r>
  <r>
    <x v="2599"/>
    <x v="1432"/>
    <n v="178"/>
    <n v="1"/>
    <n v="325.76"/>
    <n v="325.76"/>
  </r>
  <r>
    <x v="2600"/>
    <x v="1432"/>
    <n v="170"/>
    <n v="1"/>
    <n v="265.43"/>
    <n v="265.43"/>
  </r>
  <r>
    <x v="2601"/>
    <x v="1433"/>
    <n v="119"/>
    <n v="1"/>
    <n v="442.36"/>
    <n v="442.36"/>
  </r>
  <r>
    <x v="2602"/>
    <x v="1433"/>
    <n v="56"/>
    <n v="1"/>
    <n v="788.31"/>
    <n v="788.31"/>
  </r>
  <r>
    <x v="2603"/>
    <x v="1434"/>
    <n v="78"/>
    <n v="1"/>
    <n v="496.71"/>
    <n v="496.71"/>
  </r>
  <r>
    <x v="2604"/>
    <x v="1434"/>
    <n v="108"/>
    <n v="1"/>
    <n v="613.75"/>
    <n v="613.75"/>
  </r>
  <r>
    <x v="2605"/>
    <x v="1434"/>
    <n v="25"/>
    <n v="1"/>
    <n v="1619.16"/>
    <n v="1619.16"/>
  </r>
  <r>
    <x v="2606"/>
    <x v="1434"/>
    <n v="114"/>
    <n v="1"/>
    <n v="787.06"/>
    <n v="787.06"/>
  </r>
  <r>
    <x v="2607"/>
    <x v="1435"/>
    <n v="25"/>
    <n v="2"/>
    <n v="1802.19"/>
    <n v="3604.38"/>
  </r>
  <r>
    <x v="2608"/>
    <x v="1435"/>
    <n v="45"/>
    <n v="2"/>
    <n v="1050.3399999999999"/>
    <n v="2100.6799999999998"/>
  </r>
  <r>
    <x v="2609"/>
    <x v="1436"/>
    <n v="114"/>
    <n v="2"/>
    <n v="787.06"/>
    <n v="1574.12"/>
  </r>
  <r>
    <x v="2610"/>
    <x v="1436"/>
    <n v="105"/>
    <n v="1"/>
    <n v="691.55"/>
    <n v="691.55"/>
  </r>
  <r>
    <x v="2611"/>
    <x v="1436"/>
    <n v="74"/>
    <n v="1"/>
    <n v="578.97"/>
    <n v="578.97"/>
  </r>
  <r>
    <x v="2612"/>
    <x v="1437"/>
    <n v="200"/>
    <n v="2"/>
    <n v="105.06"/>
    <n v="210.12"/>
  </r>
  <r>
    <x v="2613"/>
    <x v="1437"/>
    <n v="63"/>
    <n v="1"/>
    <n v="858.98"/>
    <n v="858.98"/>
  </r>
  <r>
    <x v="2614"/>
    <x v="1438"/>
    <n v="69"/>
    <n v="1"/>
    <n v="1008.02"/>
    <n v="1008.02"/>
  </r>
  <r>
    <x v="2615"/>
    <x v="1439"/>
    <n v="95"/>
    <n v="1"/>
    <n v="392.24"/>
    <n v="392.24"/>
  </r>
  <r>
    <x v="2616"/>
    <x v="1439"/>
    <n v="20"/>
    <n v="2"/>
    <n v="1374.61"/>
    <n v="2749.22"/>
  </r>
  <r>
    <x v="2617"/>
    <x v="1439"/>
    <n v="27"/>
    <n v="1"/>
    <n v="628.59"/>
    <n v="628.59"/>
  </r>
  <r>
    <x v="2618"/>
    <x v="1440"/>
    <n v="15"/>
    <n v="1"/>
    <n v="1527.31"/>
    <n v="1527.31"/>
  </r>
  <r>
    <x v="2619"/>
    <x v="1441"/>
    <n v="190"/>
    <n v="1"/>
    <n v="406.76"/>
    <n v="406.76"/>
  </r>
  <r>
    <x v="2620"/>
    <x v="1442"/>
    <n v="156"/>
    <n v="1"/>
    <n v="395.52"/>
    <n v="395.52"/>
  </r>
  <r>
    <x v="2621"/>
    <x v="1443"/>
    <n v="178"/>
    <n v="1"/>
    <n v="325.76"/>
    <n v="325.76"/>
  </r>
  <r>
    <x v="2622"/>
    <x v="1444"/>
    <n v="107"/>
    <n v="1"/>
    <n v="245.09"/>
    <n v="245.09"/>
  </r>
  <r>
    <x v="2623"/>
    <x v="1444"/>
    <n v="63"/>
    <n v="1"/>
    <n v="858.98"/>
    <n v="858.98"/>
  </r>
  <r>
    <x v="2624"/>
    <x v="1445"/>
    <n v="78"/>
    <n v="1"/>
    <n v="496.71"/>
    <n v="496.71"/>
  </r>
  <r>
    <x v="2625"/>
    <x v="1446"/>
    <n v="54"/>
    <n v="1"/>
    <n v="638.1"/>
    <n v="638.1"/>
  </r>
  <r>
    <x v="2626"/>
    <x v="1446"/>
    <n v="51"/>
    <n v="2"/>
    <n v="1072.43"/>
    <n v="2144.86"/>
  </r>
  <r>
    <x v="2627"/>
    <x v="1447"/>
    <n v="37"/>
    <n v="1"/>
    <n v="1629.76"/>
    <n v="1629.76"/>
  </r>
  <r>
    <x v="2628"/>
    <x v="1448"/>
    <n v="145"/>
    <n v="1"/>
    <n v="154.02000000000001"/>
    <n v="154.02000000000001"/>
  </r>
  <r>
    <x v="2629"/>
    <x v="1449"/>
    <n v="162"/>
    <n v="1"/>
    <n v="209.84"/>
    <n v="209.84"/>
  </r>
  <r>
    <x v="2630"/>
    <x v="1450"/>
    <n v="106"/>
    <n v="1"/>
    <n v="618.92999999999995"/>
    <n v="618.92999999999995"/>
  </r>
  <r>
    <x v="2631"/>
    <x v="1450"/>
    <n v="138"/>
    <n v="3"/>
    <n v="280.61"/>
    <n v="841.83"/>
  </r>
  <r>
    <x v="2632"/>
    <x v="1451"/>
    <n v="151"/>
    <n v="1"/>
    <n v="120.27"/>
    <n v="120.27"/>
  </r>
  <r>
    <x v="2633"/>
    <x v="1451"/>
    <n v="150"/>
    <n v="1"/>
    <n v="273.20999999999998"/>
    <n v="273.20999999999998"/>
  </r>
  <r>
    <x v="2634"/>
    <x v="1452"/>
    <n v="41"/>
    <n v="2"/>
    <n v="938.79"/>
    <n v="1877.58"/>
  </r>
  <r>
    <x v="2635"/>
    <x v="1452"/>
    <n v="82"/>
    <n v="1"/>
    <n v="966.66"/>
    <n v="966.66"/>
  </r>
  <r>
    <x v="2636"/>
    <x v="1452"/>
    <n v="135"/>
    <n v="2"/>
    <n v="296.31"/>
    <n v="592.62"/>
  </r>
  <r>
    <x v="2637"/>
    <x v="1452"/>
    <n v="70"/>
    <n v="1"/>
    <n v="250.59"/>
    <n v="250.59"/>
  </r>
  <r>
    <x v="2638"/>
    <x v="1453"/>
    <n v="177"/>
    <n v="1"/>
    <n v="313.64999999999998"/>
    <n v="313.64999999999998"/>
  </r>
  <r>
    <x v="2639"/>
    <x v="1454"/>
    <n v="96"/>
    <n v="1"/>
    <n v="748.01"/>
    <n v="748.01"/>
  </r>
  <r>
    <x v="2640"/>
    <x v="1454"/>
    <n v="199"/>
    <n v="1"/>
    <n v="364.61"/>
    <n v="364.61"/>
  </r>
  <r>
    <x v="2641"/>
    <x v="1454"/>
    <n v="127"/>
    <n v="1"/>
    <n v="44.16"/>
    <n v="44.16"/>
  </r>
  <r>
    <x v="2642"/>
    <x v="1455"/>
    <n v="105"/>
    <n v="1"/>
    <n v="691.55"/>
    <n v="691.55"/>
  </r>
  <r>
    <x v="2643"/>
    <x v="1456"/>
    <n v="27"/>
    <n v="1"/>
    <n v="628.59"/>
    <n v="628.59"/>
  </r>
  <r>
    <x v="2644"/>
    <x v="1456"/>
    <n v="188"/>
    <n v="1"/>
    <n v="150.49"/>
    <n v="150.49"/>
  </r>
  <r>
    <x v="2645"/>
    <x v="1457"/>
    <n v="84"/>
    <n v="1"/>
    <n v="493.21"/>
    <n v="493.21"/>
  </r>
  <r>
    <x v="2646"/>
    <x v="1457"/>
    <n v="146"/>
    <n v="1"/>
    <n v="278.93"/>
    <n v="278.93"/>
  </r>
  <r>
    <x v="2647"/>
    <x v="1458"/>
    <n v="104"/>
    <n v="1"/>
    <n v="187.47"/>
    <n v="187.47"/>
  </r>
  <r>
    <x v="2648"/>
    <x v="1458"/>
    <n v="146"/>
    <n v="2"/>
    <n v="278.93"/>
    <n v="557.86"/>
  </r>
  <r>
    <x v="2649"/>
    <x v="1459"/>
    <n v="93"/>
    <n v="1"/>
    <n v="580"/>
    <n v="580"/>
  </r>
  <r>
    <x v="2650"/>
    <x v="1460"/>
    <n v="61"/>
    <n v="2"/>
    <n v="776.21"/>
    <n v="1552.42"/>
  </r>
  <r>
    <x v="2651"/>
    <x v="1460"/>
    <n v="28"/>
    <n v="3"/>
    <n v="1262.3599999999999"/>
    <n v="3787.08"/>
  </r>
  <r>
    <x v="2652"/>
    <x v="1461"/>
    <n v="144"/>
    <n v="1"/>
    <n v="273.77"/>
    <n v="273.77"/>
  </r>
  <r>
    <x v="2653"/>
    <x v="1462"/>
    <n v="120"/>
    <n v="1"/>
    <n v="339.07"/>
    <n v="339.07"/>
  </r>
  <r>
    <x v="2654"/>
    <x v="1463"/>
    <n v="188"/>
    <n v="1"/>
    <n v="150.49"/>
    <n v="150.49"/>
  </r>
  <r>
    <x v="2655"/>
    <x v="1463"/>
    <n v="33"/>
    <n v="1"/>
    <n v="1354.25"/>
    <n v="1354.25"/>
  </r>
  <r>
    <x v="2656"/>
    <x v="1464"/>
    <n v="94"/>
    <n v="3"/>
    <n v="898.73"/>
    <n v="2696.19"/>
  </r>
  <r>
    <x v="2657"/>
    <x v="1464"/>
    <n v="11"/>
    <n v="2"/>
    <n v="1365.96"/>
    <n v="2731.92"/>
  </r>
  <r>
    <x v="2658"/>
    <x v="1465"/>
    <n v="183"/>
    <n v="1"/>
    <n v="200.91"/>
    <n v="200.91"/>
  </r>
  <r>
    <x v="2659"/>
    <x v="1465"/>
    <n v="153"/>
    <n v="1"/>
    <n v="318.02"/>
    <n v="318.02"/>
  </r>
  <r>
    <x v="2660"/>
    <x v="1465"/>
    <n v="133"/>
    <n v="1"/>
    <n v="164.76"/>
    <n v="164.76"/>
  </r>
  <r>
    <x v="2661"/>
    <x v="1466"/>
    <n v="101"/>
    <n v="1"/>
    <n v="759.97"/>
    <n v="759.97"/>
  </r>
  <r>
    <x v="2662"/>
    <x v="1467"/>
    <n v="169"/>
    <n v="1"/>
    <n v="412.43"/>
    <n v="412.43"/>
  </r>
  <r>
    <x v="2663"/>
    <x v="1468"/>
    <n v="136"/>
    <n v="2"/>
    <n v="276.75"/>
    <n v="553.5"/>
  </r>
  <r>
    <x v="2664"/>
    <x v="1468"/>
    <n v="43"/>
    <n v="1"/>
    <n v="1153.5"/>
    <n v="1153.5"/>
  </r>
  <r>
    <x v="2665"/>
    <x v="1469"/>
    <n v="77"/>
    <n v="2"/>
    <n v="735.43"/>
    <n v="1470.86"/>
  </r>
  <r>
    <x v="2666"/>
    <x v="1470"/>
    <n v="177"/>
    <n v="3"/>
    <n v="285.52"/>
    <n v="856.56"/>
  </r>
  <r>
    <x v="2667"/>
    <x v="1470"/>
    <n v="103"/>
    <n v="1"/>
    <n v="228.45"/>
    <n v="228.45"/>
  </r>
  <r>
    <x v="2668"/>
    <x v="1470"/>
    <n v="48"/>
    <n v="1"/>
    <n v="1016.02"/>
    <n v="1016.02"/>
  </r>
  <r>
    <x v="2669"/>
    <x v="1470"/>
    <n v="16"/>
    <n v="1"/>
    <n v="1636.91"/>
    <n v="1636.91"/>
  </r>
  <r>
    <x v="2670"/>
    <x v="1471"/>
    <n v="58"/>
    <n v="1"/>
    <n v="428.94"/>
    <n v="428.94"/>
  </r>
  <r>
    <x v="2671"/>
    <x v="1471"/>
    <n v="181"/>
    <n v="1"/>
    <n v="230.74"/>
    <n v="230.74"/>
  </r>
  <r>
    <x v="2672"/>
    <x v="1471"/>
    <n v="72"/>
    <n v="1"/>
    <n v="366.31"/>
    <n v="366.31"/>
  </r>
  <r>
    <x v="2673"/>
    <x v="1472"/>
    <n v="59"/>
    <n v="1"/>
    <n v="270.86"/>
    <n v="270.86"/>
  </r>
  <r>
    <x v="2674"/>
    <x v="1473"/>
    <n v="39"/>
    <n v="1"/>
    <n v="1787.75"/>
    <n v="1787.75"/>
  </r>
  <r>
    <x v="2675"/>
    <x v="1473"/>
    <n v="94"/>
    <n v="1"/>
    <n v="898.73"/>
    <n v="898.73"/>
  </r>
  <r>
    <x v="2676"/>
    <x v="1474"/>
    <n v="164"/>
    <n v="1"/>
    <n v="132.22999999999999"/>
    <n v="132.22999999999999"/>
  </r>
  <r>
    <x v="2677"/>
    <x v="1475"/>
    <n v="69"/>
    <n v="1"/>
    <n v="921.38"/>
    <n v="921.38"/>
  </r>
  <r>
    <x v="2678"/>
    <x v="1476"/>
    <n v="173"/>
    <n v="2"/>
    <n v="425.49"/>
    <n v="850.98"/>
  </r>
  <r>
    <x v="2679"/>
    <x v="1476"/>
    <n v="163"/>
    <n v="1"/>
    <n v="193.8"/>
    <n v="193.8"/>
  </r>
  <r>
    <x v="2680"/>
    <x v="1476"/>
    <n v="103"/>
    <n v="1"/>
    <n v="196.15"/>
    <n v="196.15"/>
  </r>
  <r>
    <x v="2681"/>
    <x v="1476"/>
    <n v="137"/>
    <n v="1"/>
    <n v="235.13"/>
    <n v="235.13"/>
  </r>
  <r>
    <x v="2682"/>
    <x v="1477"/>
    <n v="150"/>
    <n v="1"/>
    <n v="269.93"/>
    <n v="269.93"/>
  </r>
  <r>
    <x v="2683"/>
    <x v="1477"/>
    <n v="24"/>
    <n v="1"/>
    <n v="1041.8599999999999"/>
    <n v="1041.8599999999999"/>
  </r>
  <r>
    <x v="2684"/>
    <x v="1478"/>
    <n v="110"/>
    <n v="1"/>
    <n v="412.02"/>
    <n v="412.02"/>
  </r>
  <r>
    <x v="2685"/>
    <x v="1479"/>
    <n v="93"/>
    <n v="1"/>
    <n v="510.44"/>
    <n v="510.44"/>
  </r>
  <r>
    <x v="2686"/>
    <x v="1480"/>
    <n v="4"/>
    <n v="1"/>
    <n v="549.91"/>
    <n v="549.91"/>
  </r>
  <r>
    <x v="2687"/>
    <x v="1481"/>
    <n v="198"/>
    <n v="1"/>
    <n v="413.05"/>
    <n v="413.05"/>
  </r>
  <r>
    <x v="2688"/>
    <x v="1481"/>
    <n v="165"/>
    <n v="1"/>
    <n v="377.58"/>
    <n v="377.58"/>
  </r>
  <r>
    <x v="2689"/>
    <x v="1481"/>
    <n v="177"/>
    <n v="1"/>
    <n v="313.64999999999998"/>
    <n v="313.64999999999998"/>
  </r>
  <r>
    <x v="2690"/>
    <x v="1481"/>
    <n v="186"/>
    <n v="1"/>
    <n v="401.69"/>
    <n v="401.69"/>
  </r>
  <r>
    <x v="2691"/>
    <x v="1482"/>
    <n v="151"/>
    <n v="3"/>
    <n v="120.27"/>
    <n v="360.81"/>
  </r>
  <r>
    <x v="2692"/>
    <x v="1483"/>
    <n v="166"/>
    <n v="1"/>
    <n v="265.95"/>
    <n v="265.95"/>
  </r>
  <r>
    <x v="2693"/>
    <x v="1483"/>
    <n v="125"/>
    <n v="1"/>
    <n v="152.53"/>
    <n v="152.53"/>
  </r>
  <r>
    <x v="2694"/>
    <x v="1484"/>
    <n v="9"/>
    <n v="1"/>
    <n v="744.5"/>
    <n v="744.5"/>
  </r>
  <r>
    <x v="2695"/>
    <x v="1485"/>
    <n v="39"/>
    <n v="1"/>
    <n v="1955.02"/>
    <n v="1955.02"/>
  </r>
  <r>
    <x v="2696"/>
    <x v="1485"/>
    <n v="144"/>
    <n v="3"/>
    <n v="273.77"/>
    <n v="821.31"/>
  </r>
  <r>
    <x v="2697"/>
    <x v="1486"/>
    <n v="79"/>
    <n v="1"/>
    <n v="873.1"/>
    <n v="873.1"/>
  </r>
  <r>
    <x v="2698"/>
    <x v="1486"/>
    <n v="112"/>
    <n v="1"/>
    <n v="716.89"/>
    <n v="716.89"/>
  </r>
  <r>
    <x v="2699"/>
    <x v="1487"/>
    <n v="64"/>
    <n v="1"/>
    <n v="667.02"/>
    <n v="667.02"/>
  </r>
  <r>
    <x v="2700"/>
    <x v="1487"/>
    <n v="168"/>
    <n v="1"/>
    <n v="255.79"/>
    <n v="255.79"/>
  </r>
  <r>
    <x v="2701"/>
    <x v="1488"/>
    <n v="136"/>
    <n v="1"/>
    <n v="276.75"/>
    <n v="276.75"/>
  </r>
  <r>
    <x v="2702"/>
    <x v="1488"/>
    <n v="185"/>
    <n v="2"/>
    <n v="189.69"/>
    <n v="379.38"/>
  </r>
  <r>
    <x v="2703"/>
    <x v="1489"/>
    <n v="20"/>
    <n v="3"/>
    <n v="1374.61"/>
    <n v="4123.83"/>
  </r>
  <r>
    <x v="2704"/>
    <x v="1490"/>
    <n v="88"/>
    <n v="1"/>
    <n v="719.27"/>
    <n v="719.27"/>
  </r>
  <r>
    <x v="2705"/>
    <x v="1491"/>
    <n v="141"/>
    <n v="2"/>
    <n v="254.46"/>
    <n v="508.92"/>
  </r>
  <r>
    <x v="2706"/>
    <x v="1491"/>
    <n v="127"/>
    <n v="3"/>
    <n v="44.16"/>
    <n v="132.47999999999999"/>
  </r>
  <r>
    <x v="2707"/>
    <x v="1492"/>
    <n v="180"/>
    <n v="1"/>
    <n v="204.06"/>
    <n v="204.06"/>
  </r>
  <r>
    <x v="2708"/>
    <x v="1492"/>
    <n v="95"/>
    <n v="2"/>
    <n v="362.91"/>
    <n v="725.82"/>
  </r>
  <r>
    <x v="2709"/>
    <x v="1492"/>
    <n v="166"/>
    <n v="1"/>
    <n v="265.95"/>
    <n v="265.95"/>
  </r>
  <r>
    <x v="2710"/>
    <x v="1493"/>
    <n v="127"/>
    <n v="1"/>
    <n v="44.16"/>
    <n v="44.16"/>
  </r>
  <r>
    <x v="2711"/>
    <x v="1493"/>
    <n v="200"/>
    <n v="1"/>
    <n v="105.06"/>
    <n v="105.06"/>
  </r>
  <r>
    <x v="2712"/>
    <x v="1493"/>
    <n v="33"/>
    <n v="1"/>
    <n v="1354.25"/>
    <n v="1354.25"/>
  </r>
  <r>
    <x v="2713"/>
    <x v="1494"/>
    <n v="116"/>
    <n v="1"/>
    <n v="899.2"/>
    <n v="899.2"/>
  </r>
  <r>
    <x v="2714"/>
    <x v="1495"/>
    <n v="117"/>
    <n v="1"/>
    <n v="815.03"/>
    <n v="815.03"/>
  </r>
  <r>
    <x v="2715"/>
    <x v="1495"/>
    <n v="73"/>
    <n v="1"/>
    <n v="1064.6500000000001"/>
    <n v="1064.6500000000001"/>
  </r>
  <r>
    <x v="2716"/>
    <x v="1495"/>
    <n v="56"/>
    <n v="2"/>
    <n v="788.31"/>
    <n v="1576.62"/>
  </r>
  <r>
    <x v="2717"/>
    <x v="1496"/>
    <n v="14"/>
    <n v="1"/>
    <n v="1650.19"/>
    <n v="1650.19"/>
  </r>
  <r>
    <x v="2718"/>
    <x v="1496"/>
    <n v="85"/>
    <n v="1"/>
    <n v="328.05"/>
    <n v="328.05"/>
  </r>
  <r>
    <x v="2719"/>
    <x v="1496"/>
    <n v="5"/>
    <n v="1"/>
    <n v="442.46"/>
    <n v="442.46"/>
  </r>
  <r>
    <x v="2720"/>
    <x v="1497"/>
    <n v="99"/>
    <n v="1"/>
    <n v="374.8"/>
    <n v="374.8"/>
  </r>
  <r>
    <x v="2721"/>
    <x v="1497"/>
    <n v="200"/>
    <n v="1"/>
    <n v="105.06"/>
    <n v="105.06"/>
  </r>
  <r>
    <x v="2722"/>
    <x v="1497"/>
    <n v="146"/>
    <n v="1"/>
    <n v="247.45"/>
    <n v="247.45"/>
  </r>
  <r>
    <x v="2723"/>
    <x v="1498"/>
    <n v="18"/>
    <n v="2"/>
    <n v="1417.1"/>
    <n v="2834.2"/>
  </r>
  <r>
    <x v="2724"/>
    <x v="1499"/>
    <n v="114"/>
    <n v="1"/>
    <n v="787.06"/>
    <n v="787.06"/>
  </r>
  <r>
    <x v="2725"/>
    <x v="1499"/>
    <n v="184"/>
    <n v="1"/>
    <n v="399.61"/>
    <n v="399.61"/>
  </r>
  <r>
    <x v="2726"/>
    <x v="1500"/>
    <n v="116"/>
    <n v="1"/>
    <n v="804.52"/>
    <n v="804.52"/>
  </r>
  <r>
    <x v="2727"/>
    <x v="1500"/>
    <n v="137"/>
    <n v="1"/>
    <n v="235.13"/>
    <n v="235.13"/>
  </r>
  <r>
    <x v="2728"/>
    <x v="1501"/>
    <n v="95"/>
    <n v="1"/>
    <n v="342.61"/>
    <n v="342.61"/>
  </r>
  <r>
    <x v="2729"/>
    <x v="1501"/>
    <n v="173"/>
    <n v="1"/>
    <n v="418.74"/>
    <n v="418.74"/>
  </r>
  <r>
    <x v="2730"/>
    <x v="1502"/>
    <n v="26"/>
    <n v="1"/>
    <n v="1033.01"/>
    <n v="1033.01"/>
  </r>
  <r>
    <x v="2731"/>
    <x v="1503"/>
    <n v="181"/>
    <n v="1"/>
    <n v="230.74"/>
    <n v="230.74"/>
  </r>
  <r>
    <x v="2732"/>
    <x v="1504"/>
    <n v="87"/>
    <n v="1"/>
    <n v="524.16999999999996"/>
    <n v="524.16999999999996"/>
  </r>
  <r>
    <x v="2733"/>
    <x v="1505"/>
    <n v="177"/>
    <n v="2"/>
    <n v="313.64999999999998"/>
    <n v="627.29999999999995"/>
  </r>
  <r>
    <x v="2734"/>
    <x v="1505"/>
    <n v="96"/>
    <n v="1"/>
    <n v="748.01"/>
    <n v="748.01"/>
  </r>
  <r>
    <x v="2735"/>
    <x v="1506"/>
    <n v="129"/>
    <n v="1"/>
    <n v="394.17"/>
    <n v="394.17"/>
  </r>
  <r>
    <x v="2736"/>
    <x v="1507"/>
    <n v="199"/>
    <n v="1"/>
    <n v="364.61"/>
    <n v="364.61"/>
  </r>
  <r>
    <x v="2737"/>
    <x v="1507"/>
    <n v="144"/>
    <n v="1"/>
    <n v="273.77"/>
    <n v="273.77"/>
  </r>
  <r>
    <x v="2738"/>
    <x v="1508"/>
    <n v="155"/>
    <n v="1"/>
    <n v="170.09"/>
    <n v="170.09"/>
  </r>
  <r>
    <x v="2739"/>
    <x v="1508"/>
    <n v="117"/>
    <n v="2"/>
    <n v="815.03"/>
    <n v="1630.06"/>
  </r>
  <r>
    <x v="2740"/>
    <x v="1509"/>
    <n v="185"/>
    <n v="2"/>
    <n v="189.69"/>
    <n v="379.38"/>
  </r>
  <r>
    <x v="2741"/>
    <x v="1509"/>
    <n v="165"/>
    <n v="1"/>
    <n v="377.58"/>
    <n v="377.58"/>
  </r>
  <r>
    <x v="2742"/>
    <x v="1510"/>
    <n v="68"/>
    <n v="1"/>
    <n v="449.81"/>
    <n v="449.81"/>
  </r>
  <r>
    <x v="2743"/>
    <x v="1511"/>
    <n v="150"/>
    <n v="2"/>
    <n v="295.79000000000002"/>
    <n v="591.58000000000004"/>
  </r>
  <r>
    <x v="2744"/>
    <x v="1511"/>
    <n v="63"/>
    <n v="1"/>
    <n v="800"/>
    <n v="800"/>
  </r>
  <r>
    <x v="2745"/>
    <x v="1512"/>
    <n v="127"/>
    <n v="1"/>
    <n v="37.89"/>
    <n v="37.89"/>
  </r>
  <r>
    <x v="2746"/>
    <x v="1512"/>
    <n v="179"/>
    <n v="1"/>
    <n v="154.28"/>
    <n v="154.28"/>
  </r>
  <r>
    <x v="2747"/>
    <x v="1513"/>
    <n v="131"/>
    <n v="1"/>
    <n v="30.63"/>
    <n v="30.63"/>
  </r>
  <r>
    <x v="2748"/>
    <x v="1513"/>
    <n v="69"/>
    <n v="1"/>
    <n v="1008.02"/>
    <n v="1008.02"/>
  </r>
  <r>
    <x v="2749"/>
    <x v="1513"/>
    <n v="140"/>
    <n v="2"/>
    <n v="142.43"/>
    <n v="284.86"/>
  </r>
  <r>
    <x v="2750"/>
    <x v="1514"/>
    <n v="99"/>
    <n v="3"/>
    <n v="374.8"/>
    <n v="1124.4000000000001"/>
  </r>
  <r>
    <x v="2751"/>
    <x v="1514"/>
    <n v="150"/>
    <n v="1"/>
    <n v="261.23"/>
    <n v="261.23"/>
  </r>
  <r>
    <x v="2752"/>
    <x v="1515"/>
    <n v="117"/>
    <n v="1"/>
    <n v="815.03"/>
    <n v="815.03"/>
  </r>
  <r>
    <x v="2753"/>
    <x v="1515"/>
    <n v="170"/>
    <n v="1"/>
    <n v="269.49"/>
    <n v="269.49"/>
  </r>
  <r>
    <x v="2754"/>
    <x v="1515"/>
    <n v="52"/>
    <n v="1"/>
    <n v="1128.9100000000001"/>
    <n v="1128.9100000000001"/>
  </r>
  <r>
    <x v="2755"/>
    <x v="1516"/>
    <n v="27"/>
    <n v="1"/>
    <n v="628.59"/>
    <n v="628.59"/>
  </r>
  <r>
    <x v="2756"/>
    <x v="1516"/>
    <n v="124"/>
    <n v="1"/>
    <n v="159.91999999999999"/>
    <n v="159.91999999999999"/>
  </r>
  <r>
    <x v="2757"/>
    <x v="1516"/>
    <n v="58"/>
    <n v="2"/>
    <n v="428.94"/>
    <n v="857.88"/>
  </r>
  <r>
    <x v="2758"/>
    <x v="1516"/>
    <n v="88"/>
    <n v="1"/>
    <n v="638.87"/>
    <n v="638.87"/>
  </r>
  <r>
    <x v="2759"/>
    <x v="1517"/>
    <n v="66"/>
    <n v="1"/>
    <n v="448.66"/>
    <n v="448.66"/>
  </r>
  <r>
    <x v="2760"/>
    <x v="1518"/>
    <n v="83"/>
    <n v="1"/>
    <n v="208.24"/>
    <n v="208.24"/>
  </r>
  <r>
    <x v="2761"/>
    <x v="1519"/>
    <n v="32"/>
    <n v="1"/>
    <n v="611.70000000000005"/>
    <n v="611.70000000000005"/>
  </r>
  <r>
    <x v="2762"/>
    <x v="1520"/>
    <n v="122"/>
    <n v="1"/>
    <n v="112.48"/>
    <n v="112.48"/>
  </r>
  <r>
    <x v="2763"/>
    <x v="1520"/>
    <n v="102"/>
    <n v="1"/>
    <n v="579.6"/>
    <n v="579.6"/>
  </r>
  <r>
    <x v="2764"/>
    <x v="1521"/>
    <n v="124"/>
    <n v="1"/>
    <n v="159.91999999999999"/>
    <n v="159.91999999999999"/>
  </r>
  <r>
    <x v="2765"/>
    <x v="1522"/>
    <n v="87"/>
    <n v="1"/>
    <n v="594.37"/>
    <n v="594.37"/>
  </r>
  <r>
    <x v="2766"/>
    <x v="1523"/>
    <n v="83"/>
    <n v="1"/>
    <n v="208.24"/>
    <n v="208.24"/>
  </r>
  <r>
    <x v="2767"/>
    <x v="1523"/>
    <n v="147"/>
    <n v="1"/>
    <n v="78.5"/>
    <n v="78.5"/>
  </r>
  <r>
    <x v="2768"/>
    <x v="1524"/>
    <n v="29"/>
    <n v="1"/>
    <n v="1609.61"/>
    <n v="1609.61"/>
  </r>
  <r>
    <x v="2769"/>
    <x v="1524"/>
    <n v="196"/>
    <n v="2"/>
    <n v="140.76"/>
    <n v="281.52"/>
  </r>
  <r>
    <x v="2770"/>
    <x v="1525"/>
    <n v="124"/>
    <n v="2"/>
    <n v="159.91999999999999"/>
    <n v="319.83999999999997"/>
  </r>
  <r>
    <x v="2771"/>
    <x v="1526"/>
    <n v="69"/>
    <n v="1"/>
    <n v="1008.02"/>
    <n v="1008.02"/>
  </r>
  <r>
    <x v="2772"/>
    <x v="1527"/>
    <n v="182"/>
    <n v="1"/>
    <n v="211.3"/>
    <n v="211.3"/>
  </r>
  <r>
    <x v="2773"/>
    <x v="1527"/>
    <n v="127"/>
    <n v="1"/>
    <n v="44.16"/>
    <n v="44.16"/>
  </r>
  <r>
    <x v="2774"/>
    <x v="1527"/>
    <n v="103"/>
    <n v="2"/>
    <n v="228.45"/>
    <n v="456.9"/>
  </r>
  <r>
    <x v="2775"/>
    <x v="1527"/>
    <n v="33"/>
    <n v="1"/>
    <n v="1354.25"/>
    <n v="1354.25"/>
  </r>
  <r>
    <x v="2776"/>
    <x v="1528"/>
    <n v="127"/>
    <n v="3"/>
    <n v="44.16"/>
    <n v="132.47999999999999"/>
  </r>
  <r>
    <x v="2777"/>
    <x v="1528"/>
    <n v="7"/>
    <n v="1"/>
    <n v="1695.09"/>
    <n v="1695.09"/>
  </r>
  <r>
    <x v="2778"/>
    <x v="1528"/>
    <n v="37"/>
    <n v="1"/>
    <n v="1629.76"/>
    <n v="1629.76"/>
  </r>
  <r>
    <x v="2779"/>
    <x v="1528"/>
    <n v="183"/>
    <n v="1"/>
    <n v="200.91"/>
    <n v="200.91"/>
  </r>
  <r>
    <x v="2780"/>
    <x v="1529"/>
    <n v="198"/>
    <n v="1"/>
    <n v="413.05"/>
    <n v="413.05"/>
  </r>
  <r>
    <x v="2781"/>
    <x v="1530"/>
    <n v="150"/>
    <n v="1"/>
    <n v="257.56"/>
    <n v="257.56"/>
  </r>
  <r>
    <x v="2782"/>
    <x v="1531"/>
    <n v="178"/>
    <n v="1"/>
    <n v="325.76"/>
    <n v="325.76"/>
  </r>
  <r>
    <x v="2783"/>
    <x v="1532"/>
    <n v="134"/>
    <n v="1"/>
    <n v="260.57"/>
    <n v="260.57"/>
  </r>
  <r>
    <x v="2784"/>
    <x v="1532"/>
    <n v="39"/>
    <n v="1"/>
    <n v="1955.02"/>
    <n v="1955.02"/>
  </r>
  <r>
    <x v="2785"/>
    <x v="1533"/>
    <n v="159"/>
    <n v="1"/>
    <n v="338.41"/>
    <n v="338.41"/>
  </r>
  <r>
    <x v="2786"/>
    <x v="1533"/>
    <n v="5"/>
    <n v="1"/>
    <n v="442.46"/>
    <n v="442.46"/>
  </r>
  <r>
    <x v="2787"/>
    <x v="1534"/>
    <n v="185"/>
    <n v="1"/>
    <n v="170.78"/>
    <n v="170.78"/>
  </r>
  <r>
    <x v="2788"/>
    <x v="1535"/>
    <n v="76"/>
    <n v="1"/>
    <n v="535.5"/>
    <n v="535.5"/>
  </r>
  <r>
    <x v="2789"/>
    <x v="1536"/>
    <n v="192"/>
    <n v="2"/>
    <n v="485.89"/>
    <n v="971.78"/>
  </r>
  <r>
    <x v="2790"/>
    <x v="1537"/>
    <n v="3"/>
    <n v="1"/>
    <n v="539.1"/>
    <n v="539.1"/>
  </r>
  <r>
    <x v="2791"/>
    <x v="1537"/>
    <n v="43"/>
    <n v="3"/>
    <n v="1153.5"/>
    <n v="3460.5"/>
  </r>
  <r>
    <x v="2792"/>
    <x v="1538"/>
    <n v="112"/>
    <n v="1"/>
    <n v="614.24"/>
    <n v="614.24"/>
  </r>
  <r>
    <x v="2793"/>
    <x v="1538"/>
    <n v="99"/>
    <n v="1"/>
    <n v="374.8"/>
    <n v="374.8"/>
  </r>
  <r>
    <x v="2794"/>
    <x v="1539"/>
    <n v="55"/>
    <n v="3"/>
    <n v="404.61"/>
    <n v="1213.83"/>
  </r>
  <r>
    <x v="2795"/>
    <x v="1539"/>
    <n v="193"/>
    <n v="1"/>
    <n v="471.55"/>
    <n v="471.55"/>
  </r>
  <r>
    <x v="2796"/>
    <x v="1540"/>
    <n v="115"/>
    <n v="3"/>
    <n v="760.93"/>
    <n v="2282.79"/>
  </r>
  <r>
    <x v="2797"/>
    <x v="1540"/>
    <n v="72"/>
    <n v="1"/>
    <n v="366.31"/>
    <n v="366.31"/>
  </r>
  <r>
    <x v="2798"/>
    <x v="1540"/>
    <n v="131"/>
    <n v="2"/>
    <n v="30.63"/>
    <n v="61.26"/>
  </r>
  <r>
    <x v="2799"/>
    <x v="1541"/>
    <n v="190"/>
    <n v="1"/>
    <n v="406.76"/>
    <n v="406.76"/>
  </r>
  <r>
    <x v="2800"/>
    <x v="1541"/>
    <n v="36"/>
    <n v="1"/>
    <n v="1490.74"/>
    <n v="1490.74"/>
  </r>
  <r>
    <x v="2801"/>
    <x v="1541"/>
    <n v="120"/>
    <n v="1"/>
    <n v="339.07"/>
    <n v="339.07"/>
  </r>
  <r>
    <x v="2802"/>
    <x v="1542"/>
    <n v="152"/>
    <n v="1"/>
    <n v="360.28"/>
    <n v="360.28"/>
  </r>
  <r>
    <x v="2803"/>
    <x v="1542"/>
    <n v="130"/>
    <n v="1"/>
    <n v="100.33"/>
    <n v="100.33"/>
  </r>
  <r>
    <x v="2804"/>
    <x v="1542"/>
    <n v="105"/>
    <n v="1"/>
    <n v="691.55"/>
    <n v="691.55"/>
  </r>
  <r>
    <x v="2805"/>
    <x v="1542"/>
    <n v="34"/>
    <n v="1"/>
    <n v="1993.79"/>
    <n v="1993.79"/>
  </r>
  <r>
    <x v="2806"/>
    <x v="1543"/>
    <n v="166"/>
    <n v="3"/>
    <n v="229.65"/>
    <n v="688.95"/>
  </r>
  <r>
    <x v="2807"/>
    <x v="1544"/>
    <n v="18"/>
    <n v="1"/>
    <n v="1417.1"/>
    <n v="1417.1"/>
  </r>
  <r>
    <x v="2808"/>
    <x v="1545"/>
    <n v="161"/>
    <n v="1"/>
    <n v="406.33"/>
    <n v="406.33"/>
  </r>
  <r>
    <x v="2809"/>
    <x v="1545"/>
    <n v="108"/>
    <n v="1"/>
    <n v="613.75"/>
    <n v="613.75"/>
  </r>
  <r>
    <x v="2810"/>
    <x v="1546"/>
    <n v="179"/>
    <n v="1"/>
    <n v="154.28"/>
    <n v="154.28"/>
  </r>
  <r>
    <x v="2811"/>
    <x v="1546"/>
    <n v="13"/>
    <n v="1"/>
    <n v="489.01"/>
    <n v="489.01"/>
  </r>
  <r>
    <x v="2812"/>
    <x v="1547"/>
    <n v="178"/>
    <n v="1"/>
    <n v="325.76"/>
    <n v="325.76"/>
  </r>
  <r>
    <x v="2813"/>
    <x v="1547"/>
    <n v="129"/>
    <n v="1"/>
    <n v="394.17"/>
    <n v="394.17"/>
  </r>
  <r>
    <x v="2814"/>
    <x v="1548"/>
    <n v="160"/>
    <n v="3"/>
    <n v="196.53"/>
    <n v="589.59"/>
  </r>
  <r>
    <x v="2815"/>
    <x v="1549"/>
    <n v="149"/>
    <n v="1"/>
    <n v="160.33000000000001"/>
    <n v="160.33000000000001"/>
  </r>
  <r>
    <x v="2816"/>
    <x v="1550"/>
    <n v="120"/>
    <n v="3"/>
    <n v="339.07"/>
    <n v="1017.21"/>
  </r>
  <r>
    <x v="2817"/>
    <x v="1550"/>
    <n v="166"/>
    <n v="1"/>
    <n v="265.95"/>
    <n v="265.95"/>
  </r>
  <r>
    <x v="2818"/>
    <x v="1551"/>
    <n v="150"/>
    <n v="3"/>
    <n v="295.79000000000002"/>
    <n v="887.37000000000012"/>
  </r>
  <r>
    <x v="2819"/>
    <x v="1552"/>
    <n v="116"/>
    <n v="2"/>
    <n v="848.52"/>
    <n v="1697.04"/>
  </r>
  <r>
    <x v="2820"/>
    <x v="1553"/>
    <n v="17"/>
    <n v="2"/>
    <n v="1786.37"/>
    <n v="3572.74"/>
  </r>
  <r>
    <x v="2821"/>
    <x v="1553"/>
    <n v="50"/>
    <n v="1"/>
    <n v="1146.8499999999999"/>
    <n v="1146.8499999999999"/>
  </r>
  <r>
    <x v="2822"/>
    <x v="1553"/>
    <n v="113"/>
    <n v="3"/>
    <n v="901.51"/>
    <n v="2704.5299999999997"/>
  </r>
  <r>
    <x v="2823"/>
    <x v="1554"/>
    <n v="97"/>
    <n v="1"/>
    <n v="156.65"/>
    <n v="156.65"/>
  </r>
  <r>
    <x v="2824"/>
    <x v="1555"/>
    <n v="16"/>
    <n v="1"/>
    <n v="1636.91"/>
    <n v="1636.91"/>
  </r>
  <r>
    <x v="2825"/>
    <x v="1555"/>
    <n v="40"/>
    <n v="1"/>
    <n v="1601.81"/>
    <n v="1601.81"/>
  </r>
  <r>
    <x v="2826"/>
    <x v="1556"/>
    <n v="198"/>
    <n v="1"/>
    <n v="360.34"/>
    <n v="360.34"/>
  </r>
  <r>
    <x v="2827"/>
    <x v="1556"/>
    <n v="30"/>
    <n v="1"/>
    <n v="1995.72"/>
    <n v="1995.72"/>
  </r>
  <r>
    <x v="2828"/>
    <x v="1556"/>
    <n v="1"/>
    <n v="1"/>
    <n v="440.02"/>
    <n v="440.02"/>
  </r>
  <r>
    <x v="2829"/>
    <x v="1557"/>
    <n v="125"/>
    <n v="2"/>
    <n v="152.53"/>
    <n v="305.06"/>
  </r>
  <r>
    <x v="2830"/>
    <x v="1558"/>
    <n v="53"/>
    <n v="1"/>
    <n v="912.95"/>
    <n v="912.95"/>
  </r>
  <r>
    <x v="2831"/>
    <x v="1559"/>
    <n v="78"/>
    <n v="1"/>
    <n v="496.71"/>
    <n v="496.71"/>
  </r>
  <r>
    <x v="2832"/>
    <x v="1560"/>
    <n v="44"/>
    <n v="1"/>
    <n v="798.94"/>
    <n v="798.94"/>
  </r>
  <r>
    <x v="2833"/>
    <x v="1560"/>
    <n v="152"/>
    <n v="1"/>
    <n v="360.28"/>
    <n v="360.28"/>
  </r>
  <r>
    <x v="2834"/>
    <x v="1561"/>
    <n v="44"/>
    <n v="3"/>
    <n v="798.94"/>
    <n v="2396.8200000000002"/>
  </r>
  <r>
    <x v="2835"/>
    <x v="1561"/>
    <n v="199"/>
    <n v="2"/>
    <n v="364.61"/>
    <n v="729.22"/>
  </r>
  <r>
    <x v="2836"/>
    <x v="1562"/>
    <n v="49"/>
    <n v="1"/>
    <n v="965.83"/>
    <n v="965.83"/>
  </r>
  <r>
    <x v="2837"/>
    <x v="1562"/>
    <n v="179"/>
    <n v="1"/>
    <n v="134.01"/>
    <n v="134.01"/>
  </r>
  <r>
    <x v="2838"/>
    <x v="1562"/>
    <n v="126"/>
    <n v="1"/>
    <n v="96.07"/>
    <n v="96.07"/>
  </r>
  <r>
    <x v="2839"/>
    <x v="1563"/>
    <n v="85"/>
    <n v="3"/>
    <n v="359.28"/>
    <n v="1077.8399999999999"/>
  </r>
  <r>
    <x v="2840"/>
    <x v="1564"/>
    <n v="116"/>
    <n v="1"/>
    <n v="899.2"/>
    <n v="899.2"/>
  </r>
  <r>
    <x v="2841"/>
    <x v="1564"/>
    <n v="156"/>
    <n v="1"/>
    <n v="395.52"/>
    <n v="395.52"/>
  </r>
  <r>
    <x v="2842"/>
    <x v="1565"/>
    <n v="35"/>
    <n v="1"/>
    <n v="1777.25"/>
    <n v="1777.25"/>
  </r>
  <r>
    <x v="2843"/>
    <x v="1566"/>
    <n v="18"/>
    <n v="1"/>
    <n v="1417.1"/>
    <n v="1417.1"/>
  </r>
  <r>
    <x v="2844"/>
    <x v="1566"/>
    <n v="153"/>
    <n v="1"/>
    <n v="318.02"/>
    <n v="318.02"/>
  </r>
  <r>
    <x v="2845"/>
    <x v="1567"/>
    <n v="38"/>
    <n v="1"/>
    <n v="949.5"/>
    <n v="949.5"/>
  </r>
  <r>
    <x v="2846"/>
    <x v="1568"/>
    <n v="178"/>
    <n v="1"/>
    <n v="325.76"/>
    <n v="325.76"/>
  </r>
  <r>
    <x v="2847"/>
    <x v="1569"/>
    <n v="36"/>
    <n v="1"/>
    <n v="1490.74"/>
    <n v="1490.74"/>
  </r>
  <r>
    <x v="2848"/>
    <x v="1569"/>
    <n v="3"/>
    <n v="1"/>
    <n v="539.1"/>
    <n v="539.1"/>
  </r>
  <r>
    <x v="2849"/>
    <x v="1569"/>
    <n v="181"/>
    <n v="3"/>
    <n v="230.74"/>
    <n v="692.22"/>
  </r>
  <r>
    <x v="2850"/>
    <x v="1570"/>
    <n v="49"/>
    <n v="1"/>
    <n v="965.83"/>
    <n v="965.83"/>
  </r>
  <r>
    <x v="2851"/>
    <x v="1571"/>
    <n v="23"/>
    <n v="1"/>
    <n v="724.34"/>
    <n v="724.34"/>
  </r>
  <r>
    <x v="2852"/>
    <x v="1571"/>
    <n v="29"/>
    <n v="2"/>
    <n v="1836.52"/>
    <n v="3673.04"/>
  </r>
  <r>
    <x v="2853"/>
    <x v="1571"/>
    <n v="16"/>
    <n v="1"/>
    <n v="1636.91"/>
    <n v="1636.91"/>
  </r>
  <r>
    <x v="2854"/>
    <x v="1572"/>
    <n v="129"/>
    <n v="1"/>
    <n v="349.51"/>
    <n v="349.51"/>
  </r>
  <r>
    <x v="2855"/>
    <x v="1573"/>
    <n v="174"/>
    <n v="1"/>
    <n v="274.33"/>
    <n v="274.33"/>
  </r>
  <r>
    <x v="2856"/>
    <x v="1573"/>
    <n v="94"/>
    <n v="1"/>
    <n v="898.73"/>
    <n v="898.73"/>
  </r>
  <r>
    <x v="2857"/>
    <x v="1574"/>
    <n v="14"/>
    <n v="1"/>
    <n v="1816.72"/>
    <n v="1816.72"/>
  </r>
  <r>
    <x v="2858"/>
    <x v="1574"/>
    <n v="93"/>
    <n v="1"/>
    <n v="580"/>
    <n v="580"/>
  </r>
  <r>
    <x v="2859"/>
    <x v="1574"/>
    <n v="141"/>
    <n v="1"/>
    <n v="254.46"/>
    <n v="254.46"/>
  </r>
  <r>
    <x v="2860"/>
    <x v="1575"/>
    <n v="39"/>
    <n v="3"/>
    <n v="1955.02"/>
    <n v="5865.0599999999995"/>
  </r>
  <r>
    <x v="2861"/>
    <x v="1576"/>
    <n v="7"/>
    <n v="2"/>
    <n v="1458.88"/>
    <n v="2917.76"/>
  </r>
  <r>
    <x v="2862"/>
    <x v="1577"/>
    <n v="187"/>
    <n v="1"/>
    <n v="435.69"/>
    <n v="435.69"/>
  </r>
  <r>
    <x v="2863"/>
    <x v="1577"/>
    <n v="7"/>
    <n v="1"/>
    <n v="1695.09"/>
    <n v="1695.09"/>
  </r>
  <r>
    <x v="2864"/>
    <x v="1577"/>
    <n v="189"/>
    <n v="1"/>
    <n v="453.18"/>
    <n v="453.18"/>
  </r>
  <r>
    <x v="2865"/>
    <x v="1578"/>
    <n v="45"/>
    <n v="1"/>
    <n v="1129.0999999999999"/>
    <n v="1129.0999999999999"/>
  </r>
  <r>
    <x v="2866"/>
    <x v="1578"/>
    <n v="53"/>
    <n v="1"/>
    <n v="912.95"/>
    <n v="912.95"/>
  </r>
  <r>
    <x v="2867"/>
    <x v="1579"/>
    <n v="164"/>
    <n v="1"/>
    <n v="116.09"/>
    <n v="116.09"/>
  </r>
  <r>
    <x v="2868"/>
    <x v="1579"/>
    <n v="132"/>
    <n v="1"/>
    <n v="284.14"/>
    <n v="284.14"/>
  </r>
  <r>
    <x v="2869"/>
    <x v="1580"/>
    <n v="146"/>
    <n v="1"/>
    <n v="278.93"/>
    <n v="278.93"/>
  </r>
  <r>
    <x v="2870"/>
    <x v="1580"/>
    <n v="28"/>
    <n v="1"/>
    <n v="1262.3599999999999"/>
    <n v="1262.3599999999999"/>
  </r>
  <r>
    <x v="2871"/>
    <x v="1581"/>
    <n v="48"/>
    <n v="2"/>
    <n v="903.64"/>
    <n v="1807.28"/>
  </r>
  <r>
    <x v="2872"/>
    <x v="1581"/>
    <n v="100"/>
    <n v="1"/>
    <n v="282.13"/>
    <n v="282.13"/>
  </r>
  <r>
    <x v="2873"/>
    <x v="1581"/>
    <n v="30"/>
    <n v="1"/>
    <n v="1995.72"/>
    <n v="1995.72"/>
  </r>
  <r>
    <x v="2874"/>
    <x v="1582"/>
    <n v="69"/>
    <n v="2"/>
    <n v="930.24"/>
    <n v="1860.48"/>
  </r>
  <r>
    <x v="2875"/>
    <x v="1582"/>
    <n v="186"/>
    <n v="1"/>
    <n v="401.69"/>
    <n v="401.69"/>
  </r>
  <r>
    <x v="2876"/>
    <x v="1583"/>
    <n v="199"/>
    <n v="2"/>
    <n v="330.11"/>
    <n v="660.22"/>
  </r>
  <r>
    <x v="2877"/>
    <x v="1583"/>
    <n v="191"/>
    <n v="1"/>
    <n v="485.49"/>
    <n v="485.49"/>
  </r>
  <r>
    <x v="2878"/>
    <x v="1584"/>
    <n v="127"/>
    <n v="1"/>
    <n v="44.16"/>
    <n v="44.16"/>
  </r>
  <r>
    <x v="2879"/>
    <x v="1584"/>
    <n v="154"/>
    <n v="1"/>
    <n v="201.88"/>
    <n v="201.88"/>
  </r>
  <r>
    <x v="2880"/>
    <x v="1585"/>
    <n v="142"/>
    <n v="1"/>
    <n v="193.6"/>
    <n v="193.6"/>
  </r>
  <r>
    <x v="2881"/>
    <x v="1585"/>
    <n v="191"/>
    <n v="2"/>
    <n v="485.49"/>
    <n v="970.98"/>
  </r>
  <r>
    <x v="2882"/>
    <x v="1586"/>
    <n v="91"/>
    <n v="1"/>
    <n v="157.91999999999999"/>
    <n v="157.91999999999999"/>
  </r>
  <r>
    <x v="2883"/>
    <x v="1586"/>
    <n v="186"/>
    <n v="2"/>
    <n v="401.69"/>
    <n v="803.38"/>
  </r>
  <r>
    <x v="2884"/>
    <x v="1587"/>
    <n v="34"/>
    <n v="1"/>
    <n v="1993.79"/>
    <n v="1993.79"/>
  </r>
  <r>
    <x v="2885"/>
    <x v="1588"/>
    <n v="156"/>
    <n v="1"/>
    <n v="395.52"/>
    <n v="395.52"/>
  </r>
  <r>
    <x v="2886"/>
    <x v="1588"/>
    <n v="48"/>
    <n v="2"/>
    <n v="1016.02"/>
    <n v="2032.04"/>
  </r>
  <r>
    <x v="2887"/>
    <x v="1588"/>
    <n v="162"/>
    <n v="2"/>
    <n v="185.99"/>
    <n v="371.98"/>
  </r>
  <r>
    <x v="2888"/>
    <x v="1588"/>
    <n v="106"/>
    <n v="1"/>
    <n v="618.92999999999995"/>
    <n v="618.92999999999995"/>
  </r>
  <r>
    <x v="2889"/>
    <x v="1589"/>
    <n v="187"/>
    <n v="3"/>
    <n v="435.69"/>
    <n v="1307.07"/>
  </r>
  <r>
    <x v="2890"/>
    <x v="1589"/>
    <n v="68"/>
    <n v="1"/>
    <n v="449.81"/>
    <n v="449.81"/>
  </r>
  <r>
    <x v="2891"/>
    <x v="1590"/>
    <n v="140"/>
    <n v="2"/>
    <n v="142.43"/>
    <n v="284.86"/>
  </r>
  <r>
    <x v="2892"/>
    <x v="1591"/>
    <n v="163"/>
    <n v="1"/>
    <n v="193.8"/>
    <n v="193.8"/>
  </r>
  <r>
    <x v="2893"/>
    <x v="1592"/>
    <n v="82"/>
    <n v="1"/>
    <n v="966.66"/>
    <n v="966.66"/>
  </r>
  <r>
    <x v="2894"/>
    <x v="1593"/>
    <n v="80"/>
    <n v="2"/>
    <n v="257.17"/>
    <n v="514.34"/>
  </r>
  <r>
    <x v="2895"/>
    <x v="1593"/>
    <n v="164"/>
    <n v="1"/>
    <n v="115.01"/>
    <n v="115.01"/>
  </r>
  <r>
    <x v="2896"/>
    <x v="1593"/>
    <n v="35"/>
    <n v="2"/>
    <n v="1777.25"/>
    <n v="3554.5"/>
  </r>
  <r>
    <x v="2897"/>
    <x v="1594"/>
    <n v="172"/>
    <n v="1"/>
    <n v="315.29000000000002"/>
    <n v="315.29000000000002"/>
  </r>
  <r>
    <x v="2898"/>
    <x v="1595"/>
    <n v="85"/>
    <n v="1"/>
    <n v="359.28"/>
    <n v="359.28"/>
  </r>
  <r>
    <x v="2899"/>
    <x v="1595"/>
    <n v="46"/>
    <n v="1"/>
    <n v="439.45"/>
    <n v="439.45"/>
  </r>
  <r>
    <x v="2900"/>
    <x v="1596"/>
    <n v="101"/>
    <n v="1"/>
    <n v="658.45"/>
    <n v="658.45"/>
  </r>
  <r>
    <x v="2901"/>
    <x v="1596"/>
    <n v="66"/>
    <n v="1"/>
    <n v="392.49"/>
    <n v="392.49"/>
  </r>
  <r>
    <x v="2902"/>
    <x v="1596"/>
    <n v="72"/>
    <n v="1"/>
    <n v="366.31"/>
    <n v="366.31"/>
  </r>
  <r>
    <x v="2903"/>
    <x v="1596"/>
    <n v="199"/>
    <n v="1"/>
    <n v="345.44"/>
    <n v="345.44"/>
  </r>
  <r>
    <x v="2904"/>
    <x v="1597"/>
    <n v="192"/>
    <n v="2"/>
    <n v="485.89"/>
    <n v="971.78"/>
  </r>
  <r>
    <x v="2905"/>
    <x v="1597"/>
    <n v="132"/>
    <n v="2"/>
    <n v="249.74"/>
    <n v="499.48"/>
  </r>
  <r>
    <x v="2906"/>
    <x v="1597"/>
    <n v="176"/>
    <n v="1"/>
    <n v="436.2"/>
    <n v="436.2"/>
  </r>
  <r>
    <x v="2907"/>
    <x v="1598"/>
    <n v="153"/>
    <n v="1"/>
    <n v="318.02"/>
    <n v="318.02"/>
  </r>
  <r>
    <x v="2908"/>
    <x v="1599"/>
    <n v="106"/>
    <n v="1"/>
    <n v="570.70000000000005"/>
    <n v="570.70000000000005"/>
  </r>
  <r>
    <x v="2909"/>
    <x v="1599"/>
    <n v="188"/>
    <n v="1"/>
    <n v="150.49"/>
    <n v="150.49"/>
  </r>
  <r>
    <x v="2910"/>
    <x v="1599"/>
    <n v="1"/>
    <n v="1"/>
    <n v="440.02"/>
    <n v="440.02"/>
  </r>
  <r>
    <x v="2911"/>
    <x v="1599"/>
    <n v="51"/>
    <n v="1"/>
    <n v="976.82"/>
    <n v="976.82"/>
  </r>
  <r>
    <x v="2912"/>
    <x v="1600"/>
    <n v="4"/>
    <n v="1"/>
    <n v="549.91"/>
    <n v="549.91"/>
  </r>
  <r>
    <x v="2913"/>
    <x v="1600"/>
    <n v="22"/>
    <n v="1"/>
    <n v="705.6"/>
    <n v="705.6"/>
  </r>
  <r>
    <x v="2914"/>
    <x v="1601"/>
    <n v="32"/>
    <n v="1"/>
    <n v="594.87"/>
    <n v="594.87"/>
  </r>
  <r>
    <x v="2915"/>
    <x v="1602"/>
    <n v="97"/>
    <n v="1"/>
    <n v="156.65"/>
    <n v="156.65"/>
  </r>
  <r>
    <x v="2916"/>
    <x v="1603"/>
    <n v="96"/>
    <n v="1"/>
    <n v="637.83000000000004"/>
    <n v="637.83000000000004"/>
  </r>
  <r>
    <x v="2917"/>
    <x v="1603"/>
    <n v="102"/>
    <n v="1"/>
    <n v="522.12"/>
    <n v="522.12"/>
  </r>
  <r>
    <x v="2918"/>
    <x v="1603"/>
    <n v="176"/>
    <n v="1"/>
    <n v="436.2"/>
    <n v="436.2"/>
  </r>
  <r>
    <x v="2919"/>
    <x v="1604"/>
    <n v="60"/>
    <n v="1"/>
    <n v="414.24"/>
    <n v="414.24"/>
  </r>
  <r>
    <x v="2920"/>
    <x v="1605"/>
    <n v="3"/>
    <n v="1"/>
    <n v="539.1"/>
    <n v="539.1"/>
  </r>
  <r>
    <x v="2921"/>
    <x v="1606"/>
    <n v="31"/>
    <n v="1"/>
    <n v="492.44"/>
    <n v="492.44"/>
  </r>
  <r>
    <x v="2922"/>
    <x v="1606"/>
    <n v="165"/>
    <n v="1"/>
    <n v="377.58"/>
    <n v="377.58"/>
  </r>
  <r>
    <x v="2923"/>
    <x v="1607"/>
    <n v="137"/>
    <n v="1"/>
    <n v="204.39"/>
    <n v="204.39"/>
  </r>
  <r>
    <x v="2924"/>
    <x v="1607"/>
    <n v="108"/>
    <n v="1"/>
    <n v="613.75"/>
    <n v="613.75"/>
  </r>
  <r>
    <x v="2925"/>
    <x v="1608"/>
    <n v="133"/>
    <n v="1"/>
    <n v="154.16"/>
    <n v="154.16"/>
  </r>
  <r>
    <x v="2926"/>
    <x v="1609"/>
    <n v="129"/>
    <n v="1"/>
    <n v="394.17"/>
    <n v="394.17"/>
  </r>
  <r>
    <x v="2927"/>
    <x v="1609"/>
    <n v="168"/>
    <n v="1"/>
    <n v="255.79"/>
    <n v="255.79"/>
  </r>
  <r>
    <x v="2928"/>
    <x v="1609"/>
    <n v="177"/>
    <n v="1"/>
    <n v="271.14999999999998"/>
    <n v="271.14999999999998"/>
  </r>
  <r>
    <x v="2929"/>
    <x v="1609"/>
    <n v="45"/>
    <n v="1"/>
    <n v="1129.0999999999999"/>
    <n v="1129.0999999999999"/>
  </r>
  <r>
    <x v="2930"/>
    <x v="1610"/>
    <n v="156"/>
    <n v="2"/>
    <n v="395.52"/>
    <n v="791.04"/>
  </r>
  <r>
    <x v="2931"/>
    <x v="1610"/>
    <n v="14"/>
    <n v="1"/>
    <n v="1816.72"/>
    <n v="1816.72"/>
  </r>
  <r>
    <x v="2932"/>
    <x v="1611"/>
    <n v="27"/>
    <n v="1"/>
    <n v="628.59"/>
    <n v="628.59"/>
  </r>
  <r>
    <x v="2933"/>
    <x v="1611"/>
    <n v="38"/>
    <n v="1"/>
    <n v="1095.6199999999999"/>
    <n v="1095.6199999999999"/>
  </r>
  <r>
    <x v="2934"/>
    <x v="1612"/>
    <n v="79"/>
    <n v="1"/>
    <n v="935.74"/>
    <n v="935.74"/>
  </r>
  <r>
    <x v="2935"/>
    <x v="1612"/>
    <n v="145"/>
    <n v="2"/>
    <n v="135.16999999999999"/>
    <n v="270.33999999999997"/>
  </r>
  <r>
    <x v="2936"/>
    <x v="1612"/>
    <n v="76"/>
    <n v="1"/>
    <n v="623.01"/>
    <n v="623.01"/>
  </r>
  <r>
    <x v="2937"/>
    <x v="1612"/>
    <n v="127"/>
    <n v="2"/>
    <n v="44.16"/>
    <n v="88.32"/>
  </r>
  <r>
    <x v="2938"/>
    <x v="1613"/>
    <n v="145"/>
    <n v="1"/>
    <n v="154.02000000000001"/>
    <n v="154.02000000000001"/>
  </r>
  <r>
    <x v="2939"/>
    <x v="1614"/>
    <n v="153"/>
    <n v="1"/>
    <n v="318.02"/>
    <n v="318.02"/>
  </r>
  <r>
    <x v="2940"/>
    <x v="1614"/>
    <n v="164"/>
    <n v="1"/>
    <n v="132.22999999999999"/>
    <n v="132.22999999999999"/>
  </r>
  <r>
    <x v="2941"/>
    <x v="1614"/>
    <n v="173"/>
    <n v="1"/>
    <n v="459.12"/>
    <n v="459.12"/>
  </r>
  <r>
    <x v="2942"/>
    <x v="1614"/>
    <n v="151"/>
    <n v="1"/>
    <n v="112.92"/>
    <n v="112.92"/>
  </r>
  <r>
    <x v="2943"/>
    <x v="1615"/>
    <n v="159"/>
    <n v="1"/>
    <n v="309.19"/>
    <n v="309.19"/>
  </r>
  <r>
    <x v="2944"/>
    <x v="1615"/>
    <n v="13"/>
    <n v="1"/>
    <n v="526.08000000000004"/>
    <n v="526.08000000000004"/>
  </r>
  <r>
    <x v="2945"/>
    <x v="1616"/>
    <n v="2"/>
    <n v="1"/>
    <n v="623.26"/>
    <n v="623.26"/>
  </r>
  <r>
    <x v="2946"/>
    <x v="1616"/>
    <n v="149"/>
    <n v="1"/>
    <n v="183.34"/>
    <n v="183.34"/>
  </r>
  <r>
    <x v="2947"/>
    <x v="1616"/>
    <n v="52"/>
    <n v="2"/>
    <n v="1128.9100000000001"/>
    <n v="2257.8200000000002"/>
  </r>
  <r>
    <x v="2948"/>
    <x v="1617"/>
    <n v="185"/>
    <n v="1"/>
    <n v="189.69"/>
    <n v="189.69"/>
  </r>
  <r>
    <x v="2949"/>
    <x v="1617"/>
    <n v="183"/>
    <n v="1"/>
    <n v="200.91"/>
    <n v="200.91"/>
  </r>
  <r>
    <x v="2950"/>
    <x v="1618"/>
    <n v="198"/>
    <n v="1"/>
    <n v="377.64"/>
    <n v="377.64"/>
  </r>
  <r>
    <x v="2951"/>
    <x v="1619"/>
    <n v="23"/>
    <n v="1"/>
    <n v="766.48"/>
    <n v="766.48"/>
  </r>
  <r>
    <x v="2952"/>
    <x v="1619"/>
    <n v="117"/>
    <n v="1"/>
    <n v="815.03"/>
    <n v="815.03"/>
  </r>
  <r>
    <x v="2953"/>
    <x v="1620"/>
    <n v="126"/>
    <n v="1"/>
    <n v="96.07"/>
    <n v="96.07"/>
  </r>
  <r>
    <x v="2954"/>
    <x v="1621"/>
    <n v="137"/>
    <n v="1"/>
    <n v="235.13"/>
    <n v="235.13"/>
  </r>
  <r>
    <x v="2955"/>
    <x v="1621"/>
    <n v="93"/>
    <n v="2"/>
    <n v="580"/>
    <n v="1160"/>
  </r>
  <r>
    <x v="2956"/>
    <x v="1621"/>
    <n v="148"/>
    <n v="2"/>
    <n v="233.7"/>
    <n v="467.4"/>
  </r>
  <r>
    <x v="2957"/>
    <x v="1622"/>
    <n v="28"/>
    <n v="3"/>
    <n v="1262.3599999999999"/>
    <n v="3787.08"/>
  </r>
  <r>
    <x v="2958"/>
    <x v="1623"/>
    <n v="135"/>
    <n v="1"/>
    <n v="296.31"/>
    <n v="296.31"/>
  </r>
  <r>
    <x v="2959"/>
    <x v="1623"/>
    <n v="24"/>
    <n v="1"/>
    <n v="955.08"/>
    <n v="955.08"/>
  </r>
  <r>
    <x v="2960"/>
    <x v="1624"/>
    <n v="35"/>
    <n v="2"/>
    <n v="1777.25"/>
    <n v="3554.5"/>
  </r>
  <r>
    <x v="2961"/>
    <x v="1625"/>
    <n v="151"/>
    <n v="2"/>
    <n v="120.27"/>
    <n v="240.54"/>
  </r>
  <r>
    <x v="2962"/>
    <x v="1625"/>
    <n v="198"/>
    <n v="1"/>
    <n v="413.05"/>
    <n v="413.05"/>
  </r>
  <r>
    <x v="2963"/>
    <x v="1626"/>
    <n v="125"/>
    <n v="1"/>
    <n v="152.53"/>
    <n v="152.53"/>
  </r>
  <r>
    <x v="2964"/>
    <x v="1626"/>
    <n v="143"/>
    <n v="1"/>
    <n v="275.88"/>
    <n v="275.88"/>
  </r>
  <r>
    <x v="2965"/>
    <x v="1627"/>
    <n v="83"/>
    <n v="1"/>
    <n v="188.02"/>
    <n v="188.02"/>
  </r>
  <r>
    <x v="2966"/>
    <x v="1628"/>
    <n v="102"/>
    <n v="1"/>
    <n v="579.6"/>
    <n v="579.6"/>
  </r>
  <r>
    <x v="2967"/>
    <x v="1629"/>
    <n v="35"/>
    <n v="2"/>
    <n v="1777.25"/>
    <n v="3554.5"/>
  </r>
  <r>
    <x v="2968"/>
    <x v="1629"/>
    <n v="187"/>
    <n v="1"/>
    <n v="435.69"/>
    <n v="435.69"/>
  </r>
  <r>
    <x v="2969"/>
    <x v="1629"/>
    <n v="167"/>
    <n v="1"/>
    <n v="266.31"/>
    <n v="266.31"/>
  </r>
  <r>
    <x v="2970"/>
    <x v="1630"/>
    <n v="134"/>
    <n v="1"/>
    <n v="245.33"/>
    <n v="245.33"/>
  </r>
  <r>
    <x v="2971"/>
    <x v="1630"/>
    <n v="148"/>
    <n v="3"/>
    <n v="256.17"/>
    <n v="768.51"/>
  </r>
  <r>
    <x v="2972"/>
    <x v="1630"/>
    <n v="45"/>
    <n v="1"/>
    <n v="1129.0999999999999"/>
    <n v="1129.0999999999999"/>
  </r>
  <r>
    <x v="2973"/>
    <x v="1631"/>
    <n v="188"/>
    <n v="1"/>
    <n v="139.07"/>
    <n v="139.07"/>
  </r>
  <r>
    <x v="2974"/>
    <x v="1631"/>
    <n v="10"/>
    <n v="1"/>
    <n v="548.39"/>
    <n v="548.39"/>
  </r>
  <r>
    <x v="2975"/>
    <x v="1632"/>
    <n v="70"/>
    <n v="1"/>
    <n v="228.01"/>
    <n v="228.01"/>
  </r>
  <r>
    <x v="2976"/>
    <x v="1632"/>
    <n v="31"/>
    <n v="1"/>
    <n v="545.46"/>
    <n v="545.46"/>
  </r>
  <r>
    <x v="2977"/>
    <x v="1633"/>
    <n v="136"/>
    <n v="1"/>
    <n v="276.75"/>
    <n v="276.75"/>
  </r>
  <r>
    <x v="2978"/>
    <x v="1633"/>
    <n v="79"/>
    <n v="1"/>
    <n v="935.74"/>
    <n v="935.74"/>
  </r>
  <r>
    <x v="2979"/>
    <x v="1633"/>
    <n v="97"/>
    <n v="1"/>
    <n v="156.65"/>
    <n v="156.65"/>
  </r>
  <r>
    <x v="2980"/>
    <x v="1634"/>
    <n v="10"/>
    <n v="1"/>
    <n v="548.39"/>
    <n v="548.39"/>
  </r>
  <r>
    <x v="2981"/>
    <x v="1635"/>
    <n v="14"/>
    <n v="2"/>
    <n v="1816.72"/>
    <n v="3633.44"/>
  </r>
  <r>
    <x v="2982"/>
    <x v="1636"/>
    <n v="21"/>
    <n v="1"/>
    <n v="661.44"/>
    <n v="661.44"/>
  </r>
  <r>
    <x v="2983"/>
    <x v="1637"/>
    <n v="132"/>
    <n v="2"/>
    <n v="284.14"/>
    <n v="568.28"/>
  </r>
  <r>
    <x v="2984"/>
    <x v="1637"/>
    <n v="61"/>
    <n v="1"/>
    <n v="776.21"/>
    <n v="776.21"/>
  </r>
  <r>
    <x v="2985"/>
    <x v="1638"/>
    <n v="124"/>
    <n v="1"/>
    <n v="159.91999999999999"/>
    <n v="159.91999999999999"/>
  </r>
  <r>
    <x v="2986"/>
    <x v="1638"/>
    <n v="131"/>
    <n v="1"/>
    <n v="30.63"/>
    <n v="30.63"/>
  </r>
  <r>
    <x v="2987"/>
    <x v="1638"/>
    <n v="176"/>
    <n v="3"/>
    <n v="411.82"/>
    <n v="1235.46"/>
  </r>
  <r>
    <x v="2988"/>
    <x v="1639"/>
    <n v="156"/>
    <n v="1"/>
    <n v="395.52"/>
    <n v="395.52"/>
  </r>
  <r>
    <x v="2989"/>
    <x v="1640"/>
    <n v="5"/>
    <n v="1"/>
    <n v="442.46"/>
    <n v="442.46"/>
  </r>
  <r>
    <x v="2990"/>
    <x v="1640"/>
    <n v="69"/>
    <n v="1"/>
    <n v="1008.02"/>
    <n v="1008.02"/>
  </r>
  <r>
    <x v="2991"/>
    <x v="1640"/>
    <n v="57"/>
    <n v="1"/>
    <n v="207.19"/>
    <n v="207.19"/>
  </r>
  <r>
    <x v="2992"/>
    <x v="1641"/>
    <n v="30"/>
    <n v="1"/>
    <n v="1995.72"/>
    <n v="1995.72"/>
  </r>
  <r>
    <x v="2993"/>
    <x v="1641"/>
    <n v="11"/>
    <n v="1"/>
    <n v="1365.96"/>
    <n v="1365.96"/>
  </r>
  <r>
    <x v="2994"/>
    <x v="1641"/>
    <n v="95"/>
    <n v="1"/>
    <n v="392.24"/>
    <n v="392.24"/>
  </r>
  <r>
    <x v="2995"/>
    <x v="1642"/>
    <n v="146"/>
    <n v="3"/>
    <n v="278.93"/>
    <n v="836.79"/>
  </r>
  <r>
    <x v="2996"/>
    <x v="1642"/>
    <n v="141"/>
    <n v="3"/>
    <n v="254.46"/>
    <n v="763.38"/>
  </r>
  <r>
    <x v="2997"/>
    <x v="1643"/>
    <n v="76"/>
    <n v="1"/>
    <n v="623.01"/>
    <n v="623.01"/>
  </r>
  <r>
    <x v="2998"/>
    <x v="1643"/>
    <n v="9"/>
    <n v="1"/>
    <n v="744.5"/>
    <n v="744.5"/>
  </r>
  <r>
    <x v="2999"/>
    <x v="1644"/>
    <n v="15"/>
    <n v="1"/>
    <n v="1527.31"/>
    <n v="1527.31"/>
  </r>
  <r>
    <x v="3000"/>
    <x v="1644"/>
    <n v="16"/>
    <n v="1"/>
    <n v="1636.91"/>
    <n v="1636.91"/>
  </r>
  <r>
    <x v="3001"/>
    <x v="1644"/>
    <n v="118"/>
    <n v="1"/>
    <n v="376.78"/>
    <n v="376.78"/>
  </r>
  <r>
    <x v="3002"/>
    <x v="1645"/>
    <n v="46"/>
    <n v="1"/>
    <n v="439.45"/>
    <n v="439.45"/>
  </r>
  <r>
    <x v="3003"/>
    <x v="1646"/>
    <n v="103"/>
    <n v="2"/>
    <n v="228.45"/>
    <n v="456.9"/>
  </r>
  <r>
    <x v="3004"/>
    <x v="1646"/>
    <n v="159"/>
    <n v="1"/>
    <n v="361.97"/>
    <n v="361.97"/>
  </r>
  <r>
    <x v="3005"/>
    <x v="1647"/>
    <n v="138"/>
    <n v="1"/>
    <n v="280.61"/>
    <n v="280.61"/>
  </r>
  <r>
    <x v="3006"/>
    <x v="1647"/>
    <n v="173"/>
    <n v="1"/>
    <n v="459.12"/>
    <n v="459.12"/>
  </r>
  <r>
    <x v="3007"/>
    <x v="1648"/>
    <n v="84"/>
    <n v="1"/>
    <n v="493.21"/>
    <n v="493.21"/>
  </r>
  <r>
    <x v="3008"/>
    <x v="1648"/>
    <n v="16"/>
    <n v="1"/>
    <n v="1636.91"/>
    <n v="1636.91"/>
  </r>
  <r>
    <x v="3009"/>
    <x v="1649"/>
    <n v="39"/>
    <n v="1"/>
    <n v="1793.37"/>
    <n v="1793.37"/>
  </r>
  <r>
    <x v="3010"/>
    <x v="1649"/>
    <n v="64"/>
    <n v="1"/>
    <n v="667.02"/>
    <n v="667.02"/>
  </r>
  <r>
    <x v="3011"/>
    <x v="1650"/>
    <n v="128"/>
    <n v="1"/>
    <n v="299.56"/>
    <n v="299.56"/>
  </r>
  <r>
    <x v="3012"/>
    <x v="1651"/>
    <n v="198"/>
    <n v="1"/>
    <n v="384.99"/>
    <n v="384.99"/>
  </r>
  <r>
    <x v="3013"/>
    <x v="1652"/>
    <n v="80"/>
    <n v="1"/>
    <n v="257.17"/>
    <n v="257.17"/>
  </r>
  <r>
    <x v="3014"/>
    <x v="1652"/>
    <n v="200"/>
    <n v="1"/>
    <n v="105.06"/>
    <n v="105.06"/>
  </r>
  <r>
    <x v="3015"/>
    <x v="1653"/>
    <n v="40"/>
    <n v="1"/>
    <n v="1860.2"/>
    <n v="1860.2"/>
  </r>
  <r>
    <x v="3016"/>
    <x v="1654"/>
    <n v="99"/>
    <n v="1"/>
    <n v="345.42"/>
    <n v="345.42"/>
  </r>
  <r>
    <x v="3017"/>
    <x v="1654"/>
    <n v="44"/>
    <n v="1"/>
    <n v="798.94"/>
    <n v="798.94"/>
  </r>
  <r>
    <x v="3018"/>
    <x v="1655"/>
    <n v="115"/>
    <n v="2"/>
    <n v="884.91"/>
    <n v="1769.82"/>
  </r>
  <r>
    <x v="3019"/>
    <x v="1656"/>
    <n v="149"/>
    <n v="1"/>
    <n v="170.41"/>
    <n v="170.41"/>
  </r>
  <r>
    <x v="3020"/>
    <x v="1656"/>
    <n v="129"/>
    <n v="1"/>
    <n v="394.17"/>
    <n v="394.17"/>
  </r>
  <r>
    <x v="3021"/>
    <x v="1656"/>
    <n v="161"/>
    <n v="2"/>
    <n v="406.33"/>
    <n v="812.66"/>
  </r>
  <r>
    <x v="3022"/>
    <x v="1657"/>
    <n v="161"/>
    <n v="1"/>
    <n v="406.33"/>
    <n v="406.33"/>
  </r>
  <r>
    <x v="3023"/>
    <x v="1658"/>
    <n v="20"/>
    <n v="2"/>
    <n v="1374.61"/>
    <n v="2749.22"/>
  </r>
  <r>
    <x v="3024"/>
    <x v="1658"/>
    <n v="110"/>
    <n v="2"/>
    <n v="412.02"/>
    <n v="824.04"/>
  </r>
  <r>
    <x v="3025"/>
    <x v="1658"/>
    <n v="9"/>
    <n v="1"/>
    <n v="640.74"/>
    <n v="640.74"/>
  </r>
  <r>
    <x v="3026"/>
    <x v="1659"/>
    <n v="132"/>
    <n v="1"/>
    <n v="284.14"/>
    <n v="284.14"/>
  </r>
  <r>
    <x v="3027"/>
    <x v="1659"/>
    <n v="74"/>
    <n v="2"/>
    <n v="578.97"/>
    <n v="1157.94"/>
  </r>
  <r>
    <x v="3028"/>
    <x v="1660"/>
    <n v="170"/>
    <n v="1"/>
    <n v="290.79000000000002"/>
    <n v="290.79000000000002"/>
  </r>
  <r>
    <x v="3029"/>
    <x v="1660"/>
    <n v="188"/>
    <n v="1"/>
    <n v="150.49"/>
    <n v="150.49"/>
  </r>
  <r>
    <x v="3030"/>
    <x v="1661"/>
    <n v="155"/>
    <n v="1"/>
    <n v="198.89"/>
    <n v="198.89"/>
  </r>
  <r>
    <x v="3031"/>
    <x v="1662"/>
    <n v="29"/>
    <n v="1"/>
    <n v="1836.52"/>
    <n v="1836.52"/>
  </r>
  <r>
    <x v="3032"/>
    <x v="1663"/>
    <n v="76"/>
    <n v="1"/>
    <n v="580.33000000000004"/>
    <n v="580.33000000000004"/>
  </r>
  <r>
    <x v="3033"/>
    <x v="1663"/>
    <n v="4"/>
    <n v="1"/>
    <n v="549.91"/>
    <n v="549.91"/>
  </r>
  <r>
    <x v="3034"/>
    <x v="1664"/>
    <n v="93"/>
    <n v="1"/>
    <n v="580"/>
    <n v="580"/>
  </r>
  <r>
    <x v="3035"/>
    <x v="1664"/>
    <n v="44"/>
    <n v="1"/>
    <n v="798.94"/>
    <n v="798.94"/>
  </r>
  <r>
    <x v="3036"/>
    <x v="1665"/>
    <n v="133"/>
    <n v="1"/>
    <n v="164.76"/>
    <n v="164.76"/>
  </r>
  <r>
    <x v="3037"/>
    <x v="1666"/>
    <n v="103"/>
    <n v="1"/>
    <n v="228.45"/>
    <n v="228.45"/>
  </r>
  <r>
    <x v="3038"/>
    <x v="1667"/>
    <n v="117"/>
    <n v="1"/>
    <n v="815.03"/>
    <n v="815.03"/>
  </r>
  <r>
    <x v="3039"/>
    <x v="1668"/>
    <n v="186"/>
    <n v="1"/>
    <n v="401.69"/>
    <n v="401.69"/>
  </r>
  <r>
    <x v="3040"/>
    <x v="1669"/>
    <n v="130"/>
    <n v="1"/>
    <n v="100.33"/>
    <n v="100.33"/>
  </r>
  <r>
    <x v="3041"/>
    <x v="1670"/>
    <n v="73"/>
    <n v="2"/>
    <n v="1064.6500000000001"/>
    <n v="2129.3000000000002"/>
  </r>
  <r>
    <x v="3042"/>
    <x v="1670"/>
    <n v="30"/>
    <n v="1"/>
    <n v="1852.69"/>
    <n v="1852.69"/>
  </r>
  <r>
    <x v="3043"/>
    <x v="1670"/>
    <n v="3"/>
    <n v="1"/>
    <n v="539.1"/>
    <n v="539.1"/>
  </r>
  <r>
    <x v="3044"/>
    <x v="1670"/>
    <n v="39"/>
    <n v="1"/>
    <n v="1955.02"/>
    <n v="1955.02"/>
  </r>
  <r>
    <x v="3045"/>
    <x v="1671"/>
    <n v="124"/>
    <n v="1"/>
    <n v="159.91999999999999"/>
    <n v="159.91999999999999"/>
  </r>
  <r>
    <x v="3046"/>
    <x v="1672"/>
    <n v="21"/>
    <n v="1"/>
    <n v="661.44"/>
    <n v="661.44"/>
  </r>
  <r>
    <x v="3047"/>
    <x v="1673"/>
    <n v="61"/>
    <n v="1"/>
    <n v="776.21"/>
    <n v="776.21"/>
  </r>
  <r>
    <x v="3048"/>
    <x v="1673"/>
    <n v="106"/>
    <n v="1"/>
    <n v="618.92999999999995"/>
    <n v="618.92999999999995"/>
  </r>
  <r>
    <x v="3049"/>
    <x v="1674"/>
    <n v="106"/>
    <n v="1"/>
    <n v="618.92999999999995"/>
    <n v="618.92999999999995"/>
  </r>
  <r>
    <x v="3050"/>
    <x v="1675"/>
    <n v="23"/>
    <n v="1"/>
    <n v="766.48"/>
    <n v="766.48"/>
  </r>
  <r>
    <x v="3051"/>
    <x v="1675"/>
    <n v="87"/>
    <n v="1"/>
    <n v="594.37"/>
    <n v="594.37"/>
  </r>
  <r>
    <x v="3052"/>
    <x v="1675"/>
    <n v="25"/>
    <n v="1"/>
    <n v="1802.19"/>
    <n v="1802.19"/>
  </r>
  <r>
    <x v="3053"/>
    <x v="1676"/>
    <n v="80"/>
    <n v="1"/>
    <n v="226.51"/>
    <n v="226.51"/>
  </r>
  <r>
    <x v="3054"/>
    <x v="1677"/>
    <n v="165"/>
    <n v="1"/>
    <n v="377.58"/>
    <n v="377.58"/>
  </r>
  <r>
    <x v="3055"/>
    <x v="1677"/>
    <n v="57"/>
    <n v="3"/>
    <n v="207.19"/>
    <n v="621.56999999999994"/>
  </r>
  <r>
    <x v="3056"/>
    <x v="1677"/>
    <n v="84"/>
    <n v="1"/>
    <n v="448.93"/>
    <n v="448.93"/>
  </r>
  <r>
    <x v="3057"/>
    <x v="1678"/>
    <n v="41"/>
    <n v="1"/>
    <n v="1041.67"/>
    <n v="1041.67"/>
  </r>
  <r>
    <x v="3058"/>
    <x v="1678"/>
    <n v="27"/>
    <n v="1"/>
    <n v="554.78"/>
    <n v="554.78"/>
  </r>
  <r>
    <x v="3059"/>
    <x v="1678"/>
    <n v="86"/>
    <n v="1"/>
    <n v="219.69"/>
    <n v="219.69"/>
  </r>
  <r>
    <x v="3060"/>
    <x v="1679"/>
    <n v="115"/>
    <n v="1"/>
    <n v="884.91"/>
    <n v="884.91"/>
  </r>
  <r>
    <x v="3061"/>
    <x v="1680"/>
    <n v="200"/>
    <n v="1"/>
    <n v="105.06"/>
    <n v="105.06"/>
  </r>
  <r>
    <x v="3062"/>
    <x v="1680"/>
    <n v="165"/>
    <n v="1"/>
    <n v="377.58"/>
    <n v="377.58"/>
  </r>
  <r>
    <x v="3063"/>
    <x v="1681"/>
    <n v="151"/>
    <n v="2"/>
    <n v="103.02"/>
    <n v="206.04"/>
  </r>
  <r>
    <x v="3064"/>
    <x v="1681"/>
    <n v="83"/>
    <n v="1"/>
    <n v="194.91"/>
    <n v="194.91"/>
  </r>
  <r>
    <x v="3065"/>
    <x v="1682"/>
    <n v="86"/>
    <n v="1"/>
    <n v="219.69"/>
    <n v="219.69"/>
  </r>
  <r>
    <x v="3066"/>
    <x v="1682"/>
    <n v="55"/>
    <n v="1"/>
    <n v="447.91"/>
    <n v="447.91"/>
  </r>
  <r>
    <x v="3067"/>
    <x v="1682"/>
    <n v="107"/>
    <n v="1"/>
    <n v="245.09"/>
    <n v="245.09"/>
  </r>
  <r>
    <x v="3068"/>
    <x v="1682"/>
    <n v="20"/>
    <n v="1"/>
    <n v="1374.61"/>
    <n v="1374.61"/>
  </r>
  <r>
    <x v="3069"/>
    <x v="1683"/>
    <n v="41"/>
    <n v="1"/>
    <n v="1041.67"/>
    <n v="1041.67"/>
  </r>
  <r>
    <x v="3070"/>
    <x v="1683"/>
    <n v="102"/>
    <n v="3"/>
    <n v="579.6"/>
    <n v="1738.8000000000002"/>
  </r>
  <r>
    <x v="3071"/>
    <x v="1684"/>
    <n v="170"/>
    <n v="1"/>
    <n v="290.79000000000002"/>
    <n v="290.79000000000002"/>
  </r>
  <r>
    <x v="3072"/>
    <x v="1685"/>
    <n v="125"/>
    <n v="1"/>
    <n v="152.53"/>
    <n v="152.53"/>
  </r>
  <r>
    <x v="3073"/>
    <x v="1686"/>
    <n v="153"/>
    <n v="1"/>
    <n v="290.61"/>
    <n v="290.61"/>
  </r>
  <r>
    <x v="3074"/>
    <x v="1686"/>
    <n v="24"/>
    <n v="2"/>
    <n v="917.25"/>
    <n v="1834.5"/>
  </r>
  <r>
    <x v="3075"/>
    <x v="1686"/>
    <n v="23"/>
    <n v="1"/>
    <n v="766.48"/>
    <n v="766.48"/>
  </r>
  <r>
    <x v="3076"/>
    <x v="1686"/>
    <n v="92"/>
    <n v="1"/>
    <n v="996.68"/>
    <n v="996.68"/>
  </r>
  <r>
    <x v="3077"/>
    <x v="1687"/>
    <n v="3"/>
    <n v="1"/>
    <n v="539.1"/>
    <n v="539.1"/>
  </r>
  <r>
    <x v="3078"/>
    <x v="1688"/>
    <n v="127"/>
    <n v="2"/>
    <n v="44.16"/>
    <n v="88.32"/>
  </r>
  <r>
    <x v="3079"/>
    <x v="1688"/>
    <n v="152"/>
    <n v="1"/>
    <n v="339.16"/>
    <n v="339.16"/>
  </r>
  <r>
    <x v="3080"/>
    <x v="1689"/>
    <n v="26"/>
    <n v="1"/>
    <n v="1033.01"/>
    <n v="1033.01"/>
  </r>
  <r>
    <x v="3081"/>
    <x v="1690"/>
    <n v="130"/>
    <n v="2"/>
    <n v="100.33"/>
    <n v="200.66"/>
  </r>
  <r>
    <x v="3082"/>
    <x v="1690"/>
    <n v="79"/>
    <n v="1"/>
    <n v="935.74"/>
    <n v="935.74"/>
  </r>
  <r>
    <x v="3083"/>
    <x v="1690"/>
    <n v="157"/>
    <n v="1"/>
    <n v="256.68"/>
    <n v="256.68"/>
  </r>
  <r>
    <x v="3084"/>
    <x v="1691"/>
    <n v="33"/>
    <n v="1"/>
    <n v="1354.25"/>
    <n v="1354.25"/>
  </r>
  <r>
    <x v="3085"/>
    <x v="1692"/>
    <n v="144"/>
    <n v="1"/>
    <n v="273.77"/>
    <n v="273.77"/>
  </r>
  <r>
    <x v="3086"/>
    <x v="1693"/>
    <n v="81"/>
    <n v="1"/>
    <n v="931.48"/>
    <n v="931.48"/>
  </r>
  <r>
    <x v="3087"/>
    <x v="1693"/>
    <n v="164"/>
    <n v="2"/>
    <n v="132.22999999999999"/>
    <n v="264.45999999999998"/>
  </r>
  <r>
    <x v="3088"/>
    <x v="1693"/>
    <n v="180"/>
    <n v="2"/>
    <n v="204.06"/>
    <n v="408.12"/>
  </r>
  <r>
    <x v="3089"/>
    <x v="1694"/>
    <n v="38"/>
    <n v="1"/>
    <n v="1095.6199999999999"/>
    <n v="1095.6199999999999"/>
  </r>
  <r>
    <x v="3090"/>
    <x v="1694"/>
    <n v="70"/>
    <n v="1"/>
    <n v="250.59"/>
    <n v="250.59"/>
  </r>
  <r>
    <x v="3091"/>
    <x v="1695"/>
    <n v="126"/>
    <n v="1"/>
    <n v="96.07"/>
    <n v="96.07"/>
  </r>
  <r>
    <x v="3092"/>
    <x v="1696"/>
    <n v="14"/>
    <n v="3"/>
    <n v="1816.72"/>
    <n v="5450.16"/>
  </r>
  <r>
    <x v="3093"/>
    <x v="1696"/>
    <n v="112"/>
    <n v="1"/>
    <n v="640.83000000000004"/>
    <n v="640.83000000000004"/>
  </r>
  <r>
    <x v="3094"/>
    <x v="1697"/>
    <n v="142"/>
    <n v="3"/>
    <n v="193.6"/>
    <n v="580.79999999999995"/>
  </r>
  <r>
    <x v="3095"/>
    <x v="1698"/>
    <n v="20"/>
    <n v="1"/>
    <n v="1374.61"/>
    <n v="1374.61"/>
  </r>
  <r>
    <x v="3096"/>
    <x v="1699"/>
    <n v="196"/>
    <n v="1"/>
    <n v="140.76"/>
    <n v="140.76"/>
  </r>
  <r>
    <x v="3097"/>
    <x v="1700"/>
    <n v="158"/>
    <n v="2"/>
    <n v="187.89"/>
    <n v="375.78"/>
  </r>
  <r>
    <x v="3098"/>
    <x v="1700"/>
    <n v="99"/>
    <n v="3"/>
    <n v="374.8"/>
    <n v="1124.4000000000001"/>
  </r>
  <r>
    <x v="3099"/>
    <x v="1701"/>
    <n v="189"/>
    <n v="1"/>
    <n v="431.33"/>
    <n v="431.33"/>
  </r>
  <r>
    <x v="3100"/>
    <x v="1701"/>
    <n v="50"/>
    <n v="1"/>
    <n v="1146.8499999999999"/>
    <n v="1146.8499999999999"/>
  </r>
  <r>
    <x v="3101"/>
    <x v="1701"/>
    <n v="130"/>
    <n v="1"/>
    <n v="100.33"/>
    <n v="100.33"/>
  </r>
  <r>
    <x v="3102"/>
    <x v="1702"/>
    <n v="120"/>
    <n v="1"/>
    <n v="339.07"/>
    <n v="339.07"/>
  </r>
  <r>
    <x v="3103"/>
    <x v="1703"/>
    <n v="169"/>
    <n v="3"/>
    <n v="442.69"/>
    <n v="1328.07"/>
  </r>
  <r>
    <x v="3104"/>
    <x v="1704"/>
    <n v="3"/>
    <n v="1"/>
    <n v="539.1"/>
    <n v="539.1"/>
  </r>
  <r>
    <x v="3105"/>
    <x v="1705"/>
    <n v="85"/>
    <n v="1"/>
    <n v="359.28"/>
    <n v="359.28"/>
  </r>
  <r>
    <x v="3106"/>
    <x v="1706"/>
    <n v="83"/>
    <n v="2"/>
    <n v="208.24"/>
    <n v="416.48"/>
  </r>
  <r>
    <x v="3107"/>
    <x v="1707"/>
    <n v="50"/>
    <n v="2"/>
    <n v="1146.8499999999999"/>
    <n v="2293.6999999999998"/>
  </r>
  <r>
    <x v="3108"/>
    <x v="1708"/>
    <n v="139"/>
    <n v="1"/>
    <n v="240.57"/>
    <n v="240.57"/>
  </r>
  <r>
    <x v="3109"/>
    <x v="1708"/>
    <n v="8"/>
    <n v="1"/>
    <n v="1338.63"/>
    <n v="1338.63"/>
  </r>
  <r>
    <x v="3110"/>
    <x v="1709"/>
    <n v="89"/>
    <n v="1"/>
    <n v="486.42"/>
    <n v="486.42"/>
  </r>
  <r>
    <x v="3111"/>
    <x v="1709"/>
    <n v="145"/>
    <n v="1"/>
    <n v="154.02000000000001"/>
    <n v="154.02000000000001"/>
  </r>
  <r>
    <x v="3112"/>
    <x v="1710"/>
    <n v="116"/>
    <n v="1"/>
    <n v="899.2"/>
    <n v="899.2"/>
  </r>
  <r>
    <x v="3113"/>
    <x v="1711"/>
    <n v="52"/>
    <n v="1"/>
    <n v="1128.9100000000001"/>
    <n v="1128.9100000000001"/>
  </r>
  <r>
    <x v="3114"/>
    <x v="1711"/>
    <n v="62"/>
    <n v="1"/>
    <n v="1007.5"/>
    <n v="1007.5"/>
  </r>
  <r>
    <x v="3115"/>
    <x v="1711"/>
    <n v="60"/>
    <n v="2"/>
    <n v="414.24"/>
    <n v="828.48"/>
  </r>
  <r>
    <x v="3116"/>
    <x v="1712"/>
    <n v="34"/>
    <n v="1"/>
    <n v="1792.4"/>
    <n v="1792.4"/>
  </r>
  <r>
    <x v="3117"/>
    <x v="1712"/>
    <n v="114"/>
    <n v="3"/>
    <n v="675.88"/>
    <n v="2027.6399999999999"/>
  </r>
  <r>
    <x v="3118"/>
    <x v="1713"/>
    <n v="140"/>
    <n v="1"/>
    <n v="142.43"/>
    <n v="142.43"/>
  </r>
  <r>
    <x v="3119"/>
    <x v="1714"/>
    <n v="78"/>
    <n v="1"/>
    <n v="496.71"/>
    <n v="496.71"/>
  </r>
  <r>
    <x v="3120"/>
    <x v="1714"/>
    <n v="9"/>
    <n v="1"/>
    <n v="744.5"/>
    <n v="744.5"/>
  </r>
  <r>
    <x v="3121"/>
    <x v="1715"/>
    <n v="156"/>
    <n v="1"/>
    <n v="395.52"/>
    <n v="395.52"/>
  </r>
  <r>
    <x v="3122"/>
    <x v="1716"/>
    <n v="196"/>
    <n v="1"/>
    <n v="140.76"/>
    <n v="140.76"/>
  </r>
  <r>
    <x v="3123"/>
    <x v="1717"/>
    <n v="89"/>
    <n v="1"/>
    <n v="486.42"/>
    <n v="486.42"/>
  </r>
  <r>
    <x v="3124"/>
    <x v="1718"/>
    <n v="16"/>
    <n v="1"/>
    <n v="1435.99"/>
    <n v="1435.99"/>
  </r>
  <r>
    <x v="3125"/>
    <x v="1719"/>
    <n v="188"/>
    <n v="1"/>
    <n v="150.49"/>
    <n v="150.49"/>
  </r>
  <r>
    <x v="3126"/>
    <x v="1719"/>
    <n v="128"/>
    <n v="1"/>
    <n v="257.24"/>
    <n v="257.24"/>
  </r>
  <r>
    <x v="3127"/>
    <x v="1720"/>
    <n v="199"/>
    <n v="1"/>
    <n v="364.61"/>
    <n v="364.61"/>
  </r>
  <r>
    <x v="3128"/>
    <x v="1720"/>
    <n v="165"/>
    <n v="2"/>
    <n v="331.33"/>
    <n v="662.66"/>
  </r>
  <r>
    <x v="3129"/>
    <x v="1720"/>
    <n v="196"/>
    <n v="1"/>
    <n v="140.76"/>
    <n v="140.76"/>
  </r>
  <r>
    <x v="3130"/>
    <x v="1720"/>
    <n v="41"/>
    <n v="3"/>
    <n v="1041.67"/>
    <n v="3125.01"/>
  </r>
  <r>
    <x v="3131"/>
    <x v="1721"/>
    <n v="82"/>
    <n v="2"/>
    <n v="966.66"/>
    <n v="1933.32"/>
  </r>
  <r>
    <x v="3132"/>
    <x v="1722"/>
    <n v="113"/>
    <n v="1"/>
    <n v="901.51"/>
    <n v="901.51"/>
  </r>
  <r>
    <x v="3133"/>
    <x v="1723"/>
    <n v="39"/>
    <n v="1"/>
    <n v="1791.45"/>
    <n v="1791.45"/>
  </r>
  <r>
    <x v="3134"/>
    <x v="1724"/>
    <n v="85"/>
    <n v="1"/>
    <n v="359.28"/>
    <n v="359.28"/>
  </r>
  <r>
    <x v="3135"/>
    <x v="1724"/>
    <n v="3"/>
    <n v="2"/>
    <n v="539.1"/>
    <n v="1078.2"/>
  </r>
  <r>
    <x v="3136"/>
    <x v="1724"/>
    <n v="185"/>
    <n v="1"/>
    <n v="189.69"/>
    <n v="189.69"/>
  </r>
  <r>
    <x v="3137"/>
    <x v="1725"/>
    <n v="91"/>
    <n v="1"/>
    <n v="157.91999999999999"/>
    <n v="157.91999999999999"/>
  </r>
  <r>
    <x v="3138"/>
    <x v="1725"/>
    <n v="168"/>
    <n v="2"/>
    <n v="240.03"/>
    <n v="480.06"/>
  </r>
  <r>
    <x v="3139"/>
    <x v="1726"/>
    <n v="42"/>
    <n v="1"/>
    <n v="352.84"/>
    <n v="352.84"/>
  </r>
  <r>
    <x v="3140"/>
    <x v="1727"/>
    <n v="8"/>
    <n v="1"/>
    <n v="1517.02"/>
    <n v="1517.02"/>
  </r>
  <r>
    <x v="3141"/>
    <x v="1728"/>
    <n v="48"/>
    <n v="1"/>
    <n v="1016.02"/>
    <n v="1016.02"/>
  </r>
  <r>
    <x v="3142"/>
    <x v="1728"/>
    <n v="44"/>
    <n v="2"/>
    <n v="798.94"/>
    <n v="1597.88"/>
  </r>
  <r>
    <x v="3143"/>
    <x v="1729"/>
    <n v="43"/>
    <n v="1"/>
    <n v="1153.5"/>
    <n v="1153.5"/>
  </r>
  <r>
    <x v="3144"/>
    <x v="1729"/>
    <n v="175"/>
    <n v="1"/>
    <n v="367.55"/>
    <n v="367.55"/>
  </r>
  <r>
    <x v="3145"/>
    <x v="1730"/>
    <n v="87"/>
    <n v="1"/>
    <n v="594.37"/>
    <n v="594.37"/>
  </r>
  <r>
    <x v="3146"/>
    <x v="1730"/>
    <n v="174"/>
    <n v="1"/>
    <n v="274.33"/>
    <n v="274.33"/>
  </r>
  <r>
    <x v="3147"/>
    <x v="1731"/>
    <n v="112"/>
    <n v="1"/>
    <n v="716.89"/>
    <n v="716.89"/>
  </r>
  <r>
    <x v="3148"/>
    <x v="1732"/>
    <n v="196"/>
    <n v="1"/>
    <n v="140.76"/>
    <n v="140.76"/>
  </r>
  <r>
    <x v="3149"/>
    <x v="1732"/>
    <n v="175"/>
    <n v="1"/>
    <n v="367.55"/>
    <n v="367.55"/>
  </r>
  <r>
    <x v="3150"/>
    <x v="1732"/>
    <n v="113"/>
    <n v="1"/>
    <n v="901.51"/>
    <n v="901.51"/>
  </r>
  <r>
    <x v="3151"/>
    <x v="1733"/>
    <n v="99"/>
    <n v="1"/>
    <n v="374.8"/>
    <n v="374.8"/>
  </r>
  <r>
    <x v="3152"/>
    <x v="1733"/>
    <n v="173"/>
    <n v="1"/>
    <n v="459.12"/>
    <n v="459.12"/>
  </r>
  <r>
    <x v="3153"/>
    <x v="1733"/>
    <n v="74"/>
    <n v="1"/>
    <n v="578.97"/>
    <n v="578.97"/>
  </r>
  <r>
    <x v="3154"/>
    <x v="1734"/>
    <n v="81"/>
    <n v="1"/>
    <n v="931.48"/>
    <n v="931.48"/>
  </r>
  <r>
    <x v="3155"/>
    <x v="1734"/>
    <n v="21"/>
    <n v="1"/>
    <n v="661.44"/>
    <n v="661.44"/>
  </r>
  <r>
    <x v="3156"/>
    <x v="1734"/>
    <n v="61"/>
    <n v="1"/>
    <n v="776.21"/>
    <n v="776.21"/>
  </r>
  <r>
    <x v="3157"/>
    <x v="1735"/>
    <n v="177"/>
    <n v="1"/>
    <n v="313.64999999999998"/>
    <n v="313.64999999999998"/>
  </r>
  <r>
    <x v="3158"/>
    <x v="1736"/>
    <n v="90"/>
    <n v="1"/>
    <n v="538.64"/>
    <n v="538.64"/>
  </r>
  <r>
    <x v="3159"/>
    <x v="1736"/>
    <n v="70"/>
    <n v="1"/>
    <n v="250.59"/>
    <n v="250.59"/>
  </r>
  <r>
    <x v="3160"/>
    <x v="1736"/>
    <n v="159"/>
    <n v="1"/>
    <n v="361.97"/>
    <n v="361.97"/>
  </r>
  <r>
    <x v="3161"/>
    <x v="1737"/>
    <n v="153"/>
    <n v="1"/>
    <n v="318.02"/>
    <n v="318.02"/>
  </r>
  <r>
    <x v="3162"/>
    <x v="1737"/>
    <n v="113"/>
    <n v="1"/>
    <n v="847.35"/>
    <n v="847.35"/>
  </r>
  <r>
    <x v="3163"/>
    <x v="1737"/>
    <n v="97"/>
    <n v="1"/>
    <n v="142.47999999999999"/>
    <n v="142.47999999999999"/>
  </r>
  <r>
    <x v="3164"/>
    <x v="1737"/>
    <n v="132"/>
    <n v="2"/>
    <n v="284.14"/>
    <n v="568.28"/>
  </r>
  <r>
    <x v="3165"/>
    <x v="1738"/>
    <n v="187"/>
    <n v="1"/>
    <n v="435.69"/>
    <n v="435.69"/>
  </r>
  <r>
    <x v="3166"/>
    <x v="1739"/>
    <n v="128"/>
    <n v="1"/>
    <n v="262.26"/>
    <n v="262.26"/>
  </r>
  <r>
    <x v="3167"/>
    <x v="1740"/>
    <n v="116"/>
    <n v="1"/>
    <n v="899.2"/>
    <n v="899.2"/>
  </r>
  <r>
    <x v="3168"/>
    <x v="1740"/>
    <n v="130"/>
    <n v="1"/>
    <n v="100.33"/>
    <n v="100.33"/>
  </r>
  <r>
    <x v="3169"/>
    <x v="1741"/>
    <n v="126"/>
    <n v="1"/>
    <n v="96.07"/>
    <n v="96.07"/>
  </r>
  <r>
    <x v="3170"/>
    <x v="1742"/>
    <n v="36"/>
    <n v="2"/>
    <n v="1490.74"/>
    <n v="2981.48"/>
  </r>
  <r>
    <x v="3171"/>
    <x v="1743"/>
    <n v="133"/>
    <n v="1"/>
    <n v="164.76"/>
    <n v="164.76"/>
  </r>
  <r>
    <x v="3172"/>
    <x v="1743"/>
    <n v="93"/>
    <n v="1"/>
    <n v="580"/>
    <n v="580"/>
  </r>
  <r>
    <x v="3173"/>
    <x v="1744"/>
    <n v="183"/>
    <n v="1"/>
    <n v="200.91"/>
    <n v="200.91"/>
  </r>
  <r>
    <x v="3174"/>
    <x v="1745"/>
    <n v="160"/>
    <n v="1"/>
    <n v="196.53"/>
    <n v="196.53"/>
  </r>
  <r>
    <x v="3175"/>
    <x v="1746"/>
    <n v="137"/>
    <n v="3"/>
    <n v="235.13"/>
    <n v="705.39"/>
  </r>
  <r>
    <x v="3176"/>
    <x v="1746"/>
    <n v="150"/>
    <n v="1"/>
    <n v="295.79000000000002"/>
    <n v="295.79000000000002"/>
  </r>
  <r>
    <x v="3177"/>
    <x v="1747"/>
    <n v="37"/>
    <n v="1"/>
    <n v="1404.96"/>
    <n v="1404.96"/>
  </r>
  <r>
    <x v="3178"/>
    <x v="1747"/>
    <n v="193"/>
    <n v="1"/>
    <n v="471.55"/>
    <n v="471.55"/>
  </r>
  <r>
    <x v="3179"/>
    <x v="1748"/>
    <n v="106"/>
    <n v="1"/>
    <n v="527.46"/>
    <n v="527.46"/>
  </r>
  <r>
    <x v="3180"/>
    <x v="1748"/>
    <n v="144"/>
    <n v="1"/>
    <n v="273.77"/>
    <n v="273.77"/>
  </r>
  <r>
    <x v="3181"/>
    <x v="1748"/>
    <n v="185"/>
    <n v="1"/>
    <n v="167.39"/>
    <n v="167.39"/>
  </r>
  <r>
    <x v="3182"/>
    <x v="1748"/>
    <n v="79"/>
    <n v="1"/>
    <n v="824.06"/>
    <n v="824.06"/>
  </r>
  <r>
    <x v="3183"/>
    <x v="1749"/>
    <n v="34"/>
    <n v="1"/>
    <n v="1824.27"/>
    <n v="1824.27"/>
  </r>
  <r>
    <x v="3184"/>
    <x v="1749"/>
    <n v="9"/>
    <n v="2"/>
    <n v="744.5"/>
    <n v="1489"/>
  </r>
  <r>
    <x v="3185"/>
    <x v="1749"/>
    <n v="131"/>
    <n v="1"/>
    <n v="30.63"/>
    <n v="30.63"/>
  </r>
  <r>
    <x v="3186"/>
    <x v="1749"/>
    <n v="166"/>
    <n v="2"/>
    <n v="265.95"/>
    <n v="531.9"/>
  </r>
  <r>
    <x v="3187"/>
    <x v="1750"/>
    <n v="176"/>
    <n v="1"/>
    <n v="436.2"/>
    <n v="436.2"/>
  </r>
  <r>
    <x v="3188"/>
    <x v="1750"/>
    <n v="8"/>
    <n v="1"/>
    <n v="1302.3699999999999"/>
    <n v="1302.3699999999999"/>
  </r>
  <r>
    <x v="3189"/>
    <x v="1750"/>
    <n v="32"/>
    <n v="1"/>
    <n v="644.54999999999995"/>
    <n v="644.54999999999995"/>
  </r>
  <r>
    <x v="3190"/>
    <x v="1751"/>
    <n v="126"/>
    <n v="2"/>
    <n v="96.07"/>
    <n v="192.14"/>
  </r>
  <r>
    <x v="3191"/>
    <x v="1751"/>
    <n v="104"/>
    <n v="1"/>
    <n v="175.58"/>
    <n v="175.58"/>
  </r>
  <r>
    <x v="3192"/>
    <x v="1752"/>
    <n v="90"/>
    <n v="1"/>
    <n v="497.53"/>
    <n v="497.53"/>
  </r>
  <r>
    <x v="3193"/>
    <x v="1752"/>
    <n v="38"/>
    <n v="1"/>
    <n v="1095.6199999999999"/>
    <n v="1095.6199999999999"/>
  </r>
  <r>
    <x v="3194"/>
    <x v="1752"/>
    <n v="88"/>
    <n v="3"/>
    <n v="659.13"/>
    <n v="1977.3899999999999"/>
  </r>
  <r>
    <x v="3195"/>
    <x v="1752"/>
    <n v="67"/>
    <n v="1"/>
    <n v="340.18"/>
    <n v="340.18"/>
  </r>
  <r>
    <x v="3196"/>
    <x v="1753"/>
    <n v="130"/>
    <n v="1"/>
    <n v="100.33"/>
    <n v="100.33"/>
  </r>
  <r>
    <x v="3197"/>
    <x v="1754"/>
    <n v="178"/>
    <n v="1"/>
    <n v="325.76"/>
    <n v="325.76"/>
  </r>
  <r>
    <x v="3198"/>
    <x v="1755"/>
    <n v="139"/>
    <n v="1"/>
    <n v="240.57"/>
    <n v="240.57"/>
  </r>
  <r>
    <x v="3199"/>
    <x v="1756"/>
    <n v="164"/>
    <n v="1"/>
    <n v="132.22999999999999"/>
    <n v="132.22999999999999"/>
  </r>
  <r>
    <x v="3200"/>
    <x v="1757"/>
    <n v="131"/>
    <n v="1"/>
    <n v="30.63"/>
    <n v="30.63"/>
  </r>
  <r>
    <x v="3201"/>
    <x v="1758"/>
    <n v="68"/>
    <n v="1"/>
    <n v="449.81"/>
    <n v="449.81"/>
  </r>
  <r>
    <x v="3202"/>
    <x v="1759"/>
    <n v="84"/>
    <n v="1"/>
    <n v="493.21"/>
    <n v="493.21"/>
  </r>
  <r>
    <x v="3203"/>
    <x v="1760"/>
    <n v="190"/>
    <n v="1"/>
    <n v="374.99"/>
    <n v="374.99"/>
  </r>
  <r>
    <x v="3204"/>
    <x v="1760"/>
    <n v="85"/>
    <n v="1"/>
    <n v="359.28"/>
    <n v="359.28"/>
  </r>
  <r>
    <x v="3205"/>
    <x v="1760"/>
    <n v="136"/>
    <n v="1"/>
    <n v="276.75"/>
    <n v="276.75"/>
  </r>
  <r>
    <x v="3206"/>
    <x v="1761"/>
    <n v="50"/>
    <n v="1"/>
    <n v="1146.8499999999999"/>
    <n v="1146.8499999999999"/>
  </r>
  <r>
    <x v="3207"/>
    <x v="1761"/>
    <n v="79"/>
    <n v="1"/>
    <n v="935.74"/>
    <n v="935.74"/>
  </r>
  <r>
    <x v="3208"/>
    <x v="1762"/>
    <n v="7"/>
    <n v="1"/>
    <n v="1695.09"/>
    <n v="1695.09"/>
  </r>
  <r>
    <x v="3209"/>
    <x v="1762"/>
    <n v="29"/>
    <n v="1"/>
    <n v="1836.52"/>
    <n v="1836.52"/>
  </r>
  <r>
    <x v="3210"/>
    <x v="1763"/>
    <n v="126"/>
    <n v="2"/>
    <n v="96.07"/>
    <n v="192.14"/>
  </r>
  <r>
    <x v="3211"/>
    <x v="1764"/>
    <n v="6"/>
    <n v="1"/>
    <n v="1071.23"/>
    <n v="1071.23"/>
  </r>
  <r>
    <x v="3212"/>
    <x v="1764"/>
    <n v="63"/>
    <n v="1"/>
    <n v="858.98"/>
    <n v="858.98"/>
  </r>
  <r>
    <x v="3213"/>
    <x v="1765"/>
    <n v="15"/>
    <n v="1"/>
    <n v="1298.3800000000001"/>
    <n v="1298.3800000000001"/>
  </r>
  <r>
    <x v="3214"/>
    <x v="1765"/>
    <n v="120"/>
    <n v="1"/>
    <n v="339.07"/>
    <n v="339.07"/>
  </r>
  <r>
    <x v="3215"/>
    <x v="1766"/>
    <n v="56"/>
    <n v="1"/>
    <n v="788.31"/>
    <n v="788.31"/>
  </r>
  <r>
    <x v="3216"/>
    <x v="1766"/>
    <n v="15"/>
    <n v="2"/>
    <n v="1527.31"/>
    <n v="3054.62"/>
  </r>
  <r>
    <x v="3217"/>
    <x v="1767"/>
    <n v="70"/>
    <n v="1"/>
    <n v="233.97"/>
    <n v="233.97"/>
  </r>
  <r>
    <x v="3218"/>
    <x v="1767"/>
    <n v="24"/>
    <n v="1"/>
    <n v="913.88"/>
    <n v="913.88"/>
  </r>
  <r>
    <x v="3219"/>
    <x v="1767"/>
    <n v="176"/>
    <n v="3"/>
    <n v="436.2"/>
    <n v="1308.5999999999999"/>
  </r>
  <r>
    <x v="3220"/>
    <x v="1768"/>
    <n v="30"/>
    <n v="1"/>
    <n v="1995.72"/>
    <n v="1995.72"/>
  </r>
  <r>
    <x v="3221"/>
    <x v="1769"/>
    <n v="118"/>
    <n v="1"/>
    <n v="376.78"/>
    <n v="376.78"/>
  </r>
  <r>
    <x v="3222"/>
    <x v="1770"/>
    <n v="96"/>
    <n v="1"/>
    <n v="748.01"/>
    <n v="748.01"/>
  </r>
  <r>
    <x v="3223"/>
    <x v="1771"/>
    <n v="69"/>
    <n v="1"/>
    <n v="1008.02"/>
    <n v="1008.02"/>
  </r>
  <r>
    <x v="3224"/>
    <x v="1772"/>
    <n v="170"/>
    <n v="1"/>
    <n v="290.79000000000002"/>
    <n v="290.79000000000002"/>
  </r>
  <r>
    <x v="3225"/>
    <x v="1773"/>
    <n v="163"/>
    <n v="1"/>
    <n v="173.7"/>
    <n v="173.7"/>
  </r>
  <r>
    <x v="3226"/>
    <x v="1774"/>
    <n v="139"/>
    <n v="1"/>
    <n v="240.57"/>
    <n v="240.57"/>
  </r>
  <r>
    <x v="3227"/>
    <x v="1774"/>
    <n v="200"/>
    <n v="1"/>
    <n v="105.06"/>
    <n v="105.06"/>
  </r>
  <r>
    <x v="3228"/>
    <x v="1775"/>
    <n v="192"/>
    <n v="1"/>
    <n v="424.05"/>
    <n v="424.05"/>
  </r>
  <r>
    <x v="3229"/>
    <x v="1775"/>
    <n v="60"/>
    <n v="1"/>
    <n v="392.53"/>
    <n v="392.53"/>
  </r>
  <r>
    <x v="3230"/>
    <x v="1776"/>
    <n v="48"/>
    <n v="1"/>
    <n v="1016.02"/>
    <n v="1016.02"/>
  </r>
  <r>
    <x v="3231"/>
    <x v="1776"/>
    <n v="40"/>
    <n v="1"/>
    <n v="1860.2"/>
    <n v="1860.2"/>
  </r>
  <r>
    <x v="3232"/>
    <x v="1777"/>
    <n v="11"/>
    <n v="1"/>
    <n v="1230.47"/>
    <n v="1230.47"/>
  </r>
  <r>
    <x v="3233"/>
    <x v="1777"/>
    <n v="168"/>
    <n v="1"/>
    <n v="255.79"/>
    <n v="255.79"/>
  </r>
  <r>
    <x v="3234"/>
    <x v="1777"/>
    <n v="124"/>
    <n v="1"/>
    <n v="159.91999999999999"/>
    <n v="159.91999999999999"/>
  </r>
  <r>
    <x v="3235"/>
    <x v="1777"/>
    <n v="146"/>
    <n v="1"/>
    <n v="251.51"/>
    <n v="251.51"/>
  </r>
  <r>
    <x v="3236"/>
    <x v="1778"/>
    <n v="191"/>
    <n v="3"/>
    <n v="414.19"/>
    <n v="1242.57"/>
  </r>
  <r>
    <x v="3237"/>
    <x v="1779"/>
    <n v="19"/>
    <n v="1"/>
    <n v="968.43"/>
    <n v="968.43"/>
  </r>
  <r>
    <x v="3238"/>
    <x v="1779"/>
    <n v="44"/>
    <n v="1"/>
    <n v="798.94"/>
    <n v="798.94"/>
  </r>
  <r>
    <x v="3239"/>
    <x v="1780"/>
    <n v="156"/>
    <n v="1"/>
    <n v="342.38"/>
    <n v="342.38"/>
  </r>
  <r>
    <x v="3240"/>
    <x v="1780"/>
    <n v="1"/>
    <n v="1"/>
    <n v="440.02"/>
    <n v="440.02"/>
  </r>
  <r>
    <x v="3241"/>
    <x v="1781"/>
    <n v="148"/>
    <n v="2"/>
    <n v="256.17"/>
    <n v="512.34"/>
  </r>
  <r>
    <x v="3242"/>
    <x v="1781"/>
    <n v="21"/>
    <n v="1"/>
    <n v="661.44"/>
    <n v="661.44"/>
  </r>
  <r>
    <x v="3243"/>
    <x v="1782"/>
    <n v="14"/>
    <n v="1"/>
    <n v="1816.72"/>
    <n v="1816.72"/>
  </r>
  <r>
    <x v="3244"/>
    <x v="1782"/>
    <n v="80"/>
    <n v="2"/>
    <n v="257.17"/>
    <n v="514.34"/>
  </r>
  <r>
    <x v="3245"/>
    <x v="1782"/>
    <n v="148"/>
    <n v="1"/>
    <n v="241.41"/>
    <n v="241.41"/>
  </r>
  <r>
    <x v="3246"/>
    <x v="1783"/>
    <n v="176"/>
    <n v="1"/>
    <n v="436.2"/>
    <n v="436.2"/>
  </r>
  <r>
    <x v="3247"/>
    <x v="1784"/>
    <n v="172"/>
    <n v="2"/>
    <n v="315.29000000000002"/>
    <n v="630.58000000000004"/>
  </r>
  <r>
    <x v="3248"/>
    <x v="1784"/>
    <n v="54"/>
    <n v="1"/>
    <n v="638.1"/>
    <n v="638.1"/>
  </r>
  <r>
    <x v="3249"/>
    <x v="1785"/>
    <n v="69"/>
    <n v="1"/>
    <n v="1008.02"/>
    <n v="1008.02"/>
  </r>
  <r>
    <x v="3250"/>
    <x v="1786"/>
    <n v="113"/>
    <n v="3"/>
    <n v="901.51"/>
    <n v="2704.5299999999997"/>
  </r>
  <r>
    <x v="3251"/>
    <x v="1787"/>
    <n v="121"/>
    <n v="2"/>
    <n v="138.34"/>
    <n v="276.68"/>
  </r>
  <r>
    <x v="3252"/>
    <x v="1788"/>
    <n v="108"/>
    <n v="1"/>
    <n v="534.37"/>
    <n v="534.37"/>
  </r>
  <r>
    <x v="3253"/>
    <x v="1788"/>
    <n v="137"/>
    <n v="1"/>
    <n v="211.3"/>
    <n v="211.3"/>
  </r>
  <r>
    <x v="3254"/>
    <x v="1789"/>
    <n v="125"/>
    <n v="1"/>
    <n v="152.53"/>
    <n v="152.53"/>
  </r>
  <r>
    <x v="3255"/>
    <x v="1790"/>
    <n v="183"/>
    <n v="1"/>
    <n v="200.91"/>
    <n v="200.91"/>
  </r>
  <r>
    <x v="3256"/>
    <x v="1790"/>
    <n v="101"/>
    <n v="2"/>
    <n v="684.86"/>
    <n v="1369.72"/>
  </r>
  <r>
    <x v="3257"/>
    <x v="1791"/>
    <n v="65"/>
    <n v="1"/>
    <n v="237.29"/>
    <n v="237.29"/>
  </r>
  <r>
    <x v="3258"/>
    <x v="1792"/>
    <n v="122"/>
    <n v="1"/>
    <n v="112.48"/>
    <n v="112.48"/>
  </r>
  <r>
    <x v="3259"/>
    <x v="1792"/>
    <n v="101"/>
    <n v="1"/>
    <n v="759.97"/>
    <n v="759.97"/>
  </r>
  <r>
    <x v="3260"/>
    <x v="1792"/>
    <n v="76"/>
    <n v="1"/>
    <n v="555.45000000000005"/>
    <n v="555.45000000000005"/>
  </r>
  <r>
    <x v="3261"/>
    <x v="1793"/>
    <n v="86"/>
    <n v="1"/>
    <n v="219.69"/>
    <n v="219.69"/>
  </r>
  <r>
    <x v="3262"/>
    <x v="1794"/>
    <n v="173"/>
    <n v="1"/>
    <n v="459.12"/>
    <n v="459.12"/>
  </r>
  <r>
    <x v="3263"/>
    <x v="1795"/>
    <n v="161"/>
    <n v="1"/>
    <n v="406.33"/>
    <n v="406.33"/>
  </r>
  <r>
    <x v="3264"/>
    <x v="1796"/>
    <n v="161"/>
    <n v="1"/>
    <n v="406.33"/>
    <n v="406.33"/>
  </r>
  <r>
    <x v="3265"/>
    <x v="1797"/>
    <n v="107"/>
    <n v="1"/>
    <n v="232.17"/>
    <n v="232.17"/>
  </r>
  <r>
    <x v="3266"/>
    <x v="1798"/>
    <n v="32"/>
    <n v="1"/>
    <n v="644.54999999999995"/>
    <n v="644.54999999999995"/>
  </r>
  <r>
    <x v="3267"/>
    <x v="1798"/>
    <n v="189"/>
    <n v="1"/>
    <n v="479.1"/>
    <n v="479.1"/>
  </r>
  <r>
    <x v="3268"/>
    <x v="1799"/>
    <n v="76"/>
    <n v="2"/>
    <n v="623.01"/>
    <n v="1246.02"/>
  </r>
  <r>
    <x v="3269"/>
    <x v="1799"/>
    <n v="179"/>
    <n v="1"/>
    <n v="154.28"/>
    <n v="154.28"/>
  </r>
  <r>
    <x v="3270"/>
    <x v="1800"/>
    <n v="187"/>
    <n v="1"/>
    <n v="435.69"/>
    <n v="435.69"/>
  </r>
  <r>
    <x v="3271"/>
    <x v="1800"/>
    <n v="177"/>
    <n v="1"/>
    <n v="313.64999999999998"/>
    <n v="313.64999999999998"/>
  </r>
  <r>
    <x v="3272"/>
    <x v="1801"/>
    <n v="159"/>
    <n v="1"/>
    <n v="361.97"/>
    <n v="361.97"/>
  </r>
  <r>
    <x v="3273"/>
    <x v="1802"/>
    <n v="31"/>
    <n v="1"/>
    <n v="545.46"/>
    <n v="545.46"/>
  </r>
  <r>
    <x v="3274"/>
    <x v="1803"/>
    <n v="151"/>
    <n v="3"/>
    <n v="109.17"/>
    <n v="327.51"/>
  </r>
  <r>
    <x v="3275"/>
    <x v="1804"/>
    <n v="63"/>
    <n v="1"/>
    <n v="774.41"/>
    <n v="774.41"/>
  </r>
  <r>
    <x v="3276"/>
    <x v="1804"/>
    <n v="78"/>
    <n v="1"/>
    <n v="496.71"/>
    <n v="496.71"/>
  </r>
  <r>
    <x v="3277"/>
    <x v="1805"/>
    <n v="126"/>
    <n v="1"/>
    <n v="96.07"/>
    <n v="96.07"/>
  </r>
  <r>
    <x v="3278"/>
    <x v="1806"/>
    <n v="62"/>
    <n v="1"/>
    <n v="1007.5"/>
    <n v="1007.5"/>
  </r>
  <r>
    <x v="3279"/>
    <x v="1806"/>
    <n v="111"/>
    <n v="1"/>
    <n v="816.53"/>
    <n v="816.53"/>
  </r>
  <r>
    <x v="3280"/>
    <x v="1807"/>
    <n v="65"/>
    <n v="1"/>
    <n v="260.61"/>
    <n v="260.61"/>
  </r>
  <r>
    <x v="3281"/>
    <x v="1808"/>
    <n v="84"/>
    <n v="1"/>
    <n v="493.21"/>
    <n v="493.21"/>
  </r>
  <r>
    <x v="3282"/>
    <x v="1808"/>
    <n v="72"/>
    <n v="1"/>
    <n v="366.31"/>
    <n v="366.31"/>
  </r>
  <r>
    <x v="3283"/>
    <x v="1808"/>
    <n v="109"/>
    <n v="1"/>
    <n v="619.65"/>
    <n v="619.65"/>
  </r>
  <r>
    <x v="3284"/>
    <x v="1809"/>
    <n v="198"/>
    <n v="1"/>
    <n v="389.23"/>
    <n v="389.23"/>
  </r>
  <r>
    <x v="3285"/>
    <x v="1809"/>
    <n v="178"/>
    <n v="1"/>
    <n v="325.76"/>
    <n v="325.76"/>
  </r>
  <r>
    <x v="3286"/>
    <x v="1809"/>
    <n v="93"/>
    <n v="1"/>
    <n v="580"/>
    <n v="580"/>
  </r>
  <r>
    <x v="3287"/>
    <x v="1810"/>
    <n v="185"/>
    <n v="3"/>
    <n v="189.69"/>
    <n v="569.06999999999994"/>
  </r>
  <r>
    <x v="3288"/>
    <x v="1811"/>
    <n v="131"/>
    <n v="1"/>
    <n v="30.63"/>
    <n v="30.63"/>
  </r>
  <r>
    <x v="3289"/>
    <x v="1811"/>
    <n v="156"/>
    <n v="2"/>
    <n v="395.52"/>
    <n v="791.04"/>
  </r>
  <r>
    <x v="3290"/>
    <x v="1812"/>
    <n v="50"/>
    <n v="1"/>
    <n v="1146.8499999999999"/>
    <n v="1146.8499999999999"/>
  </r>
  <r>
    <x v="3291"/>
    <x v="1812"/>
    <n v="134"/>
    <n v="1"/>
    <n v="260.57"/>
    <n v="260.57"/>
  </r>
  <r>
    <x v="3292"/>
    <x v="1813"/>
    <n v="13"/>
    <n v="1"/>
    <n v="489.66"/>
    <n v="489.66"/>
  </r>
  <r>
    <x v="3293"/>
    <x v="1814"/>
    <n v="140"/>
    <n v="1"/>
    <n v="142.43"/>
    <n v="142.43"/>
  </r>
  <r>
    <x v="3294"/>
    <x v="1814"/>
    <n v="121"/>
    <n v="1"/>
    <n v="159.37"/>
    <n v="159.37"/>
  </r>
  <r>
    <x v="3295"/>
    <x v="1815"/>
    <n v="24"/>
    <n v="2"/>
    <n v="1041.8599999999999"/>
    <n v="2083.7199999999998"/>
  </r>
  <r>
    <x v="3296"/>
    <x v="1815"/>
    <n v="196"/>
    <n v="2"/>
    <n v="140.76"/>
    <n v="281.52"/>
  </r>
  <r>
    <x v="3297"/>
    <x v="1816"/>
    <n v="80"/>
    <n v="1"/>
    <n v="257.17"/>
    <n v="257.17"/>
  </r>
  <r>
    <x v="3298"/>
    <x v="1816"/>
    <n v="178"/>
    <n v="2"/>
    <n v="325.76"/>
    <n v="651.52"/>
  </r>
  <r>
    <x v="3299"/>
    <x v="1816"/>
    <n v="150"/>
    <n v="1"/>
    <n v="295.79000000000002"/>
    <n v="295.79000000000002"/>
  </r>
  <r>
    <x v="3300"/>
    <x v="1817"/>
    <n v="17"/>
    <n v="1"/>
    <n v="1520.26"/>
    <n v="1520.26"/>
  </r>
  <r>
    <x v="3301"/>
    <x v="1818"/>
    <n v="79"/>
    <n v="1"/>
    <n v="807.24"/>
    <n v="807.24"/>
  </r>
  <r>
    <x v="3302"/>
    <x v="1818"/>
    <n v="116"/>
    <n v="1"/>
    <n v="899.2"/>
    <n v="899.2"/>
  </r>
  <r>
    <x v="3303"/>
    <x v="1818"/>
    <n v="25"/>
    <n v="1"/>
    <n v="1802.19"/>
    <n v="1802.19"/>
  </r>
  <r>
    <x v="3304"/>
    <x v="1819"/>
    <n v="69"/>
    <n v="1"/>
    <n v="1008.02"/>
    <n v="1008.02"/>
  </r>
  <r>
    <x v="3305"/>
    <x v="1820"/>
    <n v="76"/>
    <n v="1"/>
    <n v="623.01"/>
    <n v="623.01"/>
  </r>
  <r>
    <x v="3306"/>
    <x v="1820"/>
    <n v="145"/>
    <n v="1"/>
    <n v="145.52000000000001"/>
    <n v="145.52000000000001"/>
  </r>
  <r>
    <x v="3307"/>
    <x v="1821"/>
    <n v="150"/>
    <n v="1"/>
    <n v="295.79000000000002"/>
    <n v="295.79000000000002"/>
  </r>
  <r>
    <x v="3308"/>
    <x v="1821"/>
    <n v="134"/>
    <n v="2"/>
    <n v="260.57"/>
    <n v="521.14"/>
  </r>
  <r>
    <x v="3309"/>
    <x v="1822"/>
    <n v="43"/>
    <n v="1"/>
    <n v="1153.5"/>
    <n v="1153.5"/>
  </r>
  <r>
    <x v="3310"/>
    <x v="1823"/>
    <n v="97"/>
    <n v="1"/>
    <n v="156.65"/>
    <n v="156.65"/>
  </r>
  <r>
    <x v="3311"/>
    <x v="1823"/>
    <n v="80"/>
    <n v="1"/>
    <n v="257.17"/>
    <n v="257.17"/>
  </r>
  <r>
    <x v="3312"/>
    <x v="1823"/>
    <n v="128"/>
    <n v="1"/>
    <n v="299.56"/>
    <n v="299.56"/>
  </r>
  <r>
    <x v="3313"/>
    <x v="1823"/>
    <n v="12"/>
    <n v="1"/>
    <n v="1257.96"/>
    <n v="1257.96"/>
  </r>
  <r>
    <x v="3314"/>
    <x v="1824"/>
    <n v="37"/>
    <n v="1"/>
    <n v="1542.22"/>
    <n v="1542.22"/>
  </r>
  <r>
    <x v="3315"/>
    <x v="1824"/>
    <n v="190"/>
    <n v="1"/>
    <n v="406.76"/>
    <n v="406.76"/>
  </r>
  <r>
    <x v="3316"/>
    <x v="1825"/>
    <n v="87"/>
    <n v="1"/>
    <n v="594.37"/>
    <n v="594.37"/>
  </r>
  <r>
    <x v="3317"/>
    <x v="1825"/>
    <n v="72"/>
    <n v="1"/>
    <n v="366.31"/>
    <n v="366.31"/>
  </r>
  <r>
    <x v="3318"/>
    <x v="1826"/>
    <n v="199"/>
    <n v="1"/>
    <n v="364.61"/>
    <n v="364.61"/>
  </r>
  <r>
    <x v="3319"/>
    <x v="1826"/>
    <n v="77"/>
    <n v="1"/>
    <n v="861.87"/>
    <n v="861.87"/>
  </r>
  <r>
    <x v="3320"/>
    <x v="1827"/>
    <n v="21"/>
    <n v="1"/>
    <n v="661.44"/>
    <n v="661.44"/>
  </r>
  <r>
    <x v="3321"/>
    <x v="1827"/>
    <n v="191"/>
    <n v="1"/>
    <n v="485.49"/>
    <n v="485.49"/>
  </r>
  <r>
    <x v="3322"/>
    <x v="1827"/>
    <n v="116"/>
    <n v="1"/>
    <n v="810.26"/>
    <n v="810.26"/>
  </r>
  <r>
    <x v="3323"/>
    <x v="1827"/>
    <n v="161"/>
    <n v="1"/>
    <n v="406.33"/>
    <n v="406.33"/>
  </r>
  <r>
    <x v="3324"/>
    <x v="1828"/>
    <n v="36"/>
    <n v="1"/>
    <n v="1490.74"/>
    <n v="1490.74"/>
  </r>
  <r>
    <x v="3325"/>
    <x v="1829"/>
    <n v="189"/>
    <n v="2"/>
    <n v="431.49"/>
    <n v="862.98"/>
  </r>
  <r>
    <x v="3326"/>
    <x v="1830"/>
    <n v="86"/>
    <n v="1"/>
    <n v="219.69"/>
    <n v="219.69"/>
  </r>
  <r>
    <x v="3327"/>
    <x v="1831"/>
    <n v="12"/>
    <n v="1"/>
    <n v="1257.96"/>
    <n v="1257.96"/>
  </r>
  <r>
    <x v="3328"/>
    <x v="1831"/>
    <n v="112"/>
    <n v="1"/>
    <n v="716.89"/>
    <n v="716.89"/>
  </r>
  <r>
    <x v="3329"/>
    <x v="1831"/>
    <n v="153"/>
    <n v="1"/>
    <n v="275.24"/>
    <n v="275.24"/>
  </r>
  <r>
    <x v="3330"/>
    <x v="1832"/>
    <n v="8"/>
    <n v="1"/>
    <n v="1345.75"/>
    <n v="1345.75"/>
  </r>
  <r>
    <x v="3331"/>
    <x v="1832"/>
    <n v="107"/>
    <n v="1"/>
    <n v="245.09"/>
    <n v="245.09"/>
  </r>
  <r>
    <x v="3332"/>
    <x v="1833"/>
    <n v="38"/>
    <n v="1"/>
    <n v="1095.6199999999999"/>
    <n v="1095.6199999999999"/>
  </r>
  <r>
    <x v="3333"/>
    <x v="1834"/>
    <n v="77"/>
    <n v="1"/>
    <n v="861.87"/>
    <n v="861.87"/>
  </r>
  <r>
    <x v="3334"/>
    <x v="1834"/>
    <n v="2"/>
    <n v="1"/>
    <n v="623.26"/>
    <n v="623.26"/>
  </r>
  <r>
    <x v="3335"/>
    <x v="1834"/>
    <n v="134"/>
    <n v="1"/>
    <n v="260.57"/>
    <n v="260.57"/>
  </r>
  <r>
    <x v="3336"/>
    <x v="1835"/>
    <n v="45"/>
    <n v="1"/>
    <n v="1129.0999999999999"/>
    <n v="1129.0999999999999"/>
  </r>
  <r>
    <x v="3337"/>
    <x v="1836"/>
    <n v="21"/>
    <n v="1"/>
    <n v="597.03"/>
    <n v="597.03"/>
  </r>
  <r>
    <x v="3338"/>
    <x v="1836"/>
    <n v="197"/>
    <n v="1"/>
    <n v="422.21"/>
    <n v="422.21"/>
  </r>
  <r>
    <x v="3339"/>
    <x v="1837"/>
    <n v="53"/>
    <n v="1"/>
    <n v="912.95"/>
    <n v="912.95"/>
  </r>
  <r>
    <x v="3340"/>
    <x v="1838"/>
    <n v="165"/>
    <n v="1"/>
    <n v="377.58"/>
    <n v="377.58"/>
  </r>
  <r>
    <x v="3341"/>
    <x v="1838"/>
    <n v="123"/>
    <n v="1"/>
    <n v="151.46"/>
    <n v="151.46"/>
  </r>
  <r>
    <x v="3342"/>
    <x v="1839"/>
    <n v="196"/>
    <n v="1"/>
    <n v="140.76"/>
    <n v="140.76"/>
  </r>
  <r>
    <x v="3343"/>
    <x v="1840"/>
    <n v="179"/>
    <n v="1"/>
    <n v="154.28"/>
    <n v="154.28"/>
  </r>
  <r>
    <x v="3344"/>
    <x v="1840"/>
    <n v="71"/>
    <n v="1"/>
    <n v="1169"/>
    <n v="1169"/>
  </r>
  <r>
    <x v="3345"/>
    <x v="1841"/>
    <n v="197"/>
    <n v="1"/>
    <n v="422.21"/>
    <n v="422.21"/>
  </r>
  <r>
    <x v="3346"/>
    <x v="1841"/>
    <n v="2"/>
    <n v="2"/>
    <n v="623.26"/>
    <n v="1246.52"/>
  </r>
  <r>
    <x v="3347"/>
    <x v="1841"/>
    <n v="71"/>
    <n v="1"/>
    <n v="1169"/>
    <n v="1169"/>
  </r>
  <r>
    <x v="3348"/>
    <x v="1842"/>
    <n v="74"/>
    <n v="1"/>
    <n v="578.97"/>
    <n v="578.97"/>
  </r>
  <r>
    <x v="3349"/>
    <x v="1842"/>
    <n v="101"/>
    <n v="1"/>
    <n v="759.97"/>
    <n v="759.97"/>
  </r>
  <r>
    <x v="3350"/>
    <x v="1842"/>
    <n v="65"/>
    <n v="1"/>
    <n v="260.61"/>
    <n v="260.61"/>
  </r>
  <r>
    <x v="3351"/>
    <x v="1843"/>
    <n v="43"/>
    <n v="2"/>
    <n v="1041.2"/>
    <n v="2082.4"/>
  </r>
  <r>
    <x v="3352"/>
    <x v="1844"/>
    <n v="176"/>
    <n v="2"/>
    <n v="436.2"/>
    <n v="872.4"/>
  </r>
  <r>
    <x v="3353"/>
    <x v="1845"/>
    <n v="24"/>
    <n v="1"/>
    <n v="922.56"/>
    <n v="922.56"/>
  </r>
  <r>
    <x v="3354"/>
    <x v="1845"/>
    <n v="113"/>
    <n v="1"/>
    <n v="855.87"/>
    <n v="855.87"/>
  </r>
  <r>
    <x v="3355"/>
    <x v="1846"/>
    <n v="75"/>
    <n v="3"/>
    <n v="1126.52"/>
    <n v="3379.56"/>
  </r>
  <r>
    <x v="3356"/>
    <x v="1846"/>
    <n v="149"/>
    <n v="2"/>
    <n v="183.34"/>
    <n v="366.68"/>
  </r>
  <r>
    <x v="3357"/>
    <x v="1846"/>
    <n v="182"/>
    <n v="2"/>
    <n v="211.3"/>
    <n v="422.6"/>
  </r>
  <r>
    <x v="3358"/>
    <x v="1847"/>
    <n v="31"/>
    <n v="1"/>
    <n v="475.02"/>
    <n v="475.02"/>
  </r>
  <r>
    <x v="3359"/>
    <x v="1848"/>
    <n v="127"/>
    <n v="1"/>
    <n v="44.16"/>
    <n v="44.16"/>
  </r>
  <r>
    <x v="3360"/>
    <x v="1849"/>
    <n v="97"/>
    <n v="1"/>
    <n v="156.65"/>
    <n v="156.65"/>
  </r>
  <r>
    <x v="3361"/>
    <x v="1849"/>
    <n v="169"/>
    <n v="1"/>
    <n v="442.69"/>
    <n v="442.69"/>
  </r>
  <r>
    <x v="3362"/>
    <x v="1850"/>
    <n v="154"/>
    <n v="1"/>
    <n v="201.88"/>
    <n v="201.88"/>
  </r>
  <r>
    <x v="3363"/>
    <x v="1850"/>
    <n v="126"/>
    <n v="1"/>
    <n v="96.07"/>
    <n v="96.07"/>
  </r>
  <r>
    <x v="3364"/>
    <x v="1850"/>
    <n v="199"/>
    <n v="1"/>
    <n v="364.61"/>
    <n v="364.61"/>
  </r>
  <r>
    <x v="3365"/>
    <x v="1850"/>
    <n v="53"/>
    <n v="1"/>
    <n v="813.34"/>
    <n v="813.34"/>
  </r>
  <r>
    <x v="3366"/>
    <x v="1851"/>
    <n v="53"/>
    <n v="1"/>
    <n v="912.95"/>
    <n v="912.95"/>
  </r>
  <r>
    <x v="3367"/>
    <x v="1852"/>
    <n v="24"/>
    <n v="1"/>
    <n v="947.98"/>
    <n v="947.98"/>
  </r>
  <r>
    <x v="3368"/>
    <x v="1852"/>
    <n v="176"/>
    <n v="1"/>
    <n v="436.2"/>
    <n v="436.2"/>
  </r>
  <r>
    <x v="3369"/>
    <x v="1853"/>
    <n v="101"/>
    <n v="1"/>
    <n v="759.97"/>
    <n v="759.97"/>
  </r>
  <r>
    <x v="3370"/>
    <x v="1854"/>
    <n v="38"/>
    <n v="1"/>
    <n v="1095.6199999999999"/>
    <n v="1095.6199999999999"/>
  </r>
  <r>
    <x v="3371"/>
    <x v="1854"/>
    <n v="178"/>
    <n v="1"/>
    <n v="325.76"/>
    <n v="325.76"/>
  </r>
  <r>
    <x v="3372"/>
    <x v="1855"/>
    <n v="142"/>
    <n v="1"/>
    <n v="193.6"/>
    <n v="193.6"/>
  </r>
  <r>
    <x v="3373"/>
    <x v="1855"/>
    <n v="96"/>
    <n v="1"/>
    <n v="748.01"/>
    <n v="748.01"/>
  </r>
  <r>
    <x v="3374"/>
    <x v="1855"/>
    <n v="132"/>
    <n v="1"/>
    <n v="284.14"/>
    <n v="284.14"/>
  </r>
  <r>
    <x v="3375"/>
    <x v="1856"/>
    <n v="24"/>
    <n v="3"/>
    <n v="1041.8599999999999"/>
    <n v="3125.58"/>
  </r>
  <r>
    <x v="3376"/>
    <x v="1856"/>
    <n v="137"/>
    <n v="1"/>
    <n v="235.13"/>
    <n v="235.13"/>
  </r>
  <r>
    <x v="3377"/>
    <x v="1857"/>
    <n v="44"/>
    <n v="1"/>
    <n v="798.94"/>
    <n v="798.94"/>
  </r>
  <r>
    <x v="3378"/>
    <x v="1857"/>
    <n v="29"/>
    <n v="1"/>
    <n v="1836.52"/>
    <n v="1836.52"/>
  </r>
  <r>
    <x v="3379"/>
    <x v="1858"/>
    <n v="192"/>
    <n v="1"/>
    <n v="485.89"/>
    <n v="485.89"/>
  </r>
  <r>
    <x v="3380"/>
    <x v="1859"/>
    <n v="97"/>
    <n v="1"/>
    <n v="156.65"/>
    <n v="156.65"/>
  </r>
  <r>
    <x v="3381"/>
    <x v="1859"/>
    <n v="82"/>
    <n v="1"/>
    <n v="966.66"/>
    <n v="966.66"/>
  </r>
  <r>
    <x v="3382"/>
    <x v="1859"/>
    <n v="30"/>
    <n v="1"/>
    <n v="1995.72"/>
    <n v="1995.72"/>
  </r>
  <r>
    <x v="3383"/>
    <x v="1860"/>
    <n v="67"/>
    <n v="1"/>
    <n v="340.18"/>
    <n v="340.18"/>
  </r>
  <r>
    <x v="3384"/>
    <x v="1860"/>
    <n v="17"/>
    <n v="1"/>
    <n v="1786.37"/>
    <n v="1786.37"/>
  </r>
  <r>
    <x v="3385"/>
    <x v="1861"/>
    <n v="1"/>
    <n v="1"/>
    <n v="413.12"/>
    <n v="413.12"/>
  </r>
  <r>
    <x v="3386"/>
    <x v="1862"/>
    <n v="122"/>
    <n v="1"/>
    <n v="112.48"/>
    <n v="112.48"/>
  </r>
  <r>
    <x v="3387"/>
    <x v="1862"/>
    <n v="8"/>
    <n v="3"/>
    <n v="1517.02"/>
    <n v="4551.0599999999995"/>
  </r>
  <r>
    <x v="3388"/>
    <x v="1862"/>
    <n v="145"/>
    <n v="1"/>
    <n v="154.02000000000001"/>
    <n v="154.02000000000001"/>
  </r>
  <r>
    <x v="3389"/>
    <x v="1863"/>
    <n v="7"/>
    <n v="1"/>
    <n v="1695.09"/>
    <n v="1695.09"/>
  </r>
  <r>
    <x v="3390"/>
    <x v="1864"/>
    <n v="11"/>
    <n v="1"/>
    <n v="1365.96"/>
    <n v="1365.96"/>
  </r>
  <r>
    <x v="3391"/>
    <x v="1864"/>
    <n v="24"/>
    <n v="1"/>
    <n v="1041.8599999999999"/>
    <n v="1041.8599999999999"/>
  </r>
  <r>
    <x v="3392"/>
    <x v="1865"/>
    <n v="46"/>
    <n v="1"/>
    <n v="380.2"/>
    <n v="380.2"/>
  </r>
  <r>
    <x v="3393"/>
    <x v="1866"/>
    <n v="134"/>
    <n v="1"/>
    <n v="260.57"/>
    <n v="260.57"/>
  </r>
  <r>
    <x v="3394"/>
    <x v="1866"/>
    <n v="138"/>
    <n v="1"/>
    <n v="280.61"/>
    <n v="280.61"/>
  </r>
  <r>
    <x v="3395"/>
    <x v="1866"/>
    <n v="41"/>
    <n v="1"/>
    <n v="1041.67"/>
    <n v="1041.67"/>
  </r>
  <r>
    <x v="3396"/>
    <x v="1867"/>
    <n v="25"/>
    <n v="1"/>
    <n v="1802.19"/>
    <n v="1802.19"/>
  </r>
  <r>
    <x v="3397"/>
    <x v="1867"/>
    <n v="77"/>
    <n v="1"/>
    <n v="861.87"/>
    <n v="861.87"/>
  </r>
  <r>
    <x v="3398"/>
    <x v="1867"/>
    <n v="119"/>
    <n v="1"/>
    <n v="475.16"/>
    <n v="475.16"/>
  </r>
  <r>
    <x v="3399"/>
    <x v="1868"/>
    <n v="160"/>
    <n v="1"/>
    <n v="196.53"/>
    <n v="196.53"/>
  </r>
  <r>
    <x v="3400"/>
    <x v="1868"/>
    <n v="73"/>
    <n v="1"/>
    <n v="1064.6500000000001"/>
    <n v="1064.6500000000001"/>
  </r>
  <r>
    <x v="3401"/>
    <x v="1869"/>
    <n v="187"/>
    <n v="1"/>
    <n v="435.69"/>
    <n v="435.69"/>
  </r>
  <r>
    <x v="3402"/>
    <x v="1869"/>
    <n v="109"/>
    <n v="1"/>
    <n v="619.65"/>
    <n v="619.65"/>
  </r>
  <r>
    <x v="3403"/>
    <x v="1869"/>
    <n v="81"/>
    <n v="1"/>
    <n v="931.48"/>
    <n v="931.48"/>
  </r>
  <r>
    <x v="3404"/>
    <x v="1870"/>
    <n v="196"/>
    <n v="1"/>
    <n v="140.76"/>
    <n v="140.76"/>
  </r>
  <r>
    <x v="3405"/>
    <x v="1871"/>
    <n v="162"/>
    <n v="1"/>
    <n v="209.84"/>
    <n v="209.84"/>
  </r>
  <r>
    <x v="3406"/>
    <x v="1871"/>
    <n v="47"/>
    <n v="1"/>
    <n v="1146.95"/>
    <n v="1146.95"/>
  </r>
  <r>
    <x v="3407"/>
    <x v="1872"/>
    <n v="92"/>
    <n v="1"/>
    <n v="996.68"/>
    <n v="996.68"/>
  </r>
  <r>
    <x v="3408"/>
    <x v="1872"/>
    <n v="23"/>
    <n v="1"/>
    <n v="766.48"/>
    <n v="766.48"/>
  </r>
  <r>
    <x v="3409"/>
    <x v="1873"/>
    <n v="130"/>
    <n v="1"/>
    <n v="100.33"/>
    <n v="100.33"/>
  </r>
  <r>
    <x v="3410"/>
    <x v="1874"/>
    <n v="178"/>
    <n v="1"/>
    <n v="325.76"/>
    <n v="325.76"/>
  </r>
  <r>
    <x v="3411"/>
    <x v="1874"/>
    <n v="46"/>
    <n v="1"/>
    <n v="401.97"/>
    <n v="401.97"/>
  </r>
  <r>
    <x v="3412"/>
    <x v="1874"/>
    <n v="165"/>
    <n v="1"/>
    <n v="377.58"/>
    <n v="377.58"/>
  </r>
  <r>
    <x v="3413"/>
    <x v="1875"/>
    <n v="188"/>
    <n v="2"/>
    <n v="150.49"/>
    <n v="300.98"/>
  </r>
  <r>
    <x v="3414"/>
    <x v="1876"/>
    <n v="86"/>
    <n v="2"/>
    <n v="190.88"/>
    <n v="381.76"/>
  </r>
  <r>
    <x v="3415"/>
    <x v="1877"/>
    <n v="191"/>
    <n v="1"/>
    <n v="485.49"/>
    <n v="485.49"/>
  </r>
  <r>
    <x v="3416"/>
    <x v="1878"/>
    <n v="90"/>
    <n v="1"/>
    <n v="538.64"/>
    <n v="538.64"/>
  </r>
  <r>
    <x v="3417"/>
    <x v="1878"/>
    <n v="52"/>
    <n v="1"/>
    <n v="1128.9100000000001"/>
    <n v="1128.9100000000001"/>
  </r>
  <r>
    <x v="3418"/>
    <x v="1878"/>
    <n v="127"/>
    <n v="2"/>
    <n v="44.16"/>
    <n v="88.32"/>
  </r>
  <r>
    <x v="3419"/>
    <x v="1879"/>
    <n v="166"/>
    <n v="1"/>
    <n v="265.95"/>
    <n v="265.95"/>
  </r>
  <r>
    <x v="3420"/>
    <x v="1880"/>
    <n v="180"/>
    <n v="1"/>
    <n v="204.06"/>
    <n v="204.06"/>
  </r>
  <r>
    <x v="3421"/>
    <x v="1880"/>
    <n v="161"/>
    <n v="1"/>
    <n v="406.33"/>
    <n v="406.33"/>
  </r>
  <r>
    <x v="3422"/>
    <x v="1881"/>
    <n v="49"/>
    <n v="1"/>
    <n v="965.83"/>
    <n v="965.83"/>
  </r>
  <r>
    <x v="3423"/>
    <x v="1882"/>
    <n v="52"/>
    <n v="2"/>
    <n v="1061.45"/>
    <n v="2122.9"/>
  </r>
  <r>
    <x v="3424"/>
    <x v="1883"/>
    <n v="151"/>
    <n v="1"/>
    <n v="120.27"/>
    <n v="120.27"/>
  </r>
  <r>
    <x v="3425"/>
    <x v="1884"/>
    <n v="95"/>
    <n v="1"/>
    <n v="337.65"/>
    <n v="337.65"/>
  </r>
  <r>
    <x v="3426"/>
    <x v="1884"/>
    <n v="172"/>
    <n v="1"/>
    <n v="275.18"/>
    <n v="275.18"/>
  </r>
  <r>
    <x v="3427"/>
    <x v="1884"/>
    <n v="75"/>
    <n v="1"/>
    <n v="1041.22"/>
    <n v="1041.22"/>
  </r>
  <r>
    <x v="3428"/>
    <x v="1884"/>
    <n v="23"/>
    <n v="1"/>
    <n v="766.48"/>
    <n v="766.48"/>
  </r>
  <r>
    <x v="3429"/>
    <x v="1885"/>
    <n v="36"/>
    <n v="1"/>
    <n v="1490.74"/>
    <n v="1490.74"/>
  </r>
  <r>
    <x v="3430"/>
    <x v="1885"/>
    <n v="65"/>
    <n v="2"/>
    <n v="260.61"/>
    <n v="521.22"/>
  </r>
  <r>
    <x v="3431"/>
    <x v="1886"/>
    <n v="131"/>
    <n v="1"/>
    <n v="30.63"/>
    <n v="30.63"/>
  </r>
  <r>
    <x v="3432"/>
    <x v="1887"/>
    <n v="148"/>
    <n v="1"/>
    <n v="230.01"/>
    <n v="230.01"/>
  </r>
  <r>
    <x v="3433"/>
    <x v="1887"/>
    <n v="2"/>
    <n v="3"/>
    <n v="623.26"/>
    <n v="1869.78"/>
  </r>
  <r>
    <x v="3434"/>
    <x v="1887"/>
    <n v="76"/>
    <n v="1"/>
    <n v="623.01"/>
    <n v="623.01"/>
  </r>
  <r>
    <x v="3435"/>
    <x v="1888"/>
    <n v="63"/>
    <n v="1"/>
    <n v="858.98"/>
    <n v="858.98"/>
  </r>
  <r>
    <x v="3436"/>
    <x v="1888"/>
    <n v="142"/>
    <n v="1"/>
    <n v="193.6"/>
    <n v="193.6"/>
  </r>
  <r>
    <x v="3437"/>
    <x v="1889"/>
    <n v="51"/>
    <n v="1"/>
    <n v="1072.43"/>
    <n v="1072.43"/>
  </r>
  <r>
    <x v="3438"/>
    <x v="1890"/>
    <n v="111"/>
    <n v="1"/>
    <n v="914.09"/>
    <n v="914.09"/>
  </r>
  <r>
    <x v="3439"/>
    <x v="1891"/>
    <n v="157"/>
    <n v="1"/>
    <n v="242.48"/>
    <n v="242.48"/>
  </r>
  <r>
    <x v="3440"/>
    <x v="1892"/>
    <n v="14"/>
    <n v="1"/>
    <n v="1568.64"/>
    <n v="1568.64"/>
  </r>
  <r>
    <x v="3441"/>
    <x v="1892"/>
    <n v="48"/>
    <n v="1"/>
    <n v="1016.02"/>
    <n v="1016.02"/>
  </r>
  <r>
    <x v="3442"/>
    <x v="1892"/>
    <n v="30"/>
    <n v="1"/>
    <n v="1995.72"/>
    <n v="1995.72"/>
  </r>
  <r>
    <x v="3443"/>
    <x v="1893"/>
    <n v="66"/>
    <n v="1"/>
    <n v="448.66"/>
    <n v="448.66"/>
  </r>
  <r>
    <x v="3444"/>
    <x v="1893"/>
    <n v="190"/>
    <n v="1"/>
    <n v="406.76"/>
    <n v="406.76"/>
  </r>
  <r>
    <x v="3445"/>
    <x v="1893"/>
    <n v="37"/>
    <n v="3"/>
    <n v="1629.76"/>
    <n v="4889.28"/>
  </r>
  <r>
    <x v="3446"/>
    <x v="1893"/>
    <n v="160"/>
    <n v="1"/>
    <n v="196.53"/>
    <n v="196.53"/>
  </r>
  <r>
    <x v="3447"/>
    <x v="1894"/>
    <n v="71"/>
    <n v="1"/>
    <n v="1169"/>
    <n v="1169"/>
  </r>
  <r>
    <x v="3448"/>
    <x v="1894"/>
    <n v="69"/>
    <n v="1"/>
    <n v="1008.02"/>
    <n v="1008.02"/>
  </r>
  <r>
    <x v="3449"/>
    <x v="1894"/>
    <n v="66"/>
    <n v="1"/>
    <n v="448.66"/>
    <n v="448.66"/>
  </r>
  <r>
    <x v="3450"/>
    <x v="1895"/>
    <n v="120"/>
    <n v="1"/>
    <n v="339.07"/>
    <n v="339.07"/>
  </r>
  <r>
    <x v="3451"/>
    <x v="1896"/>
    <n v="133"/>
    <n v="1"/>
    <n v="153.82"/>
    <n v="153.82"/>
  </r>
  <r>
    <x v="3452"/>
    <x v="1896"/>
    <n v="180"/>
    <n v="1"/>
    <n v="175.24"/>
    <n v="175.24"/>
  </r>
  <r>
    <x v="3453"/>
    <x v="1897"/>
    <n v="183"/>
    <n v="3"/>
    <n v="200.91"/>
    <n v="602.73"/>
  </r>
  <r>
    <x v="3454"/>
    <x v="1897"/>
    <n v="28"/>
    <n v="1"/>
    <n v="1262.3599999999999"/>
    <n v="1262.3599999999999"/>
  </r>
  <r>
    <x v="3455"/>
    <x v="1898"/>
    <n v="17"/>
    <n v="1"/>
    <n v="1786.37"/>
    <n v="1786.37"/>
  </r>
  <r>
    <x v="3456"/>
    <x v="1899"/>
    <n v="159"/>
    <n v="1"/>
    <n v="361.97"/>
    <n v="361.97"/>
  </r>
  <r>
    <x v="3457"/>
    <x v="1899"/>
    <n v="51"/>
    <n v="1"/>
    <n v="1072.43"/>
    <n v="1072.43"/>
  </r>
  <r>
    <x v="3458"/>
    <x v="1900"/>
    <n v="186"/>
    <n v="1"/>
    <n v="401.69"/>
    <n v="401.69"/>
  </r>
  <r>
    <x v="3459"/>
    <x v="1901"/>
    <n v="168"/>
    <n v="1"/>
    <n v="255.79"/>
    <n v="255.79"/>
  </r>
  <r>
    <x v="3460"/>
    <x v="1901"/>
    <n v="107"/>
    <n v="1"/>
    <n v="245.09"/>
    <n v="245.09"/>
  </r>
  <r>
    <x v="3461"/>
    <x v="1902"/>
    <n v="57"/>
    <n v="1"/>
    <n v="207.19"/>
    <n v="207.19"/>
  </r>
  <r>
    <x v="3462"/>
    <x v="1903"/>
    <n v="46"/>
    <n v="1"/>
    <n v="439.45"/>
    <n v="439.45"/>
  </r>
  <r>
    <x v="3463"/>
    <x v="1904"/>
    <n v="70"/>
    <n v="1"/>
    <n v="250.59"/>
    <n v="250.59"/>
  </r>
  <r>
    <x v="3464"/>
    <x v="1904"/>
    <n v="122"/>
    <n v="1"/>
    <n v="112.48"/>
    <n v="112.48"/>
  </r>
  <r>
    <x v="3465"/>
    <x v="1905"/>
    <n v="84"/>
    <n v="2"/>
    <n v="493.21"/>
    <n v="986.42"/>
  </r>
  <r>
    <x v="3466"/>
    <x v="1906"/>
    <n v="135"/>
    <n v="1"/>
    <n v="296.31"/>
    <n v="296.31"/>
  </r>
  <r>
    <x v="3467"/>
    <x v="1907"/>
    <n v="51"/>
    <n v="1"/>
    <n v="1010.82"/>
    <n v="1010.82"/>
  </r>
  <r>
    <x v="3468"/>
    <x v="1907"/>
    <n v="168"/>
    <n v="1"/>
    <n v="255.79"/>
    <n v="255.79"/>
  </r>
  <r>
    <x v="3469"/>
    <x v="1907"/>
    <n v="192"/>
    <n v="1"/>
    <n v="485.89"/>
    <n v="485.89"/>
  </r>
  <r>
    <x v="3470"/>
    <x v="1908"/>
    <n v="104"/>
    <n v="3"/>
    <n v="169.54"/>
    <n v="508.62"/>
  </r>
  <r>
    <x v="3471"/>
    <x v="1909"/>
    <n v="120"/>
    <n v="2"/>
    <n v="306.60000000000002"/>
    <n v="613.20000000000005"/>
  </r>
  <r>
    <x v="3472"/>
    <x v="1909"/>
    <n v="84"/>
    <n v="2"/>
    <n v="493.21"/>
    <n v="986.42"/>
  </r>
  <r>
    <x v="3473"/>
    <x v="1910"/>
    <n v="185"/>
    <n v="1"/>
    <n v="189.69"/>
    <n v="189.69"/>
  </r>
  <r>
    <x v="3474"/>
    <x v="1910"/>
    <n v="49"/>
    <n v="1"/>
    <n v="965.83"/>
    <n v="965.83"/>
  </r>
  <r>
    <x v="3475"/>
    <x v="1910"/>
    <n v="104"/>
    <n v="1"/>
    <n v="187.47"/>
    <n v="187.47"/>
  </r>
  <r>
    <x v="3476"/>
    <x v="1911"/>
    <n v="120"/>
    <n v="1"/>
    <n v="319.22000000000003"/>
    <n v="319.22000000000003"/>
  </r>
  <r>
    <x v="3477"/>
    <x v="1912"/>
    <n v="28"/>
    <n v="1"/>
    <n v="1262.3599999999999"/>
    <n v="1262.3599999999999"/>
  </r>
  <r>
    <x v="3478"/>
    <x v="1912"/>
    <n v="21"/>
    <n v="2"/>
    <n v="661.44"/>
    <n v="1322.88"/>
  </r>
  <r>
    <x v="3479"/>
    <x v="1912"/>
    <n v="147"/>
    <n v="1"/>
    <n v="72.8"/>
    <n v="72.8"/>
  </r>
  <r>
    <x v="3480"/>
    <x v="1912"/>
    <n v="183"/>
    <n v="2"/>
    <n v="200.91"/>
    <n v="401.82"/>
  </r>
  <r>
    <x v="3481"/>
    <x v="1913"/>
    <n v="43"/>
    <n v="1"/>
    <n v="1069.31"/>
    <n v="1069.31"/>
  </r>
  <r>
    <x v="3482"/>
    <x v="1913"/>
    <n v="52"/>
    <n v="1"/>
    <n v="1128.9100000000001"/>
    <n v="1128.9100000000001"/>
  </r>
  <r>
    <x v="3483"/>
    <x v="1914"/>
    <n v="135"/>
    <n v="1"/>
    <n v="296.31"/>
    <n v="296.31"/>
  </r>
  <r>
    <x v="3484"/>
    <x v="1914"/>
    <n v="4"/>
    <n v="1"/>
    <n v="549.91"/>
    <n v="549.91"/>
  </r>
  <r>
    <x v="3485"/>
    <x v="1914"/>
    <n v="26"/>
    <n v="2"/>
    <n v="1033.01"/>
    <n v="2066.02"/>
  </r>
  <r>
    <x v="3486"/>
    <x v="1914"/>
    <n v="46"/>
    <n v="1"/>
    <n v="398.67"/>
    <n v="398.67"/>
  </r>
  <r>
    <x v="3487"/>
    <x v="1915"/>
    <n v="59"/>
    <n v="1"/>
    <n v="235.87"/>
    <n v="235.87"/>
  </r>
  <r>
    <x v="3488"/>
    <x v="1915"/>
    <n v="156"/>
    <n v="1"/>
    <n v="395.52"/>
    <n v="395.52"/>
  </r>
  <r>
    <x v="3489"/>
    <x v="1915"/>
    <n v="41"/>
    <n v="2"/>
    <n v="958.19"/>
    <n v="1916.38"/>
  </r>
  <r>
    <x v="3490"/>
    <x v="1915"/>
    <n v="199"/>
    <n v="1"/>
    <n v="364.61"/>
    <n v="364.61"/>
  </r>
  <r>
    <x v="3491"/>
    <x v="1916"/>
    <n v="61"/>
    <n v="1"/>
    <n v="776.21"/>
    <n v="776.21"/>
  </r>
  <r>
    <x v="3492"/>
    <x v="1916"/>
    <n v="1"/>
    <n v="2"/>
    <n v="375.89"/>
    <n v="751.78"/>
  </r>
  <r>
    <x v="3493"/>
    <x v="1917"/>
    <n v="148"/>
    <n v="2"/>
    <n v="256.17"/>
    <n v="512.34"/>
  </r>
  <r>
    <x v="3494"/>
    <x v="1917"/>
    <n v="86"/>
    <n v="1"/>
    <n v="219.69"/>
    <n v="219.69"/>
  </r>
  <r>
    <x v="3495"/>
    <x v="1917"/>
    <n v="180"/>
    <n v="1"/>
    <n v="204.06"/>
    <n v="204.06"/>
  </r>
  <r>
    <x v="3496"/>
    <x v="1918"/>
    <n v="197"/>
    <n v="1"/>
    <n v="422.21"/>
    <n v="422.21"/>
  </r>
  <r>
    <x v="3497"/>
    <x v="1918"/>
    <n v="194"/>
    <n v="1"/>
    <n v="243.19"/>
    <n v="243.19"/>
  </r>
  <r>
    <x v="3498"/>
    <x v="1919"/>
    <n v="120"/>
    <n v="1"/>
    <n v="339.07"/>
    <n v="339.07"/>
  </r>
  <r>
    <x v="3499"/>
    <x v="1920"/>
    <n v="98"/>
    <n v="1"/>
    <n v="941.99"/>
    <n v="941.99"/>
  </r>
  <r>
    <x v="3500"/>
    <x v="1920"/>
    <n v="15"/>
    <n v="1"/>
    <n v="1527.31"/>
    <n v="1527.31"/>
  </r>
  <r>
    <x v="3501"/>
    <x v="1921"/>
    <n v="90"/>
    <n v="2"/>
    <n v="538.64"/>
    <n v="1077.28"/>
  </r>
  <r>
    <x v="3502"/>
    <x v="1921"/>
    <n v="7"/>
    <n v="1"/>
    <n v="1695.09"/>
    <n v="1695.09"/>
  </r>
  <r>
    <x v="3503"/>
    <x v="1922"/>
    <n v="141"/>
    <n v="1"/>
    <n v="254.46"/>
    <n v="254.46"/>
  </r>
  <r>
    <x v="3504"/>
    <x v="1922"/>
    <n v="42"/>
    <n v="1"/>
    <n v="352.84"/>
    <n v="352.84"/>
  </r>
  <r>
    <x v="3505"/>
    <x v="1923"/>
    <n v="58"/>
    <n v="1"/>
    <n v="384.34"/>
    <n v="384.34"/>
  </r>
  <r>
    <x v="3506"/>
    <x v="1923"/>
    <n v="120"/>
    <n v="2"/>
    <n v="339.07"/>
    <n v="678.14"/>
  </r>
  <r>
    <x v="3507"/>
    <x v="1924"/>
    <n v="167"/>
    <n v="1"/>
    <n v="266.31"/>
    <n v="266.31"/>
  </r>
  <r>
    <x v="3508"/>
    <x v="1925"/>
    <n v="56"/>
    <n v="2"/>
    <n v="788.31"/>
    <n v="1576.62"/>
  </r>
  <r>
    <x v="3509"/>
    <x v="1926"/>
    <n v="186"/>
    <n v="1"/>
    <n v="401.69"/>
    <n v="401.69"/>
  </r>
  <r>
    <x v="3510"/>
    <x v="1926"/>
    <n v="95"/>
    <n v="1"/>
    <n v="392.24"/>
    <n v="392.24"/>
  </r>
  <r>
    <x v="3511"/>
    <x v="1926"/>
    <n v="90"/>
    <n v="1"/>
    <n v="538.64"/>
    <n v="538.64"/>
  </r>
  <r>
    <x v="3512"/>
    <x v="1927"/>
    <n v="144"/>
    <n v="3"/>
    <n v="258.45999999999998"/>
    <n v="775.37999999999988"/>
  </r>
  <r>
    <x v="3513"/>
    <x v="1927"/>
    <n v="174"/>
    <n v="1"/>
    <n v="241.08"/>
    <n v="241.08"/>
  </r>
  <r>
    <x v="3514"/>
    <x v="1928"/>
    <n v="149"/>
    <n v="1"/>
    <n v="183.34"/>
    <n v="183.34"/>
  </r>
  <r>
    <x v="3515"/>
    <x v="1928"/>
    <n v="95"/>
    <n v="1"/>
    <n v="392.24"/>
    <n v="392.24"/>
  </r>
  <r>
    <x v="3516"/>
    <x v="1929"/>
    <n v="156"/>
    <n v="1"/>
    <n v="395.52"/>
    <n v="395.52"/>
  </r>
  <r>
    <x v="3517"/>
    <x v="1930"/>
    <n v="199"/>
    <n v="1"/>
    <n v="364.61"/>
    <n v="364.61"/>
  </r>
  <r>
    <x v="3518"/>
    <x v="1930"/>
    <n v="194"/>
    <n v="1"/>
    <n v="258.66000000000003"/>
    <n v="258.66000000000003"/>
  </r>
  <r>
    <x v="3519"/>
    <x v="1931"/>
    <n v="183"/>
    <n v="1"/>
    <n v="200.91"/>
    <n v="200.91"/>
  </r>
  <r>
    <x v="3520"/>
    <x v="1931"/>
    <n v="110"/>
    <n v="1"/>
    <n v="412.02"/>
    <n v="412.02"/>
  </r>
  <r>
    <x v="3521"/>
    <x v="1932"/>
    <n v="102"/>
    <n v="1"/>
    <n v="579.6"/>
    <n v="579.6"/>
  </r>
  <r>
    <x v="3522"/>
    <x v="1933"/>
    <n v="176"/>
    <n v="2"/>
    <n v="436.2"/>
    <n v="872.4"/>
  </r>
  <r>
    <x v="3523"/>
    <x v="1933"/>
    <n v="23"/>
    <n v="1"/>
    <n v="766.48"/>
    <n v="766.48"/>
  </r>
  <r>
    <x v="3524"/>
    <x v="1934"/>
    <n v="117"/>
    <n v="1"/>
    <n v="744.06"/>
    <n v="744.06"/>
  </r>
  <r>
    <x v="3525"/>
    <x v="1934"/>
    <n v="98"/>
    <n v="1"/>
    <n v="941.99"/>
    <n v="941.99"/>
  </r>
  <r>
    <x v="3526"/>
    <x v="1934"/>
    <n v="107"/>
    <n v="2"/>
    <n v="214.11"/>
    <n v="428.22"/>
  </r>
  <r>
    <x v="3527"/>
    <x v="1934"/>
    <n v="27"/>
    <n v="1"/>
    <n v="594.1"/>
    <n v="594.1"/>
  </r>
  <r>
    <x v="3528"/>
    <x v="1935"/>
    <n v="77"/>
    <n v="1"/>
    <n v="861.87"/>
    <n v="861.87"/>
  </r>
  <r>
    <x v="3529"/>
    <x v="1935"/>
    <n v="79"/>
    <n v="1"/>
    <n v="935.74"/>
    <n v="935.74"/>
  </r>
  <r>
    <x v="3530"/>
    <x v="1936"/>
    <n v="103"/>
    <n v="2"/>
    <n v="228.45"/>
    <n v="456.9"/>
  </r>
  <r>
    <x v="3531"/>
    <x v="1937"/>
    <n v="8"/>
    <n v="1"/>
    <n v="1517.02"/>
    <n v="1517.02"/>
  </r>
  <r>
    <x v="3532"/>
    <x v="1937"/>
    <n v="103"/>
    <n v="1"/>
    <n v="228.45"/>
    <n v="228.45"/>
  </r>
  <r>
    <x v="3533"/>
    <x v="1938"/>
    <n v="172"/>
    <n v="1"/>
    <n v="315.29000000000002"/>
    <n v="315.29000000000002"/>
  </r>
  <r>
    <x v="3534"/>
    <x v="1939"/>
    <n v="147"/>
    <n v="1"/>
    <n v="79.14"/>
    <n v="79.14"/>
  </r>
  <r>
    <x v="3535"/>
    <x v="1940"/>
    <n v="134"/>
    <n v="2"/>
    <n v="260.57"/>
    <n v="521.14"/>
  </r>
  <r>
    <x v="3536"/>
    <x v="1940"/>
    <n v="130"/>
    <n v="2"/>
    <n v="87.14"/>
    <n v="174.28"/>
  </r>
  <r>
    <x v="3537"/>
    <x v="1940"/>
    <n v="34"/>
    <n v="1"/>
    <n v="1993.79"/>
    <n v="1993.79"/>
  </r>
  <r>
    <x v="3538"/>
    <x v="1941"/>
    <n v="19"/>
    <n v="1"/>
    <n v="968.43"/>
    <n v="968.43"/>
  </r>
  <r>
    <x v="3539"/>
    <x v="1942"/>
    <n v="138"/>
    <n v="1"/>
    <n v="280.61"/>
    <n v="280.61"/>
  </r>
  <r>
    <x v="3540"/>
    <x v="1943"/>
    <n v="12"/>
    <n v="1"/>
    <n v="1257.96"/>
    <n v="1257.96"/>
  </r>
  <r>
    <x v="3541"/>
    <x v="1944"/>
    <n v="146"/>
    <n v="1"/>
    <n v="278.93"/>
    <n v="278.93"/>
  </r>
  <r>
    <x v="3542"/>
    <x v="1944"/>
    <n v="118"/>
    <n v="1"/>
    <n v="322.29000000000002"/>
    <n v="322.29000000000002"/>
  </r>
  <r>
    <x v="3543"/>
    <x v="1945"/>
    <n v="159"/>
    <n v="1"/>
    <n v="361.97"/>
    <n v="361.97"/>
  </r>
  <r>
    <x v="3544"/>
    <x v="1946"/>
    <n v="169"/>
    <n v="1"/>
    <n v="442.69"/>
    <n v="442.69"/>
  </r>
  <r>
    <x v="3545"/>
    <x v="1947"/>
    <n v="145"/>
    <n v="1"/>
    <n v="138.87"/>
    <n v="138.87"/>
  </r>
  <r>
    <x v="3546"/>
    <x v="1947"/>
    <n v="83"/>
    <n v="1"/>
    <n v="208.24"/>
    <n v="208.24"/>
  </r>
  <r>
    <x v="3547"/>
    <x v="1947"/>
    <n v="127"/>
    <n v="1"/>
    <n v="41.22"/>
    <n v="41.22"/>
  </r>
  <r>
    <x v="3548"/>
    <x v="1948"/>
    <n v="194"/>
    <n v="1"/>
    <n v="258.66000000000003"/>
    <n v="258.66000000000003"/>
  </r>
  <r>
    <x v="3549"/>
    <x v="1948"/>
    <n v="3"/>
    <n v="1"/>
    <n v="539.1"/>
    <n v="539.1"/>
  </r>
  <r>
    <x v="3550"/>
    <x v="1949"/>
    <n v="83"/>
    <n v="1"/>
    <n v="208.24"/>
    <n v="208.24"/>
  </r>
  <r>
    <x v="3551"/>
    <x v="1950"/>
    <n v="183"/>
    <n v="1"/>
    <n v="200.91"/>
    <n v="200.91"/>
  </r>
  <r>
    <x v="3552"/>
    <x v="1951"/>
    <n v="169"/>
    <n v="1"/>
    <n v="442.69"/>
    <n v="442.69"/>
  </r>
  <r>
    <x v="3553"/>
    <x v="1952"/>
    <n v="94"/>
    <n v="1"/>
    <n v="898.73"/>
    <n v="898.73"/>
  </r>
  <r>
    <x v="3554"/>
    <x v="1952"/>
    <n v="34"/>
    <n v="1"/>
    <n v="1993.79"/>
    <n v="1993.79"/>
  </r>
  <r>
    <x v="3555"/>
    <x v="1953"/>
    <n v="181"/>
    <n v="1"/>
    <n v="230.74"/>
    <n v="230.74"/>
  </r>
  <r>
    <x v="3556"/>
    <x v="1953"/>
    <n v="153"/>
    <n v="1"/>
    <n v="279.08999999999997"/>
    <n v="279.08999999999997"/>
  </r>
  <r>
    <x v="3557"/>
    <x v="1954"/>
    <n v="74"/>
    <n v="1"/>
    <n v="578.97"/>
    <n v="578.97"/>
  </r>
  <r>
    <x v="3558"/>
    <x v="1955"/>
    <n v="132"/>
    <n v="1"/>
    <n v="284.14"/>
    <n v="284.14"/>
  </r>
  <r>
    <x v="3559"/>
    <x v="1956"/>
    <n v="153"/>
    <n v="1"/>
    <n v="318.02"/>
    <n v="318.02"/>
  </r>
  <r>
    <x v="3560"/>
    <x v="1957"/>
    <n v="193"/>
    <n v="1"/>
    <n v="471.55"/>
    <n v="471.55"/>
  </r>
  <r>
    <x v="3561"/>
    <x v="1957"/>
    <n v="14"/>
    <n v="1"/>
    <n v="1816.72"/>
    <n v="1816.72"/>
  </r>
  <r>
    <x v="3562"/>
    <x v="1957"/>
    <n v="4"/>
    <n v="2"/>
    <n v="500.98"/>
    <n v="1001.96"/>
  </r>
  <r>
    <x v="3563"/>
    <x v="1957"/>
    <n v="195"/>
    <n v="3"/>
    <n v="314.14999999999998"/>
    <n v="942.44999999999993"/>
  </r>
  <r>
    <x v="3564"/>
    <x v="1958"/>
    <n v="48"/>
    <n v="1"/>
    <n v="1016.02"/>
    <n v="1016.02"/>
  </r>
  <r>
    <x v="3565"/>
    <x v="1958"/>
    <n v="177"/>
    <n v="1"/>
    <n v="313.64999999999998"/>
    <n v="313.64999999999998"/>
  </r>
  <r>
    <x v="3566"/>
    <x v="1959"/>
    <n v="117"/>
    <n v="1"/>
    <n v="815.03"/>
    <n v="815.03"/>
  </r>
  <r>
    <x v="3567"/>
    <x v="1959"/>
    <n v="3"/>
    <n v="1"/>
    <n v="539.1"/>
    <n v="539.1"/>
  </r>
  <r>
    <x v="3568"/>
    <x v="1960"/>
    <n v="106"/>
    <n v="1"/>
    <n v="618.92999999999995"/>
    <n v="618.92999999999995"/>
  </r>
  <r>
    <x v="3569"/>
    <x v="1960"/>
    <n v="18"/>
    <n v="1"/>
    <n v="1417.1"/>
    <n v="1417.1"/>
  </r>
  <r>
    <x v="3570"/>
    <x v="1960"/>
    <n v="169"/>
    <n v="1"/>
    <n v="442.69"/>
    <n v="442.69"/>
  </r>
  <r>
    <x v="3571"/>
    <x v="1961"/>
    <n v="152"/>
    <n v="1"/>
    <n v="319.66000000000003"/>
    <n v="319.66000000000003"/>
  </r>
  <r>
    <x v="3572"/>
    <x v="1961"/>
    <n v="75"/>
    <n v="2"/>
    <n v="1126.52"/>
    <n v="2253.04"/>
  </r>
  <r>
    <x v="3573"/>
    <x v="1962"/>
    <n v="123"/>
    <n v="1"/>
    <n v="151.46"/>
    <n v="151.46"/>
  </r>
  <r>
    <x v="3574"/>
    <x v="1963"/>
    <n v="82"/>
    <n v="1"/>
    <n v="966.66"/>
    <n v="966.66"/>
  </r>
  <r>
    <x v="3575"/>
    <x v="1964"/>
    <n v="32"/>
    <n v="1"/>
    <n v="644.54999999999995"/>
    <n v="644.54999999999995"/>
  </r>
  <r>
    <x v="3576"/>
    <x v="1964"/>
    <n v="48"/>
    <n v="1"/>
    <n v="1016.02"/>
    <n v="1016.02"/>
  </r>
  <r>
    <x v="3577"/>
    <x v="1964"/>
    <n v="121"/>
    <n v="1"/>
    <n v="159.37"/>
    <n v="159.37"/>
  </r>
  <r>
    <x v="3578"/>
    <x v="1965"/>
    <n v="83"/>
    <n v="3"/>
    <n v="208.24"/>
    <n v="624.72"/>
  </r>
  <r>
    <x v="3579"/>
    <x v="1965"/>
    <n v="197"/>
    <n v="2"/>
    <n v="422.21"/>
    <n v="844.42"/>
  </r>
  <r>
    <x v="3580"/>
    <x v="1965"/>
    <n v="109"/>
    <n v="1"/>
    <n v="619.65"/>
    <n v="619.65"/>
  </r>
  <r>
    <x v="3581"/>
    <x v="1965"/>
    <n v="141"/>
    <n v="1"/>
    <n v="254.46"/>
    <n v="254.46"/>
  </r>
  <r>
    <x v="3582"/>
    <x v="1966"/>
    <n v="50"/>
    <n v="1"/>
    <n v="1146.8499999999999"/>
    <n v="1146.8499999999999"/>
  </r>
  <r>
    <x v="3583"/>
    <x v="1967"/>
    <n v="13"/>
    <n v="1"/>
    <n v="526.08000000000004"/>
    <n v="526.08000000000004"/>
  </r>
  <r>
    <x v="3584"/>
    <x v="1967"/>
    <n v="22"/>
    <n v="1"/>
    <n v="703.35"/>
    <n v="703.35"/>
  </r>
  <r>
    <x v="3585"/>
    <x v="1967"/>
    <n v="121"/>
    <n v="1"/>
    <n v="159.37"/>
    <n v="159.37"/>
  </r>
  <r>
    <x v="3586"/>
    <x v="1968"/>
    <n v="116"/>
    <n v="2"/>
    <n v="899.2"/>
    <n v="1798.4"/>
  </r>
  <r>
    <x v="3587"/>
    <x v="1968"/>
    <n v="79"/>
    <n v="1"/>
    <n v="935.74"/>
    <n v="935.74"/>
  </r>
  <r>
    <x v="3588"/>
    <x v="1969"/>
    <n v="73"/>
    <n v="1"/>
    <n v="1064.6500000000001"/>
    <n v="1064.6500000000001"/>
  </r>
  <r>
    <x v="3589"/>
    <x v="1970"/>
    <n v="170"/>
    <n v="1"/>
    <n v="290.79000000000002"/>
    <n v="290.79000000000002"/>
  </r>
  <r>
    <x v="3590"/>
    <x v="1971"/>
    <n v="55"/>
    <n v="1"/>
    <n v="447.91"/>
    <n v="447.91"/>
  </r>
  <r>
    <x v="3591"/>
    <x v="1972"/>
    <n v="123"/>
    <n v="1"/>
    <n v="137.16"/>
    <n v="137.16"/>
  </r>
  <r>
    <x v="3592"/>
    <x v="1972"/>
    <n v="200"/>
    <n v="1"/>
    <n v="105.06"/>
    <n v="105.06"/>
  </r>
  <r>
    <x v="3593"/>
    <x v="1973"/>
    <n v="21"/>
    <n v="2"/>
    <n v="661.44"/>
    <n v="1322.88"/>
  </r>
  <r>
    <x v="3594"/>
    <x v="1973"/>
    <n v="173"/>
    <n v="2"/>
    <n v="459.12"/>
    <n v="918.24"/>
  </r>
  <r>
    <x v="3595"/>
    <x v="1974"/>
    <n v="91"/>
    <n v="1"/>
    <n v="157.91999999999999"/>
    <n v="157.91999999999999"/>
  </r>
  <r>
    <x v="3596"/>
    <x v="1975"/>
    <n v="155"/>
    <n v="1"/>
    <n v="198.89"/>
    <n v="198.89"/>
  </r>
  <r>
    <x v="3597"/>
    <x v="1976"/>
    <n v="126"/>
    <n v="1"/>
    <n v="96.07"/>
    <n v="96.07"/>
  </r>
  <r>
    <x v="3598"/>
    <x v="1976"/>
    <n v="44"/>
    <n v="1"/>
    <n v="798.94"/>
    <n v="798.94"/>
  </r>
  <r>
    <x v="3599"/>
    <x v="1976"/>
    <n v="69"/>
    <n v="1"/>
    <n v="863.16"/>
    <n v="863.16"/>
  </r>
  <r>
    <x v="3600"/>
    <x v="1977"/>
    <n v="78"/>
    <n v="1"/>
    <n v="496.71"/>
    <n v="496.71"/>
  </r>
  <r>
    <x v="3601"/>
    <x v="1978"/>
    <n v="180"/>
    <n v="3"/>
    <n v="204.06"/>
    <n v="612.18000000000006"/>
  </r>
  <r>
    <x v="3602"/>
    <x v="1978"/>
    <n v="4"/>
    <n v="2"/>
    <n v="468.05"/>
    <n v="936.1"/>
  </r>
  <r>
    <x v="3603"/>
    <x v="1979"/>
    <n v="72"/>
    <n v="1"/>
    <n v="366.31"/>
    <n v="366.31"/>
  </r>
  <r>
    <x v="3604"/>
    <x v="1980"/>
    <n v="128"/>
    <n v="1"/>
    <n v="299.56"/>
    <n v="299.56"/>
  </r>
  <r>
    <x v="3605"/>
    <x v="1980"/>
    <n v="8"/>
    <n v="1"/>
    <n v="1517.02"/>
    <n v="1517.02"/>
  </r>
  <r>
    <x v="3606"/>
    <x v="1981"/>
    <n v="85"/>
    <n v="1"/>
    <n v="359.28"/>
    <n v="359.28"/>
  </r>
  <r>
    <x v="3607"/>
    <x v="1981"/>
    <n v="119"/>
    <n v="1"/>
    <n v="475.16"/>
    <n v="475.16"/>
  </r>
  <r>
    <x v="3608"/>
    <x v="1982"/>
    <n v="123"/>
    <n v="1"/>
    <n v="141.97999999999999"/>
    <n v="141.97999999999999"/>
  </r>
  <r>
    <x v="3609"/>
    <x v="1983"/>
    <n v="4"/>
    <n v="1"/>
    <n v="549.91"/>
    <n v="549.91"/>
  </r>
  <r>
    <x v="3610"/>
    <x v="1983"/>
    <n v="108"/>
    <n v="1"/>
    <n v="613.75"/>
    <n v="613.75"/>
  </r>
  <r>
    <x v="3611"/>
    <x v="1983"/>
    <n v="145"/>
    <n v="1"/>
    <n v="143.29"/>
    <n v="143.29"/>
  </r>
  <r>
    <x v="3612"/>
    <x v="1983"/>
    <n v="13"/>
    <n v="2"/>
    <n v="526.08000000000004"/>
    <n v="1052.1600000000001"/>
  </r>
  <r>
    <x v="3613"/>
    <x v="1984"/>
    <n v="21"/>
    <n v="1"/>
    <n v="661.44"/>
    <n v="661.44"/>
  </r>
  <r>
    <x v="3614"/>
    <x v="1984"/>
    <n v="35"/>
    <n v="1"/>
    <n v="1777.25"/>
    <n v="1777.25"/>
  </r>
  <r>
    <x v="3615"/>
    <x v="1985"/>
    <n v="10"/>
    <n v="3"/>
    <n v="548.39"/>
    <n v="1645.17"/>
  </r>
  <r>
    <x v="3616"/>
    <x v="1986"/>
    <n v="69"/>
    <n v="1"/>
    <n v="1008.02"/>
    <n v="1008.02"/>
  </r>
  <r>
    <x v="3617"/>
    <x v="1987"/>
    <n v="112"/>
    <n v="2"/>
    <n v="716.89"/>
    <n v="1433.78"/>
  </r>
  <r>
    <x v="3618"/>
    <x v="1987"/>
    <n v="174"/>
    <n v="1"/>
    <n v="253.17"/>
    <n v="253.17"/>
  </r>
  <r>
    <x v="3619"/>
    <x v="1988"/>
    <n v="142"/>
    <n v="1"/>
    <n v="193.6"/>
    <n v="193.6"/>
  </r>
  <r>
    <x v="3620"/>
    <x v="1988"/>
    <n v="181"/>
    <n v="3"/>
    <n v="230.74"/>
    <n v="692.22"/>
  </r>
  <r>
    <x v="3621"/>
    <x v="1988"/>
    <n v="45"/>
    <n v="1"/>
    <n v="1129.0999999999999"/>
    <n v="1129.0999999999999"/>
  </r>
  <r>
    <x v="3622"/>
    <x v="1989"/>
    <n v="152"/>
    <n v="2"/>
    <n v="360.28"/>
    <n v="720.56"/>
  </r>
  <r>
    <x v="3623"/>
    <x v="1990"/>
    <n v="83"/>
    <n v="1"/>
    <n v="208.24"/>
    <n v="208.24"/>
  </r>
  <r>
    <x v="3624"/>
    <x v="1991"/>
    <n v="142"/>
    <n v="1"/>
    <n v="193.6"/>
    <n v="193.6"/>
  </r>
  <r>
    <x v="3625"/>
    <x v="1991"/>
    <n v="129"/>
    <n v="1"/>
    <n v="394.17"/>
    <n v="394.17"/>
  </r>
  <r>
    <x v="3626"/>
    <x v="1991"/>
    <n v="182"/>
    <n v="1"/>
    <n v="211.3"/>
    <n v="211.3"/>
  </r>
  <r>
    <x v="3627"/>
    <x v="1991"/>
    <n v="183"/>
    <n v="1"/>
    <n v="200.91"/>
    <n v="200.91"/>
  </r>
  <r>
    <x v="3628"/>
    <x v="1992"/>
    <n v="89"/>
    <n v="1"/>
    <n v="486.42"/>
    <n v="486.42"/>
  </r>
  <r>
    <x v="3629"/>
    <x v="1992"/>
    <n v="47"/>
    <n v="1"/>
    <n v="1146.95"/>
    <n v="1146.95"/>
  </r>
  <r>
    <x v="3630"/>
    <x v="1993"/>
    <n v="67"/>
    <n v="1"/>
    <n v="340.18"/>
    <n v="340.18"/>
  </r>
  <r>
    <x v="3631"/>
    <x v="1993"/>
    <n v="69"/>
    <n v="2"/>
    <n v="940.64"/>
    <n v="1881.28"/>
  </r>
  <r>
    <x v="3632"/>
    <x v="1993"/>
    <n v="182"/>
    <n v="2"/>
    <n v="211.3"/>
    <n v="422.6"/>
  </r>
  <r>
    <x v="3633"/>
    <x v="1994"/>
    <n v="2"/>
    <n v="1"/>
    <n v="623.26"/>
    <n v="623.26"/>
  </r>
  <r>
    <x v="3634"/>
    <x v="1995"/>
    <n v="15"/>
    <n v="2"/>
    <n v="1527.31"/>
    <n v="3054.62"/>
  </r>
  <r>
    <x v="3635"/>
    <x v="1996"/>
    <n v="169"/>
    <n v="1"/>
    <n v="442.69"/>
    <n v="442.69"/>
  </r>
  <r>
    <x v="3636"/>
    <x v="1997"/>
    <n v="64"/>
    <n v="1"/>
    <n v="587.71"/>
    <n v="587.71"/>
  </r>
  <r>
    <x v="3637"/>
    <x v="1998"/>
    <n v="180"/>
    <n v="1"/>
    <n v="178.02"/>
    <n v="178.02"/>
  </r>
  <r>
    <x v="3638"/>
    <x v="1998"/>
    <n v="132"/>
    <n v="1"/>
    <n v="284.14"/>
    <n v="284.14"/>
  </r>
  <r>
    <x v="3639"/>
    <x v="1998"/>
    <n v="158"/>
    <n v="2"/>
    <n v="187.89"/>
    <n v="375.78"/>
  </r>
  <r>
    <x v="3640"/>
    <x v="1999"/>
    <n v="144"/>
    <n v="3"/>
    <n v="273.77"/>
    <n v="821.31"/>
  </r>
  <r>
    <x v="3641"/>
    <x v="2000"/>
    <n v="169"/>
    <n v="1"/>
    <n v="442.69"/>
    <n v="442.69"/>
  </r>
  <r>
    <x v="3642"/>
    <x v="2001"/>
    <n v="130"/>
    <n v="1"/>
    <n v="100.33"/>
    <n v="100.33"/>
  </r>
  <r>
    <x v="3643"/>
    <x v="2002"/>
    <n v="33"/>
    <n v="1"/>
    <n v="1354.25"/>
    <n v="1354.25"/>
  </r>
  <r>
    <x v="3644"/>
    <x v="2003"/>
    <n v="127"/>
    <n v="3"/>
    <n v="39.19"/>
    <n v="117.57"/>
  </r>
  <r>
    <x v="3645"/>
    <x v="2003"/>
    <n v="137"/>
    <n v="2"/>
    <n v="235.13"/>
    <n v="470.26"/>
  </r>
  <r>
    <x v="3646"/>
    <x v="2004"/>
    <n v="80"/>
    <n v="1"/>
    <n v="257.17"/>
    <n v="257.17"/>
  </r>
  <r>
    <x v="3647"/>
    <x v="2004"/>
    <n v="197"/>
    <n v="3"/>
    <n v="422.21"/>
    <n v="1266.6299999999999"/>
  </r>
  <r>
    <x v="3648"/>
    <x v="2005"/>
    <n v="196"/>
    <n v="1"/>
    <n v="126.67"/>
    <n v="126.67"/>
  </r>
  <r>
    <x v="3649"/>
    <x v="2006"/>
    <n v="83"/>
    <n v="1"/>
    <n v="177.39"/>
    <n v="177.39"/>
  </r>
  <r>
    <x v="3650"/>
    <x v="2006"/>
    <n v="105"/>
    <n v="1"/>
    <n v="691.55"/>
    <n v="691.55"/>
  </r>
  <r>
    <x v="3651"/>
    <x v="2007"/>
    <n v="13"/>
    <n v="1"/>
    <n v="526.08000000000004"/>
    <n v="526.08000000000004"/>
  </r>
  <r>
    <x v="3652"/>
    <x v="2007"/>
    <n v="199"/>
    <n v="2"/>
    <n v="364.61"/>
    <n v="729.22"/>
  </r>
  <r>
    <x v="3653"/>
    <x v="2008"/>
    <n v="19"/>
    <n v="3"/>
    <n v="968.43"/>
    <n v="2905.29"/>
  </r>
  <r>
    <x v="3654"/>
    <x v="2009"/>
    <n v="47"/>
    <n v="2"/>
    <n v="1043.95"/>
    <n v="2087.9"/>
  </r>
  <r>
    <x v="3655"/>
    <x v="2010"/>
    <n v="118"/>
    <n v="1"/>
    <n v="376.78"/>
    <n v="376.78"/>
  </r>
  <r>
    <x v="3656"/>
    <x v="2010"/>
    <n v="190"/>
    <n v="1"/>
    <n v="406.76"/>
    <n v="406.76"/>
  </r>
  <r>
    <x v="3657"/>
    <x v="2010"/>
    <n v="148"/>
    <n v="2"/>
    <n v="237.91"/>
    <n v="475.82"/>
  </r>
  <r>
    <x v="3658"/>
    <x v="2011"/>
    <n v="61"/>
    <n v="1"/>
    <n v="776.21"/>
    <n v="776.21"/>
  </r>
  <r>
    <x v="3659"/>
    <x v="2011"/>
    <n v="97"/>
    <n v="2"/>
    <n v="142.66999999999999"/>
    <n v="285.33999999999997"/>
  </r>
  <r>
    <x v="3660"/>
    <x v="2012"/>
    <n v="148"/>
    <n v="1"/>
    <n v="256.17"/>
    <n v="256.17"/>
  </r>
  <r>
    <x v="3661"/>
    <x v="2013"/>
    <n v="140"/>
    <n v="1"/>
    <n v="142.43"/>
    <n v="142.43"/>
  </r>
  <r>
    <x v="3662"/>
    <x v="2013"/>
    <n v="27"/>
    <n v="1"/>
    <n v="628.59"/>
    <n v="628.59"/>
  </r>
  <r>
    <x v="3663"/>
    <x v="2014"/>
    <n v="151"/>
    <n v="2"/>
    <n v="120.27"/>
    <n v="240.54"/>
  </r>
  <r>
    <x v="3664"/>
    <x v="2015"/>
    <n v="10"/>
    <n v="1"/>
    <n v="548.39"/>
    <n v="548.39"/>
  </r>
  <r>
    <x v="3665"/>
    <x v="2015"/>
    <n v="27"/>
    <n v="2"/>
    <n v="578.66"/>
    <n v="1157.32"/>
  </r>
  <r>
    <x v="3666"/>
    <x v="2016"/>
    <n v="188"/>
    <n v="1"/>
    <n v="141.33000000000001"/>
    <n v="141.33000000000001"/>
  </r>
  <r>
    <x v="3667"/>
    <x v="2017"/>
    <n v="119"/>
    <n v="2"/>
    <n v="475.16"/>
    <n v="950.32"/>
  </r>
  <r>
    <x v="3668"/>
    <x v="2017"/>
    <n v="140"/>
    <n v="1"/>
    <n v="142.43"/>
    <n v="142.43"/>
  </r>
  <r>
    <x v="3669"/>
    <x v="2017"/>
    <n v="167"/>
    <n v="1"/>
    <n v="266.31"/>
    <n v="266.31"/>
  </r>
  <r>
    <x v="3670"/>
    <x v="2018"/>
    <n v="179"/>
    <n v="1"/>
    <n v="154.28"/>
    <n v="154.28"/>
  </r>
  <r>
    <x v="3671"/>
    <x v="2019"/>
    <n v="120"/>
    <n v="1"/>
    <n v="304.87"/>
    <n v="304.87"/>
  </r>
  <r>
    <x v="3672"/>
    <x v="2020"/>
    <n v="32"/>
    <n v="1"/>
    <n v="644.54999999999995"/>
    <n v="644.54999999999995"/>
  </r>
  <r>
    <x v="3673"/>
    <x v="2021"/>
    <n v="138"/>
    <n v="1"/>
    <n v="280.61"/>
    <n v="280.61"/>
  </r>
  <r>
    <x v="3674"/>
    <x v="2021"/>
    <n v="106"/>
    <n v="1"/>
    <n v="618.92999999999995"/>
    <n v="618.92999999999995"/>
  </r>
  <r>
    <x v="3675"/>
    <x v="2022"/>
    <n v="163"/>
    <n v="1"/>
    <n v="193.8"/>
    <n v="193.8"/>
  </r>
  <r>
    <x v="3676"/>
    <x v="2023"/>
    <n v="104"/>
    <n v="1"/>
    <n v="187.47"/>
    <n v="187.47"/>
  </r>
  <r>
    <x v="3677"/>
    <x v="2024"/>
    <n v="180"/>
    <n v="1"/>
    <n v="176.74"/>
    <n v="176.74"/>
  </r>
  <r>
    <x v="3678"/>
    <x v="2025"/>
    <n v="133"/>
    <n v="1"/>
    <n v="164.76"/>
    <n v="164.76"/>
  </r>
  <r>
    <x v="3679"/>
    <x v="2025"/>
    <n v="22"/>
    <n v="2"/>
    <n v="751.38"/>
    <n v="1502.76"/>
  </r>
  <r>
    <x v="3680"/>
    <x v="2025"/>
    <n v="192"/>
    <n v="2"/>
    <n v="485.89"/>
    <n v="971.78"/>
  </r>
  <r>
    <x v="3681"/>
    <x v="2026"/>
    <n v="14"/>
    <n v="2"/>
    <n v="1816.72"/>
    <n v="3633.44"/>
  </r>
  <r>
    <x v="3682"/>
    <x v="2027"/>
    <n v="27"/>
    <n v="3"/>
    <n v="628.59"/>
    <n v="1885.77"/>
  </r>
  <r>
    <x v="3683"/>
    <x v="2028"/>
    <n v="46"/>
    <n v="1"/>
    <n v="395.17"/>
    <n v="395.17"/>
  </r>
  <r>
    <x v="3684"/>
    <x v="2029"/>
    <n v="186"/>
    <n v="1"/>
    <n v="401.69"/>
    <n v="401.69"/>
  </r>
  <r>
    <x v="3685"/>
    <x v="2030"/>
    <n v="88"/>
    <n v="1"/>
    <n v="719.27"/>
    <n v="719.27"/>
  </r>
  <r>
    <x v="3686"/>
    <x v="2031"/>
    <n v="59"/>
    <n v="1"/>
    <n v="270.86"/>
    <n v="270.86"/>
  </r>
  <r>
    <x v="3687"/>
    <x v="2032"/>
    <n v="28"/>
    <n v="1"/>
    <n v="1112.54"/>
    <n v="1112.54"/>
  </r>
  <r>
    <x v="3688"/>
    <x v="2033"/>
    <n v="193"/>
    <n v="1"/>
    <n v="471.55"/>
    <n v="471.55"/>
  </r>
  <r>
    <x v="3689"/>
    <x v="2033"/>
    <n v="121"/>
    <n v="1"/>
    <n v="159.37"/>
    <n v="159.37"/>
  </r>
  <r>
    <x v="3690"/>
    <x v="2034"/>
    <n v="126"/>
    <n v="2"/>
    <n v="96.07"/>
    <n v="192.14"/>
  </r>
  <r>
    <x v="3691"/>
    <x v="2034"/>
    <n v="132"/>
    <n v="1"/>
    <n v="284.14"/>
    <n v="284.14"/>
  </r>
  <r>
    <x v="3692"/>
    <x v="2035"/>
    <n v="131"/>
    <n v="1"/>
    <n v="27.84"/>
    <n v="27.84"/>
  </r>
  <r>
    <x v="3693"/>
    <x v="2035"/>
    <n v="62"/>
    <n v="1"/>
    <n v="1007.5"/>
    <n v="1007.5"/>
  </r>
  <r>
    <x v="3694"/>
    <x v="2035"/>
    <n v="166"/>
    <n v="1"/>
    <n v="265.95"/>
    <n v="265.95"/>
  </r>
  <r>
    <x v="3695"/>
    <x v="2035"/>
    <n v="56"/>
    <n v="1"/>
    <n v="788.31"/>
    <n v="788.31"/>
  </r>
  <r>
    <x v="3696"/>
    <x v="2036"/>
    <n v="46"/>
    <n v="1"/>
    <n v="439.45"/>
    <n v="439.45"/>
  </r>
  <r>
    <x v="3697"/>
    <x v="2037"/>
    <n v="27"/>
    <n v="1"/>
    <n v="628.59"/>
    <n v="628.59"/>
  </r>
  <r>
    <x v="3698"/>
    <x v="2037"/>
    <n v="37"/>
    <n v="1"/>
    <n v="1629.76"/>
    <n v="1629.76"/>
  </r>
  <r>
    <x v="3699"/>
    <x v="2038"/>
    <n v="200"/>
    <n v="2"/>
    <n v="105.06"/>
    <n v="210.12"/>
  </r>
  <r>
    <x v="3700"/>
    <x v="2038"/>
    <n v="68"/>
    <n v="1"/>
    <n v="449.81"/>
    <n v="449.81"/>
  </r>
  <r>
    <x v="3701"/>
    <x v="2039"/>
    <n v="25"/>
    <n v="1"/>
    <n v="1802.19"/>
    <n v="1802.19"/>
  </r>
  <r>
    <x v="3702"/>
    <x v="2039"/>
    <n v="72"/>
    <n v="2"/>
    <n v="330.23"/>
    <n v="660.46"/>
  </r>
  <r>
    <x v="3703"/>
    <x v="2040"/>
    <n v="167"/>
    <n v="3"/>
    <n v="266.31"/>
    <n v="798.93000000000006"/>
  </r>
  <r>
    <x v="3704"/>
    <x v="2041"/>
    <n v="179"/>
    <n v="1"/>
    <n v="154.28"/>
    <n v="154.28"/>
  </r>
  <r>
    <x v="3705"/>
    <x v="2042"/>
    <n v="16"/>
    <n v="1"/>
    <n v="1636.91"/>
    <n v="1636.91"/>
  </r>
  <r>
    <x v="3706"/>
    <x v="2043"/>
    <n v="28"/>
    <n v="1"/>
    <n v="1262.3599999999999"/>
    <n v="1262.3599999999999"/>
  </r>
  <r>
    <x v="3707"/>
    <x v="2043"/>
    <n v="170"/>
    <n v="1"/>
    <n v="290.79000000000002"/>
    <n v="290.79000000000002"/>
  </r>
  <r>
    <x v="3708"/>
    <x v="2044"/>
    <n v="107"/>
    <n v="3"/>
    <n v="245.09"/>
    <n v="735.27"/>
  </r>
  <r>
    <x v="3709"/>
    <x v="2045"/>
    <n v="43"/>
    <n v="1"/>
    <n v="1153.5"/>
    <n v="1153.5"/>
  </r>
  <r>
    <x v="3710"/>
    <x v="2046"/>
    <n v="111"/>
    <n v="1"/>
    <n v="914.09"/>
    <n v="914.09"/>
  </r>
  <r>
    <x v="3711"/>
    <x v="2046"/>
    <n v="69"/>
    <n v="1"/>
    <n v="1008.02"/>
    <n v="1008.02"/>
  </r>
  <r>
    <x v="3712"/>
    <x v="2047"/>
    <n v="48"/>
    <n v="3"/>
    <n v="921.33"/>
    <n v="2763.9900000000002"/>
  </r>
  <r>
    <x v="3713"/>
    <x v="2047"/>
    <n v="187"/>
    <n v="1"/>
    <n v="435.69"/>
    <n v="435.69"/>
  </r>
  <r>
    <x v="3714"/>
    <x v="2047"/>
    <n v="173"/>
    <n v="1"/>
    <n v="459.12"/>
    <n v="459.12"/>
  </r>
  <r>
    <x v="3715"/>
    <x v="2047"/>
    <n v="191"/>
    <n v="3"/>
    <n v="417.29"/>
    <n v="1251.8700000000001"/>
  </r>
  <r>
    <x v="3716"/>
    <x v="2048"/>
    <n v="91"/>
    <n v="1"/>
    <n v="157.91999999999999"/>
    <n v="157.91999999999999"/>
  </r>
  <r>
    <x v="3717"/>
    <x v="2049"/>
    <n v="167"/>
    <n v="1"/>
    <n v="266.31"/>
    <n v="266.31"/>
  </r>
  <r>
    <x v="3718"/>
    <x v="2050"/>
    <n v="52"/>
    <n v="1"/>
    <n v="985.59"/>
    <n v="985.59"/>
  </r>
  <r>
    <x v="3719"/>
    <x v="2051"/>
    <n v="133"/>
    <n v="3"/>
    <n v="164.76"/>
    <n v="494.28"/>
  </r>
  <r>
    <x v="3720"/>
    <x v="2051"/>
    <n v="52"/>
    <n v="2"/>
    <n v="997.88"/>
    <n v="1995.76"/>
  </r>
  <r>
    <x v="3721"/>
    <x v="2051"/>
    <n v="92"/>
    <n v="1"/>
    <n v="996.68"/>
    <n v="996.68"/>
  </r>
  <r>
    <x v="3722"/>
    <x v="2052"/>
    <n v="108"/>
    <n v="1"/>
    <n v="553.64"/>
    <n v="553.64"/>
  </r>
  <r>
    <x v="3723"/>
    <x v="2052"/>
    <n v="82"/>
    <n v="1"/>
    <n v="966.66"/>
    <n v="966.66"/>
  </r>
  <r>
    <x v="3724"/>
    <x v="2053"/>
    <n v="124"/>
    <n v="1"/>
    <n v="159.91999999999999"/>
    <n v="159.91999999999999"/>
  </r>
  <r>
    <x v="3725"/>
    <x v="2054"/>
    <n v="183"/>
    <n v="1"/>
    <n v="200.91"/>
    <n v="200.91"/>
  </r>
  <r>
    <x v="3726"/>
    <x v="2055"/>
    <n v="43"/>
    <n v="1"/>
    <n v="1043.3599999999999"/>
    <n v="1043.3599999999999"/>
  </r>
  <r>
    <x v="3727"/>
    <x v="2055"/>
    <n v="31"/>
    <n v="1"/>
    <n v="545.46"/>
    <n v="545.46"/>
  </r>
  <r>
    <x v="3728"/>
    <x v="2055"/>
    <n v="188"/>
    <n v="1"/>
    <n v="150.49"/>
    <n v="150.49"/>
  </r>
  <r>
    <x v="3729"/>
    <x v="2055"/>
    <n v="172"/>
    <n v="1"/>
    <n v="283.06"/>
    <n v="283.06"/>
  </r>
  <r>
    <x v="3730"/>
    <x v="2056"/>
    <n v="30"/>
    <n v="1"/>
    <n v="1995.72"/>
    <n v="1995.72"/>
  </r>
  <r>
    <x v="3731"/>
    <x v="2057"/>
    <n v="13"/>
    <n v="1"/>
    <n v="526.08000000000004"/>
    <n v="526.08000000000004"/>
  </r>
  <r>
    <x v="3732"/>
    <x v="2057"/>
    <n v="40"/>
    <n v="1"/>
    <n v="1860.2"/>
    <n v="1860.2"/>
  </r>
  <r>
    <x v="3733"/>
    <x v="2058"/>
    <n v="75"/>
    <n v="1"/>
    <n v="1126.52"/>
    <n v="1126.52"/>
  </r>
  <r>
    <x v="3734"/>
    <x v="2059"/>
    <n v="21"/>
    <n v="1"/>
    <n v="611.42999999999995"/>
    <n v="611.42999999999995"/>
  </r>
  <r>
    <x v="3735"/>
    <x v="2059"/>
    <n v="91"/>
    <n v="1"/>
    <n v="157.91999999999999"/>
    <n v="157.91999999999999"/>
  </r>
  <r>
    <x v="3736"/>
    <x v="2059"/>
    <n v="139"/>
    <n v="1"/>
    <n v="240.57"/>
    <n v="240.57"/>
  </r>
  <r>
    <x v="3737"/>
    <x v="2060"/>
    <n v="55"/>
    <n v="1"/>
    <n v="414.82"/>
    <n v="414.82"/>
  </r>
  <r>
    <x v="3738"/>
    <x v="2060"/>
    <n v="44"/>
    <n v="1"/>
    <n v="746.98"/>
    <n v="746.98"/>
  </r>
  <r>
    <x v="3739"/>
    <x v="2061"/>
    <n v="152"/>
    <n v="1"/>
    <n v="360.28"/>
    <n v="360.28"/>
  </r>
  <r>
    <x v="3740"/>
    <x v="2061"/>
    <n v="167"/>
    <n v="1"/>
    <n v="266.31"/>
    <n v="266.31"/>
  </r>
  <r>
    <x v="3741"/>
    <x v="2062"/>
    <n v="119"/>
    <n v="1"/>
    <n v="475.16"/>
    <n v="475.16"/>
  </r>
  <r>
    <x v="3742"/>
    <x v="2062"/>
    <n v="29"/>
    <n v="1"/>
    <n v="1652.47"/>
    <n v="1652.47"/>
  </r>
  <r>
    <x v="3743"/>
    <x v="2063"/>
    <n v="112"/>
    <n v="1"/>
    <n v="716.89"/>
    <n v="716.89"/>
  </r>
  <r>
    <x v="3744"/>
    <x v="2063"/>
    <n v="104"/>
    <n v="1"/>
    <n v="187.47"/>
    <n v="187.47"/>
  </r>
  <r>
    <x v="3745"/>
    <x v="2063"/>
    <n v="61"/>
    <n v="3"/>
    <n v="776.21"/>
    <n v="2328.63"/>
  </r>
  <r>
    <x v="3746"/>
    <x v="2063"/>
    <n v="44"/>
    <n v="1"/>
    <n v="798.94"/>
    <n v="798.94"/>
  </r>
  <r>
    <x v="3747"/>
    <x v="2064"/>
    <n v="87"/>
    <n v="1"/>
    <n v="594.37"/>
    <n v="594.37"/>
  </r>
  <r>
    <x v="3748"/>
    <x v="2065"/>
    <n v="60"/>
    <n v="1"/>
    <n v="414.24"/>
    <n v="414.24"/>
  </r>
  <r>
    <x v="3749"/>
    <x v="2066"/>
    <n v="122"/>
    <n v="1"/>
    <n v="112.48"/>
    <n v="112.48"/>
  </r>
  <r>
    <x v="3750"/>
    <x v="2066"/>
    <n v="165"/>
    <n v="2"/>
    <n v="377.58"/>
    <n v="755.16"/>
  </r>
  <r>
    <x v="3751"/>
    <x v="2067"/>
    <n v="153"/>
    <n v="1"/>
    <n v="318.02"/>
    <n v="318.02"/>
  </r>
  <r>
    <x v="3752"/>
    <x v="2067"/>
    <n v="100"/>
    <n v="1"/>
    <n v="282.13"/>
    <n v="282.13"/>
  </r>
  <r>
    <x v="3753"/>
    <x v="2068"/>
    <n v="142"/>
    <n v="1"/>
    <n v="193.6"/>
    <n v="193.6"/>
  </r>
  <r>
    <x v="3754"/>
    <x v="2069"/>
    <n v="178"/>
    <n v="1"/>
    <n v="325.76"/>
    <n v="325.76"/>
  </r>
  <r>
    <x v="3755"/>
    <x v="2070"/>
    <n v="141"/>
    <n v="1"/>
    <n v="254.46"/>
    <n v="254.46"/>
  </r>
  <r>
    <x v="3756"/>
    <x v="2071"/>
    <n v="157"/>
    <n v="1"/>
    <n v="256.68"/>
    <n v="256.68"/>
  </r>
  <r>
    <x v="3757"/>
    <x v="2072"/>
    <n v="103"/>
    <n v="2"/>
    <n v="228.45"/>
    <n v="456.9"/>
  </r>
  <r>
    <x v="3758"/>
    <x v="2072"/>
    <n v="173"/>
    <n v="1"/>
    <n v="459.12"/>
    <n v="459.12"/>
  </r>
  <r>
    <x v="3759"/>
    <x v="2072"/>
    <n v="28"/>
    <n v="1"/>
    <n v="1262.3599999999999"/>
    <n v="1262.3599999999999"/>
  </r>
  <r>
    <x v="3760"/>
    <x v="2072"/>
    <n v="159"/>
    <n v="1"/>
    <n v="361.97"/>
    <n v="361.97"/>
  </r>
  <r>
    <x v="3761"/>
    <x v="2073"/>
    <n v="92"/>
    <n v="1"/>
    <n v="996.68"/>
    <n v="996.68"/>
  </r>
  <r>
    <x v="3762"/>
    <x v="2073"/>
    <n v="141"/>
    <n v="1"/>
    <n v="254.46"/>
    <n v="254.46"/>
  </r>
  <r>
    <x v="3763"/>
    <x v="2074"/>
    <n v="140"/>
    <n v="1"/>
    <n v="142.43"/>
    <n v="142.43"/>
  </r>
  <r>
    <x v="3764"/>
    <x v="2074"/>
    <n v="32"/>
    <n v="1"/>
    <n v="644.54999999999995"/>
    <n v="644.54999999999995"/>
  </r>
  <r>
    <x v="3765"/>
    <x v="2075"/>
    <n v="105"/>
    <n v="1"/>
    <n v="691.55"/>
    <n v="691.55"/>
  </r>
  <r>
    <x v="3766"/>
    <x v="2076"/>
    <n v="37"/>
    <n v="1"/>
    <n v="1629.76"/>
    <n v="1629.76"/>
  </r>
  <r>
    <x v="3767"/>
    <x v="2077"/>
    <n v="157"/>
    <n v="2"/>
    <n v="256.68"/>
    <n v="513.36"/>
  </r>
  <r>
    <x v="3768"/>
    <x v="2078"/>
    <n v="123"/>
    <n v="1"/>
    <n v="151.46"/>
    <n v="151.46"/>
  </r>
  <r>
    <x v="3769"/>
    <x v="2079"/>
    <n v="174"/>
    <n v="1"/>
    <n v="274.33"/>
    <n v="274.33"/>
  </r>
  <r>
    <x v="3770"/>
    <x v="2080"/>
    <n v="52"/>
    <n v="1"/>
    <n v="1128.9100000000001"/>
    <n v="1128.9100000000001"/>
  </r>
  <r>
    <x v="3771"/>
    <x v="2081"/>
    <n v="146"/>
    <n v="1"/>
    <n v="278.93"/>
    <n v="278.93"/>
  </r>
  <r>
    <x v="3772"/>
    <x v="2081"/>
    <n v="143"/>
    <n v="1"/>
    <n v="323.68"/>
    <n v="323.68"/>
  </r>
  <r>
    <x v="3773"/>
    <x v="2082"/>
    <n v="4"/>
    <n v="1"/>
    <n v="549.91"/>
    <n v="549.91"/>
  </r>
  <r>
    <x v="3774"/>
    <x v="2083"/>
    <n v="154"/>
    <n v="1"/>
    <n v="201.88"/>
    <n v="201.88"/>
  </r>
  <r>
    <x v="3775"/>
    <x v="2083"/>
    <n v="121"/>
    <n v="1"/>
    <n v="159.37"/>
    <n v="159.37"/>
  </r>
  <r>
    <x v="3776"/>
    <x v="2084"/>
    <n v="111"/>
    <n v="1"/>
    <n v="805.16"/>
    <n v="805.16"/>
  </r>
  <r>
    <x v="3777"/>
    <x v="2085"/>
    <n v="158"/>
    <n v="1"/>
    <n v="187.89"/>
    <n v="187.89"/>
  </r>
  <r>
    <x v="3778"/>
    <x v="2086"/>
    <n v="120"/>
    <n v="1"/>
    <n v="297.85000000000002"/>
    <n v="297.85000000000002"/>
  </r>
  <r>
    <x v="3779"/>
    <x v="2086"/>
    <n v="191"/>
    <n v="1"/>
    <n v="485.49"/>
    <n v="485.49"/>
  </r>
  <r>
    <x v="3780"/>
    <x v="2087"/>
    <n v="184"/>
    <n v="1"/>
    <n v="367.89"/>
    <n v="367.89"/>
  </r>
  <r>
    <x v="3781"/>
    <x v="2088"/>
    <n v="81"/>
    <n v="1"/>
    <n v="931.48"/>
    <n v="931.48"/>
  </r>
  <r>
    <x v="3782"/>
    <x v="2088"/>
    <n v="157"/>
    <n v="1"/>
    <n v="256.68"/>
    <n v="256.68"/>
  </r>
  <r>
    <x v="3783"/>
    <x v="2089"/>
    <n v="197"/>
    <n v="1"/>
    <n v="422.21"/>
    <n v="422.21"/>
  </r>
  <r>
    <x v="3784"/>
    <x v="2089"/>
    <n v="66"/>
    <n v="1"/>
    <n v="448.66"/>
    <n v="448.66"/>
  </r>
  <r>
    <x v="3785"/>
    <x v="2090"/>
    <n v="105"/>
    <n v="1"/>
    <n v="691.55"/>
    <n v="691.55"/>
  </r>
  <r>
    <x v="3786"/>
    <x v="2091"/>
    <n v="49"/>
    <n v="2"/>
    <n v="965.83"/>
    <n v="1931.66"/>
  </r>
  <r>
    <x v="3787"/>
    <x v="2091"/>
    <n v="104"/>
    <n v="1"/>
    <n v="187.47"/>
    <n v="187.47"/>
  </r>
  <r>
    <x v="3788"/>
    <x v="2092"/>
    <n v="40"/>
    <n v="1"/>
    <n v="1860.2"/>
    <n v="1860.2"/>
  </r>
  <r>
    <x v="3789"/>
    <x v="2092"/>
    <n v="75"/>
    <n v="1"/>
    <n v="1126.52"/>
    <n v="1126.52"/>
  </r>
  <r>
    <x v="3790"/>
    <x v="2093"/>
    <n v="63"/>
    <n v="1"/>
    <n v="858.98"/>
    <n v="858.98"/>
  </r>
  <r>
    <x v="3791"/>
    <x v="2093"/>
    <n v="66"/>
    <n v="1"/>
    <n v="448.66"/>
    <n v="448.66"/>
  </r>
  <r>
    <x v="3792"/>
    <x v="2094"/>
    <n v="43"/>
    <n v="1"/>
    <n v="1153.5"/>
    <n v="1153.5"/>
  </r>
  <r>
    <x v="3793"/>
    <x v="2094"/>
    <n v="142"/>
    <n v="3"/>
    <n v="166.28"/>
    <n v="498.84000000000003"/>
  </r>
  <r>
    <x v="3794"/>
    <x v="2095"/>
    <n v="56"/>
    <n v="2"/>
    <n v="677.72"/>
    <n v="1355.44"/>
  </r>
  <r>
    <x v="3795"/>
    <x v="2096"/>
    <n v="16"/>
    <n v="1"/>
    <n v="1636.91"/>
    <n v="1636.91"/>
  </r>
  <r>
    <x v="3796"/>
    <x v="2096"/>
    <n v="19"/>
    <n v="1"/>
    <n v="968.43"/>
    <n v="968.43"/>
  </r>
  <r>
    <x v="3797"/>
    <x v="2097"/>
    <n v="125"/>
    <n v="1"/>
    <n v="152.53"/>
    <n v="152.53"/>
  </r>
  <r>
    <x v="3798"/>
    <x v="2098"/>
    <n v="21"/>
    <n v="1"/>
    <n v="661.44"/>
    <n v="661.44"/>
  </r>
  <r>
    <x v="3799"/>
    <x v="2099"/>
    <n v="79"/>
    <n v="1"/>
    <n v="804.54"/>
    <n v="804.54"/>
  </r>
  <r>
    <x v="3800"/>
    <x v="2099"/>
    <n v="104"/>
    <n v="1"/>
    <n v="187.47"/>
    <n v="187.47"/>
  </r>
  <r>
    <x v="3801"/>
    <x v="2100"/>
    <n v="153"/>
    <n v="1"/>
    <n v="318.02"/>
    <n v="318.02"/>
  </r>
  <r>
    <x v="3802"/>
    <x v="2100"/>
    <n v="178"/>
    <n v="2"/>
    <n v="325.76"/>
    <n v="651.52"/>
  </r>
  <r>
    <x v="3803"/>
    <x v="2100"/>
    <n v="140"/>
    <n v="1"/>
    <n v="142.43"/>
    <n v="142.43"/>
  </r>
  <r>
    <x v="3804"/>
    <x v="2101"/>
    <n v="1"/>
    <n v="1"/>
    <n v="440.02"/>
    <n v="440.02"/>
  </r>
  <r>
    <x v="3805"/>
    <x v="2101"/>
    <n v="67"/>
    <n v="1"/>
    <n v="340.18"/>
    <n v="340.18"/>
  </r>
  <r>
    <x v="3806"/>
    <x v="2102"/>
    <n v="126"/>
    <n v="1"/>
    <n v="96.07"/>
    <n v="96.07"/>
  </r>
  <r>
    <x v="3807"/>
    <x v="2103"/>
    <n v="89"/>
    <n v="1"/>
    <n v="486.42"/>
    <n v="486.42"/>
  </r>
  <r>
    <x v="3808"/>
    <x v="2103"/>
    <n v="67"/>
    <n v="1"/>
    <n v="340.18"/>
    <n v="340.18"/>
  </r>
  <r>
    <x v="3809"/>
    <x v="2104"/>
    <n v="83"/>
    <n v="1"/>
    <n v="208.24"/>
    <n v="208.24"/>
  </r>
  <r>
    <x v="3810"/>
    <x v="2104"/>
    <n v="31"/>
    <n v="1"/>
    <n v="545.46"/>
    <n v="545.46"/>
  </r>
  <r>
    <x v="3811"/>
    <x v="2104"/>
    <n v="14"/>
    <n v="1"/>
    <n v="1633.83"/>
    <n v="1633.83"/>
  </r>
  <r>
    <x v="3812"/>
    <x v="2105"/>
    <n v="170"/>
    <n v="3"/>
    <n v="255.34"/>
    <n v="766.02"/>
  </r>
  <r>
    <x v="3813"/>
    <x v="2105"/>
    <n v="134"/>
    <n v="1"/>
    <n v="224.07"/>
    <n v="224.07"/>
  </r>
  <r>
    <x v="3814"/>
    <x v="2105"/>
    <n v="146"/>
    <n v="2"/>
    <n v="278.93"/>
    <n v="557.86"/>
  </r>
  <r>
    <x v="3815"/>
    <x v="2106"/>
    <n v="107"/>
    <n v="1"/>
    <n v="245.09"/>
    <n v="245.09"/>
  </r>
  <r>
    <x v="3816"/>
    <x v="2106"/>
    <n v="81"/>
    <n v="1"/>
    <n v="931.48"/>
    <n v="931.48"/>
  </r>
  <r>
    <x v="3817"/>
    <x v="2107"/>
    <n v="133"/>
    <n v="1"/>
    <n v="164.76"/>
    <n v="164.76"/>
  </r>
  <r>
    <x v="3818"/>
    <x v="2108"/>
    <n v="129"/>
    <n v="1"/>
    <n v="394.17"/>
    <n v="394.17"/>
  </r>
  <r>
    <x v="3819"/>
    <x v="2109"/>
    <n v="112"/>
    <n v="1"/>
    <n v="716.89"/>
    <n v="716.89"/>
  </r>
  <r>
    <x v="3820"/>
    <x v="2110"/>
    <n v="54"/>
    <n v="1"/>
    <n v="638.1"/>
    <n v="638.1"/>
  </r>
  <r>
    <x v="3821"/>
    <x v="2111"/>
    <n v="10"/>
    <n v="1"/>
    <n v="548.39"/>
    <n v="548.39"/>
  </r>
  <r>
    <x v="3822"/>
    <x v="2112"/>
    <n v="34"/>
    <n v="1"/>
    <n v="1993.79"/>
    <n v="1993.79"/>
  </r>
  <r>
    <x v="3823"/>
    <x v="2112"/>
    <n v="52"/>
    <n v="1"/>
    <n v="1128.9100000000001"/>
    <n v="1128.9100000000001"/>
  </r>
  <r>
    <x v="3824"/>
    <x v="2113"/>
    <n v="29"/>
    <n v="1"/>
    <n v="1836.52"/>
    <n v="1836.52"/>
  </r>
  <r>
    <x v="3825"/>
    <x v="2113"/>
    <n v="112"/>
    <n v="2"/>
    <n v="716.89"/>
    <n v="1433.78"/>
  </r>
  <r>
    <x v="3826"/>
    <x v="2114"/>
    <n v="178"/>
    <n v="2"/>
    <n v="325.76"/>
    <n v="651.52"/>
  </r>
  <r>
    <x v="3827"/>
    <x v="2115"/>
    <n v="37"/>
    <n v="1"/>
    <n v="1629.76"/>
    <n v="1629.76"/>
  </r>
  <r>
    <x v="3828"/>
    <x v="2116"/>
    <n v="31"/>
    <n v="1"/>
    <n v="545.46"/>
    <n v="545.46"/>
  </r>
  <r>
    <x v="3829"/>
    <x v="2116"/>
    <n v="60"/>
    <n v="1"/>
    <n v="414.24"/>
    <n v="414.24"/>
  </r>
  <r>
    <x v="3830"/>
    <x v="2117"/>
    <n v="200"/>
    <n v="1"/>
    <n v="98.14"/>
    <n v="98.14"/>
  </r>
  <r>
    <x v="3831"/>
    <x v="2118"/>
    <n v="102"/>
    <n v="1"/>
    <n v="579.6"/>
    <n v="579.6"/>
  </r>
  <r>
    <x v="3832"/>
    <x v="2119"/>
    <n v="198"/>
    <n v="1"/>
    <n v="413.05"/>
    <n v="413.05"/>
  </r>
  <r>
    <x v="3833"/>
    <x v="2120"/>
    <n v="167"/>
    <n v="1"/>
    <n v="266.31"/>
    <n v="266.31"/>
  </r>
  <r>
    <x v="3834"/>
    <x v="2120"/>
    <n v="174"/>
    <n v="1"/>
    <n v="274.33"/>
    <n v="274.33"/>
  </r>
  <r>
    <x v="3835"/>
    <x v="2120"/>
    <n v="43"/>
    <n v="1"/>
    <n v="1153.5"/>
    <n v="1153.5"/>
  </r>
  <r>
    <x v="3836"/>
    <x v="2120"/>
    <n v="60"/>
    <n v="1"/>
    <n v="414.24"/>
    <n v="414.24"/>
  </r>
  <r>
    <x v="3837"/>
    <x v="2121"/>
    <n v="198"/>
    <n v="1"/>
    <n v="351.18"/>
    <n v="351.18"/>
  </r>
  <r>
    <x v="3838"/>
    <x v="2122"/>
    <n v="11"/>
    <n v="1"/>
    <n v="1365.96"/>
    <n v="1365.96"/>
  </r>
  <r>
    <x v="3839"/>
    <x v="2122"/>
    <n v="45"/>
    <n v="1"/>
    <n v="1129.0999999999999"/>
    <n v="1129.0999999999999"/>
  </r>
  <r>
    <x v="3840"/>
    <x v="2123"/>
    <n v="136"/>
    <n v="2"/>
    <n v="276.75"/>
    <n v="553.5"/>
  </r>
  <r>
    <x v="3841"/>
    <x v="2123"/>
    <n v="37"/>
    <n v="1"/>
    <n v="1629.76"/>
    <n v="1629.76"/>
  </r>
  <r>
    <x v="3842"/>
    <x v="2124"/>
    <n v="86"/>
    <n v="2"/>
    <n v="192.22"/>
    <n v="384.44"/>
  </r>
  <r>
    <x v="3843"/>
    <x v="2124"/>
    <n v="194"/>
    <n v="1"/>
    <n v="231.01"/>
    <n v="231.01"/>
  </r>
  <r>
    <x v="3844"/>
    <x v="2125"/>
    <n v="75"/>
    <n v="2"/>
    <n v="1126.52"/>
    <n v="2253.04"/>
  </r>
  <r>
    <x v="3845"/>
    <x v="2126"/>
    <n v="34"/>
    <n v="2"/>
    <n v="1993.79"/>
    <n v="3987.58"/>
  </r>
  <r>
    <x v="3846"/>
    <x v="2126"/>
    <n v="198"/>
    <n v="1"/>
    <n v="413.05"/>
    <n v="413.05"/>
  </r>
  <r>
    <x v="3847"/>
    <x v="2127"/>
    <n v="80"/>
    <n v="1"/>
    <n v="257.17"/>
    <n v="257.17"/>
  </r>
  <r>
    <x v="3848"/>
    <x v="2128"/>
    <n v="21"/>
    <n v="1"/>
    <n v="661.44"/>
    <n v="661.44"/>
  </r>
  <r>
    <x v="3849"/>
    <x v="2128"/>
    <n v="90"/>
    <n v="1"/>
    <n v="538.64"/>
    <n v="538.64"/>
  </r>
  <r>
    <x v="3850"/>
    <x v="2129"/>
    <n v="79"/>
    <n v="1"/>
    <n v="935.74"/>
    <n v="935.74"/>
  </r>
  <r>
    <x v="3851"/>
    <x v="2129"/>
    <n v="30"/>
    <n v="1"/>
    <n v="1995.72"/>
    <n v="1995.72"/>
  </r>
  <r>
    <x v="3852"/>
    <x v="2130"/>
    <n v="18"/>
    <n v="1"/>
    <n v="1417.1"/>
    <n v="1417.1"/>
  </r>
  <r>
    <x v="3853"/>
    <x v="2130"/>
    <n v="81"/>
    <n v="2"/>
    <n v="931.48"/>
    <n v="1862.96"/>
  </r>
  <r>
    <x v="3854"/>
    <x v="2130"/>
    <n v="40"/>
    <n v="1"/>
    <n v="1860.2"/>
    <n v="1860.2"/>
  </r>
  <r>
    <x v="3855"/>
    <x v="2131"/>
    <n v="32"/>
    <n v="1"/>
    <n v="644.54999999999995"/>
    <n v="644.54999999999995"/>
  </r>
  <r>
    <x v="3856"/>
    <x v="2131"/>
    <n v="50"/>
    <n v="1"/>
    <n v="1146.8499999999999"/>
    <n v="1146.8499999999999"/>
  </r>
  <r>
    <x v="3857"/>
    <x v="2132"/>
    <n v="102"/>
    <n v="1"/>
    <n v="503.99"/>
    <n v="503.99"/>
  </r>
  <r>
    <x v="3858"/>
    <x v="2133"/>
    <n v="12"/>
    <n v="1"/>
    <n v="1126.5899999999999"/>
    <n v="1126.5899999999999"/>
  </r>
  <r>
    <x v="3859"/>
    <x v="2134"/>
    <n v="60"/>
    <n v="3"/>
    <n v="368.03"/>
    <n v="1104.0899999999999"/>
  </r>
  <r>
    <x v="3860"/>
    <x v="2134"/>
    <n v="55"/>
    <n v="1"/>
    <n v="447.91"/>
    <n v="447.91"/>
  </r>
  <r>
    <x v="3861"/>
    <x v="2134"/>
    <n v="132"/>
    <n v="1"/>
    <n v="284.14"/>
    <n v="284.14"/>
  </r>
  <r>
    <x v="3862"/>
    <x v="2135"/>
    <n v="194"/>
    <n v="1"/>
    <n v="226.13"/>
    <n v="226.13"/>
  </r>
  <r>
    <x v="3863"/>
    <x v="2136"/>
    <n v="124"/>
    <n v="1"/>
    <n v="159.91999999999999"/>
    <n v="159.91999999999999"/>
  </r>
  <r>
    <x v="3864"/>
    <x v="2136"/>
    <n v="22"/>
    <n v="1"/>
    <n v="751.38"/>
    <n v="751.38"/>
  </r>
  <r>
    <x v="3865"/>
    <x v="2137"/>
    <n v="110"/>
    <n v="1"/>
    <n v="412.02"/>
    <n v="412.02"/>
  </r>
  <r>
    <x v="3866"/>
    <x v="2137"/>
    <n v="118"/>
    <n v="2"/>
    <n v="376.78"/>
    <n v="753.56"/>
  </r>
  <r>
    <x v="3867"/>
    <x v="2138"/>
    <n v="157"/>
    <n v="2"/>
    <n v="256.68"/>
    <n v="513.36"/>
  </r>
  <r>
    <x v="3868"/>
    <x v="2138"/>
    <n v="9"/>
    <n v="2"/>
    <n v="744.5"/>
    <n v="1489"/>
  </r>
  <r>
    <x v="3869"/>
    <x v="2138"/>
    <n v="88"/>
    <n v="2"/>
    <n v="719.27"/>
    <n v="1438.54"/>
  </r>
  <r>
    <x v="3870"/>
    <x v="2139"/>
    <n v="74"/>
    <n v="3"/>
    <n v="578.97"/>
    <n v="1736.91"/>
  </r>
  <r>
    <x v="3871"/>
    <x v="2140"/>
    <n v="61"/>
    <n v="2"/>
    <n v="776.21"/>
    <n v="1552.42"/>
  </r>
  <r>
    <x v="3872"/>
    <x v="2140"/>
    <n v="192"/>
    <n v="2"/>
    <n v="485.89"/>
    <n v="971.78"/>
  </r>
  <r>
    <x v="3873"/>
    <x v="2141"/>
    <n v="52"/>
    <n v="1"/>
    <n v="1128.9100000000001"/>
    <n v="1128.9100000000001"/>
  </r>
  <r>
    <x v="3874"/>
    <x v="2142"/>
    <n v="170"/>
    <n v="1"/>
    <n v="290.79000000000002"/>
    <n v="290.79000000000002"/>
  </r>
  <r>
    <x v="3875"/>
    <x v="2142"/>
    <n v="79"/>
    <n v="1"/>
    <n v="935.74"/>
    <n v="935.74"/>
  </r>
  <r>
    <x v="3876"/>
    <x v="2143"/>
    <n v="123"/>
    <n v="2"/>
    <n v="138.27000000000001"/>
    <n v="276.54000000000002"/>
  </r>
  <r>
    <x v="3877"/>
    <x v="2143"/>
    <n v="132"/>
    <n v="1"/>
    <n v="284.14"/>
    <n v="284.14"/>
  </r>
  <r>
    <x v="3878"/>
    <x v="2144"/>
    <n v="54"/>
    <n v="2"/>
    <n v="638.1"/>
    <n v="1276.2"/>
  </r>
  <r>
    <x v="3879"/>
    <x v="2145"/>
    <n v="133"/>
    <n v="2"/>
    <n v="164.76"/>
    <n v="329.52"/>
  </r>
  <r>
    <x v="3880"/>
    <x v="2146"/>
    <n v="66"/>
    <n v="1"/>
    <n v="415.09"/>
    <n v="415.09"/>
  </r>
  <r>
    <x v="3881"/>
    <x v="2147"/>
    <n v="191"/>
    <n v="2"/>
    <n v="485.49"/>
    <n v="970.98"/>
  </r>
  <r>
    <x v="3882"/>
    <x v="2147"/>
    <n v="168"/>
    <n v="1"/>
    <n v="237.41"/>
    <n v="237.41"/>
  </r>
  <r>
    <x v="3883"/>
    <x v="2148"/>
    <n v="109"/>
    <n v="1"/>
    <n v="619.65"/>
    <n v="619.65"/>
  </r>
  <r>
    <x v="3884"/>
    <x v="2148"/>
    <n v="57"/>
    <n v="1"/>
    <n v="207.19"/>
    <n v="207.19"/>
  </r>
  <r>
    <x v="3885"/>
    <x v="2149"/>
    <n v="184"/>
    <n v="1"/>
    <n v="343.38"/>
    <n v="343.38"/>
  </r>
  <r>
    <x v="3886"/>
    <x v="2149"/>
    <n v="136"/>
    <n v="1"/>
    <n v="276.75"/>
    <n v="276.75"/>
  </r>
  <r>
    <x v="3887"/>
    <x v="2150"/>
    <n v="178"/>
    <n v="1"/>
    <n v="325.76"/>
    <n v="325.76"/>
  </r>
  <r>
    <x v="3888"/>
    <x v="2150"/>
    <n v="147"/>
    <n v="1"/>
    <n v="84.52"/>
    <n v="84.52"/>
  </r>
  <r>
    <x v="3889"/>
    <x v="2151"/>
    <n v="18"/>
    <n v="1"/>
    <n v="1417.1"/>
    <n v="1417.1"/>
  </r>
  <r>
    <x v="3890"/>
    <x v="2152"/>
    <n v="102"/>
    <n v="1"/>
    <n v="579.6"/>
    <n v="579.6"/>
  </r>
  <r>
    <x v="3891"/>
    <x v="2153"/>
    <n v="183"/>
    <n v="2"/>
    <n v="200.91"/>
    <n v="401.82"/>
  </r>
  <r>
    <x v="3892"/>
    <x v="2154"/>
    <n v="152"/>
    <n v="1"/>
    <n v="360.28"/>
    <n v="360.28"/>
  </r>
  <r>
    <x v="3893"/>
    <x v="2155"/>
    <n v="84"/>
    <n v="1"/>
    <n v="493.21"/>
    <n v="493.21"/>
  </r>
  <r>
    <x v="3894"/>
    <x v="2155"/>
    <n v="46"/>
    <n v="1"/>
    <n v="439.45"/>
    <n v="439.45"/>
  </r>
  <r>
    <x v="3895"/>
    <x v="2155"/>
    <n v="179"/>
    <n v="2"/>
    <n v="135.19"/>
    <n v="270.38"/>
  </r>
  <r>
    <x v="3896"/>
    <x v="2155"/>
    <n v="123"/>
    <n v="2"/>
    <n v="151.46"/>
    <n v="302.92"/>
  </r>
  <r>
    <x v="3897"/>
    <x v="2156"/>
    <n v="67"/>
    <n v="2"/>
    <n v="340.18"/>
    <n v="680.36"/>
  </r>
  <r>
    <x v="3898"/>
    <x v="2156"/>
    <n v="132"/>
    <n v="2"/>
    <n v="284.14"/>
    <n v="568.28"/>
  </r>
  <r>
    <x v="3899"/>
    <x v="2156"/>
    <n v="29"/>
    <n v="1"/>
    <n v="1836.52"/>
    <n v="1836.52"/>
  </r>
  <r>
    <x v="3900"/>
    <x v="2157"/>
    <n v="163"/>
    <n v="1"/>
    <n v="193.8"/>
    <n v="193.8"/>
  </r>
  <r>
    <x v="3901"/>
    <x v="2157"/>
    <n v="62"/>
    <n v="2"/>
    <n v="934.96"/>
    <n v="1869.92"/>
  </r>
  <r>
    <x v="3902"/>
    <x v="2158"/>
    <n v="172"/>
    <n v="2"/>
    <n v="315.29000000000002"/>
    <n v="630.58000000000004"/>
  </r>
  <r>
    <x v="3903"/>
    <x v="2158"/>
    <n v="151"/>
    <n v="1"/>
    <n v="120.27"/>
    <n v="120.27"/>
  </r>
  <r>
    <x v="3904"/>
    <x v="2159"/>
    <n v="126"/>
    <n v="1"/>
    <n v="90.47"/>
    <n v="90.47"/>
  </r>
  <r>
    <x v="3905"/>
    <x v="2160"/>
    <n v="83"/>
    <n v="1"/>
    <n v="208.24"/>
    <n v="208.24"/>
  </r>
  <r>
    <x v="3906"/>
    <x v="2160"/>
    <n v="93"/>
    <n v="1"/>
    <n v="537.83000000000004"/>
    <n v="537.83000000000004"/>
  </r>
  <r>
    <x v="3907"/>
    <x v="2161"/>
    <n v="2"/>
    <n v="1"/>
    <n v="575.08000000000004"/>
    <n v="575.08000000000004"/>
  </r>
  <r>
    <x v="3908"/>
    <x v="2162"/>
    <n v="38"/>
    <n v="1"/>
    <n v="1095.6199999999999"/>
    <n v="1095.6199999999999"/>
  </r>
  <r>
    <x v="3909"/>
    <x v="2162"/>
    <n v="118"/>
    <n v="1"/>
    <n v="376.78"/>
    <n v="376.78"/>
  </r>
  <r>
    <x v="3910"/>
    <x v="2163"/>
    <n v="15"/>
    <n v="1"/>
    <n v="1527.31"/>
    <n v="1527.31"/>
  </r>
  <r>
    <x v="3911"/>
    <x v="2164"/>
    <n v="24"/>
    <n v="1"/>
    <n v="894.6"/>
    <n v="894.6"/>
  </r>
  <r>
    <x v="3912"/>
    <x v="2164"/>
    <n v="27"/>
    <n v="2"/>
    <n v="628.59"/>
    <n v="1257.18"/>
  </r>
  <r>
    <x v="3913"/>
    <x v="2164"/>
    <n v="5"/>
    <n v="1"/>
    <n v="404.51"/>
    <n v="404.51"/>
  </r>
  <r>
    <x v="3914"/>
    <x v="2164"/>
    <n v="29"/>
    <n v="1"/>
    <n v="1652.02"/>
    <n v="1652.02"/>
  </r>
  <r>
    <x v="3915"/>
    <x v="2165"/>
    <n v="8"/>
    <n v="2"/>
    <n v="1517.02"/>
    <n v="3034.04"/>
  </r>
  <r>
    <x v="3916"/>
    <x v="2165"/>
    <n v="46"/>
    <n v="1"/>
    <n v="393.63"/>
    <n v="393.63"/>
  </r>
  <r>
    <x v="3917"/>
    <x v="2166"/>
    <n v="121"/>
    <n v="1"/>
    <n v="159.37"/>
    <n v="159.37"/>
  </r>
  <r>
    <x v="3918"/>
    <x v="2167"/>
    <n v="164"/>
    <n v="1"/>
    <n v="124.15"/>
    <n v="124.15"/>
  </r>
  <r>
    <x v="3919"/>
    <x v="2167"/>
    <n v="168"/>
    <n v="1"/>
    <n v="255.79"/>
    <n v="255.79"/>
  </r>
  <r>
    <x v="3920"/>
    <x v="2167"/>
    <n v="131"/>
    <n v="1"/>
    <n v="30.63"/>
    <n v="30.63"/>
  </r>
  <r>
    <x v="3921"/>
    <x v="2168"/>
    <n v="124"/>
    <n v="3"/>
    <n v="159.91999999999999"/>
    <n v="479.76"/>
  </r>
  <r>
    <x v="3922"/>
    <x v="2168"/>
    <n v="190"/>
    <n v="1"/>
    <n v="406.76"/>
    <n v="406.76"/>
  </r>
  <r>
    <x v="3923"/>
    <x v="2169"/>
    <n v="152"/>
    <n v="1"/>
    <n v="360.28"/>
    <n v="360.28"/>
  </r>
  <r>
    <x v="3924"/>
    <x v="2169"/>
    <n v="114"/>
    <n v="1"/>
    <n v="787.06"/>
    <n v="787.06"/>
  </r>
  <r>
    <x v="3925"/>
    <x v="2170"/>
    <n v="113"/>
    <n v="1"/>
    <n v="901.51"/>
    <n v="901.51"/>
  </r>
  <r>
    <x v="3926"/>
    <x v="2171"/>
    <n v="125"/>
    <n v="1"/>
    <n v="152.53"/>
    <n v="152.53"/>
  </r>
  <r>
    <x v="3927"/>
    <x v="2171"/>
    <n v="58"/>
    <n v="1"/>
    <n v="368.89"/>
    <n v="368.89"/>
  </r>
  <r>
    <x v="3928"/>
    <x v="2171"/>
    <n v="187"/>
    <n v="1"/>
    <n v="435.69"/>
    <n v="435.69"/>
  </r>
  <r>
    <x v="3929"/>
    <x v="2172"/>
    <n v="77"/>
    <n v="1"/>
    <n v="861.87"/>
    <n v="861.87"/>
  </r>
  <r>
    <x v="3930"/>
    <x v="2172"/>
    <n v="38"/>
    <n v="1"/>
    <n v="1095.6199999999999"/>
    <n v="1095.6199999999999"/>
  </r>
  <r>
    <x v="3931"/>
    <x v="2173"/>
    <n v="17"/>
    <n v="1"/>
    <n v="1786.37"/>
    <n v="1786.37"/>
  </r>
  <r>
    <x v="3932"/>
    <x v="2174"/>
    <n v="79"/>
    <n v="1"/>
    <n v="816.45"/>
    <n v="816.45"/>
  </r>
  <r>
    <x v="3933"/>
    <x v="2174"/>
    <n v="54"/>
    <n v="1"/>
    <n v="638.1"/>
    <n v="638.1"/>
  </r>
  <r>
    <x v="3934"/>
    <x v="2175"/>
    <n v="134"/>
    <n v="1"/>
    <n v="260.57"/>
    <n v="260.57"/>
  </r>
  <r>
    <x v="3935"/>
    <x v="2176"/>
    <n v="48"/>
    <n v="1"/>
    <n v="1016.02"/>
    <n v="1016.02"/>
  </r>
  <r>
    <x v="3936"/>
    <x v="2176"/>
    <n v="18"/>
    <n v="1"/>
    <n v="1330.65"/>
    <n v="1330.65"/>
  </r>
  <r>
    <x v="3937"/>
    <x v="2177"/>
    <n v="199"/>
    <n v="1"/>
    <n v="345.32"/>
    <n v="345.32"/>
  </r>
  <r>
    <x v="3938"/>
    <x v="2178"/>
    <n v="187"/>
    <n v="1"/>
    <n v="435.69"/>
    <n v="435.69"/>
  </r>
  <r>
    <x v="3939"/>
    <x v="2178"/>
    <n v="42"/>
    <n v="1"/>
    <n v="312.95999999999998"/>
    <n v="312.95999999999998"/>
  </r>
  <r>
    <x v="3940"/>
    <x v="2178"/>
    <n v="162"/>
    <n v="3"/>
    <n v="209.84"/>
    <n v="629.52"/>
  </r>
  <r>
    <x v="3941"/>
    <x v="2179"/>
    <n v="26"/>
    <n v="2"/>
    <n v="1033.01"/>
    <n v="2066.02"/>
  </r>
  <r>
    <x v="3942"/>
    <x v="2179"/>
    <n v="25"/>
    <n v="1"/>
    <n v="1802.19"/>
    <n v="1802.19"/>
  </r>
  <r>
    <x v="3943"/>
    <x v="2180"/>
    <n v="22"/>
    <n v="2"/>
    <n v="751.38"/>
    <n v="1502.76"/>
  </r>
  <r>
    <x v="3944"/>
    <x v="2180"/>
    <n v="38"/>
    <n v="1"/>
    <n v="1095.6199999999999"/>
    <n v="1095.6199999999999"/>
  </r>
  <r>
    <x v="3945"/>
    <x v="2181"/>
    <n v="96"/>
    <n v="1"/>
    <n v="748.01"/>
    <n v="748.01"/>
  </r>
  <r>
    <x v="3946"/>
    <x v="2182"/>
    <n v="168"/>
    <n v="1"/>
    <n v="255.79"/>
    <n v="255.79"/>
  </r>
  <r>
    <x v="3947"/>
    <x v="2183"/>
    <n v="143"/>
    <n v="1"/>
    <n v="323.68"/>
    <n v="323.68"/>
  </r>
  <r>
    <x v="3948"/>
    <x v="2183"/>
    <n v="49"/>
    <n v="1"/>
    <n v="965.83"/>
    <n v="965.83"/>
  </r>
  <r>
    <x v="3949"/>
    <x v="2183"/>
    <n v="14"/>
    <n v="1"/>
    <n v="1641.53"/>
    <n v="1641.53"/>
  </r>
  <r>
    <x v="3950"/>
    <x v="2184"/>
    <n v="146"/>
    <n v="1"/>
    <n v="252.36"/>
    <n v="252.36"/>
  </r>
  <r>
    <x v="3951"/>
    <x v="2184"/>
    <n v="9"/>
    <n v="2"/>
    <n v="744.5"/>
    <n v="1489"/>
  </r>
  <r>
    <x v="3952"/>
    <x v="2184"/>
    <n v="75"/>
    <n v="1"/>
    <n v="1126.52"/>
    <n v="1126.52"/>
  </r>
  <r>
    <x v="3953"/>
    <x v="2185"/>
    <n v="61"/>
    <n v="2"/>
    <n v="776.21"/>
    <n v="1552.42"/>
  </r>
  <r>
    <x v="3954"/>
    <x v="2185"/>
    <n v="100"/>
    <n v="1"/>
    <n v="282.13"/>
    <n v="282.13"/>
  </r>
  <r>
    <x v="3955"/>
    <x v="2186"/>
    <n v="60"/>
    <n v="2"/>
    <n v="414.24"/>
    <n v="828.48"/>
  </r>
  <r>
    <x v="3956"/>
    <x v="2187"/>
    <n v="114"/>
    <n v="1"/>
    <n v="787.06"/>
    <n v="787.06"/>
  </r>
  <r>
    <x v="3957"/>
    <x v="2187"/>
    <n v="104"/>
    <n v="3"/>
    <n v="187.47"/>
    <n v="562.41"/>
  </r>
  <r>
    <x v="3958"/>
    <x v="2188"/>
    <n v="96"/>
    <n v="1"/>
    <n v="669.72"/>
    <n v="669.72"/>
  </r>
  <r>
    <x v="3959"/>
    <x v="2188"/>
    <n v="98"/>
    <n v="1"/>
    <n v="941.99"/>
    <n v="941.99"/>
  </r>
  <r>
    <x v="3960"/>
    <x v="2189"/>
    <n v="38"/>
    <n v="1"/>
    <n v="1095.6199999999999"/>
    <n v="1095.6199999999999"/>
  </r>
  <r>
    <x v="3961"/>
    <x v="2190"/>
    <n v="47"/>
    <n v="1"/>
    <n v="1146.95"/>
    <n v="1146.95"/>
  </r>
  <r>
    <x v="3962"/>
    <x v="2191"/>
    <n v="107"/>
    <n v="1"/>
    <n v="245.09"/>
    <n v="245.09"/>
  </r>
  <r>
    <x v="3963"/>
    <x v="2192"/>
    <n v="134"/>
    <n v="2"/>
    <n v="260.57"/>
    <n v="521.14"/>
  </r>
  <r>
    <x v="3964"/>
    <x v="2192"/>
    <n v="177"/>
    <n v="1"/>
    <n v="313.64999999999998"/>
    <n v="313.64999999999998"/>
  </r>
  <r>
    <x v="3965"/>
    <x v="2193"/>
    <n v="107"/>
    <n v="2"/>
    <n v="245.09"/>
    <n v="490.18"/>
  </r>
  <r>
    <x v="3966"/>
    <x v="2193"/>
    <n v="170"/>
    <n v="1"/>
    <n v="256.13"/>
    <n v="256.13"/>
  </r>
  <r>
    <x v="3967"/>
    <x v="2193"/>
    <n v="9"/>
    <n v="1"/>
    <n v="660.11"/>
    <n v="660.11"/>
  </r>
  <r>
    <x v="3968"/>
    <x v="2193"/>
    <n v="166"/>
    <n v="1"/>
    <n v="265.95"/>
    <n v="265.95"/>
  </r>
  <r>
    <x v="3969"/>
    <x v="2194"/>
    <n v="180"/>
    <n v="1"/>
    <n v="204.06"/>
    <n v="204.06"/>
  </r>
  <r>
    <x v="3970"/>
    <x v="2194"/>
    <n v="11"/>
    <n v="2"/>
    <n v="1365.96"/>
    <n v="2731.92"/>
  </r>
  <r>
    <x v="3971"/>
    <x v="2194"/>
    <n v="30"/>
    <n v="2"/>
    <n v="1995.72"/>
    <n v="3991.44"/>
  </r>
  <r>
    <x v="3972"/>
    <x v="2194"/>
    <n v="182"/>
    <n v="2"/>
    <n v="180.9"/>
    <n v="361.8"/>
  </r>
  <r>
    <x v="3973"/>
    <x v="2195"/>
    <n v="16"/>
    <n v="1"/>
    <n v="1458.59"/>
    <n v="1458.59"/>
  </r>
  <r>
    <x v="3974"/>
    <x v="2195"/>
    <n v="50"/>
    <n v="1"/>
    <n v="1003.34"/>
    <n v="1003.34"/>
  </r>
  <r>
    <x v="3975"/>
    <x v="2196"/>
    <n v="58"/>
    <n v="1"/>
    <n v="428.94"/>
    <n v="428.94"/>
  </r>
  <r>
    <x v="3976"/>
    <x v="2197"/>
    <n v="90"/>
    <n v="3"/>
    <n v="508.91"/>
    <n v="1526.73"/>
  </r>
  <r>
    <x v="3977"/>
    <x v="2198"/>
    <n v="41"/>
    <n v="1"/>
    <n v="1041.67"/>
    <n v="1041.67"/>
  </r>
  <r>
    <x v="3978"/>
    <x v="2199"/>
    <n v="132"/>
    <n v="2"/>
    <n v="284.14"/>
    <n v="568.28"/>
  </r>
  <r>
    <x v="3979"/>
    <x v="2199"/>
    <n v="198"/>
    <n v="1"/>
    <n v="372.41"/>
    <n v="372.41"/>
  </r>
  <r>
    <x v="3980"/>
    <x v="2200"/>
    <n v="23"/>
    <n v="1"/>
    <n v="766.48"/>
    <n v="766.48"/>
  </r>
  <r>
    <x v="3981"/>
    <x v="2201"/>
    <n v="101"/>
    <n v="2"/>
    <n v="759.97"/>
    <n v="1519.94"/>
  </r>
  <r>
    <x v="3982"/>
    <x v="2201"/>
    <n v="113"/>
    <n v="1"/>
    <n v="901.51"/>
    <n v="901.51"/>
  </r>
  <r>
    <x v="3983"/>
    <x v="2202"/>
    <n v="67"/>
    <n v="1"/>
    <n v="340.18"/>
    <n v="340.18"/>
  </r>
  <r>
    <x v="3984"/>
    <x v="2202"/>
    <n v="41"/>
    <n v="2"/>
    <n v="986.16"/>
    <n v="1972.32"/>
  </r>
  <r>
    <x v="3985"/>
    <x v="2203"/>
    <n v="17"/>
    <n v="2"/>
    <n v="1786.37"/>
    <n v="3572.74"/>
  </r>
  <r>
    <x v="3986"/>
    <x v="2204"/>
    <n v="89"/>
    <n v="1"/>
    <n v="486.42"/>
    <n v="486.42"/>
  </r>
  <r>
    <x v="3987"/>
    <x v="2205"/>
    <n v="138"/>
    <n v="1"/>
    <n v="280.61"/>
    <n v="280.61"/>
  </r>
  <r>
    <x v="3988"/>
    <x v="2206"/>
    <n v="9"/>
    <n v="1"/>
    <n v="744.5"/>
    <n v="744.5"/>
  </r>
  <r>
    <x v="3989"/>
    <x v="2206"/>
    <n v="187"/>
    <n v="1"/>
    <n v="435.69"/>
    <n v="435.69"/>
  </r>
  <r>
    <x v="3990"/>
    <x v="2206"/>
    <n v="45"/>
    <n v="1"/>
    <n v="1018.32"/>
    <n v="1018.32"/>
  </r>
  <r>
    <x v="3991"/>
    <x v="2207"/>
    <n v="65"/>
    <n v="1"/>
    <n v="260.61"/>
    <n v="260.61"/>
  </r>
  <r>
    <x v="3992"/>
    <x v="2208"/>
    <n v="200"/>
    <n v="1"/>
    <n v="91.92"/>
    <n v="91.92"/>
  </r>
  <r>
    <x v="3993"/>
    <x v="2209"/>
    <n v="175"/>
    <n v="3"/>
    <n v="367.55"/>
    <n v="1102.6500000000001"/>
  </r>
  <r>
    <x v="3994"/>
    <x v="2209"/>
    <n v="165"/>
    <n v="2"/>
    <n v="377.58"/>
    <n v="755.16"/>
  </r>
  <r>
    <x v="3995"/>
    <x v="2209"/>
    <n v="39"/>
    <n v="1"/>
    <n v="1955.02"/>
    <n v="1955.02"/>
  </r>
  <r>
    <x v="3996"/>
    <x v="2209"/>
    <n v="72"/>
    <n v="1"/>
    <n v="366.31"/>
    <n v="366.31"/>
  </r>
  <r>
    <x v="3997"/>
    <x v="2210"/>
    <n v="193"/>
    <n v="1"/>
    <n v="411.21"/>
    <n v="411.21"/>
  </r>
  <r>
    <x v="3998"/>
    <x v="2211"/>
    <n v="102"/>
    <n v="1"/>
    <n v="579.6"/>
    <n v="579.6"/>
  </r>
  <r>
    <x v="3999"/>
    <x v="2212"/>
    <n v="170"/>
    <n v="2"/>
    <n v="290.79000000000002"/>
    <n v="581.58000000000004"/>
  </r>
  <r>
    <x v="4000"/>
    <x v="2212"/>
    <n v="88"/>
    <n v="1"/>
    <n v="719.27"/>
    <n v="719.27"/>
  </r>
  <r>
    <x v="4001"/>
    <x v="2213"/>
    <n v="77"/>
    <n v="1"/>
    <n v="861.87"/>
    <n v="861.87"/>
  </r>
  <r>
    <x v="4002"/>
    <x v="2213"/>
    <n v="45"/>
    <n v="2"/>
    <n v="1129.0999999999999"/>
    <n v="2258.1999999999998"/>
  </r>
  <r>
    <x v="4003"/>
    <x v="2214"/>
    <n v="191"/>
    <n v="1"/>
    <n v="485.49"/>
    <n v="485.49"/>
  </r>
  <r>
    <x v="4004"/>
    <x v="2214"/>
    <n v="153"/>
    <n v="2"/>
    <n v="318.02"/>
    <n v="636.04"/>
  </r>
  <r>
    <x v="4005"/>
    <x v="2215"/>
    <n v="192"/>
    <n v="1"/>
    <n v="434.43"/>
    <n v="434.43"/>
  </r>
  <r>
    <x v="4006"/>
    <x v="2215"/>
    <n v="86"/>
    <n v="1"/>
    <n v="193.18"/>
    <n v="193.18"/>
  </r>
  <r>
    <x v="4007"/>
    <x v="2216"/>
    <n v="68"/>
    <n v="2"/>
    <n v="449.81"/>
    <n v="899.62"/>
  </r>
  <r>
    <x v="4008"/>
    <x v="2216"/>
    <n v="124"/>
    <n v="1"/>
    <n v="159.91999999999999"/>
    <n v="159.91999999999999"/>
  </r>
  <r>
    <x v="4009"/>
    <x v="2217"/>
    <n v="145"/>
    <n v="1"/>
    <n v="154.02000000000001"/>
    <n v="154.02000000000001"/>
  </r>
  <r>
    <x v="4010"/>
    <x v="2217"/>
    <n v="58"/>
    <n v="1"/>
    <n v="428.94"/>
    <n v="428.94"/>
  </r>
  <r>
    <x v="4011"/>
    <x v="2217"/>
    <n v="32"/>
    <n v="1"/>
    <n v="551.48"/>
    <n v="551.48"/>
  </r>
  <r>
    <x v="4012"/>
    <x v="2218"/>
    <n v="101"/>
    <n v="1"/>
    <n v="759.97"/>
    <n v="759.97"/>
  </r>
  <r>
    <x v="4013"/>
    <x v="2219"/>
    <n v="200"/>
    <n v="2"/>
    <n v="105.06"/>
    <n v="210.12"/>
  </r>
  <r>
    <x v="4014"/>
    <x v="2220"/>
    <n v="167"/>
    <n v="1"/>
    <n v="266.31"/>
    <n v="266.31"/>
  </r>
  <r>
    <x v="4015"/>
    <x v="2220"/>
    <n v="114"/>
    <n v="1"/>
    <n v="681.93"/>
    <n v="681.93"/>
  </r>
  <r>
    <x v="4016"/>
    <x v="2220"/>
    <n v="177"/>
    <n v="1"/>
    <n v="313.64999999999998"/>
    <n v="313.64999999999998"/>
  </r>
  <r>
    <x v="4017"/>
    <x v="2220"/>
    <n v="2"/>
    <n v="1"/>
    <n v="623.26"/>
    <n v="623.26"/>
  </r>
  <r>
    <x v="4018"/>
    <x v="2221"/>
    <n v="12"/>
    <n v="1"/>
    <n v="1135.55"/>
    <n v="1135.55"/>
  </r>
  <r>
    <x v="4019"/>
    <x v="2221"/>
    <n v="97"/>
    <n v="2"/>
    <n v="156.65"/>
    <n v="313.3"/>
  </r>
  <r>
    <x v="4020"/>
    <x v="2222"/>
    <n v="95"/>
    <n v="1"/>
    <n v="392.24"/>
    <n v="392.24"/>
  </r>
  <r>
    <x v="4021"/>
    <x v="2222"/>
    <n v="136"/>
    <n v="1"/>
    <n v="276.75"/>
    <n v="276.75"/>
  </r>
  <r>
    <x v="4022"/>
    <x v="2223"/>
    <n v="126"/>
    <n v="1"/>
    <n v="96.07"/>
    <n v="96.07"/>
  </r>
  <r>
    <x v="4023"/>
    <x v="2224"/>
    <n v="177"/>
    <n v="1"/>
    <n v="313.64999999999998"/>
    <n v="313.64999999999998"/>
  </r>
  <r>
    <x v="4024"/>
    <x v="2225"/>
    <n v="84"/>
    <n v="1"/>
    <n v="493.21"/>
    <n v="493.21"/>
  </r>
  <r>
    <x v="4025"/>
    <x v="2226"/>
    <n v="132"/>
    <n v="2"/>
    <n v="263.05"/>
    <n v="526.1"/>
  </r>
  <r>
    <x v="4026"/>
    <x v="2227"/>
    <n v="117"/>
    <n v="1"/>
    <n v="815.03"/>
    <n v="815.03"/>
  </r>
  <r>
    <x v="4027"/>
    <x v="2228"/>
    <n v="158"/>
    <n v="1"/>
    <n v="160.19999999999999"/>
    <n v="160.19999999999999"/>
  </r>
  <r>
    <x v="4028"/>
    <x v="2228"/>
    <n v="84"/>
    <n v="2"/>
    <n v="493.21"/>
    <n v="986.42"/>
  </r>
  <r>
    <x v="4029"/>
    <x v="2228"/>
    <n v="35"/>
    <n v="1"/>
    <n v="1777.25"/>
    <n v="1777.25"/>
  </r>
  <r>
    <x v="4030"/>
    <x v="2229"/>
    <n v="89"/>
    <n v="1"/>
    <n v="486.42"/>
    <n v="486.42"/>
  </r>
  <r>
    <x v="4031"/>
    <x v="2229"/>
    <n v="159"/>
    <n v="1"/>
    <n v="361.97"/>
    <n v="361.97"/>
  </r>
  <r>
    <x v="4032"/>
    <x v="2230"/>
    <n v="175"/>
    <n v="1"/>
    <n v="367.55"/>
    <n v="367.55"/>
  </r>
  <r>
    <x v="4033"/>
    <x v="2230"/>
    <n v="122"/>
    <n v="2"/>
    <n v="112.48"/>
    <n v="224.96"/>
  </r>
  <r>
    <x v="4034"/>
    <x v="2230"/>
    <n v="52"/>
    <n v="2"/>
    <n v="1128.9100000000001"/>
    <n v="2257.8200000000002"/>
  </r>
  <r>
    <x v="4035"/>
    <x v="2231"/>
    <n v="90"/>
    <n v="1"/>
    <n v="538.64"/>
    <n v="538.64"/>
  </r>
  <r>
    <x v="4036"/>
    <x v="2232"/>
    <n v="91"/>
    <n v="1"/>
    <n v="157.91999999999999"/>
    <n v="157.91999999999999"/>
  </r>
  <r>
    <x v="4037"/>
    <x v="2233"/>
    <n v="18"/>
    <n v="1"/>
    <n v="1417.1"/>
    <n v="1417.1"/>
  </r>
  <r>
    <x v="4038"/>
    <x v="2233"/>
    <n v="163"/>
    <n v="2"/>
    <n v="193.8"/>
    <n v="387.6"/>
  </r>
  <r>
    <x v="4039"/>
    <x v="2233"/>
    <n v="166"/>
    <n v="1"/>
    <n v="265.95"/>
    <n v="265.95"/>
  </r>
  <r>
    <x v="4040"/>
    <x v="2234"/>
    <n v="72"/>
    <n v="1"/>
    <n v="321.79000000000002"/>
    <n v="321.79000000000002"/>
  </r>
  <r>
    <x v="4041"/>
    <x v="2234"/>
    <n v="41"/>
    <n v="1"/>
    <n v="1041.67"/>
    <n v="1041.67"/>
  </r>
  <r>
    <x v="4042"/>
    <x v="2234"/>
    <n v="74"/>
    <n v="1"/>
    <n v="578.97"/>
    <n v="578.97"/>
  </r>
  <r>
    <x v="4043"/>
    <x v="2234"/>
    <n v="5"/>
    <n v="1"/>
    <n v="442.46"/>
    <n v="442.46"/>
  </r>
  <r>
    <x v="4044"/>
    <x v="2235"/>
    <n v="22"/>
    <n v="1"/>
    <n v="751.38"/>
    <n v="751.38"/>
  </r>
  <r>
    <x v="4045"/>
    <x v="2235"/>
    <n v="188"/>
    <n v="1"/>
    <n v="150.49"/>
    <n v="150.49"/>
  </r>
  <r>
    <x v="4046"/>
    <x v="2235"/>
    <n v="58"/>
    <n v="2"/>
    <n v="428.94"/>
    <n v="857.88"/>
  </r>
  <r>
    <x v="4047"/>
    <x v="2236"/>
    <n v="157"/>
    <n v="1"/>
    <n v="256.68"/>
    <n v="256.68"/>
  </r>
  <r>
    <x v="4048"/>
    <x v="2237"/>
    <n v="160"/>
    <n v="1"/>
    <n v="196.53"/>
    <n v="196.53"/>
  </r>
  <r>
    <x v="4049"/>
    <x v="2238"/>
    <n v="186"/>
    <n v="1"/>
    <n v="341.79"/>
    <n v="341.79"/>
  </r>
  <r>
    <x v="4050"/>
    <x v="2238"/>
    <n v="110"/>
    <n v="2"/>
    <n v="366.22"/>
    <n v="732.44"/>
  </r>
  <r>
    <x v="4051"/>
    <x v="2239"/>
    <n v="166"/>
    <n v="1"/>
    <n v="265.95"/>
    <n v="265.95"/>
  </r>
  <r>
    <x v="4052"/>
    <x v="2240"/>
    <n v="111"/>
    <n v="1"/>
    <n v="914.09"/>
    <n v="914.09"/>
  </r>
  <r>
    <x v="4053"/>
    <x v="2241"/>
    <n v="118"/>
    <n v="1"/>
    <n v="376.78"/>
    <n v="376.78"/>
  </r>
  <r>
    <x v="4054"/>
    <x v="2241"/>
    <n v="180"/>
    <n v="2"/>
    <n v="204.06"/>
    <n v="408.12"/>
  </r>
  <r>
    <x v="4055"/>
    <x v="2242"/>
    <n v="191"/>
    <n v="1"/>
    <n v="485.49"/>
    <n v="485.49"/>
  </r>
  <r>
    <x v="4056"/>
    <x v="2242"/>
    <n v="161"/>
    <n v="1"/>
    <n v="406.33"/>
    <n v="406.33"/>
  </r>
  <r>
    <x v="4057"/>
    <x v="2243"/>
    <n v="151"/>
    <n v="1"/>
    <n v="120.27"/>
    <n v="120.27"/>
  </r>
  <r>
    <x v="4058"/>
    <x v="2244"/>
    <n v="160"/>
    <n v="2"/>
    <n v="196.53"/>
    <n v="393.06"/>
  </r>
  <r>
    <x v="4059"/>
    <x v="2244"/>
    <n v="65"/>
    <n v="3"/>
    <n v="260.61"/>
    <n v="781.83"/>
  </r>
  <r>
    <x v="4060"/>
    <x v="2245"/>
    <n v="119"/>
    <n v="2"/>
    <n v="475.16"/>
    <n v="950.32"/>
  </r>
  <r>
    <x v="4061"/>
    <x v="2245"/>
    <n v="40"/>
    <n v="1"/>
    <n v="1734.01"/>
    <n v="1734.01"/>
  </r>
  <r>
    <x v="4062"/>
    <x v="2246"/>
    <n v="135"/>
    <n v="1"/>
    <n v="296.31"/>
    <n v="296.31"/>
  </r>
  <r>
    <x v="4063"/>
    <x v="2246"/>
    <n v="133"/>
    <n v="1"/>
    <n v="164.76"/>
    <n v="164.76"/>
  </r>
  <r>
    <x v="4064"/>
    <x v="2246"/>
    <n v="175"/>
    <n v="1"/>
    <n v="342.51"/>
    <n v="342.51"/>
  </r>
  <r>
    <x v="4065"/>
    <x v="2247"/>
    <n v="131"/>
    <n v="1"/>
    <n v="30.63"/>
    <n v="30.63"/>
  </r>
  <r>
    <x v="4066"/>
    <x v="2248"/>
    <n v="14"/>
    <n v="1"/>
    <n v="1552.73"/>
    <n v="1552.73"/>
  </r>
  <r>
    <x v="4067"/>
    <x v="2249"/>
    <n v="137"/>
    <n v="1"/>
    <n v="235.13"/>
    <n v="235.13"/>
  </r>
  <r>
    <x v="4068"/>
    <x v="2250"/>
    <n v="160"/>
    <n v="1"/>
    <n v="196.53"/>
    <n v="196.53"/>
  </r>
  <r>
    <x v="4069"/>
    <x v="2250"/>
    <n v="54"/>
    <n v="1"/>
    <n v="638.1"/>
    <n v="638.1"/>
  </r>
  <r>
    <x v="4070"/>
    <x v="2250"/>
    <n v="7"/>
    <n v="1"/>
    <n v="1695.09"/>
    <n v="1695.09"/>
  </r>
  <r>
    <x v="4071"/>
    <x v="2251"/>
    <n v="77"/>
    <n v="1"/>
    <n v="861.87"/>
    <n v="861.87"/>
  </r>
  <r>
    <x v="4072"/>
    <x v="2251"/>
    <n v="36"/>
    <n v="1"/>
    <n v="1490.74"/>
    <n v="1490.74"/>
  </r>
  <r>
    <x v="4073"/>
    <x v="2252"/>
    <n v="147"/>
    <n v="1"/>
    <n v="84.52"/>
    <n v="84.52"/>
  </r>
  <r>
    <x v="4074"/>
    <x v="2252"/>
    <n v="95"/>
    <n v="3"/>
    <n v="392.24"/>
    <n v="1176.72"/>
  </r>
  <r>
    <x v="4075"/>
    <x v="2253"/>
    <n v="136"/>
    <n v="1"/>
    <n v="276.75"/>
    <n v="276.75"/>
  </r>
  <r>
    <x v="4076"/>
    <x v="2253"/>
    <n v="169"/>
    <n v="2"/>
    <n v="410.32"/>
    <n v="820.64"/>
  </r>
  <r>
    <x v="4077"/>
    <x v="2254"/>
    <n v="172"/>
    <n v="2"/>
    <n v="315.29000000000002"/>
    <n v="630.58000000000004"/>
  </r>
  <r>
    <x v="4078"/>
    <x v="2255"/>
    <n v="113"/>
    <n v="1"/>
    <n v="901.51"/>
    <n v="901.51"/>
  </r>
  <r>
    <x v="4079"/>
    <x v="2256"/>
    <n v="46"/>
    <n v="1"/>
    <n v="389.42"/>
    <n v="389.42"/>
  </r>
  <r>
    <x v="4080"/>
    <x v="2256"/>
    <n v="51"/>
    <n v="1"/>
    <n v="938.49"/>
    <n v="938.49"/>
  </r>
  <r>
    <x v="4081"/>
    <x v="2257"/>
    <n v="76"/>
    <n v="1"/>
    <n v="623.01"/>
    <n v="623.01"/>
  </r>
  <r>
    <x v="4082"/>
    <x v="2258"/>
    <n v="195"/>
    <n v="1"/>
    <n v="336.84"/>
    <n v="336.84"/>
  </r>
  <r>
    <x v="4083"/>
    <x v="2258"/>
    <n v="68"/>
    <n v="1"/>
    <n v="449.81"/>
    <n v="449.81"/>
  </r>
  <r>
    <x v="4084"/>
    <x v="2259"/>
    <n v="27"/>
    <n v="3"/>
    <n v="628.59"/>
    <n v="1885.77"/>
  </r>
  <r>
    <x v="4085"/>
    <x v="2260"/>
    <n v="113"/>
    <n v="1"/>
    <n v="901.51"/>
    <n v="901.51"/>
  </r>
  <r>
    <x v="4086"/>
    <x v="2260"/>
    <n v="139"/>
    <n v="1"/>
    <n v="240.57"/>
    <n v="240.57"/>
  </r>
  <r>
    <x v="4087"/>
    <x v="2261"/>
    <n v="69"/>
    <n v="1"/>
    <n v="1008.02"/>
    <n v="1008.02"/>
  </r>
  <r>
    <x v="4088"/>
    <x v="2262"/>
    <n v="29"/>
    <n v="1"/>
    <n v="1726.8"/>
    <n v="1726.8"/>
  </r>
  <r>
    <x v="4089"/>
    <x v="2262"/>
    <n v="32"/>
    <n v="3"/>
    <n v="644.54999999999995"/>
    <n v="1933.6499999999999"/>
  </r>
  <r>
    <x v="4090"/>
    <x v="2262"/>
    <n v="86"/>
    <n v="2"/>
    <n v="219.69"/>
    <n v="439.38"/>
  </r>
  <r>
    <x v="4091"/>
    <x v="2262"/>
    <n v="4"/>
    <n v="1"/>
    <n v="471.74"/>
    <n v="471.74"/>
  </r>
  <r>
    <x v="4092"/>
    <x v="2263"/>
    <n v="197"/>
    <n v="2"/>
    <n v="422.21"/>
    <n v="844.42"/>
  </r>
  <r>
    <x v="4093"/>
    <x v="2264"/>
    <n v="197"/>
    <n v="1"/>
    <n v="422.21"/>
    <n v="422.21"/>
  </r>
  <r>
    <x v="4094"/>
    <x v="2265"/>
    <n v="197"/>
    <n v="1"/>
    <n v="422.21"/>
    <n v="422.21"/>
  </r>
  <r>
    <x v="4095"/>
    <x v="2266"/>
    <n v="52"/>
    <n v="2"/>
    <n v="1128.9100000000001"/>
    <n v="2257.8200000000002"/>
  </r>
  <r>
    <x v="4096"/>
    <x v="2266"/>
    <n v="120"/>
    <n v="2"/>
    <n v="339.07"/>
    <n v="678.14"/>
  </r>
  <r>
    <x v="4097"/>
    <x v="2266"/>
    <n v="14"/>
    <n v="1"/>
    <n v="1816.72"/>
    <n v="1816.72"/>
  </r>
  <r>
    <x v="4098"/>
    <x v="2267"/>
    <n v="33"/>
    <n v="1"/>
    <n v="1354.25"/>
    <n v="1354.25"/>
  </r>
  <r>
    <x v="4099"/>
    <x v="2268"/>
    <n v="86"/>
    <n v="1"/>
    <n v="199.16"/>
    <n v="199.16"/>
  </r>
  <r>
    <x v="4100"/>
    <x v="2269"/>
    <n v="25"/>
    <n v="1"/>
    <n v="1802.19"/>
    <n v="1802.19"/>
  </r>
  <r>
    <x v="4101"/>
    <x v="2270"/>
    <n v="96"/>
    <n v="2"/>
    <n v="748.01"/>
    <n v="1496.02"/>
  </r>
  <r>
    <x v="4102"/>
    <x v="2270"/>
    <n v="124"/>
    <n v="1"/>
    <n v="159.91999999999999"/>
    <n v="159.91999999999999"/>
  </r>
  <r>
    <x v="4103"/>
    <x v="2271"/>
    <n v="187"/>
    <n v="1"/>
    <n v="390.47"/>
    <n v="390.47"/>
  </r>
  <r>
    <x v="4104"/>
    <x v="2272"/>
    <n v="125"/>
    <n v="1"/>
    <n v="152.53"/>
    <n v="152.53"/>
  </r>
  <r>
    <x v="4105"/>
    <x v="2272"/>
    <n v="67"/>
    <n v="1"/>
    <n v="340.18"/>
    <n v="340.18"/>
  </r>
  <r>
    <x v="4106"/>
    <x v="2272"/>
    <n v="142"/>
    <n v="1"/>
    <n v="193.6"/>
    <n v="193.6"/>
  </r>
  <r>
    <x v="4107"/>
    <x v="2272"/>
    <n v="197"/>
    <n v="3"/>
    <n v="422.21"/>
    <n v="1266.6299999999999"/>
  </r>
  <r>
    <x v="4108"/>
    <x v="2273"/>
    <n v="188"/>
    <n v="1"/>
    <n v="150.49"/>
    <n v="150.49"/>
  </r>
  <r>
    <x v="4109"/>
    <x v="2273"/>
    <n v="86"/>
    <n v="1"/>
    <n v="219.69"/>
    <n v="219.69"/>
  </r>
  <r>
    <x v="4110"/>
    <x v="2274"/>
    <n v="97"/>
    <n v="1"/>
    <n v="156.65"/>
    <n v="156.65"/>
  </r>
  <r>
    <x v="4111"/>
    <x v="2274"/>
    <n v="46"/>
    <n v="1"/>
    <n v="439.45"/>
    <n v="439.45"/>
  </r>
  <r>
    <x v="4112"/>
    <x v="2275"/>
    <n v="53"/>
    <n v="1"/>
    <n v="912.95"/>
    <n v="912.95"/>
  </r>
  <r>
    <x v="4113"/>
    <x v="2275"/>
    <n v="164"/>
    <n v="1"/>
    <n v="132.22999999999999"/>
    <n v="132.22999999999999"/>
  </r>
  <r>
    <x v="4114"/>
    <x v="2276"/>
    <n v="29"/>
    <n v="1"/>
    <n v="1836.52"/>
    <n v="1836.52"/>
  </r>
  <r>
    <x v="4115"/>
    <x v="2276"/>
    <n v="174"/>
    <n v="1"/>
    <n v="274.33"/>
    <n v="274.33"/>
  </r>
  <r>
    <x v="4116"/>
    <x v="2276"/>
    <n v="183"/>
    <n v="2"/>
    <n v="200.91"/>
    <n v="401.82"/>
  </r>
  <r>
    <x v="4117"/>
    <x v="2277"/>
    <n v="199"/>
    <n v="3"/>
    <n v="364.61"/>
    <n v="1093.83"/>
  </r>
  <r>
    <x v="4118"/>
    <x v="2277"/>
    <n v="179"/>
    <n v="1"/>
    <n v="154.28"/>
    <n v="154.28"/>
  </r>
  <r>
    <x v="4119"/>
    <x v="2278"/>
    <n v="164"/>
    <n v="1"/>
    <n v="132.22999999999999"/>
    <n v="132.22999999999999"/>
  </r>
  <r>
    <x v="4120"/>
    <x v="2279"/>
    <n v="101"/>
    <n v="1"/>
    <n v="759.97"/>
    <n v="759.97"/>
  </r>
  <r>
    <x v="4121"/>
    <x v="2280"/>
    <n v="109"/>
    <n v="1"/>
    <n v="619.65"/>
    <n v="619.65"/>
  </r>
  <r>
    <x v="4122"/>
    <x v="2281"/>
    <n v="128"/>
    <n v="1"/>
    <n v="299.56"/>
    <n v="299.56"/>
  </r>
  <r>
    <x v="4123"/>
    <x v="2282"/>
    <n v="80"/>
    <n v="1"/>
    <n v="228.38"/>
    <n v="228.38"/>
  </r>
  <r>
    <x v="4124"/>
    <x v="2282"/>
    <n v="27"/>
    <n v="1"/>
    <n v="628.59"/>
    <n v="628.59"/>
  </r>
  <r>
    <x v="4125"/>
    <x v="2282"/>
    <n v="189"/>
    <n v="1"/>
    <n v="479.1"/>
    <n v="479.1"/>
  </r>
  <r>
    <x v="4126"/>
    <x v="2283"/>
    <n v="76"/>
    <n v="1"/>
    <n v="623.01"/>
    <n v="623.01"/>
  </r>
  <r>
    <x v="4127"/>
    <x v="2284"/>
    <n v="152"/>
    <n v="1"/>
    <n v="360.28"/>
    <n v="360.28"/>
  </r>
  <r>
    <x v="4128"/>
    <x v="2284"/>
    <n v="109"/>
    <n v="1"/>
    <n v="572.02"/>
    <n v="572.02"/>
  </r>
  <r>
    <x v="4129"/>
    <x v="2284"/>
    <n v="25"/>
    <n v="1"/>
    <n v="1631.66"/>
    <n v="1631.66"/>
  </r>
  <r>
    <x v="4130"/>
    <x v="2285"/>
    <n v="34"/>
    <n v="2"/>
    <n v="1993.79"/>
    <n v="3987.58"/>
  </r>
  <r>
    <x v="4131"/>
    <x v="2285"/>
    <n v="184"/>
    <n v="2"/>
    <n v="399.61"/>
    <n v="799.22"/>
  </r>
  <r>
    <x v="4132"/>
    <x v="2286"/>
    <n v="142"/>
    <n v="1"/>
    <n v="193.6"/>
    <n v="193.6"/>
  </r>
  <r>
    <x v="4133"/>
    <x v="2287"/>
    <n v="154"/>
    <n v="3"/>
    <n v="201.88"/>
    <n v="605.64"/>
  </r>
  <r>
    <x v="4134"/>
    <x v="2288"/>
    <n v="97"/>
    <n v="2"/>
    <n v="156.65"/>
    <n v="313.3"/>
  </r>
  <r>
    <x v="4135"/>
    <x v="2288"/>
    <n v="128"/>
    <n v="1"/>
    <n v="299.56"/>
    <n v="299.56"/>
  </r>
  <r>
    <x v="4136"/>
    <x v="2289"/>
    <n v="132"/>
    <n v="1"/>
    <n v="284.14"/>
    <n v="284.14"/>
  </r>
  <r>
    <x v="4137"/>
    <x v="2289"/>
    <n v="72"/>
    <n v="1"/>
    <n v="366.31"/>
    <n v="366.31"/>
  </r>
  <r>
    <x v="4138"/>
    <x v="2289"/>
    <n v="144"/>
    <n v="1"/>
    <n v="273.77"/>
    <n v="273.77"/>
  </r>
  <r>
    <x v="4139"/>
    <x v="2290"/>
    <n v="43"/>
    <n v="1"/>
    <n v="1005.13"/>
    <n v="1005.13"/>
  </r>
  <r>
    <x v="4140"/>
    <x v="2290"/>
    <n v="150"/>
    <n v="1"/>
    <n v="295.79000000000002"/>
    <n v="295.79000000000002"/>
  </r>
  <r>
    <x v="4141"/>
    <x v="2290"/>
    <n v="146"/>
    <n v="2"/>
    <n v="278.93"/>
    <n v="557.86"/>
  </r>
  <r>
    <x v="4142"/>
    <x v="2291"/>
    <n v="195"/>
    <n v="2"/>
    <n v="336.84"/>
    <n v="673.68"/>
  </r>
  <r>
    <x v="4143"/>
    <x v="2291"/>
    <n v="75"/>
    <n v="1"/>
    <n v="1126.52"/>
    <n v="1126.52"/>
  </r>
  <r>
    <x v="4144"/>
    <x v="2291"/>
    <n v="16"/>
    <n v="1"/>
    <n v="1636.91"/>
    <n v="1636.91"/>
  </r>
  <r>
    <x v="4145"/>
    <x v="2292"/>
    <n v="107"/>
    <n v="1"/>
    <n v="245.09"/>
    <n v="245.09"/>
  </r>
  <r>
    <x v="4146"/>
    <x v="2293"/>
    <n v="117"/>
    <n v="1"/>
    <n v="815.03"/>
    <n v="815.03"/>
  </r>
  <r>
    <x v="4147"/>
    <x v="2293"/>
    <n v="74"/>
    <n v="2"/>
    <n v="578.97"/>
    <n v="1157.94"/>
  </r>
  <r>
    <x v="4148"/>
    <x v="2294"/>
    <n v="126"/>
    <n v="1"/>
    <n v="96.07"/>
    <n v="96.07"/>
  </r>
  <r>
    <x v="4149"/>
    <x v="2295"/>
    <n v="158"/>
    <n v="1"/>
    <n v="166.77"/>
    <n v="166.77"/>
  </r>
  <r>
    <x v="4150"/>
    <x v="2296"/>
    <n v="125"/>
    <n v="1"/>
    <n v="152.53"/>
    <n v="152.53"/>
  </r>
  <r>
    <x v="4151"/>
    <x v="2296"/>
    <n v="162"/>
    <n v="3"/>
    <n v="209.84"/>
    <n v="629.52"/>
  </r>
  <r>
    <x v="4152"/>
    <x v="2296"/>
    <n v="102"/>
    <n v="2"/>
    <n v="579.6"/>
    <n v="1159.2"/>
  </r>
  <r>
    <x v="4153"/>
    <x v="2296"/>
    <n v="169"/>
    <n v="1"/>
    <n v="383.88"/>
    <n v="383.88"/>
  </r>
  <r>
    <x v="4154"/>
    <x v="2297"/>
    <n v="63"/>
    <n v="1"/>
    <n v="858.98"/>
    <n v="858.98"/>
  </r>
  <r>
    <x v="4155"/>
    <x v="2298"/>
    <n v="144"/>
    <n v="1"/>
    <n v="273.77"/>
    <n v="273.77"/>
  </r>
  <r>
    <x v="4156"/>
    <x v="2298"/>
    <n v="71"/>
    <n v="1"/>
    <n v="1169"/>
    <n v="1169"/>
  </r>
  <r>
    <x v="4157"/>
    <x v="2298"/>
    <n v="32"/>
    <n v="1"/>
    <n v="644.54999999999995"/>
    <n v="644.54999999999995"/>
  </r>
  <r>
    <x v="4158"/>
    <x v="2299"/>
    <n v="122"/>
    <n v="2"/>
    <n v="112.48"/>
    <n v="224.96"/>
  </r>
  <r>
    <x v="4159"/>
    <x v="2299"/>
    <n v="85"/>
    <n v="1"/>
    <n v="359.28"/>
    <n v="359.28"/>
  </r>
  <r>
    <x v="4160"/>
    <x v="2299"/>
    <n v="95"/>
    <n v="1"/>
    <n v="392.24"/>
    <n v="392.24"/>
  </r>
  <r>
    <x v="4161"/>
    <x v="2299"/>
    <n v="82"/>
    <n v="2"/>
    <n v="966.66"/>
    <n v="1933.32"/>
  </r>
  <r>
    <x v="4162"/>
    <x v="2300"/>
    <n v="72"/>
    <n v="1"/>
    <n v="366.31"/>
    <n v="366.31"/>
  </r>
  <r>
    <x v="4163"/>
    <x v="2300"/>
    <n v="89"/>
    <n v="1"/>
    <n v="486.42"/>
    <n v="486.42"/>
  </r>
  <r>
    <x v="4164"/>
    <x v="2300"/>
    <n v="163"/>
    <n v="1"/>
    <n v="193.8"/>
    <n v="193.8"/>
  </r>
  <r>
    <x v="4165"/>
    <x v="2301"/>
    <n v="173"/>
    <n v="1"/>
    <n v="459.12"/>
    <n v="459.12"/>
  </r>
  <r>
    <x v="4166"/>
    <x v="2301"/>
    <n v="161"/>
    <n v="1"/>
    <n v="351.77"/>
    <n v="351.77"/>
  </r>
  <r>
    <x v="4167"/>
    <x v="2301"/>
    <n v="145"/>
    <n v="1"/>
    <n v="154.02000000000001"/>
    <n v="154.02000000000001"/>
  </r>
  <r>
    <x v="4168"/>
    <x v="2302"/>
    <n v="194"/>
    <n v="2"/>
    <n v="258.66000000000003"/>
    <n v="517.32000000000005"/>
  </r>
  <r>
    <x v="4169"/>
    <x v="2302"/>
    <n v="126"/>
    <n v="1"/>
    <n v="89.87"/>
    <n v="89.87"/>
  </r>
  <r>
    <x v="4170"/>
    <x v="2303"/>
    <n v="28"/>
    <n v="1"/>
    <n v="1262.3599999999999"/>
    <n v="1262.3599999999999"/>
  </r>
  <r>
    <x v="4171"/>
    <x v="2303"/>
    <n v="164"/>
    <n v="1"/>
    <n v="125.18"/>
    <n v="125.18"/>
  </r>
  <r>
    <x v="4172"/>
    <x v="2304"/>
    <n v="17"/>
    <n v="1"/>
    <n v="1786.37"/>
    <n v="1786.37"/>
  </r>
  <r>
    <x v="4173"/>
    <x v="2305"/>
    <n v="103"/>
    <n v="1"/>
    <n v="228.45"/>
    <n v="228.45"/>
  </r>
  <r>
    <x v="4174"/>
    <x v="2306"/>
    <n v="19"/>
    <n v="1"/>
    <n v="828.21"/>
    <n v="828.21"/>
  </r>
  <r>
    <x v="4175"/>
    <x v="2307"/>
    <n v="102"/>
    <n v="1"/>
    <n v="579.6"/>
    <n v="579.6"/>
  </r>
  <r>
    <x v="4176"/>
    <x v="2307"/>
    <n v="42"/>
    <n v="1"/>
    <n v="352.84"/>
    <n v="352.84"/>
  </r>
  <r>
    <x v="4177"/>
    <x v="2308"/>
    <n v="141"/>
    <n v="1"/>
    <n v="254.46"/>
    <n v="254.46"/>
  </r>
  <r>
    <x v="4178"/>
    <x v="2309"/>
    <n v="151"/>
    <n v="2"/>
    <n v="120.27"/>
    <n v="240.54"/>
  </r>
  <r>
    <x v="4179"/>
    <x v="2309"/>
    <n v="128"/>
    <n v="2"/>
    <n v="299.56"/>
    <n v="599.12"/>
  </r>
  <r>
    <x v="4180"/>
    <x v="2309"/>
    <n v="90"/>
    <n v="3"/>
    <n v="538.64"/>
    <n v="1615.92"/>
  </r>
  <r>
    <x v="4181"/>
    <x v="2310"/>
    <n v="132"/>
    <n v="1"/>
    <n v="284.14"/>
    <n v="284.14"/>
  </r>
  <r>
    <x v="4182"/>
    <x v="2310"/>
    <n v="24"/>
    <n v="1"/>
    <n v="1041.8599999999999"/>
    <n v="1041.8599999999999"/>
  </r>
  <r>
    <x v="4183"/>
    <x v="2311"/>
    <n v="92"/>
    <n v="1"/>
    <n v="996.68"/>
    <n v="996.68"/>
  </r>
  <r>
    <x v="4184"/>
    <x v="2312"/>
    <n v="136"/>
    <n v="1"/>
    <n v="276.75"/>
    <n v="276.75"/>
  </r>
  <r>
    <x v="4185"/>
    <x v="2312"/>
    <n v="176"/>
    <n v="1"/>
    <n v="436.2"/>
    <n v="436.2"/>
  </r>
  <r>
    <x v="4186"/>
    <x v="2312"/>
    <n v="13"/>
    <n v="1"/>
    <n v="526.08000000000004"/>
    <n v="526.08000000000004"/>
  </r>
  <r>
    <x v="4187"/>
    <x v="2313"/>
    <n v="151"/>
    <n v="2"/>
    <n v="120.27"/>
    <n v="240.54"/>
  </r>
  <r>
    <x v="4188"/>
    <x v="2314"/>
    <n v="131"/>
    <n v="3"/>
    <n v="30.63"/>
    <n v="91.89"/>
  </r>
  <r>
    <x v="4189"/>
    <x v="2314"/>
    <n v="13"/>
    <n v="1"/>
    <n v="469.22"/>
    <n v="469.22"/>
  </r>
  <r>
    <x v="4190"/>
    <x v="2314"/>
    <n v="165"/>
    <n v="1"/>
    <n v="377.58"/>
    <n v="377.58"/>
  </r>
  <r>
    <x v="4191"/>
    <x v="2314"/>
    <n v="34"/>
    <n v="1"/>
    <n v="1993.79"/>
    <n v="1993.79"/>
  </r>
  <r>
    <x v="4192"/>
    <x v="2315"/>
    <n v="71"/>
    <n v="2"/>
    <n v="1169"/>
    <n v="2338"/>
  </r>
  <r>
    <x v="4193"/>
    <x v="2315"/>
    <n v="19"/>
    <n v="1"/>
    <n v="845.75"/>
    <n v="845.75"/>
  </r>
  <r>
    <x v="4194"/>
    <x v="2316"/>
    <n v="6"/>
    <n v="1"/>
    <n v="1071.23"/>
    <n v="1071.23"/>
  </r>
  <r>
    <x v="4195"/>
    <x v="2317"/>
    <n v="181"/>
    <n v="1"/>
    <n v="216.2"/>
    <n v="216.2"/>
  </r>
  <r>
    <x v="4196"/>
    <x v="2317"/>
    <n v="137"/>
    <n v="3"/>
    <n v="206.78"/>
    <n v="620.34"/>
  </r>
  <r>
    <x v="4197"/>
    <x v="2318"/>
    <n v="112"/>
    <n v="1"/>
    <n v="716.89"/>
    <n v="716.89"/>
  </r>
  <r>
    <x v="4198"/>
    <x v="2318"/>
    <n v="139"/>
    <n v="3"/>
    <n v="240.57"/>
    <n v="721.71"/>
  </r>
  <r>
    <x v="4199"/>
    <x v="2318"/>
    <n v="156"/>
    <n v="1"/>
    <n v="395.52"/>
    <n v="395.52"/>
  </r>
  <r>
    <x v="4200"/>
    <x v="2319"/>
    <n v="179"/>
    <n v="1"/>
    <n v="154.28"/>
    <n v="154.28"/>
  </r>
  <r>
    <x v="4201"/>
    <x v="2319"/>
    <n v="166"/>
    <n v="1"/>
    <n v="265.95"/>
    <n v="265.95"/>
  </r>
  <r>
    <x v="4202"/>
    <x v="2320"/>
    <n v="153"/>
    <n v="1"/>
    <n v="318.02"/>
    <n v="318.02"/>
  </r>
  <r>
    <x v="4203"/>
    <x v="2320"/>
    <n v="64"/>
    <n v="1"/>
    <n v="667.02"/>
    <n v="667.02"/>
  </r>
  <r>
    <x v="4204"/>
    <x v="2320"/>
    <n v="110"/>
    <n v="1"/>
    <n v="412.02"/>
    <n v="412.02"/>
  </r>
  <r>
    <x v="4205"/>
    <x v="2321"/>
    <n v="138"/>
    <n v="1"/>
    <n v="280.61"/>
    <n v="280.61"/>
  </r>
  <r>
    <x v="4206"/>
    <x v="2321"/>
    <n v="151"/>
    <n v="1"/>
    <n v="120.27"/>
    <n v="120.27"/>
  </r>
  <r>
    <x v="4207"/>
    <x v="2321"/>
    <n v="146"/>
    <n v="1"/>
    <n v="278.93"/>
    <n v="278.93"/>
  </r>
  <r>
    <x v="4208"/>
    <x v="2322"/>
    <n v="79"/>
    <n v="2"/>
    <n v="935.74"/>
    <n v="1871.48"/>
  </r>
  <r>
    <x v="4209"/>
    <x v="2322"/>
    <n v="144"/>
    <n v="1"/>
    <n v="273.77"/>
    <n v="273.77"/>
  </r>
  <r>
    <x v="4210"/>
    <x v="2322"/>
    <n v="116"/>
    <n v="1"/>
    <n v="899.2"/>
    <n v="899.2"/>
  </r>
  <r>
    <x v="4211"/>
    <x v="2323"/>
    <n v="73"/>
    <n v="1"/>
    <n v="1064.6500000000001"/>
    <n v="1064.6500000000001"/>
  </r>
  <r>
    <x v="4212"/>
    <x v="2324"/>
    <n v="146"/>
    <n v="1"/>
    <n v="246.63"/>
    <n v="246.63"/>
  </r>
  <r>
    <x v="4213"/>
    <x v="2324"/>
    <n v="144"/>
    <n v="1"/>
    <n v="273.77"/>
    <n v="273.77"/>
  </r>
  <r>
    <x v="4214"/>
    <x v="2324"/>
    <n v="142"/>
    <n v="1"/>
    <n v="193.6"/>
    <n v="193.6"/>
  </r>
  <r>
    <x v="4215"/>
    <x v="2325"/>
    <n v="128"/>
    <n v="1"/>
    <n v="269.99"/>
    <n v="269.99"/>
  </r>
  <r>
    <x v="4216"/>
    <x v="2325"/>
    <n v="161"/>
    <n v="1"/>
    <n v="406.33"/>
    <n v="406.33"/>
  </r>
  <r>
    <x v="4217"/>
    <x v="2326"/>
    <n v="77"/>
    <n v="1"/>
    <n v="861.87"/>
    <n v="861.87"/>
  </r>
  <r>
    <x v="4218"/>
    <x v="2326"/>
    <n v="76"/>
    <n v="1"/>
    <n v="623.01"/>
    <n v="623.01"/>
  </r>
  <r>
    <x v="4219"/>
    <x v="2327"/>
    <n v="64"/>
    <n v="1"/>
    <n v="667.02"/>
    <n v="667.02"/>
  </r>
  <r>
    <x v="4220"/>
    <x v="2327"/>
    <n v="188"/>
    <n v="1"/>
    <n v="150.49"/>
    <n v="150.49"/>
  </r>
  <r>
    <x v="4221"/>
    <x v="2328"/>
    <n v="88"/>
    <n v="1"/>
    <n v="719.27"/>
    <n v="719.27"/>
  </r>
  <r>
    <x v="4222"/>
    <x v="2329"/>
    <n v="194"/>
    <n v="1"/>
    <n v="258.66000000000003"/>
    <n v="258.66000000000003"/>
  </r>
  <r>
    <x v="4223"/>
    <x v="2329"/>
    <n v="160"/>
    <n v="1"/>
    <n v="170.45"/>
    <n v="170.45"/>
  </r>
  <r>
    <x v="4224"/>
    <x v="2330"/>
    <n v="13"/>
    <n v="1"/>
    <n v="526.08000000000004"/>
    <n v="526.08000000000004"/>
  </r>
  <r>
    <x v="4225"/>
    <x v="2331"/>
    <n v="113"/>
    <n v="1"/>
    <n v="901.51"/>
    <n v="901.51"/>
  </r>
  <r>
    <x v="4226"/>
    <x v="2331"/>
    <n v="144"/>
    <n v="2"/>
    <n v="243.7"/>
    <n v="487.4"/>
  </r>
  <r>
    <x v="4227"/>
    <x v="2331"/>
    <n v="80"/>
    <n v="1"/>
    <n v="243.31"/>
    <n v="243.31"/>
  </r>
  <r>
    <x v="4228"/>
    <x v="2332"/>
    <n v="97"/>
    <n v="1"/>
    <n v="156.65"/>
    <n v="156.65"/>
  </r>
  <r>
    <x v="4229"/>
    <x v="2333"/>
    <n v="162"/>
    <n v="1"/>
    <n v="181.69"/>
    <n v="181.69"/>
  </r>
  <r>
    <x v="4230"/>
    <x v="2333"/>
    <n v="176"/>
    <n v="2"/>
    <n v="436.2"/>
    <n v="872.4"/>
  </r>
  <r>
    <x v="4231"/>
    <x v="2333"/>
    <n v="6"/>
    <n v="1"/>
    <n v="1071.23"/>
    <n v="1071.23"/>
  </r>
  <r>
    <x v="4232"/>
    <x v="2334"/>
    <n v="115"/>
    <n v="1"/>
    <n v="884.91"/>
    <n v="884.91"/>
  </r>
  <r>
    <x v="4233"/>
    <x v="2335"/>
    <n v="103"/>
    <n v="1"/>
    <n v="228.45"/>
    <n v="228.45"/>
  </r>
  <r>
    <x v="4234"/>
    <x v="2336"/>
    <n v="12"/>
    <n v="1"/>
    <n v="1257.96"/>
    <n v="1257.96"/>
  </r>
  <r>
    <x v="4235"/>
    <x v="2337"/>
    <n v="175"/>
    <n v="1"/>
    <n v="367.55"/>
    <n v="367.55"/>
  </r>
  <r>
    <x v="4236"/>
    <x v="2338"/>
    <n v="5"/>
    <n v="1"/>
    <n v="411.23"/>
    <n v="411.23"/>
  </r>
  <r>
    <x v="4237"/>
    <x v="2338"/>
    <n v="98"/>
    <n v="1"/>
    <n v="941.99"/>
    <n v="941.99"/>
  </r>
  <r>
    <x v="4238"/>
    <x v="2338"/>
    <n v="163"/>
    <n v="1"/>
    <n v="193.8"/>
    <n v="193.8"/>
  </r>
  <r>
    <x v="4239"/>
    <x v="2338"/>
    <n v="33"/>
    <n v="1"/>
    <n v="1354.25"/>
    <n v="1354.25"/>
  </r>
  <r>
    <x v="4240"/>
    <x v="2339"/>
    <n v="179"/>
    <n v="1"/>
    <n v="154.28"/>
    <n v="154.28"/>
  </r>
  <r>
    <x v="4241"/>
    <x v="2339"/>
    <n v="65"/>
    <n v="1"/>
    <n v="236.63"/>
    <n v="236.63"/>
  </r>
  <r>
    <x v="4242"/>
    <x v="2339"/>
    <n v="42"/>
    <n v="1"/>
    <n v="352.84"/>
    <n v="352.84"/>
  </r>
  <r>
    <x v="4243"/>
    <x v="2340"/>
    <n v="153"/>
    <n v="1"/>
    <n v="318.02"/>
    <n v="318.02"/>
  </r>
  <r>
    <x v="4244"/>
    <x v="2340"/>
    <n v="17"/>
    <n v="1"/>
    <n v="1786.37"/>
    <n v="1786.37"/>
  </r>
  <r>
    <x v="4245"/>
    <x v="2341"/>
    <n v="23"/>
    <n v="1"/>
    <n v="766.48"/>
    <n v="766.48"/>
  </r>
  <r>
    <x v="4246"/>
    <x v="2341"/>
    <n v="116"/>
    <n v="1"/>
    <n v="899.2"/>
    <n v="899.2"/>
  </r>
  <r>
    <x v="4247"/>
    <x v="2342"/>
    <n v="123"/>
    <n v="1"/>
    <n v="151.46"/>
    <n v="151.46"/>
  </r>
  <r>
    <x v="4248"/>
    <x v="2342"/>
    <n v="24"/>
    <n v="1"/>
    <n v="959.64"/>
    <n v="959.64"/>
  </r>
  <r>
    <x v="4249"/>
    <x v="2342"/>
    <n v="136"/>
    <n v="1"/>
    <n v="256.54000000000002"/>
    <n v="256.54000000000002"/>
  </r>
  <r>
    <x v="4250"/>
    <x v="2343"/>
    <n v="21"/>
    <n v="1"/>
    <n v="661.44"/>
    <n v="661.44"/>
  </r>
  <r>
    <x v="4251"/>
    <x v="2344"/>
    <n v="135"/>
    <n v="1"/>
    <n v="296.31"/>
    <n v="296.31"/>
  </r>
  <r>
    <x v="4252"/>
    <x v="2344"/>
    <n v="18"/>
    <n v="1"/>
    <n v="1218.98"/>
    <n v="1218.98"/>
  </r>
  <r>
    <x v="4253"/>
    <x v="2345"/>
    <n v="7"/>
    <n v="1"/>
    <n v="1527.77"/>
    <n v="1527.77"/>
  </r>
  <r>
    <x v="4254"/>
    <x v="2345"/>
    <n v="112"/>
    <n v="1"/>
    <n v="716.89"/>
    <n v="716.89"/>
  </r>
  <r>
    <x v="4255"/>
    <x v="2346"/>
    <n v="185"/>
    <n v="1"/>
    <n v="189.69"/>
    <n v="189.69"/>
  </r>
  <r>
    <x v="4256"/>
    <x v="2346"/>
    <n v="6"/>
    <n v="1"/>
    <n v="911.25"/>
    <n v="911.25"/>
  </r>
  <r>
    <x v="4257"/>
    <x v="2347"/>
    <n v="104"/>
    <n v="1"/>
    <n v="187.47"/>
    <n v="187.47"/>
  </r>
  <r>
    <x v="4258"/>
    <x v="2347"/>
    <n v="100"/>
    <n v="1"/>
    <n v="282.13"/>
    <n v="282.13"/>
  </r>
  <r>
    <x v="4259"/>
    <x v="2347"/>
    <n v="99"/>
    <n v="1"/>
    <n v="374.8"/>
    <n v="374.8"/>
  </r>
  <r>
    <x v="4260"/>
    <x v="2348"/>
    <n v="158"/>
    <n v="1"/>
    <n v="187.89"/>
    <n v="187.89"/>
  </r>
  <r>
    <x v="4261"/>
    <x v="2348"/>
    <n v="10"/>
    <n v="1"/>
    <n v="548.39"/>
    <n v="548.39"/>
  </r>
  <r>
    <x v="4262"/>
    <x v="2349"/>
    <n v="126"/>
    <n v="2"/>
    <n v="96.07"/>
    <n v="192.14"/>
  </r>
  <r>
    <x v="4263"/>
    <x v="2349"/>
    <n v="83"/>
    <n v="1"/>
    <n v="181.79"/>
    <n v="181.79"/>
  </r>
  <r>
    <x v="4264"/>
    <x v="2350"/>
    <n v="125"/>
    <n v="1"/>
    <n v="152.53"/>
    <n v="152.53"/>
  </r>
  <r>
    <x v="4265"/>
    <x v="2350"/>
    <n v="70"/>
    <n v="2"/>
    <n v="250.59"/>
    <n v="501.18"/>
  </r>
  <r>
    <x v="4266"/>
    <x v="2351"/>
    <n v="107"/>
    <n v="1"/>
    <n v="245.09"/>
    <n v="245.09"/>
  </r>
  <r>
    <x v="4267"/>
    <x v="2352"/>
    <n v="71"/>
    <n v="1"/>
    <n v="1169"/>
    <n v="1169"/>
  </r>
  <r>
    <x v="4268"/>
    <x v="2353"/>
    <n v="200"/>
    <n v="3"/>
    <n v="105.06"/>
    <n v="315.18"/>
  </r>
  <r>
    <x v="4269"/>
    <x v="2354"/>
    <n v="30"/>
    <n v="1"/>
    <n v="1995.72"/>
    <n v="1995.72"/>
  </r>
  <r>
    <x v="4270"/>
    <x v="2354"/>
    <n v="161"/>
    <n v="3"/>
    <n v="406.33"/>
    <n v="1218.99"/>
  </r>
  <r>
    <x v="4271"/>
    <x v="2355"/>
    <n v="130"/>
    <n v="1"/>
    <n v="100.33"/>
    <n v="100.33"/>
  </r>
  <r>
    <x v="4272"/>
    <x v="2355"/>
    <n v="100"/>
    <n v="1"/>
    <n v="282.13"/>
    <n v="282.13"/>
  </r>
  <r>
    <x v="4273"/>
    <x v="2355"/>
    <n v="16"/>
    <n v="1"/>
    <n v="1636.91"/>
    <n v="1636.91"/>
  </r>
  <r>
    <x v="4274"/>
    <x v="2356"/>
    <n v="11"/>
    <n v="2"/>
    <n v="1294.97"/>
    <n v="2589.94"/>
  </r>
  <r>
    <x v="4275"/>
    <x v="2357"/>
    <n v="26"/>
    <n v="1"/>
    <n v="957.32"/>
    <n v="957.32"/>
  </r>
  <r>
    <x v="4276"/>
    <x v="2358"/>
    <n v="9"/>
    <n v="1"/>
    <n v="744.5"/>
    <n v="744.5"/>
  </r>
  <r>
    <x v="4277"/>
    <x v="2358"/>
    <n v="184"/>
    <n v="1"/>
    <n v="399.61"/>
    <n v="399.61"/>
  </r>
  <r>
    <x v="4278"/>
    <x v="2359"/>
    <n v="138"/>
    <n v="1"/>
    <n v="244.19"/>
    <n v="244.19"/>
  </r>
  <r>
    <x v="4279"/>
    <x v="2360"/>
    <n v="36"/>
    <n v="1"/>
    <n v="1490.74"/>
    <n v="1490.74"/>
  </r>
  <r>
    <x v="4280"/>
    <x v="2361"/>
    <n v="141"/>
    <n v="1"/>
    <n v="230.49"/>
    <n v="230.49"/>
  </r>
  <r>
    <x v="4281"/>
    <x v="2361"/>
    <n v="170"/>
    <n v="1"/>
    <n v="290.79000000000002"/>
    <n v="290.79000000000002"/>
  </r>
  <r>
    <x v="4282"/>
    <x v="2362"/>
    <n v="160"/>
    <n v="1"/>
    <n v="196.53"/>
    <n v="196.53"/>
  </r>
  <r>
    <x v="4283"/>
    <x v="2362"/>
    <n v="192"/>
    <n v="1"/>
    <n v="485.89"/>
    <n v="485.89"/>
  </r>
  <r>
    <x v="4284"/>
    <x v="2362"/>
    <n v="159"/>
    <n v="1"/>
    <n v="361.97"/>
    <n v="361.97"/>
  </r>
  <r>
    <x v="4285"/>
    <x v="2363"/>
    <n v="90"/>
    <n v="2"/>
    <n v="538.64"/>
    <n v="1077.28"/>
  </r>
  <r>
    <x v="4286"/>
    <x v="2363"/>
    <n v="183"/>
    <n v="1"/>
    <n v="200.91"/>
    <n v="200.91"/>
  </r>
  <r>
    <x v="4287"/>
    <x v="2364"/>
    <n v="79"/>
    <n v="2"/>
    <n v="935.74"/>
    <n v="1871.48"/>
  </r>
  <r>
    <x v="4288"/>
    <x v="2365"/>
    <n v="132"/>
    <n v="2"/>
    <n v="284.14"/>
    <n v="568.28"/>
  </r>
  <r>
    <x v="4289"/>
    <x v="2365"/>
    <n v="89"/>
    <n v="1"/>
    <n v="457.34"/>
    <n v="457.34"/>
  </r>
  <r>
    <x v="4290"/>
    <x v="2365"/>
    <n v="73"/>
    <n v="2"/>
    <n v="1064.6500000000001"/>
    <n v="2129.3000000000002"/>
  </r>
  <r>
    <x v="4291"/>
    <x v="2366"/>
    <n v="132"/>
    <n v="1"/>
    <n v="284.14"/>
    <n v="284.14"/>
  </r>
  <r>
    <x v="4292"/>
    <x v="2367"/>
    <n v="19"/>
    <n v="1"/>
    <n v="968.43"/>
    <n v="968.43"/>
  </r>
  <r>
    <x v="4293"/>
    <x v="2367"/>
    <n v="119"/>
    <n v="1"/>
    <n v="475.16"/>
    <n v="475.16"/>
  </r>
  <r>
    <x v="4294"/>
    <x v="2368"/>
    <n v="107"/>
    <n v="1"/>
    <n v="245.09"/>
    <n v="245.09"/>
  </r>
  <r>
    <x v="4295"/>
    <x v="2368"/>
    <n v="72"/>
    <n v="3"/>
    <n v="318.24"/>
    <n v="954.72"/>
  </r>
  <r>
    <x v="4296"/>
    <x v="2369"/>
    <n v="189"/>
    <n v="2"/>
    <n v="479.1"/>
    <n v="958.2"/>
  </r>
  <r>
    <x v="4297"/>
    <x v="2369"/>
    <n v="145"/>
    <n v="1"/>
    <n v="154.02000000000001"/>
    <n v="154.02000000000001"/>
  </r>
  <r>
    <x v="4298"/>
    <x v="2370"/>
    <n v="141"/>
    <n v="1"/>
    <n v="226.63"/>
    <n v="226.63"/>
  </r>
  <r>
    <x v="4299"/>
    <x v="2370"/>
    <n v="167"/>
    <n v="2"/>
    <n v="242.43"/>
    <n v="484.86"/>
  </r>
  <r>
    <x v="4300"/>
    <x v="2370"/>
    <n v="129"/>
    <n v="3"/>
    <n v="394.17"/>
    <n v="1182.51"/>
  </r>
  <r>
    <x v="4301"/>
    <x v="2371"/>
    <n v="106"/>
    <n v="2"/>
    <n v="618.92999999999995"/>
    <n v="1237.8599999999999"/>
  </r>
  <r>
    <x v="4302"/>
    <x v="2371"/>
    <n v="191"/>
    <n v="1"/>
    <n v="485.49"/>
    <n v="485.49"/>
  </r>
  <r>
    <x v="4303"/>
    <x v="2371"/>
    <n v="2"/>
    <n v="1"/>
    <n v="623.26"/>
    <n v="623.26"/>
  </r>
  <r>
    <x v="4304"/>
    <x v="2372"/>
    <n v="199"/>
    <n v="1"/>
    <n v="364.61"/>
    <n v="364.61"/>
  </r>
  <r>
    <x v="4305"/>
    <x v="2373"/>
    <n v="93"/>
    <n v="1"/>
    <n v="580"/>
    <n v="580"/>
  </r>
  <r>
    <x v="4306"/>
    <x v="2373"/>
    <n v="62"/>
    <n v="1"/>
    <n v="1007.5"/>
    <n v="1007.5"/>
  </r>
  <r>
    <x v="4307"/>
    <x v="2374"/>
    <n v="116"/>
    <n v="1"/>
    <n v="899.2"/>
    <n v="899.2"/>
  </r>
  <r>
    <x v="4308"/>
    <x v="2375"/>
    <n v="156"/>
    <n v="3"/>
    <n v="395.52"/>
    <n v="1186.56"/>
  </r>
  <r>
    <x v="4309"/>
    <x v="2376"/>
    <n v="11"/>
    <n v="1"/>
    <n v="1365.96"/>
    <n v="1365.96"/>
  </r>
  <r>
    <x v="4310"/>
    <x v="2377"/>
    <n v="182"/>
    <n v="3"/>
    <n v="211.3"/>
    <n v="633.90000000000009"/>
  </r>
  <r>
    <x v="4311"/>
    <x v="2377"/>
    <n v="34"/>
    <n v="1"/>
    <n v="1993.79"/>
    <n v="1993.79"/>
  </r>
  <r>
    <x v="4312"/>
    <x v="2378"/>
    <n v="135"/>
    <n v="1"/>
    <n v="296.31"/>
    <n v="296.31"/>
  </r>
  <r>
    <x v="4313"/>
    <x v="2378"/>
    <n v="179"/>
    <n v="1"/>
    <n v="154.28"/>
    <n v="154.28"/>
  </r>
  <r>
    <x v="4314"/>
    <x v="2379"/>
    <n v="23"/>
    <n v="1"/>
    <n v="766.48"/>
    <n v="766.48"/>
  </r>
  <r>
    <x v="4315"/>
    <x v="2379"/>
    <n v="94"/>
    <n v="1"/>
    <n v="850.83"/>
    <n v="850.83"/>
  </r>
  <r>
    <x v="4316"/>
    <x v="2380"/>
    <n v="19"/>
    <n v="1"/>
    <n v="968.43"/>
    <n v="968.43"/>
  </r>
  <r>
    <x v="4317"/>
    <x v="2381"/>
    <n v="101"/>
    <n v="1"/>
    <n v="683.81"/>
    <n v="683.81"/>
  </r>
  <r>
    <x v="4318"/>
    <x v="2382"/>
    <n v="177"/>
    <n v="1"/>
    <n v="313.64999999999998"/>
    <n v="313.64999999999998"/>
  </r>
  <r>
    <x v="4319"/>
    <x v="2383"/>
    <n v="115"/>
    <n v="1"/>
    <n v="780.49"/>
    <n v="780.49"/>
  </r>
  <r>
    <x v="4320"/>
    <x v="2383"/>
    <n v="40"/>
    <n v="1"/>
    <n v="1602.59"/>
    <n v="1602.59"/>
  </r>
  <r>
    <x v="4321"/>
    <x v="2384"/>
    <n v="140"/>
    <n v="2"/>
    <n v="142.43"/>
    <n v="284.86"/>
  </r>
  <r>
    <x v="4322"/>
    <x v="2384"/>
    <n v="117"/>
    <n v="1"/>
    <n v="815.03"/>
    <n v="815.03"/>
  </r>
  <r>
    <x v="4323"/>
    <x v="2385"/>
    <n v="113"/>
    <n v="1"/>
    <n v="901.51"/>
    <n v="901.51"/>
  </r>
  <r>
    <x v="4324"/>
    <x v="2385"/>
    <n v="126"/>
    <n v="2"/>
    <n v="88.16"/>
    <n v="176.32"/>
  </r>
  <r>
    <x v="4325"/>
    <x v="2385"/>
    <n v="22"/>
    <n v="1"/>
    <n v="751.38"/>
    <n v="751.38"/>
  </r>
  <r>
    <x v="4326"/>
    <x v="2385"/>
    <n v="124"/>
    <n v="1"/>
    <n v="159.91999999999999"/>
    <n v="159.91999999999999"/>
  </r>
  <r>
    <x v="4327"/>
    <x v="2386"/>
    <n v="10"/>
    <n v="1"/>
    <n v="548.39"/>
    <n v="548.39"/>
  </r>
  <r>
    <x v="4328"/>
    <x v="2386"/>
    <n v="57"/>
    <n v="1"/>
    <n v="207.19"/>
    <n v="207.19"/>
  </r>
  <r>
    <x v="4329"/>
    <x v="2386"/>
    <n v="16"/>
    <n v="2"/>
    <n v="1636.91"/>
    <n v="3273.82"/>
  </r>
  <r>
    <x v="4330"/>
    <x v="2387"/>
    <n v="63"/>
    <n v="1"/>
    <n v="858.98"/>
    <n v="858.98"/>
  </r>
  <r>
    <x v="4331"/>
    <x v="2387"/>
    <n v="72"/>
    <n v="3"/>
    <n v="366.31"/>
    <n v="1098.93"/>
  </r>
  <r>
    <x v="4332"/>
    <x v="2387"/>
    <n v="142"/>
    <n v="1"/>
    <n v="193.6"/>
    <n v="193.6"/>
  </r>
  <r>
    <x v="4333"/>
    <x v="2388"/>
    <n v="70"/>
    <n v="1"/>
    <n v="250.59"/>
    <n v="250.59"/>
  </r>
  <r>
    <x v="4334"/>
    <x v="2388"/>
    <n v="5"/>
    <n v="1"/>
    <n v="442.46"/>
    <n v="442.46"/>
  </r>
  <r>
    <x v="4335"/>
    <x v="2389"/>
    <n v="182"/>
    <n v="1"/>
    <n v="191.29"/>
    <n v="191.29"/>
  </r>
  <r>
    <x v="4336"/>
    <x v="2389"/>
    <n v="162"/>
    <n v="1"/>
    <n v="185.02"/>
    <n v="185.02"/>
  </r>
  <r>
    <x v="4337"/>
    <x v="2390"/>
    <n v="47"/>
    <n v="2"/>
    <n v="1146.95"/>
    <n v="2293.9"/>
  </r>
  <r>
    <x v="4338"/>
    <x v="2390"/>
    <n v="150"/>
    <n v="1"/>
    <n v="295.79000000000002"/>
    <n v="295.79000000000002"/>
  </r>
  <r>
    <x v="4339"/>
    <x v="2391"/>
    <n v="8"/>
    <n v="1"/>
    <n v="1517.02"/>
    <n v="1517.02"/>
  </r>
  <r>
    <x v="4340"/>
    <x v="2392"/>
    <n v="97"/>
    <n v="1"/>
    <n v="145.02000000000001"/>
    <n v="145.02000000000001"/>
  </r>
  <r>
    <x v="4341"/>
    <x v="2393"/>
    <n v="55"/>
    <n v="1"/>
    <n v="447.91"/>
    <n v="447.91"/>
  </r>
  <r>
    <x v="4342"/>
    <x v="2394"/>
    <n v="18"/>
    <n v="1"/>
    <n v="1417.1"/>
    <n v="1417.1"/>
  </r>
  <r>
    <x v="4343"/>
    <x v="2394"/>
    <n v="42"/>
    <n v="2"/>
    <n v="352.84"/>
    <n v="705.68"/>
  </r>
  <r>
    <x v="4344"/>
    <x v="2395"/>
    <n v="22"/>
    <n v="1"/>
    <n v="751.38"/>
    <n v="751.38"/>
  </r>
  <r>
    <x v="4345"/>
    <x v="2396"/>
    <n v="15"/>
    <n v="3"/>
    <n v="1527.31"/>
    <n v="4581.93"/>
  </r>
  <r>
    <x v="4346"/>
    <x v="2397"/>
    <n v="173"/>
    <n v="1"/>
    <n v="459.12"/>
    <n v="459.12"/>
  </r>
  <r>
    <x v="4347"/>
    <x v="2398"/>
    <n v="94"/>
    <n v="1"/>
    <n v="898.73"/>
    <n v="898.73"/>
  </r>
  <r>
    <x v="4348"/>
    <x v="2398"/>
    <n v="114"/>
    <n v="2"/>
    <n v="703.68"/>
    <n v="1407.36"/>
  </r>
  <r>
    <x v="4349"/>
    <x v="2398"/>
    <n v="140"/>
    <n v="1"/>
    <n v="125.08"/>
    <n v="125.08"/>
  </r>
  <r>
    <x v="4350"/>
    <x v="2398"/>
    <n v="70"/>
    <n v="1"/>
    <n v="250.59"/>
    <n v="250.59"/>
  </r>
  <r>
    <x v="4351"/>
    <x v="2399"/>
    <n v="137"/>
    <n v="1"/>
    <n v="235.13"/>
    <n v="235.13"/>
  </r>
  <r>
    <x v="4352"/>
    <x v="2399"/>
    <n v="95"/>
    <n v="1"/>
    <n v="392.24"/>
    <n v="392.24"/>
  </r>
  <r>
    <x v="4353"/>
    <x v="2399"/>
    <n v="14"/>
    <n v="1"/>
    <n v="1816.72"/>
    <n v="1816.72"/>
  </r>
  <r>
    <x v="4354"/>
    <x v="2400"/>
    <n v="156"/>
    <n v="1"/>
    <n v="395.52"/>
    <n v="395.52"/>
  </r>
  <r>
    <x v="4355"/>
    <x v="2401"/>
    <n v="41"/>
    <n v="1"/>
    <n v="1041.67"/>
    <n v="1041.67"/>
  </r>
  <r>
    <x v="4356"/>
    <x v="2402"/>
    <n v="35"/>
    <n v="2"/>
    <n v="1777.25"/>
    <n v="3554.5"/>
  </r>
  <r>
    <x v="4357"/>
    <x v="2403"/>
    <n v="136"/>
    <n v="3"/>
    <n v="276.75"/>
    <n v="830.25"/>
  </r>
  <r>
    <x v="4358"/>
    <x v="2403"/>
    <n v="66"/>
    <n v="3"/>
    <n v="448.66"/>
    <n v="1345.98"/>
  </r>
  <r>
    <x v="4359"/>
    <x v="2404"/>
    <n v="162"/>
    <n v="1"/>
    <n v="209.84"/>
    <n v="209.84"/>
  </r>
  <r>
    <x v="4360"/>
    <x v="2404"/>
    <n v="140"/>
    <n v="2"/>
    <n v="142.43"/>
    <n v="284.86"/>
  </r>
  <r>
    <x v="4361"/>
    <x v="2405"/>
    <n v="155"/>
    <n v="1"/>
    <n v="198.89"/>
    <n v="198.89"/>
  </r>
  <r>
    <x v="4362"/>
    <x v="2406"/>
    <n v="144"/>
    <n v="2"/>
    <n v="273.77"/>
    <n v="547.54"/>
  </r>
  <r>
    <x v="4363"/>
    <x v="2407"/>
    <n v="123"/>
    <n v="2"/>
    <n v="151.46"/>
    <n v="302.92"/>
  </r>
  <r>
    <x v="4364"/>
    <x v="2407"/>
    <n v="127"/>
    <n v="1"/>
    <n v="44.16"/>
    <n v="44.16"/>
  </r>
  <r>
    <x v="4365"/>
    <x v="2407"/>
    <n v="151"/>
    <n v="1"/>
    <n v="120.27"/>
    <n v="120.27"/>
  </r>
  <r>
    <x v="4366"/>
    <x v="2408"/>
    <n v="147"/>
    <n v="1"/>
    <n v="73.66"/>
    <n v="73.66"/>
  </r>
  <r>
    <x v="4367"/>
    <x v="2409"/>
    <n v="171"/>
    <n v="1"/>
    <n v="363.4"/>
    <n v="363.4"/>
  </r>
  <r>
    <x v="4368"/>
    <x v="2409"/>
    <n v="40"/>
    <n v="3"/>
    <n v="1668.27"/>
    <n v="5004.8099999999995"/>
  </r>
  <r>
    <x v="4369"/>
    <x v="2410"/>
    <n v="60"/>
    <n v="1"/>
    <n v="355.47"/>
    <n v="355.47"/>
  </r>
  <r>
    <x v="4370"/>
    <x v="2410"/>
    <n v="44"/>
    <n v="1"/>
    <n v="798.94"/>
    <n v="798.94"/>
  </r>
  <r>
    <x v="4371"/>
    <x v="2410"/>
    <n v="91"/>
    <n v="3"/>
    <n v="157.91999999999999"/>
    <n v="473.76"/>
  </r>
  <r>
    <x v="4372"/>
    <x v="2411"/>
    <n v="65"/>
    <n v="1"/>
    <n v="239.67"/>
    <n v="239.67"/>
  </r>
  <r>
    <x v="4373"/>
    <x v="2412"/>
    <n v="62"/>
    <n v="1"/>
    <n v="1007.5"/>
    <n v="1007.5"/>
  </r>
  <r>
    <x v="4374"/>
    <x v="2412"/>
    <n v="141"/>
    <n v="2"/>
    <n v="254.46"/>
    <n v="508.92"/>
  </r>
  <r>
    <x v="4375"/>
    <x v="2413"/>
    <n v="149"/>
    <n v="1"/>
    <n v="183.34"/>
    <n v="183.34"/>
  </r>
  <r>
    <x v="4376"/>
    <x v="2414"/>
    <n v="114"/>
    <n v="1"/>
    <n v="680.29"/>
    <n v="680.29"/>
  </r>
  <r>
    <x v="4377"/>
    <x v="2414"/>
    <n v="199"/>
    <n v="1"/>
    <n v="364.61"/>
    <n v="364.61"/>
  </r>
  <r>
    <x v="4378"/>
    <x v="2415"/>
    <n v="13"/>
    <n v="1"/>
    <n v="526.08000000000004"/>
    <n v="526.08000000000004"/>
  </r>
  <r>
    <x v="4379"/>
    <x v="2416"/>
    <n v="103"/>
    <n v="1"/>
    <n v="228.45"/>
    <n v="228.45"/>
  </r>
  <r>
    <x v="4380"/>
    <x v="2417"/>
    <n v="143"/>
    <n v="1"/>
    <n v="323.68"/>
    <n v="323.68"/>
  </r>
  <r>
    <x v="4381"/>
    <x v="2417"/>
    <n v="46"/>
    <n v="2"/>
    <n v="408.22"/>
    <n v="816.44"/>
  </r>
  <r>
    <x v="4382"/>
    <x v="2418"/>
    <n v="104"/>
    <n v="3"/>
    <n v="187.47"/>
    <n v="562.41"/>
  </r>
  <r>
    <x v="4383"/>
    <x v="2419"/>
    <n v="64"/>
    <n v="1"/>
    <n v="667.02"/>
    <n v="667.02"/>
  </r>
  <r>
    <x v="4384"/>
    <x v="2419"/>
    <n v="159"/>
    <n v="2"/>
    <n v="361.97"/>
    <n v="723.94"/>
  </r>
  <r>
    <x v="4385"/>
    <x v="2419"/>
    <n v="104"/>
    <n v="1"/>
    <n v="187.47"/>
    <n v="187.47"/>
  </r>
  <r>
    <x v="4386"/>
    <x v="2419"/>
    <n v="169"/>
    <n v="1"/>
    <n v="442.69"/>
    <n v="442.69"/>
  </r>
  <r>
    <x v="4387"/>
    <x v="2420"/>
    <n v="179"/>
    <n v="1"/>
    <n v="154.28"/>
    <n v="154.28"/>
  </r>
  <r>
    <x v="4388"/>
    <x v="2420"/>
    <n v="159"/>
    <n v="1"/>
    <n v="361.97"/>
    <n v="361.97"/>
  </r>
  <r>
    <x v="4389"/>
    <x v="2421"/>
    <n v="192"/>
    <n v="1"/>
    <n v="485.89"/>
    <n v="485.89"/>
  </r>
  <r>
    <x v="4390"/>
    <x v="2422"/>
    <n v="5"/>
    <n v="1"/>
    <n v="442.46"/>
    <n v="442.46"/>
  </r>
  <r>
    <x v="4391"/>
    <x v="2422"/>
    <n v="153"/>
    <n v="1"/>
    <n v="318.02"/>
    <n v="318.02"/>
  </r>
  <r>
    <x v="4392"/>
    <x v="2422"/>
    <n v="130"/>
    <n v="1"/>
    <n v="100.33"/>
    <n v="100.33"/>
  </r>
  <r>
    <x v="4393"/>
    <x v="2423"/>
    <n v="198"/>
    <n v="1"/>
    <n v="365.66"/>
    <n v="365.66"/>
  </r>
  <r>
    <x v="4394"/>
    <x v="2423"/>
    <n v="73"/>
    <n v="2"/>
    <n v="1064.6500000000001"/>
    <n v="2129.3000000000002"/>
  </r>
  <r>
    <x v="4395"/>
    <x v="2424"/>
    <n v="97"/>
    <n v="3"/>
    <n v="156.65"/>
    <n v="469.95000000000005"/>
  </r>
  <r>
    <x v="4396"/>
    <x v="2425"/>
    <n v="118"/>
    <n v="1"/>
    <n v="376.78"/>
    <n v="376.78"/>
  </r>
  <r>
    <x v="4397"/>
    <x v="2426"/>
    <n v="141"/>
    <n v="1"/>
    <n v="254.46"/>
    <n v="254.46"/>
  </r>
  <r>
    <x v="4398"/>
    <x v="2427"/>
    <n v="12"/>
    <n v="1"/>
    <n v="1257.96"/>
    <n v="1257.96"/>
  </r>
  <r>
    <x v="4399"/>
    <x v="2428"/>
    <n v="160"/>
    <n v="1"/>
    <n v="196.53"/>
    <n v="196.53"/>
  </r>
  <r>
    <x v="4400"/>
    <x v="2428"/>
    <n v="198"/>
    <n v="1"/>
    <n v="413.05"/>
    <n v="413.05"/>
  </r>
  <r>
    <x v="4401"/>
    <x v="2428"/>
    <n v="7"/>
    <n v="1"/>
    <n v="1695.09"/>
    <n v="1695.09"/>
  </r>
  <r>
    <x v="4402"/>
    <x v="2429"/>
    <n v="73"/>
    <n v="2"/>
    <n v="1064.6500000000001"/>
    <n v="2129.3000000000002"/>
  </r>
  <r>
    <x v="4403"/>
    <x v="2429"/>
    <n v="134"/>
    <n v="2"/>
    <n v="242"/>
    <n v="484"/>
  </r>
  <r>
    <x v="4404"/>
    <x v="2430"/>
    <n v="123"/>
    <n v="1"/>
    <n v="151.46"/>
    <n v="151.46"/>
  </r>
  <r>
    <x v="4405"/>
    <x v="2431"/>
    <n v="179"/>
    <n v="1"/>
    <n v="154.28"/>
    <n v="154.28"/>
  </r>
  <r>
    <x v="4406"/>
    <x v="2431"/>
    <n v="93"/>
    <n v="1"/>
    <n v="580"/>
    <n v="580"/>
  </r>
  <r>
    <x v="4407"/>
    <x v="2432"/>
    <n v="132"/>
    <n v="3"/>
    <n v="284.14"/>
    <n v="852.42"/>
  </r>
  <r>
    <x v="4408"/>
    <x v="2432"/>
    <n v="122"/>
    <n v="2"/>
    <n v="99.78"/>
    <n v="199.56"/>
  </r>
  <r>
    <x v="4409"/>
    <x v="2432"/>
    <n v="91"/>
    <n v="1"/>
    <n v="142.43"/>
    <n v="142.43"/>
  </r>
  <r>
    <x v="4410"/>
    <x v="2432"/>
    <n v="65"/>
    <n v="1"/>
    <n v="260.61"/>
    <n v="260.61"/>
  </r>
  <r>
    <x v="4411"/>
    <x v="2433"/>
    <n v="49"/>
    <n v="1"/>
    <n v="858.95"/>
    <n v="858.95"/>
  </r>
  <r>
    <x v="4412"/>
    <x v="2433"/>
    <n v="189"/>
    <n v="1"/>
    <n v="479.1"/>
    <n v="479.1"/>
  </r>
  <r>
    <x v="4413"/>
    <x v="2434"/>
    <n v="160"/>
    <n v="3"/>
    <n v="174.08"/>
    <n v="522.24"/>
  </r>
  <r>
    <x v="4414"/>
    <x v="2434"/>
    <n v="148"/>
    <n v="1"/>
    <n v="256.17"/>
    <n v="256.17"/>
  </r>
  <r>
    <x v="4415"/>
    <x v="2434"/>
    <n v="68"/>
    <n v="1"/>
    <n v="449.81"/>
    <n v="449.81"/>
  </r>
  <r>
    <x v="4416"/>
    <x v="2435"/>
    <n v="159"/>
    <n v="2"/>
    <n v="361.97"/>
    <n v="723.94"/>
  </r>
  <r>
    <x v="4417"/>
    <x v="2436"/>
    <n v="85"/>
    <n v="1"/>
    <n v="359.28"/>
    <n v="359.28"/>
  </r>
  <r>
    <x v="4418"/>
    <x v="2436"/>
    <n v="138"/>
    <n v="1"/>
    <n v="240.1"/>
    <n v="240.1"/>
  </r>
  <r>
    <x v="4419"/>
    <x v="2437"/>
    <n v="15"/>
    <n v="1"/>
    <n v="1527.31"/>
    <n v="1527.31"/>
  </r>
  <r>
    <x v="4420"/>
    <x v="2438"/>
    <n v="70"/>
    <n v="1"/>
    <n v="250.59"/>
    <n v="250.59"/>
  </r>
  <r>
    <x v="4421"/>
    <x v="2439"/>
    <n v="61"/>
    <n v="1"/>
    <n v="776.21"/>
    <n v="776.21"/>
  </r>
  <r>
    <x v="4422"/>
    <x v="2439"/>
    <n v="15"/>
    <n v="3"/>
    <n v="1527.31"/>
    <n v="4581.93"/>
  </r>
  <r>
    <x v="4423"/>
    <x v="2440"/>
    <n v="38"/>
    <n v="2"/>
    <n v="1095.6199999999999"/>
    <n v="2191.2399999999998"/>
  </r>
  <r>
    <x v="4424"/>
    <x v="2440"/>
    <n v="186"/>
    <n v="1"/>
    <n v="379.04"/>
    <n v="379.04"/>
  </r>
  <r>
    <x v="4425"/>
    <x v="2441"/>
    <n v="146"/>
    <n v="2"/>
    <n v="250.72"/>
    <n v="501.44"/>
  </r>
  <r>
    <x v="4426"/>
    <x v="2441"/>
    <n v="56"/>
    <n v="1"/>
    <n v="788.31"/>
    <n v="788.31"/>
  </r>
  <r>
    <x v="4427"/>
    <x v="2441"/>
    <n v="10"/>
    <n v="1"/>
    <n v="548.39"/>
    <n v="548.39"/>
  </r>
  <r>
    <x v="4428"/>
    <x v="2442"/>
    <n v="190"/>
    <n v="1"/>
    <n v="406.76"/>
    <n v="406.76"/>
  </r>
  <r>
    <x v="4429"/>
    <x v="2442"/>
    <n v="141"/>
    <n v="1"/>
    <n v="239.37"/>
    <n v="239.37"/>
  </r>
  <r>
    <x v="4430"/>
    <x v="2442"/>
    <n v="111"/>
    <n v="1"/>
    <n v="914.09"/>
    <n v="914.09"/>
  </r>
  <r>
    <x v="4431"/>
    <x v="2443"/>
    <n v="78"/>
    <n v="2"/>
    <n v="496.71"/>
    <n v="993.42"/>
  </r>
  <r>
    <x v="4432"/>
    <x v="2444"/>
    <n v="182"/>
    <n v="1"/>
    <n v="197.42"/>
    <n v="197.42"/>
  </r>
  <r>
    <x v="4433"/>
    <x v="2444"/>
    <n v="151"/>
    <n v="1"/>
    <n v="120.27"/>
    <n v="120.27"/>
  </r>
  <r>
    <x v="4434"/>
    <x v="2444"/>
    <n v="44"/>
    <n v="1"/>
    <n v="798.94"/>
    <n v="798.94"/>
  </r>
  <r>
    <x v="4435"/>
    <x v="2444"/>
    <n v="15"/>
    <n v="1"/>
    <n v="1527.31"/>
    <n v="1527.31"/>
  </r>
  <r>
    <x v="4436"/>
    <x v="2445"/>
    <n v="32"/>
    <n v="3"/>
    <n v="644.54999999999995"/>
    <n v="1933.6499999999999"/>
  </r>
  <r>
    <x v="4437"/>
    <x v="2446"/>
    <n v="163"/>
    <n v="1"/>
    <n v="193.8"/>
    <n v="193.8"/>
  </r>
  <r>
    <x v="4438"/>
    <x v="2446"/>
    <n v="60"/>
    <n v="1"/>
    <n v="369.78"/>
    <n v="369.78"/>
  </r>
  <r>
    <x v="4439"/>
    <x v="2447"/>
    <n v="62"/>
    <n v="1"/>
    <n v="1007.5"/>
    <n v="1007.5"/>
  </r>
  <r>
    <x v="4440"/>
    <x v="2447"/>
    <n v="53"/>
    <n v="1"/>
    <n v="810.34"/>
    <n v="810.34"/>
  </r>
  <r>
    <x v="4441"/>
    <x v="2448"/>
    <n v="90"/>
    <n v="1"/>
    <n v="538.64"/>
    <n v="538.64"/>
  </r>
  <r>
    <x v="4442"/>
    <x v="2448"/>
    <n v="144"/>
    <n v="1"/>
    <n v="273.77"/>
    <n v="273.77"/>
  </r>
  <r>
    <x v="4443"/>
    <x v="2449"/>
    <n v="58"/>
    <n v="1"/>
    <n v="428.94"/>
    <n v="428.94"/>
  </r>
  <r>
    <x v="4444"/>
    <x v="2449"/>
    <n v="184"/>
    <n v="1"/>
    <n v="399.61"/>
    <n v="399.61"/>
  </r>
  <r>
    <x v="4445"/>
    <x v="2450"/>
    <n v="159"/>
    <n v="1"/>
    <n v="361.97"/>
    <n v="361.97"/>
  </r>
  <r>
    <x v="4446"/>
    <x v="2451"/>
    <n v="102"/>
    <n v="3"/>
    <n v="579.6"/>
    <n v="1738.8000000000002"/>
  </r>
  <r>
    <x v="4447"/>
    <x v="2451"/>
    <n v="163"/>
    <n v="1"/>
    <n v="193.8"/>
    <n v="193.8"/>
  </r>
  <r>
    <x v="4448"/>
    <x v="2451"/>
    <n v="51"/>
    <n v="2"/>
    <n v="1072.43"/>
    <n v="2144.86"/>
  </r>
  <r>
    <x v="4449"/>
    <x v="2452"/>
    <n v="33"/>
    <n v="1"/>
    <n v="1354.25"/>
    <n v="1354.25"/>
  </r>
  <r>
    <x v="4450"/>
    <x v="2452"/>
    <n v="142"/>
    <n v="1"/>
    <n v="193.6"/>
    <n v="193.6"/>
  </r>
  <r>
    <x v="4451"/>
    <x v="2453"/>
    <n v="136"/>
    <n v="1"/>
    <n v="250.17"/>
    <n v="250.17"/>
  </r>
  <r>
    <x v="4452"/>
    <x v="2453"/>
    <n v="32"/>
    <n v="1"/>
    <n v="644.54999999999995"/>
    <n v="644.54999999999995"/>
  </r>
  <r>
    <x v="4453"/>
    <x v="2453"/>
    <n v="37"/>
    <n v="1"/>
    <n v="1629.76"/>
    <n v="1629.76"/>
  </r>
  <r>
    <x v="4454"/>
    <x v="2454"/>
    <n v="182"/>
    <n v="1"/>
    <n v="197.3"/>
    <n v="197.3"/>
  </r>
  <r>
    <x v="4455"/>
    <x v="2455"/>
    <n v="10"/>
    <n v="1"/>
    <n v="548.39"/>
    <n v="548.39"/>
  </r>
  <r>
    <x v="4456"/>
    <x v="2456"/>
    <n v="3"/>
    <n v="1"/>
    <n v="539.1"/>
    <n v="539.1"/>
  </r>
  <r>
    <x v="4457"/>
    <x v="2456"/>
    <n v="159"/>
    <n v="1"/>
    <n v="331.84"/>
    <n v="331.84"/>
  </r>
  <r>
    <x v="4458"/>
    <x v="2457"/>
    <n v="46"/>
    <n v="1"/>
    <n v="390.48"/>
    <n v="390.48"/>
  </r>
  <r>
    <x v="4459"/>
    <x v="2457"/>
    <n v="104"/>
    <n v="2"/>
    <n v="187.47"/>
    <n v="374.94"/>
  </r>
  <r>
    <x v="4460"/>
    <x v="2457"/>
    <n v="159"/>
    <n v="1"/>
    <n v="361.97"/>
    <n v="361.97"/>
  </r>
  <r>
    <x v="4461"/>
    <x v="2458"/>
    <n v="9"/>
    <n v="1"/>
    <n v="744.5"/>
    <n v="744.5"/>
  </r>
  <r>
    <x v="4462"/>
    <x v="2459"/>
    <n v="28"/>
    <n v="1"/>
    <n v="1262.3599999999999"/>
    <n v="1262.3599999999999"/>
  </r>
  <r>
    <x v="4463"/>
    <x v="2460"/>
    <n v="60"/>
    <n v="1"/>
    <n v="414.24"/>
    <n v="414.24"/>
  </r>
  <r>
    <x v="4464"/>
    <x v="2460"/>
    <n v="190"/>
    <n v="1"/>
    <n v="406.76"/>
    <n v="406.76"/>
  </r>
  <r>
    <x v="4465"/>
    <x v="2461"/>
    <n v="128"/>
    <n v="2"/>
    <n v="299.56"/>
    <n v="599.12"/>
  </r>
  <r>
    <x v="4466"/>
    <x v="2462"/>
    <n v="24"/>
    <n v="1"/>
    <n v="1041.8599999999999"/>
    <n v="1041.8599999999999"/>
  </r>
  <r>
    <x v="4467"/>
    <x v="2462"/>
    <n v="34"/>
    <n v="2"/>
    <n v="1993.79"/>
    <n v="3987.58"/>
  </r>
  <r>
    <x v="4468"/>
    <x v="2462"/>
    <n v="132"/>
    <n v="2"/>
    <n v="284.14"/>
    <n v="568.28"/>
  </r>
  <r>
    <x v="4469"/>
    <x v="2462"/>
    <n v="69"/>
    <n v="1"/>
    <n v="1008.02"/>
    <n v="1008.02"/>
  </r>
  <r>
    <x v="4470"/>
    <x v="2463"/>
    <n v="12"/>
    <n v="2"/>
    <n v="1257.96"/>
    <n v="2515.92"/>
  </r>
  <r>
    <x v="4471"/>
    <x v="2463"/>
    <n v="137"/>
    <n v="2"/>
    <n v="235.13"/>
    <n v="470.26"/>
  </r>
  <r>
    <x v="4472"/>
    <x v="2463"/>
    <n v="41"/>
    <n v="1"/>
    <n v="1041.67"/>
    <n v="1041.67"/>
  </r>
  <r>
    <x v="4473"/>
    <x v="2463"/>
    <n v="104"/>
    <n v="1"/>
    <n v="187.47"/>
    <n v="187.47"/>
  </r>
  <r>
    <x v="4474"/>
    <x v="2464"/>
    <n v="167"/>
    <n v="1"/>
    <n v="266.31"/>
    <n v="266.31"/>
  </r>
  <r>
    <x v="4475"/>
    <x v="2464"/>
    <n v="18"/>
    <n v="1"/>
    <n v="1336.34"/>
    <n v="1336.34"/>
  </r>
  <r>
    <x v="4476"/>
    <x v="2465"/>
    <n v="162"/>
    <n v="1"/>
    <n v="209.84"/>
    <n v="209.84"/>
  </r>
  <r>
    <x v="4477"/>
    <x v="2466"/>
    <n v="143"/>
    <n v="1"/>
    <n v="323.68"/>
    <n v="323.68"/>
  </r>
  <r>
    <x v="4478"/>
    <x v="2466"/>
    <n v="145"/>
    <n v="1"/>
    <n v="154.02000000000001"/>
    <n v="154.02000000000001"/>
  </r>
  <r>
    <x v="4479"/>
    <x v="2466"/>
    <n v="30"/>
    <n v="1"/>
    <n v="1995.72"/>
    <n v="1995.72"/>
  </r>
  <r>
    <x v="4480"/>
    <x v="2467"/>
    <n v="192"/>
    <n v="2"/>
    <n v="485.89"/>
    <n v="971.78"/>
  </r>
  <r>
    <x v="4481"/>
    <x v="2468"/>
    <n v="164"/>
    <n v="1"/>
    <n v="120.81"/>
    <n v="120.81"/>
  </r>
  <r>
    <x v="4482"/>
    <x v="2468"/>
    <n v="145"/>
    <n v="1"/>
    <n v="154.02000000000001"/>
    <n v="154.02000000000001"/>
  </r>
  <r>
    <x v="4483"/>
    <x v="2469"/>
    <n v="127"/>
    <n v="1"/>
    <n v="44.16"/>
    <n v="44.16"/>
  </r>
  <r>
    <x v="4484"/>
    <x v="2470"/>
    <n v="190"/>
    <n v="1"/>
    <n v="406.76"/>
    <n v="406.76"/>
  </r>
  <r>
    <x v="4485"/>
    <x v="2470"/>
    <n v="73"/>
    <n v="1"/>
    <n v="1064.6500000000001"/>
    <n v="1064.6500000000001"/>
  </r>
  <r>
    <x v="4486"/>
    <x v="2470"/>
    <n v="83"/>
    <n v="1"/>
    <n v="208.24"/>
    <n v="208.24"/>
  </r>
  <r>
    <x v="4487"/>
    <x v="2471"/>
    <n v="198"/>
    <n v="1"/>
    <n v="413.05"/>
    <n v="413.05"/>
  </r>
  <r>
    <x v="4488"/>
    <x v="2472"/>
    <n v="158"/>
    <n v="1"/>
    <n v="187.89"/>
    <n v="187.89"/>
  </r>
  <r>
    <x v="4489"/>
    <x v="2472"/>
    <n v="7"/>
    <n v="1"/>
    <n v="1695.09"/>
    <n v="1695.09"/>
  </r>
  <r>
    <x v="4490"/>
    <x v="2473"/>
    <n v="94"/>
    <n v="1"/>
    <n v="898.73"/>
    <n v="898.73"/>
  </r>
  <r>
    <x v="4491"/>
    <x v="2473"/>
    <n v="17"/>
    <n v="1"/>
    <n v="1597.18"/>
    <n v="1597.18"/>
  </r>
  <r>
    <x v="4492"/>
    <x v="2474"/>
    <n v="165"/>
    <n v="1"/>
    <n v="344.07"/>
    <n v="344.07"/>
  </r>
  <r>
    <x v="4493"/>
    <x v="2474"/>
    <n v="176"/>
    <n v="2"/>
    <n v="408.96"/>
    <n v="817.92"/>
  </r>
  <r>
    <x v="4494"/>
    <x v="2474"/>
    <n v="129"/>
    <n v="2"/>
    <n v="394.17"/>
    <n v="788.34"/>
  </r>
  <r>
    <x v="4495"/>
    <x v="2474"/>
    <n v="116"/>
    <n v="1"/>
    <n v="899.2"/>
    <n v="899.2"/>
  </r>
  <r>
    <x v="4496"/>
    <x v="2475"/>
    <n v="162"/>
    <n v="1"/>
    <n v="209.84"/>
    <n v="209.84"/>
  </r>
  <r>
    <x v="4497"/>
    <x v="2476"/>
    <n v="194"/>
    <n v="1"/>
    <n v="227.77"/>
    <n v="227.77"/>
  </r>
  <r>
    <x v="4498"/>
    <x v="2477"/>
    <n v="4"/>
    <n v="2"/>
    <n v="511.01"/>
    <n v="1022.02"/>
  </r>
  <r>
    <x v="4499"/>
    <x v="2477"/>
    <n v="56"/>
    <n v="1"/>
    <n v="788.31"/>
    <n v="788.31"/>
  </r>
  <r>
    <x v="4500"/>
    <x v="2478"/>
    <n v="161"/>
    <n v="1"/>
    <n v="406.33"/>
    <n v="406.33"/>
  </r>
  <r>
    <x v="4501"/>
    <x v="2478"/>
    <n v="21"/>
    <n v="1"/>
    <n v="661.44"/>
    <n v="661.44"/>
  </r>
  <r>
    <x v="4502"/>
    <x v="2479"/>
    <n v="99"/>
    <n v="1"/>
    <n v="374.8"/>
    <n v="374.8"/>
  </r>
  <r>
    <x v="4503"/>
    <x v="2479"/>
    <n v="195"/>
    <n v="2"/>
    <n v="336.84"/>
    <n v="673.68"/>
  </r>
  <r>
    <x v="4504"/>
    <x v="2479"/>
    <n v="137"/>
    <n v="3"/>
    <n v="235.13"/>
    <n v="705.39"/>
  </r>
  <r>
    <x v="4505"/>
    <x v="2480"/>
    <n v="53"/>
    <n v="1"/>
    <n v="796.08"/>
    <n v="796.08"/>
  </r>
  <r>
    <x v="4506"/>
    <x v="2481"/>
    <n v="96"/>
    <n v="1"/>
    <n v="748.01"/>
    <n v="748.01"/>
  </r>
  <r>
    <x v="4507"/>
    <x v="2482"/>
    <n v="7"/>
    <n v="1"/>
    <n v="1695.09"/>
    <n v="1695.09"/>
  </r>
  <r>
    <x v="4508"/>
    <x v="2482"/>
    <n v="177"/>
    <n v="1"/>
    <n v="313.64999999999998"/>
    <n v="313.64999999999998"/>
  </r>
  <r>
    <x v="4509"/>
    <x v="2482"/>
    <n v="102"/>
    <n v="1"/>
    <n v="529.72"/>
    <n v="529.72"/>
  </r>
  <r>
    <x v="4510"/>
    <x v="2483"/>
    <n v="22"/>
    <n v="1"/>
    <n v="751.38"/>
    <n v="751.38"/>
  </r>
  <r>
    <x v="4511"/>
    <x v="2484"/>
    <n v="164"/>
    <n v="1"/>
    <n v="113.19"/>
    <n v="113.19"/>
  </r>
  <r>
    <x v="4512"/>
    <x v="2484"/>
    <n v="2"/>
    <n v="1"/>
    <n v="623.26"/>
    <n v="623.26"/>
  </r>
  <r>
    <x v="4513"/>
    <x v="2485"/>
    <n v="52"/>
    <n v="1"/>
    <n v="1128.9100000000001"/>
    <n v="1128.9100000000001"/>
  </r>
  <r>
    <x v="4514"/>
    <x v="2485"/>
    <n v="188"/>
    <n v="1"/>
    <n v="150.49"/>
    <n v="150.49"/>
  </r>
  <r>
    <x v="4515"/>
    <x v="2486"/>
    <n v="160"/>
    <n v="1"/>
    <n v="196.53"/>
    <n v="196.53"/>
  </r>
  <r>
    <x v="4516"/>
    <x v="2486"/>
    <n v="154"/>
    <n v="1"/>
    <n v="201.88"/>
    <n v="201.88"/>
  </r>
  <r>
    <x v="4517"/>
    <x v="2487"/>
    <n v="73"/>
    <n v="1"/>
    <n v="990.14"/>
    <n v="990.14"/>
  </r>
  <r>
    <x v="4518"/>
    <x v="2488"/>
    <n v="153"/>
    <n v="1"/>
    <n v="318.02"/>
    <n v="318.02"/>
  </r>
  <r>
    <x v="4519"/>
    <x v="2488"/>
    <n v="148"/>
    <n v="1"/>
    <n v="240.6"/>
    <n v="240.6"/>
  </r>
  <r>
    <x v="4520"/>
    <x v="2489"/>
    <n v="156"/>
    <n v="1"/>
    <n v="360.16"/>
    <n v="360.16"/>
  </r>
  <r>
    <x v="4521"/>
    <x v="2489"/>
    <n v="76"/>
    <n v="3"/>
    <n v="581.74"/>
    <n v="1745.22"/>
  </r>
  <r>
    <x v="4522"/>
    <x v="2490"/>
    <n v="54"/>
    <n v="2"/>
    <n v="638.1"/>
    <n v="1276.2"/>
  </r>
  <r>
    <x v="4523"/>
    <x v="2491"/>
    <n v="192"/>
    <n v="1"/>
    <n v="485.89"/>
    <n v="485.89"/>
  </r>
  <r>
    <x v="4524"/>
    <x v="2492"/>
    <n v="25"/>
    <n v="1"/>
    <n v="1802.19"/>
    <n v="1802.19"/>
  </r>
  <r>
    <x v="4525"/>
    <x v="2493"/>
    <n v="67"/>
    <n v="1"/>
    <n v="340.18"/>
    <n v="340.18"/>
  </r>
  <r>
    <x v="4526"/>
    <x v="2494"/>
    <n v="151"/>
    <n v="1"/>
    <n v="120.27"/>
    <n v="120.27"/>
  </r>
  <r>
    <x v="4527"/>
    <x v="2495"/>
    <n v="62"/>
    <n v="1"/>
    <n v="1007.5"/>
    <n v="1007.5"/>
  </r>
  <r>
    <x v="4528"/>
    <x v="2495"/>
    <n v="12"/>
    <n v="1"/>
    <n v="1257.96"/>
    <n v="1257.96"/>
  </r>
  <r>
    <x v="4529"/>
    <x v="2496"/>
    <n v="175"/>
    <n v="1"/>
    <n v="367.55"/>
    <n v="367.55"/>
  </r>
  <r>
    <x v="4530"/>
    <x v="2497"/>
    <n v="80"/>
    <n v="1"/>
    <n v="257.17"/>
    <n v="257.17"/>
  </r>
  <r>
    <x v="4531"/>
    <x v="2498"/>
    <n v="162"/>
    <n v="2"/>
    <n v="186.46"/>
    <n v="372.92"/>
  </r>
  <r>
    <x v="4532"/>
    <x v="2498"/>
    <n v="62"/>
    <n v="1"/>
    <n v="873.42"/>
    <n v="873.42"/>
  </r>
  <r>
    <x v="4533"/>
    <x v="2498"/>
    <n v="106"/>
    <n v="1"/>
    <n v="554"/>
    <n v="554"/>
  </r>
  <r>
    <x v="4534"/>
    <x v="2498"/>
    <n v="105"/>
    <n v="1"/>
    <n v="691.55"/>
    <n v="691.55"/>
  </r>
  <r>
    <x v="4535"/>
    <x v="2499"/>
    <n v="187"/>
    <n v="1"/>
    <n v="380.41"/>
    <n v="380.41"/>
  </r>
  <r>
    <x v="4536"/>
    <x v="2500"/>
    <n v="84"/>
    <n v="1"/>
    <n v="493.21"/>
    <n v="493.21"/>
  </r>
  <r>
    <x v="4537"/>
    <x v="2500"/>
    <n v="95"/>
    <n v="1"/>
    <n v="392.24"/>
    <n v="392.24"/>
  </r>
  <r>
    <x v="4538"/>
    <x v="2500"/>
    <n v="91"/>
    <n v="2"/>
    <n v="144.43"/>
    <n v="288.86"/>
  </r>
  <r>
    <x v="4539"/>
    <x v="2501"/>
    <n v="185"/>
    <n v="2"/>
    <n v="189.69"/>
    <n v="379.38"/>
  </r>
  <r>
    <x v="4540"/>
    <x v="2501"/>
    <n v="14"/>
    <n v="1"/>
    <n v="1816.72"/>
    <n v="1816.72"/>
  </r>
  <r>
    <x v="4541"/>
    <x v="2502"/>
    <n v="126"/>
    <n v="1"/>
    <n v="96.07"/>
    <n v="96.07"/>
  </r>
  <r>
    <x v="4542"/>
    <x v="2502"/>
    <n v="31"/>
    <n v="1"/>
    <n v="478.84"/>
    <n v="478.84"/>
  </r>
  <r>
    <x v="4543"/>
    <x v="2503"/>
    <n v="101"/>
    <n v="1"/>
    <n v="759.97"/>
    <n v="759.97"/>
  </r>
  <r>
    <x v="4544"/>
    <x v="2504"/>
    <n v="39"/>
    <n v="1"/>
    <n v="1955.02"/>
    <n v="1955.02"/>
  </r>
  <r>
    <x v="4545"/>
    <x v="2505"/>
    <n v="43"/>
    <n v="1"/>
    <n v="1153.5"/>
    <n v="1153.5"/>
  </r>
  <r>
    <x v="4546"/>
    <x v="2506"/>
    <n v="138"/>
    <n v="2"/>
    <n v="280.61"/>
    <n v="561.22"/>
  </r>
  <r>
    <x v="4547"/>
    <x v="2506"/>
    <n v="34"/>
    <n v="1"/>
    <n v="1993.79"/>
    <n v="1993.79"/>
  </r>
  <r>
    <x v="4548"/>
    <x v="2507"/>
    <n v="144"/>
    <n v="2"/>
    <n v="273.77"/>
    <n v="547.54"/>
  </r>
  <r>
    <x v="4549"/>
    <x v="2507"/>
    <n v="20"/>
    <n v="1"/>
    <n v="1374.61"/>
    <n v="1374.61"/>
  </r>
  <r>
    <x v="4550"/>
    <x v="2508"/>
    <n v="90"/>
    <n v="1"/>
    <n v="538.64"/>
    <n v="538.64"/>
  </r>
  <r>
    <x v="4551"/>
    <x v="2509"/>
    <n v="107"/>
    <n v="1"/>
    <n v="218.79"/>
    <n v="218.79"/>
  </r>
  <r>
    <x v="4552"/>
    <x v="2510"/>
    <n v="81"/>
    <n v="1"/>
    <n v="931.48"/>
    <n v="931.48"/>
  </r>
  <r>
    <x v="4553"/>
    <x v="2510"/>
    <n v="162"/>
    <n v="1"/>
    <n v="209.84"/>
    <n v="209.84"/>
  </r>
  <r>
    <x v="4554"/>
    <x v="2511"/>
    <n v="29"/>
    <n v="1"/>
    <n v="1704.3"/>
    <n v="1704.3"/>
  </r>
  <r>
    <x v="4555"/>
    <x v="2512"/>
    <n v="161"/>
    <n v="1"/>
    <n v="359.42"/>
    <n v="359.42"/>
  </r>
  <r>
    <x v="4556"/>
    <x v="2513"/>
    <n v="85"/>
    <n v="2"/>
    <n v="310.17"/>
    <n v="620.34"/>
  </r>
  <r>
    <x v="4557"/>
    <x v="2513"/>
    <n v="40"/>
    <n v="1"/>
    <n v="1645.9"/>
    <n v="1645.9"/>
  </r>
  <r>
    <x v="4558"/>
    <x v="2514"/>
    <n v="7"/>
    <n v="2"/>
    <n v="1695.09"/>
    <n v="3390.18"/>
  </r>
  <r>
    <x v="4559"/>
    <x v="2515"/>
    <n v="121"/>
    <n v="1"/>
    <n v="159.37"/>
    <n v="159.37"/>
  </r>
  <r>
    <x v="4560"/>
    <x v="2515"/>
    <n v="133"/>
    <n v="1"/>
    <n v="164.76"/>
    <n v="164.76"/>
  </r>
  <r>
    <x v="4561"/>
    <x v="2516"/>
    <n v="134"/>
    <n v="2"/>
    <n v="260.57"/>
    <n v="521.14"/>
  </r>
  <r>
    <x v="4562"/>
    <x v="2517"/>
    <n v="58"/>
    <n v="1"/>
    <n v="374.94"/>
    <n v="374.94"/>
  </r>
  <r>
    <x v="4563"/>
    <x v="2517"/>
    <n v="94"/>
    <n v="3"/>
    <n v="898.73"/>
    <n v="2696.19"/>
  </r>
  <r>
    <x v="4564"/>
    <x v="2517"/>
    <n v="96"/>
    <n v="1"/>
    <n v="748.01"/>
    <n v="748.01"/>
  </r>
  <r>
    <x v="4565"/>
    <x v="2518"/>
    <n v="98"/>
    <n v="1"/>
    <n v="941.99"/>
    <n v="941.99"/>
  </r>
  <r>
    <x v="4566"/>
    <x v="2518"/>
    <n v="168"/>
    <n v="1"/>
    <n v="255.79"/>
    <n v="255.79"/>
  </r>
  <r>
    <x v="4567"/>
    <x v="2518"/>
    <n v="13"/>
    <n v="1"/>
    <n v="526.08000000000004"/>
    <n v="526.08000000000004"/>
  </r>
  <r>
    <x v="4568"/>
    <x v="2518"/>
    <n v="28"/>
    <n v="1"/>
    <n v="1147.04"/>
    <n v="1147.04"/>
  </r>
  <r>
    <x v="4569"/>
    <x v="2519"/>
    <n v="47"/>
    <n v="1"/>
    <n v="1146.95"/>
    <n v="1146.95"/>
  </r>
  <r>
    <x v="4570"/>
    <x v="2520"/>
    <n v="69"/>
    <n v="1"/>
    <n v="1008.02"/>
    <n v="1008.02"/>
  </r>
  <r>
    <x v="4571"/>
    <x v="2521"/>
    <n v="31"/>
    <n v="1"/>
    <n v="470.36"/>
    <n v="470.36"/>
  </r>
  <r>
    <x v="4572"/>
    <x v="2522"/>
    <n v="47"/>
    <n v="1"/>
    <n v="1146.95"/>
    <n v="1146.95"/>
  </r>
  <r>
    <x v="4573"/>
    <x v="2522"/>
    <n v="118"/>
    <n v="2"/>
    <n v="376.78"/>
    <n v="753.56"/>
  </r>
  <r>
    <x v="4574"/>
    <x v="2522"/>
    <n v="123"/>
    <n v="2"/>
    <n v="151.46"/>
    <n v="302.92"/>
  </r>
  <r>
    <x v="4575"/>
    <x v="2522"/>
    <n v="97"/>
    <n v="1"/>
    <n v="156.65"/>
    <n v="156.65"/>
  </r>
  <r>
    <x v="4576"/>
    <x v="2523"/>
    <n v="149"/>
    <n v="1"/>
    <n v="183.34"/>
    <n v="183.34"/>
  </r>
  <r>
    <x v="4577"/>
    <x v="2524"/>
    <n v="47"/>
    <n v="1"/>
    <n v="1146.95"/>
    <n v="1146.95"/>
  </r>
  <r>
    <x v="4578"/>
    <x v="2525"/>
    <n v="172"/>
    <n v="1"/>
    <n v="315.29000000000002"/>
    <n v="315.29000000000002"/>
  </r>
  <r>
    <x v="4579"/>
    <x v="2526"/>
    <n v="23"/>
    <n v="1"/>
    <n v="766.48"/>
    <n v="766.48"/>
  </r>
  <r>
    <x v="4580"/>
    <x v="2526"/>
    <n v="171"/>
    <n v="2"/>
    <n v="401.39"/>
    <n v="802.78"/>
  </r>
  <r>
    <x v="4581"/>
    <x v="2527"/>
    <n v="66"/>
    <n v="1"/>
    <n v="397.84"/>
    <n v="397.84"/>
  </r>
  <r>
    <x v="4582"/>
    <x v="2527"/>
    <n v="35"/>
    <n v="1"/>
    <n v="1590.35"/>
    <n v="1590.35"/>
  </r>
  <r>
    <x v="4583"/>
    <x v="2528"/>
    <n v="156"/>
    <n v="1"/>
    <n v="395.52"/>
    <n v="395.52"/>
  </r>
  <r>
    <x v="4584"/>
    <x v="2529"/>
    <n v="132"/>
    <n v="1"/>
    <n v="284.14"/>
    <n v="284.14"/>
  </r>
  <r>
    <x v="4585"/>
    <x v="2530"/>
    <n v="44"/>
    <n v="1"/>
    <n v="798.94"/>
    <n v="798.94"/>
  </r>
  <r>
    <x v="4586"/>
    <x v="2531"/>
    <n v="85"/>
    <n v="1"/>
    <n v="359.28"/>
    <n v="359.28"/>
  </r>
  <r>
    <x v="4587"/>
    <x v="2532"/>
    <n v="143"/>
    <n v="1"/>
    <n v="292.06"/>
    <n v="292.06"/>
  </r>
  <r>
    <x v="4588"/>
    <x v="2533"/>
    <n v="171"/>
    <n v="1"/>
    <n v="358.26"/>
    <n v="358.26"/>
  </r>
  <r>
    <x v="4589"/>
    <x v="2533"/>
    <n v="90"/>
    <n v="2"/>
    <n v="460.98"/>
    <n v="921.96"/>
  </r>
  <r>
    <x v="4590"/>
    <x v="2534"/>
    <n v="84"/>
    <n v="1"/>
    <n v="493.21"/>
    <n v="493.21"/>
  </r>
  <r>
    <x v="4591"/>
    <x v="2534"/>
    <n v="143"/>
    <n v="2"/>
    <n v="323.68"/>
    <n v="647.36"/>
  </r>
  <r>
    <x v="4592"/>
    <x v="2535"/>
    <n v="8"/>
    <n v="2"/>
    <n v="1517.02"/>
    <n v="3034.04"/>
  </r>
  <r>
    <x v="4593"/>
    <x v="2536"/>
    <n v="129"/>
    <n v="2"/>
    <n v="394.17"/>
    <n v="788.34"/>
  </r>
  <r>
    <x v="4594"/>
    <x v="2537"/>
    <n v="165"/>
    <n v="1"/>
    <n v="377.58"/>
    <n v="377.58"/>
  </r>
  <r>
    <x v="4595"/>
    <x v="2537"/>
    <n v="199"/>
    <n v="1"/>
    <n v="364.61"/>
    <n v="364.61"/>
  </r>
  <r>
    <x v="4596"/>
    <x v="2538"/>
    <n v="126"/>
    <n v="1"/>
    <n v="96.07"/>
    <n v="96.07"/>
  </r>
  <r>
    <x v="4597"/>
    <x v="2539"/>
    <n v="14"/>
    <n v="1"/>
    <n v="1816.72"/>
    <n v="1816.72"/>
  </r>
  <r>
    <x v="4598"/>
    <x v="2539"/>
    <n v="22"/>
    <n v="1"/>
    <n v="751.38"/>
    <n v="751.38"/>
  </r>
  <r>
    <x v="4599"/>
    <x v="2539"/>
    <n v="109"/>
    <n v="1"/>
    <n v="619.65"/>
    <n v="619.65"/>
  </r>
  <r>
    <x v="4600"/>
    <x v="2540"/>
    <n v="182"/>
    <n v="1"/>
    <n v="211.3"/>
    <n v="211.3"/>
  </r>
  <r>
    <x v="4601"/>
    <x v="2540"/>
    <n v="163"/>
    <n v="1"/>
    <n v="193.8"/>
    <n v="193.8"/>
  </r>
  <r>
    <x v="4602"/>
    <x v="2541"/>
    <n v="116"/>
    <n v="1"/>
    <n v="899.2"/>
    <n v="899.2"/>
  </r>
  <r>
    <x v="4603"/>
    <x v="2542"/>
    <n v="58"/>
    <n v="1"/>
    <n v="428.94"/>
    <n v="428.94"/>
  </r>
  <r>
    <x v="4604"/>
    <x v="2542"/>
    <n v="185"/>
    <n v="2"/>
    <n v="189.69"/>
    <n v="379.38"/>
  </r>
  <r>
    <x v="4605"/>
    <x v="2542"/>
    <n v="14"/>
    <n v="1"/>
    <n v="1816.72"/>
    <n v="1816.72"/>
  </r>
  <r>
    <x v="4606"/>
    <x v="2543"/>
    <n v="169"/>
    <n v="3"/>
    <n v="442.69"/>
    <n v="1328.07"/>
  </r>
  <r>
    <x v="4607"/>
    <x v="2544"/>
    <n v="71"/>
    <n v="1"/>
    <n v="1169"/>
    <n v="1169"/>
  </r>
  <r>
    <x v="4608"/>
    <x v="2545"/>
    <n v="50"/>
    <n v="1"/>
    <n v="1008.74"/>
    <n v="1008.74"/>
  </r>
  <r>
    <x v="4609"/>
    <x v="2545"/>
    <n v="100"/>
    <n v="1"/>
    <n v="282.13"/>
    <n v="282.13"/>
  </r>
  <r>
    <x v="4610"/>
    <x v="2545"/>
    <n v="42"/>
    <n v="2"/>
    <n v="352.84"/>
    <n v="705.68"/>
  </r>
  <r>
    <x v="4611"/>
    <x v="2546"/>
    <n v="180"/>
    <n v="1"/>
    <n v="174.96"/>
    <n v="174.96"/>
  </r>
  <r>
    <x v="4612"/>
    <x v="2546"/>
    <n v="193"/>
    <n v="1"/>
    <n v="471.55"/>
    <n v="471.55"/>
  </r>
  <r>
    <x v="4613"/>
    <x v="2546"/>
    <n v="127"/>
    <n v="1"/>
    <n v="44.16"/>
    <n v="44.16"/>
  </r>
  <r>
    <x v="4614"/>
    <x v="2547"/>
    <n v="196"/>
    <n v="1"/>
    <n v="140.76"/>
    <n v="140.76"/>
  </r>
  <r>
    <x v="4615"/>
    <x v="2548"/>
    <n v="131"/>
    <n v="2"/>
    <n v="27.82"/>
    <n v="55.64"/>
  </r>
  <r>
    <x v="4616"/>
    <x v="2549"/>
    <n v="119"/>
    <n v="2"/>
    <n v="475.16"/>
    <n v="950.32"/>
  </r>
  <r>
    <x v="4617"/>
    <x v="2549"/>
    <n v="132"/>
    <n v="1"/>
    <n v="247.68"/>
    <n v="247.68"/>
  </r>
  <r>
    <x v="4618"/>
    <x v="2549"/>
    <n v="36"/>
    <n v="1"/>
    <n v="1490.74"/>
    <n v="1490.74"/>
  </r>
  <r>
    <x v="4619"/>
    <x v="2549"/>
    <n v="107"/>
    <n v="1"/>
    <n v="245.09"/>
    <n v="245.09"/>
  </r>
  <r>
    <x v="4620"/>
    <x v="2550"/>
    <n v="58"/>
    <n v="1"/>
    <n v="428.94"/>
    <n v="428.94"/>
  </r>
  <r>
    <x v="4621"/>
    <x v="2551"/>
    <n v="154"/>
    <n v="1"/>
    <n v="201.88"/>
    <n v="201.88"/>
  </r>
  <r>
    <x v="4622"/>
    <x v="2551"/>
    <n v="28"/>
    <n v="1"/>
    <n v="1262.3599999999999"/>
    <n v="1262.3599999999999"/>
  </r>
  <r>
    <x v="4623"/>
    <x v="2552"/>
    <n v="18"/>
    <n v="1"/>
    <n v="1417.1"/>
    <n v="1417.1"/>
  </r>
  <r>
    <x v="4624"/>
    <x v="2552"/>
    <n v="137"/>
    <n v="1"/>
    <n v="235.13"/>
    <n v="235.13"/>
  </r>
  <r>
    <x v="4625"/>
    <x v="2553"/>
    <n v="196"/>
    <n v="1"/>
    <n v="140.76"/>
    <n v="140.76"/>
  </r>
  <r>
    <x v="4626"/>
    <x v="2554"/>
    <n v="101"/>
    <n v="1"/>
    <n v="759.97"/>
    <n v="759.97"/>
  </r>
  <r>
    <x v="4627"/>
    <x v="2555"/>
    <n v="144"/>
    <n v="1"/>
    <n v="273.77"/>
    <n v="273.77"/>
  </r>
  <r>
    <x v="4628"/>
    <x v="2556"/>
    <n v="2"/>
    <n v="1"/>
    <n v="539.75"/>
    <n v="539.75"/>
  </r>
  <r>
    <x v="4629"/>
    <x v="2557"/>
    <n v="190"/>
    <n v="1"/>
    <n v="351.11"/>
    <n v="351.11"/>
  </r>
  <r>
    <x v="4630"/>
    <x v="2558"/>
    <n v="6"/>
    <n v="1"/>
    <n v="1071.23"/>
    <n v="1071.23"/>
  </r>
  <r>
    <x v="4631"/>
    <x v="2558"/>
    <n v="189"/>
    <n v="1"/>
    <n v="479.1"/>
    <n v="479.1"/>
  </r>
  <r>
    <x v="4632"/>
    <x v="2559"/>
    <n v="7"/>
    <n v="3"/>
    <n v="1695.09"/>
    <n v="5085.2699999999995"/>
  </r>
  <r>
    <x v="4633"/>
    <x v="2560"/>
    <n v="153"/>
    <n v="1"/>
    <n v="318.02"/>
    <n v="318.02"/>
  </r>
  <r>
    <x v="4634"/>
    <x v="2561"/>
    <n v="88"/>
    <n v="1"/>
    <n v="654.53"/>
    <n v="654.53"/>
  </r>
  <r>
    <x v="4635"/>
    <x v="2561"/>
    <n v="16"/>
    <n v="1"/>
    <n v="1501.76"/>
    <n v="1501.76"/>
  </r>
  <r>
    <x v="4636"/>
    <x v="2562"/>
    <n v="68"/>
    <n v="1"/>
    <n v="449.81"/>
    <n v="449.81"/>
  </r>
  <r>
    <x v="4637"/>
    <x v="2562"/>
    <n v="105"/>
    <n v="2"/>
    <n v="691.55"/>
    <n v="1383.1"/>
  </r>
  <r>
    <x v="4638"/>
    <x v="2562"/>
    <n v="82"/>
    <n v="1"/>
    <n v="848.72"/>
    <n v="848.72"/>
  </r>
  <r>
    <x v="4639"/>
    <x v="2563"/>
    <n v="152"/>
    <n v="1"/>
    <n v="360.28"/>
    <n v="360.28"/>
  </r>
  <r>
    <x v="4640"/>
    <x v="2563"/>
    <n v="22"/>
    <n v="1"/>
    <n v="751.38"/>
    <n v="751.38"/>
  </r>
  <r>
    <x v="4641"/>
    <x v="2564"/>
    <n v="19"/>
    <n v="1"/>
    <n v="968.43"/>
    <n v="968.43"/>
  </r>
  <r>
    <x v="4642"/>
    <x v="2564"/>
    <n v="179"/>
    <n v="2"/>
    <n v="146.47999999999999"/>
    <n v="292.95999999999998"/>
  </r>
  <r>
    <x v="4643"/>
    <x v="2565"/>
    <n v="4"/>
    <n v="2"/>
    <n v="549.91"/>
    <n v="1099.82"/>
  </r>
  <r>
    <x v="4644"/>
    <x v="2565"/>
    <n v="31"/>
    <n v="2"/>
    <n v="545.46"/>
    <n v="1090.92"/>
  </r>
  <r>
    <x v="4645"/>
    <x v="2566"/>
    <n v="55"/>
    <n v="1"/>
    <n v="447.91"/>
    <n v="447.91"/>
  </r>
  <r>
    <x v="4646"/>
    <x v="2566"/>
    <n v="25"/>
    <n v="1"/>
    <n v="1617.6"/>
    <n v="1617.6"/>
  </r>
  <r>
    <x v="4647"/>
    <x v="2567"/>
    <n v="172"/>
    <n v="1"/>
    <n v="315.29000000000002"/>
    <n v="315.29000000000002"/>
  </r>
  <r>
    <x v="4648"/>
    <x v="2567"/>
    <n v="153"/>
    <n v="1"/>
    <n v="318.02"/>
    <n v="318.02"/>
  </r>
  <r>
    <x v="4649"/>
    <x v="2567"/>
    <n v="129"/>
    <n v="1"/>
    <n v="394.17"/>
    <n v="394.17"/>
  </r>
  <r>
    <x v="4650"/>
    <x v="2567"/>
    <n v="147"/>
    <n v="1"/>
    <n v="84.52"/>
    <n v="84.52"/>
  </r>
  <r>
    <x v="4651"/>
    <x v="2568"/>
    <n v="14"/>
    <n v="1"/>
    <n v="1560.96"/>
    <n v="1560.96"/>
  </r>
  <r>
    <x v="4652"/>
    <x v="2568"/>
    <n v="70"/>
    <n v="1"/>
    <n v="250.59"/>
    <n v="250.59"/>
  </r>
  <r>
    <x v="4653"/>
    <x v="2569"/>
    <n v="198"/>
    <n v="1"/>
    <n v="413.05"/>
    <n v="413.05"/>
  </r>
  <r>
    <x v="4654"/>
    <x v="2570"/>
    <n v="52"/>
    <n v="1"/>
    <n v="1128.9100000000001"/>
    <n v="1128.9100000000001"/>
  </r>
  <r>
    <x v="4655"/>
    <x v="2570"/>
    <n v="96"/>
    <n v="1"/>
    <n v="748.01"/>
    <n v="748.01"/>
  </r>
  <r>
    <x v="4656"/>
    <x v="2571"/>
    <n v="28"/>
    <n v="1"/>
    <n v="1262.3599999999999"/>
    <n v="1262.3599999999999"/>
  </r>
  <r>
    <x v="4657"/>
    <x v="2571"/>
    <n v="175"/>
    <n v="1"/>
    <n v="367.55"/>
    <n v="367.55"/>
  </r>
  <r>
    <x v="4658"/>
    <x v="2571"/>
    <n v="107"/>
    <n v="1"/>
    <n v="245.09"/>
    <n v="245.09"/>
  </r>
  <r>
    <x v="4659"/>
    <x v="2572"/>
    <n v="14"/>
    <n v="1"/>
    <n v="1816.72"/>
    <n v="1816.72"/>
  </r>
  <r>
    <x v="4660"/>
    <x v="2573"/>
    <n v="43"/>
    <n v="1"/>
    <n v="1153.5"/>
    <n v="1153.5"/>
  </r>
  <r>
    <x v="4661"/>
    <x v="2573"/>
    <n v="102"/>
    <n v="2"/>
    <n v="519.82000000000005"/>
    <n v="1039.6400000000001"/>
  </r>
  <r>
    <x v="4662"/>
    <x v="2574"/>
    <n v="28"/>
    <n v="3"/>
    <n v="1262.3599999999999"/>
    <n v="3787.08"/>
  </r>
  <r>
    <x v="4663"/>
    <x v="2575"/>
    <n v="192"/>
    <n v="1"/>
    <n v="485.89"/>
    <n v="485.89"/>
  </r>
  <r>
    <x v="4664"/>
    <x v="2575"/>
    <n v="96"/>
    <n v="1"/>
    <n v="748.01"/>
    <n v="748.01"/>
  </r>
  <r>
    <x v="4665"/>
    <x v="2575"/>
    <n v="36"/>
    <n v="1"/>
    <n v="1490.74"/>
    <n v="1490.74"/>
  </r>
  <r>
    <x v="4666"/>
    <x v="2576"/>
    <n v="13"/>
    <n v="1"/>
    <n v="466.97"/>
    <n v="466.97"/>
  </r>
  <r>
    <x v="4667"/>
    <x v="2577"/>
    <n v="146"/>
    <n v="1"/>
    <n v="278.93"/>
    <n v="278.93"/>
  </r>
  <r>
    <x v="4668"/>
    <x v="2577"/>
    <n v="9"/>
    <n v="1"/>
    <n v="744.5"/>
    <n v="744.5"/>
  </r>
  <r>
    <x v="4669"/>
    <x v="2578"/>
    <n v="166"/>
    <n v="2"/>
    <n v="265.95"/>
    <n v="531.9"/>
  </r>
  <r>
    <x v="4670"/>
    <x v="2578"/>
    <n v="25"/>
    <n v="1"/>
    <n v="1802.19"/>
    <n v="1802.19"/>
  </r>
  <r>
    <x v="4671"/>
    <x v="2579"/>
    <n v="51"/>
    <n v="1"/>
    <n v="1072.43"/>
    <n v="1072.43"/>
  </r>
  <r>
    <x v="4672"/>
    <x v="2580"/>
    <n v="56"/>
    <n v="1"/>
    <n v="788.31"/>
    <n v="788.31"/>
  </r>
  <r>
    <x v="4673"/>
    <x v="2581"/>
    <n v="171"/>
    <n v="1"/>
    <n v="401.39"/>
    <n v="401.39"/>
  </r>
  <r>
    <x v="4674"/>
    <x v="2582"/>
    <n v="176"/>
    <n v="1"/>
    <n v="436.2"/>
    <n v="436.2"/>
  </r>
  <r>
    <x v="4675"/>
    <x v="2582"/>
    <n v="196"/>
    <n v="1"/>
    <n v="140.76"/>
    <n v="140.76"/>
  </r>
  <r>
    <x v="4676"/>
    <x v="2583"/>
    <n v="13"/>
    <n v="1"/>
    <n v="526.08000000000004"/>
    <n v="526.08000000000004"/>
  </r>
  <r>
    <x v="4677"/>
    <x v="2583"/>
    <n v="140"/>
    <n v="2"/>
    <n v="142.43"/>
    <n v="284.86"/>
  </r>
  <r>
    <x v="4678"/>
    <x v="2584"/>
    <n v="138"/>
    <n v="1"/>
    <n v="280.61"/>
    <n v="280.61"/>
  </r>
  <r>
    <x v="4679"/>
    <x v="2584"/>
    <n v="117"/>
    <n v="2"/>
    <n v="815.03"/>
    <n v="1630.06"/>
  </r>
  <r>
    <x v="4680"/>
    <x v="2585"/>
    <n v="180"/>
    <n v="1"/>
    <n v="204.06"/>
    <n v="204.06"/>
  </r>
  <r>
    <x v="4681"/>
    <x v="2585"/>
    <n v="124"/>
    <n v="1"/>
    <n v="159.91999999999999"/>
    <n v="159.91999999999999"/>
  </r>
  <r>
    <x v="4682"/>
    <x v="2586"/>
    <n v="56"/>
    <n v="1"/>
    <n v="788.31"/>
    <n v="788.31"/>
  </r>
  <r>
    <x v="4683"/>
    <x v="2587"/>
    <n v="52"/>
    <n v="1"/>
    <n v="1063.8699999999999"/>
    <n v="1063.8699999999999"/>
  </r>
  <r>
    <x v="4684"/>
    <x v="2587"/>
    <n v="165"/>
    <n v="1"/>
    <n v="377.58"/>
    <n v="377.58"/>
  </r>
  <r>
    <x v="4685"/>
    <x v="2588"/>
    <n v="161"/>
    <n v="1"/>
    <n v="406.33"/>
    <n v="406.33"/>
  </r>
  <r>
    <x v="4686"/>
    <x v="2588"/>
    <n v="1"/>
    <n v="2"/>
    <n v="440.02"/>
    <n v="880.04"/>
  </r>
  <r>
    <x v="4687"/>
    <x v="2588"/>
    <n v="127"/>
    <n v="1"/>
    <n v="39.71"/>
    <n v="39.71"/>
  </r>
  <r>
    <x v="4688"/>
    <x v="2589"/>
    <n v="51"/>
    <n v="1"/>
    <n v="1072.43"/>
    <n v="1072.43"/>
  </r>
  <r>
    <x v="4689"/>
    <x v="2589"/>
    <n v="195"/>
    <n v="1"/>
    <n v="336.84"/>
    <n v="336.84"/>
  </r>
  <r>
    <x v="4690"/>
    <x v="2589"/>
    <n v="157"/>
    <n v="1"/>
    <n v="256.68"/>
    <n v="256.68"/>
  </r>
  <r>
    <x v="4691"/>
    <x v="2590"/>
    <n v="127"/>
    <n v="1"/>
    <n v="38.69"/>
    <n v="38.69"/>
  </r>
  <r>
    <x v="4692"/>
    <x v="2591"/>
    <n v="72"/>
    <n v="1"/>
    <n v="366.31"/>
    <n v="366.31"/>
  </r>
  <r>
    <x v="4693"/>
    <x v="2592"/>
    <n v="174"/>
    <n v="3"/>
    <n v="274.33"/>
    <n v="822.99"/>
  </r>
  <r>
    <x v="4694"/>
    <x v="2592"/>
    <n v="134"/>
    <n v="1"/>
    <n v="260.57"/>
    <n v="260.57"/>
  </r>
  <r>
    <x v="4695"/>
    <x v="2593"/>
    <n v="117"/>
    <n v="1"/>
    <n v="706.64"/>
    <n v="706.64"/>
  </r>
  <r>
    <x v="4696"/>
    <x v="2593"/>
    <n v="166"/>
    <n v="1"/>
    <n v="265.95"/>
    <n v="265.95"/>
  </r>
  <r>
    <x v="4697"/>
    <x v="2594"/>
    <n v="13"/>
    <n v="1"/>
    <n v="526.08000000000004"/>
    <n v="526.08000000000004"/>
  </r>
  <r>
    <x v="4698"/>
    <x v="2595"/>
    <n v="129"/>
    <n v="2"/>
    <n v="394.17"/>
    <n v="788.34"/>
  </r>
  <r>
    <x v="4699"/>
    <x v="2595"/>
    <n v="175"/>
    <n v="1"/>
    <n v="367.55"/>
    <n v="367.55"/>
  </r>
  <r>
    <x v="4700"/>
    <x v="2596"/>
    <n v="166"/>
    <n v="1"/>
    <n v="265.95"/>
    <n v="265.95"/>
  </r>
  <r>
    <x v="4701"/>
    <x v="2596"/>
    <n v="133"/>
    <n v="2"/>
    <n v="164.76"/>
    <n v="329.52"/>
  </r>
  <r>
    <x v="4702"/>
    <x v="2597"/>
    <n v="198"/>
    <n v="3"/>
    <n v="413.05"/>
    <n v="1239.1500000000001"/>
  </r>
  <r>
    <x v="4703"/>
    <x v="2597"/>
    <n v="145"/>
    <n v="1"/>
    <n v="154.02000000000001"/>
    <n v="154.02000000000001"/>
  </r>
  <r>
    <x v="4704"/>
    <x v="2597"/>
    <n v="153"/>
    <n v="1"/>
    <n v="318.02"/>
    <n v="318.02"/>
  </r>
  <r>
    <x v="4705"/>
    <x v="2598"/>
    <n v="194"/>
    <n v="1"/>
    <n v="258.66000000000003"/>
    <n v="258.66000000000003"/>
  </r>
  <r>
    <x v="4706"/>
    <x v="2598"/>
    <n v="3"/>
    <n v="1"/>
    <n v="539.1"/>
    <n v="539.1"/>
  </r>
  <r>
    <x v="4707"/>
    <x v="2599"/>
    <n v="191"/>
    <n v="1"/>
    <n v="485.49"/>
    <n v="485.49"/>
  </r>
  <r>
    <x v="4708"/>
    <x v="2599"/>
    <n v="117"/>
    <n v="2"/>
    <n v="815.03"/>
    <n v="1630.06"/>
  </r>
  <r>
    <x v="4709"/>
    <x v="2600"/>
    <n v="31"/>
    <n v="1"/>
    <n v="487.37"/>
    <n v="487.37"/>
  </r>
  <r>
    <x v="4710"/>
    <x v="2601"/>
    <n v="86"/>
    <n v="1"/>
    <n v="197.75"/>
    <n v="197.75"/>
  </r>
  <r>
    <x v="4711"/>
    <x v="2601"/>
    <n v="193"/>
    <n v="1"/>
    <n v="471.55"/>
    <n v="471.55"/>
  </r>
  <r>
    <x v="4712"/>
    <x v="2602"/>
    <n v="106"/>
    <n v="1"/>
    <n v="618.92999999999995"/>
    <n v="618.92999999999995"/>
  </r>
  <r>
    <x v="4713"/>
    <x v="2603"/>
    <n v="85"/>
    <n v="1"/>
    <n v="359.28"/>
    <n v="359.28"/>
  </r>
  <r>
    <x v="4714"/>
    <x v="2604"/>
    <n v="139"/>
    <n v="1"/>
    <n v="214.93"/>
    <n v="214.93"/>
  </r>
  <r>
    <x v="4715"/>
    <x v="2605"/>
    <n v="193"/>
    <n v="1"/>
    <n v="471.55"/>
    <n v="471.55"/>
  </r>
  <r>
    <x v="4716"/>
    <x v="2606"/>
    <n v="149"/>
    <n v="1"/>
    <n v="183.34"/>
    <n v="183.34"/>
  </r>
  <r>
    <x v="4717"/>
    <x v="2606"/>
    <n v="114"/>
    <n v="2"/>
    <n v="787.06"/>
    <n v="1574.12"/>
  </r>
  <r>
    <x v="4718"/>
    <x v="2607"/>
    <n v="99"/>
    <n v="1"/>
    <n v="374.8"/>
    <n v="374.8"/>
  </r>
  <r>
    <x v="4719"/>
    <x v="2607"/>
    <n v="152"/>
    <n v="2"/>
    <n v="360.28"/>
    <n v="720.56"/>
  </r>
  <r>
    <x v="4720"/>
    <x v="2608"/>
    <n v="50"/>
    <n v="1"/>
    <n v="1146.8499999999999"/>
    <n v="1146.8499999999999"/>
  </r>
  <r>
    <x v="4721"/>
    <x v="2608"/>
    <n v="88"/>
    <n v="2"/>
    <n v="719.27"/>
    <n v="1438.54"/>
  </r>
  <r>
    <x v="4722"/>
    <x v="2608"/>
    <n v="35"/>
    <n v="1"/>
    <n v="1777.25"/>
    <n v="1777.25"/>
  </r>
  <r>
    <x v="4723"/>
    <x v="2609"/>
    <n v="119"/>
    <n v="2"/>
    <n v="475.16"/>
    <n v="950.32"/>
  </r>
  <r>
    <x v="4724"/>
    <x v="2609"/>
    <n v="158"/>
    <n v="1"/>
    <n v="187.89"/>
    <n v="187.89"/>
  </r>
  <r>
    <x v="4725"/>
    <x v="2610"/>
    <n v="7"/>
    <n v="1"/>
    <n v="1526.88"/>
    <n v="1526.88"/>
  </r>
  <r>
    <x v="4726"/>
    <x v="2610"/>
    <n v="200"/>
    <n v="1"/>
    <n v="105.06"/>
    <n v="105.06"/>
  </r>
  <r>
    <x v="4727"/>
    <x v="2611"/>
    <n v="61"/>
    <n v="1"/>
    <n v="776.21"/>
    <n v="776.21"/>
  </r>
  <r>
    <x v="4728"/>
    <x v="2612"/>
    <n v="39"/>
    <n v="1"/>
    <n v="1673.19"/>
    <n v="1673.19"/>
  </r>
  <r>
    <x v="4729"/>
    <x v="2613"/>
    <n v="148"/>
    <n v="1"/>
    <n v="256.17"/>
    <n v="256.17"/>
  </r>
  <r>
    <x v="4730"/>
    <x v="2614"/>
    <n v="14"/>
    <n v="1"/>
    <n v="1816.72"/>
    <n v="1816.72"/>
  </r>
  <r>
    <x v="4731"/>
    <x v="2614"/>
    <n v="37"/>
    <n v="1"/>
    <n v="1452.91"/>
    <n v="1452.91"/>
  </r>
  <r>
    <x v="4732"/>
    <x v="2615"/>
    <n v="68"/>
    <n v="1"/>
    <n v="449.81"/>
    <n v="449.81"/>
  </r>
  <r>
    <x v="4733"/>
    <x v="2615"/>
    <n v="23"/>
    <n v="1"/>
    <n v="766.48"/>
    <n v="766.48"/>
  </r>
  <r>
    <x v="4734"/>
    <x v="2616"/>
    <n v="91"/>
    <n v="1"/>
    <n v="157.91999999999999"/>
    <n v="157.91999999999999"/>
  </r>
  <r>
    <x v="4735"/>
    <x v="2616"/>
    <n v="191"/>
    <n v="1"/>
    <n v="485.49"/>
    <n v="485.49"/>
  </r>
  <r>
    <x v="4736"/>
    <x v="2617"/>
    <n v="72"/>
    <n v="1"/>
    <n v="366.31"/>
    <n v="366.31"/>
  </r>
  <r>
    <x v="4737"/>
    <x v="2617"/>
    <n v="129"/>
    <n v="1"/>
    <n v="394.17"/>
    <n v="394.17"/>
  </r>
  <r>
    <x v="4738"/>
    <x v="2618"/>
    <n v="74"/>
    <n v="1"/>
    <n v="578.97"/>
    <n v="578.97"/>
  </r>
  <r>
    <x v="4739"/>
    <x v="2618"/>
    <n v="145"/>
    <n v="1"/>
    <n v="154.02000000000001"/>
    <n v="154.02000000000001"/>
  </r>
  <r>
    <x v="4740"/>
    <x v="2618"/>
    <n v="191"/>
    <n v="1"/>
    <n v="485.49"/>
    <n v="485.49"/>
  </r>
  <r>
    <x v="4741"/>
    <x v="2619"/>
    <n v="7"/>
    <n v="1"/>
    <n v="1695.09"/>
    <n v="1695.09"/>
  </r>
  <r>
    <x v="4742"/>
    <x v="2620"/>
    <n v="98"/>
    <n v="1"/>
    <n v="941.99"/>
    <n v="941.99"/>
  </r>
  <r>
    <x v="4743"/>
    <x v="2620"/>
    <n v="51"/>
    <n v="1"/>
    <n v="1072.43"/>
    <n v="1072.43"/>
  </r>
  <r>
    <x v="4744"/>
    <x v="2620"/>
    <n v="27"/>
    <n v="3"/>
    <n v="628.59"/>
    <n v="1885.77"/>
  </r>
  <r>
    <x v="4745"/>
    <x v="2621"/>
    <n v="148"/>
    <n v="2"/>
    <n v="256.17"/>
    <n v="512.34"/>
  </r>
  <r>
    <x v="4746"/>
    <x v="2621"/>
    <n v="5"/>
    <n v="2"/>
    <n v="390.51"/>
    <n v="781.02"/>
  </r>
  <r>
    <x v="4747"/>
    <x v="2622"/>
    <n v="23"/>
    <n v="2"/>
    <n v="766.48"/>
    <n v="1532.96"/>
  </r>
  <r>
    <x v="4748"/>
    <x v="2623"/>
    <n v="69"/>
    <n v="1"/>
    <n v="915.58"/>
    <n v="915.58"/>
  </r>
  <r>
    <x v="4749"/>
    <x v="2623"/>
    <n v="186"/>
    <n v="1"/>
    <n v="401.69"/>
    <n v="401.69"/>
  </r>
  <r>
    <x v="4750"/>
    <x v="2624"/>
    <n v="184"/>
    <n v="1"/>
    <n v="399.61"/>
    <n v="399.61"/>
  </r>
  <r>
    <x v="4751"/>
    <x v="2625"/>
    <n v="66"/>
    <n v="1"/>
    <n v="448.66"/>
    <n v="448.66"/>
  </r>
  <r>
    <x v="4752"/>
    <x v="2625"/>
    <n v="32"/>
    <n v="1"/>
    <n v="644.54999999999995"/>
    <n v="644.54999999999995"/>
  </r>
  <r>
    <x v="4753"/>
    <x v="2626"/>
    <n v="72"/>
    <n v="1"/>
    <n v="366.31"/>
    <n v="366.31"/>
  </r>
  <r>
    <x v="4754"/>
    <x v="2627"/>
    <n v="7"/>
    <n v="1"/>
    <n v="1598.33"/>
    <n v="1598.33"/>
  </r>
  <r>
    <x v="4755"/>
    <x v="2628"/>
    <n v="3"/>
    <n v="2"/>
    <n v="539.1"/>
    <n v="1078.2"/>
  </r>
  <r>
    <x v="4756"/>
    <x v="2629"/>
    <n v="142"/>
    <n v="1"/>
    <n v="193.6"/>
    <n v="193.6"/>
  </r>
  <r>
    <x v="4757"/>
    <x v="2630"/>
    <n v="161"/>
    <n v="2"/>
    <n v="406.33"/>
    <n v="812.66"/>
  </r>
  <r>
    <x v="4758"/>
    <x v="2631"/>
    <n v="67"/>
    <n v="1"/>
    <n v="289.87"/>
    <n v="289.87"/>
  </r>
  <r>
    <x v="4759"/>
    <x v="2631"/>
    <n v="96"/>
    <n v="1"/>
    <n v="748.01"/>
    <n v="748.01"/>
  </r>
  <r>
    <x v="4760"/>
    <x v="2632"/>
    <n v="150"/>
    <n v="1"/>
    <n v="295.79000000000002"/>
    <n v="295.79000000000002"/>
  </r>
  <r>
    <x v="4761"/>
    <x v="2633"/>
    <n v="8"/>
    <n v="1"/>
    <n v="1517.02"/>
    <n v="1517.02"/>
  </r>
  <r>
    <x v="4762"/>
    <x v="2634"/>
    <n v="4"/>
    <n v="1"/>
    <n v="549.91"/>
    <n v="549.91"/>
  </r>
  <r>
    <x v="4763"/>
    <x v="2634"/>
    <n v="156"/>
    <n v="2"/>
    <n v="395.52"/>
    <n v="791.04"/>
  </r>
  <r>
    <x v="4764"/>
    <x v="2635"/>
    <n v="179"/>
    <n v="1"/>
    <n v="154.28"/>
    <n v="154.28"/>
  </r>
  <r>
    <x v="4765"/>
    <x v="2635"/>
    <n v="128"/>
    <n v="1"/>
    <n v="299.56"/>
    <n v="299.56"/>
  </r>
  <r>
    <x v="4766"/>
    <x v="2636"/>
    <n v="139"/>
    <n v="1"/>
    <n v="240.57"/>
    <n v="240.57"/>
  </r>
  <r>
    <x v="4767"/>
    <x v="2637"/>
    <n v="51"/>
    <n v="1"/>
    <n v="1072.43"/>
    <n v="1072.43"/>
  </r>
  <r>
    <x v="4768"/>
    <x v="2637"/>
    <n v="174"/>
    <n v="1"/>
    <n v="274.33"/>
    <n v="274.33"/>
  </r>
  <r>
    <x v="4769"/>
    <x v="2638"/>
    <n v="74"/>
    <n v="1"/>
    <n v="578.97"/>
    <n v="578.97"/>
  </r>
  <r>
    <x v="4770"/>
    <x v="2639"/>
    <n v="37"/>
    <n v="1"/>
    <n v="1629.76"/>
    <n v="1629.76"/>
  </r>
  <r>
    <x v="4771"/>
    <x v="2639"/>
    <n v="151"/>
    <n v="1"/>
    <n v="112.92"/>
    <n v="112.92"/>
  </r>
  <r>
    <x v="4772"/>
    <x v="2640"/>
    <n v="2"/>
    <n v="1"/>
    <n v="623.26"/>
    <n v="623.26"/>
  </r>
  <r>
    <x v="4773"/>
    <x v="2640"/>
    <n v="66"/>
    <n v="1"/>
    <n v="448.66"/>
    <n v="448.66"/>
  </r>
  <r>
    <x v="4774"/>
    <x v="2640"/>
    <n v="171"/>
    <n v="1"/>
    <n v="401.39"/>
    <n v="401.39"/>
  </r>
  <r>
    <x v="4775"/>
    <x v="2641"/>
    <n v="93"/>
    <n v="1"/>
    <n v="580"/>
    <n v="580"/>
  </r>
  <r>
    <x v="4776"/>
    <x v="2642"/>
    <n v="108"/>
    <n v="1"/>
    <n v="613.75"/>
    <n v="613.75"/>
  </r>
  <r>
    <x v="4777"/>
    <x v="2642"/>
    <n v="91"/>
    <n v="1"/>
    <n v="157.91999999999999"/>
    <n v="157.91999999999999"/>
  </r>
  <r>
    <x v="4778"/>
    <x v="2643"/>
    <n v="47"/>
    <n v="1"/>
    <n v="1146.95"/>
    <n v="1146.95"/>
  </r>
  <r>
    <x v="4779"/>
    <x v="2644"/>
    <n v="194"/>
    <n v="1"/>
    <n v="258.66000000000003"/>
    <n v="258.66000000000003"/>
  </r>
  <r>
    <x v="4780"/>
    <x v="2644"/>
    <n v="120"/>
    <n v="1"/>
    <n v="316.3"/>
    <n v="316.3"/>
  </r>
  <r>
    <x v="4781"/>
    <x v="2645"/>
    <n v="34"/>
    <n v="1"/>
    <n v="1993.79"/>
    <n v="1993.79"/>
  </r>
  <r>
    <x v="4782"/>
    <x v="2645"/>
    <n v="90"/>
    <n v="3"/>
    <n v="538.64"/>
    <n v="1615.92"/>
  </r>
  <r>
    <x v="4783"/>
    <x v="2646"/>
    <n v="143"/>
    <n v="1"/>
    <n v="323.68"/>
    <n v="323.68"/>
  </r>
  <r>
    <x v="4784"/>
    <x v="2647"/>
    <n v="81"/>
    <n v="2"/>
    <n v="931.48"/>
    <n v="1862.96"/>
  </r>
  <r>
    <x v="4785"/>
    <x v="2648"/>
    <n v="7"/>
    <n v="1"/>
    <n v="1695.09"/>
    <n v="1695.09"/>
  </r>
  <r>
    <x v="4786"/>
    <x v="2649"/>
    <n v="90"/>
    <n v="1"/>
    <n v="538.64"/>
    <n v="538.64"/>
  </r>
  <r>
    <x v="4787"/>
    <x v="2650"/>
    <n v="170"/>
    <n v="1"/>
    <n v="290.79000000000002"/>
    <n v="290.79000000000002"/>
  </r>
  <r>
    <x v="4788"/>
    <x v="2651"/>
    <n v="111"/>
    <n v="1"/>
    <n v="789.14"/>
    <n v="789.14"/>
  </r>
  <r>
    <x v="4789"/>
    <x v="2651"/>
    <n v="180"/>
    <n v="1"/>
    <n v="204.06"/>
    <n v="204.06"/>
  </r>
  <r>
    <x v="4790"/>
    <x v="2651"/>
    <n v="158"/>
    <n v="1"/>
    <n v="187.89"/>
    <n v="187.89"/>
  </r>
  <r>
    <x v="4791"/>
    <x v="2652"/>
    <n v="145"/>
    <n v="1"/>
    <n v="154.02000000000001"/>
    <n v="154.02000000000001"/>
  </r>
  <r>
    <x v="4792"/>
    <x v="2652"/>
    <n v="115"/>
    <n v="1"/>
    <n v="884.91"/>
    <n v="884.91"/>
  </r>
  <r>
    <x v="4793"/>
    <x v="2653"/>
    <n v="18"/>
    <n v="3"/>
    <n v="1417.1"/>
    <n v="4251.2999999999993"/>
  </r>
  <r>
    <x v="4794"/>
    <x v="2654"/>
    <n v="65"/>
    <n v="2"/>
    <n v="260.61"/>
    <n v="521.22"/>
  </r>
  <r>
    <x v="4795"/>
    <x v="2654"/>
    <n v="187"/>
    <n v="1"/>
    <n v="435.69"/>
    <n v="435.69"/>
  </r>
  <r>
    <x v="4796"/>
    <x v="2655"/>
    <n v="54"/>
    <n v="1"/>
    <n v="638.1"/>
    <n v="638.1"/>
  </r>
  <r>
    <x v="4797"/>
    <x v="2655"/>
    <n v="19"/>
    <n v="1"/>
    <n v="869.8"/>
    <n v="869.8"/>
  </r>
  <r>
    <x v="4798"/>
    <x v="2656"/>
    <n v="147"/>
    <n v="1"/>
    <n v="84.52"/>
    <n v="84.52"/>
  </r>
  <r>
    <x v="4799"/>
    <x v="2656"/>
    <n v="122"/>
    <n v="1"/>
    <n v="112.48"/>
    <n v="112.48"/>
  </r>
  <r>
    <x v="4800"/>
    <x v="2656"/>
    <n v="63"/>
    <n v="1"/>
    <n v="858.98"/>
    <n v="858.98"/>
  </r>
  <r>
    <x v="4801"/>
    <x v="2657"/>
    <n v="103"/>
    <n v="1"/>
    <n v="228.45"/>
    <n v="228.45"/>
  </r>
  <r>
    <x v="4802"/>
    <x v="2658"/>
    <n v="47"/>
    <n v="1"/>
    <n v="1073.6099999999999"/>
    <n v="1073.6099999999999"/>
  </r>
  <r>
    <x v="4803"/>
    <x v="2658"/>
    <n v="186"/>
    <n v="1"/>
    <n v="401.69"/>
    <n v="401.69"/>
  </r>
  <r>
    <x v="4804"/>
    <x v="2659"/>
    <n v="72"/>
    <n v="1"/>
    <n v="366.31"/>
    <n v="366.31"/>
  </r>
  <r>
    <x v="4805"/>
    <x v="2659"/>
    <n v="25"/>
    <n v="1"/>
    <n v="1802.19"/>
    <n v="1802.19"/>
  </r>
  <r>
    <x v="4806"/>
    <x v="2659"/>
    <n v="1"/>
    <n v="1"/>
    <n v="440.02"/>
    <n v="440.02"/>
  </r>
  <r>
    <x v="4807"/>
    <x v="2660"/>
    <n v="196"/>
    <n v="1"/>
    <n v="140.76"/>
    <n v="140.76"/>
  </r>
  <r>
    <x v="4808"/>
    <x v="2661"/>
    <n v="70"/>
    <n v="1"/>
    <n v="250.59"/>
    <n v="250.59"/>
  </r>
  <r>
    <x v="4809"/>
    <x v="2661"/>
    <n v="161"/>
    <n v="1"/>
    <n v="356.46"/>
    <n v="356.46"/>
  </r>
  <r>
    <x v="4810"/>
    <x v="2662"/>
    <n v="150"/>
    <n v="1"/>
    <n v="295.79000000000002"/>
    <n v="295.79000000000002"/>
  </r>
  <r>
    <x v="4811"/>
    <x v="2663"/>
    <n v="199"/>
    <n v="1"/>
    <n v="364.61"/>
    <n v="364.61"/>
  </r>
  <r>
    <x v="4812"/>
    <x v="2663"/>
    <n v="39"/>
    <n v="1"/>
    <n v="1955.02"/>
    <n v="1955.02"/>
  </r>
  <r>
    <x v="4813"/>
    <x v="2664"/>
    <n v="138"/>
    <n v="1"/>
    <n v="280.61"/>
    <n v="280.61"/>
  </r>
  <r>
    <x v="4814"/>
    <x v="2665"/>
    <n v="137"/>
    <n v="1"/>
    <n v="235.13"/>
    <n v="235.13"/>
  </r>
  <r>
    <x v="4815"/>
    <x v="2665"/>
    <n v="159"/>
    <n v="1"/>
    <n v="361.97"/>
    <n v="361.97"/>
  </r>
  <r>
    <x v="4816"/>
    <x v="2665"/>
    <n v="80"/>
    <n v="1"/>
    <n v="257.17"/>
    <n v="257.17"/>
  </r>
  <r>
    <x v="4817"/>
    <x v="2665"/>
    <n v="5"/>
    <n v="1"/>
    <n v="442.46"/>
    <n v="442.46"/>
  </r>
  <r>
    <x v="4818"/>
    <x v="2666"/>
    <n v="64"/>
    <n v="1"/>
    <n v="667.02"/>
    <n v="667.02"/>
  </r>
  <r>
    <x v="4819"/>
    <x v="2667"/>
    <n v="147"/>
    <n v="1"/>
    <n v="84.52"/>
    <n v="84.52"/>
  </r>
  <r>
    <x v="4820"/>
    <x v="2667"/>
    <n v="36"/>
    <n v="1"/>
    <n v="1490.74"/>
    <n v="1490.74"/>
  </r>
  <r>
    <x v="4821"/>
    <x v="2667"/>
    <n v="166"/>
    <n v="1"/>
    <n v="265.95"/>
    <n v="265.95"/>
  </r>
  <r>
    <x v="4822"/>
    <x v="2667"/>
    <n v="164"/>
    <n v="1"/>
    <n v="122.49"/>
    <n v="122.49"/>
  </r>
  <r>
    <x v="4823"/>
    <x v="2668"/>
    <n v="192"/>
    <n v="1"/>
    <n v="418.83"/>
    <n v="418.83"/>
  </r>
  <r>
    <x v="4824"/>
    <x v="2668"/>
    <n v="121"/>
    <n v="1"/>
    <n v="159.37"/>
    <n v="159.37"/>
  </r>
  <r>
    <x v="4825"/>
    <x v="2668"/>
    <n v="166"/>
    <n v="1"/>
    <n v="265.95"/>
    <n v="265.95"/>
  </r>
  <r>
    <x v="4826"/>
    <x v="2669"/>
    <n v="50"/>
    <n v="2"/>
    <n v="1146.8499999999999"/>
    <n v="2293.6999999999998"/>
  </r>
  <r>
    <x v="4827"/>
    <x v="2669"/>
    <n v="118"/>
    <n v="1"/>
    <n v="340.16"/>
    <n v="340.16"/>
  </r>
  <r>
    <x v="4828"/>
    <x v="2670"/>
    <n v="104"/>
    <n v="1"/>
    <n v="187.47"/>
    <n v="187.47"/>
  </r>
  <r>
    <x v="4829"/>
    <x v="2671"/>
    <n v="128"/>
    <n v="1"/>
    <n v="299.56"/>
    <n v="299.56"/>
  </r>
  <r>
    <x v="4830"/>
    <x v="2672"/>
    <n v="49"/>
    <n v="2"/>
    <n v="965.83"/>
    <n v="1931.66"/>
  </r>
  <r>
    <x v="4831"/>
    <x v="2672"/>
    <n v="98"/>
    <n v="1"/>
    <n v="941.99"/>
    <n v="941.99"/>
  </r>
  <r>
    <x v="4832"/>
    <x v="2673"/>
    <n v="124"/>
    <n v="2"/>
    <n v="159.91999999999999"/>
    <n v="319.83999999999997"/>
  </r>
  <r>
    <x v="4833"/>
    <x v="2674"/>
    <n v="196"/>
    <n v="1"/>
    <n v="132.56"/>
    <n v="132.56"/>
  </r>
  <r>
    <x v="4834"/>
    <x v="2675"/>
    <n v="60"/>
    <n v="1"/>
    <n v="414.24"/>
    <n v="414.24"/>
  </r>
  <r>
    <x v="4835"/>
    <x v="2675"/>
    <n v="45"/>
    <n v="1"/>
    <n v="1129.0999999999999"/>
    <n v="1129.0999999999999"/>
  </r>
  <r>
    <x v="4836"/>
    <x v="2676"/>
    <n v="121"/>
    <n v="1"/>
    <n v="159.37"/>
    <n v="159.37"/>
  </r>
  <r>
    <x v="4837"/>
    <x v="2676"/>
    <n v="187"/>
    <n v="1"/>
    <n v="435.69"/>
    <n v="435.69"/>
  </r>
  <r>
    <x v="4838"/>
    <x v="2676"/>
    <n v="198"/>
    <n v="1"/>
    <n v="413.05"/>
    <n v="413.05"/>
  </r>
  <r>
    <x v="4839"/>
    <x v="2677"/>
    <n v="180"/>
    <n v="1"/>
    <n v="204.06"/>
    <n v="204.06"/>
  </r>
  <r>
    <x v="4840"/>
    <x v="2677"/>
    <n v="42"/>
    <n v="1"/>
    <n v="352.84"/>
    <n v="352.84"/>
  </r>
  <r>
    <x v="4841"/>
    <x v="2678"/>
    <n v="170"/>
    <n v="1"/>
    <n v="290.79000000000002"/>
    <n v="290.79000000000002"/>
  </r>
  <r>
    <x v="4842"/>
    <x v="2678"/>
    <n v="9"/>
    <n v="1"/>
    <n v="744.5"/>
    <n v="744.5"/>
  </r>
  <r>
    <x v="4843"/>
    <x v="2678"/>
    <n v="172"/>
    <n v="1"/>
    <n v="275.86"/>
    <n v="275.86"/>
  </r>
  <r>
    <x v="4844"/>
    <x v="2678"/>
    <n v="160"/>
    <n v="1"/>
    <n v="196.53"/>
    <n v="196.53"/>
  </r>
  <r>
    <x v="4845"/>
    <x v="2679"/>
    <n v="30"/>
    <n v="1"/>
    <n v="1995.72"/>
    <n v="1995.72"/>
  </r>
  <r>
    <x v="4846"/>
    <x v="2680"/>
    <n v="131"/>
    <n v="1"/>
    <n v="28.09"/>
    <n v="28.09"/>
  </r>
  <r>
    <x v="4847"/>
    <x v="2681"/>
    <n v="143"/>
    <n v="1"/>
    <n v="323.68"/>
    <n v="323.68"/>
  </r>
  <r>
    <x v="4848"/>
    <x v="2682"/>
    <n v="18"/>
    <n v="1"/>
    <n v="1417.1"/>
    <n v="1417.1"/>
  </r>
  <r>
    <x v="4849"/>
    <x v="2682"/>
    <n v="153"/>
    <n v="1"/>
    <n v="318.02"/>
    <n v="318.02"/>
  </r>
  <r>
    <x v="4850"/>
    <x v="2682"/>
    <n v="116"/>
    <n v="1"/>
    <n v="899.2"/>
    <n v="899.2"/>
  </r>
  <r>
    <x v="4851"/>
    <x v="2683"/>
    <n v="12"/>
    <n v="1"/>
    <n v="1257.96"/>
    <n v="1257.96"/>
  </r>
  <r>
    <x v="4852"/>
    <x v="2683"/>
    <n v="95"/>
    <n v="1"/>
    <n v="392.24"/>
    <n v="392.24"/>
  </r>
  <r>
    <x v="4853"/>
    <x v="2683"/>
    <n v="50"/>
    <n v="3"/>
    <n v="1146.8499999999999"/>
    <n v="3440.5499999999997"/>
  </r>
  <r>
    <x v="4854"/>
    <x v="2684"/>
    <n v="95"/>
    <n v="1"/>
    <n v="392.24"/>
    <n v="392.24"/>
  </r>
  <r>
    <x v="4855"/>
    <x v="2684"/>
    <n v="119"/>
    <n v="1"/>
    <n v="475.16"/>
    <n v="475.16"/>
  </r>
  <r>
    <x v="4856"/>
    <x v="2685"/>
    <n v="192"/>
    <n v="2"/>
    <n v="485.89"/>
    <n v="971.78"/>
  </r>
  <r>
    <x v="4857"/>
    <x v="2686"/>
    <n v="103"/>
    <n v="1"/>
    <n v="194.21"/>
    <n v="194.21"/>
  </r>
  <r>
    <x v="4858"/>
    <x v="2687"/>
    <n v="148"/>
    <n v="2"/>
    <n v="227.21"/>
    <n v="454.42"/>
  </r>
  <r>
    <x v="4859"/>
    <x v="2687"/>
    <n v="181"/>
    <n v="1"/>
    <n v="230.74"/>
    <n v="230.74"/>
  </r>
  <r>
    <x v="4860"/>
    <x v="2687"/>
    <n v="26"/>
    <n v="1"/>
    <n v="883.11"/>
    <n v="883.11"/>
  </r>
  <r>
    <x v="4861"/>
    <x v="2687"/>
    <n v="53"/>
    <n v="1"/>
    <n v="912.95"/>
    <n v="912.95"/>
  </r>
  <r>
    <x v="4862"/>
    <x v="2688"/>
    <n v="196"/>
    <n v="2"/>
    <n v="140.76"/>
    <n v="281.52"/>
  </r>
  <r>
    <x v="4863"/>
    <x v="2689"/>
    <n v="188"/>
    <n v="2"/>
    <n v="150.49"/>
    <n v="300.98"/>
  </r>
  <r>
    <x v="4864"/>
    <x v="2690"/>
    <n v="25"/>
    <n v="1"/>
    <n v="1802.19"/>
    <n v="1802.19"/>
  </r>
  <r>
    <x v="4865"/>
    <x v="2690"/>
    <n v="164"/>
    <n v="1"/>
    <n v="113.13"/>
    <n v="113.13"/>
  </r>
  <r>
    <x v="4866"/>
    <x v="2690"/>
    <n v="38"/>
    <n v="1"/>
    <n v="1095.6199999999999"/>
    <n v="1095.6199999999999"/>
  </r>
  <r>
    <x v="4867"/>
    <x v="2691"/>
    <n v="21"/>
    <n v="1"/>
    <n v="661.44"/>
    <n v="661.44"/>
  </r>
  <r>
    <x v="4868"/>
    <x v="2692"/>
    <n v="65"/>
    <n v="1"/>
    <n v="260.61"/>
    <n v="260.61"/>
  </r>
  <r>
    <x v="4869"/>
    <x v="2693"/>
    <n v="48"/>
    <n v="1"/>
    <n v="1016.02"/>
    <n v="1016.02"/>
  </r>
  <r>
    <x v="4870"/>
    <x v="2694"/>
    <n v="30"/>
    <n v="1"/>
    <n v="1995.72"/>
    <n v="1995.72"/>
  </r>
  <r>
    <x v="4871"/>
    <x v="2694"/>
    <n v="3"/>
    <n v="2"/>
    <n v="539.1"/>
    <n v="1078.2"/>
  </r>
  <r>
    <x v="4872"/>
    <x v="2695"/>
    <n v="91"/>
    <n v="1"/>
    <n v="157.91999999999999"/>
    <n v="157.91999999999999"/>
  </r>
  <r>
    <x v="4873"/>
    <x v="2695"/>
    <n v="98"/>
    <n v="1"/>
    <n v="941.99"/>
    <n v="941.99"/>
  </r>
  <r>
    <x v="4874"/>
    <x v="2696"/>
    <n v="26"/>
    <n v="2"/>
    <n v="1033.01"/>
    <n v="2066.02"/>
  </r>
  <r>
    <x v="4875"/>
    <x v="2697"/>
    <n v="197"/>
    <n v="2"/>
    <n v="422.21"/>
    <n v="844.42"/>
  </r>
  <r>
    <x v="4876"/>
    <x v="2698"/>
    <n v="34"/>
    <n v="3"/>
    <n v="1993.79"/>
    <n v="5981.37"/>
  </r>
  <r>
    <x v="4877"/>
    <x v="2699"/>
    <n v="140"/>
    <n v="1"/>
    <n v="142.43"/>
    <n v="142.43"/>
  </r>
  <r>
    <x v="4878"/>
    <x v="2699"/>
    <n v="69"/>
    <n v="1"/>
    <n v="1008.02"/>
    <n v="1008.02"/>
  </r>
  <r>
    <x v="4879"/>
    <x v="2700"/>
    <n v="140"/>
    <n v="2"/>
    <n v="142.43"/>
    <n v="284.86"/>
  </r>
  <r>
    <x v="4880"/>
    <x v="2701"/>
    <n v="177"/>
    <n v="2"/>
    <n v="313.64999999999998"/>
    <n v="627.29999999999995"/>
  </r>
  <r>
    <x v="4881"/>
    <x v="2701"/>
    <n v="175"/>
    <n v="1"/>
    <n v="322.27"/>
    <n v="322.27"/>
  </r>
  <r>
    <x v="4882"/>
    <x v="2702"/>
    <n v="62"/>
    <n v="1"/>
    <n v="1007.5"/>
    <n v="1007.5"/>
  </r>
  <r>
    <x v="4883"/>
    <x v="2702"/>
    <n v="96"/>
    <n v="2"/>
    <n v="748.01"/>
    <n v="1496.02"/>
  </r>
  <r>
    <x v="4884"/>
    <x v="2703"/>
    <n v="173"/>
    <n v="1"/>
    <n v="459.12"/>
    <n v="459.12"/>
  </r>
  <r>
    <x v="4885"/>
    <x v="2704"/>
    <n v="24"/>
    <n v="1"/>
    <n v="1041.8599999999999"/>
    <n v="1041.8599999999999"/>
  </r>
  <r>
    <x v="4886"/>
    <x v="2704"/>
    <n v="167"/>
    <n v="1"/>
    <n v="266.31"/>
    <n v="266.31"/>
  </r>
  <r>
    <x v="4887"/>
    <x v="2704"/>
    <n v="23"/>
    <n v="1"/>
    <n v="766.48"/>
    <n v="766.48"/>
  </r>
  <r>
    <x v="4888"/>
    <x v="2705"/>
    <n v="172"/>
    <n v="1"/>
    <n v="297.38"/>
    <n v="297.38"/>
  </r>
  <r>
    <x v="4889"/>
    <x v="2705"/>
    <n v="143"/>
    <n v="1"/>
    <n v="323.68"/>
    <n v="323.68"/>
  </r>
  <r>
    <x v="4890"/>
    <x v="2705"/>
    <n v="165"/>
    <n v="1"/>
    <n v="377.58"/>
    <n v="377.58"/>
  </r>
  <r>
    <x v="4891"/>
    <x v="2706"/>
    <n v="1"/>
    <n v="1"/>
    <n v="440.02"/>
    <n v="440.02"/>
  </r>
  <r>
    <x v="4892"/>
    <x v="2706"/>
    <n v="89"/>
    <n v="1"/>
    <n v="486.42"/>
    <n v="486.42"/>
  </r>
  <r>
    <x v="4893"/>
    <x v="2707"/>
    <n v="147"/>
    <n v="1"/>
    <n v="75.62"/>
    <n v="75.62"/>
  </r>
  <r>
    <x v="4894"/>
    <x v="2708"/>
    <n v="35"/>
    <n v="1"/>
    <n v="1777.25"/>
    <n v="1777.25"/>
  </r>
  <r>
    <x v="4895"/>
    <x v="2709"/>
    <n v="143"/>
    <n v="3"/>
    <n v="323.68"/>
    <n v="971.04"/>
  </r>
  <r>
    <x v="4896"/>
    <x v="2710"/>
    <n v="124"/>
    <n v="1"/>
    <n v="144.44999999999999"/>
    <n v="144.44999999999999"/>
  </r>
  <r>
    <x v="4897"/>
    <x v="2710"/>
    <n v="100"/>
    <n v="2"/>
    <n v="282.13"/>
    <n v="564.26"/>
  </r>
  <r>
    <x v="4898"/>
    <x v="2711"/>
    <n v="113"/>
    <n v="1"/>
    <n v="824.52"/>
    <n v="824.52"/>
  </r>
  <r>
    <x v="4899"/>
    <x v="2711"/>
    <n v="170"/>
    <n v="1"/>
    <n v="290.79000000000002"/>
    <n v="290.79000000000002"/>
  </r>
  <r>
    <x v="4900"/>
    <x v="2712"/>
    <n v="78"/>
    <n v="2"/>
    <n v="445.54"/>
    <n v="891.08"/>
  </r>
  <r>
    <x v="4901"/>
    <x v="2713"/>
    <n v="43"/>
    <n v="1"/>
    <n v="1153.5"/>
    <n v="1153.5"/>
  </r>
  <r>
    <x v="4902"/>
    <x v="2713"/>
    <n v="13"/>
    <n v="1"/>
    <n v="526.08000000000004"/>
    <n v="526.08000000000004"/>
  </r>
  <r>
    <x v="4903"/>
    <x v="2714"/>
    <n v="88"/>
    <n v="1"/>
    <n v="719.27"/>
    <n v="719.27"/>
  </r>
  <r>
    <x v="4904"/>
    <x v="2714"/>
    <n v="175"/>
    <n v="1"/>
    <n v="367.55"/>
    <n v="367.55"/>
  </r>
  <r>
    <x v="4905"/>
    <x v="2714"/>
    <n v="164"/>
    <n v="1"/>
    <n v="132.22999999999999"/>
    <n v="132.22999999999999"/>
  </r>
  <r>
    <x v="4906"/>
    <x v="2715"/>
    <n v="38"/>
    <n v="1"/>
    <n v="1095.6199999999999"/>
    <n v="1095.6199999999999"/>
  </r>
  <r>
    <x v="4907"/>
    <x v="2716"/>
    <n v="154"/>
    <n v="1"/>
    <n v="201.88"/>
    <n v="201.88"/>
  </r>
  <r>
    <x v="4908"/>
    <x v="2717"/>
    <n v="183"/>
    <n v="1"/>
    <n v="200.91"/>
    <n v="200.91"/>
  </r>
  <r>
    <x v="4909"/>
    <x v="2718"/>
    <n v="36"/>
    <n v="2"/>
    <n v="1354.53"/>
    <n v="2709.06"/>
  </r>
  <r>
    <x v="4910"/>
    <x v="2718"/>
    <n v="97"/>
    <n v="1"/>
    <n v="137.83000000000001"/>
    <n v="137.83000000000001"/>
  </r>
  <r>
    <x v="4911"/>
    <x v="2719"/>
    <n v="146"/>
    <n v="1"/>
    <n v="278.93"/>
    <n v="278.93"/>
  </r>
  <r>
    <x v="4912"/>
    <x v="2719"/>
    <n v="33"/>
    <n v="1"/>
    <n v="1354.25"/>
    <n v="1354.25"/>
  </r>
  <r>
    <x v="4913"/>
    <x v="2720"/>
    <n v="141"/>
    <n v="1"/>
    <n v="254.46"/>
    <n v="254.46"/>
  </r>
  <r>
    <x v="4914"/>
    <x v="2721"/>
    <n v="15"/>
    <n v="2"/>
    <n v="1527.31"/>
    <n v="3054.62"/>
  </r>
  <r>
    <x v="4915"/>
    <x v="2722"/>
    <n v="107"/>
    <n v="2"/>
    <n v="245.09"/>
    <n v="490.18"/>
  </r>
  <r>
    <x v="4916"/>
    <x v="2722"/>
    <n v="153"/>
    <n v="2"/>
    <n v="275.42"/>
    <n v="550.84"/>
  </r>
  <r>
    <x v="4917"/>
    <x v="2723"/>
    <n v="61"/>
    <n v="1"/>
    <n v="776.21"/>
    <n v="776.21"/>
  </r>
  <r>
    <x v="4918"/>
    <x v="2724"/>
    <n v="113"/>
    <n v="1"/>
    <n v="901.51"/>
    <n v="901.51"/>
  </r>
  <r>
    <x v="4919"/>
    <x v="2724"/>
    <n v="155"/>
    <n v="1"/>
    <n v="198.89"/>
    <n v="198.89"/>
  </r>
  <r>
    <x v="4920"/>
    <x v="2725"/>
    <n v="175"/>
    <n v="1"/>
    <n v="344.73"/>
    <n v="344.73"/>
  </r>
  <r>
    <x v="4921"/>
    <x v="2725"/>
    <n v="185"/>
    <n v="1"/>
    <n v="189.69"/>
    <n v="189.69"/>
  </r>
  <r>
    <x v="4922"/>
    <x v="2725"/>
    <n v="16"/>
    <n v="1"/>
    <n v="1636.91"/>
    <n v="1636.91"/>
  </r>
  <r>
    <x v="4923"/>
    <x v="2726"/>
    <n v="121"/>
    <n v="1"/>
    <n v="159.37"/>
    <n v="159.37"/>
  </r>
  <r>
    <x v="4924"/>
    <x v="2727"/>
    <n v="33"/>
    <n v="1"/>
    <n v="1354.25"/>
    <n v="1354.25"/>
  </r>
  <r>
    <x v="4925"/>
    <x v="2728"/>
    <n v="38"/>
    <n v="1"/>
    <n v="1095.6199999999999"/>
    <n v="1095.6199999999999"/>
  </r>
  <r>
    <x v="4926"/>
    <x v="2729"/>
    <n v="112"/>
    <n v="2"/>
    <n v="716.89"/>
    <n v="1433.78"/>
  </r>
  <r>
    <x v="4927"/>
    <x v="2730"/>
    <n v="56"/>
    <n v="1"/>
    <n v="788.31"/>
    <n v="788.31"/>
  </r>
  <r>
    <x v="4928"/>
    <x v="2730"/>
    <n v="90"/>
    <n v="2"/>
    <n v="538.64"/>
    <n v="1077.28"/>
  </r>
  <r>
    <x v="4929"/>
    <x v="2731"/>
    <n v="161"/>
    <n v="1"/>
    <n v="406.33"/>
    <n v="406.33"/>
  </r>
  <r>
    <x v="4930"/>
    <x v="2732"/>
    <n v="66"/>
    <n v="1"/>
    <n v="448.66"/>
    <n v="448.66"/>
  </r>
  <r>
    <x v="4931"/>
    <x v="2733"/>
    <n v="120"/>
    <n v="1"/>
    <n v="339.07"/>
    <n v="339.07"/>
  </r>
  <r>
    <x v="4932"/>
    <x v="2734"/>
    <n v="166"/>
    <n v="1"/>
    <n v="265.95"/>
    <n v="265.95"/>
  </r>
  <r>
    <x v="4933"/>
    <x v="2734"/>
    <n v="185"/>
    <n v="1"/>
    <n v="189.69"/>
    <n v="189.69"/>
  </r>
  <r>
    <x v="4934"/>
    <x v="2734"/>
    <n v="173"/>
    <n v="1"/>
    <n v="459.12"/>
    <n v="459.12"/>
  </r>
  <r>
    <x v="4935"/>
    <x v="2735"/>
    <n v="16"/>
    <n v="1"/>
    <n v="1636.91"/>
    <n v="1636.91"/>
  </r>
  <r>
    <x v="4936"/>
    <x v="2735"/>
    <n v="105"/>
    <n v="1"/>
    <n v="691.55"/>
    <n v="691.55"/>
  </r>
  <r>
    <x v="4937"/>
    <x v="2736"/>
    <n v="162"/>
    <n v="1"/>
    <n v="209.84"/>
    <n v="209.84"/>
  </r>
  <r>
    <x v="4938"/>
    <x v="2737"/>
    <n v="43"/>
    <n v="1"/>
    <n v="1153.5"/>
    <n v="1153.5"/>
  </r>
  <r>
    <x v="4939"/>
    <x v="2738"/>
    <n v="110"/>
    <n v="1"/>
    <n v="353.02"/>
    <n v="353.02"/>
  </r>
  <r>
    <x v="4940"/>
    <x v="2738"/>
    <n v="123"/>
    <n v="2"/>
    <n v="151.46"/>
    <n v="302.92"/>
  </r>
  <r>
    <x v="4941"/>
    <x v="2738"/>
    <n v="55"/>
    <n v="1"/>
    <n v="447.91"/>
    <n v="447.91"/>
  </r>
  <r>
    <x v="4942"/>
    <x v="2738"/>
    <n v="112"/>
    <n v="1"/>
    <n v="716.89"/>
    <n v="716.89"/>
  </r>
  <r>
    <x v="4943"/>
    <x v="2739"/>
    <n v="43"/>
    <n v="1"/>
    <n v="1153.5"/>
    <n v="1153.5"/>
  </r>
  <r>
    <x v="4944"/>
    <x v="2740"/>
    <n v="183"/>
    <n v="1"/>
    <n v="200.91"/>
    <n v="200.91"/>
  </r>
  <r>
    <x v="4945"/>
    <x v="2741"/>
    <n v="53"/>
    <n v="1"/>
    <n v="912.95"/>
    <n v="912.95"/>
  </r>
  <r>
    <x v="4946"/>
    <x v="2741"/>
    <n v="63"/>
    <n v="1"/>
    <n v="858.98"/>
    <n v="858.98"/>
  </r>
  <r>
    <x v="4947"/>
    <x v="2742"/>
    <n v="79"/>
    <n v="1"/>
    <n v="935.74"/>
    <n v="935.74"/>
  </r>
  <r>
    <x v="4948"/>
    <x v="2742"/>
    <n v="132"/>
    <n v="1"/>
    <n v="284.14"/>
    <n v="284.14"/>
  </r>
  <r>
    <x v="4949"/>
    <x v="2742"/>
    <n v="123"/>
    <n v="1"/>
    <n v="141.05000000000001"/>
    <n v="141.05000000000001"/>
  </r>
  <r>
    <x v="4950"/>
    <x v="2743"/>
    <n v="71"/>
    <n v="1"/>
    <n v="1169"/>
    <n v="1169"/>
  </r>
  <r>
    <x v="4951"/>
    <x v="2743"/>
    <n v="47"/>
    <n v="1"/>
    <n v="1089.24"/>
    <n v="1089.24"/>
  </r>
  <r>
    <x v="4952"/>
    <x v="2744"/>
    <n v="22"/>
    <n v="1"/>
    <n v="751.38"/>
    <n v="751.38"/>
  </r>
  <r>
    <x v="4953"/>
    <x v="2744"/>
    <n v="115"/>
    <n v="1"/>
    <n v="884.91"/>
    <n v="884.91"/>
  </r>
  <r>
    <x v="4954"/>
    <x v="2745"/>
    <n v="101"/>
    <n v="1"/>
    <n v="759.97"/>
    <n v="759.97"/>
  </r>
  <r>
    <x v="4955"/>
    <x v="2745"/>
    <n v="22"/>
    <n v="1"/>
    <n v="651.29"/>
    <n v="651.29"/>
  </r>
  <r>
    <x v="4956"/>
    <x v="2745"/>
    <n v="185"/>
    <n v="1"/>
    <n v="189.69"/>
    <n v="189.69"/>
  </r>
  <r>
    <x v="4957"/>
    <x v="2746"/>
    <n v="26"/>
    <n v="1"/>
    <n v="1033.01"/>
    <n v="1033.01"/>
  </r>
  <r>
    <x v="4958"/>
    <x v="2746"/>
    <n v="27"/>
    <n v="1"/>
    <n v="628.59"/>
    <n v="628.59"/>
  </r>
  <r>
    <x v="4959"/>
    <x v="2747"/>
    <n v="98"/>
    <n v="1"/>
    <n v="941.99"/>
    <n v="941.99"/>
  </r>
  <r>
    <x v="4960"/>
    <x v="2748"/>
    <n v="150"/>
    <n v="1"/>
    <n v="295.79000000000002"/>
    <n v="295.79000000000002"/>
  </r>
  <r>
    <x v="4961"/>
    <x v="2748"/>
    <n v="163"/>
    <n v="1"/>
    <n v="193.8"/>
    <n v="193.8"/>
  </r>
  <r>
    <x v="4962"/>
    <x v="2748"/>
    <n v="90"/>
    <n v="1"/>
    <n v="483.52"/>
    <n v="483.52"/>
  </r>
  <r>
    <x v="4963"/>
    <x v="2749"/>
    <n v="43"/>
    <n v="1"/>
    <n v="1153.5"/>
    <n v="1153.5"/>
  </r>
  <r>
    <x v="4964"/>
    <x v="2749"/>
    <n v="24"/>
    <n v="1"/>
    <n v="1041.8599999999999"/>
    <n v="1041.8599999999999"/>
  </r>
  <r>
    <x v="4965"/>
    <x v="2750"/>
    <n v="185"/>
    <n v="2"/>
    <n v="189.69"/>
    <n v="379.38"/>
  </r>
  <r>
    <x v="4966"/>
    <x v="2751"/>
    <n v="65"/>
    <n v="1"/>
    <n v="260.61"/>
    <n v="260.61"/>
  </r>
  <r>
    <x v="4967"/>
    <x v="2751"/>
    <n v="64"/>
    <n v="1"/>
    <n v="667.02"/>
    <n v="667.02"/>
  </r>
  <r>
    <x v="4968"/>
    <x v="2751"/>
    <n v="154"/>
    <n v="1"/>
    <n v="183.25"/>
    <n v="183.25"/>
  </r>
  <r>
    <x v="4969"/>
    <x v="2752"/>
    <n v="11"/>
    <n v="1"/>
    <n v="1365.96"/>
    <n v="1365.96"/>
  </r>
  <r>
    <x v="4970"/>
    <x v="2752"/>
    <n v="49"/>
    <n v="1"/>
    <n v="965.83"/>
    <n v="965.83"/>
  </r>
  <r>
    <x v="4971"/>
    <x v="2753"/>
    <n v="32"/>
    <n v="1"/>
    <n v="608.74"/>
    <n v="608.74"/>
  </r>
  <r>
    <x v="4972"/>
    <x v="2753"/>
    <n v="172"/>
    <n v="2"/>
    <n v="285.79000000000002"/>
    <n v="571.58000000000004"/>
  </r>
  <r>
    <x v="4973"/>
    <x v="2753"/>
    <n v="89"/>
    <n v="1"/>
    <n v="486.42"/>
    <n v="486.42"/>
  </r>
  <r>
    <x v="4974"/>
    <x v="2754"/>
    <n v="148"/>
    <n v="1"/>
    <n v="256.17"/>
    <n v="256.17"/>
  </r>
  <r>
    <x v="4975"/>
    <x v="2754"/>
    <n v="69"/>
    <n v="1"/>
    <n v="1008.02"/>
    <n v="1008.02"/>
  </r>
  <r>
    <x v="4976"/>
    <x v="2754"/>
    <n v="24"/>
    <n v="2"/>
    <n v="921.15"/>
    <n v="1842.3"/>
  </r>
  <r>
    <x v="4977"/>
    <x v="2755"/>
    <n v="148"/>
    <n v="2"/>
    <n v="256.17"/>
    <n v="512.34"/>
  </r>
  <r>
    <x v="4978"/>
    <x v="2756"/>
    <n v="179"/>
    <n v="2"/>
    <n v="154.28"/>
    <n v="308.56"/>
  </r>
  <r>
    <x v="4979"/>
    <x v="2757"/>
    <n v="162"/>
    <n v="1"/>
    <n v="209.84"/>
    <n v="209.84"/>
  </r>
  <r>
    <x v="4980"/>
    <x v="2758"/>
    <n v="119"/>
    <n v="1"/>
    <n v="475.16"/>
    <n v="475.16"/>
  </r>
  <r>
    <x v="4981"/>
    <x v="2758"/>
    <n v="197"/>
    <n v="1"/>
    <n v="422.21"/>
    <n v="422.21"/>
  </r>
  <r>
    <x v="4982"/>
    <x v="2759"/>
    <n v="52"/>
    <n v="1"/>
    <n v="1128.9100000000001"/>
    <n v="1128.9100000000001"/>
  </r>
  <r>
    <x v="4983"/>
    <x v="2760"/>
    <n v="79"/>
    <n v="1"/>
    <n v="935.74"/>
    <n v="935.74"/>
  </r>
  <r>
    <x v="4984"/>
    <x v="2760"/>
    <n v="66"/>
    <n v="1"/>
    <n v="448.66"/>
    <n v="448.66"/>
  </r>
  <r>
    <x v="4985"/>
    <x v="2761"/>
    <n v="30"/>
    <n v="1"/>
    <n v="1995.72"/>
    <n v="1995.72"/>
  </r>
  <r>
    <x v="4986"/>
    <x v="2762"/>
    <n v="68"/>
    <n v="2"/>
    <n v="449.81"/>
    <n v="899.62"/>
  </r>
  <r>
    <x v="4987"/>
    <x v="2762"/>
    <n v="98"/>
    <n v="1"/>
    <n v="941.99"/>
    <n v="941.99"/>
  </r>
  <r>
    <x v="4988"/>
    <x v="2762"/>
    <n v="47"/>
    <n v="1"/>
    <n v="1146.95"/>
    <n v="1146.95"/>
  </r>
  <r>
    <x v="4989"/>
    <x v="2762"/>
    <n v="64"/>
    <n v="2"/>
    <n v="667.02"/>
    <n v="1334.04"/>
  </r>
  <r>
    <x v="4990"/>
    <x v="2763"/>
    <n v="185"/>
    <n v="1"/>
    <n v="189.69"/>
    <n v="189.69"/>
  </r>
  <r>
    <x v="4991"/>
    <x v="2763"/>
    <n v="106"/>
    <n v="1"/>
    <n v="618.92999999999995"/>
    <n v="618.92999999999995"/>
  </r>
  <r>
    <x v="4992"/>
    <x v="2763"/>
    <n v="129"/>
    <n v="1"/>
    <n v="345.83"/>
    <n v="345.83"/>
  </r>
  <r>
    <x v="4993"/>
    <x v="2763"/>
    <n v="93"/>
    <n v="1"/>
    <n v="580"/>
    <n v="580"/>
  </r>
  <r>
    <x v="4994"/>
    <x v="2764"/>
    <n v="193"/>
    <n v="1"/>
    <n v="471.55"/>
    <n v="471.55"/>
  </r>
  <r>
    <x v="4995"/>
    <x v="2764"/>
    <n v="189"/>
    <n v="1"/>
    <n v="479.1"/>
    <n v="479.1"/>
  </r>
  <r>
    <x v="4996"/>
    <x v="2765"/>
    <n v="33"/>
    <n v="2"/>
    <n v="1249.95"/>
    <n v="2499.9"/>
  </r>
  <r>
    <x v="4997"/>
    <x v="2765"/>
    <n v="62"/>
    <n v="1"/>
    <n v="1007.5"/>
    <n v="1007.5"/>
  </r>
  <r>
    <x v="4998"/>
    <x v="2766"/>
    <n v="20"/>
    <n v="1"/>
    <n v="1294.46"/>
    <n v="1294.46"/>
  </r>
  <r>
    <x v="4999"/>
    <x v="2766"/>
    <n v="100"/>
    <n v="2"/>
    <n v="246.26"/>
    <n v="492.52"/>
  </r>
  <r>
    <x v="5000"/>
    <x v="2767"/>
    <n v="178"/>
    <n v="3"/>
    <n v="325.76"/>
    <n v="977.28"/>
  </r>
  <r>
    <x v="5001"/>
    <x v="2768"/>
    <n v="73"/>
    <n v="1"/>
    <n v="971.06"/>
    <n v="971.06"/>
  </r>
  <r>
    <x v="5002"/>
    <x v="2768"/>
    <n v="92"/>
    <n v="1"/>
    <n v="923.6"/>
    <n v="923.6"/>
  </r>
  <r>
    <x v="5003"/>
    <x v="2769"/>
    <n v="199"/>
    <n v="2"/>
    <n v="337.31"/>
    <n v="674.62"/>
  </r>
  <r>
    <x v="5004"/>
    <x v="2769"/>
    <n v="142"/>
    <n v="3"/>
    <n v="193.6"/>
    <n v="580.79999999999995"/>
  </r>
  <r>
    <x v="5005"/>
    <x v="2770"/>
    <n v="72"/>
    <n v="2"/>
    <n v="340.98"/>
    <n v="681.96"/>
  </r>
  <r>
    <x v="5006"/>
    <x v="2770"/>
    <n v="155"/>
    <n v="2"/>
    <n v="198.89"/>
    <n v="397.78"/>
  </r>
  <r>
    <x v="5007"/>
    <x v="2770"/>
    <n v="82"/>
    <n v="3"/>
    <n v="966.66"/>
    <n v="2899.98"/>
  </r>
  <r>
    <x v="5008"/>
    <x v="2771"/>
    <n v="13"/>
    <n v="1"/>
    <n v="526.08000000000004"/>
    <n v="526.08000000000004"/>
  </r>
  <r>
    <x v="5009"/>
    <x v="2772"/>
    <n v="193"/>
    <n v="1"/>
    <n v="471.55"/>
    <n v="471.55"/>
  </r>
  <r>
    <x v="5010"/>
    <x v="2772"/>
    <n v="194"/>
    <n v="3"/>
    <n v="258.66000000000003"/>
    <n v="775.98"/>
  </r>
  <r>
    <x v="5011"/>
    <x v="2773"/>
    <n v="177"/>
    <n v="1"/>
    <n v="287.08999999999997"/>
    <n v="287.08999999999997"/>
  </r>
  <r>
    <x v="5012"/>
    <x v="2774"/>
    <n v="119"/>
    <n v="1"/>
    <n v="475.16"/>
    <n v="475.16"/>
  </r>
  <r>
    <x v="5013"/>
    <x v="2775"/>
    <n v="79"/>
    <n v="1"/>
    <n v="849.18"/>
    <n v="849.18"/>
  </r>
  <r>
    <x v="5014"/>
    <x v="2776"/>
    <n v="117"/>
    <n v="1"/>
    <n v="755.27"/>
    <n v="755.27"/>
  </r>
  <r>
    <x v="5015"/>
    <x v="2776"/>
    <n v="183"/>
    <n v="1"/>
    <n v="200.91"/>
    <n v="200.91"/>
  </r>
  <r>
    <x v="5016"/>
    <x v="2777"/>
    <n v="14"/>
    <n v="2"/>
    <n v="1816.72"/>
    <n v="3633.44"/>
  </r>
  <r>
    <x v="5017"/>
    <x v="2777"/>
    <n v="154"/>
    <n v="1"/>
    <n v="201.88"/>
    <n v="201.88"/>
  </r>
  <r>
    <x v="5018"/>
    <x v="2777"/>
    <n v="106"/>
    <n v="1"/>
    <n v="618.92999999999995"/>
    <n v="618.92999999999995"/>
  </r>
  <r>
    <x v="5019"/>
    <x v="2777"/>
    <n v="84"/>
    <n v="1"/>
    <n v="458.33"/>
    <n v="458.33"/>
  </r>
  <r>
    <x v="5020"/>
    <x v="2778"/>
    <n v="130"/>
    <n v="1"/>
    <n v="100.33"/>
    <n v="100.33"/>
  </r>
  <r>
    <x v="5021"/>
    <x v="2779"/>
    <n v="102"/>
    <n v="1"/>
    <n v="579.6"/>
    <n v="579.6"/>
  </r>
  <r>
    <x v="5022"/>
    <x v="2780"/>
    <n v="35"/>
    <n v="1"/>
    <n v="1777.25"/>
    <n v="1777.25"/>
  </r>
  <r>
    <x v="5023"/>
    <x v="2781"/>
    <n v="93"/>
    <n v="1"/>
    <n v="580"/>
    <n v="580"/>
  </r>
  <r>
    <x v="5024"/>
    <x v="2782"/>
    <n v="63"/>
    <n v="1"/>
    <n v="858.98"/>
    <n v="858.98"/>
  </r>
  <r>
    <x v="5025"/>
    <x v="2783"/>
    <n v="88"/>
    <n v="1"/>
    <n v="719.27"/>
    <n v="719.27"/>
  </r>
  <r>
    <x v="5026"/>
    <x v="2783"/>
    <n v="92"/>
    <n v="2"/>
    <n v="996.68"/>
    <n v="1993.36"/>
  </r>
  <r>
    <x v="5027"/>
    <x v="2783"/>
    <n v="124"/>
    <n v="1"/>
    <n v="159.91999999999999"/>
    <n v="159.91999999999999"/>
  </r>
  <r>
    <x v="5028"/>
    <x v="2783"/>
    <n v="66"/>
    <n v="1"/>
    <n v="448.66"/>
    <n v="448.66"/>
  </r>
  <r>
    <x v="5029"/>
    <x v="2784"/>
    <n v="116"/>
    <n v="3"/>
    <n v="899.2"/>
    <n v="2697.6000000000004"/>
  </r>
  <r>
    <x v="5030"/>
    <x v="2784"/>
    <n v="96"/>
    <n v="2"/>
    <n v="748.01"/>
    <n v="1496.02"/>
  </r>
  <r>
    <x v="5031"/>
    <x v="2784"/>
    <n v="89"/>
    <n v="1"/>
    <n v="457.71"/>
    <n v="457.71"/>
  </r>
  <r>
    <x v="5032"/>
    <x v="2785"/>
    <n v="65"/>
    <n v="1"/>
    <n v="260.61"/>
    <n v="260.61"/>
  </r>
  <r>
    <x v="5033"/>
    <x v="2785"/>
    <n v="153"/>
    <n v="1"/>
    <n v="286.73"/>
    <n v="286.73"/>
  </r>
  <r>
    <x v="5034"/>
    <x v="2786"/>
    <n v="151"/>
    <n v="2"/>
    <n v="120.27"/>
    <n v="240.54"/>
  </r>
  <r>
    <x v="5035"/>
    <x v="2786"/>
    <n v="187"/>
    <n v="1"/>
    <n v="435.69"/>
    <n v="435.69"/>
  </r>
  <r>
    <x v="5036"/>
    <x v="2787"/>
    <n v="152"/>
    <n v="3"/>
    <n v="360.28"/>
    <n v="1080.8399999999999"/>
  </r>
  <r>
    <x v="5037"/>
    <x v="2787"/>
    <n v="144"/>
    <n v="1"/>
    <n v="273.77"/>
    <n v="273.77"/>
  </r>
  <r>
    <x v="5038"/>
    <x v="2788"/>
    <n v="54"/>
    <n v="2"/>
    <n v="590.53"/>
    <n v="1181.06"/>
  </r>
  <r>
    <x v="5039"/>
    <x v="2789"/>
    <n v="41"/>
    <n v="1"/>
    <n v="1041.67"/>
    <n v="1041.67"/>
  </r>
  <r>
    <x v="5040"/>
    <x v="2789"/>
    <n v="5"/>
    <n v="3"/>
    <n v="414.81"/>
    <n v="1244.43"/>
  </r>
  <r>
    <x v="5041"/>
    <x v="2789"/>
    <n v="52"/>
    <n v="1"/>
    <n v="1009.1"/>
    <n v="1009.1"/>
  </r>
  <r>
    <x v="5042"/>
    <x v="2790"/>
    <n v="182"/>
    <n v="1"/>
    <n v="211.3"/>
    <n v="211.3"/>
  </r>
  <r>
    <x v="5043"/>
    <x v="2790"/>
    <n v="16"/>
    <n v="1"/>
    <n v="1636.91"/>
    <n v="1636.91"/>
  </r>
  <r>
    <x v="5044"/>
    <x v="2791"/>
    <n v="49"/>
    <n v="1"/>
    <n v="965.83"/>
    <n v="965.83"/>
  </r>
  <r>
    <x v="5045"/>
    <x v="2792"/>
    <n v="4"/>
    <n v="1"/>
    <n v="489.33"/>
    <n v="489.33"/>
  </r>
  <r>
    <x v="5046"/>
    <x v="2792"/>
    <n v="90"/>
    <n v="1"/>
    <n v="538.64"/>
    <n v="538.64"/>
  </r>
  <r>
    <x v="5047"/>
    <x v="2793"/>
    <n v="54"/>
    <n v="1"/>
    <n v="638.1"/>
    <n v="638.1"/>
  </r>
  <r>
    <x v="5048"/>
    <x v="2793"/>
    <n v="8"/>
    <n v="1"/>
    <n v="1517.02"/>
    <n v="1517.02"/>
  </r>
  <r>
    <x v="5049"/>
    <x v="2793"/>
    <n v="63"/>
    <n v="1"/>
    <n v="858.98"/>
    <n v="858.98"/>
  </r>
  <r>
    <x v="5050"/>
    <x v="2793"/>
    <n v="120"/>
    <n v="1"/>
    <n v="339.07"/>
    <n v="339.07"/>
  </r>
  <r>
    <x v="5051"/>
    <x v="2794"/>
    <n v="134"/>
    <n v="1"/>
    <n v="260.57"/>
    <n v="260.57"/>
  </r>
  <r>
    <x v="5052"/>
    <x v="2794"/>
    <n v="49"/>
    <n v="1"/>
    <n v="913.5"/>
    <n v="913.5"/>
  </r>
  <r>
    <x v="5053"/>
    <x v="2795"/>
    <n v="102"/>
    <n v="1"/>
    <n v="579.6"/>
    <n v="579.6"/>
  </r>
  <r>
    <x v="5054"/>
    <x v="2795"/>
    <n v="85"/>
    <n v="1"/>
    <n v="359.28"/>
    <n v="359.28"/>
  </r>
  <r>
    <x v="5055"/>
    <x v="2796"/>
    <n v="66"/>
    <n v="1"/>
    <n v="448.66"/>
    <n v="448.66"/>
  </r>
  <r>
    <x v="5056"/>
    <x v="2797"/>
    <n v="128"/>
    <n v="1"/>
    <n v="299.56"/>
    <n v="299.56"/>
  </r>
  <r>
    <x v="5057"/>
    <x v="2797"/>
    <n v="97"/>
    <n v="1"/>
    <n v="156.65"/>
    <n v="156.65"/>
  </r>
  <r>
    <x v="5058"/>
    <x v="2798"/>
    <n v="19"/>
    <n v="1"/>
    <n v="968.43"/>
    <n v="968.43"/>
  </r>
  <r>
    <x v="5059"/>
    <x v="2798"/>
    <n v="149"/>
    <n v="1"/>
    <n v="183.34"/>
    <n v="183.34"/>
  </r>
  <r>
    <x v="5060"/>
    <x v="2799"/>
    <n v="123"/>
    <n v="1"/>
    <n v="151.46"/>
    <n v="151.46"/>
  </r>
  <r>
    <x v="5061"/>
    <x v="2800"/>
    <n v="47"/>
    <n v="1"/>
    <n v="1146.95"/>
    <n v="1146.95"/>
  </r>
  <r>
    <x v="5062"/>
    <x v="2801"/>
    <n v="25"/>
    <n v="1"/>
    <n v="1623.48"/>
    <n v="1623.48"/>
  </r>
  <r>
    <x v="5063"/>
    <x v="2802"/>
    <n v="111"/>
    <n v="1"/>
    <n v="914.09"/>
    <n v="914.09"/>
  </r>
  <r>
    <x v="5064"/>
    <x v="2803"/>
    <n v="108"/>
    <n v="1"/>
    <n v="613.75"/>
    <n v="613.75"/>
  </r>
  <r>
    <x v="5065"/>
    <x v="2803"/>
    <n v="95"/>
    <n v="2"/>
    <n v="392.24"/>
    <n v="784.48"/>
  </r>
  <r>
    <x v="5066"/>
    <x v="2803"/>
    <n v="188"/>
    <n v="1"/>
    <n v="150.49"/>
    <n v="150.49"/>
  </r>
  <r>
    <x v="5067"/>
    <x v="2803"/>
    <n v="86"/>
    <n v="2"/>
    <n v="219.69"/>
    <n v="439.38"/>
  </r>
  <r>
    <x v="5068"/>
    <x v="2804"/>
    <n v="122"/>
    <n v="1"/>
    <n v="99.33"/>
    <n v="99.33"/>
  </r>
  <r>
    <x v="5069"/>
    <x v="2805"/>
    <n v="119"/>
    <n v="1"/>
    <n v="475.16"/>
    <n v="475.16"/>
  </r>
  <r>
    <x v="5070"/>
    <x v="2806"/>
    <n v="29"/>
    <n v="3"/>
    <n v="1836.52"/>
    <n v="5509.5599999999995"/>
  </r>
  <r>
    <x v="5071"/>
    <x v="2807"/>
    <n v="198"/>
    <n v="1"/>
    <n v="413.05"/>
    <n v="413.05"/>
  </r>
  <r>
    <x v="5072"/>
    <x v="2808"/>
    <n v="112"/>
    <n v="1"/>
    <n v="670.56"/>
    <n v="670.56"/>
  </r>
  <r>
    <x v="5073"/>
    <x v="2809"/>
    <n v="26"/>
    <n v="2"/>
    <n v="951.46"/>
    <n v="1902.92"/>
  </r>
  <r>
    <x v="5074"/>
    <x v="2809"/>
    <n v="106"/>
    <n v="1"/>
    <n v="618.92999999999995"/>
    <n v="618.92999999999995"/>
  </r>
  <r>
    <x v="5075"/>
    <x v="2810"/>
    <n v="38"/>
    <n v="1"/>
    <n v="1095.6199999999999"/>
    <n v="1095.6199999999999"/>
  </r>
  <r>
    <x v="5076"/>
    <x v="2810"/>
    <n v="7"/>
    <n v="1"/>
    <n v="1695.09"/>
    <n v="1695.09"/>
  </r>
  <r>
    <x v="5077"/>
    <x v="2811"/>
    <n v="162"/>
    <n v="1"/>
    <n v="190.36"/>
    <n v="190.36"/>
  </r>
  <r>
    <x v="5078"/>
    <x v="2811"/>
    <n v="170"/>
    <n v="1"/>
    <n v="290.79000000000002"/>
    <n v="290.79000000000002"/>
  </r>
  <r>
    <x v="5079"/>
    <x v="2812"/>
    <n v="18"/>
    <n v="1"/>
    <n v="1417.1"/>
    <n v="1417.1"/>
  </r>
  <r>
    <x v="5080"/>
    <x v="2812"/>
    <n v="23"/>
    <n v="1"/>
    <n v="766.48"/>
    <n v="766.48"/>
  </r>
  <r>
    <x v="5081"/>
    <x v="2812"/>
    <n v="35"/>
    <n v="1"/>
    <n v="1777.25"/>
    <n v="1777.25"/>
  </r>
  <r>
    <x v="5082"/>
    <x v="2813"/>
    <n v="32"/>
    <n v="3"/>
    <n v="644.54999999999995"/>
    <n v="1933.6499999999999"/>
  </r>
  <r>
    <x v="5083"/>
    <x v="2814"/>
    <n v="7"/>
    <n v="2"/>
    <n v="1540.15"/>
    <n v="3080.3"/>
  </r>
  <r>
    <x v="5084"/>
    <x v="2814"/>
    <n v="167"/>
    <n v="1"/>
    <n v="266.31"/>
    <n v="266.31"/>
  </r>
  <r>
    <x v="5085"/>
    <x v="2815"/>
    <n v="102"/>
    <n v="1"/>
    <n v="534.49"/>
    <n v="534.49"/>
  </r>
  <r>
    <x v="5086"/>
    <x v="2816"/>
    <n v="152"/>
    <n v="1"/>
    <n v="360.28"/>
    <n v="360.28"/>
  </r>
  <r>
    <x v="5087"/>
    <x v="2817"/>
    <n v="144"/>
    <n v="1"/>
    <n v="273.77"/>
    <n v="273.77"/>
  </r>
  <r>
    <x v="5088"/>
    <x v="2818"/>
    <n v="91"/>
    <n v="1"/>
    <n v="157.91999999999999"/>
    <n v="157.91999999999999"/>
  </r>
  <r>
    <x v="5089"/>
    <x v="2819"/>
    <n v="144"/>
    <n v="1"/>
    <n v="238.66"/>
    <n v="238.66"/>
  </r>
  <r>
    <x v="5090"/>
    <x v="2819"/>
    <n v="158"/>
    <n v="1"/>
    <n v="187.89"/>
    <n v="187.89"/>
  </r>
  <r>
    <x v="5091"/>
    <x v="2819"/>
    <n v="135"/>
    <n v="1"/>
    <n v="296.31"/>
    <n v="296.31"/>
  </r>
  <r>
    <x v="5092"/>
    <x v="2819"/>
    <n v="5"/>
    <n v="1"/>
    <n v="406.29"/>
    <n v="406.29"/>
  </r>
  <r>
    <x v="5093"/>
    <x v="2820"/>
    <n v="164"/>
    <n v="1"/>
    <n v="132.22999999999999"/>
    <n v="132.22999999999999"/>
  </r>
  <r>
    <x v="5094"/>
    <x v="2821"/>
    <n v="123"/>
    <n v="1"/>
    <n v="151.46"/>
    <n v="151.46"/>
  </r>
  <r>
    <x v="5095"/>
    <x v="2821"/>
    <n v="153"/>
    <n v="1"/>
    <n v="318.02"/>
    <n v="318.02"/>
  </r>
  <r>
    <x v="5096"/>
    <x v="2822"/>
    <n v="62"/>
    <n v="1"/>
    <n v="1007.5"/>
    <n v="1007.5"/>
  </r>
  <r>
    <x v="5097"/>
    <x v="2822"/>
    <n v="158"/>
    <n v="1"/>
    <n v="187.89"/>
    <n v="187.89"/>
  </r>
  <r>
    <x v="5098"/>
    <x v="2823"/>
    <n v="108"/>
    <n v="1"/>
    <n v="613.75"/>
    <n v="613.75"/>
  </r>
  <r>
    <x v="5099"/>
    <x v="2824"/>
    <n v="148"/>
    <n v="2"/>
    <n v="256.17"/>
    <n v="512.34"/>
  </r>
  <r>
    <x v="5100"/>
    <x v="2825"/>
    <n v="89"/>
    <n v="1"/>
    <n v="486.42"/>
    <n v="486.42"/>
  </r>
  <r>
    <x v="5101"/>
    <x v="2825"/>
    <n v="97"/>
    <n v="1"/>
    <n v="156.65"/>
    <n v="156.65"/>
  </r>
  <r>
    <x v="5102"/>
    <x v="2825"/>
    <n v="31"/>
    <n v="2"/>
    <n v="545.46"/>
    <n v="1090.92"/>
  </r>
  <r>
    <x v="5103"/>
    <x v="2825"/>
    <n v="145"/>
    <n v="1"/>
    <n v="138.66"/>
    <n v="138.66"/>
  </r>
  <r>
    <x v="5104"/>
    <x v="2826"/>
    <n v="137"/>
    <n v="1"/>
    <n v="235.13"/>
    <n v="235.13"/>
  </r>
  <r>
    <x v="5105"/>
    <x v="2826"/>
    <n v="22"/>
    <n v="1"/>
    <n v="751.38"/>
    <n v="751.38"/>
  </r>
  <r>
    <x v="5106"/>
    <x v="2826"/>
    <n v="66"/>
    <n v="2"/>
    <n v="448.66"/>
    <n v="897.32"/>
  </r>
  <r>
    <x v="5107"/>
    <x v="2826"/>
    <n v="10"/>
    <n v="1"/>
    <n v="548.39"/>
    <n v="548.39"/>
  </r>
  <r>
    <x v="5108"/>
    <x v="2827"/>
    <n v="126"/>
    <n v="1"/>
    <n v="96.07"/>
    <n v="96.07"/>
  </r>
  <r>
    <x v="5109"/>
    <x v="2827"/>
    <n v="64"/>
    <n v="1"/>
    <n v="667.02"/>
    <n v="667.02"/>
  </r>
  <r>
    <x v="5110"/>
    <x v="2827"/>
    <n v="127"/>
    <n v="2"/>
    <n v="41.36"/>
    <n v="82.72"/>
  </r>
  <r>
    <x v="5111"/>
    <x v="2827"/>
    <n v="123"/>
    <n v="1"/>
    <n v="151.46"/>
    <n v="151.46"/>
  </r>
  <r>
    <x v="5112"/>
    <x v="2828"/>
    <n v="77"/>
    <n v="1"/>
    <n v="861.87"/>
    <n v="861.87"/>
  </r>
  <r>
    <x v="5113"/>
    <x v="2828"/>
    <n v="73"/>
    <n v="1"/>
    <n v="1064.6500000000001"/>
    <n v="1064.6500000000001"/>
  </r>
  <r>
    <x v="5114"/>
    <x v="2829"/>
    <n v="197"/>
    <n v="2"/>
    <n v="422.21"/>
    <n v="844.42"/>
  </r>
  <r>
    <x v="5115"/>
    <x v="2830"/>
    <n v="59"/>
    <n v="1"/>
    <n v="270.86"/>
    <n v="270.86"/>
  </r>
  <r>
    <x v="5116"/>
    <x v="2830"/>
    <n v="143"/>
    <n v="1"/>
    <n v="323.68"/>
    <n v="323.68"/>
  </r>
  <r>
    <x v="5117"/>
    <x v="2830"/>
    <n v="66"/>
    <n v="1"/>
    <n v="448.66"/>
    <n v="448.66"/>
  </r>
  <r>
    <x v="5118"/>
    <x v="2830"/>
    <n v="182"/>
    <n v="2"/>
    <n v="211.3"/>
    <n v="422.6"/>
  </r>
  <r>
    <x v="5119"/>
    <x v="2831"/>
    <n v="76"/>
    <n v="2"/>
    <n v="623.01"/>
    <n v="1246.02"/>
  </r>
  <r>
    <x v="5120"/>
    <x v="2831"/>
    <n v="14"/>
    <n v="2"/>
    <n v="1816.72"/>
    <n v="3633.44"/>
  </r>
  <r>
    <x v="5121"/>
    <x v="2832"/>
    <n v="134"/>
    <n v="1"/>
    <n v="260.57"/>
    <n v="260.57"/>
  </r>
  <r>
    <x v="5122"/>
    <x v="2832"/>
    <n v="163"/>
    <n v="2"/>
    <n v="193.8"/>
    <n v="387.6"/>
  </r>
  <r>
    <x v="5123"/>
    <x v="2833"/>
    <n v="66"/>
    <n v="1"/>
    <n v="404.5"/>
    <n v="404.5"/>
  </r>
  <r>
    <x v="5124"/>
    <x v="2833"/>
    <n v="164"/>
    <n v="1"/>
    <n v="132.22999999999999"/>
    <n v="132.22999999999999"/>
  </r>
  <r>
    <x v="5125"/>
    <x v="2833"/>
    <n v="49"/>
    <n v="1"/>
    <n v="965.83"/>
    <n v="965.83"/>
  </r>
  <r>
    <x v="5126"/>
    <x v="2834"/>
    <n v="19"/>
    <n v="1"/>
    <n v="968.43"/>
    <n v="968.43"/>
  </r>
  <r>
    <x v="5127"/>
    <x v="2834"/>
    <n v="33"/>
    <n v="1"/>
    <n v="1354.25"/>
    <n v="1354.25"/>
  </r>
  <r>
    <x v="5128"/>
    <x v="2835"/>
    <n v="63"/>
    <n v="1"/>
    <n v="858.98"/>
    <n v="858.98"/>
  </r>
  <r>
    <x v="5129"/>
    <x v="2836"/>
    <n v="127"/>
    <n v="1"/>
    <n v="44.16"/>
    <n v="44.16"/>
  </r>
  <r>
    <x v="5130"/>
    <x v="2836"/>
    <n v="115"/>
    <n v="1"/>
    <n v="884.91"/>
    <n v="884.91"/>
  </r>
  <r>
    <x v="5131"/>
    <x v="2837"/>
    <n v="15"/>
    <n v="3"/>
    <n v="1527.31"/>
    <n v="4581.93"/>
  </r>
  <r>
    <x v="5132"/>
    <x v="2837"/>
    <n v="73"/>
    <n v="1"/>
    <n v="932.99"/>
    <n v="932.99"/>
  </r>
  <r>
    <x v="5133"/>
    <x v="2838"/>
    <n v="78"/>
    <n v="1"/>
    <n v="496.71"/>
    <n v="496.71"/>
  </r>
  <r>
    <x v="5134"/>
    <x v="2838"/>
    <n v="183"/>
    <n v="1"/>
    <n v="200.91"/>
    <n v="200.91"/>
  </r>
  <r>
    <x v="5135"/>
    <x v="2838"/>
    <n v="111"/>
    <n v="1"/>
    <n v="858.6"/>
    <n v="858.6"/>
  </r>
  <r>
    <x v="5136"/>
    <x v="2839"/>
    <n v="164"/>
    <n v="1"/>
    <n v="112.54"/>
    <n v="112.54"/>
  </r>
  <r>
    <x v="5137"/>
    <x v="2840"/>
    <n v="193"/>
    <n v="2"/>
    <n v="471.55"/>
    <n v="943.1"/>
  </r>
  <r>
    <x v="5138"/>
    <x v="2840"/>
    <n v="188"/>
    <n v="1"/>
    <n v="150.49"/>
    <n v="150.49"/>
  </r>
  <r>
    <x v="5139"/>
    <x v="2840"/>
    <n v="8"/>
    <n v="1"/>
    <n v="1343.5"/>
    <n v="1343.5"/>
  </r>
  <r>
    <x v="5140"/>
    <x v="2840"/>
    <n v="55"/>
    <n v="1"/>
    <n v="447.91"/>
    <n v="447.91"/>
  </r>
  <r>
    <x v="5141"/>
    <x v="2841"/>
    <n v="126"/>
    <n v="1"/>
    <n v="82.03"/>
    <n v="82.03"/>
  </r>
  <r>
    <x v="5142"/>
    <x v="2842"/>
    <n v="90"/>
    <n v="1"/>
    <n v="538.64"/>
    <n v="538.64"/>
  </r>
  <r>
    <x v="5143"/>
    <x v="2843"/>
    <n v="23"/>
    <n v="1"/>
    <n v="766.48"/>
    <n v="766.48"/>
  </r>
  <r>
    <x v="5144"/>
    <x v="2843"/>
    <n v="143"/>
    <n v="2"/>
    <n v="323.68"/>
    <n v="647.36"/>
  </r>
  <r>
    <x v="5145"/>
    <x v="2844"/>
    <n v="35"/>
    <n v="1"/>
    <n v="1777.25"/>
    <n v="1777.25"/>
  </r>
  <r>
    <x v="5146"/>
    <x v="2844"/>
    <n v="53"/>
    <n v="1"/>
    <n v="912.95"/>
    <n v="912.95"/>
  </r>
  <r>
    <x v="5147"/>
    <x v="2845"/>
    <n v="102"/>
    <n v="1"/>
    <n v="579.6"/>
    <n v="579.6"/>
  </r>
  <r>
    <x v="5148"/>
    <x v="2845"/>
    <n v="63"/>
    <n v="1"/>
    <n v="858.98"/>
    <n v="858.98"/>
  </r>
  <r>
    <x v="5149"/>
    <x v="2846"/>
    <n v="167"/>
    <n v="2"/>
    <n v="266.31"/>
    <n v="532.62"/>
  </r>
  <r>
    <x v="5150"/>
    <x v="2846"/>
    <n v="94"/>
    <n v="1"/>
    <n v="898.73"/>
    <n v="898.73"/>
  </r>
  <r>
    <x v="5151"/>
    <x v="2847"/>
    <n v="181"/>
    <n v="1"/>
    <n v="230.74"/>
    <n v="230.74"/>
  </r>
  <r>
    <x v="5152"/>
    <x v="2848"/>
    <n v="98"/>
    <n v="1"/>
    <n v="941.99"/>
    <n v="941.99"/>
  </r>
  <r>
    <x v="5153"/>
    <x v="2849"/>
    <n v="75"/>
    <n v="1"/>
    <n v="1126.52"/>
    <n v="1126.52"/>
  </r>
  <r>
    <x v="5154"/>
    <x v="2849"/>
    <n v="20"/>
    <n v="2"/>
    <n v="1374.61"/>
    <n v="2749.22"/>
  </r>
  <r>
    <x v="5155"/>
    <x v="2850"/>
    <n v="67"/>
    <n v="1"/>
    <n v="318.95999999999998"/>
    <n v="318.95999999999998"/>
  </r>
  <r>
    <x v="5156"/>
    <x v="2850"/>
    <n v="110"/>
    <n v="1"/>
    <n v="412.02"/>
    <n v="412.02"/>
  </r>
  <r>
    <x v="5157"/>
    <x v="2850"/>
    <n v="146"/>
    <n v="3"/>
    <n v="278.93"/>
    <n v="836.79"/>
  </r>
  <r>
    <x v="5158"/>
    <x v="2851"/>
    <n v="141"/>
    <n v="1"/>
    <n v="254.46"/>
    <n v="254.46"/>
  </r>
  <r>
    <x v="5159"/>
    <x v="2851"/>
    <n v="191"/>
    <n v="1"/>
    <n v="428.06"/>
    <n v="428.06"/>
  </r>
  <r>
    <x v="5160"/>
    <x v="2852"/>
    <n v="14"/>
    <n v="1"/>
    <n v="1816.72"/>
    <n v="1816.72"/>
  </r>
  <r>
    <x v="5161"/>
    <x v="2852"/>
    <n v="44"/>
    <n v="2"/>
    <n v="798.94"/>
    <n v="1597.88"/>
  </r>
  <r>
    <x v="5162"/>
    <x v="2852"/>
    <n v="105"/>
    <n v="1"/>
    <n v="691.55"/>
    <n v="691.55"/>
  </r>
  <r>
    <x v="5163"/>
    <x v="2853"/>
    <n v="177"/>
    <n v="1"/>
    <n v="313.64999999999998"/>
    <n v="313.64999999999998"/>
  </r>
  <r>
    <x v="5164"/>
    <x v="2854"/>
    <n v="140"/>
    <n v="1"/>
    <n v="142.43"/>
    <n v="142.43"/>
  </r>
  <r>
    <x v="5165"/>
    <x v="2855"/>
    <n v="30"/>
    <n v="1"/>
    <n v="1995.72"/>
    <n v="1995.72"/>
  </r>
  <r>
    <x v="5166"/>
    <x v="2856"/>
    <n v="149"/>
    <n v="1"/>
    <n v="183.34"/>
    <n v="183.34"/>
  </r>
  <r>
    <x v="5167"/>
    <x v="2857"/>
    <n v="71"/>
    <n v="1"/>
    <n v="1169"/>
    <n v="1169"/>
  </r>
  <r>
    <x v="5168"/>
    <x v="2858"/>
    <n v="141"/>
    <n v="1"/>
    <n v="254.46"/>
    <n v="254.46"/>
  </r>
  <r>
    <x v="5169"/>
    <x v="2858"/>
    <n v="45"/>
    <n v="1"/>
    <n v="1129.0999999999999"/>
    <n v="1129.0999999999999"/>
  </r>
  <r>
    <x v="5170"/>
    <x v="2858"/>
    <n v="54"/>
    <n v="2"/>
    <n v="638.1"/>
    <n v="1276.2"/>
  </r>
  <r>
    <x v="5171"/>
    <x v="2859"/>
    <n v="198"/>
    <n v="1"/>
    <n v="366.74"/>
    <n v="366.74"/>
  </r>
  <r>
    <x v="5172"/>
    <x v="2860"/>
    <n v="178"/>
    <n v="1"/>
    <n v="325.76"/>
    <n v="325.76"/>
  </r>
  <r>
    <x v="5173"/>
    <x v="2861"/>
    <n v="39"/>
    <n v="1"/>
    <n v="1955.02"/>
    <n v="1955.02"/>
  </r>
  <r>
    <x v="5174"/>
    <x v="2862"/>
    <n v="136"/>
    <n v="2"/>
    <n v="276.75"/>
    <n v="553.5"/>
  </r>
  <r>
    <x v="5175"/>
    <x v="2862"/>
    <n v="76"/>
    <n v="1"/>
    <n v="623.01"/>
    <n v="623.01"/>
  </r>
  <r>
    <x v="5176"/>
    <x v="2863"/>
    <n v="121"/>
    <n v="1"/>
    <n v="159.37"/>
    <n v="159.37"/>
  </r>
  <r>
    <x v="5177"/>
    <x v="2864"/>
    <n v="177"/>
    <n v="1"/>
    <n v="313.64999999999998"/>
    <n v="313.64999999999998"/>
  </r>
  <r>
    <x v="5178"/>
    <x v="2864"/>
    <n v="169"/>
    <n v="1"/>
    <n v="442.69"/>
    <n v="442.69"/>
  </r>
  <r>
    <x v="5179"/>
    <x v="2864"/>
    <n v="26"/>
    <n v="1"/>
    <n v="1033.01"/>
    <n v="1033.01"/>
  </r>
  <r>
    <x v="5180"/>
    <x v="2865"/>
    <n v="128"/>
    <n v="3"/>
    <n v="299.56"/>
    <n v="898.68000000000006"/>
  </r>
  <r>
    <x v="5181"/>
    <x v="2865"/>
    <n v="51"/>
    <n v="1"/>
    <n v="1072.43"/>
    <n v="1072.43"/>
  </r>
  <r>
    <x v="5182"/>
    <x v="2865"/>
    <n v="57"/>
    <n v="1"/>
    <n v="207.19"/>
    <n v="207.19"/>
  </r>
  <r>
    <x v="5183"/>
    <x v="2866"/>
    <n v="71"/>
    <n v="1"/>
    <n v="1044.29"/>
    <n v="1044.29"/>
  </r>
  <r>
    <x v="5184"/>
    <x v="2866"/>
    <n v="125"/>
    <n v="1"/>
    <n v="152.53"/>
    <n v="152.53"/>
  </r>
  <r>
    <x v="5185"/>
    <x v="2867"/>
    <n v="197"/>
    <n v="1"/>
    <n v="422.21"/>
    <n v="422.21"/>
  </r>
  <r>
    <x v="5186"/>
    <x v="2867"/>
    <n v="3"/>
    <n v="1"/>
    <n v="539.1"/>
    <n v="539.1"/>
  </r>
  <r>
    <x v="5187"/>
    <x v="2868"/>
    <n v="29"/>
    <n v="1"/>
    <n v="1836.52"/>
    <n v="1836.52"/>
  </r>
  <r>
    <x v="5188"/>
    <x v="2868"/>
    <n v="41"/>
    <n v="1"/>
    <n v="964.16"/>
    <n v="964.16"/>
  </r>
  <r>
    <x v="5189"/>
    <x v="2869"/>
    <n v="94"/>
    <n v="1"/>
    <n v="898.73"/>
    <n v="898.73"/>
  </r>
  <r>
    <x v="5190"/>
    <x v="2869"/>
    <n v="180"/>
    <n v="1"/>
    <n v="204.06"/>
    <n v="204.06"/>
  </r>
  <r>
    <x v="5191"/>
    <x v="2870"/>
    <n v="51"/>
    <n v="1"/>
    <n v="1072.43"/>
    <n v="1072.43"/>
  </r>
  <r>
    <x v="5192"/>
    <x v="2870"/>
    <n v="7"/>
    <n v="1"/>
    <n v="1695.09"/>
    <n v="1695.09"/>
  </r>
  <r>
    <x v="5193"/>
    <x v="2871"/>
    <n v="178"/>
    <n v="1"/>
    <n v="325.76"/>
    <n v="325.76"/>
  </r>
  <r>
    <x v="5194"/>
    <x v="2872"/>
    <n v="90"/>
    <n v="1"/>
    <n v="538.64"/>
    <n v="538.64"/>
  </r>
  <r>
    <x v="5195"/>
    <x v="2873"/>
    <n v="119"/>
    <n v="2"/>
    <n v="475.16"/>
    <n v="950.32"/>
  </r>
  <r>
    <x v="5196"/>
    <x v="2873"/>
    <n v="90"/>
    <n v="1"/>
    <n v="538.64"/>
    <n v="538.64"/>
  </r>
  <r>
    <x v="5197"/>
    <x v="2873"/>
    <n v="114"/>
    <n v="2"/>
    <n v="787.06"/>
    <n v="1574.12"/>
  </r>
  <r>
    <x v="5198"/>
    <x v="2873"/>
    <n v="121"/>
    <n v="1"/>
    <n v="159.37"/>
    <n v="159.37"/>
  </r>
  <r>
    <x v="5199"/>
    <x v="2874"/>
    <n v="16"/>
    <n v="3"/>
    <n v="1536.77"/>
    <n v="4610.3099999999995"/>
  </r>
  <r>
    <x v="5200"/>
    <x v="2874"/>
    <n v="99"/>
    <n v="1"/>
    <n v="374.8"/>
    <n v="374.8"/>
  </r>
  <r>
    <x v="5201"/>
    <x v="2874"/>
    <n v="145"/>
    <n v="1"/>
    <n v="154.02000000000001"/>
    <n v="154.02000000000001"/>
  </r>
  <r>
    <x v="5202"/>
    <x v="2875"/>
    <n v="4"/>
    <n v="1"/>
    <n v="549.91"/>
    <n v="549.91"/>
  </r>
  <r>
    <x v="5203"/>
    <x v="2876"/>
    <n v="162"/>
    <n v="2"/>
    <n v="209.84"/>
    <n v="419.68"/>
  </r>
  <r>
    <x v="5204"/>
    <x v="2877"/>
    <n v="33"/>
    <n v="1"/>
    <n v="1354.25"/>
    <n v="1354.25"/>
  </r>
  <r>
    <x v="5205"/>
    <x v="2878"/>
    <n v="195"/>
    <n v="1"/>
    <n v="336.84"/>
    <n v="336.84"/>
  </r>
  <r>
    <x v="5206"/>
    <x v="2879"/>
    <n v="44"/>
    <n v="1"/>
    <n v="798.94"/>
    <n v="798.94"/>
  </r>
  <r>
    <x v="5207"/>
    <x v="2879"/>
    <n v="116"/>
    <n v="1"/>
    <n v="799.8"/>
    <n v="799.8"/>
  </r>
  <r>
    <x v="5208"/>
    <x v="2880"/>
    <n v="117"/>
    <n v="1"/>
    <n v="815.03"/>
    <n v="815.03"/>
  </r>
  <r>
    <x v="5209"/>
    <x v="2881"/>
    <n v="113"/>
    <n v="1"/>
    <n v="901.51"/>
    <n v="901.51"/>
  </r>
  <r>
    <x v="5210"/>
    <x v="2881"/>
    <n v="140"/>
    <n v="1"/>
    <n v="125.96"/>
    <n v="125.96"/>
  </r>
  <r>
    <x v="5211"/>
    <x v="2881"/>
    <n v="98"/>
    <n v="3"/>
    <n v="941.99"/>
    <n v="2825.9700000000003"/>
  </r>
  <r>
    <x v="5212"/>
    <x v="2881"/>
    <n v="63"/>
    <n v="1"/>
    <n v="858.98"/>
    <n v="858.98"/>
  </r>
  <r>
    <x v="5213"/>
    <x v="2882"/>
    <n v="52"/>
    <n v="3"/>
    <n v="1128.9100000000001"/>
    <n v="3386.7300000000005"/>
  </r>
  <r>
    <x v="5214"/>
    <x v="2883"/>
    <n v="187"/>
    <n v="1"/>
    <n v="435.69"/>
    <n v="435.69"/>
  </r>
  <r>
    <x v="5215"/>
    <x v="2884"/>
    <n v="37"/>
    <n v="2"/>
    <n v="1629.76"/>
    <n v="3259.52"/>
  </r>
  <r>
    <x v="5216"/>
    <x v="2884"/>
    <n v="42"/>
    <n v="3"/>
    <n v="352.84"/>
    <n v="1058.52"/>
  </r>
  <r>
    <x v="5217"/>
    <x v="2884"/>
    <n v="112"/>
    <n v="1"/>
    <n v="716.89"/>
    <n v="716.89"/>
  </r>
  <r>
    <x v="5218"/>
    <x v="2885"/>
    <n v="155"/>
    <n v="1"/>
    <n v="198.89"/>
    <n v="198.89"/>
  </r>
  <r>
    <x v="5219"/>
    <x v="2886"/>
    <n v="144"/>
    <n v="1"/>
    <n v="255.9"/>
    <n v="255.9"/>
  </r>
  <r>
    <x v="5220"/>
    <x v="2886"/>
    <n v="195"/>
    <n v="1"/>
    <n v="305.58"/>
    <n v="305.58"/>
  </r>
  <r>
    <x v="5221"/>
    <x v="2887"/>
    <n v="30"/>
    <n v="3"/>
    <n v="1872.49"/>
    <n v="5617.47"/>
  </r>
  <r>
    <x v="5222"/>
    <x v="2888"/>
    <n v="176"/>
    <n v="1"/>
    <n v="436.2"/>
    <n v="436.2"/>
  </r>
  <r>
    <x v="5223"/>
    <x v="2889"/>
    <n v="191"/>
    <n v="1"/>
    <n v="433.69"/>
    <n v="433.69"/>
  </r>
  <r>
    <x v="5224"/>
    <x v="2890"/>
    <n v="55"/>
    <n v="1"/>
    <n v="447.91"/>
    <n v="447.91"/>
  </r>
  <r>
    <x v="5225"/>
    <x v="2890"/>
    <n v="123"/>
    <n v="1"/>
    <n v="151.46"/>
    <n v="151.46"/>
  </r>
  <r>
    <x v="5226"/>
    <x v="2890"/>
    <n v="173"/>
    <n v="1"/>
    <n v="459.12"/>
    <n v="459.12"/>
  </r>
  <r>
    <x v="5227"/>
    <x v="2891"/>
    <n v="169"/>
    <n v="1"/>
    <n v="442.69"/>
    <n v="442.69"/>
  </r>
  <r>
    <x v="5228"/>
    <x v="2891"/>
    <n v="171"/>
    <n v="1"/>
    <n v="401.39"/>
    <n v="401.39"/>
  </r>
  <r>
    <x v="5229"/>
    <x v="2891"/>
    <n v="103"/>
    <n v="1"/>
    <n v="228.45"/>
    <n v="228.45"/>
  </r>
  <r>
    <x v="5230"/>
    <x v="2892"/>
    <n v="132"/>
    <n v="1"/>
    <n v="257.13"/>
    <n v="257.13"/>
  </r>
  <r>
    <x v="5231"/>
    <x v="2893"/>
    <n v="188"/>
    <n v="1"/>
    <n v="150.49"/>
    <n v="150.49"/>
  </r>
  <r>
    <x v="5232"/>
    <x v="2893"/>
    <n v="3"/>
    <n v="1"/>
    <n v="539.1"/>
    <n v="539.1"/>
  </r>
  <r>
    <x v="5233"/>
    <x v="2894"/>
    <n v="76"/>
    <n v="1"/>
    <n v="623.01"/>
    <n v="623.01"/>
  </r>
  <r>
    <x v="5234"/>
    <x v="2894"/>
    <n v="59"/>
    <n v="1"/>
    <n v="270.86"/>
    <n v="270.86"/>
  </r>
  <r>
    <x v="5235"/>
    <x v="2894"/>
    <n v="195"/>
    <n v="1"/>
    <n v="336.84"/>
    <n v="336.84"/>
  </r>
  <r>
    <x v="5236"/>
    <x v="2895"/>
    <n v="82"/>
    <n v="1"/>
    <n v="966.66"/>
    <n v="966.66"/>
  </r>
  <r>
    <x v="5237"/>
    <x v="2896"/>
    <n v="135"/>
    <n v="1"/>
    <n v="296.31"/>
    <n v="296.31"/>
  </r>
  <r>
    <x v="5238"/>
    <x v="2896"/>
    <n v="151"/>
    <n v="1"/>
    <n v="120.27"/>
    <n v="120.27"/>
  </r>
  <r>
    <x v="5239"/>
    <x v="2897"/>
    <n v="71"/>
    <n v="2"/>
    <n v="1109.77"/>
    <n v="2219.54"/>
  </r>
  <r>
    <x v="5240"/>
    <x v="2897"/>
    <n v="189"/>
    <n v="2"/>
    <n v="479.1"/>
    <n v="958.2"/>
  </r>
  <r>
    <x v="5241"/>
    <x v="2898"/>
    <n v="128"/>
    <n v="1"/>
    <n v="299.56"/>
    <n v="299.56"/>
  </r>
  <r>
    <x v="5242"/>
    <x v="2899"/>
    <n v="101"/>
    <n v="1"/>
    <n v="657.8"/>
    <n v="657.8"/>
  </r>
  <r>
    <x v="5243"/>
    <x v="2900"/>
    <n v="101"/>
    <n v="1"/>
    <n v="759.97"/>
    <n v="759.97"/>
  </r>
  <r>
    <x v="5244"/>
    <x v="2900"/>
    <n v="21"/>
    <n v="1"/>
    <n v="661.44"/>
    <n v="661.44"/>
  </r>
  <r>
    <x v="5245"/>
    <x v="2901"/>
    <n v="51"/>
    <n v="1"/>
    <n v="1072.43"/>
    <n v="1072.43"/>
  </r>
  <r>
    <x v="5246"/>
    <x v="2901"/>
    <n v="160"/>
    <n v="2"/>
    <n v="183.94"/>
    <n v="367.88"/>
  </r>
  <r>
    <x v="5247"/>
    <x v="2901"/>
    <n v="8"/>
    <n v="2"/>
    <n v="1517.02"/>
    <n v="3034.04"/>
  </r>
  <r>
    <x v="5248"/>
    <x v="2901"/>
    <n v="32"/>
    <n v="1"/>
    <n v="578.12"/>
    <n v="578.12"/>
  </r>
  <r>
    <x v="5249"/>
    <x v="2902"/>
    <n v="108"/>
    <n v="1"/>
    <n v="613.75"/>
    <n v="613.75"/>
  </r>
  <r>
    <x v="5250"/>
    <x v="2902"/>
    <n v="100"/>
    <n v="1"/>
    <n v="282.13"/>
    <n v="282.13"/>
  </r>
  <r>
    <x v="5251"/>
    <x v="2903"/>
    <n v="43"/>
    <n v="2"/>
    <n v="1153.5"/>
    <n v="2307"/>
  </r>
  <r>
    <x v="5252"/>
    <x v="2903"/>
    <n v="23"/>
    <n v="1"/>
    <n v="670.61"/>
    <n v="670.61"/>
  </r>
  <r>
    <x v="5253"/>
    <x v="2904"/>
    <n v="75"/>
    <n v="1"/>
    <n v="1126.52"/>
    <n v="1126.52"/>
  </r>
  <r>
    <x v="5254"/>
    <x v="2905"/>
    <n v="178"/>
    <n v="2"/>
    <n v="325.76"/>
    <n v="651.52"/>
  </r>
  <r>
    <x v="5255"/>
    <x v="2905"/>
    <n v="146"/>
    <n v="1"/>
    <n v="278.93"/>
    <n v="278.93"/>
  </r>
  <r>
    <x v="5256"/>
    <x v="2906"/>
    <n v="57"/>
    <n v="1"/>
    <n v="207.19"/>
    <n v="207.19"/>
  </r>
  <r>
    <x v="5257"/>
    <x v="2907"/>
    <n v="3"/>
    <n v="1"/>
    <n v="539.1"/>
    <n v="539.1"/>
  </r>
  <r>
    <x v="5258"/>
    <x v="2908"/>
    <n v="24"/>
    <n v="1"/>
    <n v="1041.8599999999999"/>
    <n v="1041.8599999999999"/>
  </r>
  <r>
    <x v="5259"/>
    <x v="2908"/>
    <n v="162"/>
    <n v="1"/>
    <n v="188.95"/>
    <n v="188.95"/>
  </r>
  <r>
    <x v="5260"/>
    <x v="2909"/>
    <n v="30"/>
    <n v="1"/>
    <n v="1995.72"/>
    <n v="1995.72"/>
  </r>
  <r>
    <x v="5261"/>
    <x v="2909"/>
    <n v="156"/>
    <n v="1"/>
    <n v="395.52"/>
    <n v="395.52"/>
  </r>
  <r>
    <x v="5262"/>
    <x v="2910"/>
    <n v="63"/>
    <n v="2"/>
    <n v="858.98"/>
    <n v="1717.96"/>
  </r>
  <r>
    <x v="5263"/>
    <x v="2910"/>
    <n v="192"/>
    <n v="1"/>
    <n v="485.89"/>
    <n v="485.89"/>
  </r>
  <r>
    <x v="5264"/>
    <x v="2910"/>
    <n v="107"/>
    <n v="1"/>
    <n v="224.38"/>
    <n v="224.38"/>
  </r>
  <r>
    <x v="5265"/>
    <x v="2911"/>
    <n v="35"/>
    <n v="1"/>
    <n v="1777.25"/>
    <n v="1777.25"/>
  </r>
  <r>
    <x v="5266"/>
    <x v="2912"/>
    <n v="68"/>
    <n v="2"/>
    <n v="449.81"/>
    <n v="899.62"/>
  </r>
  <r>
    <x v="5267"/>
    <x v="2912"/>
    <n v="125"/>
    <n v="2"/>
    <n v="139.12"/>
    <n v="278.24"/>
  </r>
  <r>
    <x v="5268"/>
    <x v="2913"/>
    <n v="104"/>
    <n v="1"/>
    <n v="187.47"/>
    <n v="187.47"/>
  </r>
  <r>
    <x v="5269"/>
    <x v="2913"/>
    <n v="115"/>
    <n v="1"/>
    <n v="884.91"/>
    <n v="884.91"/>
  </r>
  <r>
    <x v="5270"/>
    <x v="2914"/>
    <n v="48"/>
    <n v="1"/>
    <n v="1016.02"/>
    <n v="1016.02"/>
  </r>
  <r>
    <x v="5271"/>
    <x v="2915"/>
    <n v="120"/>
    <n v="1"/>
    <n v="339.07"/>
    <n v="339.07"/>
  </r>
  <r>
    <x v="5272"/>
    <x v="2916"/>
    <n v="183"/>
    <n v="1"/>
    <n v="171.24"/>
    <n v="171.24"/>
  </r>
  <r>
    <x v="5273"/>
    <x v="2917"/>
    <n v="121"/>
    <n v="1"/>
    <n v="159.37"/>
    <n v="159.37"/>
  </r>
  <r>
    <x v="5274"/>
    <x v="2917"/>
    <n v="35"/>
    <n v="2"/>
    <n v="1777.25"/>
    <n v="3554.5"/>
  </r>
  <r>
    <x v="5275"/>
    <x v="2918"/>
    <n v="13"/>
    <n v="1"/>
    <n v="498.91"/>
    <n v="498.91"/>
  </r>
  <r>
    <x v="5276"/>
    <x v="2918"/>
    <n v="192"/>
    <n v="2"/>
    <n v="455.88"/>
    <n v="911.76"/>
  </r>
  <r>
    <x v="5277"/>
    <x v="2918"/>
    <n v="87"/>
    <n v="1"/>
    <n v="594.37"/>
    <n v="594.37"/>
  </r>
  <r>
    <x v="5278"/>
    <x v="2919"/>
    <n v="90"/>
    <n v="1"/>
    <n v="468.19"/>
    <n v="468.19"/>
  </r>
  <r>
    <x v="5279"/>
    <x v="2919"/>
    <n v="74"/>
    <n v="1"/>
    <n v="499.6"/>
    <n v="499.6"/>
  </r>
  <r>
    <x v="5280"/>
    <x v="2920"/>
    <n v="149"/>
    <n v="1"/>
    <n v="162.06"/>
    <n v="162.06"/>
  </r>
  <r>
    <x v="5281"/>
    <x v="2920"/>
    <n v="166"/>
    <n v="1"/>
    <n v="265.95"/>
    <n v="265.95"/>
  </r>
  <r>
    <x v="5282"/>
    <x v="2920"/>
    <n v="3"/>
    <n v="1"/>
    <n v="539.1"/>
    <n v="539.1"/>
  </r>
  <r>
    <x v="5283"/>
    <x v="2921"/>
    <n v="19"/>
    <n v="1"/>
    <n v="968.43"/>
    <n v="968.43"/>
  </r>
  <r>
    <x v="5284"/>
    <x v="2921"/>
    <n v="122"/>
    <n v="1"/>
    <n v="112.48"/>
    <n v="112.48"/>
  </r>
  <r>
    <x v="5285"/>
    <x v="2921"/>
    <n v="126"/>
    <n v="1"/>
    <n v="96.07"/>
    <n v="96.07"/>
  </r>
  <r>
    <x v="5286"/>
    <x v="2922"/>
    <n v="49"/>
    <n v="2"/>
    <n v="965.83"/>
    <n v="1931.66"/>
  </r>
  <r>
    <x v="5287"/>
    <x v="2922"/>
    <n v="157"/>
    <n v="1"/>
    <n v="256.68"/>
    <n v="256.68"/>
  </r>
  <r>
    <x v="5288"/>
    <x v="2923"/>
    <n v="163"/>
    <n v="1"/>
    <n v="193.8"/>
    <n v="193.8"/>
  </r>
  <r>
    <x v="5289"/>
    <x v="2924"/>
    <n v="62"/>
    <n v="1"/>
    <n v="1007.5"/>
    <n v="1007.5"/>
  </r>
  <r>
    <x v="5290"/>
    <x v="2925"/>
    <n v="52"/>
    <n v="1"/>
    <n v="1128.9100000000001"/>
    <n v="1128.9100000000001"/>
  </r>
  <r>
    <x v="5291"/>
    <x v="2926"/>
    <n v="16"/>
    <n v="1"/>
    <n v="1636.91"/>
    <n v="1636.91"/>
  </r>
  <r>
    <x v="5292"/>
    <x v="2927"/>
    <n v="25"/>
    <n v="1"/>
    <n v="1802.19"/>
    <n v="1802.19"/>
  </r>
  <r>
    <x v="5293"/>
    <x v="2927"/>
    <n v="74"/>
    <n v="1"/>
    <n v="578.97"/>
    <n v="578.97"/>
  </r>
  <r>
    <x v="5294"/>
    <x v="2928"/>
    <n v="43"/>
    <n v="2"/>
    <n v="1003.59"/>
    <n v="2007.18"/>
  </r>
  <r>
    <x v="5295"/>
    <x v="2928"/>
    <n v="144"/>
    <n v="1"/>
    <n v="273.77"/>
    <n v="273.77"/>
  </r>
  <r>
    <x v="5296"/>
    <x v="2928"/>
    <n v="120"/>
    <n v="1"/>
    <n v="339.07"/>
    <n v="339.07"/>
  </r>
  <r>
    <x v="5297"/>
    <x v="2929"/>
    <n v="91"/>
    <n v="1"/>
    <n v="157.91999999999999"/>
    <n v="157.91999999999999"/>
  </r>
  <r>
    <x v="5298"/>
    <x v="2930"/>
    <n v="66"/>
    <n v="1"/>
    <n v="410.89"/>
    <n v="410.89"/>
  </r>
  <r>
    <x v="5299"/>
    <x v="2931"/>
    <n v="183"/>
    <n v="1"/>
    <n v="200.91"/>
    <n v="200.91"/>
  </r>
  <r>
    <x v="5300"/>
    <x v="2931"/>
    <n v="29"/>
    <n v="2"/>
    <n v="1836.52"/>
    <n v="3673.04"/>
  </r>
  <r>
    <x v="5301"/>
    <x v="2932"/>
    <n v="182"/>
    <n v="1"/>
    <n v="183.36"/>
    <n v="183.36"/>
  </r>
  <r>
    <x v="5302"/>
    <x v="2932"/>
    <n v="195"/>
    <n v="1"/>
    <n v="336.84"/>
    <n v="336.84"/>
  </r>
  <r>
    <x v="5303"/>
    <x v="2933"/>
    <n v="183"/>
    <n v="3"/>
    <n v="200.91"/>
    <n v="602.73"/>
  </r>
  <r>
    <x v="5304"/>
    <x v="2934"/>
    <n v="127"/>
    <n v="1"/>
    <n v="44.16"/>
    <n v="44.16"/>
  </r>
  <r>
    <x v="5305"/>
    <x v="2934"/>
    <n v="176"/>
    <n v="1"/>
    <n v="436.2"/>
    <n v="436.2"/>
  </r>
  <r>
    <x v="5306"/>
    <x v="2935"/>
    <n v="21"/>
    <n v="1"/>
    <n v="661.44"/>
    <n v="661.44"/>
  </r>
  <r>
    <x v="5307"/>
    <x v="2936"/>
    <n v="14"/>
    <n v="1"/>
    <n v="1816.72"/>
    <n v="1816.72"/>
  </r>
  <r>
    <x v="5308"/>
    <x v="2937"/>
    <n v="54"/>
    <n v="1"/>
    <n v="638.1"/>
    <n v="638.1"/>
  </r>
  <r>
    <x v="5309"/>
    <x v="2937"/>
    <n v="171"/>
    <n v="2"/>
    <n v="401.39"/>
    <n v="802.78"/>
  </r>
  <r>
    <x v="5310"/>
    <x v="2938"/>
    <n v="22"/>
    <n v="1"/>
    <n v="662.52"/>
    <n v="662.52"/>
  </r>
  <r>
    <x v="5311"/>
    <x v="2939"/>
    <n v="138"/>
    <n v="1"/>
    <n v="280.61"/>
    <n v="280.61"/>
  </r>
  <r>
    <x v="5312"/>
    <x v="2940"/>
    <n v="94"/>
    <n v="1"/>
    <n v="898.73"/>
    <n v="898.73"/>
  </r>
  <r>
    <x v="5313"/>
    <x v="2940"/>
    <n v="104"/>
    <n v="1"/>
    <n v="187.47"/>
    <n v="187.47"/>
  </r>
  <r>
    <x v="5314"/>
    <x v="2941"/>
    <n v="135"/>
    <n v="3"/>
    <n v="296.31"/>
    <n v="888.93000000000006"/>
  </r>
  <r>
    <x v="5315"/>
    <x v="2942"/>
    <n v="21"/>
    <n v="1"/>
    <n v="601.86"/>
    <n v="601.86"/>
  </r>
  <r>
    <x v="5316"/>
    <x v="2943"/>
    <n v="63"/>
    <n v="1"/>
    <n v="761.53"/>
    <n v="761.53"/>
  </r>
  <r>
    <x v="5317"/>
    <x v="2944"/>
    <n v="34"/>
    <n v="1"/>
    <n v="1993.79"/>
    <n v="1993.79"/>
  </r>
  <r>
    <x v="5318"/>
    <x v="2944"/>
    <n v="21"/>
    <n v="1"/>
    <n v="661.44"/>
    <n v="661.44"/>
  </r>
  <r>
    <x v="5319"/>
    <x v="2944"/>
    <n v="70"/>
    <n v="1"/>
    <n v="223.17"/>
    <n v="223.17"/>
  </r>
  <r>
    <x v="5320"/>
    <x v="2944"/>
    <n v="91"/>
    <n v="2"/>
    <n v="157.91999999999999"/>
    <n v="315.83999999999997"/>
  </r>
  <r>
    <x v="5321"/>
    <x v="2945"/>
    <n v="128"/>
    <n v="1"/>
    <n v="299.56"/>
    <n v="299.56"/>
  </r>
  <r>
    <x v="5322"/>
    <x v="2945"/>
    <n v="103"/>
    <n v="2"/>
    <n v="228.45"/>
    <n v="456.9"/>
  </r>
  <r>
    <x v="5323"/>
    <x v="2946"/>
    <n v="198"/>
    <n v="2"/>
    <n v="413.05"/>
    <n v="826.1"/>
  </r>
  <r>
    <x v="5324"/>
    <x v="2946"/>
    <n v="92"/>
    <n v="1"/>
    <n v="996.68"/>
    <n v="996.68"/>
  </r>
  <r>
    <x v="5325"/>
    <x v="2947"/>
    <n v="18"/>
    <n v="1"/>
    <n v="1417.1"/>
    <n v="1417.1"/>
  </r>
  <r>
    <x v="5326"/>
    <x v="2947"/>
    <n v="125"/>
    <n v="1"/>
    <n v="152.53"/>
    <n v="152.53"/>
  </r>
  <r>
    <x v="5327"/>
    <x v="2947"/>
    <n v="153"/>
    <n v="1"/>
    <n v="276.12"/>
    <n v="276.12"/>
  </r>
  <r>
    <x v="5328"/>
    <x v="2948"/>
    <n v="43"/>
    <n v="1"/>
    <n v="1153.5"/>
    <n v="1153.5"/>
  </r>
  <r>
    <x v="5329"/>
    <x v="2949"/>
    <n v="76"/>
    <n v="2"/>
    <n v="623.01"/>
    <n v="1246.02"/>
  </r>
  <r>
    <x v="5330"/>
    <x v="2949"/>
    <n v="80"/>
    <n v="1"/>
    <n v="257.17"/>
    <n v="257.17"/>
  </r>
  <r>
    <x v="5331"/>
    <x v="2949"/>
    <n v="63"/>
    <n v="1"/>
    <n v="858.98"/>
    <n v="858.98"/>
  </r>
  <r>
    <x v="5332"/>
    <x v="2950"/>
    <n v="100"/>
    <n v="1"/>
    <n v="282.13"/>
    <n v="282.13"/>
  </r>
  <r>
    <x v="5333"/>
    <x v="2950"/>
    <n v="80"/>
    <n v="1"/>
    <n v="257.17"/>
    <n v="257.17"/>
  </r>
  <r>
    <x v="5334"/>
    <x v="2950"/>
    <n v="60"/>
    <n v="1"/>
    <n v="381.46"/>
    <n v="381.46"/>
  </r>
  <r>
    <x v="5335"/>
    <x v="2951"/>
    <n v="161"/>
    <n v="2"/>
    <n v="406.33"/>
    <n v="812.66"/>
  </r>
  <r>
    <x v="5336"/>
    <x v="2951"/>
    <n v="49"/>
    <n v="1"/>
    <n v="965.83"/>
    <n v="965.83"/>
  </r>
  <r>
    <x v="5337"/>
    <x v="2951"/>
    <n v="2"/>
    <n v="2"/>
    <n v="568.07000000000005"/>
    <n v="1136.1400000000001"/>
  </r>
  <r>
    <x v="5338"/>
    <x v="2952"/>
    <n v="167"/>
    <n v="1"/>
    <n v="266.31"/>
    <n v="266.31"/>
  </r>
  <r>
    <x v="5339"/>
    <x v="2953"/>
    <n v="190"/>
    <n v="1"/>
    <n v="354.77"/>
    <n v="354.77"/>
  </r>
  <r>
    <x v="5340"/>
    <x v="2953"/>
    <n v="20"/>
    <n v="1"/>
    <n v="1374.61"/>
    <n v="1374.61"/>
  </r>
  <r>
    <x v="5341"/>
    <x v="2953"/>
    <n v="58"/>
    <n v="1"/>
    <n v="428.94"/>
    <n v="428.94"/>
  </r>
  <r>
    <x v="5342"/>
    <x v="2954"/>
    <n v="23"/>
    <n v="1"/>
    <n v="661.16"/>
    <n v="661.16"/>
  </r>
  <r>
    <x v="5343"/>
    <x v="2954"/>
    <n v="58"/>
    <n v="1"/>
    <n v="428.94"/>
    <n v="428.94"/>
  </r>
  <r>
    <x v="5344"/>
    <x v="2955"/>
    <n v="154"/>
    <n v="1"/>
    <n v="201.88"/>
    <n v="201.88"/>
  </r>
  <r>
    <x v="5345"/>
    <x v="2955"/>
    <n v="26"/>
    <n v="1"/>
    <n v="915.67"/>
    <n v="915.67"/>
  </r>
  <r>
    <x v="5346"/>
    <x v="2955"/>
    <n v="187"/>
    <n v="1"/>
    <n v="435.69"/>
    <n v="435.69"/>
  </r>
  <r>
    <x v="5347"/>
    <x v="2955"/>
    <n v="125"/>
    <n v="1"/>
    <n v="152.53"/>
    <n v="152.53"/>
  </r>
  <r>
    <x v="5348"/>
    <x v="2956"/>
    <n v="60"/>
    <n v="1"/>
    <n v="414.24"/>
    <n v="414.24"/>
  </r>
  <r>
    <x v="5349"/>
    <x v="2957"/>
    <n v="177"/>
    <n v="2"/>
    <n v="313.64999999999998"/>
    <n v="627.29999999999995"/>
  </r>
  <r>
    <x v="5350"/>
    <x v="2957"/>
    <n v="164"/>
    <n v="1"/>
    <n v="132.22999999999999"/>
    <n v="132.22999999999999"/>
  </r>
  <r>
    <x v="5351"/>
    <x v="2958"/>
    <n v="77"/>
    <n v="1"/>
    <n v="861.87"/>
    <n v="861.87"/>
  </r>
  <r>
    <x v="5352"/>
    <x v="2958"/>
    <n v="74"/>
    <n v="1"/>
    <n v="549.44000000000005"/>
    <n v="549.44000000000005"/>
  </r>
  <r>
    <x v="5353"/>
    <x v="2959"/>
    <n v="139"/>
    <n v="1"/>
    <n v="240.57"/>
    <n v="240.57"/>
  </r>
  <r>
    <x v="5354"/>
    <x v="2959"/>
    <n v="127"/>
    <n v="1"/>
    <n v="44.16"/>
    <n v="44.16"/>
  </r>
  <r>
    <x v="5355"/>
    <x v="2960"/>
    <n v="63"/>
    <n v="1"/>
    <n v="858.98"/>
    <n v="858.98"/>
  </r>
  <r>
    <x v="5356"/>
    <x v="2961"/>
    <n v="197"/>
    <n v="1"/>
    <n v="385.03"/>
    <n v="385.03"/>
  </r>
  <r>
    <x v="5357"/>
    <x v="2961"/>
    <n v="95"/>
    <n v="1"/>
    <n v="392.24"/>
    <n v="392.24"/>
  </r>
  <r>
    <x v="5358"/>
    <x v="2962"/>
    <n v="49"/>
    <n v="1"/>
    <n v="965.83"/>
    <n v="965.83"/>
  </r>
  <r>
    <x v="5359"/>
    <x v="2963"/>
    <n v="132"/>
    <n v="3"/>
    <n v="284.14"/>
    <n v="852.42"/>
  </r>
  <r>
    <x v="5360"/>
    <x v="2963"/>
    <n v="3"/>
    <n v="1"/>
    <n v="539.1"/>
    <n v="539.1"/>
  </r>
  <r>
    <x v="5361"/>
    <x v="2964"/>
    <n v="117"/>
    <n v="1"/>
    <n v="773.12"/>
    <n v="773.12"/>
  </r>
  <r>
    <x v="5362"/>
    <x v="2964"/>
    <n v="11"/>
    <n v="1"/>
    <n v="1365.96"/>
    <n v="1365.96"/>
  </r>
  <r>
    <x v="5363"/>
    <x v="2965"/>
    <n v="132"/>
    <n v="1"/>
    <n v="284.14"/>
    <n v="284.14"/>
  </r>
  <r>
    <x v="5364"/>
    <x v="2965"/>
    <n v="101"/>
    <n v="2"/>
    <n v="759.97"/>
    <n v="1519.94"/>
  </r>
  <r>
    <x v="5365"/>
    <x v="2966"/>
    <n v="150"/>
    <n v="1"/>
    <n v="295.79000000000002"/>
    <n v="295.79000000000002"/>
  </r>
  <r>
    <x v="5366"/>
    <x v="2967"/>
    <n v="121"/>
    <n v="1"/>
    <n v="159.37"/>
    <n v="159.37"/>
  </r>
  <r>
    <x v="5367"/>
    <x v="2967"/>
    <n v="188"/>
    <n v="1"/>
    <n v="150.49"/>
    <n v="150.49"/>
  </r>
  <r>
    <x v="5368"/>
    <x v="2967"/>
    <n v="68"/>
    <n v="1"/>
    <n v="410.51"/>
    <n v="410.51"/>
  </r>
  <r>
    <x v="5369"/>
    <x v="2968"/>
    <n v="190"/>
    <n v="1"/>
    <n v="386.01"/>
    <n v="386.01"/>
  </r>
  <r>
    <x v="5370"/>
    <x v="2968"/>
    <n v="177"/>
    <n v="1"/>
    <n v="313.64999999999998"/>
    <n v="313.64999999999998"/>
  </r>
  <r>
    <x v="5371"/>
    <x v="2968"/>
    <n v="65"/>
    <n v="1"/>
    <n v="260.61"/>
    <n v="260.61"/>
  </r>
  <r>
    <x v="5372"/>
    <x v="2969"/>
    <n v="168"/>
    <n v="1"/>
    <n v="255.79"/>
    <n v="255.79"/>
  </r>
  <r>
    <x v="5373"/>
    <x v="2970"/>
    <n v="70"/>
    <n v="1"/>
    <n v="224.98"/>
    <n v="224.98"/>
  </r>
  <r>
    <x v="5374"/>
    <x v="2970"/>
    <n v="21"/>
    <n v="1"/>
    <n v="661.44"/>
    <n v="661.44"/>
  </r>
  <r>
    <x v="5375"/>
    <x v="2970"/>
    <n v="184"/>
    <n v="1"/>
    <n v="399.61"/>
    <n v="399.61"/>
  </r>
  <r>
    <x v="5376"/>
    <x v="2971"/>
    <n v="50"/>
    <n v="1"/>
    <n v="989.11"/>
    <n v="989.11"/>
  </r>
  <r>
    <x v="5377"/>
    <x v="2972"/>
    <n v="118"/>
    <n v="1"/>
    <n v="376.78"/>
    <n v="376.78"/>
  </r>
  <r>
    <x v="5378"/>
    <x v="2972"/>
    <n v="53"/>
    <n v="3"/>
    <n v="912.95"/>
    <n v="2738.8500000000004"/>
  </r>
  <r>
    <x v="5379"/>
    <x v="2973"/>
    <n v="68"/>
    <n v="1"/>
    <n v="449.81"/>
    <n v="449.81"/>
  </r>
  <r>
    <x v="5380"/>
    <x v="2973"/>
    <n v="133"/>
    <n v="1"/>
    <n v="164.76"/>
    <n v="164.76"/>
  </r>
  <r>
    <x v="5381"/>
    <x v="2973"/>
    <n v="96"/>
    <n v="1"/>
    <n v="748.01"/>
    <n v="748.01"/>
  </r>
  <r>
    <x v="5382"/>
    <x v="2974"/>
    <n v="74"/>
    <n v="1"/>
    <n v="578.97"/>
    <n v="578.97"/>
  </r>
  <r>
    <x v="5383"/>
    <x v="2974"/>
    <n v="55"/>
    <n v="1"/>
    <n v="447.91"/>
    <n v="447.91"/>
  </r>
  <r>
    <x v="5384"/>
    <x v="2974"/>
    <n v="14"/>
    <n v="1"/>
    <n v="1816.72"/>
    <n v="1816.72"/>
  </r>
  <r>
    <x v="5385"/>
    <x v="2975"/>
    <n v="150"/>
    <n v="1"/>
    <n v="295.79000000000002"/>
    <n v="295.79000000000002"/>
  </r>
  <r>
    <x v="5386"/>
    <x v="2975"/>
    <n v="175"/>
    <n v="1"/>
    <n v="367.55"/>
    <n v="367.55"/>
  </r>
  <r>
    <x v="5387"/>
    <x v="2976"/>
    <n v="36"/>
    <n v="1"/>
    <n v="1490.74"/>
    <n v="1490.74"/>
  </r>
  <r>
    <x v="5388"/>
    <x v="2976"/>
    <n v="191"/>
    <n v="1"/>
    <n v="426.02"/>
    <n v="426.02"/>
  </r>
  <r>
    <x v="5389"/>
    <x v="2977"/>
    <n v="105"/>
    <n v="1"/>
    <n v="691.55"/>
    <n v="691.55"/>
  </r>
  <r>
    <x v="5390"/>
    <x v="2977"/>
    <n v="59"/>
    <n v="1"/>
    <n v="252.36"/>
    <n v="252.36"/>
  </r>
  <r>
    <x v="5391"/>
    <x v="2978"/>
    <n v="174"/>
    <n v="1"/>
    <n v="258.2"/>
    <n v="258.2"/>
  </r>
  <r>
    <x v="5392"/>
    <x v="2978"/>
    <n v="114"/>
    <n v="1"/>
    <n v="710.99"/>
    <n v="710.99"/>
  </r>
  <r>
    <x v="5393"/>
    <x v="2979"/>
    <n v="35"/>
    <n v="1"/>
    <n v="1674.48"/>
    <n v="1674.48"/>
  </r>
  <r>
    <x v="5394"/>
    <x v="2980"/>
    <n v="85"/>
    <n v="1"/>
    <n v="359.28"/>
    <n v="359.28"/>
  </r>
  <r>
    <x v="5395"/>
    <x v="2981"/>
    <n v="22"/>
    <n v="2"/>
    <n v="751.38"/>
    <n v="1502.76"/>
  </r>
  <r>
    <x v="5396"/>
    <x v="2982"/>
    <n v="137"/>
    <n v="1"/>
    <n v="235.13"/>
    <n v="235.13"/>
  </r>
  <r>
    <x v="5397"/>
    <x v="2982"/>
    <n v="127"/>
    <n v="2"/>
    <n v="39.93"/>
    <n v="79.86"/>
  </r>
  <r>
    <x v="5398"/>
    <x v="2982"/>
    <n v="8"/>
    <n v="1"/>
    <n v="1517.02"/>
    <n v="1517.02"/>
  </r>
  <r>
    <x v="5399"/>
    <x v="2983"/>
    <n v="161"/>
    <n v="1"/>
    <n v="375.68"/>
    <n v="375.68"/>
  </r>
  <r>
    <x v="5400"/>
    <x v="2983"/>
    <n v="111"/>
    <n v="3"/>
    <n v="914.09"/>
    <n v="2742.27"/>
  </r>
  <r>
    <x v="5401"/>
    <x v="2983"/>
    <n v="84"/>
    <n v="1"/>
    <n v="493.21"/>
    <n v="493.21"/>
  </r>
  <r>
    <x v="5402"/>
    <x v="2983"/>
    <n v="123"/>
    <n v="1"/>
    <n v="151.46"/>
    <n v="151.46"/>
  </r>
  <r>
    <x v="5403"/>
    <x v="2984"/>
    <n v="142"/>
    <n v="1"/>
    <n v="164.71"/>
    <n v="164.71"/>
  </r>
  <r>
    <x v="5404"/>
    <x v="2984"/>
    <n v="156"/>
    <n v="2"/>
    <n v="395.52"/>
    <n v="791.04"/>
  </r>
  <r>
    <x v="5405"/>
    <x v="2985"/>
    <n v="140"/>
    <n v="1"/>
    <n v="142.43"/>
    <n v="142.43"/>
  </r>
  <r>
    <x v="5406"/>
    <x v="2985"/>
    <n v="112"/>
    <n v="1"/>
    <n v="716.89"/>
    <n v="716.89"/>
  </r>
  <r>
    <x v="5407"/>
    <x v="2985"/>
    <n v="30"/>
    <n v="1"/>
    <n v="1733.72"/>
    <n v="1733.72"/>
  </r>
  <r>
    <x v="5408"/>
    <x v="2986"/>
    <n v="142"/>
    <n v="1"/>
    <n v="193.6"/>
    <n v="193.6"/>
  </r>
  <r>
    <x v="5409"/>
    <x v="2987"/>
    <n v="188"/>
    <n v="1"/>
    <n v="129.33000000000001"/>
    <n v="129.33000000000001"/>
  </r>
  <r>
    <x v="5410"/>
    <x v="2987"/>
    <n v="79"/>
    <n v="2"/>
    <n v="879.19"/>
    <n v="1758.38"/>
  </r>
  <r>
    <x v="5411"/>
    <x v="2988"/>
    <n v="16"/>
    <n v="1"/>
    <n v="1436.89"/>
    <n v="1436.89"/>
  </r>
  <r>
    <x v="5412"/>
    <x v="2988"/>
    <n v="9"/>
    <n v="1"/>
    <n v="744.5"/>
    <n v="744.5"/>
  </r>
  <r>
    <x v="5413"/>
    <x v="2989"/>
    <n v="22"/>
    <n v="1"/>
    <n v="751.38"/>
    <n v="751.38"/>
  </r>
  <r>
    <x v="5414"/>
    <x v="2989"/>
    <n v="129"/>
    <n v="3"/>
    <n v="394.17"/>
    <n v="1182.51"/>
  </r>
  <r>
    <x v="5415"/>
    <x v="2990"/>
    <n v="40"/>
    <n v="1"/>
    <n v="1860.2"/>
    <n v="1860.2"/>
  </r>
  <r>
    <x v="5416"/>
    <x v="2990"/>
    <n v="186"/>
    <n v="2"/>
    <n v="401.69"/>
    <n v="803.38"/>
  </r>
  <r>
    <x v="5417"/>
    <x v="2990"/>
    <n v="129"/>
    <n v="1"/>
    <n v="394.17"/>
    <n v="394.17"/>
  </r>
  <r>
    <x v="5418"/>
    <x v="2991"/>
    <n v="8"/>
    <n v="1"/>
    <n v="1517.02"/>
    <n v="1517.02"/>
  </r>
  <r>
    <x v="5419"/>
    <x v="2992"/>
    <n v="150"/>
    <n v="1"/>
    <n v="295.79000000000002"/>
    <n v="295.79000000000002"/>
  </r>
  <r>
    <x v="5420"/>
    <x v="2992"/>
    <n v="115"/>
    <n v="1"/>
    <n v="826.31"/>
    <n v="826.31"/>
  </r>
  <r>
    <x v="5421"/>
    <x v="2992"/>
    <n v="77"/>
    <n v="1"/>
    <n v="802.95"/>
    <n v="802.95"/>
  </r>
  <r>
    <x v="5422"/>
    <x v="2993"/>
    <n v="23"/>
    <n v="1"/>
    <n v="653.39"/>
    <n v="653.39"/>
  </r>
  <r>
    <x v="5423"/>
    <x v="2994"/>
    <n v="19"/>
    <n v="1"/>
    <n v="968.43"/>
    <n v="968.43"/>
  </r>
  <r>
    <x v="5424"/>
    <x v="2994"/>
    <n v="8"/>
    <n v="1"/>
    <n v="1517.02"/>
    <n v="1517.02"/>
  </r>
  <r>
    <x v="5425"/>
    <x v="2995"/>
    <n v="95"/>
    <n v="1"/>
    <n v="364.96"/>
    <n v="364.96"/>
  </r>
  <r>
    <x v="5426"/>
    <x v="2995"/>
    <n v="173"/>
    <n v="2"/>
    <n v="400.3"/>
    <n v="800.6"/>
  </r>
  <r>
    <x v="5427"/>
    <x v="2996"/>
    <n v="122"/>
    <n v="1"/>
    <n v="112.48"/>
    <n v="112.48"/>
  </r>
  <r>
    <x v="5428"/>
    <x v="2996"/>
    <n v="77"/>
    <n v="1"/>
    <n v="748.61"/>
    <n v="748.61"/>
  </r>
  <r>
    <x v="5429"/>
    <x v="2997"/>
    <n v="118"/>
    <n v="1"/>
    <n v="376.78"/>
    <n v="376.78"/>
  </r>
  <r>
    <x v="5430"/>
    <x v="2997"/>
    <n v="162"/>
    <n v="1"/>
    <n v="209.84"/>
    <n v="209.84"/>
  </r>
  <r>
    <x v="5431"/>
    <x v="2997"/>
    <n v="15"/>
    <n v="1"/>
    <n v="1328.87"/>
    <n v="1328.87"/>
  </r>
  <r>
    <x v="5432"/>
    <x v="2998"/>
    <n v="194"/>
    <n v="1"/>
    <n v="258.66000000000003"/>
    <n v="258.66000000000003"/>
  </r>
  <r>
    <x v="5433"/>
    <x v="2999"/>
    <n v="147"/>
    <n v="1"/>
    <n v="74.09"/>
    <n v="74.09"/>
  </r>
  <r>
    <x v="5434"/>
    <x v="3000"/>
    <n v="40"/>
    <n v="1"/>
    <n v="1860.2"/>
    <n v="1860.2"/>
  </r>
  <r>
    <x v="5435"/>
    <x v="3001"/>
    <n v="149"/>
    <n v="1"/>
    <n v="183.34"/>
    <n v="183.34"/>
  </r>
  <r>
    <x v="5436"/>
    <x v="3001"/>
    <n v="51"/>
    <n v="1"/>
    <n v="969.41"/>
    <n v="969.41"/>
  </r>
  <r>
    <x v="5437"/>
    <x v="3002"/>
    <n v="139"/>
    <n v="1"/>
    <n v="240.57"/>
    <n v="240.57"/>
  </r>
  <r>
    <x v="5438"/>
    <x v="3003"/>
    <n v="28"/>
    <n v="1"/>
    <n v="1075.73"/>
    <n v="1075.73"/>
  </r>
  <r>
    <x v="5439"/>
    <x v="3003"/>
    <n v="177"/>
    <n v="3"/>
    <n v="313.64999999999998"/>
    <n v="940.94999999999993"/>
  </r>
  <r>
    <x v="5440"/>
    <x v="3004"/>
    <n v="58"/>
    <n v="1"/>
    <n v="428.94"/>
    <n v="428.94"/>
  </r>
  <r>
    <x v="5441"/>
    <x v="3005"/>
    <n v="115"/>
    <n v="1"/>
    <n v="836.72"/>
    <n v="836.72"/>
  </r>
  <r>
    <x v="5442"/>
    <x v="3005"/>
    <n v="133"/>
    <n v="1"/>
    <n v="164.76"/>
    <n v="164.76"/>
  </r>
  <r>
    <x v="5443"/>
    <x v="3006"/>
    <n v="165"/>
    <n v="1"/>
    <n v="329.64"/>
    <n v="329.64"/>
  </r>
  <r>
    <x v="5444"/>
    <x v="3006"/>
    <n v="98"/>
    <n v="1"/>
    <n v="836.63"/>
    <n v="836.63"/>
  </r>
  <r>
    <x v="5445"/>
    <x v="3007"/>
    <n v="124"/>
    <n v="3"/>
    <n v="159.91999999999999"/>
    <n v="479.76"/>
  </r>
  <r>
    <x v="5446"/>
    <x v="3007"/>
    <n v="13"/>
    <n v="1"/>
    <n v="526.08000000000004"/>
    <n v="526.08000000000004"/>
  </r>
  <r>
    <x v="5447"/>
    <x v="3007"/>
    <n v="144"/>
    <n v="1"/>
    <n v="273.77"/>
    <n v="273.77"/>
  </r>
  <r>
    <x v="5448"/>
    <x v="3008"/>
    <n v="162"/>
    <n v="1"/>
    <n v="183.41"/>
    <n v="183.41"/>
  </r>
  <r>
    <x v="5449"/>
    <x v="3009"/>
    <n v="179"/>
    <n v="1"/>
    <n v="154.28"/>
    <n v="154.28"/>
  </r>
  <r>
    <x v="5450"/>
    <x v="3010"/>
    <n v="89"/>
    <n v="1"/>
    <n v="486.42"/>
    <n v="486.42"/>
  </r>
  <r>
    <x v="5451"/>
    <x v="3011"/>
    <n v="72"/>
    <n v="2"/>
    <n v="366.31"/>
    <n v="732.62"/>
  </r>
  <r>
    <x v="5452"/>
    <x v="3011"/>
    <n v="130"/>
    <n v="1"/>
    <n v="100.33"/>
    <n v="100.33"/>
  </r>
  <r>
    <x v="5453"/>
    <x v="3012"/>
    <n v="157"/>
    <n v="1"/>
    <n v="221.62"/>
    <n v="221.62"/>
  </r>
  <r>
    <x v="5454"/>
    <x v="3013"/>
    <n v="12"/>
    <n v="1"/>
    <n v="1257.96"/>
    <n v="1257.96"/>
  </r>
  <r>
    <x v="5455"/>
    <x v="3014"/>
    <n v="69"/>
    <n v="2"/>
    <n v="1008.02"/>
    <n v="2016.04"/>
  </r>
  <r>
    <x v="5456"/>
    <x v="3015"/>
    <n v="76"/>
    <n v="1"/>
    <n v="623.01"/>
    <n v="623.01"/>
  </r>
  <r>
    <x v="5457"/>
    <x v="3016"/>
    <n v="113"/>
    <n v="3"/>
    <n v="901.51"/>
    <n v="2704.5299999999997"/>
  </r>
  <r>
    <x v="5458"/>
    <x v="3016"/>
    <n v="9"/>
    <n v="1"/>
    <n v="744.5"/>
    <n v="744.5"/>
  </r>
  <r>
    <x v="5459"/>
    <x v="3017"/>
    <n v="126"/>
    <n v="1"/>
    <n v="83.56"/>
    <n v="83.56"/>
  </r>
  <r>
    <x v="5460"/>
    <x v="3018"/>
    <n v="12"/>
    <n v="1"/>
    <n v="1170.1099999999999"/>
    <n v="1170.1099999999999"/>
  </r>
  <r>
    <x v="5461"/>
    <x v="3019"/>
    <n v="114"/>
    <n v="1"/>
    <n v="787.06"/>
    <n v="787.06"/>
  </r>
  <r>
    <x v="5462"/>
    <x v="3019"/>
    <n v="79"/>
    <n v="1"/>
    <n v="935.74"/>
    <n v="935.74"/>
  </r>
  <r>
    <x v="5463"/>
    <x v="3020"/>
    <n v="83"/>
    <n v="3"/>
    <n v="208.24"/>
    <n v="624.72"/>
  </r>
  <r>
    <x v="5464"/>
    <x v="3020"/>
    <n v="44"/>
    <n v="1"/>
    <n v="751.99"/>
    <n v="751.99"/>
  </r>
  <r>
    <x v="5465"/>
    <x v="3021"/>
    <n v="151"/>
    <n v="2"/>
    <n v="120.27"/>
    <n v="240.54"/>
  </r>
  <r>
    <x v="5466"/>
    <x v="3021"/>
    <n v="77"/>
    <n v="1"/>
    <n v="861.87"/>
    <n v="861.87"/>
  </r>
  <r>
    <x v="5467"/>
    <x v="3022"/>
    <n v="96"/>
    <n v="2"/>
    <n v="658.8"/>
    <n v="1317.6"/>
  </r>
  <r>
    <x v="5468"/>
    <x v="3022"/>
    <n v="36"/>
    <n v="1"/>
    <n v="1490.74"/>
    <n v="1490.74"/>
  </r>
  <r>
    <x v="5469"/>
    <x v="3023"/>
    <n v="13"/>
    <n v="1"/>
    <n v="526.08000000000004"/>
    <n v="526.08000000000004"/>
  </r>
  <r>
    <x v="5470"/>
    <x v="3024"/>
    <n v="177"/>
    <n v="1"/>
    <n v="313.64999999999998"/>
    <n v="313.64999999999998"/>
  </r>
  <r>
    <x v="5471"/>
    <x v="3025"/>
    <n v="114"/>
    <n v="1"/>
    <n v="787.06"/>
    <n v="787.06"/>
  </r>
  <r>
    <x v="5472"/>
    <x v="3025"/>
    <n v="111"/>
    <n v="1"/>
    <n v="914.09"/>
    <n v="914.09"/>
  </r>
  <r>
    <x v="5473"/>
    <x v="3026"/>
    <n v="161"/>
    <n v="1"/>
    <n v="406.33"/>
    <n v="406.33"/>
  </r>
  <r>
    <x v="5474"/>
    <x v="3026"/>
    <n v="41"/>
    <n v="1"/>
    <n v="1041.67"/>
    <n v="1041.67"/>
  </r>
  <r>
    <x v="5475"/>
    <x v="3026"/>
    <n v="155"/>
    <n v="1"/>
    <n v="198.89"/>
    <n v="198.89"/>
  </r>
  <r>
    <x v="5476"/>
    <x v="3027"/>
    <n v="111"/>
    <n v="1"/>
    <n v="914.09"/>
    <n v="914.09"/>
  </r>
  <r>
    <x v="5477"/>
    <x v="3028"/>
    <n v="99"/>
    <n v="1"/>
    <n v="374.8"/>
    <n v="374.8"/>
  </r>
  <r>
    <x v="5478"/>
    <x v="3029"/>
    <n v="39"/>
    <n v="3"/>
    <n v="1955.02"/>
    <n v="5865.0599999999995"/>
  </r>
  <r>
    <x v="5479"/>
    <x v="3030"/>
    <n v="161"/>
    <n v="1"/>
    <n v="406.33"/>
    <n v="406.33"/>
  </r>
  <r>
    <x v="5480"/>
    <x v="3031"/>
    <n v="168"/>
    <n v="1"/>
    <n v="227.13"/>
    <n v="227.13"/>
  </r>
  <r>
    <x v="5481"/>
    <x v="3032"/>
    <n v="39"/>
    <n v="1"/>
    <n v="1955.02"/>
    <n v="1955.02"/>
  </r>
  <r>
    <x v="5482"/>
    <x v="3032"/>
    <n v="155"/>
    <n v="1"/>
    <n v="198.89"/>
    <n v="198.89"/>
  </r>
  <r>
    <x v="5483"/>
    <x v="3032"/>
    <n v="137"/>
    <n v="1"/>
    <n v="235.13"/>
    <n v="235.13"/>
  </r>
  <r>
    <x v="5484"/>
    <x v="3032"/>
    <n v="107"/>
    <n v="2"/>
    <n v="245.09"/>
    <n v="490.18"/>
  </r>
  <r>
    <x v="5485"/>
    <x v="3033"/>
    <n v="186"/>
    <n v="1"/>
    <n v="401.69"/>
    <n v="401.69"/>
  </r>
  <r>
    <x v="5486"/>
    <x v="3033"/>
    <n v="126"/>
    <n v="1"/>
    <n v="96.07"/>
    <n v="96.07"/>
  </r>
  <r>
    <x v="5487"/>
    <x v="3033"/>
    <n v="133"/>
    <n v="1"/>
    <n v="164.76"/>
    <n v="164.76"/>
  </r>
  <r>
    <x v="5488"/>
    <x v="3034"/>
    <n v="72"/>
    <n v="1"/>
    <n v="366.31"/>
    <n v="366.31"/>
  </r>
  <r>
    <x v="5489"/>
    <x v="3035"/>
    <n v="5"/>
    <n v="1"/>
    <n v="442.46"/>
    <n v="442.46"/>
  </r>
  <r>
    <x v="5490"/>
    <x v="3036"/>
    <n v="46"/>
    <n v="1"/>
    <n v="439.45"/>
    <n v="439.45"/>
  </r>
  <r>
    <x v="5491"/>
    <x v="3037"/>
    <n v="62"/>
    <n v="1"/>
    <n v="1007.5"/>
    <n v="1007.5"/>
  </r>
  <r>
    <x v="5492"/>
    <x v="3038"/>
    <n v="169"/>
    <n v="3"/>
    <n v="442.69"/>
    <n v="1328.07"/>
  </r>
  <r>
    <x v="5493"/>
    <x v="3038"/>
    <n v="78"/>
    <n v="2"/>
    <n v="496.71"/>
    <n v="993.42"/>
  </r>
  <r>
    <x v="5494"/>
    <x v="3038"/>
    <n v="190"/>
    <n v="1"/>
    <n v="365.23"/>
    <n v="365.23"/>
  </r>
  <r>
    <x v="5495"/>
    <x v="3039"/>
    <n v="165"/>
    <n v="1"/>
    <n v="377.58"/>
    <n v="377.58"/>
  </r>
  <r>
    <x v="5496"/>
    <x v="3039"/>
    <n v="188"/>
    <n v="1"/>
    <n v="150.49"/>
    <n v="150.49"/>
  </r>
  <r>
    <x v="5497"/>
    <x v="3040"/>
    <n v="65"/>
    <n v="1"/>
    <n v="260.61"/>
    <n v="260.61"/>
  </r>
  <r>
    <x v="5498"/>
    <x v="3041"/>
    <n v="23"/>
    <n v="2"/>
    <n v="766.48"/>
    <n v="1532.96"/>
  </r>
  <r>
    <x v="5499"/>
    <x v="3042"/>
    <n v="58"/>
    <n v="1"/>
    <n v="428.94"/>
    <n v="428.94"/>
  </r>
  <r>
    <x v="5500"/>
    <x v="3042"/>
    <n v="70"/>
    <n v="1"/>
    <n v="250.59"/>
    <n v="250.59"/>
  </r>
  <r>
    <x v="5501"/>
    <x v="3042"/>
    <n v="181"/>
    <n v="3"/>
    <n v="230.74"/>
    <n v="692.22"/>
  </r>
  <r>
    <x v="5502"/>
    <x v="3043"/>
    <n v="12"/>
    <n v="1"/>
    <n v="1257.96"/>
    <n v="1257.96"/>
  </r>
  <r>
    <x v="5503"/>
    <x v="3044"/>
    <n v="42"/>
    <n v="2"/>
    <n v="352.84"/>
    <n v="705.68"/>
  </r>
  <r>
    <x v="5504"/>
    <x v="3044"/>
    <n v="8"/>
    <n v="1"/>
    <n v="1517.02"/>
    <n v="1517.02"/>
  </r>
  <r>
    <x v="5505"/>
    <x v="3045"/>
    <n v="60"/>
    <n v="1"/>
    <n v="414.24"/>
    <n v="414.24"/>
  </r>
  <r>
    <x v="5506"/>
    <x v="3046"/>
    <n v="153"/>
    <n v="1"/>
    <n v="318.02"/>
    <n v="318.02"/>
  </r>
  <r>
    <x v="5507"/>
    <x v="3047"/>
    <n v="96"/>
    <n v="2"/>
    <n v="748.01"/>
    <n v="1496.02"/>
  </r>
  <r>
    <x v="5508"/>
    <x v="3047"/>
    <n v="82"/>
    <n v="2"/>
    <n v="966.66"/>
    <n v="1933.32"/>
  </r>
  <r>
    <x v="5509"/>
    <x v="3047"/>
    <n v="114"/>
    <n v="1"/>
    <n v="718.33"/>
    <n v="718.33"/>
  </r>
  <r>
    <x v="5510"/>
    <x v="3048"/>
    <n v="83"/>
    <n v="1"/>
    <n v="192.34"/>
    <n v="192.34"/>
  </r>
  <r>
    <x v="5511"/>
    <x v="3048"/>
    <n v="185"/>
    <n v="1"/>
    <n v="189.69"/>
    <n v="189.69"/>
  </r>
  <r>
    <x v="5512"/>
    <x v="3048"/>
    <n v="45"/>
    <n v="1"/>
    <n v="1129.0999999999999"/>
    <n v="1129.0999999999999"/>
  </r>
  <r>
    <x v="5513"/>
    <x v="3049"/>
    <n v="165"/>
    <n v="1"/>
    <n v="377.58"/>
    <n v="377.58"/>
  </r>
  <r>
    <x v="5514"/>
    <x v="3049"/>
    <n v="135"/>
    <n v="1"/>
    <n v="296.31"/>
    <n v="296.31"/>
  </r>
  <r>
    <x v="5515"/>
    <x v="3050"/>
    <n v="8"/>
    <n v="1"/>
    <n v="1517.02"/>
    <n v="1517.02"/>
  </r>
  <r>
    <x v="5516"/>
    <x v="3050"/>
    <n v="82"/>
    <n v="1"/>
    <n v="901.21"/>
    <n v="901.21"/>
  </r>
  <r>
    <x v="5517"/>
    <x v="3050"/>
    <n v="52"/>
    <n v="1"/>
    <n v="1128.9100000000001"/>
    <n v="1128.9100000000001"/>
  </r>
  <r>
    <x v="5518"/>
    <x v="3051"/>
    <n v="197"/>
    <n v="1"/>
    <n v="422.21"/>
    <n v="422.21"/>
  </r>
  <r>
    <x v="5519"/>
    <x v="3052"/>
    <n v="85"/>
    <n v="1"/>
    <n v="359.28"/>
    <n v="359.28"/>
  </r>
  <r>
    <x v="5520"/>
    <x v="3053"/>
    <n v="196"/>
    <n v="1"/>
    <n v="140.76"/>
    <n v="140.76"/>
  </r>
  <r>
    <x v="5521"/>
    <x v="3053"/>
    <n v="80"/>
    <n v="1"/>
    <n v="257.17"/>
    <n v="257.17"/>
  </r>
  <r>
    <x v="5522"/>
    <x v="3054"/>
    <n v="14"/>
    <n v="1"/>
    <n v="1816.72"/>
    <n v="1816.72"/>
  </r>
  <r>
    <x v="5523"/>
    <x v="3054"/>
    <n v="19"/>
    <n v="1"/>
    <n v="968.43"/>
    <n v="968.43"/>
  </r>
  <r>
    <x v="5524"/>
    <x v="3054"/>
    <n v="172"/>
    <n v="1"/>
    <n v="315.29000000000002"/>
    <n v="315.29000000000002"/>
  </r>
  <r>
    <x v="5525"/>
    <x v="3055"/>
    <n v="17"/>
    <n v="2"/>
    <n v="1786.37"/>
    <n v="3572.74"/>
  </r>
  <r>
    <x v="5526"/>
    <x v="3056"/>
    <n v="92"/>
    <n v="1"/>
    <n v="996.68"/>
    <n v="996.68"/>
  </r>
  <r>
    <x v="5527"/>
    <x v="3057"/>
    <n v="187"/>
    <n v="1"/>
    <n v="435.69"/>
    <n v="435.69"/>
  </r>
  <r>
    <x v="5528"/>
    <x v="3057"/>
    <n v="130"/>
    <n v="1"/>
    <n v="93.79"/>
    <n v="93.79"/>
  </r>
  <r>
    <x v="5529"/>
    <x v="3058"/>
    <n v="193"/>
    <n v="3"/>
    <n v="427.88"/>
    <n v="1283.6399999999999"/>
  </r>
  <r>
    <x v="5530"/>
    <x v="3058"/>
    <n v="127"/>
    <n v="2"/>
    <n v="44.16"/>
    <n v="88.32"/>
  </r>
  <r>
    <x v="5531"/>
    <x v="3059"/>
    <n v="175"/>
    <n v="2"/>
    <n v="367.55"/>
    <n v="735.1"/>
  </r>
  <r>
    <x v="5532"/>
    <x v="3059"/>
    <n v="49"/>
    <n v="1"/>
    <n v="965.83"/>
    <n v="965.83"/>
  </r>
  <r>
    <x v="5533"/>
    <x v="3060"/>
    <n v="9"/>
    <n v="2"/>
    <n v="664.68"/>
    <n v="1329.36"/>
  </r>
  <r>
    <x v="5534"/>
    <x v="3060"/>
    <n v="101"/>
    <n v="1"/>
    <n v="759.97"/>
    <n v="759.97"/>
  </r>
  <r>
    <x v="5535"/>
    <x v="3061"/>
    <n v="38"/>
    <n v="1"/>
    <n v="1095.6199999999999"/>
    <n v="1095.6199999999999"/>
  </r>
  <r>
    <x v="5536"/>
    <x v="3061"/>
    <n v="110"/>
    <n v="1"/>
    <n v="412.02"/>
    <n v="412.02"/>
  </r>
  <r>
    <x v="5537"/>
    <x v="3062"/>
    <n v="170"/>
    <n v="1"/>
    <n v="290.79000000000002"/>
    <n v="290.79000000000002"/>
  </r>
  <r>
    <x v="5538"/>
    <x v="3063"/>
    <n v="51"/>
    <n v="3"/>
    <n v="1072.43"/>
    <n v="3217.29"/>
  </r>
  <r>
    <x v="5539"/>
    <x v="3064"/>
    <n v="29"/>
    <n v="1"/>
    <n v="1836.52"/>
    <n v="1836.52"/>
  </r>
  <r>
    <x v="5540"/>
    <x v="3064"/>
    <n v="184"/>
    <n v="1"/>
    <n v="399.61"/>
    <n v="399.61"/>
  </r>
  <r>
    <x v="5541"/>
    <x v="3065"/>
    <n v="177"/>
    <n v="1"/>
    <n v="313.64999999999998"/>
    <n v="313.64999999999998"/>
  </r>
  <r>
    <x v="5542"/>
    <x v="3065"/>
    <n v="137"/>
    <n v="1"/>
    <n v="235.13"/>
    <n v="235.13"/>
  </r>
  <r>
    <x v="5543"/>
    <x v="3065"/>
    <n v="199"/>
    <n v="1"/>
    <n v="364.61"/>
    <n v="364.61"/>
  </r>
  <r>
    <x v="5544"/>
    <x v="3066"/>
    <n v="112"/>
    <n v="1"/>
    <n v="716.89"/>
    <n v="716.89"/>
  </r>
  <r>
    <x v="5545"/>
    <x v="3066"/>
    <n v="179"/>
    <n v="2"/>
    <n v="154.28"/>
    <n v="308.56"/>
  </r>
  <r>
    <x v="5546"/>
    <x v="3066"/>
    <n v="187"/>
    <n v="1"/>
    <n v="377.19"/>
    <n v="377.19"/>
  </r>
  <r>
    <x v="5547"/>
    <x v="3066"/>
    <n v="84"/>
    <n v="1"/>
    <n v="493.21"/>
    <n v="493.21"/>
  </r>
  <r>
    <x v="5548"/>
    <x v="3067"/>
    <n v="54"/>
    <n v="1"/>
    <n v="638.1"/>
    <n v="638.1"/>
  </r>
  <r>
    <x v="5549"/>
    <x v="3068"/>
    <n v="36"/>
    <n v="1"/>
    <n v="1490.74"/>
    <n v="1490.74"/>
  </r>
  <r>
    <x v="5550"/>
    <x v="3069"/>
    <n v="141"/>
    <n v="1"/>
    <n v="216.58"/>
    <n v="216.58"/>
  </r>
  <r>
    <x v="5551"/>
    <x v="3070"/>
    <n v="89"/>
    <n v="1"/>
    <n v="486.42"/>
    <n v="486.42"/>
  </r>
  <r>
    <x v="5552"/>
    <x v="3071"/>
    <n v="23"/>
    <n v="1"/>
    <n v="766.48"/>
    <n v="766.48"/>
  </r>
  <r>
    <x v="5553"/>
    <x v="3072"/>
    <n v="198"/>
    <n v="1"/>
    <n v="413.05"/>
    <n v="413.05"/>
  </r>
  <r>
    <x v="5554"/>
    <x v="3073"/>
    <n v="78"/>
    <n v="1"/>
    <n v="496.71"/>
    <n v="496.71"/>
  </r>
  <r>
    <x v="5555"/>
    <x v="3073"/>
    <n v="189"/>
    <n v="2"/>
    <n v="479.1"/>
    <n v="958.2"/>
  </r>
  <r>
    <x v="5556"/>
    <x v="3073"/>
    <n v="150"/>
    <n v="1"/>
    <n v="255.99"/>
    <n v="255.99"/>
  </r>
  <r>
    <x v="5557"/>
    <x v="3074"/>
    <n v="124"/>
    <n v="1"/>
    <n v="159.91999999999999"/>
    <n v="159.91999999999999"/>
  </r>
  <r>
    <x v="5558"/>
    <x v="3074"/>
    <n v="80"/>
    <n v="1"/>
    <n v="257.17"/>
    <n v="257.17"/>
  </r>
  <r>
    <x v="5559"/>
    <x v="3075"/>
    <n v="138"/>
    <n v="1"/>
    <n v="280.61"/>
    <n v="280.61"/>
  </r>
  <r>
    <x v="5560"/>
    <x v="3075"/>
    <n v="18"/>
    <n v="1"/>
    <n v="1417.1"/>
    <n v="1417.1"/>
  </r>
  <r>
    <x v="5561"/>
    <x v="3076"/>
    <n v="33"/>
    <n v="1"/>
    <n v="1354.25"/>
    <n v="1354.25"/>
  </r>
  <r>
    <x v="5562"/>
    <x v="3077"/>
    <n v="173"/>
    <n v="1"/>
    <n v="433.18"/>
    <n v="433.18"/>
  </r>
  <r>
    <x v="5563"/>
    <x v="3077"/>
    <n v="103"/>
    <n v="2"/>
    <n v="228.45"/>
    <n v="456.9"/>
  </r>
  <r>
    <x v="5564"/>
    <x v="3078"/>
    <n v="156"/>
    <n v="1"/>
    <n v="395.52"/>
    <n v="395.52"/>
  </r>
  <r>
    <x v="5565"/>
    <x v="3079"/>
    <n v="52"/>
    <n v="1"/>
    <n v="1128.9100000000001"/>
    <n v="1128.9100000000001"/>
  </r>
  <r>
    <x v="5566"/>
    <x v="3079"/>
    <n v="132"/>
    <n v="1"/>
    <n v="284.14"/>
    <n v="284.14"/>
  </r>
  <r>
    <x v="5567"/>
    <x v="3079"/>
    <n v="91"/>
    <n v="1"/>
    <n v="157.91999999999999"/>
    <n v="157.91999999999999"/>
  </r>
  <r>
    <x v="5568"/>
    <x v="3080"/>
    <n v="70"/>
    <n v="1"/>
    <n v="250.59"/>
    <n v="250.59"/>
  </r>
  <r>
    <x v="5569"/>
    <x v="3081"/>
    <n v="62"/>
    <n v="1"/>
    <n v="1007.5"/>
    <n v="1007.5"/>
  </r>
  <r>
    <x v="5570"/>
    <x v="3081"/>
    <n v="55"/>
    <n v="1"/>
    <n v="447.91"/>
    <n v="447.91"/>
  </r>
  <r>
    <x v="5571"/>
    <x v="3081"/>
    <n v="2"/>
    <n v="1"/>
    <n v="623.26"/>
    <n v="623.26"/>
  </r>
  <r>
    <x v="5572"/>
    <x v="3081"/>
    <n v="100"/>
    <n v="1"/>
    <n v="248.34"/>
    <n v="248.34"/>
  </r>
  <r>
    <x v="5573"/>
    <x v="3082"/>
    <n v="11"/>
    <n v="2"/>
    <n v="1224.54"/>
    <n v="2449.08"/>
  </r>
  <r>
    <x v="5574"/>
    <x v="3083"/>
    <n v="131"/>
    <n v="1"/>
    <n v="30.63"/>
    <n v="30.63"/>
  </r>
  <r>
    <x v="5575"/>
    <x v="3084"/>
    <n v="110"/>
    <n v="1"/>
    <n v="412.02"/>
    <n v="412.02"/>
  </r>
  <r>
    <x v="5576"/>
    <x v="3084"/>
    <n v="2"/>
    <n v="1"/>
    <n v="623.26"/>
    <n v="623.26"/>
  </r>
  <r>
    <x v="5577"/>
    <x v="3085"/>
    <n v="17"/>
    <n v="1"/>
    <n v="1786.37"/>
    <n v="1786.37"/>
  </r>
  <r>
    <x v="5578"/>
    <x v="3085"/>
    <n v="28"/>
    <n v="1"/>
    <n v="1262.3599999999999"/>
    <n v="1262.3599999999999"/>
  </r>
  <r>
    <x v="5579"/>
    <x v="3086"/>
    <n v="88"/>
    <n v="1"/>
    <n v="719.27"/>
    <n v="719.27"/>
  </r>
  <r>
    <x v="5580"/>
    <x v="3086"/>
    <n v="129"/>
    <n v="1"/>
    <n v="394.17"/>
    <n v="394.17"/>
  </r>
  <r>
    <x v="5581"/>
    <x v="3087"/>
    <n v="15"/>
    <n v="3"/>
    <n v="1527.31"/>
    <n v="4581.93"/>
  </r>
  <r>
    <x v="5582"/>
    <x v="3087"/>
    <n v="186"/>
    <n v="1"/>
    <n v="401.69"/>
    <n v="401.69"/>
  </r>
  <r>
    <x v="5583"/>
    <x v="3088"/>
    <n v="171"/>
    <n v="1"/>
    <n v="401.39"/>
    <n v="401.39"/>
  </r>
  <r>
    <x v="5584"/>
    <x v="3088"/>
    <n v="63"/>
    <n v="1"/>
    <n v="858.98"/>
    <n v="858.98"/>
  </r>
  <r>
    <x v="5585"/>
    <x v="3089"/>
    <n v="17"/>
    <n v="1"/>
    <n v="1786.37"/>
    <n v="1786.37"/>
  </r>
  <r>
    <x v="5586"/>
    <x v="3090"/>
    <n v="55"/>
    <n v="1"/>
    <n v="447.91"/>
    <n v="447.91"/>
  </r>
  <r>
    <x v="5587"/>
    <x v="3091"/>
    <n v="116"/>
    <n v="1"/>
    <n v="899.2"/>
    <n v="899.2"/>
  </r>
  <r>
    <x v="5588"/>
    <x v="3092"/>
    <n v="30"/>
    <n v="2"/>
    <n v="1995.72"/>
    <n v="3991.44"/>
  </r>
  <r>
    <x v="5589"/>
    <x v="3093"/>
    <n v="49"/>
    <n v="1"/>
    <n v="965.83"/>
    <n v="965.83"/>
  </r>
  <r>
    <x v="5590"/>
    <x v="3093"/>
    <n v="101"/>
    <n v="2"/>
    <n v="759.97"/>
    <n v="1519.94"/>
  </r>
  <r>
    <x v="5591"/>
    <x v="3094"/>
    <n v="184"/>
    <n v="1"/>
    <n v="399.61"/>
    <n v="399.61"/>
  </r>
  <r>
    <x v="5592"/>
    <x v="3094"/>
    <n v="180"/>
    <n v="2"/>
    <n v="190.82"/>
    <n v="381.64"/>
  </r>
  <r>
    <x v="5593"/>
    <x v="3095"/>
    <n v="187"/>
    <n v="1"/>
    <n v="435.69"/>
    <n v="435.69"/>
  </r>
  <r>
    <x v="5594"/>
    <x v="3096"/>
    <n v="27"/>
    <n v="1"/>
    <n v="628.59"/>
    <n v="628.59"/>
  </r>
  <r>
    <x v="5595"/>
    <x v="3097"/>
    <n v="128"/>
    <n v="2"/>
    <n v="299.56"/>
    <n v="599.12"/>
  </r>
  <r>
    <x v="5596"/>
    <x v="3097"/>
    <n v="48"/>
    <n v="1"/>
    <n v="1016.02"/>
    <n v="1016.02"/>
  </r>
  <r>
    <x v="5597"/>
    <x v="3098"/>
    <n v="154"/>
    <n v="1"/>
    <n v="201.88"/>
    <n v="201.88"/>
  </r>
  <r>
    <x v="5598"/>
    <x v="3099"/>
    <n v="100"/>
    <n v="1"/>
    <n v="249.69"/>
    <n v="249.69"/>
  </r>
  <r>
    <x v="5599"/>
    <x v="3100"/>
    <n v="20"/>
    <n v="1"/>
    <n v="1374.61"/>
    <n v="1374.61"/>
  </r>
  <r>
    <x v="5600"/>
    <x v="3100"/>
    <n v="83"/>
    <n v="1"/>
    <n v="208.24"/>
    <n v="208.24"/>
  </r>
  <r>
    <x v="5601"/>
    <x v="3100"/>
    <n v="95"/>
    <n v="1"/>
    <n v="392.24"/>
    <n v="392.24"/>
  </r>
  <r>
    <x v="5602"/>
    <x v="3100"/>
    <n v="175"/>
    <n v="2"/>
    <n v="343.4"/>
    <n v="686.8"/>
  </r>
  <r>
    <x v="5603"/>
    <x v="3101"/>
    <n v="63"/>
    <n v="1"/>
    <n v="731.06"/>
    <n v="731.06"/>
  </r>
  <r>
    <x v="5604"/>
    <x v="3102"/>
    <n v="200"/>
    <n v="1"/>
    <n v="105.06"/>
    <n v="105.06"/>
  </r>
  <r>
    <x v="5605"/>
    <x v="3103"/>
    <n v="197"/>
    <n v="3"/>
    <n v="422.21"/>
    <n v="1266.6299999999999"/>
  </r>
  <r>
    <x v="5606"/>
    <x v="3104"/>
    <n v="185"/>
    <n v="1"/>
    <n v="189.69"/>
    <n v="189.69"/>
  </r>
  <r>
    <x v="5607"/>
    <x v="3104"/>
    <n v="115"/>
    <n v="1"/>
    <n v="884.91"/>
    <n v="884.91"/>
  </r>
  <r>
    <x v="5608"/>
    <x v="3105"/>
    <n v="21"/>
    <n v="1"/>
    <n v="661.44"/>
    <n v="661.44"/>
  </r>
  <r>
    <x v="5609"/>
    <x v="3106"/>
    <n v="64"/>
    <n v="1"/>
    <n v="667.02"/>
    <n v="667.02"/>
  </r>
  <r>
    <x v="5610"/>
    <x v="3107"/>
    <n v="164"/>
    <n v="1"/>
    <n v="132.22999999999999"/>
    <n v="132.22999999999999"/>
  </r>
  <r>
    <x v="5611"/>
    <x v="3108"/>
    <n v="187"/>
    <n v="1"/>
    <n v="373.57"/>
    <n v="373.57"/>
  </r>
  <r>
    <x v="5612"/>
    <x v="3108"/>
    <n v="98"/>
    <n v="1"/>
    <n v="941.99"/>
    <n v="941.99"/>
  </r>
  <r>
    <x v="5613"/>
    <x v="3109"/>
    <n v="188"/>
    <n v="1"/>
    <n v="150.49"/>
    <n v="150.49"/>
  </r>
  <r>
    <x v="5614"/>
    <x v="3109"/>
    <n v="149"/>
    <n v="1"/>
    <n v="183.34"/>
    <n v="183.34"/>
  </r>
  <r>
    <x v="5615"/>
    <x v="3109"/>
    <n v="183"/>
    <n v="1"/>
    <n v="200.91"/>
    <n v="200.91"/>
  </r>
  <r>
    <x v="5616"/>
    <x v="3109"/>
    <n v="126"/>
    <n v="2"/>
    <n v="96.07"/>
    <n v="192.14"/>
  </r>
  <r>
    <x v="5617"/>
    <x v="3110"/>
    <n v="22"/>
    <n v="1"/>
    <n v="751.38"/>
    <n v="751.38"/>
  </r>
  <r>
    <x v="5618"/>
    <x v="3111"/>
    <n v="10"/>
    <n v="1"/>
    <n v="548.39"/>
    <n v="548.39"/>
  </r>
  <r>
    <x v="5619"/>
    <x v="3111"/>
    <n v="47"/>
    <n v="2"/>
    <n v="1146.95"/>
    <n v="2293.9"/>
  </r>
  <r>
    <x v="5620"/>
    <x v="3111"/>
    <n v="122"/>
    <n v="2"/>
    <n v="112.48"/>
    <n v="224.96"/>
  </r>
  <r>
    <x v="5621"/>
    <x v="3112"/>
    <n v="64"/>
    <n v="1"/>
    <n v="667.02"/>
    <n v="667.02"/>
  </r>
  <r>
    <x v="5622"/>
    <x v="3113"/>
    <n v="115"/>
    <n v="1"/>
    <n v="832.31"/>
    <n v="832.31"/>
  </r>
  <r>
    <x v="5623"/>
    <x v="3114"/>
    <n v="175"/>
    <n v="1"/>
    <n v="367.55"/>
    <n v="367.55"/>
  </r>
  <r>
    <x v="5624"/>
    <x v="3114"/>
    <n v="35"/>
    <n v="1"/>
    <n v="1777.25"/>
    <n v="1777.25"/>
  </r>
  <r>
    <x v="5625"/>
    <x v="3114"/>
    <n v="47"/>
    <n v="1"/>
    <n v="1146.95"/>
    <n v="1146.95"/>
  </r>
  <r>
    <x v="5626"/>
    <x v="3114"/>
    <n v="8"/>
    <n v="1"/>
    <n v="1307.42"/>
    <n v="1307.42"/>
  </r>
  <r>
    <x v="5627"/>
    <x v="3115"/>
    <n v="96"/>
    <n v="1"/>
    <n v="748.01"/>
    <n v="748.01"/>
  </r>
  <r>
    <x v="5628"/>
    <x v="3115"/>
    <n v="162"/>
    <n v="2"/>
    <n v="209.84"/>
    <n v="419.68"/>
  </r>
  <r>
    <x v="5629"/>
    <x v="3116"/>
    <n v="99"/>
    <n v="1"/>
    <n v="374.8"/>
    <n v="374.8"/>
  </r>
  <r>
    <x v="5630"/>
    <x v="3116"/>
    <n v="50"/>
    <n v="1"/>
    <n v="1146.8499999999999"/>
    <n v="1146.8499999999999"/>
  </r>
  <r>
    <x v="5631"/>
    <x v="3117"/>
    <n v="15"/>
    <n v="1"/>
    <n v="1527.31"/>
    <n v="1527.31"/>
  </r>
  <r>
    <x v="5632"/>
    <x v="3117"/>
    <n v="64"/>
    <n v="1"/>
    <n v="667.02"/>
    <n v="667.02"/>
  </r>
  <r>
    <x v="5633"/>
    <x v="3118"/>
    <n v="63"/>
    <n v="3"/>
    <n v="858.98"/>
    <n v="2576.94"/>
  </r>
  <r>
    <x v="5634"/>
    <x v="3118"/>
    <n v="30"/>
    <n v="1"/>
    <n v="1995.72"/>
    <n v="1995.72"/>
  </r>
  <r>
    <x v="5635"/>
    <x v="3119"/>
    <n v="101"/>
    <n v="1"/>
    <n v="646.02"/>
    <n v="646.02"/>
  </r>
  <r>
    <x v="5636"/>
    <x v="3120"/>
    <n v="175"/>
    <n v="1"/>
    <n v="367.55"/>
    <n v="367.55"/>
  </r>
  <r>
    <x v="5637"/>
    <x v="3121"/>
    <n v="38"/>
    <n v="2"/>
    <n v="1095.6199999999999"/>
    <n v="2191.2399999999998"/>
  </r>
  <r>
    <x v="5638"/>
    <x v="3122"/>
    <n v="14"/>
    <n v="1"/>
    <n v="1816.72"/>
    <n v="1816.72"/>
  </r>
  <r>
    <x v="5639"/>
    <x v="3122"/>
    <n v="120"/>
    <n v="1"/>
    <n v="339.07"/>
    <n v="339.07"/>
  </r>
  <r>
    <x v="5640"/>
    <x v="3123"/>
    <n v="143"/>
    <n v="1"/>
    <n v="323.68"/>
    <n v="323.68"/>
  </r>
  <r>
    <x v="5641"/>
    <x v="3124"/>
    <n v="172"/>
    <n v="1"/>
    <n v="315.29000000000002"/>
    <n v="315.29000000000002"/>
  </r>
  <r>
    <x v="5642"/>
    <x v="3124"/>
    <n v="178"/>
    <n v="2"/>
    <n v="325.76"/>
    <n v="651.52"/>
  </r>
  <r>
    <x v="5643"/>
    <x v="3125"/>
    <n v="75"/>
    <n v="2"/>
    <n v="1004.38"/>
    <n v="2008.76"/>
  </r>
  <r>
    <x v="5644"/>
    <x v="3125"/>
    <n v="133"/>
    <n v="1"/>
    <n v="164.76"/>
    <n v="164.76"/>
  </r>
  <r>
    <x v="5645"/>
    <x v="3126"/>
    <n v="131"/>
    <n v="2"/>
    <n v="30.63"/>
    <n v="61.26"/>
  </r>
  <r>
    <x v="5646"/>
    <x v="3126"/>
    <n v="48"/>
    <n v="2"/>
    <n v="1016.02"/>
    <n v="2032.04"/>
  </r>
  <r>
    <x v="5647"/>
    <x v="3127"/>
    <n v="8"/>
    <n v="1"/>
    <n v="1517.02"/>
    <n v="1517.02"/>
  </r>
  <r>
    <x v="5648"/>
    <x v="3127"/>
    <n v="18"/>
    <n v="1"/>
    <n v="1417.1"/>
    <n v="1417.1"/>
  </r>
  <r>
    <x v="5649"/>
    <x v="3127"/>
    <n v="189"/>
    <n v="3"/>
    <n v="479.1"/>
    <n v="1437.3000000000002"/>
  </r>
  <r>
    <x v="5650"/>
    <x v="3127"/>
    <n v="77"/>
    <n v="1"/>
    <n v="861.87"/>
    <n v="861.87"/>
  </r>
  <r>
    <x v="5651"/>
    <x v="3128"/>
    <n v="64"/>
    <n v="1"/>
    <n v="667.02"/>
    <n v="667.02"/>
  </r>
  <r>
    <x v="5652"/>
    <x v="3129"/>
    <n v="186"/>
    <n v="1"/>
    <n v="369.17"/>
    <n v="369.17"/>
  </r>
  <r>
    <x v="5653"/>
    <x v="3130"/>
    <n v="106"/>
    <n v="1"/>
    <n v="618.92999999999995"/>
    <n v="618.92999999999995"/>
  </r>
  <r>
    <x v="5654"/>
    <x v="3131"/>
    <n v="134"/>
    <n v="2"/>
    <n v="260.57"/>
    <n v="521.14"/>
  </r>
  <r>
    <x v="5655"/>
    <x v="3131"/>
    <n v="78"/>
    <n v="2"/>
    <n v="454.25"/>
    <n v="908.5"/>
  </r>
  <r>
    <x v="5656"/>
    <x v="3131"/>
    <n v="144"/>
    <n v="1"/>
    <n v="273.77"/>
    <n v="273.77"/>
  </r>
  <r>
    <x v="5657"/>
    <x v="3132"/>
    <n v="114"/>
    <n v="2"/>
    <n v="716.2"/>
    <n v="1432.4"/>
  </r>
  <r>
    <x v="5658"/>
    <x v="3133"/>
    <n v="110"/>
    <n v="1"/>
    <n v="412.02"/>
    <n v="412.02"/>
  </r>
  <r>
    <x v="5659"/>
    <x v="3133"/>
    <n v="102"/>
    <n v="1"/>
    <n v="579.6"/>
    <n v="579.6"/>
  </r>
  <r>
    <x v="5660"/>
    <x v="3133"/>
    <n v="94"/>
    <n v="2"/>
    <n v="823.12"/>
    <n v="1646.24"/>
  </r>
  <r>
    <x v="5661"/>
    <x v="3133"/>
    <n v="37"/>
    <n v="1"/>
    <n v="1420.78"/>
    <n v="1420.78"/>
  </r>
  <r>
    <x v="5662"/>
    <x v="3134"/>
    <n v="172"/>
    <n v="1"/>
    <n v="315.29000000000002"/>
    <n v="315.29000000000002"/>
  </r>
  <r>
    <x v="5663"/>
    <x v="3135"/>
    <n v="98"/>
    <n v="1"/>
    <n v="941.99"/>
    <n v="941.99"/>
  </r>
  <r>
    <x v="5664"/>
    <x v="3136"/>
    <n v="34"/>
    <n v="1"/>
    <n v="1729.16"/>
    <n v="1729.16"/>
  </r>
  <r>
    <x v="5665"/>
    <x v="3137"/>
    <n v="18"/>
    <n v="1"/>
    <n v="1417.1"/>
    <n v="1417.1"/>
  </r>
  <r>
    <x v="5666"/>
    <x v="3138"/>
    <n v="79"/>
    <n v="1"/>
    <n v="842.98"/>
    <n v="842.98"/>
  </r>
  <r>
    <x v="5667"/>
    <x v="3139"/>
    <n v="103"/>
    <n v="1"/>
    <n v="228.45"/>
    <n v="228.45"/>
  </r>
  <r>
    <x v="5668"/>
    <x v="3139"/>
    <n v="131"/>
    <n v="3"/>
    <n v="30.63"/>
    <n v="91.89"/>
  </r>
  <r>
    <x v="5669"/>
    <x v="3140"/>
    <n v="86"/>
    <n v="1"/>
    <n v="219.69"/>
    <n v="219.69"/>
  </r>
  <r>
    <x v="5670"/>
    <x v="3140"/>
    <n v="50"/>
    <n v="1"/>
    <n v="1068.96"/>
    <n v="1068.96"/>
  </r>
  <r>
    <x v="5671"/>
    <x v="3140"/>
    <n v="47"/>
    <n v="1"/>
    <n v="1146.95"/>
    <n v="1146.95"/>
  </r>
  <r>
    <x v="5672"/>
    <x v="3141"/>
    <n v="94"/>
    <n v="1"/>
    <n v="774.02"/>
    <n v="774.02"/>
  </r>
  <r>
    <x v="5673"/>
    <x v="3142"/>
    <n v="23"/>
    <n v="2"/>
    <n v="766.48"/>
    <n v="1532.96"/>
  </r>
  <r>
    <x v="5674"/>
    <x v="3142"/>
    <n v="58"/>
    <n v="1"/>
    <n v="428.94"/>
    <n v="428.94"/>
  </r>
  <r>
    <x v="5675"/>
    <x v="3143"/>
    <n v="47"/>
    <n v="2"/>
    <n v="1146.95"/>
    <n v="2293.9"/>
  </r>
  <r>
    <x v="5676"/>
    <x v="3143"/>
    <n v="125"/>
    <n v="2"/>
    <n v="152.53"/>
    <n v="305.06"/>
  </r>
  <r>
    <x v="5677"/>
    <x v="3144"/>
    <n v="21"/>
    <n v="2"/>
    <n v="661.44"/>
    <n v="1322.88"/>
  </r>
  <r>
    <x v="5678"/>
    <x v="3145"/>
    <n v="35"/>
    <n v="1"/>
    <n v="1777.25"/>
    <n v="1777.25"/>
  </r>
  <r>
    <x v="5679"/>
    <x v="3146"/>
    <n v="80"/>
    <n v="1"/>
    <n v="257.17"/>
    <n v="257.17"/>
  </r>
  <r>
    <x v="5680"/>
    <x v="3147"/>
    <n v="113"/>
    <n v="1"/>
    <n v="901.51"/>
    <n v="901.51"/>
  </r>
  <r>
    <x v="5681"/>
    <x v="3148"/>
    <n v="5"/>
    <n v="1"/>
    <n v="442.46"/>
    <n v="442.46"/>
  </r>
  <r>
    <x v="5682"/>
    <x v="3149"/>
    <n v="11"/>
    <n v="1"/>
    <n v="1365.96"/>
    <n v="1365.96"/>
  </r>
  <r>
    <x v="5683"/>
    <x v="3149"/>
    <n v="126"/>
    <n v="1"/>
    <n v="96.07"/>
    <n v="96.07"/>
  </r>
  <r>
    <x v="5684"/>
    <x v="3150"/>
    <n v="58"/>
    <n v="1"/>
    <n v="428.94"/>
    <n v="428.94"/>
  </r>
  <r>
    <x v="5685"/>
    <x v="3150"/>
    <n v="32"/>
    <n v="1"/>
    <n v="563.4"/>
    <n v="563.4"/>
  </r>
  <r>
    <x v="5686"/>
    <x v="3150"/>
    <n v="81"/>
    <n v="3"/>
    <n v="931.48"/>
    <n v="2794.44"/>
  </r>
  <r>
    <x v="5687"/>
    <x v="3151"/>
    <n v="79"/>
    <n v="1"/>
    <n v="935.74"/>
    <n v="935.74"/>
  </r>
  <r>
    <x v="5688"/>
    <x v="3151"/>
    <n v="69"/>
    <n v="1"/>
    <n v="915.96"/>
    <n v="915.96"/>
  </r>
  <r>
    <x v="5689"/>
    <x v="3151"/>
    <n v="52"/>
    <n v="1"/>
    <n v="1128.9100000000001"/>
    <n v="1128.9100000000001"/>
  </r>
  <r>
    <x v="5690"/>
    <x v="3152"/>
    <n v="124"/>
    <n v="1"/>
    <n v="159.91999999999999"/>
    <n v="159.91999999999999"/>
  </r>
  <r>
    <x v="5691"/>
    <x v="3153"/>
    <n v="11"/>
    <n v="1"/>
    <n v="1365.96"/>
    <n v="1365.96"/>
  </r>
  <r>
    <x v="5692"/>
    <x v="3154"/>
    <n v="54"/>
    <n v="2"/>
    <n v="638.1"/>
    <n v="1276.2"/>
  </r>
  <r>
    <x v="5693"/>
    <x v="3155"/>
    <n v="49"/>
    <n v="1"/>
    <n v="965.83"/>
    <n v="965.83"/>
  </r>
  <r>
    <x v="5694"/>
    <x v="3156"/>
    <n v="47"/>
    <n v="1"/>
    <n v="1146.95"/>
    <n v="1146.95"/>
  </r>
  <r>
    <x v="5695"/>
    <x v="3157"/>
    <n v="19"/>
    <n v="2"/>
    <n v="968.43"/>
    <n v="1936.86"/>
  </r>
  <r>
    <x v="5696"/>
    <x v="3158"/>
    <n v="193"/>
    <n v="1"/>
    <n v="471.55"/>
    <n v="471.55"/>
  </r>
  <r>
    <x v="5697"/>
    <x v="3159"/>
    <n v="191"/>
    <n v="2"/>
    <n v="485.49"/>
    <n v="970.98"/>
  </r>
  <r>
    <x v="5698"/>
    <x v="3159"/>
    <n v="43"/>
    <n v="1"/>
    <n v="1153.5"/>
    <n v="1153.5"/>
  </r>
  <r>
    <x v="5699"/>
    <x v="3159"/>
    <n v="64"/>
    <n v="3"/>
    <n v="607.92999999999995"/>
    <n v="1823.79"/>
  </r>
  <r>
    <x v="5700"/>
    <x v="3160"/>
    <n v="150"/>
    <n v="1"/>
    <n v="295.79000000000002"/>
    <n v="295.79000000000002"/>
  </r>
  <r>
    <x v="5701"/>
    <x v="3161"/>
    <n v="143"/>
    <n v="1"/>
    <n v="275.31"/>
    <n v="275.31"/>
  </r>
  <r>
    <x v="5702"/>
    <x v="3161"/>
    <n v="55"/>
    <n v="1"/>
    <n v="447.91"/>
    <n v="447.91"/>
  </r>
  <r>
    <x v="5703"/>
    <x v="3161"/>
    <n v="81"/>
    <n v="1"/>
    <n v="831.04"/>
    <n v="831.04"/>
  </r>
  <r>
    <x v="5704"/>
    <x v="3162"/>
    <n v="7"/>
    <n v="1"/>
    <n v="1695.09"/>
    <n v="1695.09"/>
  </r>
  <r>
    <x v="5705"/>
    <x v="3162"/>
    <n v="151"/>
    <n v="1"/>
    <n v="120.27"/>
    <n v="120.27"/>
  </r>
  <r>
    <x v="5706"/>
    <x v="3163"/>
    <n v="118"/>
    <n v="2"/>
    <n v="346.41"/>
    <n v="692.82"/>
  </r>
  <r>
    <x v="5707"/>
    <x v="3164"/>
    <n v="21"/>
    <n v="1"/>
    <n v="661.44"/>
    <n v="661.44"/>
  </r>
  <r>
    <x v="5708"/>
    <x v="3164"/>
    <n v="178"/>
    <n v="1"/>
    <n v="325.76"/>
    <n v="325.76"/>
  </r>
  <r>
    <x v="5709"/>
    <x v="3165"/>
    <n v="22"/>
    <n v="1"/>
    <n v="751.38"/>
    <n v="751.38"/>
  </r>
  <r>
    <x v="5710"/>
    <x v="3166"/>
    <n v="50"/>
    <n v="1"/>
    <n v="1072.17"/>
    <n v="1072.17"/>
  </r>
  <r>
    <x v="5711"/>
    <x v="3166"/>
    <n v="125"/>
    <n v="3"/>
    <n v="152.53"/>
    <n v="457.59000000000003"/>
  </r>
  <r>
    <x v="5712"/>
    <x v="3166"/>
    <n v="63"/>
    <n v="1"/>
    <n v="858.98"/>
    <n v="858.98"/>
  </r>
  <r>
    <x v="5713"/>
    <x v="3167"/>
    <n v="31"/>
    <n v="1"/>
    <n v="545.46"/>
    <n v="545.46"/>
  </r>
  <r>
    <x v="5714"/>
    <x v="3168"/>
    <n v="156"/>
    <n v="1"/>
    <n v="395.52"/>
    <n v="395.52"/>
  </r>
  <r>
    <x v="5715"/>
    <x v="3169"/>
    <n v="135"/>
    <n v="1"/>
    <n v="260.54000000000002"/>
    <n v="260.54000000000002"/>
  </r>
  <r>
    <x v="5716"/>
    <x v="3170"/>
    <n v="122"/>
    <n v="1"/>
    <n v="101.85"/>
    <n v="101.85"/>
  </r>
  <r>
    <x v="5717"/>
    <x v="3170"/>
    <n v="172"/>
    <n v="1"/>
    <n v="315.29000000000002"/>
    <n v="315.29000000000002"/>
  </r>
  <r>
    <x v="5718"/>
    <x v="3171"/>
    <n v="47"/>
    <n v="1"/>
    <n v="1146.95"/>
    <n v="1146.95"/>
  </r>
  <r>
    <x v="5719"/>
    <x v="3172"/>
    <n v="54"/>
    <n v="1"/>
    <n v="591.4"/>
    <n v="591.4"/>
  </r>
  <r>
    <x v="5720"/>
    <x v="3172"/>
    <n v="138"/>
    <n v="1"/>
    <n v="255.92"/>
    <n v="255.92"/>
  </r>
  <r>
    <x v="5721"/>
    <x v="3172"/>
    <n v="100"/>
    <n v="1"/>
    <n v="282.13"/>
    <n v="282.13"/>
  </r>
  <r>
    <x v="5722"/>
    <x v="3173"/>
    <n v="158"/>
    <n v="1"/>
    <n v="187.89"/>
    <n v="187.89"/>
  </r>
  <r>
    <x v="5723"/>
    <x v="3173"/>
    <n v="188"/>
    <n v="3"/>
    <n v="150.49"/>
    <n v="451.47"/>
  </r>
  <r>
    <x v="5724"/>
    <x v="3173"/>
    <n v="92"/>
    <n v="1"/>
    <n v="996.68"/>
    <n v="996.68"/>
  </r>
  <r>
    <x v="5725"/>
    <x v="3174"/>
    <n v="199"/>
    <n v="1"/>
    <n v="364.61"/>
    <n v="364.61"/>
  </r>
  <r>
    <x v="5726"/>
    <x v="3174"/>
    <n v="40"/>
    <n v="1"/>
    <n v="1860.2"/>
    <n v="1860.2"/>
  </r>
  <r>
    <x v="5727"/>
    <x v="3175"/>
    <n v="52"/>
    <n v="2"/>
    <n v="1128.9100000000001"/>
    <n v="2257.8200000000002"/>
  </r>
  <r>
    <x v="5728"/>
    <x v="3176"/>
    <n v="90"/>
    <n v="1"/>
    <n v="538.64"/>
    <n v="538.64"/>
  </r>
  <r>
    <x v="5729"/>
    <x v="3176"/>
    <n v="4"/>
    <n v="3"/>
    <n v="470.01"/>
    <n v="1410.03"/>
  </r>
  <r>
    <x v="5730"/>
    <x v="3177"/>
    <n v="137"/>
    <n v="1"/>
    <n v="235.13"/>
    <n v="235.13"/>
  </r>
  <r>
    <x v="5731"/>
    <x v="3178"/>
    <n v="87"/>
    <n v="1"/>
    <n v="594.37"/>
    <n v="594.37"/>
  </r>
  <r>
    <x v="5732"/>
    <x v="3178"/>
    <n v="134"/>
    <n v="1"/>
    <n v="260.57"/>
    <n v="260.57"/>
  </r>
  <r>
    <x v="5733"/>
    <x v="3179"/>
    <n v="127"/>
    <n v="1"/>
    <n v="39.700000000000003"/>
    <n v="39.700000000000003"/>
  </r>
  <r>
    <x v="5734"/>
    <x v="3179"/>
    <n v="156"/>
    <n v="1"/>
    <n v="395.52"/>
    <n v="395.52"/>
  </r>
  <r>
    <x v="5735"/>
    <x v="3180"/>
    <n v="174"/>
    <n v="1"/>
    <n v="274.33"/>
    <n v="274.33"/>
  </r>
  <r>
    <x v="5736"/>
    <x v="3180"/>
    <n v="24"/>
    <n v="1"/>
    <n v="1041.8599999999999"/>
    <n v="1041.8599999999999"/>
  </r>
  <r>
    <x v="5737"/>
    <x v="3181"/>
    <n v="172"/>
    <n v="2"/>
    <n v="315.29000000000002"/>
    <n v="630.58000000000004"/>
  </r>
  <r>
    <x v="5738"/>
    <x v="3181"/>
    <n v="86"/>
    <n v="1"/>
    <n v="219.69"/>
    <n v="219.69"/>
  </r>
  <r>
    <x v="5739"/>
    <x v="3181"/>
    <n v="189"/>
    <n v="1"/>
    <n v="479.1"/>
    <n v="479.1"/>
  </r>
  <r>
    <x v="5740"/>
    <x v="3182"/>
    <n v="12"/>
    <n v="1"/>
    <n v="1145.71"/>
    <n v="1145.71"/>
  </r>
  <r>
    <x v="5741"/>
    <x v="3183"/>
    <n v="147"/>
    <n v="1"/>
    <n v="73.61"/>
    <n v="73.61"/>
  </r>
  <r>
    <x v="5742"/>
    <x v="3184"/>
    <n v="35"/>
    <n v="2"/>
    <n v="1667.85"/>
    <n v="3335.7"/>
  </r>
  <r>
    <x v="5743"/>
    <x v="3184"/>
    <n v="109"/>
    <n v="1"/>
    <n v="619.65"/>
    <n v="619.65"/>
  </r>
  <r>
    <x v="5744"/>
    <x v="3185"/>
    <n v="79"/>
    <n v="1"/>
    <n v="847.95"/>
    <n v="847.95"/>
  </r>
  <r>
    <x v="5745"/>
    <x v="3185"/>
    <n v="183"/>
    <n v="1"/>
    <n v="200.91"/>
    <n v="200.91"/>
  </r>
  <r>
    <x v="5746"/>
    <x v="3186"/>
    <n v="93"/>
    <n v="2"/>
    <n v="580"/>
    <n v="1160"/>
  </r>
  <r>
    <x v="5747"/>
    <x v="3186"/>
    <n v="98"/>
    <n v="2"/>
    <n v="863.21"/>
    <n v="1726.42"/>
  </r>
  <r>
    <x v="5748"/>
    <x v="3186"/>
    <n v="140"/>
    <n v="1"/>
    <n v="142.43"/>
    <n v="142.43"/>
  </r>
  <r>
    <x v="5749"/>
    <x v="3186"/>
    <n v="51"/>
    <n v="1"/>
    <n v="1072.43"/>
    <n v="1072.43"/>
  </r>
  <r>
    <x v="5750"/>
    <x v="3187"/>
    <n v="109"/>
    <n v="1"/>
    <n v="558.85"/>
    <n v="558.85"/>
  </r>
  <r>
    <x v="5751"/>
    <x v="3188"/>
    <n v="69"/>
    <n v="1"/>
    <n v="1008.02"/>
    <n v="1008.02"/>
  </r>
  <r>
    <x v="5752"/>
    <x v="3189"/>
    <n v="87"/>
    <n v="1"/>
    <n v="594.37"/>
    <n v="594.37"/>
  </r>
  <r>
    <x v="5753"/>
    <x v="3189"/>
    <n v="147"/>
    <n v="1"/>
    <n v="84.52"/>
    <n v="84.52"/>
  </r>
  <r>
    <x v="5754"/>
    <x v="3190"/>
    <n v="52"/>
    <n v="1"/>
    <n v="1128.9100000000001"/>
    <n v="1128.9100000000001"/>
  </r>
  <r>
    <x v="5755"/>
    <x v="3191"/>
    <n v="78"/>
    <n v="1"/>
    <n v="496.71"/>
    <n v="496.71"/>
  </r>
  <r>
    <x v="5756"/>
    <x v="3191"/>
    <n v="18"/>
    <n v="1"/>
    <n v="1251.68"/>
    <n v="1251.68"/>
  </r>
  <r>
    <x v="5757"/>
    <x v="3191"/>
    <n v="116"/>
    <n v="1"/>
    <n v="899.2"/>
    <n v="899.2"/>
  </r>
  <r>
    <x v="5758"/>
    <x v="3192"/>
    <n v="65"/>
    <n v="1"/>
    <n v="260.61"/>
    <n v="260.61"/>
  </r>
  <r>
    <x v="5759"/>
    <x v="3193"/>
    <n v="173"/>
    <n v="1"/>
    <n v="459.12"/>
    <n v="459.12"/>
  </r>
  <r>
    <x v="5760"/>
    <x v="3193"/>
    <n v="103"/>
    <n v="1"/>
    <n v="199.78"/>
    <n v="199.78"/>
  </r>
  <r>
    <x v="5761"/>
    <x v="3194"/>
    <n v="191"/>
    <n v="1"/>
    <n v="485.49"/>
    <n v="485.49"/>
  </r>
  <r>
    <x v="5762"/>
    <x v="3195"/>
    <n v="37"/>
    <n v="1"/>
    <n v="1629.76"/>
    <n v="1629.76"/>
  </r>
  <r>
    <x v="5763"/>
    <x v="3195"/>
    <n v="104"/>
    <n v="1"/>
    <n v="187.47"/>
    <n v="187.47"/>
  </r>
  <r>
    <x v="5764"/>
    <x v="3196"/>
    <n v="41"/>
    <n v="1"/>
    <n v="1041.67"/>
    <n v="1041.67"/>
  </r>
  <r>
    <x v="5765"/>
    <x v="3197"/>
    <n v="162"/>
    <n v="1"/>
    <n v="209.84"/>
    <n v="209.84"/>
  </r>
  <r>
    <x v="5766"/>
    <x v="3197"/>
    <n v="93"/>
    <n v="1"/>
    <n v="580"/>
    <n v="580"/>
  </r>
  <r>
    <x v="5767"/>
    <x v="3197"/>
    <n v="56"/>
    <n v="2"/>
    <n v="788.31"/>
    <n v="1576.62"/>
  </r>
  <r>
    <x v="5768"/>
    <x v="3197"/>
    <n v="37"/>
    <n v="1"/>
    <n v="1629.76"/>
    <n v="1629.76"/>
  </r>
  <r>
    <x v="5769"/>
    <x v="3198"/>
    <n v="119"/>
    <n v="1"/>
    <n v="475.16"/>
    <n v="475.16"/>
  </r>
  <r>
    <x v="5770"/>
    <x v="3198"/>
    <n v="132"/>
    <n v="1"/>
    <n v="284.14"/>
    <n v="284.14"/>
  </r>
  <r>
    <x v="5771"/>
    <x v="3199"/>
    <n v="60"/>
    <n v="2"/>
    <n v="414.24"/>
    <n v="828.48"/>
  </r>
  <r>
    <x v="5772"/>
    <x v="3199"/>
    <n v="198"/>
    <n v="1"/>
    <n v="413.05"/>
    <n v="413.05"/>
  </r>
  <r>
    <x v="5773"/>
    <x v="3199"/>
    <n v="48"/>
    <n v="3"/>
    <n v="932.54"/>
    <n v="2797.62"/>
  </r>
  <r>
    <x v="5774"/>
    <x v="3200"/>
    <n v="2"/>
    <n v="1"/>
    <n v="623.26"/>
    <n v="623.26"/>
  </r>
  <r>
    <x v="5775"/>
    <x v="3200"/>
    <n v="119"/>
    <n v="1"/>
    <n v="475.16"/>
    <n v="475.16"/>
  </r>
  <r>
    <x v="5776"/>
    <x v="3201"/>
    <n v="99"/>
    <n v="1"/>
    <n v="374.8"/>
    <n v="374.8"/>
  </r>
  <r>
    <x v="5777"/>
    <x v="3202"/>
    <n v="186"/>
    <n v="1"/>
    <n v="375.93"/>
    <n v="375.93"/>
  </r>
  <r>
    <x v="5778"/>
    <x v="3202"/>
    <n v="16"/>
    <n v="1"/>
    <n v="1636.91"/>
    <n v="1636.91"/>
  </r>
  <r>
    <x v="5779"/>
    <x v="3203"/>
    <n v="196"/>
    <n v="1"/>
    <n v="131.88999999999999"/>
    <n v="131.88999999999999"/>
  </r>
  <r>
    <x v="5780"/>
    <x v="3204"/>
    <n v="57"/>
    <n v="1"/>
    <n v="207.19"/>
    <n v="207.19"/>
  </r>
  <r>
    <x v="5781"/>
    <x v="3204"/>
    <n v="47"/>
    <n v="1"/>
    <n v="1146.95"/>
    <n v="1146.95"/>
  </r>
  <r>
    <x v="5782"/>
    <x v="3204"/>
    <n v="160"/>
    <n v="1"/>
    <n v="174.32"/>
    <n v="174.32"/>
  </r>
  <r>
    <x v="5783"/>
    <x v="3205"/>
    <n v="166"/>
    <n v="1"/>
    <n v="265.95"/>
    <n v="265.95"/>
  </r>
  <r>
    <x v="5784"/>
    <x v="3206"/>
    <n v="107"/>
    <n v="1"/>
    <n v="245.09"/>
    <n v="245.09"/>
  </r>
  <r>
    <x v="5785"/>
    <x v="3206"/>
    <n v="96"/>
    <n v="2"/>
    <n v="748.01"/>
    <n v="1496.02"/>
  </r>
  <r>
    <x v="5786"/>
    <x v="3207"/>
    <n v="92"/>
    <n v="1"/>
    <n v="873.95"/>
    <n v="873.95"/>
  </r>
  <r>
    <x v="5787"/>
    <x v="3207"/>
    <n v="44"/>
    <n v="1"/>
    <n v="736.74"/>
    <n v="736.74"/>
  </r>
  <r>
    <x v="5788"/>
    <x v="3208"/>
    <n v="69"/>
    <n v="1"/>
    <n v="1008.02"/>
    <n v="1008.02"/>
  </r>
  <r>
    <x v="5789"/>
    <x v="3209"/>
    <n v="56"/>
    <n v="1"/>
    <n v="788.31"/>
    <n v="788.31"/>
  </r>
  <r>
    <x v="5790"/>
    <x v="3210"/>
    <n v="47"/>
    <n v="2"/>
    <n v="1146.95"/>
    <n v="2293.9"/>
  </r>
  <r>
    <x v="5791"/>
    <x v="3210"/>
    <n v="54"/>
    <n v="2"/>
    <n v="638.1"/>
    <n v="1276.2"/>
  </r>
  <r>
    <x v="5792"/>
    <x v="3211"/>
    <n v="150"/>
    <n v="1"/>
    <n v="253.1"/>
    <n v="253.1"/>
  </r>
  <r>
    <x v="5793"/>
    <x v="3211"/>
    <n v="105"/>
    <n v="1"/>
    <n v="691.55"/>
    <n v="691.55"/>
  </r>
  <r>
    <x v="5794"/>
    <x v="3211"/>
    <n v="160"/>
    <n v="1"/>
    <n v="196.53"/>
    <n v="196.53"/>
  </r>
  <r>
    <x v="5795"/>
    <x v="3211"/>
    <n v="128"/>
    <n v="2"/>
    <n v="299.56"/>
    <n v="599.12"/>
  </r>
  <r>
    <x v="5796"/>
    <x v="3212"/>
    <n v="197"/>
    <n v="2"/>
    <n v="422.21"/>
    <n v="844.42"/>
  </r>
  <r>
    <x v="5797"/>
    <x v="3212"/>
    <n v="139"/>
    <n v="1"/>
    <n v="207.67"/>
    <n v="207.67"/>
  </r>
  <r>
    <x v="5798"/>
    <x v="3212"/>
    <n v="131"/>
    <n v="1"/>
    <n v="29.02"/>
    <n v="29.02"/>
  </r>
  <r>
    <x v="5799"/>
    <x v="3213"/>
    <n v="81"/>
    <n v="1"/>
    <n v="931.48"/>
    <n v="931.48"/>
  </r>
  <r>
    <x v="5800"/>
    <x v="3213"/>
    <n v="85"/>
    <n v="1"/>
    <n v="359.28"/>
    <n v="359.28"/>
  </r>
  <r>
    <x v="5801"/>
    <x v="3214"/>
    <n v="83"/>
    <n v="2"/>
    <n v="208.24"/>
    <n v="416.48"/>
  </r>
  <r>
    <x v="5802"/>
    <x v="3214"/>
    <n v="163"/>
    <n v="1"/>
    <n v="169.14"/>
    <n v="169.14"/>
  </r>
  <r>
    <x v="5803"/>
    <x v="3215"/>
    <n v="95"/>
    <n v="1"/>
    <n v="361.92"/>
    <n v="361.92"/>
  </r>
  <r>
    <x v="5804"/>
    <x v="3216"/>
    <n v="109"/>
    <n v="1"/>
    <n v="619.65"/>
    <n v="619.65"/>
  </r>
  <r>
    <x v="5805"/>
    <x v="3216"/>
    <n v="33"/>
    <n v="1"/>
    <n v="1354.25"/>
    <n v="1354.25"/>
  </r>
  <r>
    <x v="5806"/>
    <x v="3217"/>
    <n v="188"/>
    <n v="2"/>
    <n v="139.33000000000001"/>
    <n v="278.66000000000003"/>
  </r>
  <r>
    <x v="5807"/>
    <x v="3218"/>
    <n v="154"/>
    <n v="1"/>
    <n v="201.88"/>
    <n v="201.88"/>
  </r>
  <r>
    <x v="5808"/>
    <x v="3219"/>
    <n v="64"/>
    <n v="1"/>
    <n v="667.02"/>
    <n v="667.02"/>
  </r>
  <r>
    <x v="5809"/>
    <x v="3219"/>
    <n v="58"/>
    <n v="1"/>
    <n v="428.94"/>
    <n v="428.94"/>
  </r>
  <r>
    <x v="5810"/>
    <x v="3220"/>
    <n v="187"/>
    <n v="1"/>
    <n v="435.69"/>
    <n v="435.69"/>
  </r>
  <r>
    <x v="5811"/>
    <x v="3221"/>
    <n v="132"/>
    <n v="1"/>
    <n v="284.14"/>
    <n v="284.14"/>
  </r>
  <r>
    <x v="5812"/>
    <x v="3222"/>
    <n v="78"/>
    <n v="2"/>
    <n v="496.71"/>
    <n v="993.42"/>
  </r>
  <r>
    <x v="5813"/>
    <x v="3222"/>
    <n v="190"/>
    <n v="1"/>
    <n v="406.76"/>
    <n v="406.76"/>
  </r>
  <r>
    <x v="5814"/>
    <x v="3223"/>
    <n v="70"/>
    <n v="1"/>
    <n v="217.26"/>
    <n v="217.26"/>
  </r>
  <r>
    <x v="5815"/>
    <x v="3223"/>
    <n v="63"/>
    <n v="1"/>
    <n v="858.98"/>
    <n v="858.98"/>
  </r>
  <r>
    <x v="5816"/>
    <x v="3224"/>
    <n v="133"/>
    <n v="1"/>
    <n v="154.53"/>
    <n v="154.53"/>
  </r>
  <r>
    <x v="5817"/>
    <x v="3225"/>
    <n v="97"/>
    <n v="1"/>
    <n v="156.65"/>
    <n v="156.65"/>
  </r>
  <r>
    <x v="5818"/>
    <x v="3225"/>
    <n v="149"/>
    <n v="1"/>
    <n v="171.03"/>
    <n v="171.03"/>
  </r>
  <r>
    <x v="5819"/>
    <x v="3225"/>
    <n v="144"/>
    <n v="1"/>
    <n v="273.77"/>
    <n v="273.77"/>
  </r>
  <r>
    <x v="5820"/>
    <x v="3226"/>
    <n v="92"/>
    <n v="1"/>
    <n v="996.68"/>
    <n v="996.68"/>
  </r>
  <r>
    <x v="5821"/>
    <x v="3226"/>
    <n v="27"/>
    <n v="1"/>
    <n v="628.59"/>
    <n v="628.59"/>
  </r>
  <r>
    <x v="5822"/>
    <x v="3226"/>
    <n v="162"/>
    <n v="2"/>
    <n v="209.84"/>
    <n v="419.68"/>
  </r>
  <r>
    <x v="5823"/>
    <x v="3227"/>
    <n v="79"/>
    <n v="1"/>
    <n v="935.74"/>
    <n v="935.74"/>
  </r>
  <r>
    <x v="5824"/>
    <x v="3227"/>
    <n v="115"/>
    <n v="1"/>
    <n v="884.91"/>
    <n v="884.91"/>
  </r>
  <r>
    <x v="5825"/>
    <x v="3228"/>
    <n v="92"/>
    <n v="1"/>
    <n v="856.13"/>
    <n v="856.13"/>
  </r>
  <r>
    <x v="5826"/>
    <x v="3228"/>
    <n v="57"/>
    <n v="1"/>
    <n v="207.19"/>
    <n v="207.19"/>
  </r>
  <r>
    <x v="5827"/>
    <x v="3229"/>
    <n v="63"/>
    <n v="1"/>
    <n v="748.08"/>
    <n v="748.08"/>
  </r>
  <r>
    <x v="5828"/>
    <x v="3230"/>
    <n v="52"/>
    <n v="1"/>
    <n v="1128.9100000000001"/>
    <n v="1128.9100000000001"/>
  </r>
  <r>
    <x v="5829"/>
    <x v="3231"/>
    <n v="143"/>
    <n v="2"/>
    <n v="323.68"/>
    <n v="647.36"/>
  </r>
  <r>
    <x v="5830"/>
    <x v="3231"/>
    <n v="181"/>
    <n v="1"/>
    <n v="230.74"/>
    <n v="230.74"/>
  </r>
  <r>
    <x v="5831"/>
    <x v="3232"/>
    <n v="131"/>
    <n v="1"/>
    <n v="30.63"/>
    <n v="30.63"/>
  </r>
  <r>
    <x v="5832"/>
    <x v="3233"/>
    <n v="192"/>
    <n v="1"/>
    <n v="485.89"/>
    <n v="485.89"/>
  </r>
  <r>
    <x v="5833"/>
    <x v="3234"/>
    <n v="75"/>
    <n v="1"/>
    <n v="1126.52"/>
    <n v="1126.52"/>
  </r>
  <r>
    <x v="5834"/>
    <x v="3234"/>
    <n v="76"/>
    <n v="1"/>
    <n v="623.01"/>
    <n v="623.01"/>
  </r>
  <r>
    <x v="5835"/>
    <x v="3235"/>
    <n v="117"/>
    <n v="1"/>
    <n v="815.03"/>
    <n v="815.03"/>
  </r>
  <r>
    <x v="5836"/>
    <x v="3235"/>
    <n v="154"/>
    <n v="1"/>
    <n v="171.64"/>
    <n v="171.64"/>
  </r>
  <r>
    <x v="5837"/>
    <x v="3236"/>
    <n v="107"/>
    <n v="1"/>
    <n v="245.09"/>
    <n v="245.09"/>
  </r>
  <r>
    <x v="5838"/>
    <x v="3236"/>
    <n v="136"/>
    <n v="1"/>
    <n v="262.7"/>
    <n v="262.7"/>
  </r>
  <r>
    <x v="5839"/>
    <x v="3236"/>
    <n v="159"/>
    <n v="1"/>
    <n v="361.97"/>
    <n v="361.97"/>
  </r>
  <r>
    <x v="5840"/>
    <x v="3236"/>
    <n v="6"/>
    <n v="2"/>
    <n v="1071.23"/>
    <n v="2142.46"/>
  </r>
  <r>
    <x v="5841"/>
    <x v="3237"/>
    <n v="176"/>
    <n v="1"/>
    <n v="436.2"/>
    <n v="436.2"/>
  </r>
  <r>
    <x v="5842"/>
    <x v="3237"/>
    <n v="174"/>
    <n v="1"/>
    <n v="274.33"/>
    <n v="274.33"/>
  </r>
  <r>
    <x v="5843"/>
    <x v="3237"/>
    <n v="26"/>
    <n v="3"/>
    <n v="1033.01"/>
    <n v="3099.0299999999997"/>
  </r>
  <r>
    <x v="5844"/>
    <x v="3238"/>
    <n v="144"/>
    <n v="1"/>
    <n v="273.77"/>
    <n v="273.77"/>
  </r>
  <r>
    <x v="5845"/>
    <x v="3238"/>
    <n v="112"/>
    <n v="1"/>
    <n v="716.89"/>
    <n v="716.89"/>
  </r>
  <r>
    <x v="5846"/>
    <x v="3239"/>
    <n v="126"/>
    <n v="1"/>
    <n v="96.07"/>
    <n v="96.07"/>
  </r>
  <r>
    <x v="5847"/>
    <x v="3240"/>
    <n v="143"/>
    <n v="1"/>
    <n v="323.68"/>
    <n v="323.68"/>
  </r>
  <r>
    <x v="5848"/>
    <x v="3241"/>
    <n v="139"/>
    <n v="1"/>
    <n v="213.3"/>
    <n v="213.3"/>
  </r>
  <r>
    <x v="5849"/>
    <x v="3242"/>
    <n v="178"/>
    <n v="1"/>
    <n v="325.76"/>
    <n v="325.76"/>
  </r>
  <r>
    <x v="5850"/>
    <x v="3242"/>
    <n v="17"/>
    <n v="1"/>
    <n v="1786.37"/>
    <n v="1786.37"/>
  </r>
  <r>
    <x v="5851"/>
    <x v="3242"/>
    <n v="92"/>
    <n v="1"/>
    <n v="996.68"/>
    <n v="996.68"/>
  </r>
  <r>
    <x v="5852"/>
    <x v="3243"/>
    <n v="190"/>
    <n v="1"/>
    <n v="347.69"/>
    <n v="347.69"/>
  </r>
  <r>
    <x v="5853"/>
    <x v="3243"/>
    <n v="133"/>
    <n v="1"/>
    <n v="146.57"/>
    <n v="146.57"/>
  </r>
  <r>
    <x v="5854"/>
    <x v="3243"/>
    <n v="156"/>
    <n v="1"/>
    <n v="395.52"/>
    <n v="395.52"/>
  </r>
  <r>
    <x v="5855"/>
    <x v="3244"/>
    <n v="142"/>
    <n v="1"/>
    <n v="193.6"/>
    <n v="193.6"/>
  </r>
  <r>
    <x v="5856"/>
    <x v="3245"/>
    <n v="125"/>
    <n v="1"/>
    <n v="152.53"/>
    <n v="152.53"/>
  </r>
  <r>
    <x v="5857"/>
    <x v="3246"/>
    <n v="136"/>
    <n v="2"/>
    <n v="276.75"/>
    <n v="553.5"/>
  </r>
  <r>
    <x v="5858"/>
    <x v="3247"/>
    <n v="135"/>
    <n v="1"/>
    <n v="296.31"/>
    <n v="296.31"/>
  </r>
  <r>
    <x v="5859"/>
    <x v="3248"/>
    <n v="2"/>
    <n v="3"/>
    <n v="588.07000000000005"/>
    <n v="1764.21"/>
  </r>
  <r>
    <x v="5860"/>
    <x v="3248"/>
    <n v="6"/>
    <n v="1"/>
    <n v="1071.23"/>
    <n v="1071.23"/>
  </r>
  <r>
    <x v="5861"/>
    <x v="3248"/>
    <n v="26"/>
    <n v="1"/>
    <n v="1033.01"/>
    <n v="1033.01"/>
  </r>
  <r>
    <x v="5862"/>
    <x v="3249"/>
    <n v="33"/>
    <n v="1"/>
    <n v="1354.25"/>
    <n v="1354.25"/>
  </r>
  <r>
    <x v="5863"/>
    <x v="3249"/>
    <n v="16"/>
    <n v="1"/>
    <n v="1636.91"/>
    <n v="1636.91"/>
  </r>
  <r>
    <x v="5864"/>
    <x v="3250"/>
    <n v="192"/>
    <n v="2"/>
    <n v="485.89"/>
    <n v="971.78"/>
  </r>
  <r>
    <x v="5865"/>
    <x v="3250"/>
    <n v="67"/>
    <n v="3"/>
    <n v="340.18"/>
    <n v="1020.54"/>
  </r>
  <r>
    <x v="5866"/>
    <x v="3250"/>
    <n v="185"/>
    <n v="1"/>
    <n v="178.85"/>
    <n v="178.85"/>
  </r>
  <r>
    <x v="5867"/>
    <x v="3251"/>
    <n v="152"/>
    <n v="1"/>
    <n v="360.28"/>
    <n v="360.28"/>
  </r>
  <r>
    <x v="5868"/>
    <x v="3252"/>
    <n v="188"/>
    <n v="1"/>
    <n v="140.27000000000001"/>
    <n v="140.27000000000001"/>
  </r>
  <r>
    <x v="5869"/>
    <x v="3252"/>
    <n v="101"/>
    <n v="1"/>
    <n v="691.74"/>
    <n v="691.74"/>
  </r>
  <r>
    <x v="5870"/>
    <x v="3253"/>
    <n v="150"/>
    <n v="2"/>
    <n v="295.79000000000002"/>
    <n v="591.58000000000004"/>
  </r>
  <r>
    <x v="5871"/>
    <x v="3254"/>
    <n v="45"/>
    <n v="1"/>
    <n v="1129.0999999999999"/>
    <n v="1129.0999999999999"/>
  </r>
  <r>
    <x v="5872"/>
    <x v="3255"/>
    <n v="166"/>
    <n v="1"/>
    <n v="265.95"/>
    <n v="265.95"/>
  </r>
  <r>
    <x v="5873"/>
    <x v="3256"/>
    <n v="25"/>
    <n v="1"/>
    <n v="1590.77"/>
    <n v="1590.77"/>
  </r>
  <r>
    <x v="5874"/>
    <x v="3256"/>
    <n v="184"/>
    <n v="1"/>
    <n v="399.61"/>
    <n v="399.61"/>
  </r>
  <r>
    <x v="5875"/>
    <x v="3257"/>
    <n v="150"/>
    <n v="1"/>
    <n v="295.79000000000002"/>
    <n v="295.79000000000002"/>
  </r>
  <r>
    <x v="5876"/>
    <x v="3258"/>
    <n v="166"/>
    <n v="1"/>
    <n v="265.95"/>
    <n v="265.95"/>
  </r>
  <r>
    <x v="5877"/>
    <x v="3259"/>
    <n v="110"/>
    <n v="1"/>
    <n v="412.02"/>
    <n v="412.02"/>
  </r>
  <r>
    <x v="5878"/>
    <x v="3260"/>
    <n v="192"/>
    <n v="2"/>
    <n v="485.89"/>
    <n v="971.78"/>
  </r>
  <r>
    <x v="5879"/>
    <x v="3260"/>
    <n v="38"/>
    <n v="1"/>
    <n v="1095.6199999999999"/>
    <n v="1095.6199999999999"/>
  </r>
  <r>
    <x v="5880"/>
    <x v="3261"/>
    <n v="191"/>
    <n v="1"/>
    <n v="485.49"/>
    <n v="485.49"/>
  </r>
  <r>
    <x v="5881"/>
    <x v="3261"/>
    <n v="63"/>
    <n v="1"/>
    <n v="858.98"/>
    <n v="858.98"/>
  </r>
  <r>
    <x v="5882"/>
    <x v="3261"/>
    <n v="78"/>
    <n v="1"/>
    <n v="467.01"/>
    <n v="467.01"/>
  </r>
  <r>
    <x v="5883"/>
    <x v="3261"/>
    <n v="8"/>
    <n v="1"/>
    <n v="1517.02"/>
    <n v="1517.02"/>
  </r>
  <r>
    <x v="5884"/>
    <x v="3262"/>
    <n v="103"/>
    <n v="1"/>
    <n v="199.12"/>
    <n v="199.12"/>
  </r>
  <r>
    <x v="5885"/>
    <x v="3262"/>
    <n v="127"/>
    <n v="1"/>
    <n v="44.16"/>
    <n v="44.16"/>
  </r>
  <r>
    <x v="5886"/>
    <x v="3262"/>
    <n v="98"/>
    <n v="1"/>
    <n v="941.99"/>
    <n v="941.99"/>
  </r>
  <r>
    <x v="5887"/>
    <x v="3263"/>
    <n v="77"/>
    <n v="1"/>
    <n v="861.87"/>
    <n v="861.87"/>
  </r>
  <r>
    <x v="5888"/>
    <x v="3264"/>
    <n v="9"/>
    <n v="1"/>
    <n v="744.5"/>
    <n v="744.5"/>
  </r>
  <r>
    <x v="5889"/>
    <x v="3264"/>
    <n v="24"/>
    <n v="1"/>
    <n v="1041.8599999999999"/>
    <n v="1041.8599999999999"/>
  </r>
  <r>
    <x v="5890"/>
    <x v="3264"/>
    <n v="38"/>
    <n v="1"/>
    <n v="1095.6199999999999"/>
    <n v="1095.6199999999999"/>
  </r>
  <r>
    <x v="5891"/>
    <x v="3265"/>
    <n v="70"/>
    <n v="1"/>
    <n v="250.59"/>
    <n v="250.59"/>
  </r>
  <r>
    <x v="5892"/>
    <x v="3266"/>
    <n v="141"/>
    <n v="1"/>
    <n v="254.46"/>
    <n v="254.46"/>
  </r>
  <r>
    <x v="5893"/>
    <x v="3266"/>
    <n v="9"/>
    <n v="1"/>
    <n v="744.5"/>
    <n v="744.5"/>
  </r>
  <r>
    <x v="5894"/>
    <x v="3267"/>
    <n v="178"/>
    <n v="1"/>
    <n v="325.76"/>
    <n v="325.76"/>
  </r>
  <r>
    <x v="5895"/>
    <x v="3268"/>
    <n v="43"/>
    <n v="1"/>
    <n v="1153.5"/>
    <n v="1153.5"/>
  </r>
  <r>
    <x v="5896"/>
    <x v="3269"/>
    <n v="115"/>
    <n v="1"/>
    <n v="809.52"/>
    <n v="809.52"/>
  </r>
  <r>
    <x v="5897"/>
    <x v="3269"/>
    <n v="122"/>
    <n v="2"/>
    <n v="112.48"/>
    <n v="224.96"/>
  </r>
  <r>
    <x v="5898"/>
    <x v="3269"/>
    <n v="37"/>
    <n v="1"/>
    <n v="1629.76"/>
    <n v="1629.76"/>
  </r>
  <r>
    <x v="5899"/>
    <x v="3269"/>
    <n v="1"/>
    <n v="1"/>
    <n v="440.02"/>
    <n v="440.02"/>
  </r>
  <r>
    <x v="5900"/>
    <x v="3270"/>
    <n v="32"/>
    <n v="1"/>
    <n v="644.54999999999995"/>
    <n v="644.54999999999995"/>
  </r>
  <r>
    <x v="5901"/>
    <x v="3270"/>
    <n v="57"/>
    <n v="1"/>
    <n v="207.19"/>
    <n v="207.19"/>
  </r>
  <r>
    <x v="5902"/>
    <x v="3271"/>
    <n v="148"/>
    <n v="2"/>
    <n v="226.17"/>
    <n v="452.34"/>
  </r>
  <r>
    <x v="5903"/>
    <x v="3271"/>
    <n v="40"/>
    <n v="1"/>
    <n v="1860.2"/>
    <n v="1860.2"/>
  </r>
  <r>
    <x v="5904"/>
    <x v="3272"/>
    <n v="186"/>
    <n v="2"/>
    <n v="401.69"/>
    <n v="803.38"/>
  </r>
  <r>
    <x v="5905"/>
    <x v="3273"/>
    <n v="158"/>
    <n v="1"/>
    <n v="187.89"/>
    <n v="187.89"/>
  </r>
  <r>
    <x v="5906"/>
    <x v="3273"/>
    <n v="23"/>
    <n v="1"/>
    <n v="766.48"/>
    <n v="766.48"/>
  </r>
  <r>
    <x v="5907"/>
    <x v="3274"/>
    <n v="29"/>
    <n v="1"/>
    <n v="1717.35"/>
    <n v="1717.35"/>
  </r>
  <r>
    <x v="5908"/>
    <x v="3275"/>
    <n v="190"/>
    <n v="3"/>
    <n v="406.76"/>
    <n v="1220.28"/>
  </r>
  <r>
    <x v="5909"/>
    <x v="3276"/>
    <n v="169"/>
    <n v="1"/>
    <n v="442.69"/>
    <n v="442.69"/>
  </r>
  <r>
    <x v="5910"/>
    <x v="3276"/>
    <n v="192"/>
    <n v="1"/>
    <n v="485.89"/>
    <n v="485.89"/>
  </r>
  <r>
    <x v="5911"/>
    <x v="3277"/>
    <n v="136"/>
    <n v="1"/>
    <n v="276.75"/>
    <n v="276.75"/>
  </r>
  <r>
    <x v="5912"/>
    <x v="3278"/>
    <n v="17"/>
    <n v="1"/>
    <n v="1786.37"/>
    <n v="1786.37"/>
  </r>
  <r>
    <x v="5913"/>
    <x v="3279"/>
    <n v="180"/>
    <n v="1"/>
    <n v="204.06"/>
    <n v="204.06"/>
  </r>
  <r>
    <x v="5914"/>
    <x v="3280"/>
    <n v="72"/>
    <n v="1"/>
    <n v="366.31"/>
    <n v="366.31"/>
  </r>
  <r>
    <x v="5915"/>
    <x v="3280"/>
    <n v="8"/>
    <n v="1"/>
    <n v="1517.02"/>
    <n v="1517.02"/>
  </r>
  <r>
    <x v="5916"/>
    <x v="3281"/>
    <n v="98"/>
    <n v="1"/>
    <n v="941.99"/>
    <n v="941.99"/>
  </r>
  <r>
    <x v="5917"/>
    <x v="3281"/>
    <n v="29"/>
    <n v="1"/>
    <n v="1732.64"/>
    <n v="1732.64"/>
  </r>
  <r>
    <x v="5918"/>
    <x v="3282"/>
    <n v="134"/>
    <n v="2"/>
    <n v="260.57"/>
    <n v="521.14"/>
  </r>
  <r>
    <x v="5919"/>
    <x v="3282"/>
    <n v="160"/>
    <n v="1"/>
    <n v="196.53"/>
    <n v="196.53"/>
  </r>
  <r>
    <x v="5920"/>
    <x v="3282"/>
    <n v="152"/>
    <n v="1"/>
    <n v="360.28"/>
    <n v="360.28"/>
  </r>
  <r>
    <x v="5921"/>
    <x v="3283"/>
    <n v="47"/>
    <n v="3"/>
    <n v="1146.95"/>
    <n v="3440.8500000000004"/>
  </r>
  <r>
    <x v="5922"/>
    <x v="3284"/>
    <n v="149"/>
    <n v="1"/>
    <n v="183.34"/>
    <n v="183.34"/>
  </r>
  <r>
    <x v="5923"/>
    <x v="3285"/>
    <n v="140"/>
    <n v="1"/>
    <n v="142.43"/>
    <n v="142.43"/>
  </r>
  <r>
    <x v="5924"/>
    <x v="3286"/>
    <n v="151"/>
    <n v="1"/>
    <n v="120.27"/>
    <n v="120.27"/>
  </r>
  <r>
    <x v="5925"/>
    <x v="3286"/>
    <n v="138"/>
    <n v="1"/>
    <n v="260.97000000000003"/>
    <n v="260.97000000000003"/>
  </r>
  <r>
    <x v="5926"/>
    <x v="3286"/>
    <n v="115"/>
    <n v="1"/>
    <n v="884.91"/>
    <n v="884.91"/>
  </r>
  <r>
    <x v="5927"/>
    <x v="3286"/>
    <n v="173"/>
    <n v="1"/>
    <n v="459.12"/>
    <n v="459.12"/>
  </r>
  <r>
    <x v="5928"/>
    <x v="3287"/>
    <n v="16"/>
    <n v="1"/>
    <n v="1636.91"/>
    <n v="1636.91"/>
  </r>
  <r>
    <x v="5929"/>
    <x v="3287"/>
    <n v="68"/>
    <n v="1"/>
    <n v="449.81"/>
    <n v="449.81"/>
  </r>
  <r>
    <x v="5930"/>
    <x v="3288"/>
    <n v="185"/>
    <n v="1"/>
    <n v="189.69"/>
    <n v="189.69"/>
  </r>
  <r>
    <x v="5931"/>
    <x v="3288"/>
    <n v="158"/>
    <n v="1"/>
    <n v="176.18"/>
    <n v="176.18"/>
  </r>
  <r>
    <x v="5932"/>
    <x v="3288"/>
    <n v="3"/>
    <n v="1"/>
    <n v="539.1"/>
    <n v="539.1"/>
  </r>
  <r>
    <x v="5933"/>
    <x v="3289"/>
    <n v="146"/>
    <n v="1"/>
    <n v="278.93"/>
    <n v="278.93"/>
  </r>
  <r>
    <x v="5934"/>
    <x v="3289"/>
    <n v="18"/>
    <n v="1"/>
    <n v="1417.1"/>
    <n v="1417.1"/>
  </r>
  <r>
    <x v="5935"/>
    <x v="3290"/>
    <n v="70"/>
    <n v="1"/>
    <n v="225.98"/>
    <n v="225.98"/>
  </r>
  <r>
    <x v="5936"/>
    <x v="3291"/>
    <n v="163"/>
    <n v="1"/>
    <n v="193.8"/>
    <n v="193.8"/>
  </r>
  <r>
    <x v="5937"/>
    <x v="3291"/>
    <n v="129"/>
    <n v="1"/>
    <n v="394.17"/>
    <n v="394.17"/>
  </r>
  <r>
    <x v="5938"/>
    <x v="3292"/>
    <n v="138"/>
    <n v="1"/>
    <n v="280.61"/>
    <n v="280.61"/>
  </r>
  <r>
    <x v="5939"/>
    <x v="3292"/>
    <n v="46"/>
    <n v="1"/>
    <n v="439.45"/>
    <n v="439.45"/>
  </r>
  <r>
    <x v="5940"/>
    <x v="3292"/>
    <n v="139"/>
    <n v="1"/>
    <n v="214.23"/>
    <n v="214.23"/>
  </r>
  <r>
    <x v="5941"/>
    <x v="3292"/>
    <n v="47"/>
    <n v="1"/>
    <n v="1146.95"/>
    <n v="1146.95"/>
  </r>
  <r>
    <x v="5942"/>
    <x v="3293"/>
    <n v="117"/>
    <n v="1"/>
    <n v="726.02"/>
    <n v="726.02"/>
  </r>
  <r>
    <x v="5943"/>
    <x v="3293"/>
    <n v="141"/>
    <n v="1"/>
    <n v="254.46"/>
    <n v="254.46"/>
  </r>
  <r>
    <x v="5944"/>
    <x v="3294"/>
    <n v="112"/>
    <n v="2"/>
    <n v="716.89"/>
    <n v="1433.78"/>
  </r>
  <r>
    <x v="5945"/>
    <x v="3294"/>
    <n v="109"/>
    <n v="3"/>
    <n v="619.65"/>
    <n v="1858.9499999999998"/>
  </r>
  <r>
    <x v="5946"/>
    <x v="3295"/>
    <n v="137"/>
    <n v="2"/>
    <n v="235.13"/>
    <n v="470.26"/>
  </r>
  <r>
    <x v="5947"/>
    <x v="3296"/>
    <n v="12"/>
    <n v="2"/>
    <n v="1161.3900000000001"/>
    <n v="2322.7800000000002"/>
  </r>
  <r>
    <x v="5948"/>
    <x v="3296"/>
    <n v="187"/>
    <n v="1"/>
    <n v="435.69"/>
    <n v="435.69"/>
  </r>
  <r>
    <x v="5949"/>
    <x v="3297"/>
    <n v="27"/>
    <n v="1"/>
    <n v="555.69000000000005"/>
    <n v="555.69000000000005"/>
  </r>
  <r>
    <x v="5950"/>
    <x v="3297"/>
    <n v="154"/>
    <n v="2"/>
    <n v="201.88"/>
    <n v="403.76"/>
  </r>
  <r>
    <x v="5951"/>
    <x v="3297"/>
    <n v="30"/>
    <n v="1"/>
    <n v="1995.72"/>
    <n v="1995.72"/>
  </r>
  <r>
    <x v="5952"/>
    <x v="3298"/>
    <n v="86"/>
    <n v="1"/>
    <n v="219.69"/>
    <n v="219.69"/>
  </r>
  <r>
    <x v="5953"/>
    <x v="3298"/>
    <n v="110"/>
    <n v="1"/>
    <n v="381.72"/>
    <n v="381.72"/>
  </r>
  <r>
    <x v="5954"/>
    <x v="3298"/>
    <n v="166"/>
    <n v="1"/>
    <n v="265.95"/>
    <n v="265.95"/>
  </r>
  <r>
    <x v="5955"/>
    <x v="3299"/>
    <n v="176"/>
    <n v="1"/>
    <n v="436.2"/>
    <n v="436.2"/>
  </r>
  <r>
    <x v="5956"/>
    <x v="3299"/>
    <n v="31"/>
    <n v="1"/>
    <n v="491.13"/>
    <n v="491.13"/>
  </r>
  <r>
    <x v="5957"/>
    <x v="3300"/>
    <n v="177"/>
    <n v="2"/>
    <n v="313.64999999999998"/>
    <n v="627.29999999999995"/>
  </r>
  <r>
    <x v="5958"/>
    <x v="3301"/>
    <n v="43"/>
    <n v="2"/>
    <n v="1153.5"/>
    <n v="2307"/>
  </r>
  <r>
    <x v="5959"/>
    <x v="3302"/>
    <n v="31"/>
    <n v="1"/>
    <n v="545.46"/>
    <n v="545.46"/>
  </r>
  <r>
    <x v="5960"/>
    <x v="3302"/>
    <n v="200"/>
    <n v="1"/>
    <n v="96.76"/>
    <n v="96.76"/>
  </r>
  <r>
    <x v="5961"/>
    <x v="3302"/>
    <n v="114"/>
    <n v="3"/>
    <n v="787.06"/>
    <n v="2361.1799999999998"/>
  </r>
  <r>
    <x v="5962"/>
    <x v="3302"/>
    <n v="27"/>
    <n v="1"/>
    <n v="628.59"/>
    <n v="628.59"/>
  </r>
  <r>
    <x v="5963"/>
    <x v="3303"/>
    <n v="37"/>
    <n v="1"/>
    <n v="1629.76"/>
    <n v="1629.76"/>
  </r>
  <r>
    <x v="5964"/>
    <x v="3304"/>
    <n v="182"/>
    <n v="1"/>
    <n v="191.87"/>
    <n v="191.87"/>
  </r>
  <r>
    <x v="5965"/>
    <x v="3304"/>
    <n v="50"/>
    <n v="3"/>
    <n v="1006.55"/>
    <n v="3019.6499999999996"/>
  </r>
  <r>
    <x v="5966"/>
    <x v="3304"/>
    <n v="145"/>
    <n v="1"/>
    <n v="154.02000000000001"/>
    <n v="154.02000000000001"/>
  </r>
  <r>
    <x v="5967"/>
    <x v="3305"/>
    <n v="183"/>
    <n v="1"/>
    <n v="200.91"/>
    <n v="200.91"/>
  </r>
  <r>
    <x v="5968"/>
    <x v="3305"/>
    <n v="83"/>
    <n v="1"/>
    <n v="208.24"/>
    <n v="208.24"/>
  </r>
  <r>
    <x v="5969"/>
    <x v="3305"/>
    <n v="75"/>
    <n v="2"/>
    <n v="1126.52"/>
    <n v="2253.04"/>
  </r>
  <r>
    <x v="5970"/>
    <x v="3306"/>
    <n v="75"/>
    <n v="1"/>
    <n v="1126.52"/>
    <n v="1126.52"/>
  </r>
  <r>
    <x v="5971"/>
    <x v="3306"/>
    <n v="196"/>
    <n v="1"/>
    <n v="140.76"/>
    <n v="140.76"/>
  </r>
  <r>
    <x v="5972"/>
    <x v="3307"/>
    <n v="101"/>
    <n v="2"/>
    <n v="759.97"/>
    <n v="1519.94"/>
  </r>
  <r>
    <x v="5973"/>
    <x v="3307"/>
    <n v="165"/>
    <n v="1"/>
    <n v="377.58"/>
    <n v="377.58"/>
  </r>
  <r>
    <x v="5974"/>
    <x v="3307"/>
    <n v="26"/>
    <n v="1"/>
    <n v="1033.01"/>
    <n v="1033.01"/>
  </r>
  <r>
    <x v="5975"/>
    <x v="3308"/>
    <n v="28"/>
    <n v="1"/>
    <n v="1262.3599999999999"/>
    <n v="1262.3599999999999"/>
  </r>
  <r>
    <x v="5976"/>
    <x v="3309"/>
    <n v="103"/>
    <n v="1"/>
    <n v="228.45"/>
    <n v="228.45"/>
  </r>
  <r>
    <x v="5977"/>
    <x v="3310"/>
    <n v="38"/>
    <n v="1"/>
    <n v="1095.6199999999999"/>
    <n v="1095.6199999999999"/>
  </r>
  <r>
    <x v="5978"/>
    <x v="3310"/>
    <n v="145"/>
    <n v="1"/>
    <n v="154.02000000000001"/>
    <n v="154.02000000000001"/>
  </r>
  <r>
    <x v="5979"/>
    <x v="3311"/>
    <n v="46"/>
    <n v="1"/>
    <n v="439.45"/>
    <n v="439.45"/>
  </r>
  <r>
    <x v="5980"/>
    <x v="3312"/>
    <n v="175"/>
    <n v="1"/>
    <n v="331.8"/>
    <n v="331.8"/>
  </r>
  <r>
    <x v="5981"/>
    <x v="3312"/>
    <n v="171"/>
    <n v="1"/>
    <n v="401.39"/>
    <n v="401.39"/>
  </r>
  <r>
    <x v="5982"/>
    <x v="3312"/>
    <n v="87"/>
    <n v="1"/>
    <n v="594.37"/>
    <n v="594.37"/>
  </r>
  <r>
    <x v="5983"/>
    <x v="3312"/>
    <n v="85"/>
    <n v="1"/>
    <n v="319.70999999999998"/>
    <n v="319.70999999999998"/>
  </r>
  <r>
    <x v="5984"/>
    <x v="3313"/>
    <n v="109"/>
    <n v="2"/>
    <n v="619.65"/>
    <n v="1239.3"/>
  </r>
  <r>
    <x v="5985"/>
    <x v="3313"/>
    <n v="24"/>
    <n v="1"/>
    <n v="1041.8599999999999"/>
    <n v="1041.8599999999999"/>
  </r>
  <r>
    <x v="5986"/>
    <x v="3314"/>
    <n v="197"/>
    <n v="1"/>
    <n v="422.21"/>
    <n v="422.21"/>
  </r>
  <r>
    <x v="5987"/>
    <x v="3314"/>
    <n v="118"/>
    <n v="1"/>
    <n v="376.78"/>
    <n v="376.78"/>
  </r>
  <r>
    <x v="5988"/>
    <x v="3315"/>
    <n v="47"/>
    <n v="1"/>
    <n v="1146.95"/>
    <n v="1146.95"/>
  </r>
  <r>
    <x v="5989"/>
    <x v="3316"/>
    <n v="178"/>
    <n v="1"/>
    <n v="325.76"/>
    <n v="325.76"/>
  </r>
  <r>
    <x v="5990"/>
    <x v="3317"/>
    <n v="114"/>
    <n v="1"/>
    <n v="787.06"/>
    <n v="787.06"/>
  </r>
  <r>
    <x v="5991"/>
    <x v="3317"/>
    <n v="16"/>
    <n v="1"/>
    <n v="1636.91"/>
    <n v="1636.91"/>
  </r>
  <r>
    <x v="5992"/>
    <x v="3317"/>
    <n v="187"/>
    <n v="2"/>
    <n v="382.34"/>
    <n v="764.68"/>
  </r>
  <r>
    <x v="5993"/>
    <x v="3318"/>
    <n v="85"/>
    <n v="1"/>
    <n v="320.19"/>
    <n v="320.19"/>
  </r>
  <r>
    <x v="5994"/>
    <x v="3318"/>
    <n v="195"/>
    <n v="1"/>
    <n v="336.84"/>
    <n v="336.84"/>
  </r>
  <r>
    <x v="5995"/>
    <x v="3319"/>
    <n v="134"/>
    <n v="1"/>
    <n v="260.57"/>
    <n v="260.57"/>
  </r>
  <r>
    <x v="5996"/>
    <x v="3319"/>
    <n v="164"/>
    <n v="1"/>
    <n v="116.19"/>
    <n v="116.19"/>
  </r>
  <r>
    <x v="5997"/>
    <x v="3319"/>
    <n v="190"/>
    <n v="1"/>
    <n v="406.76"/>
    <n v="406.76"/>
  </r>
  <r>
    <x v="5998"/>
    <x v="3319"/>
    <n v="156"/>
    <n v="1"/>
    <n v="395.52"/>
    <n v="395.52"/>
  </r>
  <r>
    <x v="5999"/>
    <x v="3320"/>
    <n v="68"/>
    <n v="3"/>
    <n v="449.81"/>
    <n v="1349.43"/>
  </r>
  <r>
    <x v="6000"/>
    <x v="3320"/>
    <n v="31"/>
    <n v="3"/>
    <n v="545.46"/>
    <n v="1636.38"/>
  </r>
  <r>
    <x v="6001"/>
    <x v="3320"/>
    <n v="128"/>
    <n v="1"/>
    <n v="299.56"/>
    <n v="299.56"/>
  </r>
  <r>
    <x v="6002"/>
    <x v="3320"/>
    <n v="45"/>
    <n v="1"/>
    <n v="1129.0999999999999"/>
    <n v="1129.0999999999999"/>
  </r>
  <r>
    <x v="6003"/>
    <x v="3321"/>
    <n v="121"/>
    <n v="1"/>
    <n v="159.37"/>
    <n v="159.37"/>
  </r>
  <r>
    <x v="6004"/>
    <x v="3321"/>
    <n v="14"/>
    <n v="1"/>
    <n v="1548.03"/>
    <n v="1548.03"/>
  </r>
  <r>
    <x v="6005"/>
    <x v="3321"/>
    <n v="76"/>
    <n v="1"/>
    <n v="547.05999999999995"/>
    <n v="547.05999999999995"/>
  </r>
  <r>
    <x v="6006"/>
    <x v="3322"/>
    <n v="133"/>
    <n v="1"/>
    <n v="164.76"/>
    <n v="164.76"/>
  </r>
  <r>
    <x v="6007"/>
    <x v="3322"/>
    <n v="72"/>
    <n v="3"/>
    <n v="366.31"/>
    <n v="1098.93"/>
  </r>
  <r>
    <x v="6008"/>
    <x v="3323"/>
    <n v="198"/>
    <n v="1"/>
    <n v="369.25"/>
    <n v="369.25"/>
  </r>
  <r>
    <x v="6009"/>
    <x v="3323"/>
    <n v="188"/>
    <n v="1"/>
    <n v="150.49"/>
    <n v="150.49"/>
  </r>
  <r>
    <x v="6010"/>
    <x v="3323"/>
    <n v="53"/>
    <n v="1"/>
    <n v="912.95"/>
    <n v="912.95"/>
  </r>
  <r>
    <x v="6011"/>
    <x v="3324"/>
    <n v="56"/>
    <n v="1"/>
    <n v="746.82"/>
    <n v="746.82"/>
  </r>
  <r>
    <x v="6012"/>
    <x v="3324"/>
    <n v="122"/>
    <n v="1"/>
    <n v="104.32"/>
    <n v="104.32"/>
  </r>
  <r>
    <x v="6013"/>
    <x v="3324"/>
    <n v="124"/>
    <n v="1"/>
    <n v="159.91999999999999"/>
    <n v="159.91999999999999"/>
  </r>
  <r>
    <x v="6014"/>
    <x v="3325"/>
    <n v="143"/>
    <n v="1"/>
    <n v="323.68"/>
    <n v="323.68"/>
  </r>
  <r>
    <x v="6015"/>
    <x v="3326"/>
    <n v="121"/>
    <n v="2"/>
    <n v="159.37"/>
    <n v="318.74"/>
  </r>
  <r>
    <x v="6016"/>
    <x v="3327"/>
    <n v="194"/>
    <n v="2"/>
    <n v="258.66000000000003"/>
    <n v="517.32000000000005"/>
  </r>
  <r>
    <x v="6017"/>
    <x v="3328"/>
    <n v="7"/>
    <n v="1"/>
    <n v="1458.75"/>
    <n v="1458.75"/>
  </r>
  <r>
    <x v="6018"/>
    <x v="3328"/>
    <n v="60"/>
    <n v="1"/>
    <n v="414.24"/>
    <n v="414.24"/>
  </r>
  <r>
    <x v="6019"/>
    <x v="3329"/>
    <n v="187"/>
    <n v="1"/>
    <n v="402.39"/>
    <n v="402.39"/>
  </r>
  <r>
    <x v="6020"/>
    <x v="3330"/>
    <n v="103"/>
    <n v="1"/>
    <n v="228.45"/>
    <n v="228.45"/>
  </r>
  <r>
    <x v="6021"/>
    <x v="3330"/>
    <n v="28"/>
    <n v="1"/>
    <n v="1262.3599999999999"/>
    <n v="1262.3599999999999"/>
  </r>
  <r>
    <x v="6022"/>
    <x v="3330"/>
    <n v="140"/>
    <n v="1"/>
    <n v="121.77"/>
    <n v="121.77"/>
  </r>
  <r>
    <x v="6023"/>
    <x v="3331"/>
    <n v="62"/>
    <n v="1"/>
    <n v="880.98"/>
    <n v="880.98"/>
  </r>
  <r>
    <x v="6024"/>
    <x v="3331"/>
    <n v="132"/>
    <n v="1"/>
    <n v="284.14"/>
    <n v="284.14"/>
  </r>
  <r>
    <x v="6025"/>
    <x v="3332"/>
    <n v="149"/>
    <n v="2"/>
    <n v="183.34"/>
    <n v="366.68"/>
  </r>
  <r>
    <x v="6026"/>
    <x v="3333"/>
    <n v="67"/>
    <n v="1"/>
    <n v="312.74"/>
    <n v="312.74"/>
  </r>
  <r>
    <x v="6027"/>
    <x v="3334"/>
    <n v="143"/>
    <n v="1"/>
    <n v="323.68"/>
    <n v="323.68"/>
  </r>
  <r>
    <x v="6028"/>
    <x v="3335"/>
    <n v="96"/>
    <n v="1"/>
    <n v="748.01"/>
    <n v="748.01"/>
  </r>
  <r>
    <x v="6029"/>
    <x v="3335"/>
    <n v="169"/>
    <n v="1"/>
    <n v="405.14"/>
    <n v="405.14"/>
  </r>
  <r>
    <x v="6030"/>
    <x v="3336"/>
    <n v="139"/>
    <n v="1"/>
    <n v="240.57"/>
    <n v="240.57"/>
  </r>
  <r>
    <x v="6031"/>
    <x v="3336"/>
    <n v="149"/>
    <n v="1"/>
    <n v="183.34"/>
    <n v="183.34"/>
  </r>
  <r>
    <x v="6032"/>
    <x v="3337"/>
    <n v="47"/>
    <n v="1"/>
    <n v="1146.95"/>
    <n v="1146.95"/>
  </r>
  <r>
    <x v="6033"/>
    <x v="3338"/>
    <n v="103"/>
    <n v="1"/>
    <n v="228.45"/>
    <n v="228.45"/>
  </r>
  <r>
    <x v="6034"/>
    <x v="3339"/>
    <n v="108"/>
    <n v="2"/>
    <n v="555.45000000000005"/>
    <n v="1110.9000000000001"/>
  </r>
  <r>
    <x v="6035"/>
    <x v="3339"/>
    <n v="151"/>
    <n v="1"/>
    <n v="120.27"/>
    <n v="120.27"/>
  </r>
  <r>
    <x v="6036"/>
    <x v="3340"/>
    <n v="6"/>
    <n v="1"/>
    <n v="1071.23"/>
    <n v="1071.23"/>
  </r>
  <r>
    <x v="6037"/>
    <x v="3341"/>
    <n v="42"/>
    <n v="1"/>
    <n v="352.84"/>
    <n v="352.84"/>
  </r>
  <r>
    <x v="6038"/>
    <x v="3342"/>
    <n v="143"/>
    <n v="1"/>
    <n v="279.95"/>
    <n v="279.95"/>
  </r>
  <r>
    <x v="6039"/>
    <x v="3342"/>
    <n v="126"/>
    <n v="2"/>
    <n v="82.14"/>
    <n v="164.28"/>
  </r>
  <r>
    <x v="6040"/>
    <x v="3343"/>
    <n v="106"/>
    <n v="1"/>
    <n v="555.96"/>
    <n v="555.96"/>
  </r>
  <r>
    <x v="6041"/>
    <x v="3343"/>
    <n v="146"/>
    <n v="1"/>
    <n v="260.13"/>
    <n v="260.13"/>
  </r>
  <r>
    <x v="6042"/>
    <x v="3343"/>
    <n v="176"/>
    <n v="1"/>
    <n v="436.2"/>
    <n v="436.2"/>
  </r>
  <r>
    <x v="6043"/>
    <x v="3344"/>
    <n v="198"/>
    <n v="1"/>
    <n v="413.05"/>
    <n v="413.05"/>
  </r>
  <r>
    <x v="6044"/>
    <x v="3344"/>
    <n v="99"/>
    <n v="1"/>
    <n v="374.8"/>
    <n v="374.8"/>
  </r>
  <r>
    <x v="6045"/>
    <x v="3344"/>
    <n v="175"/>
    <n v="1"/>
    <n v="367.55"/>
    <n v="367.55"/>
  </r>
  <r>
    <x v="6046"/>
    <x v="3344"/>
    <n v="63"/>
    <n v="1"/>
    <n v="858.98"/>
    <n v="858.98"/>
  </r>
  <r>
    <x v="6047"/>
    <x v="3345"/>
    <n v="101"/>
    <n v="3"/>
    <n v="759.97"/>
    <n v="2279.91"/>
  </r>
  <r>
    <x v="6048"/>
    <x v="3345"/>
    <n v="29"/>
    <n v="1"/>
    <n v="1836.52"/>
    <n v="1836.52"/>
  </r>
  <r>
    <x v="6049"/>
    <x v="3345"/>
    <n v="66"/>
    <n v="1"/>
    <n v="448.66"/>
    <n v="448.66"/>
  </r>
  <r>
    <x v="6050"/>
    <x v="3346"/>
    <n v="137"/>
    <n v="3"/>
    <n v="235.13"/>
    <n v="705.39"/>
  </r>
  <r>
    <x v="6051"/>
    <x v="3347"/>
    <n v="68"/>
    <n v="1"/>
    <n v="421.34"/>
    <n v="421.34"/>
  </r>
  <r>
    <x v="6052"/>
    <x v="3347"/>
    <n v="33"/>
    <n v="2"/>
    <n v="1192.8800000000001"/>
    <n v="2385.7600000000002"/>
  </r>
  <r>
    <x v="6053"/>
    <x v="3348"/>
    <n v="126"/>
    <n v="1"/>
    <n v="96.07"/>
    <n v="96.07"/>
  </r>
  <r>
    <x v="6054"/>
    <x v="3349"/>
    <n v="141"/>
    <n v="1"/>
    <n v="254.46"/>
    <n v="254.46"/>
  </r>
  <r>
    <x v="6055"/>
    <x v="3349"/>
    <n v="174"/>
    <n v="1"/>
    <n v="274.33"/>
    <n v="274.33"/>
  </r>
  <r>
    <x v="6056"/>
    <x v="3350"/>
    <n v="107"/>
    <n v="1"/>
    <n v="245.09"/>
    <n v="245.09"/>
  </r>
  <r>
    <x v="6057"/>
    <x v="3350"/>
    <n v="81"/>
    <n v="1"/>
    <n v="931.48"/>
    <n v="931.48"/>
  </r>
  <r>
    <x v="6058"/>
    <x v="3351"/>
    <n v="134"/>
    <n v="1"/>
    <n v="242.5"/>
    <n v="242.5"/>
  </r>
  <r>
    <x v="6059"/>
    <x v="3352"/>
    <n v="87"/>
    <n v="1"/>
    <n v="594.37"/>
    <n v="594.37"/>
  </r>
  <r>
    <x v="6060"/>
    <x v="3352"/>
    <n v="95"/>
    <n v="3"/>
    <n v="392.24"/>
    <n v="1176.72"/>
  </r>
  <r>
    <x v="6061"/>
    <x v="3352"/>
    <n v="51"/>
    <n v="1"/>
    <n v="1072.43"/>
    <n v="1072.43"/>
  </r>
  <r>
    <x v="6062"/>
    <x v="3352"/>
    <n v="136"/>
    <n v="1"/>
    <n v="276.75"/>
    <n v="276.75"/>
  </r>
  <r>
    <x v="6063"/>
    <x v="3353"/>
    <n v="170"/>
    <n v="1"/>
    <n v="290.79000000000002"/>
    <n v="290.79000000000002"/>
  </r>
  <r>
    <x v="6064"/>
    <x v="3354"/>
    <n v="65"/>
    <n v="1"/>
    <n v="260.61"/>
    <n v="260.61"/>
  </r>
  <r>
    <x v="6065"/>
    <x v="3355"/>
    <n v="112"/>
    <n v="1"/>
    <n v="716.89"/>
    <n v="716.89"/>
  </r>
  <r>
    <x v="6066"/>
    <x v="3356"/>
    <n v="196"/>
    <n v="1"/>
    <n v="140.76"/>
    <n v="140.76"/>
  </r>
  <r>
    <x v="6067"/>
    <x v="3356"/>
    <n v="142"/>
    <n v="1"/>
    <n v="166.8"/>
    <n v="166.8"/>
  </r>
  <r>
    <x v="6068"/>
    <x v="3356"/>
    <n v="172"/>
    <n v="1"/>
    <n v="315.29000000000002"/>
    <n v="315.29000000000002"/>
  </r>
  <r>
    <x v="6069"/>
    <x v="3356"/>
    <n v="124"/>
    <n v="1"/>
    <n v="145.54"/>
    <n v="145.54"/>
  </r>
  <r>
    <x v="6070"/>
    <x v="3357"/>
    <n v="190"/>
    <n v="1"/>
    <n v="406.76"/>
    <n v="406.76"/>
  </r>
  <r>
    <x v="6071"/>
    <x v="3358"/>
    <n v="151"/>
    <n v="1"/>
    <n v="120.27"/>
    <n v="120.27"/>
  </r>
  <r>
    <x v="6072"/>
    <x v="3358"/>
    <n v="38"/>
    <n v="1"/>
    <n v="1095.6199999999999"/>
    <n v="1095.6199999999999"/>
  </r>
  <r>
    <x v="6073"/>
    <x v="3359"/>
    <n v="16"/>
    <n v="1"/>
    <n v="1636.91"/>
    <n v="1636.91"/>
  </r>
  <r>
    <x v="6074"/>
    <x v="3359"/>
    <n v="171"/>
    <n v="1"/>
    <n v="401.39"/>
    <n v="401.39"/>
  </r>
  <r>
    <x v="6075"/>
    <x v="3359"/>
    <n v="8"/>
    <n v="1"/>
    <n v="1419.31"/>
    <n v="1419.31"/>
  </r>
  <r>
    <x v="6076"/>
    <x v="3360"/>
    <n v="178"/>
    <n v="1"/>
    <n v="325.76"/>
    <n v="325.76"/>
  </r>
  <r>
    <x v="6077"/>
    <x v="3361"/>
    <n v="93"/>
    <n v="1"/>
    <n v="507.96"/>
    <n v="507.96"/>
  </r>
  <r>
    <x v="6078"/>
    <x v="3362"/>
    <n v="112"/>
    <n v="1"/>
    <n v="611.75"/>
    <n v="611.75"/>
  </r>
  <r>
    <x v="6079"/>
    <x v="3362"/>
    <n v="9"/>
    <n v="1"/>
    <n v="744.5"/>
    <n v="744.5"/>
  </r>
  <r>
    <x v="6080"/>
    <x v="3363"/>
    <n v="100"/>
    <n v="2"/>
    <n v="282.13"/>
    <n v="564.26"/>
  </r>
  <r>
    <x v="6081"/>
    <x v="3364"/>
    <n v="30"/>
    <n v="1"/>
    <n v="1851.51"/>
    <n v="1851.51"/>
  </r>
  <r>
    <x v="6082"/>
    <x v="3364"/>
    <n v="10"/>
    <n v="1"/>
    <n v="548.39"/>
    <n v="548.39"/>
  </r>
  <r>
    <x v="6083"/>
    <x v="3365"/>
    <n v="54"/>
    <n v="1"/>
    <n v="638.1"/>
    <n v="638.1"/>
  </r>
  <r>
    <x v="6084"/>
    <x v="3365"/>
    <n v="77"/>
    <n v="1"/>
    <n v="861.87"/>
    <n v="861.87"/>
  </r>
  <r>
    <x v="6085"/>
    <x v="3365"/>
    <n v="25"/>
    <n v="1"/>
    <n v="1632.12"/>
    <n v="1632.12"/>
  </r>
  <r>
    <x v="6086"/>
    <x v="3366"/>
    <n v="20"/>
    <n v="1"/>
    <n v="1374.61"/>
    <n v="1374.61"/>
  </r>
  <r>
    <x v="6087"/>
    <x v="3366"/>
    <n v="148"/>
    <n v="1"/>
    <n v="239.58"/>
    <n v="239.58"/>
  </r>
  <r>
    <x v="6088"/>
    <x v="3366"/>
    <n v="46"/>
    <n v="1"/>
    <n v="439.45"/>
    <n v="439.45"/>
  </r>
  <r>
    <x v="6089"/>
    <x v="3367"/>
    <n v="123"/>
    <n v="1"/>
    <n v="151.46"/>
    <n v="151.46"/>
  </r>
  <r>
    <x v="6090"/>
    <x v="3368"/>
    <n v="71"/>
    <n v="1"/>
    <n v="1169"/>
    <n v="1169"/>
  </r>
  <r>
    <x v="6091"/>
    <x v="3368"/>
    <n v="129"/>
    <n v="1"/>
    <n v="394.17"/>
    <n v="394.17"/>
  </r>
  <r>
    <x v="6092"/>
    <x v="3368"/>
    <n v="111"/>
    <n v="1"/>
    <n v="914.09"/>
    <n v="914.09"/>
  </r>
  <r>
    <x v="6093"/>
    <x v="3368"/>
    <n v="156"/>
    <n v="1"/>
    <n v="343.46"/>
    <n v="343.46"/>
  </r>
  <r>
    <x v="6094"/>
    <x v="3369"/>
    <n v="26"/>
    <n v="1"/>
    <n v="1033.01"/>
    <n v="1033.01"/>
  </r>
  <r>
    <x v="6095"/>
    <x v="3369"/>
    <n v="150"/>
    <n v="2"/>
    <n v="295.79000000000002"/>
    <n v="591.58000000000004"/>
  </r>
  <r>
    <x v="6096"/>
    <x v="3370"/>
    <n v="94"/>
    <n v="1"/>
    <n v="898.73"/>
    <n v="898.73"/>
  </r>
  <r>
    <x v="6097"/>
    <x v="3370"/>
    <n v="8"/>
    <n v="2"/>
    <n v="1517.02"/>
    <n v="3034.04"/>
  </r>
  <r>
    <x v="6098"/>
    <x v="3370"/>
    <n v="54"/>
    <n v="1"/>
    <n v="638.1"/>
    <n v="638.1"/>
  </r>
  <r>
    <x v="6099"/>
    <x v="3371"/>
    <n v="163"/>
    <n v="1"/>
    <n v="193.8"/>
    <n v="193.8"/>
  </r>
  <r>
    <x v="6100"/>
    <x v="3371"/>
    <n v="174"/>
    <n v="1"/>
    <n v="274.33"/>
    <n v="274.33"/>
  </r>
  <r>
    <x v="6101"/>
    <x v="3372"/>
    <n v="13"/>
    <n v="1"/>
    <n v="526.08000000000004"/>
    <n v="526.08000000000004"/>
  </r>
  <r>
    <x v="6102"/>
    <x v="3372"/>
    <n v="98"/>
    <n v="1"/>
    <n v="941.99"/>
    <n v="941.99"/>
  </r>
  <r>
    <x v="6103"/>
    <x v="3373"/>
    <n v="31"/>
    <n v="1"/>
    <n v="545.46"/>
    <n v="545.46"/>
  </r>
  <r>
    <x v="6104"/>
    <x v="3373"/>
    <n v="32"/>
    <n v="1"/>
    <n v="644.54999999999995"/>
    <n v="644.54999999999995"/>
  </r>
  <r>
    <x v="6105"/>
    <x v="3374"/>
    <n v="146"/>
    <n v="1"/>
    <n v="246.08"/>
    <n v="246.08"/>
  </r>
  <r>
    <x v="6106"/>
    <x v="3374"/>
    <n v="153"/>
    <n v="1"/>
    <n v="318.02"/>
    <n v="318.02"/>
  </r>
  <r>
    <x v="6107"/>
    <x v="3374"/>
    <n v="185"/>
    <n v="2"/>
    <n v="189.69"/>
    <n v="379.38"/>
  </r>
  <r>
    <x v="6108"/>
    <x v="3375"/>
    <n v="157"/>
    <n v="1"/>
    <n v="256.68"/>
    <n v="256.68"/>
  </r>
  <r>
    <x v="6109"/>
    <x v="3376"/>
    <n v="163"/>
    <n v="1"/>
    <n v="168.2"/>
    <n v="168.2"/>
  </r>
  <r>
    <x v="6110"/>
    <x v="3376"/>
    <n v="38"/>
    <n v="1"/>
    <n v="1095.6199999999999"/>
    <n v="1095.6199999999999"/>
  </r>
  <r>
    <x v="6111"/>
    <x v="3377"/>
    <n v="113"/>
    <n v="1"/>
    <n v="901.51"/>
    <n v="901.51"/>
  </r>
  <r>
    <x v="6112"/>
    <x v="3378"/>
    <n v="127"/>
    <n v="1"/>
    <n v="44.16"/>
    <n v="44.16"/>
  </r>
  <r>
    <x v="6113"/>
    <x v="3378"/>
    <n v="139"/>
    <n v="1"/>
    <n v="240.57"/>
    <n v="240.57"/>
  </r>
  <r>
    <x v="6114"/>
    <x v="3379"/>
    <n v="21"/>
    <n v="1"/>
    <n v="573.88"/>
    <n v="573.88"/>
  </r>
  <r>
    <x v="6115"/>
    <x v="3379"/>
    <n v="57"/>
    <n v="1"/>
    <n v="207.19"/>
    <n v="207.19"/>
  </r>
  <r>
    <x v="6116"/>
    <x v="3380"/>
    <n v="22"/>
    <n v="1"/>
    <n v="751.38"/>
    <n v="751.38"/>
  </r>
  <r>
    <x v="6117"/>
    <x v="3380"/>
    <n v="174"/>
    <n v="2"/>
    <n v="274.33"/>
    <n v="548.66"/>
  </r>
  <r>
    <x v="6118"/>
    <x v="3380"/>
    <n v="39"/>
    <n v="1"/>
    <n v="1955.02"/>
    <n v="1955.02"/>
  </r>
  <r>
    <x v="6119"/>
    <x v="3381"/>
    <n v="75"/>
    <n v="1"/>
    <n v="1126.52"/>
    <n v="1126.52"/>
  </r>
  <r>
    <x v="6120"/>
    <x v="3381"/>
    <n v="5"/>
    <n v="1"/>
    <n v="442.46"/>
    <n v="442.46"/>
  </r>
  <r>
    <x v="6121"/>
    <x v="3381"/>
    <n v="90"/>
    <n v="1"/>
    <n v="538.64"/>
    <n v="538.64"/>
  </r>
  <r>
    <x v="6122"/>
    <x v="3381"/>
    <n v="150"/>
    <n v="1"/>
    <n v="295.79000000000002"/>
    <n v="295.79000000000002"/>
  </r>
  <r>
    <x v="6123"/>
    <x v="3382"/>
    <n v="177"/>
    <n v="1"/>
    <n v="289.73"/>
    <n v="289.73"/>
  </r>
  <r>
    <x v="6124"/>
    <x v="3382"/>
    <n v="57"/>
    <n v="1"/>
    <n v="207.19"/>
    <n v="207.19"/>
  </r>
  <r>
    <x v="6125"/>
    <x v="3382"/>
    <n v="96"/>
    <n v="2"/>
    <n v="679.03"/>
    <n v="1358.06"/>
  </r>
  <r>
    <x v="6126"/>
    <x v="3383"/>
    <n v="135"/>
    <n v="1"/>
    <n v="296.31"/>
    <n v="296.31"/>
  </r>
  <r>
    <x v="6127"/>
    <x v="3383"/>
    <n v="186"/>
    <n v="1"/>
    <n v="401.69"/>
    <n v="401.69"/>
  </r>
  <r>
    <x v="6128"/>
    <x v="3384"/>
    <n v="89"/>
    <n v="1"/>
    <n v="486.42"/>
    <n v="486.42"/>
  </r>
  <r>
    <x v="6129"/>
    <x v="3385"/>
    <n v="199"/>
    <n v="1"/>
    <n v="364.61"/>
    <n v="364.61"/>
  </r>
  <r>
    <x v="6130"/>
    <x v="3386"/>
    <n v="178"/>
    <n v="2"/>
    <n v="325.76"/>
    <n v="651.52"/>
  </r>
  <r>
    <x v="6131"/>
    <x v="3387"/>
    <n v="48"/>
    <n v="1"/>
    <n v="1016.02"/>
    <n v="1016.02"/>
  </r>
  <r>
    <x v="6132"/>
    <x v="3387"/>
    <n v="78"/>
    <n v="1"/>
    <n v="496.71"/>
    <n v="496.71"/>
  </r>
  <r>
    <x v="6133"/>
    <x v="3388"/>
    <n v="169"/>
    <n v="1"/>
    <n v="442.69"/>
    <n v="442.69"/>
  </r>
  <r>
    <x v="6134"/>
    <x v="3388"/>
    <n v="33"/>
    <n v="1"/>
    <n v="1354.25"/>
    <n v="1354.25"/>
  </r>
  <r>
    <x v="6135"/>
    <x v="3389"/>
    <n v="61"/>
    <n v="1"/>
    <n v="776.21"/>
    <n v="776.21"/>
  </r>
  <r>
    <x v="6136"/>
    <x v="3390"/>
    <n v="92"/>
    <n v="1"/>
    <n v="900.41"/>
    <n v="900.41"/>
  </r>
  <r>
    <x v="6137"/>
    <x v="3390"/>
    <n v="161"/>
    <n v="1"/>
    <n v="406.33"/>
    <n v="406.33"/>
  </r>
  <r>
    <x v="6138"/>
    <x v="3391"/>
    <n v="93"/>
    <n v="1"/>
    <n v="580"/>
    <n v="580"/>
  </r>
  <r>
    <x v="6139"/>
    <x v="3391"/>
    <n v="163"/>
    <n v="1"/>
    <n v="178.08"/>
    <n v="178.08"/>
  </r>
  <r>
    <x v="6140"/>
    <x v="3392"/>
    <n v="131"/>
    <n v="2"/>
    <n v="30.63"/>
    <n v="61.26"/>
  </r>
  <r>
    <x v="6141"/>
    <x v="3392"/>
    <n v="37"/>
    <n v="1"/>
    <n v="1491.79"/>
    <n v="1491.79"/>
  </r>
  <r>
    <x v="6142"/>
    <x v="3393"/>
    <n v="50"/>
    <n v="1"/>
    <n v="1083.57"/>
    <n v="1083.57"/>
  </r>
  <r>
    <x v="6143"/>
    <x v="3393"/>
    <n v="111"/>
    <n v="1"/>
    <n v="842.19"/>
    <n v="842.19"/>
  </r>
  <r>
    <x v="6144"/>
    <x v="3394"/>
    <n v="190"/>
    <n v="1"/>
    <n v="378.76"/>
    <n v="378.76"/>
  </r>
  <r>
    <x v="6145"/>
    <x v="3394"/>
    <n v="73"/>
    <n v="1"/>
    <n v="1064.6500000000001"/>
    <n v="1064.6500000000001"/>
  </r>
  <r>
    <x v="6146"/>
    <x v="3395"/>
    <n v="25"/>
    <n v="1"/>
    <n v="1802.19"/>
    <n v="1802.19"/>
  </r>
  <r>
    <x v="6147"/>
    <x v="3396"/>
    <n v="99"/>
    <n v="1"/>
    <n v="354.32"/>
    <n v="354.32"/>
  </r>
  <r>
    <x v="6148"/>
    <x v="3396"/>
    <n v="49"/>
    <n v="1"/>
    <n v="965.83"/>
    <n v="965.83"/>
  </r>
  <r>
    <x v="6149"/>
    <x v="3397"/>
    <n v="22"/>
    <n v="3"/>
    <n v="751.38"/>
    <n v="2254.14"/>
  </r>
  <r>
    <x v="6150"/>
    <x v="3398"/>
    <n v="135"/>
    <n v="1"/>
    <n v="296.31"/>
    <n v="296.31"/>
  </r>
  <r>
    <x v="6151"/>
    <x v="3399"/>
    <n v="127"/>
    <n v="3"/>
    <n v="44.16"/>
    <n v="132.47999999999999"/>
  </r>
  <r>
    <x v="6152"/>
    <x v="3399"/>
    <n v="64"/>
    <n v="1"/>
    <n v="627.72"/>
    <n v="627.72"/>
  </r>
  <r>
    <x v="6153"/>
    <x v="3400"/>
    <n v="193"/>
    <n v="1"/>
    <n v="471.55"/>
    <n v="471.55"/>
  </r>
  <r>
    <x v="6154"/>
    <x v="3401"/>
    <n v="11"/>
    <n v="2"/>
    <n v="1365.96"/>
    <n v="2731.92"/>
  </r>
  <r>
    <x v="6155"/>
    <x v="3402"/>
    <n v="163"/>
    <n v="1"/>
    <n v="193.8"/>
    <n v="193.8"/>
  </r>
  <r>
    <x v="6156"/>
    <x v="3402"/>
    <n v="68"/>
    <n v="1"/>
    <n v="401.9"/>
    <n v="401.9"/>
  </r>
  <r>
    <x v="6157"/>
    <x v="3403"/>
    <n v="41"/>
    <n v="1"/>
    <n v="1041.67"/>
    <n v="1041.67"/>
  </r>
  <r>
    <x v="6158"/>
    <x v="3404"/>
    <n v="111"/>
    <n v="2"/>
    <n v="914.09"/>
    <n v="1828.18"/>
  </r>
  <r>
    <x v="6159"/>
    <x v="3404"/>
    <n v="85"/>
    <n v="1"/>
    <n v="311.73"/>
    <n v="311.73"/>
  </r>
  <r>
    <x v="6160"/>
    <x v="3405"/>
    <n v="157"/>
    <n v="1"/>
    <n v="256.68"/>
    <n v="256.68"/>
  </r>
  <r>
    <x v="6161"/>
    <x v="3405"/>
    <n v="91"/>
    <n v="1"/>
    <n v="157.91999999999999"/>
    <n v="157.91999999999999"/>
  </r>
  <r>
    <x v="6162"/>
    <x v="3406"/>
    <n v="17"/>
    <n v="1"/>
    <n v="1786.37"/>
    <n v="1786.37"/>
  </r>
  <r>
    <x v="6163"/>
    <x v="3407"/>
    <n v="142"/>
    <n v="1"/>
    <n v="193.6"/>
    <n v="193.6"/>
  </r>
  <r>
    <x v="6164"/>
    <x v="3408"/>
    <n v="49"/>
    <n v="1"/>
    <n v="965.83"/>
    <n v="965.83"/>
  </r>
  <r>
    <x v="6165"/>
    <x v="3409"/>
    <n v="31"/>
    <n v="1"/>
    <n v="545.46"/>
    <n v="545.46"/>
  </r>
  <r>
    <x v="6166"/>
    <x v="3409"/>
    <n v="134"/>
    <n v="1"/>
    <n v="260.57"/>
    <n v="260.57"/>
  </r>
  <r>
    <x v="6167"/>
    <x v="3410"/>
    <n v="137"/>
    <n v="1"/>
    <n v="235.13"/>
    <n v="235.13"/>
  </r>
  <r>
    <x v="6168"/>
    <x v="3411"/>
    <n v="175"/>
    <n v="1"/>
    <n v="367.55"/>
    <n v="367.55"/>
  </r>
  <r>
    <x v="6169"/>
    <x v="3412"/>
    <n v="40"/>
    <n v="2"/>
    <n v="1860.2"/>
    <n v="3720.4"/>
  </r>
  <r>
    <x v="6170"/>
    <x v="3412"/>
    <n v="196"/>
    <n v="1"/>
    <n v="140.76"/>
    <n v="140.76"/>
  </r>
  <r>
    <x v="6171"/>
    <x v="3412"/>
    <n v="68"/>
    <n v="2"/>
    <n v="449.81"/>
    <n v="899.62"/>
  </r>
  <r>
    <x v="6172"/>
    <x v="3413"/>
    <n v="3"/>
    <n v="1"/>
    <n v="539.1"/>
    <n v="539.1"/>
  </r>
  <r>
    <x v="6173"/>
    <x v="3413"/>
    <n v="12"/>
    <n v="2"/>
    <n v="1169.22"/>
    <n v="2338.44"/>
  </r>
  <r>
    <x v="6174"/>
    <x v="3414"/>
    <n v="185"/>
    <n v="1"/>
    <n v="189.69"/>
    <n v="189.69"/>
  </r>
  <r>
    <x v="6175"/>
    <x v="3415"/>
    <n v="46"/>
    <n v="1"/>
    <n v="439.45"/>
    <n v="439.45"/>
  </r>
  <r>
    <x v="6176"/>
    <x v="3416"/>
    <n v="56"/>
    <n v="1"/>
    <n v="788.31"/>
    <n v="788.31"/>
  </r>
  <r>
    <x v="6177"/>
    <x v="3416"/>
    <n v="40"/>
    <n v="1"/>
    <n v="1860.2"/>
    <n v="1860.2"/>
  </r>
  <r>
    <x v="6178"/>
    <x v="3417"/>
    <n v="130"/>
    <n v="1"/>
    <n v="100.33"/>
    <n v="100.33"/>
  </r>
  <r>
    <x v="6179"/>
    <x v="3417"/>
    <n v="153"/>
    <n v="1"/>
    <n v="318.02"/>
    <n v="318.02"/>
  </r>
  <r>
    <x v="6180"/>
    <x v="3417"/>
    <n v="149"/>
    <n v="3"/>
    <n v="183.34"/>
    <n v="550.02"/>
  </r>
  <r>
    <x v="6181"/>
    <x v="3418"/>
    <n v="100"/>
    <n v="2"/>
    <n v="282.13"/>
    <n v="564.26"/>
  </r>
  <r>
    <x v="6182"/>
    <x v="3418"/>
    <n v="166"/>
    <n v="2"/>
    <n v="229.66"/>
    <n v="459.32"/>
  </r>
  <r>
    <x v="6183"/>
    <x v="3419"/>
    <n v="103"/>
    <n v="1"/>
    <n v="228.45"/>
    <n v="228.45"/>
  </r>
  <r>
    <x v="6184"/>
    <x v="3420"/>
    <n v="68"/>
    <n v="2"/>
    <n v="389.9"/>
    <n v="779.8"/>
  </r>
  <r>
    <x v="6185"/>
    <x v="3420"/>
    <n v="199"/>
    <n v="1"/>
    <n v="364.61"/>
    <n v="364.61"/>
  </r>
  <r>
    <x v="6186"/>
    <x v="3421"/>
    <n v="153"/>
    <n v="1"/>
    <n v="318.02"/>
    <n v="318.02"/>
  </r>
  <r>
    <x v="6187"/>
    <x v="3422"/>
    <n v="180"/>
    <n v="1"/>
    <n v="204.06"/>
    <n v="204.06"/>
  </r>
  <r>
    <x v="6188"/>
    <x v="3422"/>
    <n v="136"/>
    <n v="1"/>
    <n v="276.75"/>
    <n v="276.75"/>
  </r>
  <r>
    <x v="6189"/>
    <x v="3423"/>
    <n v="57"/>
    <n v="1"/>
    <n v="207.19"/>
    <n v="207.19"/>
  </r>
  <r>
    <x v="6190"/>
    <x v="3423"/>
    <n v="79"/>
    <n v="1"/>
    <n v="935.74"/>
    <n v="935.74"/>
  </r>
  <r>
    <x v="6191"/>
    <x v="3423"/>
    <n v="90"/>
    <n v="2"/>
    <n v="538.64"/>
    <n v="1077.28"/>
  </r>
  <r>
    <x v="6192"/>
    <x v="3424"/>
    <n v="110"/>
    <n v="1"/>
    <n v="412.02"/>
    <n v="412.02"/>
  </r>
  <r>
    <x v="6193"/>
    <x v="3424"/>
    <n v="175"/>
    <n v="1"/>
    <n v="341.3"/>
    <n v="341.3"/>
  </r>
  <r>
    <x v="6194"/>
    <x v="3425"/>
    <n v="24"/>
    <n v="1"/>
    <n v="1041.8599999999999"/>
    <n v="1041.8599999999999"/>
  </r>
  <r>
    <x v="6195"/>
    <x v="3426"/>
    <n v="150"/>
    <n v="1"/>
    <n v="295.79000000000002"/>
    <n v="295.79000000000002"/>
  </r>
  <r>
    <x v="6196"/>
    <x v="3426"/>
    <n v="51"/>
    <n v="2"/>
    <n v="1072.43"/>
    <n v="2144.86"/>
  </r>
  <r>
    <x v="6197"/>
    <x v="3426"/>
    <n v="71"/>
    <n v="1"/>
    <n v="1169"/>
    <n v="1169"/>
  </r>
  <r>
    <x v="6198"/>
    <x v="3427"/>
    <n v="189"/>
    <n v="1"/>
    <n v="479.1"/>
    <n v="479.1"/>
  </r>
  <r>
    <x v="6199"/>
    <x v="3427"/>
    <n v="137"/>
    <n v="2"/>
    <n v="235.13"/>
    <n v="470.26"/>
  </r>
  <r>
    <x v="6200"/>
    <x v="3428"/>
    <n v="172"/>
    <n v="1"/>
    <n v="315.29000000000002"/>
    <n v="315.29000000000002"/>
  </r>
  <r>
    <x v="6201"/>
    <x v="3428"/>
    <n v="132"/>
    <n v="2"/>
    <n v="284.14"/>
    <n v="568.28"/>
  </r>
  <r>
    <x v="6202"/>
    <x v="3428"/>
    <n v="18"/>
    <n v="1"/>
    <n v="1417.1"/>
    <n v="1417.1"/>
  </r>
  <r>
    <x v="6203"/>
    <x v="3429"/>
    <n v="172"/>
    <n v="2"/>
    <n v="315.29000000000002"/>
    <n v="630.58000000000004"/>
  </r>
  <r>
    <x v="6204"/>
    <x v="3429"/>
    <n v="171"/>
    <n v="3"/>
    <n v="401.39"/>
    <n v="1204.17"/>
  </r>
  <r>
    <x v="6205"/>
    <x v="3429"/>
    <n v="32"/>
    <n v="2"/>
    <n v="644.54999999999995"/>
    <n v="1289.0999999999999"/>
  </r>
  <r>
    <x v="6206"/>
    <x v="3430"/>
    <n v="13"/>
    <n v="2"/>
    <n v="489.21"/>
    <n v="978.42"/>
  </r>
  <r>
    <x v="6207"/>
    <x v="3430"/>
    <n v="176"/>
    <n v="2"/>
    <n v="436.2"/>
    <n v="872.4"/>
  </r>
  <r>
    <x v="6208"/>
    <x v="3430"/>
    <n v="113"/>
    <n v="2"/>
    <n v="901.51"/>
    <n v="1803.02"/>
  </r>
  <r>
    <x v="6209"/>
    <x v="3431"/>
    <n v="47"/>
    <n v="1"/>
    <n v="1016.79"/>
    <n v="1016.79"/>
  </r>
  <r>
    <x v="6210"/>
    <x v="3431"/>
    <n v="90"/>
    <n v="2"/>
    <n v="538.64"/>
    <n v="1077.28"/>
  </r>
  <r>
    <x v="6211"/>
    <x v="3432"/>
    <n v="129"/>
    <n v="2"/>
    <n v="394.17"/>
    <n v="788.34"/>
  </r>
  <r>
    <x v="6212"/>
    <x v="3432"/>
    <n v="126"/>
    <n v="1"/>
    <n v="96.07"/>
    <n v="96.07"/>
  </r>
  <r>
    <x v="6213"/>
    <x v="3433"/>
    <n v="146"/>
    <n v="1"/>
    <n v="239.64"/>
    <n v="239.64"/>
  </r>
  <r>
    <x v="6214"/>
    <x v="3434"/>
    <n v="195"/>
    <n v="1"/>
    <n v="336.84"/>
    <n v="336.84"/>
  </r>
  <r>
    <x v="6215"/>
    <x v="3434"/>
    <n v="117"/>
    <n v="1"/>
    <n v="815.03"/>
    <n v="815.03"/>
  </r>
  <r>
    <x v="6216"/>
    <x v="3435"/>
    <n v="159"/>
    <n v="1"/>
    <n v="361.97"/>
    <n v="361.97"/>
  </r>
  <r>
    <x v="6217"/>
    <x v="3436"/>
    <n v="82"/>
    <n v="3"/>
    <n v="966.66"/>
    <n v="2899.98"/>
  </r>
  <r>
    <x v="6218"/>
    <x v="3437"/>
    <n v="96"/>
    <n v="1"/>
    <n v="748.01"/>
    <n v="748.01"/>
  </r>
  <r>
    <x v="6219"/>
    <x v="3438"/>
    <n v="31"/>
    <n v="1"/>
    <n v="545.46"/>
    <n v="545.46"/>
  </r>
  <r>
    <x v="6220"/>
    <x v="3438"/>
    <n v="29"/>
    <n v="1"/>
    <n v="1836.52"/>
    <n v="1836.52"/>
  </r>
  <r>
    <x v="6221"/>
    <x v="3439"/>
    <n v="52"/>
    <n v="1"/>
    <n v="1128.9100000000001"/>
    <n v="1128.9100000000001"/>
  </r>
  <r>
    <x v="6222"/>
    <x v="3440"/>
    <n v="69"/>
    <n v="2"/>
    <n v="1008.02"/>
    <n v="2016.04"/>
  </r>
  <r>
    <x v="6223"/>
    <x v="3440"/>
    <n v="138"/>
    <n v="1"/>
    <n v="280.61"/>
    <n v="280.61"/>
  </r>
  <r>
    <x v="6224"/>
    <x v="3441"/>
    <n v="76"/>
    <n v="1"/>
    <n v="623.01"/>
    <n v="623.01"/>
  </r>
  <r>
    <x v="6225"/>
    <x v="3441"/>
    <n v="19"/>
    <n v="1"/>
    <n v="968.43"/>
    <n v="968.43"/>
  </r>
  <r>
    <x v="6226"/>
    <x v="3442"/>
    <n v="30"/>
    <n v="1"/>
    <n v="1995.72"/>
    <n v="1995.72"/>
  </r>
  <r>
    <x v="6227"/>
    <x v="3442"/>
    <n v="60"/>
    <n v="1"/>
    <n v="384.09"/>
    <n v="384.09"/>
  </r>
  <r>
    <x v="6228"/>
    <x v="3443"/>
    <n v="31"/>
    <n v="1"/>
    <n v="503.79"/>
    <n v="503.79"/>
  </r>
  <r>
    <x v="6229"/>
    <x v="3443"/>
    <n v="42"/>
    <n v="1"/>
    <n v="323.31"/>
    <n v="323.31"/>
  </r>
  <r>
    <x v="6230"/>
    <x v="3444"/>
    <n v="180"/>
    <n v="1"/>
    <n v="188.9"/>
    <n v="188.9"/>
  </r>
  <r>
    <x v="6231"/>
    <x v="3444"/>
    <n v="2"/>
    <n v="2"/>
    <n v="623.26"/>
    <n v="1246.52"/>
  </r>
  <r>
    <x v="6232"/>
    <x v="3444"/>
    <n v="123"/>
    <n v="1"/>
    <n v="151.46"/>
    <n v="151.46"/>
  </r>
  <r>
    <x v="6233"/>
    <x v="3444"/>
    <n v="142"/>
    <n v="1"/>
    <n v="193.6"/>
    <n v="193.6"/>
  </r>
  <r>
    <x v="6234"/>
    <x v="3445"/>
    <n v="36"/>
    <n v="1"/>
    <n v="1490.74"/>
    <n v="1490.74"/>
  </r>
  <r>
    <x v="6235"/>
    <x v="3446"/>
    <n v="123"/>
    <n v="1"/>
    <n v="151.46"/>
    <n v="151.46"/>
  </r>
  <r>
    <x v="6236"/>
    <x v="3447"/>
    <n v="91"/>
    <n v="1"/>
    <n v="157.91999999999999"/>
    <n v="157.91999999999999"/>
  </r>
  <r>
    <x v="6237"/>
    <x v="3448"/>
    <n v="65"/>
    <n v="1"/>
    <n v="260.61"/>
    <n v="260.61"/>
  </r>
  <r>
    <x v="6238"/>
    <x v="3449"/>
    <n v="138"/>
    <n v="1"/>
    <n v="280.61"/>
    <n v="280.61"/>
  </r>
  <r>
    <x v="6239"/>
    <x v="3450"/>
    <n v="40"/>
    <n v="2"/>
    <n v="1860.2"/>
    <n v="3720.4"/>
  </r>
  <r>
    <x v="6240"/>
    <x v="3450"/>
    <n v="115"/>
    <n v="2"/>
    <n v="884.91"/>
    <n v="1769.82"/>
  </r>
  <r>
    <x v="6241"/>
    <x v="3450"/>
    <n v="2"/>
    <n v="1"/>
    <n v="623.26"/>
    <n v="623.26"/>
  </r>
  <r>
    <x v="6242"/>
    <x v="3451"/>
    <n v="127"/>
    <n v="1"/>
    <n v="44.16"/>
    <n v="44.16"/>
  </r>
  <r>
    <x v="6243"/>
    <x v="3451"/>
    <n v="87"/>
    <n v="3"/>
    <n v="510.7"/>
    <n v="1532.1"/>
  </r>
  <r>
    <x v="6244"/>
    <x v="3451"/>
    <n v="80"/>
    <n v="2"/>
    <n v="257.17"/>
    <n v="514.34"/>
  </r>
  <r>
    <x v="6245"/>
    <x v="3451"/>
    <n v="137"/>
    <n v="1"/>
    <n v="235.13"/>
    <n v="235.13"/>
  </r>
  <r>
    <x v="6246"/>
    <x v="3452"/>
    <n v="198"/>
    <n v="2"/>
    <n v="413.05"/>
    <n v="826.1"/>
  </r>
  <r>
    <x v="6247"/>
    <x v="3453"/>
    <n v="181"/>
    <n v="1"/>
    <n v="230.74"/>
    <n v="230.74"/>
  </r>
  <r>
    <x v="6248"/>
    <x v="3453"/>
    <n v="132"/>
    <n v="1"/>
    <n v="284.14"/>
    <n v="284.14"/>
  </r>
  <r>
    <x v="6249"/>
    <x v="3453"/>
    <n v="28"/>
    <n v="1"/>
    <n v="1262.3599999999999"/>
    <n v="1262.3599999999999"/>
  </r>
  <r>
    <x v="6250"/>
    <x v="3454"/>
    <n v="188"/>
    <n v="1"/>
    <n v="150.49"/>
    <n v="150.49"/>
  </r>
  <r>
    <x v="6251"/>
    <x v="3454"/>
    <n v="167"/>
    <n v="2"/>
    <n v="252.86"/>
    <n v="505.72"/>
  </r>
  <r>
    <x v="6252"/>
    <x v="3454"/>
    <n v="113"/>
    <n v="1"/>
    <n v="901.51"/>
    <n v="901.51"/>
  </r>
  <r>
    <x v="6253"/>
    <x v="3455"/>
    <n v="19"/>
    <n v="3"/>
    <n v="968.43"/>
    <n v="2905.29"/>
  </r>
  <r>
    <x v="6254"/>
    <x v="3455"/>
    <n v="4"/>
    <n v="1"/>
    <n v="479.2"/>
    <n v="479.2"/>
  </r>
  <r>
    <x v="6255"/>
    <x v="3455"/>
    <n v="176"/>
    <n v="1"/>
    <n v="436.2"/>
    <n v="436.2"/>
  </r>
  <r>
    <x v="6256"/>
    <x v="3456"/>
    <n v="159"/>
    <n v="2"/>
    <n v="361.97"/>
    <n v="723.94"/>
  </r>
  <r>
    <x v="6257"/>
    <x v="3456"/>
    <n v="47"/>
    <n v="1"/>
    <n v="1086.83"/>
    <n v="1086.83"/>
  </r>
  <r>
    <x v="6258"/>
    <x v="3456"/>
    <n v="142"/>
    <n v="1"/>
    <n v="193.6"/>
    <n v="193.6"/>
  </r>
  <r>
    <x v="6259"/>
    <x v="3457"/>
    <n v="189"/>
    <n v="2"/>
    <n v="479.1"/>
    <n v="958.2"/>
  </r>
  <r>
    <x v="6260"/>
    <x v="3458"/>
    <n v="50"/>
    <n v="1"/>
    <n v="1146.8499999999999"/>
    <n v="1146.8499999999999"/>
  </r>
  <r>
    <x v="6261"/>
    <x v="3459"/>
    <n v="145"/>
    <n v="1"/>
    <n v="154.02000000000001"/>
    <n v="154.02000000000001"/>
  </r>
  <r>
    <x v="6262"/>
    <x v="3459"/>
    <n v="40"/>
    <n v="1"/>
    <n v="1702.28"/>
    <n v="1702.28"/>
  </r>
  <r>
    <x v="6263"/>
    <x v="3459"/>
    <n v="150"/>
    <n v="1"/>
    <n v="295.79000000000002"/>
    <n v="295.79000000000002"/>
  </r>
  <r>
    <x v="6264"/>
    <x v="3460"/>
    <n v="10"/>
    <n v="1"/>
    <n v="548.39"/>
    <n v="548.39"/>
  </r>
  <r>
    <x v="6265"/>
    <x v="3460"/>
    <n v="53"/>
    <n v="1"/>
    <n v="912.95"/>
    <n v="912.95"/>
  </r>
  <r>
    <x v="6266"/>
    <x v="3461"/>
    <n v="108"/>
    <n v="1"/>
    <n v="613.75"/>
    <n v="613.75"/>
  </r>
  <r>
    <x v="6267"/>
    <x v="3461"/>
    <n v="181"/>
    <n v="1"/>
    <n v="202.95"/>
    <n v="202.95"/>
  </r>
  <r>
    <x v="6268"/>
    <x v="3462"/>
    <n v="165"/>
    <n v="1"/>
    <n v="377.58"/>
    <n v="377.58"/>
  </r>
  <r>
    <x v="6269"/>
    <x v="3462"/>
    <n v="180"/>
    <n v="2"/>
    <n v="204.06"/>
    <n v="408.12"/>
  </r>
  <r>
    <x v="6270"/>
    <x v="3462"/>
    <n v="69"/>
    <n v="1"/>
    <n v="1008.02"/>
    <n v="1008.02"/>
  </r>
  <r>
    <x v="6271"/>
    <x v="3463"/>
    <n v="10"/>
    <n v="1"/>
    <n v="548.39"/>
    <n v="548.39"/>
  </r>
  <r>
    <x v="6272"/>
    <x v="3463"/>
    <n v="147"/>
    <n v="1"/>
    <n v="84.52"/>
    <n v="84.52"/>
  </r>
  <r>
    <x v="6273"/>
    <x v="3464"/>
    <n v="165"/>
    <n v="1"/>
    <n v="377.58"/>
    <n v="377.58"/>
  </r>
  <r>
    <x v="6274"/>
    <x v="3465"/>
    <n v="9"/>
    <n v="1"/>
    <n v="744.5"/>
    <n v="744.5"/>
  </r>
  <r>
    <x v="6275"/>
    <x v="3466"/>
    <n v="42"/>
    <n v="2"/>
    <n v="352.84"/>
    <n v="705.68"/>
  </r>
  <r>
    <x v="6276"/>
    <x v="3466"/>
    <n v="176"/>
    <n v="1"/>
    <n v="397.2"/>
    <n v="397.2"/>
  </r>
  <r>
    <x v="6277"/>
    <x v="3467"/>
    <n v="155"/>
    <n v="1"/>
    <n v="198.89"/>
    <n v="198.89"/>
  </r>
  <r>
    <x v="6278"/>
    <x v="3467"/>
    <n v="48"/>
    <n v="1"/>
    <n v="1016.02"/>
    <n v="1016.02"/>
  </r>
  <r>
    <x v="6279"/>
    <x v="3468"/>
    <n v="138"/>
    <n v="2"/>
    <n v="280.61"/>
    <n v="561.22"/>
  </r>
  <r>
    <x v="6280"/>
    <x v="3468"/>
    <n v="195"/>
    <n v="1"/>
    <n v="336.84"/>
    <n v="336.84"/>
  </r>
  <r>
    <x v="6281"/>
    <x v="3469"/>
    <n v="51"/>
    <n v="1"/>
    <n v="1072.43"/>
    <n v="1072.43"/>
  </r>
  <r>
    <x v="6282"/>
    <x v="3470"/>
    <n v="187"/>
    <n v="1"/>
    <n v="435.69"/>
    <n v="435.69"/>
  </r>
  <r>
    <x v="6283"/>
    <x v="3470"/>
    <n v="195"/>
    <n v="1"/>
    <n v="336.84"/>
    <n v="336.84"/>
  </r>
  <r>
    <x v="6284"/>
    <x v="3471"/>
    <n v="125"/>
    <n v="1"/>
    <n v="152.53"/>
    <n v="152.53"/>
  </r>
  <r>
    <x v="6285"/>
    <x v="3472"/>
    <n v="20"/>
    <n v="1"/>
    <n v="1374.61"/>
    <n v="1374.61"/>
  </r>
  <r>
    <x v="6286"/>
    <x v="3473"/>
    <n v="114"/>
    <n v="2"/>
    <n v="787.06"/>
    <n v="1574.12"/>
  </r>
  <r>
    <x v="6287"/>
    <x v="3473"/>
    <n v="144"/>
    <n v="2"/>
    <n v="273.77"/>
    <n v="547.54"/>
  </r>
  <r>
    <x v="6288"/>
    <x v="3474"/>
    <n v="52"/>
    <n v="1"/>
    <n v="1128.9100000000001"/>
    <n v="1128.9100000000001"/>
  </r>
  <r>
    <x v="6289"/>
    <x v="3475"/>
    <n v="60"/>
    <n v="1"/>
    <n v="361.09"/>
    <n v="361.09"/>
  </r>
  <r>
    <x v="6290"/>
    <x v="3475"/>
    <n v="198"/>
    <n v="1"/>
    <n v="413.05"/>
    <n v="413.05"/>
  </r>
  <r>
    <x v="6291"/>
    <x v="3475"/>
    <n v="99"/>
    <n v="1"/>
    <n v="374.8"/>
    <n v="374.8"/>
  </r>
  <r>
    <x v="6292"/>
    <x v="3476"/>
    <n v="83"/>
    <n v="1"/>
    <n v="193.27"/>
    <n v="193.27"/>
  </r>
  <r>
    <x v="6293"/>
    <x v="3477"/>
    <n v="52"/>
    <n v="2"/>
    <n v="1128.9100000000001"/>
    <n v="2257.8200000000002"/>
  </r>
  <r>
    <x v="6294"/>
    <x v="3478"/>
    <n v="70"/>
    <n v="1"/>
    <n v="250.59"/>
    <n v="250.59"/>
  </r>
  <r>
    <x v="6295"/>
    <x v="3478"/>
    <n v="60"/>
    <n v="1"/>
    <n v="414.24"/>
    <n v="414.24"/>
  </r>
  <r>
    <x v="6296"/>
    <x v="3478"/>
    <n v="28"/>
    <n v="2"/>
    <n v="1262.3599999999999"/>
    <n v="2524.7199999999998"/>
  </r>
  <r>
    <x v="6297"/>
    <x v="3479"/>
    <n v="64"/>
    <n v="3"/>
    <n v="667.02"/>
    <n v="2001.06"/>
  </r>
  <r>
    <x v="6298"/>
    <x v="3480"/>
    <n v="51"/>
    <n v="1"/>
    <n v="1072.43"/>
    <n v="1072.43"/>
  </r>
  <r>
    <x v="6299"/>
    <x v="3481"/>
    <n v="12"/>
    <n v="1"/>
    <n v="1257.96"/>
    <n v="1257.96"/>
  </r>
  <r>
    <x v="6300"/>
    <x v="3482"/>
    <n v="50"/>
    <n v="1"/>
    <n v="997.93"/>
    <n v="997.93"/>
  </r>
  <r>
    <x v="6301"/>
    <x v="3482"/>
    <n v="59"/>
    <n v="1"/>
    <n v="270.86"/>
    <n v="270.86"/>
  </r>
  <r>
    <x v="6302"/>
    <x v="3482"/>
    <n v="26"/>
    <n v="1"/>
    <n v="1033.01"/>
    <n v="1033.01"/>
  </r>
  <r>
    <x v="6303"/>
    <x v="3483"/>
    <n v="165"/>
    <n v="1"/>
    <n v="377.58"/>
    <n v="377.58"/>
  </r>
  <r>
    <x v="6304"/>
    <x v="3483"/>
    <n v="112"/>
    <n v="1"/>
    <n v="716.89"/>
    <n v="716.89"/>
  </r>
  <r>
    <x v="6305"/>
    <x v="3484"/>
    <n v="197"/>
    <n v="1"/>
    <n v="422.21"/>
    <n v="422.21"/>
  </r>
  <r>
    <x v="6306"/>
    <x v="3485"/>
    <n v="27"/>
    <n v="2"/>
    <n v="628.59"/>
    <n v="1257.18"/>
  </r>
  <r>
    <x v="6307"/>
    <x v="3486"/>
    <n v="33"/>
    <n v="1"/>
    <n v="1354.25"/>
    <n v="1354.25"/>
  </r>
  <r>
    <x v="6308"/>
    <x v="3487"/>
    <n v="195"/>
    <n v="1"/>
    <n v="336.84"/>
    <n v="336.84"/>
  </r>
  <r>
    <x v="6309"/>
    <x v="3488"/>
    <n v="144"/>
    <n v="1"/>
    <n v="251.91"/>
    <n v="251.91"/>
  </r>
  <r>
    <x v="6310"/>
    <x v="3488"/>
    <n v="65"/>
    <n v="1"/>
    <n v="260.61"/>
    <n v="260.61"/>
  </r>
  <r>
    <x v="6311"/>
    <x v="3489"/>
    <n v="28"/>
    <n v="2"/>
    <n v="1262.3599999999999"/>
    <n v="2524.7199999999998"/>
  </r>
  <r>
    <x v="6312"/>
    <x v="3489"/>
    <n v="110"/>
    <n v="1"/>
    <n v="412.02"/>
    <n v="412.02"/>
  </r>
  <r>
    <x v="6313"/>
    <x v="3489"/>
    <n v="67"/>
    <n v="1"/>
    <n v="340.18"/>
    <n v="340.18"/>
  </r>
  <r>
    <x v="6314"/>
    <x v="3490"/>
    <n v="177"/>
    <n v="1"/>
    <n v="278.26"/>
    <n v="278.26"/>
  </r>
  <r>
    <x v="6315"/>
    <x v="3491"/>
    <n v="181"/>
    <n v="1"/>
    <n v="230.74"/>
    <n v="230.74"/>
  </r>
  <r>
    <x v="6316"/>
    <x v="3491"/>
    <n v="21"/>
    <n v="2"/>
    <n v="618.87"/>
    <n v="1237.74"/>
  </r>
  <r>
    <x v="6317"/>
    <x v="3492"/>
    <n v="12"/>
    <n v="1"/>
    <n v="1257.96"/>
    <n v="1257.96"/>
  </r>
  <r>
    <x v="6318"/>
    <x v="3493"/>
    <n v="130"/>
    <n v="1"/>
    <n v="100.33"/>
    <n v="100.33"/>
  </r>
  <r>
    <x v="6319"/>
    <x v="3493"/>
    <n v="169"/>
    <n v="1"/>
    <n v="417.79"/>
    <n v="417.79"/>
  </r>
  <r>
    <x v="6320"/>
    <x v="3494"/>
    <n v="15"/>
    <n v="1"/>
    <n v="1527.31"/>
    <n v="1527.31"/>
  </r>
  <r>
    <x v="6321"/>
    <x v="3495"/>
    <n v="60"/>
    <n v="3"/>
    <n v="414.24"/>
    <n v="1242.72"/>
  </r>
  <r>
    <x v="6322"/>
    <x v="3495"/>
    <n v="43"/>
    <n v="3"/>
    <n v="1153.5"/>
    <n v="3460.5"/>
  </r>
  <r>
    <x v="6323"/>
    <x v="3496"/>
    <n v="171"/>
    <n v="2"/>
    <n v="401.39"/>
    <n v="802.78"/>
  </r>
  <r>
    <x v="6324"/>
    <x v="3497"/>
    <n v="6"/>
    <n v="2"/>
    <n v="961.82"/>
    <n v="1923.64"/>
  </r>
  <r>
    <x v="6325"/>
    <x v="3497"/>
    <n v="99"/>
    <n v="1"/>
    <n v="374.8"/>
    <n v="374.8"/>
  </r>
  <r>
    <x v="6326"/>
    <x v="3497"/>
    <n v="77"/>
    <n v="1"/>
    <n v="861.87"/>
    <n v="861.87"/>
  </r>
  <r>
    <x v="6327"/>
    <x v="3497"/>
    <n v="191"/>
    <n v="1"/>
    <n v="485.49"/>
    <n v="485.49"/>
  </r>
  <r>
    <x v="6328"/>
    <x v="3498"/>
    <n v="35"/>
    <n v="1"/>
    <n v="1777.25"/>
    <n v="1777.25"/>
  </r>
  <r>
    <x v="6329"/>
    <x v="3498"/>
    <n v="140"/>
    <n v="1"/>
    <n v="142.43"/>
    <n v="142.43"/>
  </r>
  <r>
    <x v="6330"/>
    <x v="3499"/>
    <n v="84"/>
    <n v="1"/>
    <n v="493.21"/>
    <n v="493.21"/>
  </r>
  <r>
    <x v="6331"/>
    <x v="3499"/>
    <n v="134"/>
    <n v="2"/>
    <n v="260.57"/>
    <n v="521.14"/>
  </r>
  <r>
    <x v="6332"/>
    <x v="3500"/>
    <n v="21"/>
    <n v="1"/>
    <n v="661.44"/>
    <n v="661.44"/>
  </r>
  <r>
    <x v="6333"/>
    <x v="3501"/>
    <n v="179"/>
    <n v="3"/>
    <n v="138.38"/>
    <n v="415.14"/>
  </r>
  <r>
    <x v="6334"/>
    <x v="3501"/>
    <n v="188"/>
    <n v="1"/>
    <n v="139.30000000000001"/>
    <n v="139.30000000000001"/>
  </r>
  <r>
    <x v="6335"/>
    <x v="3502"/>
    <n v="22"/>
    <n v="1"/>
    <n v="751.38"/>
    <n v="751.38"/>
  </r>
  <r>
    <x v="6336"/>
    <x v="3502"/>
    <n v="126"/>
    <n v="1"/>
    <n v="96.07"/>
    <n v="96.07"/>
  </r>
  <r>
    <x v="6337"/>
    <x v="3502"/>
    <n v="26"/>
    <n v="1"/>
    <n v="1033.01"/>
    <n v="1033.01"/>
  </r>
  <r>
    <x v="6338"/>
    <x v="3503"/>
    <n v="127"/>
    <n v="1"/>
    <n v="44.16"/>
    <n v="44.16"/>
  </r>
  <r>
    <x v="6339"/>
    <x v="3503"/>
    <n v="57"/>
    <n v="1"/>
    <n v="207.19"/>
    <n v="207.19"/>
  </r>
  <r>
    <x v="6340"/>
    <x v="3503"/>
    <n v="67"/>
    <n v="2"/>
    <n v="340.18"/>
    <n v="680.36"/>
  </r>
  <r>
    <x v="6341"/>
    <x v="3504"/>
    <n v="115"/>
    <n v="3"/>
    <n v="884.91"/>
    <n v="2654.73"/>
  </r>
  <r>
    <x v="6342"/>
    <x v="3504"/>
    <n v="42"/>
    <n v="1"/>
    <n v="352.84"/>
    <n v="352.84"/>
  </r>
  <r>
    <x v="6343"/>
    <x v="3505"/>
    <n v="72"/>
    <n v="1"/>
    <n v="366.31"/>
    <n v="366.31"/>
  </r>
  <r>
    <x v="6344"/>
    <x v="3506"/>
    <n v="107"/>
    <n v="1"/>
    <n v="245.09"/>
    <n v="245.09"/>
  </r>
  <r>
    <x v="6345"/>
    <x v="3506"/>
    <n v="129"/>
    <n v="1"/>
    <n v="394.17"/>
    <n v="394.17"/>
  </r>
  <r>
    <x v="6346"/>
    <x v="3507"/>
    <n v="23"/>
    <n v="1"/>
    <n v="766.48"/>
    <n v="766.48"/>
  </r>
  <r>
    <x v="6347"/>
    <x v="3508"/>
    <n v="169"/>
    <n v="1"/>
    <n v="442.69"/>
    <n v="442.69"/>
  </r>
  <r>
    <x v="6348"/>
    <x v="3509"/>
    <n v="144"/>
    <n v="1"/>
    <n v="254.47"/>
    <n v="254.47"/>
  </r>
  <r>
    <x v="6349"/>
    <x v="3510"/>
    <n v="44"/>
    <n v="1"/>
    <n v="798.94"/>
    <n v="798.94"/>
  </r>
  <r>
    <x v="6350"/>
    <x v="3510"/>
    <n v="186"/>
    <n v="2"/>
    <n v="401.69"/>
    <n v="803.38"/>
  </r>
  <r>
    <x v="6351"/>
    <x v="3511"/>
    <n v="110"/>
    <n v="1"/>
    <n v="370.9"/>
    <n v="370.9"/>
  </r>
  <r>
    <x v="6352"/>
    <x v="3511"/>
    <n v="166"/>
    <n v="1"/>
    <n v="265.95"/>
    <n v="265.95"/>
  </r>
  <r>
    <x v="6353"/>
    <x v="3511"/>
    <n v="85"/>
    <n v="1"/>
    <n v="359.28"/>
    <n v="359.28"/>
  </r>
  <r>
    <x v="6354"/>
    <x v="3512"/>
    <n v="32"/>
    <n v="1"/>
    <n v="644.54999999999995"/>
    <n v="644.54999999999995"/>
  </r>
  <r>
    <x v="6355"/>
    <x v="3513"/>
    <n v="189"/>
    <n v="1"/>
    <n v="479.1"/>
    <n v="479.1"/>
  </r>
  <r>
    <x v="6356"/>
    <x v="3513"/>
    <n v="199"/>
    <n v="1"/>
    <n v="364.61"/>
    <n v="364.61"/>
  </r>
  <r>
    <x v="6357"/>
    <x v="3513"/>
    <n v="65"/>
    <n v="2"/>
    <n v="260.61"/>
    <n v="521.22"/>
  </r>
  <r>
    <x v="6358"/>
    <x v="3514"/>
    <n v="197"/>
    <n v="1"/>
    <n v="422.21"/>
    <n v="422.21"/>
  </r>
  <r>
    <x v="6359"/>
    <x v="3514"/>
    <n v="31"/>
    <n v="1"/>
    <n v="545.46"/>
    <n v="545.46"/>
  </r>
  <r>
    <x v="6360"/>
    <x v="3514"/>
    <n v="199"/>
    <n v="2"/>
    <n v="316.54000000000002"/>
    <n v="633.08000000000004"/>
  </r>
  <r>
    <x v="6361"/>
    <x v="3515"/>
    <n v="96"/>
    <n v="1"/>
    <n v="748.01"/>
    <n v="748.01"/>
  </r>
  <r>
    <x v="6362"/>
    <x v="3515"/>
    <n v="20"/>
    <n v="1"/>
    <n v="1374.61"/>
    <n v="1374.61"/>
  </r>
  <r>
    <x v="6363"/>
    <x v="3516"/>
    <n v="87"/>
    <n v="1"/>
    <n v="594.37"/>
    <n v="594.37"/>
  </r>
  <r>
    <x v="6364"/>
    <x v="3516"/>
    <n v="47"/>
    <n v="1"/>
    <n v="1146.95"/>
    <n v="1146.95"/>
  </r>
  <r>
    <x v="6365"/>
    <x v="3516"/>
    <n v="136"/>
    <n v="1"/>
    <n v="276.75"/>
    <n v="276.75"/>
  </r>
  <r>
    <x v="6366"/>
    <x v="3517"/>
    <n v="169"/>
    <n v="1"/>
    <n v="442.69"/>
    <n v="442.69"/>
  </r>
  <r>
    <x v="6367"/>
    <x v="3517"/>
    <n v="120"/>
    <n v="1"/>
    <n v="293.02999999999997"/>
    <n v="293.02999999999997"/>
  </r>
  <r>
    <x v="6368"/>
    <x v="3517"/>
    <n v="56"/>
    <n v="1"/>
    <n v="788.31"/>
    <n v="788.31"/>
  </r>
  <r>
    <x v="6369"/>
    <x v="3518"/>
    <n v="156"/>
    <n v="2"/>
    <n v="375.13"/>
    <n v="750.26"/>
  </r>
  <r>
    <x v="6370"/>
    <x v="3518"/>
    <n v="21"/>
    <n v="2"/>
    <n v="661.44"/>
    <n v="1322.88"/>
  </r>
  <r>
    <x v="6371"/>
    <x v="3518"/>
    <n v="3"/>
    <n v="1"/>
    <n v="539.1"/>
    <n v="539.1"/>
  </r>
  <r>
    <x v="6372"/>
    <x v="3519"/>
    <n v="159"/>
    <n v="1"/>
    <n v="361.97"/>
    <n v="361.97"/>
  </r>
  <r>
    <x v="6373"/>
    <x v="3520"/>
    <n v="129"/>
    <n v="1"/>
    <n v="394.17"/>
    <n v="394.17"/>
  </r>
  <r>
    <x v="6374"/>
    <x v="3521"/>
    <n v="97"/>
    <n v="1"/>
    <n v="156.65"/>
    <n v="156.65"/>
  </r>
  <r>
    <x v="6375"/>
    <x v="3521"/>
    <n v="185"/>
    <n v="1"/>
    <n v="189.69"/>
    <n v="189.69"/>
  </r>
  <r>
    <x v="6376"/>
    <x v="3521"/>
    <n v="195"/>
    <n v="3"/>
    <n v="288.61"/>
    <n v="865.83"/>
  </r>
  <r>
    <x v="6377"/>
    <x v="3522"/>
    <n v="107"/>
    <n v="1"/>
    <n v="245.09"/>
    <n v="245.09"/>
  </r>
  <r>
    <x v="6378"/>
    <x v="3522"/>
    <n v="101"/>
    <n v="1"/>
    <n v="759.97"/>
    <n v="759.97"/>
  </r>
  <r>
    <x v="6379"/>
    <x v="3522"/>
    <n v="42"/>
    <n v="1"/>
    <n v="352.84"/>
    <n v="352.84"/>
  </r>
  <r>
    <x v="6380"/>
    <x v="3523"/>
    <n v="122"/>
    <n v="1"/>
    <n v="112.48"/>
    <n v="112.48"/>
  </r>
  <r>
    <x v="6381"/>
    <x v="3524"/>
    <n v="185"/>
    <n v="2"/>
    <n v="189.69"/>
    <n v="379.38"/>
  </r>
  <r>
    <x v="6382"/>
    <x v="3525"/>
    <n v="13"/>
    <n v="2"/>
    <n v="489.57"/>
    <n v="979.14"/>
  </r>
  <r>
    <x v="6383"/>
    <x v="3525"/>
    <n v="96"/>
    <n v="3"/>
    <n v="748.01"/>
    <n v="2244.0299999999997"/>
  </r>
  <r>
    <x v="6384"/>
    <x v="3525"/>
    <n v="195"/>
    <n v="1"/>
    <n v="336.84"/>
    <n v="336.84"/>
  </r>
  <r>
    <x v="6385"/>
    <x v="3526"/>
    <n v="26"/>
    <n v="1"/>
    <n v="914.48"/>
    <n v="914.48"/>
  </r>
  <r>
    <x v="6386"/>
    <x v="3526"/>
    <n v="41"/>
    <n v="1"/>
    <n v="1041.67"/>
    <n v="1041.67"/>
  </r>
  <r>
    <x v="6387"/>
    <x v="3526"/>
    <n v="165"/>
    <n v="1"/>
    <n v="377.58"/>
    <n v="377.58"/>
  </r>
  <r>
    <x v="6388"/>
    <x v="3527"/>
    <n v="97"/>
    <n v="1"/>
    <n v="156.65"/>
    <n v="156.65"/>
  </r>
  <r>
    <x v="6389"/>
    <x v="3527"/>
    <n v="45"/>
    <n v="1"/>
    <n v="1129.0999999999999"/>
    <n v="1129.0999999999999"/>
  </r>
  <r>
    <x v="6390"/>
    <x v="3528"/>
    <n v="73"/>
    <n v="1"/>
    <n v="1064.6500000000001"/>
    <n v="1064.6500000000001"/>
  </r>
  <r>
    <x v="6391"/>
    <x v="3529"/>
    <n v="124"/>
    <n v="1"/>
    <n v="159.91999999999999"/>
    <n v="159.91999999999999"/>
  </r>
  <r>
    <x v="6392"/>
    <x v="3529"/>
    <n v="131"/>
    <n v="1"/>
    <n v="28.32"/>
    <n v="28.32"/>
  </r>
  <r>
    <x v="6393"/>
    <x v="3529"/>
    <n v="60"/>
    <n v="3"/>
    <n v="414.24"/>
    <n v="1242.72"/>
  </r>
  <r>
    <x v="6394"/>
    <x v="3530"/>
    <n v="194"/>
    <n v="1"/>
    <n v="258.66000000000003"/>
    <n v="258.66000000000003"/>
  </r>
  <r>
    <x v="6395"/>
    <x v="3530"/>
    <n v="191"/>
    <n v="1"/>
    <n v="485.49"/>
    <n v="485.49"/>
  </r>
  <r>
    <x v="6396"/>
    <x v="3531"/>
    <n v="16"/>
    <n v="1"/>
    <n v="1636.91"/>
    <n v="1636.91"/>
  </r>
  <r>
    <x v="6397"/>
    <x v="3531"/>
    <n v="33"/>
    <n v="1"/>
    <n v="1161.97"/>
    <n v="1161.97"/>
  </r>
  <r>
    <x v="6398"/>
    <x v="3532"/>
    <n v="161"/>
    <n v="1"/>
    <n v="406.33"/>
    <n v="406.33"/>
  </r>
  <r>
    <x v="6399"/>
    <x v="3532"/>
    <n v="24"/>
    <n v="1"/>
    <n v="1041.8599999999999"/>
    <n v="1041.8599999999999"/>
  </r>
  <r>
    <x v="6400"/>
    <x v="3533"/>
    <n v="124"/>
    <n v="1"/>
    <n v="159.91999999999999"/>
    <n v="159.91999999999999"/>
  </r>
  <r>
    <x v="6401"/>
    <x v="3534"/>
    <n v="135"/>
    <n v="2"/>
    <n v="296.31"/>
    <n v="592.62"/>
  </r>
  <r>
    <x v="6402"/>
    <x v="3534"/>
    <n v="152"/>
    <n v="1"/>
    <n v="309.58999999999997"/>
    <n v="309.58999999999997"/>
  </r>
  <r>
    <x v="6403"/>
    <x v="3535"/>
    <n v="22"/>
    <n v="2"/>
    <n v="751.38"/>
    <n v="1502.76"/>
  </r>
  <r>
    <x v="6404"/>
    <x v="3535"/>
    <n v="44"/>
    <n v="2"/>
    <n v="798.94"/>
    <n v="1597.88"/>
  </r>
  <r>
    <x v="6405"/>
    <x v="3536"/>
    <n v="163"/>
    <n v="1"/>
    <n v="173.3"/>
    <n v="173.3"/>
  </r>
  <r>
    <x v="6406"/>
    <x v="3536"/>
    <n v="88"/>
    <n v="1"/>
    <n v="719.27"/>
    <n v="719.27"/>
  </r>
  <r>
    <x v="6407"/>
    <x v="3537"/>
    <n v="181"/>
    <n v="1"/>
    <n v="230.74"/>
    <n v="230.74"/>
  </r>
  <r>
    <x v="6408"/>
    <x v="3537"/>
    <n v="145"/>
    <n v="2"/>
    <n v="139.62"/>
    <n v="279.24"/>
  </r>
  <r>
    <x v="6409"/>
    <x v="3538"/>
    <n v="28"/>
    <n v="1"/>
    <n v="1262.3599999999999"/>
    <n v="1262.3599999999999"/>
  </r>
  <r>
    <x v="6410"/>
    <x v="3539"/>
    <n v="80"/>
    <n v="1"/>
    <n v="257.17"/>
    <n v="257.17"/>
  </r>
  <r>
    <x v="6411"/>
    <x v="3540"/>
    <n v="135"/>
    <n v="1"/>
    <n v="296.31"/>
    <n v="296.31"/>
  </r>
  <r>
    <x v="6412"/>
    <x v="3540"/>
    <n v="24"/>
    <n v="1"/>
    <n v="1041.8599999999999"/>
    <n v="1041.8599999999999"/>
  </r>
  <r>
    <x v="6413"/>
    <x v="3540"/>
    <n v="153"/>
    <n v="1"/>
    <n v="279.52999999999997"/>
    <n v="279.52999999999997"/>
  </r>
  <r>
    <x v="6414"/>
    <x v="3541"/>
    <n v="185"/>
    <n v="1"/>
    <n v="189.69"/>
    <n v="189.69"/>
  </r>
  <r>
    <x v="6415"/>
    <x v="3541"/>
    <n v="89"/>
    <n v="1"/>
    <n v="486.42"/>
    <n v="486.42"/>
  </r>
  <r>
    <x v="6416"/>
    <x v="3541"/>
    <n v="189"/>
    <n v="2"/>
    <n v="479.1"/>
    <n v="958.2"/>
  </r>
  <r>
    <x v="6417"/>
    <x v="3541"/>
    <n v="121"/>
    <n v="1"/>
    <n v="137.11000000000001"/>
    <n v="137.11000000000001"/>
  </r>
  <r>
    <x v="6418"/>
    <x v="3542"/>
    <n v="93"/>
    <n v="1"/>
    <n v="580"/>
    <n v="580"/>
  </r>
  <r>
    <x v="6419"/>
    <x v="3543"/>
    <n v="139"/>
    <n v="1"/>
    <n v="240.57"/>
    <n v="240.57"/>
  </r>
  <r>
    <x v="6420"/>
    <x v="3543"/>
    <n v="200"/>
    <n v="1"/>
    <n v="105.06"/>
    <n v="105.06"/>
  </r>
  <r>
    <x v="6421"/>
    <x v="3543"/>
    <n v="145"/>
    <n v="1"/>
    <n v="154.02000000000001"/>
    <n v="154.02000000000001"/>
  </r>
  <r>
    <x v="6422"/>
    <x v="3544"/>
    <n v="3"/>
    <n v="1"/>
    <n v="539.1"/>
    <n v="539.1"/>
  </r>
  <r>
    <x v="6423"/>
    <x v="3544"/>
    <n v="14"/>
    <n v="3"/>
    <n v="1816.72"/>
    <n v="5450.16"/>
  </r>
  <r>
    <x v="6424"/>
    <x v="3545"/>
    <n v="87"/>
    <n v="1"/>
    <n v="594.37"/>
    <n v="594.37"/>
  </r>
  <r>
    <x v="6425"/>
    <x v="3545"/>
    <n v="23"/>
    <n v="1"/>
    <n v="766.48"/>
    <n v="766.48"/>
  </r>
  <r>
    <x v="6426"/>
    <x v="3545"/>
    <n v="144"/>
    <n v="1"/>
    <n v="273.77"/>
    <n v="273.77"/>
  </r>
  <r>
    <x v="6427"/>
    <x v="3546"/>
    <n v="131"/>
    <n v="1"/>
    <n v="30.63"/>
    <n v="30.63"/>
  </r>
  <r>
    <x v="6428"/>
    <x v="3546"/>
    <n v="24"/>
    <n v="3"/>
    <n v="1041.8599999999999"/>
    <n v="3125.58"/>
  </r>
  <r>
    <x v="6429"/>
    <x v="3546"/>
    <n v="46"/>
    <n v="2"/>
    <n v="439.45"/>
    <n v="878.9"/>
  </r>
  <r>
    <x v="6430"/>
    <x v="3546"/>
    <n v="141"/>
    <n v="1"/>
    <n v="254.46"/>
    <n v="254.46"/>
  </r>
  <r>
    <x v="6431"/>
    <x v="3547"/>
    <n v="160"/>
    <n v="1"/>
    <n v="196.53"/>
    <n v="196.53"/>
  </r>
  <r>
    <x v="6432"/>
    <x v="3548"/>
    <n v="160"/>
    <n v="1"/>
    <n v="196.53"/>
    <n v="196.53"/>
  </r>
  <r>
    <x v="6433"/>
    <x v="3548"/>
    <n v="153"/>
    <n v="1"/>
    <n v="318.02"/>
    <n v="318.02"/>
  </r>
  <r>
    <x v="6434"/>
    <x v="3549"/>
    <n v="195"/>
    <n v="1"/>
    <n v="316.27"/>
    <n v="316.27"/>
  </r>
  <r>
    <x v="6435"/>
    <x v="3549"/>
    <n v="122"/>
    <n v="1"/>
    <n v="95.72"/>
    <n v="95.72"/>
  </r>
  <r>
    <x v="6436"/>
    <x v="3550"/>
    <n v="93"/>
    <n v="1"/>
    <n v="580"/>
    <n v="580"/>
  </r>
  <r>
    <x v="6437"/>
    <x v="3550"/>
    <n v="111"/>
    <n v="1"/>
    <n v="914.09"/>
    <n v="914.09"/>
  </r>
  <r>
    <x v="6438"/>
    <x v="3550"/>
    <n v="96"/>
    <n v="2"/>
    <n v="748.01"/>
    <n v="1496.02"/>
  </r>
  <r>
    <x v="6439"/>
    <x v="3551"/>
    <n v="126"/>
    <n v="1"/>
    <n v="90.27"/>
    <n v="90.27"/>
  </r>
  <r>
    <x v="6440"/>
    <x v="3552"/>
    <n v="136"/>
    <n v="1"/>
    <n v="248.28"/>
    <n v="248.28"/>
  </r>
  <r>
    <x v="6441"/>
    <x v="3552"/>
    <n v="167"/>
    <n v="1"/>
    <n v="266.31"/>
    <n v="266.31"/>
  </r>
  <r>
    <x v="6442"/>
    <x v="3552"/>
    <n v="91"/>
    <n v="1"/>
    <n v="157.91999999999999"/>
    <n v="157.91999999999999"/>
  </r>
  <r>
    <x v="6443"/>
    <x v="3552"/>
    <n v="72"/>
    <n v="1"/>
    <n v="335.72"/>
    <n v="335.72"/>
  </r>
  <r>
    <x v="6444"/>
    <x v="3553"/>
    <n v="84"/>
    <n v="1"/>
    <n v="493.21"/>
    <n v="493.21"/>
  </r>
  <r>
    <x v="6445"/>
    <x v="3553"/>
    <n v="173"/>
    <n v="1"/>
    <n v="459.12"/>
    <n v="459.12"/>
  </r>
  <r>
    <x v="6446"/>
    <x v="3554"/>
    <n v="29"/>
    <n v="1"/>
    <n v="1836.52"/>
    <n v="1836.52"/>
  </r>
  <r>
    <x v="6447"/>
    <x v="3554"/>
    <n v="104"/>
    <n v="1"/>
    <n v="187.47"/>
    <n v="187.47"/>
  </r>
  <r>
    <x v="6448"/>
    <x v="3555"/>
    <n v="32"/>
    <n v="3"/>
    <n v="644.54999999999995"/>
    <n v="1933.6499999999999"/>
  </r>
  <r>
    <x v="6449"/>
    <x v="3555"/>
    <n v="180"/>
    <n v="2"/>
    <n v="204.06"/>
    <n v="408.12"/>
  </r>
  <r>
    <x v="6450"/>
    <x v="3556"/>
    <n v="67"/>
    <n v="1"/>
    <n v="340.18"/>
    <n v="340.18"/>
  </r>
  <r>
    <x v="6451"/>
    <x v="3556"/>
    <n v="177"/>
    <n v="1"/>
    <n v="268.20999999999998"/>
    <n v="268.20999999999998"/>
  </r>
  <r>
    <x v="6452"/>
    <x v="3557"/>
    <n v="158"/>
    <n v="1"/>
    <n v="187.89"/>
    <n v="187.89"/>
  </r>
  <r>
    <x v="6453"/>
    <x v="3558"/>
    <n v="97"/>
    <n v="1"/>
    <n v="156.65"/>
    <n v="156.65"/>
  </r>
  <r>
    <x v="6454"/>
    <x v="3558"/>
    <n v="57"/>
    <n v="1"/>
    <n v="177.23"/>
    <n v="177.23"/>
  </r>
  <r>
    <x v="6455"/>
    <x v="3558"/>
    <n v="87"/>
    <n v="1"/>
    <n v="594.37"/>
    <n v="594.37"/>
  </r>
  <r>
    <x v="6456"/>
    <x v="3559"/>
    <n v="48"/>
    <n v="1"/>
    <n v="1016.02"/>
    <n v="1016.02"/>
  </r>
  <r>
    <x v="6457"/>
    <x v="3560"/>
    <n v="170"/>
    <n v="2"/>
    <n v="290.79000000000002"/>
    <n v="581.58000000000004"/>
  </r>
  <r>
    <x v="6458"/>
    <x v="3561"/>
    <n v="33"/>
    <n v="3"/>
    <n v="1354.25"/>
    <n v="4062.75"/>
  </r>
  <r>
    <x v="6459"/>
    <x v="3562"/>
    <n v="43"/>
    <n v="2"/>
    <n v="1153.5"/>
    <n v="2307"/>
  </r>
  <r>
    <x v="6460"/>
    <x v="3562"/>
    <n v="177"/>
    <n v="1"/>
    <n v="313.64999999999998"/>
    <n v="313.64999999999998"/>
  </r>
  <r>
    <x v="6461"/>
    <x v="3563"/>
    <n v="194"/>
    <n v="1"/>
    <n v="258.66000000000003"/>
    <n v="258.66000000000003"/>
  </r>
  <r>
    <x v="6462"/>
    <x v="3564"/>
    <n v="49"/>
    <n v="1"/>
    <n v="965.83"/>
    <n v="965.83"/>
  </r>
  <r>
    <x v="6463"/>
    <x v="3564"/>
    <n v="127"/>
    <n v="1"/>
    <n v="44.16"/>
    <n v="44.16"/>
  </r>
  <r>
    <x v="6464"/>
    <x v="3565"/>
    <n v="95"/>
    <n v="1"/>
    <n v="392.24"/>
    <n v="392.24"/>
  </r>
  <r>
    <x v="6465"/>
    <x v="3566"/>
    <n v="102"/>
    <n v="1"/>
    <n v="579.6"/>
    <n v="579.6"/>
  </r>
  <r>
    <x v="6466"/>
    <x v="3566"/>
    <n v="91"/>
    <n v="1"/>
    <n v="157.91999999999999"/>
    <n v="157.91999999999999"/>
  </r>
  <r>
    <x v="6467"/>
    <x v="3566"/>
    <n v="129"/>
    <n v="1"/>
    <n v="367.67"/>
    <n v="367.67"/>
  </r>
  <r>
    <x v="6468"/>
    <x v="3566"/>
    <n v="2"/>
    <n v="2"/>
    <n v="571.80999999999995"/>
    <n v="1143.6199999999999"/>
  </r>
  <r>
    <x v="6469"/>
    <x v="3567"/>
    <n v="51"/>
    <n v="1"/>
    <n v="1072.43"/>
    <n v="1072.43"/>
  </r>
  <r>
    <x v="6470"/>
    <x v="3567"/>
    <n v="149"/>
    <n v="1"/>
    <n v="168.74"/>
    <n v="168.74"/>
  </r>
  <r>
    <x v="6471"/>
    <x v="3568"/>
    <n v="58"/>
    <n v="2"/>
    <n v="428.94"/>
    <n v="857.88"/>
  </r>
  <r>
    <x v="6472"/>
    <x v="3568"/>
    <n v="76"/>
    <n v="3"/>
    <n v="623.01"/>
    <n v="1869.03"/>
  </r>
  <r>
    <x v="6473"/>
    <x v="3569"/>
    <n v="188"/>
    <n v="2"/>
    <n v="150.49"/>
    <n v="300.98"/>
  </r>
  <r>
    <x v="6474"/>
    <x v="3570"/>
    <n v="131"/>
    <n v="1"/>
    <n v="30.63"/>
    <n v="30.63"/>
  </r>
  <r>
    <x v="6475"/>
    <x v="3571"/>
    <n v="109"/>
    <n v="2"/>
    <n v="619.65"/>
    <n v="1239.3"/>
  </r>
  <r>
    <x v="6476"/>
    <x v="3572"/>
    <n v="57"/>
    <n v="1"/>
    <n v="184.17"/>
    <n v="184.17"/>
  </r>
  <r>
    <x v="6477"/>
    <x v="3572"/>
    <n v="37"/>
    <n v="1"/>
    <n v="1435.24"/>
    <n v="1435.24"/>
  </r>
  <r>
    <x v="6478"/>
    <x v="3572"/>
    <n v="75"/>
    <n v="1"/>
    <n v="1126.52"/>
    <n v="1126.52"/>
  </r>
  <r>
    <x v="6479"/>
    <x v="3573"/>
    <n v="16"/>
    <n v="1"/>
    <n v="1636.91"/>
    <n v="1636.91"/>
  </r>
  <r>
    <x v="6480"/>
    <x v="3573"/>
    <n v="13"/>
    <n v="1"/>
    <n v="526.08000000000004"/>
    <n v="526.08000000000004"/>
  </r>
  <r>
    <x v="6481"/>
    <x v="3574"/>
    <n v="26"/>
    <n v="1"/>
    <n v="1033.01"/>
    <n v="1033.01"/>
  </r>
  <r>
    <x v="6482"/>
    <x v="3575"/>
    <n v="131"/>
    <n v="3"/>
    <n v="30.63"/>
    <n v="91.89"/>
  </r>
  <r>
    <x v="6483"/>
    <x v="3575"/>
    <n v="29"/>
    <n v="1"/>
    <n v="1566.79"/>
    <n v="1566.79"/>
  </r>
  <r>
    <x v="6484"/>
    <x v="3576"/>
    <n v="19"/>
    <n v="1"/>
    <n v="968.43"/>
    <n v="968.43"/>
  </r>
  <r>
    <x v="6485"/>
    <x v="3576"/>
    <n v="182"/>
    <n v="2"/>
    <n v="211.3"/>
    <n v="422.6"/>
  </r>
  <r>
    <x v="6486"/>
    <x v="3576"/>
    <n v="134"/>
    <n v="2"/>
    <n v="260.57"/>
    <n v="521.14"/>
  </r>
  <r>
    <x v="6487"/>
    <x v="3577"/>
    <n v="112"/>
    <n v="1"/>
    <n v="664.38"/>
    <n v="664.38"/>
  </r>
  <r>
    <x v="6488"/>
    <x v="3577"/>
    <n v="146"/>
    <n v="1"/>
    <n v="278.93"/>
    <n v="278.93"/>
  </r>
  <r>
    <x v="6489"/>
    <x v="3578"/>
    <n v="11"/>
    <n v="2"/>
    <n v="1365.96"/>
    <n v="2731.92"/>
  </r>
  <r>
    <x v="6490"/>
    <x v="3579"/>
    <n v="43"/>
    <n v="1"/>
    <n v="1153.5"/>
    <n v="1153.5"/>
  </r>
  <r>
    <x v="6491"/>
    <x v="3579"/>
    <n v="144"/>
    <n v="1"/>
    <n v="235.35"/>
    <n v="235.35"/>
  </r>
  <r>
    <x v="6492"/>
    <x v="3580"/>
    <n v="69"/>
    <n v="1"/>
    <n v="1008.02"/>
    <n v="1008.02"/>
  </r>
  <r>
    <x v="6493"/>
    <x v="3580"/>
    <n v="61"/>
    <n v="1"/>
    <n v="776.21"/>
    <n v="776.21"/>
  </r>
  <r>
    <x v="6494"/>
    <x v="3580"/>
    <n v="58"/>
    <n v="1"/>
    <n v="428.94"/>
    <n v="428.94"/>
  </r>
  <r>
    <x v="6495"/>
    <x v="3581"/>
    <n v="18"/>
    <n v="1"/>
    <n v="1417.1"/>
    <n v="1417.1"/>
  </r>
  <r>
    <x v="6496"/>
    <x v="3581"/>
    <n v="85"/>
    <n v="1"/>
    <n v="308.66000000000003"/>
    <n v="308.66000000000003"/>
  </r>
  <r>
    <x v="6497"/>
    <x v="3581"/>
    <n v="187"/>
    <n v="1"/>
    <n v="435.69"/>
    <n v="435.69"/>
  </r>
  <r>
    <x v="6498"/>
    <x v="3582"/>
    <n v="152"/>
    <n v="1"/>
    <n v="360.28"/>
    <n v="360.28"/>
  </r>
  <r>
    <x v="6499"/>
    <x v="3582"/>
    <n v="68"/>
    <n v="1"/>
    <n v="449.81"/>
    <n v="449.81"/>
  </r>
  <r>
    <x v="6500"/>
    <x v="3582"/>
    <n v="183"/>
    <n v="1"/>
    <n v="187.42"/>
    <n v="187.42"/>
  </r>
  <r>
    <x v="6501"/>
    <x v="3582"/>
    <n v="188"/>
    <n v="1"/>
    <n v="150.49"/>
    <n v="150.49"/>
  </r>
  <r>
    <x v="6502"/>
    <x v="3583"/>
    <n v="169"/>
    <n v="1"/>
    <n v="442.69"/>
    <n v="442.69"/>
  </r>
  <r>
    <x v="6503"/>
    <x v="3583"/>
    <n v="145"/>
    <n v="1"/>
    <n v="154.02000000000001"/>
    <n v="154.02000000000001"/>
  </r>
  <r>
    <x v="6504"/>
    <x v="3584"/>
    <n v="38"/>
    <n v="1"/>
    <n v="1095.6199999999999"/>
    <n v="1095.6199999999999"/>
  </r>
  <r>
    <x v="6505"/>
    <x v="3584"/>
    <n v="115"/>
    <n v="1"/>
    <n v="884.91"/>
    <n v="884.91"/>
  </r>
  <r>
    <x v="6506"/>
    <x v="3585"/>
    <n v="111"/>
    <n v="1"/>
    <n v="914.09"/>
    <n v="914.09"/>
  </r>
  <r>
    <x v="6507"/>
    <x v="3586"/>
    <n v="71"/>
    <n v="1"/>
    <n v="1169"/>
    <n v="1169"/>
  </r>
  <r>
    <x v="6508"/>
    <x v="3586"/>
    <n v="40"/>
    <n v="1"/>
    <n v="1860.2"/>
    <n v="1860.2"/>
  </r>
  <r>
    <x v="6509"/>
    <x v="3586"/>
    <n v="185"/>
    <n v="3"/>
    <n v="189.69"/>
    <n v="569.06999999999994"/>
  </r>
  <r>
    <x v="6510"/>
    <x v="3587"/>
    <n v="199"/>
    <n v="1"/>
    <n v="326.32"/>
    <n v="326.32"/>
  </r>
  <r>
    <x v="6511"/>
    <x v="3587"/>
    <n v="172"/>
    <n v="1"/>
    <n v="315.29000000000002"/>
    <n v="315.29000000000002"/>
  </r>
  <r>
    <x v="6512"/>
    <x v="3588"/>
    <n v="144"/>
    <n v="1"/>
    <n v="273.77"/>
    <n v="273.77"/>
  </r>
  <r>
    <x v="6513"/>
    <x v="3588"/>
    <n v="135"/>
    <n v="1"/>
    <n v="260.56"/>
    <n v="260.56"/>
  </r>
  <r>
    <x v="6514"/>
    <x v="3589"/>
    <n v="52"/>
    <n v="2"/>
    <n v="1128.9100000000001"/>
    <n v="2257.8200000000002"/>
  </r>
  <r>
    <x v="6515"/>
    <x v="3590"/>
    <n v="47"/>
    <n v="1"/>
    <n v="1146.95"/>
    <n v="1146.95"/>
  </r>
  <r>
    <x v="6516"/>
    <x v="3590"/>
    <n v="84"/>
    <n v="1"/>
    <n v="493.21"/>
    <n v="493.21"/>
  </r>
  <r>
    <x v="6517"/>
    <x v="3590"/>
    <n v="105"/>
    <n v="1"/>
    <n v="691.55"/>
    <n v="691.55"/>
  </r>
  <r>
    <x v="6518"/>
    <x v="3590"/>
    <n v="194"/>
    <n v="1"/>
    <n v="258.66000000000003"/>
    <n v="258.66000000000003"/>
  </r>
  <r>
    <x v="6519"/>
    <x v="3591"/>
    <n v="188"/>
    <n v="1"/>
    <n v="150.49"/>
    <n v="150.49"/>
  </r>
  <r>
    <x v="6520"/>
    <x v="3592"/>
    <n v="96"/>
    <n v="1"/>
    <n v="647.09"/>
    <n v="647.09"/>
  </r>
  <r>
    <x v="6521"/>
    <x v="3593"/>
    <n v="59"/>
    <n v="1"/>
    <n v="235.02"/>
    <n v="235.02"/>
  </r>
  <r>
    <x v="6522"/>
    <x v="3594"/>
    <n v="15"/>
    <n v="2"/>
    <n v="1527.31"/>
    <n v="3054.62"/>
  </r>
  <r>
    <x v="6523"/>
    <x v="3595"/>
    <n v="164"/>
    <n v="1"/>
    <n v="132.22999999999999"/>
    <n v="132.22999999999999"/>
  </r>
  <r>
    <x v="6524"/>
    <x v="3595"/>
    <n v="190"/>
    <n v="1"/>
    <n v="406.76"/>
    <n v="406.76"/>
  </r>
  <r>
    <x v="6525"/>
    <x v="3595"/>
    <n v="179"/>
    <n v="1"/>
    <n v="154.28"/>
    <n v="154.28"/>
  </r>
  <r>
    <x v="6526"/>
    <x v="3596"/>
    <n v="183"/>
    <n v="1"/>
    <n v="200.91"/>
    <n v="200.91"/>
  </r>
  <r>
    <x v="6527"/>
    <x v="3596"/>
    <n v="85"/>
    <n v="1"/>
    <n v="359.28"/>
    <n v="359.28"/>
  </r>
  <r>
    <x v="6528"/>
    <x v="3597"/>
    <n v="51"/>
    <n v="1"/>
    <n v="1072.43"/>
    <n v="1072.43"/>
  </r>
  <r>
    <x v="6529"/>
    <x v="3597"/>
    <n v="47"/>
    <n v="1"/>
    <n v="1084.58"/>
    <n v="1084.58"/>
  </r>
  <r>
    <x v="6530"/>
    <x v="3598"/>
    <n v="51"/>
    <n v="1"/>
    <n v="1072.43"/>
    <n v="1072.43"/>
  </r>
  <r>
    <x v="6531"/>
    <x v="3598"/>
    <n v="46"/>
    <n v="1"/>
    <n v="439.45"/>
    <n v="439.45"/>
  </r>
  <r>
    <x v="6532"/>
    <x v="3598"/>
    <n v="163"/>
    <n v="1"/>
    <n v="175.03"/>
    <n v="175.03"/>
  </r>
  <r>
    <x v="6533"/>
    <x v="3599"/>
    <n v="38"/>
    <n v="1"/>
    <n v="1028.8800000000001"/>
    <n v="1028.8800000000001"/>
  </r>
  <r>
    <x v="6534"/>
    <x v="3599"/>
    <n v="115"/>
    <n v="1"/>
    <n v="818.53"/>
    <n v="818.53"/>
  </r>
  <r>
    <x v="6535"/>
    <x v="3600"/>
    <n v="6"/>
    <n v="1"/>
    <n v="1071.23"/>
    <n v="1071.23"/>
  </r>
  <r>
    <x v="6536"/>
    <x v="3601"/>
    <n v="108"/>
    <n v="3"/>
    <n v="613.75"/>
    <n v="1841.25"/>
  </r>
  <r>
    <x v="6537"/>
    <x v="3601"/>
    <n v="123"/>
    <n v="1"/>
    <n v="151.46"/>
    <n v="151.46"/>
  </r>
  <r>
    <x v="6538"/>
    <x v="3602"/>
    <n v="35"/>
    <n v="1"/>
    <n v="1777.25"/>
    <n v="1777.25"/>
  </r>
  <r>
    <x v="6539"/>
    <x v="3603"/>
    <n v="153"/>
    <n v="1"/>
    <n v="318.02"/>
    <n v="318.02"/>
  </r>
  <r>
    <x v="6540"/>
    <x v="3603"/>
    <n v="42"/>
    <n v="2"/>
    <n v="300.99"/>
    <n v="601.98"/>
  </r>
  <r>
    <x v="6541"/>
    <x v="3603"/>
    <n v="81"/>
    <n v="1"/>
    <n v="878.99"/>
    <n v="878.99"/>
  </r>
  <r>
    <x v="6542"/>
    <x v="3604"/>
    <n v="169"/>
    <n v="1"/>
    <n v="380.17"/>
    <n v="380.17"/>
  </r>
  <r>
    <x v="6543"/>
    <x v="3604"/>
    <n v="79"/>
    <n v="2"/>
    <n v="935.74"/>
    <n v="1871.48"/>
  </r>
  <r>
    <x v="6544"/>
    <x v="3604"/>
    <n v="192"/>
    <n v="1"/>
    <n v="485.89"/>
    <n v="485.89"/>
  </r>
  <r>
    <x v="6545"/>
    <x v="3604"/>
    <n v="176"/>
    <n v="1"/>
    <n v="381.89"/>
    <n v="381.89"/>
  </r>
  <r>
    <x v="6546"/>
    <x v="3605"/>
    <n v="106"/>
    <n v="1"/>
    <n v="618.92999999999995"/>
    <n v="618.92999999999995"/>
  </r>
  <r>
    <x v="6547"/>
    <x v="3606"/>
    <n v="20"/>
    <n v="1"/>
    <n v="1294.6199999999999"/>
    <n v="1294.6199999999999"/>
  </r>
  <r>
    <x v="6548"/>
    <x v="3607"/>
    <n v="30"/>
    <n v="1"/>
    <n v="1995.72"/>
    <n v="1995.72"/>
  </r>
  <r>
    <x v="6549"/>
    <x v="3607"/>
    <n v="12"/>
    <n v="1"/>
    <n v="1257.96"/>
    <n v="1257.96"/>
  </r>
  <r>
    <x v="6550"/>
    <x v="3608"/>
    <n v="78"/>
    <n v="1"/>
    <n v="442.29"/>
    <n v="442.29"/>
  </r>
  <r>
    <x v="6551"/>
    <x v="3608"/>
    <n v="50"/>
    <n v="1"/>
    <n v="1146.8499999999999"/>
    <n v="1146.8499999999999"/>
  </r>
  <r>
    <x v="6552"/>
    <x v="3609"/>
    <n v="10"/>
    <n v="1"/>
    <n v="517.62"/>
    <n v="517.62"/>
  </r>
  <r>
    <x v="6553"/>
    <x v="3609"/>
    <n v="72"/>
    <n v="2"/>
    <n v="366.31"/>
    <n v="732.62"/>
  </r>
  <r>
    <x v="6554"/>
    <x v="3609"/>
    <n v="60"/>
    <n v="1"/>
    <n v="414.24"/>
    <n v="414.24"/>
  </r>
  <r>
    <x v="6555"/>
    <x v="3610"/>
    <n v="129"/>
    <n v="1"/>
    <n v="394.17"/>
    <n v="394.17"/>
  </r>
  <r>
    <x v="6556"/>
    <x v="3611"/>
    <n v="20"/>
    <n v="1"/>
    <n v="1187.45"/>
    <n v="1187.45"/>
  </r>
  <r>
    <x v="6557"/>
    <x v="3612"/>
    <n v="161"/>
    <n v="1"/>
    <n v="357.05"/>
    <n v="357.05"/>
  </r>
  <r>
    <x v="6558"/>
    <x v="3612"/>
    <n v="53"/>
    <n v="1"/>
    <n v="807.45"/>
    <n v="807.45"/>
  </r>
  <r>
    <x v="6559"/>
    <x v="3613"/>
    <n v="143"/>
    <n v="1"/>
    <n v="323.68"/>
    <n v="323.68"/>
  </r>
  <r>
    <x v="6560"/>
    <x v="3613"/>
    <n v="187"/>
    <n v="1"/>
    <n v="435.69"/>
    <n v="435.69"/>
  </r>
  <r>
    <x v="6561"/>
    <x v="3614"/>
    <n v="81"/>
    <n v="3"/>
    <n v="931.48"/>
    <n v="2794.44"/>
  </r>
  <r>
    <x v="6562"/>
    <x v="3614"/>
    <n v="154"/>
    <n v="1"/>
    <n v="175.4"/>
    <n v="175.4"/>
  </r>
  <r>
    <x v="6563"/>
    <x v="3615"/>
    <n v="7"/>
    <n v="1"/>
    <n v="1695.09"/>
    <n v="1695.09"/>
  </r>
  <r>
    <x v="6564"/>
    <x v="3615"/>
    <n v="50"/>
    <n v="2"/>
    <n v="1146.8499999999999"/>
    <n v="2293.6999999999998"/>
  </r>
  <r>
    <x v="6565"/>
    <x v="3616"/>
    <n v="115"/>
    <n v="1"/>
    <n v="884.91"/>
    <n v="884.91"/>
  </r>
  <r>
    <x v="6566"/>
    <x v="3616"/>
    <n v="58"/>
    <n v="1"/>
    <n v="428.94"/>
    <n v="428.94"/>
  </r>
  <r>
    <x v="6567"/>
    <x v="3617"/>
    <n v="59"/>
    <n v="1"/>
    <n v="270.86"/>
    <n v="270.86"/>
  </r>
  <r>
    <x v="6568"/>
    <x v="3618"/>
    <n v="132"/>
    <n v="3"/>
    <n v="284.14"/>
    <n v="852.42"/>
  </r>
  <r>
    <x v="6569"/>
    <x v="3619"/>
    <n v="176"/>
    <n v="1"/>
    <n v="436.2"/>
    <n v="436.2"/>
  </r>
  <r>
    <x v="6570"/>
    <x v="3619"/>
    <n v="186"/>
    <n v="1"/>
    <n v="401.69"/>
    <n v="401.69"/>
  </r>
  <r>
    <x v="6571"/>
    <x v="3619"/>
    <n v="63"/>
    <n v="2"/>
    <n v="858.98"/>
    <n v="1717.96"/>
  </r>
  <r>
    <x v="6572"/>
    <x v="3620"/>
    <n v="31"/>
    <n v="1"/>
    <n v="545.46"/>
    <n v="545.46"/>
  </r>
  <r>
    <x v="6573"/>
    <x v="3621"/>
    <n v="196"/>
    <n v="1"/>
    <n v="140.76"/>
    <n v="140.76"/>
  </r>
  <r>
    <x v="6574"/>
    <x v="3622"/>
    <n v="46"/>
    <n v="2"/>
    <n v="439.45"/>
    <n v="878.9"/>
  </r>
  <r>
    <x v="6575"/>
    <x v="3622"/>
    <n v="71"/>
    <n v="1"/>
    <n v="1169"/>
    <n v="1169"/>
  </r>
  <r>
    <x v="6576"/>
    <x v="3623"/>
    <n v="160"/>
    <n v="1"/>
    <n v="196.53"/>
    <n v="196.53"/>
  </r>
  <r>
    <x v="6577"/>
    <x v="3623"/>
    <n v="87"/>
    <n v="1"/>
    <n v="554.84"/>
    <n v="554.84"/>
  </r>
  <r>
    <x v="6578"/>
    <x v="3624"/>
    <n v="69"/>
    <n v="1"/>
    <n v="1008.02"/>
    <n v="1008.02"/>
  </r>
  <r>
    <x v="6579"/>
    <x v="3625"/>
    <n v="144"/>
    <n v="3"/>
    <n v="273.77"/>
    <n v="821.31"/>
  </r>
  <r>
    <x v="6580"/>
    <x v="3626"/>
    <n v="131"/>
    <n v="1"/>
    <n v="30.63"/>
    <n v="30.63"/>
  </r>
  <r>
    <x v="6581"/>
    <x v="3627"/>
    <n v="72"/>
    <n v="1"/>
    <n v="366.31"/>
    <n v="366.31"/>
  </r>
  <r>
    <x v="6582"/>
    <x v="3628"/>
    <n v="120"/>
    <n v="3"/>
    <n v="294.54000000000002"/>
    <n v="883.62000000000012"/>
  </r>
  <r>
    <x v="6583"/>
    <x v="3629"/>
    <n v="23"/>
    <n v="2"/>
    <n v="766.48"/>
    <n v="1532.96"/>
  </r>
  <r>
    <x v="6584"/>
    <x v="3630"/>
    <n v="145"/>
    <n v="1"/>
    <n v="154.02000000000001"/>
    <n v="154.02000000000001"/>
  </r>
  <r>
    <x v="6585"/>
    <x v="3630"/>
    <n v="152"/>
    <n v="1"/>
    <n v="311.33"/>
    <n v="311.33"/>
  </r>
  <r>
    <x v="6586"/>
    <x v="3630"/>
    <n v="140"/>
    <n v="1"/>
    <n v="142.43"/>
    <n v="142.43"/>
  </r>
  <r>
    <x v="6587"/>
    <x v="3631"/>
    <n v="11"/>
    <n v="2"/>
    <n v="1245.3699999999999"/>
    <n v="2490.7399999999998"/>
  </r>
  <r>
    <x v="6588"/>
    <x v="3632"/>
    <n v="3"/>
    <n v="1"/>
    <n v="539.1"/>
    <n v="539.1"/>
  </r>
  <r>
    <x v="6589"/>
    <x v="3633"/>
    <n v="120"/>
    <n v="1"/>
    <n v="339.07"/>
    <n v="339.07"/>
  </r>
  <r>
    <x v="6590"/>
    <x v="3633"/>
    <n v="132"/>
    <n v="1"/>
    <n v="284.14"/>
    <n v="284.14"/>
  </r>
  <r>
    <x v="6591"/>
    <x v="3634"/>
    <n v="6"/>
    <n v="2"/>
    <n v="1071.23"/>
    <n v="2142.46"/>
  </r>
  <r>
    <x v="6592"/>
    <x v="3635"/>
    <n v="94"/>
    <n v="1"/>
    <n v="898.73"/>
    <n v="898.73"/>
  </r>
  <r>
    <x v="6593"/>
    <x v="3635"/>
    <n v="145"/>
    <n v="1"/>
    <n v="154.02000000000001"/>
    <n v="154.02000000000001"/>
  </r>
  <r>
    <x v="6594"/>
    <x v="3636"/>
    <n v="168"/>
    <n v="1"/>
    <n v="255.79"/>
    <n v="255.79"/>
  </r>
  <r>
    <x v="6595"/>
    <x v="3636"/>
    <n v="85"/>
    <n v="1"/>
    <n v="359.28"/>
    <n v="359.28"/>
  </r>
  <r>
    <x v="6596"/>
    <x v="3637"/>
    <n v="194"/>
    <n v="1"/>
    <n v="258.66000000000003"/>
    <n v="258.66000000000003"/>
  </r>
  <r>
    <x v="6597"/>
    <x v="3638"/>
    <n v="181"/>
    <n v="1"/>
    <n v="230.74"/>
    <n v="230.74"/>
  </r>
  <r>
    <x v="6598"/>
    <x v="3638"/>
    <n v="47"/>
    <n v="1"/>
    <n v="1146.95"/>
    <n v="1146.95"/>
  </r>
  <r>
    <x v="6599"/>
    <x v="3638"/>
    <n v="119"/>
    <n v="2"/>
    <n v="475.16"/>
    <n v="950.32"/>
  </r>
  <r>
    <x v="6600"/>
    <x v="3639"/>
    <n v="124"/>
    <n v="1"/>
    <n v="159.91999999999999"/>
    <n v="159.91999999999999"/>
  </r>
  <r>
    <x v="6601"/>
    <x v="3639"/>
    <n v="66"/>
    <n v="1"/>
    <n v="448.66"/>
    <n v="448.66"/>
  </r>
  <r>
    <x v="6602"/>
    <x v="3640"/>
    <n v="21"/>
    <n v="1"/>
    <n v="627.29999999999995"/>
    <n v="627.29999999999995"/>
  </r>
  <r>
    <x v="6603"/>
    <x v="3640"/>
    <n v="59"/>
    <n v="1"/>
    <n v="270.86"/>
    <n v="270.86"/>
  </r>
  <r>
    <x v="6604"/>
    <x v="3641"/>
    <n v="144"/>
    <n v="1"/>
    <n v="273.77"/>
    <n v="273.77"/>
  </r>
  <r>
    <x v="6605"/>
    <x v="3642"/>
    <n v="38"/>
    <n v="1"/>
    <n v="1034.8399999999999"/>
    <n v="1034.8399999999999"/>
  </r>
  <r>
    <x v="6606"/>
    <x v="3643"/>
    <n v="37"/>
    <n v="1"/>
    <n v="1478.33"/>
    <n v="1478.33"/>
  </r>
  <r>
    <x v="6607"/>
    <x v="3643"/>
    <n v="132"/>
    <n v="1"/>
    <n v="284.14"/>
    <n v="284.14"/>
  </r>
  <r>
    <x v="6608"/>
    <x v="3643"/>
    <n v="16"/>
    <n v="1"/>
    <n v="1540.56"/>
    <n v="1540.56"/>
  </r>
  <r>
    <x v="6609"/>
    <x v="3644"/>
    <n v="162"/>
    <n v="1"/>
    <n v="209.84"/>
    <n v="209.84"/>
  </r>
  <r>
    <x v="6610"/>
    <x v="3645"/>
    <n v="28"/>
    <n v="1"/>
    <n v="1262.3599999999999"/>
    <n v="1262.3599999999999"/>
  </r>
  <r>
    <x v="6611"/>
    <x v="3645"/>
    <n v="79"/>
    <n v="1"/>
    <n v="935.74"/>
    <n v="935.74"/>
  </r>
  <r>
    <x v="6612"/>
    <x v="3645"/>
    <n v="156"/>
    <n v="1"/>
    <n v="395.52"/>
    <n v="395.52"/>
  </r>
  <r>
    <x v="6613"/>
    <x v="3646"/>
    <n v="111"/>
    <n v="1"/>
    <n v="914.09"/>
    <n v="914.09"/>
  </r>
  <r>
    <x v="6614"/>
    <x v="3646"/>
    <n v="4"/>
    <n v="1"/>
    <n v="549.91"/>
    <n v="549.91"/>
  </r>
  <r>
    <x v="6615"/>
    <x v="3646"/>
    <n v="131"/>
    <n v="1"/>
    <n v="30.63"/>
    <n v="30.63"/>
  </r>
  <r>
    <x v="6616"/>
    <x v="3646"/>
    <n v="132"/>
    <n v="1"/>
    <n v="284.14"/>
    <n v="284.14"/>
  </r>
  <r>
    <x v="6617"/>
    <x v="3647"/>
    <n v="141"/>
    <n v="1"/>
    <n v="230.8"/>
    <n v="230.8"/>
  </r>
  <r>
    <x v="6618"/>
    <x v="3648"/>
    <n v="146"/>
    <n v="1"/>
    <n v="278.93"/>
    <n v="278.93"/>
  </r>
  <r>
    <x v="6619"/>
    <x v="3649"/>
    <n v="90"/>
    <n v="1"/>
    <n v="461.54"/>
    <n v="461.54"/>
  </r>
  <r>
    <x v="6620"/>
    <x v="3649"/>
    <n v="196"/>
    <n v="1"/>
    <n v="140.76"/>
    <n v="140.76"/>
  </r>
  <r>
    <x v="6621"/>
    <x v="3650"/>
    <n v="25"/>
    <n v="1"/>
    <n v="1802.19"/>
    <n v="1802.19"/>
  </r>
  <r>
    <x v="6622"/>
    <x v="3651"/>
    <n v="149"/>
    <n v="1"/>
    <n v="183.34"/>
    <n v="183.34"/>
  </r>
  <r>
    <x v="6623"/>
    <x v="3652"/>
    <n v="98"/>
    <n v="2"/>
    <n v="941.99"/>
    <n v="1883.98"/>
  </r>
  <r>
    <x v="6624"/>
    <x v="3652"/>
    <n v="19"/>
    <n v="2"/>
    <n v="968.43"/>
    <n v="1936.86"/>
  </r>
  <r>
    <x v="6625"/>
    <x v="3653"/>
    <n v="181"/>
    <n v="1"/>
    <n v="230.74"/>
    <n v="230.74"/>
  </r>
  <r>
    <x v="6626"/>
    <x v="3653"/>
    <n v="57"/>
    <n v="1"/>
    <n v="207.19"/>
    <n v="207.19"/>
  </r>
  <r>
    <x v="6627"/>
    <x v="3654"/>
    <n v="121"/>
    <n v="3"/>
    <n v="159.37"/>
    <n v="478.11"/>
  </r>
  <r>
    <x v="6628"/>
    <x v="3654"/>
    <n v="28"/>
    <n v="1"/>
    <n v="1262.3599999999999"/>
    <n v="1262.3599999999999"/>
  </r>
  <r>
    <x v="6629"/>
    <x v="3655"/>
    <n v="97"/>
    <n v="1"/>
    <n v="156.65"/>
    <n v="156.65"/>
  </r>
  <r>
    <x v="6630"/>
    <x v="3656"/>
    <n v="178"/>
    <n v="1"/>
    <n v="293.51"/>
    <n v="293.51"/>
  </r>
  <r>
    <x v="6631"/>
    <x v="3657"/>
    <n v="101"/>
    <n v="3"/>
    <n v="759.97"/>
    <n v="2279.91"/>
  </r>
  <r>
    <x v="6632"/>
    <x v="3658"/>
    <n v="146"/>
    <n v="1"/>
    <n v="278.93"/>
    <n v="278.93"/>
  </r>
  <r>
    <x v="6633"/>
    <x v="3659"/>
    <n v="117"/>
    <n v="1"/>
    <n v="709.25"/>
    <n v="709.25"/>
  </r>
  <r>
    <x v="6634"/>
    <x v="3659"/>
    <n v="11"/>
    <n v="2"/>
    <n v="1365.96"/>
    <n v="2731.92"/>
  </r>
  <r>
    <x v="6635"/>
    <x v="3660"/>
    <n v="180"/>
    <n v="1"/>
    <n v="204.06"/>
    <n v="204.06"/>
  </r>
  <r>
    <x v="6636"/>
    <x v="3661"/>
    <n v="6"/>
    <n v="1"/>
    <n v="917.64"/>
    <n v="917.64"/>
  </r>
  <r>
    <x v="6637"/>
    <x v="3662"/>
    <n v="142"/>
    <n v="1"/>
    <n v="193.6"/>
    <n v="193.6"/>
  </r>
  <r>
    <x v="6638"/>
    <x v="3662"/>
    <n v="22"/>
    <n v="1"/>
    <n v="751.38"/>
    <n v="751.38"/>
  </r>
  <r>
    <x v="6639"/>
    <x v="3662"/>
    <n v="180"/>
    <n v="1"/>
    <n v="204.06"/>
    <n v="204.06"/>
  </r>
  <r>
    <x v="6640"/>
    <x v="3662"/>
    <n v="149"/>
    <n v="1"/>
    <n v="183.34"/>
    <n v="183.34"/>
  </r>
  <r>
    <x v="6641"/>
    <x v="3663"/>
    <n v="160"/>
    <n v="1"/>
    <n v="182.78"/>
    <n v="182.78"/>
  </r>
  <r>
    <x v="6642"/>
    <x v="3664"/>
    <n v="43"/>
    <n v="1"/>
    <n v="1153.5"/>
    <n v="1153.5"/>
  </r>
  <r>
    <x v="6643"/>
    <x v="3665"/>
    <n v="88"/>
    <n v="1"/>
    <n v="719.27"/>
    <n v="719.27"/>
  </r>
  <r>
    <x v="6644"/>
    <x v="3665"/>
    <n v="3"/>
    <n v="2"/>
    <n v="539.1"/>
    <n v="1078.2"/>
  </r>
  <r>
    <x v="6645"/>
    <x v="3666"/>
    <n v="173"/>
    <n v="1"/>
    <n v="459.12"/>
    <n v="459.12"/>
  </r>
  <r>
    <x v="6646"/>
    <x v="3667"/>
    <n v="52"/>
    <n v="1"/>
    <n v="1128.9100000000001"/>
    <n v="1128.9100000000001"/>
  </r>
  <r>
    <x v="6647"/>
    <x v="3667"/>
    <n v="193"/>
    <n v="1"/>
    <n v="471.55"/>
    <n v="471.55"/>
  </r>
  <r>
    <x v="6648"/>
    <x v="3668"/>
    <n v="115"/>
    <n v="1"/>
    <n v="884.91"/>
    <n v="884.91"/>
  </r>
  <r>
    <x v="6649"/>
    <x v="3668"/>
    <n v="73"/>
    <n v="3"/>
    <n v="1064.6500000000001"/>
    <n v="3193.9500000000003"/>
  </r>
  <r>
    <x v="6650"/>
    <x v="3669"/>
    <n v="101"/>
    <n v="1"/>
    <n v="759.97"/>
    <n v="759.97"/>
  </r>
  <r>
    <x v="6651"/>
    <x v="3669"/>
    <n v="73"/>
    <n v="1"/>
    <n v="1064.6500000000001"/>
    <n v="1064.6500000000001"/>
  </r>
  <r>
    <x v="6652"/>
    <x v="3669"/>
    <n v="98"/>
    <n v="2"/>
    <n v="941.99"/>
    <n v="1883.98"/>
  </r>
  <r>
    <x v="6653"/>
    <x v="3670"/>
    <n v="15"/>
    <n v="1"/>
    <n v="1527.31"/>
    <n v="1527.31"/>
  </r>
  <r>
    <x v="6654"/>
    <x v="3671"/>
    <n v="28"/>
    <n v="1"/>
    <n v="1262.3599999999999"/>
    <n v="1262.3599999999999"/>
  </r>
  <r>
    <x v="6655"/>
    <x v="3671"/>
    <n v="124"/>
    <n v="1"/>
    <n v="159.91999999999999"/>
    <n v="159.91999999999999"/>
  </r>
  <r>
    <x v="6656"/>
    <x v="3672"/>
    <n v="30"/>
    <n v="1"/>
    <n v="1995.72"/>
    <n v="1995.72"/>
  </r>
  <r>
    <x v="6657"/>
    <x v="3672"/>
    <n v="171"/>
    <n v="1"/>
    <n v="346.57"/>
    <n v="346.57"/>
  </r>
  <r>
    <x v="6658"/>
    <x v="3672"/>
    <n v="199"/>
    <n v="1"/>
    <n v="319.64999999999998"/>
    <n v="319.64999999999998"/>
  </r>
  <r>
    <x v="6659"/>
    <x v="3673"/>
    <n v="66"/>
    <n v="1"/>
    <n v="448.66"/>
    <n v="448.66"/>
  </r>
  <r>
    <x v="6660"/>
    <x v="3674"/>
    <n v="142"/>
    <n v="2"/>
    <n v="193.6"/>
    <n v="387.2"/>
  </r>
  <r>
    <x v="6661"/>
    <x v="3674"/>
    <n v="88"/>
    <n v="1"/>
    <n v="719.27"/>
    <n v="719.27"/>
  </r>
  <r>
    <x v="6662"/>
    <x v="3675"/>
    <n v="114"/>
    <n v="3"/>
    <n v="787.06"/>
    <n v="2361.1799999999998"/>
  </r>
  <r>
    <x v="6663"/>
    <x v="3676"/>
    <n v="160"/>
    <n v="1"/>
    <n v="196.53"/>
    <n v="196.53"/>
  </r>
  <r>
    <x v="6664"/>
    <x v="3677"/>
    <n v="32"/>
    <n v="1"/>
    <n v="644.54999999999995"/>
    <n v="644.54999999999995"/>
  </r>
  <r>
    <x v="6665"/>
    <x v="3678"/>
    <n v="121"/>
    <n v="2"/>
    <n v="159.37"/>
    <n v="318.74"/>
  </r>
  <r>
    <x v="6666"/>
    <x v="3678"/>
    <n v="154"/>
    <n v="1"/>
    <n v="201.88"/>
    <n v="201.88"/>
  </r>
  <r>
    <x v="6667"/>
    <x v="3679"/>
    <n v="159"/>
    <n v="1"/>
    <n v="361.97"/>
    <n v="361.97"/>
  </r>
  <r>
    <x v="6668"/>
    <x v="3680"/>
    <n v="133"/>
    <n v="1"/>
    <n v="164.76"/>
    <n v="164.76"/>
  </r>
  <r>
    <x v="6669"/>
    <x v="3680"/>
    <n v="42"/>
    <n v="1"/>
    <n v="352.84"/>
    <n v="352.84"/>
  </r>
  <r>
    <x v="6670"/>
    <x v="3681"/>
    <n v="41"/>
    <n v="1"/>
    <n v="1041.67"/>
    <n v="1041.67"/>
  </r>
  <r>
    <x v="6671"/>
    <x v="3681"/>
    <n v="21"/>
    <n v="3"/>
    <n v="661.44"/>
    <n v="1984.3200000000002"/>
  </r>
  <r>
    <x v="6672"/>
    <x v="3682"/>
    <n v="180"/>
    <n v="1"/>
    <n v="204.06"/>
    <n v="204.06"/>
  </r>
  <r>
    <x v="6673"/>
    <x v="3682"/>
    <n v="137"/>
    <n v="1"/>
    <n v="235.13"/>
    <n v="235.13"/>
  </r>
  <r>
    <x v="6674"/>
    <x v="3683"/>
    <n v="54"/>
    <n v="2"/>
    <n v="638.1"/>
    <n v="1276.2"/>
  </r>
  <r>
    <x v="6675"/>
    <x v="3683"/>
    <n v="108"/>
    <n v="1"/>
    <n v="542.73"/>
    <n v="542.73"/>
  </r>
  <r>
    <x v="6676"/>
    <x v="3684"/>
    <n v="8"/>
    <n v="1"/>
    <n v="1517.02"/>
    <n v="1517.02"/>
  </r>
  <r>
    <x v="6677"/>
    <x v="3684"/>
    <n v="148"/>
    <n v="2"/>
    <n v="256.17"/>
    <n v="512.34"/>
  </r>
  <r>
    <x v="6678"/>
    <x v="3685"/>
    <n v="20"/>
    <n v="1"/>
    <n v="1374.61"/>
    <n v="1374.61"/>
  </r>
  <r>
    <x v="6679"/>
    <x v="3686"/>
    <n v="58"/>
    <n v="1"/>
    <n v="386.13"/>
    <n v="386.13"/>
  </r>
  <r>
    <x v="6680"/>
    <x v="3687"/>
    <n v="31"/>
    <n v="1"/>
    <n v="545.46"/>
    <n v="545.46"/>
  </r>
  <r>
    <x v="6681"/>
    <x v="3687"/>
    <n v="53"/>
    <n v="1"/>
    <n v="787.86"/>
    <n v="787.86"/>
  </r>
  <r>
    <x v="6682"/>
    <x v="3687"/>
    <n v="21"/>
    <n v="1"/>
    <n v="661.44"/>
    <n v="661.44"/>
  </r>
  <r>
    <x v="6683"/>
    <x v="3688"/>
    <n v="109"/>
    <n v="1"/>
    <n v="619.65"/>
    <n v="619.65"/>
  </r>
  <r>
    <x v="6684"/>
    <x v="3689"/>
    <n v="76"/>
    <n v="1"/>
    <n v="623.01"/>
    <n v="623.01"/>
  </r>
  <r>
    <x v="6685"/>
    <x v="3689"/>
    <n v="102"/>
    <n v="1"/>
    <n v="502.89"/>
    <n v="502.89"/>
  </r>
  <r>
    <x v="6686"/>
    <x v="3690"/>
    <n v="21"/>
    <n v="1"/>
    <n v="661.44"/>
    <n v="661.44"/>
  </r>
  <r>
    <x v="6687"/>
    <x v="3690"/>
    <n v="54"/>
    <n v="1"/>
    <n v="638.1"/>
    <n v="638.1"/>
  </r>
  <r>
    <x v="6688"/>
    <x v="3691"/>
    <n v="52"/>
    <n v="1"/>
    <n v="1128.9100000000001"/>
    <n v="1128.9100000000001"/>
  </r>
  <r>
    <x v="6689"/>
    <x v="3691"/>
    <n v="91"/>
    <n v="1"/>
    <n v="135.66"/>
    <n v="135.66"/>
  </r>
  <r>
    <x v="6690"/>
    <x v="3692"/>
    <n v="121"/>
    <n v="1"/>
    <n v="146.80000000000001"/>
    <n v="146.80000000000001"/>
  </r>
  <r>
    <x v="6691"/>
    <x v="3692"/>
    <n v="155"/>
    <n v="1"/>
    <n v="198.89"/>
    <n v="198.89"/>
  </r>
  <r>
    <x v="6692"/>
    <x v="3693"/>
    <n v="179"/>
    <n v="1"/>
    <n v="154.28"/>
    <n v="154.28"/>
  </r>
  <r>
    <x v="6693"/>
    <x v="3694"/>
    <n v="98"/>
    <n v="2"/>
    <n v="941.99"/>
    <n v="1883.98"/>
  </r>
  <r>
    <x v="6694"/>
    <x v="3695"/>
    <n v="31"/>
    <n v="1"/>
    <n v="545.46"/>
    <n v="545.46"/>
  </r>
  <r>
    <x v="6695"/>
    <x v="3696"/>
    <n v="183"/>
    <n v="1"/>
    <n v="200.91"/>
    <n v="200.91"/>
  </r>
  <r>
    <x v="6696"/>
    <x v="3696"/>
    <n v="191"/>
    <n v="1"/>
    <n v="485.49"/>
    <n v="485.49"/>
  </r>
  <r>
    <x v="6697"/>
    <x v="3697"/>
    <n v="65"/>
    <n v="1"/>
    <n v="260.61"/>
    <n v="260.61"/>
  </r>
  <r>
    <x v="6698"/>
    <x v="3698"/>
    <n v="200"/>
    <n v="1"/>
    <n v="90.33"/>
    <n v="90.33"/>
  </r>
  <r>
    <x v="6699"/>
    <x v="3699"/>
    <n v="56"/>
    <n v="1"/>
    <n v="788.31"/>
    <n v="788.31"/>
  </r>
  <r>
    <x v="6700"/>
    <x v="3699"/>
    <n v="109"/>
    <n v="3"/>
    <n v="619.65"/>
    <n v="1858.9499999999998"/>
  </r>
  <r>
    <x v="6701"/>
    <x v="3700"/>
    <n v="182"/>
    <n v="3"/>
    <n v="211.3"/>
    <n v="633.90000000000009"/>
  </r>
  <r>
    <x v="6702"/>
    <x v="3700"/>
    <n v="57"/>
    <n v="1"/>
    <n v="190.03"/>
    <n v="190.03"/>
  </r>
  <r>
    <x v="6703"/>
    <x v="3701"/>
    <n v="6"/>
    <n v="1"/>
    <n v="1071.23"/>
    <n v="1071.23"/>
  </r>
  <r>
    <x v="6704"/>
    <x v="3702"/>
    <n v="193"/>
    <n v="1"/>
    <n v="471.55"/>
    <n v="471.55"/>
  </r>
  <r>
    <x v="6705"/>
    <x v="3703"/>
    <n v="159"/>
    <n v="1"/>
    <n v="361.97"/>
    <n v="361.97"/>
  </r>
  <r>
    <x v="6706"/>
    <x v="3703"/>
    <n v="144"/>
    <n v="1"/>
    <n v="273.77"/>
    <n v="273.77"/>
  </r>
  <r>
    <x v="6707"/>
    <x v="3704"/>
    <n v="143"/>
    <n v="3"/>
    <n v="323.68"/>
    <n v="971.04"/>
  </r>
  <r>
    <x v="6708"/>
    <x v="3705"/>
    <n v="179"/>
    <n v="1"/>
    <n v="154.28"/>
    <n v="154.28"/>
  </r>
  <r>
    <x v="6709"/>
    <x v="3705"/>
    <n v="50"/>
    <n v="1"/>
    <n v="1034.94"/>
    <n v="1034.94"/>
  </r>
  <r>
    <x v="6710"/>
    <x v="3705"/>
    <n v="16"/>
    <n v="1"/>
    <n v="1427.23"/>
    <n v="1427.23"/>
  </r>
  <r>
    <x v="6711"/>
    <x v="3706"/>
    <n v="125"/>
    <n v="1"/>
    <n v="152.53"/>
    <n v="152.53"/>
  </r>
  <r>
    <x v="6712"/>
    <x v="3707"/>
    <n v="23"/>
    <n v="1"/>
    <n v="766.48"/>
    <n v="766.48"/>
  </r>
  <r>
    <x v="6713"/>
    <x v="3707"/>
    <n v="87"/>
    <n v="1"/>
    <n v="594.37"/>
    <n v="594.37"/>
  </r>
  <r>
    <x v="6714"/>
    <x v="3707"/>
    <n v="41"/>
    <n v="2"/>
    <n v="1041.67"/>
    <n v="2083.34"/>
  </r>
  <r>
    <x v="6715"/>
    <x v="3708"/>
    <n v="42"/>
    <n v="1"/>
    <n v="352.84"/>
    <n v="352.84"/>
  </r>
  <r>
    <x v="6716"/>
    <x v="3709"/>
    <n v="68"/>
    <n v="1"/>
    <n v="449.81"/>
    <n v="449.81"/>
  </r>
  <r>
    <x v="6717"/>
    <x v="3709"/>
    <n v="104"/>
    <n v="1"/>
    <n v="187.47"/>
    <n v="187.47"/>
  </r>
  <r>
    <x v="6718"/>
    <x v="3709"/>
    <n v="111"/>
    <n v="1"/>
    <n v="914.09"/>
    <n v="914.09"/>
  </r>
  <r>
    <x v="6719"/>
    <x v="3710"/>
    <n v="34"/>
    <n v="1"/>
    <n v="1993.79"/>
    <n v="1993.79"/>
  </r>
  <r>
    <x v="6720"/>
    <x v="3711"/>
    <n v="139"/>
    <n v="3"/>
    <n v="240.57"/>
    <n v="721.71"/>
  </r>
  <r>
    <x v="6721"/>
    <x v="3711"/>
    <n v="64"/>
    <n v="1"/>
    <n v="667.02"/>
    <n v="667.02"/>
  </r>
  <r>
    <x v="6722"/>
    <x v="3711"/>
    <n v="3"/>
    <n v="2"/>
    <n v="539.1"/>
    <n v="1078.2"/>
  </r>
  <r>
    <x v="6723"/>
    <x v="3712"/>
    <n v="52"/>
    <n v="1"/>
    <n v="1128.9100000000001"/>
    <n v="1128.9100000000001"/>
  </r>
  <r>
    <x v="6724"/>
    <x v="3712"/>
    <n v="24"/>
    <n v="1"/>
    <n v="1041.8599999999999"/>
    <n v="1041.8599999999999"/>
  </r>
  <r>
    <x v="6725"/>
    <x v="3712"/>
    <n v="159"/>
    <n v="1"/>
    <n v="361.97"/>
    <n v="361.97"/>
  </r>
  <r>
    <x v="6726"/>
    <x v="3713"/>
    <n v="155"/>
    <n v="2"/>
    <n v="198.89"/>
    <n v="397.78"/>
  </r>
  <r>
    <x v="6727"/>
    <x v="3713"/>
    <n v="7"/>
    <n v="1"/>
    <n v="1695.09"/>
    <n v="1695.09"/>
  </r>
  <r>
    <x v="6728"/>
    <x v="3714"/>
    <n v="26"/>
    <n v="1"/>
    <n v="1033.01"/>
    <n v="1033.01"/>
  </r>
  <r>
    <x v="6729"/>
    <x v="3715"/>
    <n v="113"/>
    <n v="2"/>
    <n v="901.51"/>
    <n v="1803.02"/>
  </r>
  <r>
    <x v="6730"/>
    <x v="3716"/>
    <n v="120"/>
    <n v="2"/>
    <n v="339.07"/>
    <n v="678.14"/>
  </r>
  <r>
    <x v="6731"/>
    <x v="3716"/>
    <n v="86"/>
    <n v="1"/>
    <n v="219.69"/>
    <n v="219.69"/>
  </r>
  <r>
    <x v="6732"/>
    <x v="3716"/>
    <n v="46"/>
    <n v="1"/>
    <n v="387.75"/>
    <n v="387.75"/>
  </r>
  <r>
    <x v="6733"/>
    <x v="3717"/>
    <n v="119"/>
    <n v="1"/>
    <n v="432.51"/>
    <n v="432.51"/>
  </r>
  <r>
    <x v="6734"/>
    <x v="3718"/>
    <n v="109"/>
    <n v="1"/>
    <n v="619.65"/>
    <n v="619.65"/>
  </r>
  <r>
    <x v="6735"/>
    <x v="3718"/>
    <n v="200"/>
    <n v="1"/>
    <n v="105.06"/>
    <n v="105.06"/>
  </r>
  <r>
    <x v="6736"/>
    <x v="3719"/>
    <n v="198"/>
    <n v="1"/>
    <n v="413.05"/>
    <n v="413.05"/>
  </r>
  <r>
    <x v="6737"/>
    <x v="3720"/>
    <n v="172"/>
    <n v="1"/>
    <n v="315.29000000000002"/>
    <n v="315.29000000000002"/>
  </r>
  <r>
    <x v="6738"/>
    <x v="3720"/>
    <n v="200"/>
    <n v="2"/>
    <n v="91.27"/>
    <n v="182.54"/>
  </r>
  <r>
    <x v="6739"/>
    <x v="3721"/>
    <n v="108"/>
    <n v="3"/>
    <n v="613.75"/>
    <n v="1841.25"/>
  </r>
  <r>
    <x v="6740"/>
    <x v="3721"/>
    <n v="9"/>
    <n v="1"/>
    <n v="744.5"/>
    <n v="744.5"/>
  </r>
  <r>
    <x v="6741"/>
    <x v="3722"/>
    <n v="166"/>
    <n v="3"/>
    <n v="265.95"/>
    <n v="797.84999999999991"/>
  </r>
  <r>
    <x v="6742"/>
    <x v="3723"/>
    <n v="155"/>
    <n v="1"/>
    <n v="181.83"/>
    <n v="181.83"/>
  </r>
  <r>
    <x v="6743"/>
    <x v="3724"/>
    <n v="151"/>
    <n v="2"/>
    <n v="105.37"/>
    <n v="210.74"/>
  </r>
  <r>
    <x v="6744"/>
    <x v="3725"/>
    <n v="113"/>
    <n v="2"/>
    <n v="788.98"/>
    <n v="1577.96"/>
  </r>
  <r>
    <x v="6745"/>
    <x v="3725"/>
    <n v="154"/>
    <n v="1"/>
    <n v="201.88"/>
    <n v="201.88"/>
  </r>
  <r>
    <x v="6746"/>
    <x v="3726"/>
    <n v="193"/>
    <n v="3"/>
    <n v="419.65"/>
    <n v="1258.9499999999998"/>
  </r>
  <r>
    <x v="6747"/>
    <x v="3726"/>
    <n v="22"/>
    <n v="1"/>
    <n v="751.38"/>
    <n v="751.38"/>
  </r>
  <r>
    <x v="6748"/>
    <x v="3727"/>
    <n v="78"/>
    <n v="1"/>
    <n v="443.8"/>
    <n v="443.8"/>
  </r>
  <r>
    <x v="6749"/>
    <x v="3728"/>
    <n v="70"/>
    <n v="1"/>
    <n v="250.59"/>
    <n v="250.59"/>
  </r>
  <r>
    <x v="6750"/>
    <x v="3729"/>
    <n v="182"/>
    <n v="1"/>
    <n v="211.3"/>
    <n v="211.3"/>
  </r>
  <r>
    <x v="6751"/>
    <x v="3730"/>
    <n v="15"/>
    <n v="1"/>
    <n v="1527.31"/>
    <n v="1527.31"/>
  </r>
  <r>
    <x v="6752"/>
    <x v="3731"/>
    <n v="25"/>
    <n v="1"/>
    <n v="1802.19"/>
    <n v="1802.19"/>
  </r>
  <r>
    <x v="6753"/>
    <x v="3731"/>
    <n v="32"/>
    <n v="1"/>
    <n v="644.54999999999995"/>
    <n v="644.54999999999995"/>
  </r>
  <r>
    <x v="6754"/>
    <x v="3731"/>
    <n v="148"/>
    <n v="1"/>
    <n v="256.17"/>
    <n v="256.17"/>
  </r>
  <r>
    <x v="6755"/>
    <x v="3732"/>
    <n v="127"/>
    <n v="1"/>
    <n v="44.16"/>
    <n v="44.16"/>
  </r>
  <r>
    <x v="6756"/>
    <x v="3732"/>
    <n v="54"/>
    <n v="1"/>
    <n v="548.4"/>
    <n v="548.4"/>
  </r>
  <r>
    <x v="6757"/>
    <x v="3732"/>
    <n v="130"/>
    <n v="2"/>
    <n v="100.33"/>
    <n v="200.66"/>
  </r>
  <r>
    <x v="6758"/>
    <x v="3733"/>
    <n v="142"/>
    <n v="1"/>
    <n v="193.6"/>
    <n v="193.6"/>
  </r>
  <r>
    <x v="6759"/>
    <x v="3734"/>
    <n v="75"/>
    <n v="1"/>
    <n v="1045.1199999999999"/>
    <n v="1045.1199999999999"/>
  </r>
  <r>
    <x v="6760"/>
    <x v="3735"/>
    <n v="77"/>
    <n v="3"/>
    <n v="861.87"/>
    <n v="2585.61"/>
  </r>
  <r>
    <x v="6761"/>
    <x v="3736"/>
    <n v="170"/>
    <n v="1"/>
    <n v="290.79000000000002"/>
    <n v="290.79000000000002"/>
  </r>
  <r>
    <x v="6762"/>
    <x v="3736"/>
    <n v="5"/>
    <n v="2"/>
    <n v="405.66"/>
    <n v="811.32"/>
  </r>
  <r>
    <x v="6763"/>
    <x v="3737"/>
    <n v="187"/>
    <n v="1"/>
    <n v="435.69"/>
    <n v="435.69"/>
  </r>
  <r>
    <x v="6764"/>
    <x v="3737"/>
    <n v="189"/>
    <n v="1"/>
    <n v="434.46"/>
    <n v="434.46"/>
  </r>
  <r>
    <x v="6765"/>
    <x v="3738"/>
    <n v="32"/>
    <n v="1"/>
    <n v="644.54999999999995"/>
    <n v="644.54999999999995"/>
  </r>
  <r>
    <x v="6766"/>
    <x v="3738"/>
    <n v="30"/>
    <n v="2"/>
    <n v="1886.24"/>
    <n v="3772.48"/>
  </r>
  <r>
    <x v="6767"/>
    <x v="3738"/>
    <n v="11"/>
    <n v="1"/>
    <n v="1365.96"/>
    <n v="1365.96"/>
  </r>
  <r>
    <x v="6768"/>
    <x v="3739"/>
    <n v="188"/>
    <n v="1"/>
    <n v="150.49"/>
    <n v="150.49"/>
  </r>
  <r>
    <x v="6769"/>
    <x v="3740"/>
    <n v="31"/>
    <n v="1"/>
    <n v="517.53"/>
    <n v="517.53"/>
  </r>
  <r>
    <x v="6770"/>
    <x v="3740"/>
    <n v="62"/>
    <n v="2"/>
    <n v="1007.5"/>
    <n v="2015"/>
  </r>
  <r>
    <x v="6771"/>
    <x v="3741"/>
    <n v="174"/>
    <n v="3"/>
    <n v="274.33"/>
    <n v="822.99"/>
  </r>
  <r>
    <x v="6772"/>
    <x v="3741"/>
    <n v="40"/>
    <n v="1"/>
    <n v="1860.2"/>
    <n v="1860.2"/>
  </r>
  <r>
    <x v="6773"/>
    <x v="3742"/>
    <n v="80"/>
    <n v="1"/>
    <n v="237.03"/>
    <n v="237.03"/>
  </r>
  <r>
    <x v="6774"/>
    <x v="3742"/>
    <n v="93"/>
    <n v="2"/>
    <n v="580"/>
    <n v="1160"/>
  </r>
  <r>
    <x v="6775"/>
    <x v="3743"/>
    <n v="200"/>
    <n v="1"/>
    <n v="105.06"/>
    <n v="105.06"/>
  </r>
  <r>
    <x v="6776"/>
    <x v="3743"/>
    <n v="123"/>
    <n v="1"/>
    <n v="151.46"/>
    <n v="151.46"/>
  </r>
  <r>
    <x v="6777"/>
    <x v="3744"/>
    <n v="106"/>
    <n v="2"/>
    <n v="618.92999999999995"/>
    <n v="1237.8599999999999"/>
  </r>
  <r>
    <x v="6778"/>
    <x v="3745"/>
    <n v="148"/>
    <n v="1"/>
    <n v="256.17"/>
    <n v="256.17"/>
  </r>
  <r>
    <x v="6779"/>
    <x v="3745"/>
    <n v="74"/>
    <n v="1"/>
    <n v="510.42"/>
    <n v="510.42"/>
  </r>
  <r>
    <x v="6780"/>
    <x v="3745"/>
    <n v="116"/>
    <n v="1"/>
    <n v="899.2"/>
    <n v="899.2"/>
  </r>
  <r>
    <x v="6781"/>
    <x v="3746"/>
    <n v="1"/>
    <n v="1"/>
    <n v="400.57"/>
    <n v="400.57"/>
  </r>
  <r>
    <x v="6782"/>
    <x v="3747"/>
    <n v="43"/>
    <n v="1"/>
    <n v="1054.45"/>
    <n v="1054.45"/>
  </r>
  <r>
    <x v="6783"/>
    <x v="3747"/>
    <n v="39"/>
    <n v="1"/>
    <n v="1955.02"/>
    <n v="1955.02"/>
  </r>
  <r>
    <x v="6784"/>
    <x v="3748"/>
    <n v="98"/>
    <n v="1"/>
    <n v="941.99"/>
    <n v="941.99"/>
  </r>
  <r>
    <x v="6785"/>
    <x v="3748"/>
    <n v="108"/>
    <n v="1"/>
    <n v="613.75"/>
    <n v="613.75"/>
  </r>
  <r>
    <x v="6786"/>
    <x v="3748"/>
    <n v="122"/>
    <n v="1"/>
    <n v="101.58"/>
    <n v="101.58"/>
  </r>
  <r>
    <x v="6787"/>
    <x v="3749"/>
    <n v="117"/>
    <n v="1"/>
    <n v="815.03"/>
    <n v="815.03"/>
  </r>
  <r>
    <x v="6788"/>
    <x v="3749"/>
    <n v="153"/>
    <n v="2"/>
    <n v="318.02"/>
    <n v="636.04"/>
  </r>
  <r>
    <x v="6789"/>
    <x v="3750"/>
    <n v="121"/>
    <n v="1"/>
    <n v="159.37"/>
    <n v="159.37"/>
  </r>
  <r>
    <x v="6790"/>
    <x v="3750"/>
    <n v="9"/>
    <n v="1"/>
    <n v="744.5"/>
    <n v="744.5"/>
  </r>
  <r>
    <x v="6791"/>
    <x v="3751"/>
    <n v="195"/>
    <n v="1"/>
    <n v="295.83"/>
    <n v="295.83"/>
  </r>
  <r>
    <x v="6792"/>
    <x v="3751"/>
    <n v="165"/>
    <n v="1"/>
    <n v="377.58"/>
    <n v="377.58"/>
  </r>
  <r>
    <x v="6793"/>
    <x v="3752"/>
    <n v="14"/>
    <n v="1"/>
    <n v="1816.72"/>
    <n v="1816.72"/>
  </r>
  <r>
    <x v="6794"/>
    <x v="3753"/>
    <n v="62"/>
    <n v="2"/>
    <n v="1007.5"/>
    <n v="2015"/>
  </r>
  <r>
    <x v="6795"/>
    <x v="3753"/>
    <n v="101"/>
    <n v="1"/>
    <n v="759.97"/>
    <n v="759.97"/>
  </r>
  <r>
    <x v="6796"/>
    <x v="3753"/>
    <n v="103"/>
    <n v="1"/>
    <n v="228.45"/>
    <n v="228.45"/>
  </r>
  <r>
    <x v="6797"/>
    <x v="3753"/>
    <n v="119"/>
    <n v="1"/>
    <n v="475.16"/>
    <n v="475.16"/>
  </r>
  <r>
    <x v="6798"/>
    <x v="3754"/>
    <n v="147"/>
    <n v="3"/>
    <n v="84.52"/>
    <n v="253.56"/>
  </r>
  <r>
    <x v="6799"/>
    <x v="3754"/>
    <n v="110"/>
    <n v="1"/>
    <n v="412.02"/>
    <n v="412.02"/>
  </r>
  <r>
    <x v="6800"/>
    <x v="3755"/>
    <n v="41"/>
    <n v="1"/>
    <n v="1041.67"/>
    <n v="1041.67"/>
  </r>
  <r>
    <x v="6801"/>
    <x v="3756"/>
    <n v="166"/>
    <n v="2"/>
    <n v="265.95"/>
    <n v="531.9"/>
  </r>
  <r>
    <x v="6802"/>
    <x v="3757"/>
    <n v="181"/>
    <n v="2"/>
    <n v="230.74"/>
    <n v="461.48"/>
  </r>
  <r>
    <x v="6803"/>
    <x v="3757"/>
    <n v="43"/>
    <n v="1"/>
    <n v="1153.5"/>
    <n v="1153.5"/>
  </r>
  <r>
    <x v="6804"/>
    <x v="3757"/>
    <n v="116"/>
    <n v="1"/>
    <n v="899.2"/>
    <n v="899.2"/>
  </r>
  <r>
    <x v="6805"/>
    <x v="3758"/>
    <n v="64"/>
    <n v="2"/>
    <n v="667.02"/>
    <n v="1334.04"/>
  </r>
  <r>
    <x v="6806"/>
    <x v="3759"/>
    <n v="163"/>
    <n v="1"/>
    <n v="180.47"/>
    <n v="180.47"/>
  </r>
  <r>
    <x v="6807"/>
    <x v="3760"/>
    <n v="155"/>
    <n v="1"/>
    <n v="198.89"/>
    <n v="198.89"/>
  </r>
  <r>
    <x v="6808"/>
    <x v="3760"/>
    <n v="18"/>
    <n v="1"/>
    <n v="1417.1"/>
    <n v="1417.1"/>
  </r>
  <r>
    <x v="6809"/>
    <x v="3761"/>
    <n v="88"/>
    <n v="1"/>
    <n v="623.08000000000004"/>
    <n v="623.08000000000004"/>
  </r>
  <r>
    <x v="6810"/>
    <x v="3761"/>
    <n v="125"/>
    <n v="1"/>
    <n v="152.53"/>
    <n v="152.53"/>
  </r>
  <r>
    <x v="6811"/>
    <x v="3761"/>
    <n v="157"/>
    <n v="2"/>
    <n v="221.43"/>
    <n v="442.86"/>
  </r>
  <r>
    <x v="6812"/>
    <x v="3762"/>
    <n v="69"/>
    <n v="1"/>
    <n v="872.86"/>
    <n v="872.86"/>
  </r>
  <r>
    <x v="6813"/>
    <x v="3762"/>
    <n v="131"/>
    <n v="1"/>
    <n v="30.63"/>
    <n v="30.63"/>
  </r>
  <r>
    <x v="6814"/>
    <x v="3763"/>
    <n v="45"/>
    <n v="1"/>
    <n v="1052.26"/>
    <n v="1052.26"/>
  </r>
  <r>
    <x v="6815"/>
    <x v="3763"/>
    <n v="7"/>
    <n v="1"/>
    <n v="1695.09"/>
    <n v="1695.09"/>
  </r>
  <r>
    <x v="6816"/>
    <x v="3764"/>
    <n v="30"/>
    <n v="2"/>
    <n v="1827.65"/>
    <n v="3655.3"/>
  </r>
  <r>
    <x v="6817"/>
    <x v="3764"/>
    <n v="56"/>
    <n v="2"/>
    <n v="686.83"/>
    <n v="1373.66"/>
  </r>
  <r>
    <x v="6818"/>
    <x v="3765"/>
    <n v="172"/>
    <n v="1"/>
    <n v="315.29000000000002"/>
    <n v="315.29000000000002"/>
  </r>
  <r>
    <x v="6819"/>
    <x v="3765"/>
    <n v="41"/>
    <n v="1"/>
    <n v="1041.67"/>
    <n v="1041.67"/>
  </r>
  <r>
    <x v="6820"/>
    <x v="3765"/>
    <n v="14"/>
    <n v="1"/>
    <n v="1816.72"/>
    <n v="1816.72"/>
  </r>
  <r>
    <x v="6821"/>
    <x v="3765"/>
    <n v="21"/>
    <n v="1"/>
    <n v="661.44"/>
    <n v="661.44"/>
  </r>
  <r>
    <x v="6822"/>
    <x v="3766"/>
    <n v="179"/>
    <n v="1"/>
    <n v="154.28"/>
    <n v="154.28"/>
  </r>
  <r>
    <x v="6823"/>
    <x v="3767"/>
    <n v="56"/>
    <n v="1"/>
    <n v="719.76"/>
    <n v="719.76"/>
  </r>
  <r>
    <x v="6824"/>
    <x v="3768"/>
    <n v="168"/>
    <n v="1"/>
    <n v="239.38"/>
    <n v="239.38"/>
  </r>
  <r>
    <x v="6825"/>
    <x v="3769"/>
    <n v="160"/>
    <n v="2"/>
    <n v="196.53"/>
    <n v="393.06"/>
  </r>
  <r>
    <x v="6826"/>
    <x v="3769"/>
    <n v="20"/>
    <n v="2"/>
    <n v="1374.61"/>
    <n v="2749.22"/>
  </r>
  <r>
    <x v="6827"/>
    <x v="3769"/>
    <n v="131"/>
    <n v="1"/>
    <n v="30.63"/>
    <n v="30.63"/>
  </r>
  <r>
    <x v="6828"/>
    <x v="3770"/>
    <n v="149"/>
    <n v="1"/>
    <n v="183.34"/>
    <n v="183.34"/>
  </r>
  <r>
    <x v="6829"/>
    <x v="3771"/>
    <n v="35"/>
    <n v="1"/>
    <n v="1777.25"/>
    <n v="1777.25"/>
  </r>
  <r>
    <x v="6830"/>
    <x v="3771"/>
    <n v="75"/>
    <n v="1"/>
    <n v="1126.52"/>
    <n v="1126.52"/>
  </r>
  <r>
    <x v="6831"/>
    <x v="3771"/>
    <n v="53"/>
    <n v="1"/>
    <n v="912.95"/>
    <n v="912.95"/>
  </r>
  <r>
    <x v="6832"/>
    <x v="3772"/>
    <n v="122"/>
    <n v="1"/>
    <n v="112.48"/>
    <n v="112.48"/>
  </r>
  <r>
    <x v="6833"/>
    <x v="3773"/>
    <n v="31"/>
    <n v="1"/>
    <n v="545.46"/>
    <n v="545.46"/>
  </r>
  <r>
    <x v="6834"/>
    <x v="3773"/>
    <n v="150"/>
    <n v="1"/>
    <n v="278.37"/>
    <n v="278.37"/>
  </r>
  <r>
    <x v="6835"/>
    <x v="3773"/>
    <n v="35"/>
    <n v="1"/>
    <n v="1777.25"/>
    <n v="1777.25"/>
  </r>
  <r>
    <x v="6836"/>
    <x v="3774"/>
    <n v="121"/>
    <n v="1"/>
    <n v="159.37"/>
    <n v="159.37"/>
  </r>
  <r>
    <x v="6837"/>
    <x v="3775"/>
    <n v="17"/>
    <n v="1"/>
    <n v="1786.37"/>
    <n v="1786.37"/>
  </r>
  <r>
    <x v="6838"/>
    <x v="3776"/>
    <n v="20"/>
    <n v="1"/>
    <n v="1374.61"/>
    <n v="1374.61"/>
  </r>
  <r>
    <x v="6839"/>
    <x v="3776"/>
    <n v="100"/>
    <n v="1"/>
    <n v="241.04"/>
    <n v="241.04"/>
  </r>
  <r>
    <x v="6840"/>
    <x v="3777"/>
    <n v="152"/>
    <n v="2"/>
    <n v="360.28"/>
    <n v="720.56"/>
  </r>
  <r>
    <x v="6841"/>
    <x v="3777"/>
    <n v="148"/>
    <n v="1"/>
    <n v="256.17"/>
    <n v="256.17"/>
  </r>
  <r>
    <x v="6842"/>
    <x v="3778"/>
    <n v="27"/>
    <n v="1"/>
    <n v="628.59"/>
    <n v="628.59"/>
  </r>
  <r>
    <x v="6843"/>
    <x v="3778"/>
    <n v="63"/>
    <n v="2"/>
    <n v="738.46"/>
    <n v="1476.92"/>
  </r>
  <r>
    <x v="6844"/>
    <x v="3779"/>
    <n v="174"/>
    <n v="1"/>
    <n v="274.33"/>
    <n v="274.33"/>
  </r>
  <r>
    <x v="6845"/>
    <x v="3779"/>
    <n v="10"/>
    <n v="2"/>
    <n v="548.39"/>
    <n v="1096.78"/>
  </r>
  <r>
    <x v="6846"/>
    <x v="3779"/>
    <n v="15"/>
    <n v="2"/>
    <n v="1527.31"/>
    <n v="3054.62"/>
  </r>
  <r>
    <x v="6847"/>
    <x v="3779"/>
    <n v="87"/>
    <n v="1"/>
    <n v="594.37"/>
    <n v="594.37"/>
  </r>
  <r>
    <x v="6848"/>
    <x v="3780"/>
    <n v="193"/>
    <n v="2"/>
    <n v="471.55"/>
    <n v="943.1"/>
  </r>
  <r>
    <x v="6849"/>
    <x v="3781"/>
    <n v="154"/>
    <n v="1"/>
    <n v="201.88"/>
    <n v="201.88"/>
  </r>
  <r>
    <x v="6850"/>
    <x v="3781"/>
    <n v="110"/>
    <n v="1"/>
    <n v="412.02"/>
    <n v="412.02"/>
  </r>
  <r>
    <x v="6851"/>
    <x v="3782"/>
    <n v="26"/>
    <n v="2"/>
    <n v="1033.01"/>
    <n v="2066.02"/>
  </r>
  <r>
    <x v="6852"/>
    <x v="3782"/>
    <n v="114"/>
    <n v="1"/>
    <n v="787.06"/>
    <n v="787.06"/>
  </r>
  <r>
    <x v="6853"/>
    <x v="3783"/>
    <n v="95"/>
    <n v="1"/>
    <n v="337.6"/>
    <n v="337.6"/>
  </r>
  <r>
    <x v="6854"/>
    <x v="3784"/>
    <n v="38"/>
    <n v="2"/>
    <n v="1095.6199999999999"/>
    <n v="2191.2399999999998"/>
  </r>
  <r>
    <x v="6855"/>
    <x v="3785"/>
    <n v="138"/>
    <n v="1"/>
    <n v="280.61"/>
    <n v="280.61"/>
  </r>
  <r>
    <x v="6856"/>
    <x v="3786"/>
    <n v="79"/>
    <n v="1"/>
    <n v="935.74"/>
    <n v="935.74"/>
  </r>
  <r>
    <x v="6857"/>
    <x v="3786"/>
    <n v="48"/>
    <n v="1"/>
    <n v="1016.02"/>
    <n v="1016.02"/>
  </r>
  <r>
    <x v="6858"/>
    <x v="3787"/>
    <n v="150"/>
    <n v="1"/>
    <n v="278.33"/>
    <n v="278.33"/>
  </r>
  <r>
    <x v="6859"/>
    <x v="3788"/>
    <n v="160"/>
    <n v="1"/>
    <n v="196.53"/>
    <n v="196.53"/>
  </r>
  <r>
    <x v="6860"/>
    <x v="3789"/>
    <n v="16"/>
    <n v="1"/>
    <n v="1636.91"/>
    <n v="1636.91"/>
  </r>
  <r>
    <x v="6861"/>
    <x v="3789"/>
    <n v="178"/>
    <n v="3"/>
    <n v="325.76"/>
    <n v="977.28"/>
  </r>
  <r>
    <x v="6862"/>
    <x v="3789"/>
    <n v="172"/>
    <n v="1"/>
    <n v="274.33999999999997"/>
    <n v="274.33999999999997"/>
  </r>
  <r>
    <x v="6863"/>
    <x v="3789"/>
    <n v="119"/>
    <n v="3"/>
    <n v="475.16"/>
    <n v="1425.48"/>
  </r>
  <r>
    <x v="6864"/>
    <x v="3790"/>
    <n v="100"/>
    <n v="1"/>
    <n v="282.13"/>
    <n v="282.13"/>
  </r>
  <r>
    <x v="6865"/>
    <x v="3791"/>
    <n v="147"/>
    <n v="2"/>
    <n v="84.52"/>
    <n v="169.04"/>
  </r>
  <r>
    <x v="6866"/>
    <x v="3792"/>
    <n v="51"/>
    <n v="1"/>
    <n v="1072.43"/>
    <n v="1072.43"/>
  </r>
  <r>
    <x v="6867"/>
    <x v="3792"/>
    <n v="200"/>
    <n v="1"/>
    <n v="105.06"/>
    <n v="105.06"/>
  </r>
  <r>
    <x v="6868"/>
    <x v="3792"/>
    <n v="147"/>
    <n v="1"/>
    <n v="84.52"/>
    <n v="84.52"/>
  </r>
  <r>
    <x v="6869"/>
    <x v="3792"/>
    <n v="34"/>
    <n v="1"/>
    <n v="1993.79"/>
    <n v="1993.79"/>
  </r>
  <r>
    <x v="6870"/>
    <x v="3793"/>
    <n v="6"/>
    <n v="1"/>
    <n v="1071.23"/>
    <n v="1071.23"/>
  </r>
  <r>
    <x v="6871"/>
    <x v="3794"/>
    <n v="44"/>
    <n v="1"/>
    <n v="798.94"/>
    <n v="798.94"/>
  </r>
  <r>
    <x v="6872"/>
    <x v="3795"/>
    <n v="43"/>
    <n v="2"/>
    <n v="1153.5"/>
    <n v="2307"/>
  </r>
  <r>
    <x v="6873"/>
    <x v="3795"/>
    <n v="25"/>
    <n v="2"/>
    <n v="1802.19"/>
    <n v="3604.38"/>
  </r>
  <r>
    <x v="6874"/>
    <x v="3795"/>
    <n v="174"/>
    <n v="1"/>
    <n v="274.33"/>
    <n v="274.33"/>
  </r>
  <r>
    <x v="6875"/>
    <x v="3795"/>
    <n v="185"/>
    <n v="2"/>
    <n v="189.69"/>
    <n v="379.38"/>
  </r>
  <r>
    <x v="6876"/>
    <x v="3796"/>
    <n v="198"/>
    <n v="1"/>
    <n v="413.05"/>
    <n v="413.05"/>
  </r>
  <r>
    <x v="6877"/>
    <x v="3796"/>
    <n v="35"/>
    <n v="1"/>
    <n v="1777.25"/>
    <n v="1777.25"/>
  </r>
  <r>
    <x v="6878"/>
    <x v="3796"/>
    <n v="46"/>
    <n v="1"/>
    <n v="439.45"/>
    <n v="439.45"/>
  </r>
  <r>
    <x v="6879"/>
    <x v="3797"/>
    <n v="156"/>
    <n v="1"/>
    <n v="395.52"/>
    <n v="395.52"/>
  </r>
  <r>
    <x v="6880"/>
    <x v="3797"/>
    <n v="85"/>
    <n v="2"/>
    <n v="359.28"/>
    <n v="718.56"/>
  </r>
  <r>
    <x v="6881"/>
    <x v="3797"/>
    <n v="83"/>
    <n v="1"/>
    <n v="208.24"/>
    <n v="208.24"/>
  </r>
  <r>
    <x v="6882"/>
    <x v="3797"/>
    <n v="158"/>
    <n v="1"/>
    <n v="171.81"/>
    <n v="171.81"/>
  </r>
  <r>
    <x v="6883"/>
    <x v="3798"/>
    <n v="30"/>
    <n v="1"/>
    <n v="1995.72"/>
    <n v="1995.72"/>
  </r>
  <r>
    <x v="6884"/>
    <x v="3798"/>
    <n v="150"/>
    <n v="2"/>
    <n v="295.79000000000002"/>
    <n v="591.58000000000004"/>
  </r>
  <r>
    <x v="6885"/>
    <x v="3798"/>
    <n v="190"/>
    <n v="1"/>
    <n v="406.76"/>
    <n v="406.76"/>
  </r>
  <r>
    <x v="6886"/>
    <x v="3799"/>
    <n v="165"/>
    <n v="1"/>
    <n v="377.58"/>
    <n v="377.58"/>
  </r>
  <r>
    <x v="6887"/>
    <x v="3799"/>
    <n v="172"/>
    <n v="2"/>
    <n v="315.29000000000002"/>
    <n v="630.58000000000004"/>
  </r>
  <r>
    <x v="6888"/>
    <x v="3800"/>
    <n v="139"/>
    <n v="2"/>
    <n v="240.57"/>
    <n v="481.14"/>
  </r>
  <r>
    <x v="6889"/>
    <x v="3800"/>
    <n v="129"/>
    <n v="1"/>
    <n v="394.17"/>
    <n v="394.17"/>
  </r>
  <r>
    <x v="6890"/>
    <x v="3801"/>
    <n v="161"/>
    <n v="1"/>
    <n v="406.33"/>
    <n v="406.33"/>
  </r>
  <r>
    <x v="6891"/>
    <x v="3801"/>
    <n v="97"/>
    <n v="1"/>
    <n v="156.65"/>
    <n v="156.65"/>
  </r>
  <r>
    <x v="6892"/>
    <x v="3802"/>
    <n v="133"/>
    <n v="1"/>
    <n v="164.76"/>
    <n v="164.76"/>
  </r>
  <r>
    <x v="6893"/>
    <x v="3803"/>
    <n v="108"/>
    <n v="2"/>
    <n v="613.75"/>
    <n v="1227.5"/>
  </r>
  <r>
    <x v="6894"/>
    <x v="3804"/>
    <n v="109"/>
    <n v="1"/>
    <n v="619.65"/>
    <n v="619.65"/>
  </r>
  <r>
    <x v="6895"/>
    <x v="3804"/>
    <n v="93"/>
    <n v="1"/>
    <n v="529.92999999999995"/>
    <n v="529.92999999999995"/>
  </r>
  <r>
    <x v="6896"/>
    <x v="3804"/>
    <n v="9"/>
    <n v="1"/>
    <n v="744.5"/>
    <n v="744.5"/>
  </r>
  <r>
    <x v="6897"/>
    <x v="3805"/>
    <n v="38"/>
    <n v="1"/>
    <n v="1095.6199999999999"/>
    <n v="1095.6199999999999"/>
  </r>
  <r>
    <x v="6898"/>
    <x v="3806"/>
    <n v="102"/>
    <n v="1"/>
    <n v="579.6"/>
    <n v="579.6"/>
  </r>
  <r>
    <x v="6899"/>
    <x v="3806"/>
    <n v="25"/>
    <n v="1"/>
    <n v="1802.19"/>
    <n v="1802.19"/>
  </r>
  <r>
    <x v="6900"/>
    <x v="3807"/>
    <n v="22"/>
    <n v="1"/>
    <n v="751.38"/>
    <n v="751.38"/>
  </r>
  <r>
    <x v="6901"/>
    <x v="3807"/>
    <n v="186"/>
    <n v="1"/>
    <n v="401.69"/>
    <n v="401.69"/>
  </r>
  <r>
    <x v="6902"/>
    <x v="3808"/>
    <n v="98"/>
    <n v="1"/>
    <n v="877.74"/>
    <n v="877.74"/>
  </r>
  <r>
    <x v="6903"/>
    <x v="3808"/>
    <n v="96"/>
    <n v="1"/>
    <n v="748.01"/>
    <n v="748.01"/>
  </r>
  <r>
    <x v="6904"/>
    <x v="3808"/>
    <n v="114"/>
    <n v="1"/>
    <n v="787.06"/>
    <n v="787.06"/>
  </r>
  <r>
    <x v="6905"/>
    <x v="3809"/>
    <n v="171"/>
    <n v="1"/>
    <n v="381.08"/>
    <n v="381.08"/>
  </r>
  <r>
    <x v="6906"/>
    <x v="3809"/>
    <n v="200"/>
    <n v="1"/>
    <n v="96.82"/>
    <n v="96.82"/>
  </r>
  <r>
    <x v="6907"/>
    <x v="3810"/>
    <n v="125"/>
    <n v="1"/>
    <n v="152.53"/>
    <n v="152.53"/>
  </r>
  <r>
    <x v="6908"/>
    <x v="3810"/>
    <n v="57"/>
    <n v="1"/>
    <n v="207.19"/>
    <n v="207.19"/>
  </r>
  <r>
    <x v="6909"/>
    <x v="3810"/>
    <n v="13"/>
    <n v="1"/>
    <n v="526.08000000000004"/>
    <n v="526.08000000000004"/>
  </r>
  <r>
    <x v="6910"/>
    <x v="3811"/>
    <n v="140"/>
    <n v="1"/>
    <n v="125.84"/>
    <n v="125.84"/>
  </r>
  <r>
    <x v="6911"/>
    <x v="3812"/>
    <n v="52"/>
    <n v="1"/>
    <n v="980.16"/>
    <n v="980.16"/>
  </r>
  <r>
    <x v="6912"/>
    <x v="3813"/>
    <n v="18"/>
    <n v="1"/>
    <n v="1417.1"/>
    <n v="1417.1"/>
  </r>
  <r>
    <x v="6913"/>
    <x v="3813"/>
    <n v="110"/>
    <n v="1"/>
    <n v="412.02"/>
    <n v="412.02"/>
  </r>
  <r>
    <x v="6914"/>
    <x v="3814"/>
    <n v="43"/>
    <n v="1"/>
    <n v="1153.5"/>
    <n v="1153.5"/>
  </r>
  <r>
    <x v="6915"/>
    <x v="3814"/>
    <n v="140"/>
    <n v="1"/>
    <n v="142.43"/>
    <n v="142.43"/>
  </r>
  <r>
    <x v="6916"/>
    <x v="3815"/>
    <n v="21"/>
    <n v="2"/>
    <n v="623.09"/>
    <n v="1246.18"/>
  </r>
  <r>
    <x v="6917"/>
    <x v="3815"/>
    <n v="4"/>
    <n v="1"/>
    <n v="549.91"/>
    <n v="549.91"/>
  </r>
  <r>
    <x v="6918"/>
    <x v="3815"/>
    <n v="64"/>
    <n v="1"/>
    <n v="667.02"/>
    <n v="667.02"/>
  </r>
  <r>
    <x v="6919"/>
    <x v="3815"/>
    <n v="32"/>
    <n v="1"/>
    <n v="644.54999999999995"/>
    <n v="644.54999999999995"/>
  </r>
  <r>
    <x v="6920"/>
    <x v="3816"/>
    <n v="10"/>
    <n v="1"/>
    <n v="548.39"/>
    <n v="548.39"/>
  </r>
  <r>
    <x v="6921"/>
    <x v="3816"/>
    <n v="182"/>
    <n v="1"/>
    <n v="211.3"/>
    <n v="211.3"/>
  </r>
  <r>
    <x v="6922"/>
    <x v="3817"/>
    <n v="105"/>
    <n v="1"/>
    <n v="691.55"/>
    <n v="691.55"/>
  </r>
  <r>
    <x v="6923"/>
    <x v="3817"/>
    <n v="22"/>
    <n v="1"/>
    <n v="751.38"/>
    <n v="751.38"/>
  </r>
  <r>
    <x v="6924"/>
    <x v="3818"/>
    <n v="133"/>
    <n v="1"/>
    <n v="164.76"/>
    <n v="164.76"/>
  </r>
  <r>
    <x v="6925"/>
    <x v="3818"/>
    <n v="169"/>
    <n v="2"/>
    <n v="377.14"/>
    <n v="754.28"/>
  </r>
  <r>
    <x v="6926"/>
    <x v="3818"/>
    <n v="189"/>
    <n v="1"/>
    <n v="426.84"/>
    <n v="426.84"/>
  </r>
  <r>
    <x v="6927"/>
    <x v="3819"/>
    <n v="102"/>
    <n v="1"/>
    <n v="579.6"/>
    <n v="579.6"/>
  </r>
  <r>
    <x v="6928"/>
    <x v="3820"/>
    <n v="156"/>
    <n v="1"/>
    <n v="364.43"/>
    <n v="364.43"/>
  </r>
  <r>
    <x v="6929"/>
    <x v="3821"/>
    <n v="195"/>
    <n v="1"/>
    <n v="336.84"/>
    <n v="336.84"/>
  </r>
  <r>
    <x v="6930"/>
    <x v="3822"/>
    <n v="136"/>
    <n v="1"/>
    <n v="276.75"/>
    <n v="276.75"/>
  </r>
  <r>
    <x v="6931"/>
    <x v="3823"/>
    <n v="92"/>
    <n v="1"/>
    <n v="899.11"/>
    <n v="899.11"/>
  </r>
  <r>
    <x v="6932"/>
    <x v="3824"/>
    <n v="73"/>
    <n v="2"/>
    <n v="1064.6500000000001"/>
    <n v="2129.3000000000002"/>
  </r>
  <r>
    <x v="6933"/>
    <x v="3825"/>
    <n v="198"/>
    <n v="1"/>
    <n v="388.96"/>
    <n v="388.96"/>
  </r>
  <r>
    <x v="6934"/>
    <x v="3825"/>
    <n v="70"/>
    <n v="1"/>
    <n v="250.59"/>
    <n v="250.59"/>
  </r>
  <r>
    <x v="6935"/>
    <x v="3825"/>
    <n v="101"/>
    <n v="1"/>
    <n v="759.97"/>
    <n v="759.97"/>
  </r>
  <r>
    <x v="6936"/>
    <x v="3826"/>
    <n v="100"/>
    <n v="1"/>
    <n v="282.13"/>
    <n v="282.13"/>
  </r>
  <r>
    <x v="6937"/>
    <x v="3826"/>
    <n v="96"/>
    <n v="1"/>
    <n v="647.59"/>
    <n v="647.59"/>
  </r>
  <r>
    <x v="6938"/>
    <x v="3827"/>
    <n v="142"/>
    <n v="2"/>
    <n v="179.28"/>
    <n v="358.56"/>
  </r>
  <r>
    <x v="6939"/>
    <x v="3827"/>
    <n v="175"/>
    <n v="2"/>
    <n v="367.55"/>
    <n v="735.1"/>
  </r>
  <r>
    <x v="6940"/>
    <x v="3828"/>
    <n v="130"/>
    <n v="1"/>
    <n v="100.33"/>
    <n v="100.33"/>
  </r>
  <r>
    <x v="6941"/>
    <x v="3828"/>
    <n v="95"/>
    <n v="3"/>
    <n v="392.24"/>
    <n v="1176.72"/>
  </r>
  <r>
    <x v="6942"/>
    <x v="3829"/>
    <n v="34"/>
    <n v="1"/>
    <n v="1993.79"/>
    <n v="1993.79"/>
  </r>
  <r>
    <x v="6943"/>
    <x v="3829"/>
    <n v="152"/>
    <n v="1"/>
    <n v="360.28"/>
    <n v="360.28"/>
  </r>
  <r>
    <x v="6944"/>
    <x v="3830"/>
    <n v="74"/>
    <n v="2"/>
    <n v="517.85"/>
    <n v="1035.7"/>
  </r>
  <r>
    <x v="6945"/>
    <x v="3831"/>
    <n v="66"/>
    <n v="1"/>
    <n v="448.66"/>
    <n v="448.66"/>
  </r>
  <r>
    <x v="6946"/>
    <x v="3832"/>
    <n v="29"/>
    <n v="1"/>
    <n v="1727.94"/>
    <n v="1727.94"/>
  </r>
  <r>
    <x v="6947"/>
    <x v="3833"/>
    <n v="37"/>
    <n v="1"/>
    <n v="1629.76"/>
    <n v="1629.76"/>
  </r>
  <r>
    <x v="6948"/>
    <x v="3834"/>
    <n v="95"/>
    <n v="1"/>
    <n v="392.24"/>
    <n v="392.24"/>
  </r>
  <r>
    <x v="6949"/>
    <x v="3834"/>
    <n v="99"/>
    <n v="2"/>
    <n v="374.8"/>
    <n v="749.6"/>
  </r>
  <r>
    <x v="6950"/>
    <x v="3835"/>
    <n v="68"/>
    <n v="1"/>
    <n v="449.81"/>
    <n v="449.81"/>
  </r>
  <r>
    <x v="6951"/>
    <x v="3836"/>
    <n v="80"/>
    <n v="1"/>
    <n v="238.92"/>
    <n v="238.92"/>
  </r>
  <r>
    <x v="6952"/>
    <x v="3836"/>
    <n v="65"/>
    <n v="1"/>
    <n v="237.78"/>
    <n v="237.78"/>
  </r>
  <r>
    <x v="6953"/>
    <x v="3837"/>
    <n v="78"/>
    <n v="2"/>
    <n v="496.71"/>
    <n v="993.42"/>
  </r>
  <r>
    <x v="6954"/>
    <x v="3837"/>
    <n v="126"/>
    <n v="2"/>
    <n v="84.53"/>
    <n v="169.06"/>
  </r>
  <r>
    <x v="6955"/>
    <x v="3838"/>
    <n v="21"/>
    <n v="1"/>
    <n v="661.44"/>
    <n v="661.44"/>
  </r>
  <r>
    <x v="6956"/>
    <x v="3838"/>
    <n v="124"/>
    <n v="1"/>
    <n v="159.91999999999999"/>
    <n v="159.91999999999999"/>
  </r>
  <r>
    <x v="6957"/>
    <x v="3839"/>
    <n v="33"/>
    <n v="1"/>
    <n v="1217.9100000000001"/>
    <n v="1217.9100000000001"/>
  </r>
  <r>
    <x v="6958"/>
    <x v="3840"/>
    <n v="105"/>
    <n v="2"/>
    <n v="691.55"/>
    <n v="1383.1"/>
  </r>
  <r>
    <x v="6959"/>
    <x v="3840"/>
    <n v="54"/>
    <n v="2"/>
    <n v="638.1"/>
    <n v="1276.2"/>
  </r>
  <r>
    <x v="6960"/>
    <x v="3840"/>
    <n v="133"/>
    <n v="1"/>
    <n v="147.69999999999999"/>
    <n v="147.69999999999999"/>
  </r>
  <r>
    <x v="6961"/>
    <x v="3841"/>
    <n v="79"/>
    <n v="1"/>
    <n v="935.74"/>
    <n v="935.74"/>
  </r>
  <r>
    <x v="6962"/>
    <x v="3841"/>
    <n v="184"/>
    <n v="1"/>
    <n v="399.61"/>
    <n v="399.61"/>
  </r>
  <r>
    <x v="6963"/>
    <x v="3842"/>
    <n v="93"/>
    <n v="1"/>
    <n v="580"/>
    <n v="580"/>
  </r>
  <r>
    <x v="6964"/>
    <x v="3843"/>
    <n v="147"/>
    <n v="1"/>
    <n v="84.52"/>
    <n v="84.52"/>
  </r>
  <r>
    <x v="6965"/>
    <x v="3843"/>
    <n v="24"/>
    <n v="1"/>
    <n v="1041.8599999999999"/>
    <n v="1041.8599999999999"/>
  </r>
  <r>
    <x v="6966"/>
    <x v="3844"/>
    <n v="142"/>
    <n v="1"/>
    <n v="193.6"/>
    <n v="193.6"/>
  </r>
  <r>
    <x v="6967"/>
    <x v="3845"/>
    <n v="9"/>
    <n v="1"/>
    <n v="744.5"/>
    <n v="744.5"/>
  </r>
  <r>
    <x v="6968"/>
    <x v="3846"/>
    <n v="142"/>
    <n v="3"/>
    <n v="193.6"/>
    <n v="580.79999999999995"/>
  </r>
  <r>
    <x v="6969"/>
    <x v="3846"/>
    <n v="58"/>
    <n v="2"/>
    <n v="398.15"/>
    <n v="796.3"/>
  </r>
  <r>
    <x v="6970"/>
    <x v="3847"/>
    <n v="27"/>
    <n v="1"/>
    <n v="628.59"/>
    <n v="628.59"/>
  </r>
  <r>
    <x v="6971"/>
    <x v="3847"/>
    <n v="187"/>
    <n v="1"/>
    <n v="435.69"/>
    <n v="435.69"/>
  </r>
  <r>
    <x v="6972"/>
    <x v="3848"/>
    <n v="152"/>
    <n v="1"/>
    <n v="360.28"/>
    <n v="360.28"/>
  </r>
  <r>
    <x v="6973"/>
    <x v="3849"/>
    <n v="94"/>
    <n v="1"/>
    <n v="898.73"/>
    <n v="898.73"/>
  </r>
  <r>
    <x v="6974"/>
    <x v="3850"/>
    <n v="108"/>
    <n v="2"/>
    <n v="613.75"/>
    <n v="1227.5"/>
  </r>
  <r>
    <x v="6975"/>
    <x v="3851"/>
    <n v="117"/>
    <n v="1"/>
    <n v="815.03"/>
    <n v="815.03"/>
  </r>
  <r>
    <x v="6976"/>
    <x v="3852"/>
    <n v="131"/>
    <n v="1"/>
    <n v="30.63"/>
    <n v="30.63"/>
  </r>
  <r>
    <x v="6977"/>
    <x v="3853"/>
    <n v="44"/>
    <n v="1"/>
    <n v="698.11"/>
    <n v="698.11"/>
  </r>
  <r>
    <x v="6978"/>
    <x v="3854"/>
    <n v="55"/>
    <n v="1"/>
    <n v="447.91"/>
    <n v="447.91"/>
  </r>
  <r>
    <x v="6979"/>
    <x v="3855"/>
    <n v="180"/>
    <n v="1"/>
    <n v="185.34"/>
    <n v="185.34"/>
  </r>
  <r>
    <x v="6980"/>
    <x v="3855"/>
    <n v="195"/>
    <n v="2"/>
    <n v="336.84"/>
    <n v="673.68"/>
  </r>
  <r>
    <x v="6981"/>
    <x v="3856"/>
    <n v="117"/>
    <n v="1"/>
    <n v="815.03"/>
    <n v="815.03"/>
  </r>
  <r>
    <x v="6982"/>
    <x v="3856"/>
    <n v="138"/>
    <n v="2"/>
    <n v="280.61"/>
    <n v="561.22"/>
  </r>
  <r>
    <x v="6983"/>
    <x v="3857"/>
    <n v="123"/>
    <n v="1"/>
    <n v="130.96"/>
    <n v="130.96"/>
  </r>
  <r>
    <x v="6984"/>
    <x v="3858"/>
    <n v="118"/>
    <n v="1"/>
    <n v="376.78"/>
    <n v="376.78"/>
  </r>
  <r>
    <x v="6985"/>
    <x v="3858"/>
    <n v="90"/>
    <n v="1"/>
    <n v="538.64"/>
    <n v="538.64"/>
  </r>
  <r>
    <x v="6986"/>
    <x v="3859"/>
    <n v="63"/>
    <n v="1"/>
    <n v="804.09"/>
    <n v="804.09"/>
  </r>
  <r>
    <x v="6987"/>
    <x v="3859"/>
    <n v="172"/>
    <n v="2"/>
    <n v="288.01"/>
    <n v="576.02"/>
  </r>
  <r>
    <x v="6988"/>
    <x v="3860"/>
    <n v="164"/>
    <n v="1"/>
    <n v="132.22999999999999"/>
    <n v="132.22999999999999"/>
  </r>
  <r>
    <x v="6989"/>
    <x v="3860"/>
    <n v="109"/>
    <n v="3"/>
    <n v="619.65"/>
    <n v="1858.9499999999998"/>
  </r>
  <r>
    <x v="6990"/>
    <x v="3861"/>
    <n v="199"/>
    <n v="2"/>
    <n v="364.61"/>
    <n v="729.22"/>
  </r>
  <r>
    <x v="6991"/>
    <x v="3861"/>
    <n v="191"/>
    <n v="1"/>
    <n v="485.49"/>
    <n v="485.49"/>
  </r>
  <r>
    <x v="6992"/>
    <x v="3862"/>
    <n v="28"/>
    <n v="1"/>
    <n v="1262.3599999999999"/>
    <n v="1262.3599999999999"/>
  </r>
  <r>
    <x v="6993"/>
    <x v="3863"/>
    <n v="150"/>
    <n v="1"/>
    <n v="258.17"/>
    <n v="258.17"/>
  </r>
  <r>
    <x v="6994"/>
    <x v="3863"/>
    <n v="39"/>
    <n v="1"/>
    <n v="1955.02"/>
    <n v="1955.02"/>
  </r>
  <r>
    <x v="6995"/>
    <x v="3863"/>
    <n v="54"/>
    <n v="1"/>
    <n v="588.9"/>
    <n v="588.9"/>
  </r>
  <r>
    <x v="6996"/>
    <x v="3864"/>
    <n v="169"/>
    <n v="2"/>
    <n v="414.99"/>
    <n v="829.98"/>
  </r>
  <r>
    <x v="6997"/>
    <x v="3864"/>
    <n v="117"/>
    <n v="1"/>
    <n v="815.03"/>
    <n v="815.03"/>
  </r>
  <r>
    <x v="6998"/>
    <x v="3865"/>
    <n v="8"/>
    <n v="1"/>
    <n v="1517.02"/>
    <n v="1517.02"/>
  </r>
  <r>
    <x v="6999"/>
    <x v="3866"/>
    <n v="140"/>
    <n v="2"/>
    <n v="142.43"/>
    <n v="284.86"/>
  </r>
  <r>
    <x v="7000"/>
    <x v="3866"/>
    <n v="73"/>
    <n v="1"/>
    <n v="1064.6500000000001"/>
    <n v="1064.6500000000001"/>
  </r>
  <r>
    <x v="7001"/>
    <x v="3867"/>
    <n v="148"/>
    <n v="1"/>
    <n v="256.17"/>
    <n v="256.17"/>
  </r>
  <r>
    <x v="7002"/>
    <x v="3868"/>
    <n v="31"/>
    <n v="1"/>
    <n v="545.46"/>
    <n v="545.46"/>
  </r>
  <r>
    <x v="7003"/>
    <x v="3868"/>
    <n v="93"/>
    <n v="1"/>
    <n v="580"/>
    <n v="580"/>
  </r>
  <r>
    <x v="7004"/>
    <x v="3868"/>
    <n v="123"/>
    <n v="1"/>
    <n v="140.62"/>
    <n v="140.62"/>
  </r>
  <r>
    <x v="7005"/>
    <x v="3869"/>
    <n v="5"/>
    <n v="2"/>
    <n v="442.46"/>
    <n v="884.92"/>
  </r>
  <r>
    <x v="7006"/>
    <x v="3870"/>
    <n v="146"/>
    <n v="1"/>
    <n v="256"/>
    <n v="256"/>
  </r>
  <r>
    <x v="7007"/>
    <x v="3871"/>
    <n v="52"/>
    <n v="3"/>
    <n v="1000.69"/>
    <n v="3002.07"/>
  </r>
  <r>
    <x v="7008"/>
    <x v="3871"/>
    <n v="42"/>
    <n v="1"/>
    <n v="321.10000000000002"/>
    <n v="321.10000000000002"/>
  </r>
  <r>
    <x v="7009"/>
    <x v="3872"/>
    <n v="187"/>
    <n v="1"/>
    <n v="435.69"/>
    <n v="435.69"/>
  </r>
  <r>
    <x v="7010"/>
    <x v="3873"/>
    <n v="47"/>
    <n v="2"/>
    <n v="999.13"/>
    <n v="1998.26"/>
  </r>
  <r>
    <x v="7011"/>
    <x v="3873"/>
    <n v="1"/>
    <n v="3"/>
    <n v="440.02"/>
    <n v="1320.06"/>
  </r>
  <r>
    <x v="7012"/>
    <x v="3873"/>
    <n v="64"/>
    <n v="1"/>
    <n v="667.02"/>
    <n v="667.02"/>
  </r>
  <r>
    <x v="7013"/>
    <x v="3874"/>
    <n v="22"/>
    <n v="1"/>
    <n v="751.38"/>
    <n v="751.38"/>
  </r>
  <r>
    <x v="7014"/>
    <x v="3875"/>
    <n v="137"/>
    <n v="2"/>
    <n v="235.13"/>
    <n v="470.26"/>
  </r>
  <r>
    <x v="7015"/>
    <x v="3875"/>
    <n v="95"/>
    <n v="1"/>
    <n v="392.24"/>
    <n v="392.24"/>
  </r>
  <r>
    <x v="7016"/>
    <x v="3875"/>
    <n v="59"/>
    <n v="1"/>
    <n v="270.86"/>
    <n v="270.86"/>
  </r>
  <r>
    <x v="7017"/>
    <x v="3875"/>
    <n v="55"/>
    <n v="1"/>
    <n v="447.91"/>
    <n v="447.91"/>
  </r>
  <r>
    <x v="7018"/>
    <x v="3876"/>
    <n v="136"/>
    <n v="1"/>
    <n v="276.75"/>
    <n v="276.75"/>
  </r>
  <r>
    <x v="7019"/>
    <x v="3876"/>
    <n v="108"/>
    <n v="1"/>
    <n v="613.75"/>
    <n v="613.75"/>
  </r>
  <r>
    <x v="7020"/>
    <x v="3877"/>
    <n v="111"/>
    <n v="1"/>
    <n v="914.09"/>
    <n v="914.09"/>
  </r>
  <r>
    <x v="7021"/>
    <x v="3877"/>
    <n v="40"/>
    <n v="1"/>
    <n v="1860.2"/>
    <n v="1860.2"/>
  </r>
  <r>
    <x v="7022"/>
    <x v="3877"/>
    <n v="37"/>
    <n v="1"/>
    <n v="1629.76"/>
    <n v="1629.76"/>
  </r>
  <r>
    <x v="7023"/>
    <x v="3878"/>
    <n v="182"/>
    <n v="2"/>
    <n v="211.3"/>
    <n v="422.6"/>
  </r>
  <r>
    <x v="7024"/>
    <x v="3879"/>
    <n v="118"/>
    <n v="1"/>
    <n v="376.78"/>
    <n v="376.78"/>
  </r>
  <r>
    <x v="7025"/>
    <x v="3880"/>
    <n v="43"/>
    <n v="1"/>
    <n v="1153.5"/>
    <n v="1153.5"/>
  </r>
  <r>
    <x v="7026"/>
    <x v="3880"/>
    <n v="65"/>
    <n v="2"/>
    <n v="260.61"/>
    <n v="521.22"/>
  </r>
  <r>
    <x v="7027"/>
    <x v="3881"/>
    <n v="70"/>
    <n v="1"/>
    <n v="250.59"/>
    <n v="250.59"/>
  </r>
  <r>
    <x v="7028"/>
    <x v="3882"/>
    <n v="123"/>
    <n v="1"/>
    <n v="143.03"/>
    <n v="143.03"/>
  </r>
  <r>
    <x v="7029"/>
    <x v="3883"/>
    <n v="129"/>
    <n v="1"/>
    <n v="340.16"/>
    <n v="340.16"/>
  </r>
  <r>
    <x v="7030"/>
    <x v="3883"/>
    <n v="21"/>
    <n v="1"/>
    <n v="661.44"/>
    <n v="661.44"/>
  </r>
  <r>
    <x v="7031"/>
    <x v="3884"/>
    <n v="44"/>
    <n v="1"/>
    <n v="798.94"/>
    <n v="798.94"/>
  </r>
  <r>
    <x v="7032"/>
    <x v="3884"/>
    <n v="34"/>
    <n v="1"/>
    <n v="1863.83"/>
    <n v="1863.83"/>
  </r>
  <r>
    <x v="7033"/>
    <x v="3885"/>
    <n v="157"/>
    <n v="1"/>
    <n v="224.13"/>
    <n v="224.13"/>
  </r>
  <r>
    <x v="7034"/>
    <x v="3885"/>
    <n v="176"/>
    <n v="1"/>
    <n v="436.2"/>
    <n v="436.2"/>
  </r>
  <r>
    <x v="7035"/>
    <x v="3886"/>
    <n v="57"/>
    <n v="1"/>
    <n v="187.69"/>
    <n v="187.69"/>
  </r>
  <r>
    <x v="7036"/>
    <x v="3886"/>
    <n v="157"/>
    <n v="1"/>
    <n v="231.21"/>
    <n v="231.21"/>
  </r>
  <r>
    <x v="7037"/>
    <x v="3886"/>
    <n v="71"/>
    <n v="1"/>
    <n v="1169"/>
    <n v="1169"/>
  </r>
  <r>
    <x v="7038"/>
    <x v="3886"/>
    <n v="72"/>
    <n v="1"/>
    <n v="366.31"/>
    <n v="366.31"/>
  </r>
  <r>
    <x v="7039"/>
    <x v="3887"/>
    <n v="182"/>
    <n v="2"/>
    <n v="211.3"/>
    <n v="422.6"/>
  </r>
  <r>
    <x v="7040"/>
    <x v="3888"/>
    <n v="139"/>
    <n v="1"/>
    <n v="217.46"/>
    <n v="217.46"/>
  </r>
  <r>
    <x v="7041"/>
    <x v="3888"/>
    <n v="6"/>
    <n v="3"/>
    <n v="1071.23"/>
    <n v="3213.69"/>
  </r>
  <r>
    <x v="7042"/>
    <x v="3888"/>
    <n v="81"/>
    <n v="1"/>
    <n v="931.48"/>
    <n v="931.48"/>
  </r>
  <r>
    <x v="7043"/>
    <x v="3888"/>
    <n v="8"/>
    <n v="3"/>
    <n v="1517.02"/>
    <n v="4551.0599999999995"/>
  </r>
  <r>
    <x v="7044"/>
    <x v="3889"/>
    <n v="57"/>
    <n v="1"/>
    <n v="207.19"/>
    <n v="207.19"/>
  </r>
  <r>
    <x v="7045"/>
    <x v="3890"/>
    <n v="52"/>
    <n v="1"/>
    <n v="1128.9100000000001"/>
    <n v="1128.9100000000001"/>
  </r>
  <r>
    <x v="7046"/>
    <x v="3890"/>
    <n v="38"/>
    <n v="1"/>
    <n v="1095.6199999999999"/>
    <n v="1095.6199999999999"/>
  </r>
  <r>
    <x v="7047"/>
    <x v="3891"/>
    <n v="84"/>
    <n v="1"/>
    <n v="493.21"/>
    <n v="493.21"/>
  </r>
  <r>
    <x v="7048"/>
    <x v="3892"/>
    <n v="165"/>
    <n v="1"/>
    <n v="377.58"/>
    <n v="377.58"/>
  </r>
  <r>
    <x v="7049"/>
    <x v="3892"/>
    <n v="157"/>
    <n v="2"/>
    <n v="256.68"/>
    <n v="513.36"/>
  </r>
  <r>
    <x v="7050"/>
    <x v="3892"/>
    <n v="7"/>
    <n v="1"/>
    <n v="1695.09"/>
    <n v="1695.09"/>
  </r>
  <r>
    <x v="7051"/>
    <x v="3892"/>
    <n v="57"/>
    <n v="1"/>
    <n v="207.19"/>
    <n v="207.19"/>
  </r>
  <r>
    <x v="7052"/>
    <x v="3893"/>
    <n v="149"/>
    <n v="3"/>
    <n v="183.34"/>
    <n v="550.02"/>
  </r>
  <r>
    <x v="7053"/>
    <x v="3894"/>
    <n v="22"/>
    <n v="1"/>
    <n v="751.38"/>
    <n v="751.38"/>
  </r>
  <r>
    <x v="7054"/>
    <x v="3895"/>
    <n v="78"/>
    <n v="1"/>
    <n v="496.71"/>
    <n v="496.71"/>
  </r>
  <r>
    <x v="7055"/>
    <x v="3896"/>
    <n v="34"/>
    <n v="1"/>
    <n v="1993.79"/>
    <n v="1993.79"/>
  </r>
  <r>
    <x v="7056"/>
    <x v="3897"/>
    <n v="165"/>
    <n v="1"/>
    <n v="346.41"/>
    <n v="346.41"/>
  </r>
  <r>
    <x v="7057"/>
    <x v="3898"/>
    <n v="193"/>
    <n v="1"/>
    <n v="471.55"/>
    <n v="471.55"/>
  </r>
  <r>
    <x v="7058"/>
    <x v="3898"/>
    <n v="65"/>
    <n v="1"/>
    <n v="242.71"/>
    <n v="242.71"/>
  </r>
  <r>
    <x v="7059"/>
    <x v="3899"/>
    <n v="127"/>
    <n v="1"/>
    <n v="44.16"/>
    <n v="44.16"/>
  </r>
  <r>
    <x v="7060"/>
    <x v="3899"/>
    <n v="138"/>
    <n v="1"/>
    <n v="280.61"/>
    <n v="280.61"/>
  </r>
  <r>
    <x v="7061"/>
    <x v="3900"/>
    <n v="96"/>
    <n v="1"/>
    <n v="748.01"/>
    <n v="748.01"/>
  </r>
  <r>
    <x v="7062"/>
    <x v="3901"/>
    <n v="41"/>
    <n v="2"/>
    <n v="1041.67"/>
    <n v="2083.34"/>
  </r>
  <r>
    <x v="7063"/>
    <x v="3901"/>
    <n v="126"/>
    <n v="1"/>
    <n v="96.07"/>
    <n v="96.07"/>
  </r>
  <r>
    <x v="7064"/>
    <x v="3902"/>
    <n v="11"/>
    <n v="2"/>
    <n v="1365.96"/>
    <n v="2731.92"/>
  </r>
  <r>
    <x v="7065"/>
    <x v="3903"/>
    <n v="125"/>
    <n v="1"/>
    <n v="139.51"/>
    <n v="139.51"/>
  </r>
  <r>
    <x v="7066"/>
    <x v="3904"/>
    <n v="147"/>
    <n v="1"/>
    <n v="84.52"/>
    <n v="84.52"/>
  </r>
  <r>
    <x v="7067"/>
    <x v="3904"/>
    <n v="11"/>
    <n v="3"/>
    <n v="1365.96"/>
    <n v="4097.88"/>
  </r>
  <r>
    <x v="7068"/>
    <x v="3904"/>
    <n v="120"/>
    <n v="1"/>
    <n v="339.07"/>
    <n v="339.07"/>
  </r>
  <r>
    <x v="7069"/>
    <x v="3904"/>
    <n v="174"/>
    <n v="1"/>
    <n v="274.33"/>
    <n v="274.33"/>
  </r>
  <r>
    <x v="7070"/>
    <x v="3905"/>
    <n v="135"/>
    <n v="1"/>
    <n v="259.27999999999997"/>
    <n v="259.27999999999997"/>
  </r>
  <r>
    <x v="7071"/>
    <x v="3905"/>
    <n v="163"/>
    <n v="1"/>
    <n v="167.45"/>
    <n v="167.45"/>
  </r>
  <r>
    <x v="7072"/>
    <x v="3906"/>
    <n v="49"/>
    <n v="1"/>
    <n v="965.83"/>
    <n v="965.83"/>
  </r>
  <r>
    <x v="7073"/>
    <x v="3906"/>
    <n v="101"/>
    <n v="2"/>
    <n v="759.97"/>
    <n v="1519.94"/>
  </r>
  <r>
    <x v="7074"/>
    <x v="3906"/>
    <n v="181"/>
    <n v="2"/>
    <n v="230.74"/>
    <n v="461.48"/>
  </r>
  <r>
    <x v="7075"/>
    <x v="3907"/>
    <n v="33"/>
    <n v="1"/>
    <n v="1354.25"/>
    <n v="1354.25"/>
  </r>
  <r>
    <x v="7076"/>
    <x v="3908"/>
    <n v="166"/>
    <n v="1"/>
    <n v="265.95"/>
    <n v="265.95"/>
  </r>
  <r>
    <x v="7077"/>
    <x v="3909"/>
    <n v="131"/>
    <n v="1"/>
    <n v="30.63"/>
    <n v="30.63"/>
  </r>
  <r>
    <x v="7078"/>
    <x v="3910"/>
    <n v="31"/>
    <n v="1"/>
    <n v="512.11"/>
    <n v="512.11"/>
  </r>
  <r>
    <x v="7079"/>
    <x v="3910"/>
    <n v="124"/>
    <n v="1"/>
    <n v="159.91999999999999"/>
    <n v="159.91999999999999"/>
  </r>
  <r>
    <x v="7080"/>
    <x v="3910"/>
    <n v="145"/>
    <n v="1"/>
    <n v="154.02000000000001"/>
    <n v="154.02000000000001"/>
  </r>
  <r>
    <x v="7081"/>
    <x v="3910"/>
    <n v="34"/>
    <n v="2"/>
    <n v="1993.79"/>
    <n v="3987.58"/>
  </r>
  <r>
    <x v="7082"/>
    <x v="3911"/>
    <n v="79"/>
    <n v="2"/>
    <n v="935.74"/>
    <n v="1871.48"/>
  </r>
  <r>
    <x v="7083"/>
    <x v="3911"/>
    <n v="152"/>
    <n v="1"/>
    <n v="360.28"/>
    <n v="360.28"/>
  </r>
  <r>
    <x v="7084"/>
    <x v="3912"/>
    <n v="154"/>
    <n v="1"/>
    <n v="201.88"/>
    <n v="201.88"/>
  </r>
  <r>
    <x v="7085"/>
    <x v="3913"/>
    <n v="120"/>
    <n v="1"/>
    <n v="339.07"/>
    <n v="339.07"/>
  </r>
  <r>
    <x v="7086"/>
    <x v="3914"/>
    <n v="174"/>
    <n v="1"/>
    <n v="259.47000000000003"/>
    <n v="259.47000000000003"/>
  </r>
  <r>
    <x v="7087"/>
    <x v="3914"/>
    <n v="140"/>
    <n v="1"/>
    <n v="142.43"/>
    <n v="142.43"/>
  </r>
  <r>
    <x v="7088"/>
    <x v="3915"/>
    <n v="100"/>
    <n v="1"/>
    <n v="282.13"/>
    <n v="282.13"/>
  </r>
  <r>
    <x v="7089"/>
    <x v="3915"/>
    <n v="143"/>
    <n v="1"/>
    <n v="323.68"/>
    <n v="323.68"/>
  </r>
  <r>
    <x v="7090"/>
    <x v="3915"/>
    <n v="148"/>
    <n v="1"/>
    <n v="256.17"/>
    <n v="256.17"/>
  </r>
  <r>
    <x v="7091"/>
    <x v="3916"/>
    <n v="120"/>
    <n v="1"/>
    <n v="339.07"/>
    <n v="339.07"/>
  </r>
  <r>
    <x v="7092"/>
    <x v="3916"/>
    <n v="21"/>
    <n v="3"/>
    <n v="661.44"/>
    <n v="1984.3200000000002"/>
  </r>
  <r>
    <x v="7093"/>
    <x v="3916"/>
    <n v="186"/>
    <n v="2"/>
    <n v="401.69"/>
    <n v="803.38"/>
  </r>
  <r>
    <x v="7094"/>
    <x v="3917"/>
    <n v="200"/>
    <n v="1"/>
    <n v="105.06"/>
    <n v="105.06"/>
  </r>
  <r>
    <x v="7095"/>
    <x v="3917"/>
    <n v="157"/>
    <n v="1"/>
    <n v="256.68"/>
    <n v="256.68"/>
  </r>
  <r>
    <x v="7096"/>
    <x v="3918"/>
    <n v="54"/>
    <n v="1"/>
    <n v="638.1"/>
    <n v="638.1"/>
  </r>
  <r>
    <x v="7097"/>
    <x v="3919"/>
    <n v="154"/>
    <n v="1"/>
    <n v="201.88"/>
    <n v="201.88"/>
  </r>
  <r>
    <x v="7098"/>
    <x v="3920"/>
    <n v="79"/>
    <n v="1"/>
    <n v="935.74"/>
    <n v="935.74"/>
  </r>
  <r>
    <x v="7099"/>
    <x v="3921"/>
    <n v="191"/>
    <n v="1"/>
    <n v="485.49"/>
    <n v="485.49"/>
  </r>
  <r>
    <x v="7100"/>
    <x v="3921"/>
    <n v="17"/>
    <n v="1"/>
    <n v="1786.37"/>
    <n v="1786.37"/>
  </r>
  <r>
    <x v="7101"/>
    <x v="3922"/>
    <n v="173"/>
    <n v="2"/>
    <n v="459.12"/>
    <n v="918.24"/>
  </r>
  <r>
    <x v="7102"/>
    <x v="3923"/>
    <n v="172"/>
    <n v="1"/>
    <n v="315.29000000000002"/>
    <n v="315.29000000000002"/>
  </r>
  <r>
    <x v="7103"/>
    <x v="3923"/>
    <n v="1"/>
    <n v="1"/>
    <n v="440.02"/>
    <n v="440.02"/>
  </r>
  <r>
    <x v="7104"/>
    <x v="3923"/>
    <n v="118"/>
    <n v="1"/>
    <n v="344.8"/>
    <n v="344.8"/>
  </r>
  <r>
    <x v="7105"/>
    <x v="3924"/>
    <n v="141"/>
    <n v="1"/>
    <n v="254.46"/>
    <n v="254.46"/>
  </r>
  <r>
    <x v="7106"/>
    <x v="3924"/>
    <n v="64"/>
    <n v="1"/>
    <n v="667.02"/>
    <n v="667.02"/>
  </r>
  <r>
    <x v="7107"/>
    <x v="3924"/>
    <n v="76"/>
    <n v="2"/>
    <n v="623.01"/>
    <n v="1246.02"/>
  </r>
  <r>
    <x v="7108"/>
    <x v="3925"/>
    <n v="83"/>
    <n v="1"/>
    <n v="196.49"/>
    <n v="196.49"/>
  </r>
  <r>
    <x v="7109"/>
    <x v="3925"/>
    <n v="44"/>
    <n v="1"/>
    <n v="798.94"/>
    <n v="798.94"/>
  </r>
  <r>
    <x v="7110"/>
    <x v="3925"/>
    <n v="2"/>
    <n v="1"/>
    <n v="623.26"/>
    <n v="623.26"/>
  </r>
  <r>
    <x v="7111"/>
    <x v="3925"/>
    <n v="58"/>
    <n v="1"/>
    <n v="428.94"/>
    <n v="428.94"/>
  </r>
  <r>
    <x v="7112"/>
    <x v="3926"/>
    <n v="101"/>
    <n v="1"/>
    <n v="670.43"/>
    <n v="670.43"/>
  </r>
  <r>
    <x v="7113"/>
    <x v="3926"/>
    <n v="153"/>
    <n v="1"/>
    <n v="298.88"/>
    <n v="298.88"/>
  </r>
  <r>
    <x v="7114"/>
    <x v="3926"/>
    <n v="111"/>
    <n v="1"/>
    <n v="914.09"/>
    <n v="914.09"/>
  </r>
  <r>
    <x v="7115"/>
    <x v="3927"/>
    <n v="40"/>
    <n v="1"/>
    <n v="1860.2"/>
    <n v="1860.2"/>
  </r>
  <r>
    <x v="7116"/>
    <x v="3928"/>
    <n v="78"/>
    <n v="1"/>
    <n v="496.71"/>
    <n v="496.71"/>
  </r>
  <r>
    <x v="7117"/>
    <x v="3929"/>
    <n v="189"/>
    <n v="1"/>
    <n v="479.1"/>
    <n v="479.1"/>
  </r>
  <r>
    <x v="7118"/>
    <x v="3930"/>
    <n v="172"/>
    <n v="1"/>
    <n v="268.33999999999997"/>
    <n v="268.33999999999997"/>
  </r>
  <r>
    <x v="7119"/>
    <x v="3931"/>
    <n v="152"/>
    <n v="1"/>
    <n v="360.28"/>
    <n v="360.28"/>
  </r>
  <r>
    <x v="7120"/>
    <x v="3931"/>
    <n v="87"/>
    <n v="1"/>
    <n v="594.37"/>
    <n v="594.37"/>
  </r>
  <r>
    <x v="7121"/>
    <x v="3932"/>
    <n v="61"/>
    <n v="1"/>
    <n v="776.21"/>
    <n v="776.21"/>
  </r>
  <r>
    <x v="7122"/>
    <x v="3932"/>
    <n v="84"/>
    <n v="1"/>
    <n v="493.21"/>
    <n v="493.21"/>
  </r>
  <r>
    <x v="7123"/>
    <x v="3933"/>
    <n v="2"/>
    <n v="1"/>
    <n v="531.64"/>
    <n v="531.64"/>
  </r>
  <r>
    <x v="7124"/>
    <x v="3934"/>
    <n v="25"/>
    <n v="1"/>
    <n v="1802.19"/>
    <n v="1802.19"/>
  </r>
  <r>
    <x v="7125"/>
    <x v="3934"/>
    <n v="6"/>
    <n v="1"/>
    <n v="999.82"/>
    <n v="999.82"/>
  </r>
  <r>
    <x v="7126"/>
    <x v="3935"/>
    <n v="130"/>
    <n v="1"/>
    <n v="100.33"/>
    <n v="100.33"/>
  </r>
  <r>
    <x v="7127"/>
    <x v="3935"/>
    <n v="110"/>
    <n v="2"/>
    <n v="412.02"/>
    <n v="824.04"/>
  </r>
  <r>
    <x v="7128"/>
    <x v="3935"/>
    <n v="195"/>
    <n v="2"/>
    <n v="336.84"/>
    <n v="673.68"/>
  </r>
  <r>
    <x v="7129"/>
    <x v="3936"/>
    <n v="136"/>
    <n v="1"/>
    <n v="276.75"/>
    <n v="276.75"/>
  </r>
  <r>
    <x v="7130"/>
    <x v="3937"/>
    <n v="114"/>
    <n v="1"/>
    <n v="787.06"/>
    <n v="787.06"/>
  </r>
  <r>
    <x v="7131"/>
    <x v="3938"/>
    <n v="90"/>
    <n v="2"/>
    <n v="538.64"/>
    <n v="1077.28"/>
  </r>
  <r>
    <x v="7132"/>
    <x v="3938"/>
    <n v="44"/>
    <n v="1"/>
    <n v="703.11"/>
    <n v="703.11"/>
  </r>
  <r>
    <x v="7133"/>
    <x v="3938"/>
    <n v="36"/>
    <n v="1"/>
    <n v="1404.9"/>
    <n v="1404.9"/>
  </r>
  <r>
    <x v="7134"/>
    <x v="3938"/>
    <n v="139"/>
    <n v="1"/>
    <n v="240.57"/>
    <n v="240.57"/>
  </r>
  <r>
    <x v="7135"/>
    <x v="3939"/>
    <n v="139"/>
    <n v="2"/>
    <n v="240.57"/>
    <n v="481.14"/>
  </r>
  <r>
    <x v="7136"/>
    <x v="3939"/>
    <n v="51"/>
    <n v="1"/>
    <n v="1072.43"/>
    <n v="1072.43"/>
  </r>
  <r>
    <x v="7137"/>
    <x v="3940"/>
    <n v="48"/>
    <n v="1"/>
    <n v="1016.02"/>
    <n v="1016.02"/>
  </r>
  <r>
    <x v="7138"/>
    <x v="3940"/>
    <n v="43"/>
    <n v="1"/>
    <n v="1001.39"/>
    <n v="1001.39"/>
  </r>
  <r>
    <x v="7139"/>
    <x v="3941"/>
    <n v="17"/>
    <n v="3"/>
    <n v="1616.6"/>
    <n v="4849.7999999999993"/>
  </r>
  <r>
    <x v="7140"/>
    <x v="3941"/>
    <n v="55"/>
    <n v="2"/>
    <n v="447.91"/>
    <n v="895.82"/>
  </r>
  <r>
    <x v="7141"/>
    <x v="3942"/>
    <n v="149"/>
    <n v="1"/>
    <n v="183.34"/>
    <n v="183.34"/>
  </r>
  <r>
    <x v="7142"/>
    <x v="3943"/>
    <n v="86"/>
    <n v="1"/>
    <n v="219.69"/>
    <n v="219.69"/>
  </r>
  <r>
    <x v="7143"/>
    <x v="3944"/>
    <n v="160"/>
    <n v="1"/>
    <n v="196.53"/>
    <n v="196.53"/>
  </r>
  <r>
    <x v="7144"/>
    <x v="3944"/>
    <n v="116"/>
    <n v="1"/>
    <n v="899.2"/>
    <n v="899.2"/>
  </r>
  <r>
    <x v="7145"/>
    <x v="3945"/>
    <n v="110"/>
    <n v="1"/>
    <n v="412.02"/>
    <n v="412.02"/>
  </r>
  <r>
    <x v="7146"/>
    <x v="3946"/>
    <n v="19"/>
    <n v="1"/>
    <n v="911.67"/>
    <n v="911.67"/>
  </r>
  <r>
    <x v="7147"/>
    <x v="3946"/>
    <n v="91"/>
    <n v="1"/>
    <n v="157.91999999999999"/>
    <n v="157.91999999999999"/>
  </r>
  <r>
    <x v="7148"/>
    <x v="3947"/>
    <n v="163"/>
    <n v="1"/>
    <n v="193.8"/>
    <n v="193.8"/>
  </r>
  <r>
    <x v="7149"/>
    <x v="3947"/>
    <n v="125"/>
    <n v="1"/>
    <n v="152.53"/>
    <n v="152.53"/>
  </r>
  <r>
    <x v="7150"/>
    <x v="3947"/>
    <n v="93"/>
    <n v="2"/>
    <n v="580"/>
    <n v="1160"/>
  </r>
  <r>
    <x v="7151"/>
    <x v="3948"/>
    <n v="47"/>
    <n v="1"/>
    <n v="1146.95"/>
    <n v="1146.95"/>
  </r>
  <r>
    <x v="7152"/>
    <x v="3948"/>
    <n v="58"/>
    <n v="2"/>
    <n v="428.94"/>
    <n v="857.88"/>
  </r>
  <r>
    <x v="7153"/>
    <x v="3949"/>
    <n v="153"/>
    <n v="3"/>
    <n v="272.14999999999998"/>
    <n v="816.44999999999993"/>
  </r>
  <r>
    <x v="7154"/>
    <x v="3949"/>
    <n v="43"/>
    <n v="3"/>
    <n v="1153.5"/>
    <n v="3460.5"/>
  </r>
  <r>
    <x v="7155"/>
    <x v="3949"/>
    <n v="194"/>
    <n v="1"/>
    <n v="258.66000000000003"/>
    <n v="258.66000000000003"/>
  </r>
  <r>
    <x v="7156"/>
    <x v="3949"/>
    <n v="25"/>
    <n v="3"/>
    <n v="1802.19"/>
    <n v="5406.57"/>
  </r>
  <r>
    <x v="7157"/>
    <x v="3950"/>
    <n v="168"/>
    <n v="3"/>
    <n v="255.79"/>
    <n v="767.37"/>
  </r>
  <r>
    <x v="7158"/>
    <x v="3951"/>
    <n v="97"/>
    <n v="2"/>
    <n v="156.65"/>
    <n v="313.3"/>
  </r>
  <r>
    <x v="7159"/>
    <x v="3952"/>
    <n v="47"/>
    <n v="1"/>
    <n v="1146.95"/>
    <n v="1146.95"/>
  </r>
  <r>
    <x v="7160"/>
    <x v="3953"/>
    <n v="111"/>
    <n v="2"/>
    <n v="914.09"/>
    <n v="1828.18"/>
  </r>
  <r>
    <x v="7161"/>
    <x v="3954"/>
    <n v="116"/>
    <n v="1"/>
    <n v="899.2"/>
    <n v="899.2"/>
  </r>
  <r>
    <x v="7162"/>
    <x v="3954"/>
    <n v="146"/>
    <n v="3"/>
    <n v="278.93"/>
    <n v="836.79"/>
  </r>
  <r>
    <x v="7163"/>
    <x v="3955"/>
    <n v="166"/>
    <n v="1"/>
    <n v="265.95"/>
    <n v="265.95"/>
  </r>
  <r>
    <x v="7164"/>
    <x v="3955"/>
    <n v="140"/>
    <n v="1"/>
    <n v="142.43"/>
    <n v="142.43"/>
  </r>
  <r>
    <x v="7165"/>
    <x v="3956"/>
    <n v="37"/>
    <n v="1"/>
    <n v="1629.76"/>
    <n v="1629.76"/>
  </r>
  <r>
    <x v="7166"/>
    <x v="3957"/>
    <n v="34"/>
    <n v="1"/>
    <n v="1745.99"/>
    <n v="1745.99"/>
  </r>
  <r>
    <x v="7167"/>
    <x v="3958"/>
    <n v="160"/>
    <n v="1"/>
    <n v="196.53"/>
    <n v="196.53"/>
  </r>
  <r>
    <x v="7168"/>
    <x v="3958"/>
    <n v="194"/>
    <n v="1"/>
    <n v="239.28"/>
    <n v="239.28"/>
  </r>
  <r>
    <x v="7169"/>
    <x v="3959"/>
    <n v="198"/>
    <n v="1"/>
    <n v="351.68"/>
    <n v="351.68"/>
  </r>
  <r>
    <x v="7170"/>
    <x v="3959"/>
    <n v="85"/>
    <n v="1"/>
    <n v="313.92"/>
    <n v="313.92"/>
  </r>
  <r>
    <x v="7171"/>
    <x v="3960"/>
    <n v="155"/>
    <n v="2"/>
    <n v="198.89"/>
    <n v="397.78"/>
  </r>
  <r>
    <x v="7172"/>
    <x v="3961"/>
    <n v="42"/>
    <n v="1"/>
    <n v="352.84"/>
    <n v="352.84"/>
  </r>
  <r>
    <x v="7173"/>
    <x v="3961"/>
    <n v="124"/>
    <n v="2"/>
    <n v="159.91999999999999"/>
    <n v="319.83999999999997"/>
  </r>
  <r>
    <x v="7174"/>
    <x v="3961"/>
    <n v="83"/>
    <n v="1"/>
    <n v="196.95"/>
    <n v="196.95"/>
  </r>
  <r>
    <x v="7175"/>
    <x v="3962"/>
    <n v="116"/>
    <n v="2"/>
    <n v="899.2"/>
    <n v="1798.4"/>
  </r>
  <r>
    <x v="7176"/>
    <x v="3962"/>
    <n v="35"/>
    <n v="1"/>
    <n v="1777.25"/>
    <n v="1777.25"/>
  </r>
  <r>
    <x v="7177"/>
    <x v="3963"/>
    <n v="51"/>
    <n v="1"/>
    <n v="1072.43"/>
    <n v="1072.43"/>
  </r>
  <r>
    <x v="7178"/>
    <x v="3964"/>
    <n v="184"/>
    <n v="3"/>
    <n v="399.61"/>
    <n v="1198.83"/>
  </r>
  <r>
    <x v="7179"/>
    <x v="3965"/>
    <n v="46"/>
    <n v="3"/>
    <n v="439.45"/>
    <n v="1318.35"/>
  </r>
  <r>
    <x v="7180"/>
    <x v="3965"/>
    <n v="68"/>
    <n v="1"/>
    <n v="449.81"/>
    <n v="449.81"/>
  </r>
  <r>
    <x v="7181"/>
    <x v="3965"/>
    <n v="193"/>
    <n v="1"/>
    <n v="471.55"/>
    <n v="471.55"/>
  </r>
  <r>
    <x v="7182"/>
    <x v="3966"/>
    <n v="90"/>
    <n v="2"/>
    <n v="538.64"/>
    <n v="1077.28"/>
  </r>
  <r>
    <x v="7183"/>
    <x v="3966"/>
    <n v="35"/>
    <n v="1"/>
    <n v="1777.25"/>
    <n v="1777.25"/>
  </r>
  <r>
    <x v="7184"/>
    <x v="3967"/>
    <n v="83"/>
    <n v="1"/>
    <n v="208.24"/>
    <n v="208.24"/>
  </r>
  <r>
    <x v="7185"/>
    <x v="3968"/>
    <n v="60"/>
    <n v="1"/>
    <n v="414.24"/>
    <n v="414.24"/>
  </r>
  <r>
    <x v="7186"/>
    <x v="3968"/>
    <n v="114"/>
    <n v="1"/>
    <n v="787.06"/>
    <n v="787.06"/>
  </r>
  <r>
    <x v="7187"/>
    <x v="3969"/>
    <n v="32"/>
    <n v="1"/>
    <n v="589.62"/>
    <n v="589.62"/>
  </r>
  <r>
    <x v="7188"/>
    <x v="3970"/>
    <n v="193"/>
    <n v="1"/>
    <n v="471.55"/>
    <n v="471.55"/>
  </r>
  <r>
    <x v="7189"/>
    <x v="3971"/>
    <n v="193"/>
    <n v="1"/>
    <n v="471.55"/>
    <n v="471.55"/>
  </r>
  <r>
    <x v="7190"/>
    <x v="3972"/>
    <n v="39"/>
    <n v="1"/>
    <n v="1955.02"/>
    <n v="1955.02"/>
  </r>
  <r>
    <x v="7191"/>
    <x v="3972"/>
    <n v="117"/>
    <n v="1"/>
    <n v="815.03"/>
    <n v="815.03"/>
  </r>
  <r>
    <x v="7192"/>
    <x v="3972"/>
    <n v="89"/>
    <n v="1"/>
    <n v="486.42"/>
    <n v="486.42"/>
  </r>
  <r>
    <x v="7193"/>
    <x v="3973"/>
    <n v="128"/>
    <n v="1"/>
    <n v="299.56"/>
    <n v="299.56"/>
  </r>
  <r>
    <x v="7194"/>
    <x v="3973"/>
    <n v="63"/>
    <n v="1"/>
    <n v="858.98"/>
    <n v="858.98"/>
  </r>
  <r>
    <x v="7195"/>
    <x v="3973"/>
    <n v="140"/>
    <n v="1"/>
    <n v="142.43"/>
    <n v="142.43"/>
  </r>
  <r>
    <x v="7196"/>
    <x v="3974"/>
    <n v="8"/>
    <n v="2"/>
    <n v="1517.02"/>
    <n v="3034.04"/>
  </r>
  <r>
    <x v="7197"/>
    <x v="3975"/>
    <n v="86"/>
    <n v="2"/>
    <n v="219.69"/>
    <n v="439.38"/>
  </r>
  <r>
    <x v="7198"/>
    <x v="3975"/>
    <n v="13"/>
    <n v="2"/>
    <n v="526.08000000000004"/>
    <n v="1052.1600000000001"/>
  </r>
  <r>
    <x v="7199"/>
    <x v="3976"/>
    <n v="118"/>
    <n v="1"/>
    <n v="376.78"/>
    <n v="376.78"/>
  </r>
  <r>
    <x v="7200"/>
    <x v="3976"/>
    <n v="145"/>
    <n v="1"/>
    <n v="154.02000000000001"/>
    <n v="154.02000000000001"/>
  </r>
  <r>
    <x v="7201"/>
    <x v="3977"/>
    <n v="173"/>
    <n v="3"/>
    <n v="459.12"/>
    <n v="1377.3600000000001"/>
  </r>
  <r>
    <x v="7202"/>
    <x v="3977"/>
    <n v="74"/>
    <n v="1"/>
    <n v="578.97"/>
    <n v="578.97"/>
  </r>
  <r>
    <x v="7203"/>
    <x v="3977"/>
    <n v="78"/>
    <n v="1"/>
    <n v="496.71"/>
    <n v="496.71"/>
  </r>
  <r>
    <x v="7204"/>
    <x v="3978"/>
    <n v="24"/>
    <n v="1"/>
    <n v="948.86"/>
    <n v="948.86"/>
  </r>
  <r>
    <x v="7205"/>
    <x v="3979"/>
    <n v="29"/>
    <n v="1"/>
    <n v="1836.52"/>
    <n v="1836.52"/>
  </r>
  <r>
    <x v="7206"/>
    <x v="3979"/>
    <n v="80"/>
    <n v="1"/>
    <n v="257.17"/>
    <n v="257.17"/>
  </r>
  <r>
    <x v="7207"/>
    <x v="3979"/>
    <n v="28"/>
    <n v="1"/>
    <n v="1101.08"/>
    <n v="1101.08"/>
  </r>
  <r>
    <x v="7208"/>
    <x v="3979"/>
    <n v="3"/>
    <n v="1"/>
    <n v="539.1"/>
    <n v="539.1"/>
  </r>
  <r>
    <x v="7209"/>
    <x v="3980"/>
    <n v="64"/>
    <n v="1"/>
    <n v="667.02"/>
    <n v="667.02"/>
  </r>
  <r>
    <x v="7210"/>
    <x v="3980"/>
    <n v="4"/>
    <n v="1"/>
    <n v="549.91"/>
    <n v="549.91"/>
  </r>
  <r>
    <x v="7211"/>
    <x v="3981"/>
    <n v="183"/>
    <n v="1"/>
    <n v="200.91"/>
    <n v="200.91"/>
  </r>
  <r>
    <x v="7212"/>
    <x v="3982"/>
    <n v="5"/>
    <n v="1"/>
    <n v="442.46"/>
    <n v="442.46"/>
  </r>
  <r>
    <x v="7213"/>
    <x v="3982"/>
    <n v="50"/>
    <n v="1"/>
    <n v="1146.8499999999999"/>
    <n v="1146.8499999999999"/>
  </r>
  <r>
    <x v="7214"/>
    <x v="3982"/>
    <n v="108"/>
    <n v="2"/>
    <n v="613.75"/>
    <n v="1227.5"/>
  </r>
  <r>
    <x v="7215"/>
    <x v="3983"/>
    <n v="29"/>
    <n v="1"/>
    <n v="1836.52"/>
    <n v="1836.52"/>
  </r>
  <r>
    <x v="7216"/>
    <x v="3984"/>
    <n v="31"/>
    <n v="1"/>
    <n v="545.46"/>
    <n v="545.46"/>
  </r>
  <r>
    <x v="7217"/>
    <x v="3984"/>
    <n v="174"/>
    <n v="1"/>
    <n v="274.33"/>
    <n v="274.33"/>
  </r>
  <r>
    <x v="7218"/>
    <x v="3985"/>
    <n v="92"/>
    <n v="1"/>
    <n v="996.68"/>
    <n v="996.68"/>
  </r>
  <r>
    <x v="7219"/>
    <x v="3986"/>
    <n v="35"/>
    <n v="1"/>
    <n v="1777.25"/>
    <n v="1777.25"/>
  </r>
  <r>
    <x v="7220"/>
    <x v="3987"/>
    <n v="78"/>
    <n v="1"/>
    <n v="496.71"/>
    <n v="496.71"/>
  </r>
  <r>
    <x v="7221"/>
    <x v="3988"/>
    <n v="156"/>
    <n v="2"/>
    <n v="395.52"/>
    <n v="791.04"/>
  </r>
  <r>
    <x v="7222"/>
    <x v="3988"/>
    <n v="48"/>
    <n v="1"/>
    <n v="1016.02"/>
    <n v="1016.02"/>
  </r>
  <r>
    <x v="7223"/>
    <x v="3988"/>
    <n v="18"/>
    <n v="1"/>
    <n v="1417.1"/>
    <n v="1417.1"/>
  </r>
  <r>
    <x v="7224"/>
    <x v="3988"/>
    <n v="6"/>
    <n v="1"/>
    <n v="1071.23"/>
    <n v="1071.23"/>
  </r>
  <r>
    <x v="7225"/>
    <x v="3989"/>
    <n v="147"/>
    <n v="1"/>
    <n v="84.52"/>
    <n v="84.52"/>
  </r>
  <r>
    <x v="7226"/>
    <x v="3989"/>
    <n v="14"/>
    <n v="1"/>
    <n v="1816.72"/>
    <n v="1816.72"/>
  </r>
  <r>
    <x v="7227"/>
    <x v="3989"/>
    <n v="6"/>
    <n v="1"/>
    <n v="1071.23"/>
    <n v="1071.23"/>
  </r>
  <r>
    <x v="7228"/>
    <x v="3990"/>
    <n v="132"/>
    <n v="1"/>
    <n v="284.14"/>
    <n v="284.14"/>
  </r>
  <r>
    <x v="7229"/>
    <x v="3991"/>
    <n v="36"/>
    <n v="1"/>
    <n v="1356.78"/>
    <n v="1356.78"/>
  </r>
  <r>
    <x v="7230"/>
    <x v="3992"/>
    <n v="116"/>
    <n v="1"/>
    <n v="899.2"/>
    <n v="899.2"/>
  </r>
  <r>
    <x v="7231"/>
    <x v="3992"/>
    <n v="121"/>
    <n v="1"/>
    <n v="159.37"/>
    <n v="159.37"/>
  </r>
  <r>
    <x v="7232"/>
    <x v="3993"/>
    <n v="173"/>
    <n v="2"/>
    <n v="459.12"/>
    <n v="918.24"/>
  </r>
  <r>
    <x v="7233"/>
    <x v="3994"/>
    <n v="139"/>
    <n v="1"/>
    <n v="217.07"/>
    <n v="217.07"/>
  </r>
  <r>
    <x v="7234"/>
    <x v="3994"/>
    <n v="42"/>
    <n v="1"/>
    <n v="317.58"/>
    <n v="317.58"/>
  </r>
  <r>
    <x v="7235"/>
    <x v="3994"/>
    <n v="125"/>
    <n v="1"/>
    <n v="143.47"/>
    <n v="143.47"/>
  </r>
  <r>
    <x v="7236"/>
    <x v="3995"/>
    <n v="196"/>
    <n v="1"/>
    <n v="140.76"/>
    <n v="140.76"/>
  </r>
  <r>
    <x v="7237"/>
    <x v="3995"/>
    <n v="55"/>
    <n v="1"/>
    <n v="447.91"/>
    <n v="447.91"/>
  </r>
  <r>
    <x v="7238"/>
    <x v="3995"/>
    <n v="131"/>
    <n v="1"/>
    <n v="30.63"/>
    <n v="30.63"/>
  </r>
  <r>
    <x v="7239"/>
    <x v="3995"/>
    <n v="81"/>
    <n v="2"/>
    <n v="931.48"/>
    <n v="1862.96"/>
  </r>
  <r>
    <x v="7240"/>
    <x v="3996"/>
    <n v="86"/>
    <n v="1"/>
    <n v="219.69"/>
    <n v="219.69"/>
  </r>
  <r>
    <x v="7241"/>
    <x v="3996"/>
    <n v="197"/>
    <n v="1"/>
    <n v="422.21"/>
    <n v="422.21"/>
  </r>
  <r>
    <x v="7242"/>
    <x v="3997"/>
    <n v="67"/>
    <n v="1"/>
    <n v="340.18"/>
    <n v="340.18"/>
  </r>
  <r>
    <x v="7243"/>
    <x v="3998"/>
    <n v="122"/>
    <n v="1"/>
    <n v="112.48"/>
    <n v="112.48"/>
  </r>
  <r>
    <x v="7244"/>
    <x v="3999"/>
    <n v="19"/>
    <n v="3"/>
    <n v="908.55"/>
    <n v="2725.6499999999996"/>
  </r>
  <r>
    <x v="7245"/>
    <x v="3999"/>
    <n v="104"/>
    <n v="1"/>
    <n v="187.47"/>
    <n v="187.47"/>
  </r>
  <r>
    <x v="7246"/>
    <x v="3999"/>
    <n v="167"/>
    <n v="2"/>
    <n v="266.31"/>
    <n v="532.62"/>
  </r>
  <r>
    <x v="7247"/>
    <x v="4000"/>
    <n v="109"/>
    <n v="3"/>
    <n v="619.65"/>
    <n v="1858.9499999999998"/>
  </r>
  <r>
    <x v="7248"/>
    <x v="4000"/>
    <n v="167"/>
    <n v="1"/>
    <n v="246.51"/>
    <n v="246.51"/>
  </r>
  <r>
    <x v="7249"/>
    <x v="4000"/>
    <n v="106"/>
    <n v="1"/>
    <n v="528.49"/>
    <n v="528.49"/>
  </r>
  <r>
    <x v="7250"/>
    <x v="4000"/>
    <n v="178"/>
    <n v="1"/>
    <n v="325.76"/>
    <n v="325.76"/>
  </r>
  <r>
    <x v="7251"/>
    <x v="4001"/>
    <n v="185"/>
    <n v="1"/>
    <n v="189.69"/>
    <n v="189.69"/>
  </r>
  <r>
    <x v="7252"/>
    <x v="4002"/>
    <n v="47"/>
    <n v="1"/>
    <n v="1146.95"/>
    <n v="1146.95"/>
  </r>
  <r>
    <x v="7253"/>
    <x v="4003"/>
    <n v="50"/>
    <n v="1"/>
    <n v="1041.26"/>
    <n v="1041.26"/>
  </r>
  <r>
    <x v="7254"/>
    <x v="4003"/>
    <n v="40"/>
    <n v="1"/>
    <n v="1860.2"/>
    <n v="1860.2"/>
  </r>
  <r>
    <x v="7255"/>
    <x v="4003"/>
    <n v="1"/>
    <n v="1"/>
    <n v="440.02"/>
    <n v="440.02"/>
  </r>
  <r>
    <x v="7256"/>
    <x v="4004"/>
    <n v="189"/>
    <n v="1"/>
    <n v="479.1"/>
    <n v="479.1"/>
  </r>
  <r>
    <x v="7257"/>
    <x v="4004"/>
    <n v="101"/>
    <n v="1"/>
    <n v="759.97"/>
    <n v="759.97"/>
  </r>
  <r>
    <x v="7258"/>
    <x v="4005"/>
    <n v="3"/>
    <n v="1"/>
    <n v="539.1"/>
    <n v="539.1"/>
  </r>
  <r>
    <x v="7259"/>
    <x v="4005"/>
    <n v="124"/>
    <n v="1"/>
    <n v="159.91999999999999"/>
    <n v="159.91999999999999"/>
  </r>
  <r>
    <x v="7260"/>
    <x v="4006"/>
    <n v="166"/>
    <n v="1"/>
    <n v="265.95"/>
    <n v="265.95"/>
  </r>
  <r>
    <x v="7261"/>
    <x v="4006"/>
    <n v="11"/>
    <n v="1"/>
    <n v="1365.96"/>
    <n v="1365.96"/>
  </r>
  <r>
    <x v="7262"/>
    <x v="4007"/>
    <n v="200"/>
    <n v="1"/>
    <n v="105.06"/>
    <n v="105.06"/>
  </r>
  <r>
    <x v="7263"/>
    <x v="4007"/>
    <n v="83"/>
    <n v="1"/>
    <n v="208.24"/>
    <n v="208.24"/>
  </r>
  <r>
    <x v="7264"/>
    <x v="4007"/>
    <n v="160"/>
    <n v="2"/>
    <n v="196.53"/>
    <n v="393.06"/>
  </r>
  <r>
    <x v="7265"/>
    <x v="4007"/>
    <n v="174"/>
    <n v="1"/>
    <n v="245.65"/>
    <n v="245.65"/>
  </r>
  <r>
    <x v="7266"/>
    <x v="4008"/>
    <n v="133"/>
    <n v="2"/>
    <n v="164.76"/>
    <n v="329.52"/>
  </r>
  <r>
    <x v="7267"/>
    <x v="4008"/>
    <n v="186"/>
    <n v="1"/>
    <n v="401.69"/>
    <n v="401.69"/>
  </r>
  <r>
    <x v="7268"/>
    <x v="4008"/>
    <n v="105"/>
    <n v="1"/>
    <n v="691.55"/>
    <n v="691.55"/>
  </r>
  <r>
    <x v="7269"/>
    <x v="4009"/>
    <n v="167"/>
    <n v="1"/>
    <n v="266.31"/>
    <n v="266.31"/>
  </r>
  <r>
    <x v="7270"/>
    <x v="4010"/>
    <n v="153"/>
    <n v="1"/>
    <n v="318.02"/>
    <n v="318.02"/>
  </r>
  <r>
    <x v="7271"/>
    <x v="4010"/>
    <n v="196"/>
    <n v="1"/>
    <n v="140.76"/>
    <n v="140.76"/>
  </r>
  <r>
    <x v="7272"/>
    <x v="4010"/>
    <n v="166"/>
    <n v="1"/>
    <n v="265.95"/>
    <n v="265.95"/>
  </r>
  <r>
    <x v="7273"/>
    <x v="4010"/>
    <n v="60"/>
    <n v="1"/>
    <n v="374.43"/>
    <n v="374.43"/>
  </r>
  <r>
    <x v="7274"/>
    <x v="4011"/>
    <n v="124"/>
    <n v="1"/>
    <n v="159.91999999999999"/>
    <n v="159.91999999999999"/>
  </r>
  <r>
    <x v="7275"/>
    <x v="4011"/>
    <n v="112"/>
    <n v="1"/>
    <n v="716.89"/>
    <n v="716.89"/>
  </r>
  <r>
    <x v="7276"/>
    <x v="4012"/>
    <n v="20"/>
    <n v="1"/>
    <n v="1374.61"/>
    <n v="1374.61"/>
  </r>
  <r>
    <x v="7277"/>
    <x v="4013"/>
    <n v="161"/>
    <n v="1"/>
    <n v="406.33"/>
    <n v="406.33"/>
  </r>
  <r>
    <x v="7278"/>
    <x v="4013"/>
    <n v="75"/>
    <n v="1"/>
    <n v="1126.52"/>
    <n v="1126.52"/>
  </r>
  <r>
    <x v="7279"/>
    <x v="4014"/>
    <n v="85"/>
    <n v="1"/>
    <n v="359.28"/>
    <n v="359.28"/>
  </r>
  <r>
    <x v="7280"/>
    <x v="4015"/>
    <n v="88"/>
    <n v="1"/>
    <n v="719.27"/>
    <n v="719.27"/>
  </r>
  <r>
    <x v="7281"/>
    <x v="4016"/>
    <n v="89"/>
    <n v="2"/>
    <n v="486.42"/>
    <n v="972.84"/>
  </r>
  <r>
    <x v="7282"/>
    <x v="4017"/>
    <n v="27"/>
    <n v="1"/>
    <n v="628.59"/>
    <n v="628.59"/>
  </r>
  <r>
    <x v="7283"/>
    <x v="4018"/>
    <n v="67"/>
    <n v="1"/>
    <n v="340.18"/>
    <n v="340.18"/>
  </r>
  <r>
    <x v="7284"/>
    <x v="4018"/>
    <n v="50"/>
    <n v="1"/>
    <n v="998.87"/>
    <n v="998.87"/>
  </r>
  <r>
    <x v="7285"/>
    <x v="4019"/>
    <n v="41"/>
    <n v="1"/>
    <n v="908.74"/>
    <n v="908.74"/>
  </r>
  <r>
    <x v="7286"/>
    <x v="4019"/>
    <n v="39"/>
    <n v="1"/>
    <n v="1794.59"/>
    <n v="1794.59"/>
  </r>
  <r>
    <x v="7287"/>
    <x v="4020"/>
    <n v="49"/>
    <n v="1"/>
    <n v="965.83"/>
    <n v="965.83"/>
  </r>
  <r>
    <x v="7288"/>
    <x v="4021"/>
    <n v="72"/>
    <n v="1"/>
    <n v="366.31"/>
    <n v="366.31"/>
  </r>
  <r>
    <x v="7289"/>
    <x v="4021"/>
    <n v="39"/>
    <n v="1"/>
    <n v="1955.02"/>
    <n v="1955.02"/>
  </r>
  <r>
    <x v="7290"/>
    <x v="4022"/>
    <n v="38"/>
    <n v="1"/>
    <n v="1095.6199999999999"/>
    <n v="1095.6199999999999"/>
  </r>
  <r>
    <x v="7291"/>
    <x v="4023"/>
    <n v="61"/>
    <n v="1"/>
    <n v="776.21"/>
    <n v="776.21"/>
  </r>
  <r>
    <x v="7292"/>
    <x v="4024"/>
    <n v="5"/>
    <n v="1"/>
    <n v="442.46"/>
    <n v="442.46"/>
  </r>
  <r>
    <x v="7293"/>
    <x v="4025"/>
    <n v="154"/>
    <n v="1"/>
    <n v="201.88"/>
    <n v="201.88"/>
  </r>
  <r>
    <x v="7294"/>
    <x v="4025"/>
    <n v="105"/>
    <n v="1"/>
    <n v="691.55"/>
    <n v="691.55"/>
  </r>
  <r>
    <x v="7295"/>
    <x v="4025"/>
    <n v="85"/>
    <n v="2"/>
    <n v="359.28"/>
    <n v="718.56"/>
  </r>
  <r>
    <x v="7296"/>
    <x v="4026"/>
    <n v="9"/>
    <n v="1"/>
    <n v="744.5"/>
    <n v="744.5"/>
  </r>
  <r>
    <x v="7297"/>
    <x v="4026"/>
    <n v="10"/>
    <n v="1"/>
    <n v="548.39"/>
    <n v="548.39"/>
  </r>
  <r>
    <x v="7298"/>
    <x v="4026"/>
    <n v="199"/>
    <n v="3"/>
    <n v="364.61"/>
    <n v="1093.83"/>
  </r>
  <r>
    <x v="7299"/>
    <x v="4026"/>
    <n v="148"/>
    <n v="1"/>
    <n v="256.17"/>
    <n v="256.17"/>
  </r>
  <r>
    <x v="7300"/>
    <x v="4027"/>
    <n v="162"/>
    <n v="1"/>
    <n v="209.84"/>
    <n v="209.84"/>
  </r>
  <r>
    <x v="7301"/>
    <x v="4028"/>
    <n v="111"/>
    <n v="2"/>
    <n v="914.09"/>
    <n v="1828.18"/>
  </r>
  <r>
    <x v="7302"/>
    <x v="4028"/>
    <n v="66"/>
    <n v="3"/>
    <n v="448.66"/>
    <n v="1345.98"/>
  </r>
  <r>
    <x v="7303"/>
    <x v="4028"/>
    <n v="136"/>
    <n v="3"/>
    <n v="276.75"/>
    <n v="830.25"/>
  </r>
  <r>
    <x v="7304"/>
    <x v="4029"/>
    <n v="81"/>
    <n v="1"/>
    <n v="931.48"/>
    <n v="931.48"/>
  </r>
  <r>
    <x v="7305"/>
    <x v="4029"/>
    <n v="162"/>
    <n v="1"/>
    <n v="209.84"/>
    <n v="209.84"/>
  </r>
  <r>
    <x v="7306"/>
    <x v="4029"/>
    <n v="50"/>
    <n v="1"/>
    <n v="1146.8499999999999"/>
    <n v="1146.8499999999999"/>
  </r>
  <r>
    <x v="7307"/>
    <x v="4029"/>
    <n v="118"/>
    <n v="1"/>
    <n v="376.78"/>
    <n v="376.78"/>
  </r>
  <r>
    <x v="7308"/>
    <x v="4030"/>
    <n v="60"/>
    <n v="1"/>
    <n v="414.24"/>
    <n v="414.24"/>
  </r>
  <r>
    <x v="7309"/>
    <x v="4030"/>
    <n v="187"/>
    <n v="1"/>
    <n v="435.69"/>
    <n v="435.69"/>
  </r>
  <r>
    <x v="7310"/>
    <x v="4030"/>
    <n v="142"/>
    <n v="1"/>
    <n v="193.6"/>
    <n v="193.6"/>
  </r>
  <r>
    <x v="7311"/>
    <x v="4031"/>
    <n v="59"/>
    <n v="1"/>
    <n v="270.86"/>
    <n v="270.86"/>
  </r>
  <r>
    <x v="7312"/>
    <x v="4031"/>
    <n v="61"/>
    <n v="1"/>
    <n v="776.21"/>
    <n v="776.21"/>
  </r>
  <r>
    <x v="7313"/>
    <x v="4032"/>
    <n v="42"/>
    <n v="1"/>
    <n v="352.84"/>
    <n v="352.84"/>
  </r>
  <r>
    <x v="7314"/>
    <x v="4032"/>
    <n v="175"/>
    <n v="1"/>
    <n v="336.27"/>
    <n v="336.27"/>
  </r>
  <r>
    <x v="7315"/>
    <x v="4033"/>
    <n v="98"/>
    <n v="2"/>
    <n v="941.99"/>
    <n v="1883.98"/>
  </r>
  <r>
    <x v="7316"/>
    <x v="4033"/>
    <n v="116"/>
    <n v="1"/>
    <n v="789.25"/>
    <n v="789.25"/>
  </r>
  <r>
    <x v="7317"/>
    <x v="4034"/>
    <n v="152"/>
    <n v="1"/>
    <n v="360.28"/>
    <n v="360.28"/>
  </r>
  <r>
    <x v="7318"/>
    <x v="4035"/>
    <n v="143"/>
    <n v="1"/>
    <n v="323.68"/>
    <n v="323.68"/>
  </r>
  <r>
    <x v="7319"/>
    <x v="4036"/>
    <n v="13"/>
    <n v="1"/>
    <n v="526.08000000000004"/>
    <n v="526.08000000000004"/>
  </r>
  <r>
    <x v="7320"/>
    <x v="4036"/>
    <n v="29"/>
    <n v="1"/>
    <n v="1682.78"/>
    <n v="1682.78"/>
  </r>
  <r>
    <x v="7321"/>
    <x v="4037"/>
    <n v="185"/>
    <n v="1"/>
    <n v="166.27"/>
    <n v="166.27"/>
  </r>
  <r>
    <x v="7322"/>
    <x v="4037"/>
    <n v="150"/>
    <n v="1"/>
    <n v="295.79000000000002"/>
    <n v="295.79000000000002"/>
  </r>
  <r>
    <x v="7323"/>
    <x v="4038"/>
    <n v="186"/>
    <n v="3"/>
    <n v="401.69"/>
    <n v="1205.07"/>
  </r>
  <r>
    <x v="7324"/>
    <x v="4039"/>
    <n v="89"/>
    <n v="1"/>
    <n v="486.42"/>
    <n v="486.42"/>
  </r>
  <r>
    <x v="7325"/>
    <x v="4040"/>
    <n v="136"/>
    <n v="1"/>
    <n v="255.08"/>
    <n v="255.08"/>
  </r>
  <r>
    <x v="7326"/>
    <x v="4041"/>
    <n v="139"/>
    <n v="1"/>
    <n v="240.57"/>
    <n v="240.57"/>
  </r>
  <r>
    <x v="7327"/>
    <x v="4042"/>
    <n v="98"/>
    <n v="2"/>
    <n v="941.99"/>
    <n v="1883.98"/>
  </r>
  <r>
    <x v="7328"/>
    <x v="4043"/>
    <n v="16"/>
    <n v="1"/>
    <n v="1417.9"/>
    <n v="1417.9"/>
  </r>
  <r>
    <x v="7329"/>
    <x v="4043"/>
    <n v="155"/>
    <n v="1"/>
    <n v="198.89"/>
    <n v="198.89"/>
  </r>
  <r>
    <x v="7330"/>
    <x v="4043"/>
    <n v="88"/>
    <n v="1"/>
    <n v="719.27"/>
    <n v="719.27"/>
  </r>
  <r>
    <x v="7331"/>
    <x v="4044"/>
    <n v="105"/>
    <n v="1"/>
    <n v="691.55"/>
    <n v="691.55"/>
  </r>
  <r>
    <x v="7332"/>
    <x v="4045"/>
    <n v="96"/>
    <n v="1"/>
    <n v="645.46"/>
    <n v="645.46"/>
  </r>
  <r>
    <x v="7333"/>
    <x v="4045"/>
    <n v="88"/>
    <n v="1"/>
    <n v="654.67999999999995"/>
    <n v="654.67999999999995"/>
  </r>
  <r>
    <x v="7334"/>
    <x v="4046"/>
    <n v="30"/>
    <n v="1"/>
    <n v="1995.72"/>
    <n v="1995.72"/>
  </r>
  <r>
    <x v="7335"/>
    <x v="4047"/>
    <n v="167"/>
    <n v="1"/>
    <n v="266.31"/>
    <n v="266.31"/>
  </r>
  <r>
    <x v="7336"/>
    <x v="4048"/>
    <n v="37"/>
    <n v="1"/>
    <n v="1629.76"/>
    <n v="1629.76"/>
  </r>
  <r>
    <x v="7337"/>
    <x v="4049"/>
    <n v="50"/>
    <n v="1"/>
    <n v="1146.8499999999999"/>
    <n v="1146.8499999999999"/>
  </r>
  <r>
    <x v="7338"/>
    <x v="4049"/>
    <n v="58"/>
    <n v="1"/>
    <n v="428.94"/>
    <n v="428.94"/>
  </r>
  <r>
    <x v="7339"/>
    <x v="4050"/>
    <n v="149"/>
    <n v="2"/>
    <n v="183.34"/>
    <n v="366.68"/>
  </r>
  <r>
    <x v="7340"/>
    <x v="4051"/>
    <n v="191"/>
    <n v="1"/>
    <n v="485.49"/>
    <n v="485.49"/>
  </r>
  <r>
    <x v="7341"/>
    <x v="4052"/>
    <n v="156"/>
    <n v="1"/>
    <n v="395.52"/>
    <n v="395.52"/>
  </r>
  <r>
    <x v="7342"/>
    <x v="4053"/>
    <n v="121"/>
    <n v="1"/>
    <n v="159.37"/>
    <n v="159.37"/>
  </r>
  <r>
    <x v="7343"/>
    <x v="4054"/>
    <n v="31"/>
    <n v="2"/>
    <n v="545.46"/>
    <n v="1090.92"/>
  </r>
  <r>
    <x v="7344"/>
    <x v="4055"/>
    <n v="173"/>
    <n v="2"/>
    <n v="432.65"/>
    <n v="865.3"/>
  </r>
  <r>
    <x v="7345"/>
    <x v="4055"/>
    <n v="86"/>
    <n v="2"/>
    <n v="187.17"/>
    <n v="374.34"/>
  </r>
  <r>
    <x v="7346"/>
    <x v="4055"/>
    <n v="128"/>
    <n v="1"/>
    <n v="299.56"/>
    <n v="299.56"/>
  </r>
  <r>
    <x v="7347"/>
    <x v="4056"/>
    <n v="96"/>
    <n v="1"/>
    <n v="748.01"/>
    <n v="748.01"/>
  </r>
  <r>
    <x v="7348"/>
    <x v="4056"/>
    <n v="94"/>
    <n v="1"/>
    <n v="898.73"/>
    <n v="898.73"/>
  </r>
  <r>
    <x v="7349"/>
    <x v="4056"/>
    <n v="125"/>
    <n v="1"/>
    <n v="132.82"/>
    <n v="132.82"/>
  </r>
  <r>
    <x v="7350"/>
    <x v="4056"/>
    <n v="158"/>
    <n v="1"/>
    <n v="173.38"/>
    <n v="173.38"/>
  </r>
  <r>
    <x v="7351"/>
    <x v="4057"/>
    <n v="199"/>
    <n v="1"/>
    <n v="364.61"/>
    <n v="364.61"/>
  </r>
  <r>
    <x v="7352"/>
    <x v="4057"/>
    <n v="67"/>
    <n v="1"/>
    <n v="340.18"/>
    <n v="340.18"/>
  </r>
  <r>
    <x v="7353"/>
    <x v="4057"/>
    <n v="9"/>
    <n v="1"/>
    <n v="744.5"/>
    <n v="744.5"/>
  </r>
  <r>
    <x v="7354"/>
    <x v="4057"/>
    <n v="115"/>
    <n v="2"/>
    <n v="884.91"/>
    <n v="1769.82"/>
  </r>
  <r>
    <x v="7355"/>
    <x v="4058"/>
    <n v="1"/>
    <n v="3"/>
    <n v="440.02"/>
    <n v="1320.06"/>
  </r>
  <r>
    <x v="7356"/>
    <x v="4058"/>
    <n v="56"/>
    <n v="1"/>
    <n v="741.52"/>
    <n v="741.52"/>
  </r>
  <r>
    <x v="7357"/>
    <x v="4058"/>
    <n v="108"/>
    <n v="1"/>
    <n v="613.75"/>
    <n v="613.75"/>
  </r>
  <r>
    <x v="7358"/>
    <x v="4059"/>
    <n v="132"/>
    <n v="1"/>
    <n v="284.14"/>
    <n v="284.14"/>
  </r>
  <r>
    <x v="7359"/>
    <x v="4059"/>
    <n v="41"/>
    <n v="1"/>
    <n v="956.8"/>
    <n v="956.8"/>
  </r>
  <r>
    <x v="7360"/>
    <x v="4060"/>
    <n v="178"/>
    <n v="1"/>
    <n v="298.63"/>
    <n v="298.63"/>
  </r>
  <r>
    <x v="7361"/>
    <x v="4060"/>
    <n v="154"/>
    <n v="2"/>
    <n v="201.88"/>
    <n v="403.76"/>
  </r>
  <r>
    <x v="7362"/>
    <x v="4061"/>
    <n v="27"/>
    <n v="1"/>
    <n v="570.83000000000004"/>
    <n v="570.83000000000004"/>
  </r>
  <r>
    <x v="7363"/>
    <x v="4062"/>
    <n v="175"/>
    <n v="2"/>
    <n v="367.55"/>
    <n v="735.1"/>
  </r>
  <r>
    <x v="7364"/>
    <x v="4063"/>
    <n v="111"/>
    <n v="1"/>
    <n v="914.09"/>
    <n v="914.09"/>
  </r>
  <r>
    <x v="7365"/>
    <x v="4063"/>
    <n v="140"/>
    <n v="1"/>
    <n v="142.43"/>
    <n v="142.43"/>
  </r>
  <r>
    <x v="7366"/>
    <x v="4064"/>
    <n v="151"/>
    <n v="1"/>
    <n v="120.27"/>
    <n v="120.27"/>
  </r>
  <r>
    <x v="7367"/>
    <x v="4065"/>
    <n v="83"/>
    <n v="1"/>
    <n v="208.24"/>
    <n v="208.24"/>
  </r>
  <r>
    <x v="7368"/>
    <x v="4066"/>
    <n v="26"/>
    <n v="1"/>
    <n v="1033.01"/>
    <n v="1033.01"/>
  </r>
  <r>
    <x v="7369"/>
    <x v="4066"/>
    <n v="166"/>
    <n v="2"/>
    <n v="230.49"/>
    <n v="460.98"/>
  </r>
  <r>
    <x v="7370"/>
    <x v="4067"/>
    <n v="101"/>
    <n v="1"/>
    <n v="759.97"/>
    <n v="759.97"/>
  </r>
  <r>
    <x v="7371"/>
    <x v="4067"/>
    <n v="66"/>
    <n v="1"/>
    <n v="448.66"/>
    <n v="448.66"/>
  </r>
  <r>
    <x v="7372"/>
    <x v="4067"/>
    <n v="69"/>
    <n v="1"/>
    <n v="907.43"/>
    <n v="907.43"/>
  </r>
  <r>
    <x v="7373"/>
    <x v="4068"/>
    <n v="188"/>
    <n v="1"/>
    <n v="150.49"/>
    <n v="150.49"/>
  </r>
  <r>
    <x v="7374"/>
    <x v="4068"/>
    <n v="159"/>
    <n v="1"/>
    <n v="361.97"/>
    <n v="361.97"/>
  </r>
  <r>
    <x v="7375"/>
    <x v="4068"/>
    <n v="46"/>
    <n v="2"/>
    <n v="439.45"/>
    <n v="878.9"/>
  </r>
  <r>
    <x v="7376"/>
    <x v="4069"/>
    <n v="63"/>
    <n v="1"/>
    <n v="745.01"/>
    <n v="745.01"/>
  </r>
  <r>
    <x v="7377"/>
    <x v="4070"/>
    <n v="153"/>
    <n v="1"/>
    <n v="278.20999999999998"/>
    <n v="278.20999999999998"/>
  </r>
  <r>
    <x v="7378"/>
    <x v="4071"/>
    <n v="40"/>
    <n v="1"/>
    <n v="1860.2"/>
    <n v="1860.2"/>
  </r>
  <r>
    <x v="7379"/>
    <x v="4072"/>
    <n v="133"/>
    <n v="1"/>
    <n v="164.76"/>
    <n v="164.76"/>
  </r>
  <r>
    <x v="7380"/>
    <x v="4072"/>
    <n v="178"/>
    <n v="1"/>
    <n v="308.02"/>
    <n v="308.02"/>
  </r>
  <r>
    <x v="7381"/>
    <x v="4072"/>
    <n v="23"/>
    <n v="3"/>
    <n v="694.08"/>
    <n v="2082.2400000000002"/>
  </r>
  <r>
    <x v="7382"/>
    <x v="4072"/>
    <n v="85"/>
    <n v="1"/>
    <n v="359.28"/>
    <n v="359.28"/>
  </r>
  <r>
    <x v="7383"/>
    <x v="4073"/>
    <n v="6"/>
    <n v="1"/>
    <n v="1071.23"/>
    <n v="1071.23"/>
  </r>
  <r>
    <x v="7384"/>
    <x v="4074"/>
    <n v="167"/>
    <n v="1"/>
    <n v="266.31"/>
    <n v="266.31"/>
  </r>
  <r>
    <x v="7385"/>
    <x v="4075"/>
    <n v="48"/>
    <n v="1"/>
    <n v="943.94"/>
    <n v="943.94"/>
  </r>
  <r>
    <x v="7386"/>
    <x v="4075"/>
    <n v="59"/>
    <n v="1"/>
    <n v="270.86"/>
    <n v="270.86"/>
  </r>
  <r>
    <x v="7387"/>
    <x v="4076"/>
    <n v="164"/>
    <n v="1"/>
    <n v="132.22999999999999"/>
    <n v="132.22999999999999"/>
  </r>
  <r>
    <x v="7388"/>
    <x v="4077"/>
    <n v="84"/>
    <n v="1"/>
    <n v="493.21"/>
    <n v="493.21"/>
  </r>
  <r>
    <x v="7389"/>
    <x v="4078"/>
    <n v="107"/>
    <n v="1"/>
    <n v="245.09"/>
    <n v="245.09"/>
  </r>
  <r>
    <x v="7390"/>
    <x v="4078"/>
    <n v="17"/>
    <n v="1"/>
    <n v="1786.37"/>
    <n v="1786.37"/>
  </r>
  <r>
    <x v="7391"/>
    <x v="4079"/>
    <n v="52"/>
    <n v="1"/>
    <n v="1128.9100000000001"/>
    <n v="1128.9100000000001"/>
  </r>
  <r>
    <x v="7392"/>
    <x v="4080"/>
    <n v="73"/>
    <n v="1"/>
    <n v="1064.6500000000001"/>
    <n v="1064.6500000000001"/>
  </r>
  <r>
    <x v="7393"/>
    <x v="4081"/>
    <n v="28"/>
    <n v="1"/>
    <n v="1262.3599999999999"/>
    <n v="1262.3599999999999"/>
  </r>
  <r>
    <x v="7394"/>
    <x v="4081"/>
    <n v="74"/>
    <n v="1"/>
    <n v="578.97"/>
    <n v="578.97"/>
  </r>
  <r>
    <x v="7395"/>
    <x v="4082"/>
    <n v="189"/>
    <n v="1"/>
    <n v="479.1"/>
    <n v="479.1"/>
  </r>
  <r>
    <x v="7396"/>
    <x v="4083"/>
    <n v="61"/>
    <n v="1"/>
    <n v="776.21"/>
    <n v="776.21"/>
  </r>
  <r>
    <x v="7397"/>
    <x v="4083"/>
    <n v="193"/>
    <n v="1"/>
    <n v="471.55"/>
    <n v="471.55"/>
  </r>
  <r>
    <x v="7398"/>
    <x v="4084"/>
    <n v="36"/>
    <n v="1"/>
    <n v="1302.76"/>
    <n v="1302.76"/>
  </r>
  <r>
    <x v="7399"/>
    <x v="4084"/>
    <n v="43"/>
    <n v="1"/>
    <n v="1153.5"/>
    <n v="1153.5"/>
  </r>
  <r>
    <x v="7400"/>
    <x v="4085"/>
    <n v="179"/>
    <n v="1"/>
    <n v="154.28"/>
    <n v="154.28"/>
  </r>
  <r>
    <x v="7401"/>
    <x v="4086"/>
    <n v="75"/>
    <n v="1"/>
    <n v="1049.06"/>
    <n v="1049.06"/>
  </r>
  <r>
    <x v="7402"/>
    <x v="4086"/>
    <n v="148"/>
    <n v="1"/>
    <n v="256.17"/>
    <n v="256.17"/>
  </r>
  <r>
    <x v="7403"/>
    <x v="4086"/>
    <n v="59"/>
    <n v="1"/>
    <n v="270.86"/>
    <n v="270.86"/>
  </r>
  <r>
    <x v="7404"/>
    <x v="4087"/>
    <n v="22"/>
    <n v="1"/>
    <n v="751.38"/>
    <n v="751.38"/>
  </r>
  <r>
    <x v="7405"/>
    <x v="4087"/>
    <n v="15"/>
    <n v="1"/>
    <n v="1527.31"/>
    <n v="1527.31"/>
  </r>
  <r>
    <x v="7406"/>
    <x v="4087"/>
    <n v="179"/>
    <n v="1"/>
    <n v="154.28"/>
    <n v="154.28"/>
  </r>
  <r>
    <x v="7407"/>
    <x v="4088"/>
    <n v="68"/>
    <n v="2"/>
    <n v="449.81"/>
    <n v="899.62"/>
  </r>
  <r>
    <x v="7408"/>
    <x v="4089"/>
    <n v="117"/>
    <n v="1"/>
    <n v="723.7"/>
    <n v="723.7"/>
  </r>
  <r>
    <x v="7409"/>
    <x v="4089"/>
    <n v="159"/>
    <n v="2"/>
    <n v="361.97"/>
    <n v="723.94"/>
  </r>
  <r>
    <x v="7410"/>
    <x v="4089"/>
    <n v="45"/>
    <n v="1"/>
    <n v="1129.0999999999999"/>
    <n v="1129.0999999999999"/>
  </r>
  <r>
    <x v="7411"/>
    <x v="4089"/>
    <n v="125"/>
    <n v="1"/>
    <n v="152.53"/>
    <n v="152.53"/>
  </r>
  <r>
    <x v="7412"/>
    <x v="4090"/>
    <n v="166"/>
    <n v="1"/>
    <n v="265.95"/>
    <n v="265.95"/>
  </r>
  <r>
    <x v="7413"/>
    <x v="4091"/>
    <n v="196"/>
    <n v="1"/>
    <n v="124.93"/>
    <n v="124.93"/>
  </r>
  <r>
    <x v="7414"/>
    <x v="4092"/>
    <n v="18"/>
    <n v="1"/>
    <n v="1224.58"/>
    <n v="1224.58"/>
  </r>
  <r>
    <x v="7415"/>
    <x v="4092"/>
    <n v="131"/>
    <n v="1"/>
    <n v="30.63"/>
    <n v="30.63"/>
  </r>
  <r>
    <x v="7416"/>
    <x v="4093"/>
    <n v="113"/>
    <n v="3"/>
    <n v="832.59"/>
    <n v="2497.77"/>
  </r>
  <r>
    <x v="7417"/>
    <x v="4094"/>
    <n v="171"/>
    <n v="1"/>
    <n v="401.39"/>
    <n v="401.39"/>
  </r>
  <r>
    <x v="7418"/>
    <x v="4094"/>
    <n v="9"/>
    <n v="1"/>
    <n v="744.5"/>
    <n v="744.5"/>
  </r>
  <r>
    <x v="7419"/>
    <x v="4095"/>
    <n v="166"/>
    <n v="1"/>
    <n v="265.95"/>
    <n v="265.95"/>
  </r>
  <r>
    <x v="7420"/>
    <x v="4095"/>
    <n v="38"/>
    <n v="1"/>
    <n v="1095.6199999999999"/>
    <n v="1095.6199999999999"/>
  </r>
  <r>
    <x v="7421"/>
    <x v="4095"/>
    <n v="133"/>
    <n v="1"/>
    <n v="164.76"/>
    <n v="164.76"/>
  </r>
  <r>
    <x v="7422"/>
    <x v="4096"/>
    <n v="46"/>
    <n v="1"/>
    <n v="439.45"/>
    <n v="439.45"/>
  </r>
  <r>
    <x v="7423"/>
    <x v="4096"/>
    <n v="99"/>
    <n v="1"/>
    <n v="374.8"/>
    <n v="374.8"/>
  </r>
  <r>
    <x v="7424"/>
    <x v="4097"/>
    <n v="48"/>
    <n v="1"/>
    <n v="1016.02"/>
    <n v="1016.02"/>
  </r>
  <r>
    <x v="7425"/>
    <x v="4097"/>
    <n v="153"/>
    <n v="1"/>
    <n v="318.02"/>
    <n v="318.02"/>
  </r>
  <r>
    <x v="7426"/>
    <x v="4097"/>
    <n v="130"/>
    <n v="1"/>
    <n v="87.78"/>
    <n v="87.78"/>
  </r>
  <r>
    <x v="7427"/>
    <x v="4097"/>
    <n v="66"/>
    <n v="1"/>
    <n v="448.66"/>
    <n v="448.66"/>
  </r>
  <r>
    <x v="7428"/>
    <x v="4098"/>
    <n v="67"/>
    <n v="1"/>
    <n v="340.18"/>
    <n v="340.18"/>
  </r>
  <r>
    <x v="7429"/>
    <x v="4098"/>
    <n v="66"/>
    <n v="1"/>
    <n v="448.66"/>
    <n v="448.66"/>
  </r>
  <r>
    <x v="7430"/>
    <x v="4099"/>
    <n v="155"/>
    <n v="1"/>
    <n v="198.89"/>
    <n v="198.89"/>
  </r>
  <r>
    <x v="7431"/>
    <x v="4099"/>
    <n v="17"/>
    <n v="1"/>
    <n v="1653.04"/>
    <n v="1653.04"/>
  </r>
  <r>
    <x v="7432"/>
    <x v="4100"/>
    <n v="145"/>
    <n v="2"/>
    <n v="154.02000000000001"/>
    <n v="308.04000000000002"/>
  </r>
  <r>
    <x v="7433"/>
    <x v="4101"/>
    <n v="31"/>
    <n v="1"/>
    <n v="503.24"/>
    <n v="503.24"/>
  </r>
  <r>
    <x v="7434"/>
    <x v="4102"/>
    <n v="37"/>
    <n v="1"/>
    <n v="1629.76"/>
    <n v="1629.76"/>
  </r>
  <r>
    <x v="7435"/>
    <x v="4102"/>
    <n v="120"/>
    <n v="1"/>
    <n v="339.07"/>
    <n v="339.07"/>
  </r>
  <r>
    <x v="7436"/>
    <x v="4102"/>
    <n v="163"/>
    <n v="1"/>
    <n v="193.8"/>
    <n v="193.8"/>
  </r>
  <r>
    <x v="7437"/>
    <x v="4103"/>
    <n v="182"/>
    <n v="1"/>
    <n v="196.33"/>
    <n v="196.33"/>
  </r>
  <r>
    <x v="7438"/>
    <x v="4103"/>
    <n v="198"/>
    <n v="3"/>
    <n v="413.05"/>
    <n v="1239.1500000000001"/>
  </r>
  <r>
    <x v="7439"/>
    <x v="4104"/>
    <n v="71"/>
    <n v="1"/>
    <n v="1169"/>
    <n v="1169"/>
  </r>
  <r>
    <x v="7440"/>
    <x v="4104"/>
    <n v="91"/>
    <n v="2"/>
    <n v="143.38999999999999"/>
    <n v="286.77999999999997"/>
  </r>
  <r>
    <x v="7441"/>
    <x v="4104"/>
    <n v="7"/>
    <n v="1"/>
    <n v="1695.09"/>
    <n v="1695.09"/>
  </r>
  <r>
    <x v="7442"/>
    <x v="4104"/>
    <n v="45"/>
    <n v="1"/>
    <n v="1129.0999999999999"/>
    <n v="1129.0999999999999"/>
  </r>
  <r>
    <x v="7443"/>
    <x v="4105"/>
    <n v="99"/>
    <n v="1"/>
    <n v="374.8"/>
    <n v="374.8"/>
  </r>
  <r>
    <x v="7444"/>
    <x v="4105"/>
    <n v="185"/>
    <n v="3"/>
    <n v="189.69"/>
    <n v="569.06999999999994"/>
  </r>
  <r>
    <x v="7445"/>
    <x v="4106"/>
    <n v="85"/>
    <n v="1"/>
    <n v="359.28"/>
    <n v="359.28"/>
  </r>
  <r>
    <x v="7446"/>
    <x v="4107"/>
    <n v="105"/>
    <n v="1"/>
    <n v="691.55"/>
    <n v="691.55"/>
  </r>
  <r>
    <x v="7447"/>
    <x v="4108"/>
    <n v="14"/>
    <n v="3"/>
    <n v="1816.72"/>
    <n v="5450.16"/>
  </r>
  <r>
    <x v="7448"/>
    <x v="4108"/>
    <n v="90"/>
    <n v="1"/>
    <n v="538.64"/>
    <n v="538.64"/>
  </r>
  <r>
    <x v="7449"/>
    <x v="4109"/>
    <n v="87"/>
    <n v="1"/>
    <n v="519.91"/>
    <n v="519.91"/>
  </r>
  <r>
    <x v="7450"/>
    <x v="4109"/>
    <n v="67"/>
    <n v="2"/>
    <n v="340.18"/>
    <n v="680.36"/>
  </r>
  <r>
    <x v="7451"/>
    <x v="4110"/>
    <n v="66"/>
    <n v="2"/>
    <n v="448.66"/>
    <n v="897.32"/>
  </r>
  <r>
    <x v="7452"/>
    <x v="4110"/>
    <n v="90"/>
    <n v="1"/>
    <n v="538.64"/>
    <n v="538.64"/>
  </r>
  <r>
    <x v="7453"/>
    <x v="4111"/>
    <n v="113"/>
    <n v="1"/>
    <n v="901.51"/>
    <n v="901.51"/>
  </r>
  <r>
    <x v="7454"/>
    <x v="4111"/>
    <n v="129"/>
    <n v="1"/>
    <n v="394.17"/>
    <n v="394.17"/>
  </r>
  <r>
    <x v="7455"/>
    <x v="4111"/>
    <n v="149"/>
    <n v="1"/>
    <n v="183.34"/>
    <n v="183.34"/>
  </r>
  <r>
    <x v="7456"/>
    <x v="4111"/>
    <n v="79"/>
    <n v="2"/>
    <n v="935.74"/>
    <n v="1871.48"/>
  </r>
  <r>
    <x v="7457"/>
    <x v="4112"/>
    <n v="124"/>
    <n v="1"/>
    <n v="159.91999999999999"/>
    <n v="159.91999999999999"/>
  </r>
  <r>
    <x v="7458"/>
    <x v="4112"/>
    <n v="165"/>
    <n v="1"/>
    <n v="377.58"/>
    <n v="377.58"/>
  </r>
  <r>
    <x v="7459"/>
    <x v="4112"/>
    <n v="43"/>
    <n v="1"/>
    <n v="992.72"/>
    <n v="992.72"/>
  </r>
  <r>
    <x v="7460"/>
    <x v="4113"/>
    <n v="47"/>
    <n v="1"/>
    <n v="1052.4000000000001"/>
    <n v="1052.4000000000001"/>
  </r>
  <r>
    <x v="7461"/>
    <x v="4114"/>
    <n v="106"/>
    <n v="1"/>
    <n v="618.92999999999995"/>
    <n v="618.92999999999995"/>
  </r>
  <r>
    <x v="7462"/>
    <x v="4114"/>
    <n v="199"/>
    <n v="1"/>
    <n v="317.24"/>
    <n v="317.24"/>
  </r>
  <r>
    <x v="7463"/>
    <x v="4114"/>
    <n v="129"/>
    <n v="1"/>
    <n v="394.17"/>
    <n v="394.17"/>
  </r>
  <r>
    <x v="7464"/>
    <x v="4115"/>
    <n v="158"/>
    <n v="1"/>
    <n v="187.89"/>
    <n v="187.89"/>
  </r>
  <r>
    <x v="7465"/>
    <x v="4116"/>
    <n v="13"/>
    <n v="2"/>
    <n v="526.08000000000004"/>
    <n v="1052.1600000000001"/>
  </r>
  <r>
    <x v="7466"/>
    <x v="4116"/>
    <n v="89"/>
    <n v="1"/>
    <n v="486.42"/>
    <n v="486.42"/>
  </r>
  <r>
    <x v="7467"/>
    <x v="4117"/>
    <n v="71"/>
    <n v="1"/>
    <n v="1169"/>
    <n v="1169"/>
  </r>
  <r>
    <x v="7468"/>
    <x v="4118"/>
    <n v="16"/>
    <n v="1"/>
    <n v="1636.91"/>
    <n v="1636.91"/>
  </r>
  <r>
    <x v="7469"/>
    <x v="4118"/>
    <n v="21"/>
    <n v="1"/>
    <n v="661.44"/>
    <n v="661.44"/>
  </r>
  <r>
    <x v="7470"/>
    <x v="4119"/>
    <n v="117"/>
    <n v="1"/>
    <n v="815.03"/>
    <n v="815.03"/>
  </r>
  <r>
    <x v="7471"/>
    <x v="4120"/>
    <n v="87"/>
    <n v="1"/>
    <n v="594.37"/>
    <n v="594.37"/>
  </r>
  <r>
    <x v="7472"/>
    <x v="4120"/>
    <n v="97"/>
    <n v="1"/>
    <n v="156.65"/>
    <n v="156.65"/>
  </r>
  <r>
    <x v="7473"/>
    <x v="4120"/>
    <n v="28"/>
    <n v="1"/>
    <n v="1262.3599999999999"/>
    <n v="1262.3599999999999"/>
  </r>
  <r>
    <x v="7474"/>
    <x v="4120"/>
    <n v="18"/>
    <n v="1"/>
    <n v="1299.9000000000001"/>
    <n v="1299.9000000000001"/>
  </r>
  <r>
    <x v="7475"/>
    <x v="4121"/>
    <n v="149"/>
    <n v="1"/>
    <n v="183.34"/>
    <n v="183.34"/>
  </r>
  <r>
    <x v="7476"/>
    <x v="4122"/>
    <n v="152"/>
    <n v="1"/>
    <n v="327.39"/>
    <n v="327.39"/>
  </r>
  <r>
    <x v="7477"/>
    <x v="4123"/>
    <n v="14"/>
    <n v="1"/>
    <n v="1816.72"/>
    <n v="1816.72"/>
  </r>
  <r>
    <x v="7478"/>
    <x v="4123"/>
    <n v="52"/>
    <n v="1"/>
    <n v="1128.9100000000001"/>
    <n v="1128.9100000000001"/>
  </r>
  <r>
    <x v="7479"/>
    <x v="4123"/>
    <n v="156"/>
    <n v="1"/>
    <n v="395.52"/>
    <n v="395.52"/>
  </r>
  <r>
    <x v="7480"/>
    <x v="4124"/>
    <n v="125"/>
    <n v="1"/>
    <n v="133.9"/>
    <n v="133.9"/>
  </r>
  <r>
    <x v="7481"/>
    <x v="4124"/>
    <n v="78"/>
    <n v="2"/>
    <n v="496.71"/>
    <n v="993.42"/>
  </r>
  <r>
    <x v="7482"/>
    <x v="4125"/>
    <n v="42"/>
    <n v="1"/>
    <n v="352.84"/>
    <n v="352.84"/>
  </r>
  <r>
    <x v="7483"/>
    <x v="4126"/>
    <n v="185"/>
    <n v="1"/>
    <n v="189.69"/>
    <n v="189.69"/>
  </r>
  <r>
    <x v="7484"/>
    <x v="4126"/>
    <n v="25"/>
    <n v="1"/>
    <n v="1802.19"/>
    <n v="1802.19"/>
  </r>
  <r>
    <x v="7485"/>
    <x v="4126"/>
    <n v="137"/>
    <n v="2"/>
    <n v="235.13"/>
    <n v="470.26"/>
  </r>
  <r>
    <x v="7486"/>
    <x v="4127"/>
    <n v="67"/>
    <n v="1"/>
    <n v="340.18"/>
    <n v="340.18"/>
  </r>
  <r>
    <x v="7487"/>
    <x v="4127"/>
    <n v="24"/>
    <n v="1"/>
    <n v="1041.8599999999999"/>
    <n v="1041.8599999999999"/>
  </r>
  <r>
    <x v="7488"/>
    <x v="4128"/>
    <n v="147"/>
    <n v="1"/>
    <n v="84.52"/>
    <n v="84.52"/>
  </r>
  <r>
    <x v="7489"/>
    <x v="4129"/>
    <n v="161"/>
    <n v="1"/>
    <n v="380.84"/>
    <n v="380.84"/>
  </r>
  <r>
    <x v="7490"/>
    <x v="4129"/>
    <n v="191"/>
    <n v="1"/>
    <n v="485.49"/>
    <n v="485.49"/>
  </r>
  <r>
    <x v="7491"/>
    <x v="4130"/>
    <n v="146"/>
    <n v="1"/>
    <n v="278.93"/>
    <n v="278.93"/>
  </r>
  <r>
    <x v="7492"/>
    <x v="4131"/>
    <n v="23"/>
    <n v="1"/>
    <n v="766.48"/>
    <n v="766.48"/>
  </r>
  <r>
    <x v="7493"/>
    <x v="4132"/>
    <n v="100"/>
    <n v="1"/>
    <n v="282.13"/>
    <n v="282.13"/>
  </r>
  <r>
    <x v="7494"/>
    <x v="4133"/>
    <n v="150"/>
    <n v="3"/>
    <n v="266.89"/>
    <n v="800.67"/>
  </r>
  <r>
    <x v="7495"/>
    <x v="4133"/>
    <n v="122"/>
    <n v="2"/>
    <n v="112.48"/>
    <n v="224.96"/>
  </r>
  <r>
    <x v="7496"/>
    <x v="4134"/>
    <n v="155"/>
    <n v="2"/>
    <n v="198.89"/>
    <n v="397.78"/>
  </r>
  <r>
    <x v="7497"/>
    <x v="4134"/>
    <n v="11"/>
    <n v="1"/>
    <n v="1365.96"/>
    <n v="1365.96"/>
  </r>
  <r>
    <x v="7498"/>
    <x v="4135"/>
    <n v="78"/>
    <n v="2"/>
    <n v="453.88"/>
    <n v="907.76"/>
  </r>
  <r>
    <x v="7499"/>
    <x v="4136"/>
    <n v="152"/>
    <n v="1"/>
    <n v="360.28"/>
    <n v="360.28"/>
  </r>
  <r>
    <x v="7500"/>
    <x v="4137"/>
    <n v="12"/>
    <n v="1"/>
    <n v="1115.76"/>
    <n v="1115.76"/>
  </r>
  <r>
    <x v="7501"/>
    <x v="4137"/>
    <n v="172"/>
    <n v="1"/>
    <n v="315.29000000000002"/>
    <n v="315.29000000000002"/>
  </r>
  <r>
    <x v="7502"/>
    <x v="4138"/>
    <n v="122"/>
    <n v="1"/>
    <n v="112.48"/>
    <n v="112.48"/>
  </r>
  <r>
    <x v="7503"/>
    <x v="4138"/>
    <n v="117"/>
    <n v="1"/>
    <n v="815.03"/>
    <n v="815.03"/>
  </r>
  <r>
    <x v="7504"/>
    <x v="4138"/>
    <n v="97"/>
    <n v="1"/>
    <n v="156.65"/>
    <n v="156.65"/>
  </r>
  <r>
    <x v="7505"/>
    <x v="4139"/>
    <n v="156"/>
    <n v="1"/>
    <n v="395.52"/>
    <n v="395.52"/>
  </r>
  <r>
    <x v="7506"/>
    <x v="4139"/>
    <n v="61"/>
    <n v="1"/>
    <n v="667.88"/>
    <n v="667.88"/>
  </r>
  <r>
    <x v="7507"/>
    <x v="4140"/>
    <n v="76"/>
    <n v="2"/>
    <n v="623.01"/>
    <n v="1246.02"/>
  </r>
  <r>
    <x v="7508"/>
    <x v="4141"/>
    <n v="194"/>
    <n v="1"/>
    <n v="258.66000000000003"/>
    <n v="258.66000000000003"/>
  </r>
  <r>
    <x v="7509"/>
    <x v="4141"/>
    <n v="109"/>
    <n v="1"/>
    <n v="619.65"/>
    <n v="619.65"/>
  </r>
  <r>
    <x v="7510"/>
    <x v="4142"/>
    <n v="58"/>
    <n v="2"/>
    <n v="428.94"/>
    <n v="857.88"/>
  </r>
  <r>
    <x v="7511"/>
    <x v="4142"/>
    <n v="130"/>
    <n v="1"/>
    <n v="100.33"/>
    <n v="100.33"/>
  </r>
  <r>
    <x v="7512"/>
    <x v="4142"/>
    <n v="175"/>
    <n v="1"/>
    <n v="367.55"/>
    <n v="367.55"/>
  </r>
  <r>
    <x v="7513"/>
    <x v="4143"/>
    <n v="189"/>
    <n v="1"/>
    <n v="479.1"/>
    <n v="479.1"/>
  </r>
  <r>
    <x v="7514"/>
    <x v="4144"/>
    <n v="79"/>
    <n v="1"/>
    <n v="935.74"/>
    <n v="935.74"/>
  </r>
  <r>
    <x v="7515"/>
    <x v="4145"/>
    <n v="91"/>
    <n v="1"/>
    <n v="157.91999999999999"/>
    <n v="157.91999999999999"/>
  </r>
  <r>
    <x v="7516"/>
    <x v="4145"/>
    <n v="140"/>
    <n v="1"/>
    <n v="142.43"/>
    <n v="142.43"/>
  </r>
  <r>
    <x v="7517"/>
    <x v="4145"/>
    <n v="197"/>
    <n v="1"/>
    <n v="364.83"/>
    <n v="364.83"/>
  </r>
  <r>
    <x v="7518"/>
    <x v="4146"/>
    <n v="196"/>
    <n v="1"/>
    <n v="140.76"/>
    <n v="140.76"/>
  </r>
  <r>
    <x v="7519"/>
    <x v="4146"/>
    <n v="188"/>
    <n v="1"/>
    <n v="150.49"/>
    <n v="150.49"/>
  </r>
  <r>
    <x v="7520"/>
    <x v="4147"/>
    <n v="136"/>
    <n v="1"/>
    <n v="276.75"/>
    <n v="276.75"/>
  </r>
  <r>
    <x v="7521"/>
    <x v="4148"/>
    <n v="142"/>
    <n v="1"/>
    <n v="193.6"/>
    <n v="193.6"/>
  </r>
  <r>
    <x v="7522"/>
    <x v="4148"/>
    <n v="10"/>
    <n v="1"/>
    <n v="485.94"/>
    <n v="485.94"/>
  </r>
  <r>
    <x v="7523"/>
    <x v="4148"/>
    <n v="125"/>
    <n v="1"/>
    <n v="152.53"/>
    <n v="152.53"/>
  </r>
  <r>
    <x v="7524"/>
    <x v="4149"/>
    <n v="122"/>
    <n v="1"/>
    <n v="112.48"/>
    <n v="112.48"/>
  </r>
  <r>
    <x v="7525"/>
    <x v="4150"/>
    <n v="69"/>
    <n v="1"/>
    <n v="1008.02"/>
    <n v="1008.02"/>
  </r>
  <r>
    <x v="7526"/>
    <x v="4150"/>
    <n v="86"/>
    <n v="1"/>
    <n v="219.69"/>
    <n v="219.69"/>
  </r>
  <r>
    <x v="7527"/>
    <x v="4151"/>
    <n v="138"/>
    <n v="1"/>
    <n v="257.57"/>
    <n v="257.57"/>
  </r>
  <r>
    <x v="7528"/>
    <x v="4151"/>
    <n v="57"/>
    <n v="1"/>
    <n v="190.62"/>
    <n v="190.62"/>
  </r>
  <r>
    <x v="7529"/>
    <x v="4152"/>
    <n v="174"/>
    <n v="2"/>
    <n v="274.33"/>
    <n v="548.66"/>
  </r>
  <r>
    <x v="7530"/>
    <x v="4152"/>
    <n v="126"/>
    <n v="2"/>
    <n v="96.07"/>
    <n v="192.14"/>
  </r>
  <r>
    <x v="7531"/>
    <x v="4153"/>
    <n v="93"/>
    <n v="1"/>
    <n v="580"/>
    <n v="580"/>
  </r>
  <r>
    <x v="7532"/>
    <x v="4153"/>
    <n v="182"/>
    <n v="1"/>
    <n v="211.3"/>
    <n v="211.3"/>
  </r>
  <r>
    <x v="7533"/>
    <x v="4154"/>
    <n v="200"/>
    <n v="1"/>
    <n v="105.06"/>
    <n v="105.06"/>
  </r>
  <r>
    <x v="7534"/>
    <x v="4154"/>
    <n v="97"/>
    <n v="1"/>
    <n v="156.65"/>
    <n v="156.65"/>
  </r>
  <r>
    <x v="7535"/>
    <x v="4154"/>
    <n v="193"/>
    <n v="1"/>
    <n v="471.55"/>
    <n v="471.55"/>
  </r>
  <r>
    <x v="7536"/>
    <x v="4155"/>
    <n v="137"/>
    <n v="1"/>
    <n v="235.13"/>
    <n v="235.13"/>
  </r>
  <r>
    <x v="7537"/>
    <x v="4156"/>
    <n v="128"/>
    <n v="2"/>
    <n v="299.56"/>
    <n v="599.12"/>
  </r>
  <r>
    <x v="7538"/>
    <x v="4157"/>
    <n v="149"/>
    <n v="1"/>
    <n v="183.34"/>
    <n v="183.34"/>
  </r>
  <r>
    <x v="7539"/>
    <x v="4157"/>
    <n v="141"/>
    <n v="1"/>
    <n v="254.46"/>
    <n v="254.46"/>
  </r>
  <r>
    <x v="7540"/>
    <x v="4157"/>
    <n v="151"/>
    <n v="1"/>
    <n v="120.27"/>
    <n v="120.27"/>
  </r>
  <r>
    <x v="7541"/>
    <x v="4158"/>
    <n v="20"/>
    <n v="1"/>
    <n v="1374.61"/>
    <n v="1374.61"/>
  </r>
  <r>
    <x v="7542"/>
    <x v="4158"/>
    <n v="150"/>
    <n v="1"/>
    <n v="295.79000000000002"/>
    <n v="295.79000000000002"/>
  </r>
  <r>
    <x v="7543"/>
    <x v="4159"/>
    <n v="4"/>
    <n v="1"/>
    <n v="549.91"/>
    <n v="549.91"/>
  </r>
  <r>
    <x v="7544"/>
    <x v="4159"/>
    <n v="94"/>
    <n v="1"/>
    <n v="898.73"/>
    <n v="898.73"/>
  </r>
  <r>
    <x v="7545"/>
    <x v="4159"/>
    <n v="23"/>
    <n v="1"/>
    <n v="766.48"/>
    <n v="766.48"/>
  </r>
  <r>
    <x v="7546"/>
    <x v="4160"/>
    <n v="91"/>
    <n v="1"/>
    <n v="157.91999999999999"/>
    <n v="157.91999999999999"/>
  </r>
  <r>
    <x v="7547"/>
    <x v="4160"/>
    <n v="51"/>
    <n v="1"/>
    <n v="949.85"/>
    <n v="949.85"/>
  </r>
  <r>
    <x v="7548"/>
    <x v="4160"/>
    <n v="28"/>
    <n v="3"/>
    <n v="1262.3599999999999"/>
    <n v="3787.08"/>
  </r>
  <r>
    <x v="7549"/>
    <x v="4161"/>
    <n v="74"/>
    <n v="1"/>
    <n v="578.97"/>
    <n v="578.97"/>
  </r>
  <r>
    <x v="7550"/>
    <x v="4161"/>
    <n v="111"/>
    <n v="1"/>
    <n v="863.8"/>
    <n v="863.8"/>
  </r>
  <r>
    <x v="7551"/>
    <x v="4162"/>
    <n v="105"/>
    <n v="1"/>
    <n v="691.55"/>
    <n v="691.55"/>
  </r>
  <r>
    <x v="7552"/>
    <x v="4162"/>
    <n v="44"/>
    <n v="1"/>
    <n v="746.51"/>
    <n v="746.51"/>
  </r>
  <r>
    <x v="7553"/>
    <x v="4163"/>
    <n v="87"/>
    <n v="2"/>
    <n v="535.48"/>
    <n v="1070.96"/>
  </r>
  <r>
    <x v="7554"/>
    <x v="4163"/>
    <n v="164"/>
    <n v="2"/>
    <n v="132.22999999999999"/>
    <n v="264.45999999999998"/>
  </r>
  <r>
    <x v="7555"/>
    <x v="4163"/>
    <n v="129"/>
    <n v="1"/>
    <n v="371.67"/>
    <n v="371.67"/>
  </r>
  <r>
    <x v="7556"/>
    <x v="4163"/>
    <n v="35"/>
    <n v="1"/>
    <n v="1777.25"/>
    <n v="1777.25"/>
  </r>
  <r>
    <x v="7557"/>
    <x v="4164"/>
    <n v="110"/>
    <n v="1"/>
    <n v="412.02"/>
    <n v="412.02"/>
  </r>
  <r>
    <x v="7558"/>
    <x v="4164"/>
    <n v="54"/>
    <n v="1"/>
    <n v="638.1"/>
    <n v="638.1"/>
  </r>
  <r>
    <x v="7559"/>
    <x v="4165"/>
    <n v="175"/>
    <n v="1"/>
    <n v="367.55"/>
    <n v="367.55"/>
  </r>
  <r>
    <x v="7560"/>
    <x v="4166"/>
    <n v="50"/>
    <n v="1"/>
    <n v="1146.8499999999999"/>
    <n v="1146.8499999999999"/>
  </r>
  <r>
    <x v="7561"/>
    <x v="4166"/>
    <n v="51"/>
    <n v="1"/>
    <n v="1072.43"/>
    <n v="1072.43"/>
  </r>
  <r>
    <x v="7562"/>
    <x v="4166"/>
    <n v="96"/>
    <n v="1"/>
    <n v="748.01"/>
    <n v="748.01"/>
  </r>
  <r>
    <x v="7563"/>
    <x v="4167"/>
    <n v="96"/>
    <n v="1"/>
    <n v="748.01"/>
    <n v="748.01"/>
  </r>
  <r>
    <x v="7564"/>
    <x v="4168"/>
    <n v="105"/>
    <n v="1"/>
    <n v="691.55"/>
    <n v="691.55"/>
  </r>
  <r>
    <x v="7565"/>
    <x v="4168"/>
    <n v="183"/>
    <n v="1"/>
    <n v="200.91"/>
    <n v="200.91"/>
  </r>
  <r>
    <x v="7566"/>
    <x v="4168"/>
    <n v="43"/>
    <n v="1"/>
    <n v="986.14"/>
    <n v="986.14"/>
  </r>
  <r>
    <x v="7567"/>
    <x v="4169"/>
    <n v="57"/>
    <n v="1"/>
    <n v="207.19"/>
    <n v="207.19"/>
  </r>
  <r>
    <x v="7568"/>
    <x v="4169"/>
    <n v="129"/>
    <n v="1"/>
    <n v="394.17"/>
    <n v="394.17"/>
  </r>
  <r>
    <x v="7569"/>
    <x v="4170"/>
    <n v="198"/>
    <n v="2"/>
    <n v="413.05"/>
    <n v="826.1"/>
  </r>
  <r>
    <x v="7570"/>
    <x v="4170"/>
    <n v="177"/>
    <n v="1"/>
    <n v="313.64999999999998"/>
    <n v="313.64999999999998"/>
  </r>
  <r>
    <x v="7571"/>
    <x v="4170"/>
    <n v="86"/>
    <n v="2"/>
    <n v="219.69"/>
    <n v="439.38"/>
  </r>
  <r>
    <x v="7572"/>
    <x v="4171"/>
    <n v="140"/>
    <n v="1"/>
    <n v="142.43"/>
    <n v="142.43"/>
  </r>
  <r>
    <x v="7573"/>
    <x v="4172"/>
    <n v="174"/>
    <n v="1"/>
    <n v="274.33"/>
    <n v="274.33"/>
  </r>
  <r>
    <x v="7574"/>
    <x v="4172"/>
    <n v="148"/>
    <n v="1"/>
    <n v="256.17"/>
    <n v="256.17"/>
  </r>
  <r>
    <x v="7575"/>
    <x v="4173"/>
    <n v="93"/>
    <n v="1"/>
    <n v="580"/>
    <n v="580"/>
  </r>
  <r>
    <x v="7576"/>
    <x v="4173"/>
    <n v="113"/>
    <n v="1"/>
    <n v="901.51"/>
    <n v="901.51"/>
  </r>
  <r>
    <x v="7577"/>
    <x v="4173"/>
    <n v="47"/>
    <n v="1"/>
    <n v="1146.95"/>
    <n v="1146.95"/>
  </r>
  <r>
    <x v="7578"/>
    <x v="4174"/>
    <n v="132"/>
    <n v="1"/>
    <n v="284.14"/>
    <n v="284.14"/>
  </r>
  <r>
    <x v="7579"/>
    <x v="4174"/>
    <n v="29"/>
    <n v="1"/>
    <n v="1836.52"/>
    <n v="1836.52"/>
  </r>
  <r>
    <x v="7580"/>
    <x v="4175"/>
    <n v="35"/>
    <n v="1"/>
    <n v="1777.25"/>
    <n v="1777.25"/>
  </r>
  <r>
    <x v="7581"/>
    <x v="4176"/>
    <n v="175"/>
    <n v="1"/>
    <n v="367.55"/>
    <n v="367.55"/>
  </r>
  <r>
    <x v="7582"/>
    <x v="4177"/>
    <n v="198"/>
    <n v="3"/>
    <n v="413.05"/>
    <n v="1239.1500000000001"/>
  </r>
  <r>
    <x v="7583"/>
    <x v="4178"/>
    <n v="29"/>
    <n v="1"/>
    <n v="1836.52"/>
    <n v="1836.52"/>
  </r>
  <r>
    <x v="7584"/>
    <x v="4178"/>
    <n v="82"/>
    <n v="1"/>
    <n v="966.66"/>
    <n v="966.66"/>
  </r>
  <r>
    <x v="7585"/>
    <x v="4179"/>
    <n v="177"/>
    <n v="1"/>
    <n v="313.64999999999998"/>
    <n v="313.64999999999998"/>
  </r>
  <r>
    <x v="7586"/>
    <x v="4180"/>
    <n v="63"/>
    <n v="1"/>
    <n v="762.61"/>
    <n v="762.61"/>
  </r>
  <r>
    <x v="7587"/>
    <x v="4181"/>
    <n v="64"/>
    <n v="1"/>
    <n v="667.02"/>
    <n v="667.02"/>
  </r>
  <r>
    <x v="7588"/>
    <x v="4181"/>
    <n v="15"/>
    <n v="1"/>
    <n v="1527.31"/>
    <n v="1527.31"/>
  </r>
  <r>
    <x v="7589"/>
    <x v="4182"/>
    <n v="45"/>
    <n v="2"/>
    <n v="1055.1600000000001"/>
    <n v="2110.3200000000002"/>
  </r>
  <r>
    <x v="7590"/>
    <x v="4183"/>
    <n v="60"/>
    <n v="3"/>
    <n v="414.24"/>
    <n v="1242.72"/>
  </r>
  <r>
    <x v="7591"/>
    <x v="4183"/>
    <n v="160"/>
    <n v="1"/>
    <n v="196.53"/>
    <n v="196.53"/>
  </r>
  <r>
    <x v="7592"/>
    <x v="4184"/>
    <n v="74"/>
    <n v="1"/>
    <n v="578.97"/>
    <n v="578.97"/>
  </r>
  <r>
    <x v="7593"/>
    <x v="4184"/>
    <n v="23"/>
    <n v="2"/>
    <n v="766.48"/>
    <n v="1532.96"/>
  </r>
  <r>
    <x v="7594"/>
    <x v="4184"/>
    <n v="53"/>
    <n v="1"/>
    <n v="912.95"/>
    <n v="912.95"/>
  </r>
  <r>
    <x v="7595"/>
    <x v="4184"/>
    <n v="38"/>
    <n v="2"/>
    <n v="1095.6199999999999"/>
    <n v="2191.2399999999998"/>
  </r>
  <r>
    <x v="7596"/>
    <x v="4185"/>
    <n v="69"/>
    <n v="1"/>
    <n v="1008.02"/>
    <n v="1008.02"/>
  </r>
  <r>
    <x v="7597"/>
    <x v="4186"/>
    <n v="73"/>
    <n v="3"/>
    <n v="1064.6500000000001"/>
    <n v="3193.9500000000003"/>
  </r>
  <r>
    <x v="7598"/>
    <x v="4187"/>
    <n v="119"/>
    <n v="1"/>
    <n v="475.16"/>
    <n v="475.16"/>
  </r>
  <r>
    <x v="7599"/>
    <x v="4187"/>
    <n v="169"/>
    <n v="1"/>
    <n v="397.82"/>
    <n v="397.82"/>
  </r>
  <r>
    <x v="7600"/>
    <x v="4188"/>
    <n v="88"/>
    <n v="1"/>
    <n v="719.27"/>
    <n v="719.27"/>
  </r>
  <r>
    <x v="7601"/>
    <x v="4189"/>
    <n v="171"/>
    <n v="1"/>
    <n v="401.39"/>
    <n v="401.39"/>
  </r>
  <r>
    <x v="7602"/>
    <x v="4189"/>
    <n v="177"/>
    <n v="1"/>
    <n v="313.64999999999998"/>
    <n v="313.64999999999998"/>
  </r>
  <r>
    <x v="7603"/>
    <x v="4189"/>
    <n v="6"/>
    <n v="1"/>
    <n v="1071.23"/>
    <n v="1071.23"/>
  </r>
  <r>
    <x v="7604"/>
    <x v="4190"/>
    <n v="86"/>
    <n v="1"/>
    <n v="194.32"/>
    <n v="194.32"/>
  </r>
  <r>
    <x v="7605"/>
    <x v="4190"/>
    <n v="8"/>
    <n v="3"/>
    <n v="1517.02"/>
    <n v="4551.0599999999995"/>
  </r>
  <r>
    <x v="7606"/>
    <x v="4190"/>
    <n v="136"/>
    <n v="1"/>
    <n v="276.75"/>
    <n v="276.75"/>
  </r>
  <r>
    <x v="7607"/>
    <x v="4191"/>
    <n v="139"/>
    <n v="1"/>
    <n v="240.57"/>
    <n v="240.57"/>
  </r>
  <r>
    <x v="7608"/>
    <x v="4191"/>
    <n v="121"/>
    <n v="3"/>
    <n v="159.37"/>
    <n v="478.11"/>
  </r>
  <r>
    <x v="7609"/>
    <x v="4191"/>
    <n v="3"/>
    <n v="1"/>
    <n v="505.45"/>
    <n v="505.45"/>
  </r>
  <r>
    <x v="7610"/>
    <x v="4192"/>
    <n v="177"/>
    <n v="1"/>
    <n v="313.64999999999998"/>
    <n v="313.64999999999998"/>
  </r>
  <r>
    <x v="7611"/>
    <x v="4192"/>
    <n v="171"/>
    <n v="1"/>
    <n v="401.39"/>
    <n v="401.39"/>
  </r>
  <r>
    <x v="7612"/>
    <x v="4192"/>
    <n v="106"/>
    <n v="1"/>
    <n v="618.92999999999995"/>
    <n v="618.92999999999995"/>
  </r>
  <r>
    <x v="7613"/>
    <x v="4192"/>
    <n v="26"/>
    <n v="1"/>
    <n v="1033.01"/>
    <n v="1033.01"/>
  </r>
  <r>
    <x v="7614"/>
    <x v="4193"/>
    <n v="90"/>
    <n v="1"/>
    <n v="538.64"/>
    <n v="538.64"/>
  </r>
  <r>
    <x v="7615"/>
    <x v="4194"/>
    <n v="44"/>
    <n v="1"/>
    <n v="798.94"/>
    <n v="798.94"/>
  </r>
  <r>
    <x v="7616"/>
    <x v="4194"/>
    <n v="45"/>
    <n v="1"/>
    <n v="1129.0999999999999"/>
    <n v="1129.0999999999999"/>
  </r>
  <r>
    <x v="7617"/>
    <x v="4195"/>
    <n v="158"/>
    <n v="1"/>
    <n v="187.89"/>
    <n v="187.89"/>
  </r>
  <r>
    <x v="7618"/>
    <x v="4195"/>
    <n v="159"/>
    <n v="1"/>
    <n v="361.97"/>
    <n v="361.97"/>
  </r>
  <r>
    <x v="7619"/>
    <x v="4196"/>
    <n v="29"/>
    <n v="1"/>
    <n v="1607.84"/>
    <n v="1607.84"/>
  </r>
  <r>
    <x v="7620"/>
    <x v="4196"/>
    <n v="169"/>
    <n v="1"/>
    <n v="442.69"/>
    <n v="442.69"/>
  </r>
  <r>
    <x v="7621"/>
    <x v="4196"/>
    <n v="152"/>
    <n v="1"/>
    <n v="360.28"/>
    <n v="360.28"/>
  </r>
  <r>
    <x v="7622"/>
    <x v="4197"/>
    <n v="71"/>
    <n v="1"/>
    <n v="1169"/>
    <n v="1169"/>
  </r>
  <r>
    <x v="7623"/>
    <x v="4197"/>
    <n v="127"/>
    <n v="1"/>
    <n v="44.16"/>
    <n v="44.16"/>
  </r>
  <r>
    <x v="7624"/>
    <x v="4198"/>
    <n v="2"/>
    <n v="1"/>
    <n v="623.26"/>
    <n v="623.26"/>
  </r>
  <r>
    <x v="7625"/>
    <x v="4198"/>
    <n v="81"/>
    <n v="1"/>
    <n v="931.48"/>
    <n v="931.48"/>
  </r>
  <r>
    <x v="7626"/>
    <x v="4199"/>
    <n v="198"/>
    <n v="1"/>
    <n v="413.05"/>
    <n v="413.05"/>
  </r>
  <r>
    <x v="7627"/>
    <x v="4200"/>
    <n v="176"/>
    <n v="1"/>
    <n v="436.2"/>
    <n v="436.2"/>
  </r>
  <r>
    <x v="7628"/>
    <x v="4200"/>
    <n v="123"/>
    <n v="1"/>
    <n v="151.46"/>
    <n v="151.46"/>
  </r>
  <r>
    <x v="7629"/>
    <x v="4201"/>
    <n v="181"/>
    <n v="1"/>
    <n v="203.3"/>
    <n v="203.3"/>
  </r>
  <r>
    <x v="7630"/>
    <x v="4201"/>
    <n v="154"/>
    <n v="2"/>
    <n v="201.88"/>
    <n v="403.76"/>
  </r>
  <r>
    <x v="7631"/>
    <x v="4201"/>
    <n v="151"/>
    <n v="1"/>
    <n v="120.27"/>
    <n v="120.27"/>
  </r>
  <r>
    <x v="7632"/>
    <x v="4202"/>
    <n v="156"/>
    <n v="1"/>
    <n v="395.52"/>
    <n v="395.52"/>
  </r>
  <r>
    <x v="7633"/>
    <x v="4202"/>
    <n v="65"/>
    <n v="1"/>
    <n v="260.61"/>
    <n v="260.61"/>
  </r>
  <r>
    <x v="7634"/>
    <x v="4202"/>
    <n v="95"/>
    <n v="2"/>
    <n v="392.24"/>
    <n v="784.48"/>
  </r>
  <r>
    <x v="7635"/>
    <x v="4203"/>
    <n v="121"/>
    <n v="1"/>
    <n v="159.37"/>
    <n v="159.37"/>
  </r>
  <r>
    <x v="7636"/>
    <x v="4204"/>
    <n v="101"/>
    <n v="1"/>
    <n v="759.97"/>
    <n v="759.97"/>
  </r>
  <r>
    <x v="7637"/>
    <x v="4205"/>
    <n v="126"/>
    <n v="1"/>
    <n v="96.07"/>
    <n v="96.07"/>
  </r>
  <r>
    <x v="7638"/>
    <x v="4205"/>
    <n v="124"/>
    <n v="1"/>
    <n v="136.15"/>
    <n v="136.15"/>
  </r>
  <r>
    <x v="7639"/>
    <x v="4206"/>
    <n v="26"/>
    <n v="1"/>
    <n v="1033.01"/>
    <n v="1033.01"/>
  </r>
  <r>
    <x v="7640"/>
    <x v="4207"/>
    <n v="95"/>
    <n v="1"/>
    <n v="344.67"/>
    <n v="344.67"/>
  </r>
  <r>
    <x v="7641"/>
    <x v="4207"/>
    <n v="105"/>
    <n v="1"/>
    <n v="691.55"/>
    <n v="691.55"/>
  </r>
  <r>
    <x v="7642"/>
    <x v="4208"/>
    <n v="96"/>
    <n v="1"/>
    <n v="652.72"/>
    <n v="652.72"/>
  </r>
  <r>
    <x v="7643"/>
    <x v="4209"/>
    <n v="4"/>
    <n v="1"/>
    <n v="549.91"/>
    <n v="549.91"/>
  </r>
  <r>
    <x v="7644"/>
    <x v="4209"/>
    <n v="67"/>
    <n v="1"/>
    <n v="340.18"/>
    <n v="340.18"/>
  </r>
  <r>
    <x v="7645"/>
    <x v="4210"/>
    <n v="9"/>
    <n v="1"/>
    <n v="744.5"/>
    <n v="744.5"/>
  </r>
  <r>
    <x v="7646"/>
    <x v="4210"/>
    <n v="71"/>
    <n v="2"/>
    <n v="1169"/>
    <n v="2338"/>
  </r>
  <r>
    <x v="7647"/>
    <x v="4211"/>
    <n v="2"/>
    <n v="1"/>
    <n v="623.26"/>
    <n v="623.26"/>
  </r>
  <r>
    <x v="7648"/>
    <x v="4211"/>
    <n v="158"/>
    <n v="3"/>
    <n v="187.89"/>
    <n v="563.66999999999996"/>
  </r>
  <r>
    <x v="7649"/>
    <x v="4212"/>
    <n v="49"/>
    <n v="1"/>
    <n v="965.83"/>
    <n v="965.83"/>
  </r>
  <r>
    <x v="7650"/>
    <x v="4213"/>
    <n v="186"/>
    <n v="1"/>
    <n v="401.69"/>
    <n v="401.69"/>
  </r>
  <r>
    <x v="7651"/>
    <x v="4213"/>
    <n v="22"/>
    <n v="1"/>
    <n v="751.38"/>
    <n v="751.38"/>
  </r>
  <r>
    <x v="7652"/>
    <x v="4213"/>
    <n v="162"/>
    <n v="1"/>
    <n v="209.84"/>
    <n v="209.84"/>
  </r>
  <r>
    <x v="7653"/>
    <x v="4214"/>
    <n v="185"/>
    <n v="1"/>
    <n v="189.69"/>
    <n v="189.69"/>
  </r>
  <r>
    <x v="7654"/>
    <x v="4215"/>
    <n v="98"/>
    <n v="1"/>
    <n v="941.99"/>
    <n v="941.99"/>
  </r>
  <r>
    <x v="7655"/>
    <x v="4215"/>
    <n v="136"/>
    <n v="1"/>
    <n v="259.52"/>
    <n v="259.52"/>
  </r>
  <r>
    <x v="7656"/>
    <x v="4216"/>
    <n v="87"/>
    <n v="1"/>
    <n v="594.37"/>
    <n v="594.37"/>
  </r>
  <r>
    <x v="7657"/>
    <x v="4216"/>
    <n v="146"/>
    <n v="1"/>
    <n v="241.96"/>
    <n v="241.96"/>
  </r>
  <r>
    <x v="7658"/>
    <x v="4216"/>
    <n v="124"/>
    <n v="3"/>
    <n v="159.91999999999999"/>
    <n v="479.76"/>
  </r>
  <r>
    <x v="7659"/>
    <x v="4216"/>
    <n v="81"/>
    <n v="2"/>
    <n v="931.48"/>
    <n v="1862.96"/>
  </r>
  <r>
    <x v="7660"/>
    <x v="4217"/>
    <n v="85"/>
    <n v="1"/>
    <n v="359.28"/>
    <n v="359.28"/>
  </r>
  <r>
    <x v="7661"/>
    <x v="4217"/>
    <n v="111"/>
    <n v="1"/>
    <n v="914.09"/>
    <n v="914.09"/>
  </r>
  <r>
    <x v="7662"/>
    <x v="4218"/>
    <n v="140"/>
    <n v="1"/>
    <n v="142.43"/>
    <n v="142.43"/>
  </r>
  <r>
    <x v="7663"/>
    <x v="4218"/>
    <n v="32"/>
    <n v="1"/>
    <n v="644.54999999999995"/>
    <n v="644.54999999999995"/>
  </r>
  <r>
    <x v="7664"/>
    <x v="4218"/>
    <n v="60"/>
    <n v="1"/>
    <n v="414.24"/>
    <n v="414.24"/>
  </r>
  <r>
    <x v="7665"/>
    <x v="4219"/>
    <n v="102"/>
    <n v="1"/>
    <n v="579.6"/>
    <n v="579.6"/>
  </r>
  <r>
    <x v="7666"/>
    <x v="4219"/>
    <n v="56"/>
    <n v="2"/>
    <n v="788.31"/>
    <n v="1576.62"/>
  </r>
  <r>
    <x v="7667"/>
    <x v="4220"/>
    <n v="103"/>
    <n v="1"/>
    <n v="228.45"/>
    <n v="228.45"/>
  </r>
  <r>
    <x v="7668"/>
    <x v="4220"/>
    <n v="175"/>
    <n v="1"/>
    <n v="367.55"/>
    <n v="367.55"/>
  </r>
  <r>
    <x v="7669"/>
    <x v="4220"/>
    <n v="40"/>
    <n v="1"/>
    <n v="1860.2"/>
    <n v="1860.2"/>
  </r>
  <r>
    <x v="7670"/>
    <x v="4221"/>
    <n v="112"/>
    <n v="3"/>
    <n v="666.33"/>
    <n v="1998.9900000000002"/>
  </r>
  <r>
    <x v="7671"/>
    <x v="4221"/>
    <n v="24"/>
    <n v="1"/>
    <n v="1041.8599999999999"/>
    <n v="1041.8599999999999"/>
  </r>
  <r>
    <x v="7672"/>
    <x v="4222"/>
    <n v="164"/>
    <n v="1"/>
    <n v="132.22999999999999"/>
    <n v="132.22999999999999"/>
  </r>
  <r>
    <x v="7673"/>
    <x v="4222"/>
    <n v="30"/>
    <n v="1"/>
    <n v="1995.72"/>
    <n v="1995.72"/>
  </r>
  <r>
    <x v="7674"/>
    <x v="4223"/>
    <n v="165"/>
    <n v="1"/>
    <n v="377.58"/>
    <n v="377.58"/>
  </r>
  <r>
    <x v="7675"/>
    <x v="4223"/>
    <n v="152"/>
    <n v="1"/>
    <n v="360.28"/>
    <n v="360.28"/>
  </r>
  <r>
    <x v="7676"/>
    <x v="4224"/>
    <n v="39"/>
    <n v="1"/>
    <n v="1955.02"/>
    <n v="1955.02"/>
  </r>
  <r>
    <x v="7677"/>
    <x v="4225"/>
    <n v="106"/>
    <n v="1"/>
    <n v="618.92999999999995"/>
    <n v="618.92999999999995"/>
  </r>
  <r>
    <x v="7678"/>
    <x v="4225"/>
    <n v="158"/>
    <n v="1"/>
    <n v="187.89"/>
    <n v="187.89"/>
  </r>
  <r>
    <x v="7679"/>
    <x v="4226"/>
    <n v="61"/>
    <n v="1"/>
    <n v="776.21"/>
    <n v="776.21"/>
  </r>
  <r>
    <x v="7680"/>
    <x v="4226"/>
    <n v="20"/>
    <n v="1"/>
    <n v="1374.61"/>
    <n v="1374.61"/>
  </r>
  <r>
    <x v="7681"/>
    <x v="4227"/>
    <n v="105"/>
    <n v="1"/>
    <n v="691.55"/>
    <n v="691.55"/>
  </r>
  <r>
    <x v="7682"/>
    <x v="4227"/>
    <n v="78"/>
    <n v="1"/>
    <n v="496.71"/>
    <n v="496.71"/>
  </r>
  <r>
    <x v="7683"/>
    <x v="4228"/>
    <n v="70"/>
    <n v="2"/>
    <n v="223.59"/>
    <n v="447.18"/>
  </r>
  <r>
    <x v="7684"/>
    <x v="4229"/>
    <n v="87"/>
    <n v="1"/>
    <n v="594.37"/>
    <n v="594.37"/>
  </r>
  <r>
    <x v="7685"/>
    <x v="4229"/>
    <n v="77"/>
    <n v="1"/>
    <n v="782.94"/>
    <n v="782.94"/>
  </r>
  <r>
    <x v="7686"/>
    <x v="4229"/>
    <n v="12"/>
    <n v="1"/>
    <n v="1257.96"/>
    <n v="1257.96"/>
  </r>
  <r>
    <x v="7687"/>
    <x v="4230"/>
    <n v="120"/>
    <n v="1"/>
    <n v="339.07"/>
    <n v="339.07"/>
  </r>
  <r>
    <x v="7688"/>
    <x v="4230"/>
    <n v="137"/>
    <n v="1"/>
    <n v="235.13"/>
    <n v="235.13"/>
  </r>
  <r>
    <x v="7689"/>
    <x v="4230"/>
    <n v="45"/>
    <n v="1"/>
    <n v="1129.0999999999999"/>
    <n v="1129.0999999999999"/>
  </r>
  <r>
    <x v="7690"/>
    <x v="4231"/>
    <n v="14"/>
    <n v="1"/>
    <n v="1816.72"/>
    <n v="1816.72"/>
  </r>
  <r>
    <x v="7691"/>
    <x v="4232"/>
    <n v="72"/>
    <n v="1"/>
    <n v="366.31"/>
    <n v="366.31"/>
  </r>
  <r>
    <x v="7692"/>
    <x v="4232"/>
    <n v="30"/>
    <n v="3"/>
    <n v="1995.72"/>
    <n v="5987.16"/>
  </r>
  <r>
    <x v="7693"/>
    <x v="4233"/>
    <n v="30"/>
    <n v="3"/>
    <n v="1995.72"/>
    <n v="5987.16"/>
  </r>
  <r>
    <x v="7694"/>
    <x v="4233"/>
    <n v="173"/>
    <n v="1"/>
    <n v="459.12"/>
    <n v="459.12"/>
  </r>
  <r>
    <x v="7695"/>
    <x v="4234"/>
    <n v="120"/>
    <n v="1"/>
    <n v="339.07"/>
    <n v="339.07"/>
  </r>
  <r>
    <x v="7696"/>
    <x v="4234"/>
    <n v="132"/>
    <n v="2"/>
    <n v="284.14"/>
    <n v="568.28"/>
  </r>
  <r>
    <x v="7697"/>
    <x v="4235"/>
    <n v="39"/>
    <n v="1"/>
    <n v="1955.02"/>
    <n v="1955.02"/>
  </r>
  <r>
    <x v="7698"/>
    <x v="4235"/>
    <n v="92"/>
    <n v="1"/>
    <n v="996.68"/>
    <n v="996.68"/>
  </r>
  <r>
    <x v="7699"/>
    <x v="4236"/>
    <n v="106"/>
    <n v="2"/>
    <n v="618.92999999999995"/>
    <n v="1237.8599999999999"/>
  </r>
  <r>
    <x v="7700"/>
    <x v="4236"/>
    <n v="103"/>
    <n v="1"/>
    <n v="228.45"/>
    <n v="228.45"/>
  </r>
  <r>
    <x v="7701"/>
    <x v="4236"/>
    <n v="126"/>
    <n v="2"/>
    <n v="96.07"/>
    <n v="192.14"/>
  </r>
  <r>
    <x v="7702"/>
    <x v="4237"/>
    <n v="125"/>
    <n v="1"/>
    <n v="152.53"/>
    <n v="152.53"/>
  </r>
  <r>
    <x v="7703"/>
    <x v="4237"/>
    <n v="153"/>
    <n v="1"/>
    <n v="318.02"/>
    <n v="318.02"/>
  </r>
  <r>
    <x v="7704"/>
    <x v="4237"/>
    <n v="89"/>
    <n v="2"/>
    <n v="486.42"/>
    <n v="972.84"/>
  </r>
  <r>
    <x v="7705"/>
    <x v="4237"/>
    <n v="26"/>
    <n v="1"/>
    <n v="925.19"/>
    <n v="925.19"/>
  </r>
  <r>
    <x v="7706"/>
    <x v="4238"/>
    <n v="93"/>
    <n v="1"/>
    <n v="580"/>
    <n v="580"/>
  </r>
  <r>
    <x v="7707"/>
    <x v="4239"/>
    <n v="27"/>
    <n v="1"/>
    <n v="628.59"/>
    <n v="628.59"/>
  </r>
  <r>
    <x v="7708"/>
    <x v="4240"/>
    <n v="25"/>
    <n v="1"/>
    <n v="1802.19"/>
    <n v="1802.19"/>
  </r>
  <r>
    <x v="7709"/>
    <x v="4240"/>
    <n v="40"/>
    <n v="1"/>
    <n v="1860.2"/>
    <n v="1860.2"/>
  </r>
  <r>
    <x v="7710"/>
    <x v="4241"/>
    <n v="155"/>
    <n v="1"/>
    <n v="198.89"/>
    <n v="198.89"/>
  </r>
  <r>
    <x v="7711"/>
    <x v="4241"/>
    <n v="76"/>
    <n v="1"/>
    <n v="560.26"/>
    <n v="560.26"/>
  </r>
  <r>
    <x v="7712"/>
    <x v="4242"/>
    <n v="174"/>
    <n v="1"/>
    <n v="274.33"/>
    <n v="274.33"/>
  </r>
  <r>
    <x v="7713"/>
    <x v="4242"/>
    <n v="63"/>
    <n v="1"/>
    <n v="794.42"/>
    <n v="794.42"/>
  </r>
  <r>
    <x v="7714"/>
    <x v="4243"/>
    <n v="34"/>
    <n v="1"/>
    <n v="1993.79"/>
    <n v="1993.79"/>
  </r>
  <r>
    <x v="7715"/>
    <x v="4243"/>
    <n v="190"/>
    <n v="1"/>
    <n v="406.76"/>
    <n v="406.76"/>
  </r>
  <r>
    <x v="7716"/>
    <x v="4244"/>
    <n v="36"/>
    <n v="1"/>
    <n v="1412.54"/>
    <n v="1412.54"/>
  </r>
  <r>
    <x v="7717"/>
    <x v="4244"/>
    <n v="3"/>
    <n v="1"/>
    <n v="539.1"/>
    <n v="539.1"/>
  </r>
  <r>
    <x v="7718"/>
    <x v="4245"/>
    <n v="36"/>
    <n v="3"/>
    <n v="1268.67"/>
    <n v="3806.01"/>
  </r>
  <r>
    <x v="7719"/>
    <x v="4246"/>
    <n v="47"/>
    <n v="1"/>
    <n v="1073.1500000000001"/>
    <n v="1073.1500000000001"/>
  </r>
  <r>
    <x v="7720"/>
    <x v="4246"/>
    <n v="156"/>
    <n v="1"/>
    <n v="395.52"/>
    <n v="395.52"/>
  </r>
  <r>
    <x v="7721"/>
    <x v="4247"/>
    <n v="117"/>
    <n v="1"/>
    <n v="815.03"/>
    <n v="815.03"/>
  </r>
  <r>
    <x v="7722"/>
    <x v="4247"/>
    <n v="162"/>
    <n v="1"/>
    <n v="209.84"/>
    <n v="209.84"/>
  </r>
  <r>
    <x v="7723"/>
    <x v="4247"/>
    <n v="111"/>
    <n v="2"/>
    <n v="914.09"/>
    <n v="1828.18"/>
  </r>
  <r>
    <x v="7724"/>
    <x v="4248"/>
    <n v="167"/>
    <n v="1"/>
    <n v="266.31"/>
    <n v="266.31"/>
  </r>
  <r>
    <x v="7725"/>
    <x v="4249"/>
    <n v="100"/>
    <n v="2"/>
    <n v="282.13"/>
    <n v="564.26"/>
  </r>
  <r>
    <x v="7726"/>
    <x v="4249"/>
    <n v="40"/>
    <n v="1"/>
    <n v="1646.63"/>
    <n v="1646.63"/>
  </r>
  <r>
    <x v="7727"/>
    <x v="4250"/>
    <n v="120"/>
    <n v="1"/>
    <n v="339.07"/>
    <n v="339.07"/>
  </r>
  <r>
    <x v="7728"/>
    <x v="4250"/>
    <n v="167"/>
    <n v="2"/>
    <n v="266.31"/>
    <n v="532.62"/>
  </r>
  <r>
    <x v="7729"/>
    <x v="4251"/>
    <n v="60"/>
    <n v="1"/>
    <n v="414.24"/>
    <n v="414.24"/>
  </r>
  <r>
    <x v="7730"/>
    <x v="4251"/>
    <n v="97"/>
    <n v="1"/>
    <n v="156.65"/>
    <n v="156.65"/>
  </r>
  <r>
    <x v="7731"/>
    <x v="4252"/>
    <n v="92"/>
    <n v="1"/>
    <n v="864.86"/>
    <n v="864.86"/>
  </r>
  <r>
    <x v="7732"/>
    <x v="4253"/>
    <n v="126"/>
    <n v="1"/>
    <n v="96.07"/>
    <n v="96.07"/>
  </r>
  <r>
    <x v="7733"/>
    <x v="4253"/>
    <n v="96"/>
    <n v="2"/>
    <n v="748.01"/>
    <n v="1496.02"/>
  </r>
  <r>
    <x v="7734"/>
    <x v="4254"/>
    <n v="126"/>
    <n v="1"/>
    <n v="96.07"/>
    <n v="96.07"/>
  </r>
  <r>
    <x v="7735"/>
    <x v="4254"/>
    <n v="53"/>
    <n v="1"/>
    <n v="912.95"/>
    <n v="912.95"/>
  </r>
  <r>
    <x v="7736"/>
    <x v="4255"/>
    <n v="30"/>
    <n v="1"/>
    <n v="1995.72"/>
    <n v="1995.72"/>
  </r>
  <r>
    <x v="7737"/>
    <x v="4256"/>
    <n v="11"/>
    <n v="1"/>
    <n v="1365.96"/>
    <n v="1365.96"/>
  </r>
  <r>
    <x v="7738"/>
    <x v="4256"/>
    <n v="105"/>
    <n v="1"/>
    <n v="691.55"/>
    <n v="691.55"/>
  </r>
  <r>
    <x v="7739"/>
    <x v="4257"/>
    <n v="68"/>
    <n v="2"/>
    <n v="449.81"/>
    <n v="899.62"/>
  </r>
  <r>
    <x v="7740"/>
    <x v="4258"/>
    <n v="54"/>
    <n v="1"/>
    <n v="602.71"/>
    <n v="602.71"/>
  </r>
  <r>
    <x v="7741"/>
    <x v="4259"/>
    <n v="111"/>
    <n v="1"/>
    <n v="914.09"/>
    <n v="914.09"/>
  </r>
  <r>
    <x v="7742"/>
    <x v="4260"/>
    <n v="85"/>
    <n v="2"/>
    <n v="328.97"/>
    <n v="657.94"/>
  </r>
  <r>
    <x v="7743"/>
    <x v="4260"/>
    <n v="188"/>
    <n v="1"/>
    <n v="150.49"/>
    <n v="150.49"/>
  </r>
  <r>
    <x v="7744"/>
    <x v="4261"/>
    <n v="191"/>
    <n v="1"/>
    <n v="485.49"/>
    <n v="485.49"/>
  </r>
  <r>
    <x v="7745"/>
    <x v="4262"/>
    <n v="177"/>
    <n v="1"/>
    <n v="313.64999999999998"/>
    <n v="313.64999999999998"/>
  </r>
  <r>
    <x v="7746"/>
    <x v="4263"/>
    <n v="124"/>
    <n v="1"/>
    <n v="159.91999999999999"/>
    <n v="159.91999999999999"/>
  </r>
  <r>
    <x v="7747"/>
    <x v="4263"/>
    <n v="87"/>
    <n v="1"/>
    <n v="557.44000000000005"/>
    <n v="557.44000000000005"/>
  </r>
  <r>
    <x v="7748"/>
    <x v="4263"/>
    <n v="180"/>
    <n v="1"/>
    <n v="204.06"/>
    <n v="204.06"/>
  </r>
  <r>
    <x v="7749"/>
    <x v="4264"/>
    <n v="163"/>
    <n v="1"/>
    <n v="193.8"/>
    <n v="193.8"/>
  </r>
  <r>
    <x v="7750"/>
    <x v="4264"/>
    <n v="170"/>
    <n v="1"/>
    <n v="290.79000000000002"/>
    <n v="290.79000000000002"/>
  </r>
  <r>
    <x v="7751"/>
    <x v="4265"/>
    <n v="71"/>
    <n v="1"/>
    <n v="1007.61"/>
    <n v="1007.61"/>
  </r>
  <r>
    <x v="7752"/>
    <x v="4266"/>
    <n v="147"/>
    <n v="1"/>
    <n v="84.52"/>
    <n v="84.52"/>
  </r>
  <r>
    <x v="7753"/>
    <x v="4267"/>
    <n v="71"/>
    <n v="1"/>
    <n v="1169"/>
    <n v="1169"/>
  </r>
  <r>
    <x v="7754"/>
    <x v="4268"/>
    <n v="192"/>
    <n v="1"/>
    <n v="447.46"/>
    <n v="447.46"/>
  </r>
  <r>
    <x v="7755"/>
    <x v="4269"/>
    <n v="131"/>
    <n v="1"/>
    <n v="30.63"/>
    <n v="30.63"/>
  </r>
  <r>
    <x v="7756"/>
    <x v="4269"/>
    <n v="56"/>
    <n v="1"/>
    <n v="788.31"/>
    <n v="788.31"/>
  </r>
  <r>
    <x v="7757"/>
    <x v="4270"/>
    <n v="147"/>
    <n v="1"/>
    <n v="84.52"/>
    <n v="84.52"/>
  </r>
  <r>
    <x v="7758"/>
    <x v="4270"/>
    <n v="188"/>
    <n v="3"/>
    <n v="150.49"/>
    <n v="451.47"/>
  </r>
  <r>
    <x v="7759"/>
    <x v="4271"/>
    <n v="97"/>
    <n v="1"/>
    <n v="156.65"/>
    <n v="156.65"/>
  </r>
  <r>
    <x v="7760"/>
    <x v="4271"/>
    <n v="129"/>
    <n v="1"/>
    <n v="339.36"/>
    <n v="339.36"/>
  </r>
  <r>
    <x v="7761"/>
    <x v="4272"/>
    <n v="101"/>
    <n v="1"/>
    <n v="759.97"/>
    <n v="759.97"/>
  </r>
  <r>
    <x v="7762"/>
    <x v="4273"/>
    <n v="192"/>
    <n v="2"/>
    <n v="485.89"/>
    <n v="971.78"/>
  </r>
  <r>
    <x v="7763"/>
    <x v="4274"/>
    <n v="117"/>
    <n v="1"/>
    <n v="815.03"/>
    <n v="815.03"/>
  </r>
  <r>
    <x v="7764"/>
    <x v="4275"/>
    <n v="99"/>
    <n v="1"/>
    <n v="374.8"/>
    <n v="374.8"/>
  </r>
  <r>
    <x v="7765"/>
    <x v="4276"/>
    <n v="20"/>
    <n v="2"/>
    <n v="1196.69"/>
    <n v="2393.38"/>
  </r>
  <r>
    <x v="7766"/>
    <x v="4276"/>
    <n v="4"/>
    <n v="1"/>
    <n v="500.98"/>
    <n v="500.98"/>
  </r>
  <r>
    <x v="7767"/>
    <x v="4276"/>
    <n v="186"/>
    <n v="2"/>
    <n v="401.69"/>
    <n v="803.38"/>
  </r>
  <r>
    <x v="7768"/>
    <x v="4277"/>
    <n v="32"/>
    <n v="1"/>
    <n v="644.54999999999995"/>
    <n v="644.54999999999995"/>
  </r>
  <r>
    <x v="7769"/>
    <x v="4278"/>
    <n v="186"/>
    <n v="1"/>
    <n v="401.69"/>
    <n v="401.69"/>
  </r>
  <r>
    <x v="7770"/>
    <x v="4278"/>
    <n v="141"/>
    <n v="2"/>
    <n v="254.46"/>
    <n v="508.92"/>
  </r>
  <r>
    <x v="7771"/>
    <x v="4278"/>
    <n v="56"/>
    <n v="1"/>
    <n v="788.31"/>
    <n v="788.31"/>
  </r>
  <r>
    <x v="7772"/>
    <x v="4278"/>
    <n v="13"/>
    <n v="1"/>
    <n v="449.16"/>
    <n v="449.16"/>
  </r>
  <r>
    <x v="7773"/>
    <x v="4279"/>
    <n v="126"/>
    <n v="1"/>
    <n v="96.07"/>
    <n v="96.07"/>
  </r>
  <r>
    <x v="7774"/>
    <x v="4280"/>
    <n v="126"/>
    <n v="1"/>
    <n v="96.07"/>
    <n v="96.07"/>
  </r>
  <r>
    <x v="7775"/>
    <x v="4281"/>
    <n v="26"/>
    <n v="1"/>
    <n v="1033.01"/>
    <n v="1033.01"/>
  </r>
  <r>
    <x v="7776"/>
    <x v="4281"/>
    <n v="146"/>
    <n v="1"/>
    <n v="260.45999999999998"/>
    <n v="260.45999999999998"/>
  </r>
  <r>
    <x v="7777"/>
    <x v="4282"/>
    <n v="120"/>
    <n v="1"/>
    <n v="339.07"/>
    <n v="339.07"/>
  </r>
  <r>
    <x v="7778"/>
    <x v="4283"/>
    <n v="75"/>
    <n v="1"/>
    <n v="1126.52"/>
    <n v="1126.52"/>
  </r>
  <r>
    <x v="7779"/>
    <x v="4283"/>
    <n v="189"/>
    <n v="1"/>
    <n v="479.1"/>
    <n v="479.1"/>
  </r>
  <r>
    <x v="7780"/>
    <x v="4284"/>
    <n v="79"/>
    <n v="1"/>
    <n v="935.74"/>
    <n v="935.74"/>
  </r>
  <r>
    <x v="7781"/>
    <x v="4284"/>
    <n v="34"/>
    <n v="1"/>
    <n v="1993.79"/>
    <n v="1993.79"/>
  </r>
  <r>
    <x v="7782"/>
    <x v="4285"/>
    <n v="2"/>
    <n v="3"/>
    <n v="623.26"/>
    <n v="1869.78"/>
  </r>
  <r>
    <x v="7783"/>
    <x v="4285"/>
    <n v="15"/>
    <n v="1"/>
    <n v="1393.37"/>
    <n v="1393.37"/>
  </r>
  <r>
    <x v="7784"/>
    <x v="4286"/>
    <n v="76"/>
    <n v="1"/>
    <n v="623.01"/>
    <n v="623.01"/>
  </r>
  <r>
    <x v="7785"/>
    <x v="4287"/>
    <n v="153"/>
    <n v="1"/>
    <n v="318.02"/>
    <n v="318.02"/>
  </r>
  <r>
    <x v="7786"/>
    <x v="4287"/>
    <n v="44"/>
    <n v="1"/>
    <n v="798.94"/>
    <n v="798.94"/>
  </r>
  <r>
    <x v="7787"/>
    <x v="4287"/>
    <n v="122"/>
    <n v="2"/>
    <n v="104.88"/>
    <n v="209.76"/>
  </r>
  <r>
    <x v="7788"/>
    <x v="4288"/>
    <n v="29"/>
    <n v="2"/>
    <n v="1836.52"/>
    <n v="3673.04"/>
  </r>
  <r>
    <x v="7789"/>
    <x v="4289"/>
    <n v="46"/>
    <n v="1"/>
    <n v="439.45"/>
    <n v="439.45"/>
  </r>
  <r>
    <x v="7790"/>
    <x v="4290"/>
    <n v="58"/>
    <n v="1"/>
    <n v="428.94"/>
    <n v="428.94"/>
  </r>
  <r>
    <x v="7791"/>
    <x v="4290"/>
    <n v="183"/>
    <n v="1"/>
    <n v="200.91"/>
    <n v="200.91"/>
  </r>
  <r>
    <x v="7792"/>
    <x v="4291"/>
    <n v="113"/>
    <n v="1"/>
    <n v="807.31"/>
    <n v="807.31"/>
  </r>
  <r>
    <x v="7793"/>
    <x v="4291"/>
    <n v="137"/>
    <n v="1"/>
    <n v="235.13"/>
    <n v="235.13"/>
  </r>
  <r>
    <x v="7794"/>
    <x v="4292"/>
    <n v="152"/>
    <n v="1"/>
    <n v="360.28"/>
    <n v="360.28"/>
  </r>
  <r>
    <x v="7795"/>
    <x v="4293"/>
    <n v="92"/>
    <n v="1"/>
    <n v="996.68"/>
    <n v="996.68"/>
  </r>
  <r>
    <x v="7796"/>
    <x v="4293"/>
    <n v="160"/>
    <n v="1"/>
    <n v="196.53"/>
    <n v="196.53"/>
  </r>
  <r>
    <x v="7797"/>
    <x v="4294"/>
    <n v="35"/>
    <n v="1"/>
    <n v="1777.25"/>
    <n v="1777.25"/>
  </r>
  <r>
    <x v="7798"/>
    <x v="4294"/>
    <n v="126"/>
    <n v="1"/>
    <n v="85.97"/>
    <n v="85.97"/>
  </r>
  <r>
    <x v="7799"/>
    <x v="4294"/>
    <n v="16"/>
    <n v="2"/>
    <n v="1636.91"/>
    <n v="3273.82"/>
  </r>
  <r>
    <x v="7800"/>
    <x v="4295"/>
    <n v="100"/>
    <n v="1"/>
    <n v="282.13"/>
    <n v="282.13"/>
  </r>
  <r>
    <x v="7801"/>
    <x v="4295"/>
    <n v="154"/>
    <n v="1"/>
    <n v="185.18"/>
    <n v="185.18"/>
  </r>
  <r>
    <x v="7802"/>
    <x v="4296"/>
    <n v="194"/>
    <n v="1"/>
    <n v="258.66000000000003"/>
    <n v="258.66000000000003"/>
  </r>
  <r>
    <x v="7803"/>
    <x v="4296"/>
    <n v="52"/>
    <n v="1"/>
    <n v="999.09"/>
    <n v="999.09"/>
  </r>
  <r>
    <x v="7804"/>
    <x v="4297"/>
    <n v="182"/>
    <n v="1"/>
    <n v="211.3"/>
    <n v="211.3"/>
  </r>
  <r>
    <x v="7805"/>
    <x v="4297"/>
    <n v="69"/>
    <n v="1"/>
    <n v="1008.02"/>
    <n v="1008.02"/>
  </r>
  <r>
    <x v="7806"/>
    <x v="4298"/>
    <n v="43"/>
    <n v="2"/>
    <n v="1016.8"/>
    <n v="2033.6"/>
  </r>
  <r>
    <x v="7807"/>
    <x v="4298"/>
    <n v="30"/>
    <n v="1"/>
    <n v="1995.72"/>
    <n v="1995.72"/>
  </r>
  <r>
    <x v="7808"/>
    <x v="4298"/>
    <n v="39"/>
    <n v="1"/>
    <n v="1955.02"/>
    <n v="1955.02"/>
  </r>
  <r>
    <x v="7809"/>
    <x v="4299"/>
    <n v="165"/>
    <n v="1"/>
    <n v="344.53"/>
    <n v="344.53"/>
  </r>
  <r>
    <x v="7810"/>
    <x v="4300"/>
    <n v="162"/>
    <n v="1"/>
    <n v="209.84"/>
    <n v="209.84"/>
  </r>
  <r>
    <x v="7811"/>
    <x v="4300"/>
    <n v="41"/>
    <n v="1"/>
    <n v="1041.67"/>
    <n v="1041.67"/>
  </r>
  <r>
    <x v="7812"/>
    <x v="4300"/>
    <n v="187"/>
    <n v="2"/>
    <n v="392.85"/>
    <n v="785.7"/>
  </r>
  <r>
    <x v="7813"/>
    <x v="4300"/>
    <n v="45"/>
    <n v="1"/>
    <n v="1129.0999999999999"/>
    <n v="1129.0999999999999"/>
  </r>
  <r>
    <x v="7814"/>
    <x v="4301"/>
    <n v="22"/>
    <n v="2"/>
    <n v="751.38"/>
    <n v="1502.76"/>
  </r>
  <r>
    <x v="7815"/>
    <x v="4302"/>
    <n v="150"/>
    <n v="2"/>
    <n v="265.68"/>
    <n v="531.36"/>
  </r>
  <r>
    <x v="7816"/>
    <x v="4303"/>
    <n v="1"/>
    <n v="2"/>
    <n v="440.02"/>
    <n v="880.04"/>
  </r>
  <r>
    <x v="7817"/>
    <x v="4304"/>
    <n v="44"/>
    <n v="1"/>
    <n v="718.97"/>
    <n v="718.97"/>
  </r>
  <r>
    <x v="7818"/>
    <x v="4305"/>
    <n v="123"/>
    <n v="1"/>
    <n v="151.46"/>
    <n v="151.46"/>
  </r>
  <r>
    <x v="7819"/>
    <x v="4305"/>
    <n v="107"/>
    <n v="1"/>
    <n v="245.09"/>
    <n v="245.09"/>
  </r>
  <r>
    <x v="7820"/>
    <x v="4306"/>
    <n v="59"/>
    <n v="1"/>
    <n v="270.86"/>
    <n v="270.86"/>
  </r>
  <r>
    <x v="7821"/>
    <x v="4306"/>
    <n v="138"/>
    <n v="2"/>
    <n v="280.61"/>
    <n v="561.22"/>
  </r>
  <r>
    <x v="7822"/>
    <x v="4307"/>
    <n v="165"/>
    <n v="3"/>
    <n v="377.58"/>
    <n v="1132.74"/>
  </r>
  <r>
    <x v="7823"/>
    <x v="4308"/>
    <n v="140"/>
    <n v="1"/>
    <n v="142.43"/>
    <n v="142.43"/>
  </r>
  <r>
    <x v="7824"/>
    <x v="4309"/>
    <n v="99"/>
    <n v="1"/>
    <n v="332.91"/>
    <n v="332.91"/>
  </r>
  <r>
    <x v="7825"/>
    <x v="4310"/>
    <n v="38"/>
    <n v="1"/>
    <n v="963.88"/>
    <n v="963.88"/>
  </r>
  <r>
    <x v="7826"/>
    <x v="4310"/>
    <n v="55"/>
    <n v="1"/>
    <n v="447.91"/>
    <n v="447.91"/>
  </r>
  <r>
    <x v="7827"/>
    <x v="4310"/>
    <n v="17"/>
    <n v="1"/>
    <n v="1786.37"/>
    <n v="1786.37"/>
  </r>
  <r>
    <x v="7828"/>
    <x v="4310"/>
    <n v="67"/>
    <n v="1"/>
    <n v="340.18"/>
    <n v="340.18"/>
  </r>
  <r>
    <x v="7829"/>
    <x v="4311"/>
    <n v="72"/>
    <n v="1"/>
    <n v="366.31"/>
    <n v="366.31"/>
  </r>
  <r>
    <x v="7830"/>
    <x v="4311"/>
    <n v="17"/>
    <n v="1"/>
    <n v="1618.23"/>
    <n v="1618.23"/>
  </r>
  <r>
    <x v="7831"/>
    <x v="4312"/>
    <n v="79"/>
    <n v="2"/>
    <n v="886.48"/>
    <n v="1772.96"/>
  </r>
  <r>
    <x v="7832"/>
    <x v="4312"/>
    <n v="136"/>
    <n v="2"/>
    <n v="276.75"/>
    <n v="553.5"/>
  </r>
  <r>
    <x v="7833"/>
    <x v="4312"/>
    <n v="47"/>
    <n v="1"/>
    <n v="1146.95"/>
    <n v="1146.95"/>
  </r>
  <r>
    <x v="7834"/>
    <x v="4313"/>
    <n v="184"/>
    <n v="1"/>
    <n v="399.61"/>
    <n v="399.61"/>
  </r>
  <r>
    <x v="7835"/>
    <x v="4314"/>
    <n v="76"/>
    <n v="1"/>
    <n v="623.01"/>
    <n v="623.01"/>
  </r>
  <r>
    <x v="7836"/>
    <x v="4314"/>
    <n v="97"/>
    <n v="2"/>
    <n v="134.71"/>
    <n v="269.42"/>
  </r>
  <r>
    <x v="7837"/>
    <x v="4314"/>
    <n v="140"/>
    <n v="1"/>
    <n v="142.43"/>
    <n v="142.43"/>
  </r>
  <r>
    <x v="7838"/>
    <x v="4314"/>
    <n v="54"/>
    <n v="1"/>
    <n v="638.1"/>
    <n v="638.1"/>
  </r>
  <r>
    <x v="7839"/>
    <x v="4315"/>
    <n v="2"/>
    <n v="2"/>
    <n v="623.26"/>
    <n v="1246.52"/>
  </r>
  <r>
    <x v="7840"/>
    <x v="4316"/>
    <n v="35"/>
    <n v="1"/>
    <n v="1777.25"/>
    <n v="1777.25"/>
  </r>
  <r>
    <x v="7841"/>
    <x v="4316"/>
    <n v="111"/>
    <n v="2"/>
    <n v="914.09"/>
    <n v="1828.18"/>
  </r>
  <r>
    <x v="7842"/>
    <x v="4316"/>
    <n v="175"/>
    <n v="1"/>
    <n v="367.55"/>
    <n v="367.55"/>
  </r>
  <r>
    <x v="7843"/>
    <x v="4317"/>
    <n v="59"/>
    <n v="2"/>
    <n v="270.86"/>
    <n v="541.72"/>
  </r>
  <r>
    <x v="7844"/>
    <x v="4317"/>
    <n v="197"/>
    <n v="1"/>
    <n v="422.21"/>
    <n v="422.21"/>
  </r>
  <r>
    <x v="7845"/>
    <x v="4317"/>
    <n v="176"/>
    <n v="2"/>
    <n v="436.2"/>
    <n v="872.4"/>
  </r>
  <r>
    <x v="7846"/>
    <x v="4318"/>
    <n v="80"/>
    <n v="1"/>
    <n v="257.17"/>
    <n v="257.17"/>
  </r>
  <r>
    <x v="7847"/>
    <x v="4318"/>
    <n v="192"/>
    <n v="1"/>
    <n v="485.89"/>
    <n v="485.89"/>
  </r>
  <r>
    <x v="7848"/>
    <x v="4318"/>
    <n v="46"/>
    <n v="1"/>
    <n v="439.45"/>
    <n v="439.45"/>
  </r>
  <r>
    <x v="7849"/>
    <x v="4319"/>
    <n v="47"/>
    <n v="1"/>
    <n v="1146.95"/>
    <n v="1146.95"/>
  </r>
  <r>
    <x v="7850"/>
    <x v="4320"/>
    <n v="106"/>
    <n v="1"/>
    <n v="618.92999999999995"/>
    <n v="618.92999999999995"/>
  </r>
  <r>
    <x v="7851"/>
    <x v="4320"/>
    <n v="76"/>
    <n v="1"/>
    <n v="623.01"/>
    <n v="623.01"/>
  </r>
  <r>
    <x v="7852"/>
    <x v="4320"/>
    <n v="163"/>
    <n v="1"/>
    <n v="193.8"/>
    <n v="193.8"/>
  </r>
  <r>
    <x v="7853"/>
    <x v="4320"/>
    <n v="56"/>
    <n v="1"/>
    <n v="788.31"/>
    <n v="788.31"/>
  </r>
  <r>
    <x v="7854"/>
    <x v="4321"/>
    <n v="182"/>
    <n v="1"/>
    <n v="211.3"/>
    <n v="211.3"/>
  </r>
  <r>
    <x v="7855"/>
    <x v="4321"/>
    <n v="113"/>
    <n v="2"/>
    <n v="901.51"/>
    <n v="1803.02"/>
  </r>
  <r>
    <x v="7856"/>
    <x v="4322"/>
    <n v="43"/>
    <n v="1"/>
    <n v="1153.5"/>
    <n v="1153.5"/>
  </r>
  <r>
    <x v="7857"/>
    <x v="4323"/>
    <n v="170"/>
    <n v="1"/>
    <n v="290.79000000000002"/>
    <n v="290.79000000000002"/>
  </r>
  <r>
    <x v="7858"/>
    <x v="4324"/>
    <n v="135"/>
    <n v="1"/>
    <n v="296.31"/>
    <n v="296.31"/>
  </r>
  <r>
    <x v="7859"/>
    <x v="4325"/>
    <n v="116"/>
    <n v="2"/>
    <n v="899.2"/>
    <n v="1798.4"/>
  </r>
  <r>
    <x v="7860"/>
    <x v="4325"/>
    <n v="107"/>
    <n v="2"/>
    <n v="245.09"/>
    <n v="490.18"/>
  </r>
  <r>
    <x v="7861"/>
    <x v="4326"/>
    <n v="132"/>
    <n v="1"/>
    <n v="284.14"/>
    <n v="284.14"/>
  </r>
  <r>
    <x v="7862"/>
    <x v="4327"/>
    <n v="63"/>
    <n v="3"/>
    <n v="815.85"/>
    <n v="2447.5500000000002"/>
  </r>
  <r>
    <x v="7863"/>
    <x v="4328"/>
    <n v="51"/>
    <n v="1"/>
    <n v="1072.43"/>
    <n v="1072.43"/>
  </r>
  <r>
    <x v="7864"/>
    <x v="4328"/>
    <n v="48"/>
    <n v="1"/>
    <n v="1016.02"/>
    <n v="1016.02"/>
  </r>
  <r>
    <x v="7865"/>
    <x v="4329"/>
    <n v="99"/>
    <n v="1"/>
    <n v="374.8"/>
    <n v="374.8"/>
  </r>
  <r>
    <x v="7866"/>
    <x v="4330"/>
    <n v="152"/>
    <n v="1"/>
    <n v="360.28"/>
    <n v="360.28"/>
  </r>
  <r>
    <x v="7867"/>
    <x v="4330"/>
    <n v="13"/>
    <n v="1"/>
    <n v="526.08000000000004"/>
    <n v="526.08000000000004"/>
  </r>
  <r>
    <x v="7868"/>
    <x v="4331"/>
    <n v="22"/>
    <n v="1"/>
    <n v="667.26"/>
    <n v="667.26"/>
  </r>
  <r>
    <x v="7869"/>
    <x v="4332"/>
    <n v="61"/>
    <n v="1"/>
    <n v="665.31"/>
    <n v="665.31"/>
  </r>
  <r>
    <x v="7870"/>
    <x v="4332"/>
    <n v="74"/>
    <n v="1"/>
    <n v="578.97"/>
    <n v="578.97"/>
  </r>
  <r>
    <x v="7871"/>
    <x v="4332"/>
    <n v="49"/>
    <n v="1"/>
    <n v="884.64"/>
    <n v="884.64"/>
  </r>
  <r>
    <x v="7872"/>
    <x v="4333"/>
    <n v="62"/>
    <n v="1"/>
    <n v="1007.5"/>
    <n v="1007.5"/>
  </r>
  <r>
    <x v="7873"/>
    <x v="4334"/>
    <n v="197"/>
    <n v="1"/>
    <n v="422.21"/>
    <n v="422.21"/>
  </r>
  <r>
    <x v="7874"/>
    <x v="4334"/>
    <n v="93"/>
    <n v="1"/>
    <n v="580"/>
    <n v="580"/>
  </r>
  <r>
    <x v="7875"/>
    <x v="4334"/>
    <n v="151"/>
    <n v="1"/>
    <n v="120.27"/>
    <n v="120.27"/>
  </r>
  <r>
    <x v="7876"/>
    <x v="4335"/>
    <n v="92"/>
    <n v="1"/>
    <n v="996.68"/>
    <n v="996.68"/>
  </r>
  <r>
    <x v="7877"/>
    <x v="4335"/>
    <n v="50"/>
    <n v="1"/>
    <n v="999.58"/>
    <n v="999.58"/>
  </r>
  <r>
    <x v="7878"/>
    <x v="4336"/>
    <n v="104"/>
    <n v="1"/>
    <n v="164.87"/>
    <n v="164.87"/>
  </r>
  <r>
    <x v="7879"/>
    <x v="4337"/>
    <n v="180"/>
    <n v="3"/>
    <n v="204.06"/>
    <n v="612.18000000000006"/>
  </r>
  <r>
    <x v="7880"/>
    <x v="4338"/>
    <n v="118"/>
    <n v="2"/>
    <n v="376.78"/>
    <n v="753.56"/>
  </r>
  <r>
    <x v="7881"/>
    <x v="4338"/>
    <n v="52"/>
    <n v="1"/>
    <n v="1128.9100000000001"/>
    <n v="1128.9100000000001"/>
  </r>
  <r>
    <x v="7882"/>
    <x v="4338"/>
    <n v="92"/>
    <n v="1"/>
    <n v="996.68"/>
    <n v="996.68"/>
  </r>
  <r>
    <x v="7883"/>
    <x v="4338"/>
    <n v="192"/>
    <n v="1"/>
    <n v="485.89"/>
    <n v="485.89"/>
  </r>
  <r>
    <x v="7884"/>
    <x v="4339"/>
    <n v="194"/>
    <n v="1"/>
    <n v="258.66000000000003"/>
    <n v="258.66000000000003"/>
  </r>
  <r>
    <x v="7885"/>
    <x v="4340"/>
    <n v="44"/>
    <n v="1"/>
    <n v="798.94"/>
    <n v="798.94"/>
  </r>
  <r>
    <x v="7886"/>
    <x v="4341"/>
    <n v="102"/>
    <n v="1"/>
    <n v="579.6"/>
    <n v="579.6"/>
  </r>
  <r>
    <x v="7887"/>
    <x v="4342"/>
    <n v="103"/>
    <n v="3"/>
    <n v="228.45"/>
    <n v="685.34999999999991"/>
  </r>
  <r>
    <x v="7888"/>
    <x v="4342"/>
    <n v="113"/>
    <n v="1"/>
    <n v="842.1"/>
    <n v="842.1"/>
  </r>
  <r>
    <x v="7889"/>
    <x v="4343"/>
    <n v="82"/>
    <n v="2"/>
    <n v="881.91"/>
    <n v="1763.82"/>
  </r>
  <r>
    <x v="7890"/>
    <x v="4343"/>
    <n v="109"/>
    <n v="1"/>
    <n v="619.65"/>
    <n v="619.65"/>
  </r>
  <r>
    <x v="7891"/>
    <x v="4344"/>
    <n v="121"/>
    <n v="1"/>
    <n v="159.37"/>
    <n v="159.37"/>
  </r>
  <r>
    <x v="7892"/>
    <x v="4345"/>
    <n v="35"/>
    <n v="1"/>
    <n v="1777.25"/>
    <n v="1777.25"/>
  </r>
  <r>
    <x v="7893"/>
    <x v="4345"/>
    <n v="187"/>
    <n v="1"/>
    <n v="435.69"/>
    <n v="435.69"/>
  </r>
  <r>
    <x v="7894"/>
    <x v="4345"/>
    <n v="57"/>
    <n v="1"/>
    <n v="207.19"/>
    <n v="207.19"/>
  </r>
  <r>
    <x v="7895"/>
    <x v="4346"/>
    <n v="140"/>
    <n v="1"/>
    <n v="142.43"/>
    <n v="142.43"/>
  </r>
  <r>
    <x v="7896"/>
    <x v="4347"/>
    <n v="107"/>
    <n v="1"/>
    <n v="245.09"/>
    <n v="245.09"/>
  </r>
  <r>
    <x v="7897"/>
    <x v="4347"/>
    <n v="129"/>
    <n v="1"/>
    <n v="394.17"/>
    <n v="394.17"/>
  </r>
  <r>
    <x v="7898"/>
    <x v="4348"/>
    <n v="135"/>
    <n v="1"/>
    <n v="277.47000000000003"/>
    <n v="277.47000000000003"/>
  </r>
  <r>
    <x v="7899"/>
    <x v="4349"/>
    <n v="131"/>
    <n v="1"/>
    <n v="30.63"/>
    <n v="30.63"/>
  </r>
  <r>
    <x v="7900"/>
    <x v="4350"/>
    <n v="163"/>
    <n v="1"/>
    <n v="169.6"/>
    <n v="169.6"/>
  </r>
  <r>
    <x v="7901"/>
    <x v="4350"/>
    <n v="111"/>
    <n v="2"/>
    <n v="789.75"/>
    <n v="1579.5"/>
  </r>
  <r>
    <x v="7902"/>
    <x v="4350"/>
    <n v="152"/>
    <n v="1"/>
    <n v="360.28"/>
    <n v="360.28"/>
  </r>
  <r>
    <x v="7903"/>
    <x v="4351"/>
    <n v="25"/>
    <n v="1"/>
    <n v="1802.19"/>
    <n v="1802.19"/>
  </r>
  <r>
    <x v="7904"/>
    <x v="4352"/>
    <n v="70"/>
    <n v="1"/>
    <n v="250.59"/>
    <n v="250.59"/>
  </r>
  <r>
    <x v="7905"/>
    <x v="4352"/>
    <n v="155"/>
    <n v="1"/>
    <n v="198.89"/>
    <n v="198.89"/>
  </r>
  <r>
    <x v="7906"/>
    <x v="4353"/>
    <n v="74"/>
    <n v="1"/>
    <n v="578.97"/>
    <n v="578.97"/>
  </r>
  <r>
    <x v="7907"/>
    <x v="4353"/>
    <n v="69"/>
    <n v="1"/>
    <n v="1008.02"/>
    <n v="1008.02"/>
  </r>
  <r>
    <x v="7908"/>
    <x v="4354"/>
    <n v="111"/>
    <n v="1"/>
    <n v="823.72"/>
    <n v="823.72"/>
  </r>
  <r>
    <x v="7909"/>
    <x v="4354"/>
    <n v="146"/>
    <n v="2"/>
    <n v="278.93"/>
    <n v="557.86"/>
  </r>
  <r>
    <x v="7910"/>
    <x v="4354"/>
    <n v="141"/>
    <n v="1"/>
    <n v="254.46"/>
    <n v="254.46"/>
  </r>
  <r>
    <x v="7911"/>
    <x v="4354"/>
    <n v="40"/>
    <n v="1"/>
    <n v="1860.2"/>
    <n v="1860.2"/>
  </r>
  <r>
    <x v="7912"/>
    <x v="4355"/>
    <n v="66"/>
    <n v="1"/>
    <n v="448.66"/>
    <n v="448.66"/>
  </r>
  <r>
    <x v="7913"/>
    <x v="4355"/>
    <n v="47"/>
    <n v="1"/>
    <n v="1146.95"/>
    <n v="1146.95"/>
  </r>
  <r>
    <x v="7914"/>
    <x v="4356"/>
    <n v="62"/>
    <n v="2"/>
    <n v="1007.5"/>
    <n v="2015"/>
  </r>
  <r>
    <x v="7915"/>
    <x v="4356"/>
    <n v="66"/>
    <n v="1"/>
    <n v="448.66"/>
    <n v="448.66"/>
  </r>
  <r>
    <x v="7916"/>
    <x v="4356"/>
    <n v="111"/>
    <n v="2"/>
    <n v="914.09"/>
    <n v="1828.18"/>
  </r>
  <r>
    <x v="7917"/>
    <x v="4357"/>
    <n v="184"/>
    <n v="1"/>
    <n v="399.61"/>
    <n v="399.61"/>
  </r>
  <r>
    <x v="7918"/>
    <x v="4358"/>
    <n v="145"/>
    <n v="1"/>
    <n v="154.02000000000001"/>
    <n v="154.02000000000001"/>
  </r>
  <r>
    <x v="7919"/>
    <x v="4359"/>
    <n v="185"/>
    <n v="1"/>
    <n v="189.69"/>
    <n v="189.69"/>
  </r>
  <r>
    <x v="7920"/>
    <x v="4360"/>
    <n v="156"/>
    <n v="1"/>
    <n v="336.51"/>
    <n v="336.51"/>
  </r>
  <r>
    <x v="7921"/>
    <x v="4360"/>
    <n v="191"/>
    <n v="1"/>
    <n v="485.49"/>
    <n v="485.49"/>
  </r>
  <r>
    <x v="7922"/>
    <x v="4360"/>
    <n v="17"/>
    <n v="1"/>
    <n v="1786.37"/>
    <n v="1786.37"/>
  </r>
  <r>
    <x v="7923"/>
    <x v="4361"/>
    <n v="123"/>
    <n v="1"/>
    <n v="151.46"/>
    <n v="151.46"/>
  </r>
  <r>
    <x v="7924"/>
    <x v="4361"/>
    <n v="194"/>
    <n v="1"/>
    <n v="258.66000000000003"/>
    <n v="258.66000000000003"/>
  </r>
  <r>
    <x v="7925"/>
    <x v="4361"/>
    <n v="19"/>
    <n v="2"/>
    <n v="968.43"/>
    <n v="1936.86"/>
  </r>
  <r>
    <x v="7926"/>
    <x v="4362"/>
    <n v="84"/>
    <n v="1"/>
    <n v="493.21"/>
    <n v="493.21"/>
  </r>
  <r>
    <x v="7927"/>
    <x v="4362"/>
    <n v="13"/>
    <n v="1"/>
    <n v="526.08000000000004"/>
    <n v="526.08000000000004"/>
  </r>
  <r>
    <x v="7928"/>
    <x v="4362"/>
    <n v="172"/>
    <n v="1"/>
    <n v="315.29000000000002"/>
    <n v="315.29000000000002"/>
  </r>
  <r>
    <x v="7929"/>
    <x v="4363"/>
    <n v="106"/>
    <n v="1"/>
    <n v="547.37"/>
    <n v="547.37"/>
  </r>
  <r>
    <x v="7930"/>
    <x v="4363"/>
    <n v="145"/>
    <n v="1"/>
    <n v="154.02000000000001"/>
    <n v="154.02000000000001"/>
  </r>
  <r>
    <x v="7931"/>
    <x v="4364"/>
    <n v="162"/>
    <n v="1"/>
    <n v="209.84"/>
    <n v="209.84"/>
  </r>
  <r>
    <x v="7932"/>
    <x v="4364"/>
    <n v="187"/>
    <n v="2"/>
    <n v="435.69"/>
    <n v="871.38"/>
  </r>
  <r>
    <x v="7933"/>
    <x v="4365"/>
    <n v="63"/>
    <n v="1"/>
    <n v="858.98"/>
    <n v="858.98"/>
  </r>
  <r>
    <x v="7934"/>
    <x v="4365"/>
    <n v="139"/>
    <n v="1"/>
    <n v="240.57"/>
    <n v="240.57"/>
  </r>
  <r>
    <x v="7935"/>
    <x v="4366"/>
    <n v="175"/>
    <n v="1"/>
    <n v="336.89"/>
    <n v="336.89"/>
  </r>
  <r>
    <x v="7936"/>
    <x v="4367"/>
    <n v="82"/>
    <n v="1"/>
    <n v="966.66"/>
    <n v="966.66"/>
  </r>
  <r>
    <x v="7937"/>
    <x v="4368"/>
    <n v="162"/>
    <n v="2"/>
    <n v="209.84"/>
    <n v="419.68"/>
  </r>
  <r>
    <x v="7938"/>
    <x v="4368"/>
    <n v="65"/>
    <n v="1"/>
    <n v="260.61"/>
    <n v="260.61"/>
  </r>
  <r>
    <x v="7939"/>
    <x v="4369"/>
    <n v="41"/>
    <n v="1"/>
    <n v="1041.67"/>
    <n v="1041.67"/>
  </r>
  <r>
    <x v="7940"/>
    <x v="4369"/>
    <n v="158"/>
    <n v="1"/>
    <n v="187.89"/>
    <n v="187.89"/>
  </r>
  <r>
    <x v="7941"/>
    <x v="4370"/>
    <n v="183"/>
    <n v="1"/>
    <n v="200.91"/>
    <n v="200.91"/>
  </r>
  <r>
    <x v="7942"/>
    <x v="4370"/>
    <n v="8"/>
    <n v="1"/>
    <n v="1517.02"/>
    <n v="1517.02"/>
  </r>
  <r>
    <x v="7943"/>
    <x v="4371"/>
    <n v="18"/>
    <n v="1"/>
    <n v="1417.1"/>
    <n v="1417.1"/>
  </r>
  <r>
    <x v="7944"/>
    <x v="4372"/>
    <n v="117"/>
    <n v="3"/>
    <n v="815.03"/>
    <n v="2445.09"/>
  </r>
  <r>
    <x v="7945"/>
    <x v="4372"/>
    <n v="191"/>
    <n v="2"/>
    <n v="485.49"/>
    <n v="970.98"/>
  </r>
  <r>
    <x v="7946"/>
    <x v="4373"/>
    <n v="184"/>
    <n v="1"/>
    <n v="399.61"/>
    <n v="399.61"/>
  </r>
  <r>
    <x v="7947"/>
    <x v="4373"/>
    <n v="27"/>
    <n v="1"/>
    <n v="628.59"/>
    <n v="628.59"/>
  </r>
  <r>
    <x v="7948"/>
    <x v="4374"/>
    <n v="111"/>
    <n v="2"/>
    <n v="914.09"/>
    <n v="1828.18"/>
  </r>
  <r>
    <x v="7949"/>
    <x v="4375"/>
    <n v="129"/>
    <n v="1"/>
    <n v="394.17"/>
    <n v="394.17"/>
  </r>
  <r>
    <x v="7950"/>
    <x v="4375"/>
    <n v="82"/>
    <n v="2"/>
    <n v="966.66"/>
    <n v="1933.32"/>
  </r>
  <r>
    <x v="7951"/>
    <x v="4376"/>
    <n v="168"/>
    <n v="1"/>
    <n v="255.79"/>
    <n v="255.79"/>
  </r>
  <r>
    <x v="7952"/>
    <x v="4377"/>
    <n v="9"/>
    <n v="2"/>
    <n v="744.5"/>
    <n v="1489"/>
  </r>
  <r>
    <x v="7953"/>
    <x v="4378"/>
    <n v="86"/>
    <n v="1"/>
    <n v="219.69"/>
    <n v="219.69"/>
  </r>
  <r>
    <x v="7954"/>
    <x v="4379"/>
    <n v="83"/>
    <n v="1"/>
    <n v="181.48"/>
    <n v="181.48"/>
  </r>
  <r>
    <x v="7955"/>
    <x v="4380"/>
    <n v="58"/>
    <n v="1"/>
    <n v="428.94"/>
    <n v="428.94"/>
  </r>
  <r>
    <x v="7956"/>
    <x v="4380"/>
    <n v="50"/>
    <n v="1"/>
    <n v="1013.63"/>
    <n v="1013.63"/>
  </r>
  <r>
    <x v="7957"/>
    <x v="4381"/>
    <n v="5"/>
    <n v="1"/>
    <n v="442.46"/>
    <n v="442.46"/>
  </r>
  <r>
    <x v="7958"/>
    <x v="4382"/>
    <n v="78"/>
    <n v="1"/>
    <n v="438.74"/>
    <n v="438.74"/>
  </r>
  <r>
    <x v="7959"/>
    <x v="4383"/>
    <n v="142"/>
    <n v="1"/>
    <n v="173.45"/>
    <n v="173.45"/>
  </r>
  <r>
    <x v="7960"/>
    <x v="4384"/>
    <n v="31"/>
    <n v="1"/>
    <n v="545.46"/>
    <n v="545.46"/>
  </r>
  <r>
    <x v="7961"/>
    <x v="4384"/>
    <n v="21"/>
    <n v="1"/>
    <n v="661.44"/>
    <n v="661.44"/>
  </r>
  <r>
    <x v="7962"/>
    <x v="4384"/>
    <n v="172"/>
    <n v="1"/>
    <n v="315.29000000000002"/>
    <n v="315.29000000000002"/>
  </r>
  <r>
    <x v="7963"/>
    <x v="4385"/>
    <n v="156"/>
    <n v="1"/>
    <n v="395.52"/>
    <n v="395.52"/>
  </r>
  <r>
    <x v="7964"/>
    <x v="4385"/>
    <n v="48"/>
    <n v="1"/>
    <n v="905.66"/>
    <n v="905.66"/>
  </r>
  <r>
    <x v="7965"/>
    <x v="4385"/>
    <n v="190"/>
    <n v="1"/>
    <n v="406.76"/>
    <n v="406.76"/>
  </r>
  <r>
    <x v="7966"/>
    <x v="4385"/>
    <n v="21"/>
    <n v="1"/>
    <n v="661.44"/>
    <n v="661.44"/>
  </r>
  <r>
    <x v="7967"/>
    <x v="4386"/>
    <n v="199"/>
    <n v="2"/>
    <n v="364.61"/>
    <n v="729.22"/>
  </r>
  <r>
    <x v="7968"/>
    <x v="4387"/>
    <n v="200"/>
    <n v="1"/>
    <n v="105.06"/>
    <n v="105.06"/>
  </r>
  <r>
    <x v="7969"/>
    <x v="4388"/>
    <n v="108"/>
    <n v="1"/>
    <n v="613.75"/>
    <n v="613.75"/>
  </r>
  <r>
    <x v="7970"/>
    <x v="4388"/>
    <n v="105"/>
    <n v="1"/>
    <n v="591.52"/>
    <n v="591.52"/>
  </r>
  <r>
    <x v="7971"/>
    <x v="4389"/>
    <n v="127"/>
    <n v="1"/>
    <n v="44.16"/>
    <n v="44.16"/>
  </r>
  <r>
    <x v="7972"/>
    <x v="4389"/>
    <n v="18"/>
    <n v="1"/>
    <n v="1285.69"/>
    <n v="1285.69"/>
  </r>
  <r>
    <x v="7973"/>
    <x v="4390"/>
    <n v="97"/>
    <n v="1"/>
    <n v="156.65"/>
    <n v="156.65"/>
  </r>
  <r>
    <x v="7974"/>
    <x v="4391"/>
    <n v="134"/>
    <n v="2"/>
    <n v="260.57"/>
    <n v="521.14"/>
  </r>
  <r>
    <x v="7975"/>
    <x v="4391"/>
    <n v="99"/>
    <n v="3"/>
    <n v="374.8"/>
    <n v="1124.4000000000001"/>
  </r>
  <r>
    <x v="7976"/>
    <x v="4392"/>
    <n v="19"/>
    <n v="1"/>
    <n v="968.43"/>
    <n v="968.43"/>
  </r>
  <r>
    <x v="7977"/>
    <x v="4393"/>
    <n v="66"/>
    <n v="1"/>
    <n v="448.66"/>
    <n v="448.66"/>
  </r>
  <r>
    <x v="7978"/>
    <x v="4394"/>
    <n v="184"/>
    <n v="1"/>
    <n v="399.61"/>
    <n v="399.61"/>
  </r>
  <r>
    <x v="7979"/>
    <x v="4394"/>
    <n v="138"/>
    <n v="1"/>
    <n v="280.61"/>
    <n v="280.61"/>
  </r>
  <r>
    <x v="7980"/>
    <x v="4395"/>
    <n v="167"/>
    <n v="2"/>
    <n v="247.08"/>
    <n v="494.16"/>
  </r>
  <r>
    <x v="7981"/>
    <x v="4396"/>
    <n v="196"/>
    <n v="1"/>
    <n v="140.76"/>
    <n v="140.76"/>
  </r>
  <r>
    <x v="7982"/>
    <x v="4396"/>
    <n v="153"/>
    <n v="2"/>
    <n v="318.02"/>
    <n v="636.04"/>
  </r>
  <r>
    <x v="7983"/>
    <x v="4397"/>
    <n v="180"/>
    <n v="1"/>
    <n v="204.06"/>
    <n v="204.06"/>
  </r>
  <r>
    <x v="7984"/>
    <x v="4397"/>
    <n v="167"/>
    <n v="1"/>
    <n v="266.31"/>
    <n v="266.31"/>
  </r>
  <r>
    <x v="7985"/>
    <x v="4397"/>
    <n v="116"/>
    <n v="1"/>
    <n v="899.2"/>
    <n v="899.2"/>
  </r>
  <r>
    <x v="7986"/>
    <x v="4398"/>
    <n v="153"/>
    <n v="1"/>
    <n v="270.67"/>
    <n v="270.67"/>
  </r>
  <r>
    <x v="7987"/>
    <x v="4399"/>
    <n v="31"/>
    <n v="2"/>
    <n v="545.46"/>
    <n v="1090.92"/>
  </r>
  <r>
    <x v="7988"/>
    <x v="4399"/>
    <n v="45"/>
    <n v="1"/>
    <n v="1129.0999999999999"/>
    <n v="1129.0999999999999"/>
  </r>
  <r>
    <x v="7989"/>
    <x v="4400"/>
    <n v="169"/>
    <n v="1"/>
    <n v="442.69"/>
    <n v="442.69"/>
  </r>
  <r>
    <x v="7990"/>
    <x v="4400"/>
    <n v="190"/>
    <n v="1"/>
    <n v="406.76"/>
    <n v="406.76"/>
  </r>
  <r>
    <x v="7991"/>
    <x v="4400"/>
    <n v="13"/>
    <n v="1"/>
    <n v="526.08000000000004"/>
    <n v="526.08000000000004"/>
  </r>
  <r>
    <x v="7992"/>
    <x v="4400"/>
    <n v="135"/>
    <n v="1"/>
    <n v="296.31"/>
    <n v="296.31"/>
  </r>
  <r>
    <x v="7993"/>
    <x v="4401"/>
    <n v="46"/>
    <n v="2"/>
    <n v="383.13"/>
    <n v="766.26"/>
  </r>
  <r>
    <x v="7994"/>
    <x v="4401"/>
    <n v="98"/>
    <n v="2"/>
    <n v="941.99"/>
    <n v="1883.98"/>
  </r>
  <r>
    <x v="7995"/>
    <x v="4402"/>
    <n v="83"/>
    <n v="2"/>
    <n v="208.24"/>
    <n v="416.48"/>
  </r>
  <r>
    <x v="7996"/>
    <x v="4403"/>
    <n v="6"/>
    <n v="1"/>
    <n v="948.99"/>
    <n v="948.99"/>
  </r>
  <r>
    <x v="7997"/>
    <x v="4403"/>
    <n v="170"/>
    <n v="1"/>
    <n v="290.79000000000002"/>
    <n v="290.79000000000002"/>
  </r>
  <r>
    <x v="7998"/>
    <x v="4404"/>
    <n v="126"/>
    <n v="1"/>
    <n v="96.07"/>
    <n v="96.07"/>
  </r>
  <r>
    <x v="7999"/>
    <x v="4405"/>
    <n v="186"/>
    <n v="1"/>
    <n v="401.69"/>
    <n v="401.69"/>
  </r>
  <r>
    <x v="8000"/>
    <x v="4405"/>
    <n v="17"/>
    <n v="1"/>
    <n v="1786.37"/>
    <n v="1786.37"/>
  </r>
  <r>
    <x v="8001"/>
    <x v="4405"/>
    <n v="48"/>
    <n v="1"/>
    <n v="1016.02"/>
    <n v="1016.02"/>
  </r>
  <r>
    <x v="8002"/>
    <x v="4405"/>
    <n v="128"/>
    <n v="1"/>
    <n v="299.56"/>
    <n v="299.56"/>
  </r>
  <r>
    <x v="8003"/>
    <x v="4406"/>
    <n v="51"/>
    <n v="1"/>
    <n v="1072.43"/>
    <n v="1072.43"/>
  </r>
  <r>
    <x v="8004"/>
    <x v="4407"/>
    <n v="32"/>
    <n v="1"/>
    <n v="644.54999999999995"/>
    <n v="644.54999999999995"/>
  </r>
  <r>
    <x v="8005"/>
    <x v="4407"/>
    <n v="190"/>
    <n v="1"/>
    <n v="406.76"/>
    <n v="406.76"/>
  </r>
  <r>
    <x v="8006"/>
    <x v="4408"/>
    <n v="168"/>
    <n v="1"/>
    <n v="255.79"/>
    <n v="255.79"/>
  </r>
  <r>
    <x v="8007"/>
    <x v="4408"/>
    <n v="109"/>
    <n v="3"/>
    <n v="619.65"/>
    <n v="1858.9499999999998"/>
  </r>
  <r>
    <x v="8008"/>
    <x v="4409"/>
    <n v="82"/>
    <n v="1"/>
    <n v="966.66"/>
    <n v="966.66"/>
  </r>
  <r>
    <x v="8009"/>
    <x v="4410"/>
    <n v="131"/>
    <n v="1"/>
    <n v="30.63"/>
    <n v="30.63"/>
  </r>
  <r>
    <x v="8010"/>
    <x v="4411"/>
    <n v="128"/>
    <n v="1"/>
    <n v="299.56"/>
    <n v="299.56"/>
  </r>
  <r>
    <x v="8011"/>
    <x v="4412"/>
    <n v="118"/>
    <n v="2"/>
    <n v="376.78"/>
    <n v="753.56"/>
  </r>
  <r>
    <x v="8012"/>
    <x v="4413"/>
    <n v="70"/>
    <n v="1"/>
    <n v="250.59"/>
    <n v="250.59"/>
  </r>
  <r>
    <x v="8013"/>
    <x v="4413"/>
    <n v="101"/>
    <n v="1"/>
    <n v="759.97"/>
    <n v="759.97"/>
  </r>
  <r>
    <x v="8014"/>
    <x v="4414"/>
    <n v="128"/>
    <n v="1"/>
    <n v="299.56"/>
    <n v="299.56"/>
  </r>
  <r>
    <x v="8015"/>
    <x v="4415"/>
    <n v="191"/>
    <n v="1"/>
    <n v="485.49"/>
    <n v="485.49"/>
  </r>
  <r>
    <x v="8016"/>
    <x v="4415"/>
    <n v="62"/>
    <n v="1"/>
    <n v="1007.5"/>
    <n v="1007.5"/>
  </r>
  <r>
    <x v="8017"/>
    <x v="4416"/>
    <n v="185"/>
    <n v="1"/>
    <n v="189.69"/>
    <n v="189.69"/>
  </r>
  <r>
    <x v="8018"/>
    <x v="4417"/>
    <n v="54"/>
    <n v="1"/>
    <n v="638.1"/>
    <n v="638.1"/>
  </r>
  <r>
    <x v="8019"/>
    <x v="4418"/>
    <n v="19"/>
    <n v="1"/>
    <n v="909.84"/>
    <n v="909.84"/>
  </r>
  <r>
    <x v="8020"/>
    <x v="4418"/>
    <n v="31"/>
    <n v="1"/>
    <n v="470.89"/>
    <n v="470.89"/>
  </r>
  <r>
    <x v="8021"/>
    <x v="4419"/>
    <n v="59"/>
    <n v="1"/>
    <n v="270.86"/>
    <n v="270.86"/>
  </r>
  <r>
    <x v="8022"/>
    <x v="4420"/>
    <n v="52"/>
    <n v="3"/>
    <n v="1128.9100000000001"/>
    <n v="3386.7300000000005"/>
  </r>
  <r>
    <x v="8023"/>
    <x v="4421"/>
    <n v="31"/>
    <n v="1"/>
    <n v="545.46"/>
    <n v="545.46"/>
  </r>
  <r>
    <x v="8024"/>
    <x v="4422"/>
    <n v="170"/>
    <n v="1"/>
    <n v="290.79000000000002"/>
    <n v="290.79000000000002"/>
  </r>
  <r>
    <x v="8025"/>
    <x v="4423"/>
    <n v="197"/>
    <n v="1"/>
    <n v="378.81"/>
    <n v="378.81"/>
  </r>
  <r>
    <x v="8026"/>
    <x v="4423"/>
    <n v="177"/>
    <n v="2"/>
    <n v="313.64999999999998"/>
    <n v="627.29999999999995"/>
  </r>
  <r>
    <x v="8027"/>
    <x v="4423"/>
    <n v="175"/>
    <n v="1"/>
    <n v="315.17"/>
    <n v="315.17"/>
  </r>
  <r>
    <x v="8028"/>
    <x v="4423"/>
    <n v="55"/>
    <n v="1"/>
    <n v="447.91"/>
    <n v="447.91"/>
  </r>
  <r>
    <x v="8029"/>
    <x v="4424"/>
    <n v="88"/>
    <n v="1"/>
    <n v="683.28"/>
    <n v="683.28"/>
  </r>
  <r>
    <x v="8030"/>
    <x v="4425"/>
    <n v="3"/>
    <n v="1"/>
    <n v="539.1"/>
    <n v="539.1"/>
  </r>
  <r>
    <x v="8031"/>
    <x v="4425"/>
    <n v="146"/>
    <n v="1"/>
    <n v="278.93"/>
    <n v="278.93"/>
  </r>
  <r>
    <x v="8032"/>
    <x v="4426"/>
    <n v="100"/>
    <n v="1"/>
    <n v="240.73"/>
    <n v="240.73"/>
  </r>
  <r>
    <x v="8033"/>
    <x v="4427"/>
    <n v="75"/>
    <n v="2"/>
    <n v="1126.52"/>
    <n v="2253.04"/>
  </r>
  <r>
    <x v="8034"/>
    <x v="4427"/>
    <n v="147"/>
    <n v="1"/>
    <n v="84.52"/>
    <n v="84.52"/>
  </r>
  <r>
    <x v="8035"/>
    <x v="4428"/>
    <n v="134"/>
    <n v="1"/>
    <n v="260.57"/>
    <n v="260.57"/>
  </r>
  <r>
    <x v="8036"/>
    <x v="4428"/>
    <n v="65"/>
    <n v="2"/>
    <n v="260.61"/>
    <n v="521.22"/>
  </r>
  <r>
    <x v="8037"/>
    <x v="4428"/>
    <n v="68"/>
    <n v="1"/>
    <n v="449.81"/>
    <n v="449.81"/>
  </r>
  <r>
    <x v="8038"/>
    <x v="4429"/>
    <n v="166"/>
    <n v="1"/>
    <n v="227.56"/>
    <n v="227.56"/>
  </r>
  <r>
    <x v="8039"/>
    <x v="4429"/>
    <n v="75"/>
    <n v="1"/>
    <n v="1126.52"/>
    <n v="1126.52"/>
  </r>
  <r>
    <x v="8040"/>
    <x v="4429"/>
    <n v="117"/>
    <n v="1"/>
    <n v="815.03"/>
    <n v="815.03"/>
  </r>
  <r>
    <x v="8041"/>
    <x v="4430"/>
    <n v="166"/>
    <n v="2"/>
    <n v="265.95"/>
    <n v="531.9"/>
  </r>
  <r>
    <x v="8042"/>
    <x v="4430"/>
    <n v="109"/>
    <n v="1"/>
    <n v="619.65"/>
    <n v="619.65"/>
  </r>
  <r>
    <x v="8043"/>
    <x v="4431"/>
    <n v="78"/>
    <n v="1"/>
    <n v="431.06"/>
    <n v="431.06"/>
  </r>
  <r>
    <x v="8044"/>
    <x v="4431"/>
    <n v="22"/>
    <n v="1"/>
    <n v="751.38"/>
    <n v="751.38"/>
  </r>
  <r>
    <x v="8045"/>
    <x v="4431"/>
    <n v="197"/>
    <n v="1"/>
    <n v="422.21"/>
    <n v="422.21"/>
  </r>
  <r>
    <x v="8046"/>
    <x v="4432"/>
    <n v="16"/>
    <n v="2"/>
    <n v="1636.91"/>
    <n v="3273.82"/>
  </r>
  <r>
    <x v="8047"/>
    <x v="4432"/>
    <n v="72"/>
    <n v="1"/>
    <n v="366.31"/>
    <n v="366.31"/>
  </r>
  <r>
    <x v="8048"/>
    <x v="4432"/>
    <n v="53"/>
    <n v="1"/>
    <n v="912.95"/>
    <n v="912.95"/>
  </r>
  <r>
    <x v="8049"/>
    <x v="4433"/>
    <n v="189"/>
    <n v="1"/>
    <n v="479.1"/>
    <n v="479.1"/>
  </r>
  <r>
    <x v="8050"/>
    <x v="4434"/>
    <n v="193"/>
    <n v="1"/>
    <n v="471.55"/>
    <n v="471.55"/>
  </r>
  <r>
    <x v="8051"/>
    <x v="4434"/>
    <n v="136"/>
    <n v="1"/>
    <n v="276.75"/>
    <n v="276.75"/>
  </r>
  <r>
    <x v="8052"/>
    <x v="4435"/>
    <n v="43"/>
    <n v="1"/>
    <n v="983.11"/>
    <n v="983.11"/>
  </r>
  <r>
    <x v="8053"/>
    <x v="4436"/>
    <n v="66"/>
    <n v="2"/>
    <n v="416.76"/>
    <n v="833.52"/>
  </r>
  <r>
    <x v="8054"/>
    <x v="4437"/>
    <n v="139"/>
    <n v="1"/>
    <n v="240.57"/>
    <n v="240.57"/>
  </r>
  <r>
    <x v="8055"/>
    <x v="4438"/>
    <n v="47"/>
    <n v="1"/>
    <n v="1146.95"/>
    <n v="1146.95"/>
  </r>
  <r>
    <x v="8056"/>
    <x v="4439"/>
    <n v="183"/>
    <n v="2"/>
    <n v="181.53"/>
    <n v="363.06"/>
  </r>
  <r>
    <x v="8057"/>
    <x v="4440"/>
    <n v="83"/>
    <n v="2"/>
    <n v="208.24"/>
    <n v="416.48"/>
  </r>
  <r>
    <x v="8058"/>
    <x v="4440"/>
    <n v="132"/>
    <n v="1"/>
    <n v="284.14"/>
    <n v="284.14"/>
  </r>
  <r>
    <x v="8059"/>
    <x v="4441"/>
    <n v="193"/>
    <n v="1"/>
    <n v="414.49"/>
    <n v="414.49"/>
  </r>
  <r>
    <x v="8060"/>
    <x v="4441"/>
    <n v="126"/>
    <n v="1"/>
    <n v="96.07"/>
    <n v="96.07"/>
  </r>
  <r>
    <x v="8061"/>
    <x v="4442"/>
    <n v="113"/>
    <n v="1"/>
    <n v="901.51"/>
    <n v="901.51"/>
  </r>
  <r>
    <x v="8062"/>
    <x v="4442"/>
    <n v="44"/>
    <n v="1"/>
    <n v="798.94"/>
    <n v="798.94"/>
  </r>
  <r>
    <x v="8063"/>
    <x v="4443"/>
    <n v="184"/>
    <n v="1"/>
    <n v="399.61"/>
    <n v="399.61"/>
  </r>
  <r>
    <x v="8064"/>
    <x v="4444"/>
    <n v="137"/>
    <n v="1"/>
    <n v="235.13"/>
    <n v="235.13"/>
  </r>
  <r>
    <x v="8065"/>
    <x v="4444"/>
    <n v="151"/>
    <n v="1"/>
    <n v="120.27"/>
    <n v="120.27"/>
  </r>
  <r>
    <x v="8066"/>
    <x v="4445"/>
    <n v="195"/>
    <n v="1"/>
    <n v="336.84"/>
    <n v="336.84"/>
  </r>
  <r>
    <x v="8067"/>
    <x v="4445"/>
    <n v="179"/>
    <n v="1"/>
    <n v="154.28"/>
    <n v="154.28"/>
  </r>
  <r>
    <x v="8068"/>
    <x v="4446"/>
    <n v="161"/>
    <n v="3"/>
    <n v="406.33"/>
    <n v="1218.99"/>
  </r>
  <r>
    <x v="8069"/>
    <x v="4446"/>
    <n v="16"/>
    <n v="2"/>
    <n v="1636.91"/>
    <n v="3273.82"/>
  </r>
  <r>
    <x v="8070"/>
    <x v="4447"/>
    <n v="164"/>
    <n v="1"/>
    <n v="132.22999999999999"/>
    <n v="132.22999999999999"/>
  </r>
  <r>
    <x v="8071"/>
    <x v="4447"/>
    <n v="34"/>
    <n v="1"/>
    <n v="1993.79"/>
    <n v="1993.79"/>
  </r>
  <r>
    <x v="8072"/>
    <x v="4447"/>
    <n v="40"/>
    <n v="1"/>
    <n v="1860.2"/>
    <n v="1860.2"/>
  </r>
  <r>
    <x v="8073"/>
    <x v="4448"/>
    <n v="54"/>
    <n v="1"/>
    <n v="638.1"/>
    <n v="638.1"/>
  </r>
  <r>
    <x v="8074"/>
    <x v="4449"/>
    <n v="154"/>
    <n v="1"/>
    <n v="201.88"/>
    <n v="201.88"/>
  </r>
  <r>
    <x v="8075"/>
    <x v="4450"/>
    <n v="64"/>
    <n v="1"/>
    <n v="667.02"/>
    <n v="667.02"/>
  </r>
  <r>
    <x v="8076"/>
    <x v="4451"/>
    <n v="85"/>
    <n v="1"/>
    <n v="359.28"/>
    <n v="359.28"/>
  </r>
  <r>
    <x v="8077"/>
    <x v="4451"/>
    <n v="136"/>
    <n v="1"/>
    <n v="276.75"/>
    <n v="276.75"/>
  </r>
  <r>
    <x v="8078"/>
    <x v="4452"/>
    <n v="189"/>
    <n v="1"/>
    <n v="479.1"/>
    <n v="479.1"/>
  </r>
  <r>
    <x v="8079"/>
    <x v="4453"/>
    <n v="146"/>
    <n v="2"/>
    <n v="278.93"/>
    <n v="557.86"/>
  </r>
  <r>
    <x v="8080"/>
    <x v="4453"/>
    <n v="114"/>
    <n v="1"/>
    <n v="694.49"/>
    <n v="694.49"/>
  </r>
  <r>
    <x v="8081"/>
    <x v="4453"/>
    <n v="122"/>
    <n v="1"/>
    <n v="112.48"/>
    <n v="112.48"/>
  </r>
  <r>
    <x v="8082"/>
    <x v="4454"/>
    <n v="128"/>
    <n v="1"/>
    <n v="260.14999999999998"/>
    <n v="260.14999999999998"/>
  </r>
  <r>
    <x v="8083"/>
    <x v="4455"/>
    <n v="72"/>
    <n v="1"/>
    <n v="366.31"/>
    <n v="366.31"/>
  </r>
  <r>
    <x v="8084"/>
    <x v="4456"/>
    <n v="104"/>
    <n v="1"/>
    <n v="187.47"/>
    <n v="187.47"/>
  </r>
  <r>
    <x v="8085"/>
    <x v="4457"/>
    <n v="127"/>
    <n v="2"/>
    <n v="44.16"/>
    <n v="88.32"/>
  </r>
  <r>
    <x v="8086"/>
    <x v="4457"/>
    <n v="32"/>
    <n v="1"/>
    <n v="576.24"/>
    <n v="576.24"/>
  </r>
  <r>
    <x v="8087"/>
    <x v="4457"/>
    <n v="73"/>
    <n v="1"/>
    <n v="1064.6500000000001"/>
    <n v="1064.6500000000001"/>
  </r>
  <r>
    <x v="8088"/>
    <x v="4458"/>
    <n v="36"/>
    <n v="1"/>
    <n v="1490.74"/>
    <n v="1490.74"/>
  </r>
  <r>
    <x v="8089"/>
    <x v="4459"/>
    <n v="184"/>
    <n v="1"/>
    <n v="376.79"/>
    <n v="376.79"/>
  </r>
  <r>
    <x v="8090"/>
    <x v="4460"/>
    <n v="196"/>
    <n v="1"/>
    <n v="140.76"/>
    <n v="140.76"/>
  </r>
  <r>
    <x v="8091"/>
    <x v="4460"/>
    <n v="27"/>
    <n v="1"/>
    <n v="628.59"/>
    <n v="628.59"/>
  </r>
  <r>
    <x v="8092"/>
    <x v="4460"/>
    <n v="10"/>
    <n v="1"/>
    <n v="548.39"/>
    <n v="548.39"/>
  </r>
  <r>
    <x v="8093"/>
    <x v="4461"/>
    <n v="66"/>
    <n v="1"/>
    <n v="418.6"/>
    <n v="418.6"/>
  </r>
  <r>
    <x v="8094"/>
    <x v="4462"/>
    <n v="117"/>
    <n v="2"/>
    <n v="815.03"/>
    <n v="1630.06"/>
  </r>
  <r>
    <x v="8095"/>
    <x v="4462"/>
    <n v="104"/>
    <n v="1"/>
    <n v="187.47"/>
    <n v="187.47"/>
  </r>
  <r>
    <x v="8096"/>
    <x v="4463"/>
    <n v="28"/>
    <n v="1"/>
    <n v="1262.3599999999999"/>
    <n v="1262.3599999999999"/>
  </r>
  <r>
    <x v="8097"/>
    <x v="4464"/>
    <n v="100"/>
    <n v="1"/>
    <n v="282.13"/>
    <n v="282.13"/>
  </r>
  <r>
    <x v="8098"/>
    <x v="4465"/>
    <n v="83"/>
    <n v="1"/>
    <n v="189.38"/>
    <n v="189.38"/>
  </r>
  <r>
    <x v="8099"/>
    <x v="4465"/>
    <n v="180"/>
    <n v="1"/>
    <n v="193.18"/>
    <n v="193.18"/>
  </r>
  <r>
    <x v="8100"/>
    <x v="4466"/>
    <n v="159"/>
    <n v="2"/>
    <n v="361.97"/>
    <n v="723.94"/>
  </r>
  <r>
    <x v="8101"/>
    <x v="4466"/>
    <n v="106"/>
    <n v="1"/>
    <n v="618.92999999999995"/>
    <n v="618.92999999999995"/>
  </r>
  <r>
    <x v="8102"/>
    <x v="4467"/>
    <n v="99"/>
    <n v="2"/>
    <n v="374.8"/>
    <n v="749.6"/>
  </r>
  <r>
    <x v="8103"/>
    <x v="4467"/>
    <n v="16"/>
    <n v="1"/>
    <n v="1408.19"/>
    <n v="1408.19"/>
  </r>
  <r>
    <x v="8104"/>
    <x v="4468"/>
    <n v="151"/>
    <n v="2"/>
    <n v="106.21"/>
    <n v="212.42"/>
  </r>
  <r>
    <x v="8105"/>
    <x v="4469"/>
    <n v="102"/>
    <n v="2"/>
    <n v="579.6"/>
    <n v="1159.2"/>
  </r>
  <r>
    <x v="8106"/>
    <x v="4470"/>
    <n v="29"/>
    <n v="1"/>
    <n v="1836.52"/>
    <n v="1836.52"/>
  </r>
  <r>
    <x v="8107"/>
    <x v="4471"/>
    <n v="161"/>
    <n v="1"/>
    <n v="379.37"/>
    <n v="379.37"/>
  </r>
  <r>
    <x v="8108"/>
    <x v="4471"/>
    <n v="70"/>
    <n v="1"/>
    <n v="250.59"/>
    <n v="250.59"/>
  </r>
  <r>
    <x v="8109"/>
    <x v="4472"/>
    <n v="75"/>
    <n v="1"/>
    <n v="1126.52"/>
    <n v="1126.52"/>
  </r>
  <r>
    <x v="8110"/>
    <x v="4472"/>
    <n v="69"/>
    <n v="2"/>
    <n v="1008.02"/>
    <n v="2016.04"/>
  </r>
  <r>
    <x v="8111"/>
    <x v="4473"/>
    <n v="147"/>
    <n v="1"/>
    <n v="84.52"/>
    <n v="84.52"/>
  </r>
  <r>
    <x v="8112"/>
    <x v="4473"/>
    <n v="89"/>
    <n v="1"/>
    <n v="486.42"/>
    <n v="486.42"/>
  </r>
  <r>
    <x v="8113"/>
    <x v="4474"/>
    <n v="131"/>
    <n v="1"/>
    <n v="30.63"/>
    <n v="30.63"/>
  </r>
  <r>
    <x v="8114"/>
    <x v="4474"/>
    <n v="23"/>
    <n v="1"/>
    <n v="667.73"/>
    <n v="667.73"/>
  </r>
  <r>
    <x v="8115"/>
    <x v="4475"/>
    <n v="143"/>
    <n v="2"/>
    <n v="323.68"/>
    <n v="647.36"/>
  </r>
  <r>
    <x v="8116"/>
    <x v="4475"/>
    <n v="98"/>
    <n v="1"/>
    <n v="941.99"/>
    <n v="941.99"/>
  </r>
  <r>
    <x v="8117"/>
    <x v="4476"/>
    <n v="140"/>
    <n v="1"/>
    <n v="142.43"/>
    <n v="142.43"/>
  </r>
  <r>
    <x v="8118"/>
    <x v="4476"/>
    <n v="6"/>
    <n v="3"/>
    <n v="1071.23"/>
    <n v="3213.69"/>
  </r>
  <r>
    <x v="8119"/>
    <x v="4477"/>
    <n v="27"/>
    <n v="1"/>
    <n v="628.59"/>
    <n v="628.59"/>
  </r>
  <r>
    <x v="8120"/>
    <x v="4477"/>
    <n v="53"/>
    <n v="1"/>
    <n v="912.95"/>
    <n v="912.95"/>
  </r>
  <r>
    <x v="8121"/>
    <x v="4478"/>
    <n v="196"/>
    <n v="1"/>
    <n v="140.76"/>
    <n v="140.76"/>
  </r>
  <r>
    <x v="8122"/>
    <x v="4479"/>
    <n v="68"/>
    <n v="1"/>
    <n v="449.81"/>
    <n v="449.81"/>
  </r>
  <r>
    <x v="8123"/>
    <x v="4479"/>
    <n v="32"/>
    <n v="1"/>
    <n v="644.54999999999995"/>
    <n v="644.54999999999995"/>
  </r>
  <r>
    <x v="8124"/>
    <x v="4480"/>
    <n v="34"/>
    <n v="1"/>
    <n v="1993.79"/>
    <n v="1993.79"/>
  </r>
  <r>
    <x v="8125"/>
    <x v="4480"/>
    <n v="48"/>
    <n v="1"/>
    <n v="1016.02"/>
    <n v="1016.02"/>
  </r>
  <r>
    <x v="8126"/>
    <x v="4481"/>
    <n v="99"/>
    <n v="1"/>
    <n v="374.8"/>
    <n v="374.8"/>
  </r>
  <r>
    <x v="8127"/>
    <x v="4481"/>
    <n v="67"/>
    <n v="1"/>
    <n v="340.18"/>
    <n v="340.18"/>
  </r>
  <r>
    <x v="8128"/>
    <x v="4482"/>
    <n v="101"/>
    <n v="1"/>
    <n v="667.55"/>
    <n v="667.55"/>
  </r>
  <r>
    <x v="8129"/>
    <x v="4482"/>
    <n v="170"/>
    <n v="3"/>
    <n v="256.61"/>
    <n v="769.83"/>
  </r>
  <r>
    <x v="8130"/>
    <x v="4482"/>
    <n v="107"/>
    <n v="3"/>
    <n v="245.09"/>
    <n v="735.27"/>
  </r>
  <r>
    <x v="8131"/>
    <x v="4483"/>
    <n v="121"/>
    <n v="1"/>
    <n v="146.63"/>
    <n v="146.63"/>
  </r>
  <r>
    <x v="8132"/>
    <x v="4484"/>
    <n v="11"/>
    <n v="3"/>
    <n v="1365.96"/>
    <n v="4097.88"/>
  </r>
  <r>
    <x v="8133"/>
    <x v="4484"/>
    <n v="166"/>
    <n v="1"/>
    <n v="265.95"/>
    <n v="265.95"/>
  </r>
  <r>
    <x v="8134"/>
    <x v="4484"/>
    <n v="176"/>
    <n v="2"/>
    <n v="436.2"/>
    <n v="872.4"/>
  </r>
  <r>
    <x v="8135"/>
    <x v="4485"/>
    <n v="33"/>
    <n v="1"/>
    <n v="1354.25"/>
    <n v="1354.25"/>
  </r>
  <r>
    <x v="8136"/>
    <x v="4485"/>
    <n v="152"/>
    <n v="1"/>
    <n v="341.95"/>
    <n v="341.95"/>
  </r>
  <r>
    <x v="8137"/>
    <x v="4486"/>
    <n v="6"/>
    <n v="1"/>
    <n v="932.03"/>
    <n v="932.03"/>
  </r>
  <r>
    <x v="8138"/>
    <x v="4487"/>
    <n v="78"/>
    <n v="1"/>
    <n v="461.1"/>
    <n v="461.1"/>
  </r>
  <r>
    <x v="8139"/>
    <x v="4487"/>
    <n v="149"/>
    <n v="1"/>
    <n v="183.34"/>
    <n v="183.34"/>
  </r>
  <r>
    <x v="8140"/>
    <x v="4488"/>
    <n v="165"/>
    <n v="1"/>
    <n v="377.58"/>
    <n v="377.58"/>
  </r>
  <r>
    <x v="8141"/>
    <x v="4488"/>
    <n v="166"/>
    <n v="1"/>
    <n v="265.95"/>
    <n v="265.95"/>
  </r>
  <r>
    <x v="8142"/>
    <x v="4489"/>
    <n v="71"/>
    <n v="2"/>
    <n v="1169"/>
    <n v="2338"/>
  </r>
  <r>
    <x v="8143"/>
    <x v="4489"/>
    <n v="23"/>
    <n v="1"/>
    <n v="766.48"/>
    <n v="766.48"/>
  </r>
  <r>
    <x v="8144"/>
    <x v="4490"/>
    <n v="174"/>
    <n v="2"/>
    <n v="274.33"/>
    <n v="548.66"/>
  </r>
  <r>
    <x v="8145"/>
    <x v="4491"/>
    <n v="187"/>
    <n v="2"/>
    <n v="435.69"/>
    <n v="871.38"/>
  </r>
  <r>
    <x v="8146"/>
    <x v="4491"/>
    <n v="188"/>
    <n v="1"/>
    <n v="150.49"/>
    <n v="150.49"/>
  </r>
  <r>
    <x v="8147"/>
    <x v="4492"/>
    <n v="53"/>
    <n v="1"/>
    <n v="912.95"/>
    <n v="912.95"/>
  </r>
  <r>
    <x v="8148"/>
    <x v="4493"/>
    <n v="37"/>
    <n v="1"/>
    <n v="1629.76"/>
    <n v="1629.76"/>
  </r>
  <r>
    <x v="8149"/>
    <x v="4493"/>
    <n v="58"/>
    <n v="1"/>
    <n v="428.94"/>
    <n v="428.94"/>
  </r>
  <r>
    <x v="8150"/>
    <x v="4493"/>
    <n v="51"/>
    <n v="2"/>
    <n v="1072.43"/>
    <n v="2144.86"/>
  </r>
  <r>
    <x v="8151"/>
    <x v="4494"/>
    <n v="174"/>
    <n v="1"/>
    <n v="274.33"/>
    <n v="274.33"/>
  </r>
  <r>
    <x v="8152"/>
    <x v="4495"/>
    <n v="194"/>
    <n v="1"/>
    <n v="258.66000000000003"/>
    <n v="258.66000000000003"/>
  </r>
  <r>
    <x v="8153"/>
    <x v="4496"/>
    <n v="110"/>
    <n v="2"/>
    <n v="412.02"/>
    <n v="824.04"/>
  </r>
  <r>
    <x v="8154"/>
    <x v="4496"/>
    <n v="91"/>
    <n v="1"/>
    <n v="157.91999999999999"/>
    <n v="157.91999999999999"/>
  </r>
  <r>
    <x v="8155"/>
    <x v="4497"/>
    <n v="130"/>
    <n v="1"/>
    <n v="100.33"/>
    <n v="100.33"/>
  </r>
  <r>
    <x v="8156"/>
    <x v="4498"/>
    <n v="157"/>
    <n v="1"/>
    <n v="256.68"/>
    <n v="256.68"/>
  </r>
  <r>
    <x v="8157"/>
    <x v="4499"/>
    <n v="163"/>
    <n v="1"/>
    <n v="193.8"/>
    <n v="193.8"/>
  </r>
  <r>
    <x v="8158"/>
    <x v="4499"/>
    <n v="40"/>
    <n v="1"/>
    <n v="1860.2"/>
    <n v="1860.2"/>
  </r>
  <r>
    <x v="8159"/>
    <x v="4500"/>
    <n v="34"/>
    <n v="1"/>
    <n v="1993.79"/>
    <n v="1993.79"/>
  </r>
  <r>
    <x v="8160"/>
    <x v="4500"/>
    <n v="114"/>
    <n v="1"/>
    <n v="787.06"/>
    <n v="787.06"/>
  </r>
  <r>
    <x v="8161"/>
    <x v="4500"/>
    <n v="154"/>
    <n v="1"/>
    <n v="175.18"/>
    <n v="175.18"/>
  </r>
  <r>
    <x v="8162"/>
    <x v="4501"/>
    <n v="199"/>
    <n v="3"/>
    <n v="364.61"/>
    <n v="1093.83"/>
  </r>
  <r>
    <x v="8163"/>
    <x v="4502"/>
    <n v="143"/>
    <n v="3"/>
    <n v="323.68"/>
    <n v="971.04"/>
  </r>
  <r>
    <x v="8164"/>
    <x v="4502"/>
    <n v="188"/>
    <n v="1"/>
    <n v="142.54"/>
    <n v="142.54"/>
  </r>
  <r>
    <x v="8165"/>
    <x v="4503"/>
    <n v="172"/>
    <n v="1"/>
    <n v="315.29000000000002"/>
    <n v="315.29000000000002"/>
  </r>
  <r>
    <x v="8166"/>
    <x v="4504"/>
    <n v="121"/>
    <n v="2"/>
    <n v="146.5"/>
    <n v="293"/>
  </r>
  <r>
    <x v="8167"/>
    <x v="4504"/>
    <n v="55"/>
    <n v="2"/>
    <n v="447.91"/>
    <n v="895.82"/>
  </r>
  <r>
    <x v="8168"/>
    <x v="4505"/>
    <n v="127"/>
    <n v="3"/>
    <n v="44.16"/>
    <n v="132.47999999999999"/>
  </r>
  <r>
    <x v="8169"/>
    <x v="4506"/>
    <n v="50"/>
    <n v="1"/>
    <n v="1001.29"/>
    <n v="1001.29"/>
  </r>
  <r>
    <x v="8170"/>
    <x v="4506"/>
    <n v="178"/>
    <n v="1"/>
    <n v="325.76"/>
    <n v="325.76"/>
  </r>
  <r>
    <x v="8171"/>
    <x v="4507"/>
    <n v="27"/>
    <n v="3"/>
    <n v="556.02"/>
    <n v="1668.06"/>
  </r>
  <r>
    <x v="8172"/>
    <x v="4508"/>
    <n v="115"/>
    <n v="1"/>
    <n v="884.91"/>
    <n v="884.91"/>
  </r>
  <r>
    <x v="8173"/>
    <x v="4509"/>
    <n v="54"/>
    <n v="1"/>
    <n v="552.48"/>
    <n v="552.48"/>
  </r>
  <r>
    <x v="8174"/>
    <x v="4509"/>
    <n v="191"/>
    <n v="1"/>
    <n v="485.49"/>
    <n v="485.49"/>
  </r>
  <r>
    <x v="8175"/>
    <x v="4509"/>
    <n v="178"/>
    <n v="1"/>
    <n v="325.76"/>
    <n v="325.76"/>
  </r>
  <r>
    <x v="8176"/>
    <x v="4510"/>
    <n v="86"/>
    <n v="2"/>
    <n v="219.69"/>
    <n v="439.38"/>
  </r>
  <r>
    <x v="8177"/>
    <x v="4511"/>
    <n v="107"/>
    <n v="3"/>
    <n v="245.09"/>
    <n v="735.27"/>
  </r>
  <r>
    <x v="8178"/>
    <x v="4512"/>
    <n v="167"/>
    <n v="1"/>
    <n v="266.31"/>
    <n v="266.31"/>
  </r>
  <r>
    <x v="8179"/>
    <x v="4513"/>
    <n v="58"/>
    <n v="1"/>
    <n v="428.94"/>
    <n v="428.94"/>
  </r>
  <r>
    <x v="8180"/>
    <x v="4514"/>
    <n v="25"/>
    <n v="1"/>
    <n v="1802.19"/>
    <n v="1802.19"/>
  </r>
  <r>
    <x v="8181"/>
    <x v="4514"/>
    <n v="8"/>
    <n v="1"/>
    <n v="1373.74"/>
    <n v="1373.74"/>
  </r>
  <r>
    <x v="8182"/>
    <x v="4514"/>
    <n v="190"/>
    <n v="3"/>
    <n v="373.89"/>
    <n v="1121.67"/>
  </r>
  <r>
    <x v="8183"/>
    <x v="4515"/>
    <n v="66"/>
    <n v="1"/>
    <n v="417.8"/>
    <n v="417.8"/>
  </r>
  <r>
    <x v="8184"/>
    <x v="4516"/>
    <n v="150"/>
    <n v="1"/>
    <n v="295.79000000000002"/>
    <n v="295.79000000000002"/>
  </r>
  <r>
    <x v="8185"/>
    <x v="4517"/>
    <n v="127"/>
    <n v="1"/>
    <n v="44.16"/>
    <n v="44.16"/>
  </r>
  <r>
    <x v="8186"/>
    <x v="4518"/>
    <n v="20"/>
    <n v="1"/>
    <n v="1374.61"/>
    <n v="1374.61"/>
  </r>
  <r>
    <x v="8187"/>
    <x v="4518"/>
    <n v="5"/>
    <n v="1"/>
    <n v="442.46"/>
    <n v="442.46"/>
  </r>
  <r>
    <x v="8188"/>
    <x v="4519"/>
    <n v="16"/>
    <n v="1"/>
    <n v="1636.91"/>
    <n v="1636.91"/>
  </r>
  <r>
    <x v="8189"/>
    <x v="4520"/>
    <n v="111"/>
    <n v="1"/>
    <n v="914.09"/>
    <n v="914.09"/>
  </r>
  <r>
    <x v="8190"/>
    <x v="4520"/>
    <n v="142"/>
    <n v="3"/>
    <n v="193.6"/>
    <n v="580.79999999999995"/>
  </r>
  <r>
    <x v="8191"/>
    <x v="4521"/>
    <n v="90"/>
    <n v="2"/>
    <n v="538.64"/>
    <n v="1077.28"/>
  </r>
  <r>
    <x v="8192"/>
    <x v="4522"/>
    <n v="36"/>
    <n v="1"/>
    <n v="1490.74"/>
    <n v="1490.74"/>
  </r>
  <r>
    <x v="8193"/>
    <x v="4523"/>
    <n v="167"/>
    <n v="1"/>
    <n v="266.31"/>
    <n v="266.31"/>
  </r>
  <r>
    <x v="8194"/>
    <x v="4523"/>
    <n v="98"/>
    <n v="1"/>
    <n v="831.66"/>
    <n v="831.66"/>
  </r>
  <r>
    <x v="8195"/>
    <x v="4523"/>
    <n v="99"/>
    <n v="1"/>
    <n v="374.8"/>
    <n v="374.8"/>
  </r>
  <r>
    <x v="8196"/>
    <x v="4524"/>
    <n v="188"/>
    <n v="2"/>
    <n v="150.49"/>
    <n v="300.98"/>
  </r>
  <r>
    <x v="8197"/>
    <x v="4525"/>
    <n v="50"/>
    <n v="1"/>
    <n v="1146.8499999999999"/>
    <n v="1146.8499999999999"/>
  </r>
  <r>
    <x v="8198"/>
    <x v="4526"/>
    <n v="147"/>
    <n v="1"/>
    <n v="84.52"/>
    <n v="84.52"/>
  </r>
  <r>
    <x v="8199"/>
    <x v="4527"/>
    <n v="116"/>
    <n v="2"/>
    <n v="899.2"/>
    <n v="1798.4"/>
  </r>
  <r>
    <x v="8200"/>
    <x v="4528"/>
    <n v="158"/>
    <n v="2"/>
    <n v="187.89"/>
    <n v="375.78"/>
  </r>
  <r>
    <x v="8201"/>
    <x v="4529"/>
    <n v="70"/>
    <n v="1"/>
    <n v="250.59"/>
    <n v="250.59"/>
  </r>
  <r>
    <x v="8202"/>
    <x v="4529"/>
    <n v="143"/>
    <n v="1"/>
    <n v="323.68"/>
    <n v="323.68"/>
  </r>
  <r>
    <x v="8203"/>
    <x v="4529"/>
    <n v="168"/>
    <n v="1"/>
    <n v="255.79"/>
    <n v="255.79"/>
  </r>
  <r>
    <x v="8204"/>
    <x v="4530"/>
    <n v="112"/>
    <n v="1"/>
    <n v="716.89"/>
    <n v="716.89"/>
  </r>
  <r>
    <x v="8205"/>
    <x v="4531"/>
    <n v="50"/>
    <n v="1"/>
    <n v="1146.8499999999999"/>
    <n v="1146.8499999999999"/>
  </r>
  <r>
    <x v="8206"/>
    <x v="4532"/>
    <n v="58"/>
    <n v="1"/>
    <n v="428.94"/>
    <n v="428.94"/>
  </r>
  <r>
    <x v="8207"/>
    <x v="4532"/>
    <n v="89"/>
    <n v="1"/>
    <n v="486.42"/>
    <n v="486.42"/>
  </r>
  <r>
    <x v="8208"/>
    <x v="4532"/>
    <n v="33"/>
    <n v="1"/>
    <n v="1354.25"/>
    <n v="1354.25"/>
  </r>
  <r>
    <x v="8209"/>
    <x v="4533"/>
    <n v="93"/>
    <n v="1"/>
    <n v="580"/>
    <n v="580"/>
  </r>
  <r>
    <x v="8210"/>
    <x v="4534"/>
    <n v="46"/>
    <n v="2"/>
    <n v="439.45"/>
    <n v="878.9"/>
  </r>
  <r>
    <x v="8211"/>
    <x v="4534"/>
    <n v="104"/>
    <n v="1"/>
    <n v="187.47"/>
    <n v="187.47"/>
  </r>
  <r>
    <x v="8212"/>
    <x v="4535"/>
    <n v="196"/>
    <n v="1"/>
    <n v="140.76"/>
    <n v="140.76"/>
  </r>
  <r>
    <x v="8213"/>
    <x v="4536"/>
    <n v="12"/>
    <n v="1"/>
    <n v="1119.55"/>
    <n v="1119.55"/>
  </r>
  <r>
    <x v="8214"/>
    <x v="4536"/>
    <n v="43"/>
    <n v="1"/>
    <n v="1153.5"/>
    <n v="1153.5"/>
  </r>
  <r>
    <x v="8215"/>
    <x v="4537"/>
    <n v="180"/>
    <n v="2"/>
    <n v="204.06"/>
    <n v="408.12"/>
  </r>
  <r>
    <x v="8216"/>
    <x v="4538"/>
    <n v="70"/>
    <n v="1"/>
    <n v="250.59"/>
    <n v="250.59"/>
  </r>
  <r>
    <x v="8217"/>
    <x v="4538"/>
    <n v="191"/>
    <n v="1"/>
    <n v="485.49"/>
    <n v="485.49"/>
  </r>
  <r>
    <x v="8218"/>
    <x v="4538"/>
    <n v="185"/>
    <n v="1"/>
    <n v="189.69"/>
    <n v="189.69"/>
  </r>
  <r>
    <x v="8219"/>
    <x v="4539"/>
    <n v="57"/>
    <n v="2"/>
    <n v="207.19"/>
    <n v="414.38"/>
  </r>
  <r>
    <x v="8220"/>
    <x v="4539"/>
    <n v="199"/>
    <n v="1"/>
    <n v="364.61"/>
    <n v="364.61"/>
  </r>
  <r>
    <x v="8221"/>
    <x v="4539"/>
    <n v="197"/>
    <n v="1"/>
    <n v="422.21"/>
    <n v="422.21"/>
  </r>
  <r>
    <x v="8222"/>
    <x v="4539"/>
    <n v="103"/>
    <n v="1"/>
    <n v="228.45"/>
    <n v="228.45"/>
  </r>
  <r>
    <x v="8223"/>
    <x v="4540"/>
    <n v="168"/>
    <n v="2"/>
    <n v="255.79"/>
    <n v="511.58"/>
  </r>
  <r>
    <x v="8224"/>
    <x v="4541"/>
    <n v="101"/>
    <n v="2"/>
    <n v="686.65"/>
    <n v="1373.3"/>
  </r>
  <r>
    <x v="8225"/>
    <x v="4542"/>
    <n v="131"/>
    <n v="1"/>
    <n v="30.63"/>
    <n v="30.63"/>
  </r>
  <r>
    <x v="8226"/>
    <x v="4543"/>
    <n v="192"/>
    <n v="1"/>
    <n v="485.89"/>
    <n v="485.89"/>
  </r>
  <r>
    <x v="8227"/>
    <x v="4544"/>
    <n v="129"/>
    <n v="1"/>
    <n v="394.17"/>
    <n v="394.17"/>
  </r>
  <r>
    <x v="8228"/>
    <x v="4545"/>
    <n v="171"/>
    <n v="1"/>
    <n v="401.39"/>
    <n v="401.39"/>
  </r>
  <r>
    <x v="8229"/>
    <x v="4546"/>
    <n v="77"/>
    <n v="1"/>
    <n v="861.87"/>
    <n v="861.87"/>
  </r>
  <r>
    <x v="8230"/>
    <x v="4546"/>
    <n v="46"/>
    <n v="1"/>
    <n v="439.45"/>
    <n v="439.45"/>
  </r>
  <r>
    <x v="8231"/>
    <x v="4547"/>
    <n v="143"/>
    <n v="1"/>
    <n v="323.68"/>
    <n v="323.68"/>
  </r>
  <r>
    <x v="8232"/>
    <x v="4547"/>
    <n v="109"/>
    <n v="1"/>
    <n v="619.65"/>
    <n v="619.65"/>
  </r>
  <r>
    <x v="8233"/>
    <x v="4548"/>
    <n v="188"/>
    <n v="1"/>
    <n v="150.49"/>
    <n v="150.49"/>
  </r>
  <r>
    <x v="8234"/>
    <x v="4549"/>
    <n v="66"/>
    <n v="1"/>
    <n v="448.66"/>
    <n v="448.66"/>
  </r>
  <r>
    <x v="8235"/>
    <x v="4550"/>
    <n v="46"/>
    <n v="1"/>
    <n v="439.45"/>
    <n v="439.45"/>
  </r>
  <r>
    <x v="8236"/>
    <x v="4550"/>
    <n v="74"/>
    <n v="1"/>
    <n v="500.68"/>
    <n v="500.68"/>
  </r>
  <r>
    <x v="8237"/>
    <x v="4551"/>
    <n v="23"/>
    <n v="1"/>
    <n v="766.48"/>
    <n v="766.48"/>
  </r>
  <r>
    <x v="8238"/>
    <x v="4552"/>
    <n v="65"/>
    <n v="1"/>
    <n v="222.58"/>
    <n v="222.58"/>
  </r>
  <r>
    <x v="8239"/>
    <x v="4553"/>
    <n v="143"/>
    <n v="1"/>
    <n v="323.68"/>
    <n v="323.68"/>
  </r>
  <r>
    <x v="8240"/>
    <x v="4553"/>
    <n v="31"/>
    <n v="1"/>
    <n v="545.46"/>
    <n v="545.46"/>
  </r>
  <r>
    <x v="8241"/>
    <x v="4554"/>
    <n v="145"/>
    <n v="1"/>
    <n v="154.02000000000001"/>
    <n v="154.02000000000001"/>
  </r>
  <r>
    <x v="8242"/>
    <x v="4554"/>
    <n v="36"/>
    <n v="1"/>
    <n v="1490.74"/>
    <n v="1490.74"/>
  </r>
  <r>
    <x v="8243"/>
    <x v="4555"/>
    <n v="41"/>
    <n v="2"/>
    <n v="1041.67"/>
    <n v="2083.34"/>
  </r>
  <r>
    <x v="8244"/>
    <x v="4556"/>
    <n v="187"/>
    <n v="1"/>
    <n v="435.69"/>
    <n v="435.69"/>
  </r>
  <r>
    <x v="8245"/>
    <x v="4557"/>
    <n v="162"/>
    <n v="1"/>
    <n v="209.84"/>
    <n v="209.84"/>
  </r>
  <r>
    <x v="8246"/>
    <x v="4558"/>
    <n v="150"/>
    <n v="1"/>
    <n v="295.79000000000002"/>
    <n v="295.79000000000002"/>
  </r>
  <r>
    <x v="8247"/>
    <x v="4558"/>
    <n v="143"/>
    <n v="1"/>
    <n v="299.5"/>
    <n v="299.5"/>
  </r>
  <r>
    <x v="8248"/>
    <x v="4558"/>
    <n v="103"/>
    <n v="1"/>
    <n v="228.45"/>
    <n v="228.45"/>
  </r>
  <r>
    <x v="8249"/>
    <x v="4559"/>
    <n v="129"/>
    <n v="1"/>
    <n v="394.17"/>
    <n v="394.17"/>
  </r>
  <r>
    <x v="8250"/>
    <x v="4560"/>
    <n v="155"/>
    <n v="1"/>
    <n v="198.89"/>
    <n v="198.89"/>
  </r>
  <r>
    <x v="8251"/>
    <x v="4561"/>
    <n v="37"/>
    <n v="2"/>
    <n v="1629.76"/>
    <n v="3259.52"/>
  </r>
  <r>
    <x v="8252"/>
    <x v="4562"/>
    <n v="26"/>
    <n v="1"/>
    <n v="1033.01"/>
    <n v="1033.01"/>
  </r>
  <r>
    <x v="8253"/>
    <x v="4562"/>
    <n v="138"/>
    <n v="1"/>
    <n v="280.61"/>
    <n v="280.61"/>
  </r>
  <r>
    <x v="8254"/>
    <x v="4562"/>
    <n v="25"/>
    <n v="1"/>
    <n v="1802.19"/>
    <n v="1802.19"/>
  </r>
  <r>
    <x v="8255"/>
    <x v="4563"/>
    <n v="113"/>
    <n v="1"/>
    <n v="901.51"/>
    <n v="901.51"/>
  </r>
  <r>
    <x v="8256"/>
    <x v="4564"/>
    <n v="24"/>
    <n v="1"/>
    <n v="1041.8599999999999"/>
    <n v="1041.8599999999999"/>
  </r>
  <r>
    <x v="8257"/>
    <x v="4564"/>
    <n v="105"/>
    <n v="1"/>
    <n v="691.55"/>
    <n v="691.55"/>
  </r>
  <r>
    <x v="8258"/>
    <x v="4564"/>
    <n v="62"/>
    <n v="1"/>
    <n v="892.43"/>
    <n v="892.43"/>
  </r>
  <r>
    <x v="8259"/>
    <x v="4565"/>
    <n v="159"/>
    <n v="3"/>
    <n v="361.97"/>
    <n v="1085.9100000000001"/>
  </r>
  <r>
    <x v="8260"/>
    <x v="4566"/>
    <n v="115"/>
    <n v="1"/>
    <n v="884.91"/>
    <n v="884.91"/>
  </r>
  <r>
    <x v="8261"/>
    <x v="4566"/>
    <n v="25"/>
    <n v="2"/>
    <n v="1583.15"/>
    <n v="3166.3"/>
  </r>
  <r>
    <x v="8262"/>
    <x v="4567"/>
    <n v="56"/>
    <n v="1"/>
    <n v="788.31"/>
    <n v="788.31"/>
  </r>
  <r>
    <x v="8263"/>
    <x v="4568"/>
    <n v="65"/>
    <n v="1"/>
    <n v="260.61"/>
    <n v="260.61"/>
  </r>
  <r>
    <x v="8264"/>
    <x v="4569"/>
    <n v="52"/>
    <n v="1"/>
    <n v="1005.94"/>
    <n v="1005.94"/>
  </r>
  <r>
    <x v="8265"/>
    <x v="4569"/>
    <n v="85"/>
    <n v="1"/>
    <n v="359.28"/>
    <n v="359.28"/>
  </r>
  <r>
    <x v="8266"/>
    <x v="4570"/>
    <n v="122"/>
    <n v="2"/>
    <n v="112.48"/>
    <n v="224.96"/>
  </r>
  <r>
    <x v="8267"/>
    <x v="4571"/>
    <n v="125"/>
    <n v="2"/>
    <n v="152.53"/>
    <n v="305.06"/>
  </r>
  <r>
    <x v="8268"/>
    <x v="4572"/>
    <n v="111"/>
    <n v="3"/>
    <n v="914.09"/>
    <n v="2742.27"/>
  </r>
  <r>
    <x v="8269"/>
    <x v="4573"/>
    <n v="68"/>
    <n v="1"/>
    <n v="449.81"/>
    <n v="449.81"/>
  </r>
  <r>
    <x v="8270"/>
    <x v="4574"/>
    <n v="26"/>
    <n v="3"/>
    <n v="1033.01"/>
    <n v="3099.0299999999997"/>
  </r>
  <r>
    <x v="8271"/>
    <x v="4574"/>
    <n v="140"/>
    <n v="3"/>
    <n v="142.43"/>
    <n v="427.29"/>
  </r>
  <r>
    <x v="8272"/>
    <x v="4575"/>
    <n v="7"/>
    <n v="2"/>
    <n v="1695.09"/>
    <n v="3390.18"/>
  </r>
  <r>
    <x v="8273"/>
    <x v="4575"/>
    <n v="74"/>
    <n v="1"/>
    <n v="500.96"/>
    <n v="500.96"/>
  </r>
  <r>
    <x v="8274"/>
    <x v="4575"/>
    <n v="183"/>
    <n v="1"/>
    <n v="200.91"/>
    <n v="200.91"/>
  </r>
  <r>
    <x v="8275"/>
    <x v="4576"/>
    <n v="123"/>
    <n v="1"/>
    <n v="151.46"/>
    <n v="151.46"/>
  </r>
  <r>
    <x v="8276"/>
    <x v="4576"/>
    <n v="82"/>
    <n v="1"/>
    <n v="966.66"/>
    <n v="966.66"/>
  </r>
  <r>
    <x v="8277"/>
    <x v="4577"/>
    <n v="199"/>
    <n v="1"/>
    <n v="364.61"/>
    <n v="364.61"/>
  </r>
  <r>
    <x v="8278"/>
    <x v="4577"/>
    <n v="26"/>
    <n v="1"/>
    <n v="1033.01"/>
    <n v="1033.01"/>
  </r>
  <r>
    <x v="8279"/>
    <x v="4578"/>
    <n v="11"/>
    <n v="1"/>
    <n v="1365.96"/>
    <n v="1365.96"/>
  </r>
  <r>
    <x v="8280"/>
    <x v="4578"/>
    <n v="94"/>
    <n v="2"/>
    <n v="898.73"/>
    <n v="1797.46"/>
  </r>
  <r>
    <x v="8281"/>
    <x v="4578"/>
    <n v="179"/>
    <n v="3"/>
    <n v="154.28"/>
    <n v="462.84000000000003"/>
  </r>
  <r>
    <x v="8282"/>
    <x v="4579"/>
    <n v="107"/>
    <n v="1"/>
    <n v="245.09"/>
    <n v="245.09"/>
  </r>
  <r>
    <x v="8283"/>
    <x v="4580"/>
    <n v="116"/>
    <n v="2"/>
    <n v="840.39"/>
    <n v="1680.78"/>
  </r>
  <r>
    <x v="8284"/>
    <x v="4580"/>
    <n v="34"/>
    <n v="1"/>
    <n v="1993.79"/>
    <n v="1993.79"/>
  </r>
  <r>
    <x v="8285"/>
    <x v="4581"/>
    <n v="181"/>
    <n v="1"/>
    <n v="230.74"/>
    <n v="230.74"/>
  </r>
  <r>
    <x v="8286"/>
    <x v="4582"/>
    <n v="165"/>
    <n v="1"/>
    <n v="377.58"/>
    <n v="377.58"/>
  </r>
  <r>
    <x v="8287"/>
    <x v="4582"/>
    <n v="30"/>
    <n v="1"/>
    <n v="1995.72"/>
    <n v="1995.72"/>
  </r>
  <r>
    <x v="8288"/>
    <x v="4583"/>
    <n v="11"/>
    <n v="1"/>
    <n v="1365.96"/>
    <n v="1365.96"/>
  </r>
  <r>
    <x v="8289"/>
    <x v="4583"/>
    <n v="96"/>
    <n v="2"/>
    <n v="638.23"/>
    <n v="1276.46"/>
  </r>
  <r>
    <x v="8290"/>
    <x v="4584"/>
    <n v="111"/>
    <n v="2"/>
    <n v="914.09"/>
    <n v="1828.18"/>
  </r>
  <r>
    <x v="8291"/>
    <x v="4584"/>
    <n v="54"/>
    <n v="1"/>
    <n v="638.1"/>
    <n v="638.1"/>
  </r>
  <r>
    <x v="8292"/>
    <x v="4585"/>
    <n v="88"/>
    <n v="1"/>
    <n v="719.27"/>
    <n v="719.27"/>
  </r>
  <r>
    <x v="8293"/>
    <x v="4585"/>
    <n v="67"/>
    <n v="1"/>
    <n v="340.18"/>
    <n v="340.18"/>
  </r>
  <r>
    <x v="8294"/>
    <x v="4585"/>
    <n v="134"/>
    <n v="1"/>
    <n v="260.57"/>
    <n v="260.57"/>
  </r>
  <r>
    <x v="8295"/>
    <x v="4586"/>
    <n v="77"/>
    <n v="1"/>
    <n v="861.87"/>
    <n v="861.87"/>
  </r>
  <r>
    <x v="8296"/>
    <x v="4587"/>
    <n v="176"/>
    <n v="1"/>
    <n v="393.38"/>
    <n v="393.38"/>
  </r>
  <r>
    <x v="8297"/>
    <x v="4587"/>
    <n v="38"/>
    <n v="1"/>
    <n v="950.55"/>
    <n v="950.55"/>
  </r>
  <r>
    <x v="8298"/>
    <x v="4587"/>
    <n v="75"/>
    <n v="1"/>
    <n v="1126.52"/>
    <n v="1126.52"/>
  </r>
  <r>
    <x v="8299"/>
    <x v="4588"/>
    <n v="125"/>
    <n v="1"/>
    <n v="142.86000000000001"/>
    <n v="142.86000000000001"/>
  </r>
  <r>
    <x v="8300"/>
    <x v="4589"/>
    <n v="7"/>
    <n v="1"/>
    <n v="1695.09"/>
    <n v="1695.09"/>
  </r>
  <r>
    <x v="8301"/>
    <x v="4590"/>
    <n v="75"/>
    <n v="1"/>
    <n v="1126.52"/>
    <n v="1126.52"/>
  </r>
  <r>
    <x v="8302"/>
    <x v="4590"/>
    <n v="87"/>
    <n v="1"/>
    <n v="552.9"/>
    <n v="552.9"/>
  </r>
  <r>
    <x v="8303"/>
    <x v="4591"/>
    <n v="77"/>
    <n v="1"/>
    <n v="861.87"/>
    <n v="861.87"/>
  </r>
  <r>
    <x v="8304"/>
    <x v="4592"/>
    <n v="9"/>
    <n v="1"/>
    <n v="744.5"/>
    <n v="744.5"/>
  </r>
  <r>
    <x v="8305"/>
    <x v="4593"/>
    <n v="150"/>
    <n v="1"/>
    <n v="269.89"/>
    <n v="269.89"/>
  </r>
  <r>
    <x v="8306"/>
    <x v="4593"/>
    <n v="12"/>
    <n v="1"/>
    <n v="1257.96"/>
    <n v="1257.96"/>
  </r>
  <r>
    <x v="8307"/>
    <x v="4594"/>
    <n v="25"/>
    <n v="2"/>
    <n v="1802.19"/>
    <n v="3604.38"/>
  </r>
  <r>
    <x v="8308"/>
    <x v="4594"/>
    <n v="50"/>
    <n v="1"/>
    <n v="1087.1099999999999"/>
    <n v="1087.1099999999999"/>
  </r>
  <r>
    <x v="8309"/>
    <x v="4595"/>
    <n v="33"/>
    <n v="1"/>
    <n v="1285.1300000000001"/>
    <n v="1285.1300000000001"/>
  </r>
  <r>
    <x v="8310"/>
    <x v="4595"/>
    <n v="160"/>
    <n v="1"/>
    <n v="196.53"/>
    <n v="196.53"/>
  </r>
  <r>
    <x v="8311"/>
    <x v="4595"/>
    <n v="98"/>
    <n v="2"/>
    <n v="941.99"/>
    <n v="1883.98"/>
  </r>
  <r>
    <x v="8312"/>
    <x v="4596"/>
    <n v="68"/>
    <n v="1"/>
    <n v="449.81"/>
    <n v="449.81"/>
  </r>
  <r>
    <x v="8313"/>
    <x v="4597"/>
    <n v="7"/>
    <n v="3"/>
    <n v="1695.09"/>
    <n v="5085.2699999999995"/>
  </r>
  <r>
    <x v="8314"/>
    <x v="4597"/>
    <n v="25"/>
    <n v="1"/>
    <n v="1802.19"/>
    <n v="1802.19"/>
  </r>
  <r>
    <x v="8315"/>
    <x v="4598"/>
    <n v="74"/>
    <n v="1"/>
    <n v="578.97"/>
    <n v="578.97"/>
  </r>
  <r>
    <x v="8316"/>
    <x v="4598"/>
    <n v="172"/>
    <n v="1"/>
    <n v="315.29000000000002"/>
    <n v="315.29000000000002"/>
  </r>
  <r>
    <x v="8317"/>
    <x v="4598"/>
    <n v="1"/>
    <n v="1"/>
    <n v="440.02"/>
    <n v="440.02"/>
  </r>
  <r>
    <x v="8318"/>
    <x v="4599"/>
    <n v="60"/>
    <n v="1"/>
    <n v="361.61"/>
    <n v="361.61"/>
  </r>
  <r>
    <x v="8319"/>
    <x v="4600"/>
    <n v="183"/>
    <n v="1"/>
    <n v="200.91"/>
    <n v="200.91"/>
  </r>
  <r>
    <x v="8320"/>
    <x v="4600"/>
    <n v="22"/>
    <n v="1"/>
    <n v="751.38"/>
    <n v="751.38"/>
  </r>
  <r>
    <x v="8321"/>
    <x v="4600"/>
    <n v="45"/>
    <n v="3"/>
    <n v="1129.0999999999999"/>
    <n v="3387.2999999999997"/>
  </r>
  <r>
    <x v="8322"/>
    <x v="4601"/>
    <n v="178"/>
    <n v="1"/>
    <n v="325.76"/>
    <n v="325.76"/>
  </r>
  <r>
    <x v="8323"/>
    <x v="4601"/>
    <n v="169"/>
    <n v="1"/>
    <n v="442.69"/>
    <n v="442.69"/>
  </r>
  <r>
    <x v="8324"/>
    <x v="4602"/>
    <n v="12"/>
    <n v="1"/>
    <n v="1257.96"/>
    <n v="1257.96"/>
  </r>
  <r>
    <x v="8325"/>
    <x v="4602"/>
    <n v="134"/>
    <n v="1"/>
    <n v="260.57"/>
    <n v="260.57"/>
  </r>
  <r>
    <x v="8326"/>
    <x v="4603"/>
    <n v="81"/>
    <n v="1"/>
    <n v="931.48"/>
    <n v="931.48"/>
  </r>
  <r>
    <x v="8327"/>
    <x v="4604"/>
    <n v="129"/>
    <n v="1"/>
    <n v="394.17"/>
    <n v="394.17"/>
  </r>
  <r>
    <x v="8328"/>
    <x v="4605"/>
    <n v="110"/>
    <n v="3"/>
    <n v="412.02"/>
    <n v="1236.06"/>
  </r>
  <r>
    <x v="8329"/>
    <x v="4606"/>
    <n v="97"/>
    <n v="2"/>
    <n v="156.65"/>
    <n v="313.3"/>
  </r>
  <r>
    <x v="8330"/>
    <x v="4606"/>
    <n v="183"/>
    <n v="1"/>
    <n v="200.91"/>
    <n v="200.91"/>
  </r>
  <r>
    <x v="8331"/>
    <x v="4607"/>
    <n v="50"/>
    <n v="1"/>
    <n v="1146.8499999999999"/>
    <n v="1146.8499999999999"/>
  </r>
  <r>
    <x v="8332"/>
    <x v="4608"/>
    <n v="35"/>
    <n v="3"/>
    <n v="1777.25"/>
    <n v="5331.75"/>
  </r>
  <r>
    <x v="8333"/>
    <x v="4608"/>
    <n v="27"/>
    <n v="1"/>
    <n v="628.59"/>
    <n v="628.59"/>
  </r>
  <r>
    <x v="8334"/>
    <x v="4608"/>
    <n v="151"/>
    <n v="1"/>
    <n v="111.26"/>
    <n v="111.26"/>
  </r>
  <r>
    <x v="8335"/>
    <x v="4608"/>
    <n v="13"/>
    <n v="1"/>
    <n v="526.08000000000004"/>
    <n v="526.08000000000004"/>
  </r>
  <r>
    <x v="8336"/>
    <x v="4609"/>
    <n v="185"/>
    <n v="1"/>
    <n v="189.69"/>
    <n v="189.69"/>
  </r>
  <r>
    <x v="8337"/>
    <x v="4610"/>
    <n v="4"/>
    <n v="1"/>
    <n v="477.63"/>
    <n v="477.63"/>
  </r>
  <r>
    <x v="8338"/>
    <x v="4611"/>
    <n v="87"/>
    <n v="1"/>
    <n v="594.37"/>
    <n v="594.37"/>
  </r>
  <r>
    <x v="8339"/>
    <x v="4611"/>
    <n v="117"/>
    <n v="2"/>
    <n v="815.03"/>
    <n v="1630.06"/>
  </r>
  <r>
    <x v="8340"/>
    <x v="4612"/>
    <n v="80"/>
    <n v="1"/>
    <n v="257.17"/>
    <n v="257.17"/>
  </r>
  <r>
    <x v="8341"/>
    <x v="4612"/>
    <n v="126"/>
    <n v="1"/>
    <n v="96.07"/>
    <n v="96.07"/>
  </r>
  <r>
    <x v="8342"/>
    <x v="4612"/>
    <n v="155"/>
    <n v="1"/>
    <n v="198.89"/>
    <n v="198.89"/>
  </r>
  <r>
    <x v="8343"/>
    <x v="4613"/>
    <n v="45"/>
    <n v="2"/>
    <n v="995.84"/>
    <n v="1991.68"/>
  </r>
  <r>
    <x v="8344"/>
    <x v="4613"/>
    <n v="90"/>
    <n v="1"/>
    <n v="538.64"/>
    <n v="538.64"/>
  </r>
  <r>
    <x v="8345"/>
    <x v="4613"/>
    <n v="21"/>
    <n v="3"/>
    <n v="589.12"/>
    <n v="1767.3600000000001"/>
  </r>
  <r>
    <x v="8346"/>
    <x v="4614"/>
    <n v="57"/>
    <n v="3"/>
    <n v="207.19"/>
    <n v="621.56999999999994"/>
  </r>
  <r>
    <x v="8347"/>
    <x v="4614"/>
    <n v="8"/>
    <n v="1"/>
    <n v="1517.02"/>
    <n v="1517.02"/>
  </r>
  <r>
    <x v="8348"/>
    <x v="4614"/>
    <n v="185"/>
    <n v="1"/>
    <n v="189.69"/>
    <n v="189.69"/>
  </r>
  <r>
    <x v="8349"/>
    <x v="4615"/>
    <n v="185"/>
    <n v="1"/>
    <n v="189.69"/>
    <n v="189.69"/>
  </r>
  <r>
    <x v="8350"/>
    <x v="4615"/>
    <n v="138"/>
    <n v="1"/>
    <n v="238.56"/>
    <n v="238.56"/>
  </r>
  <r>
    <x v="8351"/>
    <x v="4615"/>
    <n v="130"/>
    <n v="1"/>
    <n v="100.33"/>
    <n v="100.33"/>
  </r>
  <r>
    <x v="8352"/>
    <x v="4616"/>
    <n v="116"/>
    <n v="1"/>
    <n v="899.2"/>
    <n v="899.2"/>
  </r>
  <r>
    <x v="8353"/>
    <x v="4616"/>
    <n v="69"/>
    <n v="1"/>
    <n v="1008.02"/>
    <n v="1008.02"/>
  </r>
  <r>
    <x v="8354"/>
    <x v="4617"/>
    <n v="52"/>
    <n v="2"/>
    <n v="1128.9100000000001"/>
    <n v="2257.8200000000002"/>
  </r>
  <r>
    <x v="8355"/>
    <x v="4617"/>
    <n v="40"/>
    <n v="2"/>
    <n v="1860.2"/>
    <n v="3720.4"/>
  </r>
  <r>
    <x v="8356"/>
    <x v="4618"/>
    <n v="29"/>
    <n v="1"/>
    <n v="1836.52"/>
    <n v="1836.52"/>
  </r>
  <r>
    <x v="8357"/>
    <x v="4619"/>
    <n v="173"/>
    <n v="1"/>
    <n v="459.12"/>
    <n v="459.12"/>
  </r>
  <r>
    <x v="8358"/>
    <x v="4619"/>
    <n v="68"/>
    <n v="2"/>
    <n v="406.82"/>
    <n v="813.64"/>
  </r>
  <r>
    <x v="8359"/>
    <x v="4620"/>
    <n v="110"/>
    <n v="1"/>
    <n v="412.02"/>
    <n v="412.02"/>
  </r>
  <r>
    <x v="8360"/>
    <x v="4620"/>
    <n v="43"/>
    <n v="1"/>
    <n v="1153.5"/>
    <n v="1153.5"/>
  </r>
  <r>
    <x v="8361"/>
    <x v="4620"/>
    <n v="161"/>
    <n v="1"/>
    <n v="366.48"/>
    <n v="366.48"/>
  </r>
  <r>
    <x v="8362"/>
    <x v="4621"/>
    <n v="157"/>
    <n v="3"/>
    <n v="256.68"/>
    <n v="770.04"/>
  </r>
  <r>
    <x v="8363"/>
    <x v="4622"/>
    <n v="140"/>
    <n v="2"/>
    <n v="142.43"/>
    <n v="284.86"/>
  </r>
  <r>
    <x v="8364"/>
    <x v="4622"/>
    <n v="39"/>
    <n v="1"/>
    <n v="1955.02"/>
    <n v="1955.02"/>
  </r>
  <r>
    <x v="8365"/>
    <x v="4623"/>
    <n v="71"/>
    <n v="1"/>
    <n v="1169"/>
    <n v="1169"/>
  </r>
  <r>
    <x v="8366"/>
    <x v="4624"/>
    <n v="103"/>
    <n v="1"/>
    <n v="228.45"/>
    <n v="228.45"/>
  </r>
  <r>
    <x v="8367"/>
    <x v="4625"/>
    <n v="44"/>
    <n v="1"/>
    <n v="798.94"/>
    <n v="798.94"/>
  </r>
  <r>
    <x v="8368"/>
    <x v="4625"/>
    <n v="176"/>
    <n v="1"/>
    <n v="436.2"/>
    <n v="436.2"/>
  </r>
  <r>
    <x v="8369"/>
    <x v="4625"/>
    <n v="130"/>
    <n v="1"/>
    <n v="100.33"/>
    <n v="100.33"/>
  </r>
  <r>
    <x v="8370"/>
    <x v="4626"/>
    <n v="183"/>
    <n v="1"/>
    <n v="200.91"/>
    <n v="200.91"/>
  </r>
  <r>
    <x v="8371"/>
    <x v="4626"/>
    <n v="164"/>
    <n v="1"/>
    <n v="132.22999999999999"/>
    <n v="132.22999999999999"/>
  </r>
  <r>
    <x v="8372"/>
    <x v="4627"/>
    <n v="180"/>
    <n v="2"/>
    <n v="204.06"/>
    <n v="408.12"/>
  </r>
  <r>
    <x v="8373"/>
    <x v="4627"/>
    <n v="198"/>
    <n v="3"/>
    <n v="413.05"/>
    <n v="1239.1500000000001"/>
  </r>
  <r>
    <x v="8374"/>
    <x v="4627"/>
    <n v="41"/>
    <n v="1"/>
    <n v="1041.67"/>
    <n v="1041.67"/>
  </r>
  <r>
    <x v="8375"/>
    <x v="4628"/>
    <n v="114"/>
    <n v="3"/>
    <n v="787.06"/>
    <n v="2361.1799999999998"/>
  </r>
  <r>
    <x v="8376"/>
    <x v="4628"/>
    <n v="90"/>
    <n v="1"/>
    <n v="492.27"/>
    <n v="492.27"/>
  </r>
  <r>
    <x v="8377"/>
    <x v="4629"/>
    <n v="155"/>
    <n v="1"/>
    <n v="198.89"/>
    <n v="198.89"/>
  </r>
  <r>
    <x v="8378"/>
    <x v="4630"/>
    <n v="170"/>
    <n v="3"/>
    <n v="290.79000000000002"/>
    <n v="872.37000000000012"/>
  </r>
  <r>
    <x v="8379"/>
    <x v="4631"/>
    <n v="156"/>
    <n v="1"/>
    <n v="395.52"/>
    <n v="395.52"/>
  </r>
  <r>
    <x v="8380"/>
    <x v="4632"/>
    <n v="49"/>
    <n v="1"/>
    <n v="965.83"/>
    <n v="965.83"/>
  </r>
  <r>
    <x v="8381"/>
    <x v="4633"/>
    <n v="48"/>
    <n v="1"/>
    <n v="1016.02"/>
    <n v="1016.02"/>
  </r>
  <r>
    <x v="8382"/>
    <x v="4633"/>
    <n v="7"/>
    <n v="1"/>
    <n v="1695.09"/>
    <n v="1695.09"/>
  </r>
  <r>
    <x v="8383"/>
    <x v="4634"/>
    <n v="33"/>
    <n v="1"/>
    <n v="1354.25"/>
    <n v="1354.25"/>
  </r>
  <r>
    <x v="8384"/>
    <x v="4635"/>
    <n v="66"/>
    <n v="1"/>
    <n v="448.66"/>
    <n v="448.66"/>
  </r>
  <r>
    <x v="8385"/>
    <x v="4635"/>
    <n v="176"/>
    <n v="1"/>
    <n v="387.59"/>
    <n v="387.59"/>
  </r>
  <r>
    <x v="8386"/>
    <x v="4636"/>
    <n v="182"/>
    <n v="1"/>
    <n v="211.3"/>
    <n v="211.3"/>
  </r>
  <r>
    <x v="8387"/>
    <x v="4637"/>
    <n v="64"/>
    <n v="1"/>
    <n v="667.02"/>
    <n v="667.02"/>
  </r>
  <r>
    <x v="8388"/>
    <x v="4637"/>
    <n v="27"/>
    <n v="1"/>
    <n v="596.23"/>
    <n v="596.23"/>
  </r>
  <r>
    <x v="8389"/>
    <x v="4637"/>
    <n v="63"/>
    <n v="1"/>
    <n v="858.98"/>
    <n v="858.98"/>
  </r>
  <r>
    <x v="8390"/>
    <x v="4638"/>
    <n v="87"/>
    <n v="1"/>
    <n v="525.28"/>
    <n v="525.28"/>
  </r>
  <r>
    <x v="8391"/>
    <x v="4639"/>
    <n v="102"/>
    <n v="1"/>
    <n v="579.6"/>
    <n v="579.6"/>
  </r>
  <r>
    <x v="8392"/>
    <x v="4640"/>
    <n v="17"/>
    <n v="1"/>
    <n v="1655.87"/>
    <n v="1655.87"/>
  </r>
  <r>
    <x v="8393"/>
    <x v="4641"/>
    <n v="98"/>
    <n v="2"/>
    <n v="941.99"/>
    <n v="1883.98"/>
  </r>
  <r>
    <x v="8394"/>
    <x v="4642"/>
    <n v="149"/>
    <n v="1"/>
    <n v="183.34"/>
    <n v="183.34"/>
  </r>
  <r>
    <x v="8395"/>
    <x v="4643"/>
    <n v="172"/>
    <n v="1"/>
    <n v="315.29000000000002"/>
    <n v="315.29000000000002"/>
  </r>
  <r>
    <x v="8396"/>
    <x v="4644"/>
    <n v="151"/>
    <n v="2"/>
    <n v="120.27"/>
    <n v="240.54"/>
  </r>
  <r>
    <x v="8397"/>
    <x v="4644"/>
    <n v="66"/>
    <n v="1"/>
    <n v="448.66"/>
    <n v="448.66"/>
  </r>
  <r>
    <x v="8398"/>
    <x v="4645"/>
    <n v="159"/>
    <n v="1"/>
    <n v="361.97"/>
    <n v="361.97"/>
  </r>
  <r>
    <x v="8399"/>
    <x v="4645"/>
    <n v="83"/>
    <n v="1"/>
    <n v="208.24"/>
    <n v="208.24"/>
  </r>
  <r>
    <x v="8400"/>
    <x v="4645"/>
    <n v="49"/>
    <n v="3"/>
    <n v="965.83"/>
    <n v="2897.4900000000002"/>
  </r>
  <r>
    <x v="8401"/>
    <x v="4646"/>
    <n v="66"/>
    <n v="1"/>
    <n v="448.66"/>
    <n v="448.66"/>
  </r>
  <r>
    <x v="8402"/>
    <x v="4647"/>
    <n v="127"/>
    <n v="1"/>
    <n v="44.16"/>
    <n v="44.16"/>
  </r>
  <r>
    <x v="8403"/>
    <x v="4647"/>
    <n v="123"/>
    <n v="1"/>
    <n v="151.46"/>
    <n v="151.46"/>
  </r>
  <r>
    <x v="8404"/>
    <x v="4648"/>
    <n v="3"/>
    <n v="1"/>
    <n v="539.1"/>
    <n v="539.1"/>
  </r>
  <r>
    <x v="8405"/>
    <x v="4649"/>
    <n v="150"/>
    <n v="1"/>
    <n v="295.79000000000002"/>
    <n v="295.79000000000002"/>
  </r>
  <r>
    <x v="8406"/>
    <x v="4649"/>
    <n v="18"/>
    <n v="1"/>
    <n v="1277.6600000000001"/>
    <n v="1277.6600000000001"/>
  </r>
  <r>
    <x v="8407"/>
    <x v="4649"/>
    <n v="43"/>
    <n v="2"/>
    <n v="1153.5"/>
    <n v="2307"/>
  </r>
  <r>
    <x v="8408"/>
    <x v="4650"/>
    <n v="165"/>
    <n v="1"/>
    <n v="377.58"/>
    <n v="377.58"/>
  </r>
  <r>
    <x v="8409"/>
    <x v="4651"/>
    <n v="170"/>
    <n v="1"/>
    <n v="290.79000000000002"/>
    <n v="290.79000000000002"/>
  </r>
  <r>
    <x v="8410"/>
    <x v="4652"/>
    <n v="52"/>
    <n v="1"/>
    <n v="1128.9100000000001"/>
    <n v="1128.9100000000001"/>
  </r>
  <r>
    <x v="8411"/>
    <x v="4653"/>
    <n v="94"/>
    <n v="1"/>
    <n v="898.73"/>
    <n v="898.73"/>
  </r>
  <r>
    <x v="8412"/>
    <x v="4653"/>
    <n v="160"/>
    <n v="1"/>
    <n v="196.53"/>
    <n v="196.53"/>
  </r>
  <r>
    <x v="8413"/>
    <x v="4653"/>
    <n v="184"/>
    <n v="1"/>
    <n v="399.61"/>
    <n v="399.61"/>
  </r>
  <r>
    <x v="8414"/>
    <x v="4653"/>
    <n v="131"/>
    <n v="1"/>
    <n v="30.63"/>
    <n v="30.63"/>
  </r>
  <r>
    <x v="8415"/>
    <x v="4654"/>
    <n v="12"/>
    <n v="1"/>
    <n v="1257.96"/>
    <n v="1257.96"/>
  </r>
  <r>
    <x v="8416"/>
    <x v="4654"/>
    <n v="135"/>
    <n v="1"/>
    <n v="258.14999999999998"/>
    <n v="258.14999999999998"/>
  </r>
  <r>
    <x v="8417"/>
    <x v="4655"/>
    <n v="6"/>
    <n v="1"/>
    <n v="1071.23"/>
    <n v="1071.23"/>
  </r>
  <r>
    <x v="8418"/>
    <x v="4656"/>
    <n v="85"/>
    <n v="1"/>
    <n v="359.28"/>
    <n v="359.28"/>
  </r>
  <r>
    <x v="8419"/>
    <x v="4656"/>
    <n v="37"/>
    <n v="1"/>
    <n v="1629.76"/>
    <n v="1629.76"/>
  </r>
  <r>
    <x v="8420"/>
    <x v="4656"/>
    <n v="167"/>
    <n v="2"/>
    <n v="266.31"/>
    <n v="532.62"/>
  </r>
  <r>
    <x v="8421"/>
    <x v="4656"/>
    <n v="49"/>
    <n v="1"/>
    <n v="965.83"/>
    <n v="965.83"/>
  </r>
  <r>
    <x v="8422"/>
    <x v="4657"/>
    <n v="24"/>
    <n v="1"/>
    <n v="1041.8599999999999"/>
    <n v="1041.8599999999999"/>
  </r>
  <r>
    <x v="8423"/>
    <x v="4657"/>
    <n v="40"/>
    <n v="1"/>
    <n v="1860.2"/>
    <n v="1860.2"/>
  </r>
  <r>
    <x v="8424"/>
    <x v="4658"/>
    <n v="113"/>
    <n v="2"/>
    <n v="901.51"/>
    <n v="1803.02"/>
  </r>
  <r>
    <x v="8425"/>
    <x v="4659"/>
    <n v="147"/>
    <n v="1"/>
    <n v="84.52"/>
    <n v="84.52"/>
  </r>
  <r>
    <x v="8426"/>
    <x v="4659"/>
    <n v="170"/>
    <n v="1"/>
    <n v="290.79000000000002"/>
    <n v="290.79000000000002"/>
  </r>
  <r>
    <x v="8427"/>
    <x v="4660"/>
    <n v="194"/>
    <n v="1"/>
    <n v="258.66000000000003"/>
    <n v="258.66000000000003"/>
  </r>
  <r>
    <x v="8428"/>
    <x v="4661"/>
    <n v="115"/>
    <n v="1"/>
    <n v="884.91"/>
    <n v="884.91"/>
  </r>
  <r>
    <x v="8429"/>
    <x v="4662"/>
    <n v="74"/>
    <n v="1"/>
    <n v="578.97"/>
    <n v="578.97"/>
  </r>
  <r>
    <x v="8430"/>
    <x v="4662"/>
    <n v="134"/>
    <n v="3"/>
    <n v="260.57"/>
    <n v="781.71"/>
  </r>
  <r>
    <x v="8431"/>
    <x v="4663"/>
    <n v="200"/>
    <n v="1"/>
    <n v="105.06"/>
    <n v="105.06"/>
  </r>
  <r>
    <x v="8432"/>
    <x v="4664"/>
    <n v="112"/>
    <n v="1"/>
    <n v="716.89"/>
    <n v="716.89"/>
  </r>
  <r>
    <x v="8433"/>
    <x v="4664"/>
    <n v="106"/>
    <n v="1"/>
    <n v="618.92999999999995"/>
    <n v="618.92999999999995"/>
  </r>
  <r>
    <x v="8434"/>
    <x v="4665"/>
    <n v="181"/>
    <n v="2"/>
    <n v="230.74"/>
    <n v="461.48"/>
  </r>
  <r>
    <x v="8435"/>
    <x v="4666"/>
    <n v="6"/>
    <n v="1"/>
    <n v="1071.23"/>
    <n v="1071.23"/>
  </r>
  <r>
    <x v="8436"/>
    <x v="4667"/>
    <n v="139"/>
    <n v="1"/>
    <n v="240.57"/>
    <n v="240.57"/>
  </r>
  <r>
    <x v="8437"/>
    <x v="4668"/>
    <n v="114"/>
    <n v="1"/>
    <n v="720.04"/>
    <n v="720.04"/>
  </r>
  <r>
    <x v="8438"/>
    <x v="4668"/>
    <n v="149"/>
    <n v="2"/>
    <n v="183.34"/>
    <n v="366.68"/>
  </r>
  <r>
    <x v="8439"/>
    <x v="4669"/>
    <n v="113"/>
    <n v="1"/>
    <n v="901.51"/>
    <n v="901.51"/>
  </r>
  <r>
    <x v="8440"/>
    <x v="4670"/>
    <n v="44"/>
    <n v="3"/>
    <n v="798.94"/>
    <n v="2396.8200000000002"/>
  </r>
  <r>
    <x v="8441"/>
    <x v="4670"/>
    <n v="10"/>
    <n v="3"/>
    <n v="548.39"/>
    <n v="1645.17"/>
  </r>
  <r>
    <x v="8442"/>
    <x v="4670"/>
    <n v="74"/>
    <n v="1"/>
    <n v="578.97"/>
    <n v="578.97"/>
  </r>
  <r>
    <x v="8443"/>
    <x v="4671"/>
    <n v="25"/>
    <n v="2"/>
    <n v="1802.19"/>
    <n v="3604.38"/>
  </r>
  <r>
    <x v="8444"/>
    <x v="4672"/>
    <n v="7"/>
    <n v="1"/>
    <n v="1695.09"/>
    <n v="1695.09"/>
  </r>
  <r>
    <x v="8445"/>
    <x v="4673"/>
    <n v="41"/>
    <n v="2"/>
    <n v="977.96"/>
    <n v="1955.92"/>
  </r>
  <r>
    <x v="8446"/>
    <x v="4674"/>
    <n v="75"/>
    <n v="1"/>
    <n v="976.15"/>
    <n v="976.15"/>
  </r>
  <r>
    <x v="8447"/>
    <x v="4675"/>
    <n v="141"/>
    <n v="1"/>
    <n v="217.86"/>
    <n v="217.86"/>
  </r>
  <r>
    <x v="8448"/>
    <x v="4675"/>
    <n v="48"/>
    <n v="3"/>
    <n v="895.76"/>
    <n v="2687.2799999999997"/>
  </r>
  <r>
    <x v="8449"/>
    <x v="4676"/>
    <n v="118"/>
    <n v="1"/>
    <n v="376.78"/>
    <n v="376.78"/>
  </r>
  <r>
    <x v="8450"/>
    <x v="4676"/>
    <n v="79"/>
    <n v="1"/>
    <n v="935.74"/>
    <n v="935.74"/>
  </r>
  <r>
    <x v="8451"/>
    <x v="4677"/>
    <n v="5"/>
    <n v="1"/>
    <n v="442.46"/>
    <n v="442.46"/>
  </r>
  <r>
    <x v="8452"/>
    <x v="4677"/>
    <n v="182"/>
    <n v="1"/>
    <n v="211.3"/>
    <n v="211.3"/>
  </r>
  <r>
    <x v="8453"/>
    <x v="4677"/>
    <n v="140"/>
    <n v="1"/>
    <n v="142.43"/>
    <n v="142.43"/>
  </r>
  <r>
    <x v="8454"/>
    <x v="4678"/>
    <n v="195"/>
    <n v="1"/>
    <n v="336.84"/>
    <n v="336.84"/>
  </r>
  <r>
    <x v="8455"/>
    <x v="4679"/>
    <n v="168"/>
    <n v="3"/>
    <n v="255.79"/>
    <n v="767.37"/>
  </r>
  <r>
    <x v="8456"/>
    <x v="4680"/>
    <n v="182"/>
    <n v="1"/>
    <n v="211.3"/>
    <n v="211.3"/>
  </r>
  <r>
    <x v="8457"/>
    <x v="4681"/>
    <n v="190"/>
    <n v="1"/>
    <n v="406.76"/>
    <n v="406.76"/>
  </r>
  <r>
    <x v="8458"/>
    <x v="4682"/>
    <n v="45"/>
    <n v="1"/>
    <n v="979.04"/>
    <n v="979.04"/>
  </r>
  <r>
    <x v="8459"/>
    <x v="4682"/>
    <n v="185"/>
    <n v="1"/>
    <n v="170.84"/>
    <n v="170.84"/>
  </r>
  <r>
    <x v="8460"/>
    <x v="4683"/>
    <n v="45"/>
    <n v="2"/>
    <n v="1037.82"/>
    <n v="2075.64"/>
  </r>
  <r>
    <x v="8461"/>
    <x v="4683"/>
    <n v="68"/>
    <n v="1"/>
    <n v="449.81"/>
    <n v="449.81"/>
  </r>
  <r>
    <x v="8462"/>
    <x v="4683"/>
    <n v="54"/>
    <n v="3"/>
    <n v="638.1"/>
    <n v="1914.3000000000002"/>
  </r>
  <r>
    <x v="8463"/>
    <x v="4684"/>
    <n v="75"/>
    <n v="1"/>
    <n v="1068.58"/>
    <n v="1068.58"/>
  </r>
  <r>
    <x v="8464"/>
    <x v="4685"/>
    <n v="14"/>
    <n v="1"/>
    <n v="1816.72"/>
    <n v="1816.72"/>
  </r>
  <r>
    <x v="8465"/>
    <x v="4686"/>
    <n v="146"/>
    <n v="1"/>
    <n v="278.93"/>
    <n v="278.93"/>
  </r>
  <r>
    <x v="8466"/>
    <x v="4687"/>
    <n v="25"/>
    <n v="1"/>
    <n v="1802.19"/>
    <n v="1802.19"/>
  </r>
  <r>
    <x v="8467"/>
    <x v="4688"/>
    <n v="129"/>
    <n v="1"/>
    <n v="394.17"/>
    <n v="394.17"/>
  </r>
  <r>
    <x v="8468"/>
    <x v="4688"/>
    <n v="103"/>
    <n v="1"/>
    <n v="228.45"/>
    <n v="228.45"/>
  </r>
  <r>
    <x v="8469"/>
    <x v="4688"/>
    <n v="168"/>
    <n v="1"/>
    <n v="255.79"/>
    <n v="255.79"/>
  </r>
  <r>
    <x v="8470"/>
    <x v="4689"/>
    <n v="117"/>
    <n v="1"/>
    <n v="815.03"/>
    <n v="815.03"/>
  </r>
  <r>
    <x v="8471"/>
    <x v="4689"/>
    <n v="41"/>
    <n v="1"/>
    <n v="1041.67"/>
    <n v="1041.67"/>
  </r>
  <r>
    <x v="8472"/>
    <x v="4690"/>
    <n v="14"/>
    <n v="1"/>
    <n v="1816.72"/>
    <n v="1816.72"/>
  </r>
  <r>
    <x v="8473"/>
    <x v="4691"/>
    <n v="21"/>
    <n v="1"/>
    <n v="661.44"/>
    <n v="661.44"/>
  </r>
  <r>
    <x v="8474"/>
    <x v="4691"/>
    <n v="186"/>
    <n v="3"/>
    <n v="401.69"/>
    <n v="1205.07"/>
  </r>
  <r>
    <x v="8475"/>
    <x v="4692"/>
    <n v="191"/>
    <n v="1"/>
    <n v="447.27"/>
    <n v="447.27"/>
  </r>
  <r>
    <x v="8476"/>
    <x v="4693"/>
    <n v="22"/>
    <n v="1"/>
    <n v="751.38"/>
    <n v="751.38"/>
  </r>
  <r>
    <x v="8477"/>
    <x v="4694"/>
    <n v="61"/>
    <n v="1"/>
    <n v="776.21"/>
    <n v="776.21"/>
  </r>
  <r>
    <x v="8478"/>
    <x v="4694"/>
    <n v="54"/>
    <n v="1"/>
    <n v="638.1"/>
    <n v="638.1"/>
  </r>
  <r>
    <x v="8479"/>
    <x v="4694"/>
    <n v="63"/>
    <n v="1"/>
    <n v="792.98"/>
    <n v="792.98"/>
  </r>
  <r>
    <x v="8480"/>
    <x v="4694"/>
    <n v="147"/>
    <n v="1"/>
    <n v="74.95"/>
    <n v="74.95"/>
  </r>
  <r>
    <x v="8481"/>
    <x v="4695"/>
    <n v="163"/>
    <n v="1"/>
    <n v="193.8"/>
    <n v="193.8"/>
  </r>
  <r>
    <x v="8482"/>
    <x v="4695"/>
    <n v="4"/>
    <n v="1"/>
    <n v="549.91"/>
    <n v="549.91"/>
  </r>
  <r>
    <x v="8483"/>
    <x v="4696"/>
    <n v="71"/>
    <n v="1"/>
    <n v="1169"/>
    <n v="1169"/>
  </r>
  <r>
    <x v="8484"/>
    <x v="4696"/>
    <n v="64"/>
    <n v="1"/>
    <n v="667.02"/>
    <n v="667.02"/>
  </r>
  <r>
    <x v="8485"/>
    <x v="4697"/>
    <n v="93"/>
    <n v="1"/>
    <n v="580"/>
    <n v="580"/>
  </r>
  <r>
    <x v="8486"/>
    <x v="4698"/>
    <n v="185"/>
    <n v="1"/>
    <n v="189.69"/>
    <n v="189.69"/>
  </r>
  <r>
    <x v="8487"/>
    <x v="4698"/>
    <n v="129"/>
    <n v="1"/>
    <n v="394.17"/>
    <n v="394.17"/>
  </r>
  <r>
    <x v="8488"/>
    <x v="4698"/>
    <n v="67"/>
    <n v="1"/>
    <n v="320.81"/>
    <n v="320.81"/>
  </r>
  <r>
    <x v="8489"/>
    <x v="4699"/>
    <n v="27"/>
    <n v="1"/>
    <n v="628.59"/>
    <n v="628.59"/>
  </r>
  <r>
    <x v="8490"/>
    <x v="4699"/>
    <n v="97"/>
    <n v="1"/>
    <n v="156.65"/>
    <n v="156.65"/>
  </r>
  <r>
    <x v="8491"/>
    <x v="4699"/>
    <n v="56"/>
    <n v="1"/>
    <n v="788.31"/>
    <n v="788.31"/>
  </r>
  <r>
    <x v="8492"/>
    <x v="4700"/>
    <n v="130"/>
    <n v="1"/>
    <n v="100.33"/>
    <n v="100.33"/>
  </r>
  <r>
    <x v="8493"/>
    <x v="4701"/>
    <n v="76"/>
    <n v="1"/>
    <n v="623.01"/>
    <n v="623.01"/>
  </r>
  <r>
    <x v="8494"/>
    <x v="4702"/>
    <n v="121"/>
    <n v="1"/>
    <n v="159.37"/>
    <n v="159.37"/>
  </r>
  <r>
    <x v="8495"/>
    <x v="4702"/>
    <n v="81"/>
    <n v="1"/>
    <n v="861.36"/>
    <n v="861.36"/>
  </r>
  <r>
    <x v="8496"/>
    <x v="4703"/>
    <n v="105"/>
    <n v="1"/>
    <n v="691.55"/>
    <n v="691.55"/>
  </r>
  <r>
    <x v="8497"/>
    <x v="4703"/>
    <n v="102"/>
    <n v="1"/>
    <n v="504.65"/>
    <n v="504.65"/>
  </r>
  <r>
    <x v="8498"/>
    <x v="4704"/>
    <n v="62"/>
    <n v="2"/>
    <n v="869.41"/>
    <n v="1738.82"/>
  </r>
  <r>
    <x v="8499"/>
    <x v="4704"/>
    <n v="124"/>
    <n v="1"/>
    <n v="159.91999999999999"/>
    <n v="159.91999999999999"/>
  </r>
  <r>
    <x v="8500"/>
    <x v="4704"/>
    <n v="109"/>
    <n v="1"/>
    <n v="619.65"/>
    <n v="619.65"/>
  </r>
  <r>
    <x v="8501"/>
    <x v="4704"/>
    <n v="55"/>
    <n v="1"/>
    <n v="447.91"/>
    <n v="447.91"/>
  </r>
  <r>
    <x v="8502"/>
    <x v="4705"/>
    <n v="92"/>
    <n v="1"/>
    <n v="996.68"/>
    <n v="996.68"/>
  </r>
  <r>
    <x v="8503"/>
    <x v="4705"/>
    <n v="138"/>
    <n v="2"/>
    <n v="280.61"/>
    <n v="561.22"/>
  </r>
  <r>
    <x v="8504"/>
    <x v="4705"/>
    <n v="11"/>
    <n v="1"/>
    <n v="1365.96"/>
    <n v="1365.96"/>
  </r>
  <r>
    <x v="8505"/>
    <x v="4706"/>
    <n v="24"/>
    <n v="2"/>
    <n v="1041.8599999999999"/>
    <n v="2083.7199999999998"/>
  </r>
  <r>
    <x v="8506"/>
    <x v="4707"/>
    <n v="148"/>
    <n v="1"/>
    <n v="256.17"/>
    <n v="256.17"/>
  </r>
  <r>
    <x v="8507"/>
    <x v="4708"/>
    <n v="52"/>
    <n v="1"/>
    <n v="1128.9100000000001"/>
    <n v="1128.9100000000001"/>
  </r>
  <r>
    <x v="8508"/>
    <x v="4709"/>
    <n v="123"/>
    <n v="1"/>
    <n v="151.46"/>
    <n v="151.46"/>
  </r>
  <r>
    <x v="8509"/>
    <x v="4709"/>
    <n v="23"/>
    <n v="2"/>
    <n v="766.48"/>
    <n v="1532.96"/>
  </r>
  <r>
    <x v="8510"/>
    <x v="4710"/>
    <n v="66"/>
    <n v="2"/>
    <n v="448.66"/>
    <n v="897.32"/>
  </r>
  <r>
    <x v="8511"/>
    <x v="4711"/>
    <n v="4"/>
    <n v="1"/>
    <n v="549.91"/>
    <n v="549.91"/>
  </r>
  <r>
    <x v="8512"/>
    <x v="4711"/>
    <n v="93"/>
    <n v="1"/>
    <n v="537.58000000000004"/>
    <n v="537.58000000000004"/>
  </r>
  <r>
    <x v="8513"/>
    <x v="4711"/>
    <n v="175"/>
    <n v="2"/>
    <n v="367.55"/>
    <n v="735.1"/>
  </r>
  <r>
    <x v="8514"/>
    <x v="4711"/>
    <n v="161"/>
    <n v="1"/>
    <n v="406.33"/>
    <n v="406.33"/>
  </r>
  <r>
    <x v="8515"/>
    <x v="4712"/>
    <n v="99"/>
    <n v="1"/>
    <n v="374.8"/>
    <n v="374.8"/>
  </r>
  <r>
    <x v="8516"/>
    <x v="4712"/>
    <n v="14"/>
    <n v="1"/>
    <n v="1816.72"/>
    <n v="1816.72"/>
  </r>
  <r>
    <x v="8517"/>
    <x v="4712"/>
    <n v="25"/>
    <n v="1"/>
    <n v="1802.19"/>
    <n v="1802.19"/>
  </r>
  <r>
    <x v="8518"/>
    <x v="4712"/>
    <n v="64"/>
    <n v="1"/>
    <n v="667.02"/>
    <n v="667.02"/>
  </r>
  <r>
    <x v="8519"/>
    <x v="4713"/>
    <n v="187"/>
    <n v="1"/>
    <n v="435.69"/>
    <n v="435.69"/>
  </r>
  <r>
    <x v="8520"/>
    <x v="4714"/>
    <n v="153"/>
    <n v="1"/>
    <n v="318.02"/>
    <n v="318.02"/>
  </r>
  <r>
    <x v="8521"/>
    <x v="4715"/>
    <n v="52"/>
    <n v="1"/>
    <n v="978.15"/>
    <n v="978.15"/>
  </r>
  <r>
    <x v="8522"/>
    <x v="4715"/>
    <n v="56"/>
    <n v="1"/>
    <n v="788.31"/>
    <n v="788.31"/>
  </r>
  <r>
    <x v="8523"/>
    <x v="4716"/>
    <n v="19"/>
    <n v="1"/>
    <n v="897.98"/>
    <n v="897.98"/>
  </r>
  <r>
    <x v="8524"/>
    <x v="4716"/>
    <n v="18"/>
    <n v="1"/>
    <n v="1417.1"/>
    <n v="1417.1"/>
  </r>
  <r>
    <x v="8525"/>
    <x v="4716"/>
    <n v="109"/>
    <n v="1"/>
    <n v="619.65"/>
    <n v="619.65"/>
  </r>
  <r>
    <x v="8526"/>
    <x v="4717"/>
    <n v="172"/>
    <n v="1"/>
    <n v="315.29000000000002"/>
    <n v="315.29000000000002"/>
  </r>
  <r>
    <x v="8527"/>
    <x v="4717"/>
    <n v="37"/>
    <n v="2"/>
    <n v="1408.56"/>
    <n v="2817.12"/>
  </r>
  <r>
    <x v="8528"/>
    <x v="4717"/>
    <n v="1"/>
    <n v="1"/>
    <n v="440.02"/>
    <n v="440.02"/>
  </r>
  <r>
    <x v="8529"/>
    <x v="4717"/>
    <n v="31"/>
    <n v="1"/>
    <n v="545.46"/>
    <n v="545.46"/>
  </r>
  <r>
    <x v="8530"/>
    <x v="4718"/>
    <n v="194"/>
    <n v="2"/>
    <n v="221.74"/>
    <n v="443.48"/>
  </r>
  <r>
    <x v="8531"/>
    <x v="4719"/>
    <n v="171"/>
    <n v="1"/>
    <n v="401.39"/>
    <n v="401.39"/>
  </r>
  <r>
    <x v="8532"/>
    <x v="4719"/>
    <n v="39"/>
    <n v="1"/>
    <n v="1955.02"/>
    <n v="1955.02"/>
  </r>
  <r>
    <x v="8533"/>
    <x v="4720"/>
    <n v="162"/>
    <n v="1"/>
    <n v="181.82"/>
    <n v="181.82"/>
  </r>
  <r>
    <x v="8534"/>
    <x v="4720"/>
    <n v="99"/>
    <n v="1"/>
    <n v="374.8"/>
    <n v="374.8"/>
  </r>
  <r>
    <x v="8535"/>
    <x v="4721"/>
    <n v="196"/>
    <n v="2"/>
    <n v="140.76"/>
    <n v="281.52"/>
  </r>
  <r>
    <x v="8536"/>
    <x v="4721"/>
    <n v="159"/>
    <n v="1"/>
    <n v="361.97"/>
    <n v="361.97"/>
  </r>
  <r>
    <x v="8537"/>
    <x v="4722"/>
    <n v="191"/>
    <n v="1"/>
    <n v="485.49"/>
    <n v="485.49"/>
  </r>
  <r>
    <x v="8538"/>
    <x v="4722"/>
    <n v="48"/>
    <n v="1"/>
    <n v="1016.02"/>
    <n v="1016.02"/>
  </r>
  <r>
    <x v="8539"/>
    <x v="4723"/>
    <n v="116"/>
    <n v="1"/>
    <n v="899.2"/>
    <n v="899.2"/>
  </r>
  <r>
    <x v="8540"/>
    <x v="4724"/>
    <n v="60"/>
    <n v="1"/>
    <n v="414.24"/>
    <n v="414.24"/>
  </r>
  <r>
    <x v="8541"/>
    <x v="4724"/>
    <n v="196"/>
    <n v="1"/>
    <n v="140.76"/>
    <n v="140.76"/>
  </r>
  <r>
    <x v="8542"/>
    <x v="4725"/>
    <n v="22"/>
    <n v="1"/>
    <n v="708.09"/>
    <n v="708.09"/>
  </r>
  <r>
    <x v="8543"/>
    <x v="4725"/>
    <n v="67"/>
    <n v="1"/>
    <n v="340.18"/>
    <n v="340.18"/>
  </r>
  <r>
    <x v="8544"/>
    <x v="4725"/>
    <n v="152"/>
    <n v="1"/>
    <n v="360.28"/>
    <n v="360.28"/>
  </r>
  <r>
    <x v="8545"/>
    <x v="4726"/>
    <n v="16"/>
    <n v="1"/>
    <n v="1636.91"/>
    <n v="1636.91"/>
  </r>
  <r>
    <x v="8546"/>
    <x v="4726"/>
    <n v="47"/>
    <n v="1"/>
    <n v="1146.95"/>
    <n v="1146.95"/>
  </r>
  <r>
    <x v="8547"/>
    <x v="4727"/>
    <n v="155"/>
    <n v="1"/>
    <n v="198.89"/>
    <n v="198.89"/>
  </r>
  <r>
    <x v="8548"/>
    <x v="4727"/>
    <n v="73"/>
    <n v="1"/>
    <n v="1064.6500000000001"/>
    <n v="1064.6500000000001"/>
  </r>
  <r>
    <x v="8549"/>
    <x v="4727"/>
    <n v="109"/>
    <n v="1"/>
    <n v="619.65"/>
    <n v="619.65"/>
  </r>
  <r>
    <x v="8550"/>
    <x v="4728"/>
    <n v="72"/>
    <n v="1"/>
    <n v="366.31"/>
    <n v="366.31"/>
  </r>
  <r>
    <x v="8551"/>
    <x v="4728"/>
    <n v="27"/>
    <n v="1"/>
    <n v="628.59"/>
    <n v="628.59"/>
  </r>
  <r>
    <x v="8552"/>
    <x v="4729"/>
    <n v="58"/>
    <n v="1"/>
    <n v="428.94"/>
    <n v="428.94"/>
  </r>
  <r>
    <x v="8553"/>
    <x v="4730"/>
    <n v="53"/>
    <n v="3"/>
    <n v="912.95"/>
    <n v="2738.8500000000004"/>
  </r>
  <r>
    <x v="8554"/>
    <x v="4730"/>
    <n v="137"/>
    <n v="1"/>
    <n v="235.13"/>
    <n v="235.13"/>
  </r>
  <r>
    <x v="8555"/>
    <x v="4731"/>
    <n v="14"/>
    <n v="1"/>
    <n v="1816.72"/>
    <n v="1816.72"/>
  </r>
  <r>
    <x v="8556"/>
    <x v="4732"/>
    <n v="49"/>
    <n v="1"/>
    <n v="854.47"/>
    <n v="854.47"/>
  </r>
  <r>
    <x v="8557"/>
    <x v="4732"/>
    <n v="151"/>
    <n v="1"/>
    <n v="120.27"/>
    <n v="120.27"/>
  </r>
  <r>
    <x v="8558"/>
    <x v="4733"/>
    <n v="143"/>
    <n v="1"/>
    <n v="323.68"/>
    <n v="323.68"/>
  </r>
  <r>
    <x v="8559"/>
    <x v="4733"/>
    <n v="131"/>
    <n v="2"/>
    <n v="30.63"/>
    <n v="61.26"/>
  </r>
  <r>
    <x v="8560"/>
    <x v="4734"/>
    <n v="47"/>
    <n v="1"/>
    <n v="1146.95"/>
    <n v="1146.95"/>
  </r>
  <r>
    <x v="8561"/>
    <x v="4734"/>
    <n v="86"/>
    <n v="1"/>
    <n v="219.69"/>
    <n v="219.69"/>
  </r>
  <r>
    <x v="8562"/>
    <x v="4735"/>
    <n v="3"/>
    <n v="1"/>
    <n v="539.1"/>
    <n v="539.1"/>
  </r>
  <r>
    <x v="8563"/>
    <x v="4736"/>
    <n v="121"/>
    <n v="1"/>
    <n v="142.65"/>
    <n v="142.65"/>
  </r>
  <r>
    <x v="8564"/>
    <x v="4736"/>
    <n v="22"/>
    <n v="1"/>
    <n v="658.15"/>
    <n v="658.15"/>
  </r>
  <r>
    <x v="8565"/>
    <x v="4737"/>
    <n v="92"/>
    <n v="1"/>
    <n v="996.68"/>
    <n v="996.68"/>
  </r>
  <r>
    <x v="8566"/>
    <x v="4738"/>
    <n v="143"/>
    <n v="2"/>
    <n v="323.68"/>
    <n v="647.36"/>
  </r>
  <r>
    <x v="8567"/>
    <x v="4738"/>
    <n v="28"/>
    <n v="1"/>
    <n v="1262.3599999999999"/>
    <n v="1262.3599999999999"/>
  </r>
  <r>
    <x v="8568"/>
    <x v="4739"/>
    <n v="110"/>
    <n v="2"/>
    <n v="412.02"/>
    <n v="824.04"/>
  </r>
  <r>
    <x v="8569"/>
    <x v="4740"/>
    <n v="56"/>
    <n v="3"/>
    <n v="788.31"/>
    <n v="2364.9299999999998"/>
  </r>
  <r>
    <x v="8570"/>
    <x v="4741"/>
    <n v="183"/>
    <n v="1"/>
    <n v="200.91"/>
    <n v="200.91"/>
  </r>
  <r>
    <x v="8571"/>
    <x v="4741"/>
    <n v="182"/>
    <n v="1"/>
    <n v="211.3"/>
    <n v="211.3"/>
  </r>
  <r>
    <x v="8572"/>
    <x v="4742"/>
    <n v="135"/>
    <n v="1"/>
    <n v="296.31"/>
    <n v="296.31"/>
  </r>
  <r>
    <x v="8573"/>
    <x v="4742"/>
    <n v="183"/>
    <n v="1"/>
    <n v="200.91"/>
    <n v="200.91"/>
  </r>
  <r>
    <x v="8574"/>
    <x v="4743"/>
    <n v="55"/>
    <n v="3"/>
    <n v="447.91"/>
    <n v="1343.73"/>
  </r>
  <r>
    <x v="8575"/>
    <x v="4743"/>
    <n v="8"/>
    <n v="1"/>
    <n v="1517.02"/>
    <n v="1517.02"/>
  </r>
  <r>
    <x v="8576"/>
    <x v="4744"/>
    <n v="27"/>
    <n v="1"/>
    <n v="628.59"/>
    <n v="628.59"/>
  </r>
  <r>
    <x v="8577"/>
    <x v="4744"/>
    <n v="94"/>
    <n v="1"/>
    <n v="820.7"/>
    <n v="820.7"/>
  </r>
  <r>
    <x v="8578"/>
    <x v="4744"/>
    <n v="161"/>
    <n v="1"/>
    <n v="406.33"/>
    <n v="406.33"/>
  </r>
  <r>
    <x v="8579"/>
    <x v="4745"/>
    <n v="160"/>
    <n v="1"/>
    <n v="196.53"/>
    <n v="196.53"/>
  </r>
  <r>
    <x v="8580"/>
    <x v="4746"/>
    <n v="81"/>
    <n v="1"/>
    <n v="931.48"/>
    <n v="931.48"/>
  </r>
  <r>
    <x v="8581"/>
    <x v="4746"/>
    <n v="153"/>
    <n v="1"/>
    <n v="318.02"/>
    <n v="318.02"/>
  </r>
  <r>
    <x v="8582"/>
    <x v="4746"/>
    <n v="12"/>
    <n v="1"/>
    <n v="1257.96"/>
    <n v="1257.96"/>
  </r>
  <r>
    <x v="8583"/>
    <x v="4746"/>
    <n v="53"/>
    <n v="1"/>
    <n v="912.95"/>
    <n v="912.95"/>
  </r>
  <r>
    <x v="8584"/>
    <x v="4747"/>
    <n v="167"/>
    <n v="1"/>
    <n v="266.31"/>
    <n v="266.31"/>
  </r>
  <r>
    <x v="8585"/>
    <x v="4748"/>
    <n v="71"/>
    <n v="3"/>
    <n v="1169"/>
    <n v="3507"/>
  </r>
  <r>
    <x v="8586"/>
    <x v="4748"/>
    <n v="197"/>
    <n v="1"/>
    <n v="422.21"/>
    <n v="422.21"/>
  </r>
  <r>
    <x v="8587"/>
    <x v="4749"/>
    <n v="93"/>
    <n v="2"/>
    <n v="580"/>
    <n v="1160"/>
  </r>
  <r>
    <x v="8588"/>
    <x v="4749"/>
    <n v="163"/>
    <n v="1"/>
    <n v="193.8"/>
    <n v="193.8"/>
  </r>
  <r>
    <x v="8589"/>
    <x v="4750"/>
    <n v="3"/>
    <n v="1"/>
    <n v="460.22"/>
    <n v="460.22"/>
  </r>
  <r>
    <x v="8590"/>
    <x v="4750"/>
    <n v="2"/>
    <n v="1"/>
    <n v="623.26"/>
    <n v="623.26"/>
  </r>
  <r>
    <x v="8591"/>
    <x v="4751"/>
    <n v="3"/>
    <n v="1"/>
    <n v="539.1"/>
    <n v="539.1"/>
  </r>
  <r>
    <x v="8592"/>
    <x v="4752"/>
    <n v="74"/>
    <n v="1"/>
    <n v="578.97"/>
    <n v="578.97"/>
  </r>
  <r>
    <x v="8593"/>
    <x v="4752"/>
    <n v="160"/>
    <n v="1"/>
    <n v="196.53"/>
    <n v="196.53"/>
  </r>
  <r>
    <x v="8594"/>
    <x v="4753"/>
    <n v="64"/>
    <n v="1"/>
    <n v="667.02"/>
    <n v="667.02"/>
  </r>
  <r>
    <x v="8595"/>
    <x v="4754"/>
    <n v="136"/>
    <n v="1"/>
    <n v="276.75"/>
    <n v="276.75"/>
  </r>
  <r>
    <x v="8596"/>
    <x v="4754"/>
    <n v="60"/>
    <n v="1"/>
    <n v="414.24"/>
    <n v="414.24"/>
  </r>
  <r>
    <x v="8597"/>
    <x v="4754"/>
    <n v="91"/>
    <n v="1"/>
    <n v="157.91999999999999"/>
    <n v="157.91999999999999"/>
  </r>
  <r>
    <x v="8598"/>
    <x v="4754"/>
    <n v="160"/>
    <n v="1"/>
    <n v="196.53"/>
    <n v="196.53"/>
  </r>
  <r>
    <x v="8599"/>
    <x v="4755"/>
    <n v="83"/>
    <n v="1"/>
    <n v="208.24"/>
    <n v="208.24"/>
  </r>
  <r>
    <x v="8600"/>
    <x v="4755"/>
    <n v="6"/>
    <n v="1"/>
    <n v="935.8"/>
    <n v="935.8"/>
  </r>
  <r>
    <x v="8601"/>
    <x v="4756"/>
    <n v="104"/>
    <n v="1"/>
    <n v="187.47"/>
    <n v="187.47"/>
  </r>
  <r>
    <x v="8602"/>
    <x v="4757"/>
    <n v="106"/>
    <n v="1"/>
    <n v="618.92999999999995"/>
    <n v="618.92999999999995"/>
  </r>
  <r>
    <x v="8603"/>
    <x v="4757"/>
    <n v="27"/>
    <n v="1"/>
    <n v="628.59"/>
    <n v="628.59"/>
  </r>
  <r>
    <x v="8604"/>
    <x v="4758"/>
    <n v="141"/>
    <n v="1"/>
    <n v="254.46"/>
    <n v="254.46"/>
  </r>
  <r>
    <x v="8605"/>
    <x v="4758"/>
    <n v="94"/>
    <n v="1"/>
    <n v="898.73"/>
    <n v="898.73"/>
  </r>
  <r>
    <x v="8606"/>
    <x v="4759"/>
    <n v="95"/>
    <n v="2"/>
    <n v="392.24"/>
    <n v="784.48"/>
  </r>
  <r>
    <x v="8607"/>
    <x v="4760"/>
    <n v="30"/>
    <n v="1"/>
    <n v="1995.72"/>
    <n v="1995.72"/>
  </r>
  <r>
    <x v="8608"/>
    <x v="4760"/>
    <n v="177"/>
    <n v="1"/>
    <n v="313.64999999999998"/>
    <n v="313.64999999999998"/>
  </r>
  <r>
    <x v="8609"/>
    <x v="4761"/>
    <n v="81"/>
    <n v="1"/>
    <n v="803.83"/>
    <n v="803.83"/>
  </r>
  <r>
    <x v="8610"/>
    <x v="4761"/>
    <n v="64"/>
    <n v="1"/>
    <n v="667.02"/>
    <n v="667.02"/>
  </r>
  <r>
    <x v="8611"/>
    <x v="4761"/>
    <n v="78"/>
    <n v="3"/>
    <n v="469.98"/>
    <n v="1409.94"/>
  </r>
  <r>
    <x v="8612"/>
    <x v="4762"/>
    <n v="104"/>
    <n v="3"/>
    <n v="187.47"/>
    <n v="562.41"/>
  </r>
  <r>
    <x v="8613"/>
    <x v="4762"/>
    <n v="139"/>
    <n v="3"/>
    <n v="218.64"/>
    <n v="655.92"/>
  </r>
  <r>
    <x v="8614"/>
    <x v="4762"/>
    <n v="27"/>
    <n v="2"/>
    <n v="582.57000000000005"/>
    <n v="1165.1400000000001"/>
  </r>
  <r>
    <x v="8615"/>
    <x v="4762"/>
    <n v="39"/>
    <n v="1"/>
    <n v="1955.02"/>
    <n v="1955.02"/>
  </r>
  <r>
    <x v="8616"/>
    <x v="4763"/>
    <n v="83"/>
    <n v="1"/>
    <n v="208.24"/>
    <n v="208.24"/>
  </r>
  <r>
    <x v="8617"/>
    <x v="4764"/>
    <n v="17"/>
    <n v="1"/>
    <n v="1786.37"/>
    <n v="1786.37"/>
  </r>
  <r>
    <x v="8618"/>
    <x v="4764"/>
    <n v="93"/>
    <n v="1"/>
    <n v="580"/>
    <n v="580"/>
  </r>
  <r>
    <x v="8619"/>
    <x v="4764"/>
    <n v="95"/>
    <n v="2"/>
    <n v="340.69"/>
    <n v="681.38"/>
  </r>
  <r>
    <x v="8620"/>
    <x v="4765"/>
    <n v="177"/>
    <n v="2"/>
    <n v="313.64999999999998"/>
    <n v="627.29999999999995"/>
  </r>
  <r>
    <x v="8621"/>
    <x v="4765"/>
    <n v="98"/>
    <n v="1"/>
    <n v="941.99"/>
    <n v="941.99"/>
  </r>
  <r>
    <x v="8622"/>
    <x v="4766"/>
    <n v="30"/>
    <n v="2"/>
    <n v="1995.72"/>
    <n v="3991.44"/>
  </r>
  <r>
    <x v="8623"/>
    <x v="4767"/>
    <n v="174"/>
    <n v="1"/>
    <n v="274.33"/>
    <n v="274.33"/>
  </r>
  <r>
    <x v="8624"/>
    <x v="4767"/>
    <n v="109"/>
    <n v="1"/>
    <n v="619.65"/>
    <n v="619.65"/>
  </r>
  <r>
    <x v="8625"/>
    <x v="4767"/>
    <n v="14"/>
    <n v="1"/>
    <n v="1816.72"/>
    <n v="1816.72"/>
  </r>
  <r>
    <x v="8626"/>
    <x v="4768"/>
    <n v="65"/>
    <n v="3"/>
    <n v="260.61"/>
    <n v="781.83"/>
  </r>
  <r>
    <x v="8627"/>
    <x v="4768"/>
    <n v="68"/>
    <n v="1"/>
    <n v="449.81"/>
    <n v="449.81"/>
  </r>
  <r>
    <x v="8628"/>
    <x v="4769"/>
    <n v="95"/>
    <n v="1"/>
    <n v="392.24"/>
    <n v="392.24"/>
  </r>
  <r>
    <x v="8629"/>
    <x v="4770"/>
    <n v="9"/>
    <n v="1"/>
    <n v="744.5"/>
    <n v="744.5"/>
  </r>
  <r>
    <x v="8630"/>
    <x v="4770"/>
    <n v="63"/>
    <n v="1"/>
    <n v="858.98"/>
    <n v="858.98"/>
  </r>
  <r>
    <x v="8631"/>
    <x v="4771"/>
    <n v="41"/>
    <n v="1"/>
    <n v="1041.67"/>
    <n v="1041.67"/>
  </r>
  <r>
    <x v="8632"/>
    <x v="4771"/>
    <n v="184"/>
    <n v="2"/>
    <n v="399.61"/>
    <n v="799.22"/>
  </r>
  <r>
    <x v="8633"/>
    <x v="4772"/>
    <n v="148"/>
    <n v="1"/>
    <n v="237.94"/>
    <n v="237.94"/>
  </r>
  <r>
    <x v="8634"/>
    <x v="4772"/>
    <n v="195"/>
    <n v="1"/>
    <n v="336.84"/>
    <n v="336.84"/>
  </r>
  <r>
    <x v="8635"/>
    <x v="4773"/>
    <n v="165"/>
    <n v="1"/>
    <n v="377.58"/>
    <n v="377.58"/>
  </r>
  <r>
    <x v="8636"/>
    <x v="4773"/>
    <n v="134"/>
    <n v="1"/>
    <n v="260.57"/>
    <n v="260.57"/>
  </r>
  <r>
    <x v="8637"/>
    <x v="4773"/>
    <n v="178"/>
    <n v="2"/>
    <n v="325.76"/>
    <n v="651.52"/>
  </r>
  <r>
    <x v="8638"/>
    <x v="4773"/>
    <n v="37"/>
    <n v="2"/>
    <n v="1629.76"/>
    <n v="3259.52"/>
  </r>
  <r>
    <x v="8639"/>
    <x v="4774"/>
    <n v="64"/>
    <n v="3"/>
    <n v="618.66"/>
    <n v="1855.98"/>
  </r>
  <r>
    <x v="8640"/>
    <x v="4775"/>
    <n v="119"/>
    <n v="1"/>
    <n v="475.16"/>
    <n v="475.16"/>
  </r>
  <r>
    <x v="8641"/>
    <x v="4775"/>
    <n v="180"/>
    <n v="1"/>
    <n v="204.06"/>
    <n v="204.06"/>
  </r>
  <r>
    <x v="8642"/>
    <x v="4776"/>
    <n v="191"/>
    <n v="1"/>
    <n v="485.49"/>
    <n v="485.49"/>
  </r>
  <r>
    <x v="8643"/>
    <x v="4776"/>
    <n v="124"/>
    <n v="1"/>
    <n v="159.91999999999999"/>
    <n v="159.91999999999999"/>
  </r>
  <r>
    <x v="8644"/>
    <x v="4776"/>
    <n v="139"/>
    <n v="1"/>
    <n v="206.07"/>
    <n v="206.07"/>
  </r>
  <r>
    <x v="8645"/>
    <x v="4776"/>
    <n v="126"/>
    <n v="1"/>
    <n v="96.07"/>
    <n v="96.07"/>
  </r>
  <r>
    <x v="8646"/>
    <x v="4777"/>
    <n v="32"/>
    <n v="1"/>
    <n v="644.54999999999995"/>
    <n v="644.54999999999995"/>
  </r>
  <r>
    <x v="8647"/>
    <x v="4777"/>
    <n v="179"/>
    <n v="1"/>
    <n v="154.28"/>
    <n v="154.28"/>
  </r>
  <r>
    <x v="8648"/>
    <x v="4778"/>
    <n v="46"/>
    <n v="1"/>
    <n v="439.45"/>
    <n v="439.45"/>
  </r>
  <r>
    <x v="8649"/>
    <x v="4778"/>
    <n v="98"/>
    <n v="1"/>
    <n v="941.99"/>
    <n v="941.99"/>
  </r>
  <r>
    <x v="8650"/>
    <x v="4778"/>
    <n v="20"/>
    <n v="1"/>
    <n v="1300.08"/>
    <n v="1300.08"/>
  </r>
  <r>
    <x v="8651"/>
    <x v="4779"/>
    <n v="161"/>
    <n v="1"/>
    <n v="406.33"/>
    <n v="406.33"/>
  </r>
  <r>
    <x v="8652"/>
    <x v="4780"/>
    <n v="46"/>
    <n v="3"/>
    <n v="378.5"/>
    <n v="1135.5"/>
  </r>
  <r>
    <x v="8653"/>
    <x v="4780"/>
    <n v="131"/>
    <n v="1"/>
    <n v="30.63"/>
    <n v="30.63"/>
  </r>
  <r>
    <x v="8654"/>
    <x v="4780"/>
    <n v="40"/>
    <n v="2"/>
    <n v="1587.93"/>
    <n v="3175.86"/>
  </r>
  <r>
    <x v="8655"/>
    <x v="4781"/>
    <n v="27"/>
    <n v="1"/>
    <n v="628.59"/>
    <n v="628.59"/>
  </r>
  <r>
    <x v="8656"/>
    <x v="4782"/>
    <n v="111"/>
    <n v="1"/>
    <n v="804.57"/>
    <n v="804.57"/>
  </r>
  <r>
    <x v="8657"/>
    <x v="4782"/>
    <n v="116"/>
    <n v="2"/>
    <n v="899.2"/>
    <n v="1798.4"/>
  </r>
  <r>
    <x v="8658"/>
    <x v="4782"/>
    <n v="43"/>
    <n v="1"/>
    <n v="1037.8499999999999"/>
    <n v="1037.8499999999999"/>
  </r>
  <r>
    <x v="8659"/>
    <x v="4783"/>
    <n v="170"/>
    <n v="1"/>
    <n v="290.79000000000002"/>
    <n v="290.79000000000002"/>
  </r>
  <r>
    <x v="8660"/>
    <x v="4783"/>
    <n v="98"/>
    <n v="1"/>
    <n v="941.99"/>
    <n v="941.99"/>
  </r>
  <r>
    <x v="8661"/>
    <x v="4784"/>
    <n v="5"/>
    <n v="1"/>
    <n v="442.46"/>
    <n v="442.46"/>
  </r>
  <r>
    <x v="8662"/>
    <x v="4784"/>
    <n v="150"/>
    <n v="2"/>
    <n v="295.79000000000002"/>
    <n v="591.58000000000004"/>
  </r>
  <r>
    <x v="8663"/>
    <x v="4785"/>
    <n v="14"/>
    <n v="1"/>
    <n v="1816.72"/>
    <n v="1816.72"/>
  </r>
  <r>
    <x v="8664"/>
    <x v="4785"/>
    <n v="37"/>
    <n v="1"/>
    <n v="1629.76"/>
    <n v="1629.76"/>
  </r>
  <r>
    <x v="8665"/>
    <x v="4785"/>
    <n v="168"/>
    <n v="1"/>
    <n v="255.79"/>
    <n v="255.79"/>
  </r>
  <r>
    <x v="8666"/>
    <x v="4786"/>
    <n v="50"/>
    <n v="3"/>
    <n v="1146.8499999999999"/>
    <n v="3440.5499999999997"/>
  </r>
  <r>
    <x v="8667"/>
    <x v="4787"/>
    <n v="114"/>
    <n v="1"/>
    <n v="787.06"/>
    <n v="787.06"/>
  </r>
  <r>
    <x v="8668"/>
    <x v="4788"/>
    <n v="11"/>
    <n v="1"/>
    <n v="1365.96"/>
    <n v="1365.96"/>
  </r>
  <r>
    <x v="8669"/>
    <x v="4788"/>
    <n v="33"/>
    <n v="2"/>
    <n v="1354.25"/>
    <n v="2708.5"/>
  </r>
  <r>
    <x v="8670"/>
    <x v="4789"/>
    <n v="194"/>
    <n v="1"/>
    <n v="258.66000000000003"/>
    <n v="258.66000000000003"/>
  </r>
  <r>
    <x v="8671"/>
    <x v="4790"/>
    <n v="103"/>
    <n v="1"/>
    <n v="228.45"/>
    <n v="228.45"/>
  </r>
  <r>
    <x v="8672"/>
    <x v="4791"/>
    <n v="50"/>
    <n v="1"/>
    <n v="1146.8499999999999"/>
    <n v="1146.8499999999999"/>
  </r>
  <r>
    <x v="8673"/>
    <x v="4791"/>
    <n v="133"/>
    <n v="1"/>
    <n v="164.76"/>
    <n v="164.76"/>
  </r>
  <r>
    <x v="8674"/>
    <x v="4792"/>
    <n v="174"/>
    <n v="1"/>
    <n v="274.33"/>
    <n v="274.33"/>
  </r>
  <r>
    <x v="8675"/>
    <x v="4792"/>
    <n v="83"/>
    <n v="1"/>
    <n v="208.24"/>
    <n v="208.24"/>
  </r>
  <r>
    <x v="8676"/>
    <x v="4793"/>
    <n v="197"/>
    <n v="1"/>
    <n v="398.58"/>
    <n v="398.58"/>
  </r>
  <r>
    <x v="8677"/>
    <x v="4794"/>
    <n v="172"/>
    <n v="3"/>
    <n v="315.29000000000002"/>
    <n v="945.87000000000012"/>
  </r>
  <r>
    <x v="8678"/>
    <x v="4795"/>
    <n v="47"/>
    <n v="1"/>
    <n v="1146.95"/>
    <n v="1146.95"/>
  </r>
  <r>
    <x v="8679"/>
    <x v="4796"/>
    <n v="146"/>
    <n v="1"/>
    <n v="278.93"/>
    <n v="278.93"/>
  </r>
  <r>
    <x v="8680"/>
    <x v="4797"/>
    <n v="145"/>
    <n v="1"/>
    <n v="133.03"/>
    <n v="133.03"/>
  </r>
  <r>
    <x v="8681"/>
    <x v="4798"/>
    <n v="189"/>
    <n v="1"/>
    <n v="428.29"/>
    <n v="428.29"/>
  </r>
  <r>
    <x v="8682"/>
    <x v="4799"/>
    <n v="19"/>
    <n v="1"/>
    <n v="968.43"/>
    <n v="968.43"/>
  </r>
  <r>
    <x v="8683"/>
    <x v="4799"/>
    <n v="75"/>
    <n v="1"/>
    <n v="1126.52"/>
    <n v="1126.52"/>
  </r>
  <r>
    <x v="8684"/>
    <x v="4800"/>
    <n v="103"/>
    <n v="1"/>
    <n v="204.96"/>
    <n v="204.96"/>
  </r>
  <r>
    <x v="8685"/>
    <x v="4800"/>
    <n v="20"/>
    <n v="3"/>
    <n v="1275.17"/>
    <n v="3825.51"/>
  </r>
  <r>
    <x v="8686"/>
    <x v="4801"/>
    <n v="20"/>
    <n v="1"/>
    <n v="1277.8800000000001"/>
    <n v="1277.8800000000001"/>
  </r>
  <r>
    <x v="8687"/>
    <x v="4801"/>
    <n v="178"/>
    <n v="1"/>
    <n v="325.76"/>
    <n v="325.76"/>
  </r>
  <r>
    <x v="8688"/>
    <x v="4801"/>
    <n v="96"/>
    <n v="1"/>
    <n v="688.56"/>
    <n v="688.56"/>
  </r>
  <r>
    <x v="8689"/>
    <x v="4802"/>
    <n v="17"/>
    <n v="1"/>
    <n v="1619.54"/>
    <n v="1619.54"/>
  </r>
  <r>
    <x v="8690"/>
    <x v="4803"/>
    <n v="58"/>
    <n v="1"/>
    <n v="428.94"/>
    <n v="428.94"/>
  </r>
  <r>
    <x v="8691"/>
    <x v="4803"/>
    <n v="27"/>
    <n v="1"/>
    <n v="628.59"/>
    <n v="628.59"/>
  </r>
  <r>
    <x v="8692"/>
    <x v="4803"/>
    <n v="127"/>
    <n v="1"/>
    <n v="44.16"/>
    <n v="44.16"/>
  </r>
  <r>
    <x v="8693"/>
    <x v="4804"/>
    <n v="26"/>
    <n v="1"/>
    <n v="1033.01"/>
    <n v="1033.01"/>
  </r>
  <r>
    <x v="8694"/>
    <x v="4804"/>
    <n v="183"/>
    <n v="1"/>
    <n v="200.91"/>
    <n v="200.91"/>
  </r>
  <r>
    <x v="8695"/>
    <x v="4805"/>
    <n v="41"/>
    <n v="1"/>
    <n v="1041.67"/>
    <n v="1041.67"/>
  </r>
  <r>
    <x v="8696"/>
    <x v="4805"/>
    <n v="163"/>
    <n v="1"/>
    <n v="193.8"/>
    <n v="193.8"/>
  </r>
  <r>
    <x v="8697"/>
    <x v="4805"/>
    <n v="197"/>
    <n v="1"/>
    <n v="422.21"/>
    <n v="422.21"/>
  </r>
  <r>
    <x v="8698"/>
    <x v="4806"/>
    <n v="137"/>
    <n v="1"/>
    <n v="235.13"/>
    <n v="235.13"/>
  </r>
  <r>
    <x v="8699"/>
    <x v="4807"/>
    <n v="183"/>
    <n v="3"/>
    <n v="186.18"/>
    <n v="558.54"/>
  </r>
  <r>
    <x v="8700"/>
    <x v="4807"/>
    <n v="182"/>
    <n v="2"/>
    <n v="211.3"/>
    <n v="422.6"/>
  </r>
  <r>
    <x v="8701"/>
    <x v="4808"/>
    <n v="94"/>
    <n v="1"/>
    <n v="898.73"/>
    <n v="898.73"/>
  </r>
  <r>
    <x v="8702"/>
    <x v="4808"/>
    <n v="167"/>
    <n v="2"/>
    <n v="266.31"/>
    <n v="532.62"/>
  </r>
  <r>
    <x v="8703"/>
    <x v="4809"/>
    <n v="130"/>
    <n v="1"/>
    <n v="100.33"/>
    <n v="100.33"/>
  </r>
  <r>
    <x v="8704"/>
    <x v="4809"/>
    <n v="53"/>
    <n v="1"/>
    <n v="836.11"/>
    <n v="836.11"/>
  </r>
  <r>
    <x v="8705"/>
    <x v="4809"/>
    <n v="38"/>
    <n v="1"/>
    <n v="1095.6199999999999"/>
    <n v="1095.6199999999999"/>
  </r>
  <r>
    <x v="8706"/>
    <x v="4810"/>
    <n v="132"/>
    <n v="1"/>
    <n v="284.14"/>
    <n v="284.14"/>
  </r>
  <r>
    <x v="8707"/>
    <x v="4810"/>
    <n v="150"/>
    <n v="1"/>
    <n v="295.79000000000002"/>
    <n v="295.79000000000002"/>
  </r>
  <r>
    <x v="8708"/>
    <x v="4810"/>
    <n v="133"/>
    <n v="1"/>
    <n v="142.36000000000001"/>
    <n v="142.36000000000001"/>
  </r>
  <r>
    <x v="8709"/>
    <x v="4811"/>
    <n v="103"/>
    <n v="1"/>
    <n v="228.45"/>
    <n v="228.45"/>
  </r>
  <r>
    <x v="8710"/>
    <x v="4811"/>
    <n v="60"/>
    <n v="1"/>
    <n v="414.24"/>
    <n v="414.24"/>
  </r>
  <r>
    <x v="8711"/>
    <x v="4812"/>
    <n v="25"/>
    <n v="1"/>
    <n v="1555.36"/>
    <n v="1555.36"/>
  </r>
  <r>
    <x v="8712"/>
    <x v="4812"/>
    <n v="167"/>
    <n v="1"/>
    <n v="266.31"/>
    <n v="266.31"/>
  </r>
  <r>
    <x v="8713"/>
    <x v="4813"/>
    <n v="48"/>
    <n v="1"/>
    <n v="883.28"/>
    <n v="883.28"/>
  </r>
  <r>
    <x v="8714"/>
    <x v="4814"/>
    <n v="86"/>
    <n v="1"/>
    <n v="193.47"/>
    <n v="193.47"/>
  </r>
  <r>
    <x v="8715"/>
    <x v="4814"/>
    <n v="45"/>
    <n v="1"/>
    <n v="1129.0999999999999"/>
    <n v="1129.0999999999999"/>
  </r>
  <r>
    <x v="8716"/>
    <x v="4815"/>
    <n v="76"/>
    <n v="1"/>
    <n v="623.01"/>
    <n v="623.01"/>
  </r>
  <r>
    <x v="8717"/>
    <x v="4815"/>
    <n v="134"/>
    <n v="1"/>
    <n v="260.57"/>
    <n v="260.57"/>
  </r>
  <r>
    <x v="8718"/>
    <x v="4816"/>
    <n v="85"/>
    <n v="2"/>
    <n v="359.28"/>
    <n v="718.56"/>
  </r>
  <r>
    <x v="8719"/>
    <x v="4817"/>
    <n v="182"/>
    <n v="1"/>
    <n v="211.3"/>
    <n v="211.3"/>
  </r>
  <r>
    <x v="8720"/>
    <x v="4818"/>
    <n v="171"/>
    <n v="1"/>
    <n v="370.82"/>
    <n v="370.82"/>
  </r>
  <r>
    <x v="8721"/>
    <x v="4819"/>
    <n v="113"/>
    <n v="1"/>
    <n v="901.51"/>
    <n v="901.51"/>
  </r>
  <r>
    <x v="8722"/>
    <x v="4820"/>
    <n v="199"/>
    <n v="1"/>
    <n v="364.61"/>
    <n v="364.61"/>
  </r>
  <r>
    <x v="8723"/>
    <x v="4820"/>
    <n v="126"/>
    <n v="2"/>
    <n v="90.86"/>
    <n v="181.72"/>
  </r>
  <r>
    <x v="8724"/>
    <x v="4820"/>
    <n v="194"/>
    <n v="1"/>
    <n v="227.7"/>
    <n v="227.7"/>
  </r>
  <r>
    <x v="8725"/>
    <x v="4820"/>
    <n v="136"/>
    <n v="1"/>
    <n v="276.75"/>
    <n v="276.75"/>
  </r>
  <r>
    <x v="8726"/>
    <x v="4821"/>
    <n v="55"/>
    <n v="1"/>
    <n v="447.91"/>
    <n v="447.91"/>
  </r>
  <r>
    <x v="8727"/>
    <x v="4822"/>
    <n v="90"/>
    <n v="2"/>
    <n v="491.51"/>
    <n v="983.02"/>
  </r>
  <r>
    <x v="8728"/>
    <x v="4822"/>
    <n v="79"/>
    <n v="1"/>
    <n v="935.74"/>
    <n v="935.74"/>
  </r>
  <r>
    <x v="8729"/>
    <x v="4822"/>
    <n v="173"/>
    <n v="1"/>
    <n v="459.12"/>
    <n v="459.12"/>
  </r>
  <r>
    <x v="8730"/>
    <x v="4823"/>
    <n v="184"/>
    <n v="1"/>
    <n v="399.61"/>
    <n v="399.61"/>
  </r>
  <r>
    <x v="8731"/>
    <x v="4824"/>
    <n v="163"/>
    <n v="1"/>
    <n v="193.8"/>
    <n v="193.8"/>
  </r>
  <r>
    <x v="8732"/>
    <x v="4824"/>
    <n v="130"/>
    <n v="1"/>
    <n v="100.33"/>
    <n v="100.33"/>
  </r>
  <r>
    <x v="8733"/>
    <x v="4824"/>
    <n v="20"/>
    <n v="1"/>
    <n v="1374.61"/>
    <n v="1374.61"/>
  </r>
  <r>
    <x v="8734"/>
    <x v="4825"/>
    <n v="183"/>
    <n v="1"/>
    <n v="200.91"/>
    <n v="200.91"/>
  </r>
  <r>
    <x v="8735"/>
    <x v="4825"/>
    <n v="146"/>
    <n v="1"/>
    <n v="242.69"/>
    <n v="242.69"/>
  </r>
  <r>
    <x v="8736"/>
    <x v="4826"/>
    <n v="37"/>
    <n v="1"/>
    <n v="1629.76"/>
    <n v="1629.76"/>
  </r>
  <r>
    <x v="8737"/>
    <x v="4827"/>
    <n v="30"/>
    <n v="3"/>
    <n v="1995.72"/>
    <n v="5987.16"/>
  </r>
  <r>
    <x v="8738"/>
    <x v="4827"/>
    <n v="45"/>
    <n v="2"/>
    <n v="1129.0999999999999"/>
    <n v="2258.1999999999998"/>
  </r>
  <r>
    <x v="8739"/>
    <x v="4828"/>
    <n v="152"/>
    <n v="1"/>
    <n v="327.45999999999998"/>
    <n v="327.45999999999998"/>
  </r>
  <r>
    <x v="8740"/>
    <x v="4829"/>
    <n v="74"/>
    <n v="1"/>
    <n v="578.97"/>
    <n v="578.97"/>
  </r>
  <r>
    <x v="8741"/>
    <x v="4829"/>
    <n v="143"/>
    <n v="1"/>
    <n v="323.68"/>
    <n v="323.68"/>
  </r>
  <r>
    <x v="8742"/>
    <x v="4830"/>
    <n v="152"/>
    <n v="2"/>
    <n v="360.28"/>
    <n v="720.56"/>
  </r>
  <r>
    <x v="8743"/>
    <x v="4831"/>
    <n v="1"/>
    <n v="1"/>
    <n v="440.02"/>
    <n v="440.02"/>
  </r>
  <r>
    <x v="8744"/>
    <x v="4832"/>
    <n v="92"/>
    <n v="1"/>
    <n v="859.38"/>
    <n v="859.38"/>
  </r>
  <r>
    <x v="8745"/>
    <x v="4832"/>
    <n v="47"/>
    <n v="1"/>
    <n v="1146.95"/>
    <n v="1146.95"/>
  </r>
  <r>
    <x v="8746"/>
    <x v="4833"/>
    <n v="68"/>
    <n v="1"/>
    <n v="449.81"/>
    <n v="449.81"/>
  </r>
  <r>
    <x v="8747"/>
    <x v="4834"/>
    <n v="151"/>
    <n v="1"/>
    <n v="120.27"/>
    <n v="120.27"/>
  </r>
  <r>
    <x v="8748"/>
    <x v="4834"/>
    <n v="117"/>
    <n v="1"/>
    <n v="815.03"/>
    <n v="815.03"/>
  </r>
  <r>
    <x v="8749"/>
    <x v="4835"/>
    <n v="7"/>
    <n v="2"/>
    <n v="1496.08"/>
    <n v="2992.16"/>
  </r>
  <r>
    <x v="8750"/>
    <x v="4835"/>
    <n v="95"/>
    <n v="2"/>
    <n v="392.24"/>
    <n v="784.48"/>
  </r>
  <r>
    <x v="8751"/>
    <x v="4835"/>
    <n v="136"/>
    <n v="1"/>
    <n v="276.75"/>
    <n v="276.75"/>
  </r>
  <r>
    <x v="8752"/>
    <x v="4836"/>
    <n v="24"/>
    <n v="1"/>
    <n v="1041.8599999999999"/>
    <n v="1041.8599999999999"/>
  </r>
  <r>
    <x v="8753"/>
    <x v="4837"/>
    <n v="157"/>
    <n v="1"/>
    <n v="224.68"/>
    <n v="224.68"/>
  </r>
  <r>
    <x v="8754"/>
    <x v="4838"/>
    <n v="19"/>
    <n v="1"/>
    <n v="826.7"/>
    <n v="826.7"/>
  </r>
  <r>
    <x v="8755"/>
    <x v="4838"/>
    <n v="3"/>
    <n v="1"/>
    <n v="539.1"/>
    <n v="539.1"/>
  </r>
  <r>
    <x v="8756"/>
    <x v="4838"/>
    <n v="121"/>
    <n v="1"/>
    <n v="135.97999999999999"/>
    <n v="135.97999999999999"/>
  </r>
  <r>
    <x v="8757"/>
    <x v="4839"/>
    <n v="72"/>
    <n v="1"/>
    <n v="366.31"/>
    <n v="366.31"/>
  </r>
  <r>
    <x v="8758"/>
    <x v="4840"/>
    <n v="96"/>
    <n v="2"/>
    <n v="695.49"/>
    <n v="1390.98"/>
  </r>
  <r>
    <x v="8759"/>
    <x v="4841"/>
    <n v="171"/>
    <n v="1"/>
    <n v="401.39"/>
    <n v="401.39"/>
  </r>
  <r>
    <x v="8760"/>
    <x v="4841"/>
    <n v="35"/>
    <n v="1"/>
    <n v="1638.1"/>
    <n v="1638.1"/>
  </r>
  <r>
    <x v="8761"/>
    <x v="4841"/>
    <n v="195"/>
    <n v="3"/>
    <n v="336.84"/>
    <n v="1010.52"/>
  </r>
  <r>
    <x v="8762"/>
    <x v="4841"/>
    <n v="170"/>
    <n v="1"/>
    <n v="290.79000000000002"/>
    <n v="290.79000000000002"/>
  </r>
  <r>
    <x v="8763"/>
    <x v="4842"/>
    <n v="100"/>
    <n v="1"/>
    <n v="282.13"/>
    <n v="282.13"/>
  </r>
  <r>
    <x v="8764"/>
    <x v="4842"/>
    <n v="103"/>
    <n v="2"/>
    <n v="228.45"/>
    <n v="456.9"/>
  </r>
  <r>
    <x v="8765"/>
    <x v="4842"/>
    <n v="108"/>
    <n v="2"/>
    <n v="613.75"/>
    <n v="1227.5"/>
  </r>
  <r>
    <x v="8766"/>
    <x v="4843"/>
    <n v="72"/>
    <n v="1"/>
    <n v="366.31"/>
    <n v="366.31"/>
  </r>
  <r>
    <x v="8767"/>
    <x v="4843"/>
    <n v="109"/>
    <n v="1"/>
    <n v="619.65"/>
    <n v="619.65"/>
  </r>
  <r>
    <x v="8768"/>
    <x v="4844"/>
    <n v="48"/>
    <n v="2"/>
    <n v="1016.02"/>
    <n v="2032.04"/>
  </r>
  <r>
    <x v="8769"/>
    <x v="4845"/>
    <n v="193"/>
    <n v="1"/>
    <n v="471.55"/>
    <n v="471.55"/>
  </r>
  <r>
    <x v="8770"/>
    <x v="4846"/>
    <n v="27"/>
    <n v="1"/>
    <n v="628.59"/>
    <n v="628.59"/>
  </r>
  <r>
    <x v="8771"/>
    <x v="4847"/>
    <n v="24"/>
    <n v="1"/>
    <n v="910.47"/>
    <n v="910.47"/>
  </r>
  <r>
    <x v="8772"/>
    <x v="4848"/>
    <n v="39"/>
    <n v="1"/>
    <n v="1841.64"/>
    <n v="1841.64"/>
  </r>
  <r>
    <x v="8773"/>
    <x v="4849"/>
    <n v="128"/>
    <n v="1"/>
    <n v="299.56"/>
    <n v="299.56"/>
  </r>
  <r>
    <x v="8774"/>
    <x v="4850"/>
    <n v="93"/>
    <n v="1"/>
    <n v="580"/>
    <n v="580"/>
  </r>
  <r>
    <x v="8775"/>
    <x v="4851"/>
    <n v="19"/>
    <n v="1"/>
    <n v="968.43"/>
    <n v="968.43"/>
  </r>
  <r>
    <x v="8776"/>
    <x v="4851"/>
    <n v="189"/>
    <n v="2"/>
    <n v="479.1"/>
    <n v="958.2"/>
  </r>
  <r>
    <x v="8777"/>
    <x v="4851"/>
    <n v="74"/>
    <n v="1"/>
    <n v="540.34"/>
    <n v="540.34"/>
  </r>
  <r>
    <x v="8778"/>
    <x v="4852"/>
    <n v="48"/>
    <n v="1"/>
    <n v="1016.02"/>
    <n v="1016.02"/>
  </r>
  <r>
    <x v="8779"/>
    <x v="4853"/>
    <n v="154"/>
    <n v="1"/>
    <n v="201.88"/>
    <n v="201.88"/>
  </r>
  <r>
    <x v="8780"/>
    <x v="4854"/>
    <n v="10"/>
    <n v="1"/>
    <n v="481.32"/>
    <n v="481.32"/>
  </r>
  <r>
    <x v="8781"/>
    <x v="4854"/>
    <n v="182"/>
    <n v="1"/>
    <n v="211.3"/>
    <n v="211.3"/>
  </r>
  <r>
    <x v="8782"/>
    <x v="4854"/>
    <n v="51"/>
    <n v="1"/>
    <n v="1072.43"/>
    <n v="1072.43"/>
  </r>
  <r>
    <x v="8783"/>
    <x v="4855"/>
    <n v="85"/>
    <n v="1"/>
    <n v="359.28"/>
    <n v="359.28"/>
  </r>
  <r>
    <x v="8784"/>
    <x v="4856"/>
    <n v="102"/>
    <n v="1"/>
    <n v="579.6"/>
    <n v="579.6"/>
  </r>
  <r>
    <x v="8785"/>
    <x v="4857"/>
    <n v="182"/>
    <n v="1"/>
    <n v="211.3"/>
    <n v="211.3"/>
  </r>
  <r>
    <x v="8786"/>
    <x v="4858"/>
    <n v="171"/>
    <n v="3"/>
    <n v="401.39"/>
    <n v="1204.17"/>
  </r>
  <r>
    <x v="8787"/>
    <x v="4858"/>
    <n v="191"/>
    <n v="1"/>
    <n v="485.49"/>
    <n v="485.49"/>
  </r>
  <r>
    <x v="8788"/>
    <x v="4858"/>
    <n v="18"/>
    <n v="2"/>
    <n v="1333.96"/>
    <n v="2667.92"/>
  </r>
  <r>
    <x v="8789"/>
    <x v="4858"/>
    <n v="195"/>
    <n v="2"/>
    <n v="319.48"/>
    <n v="638.96"/>
  </r>
  <r>
    <x v="8790"/>
    <x v="4859"/>
    <n v="191"/>
    <n v="2"/>
    <n v="485.49"/>
    <n v="970.98"/>
  </r>
  <r>
    <x v="8791"/>
    <x v="4859"/>
    <n v="39"/>
    <n v="1"/>
    <n v="1955.02"/>
    <n v="1955.02"/>
  </r>
  <r>
    <x v="8792"/>
    <x v="4859"/>
    <n v="137"/>
    <n v="1"/>
    <n v="223.28"/>
    <n v="223.28"/>
  </r>
  <r>
    <x v="8793"/>
    <x v="4859"/>
    <n v="86"/>
    <n v="1"/>
    <n v="219.69"/>
    <n v="219.69"/>
  </r>
  <r>
    <x v="8794"/>
    <x v="4860"/>
    <n v="69"/>
    <n v="1"/>
    <n v="1008.02"/>
    <n v="1008.02"/>
  </r>
  <r>
    <x v="8795"/>
    <x v="4861"/>
    <n v="170"/>
    <n v="1"/>
    <n v="290.79000000000002"/>
    <n v="290.79000000000002"/>
  </r>
  <r>
    <x v="8796"/>
    <x v="4861"/>
    <n v="53"/>
    <n v="1"/>
    <n v="912.95"/>
    <n v="912.95"/>
  </r>
  <r>
    <x v="8797"/>
    <x v="4862"/>
    <n v="199"/>
    <n v="1"/>
    <n v="364.61"/>
    <n v="364.61"/>
  </r>
  <r>
    <x v="8798"/>
    <x v="4863"/>
    <n v="173"/>
    <n v="2"/>
    <n v="459.12"/>
    <n v="918.24"/>
  </r>
  <r>
    <x v="8799"/>
    <x v="4864"/>
    <n v="74"/>
    <n v="1"/>
    <n v="578.97"/>
    <n v="578.97"/>
  </r>
  <r>
    <x v="8800"/>
    <x v="4865"/>
    <n v="121"/>
    <n v="1"/>
    <n v="159.37"/>
    <n v="159.37"/>
  </r>
  <r>
    <x v="8801"/>
    <x v="4866"/>
    <n v="78"/>
    <n v="1"/>
    <n v="496.71"/>
    <n v="496.71"/>
  </r>
  <r>
    <x v="8802"/>
    <x v="4866"/>
    <n v="38"/>
    <n v="1"/>
    <n v="1095.6199999999999"/>
    <n v="1095.6199999999999"/>
  </r>
  <r>
    <x v="8803"/>
    <x v="4867"/>
    <n v="145"/>
    <n v="1"/>
    <n v="154.02000000000001"/>
    <n v="154.02000000000001"/>
  </r>
  <r>
    <x v="8804"/>
    <x v="4867"/>
    <n v="70"/>
    <n v="1"/>
    <n v="250.59"/>
    <n v="250.59"/>
  </r>
  <r>
    <x v="8805"/>
    <x v="4867"/>
    <n v="158"/>
    <n v="2"/>
    <n v="187.89"/>
    <n v="375.78"/>
  </r>
  <r>
    <x v="8806"/>
    <x v="4867"/>
    <n v="89"/>
    <n v="1"/>
    <n v="486.42"/>
    <n v="486.42"/>
  </r>
  <r>
    <x v="8807"/>
    <x v="4868"/>
    <n v="55"/>
    <n v="2"/>
    <n v="381.44"/>
    <n v="762.88"/>
  </r>
  <r>
    <x v="8808"/>
    <x v="4869"/>
    <n v="123"/>
    <n v="1"/>
    <n v="151.46"/>
    <n v="151.46"/>
  </r>
  <r>
    <x v="8809"/>
    <x v="4869"/>
    <n v="14"/>
    <n v="1"/>
    <n v="1816.72"/>
    <n v="1816.72"/>
  </r>
  <r>
    <x v="8810"/>
    <x v="4869"/>
    <n v="142"/>
    <n v="1"/>
    <n v="193.6"/>
    <n v="193.6"/>
  </r>
  <r>
    <x v="8811"/>
    <x v="4870"/>
    <n v="100"/>
    <n v="1"/>
    <n v="282.13"/>
    <n v="282.13"/>
  </r>
  <r>
    <x v="8812"/>
    <x v="4870"/>
    <n v="105"/>
    <n v="1"/>
    <n v="691.55"/>
    <n v="691.55"/>
  </r>
  <r>
    <x v="8813"/>
    <x v="4870"/>
    <n v="6"/>
    <n v="1"/>
    <n v="1071.23"/>
    <n v="1071.23"/>
  </r>
  <r>
    <x v="8814"/>
    <x v="4870"/>
    <n v="178"/>
    <n v="1"/>
    <n v="325.76"/>
    <n v="325.76"/>
  </r>
  <r>
    <x v="8815"/>
    <x v="4871"/>
    <n v="44"/>
    <n v="1"/>
    <n v="798.94"/>
    <n v="798.94"/>
  </r>
  <r>
    <x v="8816"/>
    <x v="4871"/>
    <n v="148"/>
    <n v="2"/>
    <n v="256.17"/>
    <n v="512.34"/>
  </r>
  <r>
    <x v="8817"/>
    <x v="4872"/>
    <n v="130"/>
    <n v="1"/>
    <n v="100.33"/>
    <n v="100.33"/>
  </r>
  <r>
    <x v="8818"/>
    <x v="4872"/>
    <n v="120"/>
    <n v="1"/>
    <n v="339.07"/>
    <n v="339.07"/>
  </r>
  <r>
    <x v="8819"/>
    <x v="4873"/>
    <n v="43"/>
    <n v="1"/>
    <n v="1153.5"/>
    <n v="1153.5"/>
  </r>
  <r>
    <x v="8820"/>
    <x v="4874"/>
    <n v="147"/>
    <n v="1"/>
    <n v="84.52"/>
    <n v="84.52"/>
  </r>
  <r>
    <x v="8821"/>
    <x v="4875"/>
    <n v="12"/>
    <n v="2"/>
    <n v="1257.96"/>
    <n v="2515.92"/>
  </r>
  <r>
    <x v="8822"/>
    <x v="4876"/>
    <n v="186"/>
    <n v="1"/>
    <n v="347.93"/>
    <n v="347.93"/>
  </r>
  <r>
    <x v="8823"/>
    <x v="4877"/>
    <n v="38"/>
    <n v="1"/>
    <n v="1095.6199999999999"/>
    <n v="1095.6199999999999"/>
  </r>
  <r>
    <x v="8824"/>
    <x v="4878"/>
    <n v="60"/>
    <n v="1"/>
    <n v="414.24"/>
    <n v="414.24"/>
  </r>
  <r>
    <x v="8825"/>
    <x v="4878"/>
    <n v="164"/>
    <n v="1"/>
    <n v="115.15"/>
    <n v="115.15"/>
  </r>
  <r>
    <x v="8826"/>
    <x v="4879"/>
    <n v="176"/>
    <n v="1"/>
    <n v="436.2"/>
    <n v="436.2"/>
  </r>
  <r>
    <x v="8827"/>
    <x v="4880"/>
    <n v="112"/>
    <n v="1"/>
    <n v="716.89"/>
    <n v="716.89"/>
  </r>
  <r>
    <x v="8828"/>
    <x v="4880"/>
    <n v="83"/>
    <n v="1"/>
    <n v="208.24"/>
    <n v="208.24"/>
  </r>
  <r>
    <x v="8829"/>
    <x v="4880"/>
    <n v="147"/>
    <n v="1"/>
    <n v="76.48"/>
    <n v="76.48"/>
  </r>
  <r>
    <x v="8830"/>
    <x v="4881"/>
    <n v="139"/>
    <n v="1"/>
    <n v="240.57"/>
    <n v="240.57"/>
  </r>
  <r>
    <x v="8831"/>
    <x v="4882"/>
    <n v="99"/>
    <n v="1"/>
    <n v="321.91000000000003"/>
    <n v="321.91000000000003"/>
  </r>
  <r>
    <x v="8832"/>
    <x v="4882"/>
    <n v="177"/>
    <n v="2"/>
    <n v="289.64"/>
    <n v="579.28"/>
  </r>
  <r>
    <x v="8833"/>
    <x v="4882"/>
    <n v="195"/>
    <n v="2"/>
    <n v="336.84"/>
    <n v="673.68"/>
  </r>
  <r>
    <x v="8834"/>
    <x v="4883"/>
    <n v="129"/>
    <n v="2"/>
    <n v="394.17"/>
    <n v="788.34"/>
  </r>
  <r>
    <x v="8835"/>
    <x v="4884"/>
    <n v="19"/>
    <n v="1"/>
    <n v="968.43"/>
    <n v="968.43"/>
  </r>
  <r>
    <x v="8836"/>
    <x v="4884"/>
    <n v="199"/>
    <n v="1"/>
    <n v="364.61"/>
    <n v="364.61"/>
  </r>
  <r>
    <x v="8837"/>
    <x v="4885"/>
    <n v="26"/>
    <n v="1"/>
    <n v="1033.01"/>
    <n v="1033.01"/>
  </r>
  <r>
    <x v="8838"/>
    <x v="4885"/>
    <n v="131"/>
    <n v="1"/>
    <n v="30.63"/>
    <n v="30.63"/>
  </r>
  <r>
    <x v="8839"/>
    <x v="4885"/>
    <n v="91"/>
    <n v="1"/>
    <n v="157.91999999999999"/>
    <n v="157.91999999999999"/>
  </r>
  <r>
    <x v="8840"/>
    <x v="4886"/>
    <n v="119"/>
    <n v="1"/>
    <n v="475.16"/>
    <n v="475.16"/>
  </r>
  <r>
    <x v="8841"/>
    <x v="4887"/>
    <n v="22"/>
    <n v="2"/>
    <n v="675.01"/>
    <n v="1350.02"/>
  </r>
  <r>
    <x v="8842"/>
    <x v="4887"/>
    <n v="197"/>
    <n v="1"/>
    <n v="370.26"/>
    <n v="370.26"/>
  </r>
  <r>
    <x v="8843"/>
    <x v="4888"/>
    <n v="34"/>
    <n v="1"/>
    <n v="1700.93"/>
    <n v="1700.93"/>
  </r>
  <r>
    <x v="8844"/>
    <x v="4889"/>
    <n v="17"/>
    <n v="2"/>
    <n v="1786.37"/>
    <n v="3572.74"/>
  </r>
  <r>
    <x v="8845"/>
    <x v="4889"/>
    <n v="197"/>
    <n v="1"/>
    <n v="422.21"/>
    <n v="422.21"/>
  </r>
  <r>
    <x v="8846"/>
    <x v="4889"/>
    <n v="110"/>
    <n v="1"/>
    <n v="412.02"/>
    <n v="412.02"/>
  </r>
  <r>
    <x v="8847"/>
    <x v="4890"/>
    <n v="92"/>
    <n v="1"/>
    <n v="996.68"/>
    <n v="996.68"/>
  </r>
  <r>
    <x v="8848"/>
    <x v="4891"/>
    <n v="37"/>
    <n v="1"/>
    <n v="1629.76"/>
    <n v="1629.76"/>
  </r>
  <r>
    <x v="8849"/>
    <x v="4892"/>
    <n v="101"/>
    <n v="1"/>
    <n v="759.97"/>
    <n v="759.97"/>
  </r>
  <r>
    <x v="8850"/>
    <x v="4892"/>
    <n v="157"/>
    <n v="1"/>
    <n v="256.68"/>
    <n v="256.68"/>
  </r>
  <r>
    <x v="8851"/>
    <x v="4893"/>
    <n v="39"/>
    <n v="1"/>
    <n v="1839.16"/>
    <n v="1839.16"/>
  </r>
  <r>
    <x v="8852"/>
    <x v="4894"/>
    <n v="196"/>
    <n v="1"/>
    <n v="128.31"/>
    <n v="128.31"/>
  </r>
  <r>
    <x v="8853"/>
    <x v="4895"/>
    <n v="90"/>
    <n v="2"/>
    <n v="538.64"/>
    <n v="1077.28"/>
  </r>
  <r>
    <x v="8854"/>
    <x v="4896"/>
    <n v="9"/>
    <n v="1"/>
    <n v="744.5"/>
    <n v="744.5"/>
  </r>
  <r>
    <x v="8855"/>
    <x v="4896"/>
    <n v="61"/>
    <n v="1"/>
    <n v="776.21"/>
    <n v="776.21"/>
  </r>
  <r>
    <x v="8856"/>
    <x v="4897"/>
    <n v="19"/>
    <n v="2"/>
    <n v="859.72"/>
    <n v="1719.44"/>
  </r>
  <r>
    <x v="8857"/>
    <x v="4897"/>
    <n v="115"/>
    <n v="1"/>
    <n v="884.91"/>
    <n v="884.91"/>
  </r>
  <r>
    <x v="8858"/>
    <x v="4897"/>
    <n v="94"/>
    <n v="1"/>
    <n v="898.73"/>
    <n v="898.73"/>
  </r>
  <r>
    <x v="8859"/>
    <x v="4898"/>
    <n v="111"/>
    <n v="2"/>
    <n v="914.09"/>
    <n v="1828.18"/>
  </r>
  <r>
    <x v="8860"/>
    <x v="4899"/>
    <n v="12"/>
    <n v="1"/>
    <n v="1257.96"/>
    <n v="1257.96"/>
  </r>
  <r>
    <x v="8861"/>
    <x v="4900"/>
    <n v="107"/>
    <n v="1"/>
    <n v="245.09"/>
    <n v="245.09"/>
  </r>
  <r>
    <x v="8862"/>
    <x v="4901"/>
    <n v="74"/>
    <n v="1"/>
    <n v="578.97"/>
    <n v="578.97"/>
  </r>
  <r>
    <x v="8863"/>
    <x v="4901"/>
    <n v="115"/>
    <n v="2"/>
    <n v="758.8"/>
    <n v="1517.6"/>
  </r>
  <r>
    <x v="8864"/>
    <x v="4902"/>
    <n v="17"/>
    <n v="1"/>
    <n v="1786.37"/>
    <n v="1786.37"/>
  </r>
  <r>
    <x v="8865"/>
    <x v="4903"/>
    <n v="3"/>
    <n v="1"/>
    <n v="539.1"/>
    <n v="539.1"/>
  </r>
  <r>
    <x v="8866"/>
    <x v="4904"/>
    <n v="199"/>
    <n v="2"/>
    <n v="364.61"/>
    <n v="729.22"/>
  </r>
  <r>
    <x v="8867"/>
    <x v="4905"/>
    <n v="151"/>
    <n v="1"/>
    <n v="120.27"/>
    <n v="120.27"/>
  </r>
  <r>
    <x v="8868"/>
    <x v="4905"/>
    <n v="174"/>
    <n v="1"/>
    <n v="250.71"/>
    <n v="250.71"/>
  </r>
  <r>
    <x v="8869"/>
    <x v="4905"/>
    <n v="20"/>
    <n v="1"/>
    <n v="1374.61"/>
    <n v="1374.61"/>
  </r>
  <r>
    <x v="8870"/>
    <x v="4906"/>
    <n v="134"/>
    <n v="1"/>
    <n v="260.57"/>
    <n v="260.57"/>
  </r>
  <r>
    <x v="8871"/>
    <x v="4906"/>
    <n v="38"/>
    <n v="1"/>
    <n v="1095.6199999999999"/>
    <n v="1095.6199999999999"/>
  </r>
  <r>
    <x v="8872"/>
    <x v="4907"/>
    <n v="7"/>
    <n v="3"/>
    <n v="1695.09"/>
    <n v="5085.2699999999995"/>
  </r>
  <r>
    <x v="8873"/>
    <x v="4908"/>
    <n v="87"/>
    <n v="1"/>
    <n v="594.37"/>
    <n v="594.37"/>
  </r>
  <r>
    <x v="8874"/>
    <x v="4909"/>
    <n v="187"/>
    <n v="3"/>
    <n v="435.69"/>
    <n v="1307.07"/>
  </r>
  <r>
    <x v="8875"/>
    <x v="4909"/>
    <n v="34"/>
    <n v="1"/>
    <n v="1993.79"/>
    <n v="1993.79"/>
  </r>
  <r>
    <x v="8876"/>
    <x v="4909"/>
    <n v="2"/>
    <n v="1"/>
    <n v="623.26"/>
    <n v="623.26"/>
  </r>
  <r>
    <x v="8877"/>
    <x v="4910"/>
    <n v="104"/>
    <n v="1"/>
    <n v="187.47"/>
    <n v="187.47"/>
  </r>
  <r>
    <x v="8878"/>
    <x v="4910"/>
    <n v="28"/>
    <n v="1"/>
    <n v="1121.29"/>
    <n v="1121.29"/>
  </r>
  <r>
    <x v="8879"/>
    <x v="4911"/>
    <n v="174"/>
    <n v="1"/>
    <n v="274.33"/>
    <n v="274.33"/>
  </r>
  <r>
    <x v="8880"/>
    <x v="4911"/>
    <n v="5"/>
    <n v="2"/>
    <n v="442.46"/>
    <n v="884.92"/>
  </r>
  <r>
    <x v="8881"/>
    <x v="4912"/>
    <n v="109"/>
    <n v="2"/>
    <n v="619.65"/>
    <n v="1239.3"/>
  </r>
  <r>
    <x v="8882"/>
    <x v="4913"/>
    <n v="95"/>
    <n v="1"/>
    <n v="349.35"/>
    <n v="349.35"/>
  </r>
  <r>
    <x v="8883"/>
    <x v="4913"/>
    <n v="149"/>
    <n v="3"/>
    <n v="183.34"/>
    <n v="550.02"/>
  </r>
  <r>
    <x v="8884"/>
    <x v="4914"/>
    <n v="74"/>
    <n v="1"/>
    <n v="578.97"/>
    <n v="578.97"/>
  </r>
  <r>
    <x v="8885"/>
    <x v="4915"/>
    <n v="84"/>
    <n v="2"/>
    <n v="493.21"/>
    <n v="986.42"/>
  </r>
  <r>
    <x v="8886"/>
    <x v="4916"/>
    <n v="172"/>
    <n v="1"/>
    <n v="315.29000000000002"/>
    <n v="315.29000000000002"/>
  </r>
  <r>
    <x v="8887"/>
    <x v="4917"/>
    <n v="46"/>
    <n v="1"/>
    <n v="439.45"/>
    <n v="439.45"/>
  </r>
  <r>
    <x v="8888"/>
    <x v="4918"/>
    <n v="64"/>
    <n v="1"/>
    <n v="667.02"/>
    <n v="667.02"/>
  </r>
  <r>
    <x v="8889"/>
    <x v="4919"/>
    <n v="188"/>
    <n v="2"/>
    <n v="141.66"/>
    <n v="283.32"/>
  </r>
  <r>
    <x v="8890"/>
    <x v="4920"/>
    <n v="163"/>
    <n v="1"/>
    <n v="180.55"/>
    <n v="180.55"/>
  </r>
  <r>
    <x v="8891"/>
    <x v="4920"/>
    <n v="55"/>
    <n v="2"/>
    <n v="447.91"/>
    <n v="895.82"/>
  </r>
  <r>
    <x v="8892"/>
    <x v="4920"/>
    <n v="197"/>
    <n v="1"/>
    <n v="366.94"/>
    <n v="366.94"/>
  </r>
  <r>
    <x v="8893"/>
    <x v="4920"/>
    <n v="94"/>
    <n v="1"/>
    <n v="898.73"/>
    <n v="898.73"/>
  </r>
  <r>
    <x v="8894"/>
    <x v="4921"/>
    <n v="115"/>
    <n v="1"/>
    <n v="884.91"/>
    <n v="884.91"/>
  </r>
  <r>
    <x v="8895"/>
    <x v="4921"/>
    <n v="160"/>
    <n v="1"/>
    <n v="171.3"/>
    <n v="171.3"/>
  </r>
  <r>
    <x v="8896"/>
    <x v="4922"/>
    <n v="156"/>
    <n v="1"/>
    <n v="395.52"/>
    <n v="395.52"/>
  </r>
  <r>
    <x v="8897"/>
    <x v="4923"/>
    <n v="129"/>
    <n v="1"/>
    <n v="394.17"/>
    <n v="394.17"/>
  </r>
  <r>
    <x v="8898"/>
    <x v="4923"/>
    <n v="2"/>
    <n v="3"/>
    <n v="623.26"/>
    <n v="1869.78"/>
  </r>
  <r>
    <x v="8899"/>
    <x v="4923"/>
    <n v="44"/>
    <n v="2"/>
    <n v="798.94"/>
    <n v="1597.88"/>
  </r>
  <r>
    <x v="8900"/>
    <x v="4923"/>
    <n v="143"/>
    <n v="1"/>
    <n v="298.43"/>
    <n v="298.43"/>
  </r>
  <r>
    <x v="8901"/>
    <x v="4924"/>
    <n v="75"/>
    <n v="3"/>
    <n v="1126.52"/>
    <n v="3379.56"/>
  </r>
  <r>
    <x v="8902"/>
    <x v="4924"/>
    <n v="9"/>
    <n v="1"/>
    <n v="668.7"/>
    <n v="668.7"/>
  </r>
  <r>
    <x v="8903"/>
    <x v="4924"/>
    <n v="164"/>
    <n v="1"/>
    <n v="132.22999999999999"/>
    <n v="132.22999999999999"/>
  </r>
  <r>
    <x v="8904"/>
    <x v="4924"/>
    <n v="166"/>
    <n v="1"/>
    <n v="265.95"/>
    <n v="265.95"/>
  </r>
  <r>
    <x v="8905"/>
    <x v="4925"/>
    <n v="15"/>
    <n v="1"/>
    <n v="1527.31"/>
    <n v="1527.31"/>
  </r>
  <r>
    <x v="8906"/>
    <x v="4925"/>
    <n v="103"/>
    <n v="1"/>
    <n v="228.45"/>
    <n v="228.45"/>
  </r>
  <r>
    <x v="8907"/>
    <x v="4926"/>
    <n v="92"/>
    <n v="1"/>
    <n v="996.68"/>
    <n v="996.68"/>
  </r>
  <r>
    <x v="8908"/>
    <x v="4927"/>
    <n v="33"/>
    <n v="1"/>
    <n v="1354.25"/>
    <n v="1354.25"/>
  </r>
  <r>
    <x v="8909"/>
    <x v="4928"/>
    <n v="67"/>
    <n v="1"/>
    <n v="340.18"/>
    <n v="340.18"/>
  </r>
  <r>
    <x v="8910"/>
    <x v="4928"/>
    <n v="47"/>
    <n v="1"/>
    <n v="1146.95"/>
    <n v="1146.95"/>
  </r>
  <r>
    <x v="8911"/>
    <x v="4928"/>
    <n v="146"/>
    <n v="1"/>
    <n v="278.93"/>
    <n v="278.93"/>
  </r>
  <r>
    <x v="8912"/>
    <x v="4929"/>
    <n v="157"/>
    <n v="1"/>
    <n v="256.68"/>
    <n v="256.68"/>
  </r>
  <r>
    <x v="8913"/>
    <x v="4930"/>
    <n v="111"/>
    <n v="1"/>
    <n v="788.62"/>
    <n v="788.62"/>
  </r>
  <r>
    <x v="8914"/>
    <x v="4931"/>
    <n v="141"/>
    <n v="1"/>
    <n v="254.46"/>
    <n v="254.46"/>
  </r>
  <r>
    <x v="8915"/>
    <x v="4931"/>
    <n v="74"/>
    <n v="1"/>
    <n v="578.97"/>
    <n v="578.97"/>
  </r>
  <r>
    <x v="8916"/>
    <x v="4932"/>
    <n v="107"/>
    <n v="1"/>
    <n v="245.09"/>
    <n v="245.09"/>
  </r>
  <r>
    <x v="8917"/>
    <x v="4932"/>
    <n v="174"/>
    <n v="1"/>
    <n v="274.33"/>
    <n v="274.33"/>
  </r>
  <r>
    <x v="8918"/>
    <x v="4933"/>
    <n v="116"/>
    <n v="1"/>
    <n v="899.2"/>
    <n v="899.2"/>
  </r>
  <r>
    <x v="8919"/>
    <x v="4934"/>
    <n v="165"/>
    <n v="1"/>
    <n v="377.58"/>
    <n v="377.58"/>
  </r>
  <r>
    <x v="8920"/>
    <x v="4935"/>
    <n v="57"/>
    <n v="3"/>
    <n v="207.19"/>
    <n v="621.56999999999994"/>
  </r>
  <r>
    <x v="8921"/>
    <x v="4935"/>
    <n v="86"/>
    <n v="2"/>
    <n v="219.69"/>
    <n v="439.38"/>
  </r>
  <r>
    <x v="8922"/>
    <x v="4936"/>
    <n v="193"/>
    <n v="1"/>
    <n v="471.55"/>
    <n v="471.55"/>
  </r>
  <r>
    <x v="8923"/>
    <x v="4936"/>
    <n v="128"/>
    <n v="1"/>
    <n v="275.68"/>
    <n v="275.68"/>
  </r>
  <r>
    <x v="8924"/>
    <x v="4936"/>
    <n v="12"/>
    <n v="2"/>
    <n v="1257.96"/>
    <n v="2515.92"/>
  </r>
  <r>
    <x v="8925"/>
    <x v="4937"/>
    <n v="63"/>
    <n v="1"/>
    <n v="858.98"/>
    <n v="858.98"/>
  </r>
  <r>
    <x v="8926"/>
    <x v="4937"/>
    <n v="183"/>
    <n v="1"/>
    <n v="200.91"/>
    <n v="200.91"/>
  </r>
  <r>
    <x v="8927"/>
    <x v="4938"/>
    <n v="175"/>
    <n v="1"/>
    <n v="367.55"/>
    <n v="367.55"/>
  </r>
  <r>
    <x v="8928"/>
    <x v="4938"/>
    <n v="7"/>
    <n v="1"/>
    <n v="1695.09"/>
    <n v="1695.09"/>
  </r>
  <r>
    <x v="8929"/>
    <x v="4939"/>
    <n v="5"/>
    <n v="1"/>
    <n v="442.46"/>
    <n v="442.46"/>
  </r>
  <r>
    <x v="8930"/>
    <x v="4940"/>
    <n v="192"/>
    <n v="1"/>
    <n v="485.89"/>
    <n v="485.89"/>
  </r>
  <r>
    <x v="8931"/>
    <x v="4941"/>
    <n v="146"/>
    <n v="1"/>
    <n v="278.93"/>
    <n v="278.93"/>
  </r>
  <r>
    <x v="8932"/>
    <x v="4941"/>
    <n v="151"/>
    <n v="1"/>
    <n v="120.27"/>
    <n v="120.27"/>
  </r>
  <r>
    <x v="8933"/>
    <x v="4941"/>
    <n v="197"/>
    <n v="2"/>
    <n v="422.21"/>
    <n v="844.42"/>
  </r>
  <r>
    <x v="8934"/>
    <x v="4942"/>
    <n v="60"/>
    <n v="1"/>
    <n v="370.27"/>
    <n v="370.27"/>
  </r>
  <r>
    <x v="8935"/>
    <x v="4942"/>
    <n v="105"/>
    <n v="1"/>
    <n v="691.55"/>
    <n v="691.55"/>
  </r>
  <r>
    <x v="8936"/>
    <x v="4942"/>
    <n v="198"/>
    <n v="1"/>
    <n v="413.05"/>
    <n v="413.05"/>
  </r>
  <r>
    <x v="8937"/>
    <x v="4942"/>
    <n v="45"/>
    <n v="1"/>
    <n v="1129.0999999999999"/>
    <n v="1129.0999999999999"/>
  </r>
  <r>
    <x v="8938"/>
    <x v="4943"/>
    <n v="56"/>
    <n v="1"/>
    <n v="788.31"/>
    <n v="788.31"/>
  </r>
  <r>
    <x v="8939"/>
    <x v="4943"/>
    <n v="82"/>
    <n v="2"/>
    <n v="966.66"/>
    <n v="1933.32"/>
  </r>
  <r>
    <x v="8940"/>
    <x v="4943"/>
    <n v="61"/>
    <n v="1"/>
    <n v="776.21"/>
    <n v="776.21"/>
  </r>
  <r>
    <x v="8941"/>
    <x v="4944"/>
    <n v="30"/>
    <n v="2"/>
    <n v="1995.72"/>
    <n v="3991.44"/>
  </r>
  <r>
    <x v="8942"/>
    <x v="4944"/>
    <n v="48"/>
    <n v="1"/>
    <n v="1016.02"/>
    <n v="1016.02"/>
  </r>
  <r>
    <x v="8943"/>
    <x v="4945"/>
    <n v="21"/>
    <n v="1"/>
    <n v="661.44"/>
    <n v="661.44"/>
  </r>
  <r>
    <x v="8944"/>
    <x v="4945"/>
    <n v="16"/>
    <n v="1"/>
    <n v="1517.93"/>
    <n v="1517.93"/>
  </r>
  <r>
    <x v="8945"/>
    <x v="4946"/>
    <n v="179"/>
    <n v="1"/>
    <n v="154.28"/>
    <n v="154.28"/>
  </r>
  <r>
    <x v="8946"/>
    <x v="4946"/>
    <n v="78"/>
    <n v="3"/>
    <n v="441.85"/>
    <n v="1325.5500000000002"/>
  </r>
  <r>
    <x v="8947"/>
    <x v="4946"/>
    <n v="193"/>
    <n v="1"/>
    <n v="471.55"/>
    <n v="471.55"/>
  </r>
  <r>
    <x v="8948"/>
    <x v="4947"/>
    <n v="86"/>
    <n v="1"/>
    <n v="219.69"/>
    <n v="219.69"/>
  </r>
  <r>
    <x v="8949"/>
    <x v="4948"/>
    <n v="147"/>
    <n v="2"/>
    <n v="84.52"/>
    <n v="169.04"/>
  </r>
  <r>
    <x v="8950"/>
    <x v="4949"/>
    <n v="190"/>
    <n v="2"/>
    <n v="406.76"/>
    <n v="813.52"/>
  </r>
  <r>
    <x v="8951"/>
    <x v="4949"/>
    <n v="112"/>
    <n v="3"/>
    <n v="716.89"/>
    <n v="2150.67"/>
  </r>
  <r>
    <x v="8952"/>
    <x v="4949"/>
    <n v="103"/>
    <n v="1"/>
    <n v="228.45"/>
    <n v="228.45"/>
  </r>
  <r>
    <x v="8953"/>
    <x v="4950"/>
    <n v="50"/>
    <n v="2"/>
    <n v="1146.8499999999999"/>
    <n v="2293.6999999999998"/>
  </r>
  <r>
    <x v="8954"/>
    <x v="4950"/>
    <n v="91"/>
    <n v="1"/>
    <n v="157.91999999999999"/>
    <n v="157.91999999999999"/>
  </r>
  <r>
    <x v="8955"/>
    <x v="4951"/>
    <n v="97"/>
    <n v="1"/>
    <n v="141.24"/>
    <n v="141.24"/>
  </r>
  <r>
    <x v="8956"/>
    <x v="4952"/>
    <n v="146"/>
    <n v="1"/>
    <n v="278.93"/>
    <n v="278.93"/>
  </r>
  <r>
    <x v="8957"/>
    <x v="4953"/>
    <n v="36"/>
    <n v="1"/>
    <n v="1490.74"/>
    <n v="1490.74"/>
  </r>
  <r>
    <x v="8958"/>
    <x v="4953"/>
    <n v="78"/>
    <n v="1"/>
    <n v="496.71"/>
    <n v="496.71"/>
  </r>
  <r>
    <x v="8959"/>
    <x v="4954"/>
    <n v="121"/>
    <n v="1"/>
    <n v="159.37"/>
    <n v="159.37"/>
  </r>
  <r>
    <x v="8960"/>
    <x v="4954"/>
    <n v="140"/>
    <n v="1"/>
    <n v="142.43"/>
    <n v="142.43"/>
  </r>
  <r>
    <x v="8961"/>
    <x v="4955"/>
    <n v="1"/>
    <n v="1"/>
    <n v="440.02"/>
    <n v="440.02"/>
  </r>
  <r>
    <x v="8962"/>
    <x v="4956"/>
    <n v="146"/>
    <n v="1"/>
    <n v="278.93"/>
    <n v="278.93"/>
  </r>
  <r>
    <x v="8963"/>
    <x v="4956"/>
    <n v="149"/>
    <n v="2"/>
    <n v="183.34"/>
    <n v="366.68"/>
  </r>
  <r>
    <x v="8964"/>
    <x v="4957"/>
    <n v="178"/>
    <n v="1"/>
    <n v="325.76"/>
    <n v="325.76"/>
  </r>
  <r>
    <x v="8965"/>
    <x v="4957"/>
    <n v="87"/>
    <n v="1"/>
    <n v="594.37"/>
    <n v="594.37"/>
  </r>
  <r>
    <x v="8966"/>
    <x v="4958"/>
    <n v="144"/>
    <n v="1"/>
    <n v="259.36"/>
    <n v="259.36"/>
  </r>
  <r>
    <x v="8967"/>
    <x v="4959"/>
    <n v="92"/>
    <n v="1"/>
    <n v="996.68"/>
    <n v="996.68"/>
  </r>
  <r>
    <x v="8968"/>
    <x v="4960"/>
    <n v="16"/>
    <n v="2"/>
    <n v="1509.48"/>
    <n v="3018.96"/>
  </r>
  <r>
    <x v="8969"/>
    <x v="4961"/>
    <n v="113"/>
    <n v="1"/>
    <n v="901.51"/>
    <n v="901.51"/>
  </r>
  <r>
    <x v="8970"/>
    <x v="4961"/>
    <n v="197"/>
    <n v="1"/>
    <n v="422.21"/>
    <n v="422.21"/>
  </r>
  <r>
    <x v="8971"/>
    <x v="4962"/>
    <n v="65"/>
    <n v="1"/>
    <n v="260.61"/>
    <n v="260.61"/>
  </r>
  <r>
    <x v="8972"/>
    <x v="4962"/>
    <n v="115"/>
    <n v="2"/>
    <n v="884.91"/>
    <n v="1769.82"/>
  </r>
  <r>
    <x v="8973"/>
    <x v="4963"/>
    <n v="5"/>
    <n v="2"/>
    <n v="442.46"/>
    <n v="884.92"/>
  </r>
  <r>
    <x v="8974"/>
    <x v="4963"/>
    <n v="176"/>
    <n v="1"/>
    <n v="436.2"/>
    <n v="436.2"/>
  </r>
  <r>
    <x v="8975"/>
    <x v="4964"/>
    <n v="178"/>
    <n v="2"/>
    <n v="325.76"/>
    <n v="651.52"/>
  </r>
  <r>
    <x v="8976"/>
    <x v="4965"/>
    <n v="126"/>
    <n v="2"/>
    <n v="96.07"/>
    <n v="192.14"/>
  </r>
  <r>
    <x v="8977"/>
    <x v="4965"/>
    <n v="91"/>
    <n v="3"/>
    <n v="157.91999999999999"/>
    <n v="473.76"/>
  </r>
  <r>
    <x v="8978"/>
    <x v="4966"/>
    <n v="35"/>
    <n v="1"/>
    <n v="1777.25"/>
    <n v="1777.25"/>
  </r>
  <r>
    <x v="8979"/>
    <x v="4967"/>
    <n v="145"/>
    <n v="1"/>
    <n v="154.02000000000001"/>
    <n v="154.02000000000001"/>
  </r>
  <r>
    <x v="8980"/>
    <x v="4968"/>
    <n v="98"/>
    <n v="1"/>
    <n v="941.99"/>
    <n v="941.99"/>
  </r>
  <r>
    <x v="8981"/>
    <x v="4968"/>
    <n v="164"/>
    <n v="1"/>
    <n v="125.54"/>
    <n v="125.54"/>
  </r>
  <r>
    <x v="8982"/>
    <x v="4969"/>
    <n v="9"/>
    <n v="3"/>
    <n v="744.5"/>
    <n v="2233.5"/>
  </r>
  <r>
    <x v="8983"/>
    <x v="4970"/>
    <n v="157"/>
    <n v="3"/>
    <n v="256.68"/>
    <n v="770.04"/>
  </r>
  <r>
    <x v="8984"/>
    <x v="4970"/>
    <n v="145"/>
    <n v="1"/>
    <n v="154.02000000000001"/>
    <n v="154.02000000000001"/>
  </r>
  <r>
    <x v="8985"/>
    <x v="4971"/>
    <n v="60"/>
    <n v="1"/>
    <n v="414.24"/>
    <n v="414.24"/>
  </r>
  <r>
    <x v="8986"/>
    <x v="4972"/>
    <n v="75"/>
    <n v="1"/>
    <n v="1126.52"/>
    <n v="1126.52"/>
  </r>
  <r>
    <x v="8987"/>
    <x v="4972"/>
    <n v="78"/>
    <n v="1"/>
    <n v="496.71"/>
    <n v="496.71"/>
  </r>
  <r>
    <x v="8988"/>
    <x v="4973"/>
    <n v="85"/>
    <n v="1"/>
    <n v="359.28"/>
    <n v="359.28"/>
  </r>
  <r>
    <x v="8989"/>
    <x v="4974"/>
    <n v="46"/>
    <n v="1"/>
    <n v="439.45"/>
    <n v="439.45"/>
  </r>
  <r>
    <x v="8990"/>
    <x v="4974"/>
    <n v="18"/>
    <n v="3"/>
    <n v="1417.1"/>
    <n v="4251.2999999999993"/>
  </r>
  <r>
    <x v="8991"/>
    <x v="4974"/>
    <n v="97"/>
    <n v="1"/>
    <n v="156.65"/>
    <n v="156.65"/>
  </r>
  <r>
    <x v="8992"/>
    <x v="4975"/>
    <n v="158"/>
    <n v="1"/>
    <n v="187.89"/>
    <n v="187.89"/>
  </r>
  <r>
    <x v="8993"/>
    <x v="4976"/>
    <n v="153"/>
    <n v="1"/>
    <n v="318.02"/>
    <n v="318.02"/>
  </r>
  <r>
    <x v="8994"/>
    <x v="4977"/>
    <n v="190"/>
    <n v="1"/>
    <n v="376.76"/>
    <n v="376.76"/>
  </r>
  <r>
    <x v="8995"/>
    <x v="4977"/>
    <n v="36"/>
    <n v="1"/>
    <n v="1490.74"/>
    <n v="1490.74"/>
  </r>
  <r>
    <x v="8996"/>
    <x v="4978"/>
    <n v="95"/>
    <n v="1"/>
    <n v="392.24"/>
    <n v="392.24"/>
  </r>
  <r>
    <x v="8997"/>
    <x v="4978"/>
    <n v="101"/>
    <n v="1"/>
    <n v="759.97"/>
    <n v="759.97"/>
  </r>
  <r>
    <x v="8998"/>
    <x v="4979"/>
    <n v="33"/>
    <n v="1"/>
    <n v="1354.25"/>
    <n v="1354.25"/>
  </r>
  <r>
    <x v="8999"/>
    <x v="4979"/>
    <n v="3"/>
    <n v="1"/>
    <n v="539.1"/>
    <n v="539.1"/>
  </r>
  <r>
    <x v="9000"/>
    <x v="4980"/>
    <n v="27"/>
    <n v="1"/>
    <n v="628.59"/>
    <n v="628.59"/>
  </r>
  <r>
    <x v="9001"/>
    <x v="4980"/>
    <n v="23"/>
    <n v="1"/>
    <n v="697.02"/>
    <n v="697.02"/>
  </r>
  <r>
    <x v="9002"/>
    <x v="4981"/>
    <n v="146"/>
    <n v="1"/>
    <n v="243.7"/>
    <n v="243.7"/>
  </r>
  <r>
    <x v="9003"/>
    <x v="4981"/>
    <n v="47"/>
    <n v="1"/>
    <n v="1034.82"/>
    <n v="1034.82"/>
  </r>
  <r>
    <x v="9004"/>
    <x v="4981"/>
    <n v="133"/>
    <n v="1"/>
    <n v="164.76"/>
    <n v="164.76"/>
  </r>
  <r>
    <x v="9005"/>
    <x v="4982"/>
    <n v="161"/>
    <n v="1"/>
    <n v="406.33"/>
    <n v="406.33"/>
  </r>
  <r>
    <x v="9006"/>
    <x v="4982"/>
    <n v="49"/>
    <n v="1"/>
    <n v="965.83"/>
    <n v="965.83"/>
  </r>
  <r>
    <x v="9007"/>
    <x v="4983"/>
    <n v="172"/>
    <n v="1"/>
    <n v="277.45999999999998"/>
    <n v="277.45999999999998"/>
  </r>
  <r>
    <x v="9008"/>
    <x v="4984"/>
    <n v="148"/>
    <n v="1"/>
    <n v="256.17"/>
    <n v="256.17"/>
  </r>
  <r>
    <x v="9009"/>
    <x v="4985"/>
    <n v="28"/>
    <n v="2"/>
    <n v="1113.82"/>
    <n v="2227.64"/>
  </r>
  <r>
    <x v="9010"/>
    <x v="4985"/>
    <n v="75"/>
    <n v="3"/>
    <n v="1126.52"/>
    <n v="3379.56"/>
  </r>
  <r>
    <x v="9011"/>
    <x v="4986"/>
    <n v="153"/>
    <n v="1"/>
    <n v="318.02"/>
    <n v="318.02"/>
  </r>
  <r>
    <x v="9012"/>
    <x v="4987"/>
    <n v="50"/>
    <n v="1"/>
    <n v="1146.8499999999999"/>
    <n v="1146.8499999999999"/>
  </r>
  <r>
    <x v="9013"/>
    <x v="4988"/>
    <n v="34"/>
    <n v="1"/>
    <n v="1993.79"/>
    <n v="1993.79"/>
  </r>
  <r>
    <x v="9014"/>
    <x v="4989"/>
    <n v="69"/>
    <n v="1"/>
    <n v="1008.02"/>
    <n v="1008.02"/>
  </r>
  <r>
    <x v="9015"/>
    <x v="4989"/>
    <n v="58"/>
    <n v="2"/>
    <n v="428.94"/>
    <n v="857.88"/>
  </r>
  <r>
    <x v="9016"/>
    <x v="4990"/>
    <n v="109"/>
    <n v="1"/>
    <n v="619.65"/>
    <n v="619.65"/>
  </r>
  <r>
    <x v="9017"/>
    <x v="4991"/>
    <n v="95"/>
    <n v="1"/>
    <n v="392.24"/>
    <n v="392.24"/>
  </r>
  <r>
    <x v="9018"/>
    <x v="4991"/>
    <n v="77"/>
    <n v="2"/>
    <n v="861.87"/>
    <n v="1723.74"/>
  </r>
  <r>
    <x v="9019"/>
    <x v="4992"/>
    <n v="91"/>
    <n v="1"/>
    <n v="140.69999999999999"/>
    <n v="140.69999999999999"/>
  </r>
  <r>
    <x v="9020"/>
    <x v="4993"/>
    <n v="125"/>
    <n v="1"/>
    <n v="152.53"/>
    <n v="152.53"/>
  </r>
  <r>
    <x v="9021"/>
    <x v="4993"/>
    <n v="65"/>
    <n v="1"/>
    <n v="260.61"/>
    <n v="260.61"/>
  </r>
  <r>
    <x v="9022"/>
    <x v="4993"/>
    <n v="146"/>
    <n v="1"/>
    <n v="278.93"/>
    <n v="278.93"/>
  </r>
  <r>
    <x v="9023"/>
    <x v="4993"/>
    <n v="192"/>
    <n v="1"/>
    <n v="485.89"/>
    <n v="485.89"/>
  </r>
  <r>
    <x v="9024"/>
    <x v="4994"/>
    <n v="178"/>
    <n v="2"/>
    <n v="325.76"/>
    <n v="651.52"/>
  </r>
  <r>
    <x v="9025"/>
    <x v="4995"/>
    <n v="190"/>
    <n v="3"/>
    <n v="406.76"/>
    <n v="1220.28"/>
  </r>
  <r>
    <x v="9026"/>
    <x v="4995"/>
    <n v="110"/>
    <n v="1"/>
    <n v="412.02"/>
    <n v="412.02"/>
  </r>
  <r>
    <x v="9027"/>
    <x v="4996"/>
    <n v="29"/>
    <n v="1"/>
    <n v="1836.52"/>
    <n v="1836.52"/>
  </r>
  <r>
    <x v="9028"/>
    <x v="4997"/>
    <n v="105"/>
    <n v="1"/>
    <n v="691.55"/>
    <n v="691.55"/>
  </r>
  <r>
    <x v="9029"/>
    <x v="4997"/>
    <n v="157"/>
    <n v="1"/>
    <n v="256.68"/>
    <n v="256.68"/>
  </r>
  <r>
    <x v="9030"/>
    <x v="4997"/>
    <n v="113"/>
    <n v="1"/>
    <n v="901.51"/>
    <n v="901.51"/>
  </r>
  <r>
    <x v="9031"/>
    <x v="4998"/>
    <n v="136"/>
    <n v="1"/>
    <n v="276.75"/>
    <n v="276.75"/>
  </r>
  <r>
    <x v="9032"/>
    <x v="4998"/>
    <n v="101"/>
    <n v="1"/>
    <n v="759.97"/>
    <n v="759.97"/>
  </r>
  <r>
    <x v="9033"/>
    <x v="4998"/>
    <n v="21"/>
    <n v="3"/>
    <n v="661.44"/>
    <n v="1984.3200000000002"/>
  </r>
  <r>
    <x v="9034"/>
    <x v="4999"/>
    <n v="99"/>
    <n v="2"/>
    <n v="374.8"/>
    <n v="749.6"/>
  </r>
  <r>
    <x v="9035"/>
    <x v="4999"/>
    <n v="53"/>
    <n v="2"/>
    <n v="912.95"/>
    <n v="1825.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"/>
    <n v="799"/>
    <x v="0"/>
    <n v="3291.84"/>
    <s v="Completed"/>
    <s v="East"/>
    <s v="Debit Card"/>
  </r>
  <r>
    <n v="2"/>
    <n v="5547"/>
    <x v="1"/>
    <n v="758"/>
    <s v="Completed"/>
    <s v="Central"/>
    <s v="Debit Card"/>
  </r>
  <r>
    <n v="3"/>
    <n v="9198"/>
    <x v="2"/>
    <n v="1053.57"/>
    <s v="Completed"/>
    <s v="East"/>
    <s v="Debit Card"/>
  </r>
  <r>
    <n v="4"/>
    <n v="4722"/>
    <x v="3"/>
    <n v="1936.86"/>
    <s v="Completed"/>
    <s v="North"/>
    <s v="Credit Card"/>
  </r>
  <r>
    <n v="5"/>
    <n v="1154"/>
    <x v="4"/>
    <n v="315.29000000000002"/>
    <s v="Completed"/>
    <s v="North"/>
    <s v="Debit Card"/>
  </r>
  <r>
    <n v="6"/>
    <n v="1460"/>
    <x v="5"/>
    <n v="1125.06"/>
    <s v="Completed"/>
    <s v="West"/>
    <s v="Debit Card"/>
  </r>
  <r>
    <n v="7"/>
    <n v="1308"/>
    <x v="6"/>
    <n v="2036.83"/>
    <s v="Completed"/>
    <s v="West"/>
    <s v="Apple Pay"/>
  </r>
  <r>
    <n v="8"/>
    <n v="3308"/>
    <x v="7"/>
    <n v="888.69"/>
    <s v="Completed"/>
    <s v="North"/>
    <s v="Debit Card"/>
  </r>
  <r>
    <n v="9"/>
    <n v="2724"/>
    <x v="8"/>
    <n v="14069.29"/>
    <s v="Completed"/>
    <s v="East"/>
    <s v="Debit Card"/>
  </r>
  <r>
    <n v="10"/>
    <n v="3884"/>
    <x v="9"/>
    <n v="2931.18"/>
    <s v="Completed"/>
    <s v="North"/>
    <s v="Debit Card"/>
  </r>
  <r>
    <n v="11"/>
    <n v="1180"/>
    <x v="10"/>
    <n v="1217.05"/>
    <s v="Completed"/>
    <s v="Central"/>
    <s v="Credit Card"/>
  </r>
  <r>
    <n v="12"/>
    <n v="9183"/>
    <x v="11"/>
    <n v="1082.75"/>
    <s v="Completed"/>
    <s v="West"/>
    <s v="Credit Card"/>
  </r>
  <r>
    <n v="13"/>
    <n v="7875"/>
    <x v="12"/>
    <n v="256.17"/>
    <s v="Completed"/>
    <s v="North"/>
    <s v="Apple Pay"/>
  </r>
  <r>
    <n v="14"/>
    <n v="7610"/>
    <x v="13"/>
    <n v="827.49"/>
    <s v="Completed"/>
    <s v="Central"/>
    <s v="Credit Card"/>
  </r>
  <r>
    <n v="15"/>
    <n v="4366"/>
    <x v="14"/>
    <n v="1814.82"/>
    <s v="Completed"/>
    <s v="South"/>
    <s v="Credit Card"/>
  </r>
  <r>
    <n v="16"/>
    <n v="9556"/>
    <x v="15"/>
    <n v="329.52"/>
    <s v="Completed"/>
    <s v="Central"/>
    <s v="Debit Card"/>
  </r>
  <r>
    <n v="17"/>
    <n v="799"/>
    <x v="16"/>
    <n v="274.33"/>
    <s v="Completed"/>
    <m/>
    <s v="PayPal"/>
  </r>
  <r>
    <n v="18"/>
    <n v="5978"/>
    <x v="17"/>
    <n v="966.66"/>
    <s v="Completed"/>
    <m/>
    <s v="Debit Card"/>
  </r>
  <r>
    <n v="19"/>
    <n v="4676"/>
    <x v="18"/>
    <n v="2337.54"/>
    <s v="Completed"/>
    <s v="South"/>
    <s v="Credit Card"/>
  </r>
  <r>
    <n v="20"/>
    <n v="4057"/>
    <x v="19"/>
    <n v="973.32"/>
    <s v="Completed"/>
    <s v="East"/>
    <s v="Debit Card"/>
  </r>
  <r>
    <n v="21"/>
    <n v="2428"/>
    <x v="20"/>
    <n v="613.75"/>
    <s v="Completed"/>
    <s v="East"/>
    <s v="Apple Pay"/>
  </r>
  <r>
    <n v="22"/>
    <n v="3514"/>
    <x v="21"/>
    <n v="282.13"/>
    <s v="Completed"/>
    <s v="South"/>
    <s v="Apple Pay"/>
  </r>
  <r>
    <n v="23"/>
    <n v="9743"/>
    <x v="22"/>
    <n v="2362.58"/>
    <s v="Completed"/>
    <s v="East"/>
    <s v="Apple Pay"/>
  </r>
  <r>
    <n v="24"/>
    <n v="4501"/>
    <x v="23"/>
    <n v="340.47"/>
    <s v="Returned"/>
    <s v="South"/>
    <s v="Apple Pay"/>
  </r>
  <r>
    <n v="25"/>
    <n v="9749"/>
    <x v="24"/>
    <n v="436.2"/>
    <s v="Completed"/>
    <s v="West"/>
    <s v="Debit Card"/>
  </r>
  <r>
    <n v="26"/>
    <n v="9799"/>
    <x v="25"/>
    <n v="1417.1"/>
    <s v="Completed"/>
    <s v="Central"/>
    <s v="Apple Pay"/>
  </r>
  <r>
    <n v="27"/>
    <n v="4031"/>
    <x v="26"/>
    <n v="307.60000000000002"/>
    <s v="Completed"/>
    <s v="South"/>
    <s v="PayPal"/>
  </r>
  <r>
    <n v="28"/>
    <n v="6404"/>
    <x v="27"/>
    <n v="1393.02"/>
    <s v="Cancelled"/>
    <s v="East"/>
    <s v="Apple Pay"/>
  </r>
  <r>
    <n v="29"/>
    <n v="6151"/>
    <x v="28"/>
    <n v="1125.1300000000001"/>
    <s v="Completed"/>
    <m/>
    <s v="Credit Card"/>
  </r>
  <r>
    <n v="30"/>
    <n v="3505"/>
    <x v="29"/>
    <n v="319.83999999999997"/>
    <s v="Completed"/>
    <s v="West"/>
    <s v="Debit Card"/>
  </r>
  <r>
    <n v="31"/>
    <n v="2726"/>
    <x v="30"/>
    <n v="143.55000000000001"/>
    <s v="Completed"/>
    <s v="South"/>
    <s v="Credit Card"/>
  </r>
  <r>
    <n v="32"/>
    <n v="4985"/>
    <x v="31"/>
    <n v="606.49"/>
    <s v="Completed"/>
    <s v="West"/>
    <s v="Apple Pay"/>
  </r>
  <r>
    <n v="33"/>
    <n v="537"/>
    <x v="32"/>
    <n v="4384.92"/>
    <s v="Completed"/>
    <s v="West"/>
    <s v="Apple Pay"/>
  </r>
  <r>
    <n v="34"/>
    <n v="2445"/>
    <x v="33"/>
    <n v="623.26"/>
    <s v="Completed"/>
    <s v="West"/>
    <s v="Debit Card"/>
  </r>
  <r>
    <n v="35"/>
    <n v="9082"/>
    <x v="0"/>
    <n v="189.69"/>
    <s v="Completed"/>
    <s v="West"/>
    <s v="Apple Pay"/>
  </r>
  <r>
    <n v="36"/>
    <n v="5591"/>
    <x v="34"/>
    <n v="415.12"/>
    <s v="Completed"/>
    <s v="West"/>
    <s v="Debit Card"/>
  </r>
  <r>
    <n v="37"/>
    <n v="5023"/>
    <x v="35"/>
    <n v="678.18"/>
    <s v="Completed"/>
    <s v="South"/>
    <s v="PayPal"/>
  </r>
  <r>
    <n v="38"/>
    <n v="8865"/>
    <x v="36"/>
    <n v="413.05"/>
    <s v="Completed"/>
    <s v="East"/>
    <s v="Debit Card"/>
  </r>
  <r>
    <n v="39"/>
    <n v="6670"/>
    <x v="37"/>
    <n v="292.39"/>
    <s v="Completed"/>
    <s v="West"/>
    <s v="Credit Card"/>
  </r>
  <r>
    <n v="40"/>
    <n v="5687"/>
    <x v="38"/>
    <n v="1495.64"/>
    <s v="Completed"/>
    <s v="North"/>
    <s v="PayPal"/>
  </r>
  <r>
    <n v="41"/>
    <n v="9437"/>
    <x v="39"/>
    <n v="2453.4499999999998"/>
    <s v="Completed"/>
    <s v="South"/>
    <s v="PayPal"/>
  </r>
  <r>
    <n v="42"/>
    <n v="326"/>
    <x v="40"/>
    <n v="447.12"/>
    <s v="Completed"/>
    <s v="East"/>
    <s v="PayPal"/>
  </r>
  <r>
    <n v="43"/>
    <n v="6313"/>
    <x v="41"/>
    <n v="366.68"/>
    <s v="Completed"/>
    <s v="Central"/>
    <s v="Credit Card"/>
  </r>
  <r>
    <n v="44"/>
    <n v="875"/>
    <x v="42"/>
    <n v="736.35"/>
    <s v="Completed"/>
    <s v="South"/>
    <s v="Debit Card"/>
  </r>
  <r>
    <n v="45"/>
    <n v="1745"/>
    <x v="43"/>
    <n v="1473.22"/>
    <s v="Completed"/>
    <s v="North"/>
    <s v="Credit Card"/>
  </r>
  <r>
    <n v="46"/>
    <n v="8560"/>
    <x v="9"/>
    <n v="619.89"/>
    <s v="Completed"/>
    <s v="South"/>
    <s v="Debit Card"/>
  </r>
  <r>
    <n v="47"/>
    <n v="2518"/>
    <x v="44"/>
    <n v="755.08"/>
    <s v="Completed"/>
    <s v="South"/>
    <s v="Credit Card"/>
  </r>
  <r>
    <n v="48"/>
    <n v="2329"/>
    <x v="37"/>
    <n v="401.69"/>
    <s v="Completed"/>
    <s v="Central"/>
    <s v="Credit Card"/>
  </r>
  <r>
    <n v="49"/>
    <n v="9865"/>
    <x v="45"/>
    <n v="274.33"/>
    <s v="Completed"/>
    <s v="Central"/>
    <s v="Apple Pay"/>
  </r>
  <r>
    <n v="50"/>
    <n v="3015"/>
    <x v="46"/>
    <n v="273.77"/>
    <s v="Completed"/>
    <s v="Central"/>
    <s v="Debit Card"/>
  </r>
  <r>
    <n v="51"/>
    <n v="7498"/>
    <x v="47"/>
    <n v="1777.25"/>
    <s v="Completed"/>
    <s v="Central"/>
    <s v="Credit Card"/>
  </r>
  <r>
    <n v="52"/>
    <n v="2655"/>
    <x v="48"/>
    <n v="187.47"/>
    <s v="Completed"/>
    <s v="East"/>
    <s v="PayPal"/>
  </r>
  <r>
    <n v="53"/>
    <n v="5825"/>
    <x v="49"/>
    <n v="449.81"/>
    <s v="Completed"/>
    <s v="North"/>
    <s v="Debit Card"/>
  </r>
  <r>
    <n v="54"/>
    <n v="9437"/>
    <x v="50"/>
    <n v="744.5"/>
    <s v="Completed"/>
    <s v="South"/>
    <s v="Credit Card"/>
  </r>
  <r>
    <n v="55"/>
    <n v="3897"/>
    <x v="51"/>
    <n v="397.06"/>
    <s v="Cancelled"/>
    <s v="Central"/>
    <s v="PayPal"/>
  </r>
  <r>
    <n v="56"/>
    <n v="2795"/>
    <x v="52"/>
    <n v="401.39"/>
    <s v="Completed"/>
    <s v="North"/>
    <s v="Apple Pay"/>
  </r>
  <r>
    <n v="57"/>
    <n v="3995"/>
    <x v="53"/>
    <n v="256.17"/>
    <s v="Completed"/>
    <s v="South"/>
    <s v="PayPal"/>
  </r>
  <r>
    <n v="58"/>
    <n v="431"/>
    <x v="2"/>
    <n v="30.63"/>
    <s v="Completed"/>
    <s v="West"/>
    <s v="Apple Pay"/>
  </r>
  <r>
    <n v="59"/>
    <n v="3211"/>
    <x v="54"/>
    <n v="1460.67"/>
    <s v="Completed"/>
    <s v="West"/>
    <s v="Debit Card"/>
  </r>
  <r>
    <n v="60"/>
    <n v="3960"/>
    <x v="27"/>
    <n v="776.15"/>
    <s v="Completed"/>
    <s v="East"/>
    <s v="Apple Pay"/>
  </r>
  <r>
    <n v="61"/>
    <n v="1881"/>
    <x v="55"/>
    <n v="3000.24"/>
    <s v="Completed"/>
    <s v="Central"/>
    <s v="PayPal"/>
  </r>
  <r>
    <n v="62"/>
    <n v="5022"/>
    <x v="56"/>
    <n v="94.39"/>
    <s v="Completed"/>
    <s v="East"/>
    <s v="Debit Card"/>
  </r>
  <r>
    <n v="63"/>
    <n v="2661"/>
    <x v="5"/>
    <n v="766.48"/>
    <s v="Completed"/>
    <s v="West"/>
    <s v="PayPal"/>
  </r>
  <r>
    <n v="64"/>
    <n v="2219"/>
    <x v="24"/>
    <n v="1078.2"/>
    <s v="Cancelled"/>
    <s v="South"/>
    <s v="PayPal"/>
  </r>
  <r>
    <n v="65"/>
    <n v="5094"/>
    <x v="57"/>
    <n v="252.07"/>
    <s v="Completed"/>
    <s v="East"/>
    <s v="Debit Card"/>
  </r>
  <r>
    <n v="66"/>
    <n v="2821"/>
    <x v="58"/>
    <n v="273.77"/>
    <s v="Completed"/>
    <s v="Central"/>
    <s v="PayPal"/>
  </r>
  <r>
    <n v="67"/>
    <n v="2144"/>
    <x v="59"/>
    <n v="1210.4100000000001"/>
    <s v="Cancelled"/>
    <s v="West"/>
    <s v="Credit Card"/>
  </r>
  <r>
    <n v="68"/>
    <n v="6529"/>
    <x v="60"/>
    <n v="796.95"/>
    <s v="Completed"/>
    <s v="Central"/>
    <s v="Apple Pay"/>
  </r>
  <r>
    <n v="69"/>
    <n v="9673"/>
    <x v="61"/>
    <n v="471.55"/>
    <s v="Completed"/>
    <s v="North"/>
    <s v="Credit Card"/>
  </r>
  <r>
    <n v="70"/>
    <n v="835"/>
    <x v="62"/>
    <n v="543.33000000000004"/>
    <s v="Completed"/>
    <s v="Central"/>
    <s v="PayPal"/>
  </r>
  <r>
    <n v="71"/>
    <n v="7710"/>
    <x v="63"/>
    <n v="8984.9"/>
    <s v="Completed"/>
    <s v="West"/>
    <s v="Apple Pay"/>
  </r>
  <r>
    <n v="72"/>
    <n v="6920"/>
    <x v="64"/>
    <n v="1619.76"/>
    <s v="Completed"/>
    <s v="Central"/>
    <s v="Debit Card"/>
  </r>
  <r>
    <n v="73"/>
    <n v="5920"/>
    <x v="65"/>
    <n v="732.93"/>
    <s v="Completed"/>
    <s v="North"/>
    <s v="Apple Pay"/>
  </r>
  <r>
    <n v="74"/>
    <n v="5998"/>
    <x v="60"/>
    <n v="1859.56"/>
    <s v="Completed"/>
    <s v="Central"/>
    <s v="PayPal"/>
  </r>
  <r>
    <n v="75"/>
    <n v="574"/>
    <x v="66"/>
    <n v="2150.85"/>
    <s v="Completed"/>
    <s v="West"/>
    <s v="PayPal"/>
  </r>
  <r>
    <n v="76"/>
    <n v="7701"/>
    <x v="67"/>
    <n v="946.27"/>
    <s v="Completed"/>
    <s v="South"/>
    <s v="Apple Pay"/>
  </r>
  <r>
    <n v="77"/>
    <n v="13"/>
    <x v="68"/>
    <n v="2429.42"/>
    <s v="Completed"/>
    <s v="East"/>
    <s v="Debit Card"/>
  </r>
  <r>
    <n v="78"/>
    <n v="9973"/>
    <x v="69"/>
    <n v="2922.45"/>
    <s v="Completed"/>
    <s v="East"/>
    <s v="PayPal"/>
  </r>
  <r>
    <n v="79"/>
    <n v="6297"/>
    <x v="70"/>
    <n v="941.99"/>
    <s v="Completed"/>
    <s v="East"/>
    <s v="Apple Pay"/>
  </r>
  <r>
    <n v="80"/>
    <n v="7652"/>
    <x v="71"/>
    <n v="430.71"/>
    <s v="Completed"/>
    <s v="East"/>
    <s v="Debit Card"/>
  </r>
  <r>
    <n v="81"/>
    <n v="2163"/>
    <x v="72"/>
    <n v="428.64"/>
    <s v="Completed"/>
    <s v="East"/>
    <s v="Apple Pay"/>
  </r>
  <r>
    <n v="82"/>
    <n v="2269"/>
    <x v="73"/>
    <n v="447.91"/>
    <s v="Completed"/>
    <s v="West"/>
    <s v="Debit Card"/>
  </r>
  <r>
    <n v="83"/>
    <n v="17"/>
    <x v="74"/>
    <n v="1354.25"/>
    <s v="Completed"/>
    <s v="West"/>
    <s v="Debit Card"/>
  </r>
  <r>
    <n v="84"/>
    <n v="4775"/>
    <x v="37"/>
    <n v="778.42"/>
    <s v="Completed"/>
    <s v="South"/>
    <s v="PayPal"/>
  </r>
  <r>
    <n v="85"/>
    <n v="3868"/>
    <x v="49"/>
    <n v="2635.23"/>
    <s v="Completed"/>
    <s v="Central"/>
    <s v="Credit Card"/>
  </r>
  <r>
    <n v="86"/>
    <n v="3415"/>
    <x v="75"/>
    <n v="1681.99"/>
    <s v="Completed"/>
    <s v="Central"/>
    <s v="PayPal"/>
  </r>
  <r>
    <n v="87"/>
    <n v="9028"/>
    <x v="76"/>
    <n v="352.84"/>
    <s v="Completed"/>
    <s v="Central"/>
    <s v="Apple Pay"/>
  </r>
  <r>
    <n v="88"/>
    <n v="7200"/>
    <x v="77"/>
    <n v="1676.72"/>
    <s v="Completed"/>
    <s v="South"/>
    <s v="Apple Pay"/>
  </r>
  <r>
    <n v="89"/>
    <n v="9679"/>
    <x v="78"/>
    <n v="1129.0999999999999"/>
    <s v="Completed"/>
    <s v="West"/>
    <s v="Debit Card"/>
  </r>
  <r>
    <n v="90"/>
    <n v="9529"/>
    <x v="79"/>
    <n v="3515.5"/>
    <s v="Cancelled"/>
    <s v="South"/>
    <s v="Apple Pay"/>
  </r>
  <r>
    <n v="91"/>
    <n v="5292"/>
    <x v="80"/>
    <n v="539.55999999999995"/>
    <s v="Completed"/>
    <s v="North"/>
    <s v="PayPal"/>
  </r>
  <r>
    <n v="92"/>
    <n v="1929"/>
    <x v="81"/>
    <n v="479.76"/>
    <s v="Completed"/>
    <s v="North"/>
    <s v="Apple Pay"/>
  </r>
  <r>
    <n v="93"/>
    <n v="4392"/>
    <x v="60"/>
    <n v="2742.27"/>
    <s v="Completed"/>
    <s v="Central"/>
    <s v="Credit Card"/>
  </r>
  <r>
    <n v="94"/>
    <n v="5447"/>
    <x v="65"/>
    <n v="193.8"/>
    <s v="Completed"/>
    <s v="Central"/>
    <s v="PayPal"/>
  </r>
  <r>
    <n v="95"/>
    <n v="5612"/>
    <x v="6"/>
    <n v="1080.92"/>
    <s v="Completed"/>
    <s v="North"/>
    <s v="Apple Pay"/>
  </r>
  <r>
    <n v="96"/>
    <n v="3661"/>
    <x v="64"/>
    <n v="579.6"/>
    <s v="Completed"/>
    <s v="South"/>
    <s v="PayPal"/>
  </r>
  <r>
    <n v="97"/>
    <n v="252"/>
    <x v="82"/>
    <n v="1060.75"/>
    <s v="Completed"/>
    <s v="East"/>
    <s v="Apple Pay"/>
  </r>
  <r>
    <n v="98"/>
    <n v="7714"/>
    <x v="83"/>
    <n v="1587.17"/>
    <s v="Completed"/>
    <s v="South"/>
    <s v="PayPal"/>
  </r>
  <r>
    <n v="99"/>
    <n v="6060"/>
    <x v="58"/>
    <n v="1729.86"/>
    <s v="Completed"/>
    <s v="North"/>
    <s v="Credit Card"/>
  </r>
  <r>
    <n v="100"/>
    <n v="1637"/>
    <x v="84"/>
    <n v="154.28"/>
    <s v="Completed"/>
    <s v="West"/>
    <s v="Debit Card"/>
  </r>
  <r>
    <n v="101"/>
    <n v="3128"/>
    <x v="85"/>
    <n v="2791.45"/>
    <s v="Completed"/>
    <s v="North"/>
    <s v="Credit Card"/>
  </r>
  <r>
    <n v="102"/>
    <n v="3899"/>
    <x v="86"/>
    <n v="1830.15"/>
    <s v="Completed"/>
    <s v="West"/>
    <s v="Credit Card"/>
  </r>
  <r>
    <n v="103"/>
    <n v="9817"/>
    <x v="87"/>
    <n v="367.55"/>
    <s v="Completed"/>
    <s v="East"/>
    <s v="Credit Card"/>
  </r>
  <r>
    <n v="104"/>
    <n v="2478"/>
    <x v="88"/>
    <n v="1020.41"/>
    <s v="Completed"/>
    <s v="Central"/>
    <s v="Apple Pay"/>
  </r>
  <r>
    <n v="105"/>
    <n v="8493"/>
    <x v="34"/>
    <n v="742.35"/>
    <s v="Completed"/>
    <s v="Central"/>
    <s v="PayPal"/>
  </r>
  <r>
    <n v="106"/>
    <n v="6690"/>
    <x v="89"/>
    <n v="193.6"/>
    <s v="Completed"/>
    <s v="South"/>
    <s v="Apple Pay"/>
  </r>
  <r>
    <n v="107"/>
    <n v="8857"/>
    <x v="90"/>
    <n v="164.76"/>
    <s v="Completed"/>
    <s v="East"/>
    <s v="Apple Pay"/>
  </r>
  <r>
    <n v="108"/>
    <n v="9904"/>
    <x v="91"/>
    <n v="1816.72"/>
    <s v="Completed"/>
    <s v="South"/>
    <s v="Apple Pay"/>
  </r>
  <r>
    <n v="109"/>
    <n v="7569"/>
    <x v="90"/>
    <n v="250.59"/>
    <s v="Completed"/>
    <s v="East"/>
    <s v="Apple Pay"/>
  </r>
  <r>
    <n v="110"/>
    <n v="4358"/>
    <x v="92"/>
    <n v="2003.91"/>
    <s v="Completed"/>
    <s v="West"/>
    <s v="Credit Card"/>
  </r>
  <r>
    <n v="111"/>
    <n v="3325"/>
    <x v="47"/>
    <n v="1238.19"/>
    <s v="Completed"/>
    <s v="Central"/>
    <s v="Apple Pay"/>
  </r>
  <r>
    <n v="112"/>
    <n v="3648"/>
    <x v="93"/>
    <n v="805.26"/>
    <s v="Completed"/>
    <s v="North"/>
    <s v="Apple Pay"/>
  </r>
  <r>
    <n v="113"/>
    <n v="5220"/>
    <x v="94"/>
    <n v="270.86"/>
    <s v="Completed"/>
    <s v="West"/>
    <s v="Credit Card"/>
  </r>
  <r>
    <n v="114"/>
    <n v="1765"/>
    <x v="95"/>
    <n v="593.62"/>
    <s v="Completed"/>
    <s v="South"/>
    <s v="Credit Card"/>
  </r>
  <r>
    <n v="115"/>
    <n v="6907"/>
    <x v="96"/>
    <n v="2876.18"/>
    <s v="Completed"/>
    <s v="North"/>
    <s v="PayPal"/>
  </r>
  <r>
    <n v="116"/>
    <n v="2252"/>
    <x v="97"/>
    <n v="3170.97"/>
    <s v="Completed"/>
    <s v="East"/>
    <s v="PayPal"/>
  </r>
  <r>
    <n v="117"/>
    <n v="4293"/>
    <x v="98"/>
    <n v="684.6"/>
    <s v="Completed"/>
    <s v="South"/>
    <s v="Debit Card"/>
  </r>
  <r>
    <n v="118"/>
    <n v="4625"/>
    <x v="99"/>
    <n v="352.84"/>
    <s v="Completed"/>
    <s v="North"/>
    <s v="PayPal"/>
  </r>
  <r>
    <n v="119"/>
    <n v="6665"/>
    <x v="100"/>
    <n v="2465.02"/>
    <s v="Completed"/>
    <s v="West"/>
    <s v="PayPal"/>
  </r>
  <r>
    <n v="120"/>
    <n v="9753"/>
    <x v="58"/>
    <n v="475.16"/>
    <s v="Completed"/>
    <s v="Central"/>
    <s v="Credit Card"/>
  </r>
  <r>
    <n v="121"/>
    <n v="1158"/>
    <x v="6"/>
    <n v="2574.63"/>
    <s v="Completed"/>
    <s v="North"/>
    <s v="PayPal"/>
  </r>
  <r>
    <n v="122"/>
    <n v="3040"/>
    <x v="101"/>
    <n v="898.73"/>
    <s v="Completed"/>
    <s v="Central"/>
    <s v="PayPal"/>
  </r>
  <r>
    <n v="123"/>
    <n v="6832"/>
    <x v="102"/>
    <n v="1860.2"/>
    <s v="Completed"/>
    <s v="South"/>
    <s v="PayPal"/>
  </r>
  <r>
    <n v="124"/>
    <n v="7927"/>
    <x v="76"/>
    <n v="813.52"/>
    <s v="Completed"/>
    <s v="East"/>
    <s v="Debit Card"/>
  </r>
  <r>
    <n v="125"/>
    <n v="1940"/>
    <x v="103"/>
    <n v="152.53"/>
    <s v="Completed"/>
    <s v="South"/>
    <s v="Debit Card"/>
  </r>
  <r>
    <n v="126"/>
    <n v="5013"/>
    <x v="104"/>
    <n v="1611.98"/>
    <s v="Completed"/>
    <s v="West"/>
    <s v="Debit Card"/>
  </r>
  <r>
    <n v="127"/>
    <n v="1300"/>
    <x v="3"/>
    <n v="1277.68"/>
    <s v="Completed"/>
    <s v="Central"/>
    <s v="Apple Pay"/>
  </r>
  <r>
    <n v="128"/>
    <n v="394"/>
    <x v="105"/>
    <n v="1802.19"/>
    <s v="Completed"/>
    <s v="West"/>
    <s v="Debit Card"/>
  </r>
  <r>
    <n v="129"/>
    <n v="9908"/>
    <x v="34"/>
    <n v="100.33"/>
    <s v="Completed"/>
    <s v="East"/>
    <s v="Debit Card"/>
  </r>
  <r>
    <n v="130"/>
    <n v="9139"/>
    <x v="106"/>
    <n v="1630.78"/>
    <s v="Completed"/>
    <s v="West"/>
    <s v="PayPal"/>
  </r>
  <r>
    <n v="131"/>
    <n v="5281"/>
    <x v="107"/>
    <n v="591.58000000000004"/>
    <s v="Completed"/>
    <s v="East"/>
    <s v="Debit Card"/>
  </r>
  <r>
    <n v="132"/>
    <n v="4722"/>
    <x v="63"/>
    <n v="925.77"/>
    <s v="Completed"/>
    <s v="North"/>
    <s v="Credit Card"/>
  </r>
  <r>
    <n v="133"/>
    <n v="4458"/>
    <x v="108"/>
    <n v="1565.22"/>
    <s v="Completed"/>
    <s v="West"/>
    <s v="Apple Pay"/>
  </r>
  <r>
    <n v="134"/>
    <n v="2839"/>
    <x v="20"/>
    <n v="2100.86"/>
    <s v="Completed"/>
    <s v="East"/>
    <s v="Debit Card"/>
  </r>
  <r>
    <n v="135"/>
    <n v="7"/>
    <x v="83"/>
    <n v="543.53"/>
    <s v="Completed"/>
    <s v="North"/>
    <s v="PayPal"/>
  </r>
  <r>
    <n v="136"/>
    <n v="1566"/>
    <x v="95"/>
    <n v="661.44"/>
    <s v="Completed"/>
    <s v="East"/>
    <s v="PayPal"/>
  </r>
  <r>
    <n v="137"/>
    <n v="1604"/>
    <x v="29"/>
    <n v="1686.49"/>
    <s v="Completed"/>
    <s v="West"/>
    <s v="Debit Card"/>
  </r>
  <r>
    <n v="138"/>
    <n v="3846"/>
    <x v="109"/>
    <n v="4140.13"/>
    <s v="Completed"/>
    <s v="East"/>
    <s v="Debit Card"/>
  </r>
  <r>
    <n v="139"/>
    <n v="8004"/>
    <x v="110"/>
    <n v="132.47999999999999"/>
    <s v="Completed"/>
    <s v="West"/>
    <s v="Apple Pay"/>
  </r>
  <r>
    <n v="140"/>
    <n v="7343"/>
    <x v="111"/>
    <n v="779.55"/>
    <s v="Completed"/>
    <s v="North"/>
    <s v="PayPal"/>
  </r>
  <r>
    <n v="141"/>
    <n v="9531"/>
    <x v="103"/>
    <n v="1022.19"/>
    <s v="Completed"/>
    <s v="South"/>
    <s v="Credit Card"/>
  </r>
  <r>
    <n v="142"/>
    <n v="2426"/>
    <x v="107"/>
    <n v="2046.36"/>
    <s v="Completed"/>
    <s v="North"/>
    <s v="Debit Card"/>
  </r>
  <r>
    <n v="143"/>
    <n v="8362"/>
    <x v="112"/>
    <n v="788.31"/>
    <s v="Completed"/>
    <s v="West"/>
    <s v="Credit Card"/>
  </r>
  <r>
    <n v="144"/>
    <n v="5701"/>
    <x v="109"/>
    <n v="1365.96"/>
    <s v="Completed"/>
    <s v="North"/>
    <s v="Apple Pay"/>
  </r>
  <r>
    <n v="145"/>
    <n v="2798"/>
    <x v="94"/>
    <n v="3440.55"/>
    <s v="Completed"/>
    <s v="Central"/>
    <s v="Debit Card"/>
  </r>
  <r>
    <n v="146"/>
    <n v="6045"/>
    <x v="113"/>
    <n v="8831.2000000000007"/>
    <s v="Completed"/>
    <s v="East"/>
    <s v="Debit Card"/>
  </r>
  <r>
    <n v="147"/>
    <n v="1956"/>
    <x v="114"/>
    <n v="1128.9100000000001"/>
    <s v="Completed"/>
    <s v="West"/>
    <s v="Debit Card"/>
  </r>
  <r>
    <n v="148"/>
    <n v="2684"/>
    <x v="115"/>
    <n v="617.32000000000005"/>
    <s v="Completed"/>
    <s v="Central"/>
    <s v="Credit Card"/>
  </r>
  <r>
    <n v="149"/>
    <n v="3573"/>
    <x v="81"/>
    <n v="1972.1"/>
    <s v="Completed"/>
    <s v="Central"/>
    <s v="Credit Card"/>
  </r>
  <r>
    <n v="150"/>
    <n v="9973"/>
    <x v="116"/>
    <n v="618.92999999999995"/>
    <s v="Completed"/>
    <s v="East"/>
    <s v="Debit Card"/>
  </r>
  <r>
    <n v="151"/>
    <n v="6147"/>
    <x v="100"/>
    <n v="442.46"/>
    <s v="Completed"/>
    <s v="West"/>
    <s v="Debit Card"/>
  </r>
  <r>
    <n v="152"/>
    <n v="3032"/>
    <x v="90"/>
    <n v="391.53"/>
    <s v="Completed"/>
    <s v="West"/>
    <s v="PayPal"/>
  </r>
  <r>
    <n v="153"/>
    <n v="7882"/>
    <x v="117"/>
    <n v="89.27"/>
    <s v="Completed"/>
    <s v="North"/>
    <s v="Debit Card"/>
  </r>
  <r>
    <n v="154"/>
    <n v="9739"/>
    <x v="118"/>
    <n v="585.82000000000005"/>
    <s v="Completed"/>
    <s v="West"/>
    <s v="Debit Card"/>
  </r>
  <r>
    <n v="155"/>
    <n v="9862"/>
    <x v="119"/>
    <n v="653.20000000000005"/>
    <s v="Completed"/>
    <s v="West"/>
    <s v="PayPal"/>
  </r>
  <r>
    <n v="156"/>
    <n v="2199"/>
    <x v="120"/>
    <n v="303.45999999999998"/>
    <s v="Completed"/>
    <s v="North"/>
    <s v="PayPal"/>
  </r>
  <r>
    <n v="157"/>
    <n v="3962"/>
    <x v="118"/>
    <n v="181.61"/>
    <s v="Completed"/>
    <s v="North"/>
    <s v="Apple Pay"/>
  </r>
  <r>
    <n v="158"/>
    <n v="2040"/>
    <x v="121"/>
    <n v="3816.02"/>
    <s v="Completed"/>
    <s v="South"/>
    <s v="Debit Card"/>
  </r>
  <r>
    <n v="159"/>
    <n v="8737"/>
    <x v="122"/>
    <n v="2161.8200000000002"/>
    <s v="Completed"/>
    <s v="West"/>
    <s v="PayPal"/>
  </r>
  <r>
    <n v="160"/>
    <n v="6122"/>
    <x v="89"/>
    <n v="2051.35"/>
    <s v="Completed"/>
    <s v="East"/>
    <s v="Apple Pay"/>
  </r>
  <r>
    <n v="161"/>
    <n v="1112"/>
    <x v="123"/>
    <n v="1151.76"/>
    <s v="Completed"/>
    <s v="West"/>
    <s v="PayPal"/>
  </r>
  <r>
    <n v="162"/>
    <n v="9761"/>
    <x v="94"/>
    <n v="618.92999999999995"/>
    <s v="Completed"/>
    <s v="Central"/>
    <s v="Debit Card"/>
  </r>
  <r>
    <n v="163"/>
    <n v="5463"/>
    <x v="124"/>
    <n v="2486.02"/>
    <s v="Completed"/>
    <s v="South"/>
    <s v="Credit Card"/>
  </r>
  <r>
    <n v="164"/>
    <n v="9953"/>
    <x v="96"/>
    <n v="526.08000000000004"/>
    <s v="Completed"/>
    <s v="West"/>
    <s v="Apple Pay"/>
  </r>
  <r>
    <n v="165"/>
    <n v="8680"/>
    <x v="125"/>
    <n v="352.84"/>
    <s v="Completed"/>
    <s v="Central"/>
    <s v="Debit Card"/>
  </r>
  <r>
    <n v="166"/>
    <n v="9531"/>
    <x v="126"/>
    <n v="984.1"/>
    <s v="Completed"/>
    <s v="South"/>
    <s v="Debit Card"/>
  </r>
  <r>
    <n v="167"/>
    <n v="6540"/>
    <x v="125"/>
    <n v="1695.09"/>
    <s v="Completed"/>
    <s v="South"/>
    <s v="PayPal"/>
  </r>
  <r>
    <n v="168"/>
    <n v="923"/>
    <x v="122"/>
    <n v="2534.5700000000002"/>
    <s v="Completed"/>
    <s v="Central"/>
    <s v="PayPal"/>
  </r>
  <r>
    <n v="169"/>
    <n v="5751"/>
    <x v="127"/>
    <n v="1608.66"/>
    <s v="Completed"/>
    <s v="Central"/>
    <s v="PayPal"/>
  </r>
  <r>
    <n v="170"/>
    <n v="1180"/>
    <x v="118"/>
    <n v="2447.66"/>
    <s v="Completed"/>
    <s v="Central"/>
    <s v="PayPal"/>
  </r>
  <r>
    <n v="171"/>
    <n v="4321"/>
    <x v="128"/>
    <n v="280.61"/>
    <s v="Completed"/>
    <s v="South"/>
    <s v="Credit Card"/>
  </r>
  <r>
    <n v="172"/>
    <n v="1885"/>
    <x v="83"/>
    <n v="1417.1"/>
    <s v="Completed"/>
    <s v="East"/>
    <s v="Apple Pay"/>
  </r>
  <r>
    <n v="173"/>
    <n v="9172"/>
    <x v="129"/>
    <n v="3998.39"/>
    <s v="Completed"/>
    <s v="West"/>
    <s v="Debit Card"/>
  </r>
  <r>
    <n v="174"/>
    <n v="597"/>
    <x v="130"/>
    <n v="105.06"/>
    <s v="Completed"/>
    <s v="South"/>
    <s v="PayPal"/>
  </r>
  <r>
    <n v="175"/>
    <n v="8691"/>
    <x v="131"/>
    <n v="435.69"/>
    <s v="Completed"/>
    <s v="Central"/>
    <s v="Debit Card"/>
  </r>
  <r>
    <n v="176"/>
    <n v="8684"/>
    <x v="132"/>
    <n v="1252.19"/>
    <s v="Completed"/>
    <s v="West"/>
    <s v="Apple Pay"/>
  </r>
  <r>
    <n v="177"/>
    <n v="3553"/>
    <x v="133"/>
    <n v="1185.6600000000001"/>
    <s v="Completed"/>
    <s v="East"/>
    <s v="Apple Pay"/>
  </r>
  <r>
    <n v="178"/>
    <n v="4796"/>
    <x v="107"/>
    <n v="1321.63"/>
    <s v="Completed"/>
    <s v="South"/>
    <s v="Debit Card"/>
  </r>
  <r>
    <n v="179"/>
    <n v="4891"/>
    <x v="69"/>
    <n v="485.89"/>
    <s v="Completed"/>
    <s v="Central"/>
    <s v="Apple Pay"/>
  </r>
  <r>
    <n v="180"/>
    <n v="1791"/>
    <x v="7"/>
    <n v="661.44"/>
    <s v="Completed"/>
    <s v="South"/>
    <s v="Apple Pay"/>
  </r>
  <r>
    <n v="181"/>
    <n v="943"/>
    <x v="134"/>
    <n v="235.13"/>
    <s v="Completed"/>
    <s v="East"/>
    <s v="PayPal"/>
  </r>
  <r>
    <n v="182"/>
    <n v="1682"/>
    <x v="92"/>
    <n v="377.58"/>
    <s v="Completed"/>
    <s v="West"/>
    <s v="Debit Card"/>
  </r>
  <r>
    <n v="183"/>
    <n v="5689"/>
    <x v="135"/>
    <n v="1910.87"/>
    <s v="Completed"/>
    <s v="South"/>
    <s v="Debit Card"/>
  </r>
  <r>
    <n v="184"/>
    <n v="9292"/>
    <x v="136"/>
    <n v="88.32"/>
    <s v="Completed"/>
    <s v="Central"/>
    <s v="Credit Card"/>
  </r>
  <r>
    <n v="185"/>
    <n v="4122"/>
    <x v="137"/>
    <n v="1262.3599999999999"/>
    <s v="Returned"/>
    <s v="Central"/>
    <s v="Credit Card"/>
  </r>
  <r>
    <n v="186"/>
    <n v="3974"/>
    <x v="135"/>
    <n v="1714.39"/>
    <s v="Completed"/>
    <s v="West"/>
    <s v="PayPal"/>
  </r>
  <r>
    <n v="187"/>
    <n v="6762"/>
    <x v="44"/>
    <n v="1911.37"/>
    <s v="Completed"/>
    <s v="North"/>
    <s v="Credit Card"/>
  </r>
  <r>
    <n v="188"/>
    <n v="3876"/>
    <x v="105"/>
    <n v="493.21"/>
    <s v="Completed"/>
    <s v="South"/>
    <s v="Debit Card"/>
  </r>
  <r>
    <n v="189"/>
    <n v="3041"/>
    <x v="138"/>
    <n v="1629.76"/>
    <s v="Completed"/>
    <s v="South"/>
    <s v="Apple Pay"/>
  </r>
  <r>
    <n v="190"/>
    <n v="3493"/>
    <x v="139"/>
    <n v="428.94"/>
    <s v="Completed"/>
    <s v="East"/>
    <s v="PayPal"/>
  </r>
  <r>
    <n v="191"/>
    <n v="447"/>
    <x v="88"/>
    <n v="2440.64"/>
    <s v="Completed"/>
    <s v="North"/>
    <s v="Debit Card"/>
  </r>
  <r>
    <n v="192"/>
    <n v="5978"/>
    <x v="23"/>
    <n v="870.51"/>
    <s v="Completed"/>
    <s v="North"/>
    <s v="PayPal"/>
  </r>
  <r>
    <n v="193"/>
    <n v="3713"/>
    <x v="140"/>
    <n v="2318.85"/>
    <s v="Completed"/>
    <s v="North"/>
    <s v="Debit Card"/>
  </r>
  <r>
    <n v="194"/>
    <n v="2255"/>
    <x v="128"/>
    <n v="2784.03"/>
    <s v="Completed"/>
    <s v="South"/>
    <s v="Debit Card"/>
  </r>
  <r>
    <n v="195"/>
    <n v="7183"/>
    <x v="141"/>
    <n v="517.32000000000005"/>
    <s v="Completed"/>
    <s v="North"/>
    <s v="Credit Card"/>
  </r>
  <r>
    <n v="196"/>
    <n v="4449"/>
    <x v="142"/>
    <n v="2424.13"/>
    <s v="Completed"/>
    <s v="Central"/>
    <s v="Apple Pay"/>
  </r>
  <r>
    <n v="197"/>
    <n v="3272"/>
    <x v="134"/>
    <n v="314.92"/>
    <s v="Completed"/>
    <s v="South"/>
    <s v="Apple Pay"/>
  </r>
  <r>
    <n v="198"/>
    <n v="5882"/>
    <x v="143"/>
    <n v="428.96"/>
    <s v="Completed"/>
    <s v="West"/>
    <s v="Debit Card"/>
  </r>
  <r>
    <n v="199"/>
    <n v="8953"/>
    <x v="144"/>
    <n v="409.78"/>
    <s v="Completed"/>
    <s v="West"/>
    <s v="Debit Card"/>
  </r>
  <r>
    <n v="200"/>
    <n v="651"/>
    <x v="145"/>
    <n v="3419.98"/>
    <s v="Completed"/>
    <s v="West"/>
    <s v="Apple Pay"/>
  </r>
  <r>
    <n v="201"/>
    <n v="731"/>
    <x v="63"/>
    <n v="442.46"/>
    <s v="Completed"/>
    <s v="East"/>
    <s v="Apple Pay"/>
  </r>
  <r>
    <n v="202"/>
    <n v="2296"/>
    <x v="146"/>
    <n v="3425.5"/>
    <s v="Completed"/>
    <s v="Central"/>
    <s v="PayPal"/>
  </r>
  <r>
    <n v="203"/>
    <n v="2754"/>
    <x v="147"/>
    <n v="411.34"/>
    <s v="Completed"/>
    <s v="South"/>
    <s v="Debit Card"/>
  </r>
  <r>
    <n v="204"/>
    <n v="2145"/>
    <x v="148"/>
    <n v="295.79000000000002"/>
    <s v="Completed"/>
    <s v="West"/>
    <s v="Credit Card"/>
  </r>
  <r>
    <n v="205"/>
    <n v="1562"/>
    <x v="114"/>
    <n v="2338"/>
    <s v="Completed"/>
    <s v="Central"/>
    <s v="Credit Card"/>
  </r>
  <r>
    <n v="206"/>
    <n v="7148"/>
    <x v="55"/>
    <n v="544.63"/>
    <s v="Completed"/>
    <s v="South"/>
    <s v="Credit Card"/>
  </r>
  <r>
    <n v="207"/>
    <n v="2966"/>
    <x v="49"/>
    <n v="1129.0999999999999"/>
    <s v="Returned"/>
    <s v="Central"/>
    <s v="Credit Card"/>
  </r>
  <r>
    <n v="208"/>
    <n v="9250"/>
    <x v="41"/>
    <n v="528.34"/>
    <s v="Completed"/>
    <s v="East"/>
    <s v="Credit Card"/>
  </r>
  <r>
    <n v="209"/>
    <n v="3412"/>
    <x v="134"/>
    <n v="151.46"/>
    <s v="Cancelled"/>
    <s v="West"/>
    <s v="PayPal"/>
  </r>
  <r>
    <n v="210"/>
    <n v="7717"/>
    <x v="149"/>
    <n v="1311.98"/>
    <s v="Completed"/>
    <s v="Central"/>
    <s v="Apple Pay"/>
  </r>
  <r>
    <n v="211"/>
    <n v="5927"/>
    <x v="150"/>
    <n v="2851"/>
    <s v="Completed"/>
    <s v="East"/>
    <s v="Apple Pay"/>
  </r>
  <r>
    <n v="212"/>
    <n v="3663"/>
    <x v="61"/>
    <n v="562.51"/>
    <s v="Completed"/>
    <s v="South"/>
    <s v="Debit Card"/>
  </r>
  <r>
    <n v="213"/>
    <n v="5879"/>
    <x v="151"/>
    <n v="878.84"/>
    <s v="Completed"/>
    <s v="Central"/>
    <s v="Credit Card"/>
  </r>
  <r>
    <n v="214"/>
    <n v="3484"/>
    <x v="32"/>
    <n v="3417.97"/>
    <s v="Completed"/>
    <s v="North"/>
    <s v="Debit Card"/>
  </r>
  <r>
    <n v="215"/>
    <n v="8133"/>
    <x v="0"/>
    <n v="750.23"/>
    <s v="Completed"/>
    <s v="North"/>
    <s v="Debit Card"/>
  </r>
  <r>
    <n v="216"/>
    <n v="9954"/>
    <x v="109"/>
    <n v="4237.72"/>
    <s v="Completed"/>
    <s v="West"/>
    <s v="Credit Card"/>
  </r>
  <r>
    <n v="217"/>
    <n v="3106"/>
    <x v="152"/>
    <n v="244.93"/>
    <s v="Completed"/>
    <s v="Central"/>
    <s v="Credit Card"/>
  </r>
  <r>
    <n v="218"/>
    <n v="9410"/>
    <x v="48"/>
    <n v="870.87"/>
    <s v="Completed"/>
    <s v="West"/>
    <s v="PayPal"/>
  </r>
  <r>
    <n v="219"/>
    <n v="4493"/>
    <x v="91"/>
    <n v="3365.73"/>
    <s v="Completed"/>
    <s v="South"/>
    <s v="Debit Card"/>
  </r>
  <r>
    <n v="220"/>
    <n v="9038"/>
    <x v="153"/>
    <n v="2230.69"/>
    <s v="Completed"/>
    <s v="North"/>
    <s v="Credit Card"/>
  </r>
  <r>
    <n v="221"/>
    <n v="8021"/>
    <x v="154"/>
    <n v="879.89"/>
    <s v="Completed"/>
    <s v="South"/>
    <s v="Debit Card"/>
  </r>
  <r>
    <n v="222"/>
    <n v="1864"/>
    <x v="47"/>
    <n v="257.17"/>
    <s v="Completed"/>
    <s v="Central"/>
    <s v="Apple Pay"/>
  </r>
  <r>
    <n v="223"/>
    <n v="2241"/>
    <x v="155"/>
    <n v="3249.11"/>
    <s v="Completed"/>
    <s v="East"/>
    <s v="PayPal"/>
  </r>
  <r>
    <n v="224"/>
    <n v="2712"/>
    <x v="156"/>
    <n v="282.13"/>
    <s v="Completed"/>
    <s v="South"/>
    <s v="PayPal"/>
  </r>
  <r>
    <n v="225"/>
    <n v="9242"/>
    <x v="157"/>
    <n v="594.96"/>
    <s v="Completed"/>
    <s v="Central"/>
    <s v="Credit Card"/>
  </r>
  <r>
    <n v="226"/>
    <n v="2682"/>
    <x v="7"/>
    <n v="1552.42"/>
    <s v="Completed"/>
    <s v="West"/>
    <s v="PayPal"/>
  </r>
  <r>
    <n v="227"/>
    <n v="8433"/>
    <x v="56"/>
    <n v="446.97"/>
    <s v="Completed"/>
    <s v="East"/>
    <s v="Credit Card"/>
  </r>
  <r>
    <n v="228"/>
    <n v="4894"/>
    <x v="111"/>
    <n v="628.59"/>
    <s v="Completed"/>
    <s v="West"/>
    <s v="Credit Card"/>
  </r>
  <r>
    <n v="229"/>
    <n v="5578"/>
    <x v="65"/>
    <n v="482.68"/>
    <s v="Completed"/>
    <s v="East"/>
    <s v="Apple Pay"/>
  </r>
  <r>
    <n v="230"/>
    <n v="9282"/>
    <x v="158"/>
    <n v="1564.3"/>
    <s v="Completed"/>
    <s v="Central"/>
    <s v="Apple Pay"/>
  </r>
  <r>
    <n v="231"/>
    <n v="1224"/>
    <x v="37"/>
    <n v="3470.61"/>
    <s v="Completed"/>
    <s v="North"/>
    <s v="PayPal"/>
  </r>
  <r>
    <n v="232"/>
    <n v="9954"/>
    <x v="64"/>
    <n v="4988.5"/>
    <s v="Completed"/>
    <s v="West"/>
    <s v="Debit Card"/>
  </r>
  <r>
    <n v="233"/>
    <n v="9461"/>
    <x v="159"/>
    <n v="703.18"/>
    <s v="Completed"/>
    <s v="East"/>
    <s v="Apple Pay"/>
  </r>
  <r>
    <n v="234"/>
    <n v="5803"/>
    <x v="160"/>
    <n v="2764.02"/>
    <s v="Completed"/>
    <s v="South"/>
    <s v="Debit Card"/>
  </r>
  <r>
    <n v="235"/>
    <n v="3072"/>
    <x v="161"/>
    <n v="2470.88"/>
    <s v="Completed"/>
    <s v="Central"/>
    <s v="Apple Pay"/>
  </r>
  <r>
    <n v="236"/>
    <n v="557"/>
    <x v="162"/>
    <n v="638.1"/>
    <s v="Completed"/>
    <s v="South"/>
    <s v="PayPal"/>
  </r>
  <r>
    <n v="237"/>
    <n v="1422"/>
    <x v="163"/>
    <n v="211.3"/>
    <s v="Completed"/>
    <s v="South"/>
    <s v="PayPal"/>
  </r>
  <r>
    <n v="238"/>
    <n v="1177"/>
    <x v="152"/>
    <n v="2282.0100000000002"/>
    <s v="Completed"/>
    <s v="Central"/>
    <s v="Credit Card"/>
  </r>
  <r>
    <n v="239"/>
    <n v="314"/>
    <x v="164"/>
    <n v="1027.79"/>
    <s v="Completed"/>
    <s v="East"/>
    <s v="PayPal"/>
  </r>
  <r>
    <n v="240"/>
    <n v="5049"/>
    <x v="165"/>
    <n v="787.06"/>
    <s v="Completed"/>
    <s v="West"/>
    <s v="Apple Pay"/>
  </r>
  <r>
    <n v="241"/>
    <n v="6305"/>
    <x v="137"/>
    <n v="2997.87"/>
    <s v="Completed"/>
    <s v="South"/>
    <s v="Apple Pay"/>
  </r>
  <r>
    <n v="242"/>
    <n v="3008"/>
    <x v="166"/>
    <n v="5892.06"/>
    <s v="Completed"/>
    <s v="West"/>
    <s v="PayPal"/>
  </r>
  <r>
    <n v="243"/>
    <n v="8565"/>
    <x v="162"/>
    <n v="1767.82"/>
    <s v="Completed"/>
    <s v="South"/>
    <s v="Debit Card"/>
  </r>
  <r>
    <n v="244"/>
    <n v="1728"/>
    <x v="167"/>
    <n v="250.59"/>
    <s v="Completed"/>
    <s v="North"/>
    <s v="Debit Card"/>
  </r>
  <r>
    <n v="245"/>
    <n v="5990"/>
    <x v="22"/>
    <n v="3668.92"/>
    <s v="Completed"/>
    <s v="West"/>
    <s v="Credit Card"/>
  </r>
  <r>
    <n v="246"/>
    <n v="4125"/>
    <x v="168"/>
    <n v="396.62"/>
    <s v="Completed"/>
    <s v="South"/>
    <s v="PayPal"/>
  </r>
  <r>
    <n v="247"/>
    <n v="9901"/>
    <x v="58"/>
    <n v="1116.94"/>
    <s v="Completed"/>
    <s v="West"/>
    <s v="Credit Card"/>
  </r>
  <r>
    <n v="248"/>
    <n v="690"/>
    <x v="169"/>
    <n v="1415.13"/>
    <s v="Completed"/>
    <s v="West"/>
    <s v="Apple Pay"/>
  </r>
  <r>
    <n v="249"/>
    <n v="57"/>
    <x v="170"/>
    <n v="384.34"/>
    <s v="Completed"/>
    <s v="South"/>
    <s v="Credit Card"/>
  </r>
  <r>
    <n v="250"/>
    <n v="3571"/>
    <x v="118"/>
    <n v="996.68"/>
    <s v="Completed"/>
    <s v="North"/>
    <s v="Credit Card"/>
  </r>
  <r>
    <n v="251"/>
    <n v="534"/>
    <x v="128"/>
    <n v="1490.74"/>
    <s v="Completed"/>
    <s v="East"/>
    <s v="PayPal"/>
  </r>
  <r>
    <n v="252"/>
    <n v="6461"/>
    <x v="27"/>
    <n v="1043.3900000000001"/>
    <s v="Completed"/>
    <s v="Central"/>
    <s v="Credit Card"/>
  </r>
  <r>
    <n v="253"/>
    <n v="598"/>
    <x v="3"/>
    <n v="652.69000000000005"/>
    <s v="Completed"/>
    <s v="North"/>
    <s v="Apple Pay"/>
  </r>
  <r>
    <n v="254"/>
    <n v="4048"/>
    <x v="13"/>
    <n v="1253.27"/>
    <s v="Completed"/>
    <s v="West"/>
    <s v="Credit Card"/>
  </r>
  <r>
    <n v="255"/>
    <n v="4637"/>
    <x v="171"/>
    <n v="1447.75"/>
    <s v="Completed"/>
    <s v="North"/>
    <s v="Apple Pay"/>
  </r>
  <r>
    <n v="256"/>
    <n v="7479"/>
    <x v="26"/>
    <n v="770.04"/>
    <s v="Completed"/>
    <s v="West"/>
    <s v="Debit Card"/>
  </r>
  <r>
    <n v="257"/>
    <n v="49"/>
    <x v="172"/>
    <n v="485.49"/>
    <s v="Completed"/>
    <s v="North"/>
    <s v="Credit Card"/>
  </r>
  <r>
    <n v="258"/>
    <n v="3947"/>
    <x v="173"/>
    <n v="7393.54"/>
    <s v="Completed"/>
    <s v="East"/>
    <s v="Debit Card"/>
  </r>
  <r>
    <n v="259"/>
    <n v="982"/>
    <x v="94"/>
    <n v="1951.27"/>
    <s v="Completed"/>
    <s v="North"/>
    <s v="Apple Pay"/>
  </r>
  <r>
    <n v="260"/>
    <n v="7308"/>
    <x v="90"/>
    <n v="2044.15"/>
    <s v="Completed"/>
    <s v="Central"/>
    <s v="Debit Card"/>
  </r>
  <r>
    <n v="261"/>
    <n v="1449"/>
    <x v="174"/>
    <n v="1109.76"/>
    <s v="Completed"/>
    <s v="Central"/>
    <s v="Credit Card"/>
  </r>
  <r>
    <n v="262"/>
    <n v="6828"/>
    <x v="175"/>
    <n v="652.85"/>
    <s v="Completed"/>
    <s v="North"/>
    <s v="Credit Card"/>
  </r>
  <r>
    <n v="263"/>
    <n v="4246"/>
    <x v="102"/>
    <n v="743.17"/>
    <s v="Completed"/>
    <s v="North"/>
    <s v="Apple Pay"/>
  </r>
  <r>
    <n v="264"/>
    <n v="8478"/>
    <x v="105"/>
    <n v="1012.36"/>
    <s v="Completed"/>
    <s v="East"/>
    <s v="Apple Pay"/>
  </r>
  <r>
    <n v="265"/>
    <n v="1292"/>
    <x v="13"/>
    <n v="1528.89"/>
    <s v="Completed"/>
    <s v="West"/>
    <s v="Credit Card"/>
  </r>
  <r>
    <n v="266"/>
    <n v="4055"/>
    <x v="52"/>
    <n v="230.74"/>
    <s v="Completed"/>
    <s v="East"/>
    <s v="Apple Pay"/>
  </r>
  <r>
    <n v="267"/>
    <n v="3571"/>
    <x v="5"/>
    <n v="1787.62"/>
    <s v="Completed"/>
    <s v="North"/>
    <s v="Credit Card"/>
  </r>
  <r>
    <n v="268"/>
    <n v="9009"/>
    <x v="176"/>
    <n v="2496.2600000000002"/>
    <s v="Completed"/>
    <s v="East"/>
    <s v="Credit Card"/>
  </r>
  <r>
    <n v="269"/>
    <n v="7640"/>
    <x v="155"/>
    <n v="685.35"/>
    <s v="Completed"/>
    <s v="East"/>
    <s v="Apple Pay"/>
  </r>
  <r>
    <n v="270"/>
    <n v="4469"/>
    <x v="52"/>
    <n v="2674.08"/>
    <s v="Completed"/>
    <s v="Central"/>
    <s v="Apple Pay"/>
  </r>
  <r>
    <n v="271"/>
    <n v="5478"/>
    <x v="116"/>
    <n v="402.24"/>
    <s v="Completed"/>
    <s v="East"/>
    <s v="Credit Card"/>
  </r>
  <r>
    <n v="272"/>
    <n v="9904"/>
    <x v="177"/>
    <n v="159.91999999999999"/>
    <s v="Completed"/>
    <s v="South"/>
    <s v="Credit Card"/>
  </r>
  <r>
    <n v="273"/>
    <n v="4551"/>
    <x v="178"/>
    <n v="1745.47"/>
    <s v="Completed"/>
    <s v="North"/>
    <s v="Apple Pay"/>
  </r>
  <r>
    <n v="274"/>
    <n v="1735"/>
    <x v="44"/>
    <n v="1683.41"/>
    <s v="Completed"/>
    <s v="Central"/>
    <s v="PayPal"/>
  </r>
  <r>
    <n v="275"/>
    <n v="7027"/>
    <x v="179"/>
    <n v="1365.96"/>
    <s v="Completed"/>
    <s v="North"/>
    <s v="Credit Card"/>
  </r>
  <r>
    <n v="276"/>
    <n v="8776"/>
    <x v="45"/>
    <n v="284.14"/>
    <s v="Completed"/>
    <s v="South"/>
    <s v="Credit Card"/>
  </r>
  <r>
    <n v="277"/>
    <n v="2986"/>
    <x v="180"/>
    <n v="1288.18"/>
    <s v="Completed"/>
    <s v="West"/>
    <s v="Apple Pay"/>
  </r>
  <r>
    <n v="278"/>
    <n v="2040"/>
    <x v="181"/>
    <n v="4720.6099999999997"/>
    <s v="Completed"/>
    <s v="South"/>
    <s v="PayPal"/>
  </r>
  <r>
    <n v="279"/>
    <n v="9077"/>
    <x v="182"/>
    <n v="1278.3"/>
    <s v="Completed"/>
    <s v="West"/>
    <s v="Debit Card"/>
  </r>
  <r>
    <n v="280"/>
    <n v="5332"/>
    <x v="28"/>
    <n v="377.58"/>
    <s v="Completed"/>
    <s v="West"/>
    <s v="PayPal"/>
  </r>
  <r>
    <n v="281"/>
    <n v="1320"/>
    <x v="128"/>
    <n v="1638.51"/>
    <s v="Completed"/>
    <m/>
    <s v="PayPal"/>
  </r>
  <r>
    <n v="282"/>
    <n v="8251"/>
    <x v="54"/>
    <n v="1657.78"/>
    <s v="Completed"/>
    <s v="East"/>
    <s v="Credit Card"/>
  </r>
  <r>
    <n v="283"/>
    <n v="9402"/>
    <x v="34"/>
    <n v="430.26"/>
    <s v="Completed"/>
    <s v="Central"/>
    <s v="Apple Pay"/>
  </r>
  <r>
    <n v="284"/>
    <n v="157"/>
    <x v="46"/>
    <n v="492.32"/>
    <s v="Completed"/>
    <s v="South"/>
    <s v="PayPal"/>
  </r>
  <r>
    <n v="285"/>
    <n v="4732"/>
    <x v="183"/>
    <n v="1008.02"/>
    <s v="Completed"/>
    <s v="North"/>
    <s v="Debit Card"/>
  </r>
  <r>
    <n v="286"/>
    <n v="9023"/>
    <x v="65"/>
    <n v="496.71"/>
    <s v="Completed"/>
    <s v="East"/>
    <s v="Apple Pay"/>
  </r>
  <r>
    <n v="287"/>
    <n v="4783"/>
    <x v="100"/>
    <n v="2054.5700000000002"/>
    <s v="Completed"/>
    <s v="West"/>
    <s v="Debit Card"/>
  </r>
  <r>
    <n v="288"/>
    <n v="5743"/>
    <x v="184"/>
    <n v="2249.6799999999998"/>
    <s v="Completed"/>
    <s v="North"/>
    <s v="Apple Pay"/>
  </r>
  <r>
    <n v="289"/>
    <n v="9541"/>
    <x v="185"/>
    <n v="1426.12"/>
    <s v="Completed"/>
    <s v="East"/>
    <s v="Apple Pay"/>
  </r>
  <r>
    <n v="290"/>
    <n v="5053"/>
    <x v="184"/>
    <n v="1576.62"/>
    <s v="Completed"/>
    <s v="South"/>
    <s v="Debit Card"/>
  </r>
  <r>
    <n v="291"/>
    <n v="7343"/>
    <x v="23"/>
    <n v="2494.02"/>
    <s v="Completed"/>
    <s v="North"/>
    <s v="Debit Card"/>
  </r>
  <r>
    <n v="292"/>
    <n v="9000"/>
    <x v="17"/>
    <n v="149.63"/>
    <s v="Completed"/>
    <s v="South"/>
    <s v="Credit Card"/>
  </r>
  <r>
    <n v="293"/>
    <n v="4689"/>
    <x v="186"/>
    <n v="951.28"/>
    <s v="Completed"/>
    <s v="North"/>
    <s v="Credit Card"/>
  </r>
  <r>
    <n v="294"/>
    <n v="1759"/>
    <x v="179"/>
    <n v="881.33"/>
    <s v="Completed"/>
    <s v="West"/>
    <s v="Apple Pay"/>
  </r>
  <r>
    <n v="295"/>
    <n v="3291"/>
    <x v="79"/>
    <n v="132.22999999999999"/>
    <s v="Completed"/>
    <s v="Central"/>
    <s v="Debit Card"/>
  </r>
  <r>
    <n v="296"/>
    <n v="5426"/>
    <x v="187"/>
    <n v="476.27"/>
    <s v="Completed"/>
    <s v="East"/>
    <s v="Apple Pay"/>
  </r>
  <r>
    <n v="297"/>
    <n v="4242"/>
    <x v="70"/>
    <n v="1527.31"/>
    <s v="Completed"/>
    <m/>
    <s v="Debit Card"/>
  </r>
  <r>
    <n v="298"/>
    <n v="9080"/>
    <x v="188"/>
    <n v="3525.04"/>
    <s v="Completed"/>
    <s v="West"/>
    <s v="Credit Card"/>
  </r>
  <r>
    <n v="299"/>
    <n v="4612"/>
    <x v="189"/>
    <n v="1404.52"/>
    <s v="Completed"/>
    <s v="South"/>
    <s v="Credit Card"/>
  </r>
  <r>
    <n v="300"/>
    <n v="7977"/>
    <x v="50"/>
    <n v="3095.87"/>
    <s v="Completed"/>
    <s v="North"/>
    <s v="PayPal"/>
  </r>
  <r>
    <n v="301"/>
    <n v="8114"/>
    <x v="6"/>
    <n v="414.51"/>
    <s v="Completed"/>
    <s v="West"/>
    <s v="Debit Card"/>
  </r>
  <r>
    <n v="302"/>
    <n v="951"/>
    <x v="27"/>
    <n v="871.51"/>
    <s v="Completed"/>
    <s v="West"/>
    <s v="PayPal"/>
  </r>
  <r>
    <n v="303"/>
    <n v="7355"/>
    <x v="22"/>
    <n v="1450.88"/>
    <s v="Completed"/>
    <s v="Central"/>
    <s v="Apple Pay"/>
  </r>
  <r>
    <n v="304"/>
    <n v="7091"/>
    <x v="163"/>
    <n v="2114.31"/>
    <s v="Completed"/>
    <s v="West"/>
    <s v="Credit Card"/>
  </r>
  <r>
    <n v="305"/>
    <n v="9308"/>
    <x v="188"/>
    <n v="296.31"/>
    <s v="Completed"/>
    <s v="Central"/>
    <s v="PayPal"/>
  </r>
  <r>
    <n v="306"/>
    <n v="171"/>
    <x v="117"/>
    <n v="953.26"/>
    <s v="Completed"/>
    <s v="East"/>
    <s v="PayPal"/>
  </r>
  <r>
    <n v="307"/>
    <n v="4479"/>
    <x v="190"/>
    <n v="140.76"/>
    <s v="Completed"/>
    <s v="North"/>
    <s v="Debit Card"/>
  </r>
  <r>
    <n v="308"/>
    <n v="2133"/>
    <x v="191"/>
    <n v="2239.79"/>
    <s v="Completed"/>
    <s v="South"/>
    <s v="Debit Card"/>
  </r>
  <r>
    <n v="309"/>
    <n v="3385"/>
    <x v="121"/>
    <n v="3161.05"/>
    <s v="Completed"/>
    <s v="North"/>
    <s v="PayPal"/>
  </r>
  <r>
    <n v="310"/>
    <n v="3943"/>
    <x v="192"/>
    <n v="2136.52"/>
    <s v="Completed"/>
    <s v="North"/>
    <s v="Credit Card"/>
  </r>
  <r>
    <n v="311"/>
    <n v="4249"/>
    <x v="133"/>
    <n v="439.1"/>
    <s v="Completed"/>
    <s v="West"/>
    <s v="Apple Pay"/>
  </r>
  <r>
    <n v="312"/>
    <n v="6644"/>
    <x v="193"/>
    <n v="1286.82"/>
    <s v="Completed"/>
    <s v="East"/>
    <s v="PayPal"/>
  </r>
  <r>
    <n v="313"/>
    <n v="1292"/>
    <x v="122"/>
    <n v="11482.2"/>
    <s v="Completed"/>
    <s v="West"/>
    <s v="Apple Pay"/>
  </r>
  <r>
    <n v="314"/>
    <n v="6036"/>
    <x v="194"/>
    <n v="1852.79"/>
    <s v="Completed"/>
    <s v="East"/>
    <s v="Credit Card"/>
  </r>
  <r>
    <n v="315"/>
    <n v="1875"/>
    <x v="195"/>
    <n v="263.39"/>
    <s v="Completed"/>
    <s v="Central"/>
    <s v="Debit Card"/>
  </r>
  <r>
    <n v="316"/>
    <n v="2139"/>
    <x v="196"/>
    <n v="1458.48"/>
    <s v="Completed"/>
    <s v="West"/>
    <s v="Debit Card"/>
  </r>
  <r>
    <n v="317"/>
    <n v="5999"/>
    <x v="48"/>
    <n v="718.56"/>
    <s v="Completed"/>
    <s v="East"/>
    <s v="Debit Card"/>
  </r>
  <r>
    <n v="318"/>
    <n v="2491"/>
    <x v="46"/>
    <n v="475.16"/>
    <s v="Completed"/>
    <s v="East"/>
    <s v="Apple Pay"/>
  </r>
  <r>
    <n v="319"/>
    <n v="7875"/>
    <x v="197"/>
    <n v="414.24"/>
    <s v="Completed"/>
    <s v="North"/>
    <s v="Credit Card"/>
  </r>
  <r>
    <n v="320"/>
    <n v="8250"/>
    <x v="34"/>
    <n v="1639.19"/>
    <s v="Completed"/>
    <s v="Central"/>
    <s v="Credit Card"/>
  </r>
  <r>
    <n v="321"/>
    <n v="3510"/>
    <x v="44"/>
    <n v="1473.1"/>
    <s v="Completed"/>
    <s v="West"/>
    <s v="PayPal"/>
  </r>
  <r>
    <n v="322"/>
    <n v="1506"/>
    <x v="178"/>
    <n v="748.01"/>
    <s v="Completed"/>
    <s v="South"/>
    <s v="Credit Card"/>
  </r>
  <r>
    <n v="323"/>
    <n v="6608"/>
    <x v="198"/>
    <n v="3127.97"/>
    <s v="Completed"/>
    <s v="South"/>
    <s v="Credit Card"/>
  </r>
  <r>
    <n v="324"/>
    <n v="3200"/>
    <x v="199"/>
    <n v="132.47999999999999"/>
    <s v="Completed"/>
    <s v="Central"/>
    <s v="Credit Card"/>
  </r>
  <r>
    <n v="325"/>
    <n v="597"/>
    <x v="200"/>
    <n v="1092.28"/>
    <s v="Completed"/>
    <s v="South"/>
    <s v="Credit Card"/>
  </r>
  <r>
    <n v="326"/>
    <n v="6841"/>
    <x v="201"/>
    <n v="600.12"/>
    <s v="Completed"/>
    <s v="North"/>
    <s v="Credit Card"/>
  </r>
  <r>
    <n v="327"/>
    <n v="53"/>
    <x v="68"/>
    <n v="200.91"/>
    <s v="Completed"/>
    <s v="South"/>
    <s v="PayPal"/>
  </r>
  <r>
    <n v="328"/>
    <n v="9497"/>
    <x v="12"/>
    <n v="3026.99"/>
    <s v="Completed"/>
    <s v="North"/>
    <s v="PayPal"/>
  </r>
  <r>
    <n v="329"/>
    <n v="3869"/>
    <x v="202"/>
    <n v="2074.23"/>
    <s v="Completed"/>
    <s v="North"/>
    <s v="Debit Card"/>
  </r>
  <r>
    <n v="330"/>
    <n v="8114"/>
    <x v="34"/>
    <n v="378.43"/>
    <s v="Completed"/>
    <s v="West"/>
    <s v="PayPal"/>
  </r>
  <r>
    <n v="331"/>
    <n v="4252"/>
    <x v="203"/>
    <n v="1442.4"/>
    <s v="Completed"/>
    <s v="East"/>
    <s v="Debit Card"/>
  </r>
  <r>
    <n v="332"/>
    <n v="994"/>
    <x v="34"/>
    <n v="1816.72"/>
    <s v="Completed"/>
    <s v="South"/>
    <s v="PayPal"/>
  </r>
  <r>
    <n v="333"/>
    <n v="3252"/>
    <x v="204"/>
    <n v="1980.57"/>
    <s v="Completed"/>
    <s v="North"/>
    <s v="Apple Pay"/>
  </r>
  <r>
    <n v="334"/>
    <n v="5077"/>
    <x v="61"/>
    <n v="2016.04"/>
    <s v="Completed"/>
    <s v="East"/>
    <s v="PayPal"/>
  </r>
  <r>
    <n v="335"/>
    <n v="1850"/>
    <x v="42"/>
    <n v="1399.92"/>
    <s v="Completed"/>
    <s v="East"/>
    <s v="Debit Card"/>
  </r>
  <r>
    <n v="336"/>
    <n v="2627"/>
    <x v="188"/>
    <n v="325.76"/>
    <s v="Completed"/>
    <s v="East"/>
    <s v="Apple Pay"/>
  </r>
  <r>
    <n v="337"/>
    <n v="883"/>
    <x v="182"/>
    <n v="150.49"/>
    <s v="Completed"/>
    <s v="South"/>
    <s v="Debit Card"/>
  </r>
  <r>
    <n v="338"/>
    <n v="3110"/>
    <x v="205"/>
    <n v="240.57"/>
    <s v="Completed"/>
    <s v="Central"/>
    <s v="PayPal"/>
  </r>
  <r>
    <n v="339"/>
    <n v="6815"/>
    <x v="206"/>
    <n v="1872.99"/>
    <s v="Completed"/>
    <s v="Central"/>
    <s v="Debit Card"/>
  </r>
  <r>
    <n v="340"/>
    <n v="292"/>
    <x v="207"/>
    <n v="933.46"/>
    <s v="Completed"/>
    <s v="South"/>
    <s v="Credit Card"/>
  </r>
  <r>
    <n v="341"/>
    <n v="6553"/>
    <x v="208"/>
    <n v="843.26"/>
    <s v="Completed"/>
    <s v="East"/>
    <s v="Credit Card"/>
  </r>
  <r>
    <n v="342"/>
    <n v="2475"/>
    <x v="209"/>
    <n v="615.07000000000005"/>
    <s v="Completed"/>
    <s v="West"/>
    <s v="Apple Pay"/>
  </r>
  <r>
    <n v="343"/>
    <n v="1215"/>
    <x v="210"/>
    <n v="1752.79"/>
    <s v="Completed"/>
    <s v="South"/>
    <s v="PayPal"/>
  </r>
  <r>
    <n v="344"/>
    <n v="7269"/>
    <x v="211"/>
    <n v="382.42"/>
    <s v="Completed"/>
    <s v="North"/>
    <s v="Apple Pay"/>
  </r>
  <r>
    <n v="345"/>
    <n v="3542"/>
    <x v="30"/>
    <n v="2055.81"/>
    <s v="Completed"/>
    <s v="North"/>
    <s v="Credit Card"/>
  </r>
  <r>
    <n v="346"/>
    <n v="3498"/>
    <x v="40"/>
    <n v="152.53"/>
    <s v="Completed"/>
    <s v="East"/>
    <s v="PayPal"/>
  </r>
  <r>
    <n v="347"/>
    <n v="5923"/>
    <x v="212"/>
    <n v="1579.22"/>
    <s v="Completed"/>
    <s v="East"/>
    <s v="Apple Pay"/>
  </r>
  <r>
    <n v="348"/>
    <n v="7973"/>
    <x v="73"/>
    <n v="208.24"/>
    <s v="Completed"/>
    <s v="West"/>
    <s v="PayPal"/>
  </r>
  <r>
    <n v="349"/>
    <n v="4373"/>
    <x v="58"/>
    <n v="747.33"/>
    <s v="Completed"/>
    <s v="South"/>
    <s v="Credit Card"/>
  </r>
  <r>
    <n v="350"/>
    <n v="2113"/>
    <x v="213"/>
    <n v="2240.0300000000002"/>
    <s v="Completed"/>
    <s v="East"/>
    <s v="PayPal"/>
  </r>
  <r>
    <n v="351"/>
    <n v="9158"/>
    <x v="214"/>
    <n v="315.29000000000002"/>
    <s v="Completed"/>
    <s v="West"/>
    <s v="Apple Pay"/>
  </r>
  <r>
    <n v="352"/>
    <n v="9139"/>
    <x v="77"/>
    <n v="1085.53"/>
    <s v="Completed"/>
    <s v="West"/>
    <s v="Credit Card"/>
  </r>
  <r>
    <n v="353"/>
    <n v="1751"/>
    <x v="215"/>
    <n v="942.14"/>
    <s v="Completed"/>
    <s v="North"/>
    <s v="Credit Card"/>
  </r>
  <r>
    <n v="354"/>
    <n v="5591"/>
    <x v="216"/>
    <n v="661"/>
    <s v="Cancelled"/>
    <s v="West"/>
    <s v="Debit Card"/>
  </r>
  <r>
    <n v="355"/>
    <n v="4121"/>
    <x v="217"/>
    <n v="931.48"/>
    <s v="Completed"/>
    <s v="South"/>
    <s v="Apple Pay"/>
  </r>
  <r>
    <n v="356"/>
    <n v="3960"/>
    <x v="218"/>
    <n v="1218.0999999999999"/>
    <s v="Completed"/>
    <s v="East"/>
    <s v="Debit Card"/>
  </r>
  <r>
    <n v="357"/>
    <n v="824"/>
    <x v="110"/>
    <n v="931.48"/>
    <s v="Completed"/>
    <s v="North"/>
    <s v="PayPal"/>
  </r>
  <r>
    <n v="358"/>
    <n v="3460"/>
    <x v="219"/>
    <n v="240.57"/>
    <s v="Completed"/>
    <s v="Central"/>
    <s v="PayPal"/>
  </r>
  <r>
    <n v="359"/>
    <n v="2395"/>
    <x v="216"/>
    <n v="971.78"/>
    <s v="Completed"/>
    <s v="West"/>
    <s v="Debit Card"/>
  </r>
  <r>
    <n v="360"/>
    <n v="5442"/>
    <x v="125"/>
    <n v="1559.09"/>
    <s v="Completed"/>
    <s v="North"/>
    <s v="PayPal"/>
  </r>
  <r>
    <n v="361"/>
    <n v="3585"/>
    <x v="78"/>
    <n v="217.22"/>
    <s v="Completed"/>
    <s v="West"/>
    <s v="Credit Card"/>
  </r>
  <r>
    <n v="362"/>
    <n v="8493"/>
    <x v="11"/>
    <n v="193.6"/>
    <s v="Completed"/>
    <s v="Central"/>
    <s v="Credit Card"/>
  </r>
  <r>
    <n v="363"/>
    <n v="4753"/>
    <x v="220"/>
    <n v="1517.02"/>
    <s v="Completed"/>
    <s v="North"/>
    <s v="Credit Card"/>
  </r>
  <r>
    <n v="364"/>
    <n v="3123"/>
    <x v="202"/>
    <n v="2288.5700000000002"/>
    <s v="Completed"/>
    <s v="South"/>
    <s v="PayPal"/>
  </r>
  <r>
    <n v="365"/>
    <n v="308"/>
    <x v="221"/>
    <n v="1143.23"/>
    <s v="Completed"/>
    <s v="South"/>
    <s v="Apple Pay"/>
  </r>
  <r>
    <n v="366"/>
    <n v="619"/>
    <x v="113"/>
    <n v="313.3"/>
    <s v="Completed"/>
    <s v="West"/>
    <s v="Debit Card"/>
  </r>
  <r>
    <n v="367"/>
    <n v="5137"/>
    <x v="47"/>
    <n v="1849.26"/>
    <s v="Completed"/>
    <s v="South"/>
    <s v="Credit Card"/>
  </r>
  <r>
    <n v="368"/>
    <n v="975"/>
    <x v="222"/>
    <n v="997.08"/>
    <s v="Completed"/>
    <s v="North"/>
    <s v="Credit Card"/>
  </r>
  <r>
    <n v="369"/>
    <n v="8476"/>
    <x v="223"/>
    <n v="2418.11"/>
    <s v="Completed"/>
    <s v="South"/>
    <s v="Debit Card"/>
  </r>
  <r>
    <n v="370"/>
    <n v="7356"/>
    <x v="224"/>
    <n v="1206.5"/>
    <s v="Completed"/>
    <s v="Central"/>
    <s v="PayPal"/>
  </r>
  <r>
    <n v="371"/>
    <n v="6014"/>
    <x v="101"/>
    <n v="353.18"/>
    <s v="Returned"/>
    <s v="Central"/>
    <s v="PayPal"/>
  </r>
  <r>
    <n v="372"/>
    <n v="2437"/>
    <x v="190"/>
    <n v="2141.6799999999998"/>
    <s v="Cancelled"/>
    <s v="North"/>
    <s v="Debit Card"/>
  </r>
  <r>
    <n v="373"/>
    <n v="2004"/>
    <x v="225"/>
    <n v="539.1"/>
    <s v="Completed"/>
    <s v="West"/>
    <s v="Apple Pay"/>
  </r>
  <r>
    <n v="374"/>
    <n v="7197"/>
    <x v="34"/>
    <n v="1168.32"/>
    <s v="Completed"/>
    <s v="West"/>
    <s v="Apple Pay"/>
  </r>
  <r>
    <n v="375"/>
    <n v="1396"/>
    <x v="109"/>
    <n v="3288.53"/>
    <s v="Completed"/>
    <s v="West"/>
    <s v="Credit Card"/>
  </r>
  <r>
    <n v="376"/>
    <n v="2889"/>
    <x v="69"/>
    <n v="3837.52"/>
    <s v="Completed"/>
    <s v="Central"/>
    <s v="Apple Pay"/>
  </r>
  <r>
    <n v="377"/>
    <n v="2132"/>
    <x v="226"/>
    <n v="2040.36"/>
    <s v="Completed"/>
    <s v="West"/>
    <s v="Debit Card"/>
  </r>
  <r>
    <n v="378"/>
    <n v="2584"/>
    <x v="227"/>
    <n v="193.6"/>
    <s v="Completed"/>
    <s v="East"/>
    <s v="Credit Card"/>
  </r>
  <r>
    <n v="379"/>
    <n v="8114"/>
    <x v="2"/>
    <n v="4835.24"/>
    <s v="Completed"/>
    <s v="West"/>
    <s v="Credit Card"/>
  </r>
  <r>
    <n v="380"/>
    <n v="3944"/>
    <x v="220"/>
    <n v="3063.38"/>
    <s v="Completed"/>
    <s v="Central"/>
    <s v="PayPal"/>
  </r>
  <r>
    <n v="381"/>
    <n v="150"/>
    <x v="65"/>
    <n v="1459.24"/>
    <s v="Completed"/>
    <s v="East"/>
    <s v="Credit Card"/>
  </r>
  <r>
    <n v="382"/>
    <n v="3336"/>
    <x v="43"/>
    <n v="2571.4699999999998"/>
    <s v="Completed"/>
    <s v="South"/>
    <s v="Credit Card"/>
  </r>
  <r>
    <n v="383"/>
    <n v="7521"/>
    <x v="228"/>
    <n v="209.8"/>
    <s v="Completed"/>
    <s v="Central"/>
    <s v="Credit Card"/>
  </r>
  <r>
    <n v="384"/>
    <n v="9169"/>
    <x v="229"/>
    <n v="1871.48"/>
    <s v="Completed"/>
    <s v="Central"/>
    <s v="Apple Pay"/>
  </r>
  <r>
    <n v="385"/>
    <n v="5716"/>
    <x v="51"/>
    <n v="1276.05"/>
    <s v="Completed"/>
    <s v="East"/>
    <s v="Credit Card"/>
  </r>
  <r>
    <n v="386"/>
    <n v="1136"/>
    <x v="16"/>
    <n v="968.43"/>
    <s v="Completed"/>
    <s v="North"/>
    <s v="Apple Pay"/>
  </r>
  <r>
    <n v="387"/>
    <n v="2892"/>
    <x v="56"/>
    <n v="1095.6199999999999"/>
    <s v="Completed"/>
    <s v="North"/>
    <s v="PayPal"/>
  </r>
  <r>
    <n v="388"/>
    <n v="918"/>
    <x v="230"/>
    <n v="1955.93"/>
    <s v="Completed"/>
    <s v="South"/>
    <s v="Apple Pay"/>
  </r>
  <r>
    <n v="389"/>
    <n v="1069"/>
    <x v="52"/>
    <n v="661.44"/>
    <s v="Completed"/>
    <s v="North"/>
    <s v="PayPal"/>
  </r>
  <r>
    <n v="390"/>
    <n v="1636"/>
    <x v="199"/>
    <n v="1345.54"/>
    <s v="Completed"/>
    <s v="North"/>
    <s v="Apple Pay"/>
  </r>
  <r>
    <n v="391"/>
    <n v="5489"/>
    <x v="54"/>
    <n v="941.16"/>
    <s v="Completed"/>
    <s v="Central"/>
    <s v="Credit Card"/>
  </r>
  <r>
    <n v="392"/>
    <n v="8101"/>
    <x v="181"/>
    <n v="363.68"/>
    <s v="Completed"/>
    <s v="Central"/>
    <s v="Apple Pay"/>
  </r>
  <r>
    <n v="393"/>
    <n v="7658"/>
    <x v="202"/>
    <n v="313.64999999999998"/>
    <s v="Completed"/>
    <s v="West"/>
    <s v="PayPal"/>
  </r>
  <r>
    <n v="394"/>
    <n v="8889"/>
    <x v="231"/>
    <n v="1731.97"/>
    <s v="Completed"/>
    <s v="Central"/>
    <s v="Apple Pay"/>
  </r>
  <r>
    <n v="395"/>
    <n v="5356"/>
    <x v="67"/>
    <n v="1061.2"/>
    <s v="Completed"/>
    <s v="South"/>
    <s v="Apple Pay"/>
  </r>
  <r>
    <n v="396"/>
    <n v="1277"/>
    <x v="125"/>
    <n v="552.98"/>
    <s v="Completed"/>
    <s v="South"/>
    <s v="Apple Pay"/>
  </r>
  <r>
    <n v="397"/>
    <n v="7183"/>
    <x v="75"/>
    <n v="88.32"/>
    <s v="Completed"/>
    <s v="North"/>
    <s v="Debit Card"/>
  </r>
  <r>
    <n v="398"/>
    <n v="344"/>
    <x v="181"/>
    <n v="3110.11"/>
    <s v="Returned"/>
    <m/>
    <s v="PayPal"/>
  </r>
  <r>
    <n v="399"/>
    <n v="4508"/>
    <x v="232"/>
    <n v="274.33"/>
    <s v="Completed"/>
    <s v="Central"/>
    <s v="Debit Card"/>
  </r>
  <r>
    <n v="400"/>
    <n v="6946"/>
    <x v="124"/>
    <n v="154.28"/>
    <s v="Completed"/>
    <s v="South"/>
    <s v="Apple Pay"/>
  </r>
  <r>
    <n v="401"/>
    <n v="1730"/>
    <x v="74"/>
    <n v="2637.59"/>
    <s v="Completed"/>
    <s v="Central"/>
    <s v="Debit Card"/>
  </r>
  <r>
    <n v="402"/>
    <n v="266"/>
    <x v="104"/>
    <n v="644.28"/>
    <s v="Completed"/>
    <s v="East"/>
    <s v="Debit Card"/>
  </r>
  <r>
    <n v="403"/>
    <n v="7472"/>
    <x v="48"/>
    <n v="207.19"/>
    <s v="Completed"/>
    <s v="West"/>
    <s v="Debit Card"/>
  </r>
  <r>
    <n v="404"/>
    <n v="4834"/>
    <x v="131"/>
    <n v="3639.15"/>
    <s v="Completed"/>
    <s v="West"/>
    <s v="PayPal"/>
  </r>
  <r>
    <n v="405"/>
    <n v="5691"/>
    <x v="233"/>
    <n v="154.02000000000001"/>
    <s v="Completed"/>
    <s v="Central"/>
    <s v="Apple Pay"/>
  </r>
  <r>
    <n v="406"/>
    <n v="8017"/>
    <x v="148"/>
    <n v="1352.34"/>
    <s v="Completed"/>
    <m/>
    <s v="Debit Card"/>
  </r>
  <r>
    <n v="407"/>
    <n v="6965"/>
    <x v="166"/>
    <n v="1737.24"/>
    <s v="Returned"/>
    <s v="North"/>
    <s v="Credit Card"/>
  </r>
  <r>
    <n v="408"/>
    <n v="1627"/>
    <x v="62"/>
    <n v="613.75"/>
    <s v="Completed"/>
    <s v="East"/>
    <s v="Credit Card"/>
  </r>
  <r>
    <n v="409"/>
    <n v="8231"/>
    <x v="234"/>
    <n v="2252.67"/>
    <s v="Completed"/>
    <s v="West"/>
    <s v="Debit Card"/>
  </r>
  <r>
    <n v="410"/>
    <n v="9546"/>
    <x v="33"/>
    <n v="1814.64"/>
    <s v="Completed"/>
    <s v="East"/>
    <s v="Debit Card"/>
  </r>
  <r>
    <n v="411"/>
    <n v="8963"/>
    <x v="139"/>
    <n v="6922.31"/>
    <s v="Completed"/>
    <s v="South"/>
    <s v="PayPal"/>
  </r>
  <r>
    <n v="412"/>
    <n v="2184"/>
    <x v="120"/>
    <n v="935.66"/>
    <s v="Completed"/>
    <s v="East"/>
    <s v="Credit Card"/>
  </r>
  <r>
    <n v="413"/>
    <n v="1252"/>
    <x v="194"/>
    <n v="2731.92"/>
    <s v="Completed"/>
    <s v="South"/>
    <s v="Debit Card"/>
  </r>
  <r>
    <n v="414"/>
    <n v="3282"/>
    <x v="167"/>
    <n v="211.3"/>
    <s v="Completed"/>
    <s v="North"/>
    <s v="Apple Pay"/>
  </r>
  <r>
    <n v="415"/>
    <n v="7148"/>
    <x v="235"/>
    <n v="255.79"/>
    <s v="Completed"/>
    <s v="South"/>
    <s v="Apple Pay"/>
  </r>
  <r>
    <n v="416"/>
    <n v="6710"/>
    <x v="160"/>
    <n v="1992.18"/>
    <s v="Completed"/>
    <s v="South"/>
    <s v="PayPal"/>
  </r>
  <r>
    <n v="417"/>
    <n v="6325"/>
    <x v="224"/>
    <n v="1675.49"/>
    <s v="Completed"/>
    <s v="North"/>
    <s v="Debit Card"/>
  </r>
  <r>
    <n v="418"/>
    <n v="4288"/>
    <x v="155"/>
    <n v="313.64999999999998"/>
    <s v="Completed"/>
    <s v="Central"/>
    <s v="Apple Pay"/>
  </r>
  <r>
    <n v="419"/>
    <n v="4312"/>
    <x v="233"/>
    <n v="1267.96"/>
    <s v="Completed"/>
    <s v="West"/>
    <s v="PayPal"/>
  </r>
  <r>
    <n v="420"/>
    <n v="2837"/>
    <x v="236"/>
    <n v="2238.85"/>
    <s v="Completed"/>
    <s v="West"/>
    <s v="Debit Card"/>
  </r>
  <r>
    <n v="421"/>
    <n v="1571"/>
    <x v="68"/>
    <n v="96.07"/>
    <s v="Completed"/>
    <s v="West"/>
    <s v="Credit Card"/>
  </r>
  <r>
    <n v="422"/>
    <n v="8781"/>
    <x v="32"/>
    <n v="1204.06"/>
    <s v="Completed"/>
    <s v="Central"/>
    <s v="Debit Card"/>
  </r>
  <r>
    <n v="423"/>
    <n v="3602"/>
    <x v="64"/>
    <n v="2435.31"/>
    <s v="Completed"/>
    <s v="North"/>
    <s v="Debit Card"/>
  </r>
  <r>
    <n v="424"/>
    <n v="9139"/>
    <x v="197"/>
    <n v="861.87"/>
    <s v="Completed"/>
    <s v="West"/>
    <s v="Debit Card"/>
  </r>
  <r>
    <n v="425"/>
    <n v="3250"/>
    <x v="125"/>
    <n v="2752.78"/>
    <s v="Completed"/>
    <s v="West"/>
    <s v="PayPal"/>
  </r>
  <r>
    <n v="426"/>
    <n v="9029"/>
    <x v="30"/>
    <n v="2450.69"/>
    <s v="Completed"/>
    <s v="East"/>
    <s v="Apple Pay"/>
  </r>
  <r>
    <n v="427"/>
    <n v="5677"/>
    <x v="53"/>
    <n v="318.02"/>
    <s v="Completed"/>
    <s v="South"/>
    <s v="Apple Pay"/>
  </r>
  <r>
    <n v="428"/>
    <n v="1457"/>
    <x v="195"/>
    <n v="457.08"/>
    <s v="Completed"/>
    <s v="East"/>
    <s v="PayPal"/>
  </r>
  <r>
    <n v="429"/>
    <n v="3046"/>
    <x v="149"/>
    <n v="1858.95"/>
    <s v="Completed"/>
    <s v="South"/>
    <s v="PayPal"/>
  </r>
  <r>
    <n v="430"/>
    <n v="7237"/>
    <x v="237"/>
    <n v="992.37"/>
    <s v="Completed"/>
    <s v="East"/>
    <s v="Credit Card"/>
  </r>
  <r>
    <n v="431"/>
    <n v="7569"/>
    <x v="0"/>
    <n v="1644.93"/>
    <s v="Completed"/>
    <s v="East"/>
    <s v="Credit Card"/>
  </r>
  <r>
    <n v="432"/>
    <n v="1056"/>
    <x v="238"/>
    <n v="1164.17"/>
    <s v="Completed"/>
    <s v="West"/>
    <s v="Debit Card"/>
  </r>
  <r>
    <n v="433"/>
    <n v="9767"/>
    <x v="239"/>
    <n v="2529.81"/>
    <s v="Completed"/>
    <s v="South"/>
    <s v="Debit Card"/>
  </r>
  <r>
    <n v="434"/>
    <n v="4484"/>
    <x v="182"/>
    <n v="3031.85"/>
    <s v="Completed"/>
    <s v="North"/>
    <s v="PayPal"/>
  </r>
  <r>
    <n v="435"/>
    <n v="3045"/>
    <x v="29"/>
    <n v="1674.06"/>
    <s v="Completed"/>
    <s v="East"/>
    <s v="Apple Pay"/>
  </r>
  <r>
    <n v="436"/>
    <n v="4193"/>
    <x v="240"/>
    <n v="437.12"/>
    <s v="Completed"/>
    <s v="Central"/>
    <s v="Apple Pay"/>
  </r>
  <r>
    <n v="437"/>
    <n v="2160"/>
    <x v="157"/>
    <n v="133.38"/>
    <s v="Completed"/>
    <s v="West"/>
    <s v="Apple Pay"/>
  </r>
  <r>
    <n v="438"/>
    <n v="1949"/>
    <x v="61"/>
    <n v="131.91"/>
    <s v="Completed"/>
    <s v="East"/>
    <s v="PayPal"/>
  </r>
  <r>
    <n v="439"/>
    <n v="3287"/>
    <x v="166"/>
    <n v="1912.64"/>
    <s v="Completed"/>
    <s v="North"/>
    <s v="Debit Card"/>
  </r>
  <r>
    <n v="440"/>
    <n v="2608"/>
    <x v="156"/>
    <n v="282.13"/>
    <s v="Completed"/>
    <s v="Central"/>
    <s v="Apple Pay"/>
  </r>
  <r>
    <n v="441"/>
    <n v="2147"/>
    <x v="73"/>
    <n v="936.76"/>
    <s v="Completed"/>
    <s v="East"/>
    <s v="PayPal"/>
  </r>
  <r>
    <n v="442"/>
    <n v="4242"/>
    <x v="213"/>
    <n v="1471.58"/>
    <s v="Completed"/>
    <s v="South"/>
    <s v="Apple Pay"/>
  </r>
  <r>
    <n v="443"/>
    <n v="7151"/>
    <x v="132"/>
    <n v="875.32"/>
    <s v="Completed"/>
    <s v="West"/>
    <s v="Apple Pay"/>
  </r>
  <r>
    <n v="444"/>
    <n v="4164"/>
    <x v="241"/>
    <n v="1952.31"/>
    <s v="Completed"/>
    <s v="Central"/>
    <s v="Credit Card"/>
  </r>
  <r>
    <n v="445"/>
    <n v="8616"/>
    <x v="242"/>
    <n v="2960.39"/>
    <s v="Completed"/>
    <s v="East"/>
    <s v="Apple Pay"/>
  </r>
  <r>
    <n v="446"/>
    <n v="2998"/>
    <x v="111"/>
    <n v="919.49"/>
    <s v="Completed"/>
    <s v="South"/>
    <s v="Debit Card"/>
  </r>
  <r>
    <n v="447"/>
    <n v="1674"/>
    <x v="243"/>
    <n v="1556.63"/>
    <s v="Completed"/>
    <s v="South"/>
    <s v="PayPal"/>
  </r>
  <r>
    <n v="448"/>
    <n v="1224"/>
    <x v="244"/>
    <n v="917.62"/>
    <s v="Completed"/>
    <s v="North"/>
    <s v="Debit Card"/>
  </r>
  <r>
    <n v="449"/>
    <n v="7080"/>
    <x v="103"/>
    <n v="493.21"/>
    <s v="Completed"/>
    <s v="East"/>
    <s v="Debit Card"/>
  </r>
  <r>
    <n v="450"/>
    <n v="3086"/>
    <x v="199"/>
    <n v="2455.06"/>
    <s v="Completed"/>
    <s v="Central"/>
    <s v="Debit Card"/>
  </r>
  <r>
    <n v="451"/>
    <n v="2510"/>
    <x v="245"/>
    <n v="525.67999999999995"/>
    <s v="Completed"/>
    <s v="North"/>
    <s v="Debit Card"/>
  </r>
  <r>
    <n v="452"/>
    <n v="1372"/>
    <x v="199"/>
    <n v="1534.8"/>
    <s v="Completed"/>
    <s v="Central"/>
    <s v="Debit Card"/>
  </r>
  <r>
    <n v="453"/>
    <n v="5651"/>
    <x v="38"/>
    <n v="2370.5700000000002"/>
    <s v="Completed"/>
    <s v="South"/>
    <s v="PayPal"/>
  </r>
  <r>
    <n v="454"/>
    <n v="7597"/>
    <x v="18"/>
    <n v="1278.28"/>
    <s v="Completed"/>
    <s v="West"/>
    <s v="PayPal"/>
  </r>
  <r>
    <n v="455"/>
    <n v="2982"/>
    <x v="96"/>
    <n v="1159.58"/>
    <s v="Completed"/>
    <s v="West"/>
    <s v="PayPal"/>
  </r>
  <r>
    <n v="456"/>
    <n v="6526"/>
    <x v="202"/>
    <n v="3366.93"/>
    <s v="Cancelled"/>
    <s v="East"/>
    <s v="Debit Card"/>
  </r>
  <r>
    <n v="457"/>
    <n v="7493"/>
    <x v="167"/>
    <n v="2704.9"/>
    <s v="Returned"/>
    <s v="East"/>
    <s v="Debit Card"/>
  </r>
  <r>
    <n v="458"/>
    <n v="5552"/>
    <x v="246"/>
    <n v="1651.23"/>
    <s v="Completed"/>
    <m/>
    <s v="PayPal"/>
  </r>
  <r>
    <n v="459"/>
    <n v="8128"/>
    <x v="73"/>
    <n v="621.26"/>
    <s v="Cancelled"/>
    <s v="North"/>
    <s v="Apple Pay"/>
  </r>
  <r>
    <n v="460"/>
    <n v="1777"/>
    <x v="247"/>
    <n v="580"/>
    <s v="Completed"/>
    <s v="Central"/>
    <s v="Credit Card"/>
  </r>
  <r>
    <n v="461"/>
    <n v="5119"/>
    <x v="125"/>
    <n v="798.94"/>
    <s v="Completed"/>
    <s v="North"/>
    <s v="PayPal"/>
  </r>
  <r>
    <n v="462"/>
    <n v="9369"/>
    <x v="231"/>
    <n v="1064.6500000000001"/>
    <s v="Completed"/>
    <s v="West"/>
    <s v="Apple Pay"/>
  </r>
  <r>
    <n v="463"/>
    <n v="7074"/>
    <x v="211"/>
    <n v="201.88"/>
    <s v="Completed"/>
    <s v="South"/>
    <s v="Debit Card"/>
  </r>
  <r>
    <n v="464"/>
    <n v="6743"/>
    <x v="167"/>
    <n v="3034.04"/>
    <s v="Completed"/>
    <s v="Central"/>
    <s v="Credit Card"/>
  </r>
  <r>
    <n v="465"/>
    <n v="488"/>
    <x v="153"/>
    <n v="2062.23"/>
    <s v="Cancelled"/>
    <s v="West"/>
    <s v="Apple Pay"/>
  </r>
  <r>
    <n v="466"/>
    <n v="8722"/>
    <x v="238"/>
    <n v="1946.8"/>
    <s v="Completed"/>
    <s v="West"/>
    <s v="Apple Pay"/>
  </r>
  <r>
    <n v="467"/>
    <n v="1069"/>
    <x v="142"/>
    <n v="1796.44"/>
    <s v="Completed"/>
    <s v="North"/>
    <s v="Apple Pay"/>
  </r>
  <r>
    <n v="468"/>
    <n v="1463"/>
    <x v="83"/>
    <n v="918.44"/>
    <s v="Completed"/>
    <s v="West"/>
    <s v="Debit Card"/>
  </r>
  <r>
    <n v="469"/>
    <n v="6989"/>
    <x v="173"/>
    <n v="766.48"/>
    <s v="Completed"/>
    <s v="West"/>
    <s v="PayPal"/>
  </r>
  <r>
    <n v="470"/>
    <n v="5464"/>
    <x v="139"/>
    <n v="526.08000000000004"/>
    <s v="Returned"/>
    <s v="West"/>
    <s v="Apple Pay"/>
  </r>
  <r>
    <n v="471"/>
    <n v="2797"/>
    <x v="167"/>
    <n v="3600.01"/>
    <s v="Completed"/>
    <s v="West"/>
    <s v="Debit Card"/>
  </r>
  <r>
    <n v="472"/>
    <n v="1224"/>
    <x v="232"/>
    <n v="4794.7"/>
    <s v="Completed"/>
    <s v="North"/>
    <s v="Credit Card"/>
  </r>
  <r>
    <n v="473"/>
    <n v="5778"/>
    <x v="172"/>
    <n v="1812.57"/>
    <s v="Completed"/>
    <s v="West"/>
    <s v="Apple Pay"/>
  </r>
  <r>
    <n v="474"/>
    <n v="4685"/>
    <x v="248"/>
    <n v="1626.59"/>
    <s v="Completed"/>
    <s v="North"/>
    <s v="Debit Card"/>
  </r>
  <r>
    <n v="475"/>
    <n v="3609"/>
    <x v="249"/>
    <n v="2187.4299999999998"/>
    <s v="Completed"/>
    <s v="North"/>
    <s v="Debit Card"/>
  </r>
  <r>
    <n v="476"/>
    <n v="9210"/>
    <x v="81"/>
    <n v="1126.52"/>
    <s v="Completed"/>
    <s v="West"/>
    <s v="PayPal"/>
  </r>
  <r>
    <n v="477"/>
    <n v="7686"/>
    <x v="82"/>
    <n v="822.19"/>
    <s v="Completed"/>
    <s v="South"/>
    <s v="Debit Card"/>
  </r>
  <r>
    <n v="478"/>
    <n v="4856"/>
    <x v="202"/>
    <n v="401.69"/>
    <s v="Completed"/>
    <s v="South"/>
    <s v="Apple Pay"/>
  </r>
  <r>
    <n v="479"/>
    <n v="973"/>
    <x v="250"/>
    <n v="2206.02"/>
    <s v="Cancelled"/>
    <s v="West"/>
    <s v="Credit Card"/>
  </r>
  <r>
    <n v="480"/>
    <n v="7909"/>
    <x v="85"/>
    <n v="897.32"/>
    <s v="Completed"/>
    <s v="North"/>
    <s v="Debit Card"/>
  </r>
  <r>
    <n v="481"/>
    <n v="5443"/>
    <x v="245"/>
    <n v="843.98"/>
    <s v="Completed"/>
    <s v="East"/>
    <s v="Apple Pay"/>
  </r>
  <r>
    <n v="482"/>
    <n v="8164"/>
    <x v="184"/>
    <n v="682.56"/>
    <s v="Completed"/>
    <s v="East"/>
    <s v="Credit Card"/>
  </r>
  <r>
    <n v="483"/>
    <n v="4685"/>
    <x v="93"/>
    <n v="1593.72"/>
    <s v="Completed"/>
    <s v="North"/>
    <s v="Debit Card"/>
  </r>
  <r>
    <n v="484"/>
    <n v="8722"/>
    <x v="79"/>
    <n v="440.02"/>
    <s v="Completed"/>
    <s v="West"/>
    <s v="PayPal"/>
  </r>
  <r>
    <n v="485"/>
    <n v="2913"/>
    <x v="18"/>
    <n v="2672.61"/>
    <s v="Completed"/>
    <s v="South"/>
    <s v="Credit Card"/>
  </r>
  <r>
    <n v="486"/>
    <n v="5596"/>
    <x v="104"/>
    <n v="4549.46"/>
    <s v="Completed"/>
    <s v="North"/>
    <s v="Credit Card"/>
  </r>
  <r>
    <n v="487"/>
    <n v="6115"/>
    <x v="251"/>
    <n v="1089.76"/>
    <s v="Completed"/>
    <s v="South"/>
    <s v="Debit Card"/>
  </r>
  <r>
    <n v="488"/>
    <n v="5073"/>
    <x v="252"/>
    <n v="588.33000000000004"/>
    <s v="Completed"/>
    <s v="South"/>
    <s v="Credit Card"/>
  </r>
  <r>
    <n v="489"/>
    <n v="7243"/>
    <x v="218"/>
    <n v="539.1"/>
    <s v="Completed"/>
    <s v="North"/>
    <s v="Apple Pay"/>
  </r>
  <r>
    <n v="490"/>
    <n v="824"/>
    <x v="4"/>
    <n v="142.43"/>
    <s v="Completed"/>
    <s v="North"/>
    <s v="PayPal"/>
  </r>
  <r>
    <n v="491"/>
    <n v="7155"/>
    <x v="253"/>
    <n v="4581.07"/>
    <s v="Completed"/>
    <s v="West"/>
    <s v="Debit Card"/>
  </r>
  <r>
    <n v="492"/>
    <n v="9583"/>
    <x v="90"/>
    <n v="835.33"/>
    <s v="Completed"/>
    <s v="East"/>
    <s v="Apple Pay"/>
  </r>
  <r>
    <n v="493"/>
    <n v="9273"/>
    <x v="254"/>
    <n v="1030.6199999999999"/>
    <s v="Completed"/>
    <s v="Central"/>
    <s v="Apple Pay"/>
  </r>
  <r>
    <n v="494"/>
    <n v="4368"/>
    <x v="46"/>
    <n v="693.91"/>
    <s v="Completed"/>
    <s v="East"/>
    <s v="PayPal"/>
  </r>
  <r>
    <n v="495"/>
    <n v="4367"/>
    <x v="40"/>
    <n v="1840.54"/>
    <s v="Completed"/>
    <s v="West"/>
    <s v="Debit Card"/>
  </r>
  <r>
    <n v="496"/>
    <n v="9199"/>
    <x v="121"/>
    <n v="1248.75"/>
    <s v="Completed"/>
    <s v="West"/>
    <s v="Apple Pay"/>
  </r>
  <r>
    <n v="497"/>
    <n v="6006"/>
    <x v="63"/>
    <n v="3032.72"/>
    <s v="Completed"/>
    <s v="Central"/>
    <s v="PayPal"/>
  </r>
  <r>
    <n v="498"/>
    <n v="8173"/>
    <x v="255"/>
    <n v="1724.3"/>
    <s v="Completed"/>
    <s v="Central"/>
    <s v="PayPal"/>
  </r>
  <r>
    <n v="499"/>
    <n v="8298"/>
    <x v="162"/>
    <n v="619.65"/>
    <s v="Completed"/>
    <s v="East"/>
    <s v="PayPal"/>
  </r>
  <r>
    <n v="500"/>
    <n v="115"/>
    <x v="124"/>
    <n v="562.73"/>
    <s v="Completed"/>
    <s v="East"/>
    <s v="Credit Card"/>
  </r>
  <r>
    <n v="501"/>
    <n v="7638"/>
    <x v="256"/>
    <n v="428.44"/>
    <s v="Completed"/>
    <s v="East"/>
    <s v="Credit Card"/>
  </r>
  <r>
    <n v="502"/>
    <n v="9787"/>
    <x v="167"/>
    <n v="2247.0700000000002"/>
    <s v="Completed"/>
    <s v="North"/>
    <s v="Apple Pay"/>
  </r>
  <r>
    <n v="503"/>
    <n v="4480"/>
    <x v="179"/>
    <n v="2763.03"/>
    <s v="Completed"/>
    <s v="Central"/>
    <s v="Credit Card"/>
  </r>
  <r>
    <n v="504"/>
    <n v="1141"/>
    <x v="120"/>
    <n v="1874.18"/>
    <s v="Completed"/>
    <s v="North"/>
    <s v="Credit Card"/>
  </r>
  <r>
    <n v="505"/>
    <n v="2727"/>
    <x v="257"/>
    <n v="159.37"/>
    <s v="Completed"/>
    <s v="West"/>
    <s v="Apple Pay"/>
  </r>
  <r>
    <n v="506"/>
    <n v="5897"/>
    <x v="29"/>
    <n v="1354.76"/>
    <s v="Completed"/>
    <s v="West"/>
    <s v="Apple Pay"/>
  </r>
  <r>
    <n v="507"/>
    <n v="395"/>
    <x v="258"/>
    <n v="548.39"/>
    <s v="Completed"/>
    <s v="South"/>
    <s v="Debit Card"/>
  </r>
  <r>
    <n v="508"/>
    <n v="9443"/>
    <x v="74"/>
    <n v="2576.94"/>
    <s v="Completed"/>
    <s v="South"/>
    <s v="Credit Card"/>
  </r>
  <r>
    <n v="509"/>
    <n v="3622"/>
    <x v="87"/>
    <n v="325.76"/>
    <s v="Completed"/>
    <m/>
    <s v="Apple Pay"/>
  </r>
  <r>
    <n v="510"/>
    <n v="7908"/>
    <x v="154"/>
    <n v="2402.81"/>
    <s v="Completed"/>
    <s v="West"/>
    <s v="Credit Card"/>
  </r>
  <r>
    <n v="511"/>
    <n v="1287"/>
    <x v="158"/>
    <n v="151.46"/>
    <s v="Completed"/>
    <s v="North"/>
    <s v="PayPal"/>
  </r>
  <r>
    <n v="512"/>
    <n v="1945"/>
    <x v="259"/>
    <n v="1153.5"/>
    <s v="Completed"/>
    <s v="West"/>
    <s v="Credit Card"/>
  </r>
  <r>
    <n v="513"/>
    <n v="2118"/>
    <x v="99"/>
    <n v="1860.2"/>
    <s v="Completed"/>
    <s v="East"/>
    <s v="Debit Card"/>
  </r>
  <r>
    <n v="514"/>
    <n v="5692"/>
    <x v="71"/>
    <n v="776.21"/>
    <s v="Completed"/>
    <s v="Central"/>
    <s v="PayPal"/>
  </r>
  <r>
    <n v="515"/>
    <n v="9655"/>
    <x v="37"/>
    <n v="406.76"/>
    <s v="Cancelled"/>
    <s v="East"/>
    <s v="Credit Card"/>
  </r>
  <r>
    <n v="516"/>
    <n v="6044"/>
    <x v="260"/>
    <n v="1174.22"/>
    <s v="Completed"/>
    <s v="South"/>
    <s v="PayPal"/>
  </r>
  <r>
    <n v="517"/>
    <n v="3480"/>
    <x v="261"/>
    <n v="1639.66"/>
    <s v="Completed"/>
    <s v="East"/>
    <s v="PayPal"/>
  </r>
  <r>
    <n v="518"/>
    <n v="3991"/>
    <x v="21"/>
    <n v="1470.12"/>
    <s v="Completed"/>
    <s v="South"/>
    <s v="Credit Card"/>
  </r>
  <r>
    <n v="519"/>
    <n v="6992"/>
    <x v="262"/>
    <n v="2459.1799999999998"/>
    <s v="Completed"/>
    <s v="West"/>
    <s v="Apple Pay"/>
  </r>
  <r>
    <n v="520"/>
    <n v="3159"/>
    <x v="5"/>
    <n v="1355.77"/>
    <s v="Cancelled"/>
    <s v="Central"/>
    <s v="Debit Card"/>
  </r>
  <r>
    <n v="521"/>
    <n v="1006"/>
    <x v="263"/>
    <n v="329.52"/>
    <s v="Completed"/>
    <s v="East"/>
    <s v="Apple Pay"/>
  </r>
  <r>
    <n v="522"/>
    <n v="4486"/>
    <x v="264"/>
    <n v="3633.29"/>
    <s v="Completed"/>
    <s v="Central"/>
    <s v="Debit Card"/>
  </r>
  <r>
    <n v="523"/>
    <n v="1917"/>
    <x v="254"/>
    <n v="1740"/>
    <s v="Completed"/>
    <s v="East"/>
    <s v="Apple Pay"/>
  </r>
  <r>
    <n v="524"/>
    <n v="9856"/>
    <x v="215"/>
    <n v="439.45"/>
    <s v="Completed"/>
    <s v="Central"/>
    <s v="PayPal"/>
  </r>
  <r>
    <n v="525"/>
    <n v="1196"/>
    <x v="265"/>
    <n v="250.59"/>
    <s v="Completed"/>
    <s v="North"/>
    <s v="Apple Pay"/>
  </r>
  <r>
    <n v="526"/>
    <n v="1982"/>
    <x v="16"/>
    <n v="3141.35"/>
    <s v="Completed"/>
    <s v="East"/>
    <s v="Credit Card"/>
  </r>
  <r>
    <n v="527"/>
    <n v="1807"/>
    <x v="109"/>
    <n v="1832.38"/>
    <s v="Completed"/>
    <s v="South"/>
    <s v="Credit Card"/>
  </r>
  <r>
    <n v="528"/>
    <n v="1210"/>
    <x v="266"/>
    <n v="1501.1"/>
    <s v="Completed"/>
    <s v="East"/>
    <s v="Debit Card"/>
  </r>
  <r>
    <n v="529"/>
    <n v="4218"/>
    <x v="227"/>
    <n v="90.04"/>
    <s v="Completed"/>
    <s v="North"/>
    <s v="Apple Pay"/>
  </r>
  <r>
    <n v="530"/>
    <n v="7712"/>
    <x v="35"/>
    <n v="282.13"/>
    <s v="Completed"/>
    <s v="West"/>
    <s v="PayPal"/>
  </r>
  <r>
    <n v="531"/>
    <n v="277"/>
    <x v="255"/>
    <n v="897.32"/>
    <s v="Completed"/>
    <s v="Central"/>
    <s v="PayPal"/>
  </r>
  <r>
    <n v="532"/>
    <n v="6516"/>
    <x v="82"/>
    <n v="157.91999999999999"/>
    <s v="Completed"/>
    <s v="Central"/>
    <s v="PayPal"/>
  </r>
  <r>
    <n v="533"/>
    <n v="6328"/>
    <x v="168"/>
    <n v="729.69"/>
    <s v="Completed"/>
    <s v="South"/>
    <s v="Credit Card"/>
  </r>
  <r>
    <n v="534"/>
    <n v="2107"/>
    <x v="267"/>
    <n v="1012.48"/>
    <s v="Completed"/>
    <s v="East"/>
    <s v="Apple Pay"/>
  </r>
  <r>
    <n v="535"/>
    <n v="9444"/>
    <x v="205"/>
    <n v="541.08000000000004"/>
    <s v="Completed"/>
    <s v="East"/>
    <s v="Credit Card"/>
  </r>
  <r>
    <n v="536"/>
    <n v="6143"/>
    <x v="187"/>
    <n v="977.28"/>
    <s v="Completed"/>
    <s v="West"/>
    <s v="PayPal"/>
  </r>
  <r>
    <n v="537"/>
    <n v="1674"/>
    <x v="246"/>
    <n v="436.2"/>
    <s v="Completed"/>
    <s v="South"/>
    <s v="Credit Card"/>
  </r>
  <r>
    <n v="538"/>
    <n v="5662"/>
    <x v="60"/>
    <n v="140.76"/>
    <s v="Completed"/>
    <s v="West"/>
    <s v="PayPal"/>
  </r>
  <r>
    <n v="539"/>
    <n v="557"/>
    <x v="211"/>
    <n v="714.65"/>
    <s v="Completed"/>
    <s v="South"/>
    <s v="PayPal"/>
  </r>
  <r>
    <n v="540"/>
    <n v="4328"/>
    <x v="245"/>
    <n v="744.5"/>
    <s v="Completed"/>
    <m/>
    <s v="Credit Card"/>
  </r>
  <r>
    <n v="541"/>
    <n v="6463"/>
    <x v="13"/>
    <n v="228.45"/>
    <s v="Completed"/>
    <s v="South"/>
    <s v="Credit Card"/>
  </r>
  <r>
    <n v="542"/>
    <n v="5332"/>
    <x v="268"/>
    <n v="2743.04"/>
    <s v="Completed"/>
    <s v="West"/>
    <s v="Credit Card"/>
  </r>
  <r>
    <n v="543"/>
    <n v="7926"/>
    <x v="4"/>
    <n v="250.16"/>
    <s v="Completed"/>
    <s v="West"/>
    <s v="PayPal"/>
  </r>
  <r>
    <n v="544"/>
    <n v="5772"/>
    <x v="81"/>
    <n v="651.52"/>
    <s v="Completed"/>
    <s v="East"/>
    <s v="PayPal"/>
  </r>
  <r>
    <n v="545"/>
    <n v="2094"/>
    <x v="97"/>
    <n v="1836.52"/>
    <s v="Completed"/>
    <s v="South"/>
    <s v="PayPal"/>
  </r>
  <r>
    <n v="546"/>
    <n v="4918"/>
    <x v="36"/>
    <n v="201.88"/>
    <s v="Completed"/>
    <s v="Central"/>
    <s v="Apple Pay"/>
  </r>
  <r>
    <n v="547"/>
    <n v="7021"/>
    <x v="40"/>
    <n v="501.18"/>
    <s v="Completed"/>
    <s v="West"/>
    <s v="Apple Pay"/>
  </r>
  <r>
    <n v="548"/>
    <n v="3327"/>
    <x v="269"/>
    <n v="521.22"/>
    <s v="Completed"/>
    <s v="West"/>
    <s v="Apple Pay"/>
  </r>
  <r>
    <n v="549"/>
    <n v="4398"/>
    <x v="8"/>
    <n v="732.71"/>
    <s v="Completed"/>
    <s v="West"/>
    <s v="PayPal"/>
  </r>
  <r>
    <n v="550"/>
    <n v="5662"/>
    <x v="270"/>
    <n v="1320.06"/>
    <s v="Completed"/>
    <s v="West"/>
    <s v="PayPal"/>
  </r>
  <r>
    <n v="551"/>
    <n v="3720"/>
    <x v="71"/>
    <n v="399.61"/>
    <s v="Completed"/>
    <s v="East"/>
    <s v="Debit Card"/>
  </r>
  <r>
    <n v="552"/>
    <n v="4432"/>
    <x v="271"/>
    <n v="132.22999999999999"/>
    <s v="Completed"/>
    <s v="North"/>
    <s v="Credit Card"/>
  </r>
  <r>
    <n v="553"/>
    <n v="6895"/>
    <x v="107"/>
    <n v="2293.9"/>
    <s v="Completed"/>
    <s v="North"/>
    <s v="Debit Card"/>
  </r>
  <r>
    <n v="554"/>
    <n v="5218"/>
    <x v="177"/>
    <n v="3040.79"/>
    <s v="Completed"/>
    <s v="Central"/>
    <s v="Apple Pay"/>
  </r>
  <r>
    <n v="555"/>
    <n v="7467"/>
    <x v="6"/>
    <n v="1953.51"/>
    <s v="Completed"/>
    <s v="North"/>
    <s v="Apple Pay"/>
  </r>
  <r>
    <n v="556"/>
    <n v="8300"/>
    <x v="272"/>
    <n v="647.36"/>
    <s v="Completed"/>
    <s v="West"/>
    <s v="PayPal"/>
  </r>
  <r>
    <n v="557"/>
    <n v="5216"/>
    <x v="233"/>
    <n v="278.93"/>
    <s v="Completed"/>
    <s v="West"/>
    <s v="Apple Pay"/>
  </r>
  <r>
    <n v="558"/>
    <n v="5182"/>
    <x v="248"/>
    <n v="2325.9"/>
    <s v="Completed"/>
    <s v="East"/>
    <s v="PayPal"/>
  </r>
  <r>
    <n v="559"/>
    <n v="2724"/>
    <x v="194"/>
    <n v="1676.48"/>
    <s v="Completed"/>
    <s v="East"/>
    <s v="Apple Pay"/>
  </r>
  <r>
    <n v="560"/>
    <n v="3177"/>
    <x v="273"/>
    <n v="823.54"/>
    <s v="Completed"/>
    <s v="Central"/>
    <s v="Debit Card"/>
  </r>
  <r>
    <n v="561"/>
    <n v="600"/>
    <x v="177"/>
    <n v="257.17"/>
    <s v="Completed"/>
    <s v="East"/>
    <s v="Debit Card"/>
  </r>
  <r>
    <n v="562"/>
    <n v="1494"/>
    <x v="274"/>
    <n v="1129.0999999999999"/>
    <s v="Completed"/>
    <m/>
    <s v="Debit Card"/>
  </r>
  <r>
    <n v="563"/>
    <n v="3451"/>
    <x v="103"/>
    <n v="1212.02"/>
    <s v="Completed"/>
    <s v="South"/>
    <s v="Debit Card"/>
  </r>
  <r>
    <n v="564"/>
    <n v="5240"/>
    <x v="275"/>
    <n v="969.87"/>
    <s v="Completed"/>
    <s v="East"/>
    <s v="PayPal"/>
  </r>
  <r>
    <n v="565"/>
    <n v="6057"/>
    <x v="127"/>
    <n v="4913.13"/>
    <s v="Completed"/>
    <s v="West"/>
    <s v="PayPal"/>
  </r>
  <r>
    <n v="566"/>
    <n v="6489"/>
    <x v="216"/>
    <n v="890.61"/>
    <s v="Returned"/>
    <s v="South"/>
    <s v="Credit Card"/>
  </r>
  <r>
    <n v="567"/>
    <n v="1408"/>
    <x v="148"/>
    <n v="773.95"/>
    <s v="Completed"/>
    <s v="South"/>
    <s v="PayPal"/>
  </r>
  <r>
    <n v="568"/>
    <n v="8762"/>
    <x v="211"/>
    <n v="1757.6"/>
    <s v="Completed"/>
    <s v="South"/>
    <s v="Credit Card"/>
  </r>
  <r>
    <n v="569"/>
    <n v="7948"/>
    <x v="161"/>
    <n v="691.55"/>
    <s v="Completed"/>
    <s v="West"/>
    <s v="Credit Card"/>
  </r>
  <r>
    <n v="570"/>
    <n v="6825"/>
    <x v="231"/>
    <n v="3367.09"/>
    <s v="Completed"/>
    <s v="Central"/>
    <s v="Credit Card"/>
  </r>
  <r>
    <n v="571"/>
    <n v="7758"/>
    <x v="254"/>
    <n v="367.61"/>
    <s v="Completed"/>
    <s v="East"/>
    <s v="Debit Card"/>
  </r>
  <r>
    <n v="572"/>
    <n v="2292"/>
    <x v="172"/>
    <n v="866.04"/>
    <s v="Completed"/>
    <s v="West"/>
    <s v="PayPal"/>
  </r>
  <r>
    <n v="573"/>
    <n v="576"/>
    <x v="261"/>
    <n v="3604.38"/>
    <s v="Completed"/>
    <s v="West"/>
    <s v="Debit Card"/>
  </r>
  <r>
    <n v="574"/>
    <n v="600"/>
    <x v="48"/>
    <n v="661.14"/>
    <s v="Completed"/>
    <s v="East"/>
    <s v="Debit Card"/>
  </r>
  <r>
    <n v="575"/>
    <n v="4382"/>
    <x v="4"/>
    <n v="401.39"/>
    <s v="Completed"/>
    <s v="North"/>
    <s v="Apple Pay"/>
  </r>
  <r>
    <n v="576"/>
    <n v="6448"/>
    <x v="4"/>
    <n v="2006.65"/>
    <s v="Completed"/>
    <s v="West"/>
    <s v="Debit Card"/>
  </r>
  <r>
    <n v="577"/>
    <n v="8327"/>
    <x v="128"/>
    <n v="703.26"/>
    <s v="Completed"/>
    <s v="North"/>
    <s v="PayPal"/>
  </r>
  <r>
    <n v="578"/>
    <n v="2187"/>
    <x v="131"/>
    <n v="549.91"/>
    <s v="Completed"/>
    <s v="East"/>
    <s v="Apple Pay"/>
  </r>
  <r>
    <n v="579"/>
    <n v="9052"/>
    <x v="206"/>
    <n v="1202.3800000000001"/>
    <s v="Cancelled"/>
    <s v="South"/>
    <s v="Apple Pay"/>
  </r>
  <r>
    <n v="580"/>
    <n v="7262"/>
    <x v="276"/>
    <n v="996.68"/>
    <s v="Completed"/>
    <s v="North"/>
    <s v="Debit Card"/>
  </r>
  <r>
    <n v="581"/>
    <n v="1898"/>
    <x v="277"/>
    <n v="545.46"/>
    <s v="Completed"/>
    <s v="East"/>
    <s v="PayPal"/>
  </r>
  <r>
    <n v="582"/>
    <n v="3336"/>
    <x v="135"/>
    <n v="1428.03"/>
    <s v="Completed"/>
    <s v="South"/>
    <s v="PayPal"/>
  </r>
  <r>
    <n v="583"/>
    <n v="7757"/>
    <x v="278"/>
    <n v="1154.53"/>
    <s v="Completed"/>
    <s v="North"/>
    <s v="Debit Card"/>
  </r>
  <r>
    <n v="584"/>
    <n v="7084"/>
    <x v="140"/>
    <n v="885.1"/>
    <s v="Completed"/>
    <s v="South"/>
    <s v="PayPal"/>
  </r>
  <r>
    <n v="585"/>
    <n v="7159"/>
    <x v="202"/>
    <n v="196.53"/>
    <s v="Completed"/>
    <s v="Central"/>
    <s v="PayPal"/>
  </r>
  <r>
    <n v="586"/>
    <n v="5933"/>
    <x v="234"/>
    <n v="2731.85"/>
    <s v="Completed"/>
    <s v="East"/>
    <s v="PayPal"/>
  </r>
  <r>
    <n v="587"/>
    <n v="6174"/>
    <x v="113"/>
    <n v="3253.22"/>
    <s v="Completed"/>
    <s v="South"/>
    <s v="Debit Card"/>
  </r>
  <r>
    <n v="588"/>
    <n v="9623"/>
    <x v="89"/>
    <n v="1178.92"/>
    <s v="Completed"/>
    <s v="East"/>
    <s v="Credit Card"/>
  </r>
  <r>
    <n v="589"/>
    <n v="8653"/>
    <x v="175"/>
    <n v="1318.41"/>
    <s v="Completed"/>
    <s v="South"/>
    <s v="Apple Pay"/>
  </r>
  <r>
    <n v="590"/>
    <n v="8999"/>
    <x v="44"/>
    <n v="413.98"/>
    <s v="Completed"/>
    <s v="South"/>
    <s v="Apple Pay"/>
  </r>
  <r>
    <n v="591"/>
    <n v="5216"/>
    <x v="167"/>
    <n v="2662.2"/>
    <s v="Completed"/>
    <s v="West"/>
    <s v="Apple Pay"/>
  </r>
  <r>
    <n v="592"/>
    <n v="2060"/>
    <x v="0"/>
    <n v="1483.77"/>
    <s v="Completed"/>
    <s v="West"/>
    <s v="Apple Pay"/>
  </r>
  <r>
    <n v="593"/>
    <n v="5668"/>
    <x v="63"/>
    <n v="497.22"/>
    <s v="Completed"/>
    <s v="Central"/>
    <s v="Debit Card"/>
  </r>
  <r>
    <n v="594"/>
    <n v="4004"/>
    <x v="250"/>
    <n v="5450.16"/>
    <s v="Completed"/>
    <s v="North"/>
    <s v="Credit Card"/>
  </r>
  <r>
    <n v="595"/>
    <n v="3273"/>
    <x v="37"/>
    <n v="718.56"/>
    <s v="Returned"/>
    <s v="West"/>
    <s v="PayPal"/>
  </r>
  <r>
    <n v="596"/>
    <n v="5133"/>
    <x v="279"/>
    <n v="1833.76"/>
    <s v="Completed"/>
    <s v="Central"/>
    <s v="PayPal"/>
  </r>
  <r>
    <n v="597"/>
    <n v="4266"/>
    <x v="216"/>
    <n v="1982.55"/>
    <s v="Completed"/>
    <s v="South"/>
    <s v="Debit Card"/>
  </r>
  <r>
    <n v="598"/>
    <n v="7615"/>
    <x v="24"/>
    <n v="2010.45"/>
    <s v="Completed"/>
    <s v="Central"/>
    <s v="Credit Card"/>
  </r>
  <r>
    <n v="599"/>
    <n v="4098"/>
    <x v="17"/>
    <n v="1548.24"/>
    <s v="Completed"/>
    <s v="East"/>
    <s v="PayPal"/>
  </r>
  <r>
    <n v="600"/>
    <n v="2122"/>
    <x v="185"/>
    <n v="1545.68"/>
    <s v="Completed"/>
    <s v="West"/>
    <s v="PayPal"/>
  </r>
  <r>
    <n v="601"/>
    <n v="5812"/>
    <x v="84"/>
    <n v="766.48"/>
    <s v="Completed"/>
    <s v="East"/>
    <s v="Credit Card"/>
  </r>
  <r>
    <n v="602"/>
    <n v="5092"/>
    <x v="157"/>
    <n v="1517.12"/>
    <s v="Completed"/>
    <s v="South"/>
    <s v="Apple Pay"/>
  </r>
  <r>
    <n v="603"/>
    <n v="8387"/>
    <x v="203"/>
    <n v="612.20000000000005"/>
    <s v="Completed"/>
    <s v="North"/>
    <s v="PayPal"/>
  </r>
  <r>
    <n v="604"/>
    <n v="6924"/>
    <x v="36"/>
    <n v="829.22"/>
    <s v="Completed"/>
    <s v="Central"/>
    <s v="Credit Card"/>
  </r>
  <r>
    <n v="605"/>
    <n v="3303"/>
    <x v="96"/>
    <n v="3179.97"/>
    <s v="Completed"/>
    <s v="North"/>
    <s v="Credit Card"/>
  </r>
  <r>
    <n v="606"/>
    <n v="4341"/>
    <x v="58"/>
    <n v="538.64"/>
    <s v="Completed"/>
    <s v="East"/>
    <s v="Credit Card"/>
  </r>
  <r>
    <n v="607"/>
    <n v="9935"/>
    <x v="194"/>
    <n v="2178"/>
    <s v="Completed"/>
    <s v="South"/>
    <s v="Apple Pay"/>
  </r>
  <r>
    <n v="608"/>
    <n v="8271"/>
    <x v="249"/>
    <n v="1660.81"/>
    <s v="Completed"/>
    <s v="North"/>
    <s v="Debit Card"/>
  </r>
  <r>
    <n v="609"/>
    <n v="2191"/>
    <x v="137"/>
    <n v="449.81"/>
    <s v="Completed"/>
    <s v="East"/>
    <s v="Credit Card"/>
  </r>
  <r>
    <n v="610"/>
    <n v="5417"/>
    <x v="83"/>
    <n v="4910.7299999999996"/>
    <s v="Completed"/>
    <s v="North"/>
    <s v="Credit Card"/>
  </r>
  <r>
    <n v="611"/>
    <n v="5684"/>
    <x v="236"/>
    <n v="1421.95"/>
    <s v="Completed"/>
    <s v="North"/>
    <s v="Credit Card"/>
  </r>
  <r>
    <n v="612"/>
    <n v="339"/>
    <x v="171"/>
    <n v="2299.44"/>
    <s v="Completed"/>
    <s v="North"/>
    <s v="PayPal"/>
  </r>
  <r>
    <n v="613"/>
    <n v="1899"/>
    <x v="3"/>
    <n v="1989.51"/>
    <s v="Completed"/>
    <s v="Central"/>
    <s v="Debit Card"/>
  </r>
  <r>
    <n v="614"/>
    <n v="4288"/>
    <x v="280"/>
    <n v="1442.31"/>
    <s v="Completed"/>
    <s v="Central"/>
    <s v="Debit Card"/>
  </r>
  <r>
    <n v="615"/>
    <n v="7474"/>
    <x v="44"/>
    <n v="1615.41"/>
    <s v="Completed"/>
    <s v="Central"/>
    <s v="PayPal"/>
  </r>
  <r>
    <n v="616"/>
    <n v="8431"/>
    <x v="231"/>
    <n v="833.86"/>
    <s v="Completed"/>
    <s v="South"/>
    <s v="Apple Pay"/>
  </r>
  <r>
    <n v="617"/>
    <n v="7166"/>
    <x v="281"/>
    <n v="1340.98"/>
    <s v="Completed"/>
    <s v="Central"/>
    <s v="Credit Card"/>
  </r>
  <r>
    <n v="618"/>
    <n v="7758"/>
    <x v="155"/>
    <n v="266.31"/>
    <s v="Completed"/>
    <s v="East"/>
    <s v="Credit Card"/>
  </r>
  <r>
    <n v="619"/>
    <n v="436"/>
    <x v="256"/>
    <n v="711.25"/>
    <s v="Completed"/>
    <s v="South"/>
    <s v="Credit Card"/>
  </r>
  <r>
    <n v="620"/>
    <n v="9780"/>
    <x v="282"/>
    <n v="1517.02"/>
    <s v="Cancelled"/>
    <s v="East"/>
    <s v="Debit Card"/>
  </r>
  <r>
    <n v="621"/>
    <n v="1526"/>
    <x v="126"/>
    <n v="2946.25"/>
    <s v="Completed"/>
    <s v="Central"/>
    <s v="Apple Pay"/>
  </r>
  <r>
    <n v="622"/>
    <n v="3883"/>
    <x v="188"/>
    <n v="3572.74"/>
    <s v="Completed"/>
    <s v="Central"/>
    <s v="PayPal"/>
  </r>
  <r>
    <n v="623"/>
    <n v="6989"/>
    <x v="169"/>
    <n v="824.61"/>
    <s v="Cancelled"/>
    <s v="West"/>
    <s v="Debit Card"/>
  </r>
  <r>
    <n v="624"/>
    <n v="6014"/>
    <x v="223"/>
    <n v="3122.83"/>
    <s v="Completed"/>
    <s v="Central"/>
    <s v="PayPal"/>
  </r>
  <r>
    <n v="625"/>
    <n v="4362"/>
    <x v="283"/>
    <n v="5106.71"/>
    <s v="Completed"/>
    <s v="Central"/>
    <s v="PayPal"/>
  </r>
  <r>
    <n v="626"/>
    <n v="5797"/>
    <x v="165"/>
    <n v="2699.85"/>
    <s v="Completed"/>
    <s v="Central"/>
    <s v="Credit Card"/>
  </r>
  <r>
    <n v="627"/>
    <n v="3917"/>
    <x v="128"/>
    <n v="1930.07"/>
    <s v="Completed"/>
    <s v="West"/>
    <s v="PayPal"/>
  </r>
  <r>
    <n v="628"/>
    <n v="1909"/>
    <x v="284"/>
    <n v="1554.17"/>
    <s v="Cancelled"/>
    <s v="Central"/>
    <s v="PayPal"/>
  </r>
  <r>
    <n v="629"/>
    <n v="8152"/>
    <x v="16"/>
    <n v="1072.43"/>
    <s v="Completed"/>
    <s v="North"/>
    <s v="Credit Card"/>
  </r>
  <r>
    <n v="630"/>
    <n v="1857"/>
    <x v="258"/>
    <n v="209.84"/>
    <s v="Completed"/>
    <s v="Central"/>
    <s v="PayPal"/>
  </r>
  <r>
    <n v="631"/>
    <n v="9868"/>
    <x v="236"/>
    <n v="209.84"/>
    <s v="Returned"/>
    <s v="North"/>
    <s v="Debit Card"/>
  </r>
  <r>
    <n v="632"/>
    <n v="7053"/>
    <x v="87"/>
    <n v="142.43"/>
    <s v="Completed"/>
    <s v="East"/>
    <s v="Debit Card"/>
  </r>
  <r>
    <n v="633"/>
    <n v="5923"/>
    <x v="148"/>
    <n v="2078.5300000000002"/>
    <s v="Completed"/>
    <s v="East"/>
    <s v="Apple Pay"/>
  </r>
  <r>
    <n v="634"/>
    <n v="5118"/>
    <x v="21"/>
    <n v="425.63"/>
    <s v="Completed"/>
    <s v="South"/>
    <s v="Apple Pay"/>
  </r>
  <r>
    <n v="635"/>
    <n v="1829"/>
    <x v="62"/>
    <n v="950.65"/>
    <s v="Completed"/>
    <s v="East"/>
    <s v="Apple Pay"/>
  </r>
  <r>
    <n v="636"/>
    <n v="8417"/>
    <x v="55"/>
    <n v="3241.23"/>
    <s v="Completed"/>
    <s v="West"/>
    <s v="Apple Pay"/>
  </r>
  <r>
    <n v="637"/>
    <n v="2278"/>
    <x v="285"/>
    <n v="1403.77"/>
    <s v="Completed"/>
    <s v="West"/>
    <s v="Debit Card"/>
  </r>
  <r>
    <n v="638"/>
    <n v="2107"/>
    <x v="286"/>
    <n v="1755.05"/>
    <s v="Completed"/>
    <s v="East"/>
    <s v="Apple Pay"/>
  </r>
  <r>
    <n v="639"/>
    <n v="2577"/>
    <x v="287"/>
    <n v="250.59"/>
    <s v="Completed"/>
    <s v="North"/>
    <s v="Credit Card"/>
  </r>
  <r>
    <n v="640"/>
    <n v="4637"/>
    <x v="26"/>
    <n v="3692.2"/>
    <s v="Completed"/>
    <s v="North"/>
    <s v="Apple Pay"/>
  </r>
  <r>
    <n v="641"/>
    <n v="1316"/>
    <x v="65"/>
    <n v="2983.44"/>
    <s v="Completed"/>
    <s v="North"/>
    <s v="PayPal"/>
  </r>
  <r>
    <n v="642"/>
    <n v="3367"/>
    <x v="128"/>
    <n v="1248.06"/>
    <s v="Completed"/>
    <s v="East"/>
    <s v="PayPal"/>
  </r>
  <r>
    <n v="643"/>
    <n v="4136"/>
    <x v="288"/>
    <n v="1252.24"/>
    <s v="Completed"/>
    <s v="Central"/>
    <s v="Apple Pay"/>
  </r>
  <r>
    <n v="644"/>
    <n v="9804"/>
    <x v="100"/>
    <n v="265.95"/>
    <s v="Completed"/>
    <s v="Central"/>
    <s v="Credit Card"/>
  </r>
  <r>
    <n v="645"/>
    <n v="3926"/>
    <x v="52"/>
    <n v="3387.3"/>
    <s v="Completed"/>
    <s v="East"/>
    <s v="PayPal"/>
  </r>
  <r>
    <n v="646"/>
    <n v="2311"/>
    <x v="183"/>
    <n v="2677.59"/>
    <s v="Cancelled"/>
    <s v="South"/>
    <s v="PayPal"/>
  </r>
  <r>
    <n v="647"/>
    <n v="3681"/>
    <x v="93"/>
    <n v="1399.74"/>
    <s v="Completed"/>
    <s v="South"/>
    <s v="PayPal"/>
  </r>
  <r>
    <n v="648"/>
    <n v="7211"/>
    <x v="164"/>
    <n v="225.07"/>
    <s v="Completed"/>
    <s v="Central"/>
    <s v="Credit Card"/>
  </r>
  <r>
    <n v="649"/>
    <n v="8554"/>
    <x v="60"/>
    <n v="663.9"/>
    <s v="Completed"/>
    <s v="West"/>
    <s v="PayPal"/>
  </r>
  <r>
    <n v="650"/>
    <n v="5325"/>
    <x v="77"/>
    <n v="3085.4"/>
    <s v="Completed"/>
    <s v="North"/>
    <s v="PayPal"/>
  </r>
  <r>
    <n v="651"/>
    <n v="5914"/>
    <x v="166"/>
    <n v="734.16"/>
    <s v="Completed"/>
    <s v="West"/>
    <s v="Debit Card"/>
  </r>
  <r>
    <n v="652"/>
    <n v="1664"/>
    <x v="25"/>
    <n v="1175.96"/>
    <s v="Completed"/>
    <s v="East"/>
    <s v="Credit Card"/>
  </r>
  <r>
    <n v="653"/>
    <n v="2094"/>
    <x v="200"/>
    <n v="718.56"/>
    <s v="Completed"/>
    <s v="South"/>
    <s v="Credit Card"/>
  </r>
  <r>
    <n v="654"/>
    <n v="2600"/>
    <x v="185"/>
    <n v="310.18"/>
    <s v="Completed"/>
    <s v="Central"/>
    <s v="Credit Card"/>
  </r>
  <r>
    <n v="655"/>
    <n v="7513"/>
    <x v="272"/>
    <n v="1604.28"/>
    <s v="Completed"/>
    <s v="East"/>
    <s v="Credit Card"/>
  </r>
  <r>
    <n v="656"/>
    <n v="7462"/>
    <x v="65"/>
    <n v="338.71"/>
    <s v="Completed"/>
    <s v="South"/>
    <s v="Apple Pay"/>
  </r>
  <r>
    <n v="657"/>
    <n v="2612"/>
    <x v="216"/>
    <n v="2381.13"/>
    <s v="Completed"/>
    <s v="West"/>
    <s v="Apple Pay"/>
  </r>
  <r>
    <n v="658"/>
    <n v="471"/>
    <x v="162"/>
    <n v="3761.5"/>
    <s v="Completed"/>
    <s v="North"/>
    <s v="Credit Card"/>
  </r>
  <r>
    <n v="659"/>
    <n v="7099"/>
    <x v="85"/>
    <n v="1022.22"/>
    <s v="Completed"/>
    <s v="West"/>
    <s v="Debit Card"/>
  </r>
  <r>
    <n v="660"/>
    <n v="8045"/>
    <x v="36"/>
    <n v="1934.26"/>
    <s v="Completed"/>
    <s v="East"/>
    <s v="Debit Card"/>
  </r>
  <r>
    <n v="661"/>
    <n v="3176"/>
    <x v="289"/>
    <n v="534.69000000000005"/>
    <s v="Completed"/>
    <s v="North"/>
    <s v="Debit Card"/>
  </r>
  <r>
    <n v="662"/>
    <n v="6268"/>
    <x v="115"/>
    <n v="1977.6"/>
    <s v="Completed"/>
    <s v="West"/>
    <s v="Credit Card"/>
  </r>
  <r>
    <n v="663"/>
    <n v="7200"/>
    <x v="290"/>
    <n v="1869.03"/>
    <s v="Completed"/>
    <s v="South"/>
    <s v="Credit Card"/>
  </r>
  <r>
    <n v="664"/>
    <n v="9004"/>
    <x v="141"/>
    <n v="271.37"/>
    <s v="Completed"/>
    <m/>
    <s v="Credit Card"/>
  </r>
  <r>
    <n v="665"/>
    <n v="2697"/>
    <x v="83"/>
    <n v="471.55"/>
    <s v="Completed"/>
    <s v="Central"/>
    <s v="PayPal"/>
  </r>
  <r>
    <n v="666"/>
    <n v="8956"/>
    <x v="103"/>
    <n v="1490.74"/>
    <s v="Completed"/>
    <s v="South"/>
    <s v="Debit Card"/>
  </r>
  <r>
    <n v="667"/>
    <n v="7286"/>
    <x v="35"/>
    <n v="899.2"/>
    <s v="Completed"/>
    <s v="South"/>
    <s v="Credit Card"/>
  </r>
  <r>
    <n v="668"/>
    <n v="6466"/>
    <x v="61"/>
    <n v="2094.9499999999998"/>
    <s v="Completed"/>
    <s v="South"/>
    <s v="Credit Card"/>
  </r>
  <r>
    <n v="669"/>
    <n v="3277"/>
    <x v="15"/>
    <n v="947.59"/>
    <s v="Completed"/>
    <s v="Central"/>
    <s v="Apple Pay"/>
  </r>
  <r>
    <n v="670"/>
    <n v="3797"/>
    <x v="91"/>
    <n v="44.16"/>
    <s v="Completed"/>
    <s v="South"/>
    <s v="Debit Card"/>
  </r>
  <r>
    <n v="671"/>
    <n v="7206"/>
    <x v="48"/>
    <n v="414.73"/>
    <s v="Completed"/>
    <s v="South"/>
    <s v="Debit Card"/>
  </r>
  <r>
    <n v="672"/>
    <n v="6412"/>
    <x v="291"/>
    <n v="525.75"/>
    <s v="Completed"/>
    <s v="North"/>
    <s v="PayPal"/>
  </r>
  <r>
    <n v="673"/>
    <n v="7548"/>
    <x v="292"/>
    <n v="525.04"/>
    <s v="Completed"/>
    <s v="East"/>
    <s v="Credit Card"/>
  </r>
  <r>
    <n v="674"/>
    <n v="7903"/>
    <x v="107"/>
    <n v="901.51"/>
    <s v="Completed"/>
    <s v="West"/>
    <s v="PayPal"/>
  </r>
  <r>
    <n v="675"/>
    <n v="7811"/>
    <x v="271"/>
    <n v="1621.29"/>
    <s v="Completed"/>
    <s v="North"/>
    <s v="Credit Card"/>
  </r>
  <r>
    <n v="676"/>
    <n v="5338"/>
    <x v="110"/>
    <n v="276.75"/>
    <s v="Completed"/>
    <s v="East"/>
    <s v="Apple Pay"/>
  </r>
  <r>
    <n v="677"/>
    <n v="6744"/>
    <x v="132"/>
    <n v="193.6"/>
    <s v="Completed"/>
    <s v="Central"/>
    <s v="Apple Pay"/>
  </r>
  <r>
    <n v="678"/>
    <n v="3815"/>
    <x v="79"/>
    <n v="621.66999999999996"/>
    <s v="Completed"/>
    <s v="South"/>
    <s v="Apple Pay"/>
  </r>
  <r>
    <n v="679"/>
    <n v="6597"/>
    <x v="102"/>
    <n v="1254.7"/>
    <s v="Completed"/>
    <s v="West"/>
    <s v="Apple Pay"/>
  </r>
  <r>
    <n v="680"/>
    <n v="620"/>
    <x v="293"/>
    <n v="3575.19"/>
    <s v="Completed"/>
    <s v="Central"/>
    <s v="Credit Card"/>
  </r>
  <r>
    <n v="681"/>
    <n v="523"/>
    <x v="35"/>
    <n v="1634.4"/>
    <s v="Completed"/>
    <s v="West"/>
    <s v="Credit Card"/>
  </r>
  <r>
    <n v="682"/>
    <n v="5540"/>
    <x v="25"/>
    <n v="485.49"/>
    <s v="Completed"/>
    <s v="South"/>
    <s v="Apple Pay"/>
  </r>
  <r>
    <n v="683"/>
    <n v="7741"/>
    <x v="294"/>
    <n v="339.07"/>
    <s v="Completed"/>
    <s v="South"/>
    <s v="Debit Card"/>
  </r>
  <r>
    <n v="684"/>
    <n v="3569"/>
    <x v="295"/>
    <n v="3081.07"/>
    <s v="Completed"/>
    <s v="Central"/>
    <s v="Credit Card"/>
  </r>
  <r>
    <n v="685"/>
    <n v="4682"/>
    <x v="243"/>
    <n v="2044.21"/>
    <s v="Completed"/>
    <s v="South"/>
    <s v="Credit Card"/>
  </r>
  <r>
    <n v="686"/>
    <n v="5697"/>
    <x v="119"/>
    <n v="844.85"/>
    <s v="Completed"/>
    <s v="East"/>
    <s v="Credit Card"/>
  </r>
  <r>
    <n v="687"/>
    <n v="4470"/>
    <x v="157"/>
    <n v="1994.61"/>
    <s v="Completed"/>
    <s v="West"/>
    <s v="Credit Card"/>
  </r>
  <r>
    <n v="688"/>
    <n v="8719"/>
    <x v="122"/>
    <n v="2256.7600000000002"/>
    <s v="Completed"/>
    <m/>
    <s v="Credit Card"/>
  </r>
  <r>
    <n v="689"/>
    <n v="9402"/>
    <x v="137"/>
    <n v="2506.1"/>
    <s v="Completed"/>
    <s v="Central"/>
    <s v="PayPal"/>
  </r>
  <r>
    <n v="690"/>
    <n v="2145"/>
    <x v="75"/>
    <n v="623.01"/>
    <s v="Completed"/>
    <s v="West"/>
    <s v="Debit Card"/>
  </r>
  <r>
    <n v="691"/>
    <n v="2530"/>
    <x v="43"/>
    <n v="594.9"/>
    <s v="Cancelled"/>
    <s v="South"/>
    <s v="PayPal"/>
  </r>
  <r>
    <n v="692"/>
    <n v="3681"/>
    <x v="231"/>
    <n v="1577.02"/>
    <s v="Completed"/>
    <s v="South"/>
    <s v="Credit Card"/>
  </r>
  <r>
    <n v="693"/>
    <n v="7377"/>
    <x v="63"/>
    <n v="142.43"/>
    <s v="Completed"/>
    <s v="Central"/>
    <s v="Apple Pay"/>
  </r>
  <r>
    <n v="694"/>
    <n v="6452"/>
    <x v="77"/>
    <n v="5981.37"/>
    <s v="Returned"/>
    <s v="Central"/>
    <s v="Apple Pay"/>
  </r>
  <r>
    <n v="695"/>
    <n v="682"/>
    <x v="216"/>
    <n v="1850.73"/>
    <s v="Completed"/>
    <s v="East"/>
    <s v="Apple Pay"/>
  </r>
  <r>
    <n v="696"/>
    <n v="1219"/>
    <x v="296"/>
    <n v="896.91"/>
    <s v="Completed"/>
    <s v="Central"/>
    <s v="Apple Pay"/>
  </r>
  <r>
    <n v="697"/>
    <n v="8111"/>
    <x v="110"/>
    <n v="1373.19"/>
    <s v="Completed"/>
    <s v="South"/>
    <s v="Apple Pay"/>
  </r>
  <r>
    <n v="698"/>
    <n v="289"/>
    <x v="297"/>
    <n v="5702.36"/>
    <s v="Completed"/>
    <s v="East"/>
    <s v="PayPal"/>
  </r>
  <r>
    <n v="699"/>
    <n v="7260"/>
    <x v="44"/>
    <n v="1666.77"/>
    <s v="Completed"/>
    <s v="West"/>
    <s v="Apple Pay"/>
  </r>
  <r>
    <n v="700"/>
    <n v="8518"/>
    <x v="61"/>
    <n v="628.59"/>
    <s v="Completed"/>
    <s v="West"/>
    <s v="Apple Pay"/>
  </r>
  <r>
    <n v="701"/>
    <n v="86"/>
    <x v="262"/>
    <n v="395.52"/>
    <s v="Completed"/>
    <s v="South"/>
    <s v="Debit Card"/>
  </r>
  <r>
    <n v="702"/>
    <n v="7846"/>
    <x v="69"/>
    <n v="7461.37"/>
    <s v="Completed"/>
    <s v="West"/>
    <s v="Debit Card"/>
  </r>
  <r>
    <n v="703"/>
    <n v="3729"/>
    <x v="298"/>
    <n v="1560.59"/>
    <s v="Completed"/>
    <s v="East"/>
    <s v="Debit Card"/>
  </r>
  <r>
    <n v="704"/>
    <n v="6901"/>
    <x v="90"/>
    <n v="422.21"/>
    <s v="Completed"/>
    <s v="South"/>
    <s v="Credit Card"/>
  </r>
  <r>
    <n v="705"/>
    <n v="6922"/>
    <x v="86"/>
    <n v="3387.3"/>
    <s v="Completed"/>
    <s v="West"/>
    <s v="Credit Card"/>
  </r>
  <r>
    <n v="706"/>
    <n v="1795"/>
    <x v="242"/>
    <n v="193.8"/>
    <s v="Completed"/>
    <s v="West"/>
    <s v="Debit Card"/>
  </r>
  <r>
    <n v="707"/>
    <n v="9372"/>
    <x v="102"/>
    <n v="1289.0999999999999"/>
    <s v="Completed"/>
    <s v="North"/>
    <s v="PayPal"/>
  </r>
  <r>
    <n v="708"/>
    <n v="4364"/>
    <x v="129"/>
    <n v="751.38"/>
    <s v="Completed"/>
    <s v="East"/>
    <s v="PayPal"/>
  </r>
  <r>
    <n v="709"/>
    <n v="3275"/>
    <x v="102"/>
    <n v="4307.43"/>
    <s v="Completed"/>
    <s v="West"/>
    <s v="Debit Card"/>
  </r>
  <r>
    <n v="710"/>
    <n v="6408"/>
    <x v="299"/>
    <n v="6018.69"/>
    <s v="Completed"/>
    <s v="South"/>
    <s v="Apple Pay"/>
  </r>
  <r>
    <n v="711"/>
    <n v="3200"/>
    <x v="288"/>
    <n v="318.02"/>
    <s v="Completed"/>
    <s v="Central"/>
    <s v="PayPal"/>
  </r>
  <r>
    <n v="712"/>
    <n v="7825"/>
    <x v="256"/>
    <n v="4831.7700000000004"/>
    <s v="Completed"/>
    <s v="South"/>
    <s v="Credit Card"/>
  </r>
  <r>
    <n v="713"/>
    <n v="3304"/>
    <x v="250"/>
    <n v="691.55"/>
    <s v="Completed"/>
    <s v="North"/>
    <s v="Debit Card"/>
  </r>
  <r>
    <n v="714"/>
    <n v="389"/>
    <x v="96"/>
    <n v="899.2"/>
    <s v="Completed"/>
    <s v="North"/>
    <s v="Apple Pay"/>
  </r>
  <r>
    <n v="715"/>
    <n v="5053"/>
    <x v="300"/>
    <n v="315.29000000000002"/>
    <s v="Completed"/>
    <s v="South"/>
    <s v="PayPal"/>
  </r>
  <r>
    <n v="716"/>
    <n v="5590"/>
    <x v="52"/>
    <n v="3911.84"/>
    <s v="Completed"/>
    <s v="South"/>
    <s v="Apple Pay"/>
  </r>
  <r>
    <n v="717"/>
    <n v="1279"/>
    <x v="301"/>
    <n v="367.55"/>
    <s v="Completed"/>
    <m/>
    <s v="Credit Card"/>
  </r>
  <r>
    <n v="718"/>
    <n v="6520"/>
    <x v="210"/>
    <n v="1017.21"/>
    <s v="Completed"/>
    <s v="East"/>
    <s v="PayPal"/>
  </r>
  <r>
    <n v="719"/>
    <n v="4109"/>
    <x v="204"/>
    <n v="1492.71"/>
    <s v="Completed"/>
    <s v="East"/>
    <s v="Debit Card"/>
  </r>
  <r>
    <n v="720"/>
    <n v="3125"/>
    <x v="34"/>
    <n v="1159.04"/>
    <s v="Completed"/>
    <s v="South"/>
    <s v="PayPal"/>
  </r>
  <r>
    <n v="721"/>
    <n v="9119"/>
    <x v="302"/>
    <n v="44.16"/>
    <s v="Completed"/>
    <s v="West"/>
    <s v="Debit Card"/>
  </r>
  <r>
    <n v="722"/>
    <n v="5172"/>
    <x v="64"/>
    <n v="1239.3"/>
    <s v="Completed"/>
    <s v="East"/>
    <s v="PayPal"/>
  </r>
  <r>
    <n v="723"/>
    <n v="8740"/>
    <x v="303"/>
    <n v="4290.53"/>
    <s v="Completed"/>
    <s v="West"/>
    <s v="Apple Pay"/>
  </r>
  <r>
    <n v="724"/>
    <n v="5077"/>
    <x v="27"/>
    <n v="891.2"/>
    <s v="Completed"/>
    <s v="East"/>
    <s v="Credit Card"/>
  </r>
  <r>
    <n v="725"/>
    <n v="1853"/>
    <x v="12"/>
    <n v="720.56"/>
    <s v="Completed"/>
    <s v="South"/>
    <s v="Debit Card"/>
  </r>
  <r>
    <n v="726"/>
    <n v="1211"/>
    <x v="11"/>
    <n v="795.54"/>
    <s v="Completed"/>
    <s v="West"/>
    <s v="Debit Card"/>
  </r>
  <r>
    <n v="727"/>
    <n v="6597"/>
    <x v="284"/>
    <n v="358.36"/>
    <s v="Completed"/>
    <s v="West"/>
    <s v="PayPal"/>
  </r>
  <r>
    <n v="728"/>
    <n v="5816"/>
    <x v="294"/>
    <n v="169.04"/>
    <s v="Completed"/>
    <s v="South"/>
    <s v="Apple Pay"/>
  </r>
  <r>
    <n v="729"/>
    <n v="3477"/>
    <x v="304"/>
    <n v="1365.96"/>
    <s v="Returned"/>
    <s v="Central"/>
    <s v="Apple Pay"/>
  </r>
  <r>
    <n v="730"/>
    <n v="5094"/>
    <x v="305"/>
    <n v="546.87"/>
    <s v="Completed"/>
    <s v="East"/>
    <s v="Debit Card"/>
  </r>
  <r>
    <n v="731"/>
    <n v="6821"/>
    <x v="177"/>
    <n v="367.55"/>
    <s v="Completed"/>
    <s v="East"/>
    <s v="PayPal"/>
  </r>
  <r>
    <n v="732"/>
    <n v="96"/>
    <x v="202"/>
    <n v="654.86"/>
    <s v="Completed"/>
    <s v="South"/>
    <s v="Debit Card"/>
  </r>
  <r>
    <n v="733"/>
    <n v="641"/>
    <x v="306"/>
    <n v="1082.51"/>
    <s v="Completed"/>
    <s v="North"/>
    <s v="PayPal"/>
  </r>
  <r>
    <n v="734"/>
    <n v="1811"/>
    <x v="54"/>
    <n v="336.84"/>
    <s v="Completed"/>
    <s v="West"/>
    <s v="PayPal"/>
  </r>
  <r>
    <n v="735"/>
    <n v="1643"/>
    <x v="251"/>
    <n v="1651.24"/>
    <s v="Completed"/>
    <s v="South"/>
    <s v="Apple Pay"/>
  </r>
  <r>
    <n v="736"/>
    <n v="5783"/>
    <x v="72"/>
    <n v="759.97"/>
    <s v="Completed"/>
    <s v="North"/>
    <s v="PayPal"/>
  </r>
  <r>
    <n v="737"/>
    <n v="2220"/>
    <x v="116"/>
    <n v="1459.26"/>
    <s v="Completed"/>
    <s v="North"/>
    <s v="Credit Card"/>
  </r>
  <r>
    <n v="738"/>
    <n v="7447"/>
    <x v="293"/>
    <n v="423.85"/>
    <s v="Completed"/>
    <s v="South"/>
    <s v="Credit Card"/>
  </r>
  <r>
    <n v="739"/>
    <n v="2533"/>
    <x v="90"/>
    <n v="260.57"/>
    <s v="Completed"/>
    <s v="East"/>
    <s v="Debit Card"/>
  </r>
  <r>
    <n v="740"/>
    <n v="4516"/>
    <x v="97"/>
    <n v="1729.16"/>
    <s v="Completed"/>
    <s v="South"/>
    <s v="Debit Card"/>
  </r>
  <r>
    <n v="741"/>
    <n v="1647"/>
    <x v="180"/>
    <n v="428.94"/>
    <s v="Completed"/>
    <s v="South"/>
    <s v="Debit Card"/>
  </r>
  <r>
    <n v="742"/>
    <n v="9658"/>
    <x v="59"/>
    <n v="1095.6199999999999"/>
    <s v="Completed"/>
    <s v="South"/>
    <s v="Apple Pay"/>
  </r>
  <r>
    <n v="743"/>
    <n v="3163"/>
    <x v="88"/>
    <n v="858.98"/>
    <s v="Completed"/>
    <s v="West"/>
    <s v="Debit Card"/>
  </r>
  <r>
    <n v="744"/>
    <n v="101"/>
    <x v="244"/>
    <n v="865.43"/>
    <s v="Completed"/>
    <s v="Central"/>
    <s v="Credit Card"/>
  </r>
  <r>
    <n v="745"/>
    <n v="8898"/>
    <x v="263"/>
    <n v="154.28"/>
    <s v="Completed"/>
    <s v="Central"/>
    <s v="Debit Card"/>
  </r>
  <r>
    <n v="746"/>
    <n v="2016"/>
    <x v="211"/>
    <n v="798.94"/>
    <s v="Completed"/>
    <s v="North"/>
    <s v="PayPal"/>
  </r>
  <r>
    <n v="747"/>
    <n v="1504"/>
    <x v="156"/>
    <n v="336.84"/>
    <s v="Completed"/>
    <s v="North"/>
    <s v="Credit Card"/>
  </r>
  <r>
    <n v="748"/>
    <n v="7426"/>
    <x v="146"/>
    <n v="1688.57"/>
    <s v="Completed"/>
    <s v="East"/>
    <s v="PayPal"/>
  </r>
  <r>
    <n v="749"/>
    <n v="390"/>
    <x v="307"/>
    <n v="948.3"/>
    <s v="Completed"/>
    <s v="Central"/>
    <s v="PayPal"/>
  </r>
  <r>
    <n v="750"/>
    <n v="7699"/>
    <x v="308"/>
    <n v="240.35"/>
    <s v="Completed"/>
    <s v="East"/>
    <s v="Apple Pay"/>
  </r>
  <r>
    <n v="751"/>
    <n v="5405"/>
    <x v="309"/>
    <n v="972.84"/>
    <s v="Completed"/>
    <s v="East"/>
    <s v="PayPal"/>
  </r>
  <r>
    <n v="752"/>
    <n v="2114"/>
    <x v="193"/>
    <n v="2101.83"/>
    <s v="Completed"/>
    <s v="Central"/>
    <s v="Debit Card"/>
  </r>
  <r>
    <n v="753"/>
    <n v="7699"/>
    <x v="310"/>
    <n v="2589.1999999999998"/>
    <s v="Completed"/>
    <s v="East"/>
    <s v="Debit Card"/>
  </r>
  <r>
    <n v="754"/>
    <n v="8541"/>
    <x v="180"/>
    <n v="2254.14"/>
    <s v="Completed"/>
    <s v="North"/>
    <s v="Debit Card"/>
  </r>
  <r>
    <n v="755"/>
    <n v="8554"/>
    <x v="311"/>
    <n v="2911.75"/>
    <s v="Cancelled"/>
    <s v="West"/>
    <s v="Apple Pay"/>
  </r>
  <r>
    <n v="756"/>
    <n v="1131"/>
    <x v="223"/>
    <n v="2548.75"/>
    <s v="Completed"/>
    <s v="West"/>
    <s v="PayPal"/>
  </r>
  <r>
    <n v="757"/>
    <n v="2570"/>
    <x v="312"/>
    <n v="2610.6"/>
    <s v="Completed"/>
    <s v="North"/>
    <s v="Credit Card"/>
  </r>
  <r>
    <n v="758"/>
    <n v="207"/>
    <x v="45"/>
    <n v="504.69"/>
    <s v="Completed"/>
    <s v="South"/>
    <s v="Credit Card"/>
  </r>
  <r>
    <n v="759"/>
    <n v="632"/>
    <x v="55"/>
    <n v="968.43"/>
    <s v="Completed"/>
    <s v="East"/>
    <s v="PayPal"/>
  </r>
  <r>
    <n v="760"/>
    <n v="9038"/>
    <x v="146"/>
    <n v="245.09"/>
    <s v="Completed"/>
    <s v="North"/>
    <s v="Apple Pay"/>
  </r>
  <r>
    <n v="761"/>
    <n v="1153"/>
    <x v="253"/>
    <n v="1928.96"/>
    <s v="Completed"/>
    <s v="South"/>
    <s v="Debit Card"/>
  </r>
  <r>
    <n v="762"/>
    <n v="9973"/>
    <x v="227"/>
    <n v="1969.96"/>
    <s v="Completed"/>
    <s v="East"/>
    <s v="Credit Card"/>
  </r>
  <r>
    <n v="763"/>
    <n v="5225"/>
    <x v="223"/>
    <n v="1095.6199999999999"/>
    <s v="Completed"/>
    <s v="West"/>
    <s v="Credit Card"/>
  </r>
  <r>
    <n v="764"/>
    <n v="6372"/>
    <x v="179"/>
    <n v="787.55"/>
    <s v="Completed"/>
    <s v="West"/>
    <s v="Credit Card"/>
  </r>
  <r>
    <n v="765"/>
    <n v="4044"/>
    <x v="21"/>
    <n v="1808.33"/>
    <s v="Completed"/>
    <s v="Central"/>
    <s v="Apple Pay"/>
  </r>
  <r>
    <n v="766"/>
    <n v="3237"/>
    <x v="174"/>
    <n v="596.66999999999996"/>
    <s v="Completed"/>
    <s v="West"/>
    <s v="PayPal"/>
  </r>
  <r>
    <n v="767"/>
    <n v="6646"/>
    <x v="313"/>
    <n v="2273.48"/>
    <s v="Completed"/>
    <s v="North"/>
    <s v="Debit Card"/>
  </r>
  <r>
    <n v="768"/>
    <n v="2607"/>
    <x v="309"/>
    <n v="2113.9699999999998"/>
    <s v="Cancelled"/>
    <s v="Central"/>
    <s v="Apple Pay"/>
  </r>
  <r>
    <n v="769"/>
    <n v="4047"/>
    <x v="48"/>
    <n v="2666.73"/>
    <s v="Completed"/>
    <s v="West"/>
    <s v="Debit Card"/>
  </r>
  <r>
    <n v="770"/>
    <n v="9328"/>
    <x v="179"/>
    <n v="748.01"/>
    <s v="Completed"/>
    <s v="West"/>
    <s v="Apple Pay"/>
  </r>
  <r>
    <n v="771"/>
    <n v="946"/>
    <x v="241"/>
    <n v="1394.28"/>
    <s v="Completed"/>
    <s v="North"/>
    <s v="PayPal"/>
  </r>
  <r>
    <n v="772"/>
    <n v="5102"/>
    <x v="169"/>
    <n v="2197.64"/>
    <s v="Completed"/>
    <m/>
    <s v="PayPal"/>
  </r>
  <r>
    <n v="773"/>
    <n v="3365"/>
    <x v="288"/>
    <n v="2653.74"/>
    <s v="Completed"/>
    <s v="Central"/>
    <s v="PayPal"/>
  </r>
  <r>
    <n v="774"/>
    <n v="356"/>
    <x v="152"/>
    <n v="1562.12"/>
    <s v="Completed"/>
    <m/>
    <s v="Apple Pay"/>
  </r>
  <r>
    <n v="775"/>
    <n v="8801"/>
    <x v="238"/>
    <n v="628.59"/>
    <s v="Completed"/>
    <s v="West"/>
    <s v="Apple Pay"/>
  </r>
  <r>
    <n v="776"/>
    <n v="2060"/>
    <x v="287"/>
    <n v="727.83"/>
    <s v="Cancelled"/>
    <s v="West"/>
    <s v="Credit Card"/>
  </r>
  <r>
    <n v="777"/>
    <n v="2917"/>
    <x v="314"/>
    <n v="3358.82"/>
    <s v="Completed"/>
    <s v="East"/>
    <s v="PayPal"/>
  </r>
  <r>
    <n v="778"/>
    <n v="8487"/>
    <x v="256"/>
    <n v="526.08000000000004"/>
    <s v="Completed"/>
    <s v="East"/>
    <s v="Debit Card"/>
  </r>
  <r>
    <n v="779"/>
    <n v="8463"/>
    <x v="255"/>
    <n v="471.55"/>
    <s v="Completed"/>
    <s v="North"/>
    <s v="PayPal"/>
  </r>
  <r>
    <n v="780"/>
    <n v="9275"/>
    <x v="193"/>
    <n v="3862.01"/>
    <s v="Completed"/>
    <s v="Central"/>
    <s v="Apple Pay"/>
  </r>
  <r>
    <n v="781"/>
    <n v="2004"/>
    <x v="265"/>
    <n v="5274.58"/>
    <s v="Completed"/>
    <s v="West"/>
    <s v="Debit Card"/>
  </r>
  <r>
    <n v="782"/>
    <n v="7230"/>
    <x v="104"/>
    <n v="3012.94"/>
    <s v="Completed"/>
    <s v="North"/>
    <s v="Apple Pay"/>
  </r>
  <r>
    <n v="783"/>
    <n v="8909"/>
    <x v="135"/>
    <n v="2193.9299999999998"/>
    <s v="Completed"/>
    <s v="North"/>
    <s v="PayPal"/>
  </r>
  <r>
    <n v="784"/>
    <n v="3292"/>
    <x v="43"/>
    <n v="678.83"/>
    <s v="Completed"/>
    <s v="West"/>
    <s v="Debit Card"/>
  </r>
  <r>
    <n v="785"/>
    <n v="9001"/>
    <x v="12"/>
    <n v="225.71"/>
    <s v="Completed"/>
    <s v="East"/>
    <s v="Debit Card"/>
  </r>
  <r>
    <n v="786"/>
    <n v="1801"/>
    <x v="234"/>
    <n v="121.05"/>
    <s v="Completed"/>
    <s v="North"/>
    <s v="Apple Pay"/>
  </r>
  <r>
    <n v="787"/>
    <n v="6777"/>
    <x v="315"/>
    <n v="3228.2"/>
    <s v="Completed"/>
    <s v="West"/>
    <s v="PayPal"/>
  </r>
  <r>
    <n v="788"/>
    <n v="8552"/>
    <x v="137"/>
    <n v="321.39"/>
    <s v="Completed"/>
    <s v="Central"/>
    <s v="Apple Pay"/>
  </r>
  <r>
    <n v="789"/>
    <n v="3321"/>
    <x v="260"/>
    <n v="941.41"/>
    <s v="Completed"/>
    <s v="Central"/>
    <s v="Credit Card"/>
  </r>
  <r>
    <n v="790"/>
    <n v="5716"/>
    <x v="265"/>
    <n v="516.51"/>
    <s v="Cancelled"/>
    <s v="East"/>
    <s v="Credit Card"/>
  </r>
  <r>
    <n v="791"/>
    <n v="4179"/>
    <x v="74"/>
    <n v="231.09"/>
    <s v="Completed"/>
    <s v="South"/>
    <s v="Debit Card"/>
  </r>
  <r>
    <n v="792"/>
    <n v="5341"/>
    <x v="316"/>
    <n v="371.68"/>
    <s v="Completed"/>
    <s v="West"/>
    <s v="PayPal"/>
  </r>
  <r>
    <n v="793"/>
    <n v="4470"/>
    <x v="267"/>
    <n v="1802.19"/>
    <s v="Completed"/>
    <s v="West"/>
    <s v="Credit Card"/>
  </r>
  <r>
    <n v="794"/>
    <n v="1201"/>
    <x v="116"/>
    <n v="446.38"/>
    <s v="Completed"/>
    <s v="East"/>
    <s v="Credit Card"/>
  </r>
  <r>
    <n v="795"/>
    <n v="2276"/>
    <x v="65"/>
    <n v="619.65"/>
    <s v="Completed"/>
    <s v="South"/>
    <s v="Debit Card"/>
  </r>
  <r>
    <n v="796"/>
    <n v="2063"/>
    <x v="292"/>
    <n v="162.49"/>
    <s v="Completed"/>
    <s v="South"/>
    <s v="Apple Pay"/>
  </r>
  <r>
    <n v="797"/>
    <n v="7380"/>
    <x v="274"/>
    <n v="1494.25"/>
    <s v="Returned"/>
    <m/>
    <s v="Apple Pay"/>
  </r>
  <r>
    <n v="798"/>
    <n v="2765"/>
    <x v="21"/>
    <n v="265.95"/>
    <s v="Completed"/>
    <s v="West"/>
    <s v="Credit Card"/>
  </r>
  <r>
    <n v="799"/>
    <n v="2278"/>
    <x v="22"/>
    <n v="2195.65"/>
    <s v="Completed"/>
    <s v="West"/>
    <s v="Debit Card"/>
  </r>
  <r>
    <n v="800"/>
    <n v="6165"/>
    <x v="123"/>
    <n v="3216.9"/>
    <s v="Completed"/>
    <s v="North"/>
    <s v="Apple Pay"/>
  </r>
  <r>
    <n v="801"/>
    <n v="7521"/>
    <x v="310"/>
    <n v="1363.95"/>
    <s v="Completed"/>
    <s v="Central"/>
    <s v="PayPal"/>
  </r>
  <r>
    <n v="802"/>
    <n v="90"/>
    <x v="90"/>
    <n v="2318.19"/>
    <s v="Completed"/>
    <s v="East"/>
    <s v="Debit Card"/>
  </r>
  <r>
    <n v="803"/>
    <n v="7493"/>
    <x v="116"/>
    <n v="2967.39"/>
    <s v="Completed"/>
    <s v="East"/>
    <s v="PayPal"/>
  </r>
  <r>
    <n v="804"/>
    <n v="8108"/>
    <x v="317"/>
    <n v="1238.2"/>
    <s v="Completed"/>
    <s v="South"/>
    <s v="PayPal"/>
  </r>
  <r>
    <n v="805"/>
    <n v="6854"/>
    <x v="282"/>
    <n v="2363.5700000000002"/>
    <s v="Completed"/>
    <s v="West"/>
    <s v="Debit Card"/>
  </r>
  <r>
    <n v="806"/>
    <n v="5073"/>
    <x v="35"/>
    <n v="290.79000000000002"/>
    <s v="Completed"/>
    <s v="South"/>
    <s v="PayPal"/>
  </r>
  <r>
    <n v="807"/>
    <n v="9251"/>
    <x v="190"/>
    <n v="343.5"/>
    <s v="Completed"/>
    <s v="Central"/>
    <s v="Apple Pay"/>
  </r>
  <r>
    <n v="808"/>
    <n v="5848"/>
    <x v="159"/>
    <n v="1066.02"/>
    <s v="Completed"/>
    <s v="South"/>
    <s v="PayPal"/>
  </r>
  <r>
    <n v="809"/>
    <n v="2839"/>
    <x v="71"/>
    <n v="2288.27"/>
    <s v="Completed"/>
    <s v="East"/>
    <s v="Debit Card"/>
  </r>
  <r>
    <n v="810"/>
    <n v="7751"/>
    <x v="172"/>
    <n v="1995.72"/>
    <s v="Completed"/>
    <s v="North"/>
    <s v="Apple Pay"/>
  </r>
  <r>
    <n v="811"/>
    <n v="2187"/>
    <x v="107"/>
    <n v="1449.96"/>
    <s v="Completed"/>
    <s v="East"/>
    <s v="Credit Card"/>
  </r>
  <r>
    <n v="812"/>
    <n v="4340"/>
    <x v="100"/>
    <n v="752.85"/>
    <s v="Completed"/>
    <s v="East"/>
    <s v="PayPal"/>
  </r>
  <r>
    <n v="813"/>
    <n v="2934"/>
    <x v="318"/>
    <n v="5019.54"/>
    <s v="Completed"/>
    <s v="West"/>
    <s v="Apple Pay"/>
  </r>
  <r>
    <n v="814"/>
    <n v="7099"/>
    <x v="200"/>
    <n v="1298.1400000000001"/>
    <s v="Completed"/>
    <s v="West"/>
    <s v="PayPal"/>
  </r>
  <r>
    <n v="815"/>
    <n v="9201"/>
    <x v="243"/>
    <n v="193.6"/>
    <s v="Completed"/>
    <s v="West"/>
    <s v="Credit Card"/>
  </r>
  <r>
    <n v="816"/>
    <n v="9519"/>
    <x v="112"/>
    <n v="2020.44"/>
    <s v="Completed"/>
    <s v="North"/>
    <s v="Apple Pay"/>
  </r>
  <r>
    <n v="817"/>
    <n v="3998"/>
    <x v="319"/>
    <n v="1995.72"/>
    <s v="Completed"/>
    <s v="South"/>
    <s v="Credit Card"/>
  </r>
  <r>
    <n v="818"/>
    <n v="9529"/>
    <x v="30"/>
    <n v="3836.77"/>
    <s v="Completed"/>
    <s v="South"/>
    <s v="Debit Card"/>
  </r>
  <r>
    <n v="819"/>
    <n v="4994"/>
    <x v="287"/>
    <n v="1490.33"/>
    <s v="Completed"/>
    <s v="Central"/>
    <s v="Credit Card"/>
  </r>
  <r>
    <n v="820"/>
    <n v="5222"/>
    <x v="306"/>
    <n v="1804.07"/>
    <s v="Completed"/>
    <s v="North"/>
    <s v="PayPal"/>
  </r>
  <r>
    <n v="821"/>
    <n v="3358"/>
    <x v="132"/>
    <n v="330.94"/>
    <s v="Completed"/>
    <s v="Central"/>
    <s v="Debit Card"/>
  </r>
  <r>
    <n v="822"/>
    <n v="2041"/>
    <x v="26"/>
    <n v="689.51"/>
    <s v="Completed"/>
    <s v="North"/>
    <s v="Apple Pay"/>
  </r>
  <r>
    <n v="823"/>
    <n v="2892"/>
    <x v="313"/>
    <n v="1065.18"/>
    <s v="Completed"/>
    <s v="North"/>
    <s v="PayPal"/>
  </r>
  <r>
    <n v="824"/>
    <n v="1507"/>
    <x v="97"/>
    <n v="1786.37"/>
    <s v="Completed"/>
    <s v="South"/>
    <s v="Apple Pay"/>
  </r>
  <r>
    <n v="825"/>
    <n v="3604"/>
    <x v="152"/>
    <n v="2328.35"/>
    <s v="Completed"/>
    <s v="East"/>
    <s v="PayPal"/>
  </r>
  <r>
    <n v="826"/>
    <n v="9075"/>
    <x v="315"/>
    <n v="2515.92"/>
    <s v="Completed"/>
    <s v="South"/>
    <s v="Apple Pay"/>
  </r>
  <r>
    <n v="827"/>
    <n v="4163"/>
    <x v="190"/>
    <n v="968.43"/>
    <s v="Completed"/>
    <s v="Central"/>
    <s v="PayPal"/>
  </r>
  <r>
    <n v="828"/>
    <n v="6381"/>
    <x v="208"/>
    <n v="437.12"/>
    <s v="Completed"/>
    <s v="South"/>
    <s v="Apple Pay"/>
  </r>
  <r>
    <n v="829"/>
    <n v="3230"/>
    <x v="283"/>
    <n v="699.56"/>
    <s v="Completed"/>
    <s v="Central"/>
    <s v="Debit Card"/>
  </r>
  <r>
    <n v="830"/>
    <n v="4211"/>
    <x v="270"/>
    <n v="260.57"/>
    <s v="Completed"/>
    <s v="North"/>
    <s v="PayPal"/>
  </r>
  <r>
    <n v="831"/>
    <n v="4639"/>
    <x v="320"/>
    <n v="2294.2399999999998"/>
    <s v="Cancelled"/>
    <s v="North"/>
    <s v="PayPal"/>
  </r>
  <r>
    <n v="832"/>
    <n v="3646"/>
    <x v="276"/>
    <n v="1923.29"/>
    <s v="Completed"/>
    <s v="North"/>
    <s v="Apple Pay"/>
  </r>
  <r>
    <n v="833"/>
    <n v="4037"/>
    <x v="84"/>
    <n v="1685.07"/>
    <s v="Completed"/>
    <s v="Central"/>
    <s v="Apple Pay"/>
  </r>
  <r>
    <n v="834"/>
    <n v="5297"/>
    <x v="58"/>
    <n v="440.02"/>
    <s v="Completed"/>
    <s v="South"/>
    <s v="Apple Pay"/>
  </r>
  <r>
    <n v="835"/>
    <n v="8600"/>
    <x v="165"/>
    <n v="1711.93"/>
    <s v="Completed"/>
    <s v="West"/>
    <s v="Apple Pay"/>
  </r>
  <r>
    <n v="836"/>
    <n v="4125"/>
    <x v="133"/>
    <n v="2949.04"/>
    <s v="Completed"/>
    <s v="South"/>
    <s v="Apple Pay"/>
  </r>
  <r>
    <n v="837"/>
    <n v="7155"/>
    <x v="316"/>
    <n v="387.61"/>
    <s v="Cancelled"/>
    <s v="West"/>
    <s v="Apple Pay"/>
  </r>
  <r>
    <n v="838"/>
    <n v="9644"/>
    <x v="321"/>
    <n v="2669.6"/>
    <s v="Completed"/>
    <s v="Central"/>
    <s v="Credit Card"/>
  </r>
  <r>
    <n v="839"/>
    <n v="8036"/>
    <x v="198"/>
    <n v="492.68"/>
    <s v="Completed"/>
    <s v="South"/>
    <s v="Credit Card"/>
  </r>
  <r>
    <n v="840"/>
    <n v="3837"/>
    <x v="322"/>
    <n v="1567.12"/>
    <s v="Completed"/>
    <s v="North"/>
    <s v="Debit Card"/>
  </r>
  <r>
    <n v="841"/>
    <n v="8044"/>
    <x v="316"/>
    <n v="957.41"/>
    <s v="Completed"/>
    <s v="North"/>
    <s v="Apple Pay"/>
  </r>
  <r>
    <n v="842"/>
    <n v="3134"/>
    <x v="194"/>
    <n v="812.58"/>
    <s v="Completed"/>
    <s v="South"/>
    <s v="Apple Pay"/>
  </r>
  <r>
    <n v="843"/>
    <n v="1562"/>
    <x v="16"/>
    <n v="1071.74"/>
    <s v="Completed"/>
    <s v="Central"/>
    <s v="Apple Pay"/>
  </r>
  <r>
    <n v="844"/>
    <n v="9119"/>
    <x v="286"/>
    <n v="1058.52"/>
    <s v="Completed"/>
    <s v="West"/>
    <s v="Credit Card"/>
  </r>
  <r>
    <n v="845"/>
    <n v="6045"/>
    <x v="72"/>
    <n v="1495.83"/>
    <s v="Completed"/>
    <s v="East"/>
    <s v="Debit Card"/>
  </r>
  <r>
    <n v="846"/>
    <n v="8307"/>
    <x v="287"/>
    <n v="1951.65"/>
    <s v="Completed"/>
    <s v="East"/>
    <s v="Credit Card"/>
  </r>
  <r>
    <n v="847"/>
    <n v="7349"/>
    <x v="176"/>
    <n v="3322.05"/>
    <s v="Completed"/>
    <s v="West"/>
    <s v="Debit Card"/>
  </r>
  <r>
    <n v="848"/>
    <n v="5153"/>
    <x v="79"/>
    <n v="996.68"/>
    <s v="Cancelled"/>
    <s v="East"/>
    <s v="Credit Card"/>
  </r>
  <r>
    <n v="849"/>
    <n v="5835"/>
    <x v="91"/>
    <n v="1227.5"/>
    <s v="Completed"/>
    <s v="North"/>
    <s v="Debit Card"/>
  </r>
  <r>
    <n v="850"/>
    <n v="2550"/>
    <x v="253"/>
    <n v="1597.24"/>
    <s v="Completed"/>
    <s v="South"/>
    <s v="Debit Card"/>
  </r>
  <r>
    <n v="851"/>
    <n v="9053"/>
    <x v="224"/>
    <n v="1312.53"/>
    <s v="Completed"/>
    <s v="South"/>
    <s v="Apple Pay"/>
  </r>
  <r>
    <n v="852"/>
    <n v="1702"/>
    <x v="323"/>
    <n v="1035.79"/>
    <s v="Completed"/>
    <s v="East"/>
    <s v="Credit Card"/>
  </r>
  <r>
    <n v="853"/>
    <n v="9425"/>
    <x v="197"/>
    <n v="422.21"/>
    <s v="Completed"/>
    <s v="South"/>
    <s v="PayPal"/>
  </r>
  <r>
    <n v="854"/>
    <n v="6531"/>
    <x v="14"/>
    <n v="545.46"/>
    <s v="Completed"/>
    <s v="North"/>
    <s v="Credit Card"/>
  </r>
  <r>
    <n v="855"/>
    <n v="5687"/>
    <x v="150"/>
    <n v="2333.44"/>
    <s v="Completed"/>
    <s v="North"/>
    <s v="Credit Card"/>
  </r>
  <r>
    <n v="856"/>
    <n v="3967"/>
    <x v="180"/>
    <n v="1820.42"/>
    <s v="Completed"/>
    <s v="North"/>
    <s v="Credit Card"/>
  </r>
  <r>
    <n v="857"/>
    <n v="8961"/>
    <x v="97"/>
    <n v="879.71"/>
    <s v="Completed"/>
    <s v="Central"/>
    <s v="Debit Card"/>
  </r>
  <r>
    <n v="858"/>
    <n v="2049"/>
    <x v="58"/>
    <n v="1118.8900000000001"/>
    <s v="Completed"/>
    <s v="South"/>
    <s v="Debit Card"/>
  </r>
  <r>
    <n v="859"/>
    <n v="20"/>
    <x v="34"/>
    <n v="485.89"/>
    <s v="Completed"/>
    <s v="North"/>
    <s v="PayPal"/>
  </r>
  <r>
    <n v="860"/>
    <n v="3568"/>
    <x v="324"/>
    <n v="2572.7600000000002"/>
    <s v="Completed"/>
    <s v="South"/>
    <s v="PayPal"/>
  </r>
  <r>
    <n v="861"/>
    <n v="4362"/>
    <x v="325"/>
    <n v="398.02"/>
    <s v="Cancelled"/>
    <s v="Central"/>
    <s v="Debit Card"/>
  </r>
  <r>
    <n v="862"/>
    <n v="3901"/>
    <x v="205"/>
    <n v="1076.97"/>
    <s v="Completed"/>
    <s v="East"/>
    <s v="Debit Card"/>
  </r>
  <r>
    <n v="863"/>
    <n v="9983"/>
    <x v="244"/>
    <n v="820.56"/>
    <s v="Cancelled"/>
    <s v="West"/>
    <s v="Credit Card"/>
  </r>
  <r>
    <n v="864"/>
    <n v="7922"/>
    <x v="256"/>
    <n v="274.33"/>
    <s v="Completed"/>
    <s v="East"/>
    <s v="Apple Pay"/>
  </r>
  <r>
    <n v="865"/>
    <n v="6923"/>
    <x v="289"/>
    <n v="3962.55"/>
    <s v="Completed"/>
    <s v="North"/>
    <s v="PayPal"/>
  </r>
  <r>
    <n v="866"/>
    <n v="604"/>
    <x v="206"/>
    <n v="777.03"/>
    <s v="Completed"/>
    <s v="East"/>
    <s v="Apple Pay"/>
  </r>
  <r>
    <n v="867"/>
    <n v="6045"/>
    <x v="164"/>
    <n v="1606.41"/>
    <s v="Completed"/>
    <s v="East"/>
    <s v="Credit Card"/>
  </r>
  <r>
    <n v="868"/>
    <n v="155"/>
    <x v="303"/>
    <n v="619.41"/>
    <s v="Completed"/>
    <s v="Central"/>
    <s v="Credit Card"/>
  </r>
  <r>
    <n v="869"/>
    <n v="7638"/>
    <x v="63"/>
    <n v="1811.89"/>
    <s v="Completed"/>
    <s v="East"/>
    <s v="Credit Card"/>
  </r>
  <r>
    <n v="870"/>
    <n v="6054"/>
    <x v="123"/>
    <n v="313.3"/>
    <s v="Completed"/>
    <s v="West"/>
    <s v="PayPal"/>
  </r>
  <r>
    <n v="871"/>
    <n v="7745"/>
    <x v="32"/>
    <n v="1497.7"/>
    <s v="Completed"/>
    <s v="East"/>
    <s v="Credit Card"/>
  </r>
  <r>
    <n v="872"/>
    <n v="9752"/>
    <x v="86"/>
    <n v="9237.23"/>
    <s v="Completed"/>
    <s v="East"/>
    <s v="Credit Card"/>
  </r>
  <r>
    <n v="873"/>
    <n v="7307"/>
    <x v="326"/>
    <n v="1186.6099999999999"/>
    <s v="Completed"/>
    <s v="North"/>
    <s v="Apple Pay"/>
  </r>
  <r>
    <n v="874"/>
    <n v="1249"/>
    <x v="314"/>
    <n v="142.43"/>
    <s v="Completed"/>
    <s v="North"/>
    <s v="Apple Pay"/>
  </r>
  <r>
    <n v="875"/>
    <n v="4051"/>
    <x v="107"/>
    <n v="140.76"/>
    <s v="Completed"/>
    <s v="South"/>
    <s v="PayPal"/>
  </r>
  <r>
    <n v="876"/>
    <n v="3808"/>
    <x v="52"/>
    <n v="2008.11"/>
    <s v="Completed"/>
    <s v="North"/>
    <s v="PayPal"/>
  </r>
  <r>
    <n v="877"/>
    <n v="3032"/>
    <x v="138"/>
    <n v="961.31"/>
    <s v="Completed"/>
    <s v="West"/>
    <s v="Debit Card"/>
  </r>
  <r>
    <n v="878"/>
    <n v="3793"/>
    <x v="57"/>
    <n v="2523.7399999999998"/>
    <s v="Completed"/>
    <s v="West"/>
    <s v="Debit Card"/>
  </r>
  <r>
    <n v="879"/>
    <n v="1757"/>
    <x v="168"/>
    <n v="1383.1"/>
    <s v="Completed"/>
    <s v="North"/>
    <s v="PayPal"/>
  </r>
  <r>
    <n v="880"/>
    <n v="9635"/>
    <x v="19"/>
    <n v="290.79000000000002"/>
    <s v="Completed"/>
    <s v="North"/>
    <s v="Credit Card"/>
  </r>
  <r>
    <n v="881"/>
    <n v="2522"/>
    <x v="311"/>
    <n v="884.92"/>
    <s v="Returned"/>
    <s v="East"/>
    <s v="Apple Pay"/>
  </r>
  <r>
    <n v="882"/>
    <n v="5435"/>
    <x v="126"/>
    <n v="1802.19"/>
    <s v="Completed"/>
    <s v="East"/>
    <s v="Debit Card"/>
  </r>
  <r>
    <n v="883"/>
    <n v="4207"/>
    <x v="139"/>
    <n v="765.21"/>
    <s v="Completed"/>
    <s v="East"/>
    <s v="Apple Pay"/>
  </r>
  <r>
    <n v="884"/>
    <n v="1498"/>
    <x v="220"/>
    <n v="2673.18"/>
    <s v="Completed"/>
    <s v="North"/>
    <s v="PayPal"/>
  </r>
  <r>
    <n v="885"/>
    <n v="4374"/>
    <x v="196"/>
    <n v="1038.1099999999999"/>
    <s v="Completed"/>
    <s v="Central"/>
    <s v="Credit Card"/>
  </r>
  <r>
    <n v="886"/>
    <n v="7164"/>
    <x v="85"/>
    <n v="1467.64"/>
    <s v="Completed"/>
    <s v="West"/>
    <s v="Debit Card"/>
  </r>
  <r>
    <n v="887"/>
    <n v="7862"/>
    <x v="89"/>
    <n v="627.29999999999995"/>
    <s v="Completed"/>
    <s v="North"/>
    <s v="Debit Card"/>
  </r>
  <r>
    <n v="888"/>
    <n v="6460"/>
    <x v="29"/>
    <n v="4547.51"/>
    <s v="Cancelled"/>
    <s v="Central"/>
    <s v="PayPal"/>
  </r>
  <r>
    <n v="889"/>
    <n v="9310"/>
    <x v="296"/>
    <n v="3053.33"/>
    <s v="Completed"/>
    <s v="North"/>
    <s v="Debit Card"/>
  </r>
  <r>
    <n v="890"/>
    <n v="5891"/>
    <x v="75"/>
    <n v="367.55"/>
    <s v="Completed"/>
    <s v="Central"/>
    <s v="Credit Card"/>
  </r>
  <r>
    <n v="891"/>
    <n v="8510"/>
    <x v="101"/>
    <n v="1836.52"/>
    <s v="Completed"/>
    <s v="North"/>
    <s v="Credit Card"/>
  </r>
  <r>
    <n v="892"/>
    <n v="2109"/>
    <x v="163"/>
    <n v="2896"/>
    <s v="Completed"/>
    <s v="East"/>
    <s v="Apple Pay"/>
  </r>
  <r>
    <n v="893"/>
    <n v="2775"/>
    <x v="146"/>
    <n v="1041.8599999999999"/>
    <s v="Completed"/>
    <s v="Central"/>
    <s v="Apple Pay"/>
  </r>
  <r>
    <n v="894"/>
    <n v="4639"/>
    <x v="307"/>
    <n v="315.29000000000002"/>
    <s v="Completed"/>
    <s v="North"/>
    <s v="PayPal"/>
  </r>
  <r>
    <n v="895"/>
    <n v="6137"/>
    <x v="11"/>
    <n v="2120.81"/>
    <s v="Completed"/>
    <s v="South"/>
    <s v="Credit Card"/>
  </r>
  <r>
    <n v="896"/>
    <n v="645"/>
    <x v="327"/>
    <n v="2472.89"/>
    <s v="Returned"/>
    <s v="West"/>
    <s v="PayPal"/>
  </r>
  <r>
    <n v="897"/>
    <n v="4637"/>
    <x v="77"/>
    <n v="392.24"/>
    <s v="Completed"/>
    <s v="North"/>
    <s v="Debit Card"/>
  </r>
  <r>
    <n v="898"/>
    <n v="5669"/>
    <x v="328"/>
    <n v="428.12"/>
    <s v="Completed"/>
    <s v="West"/>
    <s v="Debit Card"/>
  </r>
  <r>
    <n v="899"/>
    <n v="5502"/>
    <x v="65"/>
    <n v="1995.72"/>
    <s v="Completed"/>
    <s v="East"/>
    <s v="Apple Pay"/>
  </r>
  <r>
    <n v="900"/>
    <n v="4086"/>
    <x v="211"/>
    <n v="627.29999999999995"/>
    <s v="Completed"/>
    <s v="South"/>
    <s v="Debit Card"/>
  </r>
  <r>
    <n v="901"/>
    <n v="5558"/>
    <x v="112"/>
    <n v="4123.83"/>
    <s v="Completed"/>
    <s v="West"/>
    <s v="Apple Pay"/>
  </r>
  <r>
    <n v="902"/>
    <n v="8534"/>
    <x v="49"/>
    <n v="1308.5999999999999"/>
    <s v="Completed"/>
    <s v="East"/>
    <s v="Debit Card"/>
  </r>
  <r>
    <n v="903"/>
    <n v="6466"/>
    <x v="250"/>
    <n v="4795.01"/>
    <s v="Completed"/>
    <s v="South"/>
    <s v="PayPal"/>
  </r>
  <r>
    <n v="904"/>
    <n v="212"/>
    <x v="329"/>
    <n v="1517.16"/>
    <s v="Completed"/>
    <s v="West"/>
    <s v="PayPal"/>
  </r>
  <r>
    <n v="905"/>
    <n v="8287"/>
    <x v="102"/>
    <n v="1001.8"/>
    <s v="Completed"/>
    <s v="North"/>
    <s v="Credit Card"/>
  </r>
  <r>
    <n v="906"/>
    <n v="869"/>
    <x v="57"/>
    <n v="536.15"/>
    <s v="Completed"/>
    <s v="East"/>
    <s v="PayPal"/>
  </r>
  <r>
    <n v="907"/>
    <n v="2484"/>
    <x v="45"/>
    <n v="943.1"/>
    <s v="Completed"/>
    <s v="West"/>
    <s v="Debit Card"/>
  </r>
  <r>
    <n v="908"/>
    <n v="4797"/>
    <x v="107"/>
    <n v="413.05"/>
    <s v="Completed"/>
    <s v="West"/>
    <s v="Apple Pay"/>
  </r>
  <r>
    <n v="909"/>
    <n v="1018"/>
    <x v="294"/>
    <n v="2303.41"/>
    <s v="Completed"/>
    <s v="North"/>
    <s v="Debit Card"/>
  </r>
  <r>
    <n v="910"/>
    <n v="1642"/>
    <x v="160"/>
    <n v="394.17"/>
    <s v="Completed"/>
    <s v="North"/>
    <s v="Apple Pay"/>
  </r>
  <r>
    <n v="911"/>
    <n v="5585"/>
    <x v="60"/>
    <n v="3958.46"/>
    <s v="Completed"/>
    <s v="West"/>
    <s v="Credit Card"/>
  </r>
  <r>
    <n v="912"/>
    <n v="3316"/>
    <x v="146"/>
    <n v="4816.0200000000004"/>
    <s v="Completed"/>
    <s v="East"/>
    <s v="Apple Pay"/>
  </r>
  <r>
    <n v="913"/>
    <n v="6567"/>
    <x v="31"/>
    <n v="427.48"/>
    <s v="Completed"/>
    <s v="Central"/>
    <s v="Debit Card"/>
  </r>
  <r>
    <n v="914"/>
    <n v="2663"/>
    <x v="0"/>
    <n v="361.97"/>
    <s v="Completed"/>
    <s v="East"/>
    <s v="Debit Card"/>
  </r>
  <r>
    <n v="915"/>
    <n v="9075"/>
    <x v="302"/>
    <n v="252.57"/>
    <s v="Completed"/>
    <s v="South"/>
    <s v="Credit Card"/>
  </r>
  <r>
    <n v="916"/>
    <n v="6895"/>
    <x v="318"/>
    <n v="254.46"/>
    <s v="Completed"/>
    <s v="North"/>
    <s v="Debit Card"/>
  </r>
  <r>
    <n v="917"/>
    <n v="4677"/>
    <x v="330"/>
    <n v="1525.28"/>
    <s v="Completed"/>
    <s v="East"/>
    <s v="PayPal"/>
  </r>
  <r>
    <n v="918"/>
    <n v="2815"/>
    <x v="24"/>
    <n v="3433.08"/>
    <s v="Completed"/>
    <s v="North"/>
    <s v="Apple Pay"/>
  </r>
  <r>
    <n v="919"/>
    <n v="8801"/>
    <x v="200"/>
    <n v="1574.12"/>
    <s v="Completed"/>
    <s v="West"/>
    <s v="PayPal"/>
  </r>
  <r>
    <n v="920"/>
    <n v="9683"/>
    <x v="272"/>
    <n v="515.58000000000004"/>
    <s v="Completed"/>
    <s v="East"/>
    <s v="Apple Pay"/>
  </r>
  <r>
    <n v="921"/>
    <n v="5559"/>
    <x v="85"/>
    <n v="1786.41"/>
    <s v="Completed"/>
    <s v="West"/>
    <s v="Apple Pay"/>
  </r>
  <r>
    <n v="922"/>
    <n v="8895"/>
    <x v="216"/>
    <n v="1813.55"/>
    <s v="Completed"/>
    <s v="East"/>
    <s v="Credit Card"/>
  </r>
  <r>
    <n v="923"/>
    <n v="2716"/>
    <x v="171"/>
    <n v="401.69"/>
    <s v="Completed"/>
    <s v="Central"/>
    <s v="PayPal"/>
  </r>
  <r>
    <n v="924"/>
    <n v="1690"/>
    <x v="272"/>
    <n v="3267.09"/>
    <s v="Completed"/>
    <s v="Central"/>
    <s v="Apple Pay"/>
  </r>
  <r>
    <n v="925"/>
    <n v="6182"/>
    <x v="17"/>
    <n v="1129.0999999999999"/>
    <s v="Completed"/>
    <s v="Central"/>
    <s v="Debit Card"/>
  </r>
  <r>
    <n v="926"/>
    <n v="9755"/>
    <x v="162"/>
    <n v="807.22"/>
    <s v="Completed"/>
    <s v="East"/>
    <s v="PayPal"/>
  </r>
  <r>
    <n v="927"/>
    <n v="2971"/>
    <x v="128"/>
    <n v="209.84"/>
    <s v="Completed"/>
    <s v="North"/>
    <s v="Debit Card"/>
  </r>
  <r>
    <n v="928"/>
    <n v="8287"/>
    <x v="331"/>
    <n v="1851.93"/>
    <s v="Completed"/>
    <s v="North"/>
    <s v="Credit Card"/>
  </r>
  <r>
    <n v="929"/>
    <n v="685"/>
    <x v="176"/>
    <n v="459.12"/>
    <s v="Completed"/>
    <s v="South"/>
    <s v="Credit Card"/>
  </r>
  <r>
    <n v="930"/>
    <n v="1372"/>
    <x v="159"/>
    <n v="1339.03"/>
    <s v="Completed"/>
    <s v="Central"/>
    <s v="Apple Pay"/>
  </r>
  <r>
    <n v="931"/>
    <n v="3915"/>
    <x v="259"/>
    <n v="1298.1199999999999"/>
    <s v="Completed"/>
    <s v="South"/>
    <s v="Debit Card"/>
  </r>
  <r>
    <n v="932"/>
    <n v="4085"/>
    <x v="29"/>
    <n v="703.95"/>
    <s v="Completed"/>
    <s v="South"/>
    <s v="PayPal"/>
  </r>
  <r>
    <n v="933"/>
    <n v="4626"/>
    <x v="18"/>
    <n v="459.12"/>
    <s v="Completed"/>
    <s v="Central"/>
    <s v="Debit Card"/>
  </r>
  <r>
    <n v="934"/>
    <n v="1718"/>
    <x v="179"/>
    <n v="1636.91"/>
    <s v="Completed"/>
    <s v="South"/>
    <s v="PayPal"/>
  </r>
  <r>
    <n v="935"/>
    <n v="8907"/>
    <x v="287"/>
    <n v="844.11"/>
    <s v="Completed"/>
    <s v="East"/>
    <s v="Credit Card"/>
  </r>
  <r>
    <n v="936"/>
    <n v="3514"/>
    <x v="189"/>
    <n v="953.95"/>
    <s v="Completed"/>
    <s v="South"/>
    <s v="Debit Card"/>
  </r>
  <r>
    <n v="937"/>
    <n v="690"/>
    <x v="221"/>
    <n v="435.69"/>
    <s v="Completed"/>
    <s v="West"/>
    <s v="PayPal"/>
  </r>
  <r>
    <n v="938"/>
    <n v="6692"/>
    <x v="332"/>
    <n v="303.81"/>
    <s v="Completed"/>
    <s v="West"/>
    <s v="Debit Card"/>
  </r>
  <r>
    <n v="939"/>
    <n v="4511"/>
    <x v="198"/>
    <n v="2864.27"/>
    <s v="Completed"/>
    <s v="Central"/>
    <s v="Credit Card"/>
  </r>
  <r>
    <n v="940"/>
    <n v="5332"/>
    <x v="132"/>
    <n v="89.6"/>
    <s v="Completed"/>
    <s v="West"/>
    <s v="Debit Card"/>
  </r>
  <r>
    <n v="941"/>
    <n v="6400"/>
    <x v="333"/>
    <n v="1095.6199999999999"/>
    <s v="Completed"/>
    <s v="South"/>
    <s v="Apple Pay"/>
  </r>
  <r>
    <n v="942"/>
    <n v="373"/>
    <x v="138"/>
    <n v="3507"/>
    <s v="Completed"/>
    <s v="North"/>
    <s v="Apple Pay"/>
  </r>
  <r>
    <n v="943"/>
    <n v="169"/>
    <x v="242"/>
    <n v="1146.23"/>
    <s v="Completed"/>
    <s v="West"/>
    <s v="Credit Card"/>
  </r>
  <r>
    <n v="944"/>
    <n v="5257"/>
    <x v="48"/>
    <n v="846.39"/>
    <s v="Completed"/>
    <s v="East"/>
    <s v="Credit Card"/>
  </r>
  <r>
    <n v="945"/>
    <n v="1374"/>
    <x v="35"/>
    <n v="906.62"/>
    <s v="Completed"/>
    <s v="West"/>
    <s v="Apple Pay"/>
  </r>
  <r>
    <n v="946"/>
    <n v="1176"/>
    <x v="36"/>
    <n v="1630.99"/>
    <s v="Completed"/>
    <s v="Central"/>
    <s v="PayPal"/>
  </r>
  <r>
    <n v="947"/>
    <n v="9370"/>
    <x v="88"/>
    <n v="1936.47"/>
    <s v="Completed"/>
    <s v="Central"/>
    <s v="PayPal"/>
  </r>
  <r>
    <n v="948"/>
    <n v="8053"/>
    <x v="6"/>
    <n v="273.77"/>
    <s v="Completed"/>
    <m/>
    <s v="Apple Pay"/>
  </r>
  <r>
    <n v="949"/>
    <n v="6634"/>
    <x v="145"/>
    <n v="300.05"/>
    <s v="Completed"/>
    <s v="West"/>
    <s v="Debit Card"/>
  </r>
  <r>
    <n v="950"/>
    <n v="6110"/>
    <x v="74"/>
    <n v="1520.8"/>
    <s v="Completed"/>
    <s v="West"/>
    <s v="Apple Pay"/>
  </r>
  <r>
    <n v="951"/>
    <n v="2276"/>
    <x v="312"/>
    <n v="2779.26"/>
    <s v="Completed"/>
    <s v="South"/>
    <s v="PayPal"/>
  </r>
  <r>
    <n v="952"/>
    <n v="71"/>
    <x v="334"/>
    <n v="152.53"/>
    <s v="Completed"/>
    <s v="North"/>
    <s v="Apple Pay"/>
  </r>
  <r>
    <n v="953"/>
    <n v="3072"/>
    <x v="309"/>
    <n v="909.31"/>
    <s v="Completed"/>
    <m/>
    <s v="Debit Card"/>
  </r>
  <r>
    <n v="954"/>
    <n v="6265"/>
    <x v="335"/>
    <n v="1041.67"/>
    <s v="Completed"/>
    <s v="South"/>
    <s v="PayPal"/>
  </r>
  <r>
    <n v="955"/>
    <n v="6512"/>
    <x v="163"/>
    <n v="1417.1"/>
    <s v="Completed"/>
    <s v="North"/>
    <s v="Debit Card"/>
  </r>
  <r>
    <n v="956"/>
    <n v="2504"/>
    <x v="206"/>
    <n v="1762.22"/>
    <s v="Completed"/>
    <s v="South"/>
    <s v="Apple Pay"/>
  </r>
  <r>
    <n v="957"/>
    <n v="4452"/>
    <x v="36"/>
    <n v="1095.03"/>
    <s v="Completed"/>
    <s v="West"/>
    <s v="PayPal"/>
  </r>
  <r>
    <n v="958"/>
    <n v="6099"/>
    <x v="262"/>
    <n v="1240.27"/>
    <s v="Completed"/>
    <s v="West"/>
    <s v="Apple Pay"/>
  </r>
  <r>
    <n v="959"/>
    <n v="5703"/>
    <x v="192"/>
    <n v="3125.58"/>
    <s v="Completed"/>
    <s v="North"/>
    <s v="Debit Card"/>
  </r>
  <r>
    <n v="960"/>
    <n v="7445"/>
    <x v="139"/>
    <n v="958.53"/>
    <s v="Completed"/>
    <s v="East"/>
    <s v="Debit Card"/>
  </r>
  <r>
    <n v="961"/>
    <n v="3444"/>
    <x v="194"/>
    <n v="2010.32"/>
    <s v="Completed"/>
    <s v="North"/>
    <s v="Debit Card"/>
  </r>
  <r>
    <n v="962"/>
    <n v="2724"/>
    <x v="255"/>
    <n v="2028.56"/>
    <s v="Completed"/>
    <s v="East"/>
    <s v="PayPal"/>
  </r>
  <r>
    <n v="963"/>
    <n v="9636"/>
    <x v="269"/>
    <n v="44.16"/>
    <s v="Completed"/>
    <s v="Central"/>
    <s v="Debit Card"/>
  </r>
  <r>
    <n v="964"/>
    <n v="3132"/>
    <x v="224"/>
    <n v="6289.37"/>
    <s v="Completed"/>
    <s v="Central"/>
    <s v="Apple Pay"/>
  </r>
  <r>
    <n v="965"/>
    <n v="2862"/>
    <x v="228"/>
    <n v="4482.04"/>
    <s v="Completed"/>
    <s v="North"/>
    <s v="Credit Card"/>
  </r>
  <r>
    <n v="966"/>
    <n v="1056"/>
    <x v="224"/>
    <n v="1871.48"/>
    <s v="Completed"/>
    <s v="West"/>
    <s v="Apple Pay"/>
  </r>
  <r>
    <n v="967"/>
    <n v="8808"/>
    <x v="315"/>
    <n v="1057.8599999999999"/>
    <s v="Completed"/>
    <s v="West"/>
    <s v="Apple Pay"/>
  </r>
  <r>
    <n v="968"/>
    <n v="9385"/>
    <x v="196"/>
    <n v="2014.72"/>
    <s v="Completed"/>
    <s v="Central"/>
    <s v="Apple Pay"/>
  </r>
  <r>
    <n v="969"/>
    <n v="9644"/>
    <x v="232"/>
    <n v="1245.97"/>
    <s v="Completed"/>
    <s v="Central"/>
    <s v="Apple Pay"/>
  </r>
  <r>
    <n v="970"/>
    <n v="4991"/>
    <x v="197"/>
    <n v="359.28"/>
    <s v="Completed"/>
    <s v="North"/>
    <s v="PayPal"/>
  </r>
  <r>
    <n v="971"/>
    <n v="187"/>
    <x v="135"/>
    <n v="615.77"/>
    <s v="Cancelled"/>
    <s v="South"/>
    <s v="Debit Card"/>
  </r>
  <r>
    <n v="972"/>
    <n v="9666"/>
    <x v="31"/>
    <n v="442.69"/>
    <s v="Completed"/>
    <s v="South"/>
    <s v="Debit Card"/>
  </r>
  <r>
    <n v="973"/>
    <n v="6576"/>
    <x v="336"/>
    <n v="3193.95"/>
    <s v="Completed"/>
    <s v="East"/>
    <s v="Credit Card"/>
  </r>
  <r>
    <n v="974"/>
    <n v="6027"/>
    <x v="337"/>
    <n v="1022.51"/>
    <s v="Completed"/>
    <s v="North"/>
    <s v="PayPal"/>
  </r>
  <r>
    <n v="975"/>
    <n v="6588"/>
    <x v="28"/>
    <n v="406.33"/>
    <s v="Completed"/>
    <s v="South"/>
    <s v="Credit Card"/>
  </r>
  <r>
    <n v="976"/>
    <n v="1985"/>
    <x v="279"/>
    <n v="1520.34"/>
    <s v="Completed"/>
    <s v="West"/>
    <s v="PayPal"/>
  </r>
  <r>
    <n v="977"/>
    <n v="9968"/>
    <x v="102"/>
    <n v="714.81"/>
    <s v="Completed"/>
    <s v="West"/>
    <s v="Apple Pay"/>
  </r>
  <r>
    <n v="978"/>
    <n v="4555"/>
    <x v="187"/>
    <n v="1277.56"/>
    <s v="Completed"/>
    <s v="West"/>
    <s v="Debit Card"/>
  </r>
  <r>
    <n v="979"/>
    <n v="1777"/>
    <x v="60"/>
    <n v="132.97999999999999"/>
    <s v="Completed"/>
    <s v="Central"/>
    <s v="Apple Pay"/>
  </r>
  <r>
    <n v="980"/>
    <n v="9235"/>
    <x v="281"/>
    <n v="2608.86"/>
    <s v="Completed"/>
    <s v="East"/>
    <s v="Debit Card"/>
  </r>
  <r>
    <n v="981"/>
    <n v="4427"/>
    <x v="277"/>
    <n v="1645.17"/>
    <s v="Cancelled"/>
    <s v="East"/>
    <s v="PayPal"/>
  </r>
  <r>
    <n v="982"/>
    <n v="1242"/>
    <x v="270"/>
    <n v="264.45999999999998"/>
    <s v="Completed"/>
    <s v="West"/>
    <s v="Credit Card"/>
  </r>
  <r>
    <n v="983"/>
    <n v="5506"/>
    <x v="67"/>
    <n v="376.54"/>
    <s v="Completed"/>
    <s v="East"/>
    <s v="Apple Pay"/>
  </r>
  <r>
    <n v="984"/>
    <n v="5635"/>
    <x v="272"/>
    <n v="395.8"/>
    <s v="Completed"/>
    <s v="West"/>
    <s v="Credit Card"/>
  </r>
  <r>
    <n v="985"/>
    <n v="7468"/>
    <x v="98"/>
    <n v="776.21"/>
    <s v="Completed"/>
    <s v="West"/>
    <s v="Apple Pay"/>
  </r>
  <r>
    <n v="986"/>
    <n v="1352"/>
    <x v="89"/>
    <n v="1971.43"/>
    <s v="Completed"/>
    <s v="South"/>
    <s v="Credit Card"/>
  </r>
  <r>
    <n v="987"/>
    <n v="8932"/>
    <x v="134"/>
    <n v="931.48"/>
    <s v="Returned"/>
    <s v="South"/>
    <s v="Credit Card"/>
  </r>
  <r>
    <n v="988"/>
    <n v="9519"/>
    <x v="248"/>
    <n v="1021.75"/>
    <s v="Completed"/>
    <s v="North"/>
    <s v="PayPal"/>
  </r>
  <r>
    <n v="989"/>
    <n v="5174"/>
    <x v="156"/>
    <n v="549.91"/>
    <s v="Cancelled"/>
    <s v="East"/>
    <s v="Apple Pay"/>
  </r>
  <r>
    <n v="990"/>
    <n v="9620"/>
    <x v="18"/>
    <n v="623.26"/>
    <s v="Completed"/>
    <s v="East"/>
    <s v="Debit Card"/>
  </r>
  <r>
    <n v="991"/>
    <n v="6404"/>
    <x v="338"/>
    <n v="578.97"/>
    <s v="Completed"/>
    <s v="East"/>
    <s v="PayPal"/>
  </r>
  <r>
    <n v="992"/>
    <n v="800"/>
    <x v="136"/>
    <n v="2343.54"/>
    <s v="Completed"/>
    <s v="Central"/>
    <s v="PayPal"/>
  </r>
  <r>
    <n v="993"/>
    <n v="8075"/>
    <x v="339"/>
    <n v="374.8"/>
    <s v="Completed"/>
    <s v="East"/>
    <s v="Credit Card"/>
  </r>
  <r>
    <n v="994"/>
    <n v="4021"/>
    <x v="340"/>
    <n v="154.02000000000001"/>
    <s v="Completed"/>
    <s v="West"/>
    <s v="PayPal"/>
  </r>
  <r>
    <n v="995"/>
    <n v="3406"/>
    <x v="341"/>
    <n v="381.54"/>
    <s v="Completed"/>
    <s v="Central"/>
    <s v="Debit Card"/>
  </r>
  <r>
    <n v="996"/>
    <n v="1435"/>
    <x v="277"/>
    <n v="204.4"/>
    <s v="Completed"/>
    <s v="East"/>
    <s v="PayPal"/>
  </r>
  <r>
    <n v="997"/>
    <n v="4940"/>
    <x v="26"/>
    <n v="1437.34"/>
    <s v="Completed"/>
    <s v="Central"/>
    <s v="Credit Card"/>
  </r>
  <r>
    <n v="998"/>
    <n v="9147"/>
    <x v="79"/>
    <n v="154.02000000000001"/>
    <s v="Completed"/>
    <s v="North"/>
    <s v="Apple Pay"/>
  </r>
  <r>
    <n v="999"/>
    <n v="8251"/>
    <x v="9"/>
    <n v="1891.67"/>
    <s v="Completed"/>
    <s v="East"/>
    <s v="PayPal"/>
  </r>
  <r>
    <n v="1000"/>
    <n v="2565"/>
    <x v="185"/>
    <n v="3623.32"/>
    <s v="Completed"/>
    <s v="West"/>
    <s v="PayPal"/>
  </r>
  <r>
    <n v="1001"/>
    <n v="1195"/>
    <x v="122"/>
    <n v="1974.42"/>
    <s v="Completed"/>
    <s v="North"/>
    <s v="Debit Card"/>
  </r>
  <r>
    <n v="1002"/>
    <n v="6910"/>
    <x v="161"/>
    <n v="260.43"/>
    <s v="Completed"/>
    <s v="South"/>
    <s v="Debit Card"/>
  </r>
  <r>
    <n v="1003"/>
    <n v="8116"/>
    <x v="17"/>
    <n v="927.63"/>
    <s v="Completed"/>
    <s v="West"/>
    <s v="Debit Card"/>
  </r>
  <r>
    <n v="1004"/>
    <n v="8395"/>
    <x v="40"/>
    <n v="951.46"/>
    <s v="Completed"/>
    <s v="Central"/>
    <s v="Apple Pay"/>
  </r>
  <r>
    <n v="1005"/>
    <n v="7086"/>
    <x v="167"/>
    <n v="181.14"/>
    <s v="Completed"/>
    <s v="North"/>
    <s v="PayPal"/>
  </r>
  <r>
    <n v="1006"/>
    <n v="7493"/>
    <x v="161"/>
    <n v="800.5"/>
    <s v="Completed"/>
    <s v="East"/>
    <s v="Debit Card"/>
  </r>
  <r>
    <n v="1007"/>
    <n v="6313"/>
    <x v="237"/>
    <n v="602.73"/>
    <s v="Completed"/>
    <s v="Central"/>
    <s v="Credit Card"/>
  </r>
  <r>
    <n v="1008"/>
    <n v="213"/>
    <x v="174"/>
    <n v="406.76"/>
    <s v="Completed"/>
    <s v="South"/>
    <s v="Credit Card"/>
  </r>
  <r>
    <n v="1009"/>
    <n v="8884"/>
    <x v="315"/>
    <n v="3894.01"/>
    <s v="Completed"/>
    <s v="West"/>
    <s v="Apple Pay"/>
  </r>
  <r>
    <n v="1010"/>
    <n v="4028"/>
    <x v="290"/>
    <n v="4126.5200000000004"/>
    <s v="Completed"/>
    <s v="North"/>
    <s v="Credit Card"/>
  </r>
  <r>
    <n v="1011"/>
    <n v="6682"/>
    <x v="213"/>
    <n v="1801.53"/>
    <s v="Completed"/>
    <s v="Central"/>
    <s v="Apple Pay"/>
  </r>
  <r>
    <n v="1012"/>
    <n v="9077"/>
    <x v="268"/>
    <n v="2273.81"/>
    <s v="Completed"/>
    <s v="West"/>
    <s v="Credit Card"/>
  </r>
  <r>
    <n v="1013"/>
    <n v="90"/>
    <x v="152"/>
    <n v="1287.1099999999999"/>
    <s v="Completed"/>
    <s v="East"/>
    <s v="Credit Card"/>
  </r>
  <r>
    <n v="1014"/>
    <n v="690"/>
    <x v="276"/>
    <n v="1071.23"/>
    <s v="Completed"/>
    <s v="West"/>
    <s v="PayPal"/>
  </r>
  <r>
    <n v="1015"/>
    <n v="1945"/>
    <x v="218"/>
    <n v="1695.09"/>
    <s v="Completed"/>
    <s v="West"/>
    <s v="Credit Card"/>
  </r>
  <r>
    <n v="1016"/>
    <n v="9300"/>
    <x v="302"/>
    <n v="2362.5100000000002"/>
    <s v="Completed"/>
    <s v="East"/>
    <s v="Credit Card"/>
  </r>
  <r>
    <n v="1017"/>
    <n v="3917"/>
    <x v="26"/>
    <n v="282.13"/>
    <s v="Completed"/>
    <s v="West"/>
    <s v="Debit Card"/>
  </r>
  <r>
    <n v="1018"/>
    <n v="8766"/>
    <x v="37"/>
    <n v="1044.8"/>
    <s v="Completed"/>
    <s v="Central"/>
    <s v="Debit Card"/>
  </r>
  <r>
    <n v="1019"/>
    <n v="6228"/>
    <x v="240"/>
    <n v="884.92"/>
    <s v="Completed"/>
    <s v="Central"/>
    <s v="Apple Pay"/>
  </r>
  <r>
    <n v="1020"/>
    <n v="2518"/>
    <x v="73"/>
    <n v="992.54"/>
    <s v="Completed"/>
    <s v="South"/>
    <s v="Apple Pay"/>
  </r>
  <r>
    <n v="1021"/>
    <n v="9372"/>
    <x v="342"/>
    <n v="2552.38"/>
    <s v="Completed"/>
    <s v="North"/>
    <s v="PayPal"/>
  </r>
  <r>
    <n v="1022"/>
    <n v="4764"/>
    <x v="236"/>
    <n v="884.91"/>
    <s v="Completed"/>
    <s v="Central"/>
    <s v="Apple Pay"/>
  </r>
  <r>
    <n v="1023"/>
    <n v="1328"/>
    <x v="343"/>
    <n v="623.01"/>
    <s v="Completed"/>
    <s v="East"/>
    <s v="Apple Pay"/>
  </r>
  <r>
    <n v="1024"/>
    <n v="7472"/>
    <x v="127"/>
    <n v="1089.75"/>
    <s v="Completed"/>
    <s v="West"/>
    <s v="Apple Pay"/>
  </r>
  <r>
    <n v="1025"/>
    <n v="690"/>
    <x v="34"/>
    <n v="260.61"/>
    <s v="Completed"/>
    <s v="West"/>
    <s v="Debit Card"/>
  </r>
  <r>
    <n v="1026"/>
    <n v="3183"/>
    <x v="90"/>
    <n v="1411.03"/>
    <s v="Completed"/>
    <s v="South"/>
    <s v="Debit Card"/>
  </r>
  <r>
    <n v="1027"/>
    <n v="5521"/>
    <x v="155"/>
    <n v="313.20999999999998"/>
    <s v="Completed"/>
    <s v="South"/>
    <s v="Debit Card"/>
  </r>
  <r>
    <n v="1028"/>
    <n v="2150"/>
    <x v="300"/>
    <n v="5129.03"/>
    <s v="Completed"/>
    <s v="South"/>
    <s v="Credit Card"/>
  </r>
  <r>
    <n v="1029"/>
    <n v="8239"/>
    <x v="85"/>
    <n v="1832.33"/>
    <s v="Completed"/>
    <s v="South"/>
    <s v="Apple Pay"/>
  </r>
  <r>
    <n v="1030"/>
    <n v="443"/>
    <x v="85"/>
    <n v="1129.0999999999999"/>
    <s v="Completed"/>
    <s v="North"/>
    <s v="Apple Pay"/>
  </r>
  <r>
    <n v="1031"/>
    <n v="9281"/>
    <x v="301"/>
    <n v="697.18"/>
    <s v="Completed"/>
    <m/>
    <s v="Credit Card"/>
  </r>
  <r>
    <n v="1032"/>
    <n v="8745"/>
    <x v="226"/>
    <n v="151.46"/>
    <s v="Completed"/>
    <s v="Central"/>
    <s v="Credit Card"/>
  </r>
  <r>
    <n v="1033"/>
    <n v="7970"/>
    <x v="324"/>
    <n v="164.76"/>
    <s v="Completed"/>
    <s v="South"/>
    <s v="PayPal"/>
  </r>
  <r>
    <n v="1034"/>
    <n v="5273"/>
    <x v="101"/>
    <n v="376.78"/>
    <s v="Completed"/>
    <s v="North"/>
    <s v="Credit Card"/>
  </r>
  <r>
    <n v="1035"/>
    <n v="2928"/>
    <x v="29"/>
    <n v="986.13"/>
    <s v="Completed"/>
    <s v="South"/>
    <s v="Apple Pay"/>
  </r>
  <r>
    <n v="1036"/>
    <n v="347"/>
    <x v="322"/>
    <n v="399.61"/>
    <s v="Completed"/>
    <s v="West"/>
    <s v="Credit Card"/>
  </r>
  <r>
    <n v="1037"/>
    <n v="5958"/>
    <x v="161"/>
    <n v="235.44"/>
    <s v="Completed"/>
    <s v="South"/>
    <s v="Debit Card"/>
  </r>
  <r>
    <n v="1038"/>
    <n v="5825"/>
    <x v="292"/>
    <n v="1680.91"/>
    <s v="Completed"/>
    <s v="North"/>
    <s v="Apple Pay"/>
  </r>
  <r>
    <n v="1039"/>
    <n v="3078"/>
    <x v="296"/>
    <n v="3460.7"/>
    <s v="Completed"/>
    <s v="South"/>
    <s v="Apple Pay"/>
  </r>
  <r>
    <n v="1040"/>
    <n v="5961"/>
    <x v="290"/>
    <n v="441.28"/>
    <s v="Completed"/>
    <s v="East"/>
    <s v="PayPal"/>
  </r>
  <r>
    <n v="1041"/>
    <n v="8521"/>
    <x v="3"/>
    <n v="1212.08"/>
    <s v="Completed"/>
    <s v="West"/>
    <s v="Debit Card"/>
  </r>
  <r>
    <n v="1042"/>
    <n v="2679"/>
    <x v="198"/>
    <n v="618.92999999999995"/>
    <s v="Completed"/>
    <s v="Central"/>
    <s v="Apple Pay"/>
  </r>
  <r>
    <n v="1043"/>
    <n v="157"/>
    <x v="153"/>
    <n v="589.04999999999995"/>
    <s v="Completed"/>
    <s v="South"/>
    <s v="PayPal"/>
  </r>
  <r>
    <n v="1044"/>
    <n v="7102"/>
    <x v="138"/>
    <n v="445.88"/>
    <s v="Completed"/>
    <s v="West"/>
    <s v="Credit Card"/>
  </r>
  <r>
    <n v="1045"/>
    <n v="9819"/>
    <x v="82"/>
    <n v="1968.52"/>
    <s v="Completed"/>
    <s v="Central"/>
    <s v="Credit Card"/>
  </r>
  <r>
    <n v="1046"/>
    <n v="8709"/>
    <x v="329"/>
    <n v="585.38"/>
    <s v="Completed"/>
    <s v="North"/>
    <s v="Debit Card"/>
  </r>
  <r>
    <n v="1047"/>
    <n v="5825"/>
    <x v="344"/>
    <n v="182.67"/>
    <s v="Cancelled"/>
    <s v="North"/>
    <s v="Credit Card"/>
  </r>
  <r>
    <n v="1048"/>
    <n v="5846"/>
    <x v="53"/>
    <n v="1033.01"/>
    <s v="Completed"/>
    <s v="East"/>
    <s v="PayPal"/>
  </r>
  <r>
    <n v="1049"/>
    <n v="1313"/>
    <x v="236"/>
    <n v="776.21"/>
    <s v="Completed"/>
    <s v="East"/>
    <s v="Debit Card"/>
  </r>
  <r>
    <n v="1050"/>
    <n v="9132"/>
    <x v="167"/>
    <n v="1094.24"/>
    <s v="Completed"/>
    <s v="South"/>
    <s v="Debit Card"/>
  </r>
  <r>
    <n v="1051"/>
    <n v="1489"/>
    <x v="147"/>
    <n v="719.08"/>
    <s v="Completed"/>
    <s v="Central"/>
    <s v="Apple Pay"/>
  </r>
  <r>
    <n v="1052"/>
    <n v="1078"/>
    <x v="8"/>
    <n v="200.91"/>
    <s v="Completed"/>
    <s v="East"/>
    <s v="Debit Card"/>
  </r>
  <r>
    <n v="1053"/>
    <n v="3"/>
    <x v="58"/>
    <n v="6298.1"/>
    <s v="Completed"/>
    <s v="East"/>
    <s v="Apple Pay"/>
  </r>
  <r>
    <n v="1054"/>
    <n v="5684"/>
    <x v="138"/>
    <n v="1705.09"/>
    <s v="Completed"/>
    <s v="North"/>
    <s v="Apple Pay"/>
  </r>
  <r>
    <n v="1055"/>
    <n v="8331"/>
    <x v="199"/>
    <n v="2520.79"/>
    <s v="Completed"/>
    <s v="South"/>
    <s v="Debit Card"/>
  </r>
  <r>
    <n v="1056"/>
    <n v="398"/>
    <x v="36"/>
    <n v="2065.25"/>
    <s v="Completed"/>
    <s v="Central"/>
    <s v="PayPal"/>
  </r>
  <r>
    <n v="1057"/>
    <n v="8483"/>
    <x v="321"/>
    <n v="5316.1"/>
    <s v="Completed"/>
    <s v="South"/>
    <s v="Credit Card"/>
  </r>
  <r>
    <n v="1058"/>
    <n v="5633"/>
    <x v="162"/>
    <n v="2148.4899999999998"/>
    <s v="Completed"/>
    <s v="West"/>
    <s v="Credit Card"/>
  </r>
  <r>
    <n v="1059"/>
    <n v="127"/>
    <x v="207"/>
    <n v="491.81"/>
    <s v="Completed"/>
    <s v="North"/>
    <s v="Credit Card"/>
  </r>
  <r>
    <n v="1060"/>
    <n v="9729"/>
    <x v="322"/>
    <n v="2393.4499999999998"/>
    <s v="Completed"/>
    <s v="South"/>
    <s v="Debit Card"/>
  </r>
  <r>
    <n v="1061"/>
    <n v="1974"/>
    <x v="290"/>
    <n v="771.46"/>
    <s v="Completed"/>
    <s v="Central"/>
    <s v="Apple Pay"/>
  </r>
  <r>
    <n v="1062"/>
    <n v="5724"/>
    <x v="315"/>
    <n v="1826.95"/>
    <s v="Completed"/>
    <s v="Central"/>
    <s v="Debit Card"/>
  </r>
  <r>
    <n v="1063"/>
    <n v="8036"/>
    <x v="322"/>
    <n v="1128.9100000000001"/>
    <s v="Completed"/>
    <s v="South"/>
    <s v="Debit Card"/>
  </r>
  <r>
    <n v="1064"/>
    <n v="6002"/>
    <x v="142"/>
    <n v="187.47"/>
    <s v="Completed"/>
    <s v="North"/>
    <s v="Debit Card"/>
  </r>
  <r>
    <n v="1065"/>
    <n v="8897"/>
    <x v="234"/>
    <n v="455.19"/>
    <s v="Completed"/>
    <s v="Central"/>
    <s v="Debit Card"/>
  </r>
  <r>
    <n v="1066"/>
    <n v="4979"/>
    <x v="276"/>
    <n v="1433.78"/>
    <s v="Completed"/>
    <s v="Central"/>
    <s v="Credit Card"/>
  </r>
  <r>
    <n v="1067"/>
    <n v="2934"/>
    <x v="165"/>
    <n v="2712.45"/>
    <s v="Completed"/>
    <s v="West"/>
    <s v="Credit Card"/>
  </r>
  <r>
    <n v="1068"/>
    <n v="5163"/>
    <x v="60"/>
    <n v="664.52"/>
    <s v="Completed"/>
    <s v="East"/>
    <s v="Apple Pay"/>
  </r>
  <r>
    <n v="1069"/>
    <n v="7933"/>
    <x v="218"/>
    <n v="1539.81"/>
    <s v="Completed"/>
    <s v="North"/>
    <s v="Apple Pay"/>
  </r>
  <r>
    <n v="1070"/>
    <n v="5133"/>
    <x v="98"/>
    <n v="619.65"/>
    <s v="Completed"/>
    <s v="Central"/>
    <s v="Apple Pay"/>
  </r>
  <r>
    <n v="1071"/>
    <n v="98"/>
    <x v="190"/>
    <n v="469.76"/>
    <s v="Completed"/>
    <s v="East"/>
    <s v="Debit Card"/>
  </r>
  <r>
    <n v="1072"/>
    <n v="6910"/>
    <x v="232"/>
    <n v="744.14"/>
    <s v="Completed"/>
    <s v="South"/>
    <s v="Debit Card"/>
  </r>
  <r>
    <n v="1073"/>
    <n v="4345"/>
    <x v="288"/>
    <n v="486.75"/>
    <s v="Completed"/>
    <s v="East"/>
    <s v="Apple Pay"/>
  </r>
  <r>
    <n v="1074"/>
    <n v="3034"/>
    <x v="160"/>
    <n v="442.69"/>
    <s v="Completed"/>
    <s v="West"/>
    <s v="PayPal"/>
  </r>
  <r>
    <n v="1075"/>
    <n v="283"/>
    <x v="226"/>
    <n v="2487.64"/>
    <s v="Completed"/>
    <s v="Central"/>
    <s v="Credit Card"/>
  </r>
  <r>
    <n v="1076"/>
    <n v="108"/>
    <x v="74"/>
    <n v="30.63"/>
    <s v="Completed"/>
    <s v="West"/>
    <s v="Debit Card"/>
  </r>
  <r>
    <n v="1077"/>
    <n v="4716"/>
    <x v="216"/>
    <n v="1417.1"/>
    <s v="Completed"/>
    <s v="West"/>
    <s v="PayPal"/>
  </r>
  <r>
    <n v="1078"/>
    <n v="7781"/>
    <x v="256"/>
    <n v="105.06"/>
    <s v="Cancelled"/>
    <s v="West"/>
    <s v="Credit Card"/>
  </r>
  <r>
    <n v="1079"/>
    <n v="1714"/>
    <x v="61"/>
    <n v="968.43"/>
    <s v="Returned"/>
    <s v="South"/>
    <s v="Debit Card"/>
  </r>
  <r>
    <n v="1080"/>
    <n v="5873"/>
    <x v="85"/>
    <n v="2993.91"/>
    <s v="Completed"/>
    <s v="Central"/>
    <s v="Credit Card"/>
  </r>
  <r>
    <n v="1081"/>
    <n v="3960"/>
    <x v="93"/>
    <n v="1227.5"/>
    <s v="Completed"/>
    <s v="East"/>
    <s v="Apple Pay"/>
  </r>
  <r>
    <n v="1082"/>
    <n v="7767"/>
    <x v="345"/>
    <n v="686.4"/>
    <s v="Completed"/>
    <s v="West"/>
    <s v="Apple Pay"/>
  </r>
  <r>
    <n v="1083"/>
    <n v="2576"/>
    <x v="268"/>
    <n v="5332.51"/>
    <s v="Completed"/>
    <s v="East"/>
    <s v="Debit Card"/>
  </r>
  <r>
    <n v="1084"/>
    <n v="8243"/>
    <x v="289"/>
    <n v="2889.79"/>
    <s v="Completed"/>
    <s v="Central"/>
    <s v="Debit Card"/>
  </r>
  <r>
    <n v="1085"/>
    <n v="1304"/>
    <x v="275"/>
    <n v="1127.69"/>
    <s v="Completed"/>
    <s v="East"/>
    <s v="Debit Card"/>
  </r>
  <r>
    <n v="1086"/>
    <n v="7748"/>
    <x v="316"/>
    <n v="1936.62"/>
    <s v="Completed"/>
    <s v="West"/>
    <s v="PayPal"/>
  </r>
  <r>
    <n v="1087"/>
    <n v="87"/>
    <x v="287"/>
    <n v="1416.9"/>
    <s v="Completed"/>
    <s v="Central"/>
    <s v="PayPal"/>
  </r>
  <r>
    <n v="1088"/>
    <n v="9328"/>
    <x v="243"/>
    <n v="157.91999999999999"/>
    <s v="Completed"/>
    <s v="West"/>
    <s v="Apple Pay"/>
  </r>
  <r>
    <n v="1089"/>
    <n v="8654"/>
    <x v="282"/>
    <n v="667.02"/>
    <s v="Completed"/>
    <s v="Central"/>
    <s v="Debit Card"/>
  </r>
  <r>
    <n v="1090"/>
    <n v="9110"/>
    <x v="29"/>
    <n v="1995.72"/>
    <s v="Completed"/>
    <s v="North"/>
    <s v="Apple Pay"/>
  </r>
  <r>
    <n v="1091"/>
    <n v="6549"/>
    <x v="57"/>
    <n v="921.67"/>
    <s v="Completed"/>
    <s v="South"/>
    <s v="PayPal"/>
  </r>
  <r>
    <n v="1092"/>
    <n v="1225"/>
    <x v="172"/>
    <n v="3527.25"/>
    <s v="Completed"/>
    <s v="West"/>
    <s v="Apple Pay"/>
  </r>
  <r>
    <n v="1093"/>
    <n v="3236"/>
    <x v="278"/>
    <n v="444.39"/>
    <s v="Completed"/>
    <s v="South"/>
    <s v="Debit Card"/>
  </r>
  <r>
    <n v="1094"/>
    <n v="982"/>
    <x v="68"/>
    <n v="872.25"/>
    <s v="Completed"/>
    <s v="North"/>
    <s v="Credit Card"/>
  </r>
  <r>
    <n v="1095"/>
    <n v="1630"/>
    <x v="78"/>
    <n v="422.6"/>
    <s v="Completed"/>
    <s v="West"/>
    <s v="Apple Pay"/>
  </r>
  <r>
    <n v="1096"/>
    <n v="2115"/>
    <x v="96"/>
    <n v="4488.46"/>
    <s v="Completed"/>
    <s v="North"/>
    <s v="Apple Pay"/>
  </r>
  <r>
    <n v="1097"/>
    <n v="1308"/>
    <x v="211"/>
    <n v="290.79000000000002"/>
    <s v="Completed"/>
    <s v="West"/>
    <s v="Apple Pay"/>
  </r>
  <r>
    <n v="1098"/>
    <n v="9623"/>
    <x v="197"/>
    <n v="1944.13"/>
    <s v="Completed"/>
    <s v="East"/>
    <s v="Credit Card"/>
  </r>
  <r>
    <n v="1099"/>
    <n v="8953"/>
    <x v="172"/>
    <n v="670.34"/>
    <s v="Completed"/>
    <s v="West"/>
    <s v="Apple Pay"/>
  </r>
  <r>
    <n v="1100"/>
    <n v="1601"/>
    <x v="66"/>
    <n v="418.97"/>
    <s v="Completed"/>
    <s v="South"/>
    <s v="Debit Card"/>
  </r>
  <r>
    <n v="1101"/>
    <n v="5703"/>
    <x v="231"/>
    <n v="831.92"/>
    <s v="Completed"/>
    <m/>
    <s v="PayPal"/>
  </r>
  <r>
    <n v="1102"/>
    <n v="9090"/>
    <x v="267"/>
    <n v="1093.42"/>
    <s v="Completed"/>
    <s v="East"/>
    <s v="Debit Card"/>
  </r>
  <r>
    <n v="1103"/>
    <n v="2373"/>
    <x v="136"/>
    <n v="572.72"/>
    <s v="Completed"/>
    <s v="West"/>
    <s v="Credit Card"/>
  </r>
  <r>
    <n v="1104"/>
    <n v="1695"/>
    <x v="196"/>
    <n v="2127.02"/>
    <s v="Completed"/>
    <s v="North"/>
    <s v="Debit Card"/>
  </r>
  <r>
    <n v="1105"/>
    <n v="3339"/>
    <x v="283"/>
    <n v="744.5"/>
    <s v="Completed"/>
    <s v="East"/>
    <s v="Debit Card"/>
  </r>
  <r>
    <n v="1106"/>
    <n v="1814"/>
    <x v="65"/>
    <n v="313.64999999999998"/>
    <s v="Completed"/>
    <s v="East"/>
    <s v="Apple Pay"/>
  </r>
  <r>
    <n v="1107"/>
    <n v="8200"/>
    <x v="9"/>
    <n v="1334.04"/>
    <s v="Completed"/>
    <s v="South"/>
    <s v="Debit Card"/>
  </r>
  <r>
    <n v="1108"/>
    <n v="7487"/>
    <x v="171"/>
    <n v="548.66"/>
    <s v="Completed"/>
    <s v="North"/>
    <s v="Debit Card"/>
  </r>
  <r>
    <n v="1109"/>
    <n v="9005"/>
    <x v="136"/>
    <n v="2668.72"/>
    <s v="Cancelled"/>
    <s v="Central"/>
    <s v="Apple Pay"/>
  </r>
  <r>
    <n v="1110"/>
    <n v="4902"/>
    <x v="43"/>
    <n v="972.84"/>
    <s v="Completed"/>
    <s v="West"/>
    <s v="Credit Card"/>
  </r>
  <r>
    <n v="1111"/>
    <n v="422"/>
    <x v="182"/>
    <n v="1083.19"/>
    <s v="Returned"/>
    <s v="South"/>
    <s v="Debit Card"/>
  </r>
  <r>
    <n v="1112"/>
    <n v="4540"/>
    <x v="91"/>
    <n v="235.13"/>
    <s v="Completed"/>
    <s v="South"/>
    <s v="Credit Card"/>
  </r>
  <r>
    <n v="1113"/>
    <n v="4851"/>
    <x v="68"/>
    <n v="2587.9"/>
    <s v="Completed"/>
    <s v="East"/>
    <s v="Credit Card"/>
  </r>
  <r>
    <n v="1114"/>
    <n v="7931"/>
    <x v="125"/>
    <n v="978.85"/>
    <s v="Completed"/>
    <s v="West"/>
    <s v="Credit Card"/>
  </r>
  <r>
    <n v="1115"/>
    <n v="682"/>
    <x v="98"/>
    <n v="13199.04"/>
    <s v="Completed"/>
    <s v="East"/>
    <s v="PayPal"/>
  </r>
  <r>
    <n v="1116"/>
    <n v="5114"/>
    <x v="341"/>
    <n v="3018.72"/>
    <s v="Completed"/>
    <s v="South"/>
    <s v="Apple Pay"/>
  </r>
  <r>
    <n v="1117"/>
    <n v="488"/>
    <x v="178"/>
    <n v="2137.7800000000002"/>
    <s v="Completed"/>
    <s v="West"/>
    <s v="Credit Card"/>
  </r>
  <r>
    <n v="1118"/>
    <n v="1737"/>
    <x v="220"/>
    <n v="1056.4000000000001"/>
    <s v="Completed"/>
    <s v="West"/>
    <s v="Debit Card"/>
  </r>
  <r>
    <n v="1119"/>
    <n v="2306"/>
    <x v="6"/>
    <n v="549.91"/>
    <s v="Completed"/>
    <s v="North"/>
    <s v="PayPal"/>
  </r>
  <r>
    <n v="1120"/>
    <n v="7223"/>
    <x v="299"/>
    <n v="150.41"/>
    <s v="Completed"/>
    <s v="South"/>
    <s v="Apple Pay"/>
  </r>
  <r>
    <n v="1121"/>
    <n v="5888"/>
    <x v="108"/>
    <n v="1276.5899999999999"/>
    <s v="Completed"/>
    <s v="North"/>
    <s v="Credit Card"/>
  </r>
  <r>
    <n v="1122"/>
    <n v="8814"/>
    <x v="67"/>
    <n v="2544.08"/>
    <s v="Completed"/>
    <s v="East"/>
    <s v="Credit Card"/>
  </r>
  <r>
    <n v="1123"/>
    <n v="1912"/>
    <x v="36"/>
    <n v="228.45"/>
    <s v="Completed"/>
    <s v="Central"/>
    <s v="PayPal"/>
  </r>
  <r>
    <n v="1124"/>
    <n v="9307"/>
    <x v="6"/>
    <n v="4446.45"/>
    <s v="Completed"/>
    <s v="East"/>
    <s v="Apple Pay"/>
  </r>
  <r>
    <n v="1125"/>
    <n v="4366"/>
    <x v="164"/>
    <n v="2397.41"/>
    <s v="Completed"/>
    <s v="South"/>
    <s v="Apple Pay"/>
  </r>
  <r>
    <n v="1126"/>
    <n v="3872"/>
    <x v="141"/>
    <n v="323.68"/>
    <s v="Completed"/>
    <s v="Central"/>
    <s v="PayPal"/>
  </r>
  <r>
    <n v="1127"/>
    <n v="6655"/>
    <x v="249"/>
    <n v="290.79000000000002"/>
    <s v="Completed"/>
    <s v="North"/>
    <s v="Debit Card"/>
  </r>
  <r>
    <n v="1128"/>
    <n v="9236"/>
    <x v="21"/>
    <n v="479.1"/>
    <s v="Completed"/>
    <s v="South"/>
    <s v="Credit Card"/>
  </r>
  <r>
    <n v="1129"/>
    <n v="9315"/>
    <x v="34"/>
    <n v="1837.89"/>
    <s v="Completed"/>
    <s v="South"/>
    <s v="Apple Pay"/>
  </r>
  <r>
    <n v="1130"/>
    <n v="6061"/>
    <x v="85"/>
    <n v="1289.02"/>
    <s v="Completed"/>
    <s v="West"/>
    <s v="Apple Pay"/>
  </r>
  <r>
    <n v="1131"/>
    <n v="5482"/>
    <x v="125"/>
    <n v="406.33"/>
    <s v="Completed"/>
    <s v="East"/>
    <s v="Credit Card"/>
  </r>
  <r>
    <n v="1132"/>
    <n v="6070"/>
    <x v="270"/>
    <n v="3602.11"/>
    <s v="Completed"/>
    <s v="South"/>
    <s v="Apple Pay"/>
  </r>
  <r>
    <n v="1133"/>
    <n v="90"/>
    <x v="346"/>
    <n v="1416.81"/>
    <s v="Completed"/>
    <s v="East"/>
    <s v="Credit Card"/>
  </r>
  <r>
    <n v="1134"/>
    <n v="4677"/>
    <x v="347"/>
    <n v="1302.24"/>
    <s v="Completed"/>
    <s v="East"/>
    <s v="Apple Pay"/>
  </r>
  <r>
    <n v="1135"/>
    <n v="8952"/>
    <x v="165"/>
    <n v="889.76"/>
    <s v="Completed"/>
    <s v="South"/>
    <s v="Debit Card"/>
  </r>
  <r>
    <n v="1136"/>
    <n v="6872"/>
    <x v="105"/>
    <n v="1709.14"/>
    <s v="Completed"/>
    <s v="North"/>
    <s v="Apple Pay"/>
  </r>
  <r>
    <n v="1137"/>
    <n v="7508"/>
    <x v="301"/>
    <n v="628.59"/>
    <s v="Completed"/>
    <s v="Central"/>
    <s v="PayPal"/>
  </r>
  <r>
    <n v="1138"/>
    <n v="2636"/>
    <x v="42"/>
    <n v="2252.41"/>
    <s v="Completed"/>
    <s v="East"/>
    <s v="Apple Pay"/>
  </r>
  <r>
    <n v="1139"/>
    <n v="9197"/>
    <x v="68"/>
    <n v="22948.01"/>
    <s v="Completed"/>
    <s v="East"/>
    <s v="Credit Card"/>
  </r>
  <r>
    <n v="1140"/>
    <n v="3888"/>
    <x v="76"/>
    <n v="3251.05"/>
    <s v="Completed"/>
    <s v="South"/>
    <s v="PayPal"/>
  </r>
  <r>
    <n v="1141"/>
    <n v="4602"/>
    <x v="246"/>
    <n v="907.95"/>
    <s v="Completed"/>
    <s v="North"/>
    <s v="Debit Card"/>
  </r>
  <r>
    <n v="1142"/>
    <n v="4189"/>
    <x v="253"/>
    <n v="858.98"/>
    <s v="Completed"/>
    <s v="South"/>
    <s v="Debit Card"/>
  </r>
  <r>
    <n v="1143"/>
    <n v="6832"/>
    <x v="320"/>
    <n v="803.38"/>
    <s v="Completed"/>
    <s v="South"/>
    <s v="Credit Card"/>
  </r>
  <r>
    <n v="1144"/>
    <n v="8993"/>
    <x v="52"/>
    <n v="2329.0300000000002"/>
    <s v="Completed"/>
    <s v="Central"/>
    <s v="Credit Card"/>
  </r>
  <r>
    <n v="1145"/>
    <n v="7270"/>
    <x v="336"/>
    <n v="4981.47"/>
    <s v="Completed"/>
    <s v="East"/>
    <s v="Credit Card"/>
  </r>
  <r>
    <n v="1146"/>
    <n v="2193"/>
    <x v="16"/>
    <n v="428.94"/>
    <s v="Completed"/>
    <s v="West"/>
    <s v="Debit Card"/>
  </r>
  <r>
    <n v="1147"/>
    <n v="7621"/>
    <x v="208"/>
    <n v="5503.25"/>
    <s v="Completed"/>
    <s v="North"/>
    <s v="Debit Card"/>
  </r>
  <r>
    <n v="1148"/>
    <n v="445"/>
    <x v="178"/>
    <n v="1777.25"/>
    <s v="Completed"/>
    <s v="West"/>
    <s v="PayPal"/>
  </r>
  <r>
    <n v="1149"/>
    <n v="5914"/>
    <x v="159"/>
    <n v="820.77"/>
    <s v="Completed"/>
    <s v="West"/>
    <s v="Credit Card"/>
  </r>
  <r>
    <n v="1150"/>
    <n v="5588"/>
    <x v="22"/>
    <n v="2502.75"/>
    <s v="Completed"/>
    <s v="Central"/>
    <s v="Apple Pay"/>
  </r>
  <r>
    <n v="1151"/>
    <n v="7279"/>
    <x v="143"/>
    <n v="968.43"/>
    <s v="Completed"/>
    <s v="South"/>
    <s v="Apple Pay"/>
  </r>
  <r>
    <n v="1152"/>
    <n v="8763"/>
    <x v="335"/>
    <n v="5382.78"/>
    <s v="Completed"/>
    <s v="South"/>
    <s v="Apple Pay"/>
  </r>
  <r>
    <n v="1153"/>
    <n v="7037"/>
    <x v="60"/>
    <n v="2076.31"/>
    <s v="Completed"/>
    <s v="Central"/>
    <s v="Apple Pay"/>
  </r>
  <r>
    <n v="1154"/>
    <n v="4084"/>
    <x v="179"/>
    <n v="2877.76"/>
    <s v="Completed"/>
    <s v="East"/>
    <s v="Credit Card"/>
  </r>
  <r>
    <n v="1155"/>
    <n v="4084"/>
    <x v="4"/>
    <n v="1732.07"/>
    <s v="Completed"/>
    <s v="East"/>
    <s v="PayPal"/>
  </r>
  <r>
    <n v="1156"/>
    <n v="6756"/>
    <x v="208"/>
    <n v="631.66"/>
    <s v="Completed"/>
    <s v="West"/>
    <s v="Debit Card"/>
  </r>
  <r>
    <n v="1157"/>
    <n v="3984"/>
    <x v="110"/>
    <n v="1126.52"/>
    <s v="Completed"/>
    <s v="West"/>
    <s v="Debit Card"/>
  </r>
  <r>
    <n v="1158"/>
    <n v="6099"/>
    <x v="180"/>
    <n v="1623.03"/>
    <s v="Completed"/>
    <s v="West"/>
    <s v="Debit Card"/>
  </r>
  <r>
    <n v="1159"/>
    <n v="8703"/>
    <x v="166"/>
    <n v="325.76"/>
    <s v="Completed"/>
    <s v="West"/>
    <s v="Apple Pay"/>
  </r>
  <r>
    <n v="1160"/>
    <n v="5188"/>
    <x v="233"/>
    <n v="4011.24"/>
    <s v="Completed"/>
    <s v="North"/>
    <s v="Apple Pay"/>
  </r>
  <r>
    <n v="1161"/>
    <n v="4145"/>
    <x v="49"/>
    <n v="1038.06"/>
    <s v="Completed"/>
    <s v="North"/>
    <s v="Apple Pay"/>
  </r>
  <r>
    <n v="1162"/>
    <n v="4254"/>
    <x v="41"/>
    <n v="716.32"/>
    <s v="Completed"/>
    <m/>
    <s v="PayPal"/>
  </r>
  <r>
    <n v="1163"/>
    <n v="8362"/>
    <x v="168"/>
    <n v="2475.56"/>
    <s v="Completed"/>
    <s v="West"/>
    <s v="PayPal"/>
  </r>
  <r>
    <n v="1164"/>
    <n v="1881"/>
    <x v="60"/>
    <n v="1768.6"/>
    <s v="Completed"/>
    <s v="Central"/>
    <s v="PayPal"/>
  </r>
  <r>
    <n v="1165"/>
    <n v="3527"/>
    <x v="164"/>
    <n v="97.28"/>
    <s v="Completed"/>
    <s v="North"/>
    <s v="Credit Card"/>
  </r>
  <r>
    <n v="1166"/>
    <n v="9683"/>
    <x v="240"/>
    <n v="211.3"/>
    <s v="Completed"/>
    <s v="East"/>
    <s v="PayPal"/>
  </r>
  <r>
    <n v="1167"/>
    <n v="3943"/>
    <x v="97"/>
    <n v="2165.17"/>
    <s v="Completed"/>
    <s v="North"/>
    <s v="PayPal"/>
  </r>
  <r>
    <n v="1168"/>
    <n v="2219"/>
    <x v="256"/>
    <n v="2814.99"/>
    <s v="Completed"/>
    <s v="South"/>
    <s v="Apple Pay"/>
  </r>
  <r>
    <n v="1169"/>
    <n v="1951"/>
    <x v="244"/>
    <n v="2429.17"/>
    <s v="Completed"/>
    <s v="Central"/>
    <s v="Credit Card"/>
  </r>
  <r>
    <n v="1170"/>
    <n v="6062"/>
    <x v="80"/>
    <n v="1630.06"/>
    <s v="Cancelled"/>
    <s v="West"/>
    <s v="PayPal"/>
  </r>
  <r>
    <n v="1171"/>
    <n v="7552"/>
    <x v="348"/>
    <n v="1527.31"/>
    <s v="Completed"/>
    <s v="South"/>
    <s v="Credit Card"/>
  </r>
  <r>
    <n v="1172"/>
    <n v="1067"/>
    <x v="290"/>
    <n v="1786.37"/>
    <s v="Completed"/>
    <s v="North"/>
    <s v="Credit Card"/>
  </r>
  <r>
    <n v="1173"/>
    <n v="3211"/>
    <x v="114"/>
    <n v="1695.09"/>
    <s v="Completed"/>
    <s v="West"/>
    <s v="Debit Card"/>
  </r>
  <r>
    <n v="1174"/>
    <n v="8573"/>
    <x v="91"/>
    <n v="799.39"/>
    <s v="Completed"/>
    <s v="West"/>
    <s v="PayPal"/>
  </r>
  <r>
    <n v="1175"/>
    <n v="3947"/>
    <x v="303"/>
    <n v="359.28"/>
    <s v="Completed"/>
    <s v="East"/>
    <s v="Debit Card"/>
  </r>
  <r>
    <n v="1176"/>
    <n v="3512"/>
    <x v="286"/>
    <n v="3232.03"/>
    <s v="Completed"/>
    <s v="Central"/>
    <s v="Debit Card"/>
  </r>
  <r>
    <n v="1177"/>
    <n v="4220"/>
    <x v="256"/>
    <n v="1103.78"/>
    <s v="Completed"/>
    <s v="Central"/>
    <s v="Apple Pay"/>
  </r>
  <r>
    <n v="1178"/>
    <n v="869"/>
    <x v="170"/>
    <n v="1074.49"/>
    <s v="Completed"/>
    <s v="East"/>
    <s v="Apple Pay"/>
  </r>
  <r>
    <n v="1179"/>
    <n v="7739"/>
    <x v="113"/>
    <n v="1942.27"/>
    <s v="Completed"/>
    <s v="East"/>
    <s v="Credit Card"/>
  </r>
  <r>
    <n v="1180"/>
    <n v="1920"/>
    <x v="223"/>
    <n v="526.08000000000004"/>
    <s v="Completed"/>
    <s v="East"/>
    <s v="Debit Card"/>
  </r>
  <r>
    <n v="1181"/>
    <n v="8144"/>
    <x v="179"/>
    <n v="629.52"/>
    <s v="Completed"/>
    <s v="North"/>
    <s v="Debit Card"/>
  </r>
  <r>
    <n v="1182"/>
    <n v="8198"/>
    <x v="73"/>
    <n v="719.27"/>
    <s v="Completed"/>
    <s v="North"/>
    <s v="Credit Card"/>
  </r>
  <r>
    <n v="1183"/>
    <n v="7387"/>
    <x v="68"/>
    <n v="538.64"/>
    <s v="Completed"/>
    <s v="North"/>
    <s v="PayPal"/>
  </r>
  <r>
    <n v="1184"/>
    <n v="9029"/>
    <x v="149"/>
    <n v="4396.37"/>
    <s v="Completed"/>
    <s v="East"/>
    <s v="PayPal"/>
  </r>
  <r>
    <n v="1185"/>
    <n v="8197"/>
    <x v="182"/>
    <n v="2904.14"/>
    <s v="Completed"/>
    <s v="West"/>
    <s v="Apple Pay"/>
  </r>
  <r>
    <n v="1186"/>
    <n v="8897"/>
    <x v="10"/>
    <n v="88.32"/>
    <s v="Completed"/>
    <s v="Central"/>
    <s v="PayPal"/>
  </r>
  <r>
    <n v="1187"/>
    <n v="9466"/>
    <x v="338"/>
    <n v="632.57000000000005"/>
    <s v="Completed"/>
    <s v="West"/>
    <s v="Credit Card"/>
  </r>
  <r>
    <n v="1188"/>
    <n v="4330"/>
    <x v="135"/>
    <n v="196.53"/>
    <s v="Completed"/>
    <s v="South"/>
    <s v="Credit Card"/>
  </r>
  <r>
    <n v="1189"/>
    <n v="5010"/>
    <x v="217"/>
    <n v="442.46"/>
    <s v="Completed"/>
    <s v="West"/>
    <s v="Debit Card"/>
  </r>
  <r>
    <n v="1190"/>
    <n v="1116"/>
    <x v="310"/>
    <n v="1078.67"/>
    <s v="Completed"/>
    <s v="South"/>
    <s v="PayPal"/>
  </r>
  <r>
    <n v="1191"/>
    <n v="5240"/>
    <x v="240"/>
    <n v="315.29000000000002"/>
    <s v="Completed"/>
    <s v="East"/>
    <s v="PayPal"/>
  </r>
  <r>
    <n v="1192"/>
    <n v="4164"/>
    <x v="349"/>
    <n v="1041.67"/>
    <s v="Completed"/>
    <s v="Central"/>
    <s v="Apple Pay"/>
  </r>
  <r>
    <n v="1193"/>
    <n v="5133"/>
    <x v="332"/>
    <n v="478.11"/>
    <s v="Completed"/>
    <s v="Central"/>
    <s v="Apple Pay"/>
  </r>
  <r>
    <n v="1194"/>
    <n v="3723"/>
    <x v="350"/>
    <n v="1484.56"/>
    <s v="Completed"/>
    <s v="Central"/>
    <s v="Apple Pay"/>
  </r>
  <r>
    <n v="1195"/>
    <n v="7467"/>
    <x v="206"/>
    <n v="997.47"/>
    <s v="Completed"/>
    <s v="North"/>
    <s v="Credit Card"/>
  </r>
  <r>
    <n v="1196"/>
    <n v="447"/>
    <x v="196"/>
    <n v="2214.84"/>
    <s v="Completed"/>
    <s v="North"/>
    <s v="Apple Pay"/>
  </r>
  <r>
    <n v="1197"/>
    <n v="303"/>
    <x v="334"/>
    <n v="721.38"/>
    <s v="Completed"/>
    <s v="East"/>
    <s v="Debit Card"/>
  </r>
  <r>
    <n v="1198"/>
    <n v="6702"/>
    <x v="135"/>
    <n v="788.31"/>
    <s v="Completed"/>
    <s v="West"/>
    <s v="PayPal"/>
  </r>
  <r>
    <n v="1199"/>
    <n v="7410"/>
    <x v="328"/>
    <n v="2297.46"/>
    <s v="Completed"/>
    <s v="West"/>
    <s v="Credit Card"/>
  </r>
  <r>
    <n v="1200"/>
    <n v="5373"/>
    <x v="34"/>
    <n v="154.02000000000001"/>
    <s v="Completed"/>
    <s v="North"/>
    <s v="Credit Card"/>
  </r>
  <r>
    <n v="1201"/>
    <n v="8966"/>
    <x v="310"/>
    <n v="1367.72"/>
    <s v="Completed"/>
    <s v="North"/>
    <s v="Debit Card"/>
  </r>
  <r>
    <n v="1202"/>
    <n v="3161"/>
    <x v="120"/>
    <n v="2809.34"/>
    <s v="Completed"/>
    <s v="North"/>
    <s v="PayPal"/>
  </r>
  <r>
    <n v="1203"/>
    <n v="7261"/>
    <x v="306"/>
    <n v="315.29000000000002"/>
    <s v="Completed"/>
    <s v="South"/>
    <s v="Apple Pay"/>
  </r>
  <r>
    <n v="1204"/>
    <n v="6106"/>
    <x v="215"/>
    <n v="2921.07"/>
    <s v="Completed"/>
    <s v="South"/>
    <s v="Apple Pay"/>
  </r>
  <r>
    <n v="1205"/>
    <n v="9282"/>
    <x v="351"/>
    <n v="2318.9899999999998"/>
    <s v="Completed"/>
    <s v="Central"/>
    <s v="Apple Pay"/>
  </r>
  <r>
    <n v="1206"/>
    <n v="3841"/>
    <x v="272"/>
    <n v="305.06"/>
    <s v="Completed"/>
    <s v="South"/>
    <s v="Apple Pay"/>
  </r>
  <r>
    <n v="1207"/>
    <n v="4107"/>
    <x v="288"/>
    <n v="1009.26"/>
    <s v="Completed"/>
    <s v="Central"/>
    <s v="Apple Pay"/>
  </r>
  <r>
    <n v="1208"/>
    <n v="2232"/>
    <x v="210"/>
    <n v="315.18"/>
    <s v="Completed"/>
    <s v="East"/>
    <s v="Apple Pay"/>
  </r>
  <r>
    <n v="1209"/>
    <n v="8547"/>
    <x v="150"/>
    <n v="1916.38"/>
    <s v="Completed"/>
    <s v="West"/>
    <s v="PayPal"/>
  </r>
  <r>
    <n v="1210"/>
    <n v="1027"/>
    <x v="31"/>
    <n v="208.24"/>
    <s v="Completed"/>
    <s v="South"/>
    <s v="Apple Pay"/>
  </r>
  <r>
    <n v="1211"/>
    <n v="5313"/>
    <x v="38"/>
    <n v="3064.98"/>
    <s v="Completed"/>
    <s v="West"/>
    <s v="Apple Pay"/>
  </r>
  <r>
    <n v="1212"/>
    <n v="2926"/>
    <x v="45"/>
    <n v="2580.08"/>
    <s v="Completed"/>
    <s v="West"/>
    <s v="Debit Card"/>
  </r>
  <r>
    <n v="1213"/>
    <n v="2659"/>
    <x v="33"/>
    <n v="1264.8599999999999"/>
    <s v="Completed"/>
    <s v="Central"/>
    <s v="Credit Card"/>
  </r>
  <r>
    <n v="1214"/>
    <n v="2079"/>
    <x v="174"/>
    <n v="1871.48"/>
    <s v="Completed"/>
    <s v="South"/>
    <s v="PayPal"/>
  </r>
  <r>
    <n v="1215"/>
    <n v="7832"/>
    <x v="212"/>
    <n v="1860.2"/>
    <s v="Completed"/>
    <s v="Central"/>
    <s v="Debit Card"/>
  </r>
  <r>
    <n v="1216"/>
    <n v="775"/>
    <x v="217"/>
    <n v="177.79"/>
    <s v="Completed"/>
    <s v="West"/>
    <s v="PayPal"/>
  </r>
  <r>
    <n v="1217"/>
    <n v="5209"/>
    <x v="352"/>
    <n v="2863.77"/>
    <s v="Completed"/>
    <s v="South"/>
    <s v="PayPal"/>
  </r>
  <r>
    <n v="1218"/>
    <n v="3811"/>
    <x v="271"/>
    <n v="1280.27"/>
    <s v="Completed"/>
    <s v="West"/>
    <s v="PayPal"/>
  </r>
  <r>
    <n v="1219"/>
    <n v="6756"/>
    <x v="56"/>
    <n v="868.28"/>
    <s v="Completed"/>
    <s v="West"/>
    <s v="Debit Card"/>
  </r>
  <r>
    <n v="1220"/>
    <n v="7701"/>
    <x v="161"/>
    <n v="548.80999999999995"/>
    <s v="Completed"/>
    <s v="South"/>
    <s v="Apple Pay"/>
  </r>
  <r>
    <n v="1221"/>
    <n v="1146"/>
    <x v="36"/>
    <n v="526.08000000000004"/>
    <s v="Completed"/>
    <s v="North"/>
    <s v="Debit Card"/>
  </r>
  <r>
    <n v="1222"/>
    <n v="2652"/>
    <x v="238"/>
    <n v="235.13"/>
    <s v="Completed"/>
    <s v="East"/>
    <s v="PayPal"/>
  </r>
  <r>
    <n v="1223"/>
    <n v="4349"/>
    <x v="332"/>
    <n v="1350.16"/>
    <s v="Completed"/>
    <s v="West"/>
    <s v="PayPal"/>
  </r>
  <r>
    <n v="1224"/>
    <n v="7922"/>
    <x v="147"/>
    <n v="1819.08"/>
    <s v="Returned"/>
    <s v="East"/>
    <s v="PayPal"/>
  </r>
  <r>
    <n v="1225"/>
    <n v="6002"/>
    <x v="119"/>
    <n v="436.2"/>
    <s v="Completed"/>
    <m/>
    <s v="Apple Pay"/>
  </r>
  <r>
    <n v="1226"/>
    <n v="2198"/>
    <x v="97"/>
    <n v="695.33"/>
    <s v="Returned"/>
    <s v="North"/>
    <s v="Apple Pay"/>
  </r>
  <r>
    <n v="1227"/>
    <n v="4901"/>
    <x v="63"/>
    <n v="462.84"/>
    <s v="Completed"/>
    <s v="South"/>
    <s v="PayPal"/>
  </r>
  <r>
    <n v="1228"/>
    <n v="374"/>
    <x v="79"/>
    <n v="3707.81"/>
    <s v="Completed"/>
    <s v="South"/>
    <s v="PayPal"/>
  </r>
  <r>
    <n v="1229"/>
    <n v="8532"/>
    <x v="184"/>
    <n v="432.45"/>
    <s v="Completed"/>
    <s v="South"/>
    <s v="Apple Pay"/>
  </r>
  <r>
    <n v="1230"/>
    <n v="9430"/>
    <x v="179"/>
    <n v="1798.4"/>
    <s v="Completed"/>
    <s v="South"/>
    <s v="Credit Card"/>
  </r>
  <r>
    <n v="1231"/>
    <n v="5223"/>
    <x v="121"/>
    <n v="442.46"/>
    <s v="Completed"/>
    <s v="North"/>
    <s v="Credit Card"/>
  </r>
  <r>
    <n v="1232"/>
    <n v="757"/>
    <x v="11"/>
    <n v="208.24"/>
    <s v="Completed"/>
    <s v="West"/>
    <s v="Debit Card"/>
  </r>
  <r>
    <n v="1233"/>
    <n v="1158"/>
    <x v="84"/>
    <n v="5547.62"/>
    <s v="Completed"/>
    <s v="North"/>
    <s v="Debit Card"/>
  </r>
  <r>
    <n v="1234"/>
    <n v="3686"/>
    <x v="86"/>
    <n v="2045.04"/>
    <s v="Completed"/>
    <s v="East"/>
    <s v="Debit Card"/>
  </r>
  <r>
    <n v="1235"/>
    <n v="8760"/>
    <x v="274"/>
    <n v="406.33"/>
    <s v="Completed"/>
    <s v="Central"/>
    <s v="Credit Card"/>
  </r>
  <r>
    <n v="1236"/>
    <n v="590"/>
    <x v="74"/>
    <n v="555.16"/>
    <s v="Completed"/>
    <s v="North"/>
    <s v="Apple Pay"/>
  </r>
  <r>
    <n v="1237"/>
    <n v="2886"/>
    <x v="26"/>
    <n v="1774.49"/>
    <s v="Completed"/>
    <s v="Central"/>
    <s v="PayPal"/>
  </r>
  <r>
    <n v="1238"/>
    <n v="5508"/>
    <x v="312"/>
    <n v="3703.14"/>
    <s v="Completed"/>
    <s v="Central"/>
    <s v="Credit Card"/>
  </r>
  <r>
    <n v="1239"/>
    <n v="15"/>
    <x v="79"/>
    <n v="764.02"/>
    <s v="Completed"/>
    <s v="South"/>
    <s v="Credit Card"/>
  </r>
  <r>
    <n v="1240"/>
    <n v="5489"/>
    <x v="146"/>
    <n v="990.62"/>
    <s v="Completed"/>
    <s v="Central"/>
    <s v="Credit Card"/>
  </r>
  <r>
    <n v="1241"/>
    <n v="4064"/>
    <x v="59"/>
    <n v="1836.52"/>
    <s v="Completed"/>
    <s v="South"/>
    <s v="Apple Pay"/>
  </r>
  <r>
    <n v="1242"/>
    <n v="9106"/>
    <x v="194"/>
    <n v="278.93"/>
    <s v="Completed"/>
    <s v="East"/>
    <s v="Apple Pay"/>
  </r>
  <r>
    <n v="1243"/>
    <n v="7520"/>
    <x v="353"/>
    <n v="1394.16"/>
    <s v="Completed"/>
    <s v="East"/>
    <s v="Credit Card"/>
  </r>
  <r>
    <n v="1244"/>
    <n v="6989"/>
    <x v="308"/>
    <n v="1800.21"/>
    <s v="Completed"/>
    <s v="West"/>
    <s v="Credit Card"/>
  </r>
  <r>
    <n v="1245"/>
    <n v="4279"/>
    <x v="72"/>
    <n v="1982.68"/>
    <s v="Completed"/>
    <s v="Central"/>
    <s v="PayPal"/>
  </r>
  <r>
    <n v="1246"/>
    <n v="5092"/>
    <x v="60"/>
    <n v="2150.67"/>
    <s v="Completed"/>
    <s v="South"/>
    <s v="Credit Card"/>
  </r>
  <r>
    <n v="1247"/>
    <n v="4966"/>
    <x v="146"/>
    <n v="339.07"/>
    <s v="Completed"/>
    <s v="West"/>
    <s v="Credit Card"/>
  </r>
  <r>
    <n v="1248"/>
    <n v="7540"/>
    <x v="341"/>
    <n v="3865.08"/>
    <s v="Completed"/>
    <s v="West"/>
    <s v="Credit Card"/>
  </r>
  <r>
    <n v="1249"/>
    <n v="5255"/>
    <x v="301"/>
    <n v="2599.64"/>
    <s v="Completed"/>
    <s v="West"/>
    <s v="PayPal"/>
  </r>
  <r>
    <n v="1250"/>
    <n v="9933"/>
    <x v="312"/>
    <n v="344.28"/>
    <s v="Completed"/>
    <s v="East"/>
    <s v="Credit Card"/>
  </r>
  <r>
    <n v="1251"/>
    <n v="6605"/>
    <x v="203"/>
    <n v="2293.6999999999998"/>
    <s v="Returned"/>
    <s v="South"/>
    <s v="Apple Pay"/>
  </r>
  <r>
    <n v="1252"/>
    <n v="7211"/>
    <x v="205"/>
    <n v="2516.86"/>
    <s v="Completed"/>
    <s v="Central"/>
    <s v="Debit Card"/>
  </r>
  <r>
    <n v="1253"/>
    <n v="9223"/>
    <x v="166"/>
    <n v="1695.09"/>
    <s v="Completed"/>
    <s v="North"/>
    <s v="Debit Card"/>
  </r>
  <r>
    <n v="1254"/>
    <n v="1110"/>
    <x v="91"/>
    <n v="756.21"/>
    <s v="Completed"/>
    <s v="West"/>
    <s v="Credit Card"/>
  </r>
  <r>
    <n v="1255"/>
    <n v="2196"/>
    <x v="256"/>
    <n v="1041.67"/>
    <s v="Completed"/>
    <s v="West"/>
    <s v="Credit Card"/>
  </r>
  <r>
    <n v="1256"/>
    <n v="1088"/>
    <x v="92"/>
    <n v="1393.73"/>
    <s v="Completed"/>
    <s v="North"/>
    <s v="Apple Pay"/>
  </r>
  <r>
    <n v="1257"/>
    <n v="1501"/>
    <x v="242"/>
    <n v="200.91"/>
    <s v="Completed"/>
    <s v="South"/>
    <s v="PayPal"/>
  </r>
  <r>
    <n v="1258"/>
    <n v="9314"/>
    <x v="350"/>
    <n v="699.45"/>
    <s v="Completed"/>
    <s v="South"/>
    <s v="Credit Card"/>
  </r>
  <r>
    <n v="1259"/>
    <n v="5869"/>
    <x v="161"/>
    <n v="436.2"/>
    <s v="Completed"/>
    <s v="West"/>
    <s v="Debit Card"/>
  </r>
  <r>
    <n v="1260"/>
    <n v="1321"/>
    <x v="227"/>
    <n v="154.28"/>
    <s v="Completed"/>
    <s v="North"/>
    <s v="Debit Card"/>
  </r>
  <r>
    <n v="1261"/>
    <n v="3582"/>
    <x v="215"/>
    <n v="556.73"/>
    <s v="Completed"/>
    <s v="South"/>
    <s v="Debit Card"/>
  </r>
  <r>
    <n v="1262"/>
    <n v="7297"/>
    <x v="106"/>
    <n v="2100"/>
    <s v="Completed"/>
    <s v="West"/>
    <s v="Credit Card"/>
  </r>
  <r>
    <n v="1263"/>
    <n v="4327"/>
    <x v="241"/>
    <n v="649.61"/>
    <s v="Completed"/>
    <s v="Central"/>
    <s v="Apple Pay"/>
  </r>
  <r>
    <n v="1264"/>
    <n v="1267"/>
    <x v="285"/>
    <n v="3035.72"/>
    <s v="Completed"/>
    <s v="North"/>
    <s v="Credit Card"/>
  </r>
  <r>
    <n v="1265"/>
    <n v="7117"/>
    <x v="100"/>
    <n v="995.47"/>
    <s v="Completed"/>
    <s v="West"/>
    <s v="Credit Card"/>
  </r>
  <r>
    <n v="1266"/>
    <n v="3260"/>
    <x v="276"/>
    <n v="228.45"/>
    <s v="Completed"/>
    <s v="Central"/>
    <s v="Credit Card"/>
  </r>
  <r>
    <n v="1267"/>
    <n v="3102"/>
    <x v="287"/>
    <n v="2708.73"/>
    <s v="Completed"/>
    <s v="South"/>
    <s v="Apple Pay"/>
  </r>
  <r>
    <n v="1268"/>
    <n v="7861"/>
    <x v="40"/>
    <n v="401.39"/>
    <s v="Completed"/>
    <s v="Central"/>
    <s v="Debit Card"/>
  </r>
  <r>
    <n v="1269"/>
    <n v="5490"/>
    <x v="27"/>
    <n v="377.58"/>
    <s v="Completed"/>
    <s v="South"/>
    <s v="Debit Card"/>
  </r>
  <r>
    <n v="1270"/>
    <n v="3575"/>
    <x v="25"/>
    <n v="861.87"/>
    <s v="Completed"/>
    <s v="East"/>
    <s v="Apple Pay"/>
  </r>
  <r>
    <n v="1271"/>
    <n v="1940"/>
    <x v="210"/>
    <n v="401.69"/>
    <s v="Completed"/>
    <s v="South"/>
    <s v="Debit Card"/>
  </r>
  <r>
    <n v="1272"/>
    <n v="5577"/>
    <x v="148"/>
    <n v="812.58"/>
    <s v="Completed"/>
    <s v="West"/>
    <s v="Credit Card"/>
  </r>
  <r>
    <n v="1273"/>
    <n v="1126"/>
    <x v="83"/>
    <n v="1203.74"/>
    <s v="Completed"/>
    <s v="East"/>
    <s v="PayPal"/>
  </r>
  <r>
    <n v="1274"/>
    <n v="5168"/>
    <x v="309"/>
    <n v="250.59"/>
    <s v="Completed"/>
    <s v="West"/>
    <s v="PayPal"/>
  </r>
  <r>
    <n v="1275"/>
    <n v="7810"/>
    <x v="271"/>
    <n v="2193.84"/>
    <s v="Returned"/>
    <s v="Central"/>
    <s v="Debit Card"/>
  </r>
  <r>
    <n v="1276"/>
    <n v="7542"/>
    <x v="42"/>
    <n v="1238.2"/>
    <s v="Completed"/>
    <s v="South"/>
    <s v="Apple Pay"/>
  </r>
  <r>
    <n v="1277"/>
    <n v="2309"/>
    <x v="20"/>
    <n v="1479.63"/>
    <s v="Returned"/>
    <s v="South"/>
    <s v="Apple Pay"/>
  </r>
  <r>
    <n v="1278"/>
    <n v="9774"/>
    <x v="108"/>
    <n v="616.73"/>
    <s v="Completed"/>
    <s v="North"/>
    <s v="Apple Pay"/>
  </r>
  <r>
    <n v="1279"/>
    <n v="2630"/>
    <x v="44"/>
    <n v="638.1"/>
    <s v="Completed"/>
    <s v="North"/>
    <s v="Apple Pay"/>
  </r>
  <r>
    <n v="1280"/>
    <n v="8518"/>
    <x v="79"/>
    <n v="465.76"/>
    <s v="Completed"/>
    <s v="West"/>
    <s v="PayPal"/>
  </r>
  <r>
    <n v="1281"/>
    <n v="8630"/>
    <x v="352"/>
    <n v="1513.62"/>
    <s v="Completed"/>
    <s v="South"/>
    <s v="Credit Card"/>
  </r>
  <r>
    <n v="1282"/>
    <n v="6106"/>
    <x v="256"/>
    <n v="434.69"/>
    <s v="Completed"/>
    <s v="South"/>
    <s v="Credit Card"/>
  </r>
  <r>
    <n v="1283"/>
    <n v="585"/>
    <x v="52"/>
    <n v="4057.5"/>
    <s v="Completed"/>
    <s v="East"/>
    <s v="PayPal"/>
  </r>
  <r>
    <n v="1284"/>
    <n v="7930"/>
    <x v="108"/>
    <n v="1457.67"/>
    <s v="Completed"/>
    <s v="North"/>
    <s v="Apple Pay"/>
  </r>
  <r>
    <n v="1285"/>
    <n v="8121"/>
    <x v="201"/>
    <n v="731.83"/>
    <s v="Completed"/>
    <s v="South"/>
    <s v="PayPal"/>
  </r>
  <r>
    <n v="1286"/>
    <n v="5887"/>
    <x v="170"/>
    <n v="594.37"/>
    <s v="Completed"/>
    <s v="Central"/>
    <s v="PayPal"/>
  </r>
  <r>
    <n v="1287"/>
    <n v="1694"/>
    <x v="177"/>
    <n v="1321.82"/>
    <s v="Completed"/>
    <s v="Central"/>
    <s v="Apple Pay"/>
  </r>
  <r>
    <n v="1288"/>
    <n v="2113"/>
    <x v="198"/>
    <n v="2586.81"/>
    <s v="Completed"/>
    <s v="East"/>
    <s v="PayPal"/>
  </r>
  <r>
    <n v="1289"/>
    <n v="1840"/>
    <x v="198"/>
    <n v="5140.5"/>
    <s v="Completed"/>
    <s v="South"/>
    <s v="Credit Card"/>
  </r>
  <r>
    <n v="1290"/>
    <n v="8274"/>
    <x v="148"/>
    <n v="1425.82"/>
    <s v="Completed"/>
    <s v="Central"/>
    <s v="PayPal"/>
  </r>
  <r>
    <n v="1291"/>
    <n v="9465"/>
    <x v="18"/>
    <n v="943.1"/>
    <s v="Completed"/>
    <s v="East"/>
    <s v="Debit Card"/>
  </r>
  <r>
    <n v="1292"/>
    <n v="1530"/>
    <x v="6"/>
    <n v="339.07"/>
    <s v="Completed"/>
    <s v="East"/>
    <s v="PayPal"/>
  </r>
  <r>
    <n v="1293"/>
    <n v="4538"/>
    <x v="308"/>
    <n v="193.8"/>
    <s v="Completed"/>
    <s v="North"/>
    <s v="Apple Pay"/>
  </r>
  <r>
    <n v="1294"/>
    <n v="6822"/>
    <x v="122"/>
    <n v="1309.5"/>
    <s v="Completed"/>
    <s v="North"/>
    <s v="Credit Card"/>
  </r>
  <r>
    <n v="1295"/>
    <n v="1919"/>
    <x v="310"/>
    <n v="1169"/>
    <s v="Completed"/>
    <s v="Central"/>
    <s v="Debit Card"/>
  </r>
  <r>
    <n v="1296"/>
    <n v="1363"/>
    <x v="98"/>
    <n v="1035.4000000000001"/>
    <s v="Completed"/>
    <s v="North"/>
    <s v="Apple Pay"/>
  </r>
  <r>
    <n v="1297"/>
    <n v="5621"/>
    <x v="324"/>
    <n v="1258.97"/>
    <s v="Completed"/>
    <s v="Central"/>
    <s v="Apple Pay"/>
  </r>
  <r>
    <n v="1298"/>
    <n v="6872"/>
    <x v="238"/>
    <n v="549.91"/>
    <s v="Completed"/>
    <s v="North"/>
    <s v="Credit Card"/>
  </r>
  <r>
    <n v="1299"/>
    <n v="9710"/>
    <x v="60"/>
    <n v="154.02000000000001"/>
    <s v="Completed"/>
    <s v="North"/>
    <s v="Debit Card"/>
  </r>
  <r>
    <n v="1300"/>
    <n v="6672"/>
    <x v="319"/>
    <n v="1463.58"/>
    <s v="Completed"/>
    <s v="West"/>
    <s v="Apple Pay"/>
  </r>
  <r>
    <n v="1301"/>
    <n v="9684"/>
    <x v="354"/>
    <n v="859.25"/>
    <s v="Completed"/>
    <s v="Central"/>
    <s v="Debit Card"/>
  </r>
  <r>
    <n v="1302"/>
    <n v="1248"/>
    <x v="138"/>
    <n v="1114.32"/>
    <s v="Completed"/>
    <s v="North"/>
    <s v="Credit Card"/>
  </r>
  <r>
    <n v="1303"/>
    <n v="4345"/>
    <x v="190"/>
    <n v="132.22999999999999"/>
    <s v="Completed"/>
    <s v="East"/>
    <s v="Credit Card"/>
  </r>
  <r>
    <n v="1304"/>
    <n v="4813"/>
    <x v="78"/>
    <n v="696.7"/>
    <s v="Completed"/>
    <s v="East"/>
    <s v="Apple Pay"/>
  </r>
  <r>
    <n v="1305"/>
    <n v="5775"/>
    <x v="140"/>
    <n v="2627.53"/>
    <s v="Completed"/>
    <s v="West"/>
    <s v="Debit Card"/>
  </r>
  <r>
    <n v="1306"/>
    <n v="3606"/>
    <x v="0"/>
    <n v="1278.7"/>
    <s v="Completed"/>
    <s v="West"/>
    <s v="Credit Card"/>
  </r>
  <r>
    <n v="1307"/>
    <n v="958"/>
    <x v="288"/>
    <n v="900.38"/>
    <s v="Completed"/>
    <s v="West"/>
    <s v="Credit Card"/>
  </r>
  <r>
    <n v="1308"/>
    <n v="7887"/>
    <x v="39"/>
    <n v="1246.52"/>
    <s v="Completed"/>
    <s v="Central"/>
    <s v="Credit Card"/>
  </r>
  <r>
    <n v="1309"/>
    <n v="663"/>
    <x v="165"/>
    <n v="1471.63"/>
    <s v="Completed"/>
    <s v="Central"/>
    <s v="Credit Card"/>
  </r>
  <r>
    <n v="1310"/>
    <n v="7307"/>
    <x v="135"/>
    <n v="748.01"/>
    <s v="Completed"/>
    <s v="North"/>
    <s v="Debit Card"/>
  </r>
  <r>
    <n v="1311"/>
    <n v="5410"/>
    <x v="128"/>
    <n v="3385.24"/>
    <s v="Completed"/>
    <s v="West"/>
    <s v="PayPal"/>
  </r>
  <r>
    <n v="1312"/>
    <n v="6708"/>
    <x v="100"/>
    <n v="1646.98"/>
    <s v="Completed"/>
    <s v="South"/>
    <s v="Apple Pay"/>
  </r>
  <r>
    <n v="1313"/>
    <n v="509"/>
    <x v="89"/>
    <n v="2674.84"/>
    <s v="Completed"/>
    <s v="East"/>
    <s v="Apple Pay"/>
  </r>
  <r>
    <n v="1314"/>
    <n v="3889"/>
    <x v="152"/>
    <n v="317.93"/>
    <s v="Returned"/>
    <s v="East"/>
    <s v="Debit Card"/>
  </r>
  <r>
    <n v="1315"/>
    <n v="5878"/>
    <x v="228"/>
    <n v="422.73"/>
    <s v="Completed"/>
    <s v="Central"/>
    <s v="PayPal"/>
  </r>
  <r>
    <n v="1316"/>
    <n v="3943"/>
    <x v="162"/>
    <n v="521.84"/>
    <s v="Completed"/>
    <s v="North"/>
    <s v="Debit Card"/>
  </r>
  <r>
    <n v="1317"/>
    <n v="5625"/>
    <x v="220"/>
    <n v="1021.66"/>
    <s v="Completed"/>
    <s v="West"/>
    <s v="Debit Card"/>
  </r>
  <r>
    <n v="1318"/>
    <n v="2655"/>
    <x v="102"/>
    <n v="475.16"/>
    <s v="Completed"/>
    <s v="East"/>
    <s v="Credit Card"/>
  </r>
  <r>
    <n v="1319"/>
    <n v="1326"/>
    <x v="151"/>
    <n v="5033.71"/>
    <s v="Completed"/>
    <s v="West"/>
    <s v="Credit Card"/>
  </r>
  <r>
    <n v="1320"/>
    <n v="2591"/>
    <x v="355"/>
    <n v="4279.3500000000004"/>
    <s v="Completed"/>
    <s v="East"/>
    <s v="PayPal"/>
  </r>
  <r>
    <n v="1321"/>
    <n v="263"/>
    <x v="293"/>
    <n v="460.4"/>
    <s v="Completed"/>
    <s v="North"/>
    <s v="Debit Card"/>
  </r>
  <r>
    <n v="1322"/>
    <n v="1634"/>
    <x v="356"/>
    <n v="1973.67"/>
    <s v="Completed"/>
    <s v="North"/>
    <s v="PayPal"/>
  </r>
  <r>
    <n v="1323"/>
    <n v="2236"/>
    <x v="190"/>
    <n v="435.69"/>
    <s v="Completed"/>
    <s v="North"/>
    <s v="Debit Card"/>
  </r>
  <r>
    <n v="1324"/>
    <n v="2339"/>
    <x v="315"/>
    <n v="1898.73"/>
    <s v="Cancelled"/>
    <m/>
    <s v="Credit Card"/>
  </r>
  <r>
    <n v="1325"/>
    <n v="6621"/>
    <x v="202"/>
    <n v="1448.73"/>
    <s v="Completed"/>
    <s v="West"/>
    <s v="Apple Pay"/>
  </r>
  <r>
    <n v="1326"/>
    <n v="7821"/>
    <x v="259"/>
    <n v="599.12"/>
    <s v="Completed"/>
    <s v="West"/>
    <s v="Debit Card"/>
  </r>
  <r>
    <n v="1327"/>
    <n v="7023"/>
    <x v="126"/>
    <n v="1552.57"/>
    <s v="Completed"/>
    <m/>
    <s v="Debit Card"/>
  </r>
  <r>
    <n v="1328"/>
    <n v="6710"/>
    <x v="85"/>
    <n v="459.12"/>
    <s v="Completed"/>
    <s v="South"/>
    <s v="PayPal"/>
  </r>
  <r>
    <n v="1329"/>
    <n v="9620"/>
    <x v="101"/>
    <n v="1524.27"/>
    <s v="Completed"/>
    <s v="East"/>
    <s v="Credit Card"/>
  </r>
  <r>
    <n v="1330"/>
    <n v="7930"/>
    <x v="97"/>
    <n v="392.24"/>
    <s v="Completed"/>
    <s v="North"/>
    <s v="Debit Card"/>
  </r>
  <r>
    <n v="1331"/>
    <n v="2140"/>
    <x v="318"/>
    <n v="1505.37"/>
    <s v="Completed"/>
    <s v="East"/>
    <s v="Apple Pay"/>
  </r>
  <r>
    <n v="1332"/>
    <n v="2311"/>
    <x v="272"/>
    <n v="284.14"/>
    <s v="Completed"/>
    <s v="South"/>
    <s v="PayPal"/>
  </r>
  <r>
    <n v="1333"/>
    <n v="1202"/>
    <x v="69"/>
    <n v="359.28"/>
    <s v="Completed"/>
    <s v="West"/>
    <s v="Credit Card"/>
  </r>
  <r>
    <n v="1334"/>
    <n v="6957"/>
    <x v="223"/>
    <n v="395.52"/>
    <s v="Completed"/>
    <s v="East"/>
    <s v="Credit Card"/>
  </r>
  <r>
    <n v="1335"/>
    <n v="9180"/>
    <x v="356"/>
    <n v="798.94"/>
    <s v="Completed"/>
    <s v="East"/>
    <s v="Debit Card"/>
  </r>
  <r>
    <n v="1336"/>
    <n v="1148"/>
    <x v="24"/>
    <n v="1407.36"/>
    <s v="Completed"/>
    <s v="West"/>
    <s v="PayPal"/>
  </r>
  <r>
    <n v="1337"/>
    <n v="9425"/>
    <x v="332"/>
    <n v="237.38"/>
    <s v="Completed"/>
    <s v="South"/>
    <s v="PayPal"/>
  </r>
  <r>
    <n v="1338"/>
    <n v="6767"/>
    <x v="133"/>
    <n v="422.45"/>
    <s v="Completed"/>
    <s v="East"/>
    <s v="Apple Pay"/>
  </r>
  <r>
    <n v="1339"/>
    <n v="5828"/>
    <x v="210"/>
    <n v="2217.2399999999998"/>
    <s v="Completed"/>
    <s v="West"/>
    <s v="PayPal"/>
  </r>
  <r>
    <n v="1340"/>
    <n v="1718"/>
    <x v="304"/>
    <n v="204.06"/>
    <s v="Completed"/>
    <s v="South"/>
    <s v="PayPal"/>
  </r>
  <r>
    <n v="1341"/>
    <n v="8288"/>
    <x v="331"/>
    <n v="5486.65"/>
    <s v="Completed"/>
    <s v="East"/>
    <s v="Credit Card"/>
  </r>
  <r>
    <n v="1342"/>
    <n v="1583"/>
    <x v="220"/>
    <n v="139.02000000000001"/>
    <s v="Completed"/>
    <s v="West"/>
    <s v="Debit Card"/>
  </r>
  <r>
    <n v="1343"/>
    <n v="5375"/>
    <x v="95"/>
    <n v="759.97"/>
    <s v="Completed"/>
    <s v="East"/>
    <s v="Debit Card"/>
  </r>
  <r>
    <n v="1344"/>
    <n v="5609"/>
    <x v="81"/>
    <n v="1630.13"/>
    <s v="Completed"/>
    <s v="East"/>
    <s v="Credit Card"/>
  </r>
  <r>
    <n v="1345"/>
    <n v="8078"/>
    <x v="87"/>
    <n v="209.84"/>
    <s v="Completed"/>
    <s v="West"/>
    <s v="PayPal"/>
  </r>
  <r>
    <n v="1346"/>
    <n v="258"/>
    <x v="260"/>
    <n v="1414.25"/>
    <s v="Completed"/>
    <s v="West"/>
    <s v="Credit Card"/>
  </r>
  <r>
    <n v="1347"/>
    <n v="6027"/>
    <x v="334"/>
    <n v="1636.91"/>
    <s v="Completed"/>
    <s v="North"/>
    <s v="PayPal"/>
  </r>
  <r>
    <n v="1348"/>
    <n v="1883"/>
    <x v="243"/>
    <n v="856.57"/>
    <s v="Completed"/>
    <s v="Central"/>
    <s v="Debit Card"/>
  </r>
  <r>
    <n v="1349"/>
    <n v="2185"/>
    <x v="268"/>
    <n v="1443.8"/>
    <s v="Completed"/>
    <s v="East"/>
    <s v="Credit Card"/>
  </r>
  <r>
    <n v="1350"/>
    <n v="1180"/>
    <x v="123"/>
    <n v="401.39"/>
    <s v="Completed"/>
    <s v="Central"/>
    <s v="Apple Pay"/>
  </r>
  <r>
    <n v="1351"/>
    <n v="3722"/>
    <x v="270"/>
    <n v="2815.97"/>
    <s v="Completed"/>
    <s v="Central"/>
    <s v="PayPal"/>
  </r>
  <r>
    <n v="1352"/>
    <n v="1348"/>
    <x v="202"/>
    <n v="332.65"/>
    <s v="Cancelled"/>
    <s v="Central"/>
    <s v="Apple Pay"/>
  </r>
  <r>
    <n v="1353"/>
    <n v="8645"/>
    <x v="33"/>
    <n v="376.78"/>
    <s v="Completed"/>
    <s v="North"/>
    <s v="Credit Card"/>
  </r>
  <r>
    <n v="1354"/>
    <n v="8666"/>
    <x v="340"/>
    <n v="3273.82"/>
    <s v="Completed"/>
    <s v="North"/>
    <s v="PayPal"/>
  </r>
  <r>
    <n v="1355"/>
    <n v="8389"/>
    <x v="126"/>
    <n v="730.49"/>
    <s v="Completed"/>
    <s v="East"/>
    <s v="Debit Card"/>
  </r>
  <r>
    <n v="1356"/>
    <n v="2165"/>
    <x v="174"/>
    <n v="331.12"/>
    <s v="Completed"/>
    <s v="South"/>
    <s v="Credit Card"/>
  </r>
  <r>
    <n v="1357"/>
    <n v="1262"/>
    <x v="250"/>
    <n v="2148.7600000000002"/>
    <s v="Completed"/>
    <s v="Central"/>
    <s v="Apple Pay"/>
  </r>
  <r>
    <n v="1358"/>
    <n v="2680"/>
    <x v="243"/>
    <n v="2465.21"/>
    <s v="Completed"/>
    <s v="East"/>
    <s v="Debit Card"/>
  </r>
  <r>
    <n v="1359"/>
    <n v="3159"/>
    <x v="108"/>
    <n v="1205.7"/>
    <s v="Completed"/>
    <s v="Central"/>
    <s v="Debit Card"/>
  </r>
  <r>
    <n v="1360"/>
    <n v="866"/>
    <x v="259"/>
    <n v="468.51"/>
    <s v="Completed"/>
    <s v="North"/>
    <s v="Credit Card"/>
  </r>
  <r>
    <n v="1361"/>
    <n v="8218"/>
    <x v="245"/>
    <n v="2126.3200000000002"/>
    <s v="Completed"/>
    <s v="West"/>
    <s v="Debit Card"/>
  </r>
  <r>
    <n v="1362"/>
    <n v="6319"/>
    <x v="103"/>
    <n v="274.33"/>
    <s v="Cancelled"/>
    <s v="North"/>
    <s v="Credit Card"/>
  </r>
  <r>
    <n v="1363"/>
    <n v="2977"/>
    <x v="255"/>
    <n v="967.34"/>
    <s v="Completed"/>
    <s v="West"/>
    <s v="Apple Pay"/>
  </r>
  <r>
    <n v="1364"/>
    <n v="4394"/>
    <x v="290"/>
    <n v="898.73"/>
    <s v="Completed"/>
    <s v="West"/>
    <s v="Credit Card"/>
  </r>
  <r>
    <n v="1365"/>
    <n v="4133"/>
    <x v="282"/>
    <n v="792.5"/>
    <s v="Completed"/>
    <s v="Central"/>
    <s v="Debit Card"/>
  </r>
  <r>
    <n v="1366"/>
    <n v="218"/>
    <x v="215"/>
    <n v="3189.33"/>
    <s v="Completed"/>
    <s v="North"/>
    <s v="Apple Pay"/>
  </r>
  <r>
    <n v="1367"/>
    <n v="4307"/>
    <x v="277"/>
    <n v="3614.78"/>
    <s v="Completed"/>
    <s v="North"/>
    <s v="Debit Card"/>
  </r>
  <r>
    <n v="1368"/>
    <n v="8781"/>
    <x v="287"/>
    <n v="787.25"/>
    <s v="Completed"/>
    <s v="Central"/>
    <s v="Apple Pay"/>
  </r>
  <r>
    <n v="1369"/>
    <n v="1240"/>
    <x v="124"/>
    <n v="690.47"/>
    <s v="Completed"/>
    <s v="East"/>
    <s v="Debit Card"/>
  </r>
  <r>
    <n v="1370"/>
    <n v="5396"/>
    <x v="291"/>
    <n v="4466.3599999999997"/>
    <s v="Completed"/>
    <s v="East"/>
    <s v="Apple Pay"/>
  </r>
  <r>
    <n v="1371"/>
    <n v="1644"/>
    <x v="101"/>
    <n v="448.66"/>
    <s v="Completed"/>
    <s v="West"/>
    <s v="Debit Card"/>
  </r>
  <r>
    <n v="1372"/>
    <n v="1319"/>
    <x v="180"/>
    <n v="2406.4699999999998"/>
    <s v="Completed"/>
    <s v="Central"/>
    <s v="PayPal"/>
  </r>
  <r>
    <n v="1373"/>
    <n v="2514"/>
    <x v="321"/>
    <n v="948.83"/>
    <s v="Completed"/>
    <s v="West"/>
    <s v="Apple Pay"/>
  </r>
  <r>
    <n v="1374"/>
    <n v="9314"/>
    <x v="149"/>
    <n v="851.47"/>
    <s v="Completed"/>
    <s v="South"/>
    <s v="PayPal"/>
  </r>
  <r>
    <n v="1375"/>
    <n v="2913"/>
    <x v="255"/>
    <n v="1802.19"/>
    <s v="Completed"/>
    <s v="South"/>
    <s v="Debit Card"/>
  </r>
  <r>
    <n v="1376"/>
    <n v="994"/>
    <x v="295"/>
    <n v="1530.11"/>
    <s v="Completed"/>
    <s v="South"/>
    <s v="Debit Card"/>
  </r>
  <r>
    <n v="1377"/>
    <n v="8078"/>
    <x v="28"/>
    <n v="644.54999999999995"/>
    <s v="Completed"/>
    <s v="West"/>
    <s v="Credit Card"/>
  </r>
  <r>
    <n v="1378"/>
    <n v="7461"/>
    <x v="68"/>
    <n v="1116.56"/>
    <s v="Completed"/>
    <s v="South"/>
    <s v="Credit Card"/>
  </r>
  <r>
    <n v="1379"/>
    <n v="5138"/>
    <x v="142"/>
    <n v="1277.1199999999999"/>
    <s v="Completed"/>
    <s v="East"/>
    <s v="Debit Card"/>
  </r>
  <r>
    <n v="1380"/>
    <n v="3500"/>
    <x v="271"/>
    <n v="2071.5300000000002"/>
    <s v="Completed"/>
    <s v="West"/>
    <s v="Credit Card"/>
  </r>
  <r>
    <n v="1381"/>
    <n v="1092"/>
    <x v="224"/>
    <n v="2284.44"/>
    <s v="Completed"/>
    <s v="North"/>
    <s v="PayPal"/>
  </r>
  <r>
    <n v="1382"/>
    <n v="8625"/>
    <x v="168"/>
    <n v="436.2"/>
    <s v="Completed"/>
    <s v="Central"/>
    <s v="Credit Card"/>
  </r>
  <r>
    <n v="1383"/>
    <n v="2523"/>
    <x v="231"/>
    <n v="3925.69"/>
    <s v="Completed"/>
    <s v="East"/>
    <s v="Debit Card"/>
  </r>
  <r>
    <n v="1384"/>
    <n v="6722"/>
    <x v="129"/>
    <n v="193.8"/>
    <s v="Completed"/>
    <s v="South"/>
    <s v="PayPal"/>
  </r>
  <r>
    <n v="1385"/>
    <n v="3770"/>
    <x v="172"/>
    <n v="1825.9"/>
    <s v="Completed"/>
    <s v="Central"/>
    <s v="PayPal"/>
  </r>
  <r>
    <n v="1386"/>
    <n v="5875"/>
    <x v="205"/>
    <n v="486.42"/>
    <s v="Completed"/>
    <s v="South"/>
    <s v="Debit Card"/>
  </r>
  <r>
    <n v="1387"/>
    <n v="7712"/>
    <x v="357"/>
    <n v="142.43"/>
    <s v="Completed"/>
    <s v="West"/>
    <s v="Credit Card"/>
  </r>
  <r>
    <n v="1388"/>
    <n v="4979"/>
    <x v="248"/>
    <n v="200.91"/>
    <s v="Completed"/>
    <s v="Central"/>
    <s v="Credit Card"/>
  </r>
  <r>
    <n v="1389"/>
    <n v="7402"/>
    <x v="135"/>
    <n v="151.46"/>
    <s v="Completed"/>
    <s v="North"/>
    <s v="Debit Card"/>
  </r>
  <r>
    <n v="1390"/>
    <n v="720"/>
    <x v="84"/>
    <n v="676.07"/>
    <s v="Completed"/>
    <s v="South"/>
    <s v="Credit Card"/>
  </r>
  <r>
    <n v="1391"/>
    <n v="2473"/>
    <x v="339"/>
    <n v="470.46"/>
    <s v="Completed"/>
    <s v="Central"/>
    <s v="Apple Pay"/>
  </r>
  <r>
    <n v="1392"/>
    <n v="6054"/>
    <x v="114"/>
    <n v="217.72"/>
    <s v="Completed"/>
    <s v="West"/>
    <s v="Debit Card"/>
  </r>
  <r>
    <n v="1393"/>
    <n v="1636"/>
    <x v="45"/>
    <n v="594.28"/>
    <s v="Completed"/>
    <s v="North"/>
    <s v="Debit Card"/>
  </r>
  <r>
    <n v="1394"/>
    <n v="646"/>
    <x v="166"/>
    <n v="132.49"/>
    <s v="Completed"/>
    <s v="East"/>
    <s v="Debit Card"/>
  </r>
  <r>
    <n v="1395"/>
    <n v="8773"/>
    <x v="152"/>
    <n v="5642.81"/>
    <s v="Completed"/>
    <s v="Central"/>
    <s v="Apple Pay"/>
  </r>
  <r>
    <n v="1396"/>
    <n v="3464"/>
    <x v="83"/>
    <n v="1064.57"/>
    <s v="Cancelled"/>
    <s v="West"/>
    <s v="Apple Pay"/>
  </r>
  <r>
    <n v="1397"/>
    <n v="9202"/>
    <x v="129"/>
    <n v="260.57"/>
    <s v="Completed"/>
    <s v="Central"/>
    <s v="Apple Pay"/>
  </r>
  <r>
    <n v="1398"/>
    <n v="7504"/>
    <x v="103"/>
    <n v="4367.92"/>
    <s v="Completed"/>
    <s v="West"/>
    <s v="PayPal"/>
  </r>
  <r>
    <n v="1399"/>
    <n v="6443"/>
    <x v="160"/>
    <n v="2347.46"/>
    <s v="Completed"/>
    <s v="Central"/>
    <s v="PayPal"/>
  </r>
  <r>
    <n v="1400"/>
    <n v="2994"/>
    <x v="169"/>
    <n v="1038.6500000000001"/>
    <s v="Completed"/>
    <s v="West"/>
    <s v="PayPal"/>
  </r>
  <r>
    <n v="1401"/>
    <n v="3549"/>
    <x v="203"/>
    <n v="2350.91"/>
    <s v="Completed"/>
    <m/>
    <s v="Debit Card"/>
  </r>
  <r>
    <n v="1402"/>
    <n v="3808"/>
    <x v="48"/>
    <n v="1943.24"/>
    <s v="Completed"/>
    <s v="North"/>
    <s v="Debit Card"/>
  </r>
  <r>
    <n v="1403"/>
    <n v="8612"/>
    <x v="38"/>
    <n v="459.12"/>
    <s v="Completed"/>
    <s v="South"/>
    <s v="PayPal"/>
  </r>
  <r>
    <n v="1404"/>
    <n v="1000"/>
    <x v="352"/>
    <n v="1715.2"/>
    <s v="Completed"/>
    <s v="North"/>
    <s v="Apple Pay"/>
  </r>
  <r>
    <n v="1405"/>
    <n v="1207"/>
    <x v="140"/>
    <n v="2274.38"/>
    <s v="Completed"/>
    <s v="South"/>
    <s v="Apple Pay"/>
  </r>
  <r>
    <n v="1406"/>
    <n v="5301"/>
    <x v="146"/>
    <n v="931.48"/>
    <s v="Completed"/>
    <s v="West"/>
    <s v="Debit Card"/>
  </r>
  <r>
    <n v="1407"/>
    <n v="2393"/>
    <x v="227"/>
    <n v="1663.75"/>
    <s v="Completed"/>
    <s v="South"/>
    <s v="Debit Card"/>
  </r>
  <r>
    <n v="1408"/>
    <n v="6950"/>
    <x v="303"/>
    <n v="941.19"/>
    <s v="Completed"/>
    <s v="South"/>
    <s v="Debit Card"/>
  </r>
  <r>
    <n v="1409"/>
    <n v="2572"/>
    <x v="180"/>
    <n v="512.57000000000005"/>
    <s v="Completed"/>
    <s v="West"/>
    <s v="PayPal"/>
  </r>
  <r>
    <n v="1410"/>
    <n v="7569"/>
    <x v="28"/>
    <n v="1490.74"/>
    <s v="Completed"/>
    <s v="East"/>
    <s v="Debit Card"/>
  </r>
  <r>
    <n v="1411"/>
    <n v="606"/>
    <x v="6"/>
    <n v="2510.92"/>
    <s v="Completed"/>
    <s v="West"/>
    <s v="Apple Pay"/>
  </r>
  <r>
    <n v="1412"/>
    <n v="9239"/>
    <x v="141"/>
    <n v="4581.93"/>
    <s v="Completed"/>
    <s v="South"/>
    <s v="PayPal"/>
  </r>
  <r>
    <n v="1413"/>
    <n v="1455"/>
    <x v="322"/>
    <n v="392.24"/>
    <s v="Completed"/>
    <s v="South"/>
    <s v="Apple Pay"/>
  </r>
  <r>
    <n v="1414"/>
    <n v="188"/>
    <x v="80"/>
    <n v="1071.23"/>
    <s v="Completed"/>
    <s v="East"/>
    <s v="Debit Card"/>
  </r>
  <r>
    <n v="1415"/>
    <n v="9123"/>
    <x v="73"/>
    <n v="540.78"/>
    <s v="Completed"/>
    <s v="North"/>
    <s v="Credit Card"/>
  </r>
  <r>
    <n v="1416"/>
    <n v="9679"/>
    <x v="13"/>
    <n v="1093.83"/>
    <s v="Completed"/>
    <s v="West"/>
    <s v="Debit Card"/>
  </r>
  <r>
    <n v="1417"/>
    <n v="6668"/>
    <x v="208"/>
    <n v="2859.26"/>
    <s v="Completed"/>
    <s v="North"/>
    <s v="Debit Card"/>
  </r>
  <r>
    <n v="1418"/>
    <n v="1661"/>
    <x v="326"/>
    <n v="1039.97"/>
    <s v="Completed"/>
    <s v="South"/>
    <s v="Credit Card"/>
  </r>
  <r>
    <n v="1419"/>
    <n v="8836"/>
    <x v="98"/>
    <n v="1489"/>
    <s v="Completed"/>
    <s v="West"/>
    <s v="Apple Pay"/>
  </r>
  <r>
    <n v="1420"/>
    <n v="965"/>
    <x v="226"/>
    <n v="448.66"/>
    <s v="Cancelled"/>
    <s v="North"/>
    <s v="Apple Pay"/>
  </r>
  <r>
    <n v="1421"/>
    <n v="8219"/>
    <x v="318"/>
    <n v="861.87"/>
    <s v="Completed"/>
    <s v="South"/>
    <s v="PayPal"/>
  </r>
  <r>
    <n v="1422"/>
    <n v="2040"/>
    <x v="86"/>
    <n v="154.02000000000001"/>
    <s v="Completed"/>
    <s v="South"/>
    <s v="Debit Card"/>
  </r>
  <r>
    <n v="1423"/>
    <n v="6872"/>
    <x v="349"/>
    <n v="384.32"/>
    <s v="Completed"/>
    <s v="North"/>
    <s v="PayPal"/>
  </r>
  <r>
    <n v="1424"/>
    <n v="4451"/>
    <x v="305"/>
    <n v="5007.21"/>
    <s v="Completed"/>
    <s v="North"/>
    <s v="Credit Card"/>
  </r>
  <r>
    <n v="1425"/>
    <n v="7468"/>
    <x v="0"/>
    <n v="3516.45"/>
    <s v="Completed"/>
    <m/>
    <s v="Debit Card"/>
  </r>
  <r>
    <n v="1426"/>
    <n v="8566"/>
    <x v="124"/>
    <n v="132.22999999999999"/>
    <s v="Completed"/>
    <s v="Central"/>
    <s v="PayPal"/>
  </r>
  <r>
    <n v="1427"/>
    <n v="4731"/>
    <x v="358"/>
    <n v="3133.57"/>
    <s v="Completed"/>
    <s v="Central"/>
    <s v="PayPal"/>
  </r>
  <r>
    <n v="1428"/>
    <n v="8560"/>
    <x v="211"/>
    <n v="240.57"/>
    <s v="Completed"/>
    <s v="South"/>
    <s v="Debit Card"/>
  </r>
  <r>
    <n v="1429"/>
    <n v="5582"/>
    <x v="95"/>
    <n v="1272.7"/>
    <s v="Completed"/>
    <s v="North"/>
    <s v="Credit Card"/>
  </r>
  <r>
    <n v="1430"/>
    <n v="2279"/>
    <x v="346"/>
    <n v="138.34"/>
    <s v="Completed"/>
    <s v="South"/>
    <s v="Debit Card"/>
  </r>
  <r>
    <n v="1431"/>
    <n v="2339"/>
    <x v="149"/>
    <n v="847.53"/>
    <s v="Completed"/>
    <s v="Central"/>
    <s v="PayPal"/>
  </r>
  <r>
    <n v="1432"/>
    <n v="1148"/>
    <x v="302"/>
    <n v="674.76"/>
    <s v="Completed"/>
    <s v="West"/>
    <s v="Credit Card"/>
  </r>
  <r>
    <n v="1433"/>
    <n v="8543"/>
    <x v="66"/>
    <n v="914.87"/>
    <s v="Completed"/>
    <s v="West"/>
    <s v="Debit Card"/>
  </r>
  <r>
    <n v="1434"/>
    <n v="8354"/>
    <x v="104"/>
    <n v="1230.67"/>
    <s v="Completed"/>
    <s v="South"/>
    <s v="PayPal"/>
  </r>
  <r>
    <n v="1435"/>
    <n v="8642"/>
    <x v="55"/>
    <n v="3516.68"/>
    <s v="Completed"/>
    <s v="North"/>
    <s v="Credit Card"/>
  </r>
  <r>
    <n v="1436"/>
    <n v="8897"/>
    <x v="217"/>
    <n v="5705.06"/>
    <s v="Completed"/>
    <s v="Central"/>
    <s v="Apple Pay"/>
  </r>
  <r>
    <n v="1437"/>
    <n v="8098"/>
    <x v="79"/>
    <n v="2844.64"/>
    <s v="Completed"/>
    <s v="East"/>
    <s v="PayPal"/>
  </r>
  <r>
    <n v="1438"/>
    <n v="1062"/>
    <x v="42"/>
    <n v="1069.0999999999999"/>
    <s v="Completed"/>
    <s v="West"/>
    <s v="Credit Card"/>
  </r>
  <r>
    <n v="1439"/>
    <n v="6955"/>
    <x v="246"/>
    <n v="1008.02"/>
    <s v="Completed"/>
    <s v="Central"/>
    <s v="Debit Card"/>
  </r>
  <r>
    <n v="1440"/>
    <n v="6761"/>
    <x v="352"/>
    <n v="3770.05"/>
    <s v="Completed"/>
    <s v="West"/>
    <s v="PayPal"/>
  </r>
  <r>
    <n v="1441"/>
    <n v="7385"/>
    <x v="175"/>
    <n v="1527.31"/>
    <s v="Completed"/>
    <s v="Central"/>
    <s v="Apple Pay"/>
  </r>
  <r>
    <n v="1442"/>
    <n v="7044"/>
    <x v="170"/>
    <n v="406.76"/>
    <s v="Completed"/>
    <m/>
    <s v="PayPal"/>
  </r>
  <r>
    <n v="1443"/>
    <n v="3970"/>
    <x v="201"/>
    <n v="395.52"/>
    <s v="Completed"/>
    <s v="East"/>
    <s v="Credit Card"/>
  </r>
  <r>
    <n v="1444"/>
    <n v="6432"/>
    <x v="132"/>
    <n v="325.76"/>
    <s v="Completed"/>
    <s v="Central"/>
    <s v="Credit Card"/>
  </r>
  <r>
    <n v="1445"/>
    <n v="9681"/>
    <x v="282"/>
    <n v="1104.07"/>
    <s v="Completed"/>
    <s v="Central"/>
    <s v="Apple Pay"/>
  </r>
  <r>
    <n v="1446"/>
    <n v="546"/>
    <x v="92"/>
    <n v="496.71"/>
    <s v="Completed"/>
    <s v="East"/>
    <s v="Credit Card"/>
  </r>
  <r>
    <n v="1447"/>
    <n v="4142"/>
    <x v="309"/>
    <n v="2782.96"/>
    <s v="Completed"/>
    <s v="Central"/>
    <s v="Apple Pay"/>
  </r>
  <r>
    <n v="1448"/>
    <n v="8100"/>
    <x v="6"/>
    <n v="1629.76"/>
    <s v="Completed"/>
    <s v="North"/>
    <s v="Credit Card"/>
  </r>
  <r>
    <n v="1449"/>
    <n v="3958"/>
    <x v="50"/>
    <n v="154.02000000000001"/>
    <s v="Completed"/>
    <s v="South"/>
    <s v="Credit Card"/>
  </r>
  <r>
    <n v="1450"/>
    <n v="4031"/>
    <x v="58"/>
    <n v="209.84"/>
    <s v="Completed"/>
    <s v="South"/>
    <s v="Apple Pay"/>
  </r>
  <r>
    <n v="1451"/>
    <n v="731"/>
    <x v="341"/>
    <n v="1460.76"/>
    <s v="Completed"/>
    <s v="East"/>
    <s v="Credit Card"/>
  </r>
  <r>
    <n v="1452"/>
    <n v="253"/>
    <x v="136"/>
    <n v="393.48"/>
    <s v="Completed"/>
    <s v="East"/>
    <s v="Credit Card"/>
  </r>
  <r>
    <n v="1453"/>
    <n v="4486"/>
    <x v="112"/>
    <n v="3687.45"/>
    <s v="Completed"/>
    <s v="Central"/>
    <s v="Apple Pay"/>
  </r>
  <r>
    <n v="1454"/>
    <n v="2736"/>
    <x v="210"/>
    <n v="313.64999999999998"/>
    <s v="Cancelled"/>
    <s v="Central"/>
    <s v="Apple Pay"/>
  </r>
  <r>
    <n v="1455"/>
    <n v="3084"/>
    <x v="18"/>
    <n v="1156.78"/>
    <s v="Completed"/>
    <s v="West"/>
    <s v="Debit Card"/>
  </r>
  <r>
    <n v="1456"/>
    <n v="6588"/>
    <x v="153"/>
    <n v="691.55"/>
    <s v="Completed"/>
    <s v="South"/>
    <s v="Debit Card"/>
  </r>
  <r>
    <n v="1457"/>
    <n v="2810"/>
    <x v="210"/>
    <n v="779.08"/>
    <s v="Completed"/>
    <s v="Central"/>
    <s v="PayPal"/>
  </r>
  <r>
    <n v="1458"/>
    <n v="306"/>
    <x v="95"/>
    <n v="772.14"/>
    <s v="Completed"/>
    <s v="Central"/>
    <s v="PayPal"/>
  </r>
  <r>
    <n v="1459"/>
    <n v="7827"/>
    <x v="278"/>
    <n v="745.33"/>
    <s v="Completed"/>
    <s v="East"/>
    <s v="PayPal"/>
  </r>
  <r>
    <n v="1460"/>
    <n v="2665"/>
    <x v="48"/>
    <n v="580"/>
    <s v="Completed"/>
    <s v="West"/>
    <s v="Credit Card"/>
  </r>
  <r>
    <n v="1461"/>
    <n v="8063"/>
    <x v="131"/>
    <n v="5339.5"/>
    <s v="Completed"/>
    <s v="West"/>
    <s v="Apple Pay"/>
  </r>
  <r>
    <n v="1462"/>
    <n v="2018"/>
    <x v="335"/>
    <n v="273.77"/>
    <s v="Completed"/>
    <s v="Central"/>
    <s v="Debit Card"/>
  </r>
  <r>
    <n v="1463"/>
    <n v="653"/>
    <x v="93"/>
    <n v="339.07"/>
    <s v="Completed"/>
    <s v="South"/>
    <s v="Apple Pay"/>
  </r>
  <r>
    <n v="1464"/>
    <n v="590"/>
    <x v="246"/>
    <n v="1504.74"/>
    <s v="Completed"/>
    <s v="North"/>
    <s v="Debit Card"/>
  </r>
  <r>
    <n v="1465"/>
    <n v="1797"/>
    <x v="206"/>
    <n v="5428.11"/>
    <s v="Completed"/>
    <s v="North"/>
    <s v="Apple Pay"/>
  </r>
  <r>
    <n v="1466"/>
    <n v="1056"/>
    <x v="294"/>
    <n v="683.69"/>
    <s v="Completed"/>
    <s v="West"/>
    <s v="Apple Pay"/>
  </r>
  <r>
    <n v="1467"/>
    <n v="2716"/>
    <x v="334"/>
    <n v="759.97"/>
    <s v="Completed"/>
    <s v="Central"/>
    <s v="Debit Card"/>
  </r>
  <r>
    <n v="1468"/>
    <n v="431"/>
    <x v="251"/>
    <n v="412.43"/>
    <s v="Completed"/>
    <s v="West"/>
    <s v="Debit Card"/>
  </r>
  <r>
    <n v="1469"/>
    <n v="3857"/>
    <x v="250"/>
    <n v="1707"/>
    <s v="Completed"/>
    <s v="East"/>
    <s v="Apple Pay"/>
  </r>
  <r>
    <n v="1470"/>
    <n v="577"/>
    <x v="139"/>
    <n v="1470.86"/>
    <s v="Completed"/>
    <s v="North"/>
    <s v="Credit Card"/>
  </r>
  <r>
    <n v="1471"/>
    <n v="9997"/>
    <x v="221"/>
    <n v="3737.94"/>
    <s v="Completed"/>
    <s v="South"/>
    <s v="Debit Card"/>
  </r>
  <r>
    <n v="1472"/>
    <n v="9483"/>
    <x v="358"/>
    <n v="1025.99"/>
    <s v="Completed"/>
    <s v="West"/>
    <s v="Debit Card"/>
  </r>
  <r>
    <n v="1473"/>
    <n v="1136"/>
    <x v="172"/>
    <n v="270.86"/>
    <s v="Completed"/>
    <s v="North"/>
    <s v="Apple Pay"/>
  </r>
  <r>
    <n v="1474"/>
    <n v="5216"/>
    <x v="248"/>
    <n v="2686.48"/>
    <s v="Completed"/>
    <s v="West"/>
    <s v="Credit Card"/>
  </r>
  <r>
    <n v="1475"/>
    <n v="6766"/>
    <x v="262"/>
    <n v="132.22999999999999"/>
    <s v="Completed"/>
    <s v="East"/>
    <s v="PayPal"/>
  </r>
  <r>
    <n v="1476"/>
    <n v="3963"/>
    <x v="303"/>
    <n v="921.38"/>
    <s v="Completed"/>
    <s v="Central"/>
    <s v="Apple Pay"/>
  </r>
  <r>
    <n v="1477"/>
    <n v="8982"/>
    <x v="63"/>
    <n v="1476.06"/>
    <s v="Completed"/>
    <m/>
    <s v="Credit Card"/>
  </r>
  <r>
    <n v="1478"/>
    <n v="7099"/>
    <x v="312"/>
    <n v="1311.79"/>
    <s v="Completed"/>
    <s v="West"/>
    <s v="Debit Card"/>
  </r>
  <r>
    <n v="1479"/>
    <n v="6822"/>
    <x v="274"/>
    <n v="412.02"/>
    <s v="Completed"/>
    <s v="North"/>
    <s v="PayPal"/>
  </r>
  <r>
    <n v="1480"/>
    <n v="297"/>
    <x v="43"/>
    <n v="510.44"/>
    <s v="Completed"/>
    <s v="East"/>
    <s v="PayPal"/>
  </r>
  <r>
    <n v="1481"/>
    <n v="624"/>
    <x v="86"/>
    <n v="549.91"/>
    <s v="Cancelled"/>
    <s v="Central"/>
    <s v="Debit Card"/>
  </r>
  <r>
    <n v="1482"/>
    <n v="1643"/>
    <x v="236"/>
    <n v="1505.97"/>
    <s v="Completed"/>
    <s v="South"/>
    <s v="Debit Card"/>
  </r>
  <r>
    <n v="1483"/>
    <n v="8027"/>
    <x v="92"/>
    <n v="360.81"/>
    <s v="Completed"/>
    <s v="South"/>
    <s v="Apple Pay"/>
  </r>
  <r>
    <n v="1484"/>
    <n v="2993"/>
    <x v="104"/>
    <n v="418.48"/>
    <s v="Completed"/>
    <s v="West"/>
    <s v="Debit Card"/>
  </r>
  <r>
    <n v="1485"/>
    <n v="1962"/>
    <x v="86"/>
    <n v="744.5"/>
    <s v="Completed"/>
    <s v="East"/>
    <s v="Apple Pay"/>
  </r>
  <r>
    <n v="1486"/>
    <n v="2471"/>
    <x v="93"/>
    <n v="2776.33"/>
    <s v="Completed"/>
    <s v="West"/>
    <s v="Apple Pay"/>
  </r>
  <r>
    <n v="1487"/>
    <n v="8951"/>
    <x v="135"/>
    <n v="1589.99"/>
    <s v="Completed"/>
    <s v="Central"/>
    <s v="Debit Card"/>
  </r>
  <r>
    <n v="1488"/>
    <n v="9199"/>
    <x v="337"/>
    <n v="922.81"/>
    <s v="Completed"/>
    <s v="West"/>
    <s v="Credit Card"/>
  </r>
  <r>
    <n v="1489"/>
    <n v="8466"/>
    <x v="252"/>
    <n v="656.13"/>
    <s v="Completed"/>
    <s v="West"/>
    <s v="Apple Pay"/>
  </r>
  <r>
    <n v="1490"/>
    <n v="4526"/>
    <x v="70"/>
    <n v="4123.83"/>
    <s v="Completed"/>
    <s v="South"/>
    <s v="Credit Card"/>
  </r>
  <r>
    <n v="1491"/>
    <n v="2243"/>
    <x v="196"/>
    <n v="719.27"/>
    <s v="Completed"/>
    <s v="West"/>
    <s v="Apple Pay"/>
  </r>
  <r>
    <n v="1492"/>
    <n v="7822"/>
    <x v="3"/>
    <n v="641.4"/>
    <s v="Completed"/>
    <s v="Central"/>
    <s v="Credit Card"/>
  </r>
  <r>
    <n v="1493"/>
    <n v="6912"/>
    <x v="116"/>
    <n v="1195.83"/>
    <s v="Completed"/>
    <s v="East"/>
    <s v="Apple Pay"/>
  </r>
  <r>
    <n v="1494"/>
    <n v="3468"/>
    <x v="165"/>
    <n v="1503.47"/>
    <s v="Completed"/>
    <s v="South"/>
    <s v="PayPal"/>
  </r>
  <r>
    <n v="1495"/>
    <n v="811"/>
    <x v="300"/>
    <n v="899.2"/>
    <s v="Completed"/>
    <s v="Central"/>
    <s v="Debit Card"/>
  </r>
  <r>
    <n v="1496"/>
    <n v="1360"/>
    <x v="152"/>
    <n v="3456.3"/>
    <s v="Completed"/>
    <s v="Central"/>
    <s v="PayPal"/>
  </r>
  <r>
    <n v="1497"/>
    <n v="7631"/>
    <x v="21"/>
    <n v="2420.6999999999998"/>
    <s v="Completed"/>
    <s v="Central"/>
    <s v="Apple Pay"/>
  </r>
  <r>
    <n v="1498"/>
    <n v="4812"/>
    <x v="213"/>
    <n v="727.31"/>
    <s v="Completed"/>
    <s v="East"/>
    <s v="Debit Card"/>
  </r>
  <r>
    <n v="1499"/>
    <n v="7074"/>
    <x v="93"/>
    <n v="2834.2"/>
    <s v="Completed"/>
    <s v="South"/>
    <s v="Debit Card"/>
  </r>
  <r>
    <n v="1500"/>
    <n v="6605"/>
    <x v="313"/>
    <n v="1186.67"/>
    <s v="Completed"/>
    <s v="South"/>
    <s v="Debit Card"/>
  </r>
  <r>
    <n v="1501"/>
    <n v="5056"/>
    <x v="359"/>
    <n v="1039.6500000000001"/>
    <s v="Completed"/>
    <s v="North"/>
    <s v="Credit Card"/>
  </r>
  <r>
    <n v="1502"/>
    <n v="5920"/>
    <x v="193"/>
    <n v="761.35"/>
    <s v="Completed"/>
    <s v="North"/>
    <s v="Apple Pay"/>
  </r>
  <r>
    <n v="1503"/>
    <n v="2667"/>
    <x v="59"/>
    <n v="1033.01"/>
    <s v="Completed"/>
    <s v="East"/>
    <s v="PayPal"/>
  </r>
  <r>
    <n v="1504"/>
    <n v="5119"/>
    <x v="122"/>
    <n v="230.74"/>
    <s v="Completed"/>
    <s v="North"/>
    <s v="Apple Pay"/>
  </r>
  <r>
    <n v="1505"/>
    <n v="5184"/>
    <x v="67"/>
    <n v="524.16999999999996"/>
    <s v="Completed"/>
    <m/>
    <s v="Credit Card"/>
  </r>
  <r>
    <n v="1506"/>
    <n v="2455"/>
    <x v="231"/>
    <n v="1375.31"/>
    <s v="Completed"/>
    <s v="West"/>
    <s v="PayPal"/>
  </r>
  <r>
    <n v="1507"/>
    <n v="2950"/>
    <x v="209"/>
    <n v="394.17"/>
    <s v="Completed"/>
    <s v="North"/>
    <s v="Debit Card"/>
  </r>
  <r>
    <n v="1508"/>
    <n v="8926"/>
    <x v="222"/>
    <n v="638.38"/>
    <s v="Completed"/>
    <s v="South"/>
    <s v="Debit Card"/>
  </r>
  <r>
    <n v="1509"/>
    <n v="5314"/>
    <x v="190"/>
    <n v="1800.15"/>
    <s v="Completed"/>
    <s v="South"/>
    <s v="Credit Card"/>
  </r>
  <r>
    <n v="1510"/>
    <n v="934"/>
    <x v="48"/>
    <n v="756.96"/>
    <s v="Completed"/>
    <s v="Central"/>
    <s v="PayPal"/>
  </r>
  <r>
    <n v="1511"/>
    <n v="508"/>
    <x v="320"/>
    <n v="449.81"/>
    <s v="Completed"/>
    <s v="Central"/>
    <s v="PayPal"/>
  </r>
  <r>
    <n v="1512"/>
    <n v="53"/>
    <x v="72"/>
    <n v="1391.58"/>
    <s v="Completed"/>
    <s v="South"/>
    <s v="Credit Card"/>
  </r>
  <r>
    <n v="1513"/>
    <n v="1291"/>
    <x v="197"/>
    <n v="192.17"/>
    <s v="Completed"/>
    <s v="North"/>
    <s v="Debit Card"/>
  </r>
  <r>
    <n v="1514"/>
    <n v="3128"/>
    <x v="161"/>
    <n v="1323.51"/>
    <s v="Completed"/>
    <s v="North"/>
    <s v="Credit Card"/>
  </r>
  <r>
    <n v="1515"/>
    <n v="6801"/>
    <x v="131"/>
    <n v="1385.63"/>
    <s v="Completed"/>
    <s v="East"/>
    <s v="PayPal"/>
  </r>
  <r>
    <n v="1516"/>
    <n v="7472"/>
    <x v="6"/>
    <n v="2213.4299999999998"/>
    <s v="Completed"/>
    <s v="West"/>
    <s v="Debit Card"/>
  </r>
  <r>
    <n v="1517"/>
    <n v="8097"/>
    <x v="188"/>
    <n v="2285.2600000000002"/>
    <s v="Completed"/>
    <s v="West"/>
    <s v="Credit Card"/>
  </r>
  <r>
    <n v="1518"/>
    <n v="8081"/>
    <x v="44"/>
    <n v="448.66"/>
    <s v="Completed"/>
    <s v="East"/>
    <s v="Credit Card"/>
  </r>
  <r>
    <n v="1519"/>
    <n v="6165"/>
    <x v="246"/>
    <n v="208.24"/>
    <s v="Completed"/>
    <s v="North"/>
    <s v="Debit Card"/>
  </r>
  <r>
    <n v="1520"/>
    <n v="6345"/>
    <x v="123"/>
    <n v="611.70000000000005"/>
    <s v="Completed"/>
    <s v="South"/>
    <s v="Debit Card"/>
  </r>
  <r>
    <n v="1521"/>
    <n v="9939"/>
    <x v="15"/>
    <n v="692.08"/>
    <s v="Completed"/>
    <s v="South"/>
    <s v="Apple Pay"/>
  </r>
  <r>
    <n v="1522"/>
    <n v="53"/>
    <x v="346"/>
    <n v="159.91999999999999"/>
    <s v="Completed"/>
    <s v="South"/>
    <s v="Credit Card"/>
  </r>
  <r>
    <n v="1523"/>
    <n v="1710"/>
    <x v="109"/>
    <n v="594.37"/>
    <s v="Completed"/>
    <s v="South"/>
    <s v="PayPal"/>
  </r>
  <r>
    <n v="1524"/>
    <n v="3657"/>
    <x v="115"/>
    <n v="286.74"/>
    <s v="Completed"/>
    <s v="Central"/>
    <s v="Debit Card"/>
  </r>
  <r>
    <n v="1525"/>
    <n v="9945"/>
    <x v="265"/>
    <n v="1891.13"/>
    <s v="Completed"/>
    <s v="Central"/>
    <s v="Apple Pay"/>
  </r>
  <r>
    <n v="1526"/>
    <n v="305"/>
    <x v="66"/>
    <n v="319.83999999999997"/>
    <s v="Completed"/>
    <s v="Central"/>
    <s v="Apple Pay"/>
  </r>
  <r>
    <n v="1527"/>
    <n v="1526"/>
    <x v="52"/>
    <n v="1008.02"/>
    <s v="Completed"/>
    <s v="Central"/>
    <s v="Credit Card"/>
  </r>
  <r>
    <n v="1528"/>
    <n v="5547"/>
    <x v="324"/>
    <n v="2066.61"/>
    <s v="Completed"/>
    <s v="Central"/>
    <s v="PayPal"/>
  </r>
  <r>
    <n v="1529"/>
    <n v="2285"/>
    <x v="198"/>
    <n v="3658.24"/>
    <s v="Completed"/>
    <s v="East"/>
    <s v="Apple Pay"/>
  </r>
  <r>
    <n v="1530"/>
    <n v="8264"/>
    <x v="94"/>
    <n v="413.05"/>
    <s v="Completed"/>
    <s v="North"/>
    <s v="PayPal"/>
  </r>
  <r>
    <n v="1531"/>
    <n v="8737"/>
    <x v="185"/>
    <n v="257.56"/>
    <s v="Completed"/>
    <s v="West"/>
    <s v="Apple Pay"/>
  </r>
  <r>
    <n v="1532"/>
    <n v="6825"/>
    <x v="234"/>
    <n v="325.76"/>
    <s v="Returned"/>
    <s v="Central"/>
    <s v="PayPal"/>
  </r>
  <r>
    <n v="1533"/>
    <n v="4394"/>
    <x v="87"/>
    <n v="2215.59"/>
    <s v="Completed"/>
    <s v="West"/>
    <s v="Debit Card"/>
  </r>
  <r>
    <n v="1534"/>
    <n v="9637"/>
    <x v="122"/>
    <n v="780.87"/>
    <s v="Completed"/>
    <s v="West"/>
    <s v="Credit Card"/>
  </r>
  <r>
    <n v="1535"/>
    <n v="685"/>
    <x v="15"/>
    <n v="170.78"/>
    <s v="Completed"/>
    <s v="South"/>
    <s v="Credit Card"/>
  </r>
  <r>
    <n v="1536"/>
    <n v="9611"/>
    <x v="4"/>
    <n v="535.5"/>
    <s v="Completed"/>
    <s v="South"/>
    <s v="Debit Card"/>
  </r>
  <r>
    <n v="1537"/>
    <n v="134"/>
    <x v="14"/>
    <n v="971.78"/>
    <s v="Completed"/>
    <s v="South"/>
    <s v="Apple Pay"/>
  </r>
  <r>
    <n v="1538"/>
    <n v="9681"/>
    <x v="358"/>
    <n v="3999.6"/>
    <s v="Completed"/>
    <s v="Central"/>
    <s v="Apple Pay"/>
  </r>
  <r>
    <n v="1539"/>
    <n v="6450"/>
    <x v="5"/>
    <n v="989.04"/>
    <s v="Completed"/>
    <s v="South"/>
    <s v="Debit Card"/>
  </r>
  <r>
    <n v="1540"/>
    <n v="5804"/>
    <x v="247"/>
    <n v="1685.38"/>
    <s v="Completed"/>
    <s v="East"/>
    <s v="Debit Card"/>
  </r>
  <r>
    <n v="1541"/>
    <n v="3797"/>
    <x v="40"/>
    <n v="2710.36"/>
    <s v="Completed"/>
    <s v="South"/>
    <s v="Credit Card"/>
  </r>
  <r>
    <n v="1542"/>
    <n v="1005"/>
    <x v="341"/>
    <n v="2236.5700000000002"/>
    <s v="Completed"/>
    <s v="West"/>
    <s v="PayPal"/>
  </r>
  <r>
    <n v="1543"/>
    <n v="3035"/>
    <x v="28"/>
    <n v="3145.95"/>
    <s v="Completed"/>
    <s v="South"/>
    <s v="Debit Card"/>
  </r>
  <r>
    <n v="1544"/>
    <n v="4749"/>
    <x v="54"/>
    <n v="688.95"/>
    <s v="Completed"/>
    <s v="East"/>
    <s v="Credit Card"/>
  </r>
  <r>
    <n v="1545"/>
    <n v="3876"/>
    <x v="74"/>
    <n v="1417.1"/>
    <s v="Completed"/>
    <s v="South"/>
    <s v="Debit Card"/>
  </r>
  <r>
    <n v="1546"/>
    <n v="6517"/>
    <x v="178"/>
    <n v="1020.08"/>
    <s v="Returned"/>
    <s v="South"/>
    <s v="Credit Card"/>
  </r>
  <r>
    <n v="1547"/>
    <n v="1192"/>
    <x v="151"/>
    <n v="643.29"/>
    <s v="Completed"/>
    <s v="Central"/>
    <s v="Apple Pay"/>
  </r>
  <r>
    <n v="1548"/>
    <n v="8476"/>
    <x v="81"/>
    <n v="719.93"/>
    <s v="Completed"/>
    <s v="South"/>
    <s v="Apple Pay"/>
  </r>
  <r>
    <n v="1549"/>
    <n v="1207"/>
    <x v="88"/>
    <n v="589.59"/>
    <s v="Completed"/>
    <s v="South"/>
    <s v="Apple Pay"/>
  </r>
  <r>
    <n v="1550"/>
    <n v="7355"/>
    <x v="8"/>
    <n v="160.33000000000001"/>
    <s v="Completed"/>
    <s v="Central"/>
    <s v="Credit Card"/>
  </r>
  <r>
    <n v="1551"/>
    <n v="1304"/>
    <x v="308"/>
    <n v="1283.1600000000001"/>
    <s v="Completed"/>
    <s v="East"/>
    <s v="Credit Card"/>
  </r>
  <r>
    <n v="1552"/>
    <n v="455"/>
    <x v="226"/>
    <n v="887.37"/>
    <s v="Completed"/>
    <s v="South"/>
    <s v="PayPal"/>
  </r>
  <r>
    <n v="1553"/>
    <n v="8675"/>
    <x v="129"/>
    <n v="1697.04"/>
    <s v="Completed"/>
    <s v="South"/>
    <s v="PayPal"/>
  </r>
  <r>
    <n v="1554"/>
    <n v="2147"/>
    <x v="155"/>
    <n v="7424.12"/>
    <s v="Completed"/>
    <s v="East"/>
    <s v="Debit Card"/>
  </r>
  <r>
    <n v="1555"/>
    <n v="9038"/>
    <x v="238"/>
    <n v="156.65"/>
    <s v="Completed"/>
    <s v="North"/>
    <s v="Credit Card"/>
  </r>
  <r>
    <n v="1556"/>
    <n v="6944"/>
    <x v="95"/>
    <n v="3238.72"/>
    <s v="Completed"/>
    <s v="South"/>
    <s v="PayPal"/>
  </r>
  <r>
    <n v="1557"/>
    <n v="242"/>
    <x v="149"/>
    <n v="2796.08"/>
    <s v="Completed"/>
    <s v="Central"/>
    <s v="Debit Card"/>
  </r>
  <r>
    <n v="1558"/>
    <n v="2628"/>
    <x v="82"/>
    <n v="305.06"/>
    <s v="Completed"/>
    <s v="West"/>
    <s v="Debit Card"/>
  </r>
  <r>
    <n v="1559"/>
    <n v="1988"/>
    <x v="205"/>
    <n v="912.95"/>
    <s v="Completed"/>
    <s v="North"/>
    <s v="Credit Card"/>
  </r>
  <r>
    <n v="1560"/>
    <n v="7243"/>
    <x v="59"/>
    <n v="496.71"/>
    <s v="Completed"/>
    <s v="North"/>
    <s v="Debit Card"/>
  </r>
  <r>
    <n v="1561"/>
    <n v="6284"/>
    <x v="50"/>
    <n v="1159.22"/>
    <s v="Completed"/>
    <s v="West"/>
    <s v="PayPal"/>
  </r>
  <r>
    <n v="1562"/>
    <n v="23"/>
    <x v="360"/>
    <n v="3126.04"/>
    <s v="Completed"/>
    <s v="Central"/>
    <s v="Apple Pay"/>
  </r>
  <r>
    <n v="1563"/>
    <n v="1842"/>
    <x v="48"/>
    <n v="1195.9100000000001"/>
    <s v="Completed"/>
    <s v="West"/>
    <s v="PayPal"/>
  </r>
  <r>
    <n v="1564"/>
    <n v="4880"/>
    <x v="351"/>
    <n v="1077.8399999999999"/>
    <s v="Completed"/>
    <s v="West"/>
    <s v="PayPal"/>
  </r>
  <r>
    <n v="1565"/>
    <n v="6463"/>
    <x v="145"/>
    <n v="1294.72"/>
    <s v="Completed"/>
    <s v="South"/>
    <s v="Debit Card"/>
  </r>
  <r>
    <n v="1566"/>
    <n v="4829"/>
    <x v="188"/>
    <n v="1777.25"/>
    <s v="Completed"/>
    <s v="Central"/>
    <s v="PayPal"/>
  </r>
  <r>
    <n v="1567"/>
    <n v="1608"/>
    <x v="31"/>
    <n v="1735.12"/>
    <s v="Completed"/>
    <s v="North"/>
    <s v="PayPal"/>
  </r>
  <r>
    <n v="1568"/>
    <n v="4797"/>
    <x v="252"/>
    <n v="949.5"/>
    <s v="Completed"/>
    <s v="West"/>
    <s v="Credit Card"/>
  </r>
  <r>
    <n v="1569"/>
    <n v="1047"/>
    <x v="90"/>
    <n v="325.76"/>
    <s v="Completed"/>
    <s v="North"/>
    <s v="PayPal"/>
  </r>
  <r>
    <n v="1570"/>
    <n v="3500"/>
    <x v="123"/>
    <n v="2722.06"/>
    <s v="Completed"/>
    <s v="West"/>
    <s v="Apple Pay"/>
  </r>
  <r>
    <n v="1571"/>
    <n v="9332"/>
    <x v="34"/>
    <n v="965.83"/>
    <s v="Completed"/>
    <s v="South"/>
    <s v="Debit Card"/>
  </r>
  <r>
    <n v="1572"/>
    <n v="203"/>
    <x v="56"/>
    <n v="6034.29"/>
    <s v="Completed"/>
    <m/>
    <s v="Apple Pay"/>
  </r>
  <r>
    <n v="1573"/>
    <n v="7040"/>
    <x v="25"/>
    <n v="349.51"/>
    <s v="Completed"/>
    <s v="West"/>
    <s v="Apple Pay"/>
  </r>
  <r>
    <n v="1574"/>
    <n v="9555"/>
    <x v="211"/>
    <n v="1173.06"/>
    <s v="Completed"/>
    <s v="East"/>
    <s v="PayPal"/>
  </r>
  <r>
    <n v="1575"/>
    <n v="3659"/>
    <x v="202"/>
    <n v="2651.18"/>
    <s v="Completed"/>
    <s v="North"/>
    <s v="PayPal"/>
  </r>
  <r>
    <n v="1576"/>
    <n v="2681"/>
    <x v="58"/>
    <n v="5865.06"/>
    <s v="Completed"/>
    <s v="Central"/>
    <s v="Apple Pay"/>
  </r>
  <r>
    <n v="1577"/>
    <n v="741"/>
    <x v="277"/>
    <n v="2917.76"/>
    <s v="Completed"/>
    <s v="Central"/>
    <s v="Credit Card"/>
  </r>
  <r>
    <n v="1578"/>
    <n v="5549"/>
    <x v="224"/>
    <n v="2583.96"/>
    <s v="Completed"/>
    <s v="South"/>
    <s v="PayPal"/>
  </r>
  <r>
    <n v="1579"/>
    <n v="5108"/>
    <x v="120"/>
    <n v="2042.05"/>
    <s v="Completed"/>
    <s v="Central"/>
    <s v="Credit Card"/>
  </r>
  <r>
    <n v="1580"/>
    <n v="3583"/>
    <x v="159"/>
    <n v="400.23"/>
    <s v="Cancelled"/>
    <s v="South"/>
    <s v="PayPal"/>
  </r>
  <r>
    <n v="1581"/>
    <n v="1304"/>
    <x v="32"/>
    <n v="1541.29"/>
    <s v="Completed"/>
    <s v="East"/>
    <s v="PayPal"/>
  </r>
  <r>
    <n v="1582"/>
    <n v="8691"/>
    <x v="79"/>
    <n v="4085.13"/>
    <s v="Completed"/>
    <s v="Central"/>
    <s v="Debit Card"/>
  </r>
  <r>
    <n v="1583"/>
    <n v="7330"/>
    <x v="189"/>
    <n v="2262.17"/>
    <s v="Completed"/>
    <s v="East"/>
    <s v="Debit Card"/>
  </r>
  <r>
    <n v="1584"/>
    <n v="546"/>
    <x v="141"/>
    <n v="1145.71"/>
    <s v="Completed"/>
    <s v="East"/>
    <s v="PayPal"/>
  </r>
  <r>
    <n v="1585"/>
    <n v="9930"/>
    <x v="128"/>
    <n v="246.04"/>
    <s v="Cancelled"/>
    <s v="East"/>
    <s v="Apple Pay"/>
  </r>
  <r>
    <n v="1586"/>
    <n v="5341"/>
    <x v="335"/>
    <n v="1164.58"/>
    <s v="Completed"/>
    <s v="West"/>
    <s v="Credit Card"/>
  </r>
  <r>
    <n v="1587"/>
    <n v="8161"/>
    <x v="12"/>
    <n v="961.3"/>
    <s v="Completed"/>
    <s v="East"/>
    <s v="PayPal"/>
  </r>
  <r>
    <n v="1588"/>
    <n v="9893"/>
    <x v="296"/>
    <n v="1993.79"/>
    <s v="Completed"/>
    <s v="East"/>
    <s v="PayPal"/>
  </r>
  <r>
    <n v="1589"/>
    <n v="5548"/>
    <x v="228"/>
    <n v="3418.47"/>
    <s v="Completed"/>
    <s v="North"/>
    <s v="Apple Pay"/>
  </r>
  <r>
    <n v="1590"/>
    <n v="8137"/>
    <x v="23"/>
    <n v="1756.88"/>
    <s v="Completed"/>
    <s v="Central"/>
    <s v="Apple Pay"/>
  </r>
  <r>
    <n v="1591"/>
    <n v="6898"/>
    <x v="114"/>
    <n v="284.86"/>
    <s v="Completed"/>
    <s v="Central"/>
    <s v="PayPal"/>
  </r>
  <r>
    <n v="1592"/>
    <n v="3287"/>
    <x v="60"/>
    <n v="193.8"/>
    <s v="Completed"/>
    <m/>
    <s v="Credit Card"/>
  </r>
  <r>
    <n v="1593"/>
    <n v="4869"/>
    <x v="247"/>
    <n v="966.66"/>
    <s v="Completed"/>
    <s v="West"/>
    <s v="Apple Pay"/>
  </r>
  <r>
    <n v="1594"/>
    <n v="9091"/>
    <x v="131"/>
    <n v="14307.03"/>
    <s v="Completed"/>
    <s v="Central"/>
    <s v="Apple Pay"/>
  </r>
  <r>
    <n v="1595"/>
    <n v="6969"/>
    <x v="41"/>
    <n v="315.29000000000002"/>
    <s v="Completed"/>
    <s v="South"/>
    <s v="PayPal"/>
  </r>
  <r>
    <n v="1596"/>
    <n v="438"/>
    <x v="222"/>
    <n v="798.73"/>
    <s v="Completed"/>
    <s v="South"/>
    <s v="Apple Pay"/>
  </r>
  <r>
    <n v="1597"/>
    <n v="3172"/>
    <x v="55"/>
    <n v="1762.69"/>
    <s v="Completed"/>
    <s v="North"/>
    <s v="PayPal"/>
  </r>
  <r>
    <n v="1598"/>
    <n v="3742"/>
    <x v="146"/>
    <n v="1907.46"/>
    <s v="Completed"/>
    <s v="Central"/>
    <s v="PayPal"/>
  </r>
  <r>
    <n v="1599"/>
    <n v="646"/>
    <x v="319"/>
    <n v="318.02"/>
    <s v="Completed"/>
    <s v="East"/>
    <s v="Debit Card"/>
  </r>
  <r>
    <n v="1600"/>
    <n v="8683"/>
    <x v="300"/>
    <n v="2138.0300000000002"/>
    <s v="Completed"/>
    <s v="North"/>
    <s v="Credit Card"/>
  </r>
  <r>
    <n v="1601"/>
    <n v="8098"/>
    <x v="217"/>
    <n v="1255.51"/>
    <s v="Completed"/>
    <s v="East"/>
    <s v="PayPal"/>
  </r>
  <r>
    <n v="1602"/>
    <n v="8657"/>
    <x v="177"/>
    <n v="594.87"/>
    <s v="Completed"/>
    <s v="Central"/>
    <s v="PayPal"/>
  </r>
  <r>
    <n v="1603"/>
    <n v="1528"/>
    <x v="1"/>
    <n v="156.65"/>
    <s v="Completed"/>
    <s v="South"/>
    <s v="Credit Card"/>
  </r>
  <r>
    <n v="1604"/>
    <n v="5751"/>
    <x v="312"/>
    <n v="1596.15"/>
    <s v="Completed"/>
    <s v="Central"/>
    <s v="Apple Pay"/>
  </r>
  <r>
    <n v="1605"/>
    <n v="1739"/>
    <x v="85"/>
    <n v="414.24"/>
    <s v="Completed"/>
    <s v="Central"/>
    <s v="Credit Card"/>
  </r>
  <r>
    <n v="1606"/>
    <n v="1036"/>
    <x v="28"/>
    <n v="539.1"/>
    <s v="Completed"/>
    <s v="West"/>
    <s v="PayPal"/>
  </r>
  <r>
    <n v="1607"/>
    <n v="8982"/>
    <x v="353"/>
    <n v="870.02"/>
    <s v="Completed"/>
    <s v="North"/>
    <s v="Apple Pay"/>
  </r>
  <r>
    <n v="1608"/>
    <n v="2505"/>
    <x v="21"/>
    <n v="818.14"/>
    <s v="Completed"/>
    <s v="Central"/>
    <s v="PayPal"/>
  </r>
  <r>
    <n v="1609"/>
    <n v="6529"/>
    <x v="293"/>
    <n v="154.16"/>
    <s v="Completed"/>
    <s v="Central"/>
    <s v="Debit Card"/>
  </r>
  <r>
    <n v="1610"/>
    <n v="3899"/>
    <x v="216"/>
    <n v="2050.21"/>
    <s v="Completed"/>
    <s v="West"/>
    <s v="Credit Card"/>
  </r>
  <r>
    <n v="1611"/>
    <n v="3946"/>
    <x v="329"/>
    <n v="2607.7600000000002"/>
    <s v="Completed"/>
    <s v="West"/>
    <s v="Credit Card"/>
  </r>
  <r>
    <n v="1612"/>
    <n v="5840"/>
    <x v="296"/>
    <n v="1724.21"/>
    <s v="Completed"/>
    <s v="West"/>
    <s v="Credit Card"/>
  </r>
  <r>
    <n v="1613"/>
    <n v="8012"/>
    <x v="358"/>
    <n v="1917.41"/>
    <s v="Completed"/>
    <s v="West"/>
    <s v="Credit Card"/>
  </r>
  <r>
    <n v="1614"/>
    <n v="4214"/>
    <x v="316"/>
    <n v="154.02000000000001"/>
    <s v="Completed"/>
    <s v="East"/>
    <s v="Apple Pay"/>
  </r>
  <r>
    <n v="1615"/>
    <n v="4075"/>
    <x v="242"/>
    <n v="1022.29"/>
    <s v="Completed"/>
    <s v="West"/>
    <s v="Apple Pay"/>
  </r>
  <r>
    <n v="1616"/>
    <n v="7653"/>
    <x v="161"/>
    <n v="835.27"/>
    <s v="Completed"/>
    <s v="South"/>
    <s v="Apple Pay"/>
  </r>
  <r>
    <n v="1617"/>
    <n v="192"/>
    <x v="70"/>
    <n v="3064.42"/>
    <s v="Completed"/>
    <s v="East"/>
    <s v="Credit Card"/>
  </r>
  <r>
    <n v="1618"/>
    <n v="8108"/>
    <x v="53"/>
    <n v="390.6"/>
    <s v="Completed"/>
    <s v="South"/>
    <s v="Credit Card"/>
  </r>
  <r>
    <n v="1619"/>
    <n v="9004"/>
    <x v="304"/>
    <n v="377.64"/>
    <s v="Completed"/>
    <s v="East"/>
    <s v="Debit Card"/>
  </r>
  <r>
    <n v="1620"/>
    <n v="6650"/>
    <x v="93"/>
    <n v="1581.51"/>
    <s v="Completed"/>
    <m/>
    <s v="PayPal"/>
  </r>
  <r>
    <n v="1621"/>
    <n v="8890"/>
    <x v="281"/>
    <n v="96.07"/>
    <s v="Completed"/>
    <s v="East"/>
    <s v="Credit Card"/>
  </r>
  <r>
    <n v="1622"/>
    <n v="6924"/>
    <x v="157"/>
    <n v="1862.53"/>
    <s v="Completed"/>
    <s v="Central"/>
    <s v="Credit Card"/>
  </r>
  <r>
    <n v="1623"/>
    <n v="3548"/>
    <x v="168"/>
    <n v="3787.08"/>
    <s v="Completed"/>
    <s v="West"/>
    <s v="Apple Pay"/>
  </r>
  <r>
    <n v="1624"/>
    <n v="5376"/>
    <x v="16"/>
    <n v="1251.3900000000001"/>
    <s v="Completed"/>
    <s v="West"/>
    <s v="Credit Card"/>
  </r>
  <r>
    <n v="1625"/>
    <n v="3332"/>
    <x v="350"/>
    <n v="3554.5"/>
    <s v="Completed"/>
    <s v="South"/>
    <s v="Credit Card"/>
  </r>
  <r>
    <n v="1626"/>
    <n v="7884"/>
    <x v="166"/>
    <n v="653.59"/>
    <s v="Completed"/>
    <s v="West"/>
    <s v="PayPal"/>
  </r>
  <r>
    <n v="1627"/>
    <n v="5872"/>
    <x v="181"/>
    <n v="428.41"/>
    <s v="Completed"/>
    <s v="West"/>
    <s v="PayPal"/>
  </r>
  <r>
    <n v="1628"/>
    <n v="1866"/>
    <x v="25"/>
    <n v="188.02"/>
    <s v="Completed"/>
    <s v="South"/>
    <s v="Debit Card"/>
  </r>
  <r>
    <n v="1629"/>
    <n v="6336"/>
    <x v="41"/>
    <n v="579.6"/>
    <s v="Completed"/>
    <s v="North"/>
    <s v="Debit Card"/>
  </r>
  <r>
    <n v="1630"/>
    <n v="9502"/>
    <x v="339"/>
    <n v="4256.5"/>
    <s v="Completed"/>
    <s v="North"/>
    <s v="PayPal"/>
  </r>
  <r>
    <n v="1631"/>
    <n v="461"/>
    <x v="246"/>
    <n v="2142.94"/>
    <s v="Completed"/>
    <s v="Central"/>
    <s v="Apple Pay"/>
  </r>
  <r>
    <n v="1632"/>
    <n v="1337"/>
    <x v="221"/>
    <n v="687.46"/>
    <s v="Completed"/>
    <s v="East"/>
    <s v="Debit Card"/>
  </r>
  <r>
    <n v="1633"/>
    <n v="3678"/>
    <x v="36"/>
    <n v="773.47"/>
    <s v="Completed"/>
    <s v="East"/>
    <s v="Apple Pay"/>
  </r>
  <r>
    <n v="1634"/>
    <n v="8430"/>
    <x v="60"/>
    <n v="1369.14"/>
    <s v="Completed"/>
    <s v="West"/>
    <s v="Debit Card"/>
  </r>
  <r>
    <n v="1635"/>
    <n v="5454"/>
    <x v="307"/>
    <n v="548.39"/>
    <s v="Completed"/>
    <s v="North"/>
    <s v="PayPal"/>
  </r>
  <r>
    <n v="1636"/>
    <n v="5840"/>
    <x v="252"/>
    <n v="3633.44"/>
    <s v="Cancelled"/>
    <s v="West"/>
    <s v="Apple Pay"/>
  </r>
  <r>
    <n v="1637"/>
    <n v="1094"/>
    <x v="361"/>
    <n v="661.44"/>
    <s v="Completed"/>
    <s v="South"/>
    <s v="PayPal"/>
  </r>
  <r>
    <n v="1638"/>
    <n v="8542"/>
    <x v="67"/>
    <n v="1344.49"/>
    <s v="Returned"/>
    <s v="South"/>
    <s v="Apple Pay"/>
  </r>
  <r>
    <n v="1639"/>
    <n v="1655"/>
    <x v="52"/>
    <n v="1426.01"/>
    <s v="Completed"/>
    <s v="East"/>
    <s v="Credit Card"/>
  </r>
  <r>
    <n v="1640"/>
    <n v="7374"/>
    <x v="162"/>
    <n v="395.52"/>
    <s v="Completed"/>
    <s v="West"/>
    <s v="Debit Card"/>
  </r>
  <r>
    <n v="1641"/>
    <n v="7047"/>
    <x v="4"/>
    <n v="1657.67"/>
    <s v="Completed"/>
    <s v="West"/>
    <s v="Debit Card"/>
  </r>
  <r>
    <n v="1642"/>
    <n v="3886"/>
    <x v="198"/>
    <n v="3753.92"/>
    <s v="Completed"/>
    <m/>
    <s v="Apple Pay"/>
  </r>
  <r>
    <n v="1643"/>
    <n v="4158"/>
    <x v="48"/>
    <n v="1600.17"/>
    <s v="Completed"/>
    <s v="West"/>
    <s v="Credit Card"/>
  </r>
  <r>
    <n v="1644"/>
    <n v="3974"/>
    <x v="162"/>
    <n v="1367.51"/>
    <s v="Completed"/>
    <s v="West"/>
    <s v="Debit Card"/>
  </r>
  <r>
    <n v="1645"/>
    <n v="8590"/>
    <x v="116"/>
    <n v="3541"/>
    <s v="Completed"/>
    <s v="South"/>
    <s v="Apple Pay"/>
  </r>
  <r>
    <n v="1646"/>
    <n v="3987"/>
    <x v="62"/>
    <n v="439.45"/>
    <s v="Completed"/>
    <s v="South"/>
    <s v="Apple Pay"/>
  </r>
  <r>
    <n v="1647"/>
    <n v="1592"/>
    <x v="337"/>
    <n v="818.87"/>
    <s v="Completed"/>
    <s v="Central"/>
    <s v="Debit Card"/>
  </r>
  <r>
    <n v="1648"/>
    <n v="7736"/>
    <x v="143"/>
    <n v="739.73"/>
    <s v="Completed"/>
    <s v="South"/>
    <s v="Apple Pay"/>
  </r>
  <r>
    <n v="1649"/>
    <n v="5887"/>
    <x v="225"/>
    <n v="8178.52"/>
    <s v="Completed"/>
    <s v="Central"/>
    <s v="Apple Pay"/>
  </r>
  <r>
    <n v="1650"/>
    <n v="8027"/>
    <x v="83"/>
    <n v="2460.39"/>
    <s v="Completed"/>
    <s v="South"/>
    <s v="Apple Pay"/>
  </r>
  <r>
    <n v="1651"/>
    <n v="6756"/>
    <x v="174"/>
    <n v="299.56"/>
    <s v="Completed"/>
    <s v="West"/>
    <s v="PayPal"/>
  </r>
  <r>
    <n v="1652"/>
    <n v="4788"/>
    <x v="64"/>
    <n v="384.99"/>
    <s v="Completed"/>
    <s v="South"/>
    <s v="Apple Pay"/>
  </r>
  <r>
    <n v="1653"/>
    <n v="1787"/>
    <x v="13"/>
    <n v="362.23"/>
    <s v="Completed"/>
    <s v="Central"/>
    <s v="PayPal"/>
  </r>
  <r>
    <n v="1654"/>
    <n v="2189"/>
    <x v="27"/>
    <n v="1860.2"/>
    <s v="Completed"/>
    <m/>
    <s v="PayPal"/>
  </r>
  <r>
    <n v="1655"/>
    <n v="1413"/>
    <x v="322"/>
    <n v="4143.6499999999996"/>
    <s v="Completed"/>
    <s v="East"/>
    <s v="PayPal"/>
  </r>
  <r>
    <n v="1656"/>
    <n v="6066"/>
    <x v="190"/>
    <n v="1769.82"/>
    <s v="Completed"/>
    <s v="East"/>
    <s v="Apple Pay"/>
  </r>
  <r>
    <n v="1657"/>
    <n v="5630"/>
    <x v="175"/>
    <n v="1377.24"/>
    <s v="Completed"/>
    <s v="East"/>
    <s v="Credit Card"/>
  </r>
  <r>
    <n v="1658"/>
    <n v="1832"/>
    <x v="22"/>
    <n v="406.33"/>
    <s v="Completed"/>
    <s v="North"/>
    <s v="Credit Card"/>
  </r>
  <r>
    <n v="1659"/>
    <n v="1784"/>
    <x v="176"/>
    <n v="4214"/>
    <s v="Completed"/>
    <s v="West"/>
    <s v="PayPal"/>
  </r>
  <r>
    <n v="1660"/>
    <n v="5924"/>
    <x v="18"/>
    <n v="1442.08"/>
    <s v="Completed"/>
    <s v="East"/>
    <s v="Credit Card"/>
  </r>
  <r>
    <n v="1661"/>
    <n v="1477"/>
    <x v="217"/>
    <n v="441.28"/>
    <s v="Completed"/>
    <s v="South"/>
    <s v="Credit Card"/>
  </r>
  <r>
    <n v="1662"/>
    <n v="3640"/>
    <x v="125"/>
    <n v="198.89"/>
    <s v="Completed"/>
    <s v="Central"/>
    <s v="Credit Card"/>
  </r>
  <r>
    <n v="1663"/>
    <n v="6736"/>
    <x v="33"/>
    <n v="1836.52"/>
    <s v="Completed"/>
    <s v="West"/>
    <s v="Apple Pay"/>
  </r>
  <r>
    <n v="1664"/>
    <n v="9882"/>
    <x v="27"/>
    <n v="1130.24"/>
    <s v="Completed"/>
    <s v="Central"/>
    <s v="PayPal"/>
  </r>
  <r>
    <n v="1665"/>
    <n v="1750"/>
    <x v="98"/>
    <n v="1378.94"/>
    <s v="Completed"/>
    <s v="Central"/>
    <s v="Credit Card"/>
  </r>
  <r>
    <n v="1666"/>
    <n v="88"/>
    <x v="172"/>
    <n v="164.76"/>
    <s v="Completed"/>
    <s v="North"/>
    <s v="Debit Card"/>
  </r>
  <r>
    <n v="1667"/>
    <n v="2720"/>
    <x v="208"/>
    <n v="228.45"/>
    <s v="Completed"/>
    <s v="West"/>
    <s v="Debit Card"/>
  </r>
  <r>
    <n v="1668"/>
    <n v="427"/>
    <x v="212"/>
    <n v="815.03"/>
    <s v="Completed"/>
    <s v="East"/>
    <s v="PayPal"/>
  </r>
  <r>
    <n v="1669"/>
    <n v="2265"/>
    <x v="266"/>
    <n v="401.69"/>
    <s v="Completed"/>
    <s v="North"/>
    <s v="Apple Pay"/>
  </r>
  <r>
    <n v="1670"/>
    <n v="8144"/>
    <x v="152"/>
    <n v="100.33"/>
    <s v="Completed"/>
    <s v="North"/>
    <s v="Apple Pay"/>
  </r>
  <r>
    <n v="1671"/>
    <n v="2406"/>
    <x v="221"/>
    <n v="6476.11"/>
    <s v="Completed"/>
    <s v="East"/>
    <s v="Apple Pay"/>
  </r>
  <r>
    <n v="1672"/>
    <n v="404"/>
    <x v="357"/>
    <n v="159.91999999999999"/>
    <s v="Completed"/>
    <s v="East"/>
    <s v="PayPal"/>
  </r>
  <r>
    <n v="1673"/>
    <n v="3740"/>
    <x v="161"/>
    <n v="661.44"/>
    <s v="Completed"/>
    <s v="South"/>
    <s v="Apple Pay"/>
  </r>
  <r>
    <n v="1674"/>
    <n v="5209"/>
    <x v="224"/>
    <n v="1395.14"/>
    <s v="Completed"/>
    <s v="South"/>
    <s v="Apple Pay"/>
  </r>
  <r>
    <n v="1675"/>
    <n v="5221"/>
    <x v="303"/>
    <n v="618.92999999999995"/>
    <s v="Completed"/>
    <s v="Central"/>
    <s v="Debit Card"/>
  </r>
  <r>
    <n v="1676"/>
    <n v="7820"/>
    <x v="39"/>
    <n v="3163.04"/>
    <s v="Completed"/>
    <s v="Central"/>
    <s v="Apple Pay"/>
  </r>
  <r>
    <n v="1677"/>
    <n v="1941"/>
    <x v="271"/>
    <n v="226.51"/>
    <s v="Completed"/>
    <s v="North"/>
    <s v="Apple Pay"/>
  </r>
  <r>
    <n v="1678"/>
    <n v="1545"/>
    <x v="114"/>
    <n v="1448.08"/>
    <s v="Completed"/>
    <s v="East"/>
    <s v="PayPal"/>
  </r>
  <r>
    <n v="1679"/>
    <n v="3266"/>
    <x v="128"/>
    <n v="1816.14"/>
    <s v="Completed"/>
    <s v="Central"/>
    <s v="PayPal"/>
  </r>
  <r>
    <n v="1680"/>
    <n v="1146"/>
    <x v="180"/>
    <n v="884.91"/>
    <s v="Completed"/>
    <s v="North"/>
    <s v="Debit Card"/>
  </r>
  <r>
    <n v="1681"/>
    <n v="946"/>
    <x v="122"/>
    <n v="482.64"/>
    <s v="Completed"/>
    <m/>
    <s v="Debit Card"/>
  </r>
  <r>
    <n v="1682"/>
    <n v="4630"/>
    <x v="153"/>
    <n v="400.95"/>
    <s v="Completed"/>
    <s v="South"/>
    <s v="Apple Pay"/>
  </r>
  <r>
    <n v="1683"/>
    <n v="4825"/>
    <x v="200"/>
    <n v="2287.3000000000002"/>
    <s v="Completed"/>
    <s v="North"/>
    <s v="Debit Card"/>
  </r>
  <r>
    <n v="1684"/>
    <n v="431"/>
    <x v="34"/>
    <n v="2780.47"/>
    <s v="Completed"/>
    <s v="West"/>
    <s v="Credit Card"/>
  </r>
  <r>
    <n v="1685"/>
    <n v="2450"/>
    <x v="176"/>
    <n v="290.79000000000002"/>
    <s v="Completed"/>
    <s v="South"/>
    <s v="PayPal"/>
  </r>
  <r>
    <n v="1686"/>
    <n v="6607"/>
    <x v="301"/>
    <n v="152.53"/>
    <s v="Completed"/>
    <s v="West"/>
    <s v="PayPal"/>
  </r>
  <r>
    <n v="1687"/>
    <n v="7592"/>
    <x v="224"/>
    <n v="3888.27"/>
    <s v="Completed"/>
    <s v="Central"/>
    <s v="Apple Pay"/>
  </r>
  <r>
    <n v="1688"/>
    <n v="2245"/>
    <x v="50"/>
    <n v="539.1"/>
    <s v="Completed"/>
    <s v="East"/>
    <s v="Credit Card"/>
  </r>
  <r>
    <n v="1689"/>
    <n v="3136"/>
    <x v="96"/>
    <n v="427.48"/>
    <s v="Completed"/>
    <s v="East"/>
    <s v="Credit Card"/>
  </r>
  <r>
    <n v="1690"/>
    <n v="8781"/>
    <x v="136"/>
    <n v="1033.01"/>
    <s v="Completed"/>
    <s v="Central"/>
    <s v="Credit Card"/>
  </r>
  <r>
    <n v="1691"/>
    <n v="2144"/>
    <x v="291"/>
    <n v="1393.08"/>
    <s v="Completed"/>
    <s v="West"/>
    <s v="Debit Card"/>
  </r>
  <r>
    <n v="1692"/>
    <n v="9695"/>
    <x v="139"/>
    <n v="1354.25"/>
    <s v="Completed"/>
    <s v="West"/>
    <s v="Credit Card"/>
  </r>
  <r>
    <n v="1693"/>
    <n v="4076"/>
    <x v="259"/>
    <n v="273.77"/>
    <s v="Completed"/>
    <s v="West"/>
    <s v="Credit Card"/>
  </r>
  <r>
    <n v="1694"/>
    <n v="1234"/>
    <x v="146"/>
    <n v="1604.06"/>
    <s v="Completed"/>
    <s v="North"/>
    <s v="Apple Pay"/>
  </r>
  <r>
    <n v="1695"/>
    <n v="287"/>
    <x v="50"/>
    <n v="1346.21"/>
    <s v="Completed"/>
    <s v="Central"/>
    <s v="PayPal"/>
  </r>
  <r>
    <n v="1696"/>
    <n v="3589"/>
    <x v="336"/>
    <n v="96.07"/>
    <s v="Completed"/>
    <s v="North"/>
    <s v="Debit Card"/>
  </r>
  <r>
    <n v="1697"/>
    <n v="7825"/>
    <x v="51"/>
    <n v="6090.99"/>
    <s v="Completed"/>
    <s v="South"/>
    <s v="Debit Card"/>
  </r>
  <r>
    <n v="1698"/>
    <n v="9685"/>
    <x v="146"/>
    <n v="580.79999999999995"/>
    <s v="Completed"/>
    <s v="East"/>
    <s v="PayPal"/>
  </r>
  <r>
    <n v="1699"/>
    <n v="625"/>
    <x v="18"/>
    <n v="1374.61"/>
    <s v="Completed"/>
    <s v="South"/>
    <s v="Apple Pay"/>
  </r>
  <r>
    <n v="1700"/>
    <n v="8276"/>
    <x v="142"/>
    <n v="140.76"/>
    <s v="Completed"/>
    <s v="West"/>
    <s v="PayPal"/>
  </r>
  <r>
    <n v="1701"/>
    <n v="2632"/>
    <x v="326"/>
    <n v="1500.18"/>
    <s v="Completed"/>
    <s v="North"/>
    <s v="PayPal"/>
  </r>
  <r>
    <n v="1702"/>
    <n v="1137"/>
    <x v="158"/>
    <n v="1678.51"/>
    <s v="Completed"/>
    <s v="East"/>
    <s v="Credit Card"/>
  </r>
  <r>
    <n v="1703"/>
    <n v="2600"/>
    <x v="219"/>
    <n v="339.07"/>
    <s v="Completed"/>
    <s v="Central"/>
    <s v="Credit Card"/>
  </r>
  <r>
    <n v="1704"/>
    <n v="6536"/>
    <x v="127"/>
    <n v="1328.07"/>
    <s v="Completed"/>
    <s v="West"/>
    <s v="Credit Card"/>
  </r>
  <r>
    <n v="1705"/>
    <n v="5759"/>
    <x v="224"/>
    <n v="539.1"/>
    <s v="Completed"/>
    <s v="West"/>
    <s v="Debit Card"/>
  </r>
  <r>
    <n v="1706"/>
    <n v="7011"/>
    <x v="143"/>
    <n v="359.28"/>
    <s v="Completed"/>
    <s v="Central"/>
    <s v="Credit Card"/>
  </r>
  <r>
    <n v="1707"/>
    <n v="5422"/>
    <x v="282"/>
    <n v="416.48"/>
    <s v="Completed"/>
    <s v="South"/>
    <s v="PayPal"/>
  </r>
  <r>
    <n v="1708"/>
    <n v="2839"/>
    <x v="20"/>
    <n v="2293.6999999999998"/>
    <s v="Completed"/>
    <s v="East"/>
    <s v="Debit Card"/>
  </r>
  <r>
    <n v="1709"/>
    <n v="3991"/>
    <x v="295"/>
    <n v="1579.2"/>
    <s v="Completed"/>
    <s v="South"/>
    <s v="PayPal"/>
  </r>
  <r>
    <n v="1710"/>
    <n v="3421"/>
    <x v="0"/>
    <n v="640.44000000000005"/>
    <s v="Completed"/>
    <s v="South"/>
    <s v="Credit Card"/>
  </r>
  <r>
    <n v="1711"/>
    <n v="923"/>
    <x v="338"/>
    <n v="899.2"/>
    <s v="Completed"/>
    <s v="Central"/>
    <s v="PayPal"/>
  </r>
  <r>
    <n v="1712"/>
    <n v="6063"/>
    <x v="332"/>
    <n v="2964.89"/>
    <s v="Completed"/>
    <s v="East"/>
    <s v="PayPal"/>
  </r>
  <r>
    <n v="1713"/>
    <n v="9691"/>
    <x v="40"/>
    <n v="3820.04"/>
    <s v="Completed"/>
    <s v="West"/>
    <s v="PayPal"/>
  </r>
  <r>
    <n v="1714"/>
    <n v="6688"/>
    <x v="9"/>
    <n v="142.43"/>
    <s v="Completed"/>
    <s v="North"/>
    <s v="Credit Card"/>
  </r>
  <r>
    <n v="1715"/>
    <n v="950"/>
    <x v="300"/>
    <n v="1241.21"/>
    <s v="Completed"/>
    <s v="West"/>
    <s v="Credit Card"/>
  </r>
  <r>
    <n v="1716"/>
    <n v="6263"/>
    <x v="55"/>
    <n v="395.52"/>
    <s v="Completed"/>
    <s v="North"/>
    <s v="Credit Card"/>
  </r>
  <r>
    <n v="1717"/>
    <n v="4622"/>
    <x v="314"/>
    <n v="140.76"/>
    <s v="Completed"/>
    <s v="Central"/>
    <s v="Debit Card"/>
  </r>
  <r>
    <n v="1718"/>
    <n v="2375"/>
    <x v="248"/>
    <n v="486.42"/>
    <s v="Completed"/>
    <s v="North"/>
    <s v="Debit Card"/>
  </r>
  <r>
    <n v="1719"/>
    <n v="5023"/>
    <x v="347"/>
    <n v="1435.99"/>
    <s v="Completed"/>
    <s v="South"/>
    <s v="Debit Card"/>
  </r>
  <r>
    <n v="1720"/>
    <n v="4834"/>
    <x v="106"/>
    <n v="407.73"/>
    <s v="Completed"/>
    <s v="West"/>
    <s v="Debit Card"/>
  </r>
  <r>
    <n v="1721"/>
    <n v="4018"/>
    <x v="220"/>
    <n v="4293.04"/>
    <s v="Completed"/>
    <s v="South"/>
    <s v="Debit Card"/>
  </r>
  <r>
    <n v="1722"/>
    <n v="7587"/>
    <x v="126"/>
    <n v="1933.32"/>
    <s v="Completed"/>
    <s v="South"/>
    <s v="Debit Card"/>
  </r>
  <r>
    <n v="1723"/>
    <n v="2276"/>
    <x v="260"/>
    <n v="901.51"/>
    <s v="Completed"/>
    <s v="South"/>
    <s v="Apple Pay"/>
  </r>
  <r>
    <n v="1724"/>
    <n v="6942"/>
    <x v="223"/>
    <n v="1791.45"/>
    <s v="Completed"/>
    <s v="East"/>
    <s v="PayPal"/>
  </r>
  <r>
    <n v="1725"/>
    <n v="5673"/>
    <x v="15"/>
    <n v="1627.17"/>
    <s v="Completed"/>
    <s v="West"/>
    <s v="Credit Card"/>
  </r>
  <r>
    <n v="1726"/>
    <n v="2628"/>
    <x v="157"/>
    <n v="637.98"/>
    <s v="Completed"/>
    <s v="West"/>
    <s v="Debit Card"/>
  </r>
  <r>
    <n v="1727"/>
    <n v="1682"/>
    <x v="113"/>
    <n v="352.84"/>
    <s v="Completed"/>
    <s v="West"/>
    <s v="Debit Card"/>
  </r>
  <r>
    <n v="1728"/>
    <n v="6281"/>
    <x v="287"/>
    <n v="1517.02"/>
    <s v="Completed"/>
    <m/>
    <s v="PayPal"/>
  </r>
  <r>
    <n v="1729"/>
    <n v="9106"/>
    <x v="149"/>
    <n v="2613.9"/>
    <s v="Completed"/>
    <s v="East"/>
    <s v="Apple Pay"/>
  </r>
  <r>
    <n v="1730"/>
    <n v="9555"/>
    <x v="10"/>
    <n v="1521.05"/>
    <s v="Completed"/>
    <s v="East"/>
    <s v="Apple Pay"/>
  </r>
  <r>
    <n v="1731"/>
    <n v="6378"/>
    <x v="88"/>
    <n v="868.7"/>
    <s v="Completed"/>
    <s v="Central"/>
    <s v="Apple Pay"/>
  </r>
  <r>
    <n v="1732"/>
    <n v="4345"/>
    <x v="104"/>
    <n v="716.89"/>
    <s v="Completed"/>
    <s v="East"/>
    <s v="PayPal"/>
  </r>
  <r>
    <n v="1733"/>
    <n v="2300"/>
    <x v="6"/>
    <n v="1409.82"/>
    <s v="Completed"/>
    <s v="South"/>
    <s v="Debit Card"/>
  </r>
  <r>
    <n v="1734"/>
    <n v="9376"/>
    <x v="194"/>
    <n v="1412.89"/>
    <s v="Completed"/>
    <s v="South"/>
    <s v="Debit Card"/>
  </r>
  <r>
    <n v="1735"/>
    <n v="7430"/>
    <x v="92"/>
    <n v="2369.13"/>
    <s v="Completed"/>
    <s v="South"/>
    <s v="Apple Pay"/>
  </r>
  <r>
    <n v="1736"/>
    <n v="3534"/>
    <x v="216"/>
    <n v="313.64999999999998"/>
    <s v="Completed"/>
    <s v="Central"/>
    <s v="PayPal"/>
  </r>
  <r>
    <n v="1737"/>
    <n v="7095"/>
    <x v="292"/>
    <n v="1151.2"/>
    <s v="Completed"/>
    <s v="East"/>
    <s v="PayPal"/>
  </r>
  <r>
    <n v="1738"/>
    <n v="6174"/>
    <x v="90"/>
    <n v="1876.13"/>
    <s v="Completed"/>
    <s v="South"/>
    <s v="PayPal"/>
  </r>
  <r>
    <n v="1739"/>
    <n v="9328"/>
    <x v="144"/>
    <n v="435.69"/>
    <s v="Completed"/>
    <s v="West"/>
    <s v="Credit Card"/>
  </r>
  <r>
    <n v="1740"/>
    <n v="3947"/>
    <x v="7"/>
    <n v="262.26"/>
    <s v="Completed"/>
    <m/>
    <s v="Debit Card"/>
  </r>
  <r>
    <n v="1741"/>
    <n v="3125"/>
    <x v="276"/>
    <n v="999.53"/>
    <s v="Completed"/>
    <s v="South"/>
    <s v="Apple Pay"/>
  </r>
  <r>
    <n v="1742"/>
    <n v="2133"/>
    <x v="103"/>
    <n v="96.07"/>
    <s v="Completed"/>
    <s v="South"/>
    <s v="Debit Card"/>
  </r>
  <r>
    <n v="1743"/>
    <n v="897"/>
    <x v="274"/>
    <n v="2981.48"/>
    <s v="Completed"/>
    <s v="East"/>
    <s v="Apple Pay"/>
  </r>
  <r>
    <n v="1744"/>
    <n v="7832"/>
    <x v="89"/>
    <n v="744.76"/>
    <s v="Completed"/>
    <s v="Central"/>
    <s v="PayPal"/>
  </r>
  <r>
    <n v="1745"/>
    <n v="3400"/>
    <x v="129"/>
    <n v="200.91"/>
    <s v="Completed"/>
    <s v="North"/>
    <s v="Credit Card"/>
  </r>
  <r>
    <n v="1746"/>
    <n v="1027"/>
    <x v="92"/>
    <n v="196.53"/>
    <s v="Completed"/>
    <s v="South"/>
    <s v="Apple Pay"/>
  </r>
  <r>
    <n v="1747"/>
    <n v="4102"/>
    <x v="16"/>
    <n v="1001.18"/>
    <s v="Completed"/>
    <s v="South"/>
    <s v="Debit Card"/>
  </r>
  <r>
    <n v="1748"/>
    <n v="6744"/>
    <x v="159"/>
    <n v="1876.51"/>
    <s v="Completed"/>
    <s v="Central"/>
    <s v="Apple Pay"/>
  </r>
  <r>
    <n v="1749"/>
    <n v="8361"/>
    <x v="252"/>
    <n v="1792.68"/>
    <s v="Completed"/>
    <s v="Central"/>
    <s v="Apple Pay"/>
  </r>
  <r>
    <n v="1750"/>
    <n v="3593"/>
    <x v="97"/>
    <n v="3875.8"/>
    <s v="Completed"/>
    <s v="South"/>
    <s v="Apple Pay"/>
  </r>
  <r>
    <n v="1751"/>
    <n v="4193"/>
    <x v="2"/>
    <n v="2383.12"/>
    <s v="Completed"/>
    <s v="Central"/>
    <s v="Apple Pay"/>
  </r>
  <r>
    <n v="1752"/>
    <n v="3292"/>
    <x v="165"/>
    <n v="367.72"/>
    <s v="Completed"/>
    <s v="West"/>
    <s v="Credit Card"/>
  </r>
  <r>
    <n v="1753"/>
    <n v="5255"/>
    <x v="56"/>
    <n v="3910.72"/>
    <s v="Cancelled"/>
    <s v="West"/>
    <s v="PayPal"/>
  </r>
  <r>
    <n v="1754"/>
    <n v="4446"/>
    <x v="175"/>
    <n v="100.33"/>
    <s v="Completed"/>
    <s v="South"/>
    <s v="Credit Card"/>
  </r>
  <r>
    <n v="1755"/>
    <n v="122"/>
    <x v="284"/>
    <n v="325.76"/>
    <s v="Completed"/>
    <s v="Central"/>
    <s v="Debit Card"/>
  </r>
  <r>
    <n v="1756"/>
    <n v="4684"/>
    <x v="359"/>
    <n v="240.57"/>
    <s v="Completed"/>
    <s v="Central"/>
    <s v="Apple Pay"/>
  </r>
  <r>
    <n v="1757"/>
    <n v="4368"/>
    <x v="326"/>
    <n v="132.22999999999999"/>
    <s v="Completed"/>
    <s v="East"/>
    <s v="Debit Card"/>
  </r>
  <r>
    <n v="1758"/>
    <n v="4019"/>
    <x v="81"/>
    <n v="30.63"/>
    <s v="Completed"/>
    <s v="South"/>
    <s v="PayPal"/>
  </r>
  <r>
    <n v="1759"/>
    <n v="4366"/>
    <x v="186"/>
    <n v="449.81"/>
    <s v="Completed"/>
    <s v="South"/>
    <s v="Debit Card"/>
  </r>
  <r>
    <n v="1760"/>
    <n v="61"/>
    <x v="196"/>
    <n v="493.21"/>
    <s v="Completed"/>
    <s v="North"/>
    <s v="Credit Card"/>
  </r>
  <r>
    <n v="1761"/>
    <n v="2505"/>
    <x v="309"/>
    <n v="1011.02"/>
    <s v="Returned"/>
    <s v="Central"/>
    <s v="Apple Pay"/>
  </r>
  <r>
    <n v="1762"/>
    <n v="6906"/>
    <x v="174"/>
    <n v="2082.59"/>
    <s v="Completed"/>
    <s v="West"/>
    <s v="PayPal"/>
  </r>
  <r>
    <n v="1763"/>
    <n v="179"/>
    <x v="295"/>
    <n v="3531.61"/>
    <s v="Completed"/>
    <s v="Central"/>
    <s v="Apple Pay"/>
  </r>
  <r>
    <n v="1764"/>
    <n v="7520"/>
    <x v="68"/>
    <n v="192.14"/>
    <s v="Completed"/>
    <m/>
    <s v="Credit Card"/>
  </r>
  <r>
    <n v="1765"/>
    <n v="4676"/>
    <x v="183"/>
    <n v="1930.21"/>
    <s v="Cancelled"/>
    <s v="South"/>
    <s v="Credit Card"/>
  </r>
  <r>
    <n v="1766"/>
    <n v="6002"/>
    <x v="268"/>
    <n v="1637.45"/>
    <s v="Completed"/>
    <s v="North"/>
    <s v="Debit Card"/>
  </r>
  <r>
    <n v="1767"/>
    <n v="5257"/>
    <x v="4"/>
    <n v="3842.93"/>
    <s v="Completed"/>
    <s v="East"/>
    <s v="Credit Card"/>
  </r>
  <r>
    <n v="1768"/>
    <n v="1128"/>
    <x v="101"/>
    <n v="2456.4499999999998"/>
    <s v="Completed"/>
    <s v="North"/>
    <s v="PayPal"/>
  </r>
  <r>
    <n v="1769"/>
    <n v="4938"/>
    <x v="52"/>
    <n v="1995.72"/>
    <s v="Completed"/>
    <s v="South"/>
    <s v="PayPal"/>
  </r>
  <r>
    <n v="1770"/>
    <n v="3272"/>
    <x v="122"/>
    <n v="376.78"/>
    <s v="Completed"/>
    <s v="South"/>
    <s v="Apple Pay"/>
  </r>
  <r>
    <n v="1771"/>
    <n v="3449"/>
    <x v="131"/>
    <n v="748.01"/>
    <s v="Completed"/>
    <s v="East"/>
    <s v="Debit Card"/>
  </r>
  <r>
    <n v="1772"/>
    <n v="587"/>
    <x v="335"/>
    <n v="1008.02"/>
    <s v="Cancelled"/>
    <s v="North"/>
    <s v="Credit Card"/>
  </r>
  <r>
    <n v="1773"/>
    <n v="4021"/>
    <x v="268"/>
    <n v="290.79000000000002"/>
    <s v="Completed"/>
    <s v="West"/>
    <s v="PayPal"/>
  </r>
  <r>
    <n v="1774"/>
    <n v="551"/>
    <x v="362"/>
    <n v="173.7"/>
    <s v="Completed"/>
    <s v="East"/>
    <s v="Apple Pay"/>
  </r>
  <r>
    <n v="1775"/>
    <n v="7492"/>
    <x v="177"/>
    <n v="345.63"/>
    <s v="Completed"/>
    <s v="Central"/>
    <s v="Credit Card"/>
  </r>
  <r>
    <n v="1776"/>
    <n v="4111"/>
    <x v="60"/>
    <n v="816.58"/>
    <s v="Completed"/>
    <s v="West"/>
    <s v="PayPal"/>
  </r>
  <r>
    <n v="1777"/>
    <n v="4461"/>
    <x v="154"/>
    <n v="2876.22"/>
    <s v="Completed"/>
    <s v="West"/>
    <s v="Credit Card"/>
  </r>
  <r>
    <n v="1778"/>
    <n v="3621"/>
    <x v="259"/>
    <n v="1897.69"/>
    <s v="Completed"/>
    <s v="South"/>
    <s v="Credit Card"/>
  </r>
  <r>
    <n v="1779"/>
    <n v="6502"/>
    <x v="326"/>
    <n v="1242.57"/>
    <s v="Completed"/>
    <s v="South"/>
    <s v="Credit Card"/>
  </r>
  <r>
    <n v="1780"/>
    <n v="3705"/>
    <x v="8"/>
    <n v="1767.37"/>
    <s v="Completed"/>
    <s v="Central"/>
    <s v="Debit Card"/>
  </r>
  <r>
    <n v="1781"/>
    <n v="2682"/>
    <x v="194"/>
    <n v="782.4"/>
    <s v="Completed"/>
    <s v="West"/>
    <s v="Credit Card"/>
  </r>
  <r>
    <n v="1782"/>
    <n v="7360"/>
    <x v="94"/>
    <n v="1173.78"/>
    <s v="Completed"/>
    <s v="Central"/>
    <s v="Debit Card"/>
  </r>
  <r>
    <n v="1783"/>
    <n v="1475"/>
    <x v="264"/>
    <n v="8254.52"/>
    <s v="Completed"/>
    <s v="West"/>
    <s v="Credit Card"/>
  </r>
  <r>
    <n v="1784"/>
    <n v="9069"/>
    <x v="120"/>
    <n v="436.2"/>
    <s v="Completed"/>
    <s v="West"/>
    <s v="PayPal"/>
  </r>
  <r>
    <n v="1785"/>
    <n v="3921"/>
    <x v="84"/>
    <n v="1268.68"/>
    <s v="Completed"/>
    <s v="West"/>
    <s v="Debit Card"/>
  </r>
  <r>
    <n v="1786"/>
    <n v="9107"/>
    <x v="103"/>
    <n v="1008.02"/>
    <s v="Completed"/>
    <s v="South"/>
    <s v="PayPal"/>
  </r>
  <r>
    <n v="1787"/>
    <n v="3420"/>
    <x v="316"/>
    <n v="2704.53"/>
    <s v="Completed"/>
    <s v="North"/>
    <s v="Debit Card"/>
  </r>
  <r>
    <n v="1788"/>
    <n v="7424"/>
    <x v="363"/>
    <n v="276.68"/>
    <s v="Completed"/>
    <s v="East"/>
    <s v="Credit Card"/>
  </r>
  <r>
    <n v="1789"/>
    <n v="182"/>
    <x v="272"/>
    <n v="745.67"/>
    <s v="Completed"/>
    <s v="East"/>
    <s v="Apple Pay"/>
  </r>
  <r>
    <n v="1790"/>
    <n v="4966"/>
    <x v="49"/>
    <n v="152.53"/>
    <s v="Completed"/>
    <s v="West"/>
    <s v="PayPal"/>
  </r>
  <r>
    <n v="1791"/>
    <n v="4608"/>
    <x v="211"/>
    <n v="1570.63"/>
    <s v="Completed"/>
    <s v="East"/>
    <s v="Credit Card"/>
  </r>
  <r>
    <n v="1792"/>
    <n v="7440"/>
    <x v="88"/>
    <n v="237.29"/>
    <s v="Completed"/>
    <s v="North"/>
    <s v="PayPal"/>
  </r>
  <r>
    <n v="1793"/>
    <n v="9337"/>
    <x v="146"/>
    <n v="1427.9"/>
    <s v="Completed"/>
    <s v="North"/>
    <s v="Apple Pay"/>
  </r>
  <r>
    <n v="1794"/>
    <n v="8684"/>
    <x v="197"/>
    <n v="219.69"/>
    <s v="Completed"/>
    <s v="West"/>
    <s v="Apple Pay"/>
  </r>
  <r>
    <n v="1795"/>
    <n v="8810"/>
    <x v="88"/>
    <n v="459.12"/>
    <s v="Completed"/>
    <s v="Central"/>
    <s v="PayPal"/>
  </r>
  <r>
    <n v="1796"/>
    <n v="6881"/>
    <x v="267"/>
    <n v="406.33"/>
    <s v="Completed"/>
    <s v="North"/>
    <s v="PayPal"/>
  </r>
  <r>
    <n v="1797"/>
    <n v="1850"/>
    <x v="17"/>
    <n v="406.33"/>
    <s v="Completed"/>
    <s v="East"/>
    <s v="Apple Pay"/>
  </r>
  <r>
    <n v="1798"/>
    <n v="9437"/>
    <x v="113"/>
    <n v="232.17"/>
    <s v="Completed"/>
    <s v="South"/>
    <s v="Apple Pay"/>
  </r>
  <r>
    <n v="1799"/>
    <n v="2191"/>
    <x v="131"/>
    <n v="1123.6500000000001"/>
    <s v="Completed"/>
    <s v="East"/>
    <s v="Apple Pay"/>
  </r>
  <r>
    <n v="1800"/>
    <n v="9768"/>
    <x v="180"/>
    <n v="1400.3"/>
    <s v="Completed"/>
    <s v="South"/>
    <s v="Apple Pay"/>
  </r>
  <r>
    <n v="1801"/>
    <n v="1786"/>
    <x v="146"/>
    <n v="749.34"/>
    <s v="Completed"/>
    <s v="North"/>
    <s v="Debit Card"/>
  </r>
  <r>
    <n v="1802"/>
    <n v="7693"/>
    <x v="309"/>
    <n v="361.97"/>
    <s v="Completed"/>
    <s v="West"/>
    <s v="Debit Card"/>
  </r>
  <r>
    <n v="1803"/>
    <n v="6506"/>
    <x v="211"/>
    <n v="545.46"/>
    <s v="Completed"/>
    <s v="North"/>
    <s v="Apple Pay"/>
  </r>
  <r>
    <n v="1804"/>
    <n v="9710"/>
    <x v="47"/>
    <n v="327.51"/>
    <s v="Completed"/>
    <s v="North"/>
    <s v="PayPal"/>
  </r>
  <r>
    <n v="1805"/>
    <n v="4874"/>
    <x v="354"/>
    <n v="1271.1199999999999"/>
    <s v="Completed"/>
    <s v="North"/>
    <s v="PayPal"/>
  </r>
  <r>
    <n v="1806"/>
    <n v="6483"/>
    <x v="105"/>
    <n v="96.07"/>
    <s v="Completed"/>
    <s v="West"/>
    <s v="PayPal"/>
  </r>
  <r>
    <n v="1807"/>
    <n v="2758"/>
    <x v="158"/>
    <n v="1824.03"/>
    <s v="Completed"/>
    <s v="South"/>
    <s v="Credit Card"/>
  </r>
  <r>
    <n v="1808"/>
    <n v="5946"/>
    <x v="343"/>
    <n v="260.61"/>
    <s v="Completed"/>
    <s v="West"/>
    <s v="Apple Pay"/>
  </r>
  <r>
    <n v="1809"/>
    <n v="2422"/>
    <x v="289"/>
    <n v="1479.17"/>
    <s v="Completed"/>
    <s v="East"/>
    <s v="Credit Card"/>
  </r>
  <r>
    <n v="1810"/>
    <n v="8742"/>
    <x v="357"/>
    <n v="1294.99"/>
    <s v="Completed"/>
    <s v="West"/>
    <s v="Credit Card"/>
  </r>
  <r>
    <n v="1811"/>
    <n v="1528"/>
    <x v="344"/>
    <n v="569.07000000000005"/>
    <s v="Completed"/>
    <s v="South"/>
    <s v="Apple Pay"/>
  </r>
  <r>
    <n v="1812"/>
    <n v="6568"/>
    <x v="170"/>
    <n v="821.67"/>
    <s v="Completed"/>
    <s v="South"/>
    <s v="Credit Card"/>
  </r>
  <r>
    <n v="1813"/>
    <n v="2444"/>
    <x v="316"/>
    <n v="1407.42"/>
    <s v="Completed"/>
    <s v="South"/>
    <s v="Debit Card"/>
  </r>
  <r>
    <n v="1814"/>
    <n v="3480"/>
    <x v="234"/>
    <n v="489.66"/>
    <s v="Completed"/>
    <s v="East"/>
    <s v="Apple Pay"/>
  </r>
  <r>
    <n v="1815"/>
    <n v="8345"/>
    <x v="44"/>
    <n v="301.8"/>
    <s v="Completed"/>
    <s v="Central"/>
    <s v="Apple Pay"/>
  </r>
  <r>
    <n v="1816"/>
    <n v="2880"/>
    <x v="338"/>
    <n v="2365.2399999999998"/>
    <s v="Completed"/>
    <s v="Central"/>
    <s v="PayPal"/>
  </r>
  <r>
    <n v="1817"/>
    <n v="4111"/>
    <x v="58"/>
    <n v="1204.48"/>
    <s v="Completed"/>
    <s v="West"/>
    <s v="PayPal"/>
  </r>
  <r>
    <n v="1818"/>
    <n v="1177"/>
    <x v="303"/>
    <n v="1520.26"/>
    <s v="Completed"/>
    <m/>
    <s v="Apple Pay"/>
  </r>
  <r>
    <n v="1819"/>
    <n v="5369"/>
    <x v="158"/>
    <n v="3508.63"/>
    <s v="Completed"/>
    <s v="South"/>
    <s v="Credit Card"/>
  </r>
  <r>
    <n v="1820"/>
    <n v="9397"/>
    <x v="287"/>
    <n v="1008.02"/>
    <s v="Completed"/>
    <s v="West"/>
    <s v="PayPal"/>
  </r>
  <r>
    <n v="1821"/>
    <n v="1433"/>
    <x v="278"/>
    <n v="768.53"/>
    <s v="Completed"/>
    <s v="East"/>
    <s v="Credit Card"/>
  </r>
  <r>
    <n v="1822"/>
    <n v="8657"/>
    <x v="107"/>
    <n v="816.93"/>
    <s v="Completed"/>
    <s v="Central"/>
    <s v="PayPal"/>
  </r>
  <r>
    <n v="1823"/>
    <n v="7897"/>
    <x v="155"/>
    <n v="1153.5"/>
    <s v="Completed"/>
    <s v="South"/>
    <s v="Apple Pay"/>
  </r>
  <r>
    <n v="1824"/>
    <n v="5034"/>
    <x v="284"/>
    <n v="1971.34"/>
    <s v="Completed"/>
    <s v="North"/>
    <s v="Apple Pay"/>
  </r>
  <r>
    <n v="1825"/>
    <n v="8505"/>
    <x v="290"/>
    <n v="1948.98"/>
    <s v="Completed"/>
    <s v="South"/>
    <s v="Apple Pay"/>
  </r>
  <r>
    <n v="1826"/>
    <n v="7798"/>
    <x v="340"/>
    <n v="960.68"/>
    <s v="Completed"/>
    <s v="Central"/>
    <s v="Apple Pay"/>
  </r>
  <r>
    <n v="1827"/>
    <n v="5511"/>
    <x v="284"/>
    <n v="1226.48"/>
    <s v="Completed"/>
    <s v="North"/>
    <s v="PayPal"/>
  </r>
  <r>
    <n v="1828"/>
    <n v="9982"/>
    <x v="33"/>
    <n v="2363.52"/>
    <s v="Completed"/>
    <s v="North"/>
    <s v="Credit Card"/>
  </r>
  <r>
    <n v="1829"/>
    <n v="6284"/>
    <x v="352"/>
    <n v="1490.74"/>
    <s v="Completed"/>
    <s v="West"/>
    <s v="PayPal"/>
  </r>
  <r>
    <n v="1830"/>
    <n v="6283"/>
    <x v="27"/>
    <n v="862.98"/>
    <s v="Completed"/>
    <s v="West"/>
    <s v="Apple Pay"/>
  </r>
  <r>
    <n v="1831"/>
    <n v="7220"/>
    <x v="28"/>
    <n v="219.69"/>
    <s v="Completed"/>
    <s v="West"/>
    <s v="Apple Pay"/>
  </r>
  <r>
    <n v="1832"/>
    <n v="7343"/>
    <x v="127"/>
    <n v="2250.09"/>
    <s v="Completed"/>
    <s v="North"/>
    <s v="PayPal"/>
  </r>
  <r>
    <n v="1833"/>
    <n v="3385"/>
    <x v="219"/>
    <n v="1590.84"/>
    <s v="Completed"/>
    <s v="North"/>
    <s v="Debit Card"/>
  </r>
  <r>
    <n v="1834"/>
    <n v="7102"/>
    <x v="73"/>
    <n v="1095.6199999999999"/>
    <s v="Cancelled"/>
    <s v="West"/>
    <s v="Credit Card"/>
  </r>
  <r>
    <n v="1835"/>
    <n v="5743"/>
    <x v="23"/>
    <n v="1745.7"/>
    <s v="Completed"/>
    <s v="North"/>
    <s v="Apple Pay"/>
  </r>
  <r>
    <n v="1836"/>
    <n v="9268"/>
    <x v="285"/>
    <n v="1129.0999999999999"/>
    <s v="Completed"/>
    <s v="Central"/>
    <s v="Credit Card"/>
  </r>
  <r>
    <n v="1837"/>
    <n v="1983"/>
    <x v="97"/>
    <n v="1019.24"/>
    <s v="Completed"/>
    <s v="South"/>
    <s v="Debit Card"/>
  </r>
  <r>
    <n v="1838"/>
    <n v="6831"/>
    <x v="242"/>
    <n v="912.95"/>
    <s v="Cancelled"/>
    <s v="West"/>
    <s v="Credit Card"/>
  </r>
  <r>
    <n v="1839"/>
    <n v="8713"/>
    <x v="10"/>
    <n v="529.04"/>
    <s v="Completed"/>
    <s v="East"/>
    <s v="Credit Card"/>
  </r>
  <r>
    <n v="1840"/>
    <n v="7849"/>
    <x v="297"/>
    <n v="140.76"/>
    <s v="Completed"/>
    <s v="South"/>
    <s v="Debit Card"/>
  </r>
  <r>
    <n v="1841"/>
    <n v="7074"/>
    <x v="345"/>
    <n v="1323.28"/>
    <s v="Completed"/>
    <s v="South"/>
    <s v="Apple Pay"/>
  </r>
  <r>
    <n v="1842"/>
    <n v="8227"/>
    <x v="363"/>
    <n v="2837.73"/>
    <s v="Cancelled"/>
    <s v="South"/>
    <s v="Debit Card"/>
  </r>
  <r>
    <n v="1843"/>
    <n v="6063"/>
    <x v="283"/>
    <n v="1599.55"/>
    <s v="Completed"/>
    <s v="East"/>
    <s v="Apple Pay"/>
  </r>
  <r>
    <n v="1844"/>
    <n v="8571"/>
    <x v="111"/>
    <n v="2082.4"/>
    <s v="Completed"/>
    <s v="North"/>
    <s v="Credit Card"/>
  </r>
  <r>
    <n v="1845"/>
    <n v="8678"/>
    <x v="72"/>
    <n v="872.4"/>
    <s v="Completed"/>
    <s v="West"/>
    <s v="Credit Card"/>
  </r>
  <r>
    <n v="1846"/>
    <n v="6261"/>
    <x v="273"/>
    <n v="1778.43"/>
    <s v="Completed"/>
    <s v="Central"/>
    <s v="Credit Card"/>
  </r>
  <r>
    <n v="1847"/>
    <n v="9432"/>
    <x v="55"/>
    <n v="4168.84"/>
    <s v="Completed"/>
    <s v="East"/>
    <s v="Apple Pay"/>
  </r>
  <r>
    <n v="1848"/>
    <n v="626"/>
    <x v="269"/>
    <n v="475.02"/>
    <s v="Cancelled"/>
    <s v="South"/>
    <s v="Debit Card"/>
  </r>
  <r>
    <n v="1849"/>
    <n v="6397"/>
    <x v="230"/>
    <n v="44.16"/>
    <s v="Completed"/>
    <s v="East"/>
    <s v="PayPal"/>
  </r>
  <r>
    <n v="1850"/>
    <n v="8116"/>
    <x v="224"/>
    <n v="599.34"/>
    <s v="Completed"/>
    <s v="West"/>
    <s v="Credit Card"/>
  </r>
  <r>
    <n v="1851"/>
    <n v="3005"/>
    <x v="150"/>
    <n v="1475.9"/>
    <s v="Completed"/>
    <s v="Central"/>
    <s v="Apple Pay"/>
  </r>
  <r>
    <n v="1852"/>
    <n v="6078"/>
    <x v="188"/>
    <n v="912.95"/>
    <s v="Completed"/>
    <s v="Central"/>
    <s v="Debit Card"/>
  </r>
  <r>
    <n v="1853"/>
    <n v="2375"/>
    <x v="63"/>
    <n v="1384.18"/>
    <s v="Completed"/>
    <s v="North"/>
    <s v="Debit Card"/>
  </r>
  <r>
    <n v="1854"/>
    <n v="7039"/>
    <x v="345"/>
    <n v="759.97"/>
    <s v="Completed"/>
    <s v="South"/>
    <s v="PayPal"/>
  </r>
  <r>
    <n v="1855"/>
    <n v="4102"/>
    <x v="145"/>
    <n v="1421.38"/>
    <s v="Completed"/>
    <s v="South"/>
    <s v="Credit Card"/>
  </r>
  <r>
    <n v="1856"/>
    <n v="6646"/>
    <x v="9"/>
    <n v="1225.75"/>
    <s v="Completed"/>
    <s v="North"/>
    <s v="Apple Pay"/>
  </r>
  <r>
    <n v="1857"/>
    <n v="5366"/>
    <x v="87"/>
    <n v="3360.71"/>
    <s v="Completed"/>
    <s v="West"/>
    <s v="PayPal"/>
  </r>
  <r>
    <n v="1858"/>
    <n v="5546"/>
    <x v="179"/>
    <n v="2635.46"/>
    <s v="Completed"/>
    <s v="Central"/>
    <s v="PayPal"/>
  </r>
  <r>
    <n v="1859"/>
    <n v="9139"/>
    <x v="90"/>
    <n v="485.89"/>
    <s v="Completed"/>
    <s v="West"/>
    <s v="Apple Pay"/>
  </r>
  <r>
    <n v="1860"/>
    <n v="6215"/>
    <x v="5"/>
    <n v="3119.03"/>
    <s v="Completed"/>
    <s v="South"/>
    <s v="Credit Card"/>
  </r>
  <r>
    <n v="1861"/>
    <n v="1044"/>
    <x v="230"/>
    <n v="2126.5500000000002"/>
    <s v="Completed"/>
    <s v="South"/>
    <s v="Credit Card"/>
  </r>
  <r>
    <n v="1862"/>
    <n v="5914"/>
    <x v="153"/>
    <n v="413.12"/>
    <s v="Completed"/>
    <s v="West"/>
    <s v="Apple Pay"/>
  </r>
  <r>
    <n v="1863"/>
    <n v="3468"/>
    <x v="358"/>
    <n v="4817.5600000000004"/>
    <s v="Completed"/>
    <s v="South"/>
    <s v="Debit Card"/>
  </r>
  <r>
    <n v="1864"/>
    <n v="7722"/>
    <x v="263"/>
    <n v="1695.09"/>
    <s v="Completed"/>
    <s v="East"/>
    <s v="PayPal"/>
  </r>
  <r>
    <n v="1865"/>
    <n v="4313"/>
    <x v="333"/>
    <n v="2407.8200000000002"/>
    <s v="Completed"/>
    <s v="South"/>
    <s v="Apple Pay"/>
  </r>
  <r>
    <n v="1866"/>
    <n v="3678"/>
    <x v="181"/>
    <n v="380.2"/>
    <s v="Completed"/>
    <s v="East"/>
    <s v="Apple Pay"/>
  </r>
  <r>
    <n v="1867"/>
    <n v="4794"/>
    <x v="180"/>
    <n v="1582.85"/>
    <s v="Completed"/>
    <s v="South"/>
    <s v="Apple Pay"/>
  </r>
  <r>
    <n v="1868"/>
    <n v="3916"/>
    <x v="40"/>
    <n v="3139.22"/>
    <s v="Completed"/>
    <s v="Central"/>
    <s v="PayPal"/>
  </r>
  <r>
    <n v="1869"/>
    <n v="6425"/>
    <x v="203"/>
    <n v="1261.18"/>
    <s v="Completed"/>
    <s v="North"/>
    <s v="Apple Pay"/>
  </r>
  <r>
    <n v="1870"/>
    <n v="2857"/>
    <x v="26"/>
    <n v="1986.82"/>
    <s v="Completed"/>
    <s v="North"/>
    <s v="Debit Card"/>
  </r>
  <r>
    <n v="1871"/>
    <n v="5591"/>
    <x v="223"/>
    <n v="140.76"/>
    <s v="Completed"/>
    <s v="West"/>
    <s v="Credit Card"/>
  </r>
  <r>
    <n v="1872"/>
    <n v="4626"/>
    <x v="87"/>
    <n v="1356.79"/>
    <s v="Completed"/>
    <s v="Central"/>
    <s v="PayPal"/>
  </r>
  <r>
    <n v="1873"/>
    <n v="3367"/>
    <x v="124"/>
    <n v="1763.16"/>
    <s v="Completed"/>
    <s v="East"/>
    <s v="Debit Card"/>
  </r>
  <r>
    <n v="1874"/>
    <n v="5771"/>
    <x v="6"/>
    <n v="100.33"/>
    <s v="Completed"/>
    <s v="North"/>
    <s v="Credit Card"/>
  </r>
  <r>
    <n v="1875"/>
    <n v="7099"/>
    <x v="272"/>
    <n v="1105.31"/>
    <s v="Completed"/>
    <s v="West"/>
    <s v="Apple Pay"/>
  </r>
  <r>
    <n v="1876"/>
    <n v="3407"/>
    <x v="182"/>
    <n v="300.98"/>
    <s v="Completed"/>
    <s v="East"/>
    <s v="PayPal"/>
  </r>
  <r>
    <n v="1877"/>
    <n v="7490"/>
    <x v="252"/>
    <n v="381.76"/>
    <s v="Completed"/>
    <s v="North"/>
    <s v="Credit Card"/>
  </r>
  <r>
    <n v="1878"/>
    <n v="8092"/>
    <x v="97"/>
    <n v="485.49"/>
    <s v="Completed"/>
    <s v="North"/>
    <s v="Credit Card"/>
  </r>
  <r>
    <n v="1879"/>
    <n v="6609"/>
    <x v="15"/>
    <n v="1755.87"/>
    <s v="Completed"/>
    <s v="West"/>
    <s v="Credit Card"/>
  </r>
  <r>
    <n v="1880"/>
    <n v="4668"/>
    <x v="96"/>
    <n v="265.95"/>
    <s v="Completed"/>
    <s v="North"/>
    <s v="Debit Card"/>
  </r>
  <r>
    <n v="1881"/>
    <n v="2634"/>
    <x v="124"/>
    <n v="610.39"/>
    <s v="Completed"/>
    <s v="West"/>
    <s v="Debit Card"/>
  </r>
  <r>
    <n v="1882"/>
    <n v="5617"/>
    <x v="82"/>
    <n v="965.83"/>
    <s v="Completed"/>
    <s v="Central"/>
    <s v="PayPal"/>
  </r>
  <r>
    <n v="1883"/>
    <n v="5036"/>
    <x v="75"/>
    <n v="2122.9"/>
    <s v="Completed"/>
    <s v="Central"/>
    <s v="Credit Card"/>
  </r>
  <r>
    <n v="1884"/>
    <n v="3130"/>
    <x v="340"/>
    <n v="120.27"/>
    <s v="Completed"/>
    <s v="Central"/>
    <s v="Apple Pay"/>
  </r>
  <r>
    <n v="1885"/>
    <n v="4445"/>
    <x v="153"/>
    <n v="2420.5300000000002"/>
    <s v="Completed"/>
    <s v="North"/>
    <s v="PayPal"/>
  </r>
  <r>
    <n v="1886"/>
    <n v="8428"/>
    <x v="103"/>
    <n v="2011.96"/>
    <s v="Completed"/>
    <s v="South"/>
    <s v="PayPal"/>
  </r>
  <r>
    <n v="1887"/>
    <n v="8759"/>
    <x v="170"/>
    <n v="30.63"/>
    <s v="Completed"/>
    <s v="West"/>
    <s v="Credit Card"/>
  </r>
  <r>
    <n v="1888"/>
    <n v="8520"/>
    <x v="146"/>
    <n v="2722.8"/>
    <s v="Completed"/>
    <s v="South"/>
    <s v="PayPal"/>
  </r>
  <r>
    <n v="1889"/>
    <n v="8532"/>
    <x v="181"/>
    <n v="1052.58"/>
    <s v="Completed"/>
    <s v="South"/>
    <s v="Apple Pay"/>
  </r>
  <r>
    <n v="1890"/>
    <n v="6112"/>
    <x v="317"/>
    <n v="1072.43"/>
    <s v="Completed"/>
    <s v="West"/>
    <s v="Apple Pay"/>
  </r>
  <r>
    <n v="1891"/>
    <n v="1376"/>
    <x v="81"/>
    <n v="914.09"/>
    <s v="Completed"/>
    <s v="East"/>
    <s v="PayPal"/>
  </r>
  <r>
    <n v="1892"/>
    <n v="2636"/>
    <x v="361"/>
    <n v="242.48"/>
    <s v="Completed"/>
    <s v="East"/>
    <s v="Apple Pay"/>
  </r>
  <r>
    <n v="1893"/>
    <n v="1448"/>
    <x v="275"/>
    <n v="4580.38"/>
    <s v="Completed"/>
    <s v="East"/>
    <s v="Debit Card"/>
  </r>
  <r>
    <n v="1894"/>
    <n v="7528"/>
    <x v="321"/>
    <n v="5941.23"/>
    <s v="Completed"/>
    <s v="Central"/>
    <s v="Apple Pay"/>
  </r>
  <r>
    <n v="1895"/>
    <n v="7145"/>
    <x v="309"/>
    <n v="2625.68"/>
    <s v="Completed"/>
    <s v="East"/>
    <s v="PayPal"/>
  </r>
  <r>
    <n v="1896"/>
    <n v="9162"/>
    <x v="333"/>
    <n v="339.07"/>
    <s v="Completed"/>
    <s v="West"/>
    <s v="PayPal"/>
  </r>
  <r>
    <n v="1897"/>
    <n v="4017"/>
    <x v="286"/>
    <n v="329.06"/>
    <s v="Cancelled"/>
    <s v="Central"/>
    <s v="Debit Card"/>
  </r>
  <r>
    <n v="1898"/>
    <n v="9688"/>
    <x v="275"/>
    <n v="1865.09"/>
    <s v="Completed"/>
    <s v="Central"/>
    <s v="Credit Card"/>
  </r>
  <r>
    <n v="1899"/>
    <n v="7492"/>
    <x v="251"/>
    <n v="1786.37"/>
    <s v="Completed"/>
    <s v="Central"/>
    <s v="Credit Card"/>
  </r>
  <r>
    <n v="1900"/>
    <n v="6228"/>
    <x v="46"/>
    <n v="1434.4"/>
    <s v="Completed"/>
    <s v="Central"/>
    <s v="PayPal"/>
  </r>
  <r>
    <n v="1901"/>
    <n v="1028"/>
    <x v="30"/>
    <n v="401.69"/>
    <s v="Completed"/>
    <s v="Central"/>
    <s v="Credit Card"/>
  </r>
  <r>
    <n v="1902"/>
    <n v="514"/>
    <x v="271"/>
    <n v="500.88"/>
    <s v="Completed"/>
    <s v="West"/>
    <s v="PayPal"/>
  </r>
  <r>
    <n v="1903"/>
    <n v="8474"/>
    <x v="83"/>
    <n v="207.19"/>
    <s v="Completed"/>
    <s v="North"/>
    <s v="Credit Card"/>
  </r>
  <r>
    <n v="1904"/>
    <n v="2878"/>
    <x v="99"/>
    <n v="439.45"/>
    <s v="Completed"/>
    <s v="Central"/>
    <s v="Credit Card"/>
  </r>
  <r>
    <n v="1905"/>
    <n v="8692"/>
    <x v="93"/>
    <n v="363.07"/>
    <s v="Completed"/>
    <s v="West"/>
    <s v="Apple Pay"/>
  </r>
  <r>
    <n v="1906"/>
    <n v="5513"/>
    <x v="122"/>
    <n v="986.42"/>
    <s v="Completed"/>
    <s v="East"/>
    <s v="Debit Card"/>
  </r>
  <r>
    <n v="1907"/>
    <n v="4694"/>
    <x v="276"/>
    <n v="296.31"/>
    <s v="Completed"/>
    <s v="Central"/>
    <s v="Credit Card"/>
  </r>
  <r>
    <n v="1908"/>
    <n v="8116"/>
    <x v="248"/>
    <n v="1752.5"/>
    <s v="Completed"/>
    <s v="West"/>
    <s v="Apple Pay"/>
  </r>
  <r>
    <n v="1909"/>
    <n v="155"/>
    <x v="300"/>
    <n v="508.62"/>
    <s v="Completed"/>
    <s v="Central"/>
    <s v="Credit Card"/>
  </r>
  <r>
    <n v="1910"/>
    <n v="4362"/>
    <x v="85"/>
    <n v="1599.62"/>
    <s v="Completed"/>
    <s v="Central"/>
    <s v="Apple Pay"/>
  </r>
  <r>
    <n v="1911"/>
    <n v="1897"/>
    <x v="72"/>
    <n v="1342.99"/>
    <s v="Completed"/>
    <s v="North"/>
    <s v="Debit Card"/>
  </r>
  <r>
    <n v="1912"/>
    <n v="6483"/>
    <x v="315"/>
    <n v="319.22000000000003"/>
    <s v="Completed"/>
    <s v="West"/>
    <s v="PayPal"/>
  </r>
  <r>
    <n v="1913"/>
    <n v="2184"/>
    <x v="33"/>
    <n v="3059.86"/>
    <s v="Completed"/>
    <s v="East"/>
    <s v="Apple Pay"/>
  </r>
  <r>
    <n v="1914"/>
    <n v="3087"/>
    <x v="193"/>
    <n v="2198.2199999999998"/>
    <s v="Completed"/>
    <s v="South"/>
    <s v="PayPal"/>
  </r>
  <r>
    <n v="1915"/>
    <n v="4961"/>
    <x v="296"/>
    <n v="3310.91"/>
    <s v="Completed"/>
    <s v="West"/>
    <s v="PayPal"/>
  </r>
  <r>
    <n v="1916"/>
    <n v="9010"/>
    <x v="90"/>
    <n v="2912.38"/>
    <s v="Completed"/>
    <s v="Central"/>
    <s v="PayPal"/>
  </r>
  <r>
    <n v="1917"/>
    <n v="3602"/>
    <x v="346"/>
    <n v="1527.99"/>
    <s v="Completed"/>
    <s v="North"/>
    <s v="Debit Card"/>
  </r>
  <r>
    <n v="1918"/>
    <n v="5426"/>
    <x v="149"/>
    <n v="936.09"/>
    <s v="Completed"/>
    <s v="East"/>
    <s v="Credit Card"/>
  </r>
  <r>
    <n v="1919"/>
    <n v="4954"/>
    <x v="27"/>
    <n v="665.4"/>
    <s v="Completed"/>
    <s v="East"/>
    <s v="PayPal"/>
  </r>
  <r>
    <n v="1920"/>
    <n v="641"/>
    <x v="301"/>
    <n v="339.07"/>
    <s v="Completed"/>
    <s v="North"/>
    <s v="Apple Pay"/>
  </r>
  <r>
    <n v="1921"/>
    <n v="5199"/>
    <x v="179"/>
    <n v="2469.3000000000002"/>
    <s v="Completed"/>
    <s v="East"/>
    <s v="Apple Pay"/>
  </r>
  <r>
    <n v="1922"/>
    <n v="2816"/>
    <x v="346"/>
    <n v="2772.37"/>
    <s v="Completed"/>
    <s v="North"/>
    <s v="Credit Card"/>
  </r>
  <r>
    <n v="1923"/>
    <n v="1211"/>
    <x v="274"/>
    <n v="607.29999999999995"/>
    <s v="Completed"/>
    <s v="West"/>
    <s v="PayPal"/>
  </r>
  <r>
    <n v="1924"/>
    <n v="9528"/>
    <x v="296"/>
    <n v="1062.48"/>
    <s v="Completed"/>
    <s v="East"/>
    <s v="Debit Card"/>
  </r>
  <r>
    <n v="1925"/>
    <n v="456"/>
    <x v="341"/>
    <n v="266.31"/>
    <s v="Completed"/>
    <s v="West"/>
    <s v="Apple Pay"/>
  </r>
  <r>
    <n v="1926"/>
    <n v="9604"/>
    <x v="218"/>
    <n v="1576.62"/>
    <s v="Completed"/>
    <s v="South"/>
    <s v="Apple Pay"/>
  </r>
  <r>
    <n v="1927"/>
    <n v="9833"/>
    <x v="22"/>
    <n v="1332.57"/>
    <s v="Completed"/>
    <s v="Central"/>
    <s v="Apple Pay"/>
  </r>
  <r>
    <n v="1928"/>
    <n v="5389"/>
    <x v="39"/>
    <n v="1016.46"/>
    <s v="Completed"/>
    <s v="West"/>
    <s v="Credit Card"/>
  </r>
  <r>
    <n v="1929"/>
    <n v="1974"/>
    <x v="34"/>
    <n v="575.58000000000004"/>
    <s v="Completed"/>
    <s v="Central"/>
    <s v="Credit Card"/>
  </r>
  <r>
    <n v="1930"/>
    <n v="6876"/>
    <x v="27"/>
    <n v="395.52"/>
    <s v="Completed"/>
    <s v="South"/>
    <s v="PayPal"/>
  </r>
  <r>
    <n v="1931"/>
    <n v="956"/>
    <x v="239"/>
    <n v="623.27"/>
    <s v="Completed"/>
    <s v="East"/>
    <s v="Credit Card"/>
  </r>
  <r>
    <n v="1932"/>
    <n v="3263"/>
    <x v="223"/>
    <n v="612.92999999999995"/>
    <s v="Completed"/>
    <s v="East"/>
    <s v="Credit Card"/>
  </r>
  <r>
    <n v="1933"/>
    <n v="3351"/>
    <x v="320"/>
    <n v="579.6"/>
    <s v="Completed"/>
    <s v="Central"/>
    <s v="PayPal"/>
  </r>
  <r>
    <n v="1934"/>
    <n v="5344"/>
    <x v="43"/>
    <n v="1638.88"/>
    <s v="Completed"/>
    <s v="South"/>
    <s v="Apple Pay"/>
  </r>
  <r>
    <n v="1935"/>
    <n v="6242"/>
    <x v="36"/>
    <n v="2708.37"/>
    <s v="Completed"/>
    <s v="West"/>
    <s v="PayPal"/>
  </r>
  <r>
    <n v="1936"/>
    <n v="5108"/>
    <x v="163"/>
    <n v="1797.61"/>
    <s v="Completed"/>
    <s v="Central"/>
    <s v="Apple Pay"/>
  </r>
  <r>
    <n v="1937"/>
    <n v="1842"/>
    <x v="270"/>
    <n v="456.9"/>
    <s v="Completed"/>
    <s v="West"/>
    <s v="PayPal"/>
  </r>
  <r>
    <n v="1938"/>
    <n v="9928"/>
    <x v="318"/>
    <n v="1745.47"/>
    <s v="Completed"/>
    <s v="South"/>
    <s v="PayPal"/>
  </r>
  <r>
    <n v="1939"/>
    <n v="8345"/>
    <x v="175"/>
    <n v="315.29000000000002"/>
    <s v="Completed"/>
    <s v="Central"/>
    <s v="Apple Pay"/>
  </r>
  <r>
    <n v="1940"/>
    <n v="4084"/>
    <x v="97"/>
    <n v="79.14"/>
    <s v="Completed"/>
    <s v="East"/>
    <s v="PayPal"/>
  </r>
  <r>
    <n v="1941"/>
    <n v="4484"/>
    <x v="354"/>
    <n v="2689.21"/>
    <s v="Completed"/>
    <s v="North"/>
    <s v="Apple Pay"/>
  </r>
  <r>
    <n v="1942"/>
    <n v="6854"/>
    <x v="144"/>
    <n v="968.43"/>
    <s v="Completed"/>
    <s v="West"/>
    <s v="Apple Pay"/>
  </r>
  <r>
    <n v="1943"/>
    <n v="3547"/>
    <x v="113"/>
    <n v="280.61"/>
    <s v="Completed"/>
    <s v="West"/>
    <s v="Debit Card"/>
  </r>
  <r>
    <n v="1944"/>
    <n v="5644"/>
    <x v="337"/>
    <n v="1257.96"/>
    <s v="Completed"/>
    <s v="South"/>
    <s v="Debit Card"/>
  </r>
  <r>
    <n v="1945"/>
    <n v="5817"/>
    <x v="120"/>
    <n v="601.22"/>
    <s v="Completed"/>
    <s v="East"/>
    <s v="Credit Card"/>
  </r>
  <r>
    <n v="1946"/>
    <n v="2684"/>
    <x v="14"/>
    <n v="361.97"/>
    <s v="Completed"/>
    <s v="Central"/>
    <s v="PayPal"/>
  </r>
  <r>
    <n v="1947"/>
    <n v="3510"/>
    <x v="352"/>
    <n v="442.69"/>
    <s v="Completed"/>
    <s v="West"/>
    <s v="Apple Pay"/>
  </r>
  <r>
    <n v="1948"/>
    <n v="8838"/>
    <x v="174"/>
    <n v="388.33"/>
    <s v="Completed"/>
    <s v="East"/>
    <s v="Credit Card"/>
  </r>
  <r>
    <n v="1949"/>
    <n v="6921"/>
    <x v="149"/>
    <n v="797.76"/>
    <s v="Completed"/>
    <s v="West"/>
    <s v="Apple Pay"/>
  </r>
  <r>
    <n v="1950"/>
    <n v="3050"/>
    <x v="161"/>
    <n v="208.24"/>
    <s v="Completed"/>
    <s v="East"/>
    <s v="Debit Card"/>
  </r>
  <r>
    <n v="1951"/>
    <n v="6193"/>
    <x v="343"/>
    <n v="200.91"/>
    <s v="Completed"/>
    <s v="West"/>
    <s v="Credit Card"/>
  </r>
  <r>
    <n v="1952"/>
    <n v="1434"/>
    <x v="7"/>
    <n v="442.69"/>
    <s v="Completed"/>
    <s v="West"/>
    <s v="Apple Pay"/>
  </r>
  <r>
    <n v="1953"/>
    <n v="1988"/>
    <x v="327"/>
    <n v="2892.52"/>
    <s v="Completed"/>
    <s v="North"/>
    <s v="PayPal"/>
  </r>
  <r>
    <n v="1954"/>
    <n v="9176"/>
    <x v="216"/>
    <n v="509.83"/>
    <s v="Completed"/>
    <s v="East"/>
    <s v="PayPal"/>
  </r>
  <r>
    <n v="1955"/>
    <n v="8989"/>
    <x v="161"/>
    <n v="578.97"/>
    <s v="Completed"/>
    <s v="West"/>
    <s v="PayPal"/>
  </r>
  <r>
    <n v="1956"/>
    <n v="3736"/>
    <x v="88"/>
    <n v="284.14"/>
    <s v="Completed"/>
    <s v="East"/>
    <s v="Apple Pay"/>
  </r>
  <r>
    <n v="1957"/>
    <n v="2796"/>
    <x v="116"/>
    <n v="318.02"/>
    <s v="Completed"/>
    <s v="Central"/>
    <s v="PayPal"/>
  </r>
  <r>
    <n v="1958"/>
    <n v="5467"/>
    <x v="331"/>
    <n v="4232.68"/>
    <s v="Completed"/>
    <s v="North"/>
    <s v="Credit Card"/>
  </r>
  <r>
    <n v="1959"/>
    <n v="3515"/>
    <x v="188"/>
    <n v="1329.67"/>
    <s v="Completed"/>
    <s v="Central"/>
    <s v="Credit Card"/>
  </r>
  <r>
    <n v="1960"/>
    <n v="7391"/>
    <x v="229"/>
    <n v="1354.13"/>
    <s v="Completed"/>
    <s v="North"/>
    <s v="Debit Card"/>
  </r>
  <r>
    <n v="1961"/>
    <n v="7488"/>
    <x v="273"/>
    <n v="2478.7199999999998"/>
    <s v="Completed"/>
    <s v="South"/>
    <s v="Credit Card"/>
  </r>
  <r>
    <n v="1962"/>
    <n v="2574"/>
    <x v="312"/>
    <n v="2572.6999999999998"/>
    <s v="Completed"/>
    <s v="East"/>
    <s v="Apple Pay"/>
  </r>
  <r>
    <n v="1963"/>
    <n v="7337"/>
    <x v="126"/>
    <n v="151.46"/>
    <s v="Completed"/>
    <s v="East"/>
    <s v="PayPal"/>
  </r>
  <r>
    <n v="1964"/>
    <n v="9569"/>
    <x v="241"/>
    <n v="966.66"/>
    <s v="Completed"/>
    <s v="West"/>
    <s v="Debit Card"/>
  </r>
  <r>
    <n v="1965"/>
    <n v="7540"/>
    <x v="52"/>
    <n v="1819.94"/>
    <s v="Completed"/>
    <s v="West"/>
    <s v="PayPal"/>
  </r>
  <r>
    <n v="1966"/>
    <n v="9899"/>
    <x v="138"/>
    <n v="2343.25"/>
    <s v="Completed"/>
    <s v="South"/>
    <s v="Credit Card"/>
  </r>
  <r>
    <n v="1967"/>
    <n v="378"/>
    <x v="185"/>
    <n v="1146.8499999999999"/>
    <s v="Completed"/>
    <s v="South"/>
    <s v="PayPal"/>
  </r>
  <r>
    <n v="1968"/>
    <n v="9956"/>
    <x v="235"/>
    <n v="1388.8"/>
    <s v="Completed"/>
    <s v="West"/>
    <s v="Apple Pay"/>
  </r>
  <r>
    <n v="1969"/>
    <n v="3602"/>
    <x v="252"/>
    <n v="2734.14"/>
    <s v="Completed"/>
    <s v="North"/>
    <s v="Debit Card"/>
  </r>
  <r>
    <n v="1970"/>
    <n v="3567"/>
    <x v="252"/>
    <n v="1064.6500000000001"/>
    <s v="Completed"/>
    <s v="North"/>
    <s v="Apple Pay"/>
  </r>
  <r>
    <n v="1971"/>
    <n v="5485"/>
    <x v="172"/>
    <n v="290.79000000000002"/>
    <s v="Completed"/>
    <s v="West"/>
    <s v="Apple Pay"/>
  </r>
  <r>
    <n v="1972"/>
    <n v="2265"/>
    <x v="63"/>
    <n v="447.91"/>
    <s v="Cancelled"/>
    <s v="North"/>
    <s v="Apple Pay"/>
  </r>
  <r>
    <n v="1973"/>
    <n v="8622"/>
    <x v="180"/>
    <n v="242.22"/>
    <s v="Completed"/>
    <s v="Central"/>
    <s v="Debit Card"/>
  </r>
  <r>
    <n v="1974"/>
    <n v="5825"/>
    <x v="174"/>
    <n v="2241.12"/>
    <s v="Completed"/>
    <s v="North"/>
    <s v="Credit Card"/>
  </r>
  <r>
    <n v="1975"/>
    <n v="9158"/>
    <x v="115"/>
    <n v="157.91999999999999"/>
    <s v="Completed"/>
    <s v="West"/>
    <s v="PayPal"/>
  </r>
  <r>
    <n v="1976"/>
    <n v="2754"/>
    <x v="92"/>
    <n v="198.89"/>
    <s v="Completed"/>
    <s v="South"/>
    <s v="PayPal"/>
  </r>
  <r>
    <n v="1977"/>
    <n v="1116"/>
    <x v="65"/>
    <n v="1758.17"/>
    <s v="Completed"/>
    <s v="South"/>
    <s v="Debit Card"/>
  </r>
  <r>
    <n v="1978"/>
    <n v="4808"/>
    <x v="241"/>
    <n v="496.71"/>
    <s v="Completed"/>
    <s v="South"/>
    <s v="Credit Card"/>
  </r>
  <r>
    <n v="1979"/>
    <n v="3458"/>
    <x v="133"/>
    <n v="1548.28"/>
    <s v="Completed"/>
    <s v="South"/>
    <s v="Credit Card"/>
  </r>
  <r>
    <n v="1980"/>
    <n v="9246"/>
    <x v="187"/>
    <n v="366.31"/>
    <s v="Completed"/>
    <s v="East"/>
    <s v="Debit Card"/>
  </r>
  <r>
    <n v="1981"/>
    <n v="3010"/>
    <x v="8"/>
    <n v="1816.58"/>
    <s v="Completed"/>
    <s v="North"/>
    <s v="Debit Card"/>
  </r>
  <r>
    <n v="1982"/>
    <n v="2087"/>
    <x v="340"/>
    <n v="834.44"/>
    <s v="Completed"/>
    <s v="Central"/>
    <s v="Debit Card"/>
  </r>
  <r>
    <n v="1983"/>
    <n v="6263"/>
    <x v="215"/>
    <n v="141.97999999999999"/>
    <s v="Completed"/>
    <s v="North"/>
    <s v="Apple Pay"/>
  </r>
  <r>
    <n v="1984"/>
    <n v="6825"/>
    <x v="301"/>
    <n v="2359.11"/>
    <s v="Completed"/>
    <s v="Central"/>
    <s v="Apple Pay"/>
  </r>
  <r>
    <n v="1985"/>
    <n v="7193"/>
    <x v="18"/>
    <n v="2438.69"/>
    <s v="Completed"/>
    <s v="Central"/>
    <s v="Debit Card"/>
  </r>
  <r>
    <n v="1986"/>
    <n v="8137"/>
    <x v="263"/>
    <n v="1645.17"/>
    <s v="Completed"/>
    <s v="Central"/>
    <s v="Debit Card"/>
  </r>
  <r>
    <n v="1987"/>
    <n v="7633"/>
    <x v="283"/>
    <n v="1008.02"/>
    <s v="Completed"/>
    <s v="West"/>
    <s v="PayPal"/>
  </r>
  <r>
    <n v="1988"/>
    <n v="6066"/>
    <x v="208"/>
    <n v="1686.95"/>
    <s v="Completed"/>
    <s v="East"/>
    <s v="Debit Card"/>
  </r>
  <r>
    <n v="1989"/>
    <n v="3264"/>
    <x v="288"/>
    <n v="2014.92"/>
    <s v="Completed"/>
    <s v="South"/>
    <s v="PayPal"/>
  </r>
  <r>
    <n v="1990"/>
    <n v="9180"/>
    <x v="104"/>
    <n v="720.56"/>
    <s v="Completed"/>
    <s v="East"/>
    <s v="Apple Pay"/>
  </r>
  <r>
    <n v="1991"/>
    <n v="6141"/>
    <x v="221"/>
    <n v="208.24"/>
    <s v="Completed"/>
    <s v="West"/>
    <s v="Apple Pay"/>
  </r>
  <r>
    <n v="1992"/>
    <n v="5027"/>
    <x v="7"/>
    <n v="999.98"/>
    <s v="Completed"/>
    <s v="South"/>
    <s v="PayPal"/>
  </r>
  <r>
    <n v="1993"/>
    <n v="6201"/>
    <x v="220"/>
    <n v="1633.37"/>
    <s v="Completed"/>
    <s v="North"/>
    <s v="PayPal"/>
  </r>
  <r>
    <n v="1994"/>
    <n v="1206"/>
    <x v="321"/>
    <n v="2644.06"/>
    <s v="Completed"/>
    <s v="Central"/>
    <s v="PayPal"/>
  </r>
  <r>
    <n v="1995"/>
    <n v="4461"/>
    <x v="199"/>
    <n v="623.26"/>
    <s v="Completed"/>
    <s v="West"/>
    <s v="PayPal"/>
  </r>
  <r>
    <n v="1996"/>
    <n v="532"/>
    <x v="31"/>
    <n v="3054.62"/>
    <s v="Completed"/>
    <s v="North"/>
    <s v="Credit Card"/>
  </r>
  <r>
    <n v="1997"/>
    <n v="2184"/>
    <x v="166"/>
    <n v="442.69"/>
    <s v="Completed"/>
    <s v="East"/>
    <s v="PayPal"/>
  </r>
  <r>
    <n v="1998"/>
    <n v="9673"/>
    <x v="28"/>
    <n v="587.71"/>
    <s v="Completed"/>
    <s v="North"/>
    <s v="Apple Pay"/>
  </r>
  <r>
    <n v="1999"/>
    <n v="3848"/>
    <x v="134"/>
    <n v="837.94"/>
    <s v="Completed"/>
    <s v="South"/>
    <s v="Credit Card"/>
  </r>
  <r>
    <n v="2000"/>
    <n v="4869"/>
    <x v="26"/>
    <n v="821.31"/>
    <s v="Completed"/>
    <s v="West"/>
    <s v="Apple Pay"/>
  </r>
  <r>
    <n v="2001"/>
    <n v="2445"/>
    <x v="8"/>
    <n v="442.69"/>
    <s v="Completed"/>
    <s v="West"/>
    <s v="Apple Pay"/>
  </r>
  <r>
    <n v="2002"/>
    <n v="3919"/>
    <x v="2"/>
    <n v="100.33"/>
    <s v="Completed"/>
    <s v="East"/>
    <s v="Debit Card"/>
  </r>
  <r>
    <n v="2003"/>
    <n v="3995"/>
    <x v="152"/>
    <n v="1354.25"/>
    <s v="Completed"/>
    <s v="South"/>
    <s v="Apple Pay"/>
  </r>
  <r>
    <n v="2004"/>
    <n v="344"/>
    <x v="164"/>
    <n v="587.83000000000004"/>
    <s v="Completed"/>
    <s v="North"/>
    <s v="PayPal"/>
  </r>
  <r>
    <n v="2005"/>
    <n v="1435"/>
    <x v="19"/>
    <n v="1523.8"/>
    <s v="Completed"/>
    <s v="East"/>
    <s v="PayPal"/>
  </r>
  <r>
    <n v="2006"/>
    <n v="1312"/>
    <x v="351"/>
    <n v="126.67"/>
    <s v="Completed"/>
    <s v="Central"/>
    <s v="Apple Pay"/>
  </r>
  <r>
    <n v="2007"/>
    <n v="9551"/>
    <x v="157"/>
    <n v="868.94"/>
    <s v="Completed"/>
    <s v="Central"/>
    <s v="Apple Pay"/>
  </r>
  <r>
    <n v="2008"/>
    <n v="599"/>
    <x v="32"/>
    <n v="1255.3"/>
    <s v="Completed"/>
    <s v="Central"/>
    <s v="Credit Card"/>
  </r>
  <r>
    <n v="2009"/>
    <n v="447"/>
    <x v="284"/>
    <n v="2905.29"/>
    <s v="Completed"/>
    <s v="North"/>
    <s v="Debit Card"/>
  </r>
  <r>
    <n v="2010"/>
    <n v="59"/>
    <x v="85"/>
    <n v="2087.9"/>
    <s v="Completed"/>
    <s v="West"/>
    <s v="PayPal"/>
  </r>
  <r>
    <n v="2011"/>
    <n v="8551"/>
    <x v="224"/>
    <n v="1259.3599999999999"/>
    <s v="Completed"/>
    <s v="South"/>
    <s v="PayPal"/>
  </r>
  <r>
    <n v="2012"/>
    <n v="2243"/>
    <x v="240"/>
    <n v="1061.55"/>
    <s v="Completed"/>
    <s v="West"/>
    <s v="Apple Pay"/>
  </r>
  <r>
    <n v="2013"/>
    <n v="2679"/>
    <x v="64"/>
    <n v="256.17"/>
    <s v="Completed"/>
    <s v="Central"/>
    <s v="Credit Card"/>
  </r>
  <r>
    <n v="2014"/>
    <n v="9138"/>
    <x v="300"/>
    <n v="771.02"/>
    <s v="Completed"/>
    <s v="West"/>
    <s v="Credit Card"/>
  </r>
  <r>
    <n v="2015"/>
    <n v="9959"/>
    <x v="253"/>
    <n v="240.54"/>
    <s v="Completed"/>
    <s v="Central"/>
    <s v="Apple Pay"/>
  </r>
  <r>
    <n v="2016"/>
    <n v="2628"/>
    <x v="305"/>
    <n v="1705.71"/>
    <s v="Completed"/>
    <s v="West"/>
    <s v="Debit Card"/>
  </r>
  <r>
    <n v="2017"/>
    <n v="8789"/>
    <x v="19"/>
    <n v="141.33000000000001"/>
    <s v="Completed"/>
    <s v="East"/>
    <s v="Debit Card"/>
  </r>
  <r>
    <n v="2018"/>
    <n v="1508"/>
    <x v="256"/>
    <n v="1359.06"/>
    <s v="Completed"/>
    <s v="East"/>
    <s v="Credit Card"/>
  </r>
  <r>
    <n v="2019"/>
    <n v="6006"/>
    <x v="28"/>
    <n v="154.28"/>
    <s v="Completed"/>
    <s v="Central"/>
    <s v="Debit Card"/>
  </r>
  <r>
    <n v="2020"/>
    <n v="3304"/>
    <x v="109"/>
    <n v="304.87"/>
    <s v="Completed"/>
    <s v="North"/>
    <s v="Debit Card"/>
  </r>
  <r>
    <n v="2021"/>
    <n v="7197"/>
    <x v="240"/>
    <n v="644.54999999999995"/>
    <s v="Completed"/>
    <s v="West"/>
    <s v="Apple Pay"/>
  </r>
  <r>
    <n v="2022"/>
    <n v="3030"/>
    <x v="195"/>
    <n v="899.54"/>
    <s v="Completed"/>
    <s v="South"/>
    <s v="PayPal"/>
  </r>
  <r>
    <n v="2023"/>
    <n v="3517"/>
    <x v="139"/>
    <n v="193.8"/>
    <s v="Completed"/>
    <s v="North"/>
    <s v="Credit Card"/>
  </r>
  <r>
    <n v="2024"/>
    <n v="8385"/>
    <x v="349"/>
    <n v="187.47"/>
    <s v="Completed"/>
    <s v="North"/>
    <s v="Credit Card"/>
  </r>
  <r>
    <n v="2025"/>
    <n v="9482"/>
    <x v="167"/>
    <n v="176.74"/>
    <s v="Completed"/>
    <s v="East"/>
    <s v="Credit Card"/>
  </r>
  <r>
    <n v="2026"/>
    <n v="3357"/>
    <x v="176"/>
    <n v="2639.3"/>
    <s v="Completed"/>
    <s v="North"/>
    <s v="Debit Card"/>
  </r>
  <r>
    <n v="2027"/>
    <n v="9146"/>
    <x v="223"/>
    <n v="3633.44"/>
    <s v="Completed"/>
    <s v="North"/>
    <s v="Apple Pay"/>
  </r>
  <r>
    <n v="2028"/>
    <n v="129"/>
    <x v="73"/>
    <n v="1885.77"/>
    <s v="Completed"/>
    <s v="South"/>
    <s v="Apple Pay"/>
  </r>
  <r>
    <n v="2029"/>
    <n v="5936"/>
    <x v="95"/>
    <n v="395.17"/>
    <s v="Completed"/>
    <s v="South"/>
    <s v="Debit Card"/>
  </r>
  <r>
    <n v="2030"/>
    <n v="7403"/>
    <x v="107"/>
    <n v="401.69"/>
    <s v="Completed"/>
    <s v="South"/>
    <s v="Credit Card"/>
  </r>
  <r>
    <n v="2031"/>
    <n v="2041"/>
    <x v="114"/>
    <n v="719.27"/>
    <s v="Completed"/>
    <s v="North"/>
    <s v="Credit Card"/>
  </r>
  <r>
    <n v="2032"/>
    <n v="9349"/>
    <x v="307"/>
    <n v="270.86"/>
    <s v="Completed"/>
    <s v="West"/>
    <s v="Apple Pay"/>
  </r>
  <r>
    <n v="2033"/>
    <n v="2641"/>
    <x v="272"/>
    <n v="1112.54"/>
    <s v="Completed"/>
    <s v="South"/>
    <s v="Apple Pay"/>
  </r>
  <r>
    <n v="2034"/>
    <n v="4917"/>
    <x v="203"/>
    <n v="630.91999999999996"/>
    <s v="Completed"/>
    <s v="East"/>
    <s v="PayPal"/>
  </r>
  <r>
    <n v="2035"/>
    <n v="9304"/>
    <x v="84"/>
    <n v="476.28"/>
    <s v="Completed"/>
    <s v="West"/>
    <s v="Credit Card"/>
  </r>
  <r>
    <n v="2036"/>
    <n v="7656"/>
    <x v="272"/>
    <n v="2089.6"/>
    <s v="Completed"/>
    <s v="South"/>
    <s v="Apple Pay"/>
  </r>
  <r>
    <n v="2037"/>
    <n v="4368"/>
    <x v="265"/>
    <n v="439.45"/>
    <s v="Completed"/>
    <s v="East"/>
    <s v="Debit Card"/>
  </r>
  <r>
    <n v="2038"/>
    <n v="8286"/>
    <x v="106"/>
    <n v="2258.35"/>
    <s v="Returned"/>
    <s v="West"/>
    <s v="Debit Card"/>
  </r>
  <r>
    <n v="2039"/>
    <n v="4363"/>
    <x v="41"/>
    <n v="659.93"/>
    <s v="Completed"/>
    <s v="East"/>
    <s v="PayPal"/>
  </r>
  <r>
    <n v="2040"/>
    <n v="7030"/>
    <x v="235"/>
    <n v="2462.65"/>
    <s v="Completed"/>
    <s v="East"/>
    <s v="Debit Card"/>
  </r>
  <r>
    <n v="2041"/>
    <n v="8989"/>
    <x v="92"/>
    <n v="798.93"/>
    <s v="Completed"/>
    <s v="West"/>
    <s v="Credit Card"/>
  </r>
  <r>
    <n v="2042"/>
    <n v="6766"/>
    <x v="35"/>
    <n v="154.28"/>
    <s v="Completed"/>
    <s v="East"/>
    <s v="PayPal"/>
  </r>
  <r>
    <n v="2043"/>
    <n v="3617"/>
    <x v="305"/>
    <n v="1636.91"/>
    <s v="Completed"/>
    <s v="North"/>
    <s v="PayPal"/>
  </r>
  <r>
    <n v="2044"/>
    <n v="843"/>
    <x v="364"/>
    <n v="1553.15"/>
    <s v="Completed"/>
    <s v="West"/>
    <s v="Credit Card"/>
  </r>
  <r>
    <n v="2045"/>
    <n v="7091"/>
    <x v="275"/>
    <n v="735.27"/>
    <s v="Completed"/>
    <s v="West"/>
    <s v="PayPal"/>
  </r>
  <r>
    <n v="2046"/>
    <n v="6648"/>
    <x v="139"/>
    <n v="1153.5"/>
    <s v="Completed"/>
    <s v="South"/>
    <s v="Apple Pay"/>
  </r>
  <r>
    <n v="2047"/>
    <n v="4493"/>
    <x v="126"/>
    <n v="1922.11"/>
    <s v="Completed"/>
    <m/>
    <s v="Credit Card"/>
  </r>
  <r>
    <n v="2048"/>
    <n v="8030"/>
    <x v="352"/>
    <n v="4910.67"/>
    <s v="Completed"/>
    <s v="East"/>
    <s v="Debit Card"/>
  </r>
  <r>
    <n v="2049"/>
    <n v="4291"/>
    <x v="194"/>
    <n v="157.91999999999999"/>
    <s v="Completed"/>
    <s v="East"/>
    <s v="Debit Card"/>
  </r>
  <r>
    <n v="2050"/>
    <n v="6670"/>
    <x v="241"/>
    <n v="266.31"/>
    <s v="Completed"/>
    <s v="West"/>
    <s v="PayPal"/>
  </r>
  <r>
    <n v="2051"/>
    <n v="7903"/>
    <x v="281"/>
    <n v="985.59"/>
    <s v="Completed"/>
    <s v="West"/>
    <s v="Apple Pay"/>
  </r>
  <r>
    <n v="2052"/>
    <n v="6744"/>
    <x v="253"/>
    <n v="3486.72"/>
    <s v="Completed"/>
    <s v="Central"/>
    <s v="Debit Card"/>
  </r>
  <r>
    <n v="2053"/>
    <n v="9268"/>
    <x v="274"/>
    <n v="1520.3"/>
    <s v="Completed"/>
    <s v="Central"/>
    <s v="Credit Card"/>
  </r>
  <r>
    <n v="2054"/>
    <n v="3517"/>
    <x v="299"/>
    <n v="159.91999999999999"/>
    <s v="Completed"/>
    <s v="North"/>
    <s v="Apple Pay"/>
  </r>
  <r>
    <n v="2055"/>
    <n v="1119"/>
    <x v="224"/>
    <n v="200.91"/>
    <s v="Completed"/>
    <s v="Central"/>
    <s v="Debit Card"/>
  </r>
  <r>
    <n v="2056"/>
    <n v="958"/>
    <x v="83"/>
    <n v="2022.37"/>
    <s v="Completed"/>
    <s v="West"/>
    <s v="Debit Card"/>
  </r>
  <r>
    <n v="2057"/>
    <n v="8759"/>
    <x v="162"/>
    <n v="1995.72"/>
    <s v="Completed"/>
    <s v="West"/>
    <s v="Debit Card"/>
  </r>
  <r>
    <n v="2058"/>
    <n v="4638"/>
    <x v="226"/>
    <n v="2386.2800000000002"/>
    <s v="Completed"/>
    <s v="East"/>
    <s v="PayPal"/>
  </r>
  <r>
    <n v="2059"/>
    <n v="4340"/>
    <x v="78"/>
    <n v="1126.52"/>
    <s v="Completed"/>
    <s v="East"/>
    <s v="Debit Card"/>
  </r>
  <r>
    <n v="2060"/>
    <n v="3740"/>
    <x v="90"/>
    <n v="1009.92"/>
    <s v="Completed"/>
    <s v="South"/>
    <s v="Debit Card"/>
  </r>
  <r>
    <n v="2061"/>
    <n v="3284"/>
    <x v="357"/>
    <n v="1161.8"/>
    <s v="Completed"/>
    <s v="East"/>
    <s v="Debit Card"/>
  </r>
  <r>
    <n v="2062"/>
    <n v="8738"/>
    <x v="30"/>
    <n v="626.59"/>
    <s v="Returned"/>
    <s v="West"/>
    <s v="Apple Pay"/>
  </r>
  <r>
    <n v="2063"/>
    <n v="3336"/>
    <x v="258"/>
    <n v="2127.63"/>
    <s v="Completed"/>
    <s v="South"/>
    <s v="Debit Card"/>
  </r>
  <r>
    <n v="2064"/>
    <n v="8476"/>
    <x v="147"/>
    <n v="4031.93"/>
    <s v="Completed"/>
    <s v="South"/>
    <s v="PayPal"/>
  </r>
  <r>
    <n v="2065"/>
    <n v="6497"/>
    <x v="351"/>
    <n v="594.37"/>
    <s v="Completed"/>
    <s v="North"/>
    <s v="Debit Card"/>
  </r>
  <r>
    <n v="2066"/>
    <n v="6034"/>
    <x v="118"/>
    <n v="414.24"/>
    <s v="Completed"/>
    <s v="East"/>
    <s v="Debit Card"/>
  </r>
  <r>
    <n v="2067"/>
    <n v="6514"/>
    <x v="316"/>
    <n v="867.64"/>
    <s v="Completed"/>
    <s v="North"/>
    <s v="Credit Card"/>
  </r>
  <r>
    <n v="2068"/>
    <n v="6170"/>
    <x v="209"/>
    <n v="600.15"/>
    <s v="Completed"/>
    <s v="West"/>
    <s v="Apple Pay"/>
  </r>
  <r>
    <n v="2069"/>
    <n v="15"/>
    <x v="5"/>
    <n v="193.6"/>
    <s v="Completed"/>
    <s v="South"/>
    <s v="Credit Card"/>
  </r>
  <r>
    <n v="2070"/>
    <n v="5056"/>
    <x v="104"/>
    <n v="325.76"/>
    <s v="Completed"/>
    <s v="North"/>
    <s v="Credit Card"/>
  </r>
  <r>
    <n v="2071"/>
    <n v="1829"/>
    <x v="342"/>
    <n v="254.46"/>
    <s v="Completed"/>
    <s v="East"/>
    <s v="Credit Card"/>
  </r>
  <r>
    <n v="2072"/>
    <n v="1893"/>
    <x v="279"/>
    <n v="256.68"/>
    <s v="Completed"/>
    <s v="North"/>
    <s v="Apple Pay"/>
  </r>
  <r>
    <n v="2073"/>
    <n v="4676"/>
    <x v="178"/>
    <n v="2540.35"/>
    <s v="Completed"/>
    <s v="South"/>
    <s v="Apple Pay"/>
  </r>
  <r>
    <n v="2074"/>
    <n v="4032"/>
    <x v="140"/>
    <n v="1251.1400000000001"/>
    <s v="Completed"/>
    <s v="East"/>
    <s v="Credit Card"/>
  </r>
  <r>
    <n v="2075"/>
    <n v="7726"/>
    <x v="297"/>
    <n v="786.98"/>
    <s v="Completed"/>
    <s v="East"/>
    <s v="Apple Pay"/>
  </r>
  <r>
    <n v="2076"/>
    <n v="1666"/>
    <x v="258"/>
    <n v="691.55"/>
    <s v="Completed"/>
    <s v="North"/>
    <s v="Debit Card"/>
  </r>
  <r>
    <n v="2077"/>
    <n v="2608"/>
    <x v="51"/>
    <n v="1629.76"/>
    <s v="Completed"/>
    <s v="Central"/>
    <s v="Credit Card"/>
  </r>
  <r>
    <n v="2078"/>
    <n v="122"/>
    <x v="51"/>
    <n v="513.36"/>
    <s v="Completed"/>
    <s v="Central"/>
    <s v="Credit Card"/>
  </r>
  <r>
    <n v="2079"/>
    <n v="7241"/>
    <x v="129"/>
    <n v="151.46"/>
    <s v="Completed"/>
    <s v="East"/>
    <s v="Credit Card"/>
  </r>
  <r>
    <n v="2080"/>
    <n v="7047"/>
    <x v="29"/>
    <n v="274.33"/>
    <s v="Completed"/>
    <s v="West"/>
    <s v="Apple Pay"/>
  </r>
  <r>
    <n v="2081"/>
    <n v="8341"/>
    <x v="98"/>
    <n v="1128.9100000000001"/>
    <s v="Completed"/>
    <s v="Central"/>
    <s v="PayPal"/>
  </r>
  <r>
    <n v="2082"/>
    <n v="5375"/>
    <x v="274"/>
    <n v="602.61"/>
    <s v="Completed"/>
    <s v="East"/>
    <s v="Credit Card"/>
  </r>
  <r>
    <n v="2083"/>
    <n v="7305"/>
    <x v="140"/>
    <n v="549.91"/>
    <s v="Completed"/>
    <s v="North"/>
    <s v="PayPal"/>
  </r>
  <r>
    <n v="2084"/>
    <n v="96"/>
    <x v="305"/>
    <n v="361.25"/>
    <s v="Completed"/>
    <s v="South"/>
    <s v="PayPal"/>
  </r>
  <r>
    <n v="2085"/>
    <n v="7957"/>
    <x v="250"/>
    <n v="805.16"/>
    <s v="Completed"/>
    <s v="North"/>
    <s v="Credit Card"/>
  </r>
  <r>
    <n v="2086"/>
    <n v="9906"/>
    <x v="337"/>
    <n v="187.89"/>
    <s v="Completed"/>
    <s v="East"/>
    <s v="PayPal"/>
  </r>
  <r>
    <n v="2087"/>
    <n v="6319"/>
    <x v="60"/>
    <n v="783.34"/>
    <s v="Completed"/>
    <s v="North"/>
    <s v="Debit Card"/>
  </r>
  <r>
    <n v="2088"/>
    <n v="8215"/>
    <x v="186"/>
    <n v="367.89"/>
    <s v="Completed"/>
    <s v="Central"/>
    <s v="Apple Pay"/>
  </r>
  <r>
    <n v="2089"/>
    <n v="5259"/>
    <x v="89"/>
    <n v="1188.1600000000001"/>
    <s v="Completed"/>
    <s v="West"/>
    <s v="Credit Card"/>
  </r>
  <r>
    <n v="2090"/>
    <n v="6800"/>
    <x v="93"/>
    <n v="870.87"/>
    <s v="Returned"/>
    <s v="North"/>
    <s v="Debit Card"/>
  </r>
  <r>
    <n v="2091"/>
    <n v="123"/>
    <x v="81"/>
    <n v="691.55"/>
    <s v="Completed"/>
    <s v="North"/>
    <s v="Apple Pay"/>
  </r>
  <r>
    <n v="2092"/>
    <n v="1222"/>
    <x v="254"/>
    <n v="2119.13"/>
    <s v="Completed"/>
    <s v="South"/>
    <s v="Debit Card"/>
  </r>
  <r>
    <n v="2093"/>
    <n v="2303"/>
    <x v="176"/>
    <n v="2986.72"/>
    <s v="Completed"/>
    <s v="Central"/>
    <s v="Debit Card"/>
  </r>
  <r>
    <n v="2094"/>
    <n v="1088"/>
    <x v="340"/>
    <n v="1307.6400000000001"/>
    <s v="Completed"/>
    <s v="North"/>
    <s v="Debit Card"/>
  </r>
  <r>
    <n v="2095"/>
    <n v="3136"/>
    <x v="53"/>
    <n v="1652.34"/>
    <s v="Completed"/>
    <s v="East"/>
    <s v="PayPal"/>
  </r>
  <r>
    <n v="2096"/>
    <n v="8385"/>
    <x v="277"/>
    <n v="1355.44"/>
    <s v="Cancelled"/>
    <s v="North"/>
    <s v="Credit Card"/>
  </r>
  <r>
    <n v="2097"/>
    <n v="3585"/>
    <x v="11"/>
    <n v="2605.34"/>
    <s v="Completed"/>
    <s v="West"/>
    <s v="Credit Card"/>
  </r>
  <r>
    <n v="2098"/>
    <n v="2915"/>
    <x v="37"/>
    <n v="152.53"/>
    <s v="Completed"/>
    <s v="West"/>
    <s v="Credit Card"/>
  </r>
  <r>
    <n v="2099"/>
    <n v="1605"/>
    <x v="88"/>
    <n v="661.44"/>
    <s v="Completed"/>
    <s v="Central"/>
    <s v="Apple Pay"/>
  </r>
  <r>
    <n v="2100"/>
    <n v="4017"/>
    <x v="324"/>
    <n v="992.01"/>
    <s v="Completed"/>
    <s v="Central"/>
    <s v="Debit Card"/>
  </r>
  <r>
    <n v="2101"/>
    <n v="9661"/>
    <x v="282"/>
    <n v="1111.97"/>
    <s v="Completed"/>
    <s v="East"/>
    <s v="Apple Pay"/>
  </r>
  <r>
    <n v="2102"/>
    <n v="8196"/>
    <x v="299"/>
    <n v="780.2"/>
    <s v="Completed"/>
    <s v="Central"/>
    <s v="Apple Pay"/>
  </r>
  <r>
    <n v="2103"/>
    <n v="6983"/>
    <x v="268"/>
    <n v="96.07"/>
    <s v="Completed"/>
    <s v="Central"/>
    <s v="Credit Card"/>
  </r>
  <r>
    <n v="2104"/>
    <n v="3931"/>
    <x v="162"/>
    <n v="826.6"/>
    <s v="Completed"/>
    <s v="South"/>
    <s v="Apple Pay"/>
  </r>
  <r>
    <n v="2105"/>
    <n v="2424"/>
    <x v="48"/>
    <n v="2387.5300000000002"/>
    <s v="Completed"/>
    <s v="East"/>
    <s v="Debit Card"/>
  </r>
  <r>
    <n v="2106"/>
    <n v="6106"/>
    <x v="109"/>
    <n v="1547.95"/>
    <s v="Completed"/>
    <s v="South"/>
    <s v="PayPal"/>
  </r>
  <r>
    <n v="2107"/>
    <n v="2314"/>
    <x v="308"/>
    <n v="1176.57"/>
    <s v="Completed"/>
    <s v="West"/>
    <s v="PayPal"/>
  </r>
  <r>
    <n v="2108"/>
    <n v="3505"/>
    <x v="15"/>
    <n v="164.76"/>
    <s v="Completed"/>
    <s v="West"/>
    <s v="Apple Pay"/>
  </r>
  <r>
    <n v="2109"/>
    <n v="7063"/>
    <x v="87"/>
    <n v="394.17"/>
    <s v="Completed"/>
    <s v="Central"/>
    <s v="Credit Card"/>
  </r>
  <r>
    <n v="2110"/>
    <n v="716"/>
    <x v="166"/>
    <n v="716.89"/>
    <s v="Completed"/>
    <s v="East"/>
    <s v="Debit Card"/>
  </r>
  <r>
    <n v="2111"/>
    <n v="2971"/>
    <x v="220"/>
    <n v="638.1"/>
    <s v="Completed"/>
    <s v="North"/>
    <s v="Credit Card"/>
  </r>
  <r>
    <n v="2112"/>
    <n v="6392"/>
    <x v="167"/>
    <n v="548.39"/>
    <s v="Completed"/>
    <s v="Central"/>
    <s v="PayPal"/>
  </r>
  <r>
    <n v="2113"/>
    <n v="3783"/>
    <x v="192"/>
    <n v="3122.7"/>
    <s v="Completed"/>
    <m/>
    <s v="Apple Pay"/>
  </r>
  <r>
    <n v="2114"/>
    <n v="9409"/>
    <x v="15"/>
    <n v="3270.3"/>
    <s v="Completed"/>
    <s v="South"/>
    <s v="PayPal"/>
  </r>
  <r>
    <n v="2115"/>
    <n v="4901"/>
    <x v="89"/>
    <n v="651.52"/>
    <s v="Completed"/>
    <s v="South"/>
    <s v="PayPal"/>
  </r>
  <r>
    <n v="2116"/>
    <n v="657"/>
    <x v="6"/>
    <n v="1629.76"/>
    <s v="Completed"/>
    <s v="East"/>
    <s v="Debit Card"/>
  </r>
  <r>
    <n v="2117"/>
    <n v="2238"/>
    <x v="262"/>
    <n v="959.7"/>
    <s v="Completed"/>
    <s v="West"/>
    <s v="Apple Pay"/>
  </r>
  <r>
    <n v="2118"/>
    <n v="1919"/>
    <x v="130"/>
    <n v="98.14"/>
    <s v="Completed"/>
    <s v="Central"/>
    <s v="Apple Pay"/>
  </r>
  <r>
    <n v="2119"/>
    <n v="2998"/>
    <x v="44"/>
    <n v="579.6"/>
    <s v="Completed"/>
    <s v="South"/>
    <s v="PayPal"/>
  </r>
  <r>
    <n v="2120"/>
    <n v="2049"/>
    <x v="119"/>
    <n v="413.05"/>
    <s v="Completed"/>
    <s v="South"/>
    <s v="Credit Card"/>
  </r>
  <r>
    <n v="2121"/>
    <n v="2332"/>
    <x v="18"/>
    <n v="2108.38"/>
    <s v="Completed"/>
    <s v="North"/>
    <s v="PayPal"/>
  </r>
  <r>
    <n v="2122"/>
    <n v="3183"/>
    <x v="58"/>
    <n v="351.18"/>
    <s v="Completed"/>
    <s v="South"/>
    <s v="Debit Card"/>
  </r>
  <r>
    <n v="2123"/>
    <n v="5957"/>
    <x v="341"/>
    <n v="2495.06"/>
    <s v="Completed"/>
    <s v="Central"/>
    <s v="Credit Card"/>
  </r>
  <r>
    <n v="2124"/>
    <n v="4313"/>
    <x v="215"/>
    <n v="2183.2600000000002"/>
    <s v="Completed"/>
    <s v="South"/>
    <s v="Debit Card"/>
  </r>
  <r>
    <n v="2125"/>
    <n v="1445"/>
    <x v="344"/>
    <n v="615.45000000000005"/>
    <s v="Completed"/>
    <s v="East"/>
    <s v="Credit Card"/>
  </r>
  <r>
    <n v="2126"/>
    <n v="3924"/>
    <x v="16"/>
    <n v="2253.04"/>
    <s v="Completed"/>
    <s v="Central"/>
    <s v="Credit Card"/>
  </r>
  <r>
    <n v="2127"/>
    <n v="5759"/>
    <x v="210"/>
    <n v="4400.63"/>
    <s v="Completed"/>
    <m/>
    <s v="Apple Pay"/>
  </r>
  <r>
    <n v="2128"/>
    <n v="2056"/>
    <x v="341"/>
    <n v="257.17"/>
    <s v="Completed"/>
    <s v="Central"/>
    <s v="Credit Card"/>
  </r>
  <r>
    <n v="2129"/>
    <n v="7439"/>
    <x v="224"/>
    <n v="1200.08"/>
    <s v="Completed"/>
    <s v="East"/>
    <s v="Debit Card"/>
  </r>
  <r>
    <n v="2130"/>
    <n v="5310"/>
    <x v="80"/>
    <n v="2931.46"/>
    <s v="Completed"/>
    <s v="North"/>
    <s v="Apple Pay"/>
  </r>
  <r>
    <n v="2131"/>
    <n v="182"/>
    <x v="291"/>
    <n v="5140.26"/>
    <s v="Completed"/>
    <s v="East"/>
    <s v="Apple Pay"/>
  </r>
  <r>
    <n v="2132"/>
    <n v="7292"/>
    <x v="273"/>
    <n v="1791.4"/>
    <s v="Completed"/>
    <s v="East"/>
    <s v="PayPal"/>
  </r>
  <r>
    <n v="2133"/>
    <n v="5360"/>
    <x v="251"/>
    <n v="503.99"/>
    <s v="Completed"/>
    <s v="South"/>
    <s v="Credit Card"/>
  </r>
  <r>
    <n v="2134"/>
    <n v="5771"/>
    <x v="143"/>
    <n v="1126.5899999999999"/>
    <s v="Completed"/>
    <s v="North"/>
    <s v="Credit Card"/>
  </r>
  <r>
    <n v="2135"/>
    <n v="7101"/>
    <x v="143"/>
    <n v="1836.14"/>
    <s v="Completed"/>
    <s v="West"/>
    <s v="PayPal"/>
  </r>
  <r>
    <n v="2136"/>
    <n v="6880"/>
    <x v="212"/>
    <n v="226.13"/>
    <s v="Completed"/>
    <s v="South"/>
    <s v="Apple Pay"/>
  </r>
  <r>
    <n v="2137"/>
    <n v="987"/>
    <x v="345"/>
    <n v="911.3"/>
    <s v="Completed"/>
    <s v="East"/>
    <s v="Credit Card"/>
  </r>
  <r>
    <n v="2138"/>
    <n v="8072"/>
    <x v="91"/>
    <n v="1165.58"/>
    <s v="Completed"/>
    <s v="Central"/>
    <s v="Credit Card"/>
  </r>
  <r>
    <n v="2139"/>
    <n v="1798"/>
    <x v="91"/>
    <n v="3440.9"/>
    <s v="Completed"/>
    <s v="North"/>
    <s v="Apple Pay"/>
  </r>
  <r>
    <n v="2140"/>
    <n v="6318"/>
    <x v="96"/>
    <n v="1736.91"/>
    <s v="Completed"/>
    <s v="West"/>
    <s v="Credit Card"/>
  </r>
  <r>
    <n v="2141"/>
    <n v="8173"/>
    <x v="268"/>
    <n v="2524.1999999999998"/>
    <s v="Completed"/>
    <s v="Central"/>
    <s v="Credit Card"/>
  </r>
  <r>
    <n v="2142"/>
    <n v="9494"/>
    <x v="330"/>
    <n v="1128.9100000000001"/>
    <s v="Completed"/>
    <s v="East"/>
    <s v="Apple Pay"/>
  </r>
  <r>
    <n v="2143"/>
    <n v="4688"/>
    <x v="13"/>
    <n v="1226.53"/>
    <s v="Completed"/>
    <s v="Central"/>
    <s v="Credit Card"/>
  </r>
  <r>
    <n v="2144"/>
    <n v="2812"/>
    <x v="264"/>
    <n v="560.67999999999995"/>
    <s v="Completed"/>
    <s v="North"/>
    <s v="PayPal"/>
  </r>
  <r>
    <n v="2145"/>
    <n v="3529"/>
    <x v="305"/>
    <n v="1276.2"/>
    <s v="Completed"/>
    <s v="West"/>
    <s v="Apple Pay"/>
  </r>
  <r>
    <n v="2146"/>
    <n v="5360"/>
    <x v="109"/>
    <n v="329.52"/>
    <s v="Completed"/>
    <s v="South"/>
    <s v="Credit Card"/>
  </r>
  <r>
    <n v="2147"/>
    <n v="7790"/>
    <x v="162"/>
    <n v="415.09"/>
    <s v="Completed"/>
    <s v="West"/>
    <s v="Apple Pay"/>
  </r>
  <r>
    <n v="2148"/>
    <n v="1137"/>
    <x v="48"/>
    <n v="1208.3900000000001"/>
    <s v="Completed"/>
    <s v="East"/>
    <s v="Credit Card"/>
  </r>
  <r>
    <n v="2149"/>
    <n v="9889"/>
    <x v="106"/>
    <n v="826.84"/>
    <s v="Completed"/>
    <s v="West"/>
    <s v="Credit Card"/>
  </r>
  <r>
    <n v="2150"/>
    <n v="9435"/>
    <x v="223"/>
    <n v="620.13"/>
    <s v="Completed"/>
    <s v="East"/>
    <s v="Debit Card"/>
  </r>
  <r>
    <n v="2151"/>
    <n v="9618"/>
    <x v="328"/>
    <n v="410.28"/>
    <s v="Completed"/>
    <s v="West"/>
    <s v="Credit Card"/>
  </r>
  <r>
    <n v="2152"/>
    <n v="1752"/>
    <x v="225"/>
    <n v="1417.1"/>
    <s v="Completed"/>
    <s v="South"/>
    <s v="Apple Pay"/>
  </r>
  <r>
    <n v="2153"/>
    <n v="3807"/>
    <x v="157"/>
    <n v="579.6"/>
    <s v="Completed"/>
    <s v="Central"/>
    <s v="Debit Card"/>
  </r>
  <r>
    <n v="2154"/>
    <n v="6010"/>
    <x v="256"/>
    <n v="401.82"/>
    <s v="Completed"/>
    <s v="North"/>
    <s v="Apple Pay"/>
  </r>
  <r>
    <n v="2155"/>
    <n v="6261"/>
    <x v="206"/>
    <n v="360.28"/>
    <s v="Completed"/>
    <s v="Central"/>
    <s v="Credit Card"/>
  </r>
  <r>
    <n v="2156"/>
    <n v="1300"/>
    <x v="16"/>
    <n v="1505.96"/>
    <s v="Completed"/>
    <s v="Central"/>
    <s v="PayPal"/>
  </r>
  <r>
    <n v="2157"/>
    <n v="1821"/>
    <x v="113"/>
    <n v="3085.16"/>
    <s v="Completed"/>
    <s v="South"/>
    <s v="Debit Card"/>
  </r>
  <r>
    <n v="2158"/>
    <n v="2278"/>
    <x v="300"/>
    <n v="2063.7199999999998"/>
    <s v="Completed"/>
    <s v="West"/>
    <s v="Apple Pay"/>
  </r>
  <r>
    <n v="2159"/>
    <n v="1180"/>
    <x v="19"/>
    <n v="750.85"/>
    <s v="Completed"/>
    <s v="Central"/>
    <s v="Apple Pay"/>
  </r>
  <r>
    <n v="2160"/>
    <n v="2902"/>
    <x v="22"/>
    <n v="90.47"/>
    <s v="Completed"/>
    <s v="West"/>
    <s v="PayPal"/>
  </r>
  <r>
    <n v="2161"/>
    <n v="7021"/>
    <x v="130"/>
    <n v="746.07"/>
    <s v="Completed"/>
    <s v="West"/>
    <s v="Debit Card"/>
  </r>
  <r>
    <n v="2162"/>
    <n v="9883"/>
    <x v="167"/>
    <n v="575.08000000000004"/>
    <s v="Completed"/>
    <s v="North"/>
    <s v="Credit Card"/>
  </r>
  <r>
    <n v="2163"/>
    <n v="8675"/>
    <x v="271"/>
    <n v="1472.4"/>
    <s v="Completed"/>
    <s v="South"/>
    <s v="PayPal"/>
  </r>
  <r>
    <n v="2164"/>
    <n v="4382"/>
    <x v="201"/>
    <n v="1527.31"/>
    <s v="Completed"/>
    <s v="North"/>
    <s v="Credit Card"/>
  </r>
  <r>
    <n v="2165"/>
    <n v="1396"/>
    <x v="211"/>
    <n v="4208.3100000000004"/>
    <s v="Completed"/>
    <s v="West"/>
    <s v="PayPal"/>
  </r>
  <r>
    <n v="2166"/>
    <n v="2545"/>
    <x v="141"/>
    <n v="3427.67"/>
    <s v="Completed"/>
    <s v="South"/>
    <s v="Debit Card"/>
  </r>
  <r>
    <n v="2167"/>
    <n v="9250"/>
    <x v="328"/>
    <n v="159.37"/>
    <s v="Completed"/>
    <s v="East"/>
    <s v="PayPal"/>
  </r>
  <r>
    <n v="2168"/>
    <n v="499"/>
    <x v="332"/>
    <n v="410.57"/>
    <s v="Completed"/>
    <s v="West"/>
    <s v="Debit Card"/>
  </r>
  <r>
    <n v="2169"/>
    <n v="1349"/>
    <x v="273"/>
    <n v="886.52"/>
    <s v="Completed"/>
    <s v="North"/>
    <s v="Credit Card"/>
  </r>
  <r>
    <n v="2170"/>
    <n v="1256"/>
    <x v="5"/>
    <n v="1147.3399999999999"/>
    <s v="Completed"/>
    <s v="South"/>
    <s v="Credit Card"/>
  </r>
  <r>
    <n v="2171"/>
    <n v="9871"/>
    <x v="246"/>
    <n v="901.51"/>
    <s v="Completed"/>
    <s v="West"/>
    <s v="Credit Card"/>
  </r>
  <r>
    <n v="2172"/>
    <n v="2140"/>
    <x v="163"/>
    <n v="957.11"/>
    <s v="Completed"/>
    <s v="East"/>
    <s v="Apple Pay"/>
  </r>
  <r>
    <n v="2173"/>
    <n v="1097"/>
    <x v="325"/>
    <n v="1957.49"/>
    <s v="Completed"/>
    <s v="Central"/>
    <s v="Credit Card"/>
  </r>
  <r>
    <n v="2174"/>
    <n v="5821"/>
    <x v="196"/>
    <n v="1786.37"/>
    <s v="Completed"/>
    <s v="North"/>
    <s v="Credit Card"/>
  </r>
  <r>
    <n v="2175"/>
    <n v="7820"/>
    <x v="180"/>
    <n v="1454.55"/>
    <s v="Completed"/>
    <s v="Central"/>
    <s v="Apple Pay"/>
  </r>
  <r>
    <n v="2176"/>
    <n v="5644"/>
    <x v="192"/>
    <n v="260.57"/>
    <s v="Completed"/>
    <s v="South"/>
    <s v="PayPal"/>
  </r>
  <r>
    <n v="2177"/>
    <n v="3443"/>
    <x v="227"/>
    <n v="2346.67"/>
    <s v="Completed"/>
    <s v="Central"/>
    <s v="Debit Card"/>
  </r>
  <r>
    <n v="2178"/>
    <n v="4437"/>
    <x v="90"/>
    <n v="345.32"/>
    <s v="Completed"/>
    <s v="Central"/>
    <s v="Debit Card"/>
  </r>
  <r>
    <n v="2179"/>
    <n v="4169"/>
    <x v="195"/>
    <n v="1378.17"/>
    <s v="Completed"/>
    <s v="West"/>
    <s v="PayPal"/>
  </r>
  <r>
    <n v="2180"/>
    <n v="3232"/>
    <x v="360"/>
    <n v="3868.21"/>
    <s v="Completed"/>
    <s v="West"/>
    <s v="PayPal"/>
  </r>
  <r>
    <n v="2181"/>
    <n v="7846"/>
    <x v="78"/>
    <n v="2598.38"/>
    <s v="Completed"/>
    <s v="West"/>
    <s v="Apple Pay"/>
  </r>
  <r>
    <n v="2182"/>
    <n v="5944"/>
    <x v="52"/>
    <n v="748.01"/>
    <s v="Completed"/>
    <s v="East"/>
    <s v="Credit Card"/>
  </r>
  <r>
    <n v="2183"/>
    <n v="9669"/>
    <x v="210"/>
    <n v="255.79"/>
    <s v="Completed"/>
    <s v="West"/>
    <s v="PayPal"/>
  </r>
  <r>
    <n v="2184"/>
    <n v="3991"/>
    <x v="86"/>
    <n v="2931.04"/>
    <s v="Returned"/>
    <s v="South"/>
    <s v="PayPal"/>
  </r>
  <r>
    <n v="2185"/>
    <n v="5208"/>
    <x v="195"/>
    <n v="2867.88"/>
    <s v="Completed"/>
    <s v="North"/>
    <s v="Apple Pay"/>
  </r>
  <r>
    <n v="2186"/>
    <n v="6970"/>
    <x v="139"/>
    <n v="1834.55"/>
    <s v="Completed"/>
    <s v="Central"/>
    <s v="Credit Card"/>
  </r>
  <r>
    <n v="2187"/>
    <n v="9966"/>
    <x v="122"/>
    <n v="828.48"/>
    <s v="Completed"/>
    <s v="North"/>
    <s v="Apple Pay"/>
  </r>
  <r>
    <n v="2188"/>
    <n v="6920"/>
    <x v="97"/>
    <n v="1349.47"/>
    <s v="Completed"/>
    <s v="Central"/>
    <s v="Debit Card"/>
  </r>
  <r>
    <n v="2189"/>
    <n v="9531"/>
    <x v="352"/>
    <n v="1611.71"/>
    <s v="Completed"/>
    <s v="South"/>
    <s v="PayPal"/>
  </r>
  <r>
    <n v="2190"/>
    <n v="564"/>
    <x v="115"/>
    <n v="1095.6199999999999"/>
    <s v="Completed"/>
    <s v="West"/>
    <s v="Apple Pay"/>
  </r>
  <r>
    <n v="2191"/>
    <n v="1353"/>
    <x v="45"/>
    <n v="1146.95"/>
    <s v="Completed"/>
    <s v="East"/>
    <s v="Debit Card"/>
  </r>
  <r>
    <n v="2192"/>
    <n v="716"/>
    <x v="107"/>
    <n v="245.09"/>
    <s v="Completed"/>
    <s v="East"/>
    <s v="Debit Card"/>
  </r>
  <r>
    <n v="2193"/>
    <n v="8200"/>
    <x v="238"/>
    <n v="834.79"/>
    <s v="Completed"/>
    <s v="South"/>
    <s v="Credit Card"/>
  </r>
  <r>
    <n v="2194"/>
    <n v="17"/>
    <x v="12"/>
    <n v="1672.37"/>
    <s v="Completed"/>
    <s v="West"/>
    <s v="Credit Card"/>
  </r>
  <r>
    <n v="2195"/>
    <n v="9661"/>
    <x v="271"/>
    <n v="7289.22"/>
    <s v="Completed"/>
    <s v="East"/>
    <s v="Apple Pay"/>
  </r>
  <r>
    <n v="2196"/>
    <n v="3164"/>
    <x v="353"/>
    <n v="2461.9299999999998"/>
    <s v="Completed"/>
    <s v="North"/>
    <s v="Apple Pay"/>
  </r>
  <r>
    <n v="2197"/>
    <n v="5417"/>
    <x v="166"/>
    <n v="428.94"/>
    <s v="Completed"/>
    <s v="North"/>
    <s v="Debit Card"/>
  </r>
  <r>
    <n v="2198"/>
    <n v="9548"/>
    <x v="89"/>
    <n v="1526.73"/>
    <s v="Completed"/>
    <s v="East"/>
    <s v="PayPal"/>
  </r>
  <r>
    <n v="2199"/>
    <n v="1425"/>
    <x v="157"/>
    <n v="1041.67"/>
    <s v="Completed"/>
    <s v="East"/>
    <s v="Apple Pay"/>
  </r>
  <r>
    <n v="2200"/>
    <n v="5828"/>
    <x v="322"/>
    <n v="940.69"/>
    <s v="Completed"/>
    <s v="West"/>
    <s v="Credit Card"/>
  </r>
  <r>
    <n v="2201"/>
    <n v="7461"/>
    <x v="22"/>
    <n v="766.48"/>
    <s v="Completed"/>
    <s v="South"/>
    <s v="PayPal"/>
  </r>
  <r>
    <n v="2202"/>
    <n v="574"/>
    <x v="22"/>
    <n v="2421.4499999999998"/>
    <s v="Completed"/>
    <s v="West"/>
    <s v="PayPal"/>
  </r>
  <r>
    <n v="2203"/>
    <n v="2926"/>
    <x v="93"/>
    <n v="2312.5"/>
    <s v="Completed"/>
    <s v="West"/>
    <s v="Credit Card"/>
  </r>
  <r>
    <n v="2204"/>
    <n v="9100"/>
    <x v="112"/>
    <n v="3572.74"/>
    <s v="Returned"/>
    <s v="North"/>
    <s v="Credit Card"/>
  </r>
  <r>
    <n v="2205"/>
    <n v="4691"/>
    <x v="348"/>
    <n v="486.42"/>
    <s v="Completed"/>
    <s v="East"/>
    <s v="PayPal"/>
  </r>
  <r>
    <n v="2206"/>
    <n v="3288"/>
    <x v="2"/>
    <n v="280.61"/>
    <s v="Completed"/>
    <s v="East"/>
    <s v="Apple Pay"/>
  </r>
  <r>
    <n v="2207"/>
    <n v="3672"/>
    <x v="73"/>
    <n v="2198.5100000000002"/>
    <s v="Completed"/>
    <s v="South"/>
    <s v="Debit Card"/>
  </r>
  <r>
    <n v="2208"/>
    <n v="3406"/>
    <x v="240"/>
    <n v="260.61"/>
    <s v="Completed"/>
    <s v="Central"/>
    <s v="PayPal"/>
  </r>
  <r>
    <n v="2209"/>
    <n v="2811"/>
    <x v="288"/>
    <n v="91.92"/>
    <s v="Completed"/>
    <s v="East"/>
    <s v="Credit Card"/>
  </r>
  <r>
    <n v="2210"/>
    <n v="2455"/>
    <x v="218"/>
    <n v="4179.1400000000003"/>
    <s v="Cancelled"/>
    <s v="West"/>
    <s v="PayPal"/>
  </r>
  <r>
    <n v="2211"/>
    <n v="4347"/>
    <x v="102"/>
    <n v="411.21"/>
    <s v="Completed"/>
    <s v="East"/>
    <s v="Apple Pay"/>
  </r>
  <r>
    <n v="2212"/>
    <n v="2795"/>
    <x v="139"/>
    <n v="579.6"/>
    <s v="Completed"/>
    <s v="North"/>
    <s v="PayPal"/>
  </r>
  <r>
    <n v="2213"/>
    <n v="4917"/>
    <x v="26"/>
    <n v="1300.8499999999999"/>
    <s v="Completed"/>
    <s v="East"/>
    <s v="Apple Pay"/>
  </r>
  <r>
    <n v="2214"/>
    <n v="846"/>
    <x v="118"/>
    <n v="3120.07"/>
    <s v="Completed"/>
    <s v="West"/>
    <s v="Credit Card"/>
  </r>
  <r>
    <n v="2215"/>
    <n v="8978"/>
    <x v="113"/>
    <n v="1121.53"/>
    <s v="Completed"/>
    <s v="South"/>
    <s v="Debit Card"/>
  </r>
  <r>
    <n v="2216"/>
    <n v="8109"/>
    <x v="172"/>
    <n v="627.61"/>
    <s v="Returned"/>
    <s v="South"/>
    <s v="Credit Card"/>
  </r>
  <r>
    <n v="2217"/>
    <n v="2303"/>
    <x v="17"/>
    <n v="1059.54"/>
    <s v="Completed"/>
    <s v="Central"/>
    <s v="PayPal"/>
  </r>
  <r>
    <n v="2218"/>
    <n v="1517"/>
    <x v="8"/>
    <n v="1134.44"/>
    <s v="Completed"/>
    <s v="Central"/>
    <s v="Debit Card"/>
  </r>
  <r>
    <n v="2219"/>
    <n v="9071"/>
    <x v="24"/>
    <n v="759.97"/>
    <s v="Completed"/>
    <s v="East"/>
    <s v="Debit Card"/>
  </r>
  <r>
    <n v="2220"/>
    <n v="1791"/>
    <x v="261"/>
    <n v="210.12"/>
    <s v="Completed"/>
    <s v="South"/>
    <s v="Credit Card"/>
  </r>
  <r>
    <n v="2221"/>
    <n v="4075"/>
    <x v="43"/>
    <n v="1885.15"/>
    <s v="Completed"/>
    <s v="West"/>
    <s v="Apple Pay"/>
  </r>
  <r>
    <n v="2222"/>
    <n v="7270"/>
    <x v="272"/>
    <n v="1448.85"/>
    <s v="Returned"/>
    <s v="East"/>
    <s v="Credit Card"/>
  </r>
  <r>
    <n v="2223"/>
    <n v="1929"/>
    <x v="313"/>
    <n v="668.99"/>
    <s v="Completed"/>
    <s v="North"/>
    <s v="Debit Card"/>
  </r>
  <r>
    <n v="2224"/>
    <n v="1903"/>
    <x v="31"/>
    <n v="96.07"/>
    <s v="Completed"/>
    <s v="Central"/>
    <s v="PayPal"/>
  </r>
  <r>
    <n v="2225"/>
    <n v="3947"/>
    <x v="265"/>
    <n v="313.64999999999998"/>
    <s v="Completed"/>
    <s v="East"/>
    <s v="Credit Card"/>
  </r>
  <r>
    <n v="2226"/>
    <n v="3576"/>
    <x v="336"/>
    <n v="493.21"/>
    <s v="Completed"/>
    <s v="South"/>
    <s v="Debit Card"/>
  </r>
  <r>
    <n v="2227"/>
    <n v="7773"/>
    <x v="60"/>
    <n v="526.1"/>
    <s v="Completed"/>
    <s v="Central"/>
    <s v="Apple Pay"/>
  </r>
  <r>
    <n v="2228"/>
    <n v="3875"/>
    <x v="88"/>
    <n v="815.03"/>
    <s v="Completed"/>
    <s v="North"/>
    <s v="Credit Card"/>
  </r>
  <r>
    <n v="2229"/>
    <n v="9327"/>
    <x v="101"/>
    <n v="2923.87"/>
    <s v="Completed"/>
    <s v="North"/>
    <s v="Apple Pay"/>
  </r>
  <r>
    <n v="2230"/>
    <n v="846"/>
    <x v="257"/>
    <n v="848.39"/>
    <s v="Completed"/>
    <s v="West"/>
    <s v="Credit Card"/>
  </r>
  <r>
    <n v="2231"/>
    <n v="8146"/>
    <x v="261"/>
    <n v="2850.33"/>
    <s v="Completed"/>
    <s v="North"/>
    <s v="PayPal"/>
  </r>
  <r>
    <n v="2232"/>
    <n v="1566"/>
    <x v="2"/>
    <n v="538.64"/>
    <s v="Returned"/>
    <s v="East"/>
    <s v="Debit Card"/>
  </r>
  <r>
    <n v="2233"/>
    <n v="4917"/>
    <x v="216"/>
    <n v="157.91999999999999"/>
    <s v="Completed"/>
    <s v="East"/>
    <s v="Apple Pay"/>
  </r>
  <r>
    <n v="2234"/>
    <n v="3405"/>
    <x v="73"/>
    <n v="2070.65"/>
    <s v="Completed"/>
    <s v="North"/>
    <s v="Apple Pay"/>
  </r>
  <r>
    <n v="2235"/>
    <n v="4796"/>
    <x v="244"/>
    <n v="2384.89"/>
    <s v="Cancelled"/>
    <s v="South"/>
    <s v="Credit Card"/>
  </r>
  <r>
    <n v="2236"/>
    <n v="5467"/>
    <x v="213"/>
    <n v="1759.75"/>
    <s v="Completed"/>
    <s v="North"/>
    <s v="PayPal"/>
  </r>
  <r>
    <n v="2237"/>
    <n v="3960"/>
    <x v="34"/>
    <n v="256.68"/>
    <s v="Completed"/>
    <s v="East"/>
    <s v="Credit Card"/>
  </r>
  <r>
    <n v="2238"/>
    <n v="8956"/>
    <x v="19"/>
    <n v="196.53"/>
    <s v="Completed"/>
    <s v="South"/>
    <s v="Credit Card"/>
  </r>
  <r>
    <n v="2239"/>
    <n v="3440"/>
    <x v="59"/>
    <n v="1074.23"/>
    <s v="Completed"/>
    <s v="West"/>
    <s v="PayPal"/>
  </r>
  <r>
    <n v="2240"/>
    <n v="5990"/>
    <x v="142"/>
    <n v="265.95"/>
    <s v="Completed"/>
    <s v="West"/>
    <s v="Apple Pay"/>
  </r>
  <r>
    <n v="2241"/>
    <n v="8325"/>
    <x v="183"/>
    <n v="914.09"/>
    <s v="Completed"/>
    <s v="South"/>
    <s v="Debit Card"/>
  </r>
  <r>
    <n v="2242"/>
    <n v="2196"/>
    <x v="35"/>
    <n v="784.9"/>
    <s v="Completed"/>
    <s v="West"/>
    <s v="Credit Card"/>
  </r>
  <r>
    <n v="2243"/>
    <n v="426"/>
    <x v="122"/>
    <n v="891.82"/>
    <s v="Completed"/>
    <s v="West"/>
    <s v="Credit Card"/>
  </r>
  <r>
    <n v="2244"/>
    <n v="6838"/>
    <x v="216"/>
    <n v="120.27"/>
    <s v="Completed"/>
    <s v="South"/>
    <s v="Apple Pay"/>
  </r>
  <r>
    <n v="2245"/>
    <n v="3008"/>
    <x v="273"/>
    <n v="1174.8900000000001"/>
    <s v="Completed"/>
    <s v="West"/>
    <s v="Credit Card"/>
  </r>
  <r>
    <n v="2246"/>
    <n v="1664"/>
    <x v="269"/>
    <n v="2684.33"/>
    <s v="Completed"/>
    <m/>
    <s v="Apple Pay"/>
  </r>
  <r>
    <n v="2247"/>
    <n v="620"/>
    <x v="293"/>
    <n v="803.58"/>
    <s v="Completed"/>
    <s v="Central"/>
    <s v="Debit Card"/>
  </r>
  <r>
    <n v="2248"/>
    <n v="2107"/>
    <x v="91"/>
    <n v="30.63"/>
    <s v="Completed"/>
    <s v="East"/>
    <s v="PayPal"/>
  </r>
  <r>
    <n v="2249"/>
    <n v="3558"/>
    <x v="328"/>
    <n v="1552.73"/>
    <s v="Completed"/>
    <s v="South"/>
    <s v="Debit Card"/>
  </r>
  <r>
    <n v="2250"/>
    <n v="9367"/>
    <x v="15"/>
    <n v="235.13"/>
    <s v="Completed"/>
    <s v="North"/>
    <s v="PayPal"/>
  </r>
  <r>
    <n v="2251"/>
    <n v="4386"/>
    <x v="28"/>
    <n v="2529.7199999999998"/>
    <s v="Completed"/>
    <s v="Central"/>
    <s v="PayPal"/>
  </r>
  <r>
    <n v="2252"/>
    <n v="7021"/>
    <x v="292"/>
    <n v="2352.61"/>
    <s v="Completed"/>
    <s v="West"/>
    <s v="PayPal"/>
  </r>
  <r>
    <n v="2253"/>
    <n v="7084"/>
    <x v="347"/>
    <n v="1261.24"/>
    <s v="Completed"/>
    <s v="South"/>
    <s v="Credit Card"/>
  </r>
  <r>
    <n v="2254"/>
    <n v="117"/>
    <x v="282"/>
    <n v="1097.3900000000001"/>
    <s v="Completed"/>
    <s v="North"/>
    <s v="Apple Pay"/>
  </r>
  <r>
    <n v="2255"/>
    <n v="3256"/>
    <x v="116"/>
    <n v="630.58000000000004"/>
    <s v="Completed"/>
    <s v="West"/>
    <s v="Credit Card"/>
  </r>
  <r>
    <n v="2256"/>
    <n v="1285"/>
    <x v="271"/>
    <n v="2881.07"/>
    <s v="Completed"/>
    <s v="Central"/>
    <s v="Apple Pay"/>
  </r>
  <r>
    <n v="2257"/>
    <n v="6665"/>
    <x v="197"/>
    <n v="1327.91"/>
    <s v="Completed"/>
    <s v="West"/>
    <s v="Debit Card"/>
  </r>
  <r>
    <n v="2258"/>
    <n v="3336"/>
    <x v="41"/>
    <n v="623.01"/>
    <s v="Completed"/>
    <s v="South"/>
    <s v="PayPal"/>
  </r>
  <r>
    <n v="2259"/>
    <n v="4863"/>
    <x v="53"/>
    <n v="786.65"/>
    <s v="Completed"/>
    <s v="West"/>
    <s v="Debit Card"/>
  </r>
  <r>
    <n v="2260"/>
    <n v="3325"/>
    <x v="43"/>
    <n v="1885.77"/>
    <s v="Completed"/>
    <s v="Central"/>
    <s v="PayPal"/>
  </r>
  <r>
    <n v="2261"/>
    <n v="1535"/>
    <x v="107"/>
    <n v="1142.08"/>
    <s v="Cancelled"/>
    <s v="North"/>
    <s v="PayPal"/>
  </r>
  <r>
    <n v="2262"/>
    <n v="3891"/>
    <x v="96"/>
    <n v="1008.02"/>
    <s v="Completed"/>
    <s v="North"/>
    <s v="Credit Card"/>
  </r>
  <r>
    <n v="2263"/>
    <n v="9589"/>
    <x v="3"/>
    <n v="4571.57"/>
    <s v="Completed"/>
    <s v="North"/>
    <s v="PayPal"/>
  </r>
  <r>
    <n v="2264"/>
    <n v="5818"/>
    <x v="249"/>
    <n v="844.42"/>
    <s v="Completed"/>
    <s v="North"/>
    <s v="PayPal"/>
  </r>
  <r>
    <n v="2265"/>
    <n v="2877"/>
    <x v="92"/>
    <n v="422.21"/>
    <s v="Completed"/>
    <s v="South"/>
    <s v="PayPal"/>
  </r>
  <r>
    <n v="2266"/>
    <n v="7439"/>
    <x v="186"/>
    <n v="422.21"/>
    <s v="Completed"/>
    <s v="East"/>
    <s v="PayPal"/>
  </r>
  <r>
    <n v="2267"/>
    <n v="6137"/>
    <x v="221"/>
    <n v="4752.68"/>
    <s v="Completed"/>
    <s v="South"/>
    <s v="Debit Card"/>
  </r>
  <r>
    <n v="2268"/>
    <n v="255"/>
    <x v="356"/>
    <n v="1354.25"/>
    <s v="Completed"/>
    <s v="South"/>
    <s v="Apple Pay"/>
  </r>
  <r>
    <n v="2269"/>
    <n v="2134"/>
    <x v="56"/>
    <n v="199.16"/>
    <s v="Completed"/>
    <s v="West"/>
    <s v="Credit Card"/>
  </r>
  <r>
    <n v="2270"/>
    <n v="1901"/>
    <x v="34"/>
    <n v="1802.19"/>
    <s v="Completed"/>
    <s v="South"/>
    <s v="PayPal"/>
  </r>
  <r>
    <n v="2271"/>
    <n v="4055"/>
    <x v="211"/>
    <n v="1655.94"/>
    <s v="Completed"/>
    <s v="East"/>
    <s v="PayPal"/>
  </r>
  <r>
    <n v="2272"/>
    <n v="6817"/>
    <x v="283"/>
    <n v="390.47"/>
    <s v="Completed"/>
    <s v="North"/>
    <s v="Credit Card"/>
  </r>
  <r>
    <n v="2273"/>
    <n v="2575"/>
    <x v="326"/>
    <n v="1952.94"/>
    <s v="Completed"/>
    <s v="South"/>
    <s v="Credit Card"/>
  </r>
  <r>
    <n v="2274"/>
    <n v="9444"/>
    <x v="16"/>
    <n v="370.18"/>
    <s v="Completed"/>
    <s v="East"/>
    <s v="Debit Card"/>
  </r>
  <r>
    <n v="2275"/>
    <n v="6086"/>
    <x v="5"/>
    <n v="596.1"/>
    <s v="Returned"/>
    <s v="Central"/>
    <s v="Credit Card"/>
  </r>
  <r>
    <n v="2276"/>
    <n v="122"/>
    <x v="153"/>
    <n v="1045.18"/>
    <s v="Completed"/>
    <s v="Central"/>
    <s v="PayPal"/>
  </r>
  <r>
    <n v="2277"/>
    <n v="127"/>
    <x v="24"/>
    <n v="2512.67"/>
    <s v="Completed"/>
    <s v="North"/>
    <s v="Credit Card"/>
  </r>
  <r>
    <n v="2278"/>
    <n v="5490"/>
    <x v="332"/>
    <n v="1248.1099999999999"/>
    <s v="Completed"/>
    <s v="South"/>
    <s v="PayPal"/>
  </r>
  <r>
    <n v="2279"/>
    <n v="3682"/>
    <x v="339"/>
    <n v="132.22999999999999"/>
    <s v="Completed"/>
    <s v="North"/>
    <s v="Apple Pay"/>
  </r>
  <r>
    <n v="2280"/>
    <n v="9008"/>
    <x v="84"/>
    <n v="759.97"/>
    <s v="Completed"/>
    <s v="East"/>
    <s v="Credit Card"/>
  </r>
  <r>
    <n v="2281"/>
    <n v="6812"/>
    <x v="345"/>
    <n v="619.65"/>
    <s v="Completed"/>
    <s v="North"/>
    <s v="Debit Card"/>
  </r>
  <r>
    <n v="2282"/>
    <n v="6690"/>
    <x v="24"/>
    <n v="299.56"/>
    <s v="Completed"/>
    <s v="South"/>
    <s v="PayPal"/>
  </r>
  <r>
    <n v="2283"/>
    <n v="7177"/>
    <x v="211"/>
    <n v="1336.07"/>
    <s v="Completed"/>
    <s v="East"/>
    <s v="Apple Pay"/>
  </r>
  <r>
    <n v="2284"/>
    <n v="8684"/>
    <x v="165"/>
    <n v="623.01"/>
    <s v="Completed"/>
    <s v="West"/>
    <s v="Apple Pay"/>
  </r>
  <r>
    <n v="2285"/>
    <n v="6837"/>
    <x v="8"/>
    <n v="2563.96"/>
    <s v="Completed"/>
    <s v="Central"/>
    <s v="Credit Card"/>
  </r>
  <r>
    <n v="2286"/>
    <n v="834"/>
    <x v="242"/>
    <n v="4786.8"/>
    <s v="Completed"/>
    <s v="South"/>
    <s v="Apple Pay"/>
  </r>
  <r>
    <n v="2287"/>
    <n v="431"/>
    <x v="207"/>
    <n v="193.6"/>
    <s v="Completed"/>
    <s v="West"/>
    <s v="Debit Card"/>
  </r>
  <r>
    <n v="2288"/>
    <n v="655"/>
    <x v="315"/>
    <n v="605.64"/>
    <s v="Completed"/>
    <s v="South"/>
    <s v="Debit Card"/>
  </r>
  <r>
    <n v="2289"/>
    <n v="6110"/>
    <x v="264"/>
    <n v="612.86"/>
    <s v="Completed"/>
    <s v="West"/>
    <s v="Credit Card"/>
  </r>
  <r>
    <n v="2290"/>
    <n v="1845"/>
    <x v="164"/>
    <n v="924.22"/>
    <s v="Completed"/>
    <s v="Central"/>
    <s v="Credit Card"/>
  </r>
  <r>
    <n v="2291"/>
    <n v="306"/>
    <x v="212"/>
    <n v="1858.78"/>
    <s v="Completed"/>
    <s v="Central"/>
    <s v="PayPal"/>
  </r>
  <r>
    <n v="2292"/>
    <n v="7748"/>
    <x v="210"/>
    <n v="3437.11"/>
    <s v="Completed"/>
    <s v="West"/>
    <s v="Debit Card"/>
  </r>
  <r>
    <n v="2293"/>
    <n v="2274"/>
    <x v="207"/>
    <n v="245.09"/>
    <s v="Completed"/>
    <s v="Central"/>
    <s v="PayPal"/>
  </r>
  <r>
    <n v="2294"/>
    <n v="64"/>
    <x v="155"/>
    <n v="1972.97"/>
    <s v="Completed"/>
    <s v="South"/>
    <s v="Apple Pay"/>
  </r>
  <r>
    <n v="2295"/>
    <n v="7837"/>
    <x v="214"/>
    <n v="96.07"/>
    <s v="Completed"/>
    <s v="West"/>
    <s v="Apple Pay"/>
  </r>
  <r>
    <n v="2296"/>
    <n v="7842"/>
    <x v="224"/>
    <n v="166.77"/>
    <s v="Completed"/>
    <s v="West"/>
    <s v="Credit Card"/>
  </r>
  <r>
    <n v="2297"/>
    <n v="8262"/>
    <x v="291"/>
    <n v="2325.13"/>
    <s v="Completed"/>
    <s v="West"/>
    <s v="Credit Card"/>
  </r>
  <r>
    <n v="2298"/>
    <n v="7155"/>
    <x v="188"/>
    <n v="858.98"/>
    <s v="Completed"/>
    <s v="West"/>
    <s v="Apple Pay"/>
  </r>
  <r>
    <n v="2299"/>
    <n v="5443"/>
    <x v="220"/>
    <n v="2087.3200000000002"/>
    <s v="Completed"/>
    <m/>
    <s v="PayPal"/>
  </r>
  <r>
    <n v="2300"/>
    <n v="1826"/>
    <x v="270"/>
    <n v="2909.8"/>
    <s v="Completed"/>
    <m/>
    <s v="Credit Card"/>
  </r>
  <r>
    <n v="2301"/>
    <n v="5828"/>
    <x v="83"/>
    <n v="1046.53"/>
    <s v="Completed"/>
    <s v="West"/>
    <s v="PayPal"/>
  </r>
  <r>
    <n v="2302"/>
    <n v="7339"/>
    <x v="4"/>
    <n v="964.91"/>
    <s v="Completed"/>
    <s v="West"/>
    <s v="Credit Card"/>
  </r>
  <r>
    <n v="2303"/>
    <n v="352"/>
    <x v="138"/>
    <n v="607.19000000000005"/>
    <s v="Completed"/>
    <s v="North"/>
    <s v="PayPal"/>
  </r>
  <r>
    <n v="2304"/>
    <n v="4363"/>
    <x v="67"/>
    <n v="1387.54"/>
    <s v="Completed"/>
    <s v="East"/>
    <s v="Debit Card"/>
  </r>
  <r>
    <n v="2305"/>
    <n v="2530"/>
    <x v="9"/>
    <n v="1786.37"/>
    <s v="Completed"/>
    <s v="South"/>
    <s v="PayPal"/>
  </r>
  <r>
    <n v="2306"/>
    <n v="4358"/>
    <x v="281"/>
    <n v="228.45"/>
    <s v="Cancelled"/>
    <s v="West"/>
    <s v="Credit Card"/>
  </r>
  <r>
    <n v="2307"/>
    <n v="6562"/>
    <x v="170"/>
    <n v="828.21"/>
    <s v="Completed"/>
    <s v="North"/>
    <s v="PayPal"/>
  </r>
  <r>
    <n v="2308"/>
    <n v="839"/>
    <x v="236"/>
    <n v="932.44"/>
    <s v="Completed"/>
    <s v="West"/>
    <s v="Apple Pay"/>
  </r>
  <r>
    <n v="2309"/>
    <n v="3732"/>
    <x v="121"/>
    <n v="254.46"/>
    <s v="Completed"/>
    <s v="Central"/>
    <s v="PayPal"/>
  </r>
  <r>
    <n v="2310"/>
    <n v="4084"/>
    <x v="7"/>
    <n v="2455.58"/>
    <s v="Completed"/>
    <s v="East"/>
    <s v="Apple Pay"/>
  </r>
  <r>
    <n v="2311"/>
    <n v="5802"/>
    <x v="196"/>
    <n v="1326"/>
    <s v="Returned"/>
    <s v="South"/>
    <s v="Debit Card"/>
  </r>
  <r>
    <n v="2312"/>
    <n v="1108"/>
    <x v="172"/>
    <n v="996.68"/>
    <s v="Completed"/>
    <s v="West"/>
    <s v="Debit Card"/>
  </r>
  <r>
    <n v="2313"/>
    <n v="7784"/>
    <x v="140"/>
    <n v="1239.03"/>
    <s v="Completed"/>
    <s v="South"/>
    <s v="Apple Pay"/>
  </r>
  <r>
    <n v="2314"/>
    <n v="810"/>
    <x v="83"/>
    <n v="240.54"/>
    <s v="Completed"/>
    <s v="South"/>
    <s v="Debit Card"/>
  </r>
  <r>
    <n v="2315"/>
    <n v="8966"/>
    <x v="157"/>
    <n v="2932.48"/>
    <s v="Completed"/>
    <s v="North"/>
    <s v="Debit Card"/>
  </r>
  <r>
    <n v="2316"/>
    <n v="2932"/>
    <x v="12"/>
    <n v="3183.75"/>
    <s v="Completed"/>
    <s v="West"/>
    <s v="Debit Card"/>
  </r>
  <r>
    <n v="2317"/>
    <n v="287"/>
    <x v="265"/>
    <n v="1071.23"/>
    <s v="Completed"/>
    <s v="Central"/>
    <s v="Credit Card"/>
  </r>
  <r>
    <n v="2318"/>
    <n v="5464"/>
    <x v="17"/>
    <n v="836.54"/>
    <s v="Completed"/>
    <s v="West"/>
    <s v="Apple Pay"/>
  </r>
  <r>
    <n v="2319"/>
    <n v="7155"/>
    <x v="7"/>
    <n v="1834.12"/>
    <s v="Completed"/>
    <s v="West"/>
    <s v="Credit Card"/>
  </r>
  <r>
    <n v="2320"/>
    <n v="5418"/>
    <x v="1"/>
    <n v="420.23"/>
    <s v="Completed"/>
    <s v="East"/>
    <s v="Debit Card"/>
  </r>
  <r>
    <n v="2321"/>
    <n v="3087"/>
    <x v="122"/>
    <n v="1397.06"/>
    <s v="Completed"/>
    <s v="South"/>
    <s v="Apple Pay"/>
  </r>
  <r>
    <n v="2322"/>
    <n v="4693"/>
    <x v="89"/>
    <n v="679.81"/>
    <s v="Cancelled"/>
    <s v="South"/>
    <s v="Debit Card"/>
  </r>
  <r>
    <n v="2323"/>
    <n v="5630"/>
    <x v="188"/>
    <n v="3044.45"/>
    <s v="Completed"/>
    <s v="East"/>
    <s v="Debit Card"/>
  </r>
  <r>
    <n v="2324"/>
    <n v="4589"/>
    <x v="190"/>
    <n v="1064.6500000000001"/>
    <s v="Completed"/>
    <s v="North"/>
    <s v="Debit Card"/>
  </r>
  <r>
    <n v="2325"/>
    <n v="7349"/>
    <x v="3"/>
    <n v="714"/>
    <s v="Completed"/>
    <s v="West"/>
    <s v="Credit Card"/>
  </r>
  <r>
    <n v="2326"/>
    <n v="218"/>
    <x v="111"/>
    <n v="676.32"/>
    <s v="Cancelled"/>
    <s v="North"/>
    <s v="Credit Card"/>
  </r>
  <r>
    <n v="2327"/>
    <n v="8932"/>
    <x v="164"/>
    <n v="1484.88"/>
    <s v="Completed"/>
    <s v="South"/>
    <s v="Credit Card"/>
  </r>
  <r>
    <n v="2328"/>
    <n v="211"/>
    <x v="332"/>
    <n v="817.51"/>
    <s v="Completed"/>
    <s v="Central"/>
    <s v="Debit Card"/>
  </r>
  <r>
    <n v="2329"/>
    <n v="5496"/>
    <x v="126"/>
    <n v="719.27"/>
    <s v="Completed"/>
    <s v="West"/>
    <s v="PayPal"/>
  </r>
  <r>
    <n v="2330"/>
    <n v="2133"/>
    <x v="282"/>
    <n v="429.11"/>
    <s v="Completed"/>
    <s v="South"/>
    <s v="Credit Card"/>
  </r>
  <r>
    <n v="2331"/>
    <n v="683"/>
    <x v="163"/>
    <n v="1813.64"/>
    <s v="Completed"/>
    <s v="Central"/>
    <s v="Apple Pay"/>
  </r>
  <r>
    <n v="2332"/>
    <n v="1848"/>
    <x v="162"/>
    <n v="1632.22"/>
    <s v="Completed"/>
    <s v="North"/>
    <s v="Credit Card"/>
  </r>
  <r>
    <n v="2333"/>
    <n v="8801"/>
    <x v="47"/>
    <n v="156.65"/>
    <s v="Completed"/>
    <s v="West"/>
    <s v="Debit Card"/>
  </r>
  <r>
    <n v="2334"/>
    <n v="9630"/>
    <x v="110"/>
    <n v="2125.3200000000002"/>
    <s v="Completed"/>
    <s v="West"/>
    <s v="PayPal"/>
  </r>
  <r>
    <n v="2335"/>
    <n v="2720"/>
    <x v="324"/>
    <n v="884.91"/>
    <s v="Completed"/>
    <s v="West"/>
    <s v="Debit Card"/>
  </r>
  <r>
    <n v="2336"/>
    <n v="8036"/>
    <x v="47"/>
    <n v="228.45"/>
    <s v="Completed"/>
    <s v="South"/>
    <s v="Apple Pay"/>
  </r>
  <r>
    <n v="2337"/>
    <n v="5302"/>
    <x v="202"/>
    <n v="1257.96"/>
    <s v="Completed"/>
    <s v="East"/>
    <s v="Debit Card"/>
  </r>
  <r>
    <n v="2338"/>
    <n v="9633"/>
    <x v="137"/>
    <n v="367.55"/>
    <s v="Returned"/>
    <s v="East"/>
    <s v="Credit Card"/>
  </r>
  <r>
    <n v="2339"/>
    <n v="9307"/>
    <x v="265"/>
    <n v="2901.27"/>
    <s v="Completed"/>
    <s v="East"/>
    <s v="Debit Card"/>
  </r>
  <r>
    <n v="2340"/>
    <n v="8294"/>
    <x v="31"/>
    <n v="743.75"/>
    <s v="Completed"/>
    <s v="East"/>
    <s v="PayPal"/>
  </r>
  <r>
    <n v="2341"/>
    <n v="6324"/>
    <x v="192"/>
    <n v="2104.39"/>
    <s v="Completed"/>
    <s v="South"/>
    <s v="Debit Card"/>
  </r>
  <r>
    <n v="2342"/>
    <n v="3208"/>
    <x v="320"/>
    <n v="1665.68"/>
    <s v="Completed"/>
    <m/>
    <s v="Credit Card"/>
  </r>
  <r>
    <n v="2343"/>
    <n v="5057"/>
    <x v="131"/>
    <n v="1367.64"/>
    <s v="Completed"/>
    <s v="North"/>
    <s v="Debit Card"/>
  </r>
  <r>
    <n v="2344"/>
    <n v="3300"/>
    <x v="45"/>
    <n v="661.44"/>
    <s v="Completed"/>
    <s v="South"/>
    <s v="Credit Card"/>
  </r>
  <r>
    <n v="2345"/>
    <n v="9201"/>
    <x v="92"/>
    <n v="1515.29"/>
    <s v="Completed"/>
    <s v="West"/>
    <s v="PayPal"/>
  </r>
  <r>
    <n v="2346"/>
    <n v="8745"/>
    <x v="283"/>
    <n v="2244.66"/>
    <s v="Completed"/>
    <s v="Central"/>
    <s v="Credit Card"/>
  </r>
  <r>
    <n v="2347"/>
    <n v="6460"/>
    <x v="12"/>
    <n v="1100.94"/>
    <s v="Completed"/>
    <s v="Central"/>
    <s v="Apple Pay"/>
  </r>
  <r>
    <n v="2348"/>
    <n v="2816"/>
    <x v="116"/>
    <n v="844.4"/>
    <s v="Completed"/>
    <s v="North"/>
    <s v="PayPal"/>
  </r>
  <r>
    <n v="2349"/>
    <n v="9666"/>
    <x v="120"/>
    <n v="736.28"/>
    <s v="Returned"/>
    <s v="South"/>
    <s v="Debit Card"/>
  </r>
  <r>
    <n v="2350"/>
    <n v="923"/>
    <x v="248"/>
    <n v="373.93"/>
    <s v="Completed"/>
    <s v="Central"/>
    <s v="PayPal"/>
  </r>
  <r>
    <n v="2351"/>
    <n v="1328"/>
    <x v="33"/>
    <n v="653.71"/>
    <s v="Completed"/>
    <s v="East"/>
    <s v="Apple Pay"/>
  </r>
  <r>
    <n v="2352"/>
    <n v="7828"/>
    <x v="212"/>
    <n v="245.09"/>
    <s v="Completed"/>
    <s v="South"/>
    <s v="Apple Pay"/>
  </r>
  <r>
    <n v="2353"/>
    <n v="6265"/>
    <x v="263"/>
    <n v="1169"/>
    <s v="Completed"/>
    <s v="South"/>
    <s v="PayPal"/>
  </r>
  <r>
    <n v="2354"/>
    <n v="1127"/>
    <x v="157"/>
    <n v="315.18"/>
    <s v="Completed"/>
    <s v="South"/>
    <s v="Apple Pay"/>
  </r>
  <r>
    <n v="2355"/>
    <n v="6672"/>
    <x v="232"/>
    <n v="3214.71"/>
    <s v="Cancelled"/>
    <s v="West"/>
    <s v="PayPal"/>
  </r>
  <r>
    <n v="2356"/>
    <n v="6106"/>
    <x v="340"/>
    <n v="2019.37"/>
    <s v="Completed"/>
    <s v="South"/>
    <s v="Debit Card"/>
  </r>
  <r>
    <n v="2357"/>
    <n v="1634"/>
    <x v="76"/>
    <n v="2589.94"/>
    <s v="Completed"/>
    <s v="North"/>
    <s v="Credit Card"/>
  </r>
  <r>
    <n v="2358"/>
    <n v="9035"/>
    <x v="24"/>
    <n v="957.32"/>
    <s v="Completed"/>
    <s v="North"/>
    <s v="Debit Card"/>
  </r>
  <r>
    <n v="2359"/>
    <n v="673"/>
    <x v="114"/>
    <n v="1144.1099999999999"/>
    <s v="Completed"/>
    <s v="Central"/>
    <s v="Debit Card"/>
  </r>
  <r>
    <n v="2360"/>
    <n v="7568"/>
    <x v="46"/>
    <n v="244.19"/>
    <s v="Completed"/>
    <s v="West"/>
    <s v="PayPal"/>
  </r>
  <r>
    <n v="2361"/>
    <n v="828"/>
    <x v="28"/>
    <n v="1490.74"/>
    <s v="Completed"/>
    <s v="East"/>
    <s v="Apple Pay"/>
  </r>
  <r>
    <n v="2362"/>
    <n v="1074"/>
    <x v="291"/>
    <n v="521.28"/>
    <s v="Completed"/>
    <s v="Central"/>
    <s v="PayPal"/>
  </r>
  <r>
    <n v="2363"/>
    <n v="4081"/>
    <x v="273"/>
    <n v="1044.3900000000001"/>
    <s v="Returned"/>
    <s v="Central"/>
    <s v="Debit Card"/>
  </r>
  <r>
    <n v="2364"/>
    <n v="1425"/>
    <x v="343"/>
    <n v="1278.19"/>
    <s v="Completed"/>
    <s v="East"/>
    <s v="Apple Pay"/>
  </r>
  <r>
    <n v="2365"/>
    <n v="6335"/>
    <x v="28"/>
    <n v="1871.48"/>
    <s v="Completed"/>
    <s v="East"/>
    <s v="Apple Pay"/>
  </r>
  <r>
    <n v="2366"/>
    <n v="4713"/>
    <x v="310"/>
    <n v="3154.92"/>
    <s v="Completed"/>
    <s v="South"/>
    <s v="Debit Card"/>
  </r>
  <r>
    <n v="2367"/>
    <n v="439"/>
    <x v="169"/>
    <n v="284.14"/>
    <s v="Completed"/>
    <s v="North"/>
    <s v="Debit Card"/>
  </r>
  <r>
    <n v="2368"/>
    <n v="6893"/>
    <x v="105"/>
    <n v="1443.59"/>
    <s v="Completed"/>
    <s v="South"/>
    <s v="PayPal"/>
  </r>
  <r>
    <n v="2369"/>
    <n v="835"/>
    <x v="113"/>
    <n v="1199.81"/>
    <s v="Completed"/>
    <s v="Central"/>
    <s v="Apple Pay"/>
  </r>
  <r>
    <n v="2370"/>
    <n v="5484"/>
    <x v="114"/>
    <n v="1112.22"/>
    <s v="Completed"/>
    <s v="North"/>
    <s v="Debit Card"/>
  </r>
  <r>
    <n v="2371"/>
    <n v="252"/>
    <x v="170"/>
    <n v="1894"/>
    <s v="Completed"/>
    <s v="East"/>
    <s v="Debit Card"/>
  </r>
  <r>
    <n v="2372"/>
    <n v="7101"/>
    <x v="25"/>
    <n v="2346.61"/>
    <s v="Returned"/>
    <s v="West"/>
    <s v="Apple Pay"/>
  </r>
  <r>
    <n v="2373"/>
    <n v="817"/>
    <x v="161"/>
    <n v="364.61"/>
    <s v="Completed"/>
    <s v="South"/>
    <s v="Debit Card"/>
  </r>
  <r>
    <n v="2374"/>
    <n v="1232"/>
    <x v="205"/>
    <n v="1587.5"/>
    <s v="Completed"/>
    <s v="East"/>
    <s v="PayPal"/>
  </r>
  <r>
    <n v="2375"/>
    <n v="7305"/>
    <x v="242"/>
    <n v="899.2"/>
    <s v="Completed"/>
    <s v="North"/>
    <s v="Credit Card"/>
  </r>
  <r>
    <n v="2376"/>
    <n v="2643"/>
    <x v="304"/>
    <n v="1186.56"/>
    <s v="Completed"/>
    <s v="West"/>
    <s v="Apple Pay"/>
  </r>
  <r>
    <n v="2377"/>
    <n v="1408"/>
    <x v="279"/>
    <n v="1365.96"/>
    <s v="Completed"/>
    <s v="South"/>
    <s v="Credit Card"/>
  </r>
  <r>
    <n v="2378"/>
    <n v="3394"/>
    <x v="222"/>
    <n v="2627.69"/>
    <s v="Completed"/>
    <s v="Central"/>
    <s v="Apple Pay"/>
  </r>
  <r>
    <n v="2379"/>
    <n v="6283"/>
    <x v="63"/>
    <n v="450.59"/>
    <s v="Completed"/>
    <s v="West"/>
    <s v="Credit Card"/>
  </r>
  <r>
    <n v="2380"/>
    <n v="7732"/>
    <x v="332"/>
    <n v="1617.31"/>
    <s v="Completed"/>
    <s v="North"/>
    <s v="PayPal"/>
  </r>
  <r>
    <n v="2381"/>
    <n v="4211"/>
    <x v="42"/>
    <n v="968.43"/>
    <s v="Completed"/>
    <s v="North"/>
    <s v="Credit Card"/>
  </r>
  <r>
    <n v="2382"/>
    <n v="960"/>
    <x v="354"/>
    <n v="683.81"/>
    <s v="Completed"/>
    <s v="North"/>
    <s v="Credit Card"/>
  </r>
  <r>
    <n v="2383"/>
    <n v="1190"/>
    <x v="128"/>
    <n v="313.64999999999998"/>
    <s v="Completed"/>
    <s v="East"/>
    <s v="Debit Card"/>
  </r>
  <r>
    <n v="2384"/>
    <n v="6688"/>
    <x v="272"/>
    <n v="2383.08"/>
    <s v="Completed"/>
    <s v="North"/>
    <s v="Credit Card"/>
  </r>
  <r>
    <n v="2385"/>
    <n v="251"/>
    <x v="271"/>
    <n v="1099.8900000000001"/>
    <s v="Completed"/>
    <s v="West"/>
    <s v="Debit Card"/>
  </r>
  <r>
    <n v="2386"/>
    <n v="5804"/>
    <x v="32"/>
    <n v="1989.13"/>
    <s v="Completed"/>
    <s v="East"/>
    <s v="PayPal"/>
  </r>
  <r>
    <n v="2387"/>
    <n v="8963"/>
    <x v="199"/>
    <n v="4029.4"/>
    <s v="Completed"/>
    <s v="South"/>
    <s v="PayPal"/>
  </r>
  <r>
    <n v="2388"/>
    <n v="3522"/>
    <x v="148"/>
    <n v="2151.5100000000002"/>
    <s v="Completed"/>
    <s v="West"/>
    <s v="Debit Card"/>
  </r>
  <r>
    <n v="2389"/>
    <n v="9954"/>
    <x v="27"/>
    <n v="693.05"/>
    <s v="Completed"/>
    <s v="West"/>
    <s v="Credit Card"/>
  </r>
  <r>
    <n v="2390"/>
    <n v="1882"/>
    <x v="57"/>
    <n v="376.31"/>
    <s v="Completed"/>
    <s v="North"/>
    <s v="PayPal"/>
  </r>
  <r>
    <n v="2391"/>
    <n v="3736"/>
    <x v="319"/>
    <n v="2589.69"/>
    <s v="Cancelled"/>
    <s v="East"/>
    <s v="PayPal"/>
  </r>
  <r>
    <n v="2392"/>
    <n v="9270"/>
    <x v="1"/>
    <n v="1517.02"/>
    <s v="Completed"/>
    <s v="East"/>
    <s v="PayPal"/>
  </r>
  <r>
    <n v="2393"/>
    <n v="3286"/>
    <x v="99"/>
    <n v="145.02000000000001"/>
    <s v="Completed"/>
    <s v="North"/>
    <s v="PayPal"/>
  </r>
  <r>
    <n v="2394"/>
    <n v="9589"/>
    <x v="58"/>
    <n v="447.91"/>
    <s v="Completed"/>
    <s v="North"/>
    <s v="Apple Pay"/>
  </r>
  <r>
    <n v="2395"/>
    <n v="768"/>
    <x v="161"/>
    <n v="2122.7800000000002"/>
    <s v="Completed"/>
    <s v="East"/>
    <s v="Debit Card"/>
  </r>
  <r>
    <n v="2396"/>
    <n v="2606"/>
    <x v="89"/>
    <n v="751.38"/>
    <s v="Cancelled"/>
    <s v="North"/>
    <s v="PayPal"/>
  </r>
  <r>
    <n v="2397"/>
    <n v="2232"/>
    <x v="169"/>
    <n v="4581.93"/>
    <s v="Completed"/>
    <s v="East"/>
    <s v="Apple Pay"/>
  </r>
  <r>
    <n v="2398"/>
    <n v="6736"/>
    <x v="228"/>
    <n v="459.12"/>
    <s v="Completed"/>
    <s v="West"/>
    <s v="Debit Card"/>
  </r>
  <r>
    <n v="2399"/>
    <n v="2816"/>
    <x v="285"/>
    <n v="2681.76"/>
    <s v="Completed"/>
    <s v="North"/>
    <s v="Apple Pay"/>
  </r>
  <r>
    <n v="2400"/>
    <n v="6696"/>
    <x v="85"/>
    <n v="2444.09"/>
    <s v="Completed"/>
    <s v="East"/>
    <s v="Debit Card"/>
  </r>
  <r>
    <n v="2401"/>
    <n v="3287"/>
    <x v="112"/>
    <n v="395.52"/>
    <s v="Completed"/>
    <s v="North"/>
    <s v="Apple Pay"/>
  </r>
  <r>
    <n v="2402"/>
    <n v="2156"/>
    <x v="269"/>
    <n v="1041.67"/>
    <s v="Completed"/>
    <s v="North"/>
    <s v="PayPal"/>
  </r>
  <r>
    <n v="2403"/>
    <n v="9518"/>
    <x v="247"/>
    <n v="3554.5"/>
    <s v="Completed"/>
    <s v="West"/>
    <s v="PayPal"/>
  </r>
  <r>
    <n v="2404"/>
    <n v="8431"/>
    <x v="25"/>
    <n v="2176.23"/>
    <s v="Completed"/>
    <s v="South"/>
    <s v="Credit Card"/>
  </r>
  <r>
    <n v="2405"/>
    <n v="549"/>
    <x v="54"/>
    <n v="494.7"/>
    <s v="Completed"/>
    <s v="Central"/>
    <s v="Apple Pay"/>
  </r>
  <r>
    <n v="2406"/>
    <n v="5346"/>
    <x v="236"/>
    <n v="198.89"/>
    <s v="Completed"/>
    <s v="North"/>
    <s v="Credit Card"/>
  </r>
  <r>
    <n v="2407"/>
    <n v="1122"/>
    <x v="166"/>
    <n v="547.54"/>
    <s v="Completed"/>
    <s v="West"/>
    <s v="Credit Card"/>
  </r>
  <r>
    <n v="2408"/>
    <n v="65"/>
    <x v="0"/>
    <n v="467.35"/>
    <s v="Completed"/>
    <s v="Central"/>
    <s v="Debit Card"/>
  </r>
  <r>
    <n v="2409"/>
    <n v="1445"/>
    <x v="294"/>
    <n v="73.66"/>
    <s v="Completed"/>
    <s v="East"/>
    <s v="Credit Card"/>
  </r>
  <r>
    <n v="2410"/>
    <n v="9595"/>
    <x v="318"/>
    <n v="5368.21"/>
    <s v="Completed"/>
    <s v="North"/>
    <s v="PayPal"/>
  </r>
  <r>
    <n v="2411"/>
    <n v="9242"/>
    <x v="226"/>
    <n v="1628.17"/>
    <s v="Completed"/>
    <s v="Central"/>
    <s v="Debit Card"/>
  </r>
  <r>
    <n v="2412"/>
    <n v="6727"/>
    <x v="233"/>
    <n v="239.67"/>
    <s v="Completed"/>
    <s v="East"/>
    <s v="Debit Card"/>
  </r>
  <r>
    <n v="2413"/>
    <n v="4419"/>
    <x v="168"/>
    <n v="1516.42"/>
    <s v="Completed"/>
    <s v="West"/>
    <s v="Debit Card"/>
  </r>
  <r>
    <n v="2414"/>
    <n v="3741"/>
    <x v="141"/>
    <n v="183.34"/>
    <s v="Completed"/>
    <s v="West"/>
    <s v="PayPal"/>
  </r>
  <r>
    <n v="2415"/>
    <n v="2434"/>
    <x v="221"/>
    <n v="1044.9000000000001"/>
    <s v="Completed"/>
    <s v="North"/>
    <s v="Apple Pay"/>
  </r>
  <r>
    <n v="2416"/>
    <n v="690"/>
    <x v="87"/>
    <n v="526.08000000000004"/>
    <s v="Completed"/>
    <s v="West"/>
    <s v="Apple Pay"/>
  </r>
  <r>
    <n v="2417"/>
    <n v="9000"/>
    <x v="303"/>
    <n v="228.45"/>
    <s v="Completed"/>
    <s v="South"/>
    <s v="Apple Pay"/>
  </r>
  <r>
    <n v="2418"/>
    <n v="9106"/>
    <x v="157"/>
    <n v="1140.1199999999999"/>
    <s v="Completed"/>
    <s v="East"/>
    <s v="Credit Card"/>
  </r>
  <r>
    <n v="2419"/>
    <n v="4789"/>
    <x v="356"/>
    <n v="562.41"/>
    <s v="Completed"/>
    <s v="East"/>
    <s v="Debit Card"/>
  </r>
  <r>
    <n v="2420"/>
    <n v="4087"/>
    <x v="307"/>
    <n v="2021.12"/>
    <s v="Completed"/>
    <s v="West"/>
    <s v="Debit Card"/>
  </r>
  <r>
    <n v="2421"/>
    <n v="3742"/>
    <x v="338"/>
    <n v="516.25"/>
    <s v="Returned"/>
    <s v="Central"/>
    <s v="PayPal"/>
  </r>
  <r>
    <n v="2422"/>
    <n v="1718"/>
    <x v="197"/>
    <n v="485.89"/>
    <s v="Completed"/>
    <s v="South"/>
    <s v="Apple Pay"/>
  </r>
  <r>
    <n v="2423"/>
    <n v="5769"/>
    <x v="182"/>
    <n v="860.81"/>
    <s v="Completed"/>
    <s v="East"/>
    <s v="Debit Card"/>
  </r>
  <r>
    <n v="2424"/>
    <n v="3407"/>
    <x v="167"/>
    <n v="2494.96"/>
    <s v="Completed"/>
    <s v="East"/>
    <s v="PayPal"/>
  </r>
  <r>
    <n v="2425"/>
    <n v="5976"/>
    <x v="134"/>
    <n v="469.95"/>
    <s v="Completed"/>
    <s v="East"/>
    <s v="Credit Card"/>
  </r>
  <r>
    <n v="2426"/>
    <n v="7773"/>
    <x v="171"/>
    <n v="376.78"/>
    <s v="Completed"/>
    <s v="Central"/>
    <s v="Apple Pay"/>
  </r>
  <r>
    <n v="2427"/>
    <n v="7305"/>
    <x v="167"/>
    <n v="254.46"/>
    <s v="Completed"/>
    <s v="North"/>
    <s v="PayPal"/>
  </r>
  <r>
    <n v="2428"/>
    <n v="5177"/>
    <x v="56"/>
    <n v="1257.96"/>
    <s v="Completed"/>
    <s v="East"/>
    <s v="Credit Card"/>
  </r>
  <r>
    <n v="2429"/>
    <n v="9749"/>
    <x v="31"/>
    <n v="2304.67"/>
    <s v="Completed"/>
    <s v="West"/>
    <s v="PayPal"/>
  </r>
  <r>
    <n v="2430"/>
    <n v="6873"/>
    <x v="354"/>
    <n v="2613.3000000000002"/>
    <s v="Completed"/>
    <s v="West"/>
    <s v="Apple Pay"/>
  </r>
  <r>
    <n v="2431"/>
    <n v="5125"/>
    <x v="91"/>
    <n v="151.46"/>
    <s v="Completed"/>
    <s v="North"/>
    <s v="Apple Pay"/>
  </r>
  <r>
    <n v="2432"/>
    <n v="8740"/>
    <x v="354"/>
    <n v="734.28"/>
    <s v="Completed"/>
    <s v="West"/>
    <s v="Apple Pay"/>
  </r>
  <r>
    <n v="2433"/>
    <n v="1892"/>
    <x v="30"/>
    <n v="1455.02"/>
    <s v="Completed"/>
    <s v="West"/>
    <s v="Credit Card"/>
  </r>
  <r>
    <n v="2434"/>
    <n v="349"/>
    <x v="346"/>
    <n v="1338.05"/>
    <s v="Completed"/>
    <s v="East"/>
    <s v="Credit Card"/>
  </r>
  <r>
    <n v="2435"/>
    <n v="2296"/>
    <x v="301"/>
    <n v="1228.22"/>
    <s v="Completed"/>
    <s v="Central"/>
    <s v="Apple Pay"/>
  </r>
  <r>
    <n v="2436"/>
    <n v="4220"/>
    <x v="345"/>
    <n v="723.94"/>
    <s v="Cancelled"/>
    <s v="Central"/>
    <s v="Debit Card"/>
  </r>
  <r>
    <n v="2437"/>
    <n v="6980"/>
    <x v="120"/>
    <n v="599.38"/>
    <s v="Completed"/>
    <s v="Central"/>
    <s v="Debit Card"/>
  </r>
  <r>
    <n v="2438"/>
    <n v="9679"/>
    <x v="231"/>
    <n v="1527.31"/>
    <s v="Completed"/>
    <s v="West"/>
    <s v="Apple Pay"/>
  </r>
  <r>
    <n v="2439"/>
    <n v="2712"/>
    <x v="345"/>
    <n v="250.59"/>
    <s v="Completed"/>
    <s v="South"/>
    <s v="Credit Card"/>
  </r>
  <r>
    <n v="2440"/>
    <n v="594"/>
    <x v="161"/>
    <n v="5358.14"/>
    <s v="Completed"/>
    <s v="South"/>
    <s v="Credit Card"/>
  </r>
  <r>
    <n v="2441"/>
    <n v="4220"/>
    <x v="84"/>
    <n v="2570.2800000000002"/>
    <s v="Completed"/>
    <s v="Central"/>
    <s v="Debit Card"/>
  </r>
  <r>
    <n v="2442"/>
    <n v="9072"/>
    <x v="316"/>
    <n v="1838.14"/>
    <s v="Cancelled"/>
    <s v="South"/>
    <s v="PayPal"/>
  </r>
  <r>
    <n v="2443"/>
    <n v="8239"/>
    <x v="130"/>
    <n v="1560.22"/>
    <s v="Completed"/>
    <s v="South"/>
    <s v="Credit Card"/>
  </r>
  <r>
    <n v="2444"/>
    <n v="6716"/>
    <x v="111"/>
    <n v="993.42"/>
    <s v="Completed"/>
    <s v="Central"/>
    <s v="Credit Card"/>
  </r>
  <r>
    <n v="2445"/>
    <n v="4247"/>
    <x v="162"/>
    <n v="2643.94"/>
    <s v="Completed"/>
    <s v="South"/>
    <s v="PayPal"/>
  </r>
  <r>
    <n v="2446"/>
    <n v="1211"/>
    <x v="330"/>
    <n v="1933.65"/>
    <s v="Completed"/>
    <s v="West"/>
    <s v="PayPal"/>
  </r>
  <r>
    <n v="2447"/>
    <n v="5417"/>
    <x v="297"/>
    <n v="563.58000000000004"/>
    <s v="Completed"/>
    <s v="North"/>
    <s v="Apple Pay"/>
  </r>
  <r>
    <n v="2448"/>
    <n v="7748"/>
    <x v="83"/>
    <n v="1817.84"/>
    <s v="Completed"/>
    <s v="West"/>
    <s v="Apple Pay"/>
  </r>
  <r>
    <n v="2449"/>
    <n v="4538"/>
    <x v="164"/>
    <n v="812.41"/>
    <s v="Completed"/>
    <s v="North"/>
    <s v="PayPal"/>
  </r>
  <r>
    <n v="2450"/>
    <n v="9442"/>
    <x v="121"/>
    <n v="828.55"/>
    <s v="Completed"/>
    <s v="North"/>
    <s v="Debit Card"/>
  </r>
  <r>
    <n v="2451"/>
    <n v="9012"/>
    <x v="209"/>
    <n v="361.97"/>
    <s v="Completed"/>
    <s v="Central"/>
    <s v="Apple Pay"/>
  </r>
  <r>
    <n v="2452"/>
    <n v="7326"/>
    <x v="355"/>
    <n v="4077.46"/>
    <s v="Completed"/>
    <s v="East"/>
    <s v="Debit Card"/>
  </r>
  <r>
    <n v="2453"/>
    <n v="4493"/>
    <x v="159"/>
    <n v="1547.85"/>
    <s v="Completed"/>
    <s v="South"/>
    <s v="Apple Pay"/>
  </r>
  <r>
    <n v="2454"/>
    <n v="1326"/>
    <x v="340"/>
    <n v="2524.48"/>
    <s v="Completed"/>
    <s v="West"/>
    <s v="Debit Card"/>
  </r>
  <r>
    <n v="2455"/>
    <n v="284"/>
    <x v="186"/>
    <n v="197.3"/>
    <s v="Completed"/>
    <s v="North"/>
    <s v="PayPal"/>
  </r>
  <r>
    <n v="2456"/>
    <n v="731"/>
    <x v="62"/>
    <n v="548.39"/>
    <s v="Completed"/>
    <s v="East"/>
    <s v="Apple Pay"/>
  </r>
  <r>
    <n v="2457"/>
    <n v="5297"/>
    <x v="202"/>
    <n v="870.94"/>
    <s v="Completed"/>
    <s v="South"/>
    <s v="PayPal"/>
  </r>
  <r>
    <n v="2458"/>
    <n v="6052"/>
    <x v="252"/>
    <n v="1127.3900000000001"/>
    <s v="Completed"/>
    <s v="Central"/>
    <s v="PayPal"/>
  </r>
  <r>
    <n v="2459"/>
    <n v="707"/>
    <x v="194"/>
    <n v="2401.34"/>
    <s v="Completed"/>
    <s v="Central"/>
    <s v="Debit Card"/>
  </r>
  <r>
    <n v="2460"/>
    <n v="2056"/>
    <x v="311"/>
    <n v="1262.3599999999999"/>
    <s v="Completed"/>
    <s v="Central"/>
    <s v="Apple Pay"/>
  </r>
  <r>
    <n v="2461"/>
    <n v="4109"/>
    <x v="301"/>
    <n v="821"/>
    <s v="Completed"/>
    <s v="East"/>
    <s v="Debit Card"/>
  </r>
  <r>
    <n v="2462"/>
    <n v="7825"/>
    <x v="221"/>
    <n v="599.12"/>
    <s v="Completed"/>
    <s v="South"/>
    <s v="Credit Card"/>
  </r>
  <r>
    <n v="2463"/>
    <n v="8952"/>
    <x v="223"/>
    <n v="6605.74"/>
    <s v="Completed"/>
    <s v="South"/>
    <s v="PayPal"/>
  </r>
  <r>
    <n v="2464"/>
    <n v="6854"/>
    <x v="200"/>
    <n v="4215.32"/>
    <s v="Completed"/>
    <s v="West"/>
    <s v="Credit Card"/>
  </r>
  <r>
    <n v="2465"/>
    <n v="2432"/>
    <x v="115"/>
    <n v="1602.65"/>
    <s v="Cancelled"/>
    <s v="North"/>
    <s v="Apple Pay"/>
  </r>
  <r>
    <n v="2466"/>
    <n v="1936"/>
    <x v="132"/>
    <n v="209.84"/>
    <s v="Completed"/>
    <s v="North"/>
    <s v="Debit Card"/>
  </r>
  <r>
    <n v="2467"/>
    <n v="976"/>
    <x v="107"/>
    <n v="2473.42"/>
    <s v="Completed"/>
    <s v="North"/>
    <s v="Debit Card"/>
  </r>
  <r>
    <n v="2468"/>
    <n v="1433"/>
    <x v="149"/>
    <n v="971.78"/>
    <s v="Completed"/>
    <s v="East"/>
    <s v="Debit Card"/>
  </r>
  <r>
    <n v="2469"/>
    <n v="8422"/>
    <x v="216"/>
    <n v="274.83"/>
    <s v="Cancelled"/>
    <s v="West"/>
    <s v="Credit Card"/>
  </r>
  <r>
    <n v="2470"/>
    <n v="532"/>
    <x v="290"/>
    <n v="44.16"/>
    <s v="Completed"/>
    <s v="North"/>
    <s v="Apple Pay"/>
  </r>
  <r>
    <n v="2471"/>
    <n v="370"/>
    <x v="171"/>
    <n v="1679.65"/>
    <s v="Completed"/>
    <s v="East"/>
    <s v="Debit Card"/>
  </r>
  <r>
    <n v="2472"/>
    <n v="9331"/>
    <x v="314"/>
    <n v="413.05"/>
    <s v="Completed"/>
    <s v="North"/>
    <s v="Credit Card"/>
  </r>
  <r>
    <n v="2473"/>
    <n v="5572"/>
    <x v="58"/>
    <n v="1882.98"/>
    <s v="Completed"/>
    <s v="East"/>
    <s v="Apple Pay"/>
  </r>
  <r>
    <n v="2474"/>
    <n v="8808"/>
    <x v="142"/>
    <n v="2495.91"/>
    <s v="Completed"/>
    <s v="West"/>
    <s v="Apple Pay"/>
  </r>
  <r>
    <n v="2475"/>
    <n v="258"/>
    <x v="174"/>
    <n v="2849.53"/>
    <s v="Completed"/>
    <s v="West"/>
    <s v="Apple Pay"/>
  </r>
  <r>
    <n v="2476"/>
    <n v="3927"/>
    <x v="292"/>
    <n v="209.84"/>
    <s v="Completed"/>
    <s v="South"/>
    <s v="Apple Pay"/>
  </r>
  <r>
    <n v="2477"/>
    <n v="5220"/>
    <x v="177"/>
    <n v="227.77"/>
    <s v="Completed"/>
    <s v="West"/>
    <s v="PayPal"/>
  </r>
  <r>
    <n v="2478"/>
    <n v="9644"/>
    <x v="272"/>
    <n v="1810.33"/>
    <s v="Completed"/>
    <s v="Central"/>
    <s v="PayPal"/>
  </r>
  <r>
    <n v="2479"/>
    <n v="2274"/>
    <x v="328"/>
    <n v="1067.77"/>
    <s v="Completed"/>
    <s v="Central"/>
    <s v="Debit Card"/>
  </r>
  <r>
    <n v="2480"/>
    <n v="3826"/>
    <x v="166"/>
    <n v="1753.87"/>
    <s v="Completed"/>
    <m/>
    <s v="Apple Pay"/>
  </r>
  <r>
    <n v="2481"/>
    <n v="9945"/>
    <x v="258"/>
    <n v="796.08"/>
    <s v="Returned"/>
    <s v="Central"/>
    <s v="PayPal"/>
  </r>
  <r>
    <n v="2482"/>
    <n v="3796"/>
    <x v="4"/>
    <n v="748.01"/>
    <s v="Completed"/>
    <s v="North"/>
    <s v="PayPal"/>
  </r>
  <r>
    <n v="2483"/>
    <n v="2454"/>
    <x v="336"/>
    <n v="2538.46"/>
    <s v="Completed"/>
    <s v="South"/>
    <s v="Debit Card"/>
  </r>
  <r>
    <n v="2484"/>
    <n v="9679"/>
    <x v="292"/>
    <n v="751.38"/>
    <s v="Completed"/>
    <s v="West"/>
    <s v="Debit Card"/>
  </r>
  <r>
    <n v="2485"/>
    <n v="7070"/>
    <x v="119"/>
    <n v="736.45"/>
    <s v="Completed"/>
    <s v="West"/>
    <s v="Apple Pay"/>
  </r>
  <r>
    <n v="2486"/>
    <n v="1519"/>
    <x v="230"/>
    <n v="1279.4000000000001"/>
    <s v="Completed"/>
    <s v="Central"/>
    <s v="PayPal"/>
  </r>
  <r>
    <n v="2487"/>
    <n v="3300"/>
    <x v="106"/>
    <n v="398.41"/>
    <s v="Completed"/>
    <s v="South"/>
    <s v="PayPal"/>
  </r>
  <r>
    <n v="2488"/>
    <n v="8325"/>
    <x v="34"/>
    <n v="990.14"/>
    <s v="Completed"/>
    <s v="South"/>
    <s v="Apple Pay"/>
  </r>
  <r>
    <n v="2489"/>
    <n v="9005"/>
    <x v="281"/>
    <n v="558.62"/>
    <s v="Completed"/>
    <s v="Central"/>
    <s v="Apple Pay"/>
  </r>
  <r>
    <n v="2490"/>
    <n v="4639"/>
    <x v="152"/>
    <n v="2105.38"/>
    <s v="Completed"/>
    <s v="North"/>
    <s v="Credit Card"/>
  </r>
  <r>
    <n v="2491"/>
    <n v="7718"/>
    <x v="60"/>
    <n v="4337.75"/>
    <s v="Completed"/>
    <s v="East"/>
    <s v="Debit Card"/>
  </r>
  <r>
    <n v="2492"/>
    <n v="653"/>
    <x v="348"/>
    <n v="485.89"/>
    <s v="Completed"/>
    <s v="South"/>
    <s v="Credit Card"/>
  </r>
  <r>
    <n v="2493"/>
    <n v="6906"/>
    <x v="185"/>
    <n v="1802.19"/>
    <s v="Completed"/>
    <s v="West"/>
    <s v="Debit Card"/>
  </r>
  <r>
    <n v="2494"/>
    <n v="1417"/>
    <x v="8"/>
    <n v="340.18"/>
    <s v="Completed"/>
    <s v="East"/>
    <s v="Credit Card"/>
  </r>
  <r>
    <n v="2495"/>
    <n v="1759"/>
    <x v="90"/>
    <n v="120.27"/>
    <s v="Completed"/>
    <s v="West"/>
    <s v="PayPal"/>
  </r>
  <r>
    <n v="2496"/>
    <n v="7079"/>
    <x v="241"/>
    <n v="2265.46"/>
    <s v="Completed"/>
    <s v="Central"/>
    <s v="Apple Pay"/>
  </r>
  <r>
    <n v="2497"/>
    <n v="595"/>
    <x v="210"/>
    <n v="367.55"/>
    <s v="Completed"/>
    <s v="North"/>
    <s v="Apple Pay"/>
  </r>
  <r>
    <n v="2498"/>
    <n v="5663"/>
    <x v="163"/>
    <n v="257.17"/>
    <s v="Completed"/>
    <s v="East"/>
    <s v="Apple Pay"/>
  </r>
  <r>
    <n v="2499"/>
    <n v="3256"/>
    <x v="214"/>
    <n v="2491.89"/>
    <s v="Completed"/>
    <s v="West"/>
    <s v="Debit Card"/>
  </r>
  <r>
    <n v="2500"/>
    <n v="9376"/>
    <x v="228"/>
    <n v="380.41"/>
    <s v="Completed"/>
    <s v="South"/>
    <s v="Apple Pay"/>
  </r>
  <r>
    <n v="2501"/>
    <n v="579"/>
    <x v="22"/>
    <n v="1174.31"/>
    <s v="Completed"/>
    <s v="South"/>
    <s v="PayPal"/>
  </r>
  <r>
    <n v="2502"/>
    <n v="567"/>
    <x v="332"/>
    <n v="2196.1"/>
    <s v="Completed"/>
    <s v="North"/>
    <s v="Credit Card"/>
  </r>
  <r>
    <n v="2503"/>
    <n v="2231"/>
    <x v="316"/>
    <n v="574.91"/>
    <s v="Completed"/>
    <s v="South"/>
    <s v="Credit Card"/>
  </r>
  <r>
    <n v="2504"/>
    <n v="4644"/>
    <x v="5"/>
    <n v="759.97"/>
    <s v="Completed"/>
    <s v="Central"/>
    <s v="Apple Pay"/>
  </r>
  <r>
    <n v="2505"/>
    <n v="1425"/>
    <x v="252"/>
    <n v="1955.02"/>
    <s v="Completed"/>
    <s v="East"/>
    <s v="PayPal"/>
  </r>
  <r>
    <n v="2506"/>
    <n v="334"/>
    <x v="102"/>
    <n v="1153.5"/>
    <s v="Completed"/>
    <s v="South"/>
    <s v="PayPal"/>
  </r>
  <r>
    <n v="2507"/>
    <n v="6027"/>
    <x v="9"/>
    <n v="2555.0100000000002"/>
    <s v="Completed"/>
    <s v="North"/>
    <s v="Debit Card"/>
  </r>
  <r>
    <n v="2508"/>
    <n v="6655"/>
    <x v="357"/>
    <n v="1922.15"/>
    <s v="Completed"/>
    <s v="North"/>
    <s v="PayPal"/>
  </r>
  <r>
    <n v="2509"/>
    <n v="1250"/>
    <x v="211"/>
    <n v="538.64"/>
    <s v="Completed"/>
    <s v="West"/>
    <s v="PayPal"/>
  </r>
  <r>
    <n v="2510"/>
    <n v="7707"/>
    <x v="203"/>
    <n v="218.79"/>
    <s v="Completed"/>
    <s v="Central"/>
    <s v="PayPal"/>
  </r>
  <r>
    <n v="2511"/>
    <n v="7680"/>
    <x v="199"/>
    <n v="1141.32"/>
    <s v="Completed"/>
    <s v="Central"/>
    <s v="Debit Card"/>
  </r>
  <r>
    <n v="2512"/>
    <n v="2424"/>
    <x v="313"/>
    <n v="1704.3"/>
    <s v="Completed"/>
    <s v="East"/>
    <s v="Debit Card"/>
  </r>
  <r>
    <n v="2513"/>
    <n v="6712"/>
    <x v="269"/>
    <n v="359.42"/>
    <s v="Completed"/>
    <s v="Central"/>
    <s v="PayPal"/>
  </r>
  <r>
    <n v="2514"/>
    <n v="3217"/>
    <x v="189"/>
    <n v="2266.2399999999998"/>
    <s v="Completed"/>
    <s v="West"/>
    <s v="Credit Card"/>
  </r>
  <r>
    <n v="2515"/>
    <n v="5220"/>
    <x v="52"/>
    <n v="3390.18"/>
    <s v="Completed"/>
    <s v="West"/>
    <s v="Credit Card"/>
  </r>
  <r>
    <n v="2516"/>
    <n v="6304"/>
    <x v="169"/>
    <n v="324.13"/>
    <s v="Completed"/>
    <s v="Central"/>
    <s v="Apple Pay"/>
  </r>
  <r>
    <n v="2517"/>
    <n v="4055"/>
    <x v="236"/>
    <n v="521.14"/>
    <s v="Returned"/>
    <s v="East"/>
    <s v="Debit Card"/>
  </r>
  <r>
    <n v="2518"/>
    <n v="7062"/>
    <x v="229"/>
    <n v="3819.14"/>
    <s v="Completed"/>
    <s v="South"/>
    <s v="PayPal"/>
  </r>
  <r>
    <n v="2519"/>
    <n v="4169"/>
    <x v="159"/>
    <n v="2870.9"/>
    <s v="Completed"/>
    <s v="West"/>
    <s v="Debit Card"/>
  </r>
  <r>
    <n v="2520"/>
    <n v="1026"/>
    <x v="205"/>
    <n v="1146.95"/>
    <s v="Completed"/>
    <s v="West"/>
    <s v="Debit Card"/>
  </r>
  <r>
    <n v="2521"/>
    <n v="6423"/>
    <x v="310"/>
    <n v="1008.02"/>
    <s v="Completed"/>
    <s v="South"/>
    <s v="PayPal"/>
  </r>
  <r>
    <n v="2522"/>
    <n v="4021"/>
    <x v="255"/>
    <n v="470.36"/>
    <s v="Completed"/>
    <s v="West"/>
    <s v="PayPal"/>
  </r>
  <r>
    <n v="2523"/>
    <n v="1263"/>
    <x v="166"/>
    <n v="2360.08"/>
    <s v="Completed"/>
    <s v="East"/>
    <s v="PayPal"/>
  </r>
  <r>
    <n v="2524"/>
    <n v="6834"/>
    <x v="76"/>
    <n v="183.34"/>
    <s v="Completed"/>
    <s v="Central"/>
    <s v="Credit Card"/>
  </r>
  <r>
    <n v="2525"/>
    <n v="78"/>
    <x v="44"/>
    <n v="1146.95"/>
    <s v="Completed"/>
    <s v="East"/>
    <s v="PayPal"/>
  </r>
  <r>
    <n v="2526"/>
    <n v="3316"/>
    <x v="219"/>
    <n v="315.29000000000002"/>
    <s v="Completed"/>
    <s v="East"/>
    <s v="Debit Card"/>
  </r>
  <r>
    <n v="2527"/>
    <n v="5621"/>
    <x v="216"/>
    <n v="1569.26"/>
    <s v="Completed"/>
    <s v="Central"/>
    <s v="Credit Card"/>
  </r>
  <r>
    <n v="2528"/>
    <n v="6122"/>
    <x v="296"/>
    <n v="1988.19"/>
    <s v="Completed"/>
    <s v="East"/>
    <s v="Debit Card"/>
  </r>
  <r>
    <n v="2529"/>
    <n v="5901"/>
    <x v="341"/>
    <n v="395.52"/>
    <s v="Completed"/>
    <s v="East"/>
    <s v="PayPal"/>
  </r>
  <r>
    <n v="2530"/>
    <n v="2252"/>
    <x v="340"/>
    <n v="284.14"/>
    <s v="Completed"/>
    <s v="East"/>
    <s v="Debit Card"/>
  </r>
  <r>
    <n v="2531"/>
    <n v="8463"/>
    <x v="346"/>
    <n v="798.94"/>
    <s v="Completed"/>
    <s v="North"/>
    <s v="Debit Card"/>
  </r>
  <r>
    <n v="2532"/>
    <n v="8121"/>
    <x v="74"/>
    <n v="359.28"/>
    <s v="Completed"/>
    <s v="South"/>
    <s v="Credit Card"/>
  </r>
  <r>
    <n v="2533"/>
    <n v="4998"/>
    <x v="164"/>
    <n v="292.06"/>
    <s v="Completed"/>
    <s v="West"/>
    <s v="Credit Card"/>
  </r>
  <r>
    <n v="2534"/>
    <n v="8905"/>
    <x v="245"/>
    <n v="1280.22"/>
    <s v="Completed"/>
    <s v="North"/>
    <s v="Apple Pay"/>
  </r>
  <r>
    <n v="2535"/>
    <n v="1746"/>
    <x v="181"/>
    <n v="1140.57"/>
    <s v="Completed"/>
    <s v="West"/>
    <s v="Debit Card"/>
  </r>
  <r>
    <n v="2536"/>
    <n v="7021"/>
    <x v="56"/>
    <n v="3034.04"/>
    <s v="Completed"/>
    <s v="West"/>
    <s v="Debit Card"/>
  </r>
  <r>
    <n v="2537"/>
    <n v="5015"/>
    <x v="71"/>
    <n v="788.34"/>
    <s v="Completed"/>
    <s v="West"/>
    <s v="Debit Card"/>
  </r>
  <r>
    <n v="2538"/>
    <n v="4163"/>
    <x v="146"/>
    <n v="742.19"/>
    <s v="Completed"/>
    <s v="Central"/>
    <s v="Apple Pay"/>
  </r>
  <r>
    <n v="2539"/>
    <n v="5617"/>
    <x v="45"/>
    <n v="96.07"/>
    <s v="Completed"/>
    <s v="Central"/>
    <s v="Credit Card"/>
  </r>
  <r>
    <n v="2540"/>
    <n v="9847"/>
    <x v="116"/>
    <n v="3187.75"/>
    <s v="Completed"/>
    <s v="South"/>
    <s v="Debit Card"/>
  </r>
  <r>
    <n v="2541"/>
    <n v="8166"/>
    <x v="151"/>
    <n v="405.1"/>
    <s v="Completed"/>
    <s v="West"/>
    <s v="Credit Card"/>
  </r>
  <r>
    <n v="2542"/>
    <n v="8045"/>
    <x v="222"/>
    <n v="899.2"/>
    <s v="Completed"/>
    <s v="East"/>
    <s v="PayPal"/>
  </r>
  <r>
    <n v="2543"/>
    <n v="1861"/>
    <x v="127"/>
    <n v="2625.04"/>
    <s v="Completed"/>
    <s v="North"/>
    <s v="Apple Pay"/>
  </r>
  <r>
    <n v="2544"/>
    <n v="5815"/>
    <x v="360"/>
    <n v="1328.07"/>
    <s v="Completed"/>
    <s v="North"/>
    <s v="Apple Pay"/>
  </r>
  <r>
    <n v="2545"/>
    <n v="5793"/>
    <x v="58"/>
    <n v="1169"/>
    <s v="Completed"/>
    <s v="South"/>
    <s v="Credit Card"/>
  </r>
  <r>
    <n v="2546"/>
    <n v="9200"/>
    <x v="315"/>
    <n v="1996.55"/>
    <s v="Completed"/>
    <s v="Central"/>
    <s v="Credit Card"/>
  </r>
  <r>
    <n v="2547"/>
    <n v="3155"/>
    <x v="204"/>
    <n v="690.67"/>
    <s v="Completed"/>
    <m/>
    <s v="Credit Card"/>
  </r>
  <r>
    <n v="2548"/>
    <n v="8713"/>
    <x v="197"/>
    <n v="140.76"/>
    <s v="Completed"/>
    <s v="East"/>
    <s v="Credit Card"/>
  </r>
  <r>
    <n v="2549"/>
    <n v="1538"/>
    <x v="73"/>
    <n v="55.64"/>
    <s v="Completed"/>
    <s v="West"/>
    <s v="Debit Card"/>
  </r>
  <r>
    <n v="2550"/>
    <n v="8881"/>
    <x v="249"/>
    <n v="2933.83"/>
    <s v="Completed"/>
    <s v="South"/>
    <s v="Credit Card"/>
  </r>
  <r>
    <n v="2551"/>
    <n v="6812"/>
    <x v="72"/>
    <n v="428.94"/>
    <s v="Completed"/>
    <s v="North"/>
    <s v="PayPal"/>
  </r>
  <r>
    <n v="2552"/>
    <n v="9161"/>
    <x v="123"/>
    <n v="1464.24"/>
    <s v="Completed"/>
    <s v="East"/>
    <s v="PayPal"/>
  </r>
  <r>
    <n v="2553"/>
    <n v="5724"/>
    <x v="96"/>
    <n v="7919.7"/>
    <s v="Completed"/>
    <s v="Central"/>
    <s v="PayPal"/>
  </r>
  <r>
    <n v="2554"/>
    <n v="7"/>
    <x v="89"/>
    <n v="140.76"/>
    <s v="Completed"/>
    <s v="North"/>
    <s v="PayPal"/>
  </r>
  <r>
    <n v="2555"/>
    <n v="625"/>
    <x v="252"/>
    <n v="759.97"/>
    <s v="Completed"/>
    <s v="South"/>
    <s v="Debit Card"/>
  </r>
  <r>
    <n v="2556"/>
    <n v="1064"/>
    <x v="25"/>
    <n v="273.77"/>
    <s v="Completed"/>
    <s v="Central"/>
    <s v="Apple Pay"/>
  </r>
  <r>
    <n v="2557"/>
    <n v="7798"/>
    <x v="323"/>
    <n v="539.75"/>
    <s v="Returned"/>
    <s v="Central"/>
    <s v="Debit Card"/>
  </r>
  <r>
    <n v="2558"/>
    <n v="7599"/>
    <x v="179"/>
    <n v="1648.71"/>
    <s v="Completed"/>
    <s v="West"/>
    <s v="Apple Pay"/>
  </r>
  <r>
    <n v="2559"/>
    <n v="5613"/>
    <x v="90"/>
    <n v="1550.33"/>
    <s v="Completed"/>
    <s v="Central"/>
    <s v="Credit Card"/>
  </r>
  <r>
    <n v="2560"/>
    <n v="3960"/>
    <x v="132"/>
    <n v="5085.2700000000004"/>
    <s v="Completed"/>
    <s v="East"/>
    <s v="PayPal"/>
  </r>
  <r>
    <n v="2561"/>
    <n v="7269"/>
    <x v="233"/>
    <n v="318.02"/>
    <s v="Completed"/>
    <s v="North"/>
    <s v="PayPal"/>
  </r>
  <r>
    <n v="2562"/>
    <n v="6329"/>
    <x v="339"/>
    <n v="2156.29"/>
    <s v="Cancelled"/>
    <s v="Central"/>
    <s v="Credit Card"/>
  </r>
  <r>
    <n v="2563"/>
    <n v="4894"/>
    <x v="21"/>
    <n v="2681.63"/>
    <s v="Cancelled"/>
    <s v="West"/>
    <s v="Debit Card"/>
  </r>
  <r>
    <n v="2564"/>
    <n v="786"/>
    <x v="158"/>
    <n v="1111.6600000000001"/>
    <s v="Completed"/>
    <s v="East"/>
    <s v="PayPal"/>
  </r>
  <r>
    <n v="2565"/>
    <n v="188"/>
    <x v="115"/>
    <n v="1261.3900000000001"/>
    <s v="Completed"/>
    <s v="East"/>
    <s v="Debit Card"/>
  </r>
  <r>
    <n v="2566"/>
    <n v="7450"/>
    <x v="224"/>
    <n v="2190.7399999999998"/>
    <s v="Completed"/>
    <s v="East"/>
    <s v="PayPal"/>
  </r>
  <r>
    <n v="2567"/>
    <n v="6609"/>
    <x v="208"/>
    <n v="2065.5100000000002"/>
    <s v="Completed"/>
    <m/>
    <s v="Credit Card"/>
  </r>
  <r>
    <n v="2568"/>
    <n v="5182"/>
    <x v="299"/>
    <n v="1112"/>
    <s v="Completed"/>
    <s v="East"/>
    <s v="Credit Card"/>
  </r>
  <r>
    <n v="2569"/>
    <n v="298"/>
    <x v="320"/>
    <n v="1811.55"/>
    <s v="Completed"/>
    <s v="West"/>
    <s v="Apple Pay"/>
  </r>
  <r>
    <n v="2570"/>
    <n v="6878"/>
    <x v="131"/>
    <n v="413.05"/>
    <s v="Completed"/>
    <s v="West"/>
    <s v="PayPal"/>
  </r>
  <r>
    <n v="2571"/>
    <n v="5216"/>
    <x v="67"/>
    <n v="1876.92"/>
    <s v="Completed"/>
    <s v="West"/>
    <s v="PayPal"/>
  </r>
  <r>
    <n v="2572"/>
    <n v="3264"/>
    <x v="5"/>
    <n v="1875"/>
    <s v="Completed"/>
    <s v="South"/>
    <s v="Credit Card"/>
  </r>
  <r>
    <n v="2573"/>
    <n v="9369"/>
    <x v="284"/>
    <n v="1816.72"/>
    <s v="Completed"/>
    <s v="West"/>
    <s v="Debit Card"/>
  </r>
  <r>
    <n v="2574"/>
    <n v="7320"/>
    <x v="300"/>
    <n v="2193.14"/>
    <s v="Completed"/>
    <s v="North"/>
    <s v="Apple Pay"/>
  </r>
  <r>
    <n v="2575"/>
    <n v="9994"/>
    <x v="161"/>
    <n v="3787.08"/>
    <s v="Completed"/>
    <s v="East"/>
    <s v="Credit Card"/>
  </r>
  <r>
    <n v="2576"/>
    <n v="2864"/>
    <x v="61"/>
    <n v="2724.64"/>
    <s v="Completed"/>
    <s v="South"/>
    <s v="Credit Card"/>
  </r>
  <r>
    <n v="2577"/>
    <n v="2686"/>
    <x v="191"/>
    <n v="466.97"/>
    <s v="Completed"/>
    <s v="West"/>
    <s v="PayPal"/>
  </r>
  <r>
    <n v="2578"/>
    <n v="9442"/>
    <x v="326"/>
    <n v="1023.43"/>
    <s v="Completed"/>
    <s v="North"/>
    <s v="Apple Pay"/>
  </r>
  <r>
    <n v="2579"/>
    <n v="8087"/>
    <x v="116"/>
    <n v="10515.44"/>
    <s v="Completed"/>
    <s v="East"/>
    <s v="Credit Card"/>
  </r>
  <r>
    <n v="2580"/>
    <n v="8284"/>
    <x v="152"/>
    <n v="1072.43"/>
    <s v="Completed"/>
    <s v="East"/>
    <s v="Credit Card"/>
  </r>
  <r>
    <n v="2581"/>
    <n v="4171"/>
    <x v="223"/>
    <n v="788.31"/>
    <s v="Completed"/>
    <s v="East"/>
    <s v="PayPal"/>
  </r>
  <r>
    <n v="2582"/>
    <n v="4793"/>
    <x v="360"/>
    <n v="401.39"/>
    <s v="Completed"/>
    <s v="West"/>
    <s v="Apple Pay"/>
  </r>
  <r>
    <n v="2583"/>
    <n v="2236"/>
    <x v="295"/>
    <n v="576.96"/>
    <s v="Completed"/>
    <s v="North"/>
    <s v="PayPal"/>
  </r>
  <r>
    <n v="2584"/>
    <n v="5927"/>
    <x v="41"/>
    <n v="810.94"/>
    <s v="Completed"/>
    <s v="East"/>
    <s v="Credit Card"/>
  </r>
  <r>
    <n v="2585"/>
    <n v="1292"/>
    <x v="171"/>
    <n v="1910.67"/>
    <s v="Completed"/>
    <s v="West"/>
    <s v="PayPal"/>
  </r>
  <r>
    <n v="2586"/>
    <n v="255"/>
    <x v="57"/>
    <n v="363.98"/>
    <s v="Completed"/>
    <s v="South"/>
    <s v="Credit Card"/>
  </r>
  <r>
    <n v="2587"/>
    <n v="5355"/>
    <x v="206"/>
    <n v="788.31"/>
    <s v="Completed"/>
    <s v="East"/>
    <s v="Credit Card"/>
  </r>
  <r>
    <n v="2588"/>
    <n v="4569"/>
    <x v="114"/>
    <n v="1441.45"/>
    <s v="Completed"/>
    <s v="South"/>
    <s v="PayPal"/>
  </r>
  <r>
    <n v="2589"/>
    <n v="7253"/>
    <x v="82"/>
    <n v="1326.08"/>
    <s v="Completed"/>
    <s v="Central"/>
    <s v="Apple Pay"/>
  </r>
  <r>
    <n v="2590"/>
    <n v="8274"/>
    <x v="358"/>
    <n v="1665.95"/>
    <s v="Completed"/>
    <s v="Central"/>
    <s v="Debit Card"/>
  </r>
  <r>
    <n v="2591"/>
    <n v="4370"/>
    <x v="9"/>
    <n v="38.69"/>
    <s v="Completed"/>
    <s v="North"/>
    <s v="PayPal"/>
  </r>
  <r>
    <n v="2592"/>
    <n v="5070"/>
    <x v="327"/>
    <n v="366.31"/>
    <s v="Completed"/>
    <s v="East"/>
    <s v="Credit Card"/>
  </r>
  <r>
    <n v="2593"/>
    <n v="5242"/>
    <x v="57"/>
    <n v="1083.56"/>
    <s v="Completed"/>
    <s v="South"/>
    <s v="Credit Card"/>
  </r>
  <r>
    <n v="2594"/>
    <n v="445"/>
    <x v="302"/>
    <n v="972.59"/>
    <s v="Completed"/>
    <s v="West"/>
    <s v="PayPal"/>
  </r>
  <r>
    <n v="2595"/>
    <n v="8781"/>
    <x v="99"/>
    <n v="526.08000000000004"/>
    <s v="Completed"/>
    <s v="Central"/>
    <s v="Debit Card"/>
  </r>
  <r>
    <n v="2596"/>
    <n v="8953"/>
    <x v="126"/>
    <n v="1155.8900000000001"/>
    <s v="Completed"/>
    <s v="West"/>
    <s v="Credit Card"/>
  </r>
  <r>
    <n v="2597"/>
    <n v="7517"/>
    <x v="293"/>
    <n v="595.47"/>
    <s v="Completed"/>
    <s v="North"/>
    <s v="Debit Card"/>
  </r>
  <r>
    <n v="2598"/>
    <n v="8902"/>
    <x v="354"/>
    <n v="1711.19"/>
    <s v="Completed"/>
    <s v="Central"/>
    <s v="Debit Card"/>
  </r>
  <r>
    <n v="2599"/>
    <n v="5978"/>
    <x v="223"/>
    <n v="797.76"/>
    <s v="Completed"/>
    <s v="North"/>
    <s v="Debit Card"/>
  </r>
  <r>
    <n v="2600"/>
    <n v="2255"/>
    <x v="226"/>
    <n v="2115.5500000000002"/>
    <s v="Completed"/>
    <s v="South"/>
    <s v="PayPal"/>
  </r>
  <r>
    <n v="2601"/>
    <n v="4292"/>
    <x v="159"/>
    <n v="487.37"/>
    <s v="Completed"/>
    <s v="South"/>
    <s v="PayPal"/>
  </r>
  <r>
    <n v="2602"/>
    <n v="3873"/>
    <x v="264"/>
    <n v="669.3"/>
    <s v="Completed"/>
    <s v="North"/>
    <s v="PayPal"/>
  </r>
  <r>
    <n v="2603"/>
    <n v="9658"/>
    <x v="49"/>
    <n v="618.92999999999995"/>
    <s v="Completed"/>
    <s v="South"/>
    <s v="PayPal"/>
  </r>
  <r>
    <n v="2604"/>
    <n v="824"/>
    <x v="26"/>
    <n v="359.28"/>
    <s v="Completed"/>
    <s v="North"/>
    <s v="Credit Card"/>
  </r>
  <r>
    <n v="2605"/>
    <n v="8750"/>
    <x v="83"/>
    <n v="214.93"/>
    <s v="Completed"/>
    <s v="East"/>
    <s v="Credit Card"/>
  </r>
  <r>
    <n v="2606"/>
    <n v="2388"/>
    <x v="237"/>
    <n v="471.55"/>
    <s v="Completed"/>
    <s v="East"/>
    <s v="Apple Pay"/>
  </r>
  <r>
    <n v="2607"/>
    <n v="5422"/>
    <x v="85"/>
    <n v="1757.46"/>
    <s v="Completed"/>
    <s v="South"/>
    <s v="Debit Card"/>
  </r>
  <r>
    <n v="2608"/>
    <n v="9982"/>
    <x v="93"/>
    <n v="1095.3599999999999"/>
    <s v="Completed"/>
    <s v="North"/>
    <s v="Apple Pay"/>
  </r>
  <r>
    <n v="2609"/>
    <n v="2089"/>
    <x v="318"/>
    <n v="4362.6400000000003"/>
    <s v="Completed"/>
    <s v="Central"/>
    <s v="PayPal"/>
  </r>
  <r>
    <n v="2610"/>
    <n v="5162"/>
    <x v="155"/>
    <n v="1138.21"/>
    <s v="Completed"/>
    <s v="Central"/>
    <s v="Apple Pay"/>
  </r>
  <r>
    <n v="2611"/>
    <n v="3893"/>
    <x v="155"/>
    <n v="1631.94"/>
    <s v="Completed"/>
    <s v="West"/>
    <s v="PayPal"/>
  </r>
  <r>
    <n v="2612"/>
    <n v="2311"/>
    <x v="185"/>
    <n v="776.21"/>
    <s v="Completed"/>
    <s v="South"/>
    <s v="Debit Card"/>
  </r>
  <r>
    <n v="2613"/>
    <n v="9040"/>
    <x v="123"/>
    <n v="1673.19"/>
    <s v="Completed"/>
    <s v="South"/>
    <s v="Credit Card"/>
  </r>
  <r>
    <n v="2614"/>
    <n v="8708"/>
    <x v="350"/>
    <n v="256.17"/>
    <s v="Completed"/>
    <s v="North"/>
    <s v="PayPal"/>
  </r>
  <r>
    <n v="2615"/>
    <n v="6914"/>
    <x v="9"/>
    <n v="3269.63"/>
    <s v="Completed"/>
    <s v="South"/>
    <s v="Debit Card"/>
  </r>
  <r>
    <n v="2616"/>
    <n v="4042"/>
    <x v="280"/>
    <n v="1216.29"/>
    <s v="Completed"/>
    <s v="East"/>
    <s v="PayPal"/>
  </r>
  <r>
    <n v="2617"/>
    <n v="6094"/>
    <x v="7"/>
    <n v="643.41"/>
    <s v="Completed"/>
    <s v="West"/>
    <s v="PayPal"/>
  </r>
  <r>
    <n v="2618"/>
    <n v="6876"/>
    <x v="100"/>
    <n v="760.48"/>
    <s v="Completed"/>
    <s v="South"/>
    <s v="Debit Card"/>
  </r>
  <r>
    <n v="2619"/>
    <n v="2134"/>
    <x v="265"/>
    <n v="1218.48"/>
    <s v="Completed"/>
    <s v="West"/>
    <s v="Apple Pay"/>
  </r>
  <r>
    <n v="2620"/>
    <n v="4642"/>
    <x v="111"/>
    <n v="1695.09"/>
    <s v="Completed"/>
    <s v="South"/>
    <s v="PayPal"/>
  </r>
  <r>
    <n v="2621"/>
    <n v="7968"/>
    <x v="304"/>
    <n v="3900.19"/>
    <s v="Completed"/>
    <s v="North"/>
    <s v="Debit Card"/>
  </r>
  <r>
    <n v="2622"/>
    <n v="626"/>
    <x v="256"/>
    <n v="1293.3599999999999"/>
    <s v="Completed"/>
    <s v="South"/>
    <s v="Debit Card"/>
  </r>
  <r>
    <n v="2623"/>
    <n v="2501"/>
    <x v="313"/>
    <n v="1532.96"/>
    <s v="Completed"/>
    <s v="Central"/>
    <s v="PayPal"/>
  </r>
  <r>
    <n v="2624"/>
    <n v="7261"/>
    <x v="190"/>
    <n v="1317.27"/>
    <s v="Completed"/>
    <s v="South"/>
    <s v="PayPal"/>
  </r>
  <r>
    <n v="2625"/>
    <n v="2345"/>
    <x v="135"/>
    <n v="399.61"/>
    <s v="Completed"/>
    <s v="Central"/>
    <s v="PayPal"/>
  </r>
  <r>
    <n v="2626"/>
    <n v="4728"/>
    <x v="144"/>
    <n v="1093.21"/>
    <s v="Completed"/>
    <s v="North"/>
    <s v="Debit Card"/>
  </r>
  <r>
    <n v="2627"/>
    <n v="434"/>
    <x v="285"/>
    <n v="366.31"/>
    <s v="Completed"/>
    <s v="North"/>
    <s v="PayPal"/>
  </r>
  <r>
    <n v="2628"/>
    <n v="2510"/>
    <x v="176"/>
    <n v="1598.33"/>
    <s v="Completed"/>
    <s v="North"/>
    <s v="Debit Card"/>
  </r>
  <r>
    <n v="2629"/>
    <n v="9236"/>
    <x v="251"/>
    <n v="1078.2"/>
    <s v="Completed"/>
    <s v="South"/>
    <s v="Credit Card"/>
  </r>
  <r>
    <n v="2630"/>
    <n v="3771"/>
    <x v="221"/>
    <n v="193.6"/>
    <s v="Completed"/>
    <s v="North"/>
    <s v="Credit Card"/>
  </r>
  <r>
    <n v="2631"/>
    <n v="4934"/>
    <x v="252"/>
    <n v="812.66"/>
    <s v="Completed"/>
    <s v="South"/>
    <s v="Apple Pay"/>
  </r>
  <r>
    <n v="2632"/>
    <n v="9366"/>
    <x v="115"/>
    <n v="1037.8800000000001"/>
    <s v="Completed"/>
    <s v="West"/>
    <s v="Credit Card"/>
  </r>
  <r>
    <n v="2633"/>
    <n v="1528"/>
    <x v="178"/>
    <n v="295.79000000000002"/>
    <s v="Completed"/>
    <s v="South"/>
    <s v="Apple Pay"/>
  </r>
  <r>
    <n v="2634"/>
    <n v="5942"/>
    <x v="111"/>
    <n v="1517.02"/>
    <s v="Completed"/>
    <s v="North"/>
    <s v="Credit Card"/>
  </r>
  <r>
    <n v="2635"/>
    <n v="1900"/>
    <x v="203"/>
    <n v="1340.95"/>
    <s v="Completed"/>
    <s v="Central"/>
    <s v="Apple Pay"/>
  </r>
  <r>
    <n v="2636"/>
    <n v="1929"/>
    <x v="166"/>
    <n v="453.84"/>
    <s v="Completed"/>
    <s v="North"/>
    <s v="Debit Card"/>
  </r>
  <r>
    <n v="2637"/>
    <n v="9606"/>
    <x v="123"/>
    <n v="240.57"/>
    <s v="Completed"/>
    <s v="East"/>
    <s v="PayPal"/>
  </r>
  <r>
    <n v="2638"/>
    <n v="7362"/>
    <x v="199"/>
    <n v="1346.76"/>
    <s v="Completed"/>
    <s v="Central"/>
    <s v="Debit Card"/>
  </r>
  <r>
    <n v="2639"/>
    <n v="2385"/>
    <x v="219"/>
    <n v="578.97"/>
    <s v="Completed"/>
    <s v="West"/>
    <s v="Apple Pay"/>
  </r>
  <r>
    <n v="2640"/>
    <n v="1826"/>
    <x v="200"/>
    <n v="1742.68"/>
    <s v="Completed"/>
    <s v="East"/>
    <s v="Credit Card"/>
  </r>
  <r>
    <n v="2641"/>
    <n v="296"/>
    <x v="40"/>
    <n v="1473.31"/>
    <s v="Completed"/>
    <s v="East"/>
    <s v="Debit Card"/>
  </r>
  <r>
    <n v="2642"/>
    <n v="6402"/>
    <x v="328"/>
    <n v="580"/>
    <s v="Completed"/>
    <s v="South"/>
    <s v="Debit Card"/>
  </r>
  <r>
    <n v="2643"/>
    <n v="1435"/>
    <x v="74"/>
    <n v="771.67"/>
    <s v="Completed"/>
    <s v="East"/>
    <s v="PayPal"/>
  </r>
  <r>
    <n v="2644"/>
    <n v="4279"/>
    <x v="112"/>
    <n v="1146.95"/>
    <s v="Completed"/>
    <s v="Central"/>
    <s v="PayPal"/>
  </r>
  <r>
    <n v="2645"/>
    <n v="6472"/>
    <x v="356"/>
    <n v="574.96"/>
    <s v="Completed"/>
    <s v="South"/>
    <s v="PayPal"/>
  </r>
  <r>
    <n v="2646"/>
    <n v="5644"/>
    <x v="351"/>
    <n v="3609.71"/>
    <s v="Completed"/>
    <s v="South"/>
    <s v="PayPal"/>
  </r>
  <r>
    <n v="2647"/>
    <n v="7175"/>
    <x v="202"/>
    <n v="323.68"/>
    <s v="Completed"/>
    <s v="East"/>
    <s v="PayPal"/>
  </r>
  <r>
    <n v="2648"/>
    <n v="6565"/>
    <x v="298"/>
    <n v="1862.96"/>
    <s v="Completed"/>
    <s v="Central"/>
    <s v="Credit Card"/>
  </r>
  <r>
    <n v="2649"/>
    <n v="1345"/>
    <x v="306"/>
    <n v="1695.09"/>
    <s v="Completed"/>
    <s v="Central"/>
    <s v="Credit Card"/>
  </r>
  <r>
    <n v="2650"/>
    <n v="6335"/>
    <x v="233"/>
    <n v="538.64"/>
    <s v="Completed"/>
    <s v="East"/>
    <s v="Apple Pay"/>
  </r>
  <r>
    <n v="2651"/>
    <n v="140"/>
    <x v="107"/>
    <n v="290.79000000000002"/>
    <s v="Returned"/>
    <s v="Central"/>
    <s v="Apple Pay"/>
  </r>
  <r>
    <n v="2652"/>
    <n v="7124"/>
    <x v="308"/>
    <n v="1181.0899999999999"/>
    <s v="Completed"/>
    <s v="East"/>
    <s v="Debit Card"/>
  </r>
  <r>
    <n v="2653"/>
    <n v="7109"/>
    <x v="159"/>
    <n v="1038.93"/>
    <s v="Completed"/>
    <s v="North"/>
    <s v="Apple Pay"/>
  </r>
  <r>
    <n v="2654"/>
    <n v="557"/>
    <x v="89"/>
    <n v="4251.3"/>
    <s v="Completed"/>
    <m/>
    <s v="Credit Card"/>
  </r>
  <r>
    <n v="2655"/>
    <n v="5712"/>
    <x v="340"/>
    <n v="956.91"/>
    <s v="Completed"/>
    <s v="Central"/>
    <s v="Apple Pay"/>
  </r>
  <r>
    <n v="2656"/>
    <n v="5078"/>
    <x v="249"/>
    <n v="1507.9"/>
    <s v="Completed"/>
    <s v="Central"/>
    <s v="Apple Pay"/>
  </r>
  <r>
    <n v="2657"/>
    <n v="7147"/>
    <x v="340"/>
    <n v="1055.98"/>
    <s v="Completed"/>
    <s v="West"/>
    <s v="Debit Card"/>
  </r>
  <r>
    <n v="2658"/>
    <n v="1202"/>
    <x v="198"/>
    <n v="228.45"/>
    <s v="Completed"/>
    <s v="West"/>
    <s v="Debit Card"/>
  </r>
  <r>
    <n v="2659"/>
    <n v="9603"/>
    <x v="37"/>
    <n v="1475.3"/>
    <s v="Completed"/>
    <s v="North"/>
    <s v="PayPal"/>
  </r>
  <r>
    <n v="2660"/>
    <n v="9689"/>
    <x v="278"/>
    <n v="2608.52"/>
    <s v="Completed"/>
    <s v="East"/>
    <s v="Credit Card"/>
  </r>
  <r>
    <n v="2661"/>
    <n v="5762"/>
    <x v="163"/>
    <n v="140.76"/>
    <s v="Completed"/>
    <m/>
    <s v="Credit Card"/>
  </r>
  <r>
    <n v="2662"/>
    <n v="6017"/>
    <x v="212"/>
    <n v="607.04999999999995"/>
    <s v="Completed"/>
    <s v="Central"/>
    <s v="PayPal"/>
  </r>
  <r>
    <n v="2663"/>
    <n v="6036"/>
    <x v="286"/>
    <n v="295.79000000000002"/>
    <s v="Completed"/>
    <s v="East"/>
    <s v="Debit Card"/>
  </r>
  <r>
    <n v="2664"/>
    <n v="1069"/>
    <x v="77"/>
    <n v="2319.63"/>
    <s v="Completed"/>
    <s v="North"/>
    <s v="Debit Card"/>
  </r>
  <r>
    <n v="2665"/>
    <n v="883"/>
    <x v="345"/>
    <n v="280.61"/>
    <s v="Completed"/>
    <s v="South"/>
    <s v="Debit Card"/>
  </r>
  <r>
    <n v="2666"/>
    <n v="6930"/>
    <x v="125"/>
    <n v="1296.73"/>
    <s v="Completed"/>
    <s v="North"/>
    <s v="PayPal"/>
  </r>
  <r>
    <n v="2667"/>
    <n v="8437"/>
    <x v="51"/>
    <n v="667.02"/>
    <s v="Completed"/>
    <s v="South"/>
    <s v="Debit Card"/>
  </r>
  <r>
    <n v="2668"/>
    <n v="537"/>
    <x v="65"/>
    <n v="1963.7"/>
    <s v="Completed"/>
    <s v="West"/>
    <s v="Debit Card"/>
  </r>
  <r>
    <n v="2669"/>
    <n v="5114"/>
    <x v="234"/>
    <n v="844.15"/>
    <s v="Completed"/>
    <s v="South"/>
    <s v="Debit Card"/>
  </r>
  <r>
    <n v="2670"/>
    <n v="651"/>
    <x v="89"/>
    <n v="2633.86"/>
    <s v="Completed"/>
    <s v="West"/>
    <s v="PayPal"/>
  </r>
  <r>
    <n v="2671"/>
    <n v="2577"/>
    <x v="254"/>
    <n v="187.47"/>
    <s v="Completed"/>
    <s v="North"/>
    <s v="Credit Card"/>
  </r>
  <r>
    <n v="2672"/>
    <n v="2342"/>
    <x v="84"/>
    <n v="299.56"/>
    <s v="Completed"/>
    <s v="West"/>
    <s v="PayPal"/>
  </r>
  <r>
    <n v="2673"/>
    <n v="3394"/>
    <x v="34"/>
    <n v="2873.65"/>
    <s v="Completed"/>
    <s v="Central"/>
    <s v="Apple Pay"/>
  </r>
  <r>
    <n v="2674"/>
    <n v="4877"/>
    <x v="215"/>
    <n v="319.83999999999997"/>
    <s v="Completed"/>
    <s v="South"/>
    <s v="Debit Card"/>
  </r>
  <r>
    <n v="2675"/>
    <n v="9287"/>
    <x v="174"/>
    <n v="132.56"/>
    <s v="Completed"/>
    <s v="North"/>
    <s v="Apple Pay"/>
  </r>
  <r>
    <n v="2676"/>
    <n v="3163"/>
    <x v="116"/>
    <n v="1543.34"/>
    <s v="Completed"/>
    <s v="West"/>
    <s v="PayPal"/>
  </r>
  <r>
    <n v="2677"/>
    <n v="2884"/>
    <x v="193"/>
    <n v="1008.11"/>
    <s v="Completed"/>
    <s v="South"/>
    <s v="Apple Pay"/>
  </r>
  <r>
    <n v="2678"/>
    <n v="7086"/>
    <x v="306"/>
    <n v="556.9"/>
    <s v="Completed"/>
    <s v="North"/>
    <s v="Apple Pay"/>
  </r>
  <r>
    <n v="2679"/>
    <n v="1152"/>
    <x v="87"/>
    <n v="1507.68"/>
    <s v="Completed"/>
    <s v="North"/>
    <s v="Credit Card"/>
  </r>
  <r>
    <n v="2680"/>
    <n v="5168"/>
    <x v="113"/>
    <n v="1995.72"/>
    <s v="Completed"/>
    <s v="West"/>
    <s v="Debit Card"/>
  </r>
  <r>
    <n v="2681"/>
    <n v="2665"/>
    <x v="220"/>
    <n v="28.09"/>
    <s v="Completed"/>
    <m/>
    <s v="Debit Card"/>
  </r>
  <r>
    <n v="2682"/>
    <n v="883"/>
    <x v="182"/>
    <n v="323.68"/>
    <s v="Completed"/>
    <m/>
    <s v="Apple Pay"/>
  </r>
  <r>
    <n v="2683"/>
    <n v="2603"/>
    <x v="160"/>
    <n v="2634.32"/>
    <s v="Completed"/>
    <s v="East"/>
    <s v="Apple Pay"/>
  </r>
  <r>
    <n v="2684"/>
    <n v="590"/>
    <x v="43"/>
    <n v="5090.75"/>
    <s v="Completed"/>
    <s v="North"/>
    <s v="PayPal"/>
  </r>
  <r>
    <n v="2685"/>
    <n v="7731"/>
    <x v="335"/>
    <n v="867.4"/>
    <s v="Completed"/>
    <s v="North"/>
    <s v="Debit Card"/>
  </r>
  <r>
    <n v="2686"/>
    <n v="4791"/>
    <x v="340"/>
    <n v="971.78"/>
    <s v="Completed"/>
    <s v="East"/>
    <s v="Debit Card"/>
  </r>
  <r>
    <n v="2687"/>
    <n v="6170"/>
    <x v="113"/>
    <n v="194.21"/>
    <s v="Completed"/>
    <s v="West"/>
    <s v="Credit Card"/>
  </r>
  <r>
    <n v="2688"/>
    <n v="5867"/>
    <x v="19"/>
    <n v="2481.2199999999998"/>
    <s v="Completed"/>
    <s v="North"/>
    <s v="Debit Card"/>
  </r>
  <r>
    <n v="2689"/>
    <n v="4944"/>
    <x v="248"/>
    <n v="281.52"/>
    <s v="Completed"/>
    <s v="East"/>
    <s v="Apple Pay"/>
  </r>
  <r>
    <n v="2690"/>
    <n v="9637"/>
    <x v="347"/>
    <n v="300.98"/>
    <s v="Completed"/>
    <s v="West"/>
    <s v="Credit Card"/>
  </r>
  <r>
    <n v="2691"/>
    <n v="4323"/>
    <x v="83"/>
    <n v="3010.94"/>
    <s v="Completed"/>
    <s v="South"/>
    <s v="Debit Card"/>
  </r>
  <r>
    <n v="2692"/>
    <n v="5246"/>
    <x v="280"/>
    <n v="661.44"/>
    <s v="Completed"/>
    <s v="North"/>
    <s v="Debit Card"/>
  </r>
  <r>
    <n v="2693"/>
    <n v="3506"/>
    <x v="194"/>
    <n v="260.61"/>
    <s v="Completed"/>
    <s v="West"/>
    <s v="Apple Pay"/>
  </r>
  <r>
    <n v="2694"/>
    <n v="8670"/>
    <x v="304"/>
    <n v="1016.02"/>
    <s v="Completed"/>
    <s v="South"/>
    <s v="Apple Pay"/>
  </r>
  <r>
    <n v="2695"/>
    <n v="2775"/>
    <x v="16"/>
    <n v="3073.92"/>
    <s v="Completed"/>
    <s v="Central"/>
    <s v="PayPal"/>
  </r>
  <r>
    <n v="2696"/>
    <n v="1169"/>
    <x v="90"/>
    <n v="1099.9100000000001"/>
    <s v="Completed"/>
    <s v="East"/>
    <s v="Apple Pay"/>
  </r>
  <r>
    <n v="2697"/>
    <n v="8072"/>
    <x v="28"/>
    <n v="2066.02"/>
    <s v="Completed"/>
    <s v="Central"/>
    <s v="PayPal"/>
  </r>
  <r>
    <n v="2698"/>
    <n v="8721"/>
    <x v="126"/>
    <n v="844.42"/>
    <s v="Cancelled"/>
    <s v="North"/>
    <s v="Credit Card"/>
  </r>
  <r>
    <n v="2699"/>
    <n v="2501"/>
    <x v="270"/>
    <n v="5981.37"/>
    <s v="Completed"/>
    <s v="Central"/>
    <s v="Apple Pay"/>
  </r>
  <r>
    <n v="2700"/>
    <n v="1099"/>
    <x v="11"/>
    <n v="1150.45"/>
    <s v="Completed"/>
    <s v="Central"/>
    <s v="PayPal"/>
  </r>
  <r>
    <n v="2701"/>
    <n v="828"/>
    <x v="275"/>
    <n v="284.86"/>
    <s v="Completed"/>
    <s v="East"/>
    <s v="Credit Card"/>
  </r>
  <r>
    <n v="2702"/>
    <n v="2797"/>
    <x v="271"/>
    <n v="949.57"/>
    <s v="Completed"/>
    <s v="West"/>
    <s v="PayPal"/>
  </r>
  <r>
    <n v="2703"/>
    <n v="4998"/>
    <x v="203"/>
    <n v="2503.52"/>
    <s v="Completed"/>
    <s v="West"/>
    <s v="Credit Card"/>
  </r>
  <r>
    <n v="2704"/>
    <n v="6508"/>
    <x v="58"/>
    <n v="459.12"/>
    <s v="Returned"/>
    <s v="West"/>
    <s v="PayPal"/>
  </r>
  <r>
    <n v="2705"/>
    <n v="1608"/>
    <x v="113"/>
    <n v="2074.65"/>
    <s v="Completed"/>
    <s v="North"/>
    <s v="Apple Pay"/>
  </r>
  <r>
    <n v="2706"/>
    <n v="1476"/>
    <x v="89"/>
    <n v="998.64"/>
    <s v="Completed"/>
    <s v="Central"/>
    <s v="PayPal"/>
  </r>
  <r>
    <n v="2707"/>
    <n v="1857"/>
    <x v="191"/>
    <n v="926.44"/>
    <s v="Completed"/>
    <s v="Central"/>
    <s v="Credit Card"/>
  </r>
  <r>
    <n v="2708"/>
    <n v="3585"/>
    <x v="190"/>
    <n v="75.62"/>
    <s v="Completed"/>
    <s v="West"/>
    <s v="Apple Pay"/>
  </r>
  <r>
    <n v="2709"/>
    <n v="945"/>
    <x v="260"/>
    <n v="1777.25"/>
    <s v="Completed"/>
    <s v="Central"/>
    <s v="Debit Card"/>
  </r>
  <r>
    <n v="2710"/>
    <n v="8633"/>
    <x v="211"/>
    <n v="971.04"/>
    <s v="Completed"/>
    <s v="East"/>
    <s v="Credit Card"/>
  </r>
  <r>
    <n v="2711"/>
    <n v="142"/>
    <x v="336"/>
    <n v="708.71"/>
    <s v="Cancelled"/>
    <s v="Central"/>
    <s v="PayPal"/>
  </r>
  <r>
    <n v="2712"/>
    <n v="2278"/>
    <x v="209"/>
    <n v="1115.31"/>
    <s v="Completed"/>
    <s v="West"/>
    <s v="Credit Card"/>
  </r>
  <r>
    <n v="2713"/>
    <n v="1189"/>
    <x v="86"/>
    <n v="891.08"/>
    <s v="Completed"/>
    <s v="Central"/>
    <s v="Debit Card"/>
  </r>
  <r>
    <n v="2714"/>
    <n v="2341"/>
    <x v="1"/>
    <n v="1679.58"/>
    <s v="Returned"/>
    <s v="South"/>
    <s v="Credit Card"/>
  </r>
  <r>
    <n v="2715"/>
    <n v="4954"/>
    <x v="122"/>
    <n v="1219.05"/>
    <s v="Completed"/>
    <s v="East"/>
    <s v="Apple Pay"/>
  </r>
  <r>
    <n v="2716"/>
    <n v="3971"/>
    <x v="0"/>
    <n v="1095.6199999999999"/>
    <s v="Completed"/>
    <s v="West"/>
    <s v="Apple Pay"/>
  </r>
  <r>
    <n v="2717"/>
    <n v="843"/>
    <x v="344"/>
    <n v="201.88"/>
    <s v="Completed"/>
    <s v="West"/>
    <s v="PayPal"/>
  </r>
  <r>
    <n v="2718"/>
    <n v="7589"/>
    <x v="31"/>
    <n v="200.91"/>
    <s v="Completed"/>
    <s v="East"/>
    <s v="PayPal"/>
  </r>
  <r>
    <n v="2719"/>
    <n v="6621"/>
    <x v="19"/>
    <n v="2846.89"/>
    <s v="Completed"/>
    <s v="West"/>
    <s v="Apple Pay"/>
  </r>
  <r>
    <n v="2720"/>
    <n v="8946"/>
    <x v="42"/>
    <n v="1633.18"/>
    <s v="Completed"/>
    <s v="North"/>
    <s v="Apple Pay"/>
  </r>
  <r>
    <n v="2721"/>
    <n v="5897"/>
    <x v="352"/>
    <n v="254.46"/>
    <s v="Completed"/>
    <s v="West"/>
    <s v="Debit Card"/>
  </r>
  <r>
    <n v="2722"/>
    <n v="97"/>
    <x v="125"/>
    <n v="3054.62"/>
    <s v="Completed"/>
    <s v="South"/>
    <s v="Apple Pay"/>
  </r>
  <r>
    <n v="2723"/>
    <n v="3926"/>
    <x v="58"/>
    <n v="1041.02"/>
    <s v="Completed"/>
    <s v="East"/>
    <s v="Debit Card"/>
  </r>
  <r>
    <n v="2724"/>
    <n v="4340"/>
    <x v="117"/>
    <n v="776.21"/>
    <s v="Completed"/>
    <s v="East"/>
    <s v="Credit Card"/>
  </r>
  <r>
    <n v="2725"/>
    <n v="5705"/>
    <x v="17"/>
    <n v="1100.4000000000001"/>
    <s v="Completed"/>
    <s v="Central"/>
    <s v="Credit Card"/>
  </r>
  <r>
    <n v="2726"/>
    <n v="9820"/>
    <x v="357"/>
    <n v="2171.33"/>
    <s v="Completed"/>
    <s v="West"/>
    <s v="Credit Card"/>
  </r>
  <r>
    <n v="2727"/>
    <n v="4766"/>
    <x v="354"/>
    <n v="159.37"/>
    <s v="Completed"/>
    <s v="East"/>
    <s v="Credit Card"/>
  </r>
  <r>
    <n v="2728"/>
    <n v="7722"/>
    <x v="286"/>
    <n v="1354.25"/>
    <s v="Completed"/>
    <m/>
    <s v="Debit Card"/>
  </r>
  <r>
    <n v="2729"/>
    <n v="5450"/>
    <x v="315"/>
    <n v="1095.6199999999999"/>
    <s v="Completed"/>
    <s v="South"/>
    <s v="Debit Card"/>
  </r>
  <r>
    <n v="2730"/>
    <n v="3125"/>
    <x v="100"/>
    <n v="1433.78"/>
    <s v="Completed"/>
    <s v="South"/>
    <s v="PayPal"/>
  </r>
  <r>
    <n v="2731"/>
    <n v="6199"/>
    <x v="363"/>
    <n v="1865.59"/>
    <s v="Completed"/>
    <s v="East"/>
    <s v="Apple Pay"/>
  </r>
  <r>
    <n v="2732"/>
    <n v="5302"/>
    <x v="90"/>
    <n v="406.33"/>
    <s v="Completed"/>
    <s v="East"/>
    <s v="PayPal"/>
  </r>
  <r>
    <n v="2733"/>
    <n v="3826"/>
    <x v="1"/>
    <n v="448.66"/>
    <s v="Completed"/>
    <s v="North"/>
    <s v="Apple Pay"/>
  </r>
  <r>
    <n v="2734"/>
    <n v="3324"/>
    <x v="102"/>
    <n v="339.07"/>
    <s v="Completed"/>
    <s v="South"/>
    <s v="PayPal"/>
  </r>
  <r>
    <n v="2735"/>
    <n v="3787"/>
    <x v="261"/>
    <n v="914.76"/>
    <s v="Completed"/>
    <s v="West"/>
    <s v="Credit Card"/>
  </r>
  <r>
    <n v="2736"/>
    <n v="259"/>
    <x v="163"/>
    <n v="2328.46"/>
    <s v="Returned"/>
    <s v="West"/>
    <s v="PayPal"/>
  </r>
  <r>
    <n v="2737"/>
    <n v="5946"/>
    <x v="55"/>
    <n v="209.84"/>
    <s v="Completed"/>
    <s v="West"/>
    <s v="PayPal"/>
  </r>
  <r>
    <n v="2738"/>
    <n v="2661"/>
    <x v="325"/>
    <n v="1153.5"/>
    <s v="Completed"/>
    <s v="West"/>
    <s v="Credit Card"/>
  </r>
  <r>
    <n v="2739"/>
    <n v="8741"/>
    <x v="266"/>
    <n v="1820.74"/>
    <s v="Completed"/>
    <s v="West"/>
    <s v="Apple Pay"/>
  </r>
  <r>
    <n v="2740"/>
    <n v="2428"/>
    <x v="59"/>
    <n v="1153.5"/>
    <s v="Completed"/>
    <s v="East"/>
    <s v="Debit Card"/>
  </r>
  <r>
    <n v="2741"/>
    <n v="3672"/>
    <x v="184"/>
    <n v="200.91"/>
    <s v="Completed"/>
    <s v="South"/>
    <s v="Apple Pay"/>
  </r>
  <r>
    <n v="2742"/>
    <n v="9282"/>
    <x v="147"/>
    <n v="1771.93"/>
    <s v="Completed"/>
    <s v="Central"/>
    <s v="Apple Pay"/>
  </r>
  <r>
    <n v="2743"/>
    <n v="3818"/>
    <x v="265"/>
    <n v="1360.93"/>
    <s v="Completed"/>
    <s v="East"/>
    <s v="Credit Card"/>
  </r>
  <r>
    <n v="2744"/>
    <n v="5451"/>
    <x v="75"/>
    <n v="2258.2399999999998"/>
    <s v="Completed"/>
    <s v="North"/>
    <s v="Debit Card"/>
  </r>
  <r>
    <n v="2745"/>
    <n v="4278"/>
    <x v="89"/>
    <n v="1636.29"/>
    <s v="Completed"/>
    <s v="East"/>
    <s v="Apple Pay"/>
  </r>
  <r>
    <n v="2746"/>
    <n v="9946"/>
    <x v="32"/>
    <n v="1600.95"/>
    <s v="Completed"/>
    <s v="South"/>
    <s v="Credit Card"/>
  </r>
  <r>
    <n v="2747"/>
    <n v="1374"/>
    <x v="277"/>
    <n v="1661.6"/>
    <s v="Completed"/>
    <s v="West"/>
    <s v="Credit Card"/>
  </r>
  <r>
    <n v="2748"/>
    <n v="7177"/>
    <x v="247"/>
    <n v="941.99"/>
    <s v="Completed"/>
    <s v="East"/>
    <s v="Credit Card"/>
  </r>
  <r>
    <n v="2749"/>
    <n v="1176"/>
    <x v="40"/>
    <n v="973.11"/>
    <s v="Completed"/>
    <s v="Central"/>
    <s v="Credit Card"/>
  </r>
  <r>
    <n v="2750"/>
    <n v="6437"/>
    <x v="113"/>
    <n v="2195.36"/>
    <s v="Completed"/>
    <s v="North"/>
    <s v="Apple Pay"/>
  </r>
  <r>
    <n v="2751"/>
    <n v="4469"/>
    <x v="103"/>
    <n v="379.38"/>
    <s v="Completed"/>
    <s v="Central"/>
    <s v="Apple Pay"/>
  </r>
  <r>
    <n v="2752"/>
    <n v="5990"/>
    <x v="283"/>
    <n v="1110.8800000000001"/>
    <s v="Completed"/>
    <s v="West"/>
    <s v="Credit Card"/>
  </r>
  <r>
    <n v="2753"/>
    <n v="8479"/>
    <x v="154"/>
    <n v="2331.79"/>
    <s v="Completed"/>
    <s v="South"/>
    <s v="Credit Card"/>
  </r>
  <r>
    <n v="2754"/>
    <n v="2256"/>
    <x v="116"/>
    <n v="1666.74"/>
    <s v="Returned"/>
    <s v="North"/>
    <s v="PayPal"/>
  </r>
  <r>
    <n v="2755"/>
    <n v="1498"/>
    <x v="224"/>
    <n v="3106.49"/>
    <s v="Completed"/>
    <s v="North"/>
    <s v="Apple Pay"/>
  </r>
  <r>
    <n v="2756"/>
    <n v="7909"/>
    <x v="86"/>
    <n v="512.34"/>
    <s v="Completed"/>
    <s v="North"/>
    <s v="Debit Card"/>
  </r>
  <r>
    <n v="2757"/>
    <n v="8233"/>
    <x v="315"/>
    <n v="308.56"/>
    <s v="Completed"/>
    <s v="Central"/>
    <s v="Credit Card"/>
  </r>
  <r>
    <n v="2758"/>
    <n v="6142"/>
    <x v="157"/>
    <n v="209.84"/>
    <s v="Completed"/>
    <s v="North"/>
    <s v="Apple Pay"/>
  </r>
  <r>
    <n v="2759"/>
    <n v="1664"/>
    <x v="228"/>
    <n v="897.37"/>
    <s v="Completed"/>
    <s v="East"/>
    <s v="Debit Card"/>
  </r>
  <r>
    <n v="2760"/>
    <n v="5463"/>
    <x v="285"/>
    <n v="1128.9100000000001"/>
    <s v="Completed"/>
    <s v="South"/>
    <s v="Credit Card"/>
  </r>
  <r>
    <n v="2761"/>
    <n v="5031"/>
    <x v="173"/>
    <n v="1384.4"/>
    <s v="Completed"/>
    <s v="East"/>
    <s v="Debit Card"/>
  </r>
  <r>
    <n v="2762"/>
    <n v="4304"/>
    <x v="57"/>
    <n v="1995.72"/>
    <s v="Completed"/>
    <s v="South"/>
    <s v="Apple Pay"/>
  </r>
  <r>
    <n v="2763"/>
    <n v="8805"/>
    <x v="16"/>
    <n v="4322.6000000000004"/>
    <s v="Completed"/>
    <s v="West"/>
    <s v="Debit Card"/>
  </r>
  <r>
    <n v="2764"/>
    <n v="7825"/>
    <x v="58"/>
    <n v="1734.45"/>
    <s v="Completed"/>
    <s v="South"/>
    <s v="Apple Pay"/>
  </r>
  <r>
    <n v="2765"/>
    <n v="3046"/>
    <x v="134"/>
    <n v="950.65"/>
    <s v="Completed"/>
    <s v="South"/>
    <s v="Debit Card"/>
  </r>
  <r>
    <n v="2766"/>
    <n v="4431"/>
    <x v="80"/>
    <n v="3507.4"/>
    <s v="Completed"/>
    <s v="West"/>
    <s v="Apple Pay"/>
  </r>
  <r>
    <n v="2767"/>
    <n v="1674"/>
    <x v="40"/>
    <n v="1786.98"/>
    <s v="Completed"/>
    <s v="South"/>
    <s v="PayPal"/>
  </r>
  <r>
    <n v="2768"/>
    <n v="2530"/>
    <x v="237"/>
    <n v="977.28"/>
    <s v="Completed"/>
    <s v="South"/>
    <s v="PayPal"/>
  </r>
  <r>
    <n v="2769"/>
    <n v="8307"/>
    <x v="16"/>
    <n v="1894.66"/>
    <s v="Completed"/>
    <m/>
    <s v="Apple Pay"/>
  </r>
  <r>
    <n v="2770"/>
    <n v="6902"/>
    <x v="194"/>
    <n v="1255.42"/>
    <s v="Completed"/>
    <s v="West"/>
    <s v="Apple Pay"/>
  </r>
  <r>
    <n v="2771"/>
    <n v="8719"/>
    <x v="37"/>
    <n v="3979.72"/>
    <s v="Completed"/>
    <s v="East"/>
    <s v="Debit Card"/>
  </r>
  <r>
    <n v="2772"/>
    <n v="7054"/>
    <x v="0"/>
    <n v="526.08000000000004"/>
    <s v="Completed"/>
    <s v="Central"/>
    <s v="Apple Pay"/>
  </r>
  <r>
    <n v="2773"/>
    <n v="4173"/>
    <x v="76"/>
    <n v="1247.53"/>
    <s v="Completed"/>
    <s v="West"/>
    <s v="Apple Pay"/>
  </r>
  <r>
    <n v="2774"/>
    <n v="641"/>
    <x v="254"/>
    <n v="287.08999999999997"/>
    <s v="Completed"/>
    <s v="North"/>
    <s v="Credit Card"/>
  </r>
  <r>
    <n v="2775"/>
    <n v="3637"/>
    <x v="236"/>
    <n v="475.16"/>
    <s v="Completed"/>
    <s v="West"/>
    <s v="Credit Card"/>
  </r>
  <r>
    <n v="2776"/>
    <n v="6228"/>
    <x v="188"/>
    <n v="849.18"/>
    <s v="Completed"/>
    <s v="Central"/>
    <s v="Apple Pay"/>
  </r>
  <r>
    <n v="2777"/>
    <n v="551"/>
    <x v="153"/>
    <n v="956.18"/>
    <s v="Returned"/>
    <s v="East"/>
    <s v="PayPal"/>
  </r>
  <r>
    <n v="2778"/>
    <n v="3540"/>
    <x v="225"/>
    <n v="4912.58"/>
    <s v="Completed"/>
    <s v="Central"/>
    <s v="Debit Card"/>
  </r>
  <r>
    <n v="2779"/>
    <n v="9956"/>
    <x v="112"/>
    <n v="100.33"/>
    <s v="Completed"/>
    <s v="West"/>
    <s v="Apple Pay"/>
  </r>
  <r>
    <n v="2780"/>
    <n v="2812"/>
    <x v="152"/>
    <n v="579.6"/>
    <s v="Completed"/>
    <s v="North"/>
    <s v="PayPal"/>
  </r>
  <r>
    <n v="2781"/>
    <n v="308"/>
    <x v="45"/>
    <n v="1777.25"/>
    <s v="Cancelled"/>
    <s v="South"/>
    <s v="Credit Card"/>
  </r>
  <r>
    <n v="2782"/>
    <n v="8084"/>
    <x v="124"/>
    <n v="580"/>
    <s v="Completed"/>
    <s v="South"/>
    <s v="PayPal"/>
  </r>
  <r>
    <n v="2783"/>
    <n v="3039"/>
    <x v="344"/>
    <n v="858.98"/>
    <s v="Completed"/>
    <s v="South"/>
    <s v="Debit Card"/>
  </r>
  <r>
    <n v="2784"/>
    <n v="9262"/>
    <x v="308"/>
    <n v="3321.21"/>
    <s v="Completed"/>
    <s v="East"/>
    <s v="Apple Pay"/>
  </r>
  <r>
    <n v="2785"/>
    <n v="9273"/>
    <x v="39"/>
    <n v="4651.33"/>
    <s v="Completed"/>
    <s v="Central"/>
    <s v="Apple Pay"/>
  </r>
  <r>
    <n v="2786"/>
    <n v="5056"/>
    <x v="232"/>
    <n v="547.34"/>
    <s v="Completed"/>
    <s v="North"/>
    <s v="Apple Pay"/>
  </r>
  <r>
    <n v="2787"/>
    <n v="6622"/>
    <x v="282"/>
    <n v="676.23"/>
    <s v="Completed"/>
    <s v="East"/>
    <s v="Apple Pay"/>
  </r>
  <r>
    <n v="2788"/>
    <n v="1072"/>
    <x v="139"/>
    <n v="1354.61"/>
    <s v="Completed"/>
    <s v="North"/>
    <s v="PayPal"/>
  </r>
  <r>
    <n v="2789"/>
    <n v="7261"/>
    <x v="211"/>
    <n v="1181.06"/>
    <s v="Completed"/>
    <s v="South"/>
    <s v="Apple Pay"/>
  </r>
  <r>
    <n v="2790"/>
    <n v="9997"/>
    <x v="77"/>
    <n v="3295.2"/>
    <s v="Completed"/>
    <s v="South"/>
    <s v="Credit Card"/>
  </r>
  <r>
    <n v="2791"/>
    <n v="4048"/>
    <x v="347"/>
    <n v="1848.21"/>
    <s v="Returned"/>
    <s v="West"/>
    <s v="Apple Pay"/>
  </r>
  <r>
    <n v="2792"/>
    <n v="8670"/>
    <x v="35"/>
    <n v="965.83"/>
    <s v="Completed"/>
    <s v="South"/>
    <s v="PayPal"/>
  </r>
  <r>
    <n v="2793"/>
    <n v="2802"/>
    <x v="167"/>
    <n v="1027.97"/>
    <s v="Completed"/>
    <s v="North"/>
    <s v="PayPal"/>
  </r>
  <r>
    <n v="2794"/>
    <n v="8541"/>
    <x v="293"/>
    <n v="3353.17"/>
    <s v="Cancelled"/>
    <s v="North"/>
    <s v="PayPal"/>
  </r>
  <r>
    <n v="2795"/>
    <n v="604"/>
    <x v="139"/>
    <n v="1174.07"/>
    <s v="Completed"/>
    <s v="East"/>
    <s v="PayPal"/>
  </r>
  <r>
    <n v="2796"/>
    <n v="2391"/>
    <x v="325"/>
    <n v="938.88"/>
    <s v="Completed"/>
    <s v="Central"/>
    <s v="PayPal"/>
  </r>
  <r>
    <n v="2797"/>
    <n v="6079"/>
    <x v="321"/>
    <n v="448.66"/>
    <s v="Completed"/>
    <s v="Central"/>
    <s v="Credit Card"/>
  </r>
  <r>
    <n v="2798"/>
    <n v="4164"/>
    <x v="67"/>
    <n v="456.21"/>
    <s v="Completed"/>
    <s v="Central"/>
    <s v="Apple Pay"/>
  </r>
  <r>
    <n v="2799"/>
    <n v="543"/>
    <x v="39"/>
    <n v="1151.77"/>
    <s v="Completed"/>
    <s v="South"/>
    <s v="Debit Card"/>
  </r>
  <r>
    <n v="2800"/>
    <n v="5887"/>
    <x v="228"/>
    <n v="151.46"/>
    <s v="Completed"/>
    <s v="Central"/>
    <s v="Apple Pay"/>
  </r>
  <r>
    <n v="2801"/>
    <n v="2738"/>
    <x v="250"/>
    <n v="1146.95"/>
    <s v="Completed"/>
    <s v="West"/>
    <s v="Debit Card"/>
  </r>
  <r>
    <n v="2802"/>
    <n v="5677"/>
    <x v="325"/>
    <n v="1623.48"/>
    <s v="Completed"/>
    <s v="South"/>
    <s v="Credit Card"/>
  </r>
  <r>
    <n v="2803"/>
    <n v="4406"/>
    <x v="135"/>
    <n v="914.09"/>
    <s v="Completed"/>
    <s v="South"/>
    <s v="Credit Card"/>
  </r>
  <r>
    <n v="2804"/>
    <n v="9052"/>
    <x v="52"/>
    <n v="1988.1"/>
    <s v="Completed"/>
    <s v="South"/>
    <s v="PayPal"/>
  </r>
  <r>
    <n v="2805"/>
    <n v="3875"/>
    <x v="184"/>
    <n v="99.33"/>
    <s v="Completed"/>
    <s v="North"/>
    <s v="Debit Card"/>
  </r>
  <r>
    <n v="2806"/>
    <n v="3690"/>
    <x v="116"/>
    <n v="475.16"/>
    <s v="Completed"/>
    <s v="Central"/>
    <s v="Debit Card"/>
  </r>
  <r>
    <n v="2807"/>
    <n v="8801"/>
    <x v="7"/>
    <n v="5509.56"/>
    <s v="Completed"/>
    <s v="West"/>
    <s v="Debit Card"/>
  </r>
  <r>
    <n v="2808"/>
    <n v="6170"/>
    <x v="192"/>
    <n v="413.05"/>
    <s v="Completed"/>
    <s v="West"/>
    <s v="Credit Card"/>
  </r>
  <r>
    <n v="2809"/>
    <n v="4156"/>
    <x v="103"/>
    <n v="670.56"/>
    <s v="Completed"/>
    <s v="South"/>
    <s v="Apple Pay"/>
  </r>
  <r>
    <n v="2810"/>
    <n v="5024"/>
    <x v="60"/>
    <n v="2521.85"/>
    <s v="Completed"/>
    <s v="North"/>
    <s v="PayPal"/>
  </r>
  <r>
    <n v="2811"/>
    <n v="1047"/>
    <x v="355"/>
    <n v="2790.71"/>
    <s v="Completed"/>
    <s v="North"/>
    <s v="PayPal"/>
  </r>
  <r>
    <n v="2812"/>
    <n v="6640"/>
    <x v="156"/>
    <n v="481.15"/>
    <s v="Completed"/>
    <s v="West"/>
    <s v="Debit Card"/>
  </r>
  <r>
    <n v="2813"/>
    <n v="6561"/>
    <x v="84"/>
    <n v="3960.83"/>
    <s v="Completed"/>
    <s v="South"/>
    <s v="Apple Pay"/>
  </r>
  <r>
    <n v="2814"/>
    <n v="3267"/>
    <x v="5"/>
    <n v="1933.65"/>
    <s v="Completed"/>
    <m/>
    <s v="Apple Pay"/>
  </r>
  <r>
    <n v="2815"/>
    <n v="3454"/>
    <x v="333"/>
    <n v="11792.36"/>
    <s v="Completed"/>
    <s v="East"/>
    <s v="Credit Card"/>
  </r>
  <r>
    <n v="2816"/>
    <n v="5581"/>
    <x v="289"/>
    <n v="534.49"/>
    <s v="Completed"/>
    <s v="West"/>
    <s v="Apple Pay"/>
  </r>
  <r>
    <n v="2817"/>
    <n v="3744"/>
    <x v="275"/>
    <n v="360.28"/>
    <s v="Completed"/>
    <s v="North"/>
    <s v="Apple Pay"/>
  </r>
  <r>
    <n v="2818"/>
    <n v="1060"/>
    <x v="92"/>
    <n v="273.77"/>
    <s v="Completed"/>
    <s v="South"/>
    <s v="Credit Card"/>
  </r>
  <r>
    <n v="2819"/>
    <n v="6079"/>
    <x v="349"/>
    <n v="157.91999999999999"/>
    <s v="Completed"/>
    <s v="Central"/>
    <s v="Credit Card"/>
  </r>
  <r>
    <n v="2820"/>
    <n v="2265"/>
    <x v="204"/>
    <n v="1129.1500000000001"/>
    <s v="Completed"/>
    <s v="North"/>
    <s v="Apple Pay"/>
  </r>
  <r>
    <n v="2821"/>
    <n v="5022"/>
    <x v="330"/>
    <n v="132.22999999999999"/>
    <s v="Completed"/>
    <s v="East"/>
    <s v="Debit Card"/>
  </r>
  <r>
    <n v="2822"/>
    <n v="5036"/>
    <x v="134"/>
    <n v="469.48"/>
    <s v="Completed"/>
    <s v="Central"/>
    <s v="Apple Pay"/>
  </r>
  <r>
    <n v="2823"/>
    <n v="6587"/>
    <x v="65"/>
    <n v="1195.3900000000001"/>
    <s v="Completed"/>
    <s v="North"/>
    <s v="PayPal"/>
  </r>
  <r>
    <n v="2824"/>
    <n v="4642"/>
    <x v="336"/>
    <n v="613.75"/>
    <s v="Completed"/>
    <s v="South"/>
    <s v="Debit Card"/>
  </r>
  <r>
    <n v="2825"/>
    <n v="1667"/>
    <x v="252"/>
    <n v="512.34"/>
    <s v="Completed"/>
    <s v="North"/>
    <s v="Credit Card"/>
  </r>
  <r>
    <n v="2826"/>
    <n v="2781"/>
    <x v="90"/>
    <n v="1872.65"/>
    <s v="Completed"/>
    <s v="West"/>
    <s v="Credit Card"/>
  </r>
  <r>
    <n v="2827"/>
    <n v="975"/>
    <x v="320"/>
    <n v="2432.2199999999998"/>
    <s v="Completed"/>
    <m/>
    <s v="Apple Pay"/>
  </r>
  <r>
    <n v="2828"/>
    <n v="1890"/>
    <x v="6"/>
    <n v="997.27"/>
    <s v="Completed"/>
    <s v="West"/>
    <s v="Debit Card"/>
  </r>
  <r>
    <n v="2829"/>
    <n v="2526"/>
    <x v="52"/>
    <n v="1926.52"/>
    <s v="Completed"/>
    <s v="Central"/>
    <s v="Apple Pay"/>
  </r>
  <r>
    <n v="2830"/>
    <n v="3672"/>
    <x v="25"/>
    <n v="844.42"/>
    <s v="Completed"/>
    <s v="South"/>
    <s v="Debit Card"/>
  </r>
  <r>
    <n v="2831"/>
    <n v="674"/>
    <x v="153"/>
    <n v="1465.8"/>
    <s v="Completed"/>
    <s v="South"/>
    <s v="Debit Card"/>
  </r>
  <r>
    <n v="2832"/>
    <n v="7348"/>
    <x v="234"/>
    <n v="4879.46"/>
    <s v="Completed"/>
    <s v="Central"/>
    <s v="Debit Card"/>
  </r>
  <r>
    <n v="2833"/>
    <n v="2988"/>
    <x v="219"/>
    <n v="648.16999999999996"/>
    <s v="Completed"/>
    <s v="Central"/>
    <s v="Apple Pay"/>
  </r>
  <r>
    <n v="2834"/>
    <n v="7592"/>
    <x v="275"/>
    <n v="1502.56"/>
    <s v="Completed"/>
    <s v="Central"/>
    <s v="Credit Card"/>
  </r>
  <r>
    <n v="2835"/>
    <n v="4051"/>
    <x v="325"/>
    <n v="2322.6799999999998"/>
    <s v="Completed"/>
    <s v="South"/>
    <s v="Apple Pay"/>
  </r>
  <r>
    <n v="2836"/>
    <n v="8759"/>
    <x v="250"/>
    <n v="858.98"/>
    <s v="Completed"/>
    <s v="West"/>
    <s v="Apple Pay"/>
  </r>
  <r>
    <n v="2837"/>
    <n v="9187"/>
    <x v="135"/>
    <n v="929.07"/>
    <s v="Completed"/>
    <s v="Central"/>
    <s v="Credit Card"/>
  </r>
  <r>
    <n v="2838"/>
    <n v="4725"/>
    <x v="327"/>
    <n v="5514.92"/>
    <s v="Completed"/>
    <s v="North"/>
    <s v="Apple Pay"/>
  </r>
  <r>
    <n v="2839"/>
    <n v="3640"/>
    <x v="22"/>
    <n v="1556.22"/>
    <s v="Completed"/>
    <s v="Central"/>
    <s v="Apple Pay"/>
  </r>
  <r>
    <n v="2840"/>
    <n v="3926"/>
    <x v="305"/>
    <n v="112.54"/>
    <s v="Completed"/>
    <s v="East"/>
    <s v="Apple Pay"/>
  </r>
  <r>
    <n v="2841"/>
    <n v="1308"/>
    <x v="293"/>
    <n v="2885"/>
    <s v="Completed"/>
    <s v="West"/>
    <s v="Apple Pay"/>
  </r>
  <r>
    <n v="2842"/>
    <n v="2485"/>
    <x v="246"/>
    <n v="82.03"/>
    <s v="Completed"/>
    <s v="East"/>
    <s v="PayPal"/>
  </r>
  <r>
    <n v="2843"/>
    <n v="9699"/>
    <x v="100"/>
    <n v="538.64"/>
    <s v="Completed"/>
    <s v="East"/>
    <s v="PayPal"/>
  </r>
  <r>
    <n v="2844"/>
    <n v="5058"/>
    <x v="82"/>
    <n v="1413.84"/>
    <s v="Completed"/>
    <s v="East"/>
    <s v="Debit Card"/>
  </r>
  <r>
    <n v="2845"/>
    <n v="6884"/>
    <x v="340"/>
    <n v="2690.2"/>
    <s v="Completed"/>
    <s v="East"/>
    <s v="PayPal"/>
  </r>
  <r>
    <n v="2846"/>
    <n v="8487"/>
    <x v="84"/>
    <n v="1438.58"/>
    <s v="Completed"/>
    <s v="East"/>
    <s v="Debit Card"/>
  </r>
  <r>
    <n v="2847"/>
    <n v="3764"/>
    <x v="194"/>
    <n v="1431.35"/>
    <s v="Completed"/>
    <s v="North"/>
    <s v="Apple Pay"/>
  </r>
  <r>
    <n v="2848"/>
    <n v="4190"/>
    <x v="3"/>
    <n v="230.74"/>
    <s v="Completed"/>
    <s v="West"/>
    <s v="PayPal"/>
  </r>
  <r>
    <n v="2849"/>
    <n v="1775"/>
    <x v="16"/>
    <n v="941.99"/>
    <s v="Completed"/>
    <s v="West"/>
    <s v="PayPal"/>
  </r>
  <r>
    <n v="2850"/>
    <n v="3825"/>
    <x v="202"/>
    <n v="3875.74"/>
    <s v="Completed"/>
    <s v="South"/>
    <s v="Credit Card"/>
  </r>
  <r>
    <n v="2851"/>
    <n v="2934"/>
    <x v="314"/>
    <n v="1567.77"/>
    <s v="Completed"/>
    <s v="West"/>
    <s v="PayPal"/>
  </r>
  <r>
    <n v="2852"/>
    <n v="8223"/>
    <x v="191"/>
    <n v="682.52"/>
    <s v="Completed"/>
    <s v="East"/>
    <s v="PayPal"/>
  </r>
  <r>
    <n v="2853"/>
    <n v="1141"/>
    <x v="186"/>
    <n v="4106.1499999999996"/>
    <s v="Completed"/>
    <s v="North"/>
    <s v="PayPal"/>
  </r>
  <r>
    <n v="2854"/>
    <n v="434"/>
    <x v="148"/>
    <n v="313.64999999999998"/>
    <s v="Completed"/>
    <s v="North"/>
    <s v="PayPal"/>
  </r>
  <r>
    <n v="2855"/>
    <n v="5023"/>
    <x v="243"/>
    <n v="142.43"/>
    <s v="Completed"/>
    <s v="South"/>
    <s v="Credit Card"/>
  </r>
  <r>
    <n v="2856"/>
    <n v="8912"/>
    <x v="264"/>
    <n v="1995.72"/>
    <s v="Completed"/>
    <s v="West"/>
    <s v="PayPal"/>
  </r>
  <r>
    <n v="2857"/>
    <n v="7909"/>
    <x v="133"/>
    <n v="183.34"/>
    <s v="Completed"/>
    <s v="North"/>
    <s v="Apple Pay"/>
  </r>
  <r>
    <n v="2858"/>
    <n v="38"/>
    <x v="45"/>
    <n v="1169"/>
    <s v="Completed"/>
    <s v="South"/>
    <s v="Credit Card"/>
  </r>
  <r>
    <n v="2859"/>
    <n v="9803"/>
    <x v="248"/>
    <n v="2659.76"/>
    <s v="Completed"/>
    <s v="South"/>
    <s v="PayPal"/>
  </r>
  <r>
    <n v="2860"/>
    <n v="3928"/>
    <x v="146"/>
    <n v="366.74"/>
    <s v="Completed"/>
    <s v="Central"/>
    <s v="Apple Pay"/>
  </r>
  <r>
    <n v="2861"/>
    <n v="8251"/>
    <x v="7"/>
    <n v="325.76"/>
    <s v="Completed"/>
    <s v="East"/>
    <s v="PayPal"/>
  </r>
  <r>
    <n v="2862"/>
    <n v="4040"/>
    <x v="86"/>
    <n v="1955.02"/>
    <s v="Completed"/>
    <s v="Central"/>
    <s v="PayPal"/>
  </r>
  <r>
    <n v="2863"/>
    <n v="1348"/>
    <x v="247"/>
    <n v="1176.51"/>
    <s v="Completed"/>
    <s v="Central"/>
    <s v="Debit Card"/>
  </r>
  <r>
    <n v="2864"/>
    <n v="7058"/>
    <x v="9"/>
    <n v="159.37"/>
    <s v="Completed"/>
    <s v="South"/>
    <s v="PayPal"/>
  </r>
  <r>
    <n v="2865"/>
    <n v="652"/>
    <x v="289"/>
    <n v="1789.35"/>
    <s v="Completed"/>
    <s v="North"/>
    <s v="Apple Pay"/>
  </r>
  <r>
    <n v="2866"/>
    <n v="2825"/>
    <x v="359"/>
    <n v="2178.3000000000002"/>
    <s v="Completed"/>
    <s v="East"/>
    <s v="Apple Pay"/>
  </r>
  <r>
    <n v="2867"/>
    <n v="2366"/>
    <x v="266"/>
    <n v="1196.82"/>
    <s v="Completed"/>
    <s v="East"/>
    <s v="Debit Card"/>
  </r>
  <r>
    <n v="2868"/>
    <n v="2395"/>
    <x v="65"/>
    <n v="961.31"/>
    <s v="Completed"/>
    <s v="West"/>
    <s v="Credit Card"/>
  </r>
  <r>
    <n v="2869"/>
    <n v="5369"/>
    <x v="111"/>
    <n v="2800.68"/>
    <s v="Completed"/>
    <s v="South"/>
    <s v="Debit Card"/>
  </r>
  <r>
    <n v="2870"/>
    <n v="1815"/>
    <x v="247"/>
    <n v="1102.79"/>
    <s v="Completed"/>
    <s v="Central"/>
    <s v="PayPal"/>
  </r>
  <r>
    <n v="2871"/>
    <n v="7997"/>
    <x v="118"/>
    <n v="2767.52"/>
    <s v="Completed"/>
    <s v="West"/>
    <s v="Credit Card"/>
  </r>
  <r>
    <n v="2872"/>
    <n v="9906"/>
    <x v="270"/>
    <n v="325.76"/>
    <s v="Completed"/>
    <s v="East"/>
    <s v="Apple Pay"/>
  </r>
  <r>
    <n v="2873"/>
    <n v="8437"/>
    <x v="49"/>
    <n v="538.64"/>
    <s v="Returned"/>
    <s v="South"/>
    <s v="PayPal"/>
  </r>
  <r>
    <n v="2874"/>
    <n v="5828"/>
    <x v="38"/>
    <n v="3222.45"/>
    <s v="Completed"/>
    <s v="West"/>
    <s v="PayPal"/>
  </r>
  <r>
    <n v="2875"/>
    <n v="3277"/>
    <x v="252"/>
    <n v="5139.13"/>
    <s v="Completed"/>
    <s v="Central"/>
    <s v="PayPal"/>
  </r>
  <r>
    <n v="2876"/>
    <n v="2206"/>
    <x v="227"/>
    <n v="549.91"/>
    <s v="Completed"/>
    <s v="West"/>
    <s v="Credit Card"/>
  </r>
  <r>
    <n v="2877"/>
    <n v="3822"/>
    <x v="38"/>
    <n v="419.68"/>
    <s v="Completed"/>
    <s v="West"/>
    <s v="PayPal"/>
  </r>
  <r>
    <n v="2878"/>
    <n v="1912"/>
    <x v="62"/>
    <n v="1354.25"/>
    <s v="Completed"/>
    <s v="Central"/>
    <s v="PayPal"/>
  </r>
  <r>
    <n v="2879"/>
    <n v="6726"/>
    <x v="345"/>
    <n v="336.84"/>
    <s v="Completed"/>
    <s v="East"/>
    <s v="Credit Card"/>
  </r>
  <r>
    <n v="2880"/>
    <n v="1435"/>
    <x v="182"/>
    <n v="1598.74"/>
    <s v="Completed"/>
    <s v="East"/>
    <s v="Credit Card"/>
  </r>
  <r>
    <n v="2881"/>
    <n v="9140"/>
    <x v="286"/>
    <n v="815.03"/>
    <s v="Completed"/>
    <s v="West"/>
    <s v="PayPal"/>
  </r>
  <r>
    <n v="2882"/>
    <n v="97"/>
    <x v="256"/>
    <n v="4712.42"/>
    <s v="Completed"/>
    <s v="South"/>
    <s v="Debit Card"/>
  </r>
  <r>
    <n v="2883"/>
    <n v="5499"/>
    <x v="91"/>
    <n v="3386.73"/>
    <s v="Returned"/>
    <s v="East"/>
    <s v="Credit Card"/>
  </r>
  <r>
    <n v="2884"/>
    <n v="6919"/>
    <x v="161"/>
    <n v="435.69"/>
    <s v="Completed"/>
    <s v="West"/>
    <s v="PayPal"/>
  </r>
  <r>
    <n v="2885"/>
    <n v="459"/>
    <x v="1"/>
    <n v="5034.93"/>
    <s v="Completed"/>
    <s v="East"/>
    <s v="Credit Card"/>
  </r>
  <r>
    <n v="2886"/>
    <n v="217"/>
    <x v="144"/>
    <n v="198.89"/>
    <s v="Completed"/>
    <s v="Central"/>
    <s v="Credit Card"/>
  </r>
  <r>
    <n v="2887"/>
    <n v="5405"/>
    <x v="313"/>
    <n v="561.48"/>
    <s v="Completed"/>
    <s v="East"/>
    <s v="PayPal"/>
  </r>
  <r>
    <n v="2888"/>
    <n v="9522"/>
    <x v="274"/>
    <n v="5617.47"/>
    <s v="Completed"/>
    <s v="North"/>
    <s v="PayPal"/>
  </r>
  <r>
    <n v="2889"/>
    <n v="659"/>
    <x v="170"/>
    <n v="436.2"/>
    <s v="Completed"/>
    <s v="North"/>
    <s v="Debit Card"/>
  </r>
  <r>
    <n v="2890"/>
    <n v="9974"/>
    <x v="137"/>
    <n v="433.69"/>
    <s v="Completed"/>
    <s v="West"/>
    <s v="Apple Pay"/>
  </r>
  <r>
    <n v="2891"/>
    <n v="5057"/>
    <x v="88"/>
    <n v="1058.49"/>
    <s v="Completed"/>
    <s v="North"/>
    <s v="PayPal"/>
  </r>
  <r>
    <n v="2892"/>
    <n v="9947"/>
    <x v="234"/>
    <n v="1072.53"/>
    <s v="Completed"/>
    <s v="North"/>
    <s v="Debit Card"/>
  </r>
  <r>
    <n v="2893"/>
    <n v="4268"/>
    <x v="185"/>
    <n v="257.13"/>
    <s v="Completed"/>
    <s v="Central"/>
    <s v="Apple Pay"/>
  </r>
  <r>
    <n v="2894"/>
    <n v="916"/>
    <x v="115"/>
    <n v="689.59"/>
    <s v="Completed"/>
    <m/>
    <s v="Debit Card"/>
  </r>
  <r>
    <n v="2895"/>
    <n v="7302"/>
    <x v="238"/>
    <n v="1230.71"/>
    <s v="Completed"/>
    <s v="Central"/>
    <s v="Debit Card"/>
  </r>
  <r>
    <n v="2896"/>
    <n v="2241"/>
    <x v="304"/>
    <n v="966.66"/>
    <s v="Completed"/>
    <m/>
    <s v="Debit Card"/>
  </r>
  <r>
    <n v="2897"/>
    <n v="7332"/>
    <x v="245"/>
    <n v="416.58"/>
    <s v="Completed"/>
    <s v="Central"/>
    <s v="Apple Pay"/>
  </r>
  <r>
    <n v="2898"/>
    <n v="644"/>
    <x v="131"/>
    <n v="3177.74"/>
    <s v="Completed"/>
    <s v="Central"/>
    <s v="Debit Card"/>
  </r>
  <r>
    <n v="2899"/>
    <n v="9584"/>
    <x v="357"/>
    <n v="299.56"/>
    <s v="Completed"/>
    <s v="North"/>
    <s v="Credit Card"/>
  </r>
  <r>
    <n v="2900"/>
    <n v="8837"/>
    <x v="4"/>
    <n v="657.8"/>
    <s v="Completed"/>
    <s v="Central"/>
    <s v="Credit Card"/>
  </r>
  <r>
    <n v="2901"/>
    <n v="8999"/>
    <x v="39"/>
    <n v="1421.41"/>
    <s v="Completed"/>
    <s v="South"/>
    <s v="PayPal"/>
  </r>
  <r>
    <n v="2902"/>
    <n v="564"/>
    <x v="102"/>
    <n v="5052.47"/>
    <s v="Completed"/>
    <s v="West"/>
    <s v="Debit Card"/>
  </r>
  <r>
    <n v="2903"/>
    <n v="6082"/>
    <x v="135"/>
    <n v="895.88"/>
    <s v="Completed"/>
    <s v="South"/>
    <s v="Debit Card"/>
  </r>
  <r>
    <n v="2904"/>
    <n v="7240"/>
    <x v="135"/>
    <n v="2977.61"/>
    <s v="Completed"/>
    <s v="West"/>
    <s v="Apple Pay"/>
  </r>
  <r>
    <n v="2905"/>
    <n v="1564"/>
    <x v="18"/>
    <n v="4386.9399999999996"/>
    <s v="Completed"/>
    <s v="South"/>
    <s v="PayPal"/>
  </r>
  <r>
    <n v="2906"/>
    <n v="3512"/>
    <x v="166"/>
    <n v="930.45"/>
    <s v="Completed"/>
    <s v="Central"/>
    <s v="Credit Card"/>
  </r>
  <r>
    <n v="2907"/>
    <n v="2390"/>
    <x v="160"/>
    <n v="207.19"/>
    <s v="Completed"/>
    <s v="East"/>
    <s v="Credit Card"/>
  </r>
  <r>
    <n v="2908"/>
    <n v="5775"/>
    <x v="6"/>
    <n v="539.1"/>
    <s v="Completed"/>
    <s v="West"/>
    <s v="Debit Card"/>
  </r>
  <r>
    <n v="2909"/>
    <n v="3778"/>
    <x v="103"/>
    <n v="1230.81"/>
    <s v="Completed"/>
    <s v="East"/>
    <s v="Credit Card"/>
  </r>
  <r>
    <n v="2910"/>
    <n v="2821"/>
    <x v="92"/>
    <n v="2391.2399999999998"/>
    <s v="Completed"/>
    <s v="Central"/>
    <s v="Apple Pay"/>
  </r>
  <r>
    <n v="2911"/>
    <n v="5676"/>
    <x v="209"/>
    <n v="2428.23"/>
    <s v="Completed"/>
    <s v="North"/>
    <s v="PayPal"/>
  </r>
  <r>
    <n v="2912"/>
    <n v="9713"/>
    <x v="88"/>
    <n v="1777.25"/>
    <s v="Completed"/>
    <s v="East"/>
    <s v="PayPal"/>
  </r>
  <r>
    <n v="2913"/>
    <n v="6916"/>
    <x v="86"/>
    <n v="1177.8599999999999"/>
    <s v="Completed"/>
    <s v="West"/>
    <s v="Debit Card"/>
  </r>
  <r>
    <n v="2914"/>
    <n v="6143"/>
    <x v="138"/>
    <n v="1072.3800000000001"/>
    <s v="Completed"/>
    <s v="West"/>
    <s v="Credit Card"/>
  </r>
  <r>
    <n v="2915"/>
    <n v="4835"/>
    <x v="302"/>
    <n v="1016.02"/>
    <s v="Completed"/>
    <s v="West"/>
    <s v="Credit Card"/>
  </r>
  <r>
    <n v="2916"/>
    <n v="6326"/>
    <x v="44"/>
    <n v="339.07"/>
    <s v="Completed"/>
    <s v="East"/>
    <s v="Credit Card"/>
  </r>
  <r>
    <n v="2917"/>
    <n v="4350"/>
    <x v="356"/>
    <n v="171.24"/>
    <s v="Completed"/>
    <s v="North"/>
    <s v="Debit Card"/>
  </r>
  <r>
    <n v="2918"/>
    <n v="367"/>
    <x v="301"/>
    <n v="3713.87"/>
    <s v="Completed"/>
    <s v="Central"/>
    <s v="Credit Card"/>
  </r>
  <r>
    <n v="2919"/>
    <n v="5065"/>
    <x v="90"/>
    <n v="2005.04"/>
    <s v="Completed"/>
    <s v="Central"/>
    <s v="Debit Card"/>
  </r>
  <r>
    <n v="2920"/>
    <n v="8138"/>
    <x v="41"/>
    <n v="967.79"/>
    <s v="Completed"/>
    <s v="North"/>
    <s v="PayPal"/>
  </r>
  <r>
    <n v="2921"/>
    <n v="3732"/>
    <x v="44"/>
    <n v="967.11"/>
    <s v="Completed"/>
    <s v="Central"/>
    <s v="Debit Card"/>
  </r>
  <r>
    <n v="2922"/>
    <n v="4689"/>
    <x v="215"/>
    <n v="1176.98"/>
    <s v="Completed"/>
    <s v="North"/>
    <s v="Debit Card"/>
  </r>
  <r>
    <n v="2923"/>
    <n v="3218"/>
    <x v="29"/>
    <n v="2188.34"/>
    <s v="Completed"/>
    <s v="North"/>
    <s v="PayPal"/>
  </r>
  <r>
    <n v="2924"/>
    <n v="1669"/>
    <x v="27"/>
    <n v="193.8"/>
    <s v="Completed"/>
    <s v="West"/>
    <s v="Apple Pay"/>
  </r>
  <r>
    <n v="2925"/>
    <n v="5368"/>
    <x v="224"/>
    <n v="1007.5"/>
    <s v="Completed"/>
    <m/>
    <s v="Credit Card"/>
  </r>
  <r>
    <n v="2926"/>
    <n v="561"/>
    <x v="35"/>
    <n v="1128.9100000000001"/>
    <s v="Completed"/>
    <s v="Central"/>
    <s v="Apple Pay"/>
  </r>
  <r>
    <n v="2927"/>
    <n v="4265"/>
    <x v="157"/>
    <n v="1636.91"/>
    <s v="Completed"/>
    <s v="Central"/>
    <s v="Credit Card"/>
  </r>
  <r>
    <n v="2928"/>
    <n v="7203"/>
    <x v="179"/>
    <n v="2381.16"/>
    <s v="Completed"/>
    <s v="Central"/>
    <s v="Debit Card"/>
  </r>
  <r>
    <n v="2929"/>
    <n v="7385"/>
    <x v="345"/>
    <n v="2620.02"/>
    <s v="Completed"/>
    <s v="Central"/>
    <s v="PayPal"/>
  </r>
  <r>
    <n v="2930"/>
    <n v="9000"/>
    <x v="351"/>
    <n v="157.91999999999999"/>
    <s v="Completed"/>
    <s v="South"/>
    <s v="Debit Card"/>
  </r>
  <r>
    <n v="2931"/>
    <n v="5644"/>
    <x v="44"/>
    <n v="410.89"/>
    <s v="Completed"/>
    <m/>
    <s v="Credit Card"/>
  </r>
  <r>
    <n v="2932"/>
    <n v="2231"/>
    <x v="266"/>
    <n v="3873.95"/>
    <s v="Completed"/>
    <s v="South"/>
    <s v="Debit Card"/>
  </r>
  <r>
    <n v="2933"/>
    <n v="7356"/>
    <x v="105"/>
    <n v="520.20000000000005"/>
    <s v="Completed"/>
    <s v="Central"/>
    <s v="Apple Pay"/>
  </r>
  <r>
    <n v="2934"/>
    <n v="7688"/>
    <x v="4"/>
    <n v="602.73"/>
    <s v="Completed"/>
    <s v="South"/>
    <s v="PayPal"/>
  </r>
  <r>
    <n v="2935"/>
    <n v="8165"/>
    <x v="246"/>
    <n v="480.36"/>
    <s v="Completed"/>
    <s v="East"/>
    <s v="Apple Pay"/>
  </r>
  <r>
    <n v="2936"/>
    <n v="6638"/>
    <x v="68"/>
    <n v="661.44"/>
    <s v="Cancelled"/>
    <s v="South"/>
    <s v="Apple Pay"/>
  </r>
  <r>
    <n v="2937"/>
    <n v="3618"/>
    <x v="289"/>
    <n v="1816.72"/>
    <s v="Returned"/>
    <s v="South"/>
    <s v="Apple Pay"/>
  </r>
  <r>
    <n v="2938"/>
    <n v="3635"/>
    <x v="193"/>
    <n v="1440.88"/>
    <s v="Completed"/>
    <s v="North"/>
    <s v="PayPal"/>
  </r>
  <r>
    <n v="2939"/>
    <n v="4136"/>
    <x v="286"/>
    <n v="662.52"/>
    <s v="Completed"/>
    <s v="Central"/>
    <s v="Credit Card"/>
  </r>
  <r>
    <n v="2940"/>
    <n v="2341"/>
    <x v="123"/>
    <n v="280.61"/>
    <s v="Completed"/>
    <s v="South"/>
    <s v="Debit Card"/>
  </r>
  <r>
    <n v="2941"/>
    <n v="5467"/>
    <x v="156"/>
    <n v="1086.2"/>
    <s v="Completed"/>
    <s v="North"/>
    <s v="Credit Card"/>
  </r>
  <r>
    <n v="2942"/>
    <n v="4622"/>
    <x v="10"/>
    <n v="888.93"/>
    <s v="Completed"/>
    <s v="Central"/>
    <s v="Credit Card"/>
  </r>
  <r>
    <n v="2943"/>
    <n v="5850"/>
    <x v="117"/>
    <n v="601.86"/>
    <s v="Completed"/>
    <s v="South"/>
    <s v="Apple Pay"/>
  </r>
  <r>
    <n v="2944"/>
    <n v="8283"/>
    <x v="65"/>
    <n v="761.53"/>
    <s v="Completed"/>
    <s v="North"/>
    <s v="Apple Pay"/>
  </r>
  <r>
    <n v="2945"/>
    <n v="606"/>
    <x v="88"/>
    <n v="3194.24"/>
    <s v="Completed"/>
    <s v="West"/>
    <s v="Apple Pay"/>
  </r>
  <r>
    <n v="2946"/>
    <n v="5804"/>
    <x v="18"/>
    <n v="756.46"/>
    <s v="Completed"/>
    <s v="East"/>
    <s v="Apple Pay"/>
  </r>
  <r>
    <n v="2947"/>
    <n v="945"/>
    <x v="48"/>
    <n v="1822.78"/>
    <s v="Completed"/>
    <s v="Central"/>
    <s v="Credit Card"/>
  </r>
  <r>
    <n v="2948"/>
    <n v="8277"/>
    <x v="153"/>
    <n v="1845.75"/>
    <s v="Completed"/>
    <s v="Central"/>
    <s v="Debit Card"/>
  </r>
  <r>
    <n v="2949"/>
    <n v="2392"/>
    <x v="151"/>
    <n v="1153.5"/>
    <s v="Completed"/>
    <s v="South"/>
    <s v="Apple Pay"/>
  </r>
  <r>
    <n v="2950"/>
    <n v="2324"/>
    <x v="262"/>
    <n v="2362.17"/>
    <s v="Completed"/>
    <s v="Central"/>
    <s v="Apple Pay"/>
  </r>
  <r>
    <n v="2951"/>
    <n v="1942"/>
    <x v="187"/>
    <n v="920.76"/>
    <s v="Completed"/>
    <s v="North"/>
    <s v="Apple Pay"/>
  </r>
  <r>
    <n v="2952"/>
    <n v="6215"/>
    <x v="118"/>
    <n v="2914.63"/>
    <s v="Completed"/>
    <s v="South"/>
    <s v="Debit Card"/>
  </r>
  <r>
    <n v="2953"/>
    <n v="1620"/>
    <x v="103"/>
    <n v="266.31"/>
    <s v="Completed"/>
    <s v="Central"/>
    <s v="Debit Card"/>
  </r>
  <r>
    <n v="2954"/>
    <n v="306"/>
    <x v="215"/>
    <n v="2158.3200000000002"/>
    <s v="Returned"/>
    <s v="Central"/>
    <s v="Credit Card"/>
  </r>
  <r>
    <n v="2955"/>
    <n v="2770"/>
    <x v="360"/>
    <n v="1090.0999999999999"/>
    <s v="Completed"/>
    <s v="West"/>
    <s v="PayPal"/>
  </r>
  <r>
    <n v="2956"/>
    <n v="9895"/>
    <x v="148"/>
    <n v="1705.77"/>
    <s v="Completed"/>
    <s v="East"/>
    <s v="Credit Card"/>
  </r>
  <r>
    <n v="2957"/>
    <n v="1183"/>
    <x v="6"/>
    <n v="414.24"/>
    <s v="Completed"/>
    <s v="West"/>
    <s v="PayPal"/>
  </r>
  <r>
    <n v="2958"/>
    <n v="7964"/>
    <x v="17"/>
    <n v="759.53"/>
    <s v="Completed"/>
    <s v="Central"/>
    <s v="PayPal"/>
  </r>
  <r>
    <n v="2959"/>
    <n v="3886"/>
    <x v="124"/>
    <n v="1411.31"/>
    <s v="Completed"/>
    <s v="Central"/>
    <s v="Credit Card"/>
  </r>
  <r>
    <n v="2960"/>
    <n v="1230"/>
    <x v="217"/>
    <n v="284.73"/>
    <s v="Completed"/>
    <s v="West"/>
    <s v="Credit Card"/>
  </r>
  <r>
    <n v="2961"/>
    <n v="2861"/>
    <x v="109"/>
    <n v="858.98"/>
    <s v="Completed"/>
    <s v="North"/>
    <s v="Credit Card"/>
  </r>
  <r>
    <n v="2962"/>
    <n v="1682"/>
    <x v="90"/>
    <n v="777.27"/>
    <s v="Completed"/>
    <s v="West"/>
    <s v="Credit Card"/>
  </r>
  <r>
    <n v="2963"/>
    <n v="5558"/>
    <x v="173"/>
    <n v="965.83"/>
    <s v="Completed"/>
    <s v="West"/>
    <s v="Apple Pay"/>
  </r>
  <r>
    <n v="2964"/>
    <n v="595"/>
    <x v="203"/>
    <n v="1391.52"/>
    <s v="Completed"/>
    <s v="North"/>
    <s v="PayPal"/>
  </r>
  <r>
    <n v="2965"/>
    <n v="2734"/>
    <x v="323"/>
    <n v="2139.08"/>
    <s v="Completed"/>
    <s v="West"/>
    <s v="Debit Card"/>
  </r>
  <r>
    <n v="2966"/>
    <n v="9664"/>
    <x v="226"/>
    <n v="1804.08"/>
    <s v="Completed"/>
    <s v="East"/>
    <s v="PayPal"/>
  </r>
  <r>
    <n v="2967"/>
    <n v="6242"/>
    <x v="200"/>
    <n v="295.79000000000002"/>
    <s v="Completed"/>
    <s v="West"/>
    <s v="Debit Card"/>
  </r>
  <r>
    <n v="2968"/>
    <n v="5242"/>
    <x v="155"/>
    <n v="720.37"/>
    <s v="Completed"/>
    <s v="South"/>
    <s v="PayPal"/>
  </r>
  <r>
    <n v="2969"/>
    <n v="4637"/>
    <x v="161"/>
    <n v="960.27"/>
    <s v="Completed"/>
    <s v="North"/>
    <s v="PayPal"/>
  </r>
  <r>
    <n v="2970"/>
    <n v="6463"/>
    <x v="210"/>
    <n v="255.79"/>
    <s v="Completed"/>
    <s v="South"/>
    <s v="Apple Pay"/>
  </r>
  <r>
    <n v="2971"/>
    <n v="4974"/>
    <x v="142"/>
    <n v="1286.03"/>
    <s v="Completed"/>
    <s v="East"/>
    <s v="PayPal"/>
  </r>
  <r>
    <n v="2972"/>
    <n v="5092"/>
    <x v="255"/>
    <n v="989.11"/>
    <s v="Completed"/>
    <s v="South"/>
    <s v="Apple Pay"/>
  </r>
  <r>
    <n v="2973"/>
    <n v="8518"/>
    <x v="14"/>
    <n v="3115.63"/>
    <s v="Completed"/>
    <s v="West"/>
    <s v="Apple Pay"/>
  </r>
  <r>
    <n v="2974"/>
    <n v="8121"/>
    <x v="150"/>
    <n v="1362.58"/>
    <s v="Completed"/>
    <m/>
    <s v="Credit Card"/>
  </r>
  <r>
    <n v="2975"/>
    <n v="723"/>
    <x v="78"/>
    <n v="2843.6"/>
    <s v="Completed"/>
    <s v="East"/>
    <s v="PayPal"/>
  </r>
  <r>
    <n v="2976"/>
    <n v="9082"/>
    <x v="338"/>
    <n v="663.34"/>
    <s v="Cancelled"/>
    <s v="West"/>
    <s v="Credit Card"/>
  </r>
  <r>
    <n v="2977"/>
    <n v="1934"/>
    <x v="195"/>
    <n v="1916.76"/>
    <s v="Completed"/>
    <s v="East"/>
    <s v="Apple Pay"/>
  </r>
  <r>
    <n v="2978"/>
    <n v="5729"/>
    <x v="109"/>
    <n v="943.91"/>
    <s v="Completed"/>
    <s v="South"/>
    <s v="PayPal"/>
  </r>
  <r>
    <n v="2979"/>
    <n v="8494"/>
    <x v="296"/>
    <n v="969.19"/>
    <s v="Completed"/>
    <s v="East"/>
    <s v="Debit Card"/>
  </r>
  <r>
    <n v="2980"/>
    <n v="8911"/>
    <x v="167"/>
    <n v="1674.48"/>
    <s v="Completed"/>
    <s v="North"/>
    <s v="Debit Card"/>
  </r>
  <r>
    <n v="2981"/>
    <n v="5337"/>
    <x v="248"/>
    <n v="359.28"/>
    <s v="Completed"/>
    <s v="North"/>
    <s v="Apple Pay"/>
  </r>
  <r>
    <n v="2982"/>
    <n v="9705"/>
    <x v="143"/>
    <n v="1502.76"/>
    <s v="Completed"/>
    <s v="East"/>
    <s v="Credit Card"/>
  </r>
  <r>
    <n v="2983"/>
    <n v="1853"/>
    <x v="35"/>
    <n v="1832.01"/>
    <s v="Completed"/>
    <s v="South"/>
    <s v="Credit Card"/>
  </r>
  <r>
    <n v="2984"/>
    <n v="3132"/>
    <x v="211"/>
    <n v="3762.62"/>
    <s v="Completed"/>
    <s v="Central"/>
    <s v="PayPal"/>
  </r>
  <r>
    <n v="2985"/>
    <n v="5422"/>
    <x v="110"/>
    <n v="955.75"/>
    <s v="Completed"/>
    <s v="South"/>
    <s v="PayPal"/>
  </r>
  <r>
    <n v="2986"/>
    <n v="6341"/>
    <x v="42"/>
    <n v="9286.34"/>
    <s v="Completed"/>
    <s v="North"/>
    <s v="PayPal"/>
  </r>
  <r>
    <n v="2987"/>
    <n v="1160"/>
    <x v="314"/>
    <n v="193.6"/>
    <s v="Completed"/>
    <s v="Central"/>
    <s v="Debit Card"/>
  </r>
  <r>
    <n v="2988"/>
    <n v="3106"/>
    <x v="111"/>
    <n v="1887.71"/>
    <s v="Completed"/>
    <s v="Central"/>
    <s v="Debit Card"/>
  </r>
  <r>
    <n v="2989"/>
    <n v="8757"/>
    <x v="71"/>
    <n v="2181.39"/>
    <s v="Completed"/>
    <s v="South"/>
    <s v="Apple Pay"/>
  </r>
  <r>
    <n v="2990"/>
    <n v="1873"/>
    <x v="127"/>
    <n v="1933.89"/>
    <s v="Completed"/>
    <s v="North"/>
    <s v="PayPal"/>
  </r>
  <r>
    <n v="2991"/>
    <n v="4860"/>
    <x v="88"/>
    <n v="3057.75"/>
    <s v="Completed"/>
    <s v="South"/>
    <s v="Apple Pay"/>
  </r>
  <r>
    <n v="2992"/>
    <n v="1177"/>
    <x v="138"/>
    <n v="1517.02"/>
    <s v="Completed"/>
    <s v="Central"/>
    <s v="Credit Card"/>
  </r>
  <r>
    <n v="2993"/>
    <n v="1308"/>
    <x v="36"/>
    <n v="1925.05"/>
    <s v="Completed"/>
    <s v="West"/>
    <s v="Credit Card"/>
  </r>
  <r>
    <n v="2994"/>
    <n v="2365"/>
    <x v="278"/>
    <n v="653.39"/>
    <s v="Completed"/>
    <s v="East"/>
    <s v="PayPal"/>
  </r>
  <r>
    <n v="2995"/>
    <n v="6783"/>
    <x v="325"/>
    <n v="2485.4499999999998"/>
    <s v="Completed"/>
    <s v="Central"/>
    <s v="Credit Card"/>
  </r>
  <r>
    <n v="2996"/>
    <n v="5158"/>
    <x v="271"/>
    <n v="1165.56"/>
    <s v="Completed"/>
    <s v="West"/>
    <s v="Credit Card"/>
  </r>
  <r>
    <n v="2997"/>
    <n v="8259"/>
    <x v="362"/>
    <n v="861.09"/>
    <s v="Completed"/>
    <s v="East"/>
    <s v="Debit Card"/>
  </r>
  <r>
    <n v="2998"/>
    <n v="1094"/>
    <x v="313"/>
    <n v="1915.49"/>
    <s v="Completed"/>
    <s v="South"/>
    <s v="PayPal"/>
  </r>
  <r>
    <n v="2999"/>
    <n v="579"/>
    <x v="128"/>
    <n v="258.66000000000003"/>
    <s v="Completed"/>
    <s v="South"/>
    <s v="Credit Card"/>
  </r>
  <r>
    <n v="3000"/>
    <n v="6142"/>
    <x v="59"/>
    <n v="74.09"/>
    <s v="Completed"/>
    <s v="North"/>
    <s v="PayPal"/>
  </r>
  <r>
    <n v="3001"/>
    <n v="7638"/>
    <x v="201"/>
    <n v="1860.2"/>
    <s v="Completed"/>
    <s v="East"/>
    <s v="Apple Pay"/>
  </r>
  <r>
    <n v="3002"/>
    <n v="236"/>
    <x v="342"/>
    <n v="1152.75"/>
    <s v="Completed"/>
    <s v="Central"/>
    <s v="PayPal"/>
  </r>
  <r>
    <n v="3003"/>
    <n v="8087"/>
    <x v="224"/>
    <n v="240.57"/>
    <s v="Completed"/>
    <s v="East"/>
    <s v="Debit Card"/>
  </r>
  <r>
    <n v="3004"/>
    <n v="9759"/>
    <x v="5"/>
    <n v="2016.68"/>
    <s v="Completed"/>
    <s v="West"/>
    <s v="Debit Card"/>
  </r>
  <r>
    <n v="3005"/>
    <n v="6346"/>
    <x v="204"/>
    <n v="428.94"/>
    <s v="Completed"/>
    <s v="West"/>
    <s v="PayPal"/>
  </r>
  <r>
    <n v="3006"/>
    <n v="8437"/>
    <x v="42"/>
    <n v="1001.48"/>
    <s v="Completed"/>
    <s v="South"/>
    <s v="PayPal"/>
  </r>
  <r>
    <n v="3007"/>
    <n v="7487"/>
    <x v="287"/>
    <n v="1166.27"/>
    <s v="Completed"/>
    <s v="North"/>
    <s v="PayPal"/>
  </r>
  <r>
    <n v="3008"/>
    <n v="2491"/>
    <x v="346"/>
    <n v="1279.6099999999999"/>
    <s v="Completed"/>
    <s v="East"/>
    <s v="PayPal"/>
  </r>
  <r>
    <n v="3009"/>
    <n v="824"/>
    <x v="43"/>
    <n v="183.41"/>
    <s v="Completed"/>
    <m/>
    <s v="PayPal"/>
  </r>
  <r>
    <n v="3010"/>
    <n v="2392"/>
    <x v="81"/>
    <n v="154.28"/>
    <s v="Completed"/>
    <s v="South"/>
    <s v="Debit Card"/>
  </r>
  <r>
    <n v="3011"/>
    <n v="1440"/>
    <x v="278"/>
    <n v="486.42"/>
    <s v="Completed"/>
    <s v="South"/>
    <s v="PayPal"/>
  </r>
  <r>
    <n v="3012"/>
    <n v="716"/>
    <x v="157"/>
    <n v="832.95"/>
    <s v="Completed"/>
    <s v="East"/>
    <s v="Debit Card"/>
  </r>
  <r>
    <n v="3013"/>
    <n v="7148"/>
    <x v="53"/>
    <n v="221.62"/>
    <s v="Cancelled"/>
    <s v="South"/>
    <s v="Credit Card"/>
  </r>
  <r>
    <n v="3014"/>
    <n v="3558"/>
    <x v="152"/>
    <n v="1257.96"/>
    <s v="Completed"/>
    <s v="South"/>
    <s v="Credit Card"/>
  </r>
  <r>
    <n v="3015"/>
    <n v="3454"/>
    <x v="113"/>
    <n v="2016.04"/>
    <s v="Returned"/>
    <s v="East"/>
    <s v="Apple Pay"/>
  </r>
  <r>
    <n v="3016"/>
    <n v="333"/>
    <x v="281"/>
    <n v="623.01"/>
    <s v="Completed"/>
    <s v="South"/>
    <s v="Credit Card"/>
  </r>
  <r>
    <n v="3017"/>
    <n v="6701"/>
    <x v="9"/>
    <n v="3449.03"/>
    <s v="Completed"/>
    <s v="West"/>
    <s v="Debit Card"/>
  </r>
  <r>
    <n v="3018"/>
    <n v="8383"/>
    <x v="39"/>
    <n v="83.56"/>
    <s v="Completed"/>
    <s v="East"/>
    <s v="Debit Card"/>
  </r>
  <r>
    <n v="3019"/>
    <n v="7070"/>
    <x v="265"/>
    <n v="1170.1099999999999"/>
    <s v="Completed"/>
    <s v="West"/>
    <s v="Apple Pay"/>
  </r>
  <r>
    <n v="3020"/>
    <n v="6363"/>
    <x v="257"/>
    <n v="1722.8"/>
    <s v="Completed"/>
    <s v="West"/>
    <s v="Apple Pay"/>
  </r>
  <r>
    <n v="3021"/>
    <n v="5804"/>
    <x v="291"/>
    <n v="1376.71"/>
    <s v="Completed"/>
    <s v="East"/>
    <s v="Credit Card"/>
  </r>
  <r>
    <n v="3022"/>
    <n v="6861"/>
    <x v="127"/>
    <n v="1102.4100000000001"/>
    <s v="Completed"/>
    <s v="South"/>
    <s v="Credit Card"/>
  </r>
  <r>
    <n v="3023"/>
    <n v="3657"/>
    <x v="245"/>
    <n v="2808.34"/>
    <s v="Completed"/>
    <s v="Central"/>
    <s v="Credit Card"/>
  </r>
  <r>
    <n v="3024"/>
    <n v="3316"/>
    <x v="165"/>
    <n v="526.08000000000004"/>
    <s v="Completed"/>
    <m/>
    <s v="Apple Pay"/>
  </r>
  <r>
    <n v="3025"/>
    <n v="2094"/>
    <x v="288"/>
    <n v="313.64999999999998"/>
    <s v="Completed"/>
    <s v="South"/>
    <s v="Apple Pay"/>
  </r>
  <r>
    <n v="3026"/>
    <n v="4002"/>
    <x v="28"/>
    <n v="1701.15"/>
    <s v="Completed"/>
    <s v="West"/>
    <s v="Apple Pay"/>
  </r>
  <r>
    <n v="3027"/>
    <n v="2775"/>
    <x v="313"/>
    <n v="1646.89"/>
    <s v="Returned"/>
    <s v="Central"/>
    <s v="Debit Card"/>
  </r>
  <r>
    <n v="3028"/>
    <n v="2877"/>
    <x v="223"/>
    <n v="914.09"/>
    <s v="Completed"/>
    <s v="South"/>
    <s v="PayPal"/>
  </r>
  <r>
    <n v="3029"/>
    <n v="7423"/>
    <x v="165"/>
    <n v="374.8"/>
    <s v="Completed"/>
    <s v="North"/>
    <s v="PayPal"/>
  </r>
  <r>
    <n v="3030"/>
    <n v="414"/>
    <x v="229"/>
    <n v="5865.06"/>
    <s v="Completed"/>
    <s v="North"/>
    <s v="Apple Pay"/>
  </r>
  <r>
    <n v="3031"/>
    <n v="1451"/>
    <x v="207"/>
    <n v="406.33"/>
    <s v="Completed"/>
    <s v="Central"/>
    <s v="PayPal"/>
  </r>
  <r>
    <n v="3032"/>
    <n v="2287"/>
    <x v="134"/>
    <n v="227.13"/>
    <s v="Completed"/>
    <s v="West"/>
    <s v="Apple Pay"/>
  </r>
  <r>
    <n v="3033"/>
    <n v="8464"/>
    <x v="140"/>
    <n v="2879.22"/>
    <s v="Completed"/>
    <s v="Central"/>
    <s v="Credit Card"/>
  </r>
  <r>
    <n v="3034"/>
    <n v="8217"/>
    <x v="351"/>
    <n v="662.52"/>
    <s v="Completed"/>
    <s v="South"/>
    <s v="Credit Card"/>
  </r>
  <r>
    <n v="3035"/>
    <n v="7200"/>
    <x v="95"/>
    <n v="366.31"/>
    <s v="Completed"/>
    <s v="South"/>
    <s v="Credit Card"/>
  </r>
  <r>
    <n v="3036"/>
    <n v="4965"/>
    <x v="228"/>
    <n v="442.46"/>
    <s v="Completed"/>
    <s v="Central"/>
    <s v="Apple Pay"/>
  </r>
  <r>
    <n v="3037"/>
    <n v="6459"/>
    <x v="38"/>
    <n v="439.45"/>
    <s v="Completed"/>
    <s v="West"/>
    <s v="PayPal"/>
  </r>
  <r>
    <n v="3038"/>
    <n v="4813"/>
    <x v="16"/>
    <n v="1007.5"/>
    <s v="Completed"/>
    <s v="East"/>
    <s v="PayPal"/>
  </r>
  <r>
    <n v="3039"/>
    <n v="1126"/>
    <x v="9"/>
    <n v="2686.72"/>
    <s v="Cancelled"/>
    <s v="East"/>
    <s v="Apple Pay"/>
  </r>
  <r>
    <n v="3040"/>
    <n v="2146"/>
    <x v="301"/>
    <n v="528.07000000000005"/>
    <s v="Completed"/>
    <s v="Central"/>
    <s v="Credit Card"/>
  </r>
  <r>
    <n v="3041"/>
    <n v="2810"/>
    <x v="282"/>
    <n v="260.61"/>
    <s v="Completed"/>
    <s v="Central"/>
    <s v="Apple Pay"/>
  </r>
  <r>
    <n v="3042"/>
    <n v="6907"/>
    <x v="68"/>
    <n v="1532.96"/>
    <s v="Completed"/>
    <s v="North"/>
    <s v="Debit Card"/>
  </r>
  <r>
    <n v="3043"/>
    <n v="8616"/>
    <x v="292"/>
    <n v="1371.75"/>
    <s v="Completed"/>
    <s v="East"/>
    <s v="PayPal"/>
  </r>
  <r>
    <n v="3044"/>
    <n v="9012"/>
    <x v="35"/>
    <n v="1257.96"/>
    <s v="Completed"/>
    <s v="Central"/>
    <s v="Credit Card"/>
  </r>
  <r>
    <n v="3045"/>
    <n v="4585"/>
    <x v="177"/>
    <n v="2222.6999999999998"/>
    <s v="Completed"/>
    <s v="East"/>
    <s v="Apple Pay"/>
  </r>
  <r>
    <n v="3046"/>
    <n v="5771"/>
    <x v="159"/>
    <n v="414.24"/>
    <s v="Completed"/>
    <s v="North"/>
    <s v="PayPal"/>
  </r>
  <r>
    <n v="3047"/>
    <n v="2246"/>
    <x v="216"/>
    <n v="318.02"/>
    <s v="Completed"/>
    <s v="South"/>
    <s v="Debit Card"/>
  </r>
  <r>
    <n v="3048"/>
    <n v="8100"/>
    <x v="224"/>
    <n v="4147.67"/>
    <s v="Completed"/>
    <s v="North"/>
    <s v="PayPal"/>
  </r>
  <r>
    <n v="3049"/>
    <n v="5399"/>
    <x v="56"/>
    <n v="1511.13"/>
    <s v="Completed"/>
    <s v="West"/>
    <s v="Debit Card"/>
  </r>
  <r>
    <n v="3050"/>
    <n v="8890"/>
    <x v="285"/>
    <n v="673.89"/>
    <s v="Completed"/>
    <s v="East"/>
    <s v="PayPal"/>
  </r>
  <r>
    <n v="3051"/>
    <n v="1265"/>
    <x v="5"/>
    <n v="3547.14"/>
    <s v="Completed"/>
    <s v="Central"/>
    <s v="Debit Card"/>
  </r>
  <r>
    <n v="3052"/>
    <n v="4764"/>
    <x v="265"/>
    <n v="422.21"/>
    <s v="Completed"/>
    <s v="Central"/>
    <s v="Debit Card"/>
  </r>
  <r>
    <n v="3053"/>
    <n v="7784"/>
    <x v="139"/>
    <n v="359.28"/>
    <s v="Completed"/>
    <s v="South"/>
    <s v="Apple Pay"/>
  </r>
  <r>
    <n v="3054"/>
    <n v="3680"/>
    <x v="204"/>
    <n v="397.93"/>
    <s v="Completed"/>
    <s v="North"/>
    <s v="Credit Card"/>
  </r>
  <r>
    <n v="3055"/>
    <n v="4527"/>
    <x v="38"/>
    <n v="3100.44"/>
    <s v="Completed"/>
    <s v="West"/>
    <s v="Apple Pay"/>
  </r>
  <r>
    <n v="3056"/>
    <n v="1352"/>
    <x v="1"/>
    <n v="3572.74"/>
    <s v="Completed"/>
    <s v="South"/>
    <s v="Apple Pay"/>
  </r>
  <r>
    <n v="3057"/>
    <n v="657"/>
    <x v="121"/>
    <n v="996.68"/>
    <s v="Completed"/>
    <s v="East"/>
    <s v="Apple Pay"/>
  </r>
  <r>
    <n v="3058"/>
    <n v="9596"/>
    <x v="21"/>
    <n v="529.48"/>
    <s v="Completed"/>
    <s v="West"/>
    <s v="Credit Card"/>
  </r>
  <r>
    <n v="3059"/>
    <n v="3592"/>
    <x v="321"/>
    <n v="1371.96"/>
    <s v="Completed"/>
    <s v="South"/>
    <s v="PayPal"/>
  </r>
  <r>
    <n v="3060"/>
    <n v="287"/>
    <x v="91"/>
    <n v="1700.93"/>
    <s v="Completed"/>
    <s v="Central"/>
    <s v="Apple Pay"/>
  </r>
  <r>
    <n v="3061"/>
    <n v="1709"/>
    <x v="152"/>
    <n v="2089.33"/>
    <s v="Completed"/>
    <s v="West"/>
    <s v="Credit Card"/>
  </r>
  <r>
    <n v="3062"/>
    <n v="9705"/>
    <x v="9"/>
    <n v="1507.64"/>
    <s v="Completed"/>
    <s v="East"/>
    <s v="Debit Card"/>
  </r>
  <r>
    <n v="3063"/>
    <n v="9589"/>
    <x v="178"/>
    <n v="290.79000000000002"/>
    <s v="Cancelled"/>
    <s v="North"/>
    <s v="PayPal"/>
  </r>
  <r>
    <n v="3064"/>
    <n v="8478"/>
    <x v="132"/>
    <n v="3217.29"/>
    <s v="Completed"/>
    <s v="East"/>
    <s v="Debit Card"/>
  </r>
  <r>
    <n v="3065"/>
    <n v="5490"/>
    <x v="266"/>
    <n v="2236.13"/>
    <s v="Completed"/>
    <s v="South"/>
    <s v="Apple Pay"/>
  </r>
  <r>
    <n v="3066"/>
    <n v="8049"/>
    <x v="216"/>
    <n v="913.39"/>
    <s v="Completed"/>
    <s v="North"/>
    <s v="Debit Card"/>
  </r>
  <r>
    <n v="3067"/>
    <n v="3336"/>
    <x v="48"/>
    <n v="1895.85"/>
    <s v="Returned"/>
    <s v="South"/>
    <s v="Credit Card"/>
  </r>
  <r>
    <n v="3068"/>
    <n v="8345"/>
    <x v="328"/>
    <n v="638.1"/>
    <s v="Completed"/>
    <s v="Central"/>
    <s v="PayPal"/>
  </r>
  <r>
    <n v="3069"/>
    <n v="6912"/>
    <x v="278"/>
    <n v="7237.7"/>
    <s v="Completed"/>
    <s v="East"/>
    <s v="Debit Card"/>
  </r>
  <r>
    <n v="3070"/>
    <n v="7369"/>
    <x v="279"/>
    <n v="216.58"/>
    <s v="Completed"/>
    <s v="North"/>
    <s v="Apple Pay"/>
  </r>
  <r>
    <n v="3071"/>
    <n v="5566"/>
    <x v="66"/>
    <n v="486.42"/>
    <s v="Completed"/>
    <s v="North"/>
    <s v="Apple Pay"/>
  </r>
  <r>
    <n v="3072"/>
    <n v="4014"/>
    <x v="255"/>
    <n v="766.48"/>
    <s v="Completed"/>
    <s v="West"/>
    <s v="Apple Pay"/>
  </r>
  <r>
    <n v="3073"/>
    <n v="5869"/>
    <x v="8"/>
    <n v="413.05"/>
    <s v="Completed"/>
    <s v="West"/>
    <s v="Credit Card"/>
  </r>
  <r>
    <n v="3074"/>
    <n v="5907"/>
    <x v="158"/>
    <n v="1710.9"/>
    <s v="Completed"/>
    <s v="West"/>
    <s v="Debit Card"/>
  </r>
  <r>
    <n v="3075"/>
    <n v="6477"/>
    <x v="55"/>
    <n v="417.09"/>
    <s v="Completed"/>
    <s v="North"/>
    <s v="Apple Pay"/>
  </r>
  <r>
    <n v="3076"/>
    <n v="3278"/>
    <x v="220"/>
    <n v="1697.71"/>
    <s v="Completed"/>
    <s v="North"/>
    <s v="PayPal"/>
  </r>
  <r>
    <n v="3077"/>
    <n v="2133"/>
    <x v="363"/>
    <n v="1354.25"/>
    <s v="Completed"/>
    <s v="South"/>
    <s v="Debit Card"/>
  </r>
  <r>
    <n v="3078"/>
    <n v="9000"/>
    <x v="1"/>
    <n v="890.08"/>
    <s v="Completed"/>
    <s v="South"/>
    <s v="Apple Pay"/>
  </r>
  <r>
    <n v="3079"/>
    <n v="5897"/>
    <x v="99"/>
    <n v="395.52"/>
    <s v="Completed"/>
    <s v="West"/>
    <s v="Debit Card"/>
  </r>
  <r>
    <n v="3080"/>
    <n v="9816"/>
    <x v="27"/>
    <n v="1570.97"/>
    <s v="Completed"/>
    <s v="East"/>
    <s v="PayPal"/>
  </r>
  <r>
    <n v="3081"/>
    <n v="7032"/>
    <x v="78"/>
    <n v="250.59"/>
    <s v="Completed"/>
    <s v="West"/>
    <s v="Credit Card"/>
  </r>
  <r>
    <n v="3082"/>
    <n v="7008"/>
    <x v="17"/>
    <n v="2327.0100000000002"/>
    <s v="Completed"/>
    <s v="Central"/>
    <s v="PayPal"/>
  </r>
  <r>
    <n v="3083"/>
    <n v="916"/>
    <x v="115"/>
    <n v="2449.08"/>
    <s v="Completed"/>
    <s v="East"/>
    <s v="Credit Card"/>
  </r>
  <r>
    <n v="3084"/>
    <n v="6452"/>
    <x v="159"/>
    <n v="30.63"/>
    <s v="Completed"/>
    <s v="Central"/>
    <s v="PayPal"/>
  </r>
  <r>
    <n v="3085"/>
    <n v="5798"/>
    <x v="68"/>
    <n v="1035.28"/>
    <s v="Completed"/>
    <s v="North"/>
    <s v="Debit Card"/>
  </r>
  <r>
    <n v="3086"/>
    <n v="8588"/>
    <x v="68"/>
    <n v="3048.73"/>
    <s v="Completed"/>
    <s v="West"/>
    <s v="Debit Card"/>
  </r>
  <r>
    <n v="3087"/>
    <n v="28"/>
    <x v="207"/>
    <n v="1113.44"/>
    <s v="Completed"/>
    <s v="East"/>
    <s v="PayPal"/>
  </r>
  <r>
    <n v="3088"/>
    <n v="4605"/>
    <x v="57"/>
    <n v="4983.62"/>
    <s v="Completed"/>
    <s v="Central"/>
    <s v="PayPal"/>
  </r>
  <r>
    <n v="3089"/>
    <n v="5529"/>
    <x v="306"/>
    <n v="1260.3699999999999"/>
    <s v="Completed"/>
    <s v="North"/>
    <s v="Debit Card"/>
  </r>
  <r>
    <n v="3090"/>
    <n v="4242"/>
    <x v="177"/>
    <n v="1786.37"/>
    <s v="Completed"/>
    <s v="South"/>
    <s v="Debit Card"/>
  </r>
  <r>
    <n v="3091"/>
    <n v="6070"/>
    <x v="192"/>
    <n v="447.91"/>
    <s v="Completed"/>
    <s v="South"/>
    <s v="PayPal"/>
  </r>
  <r>
    <n v="3092"/>
    <n v="1321"/>
    <x v="98"/>
    <n v="899.2"/>
    <s v="Completed"/>
    <s v="North"/>
    <s v="Credit Card"/>
  </r>
  <r>
    <n v="3093"/>
    <n v="1814"/>
    <x v="85"/>
    <n v="12736.9"/>
    <s v="Completed"/>
    <s v="East"/>
    <s v="Debit Card"/>
  </r>
  <r>
    <n v="3094"/>
    <n v="4666"/>
    <x v="152"/>
    <n v="2485.77"/>
    <s v="Completed"/>
    <s v="North"/>
    <s v="Apple Pay"/>
  </r>
  <r>
    <n v="3095"/>
    <n v="5337"/>
    <x v="357"/>
    <n v="781.25"/>
    <s v="Completed"/>
    <s v="North"/>
    <s v="Apple Pay"/>
  </r>
  <r>
    <n v="3096"/>
    <n v="8232"/>
    <x v="146"/>
    <n v="435.69"/>
    <s v="Completed"/>
    <s v="South"/>
    <s v="PayPal"/>
  </r>
  <r>
    <n v="3097"/>
    <n v="8417"/>
    <x v="152"/>
    <n v="628.59"/>
    <s v="Completed"/>
    <s v="West"/>
    <s v="Debit Card"/>
  </r>
  <r>
    <n v="3098"/>
    <n v="4145"/>
    <x v="24"/>
    <n v="1615.14"/>
    <s v="Completed"/>
    <s v="North"/>
    <s v="Credit Card"/>
  </r>
  <r>
    <n v="3099"/>
    <n v="8945"/>
    <x v="0"/>
    <n v="201.88"/>
    <s v="Completed"/>
    <s v="South"/>
    <s v="Credit Card"/>
  </r>
  <r>
    <n v="3100"/>
    <n v="7793"/>
    <x v="223"/>
    <n v="249.69"/>
    <s v="Returned"/>
    <s v="Central"/>
    <s v="Debit Card"/>
  </r>
  <r>
    <n v="3101"/>
    <n v="1499"/>
    <x v="224"/>
    <n v="2661.89"/>
    <s v="Completed"/>
    <s v="East"/>
    <s v="Debit Card"/>
  </r>
  <r>
    <n v="3102"/>
    <n v="192"/>
    <x v="350"/>
    <n v="731.06"/>
    <s v="Cancelled"/>
    <s v="East"/>
    <s v="PayPal"/>
  </r>
  <r>
    <n v="3103"/>
    <n v="9518"/>
    <x v="160"/>
    <n v="105.06"/>
    <s v="Completed"/>
    <s v="West"/>
    <s v="PayPal"/>
  </r>
  <r>
    <n v="3104"/>
    <n v="2529"/>
    <x v="120"/>
    <n v="1266.6300000000001"/>
    <s v="Completed"/>
    <s v="West"/>
    <s v="Apple Pay"/>
  </r>
  <r>
    <n v="3105"/>
    <n v="1974"/>
    <x v="211"/>
    <n v="1074.5999999999999"/>
    <s v="Completed"/>
    <s v="Central"/>
    <s v="PayPal"/>
  </r>
  <r>
    <n v="3106"/>
    <n v="5376"/>
    <x v="133"/>
    <n v="661.44"/>
    <s v="Completed"/>
    <s v="West"/>
    <s v="Apple Pay"/>
  </r>
  <r>
    <n v="3107"/>
    <n v="2679"/>
    <x v="100"/>
    <n v="667.02"/>
    <s v="Completed"/>
    <s v="Central"/>
    <s v="Debit Card"/>
  </r>
  <r>
    <n v="3108"/>
    <n v="3776"/>
    <x v="324"/>
    <n v="132.22999999999999"/>
    <s v="Completed"/>
    <s v="North"/>
    <s v="Apple Pay"/>
  </r>
  <r>
    <n v="3109"/>
    <n v="8493"/>
    <x v="111"/>
    <n v="1315.56"/>
    <s v="Completed"/>
    <s v="Central"/>
    <s v="Debit Card"/>
  </r>
  <r>
    <n v="3110"/>
    <n v="865"/>
    <x v="166"/>
    <n v="726.88"/>
    <s v="Completed"/>
    <s v="Central"/>
    <s v="Credit Card"/>
  </r>
  <r>
    <n v="3111"/>
    <n v="3960"/>
    <x v="353"/>
    <n v="751.38"/>
    <s v="Completed"/>
    <s v="East"/>
    <s v="Apple Pay"/>
  </r>
  <r>
    <n v="3112"/>
    <n v="4220"/>
    <x v="362"/>
    <n v="3067.25"/>
    <s v="Completed"/>
    <s v="Central"/>
    <s v="Debit Card"/>
  </r>
  <r>
    <n v="3113"/>
    <n v="881"/>
    <x v="332"/>
    <n v="667.02"/>
    <s v="Completed"/>
    <s v="South"/>
    <s v="Credit Card"/>
  </r>
  <r>
    <n v="3114"/>
    <n v="3515"/>
    <x v="278"/>
    <n v="832.31"/>
    <s v="Completed"/>
    <s v="Central"/>
    <s v="Debit Card"/>
  </r>
  <r>
    <n v="3115"/>
    <n v="7495"/>
    <x v="269"/>
    <n v="4599.17"/>
    <s v="Completed"/>
    <s v="South"/>
    <s v="Apple Pay"/>
  </r>
  <r>
    <n v="3116"/>
    <n v="2163"/>
    <x v="297"/>
    <n v="1167.69"/>
    <s v="Completed"/>
    <s v="East"/>
    <s v="Apple Pay"/>
  </r>
  <r>
    <n v="3117"/>
    <n v="9326"/>
    <x v="152"/>
    <n v="1521.65"/>
    <s v="Returned"/>
    <s v="North"/>
    <s v="Debit Card"/>
  </r>
  <r>
    <n v="3118"/>
    <n v="9001"/>
    <x v="131"/>
    <n v="2194.33"/>
    <s v="Returned"/>
    <s v="East"/>
    <s v="Credit Card"/>
  </r>
  <r>
    <n v="3119"/>
    <n v="8262"/>
    <x v="148"/>
    <n v="4572.66"/>
    <s v="Completed"/>
    <s v="West"/>
    <s v="Apple Pay"/>
  </r>
  <r>
    <n v="3120"/>
    <n v="1750"/>
    <x v="100"/>
    <n v="646.02"/>
    <s v="Completed"/>
    <s v="Central"/>
    <s v="Debit Card"/>
  </r>
  <r>
    <n v="3121"/>
    <n v="8211"/>
    <x v="121"/>
    <n v="367.55"/>
    <s v="Completed"/>
    <s v="North"/>
    <s v="Apple Pay"/>
  </r>
  <r>
    <n v="3122"/>
    <n v="3759"/>
    <x v="13"/>
    <n v="2191.2399999999998"/>
    <s v="Completed"/>
    <s v="East"/>
    <s v="PayPal"/>
  </r>
  <r>
    <n v="3123"/>
    <n v="1247"/>
    <x v="106"/>
    <n v="2155.79"/>
    <s v="Completed"/>
    <s v="West"/>
    <s v="Credit Card"/>
  </r>
  <r>
    <n v="3124"/>
    <n v="2943"/>
    <x v="345"/>
    <n v="323.68"/>
    <s v="Completed"/>
    <s v="East"/>
    <s v="PayPal"/>
  </r>
  <r>
    <n v="3125"/>
    <n v="3851"/>
    <x v="139"/>
    <n v="966.81"/>
    <s v="Completed"/>
    <s v="South"/>
    <s v="Apple Pay"/>
  </r>
  <r>
    <n v="3126"/>
    <n v="9164"/>
    <x v="355"/>
    <n v="2173.52"/>
    <s v="Completed"/>
    <s v="South"/>
    <s v="Apple Pay"/>
  </r>
  <r>
    <n v="3127"/>
    <n v="6691"/>
    <x v="218"/>
    <n v="2093.3000000000002"/>
    <s v="Completed"/>
    <s v="West"/>
    <s v="Debit Card"/>
  </r>
  <r>
    <n v="3128"/>
    <n v="6086"/>
    <x v="163"/>
    <n v="5233.29"/>
    <s v="Completed"/>
    <s v="Central"/>
    <s v="Apple Pay"/>
  </r>
  <r>
    <n v="3129"/>
    <n v="9946"/>
    <x v="97"/>
    <n v="667.02"/>
    <s v="Completed"/>
    <s v="South"/>
    <s v="PayPal"/>
  </r>
  <r>
    <n v="3130"/>
    <n v="4891"/>
    <x v="48"/>
    <n v="369.17"/>
    <s v="Completed"/>
    <s v="Central"/>
    <s v="PayPal"/>
  </r>
  <r>
    <n v="3131"/>
    <n v="8345"/>
    <x v="9"/>
    <n v="618.92999999999995"/>
    <s v="Completed"/>
    <s v="Central"/>
    <s v="Credit Card"/>
  </r>
  <r>
    <n v="3132"/>
    <n v="4591"/>
    <x v="342"/>
    <n v="1703.41"/>
    <s v="Completed"/>
    <s v="South"/>
    <s v="PayPal"/>
  </r>
  <r>
    <n v="3133"/>
    <n v="5228"/>
    <x v="98"/>
    <n v="1432.4"/>
    <s v="Completed"/>
    <s v="West"/>
    <s v="PayPal"/>
  </r>
  <r>
    <n v="3134"/>
    <n v="7253"/>
    <x v="189"/>
    <n v="4058.64"/>
    <s v="Completed"/>
    <s v="Central"/>
    <s v="Apple Pay"/>
  </r>
  <r>
    <n v="3135"/>
    <n v="8607"/>
    <x v="239"/>
    <n v="315.29000000000002"/>
    <s v="Completed"/>
    <s v="South"/>
    <s v="Credit Card"/>
  </r>
  <r>
    <n v="3136"/>
    <n v="4249"/>
    <x v="232"/>
    <n v="941.99"/>
    <s v="Completed"/>
    <s v="West"/>
    <s v="Credit Card"/>
  </r>
  <r>
    <n v="3137"/>
    <n v="4901"/>
    <x v="356"/>
    <n v="1729.16"/>
    <s v="Completed"/>
    <s v="South"/>
    <s v="PayPal"/>
  </r>
  <r>
    <n v="3138"/>
    <n v="9073"/>
    <x v="143"/>
    <n v="1417.1"/>
    <s v="Completed"/>
    <s v="North"/>
    <s v="Credit Card"/>
  </r>
  <r>
    <n v="3139"/>
    <n v="6489"/>
    <x v="229"/>
    <n v="842.98"/>
    <s v="Completed"/>
    <s v="South"/>
    <s v="PayPal"/>
  </r>
  <r>
    <n v="3140"/>
    <n v="822"/>
    <x v="103"/>
    <n v="320.33999999999997"/>
    <s v="Cancelled"/>
    <s v="East"/>
    <s v="Apple Pay"/>
  </r>
  <r>
    <n v="3141"/>
    <n v="9342"/>
    <x v="214"/>
    <n v="2435.6"/>
    <s v="Completed"/>
    <s v="South"/>
    <s v="Apple Pay"/>
  </r>
  <r>
    <n v="3142"/>
    <n v="9349"/>
    <x v="147"/>
    <n v="774.02"/>
    <s v="Completed"/>
    <s v="West"/>
    <s v="PayPal"/>
  </r>
  <r>
    <n v="3143"/>
    <n v="1265"/>
    <x v="109"/>
    <n v="1961.9"/>
    <s v="Completed"/>
    <s v="Central"/>
    <s v="Debit Card"/>
  </r>
  <r>
    <n v="3144"/>
    <n v="1787"/>
    <x v="21"/>
    <n v="2598.96"/>
    <s v="Completed"/>
    <s v="Central"/>
    <s v="Debit Card"/>
  </r>
  <r>
    <n v="3145"/>
    <n v="5205"/>
    <x v="94"/>
    <n v="1322.88"/>
    <s v="Completed"/>
    <s v="Central"/>
    <s v="Credit Card"/>
  </r>
  <r>
    <n v="3146"/>
    <n v="5138"/>
    <x v="71"/>
    <n v="1777.25"/>
    <s v="Completed"/>
    <s v="East"/>
    <s v="Credit Card"/>
  </r>
  <r>
    <n v="3147"/>
    <n v="9089"/>
    <x v="125"/>
    <n v="257.17"/>
    <s v="Completed"/>
    <s v="West"/>
    <s v="Apple Pay"/>
  </r>
  <r>
    <n v="3148"/>
    <n v="8520"/>
    <x v="211"/>
    <n v="901.51"/>
    <s v="Completed"/>
    <s v="South"/>
    <s v="Debit Card"/>
  </r>
  <r>
    <n v="3149"/>
    <n v="9109"/>
    <x v="242"/>
    <n v="442.46"/>
    <s v="Completed"/>
    <s v="West"/>
    <s v="Debit Card"/>
  </r>
  <r>
    <n v="3150"/>
    <n v="848"/>
    <x v="103"/>
    <n v="1462.03"/>
    <s v="Completed"/>
    <s v="West"/>
    <s v="Credit Card"/>
  </r>
  <r>
    <n v="3151"/>
    <n v="9548"/>
    <x v="299"/>
    <n v="3786.78"/>
    <s v="Completed"/>
    <s v="East"/>
    <s v="Debit Card"/>
  </r>
  <r>
    <n v="3152"/>
    <n v="1504"/>
    <x v="145"/>
    <n v="2980.61"/>
    <s v="Completed"/>
    <s v="North"/>
    <s v="Credit Card"/>
  </r>
  <r>
    <n v="3153"/>
    <n v="2671"/>
    <x v="18"/>
    <n v="159.91999999999999"/>
    <s v="Completed"/>
    <s v="East"/>
    <s v="Apple Pay"/>
  </r>
  <r>
    <n v="3154"/>
    <n v="6754"/>
    <x v="361"/>
    <n v="1365.96"/>
    <s v="Completed"/>
    <s v="South"/>
    <s v="PayPal"/>
  </r>
  <r>
    <n v="3155"/>
    <n v="741"/>
    <x v="300"/>
    <n v="1276.2"/>
    <s v="Completed"/>
    <s v="Central"/>
    <s v="Debit Card"/>
  </r>
  <r>
    <n v="3156"/>
    <n v="1744"/>
    <x v="186"/>
    <n v="965.83"/>
    <s v="Completed"/>
    <s v="West"/>
    <s v="Debit Card"/>
  </r>
  <r>
    <n v="3157"/>
    <n v="4128"/>
    <x v="200"/>
    <n v="1146.95"/>
    <s v="Completed"/>
    <s v="South"/>
    <s v="Apple Pay"/>
  </r>
  <r>
    <n v="3158"/>
    <n v="3553"/>
    <x v="337"/>
    <n v="1936.86"/>
    <s v="Completed"/>
    <s v="East"/>
    <s v="Debit Card"/>
  </r>
  <r>
    <n v="3159"/>
    <n v="9871"/>
    <x v="126"/>
    <n v="471.55"/>
    <s v="Returned"/>
    <s v="West"/>
    <s v="PayPal"/>
  </r>
  <r>
    <n v="3160"/>
    <n v="1374"/>
    <x v="140"/>
    <n v="3948.27"/>
    <s v="Completed"/>
    <s v="West"/>
    <s v="Debit Card"/>
  </r>
  <r>
    <n v="3161"/>
    <n v="8781"/>
    <x v="177"/>
    <n v="295.79000000000002"/>
    <s v="Completed"/>
    <s v="Central"/>
    <s v="Debit Card"/>
  </r>
  <r>
    <n v="3162"/>
    <n v="3564"/>
    <x v="114"/>
    <n v="1554.26"/>
    <s v="Completed"/>
    <s v="West"/>
    <s v="Credit Card"/>
  </r>
  <r>
    <n v="3163"/>
    <n v="4319"/>
    <x v="276"/>
    <n v="1815.36"/>
    <s v="Completed"/>
    <s v="North"/>
    <s v="Credit Card"/>
  </r>
  <r>
    <n v="3164"/>
    <n v="4292"/>
    <x v="182"/>
    <n v="692.82"/>
    <s v="Completed"/>
    <s v="South"/>
    <s v="Apple Pay"/>
  </r>
  <r>
    <n v="3165"/>
    <n v="1099"/>
    <x v="159"/>
    <n v="987.2"/>
    <s v="Completed"/>
    <s v="Central"/>
    <s v="Apple Pay"/>
  </r>
  <r>
    <n v="3166"/>
    <n v="3663"/>
    <x v="335"/>
    <n v="751.38"/>
    <s v="Completed"/>
    <s v="South"/>
    <s v="Debit Card"/>
  </r>
  <r>
    <n v="3167"/>
    <n v="5330"/>
    <x v="293"/>
    <n v="2388.7399999999998"/>
    <s v="Completed"/>
    <s v="South"/>
    <s v="Credit Card"/>
  </r>
  <r>
    <n v="3168"/>
    <n v="6448"/>
    <x v="92"/>
    <n v="545.46"/>
    <s v="Cancelled"/>
    <s v="West"/>
    <s v="Credit Card"/>
  </r>
  <r>
    <n v="3169"/>
    <n v="6249"/>
    <x v="110"/>
    <n v="395.52"/>
    <s v="Completed"/>
    <s v="West"/>
    <s v="Apple Pay"/>
  </r>
  <r>
    <n v="3170"/>
    <n v="5637"/>
    <x v="287"/>
    <n v="260.54000000000002"/>
    <s v="Completed"/>
    <s v="North"/>
    <s v="PayPal"/>
  </r>
  <r>
    <n v="3171"/>
    <n v="1481"/>
    <x v="28"/>
    <n v="417.14"/>
    <s v="Completed"/>
    <s v="North"/>
    <s v="PayPal"/>
  </r>
  <r>
    <n v="3172"/>
    <n v="7374"/>
    <x v="19"/>
    <n v="1146.95"/>
    <s v="Completed"/>
    <s v="West"/>
    <s v="Debit Card"/>
  </r>
  <r>
    <n v="3173"/>
    <n v="8288"/>
    <x v="191"/>
    <n v="1129.45"/>
    <s v="Completed"/>
    <m/>
    <s v="PayPal"/>
  </r>
  <r>
    <n v="3174"/>
    <n v="5451"/>
    <x v="16"/>
    <n v="1636.04"/>
    <s v="Completed"/>
    <s v="North"/>
    <s v="Apple Pay"/>
  </r>
  <r>
    <n v="3175"/>
    <n v="7359"/>
    <x v="116"/>
    <n v="2224.81"/>
    <s v="Completed"/>
    <s v="East"/>
    <s v="Debit Card"/>
  </r>
  <r>
    <n v="3176"/>
    <n v="6588"/>
    <x v="312"/>
    <n v="2257.8200000000002"/>
    <s v="Completed"/>
    <s v="South"/>
    <s v="Debit Card"/>
  </r>
  <r>
    <n v="3177"/>
    <n v="3314"/>
    <x v="186"/>
    <n v="1948.67"/>
    <s v="Completed"/>
    <s v="West"/>
    <s v="Credit Card"/>
  </r>
  <r>
    <n v="3178"/>
    <n v="5054"/>
    <x v="26"/>
    <n v="235.13"/>
    <s v="Completed"/>
    <s v="East"/>
    <s v="Apple Pay"/>
  </r>
  <r>
    <n v="3179"/>
    <n v="1627"/>
    <x v="355"/>
    <n v="854.94"/>
    <s v="Completed"/>
    <s v="East"/>
    <s v="Credit Card"/>
  </r>
  <r>
    <n v="3180"/>
    <n v="6696"/>
    <x v="11"/>
    <n v="435.22"/>
    <s v="Completed"/>
    <s v="East"/>
    <s v="Debit Card"/>
  </r>
  <r>
    <n v="3181"/>
    <n v="6919"/>
    <x v="45"/>
    <n v="1316.19"/>
    <s v="Completed"/>
    <s v="West"/>
    <s v="Credit Card"/>
  </r>
  <r>
    <n v="3182"/>
    <n v="2549"/>
    <x v="220"/>
    <n v="1329.37"/>
    <s v="Completed"/>
    <s v="Central"/>
    <s v="Credit Card"/>
  </r>
  <r>
    <n v="3183"/>
    <n v="9835"/>
    <x v="284"/>
    <n v="1145.71"/>
    <s v="Completed"/>
    <s v="West"/>
    <s v="Apple Pay"/>
  </r>
  <r>
    <n v="3184"/>
    <n v="4373"/>
    <x v="202"/>
    <n v="73.61"/>
    <s v="Completed"/>
    <s v="South"/>
    <s v="PayPal"/>
  </r>
  <r>
    <n v="3185"/>
    <n v="1786"/>
    <x v="247"/>
    <n v="3955.35"/>
    <s v="Completed"/>
    <s v="North"/>
    <s v="Credit Card"/>
  </r>
  <r>
    <n v="3186"/>
    <n v="6498"/>
    <x v="248"/>
    <n v="1048.8599999999999"/>
    <s v="Completed"/>
    <s v="West"/>
    <s v="PayPal"/>
  </r>
  <r>
    <n v="3187"/>
    <n v="8768"/>
    <x v="139"/>
    <n v="4101.28"/>
    <s v="Completed"/>
    <s v="Central"/>
    <s v="Debit Card"/>
  </r>
  <r>
    <n v="3188"/>
    <n v="9047"/>
    <x v="161"/>
    <n v="558.85"/>
    <s v="Completed"/>
    <s v="Central"/>
    <s v="Debit Card"/>
  </r>
  <r>
    <n v="3189"/>
    <n v="206"/>
    <x v="166"/>
    <n v="1008.02"/>
    <s v="Completed"/>
    <s v="South"/>
    <s v="Apple Pay"/>
  </r>
  <r>
    <n v="3190"/>
    <n v="6046"/>
    <x v="73"/>
    <n v="678.89"/>
    <s v="Completed"/>
    <s v="Central"/>
    <s v="Debit Card"/>
  </r>
  <r>
    <n v="3191"/>
    <n v="6143"/>
    <x v="55"/>
    <n v="1128.9100000000001"/>
    <s v="Completed"/>
    <s v="West"/>
    <s v="PayPal"/>
  </r>
  <r>
    <n v="3192"/>
    <n v="9543"/>
    <x v="19"/>
    <n v="2647.59"/>
    <s v="Completed"/>
    <s v="West"/>
    <s v="Debit Card"/>
  </r>
  <r>
    <n v="3193"/>
    <n v="223"/>
    <x v="298"/>
    <n v="260.61"/>
    <s v="Completed"/>
    <s v="East"/>
    <s v="PayPal"/>
  </r>
  <r>
    <n v="3194"/>
    <n v="1602"/>
    <x v="62"/>
    <n v="658.9"/>
    <s v="Completed"/>
    <s v="South"/>
    <s v="Apple Pay"/>
  </r>
  <r>
    <n v="3195"/>
    <n v="5453"/>
    <x v="308"/>
    <n v="485.49"/>
    <s v="Completed"/>
    <s v="South"/>
    <s v="Credit Card"/>
  </r>
  <r>
    <n v="3196"/>
    <n v="2915"/>
    <x v="153"/>
    <n v="1817.23"/>
    <s v="Completed"/>
    <s v="West"/>
    <s v="PayPal"/>
  </r>
  <r>
    <n v="3197"/>
    <n v="2491"/>
    <x v="178"/>
    <n v="1041.67"/>
    <s v="Completed"/>
    <s v="East"/>
    <s v="PayPal"/>
  </r>
  <r>
    <n v="3198"/>
    <n v="3606"/>
    <x v="205"/>
    <n v="3996.22"/>
    <s v="Completed"/>
    <s v="West"/>
    <s v="Apple Pay"/>
  </r>
  <r>
    <n v="3199"/>
    <n v="3633"/>
    <x v="195"/>
    <n v="759.3"/>
    <s v="Completed"/>
    <s v="West"/>
    <s v="Apple Pay"/>
  </r>
  <r>
    <n v="3200"/>
    <n v="7264"/>
    <x v="84"/>
    <n v="4039.15"/>
    <s v="Completed"/>
    <s v="West"/>
    <s v="Debit Card"/>
  </r>
  <r>
    <n v="3201"/>
    <n v="9090"/>
    <x v="211"/>
    <n v="1098.42"/>
    <s v="Completed"/>
    <s v="East"/>
    <s v="PayPal"/>
  </r>
  <r>
    <n v="3202"/>
    <n v="1975"/>
    <x v="308"/>
    <n v="374.8"/>
    <s v="Completed"/>
    <s v="South"/>
    <s v="Apple Pay"/>
  </r>
  <r>
    <n v="3203"/>
    <n v="7070"/>
    <x v="96"/>
    <n v="2012.84"/>
    <s v="Completed"/>
    <s v="West"/>
    <s v="Apple Pay"/>
  </r>
  <r>
    <n v="3204"/>
    <n v="4511"/>
    <x v="3"/>
    <n v="131.88999999999999"/>
    <s v="Completed"/>
    <s v="Central"/>
    <s v="Apple Pay"/>
  </r>
  <r>
    <n v="3205"/>
    <n v="7908"/>
    <x v="51"/>
    <n v="1528.46"/>
    <s v="Completed"/>
    <s v="West"/>
    <s v="Credit Card"/>
  </r>
  <r>
    <n v="3206"/>
    <n v="3314"/>
    <x v="302"/>
    <n v="265.95"/>
    <s v="Completed"/>
    <s v="West"/>
    <s v="Debit Card"/>
  </r>
  <r>
    <n v="3207"/>
    <n v="2952"/>
    <x v="28"/>
    <n v="1741.11"/>
    <s v="Completed"/>
    <s v="Central"/>
    <s v="PayPal"/>
  </r>
  <r>
    <n v="3208"/>
    <n v="4823"/>
    <x v="322"/>
    <n v="1610.69"/>
    <s v="Completed"/>
    <s v="West"/>
    <s v="PayPal"/>
  </r>
  <r>
    <n v="3209"/>
    <n v="9315"/>
    <x v="349"/>
    <n v="1008.02"/>
    <s v="Completed"/>
    <s v="South"/>
    <s v="Apple Pay"/>
  </r>
  <r>
    <n v="3210"/>
    <n v="5852"/>
    <x v="85"/>
    <n v="788.31"/>
    <s v="Completed"/>
    <s v="West"/>
    <s v="PayPal"/>
  </r>
  <r>
    <n v="3211"/>
    <n v="7021"/>
    <x v="210"/>
    <n v="3570.1"/>
    <s v="Completed"/>
    <s v="West"/>
    <s v="Debit Card"/>
  </r>
  <r>
    <n v="3212"/>
    <n v="1921"/>
    <x v="186"/>
    <n v="1740.3"/>
    <s v="Completed"/>
    <s v="South"/>
    <s v="Apple Pay"/>
  </r>
  <r>
    <n v="3213"/>
    <n v="7786"/>
    <x v="12"/>
    <n v="1081.1099999999999"/>
    <s v="Completed"/>
    <s v="West"/>
    <s v="Apple Pay"/>
  </r>
  <r>
    <n v="3214"/>
    <n v="8194"/>
    <x v="16"/>
    <n v="1290.76"/>
    <s v="Completed"/>
    <s v="North"/>
    <s v="PayPal"/>
  </r>
  <r>
    <n v="3215"/>
    <n v="6886"/>
    <x v="244"/>
    <n v="585.62"/>
    <s v="Completed"/>
    <s v="West"/>
    <s v="PayPal"/>
  </r>
  <r>
    <n v="3216"/>
    <n v="7496"/>
    <x v="12"/>
    <n v="361.92"/>
    <s v="Completed"/>
    <s v="Central"/>
    <s v="Credit Card"/>
  </r>
  <r>
    <n v="3217"/>
    <n v="1240"/>
    <x v="349"/>
    <n v="1973.9"/>
    <s v="Completed"/>
    <s v="East"/>
    <s v="Apple Pay"/>
  </r>
  <r>
    <n v="3218"/>
    <n v="8450"/>
    <x v="229"/>
    <n v="278.66000000000003"/>
    <s v="Completed"/>
    <s v="East"/>
    <s v="PayPal"/>
  </r>
  <r>
    <n v="3219"/>
    <n v="7842"/>
    <x v="190"/>
    <n v="201.88"/>
    <s v="Completed"/>
    <s v="West"/>
    <s v="Credit Card"/>
  </r>
  <r>
    <n v="3220"/>
    <n v="9503"/>
    <x v="298"/>
    <n v="1095.96"/>
    <s v="Completed"/>
    <s v="North"/>
    <s v="Debit Card"/>
  </r>
  <r>
    <n v="3221"/>
    <n v="4138"/>
    <x v="63"/>
    <n v="435.69"/>
    <s v="Completed"/>
    <s v="South"/>
    <s v="Debit Card"/>
  </r>
  <r>
    <n v="3222"/>
    <n v="6987"/>
    <x v="35"/>
    <n v="284.14"/>
    <s v="Cancelled"/>
    <s v="North"/>
    <s v="Credit Card"/>
  </r>
  <r>
    <n v="3223"/>
    <n v="5899"/>
    <x v="107"/>
    <n v="1400.18"/>
    <s v="Completed"/>
    <s v="Central"/>
    <s v="Debit Card"/>
  </r>
  <r>
    <n v="3224"/>
    <n v="4406"/>
    <x v="177"/>
    <n v="1076.24"/>
    <s v="Completed"/>
    <s v="South"/>
    <s v="Apple Pay"/>
  </r>
  <r>
    <n v="3225"/>
    <n v="8087"/>
    <x v="24"/>
    <n v="154.53"/>
    <s v="Completed"/>
    <s v="East"/>
    <s v="Credit Card"/>
  </r>
  <r>
    <n v="3226"/>
    <n v="4208"/>
    <x v="2"/>
    <n v="601.45000000000005"/>
    <s v="Completed"/>
    <s v="Central"/>
    <s v="Apple Pay"/>
  </r>
  <r>
    <n v="3227"/>
    <n v="2160"/>
    <x v="270"/>
    <n v="8646.86"/>
    <s v="Completed"/>
    <s v="West"/>
    <s v="Debit Card"/>
  </r>
  <r>
    <n v="3228"/>
    <n v="5825"/>
    <x v="91"/>
    <n v="1820.65"/>
    <s v="Completed"/>
    <s v="North"/>
    <s v="PayPal"/>
  </r>
  <r>
    <n v="3229"/>
    <n v="7225"/>
    <x v="192"/>
    <n v="1063.32"/>
    <s v="Completed"/>
    <s v="West"/>
    <s v="Apple Pay"/>
  </r>
  <r>
    <n v="3230"/>
    <n v="610"/>
    <x v="11"/>
    <n v="748.08"/>
    <s v="Completed"/>
    <s v="North"/>
    <s v="PayPal"/>
  </r>
  <r>
    <n v="3231"/>
    <n v="5208"/>
    <x v="275"/>
    <n v="1128.9100000000001"/>
    <s v="Completed"/>
    <s v="North"/>
    <s v="PayPal"/>
  </r>
  <r>
    <n v="3232"/>
    <n v="7829"/>
    <x v="340"/>
    <n v="878.1"/>
    <s v="Completed"/>
    <s v="West"/>
    <s v="Credit Card"/>
  </r>
  <r>
    <n v="3233"/>
    <n v="8322"/>
    <x v="218"/>
    <n v="30.63"/>
    <s v="Completed"/>
    <s v="North"/>
    <s v="Debit Card"/>
  </r>
  <r>
    <n v="3234"/>
    <n v="8759"/>
    <x v="176"/>
    <n v="485.89"/>
    <s v="Completed"/>
    <s v="West"/>
    <s v="Debit Card"/>
  </r>
  <r>
    <n v="3235"/>
    <n v="7678"/>
    <x v="160"/>
    <n v="1749.53"/>
    <s v="Cancelled"/>
    <s v="East"/>
    <s v="Credit Card"/>
  </r>
  <r>
    <n v="3236"/>
    <n v="1054"/>
    <x v="358"/>
    <n v="986.67"/>
    <s v="Completed"/>
    <s v="North"/>
    <s v="PayPal"/>
  </r>
  <r>
    <n v="3237"/>
    <n v="3835"/>
    <x v="216"/>
    <n v="3012.22"/>
    <s v="Completed"/>
    <s v="North"/>
    <s v="Apple Pay"/>
  </r>
  <r>
    <n v="3238"/>
    <n v="4234"/>
    <x v="226"/>
    <n v="3809.56"/>
    <s v="Completed"/>
    <s v="South"/>
    <s v="Credit Card"/>
  </r>
  <r>
    <n v="3239"/>
    <n v="6322"/>
    <x v="125"/>
    <n v="990.66"/>
    <s v="Completed"/>
    <s v="West"/>
    <s v="PayPal"/>
  </r>
  <r>
    <n v="3240"/>
    <n v="7359"/>
    <x v="59"/>
    <n v="96.07"/>
    <s v="Completed"/>
    <s v="East"/>
    <s v="PayPal"/>
  </r>
  <r>
    <n v="3241"/>
    <n v="8832"/>
    <x v="318"/>
    <n v="323.68"/>
    <s v="Completed"/>
    <s v="North"/>
    <s v="Credit Card"/>
  </r>
  <r>
    <n v="3242"/>
    <n v="3259"/>
    <x v="21"/>
    <n v="213.3"/>
    <s v="Completed"/>
    <s v="West"/>
    <s v="Debit Card"/>
  </r>
  <r>
    <n v="3243"/>
    <n v="4710"/>
    <x v="162"/>
    <n v="3108.81"/>
    <s v="Completed"/>
    <s v="North"/>
    <s v="Apple Pay"/>
  </r>
  <r>
    <n v="3244"/>
    <n v="8173"/>
    <x v="161"/>
    <n v="889.78"/>
    <s v="Completed"/>
    <s v="Central"/>
    <s v="Apple Pay"/>
  </r>
  <r>
    <n v="3245"/>
    <n v="9498"/>
    <x v="91"/>
    <n v="193.6"/>
    <s v="Completed"/>
    <s v="Central"/>
    <s v="Credit Card"/>
  </r>
  <r>
    <n v="3246"/>
    <n v="6315"/>
    <x v="13"/>
    <n v="152.53"/>
    <s v="Completed"/>
    <s v="West"/>
    <s v="PayPal"/>
  </r>
  <r>
    <n v="3247"/>
    <n v="8998"/>
    <x v="338"/>
    <n v="553.5"/>
    <s v="Completed"/>
    <s v="West"/>
    <s v="Debit Card"/>
  </r>
  <r>
    <n v="3248"/>
    <n v="3267"/>
    <x v="210"/>
    <n v="296.31"/>
    <s v="Returned"/>
    <s v="South"/>
    <s v="Debit Card"/>
  </r>
  <r>
    <n v="3249"/>
    <n v="863"/>
    <x v="93"/>
    <n v="3868.45"/>
    <s v="Cancelled"/>
    <s v="North"/>
    <s v="PayPal"/>
  </r>
  <r>
    <n v="3250"/>
    <n v="3102"/>
    <x v="313"/>
    <n v="2991.16"/>
    <s v="Completed"/>
    <s v="South"/>
    <s v="Debit Card"/>
  </r>
  <r>
    <n v="3251"/>
    <n v="6699"/>
    <x v="73"/>
    <n v="2171.17"/>
    <s v="Completed"/>
    <s v="East"/>
    <s v="Apple Pay"/>
  </r>
  <r>
    <n v="3252"/>
    <n v="4713"/>
    <x v="62"/>
    <n v="360.28"/>
    <s v="Completed"/>
    <s v="South"/>
    <s v="Apple Pay"/>
  </r>
  <r>
    <n v="3253"/>
    <n v="1201"/>
    <x v="260"/>
    <n v="832.01"/>
    <s v="Completed"/>
    <s v="East"/>
    <s v="PayPal"/>
  </r>
  <r>
    <n v="3254"/>
    <n v="4569"/>
    <x v="148"/>
    <n v="591.58000000000004"/>
    <s v="Completed"/>
    <s v="South"/>
    <s v="Debit Card"/>
  </r>
  <r>
    <n v="3255"/>
    <n v="169"/>
    <x v="273"/>
    <n v="1129.0999999999999"/>
    <s v="Completed"/>
    <m/>
    <s v="Apple Pay"/>
  </r>
  <r>
    <n v="3256"/>
    <n v="5837"/>
    <x v="201"/>
    <n v="265.95"/>
    <s v="Completed"/>
    <s v="South"/>
    <s v="PayPal"/>
  </r>
  <r>
    <n v="3257"/>
    <n v="4856"/>
    <x v="348"/>
    <n v="1990.38"/>
    <s v="Completed"/>
    <s v="South"/>
    <s v="Apple Pay"/>
  </r>
  <r>
    <n v="3258"/>
    <n v="5177"/>
    <x v="16"/>
    <n v="295.79000000000002"/>
    <s v="Completed"/>
    <s v="East"/>
    <s v="Apple Pay"/>
  </r>
  <r>
    <n v="3259"/>
    <n v="581"/>
    <x v="122"/>
    <n v="265.95"/>
    <s v="Completed"/>
    <s v="West"/>
    <s v="PayPal"/>
  </r>
  <r>
    <n v="3260"/>
    <n v="42"/>
    <x v="230"/>
    <n v="412.02"/>
    <s v="Completed"/>
    <s v="West"/>
    <s v="Debit Card"/>
  </r>
  <r>
    <n v="3261"/>
    <n v="4492"/>
    <x v="80"/>
    <n v="2067.4"/>
    <s v="Completed"/>
    <s v="East"/>
    <s v="Debit Card"/>
  </r>
  <r>
    <n v="3262"/>
    <n v="2523"/>
    <x v="325"/>
    <n v="3328.5"/>
    <s v="Completed"/>
    <s v="East"/>
    <s v="Debit Card"/>
  </r>
  <r>
    <n v="3263"/>
    <n v="9009"/>
    <x v="110"/>
    <n v="1185.27"/>
    <s v="Completed"/>
    <s v="East"/>
    <s v="Debit Card"/>
  </r>
  <r>
    <n v="3264"/>
    <n v="3513"/>
    <x v="315"/>
    <n v="861.87"/>
    <s v="Completed"/>
    <s v="East"/>
    <s v="Debit Card"/>
  </r>
  <r>
    <n v="3265"/>
    <n v="1921"/>
    <x v="339"/>
    <n v="2881.98"/>
    <s v="Completed"/>
    <s v="South"/>
    <s v="Debit Card"/>
  </r>
  <r>
    <n v="3266"/>
    <n v="9732"/>
    <x v="211"/>
    <n v="250.59"/>
    <s v="Completed"/>
    <s v="East"/>
    <s v="Debit Card"/>
  </r>
  <r>
    <n v="3267"/>
    <n v="7155"/>
    <x v="236"/>
    <n v="998.96"/>
    <s v="Completed"/>
    <s v="West"/>
    <s v="PayPal"/>
  </r>
  <r>
    <n v="3268"/>
    <n v="5289"/>
    <x v="56"/>
    <n v="325.76"/>
    <s v="Completed"/>
    <s v="West"/>
    <s v="PayPal"/>
  </r>
  <r>
    <n v="3269"/>
    <n v="4419"/>
    <x v="278"/>
    <n v="1153.5"/>
    <s v="Completed"/>
    <s v="West"/>
    <s v="Credit Card"/>
  </r>
  <r>
    <n v="3270"/>
    <n v="5246"/>
    <x v="224"/>
    <n v="3104.26"/>
    <s v="Completed"/>
    <m/>
    <s v="Apple Pay"/>
  </r>
  <r>
    <n v="3271"/>
    <n v="4847"/>
    <x v="362"/>
    <n v="851.74"/>
    <s v="Completed"/>
    <s v="North"/>
    <s v="PayPal"/>
  </r>
  <r>
    <n v="3272"/>
    <n v="2627"/>
    <x v="15"/>
    <n v="2312.54"/>
    <s v="Completed"/>
    <s v="East"/>
    <s v="Credit Card"/>
  </r>
  <r>
    <n v="3273"/>
    <n v="4110"/>
    <x v="155"/>
    <n v="803.38"/>
    <s v="Completed"/>
    <s v="North"/>
    <s v="Debit Card"/>
  </r>
  <r>
    <n v="3274"/>
    <n v="9923"/>
    <x v="316"/>
    <n v="954.37"/>
    <s v="Completed"/>
    <s v="North"/>
    <s v="Apple Pay"/>
  </r>
  <r>
    <n v="3275"/>
    <n v="4208"/>
    <x v="357"/>
    <n v="1717.35"/>
    <s v="Completed"/>
    <s v="Central"/>
    <s v="PayPal"/>
  </r>
  <r>
    <n v="3276"/>
    <n v="5635"/>
    <x v="166"/>
    <n v="1220.28"/>
    <s v="Completed"/>
    <s v="West"/>
    <s v="Credit Card"/>
  </r>
  <r>
    <n v="3277"/>
    <n v="8741"/>
    <x v="113"/>
    <n v="928.58"/>
    <s v="Completed"/>
    <s v="West"/>
    <s v="Debit Card"/>
  </r>
  <r>
    <n v="3278"/>
    <n v="253"/>
    <x v="219"/>
    <n v="276.75"/>
    <s v="Completed"/>
    <s v="East"/>
    <s v="Credit Card"/>
  </r>
  <r>
    <n v="3279"/>
    <n v="7875"/>
    <x v="196"/>
    <n v="1786.37"/>
    <s v="Completed"/>
    <s v="North"/>
    <s v="Apple Pay"/>
  </r>
  <r>
    <n v="3280"/>
    <n v="8099"/>
    <x v="24"/>
    <n v="204.06"/>
    <s v="Completed"/>
    <s v="Central"/>
    <s v="Debit Card"/>
  </r>
  <r>
    <n v="3281"/>
    <n v="6232"/>
    <x v="6"/>
    <n v="1883.33"/>
    <s v="Completed"/>
    <s v="East"/>
    <s v="PayPal"/>
  </r>
  <r>
    <n v="3282"/>
    <n v="9281"/>
    <x v="107"/>
    <n v="2674.63"/>
    <s v="Completed"/>
    <s v="North"/>
    <s v="Debit Card"/>
  </r>
  <r>
    <n v="3283"/>
    <n v="3520"/>
    <x v="50"/>
    <n v="1077.95"/>
    <s v="Completed"/>
    <s v="South"/>
    <s v="Apple Pay"/>
  </r>
  <r>
    <n v="3284"/>
    <n v="8260"/>
    <x v="178"/>
    <n v="3440.85"/>
    <s v="Completed"/>
    <s v="South"/>
    <s v="Apple Pay"/>
  </r>
  <r>
    <n v="3285"/>
    <n v="5188"/>
    <x v="293"/>
    <n v="183.34"/>
    <s v="Completed"/>
    <s v="North"/>
    <s v="Apple Pay"/>
  </r>
  <r>
    <n v="3286"/>
    <n v="5862"/>
    <x v="70"/>
    <n v="142.43"/>
    <s v="Completed"/>
    <s v="East"/>
    <s v="PayPal"/>
  </r>
  <r>
    <n v="3287"/>
    <n v="954"/>
    <x v="253"/>
    <n v="1725.27"/>
    <s v="Completed"/>
    <s v="West"/>
    <s v="Credit Card"/>
  </r>
  <r>
    <n v="3288"/>
    <n v="8691"/>
    <x v="85"/>
    <n v="2086.7199999999998"/>
    <s v="Returned"/>
    <s v="Central"/>
    <s v="Apple Pay"/>
  </r>
  <r>
    <n v="3289"/>
    <n v="3123"/>
    <x v="58"/>
    <n v="904.97"/>
    <s v="Completed"/>
    <s v="South"/>
    <s v="Credit Card"/>
  </r>
  <r>
    <n v="3290"/>
    <n v="8445"/>
    <x v="52"/>
    <n v="1696.03"/>
    <s v="Completed"/>
    <s v="Central"/>
    <s v="Credit Card"/>
  </r>
  <r>
    <n v="3291"/>
    <n v="7286"/>
    <x v="133"/>
    <n v="225.98"/>
    <s v="Completed"/>
    <s v="South"/>
    <s v="Credit Card"/>
  </r>
  <r>
    <n v="3292"/>
    <n v="498"/>
    <x v="170"/>
    <n v="587.97"/>
    <s v="Completed"/>
    <s v="North"/>
    <s v="Credit Card"/>
  </r>
  <r>
    <n v="3293"/>
    <n v="1059"/>
    <x v="185"/>
    <n v="2081.2399999999998"/>
    <s v="Completed"/>
    <s v="South"/>
    <s v="PayPal"/>
  </r>
  <r>
    <n v="3294"/>
    <n v="9630"/>
    <x v="53"/>
    <n v="980.48"/>
    <s v="Completed"/>
    <s v="West"/>
    <s v="Apple Pay"/>
  </r>
  <r>
    <n v="3295"/>
    <n v="8464"/>
    <x v="274"/>
    <n v="3292.73"/>
    <s v="Cancelled"/>
    <s v="Central"/>
    <s v="PayPal"/>
  </r>
  <r>
    <n v="3296"/>
    <n v="2319"/>
    <x v="264"/>
    <n v="470.26"/>
    <s v="Completed"/>
    <s v="East"/>
    <s v="PayPal"/>
  </r>
  <r>
    <n v="3297"/>
    <n v="1926"/>
    <x v="251"/>
    <n v="2758.47"/>
    <s v="Completed"/>
    <s v="West"/>
    <s v="Apple Pay"/>
  </r>
  <r>
    <n v="3298"/>
    <n v="2411"/>
    <x v="358"/>
    <n v="2955.17"/>
    <s v="Cancelled"/>
    <s v="Central"/>
    <s v="Debit Card"/>
  </r>
  <r>
    <n v="3299"/>
    <n v="4829"/>
    <x v="258"/>
    <n v="867.36"/>
    <s v="Completed"/>
    <s v="Central"/>
    <s v="PayPal"/>
  </r>
  <r>
    <n v="3300"/>
    <n v="3692"/>
    <x v="203"/>
    <n v="927.33"/>
    <s v="Completed"/>
    <s v="Central"/>
    <s v="Debit Card"/>
  </r>
  <r>
    <n v="3301"/>
    <n v="5504"/>
    <x v="211"/>
    <n v="627.29999999999995"/>
    <s v="Completed"/>
    <s v="North"/>
    <s v="Debit Card"/>
  </r>
  <r>
    <n v="3302"/>
    <n v="516"/>
    <x v="100"/>
    <n v="2307"/>
    <s v="Completed"/>
    <s v="North"/>
    <s v="Credit Card"/>
  </r>
  <r>
    <n v="3303"/>
    <n v="461"/>
    <x v="213"/>
    <n v="3631.99"/>
    <s v="Completed"/>
    <s v="Central"/>
    <s v="PayPal"/>
  </r>
  <r>
    <n v="3304"/>
    <n v="1265"/>
    <x v="247"/>
    <n v="1629.76"/>
    <s v="Completed"/>
    <s v="Central"/>
    <s v="PayPal"/>
  </r>
  <r>
    <n v="3305"/>
    <n v="2422"/>
    <x v="254"/>
    <n v="3365.54"/>
    <s v="Completed"/>
    <s v="East"/>
    <s v="Credit Card"/>
  </r>
  <r>
    <n v="3306"/>
    <n v="9197"/>
    <x v="105"/>
    <n v="2662.19"/>
    <s v="Completed"/>
    <s v="East"/>
    <s v="Apple Pay"/>
  </r>
  <r>
    <n v="3307"/>
    <n v="4783"/>
    <x v="16"/>
    <n v="1267.28"/>
    <s v="Completed"/>
    <s v="West"/>
    <s v="PayPal"/>
  </r>
  <r>
    <n v="3308"/>
    <n v="7352"/>
    <x v="125"/>
    <n v="2930.53"/>
    <s v="Completed"/>
    <s v="South"/>
    <s v="PayPal"/>
  </r>
  <r>
    <n v="3309"/>
    <n v="2132"/>
    <x v="23"/>
    <n v="1262.3599999999999"/>
    <s v="Completed"/>
    <s v="West"/>
    <s v="Apple Pay"/>
  </r>
  <r>
    <n v="3310"/>
    <n v="8657"/>
    <x v="113"/>
    <n v="228.45"/>
    <s v="Completed"/>
    <s v="Central"/>
    <s v="PayPal"/>
  </r>
  <r>
    <n v="3311"/>
    <n v="4321"/>
    <x v="3"/>
    <n v="1249.6400000000001"/>
    <s v="Completed"/>
    <s v="South"/>
    <s v="Debit Card"/>
  </r>
  <r>
    <n v="3312"/>
    <n v="9522"/>
    <x v="145"/>
    <n v="439.45"/>
    <s v="Completed"/>
    <s v="North"/>
    <s v="PayPal"/>
  </r>
  <r>
    <n v="3313"/>
    <n v="2841"/>
    <x v="121"/>
    <n v="1647.27"/>
    <s v="Completed"/>
    <s v="South"/>
    <s v="PayPal"/>
  </r>
  <r>
    <n v="3314"/>
    <n v="7307"/>
    <x v="227"/>
    <n v="2281.16"/>
    <s v="Completed"/>
    <s v="North"/>
    <s v="Apple Pay"/>
  </r>
  <r>
    <n v="3315"/>
    <n v="8183"/>
    <x v="78"/>
    <n v="798.99"/>
    <s v="Completed"/>
    <s v="West"/>
    <s v="Credit Card"/>
  </r>
  <r>
    <n v="3316"/>
    <n v="7688"/>
    <x v="282"/>
    <n v="1146.95"/>
    <s v="Completed"/>
    <s v="South"/>
    <s v="Apple Pay"/>
  </r>
  <r>
    <n v="3317"/>
    <n v="5692"/>
    <x v="13"/>
    <n v="325.76"/>
    <s v="Completed"/>
    <s v="Central"/>
    <s v="PayPal"/>
  </r>
  <r>
    <n v="3318"/>
    <n v="3252"/>
    <x v="267"/>
    <n v="3188.65"/>
    <s v="Completed"/>
    <s v="North"/>
    <s v="Credit Card"/>
  </r>
  <r>
    <n v="3319"/>
    <n v="8046"/>
    <x v="236"/>
    <n v="657.03"/>
    <s v="Completed"/>
    <s v="South"/>
    <s v="Credit Card"/>
  </r>
  <r>
    <n v="3320"/>
    <n v="8286"/>
    <x v="245"/>
    <n v="1179.04"/>
    <s v="Completed"/>
    <s v="West"/>
    <s v="Debit Card"/>
  </r>
  <r>
    <n v="3321"/>
    <n v="3891"/>
    <x v="119"/>
    <n v="4414.47"/>
    <s v="Completed"/>
    <s v="North"/>
    <s v="Credit Card"/>
  </r>
  <r>
    <n v="3322"/>
    <n v="6125"/>
    <x v="310"/>
    <n v="2254.46"/>
    <s v="Completed"/>
    <s v="South"/>
    <s v="Debit Card"/>
  </r>
  <r>
    <n v="3323"/>
    <n v="6309"/>
    <x v="304"/>
    <n v="1263.69"/>
    <s v="Completed"/>
    <s v="Central"/>
    <s v="Credit Card"/>
  </r>
  <r>
    <n v="3324"/>
    <n v="4042"/>
    <x v="73"/>
    <n v="1432.69"/>
    <s v="Completed"/>
    <s v="East"/>
    <s v="Credit Card"/>
  </r>
  <r>
    <n v="3325"/>
    <n v="2198"/>
    <x v="57"/>
    <n v="1011.06"/>
    <s v="Completed"/>
    <s v="North"/>
    <s v="Debit Card"/>
  </r>
  <r>
    <n v="3326"/>
    <n v="1045"/>
    <x v="128"/>
    <n v="323.68"/>
    <s v="Completed"/>
    <s v="West"/>
    <s v="Debit Card"/>
  </r>
  <r>
    <n v="3327"/>
    <n v="2107"/>
    <x v="19"/>
    <n v="318.74"/>
    <s v="Completed"/>
    <s v="East"/>
    <s v="PayPal"/>
  </r>
  <r>
    <n v="3328"/>
    <n v="431"/>
    <x v="203"/>
    <n v="517.32000000000005"/>
    <s v="Completed"/>
    <s v="West"/>
    <s v="Credit Card"/>
  </r>
  <r>
    <n v="3329"/>
    <n v="5451"/>
    <x v="9"/>
    <n v="1872.99"/>
    <s v="Completed"/>
    <s v="North"/>
    <s v="PayPal"/>
  </r>
  <r>
    <n v="3330"/>
    <n v="9706"/>
    <x v="327"/>
    <n v="402.39"/>
    <s v="Completed"/>
    <s v="North"/>
    <s v="Apple Pay"/>
  </r>
  <r>
    <n v="3331"/>
    <n v="1441"/>
    <x v="34"/>
    <n v="1612.58"/>
    <s v="Completed"/>
    <s v="East"/>
    <s v="PayPal"/>
  </r>
  <r>
    <n v="3332"/>
    <n v="584"/>
    <x v="41"/>
    <n v="1165.1199999999999"/>
    <s v="Completed"/>
    <s v="South"/>
    <s v="Credit Card"/>
  </r>
  <r>
    <n v="3333"/>
    <n v="4278"/>
    <x v="104"/>
    <n v="366.68"/>
    <s v="Completed"/>
    <s v="East"/>
    <s v="Apple Pay"/>
  </r>
  <r>
    <n v="3334"/>
    <n v="3236"/>
    <x v="10"/>
    <n v="312.74"/>
    <s v="Completed"/>
    <s v="South"/>
    <s v="Debit Card"/>
  </r>
  <r>
    <n v="3335"/>
    <n v="2292"/>
    <x v="222"/>
    <n v="323.68"/>
    <s v="Completed"/>
    <s v="West"/>
    <s v="Apple Pay"/>
  </r>
  <r>
    <n v="3336"/>
    <n v="7621"/>
    <x v="340"/>
    <n v="1153.1500000000001"/>
    <s v="Completed"/>
    <s v="North"/>
    <s v="PayPal"/>
  </r>
  <r>
    <n v="3337"/>
    <n v="2136"/>
    <x v="113"/>
    <n v="423.91"/>
    <s v="Completed"/>
    <s v="South"/>
    <s v="Credit Card"/>
  </r>
  <r>
    <n v="3338"/>
    <n v="6833"/>
    <x v="193"/>
    <n v="1146.95"/>
    <s v="Completed"/>
    <s v="West"/>
    <s v="PayPal"/>
  </r>
  <r>
    <n v="3339"/>
    <n v="2094"/>
    <x v="153"/>
    <n v="228.45"/>
    <s v="Completed"/>
    <s v="South"/>
    <s v="Credit Card"/>
  </r>
  <r>
    <n v="3340"/>
    <n v="1954"/>
    <x v="283"/>
    <n v="1231.17"/>
    <s v="Completed"/>
    <s v="West"/>
    <s v="Debit Card"/>
  </r>
  <r>
    <n v="3341"/>
    <n v="2583"/>
    <x v="211"/>
    <n v="1071.23"/>
    <s v="Completed"/>
    <s v="Central"/>
    <s v="Credit Card"/>
  </r>
  <r>
    <n v="3342"/>
    <n v="3397"/>
    <x v="242"/>
    <n v="352.84"/>
    <s v="Completed"/>
    <s v="East"/>
    <s v="Debit Card"/>
  </r>
  <r>
    <n v="3343"/>
    <n v="3896"/>
    <x v="51"/>
    <n v="444.23"/>
    <s v="Returned"/>
    <s v="North"/>
    <s v="PayPal"/>
  </r>
  <r>
    <n v="3344"/>
    <n v="6526"/>
    <x v="327"/>
    <n v="1252.29"/>
    <s v="Completed"/>
    <s v="East"/>
    <s v="Apple Pay"/>
  </r>
  <r>
    <n v="3345"/>
    <n v="1263"/>
    <x v="304"/>
    <n v="2014.38"/>
    <s v="Completed"/>
    <s v="East"/>
    <s v="Credit Card"/>
  </r>
  <r>
    <n v="3346"/>
    <n v="9865"/>
    <x v="122"/>
    <n v="4565.09"/>
    <s v="Completed"/>
    <s v="Central"/>
    <s v="Debit Card"/>
  </r>
  <r>
    <n v="3347"/>
    <n v="5511"/>
    <x v="37"/>
    <n v="705.39"/>
    <s v="Returned"/>
    <s v="North"/>
    <s v="Apple Pay"/>
  </r>
  <r>
    <n v="3348"/>
    <n v="4252"/>
    <x v="17"/>
    <n v="2807.1"/>
    <s v="Completed"/>
    <s v="East"/>
    <s v="Debit Card"/>
  </r>
  <r>
    <n v="3349"/>
    <n v="4298"/>
    <x v="265"/>
    <n v="96.07"/>
    <s v="Completed"/>
    <s v="North"/>
    <s v="Credit Card"/>
  </r>
  <r>
    <n v="3350"/>
    <n v="2074"/>
    <x v="355"/>
    <n v="528.79"/>
    <s v="Completed"/>
    <s v="North"/>
    <s v="Debit Card"/>
  </r>
  <r>
    <n v="3351"/>
    <n v="347"/>
    <x v="47"/>
    <n v="1176.57"/>
    <s v="Completed"/>
    <s v="West"/>
    <s v="PayPal"/>
  </r>
  <r>
    <n v="3352"/>
    <n v="5495"/>
    <x v="214"/>
    <n v="242.5"/>
    <s v="Completed"/>
    <s v="North"/>
    <s v="PayPal"/>
  </r>
  <r>
    <n v="3353"/>
    <n v="476"/>
    <x v="311"/>
    <n v="3120.27"/>
    <s v="Completed"/>
    <s v="West"/>
    <s v="Apple Pay"/>
  </r>
  <r>
    <n v="3354"/>
    <n v="5073"/>
    <x v="152"/>
    <n v="290.79000000000002"/>
    <s v="Completed"/>
    <s v="South"/>
    <s v="Debit Card"/>
  </r>
  <r>
    <n v="3355"/>
    <n v="6233"/>
    <x v="34"/>
    <n v="260.61"/>
    <s v="Completed"/>
    <s v="North"/>
    <s v="Debit Card"/>
  </r>
  <r>
    <n v="3356"/>
    <n v="6733"/>
    <x v="3"/>
    <n v="716.89"/>
    <s v="Completed"/>
    <s v="East"/>
    <s v="Debit Card"/>
  </r>
  <r>
    <n v="3357"/>
    <n v="6046"/>
    <x v="157"/>
    <n v="768.39"/>
    <s v="Completed"/>
    <s v="Central"/>
    <s v="Apple Pay"/>
  </r>
  <r>
    <n v="3358"/>
    <n v="768"/>
    <x v="128"/>
    <n v="406.76"/>
    <s v="Completed"/>
    <s v="East"/>
    <s v="Credit Card"/>
  </r>
  <r>
    <n v="3359"/>
    <n v="1556"/>
    <x v="199"/>
    <n v="1215.8900000000001"/>
    <s v="Completed"/>
    <s v="Central"/>
    <s v="Debit Card"/>
  </r>
  <r>
    <n v="3360"/>
    <n v="3573"/>
    <x v="198"/>
    <n v="3457.61"/>
    <s v="Completed"/>
    <s v="Central"/>
    <s v="Apple Pay"/>
  </r>
  <r>
    <n v="3361"/>
    <n v="297"/>
    <x v="308"/>
    <n v="325.76"/>
    <s v="Completed"/>
    <s v="East"/>
    <s v="Credit Card"/>
  </r>
  <r>
    <n v="3362"/>
    <n v="7569"/>
    <x v="166"/>
    <n v="507.96"/>
    <s v="Completed"/>
    <s v="East"/>
    <s v="PayPal"/>
  </r>
  <r>
    <n v="3363"/>
    <n v="8541"/>
    <x v="190"/>
    <n v="1356.25"/>
    <s v="Completed"/>
    <s v="North"/>
    <s v="Credit Card"/>
  </r>
  <r>
    <n v="3364"/>
    <n v="7235"/>
    <x v="353"/>
    <n v="564.26"/>
    <s v="Completed"/>
    <s v="Central"/>
    <s v="PayPal"/>
  </r>
  <r>
    <n v="3365"/>
    <n v="18"/>
    <x v="85"/>
    <n v="2399.9"/>
    <s v="Completed"/>
    <s v="West"/>
    <s v="Credit Card"/>
  </r>
  <r>
    <n v="3366"/>
    <n v="1648"/>
    <x v="100"/>
    <n v="3132.09"/>
    <s v="Completed"/>
    <s v="South"/>
    <s v="Apple Pay"/>
  </r>
  <r>
    <n v="3367"/>
    <n v="1744"/>
    <x v="299"/>
    <n v="2053.64"/>
    <s v="Completed"/>
    <s v="West"/>
    <s v="Credit Card"/>
  </r>
  <r>
    <n v="3368"/>
    <n v="4121"/>
    <x v="169"/>
    <n v="151.46"/>
    <s v="Completed"/>
    <s v="South"/>
    <s v="PayPal"/>
  </r>
  <r>
    <n v="3369"/>
    <n v="5687"/>
    <x v="15"/>
    <n v="2820.72"/>
    <s v="Completed"/>
    <s v="North"/>
    <s v="Credit Card"/>
  </r>
  <r>
    <n v="3370"/>
    <n v="4896"/>
    <x v="120"/>
    <n v="1624.59"/>
    <s v="Completed"/>
    <s v="West"/>
    <s v="Credit Card"/>
  </r>
  <r>
    <n v="3371"/>
    <n v="7388"/>
    <x v="223"/>
    <n v="4570.87"/>
    <s v="Completed"/>
    <s v="East"/>
    <s v="Debit Card"/>
  </r>
  <r>
    <n v="3372"/>
    <n v="2674"/>
    <x v="202"/>
    <n v="468.13"/>
    <s v="Completed"/>
    <m/>
    <s v="Debit Card"/>
  </r>
  <r>
    <n v="3373"/>
    <n v="9749"/>
    <x v="309"/>
    <n v="1468.07"/>
    <s v="Completed"/>
    <s v="West"/>
    <s v="Debit Card"/>
  </r>
  <r>
    <n v="3374"/>
    <n v="3483"/>
    <x v="199"/>
    <n v="1190.01"/>
    <s v="Returned"/>
    <s v="West"/>
    <s v="PayPal"/>
  </r>
  <r>
    <n v="3375"/>
    <n v="4538"/>
    <x v="193"/>
    <n v="943.48"/>
    <s v="Completed"/>
    <s v="North"/>
    <s v="Apple Pay"/>
  </r>
  <r>
    <n v="3376"/>
    <n v="5124"/>
    <x v="29"/>
    <n v="256.68"/>
    <s v="Completed"/>
    <s v="West"/>
    <s v="Debit Card"/>
  </r>
  <r>
    <n v="3377"/>
    <n v="7914"/>
    <x v="189"/>
    <n v="1263.82"/>
    <s v="Completed"/>
    <s v="East"/>
    <s v="Credit Card"/>
  </r>
  <r>
    <n v="3378"/>
    <n v="7968"/>
    <x v="250"/>
    <n v="901.51"/>
    <s v="Completed"/>
    <s v="North"/>
    <s v="Debit Card"/>
  </r>
  <r>
    <n v="3379"/>
    <n v="3714"/>
    <x v="352"/>
    <n v="284.73"/>
    <s v="Cancelled"/>
    <s v="South"/>
    <s v="Apple Pay"/>
  </r>
  <r>
    <n v="3380"/>
    <n v="5251"/>
    <x v="9"/>
    <n v="781.07"/>
    <s v="Completed"/>
    <s v="Central"/>
    <s v="Debit Card"/>
  </r>
  <r>
    <n v="3381"/>
    <n v="7395"/>
    <x v="208"/>
    <n v="3255.06"/>
    <s v="Completed"/>
    <s v="Central"/>
    <s v="Credit Card"/>
  </r>
  <r>
    <n v="3382"/>
    <n v="954"/>
    <x v="191"/>
    <n v="2403.41"/>
    <s v="Completed"/>
    <s v="West"/>
    <s v="Debit Card"/>
  </r>
  <r>
    <n v="3383"/>
    <n v="3006"/>
    <x v="53"/>
    <n v="1854.98"/>
    <s v="Completed"/>
    <s v="West"/>
    <s v="Apple Pay"/>
  </r>
  <r>
    <n v="3384"/>
    <n v="4786"/>
    <x v="32"/>
    <n v="698"/>
    <s v="Completed"/>
    <s v="Central"/>
    <s v="Credit Card"/>
  </r>
  <r>
    <n v="3385"/>
    <n v="8730"/>
    <x v="124"/>
    <n v="486.42"/>
    <s v="Completed"/>
    <s v="East"/>
    <s v="Apple Pay"/>
  </r>
  <r>
    <n v="3386"/>
    <n v="1047"/>
    <x v="344"/>
    <n v="364.61"/>
    <s v="Cancelled"/>
    <s v="North"/>
    <s v="PayPal"/>
  </r>
  <r>
    <n v="3387"/>
    <n v="3406"/>
    <x v="119"/>
    <n v="651.52"/>
    <s v="Completed"/>
    <s v="Central"/>
    <s v="Debit Card"/>
  </r>
  <r>
    <n v="3388"/>
    <n v="5206"/>
    <x v="125"/>
    <n v="1512.73"/>
    <s v="Completed"/>
    <s v="West"/>
    <s v="Credit Card"/>
  </r>
  <r>
    <n v="3389"/>
    <n v="678"/>
    <x v="275"/>
    <n v="1796.94"/>
    <s v="Completed"/>
    <s v="Central"/>
    <s v="PayPal"/>
  </r>
  <r>
    <n v="3390"/>
    <n v="4328"/>
    <x v="236"/>
    <n v="776.21"/>
    <s v="Completed"/>
    <s v="South"/>
    <s v="Apple Pay"/>
  </r>
  <r>
    <n v="3391"/>
    <n v="7197"/>
    <x v="220"/>
    <n v="1306.74"/>
    <s v="Completed"/>
    <s v="West"/>
    <s v="Credit Card"/>
  </r>
  <r>
    <n v="3392"/>
    <n v="4367"/>
    <x v="185"/>
    <n v="758.08"/>
    <s v="Completed"/>
    <s v="West"/>
    <s v="PayPal"/>
  </r>
  <r>
    <n v="3393"/>
    <n v="8728"/>
    <x v="304"/>
    <n v="1553.05"/>
    <s v="Completed"/>
    <s v="Central"/>
    <s v="PayPal"/>
  </r>
  <r>
    <n v="3394"/>
    <n v="4090"/>
    <x v="54"/>
    <n v="1925.76"/>
    <s v="Completed"/>
    <s v="West"/>
    <s v="PayPal"/>
  </r>
  <r>
    <n v="3395"/>
    <n v="2830"/>
    <x v="122"/>
    <n v="1443.41"/>
    <s v="Completed"/>
    <s v="Central"/>
    <s v="Credit Card"/>
  </r>
  <r>
    <n v="3396"/>
    <n v="6766"/>
    <x v="266"/>
    <n v="1802.19"/>
    <s v="Completed"/>
    <s v="East"/>
    <s v="PayPal"/>
  </r>
  <r>
    <n v="3397"/>
    <n v="4603"/>
    <x v="248"/>
    <n v="1320.15"/>
    <s v="Completed"/>
    <m/>
    <s v="Apple Pay"/>
  </r>
  <r>
    <n v="3398"/>
    <n v="4299"/>
    <x v="157"/>
    <n v="2254.14"/>
    <s v="Completed"/>
    <s v="West"/>
    <s v="PayPal"/>
  </r>
  <r>
    <n v="3399"/>
    <n v="3400"/>
    <x v="205"/>
    <n v="296.31"/>
    <s v="Completed"/>
    <s v="North"/>
    <s v="Credit Card"/>
  </r>
  <r>
    <n v="3400"/>
    <n v="9731"/>
    <x v="229"/>
    <n v="760.2"/>
    <s v="Completed"/>
    <s v="South"/>
    <s v="Apple Pay"/>
  </r>
  <r>
    <n v="3401"/>
    <n v="5458"/>
    <x v="161"/>
    <n v="471.55"/>
    <s v="Completed"/>
    <s v="West"/>
    <s v="Credit Card"/>
  </r>
  <r>
    <n v="3402"/>
    <n v="5654"/>
    <x v="343"/>
    <n v="2731.92"/>
    <s v="Completed"/>
    <s v="Central"/>
    <s v="Credit Card"/>
  </r>
  <r>
    <n v="3403"/>
    <n v="4788"/>
    <x v="245"/>
    <n v="595.70000000000005"/>
    <s v="Completed"/>
    <s v="South"/>
    <s v="Credit Card"/>
  </r>
  <r>
    <n v="3404"/>
    <n v="7255"/>
    <x v="287"/>
    <n v="1041.67"/>
    <s v="Completed"/>
    <s v="North"/>
    <s v="Apple Pay"/>
  </r>
  <r>
    <n v="3405"/>
    <n v="3250"/>
    <x v="18"/>
    <n v="2139.91"/>
    <s v="Completed"/>
    <s v="West"/>
    <s v="Debit Card"/>
  </r>
  <r>
    <n v="3406"/>
    <n v="946"/>
    <x v="65"/>
    <n v="414.6"/>
    <s v="Completed"/>
    <s v="North"/>
    <s v="PayPal"/>
  </r>
  <r>
    <n v="3407"/>
    <n v="3601"/>
    <x v="245"/>
    <n v="1786.37"/>
    <s v="Completed"/>
    <s v="South"/>
    <s v="Debit Card"/>
  </r>
  <r>
    <n v="3408"/>
    <n v="8498"/>
    <x v="200"/>
    <n v="193.6"/>
    <s v="Returned"/>
    <s v="South"/>
    <s v="Debit Card"/>
  </r>
  <r>
    <n v="3409"/>
    <n v="9069"/>
    <x v="227"/>
    <n v="965.83"/>
    <s v="Completed"/>
    <s v="West"/>
    <s v="Credit Card"/>
  </r>
  <r>
    <n v="3410"/>
    <n v="822"/>
    <x v="310"/>
    <n v="806.03"/>
    <s v="Completed"/>
    <s v="East"/>
    <s v="Credit Card"/>
  </r>
  <r>
    <n v="3411"/>
    <n v="7210"/>
    <x v="288"/>
    <n v="235.13"/>
    <s v="Completed"/>
    <s v="West"/>
    <s v="Credit Card"/>
  </r>
  <r>
    <n v="3412"/>
    <n v="44"/>
    <x v="241"/>
    <n v="367.55"/>
    <s v="Completed"/>
    <s v="Central"/>
    <s v="Credit Card"/>
  </r>
  <r>
    <n v="3413"/>
    <n v="2624"/>
    <x v="352"/>
    <n v="4760.78"/>
    <s v="Completed"/>
    <s v="West"/>
    <s v="Apple Pay"/>
  </r>
  <r>
    <n v="3414"/>
    <n v="2219"/>
    <x v="128"/>
    <n v="2877.54"/>
    <s v="Completed"/>
    <s v="South"/>
    <s v="Debit Card"/>
  </r>
  <r>
    <n v="3415"/>
    <n v="4379"/>
    <x v="265"/>
    <n v="189.69"/>
    <s v="Completed"/>
    <s v="East"/>
    <s v="Apple Pay"/>
  </r>
  <r>
    <n v="3416"/>
    <n v="220"/>
    <x v="94"/>
    <n v="439.45"/>
    <s v="Completed"/>
    <s v="Central"/>
    <s v="Apple Pay"/>
  </r>
  <r>
    <n v="3417"/>
    <n v="1617"/>
    <x v="58"/>
    <n v="2648.51"/>
    <s v="Completed"/>
    <s v="West"/>
    <s v="Apple Pay"/>
  </r>
  <r>
    <n v="3418"/>
    <n v="5169"/>
    <x v="125"/>
    <n v="968.37"/>
    <s v="Completed"/>
    <s v="East"/>
    <s v="Debit Card"/>
  </r>
  <r>
    <n v="3419"/>
    <n v="1482"/>
    <x v="322"/>
    <n v="1023.58"/>
    <s v="Completed"/>
    <s v="South"/>
    <s v="Apple Pay"/>
  </r>
  <r>
    <n v="3420"/>
    <n v="720"/>
    <x v="329"/>
    <n v="228.45"/>
    <s v="Completed"/>
    <s v="South"/>
    <s v="Credit Card"/>
  </r>
  <r>
    <n v="3421"/>
    <n v="8005"/>
    <x v="213"/>
    <n v="1144.4100000000001"/>
    <s v="Completed"/>
    <s v="Central"/>
    <s v="PayPal"/>
  </r>
  <r>
    <n v="3422"/>
    <n v="7807"/>
    <x v="260"/>
    <n v="318.02"/>
    <s v="Completed"/>
    <s v="South"/>
    <s v="Debit Card"/>
  </r>
  <r>
    <n v="3423"/>
    <n v="2301"/>
    <x v="13"/>
    <n v="480.81"/>
    <s v="Completed"/>
    <s v="East"/>
    <s v="Apple Pay"/>
  </r>
  <r>
    <n v="3424"/>
    <n v="13"/>
    <x v="7"/>
    <n v="2220.21"/>
    <s v="Completed"/>
    <s v="East"/>
    <s v="Apple Pay"/>
  </r>
  <r>
    <n v="3425"/>
    <n v="7882"/>
    <x v="199"/>
    <n v="753.32"/>
    <s v="Completed"/>
    <s v="North"/>
    <s v="Apple Pay"/>
  </r>
  <r>
    <n v="3426"/>
    <n v="9442"/>
    <x v="126"/>
    <n v="1041.8599999999999"/>
    <s v="Completed"/>
    <s v="North"/>
    <s v="Credit Card"/>
  </r>
  <r>
    <n v="3427"/>
    <n v="6950"/>
    <x v="38"/>
    <n v="3609.65"/>
    <s v="Completed"/>
    <s v="South"/>
    <s v="Apple Pay"/>
  </r>
  <r>
    <n v="3428"/>
    <n v="426"/>
    <x v="351"/>
    <n v="949.36"/>
    <s v="Completed"/>
    <s v="West"/>
    <s v="PayPal"/>
  </r>
  <r>
    <n v="3429"/>
    <n v="8695"/>
    <x v="166"/>
    <n v="2300.67"/>
    <s v="Completed"/>
    <s v="North"/>
    <s v="Debit Card"/>
  </r>
  <r>
    <n v="3430"/>
    <n v="2924"/>
    <x v="19"/>
    <n v="3123.85"/>
    <s v="Completed"/>
    <s v="South"/>
    <s v="Credit Card"/>
  </r>
  <r>
    <n v="3431"/>
    <n v="5992"/>
    <x v="5"/>
    <n v="3653.84"/>
    <s v="Completed"/>
    <s v="Central"/>
    <s v="PayPal"/>
  </r>
  <r>
    <n v="3432"/>
    <n v="4808"/>
    <x v="247"/>
    <n v="2094.0700000000002"/>
    <s v="Completed"/>
    <m/>
    <s v="Debit Card"/>
  </r>
  <r>
    <n v="3433"/>
    <n v="9956"/>
    <x v="231"/>
    <n v="884.41"/>
    <s v="Completed"/>
    <s v="West"/>
    <s v="Credit Card"/>
  </r>
  <r>
    <n v="3434"/>
    <n v="24"/>
    <x v="120"/>
    <n v="239.64"/>
    <s v="Completed"/>
    <s v="North"/>
    <s v="PayPal"/>
  </r>
  <r>
    <n v="3435"/>
    <n v="4031"/>
    <x v="353"/>
    <n v="1151.8699999999999"/>
    <s v="Completed"/>
    <s v="South"/>
    <s v="Credit Card"/>
  </r>
  <r>
    <n v="3436"/>
    <n v="875"/>
    <x v="14"/>
    <n v="361.97"/>
    <s v="Completed"/>
    <s v="South"/>
    <s v="Debit Card"/>
  </r>
  <r>
    <n v="3437"/>
    <n v="4105"/>
    <x v="165"/>
    <n v="2899.98"/>
    <s v="Completed"/>
    <s v="South"/>
    <s v="Apple Pay"/>
  </r>
  <r>
    <n v="3438"/>
    <n v="1654"/>
    <x v="87"/>
    <n v="748.01"/>
    <s v="Completed"/>
    <s v="West"/>
    <s v="Apple Pay"/>
  </r>
  <r>
    <n v="3439"/>
    <n v="3234"/>
    <x v="154"/>
    <n v="2381.98"/>
    <s v="Completed"/>
    <s v="West"/>
    <s v="Apple Pay"/>
  </r>
  <r>
    <n v="3440"/>
    <n v="4642"/>
    <x v="118"/>
    <n v="1128.9100000000001"/>
    <s v="Completed"/>
    <s v="South"/>
    <s v="PayPal"/>
  </r>
  <r>
    <n v="3441"/>
    <n v="315"/>
    <x v="236"/>
    <n v="2296.65"/>
    <s v="Completed"/>
    <s v="West"/>
    <s v="Debit Card"/>
  </r>
  <r>
    <n v="3442"/>
    <n v="168"/>
    <x v="9"/>
    <n v="1591.44"/>
    <s v="Completed"/>
    <s v="West"/>
    <s v="Apple Pay"/>
  </r>
  <r>
    <n v="3443"/>
    <n v="8234"/>
    <x v="90"/>
    <n v="2379.81"/>
    <s v="Completed"/>
    <s v="East"/>
    <s v="Debit Card"/>
  </r>
  <r>
    <n v="3444"/>
    <n v="7681"/>
    <x v="306"/>
    <n v="827.1"/>
    <s v="Completed"/>
    <s v="West"/>
    <s v="PayPal"/>
  </r>
  <r>
    <n v="3445"/>
    <n v="4810"/>
    <x v="140"/>
    <n v="1780.48"/>
    <s v="Cancelled"/>
    <s v="West"/>
    <s v="Credit Card"/>
  </r>
  <r>
    <n v="3446"/>
    <n v="3093"/>
    <x v="79"/>
    <n v="1490.74"/>
    <s v="Completed"/>
    <s v="Central"/>
    <s v="Apple Pay"/>
  </r>
  <r>
    <n v="3447"/>
    <n v="2118"/>
    <x v="185"/>
    <n v="151.46"/>
    <s v="Completed"/>
    <s v="East"/>
    <s v="Debit Card"/>
  </r>
  <r>
    <n v="3448"/>
    <n v="1227"/>
    <x v="211"/>
    <n v="157.91999999999999"/>
    <s v="Completed"/>
    <s v="Central"/>
    <s v="Credit Card"/>
  </r>
  <r>
    <n v="3449"/>
    <n v="1117"/>
    <x v="236"/>
    <n v="260.61"/>
    <s v="Completed"/>
    <s v="West"/>
    <s v="PayPal"/>
  </r>
  <r>
    <n v="3450"/>
    <n v="7339"/>
    <x v="34"/>
    <n v="280.61"/>
    <s v="Completed"/>
    <s v="West"/>
    <s v="Apple Pay"/>
  </r>
  <r>
    <n v="3451"/>
    <n v="3858"/>
    <x v="79"/>
    <n v="29817.33"/>
    <s v="Completed"/>
    <s v="North"/>
    <s v="Apple Pay"/>
  </r>
  <r>
    <n v="3452"/>
    <n v="7493"/>
    <x v="210"/>
    <n v="2325.73"/>
    <s v="Completed"/>
    <s v="East"/>
    <s v="Credit Card"/>
  </r>
  <r>
    <n v="3453"/>
    <n v="2798"/>
    <x v="139"/>
    <n v="826.1"/>
    <s v="Completed"/>
    <s v="Central"/>
    <s v="PayPal"/>
  </r>
  <r>
    <n v="3454"/>
    <n v="2468"/>
    <x v="205"/>
    <n v="1777.24"/>
    <s v="Completed"/>
    <s v="North"/>
    <s v="Apple Pay"/>
  </r>
  <r>
    <n v="3455"/>
    <n v="3439"/>
    <x v="327"/>
    <n v="1557.72"/>
    <s v="Completed"/>
    <s v="Central"/>
    <s v="Debit Card"/>
  </r>
  <r>
    <n v="3456"/>
    <n v="3748"/>
    <x v="306"/>
    <n v="3820.69"/>
    <s v="Completed"/>
    <s v="West"/>
    <s v="Apple Pay"/>
  </r>
  <r>
    <n v="3457"/>
    <n v="4745"/>
    <x v="151"/>
    <n v="2004.37"/>
    <s v="Completed"/>
    <s v="Central"/>
    <s v="Credit Card"/>
  </r>
  <r>
    <n v="3458"/>
    <n v="5162"/>
    <x v="274"/>
    <n v="958.2"/>
    <s v="Completed"/>
    <s v="Central"/>
    <s v="PayPal"/>
  </r>
  <r>
    <n v="3459"/>
    <n v="23"/>
    <x v="41"/>
    <n v="1146.8499999999999"/>
    <s v="Completed"/>
    <s v="Central"/>
    <s v="Apple Pay"/>
  </r>
  <r>
    <n v="3460"/>
    <n v="4502"/>
    <x v="182"/>
    <n v="2152.09"/>
    <s v="Completed"/>
    <s v="West"/>
    <s v="Credit Card"/>
  </r>
  <r>
    <n v="3461"/>
    <n v="5391"/>
    <x v="358"/>
    <n v="1461.34"/>
    <s v="Completed"/>
    <s v="North"/>
    <s v="PayPal"/>
  </r>
  <r>
    <n v="3462"/>
    <n v="5612"/>
    <x v="100"/>
    <n v="816.7"/>
    <s v="Completed"/>
    <s v="North"/>
    <s v="PayPal"/>
  </r>
  <r>
    <n v="3463"/>
    <n v="9178"/>
    <x v="252"/>
    <n v="1793.72"/>
    <s v="Completed"/>
    <s v="South"/>
    <s v="Credit Card"/>
  </r>
  <r>
    <n v="3464"/>
    <n v="2219"/>
    <x v="147"/>
    <n v="632.91"/>
    <s v="Completed"/>
    <s v="South"/>
    <s v="Debit Card"/>
  </r>
  <r>
    <n v="3465"/>
    <n v="9904"/>
    <x v="330"/>
    <n v="377.58"/>
    <s v="Completed"/>
    <s v="South"/>
    <s v="Credit Card"/>
  </r>
  <r>
    <n v="3466"/>
    <n v="7520"/>
    <x v="287"/>
    <n v="744.5"/>
    <s v="Completed"/>
    <s v="East"/>
    <s v="Debit Card"/>
  </r>
  <r>
    <n v="3467"/>
    <n v="1952"/>
    <x v="123"/>
    <n v="1102.8800000000001"/>
    <s v="Completed"/>
    <s v="North"/>
    <s v="Apple Pay"/>
  </r>
  <r>
    <n v="3468"/>
    <n v="7235"/>
    <x v="229"/>
    <n v="1214.9100000000001"/>
    <s v="Completed"/>
    <s v="Central"/>
    <s v="Credit Card"/>
  </r>
  <r>
    <n v="3469"/>
    <n v="7863"/>
    <x v="0"/>
    <n v="898.06"/>
    <s v="Completed"/>
    <s v="Central"/>
    <s v="Debit Card"/>
  </r>
  <r>
    <n v="3470"/>
    <n v="1583"/>
    <x v="201"/>
    <n v="1072.43"/>
    <s v="Completed"/>
    <s v="West"/>
    <s v="Debit Card"/>
  </r>
  <r>
    <n v="3471"/>
    <n v="1402"/>
    <x v="351"/>
    <n v="772.53"/>
    <s v="Returned"/>
    <s v="East"/>
    <s v="Credit Card"/>
  </r>
  <r>
    <n v="3472"/>
    <n v="4125"/>
    <x v="211"/>
    <n v="152.53"/>
    <s v="Completed"/>
    <s v="South"/>
    <s v="PayPal"/>
  </r>
  <r>
    <n v="3473"/>
    <n v="4344"/>
    <x v="268"/>
    <n v="1374.61"/>
    <s v="Completed"/>
    <s v="Central"/>
    <s v="Debit Card"/>
  </r>
  <r>
    <n v="3474"/>
    <n v="6740"/>
    <x v="280"/>
    <n v="2121.66"/>
    <s v="Completed"/>
    <s v="North"/>
    <s v="Debit Card"/>
  </r>
  <r>
    <n v="3475"/>
    <n v="5126"/>
    <x v="34"/>
    <n v="1128.9100000000001"/>
    <s v="Completed"/>
    <s v="East"/>
    <s v="Debit Card"/>
  </r>
  <r>
    <n v="3476"/>
    <n v="6412"/>
    <x v="196"/>
    <n v="1148.94"/>
    <s v="Completed"/>
    <s v="North"/>
    <s v="Debit Card"/>
  </r>
  <r>
    <n v="3477"/>
    <n v="1400"/>
    <x v="332"/>
    <n v="193.27"/>
    <s v="Completed"/>
    <s v="Central"/>
    <s v="Apple Pay"/>
  </r>
  <r>
    <n v="3478"/>
    <n v="163"/>
    <x v="91"/>
    <n v="2257.8200000000002"/>
    <s v="Completed"/>
    <s v="East"/>
    <s v="Apple Pay"/>
  </r>
  <r>
    <n v="3479"/>
    <n v="4650"/>
    <x v="352"/>
    <n v="3189.55"/>
    <s v="Completed"/>
    <s v="East"/>
    <s v="Debit Card"/>
  </r>
  <r>
    <n v="3480"/>
    <n v="7087"/>
    <x v="113"/>
    <n v="2001.06"/>
    <s v="Completed"/>
    <s v="Central"/>
    <s v="Credit Card"/>
  </r>
  <r>
    <n v="3481"/>
    <n v="6205"/>
    <x v="273"/>
    <n v="1072.43"/>
    <s v="Completed"/>
    <s v="South"/>
    <s v="Debit Card"/>
  </r>
  <r>
    <n v="3482"/>
    <n v="3410"/>
    <x v="339"/>
    <n v="1257.96"/>
    <s v="Completed"/>
    <s v="South"/>
    <s v="Debit Card"/>
  </r>
  <r>
    <n v="3483"/>
    <n v="1319"/>
    <x v="236"/>
    <n v="2301.8000000000002"/>
    <s v="Completed"/>
    <s v="Central"/>
    <s v="Debit Card"/>
  </r>
  <r>
    <n v="3484"/>
    <n v="3896"/>
    <x v="280"/>
    <n v="4130.8900000000003"/>
    <s v="Completed"/>
    <s v="North"/>
    <s v="Debit Card"/>
  </r>
  <r>
    <n v="3485"/>
    <n v="7726"/>
    <x v="51"/>
    <n v="422.21"/>
    <s v="Completed"/>
    <s v="East"/>
    <s v="Credit Card"/>
  </r>
  <r>
    <n v="3486"/>
    <n v="6670"/>
    <x v="158"/>
    <n v="1257.18"/>
    <s v="Completed"/>
    <s v="West"/>
    <s v="Credit Card"/>
  </r>
  <r>
    <n v="3487"/>
    <n v="7843"/>
    <x v="229"/>
    <n v="1354.25"/>
    <s v="Completed"/>
    <m/>
    <s v="Apple Pay"/>
  </r>
  <r>
    <n v="3488"/>
    <n v="2665"/>
    <x v="341"/>
    <n v="336.84"/>
    <s v="Completed"/>
    <s v="West"/>
    <s v="PayPal"/>
  </r>
  <r>
    <n v="3489"/>
    <n v="3825"/>
    <x v="288"/>
    <n v="512.52"/>
    <s v="Completed"/>
    <s v="South"/>
    <s v="Credit Card"/>
  </r>
  <r>
    <n v="3490"/>
    <n v="9529"/>
    <x v="60"/>
    <n v="3276.92"/>
    <s v="Completed"/>
    <s v="South"/>
    <s v="Credit Card"/>
  </r>
  <r>
    <n v="3491"/>
    <n v="2592"/>
    <x v="46"/>
    <n v="278.26"/>
    <s v="Completed"/>
    <s v="East"/>
    <s v="Debit Card"/>
  </r>
  <r>
    <n v="3492"/>
    <n v="2626"/>
    <x v="287"/>
    <n v="1468.48"/>
    <s v="Completed"/>
    <s v="West"/>
    <s v="PayPal"/>
  </r>
  <r>
    <n v="3493"/>
    <n v="7366"/>
    <x v="349"/>
    <n v="1257.96"/>
    <s v="Completed"/>
    <s v="Central"/>
    <s v="Debit Card"/>
  </r>
  <r>
    <n v="3494"/>
    <n v="6773"/>
    <x v="222"/>
    <n v="518.12"/>
    <s v="Completed"/>
    <s v="East"/>
    <s v="Debit Card"/>
  </r>
  <r>
    <n v="3495"/>
    <n v="1250"/>
    <x v="31"/>
    <n v="1527.31"/>
    <s v="Cancelled"/>
    <s v="West"/>
    <s v="Debit Card"/>
  </r>
  <r>
    <n v="3496"/>
    <n v="2504"/>
    <x v="124"/>
    <n v="4703.22"/>
    <s v="Completed"/>
    <s v="South"/>
    <s v="Credit Card"/>
  </r>
  <r>
    <n v="3497"/>
    <n v="2871"/>
    <x v="345"/>
    <n v="802.78"/>
    <s v="Completed"/>
    <s v="North"/>
    <s v="Debit Card"/>
  </r>
  <r>
    <n v="3498"/>
    <n v="7859"/>
    <x v="182"/>
    <n v="3645.8"/>
    <s v="Completed"/>
    <s v="North"/>
    <s v="Debit Card"/>
  </r>
  <r>
    <n v="3499"/>
    <n v="4763"/>
    <x v="236"/>
    <n v="1919.68"/>
    <s v="Completed"/>
    <s v="North"/>
    <s v="Apple Pay"/>
  </r>
  <r>
    <n v="3500"/>
    <n v="2749"/>
    <x v="223"/>
    <n v="1014.35"/>
    <s v="Completed"/>
    <s v="East"/>
    <s v="Debit Card"/>
  </r>
  <r>
    <n v="3501"/>
    <n v="4912"/>
    <x v="285"/>
    <n v="661.44"/>
    <s v="Cancelled"/>
    <s v="Central"/>
    <s v="Credit Card"/>
  </r>
  <r>
    <n v="3502"/>
    <n v="3514"/>
    <x v="145"/>
    <n v="554.44000000000005"/>
    <s v="Completed"/>
    <s v="South"/>
    <s v="PayPal"/>
  </r>
  <r>
    <n v="3503"/>
    <n v="6825"/>
    <x v="122"/>
    <n v="1880.46"/>
    <s v="Completed"/>
    <s v="Central"/>
    <s v="Debit Card"/>
  </r>
  <r>
    <n v="3504"/>
    <n v="8046"/>
    <x v="90"/>
    <n v="931.71"/>
    <s v="Completed"/>
    <s v="South"/>
    <s v="Debit Card"/>
  </r>
  <r>
    <n v="3505"/>
    <n v="9927"/>
    <x v="236"/>
    <n v="3007.57"/>
    <s v="Completed"/>
    <s v="East"/>
    <s v="Debit Card"/>
  </r>
  <r>
    <n v="3506"/>
    <n v="1864"/>
    <x v="312"/>
    <n v="366.31"/>
    <s v="Completed"/>
    <s v="Central"/>
    <s v="PayPal"/>
  </r>
  <r>
    <n v="3507"/>
    <n v="8814"/>
    <x v="263"/>
    <n v="639.26"/>
    <s v="Completed"/>
    <s v="East"/>
    <s v="PayPal"/>
  </r>
  <r>
    <n v="3508"/>
    <n v="657"/>
    <x v="291"/>
    <n v="766.48"/>
    <s v="Completed"/>
    <s v="East"/>
    <s v="PayPal"/>
  </r>
  <r>
    <n v="3509"/>
    <n v="5688"/>
    <x v="173"/>
    <n v="442.69"/>
    <s v="Completed"/>
    <s v="North"/>
    <s v="Apple Pay"/>
  </r>
  <r>
    <n v="3510"/>
    <n v="1807"/>
    <x v="203"/>
    <n v="254.47"/>
    <s v="Completed"/>
    <s v="South"/>
    <s v="PayPal"/>
  </r>
  <r>
    <n v="3511"/>
    <n v="1295"/>
    <x v="325"/>
    <n v="1602.32"/>
    <s v="Completed"/>
    <m/>
    <s v="Apple Pay"/>
  </r>
  <r>
    <n v="3512"/>
    <n v="5396"/>
    <x v="309"/>
    <n v="996.13"/>
    <s v="Completed"/>
    <s v="East"/>
    <s v="Credit Card"/>
  </r>
  <r>
    <n v="3513"/>
    <n v="4085"/>
    <x v="102"/>
    <n v="644.54999999999995"/>
    <s v="Completed"/>
    <s v="South"/>
    <s v="Debit Card"/>
  </r>
  <r>
    <n v="3514"/>
    <n v="5508"/>
    <x v="256"/>
    <n v="1364.93"/>
    <s v="Completed"/>
    <s v="Central"/>
    <s v="Apple Pay"/>
  </r>
  <r>
    <n v="3515"/>
    <n v="5517"/>
    <x v="95"/>
    <n v="1600.75"/>
    <s v="Completed"/>
    <s v="South"/>
    <s v="PayPal"/>
  </r>
  <r>
    <n v="3516"/>
    <n v="5240"/>
    <x v="231"/>
    <n v="2122.62"/>
    <s v="Completed"/>
    <s v="East"/>
    <s v="Debit Card"/>
  </r>
  <r>
    <n v="3517"/>
    <n v="6462"/>
    <x v="163"/>
    <n v="2018.07"/>
    <s v="Completed"/>
    <s v="Central"/>
    <s v="Debit Card"/>
  </r>
  <r>
    <n v="3518"/>
    <n v="6443"/>
    <x v="139"/>
    <n v="1524.03"/>
    <s v="Completed"/>
    <s v="Central"/>
    <s v="Debit Card"/>
  </r>
  <r>
    <n v="3519"/>
    <n v="1056"/>
    <x v="85"/>
    <n v="2612.2399999999998"/>
    <s v="Cancelled"/>
    <s v="West"/>
    <s v="Apple Pay"/>
  </r>
  <r>
    <n v="3520"/>
    <n v="7847"/>
    <x v="209"/>
    <n v="361.97"/>
    <s v="Completed"/>
    <s v="East"/>
    <s v="PayPal"/>
  </r>
  <r>
    <n v="3521"/>
    <n v="2505"/>
    <x v="322"/>
    <n v="394.17"/>
    <s v="Completed"/>
    <s v="Central"/>
    <s v="PayPal"/>
  </r>
  <r>
    <n v="3522"/>
    <n v="8509"/>
    <x v="17"/>
    <n v="1212.17"/>
    <s v="Completed"/>
    <s v="East"/>
    <s v="Debit Card"/>
  </r>
  <r>
    <n v="3523"/>
    <n v="6408"/>
    <x v="116"/>
    <n v="1357.9"/>
    <s v="Completed"/>
    <s v="South"/>
    <s v="Debit Card"/>
  </r>
  <r>
    <n v="3524"/>
    <n v="7135"/>
    <x v="254"/>
    <n v="112.48"/>
    <s v="Completed"/>
    <s v="South"/>
    <s v="Debit Card"/>
  </r>
  <r>
    <n v="3525"/>
    <n v="5590"/>
    <x v="68"/>
    <n v="379.38"/>
    <s v="Completed"/>
    <s v="South"/>
    <s v="Debit Card"/>
  </r>
  <r>
    <n v="3526"/>
    <n v="2491"/>
    <x v="101"/>
    <n v="3560.01"/>
    <s v="Completed"/>
    <s v="East"/>
    <s v="Apple Pay"/>
  </r>
  <r>
    <n v="3527"/>
    <n v="3121"/>
    <x v="269"/>
    <n v="2333.73"/>
    <s v="Completed"/>
    <s v="Central"/>
    <s v="Apple Pay"/>
  </r>
  <r>
    <n v="3528"/>
    <n v="4684"/>
    <x v="205"/>
    <n v="1285.75"/>
    <s v="Completed"/>
    <s v="Central"/>
    <s v="PayPal"/>
  </r>
  <r>
    <n v="3529"/>
    <n v="8"/>
    <x v="315"/>
    <n v="1064.6500000000001"/>
    <s v="Completed"/>
    <s v="West"/>
    <s v="Credit Card"/>
  </r>
  <r>
    <n v="3530"/>
    <n v="5333"/>
    <x v="50"/>
    <n v="1430.96"/>
    <s v="Completed"/>
    <s v="West"/>
    <s v="Credit Card"/>
  </r>
  <r>
    <n v="3531"/>
    <n v="4004"/>
    <x v="233"/>
    <n v="744.15"/>
    <s v="Completed"/>
    <s v="North"/>
    <s v="Debit Card"/>
  </r>
  <r>
    <n v="3532"/>
    <n v="6311"/>
    <x v="252"/>
    <n v="2798.88"/>
    <s v="Returned"/>
    <s v="East"/>
    <s v="PayPal"/>
  </r>
  <r>
    <n v="3533"/>
    <n v="819"/>
    <x v="200"/>
    <n v="1448.19"/>
    <s v="Completed"/>
    <s v="Central"/>
    <s v="Credit Card"/>
  </r>
  <r>
    <n v="3534"/>
    <n v="6328"/>
    <x v="45"/>
    <n v="159.91999999999999"/>
    <s v="Completed"/>
    <s v="South"/>
    <s v="PayPal"/>
  </r>
  <r>
    <n v="3535"/>
    <n v="8442"/>
    <x v="79"/>
    <n v="902.21"/>
    <s v="Completed"/>
    <s v="North"/>
    <s v="Apple Pay"/>
  </r>
  <r>
    <n v="3536"/>
    <n v="9977"/>
    <x v="79"/>
    <n v="3100.64"/>
    <s v="Completed"/>
    <s v="West"/>
    <s v="Credit Card"/>
  </r>
  <r>
    <n v="3537"/>
    <n v="8814"/>
    <x v="103"/>
    <n v="892.57"/>
    <s v="Completed"/>
    <s v="East"/>
    <s v="Debit Card"/>
  </r>
  <r>
    <n v="3538"/>
    <n v="1392"/>
    <x v="219"/>
    <n v="509.98"/>
    <s v="Completed"/>
    <s v="North"/>
    <s v="Credit Card"/>
  </r>
  <r>
    <n v="3539"/>
    <n v="3935"/>
    <x v="1"/>
    <n v="1262.3599999999999"/>
    <s v="Completed"/>
    <s v="West"/>
    <s v="PayPal"/>
  </r>
  <r>
    <n v="3540"/>
    <n v="3470"/>
    <x v="155"/>
    <n v="257.17"/>
    <s v="Completed"/>
    <s v="South"/>
    <s v="Debit Card"/>
  </r>
  <r>
    <n v="3541"/>
    <n v="7395"/>
    <x v="222"/>
    <n v="1617.7"/>
    <s v="Completed"/>
    <s v="Central"/>
    <s v="Credit Card"/>
  </r>
  <r>
    <n v="3542"/>
    <n v="7063"/>
    <x v="192"/>
    <n v="1771.42"/>
    <s v="Completed"/>
    <s v="Central"/>
    <s v="Debit Card"/>
  </r>
  <r>
    <n v="3543"/>
    <n v="5454"/>
    <x v="15"/>
    <n v="580"/>
    <s v="Completed"/>
    <s v="North"/>
    <s v="PayPal"/>
  </r>
  <r>
    <n v="3544"/>
    <n v="1054"/>
    <x v="358"/>
    <n v="499.65"/>
    <s v="Completed"/>
    <s v="North"/>
    <s v="Credit Card"/>
  </r>
  <r>
    <n v="3545"/>
    <n v="8270"/>
    <x v="272"/>
    <n v="5989.26"/>
    <s v="Completed"/>
    <s v="North"/>
    <s v="Apple Pay"/>
  </r>
  <r>
    <n v="3546"/>
    <n v="3931"/>
    <x v="287"/>
    <n v="1634.62"/>
    <s v="Completed"/>
    <s v="South"/>
    <s v="PayPal"/>
  </r>
  <r>
    <n v="3547"/>
    <n v="4018"/>
    <x v="113"/>
    <n v="4289.57"/>
    <s v="Completed"/>
    <s v="South"/>
    <s v="PayPal"/>
  </r>
  <r>
    <n v="3548"/>
    <n v="3115"/>
    <x v="136"/>
    <n v="196.53"/>
    <s v="Completed"/>
    <s v="Central"/>
    <s v="Credit Card"/>
  </r>
  <r>
    <n v="3549"/>
    <n v="7832"/>
    <x v="285"/>
    <n v="514.54999999999995"/>
    <s v="Completed"/>
    <s v="Central"/>
    <s v="PayPal"/>
  </r>
  <r>
    <n v="3550"/>
    <n v="1857"/>
    <x v="48"/>
    <n v="411.99"/>
    <s v="Completed"/>
    <s v="Central"/>
    <s v="PayPal"/>
  </r>
  <r>
    <n v="3551"/>
    <n v="9935"/>
    <x v="106"/>
    <n v="2990.11"/>
    <s v="Completed"/>
    <s v="South"/>
    <s v="Debit Card"/>
  </r>
  <r>
    <n v="3552"/>
    <n v="2165"/>
    <x v="162"/>
    <n v="90.27"/>
    <s v="Completed"/>
    <s v="South"/>
    <s v="Apple Pay"/>
  </r>
  <r>
    <n v="3553"/>
    <n v="8891"/>
    <x v="344"/>
    <n v="1008.23"/>
    <s v="Completed"/>
    <s v="East"/>
    <s v="Debit Card"/>
  </r>
  <r>
    <n v="3554"/>
    <n v="3558"/>
    <x v="180"/>
    <n v="952.33"/>
    <s v="Completed"/>
    <s v="South"/>
    <s v="PayPal"/>
  </r>
  <r>
    <n v="3555"/>
    <n v="4548"/>
    <x v="161"/>
    <n v="2023.99"/>
    <s v="Completed"/>
    <s v="East"/>
    <s v="PayPal"/>
  </r>
  <r>
    <n v="3556"/>
    <n v="4122"/>
    <x v="341"/>
    <n v="2341.77"/>
    <s v="Completed"/>
    <s v="Central"/>
    <s v="Credit Card"/>
  </r>
  <r>
    <n v="3557"/>
    <n v="2007"/>
    <x v="223"/>
    <n v="608.39"/>
    <s v="Completed"/>
    <m/>
    <s v="Apple Pay"/>
  </r>
  <r>
    <n v="3558"/>
    <n v="1541"/>
    <x v="280"/>
    <n v="187.89"/>
    <s v="Completed"/>
    <s v="East"/>
    <s v="PayPal"/>
  </r>
  <r>
    <n v="3559"/>
    <n v="1476"/>
    <x v="122"/>
    <n v="928.25"/>
    <s v="Completed"/>
    <s v="Central"/>
    <s v="Debit Card"/>
  </r>
  <r>
    <n v="3560"/>
    <n v="8228"/>
    <x v="13"/>
    <n v="1016.02"/>
    <s v="Completed"/>
    <s v="West"/>
    <s v="PayPal"/>
  </r>
  <r>
    <n v="3561"/>
    <n v="2970"/>
    <x v="296"/>
    <n v="2601.56"/>
    <s v="Completed"/>
    <s v="West"/>
    <s v="Apple Pay"/>
  </r>
  <r>
    <n v="3562"/>
    <n v="2995"/>
    <x v="278"/>
    <n v="4062.75"/>
    <s v="Completed"/>
    <s v="North"/>
    <s v="Debit Card"/>
  </r>
  <r>
    <n v="3563"/>
    <n v="6677"/>
    <x v="324"/>
    <n v="2620.65"/>
    <s v="Completed"/>
    <s v="North"/>
    <s v="Credit Card"/>
  </r>
  <r>
    <n v="3564"/>
    <n v="3585"/>
    <x v="120"/>
    <n v="258.66000000000003"/>
    <s v="Completed"/>
    <s v="West"/>
    <s v="Apple Pay"/>
  </r>
  <r>
    <n v="3565"/>
    <n v="7589"/>
    <x v="247"/>
    <n v="1009.99"/>
    <s v="Completed"/>
    <s v="East"/>
    <s v="PayPal"/>
  </r>
  <r>
    <n v="3566"/>
    <n v="3771"/>
    <x v="168"/>
    <n v="392.24"/>
    <s v="Completed"/>
    <s v="North"/>
    <s v="Credit Card"/>
  </r>
  <r>
    <n v="3567"/>
    <n v="8361"/>
    <x v="65"/>
    <n v="2248.81"/>
    <s v="Completed"/>
    <s v="Central"/>
    <s v="PayPal"/>
  </r>
  <r>
    <n v="3568"/>
    <n v="1225"/>
    <x v="342"/>
    <n v="1241.17"/>
    <s v="Completed"/>
    <s v="West"/>
    <s v="Credit Card"/>
  </r>
  <r>
    <n v="3569"/>
    <n v="3832"/>
    <x v="0"/>
    <n v="2726.91"/>
    <s v="Completed"/>
    <s v="North"/>
    <s v="Apple Pay"/>
  </r>
  <r>
    <n v="3570"/>
    <n v="1127"/>
    <x v="343"/>
    <n v="300.98"/>
    <s v="Completed"/>
    <s v="South"/>
    <s v="Apple Pay"/>
  </r>
  <r>
    <n v="3571"/>
    <n v="8759"/>
    <x v="59"/>
    <n v="30.63"/>
    <s v="Completed"/>
    <s v="West"/>
    <s v="Debit Card"/>
  </r>
  <r>
    <n v="3572"/>
    <n v="954"/>
    <x v="338"/>
    <n v="1239.3"/>
    <s v="Completed"/>
    <s v="West"/>
    <s v="PayPal"/>
  </r>
  <r>
    <n v="3573"/>
    <n v="4247"/>
    <x v="232"/>
    <n v="2745.93"/>
    <s v="Completed"/>
    <s v="South"/>
    <s v="PayPal"/>
  </r>
  <r>
    <n v="3574"/>
    <n v="5852"/>
    <x v="231"/>
    <n v="2162.9899999999998"/>
    <s v="Completed"/>
    <s v="West"/>
    <s v="Apple Pay"/>
  </r>
  <r>
    <n v="3575"/>
    <n v="6046"/>
    <x v="52"/>
    <n v="1033.01"/>
    <s v="Completed"/>
    <s v="Central"/>
    <s v="Debit Card"/>
  </r>
  <r>
    <n v="3576"/>
    <n v="6852"/>
    <x v="32"/>
    <n v="1658.68"/>
    <s v="Completed"/>
    <s v="North"/>
    <s v="PayPal"/>
  </r>
  <r>
    <n v="3577"/>
    <n v="1019"/>
    <x v="97"/>
    <n v="1912.17"/>
    <s v="Completed"/>
    <s v="Central"/>
    <s v="Apple Pay"/>
  </r>
  <r>
    <n v="3578"/>
    <n v="5009"/>
    <x v="167"/>
    <n v="943.31"/>
    <s v="Completed"/>
    <s v="East"/>
    <s v="Apple Pay"/>
  </r>
  <r>
    <n v="3579"/>
    <n v="2177"/>
    <x v="102"/>
    <n v="2731.92"/>
    <s v="Completed"/>
    <s v="West"/>
    <s v="PayPal"/>
  </r>
  <r>
    <n v="3580"/>
    <n v="595"/>
    <x v="304"/>
    <n v="1388.85"/>
    <s v="Completed"/>
    <m/>
    <s v="Apple Pay"/>
  </r>
  <r>
    <n v="3581"/>
    <n v="3129"/>
    <x v="42"/>
    <n v="2213.17"/>
    <s v="Completed"/>
    <s v="North"/>
    <s v="Debit Card"/>
  </r>
  <r>
    <n v="3582"/>
    <n v="499"/>
    <x v="33"/>
    <n v="2161.4499999999998"/>
    <s v="Completed"/>
    <s v="West"/>
    <s v="Debit Card"/>
  </r>
  <r>
    <n v="3583"/>
    <n v="4532"/>
    <x v="110"/>
    <n v="1148"/>
    <s v="Completed"/>
    <s v="East"/>
    <s v="Debit Card"/>
  </r>
  <r>
    <n v="3584"/>
    <n v="6668"/>
    <x v="160"/>
    <n v="596.71"/>
    <s v="Completed"/>
    <s v="North"/>
    <s v="PayPal"/>
  </r>
  <r>
    <n v="3585"/>
    <n v="3236"/>
    <x v="286"/>
    <n v="1980.53"/>
    <s v="Completed"/>
    <s v="South"/>
    <s v="Debit Card"/>
  </r>
  <r>
    <n v="3586"/>
    <n v="4000"/>
    <x v="71"/>
    <n v="914.09"/>
    <s v="Completed"/>
    <s v="South"/>
    <s v="PayPal"/>
  </r>
  <r>
    <n v="3587"/>
    <n v="6859"/>
    <x v="58"/>
    <n v="3598.27"/>
    <s v="Completed"/>
    <s v="North"/>
    <s v="Credit Card"/>
  </r>
  <r>
    <n v="3588"/>
    <n v="7421"/>
    <x v="333"/>
    <n v="641.61"/>
    <s v="Completed"/>
    <m/>
    <s v="Credit Card"/>
  </r>
  <r>
    <n v="3589"/>
    <n v="61"/>
    <x v="347"/>
    <n v="534.33000000000004"/>
    <s v="Completed"/>
    <s v="North"/>
    <s v="Apple Pay"/>
  </r>
  <r>
    <n v="3590"/>
    <n v="8422"/>
    <x v="115"/>
    <n v="2257.8200000000002"/>
    <s v="Completed"/>
    <s v="West"/>
    <s v="Apple Pay"/>
  </r>
  <r>
    <n v="3591"/>
    <n v="8963"/>
    <x v="35"/>
    <n v="2590.37"/>
    <s v="Completed"/>
    <s v="South"/>
    <s v="PayPal"/>
  </r>
  <r>
    <n v="3592"/>
    <n v="6567"/>
    <x v="72"/>
    <n v="150.49"/>
    <s v="Completed"/>
    <s v="Central"/>
    <s v="Apple Pay"/>
  </r>
  <r>
    <n v="3593"/>
    <n v="1440"/>
    <x v="230"/>
    <n v="647.09"/>
    <s v="Completed"/>
    <s v="South"/>
    <s v="Credit Card"/>
  </r>
  <r>
    <n v="3594"/>
    <n v="1944"/>
    <x v="312"/>
    <n v="235.02"/>
    <s v="Completed"/>
    <s v="North"/>
    <s v="Debit Card"/>
  </r>
  <r>
    <n v="3595"/>
    <n v="431"/>
    <x v="232"/>
    <n v="3054.62"/>
    <s v="Completed"/>
    <s v="West"/>
    <s v="Apple Pay"/>
  </r>
  <r>
    <n v="3596"/>
    <n v="3439"/>
    <x v="325"/>
    <n v="693.27"/>
    <s v="Completed"/>
    <s v="Central"/>
    <s v="Apple Pay"/>
  </r>
  <r>
    <n v="3597"/>
    <n v="4108"/>
    <x v="61"/>
    <n v="560.19000000000005"/>
    <s v="Completed"/>
    <s v="West"/>
    <s v="Apple Pay"/>
  </r>
  <r>
    <n v="3598"/>
    <n v="4865"/>
    <x v="101"/>
    <n v="2157.0100000000002"/>
    <s v="Completed"/>
    <s v="East"/>
    <s v="Credit Card"/>
  </r>
  <r>
    <n v="3599"/>
    <n v="6517"/>
    <x v="104"/>
    <n v="1686.91"/>
    <s v="Completed"/>
    <s v="South"/>
    <s v="Debit Card"/>
  </r>
  <r>
    <n v="3600"/>
    <n v="7157"/>
    <x v="320"/>
    <n v="1847.41"/>
    <s v="Completed"/>
    <s v="North"/>
    <s v="Debit Card"/>
  </r>
  <r>
    <n v="3601"/>
    <n v="4074"/>
    <x v="17"/>
    <n v="1071.23"/>
    <s v="Completed"/>
    <s v="West"/>
    <s v="PayPal"/>
  </r>
  <r>
    <n v="3602"/>
    <n v="3425"/>
    <x v="300"/>
    <n v="1992.71"/>
    <s v="Completed"/>
    <s v="South"/>
    <s v="PayPal"/>
  </r>
  <r>
    <n v="3603"/>
    <n v="4869"/>
    <x v="201"/>
    <n v="1777.25"/>
    <s v="Completed"/>
    <s v="West"/>
    <s v="Credit Card"/>
  </r>
  <r>
    <n v="3604"/>
    <n v="4991"/>
    <x v="150"/>
    <n v="1798.99"/>
    <s v="Completed"/>
    <s v="North"/>
    <s v="Apple Pay"/>
  </r>
  <r>
    <n v="3605"/>
    <n v="9661"/>
    <x v="93"/>
    <n v="3119.43"/>
    <s v="Completed"/>
    <s v="East"/>
    <s v="Credit Card"/>
  </r>
  <r>
    <n v="3606"/>
    <n v="804"/>
    <x v="159"/>
    <n v="618.92999999999995"/>
    <s v="Completed"/>
    <s v="South"/>
    <s v="Apple Pay"/>
  </r>
  <r>
    <n v="3607"/>
    <n v="9479"/>
    <x v="134"/>
    <n v="1294.6199999999999"/>
    <s v="Completed"/>
    <s v="Central"/>
    <s v="Credit Card"/>
  </r>
  <r>
    <n v="3608"/>
    <n v="5466"/>
    <x v="334"/>
    <n v="3253.68"/>
    <s v="Completed"/>
    <s v="Central"/>
    <s v="Credit Card"/>
  </r>
  <r>
    <n v="3609"/>
    <n v="5812"/>
    <x v="258"/>
    <n v="1589.14"/>
    <s v="Completed"/>
    <s v="East"/>
    <s v="Apple Pay"/>
  </r>
  <r>
    <n v="3610"/>
    <n v="4038"/>
    <x v="315"/>
    <n v="1664.48"/>
    <s v="Completed"/>
    <s v="North"/>
    <s v="PayPal"/>
  </r>
  <r>
    <n v="3611"/>
    <n v="6489"/>
    <x v="184"/>
    <n v="394.17"/>
    <s v="Completed"/>
    <s v="South"/>
    <s v="Apple Pay"/>
  </r>
  <r>
    <n v="3612"/>
    <n v="3542"/>
    <x v="174"/>
    <n v="1187.45"/>
    <s v="Completed"/>
    <s v="North"/>
    <s v="Apple Pay"/>
  </r>
  <r>
    <n v="3613"/>
    <n v="4616"/>
    <x v="277"/>
    <n v="1164.5"/>
    <s v="Completed"/>
    <s v="West"/>
    <s v="Apple Pay"/>
  </r>
  <r>
    <n v="3614"/>
    <n v="2570"/>
    <x v="342"/>
    <n v="759.37"/>
    <s v="Completed"/>
    <s v="North"/>
    <s v="Debit Card"/>
  </r>
  <r>
    <n v="3615"/>
    <n v="4965"/>
    <x v="353"/>
    <n v="2969.84"/>
    <s v="Completed"/>
    <s v="Central"/>
    <s v="Debit Card"/>
  </r>
  <r>
    <n v="3616"/>
    <n v="8989"/>
    <x v="21"/>
    <n v="3988.79"/>
    <s v="Completed"/>
    <s v="West"/>
    <s v="Debit Card"/>
  </r>
  <r>
    <n v="3617"/>
    <n v="5330"/>
    <x v="13"/>
    <n v="1313.85"/>
    <s v="Completed"/>
    <s v="South"/>
    <s v="Apple Pay"/>
  </r>
  <r>
    <n v="3618"/>
    <n v="2388"/>
    <x v="214"/>
    <n v="270.86"/>
    <s v="Completed"/>
    <s v="East"/>
    <s v="PayPal"/>
  </r>
  <r>
    <n v="3619"/>
    <n v="263"/>
    <x v="40"/>
    <n v="852.42"/>
    <s v="Completed"/>
    <s v="North"/>
    <s v="Apple Pay"/>
  </r>
  <r>
    <n v="3620"/>
    <n v="5828"/>
    <x v="35"/>
    <n v="2555.85"/>
    <s v="Completed"/>
    <s v="West"/>
    <s v="Debit Card"/>
  </r>
  <r>
    <n v="3621"/>
    <n v="2097"/>
    <x v="91"/>
    <n v="545.46"/>
    <s v="Completed"/>
    <s v="East"/>
    <s v="Apple Pay"/>
  </r>
  <r>
    <n v="3622"/>
    <n v="1752"/>
    <x v="63"/>
    <n v="140.76"/>
    <s v="Completed"/>
    <s v="South"/>
    <s v="PayPal"/>
  </r>
  <r>
    <n v="3623"/>
    <n v="7040"/>
    <x v="227"/>
    <n v="2047.9"/>
    <s v="Completed"/>
    <s v="West"/>
    <s v="Debit Card"/>
  </r>
  <r>
    <n v="3624"/>
    <n v="8825"/>
    <x v="189"/>
    <n v="751.37"/>
    <s v="Completed"/>
    <s v="West"/>
    <s v="Debit Card"/>
  </r>
  <r>
    <n v="3625"/>
    <n v="1775"/>
    <x v="82"/>
    <n v="1008.02"/>
    <s v="Completed"/>
    <s v="West"/>
    <s v="PayPal"/>
  </r>
  <r>
    <n v="3626"/>
    <n v="1740"/>
    <x v="292"/>
    <n v="821.31"/>
    <s v="Completed"/>
    <s v="West"/>
    <s v="Apple Pay"/>
  </r>
  <r>
    <n v="3627"/>
    <n v="6439"/>
    <x v="64"/>
    <n v="30.63"/>
    <s v="Completed"/>
    <s v="Central"/>
    <s v="Debit Card"/>
  </r>
  <r>
    <n v="3628"/>
    <n v="8906"/>
    <x v="246"/>
    <n v="366.31"/>
    <s v="Completed"/>
    <s v="North"/>
    <s v="PayPal"/>
  </r>
  <r>
    <n v="3629"/>
    <n v="2109"/>
    <x v="194"/>
    <n v="883.62"/>
    <s v="Completed"/>
    <s v="East"/>
    <s v="Debit Card"/>
  </r>
  <r>
    <n v="3630"/>
    <n v="4610"/>
    <x v="28"/>
    <n v="1532.96"/>
    <s v="Completed"/>
    <s v="South"/>
    <s v="Credit Card"/>
  </r>
  <r>
    <n v="3631"/>
    <n v="1951"/>
    <x v="306"/>
    <n v="2171.29"/>
    <s v="Completed"/>
    <s v="Central"/>
    <s v="Apple Pay"/>
  </r>
  <r>
    <n v="3632"/>
    <n v="8656"/>
    <x v="136"/>
    <n v="2490.7399999999998"/>
    <s v="Completed"/>
    <s v="East"/>
    <s v="PayPal"/>
  </r>
  <r>
    <n v="3633"/>
    <n v="5546"/>
    <x v="298"/>
    <n v="539.1"/>
    <s v="Completed"/>
    <s v="Central"/>
    <s v="Debit Card"/>
  </r>
  <r>
    <n v="3634"/>
    <n v="1354"/>
    <x v="363"/>
    <n v="623.21"/>
    <s v="Completed"/>
    <s v="East"/>
    <s v="PayPal"/>
  </r>
  <r>
    <n v="3635"/>
    <n v="9071"/>
    <x v="192"/>
    <n v="2142.46"/>
    <s v="Completed"/>
    <s v="East"/>
    <s v="PayPal"/>
  </r>
  <r>
    <n v="3636"/>
    <n v="6287"/>
    <x v="317"/>
    <n v="1052.75"/>
    <s v="Completed"/>
    <s v="South"/>
    <s v="Credit Card"/>
  </r>
  <r>
    <n v="3637"/>
    <n v="8327"/>
    <x v="262"/>
    <n v="615.07000000000005"/>
    <s v="Completed"/>
    <s v="North"/>
    <s v="Apple Pay"/>
  </r>
  <r>
    <n v="3638"/>
    <n v="8242"/>
    <x v="168"/>
    <n v="258.66000000000003"/>
    <s v="Completed"/>
    <s v="Central"/>
    <s v="PayPal"/>
  </r>
  <r>
    <n v="3639"/>
    <n v="5888"/>
    <x v="57"/>
    <n v="2328.0100000000002"/>
    <s v="Completed"/>
    <s v="North"/>
    <s v="Credit Card"/>
  </r>
  <r>
    <n v="3640"/>
    <n v="5399"/>
    <x v="136"/>
    <n v="608.58000000000004"/>
    <s v="Completed"/>
    <s v="West"/>
    <s v="Credit Card"/>
  </r>
  <r>
    <n v="3641"/>
    <n v="1882"/>
    <x v="193"/>
    <n v="898.16"/>
    <s v="Completed"/>
    <s v="North"/>
    <s v="Debit Card"/>
  </r>
  <r>
    <n v="3642"/>
    <n v="8465"/>
    <x v="88"/>
    <n v="273.77"/>
    <s v="Completed"/>
    <s v="South"/>
    <s v="Apple Pay"/>
  </r>
  <r>
    <n v="3643"/>
    <n v="764"/>
    <x v="94"/>
    <n v="1034.8399999999999"/>
    <s v="Completed"/>
    <s v="East"/>
    <s v="PayPal"/>
  </r>
  <r>
    <n v="3644"/>
    <n v="9419"/>
    <x v="43"/>
    <n v="3303.03"/>
    <s v="Completed"/>
    <s v="South"/>
    <s v="PayPal"/>
  </r>
  <r>
    <n v="3645"/>
    <n v="4395"/>
    <x v="338"/>
    <n v="209.84"/>
    <s v="Completed"/>
    <s v="Central"/>
    <s v="PayPal"/>
  </r>
  <r>
    <n v="3646"/>
    <n v="8059"/>
    <x v="252"/>
    <n v="2593.62"/>
    <s v="Completed"/>
    <s v="Central"/>
    <s v="PayPal"/>
  </r>
  <r>
    <n v="3647"/>
    <n v="3648"/>
    <x v="20"/>
    <n v="1778.77"/>
    <s v="Completed"/>
    <s v="North"/>
    <s v="Credit Card"/>
  </r>
  <r>
    <n v="3648"/>
    <n v="1028"/>
    <x v="75"/>
    <n v="230.8"/>
    <s v="Completed"/>
    <s v="Central"/>
    <s v="PayPal"/>
  </r>
  <r>
    <n v="3649"/>
    <n v="5389"/>
    <x v="256"/>
    <n v="278.93"/>
    <s v="Completed"/>
    <s v="West"/>
    <s v="Apple Pay"/>
  </r>
  <r>
    <n v="3650"/>
    <n v="7430"/>
    <x v="44"/>
    <n v="602.29999999999995"/>
    <s v="Completed"/>
    <s v="South"/>
    <s v="Debit Card"/>
  </r>
  <r>
    <n v="3651"/>
    <n v="810"/>
    <x v="2"/>
    <n v="1802.19"/>
    <s v="Completed"/>
    <s v="South"/>
    <s v="Credit Card"/>
  </r>
  <r>
    <n v="3652"/>
    <n v="9774"/>
    <x v="350"/>
    <n v="183.34"/>
    <s v="Completed"/>
    <s v="North"/>
    <s v="Credit Card"/>
  </r>
  <r>
    <n v="3653"/>
    <n v="1727"/>
    <x v="103"/>
    <n v="3820.84"/>
    <s v="Completed"/>
    <s v="South"/>
    <s v="Credit Card"/>
  </r>
  <r>
    <n v="3654"/>
    <n v="8898"/>
    <x v="206"/>
    <n v="437.93"/>
    <s v="Completed"/>
    <s v="Central"/>
    <s v="Apple Pay"/>
  </r>
  <r>
    <n v="3655"/>
    <n v="1627"/>
    <x v="325"/>
    <n v="1740.47"/>
    <s v="Completed"/>
    <s v="East"/>
    <s v="Debit Card"/>
  </r>
  <r>
    <n v="3656"/>
    <n v="7903"/>
    <x v="337"/>
    <n v="156.65"/>
    <s v="Completed"/>
    <s v="West"/>
    <s v="Debit Card"/>
  </r>
  <r>
    <n v="3657"/>
    <n v="3678"/>
    <x v="290"/>
    <n v="293.51"/>
    <s v="Cancelled"/>
    <s v="East"/>
    <s v="Debit Card"/>
  </r>
  <r>
    <n v="3658"/>
    <n v="5338"/>
    <x v="202"/>
    <n v="2279.91"/>
    <s v="Completed"/>
    <s v="East"/>
    <s v="Debit Card"/>
  </r>
  <r>
    <n v="3659"/>
    <n v="2267"/>
    <x v="60"/>
    <n v="278.93"/>
    <s v="Completed"/>
    <s v="South"/>
    <s v="PayPal"/>
  </r>
  <r>
    <n v="3660"/>
    <n v="1189"/>
    <x v="196"/>
    <n v="3441.17"/>
    <s v="Completed"/>
    <s v="Central"/>
    <s v="Debit Card"/>
  </r>
  <r>
    <n v="3661"/>
    <n v="9187"/>
    <x v="36"/>
    <n v="204.06"/>
    <s v="Completed"/>
    <m/>
    <s v="Debit Card"/>
  </r>
  <r>
    <n v="3662"/>
    <n v="8052"/>
    <x v="122"/>
    <n v="917.64"/>
    <s v="Completed"/>
    <s v="East"/>
    <s v="Apple Pay"/>
  </r>
  <r>
    <n v="3663"/>
    <n v="5251"/>
    <x v="329"/>
    <n v="1332.38"/>
    <s v="Completed"/>
    <s v="Central"/>
    <s v="PayPal"/>
  </r>
  <r>
    <n v="3664"/>
    <n v="8215"/>
    <x v="80"/>
    <n v="182.78"/>
    <s v="Completed"/>
    <s v="Central"/>
    <s v="Apple Pay"/>
  </r>
  <r>
    <n v="3665"/>
    <n v="3759"/>
    <x v="245"/>
    <n v="1153.5"/>
    <s v="Completed"/>
    <s v="East"/>
    <s v="PayPal"/>
  </r>
  <r>
    <n v="3666"/>
    <n v="8621"/>
    <x v="305"/>
    <n v="1797.47"/>
    <s v="Completed"/>
    <s v="Central"/>
    <s v="Apple Pay"/>
  </r>
  <r>
    <n v="3667"/>
    <n v="9655"/>
    <x v="17"/>
    <n v="459.12"/>
    <s v="Completed"/>
    <s v="East"/>
    <s v="Credit Card"/>
  </r>
  <r>
    <n v="3668"/>
    <n v="6846"/>
    <x v="90"/>
    <n v="1600.46"/>
    <s v="Completed"/>
    <s v="East"/>
    <s v="Debit Card"/>
  </r>
  <r>
    <n v="3669"/>
    <n v="5496"/>
    <x v="306"/>
    <n v="4078.86"/>
    <s v="Completed"/>
    <s v="West"/>
    <s v="Apple Pay"/>
  </r>
  <r>
    <n v="3670"/>
    <n v="7554"/>
    <x v="122"/>
    <n v="3708.6"/>
    <s v="Completed"/>
    <s v="East"/>
    <s v="Credit Card"/>
  </r>
  <r>
    <n v="3671"/>
    <n v="4672"/>
    <x v="41"/>
    <n v="1527.31"/>
    <s v="Completed"/>
    <s v="South"/>
    <s v="Credit Card"/>
  </r>
  <r>
    <n v="3672"/>
    <n v="1642"/>
    <x v="361"/>
    <n v="1422.28"/>
    <s v="Completed"/>
    <s v="North"/>
    <s v="Debit Card"/>
  </r>
  <r>
    <n v="3673"/>
    <n v="9749"/>
    <x v="201"/>
    <n v="2661.94"/>
    <s v="Completed"/>
    <s v="West"/>
    <s v="PayPal"/>
  </r>
  <r>
    <n v="3674"/>
    <n v="7034"/>
    <x v="164"/>
    <n v="448.66"/>
    <s v="Completed"/>
    <s v="East"/>
    <s v="Apple Pay"/>
  </r>
  <r>
    <n v="3675"/>
    <n v="2725"/>
    <x v="291"/>
    <n v="1106.47"/>
    <s v="Completed"/>
    <s v="West"/>
    <s v="Credit Card"/>
  </r>
  <r>
    <n v="3676"/>
    <n v="3034"/>
    <x v="189"/>
    <n v="2361.1799999999998"/>
    <s v="Completed"/>
    <s v="West"/>
    <s v="Apple Pay"/>
  </r>
  <r>
    <n v="3677"/>
    <n v="7066"/>
    <x v="51"/>
    <n v="196.53"/>
    <s v="Returned"/>
    <s v="East"/>
    <s v="PayPal"/>
  </r>
  <r>
    <n v="3678"/>
    <n v="9207"/>
    <x v="276"/>
    <n v="644.54999999999995"/>
    <s v="Completed"/>
    <s v="South"/>
    <s v="PayPal"/>
  </r>
  <r>
    <n v="3679"/>
    <n v="3357"/>
    <x v="182"/>
    <n v="520.62"/>
    <s v="Completed"/>
    <s v="North"/>
    <s v="Credit Card"/>
  </r>
  <r>
    <n v="3680"/>
    <n v="8912"/>
    <x v="24"/>
    <n v="361.97"/>
    <s v="Completed"/>
    <s v="West"/>
    <s v="Credit Card"/>
  </r>
  <r>
    <n v="3681"/>
    <n v="6334"/>
    <x v="352"/>
    <n v="517.6"/>
    <s v="Completed"/>
    <s v="East"/>
    <s v="PayPal"/>
  </r>
  <r>
    <n v="3682"/>
    <n v="5326"/>
    <x v="328"/>
    <n v="3025.99"/>
    <s v="Completed"/>
    <s v="North"/>
    <s v="Apple Pay"/>
  </r>
  <r>
    <n v="3683"/>
    <n v="9301"/>
    <x v="202"/>
    <n v="439.19"/>
    <s v="Completed"/>
    <s v="West"/>
    <s v="Debit Card"/>
  </r>
  <r>
    <n v="3684"/>
    <n v="4812"/>
    <x v="83"/>
    <n v="1818.93"/>
    <s v="Completed"/>
    <s v="East"/>
    <s v="PayPal"/>
  </r>
  <r>
    <n v="3685"/>
    <n v="3713"/>
    <x v="47"/>
    <n v="2029.36"/>
    <s v="Completed"/>
    <s v="North"/>
    <s v="Apple Pay"/>
  </r>
  <r>
    <n v="3686"/>
    <n v="3841"/>
    <x v="212"/>
    <n v="1374.61"/>
    <s v="Completed"/>
    <s v="South"/>
    <s v="Debit Card"/>
  </r>
  <r>
    <n v="3687"/>
    <n v="5137"/>
    <x v="166"/>
    <n v="386.13"/>
    <s v="Completed"/>
    <s v="South"/>
    <s v="Apple Pay"/>
  </r>
  <r>
    <n v="3688"/>
    <n v="4398"/>
    <x v="284"/>
    <n v="1994.76"/>
    <s v="Completed"/>
    <s v="West"/>
    <s v="Debit Card"/>
  </r>
  <r>
    <n v="3689"/>
    <n v="6047"/>
    <x v="271"/>
    <n v="619.65"/>
    <s v="Completed"/>
    <s v="East"/>
    <s v="Apple Pay"/>
  </r>
  <r>
    <n v="3690"/>
    <n v="24"/>
    <x v="37"/>
    <n v="1125.9000000000001"/>
    <s v="Completed"/>
    <s v="North"/>
    <s v="PayPal"/>
  </r>
  <r>
    <n v="3691"/>
    <n v="1865"/>
    <x v="226"/>
    <n v="1299.54"/>
    <s v="Completed"/>
    <s v="Central"/>
    <s v="Credit Card"/>
  </r>
  <r>
    <n v="3692"/>
    <n v="846"/>
    <x v="338"/>
    <n v="1264.57"/>
    <s v="Completed"/>
    <s v="West"/>
    <s v="Apple Pay"/>
  </r>
  <r>
    <n v="3693"/>
    <n v="4374"/>
    <x v="344"/>
    <n v="345.69"/>
    <s v="Completed"/>
    <s v="Central"/>
    <s v="Debit Card"/>
  </r>
  <r>
    <n v="3694"/>
    <n v="5880"/>
    <x v="208"/>
    <n v="154.28"/>
    <s v="Completed"/>
    <s v="West"/>
    <s v="Apple Pay"/>
  </r>
  <r>
    <n v="3695"/>
    <n v="1268"/>
    <x v="255"/>
    <n v="1883.98"/>
    <s v="Completed"/>
    <s v="West"/>
    <s v="Apple Pay"/>
  </r>
  <r>
    <n v="3696"/>
    <n v="3217"/>
    <x v="208"/>
    <n v="545.46"/>
    <s v="Completed"/>
    <s v="West"/>
    <s v="Apple Pay"/>
  </r>
  <r>
    <n v="3697"/>
    <n v="9305"/>
    <x v="152"/>
    <n v="686.4"/>
    <s v="Completed"/>
    <s v="East"/>
    <s v="Apple Pay"/>
  </r>
  <r>
    <n v="3698"/>
    <n v="9708"/>
    <x v="128"/>
    <n v="260.61"/>
    <s v="Completed"/>
    <s v="South"/>
    <s v="Debit Card"/>
  </r>
  <r>
    <n v="3699"/>
    <n v="2517"/>
    <x v="40"/>
    <n v="90.33"/>
    <s v="Completed"/>
    <s v="North"/>
    <s v="Credit Card"/>
  </r>
  <r>
    <n v="3700"/>
    <n v="964"/>
    <x v="315"/>
    <n v="2647.26"/>
    <s v="Completed"/>
    <s v="North"/>
    <s v="Credit Card"/>
  </r>
  <r>
    <n v="3701"/>
    <n v="46"/>
    <x v="31"/>
    <n v="823.93"/>
    <s v="Completed"/>
    <s v="South"/>
    <s v="Apple Pay"/>
  </r>
  <r>
    <n v="3702"/>
    <n v="5424"/>
    <x v="260"/>
    <n v="1071.23"/>
    <s v="Completed"/>
    <s v="Central"/>
    <s v="Debit Card"/>
  </r>
  <r>
    <n v="3703"/>
    <n v="3357"/>
    <x v="87"/>
    <n v="471.55"/>
    <s v="Completed"/>
    <s v="North"/>
    <s v="Apple Pay"/>
  </r>
  <r>
    <n v="3704"/>
    <n v="7608"/>
    <x v="262"/>
    <n v="635.74"/>
    <s v="Completed"/>
    <s v="Central"/>
    <s v="PayPal"/>
  </r>
  <r>
    <n v="3705"/>
    <n v="5448"/>
    <x v="357"/>
    <n v="971.04"/>
    <s v="Completed"/>
    <s v="Central"/>
    <s v="Apple Pay"/>
  </r>
  <r>
    <n v="3706"/>
    <n v="115"/>
    <x v="292"/>
    <n v="2616.4499999999998"/>
    <s v="Completed"/>
    <s v="East"/>
    <s v="Credit Card"/>
  </r>
  <r>
    <n v="3707"/>
    <n v="3462"/>
    <x v="229"/>
    <n v="152.53"/>
    <s v="Completed"/>
    <m/>
    <s v="Apple Pay"/>
  </r>
  <r>
    <n v="3708"/>
    <n v="9178"/>
    <x v="90"/>
    <n v="3444.19"/>
    <s v="Completed"/>
    <s v="South"/>
    <s v="Debit Card"/>
  </r>
  <r>
    <n v="3709"/>
    <n v="5017"/>
    <x v="66"/>
    <n v="352.84"/>
    <s v="Completed"/>
    <s v="West"/>
    <s v="Credit Card"/>
  </r>
  <r>
    <n v="3710"/>
    <n v="9252"/>
    <x v="152"/>
    <n v="1551.37"/>
    <s v="Completed"/>
    <s v="North"/>
    <s v="Credit Card"/>
  </r>
  <r>
    <n v="3711"/>
    <n v="7324"/>
    <x v="52"/>
    <n v="1993.79"/>
    <s v="Completed"/>
    <s v="South"/>
    <s v="PayPal"/>
  </r>
  <r>
    <n v="3712"/>
    <n v="8479"/>
    <x v="248"/>
    <n v="2466.9299999999998"/>
    <s v="Completed"/>
    <s v="South"/>
    <s v="PayPal"/>
  </r>
  <r>
    <n v="3713"/>
    <n v="4449"/>
    <x v="35"/>
    <n v="2532.7399999999998"/>
    <s v="Completed"/>
    <s v="Central"/>
    <s v="PayPal"/>
  </r>
  <r>
    <n v="3714"/>
    <n v="6710"/>
    <x v="103"/>
    <n v="2092.87"/>
    <s v="Completed"/>
    <s v="South"/>
    <s v="Credit Card"/>
  </r>
  <r>
    <n v="3715"/>
    <n v="5940"/>
    <x v="349"/>
    <n v="1033.01"/>
    <s v="Completed"/>
    <s v="East"/>
    <s v="Credit Card"/>
  </r>
  <r>
    <n v="3716"/>
    <n v="2698"/>
    <x v="99"/>
    <n v="1803.02"/>
    <s v="Completed"/>
    <s v="South"/>
    <s v="Credit Card"/>
  </r>
  <r>
    <n v="3717"/>
    <n v="4048"/>
    <x v="46"/>
    <n v="1285.58"/>
    <s v="Cancelled"/>
    <s v="West"/>
    <s v="Debit Card"/>
  </r>
  <r>
    <n v="3718"/>
    <n v="8270"/>
    <x v="83"/>
    <n v="432.51"/>
    <s v="Completed"/>
    <s v="North"/>
    <s v="Debit Card"/>
  </r>
  <r>
    <n v="3719"/>
    <n v="7732"/>
    <x v="277"/>
    <n v="724.71"/>
    <s v="Completed"/>
    <s v="North"/>
    <s v="PayPal"/>
  </r>
  <r>
    <n v="3720"/>
    <n v="3134"/>
    <x v="253"/>
    <n v="413.05"/>
    <s v="Completed"/>
    <s v="South"/>
    <s v="Debit Card"/>
  </r>
  <r>
    <n v="3721"/>
    <n v="4442"/>
    <x v="159"/>
    <n v="497.83"/>
    <s v="Completed"/>
    <s v="North"/>
    <s v="Apple Pay"/>
  </r>
  <r>
    <n v="3722"/>
    <n v="3904"/>
    <x v="315"/>
    <n v="2585.75"/>
    <s v="Completed"/>
    <s v="South"/>
    <s v="Credit Card"/>
  </r>
  <r>
    <n v="3723"/>
    <n v="3598"/>
    <x v="124"/>
    <n v="797.85"/>
    <s v="Completed"/>
    <s v="South"/>
    <s v="PayPal"/>
  </r>
  <r>
    <n v="3724"/>
    <n v="1291"/>
    <x v="268"/>
    <n v="181.83"/>
    <s v="Completed"/>
    <s v="North"/>
    <s v="Debit Card"/>
  </r>
  <r>
    <n v="3725"/>
    <n v="2636"/>
    <x v="288"/>
    <n v="210.74"/>
    <s v="Completed"/>
    <s v="East"/>
    <s v="Credit Card"/>
  </r>
  <r>
    <n v="3726"/>
    <n v="8242"/>
    <x v="20"/>
    <n v="7876.24"/>
    <s v="Completed"/>
    <s v="Central"/>
    <s v="Debit Card"/>
  </r>
  <r>
    <n v="3727"/>
    <n v="7908"/>
    <x v="56"/>
    <n v="2010.33"/>
    <s v="Completed"/>
    <s v="West"/>
    <s v="Debit Card"/>
  </r>
  <r>
    <n v="3728"/>
    <n v="9055"/>
    <x v="185"/>
    <n v="443.8"/>
    <s v="Completed"/>
    <s v="Central"/>
    <s v="Apple Pay"/>
  </r>
  <r>
    <n v="3729"/>
    <n v="2007"/>
    <x v="176"/>
    <n v="250.59"/>
    <s v="Completed"/>
    <s v="Central"/>
    <s v="Debit Card"/>
  </r>
  <r>
    <n v="3730"/>
    <n v="9947"/>
    <x v="351"/>
    <n v="211.3"/>
    <s v="Completed"/>
    <s v="North"/>
    <s v="Apple Pay"/>
  </r>
  <r>
    <n v="3731"/>
    <n v="5725"/>
    <x v="131"/>
    <n v="1527.31"/>
    <s v="Completed"/>
    <s v="South"/>
    <s v="Debit Card"/>
  </r>
  <r>
    <n v="3732"/>
    <n v="9719"/>
    <x v="40"/>
    <n v="2702.91"/>
    <s v="Completed"/>
    <m/>
    <s v="PayPal"/>
  </r>
  <r>
    <n v="3733"/>
    <n v="5589"/>
    <x v="116"/>
    <n v="793.22"/>
    <s v="Completed"/>
    <s v="North"/>
    <s v="Debit Card"/>
  </r>
  <r>
    <n v="3734"/>
    <n v="1077"/>
    <x v="181"/>
    <n v="193.6"/>
    <s v="Completed"/>
    <s v="Central"/>
    <s v="PayPal"/>
  </r>
  <r>
    <n v="3735"/>
    <n v="9936"/>
    <x v="196"/>
    <n v="1045.1199999999999"/>
    <s v="Completed"/>
    <s v="North"/>
    <s v="PayPal"/>
  </r>
  <r>
    <n v="3736"/>
    <n v="5976"/>
    <x v="35"/>
    <n v="2585.61"/>
    <s v="Completed"/>
    <s v="East"/>
    <s v="Apple Pay"/>
  </r>
  <r>
    <n v="3737"/>
    <n v="2145"/>
    <x v="129"/>
    <n v="1102.1099999999999"/>
    <s v="Completed"/>
    <s v="West"/>
    <s v="PayPal"/>
  </r>
  <r>
    <n v="3738"/>
    <n v="6458"/>
    <x v="116"/>
    <n v="870.15"/>
    <s v="Cancelled"/>
    <s v="South"/>
    <s v="Credit Card"/>
  </r>
  <r>
    <n v="3739"/>
    <n v="1385"/>
    <x v="360"/>
    <n v="5782.99"/>
    <s v="Completed"/>
    <s v="East"/>
    <s v="PayPal"/>
  </r>
  <r>
    <n v="3740"/>
    <n v="5172"/>
    <x v="28"/>
    <n v="150.49"/>
    <s v="Completed"/>
    <s v="East"/>
    <s v="PayPal"/>
  </r>
  <r>
    <n v="3741"/>
    <n v="7283"/>
    <x v="4"/>
    <n v="2532.5300000000002"/>
    <s v="Cancelled"/>
    <s v="Central"/>
    <s v="Apple Pay"/>
  </r>
  <r>
    <n v="3742"/>
    <n v="9977"/>
    <x v="7"/>
    <n v="2683.19"/>
    <s v="Completed"/>
    <s v="West"/>
    <s v="Apple Pay"/>
  </r>
  <r>
    <n v="3743"/>
    <n v="8077"/>
    <x v="341"/>
    <n v="1397.03"/>
    <s v="Completed"/>
    <s v="East"/>
    <s v="Debit Card"/>
  </r>
  <r>
    <n v="3744"/>
    <n v="5673"/>
    <x v="361"/>
    <n v="256.52"/>
    <s v="Completed"/>
    <s v="West"/>
    <s v="Credit Card"/>
  </r>
  <r>
    <n v="3745"/>
    <n v="9251"/>
    <x v="89"/>
    <n v="1237.8599999999999"/>
    <s v="Completed"/>
    <s v="Central"/>
    <s v="PayPal"/>
  </r>
  <r>
    <n v="3746"/>
    <n v="6344"/>
    <x v="134"/>
    <n v="1665.79"/>
    <s v="Completed"/>
    <s v="South"/>
    <s v="PayPal"/>
  </r>
  <r>
    <n v="3747"/>
    <n v="4081"/>
    <x v="244"/>
    <n v="400.57"/>
    <s v="Completed"/>
    <s v="Central"/>
    <s v="Apple Pay"/>
  </r>
  <r>
    <n v="3748"/>
    <n v="498"/>
    <x v="364"/>
    <n v="3009.47"/>
    <s v="Completed"/>
    <s v="North"/>
    <s v="Apple Pay"/>
  </r>
  <r>
    <n v="3749"/>
    <n v="2928"/>
    <x v="348"/>
    <n v="1657.32"/>
    <s v="Completed"/>
    <s v="South"/>
    <s v="Apple Pay"/>
  </r>
  <r>
    <n v="3750"/>
    <n v="4249"/>
    <x v="81"/>
    <n v="1451.07"/>
    <s v="Completed"/>
    <s v="West"/>
    <s v="Debit Card"/>
  </r>
  <r>
    <n v="3751"/>
    <n v="7461"/>
    <x v="42"/>
    <n v="903.87"/>
    <s v="Completed"/>
    <s v="South"/>
    <s v="Debit Card"/>
  </r>
  <r>
    <n v="3752"/>
    <n v="8422"/>
    <x v="323"/>
    <n v="673.41"/>
    <s v="Completed"/>
    <s v="West"/>
    <s v="Apple Pay"/>
  </r>
  <r>
    <n v="3753"/>
    <n v="260"/>
    <x v="21"/>
    <n v="1816.72"/>
    <s v="Completed"/>
    <s v="East"/>
    <s v="PayPal"/>
  </r>
  <r>
    <n v="3754"/>
    <n v="9342"/>
    <x v="219"/>
    <n v="3478.58"/>
    <s v="Completed"/>
    <s v="South"/>
    <s v="Apple Pay"/>
  </r>
  <r>
    <n v="3755"/>
    <n v="4432"/>
    <x v="200"/>
    <n v="665.58"/>
    <s v="Cancelled"/>
    <s v="North"/>
    <s v="Credit Card"/>
  </r>
  <r>
    <n v="3756"/>
    <n v="4695"/>
    <x v="223"/>
    <n v="1041.67"/>
    <s v="Completed"/>
    <s v="West"/>
    <s v="Credit Card"/>
  </r>
  <r>
    <n v="3757"/>
    <n v="6477"/>
    <x v="186"/>
    <n v="531.9"/>
    <s v="Cancelled"/>
    <s v="North"/>
    <s v="Debit Card"/>
  </r>
  <r>
    <n v="3758"/>
    <n v="9534"/>
    <x v="313"/>
    <n v="2514.1799999999998"/>
    <s v="Completed"/>
    <s v="South"/>
    <s v="PayPal"/>
  </r>
  <r>
    <n v="3759"/>
    <n v="2504"/>
    <x v="12"/>
    <n v="1334.04"/>
    <s v="Completed"/>
    <s v="South"/>
    <s v="Debit Card"/>
  </r>
  <r>
    <n v="3760"/>
    <n v="3574"/>
    <x v="109"/>
    <n v="180.47"/>
    <s v="Completed"/>
    <s v="North"/>
    <s v="Debit Card"/>
  </r>
  <r>
    <n v="3761"/>
    <n v="6474"/>
    <x v="93"/>
    <n v="1615.99"/>
    <s v="Cancelled"/>
    <s v="East"/>
    <s v="PayPal"/>
  </r>
  <r>
    <n v="3762"/>
    <n v="8015"/>
    <x v="88"/>
    <n v="1218.47"/>
    <s v="Completed"/>
    <s v="North"/>
    <s v="PayPal"/>
  </r>
  <r>
    <n v="3763"/>
    <n v="2909"/>
    <x v="28"/>
    <n v="903.49"/>
    <s v="Completed"/>
    <s v="Central"/>
    <s v="Apple Pay"/>
  </r>
  <r>
    <n v="3764"/>
    <n v="2393"/>
    <x v="169"/>
    <n v="2747.35"/>
    <s v="Completed"/>
    <s v="South"/>
    <s v="Credit Card"/>
  </r>
  <r>
    <n v="3765"/>
    <n v="2889"/>
    <x v="33"/>
    <n v="17782.2"/>
    <s v="Completed"/>
    <s v="Central"/>
    <s v="Debit Card"/>
  </r>
  <r>
    <n v="3766"/>
    <n v="4300"/>
    <x v="280"/>
    <n v="3835.12"/>
    <s v="Completed"/>
    <s v="East"/>
    <s v="Credit Card"/>
  </r>
  <r>
    <n v="3767"/>
    <n v="5978"/>
    <x v="155"/>
    <n v="154.28"/>
    <s v="Completed"/>
    <s v="North"/>
    <s v="Credit Card"/>
  </r>
  <r>
    <n v="3768"/>
    <n v="8594"/>
    <x v="96"/>
    <n v="719.76"/>
    <s v="Completed"/>
    <s v="West"/>
    <s v="Apple Pay"/>
  </r>
  <r>
    <n v="3769"/>
    <n v="9281"/>
    <x v="50"/>
    <n v="239.38"/>
    <s v="Completed"/>
    <s v="North"/>
    <s v="Credit Card"/>
  </r>
  <r>
    <n v="3770"/>
    <n v="3686"/>
    <x v="101"/>
    <n v="3172.91"/>
    <s v="Completed"/>
    <s v="East"/>
    <s v="Apple Pay"/>
  </r>
  <r>
    <n v="3771"/>
    <n v="9395"/>
    <x v="220"/>
    <n v="183.34"/>
    <s v="Completed"/>
    <s v="West"/>
    <s v="PayPal"/>
  </r>
  <r>
    <n v="3772"/>
    <n v="1901"/>
    <x v="336"/>
    <n v="3816.72"/>
    <s v="Completed"/>
    <s v="South"/>
    <s v="Debit Card"/>
  </r>
  <r>
    <n v="3773"/>
    <n v="405"/>
    <x v="214"/>
    <n v="112.48"/>
    <s v="Completed"/>
    <s v="West"/>
    <s v="Debit Card"/>
  </r>
  <r>
    <n v="3774"/>
    <n v="8515"/>
    <x v="256"/>
    <n v="2601.08"/>
    <s v="Completed"/>
    <s v="West"/>
    <s v="PayPal"/>
  </r>
  <r>
    <n v="3775"/>
    <n v="6526"/>
    <x v="90"/>
    <n v="159.37"/>
    <s v="Completed"/>
    <s v="East"/>
    <s v="Debit Card"/>
  </r>
  <r>
    <n v="3776"/>
    <n v="720"/>
    <x v="157"/>
    <n v="1786.37"/>
    <s v="Completed"/>
    <s v="South"/>
    <s v="PayPal"/>
  </r>
  <r>
    <n v="3777"/>
    <n v="7784"/>
    <x v="186"/>
    <n v="1615.65"/>
    <s v="Completed"/>
    <s v="South"/>
    <s v="Apple Pay"/>
  </r>
  <r>
    <n v="3778"/>
    <n v="5945"/>
    <x v="149"/>
    <n v="976.73"/>
    <s v="Completed"/>
    <s v="Central"/>
    <s v="Apple Pay"/>
  </r>
  <r>
    <n v="3779"/>
    <n v="1679"/>
    <x v="143"/>
    <n v="2105.5100000000002"/>
    <s v="Completed"/>
    <s v="Central"/>
    <s v="Credit Card"/>
  </r>
  <r>
    <n v="3780"/>
    <n v="4832"/>
    <x v="39"/>
    <n v="5020.1000000000004"/>
    <s v="Completed"/>
    <s v="North"/>
    <s v="Credit Card"/>
  </r>
  <r>
    <n v="3781"/>
    <n v="3558"/>
    <x v="193"/>
    <n v="943.1"/>
    <s v="Completed"/>
    <s v="South"/>
    <s v="Credit Card"/>
  </r>
  <r>
    <n v="3782"/>
    <n v="3288"/>
    <x v="77"/>
    <n v="613.9"/>
    <s v="Completed"/>
    <s v="East"/>
    <s v="Debit Card"/>
  </r>
  <r>
    <n v="3783"/>
    <n v="4874"/>
    <x v="211"/>
    <n v="2853.08"/>
    <s v="Completed"/>
    <s v="North"/>
    <s v="Credit Card"/>
  </r>
  <r>
    <n v="3784"/>
    <n v="4176"/>
    <x v="275"/>
    <n v="337.6"/>
    <s v="Completed"/>
    <s v="South"/>
    <s v="Apple Pay"/>
  </r>
  <r>
    <n v="3785"/>
    <n v="5969"/>
    <x v="48"/>
    <n v="2191.2399999999998"/>
    <s v="Completed"/>
    <s v="West"/>
    <s v="PayPal"/>
  </r>
  <r>
    <n v="3786"/>
    <n v="1519"/>
    <x v="161"/>
    <n v="280.61"/>
    <s v="Completed"/>
    <s v="Central"/>
    <s v="Credit Card"/>
  </r>
  <r>
    <n v="3787"/>
    <n v="8683"/>
    <x v="338"/>
    <n v="1951.76"/>
    <s v="Completed"/>
    <s v="North"/>
    <s v="PayPal"/>
  </r>
  <r>
    <n v="3788"/>
    <n v="7094"/>
    <x v="185"/>
    <n v="278.33"/>
    <s v="Completed"/>
    <s v="Central"/>
    <s v="Debit Card"/>
  </r>
  <r>
    <n v="3789"/>
    <n v="8998"/>
    <x v="100"/>
    <n v="196.53"/>
    <s v="Completed"/>
    <s v="West"/>
    <s v="Credit Card"/>
  </r>
  <r>
    <n v="3790"/>
    <n v="8015"/>
    <x v="166"/>
    <n v="4314.01"/>
    <s v="Completed"/>
    <s v="North"/>
    <s v="Credit Card"/>
  </r>
  <r>
    <n v="3791"/>
    <n v="1179"/>
    <x v="171"/>
    <n v="282.13"/>
    <s v="Completed"/>
    <s v="East"/>
    <s v="Credit Card"/>
  </r>
  <r>
    <n v="3792"/>
    <n v="7286"/>
    <x v="128"/>
    <n v="169.04"/>
    <s v="Completed"/>
    <s v="South"/>
    <s v="PayPal"/>
  </r>
  <r>
    <n v="3793"/>
    <n v="6238"/>
    <x v="82"/>
    <n v="3255.8"/>
    <s v="Completed"/>
    <s v="Central"/>
    <s v="Credit Card"/>
  </r>
  <r>
    <n v="3794"/>
    <n v="561"/>
    <x v="18"/>
    <n v="1071.23"/>
    <s v="Completed"/>
    <s v="Central"/>
    <s v="Debit Card"/>
  </r>
  <r>
    <n v="3795"/>
    <n v="4461"/>
    <x v="260"/>
    <n v="798.94"/>
    <s v="Completed"/>
    <s v="West"/>
    <s v="PayPal"/>
  </r>
  <r>
    <n v="3796"/>
    <n v="8121"/>
    <x v="23"/>
    <n v="6565.09"/>
    <s v="Completed"/>
    <s v="South"/>
    <s v="Credit Card"/>
  </r>
  <r>
    <n v="3797"/>
    <n v="3397"/>
    <x v="90"/>
    <n v="2629.75"/>
    <s v="Completed"/>
    <s v="East"/>
    <s v="Apple Pay"/>
  </r>
  <r>
    <n v="3798"/>
    <n v="7847"/>
    <x v="96"/>
    <n v="6981.66"/>
    <s v="Completed"/>
    <s v="East"/>
    <s v="PayPal"/>
  </r>
  <r>
    <n v="3799"/>
    <n v="663"/>
    <x v="1"/>
    <n v="2994.06"/>
    <s v="Completed"/>
    <s v="Central"/>
    <s v="Debit Card"/>
  </r>
  <r>
    <n v="3800"/>
    <n v="8895"/>
    <x v="162"/>
    <n v="1008.16"/>
    <s v="Completed"/>
    <s v="East"/>
    <s v="PayPal"/>
  </r>
  <r>
    <n v="3801"/>
    <n v="8520"/>
    <x v="39"/>
    <n v="875.31"/>
    <s v="Completed"/>
    <s v="South"/>
    <s v="Credit Card"/>
  </r>
  <r>
    <n v="3802"/>
    <n v="921"/>
    <x v="94"/>
    <n v="562.98"/>
    <s v="Completed"/>
    <s v="East"/>
    <s v="Credit Card"/>
  </r>
  <r>
    <n v="3803"/>
    <n v="1752"/>
    <x v="297"/>
    <n v="164.76"/>
    <s v="Completed"/>
    <s v="South"/>
    <s v="Debit Card"/>
  </r>
  <r>
    <n v="3804"/>
    <n v="5273"/>
    <x v="99"/>
    <n v="1227.5"/>
    <s v="Completed"/>
    <s v="North"/>
    <s v="Credit Card"/>
  </r>
  <r>
    <n v="3805"/>
    <n v="4111"/>
    <x v="179"/>
    <n v="1894.08"/>
    <s v="Completed"/>
    <s v="West"/>
    <s v="Debit Card"/>
  </r>
  <r>
    <n v="3806"/>
    <n v="8503"/>
    <x v="242"/>
    <n v="1095.6199999999999"/>
    <s v="Completed"/>
    <s v="South"/>
    <s v="Credit Card"/>
  </r>
  <r>
    <n v="3807"/>
    <n v="7401"/>
    <x v="162"/>
    <n v="2381.79"/>
    <s v="Completed"/>
    <s v="West"/>
    <s v="Apple Pay"/>
  </r>
  <r>
    <n v="3808"/>
    <n v="1259"/>
    <x v="47"/>
    <n v="1153.07"/>
    <s v="Completed"/>
    <s v="West"/>
    <s v="Credit Card"/>
  </r>
  <r>
    <n v="3809"/>
    <n v="5369"/>
    <x v="189"/>
    <n v="2412.81"/>
    <s v="Completed"/>
    <s v="South"/>
    <s v="PayPal"/>
  </r>
  <r>
    <n v="3810"/>
    <n v="461"/>
    <x v="54"/>
    <n v="477.9"/>
    <s v="Completed"/>
    <s v="Central"/>
    <s v="Apple Pay"/>
  </r>
  <r>
    <n v="3811"/>
    <n v="5804"/>
    <x v="216"/>
    <n v="885.8"/>
    <s v="Completed"/>
    <s v="East"/>
    <s v="Debit Card"/>
  </r>
  <r>
    <n v="3812"/>
    <n v="4125"/>
    <x v="7"/>
    <n v="125.84"/>
    <s v="Completed"/>
    <s v="South"/>
    <s v="Debit Card"/>
  </r>
  <r>
    <n v="3813"/>
    <n v="9989"/>
    <x v="301"/>
    <n v="980.16"/>
    <s v="Completed"/>
    <s v="North"/>
    <s v="Apple Pay"/>
  </r>
  <r>
    <n v="3814"/>
    <n v="2306"/>
    <x v="201"/>
    <n v="8922.5300000000007"/>
    <s v="Completed"/>
    <s v="North"/>
    <s v="Debit Card"/>
  </r>
  <r>
    <n v="3815"/>
    <n v="5754"/>
    <x v="265"/>
    <n v="1295.93"/>
    <s v="Completed"/>
    <s v="South"/>
    <s v="PayPal"/>
  </r>
  <r>
    <n v="3816"/>
    <n v="2770"/>
    <x v="148"/>
    <n v="3107.66"/>
    <s v="Completed"/>
    <s v="West"/>
    <s v="Credit Card"/>
  </r>
  <r>
    <n v="3817"/>
    <n v="3460"/>
    <x v="103"/>
    <n v="759.69"/>
    <s v="Completed"/>
    <s v="Central"/>
    <s v="Apple Pay"/>
  </r>
  <r>
    <n v="3818"/>
    <n v="4031"/>
    <x v="260"/>
    <n v="1442.93"/>
    <s v="Completed"/>
    <s v="South"/>
    <s v="Debit Card"/>
  </r>
  <r>
    <n v="3819"/>
    <n v="7899"/>
    <x v="115"/>
    <n v="1345.88"/>
    <s v="Completed"/>
    <s v="East"/>
    <s v="PayPal"/>
  </r>
  <r>
    <n v="3820"/>
    <n v="1031"/>
    <x v="272"/>
    <n v="579.6"/>
    <s v="Completed"/>
    <s v="South"/>
    <s v="PayPal"/>
  </r>
  <r>
    <n v="3821"/>
    <n v="6085"/>
    <x v="339"/>
    <n v="364.43"/>
    <s v="Completed"/>
    <s v="North"/>
    <s v="Debit Card"/>
  </r>
  <r>
    <n v="3822"/>
    <n v="4623"/>
    <x v="247"/>
    <n v="336.84"/>
    <s v="Completed"/>
    <s v="West"/>
    <s v="Debit Card"/>
  </r>
  <r>
    <n v="3823"/>
    <n v="9365"/>
    <x v="227"/>
    <n v="276.75"/>
    <s v="Completed"/>
    <s v="Central"/>
    <s v="Apple Pay"/>
  </r>
  <r>
    <n v="3824"/>
    <n v="3575"/>
    <x v="250"/>
    <n v="899.11"/>
    <s v="Completed"/>
    <s v="East"/>
    <s v="Credit Card"/>
  </r>
  <r>
    <n v="3825"/>
    <n v="3754"/>
    <x v="68"/>
    <n v="2129.3000000000002"/>
    <s v="Completed"/>
    <s v="South"/>
    <s v="PayPal"/>
  </r>
  <r>
    <n v="3826"/>
    <n v="9174"/>
    <x v="25"/>
    <n v="1399.52"/>
    <s v="Completed"/>
    <s v="South"/>
    <s v="PayPal"/>
  </r>
  <r>
    <n v="3827"/>
    <n v="628"/>
    <x v="105"/>
    <n v="929.72"/>
    <s v="Completed"/>
    <s v="West"/>
    <s v="Debit Card"/>
  </r>
  <r>
    <n v="3828"/>
    <n v="594"/>
    <x v="202"/>
    <n v="1093.6600000000001"/>
    <s v="Completed"/>
    <s v="South"/>
    <s v="Apple Pay"/>
  </r>
  <r>
    <n v="3829"/>
    <n v="2132"/>
    <x v="298"/>
    <n v="1277.05"/>
    <s v="Completed"/>
    <s v="West"/>
    <s v="Debit Card"/>
  </r>
  <r>
    <n v="3830"/>
    <n v="6650"/>
    <x v="265"/>
    <n v="2354.0700000000002"/>
    <s v="Completed"/>
    <s v="Central"/>
    <s v="PayPal"/>
  </r>
  <r>
    <n v="3831"/>
    <n v="1674"/>
    <x v="348"/>
    <n v="1035.7"/>
    <s v="Completed"/>
    <s v="South"/>
    <s v="Credit Card"/>
  </r>
  <r>
    <n v="3832"/>
    <n v="3407"/>
    <x v="191"/>
    <n v="448.66"/>
    <s v="Completed"/>
    <s v="East"/>
    <s v="Apple Pay"/>
  </r>
  <r>
    <n v="3833"/>
    <n v="8165"/>
    <x v="224"/>
    <n v="1727.94"/>
    <s v="Returned"/>
    <s v="East"/>
    <s v="Credit Card"/>
  </r>
  <r>
    <n v="3834"/>
    <n v="3163"/>
    <x v="76"/>
    <n v="1629.76"/>
    <s v="Completed"/>
    <s v="West"/>
    <s v="Debit Card"/>
  </r>
  <r>
    <n v="3835"/>
    <n v="5846"/>
    <x v="4"/>
    <n v="1141.8399999999999"/>
    <s v="Returned"/>
    <s v="East"/>
    <s v="Apple Pay"/>
  </r>
  <r>
    <n v="3836"/>
    <n v="9140"/>
    <x v="34"/>
    <n v="449.81"/>
    <s v="Completed"/>
    <s v="West"/>
    <s v="Credit Card"/>
  </r>
  <r>
    <n v="3837"/>
    <n v="8385"/>
    <x v="172"/>
    <n v="476.7"/>
    <s v="Completed"/>
    <s v="North"/>
    <s v="Apple Pay"/>
  </r>
  <r>
    <n v="3838"/>
    <n v="595"/>
    <x v="250"/>
    <n v="1162.48"/>
    <s v="Cancelled"/>
    <s v="North"/>
    <s v="Credit Card"/>
  </r>
  <r>
    <n v="3839"/>
    <n v="645"/>
    <x v="151"/>
    <n v="821.36"/>
    <s v="Completed"/>
    <s v="West"/>
    <s v="Apple Pay"/>
  </r>
  <r>
    <n v="3840"/>
    <n v="7172"/>
    <x v="90"/>
    <n v="1217.9100000000001"/>
    <s v="Completed"/>
    <s v="North"/>
    <s v="PayPal"/>
  </r>
  <r>
    <n v="3841"/>
    <n v="169"/>
    <x v="155"/>
    <n v="2807"/>
    <s v="Completed"/>
    <s v="West"/>
    <s v="Debit Card"/>
  </r>
  <r>
    <n v="3842"/>
    <n v="2469"/>
    <x v="102"/>
    <n v="1335.35"/>
    <s v="Completed"/>
    <s v="East"/>
    <s v="PayPal"/>
  </r>
  <r>
    <n v="3843"/>
    <n v="361"/>
    <x v="49"/>
    <n v="580"/>
    <s v="Completed"/>
    <s v="North"/>
    <s v="Credit Card"/>
  </r>
  <r>
    <n v="3844"/>
    <n v="6320"/>
    <x v="83"/>
    <n v="1126.3800000000001"/>
    <s v="Completed"/>
    <s v="South"/>
    <s v="PayPal"/>
  </r>
  <r>
    <n v="3845"/>
    <n v="308"/>
    <x v="265"/>
    <n v="193.6"/>
    <s v="Completed"/>
    <s v="South"/>
    <s v="Debit Card"/>
  </r>
  <r>
    <n v="3846"/>
    <n v="4002"/>
    <x v="309"/>
    <n v="744.5"/>
    <s v="Completed"/>
    <s v="West"/>
    <s v="Apple Pay"/>
  </r>
  <r>
    <n v="3847"/>
    <n v="2993"/>
    <x v="39"/>
    <n v="1377.1"/>
    <s v="Completed"/>
    <s v="West"/>
    <s v="Credit Card"/>
  </r>
  <r>
    <n v="3848"/>
    <n v="232"/>
    <x v="90"/>
    <n v="1064.28"/>
    <s v="Completed"/>
    <s v="Central"/>
    <s v="PayPal"/>
  </r>
  <r>
    <n v="3849"/>
    <n v="6725"/>
    <x v="6"/>
    <n v="1379.81"/>
    <s v="Completed"/>
    <s v="West"/>
    <s v="Credit Card"/>
  </r>
  <r>
    <n v="3850"/>
    <n v="3157"/>
    <x v="202"/>
    <n v="898.73"/>
    <s v="Completed"/>
    <s v="West"/>
    <s v="PayPal"/>
  </r>
  <r>
    <n v="3851"/>
    <n v="9911"/>
    <x v="68"/>
    <n v="1227.5"/>
    <s v="Returned"/>
    <s v="West"/>
    <s v="Credit Card"/>
  </r>
  <r>
    <n v="3852"/>
    <n v="4246"/>
    <x v="10"/>
    <n v="815.03"/>
    <s v="Completed"/>
    <s v="North"/>
    <s v="Credit Card"/>
  </r>
  <r>
    <n v="3853"/>
    <n v="202"/>
    <x v="41"/>
    <n v="30.63"/>
    <s v="Completed"/>
    <s v="West"/>
    <s v="Credit Card"/>
  </r>
  <r>
    <n v="3854"/>
    <n v="9738"/>
    <x v="223"/>
    <n v="698.11"/>
    <s v="Completed"/>
    <s v="West"/>
    <s v="Debit Card"/>
  </r>
  <r>
    <n v="3855"/>
    <n v="7066"/>
    <x v="57"/>
    <n v="447.91"/>
    <s v="Completed"/>
    <s v="East"/>
    <s v="Apple Pay"/>
  </r>
  <r>
    <n v="3856"/>
    <n v="9444"/>
    <x v="84"/>
    <n v="859.02"/>
    <s v="Completed"/>
    <s v="East"/>
    <s v="PayPal"/>
  </r>
  <r>
    <n v="3857"/>
    <n v="4684"/>
    <x v="45"/>
    <n v="1376.25"/>
    <s v="Completed"/>
    <s v="Central"/>
    <s v="Apple Pay"/>
  </r>
  <r>
    <n v="3858"/>
    <n v="4099"/>
    <x v="106"/>
    <n v="130.96"/>
    <s v="Completed"/>
    <s v="Central"/>
    <s v="Credit Card"/>
  </r>
  <r>
    <n v="3859"/>
    <n v="5729"/>
    <x v="9"/>
    <n v="915.42"/>
    <s v="Completed"/>
    <s v="South"/>
    <s v="PayPal"/>
  </r>
  <r>
    <n v="3860"/>
    <n v="4924"/>
    <x v="329"/>
    <n v="1380.11"/>
    <s v="Completed"/>
    <s v="Central"/>
    <s v="Debit Card"/>
  </r>
  <r>
    <n v="3861"/>
    <n v="9493"/>
    <x v="211"/>
    <n v="1991.18"/>
    <s v="Completed"/>
    <s v="West"/>
    <s v="PayPal"/>
  </r>
  <r>
    <n v="3862"/>
    <n v="6083"/>
    <x v="167"/>
    <n v="1214.71"/>
    <s v="Completed"/>
    <s v="South"/>
    <s v="Apple Pay"/>
  </r>
  <r>
    <n v="3863"/>
    <n v="7647"/>
    <x v="165"/>
    <n v="1262.3599999999999"/>
    <s v="Completed"/>
    <s v="West"/>
    <s v="PayPal"/>
  </r>
  <r>
    <n v="3864"/>
    <n v="4538"/>
    <x v="110"/>
    <n v="2802.09"/>
    <s v="Completed"/>
    <s v="North"/>
    <s v="Credit Card"/>
  </r>
  <r>
    <n v="3865"/>
    <n v="2431"/>
    <x v="40"/>
    <n v="1645.01"/>
    <s v="Completed"/>
    <s v="North"/>
    <s v="Debit Card"/>
  </r>
  <r>
    <n v="3866"/>
    <n v="303"/>
    <x v="7"/>
    <n v="6149.05"/>
    <s v="Completed"/>
    <s v="East"/>
    <s v="Debit Card"/>
  </r>
  <r>
    <n v="3867"/>
    <n v="8963"/>
    <x v="113"/>
    <n v="1349.51"/>
    <s v="Completed"/>
    <s v="South"/>
    <s v="Apple Pay"/>
  </r>
  <r>
    <n v="3868"/>
    <n v="8428"/>
    <x v="86"/>
    <n v="256.17"/>
    <s v="Completed"/>
    <s v="South"/>
    <s v="Debit Card"/>
  </r>
  <r>
    <n v="3869"/>
    <n v="4928"/>
    <x v="326"/>
    <n v="1266.08"/>
    <s v="Completed"/>
    <s v="South"/>
    <s v="Debit Card"/>
  </r>
  <r>
    <n v="3870"/>
    <n v="4040"/>
    <x v="194"/>
    <n v="884.92"/>
    <s v="Completed"/>
    <s v="Central"/>
    <s v="Apple Pay"/>
  </r>
  <r>
    <n v="3871"/>
    <n v="8954"/>
    <x v="200"/>
    <n v="256"/>
    <s v="Completed"/>
    <s v="North"/>
    <s v="Credit Card"/>
  </r>
  <r>
    <n v="3872"/>
    <n v="4923"/>
    <x v="149"/>
    <n v="3323.17"/>
    <s v="Completed"/>
    <s v="Central"/>
    <s v="PayPal"/>
  </r>
  <r>
    <n v="3873"/>
    <n v="4014"/>
    <x v="105"/>
    <n v="435.69"/>
    <s v="Completed"/>
    <s v="West"/>
    <s v="Apple Pay"/>
  </r>
  <r>
    <n v="3874"/>
    <n v="3820"/>
    <x v="124"/>
    <n v="3985.34"/>
    <s v="Completed"/>
    <s v="East"/>
    <s v="Credit Card"/>
  </r>
  <r>
    <n v="3875"/>
    <n v="9335"/>
    <x v="103"/>
    <n v="751.38"/>
    <s v="Completed"/>
    <s v="South"/>
    <s v="Apple Pay"/>
  </r>
  <r>
    <n v="3876"/>
    <n v="9262"/>
    <x v="180"/>
    <n v="1581.27"/>
    <s v="Completed"/>
    <s v="East"/>
    <s v="Debit Card"/>
  </r>
  <r>
    <n v="3877"/>
    <n v="7968"/>
    <x v="299"/>
    <n v="890.5"/>
    <s v="Completed"/>
    <s v="North"/>
    <s v="Credit Card"/>
  </r>
  <r>
    <n v="3878"/>
    <n v="4536"/>
    <x v="246"/>
    <n v="4404.05"/>
    <s v="Completed"/>
    <s v="North"/>
    <s v="Apple Pay"/>
  </r>
  <r>
    <n v="3879"/>
    <n v="9748"/>
    <x v="180"/>
    <n v="422.6"/>
    <s v="Completed"/>
    <s v="West"/>
    <s v="Debit Card"/>
  </r>
  <r>
    <n v="3880"/>
    <n v="7699"/>
    <x v="353"/>
    <n v="376.78"/>
    <s v="Completed"/>
    <s v="East"/>
    <s v="Apple Pay"/>
  </r>
  <r>
    <n v="3881"/>
    <n v="9111"/>
    <x v="84"/>
    <n v="1674.72"/>
    <s v="Completed"/>
    <s v="West"/>
    <s v="Debit Card"/>
  </r>
  <r>
    <n v="3882"/>
    <n v="9012"/>
    <x v="173"/>
    <n v="250.59"/>
    <s v="Completed"/>
    <s v="Central"/>
    <s v="Apple Pay"/>
  </r>
  <r>
    <n v="3883"/>
    <n v="2854"/>
    <x v="21"/>
    <n v="143.03"/>
    <s v="Completed"/>
    <s v="North"/>
    <s v="PayPal"/>
  </r>
  <r>
    <n v="3884"/>
    <n v="6215"/>
    <x v="203"/>
    <n v="1001.6"/>
    <s v="Completed"/>
    <s v="South"/>
    <s v="PayPal"/>
  </r>
  <r>
    <n v="3885"/>
    <n v="1882"/>
    <x v="135"/>
    <n v="2662.77"/>
    <s v="Completed"/>
    <s v="North"/>
    <s v="Credit Card"/>
  </r>
  <r>
    <n v="3886"/>
    <n v="1941"/>
    <x v="98"/>
    <n v="660.33"/>
    <s v="Completed"/>
    <s v="North"/>
    <s v="Debit Card"/>
  </r>
  <r>
    <n v="3887"/>
    <n v="3619"/>
    <x v="288"/>
    <n v="1954.21"/>
    <s v="Completed"/>
    <s v="South"/>
    <s v="PayPal"/>
  </r>
  <r>
    <n v="3888"/>
    <n v="1312"/>
    <x v="193"/>
    <n v="422.6"/>
    <s v="Completed"/>
    <s v="Central"/>
    <s v="Apple Pay"/>
  </r>
  <r>
    <n v="3889"/>
    <n v="606"/>
    <x v="206"/>
    <n v="8913.69"/>
    <s v="Completed"/>
    <s v="West"/>
    <s v="PayPal"/>
  </r>
  <r>
    <n v="3890"/>
    <n v="7108"/>
    <x v="259"/>
    <n v="207.19"/>
    <s v="Completed"/>
    <s v="West"/>
    <s v="Apple Pay"/>
  </r>
  <r>
    <n v="3891"/>
    <n v="7784"/>
    <x v="155"/>
    <n v="2224.5300000000002"/>
    <s v="Completed"/>
    <s v="South"/>
    <s v="Credit Card"/>
  </r>
  <r>
    <n v="3892"/>
    <n v="778"/>
    <x v="97"/>
    <n v="493.21"/>
    <s v="Completed"/>
    <s v="Central"/>
    <s v="Apple Pay"/>
  </r>
  <r>
    <n v="3893"/>
    <n v="8015"/>
    <x v="161"/>
    <n v="2793.22"/>
    <s v="Completed"/>
    <s v="North"/>
    <s v="PayPal"/>
  </r>
  <r>
    <n v="3894"/>
    <n v="5802"/>
    <x v="301"/>
    <n v="550.02"/>
    <s v="Completed"/>
    <s v="South"/>
    <s v="Debit Card"/>
  </r>
  <r>
    <n v="3895"/>
    <n v="9713"/>
    <x v="338"/>
    <n v="751.38"/>
    <s v="Completed"/>
    <s v="East"/>
    <s v="PayPal"/>
  </r>
  <r>
    <n v="3896"/>
    <n v="1320"/>
    <x v="7"/>
    <n v="496.71"/>
    <s v="Completed"/>
    <s v="North"/>
    <s v="Apple Pay"/>
  </r>
  <r>
    <n v="3897"/>
    <n v="7001"/>
    <x v="65"/>
    <n v="1993.79"/>
    <s v="Completed"/>
    <s v="North"/>
    <s v="Credit Card"/>
  </r>
  <r>
    <n v="3898"/>
    <n v="4713"/>
    <x v="54"/>
    <n v="346.41"/>
    <s v="Completed"/>
    <s v="South"/>
    <s v="Apple Pay"/>
  </r>
  <r>
    <n v="3899"/>
    <n v="1913"/>
    <x v="139"/>
    <n v="714.26"/>
    <s v="Completed"/>
    <s v="East"/>
    <s v="Credit Card"/>
  </r>
  <r>
    <n v="3900"/>
    <n v="2545"/>
    <x v="91"/>
    <n v="324.77"/>
    <s v="Completed"/>
    <s v="South"/>
    <s v="PayPal"/>
  </r>
  <r>
    <n v="3901"/>
    <n v="1650"/>
    <x v="210"/>
    <n v="748.01"/>
    <s v="Completed"/>
    <s v="West"/>
    <s v="Debit Card"/>
  </r>
  <r>
    <n v="3902"/>
    <n v="5927"/>
    <x v="227"/>
    <n v="2179.41"/>
    <s v="Returned"/>
    <s v="East"/>
    <s v="Apple Pay"/>
  </r>
  <r>
    <n v="3903"/>
    <n v="8828"/>
    <x v="115"/>
    <n v="2731.92"/>
    <s v="Completed"/>
    <s v="East"/>
    <s v="PayPal"/>
  </r>
  <r>
    <n v="3904"/>
    <n v="4684"/>
    <x v="108"/>
    <n v="139.51"/>
    <s v="Cancelled"/>
    <s v="Central"/>
    <s v="Debit Card"/>
  </r>
  <r>
    <n v="3905"/>
    <n v="344"/>
    <x v="113"/>
    <n v="4795.8"/>
    <s v="Completed"/>
    <s v="North"/>
    <s v="PayPal"/>
  </r>
  <r>
    <n v="3906"/>
    <n v="1485"/>
    <x v="109"/>
    <n v="426.73"/>
    <s v="Completed"/>
    <s v="East"/>
    <s v="Debit Card"/>
  </r>
  <r>
    <n v="3907"/>
    <n v="2510"/>
    <x v="97"/>
    <n v="2947.25"/>
    <s v="Completed"/>
    <s v="North"/>
    <s v="Credit Card"/>
  </r>
  <r>
    <n v="3908"/>
    <n v="1595"/>
    <x v="223"/>
    <n v="1354.25"/>
    <s v="Completed"/>
    <s v="Central"/>
    <s v="Credit Card"/>
  </r>
  <r>
    <n v="3909"/>
    <n v="5905"/>
    <x v="265"/>
    <n v="265.95"/>
    <s v="Completed"/>
    <s v="East"/>
    <s v="Debit Card"/>
  </r>
  <r>
    <n v="3910"/>
    <n v="5374"/>
    <x v="152"/>
    <n v="30.63"/>
    <s v="Completed"/>
    <s v="North"/>
    <s v="Debit Card"/>
  </r>
  <r>
    <n v="3911"/>
    <n v="9192"/>
    <x v="331"/>
    <n v="4813.63"/>
    <s v="Completed"/>
    <s v="South"/>
    <s v="Debit Card"/>
  </r>
  <r>
    <n v="3912"/>
    <n v="8966"/>
    <x v="286"/>
    <n v="2231.7600000000002"/>
    <s v="Completed"/>
    <s v="North"/>
    <s v="Credit Card"/>
  </r>
  <r>
    <n v="3913"/>
    <n v="5703"/>
    <x v="48"/>
    <n v="201.88"/>
    <s v="Completed"/>
    <s v="North"/>
    <s v="Debit Card"/>
  </r>
  <r>
    <n v="3914"/>
    <n v="6710"/>
    <x v="285"/>
    <n v="339.07"/>
    <s v="Completed"/>
    <s v="South"/>
    <s v="Debit Card"/>
  </r>
  <r>
    <n v="3915"/>
    <n v="1225"/>
    <x v="279"/>
    <n v="401.9"/>
    <s v="Cancelled"/>
    <s v="West"/>
    <s v="Credit Card"/>
  </r>
  <r>
    <n v="3916"/>
    <n v="5934"/>
    <x v="315"/>
    <n v="861.98"/>
    <s v="Completed"/>
    <s v="East"/>
    <s v="Apple Pay"/>
  </r>
  <r>
    <n v="3917"/>
    <n v="9584"/>
    <x v="250"/>
    <n v="3126.77"/>
    <s v="Completed"/>
    <s v="North"/>
    <s v="Credit Card"/>
  </r>
  <r>
    <n v="3918"/>
    <n v="8876"/>
    <x v="265"/>
    <n v="361.74"/>
    <s v="Completed"/>
    <s v="North"/>
    <s v="PayPal"/>
  </r>
  <r>
    <n v="3919"/>
    <n v="1899"/>
    <x v="322"/>
    <n v="638.1"/>
    <s v="Completed"/>
    <s v="Central"/>
    <s v="Apple Pay"/>
  </r>
  <r>
    <n v="3920"/>
    <n v="6456"/>
    <x v="147"/>
    <n v="201.88"/>
    <s v="Completed"/>
    <s v="South"/>
    <s v="PayPal"/>
  </r>
  <r>
    <n v="3921"/>
    <n v="9349"/>
    <x v="312"/>
    <n v="935.74"/>
    <s v="Completed"/>
    <s v="West"/>
    <s v="Apple Pay"/>
  </r>
  <r>
    <n v="3922"/>
    <n v="7468"/>
    <x v="21"/>
    <n v="2271.86"/>
    <s v="Completed"/>
    <s v="West"/>
    <s v="Credit Card"/>
  </r>
  <r>
    <n v="3923"/>
    <n v="3288"/>
    <x v="103"/>
    <n v="918.24"/>
    <s v="Completed"/>
    <s v="East"/>
    <s v="Credit Card"/>
  </r>
  <r>
    <n v="3924"/>
    <n v="7847"/>
    <x v="197"/>
    <n v="1100.1099999999999"/>
    <s v="Completed"/>
    <s v="East"/>
    <s v="PayPal"/>
  </r>
  <r>
    <n v="3925"/>
    <n v="6238"/>
    <x v="248"/>
    <n v="2167.5"/>
    <s v="Completed"/>
    <m/>
    <s v="Credit Card"/>
  </r>
  <r>
    <n v="3926"/>
    <n v="2533"/>
    <x v="139"/>
    <n v="2047.63"/>
    <s v="Completed"/>
    <s v="East"/>
    <s v="Credit Card"/>
  </r>
  <r>
    <n v="3927"/>
    <n v="4953"/>
    <x v="87"/>
    <n v="1883.4"/>
    <s v="Completed"/>
    <s v="East"/>
    <s v="Apple Pay"/>
  </r>
  <r>
    <n v="3928"/>
    <n v="3325"/>
    <x v="166"/>
    <n v="1860.2"/>
    <s v="Completed"/>
    <s v="Central"/>
    <s v="PayPal"/>
  </r>
  <r>
    <n v="3929"/>
    <n v="5158"/>
    <x v="15"/>
    <n v="496.71"/>
    <s v="Completed"/>
    <s v="West"/>
    <s v="PayPal"/>
  </r>
  <r>
    <n v="3930"/>
    <n v="906"/>
    <x v="360"/>
    <n v="479.1"/>
    <s v="Completed"/>
    <s v="North"/>
    <s v="Debit Card"/>
  </r>
  <r>
    <n v="3931"/>
    <n v="9804"/>
    <x v="221"/>
    <n v="268.33999999999997"/>
    <s v="Completed"/>
    <s v="Central"/>
    <s v="PayPal"/>
  </r>
  <r>
    <n v="3932"/>
    <n v="4837"/>
    <x v="176"/>
    <n v="954.65"/>
    <s v="Completed"/>
    <s v="West"/>
    <s v="PayPal"/>
  </r>
  <r>
    <n v="3933"/>
    <n v="9239"/>
    <x v="132"/>
    <n v="1269.42"/>
    <s v="Completed"/>
    <s v="South"/>
    <s v="PayPal"/>
  </r>
  <r>
    <n v="3934"/>
    <n v="3720"/>
    <x v="360"/>
    <n v="531.64"/>
    <s v="Completed"/>
    <s v="East"/>
    <s v="Credit Card"/>
  </r>
  <r>
    <n v="3935"/>
    <n v="2458"/>
    <x v="129"/>
    <n v="2802.01"/>
    <s v="Completed"/>
    <s v="South"/>
    <s v="Debit Card"/>
  </r>
  <r>
    <n v="3936"/>
    <n v="8815"/>
    <x v="166"/>
    <n v="1598.05"/>
    <s v="Completed"/>
    <s v="North"/>
    <s v="Apple Pay"/>
  </r>
  <r>
    <n v="3937"/>
    <n v="7179"/>
    <x v="65"/>
    <n v="276.75"/>
    <s v="Completed"/>
    <s v="Central"/>
    <s v="Credit Card"/>
  </r>
  <r>
    <n v="3938"/>
    <n v="2932"/>
    <x v="59"/>
    <n v="787.06"/>
    <s v="Completed"/>
    <s v="West"/>
    <s v="Credit Card"/>
  </r>
  <r>
    <n v="3939"/>
    <n v="2247"/>
    <x v="69"/>
    <n v="3425.86"/>
    <s v="Completed"/>
    <s v="West"/>
    <s v="Apple Pay"/>
  </r>
  <r>
    <n v="3940"/>
    <n v="8543"/>
    <x v="33"/>
    <n v="1553.57"/>
    <s v="Completed"/>
    <s v="West"/>
    <s v="PayPal"/>
  </r>
  <r>
    <n v="3941"/>
    <n v="1597"/>
    <x v="58"/>
    <n v="2017.41"/>
    <s v="Completed"/>
    <s v="North"/>
    <s v="Credit Card"/>
  </r>
  <r>
    <n v="3942"/>
    <n v="3703"/>
    <x v="83"/>
    <n v="5745.62"/>
    <s v="Completed"/>
    <s v="North"/>
    <s v="PayPal"/>
  </r>
  <r>
    <n v="3943"/>
    <n v="7713"/>
    <x v="62"/>
    <n v="183.34"/>
    <s v="Completed"/>
    <s v="South"/>
    <s v="PayPal"/>
  </r>
  <r>
    <n v="3944"/>
    <n v="8722"/>
    <x v="15"/>
    <n v="219.69"/>
    <s v="Completed"/>
    <s v="West"/>
    <s v="Credit Card"/>
  </r>
  <r>
    <n v="3945"/>
    <n v="5450"/>
    <x v="89"/>
    <n v="1095.73"/>
    <s v="Completed"/>
    <s v="South"/>
    <s v="Credit Card"/>
  </r>
  <r>
    <n v="3946"/>
    <n v="9073"/>
    <x v="61"/>
    <n v="412.02"/>
    <s v="Completed"/>
    <s v="North"/>
    <s v="Debit Card"/>
  </r>
  <r>
    <n v="3947"/>
    <n v="2423"/>
    <x v="11"/>
    <n v="1069.5899999999999"/>
    <s v="Completed"/>
    <s v="Central"/>
    <s v="Apple Pay"/>
  </r>
  <r>
    <n v="3948"/>
    <n v="9962"/>
    <x v="286"/>
    <n v="1506.33"/>
    <s v="Completed"/>
    <s v="West"/>
    <s v="Debit Card"/>
  </r>
  <r>
    <n v="3949"/>
    <n v="2209"/>
    <x v="308"/>
    <n v="2004.83"/>
    <s v="Completed"/>
    <s v="North"/>
    <s v="Apple Pay"/>
  </r>
  <r>
    <n v="3950"/>
    <n v="7745"/>
    <x v="140"/>
    <n v="9942.18"/>
    <s v="Completed"/>
    <s v="East"/>
    <s v="Apple Pay"/>
  </r>
  <r>
    <n v="3951"/>
    <n v="2707"/>
    <x v="17"/>
    <n v="767.37"/>
    <s v="Completed"/>
    <s v="West"/>
    <s v="Apple Pay"/>
  </r>
  <r>
    <n v="3952"/>
    <n v="4688"/>
    <x v="114"/>
    <n v="313.3"/>
    <s v="Cancelled"/>
    <s v="Central"/>
    <s v="Debit Card"/>
  </r>
  <r>
    <n v="3953"/>
    <n v="4669"/>
    <x v="13"/>
    <n v="1146.95"/>
    <s v="Completed"/>
    <s v="South"/>
    <s v="PayPal"/>
  </r>
  <r>
    <n v="3954"/>
    <n v="5550"/>
    <x v="147"/>
    <n v="1828.18"/>
    <s v="Completed"/>
    <s v="East"/>
    <s v="Apple Pay"/>
  </r>
  <r>
    <n v="3955"/>
    <n v="6320"/>
    <x v="157"/>
    <n v="1735.99"/>
    <s v="Completed"/>
    <s v="South"/>
    <s v="Apple Pay"/>
  </r>
  <r>
    <n v="3956"/>
    <n v="3697"/>
    <x v="301"/>
    <n v="408.38"/>
    <s v="Completed"/>
    <s v="East"/>
    <s v="Debit Card"/>
  </r>
  <r>
    <n v="3957"/>
    <n v="4402"/>
    <x v="264"/>
    <n v="1629.76"/>
    <s v="Completed"/>
    <s v="West"/>
    <s v="Credit Card"/>
  </r>
  <r>
    <n v="3958"/>
    <n v="5566"/>
    <x v="58"/>
    <n v="1745.99"/>
    <s v="Completed"/>
    <s v="North"/>
    <s v="Debit Card"/>
  </r>
  <r>
    <n v="3959"/>
    <n v="2917"/>
    <x v="286"/>
    <n v="435.81"/>
    <s v="Completed"/>
    <s v="East"/>
    <s v="PayPal"/>
  </r>
  <r>
    <n v="3960"/>
    <n v="1988"/>
    <x v="271"/>
    <n v="665.6"/>
    <s v="Completed"/>
    <s v="North"/>
    <s v="PayPal"/>
  </r>
  <r>
    <n v="3961"/>
    <n v="424"/>
    <x v="142"/>
    <n v="397.78"/>
    <s v="Completed"/>
    <s v="East"/>
    <s v="Apple Pay"/>
  </r>
  <r>
    <n v="3962"/>
    <n v="8982"/>
    <x v="181"/>
    <n v="869.63"/>
    <s v="Completed"/>
    <s v="North"/>
    <s v="Credit Card"/>
  </r>
  <r>
    <n v="3963"/>
    <n v="4725"/>
    <x v="348"/>
    <n v="3575.65"/>
    <s v="Completed"/>
    <s v="North"/>
    <s v="Credit Card"/>
  </r>
  <r>
    <n v="3964"/>
    <n v="3943"/>
    <x v="10"/>
    <n v="1072.43"/>
    <s v="Completed"/>
    <s v="North"/>
    <s v="PayPal"/>
  </r>
  <r>
    <n v="3965"/>
    <n v="7789"/>
    <x v="236"/>
    <n v="1198.83"/>
    <s v="Returned"/>
    <m/>
    <s v="PayPal"/>
  </r>
  <r>
    <n v="3966"/>
    <n v="3109"/>
    <x v="85"/>
    <n v="2239.71"/>
    <s v="Completed"/>
    <s v="South"/>
    <s v="Apple Pay"/>
  </r>
  <r>
    <n v="3967"/>
    <n v="2397"/>
    <x v="219"/>
    <n v="2854.53"/>
    <s v="Completed"/>
    <s v="West"/>
    <s v="Credit Card"/>
  </r>
  <r>
    <n v="3968"/>
    <n v="9923"/>
    <x v="352"/>
    <n v="208.24"/>
    <s v="Completed"/>
    <s v="North"/>
    <s v="Credit Card"/>
  </r>
  <r>
    <n v="3969"/>
    <n v="3959"/>
    <x v="283"/>
    <n v="1201.3"/>
    <s v="Completed"/>
    <s v="South"/>
    <s v="Debit Card"/>
  </r>
  <r>
    <n v="3970"/>
    <n v="3102"/>
    <x v="86"/>
    <n v="589.62"/>
    <s v="Completed"/>
    <s v="South"/>
    <s v="Debit Card"/>
  </r>
  <r>
    <n v="3971"/>
    <n v="5466"/>
    <x v="354"/>
    <n v="471.55"/>
    <s v="Completed"/>
    <s v="Central"/>
    <s v="Debit Card"/>
  </r>
  <r>
    <n v="3972"/>
    <n v="3554"/>
    <x v="124"/>
    <n v="471.55"/>
    <s v="Completed"/>
    <s v="South"/>
    <s v="Apple Pay"/>
  </r>
  <r>
    <n v="3973"/>
    <n v="7454"/>
    <x v="249"/>
    <n v="3256.47"/>
    <s v="Completed"/>
    <s v="West"/>
    <s v="Apple Pay"/>
  </r>
  <r>
    <n v="3974"/>
    <n v="6758"/>
    <x v="159"/>
    <n v="1300.97"/>
    <s v="Completed"/>
    <s v="North"/>
    <s v="Debit Card"/>
  </r>
  <r>
    <n v="3975"/>
    <n v="7426"/>
    <x v="144"/>
    <n v="3034.04"/>
    <s v="Completed"/>
    <s v="East"/>
    <s v="Apple Pay"/>
  </r>
  <r>
    <n v="3976"/>
    <n v="7717"/>
    <x v="217"/>
    <n v="1491.54"/>
    <s v="Completed"/>
    <s v="Central"/>
    <s v="Debit Card"/>
  </r>
  <r>
    <n v="3977"/>
    <n v="3939"/>
    <x v="74"/>
    <n v="530.79999999999995"/>
    <s v="Completed"/>
    <s v="North"/>
    <s v="PayPal"/>
  </r>
  <r>
    <n v="3978"/>
    <n v="8907"/>
    <x v="258"/>
    <n v="2453.04"/>
    <s v="Returned"/>
    <s v="East"/>
    <s v="Apple Pay"/>
  </r>
  <r>
    <n v="3979"/>
    <n v="7165"/>
    <x v="161"/>
    <n v="948.86"/>
    <s v="Completed"/>
    <s v="North"/>
    <s v="Debit Card"/>
  </r>
  <r>
    <n v="3980"/>
    <n v="3078"/>
    <x v="212"/>
    <n v="3733.87"/>
    <s v="Completed"/>
    <s v="South"/>
    <s v="PayPal"/>
  </r>
  <r>
    <n v="3981"/>
    <n v="8647"/>
    <x v="172"/>
    <n v="1216.93"/>
    <s v="Completed"/>
    <s v="West"/>
    <s v="Credit Card"/>
  </r>
  <r>
    <n v="3982"/>
    <n v="9054"/>
    <x v="229"/>
    <n v="200.91"/>
    <s v="Completed"/>
    <s v="South"/>
    <s v="PayPal"/>
  </r>
  <r>
    <n v="3983"/>
    <n v="2146"/>
    <x v="310"/>
    <n v="2816.81"/>
    <s v="Completed"/>
    <s v="Central"/>
    <s v="Credit Card"/>
  </r>
  <r>
    <n v="3984"/>
    <n v="4751"/>
    <x v="246"/>
    <n v="1836.52"/>
    <s v="Completed"/>
    <s v="East"/>
    <s v="Debit Card"/>
  </r>
  <r>
    <n v="3985"/>
    <n v="5283"/>
    <x v="250"/>
    <n v="819.79"/>
    <s v="Completed"/>
    <s v="South"/>
    <s v="Apple Pay"/>
  </r>
  <r>
    <n v="3986"/>
    <n v="5240"/>
    <x v="320"/>
    <n v="996.68"/>
    <s v="Completed"/>
    <s v="East"/>
    <s v="Apple Pay"/>
  </r>
  <r>
    <n v="3987"/>
    <n v="3069"/>
    <x v="351"/>
    <n v="1777.25"/>
    <s v="Completed"/>
    <s v="West"/>
    <s v="PayPal"/>
  </r>
  <r>
    <n v="3988"/>
    <n v="2483"/>
    <x v="132"/>
    <n v="496.71"/>
    <s v="Completed"/>
    <s v="East"/>
    <s v="Credit Card"/>
  </r>
  <r>
    <n v="3989"/>
    <n v="7194"/>
    <x v="226"/>
    <n v="4295.3900000000003"/>
    <s v="Completed"/>
    <s v="East"/>
    <s v="Credit Card"/>
  </r>
  <r>
    <n v="3990"/>
    <n v="8072"/>
    <x v="217"/>
    <n v="2972.47"/>
    <s v="Completed"/>
    <s v="Central"/>
    <s v="Credit Card"/>
  </r>
  <r>
    <n v="3991"/>
    <n v="1312"/>
    <x v="267"/>
    <n v="284.14"/>
    <s v="Completed"/>
    <s v="Central"/>
    <s v="PayPal"/>
  </r>
  <r>
    <n v="3992"/>
    <n v="5846"/>
    <x v="14"/>
    <n v="1356.78"/>
    <s v="Completed"/>
    <s v="East"/>
    <s v="Apple Pay"/>
  </r>
  <r>
    <n v="3993"/>
    <n v="5092"/>
    <x v="44"/>
    <n v="1058.57"/>
    <s v="Completed"/>
    <s v="South"/>
    <s v="Credit Card"/>
  </r>
  <r>
    <n v="3994"/>
    <n v="8336"/>
    <x v="17"/>
    <n v="918.24"/>
    <s v="Completed"/>
    <s v="Central"/>
    <s v="Debit Card"/>
  </r>
  <r>
    <n v="3995"/>
    <n v="2640"/>
    <x v="88"/>
    <n v="678.12"/>
    <s v="Completed"/>
    <s v="Central"/>
    <s v="Credit Card"/>
  </r>
  <r>
    <n v="3996"/>
    <n v="3439"/>
    <x v="231"/>
    <n v="2482.2600000000002"/>
    <s v="Cancelled"/>
    <s v="Central"/>
    <s v="Debit Card"/>
  </r>
  <r>
    <n v="3997"/>
    <n v="6319"/>
    <x v="9"/>
    <n v="641.9"/>
    <s v="Completed"/>
    <s v="North"/>
    <s v="Apple Pay"/>
  </r>
  <r>
    <n v="3998"/>
    <n v="86"/>
    <x v="22"/>
    <n v="340.18"/>
    <s v="Completed"/>
    <s v="South"/>
    <s v="Debit Card"/>
  </r>
  <r>
    <n v="3999"/>
    <n v="4669"/>
    <x v="226"/>
    <n v="112.48"/>
    <s v="Completed"/>
    <s v="South"/>
    <s v="Debit Card"/>
  </r>
  <r>
    <n v="4000"/>
    <n v="1316"/>
    <x v="121"/>
    <n v="3445.74"/>
    <s v="Completed"/>
    <s v="North"/>
    <s v="PayPal"/>
  </r>
  <r>
    <n v="4001"/>
    <n v="8941"/>
    <x v="53"/>
    <n v="2959.71"/>
    <s v="Completed"/>
    <s v="Central"/>
    <s v="PayPal"/>
  </r>
  <r>
    <n v="4002"/>
    <n v="1030"/>
    <x v="45"/>
    <n v="189.69"/>
    <s v="Completed"/>
    <s v="Central"/>
    <s v="Debit Card"/>
  </r>
  <r>
    <n v="4003"/>
    <n v="5177"/>
    <x v="191"/>
    <n v="1146.95"/>
    <s v="Completed"/>
    <m/>
    <s v="PayPal"/>
  </r>
  <r>
    <n v="4004"/>
    <n v="2854"/>
    <x v="233"/>
    <n v="3341.48"/>
    <s v="Completed"/>
    <s v="North"/>
    <s v="Debit Card"/>
  </r>
  <r>
    <n v="4005"/>
    <n v="1501"/>
    <x v="204"/>
    <n v="1239.07"/>
    <s v="Completed"/>
    <s v="South"/>
    <s v="PayPal"/>
  </r>
  <r>
    <n v="4006"/>
    <n v="8277"/>
    <x v="72"/>
    <n v="699.02"/>
    <s v="Completed"/>
    <s v="Central"/>
    <s v="Apple Pay"/>
  </r>
  <r>
    <n v="4007"/>
    <n v="9623"/>
    <x v="1"/>
    <n v="1631.91"/>
    <s v="Completed"/>
    <s v="East"/>
    <s v="Credit Card"/>
  </r>
  <r>
    <n v="4008"/>
    <n v="7297"/>
    <x v="99"/>
    <n v="952.01"/>
    <s v="Completed"/>
    <s v="West"/>
    <s v="Credit Card"/>
  </r>
  <r>
    <n v="4009"/>
    <n v="1341"/>
    <x v="248"/>
    <n v="1422.76"/>
    <s v="Completed"/>
    <s v="West"/>
    <s v="Apple Pay"/>
  </r>
  <r>
    <n v="4010"/>
    <n v="8425"/>
    <x v="330"/>
    <n v="266.31"/>
    <s v="Completed"/>
    <s v="South"/>
    <s v="Debit Card"/>
  </r>
  <r>
    <n v="4011"/>
    <n v="9743"/>
    <x v="255"/>
    <n v="1099.1600000000001"/>
    <s v="Completed"/>
    <s v="East"/>
    <s v="Apple Pay"/>
  </r>
  <r>
    <n v="4012"/>
    <n v="4451"/>
    <x v="335"/>
    <n v="876.81"/>
    <s v="Completed"/>
    <s v="North"/>
    <s v="PayPal"/>
  </r>
  <r>
    <n v="4013"/>
    <n v="1160"/>
    <x v="4"/>
    <n v="1374.61"/>
    <s v="Completed"/>
    <s v="Central"/>
    <s v="Debit Card"/>
  </r>
  <r>
    <n v="4014"/>
    <n v="8991"/>
    <x v="316"/>
    <n v="1532.85"/>
    <s v="Completed"/>
    <s v="West"/>
    <s v="Debit Card"/>
  </r>
  <r>
    <n v="4015"/>
    <n v="6422"/>
    <x v="145"/>
    <n v="1351.19"/>
    <s v="Completed"/>
    <s v="North"/>
    <s v="PayPal"/>
  </r>
  <r>
    <n v="4016"/>
    <n v="5643"/>
    <x v="337"/>
    <n v="719.27"/>
    <s v="Completed"/>
    <s v="East"/>
    <s v="Apple Pay"/>
  </r>
  <r>
    <n v="4017"/>
    <n v="9469"/>
    <x v="150"/>
    <n v="972.84"/>
    <s v="Completed"/>
    <s v="East"/>
    <s v="Debit Card"/>
  </r>
  <r>
    <n v="4018"/>
    <n v="1975"/>
    <x v="299"/>
    <n v="628.59"/>
    <s v="Completed"/>
    <s v="South"/>
    <s v="Apple Pay"/>
  </r>
  <r>
    <n v="4019"/>
    <n v="2145"/>
    <x v="277"/>
    <n v="1339.05"/>
    <s v="Completed"/>
    <s v="West"/>
    <s v="Credit Card"/>
  </r>
  <r>
    <n v="4020"/>
    <n v="7822"/>
    <x v="169"/>
    <n v="2703.33"/>
    <s v="Completed"/>
    <s v="Central"/>
    <s v="Debit Card"/>
  </r>
  <r>
    <n v="4021"/>
    <n v="6969"/>
    <x v="178"/>
    <n v="965.83"/>
    <s v="Completed"/>
    <s v="South"/>
    <s v="Credit Card"/>
  </r>
  <r>
    <n v="4022"/>
    <n v="8695"/>
    <x v="124"/>
    <n v="2321.33"/>
    <s v="Completed"/>
    <s v="North"/>
    <s v="Apple Pay"/>
  </r>
  <r>
    <n v="4023"/>
    <n v="5384"/>
    <x v="176"/>
    <n v="1095.6199999999999"/>
    <s v="Completed"/>
    <s v="North"/>
    <s v="PayPal"/>
  </r>
  <r>
    <n v="4024"/>
    <n v="9047"/>
    <x v="341"/>
    <n v="776.21"/>
    <s v="Completed"/>
    <s v="Central"/>
    <s v="PayPal"/>
  </r>
  <r>
    <n v="4025"/>
    <n v="8860"/>
    <x v="90"/>
    <n v="442.46"/>
    <s v="Completed"/>
    <s v="South"/>
    <s v="Debit Card"/>
  </r>
  <r>
    <n v="4026"/>
    <n v="8049"/>
    <x v="335"/>
    <n v="1611.99"/>
    <s v="Completed"/>
    <s v="North"/>
    <s v="Debit Card"/>
  </r>
  <r>
    <n v="4027"/>
    <n v="4403"/>
    <x v="39"/>
    <n v="2642.89"/>
    <s v="Completed"/>
    <s v="East"/>
    <s v="PayPal"/>
  </r>
  <r>
    <n v="4028"/>
    <n v="6165"/>
    <x v="250"/>
    <n v="209.84"/>
    <s v="Completed"/>
    <s v="North"/>
    <s v="PayPal"/>
  </r>
  <r>
    <n v="4029"/>
    <n v="8100"/>
    <x v="61"/>
    <n v="4004.41"/>
    <s v="Completed"/>
    <s v="North"/>
    <s v="Credit Card"/>
  </r>
  <r>
    <n v="4030"/>
    <n v="3053"/>
    <x v="115"/>
    <n v="2664.95"/>
    <s v="Completed"/>
    <s v="East"/>
    <s v="Credit Card"/>
  </r>
  <r>
    <n v="4031"/>
    <n v="9752"/>
    <x v="284"/>
    <n v="1043.53"/>
    <s v="Completed"/>
    <s v="East"/>
    <s v="PayPal"/>
  </r>
  <r>
    <n v="4032"/>
    <n v="1129"/>
    <x v="163"/>
    <n v="1047.07"/>
    <s v="Completed"/>
    <s v="Central"/>
    <s v="Apple Pay"/>
  </r>
  <r>
    <n v="4033"/>
    <n v="3426"/>
    <x v="252"/>
    <n v="689.11"/>
    <s v="Completed"/>
    <s v="Central"/>
    <s v="Credit Card"/>
  </r>
  <r>
    <n v="4034"/>
    <n v="3426"/>
    <x v="323"/>
    <n v="2673.23"/>
    <s v="Completed"/>
    <s v="Central"/>
    <s v="Debit Card"/>
  </r>
  <r>
    <n v="4035"/>
    <n v="9183"/>
    <x v="298"/>
    <n v="360.28"/>
    <s v="Completed"/>
    <s v="West"/>
    <s v="Debit Card"/>
  </r>
  <r>
    <n v="4036"/>
    <n v="5162"/>
    <x v="74"/>
    <n v="323.68"/>
    <s v="Completed"/>
    <s v="Central"/>
    <s v="Debit Card"/>
  </r>
  <r>
    <n v="4037"/>
    <n v="1274"/>
    <x v="15"/>
    <n v="2208.86"/>
    <s v="Returned"/>
    <s v="East"/>
    <s v="PayPal"/>
  </r>
  <r>
    <n v="4038"/>
    <n v="6691"/>
    <x v="126"/>
    <n v="462.06"/>
    <s v="Completed"/>
    <s v="West"/>
    <s v="Debit Card"/>
  </r>
  <r>
    <n v="4039"/>
    <n v="7544"/>
    <x v="94"/>
    <n v="1205.07"/>
    <s v="Completed"/>
    <s v="East"/>
    <s v="Debit Card"/>
  </r>
  <r>
    <n v="4040"/>
    <n v="2647"/>
    <x v="350"/>
    <n v="486.42"/>
    <s v="Completed"/>
    <s v="East"/>
    <s v="PayPal"/>
  </r>
  <r>
    <n v="4041"/>
    <n v="2269"/>
    <x v="162"/>
    <n v="255.08"/>
    <s v="Completed"/>
    <s v="West"/>
    <s v="PayPal"/>
  </r>
  <r>
    <n v="4042"/>
    <n v="5781"/>
    <x v="41"/>
    <n v="240.57"/>
    <s v="Completed"/>
    <s v="East"/>
    <s v="Apple Pay"/>
  </r>
  <r>
    <n v="4043"/>
    <n v="5815"/>
    <x v="102"/>
    <n v="1883.98"/>
    <s v="Completed"/>
    <s v="North"/>
    <s v="Credit Card"/>
  </r>
  <r>
    <n v="4044"/>
    <n v="2828"/>
    <x v="230"/>
    <n v="2336.06"/>
    <s v="Completed"/>
    <s v="South"/>
    <s v="Credit Card"/>
  </r>
  <r>
    <n v="4045"/>
    <n v="8781"/>
    <x v="171"/>
    <n v="691.55"/>
    <s v="Completed"/>
    <s v="Central"/>
    <s v="Apple Pay"/>
  </r>
  <r>
    <n v="4046"/>
    <n v="6591"/>
    <x v="93"/>
    <n v="1300.1400000000001"/>
    <s v="Completed"/>
    <m/>
    <s v="Apple Pay"/>
  </r>
  <r>
    <n v="4047"/>
    <n v="7360"/>
    <x v="137"/>
    <n v="1995.72"/>
    <s v="Completed"/>
    <s v="Central"/>
    <s v="PayPal"/>
  </r>
  <r>
    <n v="4048"/>
    <n v="5336"/>
    <x v="223"/>
    <n v="266.31"/>
    <s v="Completed"/>
    <s v="East"/>
    <s v="Debit Card"/>
  </r>
  <r>
    <n v="4049"/>
    <n v="8373"/>
    <x v="274"/>
    <n v="1629.76"/>
    <s v="Completed"/>
    <s v="West"/>
    <s v="Credit Card"/>
  </r>
  <r>
    <n v="4050"/>
    <n v="4284"/>
    <x v="60"/>
    <n v="1575.79"/>
    <s v="Completed"/>
    <s v="Central"/>
    <s v="Debit Card"/>
  </r>
  <r>
    <n v="4051"/>
    <n v="5880"/>
    <x v="80"/>
    <n v="366.68"/>
    <s v="Cancelled"/>
    <s v="West"/>
    <s v="Credit Card"/>
  </r>
  <r>
    <n v="4052"/>
    <n v="487"/>
    <x v="140"/>
    <n v="485.49"/>
    <s v="Completed"/>
    <m/>
    <s v="Credit Card"/>
  </r>
  <r>
    <n v="4053"/>
    <n v="9301"/>
    <x v="225"/>
    <n v="395.52"/>
    <s v="Cancelled"/>
    <s v="West"/>
    <s v="PayPal"/>
  </r>
  <r>
    <n v="4054"/>
    <n v="6369"/>
    <x v="237"/>
    <n v="159.37"/>
    <s v="Completed"/>
    <s v="West"/>
    <s v="Debit Card"/>
  </r>
  <r>
    <n v="4055"/>
    <n v="7218"/>
    <x v="219"/>
    <n v="1090.92"/>
    <s v="Completed"/>
    <s v="East"/>
    <s v="Debit Card"/>
  </r>
  <r>
    <n v="4056"/>
    <n v="2579"/>
    <x v="207"/>
    <n v="1539.2"/>
    <s v="Completed"/>
    <s v="South"/>
    <s v="Apple Pay"/>
  </r>
  <r>
    <n v="4057"/>
    <n v="8292"/>
    <x v="47"/>
    <n v="1952.94"/>
    <s v="Completed"/>
    <s v="South"/>
    <s v="Apple Pay"/>
  </r>
  <r>
    <n v="4058"/>
    <n v="2295"/>
    <x v="6"/>
    <n v="3219.11"/>
    <s v="Returned"/>
    <s v="East"/>
    <s v="PayPal"/>
  </r>
  <r>
    <n v="4059"/>
    <n v="846"/>
    <x v="5"/>
    <n v="2675.33"/>
    <s v="Completed"/>
    <s v="West"/>
    <s v="Credit Card"/>
  </r>
  <r>
    <n v="4060"/>
    <n v="4402"/>
    <x v="155"/>
    <n v="1240.94"/>
    <s v="Completed"/>
    <s v="West"/>
    <s v="Apple Pay"/>
  </r>
  <r>
    <n v="4061"/>
    <n v="229"/>
    <x v="353"/>
    <n v="702.39"/>
    <s v="Completed"/>
    <s v="South"/>
    <s v="Debit Card"/>
  </r>
  <r>
    <n v="4062"/>
    <n v="5993"/>
    <x v="28"/>
    <n v="570.83000000000004"/>
    <s v="Completed"/>
    <s v="East"/>
    <s v="PayPal"/>
  </r>
  <r>
    <n v="4063"/>
    <n v="839"/>
    <x v="222"/>
    <n v="735.1"/>
    <s v="Completed"/>
    <s v="West"/>
    <s v="Debit Card"/>
  </r>
  <r>
    <n v="4064"/>
    <n v="5771"/>
    <x v="212"/>
    <n v="1056.52"/>
    <s v="Returned"/>
    <s v="North"/>
    <s v="Credit Card"/>
  </r>
  <r>
    <n v="4065"/>
    <n v="9802"/>
    <x v="31"/>
    <n v="120.27"/>
    <s v="Completed"/>
    <s v="North"/>
    <s v="PayPal"/>
  </r>
  <r>
    <n v="4066"/>
    <n v="3371"/>
    <x v="34"/>
    <n v="208.24"/>
    <s v="Completed"/>
    <s v="West"/>
    <s v="PayPal"/>
  </r>
  <r>
    <n v="4067"/>
    <n v="4801"/>
    <x v="91"/>
    <n v="1493.99"/>
    <s v="Completed"/>
    <s v="West"/>
    <s v="PayPal"/>
  </r>
  <r>
    <n v="4068"/>
    <n v="1727"/>
    <x v="269"/>
    <n v="2116.06"/>
    <s v="Completed"/>
    <s v="South"/>
    <s v="PayPal"/>
  </r>
  <r>
    <n v="4069"/>
    <n v="7968"/>
    <x v="172"/>
    <n v="1391.36"/>
    <s v="Completed"/>
    <s v="North"/>
    <s v="Debit Card"/>
  </r>
  <r>
    <n v="4070"/>
    <n v="6169"/>
    <x v="42"/>
    <n v="745.01"/>
    <s v="Completed"/>
    <s v="West"/>
    <s v="PayPal"/>
  </r>
  <r>
    <n v="4071"/>
    <n v="8798"/>
    <x v="117"/>
    <n v="278.20999999999998"/>
    <s v="Returned"/>
    <s v="North"/>
    <s v="Credit Card"/>
  </r>
  <r>
    <n v="4072"/>
    <n v="5852"/>
    <x v="25"/>
    <n v="1860.2"/>
    <s v="Completed"/>
    <s v="West"/>
    <s v="PayPal"/>
  </r>
  <r>
    <n v="4073"/>
    <n v="8889"/>
    <x v="116"/>
    <n v="2914.3"/>
    <s v="Completed"/>
    <s v="Central"/>
    <s v="Credit Card"/>
  </r>
  <r>
    <n v="4074"/>
    <n v="690"/>
    <x v="270"/>
    <n v="1071.23"/>
    <s v="Cancelled"/>
    <s v="West"/>
    <s v="PayPal"/>
  </r>
  <r>
    <n v="4075"/>
    <n v="4460"/>
    <x v="216"/>
    <n v="266.31"/>
    <s v="Completed"/>
    <s v="East"/>
    <s v="Apple Pay"/>
  </r>
  <r>
    <n v="4076"/>
    <n v="3251"/>
    <x v="111"/>
    <n v="1214.8"/>
    <s v="Completed"/>
    <s v="South"/>
    <s v="PayPal"/>
  </r>
  <r>
    <n v="4077"/>
    <n v="4099"/>
    <x v="188"/>
    <n v="132.22999999999999"/>
    <s v="Completed"/>
    <s v="Central"/>
    <s v="PayPal"/>
  </r>
  <r>
    <n v="4078"/>
    <n v="4924"/>
    <x v="216"/>
    <n v="493.21"/>
    <s v="Completed"/>
    <s v="Central"/>
    <s v="Credit Card"/>
  </r>
  <r>
    <n v="4079"/>
    <n v="5120"/>
    <x v="309"/>
    <n v="2031.46"/>
    <s v="Completed"/>
    <m/>
    <s v="PayPal"/>
  </r>
  <r>
    <n v="4080"/>
    <n v="7997"/>
    <x v="201"/>
    <n v="1128.9100000000001"/>
    <s v="Completed"/>
    <s v="West"/>
    <s v="Apple Pay"/>
  </r>
  <r>
    <n v="4081"/>
    <n v="3575"/>
    <x v="89"/>
    <n v="1064.6500000000001"/>
    <s v="Completed"/>
    <s v="East"/>
    <s v="PayPal"/>
  </r>
  <r>
    <n v="4082"/>
    <n v="3678"/>
    <x v="307"/>
    <n v="1841.33"/>
    <s v="Completed"/>
    <s v="East"/>
    <s v="Credit Card"/>
  </r>
  <r>
    <n v="4083"/>
    <n v="323"/>
    <x v="115"/>
    <n v="479.1"/>
    <s v="Completed"/>
    <s v="East"/>
    <s v="Credit Card"/>
  </r>
  <r>
    <n v="4084"/>
    <n v="4661"/>
    <x v="339"/>
    <n v="1247.76"/>
    <s v="Completed"/>
    <s v="Central"/>
    <s v="Debit Card"/>
  </r>
  <r>
    <n v="4085"/>
    <n v="9203"/>
    <x v="63"/>
    <n v="2456.2600000000002"/>
    <s v="Returned"/>
    <s v="South"/>
    <s v="Credit Card"/>
  </r>
  <r>
    <n v="4086"/>
    <n v="2910"/>
    <x v="298"/>
    <n v="154.28"/>
    <s v="Completed"/>
    <s v="West"/>
    <s v="Credit Card"/>
  </r>
  <r>
    <n v="4087"/>
    <n v="8600"/>
    <x v="197"/>
    <n v="1576.09"/>
    <s v="Completed"/>
    <s v="West"/>
    <s v="PayPal"/>
  </r>
  <r>
    <n v="4088"/>
    <n v="7360"/>
    <x v="274"/>
    <n v="2432.9699999999998"/>
    <s v="Completed"/>
    <s v="Central"/>
    <s v="Debit Card"/>
  </r>
  <r>
    <n v="4089"/>
    <n v="3312"/>
    <x v="169"/>
    <n v="899.62"/>
    <s v="Completed"/>
    <s v="North"/>
    <s v="Credit Card"/>
  </r>
  <r>
    <n v="4090"/>
    <n v="9235"/>
    <x v="128"/>
    <n v="2729.27"/>
    <s v="Completed"/>
    <s v="East"/>
    <s v="Debit Card"/>
  </r>
  <r>
    <n v="4091"/>
    <n v="1480"/>
    <x v="78"/>
    <n v="265.95"/>
    <s v="Completed"/>
    <s v="North"/>
    <s v="PayPal"/>
  </r>
  <r>
    <n v="4092"/>
    <n v="5125"/>
    <x v="269"/>
    <n v="124.93"/>
    <s v="Completed"/>
    <s v="North"/>
    <s v="Apple Pay"/>
  </r>
  <r>
    <n v="4093"/>
    <n v="1701"/>
    <x v="190"/>
    <n v="1255.21"/>
    <s v="Completed"/>
    <s v="East"/>
    <s v="Debit Card"/>
  </r>
  <r>
    <n v="4094"/>
    <n v="2926"/>
    <x v="226"/>
    <n v="2497.77"/>
    <s v="Completed"/>
    <s v="West"/>
    <s v="Debit Card"/>
  </r>
  <r>
    <n v="4095"/>
    <n v="7621"/>
    <x v="200"/>
    <n v="1145.8900000000001"/>
    <s v="Completed"/>
    <s v="North"/>
    <s v="Credit Card"/>
  </r>
  <r>
    <n v="4096"/>
    <n v="5990"/>
    <x v="161"/>
    <n v="1526.33"/>
    <s v="Completed"/>
    <s v="West"/>
    <s v="Credit Card"/>
  </r>
  <r>
    <n v="4097"/>
    <n v="6136"/>
    <x v="193"/>
    <n v="814.25"/>
    <s v="Completed"/>
    <s v="Central"/>
    <s v="Apple Pay"/>
  </r>
  <r>
    <n v="4098"/>
    <n v="1605"/>
    <x v="160"/>
    <n v="1870.48"/>
    <s v="Completed"/>
    <s v="Central"/>
    <s v="Credit Card"/>
  </r>
  <r>
    <n v="4099"/>
    <n v="5760"/>
    <x v="151"/>
    <n v="788.84"/>
    <s v="Completed"/>
    <s v="South"/>
    <s v="Debit Card"/>
  </r>
  <r>
    <n v="4100"/>
    <n v="7157"/>
    <x v="190"/>
    <n v="1851.93"/>
    <s v="Completed"/>
    <s v="North"/>
    <s v="PayPal"/>
  </r>
  <r>
    <n v="4101"/>
    <n v="2452"/>
    <x v="80"/>
    <n v="308.04000000000002"/>
    <s v="Returned"/>
    <s v="South"/>
    <s v="Credit Card"/>
  </r>
  <r>
    <n v="4102"/>
    <n v="154"/>
    <x v="303"/>
    <n v="503.24"/>
    <s v="Completed"/>
    <s v="East"/>
    <s v="Credit Card"/>
  </r>
  <r>
    <n v="4103"/>
    <n v="4713"/>
    <x v="183"/>
    <n v="2162.63"/>
    <s v="Completed"/>
    <s v="South"/>
    <s v="Credit Card"/>
  </r>
  <r>
    <n v="4104"/>
    <n v="849"/>
    <x v="28"/>
    <n v="1435.48"/>
    <s v="Completed"/>
    <s v="Central"/>
    <s v="Debit Card"/>
  </r>
  <r>
    <n v="4105"/>
    <n v="1892"/>
    <x v="251"/>
    <n v="4279.97"/>
    <s v="Completed"/>
    <s v="West"/>
    <s v="Debit Card"/>
  </r>
  <r>
    <n v="4106"/>
    <n v="9091"/>
    <x v="87"/>
    <n v="943.87"/>
    <s v="Completed"/>
    <s v="Central"/>
    <s v="Debit Card"/>
  </r>
  <r>
    <n v="4107"/>
    <n v="5969"/>
    <x v="203"/>
    <n v="359.28"/>
    <s v="Completed"/>
    <s v="West"/>
    <s v="Credit Card"/>
  </r>
  <r>
    <n v="4108"/>
    <n v="7707"/>
    <x v="219"/>
    <n v="691.55"/>
    <s v="Completed"/>
    <s v="Central"/>
    <s v="Credit Card"/>
  </r>
  <r>
    <n v="4109"/>
    <n v="455"/>
    <x v="148"/>
    <n v="5988.8"/>
    <s v="Completed"/>
    <m/>
    <s v="PayPal"/>
  </r>
  <r>
    <n v="4110"/>
    <n v="1257"/>
    <x v="181"/>
    <n v="3756.71"/>
    <s v="Completed"/>
    <s v="Central"/>
    <s v="Debit Card"/>
  </r>
  <r>
    <n v="4111"/>
    <n v="3824"/>
    <x v="278"/>
    <n v="1435.96"/>
    <s v="Completed"/>
    <s v="East"/>
    <s v="Credit Card"/>
  </r>
  <r>
    <n v="4112"/>
    <n v="510"/>
    <x v="239"/>
    <n v="3350.5"/>
    <s v="Completed"/>
    <s v="South"/>
    <s v="Credit Card"/>
  </r>
  <r>
    <n v="4113"/>
    <n v="9534"/>
    <x v="291"/>
    <n v="1530.22"/>
    <s v="Completed"/>
    <s v="South"/>
    <s v="Debit Card"/>
  </r>
  <r>
    <n v="4114"/>
    <n v="5578"/>
    <x v="188"/>
    <n v="1052.4000000000001"/>
    <s v="Completed"/>
    <s v="East"/>
    <s v="PayPal"/>
  </r>
  <r>
    <n v="4115"/>
    <n v="7739"/>
    <x v="36"/>
    <n v="1330.34"/>
    <s v="Completed"/>
    <s v="East"/>
    <s v="Apple Pay"/>
  </r>
  <r>
    <n v="4116"/>
    <n v="416"/>
    <x v="188"/>
    <n v="187.89"/>
    <s v="Completed"/>
    <s v="North"/>
    <s v="Credit Card"/>
  </r>
  <r>
    <n v="4117"/>
    <n v="9865"/>
    <x v="100"/>
    <n v="1538.58"/>
    <s v="Completed"/>
    <s v="Central"/>
    <s v="Apple Pay"/>
  </r>
  <r>
    <n v="4118"/>
    <n v="9760"/>
    <x v="27"/>
    <n v="1169"/>
    <s v="Completed"/>
    <s v="Central"/>
    <s v="Credit Card"/>
  </r>
  <r>
    <n v="4119"/>
    <n v="9499"/>
    <x v="17"/>
    <n v="2298.35"/>
    <s v="Completed"/>
    <s v="East"/>
    <s v="Credit Card"/>
  </r>
  <r>
    <n v="4120"/>
    <n v="3946"/>
    <x v="181"/>
    <n v="815.03"/>
    <s v="Completed"/>
    <s v="West"/>
    <s v="PayPal"/>
  </r>
  <r>
    <n v="4121"/>
    <n v="9451"/>
    <x v="236"/>
    <n v="3313.28"/>
    <s v="Completed"/>
    <s v="North"/>
    <s v="Apple Pay"/>
  </r>
  <r>
    <n v="4122"/>
    <n v="987"/>
    <x v="246"/>
    <n v="183.34"/>
    <s v="Completed"/>
    <s v="East"/>
    <s v="Credit Card"/>
  </r>
  <r>
    <n v="4123"/>
    <n v="7337"/>
    <x v="61"/>
    <n v="327.39"/>
    <s v="Completed"/>
    <s v="East"/>
    <s v="Credit Card"/>
  </r>
  <r>
    <n v="4124"/>
    <n v="1126"/>
    <x v="348"/>
    <n v="3341.15"/>
    <s v="Completed"/>
    <s v="East"/>
    <s v="Credit Card"/>
  </r>
  <r>
    <n v="4125"/>
    <n v="5967"/>
    <x v="148"/>
    <n v="1127.32"/>
    <s v="Completed"/>
    <s v="West"/>
    <s v="PayPal"/>
  </r>
  <r>
    <n v="4126"/>
    <n v="7773"/>
    <x v="122"/>
    <n v="352.84"/>
    <s v="Completed"/>
    <s v="Central"/>
    <s v="Credit Card"/>
  </r>
  <r>
    <n v="4127"/>
    <n v="1337"/>
    <x v="250"/>
    <n v="2462.14"/>
    <s v="Completed"/>
    <s v="East"/>
    <s v="PayPal"/>
  </r>
  <r>
    <n v="4128"/>
    <n v="3606"/>
    <x v="347"/>
    <n v="1382.04"/>
    <s v="Completed"/>
    <s v="West"/>
    <s v="Apple Pay"/>
  </r>
  <r>
    <n v="4129"/>
    <n v="6195"/>
    <x v="109"/>
    <n v="84.52"/>
    <s v="Completed"/>
    <s v="East"/>
    <s v="Credit Card"/>
  </r>
  <r>
    <n v="4130"/>
    <n v="7712"/>
    <x v="51"/>
    <n v="866.33"/>
    <s v="Completed"/>
    <s v="West"/>
    <s v="Credit Card"/>
  </r>
  <r>
    <n v="4131"/>
    <n v="5903"/>
    <x v="21"/>
    <n v="278.93"/>
    <s v="Completed"/>
    <m/>
    <s v="PayPal"/>
  </r>
  <r>
    <n v="4132"/>
    <n v="1116"/>
    <x v="302"/>
    <n v="766.48"/>
    <s v="Completed"/>
    <s v="South"/>
    <s v="Credit Card"/>
  </r>
  <r>
    <n v="4133"/>
    <n v="6907"/>
    <x v="258"/>
    <n v="282.13"/>
    <s v="Completed"/>
    <s v="North"/>
    <s v="Credit Card"/>
  </r>
  <r>
    <n v="4134"/>
    <n v="3657"/>
    <x v="245"/>
    <n v="1025.6300000000001"/>
    <s v="Completed"/>
    <s v="Central"/>
    <s v="Apple Pay"/>
  </r>
  <r>
    <n v="4135"/>
    <n v="2558"/>
    <x v="184"/>
    <n v="1763.74"/>
    <s v="Completed"/>
    <s v="West"/>
    <s v="Credit Card"/>
  </r>
  <r>
    <n v="4136"/>
    <n v="1258"/>
    <x v="268"/>
    <n v="907.76"/>
    <s v="Completed"/>
    <s v="South"/>
    <s v="PayPal"/>
  </r>
  <r>
    <n v="4137"/>
    <n v="6940"/>
    <x v="23"/>
    <n v="360.28"/>
    <s v="Completed"/>
    <s v="West"/>
    <s v="Credit Card"/>
  </r>
  <r>
    <n v="4138"/>
    <n v="5458"/>
    <x v="28"/>
    <n v="1431.05"/>
    <s v="Completed"/>
    <s v="West"/>
    <s v="Debit Card"/>
  </r>
  <r>
    <n v="4139"/>
    <n v="8108"/>
    <x v="177"/>
    <n v="1084.1600000000001"/>
    <s v="Completed"/>
    <s v="South"/>
    <s v="Credit Card"/>
  </r>
  <r>
    <n v="4140"/>
    <n v="8630"/>
    <x v="228"/>
    <n v="1063.4000000000001"/>
    <s v="Cancelled"/>
    <s v="South"/>
    <s v="Credit Card"/>
  </r>
  <r>
    <n v="4141"/>
    <n v="9823"/>
    <x v="182"/>
    <n v="1246.02"/>
    <s v="Completed"/>
    <s v="West"/>
    <s v="PayPal"/>
  </r>
  <r>
    <n v="4142"/>
    <n v="9488"/>
    <x v="125"/>
    <n v="4301.9799999999996"/>
    <s v="Completed"/>
    <s v="South"/>
    <s v="Debit Card"/>
  </r>
  <r>
    <n v="4143"/>
    <n v="5400"/>
    <x v="88"/>
    <n v="1325.76"/>
    <s v="Completed"/>
    <s v="West"/>
    <s v="Credit Card"/>
  </r>
  <r>
    <n v="4144"/>
    <n v="5170"/>
    <x v="173"/>
    <n v="479.1"/>
    <s v="Returned"/>
    <s v="North"/>
    <s v="Apple Pay"/>
  </r>
  <r>
    <n v="4145"/>
    <n v="7875"/>
    <x v="211"/>
    <n v="935.74"/>
    <s v="Completed"/>
    <s v="North"/>
    <s v="Credit Card"/>
  </r>
  <r>
    <n v="4146"/>
    <n v="9437"/>
    <x v="69"/>
    <n v="665.18"/>
    <s v="Completed"/>
    <s v="South"/>
    <s v="Credit Card"/>
  </r>
  <r>
    <n v="4147"/>
    <n v="5070"/>
    <x v="78"/>
    <n v="291.25"/>
    <s v="Completed"/>
    <s v="East"/>
    <s v="PayPal"/>
  </r>
  <r>
    <n v="4148"/>
    <n v="6062"/>
    <x v="142"/>
    <n v="276.75"/>
    <s v="Completed"/>
    <s v="West"/>
    <s v="Credit Card"/>
  </r>
  <r>
    <n v="4149"/>
    <n v="4860"/>
    <x v="285"/>
    <n v="832.07"/>
    <s v="Completed"/>
    <s v="South"/>
    <s v="PayPal"/>
  </r>
  <r>
    <n v="4150"/>
    <n v="9731"/>
    <x v="93"/>
    <n v="112.48"/>
    <s v="Completed"/>
    <s v="South"/>
    <s v="Apple Pay"/>
  </r>
  <r>
    <n v="4151"/>
    <n v="783"/>
    <x v="48"/>
    <n v="1227.71"/>
    <s v="Completed"/>
    <s v="West"/>
    <s v="Apple Pay"/>
  </r>
  <r>
    <n v="4152"/>
    <n v="6010"/>
    <x v="327"/>
    <n v="448.19"/>
    <s v="Completed"/>
    <s v="North"/>
    <s v="Credit Card"/>
  </r>
  <r>
    <n v="4153"/>
    <n v="1182"/>
    <x v="261"/>
    <n v="740.8"/>
    <s v="Completed"/>
    <s v="North"/>
    <s v="PayPal"/>
  </r>
  <r>
    <n v="4154"/>
    <n v="4613"/>
    <x v="313"/>
    <n v="791.3"/>
    <s v="Completed"/>
    <s v="East"/>
    <s v="Apple Pay"/>
  </r>
  <r>
    <n v="4155"/>
    <n v="4280"/>
    <x v="9"/>
    <n v="733.26"/>
    <s v="Completed"/>
    <s v="South"/>
    <s v="Debit Card"/>
  </r>
  <r>
    <n v="4156"/>
    <n v="548"/>
    <x v="193"/>
    <n v="235.13"/>
    <s v="Completed"/>
    <s v="North"/>
    <s v="Apple Pay"/>
  </r>
  <r>
    <n v="4157"/>
    <n v="6690"/>
    <x v="293"/>
    <n v="599.12"/>
    <s v="Completed"/>
    <s v="South"/>
    <s v="Credit Card"/>
  </r>
  <r>
    <n v="4158"/>
    <n v="4170"/>
    <x v="278"/>
    <n v="558.07000000000005"/>
    <s v="Completed"/>
    <s v="East"/>
    <s v="Apple Pay"/>
  </r>
  <r>
    <n v="4159"/>
    <n v="8999"/>
    <x v="217"/>
    <n v="1670.4"/>
    <s v="Completed"/>
    <s v="South"/>
    <s v="Credit Card"/>
  </r>
  <r>
    <n v="4160"/>
    <n v="1695"/>
    <x v="265"/>
    <n v="2215.12"/>
    <s v="Completed"/>
    <s v="North"/>
    <s v="PayPal"/>
  </r>
  <r>
    <n v="4161"/>
    <n v="2295"/>
    <x v="54"/>
    <n v="4894.8500000000004"/>
    <s v="Completed"/>
    <s v="East"/>
    <s v="PayPal"/>
  </r>
  <r>
    <n v="4162"/>
    <n v="4695"/>
    <x v="29"/>
    <n v="1442.77"/>
    <s v="Completed"/>
    <s v="West"/>
    <s v="Debit Card"/>
  </r>
  <r>
    <n v="4163"/>
    <n v="9729"/>
    <x v="35"/>
    <n v="1438.06"/>
    <s v="Completed"/>
    <s v="South"/>
    <s v="Apple Pay"/>
  </r>
  <r>
    <n v="4164"/>
    <n v="7589"/>
    <x v="46"/>
    <n v="3484.34"/>
    <s v="Completed"/>
    <s v="East"/>
    <s v="Apple Pay"/>
  </r>
  <r>
    <n v="4165"/>
    <n v="6796"/>
    <x v="128"/>
    <n v="1050.1199999999999"/>
    <s v="Completed"/>
    <s v="North"/>
    <s v="PayPal"/>
  </r>
  <r>
    <n v="4166"/>
    <n v="6828"/>
    <x v="8"/>
    <n v="367.55"/>
    <s v="Completed"/>
    <s v="North"/>
    <s v="Apple Pay"/>
  </r>
  <r>
    <n v="4167"/>
    <n v="6219"/>
    <x v="344"/>
    <n v="2967.29"/>
    <s v="Completed"/>
    <s v="South"/>
    <s v="PayPal"/>
  </r>
  <r>
    <n v="4168"/>
    <n v="7491"/>
    <x v="172"/>
    <n v="748.01"/>
    <s v="Completed"/>
    <s v="Central"/>
    <s v="PayPal"/>
  </r>
  <r>
    <n v="4169"/>
    <n v="9707"/>
    <x v="130"/>
    <n v="1878.6"/>
    <s v="Completed"/>
    <s v="West"/>
    <s v="Apple Pay"/>
  </r>
  <r>
    <n v="4170"/>
    <n v="2339"/>
    <x v="150"/>
    <n v="601.36"/>
    <s v="Completed"/>
    <s v="Central"/>
    <s v="Apple Pay"/>
  </r>
  <r>
    <n v="4171"/>
    <n v="643"/>
    <x v="139"/>
    <n v="1579.13"/>
    <s v="Completed"/>
    <s v="East"/>
    <s v="PayPal"/>
  </r>
  <r>
    <n v="4172"/>
    <n v="4626"/>
    <x v="190"/>
    <n v="142.43"/>
    <s v="Completed"/>
    <s v="Central"/>
    <s v="Credit Card"/>
  </r>
  <r>
    <n v="4173"/>
    <n v="1146"/>
    <x v="114"/>
    <n v="530.5"/>
    <s v="Returned"/>
    <s v="North"/>
    <s v="Debit Card"/>
  </r>
  <r>
    <n v="4174"/>
    <n v="1771"/>
    <x v="142"/>
    <n v="2628.46"/>
    <s v="Completed"/>
    <s v="North"/>
    <s v="Credit Card"/>
  </r>
  <r>
    <n v="4175"/>
    <n v="4086"/>
    <x v="358"/>
    <n v="2120.66"/>
    <s v="Completed"/>
    <s v="South"/>
    <s v="Credit Card"/>
  </r>
  <r>
    <n v="4176"/>
    <n v="333"/>
    <x v="260"/>
    <n v="1777.25"/>
    <s v="Completed"/>
    <m/>
    <s v="Apple Pay"/>
  </r>
  <r>
    <n v="4177"/>
    <n v="2469"/>
    <x v="252"/>
    <n v="367.55"/>
    <s v="Cancelled"/>
    <s v="East"/>
    <s v="Credit Card"/>
  </r>
  <r>
    <n v="4178"/>
    <n v="3733"/>
    <x v="283"/>
    <n v="1239.1500000000001"/>
    <s v="Completed"/>
    <s v="Central"/>
    <s v="Apple Pay"/>
  </r>
  <r>
    <n v="4179"/>
    <n v="5970"/>
    <x v="125"/>
    <n v="2803.18"/>
    <s v="Completed"/>
    <s v="East"/>
    <s v="PayPal"/>
  </r>
  <r>
    <n v="4180"/>
    <n v="163"/>
    <x v="203"/>
    <n v="313.64999999999998"/>
    <s v="Completed"/>
    <s v="East"/>
    <s v="PayPal"/>
  </r>
  <r>
    <n v="4181"/>
    <n v="642"/>
    <x v="354"/>
    <n v="762.61"/>
    <s v="Completed"/>
    <m/>
    <s v="PayPal"/>
  </r>
  <r>
    <n v="4182"/>
    <n v="2165"/>
    <x v="21"/>
    <n v="2194.33"/>
    <s v="Completed"/>
    <s v="South"/>
    <s v="Debit Card"/>
  </r>
  <r>
    <n v="4183"/>
    <n v="163"/>
    <x v="302"/>
    <n v="2110.3200000000002"/>
    <s v="Completed"/>
    <s v="East"/>
    <s v="Apple Pay"/>
  </r>
  <r>
    <n v="4184"/>
    <n v="8314"/>
    <x v="60"/>
    <n v="1439.25"/>
    <s v="Completed"/>
    <s v="West"/>
    <s v="Credit Card"/>
  </r>
  <r>
    <n v="4185"/>
    <n v="9950"/>
    <x v="225"/>
    <n v="5216.12"/>
    <s v="Completed"/>
    <s v="North"/>
    <s v="Debit Card"/>
  </r>
  <r>
    <n v="4186"/>
    <n v="3034"/>
    <x v="85"/>
    <n v="1008.02"/>
    <s v="Completed"/>
    <s v="West"/>
    <s v="Apple Pay"/>
  </r>
  <r>
    <n v="4187"/>
    <n v="71"/>
    <x v="38"/>
    <n v="3193.95"/>
    <s v="Completed"/>
    <s v="North"/>
    <s v="Apple Pay"/>
  </r>
  <r>
    <n v="4188"/>
    <n v="4613"/>
    <x v="276"/>
    <n v="872.98"/>
    <s v="Completed"/>
    <s v="East"/>
    <s v="Debit Card"/>
  </r>
  <r>
    <n v="4189"/>
    <n v="7986"/>
    <x v="29"/>
    <n v="719.27"/>
    <s v="Completed"/>
    <s v="South"/>
    <s v="Debit Card"/>
  </r>
  <r>
    <n v="4190"/>
    <n v="5343"/>
    <x v="351"/>
    <n v="1786.27"/>
    <s v="Completed"/>
    <s v="Central"/>
    <s v="Apple Pay"/>
  </r>
  <r>
    <n v="4191"/>
    <n v="5791"/>
    <x v="83"/>
    <n v="5022.13"/>
    <s v="Completed"/>
    <s v="Central"/>
    <s v="Credit Card"/>
  </r>
  <r>
    <n v="4192"/>
    <n v="8542"/>
    <x v="55"/>
    <n v="1224.1300000000001"/>
    <s v="Completed"/>
    <s v="South"/>
    <s v="PayPal"/>
  </r>
  <r>
    <n v="4193"/>
    <n v="8828"/>
    <x v="351"/>
    <n v="2366.98"/>
    <s v="Completed"/>
    <s v="East"/>
    <s v="PayPal"/>
  </r>
  <r>
    <n v="4194"/>
    <n v="6515"/>
    <x v="333"/>
    <n v="538.64"/>
    <s v="Completed"/>
    <s v="North"/>
    <s v="Credit Card"/>
  </r>
  <r>
    <n v="4195"/>
    <n v="3899"/>
    <x v="355"/>
    <n v="1928.04"/>
    <s v="Completed"/>
    <s v="West"/>
    <s v="Credit Card"/>
  </r>
  <r>
    <n v="4196"/>
    <n v="962"/>
    <x v="321"/>
    <n v="549.86"/>
    <s v="Completed"/>
    <s v="South"/>
    <s v="Apple Pay"/>
  </r>
  <r>
    <n v="4197"/>
    <n v="5921"/>
    <x v="227"/>
    <n v="2410.81"/>
    <s v="Completed"/>
    <s v="Central"/>
    <s v="PayPal"/>
  </r>
  <r>
    <n v="4198"/>
    <n v="1207"/>
    <x v="272"/>
    <n v="1213.1600000000001"/>
    <s v="Completed"/>
    <s v="South"/>
    <s v="Credit Card"/>
  </r>
  <r>
    <n v="4199"/>
    <n v="4685"/>
    <x v="216"/>
    <n v="1554.74"/>
    <s v="Completed"/>
    <s v="North"/>
    <s v="Apple Pay"/>
  </r>
  <r>
    <n v="4200"/>
    <n v="9292"/>
    <x v="18"/>
    <n v="413.05"/>
    <s v="Completed"/>
    <s v="Central"/>
    <s v="Debit Card"/>
  </r>
  <r>
    <n v="4201"/>
    <n v="3592"/>
    <x v="36"/>
    <n v="587.66"/>
    <s v="Completed"/>
    <s v="South"/>
    <s v="Debit Card"/>
  </r>
  <r>
    <n v="4202"/>
    <n v="2255"/>
    <x v="176"/>
    <n v="727.33"/>
    <s v="Completed"/>
    <s v="South"/>
    <s v="Debit Card"/>
  </r>
  <r>
    <n v="4203"/>
    <n v="1225"/>
    <x v="215"/>
    <n v="1440.61"/>
    <s v="Completed"/>
    <s v="West"/>
    <s v="PayPal"/>
  </r>
  <r>
    <n v="4204"/>
    <n v="3026"/>
    <x v="103"/>
    <n v="159.37"/>
    <s v="Completed"/>
    <s v="East"/>
    <s v="Debit Card"/>
  </r>
  <r>
    <n v="4205"/>
    <n v="6585"/>
    <x v="211"/>
    <n v="759.97"/>
    <s v="Completed"/>
    <s v="East"/>
    <s v="Debit Card"/>
  </r>
  <r>
    <n v="4206"/>
    <n v="4090"/>
    <x v="150"/>
    <n v="232.22"/>
    <s v="Completed"/>
    <s v="West"/>
    <s v="PayPal"/>
  </r>
  <r>
    <n v="4207"/>
    <n v="7930"/>
    <x v="316"/>
    <n v="1033.01"/>
    <s v="Completed"/>
    <s v="North"/>
    <s v="PayPal"/>
  </r>
  <r>
    <n v="4208"/>
    <n v="5795"/>
    <x v="286"/>
    <n v="1036.22"/>
    <s v="Completed"/>
    <m/>
    <s v="Credit Card"/>
  </r>
  <r>
    <n v="4209"/>
    <n v="9300"/>
    <x v="300"/>
    <n v="652.72"/>
    <s v="Completed"/>
    <s v="East"/>
    <s v="Debit Card"/>
  </r>
  <r>
    <n v="4210"/>
    <n v="4672"/>
    <x v="333"/>
    <n v="890.09"/>
    <s v="Completed"/>
    <s v="South"/>
    <s v="Credit Card"/>
  </r>
  <r>
    <n v="4211"/>
    <n v="9169"/>
    <x v="151"/>
    <n v="3082.5"/>
    <s v="Completed"/>
    <s v="Central"/>
    <s v="Apple Pay"/>
  </r>
  <r>
    <n v="4212"/>
    <n v="7524"/>
    <x v="6"/>
    <n v="1186.93"/>
    <s v="Completed"/>
    <s v="South"/>
    <s v="Apple Pay"/>
  </r>
  <r>
    <n v="4213"/>
    <n v="6158"/>
    <x v="244"/>
    <n v="965.83"/>
    <s v="Completed"/>
    <s v="West"/>
    <s v="Debit Card"/>
  </r>
  <r>
    <n v="4214"/>
    <n v="1908"/>
    <x v="347"/>
    <n v="1362.91"/>
    <s v="Completed"/>
    <s v="Central"/>
    <s v="PayPal"/>
  </r>
  <r>
    <n v="4215"/>
    <n v="8298"/>
    <x v="134"/>
    <n v="189.69"/>
    <s v="Completed"/>
    <s v="East"/>
    <s v="PayPal"/>
  </r>
  <r>
    <n v="4216"/>
    <n v="8212"/>
    <x v="280"/>
    <n v="1201.51"/>
    <s v="Completed"/>
    <s v="East"/>
    <s v="Apple Pay"/>
  </r>
  <r>
    <n v="4217"/>
    <n v="3731"/>
    <x v="10"/>
    <n v="3179.05"/>
    <s v="Completed"/>
    <s v="East"/>
    <s v="Debit Card"/>
  </r>
  <r>
    <n v="4218"/>
    <n v="7070"/>
    <x v="115"/>
    <n v="1273.3699999999999"/>
    <s v="Completed"/>
    <s v="West"/>
    <s v="Debit Card"/>
  </r>
  <r>
    <n v="4219"/>
    <n v="5676"/>
    <x v="198"/>
    <n v="1201.22"/>
    <s v="Completed"/>
    <s v="North"/>
    <s v="PayPal"/>
  </r>
  <r>
    <n v="4220"/>
    <n v="7284"/>
    <x v="1"/>
    <n v="2156.2199999999998"/>
    <s v="Completed"/>
    <s v="East"/>
    <s v="Credit Card"/>
  </r>
  <r>
    <n v="4221"/>
    <n v="1903"/>
    <x v="149"/>
    <n v="2456.1999999999998"/>
    <s v="Completed"/>
    <s v="Central"/>
    <s v="Apple Pay"/>
  </r>
  <r>
    <n v="4222"/>
    <n v="5220"/>
    <x v="128"/>
    <n v="3040.85"/>
    <s v="Completed"/>
    <s v="West"/>
    <s v="Apple Pay"/>
  </r>
  <r>
    <n v="4223"/>
    <n v="7226"/>
    <x v="145"/>
    <n v="2127.9499999999998"/>
    <s v="Completed"/>
    <s v="South"/>
    <s v="Debit Card"/>
  </r>
  <r>
    <n v="4224"/>
    <n v="3241"/>
    <x v="262"/>
    <n v="737.86"/>
    <s v="Completed"/>
    <s v="South"/>
    <s v="PayPal"/>
  </r>
  <r>
    <n v="4225"/>
    <n v="7310"/>
    <x v="323"/>
    <n v="8497.42"/>
    <s v="Completed"/>
    <s v="North"/>
    <s v="Credit Card"/>
  </r>
  <r>
    <n v="4226"/>
    <n v="7589"/>
    <x v="201"/>
    <n v="806.82"/>
    <s v="Completed"/>
    <s v="East"/>
    <s v="Debit Card"/>
  </r>
  <r>
    <n v="4227"/>
    <n v="6568"/>
    <x v="96"/>
    <n v="2150.8200000000002"/>
    <s v="Completed"/>
    <s v="South"/>
    <s v="Debit Card"/>
  </r>
  <r>
    <n v="4228"/>
    <n v="7954"/>
    <x v="116"/>
    <n v="1188.26"/>
    <s v="Completed"/>
    <s v="South"/>
    <s v="PayPal"/>
  </r>
  <r>
    <n v="4229"/>
    <n v="1398"/>
    <x v="74"/>
    <n v="447.18"/>
    <s v="Cancelled"/>
    <s v="Central"/>
    <s v="Credit Card"/>
  </r>
  <r>
    <n v="4230"/>
    <n v="3553"/>
    <x v="145"/>
    <n v="2635.27"/>
    <s v="Completed"/>
    <s v="East"/>
    <s v="Credit Card"/>
  </r>
  <r>
    <n v="4231"/>
    <n v="6914"/>
    <x v="140"/>
    <n v="1703.3"/>
    <s v="Completed"/>
    <s v="South"/>
    <s v="Credit Card"/>
  </r>
  <r>
    <n v="4232"/>
    <n v="3009"/>
    <x v="290"/>
    <n v="1816.72"/>
    <s v="Completed"/>
    <s v="Central"/>
    <s v="Apple Pay"/>
  </r>
  <r>
    <n v="4233"/>
    <n v="9494"/>
    <x v="222"/>
    <n v="6353.47"/>
    <s v="Completed"/>
    <s v="East"/>
    <s v="Credit Card"/>
  </r>
  <r>
    <n v="4234"/>
    <n v="2591"/>
    <x v="279"/>
    <n v="6446.28"/>
    <s v="Completed"/>
    <s v="East"/>
    <s v="Credit Card"/>
  </r>
  <r>
    <n v="4235"/>
    <n v="1090"/>
    <x v="267"/>
    <n v="907.35"/>
    <s v="Completed"/>
    <s v="Central"/>
    <s v="Debit Card"/>
  </r>
  <r>
    <n v="4236"/>
    <n v="4044"/>
    <x v="131"/>
    <n v="2951.7"/>
    <s v="Completed"/>
    <s v="Central"/>
    <s v="Credit Card"/>
  </r>
  <r>
    <n v="4237"/>
    <n v="7080"/>
    <x v="252"/>
    <n v="1658.45"/>
    <s v="Completed"/>
    <s v="East"/>
    <s v="Credit Card"/>
  </r>
  <r>
    <n v="4238"/>
    <n v="1637"/>
    <x v="325"/>
    <n v="2368.58"/>
    <s v="Completed"/>
    <s v="West"/>
    <s v="PayPal"/>
  </r>
  <r>
    <n v="4239"/>
    <n v="1026"/>
    <x v="175"/>
    <n v="580"/>
    <s v="Completed"/>
    <s v="West"/>
    <s v="PayPal"/>
  </r>
  <r>
    <n v="4240"/>
    <n v="9970"/>
    <x v="48"/>
    <n v="628.59"/>
    <s v="Completed"/>
    <m/>
    <s v="PayPal"/>
  </r>
  <r>
    <n v="4241"/>
    <n v="9766"/>
    <x v="116"/>
    <n v="3662.39"/>
    <s v="Completed"/>
    <s v="West"/>
    <s v="PayPal"/>
  </r>
  <r>
    <n v="4242"/>
    <n v="8706"/>
    <x v="133"/>
    <n v="759.15"/>
    <s v="Completed"/>
    <s v="East"/>
    <s v="Debit Card"/>
  </r>
  <r>
    <n v="4243"/>
    <n v="8061"/>
    <x v="88"/>
    <n v="1068.75"/>
    <s v="Completed"/>
    <s v="West"/>
    <s v="Debit Card"/>
  </r>
  <r>
    <n v="4244"/>
    <n v="4924"/>
    <x v="125"/>
    <n v="2400.5500000000002"/>
    <s v="Completed"/>
    <s v="Central"/>
    <s v="PayPal"/>
  </r>
  <r>
    <n v="4245"/>
    <n v="5978"/>
    <x v="171"/>
    <n v="1951.64"/>
    <s v="Completed"/>
    <m/>
    <s v="PayPal"/>
  </r>
  <r>
    <n v="4246"/>
    <n v="1485"/>
    <x v="272"/>
    <n v="3806.01"/>
    <s v="Completed"/>
    <s v="East"/>
    <s v="PayPal"/>
  </r>
  <r>
    <n v="4247"/>
    <n v="4532"/>
    <x v="111"/>
    <n v="1468.67"/>
    <s v="Completed"/>
    <s v="East"/>
    <s v="Credit Card"/>
  </r>
  <r>
    <n v="4248"/>
    <n v="140"/>
    <x v="90"/>
    <n v="2853.05"/>
    <s v="Completed"/>
    <s v="Central"/>
    <s v="Credit Card"/>
  </r>
  <r>
    <n v="4249"/>
    <n v="1910"/>
    <x v="209"/>
    <n v="266.31"/>
    <s v="Completed"/>
    <s v="North"/>
    <s v="Apple Pay"/>
  </r>
  <r>
    <n v="4250"/>
    <n v="6065"/>
    <x v="358"/>
    <n v="2210.89"/>
    <s v="Completed"/>
    <s v="Central"/>
    <s v="Credit Card"/>
  </r>
  <r>
    <n v="4251"/>
    <n v="9036"/>
    <x v="149"/>
    <n v="871.69"/>
    <s v="Completed"/>
    <s v="East"/>
    <s v="PayPal"/>
  </r>
  <r>
    <n v="4252"/>
    <n v="9304"/>
    <x v="167"/>
    <n v="570.89"/>
    <s v="Completed"/>
    <s v="West"/>
    <s v="Apple Pay"/>
  </r>
  <r>
    <n v="4253"/>
    <n v="1221"/>
    <x v="251"/>
    <n v="864.86"/>
    <s v="Completed"/>
    <s v="Central"/>
    <s v="Debit Card"/>
  </r>
  <r>
    <n v="4254"/>
    <n v="3156"/>
    <x v="268"/>
    <n v="6697.53"/>
    <s v="Completed"/>
    <s v="Central"/>
    <s v="PayPal"/>
  </r>
  <r>
    <n v="4255"/>
    <n v="1128"/>
    <x v="315"/>
    <n v="1009.02"/>
    <s v="Completed"/>
    <s v="North"/>
    <s v="Debit Card"/>
  </r>
  <r>
    <n v="4256"/>
    <n v="1759"/>
    <x v="312"/>
    <n v="1995.72"/>
    <s v="Completed"/>
    <s v="West"/>
    <s v="Debit Card"/>
  </r>
  <r>
    <n v="4257"/>
    <n v="5898"/>
    <x v="24"/>
    <n v="2057.5100000000002"/>
    <s v="Completed"/>
    <s v="North"/>
    <s v="Debit Card"/>
  </r>
  <r>
    <n v="4258"/>
    <n v="8829"/>
    <x v="50"/>
    <n v="899.62"/>
    <s v="Completed"/>
    <s v="East"/>
    <s v="PayPal"/>
  </r>
  <r>
    <n v="4259"/>
    <n v="2076"/>
    <x v="226"/>
    <n v="602.71"/>
    <s v="Completed"/>
    <s v="Central"/>
    <s v="Credit Card"/>
  </r>
  <r>
    <n v="4260"/>
    <n v="5630"/>
    <x v="305"/>
    <n v="914.09"/>
    <s v="Completed"/>
    <s v="East"/>
    <s v="Debit Card"/>
  </r>
  <r>
    <n v="4261"/>
    <n v="3569"/>
    <x v="90"/>
    <n v="808.43"/>
    <s v="Completed"/>
    <m/>
    <s v="Credit Card"/>
  </r>
  <r>
    <n v="4262"/>
    <n v="8213"/>
    <x v="73"/>
    <n v="485.49"/>
    <s v="Completed"/>
    <s v="West"/>
    <s v="Apple Pay"/>
  </r>
  <r>
    <n v="4263"/>
    <n v="4581"/>
    <x v="2"/>
    <n v="313.64999999999998"/>
    <s v="Completed"/>
    <m/>
    <s v="Credit Card"/>
  </r>
  <r>
    <n v="4264"/>
    <n v="9755"/>
    <x v="316"/>
    <n v="921.42"/>
    <s v="Completed"/>
    <s v="East"/>
    <s v="PayPal"/>
  </r>
  <r>
    <n v="4265"/>
    <n v="3057"/>
    <x v="6"/>
    <n v="484.59"/>
    <s v="Completed"/>
    <s v="Central"/>
    <s v="Debit Card"/>
  </r>
  <r>
    <n v="4266"/>
    <n v="7899"/>
    <x v="283"/>
    <n v="1007.61"/>
    <s v="Completed"/>
    <s v="East"/>
    <s v="Apple Pay"/>
  </r>
  <r>
    <n v="4267"/>
    <n v="5389"/>
    <x v="252"/>
    <n v="84.52"/>
    <s v="Completed"/>
    <s v="West"/>
    <s v="Apple Pay"/>
  </r>
  <r>
    <n v="4268"/>
    <n v="757"/>
    <x v="88"/>
    <n v="1169"/>
    <s v="Completed"/>
    <s v="West"/>
    <s v="Apple Pay"/>
  </r>
  <r>
    <n v="4269"/>
    <n v="3079"/>
    <x v="363"/>
    <n v="447.46"/>
    <s v="Completed"/>
    <s v="South"/>
    <s v="PayPal"/>
  </r>
  <r>
    <n v="4270"/>
    <n v="5833"/>
    <x v="346"/>
    <n v="818.94"/>
    <s v="Completed"/>
    <s v="North"/>
    <s v="PayPal"/>
  </r>
  <r>
    <n v="4271"/>
    <n v="9868"/>
    <x v="4"/>
    <n v="535.99"/>
    <s v="Completed"/>
    <s v="North"/>
    <s v="Apple Pay"/>
  </r>
  <r>
    <n v="4272"/>
    <n v="908"/>
    <x v="111"/>
    <n v="496.01"/>
    <s v="Completed"/>
    <s v="North"/>
    <s v="Apple Pay"/>
  </r>
  <r>
    <n v="4273"/>
    <n v="8926"/>
    <x v="332"/>
    <n v="759.97"/>
    <s v="Completed"/>
    <s v="South"/>
    <s v="PayPal"/>
  </r>
  <r>
    <n v="4274"/>
    <n v="5478"/>
    <x v="44"/>
    <n v="971.78"/>
    <s v="Completed"/>
    <s v="East"/>
    <s v="PayPal"/>
  </r>
  <r>
    <n v="4275"/>
    <n v="8026"/>
    <x v="106"/>
    <n v="815.03"/>
    <s v="Completed"/>
    <s v="East"/>
    <s v="Apple Pay"/>
  </r>
  <r>
    <n v="4276"/>
    <n v="1954"/>
    <x v="166"/>
    <n v="374.8"/>
    <s v="Cancelled"/>
    <s v="West"/>
    <s v="Debit Card"/>
  </r>
  <r>
    <n v="4277"/>
    <n v="3122"/>
    <x v="70"/>
    <n v="3697.74"/>
    <s v="Completed"/>
    <s v="North"/>
    <s v="Apple Pay"/>
  </r>
  <r>
    <n v="4278"/>
    <n v="1583"/>
    <x v="323"/>
    <n v="644.54999999999995"/>
    <s v="Completed"/>
    <s v="West"/>
    <s v="Credit Card"/>
  </r>
  <r>
    <n v="4279"/>
    <n v="6281"/>
    <x v="133"/>
    <n v="2148.08"/>
    <s v="Completed"/>
    <s v="South"/>
    <s v="Apple Pay"/>
  </r>
  <r>
    <n v="4280"/>
    <n v="3493"/>
    <x v="144"/>
    <n v="96.07"/>
    <s v="Completed"/>
    <s v="East"/>
    <s v="PayPal"/>
  </r>
  <r>
    <n v="4281"/>
    <n v="3477"/>
    <x v="210"/>
    <n v="96.07"/>
    <s v="Completed"/>
    <s v="Central"/>
    <s v="PayPal"/>
  </r>
  <r>
    <n v="4282"/>
    <n v="2647"/>
    <x v="351"/>
    <n v="1293.47"/>
    <s v="Completed"/>
    <s v="East"/>
    <s v="Credit Card"/>
  </r>
  <r>
    <n v="4283"/>
    <n v="7710"/>
    <x v="328"/>
    <n v="339.07"/>
    <s v="Completed"/>
    <s v="West"/>
    <s v="Credit Card"/>
  </r>
  <r>
    <n v="4284"/>
    <n v="4466"/>
    <x v="180"/>
    <n v="1605.62"/>
    <s v="Completed"/>
    <s v="Central"/>
    <s v="PayPal"/>
  </r>
  <r>
    <n v="4285"/>
    <n v="4384"/>
    <x v="244"/>
    <n v="2929.53"/>
    <s v="Completed"/>
    <s v="East"/>
    <s v="Debit Card"/>
  </r>
  <r>
    <n v="4286"/>
    <n v="9061"/>
    <x v="292"/>
    <n v="3263.15"/>
    <s v="Completed"/>
    <s v="South"/>
    <s v="Credit Card"/>
  </r>
  <r>
    <n v="4287"/>
    <n v="3010"/>
    <x v="88"/>
    <n v="623.01"/>
    <s v="Completed"/>
    <s v="North"/>
    <s v="Credit Card"/>
  </r>
  <r>
    <n v="4288"/>
    <n v="4247"/>
    <x v="112"/>
    <n v="1326.72"/>
    <s v="Completed"/>
    <s v="South"/>
    <s v="Debit Card"/>
  </r>
  <r>
    <n v="4289"/>
    <n v="9180"/>
    <x v="12"/>
    <n v="3673.04"/>
    <s v="Completed"/>
    <s v="East"/>
    <s v="PayPal"/>
  </r>
  <r>
    <n v="4290"/>
    <n v="2106"/>
    <x v="43"/>
    <n v="439.45"/>
    <s v="Completed"/>
    <s v="North"/>
    <s v="PayPal"/>
  </r>
  <r>
    <n v="4291"/>
    <n v="7030"/>
    <x v="258"/>
    <n v="629.85"/>
    <s v="Completed"/>
    <s v="East"/>
    <s v="Apple Pay"/>
  </r>
  <r>
    <n v="4292"/>
    <n v="4236"/>
    <x v="26"/>
    <n v="1042.44"/>
    <s v="Completed"/>
    <s v="Central"/>
    <s v="PayPal"/>
  </r>
  <r>
    <n v="4293"/>
    <n v="5155"/>
    <x v="117"/>
    <n v="360.28"/>
    <s v="Completed"/>
    <s v="Central"/>
    <s v="Debit Card"/>
  </r>
  <r>
    <n v="4294"/>
    <n v="6142"/>
    <x v="283"/>
    <n v="1193.21"/>
    <s v="Completed"/>
    <s v="North"/>
    <s v="PayPal"/>
  </r>
  <r>
    <n v="4295"/>
    <n v="3243"/>
    <x v="97"/>
    <n v="5137.04"/>
    <s v="Completed"/>
    <s v="Central"/>
    <s v="Credit Card"/>
  </r>
  <r>
    <n v="4296"/>
    <n v="6540"/>
    <x v="338"/>
    <n v="467.31"/>
    <s v="Completed"/>
    <s v="South"/>
    <s v="PayPal"/>
  </r>
  <r>
    <n v="4297"/>
    <n v="8978"/>
    <x v="157"/>
    <n v="1257.75"/>
    <s v="Completed"/>
    <s v="South"/>
    <s v="Debit Card"/>
  </r>
  <r>
    <n v="4298"/>
    <n v="702"/>
    <x v="6"/>
    <n v="1219.32"/>
    <s v="Completed"/>
    <s v="Central"/>
    <s v="PayPal"/>
  </r>
  <r>
    <n v="4299"/>
    <n v="1455"/>
    <x v="20"/>
    <n v="5984.34"/>
    <s v="Completed"/>
    <s v="South"/>
    <s v="PayPal"/>
  </r>
  <r>
    <n v="4300"/>
    <n v="369"/>
    <x v="114"/>
    <n v="344.53"/>
    <s v="Completed"/>
    <s v="North"/>
    <s v="Debit Card"/>
  </r>
  <r>
    <n v="4301"/>
    <n v="7597"/>
    <x v="58"/>
    <n v="3166.31"/>
    <s v="Cancelled"/>
    <s v="West"/>
    <s v="Credit Card"/>
  </r>
  <r>
    <n v="4302"/>
    <n v="6036"/>
    <x v="3"/>
    <n v="1502.76"/>
    <s v="Completed"/>
    <s v="East"/>
    <s v="PayPal"/>
  </r>
  <r>
    <n v="4303"/>
    <n v="5621"/>
    <x v="104"/>
    <n v="531.36"/>
    <s v="Completed"/>
    <s v="Central"/>
    <s v="Apple Pay"/>
  </r>
  <r>
    <n v="4304"/>
    <n v="6270"/>
    <x v="69"/>
    <n v="880.04"/>
    <s v="Completed"/>
    <s v="North"/>
    <s v="Apple Pay"/>
  </r>
  <r>
    <n v="4305"/>
    <n v="6478"/>
    <x v="155"/>
    <n v="718.97"/>
    <s v="Completed"/>
    <s v="Central"/>
    <s v="PayPal"/>
  </r>
  <r>
    <n v="4306"/>
    <n v="7024"/>
    <x v="51"/>
    <n v="396.55"/>
    <s v="Completed"/>
    <s v="South"/>
    <s v="Apple Pay"/>
  </r>
  <r>
    <n v="4307"/>
    <n v="5280"/>
    <x v="80"/>
    <n v="832.08"/>
    <s v="Completed"/>
    <s v="North"/>
    <s v="PayPal"/>
  </r>
  <r>
    <n v="4308"/>
    <n v="6026"/>
    <x v="162"/>
    <n v="1132.74"/>
    <s v="Cancelled"/>
    <s v="Central"/>
    <s v="PayPal"/>
  </r>
  <r>
    <n v="4309"/>
    <n v="3312"/>
    <x v="199"/>
    <n v="142.43"/>
    <s v="Completed"/>
    <s v="North"/>
    <s v="Apple Pay"/>
  </r>
  <r>
    <n v="4310"/>
    <n v="8993"/>
    <x v="216"/>
    <n v="332.91"/>
    <s v="Completed"/>
    <s v="Central"/>
    <s v="Apple Pay"/>
  </r>
  <r>
    <n v="4311"/>
    <n v="6019"/>
    <x v="98"/>
    <n v="3538.34"/>
    <s v="Completed"/>
    <s v="Central"/>
    <s v="PayPal"/>
  </r>
  <r>
    <n v="4312"/>
    <n v="5454"/>
    <x v="41"/>
    <n v="1984.54"/>
    <s v="Completed"/>
    <s v="North"/>
    <s v="Credit Card"/>
  </r>
  <r>
    <n v="4313"/>
    <n v="4341"/>
    <x v="246"/>
    <n v="3473.41"/>
    <s v="Completed"/>
    <s v="East"/>
    <s v="Debit Card"/>
  </r>
  <r>
    <n v="4314"/>
    <n v="785"/>
    <x v="133"/>
    <n v="399.61"/>
    <s v="Completed"/>
    <s v="South"/>
    <s v="Apple Pay"/>
  </r>
  <r>
    <n v="4315"/>
    <n v="5705"/>
    <x v="152"/>
    <n v="1672.96"/>
    <s v="Completed"/>
    <s v="Central"/>
    <s v="Debit Card"/>
  </r>
  <r>
    <n v="4316"/>
    <n v="1276"/>
    <x v="169"/>
    <n v="1246.52"/>
    <s v="Completed"/>
    <s v="South"/>
    <s v="Credit Card"/>
  </r>
  <r>
    <n v="4317"/>
    <n v="1376"/>
    <x v="121"/>
    <n v="3972.98"/>
    <s v="Cancelled"/>
    <s v="East"/>
    <s v="Debit Card"/>
  </r>
  <r>
    <n v="4318"/>
    <n v="7264"/>
    <x v="318"/>
    <n v="1836.33"/>
    <s v="Completed"/>
    <s v="West"/>
    <s v="Debit Card"/>
  </r>
  <r>
    <n v="4319"/>
    <n v="187"/>
    <x v="316"/>
    <n v="1182.51"/>
    <s v="Completed"/>
    <s v="South"/>
    <s v="Apple Pay"/>
  </r>
  <r>
    <n v="4320"/>
    <n v="5095"/>
    <x v="173"/>
    <n v="1146.95"/>
    <s v="Completed"/>
    <s v="Central"/>
    <s v="Debit Card"/>
  </r>
  <r>
    <n v="4321"/>
    <n v="4623"/>
    <x v="255"/>
    <n v="2224.0500000000002"/>
    <s v="Completed"/>
    <s v="West"/>
    <s v="Debit Card"/>
  </r>
  <r>
    <n v="4322"/>
    <n v="1985"/>
    <x v="3"/>
    <n v="2014.32"/>
    <s v="Completed"/>
    <m/>
    <s v="Apple Pay"/>
  </r>
  <r>
    <n v="4323"/>
    <n v="5964"/>
    <x v="19"/>
    <n v="1153.5"/>
    <s v="Completed"/>
    <s v="Central"/>
    <s v="PayPal"/>
  </r>
  <r>
    <n v="4324"/>
    <n v="87"/>
    <x v="21"/>
    <n v="290.79000000000002"/>
    <s v="Completed"/>
    <s v="Central"/>
    <s v="Credit Card"/>
  </r>
  <r>
    <n v="4325"/>
    <n v="7087"/>
    <x v="113"/>
    <n v="296.31"/>
    <s v="Completed"/>
    <s v="Central"/>
    <s v="Credit Card"/>
  </r>
  <r>
    <n v="4326"/>
    <n v="5921"/>
    <x v="161"/>
    <n v="2288.58"/>
    <s v="Completed"/>
    <s v="Central"/>
    <s v="PayPal"/>
  </r>
  <r>
    <n v="4327"/>
    <n v="3493"/>
    <x v="360"/>
    <n v="284.14"/>
    <s v="Completed"/>
    <m/>
    <s v="Debit Card"/>
  </r>
  <r>
    <n v="4328"/>
    <n v="2523"/>
    <x v="20"/>
    <n v="2447.5500000000002"/>
    <s v="Completed"/>
    <s v="East"/>
    <s v="Credit Card"/>
  </r>
  <r>
    <n v="4329"/>
    <n v="5878"/>
    <x v="199"/>
    <n v="2088.4499999999998"/>
    <s v="Completed"/>
    <s v="Central"/>
    <s v="Apple Pay"/>
  </r>
  <r>
    <n v="4330"/>
    <n v="1069"/>
    <x v="293"/>
    <n v="374.8"/>
    <s v="Returned"/>
    <s v="North"/>
    <s v="Apple Pay"/>
  </r>
  <r>
    <n v="4331"/>
    <n v="5405"/>
    <x v="237"/>
    <n v="886.36"/>
    <s v="Completed"/>
    <s v="East"/>
    <s v="Apple Pay"/>
  </r>
  <r>
    <n v="4332"/>
    <n v="1417"/>
    <x v="103"/>
    <n v="667.26"/>
    <s v="Completed"/>
    <s v="East"/>
    <s v="PayPal"/>
  </r>
  <r>
    <n v="4333"/>
    <n v="5410"/>
    <x v="11"/>
    <n v="2128.92"/>
    <s v="Completed"/>
    <s v="West"/>
    <s v="Apple Pay"/>
  </r>
  <r>
    <n v="4334"/>
    <n v="8737"/>
    <x v="117"/>
    <n v="1007.5"/>
    <s v="Cancelled"/>
    <s v="West"/>
    <s v="Credit Card"/>
  </r>
  <r>
    <n v="4335"/>
    <n v="5552"/>
    <x v="276"/>
    <n v="1122.48"/>
    <s v="Completed"/>
    <s v="Central"/>
    <s v="Debit Card"/>
  </r>
  <r>
    <n v="4336"/>
    <n v="5872"/>
    <x v="312"/>
    <n v="1996.26"/>
    <s v="Completed"/>
    <s v="West"/>
    <s v="Debit Card"/>
  </r>
  <r>
    <n v="4337"/>
    <n v="9077"/>
    <x v="75"/>
    <n v="164.87"/>
    <s v="Completed"/>
    <s v="West"/>
    <s v="Apple Pay"/>
  </r>
  <r>
    <n v="4338"/>
    <n v="3547"/>
    <x v="131"/>
    <n v="612.17999999999995"/>
    <s v="Completed"/>
    <s v="West"/>
    <s v="PayPal"/>
  </r>
  <r>
    <n v="4339"/>
    <n v="9005"/>
    <x v="157"/>
    <n v="3365.04"/>
    <s v="Completed"/>
    <s v="Central"/>
    <s v="Debit Card"/>
  </r>
  <r>
    <n v="4340"/>
    <n v="7447"/>
    <x v="129"/>
    <n v="258.66000000000003"/>
    <s v="Completed"/>
    <s v="South"/>
    <s v="Credit Card"/>
  </r>
  <r>
    <n v="4341"/>
    <n v="8004"/>
    <x v="210"/>
    <n v="798.94"/>
    <s v="Completed"/>
    <s v="West"/>
    <s v="Debit Card"/>
  </r>
  <r>
    <n v="4342"/>
    <n v="3331"/>
    <x v="9"/>
    <n v="579.6"/>
    <s v="Completed"/>
    <s v="Central"/>
    <s v="Apple Pay"/>
  </r>
  <r>
    <n v="4343"/>
    <n v="5029"/>
    <x v="248"/>
    <n v="1527.45"/>
    <s v="Completed"/>
    <s v="West"/>
    <s v="PayPal"/>
  </r>
  <r>
    <n v="4344"/>
    <n v="8652"/>
    <x v="128"/>
    <n v="2383.4699999999998"/>
    <s v="Completed"/>
    <s v="West"/>
    <s v="Apple Pay"/>
  </r>
  <r>
    <n v="4345"/>
    <n v="9727"/>
    <x v="194"/>
    <n v="159.37"/>
    <s v="Completed"/>
    <s v="North"/>
    <s v="Debit Card"/>
  </r>
  <r>
    <n v="4346"/>
    <n v="1008"/>
    <x v="119"/>
    <n v="2420.13"/>
    <s v="Cancelled"/>
    <s v="North"/>
    <s v="Credit Card"/>
  </r>
  <r>
    <n v="4347"/>
    <n v="2431"/>
    <x v="180"/>
    <n v="142.43"/>
    <s v="Completed"/>
    <s v="North"/>
    <s v="Debit Card"/>
  </r>
  <r>
    <n v="4348"/>
    <n v="4847"/>
    <x v="44"/>
    <n v="639.26"/>
    <s v="Completed"/>
    <s v="North"/>
    <s v="Debit Card"/>
  </r>
  <r>
    <n v="4349"/>
    <n v="9305"/>
    <x v="331"/>
    <n v="277.47000000000003"/>
    <s v="Completed"/>
    <m/>
    <s v="Apple Pay"/>
  </r>
  <r>
    <n v="4350"/>
    <n v="1084"/>
    <x v="276"/>
    <n v="30.63"/>
    <s v="Completed"/>
    <s v="East"/>
    <s v="PayPal"/>
  </r>
  <r>
    <n v="4351"/>
    <n v="6861"/>
    <x v="21"/>
    <n v="2109.38"/>
    <s v="Completed"/>
    <s v="South"/>
    <s v="PayPal"/>
  </r>
  <r>
    <n v="4352"/>
    <n v="4923"/>
    <x v="48"/>
    <n v="1802.19"/>
    <s v="Completed"/>
    <s v="Central"/>
    <s v="Apple Pay"/>
  </r>
  <r>
    <n v="4353"/>
    <n v="5692"/>
    <x v="60"/>
    <n v="449.48"/>
    <s v="Completed"/>
    <s v="Central"/>
    <s v="Debit Card"/>
  </r>
  <r>
    <n v="4354"/>
    <n v="4244"/>
    <x v="47"/>
    <n v="1586.99"/>
    <s v="Completed"/>
    <s v="North"/>
    <s v="PayPal"/>
  </r>
  <r>
    <n v="4355"/>
    <n v="6665"/>
    <x v="325"/>
    <n v="3496.24"/>
    <s v="Cancelled"/>
    <s v="West"/>
    <s v="Apple Pay"/>
  </r>
  <r>
    <n v="4356"/>
    <n v="28"/>
    <x v="201"/>
    <n v="1595.61"/>
    <s v="Completed"/>
    <s v="East"/>
    <s v="Credit Card"/>
  </r>
  <r>
    <n v="4357"/>
    <n v="2997"/>
    <x v="116"/>
    <n v="4291.84"/>
    <s v="Completed"/>
    <s v="East"/>
    <s v="Debit Card"/>
  </r>
  <r>
    <n v="4358"/>
    <n v="3713"/>
    <x v="7"/>
    <n v="399.61"/>
    <s v="Completed"/>
    <s v="North"/>
    <s v="Apple Pay"/>
  </r>
  <r>
    <n v="4359"/>
    <n v="9270"/>
    <x v="108"/>
    <n v="154.02000000000001"/>
    <s v="Completed"/>
    <s v="East"/>
    <s v="Credit Card"/>
  </r>
  <r>
    <n v="4360"/>
    <n v="6910"/>
    <x v="79"/>
    <n v="189.69"/>
    <s v="Completed"/>
    <s v="South"/>
    <s v="Credit Card"/>
  </r>
  <r>
    <n v="4361"/>
    <n v="5214"/>
    <x v="321"/>
    <n v="2608.37"/>
    <s v="Completed"/>
    <s v="East"/>
    <s v="Apple Pay"/>
  </r>
  <r>
    <n v="4362"/>
    <n v="5961"/>
    <x v="344"/>
    <n v="2346.98"/>
    <s v="Completed"/>
    <s v="East"/>
    <s v="Apple Pay"/>
  </r>
  <r>
    <n v="4363"/>
    <n v="4743"/>
    <x v="48"/>
    <n v="1334.58"/>
    <s v="Completed"/>
    <s v="South"/>
    <s v="PayPal"/>
  </r>
  <r>
    <n v="4364"/>
    <n v="7271"/>
    <x v="268"/>
    <n v="701.39"/>
    <s v="Completed"/>
    <s v="East"/>
    <s v="PayPal"/>
  </r>
  <r>
    <n v="4365"/>
    <n v="6726"/>
    <x v="70"/>
    <n v="1081.22"/>
    <s v="Completed"/>
    <s v="East"/>
    <s v="PayPal"/>
  </r>
  <r>
    <n v="4366"/>
    <n v="9749"/>
    <x v="236"/>
    <n v="1099.55"/>
    <s v="Completed"/>
    <s v="West"/>
    <s v="Credit Card"/>
  </r>
  <r>
    <n v="4367"/>
    <n v="6485"/>
    <x v="153"/>
    <n v="336.89"/>
    <s v="Completed"/>
    <s v="Central"/>
    <s v="Credit Card"/>
  </r>
  <r>
    <n v="4368"/>
    <n v="4249"/>
    <x v="28"/>
    <n v="966.66"/>
    <s v="Completed"/>
    <s v="West"/>
    <s v="Apple Pay"/>
  </r>
  <r>
    <n v="4369"/>
    <n v="9927"/>
    <x v="354"/>
    <n v="680.29"/>
    <s v="Completed"/>
    <s v="East"/>
    <s v="Debit Card"/>
  </r>
  <r>
    <n v="4370"/>
    <n v="7886"/>
    <x v="97"/>
    <n v="1229.56"/>
    <s v="Completed"/>
    <s v="East"/>
    <s v="PayPal"/>
  </r>
  <r>
    <n v="4371"/>
    <n v="5118"/>
    <x v="347"/>
    <n v="1717.93"/>
    <s v="Completed"/>
    <s v="South"/>
    <s v="Debit Card"/>
  </r>
  <r>
    <n v="4372"/>
    <n v="8711"/>
    <x v="236"/>
    <n v="1417.1"/>
    <s v="Completed"/>
    <s v="Central"/>
    <s v="Apple Pay"/>
  </r>
  <r>
    <n v="4373"/>
    <n v="7024"/>
    <x v="193"/>
    <n v="3416.07"/>
    <s v="Completed"/>
    <s v="South"/>
    <s v="Credit Card"/>
  </r>
  <r>
    <n v="4374"/>
    <n v="3200"/>
    <x v="67"/>
    <n v="1028.2"/>
    <s v="Completed"/>
    <s v="Central"/>
    <s v="Debit Card"/>
  </r>
  <r>
    <n v="4375"/>
    <n v="9804"/>
    <x v="45"/>
    <n v="1828.18"/>
    <s v="Completed"/>
    <s v="Central"/>
    <s v="Apple Pay"/>
  </r>
  <r>
    <n v="4376"/>
    <n v="3986"/>
    <x v="11"/>
    <n v="2327.4899999999998"/>
    <s v="Completed"/>
    <s v="South"/>
    <s v="Apple Pay"/>
  </r>
  <r>
    <n v="4377"/>
    <n v="7117"/>
    <x v="113"/>
    <n v="255.79"/>
    <s v="Completed"/>
    <s v="West"/>
    <s v="Apple Pay"/>
  </r>
  <r>
    <n v="4378"/>
    <n v="8505"/>
    <x v="127"/>
    <n v="1489"/>
    <s v="Completed"/>
    <s v="South"/>
    <s v="Debit Card"/>
  </r>
  <r>
    <n v="4379"/>
    <n v="4653"/>
    <x v="188"/>
    <n v="219.69"/>
    <s v="Completed"/>
    <s v="North"/>
    <s v="PayPal"/>
  </r>
  <r>
    <n v="4380"/>
    <n v="6756"/>
    <x v="13"/>
    <n v="181.48"/>
    <s v="Completed"/>
    <s v="West"/>
    <s v="Credit Card"/>
  </r>
  <r>
    <n v="4381"/>
    <n v="9673"/>
    <x v="174"/>
    <n v="1442.57"/>
    <s v="Completed"/>
    <s v="North"/>
    <s v="PayPal"/>
  </r>
  <r>
    <n v="4382"/>
    <n v="1929"/>
    <x v="78"/>
    <n v="442.46"/>
    <s v="Completed"/>
    <s v="North"/>
    <s v="Debit Card"/>
  </r>
  <r>
    <n v="4383"/>
    <n v="9853"/>
    <x v="191"/>
    <n v="438.74"/>
    <s v="Completed"/>
    <s v="West"/>
    <s v="Debit Card"/>
  </r>
  <r>
    <n v="4384"/>
    <n v="2726"/>
    <x v="178"/>
    <n v="173.45"/>
    <s v="Completed"/>
    <s v="South"/>
    <s v="Credit Card"/>
  </r>
  <r>
    <n v="4385"/>
    <n v="8331"/>
    <x v="360"/>
    <n v="1522.19"/>
    <s v="Completed"/>
    <s v="South"/>
    <s v="PayPal"/>
  </r>
  <r>
    <n v="4386"/>
    <n v="4300"/>
    <x v="352"/>
    <n v="2369.38"/>
    <s v="Completed"/>
    <s v="East"/>
    <s v="Debit Card"/>
  </r>
  <r>
    <n v="4387"/>
    <n v="7722"/>
    <x v="116"/>
    <n v="729.22"/>
    <s v="Completed"/>
    <s v="East"/>
    <s v="Debit Card"/>
  </r>
  <r>
    <n v="4388"/>
    <n v="5170"/>
    <x v="285"/>
    <n v="105.06"/>
    <s v="Completed"/>
    <s v="North"/>
    <s v="Debit Card"/>
  </r>
  <r>
    <n v="4389"/>
    <n v="2240"/>
    <x v="220"/>
    <n v="1205.27"/>
    <s v="Completed"/>
    <s v="South"/>
    <s v="PayPal"/>
  </r>
  <r>
    <n v="4390"/>
    <n v="6151"/>
    <x v="202"/>
    <n v="1329.85"/>
    <s v="Completed"/>
    <s v="West"/>
    <s v="Apple Pay"/>
  </r>
  <r>
    <n v="4391"/>
    <n v="6378"/>
    <x v="88"/>
    <n v="156.65"/>
    <s v="Completed"/>
    <s v="Central"/>
    <s v="Debit Card"/>
  </r>
  <r>
    <n v="4392"/>
    <n v="3173"/>
    <x v="185"/>
    <n v="1645.54"/>
    <s v="Completed"/>
    <s v="East"/>
    <s v="Credit Card"/>
  </r>
  <r>
    <n v="4393"/>
    <n v="9493"/>
    <x v="88"/>
    <n v="968.43"/>
    <s v="Completed"/>
    <s v="West"/>
    <s v="Debit Card"/>
  </r>
  <r>
    <n v="4394"/>
    <n v="4823"/>
    <x v="239"/>
    <n v="448.66"/>
    <s v="Completed"/>
    <m/>
    <s v="Credit Card"/>
  </r>
  <r>
    <n v="4395"/>
    <n v="8269"/>
    <x v="347"/>
    <n v="680.22"/>
    <s v="Completed"/>
    <s v="Central"/>
    <s v="Debit Card"/>
  </r>
  <r>
    <n v="4396"/>
    <n v="1103"/>
    <x v="281"/>
    <n v="494.16"/>
    <s v="Completed"/>
    <s v="North"/>
    <s v="PayPal"/>
  </r>
  <r>
    <n v="4397"/>
    <n v="6210"/>
    <x v="259"/>
    <n v="776.8"/>
    <s v="Completed"/>
    <s v="West"/>
    <s v="Apple Pay"/>
  </r>
  <r>
    <n v="4398"/>
    <n v="2633"/>
    <x v="226"/>
    <n v="1369.57"/>
    <s v="Completed"/>
    <s v="Central"/>
    <s v="Credit Card"/>
  </r>
  <r>
    <n v="4399"/>
    <n v="510"/>
    <x v="17"/>
    <n v="270.67"/>
    <s v="Completed"/>
    <s v="South"/>
    <s v="Apple Pay"/>
  </r>
  <r>
    <n v="4400"/>
    <n v="1539"/>
    <x v="51"/>
    <n v="2220.02"/>
    <s v="Completed"/>
    <s v="Central"/>
    <s v="Debit Card"/>
  </r>
  <r>
    <n v="4401"/>
    <n v="4161"/>
    <x v="268"/>
    <n v="1671.84"/>
    <s v="Completed"/>
    <s v="Central"/>
    <s v="Credit Card"/>
  </r>
  <r>
    <n v="4402"/>
    <n v="2661"/>
    <x v="341"/>
    <n v="2650.24"/>
    <s v="Completed"/>
    <s v="West"/>
    <s v="Credit Card"/>
  </r>
  <r>
    <n v="4403"/>
    <n v="3927"/>
    <x v="30"/>
    <n v="416.48"/>
    <s v="Completed"/>
    <s v="South"/>
    <s v="Debit Card"/>
  </r>
  <r>
    <n v="4404"/>
    <n v="5936"/>
    <x v="89"/>
    <n v="1239.78"/>
    <s v="Completed"/>
    <s v="South"/>
    <s v="Credit Card"/>
  </r>
  <r>
    <n v="4405"/>
    <n v="2122"/>
    <x v="247"/>
    <n v="96.07"/>
    <s v="Completed"/>
    <s v="West"/>
    <s v="Debit Card"/>
  </r>
  <r>
    <n v="4406"/>
    <n v="2782"/>
    <x v="84"/>
    <n v="3503.64"/>
    <s v="Completed"/>
    <s v="West"/>
    <s v="PayPal"/>
  </r>
  <r>
    <n v="4407"/>
    <n v="1059"/>
    <x v="202"/>
    <n v="1072.43"/>
    <s v="Completed"/>
    <s v="South"/>
    <s v="Credit Card"/>
  </r>
  <r>
    <n v="4408"/>
    <n v="5442"/>
    <x v="105"/>
    <n v="1051.31"/>
    <s v="Completed"/>
    <s v="North"/>
    <s v="PayPal"/>
  </r>
  <r>
    <n v="4409"/>
    <n v="5832"/>
    <x v="41"/>
    <n v="2114.7399999999998"/>
    <s v="Completed"/>
    <s v="West"/>
    <s v="PayPal"/>
  </r>
  <r>
    <n v="4410"/>
    <n v="1321"/>
    <x v="334"/>
    <n v="966.66"/>
    <s v="Completed"/>
    <s v="North"/>
    <s v="Apple Pay"/>
  </r>
  <r>
    <n v="4411"/>
    <n v="9933"/>
    <x v="61"/>
    <n v="30.63"/>
    <s v="Completed"/>
    <s v="East"/>
    <s v="PayPal"/>
  </r>
  <r>
    <n v="4412"/>
    <n v="8438"/>
    <x v="10"/>
    <n v="299.56"/>
    <s v="Completed"/>
    <s v="Central"/>
    <s v="Apple Pay"/>
  </r>
  <r>
    <n v="4413"/>
    <n v="8804"/>
    <x v="275"/>
    <n v="753.56"/>
    <s v="Completed"/>
    <s v="South"/>
    <s v="Credit Card"/>
  </r>
  <r>
    <n v="4414"/>
    <n v="962"/>
    <x v="21"/>
    <n v="1010.56"/>
    <s v="Completed"/>
    <s v="South"/>
    <s v="Apple Pay"/>
  </r>
  <r>
    <n v="4415"/>
    <n v="5956"/>
    <x v="179"/>
    <n v="299.56"/>
    <s v="Completed"/>
    <s v="South"/>
    <s v="Apple Pay"/>
  </r>
  <r>
    <n v="4416"/>
    <n v="858"/>
    <x v="203"/>
    <n v="1492.99"/>
    <s v="Completed"/>
    <s v="South"/>
    <s v="PayPal"/>
  </r>
  <r>
    <n v="4417"/>
    <n v="1011"/>
    <x v="127"/>
    <n v="189.69"/>
    <s v="Completed"/>
    <s v="West"/>
    <s v="Debit Card"/>
  </r>
  <r>
    <n v="4418"/>
    <n v="2278"/>
    <x v="186"/>
    <n v="638.1"/>
    <s v="Completed"/>
    <s v="West"/>
    <s v="Apple Pay"/>
  </r>
  <r>
    <n v="4419"/>
    <n v="8656"/>
    <x v="136"/>
    <n v="1380.73"/>
    <s v="Completed"/>
    <s v="East"/>
    <s v="PayPal"/>
  </r>
  <r>
    <n v="4420"/>
    <n v="9796"/>
    <x v="108"/>
    <n v="270.86"/>
    <s v="Completed"/>
    <s v="South"/>
    <s v="Apple Pay"/>
  </r>
  <r>
    <n v="4421"/>
    <n v="7279"/>
    <x v="88"/>
    <n v="3386.73"/>
    <s v="Completed"/>
    <s v="South"/>
    <s v="Credit Card"/>
  </r>
  <r>
    <n v="4422"/>
    <n v="4450"/>
    <x v="45"/>
    <n v="545.46"/>
    <s v="Completed"/>
    <s v="West"/>
    <s v="Debit Card"/>
  </r>
  <r>
    <n v="4423"/>
    <n v="2934"/>
    <x v="26"/>
    <n v="290.79000000000002"/>
    <s v="Completed"/>
    <s v="West"/>
    <s v="PayPal"/>
  </r>
  <r>
    <n v="4424"/>
    <n v="9885"/>
    <x v="188"/>
    <n v="1769.19"/>
    <s v="Completed"/>
    <s v="South"/>
    <s v="PayPal"/>
  </r>
  <r>
    <n v="4425"/>
    <n v="8878"/>
    <x v="289"/>
    <n v="683.28"/>
    <s v="Completed"/>
    <s v="South"/>
    <s v="PayPal"/>
  </r>
  <r>
    <n v="4426"/>
    <n v="6843"/>
    <x v="102"/>
    <n v="818.03"/>
    <s v="Completed"/>
    <s v="Central"/>
    <s v="Credit Card"/>
  </r>
  <r>
    <n v="4427"/>
    <n v="3327"/>
    <x v="348"/>
    <n v="240.73"/>
    <s v="Completed"/>
    <s v="West"/>
    <s v="Credit Card"/>
  </r>
  <r>
    <n v="4428"/>
    <n v="4291"/>
    <x v="328"/>
    <n v="2337.56"/>
    <s v="Completed"/>
    <s v="East"/>
    <s v="Apple Pay"/>
  </r>
  <r>
    <n v="4429"/>
    <n v="7977"/>
    <x v="45"/>
    <n v="1231.5999999999999"/>
    <s v="Completed"/>
    <s v="North"/>
    <s v="Credit Card"/>
  </r>
  <r>
    <n v="4430"/>
    <n v="7686"/>
    <x v="227"/>
    <n v="2169.11"/>
    <s v="Completed"/>
    <s v="South"/>
    <s v="Apple Pay"/>
  </r>
  <r>
    <n v="4431"/>
    <n v="5358"/>
    <x v="86"/>
    <n v="1151.55"/>
    <s v="Completed"/>
    <s v="East"/>
    <s v="Apple Pay"/>
  </r>
  <r>
    <n v="4432"/>
    <n v="4816"/>
    <x v="322"/>
    <n v="1604.65"/>
    <s v="Completed"/>
    <s v="East"/>
    <s v="Credit Card"/>
  </r>
  <r>
    <n v="4433"/>
    <n v="7504"/>
    <x v="331"/>
    <n v="4553.08"/>
    <s v="Completed"/>
    <s v="West"/>
    <s v="Debit Card"/>
  </r>
  <r>
    <n v="4434"/>
    <n v="8327"/>
    <x v="344"/>
    <n v="479.1"/>
    <s v="Completed"/>
    <s v="North"/>
    <s v="Debit Card"/>
  </r>
  <r>
    <n v="4435"/>
    <n v="5712"/>
    <x v="88"/>
    <n v="748.3"/>
    <s v="Completed"/>
    <s v="Central"/>
    <s v="Debit Card"/>
  </r>
  <r>
    <n v="4436"/>
    <n v="2288"/>
    <x v="294"/>
    <n v="983.11"/>
    <s v="Completed"/>
    <s v="North"/>
    <s v="Debit Card"/>
  </r>
  <r>
    <n v="4437"/>
    <n v="326"/>
    <x v="219"/>
    <n v="833.52"/>
    <s v="Completed"/>
    <s v="East"/>
    <s v="PayPal"/>
  </r>
  <r>
    <n v="4438"/>
    <n v="3899"/>
    <x v="36"/>
    <n v="240.57"/>
    <s v="Completed"/>
    <s v="West"/>
    <s v="Credit Card"/>
  </r>
  <r>
    <n v="4439"/>
    <n v="4589"/>
    <x v="58"/>
    <n v="1146.95"/>
    <s v="Completed"/>
    <s v="North"/>
    <s v="PayPal"/>
  </r>
  <r>
    <n v="4440"/>
    <n v="6062"/>
    <x v="4"/>
    <n v="363.06"/>
    <s v="Completed"/>
    <s v="West"/>
    <s v="Apple Pay"/>
  </r>
  <r>
    <n v="4441"/>
    <n v="7348"/>
    <x v="22"/>
    <n v="700.62"/>
    <s v="Completed"/>
    <s v="Central"/>
    <s v="Apple Pay"/>
  </r>
  <r>
    <n v="4442"/>
    <n v="7336"/>
    <x v="349"/>
    <n v="510.56"/>
    <s v="Completed"/>
    <s v="East"/>
    <s v="PayPal"/>
  </r>
  <r>
    <n v="4443"/>
    <n v="1776"/>
    <x v="18"/>
    <n v="1700.45"/>
    <s v="Completed"/>
    <s v="North"/>
    <s v="Credit Card"/>
  </r>
  <r>
    <n v="4444"/>
    <n v="2772"/>
    <x v="43"/>
    <n v="399.61"/>
    <s v="Completed"/>
    <s v="South"/>
    <s v="Credit Card"/>
  </r>
  <r>
    <n v="4445"/>
    <n v="3802"/>
    <x v="276"/>
    <n v="355.4"/>
    <s v="Completed"/>
    <s v="Central"/>
    <s v="Credit Card"/>
  </r>
  <r>
    <n v="4446"/>
    <n v="7948"/>
    <x v="156"/>
    <n v="1531.7"/>
    <s v="Completed"/>
    <s v="West"/>
    <s v="Apple Pay"/>
  </r>
  <r>
    <n v="4447"/>
    <n v="7511"/>
    <x v="57"/>
    <n v="4492.8100000000004"/>
    <s v="Completed"/>
    <s v="South"/>
    <s v="Apple Pay"/>
  </r>
  <r>
    <n v="4448"/>
    <n v="5259"/>
    <x v="190"/>
    <n v="3986.22"/>
    <s v="Completed"/>
    <s v="West"/>
    <s v="Credit Card"/>
  </r>
  <r>
    <n v="4449"/>
    <n v="9933"/>
    <x v="110"/>
    <n v="638.1"/>
    <s v="Completed"/>
    <s v="East"/>
    <s v="Credit Card"/>
  </r>
  <r>
    <n v="4450"/>
    <n v="9258"/>
    <x v="106"/>
    <n v="201.88"/>
    <s v="Completed"/>
    <s v="West"/>
    <s v="Apple Pay"/>
  </r>
  <r>
    <n v="4451"/>
    <n v="4466"/>
    <x v="357"/>
    <n v="667.02"/>
    <s v="Completed"/>
    <s v="Central"/>
    <s v="Credit Card"/>
  </r>
  <r>
    <n v="4452"/>
    <n v="6856"/>
    <x v="242"/>
    <n v="636.03"/>
    <s v="Completed"/>
    <s v="North"/>
    <s v="Credit Card"/>
  </r>
  <r>
    <n v="4453"/>
    <n v="523"/>
    <x v="348"/>
    <n v="479.1"/>
    <s v="Completed"/>
    <s v="West"/>
    <s v="Apple Pay"/>
  </r>
  <r>
    <n v="4454"/>
    <n v="9946"/>
    <x v="84"/>
    <n v="1364.83"/>
    <s v="Completed"/>
    <s v="South"/>
    <s v="PayPal"/>
  </r>
  <r>
    <n v="4455"/>
    <n v="1079"/>
    <x v="305"/>
    <n v="260.14999999999998"/>
    <s v="Completed"/>
    <s v="South"/>
    <s v="Debit Card"/>
  </r>
  <r>
    <n v="4456"/>
    <n v="1433"/>
    <x v="285"/>
    <n v="366.31"/>
    <s v="Completed"/>
    <s v="East"/>
    <s v="Debit Card"/>
  </r>
  <r>
    <n v="4457"/>
    <n v="8207"/>
    <x v="111"/>
    <n v="187.47"/>
    <s v="Completed"/>
    <s v="West"/>
    <s v="Credit Card"/>
  </r>
  <r>
    <n v="4458"/>
    <n v="6341"/>
    <x v="96"/>
    <n v="1729.21"/>
    <s v="Completed"/>
    <s v="North"/>
    <s v="PayPal"/>
  </r>
  <r>
    <n v="4459"/>
    <n v="3193"/>
    <x v="136"/>
    <n v="1490.74"/>
    <s v="Completed"/>
    <s v="North"/>
    <s v="Apple Pay"/>
  </r>
  <r>
    <n v="4460"/>
    <n v="5220"/>
    <x v="158"/>
    <n v="376.79"/>
    <s v="Completed"/>
    <s v="West"/>
    <s v="Credit Card"/>
  </r>
  <r>
    <n v="4461"/>
    <n v="1515"/>
    <x v="89"/>
    <n v="1317.74"/>
    <s v="Completed"/>
    <s v="North"/>
    <s v="Debit Card"/>
  </r>
  <r>
    <n v="4462"/>
    <n v="2038"/>
    <x v="154"/>
    <n v="418.6"/>
    <s v="Completed"/>
    <s v="South"/>
    <s v="Debit Card"/>
  </r>
  <r>
    <n v="4463"/>
    <n v="2049"/>
    <x v="361"/>
    <n v="1817.53"/>
    <s v="Completed"/>
    <s v="South"/>
    <s v="Credit Card"/>
  </r>
  <r>
    <n v="4464"/>
    <n v="9392"/>
    <x v="55"/>
    <n v="1262.3599999999999"/>
    <s v="Completed"/>
    <s v="Central"/>
    <s v="Apple Pay"/>
  </r>
  <r>
    <n v="4465"/>
    <n v="9558"/>
    <x v="208"/>
    <n v="282.13"/>
    <s v="Completed"/>
    <s v="West"/>
    <s v="Apple Pay"/>
  </r>
  <r>
    <n v="4466"/>
    <n v="5174"/>
    <x v="161"/>
    <n v="382.56"/>
    <s v="Completed"/>
    <s v="East"/>
    <s v="Debit Card"/>
  </r>
  <r>
    <n v="4467"/>
    <n v="6755"/>
    <x v="84"/>
    <n v="1342.87"/>
    <s v="Completed"/>
    <s v="East"/>
    <s v="PayPal"/>
  </r>
  <r>
    <n v="4468"/>
    <n v="6345"/>
    <x v="82"/>
    <n v="2157.79"/>
    <s v="Completed"/>
    <s v="South"/>
    <s v="Credit Card"/>
  </r>
  <r>
    <n v="4469"/>
    <n v="2431"/>
    <x v="37"/>
    <n v="212.42"/>
    <s v="Completed"/>
    <s v="North"/>
    <s v="Debit Card"/>
  </r>
  <r>
    <n v="4470"/>
    <n v="3056"/>
    <x v="186"/>
    <n v="1159.2"/>
    <s v="Completed"/>
    <s v="East"/>
    <s v="Credit Card"/>
  </r>
  <r>
    <n v="4471"/>
    <n v="1636"/>
    <x v="277"/>
    <n v="1836.52"/>
    <s v="Completed"/>
    <s v="North"/>
    <s v="Debit Card"/>
  </r>
  <r>
    <n v="4472"/>
    <n v="9073"/>
    <x v="184"/>
    <n v="629.96"/>
    <s v="Completed"/>
    <s v="North"/>
    <s v="Credit Card"/>
  </r>
  <r>
    <n v="4473"/>
    <n v="5649"/>
    <x v="114"/>
    <n v="3142.56"/>
    <s v="Completed"/>
    <s v="North"/>
    <s v="PayPal"/>
  </r>
  <r>
    <n v="4474"/>
    <n v="4326"/>
    <x v="357"/>
    <n v="570.94000000000005"/>
    <s v="Completed"/>
    <s v="West"/>
    <s v="Debit Card"/>
  </r>
  <r>
    <n v="4475"/>
    <n v="1289"/>
    <x v="248"/>
    <n v="698.36"/>
    <s v="Completed"/>
    <s v="West"/>
    <s v="PayPal"/>
  </r>
  <r>
    <n v="4476"/>
    <n v="6726"/>
    <x v="57"/>
    <n v="1589.35"/>
    <s v="Completed"/>
    <s v="East"/>
    <s v="PayPal"/>
  </r>
  <r>
    <n v="4477"/>
    <n v="2720"/>
    <x v="272"/>
    <n v="3356.12"/>
    <s v="Cancelled"/>
    <s v="West"/>
    <s v="Debit Card"/>
  </r>
  <r>
    <n v="4478"/>
    <n v="8361"/>
    <x v="286"/>
    <n v="1541.54"/>
    <s v="Completed"/>
    <s v="Central"/>
    <s v="Credit Card"/>
  </r>
  <r>
    <n v="4479"/>
    <n v="6866"/>
    <x v="18"/>
    <n v="140.76"/>
    <s v="Completed"/>
    <s v="West"/>
    <s v="Credit Card"/>
  </r>
  <r>
    <n v="4480"/>
    <n v="2255"/>
    <x v="35"/>
    <n v="1094.3599999999999"/>
    <s v="Completed"/>
    <s v="South"/>
    <s v="Debit Card"/>
  </r>
  <r>
    <n v="4481"/>
    <n v="7097"/>
    <x v="100"/>
    <n v="3009.81"/>
    <s v="Completed"/>
    <s v="South"/>
    <s v="PayPal"/>
  </r>
  <r>
    <n v="4482"/>
    <n v="2403"/>
    <x v="48"/>
    <n v="714.98"/>
    <s v="Completed"/>
    <s v="East"/>
    <s v="Debit Card"/>
  </r>
  <r>
    <n v="4483"/>
    <n v="7409"/>
    <x v="107"/>
    <n v="2172.65"/>
    <s v="Completed"/>
    <s v="West"/>
    <s v="Apple Pay"/>
  </r>
  <r>
    <n v="4484"/>
    <n v="4164"/>
    <x v="77"/>
    <n v="146.63"/>
    <s v="Completed"/>
    <s v="Central"/>
    <s v="Debit Card"/>
  </r>
  <r>
    <n v="4485"/>
    <n v="4745"/>
    <x v="219"/>
    <n v="5236.2299999999996"/>
    <s v="Completed"/>
    <s v="Central"/>
    <s v="Apple Pay"/>
  </r>
  <r>
    <n v="4486"/>
    <n v="2699"/>
    <x v="29"/>
    <n v="1696.2"/>
    <s v="Completed"/>
    <s v="North"/>
    <s v="Apple Pay"/>
  </r>
  <r>
    <n v="4487"/>
    <n v="7439"/>
    <x v="63"/>
    <n v="932.03"/>
    <s v="Completed"/>
    <s v="East"/>
    <s v="Apple Pay"/>
  </r>
  <r>
    <n v="4488"/>
    <n v="8084"/>
    <x v="270"/>
    <n v="644.44000000000005"/>
    <s v="Completed"/>
    <s v="South"/>
    <s v="Apple Pay"/>
  </r>
  <r>
    <n v="4489"/>
    <n v="4837"/>
    <x v="229"/>
    <n v="643.53"/>
    <s v="Completed"/>
    <s v="West"/>
    <s v="PayPal"/>
  </r>
  <r>
    <n v="4490"/>
    <n v="7095"/>
    <x v="127"/>
    <n v="3104.48"/>
    <s v="Completed"/>
    <s v="East"/>
    <s v="Apple Pay"/>
  </r>
  <r>
    <n v="4491"/>
    <n v="2666"/>
    <x v="162"/>
    <n v="548.66"/>
    <s v="Completed"/>
    <s v="South"/>
    <s v="PayPal"/>
  </r>
  <r>
    <n v="4492"/>
    <n v="9665"/>
    <x v="303"/>
    <n v="1021.87"/>
    <s v="Completed"/>
    <s v="South"/>
    <s v="Debit Card"/>
  </r>
  <r>
    <n v="4493"/>
    <n v="2626"/>
    <x v="77"/>
    <n v="912.95"/>
    <s v="Completed"/>
    <s v="West"/>
    <s v="Apple Pay"/>
  </r>
  <r>
    <n v="4494"/>
    <n v="7517"/>
    <x v="120"/>
    <n v="4203.5600000000004"/>
    <s v="Completed"/>
    <s v="North"/>
    <s v="Debit Card"/>
  </r>
  <r>
    <n v="4495"/>
    <n v="5692"/>
    <x v="257"/>
    <n v="274.33"/>
    <s v="Completed"/>
    <s v="Central"/>
    <s v="PayPal"/>
  </r>
  <r>
    <n v="4496"/>
    <n v="9520"/>
    <x v="178"/>
    <n v="258.66000000000003"/>
    <s v="Completed"/>
    <s v="South"/>
    <s v="Apple Pay"/>
  </r>
  <r>
    <n v="4497"/>
    <n v="9586"/>
    <x v="159"/>
    <n v="981.96"/>
    <s v="Completed"/>
    <s v="East"/>
    <s v="Credit Card"/>
  </r>
  <r>
    <n v="4498"/>
    <n v="9317"/>
    <x v="99"/>
    <n v="100.33"/>
    <s v="Completed"/>
    <s v="Central"/>
    <s v="Apple Pay"/>
  </r>
  <r>
    <n v="4499"/>
    <n v="6722"/>
    <x v="290"/>
    <n v="256.68"/>
    <s v="Completed"/>
    <s v="South"/>
    <s v="Credit Card"/>
  </r>
  <r>
    <n v="4500"/>
    <n v="8109"/>
    <x v="6"/>
    <n v="2054"/>
    <s v="Completed"/>
    <s v="South"/>
    <s v="Apple Pay"/>
  </r>
  <r>
    <n v="4501"/>
    <n v="6907"/>
    <x v="207"/>
    <n v="2956.03"/>
    <s v="Completed"/>
    <s v="North"/>
    <s v="Apple Pay"/>
  </r>
  <r>
    <n v="4502"/>
    <n v="2194"/>
    <x v="187"/>
    <n v="1093.83"/>
    <s v="Completed"/>
    <s v="West"/>
    <s v="Credit Card"/>
  </r>
  <r>
    <n v="4503"/>
    <n v="5499"/>
    <x v="265"/>
    <n v="1113.58"/>
    <s v="Cancelled"/>
    <s v="East"/>
    <s v="PayPal"/>
  </r>
  <r>
    <n v="4504"/>
    <n v="2608"/>
    <x v="318"/>
    <n v="315.29000000000002"/>
    <s v="Completed"/>
    <s v="Central"/>
    <s v="Debit Card"/>
  </r>
  <r>
    <n v="4505"/>
    <n v="2908"/>
    <x v="226"/>
    <n v="1188.82"/>
    <s v="Completed"/>
    <s v="South"/>
    <s v="PayPal"/>
  </r>
  <r>
    <n v="4506"/>
    <n v="8999"/>
    <x v="224"/>
    <n v="132.47999999999999"/>
    <s v="Completed"/>
    <s v="South"/>
    <s v="Credit Card"/>
  </r>
  <r>
    <n v="4507"/>
    <n v="9732"/>
    <x v="176"/>
    <n v="1327.05"/>
    <s v="Completed"/>
    <s v="East"/>
    <s v="Apple Pay"/>
  </r>
  <r>
    <n v="4508"/>
    <n v="2209"/>
    <x v="53"/>
    <n v="1668.06"/>
    <s v="Completed"/>
    <s v="North"/>
    <s v="Credit Card"/>
  </r>
  <r>
    <n v="4509"/>
    <n v="8308"/>
    <x v="363"/>
    <n v="884.91"/>
    <s v="Completed"/>
    <s v="South"/>
    <s v="Debit Card"/>
  </r>
  <r>
    <n v="4510"/>
    <n v="8980"/>
    <x v="327"/>
    <n v="1363.73"/>
    <s v="Completed"/>
    <s v="East"/>
    <s v="Apple Pay"/>
  </r>
  <r>
    <n v="4511"/>
    <n v="9597"/>
    <x v="14"/>
    <n v="439.38"/>
    <s v="Completed"/>
    <s v="East"/>
    <s v="Credit Card"/>
  </r>
  <r>
    <n v="4512"/>
    <n v="8081"/>
    <x v="31"/>
    <n v="735.27"/>
    <s v="Completed"/>
    <s v="East"/>
    <s v="Apple Pay"/>
  </r>
  <r>
    <n v="4513"/>
    <n v="5518"/>
    <x v="323"/>
    <n v="266.31"/>
    <s v="Completed"/>
    <s v="Central"/>
    <s v="PayPal"/>
  </r>
  <r>
    <n v="4514"/>
    <n v="1079"/>
    <x v="345"/>
    <n v="428.94"/>
    <s v="Completed"/>
    <s v="South"/>
    <s v="Apple Pay"/>
  </r>
  <r>
    <n v="4515"/>
    <n v="1262"/>
    <x v="206"/>
    <n v="4297.6000000000004"/>
    <s v="Completed"/>
    <s v="Central"/>
    <s v="Apple Pay"/>
  </r>
  <r>
    <n v="4516"/>
    <n v="4370"/>
    <x v="256"/>
    <n v="417.8"/>
    <s v="Completed"/>
    <s v="North"/>
    <s v="Credit Card"/>
  </r>
  <r>
    <n v="4517"/>
    <n v="1709"/>
    <x v="219"/>
    <n v="295.79000000000002"/>
    <s v="Cancelled"/>
    <s v="West"/>
    <s v="Apple Pay"/>
  </r>
  <r>
    <n v="4518"/>
    <n v="3400"/>
    <x v="268"/>
    <n v="44.16"/>
    <s v="Completed"/>
    <s v="North"/>
    <s v="PayPal"/>
  </r>
  <r>
    <n v="4519"/>
    <n v="9197"/>
    <x v="58"/>
    <n v="1817.07"/>
    <s v="Completed"/>
    <s v="East"/>
    <s v="Debit Card"/>
  </r>
  <r>
    <n v="4520"/>
    <n v="8684"/>
    <x v="1"/>
    <n v="1636.91"/>
    <s v="Completed"/>
    <s v="West"/>
    <s v="Debit Card"/>
  </r>
  <r>
    <n v="4521"/>
    <n v="1685"/>
    <x v="158"/>
    <n v="1494.89"/>
    <s v="Completed"/>
    <s v="East"/>
    <s v="Credit Card"/>
  </r>
  <r>
    <n v="4522"/>
    <n v="7520"/>
    <x v="322"/>
    <n v="1077.28"/>
    <s v="Completed"/>
    <s v="East"/>
    <s v="PayPal"/>
  </r>
  <r>
    <n v="4523"/>
    <n v="2456"/>
    <x v="356"/>
    <n v="1490.74"/>
    <s v="Completed"/>
    <s v="West"/>
    <s v="Debit Card"/>
  </r>
  <r>
    <n v="4524"/>
    <n v="668"/>
    <x v="271"/>
    <n v="1472.77"/>
    <s v="Completed"/>
    <s v="South"/>
    <s v="PayPal"/>
  </r>
  <r>
    <n v="4525"/>
    <n v="6051"/>
    <x v="22"/>
    <n v="300.98"/>
    <s v="Completed"/>
    <s v="West"/>
    <s v="Apple Pay"/>
  </r>
  <r>
    <n v="4526"/>
    <n v="4074"/>
    <x v="173"/>
    <n v="1146.8499999999999"/>
    <s v="Returned"/>
    <s v="West"/>
    <s v="Debit Card"/>
  </r>
  <r>
    <n v="4527"/>
    <n v="1901"/>
    <x v="286"/>
    <n v="84.52"/>
    <s v="Completed"/>
    <s v="South"/>
    <s v="Credit Card"/>
  </r>
  <r>
    <n v="4528"/>
    <n v="2314"/>
    <x v="321"/>
    <n v="1798.4"/>
    <s v="Completed"/>
    <s v="West"/>
    <s v="PayPal"/>
  </r>
  <r>
    <n v="4529"/>
    <n v="5399"/>
    <x v="3"/>
    <n v="375.78"/>
    <s v="Completed"/>
    <m/>
    <s v="PayPal"/>
  </r>
  <r>
    <n v="4530"/>
    <n v="8515"/>
    <x v="147"/>
    <n v="830.06"/>
    <s v="Completed"/>
    <s v="West"/>
    <s v="Debit Card"/>
  </r>
  <r>
    <n v="4531"/>
    <n v="6185"/>
    <x v="145"/>
    <n v="716.89"/>
    <s v="Completed"/>
    <s v="Central"/>
    <s v="Credit Card"/>
  </r>
  <r>
    <n v="4532"/>
    <n v="6270"/>
    <x v="7"/>
    <n v="1146.8499999999999"/>
    <s v="Completed"/>
    <s v="North"/>
    <s v="PayPal"/>
  </r>
  <r>
    <n v="4533"/>
    <n v="9751"/>
    <x v="75"/>
    <n v="2269.61"/>
    <s v="Completed"/>
    <s v="Central"/>
    <s v="Debit Card"/>
  </r>
  <r>
    <n v="4534"/>
    <n v="6277"/>
    <x v="162"/>
    <n v="580"/>
    <s v="Completed"/>
    <s v="West"/>
    <s v="Debit Card"/>
  </r>
  <r>
    <n v="4535"/>
    <n v="8667"/>
    <x v="250"/>
    <n v="1066.3699999999999"/>
    <s v="Completed"/>
    <s v="Central"/>
    <s v="Credit Card"/>
  </r>
  <r>
    <n v="4536"/>
    <n v="5054"/>
    <x v="302"/>
    <n v="140.76"/>
    <s v="Completed"/>
    <s v="East"/>
    <s v="Apple Pay"/>
  </r>
  <r>
    <n v="4537"/>
    <n v="3553"/>
    <x v="311"/>
    <n v="2273.0500000000002"/>
    <s v="Completed"/>
    <s v="East"/>
    <s v="Apple Pay"/>
  </r>
  <r>
    <n v="4538"/>
    <n v="9164"/>
    <x v="176"/>
    <n v="408.12"/>
    <s v="Completed"/>
    <s v="South"/>
    <s v="PayPal"/>
  </r>
  <r>
    <n v="4539"/>
    <n v="2884"/>
    <x v="54"/>
    <n v="925.77"/>
    <s v="Completed"/>
    <s v="South"/>
    <s v="Credit Card"/>
  </r>
  <r>
    <n v="4540"/>
    <n v="3712"/>
    <x v="346"/>
    <n v="1429.65"/>
    <s v="Completed"/>
    <s v="North"/>
    <s v="Debit Card"/>
  </r>
  <r>
    <n v="4541"/>
    <n v="5166"/>
    <x v="174"/>
    <n v="511.58"/>
    <s v="Completed"/>
    <s v="North"/>
    <s v="Debit Card"/>
  </r>
  <r>
    <n v="4542"/>
    <n v="4482"/>
    <x v="293"/>
    <n v="1373.3"/>
    <s v="Completed"/>
    <s v="East"/>
    <s v="Credit Card"/>
  </r>
  <r>
    <n v="4543"/>
    <n v="4690"/>
    <x v="364"/>
    <n v="30.63"/>
    <s v="Completed"/>
    <s v="West"/>
    <s v="Apple Pay"/>
  </r>
  <r>
    <n v="4544"/>
    <n v="7349"/>
    <x v="2"/>
    <n v="485.89"/>
    <s v="Cancelled"/>
    <s v="West"/>
    <s v="Debit Card"/>
  </r>
  <r>
    <n v="4545"/>
    <n v="3862"/>
    <x v="220"/>
    <n v="394.17"/>
    <s v="Completed"/>
    <s v="Central"/>
    <s v="PayPal"/>
  </r>
  <r>
    <n v="4546"/>
    <n v="5368"/>
    <x v="246"/>
    <n v="401.39"/>
    <s v="Completed"/>
    <s v="South"/>
    <s v="Credit Card"/>
  </r>
  <r>
    <n v="4547"/>
    <n v="1845"/>
    <x v="236"/>
    <n v="1301.32"/>
    <s v="Completed"/>
    <s v="Central"/>
    <s v="PayPal"/>
  </r>
  <r>
    <n v="4548"/>
    <n v="8315"/>
    <x v="200"/>
    <n v="943.33"/>
    <s v="Completed"/>
    <s v="North"/>
    <s v="Debit Card"/>
  </r>
  <r>
    <n v="4549"/>
    <n v="1028"/>
    <x v="228"/>
    <n v="150.49"/>
    <s v="Completed"/>
    <s v="Central"/>
    <s v="Apple Pay"/>
  </r>
  <r>
    <n v="4550"/>
    <n v="2957"/>
    <x v="64"/>
    <n v="448.66"/>
    <s v="Completed"/>
    <s v="Central"/>
    <s v="Apple Pay"/>
  </r>
  <r>
    <n v="4551"/>
    <n v="2134"/>
    <x v="74"/>
    <n v="940.13"/>
    <s v="Completed"/>
    <s v="West"/>
    <s v="PayPal"/>
  </r>
  <r>
    <n v="4552"/>
    <n v="129"/>
    <x v="159"/>
    <n v="766.48"/>
    <s v="Completed"/>
    <s v="South"/>
    <s v="Debit Card"/>
  </r>
  <r>
    <n v="4553"/>
    <n v="5389"/>
    <x v="19"/>
    <n v="222.58"/>
    <s v="Completed"/>
    <s v="West"/>
    <s v="Debit Card"/>
  </r>
  <r>
    <n v="4554"/>
    <n v="9163"/>
    <x v="88"/>
    <n v="869.14"/>
    <s v="Completed"/>
    <s v="North"/>
    <s v="Debit Card"/>
  </r>
  <r>
    <n v="4555"/>
    <n v="6172"/>
    <x v="15"/>
    <n v="1644.76"/>
    <s v="Completed"/>
    <s v="North"/>
    <s v="PayPal"/>
  </r>
  <r>
    <n v="4556"/>
    <n v="4493"/>
    <x v="104"/>
    <n v="2083.34"/>
    <s v="Completed"/>
    <m/>
    <s v="Apple Pay"/>
  </r>
  <r>
    <n v="4557"/>
    <n v="1765"/>
    <x v="149"/>
    <n v="435.69"/>
    <s v="Completed"/>
    <s v="South"/>
    <s v="Credit Card"/>
  </r>
  <r>
    <n v="4558"/>
    <n v="6195"/>
    <x v="171"/>
    <n v="209.84"/>
    <s v="Completed"/>
    <s v="East"/>
    <s v="Credit Card"/>
  </r>
  <r>
    <n v="4559"/>
    <n v="5314"/>
    <x v="45"/>
    <n v="823.74"/>
    <s v="Completed"/>
    <s v="South"/>
    <s v="Debit Card"/>
  </r>
  <r>
    <n v="4560"/>
    <n v="1934"/>
    <x v="347"/>
    <n v="394.17"/>
    <s v="Completed"/>
    <s v="East"/>
    <s v="Debit Card"/>
  </r>
  <r>
    <n v="4561"/>
    <n v="4625"/>
    <x v="172"/>
    <n v="198.89"/>
    <s v="Completed"/>
    <s v="North"/>
    <s v="Credit Card"/>
  </r>
  <r>
    <n v="4562"/>
    <n v="2673"/>
    <x v="122"/>
    <n v="3259.52"/>
    <s v="Completed"/>
    <s v="South"/>
    <s v="Debit Card"/>
  </r>
  <r>
    <n v="4563"/>
    <n v="8516"/>
    <x v="99"/>
    <n v="3115.81"/>
    <s v="Completed"/>
    <s v="South"/>
    <s v="Credit Card"/>
  </r>
  <r>
    <n v="4564"/>
    <n v="4440"/>
    <x v="59"/>
    <n v="901.51"/>
    <s v="Completed"/>
    <s v="North"/>
    <s v="PayPal"/>
  </r>
  <r>
    <n v="4565"/>
    <n v="6185"/>
    <x v="48"/>
    <n v="2625.84"/>
    <s v="Completed"/>
    <s v="Central"/>
    <s v="Apple Pay"/>
  </r>
  <r>
    <n v="4566"/>
    <n v="9300"/>
    <x v="247"/>
    <n v="1085.9100000000001"/>
    <s v="Completed"/>
    <s v="East"/>
    <s v="PayPal"/>
  </r>
  <r>
    <n v="4567"/>
    <n v="4445"/>
    <x v="132"/>
    <n v="4051.21"/>
    <s v="Completed"/>
    <s v="North"/>
    <s v="PayPal"/>
  </r>
  <r>
    <n v="4568"/>
    <n v="5608"/>
    <x v="211"/>
    <n v="788.31"/>
    <s v="Completed"/>
    <s v="East"/>
    <s v="Apple Pay"/>
  </r>
  <r>
    <n v="4569"/>
    <n v="2698"/>
    <x v="44"/>
    <n v="260.61"/>
    <s v="Completed"/>
    <s v="South"/>
    <s v="Credit Card"/>
  </r>
  <r>
    <n v="4570"/>
    <n v="7461"/>
    <x v="131"/>
    <n v="1365.22"/>
    <s v="Completed"/>
    <s v="South"/>
    <s v="PayPal"/>
  </r>
  <r>
    <n v="4571"/>
    <n v="9968"/>
    <x v="139"/>
    <n v="224.96"/>
    <s v="Completed"/>
    <s v="West"/>
    <s v="Apple Pay"/>
  </r>
  <r>
    <n v="4572"/>
    <n v="2223"/>
    <x v="193"/>
    <n v="305.06"/>
    <s v="Completed"/>
    <s v="East"/>
    <s v="Apple Pay"/>
  </r>
  <r>
    <n v="4573"/>
    <n v="6834"/>
    <x v="263"/>
    <n v="2742.27"/>
    <s v="Completed"/>
    <s v="Central"/>
    <s v="Apple Pay"/>
  </r>
  <r>
    <n v="4574"/>
    <n v="783"/>
    <x v="188"/>
    <n v="449.81"/>
    <s v="Completed"/>
    <s v="West"/>
    <s v="PayPal"/>
  </r>
  <r>
    <n v="4575"/>
    <n v="4211"/>
    <x v="80"/>
    <n v="3526.32"/>
    <s v="Completed"/>
    <s v="North"/>
    <s v="Apple Pay"/>
  </r>
  <r>
    <n v="4576"/>
    <n v="3170"/>
    <x v="261"/>
    <n v="4092.05"/>
    <s v="Completed"/>
    <s v="North"/>
    <s v="PayPal"/>
  </r>
  <r>
    <n v="4577"/>
    <n v="7424"/>
    <x v="312"/>
    <n v="1118.1199999999999"/>
    <s v="Completed"/>
    <s v="East"/>
    <s v="PayPal"/>
  </r>
  <r>
    <n v="4578"/>
    <n v="7356"/>
    <x v="162"/>
    <n v="1397.62"/>
    <s v="Completed"/>
    <s v="Central"/>
    <s v="Apple Pay"/>
  </r>
  <r>
    <n v="4579"/>
    <n v="2519"/>
    <x v="4"/>
    <n v="3626.26"/>
    <s v="Completed"/>
    <s v="South"/>
    <s v="PayPal"/>
  </r>
  <r>
    <n v="4580"/>
    <n v="6448"/>
    <x v="277"/>
    <n v="245.09"/>
    <s v="Completed"/>
    <s v="West"/>
    <s v="Debit Card"/>
  </r>
  <r>
    <n v="4581"/>
    <n v="7408"/>
    <x v="197"/>
    <n v="3674.57"/>
    <s v="Completed"/>
    <s v="Central"/>
    <s v="Credit Card"/>
  </r>
  <r>
    <n v="4582"/>
    <n v="2702"/>
    <x v="305"/>
    <n v="230.74"/>
    <s v="Completed"/>
    <s v="North"/>
    <s v="PayPal"/>
  </r>
  <r>
    <n v="4583"/>
    <n v="426"/>
    <x v="120"/>
    <n v="2373.3000000000002"/>
    <s v="Completed"/>
    <s v="West"/>
    <s v="Apple Pay"/>
  </r>
  <r>
    <n v="4584"/>
    <n v="3567"/>
    <x v="89"/>
    <n v="2642.42"/>
    <s v="Completed"/>
    <s v="North"/>
    <s v="Apple Pay"/>
  </r>
  <r>
    <n v="4585"/>
    <n v="6316"/>
    <x v="255"/>
    <n v="2466.2800000000002"/>
    <s v="Completed"/>
    <s v="West"/>
    <s v="Apple Pay"/>
  </r>
  <r>
    <n v="4586"/>
    <n v="8703"/>
    <x v="117"/>
    <n v="1320.02"/>
    <s v="Completed"/>
    <s v="West"/>
    <s v="Credit Card"/>
  </r>
  <r>
    <n v="4587"/>
    <n v="1784"/>
    <x v="338"/>
    <n v="861.87"/>
    <s v="Completed"/>
    <s v="West"/>
    <s v="Credit Card"/>
  </r>
  <r>
    <n v="4588"/>
    <n v="6172"/>
    <x v="225"/>
    <n v="2470.4499999999998"/>
    <s v="Completed"/>
    <s v="North"/>
    <s v="Credit Card"/>
  </r>
  <r>
    <n v="4589"/>
    <n v="6080"/>
    <x v="61"/>
    <n v="142.86000000000001"/>
    <s v="Completed"/>
    <s v="West"/>
    <s v="Credit Card"/>
  </r>
  <r>
    <n v="4590"/>
    <n v="9028"/>
    <x v="268"/>
    <n v="1695.09"/>
    <s v="Completed"/>
    <s v="Central"/>
    <s v="PayPal"/>
  </r>
  <r>
    <n v="4591"/>
    <n v="6815"/>
    <x v="177"/>
    <n v="1679.42"/>
    <s v="Completed"/>
    <s v="Central"/>
    <s v="Apple Pay"/>
  </r>
  <r>
    <n v="4592"/>
    <n v="2772"/>
    <x v="83"/>
    <n v="861.87"/>
    <s v="Completed"/>
    <s v="South"/>
    <s v="Credit Card"/>
  </r>
  <r>
    <n v="4593"/>
    <n v="159"/>
    <x v="62"/>
    <n v="744.5"/>
    <s v="Completed"/>
    <s v="Central"/>
    <s v="PayPal"/>
  </r>
  <r>
    <n v="4594"/>
    <n v="5644"/>
    <x v="191"/>
    <n v="1527.85"/>
    <s v="Completed"/>
    <s v="South"/>
    <s v="Debit Card"/>
  </r>
  <r>
    <n v="4595"/>
    <n v="1365"/>
    <x v="91"/>
    <n v="4691.49"/>
    <s v="Completed"/>
    <s v="East"/>
    <s v="Apple Pay"/>
  </r>
  <r>
    <n v="4596"/>
    <n v="6632"/>
    <x v="276"/>
    <n v="3365.64"/>
    <s v="Completed"/>
    <s v="East"/>
    <s v="Debit Card"/>
  </r>
  <r>
    <n v="4597"/>
    <n v="9954"/>
    <x v="103"/>
    <n v="449.81"/>
    <s v="Completed"/>
    <s v="West"/>
    <s v="PayPal"/>
  </r>
  <r>
    <n v="4598"/>
    <n v="8630"/>
    <x v="197"/>
    <n v="6887.46"/>
    <s v="Completed"/>
    <s v="South"/>
    <s v="Apple Pay"/>
  </r>
  <r>
    <n v="4599"/>
    <n v="9052"/>
    <x v="223"/>
    <n v="1334.28"/>
    <s v="Completed"/>
    <s v="South"/>
    <s v="Credit Card"/>
  </r>
  <r>
    <n v="4600"/>
    <n v="8644"/>
    <x v="227"/>
    <n v="361.61"/>
    <s v="Completed"/>
    <s v="East"/>
    <s v="Apple Pay"/>
  </r>
  <r>
    <n v="4601"/>
    <n v="9793"/>
    <x v="287"/>
    <n v="4339.59"/>
    <s v="Completed"/>
    <s v="South"/>
    <s v="Debit Card"/>
  </r>
  <r>
    <n v="4602"/>
    <n v="8387"/>
    <x v="79"/>
    <n v="768.45"/>
    <s v="Completed"/>
    <s v="North"/>
    <s v="PayPal"/>
  </r>
  <r>
    <n v="4603"/>
    <n v="8430"/>
    <x v="361"/>
    <n v="1518.53"/>
    <s v="Completed"/>
    <s v="West"/>
    <s v="Apple Pay"/>
  </r>
  <r>
    <n v="4604"/>
    <n v="6346"/>
    <x v="65"/>
    <n v="931.48"/>
    <s v="Completed"/>
    <s v="West"/>
    <s v="Credit Card"/>
  </r>
  <r>
    <n v="4605"/>
    <n v="7355"/>
    <x v="42"/>
    <n v="394.17"/>
    <s v="Completed"/>
    <s v="Central"/>
    <s v="Credit Card"/>
  </r>
  <r>
    <n v="4606"/>
    <n v="3537"/>
    <x v="45"/>
    <n v="1236.06"/>
    <s v="Completed"/>
    <s v="East"/>
    <s v="Credit Card"/>
  </r>
  <r>
    <n v="4607"/>
    <n v="1798"/>
    <x v="308"/>
    <n v="514.21"/>
    <s v="Completed"/>
    <s v="North"/>
    <s v="PayPal"/>
  </r>
  <r>
    <n v="4608"/>
    <n v="4672"/>
    <x v="236"/>
    <n v="1146.8499999999999"/>
    <s v="Completed"/>
    <s v="South"/>
    <s v="PayPal"/>
  </r>
  <r>
    <n v="4609"/>
    <n v="3035"/>
    <x v="252"/>
    <n v="6597.68"/>
    <s v="Completed"/>
    <s v="South"/>
    <s v="Debit Card"/>
  </r>
  <r>
    <n v="4610"/>
    <n v="2072"/>
    <x v="14"/>
    <n v="189.69"/>
    <s v="Completed"/>
    <s v="North"/>
    <s v="Credit Card"/>
  </r>
  <r>
    <n v="4611"/>
    <n v="7034"/>
    <x v="96"/>
    <n v="477.63"/>
    <s v="Completed"/>
    <s v="East"/>
    <s v="Debit Card"/>
  </r>
  <r>
    <n v="4612"/>
    <n v="3380"/>
    <x v="2"/>
    <n v="2224.4299999999998"/>
    <s v="Completed"/>
    <s v="East"/>
    <s v="PayPal"/>
  </r>
  <r>
    <n v="4613"/>
    <n v="210"/>
    <x v="168"/>
    <n v="552.13"/>
    <s v="Completed"/>
    <s v="Central"/>
    <s v="Debit Card"/>
  </r>
  <r>
    <n v="4614"/>
    <n v="1988"/>
    <x v="55"/>
    <n v="4297.68"/>
    <s v="Completed"/>
    <s v="North"/>
    <s v="Debit Card"/>
  </r>
  <r>
    <n v="4615"/>
    <n v="9177"/>
    <x v="91"/>
    <n v="2328.2800000000002"/>
    <s v="Completed"/>
    <s v="West"/>
    <s v="Debit Card"/>
  </r>
  <r>
    <n v="4616"/>
    <n v="1245"/>
    <x v="316"/>
    <n v="528.58000000000004"/>
    <s v="Cancelled"/>
    <s v="East"/>
    <s v="Credit Card"/>
  </r>
  <r>
    <n v="4617"/>
    <n v="2574"/>
    <x v="18"/>
    <n v="1907.22"/>
    <s v="Completed"/>
    <s v="East"/>
    <s v="Apple Pay"/>
  </r>
  <r>
    <n v="4618"/>
    <n v="3035"/>
    <x v="168"/>
    <n v="5978.22"/>
    <s v="Completed"/>
    <s v="South"/>
    <s v="Apple Pay"/>
  </r>
  <r>
    <n v="4619"/>
    <n v="5651"/>
    <x v="91"/>
    <n v="1836.52"/>
    <s v="Completed"/>
    <s v="South"/>
    <s v="PayPal"/>
  </r>
  <r>
    <n v="4620"/>
    <n v="5990"/>
    <x v="304"/>
    <n v="1272.76"/>
    <s v="Completed"/>
    <s v="West"/>
    <s v="Credit Card"/>
  </r>
  <r>
    <n v="4621"/>
    <n v="9927"/>
    <x v="267"/>
    <n v="1932"/>
    <s v="Cancelled"/>
    <s v="East"/>
    <s v="Credit Card"/>
  </r>
  <r>
    <n v="4622"/>
    <n v="373"/>
    <x v="129"/>
    <n v="770.04"/>
    <s v="Completed"/>
    <s v="North"/>
    <s v="Apple Pay"/>
  </r>
  <r>
    <n v="4623"/>
    <n v="7825"/>
    <x v="160"/>
    <n v="2239.88"/>
    <s v="Completed"/>
    <s v="South"/>
    <s v="PayPal"/>
  </r>
  <r>
    <n v="4624"/>
    <n v="9454"/>
    <x v="14"/>
    <n v="1169"/>
    <s v="Completed"/>
    <s v="Central"/>
    <s v="Credit Card"/>
  </r>
  <r>
    <n v="4625"/>
    <n v="6344"/>
    <x v="172"/>
    <n v="228.45"/>
    <s v="Completed"/>
    <s v="South"/>
    <s v="Apple Pay"/>
  </r>
  <r>
    <n v="4626"/>
    <n v="1903"/>
    <x v="28"/>
    <n v="1335.47"/>
    <s v="Completed"/>
    <s v="Central"/>
    <s v="Apple Pay"/>
  </r>
  <r>
    <n v="4627"/>
    <n v="8152"/>
    <x v="102"/>
    <n v="333.14"/>
    <s v="Completed"/>
    <s v="North"/>
    <s v="Apple Pay"/>
  </r>
  <r>
    <n v="4628"/>
    <n v="1716"/>
    <x v="37"/>
    <n v="2688.94"/>
    <s v="Completed"/>
    <s v="South"/>
    <s v="Debit Card"/>
  </r>
  <r>
    <n v="4629"/>
    <n v="9927"/>
    <x v="16"/>
    <n v="2853.45"/>
    <s v="Completed"/>
    <s v="East"/>
    <s v="Apple Pay"/>
  </r>
  <r>
    <n v="4630"/>
    <n v="5285"/>
    <x v="216"/>
    <n v="198.89"/>
    <s v="Completed"/>
    <s v="West"/>
    <s v="Apple Pay"/>
  </r>
  <r>
    <n v="4631"/>
    <n v="8320"/>
    <x v="115"/>
    <n v="872.37"/>
    <s v="Completed"/>
    <s v="West"/>
    <s v="Apple Pay"/>
  </r>
  <r>
    <n v="4632"/>
    <n v="9911"/>
    <x v="24"/>
    <n v="395.52"/>
    <s v="Completed"/>
    <s v="West"/>
    <s v="Apple Pay"/>
  </r>
  <r>
    <n v="4633"/>
    <n v="923"/>
    <x v="210"/>
    <n v="965.83"/>
    <s v="Completed"/>
    <s v="Central"/>
    <s v="Debit Card"/>
  </r>
  <r>
    <n v="4634"/>
    <n v="4501"/>
    <x v="149"/>
    <n v="2711.11"/>
    <s v="Completed"/>
    <s v="South"/>
    <s v="Apple Pay"/>
  </r>
  <r>
    <n v="4635"/>
    <n v="1515"/>
    <x v="163"/>
    <n v="1354.25"/>
    <s v="Completed"/>
    <s v="North"/>
    <s v="Apple Pay"/>
  </r>
  <r>
    <n v="4636"/>
    <n v="1192"/>
    <x v="187"/>
    <n v="836.25"/>
    <s v="Completed"/>
    <s v="Central"/>
    <s v="Credit Card"/>
  </r>
  <r>
    <n v="4637"/>
    <n v="4841"/>
    <x v="239"/>
    <n v="211.3"/>
    <s v="Completed"/>
    <m/>
    <s v="PayPal"/>
  </r>
  <r>
    <n v="4638"/>
    <n v="6431"/>
    <x v="69"/>
    <n v="2122.23"/>
    <s v="Completed"/>
    <s v="East"/>
    <s v="Debit Card"/>
  </r>
  <r>
    <n v="4639"/>
    <n v="6485"/>
    <x v="179"/>
    <n v="525.28"/>
    <s v="Completed"/>
    <s v="Central"/>
    <s v="Apple Pay"/>
  </r>
  <r>
    <n v="4640"/>
    <n v="1746"/>
    <x v="246"/>
    <n v="579.6"/>
    <s v="Completed"/>
    <s v="West"/>
    <s v="Apple Pay"/>
  </r>
  <r>
    <n v="4641"/>
    <n v="9281"/>
    <x v="84"/>
    <n v="1655.87"/>
    <s v="Completed"/>
    <s v="North"/>
    <s v="Apple Pay"/>
  </r>
  <r>
    <n v="4642"/>
    <n v="5360"/>
    <x v="342"/>
    <n v="1883.98"/>
    <s v="Completed"/>
    <s v="South"/>
    <s v="PayPal"/>
  </r>
  <r>
    <n v="4643"/>
    <n v="1494"/>
    <x v="43"/>
    <n v="183.34"/>
    <s v="Completed"/>
    <s v="Central"/>
    <s v="Debit Card"/>
  </r>
  <r>
    <n v="4644"/>
    <n v="6137"/>
    <x v="156"/>
    <n v="315.29000000000002"/>
    <s v="Completed"/>
    <s v="South"/>
    <s v="Apple Pay"/>
  </r>
  <r>
    <n v="4645"/>
    <n v="2321"/>
    <x v="1"/>
    <n v="689.2"/>
    <s v="Completed"/>
    <s v="East"/>
    <s v="Apple Pay"/>
  </r>
  <r>
    <n v="4646"/>
    <n v="8795"/>
    <x v="180"/>
    <n v="3467.7"/>
    <s v="Completed"/>
    <s v="North"/>
    <s v="Credit Card"/>
  </r>
  <r>
    <n v="4647"/>
    <n v="8801"/>
    <x v="251"/>
    <n v="448.66"/>
    <s v="Cancelled"/>
    <s v="West"/>
    <s v="Credit Card"/>
  </r>
  <r>
    <n v="4648"/>
    <n v="4127"/>
    <x v="207"/>
    <n v="195.62"/>
    <s v="Completed"/>
    <s v="East"/>
    <s v="PayPal"/>
  </r>
  <r>
    <n v="4649"/>
    <n v="839"/>
    <x v="154"/>
    <n v="539.1"/>
    <s v="Completed"/>
    <s v="West"/>
    <s v="PayPal"/>
  </r>
  <r>
    <n v="4650"/>
    <n v="5139"/>
    <x v="316"/>
    <n v="3880.45"/>
    <s v="Completed"/>
    <s v="Central"/>
    <s v="PayPal"/>
  </r>
  <r>
    <n v="4651"/>
    <n v="8510"/>
    <x v="263"/>
    <n v="377.58"/>
    <s v="Completed"/>
    <s v="North"/>
    <s v="PayPal"/>
  </r>
  <r>
    <n v="4652"/>
    <n v="6820"/>
    <x v="232"/>
    <n v="290.79000000000002"/>
    <s v="Completed"/>
    <s v="Central"/>
    <s v="Apple Pay"/>
  </r>
  <r>
    <n v="4653"/>
    <n v="7692"/>
    <x v="37"/>
    <n v="1128.9100000000001"/>
    <s v="Completed"/>
    <s v="West"/>
    <s v="Debit Card"/>
  </r>
  <r>
    <n v="4654"/>
    <n v="7886"/>
    <x v="22"/>
    <n v="1525.5"/>
    <s v="Completed"/>
    <s v="East"/>
    <s v="PayPal"/>
  </r>
  <r>
    <n v="4655"/>
    <n v="5646"/>
    <x v="67"/>
    <n v="1516.11"/>
    <s v="Completed"/>
    <s v="South"/>
    <s v="Credit Card"/>
  </r>
  <r>
    <n v="4656"/>
    <n v="4945"/>
    <x v="191"/>
    <n v="1071.23"/>
    <s v="Completed"/>
    <s v="Central"/>
    <s v="Debit Card"/>
  </r>
  <r>
    <n v="4657"/>
    <n v="1141"/>
    <x v="236"/>
    <n v="3487.49"/>
    <s v="Completed"/>
    <s v="North"/>
    <s v="PayPal"/>
  </r>
  <r>
    <n v="4658"/>
    <n v="5073"/>
    <x v="238"/>
    <n v="2902.06"/>
    <s v="Completed"/>
    <s v="South"/>
    <s v="PayPal"/>
  </r>
  <r>
    <n v="4659"/>
    <n v="8"/>
    <x v="222"/>
    <n v="1803.02"/>
    <s v="Completed"/>
    <s v="West"/>
    <s v="Apple Pay"/>
  </r>
  <r>
    <n v="4660"/>
    <n v="7508"/>
    <x v="233"/>
    <n v="375.31"/>
    <s v="Completed"/>
    <s v="Central"/>
    <s v="PayPal"/>
  </r>
  <r>
    <n v="4661"/>
    <n v="3548"/>
    <x v="143"/>
    <n v="258.66000000000003"/>
    <s v="Completed"/>
    <s v="West"/>
    <s v="Apple Pay"/>
  </r>
  <r>
    <n v="4662"/>
    <n v="4131"/>
    <x v="154"/>
    <n v="884.91"/>
    <s v="Completed"/>
    <s v="North"/>
    <s v="Debit Card"/>
  </r>
  <r>
    <n v="4663"/>
    <n v="5781"/>
    <x v="87"/>
    <n v="1360.68"/>
    <s v="Completed"/>
    <s v="East"/>
    <s v="Credit Card"/>
  </r>
  <r>
    <n v="4664"/>
    <n v="3490"/>
    <x v="132"/>
    <n v="105.06"/>
    <s v="Completed"/>
    <s v="East"/>
    <s v="PayPal"/>
  </r>
  <r>
    <n v="4665"/>
    <n v="190"/>
    <x v="70"/>
    <n v="1335.82"/>
    <s v="Completed"/>
    <s v="East"/>
    <s v="Apple Pay"/>
  </r>
  <r>
    <n v="4666"/>
    <n v="748"/>
    <x v="123"/>
    <n v="461.48"/>
    <s v="Completed"/>
    <s v="West"/>
    <s v="PayPal"/>
  </r>
  <r>
    <n v="4667"/>
    <n v="5769"/>
    <x v="330"/>
    <n v="1071.23"/>
    <s v="Completed"/>
    <s v="East"/>
    <s v="Apple Pay"/>
  </r>
  <r>
    <n v="4668"/>
    <n v="591"/>
    <x v="15"/>
    <n v="240.57"/>
    <s v="Completed"/>
    <s v="East"/>
    <s v="Credit Card"/>
  </r>
  <r>
    <n v="4669"/>
    <n v="1078"/>
    <x v="246"/>
    <n v="1086.72"/>
    <s v="Completed"/>
    <s v="East"/>
    <s v="Credit Card"/>
  </r>
  <r>
    <n v="4670"/>
    <n v="2626"/>
    <x v="108"/>
    <n v="901.51"/>
    <s v="Completed"/>
    <s v="West"/>
    <s v="Debit Card"/>
  </r>
  <r>
    <n v="4671"/>
    <n v="7139"/>
    <x v="87"/>
    <n v="4620.96"/>
    <s v="Completed"/>
    <s v="South"/>
    <s v="Apple Pay"/>
  </r>
  <r>
    <n v="4672"/>
    <n v="628"/>
    <x v="267"/>
    <n v="3604.38"/>
    <s v="Completed"/>
    <s v="West"/>
    <s v="Credit Card"/>
  </r>
  <r>
    <n v="4673"/>
    <n v="426"/>
    <x v="277"/>
    <n v="1695.09"/>
    <s v="Completed"/>
    <s v="West"/>
    <s v="Apple Pay"/>
  </r>
  <r>
    <n v="4674"/>
    <n v="8017"/>
    <x v="199"/>
    <n v="1955.92"/>
    <s v="Completed"/>
    <s v="North"/>
    <s v="Debit Card"/>
  </r>
  <r>
    <n v="4675"/>
    <n v="2437"/>
    <x v="228"/>
    <n v="976.15"/>
    <s v="Completed"/>
    <s v="North"/>
    <s v="PayPal"/>
  </r>
  <r>
    <n v="4676"/>
    <n v="1136"/>
    <x v="297"/>
    <n v="2905.14"/>
    <s v="Completed"/>
    <s v="North"/>
    <s v="Credit Card"/>
  </r>
  <r>
    <n v="4677"/>
    <n v="1083"/>
    <x v="341"/>
    <n v="1312.52"/>
    <s v="Completed"/>
    <s v="North"/>
    <s v="Credit Card"/>
  </r>
  <r>
    <n v="4678"/>
    <n v="1685"/>
    <x v="263"/>
    <n v="796.19"/>
    <s v="Completed"/>
    <s v="East"/>
    <s v="PayPal"/>
  </r>
  <r>
    <n v="4679"/>
    <n v="1662"/>
    <x v="62"/>
    <n v="336.84"/>
    <s v="Completed"/>
    <s v="Central"/>
    <s v="Debit Card"/>
  </r>
  <r>
    <n v="4680"/>
    <n v="778"/>
    <x v="145"/>
    <n v="767.37"/>
    <s v="Completed"/>
    <s v="Central"/>
    <s v="PayPal"/>
  </r>
  <r>
    <n v="4681"/>
    <n v="1196"/>
    <x v="100"/>
    <n v="211.3"/>
    <s v="Completed"/>
    <s v="North"/>
    <s v="PayPal"/>
  </r>
  <r>
    <n v="4682"/>
    <n v="157"/>
    <x v="74"/>
    <n v="406.76"/>
    <s v="Completed"/>
    <s v="South"/>
    <s v="Credit Card"/>
  </r>
  <r>
    <n v="4683"/>
    <n v="9477"/>
    <x v="304"/>
    <n v="1149.8800000000001"/>
    <s v="Completed"/>
    <s v="East"/>
    <s v="Credit Card"/>
  </r>
  <r>
    <n v="4684"/>
    <n v="3134"/>
    <x v="218"/>
    <n v="4439.75"/>
    <s v="Completed"/>
    <s v="South"/>
    <s v="Apple Pay"/>
  </r>
  <r>
    <n v="4685"/>
    <n v="6515"/>
    <x v="6"/>
    <n v="1068.58"/>
    <s v="Completed"/>
    <m/>
    <s v="Credit Card"/>
  </r>
  <r>
    <n v="4686"/>
    <n v="5946"/>
    <x v="211"/>
    <n v="1816.72"/>
    <s v="Completed"/>
    <s v="West"/>
    <s v="Apple Pay"/>
  </r>
  <r>
    <n v="4687"/>
    <n v="7310"/>
    <x v="61"/>
    <n v="278.93"/>
    <s v="Cancelled"/>
    <s v="North"/>
    <s v="Apple Pay"/>
  </r>
  <r>
    <n v="4688"/>
    <n v="3775"/>
    <x v="52"/>
    <n v="1802.19"/>
    <s v="Completed"/>
    <s v="East"/>
    <s v="PayPal"/>
  </r>
  <r>
    <n v="4689"/>
    <n v="2285"/>
    <x v="95"/>
    <n v="878.41"/>
    <s v="Completed"/>
    <s v="East"/>
    <s v="PayPal"/>
  </r>
  <r>
    <n v="4690"/>
    <n v="4676"/>
    <x v="60"/>
    <n v="1856.7"/>
    <s v="Completed"/>
    <s v="South"/>
    <s v="Credit Card"/>
  </r>
  <r>
    <n v="4691"/>
    <n v="6078"/>
    <x v="166"/>
    <n v="1816.72"/>
    <s v="Completed"/>
    <s v="Central"/>
    <s v="PayPal"/>
  </r>
  <r>
    <n v="4692"/>
    <n v="7457"/>
    <x v="216"/>
    <n v="1866.51"/>
    <s v="Completed"/>
    <s v="Central"/>
    <s v="Apple Pay"/>
  </r>
  <r>
    <n v="4693"/>
    <n v="4340"/>
    <x v="246"/>
    <n v="447.27"/>
    <s v="Completed"/>
    <s v="East"/>
    <s v="PayPal"/>
  </r>
  <r>
    <n v="4694"/>
    <n v="7943"/>
    <x v="26"/>
    <n v="751.38"/>
    <s v="Completed"/>
    <s v="North"/>
    <s v="Debit Card"/>
  </r>
  <r>
    <n v="4695"/>
    <n v="3868"/>
    <x v="100"/>
    <n v="2282.2399999999998"/>
    <s v="Completed"/>
    <s v="Central"/>
    <s v="PayPal"/>
  </r>
  <r>
    <n v="4696"/>
    <n v="5533"/>
    <x v="189"/>
    <n v="743.71"/>
    <s v="Completed"/>
    <s v="Central"/>
    <s v="Credit Card"/>
  </r>
  <r>
    <n v="4697"/>
    <n v="3078"/>
    <x v="107"/>
    <n v="1836.02"/>
    <s v="Completed"/>
    <s v="South"/>
    <s v="Apple Pay"/>
  </r>
  <r>
    <n v="4698"/>
    <n v="5120"/>
    <x v="353"/>
    <n v="580"/>
    <s v="Completed"/>
    <s v="East"/>
    <s v="Credit Card"/>
  </r>
  <r>
    <n v="4699"/>
    <n v="6460"/>
    <x v="328"/>
    <n v="904.67"/>
    <s v="Completed"/>
    <s v="Central"/>
    <s v="Credit Card"/>
  </r>
  <r>
    <n v="4700"/>
    <n v="4580"/>
    <x v="88"/>
    <n v="1573.55"/>
    <s v="Completed"/>
    <s v="South"/>
    <s v="Credit Card"/>
  </r>
  <r>
    <n v="4701"/>
    <n v="1258"/>
    <x v="202"/>
    <n v="100.33"/>
    <s v="Completed"/>
    <s v="South"/>
    <s v="Credit Card"/>
  </r>
  <r>
    <n v="4702"/>
    <n v="1784"/>
    <x v="10"/>
    <n v="623.01"/>
    <s v="Completed"/>
    <s v="West"/>
    <s v="PayPal"/>
  </r>
  <r>
    <n v="4703"/>
    <n v="2876"/>
    <x v="329"/>
    <n v="1020.73"/>
    <s v="Completed"/>
    <s v="East"/>
    <s v="Debit Card"/>
  </r>
  <r>
    <n v="4704"/>
    <n v="6588"/>
    <x v="195"/>
    <n v="1196.2"/>
    <s v="Completed"/>
    <s v="South"/>
    <s v="PayPal"/>
  </r>
  <r>
    <n v="4705"/>
    <n v="9833"/>
    <x v="29"/>
    <n v="2966.3"/>
    <s v="Completed"/>
    <s v="Central"/>
    <s v="Credit Card"/>
  </r>
  <r>
    <n v="4706"/>
    <n v="7502"/>
    <x v="42"/>
    <n v="2923.86"/>
    <s v="Completed"/>
    <s v="Central"/>
    <s v="PayPal"/>
  </r>
  <r>
    <n v="4707"/>
    <n v="6812"/>
    <x v="153"/>
    <n v="2083.7199999999998"/>
    <s v="Completed"/>
    <s v="North"/>
    <s v="Apple Pay"/>
  </r>
  <r>
    <n v="4708"/>
    <n v="2245"/>
    <x v="319"/>
    <n v="256.17"/>
    <s v="Completed"/>
    <s v="East"/>
    <s v="Debit Card"/>
  </r>
  <r>
    <n v="4709"/>
    <n v="8890"/>
    <x v="63"/>
    <n v="1128.9100000000001"/>
    <s v="Returned"/>
    <m/>
    <s v="Debit Card"/>
  </r>
  <r>
    <n v="4710"/>
    <n v="4682"/>
    <x v="88"/>
    <n v="1684.42"/>
    <s v="Completed"/>
    <s v="South"/>
    <s v="Debit Card"/>
  </r>
  <r>
    <n v="4711"/>
    <n v="8630"/>
    <x v="193"/>
    <n v="897.32"/>
    <s v="Completed"/>
    <s v="South"/>
    <s v="PayPal"/>
  </r>
  <r>
    <n v="4712"/>
    <n v="3078"/>
    <x v="74"/>
    <n v="2228.92"/>
    <s v="Returned"/>
    <s v="South"/>
    <s v="Apple Pay"/>
  </r>
  <r>
    <n v="4713"/>
    <n v="6418"/>
    <x v="245"/>
    <n v="4660.7299999999996"/>
    <s v="Cancelled"/>
    <s v="East"/>
    <s v="Debit Card"/>
  </r>
  <r>
    <n v="4714"/>
    <n v="7681"/>
    <x v="159"/>
    <n v="435.69"/>
    <s v="Completed"/>
    <s v="West"/>
    <s v="Apple Pay"/>
  </r>
  <r>
    <n v="4715"/>
    <n v="47"/>
    <x v="23"/>
    <n v="318.02"/>
    <s v="Completed"/>
    <s v="West"/>
    <s v="PayPal"/>
  </r>
  <r>
    <n v="4716"/>
    <n v="5956"/>
    <x v="116"/>
    <n v="1766.46"/>
    <s v="Completed"/>
    <s v="South"/>
    <s v="Credit Card"/>
  </r>
  <r>
    <n v="4717"/>
    <n v="8560"/>
    <x v="219"/>
    <n v="2934.73"/>
    <s v="Completed"/>
    <s v="South"/>
    <s v="PayPal"/>
  </r>
  <r>
    <n v="4718"/>
    <n v="8683"/>
    <x v="68"/>
    <n v="4117.8900000000003"/>
    <s v="Completed"/>
    <s v="North"/>
    <s v="Credit Card"/>
  </r>
  <r>
    <n v="4719"/>
    <n v="1201"/>
    <x v="33"/>
    <n v="443.48"/>
    <s v="Completed"/>
    <s v="East"/>
    <s v="Apple Pay"/>
  </r>
  <r>
    <n v="4720"/>
    <n v="1257"/>
    <x v="169"/>
    <n v="2356.41"/>
    <s v="Completed"/>
    <s v="Central"/>
    <s v="Debit Card"/>
  </r>
  <r>
    <n v="4721"/>
    <n v="5027"/>
    <x v="110"/>
    <n v="556.62"/>
    <s v="Completed"/>
    <s v="South"/>
    <s v="Debit Card"/>
  </r>
  <r>
    <n v="4722"/>
    <n v="6379"/>
    <x v="49"/>
    <n v="643.49"/>
    <s v="Completed"/>
    <s v="Central"/>
    <s v="Credit Card"/>
  </r>
  <r>
    <n v="4723"/>
    <n v="1759"/>
    <x v="60"/>
    <n v="1501.51"/>
    <s v="Completed"/>
    <s v="West"/>
    <s v="Debit Card"/>
  </r>
  <r>
    <n v="4724"/>
    <n v="4602"/>
    <x v="74"/>
    <n v="899.2"/>
    <s v="Completed"/>
    <s v="North"/>
    <s v="Debit Card"/>
  </r>
  <r>
    <n v="4725"/>
    <n v="2240"/>
    <x v="187"/>
    <n v="555"/>
    <s v="Completed"/>
    <s v="South"/>
    <s v="Credit Card"/>
  </r>
  <r>
    <n v="4726"/>
    <n v="6325"/>
    <x v="309"/>
    <n v="1408.55"/>
    <s v="Completed"/>
    <s v="North"/>
    <s v="Credit Card"/>
  </r>
  <r>
    <n v="4727"/>
    <n v="775"/>
    <x v="6"/>
    <n v="2783.86"/>
    <s v="Completed"/>
    <s v="West"/>
    <s v="Apple Pay"/>
  </r>
  <r>
    <n v="4728"/>
    <n v="5841"/>
    <x v="242"/>
    <n v="1883.19"/>
    <s v="Completed"/>
    <s v="West"/>
    <s v="PayPal"/>
  </r>
  <r>
    <n v="4729"/>
    <n v="2955"/>
    <x v="361"/>
    <n v="994.9"/>
    <s v="Completed"/>
    <s v="North"/>
    <s v="Credit Card"/>
  </r>
  <r>
    <n v="4730"/>
    <n v="1119"/>
    <x v="303"/>
    <n v="428.94"/>
    <s v="Completed"/>
    <s v="Central"/>
    <s v="PayPal"/>
  </r>
  <r>
    <n v="4731"/>
    <n v="2782"/>
    <x v="174"/>
    <n v="2973.98"/>
    <s v="Completed"/>
    <s v="West"/>
    <s v="Credit Card"/>
  </r>
  <r>
    <n v="4732"/>
    <n v="2132"/>
    <x v="85"/>
    <n v="1816.72"/>
    <s v="Completed"/>
    <s v="West"/>
    <s v="Credit Card"/>
  </r>
  <r>
    <n v="4733"/>
    <n v="5091"/>
    <x v="84"/>
    <n v="974.74"/>
    <s v="Completed"/>
    <s v="West"/>
    <s v="Debit Card"/>
  </r>
  <r>
    <n v="4734"/>
    <n v="2342"/>
    <x v="256"/>
    <n v="384.94"/>
    <s v="Completed"/>
    <s v="West"/>
    <s v="PayPal"/>
  </r>
  <r>
    <n v="4735"/>
    <n v="9467"/>
    <x v="3"/>
    <n v="1366.64"/>
    <s v="Completed"/>
    <s v="South"/>
    <s v="Apple Pay"/>
  </r>
  <r>
    <n v="4736"/>
    <n v="6170"/>
    <x v="266"/>
    <n v="539.1"/>
    <s v="Completed"/>
    <s v="West"/>
    <s v="Credit Card"/>
  </r>
  <r>
    <n v="4737"/>
    <n v="8053"/>
    <x v="32"/>
    <n v="800.8"/>
    <s v="Completed"/>
    <s v="North"/>
    <s v="PayPal"/>
  </r>
  <r>
    <n v="4738"/>
    <n v="4055"/>
    <x v="291"/>
    <n v="996.68"/>
    <s v="Completed"/>
    <s v="East"/>
    <s v="PayPal"/>
  </r>
  <r>
    <n v="4739"/>
    <n v="220"/>
    <x v="159"/>
    <n v="1909.72"/>
    <s v="Completed"/>
    <s v="Central"/>
    <s v="Apple Pay"/>
  </r>
  <r>
    <n v="4740"/>
    <n v="4197"/>
    <x v="333"/>
    <n v="824.04"/>
    <s v="Completed"/>
    <s v="East"/>
    <s v="PayPal"/>
  </r>
  <r>
    <n v="4741"/>
    <n v="9688"/>
    <x v="278"/>
    <n v="2364.9299999999998"/>
    <s v="Completed"/>
    <s v="Central"/>
    <s v="Apple Pay"/>
  </r>
  <r>
    <n v="4742"/>
    <n v="5596"/>
    <x v="16"/>
    <n v="412.21"/>
    <s v="Completed"/>
    <s v="North"/>
    <s v="Credit Card"/>
  </r>
  <r>
    <n v="4743"/>
    <n v="6219"/>
    <x v="170"/>
    <n v="497.22"/>
    <s v="Completed"/>
    <s v="South"/>
    <s v="Debit Card"/>
  </r>
  <r>
    <n v="4744"/>
    <n v="9029"/>
    <x v="189"/>
    <n v="2860.75"/>
    <s v="Completed"/>
    <s v="East"/>
    <s v="PayPal"/>
  </r>
  <r>
    <n v="4745"/>
    <n v="1504"/>
    <x v="90"/>
    <n v="1855.62"/>
    <s v="Completed"/>
    <s v="North"/>
    <s v="Apple Pay"/>
  </r>
  <r>
    <n v="4746"/>
    <n v="1413"/>
    <x v="60"/>
    <n v="196.53"/>
    <s v="Completed"/>
    <s v="East"/>
    <s v="PayPal"/>
  </r>
  <r>
    <n v="4747"/>
    <n v="6400"/>
    <x v="172"/>
    <n v="3420.41"/>
    <s v="Completed"/>
    <s v="South"/>
    <s v="PayPal"/>
  </r>
  <r>
    <n v="4748"/>
    <n v="4392"/>
    <x v="52"/>
    <n v="266.31"/>
    <s v="Completed"/>
    <s v="Central"/>
    <s v="PayPal"/>
  </r>
  <r>
    <n v="4749"/>
    <n v="8737"/>
    <x v="46"/>
    <n v="3929.21"/>
    <s v="Completed"/>
    <s v="West"/>
    <s v="PayPal"/>
  </r>
  <r>
    <n v="4750"/>
    <n v="5450"/>
    <x v="290"/>
    <n v="1353.8"/>
    <s v="Completed"/>
    <s v="South"/>
    <s v="PayPal"/>
  </r>
  <r>
    <n v="4751"/>
    <n v="3650"/>
    <x v="279"/>
    <n v="1083.48"/>
    <s v="Cancelled"/>
    <s v="Central"/>
    <s v="PayPal"/>
  </r>
  <r>
    <n v="4752"/>
    <n v="339"/>
    <x v="196"/>
    <n v="539.1"/>
    <s v="Completed"/>
    <s v="North"/>
    <s v="Debit Card"/>
  </r>
  <r>
    <n v="4753"/>
    <n v="1349"/>
    <x v="222"/>
    <n v="775.5"/>
    <s v="Completed"/>
    <s v="North"/>
    <s v="Credit Card"/>
  </r>
  <r>
    <n v="4754"/>
    <n v="4138"/>
    <x v="270"/>
    <n v="667.02"/>
    <s v="Completed"/>
    <s v="South"/>
    <s v="Credit Card"/>
  </r>
  <r>
    <n v="4755"/>
    <n v="2495"/>
    <x v="351"/>
    <n v="1045.44"/>
    <s v="Completed"/>
    <s v="Central"/>
    <s v="PayPal"/>
  </r>
  <r>
    <n v="4756"/>
    <n v="6263"/>
    <x v="335"/>
    <n v="1144.04"/>
    <s v="Completed"/>
    <s v="North"/>
    <s v="Debit Card"/>
  </r>
  <r>
    <n v="4757"/>
    <n v="994"/>
    <x v="5"/>
    <n v="187.47"/>
    <s v="Completed"/>
    <m/>
    <s v="Debit Card"/>
  </r>
  <r>
    <n v="4758"/>
    <n v="9603"/>
    <x v="165"/>
    <n v="1247.52"/>
    <s v="Cancelled"/>
    <s v="North"/>
    <s v="Credit Card"/>
  </r>
  <r>
    <n v="4759"/>
    <n v="7589"/>
    <x v="175"/>
    <n v="1153.19"/>
    <s v="Completed"/>
    <s v="East"/>
    <s v="Credit Card"/>
  </r>
  <r>
    <n v="4760"/>
    <n v="7748"/>
    <x v="0"/>
    <n v="784.48"/>
    <s v="Completed"/>
    <s v="West"/>
    <s v="PayPal"/>
  </r>
  <r>
    <n v="4761"/>
    <n v="7504"/>
    <x v="83"/>
    <n v="2309.37"/>
    <s v="Completed"/>
    <s v="West"/>
    <s v="Credit Card"/>
  </r>
  <r>
    <n v="4762"/>
    <n v="6916"/>
    <x v="267"/>
    <n v="2880.79"/>
    <s v="Completed"/>
    <s v="West"/>
    <s v="PayPal"/>
  </r>
  <r>
    <n v="4763"/>
    <n v="4106"/>
    <x v="111"/>
    <n v="4338.49"/>
    <s v="Completed"/>
    <s v="Central"/>
    <s v="PayPal"/>
  </r>
  <r>
    <n v="4764"/>
    <n v="1814"/>
    <x v="281"/>
    <n v="208.24"/>
    <s v="Completed"/>
    <s v="East"/>
    <s v="Apple Pay"/>
  </r>
  <r>
    <n v="4765"/>
    <n v="9124"/>
    <x v="31"/>
    <n v="3047.75"/>
    <s v="Completed"/>
    <s v="South"/>
    <s v="Credit Card"/>
  </r>
  <r>
    <n v="4766"/>
    <n v="7286"/>
    <x v="210"/>
    <n v="1569.29"/>
    <s v="Completed"/>
    <s v="South"/>
    <s v="Credit Card"/>
  </r>
  <r>
    <n v="4767"/>
    <n v="6553"/>
    <x v="202"/>
    <n v="3991.44"/>
    <s v="Completed"/>
    <s v="East"/>
    <s v="PayPal"/>
  </r>
  <r>
    <n v="4768"/>
    <n v="8701"/>
    <x v="266"/>
    <n v="2710.7"/>
    <s v="Completed"/>
    <s v="South"/>
    <s v="Debit Card"/>
  </r>
  <r>
    <n v="4769"/>
    <n v="4669"/>
    <x v="145"/>
    <n v="1231.6400000000001"/>
    <s v="Completed"/>
    <s v="South"/>
    <s v="Debit Card"/>
  </r>
  <r>
    <n v="4770"/>
    <n v="752"/>
    <x v="320"/>
    <n v="392.24"/>
    <s v="Completed"/>
    <s v="East"/>
    <s v="Debit Card"/>
  </r>
  <r>
    <n v="4771"/>
    <n v="2871"/>
    <x v="96"/>
    <n v="1603.48"/>
    <s v="Completed"/>
    <s v="North"/>
    <s v="Debit Card"/>
  </r>
  <r>
    <n v="4772"/>
    <n v="6434"/>
    <x v="211"/>
    <n v="1840.89"/>
    <s v="Completed"/>
    <s v="North"/>
    <s v="Debit Card"/>
  </r>
  <r>
    <n v="4773"/>
    <n v="436"/>
    <x v="262"/>
    <n v="574.78"/>
    <s v="Completed"/>
    <s v="South"/>
    <s v="Apple Pay"/>
  </r>
  <r>
    <n v="4774"/>
    <n v="3372"/>
    <x v="348"/>
    <n v="4549.1899999999996"/>
    <s v="Completed"/>
    <s v="North"/>
    <s v="Apple Pay"/>
  </r>
  <r>
    <n v="4775"/>
    <n v="9200"/>
    <x v="113"/>
    <n v="1855.98"/>
    <s v="Completed"/>
    <s v="Central"/>
    <s v="Debit Card"/>
  </r>
  <r>
    <n v="4776"/>
    <n v="1242"/>
    <x v="262"/>
    <n v="679.22"/>
    <s v="Completed"/>
    <s v="West"/>
    <s v="Debit Card"/>
  </r>
  <r>
    <n v="4777"/>
    <n v="8223"/>
    <x v="52"/>
    <n v="947.55"/>
    <s v="Completed"/>
    <s v="East"/>
    <s v="Credit Card"/>
  </r>
  <r>
    <n v="4778"/>
    <n v="3500"/>
    <x v="111"/>
    <n v="798.83"/>
    <s v="Completed"/>
    <s v="West"/>
    <s v="Debit Card"/>
  </r>
  <r>
    <n v="4779"/>
    <n v="8616"/>
    <x v="74"/>
    <n v="2681.52"/>
    <s v="Completed"/>
    <s v="East"/>
    <s v="Debit Card"/>
  </r>
  <r>
    <n v="4780"/>
    <n v="5621"/>
    <x v="83"/>
    <n v="406.33"/>
    <s v="Completed"/>
    <s v="Central"/>
    <s v="Debit Card"/>
  </r>
  <r>
    <n v="4781"/>
    <n v="800"/>
    <x v="237"/>
    <n v="4341.99"/>
    <s v="Completed"/>
    <s v="Central"/>
    <s v="Debit Card"/>
  </r>
  <r>
    <n v="4782"/>
    <n v="3460"/>
    <x v="152"/>
    <n v="628.59"/>
    <s v="Completed"/>
    <s v="Central"/>
    <s v="Credit Card"/>
  </r>
  <r>
    <n v="4783"/>
    <n v="5283"/>
    <x v="248"/>
    <n v="3640.82"/>
    <s v="Completed"/>
    <s v="South"/>
    <s v="Debit Card"/>
  </r>
  <r>
    <n v="4784"/>
    <n v="6520"/>
    <x v="337"/>
    <n v="1232.78"/>
    <s v="Completed"/>
    <s v="East"/>
    <s v="Credit Card"/>
  </r>
  <r>
    <n v="4785"/>
    <n v="7540"/>
    <x v="263"/>
    <n v="1034.04"/>
    <s v="Completed"/>
    <s v="West"/>
    <s v="Apple Pay"/>
  </r>
  <r>
    <n v="4786"/>
    <n v="157"/>
    <x v="272"/>
    <n v="3702.27"/>
    <s v="Completed"/>
    <s v="South"/>
    <s v="Credit Card"/>
  </r>
  <r>
    <n v="4787"/>
    <n v="9833"/>
    <x v="275"/>
    <n v="3440.55"/>
    <s v="Completed"/>
    <s v="Central"/>
    <s v="Apple Pay"/>
  </r>
  <r>
    <n v="4788"/>
    <n v="7701"/>
    <x v="166"/>
    <n v="787.06"/>
    <s v="Cancelled"/>
    <s v="South"/>
    <s v="Credit Card"/>
  </r>
  <r>
    <n v="4789"/>
    <n v="4026"/>
    <x v="97"/>
    <n v="4074.46"/>
    <s v="Completed"/>
    <s v="West"/>
    <s v="Apple Pay"/>
  </r>
  <r>
    <n v="4790"/>
    <n v="984"/>
    <x v="166"/>
    <n v="258.66000000000003"/>
    <s v="Completed"/>
    <s v="North"/>
    <s v="PayPal"/>
  </r>
  <r>
    <n v="4791"/>
    <n v="8166"/>
    <x v="192"/>
    <n v="228.45"/>
    <s v="Completed"/>
    <s v="West"/>
    <s v="Credit Card"/>
  </r>
  <r>
    <n v="4792"/>
    <n v="1654"/>
    <x v="137"/>
    <n v="1311.61"/>
    <s v="Completed"/>
    <m/>
    <s v="PayPal"/>
  </r>
  <r>
    <n v="4793"/>
    <n v="394"/>
    <x v="297"/>
    <n v="482.57"/>
    <s v="Completed"/>
    <s v="West"/>
    <s v="Credit Card"/>
  </r>
  <r>
    <n v="4794"/>
    <n v="6134"/>
    <x v="156"/>
    <n v="398.58"/>
    <s v="Completed"/>
    <s v="East"/>
    <s v="Apple Pay"/>
  </r>
  <r>
    <n v="4795"/>
    <n v="849"/>
    <x v="173"/>
    <n v="945.87"/>
    <s v="Completed"/>
    <s v="Central"/>
    <s v="Debit Card"/>
  </r>
  <r>
    <n v="4796"/>
    <n v="4349"/>
    <x v="96"/>
    <n v="1146.95"/>
    <s v="Completed"/>
    <s v="West"/>
    <s v="Debit Card"/>
  </r>
  <r>
    <n v="4797"/>
    <n v="9796"/>
    <x v="312"/>
    <n v="278.93"/>
    <s v="Completed"/>
    <s v="South"/>
    <s v="PayPal"/>
  </r>
  <r>
    <n v="4798"/>
    <n v="1221"/>
    <x v="321"/>
    <n v="133.03"/>
    <s v="Completed"/>
    <s v="Central"/>
    <s v="PayPal"/>
  </r>
  <r>
    <n v="4799"/>
    <n v="2456"/>
    <x v="335"/>
    <n v="428.29"/>
    <s v="Completed"/>
    <s v="West"/>
    <s v="Debit Card"/>
  </r>
  <r>
    <n v="4800"/>
    <n v="9237"/>
    <x v="204"/>
    <n v="2094.9499999999998"/>
    <s v="Completed"/>
    <s v="East"/>
    <s v="PayPal"/>
  </r>
  <r>
    <n v="4801"/>
    <n v="7789"/>
    <x v="31"/>
    <n v="4030.47"/>
    <s v="Completed"/>
    <s v="South"/>
    <s v="PayPal"/>
  </r>
  <r>
    <n v="4802"/>
    <n v="3101"/>
    <x v="355"/>
    <n v="2292.1999999999998"/>
    <s v="Completed"/>
    <s v="Central"/>
    <s v="Debit Card"/>
  </r>
  <r>
    <n v="4803"/>
    <n v="6895"/>
    <x v="131"/>
    <n v="1619.54"/>
    <s v="Completed"/>
    <s v="North"/>
    <s v="Apple Pay"/>
  </r>
  <r>
    <n v="4804"/>
    <n v="1365"/>
    <x v="24"/>
    <n v="1101.69"/>
    <s v="Completed"/>
    <s v="East"/>
    <s v="Credit Card"/>
  </r>
  <r>
    <n v="4805"/>
    <n v="4534"/>
    <x v="115"/>
    <n v="1233.92"/>
    <s v="Completed"/>
    <s v="North"/>
    <s v="Credit Card"/>
  </r>
  <r>
    <n v="4806"/>
    <n v="6462"/>
    <x v="127"/>
    <n v="1657.68"/>
    <s v="Completed"/>
    <s v="Central"/>
    <s v="Credit Card"/>
  </r>
  <r>
    <n v="4807"/>
    <n v="9482"/>
    <x v="18"/>
    <n v="235.13"/>
    <s v="Completed"/>
    <s v="East"/>
    <s v="Apple Pay"/>
  </r>
  <r>
    <n v="4808"/>
    <n v="7148"/>
    <x v="238"/>
    <n v="981.14"/>
    <s v="Completed"/>
    <s v="South"/>
    <s v="Credit Card"/>
  </r>
  <r>
    <n v="4809"/>
    <n v="9379"/>
    <x v="73"/>
    <n v="1431.35"/>
    <s v="Completed"/>
    <s v="North"/>
    <s v="PayPal"/>
  </r>
  <r>
    <n v="4810"/>
    <n v="1222"/>
    <x v="76"/>
    <n v="2032.06"/>
    <s v="Completed"/>
    <s v="South"/>
    <s v="PayPal"/>
  </r>
  <r>
    <n v="4811"/>
    <n v="5307"/>
    <x v="242"/>
    <n v="722.29"/>
    <s v="Completed"/>
    <s v="North"/>
    <s v="PayPal"/>
  </r>
  <r>
    <n v="4812"/>
    <n v="3997"/>
    <x v="35"/>
    <n v="642.69000000000005"/>
    <s v="Completed"/>
    <s v="East"/>
    <s v="Debit Card"/>
  </r>
  <r>
    <n v="4813"/>
    <n v="4499"/>
    <x v="3"/>
    <n v="1821.67"/>
    <s v="Completed"/>
    <s v="South"/>
    <s v="Credit Card"/>
  </r>
  <r>
    <n v="4814"/>
    <n v="8260"/>
    <x v="319"/>
    <n v="883.28"/>
    <s v="Completed"/>
    <s v="South"/>
    <s v="Debit Card"/>
  </r>
  <r>
    <n v="4815"/>
    <n v="3540"/>
    <x v="13"/>
    <n v="1322.57"/>
    <s v="Completed"/>
    <s v="Central"/>
    <s v="Credit Card"/>
  </r>
  <r>
    <n v="4816"/>
    <n v="5358"/>
    <x v="256"/>
    <n v="883.58"/>
    <s v="Completed"/>
    <s v="East"/>
    <s v="Credit Card"/>
  </r>
  <r>
    <n v="4817"/>
    <n v="1617"/>
    <x v="294"/>
    <n v="718.56"/>
    <s v="Completed"/>
    <s v="West"/>
    <s v="Debit Card"/>
  </r>
  <r>
    <n v="4818"/>
    <n v="3547"/>
    <x v="163"/>
    <n v="211.3"/>
    <s v="Completed"/>
    <s v="West"/>
    <s v="Debit Card"/>
  </r>
  <r>
    <n v="4819"/>
    <n v="9603"/>
    <x v="252"/>
    <n v="370.82"/>
    <s v="Completed"/>
    <s v="North"/>
    <s v="Apple Pay"/>
  </r>
  <r>
    <n v="4820"/>
    <n v="8551"/>
    <x v="252"/>
    <n v="901.51"/>
    <s v="Completed"/>
    <s v="South"/>
    <s v="Apple Pay"/>
  </r>
  <r>
    <n v="4821"/>
    <n v="8114"/>
    <x v="220"/>
    <n v="1050.78"/>
    <s v="Completed"/>
    <s v="West"/>
    <s v="PayPal"/>
  </r>
  <r>
    <n v="4822"/>
    <n v="430"/>
    <x v="132"/>
    <n v="447.91"/>
    <s v="Completed"/>
    <s v="West"/>
    <s v="Debit Card"/>
  </r>
  <r>
    <n v="4823"/>
    <n v="356"/>
    <x v="78"/>
    <n v="2377.88"/>
    <s v="Cancelled"/>
    <s v="South"/>
    <s v="PayPal"/>
  </r>
  <r>
    <n v="4824"/>
    <n v="752"/>
    <x v="128"/>
    <n v="1598.74"/>
    <s v="Completed"/>
    <s v="East"/>
    <s v="PayPal"/>
  </r>
  <r>
    <n v="4825"/>
    <n v="7820"/>
    <x v="339"/>
    <n v="1668.74"/>
    <s v="Completed"/>
    <s v="Central"/>
    <s v="PayPal"/>
  </r>
  <r>
    <n v="4826"/>
    <n v="3405"/>
    <x v="34"/>
    <n v="443.6"/>
    <s v="Completed"/>
    <s v="North"/>
    <s v="Credit Card"/>
  </r>
  <r>
    <n v="4827"/>
    <n v="1485"/>
    <x v="338"/>
    <n v="1629.76"/>
    <s v="Completed"/>
    <s v="East"/>
    <s v="PayPal"/>
  </r>
  <r>
    <n v="4828"/>
    <n v="445"/>
    <x v="1"/>
    <n v="8245.36"/>
    <s v="Completed"/>
    <s v="West"/>
    <s v="Apple Pay"/>
  </r>
  <r>
    <n v="4829"/>
    <n v="1334"/>
    <x v="21"/>
    <n v="327.45999999999998"/>
    <s v="Completed"/>
    <s v="North"/>
    <s v="Debit Card"/>
  </r>
  <r>
    <n v="4830"/>
    <n v="7652"/>
    <x v="97"/>
    <n v="902.65"/>
    <s v="Completed"/>
    <s v="East"/>
    <s v="Debit Card"/>
  </r>
  <r>
    <n v="4831"/>
    <n v="3173"/>
    <x v="7"/>
    <n v="720.56"/>
    <s v="Completed"/>
    <s v="East"/>
    <s v="PayPal"/>
  </r>
  <r>
    <n v="4832"/>
    <n v="7206"/>
    <x v="300"/>
    <n v="440.02"/>
    <s v="Completed"/>
    <s v="South"/>
    <s v="Debit Card"/>
  </r>
  <r>
    <n v="4833"/>
    <n v="6803"/>
    <x v="146"/>
    <n v="2006.33"/>
    <s v="Completed"/>
    <s v="Central"/>
    <s v="Credit Card"/>
  </r>
  <r>
    <n v="4834"/>
    <n v="9698"/>
    <x v="74"/>
    <n v="449.81"/>
    <s v="Completed"/>
    <s v="South"/>
    <s v="Credit Card"/>
  </r>
  <r>
    <n v="4835"/>
    <n v="6765"/>
    <x v="237"/>
    <n v="935.3"/>
    <s v="Completed"/>
    <s v="East"/>
    <s v="Apple Pay"/>
  </r>
  <r>
    <n v="4836"/>
    <n v="2518"/>
    <x v="172"/>
    <n v="4053.39"/>
    <s v="Completed"/>
    <s v="South"/>
    <s v="PayPal"/>
  </r>
  <r>
    <n v="4837"/>
    <n v="47"/>
    <x v="153"/>
    <n v="1041.8599999999999"/>
    <s v="Completed"/>
    <s v="West"/>
    <s v="Apple Pay"/>
  </r>
  <r>
    <n v="4838"/>
    <n v="6431"/>
    <x v="52"/>
    <n v="224.68"/>
    <s v="Completed"/>
    <s v="East"/>
    <s v="Credit Card"/>
  </r>
  <r>
    <n v="4839"/>
    <n v="7885"/>
    <x v="51"/>
    <n v="1501.78"/>
    <s v="Completed"/>
    <s v="East"/>
    <s v="Debit Card"/>
  </r>
  <r>
    <n v="4840"/>
    <n v="7049"/>
    <x v="123"/>
    <n v="366.31"/>
    <s v="Completed"/>
    <s v="Central"/>
    <s v="PayPal"/>
  </r>
  <r>
    <n v="4841"/>
    <n v="9374"/>
    <x v="19"/>
    <n v="1390.98"/>
    <s v="Completed"/>
    <s v="North"/>
    <s v="Credit Card"/>
  </r>
  <r>
    <n v="4842"/>
    <n v="9785"/>
    <x v="99"/>
    <n v="3340.8"/>
    <s v="Completed"/>
    <s v="North"/>
    <s v="Credit Card"/>
  </r>
  <r>
    <n v="4843"/>
    <n v="9534"/>
    <x v="50"/>
    <n v="1966.53"/>
    <s v="Completed"/>
    <s v="South"/>
    <s v="Debit Card"/>
  </r>
  <r>
    <n v="4844"/>
    <n v="8865"/>
    <x v="195"/>
    <n v="985.96"/>
    <s v="Completed"/>
    <s v="East"/>
    <s v="Debit Card"/>
  </r>
  <r>
    <n v="4845"/>
    <n v="4513"/>
    <x v="28"/>
    <n v="2032.04"/>
    <s v="Completed"/>
    <s v="West"/>
    <s v="Debit Card"/>
  </r>
  <r>
    <n v="4846"/>
    <n v="4940"/>
    <x v="340"/>
    <n v="471.55"/>
    <s v="Completed"/>
    <s v="Central"/>
    <s v="Apple Pay"/>
  </r>
  <r>
    <n v="4847"/>
    <n v="1295"/>
    <x v="271"/>
    <n v="628.59"/>
    <s v="Completed"/>
    <s v="West"/>
    <s v="PayPal"/>
  </r>
  <r>
    <n v="4848"/>
    <n v="9028"/>
    <x v="208"/>
    <n v="910.47"/>
    <s v="Returned"/>
    <s v="Central"/>
    <s v="PayPal"/>
  </r>
  <r>
    <n v="4849"/>
    <n v="9586"/>
    <x v="49"/>
    <n v="1841.64"/>
    <s v="Completed"/>
    <s v="East"/>
    <s v="Credit Card"/>
  </r>
  <r>
    <n v="4850"/>
    <n v="594"/>
    <x v="170"/>
    <n v="299.56"/>
    <s v="Completed"/>
    <s v="South"/>
    <s v="Debit Card"/>
  </r>
  <r>
    <n v="4851"/>
    <n v="2314"/>
    <x v="26"/>
    <n v="580"/>
    <s v="Completed"/>
    <s v="West"/>
    <s v="Apple Pay"/>
  </r>
  <r>
    <n v="4852"/>
    <n v="7658"/>
    <x v="44"/>
    <n v="2466.9699999999998"/>
    <s v="Completed"/>
    <s v="West"/>
    <s v="Debit Card"/>
  </r>
  <r>
    <n v="4853"/>
    <n v="2795"/>
    <x v="148"/>
    <n v="1016.02"/>
    <s v="Completed"/>
    <s v="North"/>
    <s v="PayPal"/>
  </r>
  <r>
    <n v="4854"/>
    <n v="534"/>
    <x v="97"/>
    <n v="201.88"/>
    <s v="Completed"/>
    <s v="East"/>
    <s v="Credit Card"/>
  </r>
  <r>
    <n v="4855"/>
    <n v="8824"/>
    <x v="236"/>
    <n v="1765.05"/>
    <s v="Completed"/>
    <s v="West"/>
    <s v="Apple Pay"/>
  </r>
  <r>
    <n v="4856"/>
    <n v="4869"/>
    <x v="311"/>
    <n v="359.28"/>
    <s v="Completed"/>
    <s v="West"/>
    <s v="Credit Card"/>
  </r>
  <r>
    <n v="4857"/>
    <n v="8043"/>
    <x v="92"/>
    <n v="579.6"/>
    <s v="Completed"/>
    <s v="North"/>
    <s v="Apple Pay"/>
  </r>
  <r>
    <n v="4858"/>
    <n v="8284"/>
    <x v="356"/>
    <n v="211.3"/>
    <s v="Completed"/>
    <s v="East"/>
    <s v="Apple Pay"/>
  </r>
  <r>
    <n v="4859"/>
    <n v="115"/>
    <x v="167"/>
    <n v="4996.54"/>
    <s v="Cancelled"/>
    <s v="East"/>
    <s v="Credit Card"/>
  </r>
  <r>
    <n v="4860"/>
    <n v="3891"/>
    <x v="46"/>
    <n v="3368.97"/>
    <s v="Completed"/>
    <s v="North"/>
    <s v="Debit Card"/>
  </r>
  <r>
    <n v="4861"/>
    <n v="3943"/>
    <x v="116"/>
    <n v="1008.02"/>
    <s v="Completed"/>
    <s v="North"/>
    <s v="Debit Card"/>
  </r>
  <r>
    <n v="4862"/>
    <n v="1192"/>
    <x v="52"/>
    <n v="1203.74"/>
    <s v="Completed"/>
    <s v="Central"/>
    <s v="Apple Pay"/>
  </r>
  <r>
    <n v="4863"/>
    <n v="1107"/>
    <x v="42"/>
    <n v="364.61"/>
    <s v="Completed"/>
    <s v="East"/>
    <s v="Credit Card"/>
  </r>
  <r>
    <n v="4864"/>
    <n v="7352"/>
    <x v="96"/>
    <n v="918.24"/>
    <s v="Completed"/>
    <s v="South"/>
    <s v="Apple Pay"/>
  </r>
  <r>
    <n v="4865"/>
    <n v="2604"/>
    <x v="56"/>
    <n v="578.97"/>
    <s v="Completed"/>
    <s v="North"/>
    <s v="Debit Card"/>
  </r>
  <r>
    <n v="4866"/>
    <n v="7882"/>
    <x v="112"/>
    <n v="159.37"/>
    <s v="Completed"/>
    <s v="North"/>
    <s v="PayPal"/>
  </r>
  <r>
    <n v="4867"/>
    <n v="1686"/>
    <x v="34"/>
    <n v="1592.33"/>
    <s v="Completed"/>
    <s v="North"/>
    <s v="Apple Pay"/>
  </r>
  <r>
    <n v="4868"/>
    <n v="2929"/>
    <x v="174"/>
    <n v="1266.81"/>
    <s v="Completed"/>
    <s v="South"/>
    <s v="Debit Card"/>
  </r>
  <r>
    <n v="4869"/>
    <n v="4985"/>
    <x v="143"/>
    <n v="762.88"/>
    <s v="Completed"/>
    <s v="West"/>
    <s v="PayPal"/>
  </r>
  <r>
    <n v="4870"/>
    <n v="4050"/>
    <x v="72"/>
    <n v="2161.7800000000002"/>
    <s v="Completed"/>
    <s v="East"/>
    <s v="Apple Pay"/>
  </r>
  <r>
    <n v="4871"/>
    <n v="5449"/>
    <x v="55"/>
    <n v="2370.67"/>
    <s v="Completed"/>
    <s v="Central"/>
    <s v="PayPal"/>
  </r>
  <r>
    <n v="4872"/>
    <n v="890"/>
    <x v="132"/>
    <n v="1311.28"/>
    <s v="Completed"/>
    <s v="North"/>
    <s v="PayPal"/>
  </r>
  <r>
    <n v="4873"/>
    <n v="2431"/>
    <x v="324"/>
    <n v="439.4"/>
    <s v="Completed"/>
    <s v="North"/>
    <s v="PayPal"/>
  </r>
  <r>
    <n v="4874"/>
    <n v="703"/>
    <x v="326"/>
    <n v="1153.5"/>
    <s v="Completed"/>
    <s v="East"/>
    <s v="Credit Card"/>
  </r>
  <r>
    <n v="4875"/>
    <n v="4953"/>
    <x v="206"/>
    <n v="84.52"/>
    <s v="Completed"/>
    <s v="East"/>
    <s v="Credit Card"/>
  </r>
  <r>
    <n v="4876"/>
    <n v="1331"/>
    <x v="96"/>
    <n v="2515.92"/>
    <s v="Completed"/>
    <s v="West"/>
    <s v="PayPal"/>
  </r>
  <r>
    <n v="4877"/>
    <n v="4639"/>
    <x v="18"/>
    <n v="347.93"/>
    <s v="Completed"/>
    <s v="North"/>
    <s v="Debit Card"/>
  </r>
  <r>
    <n v="4878"/>
    <n v="8980"/>
    <x v="1"/>
    <n v="1095.6199999999999"/>
    <s v="Completed"/>
    <s v="East"/>
    <s v="Apple Pay"/>
  </r>
  <r>
    <n v="4879"/>
    <n v="2189"/>
    <x v="182"/>
    <n v="529.39"/>
    <s v="Completed"/>
    <s v="North"/>
    <s v="Credit Card"/>
  </r>
  <r>
    <n v="4880"/>
    <n v="2368"/>
    <x v="308"/>
    <n v="436.2"/>
    <s v="Completed"/>
    <s v="North"/>
    <s v="Apple Pay"/>
  </r>
  <r>
    <n v="4881"/>
    <n v="7562"/>
    <x v="15"/>
    <n v="1001.61"/>
    <s v="Completed"/>
    <s v="North"/>
    <s v="Credit Card"/>
  </r>
  <r>
    <n v="4882"/>
    <n v="2575"/>
    <x v="205"/>
    <n v="240.57"/>
    <s v="Completed"/>
    <s v="South"/>
    <s v="Debit Card"/>
  </r>
  <r>
    <n v="4883"/>
    <n v="3379"/>
    <x v="71"/>
    <n v="1574.87"/>
    <s v="Completed"/>
    <s v="Central"/>
    <s v="Credit Card"/>
  </r>
  <r>
    <n v="4884"/>
    <n v="8801"/>
    <x v="11"/>
    <n v="788.34"/>
    <s v="Completed"/>
    <s v="West"/>
    <s v="Apple Pay"/>
  </r>
  <r>
    <n v="4885"/>
    <n v="2955"/>
    <x v="103"/>
    <n v="1333.04"/>
    <s v="Completed"/>
    <s v="North"/>
    <s v="Credit Card"/>
  </r>
  <r>
    <n v="4886"/>
    <n v="1686"/>
    <x v="268"/>
    <n v="1221.56"/>
    <s v="Completed"/>
    <s v="North"/>
    <s v="Credit Card"/>
  </r>
  <r>
    <n v="4887"/>
    <n v="6199"/>
    <x v="199"/>
    <n v="475.16"/>
    <s v="Completed"/>
    <s v="East"/>
    <s v="Credit Card"/>
  </r>
  <r>
    <n v="4888"/>
    <n v="5793"/>
    <x v="182"/>
    <n v="1720.28"/>
    <s v="Completed"/>
    <s v="South"/>
    <s v="PayPal"/>
  </r>
  <r>
    <n v="4889"/>
    <n v="983"/>
    <x v="266"/>
    <n v="1700.93"/>
    <s v="Completed"/>
    <s v="West"/>
    <s v="PayPal"/>
  </r>
  <r>
    <n v="4890"/>
    <n v="1016"/>
    <x v="41"/>
    <n v="4406.97"/>
    <s v="Completed"/>
    <s v="East"/>
    <s v="Apple Pay"/>
  </r>
  <r>
    <n v="4891"/>
    <n v="1983"/>
    <x v="115"/>
    <n v="996.68"/>
    <s v="Completed"/>
    <s v="South"/>
    <s v="Apple Pay"/>
  </r>
  <r>
    <n v="4892"/>
    <n v="3764"/>
    <x v="18"/>
    <n v="1629.76"/>
    <s v="Completed"/>
    <s v="North"/>
    <s v="PayPal"/>
  </r>
  <r>
    <n v="4893"/>
    <n v="3741"/>
    <x v="78"/>
    <n v="1016.65"/>
    <s v="Completed"/>
    <s v="West"/>
    <s v="Debit Card"/>
  </r>
  <r>
    <n v="4894"/>
    <n v="9537"/>
    <x v="127"/>
    <n v="1839.16"/>
    <s v="Completed"/>
    <s v="West"/>
    <s v="Credit Card"/>
  </r>
  <r>
    <n v="4895"/>
    <n v="4019"/>
    <x v="351"/>
    <n v="128.31"/>
    <s v="Completed"/>
    <s v="South"/>
    <s v="PayPal"/>
  </r>
  <r>
    <n v="4896"/>
    <n v="2940"/>
    <x v="1"/>
    <n v="1077.28"/>
    <s v="Completed"/>
    <s v="East"/>
    <s v="Apple Pay"/>
  </r>
  <r>
    <n v="4897"/>
    <n v="6508"/>
    <x v="130"/>
    <n v="1520.71"/>
    <s v="Completed"/>
    <s v="West"/>
    <s v="Apple Pay"/>
  </r>
  <r>
    <n v="4898"/>
    <n v="7885"/>
    <x v="248"/>
    <n v="3503.08"/>
    <s v="Completed"/>
    <s v="East"/>
    <s v="Debit Card"/>
  </r>
  <r>
    <n v="4899"/>
    <n v="7005"/>
    <x v="37"/>
    <n v="1828.18"/>
    <s v="Completed"/>
    <s v="North"/>
    <s v="Apple Pay"/>
  </r>
  <r>
    <n v="4900"/>
    <n v="4788"/>
    <x v="355"/>
    <n v="1257.96"/>
    <s v="Completed"/>
    <s v="South"/>
    <s v="Credit Card"/>
  </r>
  <r>
    <n v="4901"/>
    <n v="23"/>
    <x v="185"/>
    <n v="245.09"/>
    <s v="Returned"/>
    <s v="Central"/>
    <s v="PayPal"/>
  </r>
  <r>
    <n v="4902"/>
    <n v="7187"/>
    <x v="357"/>
    <n v="2096.5700000000002"/>
    <s v="Completed"/>
    <s v="East"/>
    <s v="Credit Card"/>
  </r>
  <r>
    <n v="4903"/>
    <n v="5512"/>
    <x v="244"/>
    <n v="1786.37"/>
    <s v="Completed"/>
    <s v="West"/>
    <s v="PayPal"/>
  </r>
  <r>
    <n v="4904"/>
    <n v="3281"/>
    <x v="155"/>
    <n v="539.1"/>
    <s v="Completed"/>
    <s v="North"/>
    <s v="Credit Card"/>
  </r>
  <r>
    <n v="4905"/>
    <n v="2671"/>
    <x v="266"/>
    <n v="729.22"/>
    <s v="Completed"/>
    <s v="East"/>
    <s v="PayPal"/>
  </r>
  <r>
    <n v="4906"/>
    <n v="2073"/>
    <x v="204"/>
    <n v="1745.59"/>
    <s v="Completed"/>
    <s v="West"/>
    <s v="Debit Card"/>
  </r>
  <r>
    <n v="4907"/>
    <n v="764"/>
    <x v="174"/>
    <n v="1356.19"/>
    <s v="Cancelled"/>
    <s v="East"/>
    <s v="Apple Pay"/>
  </r>
  <r>
    <n v="4908"/>
    <n v="6372"/>
    <x v="85"/>
    <n v="5085.2700000000004"/>
    <s v="Completed"/>
    <s v="West"/>
    <s v="PayPal"/>
  </r>
  <r>
    <n v="4909"/>
    <n v="7531"/>
    <x v="345"/>
    <n v="594.37"/>
    <s v="Completed"/>
    <s v="Central"/>
    <s v="Debit Card"/>
  </r>
  <r>
    <n v="4910"/>
    <n v="3292"/>
    <x v="362"/>
    <n v="3924.12"/>
    <s v="Completed"/>
    <s v="West"/>
    <s v="PayPal"/>
  </r>
  <r>
    <n v="4911"/>
    <n v="4672"/>
    <x v="86"/>
    <n v="1308.76"/>
    <s v="Completed"/>
    <s v="South"/>
    <s v="Credit Card"/>
  </r>
  <r>
    <n v="4912"/>
    <n v="9201"/>
    <x v="245"/>
    <n v="1159.25"/>
    <s v="Completed"/>
    <s v="West"/>
    <s v="Credit Card"/>
  </r>
  <r>
    <n v="4913"/>
    <n v="217"/>
    <x v="296"/>
    <n v="1239.3"/>
    <s v="Completed"/>
    <s v="Central"/>
    <s v="Credit Card"/>
  </r>
  <r>
    <n v="4914"/>
    <n v="3510"/>
    <x v="200"/>
    <n v="899.37"/>
    <s v="Completed"/>
    <s v="West"/>
    <s v="Credit Card"/>
  </r>
  <r>
    <n v="4915"/>
    <n v="8270"/>
    <x v="17"/>
    <n v="578.97"/>
    <s v="Completed"/>
    <s v="North"/>
    <s v="Credit Card"/>
  </r>
  <r>
    <n v="4916"/>
    <n v="3156"/>
    <x v="139"/>
    <n v="986.42"/>
    <s v="Completed"/>
    <s v="Central"/>
    <s v="Credit Card"/>
  </r>
  <r>
    <n v="4917"/>
    <n v="1392"/>
    <x v="79"/>
    <n v="315.29000000000002"/>
    <s v="Cancelled"/>
    <s v="North"/>
    <s v="Credit Card"/>
  </r>
  <r>
    <n v="4918"/>
    <n v="5608"/>
    <x v="73"/>
    <n v="439.45"/>
    <s v="Completed"/>
    <s v="East"/>
    <s v="Apple Pay"/>
  </r>
  <r>
    <n v="4919"/>
    <n v="5836"/>
    <x v="199"/>
    <n v="667.02"/>
    <s v="Completed"/>
    <s v="Central"/>
    <s v="PayPal"/>
  </r>
  <r>
    <n v="4920"/>
    <n v="995"/>
    <x v="186"/>
    <n v="283.32"/>
    <s v="Completed"/>
    <s v="West"/>
    <s v="PayPal"/>
  </r>
  <r>
    <n v="4921"/>
    <n v="6219"/>
    <x v="58"/>
    <n v="2342.04"/>
    <s v="Completed"/>
    <s v="South"/>
    <s v="PayPal"/>
  </r>
  <r>
    <n v="4922"/>
    <n v="5635"/>
    <x v="312"/>
    <n v="1056.21"/>
    <s v="Completed"/>
    <s v="West"/>
    <s v="Apple Pay"/>
  </r>
  <r>
    <n v="4923"/>
    <n v="9271"/>
    <x v="168"/>
    <n v="395.52"/>
    <s v="Completed"/>
    <s v="Central"/>
    <s v="Credit Card"/>
  </r>
  <r>
    <n v="4924"/>
    <n v="328"/>
    <x v="139"/>
    <n v="4160.26"/>
    <s v="Completed"/>
    <s v="North"/>
    <s v="PayPal"/>
  </r>
  <r>
    <n v="4925"/>
    <n v="1473"/>
    <x v="329"/>
    <n v="4446.4399999999996"/>
    <s v="Completed"/>
    <s v="North"/>
    <s v="Apple Pay"/>
  </r>
  <r>
    <n v="4926"/>
    <n v="619"/>
    <x v="23"/>
    <n v="1755.76"/>
    <s v="Returned"/>
    <s v="West"/>
    <s v="Debit Card"/>
  </r>
  <r>
    <n v="4927"/>
    <n v="1031"/>
    <x v="27"/>
    <n v="996.68"/>
    <s v="Completed"/>
    <s v="South"/>
    <s v="Credit Card"/>
  </r>
  <r>
    <n v="4928"/>
    <n v="8137"/>
    <x v="70"/>
    <n v="1354.25"/>
    <s v="Completed"/>
    <s v="Central"/>
    <s v="PayPal"/>
  </r>
  <r>
    <n v="4929"/>
    <n v="2140"/>
    <x v="289"/>
    <n v="1766.06"/>
    <s v="Completed"/>
    <s v="East"/>
    <s v="PayPal"/>
  </r>
  <r>
    <n v="4930"/>
    <n v="3793"/>
    <x v="306"/>
    <n v="256.68"/>
    <s v="Completed"/>
    <s v="West"/>
    <s v="PayPal"/>
  </r>
  <r>
    <n v="4931"/>
    <n v="8026"/>
    <x v="74"/>
    <n v="788.62"/>
    <s v="Completed"/>
    <s v="East"/>
    <s v="PayPal"/>
  </r>
  <r>
    <n v="4932"/>
    <n v="8036"/>
    <x v="89"/>
    <n v="833.43"/>
    <s v="Completed"/>
    <s v="South"/>
    <s v="Credit Card"/>
  </r>
  <r>
    <n v="4933"/>
    <n v="6047"/>
    <x v="118"/>
    <n v="519.41999999999996"/>
    <s v="Completed"/>
    <s v="East"/>
    <s v="Credit Card"/>
  </r>
  <r>
    <n v="4934"/>
    <n v="6783"/>
    <x v="200"/>
    <n v="899.2"/>
    <s v="Completed"/>
    <s v="Central"/>
    <s v="Debit Card"/>
  </r>
  <r>
    <n v="4935"/>
    <n v="2612"/>
    <x v="277"/>
    <n v="377.58"/>
    <s v="Completed"/>
    <s v="West"/>
    <s v="Apple Pay"/>
  </r>
  <r>
    <n v="4936"/>
    <n v="6420"/>
    <x v="243"/>
    <n v="1060.95"/>
    <s v="Completed"/>
    <s v="East"/>
    <s v="Apple Pay"/>
  </r>
  <r>
    <n v="4937"/>
    <n v="8476"/>
    <x v="170"/>
    <n v="3263.15"/>
    <s v="Completed"/>
    <s v="South"/>
    <s v="Debit Card"/>
  </r>
  <r>
    <n v="4938"/>
    <n v="4676"/>
    <x v="325"/>
    <n v="1059.8900000000001"/>
    <s v="Completed"/>
    <s v="South"/>
    <s v="PayPal"/>
  </r>
  <r>
    <n v="4939"/>
    <n v="3921"/>
    <x v="223"/>
    <n v="7351.43"/>
    <s v="Completed"/>
    <s v="West"/>
    <s v="Debit Card"/>
  </r>
  <r>
    <n v="4940"/>
    <n v="4437"/>
    <x v="12"/>
    <n v="442.46"/>
    <s v="Cancelled"/>
    <s v="Central"/>
    <s v="Credit Card"/>
  </r>
  <r>
    <n v="4941"/>
    <n v="9147"/>
    <x v="12"/>
    <n v="485.89"/>
    <s v="Completed"/>
    <s v="North"/>
    <s v="Credit Card"/>
  </r>
  <r>
    <n v="4942"/>
    <n v="2591"/>
    <x v="364"/>
    <n v="1243.6199999999999"/>
    <s v="Completed"/>
    <s v="East"/>
    <s v="PayPal"/>
  </r>
  <r>
    <n v="4943"/>
    <n v="1735"/>
    <x v="286"/>
    <n v="2603.9699999999998"/>
    <s v="Completed"/>
    <s v="Central"/>
    <s v="Debit Card"/>
  </r>
  <r>
    <n v="4944"/>
    <n v="4998"/>
    <x v="291"/>
    <n v="3497.84"/>
    <s v="Completed"/>
    <s v="West"/>
    <s v="Debit Card"/>
  </r>
  <r>
    <n v="4945"/>
    <n v="2296"/>
    <x v="180"/>
    <n v="5007.46"/>
    <s v="Completed"/>
    <s v="Central"/>
    <s v="Apple Pay"/>
  </r>
  <r>
    <n v="4946"/>
    <n v="5804"/>
    <x v="246"/>
    <n v="2179.37"/>
    <s v="Completed"/>
    <s v="East"/>
    <s v="PayPal"/>
  </r>
  <r>
    <n v="4947"/>
    <n v="7028"/>
    <x v="307"/>
    <n v="1951.38"/>
    <s v="Completed"/>
    <s v="Central"/>
    <s v="PayPal"/>
  </r>
  <r>
    <n v="4948"/>
    <n v="9669"/>
    <x v="82"/>
    <n v="219.69"/>
    <s v="Completed"/>
    <s v="West"/>
    <s v="Credit Card"/>
  </r>
  <r>
    <n v="4949"/>
    <n v="8347"/>
    <x v="214"/>
    <n v="169.04"/>
    <s v="Completed"/>
    <s v="North"/>
    <s v="PayPal"/>
  </r>
  <r>
    <n v="4950"/>
    <n v="6242"/>
    <x v="115"/>
    <n v="3192.64"/>
    <s v="Completed"/>
    <s v="West"/>
    <s v="Debit Card"/>
  </r>
  <r>
    <n v="4951"/>
    <n v="1242"/>
    <x v="216"/>
    <n v="2451.62"/>
    <s v="Completed"/>
    <s v="West"/>
    <s v="Apple Pay"/>
  </r>
  <r>
    <n v="4952"/>
    <n v="5017"/>
    <x v="270"/>
    <n v="141.24"/>
    <s v="Completed"/>
    <s v="West"/>
    <s v="Apple Pay"/>
  </r>
  <r>
    <n v="4953"/>
    <n v="720"/>
    <x v="170"/>
    <n v="278.93"/>
    <s v="Completed"/>
    <s v="South"/>
    <s v="PayPal"/>
  </r>
  <r>
    <n v="4954"/>
    <n v="8570"/>
    <x v="214"/>
    <n v="1987.45"/>
    <s v="Completed"/>
    <s v="West"/>
    <s v="Apple Pay"/>
  </r>
  <r>
    <n v="4955"/>
    <n v="4712"/>
    <x v="128"/>
    <n v="301.8"/>
    <s v="Completed"/>
    <s v="South"/>
    <s v="PayPal"/>
  </r>
  <r>
    <n v="4956"/>
    <n v="2163"/>
    <x v="101"/>
    <n v="440.02"/>
    <s v="Completed"/>
    <s v="East"/>
    <s v="Credit Card"/>
  </r>
  <r>
    <n v="4957"/>
    <n v="2057"/>
    <x v="41"/>
    <n v="645.61"/>
    <s v="Completed"/>
    <s v="East"/>
    <s v="Debit Card"/>
  </r>
  <r>
    <n v="4958"/>
    <n v="3748"/>
    <x v="320"/>
    <n v="920.13"/>
    <s v="Completed"/>
    <s v="West"/>
    <s v="Apple Pay"/>
  </r>
  <r>
    <n v="4959"/>
    <n v="328"/>
    <x v="98"/>
    <n v="259.36"/>
    <s v="Completed"/>
    <s v="North"/>
    <s v="Apple Pay"/>
  </r>
  <r>
    <n v="4960"/>
    <n v="2292"/>
    <x v="235"/>
    <n v="996.68"/>
    <s v="Completed"/>
    <s v="West"/>
    <s v="Debit Card"/>
  </r>
  <r>
    <n v="4961"/>
    <n v="1413"/>
    <x v="309"/>
    <n v="3018.96"/>
    <s v="Returned"/>
    <s v="East"/>
    <s v="PayPal"/>
  </r>
  <r>
    <n v="4962"/>
    <n v="4712"/>
    <x v="143"/>
    <n v="1323.72"/>
    <s v="Completed"/>
    <s v="South"/>
    <s v="Credit Card"/>
  </r>
  <r>
    <n v="4963"/>
    <n v="9090"/>
    <x v="237"/>
    <n v="2030.43"/>
    <s v="Completed"/>
    <s v="East"/>
    <s v="PayPal"/>
  </r>
  <r>
    <n v="4964"/>
    <n v="1127"/>
    <x v="162"/>
    <n v="1321.12"/>
    <s v="Completed"/>
    <s v="South"/>
    <s v="PayPal"/>
  </r>
  <r>
    <n v="4965"/>
    <n v="6754"/>
    <x v="60"/>
    <n v="651.52"/>
    <s v="Completed"/>
    <s v="South"/>
    <s v="Apple Pay"/>
  </r>
  <r>
    <n v="4966"/>
    <n v="1646"/>
    <x v="225"/>
    <n v="665.9"/>
    <s v="Completed"/>
    <s v="North"/>
    <s v="Credit Card"/>
  </r>
  <r>
    <n v="4967"/>
    <n v="3714"/>
    <x v="218"/>
    <n v="1777.25"/>
    <s v="Completed"/>
    <s v="South"/>
    <s v="Credit Card"/>
  </r>
  <r>
    <n v="4968"/>
    <n v="4759"/>
    <x v="90"/>
    <n v="154.02000000000001"/>
    <s v="Completed"/>
    <s v="South"/>
    <s v="Credit Card"/>
  </r>
  <r>
    <n v="4969"/>
    <n v="5093"/>
    <x v="257"/>
    <n v="1067.53"/>
    <s v="Completed"/>
    <s v="South"/>
    <s v="Debit Card"/>
  </r>
  <r>
    <n v="4970"/>
    <n v="3770"/>
    <x v="239"/>
    <n v="2233.5"/>
    <s v="Completed"/>
    <s v="Central"/>
    <s v="Credit Card"/>
  </r>
  <r>
    <n v="4971"/>
    <n v="4214"/>
    <x v="213"/>
    <n v="924.06"/>
    <s v="Completed"/>
    <m/>
    <s v="PayPal"/>
  </r>
  <r>
    <n v="4972"/>
    <n v="7457"/>
    <x v="331"/>
    <n v="414.24"/>
    <s v="Completed"/>
    <s v="Central"/>
    <s v="PayPal"/>
  </r>
  <r>
    <n v="4973"/>
    <n v="646"/>
    <x v="244"/>
    <n v="1623.23"/>
    <s v="Completed"/>
    <s v="East"/>
    <s v="Credit Card"/>
  </r>
  <r>
    <n v="4974"/>
    <n v="9546"/>
    <x v="176"/>
    <n v="359.28"/>
    <s v="Completed"/>
    <s v="East"/>
    <s v="PayPal"/>
  </r>
  <r>
    <n v="4975"/>
    <n v="9519"/>
    <x v="115"/>
    <n v="4847.3999999999996"/>
    <s v="Completed"/>
    <s v="North"/>
    <s v="Credit Card"/>
  </r>
  <r>
    <n v="4976"/>
    <n v="7388"/>
    <x v="202"/>
    <n v="187.89"/>
    <s v="Completed"/>
    <s v="East"/>
    <s v="PayPal"/>
  </r>
  <r>
    <n v="4977"/>
    <n v="6287"/>
    <x v="137"/>
    <n v="318.02"/>
    <s v="Completed"/>
    <s v="South"/>
    <s v="PayPal"/>
  </r>
  <r>
    <n v="4978"/>
    <n v="1140"/>
    <x v="196"/>
    <n v="1867.5"/>
    <s v="Completed"/>
    <s v="East"/>
    <s v="Credit Card"/>
  </r>
  <r>
    <n v="4979"/>
    <n v="1888"/>
    <x v="351"/>
    <n v="1152.21"/>
    <s v="Completed"/>
    <s v="East"/>
    <s v="Debit Card"/>
  </r>
  <r>
    <n v="4980"/>
    <n v="4672"/>
    <x v="228"/>
    <n v="1893.35"/>
    <s v="Completed"/>
    <m/>
    <s v="Debit Card"/>
  </r>
  <r>
    <n v="4981"/>
    <n v="1934"/>
    <x v="331"/>
    <n v="1325.61"/>
    <s v="Completed"/>
    <s v="East"/>
    <s v="PayPal"/>
  </r>
  <r>
    <n v="4982"/>
    <n v="8476"/>
    <x v="252"/>
    <n v="1443.28"/>
    <s v="Completed"/>
    <s v="South"/>
    <s v="Credit Card"/>
  </r>
  <r>
    <n v="4983"/>
    <n v="4612"/>
    <x v="34"/>
    <n v="1372.16"/>
    <s v="Completed"/>
    <s v="South"/>
    <s v="PayPal"/>
  </r>
  <r>
    <n v="4984"/>
    <n v="5817"/>
    <x v="190"/>
    <n v="277.45999999999998"/>
    <s v="Completed"/>
    <s v="East"/>
    <s v="Debit Card"/>
  </r>
  <r>
    <n v="4985"/>
    <n v="1060"/>
    <x v="291"/>
    <n v="256.17"/>
    <s v="Completed"/>
    <s v="South"/>
    <s v="Debit Card"/>
  </r>
  <r>
    <n v="4986"/>
    <n v="7036"/>
    <x v="152"/>
    <n v="5607.2"/>
    <s v="Completed"/>
    <s v="North"/>
    <s v="Apple Pay"/>
  </r>
  <r>
    <n v="4987"/>
    <n v="2377"/>
    <x v="203"/>
    <n v="1177.33"/>
    <s v="Completed"/>
    <s v="Central"/>
    <s v="PayPal"/>
  </r>
  <r>
    <n v="4988"/>
    <n v="6828"/>
    <x v="253"/>
    <n v="1146.8499999999999"/>
    <s v="Completed"/>
    <s v="North"/>
    <s v="PayPal"/>
  </r>
  <r>
    <n v="4989"/>
    <n v="223"/>
    <x v="63"/>
    <n v="1993.79"/>
    <s v="Cancelled"/>
    <s v="East"/>
    <s v="Credit Card"/>
  </r>
  <r>
    <n v="4990"/>
    <n v="6607"/>
    <x v="221"/>
    <n v="1865.9"/>
    <s v="Completed"/>
    <s v="West"/>
    <s v="PayPal"/>
  </r>
  <r>
    <n v="4991"/>
    <n v="2861"/>
    <x v="283"/>
    <n v="619.65"/>
    <s v="Completed"/>
    <s v="North"/>
    <s v="Apple Pay"/>
  </r>
  <r>
    <n v="4992"/>
    <n v="5840"/>
    <x v="273"/>
    <n v="2115.98"/>
    <s v="Completed"/>
    <s v="West"/>
    <s v="Apple Pay"/>
  </r>
  <r>
    <n v="4993"/>
    <n v="3110"/>
    <x v="256"/>
    <n v="140.69999999999999"/>
    <s v="Completed"/>
    <s v="Central"/>
    <s v="Credit Card"/>
  </r>
  <r>
    <n v="4994"/>
    <n v="7197"/>
    <x v="52"/>
    <n v="1177.96"/>
    <s v="Completed"/>
    <s v="West"/>
    <s v="Apple Pay"/>
  </r>
  <r>
    <n v="4995"/>
    <n v="8556"/>
    <x v="136"/>
    <n v="651.52"/>
    <s v="Completed"/>
    <s v="North"/>
    <s v="Apple Pay"/>
  </r>
  <r>
    <n v="4996"/>
    <n v="4480"/>
    <x v="5"/>
    <n v="1632.3"/>
    <s v="Cancelled"/>
    <s v="Central"/>
    <s v="Apple Pay"/>
  </r>
  <r>
    <n v="4997"/>
    <n v="5918"/>
    <x v="296"/>
    <n v="1836.52"/>
    <s v="Completed"/>
    <s v="Central"/>
    <s v="Apple Pay"/>
  </r>
  <r>
    <n v="4998"/>
    <n v="6046"/>
    <x v="296"/>
    <n v="1849.74"/>
    <s v="Completed"/>
    <s v="Central"/>
    <s v="PayPal"/>
  </r>
  <r>
    <n v="4999"/>
    <n v="2716"/>
    <x v="230"/>
    <n v="3021.04"/>
    <s v="Completed"/>
    <s v="Central"/>
    <s v="Apple Pay"/>
  </r>
  <r>
    <n v="5000"/>
    <n v="863"/>
    <x v="150"/>
    <n v="2575.5"/>
    <s v="Completed"/>
    <s v="North"/>
    <s v="Debit Car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B5004" firstHeaderRow="1" firstDataRow="1" firstDataCol="1"/>
  <pivotFields count="6">
    <pivotField showAll="0">
      <items count="90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t="default"/>
      </items>
    </pivotField>
    <pivotField axis="axisRow" showAll="0">
      <items count="5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50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 t="grand">
      <x/>
    </i>
  </rowItems>
  <colItems count="1">
    <i/>
  </colItems>
  <dataFields count="1">
    <dataField name="Sum of Total revenue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C9040" firstHeaderRow="0" firstDataRow="1" firstDataCol="1"/>
  <pivotFields count="6">
    <pivotField axis="axisRow" showAll="0">
      <items count="90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90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evenue" fld="5" baseField="0" baseItem="0"/>
    <dataField name="Sum of unit_price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A3:C16" firstHeaderRow="0" firstDataRow="1" firstDataCol="1"/>
  <pivotFields count="8">
    <pivotField dataField="1" showAll="0"/>
    <pivotField showAll="0"/>
    <pivotField axis="axisRow" numFmtId="58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7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7" baseItem="1"/>
    <dataField name="Sum of total_amount" fld="3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037"/>
  <sheetViews>
    <sheetView workbookViewId="0">
      <selection activeCell="A28" sqref="A28"/>
    </sheetView>
  </sheetViews>
  <sheetFormatPr defaultColWidth="9" defaultRowHeight="14.4" outlineLevelCol="6"/>
  <cols>
    <col min="1" max="1" width="14.7777777777778" customWidth="1"/>
    <col min="2" max="2" width="12.4444444444444" customWidth="1"/>
    <col min="3" max="3" width="12" customWidth="1"/>
    <col min="5" max="5" width="11.6666666666667" customWidth="1"/>
    <col min="6" max="6" width="15.3333333333333" customWidth="1"/>
    <col min="7" max="7" width="10.6666666666667" customWidth="1"/>
  </cols>
  <sheetData>
    <row r="1" ht="28.8" spans="1:7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42"/>
    </row>
    <row r="2" spans="1:7">
      <c r="A2" s="13">
        <v>1</v>
      </c>
      <c r="B2" s="13">
        <v>1</v>
      </c>
      <c r="C2" s="13">
        <v>163</v>
      </c>
      <c r="D2" s="13">
        <v>1</v>
      </c>
      <c r="E2" s="13">
        <v>193.8</v>
      </c>
      <c r="F2">
        <f t="shared" ref="F2:F65" si="0">E2*D2</f>
        <v>193.8</v>
      </c>
    </row>
    <row r="3" spans="1:7">
      <c r="A3" s="13">
        <v>2</v>
      </c>
      <c r="B3" s="13">
        <v>1</v>
      </c>
      <c r="C3" s="13">
        <v>156</v>
      </c>
      <c r="D3" s="13">
        <v>2</v>
      </c>
      <c r="E3" s="13">
        <v>395.52</v>
      </c>
      <c r="F3">
        <f t="shared" si="0"/>
        <v>791.04</v>
      </c>
    </row>
    <row r="4" spans="1:7">
      <c r="A4" s="13">
        <v>3</v>
      </c>
      <c r="B4" s="13">
        <v>1</v>
      </c>
      <c r="C4" s="13">
        <v>43</v>
      </c>
      <c r="D4" s="13">
        <v>2</v>
      </c>
      <c r="E4" s="13">
        <v>1153.5</v>
      </c>
      <c r="F4">
        <f t="shared" si="0"/>
        <v>2307</v>
      </c>
    </row>
    <row r="5" spans="1:7">
      <c r="A5" s="13">
        <v>4</v>
      </c>
      <c r="B5" s="13">
        <v>2</v>
      </c>
      <c r="C5" s="13">
        <v>153</v>
      </c>
      <c r="D5" s="13">
        <v>1</v>
      </c>
      <c r="E5" s="13">
        <v>318.02</v>
      </c>
      <c r="F5">
        <f t="shared" si="0"/>
        <v>318.02</v>
      </c>
    </row>
    <row r="6" spans="1:7">
      <c r="A6" s="13">
        <v>5</v>
      </c>
      <c r="B6" s="13">
        <v>2</v>
      </c>
      <c r="C6" s="13">
        <v>121</v>
      </c>
      <c r="D6" s="13">
        <v>1</v>
      </c>
      <c r="E6" s="13">
        <v>159.37</v>
      </c>
      <c r="F6">
        <f t="shared" si="0"/>
        <v>159.37</v>
      </c>
    </row>
    <row r="7" spans="1:7">
      <c r="A7" s="13">
        <v>6</v>
      </c>
      <c r="B7" s="13">
        <v>2</v>
      </c>
      <c r="C7" s="13">
        <v>138</v>
      </c>
      <c r="D7" s="13">
        <v>1</v>
      </c>
      <c r="E7" s="13">
        <v>280.61</v>
      </c>
      <c r="F7">
        <f t="shared" si="0"/>
        <v>280.61</v>
      </c>
    </row>
    <row r="8" spans="1:7">
      <c r="A8" s="13">
        <v>7</v>
      </c>
      <c r="B8" s="13">
        <v>3</v>
      </c>
      <c r="C8" s="13">
        <v>27</v>
      </c>
      <c r="D8" s="13">
        <v>1</v>
      </c>
      <c r="E8" s="13">
        <v>628.59</v>
      </c>
      <c r="F8">
        <f t="shared" si="0"/>
        <v>628.59</v>
      </c>
    </row>
    <row r="9" spans="1:7">
      <c r="A9" s="13">
        <v>8</v>
      </c>
      <c r="B9" s="13">
        <v>3</v>
      </c>
      <c r="C9" s="13">
        <v>103</v>
      </c>
      <c r="D9" s="13">
        <v>1</v>
      </c>
      <c r="E9" s="13">
        <v>228.45</v>
      </c>
      <c r="F9">
        <f t="shared" si="0"/>
        <v>228.45</v>
      </c>
    </row>
    <row r="10" spans="1:7">
      <c r="A10" s="13">
        <v>9</v>
      </c>
      <c r="B10" s="13">
        <v>3</v>
      </c>
      <c r="C10" s="13">
        <v>160</v>
      </c>
      <c r="D10" s="13">
        <v>1</v>
      </c>
      <c r="E10" s="13">
        <v>196.53</v>
      </c>
      <c r="F10">
        <f t="shared" si="0"/>
        <v>196.53</v>
      </c>
    </row>
    <row r="11" spans="1:7">
      <c r="A11" s="13">
        <v>10</v>
      </c>
      <c r="B11" s="13">
        <v>4</v>
      </c>
      <c r="C11" s="13">
        <v>19</v>
      </c>
      <c r="D11" s="13">
        <v>2</v>
      </c>
      <c r="E11" s="13">
        <v>968.43</v>
      </c>
      <c r="F11">
        <f t="shared" si="0"/>
        <v>1936.86</v>
      </c>
    </row>
    <row r="12" spans="1:7">
      <c r="A12" s="13">
        <v>11</v>
      </c>
      <c r="B12" s="13">
        <v>5</v>
      </c>
      <c r="C12" s="13">
        <v>172</v>
      </c>
      <c r="D12" s="13">
        <v>1</v>
      </c>
      <c r="E12" s="13">
        <v>315.29</v>
      </c>
      <c r="F12">
        <f t="shared" si="0"/>
        <v>315.29</v>
      </c>
    </row>
    <row r="13" spans="1:7">
      <c r="A13" s="13">
        <v>12</v>
      </c>
      <c r="B13" s="13">
        <v>6</v>
      </c>
      <c r="C13" s="13">
        <v>102</v>
      </c>
      <c r="D13" s="13">
        <v>1</v>
      </c>
      <c r="E13" s="13">
        <v>579.6</v>
      </c>
      <c r="F13">
        <f t="shared" si="0"/>
        <v>579.6</v>
      </c>
    </row>
    <row r="14" spans="1:7">
      <c r="A14" s="13">
        <v>13</v>
      </c>
      <c r="B14" s="13">
        <v>6</v>
      </c>
      <c r="C14" s="13">
        <v>31</v>
      </c>
      <c r="D14" s="13">
        <v>1</v>
      </c>
      <c r="E14" s="13">
        <v>545.46</v>
      </c>
      <c r="F14">
        <f t="shared" si="0"/>
        <v>545.46</v>
      </c>
    </row>
    <row r="15" spans="1:7">
      <c r="A15" s="13">
        <v>14</v>
      </c>
      <c r="B15" s="13">
        <v>7</v>
      </c>
      <c r="C15" s="13">
        <v>115</v>
      </c>
      <c r="D15" s="13">
        <v>1</v>
      </c>
      <c r="E15" s="13">
        <v>884.91</v>
      </c>
      <c r="F15">
        <f t="shared" si="0"/>
        <v>884.91</v>
      </c>
    </row>
    <row r="16" spans="1:7">
      <c r="A16" s="13">
        <v>15</v>
      </c>
      <c r="B16" s="13">
        <v>7</v>
      </c>
      <c r="C16" s="13">
        <v>193</v>
      </c>
      <c r="D16" s="13">
        <v>2</v>
      </c>
      <c r="E16" s="13">
        <v>413.08</v>
      </c>
      <c r="F16">
        <f t="shared" si="0"/>
        <v>826.16</v>
      </c>
    </row>
    <row r="17" spans="1:6">
      <c r="A17" s="13">
        <v>16</v>
      </c>
      <c r="B17" s="13">
        <v>7</v>
      </c>
      <c r="C17" s="13">
        <v>178</v>
      </c>
      <c r="D17" s="13">
        <v>1</v>
      </c>
      <c r="E17" s="13">
        <v>325.76</v>
      </c>
      <c r="F17">
        <f t="shared" si="0"/>
        <v>325.76</v>
      </c>
    </row>
    <row r="18" spans="1:6">
      <c r="A18" s="13">
        <v>17</v>
      </c>
      <c r="B18" s="13">
        <v>8</v>
      </c>
      <c r="C18" s="13">
        <v>157</v>
      </c>
      <c r="D18" s="13">
        <v>1</v>
      </c>
      <c r="E18" s="13">
        <v>256.68</v>
      </c>
      <c r="F18">
        <f t="shared" si="0"/>
        <v>256.68</v>
      </c>
    </row>
    <row r="19" spans="1:6">
      <c r="A19" s="13">
        <v>18</v>
      </c>
      <c r="B19" s="13">
        <v>8</v>
      </c>
      <c r="C19" s="13">
        <v>175</v>
      </c>
      <c r="D19" s="13">
        <v>1</v>
      </c>
      <c r="E19" s="13">
        <v>367.55</v>
      </c>
      <c r="F19">
        <f t="shared" si="0"/>
        <v>367.55</v>
      </c>
    </row>
    <row r="20" spans="1:6">
      <c r="A20" s="13">
        <v>19</v>
      </c>
      <c r="B20" s="13">
        <v>8</v>
      </c>
      <c r="C20" s="13">
        <v>164</v>
      </c>
      <c r="D20" s="13">
        <v>2</v>
      </c>
      <c r="E20" s="13">
        <v>132.23</v>
      </c>
      <c r="F20">
        <f t="shared" si="0"/>
        <v>264.46</v>
      </c>
    </row>
    <row r="21" spans="1:6">
      <c r="A21" s="13">
        <v>20</v>
      </c>
      <c r="B21" s="13">
        <v>9</v>
      </c>
      <c r="C21" s="13">
        <v>166</v>
      </c>
      <c r="D21" s="13">
        <v>1</v>
      </c>
      <c r="E21" s="13">
        <v>265.95</v>
      </c>
      <c r="F21">
        <f t="shared" si="0"/>
        <v>265.95</v>
      </c>
    </row>
    <row r="22" spans="1:6">
      <c r="A22" s="13">
        <v>21</v>
      </c>
      <c r="B22" s="13">
        <v>9</v>
      </c>
      <c r="C22" s="13">
        <v>14</v>
      </c>
      <c r="D22" s="13">
        <v>1</v>
      </c>
      <c r="E22" s="13">
        <v>1816.72</v>
      </c>
      <c r="F22">
        <f t="shared" si="0"/>
        <v>1816.72</v>
      </c>
    </row>
    <row r="23" spans="1:6">
      <c r="A23" s="13">
        <v>22</v>
      </c>
      <c r="B23" s="13">
        <v>9</v>
      </c>
      <c r="C23" s="13">
        <v>135</v>
      </c>
      <c r="D23" s="13">
        <v>1</v>
      </c>
      <c r="E23" s="13">
        <v>296.31</v>
      </c>
      <c r="F23">
        <f t="shared" si="0"/>
        <v>296.31</v>
      </c>
    </row>
    <row r="24" spans="1:6">
      <c r="A24" s="13">
        <v>23</v>
      </c>
      <c r="B24" s="13">
        <v>9</v>
      </c>
      <c r="C24" s="13">
        <v>55</v>
      </c>
      <c r="D24" s="13">
        <v>2</v>
      </c>
      <c r="E24" s="13">
        <v>447.91</v>
      </c>
      <c r="F24">
        <f t="shared" si="0"/>
        <v>895.82</v>
      </c>
    </row>
    <row r="25" spans="1:6">
      <c r="A25" s="13">
        <v>24</v>
      </c>
      <c r="B25" s="13">
        <v>10</v>
      </c>
      <c r="C25" s="13">
        <v>192</v>
      </c>
      <c r="D25" s="13">
        <v>1</v>
      </c>
      <c r="E25" s="13">
        <v>485.89</v>
      </c>
      <c r="F25">
        <f t="shared" si="0"/>
        <v>485.89</v>
      </c>
    </row>
    <row r="26" spans="1:6">
      <c r="A26" s="13">
        <v>25</v>
      </c>
      <c r="B26" s="13">
        <v>10</v>
      </c>
      <c r="C26" s="13">
        <v>171</v>
      </c>
      <c r="D26" s="13">
        <v>1</v>
      </c>
      <c r="E26" s="13">
        <v>401.39</v>
      </c>
      <c r="F26">
        <f t="shared" si="0"/>
        <v>401.39</v>
      </c>
    </row>
    <row r="27" spans="1:6">
      <c r="A27" s="13">
        <v>26</v>
      </c>
      <c r="B27" s="13">
        <v>10</v>
      </c>
      <c r="C27" s="13">
        <v>98</v>
      </c>
      <c r="D27" s="13">
        <v>2</v>
      </c>
      <c r="E27" s="13">
        <v>941.99</v>
      </c>
      <c r="F27">
        <f t="shared" si="0"/>
        <v>1883.98</v>
      </c>
    </row>
    <row r="28" spans="1:6">
      <c r="A28" s="13">
        <v>27</v>
      </c>
      <c r="B28" s="13">
        <v>10</v>
      </c>
      <c r="C28" s="13">
        <v>124</v>
      </c>
      <c r="D28" s="13">
        <v>1</v>
      </c>
      <c r="E28" s="13">
        <v>159.92</v>
      </c>
      <c r="F28">
        <f t="shared" si="0"/>
        <v>159.92</v>
      </c>
    </row>
    <row r="29" spans="1:6">
      <c r="A29" s="13">
        <v>28</v>
      </c>
      <c r="B29" s="13">
        <v>11</v>
      </c>
      <c r="C29" s="13">
        <v>151</v>
      </c>
      <c r="D29" s="13">
        <v>1</v>
      </c>
      <c r="E29" s="13">
        <v>120.27</v>
      </c>
      <c r="F29">
        <f t="shared" si="0"/>
        <v>120.27</v>
      </c>
    </row>
    <row r="30" spans="1:6">
      <c r="A30" s="13">
        <v>29</v>
      </c>
      <c r="B30" s="13">
        <v>11</v>
      </c>
      <c r="C30" s="13">
        <v>10</v>
      </c>
      <c r="D30" s="13">
        <v>2</v>
      </c>
      <c r="E30" s="13">
        <v>548.39</v>
      </c>
      <c r="F30">
        <f t="shared" si="0"/>
        <v>1096.78</v>
      </c>
    </row>
    <row r="31" spans="1:6">
      <c r="A31" s="13">
        <v>30</v>
      </c>
      <c r="B31" s="13">
        <v>12</v>
      </c>
      <c r="C31" s="13">
        <v>98</v>
      </c>
      <c r="D31" s="13">
        <v>1</v>
      </c>
      <c r="E31" s="13">
        <v>941.99</v>
      </c>
      <c r="F31">
        <f t="shared" si="0"/>
        <v>941.99</v>
      </c>
    </row>
    <row r="32" spans="1:6">
      <c r="A32" s="13">
        <v>31</v>
      </c>
      <c r="B32" s="13">
        <v>12</v>
      </c>
      <c r="C32" s="13">
        <v>196</v>
      </c>
      <c r="D32" s="13">
        <v>1</v>
      </c>
      <c r="E32" s="13">
        <v>140.76</v>
      </c>
      <c r="F32">
        <f t="shared" si="0"/>
        <v>140.76</v>
      </c>
    </row>
    <row r="33" spans="1:6">
      <c r="A33" s="13">
        <v>32</v>
      </c>
      <c r="B33" s="13">
        <v>13</v>
      </c>
      <c r="C33" s="13">
        <v>148</v>
      </c>
      <c r="D33" s="13">
        <v>1</v>
      </c>
      <c r="E33" s="13">
        <v>256.17</v>
      </c>
      <c r="F33">
        <f t="shared" si="0"/>
        <v>256.17</v>
      </c>
    </row>
    <row r="34" spans="1:6">
      <c r="A34" s="13">
        <v>33</v>
      </c>
      <c r="B34" s="13">
        <v>14</v>
      </c>
      <c r="C34" s="13">
        <v>115</v>
      </c>
      <c r="D34" s="13">
        <v>1</v>
      </c>
      <c r="E34" s="13">
        <v>827.49</v>
      </c>
      <c r="F34">
        <f t="shared" si="0"/>
        <v>827.49</v>
      </c>
    </row>
    <row r="35" spans="1:6">
      <c r="A35" s="13">
        <v>34</v>
      </c>
      <c r="B35" s="13">
        <v>15</v>
      </c>
      <c r="C35" s="13">
        <v>117</v>
      </c>
      <c r="D35" s="13">
        <v>1</v>
      </c>
      <c r="E35" s="13">
        <v>815.03</v>
      </c>
      <c r="F35">
        <f t="shared" si="0"/>
        <v>815.03</v>
      </c>
    </row>
    <row r="36" spans="1:6">
      <c r="A36" s="13">
        <v>35</v>
      </c>
      <c r="B36" s="13">
        <v>15</v>
      </c>
      <c r="C36" s="13">
        <v>118</v>
      </c>
      <c r="D36" s="13">
        <v>1</v>
      </c>
      <c r="E36" s="13">
        <v>376.78</v>
      </c>
      <c r="F36">
        <f t="shared" si="0"/>
        <v>376.78</v>
      </c>
    </row>
    <row r="37" spans="1:6">
      <c r="A37" s="13">
        <v>36</v>
      </c>
      <c r="B37" s="13">
        <v>15</v>
      </c>
      <c r="C37" s="13">
        <v>76</v>
      </c>
      <c r="D37" s="13">
        <v>1</v>
      </c>
      <c r="E37" s="13">
        <v>623.01</v>
      </c>
      <c r="F37">
        <f t="shared" si="0"/>
        <v>623.01</v>
      </c>
    </row>
    <row r="38" spans="1:6">
      <c r="A38" s="13">
        <v>37</v>
      </c>
      <c r="B38" s="13">
        <v>16</v>
      </c>
      <c r="C38" s="13">
        <v>133</v>
      </c>
      <c r="D38" s="13">
        <v>2</v>
      </c>
      <c r="E38" s="13">
        <v>164.76</v>
      </c>
      <c r="F38">
        <f t="shared" si="0"/>
        <v>329.52</v>
      </c>
    </row>
    <row r="39" spans="1:6">
      <c r="A39" s="13">
        <v>38</v>
      </c>
      <c r="B39" s="13">
        <v>17</v>
      </c>
      <c r="C39" s="13">
        <v>174</v>
      </c>
      <c r="D39" s="13">
        <v>1</v>
      </c>
      <c r="E39" s="13">
        <v>274.33</v>
      </c>
      <c r="F39">
        <f t="shared" si="0"/>
        <v>274.33</v>
      </c>
    </row>
    <row r="40" spans="1:6">
      <c r="A40" s="13">
        <v>39</v>
      </c>
      <c r="B40" s="13">
        <v>18</v>
      </c>
      <c r="C40" s="13">
        <v>82</v>
      </c>
      <c r="D40" s="13">
        <v>1</v>
      </c>
      <c r="E40" s="13">
        <v>966.66</v>
      </c>
      <c r="F40">
        <f t="shared" si="0"/>
        <v>966.66</v>
      </c>
    </row>
    <row r="41" spans="1:6">
      <c r="A41" s="13">
        <v>40</v>
      </c>
      <c r="B41" s="13">
        <v>19</v>
      </c>
      <c r="C41" s="13">
        <v>3</v>
      </c>
      <c r="D41" s="13">
        <v>1</v>
      </c>
      <c r="E41" s="13">
        <v>507.92</v>
      </c>
      <c r="F41">
        <f t="shared" si="0"/>
        <v>507.92</v>
      </c>
    </row>
    <row r="42" spans="1:6">
      <c r="A42" s="13">
        <v>41</v>
      </c>
      <c r="B42" s="13">
        <v>19</v>
      </c>
      <c r="C42" s="13">
        <v>49</v>
      </c>
      <c r="D42" s="13">
        <v>1</v>
      </c>
      <c r="E42" s="13">
        <v>965.83</v>
      </c>
      <c r="F42">
        <f t="shared" si="0"/>
        <v>965.83</v>
      </c>
    </row>
    <row r="43" spans="1:6">
      <c r="A43" s="13">
        <v>42</v>
      </c>
      <c r="B43" s="13">
        <v>19</v>
      </c>
      <c r="C43" s="13">
        <v>193</v>
      </c>
      <c r="D43" s="13">
        <v>1</v>
      </c>
      <c r="E43" s="13">
        <v>471.55</v>
      </c>
      <c r="F43">
        <f t="shared" si="0"/>
        <v>471.55</v>
      </c>
    </row>
    <row r="44" spans="1:6">
      <c r="A44" s="13">
        <v>43</v>
      </c>
      <c r="B44" s="13">
        <v>19</v>
      </c>
      <c r="C44" s="13">
        <v>95</v>
      </c>
      <c r="D44" s="13">
        <v>1</v>
      </c>
      <c r="E44" s="13">
        <v>392.24</v>
      </c>
      <c r="F44">
        <f t="shared" si="0"/>
        <v>392.24</v>
      </c>
    </row>
    <row r="45" spans="1:6">
      <c r="A45" s="13">
        <v>44</v>
      </c>
      <c r="B45" s="13">
        <v>20</v>
      </c>
      <c r="C45" s="13">
        <v>119</v>
      </c>
      <c r="D45" s="13">
        <v>1</v>
      </c>
      <c r="E45" s="13">
        <v>431.6</v>
      </c>
      <c r="F45">
        <f t="shared" si="0"/>
        <v>431.6</v>
      </c>
    </row>
    <row r="46" spans="1:6">
      <c r="A46" s="13">
        <v>45</v>
      </c>
      <c r="B46" s="13">
        <v>20</v>
      </c>
      <c r="C46" s="13">
        <v>59</v>
      </c>
      <c r="D46" s="13">
        <v>2</v>
      </c>
      <c r="E46" s="13">
        <v>270.86</v>
      </c>
      <c r="F46">
        <f t="shared" si="0"/>
        <v>541.72</v>
      </c>
    </row>
    <row r="47" spans="1:6">
      <c r="A47" s="13">
        <v>46</v>
      </c>
      <c r="B47" s="13">
        <v>21</v>
      </c>
      <c r="C47" s="13">
        <v>108</v>
      </c>
      <c r="D47" s="13">
        <v>1</v>
      </c>
      <c r="E47" s="13">
        <v>613.75</v>
      </c>
      <c r="F47">
        <f t="shared" si="0"/>
        <v>613.75</v>
      </c>
    </row>
    <row r="48" spans="1:6">
      <c r="A48" s="13">
        <v>47</v>
      </c>
      <c r="B48" s="13">
        <v>22</v>
      </c>
      <c r="C48" s="13">
        <v>100</v>
      </c>
      <c r="D48" s="13">
        <v>1</v>
      </c>
      <c r="E48" s="13">
        <v>282.13</v>
      </c>
      <c r="F48">
        <f t="shared" si="0"/>
        <v>282.13</v>
      </c>
    </row>
    <row r="49" spans="1:6">
      <c r="A49" s="13">
        <v>48</v>
      </c>
      <c r="B49" s="13">
        <v>23</v>
      </c>
      <c r="C49" s="13">
        <v>192</v>
      </c>
      <c r="D49" s="13">
        <v>2</v>
      </c>
      <c r="E49" s="13">
        <v>485.89</v>
      </c>
      <c r="F49">
        <f t="shared" si="0"/>
        <v>971.78</v>
      </c>
    </row>
    <row r="50" spans="1:6">
      <c r="A50" s="13">
        <v>49</v>
      </c>
      <c r="B50" s="13">
        <v>23</v>
      </c>
      <c r="C50" s="13">
        <v>105</v>
      </c>
      <c r="D50" s="13">
        <v>1</v>
      </c>
      <c r="E50" s="13">
        <v>691.55</v>
      </c>
      <c r="F50">
        <f t="shared" si="0"/>
        <v>691.55</v>
      </c>
    </row>
    <row r="51" spans="1:6">
      <c r="A51" s="13">
        <v>50</v>
      </c>
      <c r="B51" s="13">
        <v>23</v>
      </c>
      <c r="C51" s="13">
        <v>66</v>
      </c>
      <c r="D51" s="13">
        <v>1</v>
      </c>
      <c r="E51" s="13">
        <v>448.66</v>
      </c>
      <c r="F51">
        <f t="shared" si="0"/>
        <v>448.66</v>
      </c>
    </row>
    <row r="52" spans="1:6">
      <c r="A52" s="13">
        <v>51</v>
      </c>
      <c r="B52" s="13">
        <v>23</v>
      </c>
      <c r="C52" s="13">
        <v>70</v>
      </c>
      <c r="D52" s="13">
        <v>1</v>
      </c>
      <c r="E52" s="13">
        <v>250.59</v>
      </c>
      <c r="F52">
        <f t="shared" si="0"/>
        <v>250.59</v>
      </c>
    </row>
    <row r="53" spans="1:6">
      <c r="A53" s="13">
        <v>52</v>
      </c>
      <c r="B53" s="13">
        <v>24</v>
      </c>
      <c r="C53" s="13">
        <v>135</v>
      </c>
      <c r="D53" s="13">
        <v>1</v>
      </c>
      <c r="E53" s="13">
        <v>296.31</v>
      </c>
      <c r="F53">
        <f t="shared" si="0"/>
        <v>296.31</v>
      </c>
    </row>
    <row r="54" spans="1:6">
      <c r="A54" s="13">
        <v>53</v>
      </c>
      <c r="B54" s="13">
        <v>24</v>
      </c>
      <c r="C54" s="13">
        <v>127</v>
      </c>
      <c r="D54" s="13">
        <v>1</v>
      </c>
      <c r="E54" s="13">
        <v>44.16</v>
      </c>
      <c r="F54">
        <f t="shared" si="0"/>
        <v>44.16</v>
      </c>
    </row>
    <row r="55" spans="1:6">
      <c r="A55" s="13">
        <v>54</v>
      </c>
      <c r="B55" s="13">
        <v>25</v>
      </c>
      <c r="C55" s="13">
        <v>176</v>
      </c>
      <c r="D55" s="13">
        <v>1</v>
      </c>
      <c r="E55" s="13">
        <v>436.2</v>
      </c>
      <c r="F55">
        <f t="shared" si="0"/>
        <v>436.2</v>
      </c>
    </row>
    <row r="56" spans="1:6">
      <c r="A56" s="13">
        <v>55</v>
      </c>
      <c r="B56" s="13">
        <v>26</v>
      </c>
      <c r="C56" s="13">
        <v>18</v>
      </c>
      <c r="D56" s="13">
        <v>1</v>
      </c>
      <c r="E56" s="13">
        <v>1417.1</v>
      </c>
      <c r="F56">
        <f t="shared" si="0"/>
        <v>1417.1</v>
      </c>
    </row>
    <row r="57" spans="1:6">
      <c r="A57" s="13">
        <v>56</v>
      </c>
      <c r="B57" s="13">
        <v>27</v>
      </c>
      <c r="C57" s="13">
        <v>120</v>
      </c>
      <c r="D57" s="13">
        <v>1</v>
      </c>
      <c r="E57" s="13">
        <v>307.6</v>
      </c>
      <c r="F57">
        <f t="shared" si="0"/>
        <v>307.6</v>
      </c>
    </row>
    <row r="58" spans="1:6">
      <c r="A58" s="13">
        <v>57</v>
      </c>
      <c r="B58" s="13">
        <v>28</v>
      </c>
      <c r="C58" s="13">
        <v>85</v>
      </c>
      <c r="D58" s="13">
        <v>1</v>
      </c>
      <c r="E58" s="13">
        <v>359.28</v>
      </c>
      <c r="F58">
        <f t="shared" si="0"/>
        <v>359.28</v>
      </c>
    </row>
    <row r="59" spans="1:6">
      <c r="A59" s="13">
        <v>58</v>
      </c>
      <c r="B59" s="13">
        <v>28</v>
      </c>
      <c r="C59" s="13">
        <v>164</v>
      </c>
      <c r="D59" s="13">
        <v>1</v>
      </c>
      <c r="E59" s="13">
        <v>132.23</v>
      </c>
      <c r="F59">
        <f t="shared" si="0"/>
        <v>132.23</v>
      </c>
    </row>
    <row r="60" spans="1:6">
      <c r="A60" s="13">
        <v>59</v>
      </c>
      <c r="B60" s="13">
        <v>28</v>
      </c>
      <c r="C60" s="13">
        <v>113</v>
      </c>
      <c r="D60" s="13">
        <v>1</v>
      </c>
      <c r="E60" s="13">
        <v>901.51</v>
      </c>
      <c r="F60">
        <f t="shared" si="0"/>
        <v>901.51</v>
      </c>
    </row>
    <row r="61" spans="1:6">
      <c r="A61" s="13">
        <v>60</v>
      </c>
      <c r="B61" s="13">
        <v>29</v>
      </c>
      <c r="C61" s="13">
        <v>41</v>
      </c>
      <c r="D61" s="13">
        <v>1</v>
      </c>
      <c r="E61" s="13">
        <v>937.24</v>
      </c>
      <c r="F61">
        <f t="shared" si="0"/>
        <v>937.24</v>
      </c>
    </row>
    <row r="62" spans="1:6">
      <c r="A62" s="13">
        <v>61</v>
      </c>
      <c r="B62" s="13">
        <v>29</v>
      </c>
      <c r="C62" s="13">
        <v>158</v>
      </c>
      <c r="D62" s="13">
        <v>1</v>
      </c>
      <c r="E62" s="13">
        <v>187.89</v>
      </c>
      <c r="F62">
        <f t="shared" si="0"/>
        <v>187.89</v>
      </c>
    </row>
    <row r="63" spans="1:6">
      <c r="A63" s="13">
        <v>62</v>
      </c>
      <c r="B63" s="13">
        <v>30</v>
      </c>
      <c r="C63" s="13">
        <v>124</v>
      </c>
      <c r="D63" s="13">
        <v>2</v>
      </c>
      <c r="E63" s="13">
        <v>159.92</v>
      </c>
      <c r="F63">
        <f t="shared" si="0"/>
        <v>319.84</v>
      </c>
    </row>
    <row r="64" spans="1:6">
      <c r="A64" s="13">
        <v>63</v>
      </c>
      <c r="B64" s="13">
        <v>31</v>
      </c>
      <c r="C64" s="13">
        <v>125</v>
      </c>
      <c r="D64" s="13">
        <v>1</v>
      </c>
      <c r="E64" s="13">
        <v>143.55</v>
      </c>
      <c r="F64">
        <f t="shared" si="0"/>
        <v>143.55</v>
      </c>
    </row>
    <row r="65" spans="1:6">
      <c r="A65" s="13">
        <v>64</v>
      </c>
      <c r="B65" s="13">
        <v>32</v>
      </c>
      <c r="C65" s="13">
        <v>67</v>
      </c>
      <c r="D65" s="13">
        <v>1</v>
      </c>
      <c r="E65" s="13">
        <v>340.18</v>
      </c>
      <c r="F65">
        <f t="shared" si="0"/>
        <v>340.18</v>
      </c>
    </row>
    <row r="66" spans="1:6">
      <c r="A66" s="13">
        <v>65</v>
      </c>
      <c r="B66" s="13">
        <v>32</v>
      </c>
      <c r="C66" s="13">
        <v>167</v>
      </c>
      <c r="D66" s="13">
        <v>1</v>
      </c>
      <c r="E66" s="13">
        <v>266.31</v>
      </c>
      <c r="F66">
        <f t="shared" ref="F66:F129" si="1">E66*D66</f>
        <v>266.31</v>
      </c>
    </row>
    <row r="67" spans="1:6">
      <c r="A67" s="13">
        <v>66</v>
      </c>
      <c r="B67" s="13">
        <v>33</v>
      </c>
      <c r="C67" s="13">
        <v>45</v>
      </c>
      <c r="D67" s="13">
        <v>1</v>
      </c>
      <c r="E67" s="13">
        <v>1129.1</v>
      </c>
      <c r="F67">
        <f t="shared" si="1"/>
        <v>1129.1</v>
      </c>
    </row>
    <row r="68" spans="1:6">
      <c r="A68" s="13">
        <v>67</v>
      </c>
      <c r="B68" s="13">
        <v>33</v>
      </c>
      <c r="C68" s="13">
        <v>75</v>
      </c>
      <c r="D68" s="13">
        <v>1</v>
      </c>
      <c r="E68" s="13">
        <v>1126.52</v>
      </c>
      <c r="F68">
        <f t="shared" si="1"/>
        <v>1126.52</v>
      </c>
    </row>
    <row r="69" spans="1:6">
      <c r="A69" s="13">
        <v>68</v>
      </c>
      <c r="B69" s="13">
        <v>33</v>
      </c>
      <c r="C69" s="13">
        <v>73</v>
      </c>
      <c r="D69" s="13">
        <v>2</v>
      </c>
      <c r="E69" s="13">
        <v>1064.65</v>
      </c>
      <c r="F69">
        <f t="shared" si="1"/>
        <v>2129.3</v>
      </c>
    </row>
    <row r="70" spans="1:6">
      <c r="A70" s="13">
        <v>69</v>
      </c>
      <c r="B70" s="13">
        <v>34</v>
      </c>
      <c r="C70" s="13">
        <v>2</v>
      </c>
      <c r="D70" s="13">
        <v>1</v>
      </c>
      <c r="E70" s="13">
        <v>623.26</v>
      </c>
      <c r="F70">
        <f t="shared" si="1"/>
        <v>623.26</v>
      </c>
    </row>
    <row r="71" spans="1:6">
      <c r="A71" s="13">
        <v>70</v>
      </c>
      <c r="B71" s="13">
        <v>35</v>
      </c>
      <c r="C71" s="13">
        <v>185</v>
      </c>
      <c r="D71" s="13">
        <v>1</v>
      </c>
      <c r="E71" s="13">
        <v>189.69</v>
      </c>
      <c r="F71">
        <f t="shared" si="1"/>
        <v>189.69</v>
      </c>
    </row>
    <row r="72" spans="1:6">
      <c r="A72" s="13">
        <v>71</v>
      </c>
      <c r="B72" s="13">
        <v>36</v>
      </c>
      <c r="C72" s="13">
        <v>46</v>
      </c>
      <c r="D72" s="13">
        <v>1</v>
      </c>
      <c r="E72" s="13">
        <v>415.12</v>
      </c>
      <c r="F72">
        <f t="shared" si="1"/>
        <v>415.12</v>
      </c>
    </row>
    <row r="73" spans="1:6">
      <c r="A73" s="13">
        <v>72</v>
      </c>
      <c r="B73" s="13">
        <v>37</v>
      </c>
      <c r="C73" s="13">
        <v>112</v>
      </c>
      <c r="D73" s="13">
        <v>1</v>
      </c>
      <c r="E73" s="13">
        <v>678.18</v>
      </c>
      <c r="F73">
        <f t="shared" si="1"/>
        <v>678.18</v>
      </c>
    </row>
    <row r="74" spans="1:6">
      <c r="A74" s="13">
        <v>73</v>
      </c>
      <c r="B74" s="13">
        <v>38</v>
      </c>
      <c r="C74" s="13">
        <v>198</v>
      </c>
      <c r="D74" s="13">
        <v>1</v>
      </c>
      <c r="E74" s="13">
        <v>413.05</v>
      </c>
      <c r="F74">
        <f t="shared" si="1"/>
        <v>413.05</v>
      </c>
    </row>
    <row r="75" spans="1:6">
      <c r="A75" s="13">
        <v>74</v>
      </c>
      <c r="B75" s="13">
        <v>39</v>
      </c>
      <c r="C75" s="13">
        <v>91</v>
      </c>
      <c r="D75" s="13">
        <v>1</v>
      </c>
      <c r="E75" s="13">
        <v>138.11</v>
      </c>
      <c r="F75">
        <f t="shared" si="1"/>
        <v>138.11</v>
      </c>
    </row>
    <row r="76" spans="1:6">
      <c r="A76" s="13">
        <v>75</v>
      </c>
      <c r="B76" s="13">
        <v>39</v>
      </c>
      <c r="C76" s="13">
        <v>179</v>
      </c>
      <c r="D76" s="13">
        <v>1</v>
      </c>
      <c r="E76" s="13">
        <v>154.28</v>
      </c>
      <c r="F76">
        <f t="shared" si="1"/>
        <v>154.28</v>
      </c>
    </row>
    <row r="77" spans="1:6">
      <c r="A77" s="13">
        <v>76</v>
      </c>
      <c r="B77" s="13">
        <v>40</v>
      </c>
      <c r="C77" s="13">
        <v>111</v>
      </c>
      <c r="D77" s="13">
        <v>1</v>
      </c>
      <c r="E77" s="13">
        <v>865.78</v>
      </c>
      <c r="F77">
        <f t="shared" si="1"/>
        <v>865.78</v>
      </c>
    </row>
    <row r="78" spans="1:6">
      <c r="A78" s="13">
        <v>77</v>
      </c>
      <c r="B78" s="13">
        <v>40</v>
      </c>
      <c r="C78" s="13">
        <v>170</v>
      </c>
      <c r="D78" s="13">
        <v>1</v>
      </c>
      <c r="E78" s="13">
        <v>290.79</v>
      </c>
      <c r="F78">
        <f t="shared" si="1"/>
        <v>290.79</v>
      </c>
    </row>
    <row r="79" spans="1:6">
      <c r="A79" s="13">
        <v>78</v>
      </c>
      <c r="B79" s="13">
        <v>40</v>
      </c>
      <c r="C79" s="13">
        <v>120</v>
      </c>
      <c r="D79" s="13">
        <v>1</v>
      </c>
      <c r="E79" s="13">
        <v>339.07</v>
      </c>
      <c r="F79">
        <f t="shared" si="1"/>
        <v>339.07</v>
      </c>
    </row>
    <row r="80" spans="1:6">
      <c r="A80" s="13">
        <v>79</v>
      </c>
      <c r="B80" s="13">
        <v>41</v>
      </c>
      <c r="C80" s="13">
        <v>67</v>
      </c>
      <c r="D80" s="13">
        <v>1</v>
      </c>
      <c r="E80" s="13">
        <v>340.18</v>
      </c>
      <c r="F80">
        <f t="shared" si="1"/>
        <v>340.18</v>
      </c>
    </row>
    <row r="81" spans="1:6">
      <c r="A81" s="13">
        <v>80</v>
      </c>
      <c r="B81" s="13">
        <v>41</v>
      </c>
      <c r="C81" s="13">
        <v>136</v>
      </c>
      <c r="D81" s="13">
        <v>1</v>
      </c>
      <c r="E81" s="13">
        <v>276.75</v>
      </c>
      <c r="F81">
        <f t="shared" si="1"/>
        <v>276.75</v>
      </c>
    </row>
    <row r="82" spans="1:6">
      <c r="A82" s="13">
        <v>81</v>
      </c>
      <c r="B82" s="13">
        <v>41</v>
      </c>
      <c r="C82" s="13">
        <v>29</v>
      </c>
      <c r="D82" s="13">
        <v>1</v>
      </c>
      <c r="E82" s="13">
        <v>1836.52</v>
      </c>
      <c r="F82">
        <f t="shared" si="1"/>
        <v>1836.52</v>
      </c>
    </row>
    <row r="83" spans="1:6">
      <c r="A83" s="13">
        <v>82</v>
      </c>
      <c r="B83" s="13">
        <v>42</v>
      </c>
      <c r="C83" s="13">
        <v>70</v>
      </c>
      <c r="D83" s="13">
        <v>1</v>
      </c>
      <c r="E83" s="13">
        <v>250.59</v>
      </c>
      <c r="F83">
        <f t="shared" si="1"/>
        <v>250.59</v>
      </c>
    </row>
    <row r="84" spans="1:6">
      <c r="A84" s="13">
        <v>83</v>
      </c>
      <c r="B84" s="13">
        <v>42</v>
      </c>
      <c r="C84" s="13">
        <v>160</v>
      </c>
      <c r="D84" s="13">
        <v>1</v>
      </c>
      <c r="E84" s="13">
        <v>196.53</v>
      </c>
      <c r="F84">
        <f t="shared" si="1"/>
        <v>196.53</v>
      </c>
    </row>
    <row r="85" spans="1:6">
      <c r="A85" s="13">
        <v>84</v>
      </c>
      <c r="B85" s="13">
        <v>43</v>
      </c>
      <c r="C85" s="13">
        <v>149</v>
      </c>
      <c r="D85" s="13">
        <v>2</v>
      </c>
      <c r="E85" s="13">
        <v>183.34</v>
      </c>
      <c r="F85">
        <f t="shared" si="1"/>
        <v>366.68</v>
      </c>
    </row>
    <row r="86" spans="1:6">
      <c r="A86" s="13">
        <v>85</v>
      </c>
      <c r="B86" s="13">
        <v>44</v>
      </c>
      <c r="C86" s="13">
        <v>156</v>
      </c>
      <c r="D86" s="13">
        <v>1</v>
      </c>
      <c r="E86" s="13">
        <v>374.38</v>
      </c>
      <c r="F86">
        <f t="shared" si="1"/>
        <v>374.38</v>
      </c>
    </row>
    <row r="87" spans="1:6">
      <c r="A87" s="13">
        <v>86</v>
      </c>
      <c r="B87" s="13">
        <v>44</v>
      </c>
      <c r="C87" s="13">
        <v>159</v>
      </c>
      <c r="D87" s="13">
        <v>1</v>
      </c>
      <c r="E87" s="13">
        <v>361.97</v>
      </c>
      <c r="F87">
        <f t="shared" si="1"/>
        <v>361.97</v>
      </c>
    </row>
    <row r="88" spans="1:6">
      <c r="A88" s="13">
        <v>87</v>
      </c>
      <c r="B88" s="13">
        <v>45</v>
      </c>
      <c r="C88" s="13">
        <v>170</v>
      </c>
      <c r="D88" s="13">
        <v>1</v>
      </c>
      <c r="E88" s="13">
        <v>290.79</v>
      </c>
      <c r="F88">
        <f t="shared" si="1"/>
        <v>290.79</v>
      </c>
    </row>
    <row r="89" spans="1:6">
      <c r="A89" s="13">
        <v>88</v>
      </c>
      <c r="B89" s="13">
        <v>45</v>
      </c>
      <c r="C89" s="13">
        <v>41</v>
      </c>
      <c r="D89" s="13">
        <v>1</v>
      </c>
      <c r="E89" s="13">
        <v>1041.67</v>
      </c>
      <c r="F89">
        <f t="shared" si="1"/>
        <v>1041.67</v>
      </c>
    </row>
    <row r="90" spans="1:6">
      <c r="A90" s="13">
        <v>89</v>
      </c>
      <c r="B90" s="13">
        <v>45</v>
      </c>
      <c r="C90" s="13">
        <v>196</v>
      </c>
      <c r="D90" s="13">
        <v>1</v>
      </c>
      <c r="E90" s="13">
        <v>140.76</v>
      </c>
      <c r="F90">
        <f t="shared" si="1"/>
        <v>140.76</v>
      </c>
    </row>
    <row r="91" spans="1:6">
      <c r="A91" s="13">
        <v>90</v>
      </c>
      <c r="B91" s="13">
        <v>46</v>
      </c>
      <c r="C91" s="13">
        <v>85</v>
      </c>
      <c r="D91" s="13">
        <v>1</v>
      </c>
      <c r="E91" s="13">
        <v>359.28</v>
      </c>
      <c r="F91">
        <f t="shared" si="1"/>
        <v>359.28</v>
      </c>
    </row>
    <row r="92" spans="1:6">
      <c r="A92" s="13">
        <v>91</v>
      </c>
      <c r="B92" s="13">
        <v>46</v>
      </c>
      <c r="C92" s="13">
        <v>65</v>
      </c>
      <c r="D92" s="13">
        <v>1</v>
      </c>
      <c r="E92" s="13">
        <v>260.61</v>
      </c>
      <c r="F92">
        <f t="shared" si="1"/>
        <v>260.61</v>
      </c>
    </row>
    <row r="93" spans="1:6">
      <c r="A93" s="13">
        <v>92</v>
      </c>
      <c r="B93" s="13">
        <v>47</v>
      </c>
      <c r="C93" s="13">
        <v>140</v>
      </c>
      <c r="D93" s="13">
        <v>1</v>
      </c>
      <c r="E93" s="13">
        <v>131.82</v>
      </c>
      <c r="F93">
        <f t="shared" si="1"/>
        <v>131.82</v>
      </c>
    </row>
    <row r="94" spans="1:6">
      <c r="A94" s="13">
        <v>93</v>
      </c>
      <c r="B94" s="13">
        <v>47</v>
      </c>
      <c r="C94" s="13">
        <v>2</v>
      </c>
      <c r="D94" s="13">
        <v>1</v>
      </c>
      <c r="E94" s="13">
        <v>623.26</v>
      </c>
      <c r="F94">
        <f t="shared" si="1"/>
        <v>623.26</v>
      </c>
    </row>
    <row r="95" spans="1:6">
      <c r="A95" s="13">
        <v>94</v>
      </c>
      <c r="B95" s="13">
        <v>48</v>
      </c>
      <c r="C95" s="13">
        <v>186</v>
      </c>
      <c r="D95" s="13">
        <v>1</v>
      </c>
      <c r="E95" s="13">
        <v>401.69</v>
      </c>
      <c r="F95">
        <f t="shared" si="1"/>
        <v>401.69</v>
      </c>
    </row>
    <row r="96" spans="1:6">
      <c r="A96" s="13">
        <v>95</v>
      </c>
      <c r="B96" s="13">
        <v>49</v>
      </c>
      <c r="C96" s="13">
        <v>174</v>
      </c>
      <c r="D96" s="13">
        <v>1</v>
      </c>
      <c r="E96" s="13">
        <v>274.33</v>
      </c>
      <c r="F96">
        <f t="shared" si="1"/>
        <v>274.33</v>
      </c>
    </row>
    <row r="97" spans="1:6">
      <c r="A97" s="13">
        <v>96</v>
      </c>
      <c r="B97" s="13">
        <v>50</v>
      </c>
      <c r="C97" s="13">
        <v>144</v>
      </c>
      <c r="D97" s="13">
        <v>1</v>
      </c>
      <c r="E97" s="13">
        <v>273.77</v>
      </c>
      <c r="F97">
        <f t="shared" si="1"/>
        <v>273.77</v>
      </c>
    </row>
    <row r="98" spans="1:6">
      <c r="A98" s="13">
        <v>97</v>
      </c>
      <c r="B98" s="13">
        <v>51</v>
      </c>
      <c r="C98" s="13">
        <v>35</v>
      </c>
      <c r="D98" s="13">
        <v>1</v>
      </c>
      <c r="E98" s="13">
        <v>1777.25</v>
      </c>
      <c r="F98">
        <f t="shared" si="1"/>
        <v>1777.25</v>
      </c>
    </row>
    <row r="99" spans="1:6">
      <c r="A99" s="13">
        <v>98</v>
      </c>
      <c r="B99" s="13">
        <v>52</v>
      </c>
      <c r="C99" s="13">
        <v>104</v>
      </c>
      <c r="D99" s="13">
        <v>1</v>
      </c>
      <c r="E99" s="13">
        <v>187.47</v>
      </c>
      <c r="F99">
        <f t="shared" si="1"/>
        <v>187.47</v>
      </c>
    </row>
    <row r="100" spans="1:6">
      <c r="A100" s="13">
        <v>99</v>
      </c>
      <c r="B100" s="13">
        <v>53</v>
      </c>
      <c r="C100" s="13">
        <v>68</v>
      </c>
      <c r="D100" s="13">
        <v>1</v>
      </c>
      <c r="E100" s="13">
        <v>449.81</v>
      </c>
      <c r="F100">
        <f t="shared" si="1"/>
        <v>449.81</v>
      </c>
    </row>
    <row r="101" spans="1:6">
      <c r="A101" s="13">
        <v>100</v>
      </c>
      <c r="B101" s="13">
        <v>54</v>
      </c>
      <c r="C101" s="13">
        <v>9</v>
      </c>
      <c r="D101" s="13">
        <v>1</v>
      </c>
      <c r="E101" s="13">
        <v>744.5</v>
      </c>
      <c r="F101">
        <f t="shared" si="1"/>
        <v>744.5</v>
      </c>
    </row>
    <row r="102" spans="1:6">
      <c r="A102" s="13">
        <v>101</v>
      </c>
      <c r="B102" s="13">
        <v>55</v>
      </c>
      <c r="C102" s="13">
        <v>46</v>
      </c>
      <c r="D102" s="13">
        <v>1</v>
      </c>
      <c r="E102" s="13">
        <v>397.06</v>
      </c>
      <c r="F102">
        <f t="shared" si="1"/>
        <v>397.06</v>
      </c>
    </row>
    <row r="103" spans="1:6">
      <c r="A103" s="13">
        <v>102</v>
      </c>
      <c r="B103" s="13">
        <v>56</v>
      </c>
      <c r="C103" s="13">
        <v>171</v>
      </c>
      <c r="D103" s="13">
        <v>1</v>
      </c>
      <c r="E103" s="13">
        <v>401.39</v>
      </c>
      <c r="F103">
        <f t="shared" si="1"/>
        <v>401.39</v>
      </c>
    </row>
    <row r="104" spans="1:6">
      <c r="A104" s="13">
        <v>103</v>
      </c>
      <c r="B104" s="13">
        <v>57</v>
      </c>
      <c r="C104" s="13">
        <v>148</v>
      </c>
      <c r="D104" s="13">
        <v>1</v>
      </c>
      <c r="E104" s="13">
        <v>256.17</v>
      </c>
      <c r="F104">
        <f t="shared" si="1"/>
        <v>256.17</v>
      </c>
    </row>
    <row r="105" spans="1:6">
      <c r="A105" s="13">
        <v>104</v>
      </c>
      <c r="B105" s="13">
        <v>58</v>
      </c>
      <c r="C105" s="13">
        <v>131</v>
      </c>
      <c r="D105" s="13">
        <v>1</v>
      </c>
      <c r="E105" s="13">
        <v>30.63</v>
      </c>
      <c r="F105">
        <f t="shared" si="1"/>
        <v>30.63</v>
      </c>
    </row>
    <row r="106" spans="1:6">
      <c r="A106" s="13">
        <v>105</v>
      </c>
      <c r="B106" s="13">
        <v>59</v>
      </c>
      <c r="C106" s="13">
        <v>189</v>
      </c>
      <c r="D106" s="13">
        <v>1</v>
      </c>
      <c r="E106" s="13">
        <v>479.1</v>
      </c>
      <c r="F106">
        <f t="shared" si="1"/>
        <v>479.1</v>
      </c>
    </row>
    <row r="107" spans="1:6">
      <c r="A107" s="13">
        <v>106</v>
      </c>
      <c r="B107" s="13">
        <v>59</v>
      </c>
      <c r="C107" s="13">
        <v>87</v>
      </c>
      <c r="D107" s="13">
        <v>1</v>
      </c>
      <c r="E107" s="13">
        <v>594.37</v>
      </c>
      <c r="F107">
        <f t="shared" si="1"/>
        <v>594.37</v>
      </c>
    </row>
    <row r="108" spans="1:6">
      <c r="A108" s="13">
        <v>107</v>
      </c>
      <c r="B108" s="13">
        <v>59</v>
      </c>
      <c r="C108" s="13">
        <v>142</v>
      </c>
      <c r="D108" s="13">
        <v>2</v>
      </c>
      <c r="E108" s="13">
        <v>193.6</v>
      </c>
      <c r="F108">
        <f t="shared" si="1"/>
        <v>387.2</v>
      </c>
    </row>
    <row r="109" spans="1:6">
      <c r="A109" s="13">
        <v>108</v>
      </c>
      <c r="B109" s="13">
        <v>60</v>
      </c>
      <c r="C109" s="13">
        <v>186</v>
      </c>
      <c r="D109" s="13">
        <v>1</v>
      </c>
      <c r="E109" s="13">
        <v>359.67</v>
      </c>
      <c r="F109">
        <f t="shared" si="1"/>
        <v>359.67</v>
      </c>
    </row>
    <row r="110" spans="1:6">
      <c r="A110" s="13">
        <v>109</v>
      </c>
      <c r="B110" s="13">
        <v>60</v>
      </c>
      <c r="C110" s="13">
        <v>83</v>
      </c>
      <c r="D110" s="13">
        <v>2</v>
      </c>
      <c r="E110" s="13">
        <v>208.24</v>
      </c>
      <c r="F110">
        <f t="shared" si="1"/>
        <v>416.48</v>
      </c>
    </row>
    <row r="111" spans="1:6">
      <c r="A111" s="13">
        <v>110</v>
      </c>
      <c r="B111" s="13">
        <v>61</v>
      </c>
      <c r="C111" s="13">
        <v>21</v>
      </c>
      <c r="D111" s="13">
        <v>2</v>
      </c>
      <c r="E111" s="13">
        <v>627.51</v>
      </c>
      <c r="F111">
        <f t="shared" si="1"/>
        <v>1255.02</v>
      </c>
    </row>
    <row r="112" spans="1:6">
      <c r="A112" s="13">
        <v>111</v>
      </c>
      <c r="B112" s="13">
        <v>61</v>
      </c>
      <c r="C112" s="13">
        <v>139</v>
      </c>
      <c r="D112" s="13">
        <v>1</v>
      </c>
      <c r="E112" s="13">
        <v>217.91</v>
      </c>
      <c r="F112">
        <f t="shared" si="1"/>
        <v>217.91</v>
      </c>
    </row>
    <row r="113" spans="1:6">
      <c r="A113" s="13">
        <v>112</v>
      </c>
      <c r="B113" s="13">
        <v>61</v>
      </c>
      <c r="C113" s="13">
        <v>15</v>
      </c>
      <c r="D113" s="13">
        <v>1</v>
      </c>
      <c r="E113" s="13">
        <v>1527.31</v>
      </c>
      <c r="F113">
        <f t="shared" si="1"/>
        <v>1527.31</v>
      </c>
    </row>
    <row r="114" spans="1:6">
      <c r="A114" s="13">
        <v>113</v>
      </c>
      <c r="B114" s="13">
        <v>62</v>
      </c>
      <c r="C114" s="13">
        <v>200</v>
      </c>
      <c r="D114" s="13">
        <v>1</v>
      </c>
      <c r="E114" s="13">
        <v>94.39</v>
      </c>
      <c r="F114">
        <f t="shared" si="1"/>
        <v>94.39</v>
      </c>
    </row>
    <row r="115" spans="1:6">
      <c r="A115" s="13">
        <v>114</v>
      </c>
      <c r="B115" s="13">
        <v>63</v>
      </c>
      <c r="C115" s="13">
        <v>23</v>
      </c>
      <c r="D115" s="13">
        <v>1</v>
      </c>
      <c r="E115" s="13">
        <v>766.48</v>
      </c>
      <c r="F115">
        <f t="shared" si="1"/>
        <v>766.48</v>
      </c>
    </row>
    <row r="116" spans="1:6">
      <c r="A116" s="13">
        <v>115</v>
      </c>
      <c r="B116" s="13">
        <v>64</v>
      </c>
      <c r="C116" s="13">
        <v>3</v>
      </c>
      <c r="D116" s="13">
        <v>2</v>
      </c>
      <c r="E116" s="13">
        <v>539.1</v>
      </c>
      <c r="F116">
        <f t="shared" si="1"/>
        <v>1078.2</v>
      </c>
    </row>
    <row r="117" spans="1:6">
      <c r="A117" s="13">
        <v>116</v>
      </c>
      <c r="B117" s="13">
        <v>65</v>
      </c>
      <c r="C117" s="13">
        <v>146</v>
      </c>
      <c r="D117" s="13">
        <v>1</v>
      </c>
      <c r="E117" s="13">
        <v>252.07</v>
      </c>
      <c r="F117">
        <f t="shared" si="1"/>
        <v>252.07</v>
      </c>
    </row>
    <row r="118" spans="1:6">
      <c r="A118" s="13">
        <v>117</v>
      </c>
      <c r="B118" s="13">
        <v>66</v>
      </c>
      <c r="C118" s="13">
        <v>144</v>
      </c>
      <c r="D118" s="13">
        <v>1</v>
      </c>
      <c r="E118" s="13">
        <v>273.77</v>
      </c>
      <c r="F118">
        <f t="shared" si="1"/>
        <v>273.77</v>
      </c>
    </row>
    <row r="119" spans="1:6">
      <c r="A119" s="13">
        <v>118</v>
      </c>
      <c r="B119" s="13">
        <v>67</v>
      </c>
      <c r="C119" s="13">
        <v>200</v>
      </c>
      <c r="D119" s="13">
        <v>1</v>
      </c>
      <c r="E119" s="13">
        <v>105.06</v>
      </c>
      <c r="F119">
        <f t="shared" si="1"/>
        <v>105.06</v>
      </c>
    </row>
    <row r="120" spans="1:6">
      <c r="A120" s="13">
        <v>119</v>
      </c>
      <c r="B120" s="13">
        <v>67</v>
      </c>
      <c r="C120" s="13">
        <v>106</v>
      </c>
      <c r="D120" s="13">
        <v>1</v>
      </c>
      <c r="E120" s="13">
        <v>618.93</v>
      </c>
      <c r="F120">
        <f t="shared" si="1"/>
        <v>618.93</v>
      </c>
    </row>
    <row r="121" spans="1:6">
      <c r="A121" s="13">
        <v>120</v>
      </c>
      <c r="B121" s="13">
        <v>67</v>
      </c>
      <c r="C121" s="13">
        <v>89</v>
      </c>
      <c r="D121" s="13">
        <v>1</v>
      </c>
      <c r="E121" s="13">
        <v>486.42</v>
      </c>
      <c r="F121">
        <f t="shared" si="1"/>
        <v>486.42</v>
      </c>
    </row>
    <row r="122" spans="1:6">
      <c r="A122" s="13">
        <v>121</v>
      </c>
      <c r="B122" s="13">
        <v>68</v>
      </c>
      <c r="C122" s="13">
        <v>150</v>
      </c>
      <c r="D122" s="13">
        <v>3</v>
      </c>
      <c r="E122" s="13">
        <v>265.65</v>
      </c>
      <c r="F122">
        <f t="shared" si="1"/>
        <v>796.95</v>
      </c>
    </row>
    <row r="123" spans="1:6">
      <c r="A123" s="13">
        <v>122</v>
      </c>
      <c r="B123" s="13">
        <v>69</v>
      </c>
      <c r="C123" s="13">
        <v>193</v>
      </c>
      <c r="D123" s="13">
        <v>1</v>
      </c>
      <c r="E123" s="13">
        <v>471.55</v>
      </c>
      <c r="F123">
        <f t="shared" si="1"/>
        <v>471.55</v>
      </c>
    </row>
    <row r="124" spans="1:6">
      <c r="A124" s="13">
        <v>123</v>
      </c>
      <c r="B124" s="13">
        <v>70</v>
      </c>
      <c r="C124" s="13">
        <v>76</v>
      </c>
      <c r="D124" s="13">
        <v>1</v>
      </c>
      <c r="E124" s="13">
        <v>543.33</v>
      </c>
      <c r="F124">
        <f t="shared" si="1"/>
        <v>543.33</v>
      </c>
    </row>
    <row r="125" spans="1:6">
      <c r="A125" s="13">
        <v>124</v>
      </c>
      <c r="B125" s="13">
        <v>71</v>
      </c>
      <c r="C125" s="13">
        <v>52</v>
      </c>
      <c r="D125" s="13">
        <v>3</v>
      </c>
      <c r="E125" s="13">
        <v>1128.91</v>
      </c>
      <c r="F125">
        <f t="shared" si="1"/>
        <v>3386.73</v>
      </c>
    </row>
    <row r="126" spans="1:6">
      <c r="A126" s="13">
        <v>125</v>
      </c>
      <c r="B126" s="13">
        <v>71</v>
      </c>
      <c r="C126" s="13">
        <v>25</v>
      </c>
      <c r="D126" s="13">
        <v>2</v>
      </c>
      <c r="E126" s="13">
        <v>1802.19</v>
      </c>
      <c r="F126">
        <f t="shared" si="1"/>
        <v>3604.38</v>
      </c>
    </row>
    <row r="127" spans="1:6">
      <c r="A127" s="13">
        <v>126</v>
      </c>
      <c r="B127" s="13">
        <v>71</v>
      </c>
      <c r="C127" s="13">
        <v>34</v>
      </c>
      <c r="D127" s="13">
        <v>1</v>
      </c>
      <c r="E127" s="13">
        <v>1993.79</v>
      </c>
      <c r="F127">
        <f t="shared" si="1"/>
        <v>1993.79</v>
      </c>
    </row>
    <row r="128" spans="1:6">
      <c r="A128" s="13">
        <v>127</v>
      </c>
      <c r="B128" s="13">
        <v>72</v>
      </c>
      <c r="C128" s="13">
        <v>57</v>
      </c>
      <c r="D128" s="13">
        <v>1</v>
      </c>
      <c r="E128" s="13">
        <v>181.92</v>
      </c>
      <c r="F128">
        <f t="shared" si="1"/>
        <v>181.92</v>
      </c>
    </row>
    <row r="129" spans="1:6">
      <c r="A129" s="13">
        <v>128</v>
      </c>
      <c r="B129" s="13">
        <v>72</v>
      </c>
      <c r="C129" s="13">
        <v>116</v>
      </c>
      <c r="D129" s="13">
        <v>1</v>
      </c>
      <c r="E129" s="13">
        <v>899.2</v>
      </c>
      <c r="F129">
        <f t="shared" si="1"/>
        <v>899.2</v>
      </c>
    </row>
    <row r="130" spans="1:6">
      <c r="A130" s="13">
        <v>129</v>
      </c>
      <c r="B130" s="13">
        <v>72</v>
      </c>
      <c r="C130" s="13">
        <v>90</v>
      </c>
      <c r="D130" s="13">
        <v>1</v>
      </c>
      <c r="E130" s="13">
        <v>538.64</v>
      </c>
      <c r="F130">
        <f t="shared" ref="F130:F193" si="2">E130*D130</f>
        <v>538.64</v>
      </c>
    </row>
    <row r="131" spans="1:6">
      <c r="A131" s="13">
        <v>130</v>
      </c>
      <c r="B131" s="13">
        <v>73</v>
      </c>
      <c r="C131" s="13">
        <v>114</v>
      </c>
      <c r="D131" s="13">
        <v>1</v>
      </c>
      <c r="E131" s="13">
        <v>732.93</v>
      </c>
      <c r="F131">
        <f t="shared" si="2"/>
        <v>732.93</v>
      </c>
    </row>
    <row r="132" spans="1:6">
      <c r="A132" s="13">
        <v>131</v>
      </c>
      <c r="B132" s="13">
        <v>74</v>
      </c>
      <c r="C132" s="13">
        <v>5</v>
      </c>
      <c r="D132" s="13">
        <v>1</v>
      </c>
      <c r="E132" s="13">
        <v>442.46</v>
      </c>
      <c r="F132">
        <f t="shared" si="2"/>
        <v>442.46</v>
      </c>
    </row>
    <row r="133" spans="1:6">
      <c r="A133" s="13">
        <v>132</v>
      </c>
      <c r="B133" s="13">
        <v>74</v>
      </c>
      <c r="C133" s="13">
        <v>18</v>
      </c>
      <c r="D133" s="13">
        <v>1</v>
      </c>
      <c r="E133" s="13">
        <v>1417.1</v>
      </c>
      <c r="F133">
        <f t="shared" si="2"/>
        <v>1417.1</v>
      </c>
    </row>
    <row r="134" spans="1:6">
      <c r="A134" s="13">
        <v>133</v>
      </c>
      <c r="B134" s="13">
        <v>75</v>
      </c>
      <c r="C134" s="13">
        <v>61</v>
      </c>
      <c r="D134" s="13">
        <v>1</v>
      </c>
      <c r="E134" s="13">
        <v>776.21</v>
      </c>
      <c r="F134">
        <f t="shared" si="2"/>
        <v>776.21</v>
      </c>
    </row>
    <row r="135" spans="1:6">
      <c r="A135" s="13">
        <v>134</v>
      </c>
      <c r="B135" s="13">
        <v>75</v>
      </c>
      <c r="C135" s="13">
        <v>2</v>
      </c>
      <c r="D135" s="13">
        <v>1</v>
      </c>
      <c r="E135" s="13">
        <v>623.26</v>
      </c>
      <c r="F135">
        <f t="shared" si="2"/>
        <v>623.26</v>
      </c>
    </row>
    <row r="136" spans="1:6">
      <c r="A136" s="13">
        <v>135</v>
      </c>
      <c r="B136" s="13">
        <v>75</v>
      </c>
      <c r="C136" s="13">
        <v>22</v>
      </c>
      <c r="D136" s="13">
        <v>1</v>
      </c>
      <c r="E136" s="13">
        <v>751.38</v>
      </c>
      <c r="F136">
        <f t="shared" si="2"/>
        <v>751.38</v>
      </c>
    </row>
    <row r="137" spans="1:6">
      <c r="A137" s="13">
        <v>136</v>
      </c>
      <c r="B137" s="13">
        <v>76</v>
      </c>
      <c r="C137" s="13">
        <v>38</v>
      </c>
      <c r="D137" s="13">
        <v>1</v>
      </c>
      <c r="E137" s="13">
        <v>946.27</v>
      </c>
      <c r="F137">
        <f t="shared" si="2"/>
        <v>946.27</v>
      </c>
    </row>
    <row r="138" spans="1:6">
      <c r="A138" s="13">
        <v>137</v>
      </c>
      <c r="B138" s="13">
        <v>77</v>
      </c>
      <c r="C138" s="13">
        <v>110</v>
      </c>
      <c r="D138" s="13">
        <v>2</v>
      </c>
      <c r="E138" s="13">
        <v>389.61</v>
      </c>
      <c r="F138">
        <f t="shared" si="2"/>
        <v>779.22</v>
      </c>
    </row>
    <row r="139" spans="1:6">
      <c r="A139" s="13">
        <v>138</v>
      </c>
      <c r="B139" s="13">
        <v>77</v>
      </c>
      <c r="C139" s="13">
        <v>6</v>
      </c>
      <c r="D139" s="13">
        <v>1</v>
      </c>
      <c r="E139" s="13">
        <v>1071.23</v>
      </c>
      <c r="F139">
        <f t="shared" si="2"/>
        <v>1071.23</v>
      </c>
    </row>
    <row r="140" spans="1:6">
      <c r="A140" s="13">
        <v>139</v>
      </c>
      <c r="B140" s="13">
        <v>77</v>
      </c>
      <c r="C140" s="13">
        <v>74</v>
      </c>
      <c r="D140" s="13">
        <v>1</v>
      </c>
      <c r="E140" s="13">
        <v>578.97</v>
      </c>
      <c r="F140">
        <f t="shared" si="2"/>
        <v>578.97</v>
      </c>
    </row>
    <row r="141" spans="1:6">
      <c r="A141" s="13">
        <v>140</v>
      </c>
      <c r="B141" s="13">
        <v>78</v>
      </c>
      <c r="C141" s="13">
        <v>81</v>
      </c>
      <c r="D141" s="13">
        <v>1</v>
      </c>
      <c r="E141" s="13">
        <v>931.48</v>
      </c>
      <c r="F141">
        <f t="shared" si="2"/>
        <v>931.48</v>
      </c>
    </row>
    <row r="142" spans="1:6">
      <c r="A142" s="13">
        <v>141</v>
      </c>
      <c r="B142" s="13">
        <v>78</v>
      </c>
      <c r="C142" s="13">
        <v>77</v>
      </c>
      <c r="D142" s="13">
        <v>1</v>
      </c>
      <c r="E142" s="13">
        <v>861.87</v>
      </c>
      <c r="F142">
        <f t="shared" si="2"/>
        <v>861.87</v>
      </c>
    </row>
    <row r="143" spans="1:6">
      <c r="A143" s="13">
        <v>142</v>
      </c>
      <c r="B143" s="13">
        <v>78</v>
      </c>
      <c r="C143" s="13">
        <v>45</v>
      </c>
      <c r="D143" s="13">
        <v>1</v>
      </c>
      <c r="E143" s="13">
        <v>1129.1</v>
      </c>
      <c r="F143">
        <f t="shared" si="2"/>
        <v>1129.1</v>
      </c>
    </row>
    <row r="144" spans="1:6">
      <c r="A144" s="13">
        <v>143</v>
      </c>
      <c r="B144" s="13">
        <v>79</v>
      </c>
      <c r="C144" s="13">
        <v>98</v>
      </c>
      <c r="D144" s="13">
        <v>1</v>
      </c>
      <c r="E144" s="13">
        <v>941.99</v>
      </c>
      <c r="F144">
        <f t="shared" si="2"/>
        <v>941.99</v>
      </c>
    </row>
    <row r="145" spans="1:6">
      <c r="A145" s="13">
        <v>144</v>
      </c>
      <c r="B145" s="13">
        <v>80</v>
      </c>
      <c r="C145" s="13">
        <v>133</v>
      </c>
      <c r="D145" s="13">
        <v>1</v>
      </c>
      <c r="E145" s="13">
        <v>164.76</v>
      </c>
      <c r="F145">
        <f t="shared" si="2"/>
        <v>164.76</v>
      </c>
    </row>
    <row r="146" spans="1:6">
      <c r="A146" s="13">
        <v>145</v>
      </c>
      <c r="B146" s="13">
        <v>80</v>
      </c>
      <c r="C146" s="13">
        <v>166</v>
      </c>
      <c r="D146" s="13">
        <v>1</v>
      </c>
      <c r="E146" s="13">
        <v>265.95</v>
      </c>
      <c r="F146">
        <f t="shared" si="2"/>
        <v>265.95</v>
      </c>
    </row>
    <row r="147" spans="1:6">
      <c r="A147" s="13">
        <v>146</v>
      </c>
      <c r="B147" s="13">
        <v>81</v>
      </c>
      <c r="C147" s="13">
        <v>119</v>
      </c>
      <c r="D147" s="13">
        <v>1</v>
      </c>
      <c r="E147" s="13">
        <v>428.64</v>
      </c>
      <c r="F147">
        <f t="shared" si="2"/>
        <v>428.64</v>
      </c>
    </row>
    <row r="148" spans="1:6">
      <c r="A148" s="13">
        <v>147</v>
      </c>
      <c r="B148" s="13">
        <v>82</v>
      </c>
      <c r="C148" s="13">
        <v>55</v>
      </c>
      <c r="D148" s="13">
        <v>1</v>
      </c>
      <c r="E148" s="13">
        <v>447.91</v>
      </c>
      <c r="F148">
        <f t="shared" si="2"/>
        <v>447.91</v>
      </c>
    </row>
    <row r="149" spans="1:6">
      <c r="A149" s="13">
        <v>148</v>
      </c>
      <c r="B149" s="13">
        <v>83</v>
      </c>
      <c r="C149" s="13">
        <v>33</v>
      </c>
      <c r="D149" s="13">
        <v>1</v>
      </c>
      <c r="E149" s="13">
        <v>1354.25</v>
      </c>
      <c r="F149">
        <f t="shared" si="2"/>
        <v>1354.25</v>
      </c>
    </row>
    <row r="150" spans="1:6">
      <c r="A150" s="13">
        <v>149</v>
      </c>
      <c r="B150" s="13">
        <v>84</v>
      </c>
      <c r="C150" s="13">
        <v>60</v>
      </c>
      <c r="D150" s="13">
        <v>2</v>
      </c>
      <c r="E150" s="13">
        <v>389.21</v>
      </c>
      <c r="F150">
        <f t="shared" si="2"/>
        <v>778.42</v>
      </c>
    </row>
    <row r="151" spans="1:6">
      <c r="A151" s="13">
        <v>150</v>
      </c>
      <c r="B151" s="13">
        <v>85</v>
      </c>
      <c r="C151" s="13">
        <v>190</v>
      </c>
      <c r="D151" s="13">
        <v>1</v>
      </c>
      <c r="E151" s="13">
        <v>354.37</v>
      </c>
      <c r="F151">
        <f t="shared" si="2"/>
        <v>354.37</v>
      </c>
    </row>
    <row r="152" spans="1:6">
      <c r="A152" s="13">
        <v>151</v>
      </c>
      <c r="B152" s="13">
        <v>85</v>
      </c>
      <c r="C152" s="13">
        <v>76</v>
      </c>
      <c r="D152" s="13">
        <v>1</v>
      </c>
      <c r="E152" s="13">
        <v>623.01</v>
      </c>
      <c r="F152">
        <f t="shared" si="2"/>
        <v>623.01</v>
      </c>
    </row>
    <row r="153" spans="1:6">
      <c r="A153" s="13">
        <v>152</v>
      </c>
      <c r="B153" s="13">
        <v>85</v>
      </c>
      <c r="C153" s="13">
        <v>22</v>
      </c>
      <c r="D153" s="13">
        <v>2</v>
      </c>
      <c r="E153" s="13">
        <v>708.64</v>
      </c>
      <c r="F153">
        <f t="shared" si="2"/>
        <v>1417.28</v>
      </c>
    </row>
    <row r="154" spans="1:6">
      <c r="A154" s="13">
        <v>153</v>
      </c>
      <c r="B154" s="13">
        <v>85</v>
      </c>
      <c r="C154" s="13">
        <v>139</v>
      </c>
      <c r="D154" s="13">
        <v>1</v>
      </c>
      <c r="E154" s="13">
        <v>240.57</v>
      </c>
      <c r="F154">
        <f t="shared" si="2"/>
        <v>240.57</v>
      </c>
    </row>
    <row r="155" spans="1:6">
      <c r="A155" s="13">
        <v>154</v>
      </c>
      <c r="B155" s="13">
        <v>86</v>
      </c>
      <c r="C155" s="13">
        <v>66</v>
      </c>
      <c r="D155" s="13">
        <v>1</v>
      </c>
      <c r="E155" s="13">
        <v>448.66</v>
      </c>
      <c r="F155">
        <f t="shared" si="2"/>
        <v>448.66</v>
      </c>
    </row>
    <row r="156" spans="1:6">
      <c r="A156" s="13">
        <v>155</v>
      </c>
      <c r="B156" s="13">
        <v>86</v>
      </c>
      <c r="C156" s="13">
        <v>11</v>
      </c>
      <c r="D156" s="13">
        <v>1</v>
      </c>
      <c r="E156" s="13">
        <v>1233.33</v>
      </c>
      <c r="F156">
        <f t="shared" si="2"/>
        <v>1233.33</v>
      </c>
    </row>
    <row r="157" spans="1:6">
      <c r="A157" s="13">
        <v>156</v>
      </c>
      <c r="B157" s="13">
        <v>87</v>
      </c>
      <c r="C157" s="13">
        <v>42</v>
      </c>
      <c r="D157" s="13">
        <v>1</v>
      </c>
      <c r="E157" s="13">
        <v>352.84</v>
      </c>
      <c r="F157">
        <f t="shared" si="2"/>
        <v>352.84</v>
      </c>
    </row>
    <row r="158" spans="1:6">
      <c r="A158" s="13">
        <v>157</v>
      </c>
      <c r="B158" s="13">
        <v>88</v>
      </c>
      <c r="C158" s="13">
        <v>80</v>
      </c>
      <c r="D158" s="13">
        <v>1</v>
      </c>
      <c r="E158" s="13">
        <v>257.17</v>
      </c>
      <c r="F158">
        <f t="shared" si="2"/>
        <v>257.17</v>
      </c>
    </row>
    <row r="159" spans="1:6">
      <c r="A159" s="13">
        <v>158</v>
      </c>
      <c r="B159" s="13">
        <v>88</v>
      </c>
      <c r="C159" s="13">
        <v>37</v>
      </c>
      <c r="D159" s="13">
        <v>1</v>
      </c>
      <c r="E159" s="13">
        <v>1419.55</v>
      </c>
      <c r="F159">
        <f t="shared" si="2"/>
        <v>1419.55</v>
      </c>
    </row>
    <row r="160" spans="1:6">
      <c r="A160" s="13">
        <v>159</v>
      </c>
      <c r="B160" s="13">
        <v>89</v>
      </c>
      <c r="C160" s="13">
        <v>45</v>
      </c>
      <c r="D160" s="13">
        <v>1</v>
      </c>
      <c r="E160" s="13">
        <v>1129.1</v>
      </c>
      <c r="F160">
        <f t="shared" si="2"/>
        <v>1129.1</v>
      </c>
    </row>
    <row r="161" spans="1:6">
      <c r="A161" s="13">
        <v>160</v>
      </c>
      <c r="B161" s="13">
        <v>90</v>
      </c>
      <c r="C161" s="13">
        <v>116</v>
      </c>
      <c r="D161" s="13">
        <v>1</v>
      </c>
      <c r="E161" s="13">
        <v>766.28</v>
      </c>
      <c r="F161">
        <f t="shared" si="2"/>
        <v>766.28</v>
      </c>
    </row>
    <row r="162" spans="1:6">
      <c r="A162" s="13">
        <v>161</v>
      </c>
      <c r="B162" s="13">
        <v>90</v>
      </c>
      <c r="C162" s="13">
        <v>20</v>
      </c>
      <c r="D162" s="13">
        <v>2</v>
      </c>
      <c r="E162" s="13">
        <v>1374.61</v>
      </c>
      <c r="F162">
        <f t="shared" si="2"/>
        <v>2749.22</v>
      </c>
    </row>
    <row r="163" spans="1:6">
      <c r="A163" s="13">
        <v>162</v>
      </c>
      <c r="B163" s="13">
        <v>91</v>
      </c>
      <c r="C163" s="13">
        <v>133</v>
      </c>
      <c r="D163" s="13">
        <v>1</v>
      </c>
      <c r="E163" s="13">
        <v>164.76</v>
      </c>
      <c r="F163">
        <f t="shared" si="2"/>
        <v>164.76</v>
      </c>
    </row>
    <row r="164" spans="1:6">
      <c r="A164" s="13">
        <v>163</v>
      </c>
      <c r="B164" s="13">
        <v>91</v>
      </c>
      <c r="C164" s="13">
        <v>99</v>
      </c>
      <c r="D164" s="13">
        <v>1</v>
      </c>
      <c r="E164" s="13">
        <v>374.8</v>
      </c>
      <c r="F164">
        <f t="shared" si="2"/>
        <v>374.8</v>
      </c>
    </row>
    <row r="165" spans="1:6">
      <c r="A165" s="13">
        <v>164</v>
      </c>
      <c r="B165" s="13">
        <v>92</v>
      </c>
      <c r="C165" s="13">
        <v>124</v>
      </c>
      <c r="D165" s="13">
        <v>3</v>
      </c>
      <c r="E165" s="13">
        <v>159.92</v>
      </c>
      <c r="F165">
        <f t="shared" si="2"/>
        <v>479.76</v>
      </c>
    </row>
    <row r="166" spans="1:6">
      <c r="A166" s="13">
        <v>165</v>
      </c>
      <c r="B166" s="13">
        <v>93</v>
      </c>
      <c r="C166" s="13">
        <v>111</v>
      </c>
      <c r="D166" s="13">
        <v>3</v>
      </c>
      <c r="E166" s="13">
        <v>914.09</v>
      </c>
      <c r="F166">
        <f t="shared" si="2"/>
        <v>2742.27</v>
      </c>
    </row>
    <row r="167" spans="1:6">
      <c r="A167" s="13">
        <v>166</v>
      </c>
      <c r="B167" s="13">
        <v>94</v>
      </c>
      <c r="C167" s="13">
        <v>163</v>
      </c>
      <c r="D167" s="13">
        <v>1</v>
      </c>
      <c r="E167" s="13">
        <v>193.8</v>
      </c>
      <c r="F167">
        <f t="shared" si="2"/>
        <v>193.8</v>
      </c>
    </row>
    <row r="168" spans="1:6">
      <c r="A168" s="13">
        <v>167</v>
      </c>
      <c r="B168" s="13">
        <v>95</v>
      </c>
      <c r="C168" s="13">
        <v>178</v>
      </c>
      <c r="D168" s="13">
        <v>1</v>
      </c>
      <c r="E168" s="13">
        <v>325.76</v>
      </c>
      <c r="F168">
        <f t="shared" si="2"/>
        <v>325.76</v>
      </c>
    </row>
    <row r="169" spans="1:6">
      <c r="A169" s="13">
        <v>168</v>
      </c>
      <c r="B169" s="13">
        <v>95</v>
      </c>
      <c r="C169" s="13">
        <v>165</v>
      </c>
      <c r="D169" s="13">
        <v>2</v>
      </c>
      <c r="E169" s="13">
        <v>377.58</v>
      </c>
      <c r="F169">
        <f t="shared" si="2"/>
        <v>755.16</v>
      </c>
    </row>
    <row r="170" spans="1:6">
      <c r="A170" s="13">
        <v>169</v>
      </c>
      <c r="B170" s="13">
        <v>96</v>
      </c>
      <c r="C170" s="13">
        <v>102</v>
      </c>
      <c r="D170" s="13">
        <v>1</v>
      </c>
      <c r="E170" s="13">
        <v>579.6</v>
      </c>
      <c r="F170">
        <f t="shared" si="2"/>
        <v>579.6</v>
      </c>
    </row>
    <row r="171" spans="1:6">
      <c r="A171" s="13">
        <v>170</v>
      </c>
      <c r="B171" s="13">
        <v>97</v>
      </c>
      <c r="C171" s="13">
        <v>140</v>
      </c>
      <c r="D171" s="13">
        <v>1</v>
      </c>
      <c r="E171" s="13">
        <v>142.43</v>
      </c>
      <c r="F171">
        <f t="shared" si="2"/>
        <v>142.43</v>
      </c>
    </row>
    <row r="172" spans="1:6">
      <c r="A172" s="13">
        <v>171</v>
      </c>
      <c r="B172" s="13">
        <v>97</v>
      </c>
      <c r="C172" s="13">
        <v>32</v>
      </c>
      <c r="D172" s="13">
        <v>1</v>
      </c>
      <c r="E172" s="13">
        <v>644.55</v>
      </c>
      <c r="F172">
        <f t="shared" si="2"/>
        <v>644.55</v>
      </c>
    </row>
    <row r="173" spans="1:6">
      <c r="A173" s="13">
        <v>172</v>
      </c>
      <c r="B173" s="13">
        <v>97</v>
      </c>
      <c r="C173" s="13">
        <v>144</v>
      </c>
      <c r="D173" s="13">
        <v>1</v>
      </c>
      <c r="E173" s="13">
        <v>273.77</v>
      </c>
      <c r="F173">
        <f t="shared" si="2"/>
        <v>273.77</v>
      </c>
    </row>
    <row r="174" spans="1:6">
      <c r="A174" s="13">
        <v>173</v>
      </c>
      <c r="B174" s="13">
        <v>98</v>
      </c>
      <c r="C174" s="13">
        <v>3</v>
      </c>
      <c r="D174" s="13">
        <v>1</v>
      </c>
      <c r="E174" s="13">
        <v>539.1</v>
      </c>
      <c r="F174">
        <f t="shared" si="2"/>
        <v>539.1</v>
      </c>
    </row>
    <row r="175" spans="1:6">
      <c r="A175" s="13">
        <v>174</v>
      </c>
      <c r="B175" s="13">
        <v>98</v>
      </c>
      <c r="C175" s="13">
        <v>21</v>
      </c>
      <c r="D175" s="13">
        <v>1</v>
      </c>
      <c r="E175" s="13">
        <v>612.38</v>
      </c>
      <c r="F175">
        <f t="shared" si="2"/>
        <v>612.38</v>
      </c>
    </row>
    <row r="176" spans="1:6">
      <c r="A176" s="13">
        <v>175</v>
      </c>
      <c r="B176" s="13">
        <v>98</v>
      </c>
      <c r="C176" s="13">
        <v>187</v>
      </c>
      <c r="D176" s="13">
        <v>1</v>
      </c>
      <c r="E176" s="13">
        <v>435.69</v>
      </c>
      <c r="F176">
        <f t="shared" si="2"/>
        <v>435.69</v>
      </c>
    </row>
    <row r="177" spans="1:6">
      <c r="A177" s="13">
        <v>176</v>
      </c>
      <c r="B177" s="13">
        <v>99</v>
      </c>
      <c r="C177" s="13">
        <v>107</v>
      </c>
      <c r="D177" s="13">
        <v>1</v>
      </c>
      <c r="E177" s="13">
        <v>245.09</v>
      </c>
      <c r="F177">
        <f t="shared" si="2"/>
        <v>245.09</v>
      </c>
    </row>
    <row r="178" spans="1:6">
      <c r="A178" s="13">
        <v>177</v>
      </c>
      <c r="B178" s="13">
        <v>99</v>
      </c>
      <c r="C178" s="13">
        <v>157</v>
      </c>
      <c r="D178" s="13">
        <v>1</v>
      </c>
      <c r="E178" s="13">
        <v>256.68</v>
      </c>
      <c r="F178">
        <f t="shared" si="2"/>
        <v>256.68</v>
      </c>
    </row>
    <row r="179" spans="1:6">
      <c r="A179" s="13">
        <v>178</v>
      </c>
      <c r="B179" s="13">
        <v>99</v>
      </c>
      <c r="C179" s="13">
        <v>3</v>
      </c>
      <c r="D179" s="13">
        <v>1</v>
      </c>
      <c r="E179" s="13">
        <v>508.82</v>
      </c>
      <c r="F179">
        <f t="shared" si="2"/>
        <v>508.82</v>
      </c>
    </row>
    <row r="180" spans="1:6">
      <c r="A180" s="13">
        <v>179</v>
      </c>
      <c r="B180" s="13">
        <v>99</v>
      </c>
      <c r="C180" s="13">
        <v>88</v>
      </c>
      <c r="D180" s="13">
        <v>1</v>
      </c>
      <c r="E180" s="13">
        <v>719.27</v>
      </c>
      <c r="F180">
        <f t="shared" si="2"/>
        <v>719.27</v>
      </c>
    </row>
    <row r="181" spans="1:6">
      <c r="A181" s="13">
        <v>180</v>
      </c>
      <c r="B181" s="13">
        <v>100</v>
      </c>
      <c r="C181" s="13">
        <v>179</v>
      </c>
      <c r="D181" s="13">
        <v>1</v>
      </c>
      <c r="E181" s="13">
        <v>154.28</v>
      </c>
      <c r="F181">
        <f t="shared" si="2"/>
        <v>154.28</v>
      </c>
    </row>
    <row r="182" spans="1:6">
      <c r="A182" s="13">
        <v>181</v>
      </c>
      <c r="B182" s="13">
        <v>101</v>
      </c>
      <c r="C182" s="13">
        <v>52</v>
      </c>
      <c r="D182" s="13">
        <v>1</v>
      </c>
      <c r="E182" s="13">
        <v>1128.91</v>
      </c>
      <c r="F182">
        <f t="shared" si="2"/>
        <v>1128.91</v>
      </c>
    </row>
    <row r="183" spans="1:6">
      <c r="A183" s="13">
        <v>182</v>
      </c>
      <c r="B183" s="13">
        <v>101</v>
      </c>
      <c r="C183" s="13">
        <v>77</v>
      </c>
      <c r="D183" s="13">
        <v>1</v>
      </c>
      <c r="E183" s="13">
        <v>861.87</v>
      </c>
      <c r="F183">
        <f t="shared" si="2"/>
        <v>861.87</v>
      </c>
    </row>
    <row r="184" spans="1:6">
      <c r="A184" s="13">
        <v>183</v>
      </c>
      <c r="B184" s="13">
        <v>101</v>
      </c>
      <c r="C184" s="13">
        <v>131</v>
      </c>
      <c r="D184" s="13">
        <v>1</v>
      </c>
      <c r="E184" s="13">
        <v>30.63</v>
      </c>
      <c r="F184">
        <f t="shared" si="2"/>
        <v>30.63</v>
      </c>
    </row>
    <row r="185" spans="1:6">
      <c r="A185" s="13">
        <v>184</v>
      </c>
      <c r="B185" s="13">
        <v>101</v>
      </c>
      <c r="C185" s="13">
        <v>157</v>
      </c>
      <c r="D185" s="13">
        <v>3</v>
      </c>
      <c r="E185" s="13">
        <v>256.68</v>
      </c>
      <c r="F185">
        <f t="shared" si="2"/>
        <v>770.04</v>
      </c>
    </row>
    <row r="186" spans="1:6">
      <c r="A186" s="13">
        <v>185</v>
      </c>
      <c r="B186" s="13">
        <v>102</v>
      </c>
      <c r="C186" s="13">
        <v>198</v>
      </c>
      <c r="D186" s="13">
        <v>1</v>
      </c>
      <c r="E186" s="13">
        <v>413.05</v>
      </c>
      <c r="F186">
        <f t="shared" si="2"/>
        <v>413.05</v>
      </c>
    </row>
    <row r="187" spans="1:6">
      <c r="A187" s="13">
        <v>186</v>
      </c>
      <c r="B187" s="13">
        <v>102</v>
      </c>
      <c r="C187" s="13">
        <v>18</v>
      </c>
      <c r="D187" s="13">
        <v>1</v>
      </c>
      <c r="E187" s="13">
        <v>1417.1</v>
      </c>
      <c r="F187">
        <f t="shared" si="2"/>
        <v>1417.1</v>
      </c>
    </row>
    <row r="188" spans="1:6">
      <c r="A188" s="13">
        <v>187</v>
      </c>
      <c r="B188" s="13">
        <v>103</v>
      </c>
      <c r="C188" s="13">
        <v>175</v>
      </c>
      <c r="D188" s="13">
        <v>1</v>
      </c>
      <c r="E188" s="13">
        <v>367.55</v>
      </c>
      <c r="F188">
        <f t="shared" si="2"/>
        <v>367.55</v>
      </c>
    </row>
    <row r="189" spans="1:6">
      <c r="A189" s="13">
        <v>188</v>
      </c>
      <c r="B189" s="13">
        <v>104</v>
      </c>
      <c r="C189" s="13">
        <v>1</v>
      </c>
      <c r="D189" s="13">
        <v>1</v>
      </c>
      <c r="E189" s="13">
        <v>440.02</v>
      </c>
      <c r="F189">
        <f t="shared" si="2"/>
        <v>440.02</v>
      </c>
    </row>
    <row r="190" spans="1:6">
      <c r="A190" s="13">
        <v>189</v>
      </c>
      <c r="B190" s="13">
        <v>104</v>
      </c>
      <c r="C190" s="13">
        <v>148</v>
      </c>
      <c r="D190" s="13">
        <v>1</v>
      </c>
      <c r="E190" s="13">
        <v>256.17</v>
      </c>
      <c r="F190">
        <f t="shared" si="2"/>
        <v>256.17</v>
      </c>
    </row>
    <row r="191" spans="1:6">
      <c r="A191" s="13">
        <v>190</v>
      </c>
      <c r="B191" s="13">
        <v>104</v>
      </c>
      <c r="C191" s="13">
        <v>149</v>
      </c>
      <c r="D191" s="13">
        <v>2</v>
      </c>
      <c r="E191" s="13">
        <v>162.11</v>
      </c>
      <c r="F191">
        <f t="shared" si="2"/>
        <v>324.22</v>
      </c>
    </row>
    <row r="192" spans="1:6">
      <c r="A192" s="13">
        <v>191</v>
      </c>
      <c r="B192" s="13">
        <v>105</v>
      </c>
      <c r="C192" s="13">
        <v>175</v>
      </c>
      <c r="D192" s="13">
        <v>1</v>
      </c>
      <c r="E192" s="13">
        <v>367.55</v>
      </c>
      <c r="F192">
        <f t="shared" si="2"/>
        <v>367.55</v>
      </c>
    </row>
    <row r="193" spans="1:6">
      <c r="A193" s="13">
        <v>192</v>
      </c>
      <c r="B193" s="13">
        <v>105</v>
      </c>
      <c r="C193" s="13">
        <v>99</v>
      </c>
      <c r="D193" s="13">
        <v>1</v>
      </c>
      <c r="E193" s="13">
        <v>374.8</v>
      </c>
      <c r="F193">
        <f t="shared" si="2"/>
        <v>374.8</v>
      </c>
    </row>
    <row r="194" spans="1:6">
      <c r="A194" s="13">
        <v>193</v>
      </c>
      <c r="B194" s="13">
        <v>106</v>
      </c>
      <c r="C194" s="13">
        <v>142</v>
      </c>
      <c r="D194" s="13">
        <v>1</v>
      </c>
      <c r="E194" s="13">
        <v>193.6</v>
      </c>
      <c r="F194">
        <f t="shared" ref="F194:F257" si="3">E194*D194</f>
        <v>193.6</v>
      </c>
    </row>
    <row r="195" spans="1:6">
      <c r="A195" s="13">
        <v>194</v>
      </c>
      <c r="B195" s="13">
        <v>107</v>
      </c>
      <c r="C195" s="13">
        <v>133</v>
      </c>
      <c r="D195" s="13">
        <v>1</v>
      </c>
      <c r="E195" s="13">
        <v>164.76</v>
      </c>
      <c r="F195">
        <f t="shared" si="3"/>
        <v>164.76</v>
      </c>
    </row>
    <row r="196" spans="1:6">
      <c r="A196" s="13">
        <v>195</v>
      </c>
      <c r="B196" s="13">
        <v>108</v>
      </c>
      <c r="C196" s="13">
        <v>14</v>
      </c>
      <c r="D196" s="13">
        <v>1</v>
      </c>
      <c r="E196" s="13">
        <v>1816.72</v>
      </c>
      <c r="F196">
        <f t="shared" si="3"/>
        <v>1816.72</v>
      </c>
    </row>
    <row r="197" spans="1:6">
      <c r="A197" s="13">
        <v>196</v>
      </c>
      <c r="B197" s="13">
        <v>109</v>
      </c>
      <c r="C197" s="13">
        <v>70</v>
      </c>
      <c r="D197" s="13">
        <v>1</v>
      </c>
      <c r="E197" s="13">
        <v>250.59</v>
      </c>
      <c r="F197">
        <f t="shared" si="3"/>
        <v>250.59</v>
      </c>
    </row>
    <row r="198" spans="1:6">
      <c r="A198" s="13">
        <v>197</v>
      </c>
      <c r="B198" s="13">
        <v>110</v>
      </c>
      <c r="C198" s="13">
        <v>2</v>
      </c>
      <c r="D198" s="13">
        <v>3</v>
      </c>
      <c r="E198" s="13">
        <v>555.69</v>
      </c>
      <c r="F198">
        <f t="shared" si="3"/>
        <v>1667.07</v>
      </c>
    </row>
    <row r="199" spans="1:6">
      <c r="A199" s="13">
        <v>198</v>
      </c>
      <c r="B199" s="13">
        <v>110</v>
      </c>
      <c r="C199" s="13">
        <v>195</v>
      </c>
      <c r="D199" s="13">
        <v>1</v>
      </c>
      <c r="E199" s="13">
        <v>336.84</v>
      </c>
      <c r="F199">
        <f t="shared" si="3"/>
        <v>336.84</v>
      </c>
    </row>
    <row r="200" spans="1:6">
      <c r="A200" s="13">
        <v>199</v>
      </c>
      <c r="B200" s="13">
        <v>111</v>
      </c>
      <c r="C200" s="13">
        <v>89</v>
      </c>
      <c r="D200" s="13">
        <v>1</v>
      </c>
      <c r="E200" s="13">
        <v>486.42</v>
      </c>
      <c r="F200">
        <f t="shared" si="3"/>
        <v>486.42</v>
      </c>
    </row>
    <row r="201" spans="1:6">
      <c r="A201" s="13">
        <v>200</v>
      </c>
      <c r="B201" s="13">
        <v>111</v>
      </c>
      <c r="C201" s="13">
        <v>70</v>
      </c>
      <c r="D201" s="13">
        <v>3</v>
      </c>
      <c r="E201" s="13">
        <v>250.59</v>
      </c>
      <c r="F201">
        <f t="shared" si="3"/>
        <v>751.77</v>
      </c>
    </row>
    <row r="202" spans="1:6">
      <c r="A202" s="13">
        <v>201</v>
      </c>
      <c r="B202" s="13">
        <v>112</v>
      </c>
      <c r="C202" s="13">
        <v>131</v>
      </c>
      <c r="D202" s="13">
        <v>2</v>
      </c>
      <c r="E202" s="13">
        <v>26.53</v>
      </c>
      <c r="F202">
        <f t="shared" si="3"/>
        <v>53.06</v>
      </c>
    </row>
    <row r="203" spans="1:6">
      <c r="A203" s="13">
        <v>202</v>
      </c>
      <c r="B203" s="13">
        <v>112</v>
      </c>
      <c r="C203" s="13">
        <v>167</v>
      </c>
      <c r="D203" s="13">
        <v>1</v>
      </c>
      <c r="E203" s="13">
        <v>266.31</v>
      </c>
      <c r="F203">
        <f t="shared" si="3"/>
        <v>266.31</v>
      </c>
    </row>
    <row r="204" spans="1:6">
      <c r="A204" s="13">
        <v>203</v>
      </c>
      <c r="B204" s="13">
        <v>112</v>
      </c>
      <c r="C204" s="13">
        <v>192</v>
      </c>
      <c r="D204" s="13">
        <v>1</v>
      </c>
      <c r="E204" s="13">
        <v>485.89</v>
      </c>
      <c r="F204">
        <f t="shared" si="3"/>
        <v>485.89</v>
      </c>
    </row>
    <row r="205" spans="1:6">
      <c r="A205" s="13">
        <v>204</v>
      </c>
      <c r="B205" s="13">
        <v>113</v>
      </c>
      <c r="C205" s="13">
        <v>59</v>
      </c>
      <c r="D205" s="13">
        <v>1</v>
      </c>
      <c r="E205" s="13">
        <v>270.86</v>
      </c>
      <c r="F205">
        <f t="shared" si="3"/>
        <v>270.86</v>
      </c>
    </row>
    <row r="206" spans="1:6">
      <c r="A206" s="13">
        <v>205</v>
      </c>
      <c r="B206" s="13">
        <v>114</v>
      </c>
      <c r="C206" s="13">
        <v>187</v>
      </c>
      <c r="D206" s="13">
        <v>1</v>
      </c>
      <c r="E206" s="13">
        <v>373.93</v>
      </c>
      <c r="F206">
        <f t="shared" si="3"/>
        <v>373.93</v>
      </c>
    </row>
    <row r="207" spans="1:6">
      <c r="A207" s="13">
        <v>206</v>
      </c>
      <c r="B207" s="13">
        <v>114</v>
      </c>
      <c r="C207" s="13">
        <v>86</v>
      </c>
      <c r="D207" s="13">
        <v>1</v>
      </c>
      <c r="E207" s="13">
        <v>219.69</v>
      </c>
      <c r="F207">
        <f t="shared" si="3"/>
        <v>219.69</v>
      </c>
    </row>
    <row r="208" spans="1:6">
      <c r="A208" s="13">
        <v>207</v>
      </c>
      <c r="B208" s="13">
        <v>115</v>
      </c>
      <c r="C208" s="13">
        <v>72</v>
      </c>
      <c r="D208" s="13">
        <v>3</v>
      </c>
      <c r="E208" s="13">
        <v>366.31</v>
      </c>
      <c r="F208">
        <f t="shared" si="3"/>
        <v>1098.93</v>
      </c>
    </row>
    <row r="209" spans="1:6">
      <c r="A209" s="13">
        <v>208</v>
      </c>
      <c r="B209" s="13">
        <v>115</v>
      </c>
      <c r="C209" s="13">
        <v>35</v>
      </c>
      <c r="D209" s="13">
        <v>1</v>
      </c>
      <c r="E209" s="13">
        <v>1777.25</v>
      </c>
      <c r="F209">
        <f t="shared" si="3"/>
        <v>1777.25</v>
      </c>
    </row>
    <row r="210" spans="1:6">
      <c r="A210" s="13">
        <v>209</v>
      </c>
      <c r="B210" s="13">
        <v>116</v>
      </c>
      <c r="C210" s="13">
        <v>14</v>
      </c>
      <c r="D210" s="13">
        <v>1</v>
      </c>
      <c r="E210" s="13">
        <v>1816.72</v>
      </c>
      <c r="F210">
        <f t="shared" si="3"/>
        <v>1816.72</v>
      </c>
    </row>
    <row r="211" spans="1:6">
      <c r="A211" s="13">
        <v>210</v>
      </c>
      <c r="B211" s="13">
        <v>116</v>
      </c>
      <c r="C211" s="13">
        <v>33</v>
      </c>
      <c r="D211" s="13">
        <v>1</v>
      </c>
      <c r="E211" s="13">
        <v>1354.25</v>
      </c>
      <c r="F211">
        <f t="shared" si="3"/>
        <v>1354.25</v>
      </c>
    </row>
    <row r="212" spans="1:6">
      <c r="A212" s="13">
        <v>211</v>
      </c>
      <c r="B212" s="13">
        <v>117</v>
      </c>
      <c r="C212" s="13">
        <v>78</v>
      </c>
      <c r="D212" s="13">
        <v>1</v>
      </c>
      <c r="E212" s="13">
        <v>496.71</v>
      </c>
      <c r="F212">
        <f t="shared" si="3"/>
        <v>496.71</v>
      </c>
    </row>
    <row r="213" spans="1:6">
      <c r="A213" s="13">
        <v>212</v>
      </c>
      <c r="B213" s="13">
        <v>117</v>
      </c>
      <c r="C213" s="13">
        <v>158</v>
      </c>
      <c r="D213" s="13">
        <v>1</v>
      </c>
      <c r="E213" s="13">
        <v>187.89</v>
      </c>
      <c r="F213">
        <f t="shared" si="3"/>
        <v>187.89</v>
      </c>
    </row>
    <row r="214" spans="1:6">
      <c r="A214" s="13">
        <v>213</v>
      </c>
      <c r="B214" s="13">
        <v>118</v>
      </c>
      <c r="C214" s="13">
        <v>42</v>
      </c>
      <c r="D214" s="13">
        <v>1</v>
      </c>
      <c r="E214" s="13">
        <v>352.84</v>
      </c>
      <c r="F214">
        <f t="shared" si="3"/>
        <v>352.84</v>
      </c>
    </row>
    <row r="215" spans="1:6">
      <c r="A215" s="13">
        <v>214</v>
      </c>
      <c r="B215" s="13">
        <v>119</v>
      </c>
      <c r="C215" s="13">
        <v>169</v>
      </c>
      <c r="D215" s="13">
        <v>1</v>
      </c>
      <c r="E215" s="13">
        <v>442.69</v>
      </c>
      <c r="F215">
        <f t="shared" si="3"/>
        <v>442.69</v>
      </c>
    </row>
    <row r="216" spans="1:6">
      <c r="A216" s="13">
        <v>215</v>
      </c>
      <c r="B216" s="13">
        <v>119</v>
      </c>
      <c r="C216" s="13">
        <v>101</v>
      </c>
      <c r="D216" s="13">
        <v>1</v>
      </c>
      <c r="E216" s="13">
        <v>759.97</v>
      </c>
      <c r="F216">
        <f t="shared" si="3"/>
        <v>759.97</v>
      </c>
    </row>
    <row r="217" spans="1:6">
      <c r="A217" s="13">
        <v>216</v>
      </c>
      <c r="B217" s="13">
        <v>119</v>
      </c>
      <c r="C217" s="13">
        <v>28</v>
      </c>
      <c r="D217" s="13">
        <v>1</v>
      </c>
      <c r="E217" s="13">
        <v>1262.36</v>
      </c>
      <c r="F217">
        <f t="shared" si="3"/>
        <v>1262.36</v>
      </c>
    </row>
    <row r="218" spans="1:6">
      <c r="A218" s="13">
        <v>217</v>
      </c>
      <c r="B218" s="13">
        <v>120</v>
      </c>
      <c r="C218" s="13">
        <v>119</v>
      </c>
      <c r="D218" s="13">
        <v>1</v>
      </c>
      <c r="E218" s="13">
        <v>475.16</v>
      </c>
      <c r="F218">
        <f t="shared" si="3"/>
        <v>475.16</v>
      </c>
    </row>
    <row r="219" spans="1:6">
      <c r="A219" s="13">
        <v>218</v>
      </c>
      <c r="B219" s="13">
        <v>121</v>
      </c>
      <c r="C219" s="13">
        <v>110</v>
      </c>
      <c r="D219" s="13">
        <v>3</v>
      </c>
      <c r="E219" s="13">
        <v>412.02</v>
      </c>
      <c r="F219">
        <f t="shared" si="3"/>
        <v>1236.06</v>
      </c>
    </row>
    <row r="220" spans="1:6">
      <c r="A220" s="13">
        <v>219</v>
      </c>
      <c r="B220" s="13">
        <v>121</v>
      </c>
      <c r="C220" s="13">
        <v>96</v>
      </c>
      <c r="D220" s="13">
        <v>1</v>
      </c>
      <c r="E220" s="13">
        <v>710.4</v>
      </c>
      <c r="F220">
        <f t="shared" si="3"/>
        <v>710.4</v>
      </c>
    </row>
    <row r="221" spans="1:6">
      <c r="A221" s="13">
        <v>220</v>
      </c>
      <c r="B221" s="13">
        <v>121</v>
      </c>
      <c r="C221" s="13">
        <v>165</v>
      </c>
      <c r="D221" s="13">
        <v>1</v>
      </c>
      <c r="E221" s="13">
        <v>377.58</v>
      </c>
      <c r="F221">
        <f t="shared" si="3"/>
        <v>377.58</v>
      </c>
    </row>
    <row r="222" spans="1:6">
      <c r="A222" s="13">
        <v>221</v>
      </c>
      <c r="B222" s="13">
        <v>121</v>
      </c>
      <c r="C222" s="13">
        <v>70</v>
      </c>
      <c r="D222" s="13">
        <v>1</v>
      </c>
      <c r="E222" s="13">
        <v>250.59</v>
      </c>
      <c r="F222">
        <f t="shared" si="3"/>
        <v>250.59</v>
      </c>
    </row>
    <row r="223" spans="1:6">
      <c r="A223" s="13">
        <v>222</v>
      </c>
      <c r="B223" s="13">
        <v>122</v>
      </c>
      <c r="C223" s="13">
        <v>94</v>
      </c>
      <c r="D223" s="13">
        <v>1</v>
      </c>
      <c r="E223" s="13">
        <v>898.73</v>
      </c>
      <c r="F223">
        <f t="shared" si="3"/>
        <v>898.73</v>
      </c>
    </row>
    <row r="224" spans="1:6">
      <c r="A224" s="13">
        <v>223</v>
      </c>
      <c r="B224" s="13">
        <v>123</v>
      </c>
      <c r="C224" s="13">
        <v>40</v>
      </c>
      <c r="D224" s="13">
        <v>1</v>
      </c>
      <c r="E224" s="13">
        <v>1860.2</v>
      </c>
      <c r="F224">
        <f t="shared" si="3"/>
        <v>1860.2</v>
      </c>
    </row>
    <row r="225" spans="1:6">
      <c r="A225" s="13">
        <v>224</v>
      </c>
      <c r="B225" s="13">
        <v>124</v>
      </c>
      <c r="C225" s="13">
        <v>190</v>
      </c>
      <c r="D225" s="13">
        <v>2</v>
      </c>
      <c r="E225" s="13">
        <v>406.76</v>
      </c>
      <c r="F225">
        <f t="shared" si="3"/>
        <v>813.52</v>
      </c>
    </row>
    <row r="226" spans="1:6">
      <c r="A226" s="13">
        <v>225</v>
      </c>
      <c r="B226" s="13">
        <v>125</v>
      </c>
      <c r="C226" s="13">
        <v>125</v>
      </c>
      <c r="D226" s="13">
        <v>1</v>
      </c>
      <c r="E226" s="13">
        <v>152.53</v>
      </c>
      <c r="F226">
        <f t="shared" si="3"/>
        <v>152.53</v>
      </c>
    </row>
    <row r="227" spans="1:6">
      <c r="A227" s="13">
        <v>226</v>
      </c>
      <c r="B227" s="13">
        <v>126</v>
      </c>
      <c r="C227" s="13">
        <v>26</v>
      </c>
      <c r="D227" s="13">
        <v>1</v>
      </c>
      <c r="E227" s="13">
        <v>1033.01</v>
      </c>
      <c r="F227">
        <f t="shared" si="3"/>
        <v>1033.01</v>
      </c>
    </row>
    <row r="228" spans="1:6">
      <c r="A228" s="13">
        <v>227</v>
      </c>
      <c r="B228" s="13">
        <v>126</v>
      </c>
      <c r="C228" s="13">
        <v>74</v>
      </c>
      <c r="D228" s="13">
        <v>1</v>
      </c>
      <c r="E228" s="13">
        <v>578.97</v>
      </c>
      <c r="F228">
        <f t="shared" si="3"/>
        <v>578.97</v>
      </c>
    </row>
    <row r="229" spans="1:6">
      <c r="A229" s="13">
        <v>228</v>
      </c>
      <c r="B229" s="13">
        <v>127</v>
      </c>
      <c r="C229" s="13">
        <v>180</v>
      </c>
      <c r="D229" s="13">
        <v>1</v>
      </c>
      <c r="E229" s="13">
        <v>204.06</v>
      </c>
      <c r="F229">
        <f t="shared" si="3"/>
        <v>204.06</v>
      </c>
    </row>
    <row r="230" spans="1:6">
      <c r="A230" s="13">
        <v>229</v>
      </c>
      <c r="B230" s="13">
        <v>127</v>
      </c>
      <c r="C230" s="13">
        <v>101</v>
      </c>
      <c r="D230" s="13">
        <v>1</v>
      </c>
      <c r="E230" s="13">
        <v>759.97</v>
      </c>
      <c r="F230">
        <f t="shared" si="3"/>
        <v>759.97</v>
      </c>
    </row>
    <row r="231" spans="1:6">
      <c r="A231" s="13">
        <v>230</v>
      </c>
      <c r="B231" s="13">
        <v>127</v>
      </c>
      <c r="C231" s="13">
        <v>177</v>
      </c>
      <c r="D231" s="13">
        <v>1</v>
      </c>
      <c r="E231" s="13">
        <v>313.65</v>
      </c>
      <c r="F231">
        <f t="shared" si="3"/>
        <v>313.65</v>
      </c>
    </row>
    <row r="232" spans="1:6">
      <c r="A232" s="13">
        <v>231</v>
      </c>
      <c r="B232" s="13">
        <v>128</v>
      </c>
      <c r="C232" s="13">
        <v>25</v>
      </c>
      <c r="D232" s="13">
        <v>1</v>
      </c>
      <c r="E232" s="13">
        <v>1802.19</v>
      </c>
      <c r="F232">
        <f t="shared" si="3"/>
        <v>1802.19</v>
      </c>
    </row>
    <row r="233" spans="1:6">
      <c r="A233" s="13">
        <v>232</v>
      </c>
      <c r="B233" s="13">
        <v>129</v>
      </c>
      <c r="C233" s="13">
        <v>130</v>
      </c>
      <c r="D233" s="13">
        <v>1</v>
      </c>
      <c r="E233" s="13">
        <v>100.33</v>
      </c>
      <c r="F233">
        <f t="shared" si="3"/>
        <v>100.33</v>
      </c>
    </row>
    <row r="234" spans="1:6">
      <c r="A234" s="13">
        <v>233</v>
      </c>
      <c r="B234" s="13">
        <v>130</v>
      </c>
      <c r="C234" s="13">
        <v>20</v>
      </c>
      <c r="D234" s="13">
        <v>1</v>
      </c>
      <c r="E234" s="13">
        <v>1374.61</v>
      </c>
      <c r="F234">
        <f t="shared" si="3"/>
        <v>1374.61</v>
      </c>
    </row>
    <row r="235" spans="1:6">
      <c r="A235" s="13">
        <v>234</v>
      </c>
      <c r="B235" s="13">
        <v>130</v>
      </c>
      <c r="C235" s="13">
        <v>148</v>
      </c>
      <c r="D235" s="13">
        <v>1</v>
      </c>
      <c r="E235" s="13">
        <v>256.17</v>
      </c>
      <c r="F235">
        <f t="shared" si="3"/>
        <v>256.17</v>
      </c>
    </row>
    <row r="236" spans="1:6">
      <c r="A236" s="13">
        <v>235</v>
      </c>
      <c r="B236" s="13">
        <v>131</v>
      </c>
      <c r="C236" s="13">
        <v>21</v>
      </c>
      <c r="D236" s="13">
        <v>1</v>
      </c>
      <c r="E236" s="13">
        <v>591.58</v>
      </c>
      <c r="F236">
        <f t="shared" si="3"/>
        <v>591.58</v>
      </c>
    </row>
    <row r="237" spans="1:6">
      <c r="A237" s="13">
        <v>236</v>
      </c>
      <c r="B237" s="13">
        <v>132</v>
      </c>
      <c r="C237" s="13">
        <v>129</v>
      </c>
      <c r="D237" s="13">
        <v>1</v>
      </c>
      <c r="E237" s="13">
        <v>394.17</v>
      </c>
      <c r="F237">
        <f t="shared" si="3"/>
        <v>394.17</v>
      </c>
    </row>
    <row r="238" spans="1:6">
      <c r="A238" s="13">
        <v>237</v>
      </c>
      <c r="B238" s="13">
        <v>132</v>
      </c>
      <c r="C238" s="13">
        <v>145</v>
      </c>
      <c r="D238" s="13">
        <v>1</v>
      </c>
      <c r="E238" s="13">
        <v>154.02</v>
      </c>
      <c r="F238">
        <f t="shared" si="3"/>
        <v>154.02</v>
      </c>
    </row>
    <row r="239" spans="1:6">
      <c r="A239" s="13">
        <v>238</v>
      </c>
      <c r="B239" s="13">
        <v>132</v>
      </c>
      <c r="C239" s="13">
        <v>165</v>
      </c>
      <c r="D239" s="13">
        <v>1</v>
      </c>
      <c r="E239" s="13">
        <v>377.58</v>
      </c>
      <c r="F239">
        <f t="shared" si="3"/>
        <v>377.58</v>
      </c>
    </row>
    <row r="240" spans="1:6">
      <c r="A240" s="13">
        <v>239</v>
      </c>
      <c r="B240" s="13">
        <v>133</v>
      </c>
      <c r="C240" s="13">
        <v>46</v>
      </c>
      <c r="D240" s="13">
        <v>1</v>
      </c>
      <c r="E240" s="13">
        <v>439.45</v>
      </c>
      <c r="F240">
        <f t="shared" si="3"/>
        <v>439.45</v>
      </c>
    </row>
    <row r="241" spans="1:6">
      <c r="A241" s="13">
        <v>240</v>
      </c>
      <c r="B241" s="13">
        <v>133</v>
      </c>
      <c r="C241" s="13">
        <v>66</v>
      </c>
      <c r="D241" s="13">
        <v>2</v>
      </c>
      <c r="E241" s="13">
        <v>448.66</v>
      </c>
      <c r="F241">
        <f t="shared" si="3"/>
        <v>897.32</v>
      </c>
    </row>
    <row r="242" spans="1:6">
      <c r="A242" s="13">
        <v>241</v>
      </c>
      <c r="B242" s="13">
        <v>133</v>
      </c>
      <c r="C242" s="13">
        <v>103</v>
      </c>
      <c r="D242" s="13">
        <v>1</v>
      </c>
      <c r="E242" s="13">
        <v>228.45</v>
      </c>
      <c r="F242">
        <f t="shared" si="3"/>
        <v>228.45</v>
      </c>
    </row>
    <row r="243" spans="1:6">
      <c r="A243" s="13">
        <v>242</v>
      </c>
      <c r="B243" s="13">
        <v>134</v>
      </c>
      <c r="C243" s="13">
        <v>14</v>
      </c>
      <c r="D243" s="13">
        <v>1</v>
      </c>
      <c r="E243" s="13">
        <v>1816.72</v>
      </c>
      <c r="F243">
        <f t="shared" si="3"/>
        <v>1816.72</v>
      </c>
    </row>
    <row r="244" spans="1:6">
      <c r="A244" s="13">
        <v>243</v>
      </c>
      <c r="B244" s="13">
        <v>134</v>
      </c>
      <c r="C244" s="13">
        <v>132</v>
      </c>
      <c r="D244" s="13">
        <v>1</v>
      </c>
      <c r="E244" s="13">
        <v>284.14</v>
      </c>
      <c r="F244">
        <f t="shared" si="3"/>
        <v>284.14</v>
      </c>
    </row>
    <row r="245" spans="1:6">
      <c r="A245" s="13">
        <v>244</v>
      </c>
      <c r="B245" s="13">
        <v>135</v>
      </c>
      <c r="C245" s="13">
        <v>83</v>
      </c>
      <c r="D245" s="13">
        <v>1</v>
      </c>
      <c r="E245" s="13">
        <v>208.24</v>
      </c>
      <c r="F245">
        <f t="shared" si="3"/>
        <v>208.24</v>
      </c>
    </row>
    <row r="246" spans="1:6">
      <c r="A246" s="13">
        <v>245</v>
      </c>
      <c r="B246" s="13">
        <v>135</v>
      </c>
      <c r="C246" s="13">
        <v>72</v>
      </c>
      <c r="D246" s="13">
        <v>1</v>
      </c>
      <c r="E246" s="13">
        <v>335.29</v>
      </c>
      <c r="F246">
        <f t="shared" si="3"/>
        <v>335.29</v>
      </c>
    </row>
    <row r="247" spans="1:6">
      <c r="A247" s="13">
        <v>246</v>
      </c>
      <c r="B247" s="13">
        <v>136</v>
      </c>
      <c r="C247" s="13">
        <v>21</v>
      </c>
      <c r="D247" s="13">
        <v>1</v>
      </c>
      <c r="E247" s="13">
        <v>661.44</v>
      </c>
      <c r="F247">
        <f t="shared" si="3"/>
        <v>661.44</v>
      </c>
    </row>
    <row r="248" spans="1:6">
      <c r="A248" s="13">
        <v>247</v>
      </c>
      <c r="B248" s="13">
        <v>137</v>
      </c>
      <c r="C248" s="13">
        <v>98</v>
      </c>
      <c r="D248" s="13">
        <v>1</v>
      </c>
      <c r="E248" s="13">
        <v>941.99</v>
      </c>
      <c r="F248">
        <f t="shared" si="3"/>
        <v>941.99</v>
      </c>
    </row>
    <row r="249" spans="1:6">
      <c r="A249" s="13">
        <v>248</v>
      </c>
      <c r="B249" s="13">
        <v>137</v>
      </c>
      <c r="C249" s="13">
        <v>9</v>
      </c>
      <c r="D249" s="13">
        <v>1</v>
      </c>
      <c r="E249" s="13">
        <v>744.5</v>
      </c>
      <c r="F249">
        <f t="shared" si="3"/>
        <v>744.5</v>
      </c>
    </row>
    <row r="250" spans="1:6">
      <c r="A250" s="13">
        <v>249</v>
      </c>
      <c r="B250" s="13">
        <v>138</v>
      </c>
      <c r="C250" s="13">
        <v>54</v>
      </c>
      <c r="D250" s="13">
        <v>1</v>
      </c>
      <c r="E250" s="13">
        <v>638.1</v>
      </c>
      <c r="F250">
        <f t="shared" si="3"/>
        <v>638.1</v>
      </c>
    </row>
    <row r="251" spans="1:6">
      <c r="A251" s="13">
        <v>250</v>
      </c>
      <c r="B251" s="13">
        <v>138</v>
      </c>
      <c r="C251" s="13">
        <v>98</v>
      </c>
      <c r="D251" s="13">
        <v>3</v>
      </c>
      <c r="E251" s="13">
        <v>941.99</v>
      </c>
      <c r="F251">
        <f t="shared" si="3"/>
        <v>2825.97</v>
      </c>
    </row>
    <row r="252" spans="1:6">
      <c r="A252" s="13">
        <v>251</v>
      </c>
      <c r="B252" s="13">
        <v>138</v>
      </c>
      <c r="C252" s="13">
        <v>23</v>
      </c>
      <c r="D252" s="13">
        <v>1</v>
      </c>
      <c r="E252" s="13">
        <v>676.06</v>
      </c>
      <c r="F252">
        <f t="shared" si="3"/>
        <v>676.06</v>
      </c>
    </row>
    <row r="253" spans="1:6">
      <c r="A253" s="13">
        <v>252</v>
      </c>
      <c r="B253" s="13">
        <v>139</v>
      </c>
      <c r="C253" s="13">
        <v>127</v>
      </c>
      <c r="D253" s="13">
        <v>3</v>
      </c>
      <c r="E253" s="13">
        <v>44.16</v>
      </c>
      <c r="F253">
        <f t="shared" si="3"/>
        <v>132.48</v>
      </c>
    </row>
    <row r="254" spans="1:6">
      <c r="A254" s="13">
        <v>253</v>
      </c>
      <c r="B254" s="13">
        <v>140</v>
      </c>
      <c r="C254" s="13">
        <v>132</v>
      </c>
      <c r="D254" s="13">
        <v>1</v>
      </c>
      <c r="E254" s="13">
        <v>253.87</v>
      </c>
      <c r="F254">
        <f t="shared" si="3"/>
        <v>253.87</v>
      </c>
    </row>
    <row r="255" spans="1:6">
      <c r="A255" s="13">
        <v>254</v>
      </c>
      <c r="B255" s="13">
        <v>140</v>
      </c>
      <c r="C255" s="13">
        <v>162</v>
      </c>
      <c r="D255" s="13">
        <v>1</v>
      </c>
      <c r="E255" s="13">
        <v>209.84</v>
      </c>
      <c r="F255">
        <f t="shared" si="3"/>
        <v>209.84</v>
      </c>
    </row>
    <row r="256" spans="1:6">
      <c r="A256" s="13">
        <v>255</v>
      </c>
      <c r="B256" s="13">
        <v>140</v>
      </c>
      <c r="C256" s="13">
        <v>91</v>
      </c>
      <c r="D256" s="13">
        <v>2</v>
      </c>
      <c r="E256" s="13">
        <v>157.92</v>
      </c>
      <c r="F256">
        <f t="shared" si="3"/>
        <v>315.84</v>
      </c>
    </row>
    <row r="257" spans="1:6">
      <c r="A257" s="13">
        <v>256</v>
      </c>
      <c r="B257" s="13">
        <v>141</v>
      </c>
      <c r="C257" s="13">
        <v>56</v>
      </c>
      <c r="D257" s="13">
        <v>1</v>
      </c>
      <c r="E257" s="13">
        <v>788.31</v>
      </c>
      <c r="F257">
        <f t="shared" si="3"/>
        <v>788.31</v>
      </c>
    </row>
    <row r="258" spans="1:6">
      <c r="A258" s="13">
        <v>257</v>
      </c>
      <c r="B258" s="13">
        <v>141</v>
      </c>
      <c r="C258" s="13">
        <v>157</v>
      </c>
      <c r="D258" s="13">
        <v>1</v>
      </c>
      <c r="E258" s="13">
        <v>233.88</v>
      </c>
      <c r="F258">
        <f t="shared" ref="F258:F321" si="4">E258*D258</f>
        <v>233.88</v>
      </c>
    </row>
    <row r="259" spans="1:6">
      <c r="A259" s="13">
        <v>258</v>
      </c>
      <c r="B259" s="13">
        <v>142</v>
      </c>
      <c r="C259" s="13">
        <v>29</v>
      </c>
      <c r="D259" s="13">
        <v>1</v>
      </c>
      <c r="E259" s="13">
        <v>1836.52</v>
      </c>
      <c r="F259">
        <f t="shared" si="4"/>
        <v>1836.52</v>
      </c>
    </row>
    <row r="260" spans="1:6">
      <c r="A260" s="13">
        <v>259</v>
      </c>
      <c r="B260" s="13">
        <v>142</v>
      </c>
      <c r="C260" s="13">
        <v>162</v>
      </c>
      <c r="D260" s="13">
        <v>1</v>
      </c>
      <c r="E260" s="13">
        <v>209.84</v>
      </c>
      <c r="F260">
        <f t="shared" si="4"/>
        <v>209.84</v>
      </c>
    </row>
    <row r="261" spans="1:6">
      <c r="A261" s="13">
        <v>260</v>
      </c>
      <c r="B261" s="13">
        <v>143</v>
      </c>
      <c r="C261" s="13">
        <v>56</v>
      </c>
      <c r="D261" s="13">
        <v>1</v>
      </c>
      <c r="E261" s="13">
        <v>788.31</v>
      </c>
      <c r="F261">
        <f t="shared" si="4"/>
        <v>788.31</v>
      </c>
    </row>
    <row r="262" spans="1:6">
      <c r="A262" s="13">
        <v>261</v>
      </c>
      <c r="B262" s="13">
        <v>144</v>
      </c>
      <c r="C262" s="13">
        <v>11</v>
      </c>
      <c r="D262" s="13">
        <v>1</v>
      </c>
      <c r="E262" s="13">
        <v>1365.96</v>
      </c>
      <c r="F262">
        <f t="shared" si="4"/>
        <v>1365.96</v>
      </c>
    </row>
    <row r="263" spans="1:6">
      <c r="A263" s="13">
        <v>262</v>
      </c>
      <c r="B263" s="13">
        <v>145</v>
      </c>
      <c r="C263" s="13">
        <v>50</v>
      </c>
      <c r="D263" s="13">
        <v>3</v>
      </c>
      <c r="E263" s="13">
        <v>1146.85</v>
      </c>
      <c r="F263">
        <f t="shared" si="4"/>
        <v>3440.55</v>
      </c>
    </row>
    <row r="264" spans="1:6">
      <c r="A264" s="13">
        <v>263</v>
      </c>
      <c r="B264" s="13">
        <v>146</v>
      </c>
      <c r="C264" s="13">
        <v>194</v>
      </c>
      <c r="D264" s="13">
        <v>1</v>
      </c>
      <c r="E264" s="13">
        <v>258.66</v>
      </c>
      <c r="F264">
        <f t="shared" si="4"/>
        <v>258.66</v>
      </c>
    </row>
    <row r="265" spans="1:6">
      <c r="A265" s="13">
        <v>264</v>
      </c>
      <c r="B265" s="13">
        <v>146</v>
      </c>
      <c r="C265" s="13">
        <v>47</v>
      </c>
      <c r="D265" s="13">
        <v>3</v>
      </c>
      <c r="E265" s="13">
        <v>1146.95</v>
      </c>
      <c r="F265">
        <f t="shared" si="4"/>
        <v>3440.85</v>
      </c>
    </row>
    <row r="266" spans="1:6">
      <c r="A266" s="13">
        <v>265</v>
      </c>
      <c r="B266" s="13">
        <v>146</v>
      </c>
      <c r="C266" s="13">
        <v>25</v>
      </c>
      <c r="D266" s="13">
        <v>2</v>
      </c>
      <c r="E266" s="13">
        <v>1802.19</v>
      </c>
      <c r="F266">
        <f t="shared" si="4"/>
        <v>3604.38</v>
      </c>
    </row>
    <row r="267" spans="1:6">
      <c r="A267" s="13">
        <v>266</v>
      </c>
      <c r="B267" s="13">
        <v>146</v>
      </c>
      <c r="C267" s="13">
        <v>15</v>
      </c>
      <c r="D267" s="13">
        <v>1</v>
      </c>
      <c r="E267" s="13">
        <v>1527.31</v>
      </c>
      <c r="F267">
        <f t="shared" si="4"/>
        <v>1527.31</v>
      </c>
    </row>
    <row r="268" spans="1:6">
      <c r="A268" s="13">
        <v>267</v>
      </c>
      <c r="B268" s="13">
        <v>147</v>
      </c>
      <c r="C268" s="13">
        <v>52</v>
      </c>
      <c r="D268" s="13">
        <v>1</v>
      </c>
      <c r="E268" s="13">
        <v>1128.91</v>
      </c>
      <c r="F268">
        <f t="shared" si="4"/>
        <v>1128.91</v>
      </c>
    </row>
    <row r="269" spans="1:6">
      <c r="A269" s="13">
        <v>268</v>
      </c>
      <c r="B269" s="13">
        <v>148</v>
      </c>
      <c r="C269" s="13">
        <v>21</v>
      </c>
      <c r="D269" s="13">
        <v>1</v>
      </c>
      <c r="E269" s="13">
        <v>617.32</v>
      </c>
      <c r="F269">
        <f t="shared" si="4"/>
        <v>617.32</v>
      </c>
    </row>
    <row r="270" spans="1:6">
      <c r="A270" s="13">
        <v>269</v>
      </c>
      <c r="B270" s="13">
        <v>149</v>
      </c>
      <c r="C270" s="13">
        <v>122</v>
      </c>
      <c r="D270" s="13">
        <v>1</v>
      </c>
      <c r="E270" s="13">
        <v>112.48</v>
      </c>
      <c r="F270">
        <f t="shared" si="4"/>
        <v>112.48</v>
      </c>
    </row>
    <row r="271" spans="1:6">
      <c r="A271" s="13">
        <v>270</v>
      </c>
      <c r="B271" s="13">
        <v>149</v>
      </c>
      <c r="C271" s="13">
        <v>69</v>
      </c>
      <c r="D271" s="13">
        <v>2</v>
      </c>
      <c r="E271" s="13">
        <v>929.81</v>
      </c>
      <c r="F271">
        <f t="shared" si="4"/>
        <v>1859.62</v>
      </c>
    </row>
    <row r="272" spans="1:6">
      <c r="A272" s="13">
        <v>271</v>
      </c>
      <c r="B272" s="13">
        <v>150</v>
      </c>
      <c r="C272" s="13">
        <v>106</v>
      </c>
      <c r="D272" s="13">
        <v>1</v>
      </c>
      <c r="E272" s="13">
        <v>618.93</v>
      </c>
      <c r="F272">
        <f t="shared" si="4"/>
        <v>618.93</v>
      </c>
    </row>
    <row r="273" spans="1:6">
      <c r="A273" s="13">
        <v>272</v>
      </c>
      <c r="B273" s="13">
        <v>151</v>
      </c>
      <c r="C273" s="13">
        <v>5</v>
      </c>
      <c r="D273" s="13">
        <v>1</v>
      </c>
      <c r="E273" s="13">
        <v>442.46</v>
      </c>
      <c r="F273">
        <f t="shared" si="4"/>
        <v>442.46</v>
      </c>
    </row>
    <row r="274" spans="1:6">
      <c r="A274" s="13">
        <v>273</v>
      </c>
      <c r="B274" s="13">
        <v>152</v>
      </c>
      <c r="C274" s="13">
        <v>180</v>
      </c>
      <c r="D274" s="13">
        <v>1</v>
      </c>
      <c r="E274" s="13">
        <v>204.06</v>
      </c>
      <c r="F274">
        <f t="shared" si="4"/>
        <v>204.06</v>
      </c>
    </row>
    <row r="275" spans="1:6">
      <c r="A275" s="13">
        <v>274</v>
      </c>
      <c r="B275" s="13">
        <v>152</v>
      </c>
      <c r="C275" s="13">
        <v>104</v>
      </c>
      <c r="D275" s="13">
        <v>1</v>
      </c>
      <c r="E275" s="13">
        <v>187.47</v>
      </c>
      <c r="F275">
        <f t="shared" si="4"/>
        <v>187.47</v>
      </c>
    </row>
    <row r="276" spans="1:6">
      <c r="A276" s="13">
        <v>275</v>
      </c>
      <c r="B276" s="13">
        <v>153</v>
      </c>
      <c r="C276" s="13">
        <v>130</v>
      </c>
      <c r="D276" s="13">
        <v>1</v>
      </c>
      <c r="E276" s="13">
        <v>89.27</v>
      </c>
      <c r="F276">
        <f t="shared" si="4"/>
        <v>89.27</v>
      </c>
    </row>
    <row r="277" spans="1:6">
      <c r="A277" s="13">
        <v>276</v>
      </c>
      <c r="B277" s="13">
        <v>154</v>
      </c>
      <c r="C277" s="13">
        <v>191</v>
      </c>
      <c r="D277" s="13">
        <v>1</v>
      </c>
      <c r="E277" s="13">
        <v>485.49</v>
      </c>
      <c r="F277">
        <f t="shared" si="4"/>
        <v>485.49</v>
      </c>
    </row>
    <row r="278" spans="1:6">
      <c r="A278" s="13">
        <v>277</v>
      </c>
      <c r="B278" s="13">
        <v>154</v>
      </c>
      <c r="C278" s="13">
        <v>130</v>
      </c>
      <c r="D278" s="13">
        <v>1</v>
      </c>
      <c r="E278" s="13">
        <v>100.33</v>
      </c>
      <c r="F278">
        <f t="shared" si="4"/>
        <v>100.33</v>
      </c>
    </row>
    <row r="279" spans="1:6">
      <c r="A279" s="13">
        <v>278</v>
      </c>
      <c r="B279" s="13">
        <v>155</v>
      </c>
      <c r="C279" s="13">
        <v>154</v>
      </c>
      <c r="D279" s="13">
        <v>1</v>
      </c>
      <c r="E279" s="13">
        <v>174.79</v>
      </c>
      <c r="F279">
        <f t="shared" si="4"/>
        <v>174.79</v>
      </c>
    </row>
    <row r="280" spans="1:6">
      <c r="A280" s="13">
        <v>279</v>
      </c>
      <c r="B280" s="13">
        <v>155</v>
      </c>
      <c r="C280" s="13">
        <v>133</v>
      </c>
      <c r="D280" s="13">
        <v>1</v>
      </c>
      <c r="E280" s="13">
        <v>164.76</v>
      </c>
      <c r="F280">
        <f t="shared" si="4"/>
        <v>164.76</v>
      </c>
    </row>
    <row r="281" spans="1:6">
      <c r="A281" s="13">
        <v>280</v>
      </c>
      <c r="B281" s="13">
        <v>155</v>
      </c>
      <c r="C281" s="13">
        <v>177</v>
      </c>
      <c r="D281" s="13">
        <v>1</v>
      </c>
      <c r="E281" s="13">
        <v>313.65</v>
      </c>
      <c r="F281">
        <f t="shared" si="4"/>
        <v>313.65</v>
      </c>
    </row>
    <row r="282" spans="1:6">
      <c r="A282" s="13">
        <v>281</v>
      </c>
      <c r="B282" s="13">
        <v>156</v>
      </c>
      <c r="C282" s="13">
        <v>195</v>
      </c>
      <c r="D282" s="13">
        <v>1</v>
      </c>
      <c r="E282" s="13">
        <v>303.46</v>
      </c>
      <c r="F282">
        <f t="shared" si="4"/>
        <v>303.46</v>
      </c>
    </row>
    <row r="283" spans="1:6">
      <c r="A283" s="13">
        <v>282</v>
      </c>
      <c r="B283" s="13">
        <v>157</v>
      </c>
      <c r="C283" s="13">
        <v>154</v>
      </c>
      <c r="D283" s="13">
        <v>1</v>
      </c>
      <c r="E283" s="13">
        <v>181.61</v>
      </c>
      <c r="F283">
        <f t="shared" si="4"/>
        <v>181.61</v>
      </c>
    </row>
    <row r="284" spans="1:6">
      <c r="A284" s="13">
        <v>283</v>
      </c>
      <c r="B284" s="13">
        <v>158</v>
      </c>
      <c r="C284" s="13">
        <v>49</v>
      </c>
      <c r="D284" s="13">
        <v>1</v>
      </c>
      <c r="E284" s="13">
        <v>965.83</v>
      </c>
      <c r="F284">
        <f t="shared" si="4"/>
        <v>965.83</v>
      </c>
    </row>
    <row r="285" spans="1:6">
      <c r="A285" s="13">
        <v>284</v>
      </c>
      <c r="B285" s="13">
        <v>158</v>
      </c>
      <c r="C285" s="13">
        <v>21</v>
      </c>
      <c r="D285" s="13">
        <v>2</v>
      </c>
      <c r="E285" s="13">
        <v>661.44</v>
      </c>
      <c r="F285">
        <f t="shared" si="4"/>
        <v>1322.88</v>
      </c>
    </row>
    <row r="286" spans="1:6">
      <c r="A286" s="13">
        <v>285</v>
      </c>
      <c r="B286" s="13">
        <v>158</v>
      </c>
      <c r="C286" s="13">
        <v>15</v>
      </c>
      <c r="D286" s="13">
        <v>1</v>
      </c>
      <c r="E286" s="13">
        <v>1527.31</v>
      </c>
      <c r="F286">
        <f t="shared" si="4"/>
        <v>1527.31</v>
      </c>
    </row>
    <row r="287" spans="1:6">
      <c r="A287" s="13">
        <v>286</v>
      </c>
      <c r="B287" s="13">
        <v>159</v>
      </c>
      <c r="C287" s="13">
        <v>40</v>
      </c>
      <c r="D287" s="13">
        <v>1</v>
      </c>
      <c r="E287" s="13">
        <v>1694.07</v>
      </c>
      <c r="F287">
        <f t="shared" si="4"/>
        <v>1694.07</v>
      </c>
    </row>
    <row r="288" spans="1:6">
      <c r="A288" s="13">
        <v>287</v>
      </c>
      <c r="B288" s="13">
        <v>159</v>
      </c>
      <c r="C288" s="13">
        <v>78</v>
      </c>
      <c r="D288" s="13">
        <v>1</v>
      </c>
      <c r="E288" s="13">
        <v>467.75</v>
      </c>
      <c r="F288">
        <f t="shared" si="4"/>
        <v>467.75</v>
      </c>
    </row>
    <row r="289" spans="1:6">
      <c r="A289" s="13">
        <v>288</v>
      </c>
      <c r="B289" s="13">
        <v>160</v>
      </c>
      <c r="C289" s="13">
        <v>120</v>
      </c>
      <c r="D289" s="13">
        <v>2</v>
      </c>
      <c r="E289" s="13">
        <v>339.07</v>
      </c>
      <c r="F289">
        <f t="shared" si="4"/>
        <v>678.14</v>
      </c>
    </row>
    <row r="290" spans="1:6">
      <c r="A290" s="13">
        <v>289</v>
      </c>
      <c r="B290" s="13">
        <v>160</v>
      </c>
      <c r="C290" s="13">
        <v>111</v>
      </c>
      <c r="D290" s="13">
        <v>1</v>
      </c>
      <c r="E290" s="13">
        <v>914.09</v>
      </c>
      <c r="F290">
        <f t="shared" si="4"/>
        <v>914.09</v>
      </c>
    </row>
    <row r="291" spans="1:6">
      <c r="A291" s="13">
        <v>290</v>
      </c>
      <c r="B291" s="13">
        <v>160</v>
      </c>
      <c r="C291" s="13">
        <v>173</v>
      </c>
      <c r="D291" s="13">
        <v>1</v>
      </c>
      <c r="E291" s="13">
        <v>459.12</v>
      </c>
      <c r="F291">
        <f t="shared" si="4"/>
        <v>459.12</v>
      </c>
    </row>
    <row r="292" spans="1:6">
      <c r="A292" s="13">
        <v>291</v>
      </c>
      <c r="B292" s="13">
        <v>161</v>
      </c>
      <c r="C292" s="13">
        <v>127</v>
      </c>
      <c r="D292" s="13">
        <v>1</v>
      </c>
      <c r="E292" s="13">
        <v>41.73</v>
      </c>
      <c r="F292">
        <f t="shared" si="4"/>
        <v>41.73</v>
      </c>
    </row>
    <row r="293" spans="1:6">
      <c r="A293" s="13">
        <v>292</v>
      </c>
      <c r="B293" s="13">
        <v>161</v>
      </c>
      <c r="C293" s="13">
        <v>94</v>
      </c>
      <c r="D293" s="13">
        <v>1</v>
      </c>
      <c r="E293" s="13">
        <v>898.73</v>
      </c>
      <c r="F293">
        <f t="shared" si="4"/>
        <v>898.73</v>
      </c>
    </row>
    <row r="294" spans="1:6">
      <c r="A294" s="13">
        <v>293</v>
      </c>
      <c r="B294" s="13">
        <v>161</v>
      </c>
      <c r="C294" s="13">
        <v>182</v>
      </c>
      <c r="D294" s="13">
        <v>1</v>
      </c>
      <c r="E294" s="13">
        <v>211.3</v>
      </c>
      <c r="F294">
        <f t="shared" si="4"/>
        <v>211.3</v>
      </c>
    </row>
    <row r="295" spans="1:6">
      <c r="A295" s="13">
        <v>294</v>
      </c>
      <c r="B295" s="13">
        <v>162</v>
      </c>
      <c r="C295" s="13">
        <v>106</v>
      </c>
      <c r="D295" s="13">
        <v>1</v>
      </c>
      <c r="E295" s="13">
        <v>618.93</v>
      </c>
      <c r="F295">
        <f t="shared" si="4"/>
        <v>618.93</v>
      </c>
    </row>
    <row r="296" spans="1:6">
      <c r="A296" s="13">
        <v>295</v>
      </c>
      <c r="B296" s="13">
        <v>163</v>
      </c>
      <c r="C296" s="13">
        <v>7</v>
      </c>
      <c r="D296" s="13">
        <v>1</v>
      </c>
      <c r="E296" s="13">
        <v>1695.09</v>
      </c>
      <c r="F296">
        <f t="shared" si="4"/>
        <v>1695.09</v>
      </c>
    </row>
    <row r="297" spans="1:6">
      <c r="A297" s="13">
        <v>296</v>
      </c>
      <c r="B297" s="13">
        <v>163</v>
      </c>
      <c r="C297" s="13">
        <v>94</v>
      </c>
      <c r="D297" s="13">
        <v>1</v>
      </c>
      <c r="E297" s="13">
        <v>790.93</v>
      </c>
      <c r="F297">
        <f t="shared" si="4"/>
        <v>790.93</v>
      </c>
    </row>
    <row r="298" spans="1:6">
      <c r="A298" s="13">
        <v>297</v>
      </c>
      <c r="B298" s="13">
        <v>164</v>
      </c>
      <c r="C298" s="13">
        <v>13</v>
      </c>
      <c r="D298" s="13">
        <v>1</v>
      </c>
      <c r="E298" s="13">
        <v>526.08</v>
      </c>
      <c r="F298">
        <f t="shared" si="4"/>
        <v>526.08</v>
      </c>
    </row>
    <row r="299" spans="1:6">
      <c r="A299" s="13">
        <v>298</v>
      </c>
      <c r="B299" s="13">
        <v>165</v>
      </c>
      <c r="C299" s="13">
        <v>42</v>
      </c>
      <c r="D299" s="13">
        <v>1</v>
      </c>
      <c r="E299" s="13">
        <v>352.84</v>
      </c>
      <c r="F299">
        <f t="shared" si="4"/>
        <v>352.84</v>
      </c>
    </row>
    <row r="300" spans="1:6">
      <c r="A300" s="13">
        <v>299</v>
      </c>
      <c r="B300" s="13">
        <v>166</v>
      </c>
      <c r="C300" s="13">
        <v>45</v>
      </c>
      <c r="D300" s="13">
        <v>1</v>
      </c>
      <c r="E300" s="13">
        <v>984.1</v>
      </c>
      <c r="F300">
        <f t="shared" si="4"/>
        <v>984.1</v>
      </c>
    </row>
    <row r="301" spans="1:6">
      <c r="A301" s="13">
        <v>300</v>
      </c>
      <c r="B301" s="13">
        <v>167</v>
      </c>
      <c r="C301" s="13">
        <v>7</v>
      </c>
      <c r="D301" s="13">
        <v>1</v>
      </c>
      <c r="E301" s="13">
        <v>1695.09</v>
      </c>
      <c r="F301">
        <f t="shared" si="4"/>
        <v>1695.09</v>
      </c>
    </row>
    <row r="302" spans="1:6">
      <c r="A302" s="13">
        <v>301</v>
      </c>
      <c r="B302" s="13">
        <v>168</v>
      </c>
      <c r="C302" s="13">
        <v>136</v>
      </c>
      <c r="D302" s="13">
        <v>1</v>
      </c>
      <c r="E302" s="13">
        <v>276.75</v>
      </c>
      <c r="F302">
        <f t="shared" si="4"/>
        <v>276.75</v>
      </c>
    </row>
    <row r="303" spans="1:6">
      <c r="A303" s="13">
        <v>302</v>
      </c>
      <c r="B303" s="13">
        <v>168</v>
      </c>
      <c r="C303" s="13">
        <v>52</v>
      </c>
      <c r="D303" s="13">
        <v>2</v>
      </c>
      <c r="E303" s="13">
        <v>1128.91</v>
      </c>
      <c r="F303">
        <f t="shared" si="4"/>
        <v>2257.82</v>
      </c>
    </row>
    <row r="304" spans="1:6">
      <c r="A304" s="13">
        <v>303</v>
      </c>
      <c r="B304" s="13">
        <v>169</v>
      </c>
      <c r="C304" s="13">
        <v>184</v>
      </c>
      <c r="D304" s="13">
        <v>1</v>
      </c>
      <c r="E304" s="13">
        <v>399.61</v>
      </c>
      <c r="F304">
        <f t="shared" si="4"/>
        <v>399.61</v>
      </c>
    </row>
    <row r="305" spans="1:6">
      <c r="A305" s="13">
        <v>304</v>
      </c>
      <c r="B305" s="13">
        <v>169</v>
      </c>
      <c r="C305" s="13">
        <v>193</v>
      </c>
      <c r="D305" s="13">
        <v>2</v>
      </c>
      <c r="E305" s="13">
        <v>471.55</v>
      </c>
      <c r="F305">
        <f t="shared" si="4"/>
        <v>943.1</v>
      </c>
    </row>
    <row r="306" spans="1:6">
      <c r="A306" s="13">
        <v>305</v>
      </c>
      <c r="B306" s="13">
        <v>169</v>
      </c>
      <c r="C306" s="13">
        <v>166</v>
      </c>
      <c r="D306" s="13">
        <v>1</v>
      </c>
      <c r="E306" s="13">
        <v>265.95</v>
      </c>
      <c r="F306">
        <f t="shared" si="4"/>
        <v>265.95</v>
      </c>
    </row>
    <row r="307" spans="1:6">
      <c r="A307" s="13">
        <v>306</v>
      </c>
      <c r="B307" s="13">
        <v>170</v>
      </c>
      <c r="C307" s="13">
        <v>56</v>
      </c>
      <c r="D307" s="13">
        <v>1</v>
      </c>
      <c r="E307" s="13">
        <v>788.31</v>
      </c>
      <c r="F307">
        <f t="shared" si="4"/>
        <v>788.31</v>
      </c>
    </row>
    <row r="308" spans="1:6">
      <c r="A308" s="13">
        <v>307</v>
      </c>
      <c r="B308" s="13">
        <v>170</v>
      </c>
      <c r="C308" s="13">
        <v>12</v>
      </c>
      <c r="D308" s="13">
        <v>1</v>
      </c>
      <c r="E308" s="13">
        <v>1257.96</v>
      </c>
      <c r="F308">
        <f t="shared" si="4"/>
        <v>1257.96</v>
      </c>
    </row>
    <row r="309" spans="1:6">
      <c r="A309" s="13">
        <v>308</v>
      </c>
      <c r="B309" s="13">
        <v>170</v>
      </c>
      <c r="C309" s="13">
        <v>171</v>
      </c>
      <c r="D309" s="13">
        <v>1</v>
      </c>
      <c r="E309" s="13">
        <v>401.39</v>
      </c>
      <c r="F309">
        <f t="shared" si="4"/>
        <v>401.39</v>
      </c>
    </row>
    <row r="310" spans="1:6">
      <c r="A310" s="13">
        <v>309</v>
      </c>
      <c r="B310" s="13">
        <v>171</v>
      </c>
      <c r="C310" s="13">
        <v>138</v>
      </c>
      <c r="D310" s="13">
        <v>1</v>
      </c>
      <c r="E310" s="13">
        <v>280.61</v>
      </c>
      <c r="F310">
        <f t="shared" si="4"/>
        <v>280.61</v>
      </c>
    </row>
    <row r="311" spans="1:6">
      <c r="A311" s="13">
        <v>310</v>
      </c>
      <c r="B311" s="13">
        <v>172</v>
      </c>
      <c r="C311" s="13">
        <v>18</v>
      </c>
      <c r="D311" s="13">
        <v>1</v>
      </c>
      <c r="E311" s="13">
        <v>1417.1</v>
      </c>
      <c r="F311">
        <f t="shared" si="4"/>
        <v>1417.1</v>
      </c>
    </row>
    <row r="312" spans="1:6">
      <c r="A312" s="13">
        <v>311</v>
      </c>
      <c r="B312" s="13">
        <v>173</v>
      </c>
      <c r="C312" s="13">
        <v>16</v>
      </c>
      <c r="D312" s="13">
        <v>2</v>
      </c>
      <c r="E312" s="13">
        <v>1478.36</v>
      </c>
      <c r="F312">
        <f t="shared" si="4"/>
        <v>2956.72</v>
      </c>
    </row>
    <row r="313" spans="1:6">
      <c r="A313" s="13">
        <v>312</v>
      </c>
      <c r="B313" s="13">
        <v>173</v>
      </c>
      <c r="C313" s="13">
        <v>41</v>
      </c>
      <c r="D313" s="13">
        <v>1</v>
      </c>
      <c r="E313" s="13">
        <v>1041.67</v>
      </c>
      <c r="F313">
        <f t="shared" si="4"/>
        <v>1041.67</v>
      </c>
    </row>
    <row r="314" spans="1:6">
      <c r="A314" s="13">
        <v>313</v>
      </c>
      <c r="B314" s="13">
        <v>174</v>
      </c>
      <c r="C314" s="13">
        <v>200</v>
      </c>
      <c r="D314" s="13">
        <v>1</v>
      </c>
      <c r="E314" s="13">
        <v>105.06</v>
      </c>
      <c r="F314">
        <f t="shared" si="4"/>
        <v>105.06</v>
      </c>
    </row>
    <row r="315" spans="1:6">
      <c r="A315" s="13">
        <v>314</v>
      </c>
      <c r="B315" s="13">
        <v>175</v>
      </c>
      <c r="C315" s="13">
        <v>187</v>
      </c>
      <c r="D315" s="13">
        <v>1</v>
      </c>
      <c r="E315" s="13">
        <v>435.69</v>
      </c>
      <c r="F315">
        <f t="shared" si="4"/>
        <v>435.69</v>
      </c>
    </row>
    <row r="316" spans="1:6">
      <c r="A316" s="13">
        <v>315</v>
      </c>
      <c r="B316" s="13">
        <v>176</v>
      </c>
      <c r="C316" s="13">
        <v>176</v>
      </c>
      <c r="D316" s="13">
        <v>1</v>
      </c>
      <c r="E316" s="13">
        <v>372.13</v>
      </c>
      <c r="F316">
        <f t="shared" si="4"/>
        <v>372.13</v>
      </c>
    </row>
    <row r="317" spans="1:6">
      <c r="A317" s="13">
        <v>316</v>
      </c>
      <c r="B317" s="13">
        <v>176</v>
      </c>
      <c r="C317" s="13">
        <v>167</v>
      </c>
      <c r="D317" s="13">
        <v>1</v>
      </c>
      <c r="E317" s="13">
        <v>266.31</v>
      </c>
      <c r="F317">
        <f t="shared" si="4"/>
        <v>266.31</v>
      </c>
    </row>
    <row r="318" spans="1:6">
      <c r="A318" s="13">
        <v>317</v>
      </c>
      <c r="B318" s="13">
        <v>176</v>
      </c>
      <c r="C318" s="13">
        <v>108</v>
      </c>
      <c r="D318" s="13">
        <v>1</v>
      </c>
      <c r="E318" s="13">
        <v>613.75</v>
      </c>
      <c r="F318">
        <f t="shared" si="4"/>
        <v>613.75</v>
      </c>
    </row>
    <row r="319" spans="1:6">
      <c r="A319" s="13">
        <v>318</v>
      </c>
      <c r="B319" s="13">
        <v>177</v>
      </c>
      <c r="C319" s="13">
        <v>62</v>
      </c>
      <c r="D319" s="13">
        <v>1</v>
      </c>
      <c r="E319" s="13">
        <v>1007.5</v>
      </c>
      <c r="F319">
        <f t="shared" si="4"/>
        <v>1007.5</v>
      </c>
    </row>
    <row r="320" spans="1:6">
      <c r="A320" s="13">
        <v>319</v>
      </c>
      <c r="B320" s="13">
        <v>177</v>
      </c>
      <c r="C320" s="13">
        <v>158</v>
      </c>
      <c r="D320" s="13">
        <v>1</v>
      </c>
      <c r="E320" s="13">
        <v>178.16</v>
      </c>
      <c r="F320">
        <f t="shared" si="4"/>
        <v>178.16</v>
      </c>
    </row>
    <row r="321" spans="1:6">
      <c r="A321" s="13">
        <v>320</v>
      </c>
      <c r="B321" s="13">
        <v>178</v>
      </c>
      <c r="C321" s="13">
        <v>6</v>
      </c>
      <c r="D321" s="13">
        <v>1</v>
      </c>
      <c r="E321" s="13">
        <v>944.05</v>
      </c>
      <c r="F321">
        <f t="shared" si="4"/>
        <v>944.05</v>
      </c>
    </row>
    <row r="322" spans="1:6">
      <c r="A322" s="13">
        <v>321</v>
      </c>
      <c r="B322" s="13">
        <v>178</v>
      </c>
      <c r="C322" s="13">
        <v>165</v>
      </c>
      <c r="D322" s="13">
        <v>1</v>
      </c>
      <c r="E322" s="13">
        <v>377.58</v>
      </c>
      <c r="F322">
        <f t="shared" ref="F322:F385" si="5">E322*D322</f>
        <v>377.58</v>
      </c>
    </row>
    <row r="323" spans="1:6">
      <c r="A323" s="13">
        <v>322</v>
      </c>
      <c r="B323" s="13">
        <v>179</v>
      </c>
      <c r="C323" s="13">
        <v>192</v>
      </c>
      <c r="D323" s="13">
        <v>1</v>
      </c>
      <c r="E323" s="13">
        <v>485.89</v>
      </c>
      <c r="F323">
        <f t="shared" si="5"/>
        <v>485.89</v>
      </c>
    </row>
    <row r="324" spans="1:6">
      <c r="A324" s="13">
        <v>323</v>
      </c>
      <c r="B324" s="13">
        <v>180</v>
      </c>
      <c r="C324" s="13">
        <v>21</v>
      </c>
      <c r="D324" s="13">
        <v>1</v>
      </c>
      <c r="E324" s="13">
        <v>661.44</v>
      </c>
      <c r="F324">
        <f t="shared" si="5"/>
        <v>661.44</v>
      </c>
    </row>
    <row r="325" spans="1:6">
      <c r="A325" s="13">
        <v>324</v>
      </c>
      <c r="B325" s="13">
        <v>181</v>
      </c>
      <c r="C325" s="13">
        <v>137</v>
      </c>
      <c r="D325" s="13">
        <v>1</v>
      </c>
      <c r="E325" s="13">
        <v>235.13</v>
      </c>
      <c r="F325">
        <f t="shared" si="5"/>
        <v>235.13</v>
      </c>
    </row>
    <row r="326" spans="1:6">
      <c r="A326" s="13">
        <v>325</v>
      </c>
      <c r="B326" s="13">
        <v>182</v>
      </c>
      <c r="C326" s="13">
        <v>165</v>
      </c>
      <c r="D326" s="13">
        <v>1</v>
      </c>
      <c r="E326" s="13">
        <v>377.58</v>
      </c>
      <c r="F326">
        <f t="shared" si="5"/>
        <v>377.58</v>
      </c>
    </row>
    <row r="327" spans="1:6">
      <c r="A327" s="13">
        <v>326</v>
      </c>
      <c r="B327" s="13">
        <v>183</v>
      </c>
      <c r="C327" s="13">
        <v>94</v>
      </c>
      <c r="D327" s="13">
        <v>1</v>
      </c>
      <c r="E327" s="13">
        <v>898.73</v>
      </c>
      <c r="F327">
        <f t="shared" si="5"/>
        <v>898.73</v>
      </c>
    </row>
    <row r="328" spans="1:6">
      <c r="A328" s="13">
        <v>327</v>
      </c>
      <c r="B328" s="13">
        <v>183</v>
      </c>
      <c r="C328" s="13">
        <v>190</v>
      </c>
      <c r="D328" s="13">
        <v>1</v>
      </c>
      <c r="E328" s="13">
        <v>406.76</v>
      </c>
      <c r="F328">
        <f t="shared" si="5"/>
        <v>406.76</v>
      </c>
    </row>
    <row r="329" spans="1:6">
      <c r="A329" s="13">
        <v>328</v>
      </c>
      <c r="B329" s="13">
        <v>183</v>
      </c>
      <c r="C329" s="13">
        <v>167</v>
      </c>
      <c r="D329" s="13">
        <v>1</v>
      </c>
      <c r="E329" s="13">
        <v>266.31</v>
      </c>
      <c r="F329">
        <f t="shared" si="5"/>
        <v>266.31</v>
      </c>
    </row>
    <row r="330" spans="1:6">
      <c r="A330" s="13">
        <v>329</v>
      </c>
      <c r="B330" s="13">
        <v>183</v>
      </c>
      <c r="C330" s="13">
        <v>120</v>
      </c>
      <c r="D330" s="13">
        <v>1</v>
      </c>
      <c r="E330" s="13">
        <v>339.07</v>
      </c>
      <c r="F330">
        <f t="shared" si="5"/>
        <v>339.07</v>
      </c>
    </row>
    <row r="331" spans="1:6">
      <c r="A331" s="13">
        <v>330</v>
      </c>
      <c r="B331" s="13">
        <v>184</v>
      </c>
      <c r="C331" s="13">
        <v>127</v>
      </c>
      <c r="D331" s="13">
        <v>2</v>
      </c>
      <c r="E331" s="13">
        <v>44.16</v>
      </c>
      <c r="F331">
        <f t="shared" si="5"/>
        <v>88.32</v>
      </c>
    </row>
    <row r="332" spans="1:6">
      <c r="A332" s="13">
        <v>331</v>
      </c>
      <c r="B332" s="13">
        <v>185</v>
      </c>
      <c r="C332" s="13">
        <v>28</v>
      </c>
      <c r="D332" s="13">
        <v>1</v>
      </c>
      <c r="E332" s="13">
        <v>1262.36</v>
      </c>
      <c r="F332">
        <f t="shared" si="5"/>
        <v>1262.36</v>
      </c>
    </row>
    <row r="333" spans="1:6">
      <c r="A333" s="13">
        <v>332</v>
      </c>
      <c r="B333" s="13">
        <v>186</v>
      </c>
      <c r="C333" s="13">
        <v>138</v>
      </c>
      <c r="D333" s="13">
        <v>1</v>
      </c>
      <c r="E333" s="13">
        <v>280.61</v>
      </c>
      <c r="F333">
        <f t="shared" si="5"/>
        <v>280.61</v>
      </c>
    </row>
    <row r="334" spans="1:6">
      <c r="A334" s="13">
        <v>333</v>
      </c>
      <c r="B334" s="13">
        <v>186</v>
      </c>
      <c r="C334" s="13">
        <v>112</v>
      </c>
      <c r="D334" s="13">
        <v>2</v>
      </c>
      <c r="E334" s="13">
        <v>716.89</v>
      </c>
      <c r="F334">
        <f t="shared" si="5"/>
        <v>1433.78</v>
      </c>
    </row>
    <row r="335" spans="1:6">
      <c r="A335" s="13">
        <v>334</v>
      </c>
      <c r="B335" s="13">
        <v>187</v>
      </c>
      <c r="C335" s="13">
        <v>193</v>
      </c>
      <c r="D335" s="13">
        <v>3</v>
      </c>
      <c r="E335" s="13">
        <v>471.55</v>
      </c>
      <c r="F335">
        <f t="shared" si="5"/>
        <v>1414.65</v>
      </c>
    </row>
    <row r="336" spans="1:6">
      <c r="A336" s="13">
        <v>335</v>
      </c>
      <c r="B336" s="13">
        <v>187</v>
      </c>
      <c r="C336" s="13">
        <v>163</v>
      </c>
      <c r="D336" s="13">
        <v>1</v>
      </c>
      <c r="E336" s="13">
        <v>193.8</v>
      </c>
      <c r="F336">
        <f t="shared" si="5"/>
        <v>193.8</v>
      </c>
    </row>
    <row r="337" spans="1:6">
      <c r="A337" s="13">
        <v>336</v>
      </c>
      <c r="B337" s="13">
        <v>187</v>
      </c>
      <c r="C337" s="13">
        <v>123</v>
      </c>
      <c r="D337" s="13">
        <v>2</v>
      </c>
      <c r="E337" s="13">
        <v>151.46</v>
      </c>
      <c r="F337">
        <f t="shared" si="5"/>
        <v>302.92</v>
      </c>
    </row>
    <row r="338" spans="1:6">
      <c r="A338" s="13">
        <v>337</v>
      </c>
      <c r="B338" s="13">
        <v>188</v>
      </c>
      <c r="C338" s="13">
        <v>84</v>
      </c>
      <c r="D338" s="13">
        <v>1</v>
      </c>
      <c r="E338" s="13">
        <v>493.21</v>
      </c>
      <c r="F338">
        <f t="shared" si="5"/>
        <v>493.21</v>
      </c>
    </row>
    <row r="339" spans="1:6">
      <c r="A339" s="13">
        <v>338</v>
      </c>
      <c r="B339" s="13">
        <v>189</v>
      </c>
      <c r="C339" s="13">
        <v>37</v>
      </c>
      <c r="D339" s="13">
        <v>1</v>
      </c>
      <c r="E339" s="13">
        <v>1629.76</v>
      </c>
      <c r="F339">
        <f t="shared" si="5"/>
        <v>1629.76</v>
      </c>
    </row>
    <row r="340" spans="1:6">
      <c r="A340" s="13">
        <v>339</v>
      </c>
      <c r="B340" s="13">
        <v>190</v>
      </c>
      <c r="C340" s="13">
        <v>58</v>
      </c>
      <c r="D340" s="13">
        <v>1</v>
      </c>
      <c r="E340" s="13">
        <v>428.94</v>
      </c>
      <c r="F340">
        <f t="shared" si="5"/>
        <v>428.94</v>
      </c>
    </row>
    <row r="341" spans="1:6">
      <c r="A341" s="13">
        <v>340</v>
      </c>
      <c r="B341" s="13">
        <v>191</v>
      </c>
      <c r="C341" s="13">
        <v>8</v>
      </c>
      <c r="D341" s="13">
        <v>1</v>
      </c>
      <c r="E341" s="13">
        <v>1517.02</v>
      </c>
      <c r="F341">
        <f t="shared" si="5"/>
        <v>1517.02</v>
      </c>
    </row>
    <row r="342" spans="1:6">
      <c r="A342" s="13">
        <v>341</v>
      </c>
      <c r="B342" s="13">
        <v>191</v>
      </c>
      <c r="C342" s="13">
        <v>41</v>
      </c>
      <c r="D342" s="13">
        <v>1</v>
      </c>
      <c r="E342" s="13">
        <v>923.62</v>
      </c>
      <c r="F342">
        <f t="shared" si="5"/>
        <v>923.62</v>
      </c>
    </row>
    <row r="343" spans="1:6">
      <c r="A343" s="13">
        <v>342</v>
      </c>
      <c r="B343" s="13">
        <v>192</v>
      </c>
      <c r="C343" s="13">
        <v>185</v>
      </c>
      <c r="D343" s="13">
        <v>1</v>
      </c>
      <c r="E343" s="13">
        <v>189.69</v>
      </c>
      <c r="F343">
        <f t="shared" si="5"/>
        <v>189.69</v>
      </c>
    </row>
    <row r="344" spans="1:6">
      <c r="A344" s="13">
        <v>343</v>
      </c>
      <c r="B344" s="13">
        <v>192</v>
      </c>
      <c r="C344" s="13">
        <v>138</v>
      </c>
      <c r="D344" s="13">
        <v>1</v>
      </c>
      <c r="E344" s="13">
        <v>245.13</v>
      </c>
      <c r="F344">
        <f t="shared" si="5"/>
        <v>245.13</v>
      </c>
    </row>
    <row r="345" spans="1:6">
      <c r="A345" s="13">
        <v>344</v>
      </c>
      <c r="B345" s="13">
        <v>192</v>
      </c>
      <c r="C345" s="13">
        <v>187</v>
      </c>
      <c r="D345" s="13">
        <v>1</v>
      </c>
      <c r="E345" s="13">
        <v>435.69</v>
      </c>
      <c r="F345">
        <f t="shared" si="5"/>
        <v>435.69</v>
      </c>
    </row>
    <row r="346" spans="1:6">
      <c r="A346" s="13">
        <v>345</v>
      </c>
      <c r="B346" s="13">
        <v>193</v>
      </c>
      <c r="C346" s="13">
        <v>24</v>
      </c>
      <c r="D346" s="13">
        <v>2</v>
      </c>
      <c r="E346" s="13">
        <v>1041.86</v>
      </c>
      <c r="F346">
        <f t="shared" si="5"/>
        <v>2083.72</v>
      </c>
    </row>
    <row r="347" spans="1:6">
      <c r="A347" s="13">
        <v>346</v>
      </c>
      <c r="B347" s="13">
        <v>193</v>
      </c>
      <c r="C347" s="13">
        <v>137</v>
      </c>
      <c r="D347" s="13">
        <v>1</v>
      </c>
      <c r="E347" s="13">
        <v>235.13</v>
      </c>
      <c r="F347">
        <f t="shared" si="5"/>
        <v>235.13</v>
      </c>
    </row>
    <row r="348" spans="1:6">
      <c r="A348" s="13">
        <v>347</v>
      </c>
      <c r="B348" s="13">
        <v>194</v>
      </c>
      <c r="C348" s="13">
        <v>73</v>
      </c>
      <c r="D348" s="13">
        <v>3</v>
      </c>
      <c r="E348" s="13">
        <v>928.01</v>
      </c>
      <c r="F348">
        <f t="shared" si="5"/>
        <v>2784.03</v>
      </c>
    </row>
    <row r="349" spans="1:6">
      <c r="A349" s="13">
        <v>348</v>
      </c>
      <c r="B349" s="13">
        <v>195</v>
      </c>
      <c r="C349" s="13">
        <v>194</v>
      </c>
      <c r="D349" s="13">
        <v>2</v>
      </c>
      <c r="E349" s="13">
        <v>258.66</v>
      </c>
      <c r="F349">
        <f t="shared" si="5"/>
        <v>517.32</v>
      </c>
    </row>
    <row r="350" spans="1:6">
      <c r="A350" s="13">
        <v>349</v>
      </c>
      <c r="B350" s="13">
        <v>196</v>
      </c>
      <c r="C350" s="13">
        <v>171</v>
      </c>
      <c r="D350" s="13">
        <v>1</v>
      </c>
      <c r="E350" s="13">
        <v>401.39</v>
      </c>
      <c r="F350">
        <f t="shared" si="5"/>
        <v>401.39</v>
      </c>
    </row>
    <row r="351" spans="1:6">
      <c r="A351" s="13">
        <v>350</v>
      </c>
      <c r="B351" s="13">
        <v>196</v>
      </c>
      <c r="C351" s="13">
        <v>29</v>
      </c>
      <c r="D351" s="13">
        <v>1</v>
      </c>
      <c r="E351" s="13">
        <v>1699.06</v>
      </c>
      <c r="F351">
        <f t="shared" si="5"/>
        <v>1699.06</v>
      </c>
    </row>
    <row r="352" spans="1:6">
      <c r="A352" s="13">
        <v>351</v>
      </c>
      <c r="B352" s="13">
        <v>196</v>
      </c>
      <c r="C352" s="13">
        <v>143</v>
      </c>
      <c r="D352" s="13">
        <v>1</v>
      </c>
      <c r="E352" s="13">
        <v>323.68</v>
      </c>
      <c r="F352">
        <f t="shared" si="5"/>
        <v>323.68</v>
      </c>
    </row>
    <row r="353" spans="1:6">
      <c r="A353" s="13">
        <v>352</v>
      </c>
      <c r="B353" s="13">
        <v>197</v>
      </c>
      <c r="C353" s="13">
        <v>67</v>
      </c>
      <c r="D353" s="13">
        <v>1</v>
      </c>
      <c r="E353" s="13">
        <v>314.92</v>
      </c>
      <c r="F353">
        <f t="shared" si="5"/>
        <v>314.92</v>
      </c>
    </row>
    <row r="354" spans="1:6">
      <c r="A354" s="13">
        <v>353</v>
      </c>
      <c r="B354" s="13">
        <v>198</v>
      </c>
      <c r="C354" s="13">
        <v>149</v>
      </c>
      <c r="D354" s="13">
        <v>1</v>
      </c>
      <c r="E354" s="13">
        <v>162.65</v>
      </c>
      <c r="F354">
        <f t="shared" si="5"/>
        <v>162.65</v>
      </c>
    </row>
    <row r="355" spans="1:6">
      <c r="A355" s="13">
        <v>354</v>
      </c>
      <c r="B355" s="13">
        <v>198</v>
      </c>
      <c r="C355" s="13">
        <v>167</v>
      </c>
      <c r="D355" s="13">
        <v>1</v>
      </c>
      <c r="E355" s="13">
        <v>266.31</v>
      </c>
      <c r="F355">
        <f t="shared" si="5"/>
        <v>266.31</v>
      </c>
    </row>
    <row r="356" spans="1:6">
      <c r="A356" s="13">
        <v>355</v>
      </c>
      <c r="B356" s="13">
        <v>199</v>
      </c>
      <c r="C356" s="13">
        <v>60</v>
      </c>
      <c r="D356" s="13">
        <v>1</v>
      </c>
      <c r="E356" s="13">
        <v>368.43</v>
      </c>
      <c r="F356">
        <f t="shared" si="5"/>
        <v>368.43</v>
      </c>
    </row>
    <row r="357" spans="1:6">
      <c r="A357" s="13">
        <v>356</v>
      </c>
      <c r="B357" s="13">
        <v>199</v>
      </c>
      <c r="C357" s="13">
        <v>127</v>
      </c>
      <c r="D357" s="13">
        <v>1</v>
      </c>
      <c r="E357" s="13">
        <v>41.35</v>
      </c>
      <c r="F357">
        <f t="shared" si="5"/>
        <v>41.35</v>
      </c>
    </row>
    <row r="358" spans="1:6">
      <c r="A358" s="13">
        <v>357</v>
      </c>
      <c r="B358" s="13">
        <v>200</v>
      </c>
      <c r="C358" s="13">
        <v>101</v>
      </c>
      <c r="D358" s="13">
        <v>1</v>
      </c>
      <c r="E358" s="13">
        <v>676.65</v>
      </c>
      <c r="F358">
        <f t="shared" si="5"/>
        <v>676.65</v>
      </c>
    </row>
    <row r="359" spans="1:6">
      <c r="A359" s="13">
        <v>358</v>
      </c>
      <c r="B359" s="13">
        <v>200</v>
      </c>
      <c r="C359" s="13">
        <v>56</v>
      </c>
      <c r="D359" s="13">
        <v>1</v>
      </c>
      <c r="E359" s="13">
        <v>788.31</v>
      </c>
      <c r="F359">
        <f t="shared" si="5"/>
        <v>788.31</v>
      </c>
    </row>
    <row r="360" spans="1:6">
      <c r="A360" s="13">
        <v>359</v>
      </c>
      <c r="B360" s="13">
        <v>200</v>
      </c>
      <c r="C360" s="13">
        <v>39</v>
      </c>
      <c r="D360" s="13">
        <v>1</v>
      </c>
      <c r="E360" s="13">
        <v>1955.02</v>
      </c>
      <c r="F360">
        <f t="shared" si="5"/>
        <v>1955.02</v>
      </c>
    </row>
    <row r="361" spans="1:6">
      <c r="A361" s="13">
        <v>360</v>
      </c>
      <c r="B361" s="13">
        <v>201</v>
      </c>
      <c r="C361" s="13">
        <v>5</v>
      </c>
      <c r="D361" s="13">
        <v>1</v>
      </c>
      <c r="E361" s="13">
        <v>442.46</v>
      </c>
      <c r="F361">
        <f t="shared" si="5"/>
        <v>442.46</v>
      </c>
    </row>
    <row r="362" spans="1:6">
      <c r="A362" s="13">
        <v>361</v>
      </c>
      <c r="B362" s="13">
        <v>202</v>
      </c>
      <c r="C362" s="13">
        <v>150</v>
      </c>
      <c r="D362" s="13">
        <v>2</v>
      </c>
      <c r="E362" s="13">
        <v>295.79</v>
      </c>
      <c r="F362">
        <f t="shared" si="5"/>
        <v>591.58</v>
      </c>
    </row>
    <row r="363" spans="1:6">
      <c r="A363" s="13">
        <v>362</v>
      </c>
      <c r="B363" s="13">
        <v>202</v>
      </c>
      <c r="C363" s="13">
        <v>53</v>
      </c>
      <c r="D363" s="13">
        <v>2</v>
      </c>
      <c r="E363" s="13">
        <v>912.95</v>
      </c>
      <c r="F363">
        <f t="shared" si="5"/>
        <v>1825.9</v>
      </c>
    </row>
    <row r="364" spans="1:6">
      <c r="A364" s="13">
        <v>363</v>
      </c>
      <c r="B364" s="13">
        <v>202</v>
      </c>
      <c r="C364" s="13">
        <v>69</v>
      </c>
      <c r="D364" s="13">
        <v>1</v>
      </c>
      <c r="E364" s="13">
        <v>1008.02</v>
      </c>
      <c r="F364">
        <f t="shared" si="5"/>
        <v>1008.02</v>
      </c>
    </row>
    <row r="365" spans="1:6">
      <c r="A365" s="13">
        <v>364</v>
      </c>
      <c r="B365" s="13">
        <v>203</v>
      </c>
      <c r="C365" s="13">
        <v>181</v>
      </c>
      <c r="D365" s="13">
        <v>2</v>
      </c>
      <c r="E365" s="13">
        <v>205.67</v>
      </c>
      <c r="F365">
        <f t="shared" si="5"/>
        <v>411.34</v>
      </c>
    </row>
    <row r="366" spans="1:6">
      <c r="A366" s="13">
        <v>365</v>
      </c>
      <c r="B366" s="13">
        <v>204</v>
      </c>
      <c r="C366" s="13">
        <v>150</v>
      </c>
      <c r="D366" s="13">
        <v>1</v>
      </c>
      <c r="E366" s="13">
        <v>295.79</v>
      </c>
      <c r="F366">
        <f t="shared" si="5"/>
        <v>295.79</v>
      </c>
    </row>
    <row r="367" spans="1:6">
      <c r="A367" s="13">
        <v>366</v>
      </c>
      <c r="B367" s="13">
        <v>205</v>
      </c>
      <c r="C367" s="13">
        <v>71</v>
      </c>
      <c r="D367" s="13">
        <v>2</v>
      </c>
      <c r="E367" s="13">
        <v>1169</v>
      </c>
      <c r="F367">
        <f t="shared" si="5"/>
        <v>2338</v>
      </c>
    </row>
    <row r="368" spans="1:6">
      <c r="A368" s="13">
        <v>367</v>
      </c>
      <c r="B368" s="13">
        <v>206</v>
      </c>
      <c r="C368" s="13">
        <v>188</v>
      </c>
      <c r="D368" s="13">
        <v>1</v>
      </c>
      <c r="E368" s="13">
        <v>150.49</v>
      </c>
      <c r="F368">
        <f t="shared" si="5"/>
        <v>150.49</v>
      </c>
    </row>
    <row r="369" spans="1:6">
      <c r="A369" s="13">
        <v>368</v>
      </c>
      <c r="B369" s="13">
        <v>206</v>
      </c>
      <c r="C369" s="13">
        <v>100</v>
      </c>
      <c r="D369" s="13">
        <v>1</v>
      </c>
      <c r="E369" s="13">
        <v>282.13</v>
      </c>
      <c r="F369">
        <f t="shared" si="5"/>
        <v>282.13</v>
      </c>
    </row>
    <row r="370" spans="1:6">
      <c r="A370" s="13">
        <v>369</v>
      </c>
      <c r="B370" s="13">
        <v>206</v>
      </c>
      <c r="C370" s="13">
        <v>151</v>
      </c>
      <c r="D370" s="13">
        <v>1</v>
      </c>
      <c r="E370" s="13">
        <v>112.01</v>
      </c>
      <c r="F370">
        <f t="shared" si="5"/>
        <v>112.01</v>
      </c>
    </row>
    <row r="371" spans="1:6">
      <c r="A371" s="13">
        <v>370</v>
      </c>
      <c r="B371" s="13">
        <v>207</v>
      </c>
      <c r="C371" s="13">
        <v>45</v>
      </c>
      <c r="D371" s="13">
        <v>1</v>
      </c>
      <c r="E371" s="13">
        <v>1129.1</v>
      </c>
      <c r="F371">
        <f t="shared" si="5"/>
        <v>1129.1</v>
      </c>
    </row>
    <row r="372" spans="1:6">
      <c r="A372" s="13">
        <v>371</v>
      </c>
      <c r="B372" s="13">
        <v>208</v>
      </c>
      <c r="C372" s="13">
        <v>108</v>
      </c>
      <c r="D372" s="13">
        <v>1</v>
      </c>
      <c r="E372" s="13">
        <v>528.34</v>
      </c>
      <c r="F372">
        <f t="shared" si="5"/>
        <v>528.34</v>
      </c>
    </row>
    <row r="373" spans="1:6">
      <c r="A373" s="13">
        <v>372</v>
      </c>
      <c r="B373" s="13">
        <v>209</v>
      </c>
      <c r="C373" s="13">
        <v>123</v>
      </c>
      <c r="D373" s="13">
        <v>1</v>
      </c>
      <c r="E373" s="13">
        <v>151.46</v>
      </c>
      <c r="F373">
        <f t="shared" si="5"/>
        <v>151.46</v>
      </c>
    </row>
    <row r="374" spans="1:6">
      <c r="A374" s="13">
        <v>373</v>
      </c>
      <c r="B374" s="13">
        <v>210</v>
      </c>
      <c r="C374" s="13">
        <v>88</v>
      </c>
      <c r="D374" s="13">
        <v>2</v>
      </c>
      <c r="E374" s="13">
        <v>655.99</v>
      </c>
      <c r="F374">
        <f t="shared" si="5"/>
        <v>1311.98</v>
      </c>
    </row>
    <row r="375" spans="1:6">
      <c r="A375" s="13">
        <v>374</v>
      </c>
      <c r="B375" s="13">
        <v>211</v>
      </c>
      <c r="C375" s="13">
        <v>167</v>
      </c>
      <c r="D375" s="13">
        <v>2</v>
      </c>
      <c r="E375" s="13">
        <v>266.31</v>
      </c>
      <c r="F375">
        <f t="shared" si="5"/>
        <v>532.62</v>
      </c>
    </row>
    <row r="376" spans="1:6">
      <c r="A376" s="13">
        <v>375</v>
      </c>
      <c r="B376" s="13">
        <v>211</v>
      </c>
      <c r="C376" s="13">
        <v>26</v>
      </c>
      <c r="D376" s="13">
        <v>2</v>
      </c>
      <c r="E376" s="13">
        <v>1033.01</v>
      </c>
      <c r="F376">
        <f t="shared" si="5"/>
        <v>2066.02</v>
      </c>
    </row>
    <row r="377" spans="1:6">
      <c r="A377" s="13">
        <v>376</v>
      </c>
      <c r="B377" s="13">
        <v>211</v>
      </c>
      <c r="C377" s="13">
        <v>100</v>
      </c>
      <c r="D377" s="13">
        <v>1</v>
      </c>
      <c r="E377" s="13">
        <v>252.36</v>
      </c>
      <c r="F377">
        <f t="shared" si="5"/>
        <v>252.36</v>
      </c>
    </row>
    <row r="378" spans="1:6">
      <c r="A378" s="13">
        <v>377</v>
      </c>
      <c r="B378" s="13">
        <v>212</v>
      </c>
      <c r="C378" s="13">
        <v>110</v>
      </c>
      <c r="D378" s="13">
        <v>1</v>
      </c>
      <c r="E378" s="13">
        <v>412.02</v>
      </c>
      <c r="F378">
        <f t="shared" si="5"/>
        <v>412.02</v>
      </c>
    </row>
    <row r="379" spans="1:6">
      <c r="A379" s="13">
        <v>378</v>
      </c>
      <c r="B379" s="13">
        <v>212</v>
      </c>
      <c r="C379" s="13">
        <v>188</v>
      </c>
      <c r="D379" s="13">
        <v>1</v>
      </c>
      <c r="E379" s="13">
        <v>150.49</v>
      </c>
      <c r="F379">
        <f t="shared" si="5"/>
        <v>150.49</v>
      </c>
    </row>
    <row r="380" spans="1:6">
      <c r="A380" s="13">
        <v>379</v>
      </c>
      <c r="B380" s="13">
        <v>213</v>
      </c>
      <c r="C380" s="13">
        <v>93</v>
      </c>
      <c r="D380" s="13">
        <v>1</v>
      </c>
      <c r="E380" s="13">
        <v>525.42</v>
      </c>
      <c r="F380">
        <f t="shared" si="5"/>
        <v>525.42</v>
      </c>
    </row>
    <row r="381" spans="1:6">
      <c r="A381" s="13">
        <v>380</v>
      </c>
      <c r="B381" s="13">
        <v>213</v>
      </c>
      <c r="C381" s="13">
        <v>95</v>
      </c>
      <c r="D381" s="13">
        <v>1</v>
      </c>
      <c r="E381" s="13">
        <v>353.42</v>
      </c>
      <c r="F381">
        <f t="shared" si="5"/>
        <v>353.42</v>
      </c>
    </row>
    <row r="382" spans="1:6">
      <c r="A382" s="13">
        <v>381</v>
      </c>
      <c r="B382" s="13">
        <v>214</v>
      </c>
      <c r="C382" s="13">
        <v>34</v>
      </c>
      <c r="D382" s="13">
        <v>1</v>
      </c>
      <c r="E382" s="13">
        <v>1793.87</v>
      </c>
      <c r="F382">
        <f t="shared" si="5"/>
        <v>1793.87</v>
      </c>
    </row>
    <row r="383" spans="1:6">
      <c r="A383" s="13">
        <v>382</v>
      </c>
      <c r="B383" s="13">
        <v>214</v>
      </c>
      <c r="C383" s="13">
        <v>2</v>
      </c>
      <c r="D383" s="13">
        <v>2</v>
      </c>
      <c r="E383" s="13">
        <v>623.26</v>
      </c>
      <c r="F383">
        <f t="shared" si="5"/>
        <v>1246.52</v>
      </c>
    </row>
    <row r="384" spans="1:6">
      <c r="A384" s="13">
        <v>383</v>
      </c>
      <c r="B384" s="13">
        <v>214</v>
      </c>
      <c r="C384" s="13">
        <v>165</v>
      </c>
      <c r="D384" s="13">
        <v>1</v>
      </c>
      <c r="E384" s="13">
        <v>377.58</v>
      </c>
      <c r="F384">
        <f t="shared" si="5"/>
        <v>377.58</v>
      </c>
    </row>
    <row r="385" spans="1:6">
      <c r="A385" s="13">
        <v>384</v>
      </c>
      <c r="B385" s="13">
        <v>215</v>
      </c>
      <c r="C385" s="13">
        <v>44</v>
      </c>
      <c r="D385" s="13">
        <v>1</v>
      </c>
      <c r="E385" s="13">
        <v>750.23</v>
      </c>
      <c r="F385">
        <f t="shared" si="5"/>
        <v>750.23</v>
      </c>
    </row>
    <row r="386" spans="1:6">
      <c r="A386" s="13">
        <v>385</v>
      </c>
      <c r="B386" s="13">
        <v>216</v>
      </c>
      <c r="C386" s="13">
        <v>106</v>
      </c>
      <c r="D386" s="13">
        <v>1</v>
      </c>
      <c r="E386" s="13">
        <v>618.93</v>
      </c>
      <c r="F386">
        <f t="shared" ref="F386:F449" si="6">E386*D386</f>
        <v>618.93</v>
      </c>
    </row>
    <row r="387" spans="1:6">
      <c r="A387" s="13">
        <v>386</v>
      </c>
      <c r="B387" s="13">
        <v>216</v>
      </c>
      <c r="C387" s="13">
        <v>84</v>
      </c>
      <c r="D387" s="13">
        <v>1</v>
      </c>
      <c r="E387" s="13">
        <v>493.21</v>
      </c>
      <c r="F387">
        <f t="shared" si="6"/>
        <v>493.21</v>
      </c>
    </row>
    <row r="388" spans="1:6">
      <c r="A388" s="13">
        <v>387</v>
      </c>
      <c r="B388" s="13">
        <v>216</v>
      </c>
      <c r="C388" s="13">
        <v>24</v>
      </c>
      <c r="D388" s="13">
        <v>3</v>
      </c>
      <c r="E388" s="13">
        <v>1041.86</v>
      </c>
      <c r="F388">
        <f t="shared" si="6"/>
        <v>3125.58</v>
      </c>
    </row>
    <row r="389" spans="1:6">
      <c r="A389" s="13">
        <v>388</v>
      </c>
      <c r="B389" s="13">
        <v>217</v>
      </c>
      <c r="C389" s="13">
        <v>194</v>
      </c>
      <c r="D389" s="13">
        <v>1</v>
      </c>
      <c r="E389" s="13">
        <v>244.93</v>
      </c>
      <c r="F389">
        <f t="shared" si="6"/>
        <v>244.93</v>
      </c>
    </row>
    <row r="390" spans="1:6">
      <c r="A390" s="13">
        <v>389</v>
      </c>
      <c r="B390" s="13">
        <v>218</v>
      </c>
      <c r="C390" s="13">
        <v>197</v>
      </c>
      <c r="D390" s="13">
        <v>1</v>
      </c>
      <c r="E390" s="13">
        <v>422.21</v>
      </c>
      <c r="F390">
        <f t="shared" si="6"/>
        <v>422.21</v>
      </c>
    </row>
    <row r="391" spans="1:6">
      <c r="A391" s="13">
        <v>390</v>
      </c>
      <c r="B391" s="13">
        <v>218</v>
      </c>
      <c r="C391" s="13">
        <v>66</v>
      </c>
      <c r="D391" s="13">
        <v>1</v>
      </c>
      <c r="E391" s="13">
        <v>448.66</v>
      </c>
      <c r="F391">
        <f t="shared" si="6"/>
        <v>448.66</v>
      </c>
    </row>
    <row r="392" spans="1:6">
      <c r="A392" s="13">
        <v>391</v>
      </c>
      <c r="B392" s="13">
        <v>219</v>
      </c>
      <c r="C392" s="13">
        <v>117</v>
      </c>
      <c r="D392" s="13">
        <v>2</v>
      </c>
      <c r="E392" s="13">
        <v>815.03</v>
      </c>
      <c r="F392">
        <f t="shared" si="6"/>
        <v>1630.06</v>
      </c>
    </row>
    <row r="393" spans="1:6">
      <c r="A393" s="13">
        <v>392</v>
      </c>
      <c r="B393" s="13">
        <v>219</v>
      </c>
      <c r="C393" s="13">
        <v>7</v>
      </c>
      <c r="D393" s="13">
        <v>1</v>
      </c>
      <c r="E393" s="13">
        <v>1545.98</v>
      </c>
      <c r="F393">
        <f t="shared" si="6"/>
        <v>1545.98</v>
      </c>
    </row>
    <row r="394" spans="1:6">
      <c r="A394" s="13">
        <v>393</v>
      </c>
      <c r="B394" s="13">
        <v>219</v>
      </c>
      <c r="C394" s="13">
        <v>185</v>
      </c>
      <c r="D394" s="13">
        <v>1</v>
      </c>
      <c r="E394" s="13">
        <v>189.69</v>
      </c>
      <c r="F394">
        <f t="shared" si="6"/>
        <v>189.69</v>
      </c>
    </row>
    <row r="395" spans="1:6">
      <c r="A395" s="13">
        <v>394</v>
      </c>
      <c r="B395" s="13">
        <v>220</v>
      </c>
      <c r="C395" s="13">
        <v>29</v>
      </c>
      <c r="D395" s="13">
        <v>1</v>
      </c>
      <c r="E395" s="13">
        <v>1836.52</v>
      </c>
      <c r="F395">
        <f t="shared" si="6"/>
        <v>1836.52</v>
      </c>
    </row>
    <row r="396" spans="1:6">
      <c r="A396" s="13">
        <v>395</v>
      </c>
      <c r="B396" s="13">
        <v>220</v>
      </c>
      <c r="C396" s="13">
        <v>129</v>
      </c>
      <c r="D396" s="13">
        <v>1</v>
      </c>
      <c r="E396" s="13">
        <v>394.17</v>
      </c>
      <c r="F396">
        <f t="shared" si="6"/>
        <v>394.17</v>
      </c>
    </row>
    <row r="397" spans="1:6">
      <c r="A397" s="13">
        <v>396</v>
      </c>
      <c r="B397" s="13">
        <v>221</v>
      </c>
      <c r="C397" s="13">
        <v>121</v>
      </c>
      <c r="D397" s="13">
        <v>2</v>
      </c>
      <c r="E397" s="13">
        <v>138.32</v>
      </c>
      <c r="F397">
        <f t="shared" si="6"/>
        <v>276.64</v>
      </c>
    </row>
    <row r="398" spans="1:6">
      <c r="A398" s="13">
        <v>397</v>
      </c>
      <c r="B398" s="13">
        <v>221</v>
      </c>
      <c r="C398" s="13">
        <v>103</v>
      </c>
      <c r="D398" s="13">
        <v>1</v>
      </c>
      <c r="E398" s="13">
        <v>228.45</v>
      </c>
      <c r="F398">
        <f t="shared" si="6"/>
        <v>228.45</v>
      </c>
    </row>
    <row r="399" spans="1:6">
      <c r="A399" s="13">
        <v>398</v>
      </c>
      <c r="B399" s="13">
        <v>221</v>
      </c>
      <c r="C399" s="13">
        <v>99</v>
      </c>
      <c r="D399" s="13">
        <v>1</v>
      </c>
      <c r="E399" s="13">
        <v>374.8</v>
      </c>
      <c r="F399">
        <f t="shared" si="6"/>
        <v>374.8</v>
      </c>
    </row>
    <row r="400" spans="1:6">
      <c r="A400" s="13">
        <v>399</v>
      </c>
      <c r="B400" s="13">
        <v>222</v>
      </c>
      <c r="C400" s="13">
        <v>80</v>
      </c>
      <c r="D400" s="13">
        <v>1</v>
      </c>
      <c r="E400" s="13">
        <v>257.17</v>
      </c>
      <c r="F400">
        <f t="shared" si="6"/>
        <v>257.17</v>
      </c>
    </row>
    <row r="401" spans="1:6">
      <c r="A401" s="13">
        <v>400</v>
      </c>
      <c r="B401" s="13">
        <v>223</v>
      </c>
      <c r="C401" s="13">
        <v>6</v>
      </c>
      <c r="D401" s="13">
        <v>1</v>
      </c>
      <c r="E401" s="13">
        <v>1071.23</v>
      </c>
      <c r="F401">
        <f t="shared" si="6"/>
        <v>1071.23</v>
      </c>
    </row>
    <row r="402" spans="1:6">
      <c r="A402" s="13">
        <v>401</v>
      </c>
      <c r="B402" s="13">
        <v>223</v>
      </c>
      <c r="C402" s="13">
        <v>44</v>
      </c>
      <c r="D402" s="13">
        <v>2</v>
      </c>
      <c r="E402" s="13">
        <v>798.94</v>
      </c>
      <c r="F402">
        <f t="shared" si="6"/>
        <v>1597.88</v>
      </c>
    </row>
    <row r="403" spans="1:6">
      <c r="A403" s="13">
        <v>402</v>
      </c>
      <c r="B403" s="13">
        <v>223</v>
      </c>
      <c r="C403" s="13">
        <v>93</v>
      </c>
      <c r="D403" s="13">
        <v>1</v>
      </c>
      <c r="E403" s="13">
        <v>580</v>
      </c>
      <c r="F403">
        <f t="shared" si="6"/>
        <v>580</v>
      </c>
    </row>
    <row r="404" spans="1:6">
      <c r="A404" s="13">
        <v>403</v>
      </c>
      <c r="B404" s="13">
        <v>224</v>
      </c>
      <c r="C404" s="13">
        <v>100</v>
      </c>
      <c r="D404" s="13">
        <v>1</v>
      </c>
      <c r="E404" s="13">
        <v>282.13</v>
      </c>
      <c r="F404">
        <f t="shared" si="6"/>
        <v>282.13</v>
      </c>
    </row>
    <row r="405" spans="1:6">
      <c r="A405" s="13">
        <v>404</v>
      </c>
      <c r="B405" s="13">
        <v>225</v>
      </c>
      <c r="C405" s="13">
        <v>131</v>
      </c>
      <c r="D405" s="13">
        <v>2</v>
      </c>
      <c r="E405" s="13">
        <v>30.63</v>
      </c>
      <c r="F405">
        <f t="shared" si="6"/>
        <v>61.26</v>
      </c>
    </row>
    <row r="406" spans="1:6">
      <c r="A406" s="13">
        <v>405</v>
      </c>
      <c r="B406" s="13">
        <v>225</v>
      </c>
      <c r="C406" s="13">
        <v>158</v>
      </c>
      <c r="D406" s="13">
        <v>3</v>
      </c>
      <c r="E406" s="13">
        <v>177.9</v>
      </c>
      <c r="F406">
        <f t="shared" si="6"/>
        <v>533.7</v>
      </c>
    </row>
    <row r="407" spans="1:6">
      <c r="A407" s="13">
        <v>406</v>
      </c>
      <c r="B407" s="13">
        <v>226</v>
      </c>
      <c r="C407" s="13">
        <v>61</v>
      </c>
      <c r="D407" s="13">
        <v>2</v>
      </c>
      <c r="E407" s="13">
        <v>776.21</v>
      </c>
      <c r="F407">
        <f t="shared" si="6"/>
        <v>1552.42</v>
      </c>
    </row>
    <row r="408" spans="1:6">
      <c r="A408" s="13">
        <v>407</v>
      </c>
      <c r="B408" s="13">
        <v>227</v>
      </c>
      <c r="C408" s="13">
        <v>107</v>
      </c>
      <c r="D408" s="13">
        <v>1</v>
      </c>
      <c r="E408" s="13">
        <v>245.09</v>
      </c>
      <c r="F408">
        <f t="shared" si="6"/>
        <v>245.09</v>
      </c>
    </row>
    <row r="409" spans="1:6">
      <c r="A409" s="13">
        <v>408</v>
      </c>
      <c r="B409" s="13">
        <v>227</v>
      </c>
      <c r="C409" s="13">
        <v>154</v>
      </c>
      <c r="D409" s="13">
        <v>1</v>
      </c>
      <c r="E409" s="13">
        <v>201.88</v>
      </c>
      <c r="F409">
        <f t="shared" si="6"/>
        <v>201.88</v>
      </c>
    </row>
    <row r="410" spans="1:6">
      <c r="A410" s="13">
        <v>409</v>
      </c>
      <c r="B410" s="13">
        <v>228</v>
      </c>
      <c r="C410" s="13">
        <v>27</v>
      </c>
      <c r="D410" s="13">
        <v>1</v>
      </c>
      <c r="E410" s="13">
        <v>628.59</v>
      </c>
      <c r="F410">
        <f t="shared" si="6"/>
        <v>628.59</v>
      </c>
    </row>
    <row r="411" spans="1:6">
      <c r="A411" s="13">
        <v>410</v>
      </c>
      <c r="B411" s="13">
        <v>229</v>
      </c>
      <c r="C411" s="13">
        <v>138</v>
      </c>
      <c r="D411" s="13">
        <v>2</v>
      </c>
      <c r="E411" s="13">
        <v>241.34</v>
      </c>
      <c r="F411">
        <f t="shared" si="6"/>
        <v>482.68</v>
      </c>
    </row>
    <row r="412" spans="1:6">
      <c r="A412" s="13">
        <v>411</v>
      </c>
      <c r="B412" s="13">
        <v>230</v>
      </c>
      <c r="C412" s="13">
        <v>20</v>
      </c>
      <c r="D412" s="13">
        <v>1</v>
      </c>
      <c r="E412" s="13">
        <v>1374.61</v>
      </c>
      <c r="F412">
        <f t="shared" si="6"/>
        <v>1374.61</v>
      </c>
    </row>
    <row r="413" spans="1:6">
      <c r="A413" s="13">
        <v>412</v>
      </c>
      <c r="B413" s="13">
        <v>230</v>
      </c>
      <c r="C413" s="13">
        <v>185</v>
      </c>
      <c r="D413" s="13">
        <v>1</v>
      </c>
      <c r="E413" s="13">
        <v>189.69</v>
      </c>
      <c r="F413">
        <f t="shared" si="6"/>
        <v>189.69</v>
      </c>
    </row>
    <row r="414" spans="1:6">
      <c r="A414" s="13">
        <v>413</v>
      </c>
      <c r="B414" s="13">
        <v>231</v>
      </c>
      <c r="C414" s="13">
        <v>127</v>
      </c>
      <c r="D414" s="13">
        <v>2</v>
      </c>
      <c r="E414" s="13">
        <v>37.67</v>
      </c>
      <c r="F414">
        <f t="shared" si="6"/>
        <v>75.34</v>
      </c>
    </row>
    <row r="415" spans="1:6">
      <c r="A415" s="13">
        <v>414</v>
      </c>
      <c r="B415" s="13">
        <v>231</v>
      </c>
      <c r="C415" s="13">
        <v>52</v>
      </c>
      <c r="D415" s="13">
        <v>2</v>
      </c>
      <c r="E415" s="13">
        <v>1128.91</v>
      </c>
      <c r="F415">
        <f t="shared" si="6"/>
        <v>2257.82</v>
      </c>
    </row>
    <row r="416" spans="1:6">
      <c r="A416" s="13">
        <v>415</v>
      </c>
      <c r="B416" s="13">
        <v>231</v>
      </c>
      <c r="C416" s="13">
        <v>60</v>
      </c>
      <c r="D416" s="13">
        <v>3</v>
      </c>
      <c r="E416" s="13">
        <v>379.15</v>
      </c>
      <c r="F416">
        <f t="shared" si="6"/>
        <v>1137.45</v>
      </c>
    </row>
    <row r="417" spans="1:6">
      <c r="A417" s="13">
        <v>416</v>
      </c>
      <c r="B417" s="13">
        <v>232</v>
      </c>
      <c r="C417" s="13">
        <v>53</v>
      </c>
      <c r="D417" s="13">
        <v>2</v>
      </c>
      <c r="E417" s="13">
        <v>864.49</v>
      </c>
      <c r="F417">
        <f t="shared" si="6"/>
        <v>1728.98</v>
      </c>
    </row>
    <row r="418" spans="1:6">
      <c r="A418" s="13">
        <v>417</v>
      </c>
      <c r="B418" s="13">
        <v>232</v>
      </c>
      <c r="C418" s="13">
        <v>37</v>
      </c>
      <c r="D418" s="13">
        <v>2</v>
      </c>
      <c r="E418" s="13">
        <v>1629.76</v>
      </c>
      <c r="F418">
        <f t="shared" si="6"/>
        <v>3259.52</v>
      </c>
    </row>
    <row r="419" spans="1:6">
      <c r="A419" s="13">
        <v>418</v>
      </c>
      <c r="B419" s="13">
        <v>233</v>
      </c>
      <c r="C419" s="13">
        <v>158</v>
      </c>
      <c r="D419" s="13">
        <v>1</v>
      </c>
      <c r="E419" s="13">
        <v>161.46</v>
      </c>
      <c r="F419">
        <f t="shared" si="6"/>
        <v>161.46</v>
      </c>
    </row>
    <row r="420" spans="1:6">
      <c r="A420" s="13">
        <v>419</v>
      </c>
      <c r="B420" s="13">
        <v>233</v>
      </c>
      <c r="C420" s="13">
        <v>59</v>
      </c>
      <c r="D420" s="13">
        <v>2</v>
      </c>
      <c r="E420" s="13">
        <v>270.86</v>
      </c>
      <c r="F420">
        <f t="shared" si="6"/>
        <v>541.72</v>
      </c>
    </row>
    <row r="421" spans="1:6">
      <c r="A421" s="13">
        <v>420</v>
      </c>
      <c r="B421" s="13">
        <v>234</v>
      </c>
      <c r="C421" s="13">
        <v>28</v>
      </c>
      <c r="D421" s="13">
        <v>2</v>
      </c>
      <c r="E421" s="13">
        <v>1190.31</v>
      </c>
      <c r="F421">
        <f t="shared" si="6"/>
        <v>2380.62</v>
      </c>
    </row>
    <row r="422" spans="1:6">
      <c r="A422" s="13">
        <v>421</v>
      </c>
      <c r="B422" s="13">
        <v>234</v>
      </c>
      <c r="C422" s="13">
        <v>86</v>
      </c>
      <c r="D422" s="13">
        <v>2</v>
      </c>
      <c r="E422" s="13">
        <v>191.7</v>
      </c>
      <c r="F422">
        <f t="shared" si="6"/>
        <v>383.4</v>
      </c>
    </row>
    <row r="423" spans="1:6">
      <c r="A423" s="13">
        <v>422</v>
      </c>
      <c r="B423" s="13">
        <v>235</v>
      </c>
      <c r="C423" s="13">
        <v>30</v>
      </c>
      <c r="D423" s="13">
        <v>1</v>
      </c>
      <c r="E423" s="13">
        <v>1995.72</v>
      </c>
      <c r="F423">
        <f t="shared" si="6"/>
        <v>1995.72</v>
      </c>
    </row>
    <row r="424" spans="1:6">
      <c r="A424" s="13">
        <v>423</v>
      </c>
      <c r="B424" s="13">
        <v>235</v>
      </c>
      <c r="C424" s="13">
        <v>119</v>
      </c>
      <c r="D424" s="13">
        <v>1</v>
      </c>
      <c r="E424" s="13">
        <v>475.16</v>
      </c>
      <c r="F424">
        <f t="shared" si="6"/>
        <v>475.16</v>
      </c>
    </row>
    <row r="425" spans="1:6">
      <c r="A425" s="13">
        <v>424</v>
      </c>
      <c r="B425" s="13">
        <v>236</v>
      </c>
      <c r="C425" s="13">
        <v>54</v>
      </c>
      <c r="D425" s="13">
        <v>1</v>
      </c>
      <c r="E425" s="13">
        <v>638.1</v>
      </c>
      <c r="F425">
        <f t="shared" si="6"/>
        <v>638.1</v>
      </c>
    </row>
    <row r="426" spans="1:6">
      <c r="A426" s="13">
        <v>425</v>
      </c>
      <c r="B426" s="13">
        <v>237</v>
      </c>
      <c r="C426" s="13">
        <v>182</v>
      </c>
      <c r="D426" s="13">
        <v>1</v>
      </c>
      <c r="E426" s="13">
        <v>211.3</v>
      </c>
      <c r="F426">
        <f t="shared" si="6"/>
        <v>211.3</v>
      </c>
    </row>
    <row r="427" spans="1:6">
      <c r="A427" s="13">
        <v>426</v>
      </c>
      <c r="B427" s="13">
        <v>238</v>
      </c>
      <c r="C427" s="13">
        <v>34</v>
      </c>
      <c r="D427" s="13">
        <v>1</v>
      </c>
      <c r="E427" s="13">
        <v>1993.79</v>
      </c>
      <c r="F427">
        <f t="shared" si="6"/>
        <v>1993.79</v>
      </c>
    </row>
    <row r="428" spans="1:6">
      <c r="A428" s="13">
        <v>427</v>
      </c>
      <c r="B428" s="13">
        <v>238</v>
      </c>
      <c r="C428" s="13">
        <v>158</v>
      </c>
      <c r="D428" s="13">
        <v>1</v>
      </c>
      <c r="E428" s="13">
        <v>187.89</v>
      </c>
      <c r="F428">
        <f t="shared" si="6"/>
        <v>187.89</v>
      </c>
    </row>
    <row r="429" spans="1:6">
      <c r="A429" s="13">
        <v>428</v>
      </c>
      <c r="B429" s="13">
        <v>238</v>
      </c>
      <c r="C429" s="13">
        <v>130</v>
      </c>
      <c r="D429" s="13">
        <v>1</v>
      </c>
      <c r="E429" s="13">
        <v>100.33</v>
      </c>
      <c r="F429">
        <f t="shared" si="6"/>
        <v>100.33</v>
      </c>
    </row>
    <row r="430" spans="1:6">
      <c r="A430" s="13">
        <v>429</v>
      </c>
      <c r="B430" s="13">
        <v>239</v>
      </c>
      <c r="C430" s="13">
        <v>43</v>
      </c>
      <c r="D430" s="13">
        <v>1</v>
      </c>
      <c r="E430" s="13">
        <v>1027.79</v>
      </c>
      <c r="F430">
        <f t="shared" si="6"/>
        <v>1027.79</v>
      </c>
    </row>
    <row r="431" spans="1:6">
      <c r="A431" s="13">
        <v>430</v>
      </c>
      <c r="B431" s="13">
        <v>240</v>
      </c>
      <c r="C431" s="13">
        <v>114</v>
      </c>
      <c r="D431" s="13">
        <v>1</v>
      </c>
      <c r="E431" s="13">
        <v>787.06</v>
      </c>
      <c r="F431">
        <f t="shared" si="6"/>
        <v>787.06</v>
      </c>
    </row>
    <row r="432" spans="1:6">
      <c r="A432" s="13">
        <v>431</v>
      </c>
      <c r="B432" s="13">
        <v>241</v>
      </c>
      <c r="C432" s="13">
        <v>11</v>
      </c>
      <c r="D432" s="13">
        <v>2</v>
      </c>
      <c r="E432" s="13">
        <v>1365.96</v>
      </c>
      <c r="F432">
        <f t="shared" si="6"/>
        <v>2731.92</v>
      </c>
    </row>
    <row r="433" spans="1:6">
      <c r="A433" s="13">
        <v>432</v>
      </c>
      <c r="B433" s="13">
        <v>241</v>
      </c>
      <c r="C433" s="13">
        <v>166</v>
      </c>
      <c r="D433" s="13">
        <v>1</v>
      </c>
      <c r="E433" s="13">
        <v>265.95</v>
      </c>
      <c r="F433">
        <f t="shared" si="6"/>
        <v>265.95</v>
      </c>
    </row>
    <row r="434" spans="1:6">
      <c r="A434" s="13">
        <v>433</v>
      </c>
      <c r="B434" s="13">
        <v>242</v>
      </c>
      <c r="C434" s="13">
        <v>191</v>
      </c>
      <c r="D434" s="13">
        <v>1</v>
      </c>
      <c r="E434" s="13">
        <v>485.49</v>
      </c>
      <c r="F434">
        <f t="shared" si="6"/>
        <v>485.49</v>
      </c>
    </row>
    <row r="435" spans="1:6">
      <c r="A435" s="13">
        <v>434</v>
      </c>
      <c r="B435" s="13">
        <v>242</v>
      </c>
      <c r="C435" s="13">
        <v>25</v>
      </c>
      <c r="D435" s="13">
        <v>3</v>
      </c>
      <c r="E435" s="13">
        <v>1802.19</v>
      </c>
      <c r="F435">
        <f t="shared" si="6"/>
        <v>5406.57</v>
      </c>
    </row>
    <row r="436" spans="1:6">
      <c r="A436" s="13">
        <v>435</v>
      </c>
      <c r="B436" s="13">
        <v>243</v>
      </c>
      <c r="C436" s="13">
        <v>195</v>
      </c>
      <c r="D436" s="13">
        <v>1</v>
      </c>
      <c r="E436" s="13">
        <v>299.19</v>
      </c>
      <c r="F436">
        <f t="shared" si="6"/>
        <v>299.19</v>
      </c>
    </row>
    <row r="437" spans="1:6">
      <c r="A437" s="13">
        <v>436</v>
      </c>
      <c r="B437" s="13">
        <v>243</v>
      </c>
      <c r="C437" s="13">
        <v>85</v>
      </c>
      <c r="D437" s="13">
        <v>1</v>
      </c>
      <c r="E437" s="13">
        <v>359.28</v>
      </c>
      <c r="F437">
        <f t="shared" si="6"/>
        <v>359.28</v>
      </c>
    </row>
    <row r="438" spans="1:6">
      <c r="A438" s="13">
        <v>437</v>
      </c>
      <c r="B438" s="13">
        <v>243</v>
      </c>
      <c r="C438" s="13">
        <v>55</v>
      </c>
      <c r="D438" s="13">
        <v>1</v>
      </c>
      <c r="E438" s="13">
        <v>447.91</v>
      </c>
      <c r="F438">
        <f t="shared" si="6"/>
        <v>447.91</v>
      </c>
    </row>
    <row r="439" spans="1:6">
      <c r="A439" s="13">
        <v>438</v>
      </c>
      <c r="B439" s="13">
        <v>243</v>
      </c>
      <c r="C439" s="13">
        <v>21</v>
      </c>
      <c r="D439" s="13">
        <v>1</v>
      </c>
      <c r="E439" s="13">
        <v>661.44</v>
      </c>
      <c r="F439">
        <f t="shared" si="6"/>
        <v>661.44</v>
      </c>
    </row>
    <row r="440" spans="1:6">
      <c r="A440" s="13">
        <v>439</v>
      </c>
      <c r="B440" s="13">
        <v>244</v>
      </c>
      <c r="C440" s="13">
        <v>70</v>
      </c>
      <c r="D440" s="13">
        <v>1</v>
      </c>
      <c r="E440" s="13">
        <v>250.59</v>
      </c>
      <c r="F440">
        <f t="shared" si="6"/>
        <v>250.59</v>
      </c>
    </row>
    <row r="441" spans="1:6">
      <c r="A441" s="13">
        <v>440</v>
      </c>
      <c r="B441" s="13">
        <v>245</v>
      </c>
      <c r="C441" s="13">
        <v>75</v>
      </c>
      <c r="D441" s="13">
        <v>2</v>
      </c>
      <c r="E441" s="13">
        <v>1126.52</v>
      </c>
      <c r="F441">
        <f t="shared" si="6"/>
        <v>2253.04</v>
      </c>
    </row>
    <row r="442" spans="1:6">
      <c r="A442" s="13">
        <v>441</v>
      </c>
      <c r="B442" s="13">
        <v>245</v>
      </c>
      <c r="C442" s="13">
        <v>91</v>
      </c>
      <c r="D442" s="13">
        <v>1</v>
      </c>
      <c r="E442" s="13">
        <v>157.92</v>
      </c>
      <c r="F442">
        <f t="shared" si="6"/>
        <v>157.92</v>
      </c>
    </row>
    <row r="443" spans="1:6">
      <c r="A443" s="13">
        <v>442</v>
      </c>
      <c r="B443" s="13">
        <v>245</v>
      </c>
      <c r="C443" s="13">
        <v>12</v>
      </c>
      <c r="D443" s="13">
        <v>1</v>
      </c>
      <c r="E443" s="13">
        <v>1257.96</v>
      </c>
      <c r="F443">
        <f t="shared" si="6"/>
        <v>1257.96</v>
      </c>
    </row>
    <row r="444" spans="1:6">
      <c r="A444" s="13">
        <v>443</v>
      </c>
      <c r="B444" s="13">
        <v>246</v>
      </c>
      <c r="C444" s="13">
        <v>122</v>
      </c>
      <c r="D444" s="13">
        <v>1</v>
      </c>
      <c r="E444" s="13">
        <v>112.48</v>
      </c>
      <c r="F444">
        <f t="shared" si="6"/>
        <v>112.48</v>
      </c>
    </row>
    <row r="445" spans="1:6">
      <c r="A445" s="13">
        <v>444</v>
      </c>
      <c r="B445" s="13">
        <v>246</v>
      </c>
      <c r="C445" s="13">
        <v>132</v>
      </c>
      <c r="D445" s="13">
        <v>1</v>
      </c>
      <c r="E445" s="13">
        <v>284.14</v>
      </c>
      <c r="F445">
        <f t="shared" si="6"/>
        <v>284.14</v>
      </c>
    </row>
    <row r="446" spans="1:6">
      <c r="A446" s="13">
        <v>445</v>
      </c>
      <c r="B446" s="13">
        <v>247</v>
      </c>
      <c r="C446" s="13">
        <v>149</v>
      </c>
      <c r="D446" s="13">
        <v>1</v>
      </c>
      <c r="E446" s="13">
        <v>183.34</v>
      </c>
      <c r="F446">
        <f t="shared" si="6"/>
        <v>183.34</v>
      </c>
    </row>
    <row r="447" spans="1:6">
      <c r="A447" s="13">
        <v>446</v>
      </c>
      <c r="B447" s="13">
        <v>247</v>
      </c>
      <c r="C447" s="13">
        <v>194</v>
      </c>
      <c r="D447" s="13">
        <v>1</v>
      </c>
      <c r="E447" s="13">
        <v>258.66</v>
      </c>
      <c r="F447">
        <f t="shared" si="6"/>
        <v>258.66</v>
      </c>
    </row>
    <row r="448" spans="1:6">
      <c r="A448" s="13">
        <v>447</v>
      </c>
      <c r="B448" s="13">
        <v>247</v>
      </c>
      <c r="C448" s="13">
        <v>9</v>
      </c>
      <c r="D448" s="13">
        <v>1</v>
      </c>
      <c r="E448" s="13">
        <v>674.94</v>
      </c>
      <c r="F448">
        <f t="shared" si="6"/>
        <v>674.94</v>
      </c>
    </row>
    <row r="449" spans="1:6">
      <c r="A449" s="13">
        <v>448</v>
      </c>
      <c r="B449" s="13">
        <v>248</v>
      </c>
      <c r="C449" s="13">
        <v>129</v>
      </c>
      <c r="D449" s="13">
        <v>1</v>
      </c>
      <c r="E449" s="13">
        <v>373.27</v>
      </c>
      <c r="F449">
        <f t="shared" si="6"/>
        <v>373.27</v>
      </c>
    </row>
    <row r="450" spans="1:6">
      <c r="A450" s="13">
        <v>449</v>
      </c>
      <c r="B450" s="13">
        <v>248</v>
      </c>
      <c r="C450" s="13">
        <v>24</v>
      </c>
      <c r="D450" s="13">
        <v>1</v>
      </c>
      <c r="E450" s="13">
        <v>1041.86</v>
      </c>
      <c r="F450">
        <f t="shared" ref="F450:F513" si="7">E450*D450</f>
        <v>1041.86</v>
      </c>
    </row>
    <row r="451" spans="1:6">
      <c r="A451" s="13">
        <v>450</v>
      </c>
      <c r="B451" s="13">
        <v>249</v>
      </c>
      <c r="C451" s="13">
        <v>60</v>
      </c>
      <c r="D451" s="13">
        <v>1</v>
      </c>
      <c r="E451" s="13">
        <v>384.34</v>
      </c>
      <c r="F451">
        <f t="shared" si="7"/>
        <v>384.34</v>
      </c>
    </row>
    <row r="452" spans="1:6">
      <c r="A452" s="13">
        <v>451</v>
      </c>
      <c r="B452" s="13">
        <v>250</v>
      </c>
      <c r="C452" s="13">
        <v>92</v>
      </c>
      <c r="D452" s="13">
        <v>1</v>
      </c>
      <c r="E452" s="13">
        <v>996.68</v>
      </c>
      <c r="F452">
        <f t="shared" si="7"/>
        <v>996.68</v>
      </c>
    </row>
    <row r="453" spans="1:6">
      <c r="A453" s="13">
        <v>452</v>
      </c>
      <c r="B453" s="13">
        <v>251</v>
      </c>
      <c r="C453" s="13">
        <v>36</v>
      </c>
      <c r="D453" s="13">
        <v>1</v>
      </c>
      <c r="E453" s="13">
        <v>1490.74</v>
      </c>
      <c r="F453">
        <f t="shared" si="7"/>
        <v>1490.74</v>
      </c>
    </row>
    <row r="454" spans="1:6">
      <c r="A454" s="13">
        <v>453</v>
      </c>
      <c r="B454" s="13">
        <v>252</v>
      </c>
      <c r="C454" s="13">
        <v>90</v>
      </c>
      <c r="D454" s="13">
        <v>1</v>
      </c>
      <c r="E454" s="13">
        <v>538.64</v>
      </c>
      <c r="F454">
        <f t="shared" si="7"/>
        <v>538.64</v>
      </c>
    </row>
    <row r="455" spans="1:6">
      <c r="A455" s="13">
        <v>454</v>
      </c>
      <c r="B455" s="13">
        <v>252</v>
      </c>
      <c r="C455" s="13">
        <v>4</v>
      </c>
      <c r="D455" s="13">
        <v>1</v>
      </c>
      <c r="E455" s="13">
        <v>504.75</v>
      </c>
      <c r="F455">
        <f t="shared" si="7"/>
        <v>504.75</v>
      </c>
    </row>
    <row r="456" spans="1:6">
      <c r="A456" s="13">
        <v>455</v>
      </c>
      <c r="B456" s="13">
        <v>253</v>
      </c>
      <c r="C456" s="13">
        <v>149</v>
      </c>
      <c r="D456" s="13">
        <v>1</v>
      </c>
      <c r="E456" s="13">
        <v>167.2</v>
      </c>
      <c r="F456">
        <f t="shared" si="7"/>
        <v>167.2</v>
      </c>
    </row>
    <row r="457" spans="1:6">
      <c r="A457" s="13">
        <v>456</v>
      </c>
      <c r="B457" s="13">
        <v>253</v>
      </c>
      <c r="C457" s="13">
        <v>191</v>
      </c>
      <c r="D457" s="13">
        <v>1</v>
      </c>
      <c r="E457" s="13">
        <v>485.49</v>
      </c>
      <c r="F457">
        <f t="shared" si="7"/>
        <v>485.49</v>
      </c>
    </row>
    <row r="458" spans="1:6">
      <c r="A458" s="13">
        <v>457</v>
      </c>
      <c r="B458" s="13">
        <v>254</v>
      </c>
      <c r="C458" s="13">
        <v>11</v>
      </c>
      <c r="D458" s="13">
        <v>1</v>
      </c>
      <c r="E458" s="13">
        <v>1253.27</v>
      </c>
      <c r="F458">
        <f t="shared" si="7"/>
        <v>1253.27</v>
      </c>
    </row>
    <row r="459" spans="1:6">
      <c r="A459" s="13">
        <v>458</v>
      </c>
      <c r="B459" s="13">
        <v>255</v>
      </c>
      <c r="C459" s="13">
        <v>182</v>
      </c>
      <c r="D459" s="13">
        <v>1</v>
      </c>
      <c r="E459" s="13">
        <v>181.07</v>
      </c>
      <c r="F459">
        <f t="shared" si="7"/>
        <v>181.07</v>
      </c>
    </row>
    <row r="460" spans="1:6">
      <c r="A460" s="13">
        <v>459</v>
      </c>
      <c r="B460" s="13">
        <v>255</v>
      </c>
      <c r="C460" s="13">
        <v>164</v>
      </c>
      <c r="D460" s="13">
        <v>1</v>
      </c>
      <c r="E460" s="13">
        <v>132.23</v>
      </c>
      <c r="F460">
        <f t="shared" si="7"/>
        <v>132.23</v>
      </c>
    </row>
    <row r="461" spans="1:6">
      <c r="A461" s="13">
        <v>460</v>
      </c>
      <c r="B461" s="13">
        <v>255</v>
      </c>
      <c r="C461" s="13">
        <v>53</v>
      </c>
      <c r="D461" s="13">
        <v>1</v>
      </c>
      <c r="E461" s="13">
        <v>912.95</v>
      </c>
      <c r="F461">
        <f t="shared" si="7"/>
        <v>912.95</v>
      </c>
    </row>
    <row r="462" spans="1:6">
      <c r="A462" s="13">
        <v>461</v>
      </c>
      <c r="B462" s="13">
        <v>255</v>
      </c>
      <c r="C462" s="13">
        <v>168</v>
      </c>
      <c r="D462" s="13">
        <v>1</v>
      </c>
      <c r="E462" s="13">
        <v>221.5</v>
      </c>
      <c r="F462">
        <f t="shared" si="7"/>
        <v>221.5</v>
      </c>
    </row>
    <row r="463" spans="1:6">
      <c r="A463" s="13">
        <v>462</v>
      </c>
      <c r="B463" s="13">
        <v>256</v>
      </c>
      <c r="C463" s="13">
        <v>157</v>
      </c>
      <c r="D463" s="13">
        <v>3</v>
      </c>
      <c r="E463" s="13">
        <v>256.68</v>
      </c>
      <c r="F463">
        <f t="shared" si="7"/>
        <v>770.04</v>
      </c>
    </row>
    <row r="464" spans="1:6">
      <c r="A464" s="13">
        <v>463</v>
      </c>
      <c r="B464" s="13">
        <v>257</v>
      </c>
      <c r="C464" s="13">
        <v>191</v>
      </c>
      <c r="D464" s="13">
        <v>1</v>
      </c>
      <c r="E464" s="13">
        <v>485.49</v>
      </c>
      <c r="F464">
        <f t="shared" si="7"/>
        <v>485.49</v>
      </c>
    </row>
    <row r="465" spans="1:6">
      <c r="A465" s="13">
        <v>464</v>
      </c>
      <c r="B465" s="13">
        <v>258</v>
      </c>
      <c r="C465" s="13">
        <v>98</v>
      </c>
      <c r="D465" s="13">
        <v>2</v>
      </c>
      <c r="E465" s="13">
        <v>941.99</v>
      </c>
      <c r="F465">
        <f t="shared" si="7"/>
        <v>1883.98</v>
      </c>
    </row>
    <row r="466" spans="1:6">
      <c r="A466" s="13">
        <v>465</v>
      </c>
      <c r="B466" s="13">
        <v>258</v>
      </c>
      <c r="C466" s="13">
        <v>29</v>
      </c>
      <c r="D466" s="13">
        <v>3</v>
      </c>
      <c r="E466" s="13">
        <v>1836.52</v>
      </c>
      <c r="F466">
        <f t="shared" si="7"/>
        <v>5509.56</v>
      </c>
    </row>
    <row r="467" spans="1:6">
      <c r="A467" s="13">
        <v>466</v>
      </c>
      <c r="B467" s="13">
        <v>259</v>
      </c>
      <c r="C467" s="13">
        <v>23</v>
      </c>
      <c r="D467" s="13">
        <v>1</v>
      </c>
      <c r="E467" s="13">
        <v>766.48</v>
      </c>
      <c r="F467">
        <f t="shared" si="7"/>
        <v>766.48</v>
      </c>
    </row>
    <row r="468" spans="1:6">
      <c r="A468" s="13">
        <v>467</v>
      </c>
      <c r="B468" s="13">
        <v>259</v>
      </c>
      <c r="C468" s="13">
        <v>79</v>
      </c>
      <c r="D468" s="13">
        <v>1</v>
      </c>
      <c r="E468" s="13">
        <v>871.14</v>
      </c>
      <c r="F468">
        <f t="shared" si="7"/>
        <v>871.14</v>
      </c>
    </row>
    <row r="469" spans="1:6">
      <c r="A469" s="13">
        <v>468</v>
      </c>
      <c r="B469" s="13">
        <v>259</v>
      </c>
      <c r="C469" s="13">
        <v>177</v>
      </c>
      <c r="D469" s="13">
        <v>1</v>
      </c>
      <c r="E469" s="13">
        <v>313.65</v>
      </c>
      <c r="F469">
        <f t="shared" si="7"/>
        <v>313.65</v>
      </c>
    </row>
    <row r="470" spans="1:6">
      <c r="A470" s="13">
        <v>469</v>
      </c>
      <c r="B470" s="13">
        <v>260</v>
      </c>
      <c r="C470" s="13">
        <v>115</v>
      </c>
      <c r="D470" s="13">
        <v>2</v>
      </c>
      <c r="E470" s="13">
        <v>884.91</v>
      </c>
      <c r="F470">
        <f t="shared" si="7"/>
        <v>1769.82</v>
      </c>
    </row>
    <row r="471" spans="1:6">
      <c r="A471" s="13">
        <v>470</v>
      </c>
      <c r="B471" s="13">
        <v>260</v>
      </c>
      <c r="C471" s="13">
        <v>174</v>
      </c>
      <c r="D471" s="13">
        <v>1</v>
      </c>
      <c r="E471" s="13">
        <v>274.33</v>
      </c>
      <c r="F471">
        <f t="shared" si="7"/>
        <v>274.33</v>
      </c>
    </row>
    <row r="472" spans="1:6">
      <c r="A472" s="13">
        <v>471</v>
      </c>
      <c r="B472" s="13">
        <v>261</v>
      </c>
      <c r="C472" s="13">
        <v>2</v>
      </c>
      <c r="D472" s="13">
        <v>2</v>
      </c>
      <c r="E472" s="13">
        <v>554.88</v>
      </c>
      <c r="F472">
        <f t="shared" si="7"/>
        <v>1109.76</v>
      </c>
    </row>
    <row r="473" spans="1:6">
      <c r="A473" s="13">
        <v>472</v>
      </c>
      <c r="B473" s="13">
        <v>262</v>
      </c>
      <c r="C473" s="13">
        <v>65</v>
      </c>
      <c r="D473" s="13">
        <v>1</v>
      </c>
      <c r="E473" s="13">
        <v>260.61</v>
      </c>
      <c r="F473">
        <f t="shared" si="7"/>
        <v>260.61</v>
      </c>
    </row>
    <row r="474" spans="1:6">
      <c r="A474" s="13">
        <v>473</v>
      </c>
      <c r="B474" s="13">
        <v>262</v>
      </c>
      <c r="C474" s="13">
        <v>95</v>
      </c>
      <c r="D474" s="13">
        <v>1</v>
      </c>
      <c r="E474" s="13">
        <v>392.24</v>
      </c>
      <c r="F474">
        <f t="shared" si="7"/>
        <v>392.24</v>
      </c>
    </row>
    <row r="475" spans="1:6">
      <c r="A475" s="13">
        <v>474</v>
      </c>
      <c r="B475" s="13">
        <v>263</v>
      </c>
      <c r="C475" s="13">
        <v>161</v>
      </c>
      <c r="D475" s="13">
        <v>1</v>
      </c>
      <c r="E475" s="13">
        <v>406.33</v>
      </c>
      <c r="F475">
        <f t="shared" si="7"/>
        <v>406.33</v>
      </c>
    </row>
    <row r="476" spans="1:6">
      <c r="A476" s="13">
        <v>475</v>
      </c>
      <c r="B476" s="13">
        <v>263</v>
      </c>
      <c r="C476" s="13">
        <v>195</v>
      </c>
      <c r="D476" s="13">
        <v>1</v>
      </c>
      <c r="E476" s="13">
        <v>336.84</v>
      </c>
      <c r="F476">
        <f t="shared" si="7"/>
        <v>336.84</v>
      </c>
    </row>
    <row r="477" spans="1:6">
      <c r="A477" s="13">
        <v>476</v>
      </c>
      <c r="B477" s="13">
        <v>264</v>
      </c>
      <c r="C477" s="13">
        <v>77</v>
      </c>
      <c r="D477" s="13">
        <v>1</v>
      </c>
      <c r="E477" s="13">
        <v>861.87</v>
      </c>
      <c r="F477">
        <f t="shared" si="7"/>
        <v>861.87</v>
      </c>
    </row>
    <row r="478" spans="1:6">
      <c r="A478" s="13">
        <v>477</v>
      </c>
      <c r="B478" s="13">
        <v>264</v>
      </c>
      <c r="C478" s="13">
        <v>188</v>
      </c>
      <c r="D478" s="13">
        <v>1</v>
      </c>
      <c r="E478" s="13">
        <v>150.49</v>
      </c>
      <c r="F478">
        <f t="shared" si="7"/>
        <v>150.49</v>
      </c>
    </row>
    <row r="479" spans="1:6">
      <c r="A479" s="13">
        <v>478</v>
      </c>
      <c r="B479" s="13">
        <v>265</v>
      </c>
      <c r="C479" s="13">
        <v>77</v>
      </c>
      <c r="D479" s="13">
        <v>1</v>
      </c>
      <c r="E479" s="13">
        <v>861.87</v>
      </c>
      <c r="F479">
        <f t="shared" si="7"/>
        <v>861.87</v>
      </c>
    </row>
    <row r="480" spans="1:6">
      <c r="A480" s="13">
        <v>479</v>
      </c>
      <c r="B480" s="13">
        <v>265</v>
      </c>
      <c r="C480" s="13">
        <v>64</v>
      </c>
      <c r="D480" s="13">
        <v>1</v>
      </c>
      <c r="E480" s="13">
        <v>667.02</v>
      </c>
      <c r="F480">
        <f t="shared" si="7"/>
        <v>667.02</v>
      </c>
    </row>
    <row r="481" spans="1:6">
      <c r="A481" s="13">
        <v>480</v>
      </c>
      <c r="B481" s="13">
        <v>266</v>
      </c>
      <c r="C481" s="13">
        <v>181</v>
      </c>
      <c r="D481" s="13">
        <v>1</v>
      </c>
      <c r="E481" s="13">
        <v>230.74</v>
      </c>
      <c r="F481">
        <f t="shared" si="7"/>
        <v>230.74</v>
      </c>
    </row>
    <row r="482" spans="1:6">
      <c r="A482" s="13">
        <v>481</v>
      </c>
      <c r="B482" s="13">
        <v>267</v>
      </c>
      <c r="C482" s="13">
        <v>79</v>
      </c>
      <c r="D482" s="13">
        <v>1</v>
      </c>
      <c r="E482" s="13">
        <v>935.74</v>
      </c>
      <c r="F482">
        <f t="shared" si="7"/>
        <v>935.74</v>
      </c>
    </row>
    <row r="483" spans="1:6">
      <c r="A483" s="13">
        <v>482</v>
      </c>
      <c r="B483" s="13">
        <v>267</v>
      </c>
      <c r="C483" s="13">
        <v>198</v>
      </c>
      <c r="D483" s="13">
        <v>1</v>
      </c>
      <c r="E483" s="13">
        <v>413.05</v>
      </c>
      <c r="F483">
        <f t="shared" si="7"/>
        <v>413.05</v>
      </c>
    </row>
    <row r="484" spans="1:6">
      <c r="A484" s="13">
        <v>483</v>
      </c>
      <c r="B484" s="13">
        <v>267</v>
      </c>
      <c r="C484" s="13">
        <v>191</v>
      </c>
      <c r="D484" s="13">
        <v>1</v>
      </c>
      <c r="E484" s="13">
        <v>438.83</v>
      </c>
      <c r="F484">
        <f t="shared" si="7"/>
        <v>438.83</v>
      </c>
    </row>
    <row r="485" spans="1:6">
      <c r="A485" s="13">
        <v>484</v>
      </c>
      <c r="B485" s="13">
        <v>268</v>
      </c>
      <c r="C485" s="13">
        <v>41</v>
      </c>
      <c r="D485" s="13">
        <v>1</v>
      </c>
      <c r="E485" s="13">
        <v>1041.67</v>
      </c>
      <c r="F485">
        <f t="shared" si="7"/>
        <v>1041.67</v>
      </c>
    </row>
    <row r="486" spans="1:6">
      <c r="A486" s="13">
        <v>485</v>
      </c>
      <c r="B486" s="13">
        <v>268</v>
      </c>
      <c r="C486" s="13">
        <v>72</v>
      </c>
      <c r="D486" s="13">
        <v>1</v>
      </c>
      <c r="E486" s="13">
        <v>366.31</v>
      </c>
      <c r="F486">
        <f t="shared" si="7"/>
        <v>366.31</v>
      </c>
    </row>
    <row r="487" spans="1:6">
      <c r="A487" s="13">
        <v>486</v>
      </c>
      <c r="B487" s="13">
        <v>268</v>
      </c>
      <c r="C487" s="13">
        <v>183</v>
      </c>
      <c r="D487" s="13">
        <v>1</v>
      </c>
      <c r="E487" s="13">
        <v>200.91</v>
      </c>
      <c r="F487">
        <f t="shared" si="7"/>
        <v>200.91</v>
      </c>
    </row>
    <row r="488" spans="1:6">
      <c r="A488" s="13">
        <v>487</v>
      </c>
      <c r="B488" s="13">
        <v>268</v>
      </c>
      <c r="C488" s="13">
        <v>150</v>
      </c>
      <c r="D488" s="13">
        <v>3</v>
      </c>
      <c r="E488" s="13">
        <v>295.79</v>
      </c>
      <c r="F488">
        <f t="shared" si="7"/>
        <v>887.37</v>
      </c>
    </row>
    <row r="489" spans="1:6">
      <c r="A489" s="13">
        <v>488</v>
      </c>
      <c r="B489" s="13">
        <v>269</v>
      </c>
      <c r="C489" s="13">
        <v>103</v>
      </c>
      <c r="D489" s="13">
        <v>3</v>
      </c>
      <c r="E489" s="13">
        <v>228.45</v>
      </c>
      <c r="F489">
        <f t="shared" si="7"/>
        <v>685.35</v>
      </c>
    </row>
    <row r="490" spans="1:6">
      <c r="A490" s="13">
        <v>489</v>
      </c>
      <c r="B490" s="13">
        <v>270</v>
      </c>
      <c r="C490" s="13">
        <v>101</v>
      </c>
      <c r="D490" s="13">
        <v>3</v>
      </c>
      <c r="E490" s="13">
        <v>759.97</v>
      </c>
      <c r="F490">
        <f t="shared" si="7"/>
        <v>2279.91</v>
      </c>
    </row>
    <row r="491" spans="1:6">
      <c r="A491" s="13">
        <v>490</v>
      </c>
      <c r="B491" s="13">
        <v>270</v>
      </c>
      <c r="C491" s="13">
        <v>129</v>
      </c>
      <c r="D491" s="13">
        <v>1</v>
      </c>
      <c r="E491" s="13">
        <v>394.17</v>
      </c>
      <c r="F491">
        <f t="shared" si="7"/>
        <v>394.17</v>
      </c>
    </row>
    <row r="492" spans="1:6">
      <c r="A492" s="13">
        <v>491</v>
      </c>
      <c r="B492" s="13">
        <v>271</v>
      </c>
      <c r="C492" s="13">
        <v>179</v>
      </c>
      <c r="D492" s="13">
        <v>1</v>
      </c>
      <c r="E492" s="13">
        <v>154.28</v>
      </c>
      <c r="F492">
        <f t="shared" si="7"/>
        <v>154.28</v>
      </c>
    </row>
    <row r="493" spans="1:6">
      <c r="A493" s="13">
        <v>492</v>
      </c>
      <c r="B493" s="13">
        <v>271</v>
      </c>
      <c r="C493" s="13">
        <v>138</v>
      </c>
      <c r="D493" s="13">
        <v>1</v>
      </c>
      <c r="E493" s="13">
        <v>247.96</v>
      </c>
      <c r="F493">
        <f t="shared" si="7"/>
        <v>247.96</v>
      </c>
    </row>
    <row r="494" spans="1:6">
      <c r="A494" s="13">
        <v>493</v>
      </c>
      <c r="B494" s="13">
        <v>272</v>
      </c>
      <c r="C494" s="13">
        <v>124</v>
      </c>
      <c r="D494" s="13">
        <v>1</v>
      </c>
      <c r="E494" s="13">
        <v>159.92</v>
      </c>
      <c r="F494">
        <f t="shared" si="7"/>
        <v>159.92</v>
      </c>
    </row>
    <row r="495" spans="1:6">
      <c r="A495" s="13">
        <v>494</v>
      </c>
      <c r="B495" s="13">
        <v>273</v>
      </c>
      <c r="C495" s="13">
        <v>8</v>
      </c>
      <c r="D495" s="13">
        <v>1</v>
      </c>
      <c r="E495" s="13">
        <v>1517.02</v>
      </c>
      <c r="F495">
        <f t="shared" si="7"/>
        <v>1517.02</v>
      </c>
    </row>
    <row r="496" spans="1:6">
      <c r="A496" s="13">
        <v>495</v>
      </c>
      <c r="B496" s="13">
        <v>273</v>
      </c>
      <c r="C496" s="13">
        <v>103</v>
      </c>
      <c r="D496" s="13">
        <v>1</v>
      </c>
      <c r="E496" s="13">
        <v>228.45</v>
      </c>
      <c r="F496">
        <f t="shared" si="7"/>
        <v>228.45</v>
      </c>
    </row>
    <row r="497" spans="1:6">
      <c r="A497" s="13">
        <v>496</v>
      </c>
      <c r="B497" s="13">
        <v>274</v>
      </c>
      <c r="C497" s="13">
        <v>167</v>
      </c>
      <c r="D497" s="13">
        <v>1</v>
      </c>
      <c r="E497" s="13">
        <v>266.31</v>
      </c>
      <c r="F497">
        <f t="shared" si="7"/>
        <v>266.31</v>
      </c>
    </row>
    <row r="498" spans="1:6">
      <c r="A498" s="13">
        <v>497</v>
      </c>
      <c r="B498" s="13">
        <v>274</v>
      </c>
      <c r="C498" s="13">
        <v>18</v>
      </c>
      <c r="D498" s="13">
        <v>1</v>
      </c>
      <c r="E498" s="13">
        <v>1417.1</v>
      </c>
      <c r="F498">
        <f t="shared" si="7"/>
        <v>1417.1</v>
      </c>
    </row>
    <row r="499" spans="1:6">
      <c r="A499" s="13">
        <v>498</v>
      </c>
      <c r="B499" s="13">
        <v>275</v>
      </c>
      <c r="C499" s="13">
        <v>11</v>
      </c>
      <c r="D499" s="13">
        <v>1</v>
      </c>
      <c r="E499" s="13">
        <v>1365.96</v>
      </c>
      <c r="F499">
        <f t="shared" si="7"/>
        <v>1365.96</v>
      </c>
    </row>
    <row r="500" spans="1:6">
      <c r="A500" s="13">
        <v>499</v>
      </c>
      <c r="B500" s="13">
        <v>276</v>
      </c>
      <c r="C500" s="13">
        <v>132</v>
      </c>
      <c r="D500" s="13">
        <v>1</v>
      </c>
      <c r="E500" s="13">
        <v>284.14</v>
      </c>
      <c r="F500">
        <f t="shared" si="7"/>
        <v>284.14</v>
      </c>
    </row>
    <row r="501" spans="1:6">
      <c r="A501" s="13">
        <v>500</v>
      </c>
      <c r="B501" s="13">
        <v>277</v>
      </c>
      <c r="C501" s="13">
        <v>96</v>
      </c>
      <c r="D501" s="13">
        <v>2</v>
      </c>
      <c r="E501" s="13">
        <v>644.09</v>
      </c>
      <c r="F501">
        <f t="shared" si="7"/>
        <v>1288.18</v>
      </c>
    </row>
    <row r="502" spans="1:6">
      <c r="A502" s="13">
        <v>501</v>
      </c>
      <c r="B502" s="13">
        <v>278</v>
      </c>
      <c r="C502" s="13">
        <v>47</v>
      </c>
      <c r="D502" s="13">
        <v>1</v>
      </c>
      <c r="E502" s="13">
        <v>1146.95</v>
      </c>
      <c r="F502">
        <f t="shared" si="7"/>
        <v>1146.95</v>
      </c>
    </row>
    <row r="503" spans="1:6">
      <c r="A503" s="13">
        <v>502</v>
      </c>
      <c r="B503" s="13">
        <v>278</v>
      </c>
      <c r="C503" s="13">
        <v>135</v>
      </c>
      <c r="D503" s="13">
        <v>2</v>
      </c>
      <c r="E503" s="13">
        <v>296.31</v>
      </c>
      <c r="F503">
        <f t="shared" si="7"/>
        <v>592.62</v>
      </c>
    </row>
    <row r="504" spans="1:6">
      <c r="A504" s="13">
        <v>503</v>
      </c>
      <c r="B504" s="13">
        <v>278</v>
      </c>
      <c r="C504" s="13">
        <v>24</v>
      </c>
      <c r="D504" s="13">
        <v>2</v>
      </c>
      <c r="E504" s="13">
        <v>1041.86</v>
      </c>
      <c r="F504">
        <f t="shared" si="7"/>
        <v>2083.72</v>
      </c>
    </row>
    <row r="505" spans="1:6">
      <c r="A505" s="13">
        <v>504</v>
      </c>
      <c r="B505" s="13">
        <v>278</v>
      </c>
      <c r="C505" s="13">
        <v>66</v>
      </c>
      <c r="D505" s="13">
        <v>2</v>
      </c>
      <c r="E505" s="13">
        <v>448.66</v>
      </c>
      <c r="F505">
        <f t="shared" si="7"/>
        <v>897.32</v>
      </c>
    </row>
    <row r="506" spans="1:6">
      <c r="A506" s="13">
        <v>505</v>
      </c>
      <c r="B506" s="13">
        <v>279</v>
      </c>
      <c r="C506" s="13">
        <v>23</v>
      </c>
      <c r="D506" s="13">
        <v>1</v>
      </c>
      <c r="E506" s="13">
        <v>766.48</v>
      </c>
      <c r="F506">
        <f t="shared" si="7"/>
        <v>766.48</v>
      </c>
    </row>
    <row r="507" spans="1:6">
      <c r="A507" s="13">
        <v>506</v>
      </c>
      <c r="B507" s="13">
        <v>279</v>
      </c>
      <c r="C507" s="13">
        <v>190</v>
      </c>
      <c r="D507" s="13">
        <v>1</v>
      </c>
      <c r="E507" s="13">
        <v>406.76</v>
      </c>
      <c r="F507">
        <f t="shared" si="7"/>
        <v>406.76</v>
      </c>
    </row>
    <row r="508" spans="1:6">
      <c r="A508" s="13">
        <v>507</v>
      </c>
      <c r="B508" s="13">
        <v>279</v>
      </c>
      <c r="C508" s="13">
        <v>200</v>
      </c>
      <c r="D508" s="13">
        <v>1</v>
      </c>
      <c r="E508" s="13">
        <v>105.06</v>
      </c>
      <c r="F508">
        <f t="shared" si="7"/>
        <v>105.06</v>
      </c>
    </row>
    <row r="509" spans="1:6">
      <c r="A509" s="13">
        <v>508</v>
      </c>
      <c r="B509" s="13">
        <v>280</v>
      </c>
      <c r="C509" s="13">
        <v>165</v>
      </c>
      <c r="D509" s="13">
        <v>1</v>
      </c>
      <c r="E509" s="13">
        <v>377.58</v>
      </c>
      <c r="F509">
        <f t="shared" si="7"/>
        <v>377.58</v>
      </c>
    </row>
    <row r="510" spans="1:6">
      <c r="A510" s="13">
        <v>509</v>
      </c>
      <c r="B510" s="13">
        <v>281</v>
      </c>
      <c r="C510" s="13">
        <v>28</v>
      </c>
      <c r="D510" s="13">
        <v>1</v>
      </c>
      <c r="E510" s="13">
        <v>1262.36</v>
      </c>
      <c r="F510">
        <f t="shared" si="7"/>
        <v>1262.36</v>
      </c>
    </row>
    <row r="511" spans="1:6">
      <c r="A511" s="13">
        <v>510</v>
      </c>
      <c r="B511" s="13">
        <v>281</v>
      </c>
      <c r="C511" s="13">
        <v>197</v>
      </c>
      <c r="D511" s="13">
        <v>1</v>
      </c>
      <c r="E511" s="13">
        <v>376.15</v>
      </c>
      <c r="F511">
        <f t="shared" si="7"/>
        <v>376.15</v>
      </c>
    </row>
    <row r="512" spans="1:6">
      <c r="A512" s="13">
        <v>511</v>
      </c>
      <c r="B512" s="13">
        <v>282</v>
      </c>
      <c r="C512" s="13">
        <v>8</v>
      </c>
      <c r="D512" s="13">
        <v>1</v>
      </c>
      <c r="E512" s="13">
        <v>1517.02</v>
      </c>
      <c r="F512">
        <f t="shared" si="7"/>
        <v>1517.02</v>
      </c>
    </row>
    <row r="513" spans="1:6">
      <c r="A513" s="13">
        <v>512</v>
      </c>
      <c r="B513" s="13">
        <v>282</v>
      </c>
      <c r="C513" s="13">
        <v>196</v>
      </c>
      <c r="D513" s="13">
        <v>1</v>
      </c>
      <c r="E513" s="13">
        <v>140.76</v>
      </c>
      <c r="F513">
        <f t="shared" si="7"/>
        <v>140.76</v>
      </c>
    </row>
    <row r="514" spans="1:6">
      <c r="A514" s="13">
        <v>513</v>
      </c>
      <c r="B514" s="13">
        <v>283</v>
      </c>
      <c r="C514" s="13">
        <v>139</v>
      </c>
      <c r="D514" s="13">
        <v>1</v>
      </c>
      <c r="E514" s="13">
        <v>240.57</v>
      </c>
      <c r="F514">
        <f t="shared" ref="F514:F577" si="8">E514*D514</f>
        <v>240.57</v>
      </c>
    </row>
    <row r="515" spans="1:6">
      <c r="A515" s="13">
        <v>514</v>
      </c>
      <c r="B515" s="13">
        <v>283</v>
      </c>
      <c r="C515" s="13">
        <v>185</v>
      </c>
      <c r="D515" s="13">
        <v>1</v>
      </c>
      <c r="E515" s="13">
        <v>189.69</v>
      </c>
      <c r="F515">
        <f t="shared" si="8"/>
        <v>189.69</v>
      </c>
    </row>
    <row r="516" spans="1:6">
      <c r="A516" s="13">
        <v>515</v>
      </c>
      <c r="B516" s="13">
        <v>284</v>
      </c>
      <c r="C516" s="13">
        <v>160</v>
      </c>
      <c r="D516" s="13">
        <v>1</v>
      </c>
      <c r="E516" s="13">
        <v>196.53</v>
      </c>
      <c r="F516">
        <f t="shared" si="8"/>
        <v>196.53</v>
      </c>
    </row>
    <row r="517" spans="1:6">
      <c r="A517" s="13">
        <v>516</v>
      </c>
      <c r="B517" s="13">
        <v>284</v>
      </c>
      <c r="C517" s="13">
        <v>150</v>
      </c>
      <c r="D517" s="13">
        <v>1</v>
      </c>
      <c r="E517" s="13">
        <v>295.79</v>
      </c>
      <c r="F517">
        <f t="shared" si="8"/>
        <v>295.79</v>
      </c>
    </row>
    <row r="518" spans="1:6">
      <c r="A518" s="13">
        <v>517</v>
      </c>
      <c r="B518" s="13">
        <v>285</v>
      </c>
      <c r="C518" s="13">
        <v>69</v>
      </c>
      <c r="D518" s="13">
        <v>1</v>
      </c>
      <c r="E518" s="13">
        <v>1008.02</v>
      </c>
      <c r="F518">
        <f t="shared" si="8"/>
        <v>1008.02</v>
      </c>
    </row>
    <row r="519" spans="1:6">
      <c r="A519" s="13">
        <v>518</v>
      </c>
      <c r="B519" s="13">
        <v>286</v>
      </c>
      <c r="C519" s="13">
        <v>78</v>
      </c>
      <c r="D519" s="13">
        <v>1</v>
      </c>
      <c r="E519" s="13">
        <v>496.71</v>
      </c>
      <c r="F519">
        <f t="shared" si="8"/>
        <v>496.71</v>
      </c>
    </row>
    <row r="520" spans="1:6">
      <c r="A520" s="13">
        <v>519</v>
      </c>
      <c r="B520" s="13">
        <v>287</v>
      </c>
      <c r="C520" s="13">
        <v>116</v>
      </c>
      <c r="D520" s="13">
        <v>2</v>
      </c>
      <c r="E520" s="13">
        <v>899.2</v>
      </c>
      <c r="F520">
        <f t="shared" si="8"/>
        <v>1798.4</v>
      </c>
    </row>
    <row r="521" spans="1:6">
      <c r="A521" s="13">
        <v>520</v>
      </c>
      <c r="B521" s="13">
        <v>287</v>
      </c>
      <c r="C521" s="13">
        <v>148</v>
      </c>
      <c r="D521" s="13">
        <v>1</v>
      </c>
      <c r="E521" s="13">
        <v>256.17</v>
      </c>
      <c r="F521">
        <f t="shared" si="8"/>
        <v>256.17</v>
      </c>
    </row>
    <row r="522" spans="1:6">
      <c r="A522" s="13">
        <v>521</v>
      </c>
      <c r="B522" s="13">
        <v>288</v>
      </c>
      <c r="C522" s="13">
        <v>124</v>
      </c>
      <c r="D522" s="13">
        <v>2</v>
      </c>
      <c r="E522" s="13">
        <v>159.92</v>
      </c>
      <c r="F522">
        <f t="shared" si="8"/>
        <v>319.84</v>
      </c>
    </row>
    <row r="523" spans="1:6">
      <c r="A523" s="13">
        <v>522</v>
      </c>
      <c r="B523" s="13">
        <v>288</v>
      </c>
      <c r="C523" s="13">
        <v>104</v>
      </c>
      <c r="D523" s="13">
        <v>1</v>
      </c>
      <c r="E523" s="13">
        <v>187.47</v>
      </c>
      <c r="F523">
        <f t="shared" si="8"/>
        <v>187.47</v>
      </c>
    </row>
    <row r="524" spans="1:6">
      <c r="A524" s="13">
        <v>523</v>
      </c>
      <c r="B524" s="13">
        <v>288</v>
      </c>
      <c r="C524" s="13">
        <v>56</v>
      </c>
      <c r="D524" s="13">
        <v>1</v>
      </c>
      <c r="E524" s="13">
        <v>788.31</v>
      </c>
      <c r="F524">
        <f t="shared" si="8"/>
        <v>788.31</v>
      </c>
    </row>
    <row r="525" spans="1:6">
      <c r="A525" s="13">
        <v>524</v>
      </c>
      <c r="B525" s="13">
        <v>288</v>
      </c>
      <c r="C525" s="13">
        <v>153</v>
      </c>
      <c r="D525" s="13">
        <v>3</v>
      </c>
      <c r="E525" s="13">
        <v>318.02</v>
      </c>
      <c r="F525">
        <f t="shared" si="8"/>
        <v>954.06</v>
      </c>
    </row>
    <row r="526" spans="1:6">
      <c r="A526" s="13">
        <v>525</v>
      </c>
      <c r="B526" s="13">
        <v>289</v>
      </c>
      <c r="C526" s="13">
        <v>28</v>
      </c>
      <c r="D526" s="13">
        <v>1</v>
      </c>
      <c r="E526" s="13">
        <v>1190.99</v>
      </c>
      <c r="F526">
        <f t="shared" si="8"/>
        <v>1190.99</v>
      </c>
    </row>
    <row r="527" spans="1:6">
      <c r="A527" s="13">
        <v>526</v>
      </c>
      <c r="B527" s="13">
        <v>289</v>
      </c>
      <c r="C527" s="13">
        <v>137</v>
      </c>
      <c r="D527" s="13">
        <v>1</v>
      </c>
      <c r="E527" s="13">
        <v>235.13</v>
      </c>
      <c r="F527">
        <f t="shared" si="8"/>
        <v>235.13</v>
      </c>
    </row>
    <row r="528" spans="1:6">
      <c r="A528" s="13">
        <v>527</v>
      </c>
      <c r="B528" s="13">
        <v>290</v>
      </c>
      <c r="C528" s="13">
        <v>56</v>
      </c>
      <c r="D528" s="13">
        <v>2</v>
      </c>
      <c r="E528" s="13">
        <v>788.31</v>
      </c>
      <c r="F528">
        <f t="shared" si="8"/>
        <v>1576.62</v>
      </c>
    </row>
    <row r="529" spans="1:6">
      <c r="A529" s="13">
        <v>528</v>
      </c>
      <c r="B529" s="13">
        <v>291</v>
      </c>
      <c r="C529" s="13">
        <v>47</v>
      </c>
      <c r="D529" s="13">
        <v>1</v>
      </c>
      <c r="E529" s="13">
        <v>1146.95</v>
      </c>
      <c r="F529">
        <f t="shared" si="8"/>
        <v>1146.95</v>
      </c>
    </row>
    <row r="530" spans="1:6">
      <c r="A530" s="13">
        <v>529</v>
      </c>
      <c r="B530" s="13">
        <v>291</v>
      </c>
      <c r="C530" s="13">
        <v>111</v>
      </c>
      <c r="D530" s="13">
        <v>1</v>
      </c>
      <c r="E530" s="13">
        <v>914.09</v>
      </c>
      <c r="F530">
        <f t="shared" si="8"/>
        <v>914.09</v>
      </c>
    </row>
    <row r="531" spans="1:6">
      <c r="A531" s="13">
        <v>530</v>
      </c>
      <c r="B531" s="13">
        <v>291</v>
      </c>
      <c r="C531" s="13">
        <v>158</v>
      </c>
      <c r="D531" s="13">
        <v>1</v>
      </c>
      <c r="E531" s="13">
        <v>187.89</v>
      </c>
      <c r="F531">
        <f t="shared" si="8"/>
        <v>187.89</v>
      </c>
    </row>
    <row r="532" spans="1:6">
      <c r="A532" s="13">
        <v>531</v>
      </c>
      <c r="B532" s="13">
        <v>291</v>
      </c>
      <c r="C532" s="13">
        <v>107</v>
      </c>
      <c r="D532" s="13">
        <v>1</v>
      </c>
      <c r="E532" s="13">
        <v>245.09</v>
      </c>
      <c r="F532">
        <f t="shared" si="8"/>
        <v>245.09</v>
      </c>
    </row>
    <row r="533" spans="1:6">
      <c r="A533" s="13">
        <v>532</v>
      </c>
      <c r="B533" s="13">
        <v>292</v>
      </c>
      <c r="C533" s="13">
        <v>133</v>
      </c>
      <c r="D533" s="13">
        <v>1</v>
      </c>
      <c r="E533" s="13">
        <v>149.63</v>
      </c>
      <c r="F533">
        <f t="shared" si="8"/>
        <v>149.63</v>
      </c>
    </row>
    <row r="534" spans="1:6">
      <c r="A534" s="13">
        <v>533</v>
      </c>
      <c r="B534" s="13">
        <v>293</v>
      </c>
      <c r="C534" s="13">
        <v>109</v>
      </c>
      <c r="D534" s="13">
        <v>1</v>
      </c>
      <c r="E534" s="13">
        <v>619.65</v>
      </c>
      <c r="F534">
        <f t="shared" si="8"/>
        <v>619.65</v>
      </c>
    </row>
    <row r="535" spans="1:6">
      <c r="A535" s="13">
        <v>534</v>
      </c>
      <c r="B535" s="13">
        <v>293</v>
      </c>
      <c r="C535" s="13">
        <v>118</v>
      </c>
      <c r="D535" s="13">
        <v>1</v>
      </c>
      <c r="E535" s="13">
        <v>331.63</v>
      </c>
      <c r="F535">
        <f t="shared" si="8"/>
        <v>331.63</v>
      </c>
    </row>
    <row r="536" spans="1:6">
      <c r="A536" s="13">
        <v>535</v>
      </c>
      <c r="B536" s="13">
        <v>294</v>
      </c>
      <c r="C536" s="13">
        <v>173</v>
      </c>
      <c r="D536" s="13">
        <v>1</v>
      </c>
      <c r="E536" s="13">
        <v>459.12</v>
      </c>
      <c r="F536">
        <f t="shared" si="8"/>
        <v>459.12</v>
      </c>
    </row>
    <row r="537" spans="1:6">
      <c r="A537" s="13">
        <v>536</v>
      </c>
      <c r="B537" s="13">
        <v>294</v>
      </c>
      <c r="C537" s="13">
        <v>197</v>
      </c>
      <c r="D537" s="13">
        <v>1</v>
      </c>
      <c r="E537" s="13">
        <v>422.21</v>
      </c>
      <c r="F537">
        <f t="shared" si="8"/>
        <v>422.21</v>
      </c>
    </row>
    <row r="538" spans="1:6">
      <c r="A538" s="13">
        <v>537</v>
      </c>
      <c r="B538" s="13">
        <v>295</v>
      </c>
      <c r="C538" s="13">
        <v>164</v>
      </c>
      <c r="D538" s="13">
        <v>1</v>
      </c>
      <c r="E538" s="13">
        <v>132.23</v>
      </c>
      <c r="F538">
        <f t="shared" si="8"/>
        <v>132.23</v>
      </c>
    </row>
    <row r="539" spans="1:6">
      <c r="A539" s="13">
        <v>538</v>
      </c>
      <c r="B539" s="13">
        <v>296</v>
      </c>
      <c r="C539" s="13">
        <v>131</v>
      </c>
      <c r="D539" s="13">
        <v>2</v>
      </c>
      <c r="E539" s="13">
        <v>30.63</v>
      </c>
      <c r="F539">
        <f t="shared" si="8"/>
        <v>61.26</v>
      </c>
    </row>
    <row r="540" spans="1:6">
      <c r="A540" s="13">
        <v>539</v>
      </c>
      <c r="B540" s="13">
        <v>296</v>
      </c>
      <c r="C540" s="13">
        <v>103</v>
      </c>
      <c r="D540" s="13">
        <v>1</v>
      </c>
      <c r="E540" s="13">
        <v>197.06</v>
      </c>
      <c r="F540">
        <f t="shared" si="8"/>
        <v>197.06</v>
      </c>
    </row>
    <row r="541" spans="1:6">
      <c r="A541" s="13">
        <v>540</v>
      </c>
      <c r="B541" s="13">
        <v>296</v>
      </c>
      <c r="C541" s="13">
        <v>137</v>
      </c>
      <c r="D541" s="13">
        <v>1</v>
      </c>
      <c r="E541" s="13">
        <v>217.95</v>
      </c>
      <c r="F541">
        <f t="shared" si="8"/>
        <v>217.95</v>
      </c>
    </row>
    <row r="542" spans="1:6">
      <c r="A542" s="13">
        <v>541</v>
      </c>
      <c r="B542" s="13">
        <v>297</v>
      </c>
      <c r="C542" s="13">
        <v>15</v>
      </c>
      <c r="D542" s="13">
        <v>1</v>
      </c>
      <c r="E542" s="13">
        <v>1527.31</v>
      </c>
      <c r="F542">
        <f t="shared" si="8"/>
        <v>1527.31</v>
      </c>
    </row>
    <row r="543" spans="1:6">
      <c r="A543" s="13">
        <v>542</v>
      </c>
      <c r="B543" s="13">
        <v>298</v>
      </c>
      <c r="C543" s="13">
        <v>45</v>
      </c>
      <c r="D543" s="13">
        <v>2</v>
      </c>
      <c r="E543" s="13">
        <v>1053.97</v>
      </c>
      <c r="F543">
        <f t="shared" si="8"/>
        <v>2107.94</v>
      </c>
    </row>
    <row r="544" spans="1:6">
      <c r="A544" s="13">
        <v>543</v>
      </c>
      <c r="B544" s="13">
        <v>298</v>
      </c>
      <c r="C544" s="13">
        <v>18</v>
      </c>
      <c r="D544" s="13">
        <v>1</v>
      </c>
      <c r="E544" s="13">
        <v>1417.1</v>
      </c>
      <c r="F544">
        <f t="shared" si="8"/>
        <v>1417.1</v>
      </c>
    </row>
    <row r="545" spans="1:6">
      <c r="A545" s="13">
        <v>544</v>
      </c>
      <c r="B545" s="13">
        <v>299</v>
      </c>
      <c r="C545" s="13">
        <v>124</v>
      </c>
      <c r="D545" s="13">
        <v>1</v>
      </c>
      <c r="E545" s="13">
        <v>142.16</v>
      </c>
      <c r="F545">
        <f t="shared" si="8"/>
        <v>142.16</v>
      </c>
    </row>
    <row r="546" spans="1:6">
      <c r="A546" s="13">
        <v>545</v>
      </c>
      <c r="B546" s="13">
        <v>299</v>
      </c>
      <c r="C546" s="13">
        <v>28</v>
      </c>
      <c r="D546" s="13">
        <v>1</v>
      </c>
      <c r="E546" s="13">
        <v>1262.36</v>
      </c>
      <c r="F546">
        <f t="shared" si="8"/>
        <v>1262.36</v>
      </c>
    </row>
    <row r="547" spans="1:6">
      <c r="A547" s="13">
        <v>546</v>
      </c>
      <c r="B547" s="13">
        <v>300</v>
      </c>
      <c r="C547" s="13">
        <v>27</v>
      </c>
      <c r="D547" s="13">
        <v>1</v>
      </c>
      <c r="E547" s="13">
        <v>594.63</v>
      </c>
      <c r="F547">
        <f t="shared" si="8"/>
        <v>594.63</v>
      </c>
    </row>
    <row r="548" spans="1:6">
      <c r="A548" s="13">
        <v>547</v>
      </c>
      <c r="B548" s="13">
        <v>300</v>
      </c>
      <c r="C548" s="13">
        <v>58</v>
      </c>
      <c r="D548" s="13">
        <v>3</v>
      </c>
      <c r="E548" s="13">
        <v>428.94</v>
      </c>
      <c r="F548">
        <f t="shared" si="8"/>
        <v>1286.82</v>
      </c>
    </row>
    <row r="549" spans="1:6">
      <c r="A549" s="13">
        <v>548</v>
      </c>
      <c r="B549" s="13">
        <v>300</v>
      </c>
      <c r="C549" s="13">
        <v>109</v>
      </c>
      <c r="D549" s="13">
        <v>1</v>
      </c>
      <c r="E549" s="13">
        <v>619.65</v>
      </c>
      <c r="F549">
        <f t="shared" si="8"/>
        <v>619.65</v>
      </c>
    </row>
    <row r="550" spans="1:6">
      <c r="A550" s="13">
        <v>549</v>
      </c>
      <c r="B550" s="13">
        <v>300</v>
      </c>
      <c r="C550" s="13">
        <v>105</v>
      </c>
      <c r="D550" s="13">
        <v>1</v>
      </c>
      <c r="E550" s="13">
        <v>594.77</v>
      </c>
      <c r="F550">
        <f t="shared" si="8"/>
        <v>594.77</v>
      </c>
    </row>
    <row r="551" spans="1:6">
      <c r="A551" s="13">
        <v>550</v>
      </c>
      <c r="B551" s="13">
        <v>301</v>
      </c>
      <c r="C551" s="13">
        <v>147</v>
      </c>
      <c r="D551" s="13">
        <v>1</v>
      </c>
      <c r="E551" s="13">
        <v>74.33</v>
      </c>
      <c r="F551">
        <f t="shared" si="8"/>
        <v>74.33</v>
      </c>
    </row>
    <row r="552" spans="1:6">
      <c r="A552" s="13">
        <v>551</v>
      </c>
      <c r="B552" s="13">
        <v>301</v>
      </c>
      <c r="C552" s="13">
        <v>67</v>
      </c>
      <c r="D552" s="13">
        <v>1</v>
      </c>
      <c r="E552" s="13">
        <v>340.18</v>
      </c>
      <c r="F552">
        <f t="shared" si="8"/>
        <v>340.18</v>
      </c>
    </row>
    <row r="553" spans="1:6">
      <c r="A553" s="13">
        <v>552</v>
      </c>
      <c r="B553" s="13">
        <v>302</v>
      </c>
      <c r="C553" s="13">
        <v>146</v>
      </c>
      <c r="D553" s="13">
        <v>2</v>
      </c>
      <c r="E553" s="13">
        <v>278.93</v>
      </c>
      <c r="F553">
        <f t="shared" si="8"/>
        <v>557.86</v>
      </c>
    </row>
    <row r="554" spans="1:6">
      <c r="A554" s="13">
        <v>553</v>
      </c>
      <c r="B554" s="13">
        <v>302</v>
      </c>
      <c r="C554" s="13">
        <v>177</v>
      </c>
      <c r="D554" s="13">
        <v>1</v>
      </c>
      <c r="E554" s="13">
        <v>313.65</v>
      </c>
      <c r="F554">
        <f t="shared" si="8"/>
        <v>313.65</v>
      </c>
    </row>
    <row r="555" spans="1:6">
      <c r="A555" s="13">
        <v>554</v>
      </c>
      <c r="B555" s="13">
        <v>303</v>
      </c>
      <c r="C555" s="13">
        <v>102</v>
      </c>
      <c r="D555" s="13">
        <v>1</v>
      </c>
      <c r="E555" s="13">
        <v>549.31</v>
      </c>
      <c r="F555">
        <f t="shared" si="8"/>
        <v>549.31</v>
      </c>
    </row>
    <row r="556" spans="1:6">
      <c r="A556" s="13">
        <v>555</v>
      </c>
      <c r="B556" s="13">
        <v>303</v>
      </c>
      <c r="C556" s="13">
        <v>48</v>
      </c>
      <c r="D556" s="13">
        <v>1</v>
      </c>
      <c r="E556" s="13">
        <v>901.57</v>
      </c>
      <c r="F556">
        <f t="shared" si="8"/>
        <v>901.57</v>
      </c>
    </row>
    <row r="557" spans="1:6">
      <c r="A557" s="13">
        <v>556</v>
      </c>
      <c r="B557" s="13">
        <v>304</v>
      </c>
      <c r="C557" s="13">
        <v>101</v>
      </c>
      <c r="D557" s="13">
        <v>2</v>
      </c>
      <c r="E557" s="13">
        <v>759.97</v>
      </c>
      <c r="F557">
        <f t="shared" si="8"/>
        <v>1519.94</v>
      </c>
    </row>
    <row r="558" spans="1:6">
      <c r="A558" s="13">
        <v>557</v>
      </c>
      <c r="B558" s="13">
        <v>304</v>
      </c>
      <c r="C558" s="13">
        <v>87</v>
      </c>
      <c r="D558" s="13">
        <v>1</v>
      </c>
      <c r="E558" s="13">
        <v>594.37</v>
      </c>
      <c r="F558">
        <f t="shared" si="8"/>
        <v>594.37</v>
      </c>
    </row>
    <row r="559" spans="1:6">
      <c r="A559" s="13">
        <v>558</v>
      </c>
      <c r="B559" s="13">
        <v>305</v>
      </c>
      <c r="C559" s="13">
        <v>135</v>
      </c>
      <c r="D559" s="13">
        <v>1</v>
      </c>
      <c r="E559" s="13">
        <v>296.31</v>
      </c>
      <c r="F559">
        <f t="shared" si="8"/>
        <v>296.31</v>
      </c>
    </row>
    <row r="560" spans="1:6">
      <c r="A560" s="13">
        <v>559</v>
      </c>
      <c r="B560" s="13">
        <v>306</v>
      </c>
      <c r="C560" s="13">
        <v>154</v>
      </c>
      <c r="D560" s="13">
        <v>1</v>
      </c>
      <c r="E560" s="13">
        <v>201.88</v>
      </c>
      <c r="F560">
        <f t="shared" si="8"/>
        <v>201.88</v>
      </c>
    </row>
    <row r="561" spans="1:6">
      <c r="A561" s="13">
        <v>560</v>
      </c>
      <c r="B561" s="13">
        <v>306</v>
      </c>
      <c r="C561" s="13">
        <v>22</v>
      </c>
      <c r="D561" s="13">
        <v>1</v>
      </c>
      <c r="E561" s="13">
        <v>751.38</v>
      </c>
      <c r="F561">
        <f t="shared" si="8"/>
        <v>751.38</v>
      </c>
    </row>
    <row r="562" spans="1:6">
      <c r="A562" s="13">
        <v>561</v>
      </c>
      <c r="B562" s="13">
        <v>307</v>
      </c>
      <c r="C562" s="13">
        <v>196</v>
      </c>
      <c r="D562" s="13">
        <v>1</v>
      </c>
      <c r="E562" s="13">
        <v>140.76</v>
      </c>
      <c r="F562">
        <f t="shared" si="8"/>
        <v>140.76</v>
      </c>
    </row>
    <row r="563" spans="1:6">
      <c r="A563" s="13">
        <v>562</v>
      </c>
      <c r="B563" s="13">
        <v>308</v>
      </c>
      <c r="C563" s="13">
        <v>187</v>
      </c>
      <c r="D563" s="13">
        <v>1</v>
      </c>
      <c r="E563" s="13">
        <v>435.69</v>
      </c>
      <c r="F563">
        <f t="shared" si="8"/>
        <v>435.69</v>
      </c>
    </row>
    <row r="564" spans="1:6">
      <c r="A564" s="13">
        <v>563</v>
      </c>
      <c r="B564" s="13">
        <v>308</v>
      </c>
      <c r="C564" s="13">
        <v>7</v>
      </c>
      <c r="D564" s="13">
        <v>1</v>
      </c>
      <c r="E564" s="13">
        <v>1600.04</v>
      </c>
      <c r="F564">
        <f t="shared" si="8"/>
        <v>1600.04</v>
      </c>
    </row>
    <row r="565" spans="1:6">
      <c r="A565" s="13">
        <v>564</v>
      </c>
      <c r="B565" s="13">
        <v>308</v>
      </c>
      <c r="C565" s="13">
        <v>180</v>
      </c>
      <c r="D565" s="13">
        <v>1</v>
      </c>
      <c r="E565" s="13">
        <v>204.06</v>
      </c>
      <c r="F565">
        <f t="shared" si="8"/>
        <v>204.06</v>
      </c>
    </row>
    <row r="566" spans="1:6">
      <c r="A566" s="13">
        <v>565</v>
      </c>
      <c r="B566" s="13">
        <v>309</v>
      </c>
      <c r="C566" s="13">
        <v>66</v>
      </c>
      <c r="D566" s="13">
        <v>1</v>
      </c>
      <c r="E566" s="13">
        <v>448.66</v>
      </c>
      <c r="F566">
        <f t="shared" si="8"/>
        <v>448.66</v>
      </c>
    </row>
    <row r="567" spans="1:6">
      <c r="A567" s="13">
        <v>566</v>
      </c>
      <c r="B567" s="13">
        <v>309</v>
      </c>
      <c r="C567" s="13">
        <v>68</v>
      </c>
      <c r="D567" s="13">
        <v>2</v>
      </c>
      <c r="E567" s="13">
        <v>397.88</v>
      </c>
      <c r="F567">
        <f t="shared" si="8"/>
        <v>795.76</v>
      </c>
    </row>
    <row r="568" spans="1:6">
      <c r="A568" s="13">
        <v>567</v>
      </c>
      <c r="B568" s="13">
        <v>309</v>
      </c>
      <c r="C568" s="13">
        <v>8</v>
      </c>
      <c r="D568" s="13">
        <v>1</v>
      </c>
      <c r="E568" s="13">
        <v>1517.02</v>
      </c>
      <c r="F568">
        <f t="shared" si="8"/>
        <v>1517.02</v>
      </c>
    </row>
    <row r="569" spans="1:6">
      <c r="A569" s="13">
        <v>568</v>
      </c>
      <c r="B569" s="13">
        <v>309</v>
      </c>
      <c r="C569" s="13">
        <v>184</v>
      </c>
      <c r="D569" s="13">
        <v>1</v>
      </c>
      <c r="E569" s="13">
        <v>399.61</v>
      </c>
      <c r="F569">
        <f t="shared" si="8"/>
        <v>399.61</v>
      </c>
    </row>
    <row r="570" spans="1:6">
      <c r="A570" s="13">
        <v>569</v>
      </c>
      <c r="B570" s="13">
        <v>310</v>
      </c>
      <c r="C570" s="13">
        <v>44</v>
      </c>
      <c r="D570" s="13">
        <v>2</v>
      </c>
      <c r="E570" s="13">
        <v>798.94</v>
      </c>
      <c r="F570">
        <f t="shared" si="8"/>
        <v>1597.88</v>
      </c>
    </row>
    <row r="571" spans="1:6">
      <c r="A571" s="13">
        <v>570</v>
      </c>
      <c r="B571" s="13">
        <v>310</v>
      </c>
      <c r="C571" s="13">
        <v>90</v>
      </c>
      <c r="D571" s="13">
        <v>1</v>
      </c>
      <c r="E571" s="13">
        <v>538.64</v>
      </c>
      <c r="F571">
        <f t="shared" si="8"/>
        <v>538.64</v>
      </c>
    </row>
    <row r="572" spans="1:6">
      <c r="A572" s="13">
        <v>571</v>
      </c>
      <c r="B572" s="13">
        <v>311</v>
      </c>
      <c r="C572" s="13">
        <v>89</v>
      </c>
      <c r="D572" s="13">
        <v>1</v>
      </c>
      <c r="E572" s="13">
        <v>439.1</v>
      </c>
      <c r="F572">
        <f t="shared" si="8"/>
        <v>439.1</v>
      </c>
    </row>
    <row r="573" spans="1:6">
      <c r="A573" s="13">
        <v>572</v>
      </c>
      <c r="B573" s="13">
        <v>312</v>
      </c>
      <c r="C573" s="13">
        <v>58</v>
      </c>
      <c r="D573" s="13">
        <v>3</v>
      </c>
      <c r="E573" s="13">
        <v>428.94</v>
      </c>
      <c r="F573">
        <f t="shared" si="8"/>
        <v>1286.82</v>
      </c>
    </row>
    <row r="574" spans="1:6">
      <c r="A574" s="13">
        <v>573</v>
      </c>
      <c r="B574" s="13">
        <v>313</v>
      </c>
      <c r="C574" s="13">
        <v>119</v>
      </c>
      <c r="D574" s="13">
        <v>1</v>
      </c>
      <c r="E574" s="13">
        <v>475.16</v>
      </c>
      <c r="F574">
        <f t="shared" si="8"/>
        <v>475.16</v>
      </c>
    </row>
    <row r="575" spans="1:6">
      <c r="A575" s="13">
        <v>574</v>
      </c>
      <c r="B575" s="13">
        <v>313</v>
      </c>
      <c r="C575" s="13">
        <v>16</v>
      </c>
      <c r="D575" s="13">
        <v>1</v>
      </c>
      <c r="E575" s="13">
        <v>1469.65</v>
      </c>
      <c r="F575">
        <f t="shared" si="8"/>
        <v>1469.65</v>
      </c>
    </row>
    <row r="576" spans="1:6">
      <c r="A576" s="13">
        <v>575</v>
      </c>
      <c r="B576" s="13">
        <v>313</v>
      </c>
      <c r="C576" s="13">
        <v>192</v>
      </c>
      <c r="D576" s="13">
        <v>1</v>
      </c>
      <c r="E576" s="13">
        <v>456</v>
      </c>
      <c r="F576">
        <f t="shared" si="8"/>
        <v>456</v>
      </c>
    </row>
    <row r="577" spans="1:6">
      <c r="A577" s="13">
        <v>576</v>
      </c>
      <c r="B577" s="13">
        <v>313</v>
      </c>
      <c r="C577" s="13">
        <v>58</v>
      </c>
      <c r="D577" s="13">
        <v>2</v>
      </c>
      <c r="E577" s="13">
        <v>428.94</v>
      </c>
      <c r="F577">
        <f t="shared" si="8"/>
        <v>857.88</v>
      </c>
    </row>
    <row r="578" spans="1:6">
      <c r="A578" s="13">
        <v>577</v>
      </c>
      <c r="B578" s="13">
        <v>314</v>
      </c>
      <c r="C578" s="13">
        <v>18</v>
      </c>
      <c r="D578" s="13">
        <v>1</v>
      </c>
      <c r="E578" s="13">
        <v>1417.1</v>
      </c>
      <c r="F578">
        <f t="shared" ref="F578:F641" si="9">E578*D578</f>
        <v>1417.1</v>
      </c>
    </row>
    <row r="579" spans="1:6">
      <c r="A579" s="13">
        <v>578</v>
      </c>
      <c r="B579" s="13">
        <v>314</v>
      </c>
      <c r="C579" s="13">
        <v>187</v>
      </c>
      <c r="D579" s="13">
        <v>1</v>
      </c>
      <c r="E579" s="13">
        <v>435.69</v>
      </c>
      <c r="F579">
        <f t="shared" si="9"/>
        <v>435.69</v>
      </c>
    </row>
    <row r="580" spans="1:6">
      <c r="A580" s="13">
        <v>579</v>
      </c>
      <c r="B580" s="13">
        <v>315</v>
      </c>
      <c r="C580" s="13">
        <v>128</v>
      </c>
      <c r="D580" s="13">
        <v>1</v>
      </c>
      <c r="E580" s="13">
        <v>263.39</v>
      </c>
      <c r="F580">
        <f t="shared" si="9"/>
        <v>263.39</v>
      </c>
    </row>
    <row r="581" spans="1:6">
      <c r="A581" s="13">
        <v>580</v>
      </c>
      <c r="B581" s="13">
        <v>316</v>
      </c>
      <c r="C581" s="13">
        <v>48</v>
      </c>
      <c r="D581" s="13">
        <v>1</v>
      </c>
      <c r="E581" s="13">
        <v>1016.02</v>
      </c>
      <c r="F581">
        <f t="shared" si="9"/>
        <v>1016.02</v>
      </c>
    </row>
    <row r="582" spans="1:6">
      <c r="A582" s="13">
        <v>581</v>
      </c>
      <c r="B582" s="13">
        <v>316</v>
      </c>
      <c r="C582" s="13">
        <v>5</v>
      </c>
      <c r="D582" s="13">
        <v>1</v>
      </c>
      <c r="E582" s="13">
        <v>442.46</v>
      </c>
      <c r="F582">
        <f t="shared" si="9"/>
        <v>442.46</v>
      </c>
    </row>
    <row r="583" spans="1:6">
      <c r="A583" s="13">
        <v>582</v>
      </c>
      <c r="B583" s="13">
        <v>317</v>
      </c>
      <c r="C583" s="13">
        <v>85</v>
      </c>
      <c r="D583" s="13">
        <v>2</v>
      </c>
      <c r="E583" s="13">
        <v>359.28</v>
      </c>
      <c r="F583">
        <f t="shared" si="9"/>
        <v>718.56</v>
      </c>
    </row>
    <row r="584" spans="1:6">
      <c r="A584" s="13">
        <v>583</v>
      </c>
      <c r="B584" s="13">
        <v>318</v>
      </c>
      <c r="C584" s="13">
        <v>119</v>
      </c>
      <c r="D584" s="13">
        <v>1</v>
      </c>
      <c r="E584" s="13">
        <v>475.16</v>
      </c>
      <c r="F584">
        <f t="shared" si="9"/>
        <v>475.16</v>
      </c>
    </row>
    <row r="585" spans="1:6">
      <c r="A585" s="13">
        <v>584</v>
      </c>
      <c r="B585" s="13">
        <v>319</v>
      </c>
      <c r="C585" s="13">
        <v>60</v>
      </c>
      <c r="D585" s="13">
        <v>1</v>
      </c>
      <c r="E585" s="13">
        <v>414.24</v>
      </c>
      <c r="F585">
        <f t="shared" si="9"/>
        <v>414.24</v>
      </c>
    </row>
    <row r="586" spans="1:6">
      <c r="A586" s="13">
        <v>585</v>
      </c>
      <c r="B586" s="13">
        <v>320</v>
      </c>
      <c r="C586" s="13">
        <v>158</v>
      </c>
      <c r="D586" s="13">
        <v>1</v>
      </c>
      <c r="E586" s="13">
        <v>187.89</v>
      </c>
      <c r="F586">
        <f t="shared" si="9"/>
        <v>187.89</v>
      </c>
    </row>
    <row r="587" spans="1:6">
      <c r="A587" s="13">
        <v>586</v>
      </c>
      <c r="B587" s="13">
        <v>320</v>
      </c>
      <c r="C587" s="13">
        <v>110</v>
      </c>
      <c r="D587" s="13">
        <v>1</v>
      </c>
      <c r="E587" s="13">
        <v>386.65</v>
      </c>
      <c r="F587">
        <f t="shared" si="9"/>
        <v>386.65</v>
      </c>
    </row>
    <row r="588" spans="1:6">
      <c r="A588" s="13">
        <v>587</v>
      </c>
      <c r="B588" s="13">
        <v>320</v>
      </c>
      <c r="C588" s="13">
        <v>73</v>
      </c>
      <c r="D588" s="13">
        <v>1</v>
      </c>
      <c r="E588" s="13">
        <v>1064.65</v>
      </c>
      <c r="F588">
        <f t="shared" si="9"/>
        <v>1064.65</v>
      </c>
    </row>
    <row r="589" spans="1:6">
      <c r="A589" s="13">
        <v>588</v>
      </c>
      <c r="B589" s="13">
        <v>321</v>
      </c>
      <c r="C589" s="13">
        <v>58</v>
      </c>
      <c r="D589" s="13">
        <v>1</v>
      </c>
      <c r="E589" s="13">
        <v>428.94</v>
      </c>
      <c r="F589">
        <f t="shared" si="9"/>
        <v>428.94</v>
      </c>
    </row>
    <row r="590" spans="1:6">
      <c r="A590" s="13">
        <v>589</v>
      </c>
      <c r="B590" s="13">
        <v>321</v>
      </c>
      <c r="C590" s="13">
        <v>32</v>
      </c>
      <c r="D590" s="13">
        <v>1</v>
      </c>
      <c r="E590" s="13">
        <v>644.55</v>
      </c>
      <c r="F590">
        <f t="shared" si="9"/>
        <v>644.55</v>
      </c>
    </row>
    <row r="591" spans="1:6">
      <c r="A591" s="13">
        <v>590</v>
      </c>
      <c r="B591" s="13">
        <v>321</v>
      </c>
      <c r="C591" s="13">
        <v>184</v>
      </c>
      <c r="D591" s="13">
        <v>1</v>
      </c>
      <c r="E591" s="13">
        <v>399.61</v>
      </c>
      <c r="F591">
        <f t="shared" si="9"/>
        <v>399.61</v>
      </c>
    </row>
    <row r="592" spans="1:6">
      <c r="A592" s="13">
        <v>591</v>
      </c>
      <c r="B592" s="13">
        <v>322</v>
      </c>
      <c r="C592" s="13">
        <v>96</v>
      </c>
      <c r="D592" s="13">
        <v>1</v>
      </c>
      <c r="E592" s="13">
        <v>748.01</v>
      </c>
      <c r="F592">
        <f t="shared" si="9"/>
        <v>748.01</v>
      </c>
    </row>
    <row r="593" spans="1:6">
      <c r="A593" s="13">
        <v>592</v>
      </c>
      <c r="B593" s="13">
        <v>323</v>
      </c>
      <c r="C593" s="13">
        <v>114</v>
      </c>
      <c r="D593" s="13">
        <v>1</v>
      </c>
      <c r="E593" s="13">
        <v>787.06</v>
      </c>
      <c r="F593">
        <f t="shared" si="9"/>
        <v>787.06</v>
      </c>
    </row>
    <row r="594" spans="1:6">
      <c r="A594" s="13">
        <v>593</v>
      </c>
      <c r="B594" s="13">
        <v>323</v>
      </c>
      <c r="C594" s="13">
        <v>25</v>
      </c>
      <c r="D594" s="13">
        <v>1</v>
      </c>
      <c r="E594" s="13">
        <v>1640.32</v>
      </c>
      <c r="F594">
        <f t="shared" si="9"/>
        <v>1640.32</v>
      </c>
    </row>
    <row r="595" spans="1:6">
      <c r="A595" s="13">
        <v>594</v>
      </c>
      <c r="B595" s="13">
        <v>323</v>
      </c>
      <c r="C595" s="13">
        <v>1</v>
      </c>
      <c r="D595" s="13">
        <v>1</v>
      </c>
      <c r="E595" s="13">
        <v>440.02</v>
      </c>
      <c r="F595">
        <f t="shared" si="9"/>
        <v>440.02</v>
      </c>
    </row>
    <row r="596" spans="1:6">
      <c r="A596" s="13">
        <v>595</v>
      </c>
      <c r="B596" s="13">
        <v>323</v>
      </c>
      <c r="C596" s="13">
        <v>134</v>
      </c>
      <c r="D596" s="13">
        <v>1</v>
      </c>
      <c r="E596" s="13">
        <v>260.57</v>
      </c>
      <c r="F596">
        <f t="shared" si="9"/>
        <v>260.57</v>
      </c>
    </row>
    <row r="597" spans="1:6">
      <c r="A597" s="13">
        <v>596</v>
      </c>
      <c r="B597" s="13">
        <v>324</v>
      </c>
      <c r="C597" s="13">
        <v>127</v>
      </c>
      <c r="D597" s="13">
        <v>3</v>
      </c>
      <c r="E597" s="13">
        <v>44.16</v>
      </c>
      <c r="F597">
        <f t="shared" si="9"/>
        <v>132.48</v>
      </c>
    </row>
    <row r="598" spans="1:6">
      <c r="A598" s="13">
        <v>597</v>
      </c>
      <c r="B598" s="13">
        <v>325</v>
      </c>
      <c r="C598" s="13">
        <v>71</v>
      </c>
      <c r="D598" s="13">
        <v>1</v>
      </c>
      <c r="E598" s="13">
        <v>1092.28</v>
      </c>
      <c r="F598">
        <f t="shared" si="9"/>
        <v>1092.28</v>
      </c>
    </row>
    <row r="599" spans="1:6">
      <c r="A599" s="13">
        <v>598</v>
      </c>
      <c r="B599" s="13">
        <v>326</v>
      </c>
      <c r="C599" s="13">
        <v>123</v>
      </c>
      <c r="D599" s="13">
        <v>1</v>
      </c>
      <c r="E599" s="13">
        <v>151.46</v>
      </c>
      <c r="F599">
        <f t="shared" si="9"/>
        <v>151.46</v>
      </c>
    </row>
    <row r="600" spans="1:6">
      <c r="A600" s="13">
        <v>599</v>
      </c>
      <c r="B600" s="13">
        <v>326</v>
      </c>
      <c r="C600" s="13">
        <v>66</v>
      </c>
      <c r="D600" s="13">
        <v>1</v>
      </c>
      <c r="E600" s="13">
        <v>448.66</v>
      </c>
      <c r="F600">
        <f t="shared" si="9"/>
        <v>448.66</v>
      </c>
    </row>
    <row r="601" spans="1:6">
      <c r="A601" s="13">
        <v>600</v>
      </c>
      <c r="B601" s="13">
        <v>327</v>
      </c>
      <c r="C601" s="13">
        <v>183</v>
      </c>
      <c r="D601" s="13">
        <v>1</v>
      </c>
      <c r="E601" s="13">
        <v>200.91</v>
      </c>
      <c r="F601">
        <f t="shared" si="9"/>
        <v>200.91</v>
      </c>
    </row>
    <row r="602" spans="1:6">
      <c r="A602" s="13">
        <v>601</v>
      </c>
      <c r="B602" s="13">
        <v>328</v>
      </c>
      <c r="C602" s="13">
        <v>47</v>
      </c>
      <c r="D602" s="13">
        <v>1</v>
      </c>
      <c r="E602" s="13">
        <v>1146.95</v>
      </c>
      <c r="F602">
        <f t="shared" si="9"/>
        <v>1146.95</v>
      </c>
    </row>
    <row r="603" spans="1:6">
      <c r="A603" s="13">
        <v>602</v>
      </c>
      <c r="B603" s="13">
        <v>328</v>
      </c>
      <c r="C603" s="13">
        <v>62</v>
      </c>
      <c r="D603" s="13">
        <v>1</v>
      </c>
      <c r="E603" s="13">
        <v>1007.5</v>
      </c>
      <c r="F603">
        <f t="shared" si="9"/>
        <v>1007.5</v>
      </c>
    </row>
    <row r="604" spans="1:6">
      <c r="A604" s="13">
        <v>603</v>
      </c>
      <c r="B604" s="13">
        <v>328</v>
      </c>
      <c r="C604" s="13">
        <v>192</v>
      </c>
      <c r="D604" s="13">
        <v>2</v>
      </c>
      <c r="E604" s="13">
        <v>436.27</v>
      </c>
      <c r="F604">
        <f t="shared" si="9"/>
        <v>872.54</v>
      </c>
    </row>
    <row r="605" spans="1:6">
      <c r="A605" s="13">
        <v>604</v>
      </c>
      <c r="B605" s="13">
        <v>329</v>
      </c>
      <c r="C605" s="13">
        <v>119</v>
      </c>
      <c r="D605" s="13">
        <v>1</v>
      </c>
      <c r="E605" s="13">
        <v>437.85</v>
      </c>
      <c r="F605">
        <f t="shared" si="9"/>
        <v>437.85</v>
      </c>
    </row>
    <row r="606" spans="1:6">
      <c r="A606" s="13">
        <v>605</v>
      </c>
      <c r="B606" s="13">
        <v>329</v>
      </c>
      <c r="C606" s="13">
        <v>31</v>
      </c>
      <c r="D606" s="13">
        <v>3</v>
      </c>
      <c r="E606" s="13">
        <v>545.46</v>
      </c>
      <c r="F606">
        <f t="shared" si="9"/>
        <v>1636.38</v>
      </c>
    </row>
    <row r="607" spans="1:6">
      <c r="A607" s="13">
        <v>606</v>
      </c>
      <c r="B607" s="13">
        <v>330</v>
      </c>
      <c r="C607" s="13">
        <v>168</v>
      </c>
      <c r="D607" s="13">
        <v>1</v>
      </c>
      <c r="E607" s="13">
        <v>224.41</v>
      </c>
      <c r="F607">
        <f t="shared" si="9"/>
        <v>224.41</v>
      </c>
    </row>
    <row r="608" spans="1:6">
      <c r="A608" s="13">
        <v>607</v>
      </c>
      <c r="B608" s="13">
        <v>330</v>
      </c>
      <c r="C608" s="13">
        <v>145</v>
      </c>
      <c r="D608" s="13">
        <v>1</v>
      </c>
      <c r="E608" s="13">
        <v>154.02</v>
      </c>
      <c r="F608">
        <f t="shared" si="9"/>
        <v>154.02</v>
      </c>
    </row>
    <row r="609" spans="1:6">
      <c r="A609" s="13">
        <v>608</v>
      </c>
      <c r="B609" s="13">
        <v>331</v>
      </c>
      <c r="C609" s="13">
        <v>105</v>
      </c>
      <c r="D609" s="13">
        <v>1</v>
      </c>
      <c r="E609" s="13">
        <v>691.55</v>
      </c>
      <c r="F609">
        <f t="shared" si="9"/>
        <v>691.55</v>
      </c>
    </row>
    <row r="610" spans="1:6">
      <c r="A610" s="13">
        <v>609</v>
      </c>
      <c r="B610" s="13">
        <v>331</v>
      </c>
      <c r="C610" s="13">
        <v>191</v>
      </c>
      <c r="D610" s="13">
        <v>1</v>
      </c>
      <c r="E610" s="13">
        <v>432.83</v>
      </c>
      <c r="F610">
        <f t="shared" si="9"/>
        <v>432.83</v>
      </c>
    </row>
    <row r="611" spans="1:6">
      <c r="A611" s="13">
        <v>610</v>
      </c>
      <c r="B611" s="13">
        <v>331</v>
      </c>
      <c r="C611" s="13">
        <v>153</v>
      </c>
      <c r="D611" s="13">
        <v>1</v>
      </c>
      <c r="E611" s="13">
        <v>318.02</v>
      </c>
      <c r="F611">
        <f t="shared" si="9"/>
        <v>318.02</v>
      </c>
    </row>
    <row r="612" spans="1:6">
      <c r="A612" s="13">
        <v>611</v>
      </c>
      <c r="B612" s="13">
        <v>332</v>
      </c>
      <c r="C612" s="13">
        <v>14</v>
      </c>
      <c r="D612" s="13">
        <v>1</v>
      </c>
      <c r="E612" s="13">
        <v>1816.72</v>
      </c>
      <c r="F612">
        <f t="shared" si="9"/>
        <v>1816.72</v>
      </c>
    </row>
    <row r="613" spans="1:6">
      <c r="A613" s="13">
        <v>612</v>
      </c>
      <c r="B613" s="13">
        <v>333</v>
      </c>
      <c r="C613" s="13">
        <v>109</v>
      </c>
      <c r="D613" s="13">
        <v>1</v>
      </c>
      <c r="E613" s="13">
        <v>619.65</v>
      </c>
      <c r="F613">
        <f t="shared" si="9"/>
        <v>619.65</v>
      </c>
    </row>
    <row r="614" spans="1:6">
      <c r="A614" s="13">
        <v>613</v>
      </c>
      <c r="B614" s="13">
        <v>333</v>
      </c>
      <c r="C614" s="13">
        <v>81</v>
      </c>
      <c r="D614" s="13">
        <v>1</v>
      </c>
      <c r="E614" s="13">
        <v>931.48</v>
      </c>
      <c r="F614">
        <f t="shared" si="9"/>
        <v>931.48</v>
      </c>
    </row>
    <row r="615" spans="1:6">
      <c r="A615" s="13">
        <v>614</v>
      </c>
      <c r="B615" s="13">
        <v>333</v>
      </c>
      <c r="C615" s="13">
        <v>107</v>
      </c>
      <c r="D615" s="13">
        <v>2</v>
      </c>
      <c r="E615" s="13">
        <v>214.72</v>
      </c>
      <c r="F615">
        <f t="shared" si="9"/>
        <v>429.44</v>
      </c>
    </row>
    <row r="616" spans="1:6">
      <c r="A616" s="13">
        <v>615</v>
      </c>
      <c r="B616" s="13">
        <v>334</v>
      </c>
      <c r="C616" s="13">
        <v>69</v>
      </c>
      <c r="D616" s="13">
        <v>2</v>
      </c>
      <c r="E616" s="13">
        <v>1008.02</v>
      </c>
      <c r="F616">
        <f t="shared" si="9"/>
        <v>2016.04</v>
      </c>
    </row>
    <row r="617" spans="1:6">
      <c r="A617" s="13">
        <v>616</v>
      </c>
      <c r="B617" s="13">
        <v>335</v>
      </c>
      <c r="C617" s="13">
        <v>60</v>
      </c>
      <c r="D617" s="13">
        <v>2</v>
      </c>
      <c r="E617" s="13">
        <v>414.24</v>
      </c>
      <c r="F617">
        <f t="shared" si="9"/>
        <v>828.48</v>
      </c>
    </row>
    <row r="618" spans="1:6">
      <c r="A618" s="13">
        <v>617</v>
      </c>
      <c r="B618" s="13">
        <v>335</v>
      </c>
      <c r="C618" s="13">
        <v>2</v>
      </c>
      <c r="D618" s="13">
        <v>1</v>
      </c>
      <c r="E618" s="13">
        <v>571.44</v>
      </c>
      <c r="F618">
        <f t="shared" si="9"/>
        <v>571.44</v>
      </c>
    </row>
    <row r="619" spans="1:6">
      <c r="A619" s="13">
        <v>618</v>
      </c>
      <c r="B619" s="13">
        <v>336</v>
      </c>
      <c r="C619" s="13">
        <v>178</v>
      </c>
      <c r="D619" s="13">
        <v>1</v>
      </c>
      <c r="E619" s="13">
        <v>325.76</v>
      </c>
      <c r="F619">
        <f t="shared" si="9"/>
        <v>325.76</v>
      </c>
    </row>
    <row r="620" spans="1:6">
      <c r="A620" s="13">
        <v>619</v>
      </c>
      <c r="B620" s="13">
        <v>337</v>
      </c>
      <c r="C620" s="13">
        <v>188</v>
      </c>
      <c r="D620" s="13">
        <v>1</v>
      </c>
      <c r="E620" s="13">
        <v>150.49</v>
      </c>
      <c r="F620">
        <f t="shared" si="9"/>
        <v>150.49</v>
      </c>
    </row>
    <row r="621" spans="1:6">
      <c r="A621" s="13">
        <v>620</v>
      </c>
      <c r="B621" s="13">
        <v>338</v>
      </c>
      <c r="C621" s="13">
        <v>139</v>
      </c>
      <c r="D621" s="13">
        <v>1</v>
      </c>
      <c r="E621" s="13">
        <v>240.57</v>
      </c>
      <c r="F621">
        <f t="shared" si="9"/>
        <v>240.57</v>
      </c>
    </row>
    <row r="622" spans="1:6">
      <c r="A622" s="13">
        <v>621</v>
      </c>
      <c r="B622" s="13">
        <v>339</v>
      </c>
      <c r="C622" s="13">
        <v>10</v>
      </c>
      <c r="D622" s="13">
        <v>2</v>
      </c>
      <c r="E622" s="13">
        <v>548.39</v>
      </c>
      <c r="F622">
        <f t="shared" si="9"/>
        <v>1096.78</v>
      </c>
    </row>
    <row r="623" spans="1:6">
      <c r="A623" s="13">
        <v>622</v>
      </c>
      <c r="B623" s="13">
        <v>339</v>
      </c>
      <c r="C623" s="13">
        <v>61</v>
      </c>
      <c r="D623" s="13">
        <v>1</v>
      </c>
      <c r="E623" s="13">
        <v>776.21</v>
      </c>
      <c r="F623">
        <f t="shared" si="9"/>
        <v>776.21</v>
      </c>
    </row>
    <row r="624" spans="1:6">
      <c r="A624" s="13">
        <v>623</v>
      </c>
      <c r="B624" s="13">
        <v>340</v>
      </c>
      <c r="C624" s="13">
        <v>58</v>
      </c>
      <c r="D624" s="13">
        <v>1</v>
      </c>
      <c r="E624" s="13">
        <v>428.94</v>
      </c>
      <c r="F624">
        <f t="shared" si="9"/>
        <v>428.94</v>
      </c>
    </row>
    <row r="625" spans="1:6">
      <c r="A625" s="13">
        <v>624</v>
      </c>
      <c r="B625" s="13">
        <v>340</v>
      </c>
      <c r="C625" s="13">
        <v>59</v>
      </c>
      <c r="D625" s="13">
        <v>2</v>
      </c>
      <c r="E625" s="13">
        <v>252.26</v>
      </c>
      <c r="F625">
        <f t="shared" si="9"/>
        <v>504.52</v>
      </c>
    </row>
    <row r="626" spans="1:6">
      <c r="A626" s="13">
        <v>625</v>
      </c>
      <c r="B626" s="13">
        <v>341</v>
      </c>
      <c r="C626" s="13">
        <v>31</v>
      </c>
      <c r="D626" s="13">
        <v>1</v>
      </c>
      <c r="E626" s="13">
        <v>545.46</v>
      </c>
      <c r="F626">
        <f t="shared" si="9"/>
        <v>545.46</v>
      </c>
    </row>
    <row r="627" spans="1:6">
      <c r="A627" s="13">
        <v>626</v>
      </c>
      <c r="B627" s="13">
        <v>341</v>
      </c>
      <c r="C627" s="13">
        <v>143</v>
      </c>
      <c r="D627" s="13">
        <v>1</v>
      </c>
      <c r="E627" s="13">
        <v>297.8</v>
      </c>
      <c r="F627">
        <f t="shared" si="9"/>
        <v>297.8</v>
      </c>
    </row>
    <row r="628" spans="1:6">
      <c r="A628" s="13">
        <v>627</v>
      </c>
      <c r="B628" s="13">
        <v>342</v>
      </c>
      <c r="C628" s="13">
        <v>161</v>
      </c>
      <c r="D628" s="13">
        <v>1</v>
      </c>
      <c r="E628" s="13">
        <v>358.9</v>
      </c>
      <c r="F628">
        <f t="shared" si="9"/>
        <v>358.9</v>
      </c>
    </row>
    <row r="629" spans="1:6">
      <c r="A629" s="13">
        <v>628</v>
      </c>
      <c r="B629" s="13">
        <v>342</v>
      </c>
      <c r="C629" s="13">
        <v>148</v>
      </c>
      <c r="D629" s="13">
        <v>1</v>
      </c>
      <c r="E629" s="13">
        <v>256.17</v>
      </c>
      <c r="F629">
        <f t="shared" si="9"/>
        <v>256.17</v>
      </c>
    </row>
    <row r="630" spans="1:6">
      <c r="A630" s="13">
        <v>629</v>
      </c>
      <c r="B630" s="13">
        <v>343</v>
      </c>
      <c r="C630" s="13">
        <v>51</v>
      </c>
      <c r="D630" s="13">
        <v>1</v>
      </c>
      <c r="E630" s="13">
        <v>1072.43</v>
      </c>
      <c r="F630">
        <f t="shared" si="9"/>
        <v>1072.43</v>
      </c>
    </row>
    <row r="631" spans="1:6">
      <c r="A631" s="13">
        <v>630</v>
      </c>
      <c r="B631" s="13">
        <v>343</v>
      </c>
      <c r="C631" s="13">
        <v>67</v>
      </c>
      <c r="D631" s="13">
        <v>2</v>
      </c>
      <c r="E631" s="13">
        <v>340.18</v>
      </c>
      <c r="F631">
        <f t="shared" si="9"/>
        <v>680.36</v>
      </c>
    </row>
    <row r="632" spans="1:6">
      <c r="A632" s="13">
        <v>631</v>
      </c>
      <c r="B632" s="13">
        <v>344</v>
      </c>
      <c r="C632" s="13">
        <v>57</v>
      </c>
      <c r="D632" s="13">
        <v>2</v>
      </c>
      <c r="E632" s="13">
        <v>191.21</v>
      </c>
      <c r="F632">
        <f t="shared" si="9"/>
        <v>382.42</v>
      </c>
    </row>
    <row r="633" spans="1:6">
      <c r="A633" s="13">
        <v>632</v>
      </c>
      <c r="B633" s="13">
        <v>345</v>
      </c>
      <c r="C633" s="13">
        <v>166</v>
      </c>
      <c r="D633" s="13">
        <v>3</v>
      </c>
      <c r="E633" s="13">
        <v>265.95</v>
      </c>
      <c r="F633">
        <f t="shared" si="9"/>
        <v>797.85</v>
      </c>
    </row>
    <row r="634" spans="1:6">
      <c r="A634" s="13">
        <v>633</v>
      </c>
      <c r="B634" s="13">
        <v>345</v>
      </c>
      <c r="C634" s="13">
        <v>12</v>
      </c>
      <c r="D634" s="13">
        <v>1</v>
      </c>
      <c r="E634" s="13">
        <v>1257.96</v>
      </c>
      <c r="F634">
        <f t="shared" si="9"/>
        <v>1257.96</v>
      </c>
    </row>
    <row r="635" spans="1:6">
      <c r="A635" s="13">
        <v>634</v>
      </c>
      <c r="B635" s="13">
        <v>346</v>
      </c>
      <c r="C635" s="13">
        <v>125</v>
      </c>
      <c r="D635" s="13">
        <v>1</v>
      </c>
      <c r="E635" s="13">
        <v>152.53</v>
      </c>
      <c r="F635">
        <f t="shared" si="9"/>
        <v>152.53</v>
      </c>
    </row>
    <row r="636" spans="1:6">
      <c r="A636" s="13">
        <v>635</v>
      </c>
      <c r="B636" s="13">
        <v>347</v>
      </c>
      <c r="C636" s="13">
        <v>61</v>
      </c>
      <c r="D636" s="13">
        <v>1</v>
      </c>
      <c r="E636" s="13">
        <v>680.02</v>
      </c>
      <c r="F636">
        <f t="shared" si="9"/>
        <v>680.02</v>
      </c>
    </row>
    <row r="637" spans="1:6">
      <c r="A637" s="13">
        <v>636</v>
      </c>
      <c r="B637" s="13">
        <v>347</v>
      </c>
      <c r="C637" s="13">
        <v>116</v>
      </c>
      <c r="D637" s="13">
        <v>1</v>
      </c>
      <c r="E637" s="13">
        <v>899.2</v>
      </c>
      <c r="F637">
        <f t="shared" si="9"/>
        <v>899.2</v>
      </c>
    </row>
    <row r="638" spans="1:6">
      <c r="A638" s="13">
        <v>637</v>
      </c>
      <c r="B638" s="13">
        <v>348</v>
      </c>
      <c r="C638" s="13">
        <v>83</v>
      </c>
      <c r="D638" s="13">
        <v>1</v>
      </c>
      <c r="E638" s="13">
        <v>208.24</v>
      </c>
      <c r="F638">
        <f t="shared" si="9"/>
        <v>208.24</v>
      </c>
    </row>
    <row r="639" spans="1:6">
      <c r="A639" s="13">
        <v>638</v>
      </c>
      <c r="B639" s="13">
        <v>349</v>
      </c>
      <c r="C639" s="13">
        <v>125</v>
      </c>
      <c r="D639" s="13">
        <v>1</v>
      </c>
      <c r="E639" s="13">
        <v>152.53</v>
      </c>
      <c r="F639">
        <f t="shared" si="9"/>
        <v>152.53</v>
      </c>
    </row>
    <row r="640" spans="1:6">
      <c r="A640" s="13">
        <v>639</v>
      </c>
      <c r="B640" s="13">
        <v>350</v>
      </c>
      <c r="C640" s="13">
        <v>95</v>
      </c>
      <c r="D640" s="13">
        <v>1</v>
      </c>
      <c r="E640" s="13">
        <v>392.24</v>
      </c>
      <c r="F640">
        <f t="shared" si="9"/>
        <v>392.24</v>
      </c>
    </row>
    <row r="641" spans="1:6">
      <c r="A641" s="13">
        <v>640</v>
      </c>
      <c r="B641" s="13">
        <v>350</v>
      </c>
      <c r="C641" s="13">
        <v>26</v>
      </c>
      <c r="D641" s="13">
        <v>1</v>
      </c>
      <c r="E641" s="13">
        <v>1033.01</v>
      </c>
      <c r="F641">
        <f t="shared" si="9"/>
        <v>1033.01</v>
      </c>
    </row>
    <row r="642" spans="1:6">
      <c r="A642" s="13">
        <v>641</v>
      </c>
      <c r="B642" s="13">
        <v>350</v>
      </c>
      <c r="C642" s="13">
        <v>77</v>
      </c>
      <c r="D642" s="13">
        <v>1</v>
      </c>
      <c r="E642" s="13">
        <v>814.78</v>
      </c>
      <c r="F642">
        <f t="shared" ref="F642:F705" si="10">E642*D642</f>
        <v>814.78</v>
      </c>
    </row>
    <row r="643" spans="1:6">
      <c r="A643" s="13">
        <v>642</v>
      </c>
      <c r="B643" s="13">
        <v>351</v>
      </c>
      <c r="C643" s="13">
        <v>172</v>
      </c>
      <c r="D643" s="13">
        <v>1</v>
      </c>
      <c r="E643" s="13">
        <v>315.29</v>
      </c>
      <c r="F643">
        <f t="shared" si="10"/>
        <v>315.29</v>
      </c>
    </row>
    <row r="644" spans="1:6">
      <c r="A644" s="13">
        <v>643</v>
      </c>
      <c r="B644" s="13">
        <v>352</v>
      </c>
      <c r="C644" s="13">
        <v>42</v>
      </c>
      <c r="D644" s="13">
        <v>1</v>
      </c>
      <c r="E644" s="13">
        <v>302.8</v>
      </c>
      <c r="F644">
        <f t="shared" si="10"/>
        <v>302.8</v>
      </c>
    </row>
    <row r="645" spans="1:6">
      <c r="A645" s="13">
        <v>644</v>
      </c>
      <c r="B645" s="13">
        <v>352</v>
      </c>
      <c r="C645" s="13">
        <v>63</v>
      </c>
      <c r="D645" s="13">
        <v>1</v>
      </c>
      <c r="E645" s="13">
        <v>782.73</v>
      </c>
      <c r="F645">
        <f t="shared" si="10"/>
        <v>782.73</v>
      </c>
    </row>
    <row r="646" spans="1:6">
      <c r="A646" s="13">
        <v>645</v>
      </c>
      <c r="B646" s="13">
        <v>353</v>
      </c>
      <c r="C646" s="13">
        <v>70</v>
      </c>
      <c r="D646" s="13">
        <v>1</v>
      </c>
      <c r="E646" s="13">
        <v>215.74</v>
      </c>
      <c r="F646">
        <f t="shared" si="10"/>
        <v>215.74</v>
      </c>
    </row>
    <row r="647" spans="1:6">
      <c r="A647" s="13">
        <v>646</v>
      </c>
      <c r="B647" s="13">
        <v>353</v>
      </c>
      <c r="C647" s="13">
        <v>44</v>
      </c>
      <c r="D647" s="13">
        <v>1</v>
      </c>
      <c r="E647" s="13">
        <v>726.4</v>
      </c>
      <c r="F647">
        <f t="shared" si="10"/>
        <v>726.4</v>
      </c>
    </row>
    <row r="648" spans="1:6">
      <c r="A648" s="13">
        <v>647</v>
      </c>
      <c r="B648" s="13">
        <v>354</v>
      </c>
      <c r="C648" s="13">
        <v>173</v>
      </c>
      <c r="D648" s="13">
        <v>1</v>
      </c>
      <c r="E648" s="13">
        <v>459.12</v>
      </c>
      <c r="F648">
        <f t="shared" si="10"/>
        <v>459.12</v>
      </c>
    </row>
    <row r="649" spans="1:6">
      <c r="A649" s="13">
        <v>648</v>
      </c>
      <c r="B649" s="13">
        <v>354</v>
      </c>
      <c r="C649" s="13">
        <v>154</v>
      </c>
      <c r="D649" s="13">
        <v>1</v>
      </c>
      <c r="E649" s="13">
        <v>201.88</v>
      </c>
      <c r="F649">
        <f t="shared" si="10"/>
        <v>201.88</v>
      </c>
    </row>
    <row r="650" spans="1:6">
      <c r="A650" s="13">
        <v>649</v>
      </c>
      <c r="B650" s="13">
        <v>355</v>
      </c>
      <c r="C650" s="13">
        <v>81</v>
      </c>
      <c r="D650" s="13">
        <v>1</v>
      </c>
      <c r="E650" s="13">
        <v>931.48</v>
      </c>
      <c r="F650">
        <f t="shared" si="10"/>
        <v>931.48</v>
      </c>
    </row>
    <row r="651" spans="1:6">
      <c r="A651" s="13">
        <v>650</v>
      </c>
      <c r="B651" s="13">
        <v>356</v>
      </c>
      <c r="C651" s="13">
        <v>93</v>
      </c>
      <c r="D651" s="13">
        <v>1</v>
      </c>
      <c r="E651" s="13">
        <v>580</v>
      </c>
      <c r="F651">
        <f t="shared" si="10"/>
        <v>580</v>
      </c>
    </row>
    <row r="652" spans="1:6">
      <c r="A652" s="13">
        <v>651</v>
      </c>
      <c r="B652" s="13">
        <v>356</v>
      </c>
      <c r="C652" s="13">
        <v>54</v>
      </c>
      <c r="D652" s="13">
        <v>1</v>
      </c>
      <c r="E652" s="13">
        <v>638.1</v>
      </c>
      <c r="F652">
        <f t="shared" si="10"/>
        <v>638.1</v>
      </c>
    </row>
    <row r="653" spans="1:6">
      <c r="A653" s="13">
        <v>652</v>
      </c>
      <c r="B653" s="13">
        <v>357</v>
      </c>
      <c r="C653" s="13">
        <v>81</v>
      </c>
      <c r="D653" s="13">
        <v>1</v>
      </c>
      <c r="E653" s="13">
        <v>931.48</v>
      </c>
      <c r="F653">
        <f t="shared" si="10"/>
        <v>931.48</v>
      </c>
    </row>
    <row r="654" spans="1:6">
      <c r="A654" s="13">
        <v>653</v>
      </c>
      <c r="B654" s="13">
        <v>358</v>
      </c>
      <c r="C654" s="13">
        <v>139</v>
      </c>
      <c r="D654" s="13">
        <v>1</v>
      </c>
      <c r="E654" s="13">
        <v>240.57</v>
      </c>
      <c r="F654">
        <f t="shared" si="10"/>
        <v>240.57</v>
      </c>
    </row>
    <row r="655" spans="1:6">
      <c r="A655" s="13">
        <v>654</v>
      </c>
      <c r="B655" s="13">
        <v>359</v>
      </c>
      <c r="C655" s="13">
        <v>192</v>
      </c>
      <c r="D655" s="13">
        <v>2</v>
      </c>
      <c r="E655" s="13">
        <v>485.89</v>
      </c>
      <c r="F655">
        <f t="shared" si="10"/>
        <v>971.78</v>
      </c>
    </row>
    <row r="656" spans="1:6">
      <c r="A656" s="13">
        <v>655</v>
      </c>
      <c r="B656" s="13">
        <v>360</v>
      </c>
      <c r="C656" s="13">
        <v>13</v>
      </c>
      <c r="D656" s="13">
        <v>1</v>
      </c>
      <c r="E656" s="13">
        <v>526.08</v>
      </c>
      <c r="F656">
        <f t="shared" si="10"/>
        <v>526.08</v>
      </c>
    </row>
    <row r="657" spans="1:6">
      <c r="A657" s="13">
        <v>656</v>
      </c>
      <c r="B657" s="13">
        <v>360</v>
      </c>
      <c r="C657" s="13">
        <v>26</v>
      </c>
      <c r="D657" s="13">
        <v>1</v>
      </c>
      <c r="E657" s="13">
        <v>1033.01</v>
      </c>
      <c r="F657">
        <f t="shared" si="10"/>
        <v>1033.01</v>
      </c>
    </row>
    <row r="658" spans="1:6">
      <c r="A658" s="13">
        <v>657</v>
      </c>
      <c r="B658" s="13">
        <v>361</v>
      </c>
      <c r="C658" s="13">
        <v>181</v>
      </c>
      <c r="D658" s="13">
        <v>1</v>
      </c>
      <c r="E658" s="13">
        <v>217.22</v>
      </c>
      <c r="F658">
        <f t="shared" si="10"/>
        <v>217.22</v>
      </c>
    </row>
    <row r="659" spans="1:6">
      <c r="A659" s="13">
        <v>658</v>
      </c>
      <c r="B659" s="13">
        <v>362</v>
      </c>
      <c r="C659" s="13">
        <v>142</v>
      </c>
      <c r="D659" s="13">
        <v>1</v>
      </c>
      <c r="E659" s="13">
        <v>193.6</v>
      </c>
      <c r="F659">
        <f t="shared" si="10"/>
        <v>193.6</v>
      </c>
    </row>
    <row r="660" spans="1:6">
      <c r="A660" s="13">
        <v>659</v>
      </c>
      <c r="B660" s="13">
        <v>363</v>
      </c>
      <c r="C660" s="13">
        <v>8</v>
      </c>
      <c r="D660" s="13">
        <v>1</v>
      </c>
      <c r="E660" s="13">
        <v>1517.02</v>
      </c>
      <c r="F660">
        <f t="shared" si="10"/>
        <v>1517.02</v>
      </c>
    </row>
    <row r="661" spans="1:6">
      <c r="A661" s="13">
        <v>660</v>
      </c>
      <c r="B661" s="13">
        <v>364</v>
      </c>
      <c r="C661" s="13">
        <v>6</v>
      </c>
      <c r="D661" s="13">
        <v>1</v>
      </c>
      <c r="E661" s="13">
        <v>1071.23</v>
      </c>
      <c r="F661">
        <f t="shared" si="10"/>
        <v>1071.23</v>
      </c>
    </row>
    <row r="662" spans="1:6">
      <c r="A662" s="13">
        <v>661</v>
      </c>
      <c r="B662" s="13">
        <v>364</v>
      </c>
      <c r="C662" s="13">
        <v>62</v>
      </c>
      <c r="D662" s="13">
        <v>1</v>
      </c>
      <c r="E662" s="13">
        <v>1007.5</v>
      </c>
      <c r="F662">
        <f t="shared" si="10"/>
        <v>1007.5</v>
      </c>
    </row>
    <row r="663" spans="1:6">
      <c r="A663" s="13">
        <v>662</v>
      </c>
      <c r="B663" s="13">
        <v>364</v>
      </c>
      <c r="C663" s="13">
        <v>162</v>
      </c>
      <c r="D663" s="13">
        <v>1</v>
      </c>
      <c r="E663" s="13">
        <v>209.84</v>
      </c>
      <c r="F663">
        <f t="shared" si="10"/>
        <v>209.84</v>
      </c>
    </row>
    <row r="664" spans="1:6">
      <c r="A664" s="13">
        <v>663</v>
      </c>
      <c r="B664" s="13">
        <v>365</v>
      </c>
      <c r="C664" s="13">
        <v>74</v>
      </c>
      <c r="D664" s="13">
        <v>1</v>
      </c>
      <c r="E664" s="13">
        <v>578.97</v>
      </c>
      <c r="F664">
        <f t="shared" si="10"/>
        <v>578.97</v>
      </c>
    </row>
    <row r="665" spans="1:6">
      <c r="A665" s="13">
        <v>664</v>
      </c>
      <c r="B665" s="13">
        <v>365</v>
      </c>
      <c r="C665" s="13">
        <v>100</v>
      </c>
      <c r="D665" s="13">
        <v>2</v>
      </c>
      <c r="E665" s="13">
        <v>282.13</v>
      </c>
      <c r="F665">
        <f t="shared" si="10"/>
        <v>564.26</v>
      </c>
    </row>
    <row r="666" spans="1:6">
      <c r="A666" s="13">
        <v>665</v>
      </c>
      <c r="B666" s="13">
        <v>366</v>
      </c>
      <c r="C666" s="13">
        <v>97</v>
      </c>
      <c r="D666" s="13">
        <v>2</v>
      </c>
      <c r="E666" s="13">
        <v>156.65</v>
      </c>
      <c r="F666">
        <f t="shared" si="10"/>
        <v>313.3</v>
      </c>
    </row>
    <row r="667" spans="1:6">
      <c r="A667" s="13">
        <v>666</v>
      </c>
      <c r="B667" s="13">
        <v>367</v>
      </c>
      <c r="C667" s="13">
        <v>48</v>
      </c>
      <c r="D667" s="13">
        <v>2</v>
      </c>
      <c r="E667" s="13">
        <v>924.63</v>
      </c>
      <c r="F667">
        <f t="shared" si="10"/>
        <v>1849.26</v>
      </c>
    </row>
    <row r="668" spans="1:6">
      <c r="A668" s="13">
        <v>667</v>
      </c>
      <c r="B668" s="13">
        <v>368</v>
      </c>
      <c r="C668" s="13">
        <v>175</v>
      </c>
      <c r="D668" s="13">
        <v>3</v>
      </c>
      <c r="E668" s="13">
        <v>332.36</v>
      </c>
      <c r="F668">
        <f t="shared" si="10"/>
        <v>997.08</v>
      </c>
    </row>
    <row r="669" spans="1:6">
      <c r="A669" s="13">
        <v>668</v>
      </c>
      <c r="B669" s="13">
        <v>369</v>
      </c>
      <c r="C669" s="13">
        <v>154</v>
      </c>
      <c r="D669" s="13">
        <v>1</v>
      </c>
      <c r="E669" s="13">
        <v>201.88</v>
      </c>
      <c r="F669">
        <f t="shared" si="10"/>
        <v>201.88</v>
      </c>
    </row>
    <row r="670" spans="1:6">
      <c r="A670" s="13">
        <v>669</v>
      </c>
      <c r="B670" s="13">
        <v>369</v>
      </c>
      <c r="C670" s="13">
        <v>133</v>
      </c>
      <c r="D670" s="13">
        <v>2</v>
      </c>
      <c r="E670" s="13">
        <v>164.76</v>
      </c>
      <c r="F670">
        <f t="shared" si="10"/>
        <v>329.52</v>
      </c>
    </row>
    <row r="671" spans="1:6">
      <c r="A671" s="13">
        <v>670</v>
      </c>
      <c r="B671" s="13">
        <v>369</v>
      </c>
      <c r="C671" s="13">
        <v>25</v>
      </c>
      <c r="D671" s="13">
        <v>1</v>
      </c>
      <c r="E671" s="13">
        <v>1802.19</v>
      </c>
      <c r="F671">
        <f t="shared" si="10"/>
        <v>1802.19</v>
      </c>
    </row>
    <row r="672" spans="1:6">
      <c r="A672" s="13">
        <v>671</v>
      </c>
      <c r="B672" s="13">
        <v>369</v>
      </c>
      <c r="C672" s="13">
        <v>147</v>
      </c>
      <c r="D672" s="13">
        <v>1</v>
      </c>
      <c r="E672" s="13">
        <v>84.52</v>
      </c>
      <c r="F672">
        <f t="shared" si="10"/>
        <v>84.52</v>
      </c>
    </row>
    <row r="673" spans="1:6">
      <c r="A673" s="13">
        <v>672</v>
      </c>
      <c r="B673" s="13">
        <v>370</v>
      </c>
      <c r="C673" s="13">
        <v>55</v>
      </c>
      <c r="D673" s="13">
        <v>2</v>
      </c>
      <c r="E673" s="13">
        <v>388.78</v>
      </c>
      <c r="F673">
        <f t="shared" si="10"/>
        <v>777.56</v>
      </c>
    </row>
    <row r="674" spans="1:6">
      <c r="A674" s="13">
        <v>673</v>
      </c>
      <c r="B674" s="13">
        <v>370</v>
      </c>
      <c r="C674" s="13">
        <v>58</v>
      </c>
      <c r="D674" s="13">
        <v>1</v>
      </c>
      <c r="E674" s="13">
        <v>428.94</v>
      </c>
      <c r="F674">
        <f t="shared" si="10"/>
        <v>428.94</v>
      </c>
    </row>
    <row r="675" spans="1:6">
      <c r="A675" s="13">
        <v>674</v>
      </c>
      <c r="B675" s="13">
        <v>371</v>
      </c>
      <c r="C675" s="13">
        <v>97</v>
      </c>
      <c r="D675" s="13">
        <v>1</v>
      </c>
      <c r="E675" s="13">
        <v>156.65</v>
      </c>
      <c r="F675">
        <f t="shared" si="10"/>
        <v>156.65</v>
      </c>
    </row>
    <row r="676" spans="1:6">
      <c r="A676" s="13">
        <v>675</v>
      </c>
      <c r="B676" s="13">
        <v>371</v>
      </c>
      <c r="C676" s="13">
        <v>160</v>
      </c>
      <c r="D676" s="13">
        <v>1</v>
      </c>
      <c r="E676" s="13">
        <v>196.53</v>
      </c>
      <c r="F676">
        <f t="shared" si="10"/>
        <v>196.53</v>
      </c>
    </row>
    <row r="677" spans="1:6">
      <c r="A677" s="13">
        <v>676</v>
      </c>
      <c r="B677" s="13">
        <v>372</v>
      </c>
      <c r="C677" s="13">
        <v>4</v>
      </c>
      <c r="D677" s="13">
        <v>2</v>
      </c>
      <c r="E677" s="13">
        <v>549.91</v>
      </c>
      <c r="F677">
        <f t="shared" si="10"/>
        <v>1099.82</v>
      </c>
    </row>
    <row r="678" spans="1:6">
      <c r="A678" s="13">
        <v>677</v>
      </c>
      <c r="B678" s="13">
        <v>372</v>
      </c>
      <c r="C678" s="13">
        <v>24</v>
      </c>
      <c r="D678" s="13">
        <v>1</v>
      </c>
      <c r="E678" s="13">
        <v>1041.86</v>
      </c>
      <c r="F678">
        <f t="shared" si="10"/>
        <v>1041.86</v>
      </c>
    </row>
    <row r="679" spans="1:6">
      <c r="A679" s="13">
        <v>678</v>
      </c>
      <c r="B679" s="13">
        <v>373</v>
      </c>
      <c r="C679" s="13">
        <v>3</v>
      </c>
      <c r="D679" s="13">
        <v>1</v>
      </c>
      <c r="E679" s="13">
        <v>539.1</v>
      </c>
      <c r="F679">
        <f t="shared" si="10"/>
        <v>539.1</v>
      </c>
    </row>
    <row r="680" spans="1:6">
      <c r="A680" s="13">
        <v>679</v>
      </c>
      <c r="B680" s="13">
        <v>374</v>
      </c>
      <c r="C680" s="13">
        <v>177</v>
      </c>
      <c r="D680" s="13">
        <v>1</v>
      </c>
      <c r="E680" s="13">
        <v>269.59</v>
      </c>
      <c r="F680">
        <f t="shared" si="10"/>
        <v>269.59</v>
      </c>
    </row>
    <row r="681" spans="1:6">
      <c r="A681" s="13">
        <v>680</v>
      </c>
      <c r="B681" s="13">
        <v>374</v>
      </c>
      <c r="C681" s="13">
        <v>94</v>
      </c>
      <c r="D681" s="13">
        <v>1</v>
      </c>
      <c r="E681" s="13">
        <v>898.73</v>
      </c>
      <c r="F681">
        <f t="shared" si="10"/>
        <v>898.73</v>
      </c>
    </row>
    <row r="682" spans="1:6">
      <c r="A682" s="13">
        <v>681</v>
      </c>
      <c r="B682" s="13">
        <v>375</v>
      </c>
      <c r="C682" s="13">
        <v>79</v>
      </c>
      <c r="D682" s="13">
        <v>1</v>
      </c>
      <c r="E682" s="13">
        <v>935.74</v>
      </c>
      <c r="F682">
        <f t="shared" si="10"/>
        <v>935.74</v>
      </c>
    </row>
    <row r="683" spans="1:6">
      <c r="A683" s="13">
        <v>682</v>
      </c>
      <c r="B683" s="13">
        <v>376</v>
      </c>
      <c r="C683" s="13">
        <v>165</v>
      </c>
      <c r="D683" s="13">
        <v>1</v>
      </c>
      <c r="E683" s="13">
        <v>377.58</v>
      </c>
      <c r="F683">
        <f t="shared" si="10"/>
        <v>377.58</v>
      </c>
    </row>
    <row r="684" spans="1:6">
      <c r="A684" s="13">
        <v>683</v>
      </c>
      <c r="B684" s="13">
        <v>376</v>
      </c>
      <c r="C684" s="13">
        <v>101</v>
      </c>
      <c r="D684" s="13">
        <v>1</v>
      </c>
      <c r="E684" s="13">
        <v>759.97</v>
      </c>
      <c r="F684">
        <f t="shared" si="10"/>
        <v>759.97</v>
      </c>
    </row>
    <row r="685" spans="1:6">
      <c r="A685" s="13">
        <v>684</v>
      </c>
      <c r="B685" s="13">
        <v>376</v>
      </c>
      <c r="C685" s="13">
        <v>71</v>
      </c>
      <c r="D685" s="13">
        <v>2</v>
      </c>
      <c r="E685" s="13">
        <v>1169</v>
      </c>
      <c r="F685">
        <f t="shared" si="10"/>
        <v>2338</v>
      </c>
    </row>
    <row r="686" spans="1:6">
      <c r="A686" s="13">
        <v>685</v>
      </c>
      <c r="B686" s="13">
        <v>376</v>
      </c>
      <c r="C686" s="13">
        <v>159</v>
      </c>
      <c r="D686" s="13">
        <v>1</v>
      </c>
      <c r="E686" s="13">
        <v>361.97</v>
      </c>
      <c r="F686">
        <f t="shared" si="10"/>
        <v>361.97</v>
      </c>
    </row>
    <row r="687" spans="1:6">
      <c r="A687" s="13">
        <v>686</v>
      </c>
      <c r="B687" s="13">
        <v>377</v>
      </c>
      <c r="C687" s="13">
        <v>18</v>
      </c>
      <c r="D687" s="13">
        <v>1</v>
      </c>
      <c r="E687" s="13">
        <v>1417.1</v>
      </c>
      <c r="F687">
        <f t="shared" si="10"/>
        <v>1417.1</v>
      </c>
    </row>
    <row r="688" spans="1:6">
      <c r="A688" s="13">
        <v>687</v>
      </c>
      <c r="B688" s="13">
        <v>377</v>
      </c>
      <c r="C688" s="13">
        <v>2</v>
      </c>
      <c r="D688" s="13">
        <v>1</v>
      </c>
      <c r="E688" s="13">
        <v>623.26</v>
      </c>
      <c r="F688">
        <f t="shared" si="10"/>
        <v>623.26</v>
      </c>
    </row>
    <row r="689" spans="1:6">
      <c r="A689" s="13">
        <v>688</v>
      </c>
      <c r="B689" s="13">
        <v>378</v>
      </c>
      <c r="C689" s="13">
        <v>142</v>
      </c>
      <c r="D689" s="13">
        <v>1</v>
      </c>
      <c r="E689" s="13">
        <v>193.6</v>
      </c>
      <c r="F689">
        <f t="shared" si="10"/>
        <v>193.6</v>
      </c>
    </row>
    <row r="690" spans="1:6">
      <c r="A690" s="13">
        <v>689</v>
      </c>
      <c r="B690" s="13">
        <v>379</v>
      </c>
      <c r="C690" s="13">
        <v>34</v>
      </c>
      <c r="D690" s="13">
        <v>1</v>
      </c>
      <c r="E690" s="13">
        <v>1886.43</v>
      </c>
      <c r="F690">
        <f t="shared" si="10"/>
        <v>1886.43</v>
      </c>
    </row>
    <row r="691" spans="1:6">
      <c r="A691" s="13">
        <v>690</v>
      </c>
      <c r="B691" s="13">
        <v>379</v>
      </c>
      <c r="C691" s="13">
        <v>116</v>
      </c>
      <c r="D691" s="13">
        <v>3</v>
      </c>
      <c r="E691" s="13">
        <v>824.55</v>
      </c>
      <c r="F691">
        <f t="shared" si="10"/>
        <v>2473.65</v>
      </c>
    </row>
    <row r="692" spans="1:6">
      <c r="A692" s="13">
        <v>691</v>
      </c>
      <c r="B692" s="13">
        <v>379</v>
      </c>
      <c r="C692" s="13">
        <v>119</v>
      </c>
      <c r="D692" s="13">
        <v>1</v>
      </c>
      <c r="E692" s="13">
        <v>475.16</v>
      </c>
      <c r="F692">
        <f t="shared" si="10"/>
        <v>475.16</v>
      </c>
    </row>
    <row r="693" spans="1:6">
      <c r="A693" s="13">
        <v>692</v>
      </c>
      <c r="B693" s="13">
        <v>380</v>
      </c>
      <c r="C693" s="13">
        <v>24</v>
      </c>
      <c r="D693" s="13">
        <v>3</v>
      </c>
      <c r="E693" s="13">
        <v>967.82</v>
      </c>
      <c r="F693">
        <f t="shared" si="10"/>
        <v>2903.46</v>
      </c>
    </row>
    <row r="694" spans="1:6">
      <c r="A694" s="13">
        <v>693</v>
      </c>
      <c r="B694" s="13">
        <v>380</v>
      </c>
      <c r="C694" s="13">
        <v>124</v>
      </c>
      <c r="D694" s="13">
        <v>1</v>
      </c>
      <c r="E694" s="13">
        <v>159.92</v>
      </c>
      <c r="F694">
        <f t="shared" si="10"/>
        <v>159.92</v>
      </c>
    </row>
    <row r="695" spans="1:6">
      <c r="A695" s="13">
        <v>694</v>
      </c>
      <c r="B695" s="13">
        <v>381</v>
      </c>
      <c r="C695" s="13">
        <v>143</v>
      </c>
      <c r="D695" s="13">
        <v>1</v>
      </c>
      <c r="E695" s="13">
        <v>323.68</v>
      </c>
      <c r="F695">
        <f t="shared" si="10"/>
        <v>323.68</v>
      </c>
    </row>
    <row r="696" spans="1:6">
      <c r="A696" s="13">
        <v>695</v>
      </c>
      <c r="B696" s="13">
        <v>381</v>
      </c>
      <c r="C696" s="13">
        <v>186</v>
      </c>
      <c r="D696" s="13">
        <v>1</v>
      </c>
      <c r="E696" s="13">
        <v>358.21</v>
      </c>
      <c r="F696">
        <f t="shared" si="10"/>
        <v>358.21</v>
      </c>
    </row>
    <row r="697" spans="1:6">
      <c r="A697" s="13">
        <v>696</v>
      </c>
      <c r="B697" s="13">
        <v>381</v>
      </c>
      <c r="C697" s="13">
        <v>145</v>
      </c>
      <c r="D697" s="13">
        <v>3</v>
      </c>
      <c r="E697" s="13">
        <v>154.02</v>
      </c>
      <c r="F697">
        <f t="shared" si="10"/>
        <v>462.06</v>
      </c>
    </row>
    <row r="698" spans="1:6">
      <c r="A698" s="13">
        <v>697</v>
      </c>
      <c r="B698" s="13">
        <v>381</v>
      </c>
      <c r="C698" s="13">
        <v>172</v>
      </c>
      <c r="D698" s="13">
        <v>1</v>
      </c>
      <c r="E698" s="13">
        <v>315.29</v>
      </c>
      <c r="F698">
        <f t="shared" si="10"/>
        <v>315.29</v>
      </c>
    </row>
    <row r="699" spans="1:6">
      <c r="A699" s="13">
        <v>698</v>
      </c>
      <c r="B699" s="13">
        <v>382</v>
      </c>
      <c r="C699" s="13">
        <v>33</v>
      </c>
      <c r="D699" s="13">
        <v>1</v>
      </c>
      <c r="E699" s="13">
        <v>1354.25</v>
      </c>
      <c r="F699">
        <f t="shared" si="10"/>
        <v>1354.25</v>
      </c>
    </row>
    <row r="700" spans="1:6">
      <c r="A700" s="13">
        <v>699</v>
      </c>
      <c r="B700" s="13">
        <v>382</v>
      </c>
      <c r="C700" s="13">
        <v>116</v>
      </c>
      <c r="D700" s="13">
        <v>1</v>
      </c>
      <c r="E700" s="13">
        <v>899.2</v>
      </c>
      <c r="F700">
        <f t="shared" si="10"/>
        <v>899.2</v>
      </c>
    </row>
    <row r="701" spans="1:6">
      <c r="A701" s="13">
        <v>700</v>
      </c>
      <c r="B701" s="13">
        <v>382</v>
      </c>
      <c r="C701" s="13">
        <v>153</v>
      </c>
      <c r="D701" s="13">
        <v>1</v>
      </c>
      <c r="E701" s="13">
        <v>318.02</v>
      </c>
      <c r="F701">
        <f t="shared" si="10"/>
        <v>318.02</v>
      </c>
    </row>
    <row r="702" spans="1:6">
      <c r="A702" s="13">
        <v>701</v>
      </c>
      <c r="B702" s="13">
        <v>383</v>
      </c>
      <c r="C702" s="13">
        <v>181</v>
      </c>
      <c r="D702" s="13">
        <v>1</v>
      </c>
      <c r="E702" s="13">
        <v>209.8</v>
      </c>
      <c r="F702">
        <f t="shared" si="10"/>
        <v>209.8</v>
      </c>
    </row>
    <row r="703" spans="1:6">
      <c r="A703" s="13">
        <v>702</v>
      </c>
      <c r="B703" s="13">
        <v>384</v>
      </c>
      <c r="C703" s="13">
        <v>79</v>
      </c>
      <c r="D703" s="13">
        <v>2</v>
      </c>
      <c r="E703" s="13">
        <v>935.74</v>
      </c>
      <c r="F703">
        <f t="shared" si="10"/>
        <v>1871.48</v>
      </c>
    </row>
    <row r="704" spans="1:6">
      <c r="A704" s="13">
        <v>703</v>
      </c>
      <c r="B704" s="13">
        <v>385</v>
      </c>
      <c r="C704" s="13">
        <v>32</v>
      </c>
      <c r="D704" s="13">
        <v>1</v>
      </c>
      <c r="E704" s="13">
        <v>609.03</v>
      </c>
      <c r="F704">
        <f t="shared" si="10"/>
        <v>609.03</v>
      </c>
    </row>
    <row r="705" spans="1:6">
      <c r="A705" s="13">
        <v>704</v>
      </c>
      <c r="B705" s="13">
        <v>385</v>
      </c>
      <c r="C705" s="13">
        <v>64</v>
      </c>
      <c r="D705" s="13">
        <v>1</v>
      </c>
      <c r="E705" s="13">
        <v>667.02</v>
      </c>
      <c r="F705">
        <f t="shared" si="10"/>
        <v>667.02</v>
      </c>
    </row>
    <row r="706" spans="1:6">
      <c r="A706" s="13">
        <v>705</v>
      </c>
      <c r="B706" s="13">
        <v>386</v>
      </c>
      <c r="C706" s="13">
        <v>19</v>
      </c>
      <c r="D706" s="13">
        <v>1</v>
      </c>
      <c r="E706" s="13">
        <v>968.43</v>
      </c>
      <c r="F706">
        <f t="shared" ref="F706:F769" si="11">E706*D706</f>
        <v>968.43</v>
      </c>
    </row>
    <row r="707" spans="1:6">
      <c r="A707" s="13">
        <v>706</v>
      </c>
      <c r="B707" s="13">
        <v>387</v>
      </c>
      <c r="C707" s="13">
        <v>38</v>
      </c>
      <c r="D707" s="13">
        <v>1</v>
      </c>
      <c r="E707" s="13">
        <v>1095.62</v>
      </c>
      <c r="F707">
        <f t="shared" si="11"/>
        <v>1095.62</v>
      </c>
    </row>
    <row r="708" spans="1:6">
      <c r="A708" s="13">
        <v>707</v>
      </c>
      <c r="B708" s="13">
        <v>388</v>
      </c>
      <c r="C708" s="13">
        <v>74</v>
      </c>
      <c r="D708" s="13">
        <v>1</v>
      </c>
      <c r="E708" s="13">
        <v>515.41</v>
      </c>
      <c r="F708">
        <f t="shared" si="11"/>
        <v>515.41</v>
      </c>
    </row>
    <row r="709" spans="1:6">
      <c r="A709" s="13">
        <v>708</v>
      </c>
      <c r="B709" s="13">
        <v>388</v>
      </c>
      <c r="C709" s="13">
        <v>93</v>
      </c>
      <c r="D709" s="13">
        <v>1</v>
      </c>
      <c r="E709" s="13">
        <v>541.32</v>
      </c>
      <c r="F709">
        <f t="shared" si="11"/>
        <v>541.32</v>
      </c>
    </row>
    <row r="710" spans="1:6">
      <c r="A710" s="13">
        <v>709</v>
      </c>
      <c r="B710" s="13">
        <v>388</v>
      </c>
      <c r="C710" s="13">
        <v>116</v>
      </c>
      <c r="D710" s="13">
        <v>1</v>
      </c>
      <c r="E710" s="13">
        <v>899.2</v>
      </c>
      <c r="F710">
        <f t="shared" si="11"/>
        <v>899.2</v>
      </c>
    </row>
    <row r="711" spans="1:6">
      <c r="A711" s="13">
        <v>710</v>
      </c>
      <c r="B711" s="13">
        <v>389</v>
      </c>
      <c r="C711" s="13">
        <v>21</v>
      </c>
      <c r="D711" s="13">
        <v>1</v>
      </c>
      <c r="E711" s="13">
        <v>661.44</v>
      </c>
      <c r="F711">
        <f t="shared" si="11"/>
        <v>661.44</v>
      </c>
    </row>
    <row r="712" spans="1:6">
      <c r="A712" s="13">
        <v>711</v>
      </c>
      <c r="B712" s="13">
        <v>390</v>
      </c>
      <c r="C712" s="13">
        <v>32</v>
      </c>
      <c r="D712" s="13">
        <v>1</v>
      </c>
      <c r="E712" s="13">
        <v>644.55</v>
      </c>
      <c r="F712">
        <f t="shared" si="11"/>
        <v>644.55</v>
      </c>
    </row>
    <row r="713" spans="1:6">
      <c r="A713" s="13">
        <v>712</v>
      </c>
      <c r="B713" s="13">
        <v>390</v>
      </c>
      <c r="C713" s="13">
        <v>114</v>
      </c>
      <c r="D713" s="13">
        <v>1</v>
      </c>
      <c r="E713" s="13">
        <v>700.99</v>
      </c>
      <c r="F713">
        <f t="shared" si="11"/>
        <v>700.99</v>
      </c>
    </row>
    <row r="714" spans="1:6">
      <c r="A714" s="13">
        <v>713</v>
      </c>
      <c r="B714" s="13">
        <v>391</v>
      </c>
      <c r="C714" s="13">
        <v>189</v>
      </c>
      <c r="D714" s="13">
        <v>1</v>
      </c>
      <c r="E714" s="13">
        <v>479.1</v>
      </c>
      <c r="F714">
        <f t="shared" si="11"/>
        <v>479.1</v>
      </c>
    </row>
    <row r="715" spans="1:6">
      <c r="A715" s="13">
        <v>714</v>
      </c>
      <c r="B715" s="13">
        <v>391</v>
      </c>
      <c r="C715" s="13">
        <v>145</v>
      </c>
      <c r="D715" s="13">
        <v>3</v>
      </c>
      <c r="E715" s="13">
        <v>154.02</v>
      </c>
      <c r="F715">
        <f t="shared" si="11"/>
        <v>462.06</v>
      </c>
    </row>
    <row r="716" spans="1:6">
      <c r="A716" s="13">
        <v>715</v>
      </c>
      <c r="B716" s="13">
        <v>392</v>
      </c>
      <c r="C716" s="13">
        <v>197</v>
      </c>
      <c r="D716" s="13">
        <v>1</v>
      </c>
      <c r="E716" s="13">
        <v>363.68</v>
      </c>
      <c r="F716">
        <f t="shared" si="11"/>
        <v>363.68</v>
      </c>
    </row>
    <row r="717" spans="1:6">
      <c r="A717" s="13">
        <v>716</v>
      </c>
      <c r="B717" s="13">
        <v>393</v>
      </c>
      <c r="C717" s="13">
        <v>177</v>
      </c>
      <c r="D717" s="13">
        <v>1</v>
      </c>
      <c r="E717" s="13">
        <v>313.65</v>
      </c>
      <c r="F717">
        <f t="shared" si="11"/>
        <v>313.65</v>
      </c>
    </row>
    <row r="718" spans="1:6">
      <c r="A718" s="13">
        <v>717</v>
      </c>
      <c r="B718" s="13">
        <v>394</v>
      </c>
      <c r="C718" s="13">
        <v>141</v>
      </c>
      <c r="D718" s="13">
        <v>1</v>
      </c>
      <c r="E718" s="13">
        <v>229.5</v>
      </c>
      <c r="F718">
        <f t="shared" si="11"/>
        <v>229.5</v>
      </c>
    </row>
    <row r="719" spans="1:6">
      <c r="A719" s="13">
        <v>718</v>
      </c>
      <c r="B719" s="13">
        <v>394</v>
      </c>
      <c r="C719" s="13">
        <v>170</v>
      </c>
      <c r="D719" s="13">
        <v>1</v>
      </c>
      <c r="E719" s="13">
        <v>290.79</v>
      </c>
      <c r="F719">
        <f t="shared" si="11"/>
        <v>290.79</v>
      </c>
    </row>
    <row r="720" spans="1:6">
      <c r="A720" s="13">
        <v>719</v>
      </c>
      <c r="B720" s="13">
        <v>394</v>
      </c>
      <c r="C720" s="13">
        <v>4</v>
      </c>
      <c r="D720" s="13">
        <v>2</v>
      </c>
      <c r="E720" s="13">
        <v>503.89</v>
      </c>
      <c r="F720">
        <f t="shared" si="11"/>
        <v>1007.78</v>
      </c>
    </row>
    <row r="721" spans="1:6">
      <c r="A721" s="13">
        <v>720</v>
      </c>
      <c r="B721" s="13">
        <v>394</v>
      </c>
      <c r="C721" s="13">
        <v>86</v>
      </c>
      <c r="D721" s="13">
        <v>1</v>
      </c>
      <c r="E721" s="13">
        <v>203.9</v>
      </c>
      <c r="F721">
        <f t="shared" si="11"/>
        <v>203.9</v>
      </c>
    </row>
    <row r="722" spans="1:6">
      <c r="A722" s="13">
        <v>721</v>
      </c>
      <c r="B722" s="13">
        <v>395</v>
      </c>
      <c r="C722" s="13">
        <v>119</v>
      </c>
      <c r="D722" s="13">
        <v>1</v>
      </c>
      <c r="E722" s="13">
        <v>475.16</v>
      </c>
      <c r="F722">
        <f t="shared" si="11"/>
        <v>475.16</v>
      </c>
    </row>
    <row r="723" spans="1:6">
      <c r="A723" s="13">
        <v>722</v>
      </c>
      <c r="B723" s="13">
        <v>395</v>
      </c>
      <c r="C723" s="13">
        <v>152</v>
      </c>
      <c r="D723" s="13">
        <v>1</v>
      </c>
      <c r="E723" s="13">
        <v>360.28</v>
      </c>
      <c r="F723">
        <f t="shared" si="11"/>
        <v>360.28</v>
      </c>
    </row>
    <row r="724" spans="1:6">
      <c r="A724" s="13">
        <v>723</v>
      </c>
      <c r="B724" s="13">
        <v>395</v>
      </c>
      <c r="C724" s="13">
        <v>139</v>
      </c>
      <c r="D724" s="13">
        <v>1</v>
      </c>
      <c r="E724" s="13">
        <v>225.76</v>
      </c>
      <c r="F724">
        <f t="shared" si="11"/>
        <v>225.76</v>
      </c>
    </row>
    <row r="725" spans="1:6">
      <c r="A725" s="13">
        <v>724</v>
      </c>
      <c r="B725" s="13">
        <v>396</v>
      </c>
      <c r="C725" s="13">
        <v>150</v>
      </c>
      <c r="D725" s="13">
        <v>2</v>
      </c>
      <c r="E725" s="13">
        <v>276.49</v>
      </c>
      <c r="F725">
        <f t="shared" si="11"/>
        <v>552.98</v>
      </c>
    </row>
    <row r="726" spans="1:6">
      <c r="A726" s="13">
        <v>725</v>
      </c>
      <c r="B726" s="13">
        <v>397</v>
      </c>
      <c r="C726" s="13">
        <v>127</v>
      </c>
      <c r="D726" s="13">
        <v>2</v>
      </c>
      <c r="E726" s="13">
        <v>44.16</v>
      </c>
      <c r="F726">
        <f t="shared" si="11"/>
        <v>88.32</v>
      </c>
    </row>
    <row r="727" spans="1:6">
      <c r="A727" s="13">
        <v>726</v>
      </c>
      <c r="B727" s="13">
        <v>398</v>
      </c>
      <c r="C727" s="13">
        <v>38</v>
      </c>
      <c r="D727" s="13">
        <v>1</v>
      </c>
      <c r="E727" s="13">
        <v>1095.62</v>
      </c>
      <c r="F727">
        <f t="shared" si="11"/>
        <v>1095.62</v>
      </c>
    </row>
    <row r="728" spans="1:6">
      <c r="A728" s="13">
        <v>727</v>
      </c>
      <c r="B728" s="13">
        <v>398</v>
      </c>
      <c r="C728" s="13">
        <v>168</v>
      </c>
      <c r="D728" s="13">
        <v>1</v>
      </c>
      <c r="E728" s="13">
        <v>255.79</v>
      </c>
      <c r="F728">
        <f t="shared" si="11"/>
        <v>255.79</v>
      </c>
    </row>
    <row r="729" spans="1:6">
      <c r="A729" s="13">
        <v>728</v>
      </c>
      <c r="B729" s="13">
        <v>398</v>
      </c>
      <c r="C729" s="13">
        <v>133</v>
      </c>
      <c r="D729" s="13">
        <v>1</v>
      </c>
      <c r="E729" s="13">
        <v>164.76</v>
      </c>
      <c r="F729">
        <f t="shared" si="11"/>
        <v>164.76</v>
      </c>
    </row>
    <row r="730" spans="1:6">
      <c r="A730" s="13">
        <v>729</v>
      </c>
      <c r="B730" s="13">
        <v>398</v>
      </c>
      <c r="C730" s="13">
        <v>94</v>
      </c>
      <c r="D730" s="13">
        <v>2</v>
      </c>
      <c r="E730" s="13">
        <v>796.97</v>
      </c>
      <c r="F730">
        <f t="shared" si="11"/>
        <v>1593.94</v>
      </c>
    </row>
    <row r="731" spans="1:6">
      <c r="A731" s="13">
        <v>730</v>
      </c>
      <c r="B731" s="13">
        <v>399</v>
      </c>
      <c r="C731" s="13">
        <v>174</v>
      </c>
      <c r="D731" s="13">
        <v>1</v>
      </c>
      <c r="E731" s="13">
        <v>274.33</v>
      </c>
      <c r="F731">
        <f t="shared" si="11"/>
        <v>274.33</v>
      </c>
    </row>
    <row r="732" spans="1:6">
      <c r="A732" s="13">
        <v>731</v>
      </c>
      <c r="B732" s="13">
        <v>400</v>
      </c>
      <c r="C732" s="13">
        <v>179</v>
      </c>
      <c r="D732" s="13">
        <v>1</v>
      </c>
      <c r="E732" s="13">
        <v>154.28</v>
      </c>
      <c r="F732">
        <f t="shared" si="11"/>
        <v>154.28</v>
      </c>
    </row>
    <row r="733" spans="1:6">
      <c r="A733" s="13">
        <v>732</v>
      </c>
      <c r="B733" s="13">
        <v>401</v>
      </c>
      <c r="C733" s="13">
        <v>36</v>
      </c>
      <c r="D733" s="13">
        <v>1</v>
      </c>
      <c r="E733" s="13">
        <v>1490.74</v>
      </c>
      <c r="F733">
        <f t="shared" si="11"/>
        <v>1490.74</v>
      </c>
    </row>
    <row r="734" spans="1:6">
      <c r="A734" s="13">
        <v>733</v>
      </c>
      <c r="B734" s="13">
        <v>401</v>
      </c>
      <c r="C734" s="13">
        <v>50</v>
      </c>
      <c r="D734" s="13">
        <v>1</v>
      </c>
      <c r="E734" s="13">
        <v>1146.85</v>
      </c>
      <c r="F734">
        <f t="shared" si="11"/>
        <v>1146.85</v>
      </c>
    </row>
    <row r="735" spans="1:6">
      <c r="A735" s="13">
        <v>734</v>
      </c>
      <c r="B735" s="13">
        <v>402</v>
      </c>
      <c r="C735" s="13">
        <v>163</v>
      </c>
      <c r="D735" s="13">
        <v>2</v>
      </c>
      <c r="E735" s="13">
        <v>193.8</v>
      </c>
      <c r="F735">
        <f t="shared" si="11"/>
        <v>387.6</v>
      </c>
    </row>
    <row r="736" spans="1:6">
      <c r="A736" s="13">
        <v>735</v>
      </c>
      <c r="B736" s="13">
        <v>402</v>
      </c>
      <c r="C736" s="13">
        <v>157</v>
      </c>
      <c r="D736" s="13">
        <v>1</v>
      </c>
      <c r="E736" s="13">
        <v>256.68</v>
      </c>
      <c r="F736">
        <f t="shared" si="11"/>
        <v>256.68</v>
      </c>
    </row>
    <row r="737" spans="1:6">
      <c r="A737" s="13">
        <v>736</v>
      </c>
      <c r="B737" s="13">
        <v>403</v>
      </c>
      <c r="C737" s="13">
        <v>57</v>
      </c>
      <c r="D737" s="13">
        <v>1</v>
      </c>
      <c r="E737" s="13">
        <v>207.19</v>
      </c>
      <c r="F737">
        <f t="shared" si="11"/>
        <v>207.19</v>
      </c>
    </row>
    <row r="738" spans="1:6">
      <c r="A738" s="13">
        <v>737</v>
      </c>
      <c r="B738" s="13">
        <v>404</v>
      </c>
      <c r="C738" s="13">
        <v>101</v>
      </c>
      <c r="D738" s="13">
        <v>1</v>
      </c>
      <c r="E738" s="13">
        <v>759.97</v>
      </c>
      <c r="F738">
        <f t="shared" si="11"/>
        <v>759.97</v>
      </c>
    </row>
    <row r="739" spans="1:6">
      <c r="A739" s="13">
        <v>738</v>
      </c>
      <c r="B739" s="13">
        <v>404</v>
      </c>
      <c r="C739" s="13">
        <v>14</v>
      </c>
      <c r="D739" s="13">
        <v>1</v>
      </c>
      <c r="E739" s="13">
        <v>1710.18</v>
      </c>
      <c r="F739">
        <f t="shared" si="11"/>
        <v>1710.18</v>
      </c>
    </row>
    <row r="740" spans="1:6">
      <c r="A740" s="13">
        <v>739</v>
      </c>
      <c r="B740" s="13">
        <v>404</v>
      </c>
      <c r="C740" s="13">
        <v>71</v>
      </c>
      <c r="D740" s="13">
        <v>1</v>
      </c>
      <c r="E740" s="13">
        <v>1169</v>
      </c>
      <c r="F740">
        <f t="shared" si="11"/>
        <v>1169</v>
      </c>
    </row>
    <row r="741" spans="1:6">
      <c r="A741" s="13">
        <v>740</v>
      </c>
      <c r="B741" s="13">
        <v>405</v>
      </c>
      <c r="C741" s="13">
        <v>145</v>
      </c>
      <c r="D741" s="13">
        <v>1</v>
      </c>
      <c r="E741" s="13">
        <v>154.02</v>
      </c>
      <c r="F741">
        <f t="shared" si="11"/>
        <v>154.02</v>
      </c>
    </row>
    <row r="742" spans="1:6">
      <c r="A742" s="13">
        <v>741</v>
      </c>
      <c r="B742" s="13">
        <v>406</v>
      </c>
      <c r="C742" s="13">
        <v>71</v>
      </c>
      <c r="D742" s="13">
        <v>1</v>
      </c>
      <c r="E742" s="13">
        <v>1169</v>
      </c>
      <c r="F742">
        <f t="shared" si="11"/>
        <v>1169</v>
      </c>
    </row>
    <row r="743" spans="1:6">
      <c r="A743" s="13">
        <v>742</v>
      </c>
      <c r="B743" s="13">
        <v>406</v>
      </c>
      <c r="C743" s="13">
        <v>149</v>
      </c>
      <c r="D743" s="13">
        <v>1</v>
      </c>
      <c r="E743" s="13">
        <v>183.34</v>
      </c>
      <c r="F743">
        <f t="shared" si="11"/>
        <v>183.34</v>
      </c>
    </row>
    <row r="744" spans="1:6">
      <c r="A744" s="13">
        <v>743</v>
      </c>
      <c r="B744" s="13">
        <v>407</v>
      </c>
      <c r="C744" s="13">
        <v>16</v>
      </c>
      <c r="D744" s="13">
        <v>1</v>
      </c>
      <c r="E744" s="13">
        <v>1636.91</v>
      </c>
      <c r="F744">
        <f t="shared" si="11"/>
        <v>1636.91</v>
      </c>
    </row>
    <row r="745" spans="1:6">
      <c r="A745" s="13">
        <v>744</v>
      </c>
      <c r="B745" s="13">
        <v>407</v>
      </c>
      <c r="C745" s="13">
        <v>130</v>
      </c>
      <c r="D745" s="13">
        <v>1</v>
      </c>
      <c r="E745" s="13">
        <v>100.33</v>
      </c>
      <c r="F745">
        <f t="shared" si="11"/>
        <v>100.33</v>
      </c>
    </row>
    <row r="746" spans="1:6">
      <c r="A746" s="13">
        <v>745</v>
      </c>
      <c r="B746" s="13">
        <v>408</v>
      </c>
      <c r="C746" s="13">
        <v>108</v>
      </c>
      <c r="D746" s="13">
        <v>1</v>
      </c>
      <c r="E746" s="13">
        <v>613.75</v>
      </c>
      <c r="F746">
        <f t="shared" si="11"/>
        <v>613.75</v>
      </c>
    </row>
    <row r="747" spans="1:6">
      <c r="A747" s="13">
        <v>746</v>
      </c>
      <c r="B747" s="13">
        <v>409</v>
      </c>
      <c r="C747" s="13">
        <v>178</v>
      </c>
      <c r="D747" s="13">
        <v>1</v>
      </c>
      <c r="E747" s="13">
        <v>325.76</v>
      </c>
      <c r="F747">
        <f t="shared" si="11"/>
        <v>325.76</v>
      </c>
    </row>
    <row r="748" spans="1:6">
      <c r="A748" s="13">
        <v>747</v>
      </c>
      <c r="B748" s="13">
        <v>409</v>
      </c>
      <c r="C748" s="13">
        <v>158</v>
      </c>
      <c r="D748" s="13">
        <v>1</v>
      </c>
      <c r="E748" s="13">
        <v>187.89</v>
      </c>
      <c r="F748">
        <f t="shared" si="11"/>
        <v>187.89</v>
      </c>
    </row>
    <row r="749" spans="1:6">
      <c r="A749" s="13">
        <v>748</v>
      </c>
      <c r="B749" s="13">
        <v>410</v>
      </c>
      <c r="C749" s="13">
        <v>1</v>
      </c>
      <c r="D749" s="13">
        <v>2</v>
      </c>
      <c r="E749" s="13">
        <v>440.02</v>
      </c>
      <c r="F749">
        <f t="shared" si="11"/>
        <v>880.04</v>
      </c>
    </row>
    <row r="750" spans="1:6">
      <c r="A750" s="13">
        <v>749</v>
      </c>
      <c r="B750" s="13">
        <v>410</v>
      </c>
      <c r="C750" s="13">
        <v>197</v>
      </c>
      <c r="D750" s="13">
        <v>1</v>
      </c>
      <c r="E750" s="13">
        <v>387.06</v>
      </c>
      <c r="F750">
        <f t="shared" si="11"/>
        <v>387.06</v>
      </c>
    </row>
    <row r="751" spans="1:6">
      <c r="A751" s="13">
        <v>750</v>
      </c>
      <c r="B751" s="13">
        <v>410</v>
      </c>
      <c r="C751" s="13">
        <v>144</v>
      </c>
      <c r="D751" s="13">
        <v>2</v>
      </c>
      <c r="E751" s="13">
        <v>273.77</v>
      </c>
      <c r="F751">
        <f t="shared" si="11"/>
        <v>547.54</v>
      </c>
    </row>
    <row r="752" spans="1:6">
      <c r="A752" s="13">
        <v>751</v>
      </c>
      <c r="B752" s="13">
        <v>411</v>
      </c>
      <c r="C752" s="13">
        <v>37</v>
      </c>
      <c r="D752" s="13">
        <v>2</v>
      </c>
      <c r="E752" s="13">
        <v>1629.76</v>
      </c>
      <c r="F752">
        <f t="shared" si="11"/>
        <v>3259.52</v>
      </c>
    </row>
    <row r="753" spans="1:6">
      <c r="A753" s="13">
        <v>752</v>
      </c>
      <c r="B753" s="13">
        <v>411</v>
      </c>
      <c r="C753" s="13">
        <v>25</v>
      </c>
      <c r="D753" s="13">
        <v>1</v>
      </c>
      <c r="E753" s="13">
        <v>1802.19</v>
      </c>
      <c r="F753">
        <f t="shared" si="11"/>
        <v>1802.19</v>
      </c>
    </row>
    <row r="754" spans="1:6">
      <c r="A754" s="13">
        <v>753</v>
      </c>
      <c r="B754" s="13">
        <v>411</v>
      </c>
      <c r="C754" s="13">
        <v>6</v>
      </c>
      <c r="D754" s="13">
        <v>2</v>
      </c>
      <c r="E754" s="13">
        <v>930.3</v>
      </c>
      <c r="F754">
        <f t="shared" si="11"/>
        <v>1860.6</v>
      </c>
    </row>
    <row r="755" spans="1:6">
      <c r="A755" s="13">
        <v>754</v>
      </c>
      <c r="B755" s="13">
        <v>412</v>
      </c>
      <c r="C755" s="13">
        <v>178</v>
      </c>
      <c r="D755" s="13">
        <v>2</v>
      </c>
      <c r="E755" s="13">
        <v>325.76</v>
      </c>
      <c r="F755">
        <f t="shared" si="11"/>
        <v>651.52</v>
      </c>
    </row>
    <row r="756" spans="1:6">
      <c r="A756" s="13">
        <v>755</v>
      </c>
      <c r="B756" s="13">
        <v>412</v>
      </c>
      <c r="C756" s="13">
        <v>132</v>
      </c>
      <c r="D756" s="13">
        <v>1</v>
      </c>
      <c r="E756" s="13">
        <v>284.14</v>
      </c>
      <c r="F756">
        <f t="shared" si="11"/>
        <v>284.14</v>
      </c>
    </row>
    <row r="757" spans="1:6">
      <c r="A757" s="13">
        <v>756</v>
      </c>
      <c r="B757" s="13">
        <v>413</v>
      </c>
      <c r="C757" s="13">
        <v>11</v>
      </c>
      <c r="D757" s="13">
        <v>2</v>
      </c>
      <c r="E757" s="13">
        <v>1365.96</v>
      </c>
      <c r="F757">
        <f t="shared" si="11"/>
        <v>2731.92</v>
      </c>
    </row>
    <row r="758" spans="1:6">
      <c r="A758" s="13">
        <v>757</v>
      </c>
      <c r="B758" s="13">
        <v>414</v>
      </c>
      <c r="C758" s="13">
        <v>182</v>
      </c>
      <c r="D758" s="13">
        <v>1</v>
      </c>
      <c r="E758" s="13">
        <v>211.3</v>
      </c>
      <c r="F758">
        <f t="shared" si="11"/>
        <v>211.3</v>
      </c>
    </row>
    <row r="759" spans="1:6">
      <c r="A759" s="13">
        <v>758</v>
      </c>
      <c r="B759" s="13">
        <v>415</v>
      </c>
      <c r="C759" s="13">
        <v>168</v>
      </c>
      <c r="D759" s="13">
        <v>1</v>
      </c>
      <c r="E759" s="13">
        <v>255.79</v>
      </c>
      <c r="F759">
        <f t="shared" si="11"/>
        <v>255.79</v>
      </c>
    </row>
    <row r="760" spans="1:6">
      <c r="A760" s="13">
        <v>759</v>
      </c>
      <c r="B760" s="13">
        <v>416</v>
      </c>
      <c r="C760" s="13">
        <v>119</v>
      </c>
      <c r="D760" s="13">
        <v>2</v>
      </c>
      <c r="E760" s="13">
        <v>475.16</v>
      </c>
      <c r="F760">
        <f t="shared" si="11"/>
        <v>950.32</v>
      </c>
    </row>
    <row r="761" spans="1:6">
      <c r="A761" s="13">
        <v>760</v>
      </c>
      <c r="B761" s="13">
        <v>416</v>
      </c>
      <c r="C761" s="13">
        <v>24</v>
      </c>
      <c r="D761" s="13">
        <v>1</v>
      </c>
      <c r="E761" s="13">
        <v>1041.86</v>
      </c>
      <c r="F761">
        <f t="shared" si="11"/>
        <v>1041.86</v>
      </c>
    </row>
    <row r="762" spans="1:6">
      <c r="A762" s="13">
        <v>761</v>
      </c>
      <c r="B762" s="13">
        <v>417</v>
      </c>
      <c r="C762" s="13">
        <v>39</v>
      </c>
      <c r="D762" s="13">
        <v>1</v>
      </c>
      <c r="E762" s="13">
        <v>1675.49</v>
      </c>
      <c r="F762">
        <f t="shared" si="11"/>
        <v>1675.49</v>
      </c>
    </row>
    <row r="763" spans="1:6">
      <c r="A763" s="13">
        <v>762</v>
      </c>
      <c r="B763" s="13">
        <v>418</v>
      </c>
      <c r="C763" s="13">
        <v>177</v>
      </c>
      <c r="D763" s="13">
        <v>1</v>
      </c>
      <c r="E763" s="13">
        <v>313.65</v>
      </c>
      <c r="F763">
        <f t="shared" si="11"/>
        <v>313.65</v>
      </c>
    </row>
    <row r="764" spans="1:6">
      <c r="A764" s="13">
        <v>763</v>
      </c>
      <c r="B764" s="13">
        <v>419</v>
      </c>
      <c r="C764" s="13">
        <v>121</v>
      </c>
      <c r="D764" s="13">
        <v>1</v>
      </c>
      <c r="E764" s="13">
        <v>138.57</v>
      </c>
      <c r="F764">
        <f t="shared" si="11"/>
        <v>138.57</v>
      </c>
    </row>
    <row r="765" spans="1:6">
      <c r="A765" s="13">
        <v>764</v>
      </c>
      <c r="B765" s="13">
        <v>419</v>
      </c>
      <c r="C765" s="13">
        <v>47</v>
      </c>
      <c r="D765" s="13">
        <v>1</v>
      </c>
      <c r="E765" s="13">
        <v>978.9</v>
      </c>
      <c r="F765">
        <f t="shared" si="11"/>
        <v>978.9</v>
      </c>
    </row>
    <row r="766" spans="1:6">
      <c r="A766" s="13">
        <v>765</v>
      </c>
      <c r="B766" s="13">
        <v>419</v>
      </c>
      <c r="C766" s="13">
        <v>188</v>
      </c>
      <c r="D766" s="13">
        <v>1</v>
      </c>
      <c r="E766" s="13">
        <v>150.49</v>
      </c>
      <c r="F766">
        <f t="shared" si="11"/>
        <v>150.49</v>
      </c>
    </row>
    <row r="767" spans="1:6">
      <c r="A767" s="13">
        <v>766</v>
      </c>
      <c r="B767" s="13">
        <v>420</v>
      </c>
      <c r="C767" s="13">
        <v>100</v>
      </c>
      <c r="D767" s="13">
        <v>2</v>
      </c>
      <c r="E767" s="13">
        <v>282.13</v>
      </c>
      <c r="F767">
        <f t="shared" si="11"/>
        <v>564.26</v>
      </c>
    </row>
    <row r="768" spans="1:6">
      <c r="A768" s="13">
        <v>767</v>
      </c>
      <c r="B768" s="13">
        <v>420</v>
      </c>
      <c r="C768" s="13">
        <v>74</v>
      </c>
      <c r="D768" s="13">
        <v>1</v>
      </c>
      <c r="E768" s="13">
        <v>578.97</v>
      </c>
      <c r="F768">
        <f t="shared" si="11"/>
        <v>578.97</v>
      </c>
    </row>
    <row r="769" spans="1:6">
      <c r="A769" s="13">
        <v>768</v>
      </c>
      <c r="B769" s="13">
        <v>420</v>
      </c>
      <c r="C769" s="13">
        <v>38</v>
      </c>
      <c r="D769" s="13">
        <v>1</v>
      </c>
      <c r="E769" s="13">
        <v>1095.62</v>
      </c>
      <c r="F769">
        <f t="shared" si="11"/>
        <v>1095.62</v>
      </c>
    </row>
    <row r="770" spans="1:6">
      <c r="A770" s="13">
        <v>769</v>
      </c>
      <c r="B770" s="13">
        <v>421</v>
      </c>
      <c r="C770" s="13">
        <v>126</v>
      </c>
      <c r="D770" s="13">
        <v>1</v>
      </c>
      <c r="E770" s="13">
        <v>96.07</v>
      </c>
      <c r="F770">
        <f t="shared" ref="F770:F833" si="12">E770*D770</f>
        <v>96.07</v>
      </c>
    </row>
    <row r="771" spans="1:6">
      <c r="A771" s="13">
        <v>770</v>
      </c>
      <c r="B771" s="13">
        <v>422</v>
      </c>
      <c r="C771" s="13">
        <v>19</v>
      </c>
      <c r="D771" s="13">
        <v>1</v>
      </c>
      <c r="E771" s="13">
        <v>968.43</v>
      </c>
      <c r="F771">
        <f t="shared" si="12"/>
        <v>968.43</v>
      </c>
    </row>
    <row r="772" spans="1:6">
      <c r="A772" s="13">
        <v>771</v>
      </c>
      <c r="B772" s="13">
        <v>422</v>
      </c>
      <c r="C772" s="13">
        <v>148</v>
      </c>
      <c r="D772" s="13">
        <v>1</v>
      </c>
      <c r="E772" s="13">
        <v>235.63</v>
      </c>
      <c r="F772">
        <f t="shared" si="12"/>
        <v>235.63</v>
      </c>
    </row>
    <row r="773" spans="1:6">
      <c r="A773" s="13">
        <v>772</v>
      </c>
      <c r="B773" s="13">
        <v>423</v>
      </c>
      <c r="C773" s="13">
        <v>20</v>
      </c>
      <c r="D773" s="13">
        <v>1</v>
      </c>
      <c r="E773" s="13">
        <v>1374.61</v>
      </c>
      <c r="F773">
        <f t="shared" si="12"/>
        <v>1374.61</v>
      </c>
    </row>
    <row r="774" spans="1:6">
      <c r="A774" s="13">
        <v>773</v>
      </c>
      <c r="B774" s="13">
        <v>423</v>
      </c>
      <c r="C774" s="13">
        <v>60</v>
      </c>
      <c r="D774" s="13">
        <v>1</v>
      </c>
      <c r="E774" s="13">
        <v>414.24</v>
      </c>
      <c r="F774">
        <f t="shared" si="12"/>
        <v>414.24</v>
      </c>
    </row>
    <row r="775" spans="1:6">
      <c r="A775" s="13">
        <v>774</v>
      </c>
      <c r="B775" s="13">
        <v>423</v>
      </c>
      <c r="C775" s="13">
        <v>112</v>
      </c>
      <c r="D775" s="13">
        <v>1</v>
      </c>
      <c r="E775" s="13">
        <v>646.46</v>
      </c>
      <c r="F775">
        <f t="shared" si="12"/>
        <v>646.46</v>
      </c>
    </row>
    <row r="776" spans="1:6">
      <c r="A776" s="13">
        <v>775</v>
      </c>
      <c r="B776" s="13">
        <v>424</v>
      </c>
      <c r="C776" s="13">
        <v>77</v>
      </c>
      <c r="D776" s="13">
        <v>1</v>
      </c>
      <c r="E776" s="13">
        <v>861.87</v>
      </c>
      <c r="F776">
        <f t="shared" si="12"/>
        <v>861.87</v>
      </c>
    </row>
    <row r="777" spans="1:6">
      <c r="A777" s="13">
        <v>776</v>
      </c>
      <c r="B777" s="13">
        <v>425</v>
      </c>
      <c r="C777" s="13">
        <v>195</v>
      </c>
      <c r="D777" s="13">
        <v>1</v>
      </c>
      <c r="E777" s="13">
        <v>336.84</v>
      </c>
      <c r="F777">
        <f t="shared" si="12"/>
        <v>336.84</v>
      </c>
    </row>
    <row r="778" spans="1:6">
      <c r="A778" s="13">
        <v>777</v>
      </c>
      <c r="B778" s="13">
        <v>425</v>
      </c>
      <c r="C778" s="13">
        <v>25</v>
      </c>
      <c r="D778" s="13">
        <v>1</v>
      </c>
      <c r="E778" s="13">
        <v>1802.19</v>
      </c>
      <c r="F778">
        <f t="shared" si="12"/>
        <v>1802.19</v>
      </c>
    </row>
    <row r="779" spans="1:6">
      <c r="A779" s="13">
        <v>778</v>
      </c>
      <c r="B779" s="13">
        <v>425</v>
      </c>
      <c r="C779" s="13">
        <v>108</v>
      </c>
      <c r="D779" s="13">
        <v>1</v>
      </c>
      <c r="E779" s="13">
        <v>613.75</v>
      </c>
      <c r="F779">
        <f t="shared" si="12"/>
        <v>613.75</v>
      </c>
    </row>
    <row r="780" spans="1:6">
      <c r="A780" s="13">
        <v>779</v>
      </c>
      <c r="B780" s="13">
        <v>426</v>
      </c>
      <c r="C780" s="13">
        <v>181</v>
      </c>
      <c r="D780" s="13">
        <v>1</v>
      </c>
      <c r="E780" s="13">
        <v>230.74</v>
      </c>
      <c r="F780">
        <f t="shared" si="12"/>
        <v>230.74</v>
      </c>
    </row>
    <row r="781" spans="1:6">
      <c r="A781" s="13">
        <v>780</v>
      </c>
      <c r="B781" s="13">
        <v>426</v>
      </c>
      <c r="C781" s="13">
        <v>183</v>
      </c>
      <c r="D781" s="13">
        <v>1</v>
      </c>
      <c r="E781" s="13">
        <v>200.91</v>
      </c>
      <c r="F781">
        <f t="shared" si="12"/>
        <v>200.91</v>
      </c>
    </row>
    <row r="782" spans="1:6">
      <c r="A782" s="13">
        <v>781</v>
      </c>
      <c r="B782" s="13">
        <v>426</v>
      </c>
      <c r="C782" s="13">
        <v>178</v>
      </c>
      <c r="D782" s="13">
        <v>1</v>
      </c>
      <c r="E782" s="13">
        <v>325.76</v>
      </c>
      <c r="F782">
        <f t="shared" si="12"/>
        <v>325.76</v>
      </c>
    </row>
    <row r="783" spans="1:6">
      <c r="A783" s="13">
        <v>782</v>
      </c>
      <c r="B783" s="13">
        <v>426</v>
      </c>
      <c r="C783" s="13">
        <v>94</v>
      </c>
      <c r="D783" s="13">
        <v>2</v>
      </c>
      <c r="E783" s="13">
        <v>846.64</v>
      </c>
      <c r="F783">
        <f t="shared" si="12"/>
        <v>1693.28</v>
      </c>
    </row>
    <row r="784" spans="1:6">
      <c r="A784" s="13">
        <v>783</v>
      </c>
      <c r="B784" s="13">
        <v>427</v>
      </c>
      <c r="C784" s="13">
        <v>153</v>
      </c>
      <c r="D784" s="13">
        <v>1</v>
      </c>
      <c r="E784" s="13">
        <v>318.02</v>
      </c>
      <c r="F784">
        <f t="shared" si="12"/>
        <v>318.02</v>
      </c>
    </row>
    <row r="785" spans="1:6">
      <c r="A785" s="13">
        <v>784</v>
      </c>
      <c r="B785" s="13">
        <v>428</v>
      </c>
      <c r="C785" s="13">
        <v>148</v>
      </c>
      <c r="D785" s="13">
        <v>1</v>
      </c>
      <c r="E785" s="13">
        <v>256.17</v>
      </c>
      <c r="F785">
        <f t="shared" si="12"/>
        <v>256.17</v>
      </c>
    </row>
    <row r="786" spans="1:6">
      <c r="A786" s="13">
        <v>785</v>
      </c>
      <c r="B786" s="13">
        <v>428</v>
      </c>
      <c r="C786" s="13">
        <v>183</v>
      </c>
      <c r="D786" s="13">
        <v>1</v>
      </c>
      <c r="E786" s="13">
        <v>200.91</v>
      </c>
      <c r="F786">
        <f t="shared" si="12"/>
        <v>200.91</v>
      </c>
    </row>
    <row r="787" spans="1:6">
      <c r="A787" s="13">
        <v>786</v>
      </c>
      <c r="B787" s="13">
        <v>429</v>
      </c>
      <c r="C787" s="13">
        <v>109</v>
      </c>
      <c r="D787" s="13">
        <v>3</v>
      </c>
      <c r="E787" s="13">
        <v>619.65</v>
      </c>
      <c r="F787">
        <f t="shared" si="12"/>
        <v>1858.95</v>
      </c>
    </row>
    <row r="788" spans="1:6">
      <c r="A788" s="13">
        <v>787</v>
      </c>
      <c r="B788" s="13">
        <v>430</v>
      </c>
      <c r="C788" s="13">
        <v>4</v>
      </c>
      <c r="D788" s="13">
        <v>1</v>
      </c>
      <c r="E788" s="13">
        <v>549.91</v>
      </c>
      <c r="F788">
        <f t="shared" si="12"/>
        <v>549.91</v>
      </c>
    </row>
    <row r="789" spans="1:6">
      <c r="A789" s="13">
        <v>788</v>
      </c>
      <c r="B789" s="13">
        <v>430</v>
      </c>
      <c r="C789" s="13">
        <v>5</v>
      </c>
      <c r="D789" s="13">
        <v>1</v>
      </c>
      <c r="E789" s="13">
        <v>442.46</v>
      </c>
      <c r="F789">
        <f t="shared" si="12"/>
        <v>442.46</v>
      </c>
    </row>
    <row r="790" spans="1:6">
      <c r="A790" s="13">
        <v>789</v>
      </c>
      <c r="B790" s="13">
        <v>431</v>
      </c>
      <c r="C790" s="13">
        <v>15</v>
      </c>
      <c r="D790" s="13">
        <v>1</v>
      </c>
      <c r="E790" s="13">
        <v>1436.69</v>
      </c>
      <c r="F790">
        <f t="shared" si="12"/>
        <v>1436.69</v>
      </c>
    </row>
    <row r="791" spans="1:6">
      <c r="A791" s="13">
        <v>790</v>
      </c>
      <c r="B791" s="13">
        <v>431</v>
      </c>
      <c r="C791" s="13">
        <v>83</v>
      </c>
      <c r="D791" s="13">
        <v>1</v>
      </c>
      <c r="E791" s="13">
        <v>208.24</v>
      </c>
      <c r="F791">
        <f t="shared" si="12"/>
        <v>208.24</v>
      </c>
    </row>
    <row r="792" spans="1:6">
      <c r="A792" s="13">
        <v>791</v>
      </c>
      <c r="B792" s="13">
        <v>432</v>
      </c>
      <c r="C792" s="13">
        <v>5</v>
      </c>
      <c r="D792" s="13">
        <v>1</v>
      </c>
      <c r="E792" s="13">
        <v>442.46</v>
      </c>
      <c r="F792">
        <f t="shared" si="12"/>
        <v>442.46</v>
      </c>
    </row>
    <row r="793" spans="1:6">
      <c r="A793" s="13">
        <v>792</v>
      </c>
      <c r="B793" s="13">
        <v>432</v>
      </c>
      <c r="C793" s="13">
        <v>139</v>
      </c>
      <c r="D793" s="13">
        <v>3</v>
      </c>
      <c r="E793" s="13">
        <v>240.57</v>
      </c>
      <c r="F793">
        <f t="shared" si="12"/>
        <v>721.71</v>
      </c>
    </row>
    <row r="794" spans="1:6">
      <c r="A794" s="13">
        <v>793</v>
      </c>
      <c r="B794" s="13">
        <v>433</v>
      </c>
      <c r="C794" s="13">
        <v>111</v>
      </c>
      <c r="D794" s="13">
        <v>3</v>
      </c>
      <c r="E794" s="13">
        <v>843.27</v>
      </c>
      <c r="F794">
        <f t="shared" si="12"/>
        <v>2529.81</v>
      </c>
    </row>
    <row r="795" spans="1:6">
      <c r="A795" s="13">
        <v>794</v>
      </c>
      <c r="B795" s="13">
        <v>434</v>
      </c>
      <c r="C795" s="13">
        <v>49</v>
      </c>
      <c r="D795" s="13">
        <v>1</v>
      </c>
      <c r="E795" s="13">
        <v>965.83</v>
      </c>
      <c r="F795">
        <f t="shared" si="12"/>
        <v>965.83</v>
      </c>
    </row>
    <row r="796" spans="1:6">
      <c r="A796" s="13">
        <v>795</v>
      </c>
      <c r="B796" s="13">
        <v>434</v>
      </c>
      <c r="C796" s="13">
        <v>26</v>
      </c>
      <c r="D796" s="13">
        <v>2</v>
      </c>
      <c r="E796" s="13">
        <v>1033.01</v>
      </c>
      <c r="F796">
        <f t="shared" si="12"/>
        <v>2066.02</v>
      </c>
    </row>
    <row r="797" spans="1:6">
      <c r="A797" s="13">
        <v>796</v>
      </c>
      <c r="B797" s="13">
        <v>435</v>
      </c>
      <c r="C797" s="13">
        <v>111</v>
      </c>
      <c r="D797" s="13">
        <v>1</v>
      </c>
      <c r="E797" s="13">
        <v>914.09</v>
      </c>
      <c r="F797">
        <f t="shared" si="12"/>
        <v>914.09</v>
      </c>
    </row>
    <row r="798" spans="1:6">
      <c r="A798" s="13">
        <v>797</v>
      </c>
      <c r="B798" s="13">
        <v>435</v>
      </c>
      <c r="C798" s="13">
        <v>101</v>
      </c>
      <c r="D798" s="13">
        <v>1</v>
      </c>
      <c r="E798" s="13">
        <v>759.97</v>
      </c>
      <c r="F798">
        <f t="shared" si="12"/>
        <v>759.97</v>
      </c>
    </row>
    <row r="799" spans="1:6">
      <c r="A799" s="13">
        <v>798</v>
      </c>
      <c r="B799" s="13">
        <v>436</v>
      </c>
      <c r="C799" s="13">
        <v>178</v>
      </c>
      <c r="D799" s="13">
        <v>1</v>
      </c>
      <c r="E799" s="13">
        <v>279.2</v>
      </c>
      <c r="F799">
        <f t="shared" si="12"/>
        <v>279.2</v>
      </c>
    </row>
    <row r="800" spans="1:6">
      <c r="A800" s="13">
        <v>799</v>
      </c>
      <c r="B800" s="13">
        <v>436</v>
      </c>
      <c r="C800" s="13">
        <v>91</v>
      </c>
      <c r="D800" s="13">
        <v>1</v>
      </c>
      <c r="E800" s="13">
        <v>157.92</v>
      </c>
      <c r="F800">
        <f t="shared" si="12"/>
        <v>157.92</v>
      </c>
    </row>
    <row r="801" spans="1:6">
      <c r="A801" s="13">
        <v>800</v>
      </c>
      <c r="B801" s="13">
        <v>437</v>
      </c>
      <c r="C801" s="13">
        <v>140</v>
      </c>
      <c r="D801" s="13">
        <v>1</v>
      </c>
      <c r="E801" s="13">
        <v>133.38</v>
      </c>
      <c r="F801">
        <f t="shared" si="12"/>
        <v>133.38</v>
      </c>
    </row>
    <row r="802" spans="1:6">
      <c r="A802" s="13">
        <v>801</v>
      </c>
      <c r="B802" s="13">
        <v>438</v>
      </c>
      <c r="C802" s="13">
        <v>123</v>
      </c>
      <c r="D802" s="13">
        <v>1</v>
      </c>
      <c r="E802" s="13">
        <v>131.91</v>
      </c>
      <c r="F802">
        <f t="shared" si="12"/>
        <v>131.91</v>
      </c>
    </row>
    <row r="803" spans="1:6">
      <c r="A803" s="13">
        <v>802</v>
      </c>
      <c r="B803" s="13">
        <v>439</v>
      </c>
      <c r="C803" s="13">
        <v>102</v>
      </c>
      <c r="D803" s="13">
        <v>1</v>
      </c>
      <c r="E803" s="13">
        <v>579.6</v>
      </c>
      <c r="F803">
        <f t="shared" si="12"/>
        <v>579.6</v>
      </c>
    </row>
    <row r="804" spans="1:6">
      <c r="A804" s="13">
        <v>803</v>
      </c>
      <c r="B804" s="13">
        <v>439</v>
      </c>
      <c r="C804" s="13">
        <v>119</v>
      </c>
      <c r="D804" s="13">
        <v>1</v>
      </c>
      <c r="E804" s="13">
        <v>475.16</v>
      </c>
      <c r="F804">
        <f t="shared" si="12"/>
        <v>475.16</v>
      </c>
    </row>
    <row r="805" spans="1:6">
      <c r="A805" s="13">
        <v>804</v>
      </c>
      <c r="B805" s="13">
        <v>439</v>
      </c>
      <c r="C805" s="13">
        <v>58</v>
      </c>
      <c r="D805" s="13">
        <v>2</v>
      </c>
      <c r="E805" s="13">
        <v>428.94</v>
      </c>
      <c r="F805">
        <f t="shared" si="12"/>
        <v>857.88</v>
      </c>
    </row>
    <row r="806" spans="1:6">
      <c r="A806" s="13">
        <v>805</v>
      </c>
      <c r="B806" s="13">
        <v>440</v>
      </c>
      <c r="C806" s="13">
        <v>100</v>
      </c>
      <c r="D806" s="13">
        <v>1</v>
      </c>
      <c r="E806" s="13">
        <v>282.13</v>
      </c>
      <c r="F806">
        <f t="shared" si="12"/>
        <v>282.13</v>
      </c>
    </row>
    <row r="807" spans="1:6">
      <c r="A807" s="13">
        <v>806</v>
      </c>
      <c r="B807" s="13">
        <v>441</v>
      </c>
      <c r="C807" s="13">
        <v>67</v>
      </c>
      <c r="D807" s="13">
        <v>1</v>
      </c>
      <c r="E807" s="13">
        <v>321.37</v>
      </c>
      <c r="F807">
        <f t="shared" si="12"/>
        <v>321.37</v>
      </c>
    </row>
    <row r="808" spans="1:6">
      <c r="A808" s="13">
        <v>807</v>
      </c>
      <c r="B808" s="13">
        <v>441</v>
      </c>
      <c r="C808" s="13">
        <v>4</v>
      </c>
      <c r="D808" s="13">
        <v>1</v>
      </c>
      <c r="E808" s="13">
        <v>474.63</v>
      </c>
      <c r="F808">
        <f t="shared" si="12"/>
        <v>474.63</v>
      </c>
    </row>
    <row r="809" spans="1:6">
      <c r="A809" s="13">
        <v>808</v>
      </c>
      <c r="B809" s="13">
        <v>441</v>
      </c>
      <c r="C809" s="13">
        <v>196</v>
      </c>
      <c r="D809" s="13">
        <v>1</v>
      </c>
      <c r="E809" s="13">
        <v>140.76</v>
      </c>
      <c r="F809">
        <f t="shared" si="12"/>
        <v>140.76</v>
      </c>
    </row>
    <row r="810" spans="1:6">
      <c r="A810" s="13">
        <v>809</v>
      </c>
      <c r="B810" s="13">
        <v>442</v>
      </c>
      <c r="C810" s="13">
        <v>8</v>
      </c>
      <c r="D810" s="13">
        <v>1</v>
      </c>
      <c r="E810" s="13">
        <v>1320.12</v>
      </c>
      <c r="F810">
        <f t="shared" si="12"/>
        <v>1320.12</v>
      </c>
    </row>
    <row r="811" spans="1:6">
      <c r="A811" s="13">
        <v>810</v>
      </c>
      <c r="B811" s="13">
        <v>442</v>
      </c>
      <c r="C811" s="13">
        <v>123</v>
      </c>
      <c r="D811" s="13">
        <v>1</v>
      </c>
      <c r="E811" s="13">
        <v>151.46</v>
      </c>
      <c r="F811">
        <f t="shared" si="12"/>
        <v>151.46</v>
      </c>
    </row>
    <row r="812" spans="1:6">
      <c r="A812" s="13">
        <v>811</v>
      </c>
      <c r="B812" s="13">
        <v>443</v>
      </c>
      <c r="C812" s="13">
        <v>173</v>
      </c>
      <c r="D812" s="13">
        <v>1</v>
      </c>
      <c r="E812" s="13">
        <v>459.12</v>
      </c>
      <c r="F812">
        <f t="shared" si="12"/>
        <v>459.12</v>
      </c>
    </row>
    <row r="813" spans="1:6">
      <c r="A813" s="13">
        <v>812</v>
      </c>
      <c r="B813" s="13">
        <v>443</v>
      </c>
      <c r="C813" s="13">
        <v>1</v>
      </c>
      <c r="D813" s="13">
        <v>1</v>
      </c>
      <c r="E813" s="13">
        <v>416.2</v>
      </c>
      <c r="F813">
        <f t="shared" si="12"/>
        <v>416.2</v>
      </c>
    </row>
    <row r="814" spans="1:6">
      <c r="A814" s="13">
        <v>813</v>
      </c>
      <c r="B814" s="13">
        <v>444</v>
      </c>
      <c r="C814" s="13">
        <v>197</v>
      </c>
      <c r="D814" s="13">
        <v>1</v>
      </c>
      <c r="E814" s="13">
        <v>422.21</v>
      </c>
      <c r="F814">
        <f t="shared" si="12"/>
        <v>422.21</v>
      </c>
    </row>
    <row r="815" spans="1:6">
      <c r="A815" s="13">
        <v>814</v>
      </c>
      <c r="B815" s="13">
        <v>445</v>
      </c>
      <c r="C815" s="13">
        <v>173</v>
      </c>
      <c r="D815" s="13">
        <v>3</v>
      </c>
      <c r="E815" s="13">
        <v>459.12</v>
      </c>
      <c r="F815">
        <f t="shared" si="12"/>
        <v>1377.36</v>
      </c>
    </row>
    <row r="816" spans="1:6">
      <c r="A816" s="13">
        <v>815</v>
      </c>
      <c r="B816" s="13">
        <v>445</v>
      </c>
      <c r="C816" s="13">
        <v>136</v>
      </c>
      <c r="D816" s="13">
        <v>1</v>
      </c>
      <c r="E816" s="13">
        <v>276.75</v>
      </c>
      <c r="F816">
        <f t="shared" si="12"/>
        <v>276.75</v>
      </c>
    </row>
    <row r="817" spans="1:6">
      <c r="A817" s="13">
        <v>816</v>
      </c>
      <c r="B817" s="13">
        <v>445</v>
      </c>
      <c r="C817" s="13">
        <v>81</v>
      </c>
      <c r="D817" s="13">
        <v>1</v>
      </c>
      <c r="E817" s="13">
        <v>931.48</v>
      </c>
      <c r="F817">
        <f t="shared" si="12"/>
        <v>931.48</v>
      </c>
    </row>
    <row r="818" spans="1:6">
      <c r="A818" s="13">
        <v>817</v>
      </c>
      <c r="B818" s="13">
        <v>445</v>
      </c>
      <c r="C818" s="13">
        <v>99</v>
      </c>
      <c r="D818" s="13">
        <v>1</v>
      </c>
      <c r="E818" s="13">
        <v>374.8</v>
      </c>
      <c r="F818">
        <f t="shared" si="12"/>
        <v>374.8</v>
      </c>
    </row>
    <row r="819" spans="1:6">
      <c r="A819" s="13">
        <v>818</v>
      </c>
      <c r="B819" s="13">
        <v>446</v>
      </c>
      <c r="C819" s="13">
        <v>6</v>
      </c>
      <c r="D819" s="13">
        <v>1</v>
      </c>
      <c r="E819" s="13">
        <v>919.49</v>
      </c>
      <c r="F819">
        <f t="shared" si="12"/>
        <v>919.49</v>
      </c>
    </row>
    <row r="820" spans="1:6">
      <c r="A820" s="13">
        <v>819</v>
      </c>
      <c r="B820" s="13">
        <v>447</v>
      </c>
      <c r="C820" s="13">
        <v>132</v>
      </c>
      <c r="D820" s="13">
        <v>1</v>
      </c>
      <c r="E820" s="13">
        <v>284.14</v>
      </c>
      <c r="F820">
        <f t="shared" si="12"/>
        <v>284.14</v>
      </c>
    </row>
    <row r="821" spans="1:6">
      <c r="A821" s="13">
        <v>820</v>
      </c>
      <c r="B821" s="13">
        <v>447</v>
      </c>
      <c r="C821" s="13">
        <v>191</v>
      </c>
      <c r="D821" s="13">
        <v>2</v>
      </c>
      <c r="E821" s="13">
        <v>429.72</v>
      </c>
      <c r="F821">
        <f t="shared" si="12"/>
        <v>859.44</v>
      </c>
    </row>
    <row r="822" spans="1:6">
      <c r="A822" s="13">
        <v>821</v>
      </c>
      <c r="B822" s="13">
        <v>447</v>
      </c>
      <c r="C822" s="13">
        <v>198</v>
      </c>
      <c r="D822" s="13">
        <v>1</v>
      </c>
      <c r="E822" s="13">
        <v>413.05</v>
      </c>
      <c r="F822">
        <f t="shared" si="12"/>
        <v>413.05</v>
      </c>
    </row>
    <row r="823" spans="1:6">
      <c r="A823" s="13">
        <v>822</v>
      </c>
      <c r="B823" s="13">
        <v>448</v>
      </c>
      <c r="C823" s="13">
        <v>119</v>
      </c>
      <c r="D823" s="13">
        <v>1</v>
      </c>
      <c r="E823" s="13">
        <v>475.16</v>
      </c>
      <c r="F823">
        <f t="shared" si="12"/>
        <v>475.16</v>
      </c>
    </row>
    <row r="824" spans="1:6">
      <c r="A824" s="13">
        <v>823</v>
      </c>
      <c r="B824" s="13">
        <v>448</v>
      </c>
      <c r="C824" s="13">
        <v>5</v>
      </c>
      <c r="D824" s="13">
        <v>1</v>
      </c>
      <c r="E824" s="13">
        <v>442.46</v>
      </c>
      <c r="F824">
        <f t="shared" si="12"/>
        <v>442.46</v>
      </c>
    </row>
    <row r="825" spans="1:6">
      <c r="A825" s="13">
        <v>824</v>
      </c>
      <c r="B825" s="13">
        <v>449</v>
      </c>
      <c r="C825" s="13">
        <v>84</v>
      </c>
      <c r="D825" s="13">
        <v>1</v>
      </c>
      <c r="E825" s="13">
        <v>493.21</v>
      </c>
      <c r="F825">
        <f t="shared" si="12"/>
        <v>493.21</v>
      </c>
    </row>
    <row r="826" spans="1:6">
      <c r="A826" s="13">
        <v>825</v>
      </c>
      <c r="B826" s="13">
        <v>450</v>
      </c>
      <c r="C826" s="13">
        <v>7</v>
      </c>
      <c r="D826" s="13">
        <v>1</v>
      </c>
      <c r="E826" s="13">
        <v>1695.09</v>
      </c>
      <c r="F826">
        <f t="shared" si="12"/>
        <v>1695.09</v>
      </c>
    </row>
    <row r="827" spans="1:6">
      <c r="A827" s="13">
        <v>826</v>
      </c>
      <c r="B827" s="13">
        <v>450</v>
      </c>
      <c r="C827" s="13">
        <v>101</v>
      </c>
      <c r="D827" s="13">
        <v>1</v>
      </c>
      <c r="E827" s="13">
        <v>759.97</v>
      </c>
      <c r="F827">
        <f t="shared" si="12"/>
        <v>759.97</v>
      </c>
    </row>
    <row r="828" spans="1:6">
      <c r="A828" s="13">
        <v>827</v>
      </c>
      <c r="B828" s="13">
        <v>451</v>
      </c>
      <c r="C828" s="13">
        <v>121</v>
      </c>
      <c r="D828" s="13">
        <v>1</v>
      </c>
      <c r="E828" s="13">
        <v>159.37</v>
      </c>
      <c r="F828">
        <f t="shared" si="12"/>
        <v>159.37</v>
      </c>
    </row>
    <row r="829" spans="1:6">
      <c r="A829" s="13">
        <v>828</v>
      </c>
      <c r="B829" s="13">
        <v>451</v>
      </c>
      <c r="C829" s="13">
        <v>72</v>
      </c>
      <c r="D829" s="13">
        <v>1</v>
      </c>
      <c r="E829" s="13">
        <v>366.31</v>
      </c>
      <c r="F829">
        <f t="shared" si="12"/>
        <v>366.31</v>
      </c>
    </row>
    <row r="830" spans="1:6">
      <c r="A830" s="13">
        <v>829</v>
      </c>
      <c r="B830" s="13">
        <v>452</v>
      </c>
      <c r="C830" s="13">
        <v>99</v>
      </c>
      <c r="D830" s="13">
        <v>1</v>
      </c>
      <c r="E830" s="13">
        <v>374.8</v>
      </c>
      <c r="F830">
        <f t="shared" si="12"/>
        <v>374.8</v>
      </c>
    </row>
    <row r="831" spans="1:6">
      <c r="A831" s="13">
        <v>830</v>
      </c>
      <c r="B831" s="13">
        <v>452</v>
      </c>
      <c r="C831" s="13">
        <v>93</v>
      </c>
      <c r="D831" s="13">
        <v>2</v>
      </c>
      <c r="E831" s="13">
        <v>580</v>
      </c>
      <c r="F831">
        <f t="shared" si="12"/>
        <v>1160</v>
      </c>
    </row>
    <row r="832" spans="1:6">
      <c r="A832" s="13">
        <v>831</v>
      </c>
      <c r="B832" s="13">
        <v>453</v>
      </c>
      <c r="C832" s="13">
        <v>34</v>
      </c>
      <c r="D832" s="13">
        <v>1</v>
      </c>
      <c r="E832" s="13">
        <v>1993.79</v>
      </c>
      <c r="F832">
        <f t="shared" si="12"/>
        <v>1993.79</v>
      </c>
    </row>
    <row r="833" spans="1:6">
      <c r="A833" s="13">
        <v>832</v>
      </c>
      <c r="B833" s="13">
        <v>453</v>
      </c>
      <c r="C833" s="13">
        <v>118</v>
      </c>
      <c r="D833" s="13">
        <v>1</v>
      </c>
      <c r="E833" s="13">
        <v>376.78</v>
      </c>
      <c r="F833">
        <f t="shared" si="12"/>
        <v>376.78</v>
      </c>
    </row>
    <row r="834" spans="1:6">
      <c r="A834" s="13">
        <v>833</v>
      </c>
      <c r="B834" s="13">
        <v>454</v>
      </c>
      <c r="C834" s="13">
        <v>115</v>
      </c>
      <c r="D834" s="13">
        <v>1</v>
      </c>
      <c r="E834" s="13">
        <v>800.17</v>
      </c>
      <c r="F834">
        <f t="shared" ref="F834:F897" si="13">E834*D834</f>
        <v>800.17</v>
      </c>
    </row>
    <row r="835" spans="1:6">
      <c r="A835" s="13">
        <v>834</v>
      </c>
      <c r="B835" s="13">
        <v>454</v>
      </c>
      <c r="C835" s="13">
        <v>121</v>
      </c>
      <c r="D835" s="13">
        <v>3</v>
      </c>
      <c r="E835" s="13">
        <v>159.37</v>
      </c>
      <c r="F835">
        <f t="shared" si="13"/>
        <v>478.11</v>
      </c>
    </row>
    <row r="836" spans="1:6">
      <c r="A836" s="13">
        <v>835</v>
      </c>
      <c r="B836" s="13">
        <v>455</v>
      </c>
      <c r="C836" s="13">
        <v>23</v>
      </c>
      <c r="D836" s="13">
        <v>1</v>
      </c>
      <c r="E836" s="13">
        <v>766.48</v>
      </c>
      <c r="F836">
        <f t="shared" si="13"/>
        <v>766.48</v>
      </c>
    </row>
    <row r="837" spans="1:6">
      <c r="A837" s="13">
        <v>836</v>
      </c>
      <c r="B837" s="13">
        <v>455</v>
      </c>
      <c r="C837" s="13">
        <v>176</v>
      </c>
      <c r="D837" s="13">
        <v>1</v>
      </c>
      <c r="E837" s="13">
        <v>393.1</v>
      </c>
      <c r="F837">
        <f t="shared" si="13"/>
        <v>393.1</v>
      </c>
    </row>
    <row r="838" spans="1:6">
      <c r="A838" s="13">
        <v>837</v>
      </c>
      <c r="B838" s="13">
        <v>456</v>
      </c>
      <c r="C838" s="13">
        <v>164</v>
      </c>
      <c r="D838" s="13">
        <v>1</v>
      </c>
      <c r="E838" s="13">
        <v>132.23</v>
      </c>
      <c r="F838">
        <f t="shared" si="13"/>
        <v>132.23</v>
      </c>
    </row>
    <row r="839" spans="1:6">
      <c r="A839" s="13">
        <v>838</v>
      </c>
      <c r="B839" s="13">
        <v>456</v>
      </c>
      <c r="C839" s="13">
        <v>130</v>
      </c>
      <c r="D839" s="13">
        <v>2</v>
      </c>
      <c r="E839" s="13">
        <v>100.33</v>
      </c>
      <c r="F839">
        <f t="shared" si="13"/>
        <v>200.66</v>
      </c>
    </row>
    <row r="840" spans="1:6">
      <c r="A840" s="13">
        <v>839</v>
      </c>
      <c r="B840" s="13">
        <v>456</v>
      </c>
      <c r="C840" s="13">
        <v>8</v>
      </c>
      <c r="D840" s="13">
        <v>2</v>
      </c>
      <c r="E840" s="13">
        <v>1517.02</v>
      </c>
      <c r="F840">
        <f t="shared" si="13"/>
        <v>3034.04</v>
      </c>
    </row>
    <row r="841" spans="1:6">
      <c r="A841" s="13">
        <v>840</v>
      </c>
      <c r="B841" s="13">
        <v>457</v>
      </c>
      <c r="C841" s="13">
        <v>193</v>
      </c>
      <c r="D841" s="13">
        <v>2</v>
      </c>
      <c r="E841" s="13">
        <v>471.55</v>
      </c>
      <c r="F841">
        <f t="shared" si="13"/>
        <v>943.1</v>
      </c>
    </row>
    <row r="842" spans="1:6">
      <c r="A842" s="13">
        <v>841</v>
      </c>
      <c r="B842" s="13">
        <v>457</v>
      </c>
      <c r="C842" s="13">
        <v>164</v>
      </c>
      <c r="D842" s="13">
        <v>1</v>
      </c>
      <c r="E842" s="13">
        <v>132.23</v>
      </c>
      <c r="F842">
        <f t="shared" si="13"/>
        <v>132.23</v>
      </c>
    </row>
    <row r="843" spans="1:6">
      <c r="A843" s="13">
        <v>842</v>
      </c>
      <c r="B843" s="13">
        <v>457</v>
      </c>
      <c r="C843" s="13">
        <v>79</v>
      </c>
      <c r="D843" s="13">
        <v>1</v>
      </c>
      <c r="E843" s="13">
        <v>842.51</v>
      </c>
      <c r="F843">
        <f t="shared" si="13"/>
        <v>842.51</v>
      </c>
    </row>
    <row r="844" spans="1:6">
      <c r="A844" s="13">
        <v>843</v>
      </c>
      <c r="B844" s="13">
        <v>457</v>
      </c>
      <c r="C844" s="13">
        <v>114</v>
      </c>
      <c r="D844" s="13">
        <v>1</v>
      </c>
      <c r="E844" s="13">
        <v>787.06</v>
      </c>
      <c r="F844">
        <f t="shared" si="13"/>
        <v>787.06</v>
      </c>
    </row>
    <row r="845" spans="1:6">
      <c r="A845" s="13">
        <v>844</v>
      </c>
      <c r="B845" s="13">
        <v>458</v>
      </c>
      <c r="C845" s="13">
        <v>93</v>
      </c>
      <c r="D845" s="13">
        <v>1</v>
      </c>
      <c r="E845" s="13">
        <v>580</v>
      </c>
      <c r="F845">
        <f t="shared" si="13"/>
        <v>580</v>
      </c>
    </row>
    <row r="846" spans="1:6">
      <c r="A846" s="13">
        <v>845</v>
      </c>
      <c r="B846" s="13">
        <v>458</v>
      </c>
      <c r="C846" s="13">
        <v>6</v>
      </c>
      <c r="D846" s="13">
        <v>1</v>
      </c>
      <c r="E846" s="13">
        <v>1071.23</v>
      </c>
      <c r="F846">
        <f t="shared" si="13"/>
        <v>1071.23</v>
      </c>
    </row>
    <row r="847" spans="1:6">
      <c r="A847" s="13">
        <v>846</v>
      </c>
      <c r="B847" s="13">
        <v>459</v>
      </c>
      <c r="C847" s="13">
        <v>162</v>
      </c>
      <c r="D847" s="13">
        <v>1</v>
      </c>
      <c r="E847" s="13">
        <v>209.84</v>
      </c>
      <c r="F847">
        <f t="shared" si="13"/>
        <v>209.84</v>
      </c>
    </row>
    <row r="848" spans="1:6">
      <c r="A848" s="13">
        <v>847</v>
      </c>
      <c r="B848" s="13">
        <v>459</v>
      </c>
      <c r="C848" s="13">
        <v>169</v>
      </c>
      <c r="D848" s="13">
        <v>1</v>
      </c>
      <c r="E848" s="13">
        <v>411.42</v>
      </c>
      <c r="F848">
        <f t="shared" si="13"/>
        <v>411.42</v>
      </c>
    </row>
    <row r="849" spans="1:6">
      <c r="A849" s="13">
        <v>848</v>
      </c>
      <c r="B849" s="13">
        <v>460</v>
      </c>
      <c r="C849" s="13">
        <v>93</v>
      </c>
      <c r="D849" s="13">
        <v>1</v>
      </c>
      <c r="E849" s="13">
        <v>580</v>
      </c>
      <c r="F849">
        <f t="shared" si="13"/>
        <v>580</v>
      </c>
    </row>
    <row r="850" spans="1:6">
      <c r="A850" s="13">
        <v>849</v>
      </c>
      <c r="B850" s="13">
        <v>461</v>
      </c>
      <c r="C850" s="13">
        <v>44</v>
      </c>
      <c r="D850" s="13">
        <v>1</v>
      </c>
      <c r="E850" s="13">
        <v>798.94</v>
      </c>
      <c r="F850">
        <f t="shared" si="13"/>
        <v>798.94</v>
      </c>
    </row>
    <row r="851" spans="1:6">
      <c r="A851" s="13">
        <v>850</v>
      </c>
      <c r="B851" s="13">
        <v>462</v>
      </c>
      <c r="C851" s="13">
        <v>73</v>
      </c>
      <c r="D851" s="13">
        <v>1</v>
      </c>
      <c r="E851" s="13">
        <v>1064.65</v>
      </c>
      <c r="F851">
        <f t="shared" si="13"/>
        <v>1064.65</v>
      </c>
    </row>
    <row r="852" spans="1:6">
      <c r="A852" s="13">
        <v>851</v>
      </c>
      <c r="B852" s="13">
        <v>463</v>
      </c>
      <c r="C852" s="13">
        <v>154</v>
      </c>
      <c r="D852" s="13">
        <v>1</v>
      </c>
      <c r="E852" s="13">
        <v>201.88</v>
      </c>
      <c r="F852">
        <f t="shared" si="13"/>
        <v>201.88</v>
      </c>
    </row>
    <row r="853" spans="1:6">
      <c r="A853" s="13">
        <v>852</v>
      </c>
      <c r="B853" s="13">
        <v>464</v>
      </c>
      <c r="C853" s="13">
        <v>8</v>
      </c>
      <c r="D853" s="13">
        <v>2</v>
      </c>
      <c r="E853" s="13">
        <v>1517.02</v>
      </c>
      <c r="F853">
        <f t="shared" si="13"/>
        <v>3034.04</v>
      </c>
    </row>
    <row r="854" spans="1:6">
      <c r="A854" s="13">
        <v>853</v>
      </c>
      <c r="B854" s="13">
        <v>465</v>
      </c>
      <c r="C854" s="13">
        <v>92</v>
      </c>
      <c r="D854" s="13">
        <v>1</v>
      </c>
      <c r="E854" s="13">
        <v>996.68</v>
      </c>
      <c r="F854">
        <f t="shared" si="13"/>
        <v>996.68</v>
      </c>
    </row>
    <row r="855" spans="1:6">
      <c r="A855" s="13">
        <v>854</v>
      </c>
      <c r="B855" s="13">
        <v>465</v>
      </c>
      <c r="C855" s="13">
        <v>123</v>
      </c>
      <c r="D855" s="13">
        <v>1</v>
      </c>
      <c r="E855" s="13">
        <v>151.46</v>
      </c>
      <c r="F855">
        <f t="shared" si="13"/>
        <v>151.46</v>
      </c>
    </row>
    <row r="856" spans="1:6">
      <c r="A856" s="13">
        <v>855</v>
      </c>
      <c r="B856" s="13">
        <v>465</v>
      </c>
      <c r="C856" s="13">
        <v>111</v>
      </c>
      <c r="D856" s="13">
        <v>1</v>
      </c>
      <c r="E856" s="13">
        <v>914.09</v>
      </c>
      <c r="F856">
        <f t="shared" si="13"/>
        <v>914.09</v>
      </c>
    </row>
    <row r="857" spans="1:6">
      <c r="A857" s="13">
        <v>856</v>
      </c>
      <c r="B857" s="13">
        <v>466</v>
      </c>
      <c r="C857" s="13">
        <v>73</v>
      </c>
      <c r="D857" s="13">
        <v>2</v>
      </c>
      <c r="E857" s="13">
        <v>973.4</v>
      </c>
      <c r="F857">
        <f t="shared" si="13"/>
        <v>1946.8</v>
      </c>
    </row>
    <row r="858" spans="1:6">
      <c r="A858" s="13">
        <v>857</v>
      </c>
      <c r="B858" s="13">
        <v>467</v>
      </c>
      <c r="C858" s="13">
        <v>175</v>
      </c>
      <c r="D858" s="13">
        <v>1</v>
      </c>
      <c r="E858" s="13">
        <v>367.55</v>
      </c>
      <c r="F858">
        <f t="shared" si="13"/>
        <v>367.55</v>
      </c>
    </row>
    <row r="859" spans="1:6">
      <c r="A859" s="13">
        <v>858</v>
      </c>
      <c r="B859" s="13">
        <v>467</v>
      </c>
      <c r="C859" s="13">
        <v>117</v>
      </c>
      <c r="D859" s="13">
        <v>1</v>
      </c>
      <c r="E859" s="13">
        <v>815.03</v>
      </c>
      <c r="F859">
        <f t="shared" si="13"/>
        <v>815.03</v>
      </c>
    </row>
    <row r="860" spans="1:6">
      <c r="A860" s="13">
        <v>859</v>
      </c>
      <c r="B860" s="13">
        <v>467</v>
      </c>
      <c r="C860" s="13">
        <v>86</v>
      </c>
      <c r="D860" s="13">
        <v>1</v>
      </c>
      <c r="E860" s="13">
        <v>219.69</v>
      </c>
      <c r="F860">
        <f t="shared" si="13"/>
        <v>219.69</v>
      </c>
    </row>
    <row r="861" spans="1:6">
      <c r="A861" s="13">
        <v>860</v>
      </c>
      <c r="B861" s="13">
        <v>467</v>
      </c>
      <c r="C861" s="13">
        <v>129</v>
      </c>
      <c r="D861" s="13">
        <v>1</v>
      </c>
      <c r="E861" s="13">
        <v>394.17</v>
      </c>
      <c r="F861">
        <f t="shared" si="13"/>
        <v>394.17</v>
      </c>
    </row>
    <row r="862" spans="1:6">
      <c r="A862" s="13">
        <v>861</v>
      </c>
      <c r="B862" s="13">
        <v>468</v>
      </c>
      <c r="C862" s="13">
        <v>107</v>
      </c>
      <c r="D862" s="13">
        <v>1</v>
      </c>
      <c r="E862" s="13">
        <v>245.09</v>
      </c>
      <c r="F862">
        <f t="shared" si="13"/>
        <v>245.09</v>
      </c>
    </row>
    <row r="863" spans="1:6">
      <c r="A863" s="13">
        <v>862</v>
      </c>
      <c r="B863" s="13">
        <v>469</v>
      </c>
      <c r="C863" s="13">
        <v>23</v>
      </c>
      <c r="D863" s="13">
        <v>1</v>
      </c>
      <c r="E863" s="13">
        <v>766.48</v>
      </c>
      <c r="F863">
        <f t="shared" si="13"/>
        <v>766.48</v>
      </c>
    </row>
    <row r="864" spans="1:6">
      <c r="A864" s="13">
        <v>863</v>
      </c>
      <c r="B864" s="13">
        <v>470</v>
      </c>
      <c r="C864" s="13">
        <v>13</v>
      </c>
      <c r="D864" s="13">
        <v>1</v>
      </c>
      <c r="E864" s="13">
        <v>526.08</v>
      </c>
      <c r="F864">
        <f t="shared" si="13"/>
        <v>526.08</v>
      </c>
    </row>
    <row r="865" spans="1:6">
      <c r="A865" s="13">
        <v>864</v>
      </c>
      <c r="B865" s="13">
        <v>471</v>
      </c>
      <c r="C865" s="13">
        <v>108</v>
      </c>
      <c r="D865" s="13">
        <v>1</v>
      </c>
      <c r="E865" s="13">
        <v>613.75</v>
      </c>
      <c r="F865">
        <f t="shared" si="13"/>
        <v>613.75</v>
      </c>
    </row>
    <row r="866" spans="1:6">
      <c r="A866" s="13">
        <v>865</v>
      </c>
      <c r="B866" s="13">
        <v>471</v>
      </c>
      <c r="C866" s="13">
        <v>28</v>
      </c>
      <c r="D866" s="13">
        <v>1</v>
      </c>
      <c r="E866" s="13">
        <v>1184.07</v>
      </c>
      <c r="F866">
        <f t="shared" si="13"/>
        <v>1184.07</v>
      </c>
    </row>
    <row r="867" spans="1:6">
      <c r="A867" s="13">
        <v>866</v>
      </c>
      <c r="B867" s="13">
        <v>471</v>
      </c>
      <c r="C867" s="13">
        <v>25</v>
      </c>
      <c r="D867" s="13">
        <v>1</v>
      </c>
      <c r="E867" s="13">
        <v>1802.19</v>
      </c>
      <c r="F867">
        <f t="shared" si="13"/>
        <v>1802.19</v>
      </c>
    </row>
    <row r="868" spans="1:6">
      <c r="A868" s="13">
        <v>867</v>
      </c>
      <c r="B868" s="13">
        <v>472</v>
      </c>
      <c r="C868" s="13">
        <v>8</v>
      </c>
      <c r="D868" s="13">
        <v>3</v>
      </c>
      <c r="E868" s="13">
        <v>1517.02</v>
      </c>
      <c r="F868">
        <f t="shared" si="13"/>
        <v>4551.06</v>
      </c>
    </row>
    <row r="869" spans="1:6">
      <c r="A869" s="13">
        <v>868</v>
      </c>
      <c r="B869" s="13">
        <v>472</v>
      </c>
      <c r="C869" s="13">
        <v>132</v>
      </c>
      <c r="D869" s="13">
        <v>1</v>
      </c>
      <c r="E869" s="13">
        <v>243.64</v>
      </c>
      <c r="F869">
        <f t="shared" si="13"/>
        <v>243.64</v>
      </c>
    </row>
    <row r="870" spans="1:6">
      <c r="A870" s="13">
        <v>869</v>
      </c>
      <c r="B870" s="13">
        <v>473</v>
      </c>
      <c r="C870" s="13">
        <v>53</v>
      </c>
      <c r="D870" s="13">
        <v>1</v>
      </c>
      <c r="E870" s="13">
        <v>912.95</v>
      </c>
      <c r="F870">
        <f t="shared" si="13"/>
        <v>912.95</v>
      </c>
    </row>
    <row r="871" spans="1:6">
      <c r="A871" s="13">
        <v>870</v>
      </c>
      <c r="B871" s="13">
        <v>473</v>
      </c>
      <c r="C871" s="13">
        <v>68</v>
      </c>
      <c r="D871" s="13">
        <v>2</v>
      </c>
      <c r="E871" s="13">
        <v>449.81</v>
      </c>
      <c r="F871">
        <f t="shared" si="13"/>
        <v>899.62</v>
      </c>
    </row>
    <row r="872" spans="1:6">
      <c r="A872" s="13">
        <v>871</v>
      </c>
      <c r="B872" s="13">
        <v>474</v>
      </c>
      <c r="C872" s="13">
        <v>197</v>
      </c>
      <c r="D872" s="13">
        <v>1</v>
      </c>
      <c r="E872" s="13">
        <v>422.21</v>
      </c>
      <c r="F872">
        <f t="shared" si="13"/>
        <v>422.21</v>
      </c>
    </row>
    <row r="873" spans="1:6">
      <c r="A873" s="13">
        <v>872</v>
      </c>
      <c r="B873" s="13">
        <v>474</v>
      </c>
      <c r="C873" s="13">
        <v>99</v>
      </c>
      <c r="D873" s="13">
        <v>1</v>
      </c>
      <c r="E873" s="13">
        <v>374.8</v>
      </c>
      <c r="F873">
        <f t="shared" si="13"/>
        <v>374.8</v>
      </c>
    </row>
    <row r="874" spans="1:6">
      <c r="A874" s="13">
        <v>873</v>
      </c>
      <c r="B874" s="13">
        <v>474</v>
      </c>
      <c r="C874" s="13">
        <v>120</v>
      </c>
      <c r="D874" s="13">
        <v>1</v>
      </c>
      <c r="E874" s="13">
        <v>339.07</v>
      </c>
      <c r="F874">
        <f t="shared" si="13"/>
        <v>339.07</v>
      </c>
    </row>
    <row r="875" spans="1:6">
      <c r="A875" s="13">
        <v>874</v>
      </c>
      <c r="B875" s="13">
        <v>474</v>
      </c>
      <c r="C875" s="13">
        <v>4</v>
      </c>
      <c r="D875" s="13">
        <v>1</v>
      </c>
      <c r="E875" s="13">
        <v>490.51</v>
      </c>
      <c r="F875">
        <f t="shared" si="13"/>
        <v>490.51</v>
      </c>
    </row>
    <row r="876" spans="1:6">
      <c r="A876" s="13">
        <v>875</v>
      </c>
      <c r="B876" s="13">
        <v>475</v>
      </c>
      <c r="C876" s="13">
        <v>25</v>
      </c>
      <c r="D876" s="13">
        <v>1</v>
      </c>
      <c r="E876" s="13">
        <v>1802.19</v>
      </c>
      <c r="F876">
        <f t="shared" si="13"/>
        <v>1802.19</v>
      </c>
    </row>
    <row r="877" spans="1:6">
      <c r="A877" s="13">
        <v>876</v>
      </c>
      <c r="B877" s="13">
        <v>475</v>
      </c>
      <c r="C877" s="13">
        <v>169</v>
      </c>
      <c r="D877" s="13">
        <v>1</v>
      </c>
      <c r="E877" s="13">
        <v>385.24</v>
      </c>
      <c r="F877">
        <f t="shared" si="13"/>
        <v>385.24</v>
      </c>
    </row>
    <row r="878" spans="1:6">
      <c r="A878" s="13">
        <v>877</v>
      </c>
      <c r="B878" s="13">
        <v>476</v>
      </c>
      <c r="C878" s="13">
        <v>75</v>
      </c>
      <c r="D878" s="13">
        <v>1</v>
      </c>
      <c r="E878" s="13">
        <v>1126.52</v>
      </c>
      <c r="F878">
        <f t="shared" si="13"/>
        <v>1126.52</v>
      </c>
    </row>
    <row r="879" spans="1:6">
      <c r="A879" s="13">
        <v>878</v>
      </c>
      <c r="B879" s="13">
        <v>477</v>
      </c>
      <c r="C879" s="13">
        <v>142</v>
      </c>
      <c r="D879" s="13">
        <v>1</v>
      </c>
      <c r="E879" s="13">
        <v>193.6</v>
      </c>
      <c r="F879">
        <f t="shared" si="13"/>
        <v>193.6</v>
      </c>
    </row>
    <row r="880" spans="1:6">
      <c r="A880" s="13">
        <v>879</v>
      </c>
      <c r="B880" s="13">
        <v>477</v>
      </c>
      <c r="C880" s="13">
        <v>27</v>
      </c>
      <c r="D880" s="13">
        <v>1</v>
      </c>
      <c r="E880" s="13">
        <v>628.59</v>
      </c>
      <c r="F880">
        <f t="shared" si="13"/>
        <v>628.59</v>
      </c>
    </row>
    <row r="881" spans="1:6">
      <c r="A881" s="13">
        <v>880</v>
      </c>
      <c r="B881" s="13">
        <v>478</v>
      </c>
      <c r="C881" s="13">
        <v>186</v>
      </c>
      <c r="D881" s="13">
        <v>1</v>
      </c>
      <c r="E881" s="13">
        <v>401.69</v>
      </c>
      <c r="F881">
        <f t="shared" si="13"/>
        <v>401.69</v>
      </c>
    </row>
    <row r="882" spans="1:6">
      <c r="A882" s="13">
        <v>881</v>
      </c>
      <c r="B882" s="13">
        <v>479</v>
      </c>
      <c r="C882" s="13">
        <v>69</v>
      </c>
      <c r="D882" s="13">
        <v>1</v>
      </c>
      <c r="E882" s="13">
        <v>1008.02</v>
      </c>
      <c r="F882">
        <f t="shared" si="13"/>
        <v>1008.02</v>
      </c>
    </row>
    <row r="883" spans="1:6">
      <c r="A883" s="13">
        <v>882</v>
      </c>
      <c r="B883" s="13">
        <v>479</v>
      </c>
      <c r="C883" s="13">
        <v>84</v>
      </c>
      <c r="D883" s="13">
        <v>1</v>
      </c>
      <c r="E883" s="13">
        <v>493.21</v>
      </c>
      <c r="F883">
        <f t="shared" si="13"/>
        <v>493.21</v>
      </c>
    </row>
    <row r="884" spans="1:6">
      <c r="A884" s="13">
        <v>883</v>
      </c>
      <c r="B884" s="13">
        <v>479</v>
      </c>
      <c r="C884" s="13">
        <v>194</v>
      </c>
      <c r="D884" s="13">
        <v>2</v>
      </c>
      <c r="E884" s="13">
        <v>258.66</v>
      </c>
      <c r="F884">
        <f t="shared" si="13"/>
        <v>517.32</v>
      </c>
    </row>
    <row r="885" spans="1:6">
      <c r="A885" s="13">
        <v>884</v>
      </c>
      <c r="B885" s="13">
        <v>479</v>
      </c>
      <c r="C885" s="13">
        <v>104</v>
      </c>
      <c r="D885" s="13">
        <v>1</v>
      </c>
      <c r="E885" s="13">
        <v>187.47</v>
      </c>
      <c r="F885">
        <f t="shared" si="13"/>
        <v>187.47</v>
      </c>
    </row>
    <row r="886" spans="1:6">
      <c r="A886" s="13">
        <v>885</v>
      </c>
      <c r="B886" s="13">
        <v>480</v>
      </c>
      <c r="C886" s="13">
        <v>66</v>
      </c>
      <c r="D886" s="13">
        <v>2</v>
      </c>
      <c r="E886" s="13">
        <v>448.66</v>
      </c>
      <c r="F886">
        <f t="shared" si="13"/>
        <v>897.32</v>
      </c>
    </row>
    <row r="887" spans="1:6">
      <c r="A887" s="13">
        <v>886</v>
      </c>
      <c r="B887" s="13">
        <v>481</v>
      </c>
      <c r="C887" s="13">
        <v>129</v>
      </c>
      <c r="D887" s="13">
        <v>1</v>
      </c>
      <c r="E887" s="13">
        <v>394.17</v>
      </c>
      <c r="F887">
        <f t="shared" si="13"/>
        <v>394.17</v>
      </c>
    </row>
    <row r="888" spans="1:6">
      <c r="A888" s="13">
        <v>887</v>
      </c>
      <c r="B888" s="13">
        <v>481</v>
      </c>
      <c r="C888" s="13">
        <v>68</v>
      </c>
      <c r="D888" s="13">
        <v>1</v>
      </c>
      <c r="E888" s="13">
        <v>449.81</v>
      </c>
      <c r="F888">
        <f t="shared" si="13"/>
        <v>449.81</v>
      </c>
    </row>
    <row r="889" spans="1:6">
      <c r="A889" s="13">
        <v>888</v>
      </c>
      <c r="B889" s="13">
        <v>482</v>
      </c>
      <c r="C889" s="13">
        <v>85</v>
      </c>
      <c r="D889" s="13">
        <v>2</v>
      </c>
      <c r="E889" s="13">
        <v>341.28</v>
      </c>
      <c r="F889">
        <f t="shared" si="13"/>
        <v>682.56</v>
      </c>
    </row>
    <row r="890" spans="1:6">
      <c r="A890" s="13">
        <v>889</v>
      </c>
      <c r="B890" s="13">
        <v>483</v>
      </c>
      <c r="C890" s="13">
        <v>158</v>
      </c>
      <c r="D890" s="13">
        <v>1</v>
      </c>
      <c r="E890" s="13">
        <v>176.62</v>
      </c>
      <c r="F890">
        <f t="shared" si="13"/>
        <v>176.62</v>
      </c>
    </row>
    <row r="891" spans="1:6">
      <c r="A891" s="13">
        <v>890</v>
      </c>
      <c r="B891" s="13">
        <v>483</v>
      </c>
      <c r="C891" s="13">
        <v>18</v>
      </c>
      <c r="D891" s="13">
        <v>1</v>
      </c>
      <c r="E891" s="13">
        <v>1417.1</v>
      </c>
      <c r="F891">
        <f t="shared" si="13"/>
        <v>1417.1</v>
      </c>
    </row>
    <row r="892" spans="1:6">
      <c r="A892" s="13">
        <v>891</v>
      </c>
      <c r="B892" s="13">
        <v>484</v>
      </c>
      <c r="C892" s="13">
        <v>1</v>
      </c>
      <c r="D892" s="13">
        <v>1</v>
      </c>
      <c r="E892" s="13">
        <v>440.02</v>
      </c>
      <c r="F892">
        <f t="shared" si="13"/>
        <v>440.02</v>
      </c>
    </row>
    <row r="893" spans="1:6">
      <c r="A893" s="13">
        <v>892</v>
      </c>
      <c r="B893" s="13">
        <v>485</v>
      </c>
      <c r="C893" s="13">
        <v>35</v>
      </c>
      <c r="D893" s="13">
        <v>1</v>
      </c>
      <c r="E893" s="13">
        <v>1683.63</v>
      </c>
      <c r="F893">
        <f t="shared" si="13"/>
        <v>1683.63</v>
      </c>
    </row>
    <row r="894" spans="1:6">
      <c r="A894" s="13">
        <v>893</v>
      </c>
      <c r="B894" s="13">
        <v>485</v>
      </c>
      <c r="C894" s="13">
        <v>90</v>
      </c>
      <c r="D894" s="13">
        <v>2</v>
      </c>
      <c r="E894" s="13">
        <v>494.49</v>
      </c>
      <c r="F894">
        <f t="shared" si="13"/>
        <v>988.98</v>
      </c>
    </row>
    <row r="895" spans="1:6">
      <c r="A895" s="13">
        <v>894</v>
      </c>
      <c r="B895" s="13">
        <v>486</v>
      </c>
      <c r="C895" s="13">
        <v>34</v>
      </c>
      <c r="D895" s="13">
        <v>2</v>
      </c>
      <c r="E895" s="13">
        <v>1993.79</v>
      </c>
      <c r="F895">
        <f t="shared" si="13"/>
        <v>3987.58</v>
      </c>
    </row>
    <row r="896" spans="1:6">
      <c r="A896" s="13">
        <v>895</v>
      </c>
      <c r="B896" s="13">
        <v>486</v>
      </c>
      <c r="C896" s="13">
        <v>103</v>
      </c>
      <c r="D896" s="13">
        <v>2</v>
      </c>
      <c r="E896" s="13">
        <v>201.98</v>
      </c>
      <c r="F896">
        <f t="shared" si="13"/>
        <v>403.96</v>
      </c>
    </row>
    <row r="897" spans="1:6">
      <c r="A897" s="13">
        <v>896</v>
      </c>
      <c r="B897" s="13">
        <v>486</v>
      </c>
      <c r="C897" s="13">
        <v>91</v>
      </c>
      <c r="D897" s="13">
        <v>1</v>
      </c>
      <c r="E897" s="13">
        <v>157.92</v>
      </c>
      <c r="F897">
        <f t="shared" si="13"/>
        <v>157.92</v>
      </c>
    </row>
    <row r="898" spans="1:6">
      <c r="A898" s="13">
        <v>897</v>
      </c>
      <c r="B898" s="13">
        <v>487</v>
      </c>
      <c r="C898" s="13">
        <v>121</v>
      </c>
      <c r="D898" s="13">
        <v>1</v>
      </c>
      <c r="E898" s="13">
        <v>159.37</v>
      </c>
      <c r="F898">
        <f t="shared" ref="F898:F961" si="14">E898*D898</f>
        <v>159.37</v>
      </c>
    </row>
    <row r="899" spans="1:6">
      <c r="A899" s="13">
        <v>898</v>
      </c>
      <c r="B899" s="13">
        <v>487</v>
      </c>
      <c r="C899" s="13">
        <v>165</v>
      </c>
      <c r="D899" s="13">
        <v>1</v>
      </c>
      <c r="E899" s="13">
        <v>377.58</v>
      </c>
      <c r="F899">
        <f t="shared" si="14"/>
        <v>377.58</v>
      </c>
    </row>
    <row r="900" spans="1:6">
      <c r="A900" s="13">
        <v>899</v>
      </c>
      <c r="B900" s="13">
        <v>487</v>
      </c>
      <c r="C900" s="13">
        <v>108</v>
      </c>
      <c r="D900" s="13">
        <v>1</v>
      </c>
      <c r="E900" s="13">
        <v>552.81</v>
      </c>
      <c r="F900">
        <f t="shared" si="14"/>
        <v>552.81</v>
      </c>
    </row>
    <row r="901" spans="1:6">
      <c r="A901" s="13">
        <v>900</v>
      </c>
      <c r="B901" s="13">
        <v>488</v>
      </c>
      <c r="C901" s="13">
        <v>138</v>
      </c>
      <c r="D901" s="13">
        <v>1</v>
      </c>
      <c r="E901" s="13">
        <v>264.65</v>
      </c>
      <c r="F901">
        <f t="shared" si="14"/>
        <v>264.65</v>
      </c>
    </row>
    <row r="902" spans="1:6">
      <c r="A902" s="13">
        <v>901</v>
      </c>
      <c r="B902" s="13">
        <v>488</v>
      </c>
      <c r="C902" s="13">
        <v>143</v>
      </c>
      <c r="D902" s="13">
        <v>1</v>
      </c>
      <c r="E902" s="13">
        <v>323.68</v>
      </c>
      <c r="F902">
        <f t="shared" si="14"/>
        <v>323.68</v>
      </c>
    </row>
    <row r="903" spans="1:6">
      <c r="A903" s="13">
        <v>902</v>
      </c>
      <c r="B903" s="13">
        <v>489</v>
      </c>
      <c r="C903" s="13">
        <v>3</v>
      </c>
      <c r="D903" s="13">
        <v>1</v>
      </c>
      <c r="E903" s="13">
        <v>539.1</v>
      </c>
      <c r="F903">
        <f t="shared" si="14"/>
        <v>539.1</v>
      </c>
    </row>
    <row r="904" spans="1:6">
      <c r="A904" s="13">
        <v>903</v>
      </c>
      <c r="B904" s="13">
        <v>490</v>
      </c>
      <c r="C904" s="13">
        <v>140</v>
      </c>
      <c r="D904" s="13">
        <v>1</v>
      </c>
      <c r="E904" s="13">
        <v>142.43</v>
      </c>
      <c r="F904">
        <f t="shared" si="14"/>
        <v>142.43</v>
      </c>
    </row>
    <row r="905" spans="1:6">
      <c r="A905" s="13">
        <v>904</v>
      </c>
      <c r="B905" s="13">
        <v>491</v>
      </c>
      <c r="C905" s="13">
        <v>111</v>
      </c>
      <c r="D905" s="13">
        <v>1</v>
      </c>
      <c r="E905" s="13">
        <v>914.09</v>
      </c>
      <c r="F905">
        <f t="shared" si="14"/>
        <v>914.09</v>
      </c>
    </row>
    <row r="906" spans="1:6">
      <c r="A906" s="13">
        <v>905</v>
      </c>
      <c r="B906" s="13">
        <v>491</v>
      </c>
      <c r="C906" s="13">
        <v>122</v>
      </c>
      <c r="D906" s="13">
        <v>1</v>
      </c>
      <c r="E906" s="13">
        <v>112.48</v>
      </c>
      <c r="F906">
        <f t="shared" si="14"/>
        <v>112.48</v>
      </c>
    </row>
    <row r="907" spans="1:6">
      <c r="A907" s="13">
        <v>906</v>
      </c>
      <c r="B907" s="13">
        <v>491</v>
      </c>
      <c r="C907" s="13">
        <v>35</v>
      </c>
      <c r="D907" s="13">
        <v>2</v>
      </c>
      <c r="E907" s="13">
        <v>1777.25</v>
      </c>
      <c r="F907">
        <f t="shared" si="14"/>
        <v>3554.5</v>
      </c>
    </row>
    <row r="908" spans="1:6">
      <c r="A908" s="13">
        <v>907</v>
      </c>
      <c r="B908" s="13">
        <v>492</v>
      </c>
      <c r="C908" s="13">
        <v>198</v>
      </c>
      <c r="D908" s="13">
        <v>1</v>
      </c>
      <c r="E908" s="13">
        <v>413.05</v>
      </c>
      <c r="F908">
        <f t="shared" si="14"/>
        <v>413.05</v>
      </c>
    </row>
    <row r="909" spans="1:6">
      <c r="A909" s="13">
        <v>908</v>
      </c>
      <c r="B909" s="13">
        <v>492</v>
      </c>
      <c r="C909" s="13">
        <v>196</v>
      </c>
      <c r="D909" s="13">
        <v>3</v>
      </c>
      <c r="E909" s="13">
        <v>140.76</v>
      </c>
      <c r="F909">
        <f t="shared" si="14"/>
        <v>422.28</v>
      </c>
    </row>
    <row r="910" spans="1:6">
      <c r="A910" s="13">
        <v>909</v>
      </c>
      <c r="B910" s="13">
        <v>493</v>
      </c>
      <c r="C910" s="13">
        <v>120</v>
      </c>
      <c r="D910" s="13">
        <v>1</v>
      </c>
      <c r="E910" s="13">
        <v>339.07</v>
      </c>
      <c r="F910">
        <f t="shared" si="14"/>
        <v>339.07</v>
      </c>
    </row>
    <row r="911" spans="1:6">
      <c r="A911" s="13">
        <v>910</v>
      </c>
      <c r="B911" s="13">
        <v>493</v>
      </c>
      <c r="C911" s="13">
        <v>105</v>
      </c>
      <c r="D911" s="13">
        <v>1</v>
      </c>
      <c r="E911" s="13">
        <v>691.55</v>
      </c>
      <c r="F911">
        <f t="shared" si="14"/>
        <v>691.55</v>
      </c>
    </row>
    <row r="912" spans="1:6">
      <c r="A912" s="13">
        <v>911</v>
      </c>
      <c r="B912" s="13">
        <v>494</v>
      </c>
      <c r="C912" s="13">
        <v>46</v>
      </c>
      <c r="D912" s="13">
        <v>1</v>
      </c>
      <c r="E912" s="13">
        <v>439.45</v>
      </c>
      <c r="F912">
        <f t="shared" si="14"/>
        <v>439.45</v>
      </c>
    </row>
    <row r="913" spans="1:6">
      <c r="A913" s="13">
        <v>912</v>
      </c>
      <c r="B913" s="13">
        <v>494</v>
      </c>
      <c r="C913" s="13">
        <v>141</v>
      </c>
      <c r="D913" s="13">
        <v>1</v>
      </c>
      <c r="E913" s="13">
        <v>254.46</v>
      </c>
      <c r="F913">
        <f t="shared" si="14"/>
        <v>254.46</v>
      </c>
    </row>
    <row r="914" spans="1:6">
      <c r="A914" s="13">
        <v>913</v>
      </c>
      <c r="B914" s="13">
        <v>495</v>
      </c>
      <c r="C914" s="13">
        <v>190</v>
      </c>
      <c r="D914" s="13">
        <v>1</v>
      </c>
      <c r="E914" s="13">
        <v>406.76</v>
      </c>
      <c r="F914">
        <f t="shared" si="14"/>
        <v>406.76</v>
      </c>
    </row>
    <row r="915" spans="1:6">
      <c r="A915" s="13">
        <v>914</v>
      </c>
      <c r="B915" s="13">
        <v>495</v>
      </c>
      <c r="C915" s="13">
        <v>112</v>
      </c>
      <c r="D915" s="13">
        <v>2</v>
      </c>
      <c r="E915" s="13">
        <v>716.89</v>
      </c>
      <c r="F915">
        <f t="shared" si="14"/>
        <v>1433.78</v>
      </c>
    </row>
    <row r="916" spans="1:6">
      <c r="A916" s="13">
        <v>915</v>
      </c>
      <c r="B916" s="13">
        <v>496</v>
      </c>
      <c r="C916" s="13">
        <v>68</v>
      </c>
      <c r="D916" s="13">
        <v>1</v>
      </c>
      <c r="E916" s="13">
        <v>449.81</v>
      </c>
      <c r="F916">
        <f t="shared" si="14"/>
        <v>449.81</v>
      </c>
    </row>
    <row r="917" spans="1:6">
      <c r="A917" s="13">
        <v>916</v>
      </c>
      <c r="B917" s="13">
        <v>496</v>
      </c>
      <c r="C917" s="13">
        <v>44</v>
      </c>
      <c r="D917" s="13">
        <v>1</v>
      </c>
      <c r="E917" s="13">
        <v>798.94</v>
      </c>
      <c r="F917">
        <f t="shared" si="14"/>
        <v>798.94</v>
      </c>
    </row>
    <row r="918" spans="1:6">
      <c r="A918" s="13">
        <v>917</v>
      </c>
      <c r="B918" s="13">
        <v>497</v>
      </c>
      <c r="C918" s="13">
        <v>156</v>
      </c>
      <c r="D918" s="13">
        <v>3</v>
      </c>
      <c r="E918" s="13">
        <v>339.24</v>
      </c>
      <c r="F918">
        <f t="shared" si="14"/>
        <v>1017.72</v>
      </c>
    </row>
    <row r="919" spans="1:6">
      <c r="A919" s="13">
        <v>918</v>
      </c>
      <c r="B919" s="13">
        <v>497</v>
      </c>
      <c r="C919" s="13">
        <v>62</v>
      </c>
      <c r="D919" s="13">
        <v>2</v>
      </c>
      <c r="E919" s="13">
        <v>1007.5</v>
      </c>
      <c r="F919">
        <f t="shared" si="14"/>
        <v>2015</v>
      </c>
    </row>
    <row r="920" spans="1:6">
      <c r="A920" s="13">
        <v>919</v>
      </c>
      <c r="B920" s="13">
        <v>498</v>
      </c>
      <c r="C920" s="13">
        <v>77</v>
      </c>
      <c r="D920" s="13">
        <v>1</v>
      </c>
      <c r="E920" s="13">
        <v>861.87</v>
      </c>
      <c r="F920">
        <f t="shared" si="14"/>
        <v>861.87</v>
      </c>
    </row>
    <row r="921" spans="1:6">
      <c r="A921" s="13">
        <v>920</v>
      </c>
      <c r="B921" s="13">
        <v>498</v>
      </c>
      <c r="C921" s="13">
        <v>177</v>
      </c>
      <c r="D921" s="13">
        <v>2</v>
      </c>
      <c r="E921" s="13">
        <v>313.65</v>
      </c>
      <c r="F921">
        <f t="shared" si="14"/>
        <v>627.3</v>
      </c>
    </row>
    <row r="922" spans="1:6">
      <c r="A922" s="13">
        <v>921</v>
      </c>
      <c r="B922" s="13">
        <v>498</v>
      </c>
      <c r="C922" s="13">
        <v>137</v>
      </c>
      <c r="D922" s="13">
        <v>1</v>
      </c>
      <c r="E922" s="13">
        <v>235.13</v>
      </c>
      <c r="F922">
        <f t="shared" si="14"/>
        <v>235.13</v>
      </c>
    </row>
    <row r="923" spans="1:6">
      <c r="A923" s="13">
        <v>922</v>
      </c>
      <c r="B923" s="13">
        <v>499</v>
      </c>
      <c r="C923" s="13">
        <v>109</v>
      </c>
      <c r="D923" s="13">
        <v>1</v>
      </c>
      <c r="E923" s="13">
        <v>619.65</v>
      </c>
      <c r="F923">
        <f t="shared" si="14"/>
        <v>619.65</v>
      </c>
    </row>
    <row r="924" spans="1:6">
      <c r="A924" s="13">
        <v>923</v>
      </c>
      <c r="B924" s="13">
        <v>500</v>
      </c>
      <c r="C924" s="13">
        <v>151</v>
      </c>
      <c r="D924" s="13">
        <v>1</v>
      </c>
      <c r="E924" s="13">
        <v>120.27</v>
      </c>
      <c r="F924">
        <f t="shared" si="14"/>
        <v>120.27</v>
      </c>
    </row>
    <row r="925" spans="1:6">
      <c r="A925" s="13">
        <v>924</v>
      </c>
      <c r="B925" s="13">
        <v>500</v>
      </c>
      <c r="C925" s="13">
        <v>5</v>
      </c>
      <c r="D925" s="13">
        <v>1</v>
      </c>
      <c r="E925" s="13">
        <v>442.46</v>
      </c>
      <c r="F925">
        <f t="shared" si="14"/>
        <v>442.46</v>
      </c>
    </row>
    <row r="926" spans="1:6">
      <c r="A926" s="13">
        <v>925</v>
      </c>
      <c r="B926" s="13">
        <v>501</v>
      </c>
      <c r="C926" s="13">
        <v>173</v>
      </c>
      <c r="D926" s="13">
        <v>1</v>
      </c>
      <c r="E926" s="13">
        <v>428.44</v>
      </c>
      <c r="F926">
        <f t="shared" si="14"/>
        <v>428.44</v>
      </c>
    </row>
    <row r="927" spans="1:6">
      <c r="A927" s="13">
        <v>926</v>
      </c>
      <c r="B927" s="13">
        <v>502</v>
      </c>
      <c r="C927" s="13">
        <v>14</v>
      </c>
      <c r="D927" s="13">
        <v>1</v>
      </c>
      <c r="E927" s="13">
        <v>1816.72</v>
      </c>
      <c r="F927">
        <f t="shared" si="14"/>
        <v>1816.72</v>
      </c>
    </row>
    <row r="928" spans="1:6">
      <c r="A928" s="13">
        <v>927</v>
      </c>
      <c r="B928" s="13">
        <v>502</v>
      </c>
      <c r="C928" s="13">
        <v>129</v>
      </c>
      <c r="D928" s="13">
        <v>1</v>
      </c>
      <c r="E928" s="13">
        <v>337.49</v>
      </c>
      <c r="F928">
        <f t="shared" si="14"/>
        <v>337.49</v>
      </c>
    </row>
    <row r="929" spans="1:6">
      <c r="A929" s="13">
        <v>928</v>
      </c>
      <c r="B929" s="13">
        <v>502</v>
      </c>
      <c r="C929" s="13">
        <v>130</v>
      </c>
      <c r="D929" s="13">
        <v>1</v>
      </c>
      <c r="E929" s="13">
        <v>92.86</v>
      </c>
      <c r="F929">
        <f t="shared" si="14"/>
        <v>92.86</v>
      </c>
    </row>
    <row r="930" spans="1:6">
      <c r="A930" s="13">
        <v>929</v>
      </c>
      <c r="B930" s="13">
        <v>503</v>
      </c>
      <c r="C930" s="13">
        <v>101</v>
      </c>
      <c r="D930" s="13">
        <v>1</v>
      </c>
      <c r="E930" s="13">
        <v>759.97</v>
      </c>
      <c r="F930">
        <f t="shared" si="14"/>
        <v>759.97</v>
      </c>
    </row>
    <row r="931" spans="1:6">
      <c r="A931" s="13">
        <v>930</v>
      </c>
      <c r="B931" s="13">
        <v>503</v>
      </c>
      <c r="C931" s="13">
        <v>114</v>
      </c>
      <c r="D931" s="13">
        <v>2</v>
      </c>
      <c r="E931" s="13">
        <v>787.06</v>
      </c>
      <c r="F931">
        <f t="shared" si="14"/>
        <v>1574.12</v>
      </c>
    </row>
    <row r="932" spans="1:6">
      <c r="A932" s="13">
        <v>931</v>
      </c>
      <c r="B932" s="13">
        <v>503</v>
      </c>
      <c r="C932" s="13">
        <v>58</v>
      </c>
      <c r="D932" s="13">
        <v>1</v>
      </c>
      <c r="E932" s="13">
        <v>428.94</v>
      </c>
      <c r="F932">
        <f t="shared" si="14"/>
        <v>428.94</v>
      </c>
    </row>
    <row r="933" spans="1:6">
      <c r="A933" s="13">
        <v>932</v>
      </c>
      <c r="B933" s="13">
        <v>504</v>
      </c>
      <c r="C933" s="13">
        <v>148</v>
      </c>
      <c r="D933" s="13">
        <v>1</v>
      </c>
      <c r="E933" s="13">
        <v>256.17</v>
      </c>
      <c r="F933">
        <f t="shared" si="14"/>
        <v>256.17</v>
      </c>
    </row>
    <row r="934" spans="1:6">
      <c r="A934" s="13">
        <v>933</v>
      </c>
      <c r="B934" s="13">
        <v>504</v>
      </c>
      <c r="C934" s="13">
        <v>18</v>
      </c>
      <c r="D934" s="13">
        <v>1</v>
      </c>
      <c r="E934" s="13">
        <v>1417.1</v>
      </c>
      <c r="F934">
        <f t="shared" si="14"/>
        <v>1417.1</v>
      </c>
    </row>
    <row r="935" spans="1:6">
      <c r="A935" s="13">
        <v>934</v>
      </c>
      <c r="B935" s="13">
        <v>504</v>
      </c>
      <c r="C935" s="13">
        <v>183</v>
      </c>
      <c r="D935" s="13">
        <v>1</v>
      </c>
      <c r="E935" s="13">
        <v>200.91</v>
      </c>
      <c r="F935">
        <f t="shared" si="14"/>
        <v>200.91</v>
      </c>
    </row>
    <row r="936" spans="1:6">
      <c r="A936" s="13">
        <v>935</v>
      </c>
      <c r="B936" s="13">
        <v>505</v>
      </c>
      <c r="C936" s="13">
        <v>121</v>
      </c>
      <c r="D936" s="13">
        <v>1</v>
      </c>
      <c r="E936" s="13">
        <v>159.37</v>
      </c>
      <c r="F936">
        <f t="shared" si="14"/>
        <v>159.37</v>
      </c>
    </row>
    <row r="937" spans="1:6">
      <c r="A937" s="13">
        <v>936</v>
      </c>
      <c r="B937" s="13">
        <v>506</v>
      </c>
      <c r="C937" s="13">
        <v>167</v>
      </c>
      <c r="D937" s="13">
        <v>2</v>
      </c>
      <c r="E937" s="13">
        <v>266.31</v>
      </c>
      <c r="F937">
        <f t="shared" si="14"/>
        <v>532.62</v>
      </c>
    </row>
    <row r="938" spans="1:6">
      <c r="A938" s="13">
        <v>937</v>
      </c>
      <c r="B938" s="13">
        <v>506</v>
      </c>
      <c r="C938" s="13">
        <v>81</v>
      </c>
      <c r="D938" s="13">
        <v>1</v>
      </c>
      <c r="E938" s="13">
        <v>822.14</v>
      </c>
      <c r="F938">
        <f t="shared" si="14"/>
        <v>822.14</v>
      </c>
    </row>
    <row r="939" spans="1:6">
      <c r="A939" s="13">
        <v>938</v>
      </c>
      <c r="B939" s="13">
        <v>507</v>
      </c>
      <c r="C939" s="13">
        <v>10</v>
      </c>
      <c r="D939" s="13">
        <v>1</v>
      </c>
      <c r="E939" s="13">
        <v>548.39</v>
      </c>
      <c r="F939">
        <f t="shared" si="14"/>
        <v>548.39</v>
      </c>
    </row>
    <row r="940" spans="1:6">
      <c r="A940" s="13">
        <v>939</v>
      </c>
      <c r="B940" s="13">
        <v>508</v>
      </c>
      <c r="C940" s="13">
        <v>63</v>
      </c>
      <c r="D940" s="13">
        <v>3</v>
      </c>
      <c r="E940" s="13">
        <v>858.98</v>
      </c>
      <c r="F940">
        <f t="shared" si="14"/>
        <v>2576.94</v>
      </c>
    </row>
    <row r="941" spans="1:6">
      <c r="A941" s="13">
        <v>940</v>
      </c>
      <c r="B941" s="13">
        <v>509</v>
      </c>
      <c r="C941" s="13">
        <v>178</v>
      </c>
      <c r="D941" s="13">
        <v>1</v>
      </c>
      <c r="E941" s="13">
        <v>325.76</v>
      </c>
      <c r="F941">
        <f t="shared" si="14"/>
        <v>325.76</v>
      </c>
    </row>
    <row r="942" spans="1:6">
      <c r="A942" s="13">
        <v>941</v>
      </c>
      <c r="B942" s="13">
        <v>510</v>
      </c>
      <c r="C942" s="13">
        <v>180</v>
      </c>
      <c r="D942" s="13">
        <v>1</v>
      </c>
      <c r="E942" s="13">
        <v>204.06</v>
      </c>
      <c r="F942">
        <f t="shared" si="14"/>
        <v>204.06</v>
      </c>
    </row>
    <row r="943" spans="1:6">
      <c r="A943" s="13">
        <v>942</v>
      </c>
      <c r="B943" s="13">
        <v>510</v>
      </c>
      <c r="C943" s="13">
        <v>17</v>
      </c>
      <c r="D943" s="13">
        <v>1</v>
      </c>
      <c r="E943" s="13">
        <v>1627.81</v>
      </c>
      <c r="F943">
        <f t="shared" si="14"/>
        <v>1627.81</v>
      </c>
    </row>
    <row r="944" spans="1:6">
      <c r="A944" s="13">
        <v>943</v>
      </c>
      <c r="B944" s="13">
        <v>510</v>
      </c>
      <c r="C944" s="13">
        <v>147</v>
      </c>
      <c r="D944" s="13">
        <v>1</v>
      </c>
      <c r="E944" s="13">
        <v>84.52</v>
      </c>
      <c r="F944">
        <f t="shared" si="14"/>
        <v>84.52</v>
      </c>
    </row>
    <row r="945" spans="1:6">
      <c r="A945" s="13">
        <v>944</v>
      </c>
      <c r="B945" s="13">
        <v>510</v>
      </c>
      <c r="C945" s="13">
        <v>89</v>
      </c>
      <c r="D945" s="13">
        <v>1</v>
      </c>
      <c r="E945" s="13">
        <v>486.42</v>
      </c>
      <c r="F945">
        <f t="shared" si="14"/>
        <v>486.42</v>
      </c>
    </row>
    <row r="946" spans="1:6">
      <c r="A946" s="13">
        <v>945</v>
      </c>
      <c r="B946" s="13">
        <v>511</v>
      </c>
      <c r="C946" s="13">
        <v>123</v>
      </c>
      <c r="D946" s="13">
        <v>1</v>
      </c>
      <c r="E946" s="13">
        <v>151.46</v>
      </c>
      <c r="F946">
        <f t="shared" si="14"/>
        <v>151.46</v>
      </c>
    </row>
    <row r="947" spans="1:6">
      <c r="A947" s="13">
        <v>946</v>
      </c>
      <c r="B947" s="13">
        <v>512</v>
      </c>
      <c r="C947" s="13">
        <v>43</v>
      </c>
      <c r="D947" s="13">
        <v>1</v>
      </c>
      <c r="E947" s="13">
        <v>1153.5</v>
      </c>
      <c r="F947">
        <f t="shared" si="14"/>
        <v>1153.5</v>
      </c>
    </row>
    <row r="948" spans="1:6">
      <c r="A948" s="13">
        <v>947</v>
      </c>
      <c r="B948" s="13">
        <v>513</v>
      </c>
      <c r="C948" s="13">
        <v>40</v>
      </c>
      <c r="D948" s="13">
        <v>1</v>
      </c>
      <c r="E948" s="13">
        <v>1860.2</v>
      </c>
      <c r="F948">
        <f t="shared" si="14"/>
        <v>1860.2</v>
      </c>
    </row>
    <row r="949" spans="1:6">
      <c r="A949" s="13">
        <v>948</v>
      </c>
      <c r="B949" s="13">
        <v>514</v>
      </c>
      <c r="C949" s="13">
        <v>61</v>
      </c>
      <c r="D949" s="13">
        <v>1</v>
      </c>
      <c r="E949" s="13">
        <v>776.21</v>
      </c>
      <c r="F949">
        <f t="shared" si="14"/>
        <v>776.21</v>
      </c>
    </row>
    <row r="950" spans="1:6">
      <c r="A950" s="13">
        <v>949</v>
      </c>
      <c r="B950" s="13">
        <v>515</v>
      </c>
      <c r="C950" s="13">
        <v>190</v>
      </c>
      <c r="D950" s="13">
        <v>1</v>
      </c>
      <c r="E950" s="13">
        <v>406.76</v>
      </c>
      <c r="F950">
        <f t="shared" si="14"/>
        <v>406.76</v>
      </c>
    </row>
    <row r="951" spans="1:6">
      <c r="A951" s="13">
        <v>950</v>
      </c>
      <c r="B951" s="13">
        <v>516</v>
      </c>
      <c r="C951" s="13">
        <v>87</v>
      </c>
      <c r="D951" s="13">
        <v>1</v>
      </c>
      <c r="E951" s="13">
        <v>528.11</v>
      </c>
      <c r="F951">
        <f t="shared" si="14"/>
        <v>528.11</v>
      </c>
    </row>
    <row r="952" spans="1:6">
      <c r="A952" s="13">
        <v>951</v>
      </c>
      <c r="B952" s="13">
        <v>516</v>
      </c>
      <c r="C952" s="13">
        <v>156</v>
      </c>
      <c r="D952" s="13">
        <v>1</v>
      </c>
      <c r="E952" s="13">
        <v>395.52</v>
      </c>
      <c r="F952">
        <f t="shared" si="14"/>
        <v>395.52</v>
      </c>
    </row>
    <row r="953" spans="1:6">
      <c r="A953" s="13">
        <v>952</v>
      </c>
      <c r="B953" s="13">
        <v>516</v>
      </c>
      <c r="C953" s="13">
        <v>70</v>
      </c>
      <c r="D953" s="13">
        <v>1</v>
      </c>
      <c r="E953" s="13">
        <v>250.59</v>
      </c>
      <c r="F953">
        <f t="shared" si="14"/>
        <v>250.59</v>
      </c>
    </row>
    <row r="954" spans="1:6">
      <c r="A954" s="13">
        <v>953</v>
      </c>
      <c r="B954" s="13">
        <v>517</v>
      </c>
      <c r="C954" s="13">
        <v>83</v>
      </c>
      <c r="D954" s="13">
        <v>3</v>
      </c>
      <c r="E954" s="13">
        <v>208.24</v>
      </c>
      <c r="F954">
        <f t="shared" si="14"/>
        <v>624.72</v>
      </c>
    </row>
    <row r="955" spans="1:6">
      <c r="A955" s="13">
        <v>954</v>
      </c>
      <c r="B955" s="13">
        <v>517</v>
      </c>
      <c r="C955" s="13">
        <v>75</v>
      </c>
      <c r="D955" s="13">
        <v>1</v>
      </c>
      <c r="E955" s="13">
        <v>1014.94</v>
      </c>
      <c r="F955">
        <f t="shared" si="14"/>
        <v>1014.94</v>
      </c>
    </row>
    <row r="956" spans="1:6">
      <c r="A956" s="13">
        <v>955</v>
      </c>
      <c r="B956" s="13">
        <v>518</v>
      </c>
      <c r="C956" s="13">
        <v>90</v>
      </c>
      <c r="D956" s="13">
        <v>1</v>
      </c>
      <c r="E956" s="13">
        <v>538.64</v>
      </c>
      <c r="F956">
        <f t="shared" si="14"/>
        <v>538.64</v>
      </c>
    </row>
    <row r="957" spans="1:6">
      <c r="A957" s="13">
        <v>956</v>
      </c>
      <c r="B957" s="13">
        <v>518</v>
      </c>
      <c r="C957" s="13">
        <v>81</v>
      </c>
      <c r="D957" s="13">
        <v>1</v>
      </c>
      <c r="E957" s="13">
        <v>931.48</v>
      </c>
      <c r="F957">
        <f t="shared" si="14"/>
        <v>931.48</v>
      </c>
    </row>
    <row r="958" spans="1:6">
      <c r="A958" s="13">
        <v>957</v>
      </c>
      <c r="B958" s="13">
        <v>519</v>
      </c>
      <c r="C958" s="13">
        <v>28</v>
      </c>
      <c r="D958" s="13">
        <v>1</v>
      </c>
      <c r="E958" s="13">
        <v>1262.36</v>
      </c>
      <c r="F958">
        <f t="shared" si="14"/>
        <v>1262.36</v>
      </c>
    </row>
    <row r="959" spans="1:6">
      <c r="A959" s="13">
        <v>958</v>
      </c>
      <c r="B959" s="13">
        <v>519</v>
      </c>
      <c r="C959" s="13">
        <v>20</v>
      </c>
      <c r="D959" s="13">
        <v>1</v>
      </c>
      <c r="E959" s="13">
        <v>1196.82</v>
      </c>
      <c r="F959">
        <f t="shared" si="14"/>
        <v>1196.82</v>
      </c>
    </row>
    <row r="960" spans="1:6">
      <c r="A960" s="13">
        <v>959</v>
      </c>
      <c r="B960" s="13">
        <v>520</v>
      </c>
      <c r="C960" s="13">
        <v>190</v>
      </c>
      <c r="D960" s="13">
        <v>1</v>
      </c>
      <c r="E960" s="13">
        <v>406.76</v>
      </c>
      <c r="F960">
        <f t="shared" si="14"/>
        <v>406.76</v>
      </c>
    </row>
    <row r="961" spans="1:6">
      <c r="A961" s="13">
        <v>960</v>
      </c>
      <c r="B961" s="13">
        <v>520</v>
      </c>
      <c r="C961" s="13">
        <v>95</v>
      </c>
      <c r="D961" s="13">
        <v>1</v>
      </c>
      <c r="E961" s="13">
        <v>337.48</v>
      </c>
      <c r="F961">
        <f t="shared" si="14"/>
        <v>337.48</v>
      </c>
    </row>
    <row r="962" spans="1:6">
      <c r="A962" s="13">
        <v>961</v>
      </c>
      <c r="B962" s="13">
        <v>520</v>
      </c>
      <c r="C962" s="13">
        <v>186</v>
      </c>
      <c r="D962" s="13">
        <v>1</v>
      </c>
      <c r="E962" s="13">
        <v>401.69</v>
      </c>
      <c r="F962">
        <f t="shared" ref="F962:F1025" si="15">E962*D962</f>
        <v>401.69</v>
      </c>
    </row>
    <row r="963" spans="1:6">
      <c r="A963" s="13">
        <v>962</v>
      </c>
      <c r="B963" s="13">
        <v>520</v>
      </c>
      <c r="C963" s="13">
        <v>162</v>
      </c>
      <c r="D963" s="13">
        <v>1</v>
      </c>
      <c r="E963" s="13">
        <v>209.84</v>
      </c>
      <c r="F963">
        <f t="shared" si="15"/>
        <v>209.84</v>
      </c>
    </row>
    <row r="964" spans="1:6">
      <c r="A964" s="13">
        <v>963</v>
      </c>
      <c r="B964" s="13">
        <v>521</v>
      </c>
      <c r="C964" s="13">
        <v>133</v>
      </c>
      <c r="D964" s="13">
        <v>2</v>
      </c>
      <c r="E964" s="13">
        <v>164.76</v>
      </c>
      <c r="F964">
        <f t="shared" si="15"/>
        <v>329.52</v>
      </c>
    </row>
    <row r="965" spans="1:6">
      <c r="A965" s="13">
        <v>964</v>
      </c>
      <c r="B965" s="13">
        <v>522</v>
      </c>
      <c r="C965" s="13">
        <v>40</v>
      </c>
      <c r="D965" s="13">
        <v>1</v>
      </c>
      <c r="E965" s="13">
        <v>1860.2</v>
      </c>
      <c r="F965">
        <f t="shared" si="15"/>
        <v>1860.2</v>
      </c>
    </row>
    <row r="966" spans="1:6">
      <c r="A966" s="13">
        <v>965</v>
      </c>
      <c r="B966" s="13">
        <v>522</v>
      </c>
      <c r="C966" s="13">
        <v>144</v>
      </c>
      <c r="D966" s="13">
        <v>1</v>
      </c>
      <c r="E966" s="13">
        <v>235.97</v>
      </c>
      <c r="F966">
        <f t="shared" si="15"/>
        <v>235.97</v>
      </c>
    </row>
    <row r="967" spans="1:6">
      <c r="A967" s="13">
        <v>966</v>
      </c>
      <c r="B967" s="13">
        <v>522</v>
      </c>
      <c r="C967" s="13">
        <v>145</v>
      </c>
      <c r="D967" s="13">
        <v>1</v>
      </c>
      <c r="E967" s="13">
        <v>154.02</v>
      </c>
      <c r="F967">
        <f t="shared" si="15"/>
        <v>154.02</v>
      </c>
    </row>
    <row r="968" spans="1:6">
      <c r="A968" s="13">
        <v>967</v>
      </c>
      <c r="B968" s="13">
        <v>522</v>
      </c>
      <c r="C968" s="13">
        <v>105</v>
      </c>
      <c r="D968" s="13">
        <v>2</v>
      </c>
      <c r="E968" s="13">
        <v>691.55</v>
      </c>
      <c r="F968">
        <f t="shared" si="15"/>
        <v>1383.1</v>
      </c>
    </row>
    <row r="969" spans="1:6">
      <c r="A969" s="13">
        <v>968</v>
      </c>
      <c r="B969" s="13">
        <v>523</v>
      </c>
      <c r="C969" s="13">
        <v>93</v>
      </c>
      <c r="D969" s="13">
        <v>3</v>
      </c>
      <c r="E969" s="13">
        <v>580</v>
      </c>
      <c r="F969">
        <f t="shared" si="15"/>
        <v>1740</v>
      </c>
    </row>
    <row r="970" spans="1:6">
      <c r="A970" s="13">
        <v>969</v>
      </c>
      <c r="B970" s="13">
        <v>524</v>
      </c>
      <c r="C970" s="13">
        <v>46</v>
      </c>
      <c r="D970" s="13">
        <v>1</v>
      </c>
      <c r="E970" s="13">
        <v>439.45</v>
      </c>
      <c r="F970">
        <f t="shared" si="15"/>
        <v>439.45</v>
      </c>
    </row>
    <row r="971" spans="1:6">
      <c r="A971" s="13">
        <v>970</v>
      </c>
      <c r="B971" s="13">
        <v>525</v>
      </c>
      <c r="C971" s="13">
        <v>70</v>
      </c>
      <c r="D971" s="13">
        <v>1</v>
      </c>
      <c r="E971" s="13">
        <v>250.59</v>
      </c>
      <c r="F971">
        <f t="shared" si="15"/>
        <v>250.59</v>
      </c>
    </row>
    <row r="972" spans="1:6">
      <c r="A972" s="13">
        <v>971</v>
      </c>
      <c r="B972" s="13">
        <v>526</v>
      </c>
      <c r="C972" s="13">
        <v>96</v>
      </c>
      <c r="D972" s="13">
        <v>3</v>
      </c>
      <c r="E972" s="13">
        <v>748.01</v>
      </c>
      <c r="F972">
        <f t="shared" si="15"/>
        <v>2244.03</v>
      </c>
    </row>
    <row r="973" spans="1:6">
      <c r="A973" s="13">
        <v>972</v>
      </c>
      <c r="B973" s="13">
        <v>526</v>
      </c>
      <c r="C973" s="13">
        <v>66</v>
      </c>
      <c r="D973" s="13">
        <v>2</v>
      </c>
      <c r="E973" s="13">
        <v>448.66</v>
      </c>
      <c r="F973">
        <f t="shared" si="15"/>
        <v>897.32</v>
      </c>
    </row>
    <row r="974" spans="1:6">
      <c r="A974" s="13">
        <v>973</v>
      </c>
      <c r="B974" s="13">
        <v>527</v>
      </c>
      <c r="C974" s="13">
        <v>54</v>
      </c>
      <c r="D974" s="13">
        <v>1</v>
      </c>
      <c r="E974" s="13">
        <v>638.1</v>
      </c>
      <c r="F974">
        <f t="shared" si="15"/>
        <v>638.1</v>
      </c>
    </row>
    <row r="975" spans="1:6">
      <c r="A975" s="13">
        <v>974</v>
      </c>
      <c r="B975" s="13">
        <v>527</v>
      </c>
      <c r="C975" s="13">
        <v>103</v>
      </c>
      <c r="D975" s="13">
        <v>1</v>
      </c>
      <c r="E975" s="13">
        <v>228.45</v>
      </c>
      <c r="F975">
        <f t="shared" si="15"/>
        <v>228.45</v>
      </c>
    </row>
    <row r="976" spans="1:6">
      <c r="A976" s="13">
        <v>975</v>
      </c>
      <c r="B976" s="13">
        <v>527</v>
      </c>
      <c r="C976" s="13">
        <v>49</v>
      </c>
      <c r="D976" s="13">
        <v>1</v>
      </c>
      <c r="E976" s="13">
        <v>965.83</v>
      </c>
      <c r="F976">
        <f t="shared" si="15"/>
        <v>965.83</v>
      </c>
    </row>
    <row r="977" spans="1:6">
      <c r="A977" s="13">
        <v>976</v>
      </c>
      <c r="B977" s="13">
        <v>528</v>
      </c>
      <c r="C977" s="13">
        <v>65</v>
      </c>
      <c r="D977" s="13">
        <v>3</v>
      </c>
      <c r="E977" s="13">
        <v>260.61</v>
      </c>
      <c r="F977">
        <f t="shared" si="15"/>
        <v>781.83</v>
      </c>
    </row>
    <row r="978" spans="1:6">
      <c r="A978" s="13">
        <v>977</v>
      </c>
      <c r="B978" s="13">
        <v>528</v>
      </c>
      <c r="C978" s="13">
        <v>88</v>
      </c>
      <c r="D978" s="13">
        <v>1</v>
      </c>
      <c r="E978" s="13">
        <v>719.27</v>
      </c>
      <c r="F978">
        <f t="shared" si="15"/>
        <v>719.27</v>
      </c>
    </row>
    <row r="979" spans="1:6">
      <c r="A979" s="13">
        <v>978</v>
      </c>
      <c r="B979" s="13">
        <v>529</v>
      </c>
      <c r="C979" s="13">
        <v>130</v>
      </c>
      <c r="D979" s="13">
        <v>1</v>
      </c>
      <c r="E979" s="13">
        <v>90.04</v>
      </c>
      <c r="F979">
        <f t="shared" si="15"/>
        <v>90.04</v>
      </c>
    </row>
    <row r="980" spans="1:6">
      <c r="A980" s="13">
        <v>979</v>
      </c>
      <c r="B980" s="13">
        <v>530</v>
      </c>
      <c r="C980" s="13">
        <v>100</v>
      </c>
      <c r="D980" s="13">
        <v>1</v>
      </c>
      <c r="E980" s="13">
        <v>282.13</v>
      </c>
      <c r="F980">
        <f t="shared" si="15"/>
        <v>282.13</v>
      </c>
    </row>
    <row r="981" spans="1:6">
      <c r="A981" s="13">
        <v>980</v>
      </c>
      <c r="B981" s="13">
        <v>531</v>
      </c>
      <c r="C981" s="13">
        <v>66</v>
      </c>
      <c r="D981" s="13">
        <v>2</v>
      </c>
      <c r="E981" s="13">
        <v>448.66</v>
      </c>
      <c r="F981">
        <f t="shared" si="15"/>
        <v>897.32</v>
      </c>
    </row>
    <row r="982" spans="1:6">
      <c r="A982" s="13">
        <v>981</v>
      </c>
      <c r="B982" s="13">
        <v>532</v>
      </c>
      <c r="C982" s="13">
        <v>91</v>
      </c>
      <c r="D982" s="13">
        <v>1</v>
      </c>
      <c r="E982" s="13">
        <v>157.92</v>
      </c>
      <c r="F982">
        <f t="shared" si="15"/>
        <v>157.92</v>
      </c>
    </row>
    <row r="983" spans="1:6">
      <c r="A983" s="13">
        <v>982</v>
      </c>
      <c r="B983" s="13">
        <v>533</v>
      </c>
      <c r="C983" s="13">
        <v>189</v>
      </c>
      <c r="D983" s="13">
        <v>1</v>
      </c>
      <c r="E983" s="13">
        <v>479.1</v>
      </c>
      <c r="F983">
        <f t="shared" si="15"/>
        <v>479.1</v>
      </c>
    </row>
    <row r="984" spans="1:6">
      <c r="A984" s="13">
        <v>983</v>
      </c>
      <c r="B984" s="13">
        <v>533</v>
      </c>
      <c r="C984" s="13">
        <v>70</v>
      </c>
      <c r="D984" s="13">
        <v>1</v>
      </c>
      <c r="E984" s="13">
        <v>250.59</v>
      </c>
      <c r="F984">
        <f t="shared" si="15"/>
        <v>250.59</v>
      </c>
    </row>
    <row r="985" spans="1:6">
      <c r="A985" s="13">
        <v>984</v>
      </c>
      <c r="B985" s="13">
        <v>534</v>
      </c>
      <c r="C985" s="13">
        <v>113</v>
      </c>
      <c r="D985" s="13">
        <v>1</v>
      </c>
      <c r="E985" s="13">
        <v>825.01</v>
      </c>
      <c r="F985">
        <f t="shared" si="15"/>
        <v>825.01</v>
      </c>
    </row>
    <row r="986" spans="1:6">
      <c r="A986" s="13">
        <v>985</v>
      </c>
      <c r="B986" s="13">
        <v>534</v>
      </c>
      <c r="C986" s="13">
        <v>104</v>
      </c>
      <c r="D986" s="13">
        <v>1</v>
      </c>
      <c r="E986" s="13">
        <v>187.47</v>
      </c>
      <c r="F986">
        <f t="shared" si="15"/>
        <v>187.47</v>
      </c>
    </row>
    <row r="987" spans="1:6">
      <c r="A987" s="13">
        <v>986</v>
      </c>
      <c r="B987" s="13">
        <v>535</v>
      </c>
      <c r="C987" s="13">
        <v>158</v>
      </c>
      <c r="D987" s="13">
        <v>2</v>
      </c>
      <c r="E987" s="13">
        <v>168.51</v>
      </c>
      <c r="F987">
        <f t="shared" si="15"/>
        <v>337.02</v>
      </c>
    </row>
    <row r="988" spans="1:6">
      <c r="A988" s="13">
        <v>987</v>
      </c>
      <c r="B988" s="13">
        <v>535</v>
      </c>
      <c r="C988" s="13">
        <v>180</v>
      </c>
      <c r="D988" s="13">
        <v>1</v>
      </c>
      <c r="E988" s="13">
        <v>204.06</v>
      </c>
      <c r="F988">
        <f t="shared" si="15"/>
        <v>204.06</v>
      </c>
    </row>
    <row r="989" spans="1:6">
      <c r="A989" s="13">
        <v>988</v>
      </c>
      <c r="B989" s="13">
        <v>536</v>
      </c>
      <c r="C989" s="13">
        <v>178</v>
      </c>
      <c r="D989" s="13">
        <v>3</v>
      </c>
      <c r="E989" s="13">
        <v>325.76</v>
      </c>
      <c r="F989">
        <f t="shared" si="15"/>
        <v>977.28</v>
      </c>
    </row>
    <row r="990" spans="1:6">
      <c r="A990" s="13">
        <v>989</v>
      </c>
      <c r="B990" s="13">
        <v>537</v>
      </c>
      <c r="C990" s="13">
        <v>176</v>
      </c>
      <c r="D990" s="13">
        <v>1</v>
      </c>
      <c r="E990" s="13">
        <v>436.2</v>
      </c>
      <c r="F990">
        <f t="shared" si="15"/>
        <v>436.2</v>
      </c>
    </row>
    <row r="991" spans="1:6">
      <c r="A991" s="13">
        <v>990</v>
      </c>
      <c r="B991" s="13">
        <v>538</v>
      </c>
      <c r="C991" s="13">
        <v>196</v>
      </c>
      <c r="D991" s="13">
        <v>1</v>
      </c>
      <c r="E991" s="13">
        <v>140.76</v>
      </c>
      <c r="F991">
        <f t="shared" si="15"/>
        <v>140.76</v>
      </c>
    </row>
    <row r="992" spans="1:6">
      <c r="A992" s="13">
        <v>991</v>
      </c>
      <c r="B992" s="13">
        <v>539</v>
      </c>
      <c r="C992" s="13">
        <v>44</v>
      </c>
      <c r="D992" s="13">
        <v>1</v>
      </c>
      <c r="E992" s="13">
        <v>714.65</v>
      </c>
      <c r="F992">
        <f t="shared" si="15"/>
        <v>714.65</v>
      </c>
    </row>
    <row r="993" spans="1:6">
      <c r="A993" s="13">
        <v>992</v>
      </c>
      <c r="B993" s="13">
        <v>540</v>
      </c>
      <c r="C993" s="13">
        <v>9</v>
      </c>
      <c r="D993" s="13">
        <v>1</v>
      </c>
      <c r="E993" s="13">
        <v>744.5</v>
      </c>
      <c r="F993">
        <f t="shared" si="15"/>
        <v>744.5</v>
      </c>
    </row>
    <row r="994" spans="1:6">
      <c r="A994" s="13">
        <v>993</v>
      </c>
      <c r="B994" s="13">
        <v>541</v>
      </c>
      <c r="C994" s="13">
        <v>103</v>
      </c>
      <c r="D994" s="13">
        <v>1</v>
      </c>
      <c r="E994" s="13">
        <v>228.45</v>
      </c>
      <c r="F994">
        <f t="shared" si="15"/>
        <v>228.45</v>
      </c>
    </row>
    <row r="995" spans="1:6">
      <c r="A995" s="13">
        <v>994</v>
      </c>
      <c r="B995" s="13">
        <v>542</v>
      </c>
      <c r="C995" s="13">
        <v>28</v>
      </c>
      <c r="D995" s="13">
        <v>2</v>
      </c>
      <c r="E995" s="13">
        <v>1262.36</v>
      </c>
      <c r="F995">
        <f t="shared" si="15"/>
        <v>2524.72</v>
      </c>
    </row>
    <row r="996" spans="1:6">
      <c r="A996" s="13">
        <v>995</v>
      </c>
      <c r="B996" s="13">
        <v>542</v>
      </c>
      <c r="C996" s="13">
        <v>141</v>
      </c>
      <c r="D996" s="13">
        <v>1</v>
      </c>
      <c r="E996" s="13">
        <v>218.32</v>
      </c>
      <c r="F996">
        <f t="shared" si="15"/>
        <v>218.32</v>
      </c>
    </row>
    <row r="997" spans="1:6">
      <c r="A997" s="13">
        <v>996</v>
      </c>
      <c r="B997" s="13">
        <v>543</v>
      </c>
      <c r="C997" s="13">
        <v>138</v>
      </c>
      <c r="D997" s="13">
        <v>1</v>
      </c>
      <c r="E997" s="13">
        <v>250.16</v>
      </c>
      <c r="F997">
        <f t="shared" si="15"/>
        <v>250.16</v>
      </c>
    </row>
    <row r="998" spans="1:6">
      <c r="A998" s="13">
        <v>997</v>
      </c>
      <c r="B998" s="13">
        <v>544</v>
      </c>
      <c r="C998" s="13">
        <v>178</v>
      </c>
      <c r="D998" s="13">
        <v>2</v>
      </c>
      <c r="E998" s="13">
        <v>325.76</v>
      </c>
      <c r="F998">
        <f t="shared" si="15"/>
        <v>651.52</v>
      </c>
    </row>
    <row r="999" spans="1:6">
      <c r="A999" s="13">
        <v>998</v>
      </c>
      <c r="B999" s="13">
        <v>545</v>
      </c>
      <c r="C999" s="13">
        <v>29</v>
      </c>
      <c r="D999" s="13">
        <v>1</v>
      </c>
      <c r="E999" s="13">
        <v>1836.52</v>
      </c>
      <c r="F999">
        <f t="shared" si="15"/>
        <v>1836.52</v>
      </c>
    </row>
    <row r="1000" spans="1:6">
      <c r="A1000" s="13">
        <v>999</v>
      </c>
      <c r="B1000" s="13">
        <v>546</v>
      </c>
      <c r="C1000" s="13">
        <v>154</v>
      </c>
      <c r="D1000" s="13">
        <v>1</v>
      </c>
      <c r="E1000" s="13">
        <v>201.88</v>
      </c>
      <c r="F1000">
        <f t="shared" si="15"/>
        <v>201.88</v>
      </c>
    </row>
    <row r="1001" spans="1:6">
      <c r="A1001" s="13">
        <v>1000</v>
      </c>
      <c r="B1001" s="13">
        <v>547</v>
      </c>
      <c r="C1001" s="13">
        <v>70</v>
      </c>
      <c r="D1001" s="13">
        <v>2</v>
      </c>
      <c r="E1001" s="13">
        <v>250.59</v>
      </c>
      <c r="F1001">
        <f t="shared" si="15"/>
        <v>501.18</v>
      </c>
    </row>
    <row r="1002" spans="1:6">
      <c r="A1002" s="13">
        <v>1001</v>
      </c>
      <c r="B1002" s="13">
        <v>548</v>
      </c>
      <c r="C1002" s="13">
        <v>65</v>
      </c>
      <c r="D1002" s="13">
        <v>2</v>
      </c>
      <c r="E1002" s="13">
        <v>260.61</v>
      </c>
      <c r="F1002">
        <f t="shared" si="15"/>
        <v>521.22</v>
      </c>
    </row>
    <row r="1003" spans="1:6">
      <c r="A1003" s="13">
        <v>1002</v>
      </c>
      <c r="B1003" s="13">
        <v>549</v>
      </c>
      <c r="C1003" s="13">
        <v>145</v>
      </c>
      <c r="D1003" s="13">
        <v>2</v>
      </c>
      <c r="E1003" s="13">
        <v>154.02</v>
      </c>
      <c r="F1003">
        <f t="shared" si="15"/>
        <v>308.04</v>
      </c>
    </row>
    <row r="1004" spans="1:6">
      <c r="A1004" s="13">
        <v>1003</v>
      </c>
      <c r="B1004" s="13">
        <v>549</v>
      </c>
      <c r="C1004" s="13">
        <v>193</v>
      </c>
      <c r="D1004" s="13">
        <v>1</v>
      </c>
      <c r="E1004" s="13">
        <v>424.67</v>
      </c>
      <c r="F1004">
        <f t="shared" si="15"/>
        <v>424.67</v>
      </c>
    </row>
    <row r="1005" spans="1:6">
      <c r="A1005" s="13">
        <v>1004</v>
      </c>
      <c r="B1005" s="13">
        <v>550</v>
      </c>
      <c r="C1005" s="13">
        <v>1</v>
      </c>
      <c r="D1005" s="13">
        <v>3</v>
      </c>
      <c r="E1005" s="13">
        <v>440.02</v>
      </c>
      <c r="F1005">
        <f t="shared" si="15"/>
        <v>1320.06</v>
      </c>
    </row>
    <row r="1006" spans="1:6">
      <c r="A1006" s="13">
        <v>1005</v>
      </c>
      <c r="B1006" s="13">
        <v>551</v>
      </c>
      <c r="C1006" s="13">
        <v>184</v>
      </c>
      <c r="D1006" s="13">
        <v>1</v>
      </c>
      <c r="E1006" s="13">
        <v>399.61</v>
      </c>
      <c r="F1006">
        <f t="shared" si="15"/>
        <v>399.61</v>
      </c>
    </row>
    <row r="1007" spans="1:6">
      <c r="A1007" s="13">
        <v>1006</v>
      </c>
      <c r="B1007" s="13">
        <v>552</v>
      </c>
      <c r="C1007" s="13">
        <v>164</v>
      </c>
      <c r="D1007" s="13">
        <v>1</v>
      </c>
      <c r="E1007" s="13">
        <v>132.23</v>
      </c>
      <c r="F1007">
        <f t="shared" si="15"/>
        <v>132.23</v>
      </c>
    </row>
    <row r="1008" spans="1:6">
      <c r="A1008" s="13">
        <v>1007</v>
      </c>
      <c r="B1008" s="13">
        <v>553</v>
      </c>
      <c r="C1008" s="13">
        <v>47</v>
      </c>
      <c r="D1008" s="13">
        <v>2</v>
      </c>
      <c r="E1008" s="13">
        <v>1146.95</v>
      </c>
      <c r="F1008">
        <f t="shared" si="15"/>
        <v>2293.9</v>
      </c>
    </row>
    <row r="1009" spans="1:6">
      <c r="A1009" s="13">
        <v>1008</v>
      </c>
      <c r="B1009" s="13">
        <v>554</v>
      </c>
      <c r="C1009" s="13">
        <v>49</v>
      </c>
      <c r="D1009" s="13">
        <v>1</v>
      </c>
      <c r="E1009" s="13">
        <v>965.83</v>
      </c>
      <c r="F1009">
        <f t="shared" si="15"/>
        <v>965.83</v>
      </c>
    </row>
    <row r="1010" spans="1:6">
      <c r="A1010" s="13">
        <v>1009</v>
      </c>
      <c r="B1010" s="13">
        <v>554</v>
      </c>
      <c r="C1010" s="13">
        <v>104</v>
      </c>
      <c r="D1010" s="13">
        <v>1</v>
      </c>
      <c r="E1010" s="13">
        <v>187.47</v>
      </c>
      <c r="F1010">
        <f t="shared" si="15"/>
        <v>187.47</v>
      </c>
    </row>
    <row r="1011" spans="1:6">
      <c r="A1011" s="13">
        <v>1010</v>
      </c>
      <c r="B1011" s="13">
        <v>554</v>
      </c>
      <c r="C1011" s="13">
        <v>34</v>
      </c>
      <c r="D1011" s="13">
        <v>1</v>
      </c>
      <c r="E1011" s="13">
        <v>1887.49</v>
      </c>
      <c r="F1011">
        <f t="shared" si="15"/>
        <v>1887.49</v>
      </c>
    </row>
    <row r="1012" spans="1:6">
      <c r="A1012" s="13">
        <v>1011</v>
      </c>
      <c r="B1012" s="13">
        <v>555</v>
      </c>
      <c r="C1012" s="13">
        <v>50</v>
      </c>
      <c r="D1012" s="13">
        <v>1</v>
      </c>
      <c r="E1012" s="13">
        <v>1082.13</v>
      </c>
      <c r="F1012">
        <f t="shared" si="15"/>
        <v>1082.13</v>
      </c>
    </row>
    <row r="1013" spans="1:6">
      <c r="A1013" s="13">
        <v>1012</v>
      </c>
      <c r="B1013" s="13">
        <v>555</v>
      </c>
      <c r="C1013" s="13">
        <v>187</v>
      </c>
      <c r="D1013" s="13">
        <v>2</v>
      </c>
      <c r="E1013" s="13">
        <v>435.69</v>
      </c>
      <c r="F1013">
        <f t="shared" si="15"/>
        <v>871.38</v>
      </c>
    </row>
    <row r="1014" spans="1:6">
      <c r="A1014" s="13">
        <v>1013</v>
      </c>
      <c r="B1014" s="13">
        <v>556</v>
      </c>
      <c r="C1014" s="13">
        <v>143</v>
      </c>
      <c r="D1014" s="13">
        <v>2</v>
      </c>
      <c r="E1014" s="13">
        <v>323.68</v>
      </c>
      <c r="F1014">
        <f t="shared" si="15"/>
        <v>647.36</v>
      </c>
    </row>
    <row r="1015" spans="1:6">
      <c r="A1015" s="13">
        <v>1014</v>
      </c>
      <c r="B1015" s="13">
        <v>557</v>
      </c>
      <c r="C1015" s="13">
        <v>146</v>
      </c>
      <c r="D1015" s="13">
        <v>1</v>
      </c>
      <c r="E1015" s="13">
        <v>278.93</v>
      </c>
      <c r="F1015">
        <f t="shared" si="15"/>
        <v>278.93</v>
      </c>
    </row>
    <row r="1016" spans="1:6">
      <c r="A1016" s="13">
        <v>1015</v>
      </c>
      <c r="B1016" s="13">
        <v>558</v>
      </c>
      <c r="C1016" s="13">
        <v>50</v>
      </c>
      <c r="D1016" s="13">
        <v>1</v>
      </c>
      <c r="E1016" s="13">
        <v>988.9</v>
      </c>
      <c r="F1016">
        <f t="shared" si="15"/>
        <v>988.9</v>
      </c>
    </row>
    <row r="1017" spans="1:6">
      <c r="A1017" s="13">
        <v>1016</v>
      </c>
      <c r="B1017" s="13">
        <v>558</v>
      </c>
      <c r="C1017" s="13">
        <v>174</v>
      </c>
      <c r="D1017" s="13">
        <v>2</v>
      </c>
      <c r="E1017" s="13">
        <v>274.33</v>
      </c>
      <c r="F1017">
        <f t="shared" si="15"/>
        <v>548.66</v>
      </c>
    </row>
    <row r="1018" spans="1:6">
      <c r="A1018" s="13">
        <v>1017</v>
      </c>
      <c r="B1018" s="13">
        <v>558</v>
      </c>
      <c r="C1018" s="13">
        <v>129</v>
      </c>
      <c r="D1018" s="13">
        <v>2</v>
      </c>
      <c r="E1018" s="13">
        <v>394.17</v>
      </c>
      <c r="F1018">
        <f t="shared" si="15"/>
        <v>788.34</v>
      </c>
    </row>
    <row r="1019" spans="1:6">
      <c r="A1019" s="13">
        <v>1018</v>
      </c>
      <c r="B1019" s="13">
        <v>559</v>
      </c>
      <c r="C1019" s="13">
        <v>108</v>
      </c>
      <c r="D1019" s="13">
        <v>1</v>
      </c>
      <c r="E1019" s="13">
        <v>613.75</v>
      </c>
      <c r="F1019">
        <f t="shared" si="15"/>
        <v>613.75</v>
      </c>
    </row>
    <row r="1020" spans="1:6">
      <c r="A1020" s="13">
        <v>1019</v>
      </c>
      <c r="B1020" s="13">
        <v>559</v>
      </c>
      <c r="C1020" s="13">
        <v>82</v>
      </c>
      <c r="D1020" s="13">
        <v>1</v>
      </c>
      <c r="E1020" s="13">
        <v>966.66</v>
      </c>
      <c r="F1020">
        <f t="shared" si="15"/>
        <v>966.66</v>
      </c>
    </row>
    <row r="1021" spans="1:6">
      <c r="A1021" s="13">
        <v>1020</v>
      </c>
      <c r="B1021" s="13">
        <v>559</v>
      </c>
      <c r="C1021" s="13">
        <v>126</v>
      </c>
      <c r="D1021" s="13">
        <v>1</v>
      </c>
      <c r="E1021" s="13">
        <v>96.07</v>
      </c>
      <c r="F1021">
        <f t="shared" si="15"/>
        <v>96.07</v>
      </c>
    </row>
    <row r="1022" spans="1:6">
      <c r="A1022" s="13">
        <v>1021</v>
      </c>
      <c r="B1022" s="13">
        <v>560</v>
      </c>
      <c r="C1022" s="13">
        <v>140</v>
      </c>
      <c r="D1022" s="13">
        <v>1</v>
      </c>
      <c r="E1022" s="13">
        <v>134.09</v>
      </c>
      <c r="F1022">
        <f t="shared" si="15"/>
        <v>134.09</v>
      </c>
    </row>
    <row r="1023" spans="1:6">
      <c r="A1023" s="13">
        <v>1022</v>
      </c>
      <c r="B1023" s="13">
        <v>560</v>
      </c>
      <c r="C1023" s="13">
        <v>163</v>
      </c>
      <c r="D1023" s="13">
        <v>1</v>
      </c>
      <c r="E1023" s="13">
        <v>193.8</v>
      </c>
      <c r="F1023">
        <f t="shared" si="15"/>
        <v>193.8</v>
      </c>
    </row>
    <row r="1024" spans="1:6">
      <c r="A1024" s="13">
        <v>1023</v>
      </c>
      <c r="B1024" s="13">
        <v>560</v>
      </c>
      <c r="C1024" s="13">
        <v>13</v>
      </c>
      <c r="D1024" s="13">
        <v>1</v>
      </c>
      <c r="E1024" s="13">
        <v>495.65</v>
      </c>
      <c r="F1024">
        <f t="shared" si="15"/>
        <v>495.65</v>
      </c>
    </row>
    <row r="1025" spans="1:6">
      <c r="A1025" s="13">
        <v>1024</v>
      </c>
      <c r="B1025" s="13">
        <v>561</v>
      </c>
      <c r="C1025" s="13">
        <v>80</v>
      </c>
      <c r="D1025" s="13">
        <v>1</v>
      </c>
      <c r="E1025" s="13">
        <v>257.17</v>
      </c>
      <c r="F1025">
        <f t="shared" si="15"/>
        <v>257.17</v>
      </c>
    </row>
    <row r="1026" spans="1:6">
      <c r="A1026" s="13">
        <v>1025</v>
      </c>
      <c r="B1026" s="13">
        <v>562</v>
      </c>
      <c r="C1026" s="13">
        <v>45</v>
      </c>
      <c r="D1026" s="13">
        <v>1</v>
      </c>
      <c r="E1026" s="13">
        <v>1129.1</v>
      </c>
      <c r="F1026">
        <f t="shared" ref="F1026:F1089" si="16">E1026*D1026</f>
        <v>1129.1</v>
      </c>
    </row>
    <row r="1027" spans="1:6">
      <c r="A1027" s="13">
        <v>1026</v>
      </c>
      <c r="B1027" s="13">
        <v>563</v>
      </c>
      <c r="C1027" s="13">
        <v>152</v>
      </c>
      <c r="D1027" s="13">
        <v>1</v>
      </c>
      <c r="E1027" s="13">
        <v>360.28</v>
      </c>
      <c r="F1027">
        <f t="shared" si="16"/>
        <v>360.28</v>
      </c>
    </row>
    <row r="1028" spans="1:6">
      <c r="A1028" s="13">
        <v>1027</v>
      </c>
      <c r="B1028" s="13">
        <v>563</v>
      </c>
      <c r="C1028" s="13">
        <v>32</v>
      </c>
      <c r="D1028" s="13">
        <v>1</v>
      </c>
      <c r="E1028" s="13">
        <v>644.55</v>
      </c>
      <c r="F1028">
        <f t="shared" si="16"/>
        <v>644.55</v>
      </c>
    </row>
    <row r="1029" spans="1:6">
      <c r="A1029" s="13">
        <v>1028</v>
      </c>
      <c r="B1029" s="13">
        <v>563</v>
      </c>
      <c r="C1029" s="13">
        <v>57</v>
      </c>
      <c r="D1029" s="13">
        <v>1</v>
      </c>
      <c r="E1029" s="13">
        <v>207.19</v>
      </c>
      <c r="F1029">
        <f t="shared" si="16"/>
        <v>207.19</v>
      </c>
    </row>
    <row r="1030" spans="1:6">
      <c r="A1030" s="13">
        <v>1029</v>
      </c>
      <c r="B1030" s="13">
        <v>564</v>
      </c>
      <c r="C1030" s="13">
        <v>26</v>
      </c>
      <c r="D1030" s="13">
        <v>1</v>
      </c>
      <c r="E1030" s="13">
        <v>969.87</v>
      </c>
      <c r="F1030">
        <f t="shared" si="16"/>
        <v>969.87</v>
      </c>
    </row>
    <row r="1031" spans="1:6">
      <c r="A1031" s="13">
        <v>1030</v>
      </c>
      <c r="B1031" s="13">
        <v>565</v>
      </c>
      <c r="C1031" s="13">
        <v>148</v>
      </c>
      <c r="D1031" s="13">
        <v>1</v>
      </c>
      <c r="E1031" s="13">
        <v>222.33</v>
      </c>
      <c r="F1031">
        <f t="shared" si="16"/>
        <v>222.33</v>
      </c>
    </row>
    <row r="1032" spans="1:6">
      <c r="A1032" s="13">
        <v>1031</v>
      </c>
      <c r="B1032" s="13">
        <v>565</v>
      </c>
      <c r="C1032" s="13">
        <v>96</v>
      </c>
      <c r="D1032" s="13">
        <v>2</v>
      </c>
      <c r="E1032" s="13">
        <v>708.49</v>
      </c>
      <c r="F1032">
        <f t="shared" si="16"/>
        <v>1416.98</v>
      </c>
    </row>
    <row r="1033" spans="1:6">
      <c r="A1033" s="13">
        <v>1032</v>
      </c>
      <c r="B1033" s="13">
        <v>565</v>
      </c>
      <c r="C1033" s="13">
        <v>16</v>
      </c>
      <c r="D1033" s="13">
        <v>2</v>
      </c>
      <c r="E1033" s="13">
        <v>1636.91</v>
      </c>
      <c r="F1033">
        <f t="shared" si="16"/>
        <v>3273.82</v>
      </c>
    </row>
    <row r="1034" spans="1:6">
      <c r="A1034" s="13">
        <v>1033</v>
      </c>
      <c r="B1034" s="13">
        <v>566</v>
      </c>
      <c r="C1034" s="13">
        <v>82</v>
      </c>
      <c r="D1034" s="13">
        <v>1</v>
      </c>
      <c r="E1034" s="13">
        <v>890.61</v>
      </c>
      <c r="F1034">
        <f t="shared" si="16"/>
        <v>890.61</v>
      </c>
    </row>
    <row r="1035" spans="1:6">
      <c r="A1035" s="13">
        <v>1034</v>
      </c>
      <c r="B1035" s="13">
        <v>567</v>
      </c>
      <c r="C1035" s="13">
        <v>149</v>
      </c>
      <c r="D1035" s="13">
        <v>1</v>
      </c>
      <c r="E1035" s="13">
        <v>183.34</v>
      </c>
      <c r="F1035">
        <f t="shared" si="16"/>
        <v>183.34</v>
      </c>
    </row>
    <row r="1036" spans="1:6">
      <c r="A1036" s="13">
        <v>1035</v>
      </c>
      <c r="B1036" s="13">
        <v>568</v>
      </c>
      <c r="C1036" s="13">
        <v>76</v>
      </c>
      <c r="D1036" s="13">
        <v>2</v>
      </c>
      <c r="E1036" s="13">
        <v>623.01</v>
      </c>
      <c r="F1036">
        <f t="shared" si="16"/>
        <v>1246.02</v>
      </c>
    </row>
    <row r="1037" spans="1:6">
      <c r="A1037" s="13">
        <v>1036</v>
      </c>
      <c r="B1037" s="13">
        <v>568</v>
      </c>
      <c r="C1037" s="13">
        <v>168</v>
      </c>
      <c r="D1037" s="13">
        <v>2</v>
      </c>
      <c r="E1037" s="13">
        <v>255.79</v>
      </c>
      <c r="F1037">
        <f t="shared" si="16"/>
        <v>511.58</v>
      </c>
    </row>
    <row r="1038" spans="1:6">
      <c r="A1038" s="13">
        <v>1037</v>
      </c>
      <c r="B1038" s="13">
        <v>569</v>
      </c>
      <c r="C1038" s="13">
        <v>105</v>
      </c>
      <c r="D1038" s="13">
        <v>1</v>
      </c>
      <c r="E1038" s="13">
        <v>691.55</v>
      </c>
      <c r="F1038">
        <f t="shared" si="16"/>
        <v>691.55</v>
      </c>
    </row>
    <row r="1039" spans="1:6">
      <c r="A1039" s="13">
        <v>1038</v>
      </c>
      <c r="B1039" s="13">
        <v>570</v>
      </c>
      <c r="C1039" s="13">
        <v>112</v>
      </c>
      <c r="D1039" s="13">
        <v>3</v>
      </c>
      <c r="E1039" s="13">
        <v>630.32</v>
      </c>
      <c r="F1039">
        <f t="shared" si="16"/>
        <v>1890.96</v>
      </c>
    </row>
    <row r="1040" spans="1:6">
      <c r="A1040" s="13">
        <v>1039</v>
      </c>
      <c r="B1040" s="13">
        <v>570</v>
      </c>
      <c r="C1040" s="13">
        <v>177</v>
      </c>
      <c r="D1040" s="13">
        <v>2</v>
      </c>
      <c r="E1040" s="13">
        <v>295.61</v>
      </c>
      <c r="F1040">
        <f t="shared" si="16"/>
        <v>591.22</v>
      </c>
    </row>
    <row r="1041" spans="1:6">
      <c r="A1041" s="13">
        <v>1040</v>
      </c>
      <c r="B1041" s="13">
        <v>570</v>
      </c>
      <c r="C1041" s="13">
        <v>115</v>
      </c>
      <c r="D1041" s="13">
        <v>1</v>
      </c>
      <c r="E1041" s="13">
        <v>884.91</v>
      </c>
      <c r="F1041">
        <f t="shared" si="16"/>
        <v>884.91</v>
      </c>
    </row>
    <row r="1042" spans="1:6">
      <c r="A1042" s="13">
        <v>1041</v>
      </c>
      <c r="B1042" s="13">
        <v>571</v>
      </c>
      <c r="C1042" s="13">
        <v>161</v>
      </c>
      <c r="D1042" s="13">
        <v>1</v>
      </c>
      <c r="E1042" s="13">
        <v>367.61</v>
      </c>
      <c r="F1042">
        <f t="shared" si="16"/>
        <v>367.61</v>
      </c>
    </row>
    <row r="1043" spans="1:6">
      <c r="A1043" s="13">
        <v>1042</v>
      </c>
      <c r="B1043" s="13">
        <v>572</v>
      </c>
      <c r="C1043" s="13">
        <v>53</v>
      </c>
      <c r="D1043" s="13">
        <v>1</v>
      </c>
      <c r="E1043" s="13">
        <v>866.04</v>
      </c>
      <c r="F1043">
        <f t="shared" si="16"/>
        <v>866.04</v>
      </c>
    </row>
    <row r="1044" spans="1:6">
      <c r="A1044" s="13">
        <v>1043</v>
      </c>
      <c r="B1044" s="13">
        <v>573</v>
      </c>
      <c r="C1044" s="13">
        <v>25</v>
      </c>
      <c r="D1044" s="13">
        <v>2</v>
      </c>
      <c r="E1044" s="13">
        <v>1802.19</v>
      </c>
      <c r="F1044">
        <f t="shared" si="16"/>
        <v>3604.38</v>
      </c>
    </row>
    <row r="1045" spans="1:6">
      <c r="A1045" s="13">
        <v>1044</v>
      </c>
      <c r="B1045" s="13">
        <v>574</v>
      </c>
      <c r="C1045" s="13">
        <v>181</v>
      </c>
      <c r="D1045" s="13">
        <v>1</v>
      </c>
      <c r="E1045" s="13">
        <v>218.68</v>
      </c>
      <c r="F1045">
        <f t="shared" si="16"/>
        <v>218.68</v>
      </c>
    </row>
    <row r="1046" spans="1:6">
      <c r="A1046" s="13">
        <v>1045</v>
      </c>
      <c r="B1046" s="13">
        <v>574</v>
      </c>
      <c r="C1046" s="13">
        <v>5</v>
      </c>
      <c r="D1046" s="13">
        <v>1</v>
      </c>
      <c r="E1046" s="13">
        <v>442.46</v>
      </c>
      <c r="F1046">
        <f t="shared" si="16"/>
        <v>442.46</v>
      </c>
    </row>
    <row r="1047" spans="1:6">
      <c r="A1047" s="13">
        <v>1046</v>
      </c>
      <c r="B1047" s="13">
        <v>575</v>
      </c>
      <c r="C1047" s="13">
        <v>171</v>
      </c>
      <c r="D1047" s="13">
        <v>1</v>
      </c>
      <c r="E1047" s="13">
        <v>401.39</v>
      </c>
      <c r="F1047">
        <f t="shared" si="16"/>
        <v>401.39</v>
      </c>
    </row>
    <row r="1048" spans="1:6">
      <c r="A1048" s="13">
        <v>1047</v>
      </c>
      <c r="B1048" s="13">
        <v>576</v>
      </c>
      <c r="C1048" s="13">
        <v>16</v>
      </c>
      <c r="D1048" s="13">
        <v>1</v>
      </c>
      <c r="E1048" s="13">
        <v>1636.91</v>
      </c>
      <c r="F1048">
        <f t="shared" si="16"/>
        <v>1636.91</v>
      </c>
    </row>
    <row r="1049" spans="1:6">
      <c r="A1049" s="13">
        <v>1048</v>
      </c>
      <c r="B1049" s="13">
        <v>576</v>
      </c>
      <c r="C1049" s="13">
        <v>183</v>
      </c>
      <c r="D1049" s="13">
        <v>2</v>
      </c>
      <c r="E1049" s="13">
        <v>184.87</v>
      </c>
      <c r="F1049">
        <f t="shared" si="16"/>
        <v>369.74</v>
      </c>
    </row>
    <row r="1050" spans="1:6">
      <c r="A1050" s="13">
        <v>1049</v>
      </c>
      <c r="B1050" s="13">
        <v>577</v>
      </c>
      <c r="C1050" s="13">
        <v>134</v>
      </c>
      <c r="D1050" s="13">
        <v>1</v>
      </c>
      <c r="E1050" s="13">
        <v>260.57</v>
      </c>
      <c r="F1050">
        <f t="shared" si="16"/>
        <v>260.57</v>
      </c>
    </row>
    <row r="1051" spans="1:6">
      <c r="A1051" s="13">
        <v>1050</v>
      </c>
      <c r="B1051" s="13">
        <v>577</v>
      </c>
      <c r="C1051" s="13">
        <v>169</v>
      </c>
      <c r="D1051" s="13">
        <v>1</v>
      </c>
      <c r="E1051" s="13">
        <v>442.69</v>
      </c>
      <c r="F1051">
        <f t="shared" si="16"/>
        <v>442.69</v>
      </c>
    </row>
    <row r="1052" spans="1:6">
      <c r="A1052" s="13">
        <v>1051</v>
      </c>
      <c r="B1052" s="13">
        <v>578</v>
      </c>
      <c r="C1052" s="13">
        <v>4</v>
      </c>
      <c r="D1052" s="13">
        <v>1</v>
      </c>
      <c r="E1052" s="13">
        <v>549.91</v>
      </c>
      <c r="F1052">
        <f t="shared" si="16"/>
        <v>549.91</v>
      </c>
    </row>
    <row r="1053" spans="1:6">
      <c r="A1053" s="13">
        <v>1052</v>
      </c>
      <c r="B1053" s="13">
        <v>579</v>
      </c>
      <c r="C1053" s="13">
        <v>191</v>
      </c>
      <c r="D1053" s="13">
        <v>1</v>
      </c>
      <c r="E1053" s="13">
        <v>485.49</v>
      </c>
      <c r="F1053">
        <f t="shared" si="16"/>
        <v>485.49</v>
      </c>
    </row>
    <row r="1054" spans="1:6">
      <c r="A1054" s="13">
        <v>1053</v>
      </c>
      <c r="B1054" s="13">
        <v>579</v>
      </c>
      <c r="C1054" s="13">
        <v>112</v>
      </c>
      <c r="D1054" s="13">
        <v>1</v>
      </c>
      <c r="E1054" s="13">
        <v>716.89</v>
      </c>
      <c r="F1054">
        <f t="shared" si="16"/>
        <v>716.89</v>
      </c>
    </row>
    <row r="1055" spans="1:6">
      <c r="A1055" s="13">
        <v>1054</v>
      </c>
      <c r="B1055" s="13">
        <v>580</v>
      </c>
      <c r="C1055" s="13">
        <v>92</v>
      </c>
      <c r="D1055" s="13">
        <v>1</v>
      </c>
      <c r="E1055" s="13">
        <v>996.68</v>
      </c>
      <c r="F1055">
        <f t="shared" si="16"/>
        <v>996.68</v>
      </c>
    </row>
    <row r="1056" spans="1:6">
      <c r="A1056" s="13">
        <v>1055</v>
      </c>
      <c r="B1056" s="13">
        <v>581</v>
      </c>
      <c r="C1056" s="13">
        <v>31</v>
      </c>
      <c r="D1056" s="13">
        <v>1</v>
      </c>
      <c r="E1056" s="13">
        <v>545.46</v>
      </c>
      <c r="F1056">
        <f t="shared" si="16"/>
        <v>545.46</v>
      </c>
    </row>
    <row r="1057" spans="1:6">
      <c r="A1057" s="13">
        <v>1056</v>
      </c>
      <c r="B1057" s="13">
        <v>582</v>
      </c>
      <c r="C1057" s="13">
        <v>135</v>
      </c>
      <c r="D1057" s="13">
        <v>3</v>
      </c>
      <c r="E1057" s="13">
        <v>296.31</v>
      </c>
      <c r="F1057">
        <f t="shared" si="16"/>
        <v>888.93</v>
      </c>
    </row>
    <row r="1058" spans="1:6">
      <c r="A1058" s="13">
        <v>1057</v>
      </c>
      <c r="B1058" s="13">
        <v>582</v>
      </c>
      <c r="C1058" s="13">
        <v>3</v>
      </c>
      <c r="D1058" s="13">
        <v>1</v>
      </c>
      <c r="E1058" s="13">
        <v>539.1</v>
      </c>
      <c r="F1058">
        <f t="shared" si="16"/>
        <v>539.1</v>
      </c>
    </row>
    <row r="1059" spans="1:6">
      <c r="A1059" s="13">
        <v>1058</v>
      </c>
      <c r="B1059" s="13">
        <v>583</v>
      </c>
      <c r="C1059" s="13">
        <v>199</v>
      </c>
      <c r="D1059" s="13">
        <v>1</v>
      </c>
      <c r="E1059" s="13">
        <v>345.96</v>
      </c>
      <c r="F1059">
        <f t="shared" si="16"/>
        <v>345.96</v>
      </c>
    </row>
    <row r="1060" spans="1:6">
      <c r="A1060" s="13">
        <v>1059</v>
      </c>
      <c r="B1060" s="13">
        <v>583</v>
      </c>
      <c r="C1060" s="13">
        <v>156</v>
      </c>
      <c r="D1060" s="13">
        <v>1</v>
      </c>
      <c r="E1060" s="13">
        <v>395.52</v>
      </c>
      <c r="F1060">
        <f t="shared" si="16"/>
        <v>395.52</v>
      </c>
    </row>
    <row r="1061" spans="1:6">
      <c r="A1061" s="13">
        <v>1060</v>
      </c>
      <c r="B1061" s="13">
        <v>583</v>
      </c>
      <c r="C1061" s="13">
        <v>198</v>
      </c>
      <c r="D1061" s="13">
        <v>1</v>
      </c>
      <c r="E1061" s="13">
        <v>413.05</v>
      </c>
      <c r="F1061">
        <f t="shared" si="16"/>
        <v>413.05</v>
      </c>
    </row>
    <row r="1062" spans="1:6">
      <c r="A1062" s="13">
        <v>1061</v>
      </c>
      <c r="B1062" s="13">
        <v>584</v>
      </c>
      <c r="C1062" s="13">
        <v>155</v>
      </c>
      <c r="D1062" s="13">
        <v>1</v>
      </c>
      <c r="E1062" s="13">
        <v>198.89</v>
      </c>
      <c r="F1062">
        <f t="shared" si="16"/>
        <v>198.89</v>
      </c>
    </row>
    <row r="1063" spans="1:6">
      <c r="A1063" s="13">
        <v>1062</v>
      </c>
      <c r="B1063" s="13">
        <v>584</v>
      </c>
      <c r="C1063" s="13">
        <v>23</v>
      </c>
      <c r="D1063" s="13">
        <v>1</v>
      </c>
      <c r="E1063" s="13">
        <v>686.21</v>
      </c>
      <c r="F1063">
        <f t="shared" si="16"/>
        <v>686.21</v>
      </c>
    </row>
    <row r="1064" spans="1:6">
      <c r="A1064" s="13">
        <v>1063</v>
      </c>
      <c r="B1064" s="13">
        <v>585</v>
      </c>
      <c r="C1064" s="13">
        <v>160</v>
      </c>
      <c r="D1064" s="13">
        <v>1</v>
      </c>
      <c r="E1064" s="13">
        <v>196.53</v>
      </c>
      <c r="F1064">
        <f t="shared" si="16"/>
        <v>196.53</v>
      </c>
    </row>
    <row r="1065" spans="1:6">
      <c r="A1065" s="13">
        <v>1064</v>
      </c>
      <c r="B1065" s="13">
        <v>586</v>
      </c>
      <c r="C1065" s="13">
        <v>106</v>
      </c>
      <c r="D1065" s="13">
        <v>2</v>
      </c>
      <c r="E1065" s="13">
        <v>618.93</v>
      </c>
      <c r="F1065">
        <f t="shared" si="16"/>
        <v>1237.86</v>
      </c>
    </row>
    <row r="1066" spans="1:6">
      <c r="A1066" s="13">
        <v>1065</v>
      </c>
      <c r="B1066" s="13">
        <v>586</v>
      </c>
      <c r="C1066" s="13">
        <v>190</v>
      </c>
      <c r="D1066" s="13">
        <v>1</v>
      </c>
      <c r="E1066" s="13">
        <v>406.76</v>
      </c>
      <c r="F1066">
        <f t="shared" si="16"/>
        <v>406.76</v>
      </c>
    </row>
    <row r="1067" spans="1:6">
      <c r="A1067" s="13">
        <v>1066</v>
      </c>
      <c r="B1067" s="13">
        <v>586</v>
      </c>
      <c r="C1067" s="13">
        <v>57</v>
      </c>
      <c r="D1067" s="13">
        <v>1</v>
      </c>
      <c r="E1067" s="13">
        <v>207.19</v>
      </c>
      <c r="F1067">
        <f t="shared" si="16"/>
        <v>207.19</v>
      </c>
    </row>
    <row r="1068" spans="1:6">
      <c r="A1068" s="13">
        <v>1067</v>
      </c>
      <c r="B1068" s="13">
        <v>586</v>
      </c>
      <c r="C1068" s="13">
        <v>1</v>
      </c>
      <c r="D1068" s="13">
        <v>2</v>
      </c>
      <c r="E1068" s="13">
        <v>440.02</v>
      </c>
      <c r="F1068">
        <f t="shared" si="16"/>
        <v>880.04</v>
      </c>
    </row>
    <row r="1069" spans="1:6">
      <c r="A1069" s="13">
        <v>1068</v>
      </c>
      <c r="B1069" s="13">
        <v>587</v>
      </c>
      <c r="C1069" s="13">
        <v>130</v>
      </c>
      <c r="D1069" s="13">
        <v>3</v>
      </c>
      <c r="E1069" s="13">
        <v>100.33</v>
      </c>
      <c r="F1069">
        <f t="shared" si="16"/>
        <v>300.99</v>
      </c>
    </row>
    <row r="1070" spans="1:6">
      <c r="A1070" s="13">
        <v>1069</v>
      </c>
      <c r="B1070" s="13">
        <v>587</v>
      </c>
      <c r="C1070" s="13">
        <v>172</v>
      </c>
      <c r="D1070" s="13">
        <v>1</v>
      </c>
      <c r="E1070" s="13">
        <v>315.29</v>
      </c>
      <c r="F1070">
        <f t="shared" si="16"/>
        <v>315.29</v>
      </c>
    </row>
    <row r="1071" spans="1:6">
      <c r="A1071" s="13">
        <v>1070</v>
      </c>
      <c r="B1071" s="13">
        <v>587</v>
      </c>
      <c r="C1071" s="13">
        <v>17</v>
      </c>
      <c r="D1071" s="13">
        <v>1</v>
      </c>
      <c r="E1071" s="13">
        <v>1537.12</v>
      </c>
      <c r="F1071">
        <f t="shared" si="16"/>
        <v>1537.12</v>
      </c>
    </row>
    <row r="1072" spans="1:6">
      <c r="A1072" s="13">
        <v>1071</v>
      </c>
      <c r="B1072" s="13">
        <v>587</v>
      </c>
      <c r="C1072" s="13">
        <v>4</v>
      </c>
      <c r="D1072" s="13">
        <v>2</v>
      </c>
      <c r="E1072" s="13">
        <v>549.91</v>
      </c>
      <c r="F1072">
        <f t="shared" si="16"/>
        <v>1099.82</v>
      </c>
    </row>
    <row r="1073" spans="1:6">
      <c r="A1073" s="13">
        <v>1072</v>
      </c>
      <c r="B1073" s="13">
        <v>588</v>
      </c>
      <c r="C1073" s="13">
        <v>97</v>
      </c>
      <c r="D1073" s="13">
        <v>1</v>
      </c>
      <c r="E1073" s="13">
        <v>156.65</v>
      </c>
      <c r="F1073">
        <f t="shared" si="16"/>
        <v>156.65</v>
      </c>
    </row>
    <row r="1074" spans="1:6">
      <c r="A1074" s="13">
        <v>1073</v>
      </c>
      <c r="B1074" s="13">
        <v>588</v>
      </c>
      <c r="C1074" s="13">
        <v>95</v>
      </c>
      <c r="D1074" s="13">
        <v>2</v>
      </c>
      <c r="E1074" s="13">
        <v>370.07</v>
      </c>
      <c r="F1074">
        <f t="shared" si="16"/>
        <v>740.14</v>
      </c>
    </row>
    <row r="1075" spans="1:6">
      <c r="A1075" s="13">
        <v>1074</v>
      </c>
      <c r="B1075" s="13">
        <v>588</v>
      </c>
      <c r="C1075" s="13">
        <v>100</v>
      </c>
      <c r="D1075" s="13">
        <v>1</v>
      </c>
      <c r="E1075" s="13">
        <v>282.13</v>
      </c>
      <c r="F1075">
        <f t="shared" si="16"/>
        <v>282.13</v>
      </c>
    </row>
    <row r="1076" spans="1:6">
      <c r="A1076" s="13">
        <v>1075</v>
      </c>
      <c r="B1076" s="13">
        <v>589</v>
      </c>
      <c r="C1076" s="13">
        <v>162</v>
      </c>
      <c r="D1076" s="13">
        <v>2</v>
      </c>
      <c r="E1076" s="13">
        <v>209.84</v>
      </c>
      <c r="F1076">
        <f t="shared" si="16"/>
        <v>419.68</v>
      </c>
    </row>
    <row r="1077" spans="1:6">
      <c r="A1077" s="13">
        <v>1076</v>
      </c>
      <c r="B1077" s="13">
        <v>589</v>
      </c>
      <c r="C1077" s="13">
        <v>94</v>
      </c>
      <c r="D1077" s="13">
        <v>1</v>
      </c>
      <c r="E1077" s="13">
        <v>898.73</v>
      </c>
      <c r="F1077">
        <f t="shared" si="16"/>
        <v>898.73</v>
      </c>
    </row>
    <row r="1078" spans="1:6">
      <c r="A1078" s="13">
        <v>1077</v>
      </c>
      <c r="B1078" s="13">
        <v>590</v>
      </c>
      <c r="C1078" s="13">
        <v>177</v>
      </c>
      <c r="D1078" s="13">
        <v>1</v>
      </c>
      <c r="E1078" s="13">
        <v>313.65</v>
      </c>
      <c r="F1078">
        <f t="shared" si="16"/>
        <v>313.65</v>
      </c>
    </row>
    <row r="1079" spans="1:6">
      <c r="A1079" s="13">
        <v>1078</v>
      </c>
      <c r="B1079" s="13">
        <v>590</v>
      </c>
      <c r="C1079" s="13">
        <v>130</v>
      </c>
      <c r="D1079" s="13">
        <v>1</v>
      </c>
      <c r="E1079" s="13">
        <v>100.33</v>
      </c>
      <c r="F1079">
        <f t="shared" si="16"/>
        <v>100.33</v>
      </c>
    </row>
    <row r="1080" spans="1:6">
      <c r="A1080" s="13">
        <v>1079</v>
      </c>
      <c r="B1080" s="13">
        <v>591</v>
      </c>
      <c r="C1080" s="13">
        <v>109</v>
      </c>
      <c r="D1080" s="13">
        <v>1</v>
      </c>
      <c r="E1080" s="13">
        <v>619.65</v>
      </c>
      <c r="F1080">
        <f t="shared" si="16"/>
        <v>619.65</v>
      </c>
    </row>
    <row r="1081" spans="1:6">
      <c r="A1081" s="13">
        <v>1080</v>
      </c>
      <c r="B1081" s="13">
        <v>591</v>
      </c>
      <c r="C1081" s="13">
        <v>94</v>
      </c>
      <c r="D1081" s="13">
        <v>2</v>
      </c>
      <c r="E1081" s="13">
        <v>898.73</v>
      </c>
      <c r="F1081">
        <f t="shared" si="16"/>
        <v>1797.46</v>
      </c>
    </row>
    <row r="1082" spans="1:6">
      <c r="A1082" s="13">
        <v>1081</v>
      </c>
      <c r="B1082" s="13">
        <v>591</v>
      </c>
      <c r="C1082" s="13">
        <v>107</v>
      </c>
      <c r="D1082" s="13">
        <v>1</v>
      </c>
      <c r="E1082" s="13">
        <v>245.09</v>
      </c>
      <c r="F1082">
        <f t="shared" si="16"/>
        <v>245.09</v>
      </c>
    </row>
    <row r="1083" spans="1:6">
      <c r="A1083" s="13">
        <v>1082</v>
      </c>
      <c r="B1083" s="13">
        <v>592</v>
      </c>
      <c r="C1083" s="13">
        <v>105</v>
      </c>
      <c r="D1083" s="13">
        <v>1</v>
      </c>
      <c r="E1083" s="13">
        <v>691.55</v>
      </c>
      <c r="F1083">
        <f t="shared" si="16"/>
        <v>691.55</v>
      </c>
    </row>
    <row r="1084" spans="1:6">
      <c r="A1084" s="13">
        <v>1083</v>
      </c>
      <c r="B1084" s="13">
        <v>592</v>
      </c>
      <c r="C1084" s="13">
        <v>118</v>
      </c>
      <c r="D1084" s="13">
        <v>2</v>
      </c>
      <c r="E1084" s="13">
        <v>353.85</v>
      </c>
      <c r="F1084">
        <f t="shared" si="16"/>
        <v>707.7</v>
      </c>
    </row>
    <row r="1085" spans="1:6">
      <c r="A1085" s="13">
        <v>1084</v>
      </c>
      <c r="B1085" s="13">
        <v>592</v>
      </c>
      <c r="C1085" s="13">
        <v>147</v>
      </c>
      <c r="D1085" s="13">
        <v>1</v>
      </c>
      <c r="E1085" s="13">
        <v>84.52</v>
      </c>
      <c r="F1085">
        <f t="shared" si="16"/>
        <v>84.52</v>
      </c>
    </row>
    <row r="1086" spans="1:6">
      <c r="A1086" s="13">
        <v>1085</v>
      </c>
      <c r="B1086" s="13">
        <v>593</v>
      </c>
      <c r="C1086" s="13">
        <v>183</v>
      </c>
      <c r="D1086" s="13">
        <v>1</v>
      </c>
      <c r="E1086" s="13">
        <v>200.91</v>
      </c>
      <c r="F1086">
        <f t="shared" si="16"/>
        <v>200.91</v>
      </c>
    </row>
    <row r="1087" spans="1:6">
      <c r="A1087" s="13">
        <v>1086</v>
      </c>
      <c r="B1087" s="13">
        <v>593</v>
      </c>
      <c r="C1087" s="13">
        <v>135</v>
      </c>
      <c r="D1087" s="13">
        <v>1</v>
      </c>
      <c r="E1087" s="13">
        <v>296.31</v>
      </c>
      <c r="F1087">
        <f t="shared" si="16"/>
        <v>296.31</v>
      </c>
    </row>
    <row r="1088" spans="1:6">
      <c r="A1088" s="13">
        <v>1087</v>
      </c>
      <c r="B1088" s="13">
        <v>594</v>
      </c>
      <c r="C1088" s="13">
        <v>14</v>
      </c>
      <c r="D1088" s="13">
        <v>3</v>
      </c>
      <c r="E1088" s="13">
        <v>1816.72</v>
      </c>
      <c r="F1088">
        <f t="shared" si="16"/>
        <v>5450.16</v>
      </c>
    </row>
    <row r="1089" spans="1:6">
      <c r="A1089" s="13">
        <v>1088</v>
      </c>
      <c r="B1089" s="13">
        <v>595</v>
      </c>
      <c r="C1089" s="13">
        <v>85</v>
      </c>
      <c r="D1089" s="13">
        <v>2</v>
      </c>
      <c r="E1089" s="13">
        <v>359.28</v>
      </c>
      <c r="F1089">
        <f t="shared" si="16"/>
        <v>718.56</v>
      </c>
    </row>
    <row r="1090" spans="1:6">
      <c r="A1090" s="13">
        <v>1089</v>
      </c>
      <c r="B1090" s="13">
        <v>596</v>
      </c>
      <c r="C1090" s="13">
        <v>15</v>
      </c>
      <c r="D1090" s="13">
        <v>1</v>
      </c>
      <c r="E1090" s="13">
        <v>1427.43</v>
      </c>
      <c r="F1090">
        <f t="shared" ref="F1090:F1153" si="17">E1090*D1090</f>
        <v>1427.43</v>
      </c>
    </row>
    <row r="1091" spans="1:6">
      <c r="A1091" s="13">
        <v>1090</v>
      </c>
      <c r="B1091" s="13">
        <v>596</v>
      </c>
      <c r="C1091" s="13">
        <v>161</v>
      </c>
      <c r="D1091" s="13">
        <v>1</v>
      </c>
      <c r="E1091" s="13">
        <v>406.33</v>
      </c>
      <c r="F1091">
        <f t="shared" si="17"/>
        <v>406.33</v>
      </c>
    </row>
    <row r="1092" spans="1:6">
      <c r="A1092" s="13">
        <v>1091</v>
      </c>
      <c r="B1092" s="13">
        <v>597</v>
      </c>
      <c r="C1092" s="13">
        <v>53</v>
      </c>
      <c r="D1092" s="13">
        <v>2</v>
      </c>
      <c r="E1092" s="13">
        <v>912.95</v>
      </c>
      <c r="F1092">
        <f t="shared" si="17"/>
        <v>1825.9</v>
      </c>
    </row>
    <row r="1093" spans="1:6">
      <c r="A1093" s="13">
        <v>1092</v>
      </c>
      <c r="B1093" s="13">
        <v>597</v>
      </c>
      <c r="C1093" s="13">
        <v>97</v>
      </c>
      <c r="D1093" s="13">
        <v>1</v>
      </c>
      <c r="E1093" s="13">
        <v>156.65</v>
      </c>
      <c r="F1093">
        <f t="shared" si="17"/>
        <v>156.65</v>
      </c>
    </row>
    <row r="1094" spans="1:6">
      <c r="A1094" s="13">
        <v>1093</v>
      </c>
      <c r="B1094" s="13">
        <v>598</v>
      </c>
      <c r="C1094" s="13">
        <v>23</v>
      </c>
      <c r="D1094" s="13">
        <v>1</v>
      </c>
      <c r="E1094" s="13">
        <v>766.48</v>
      </c>
      <c r="F1094">
        <f t="shared" si="17"/>
        <v>766.48</v>
      </c>
    </row>
    <row r="1095" spans="1:6">
      <c r="A1095" s="13">
        <v>1094</v>
      </c>
      <c r="B1095" s="13">
        <v>598</v>
      </c>
      <c r="C1095" s="13">
        <v>117</v>
      </c>
      <c r="D1095" s="13">
        <v>1</v>
      </c>
      <c r="E1095" s="13">
        <v>815.03</v>
      </c>
      <c r="F1095">
        <f t="shared" si="17"/>
        <v>815.03</v>
      </c>
    </row>
    <row r="1096" spans="1:6">
      <c r="A1096" s="13">
        <v>1095</v>
      </c>
      <c r="B1096" s="13">
        <v>598</v>
      </c>
      <c r="C1096" s="13">
        <v>58</v>
      </c>
      <c r="D1096" s="13">
        <v>1</v>
      </c>
      <c r="E1096" s="13">
        <v>428.94</v>
      </c>
      <c r="F1096">
        <f t="shared" si="17"/>
        <v>428.94</v>
      </c>
    </row>
    <row r="1097" spans="1:6">
      <c r="A1097" s="13">
        <v>1096</v>
      </c>
      <c r="B1097" s="13">
        <v>599</v>
      </c>
      <c r="C1097" s="13">
        <v>171</v>
      </c>
      <c r="D1097" s="13">
        <v>1</v>
      </c>
      <c r="E1097" s="13">
        <v>401.39</v>
      </c>
      <c r="F1097">
        <f t="shared" si="17"/>
        <v>401.39</v>
      </c>
    </row>
    <row r="1098" spans="1:6">
      <c r="A1098" s="13">
        <v>1097</v>
      </c>
      <c r="B1098" s="13">
        <v>599</v>
      </c>
      <c r="C1098" s="13">
        <v>50</v>
      </c>
      <c r="D1098" s="13">
        <v>1</v>
      </c>
      <c r="E1098" s="13">
        <v>1146.85</v>
      </c>
      <c r="F1098">
        <f t="shared" si="17"/>
        <v>1146.85</v>
      </c>
    </row>
    <row r="1099" spans="1:6">
      <c r="A1099" s="13">
        <v>1098</v>
      </c>
      <c r="B1099" s="13">
        <v>600</v>
      </c>
      <c r="C1099" s="13">
        <v>41</v>
      </c>
      <c r="D1099" s="13">
        <v>1</v>
      </c>
      <c r="E1099" s="13">
        <v>1041.67</v>
      </c>
      <c r="F1099">
        <f t="shared" si="17"/>
        <v>1041.67</v>
      </c>
    </row>
    <row r="1100" spans="1:6">
      <c r="A1100" s="13">
        <v>1099</v>
      </c>
      <c r="B1100" s="13">
        <v>600</v>
      </c>
      <c r="C1100" s="13">
        <v>102</v>
      </c>
      <c r="D1100" s="13">
        <v>1</v>
      </c>
      <c r="E1100" s="13">
        <v>504.01</v>
      </c>
      <c r="F1100">
        <f t="shared" si="17"/>
        <v>504.01</v>
      </c>
    </row>
    <row r="1101" spans="1:6">
      <c r="A1101" s="13">
        <v>1100</v>
      </c>
      <c r="B1101" s="13">
        <v>601</v>
      </c>
      <c r="C1101" s="13">
        <v>23</v>
      </c>
      <c r="D1101" s="13">
        <v>1</v>
      </c>
      <c r="E1101" s="13">
        <v>766.48</v>
      </c>
      <c r="F1101">
        <f t="shared" si="17"/>
        <v>766.48</v>
      </c>
    </row>
    <row r="1102" spans="1:6">
      <c r="A1102" s="13">
        <v>1101</v>
      </c>
      <c r="B1102" s="13">
        <v>602</v>
      </c>
      <c r="C1102" s="13">
        <v>88</v>
      </c>
      <c r="D1102" s="13">
        <v>1</v>
      </c>
      <c r="E1102" s="13">
        <v>719.27</v>
      </c>
      <c r="F1102">
        <f t="shared" si="17"/>
        <v>719.27</v>
      </c>
    </row>
    <row r="1103" spans="1:6">
      <c r="A1103" s="13">
        <v>1102</v>
      </c>
      <c r="B1103" s="13">
        <v>602</v>
      </c>
      <c r="C1103" s="13">
        <v>166</v>
      </c>
      <c r="D1103" s="13">
        <v>3</v>
      </c>
      <c r="E1103" s="13">
        <v>265.95</v>
      </c>
      <c r="F1103">
        <f t="shared" si="17"/>
        <v>797.85</v>
      </c>
    </row>
    <row r="1104" spans="1:6">
      <c r="A1104" s="13">
        <v>1103</v>
      </c>
      <c r="B1104" s="13">
        <v>603</v>
      </c>
      <c r="C1104" s="13">
        <v>196</v>
      </c>
      <c r="D1104" s="13">
        <v>3</v>
      </c>
      <c r="E1104" s="13">
        <v>122.37</v>
      </c>
      <c r="F1104">
        <f t="shared" si="17"/>
        <v>367.11</v>
      </c>
    </row>
    <row r="1105" spans="1:6">
      <c r="A1105" s="13">
        <v>1104</v>
      </c>
      <c r="B1105" s="13">
        <v>603</v>
      </c>
      <c r="C1105" s="13">
        <v>107</v>
      </c>
      <c r="D1105" s="13">
        <v>1</v>
      </c>
      <c r="E1105" s="13">
        <v>245.09</v>
      </c>
      <c r="F1105">
        <f t="shared" si="17"/>
        <v>245.09</v>
      </c>
    </row>
    <row r="1106" spans="1:6">
      <c r="A1106" s="13">
        <v>1105</v>
      </c>
      <c r="B1106" s="13">
        <v>604</v>
      </c>
      <c r="C1106" s="13">
        <v>102</v>
      </c>
      <c r="D1106" s="13">
        <v>1</v>
      </c>
      <c r="E1106" s="13">
        <v>550.29</v>
      </c>
      <c r="F1106">
        <f t="shared" si="17"/>
        <v>550.29</v>
      </c>
    </row>
    <row r="1107" spans="1:6">
      <c r="A1107" s="13">
        <v>1106</v>
      </c>
      <c r="B1107" s="13">
        <v>604</v>
      </c>
      <c r="C1107" s="13">
        <v>146</v>
      </c>
      <c r="D1107" s="13">
        <v>1</v>
      </c>
      <c r="E1107" s="13">
        <v>278.93</v>
      </c>
      <c r="F1107">
        <f t="shared" si="17"/>
        <v>278.93</v>
      </c>
    </row>
    <row r="1108" spans="1:6">
      <c r="A1108" s="13">
        <v>1107</v>
      </c>
      <c r="B1108" s="13">
        <v>605</v>
      </c>
      <c r="C1108" s="13">
        <v>151</v>
      </c>
      <c r="D1108" s="13">
        <v>1</v>
      </c>
      <c r="E1108" s="13">
        <v>120.27</v>
      </c>
      <c r="F1108">
        <f t="shared" si="17"/>
        <v>120.27</v>
      </c>
    </row>
    <row r="1109" spans="1:6">
      <c r="A1109" s="13">
        <v>1108</v>
      </c>
      <c r="B1109" s="13">
        <v>605</v>
      </c>
      <c r="C1109" s="13">
        <v>113</v>
      </c>
      <c r="D1109" s="13">
        <v>1</v>
      </c>
      <c r="E1109" s="13">
        <v>789.59</v>
      </c>
      <c r="F1109">
        <f t="shared" si="17"/>
        <v>789.59</v>
      </c>
    </row>
    <row r="1110" spans="1:6">
      <c r="A1110" s="13">
        <v>1109</v>
      </c>
      <c r="B1110" s="13">
        <v>605</v>
      </c>
      <c r="C1110" s="13">
        <v>92</v>
      </c>
      <c r="D1110" s="13">
        <v>2</v>
      </c>
      <c r="E1110" s="13">
        <v>996.68</v>
      </c>
      <c r="F1110">
        <f t="shared" si="17"/>
        <v>1993.36</v>
      </c>
    </row>
    <row r="1111" spans="1:6">
      <c r="A1111" s="13">
        <v>1110</v>
      </c>
      <c r="B1111" s="13">
        <v>605</v>
      </c>
      <c r="C1111" s="13">
        <v>136</v>
      </c>
      <c r="D1111" s="13">
        <v>1</v>
      </c>
      <c r="E1111" s="13">
        <v>276.75</v>
      </c>
      <c r="F1111">
        <f t="shared" si="17"/>
        <v>276.75</v>
      </c>
    </row>
    <row r="1112" spans="1:6">
      <c r="A1112" s="13">
        <v>1111</v>
      </c>
      <c r="B1112" s="13">
        <v>606</v>
      </c>
      <c r="C1112" s="13">
        <v>90</v>
      </c>
      <c r="D1112" s="13">
        <v>1</v>
      </c>
      <c r="E1112" s="13">
        <v>538.64</v>
      </c>
      <c r="F1112">
        <f t="shared" si="17"/>
        <v>538.64</v>
      </c>
    </row>
    <row r="1113" spans="1:6">
      <c r="A1113" s="13">
        <v>1112</v>
      </c>
      <c r="B1113" s="13">
        <v>607</v>
      </c>
      <c r="C1113" s="13">
        <v>2</v>
      </c>
      <c r="D1113" s="13">
        <v>2</v>
      </c>
      <c r="E1113" s="13">
        <v>623.26</v>
      </c>
      <c r="F1113">
        <f t="shared" si="17"/>
        <v>1246.52</v>
      </c>
    </row>
    <row r="1114" spans="1:6">
      <c r="A1114" s="13">
        <v>1113</v>
      </c>
      <c r="B1114" s="13">
        <v>607</v>
      </c>
      <c r="C1114" s="13">
        <v>81</v>
      </c>
      <c r="D1114" s="13">
        <v>1</v>
      </c>
      <c r="E1114" s="13">
        <v>931.48</v>
      </c>
      <c r="F1114">
        <f t="shared" si="17"/>
        <v>931.48</v>
      </c>
    </row>
    <row r="1115" spans="1:6">
      <c r="A1115" s="13">
        <v>1114</v>
      </c>
      <c r="B1115" s="13">
        <v>608</v>
      </c>
      <c r="C1115" s="13">
        <v>44</v>
      </c>
      <c r="D1115" s="13">
        <v>1</v>
      </c>
      <c r="E1115" s="13">
        <v>798.94</v>
      </c>
      <c r="F1115">
        <f t="shared" si="17"/>
        <v>798.94</v>
      </c>
    </row>
    <row r="1116" spans="1:6">
      <c r="A1116" s="13">
        <v>1115</v>
      </c>
      <c r="B1116" s="13">
        <v>608</v>
      </c>
      <c r="C1116" s="13">
        <v>77</v>
      </c>
      <c r="D1116" s="13">
        <v>1</v>
      </c>
      <c r="E1116" s="13">
        <v>861.87</v>
      </c>
      <c r="F1116">
        <f t="shared" si="17"/>
        <v>861.87</v>
      </c>
    </row>
    <row r="1117" spans="1:6">
      <c r="A1117" s="13">
        <v>1116</v>
      </c>
      <c r="B1117" s="13">
        <v>609</v>
      </c>
      <c r="C1117" s="13">
        <v>68</v>
      </c>
      <c r="D1117" s="13">
        <v>1</v>
      </c>
      <c r="E1117" s="13">
        <v>449.81</v>
      </c>
      <c r="F1117">
        <f t="shared" si="17"/>
        <v>449.81</v>
      </c>
    </row>
    <row r="1118" spans="1:6">
      <c r="A1118" s="13">
        <v>1117</v>
      </c>
      <c r="B1118" s="13">
        <v>610</v>
      </c>
      <c r="C1118" s="13">
        <v>16</v>
      </c>
      <c r="D1118" s="13">
        <v>3</v>
      </c>
      <c r="E1118" s="13">
        <v>1636.91</v>
      </c>
      <c r="F1118">
        <f t="shared" si="17"/>
        <v>4910.73</v>
      </c>
    </row>
    <row r="1119" spans="1:6">
      <c r="A1119" s="13">
        <v>1118</v>
      </c>
      <c r="B1119" s="13">
        <v>611</v>
      </c>
      <c r="C1119" s="13">
        <v>44</v>
      </c>
      <c r="D1119" s="13">
        <v>1</v>
      </c>
      <c r="E1119" s="13">
        <v>798.94</v>
      </c>
      <c r="F1119">
        <f t="shared" si="17"/>
        <v>798.94</v>
      </c>
    </row>
    <row r="1120" spans="1:6">
      <c r="A1120" s="13">
        <v>1119</v>
      </c>
      <c r="B1120" s="13">
        <v>611</v>
      </c>
      <c r="C1120" s="13">
        <v>76</v>
      </c>
      <c r="D1120" s="13">
        <v>1</v>
      </c>
      <c r="E1120" s="13">
        <v>623.01</v>
      </c>
      <c r="F1120">
        <f t="shared" si="17"/>
        <v>623.01</v>
      </c>
    </row>
    <row r="1121" spans="1:6">
      <c r="A1121" s="13">
        <v>1120</v>
      </c>
      <c r="B1121" s="13">
        <v>612</v>
      </c>
      <c r="C1121" s="13">
        <v>23</v>
      </c>
      <c r="D1121" s="13">
        <v>3</v>
      </c>
      <c r="E1121" s="13">
        <v>766.48</v>
      </c>
      <c r="F1121">
        <f t="shared" si="17"/>
        <v>2299.44</v>
      </c>
    </row>
    <row r="1122" spans="1:6">
      <c r="A1122" s="13">
        <v>1121</v>
      </c>
      <c r="B1122" s="13">
        <v>613</v>
      </c>
      <c r="C1122" s="13">
        <v>86</v>
      </c>
      <c r="D1122" s="13">
        <v>1</v>
      </c>
      <c r="E1122" s="13">
        <v>219.69</v>
      </c>
      <c r="F1122">
        <f t="shared" si="17"/>
        <v>219.69</v>
      </c>
    </row>
    <row r="1123" spans="1:6">
      <c r="A1123" s="13">
        <v>1122</v>
      </c>
      <c r="B1123" s="13">
        <v>613</v>
      </c>
      <c r="C1123" s="13">
        <v>115</v>
      </c>
      <c r="D1123" s="13">
        <v>2</v>
      </c>
      <c r="E1123" s="13">
        <v>884.91</v>
      </c>
      <c r="F1123">
        <f t="shared" si="17"/>
        <v>1769.82</v>
      </c>
    </row>
    <row r="1124" spans="1:6">
      <c r="A1124" s="13">
        <v>1123</v>
      </c>
      <c r="B1124" s="13">
        <v>614</v>
      </c>
      <c r="C1124" s="13">
        <v>52</v>
      </c>
      <c r="D1124" s="13">
        <v>1</v>
      </c>
      <c r="E1124" s="13">
        <v>1055.87</v>
      </c>
      <c r="F1124">
        <f t="shared" si="17"/>
        <v>1055.87</v>
      </c>
    </row>
    <row r="1125" spans="1:6">
      <c r="A1125" s="13">
        <v>1124</v>
      </c>
      <c r="B1125" s="13">
        <v>614</v>
      </c>
      <c r="C1125" s="13">
        <v>187</v>
      </c>
      <c r="D1125" s="13">
        <v>1</v>
      </c>
      <c r="E1125" s="13">
        <v>386.44</v>
      </c>
      <c r="F1125">
        <f t="shared" si="17"/>
        <v>386.44</v>
      </c>
    </row>
    <row r="1126" spans="1:6">
      <c r="A1126" s="13">
        <v>1125</v>
      </c>
      <c r="B1126" s="13">
        <v>615</v>
      </c>
      <c r="C1126" s="13">
        <v>18</v>
      </c>
      <c r="D1126" s="13">
        <v>1</v>
      </c>
      <c r="E1126" s="13">
        <v>1275.99</v>
      </c>
      <c r="F1126">
        <f t="shared" si="17"/>
        <v>1275.99</v>
      </c>
    </row>
    <row r="1127" spans="1:6">
      <c r="A1127" s="13">
        <v>1126</v>
      </c>
      <c r="B1127" s="13">
        <v>615</v>
      </c>
      <c r="C1127" s="13">
        <v>57</v>
      </c>
      <c r="D1127" s="13">
        <v>1</v>
      </c>
      <c r="E1127" s="13">
        <v>207.19</v>
      </c>
      <c r="F1127">
        <f t="shared" si="17"/>
        <v>207.19</v>
      </c>
    </row>
    <row r="1128" spans="1:6">
      <c r="A1128" s="13">
        <v>1127</v>
      </c>
      <c r="B1128" s="13">
        <v>615</v>
      </c>
      <c r="C1128" s="13">
        <v>164</v>
      </c>
      <c r="D1128" s="13">
        <v>1</v>
      </c>
      <c r="E1128" s="13">
        <v>132.23</v>
      </c>
      <c r="F1128">
        <f t="shared" si="17"/>
        <v>132.23</v>
      </c>
    </row>
    <row r="1129" spans="1:6">
      <c r="A1129" s="13">
        <v>1128</v>
      </c>
      <c r="B1129" s="13">
        <v>616</v>
      </c>
      <c r="C1129" s="13">
        <v>60</v>
      </c>
      <c r="D1129" s="13">
        <v>1</v>
      </c>
      <c r="E1129" s="13">
        <v>368.6</v>
      </c>
      <c r="F1129">
        <f t="shared" si="17"/>
        <v>368.6</v>
      </c>
    </row>
    <row r="1130" spans="1:6">
      <c r="A1130" s="13">
        <v>1129</v>
      </c>
      <c r="B1130" s="13">
        <v>616</v>
      </c>
      <c r="C1130" s="13">
        <v>31</v>
      </c>
      <c r="D1130" s="13">
        <v>1</v>
      </c>
      <c r="E1130" s="13">
        <v>465.26</v>
      </c>
      <c r="F1130">
        <f t="shared" si="17"/>
        <v>465.26</v>
      </c>
    </row>
    <row r="1131" spans="1:6">
      <c r="A1131" s="13">
        <v>1130</v>
      </c>
      <c r="B1131" s="13">
        <v>617</v>
      </c>
      <c r="C1131" s="13">
        <v>165</v>
      </c>
      <c r="D1131" s="13">
        <v>3</v>
      </c>
      <c r="E1131" s="13">
        <v>377.58</v>
      </c>
      <c r="F1131">
        <f t="shared" si="17"/>
        <v>1132.74</v>
      </c>
    </row>
    <row r="1132" spans="1:6">
      <c r="A1132" s="13">
        <v>1131</v>
      </c>
      <c r="B1132" s="13">
        <v>617</v>
      </c>
      <c r="C1132" s="13">
        <v>83</v>
      </c>
      <c r="D1132" s="13">
        <v>1</v>
      </c>
      <c r="E1132" s="13">
        <v>208.24</v>
      </c>
      <c r="F1132">
        <f t="shared" si="17"/>
        <v>208.24</v>
      </c>
    </row>
    <row r="1133" spans="1:6">
      <c r="A1133" s="13">
        <v>1132</v>
      </c>
      <c r="B1133" s="13">
        <v>618</v>
      </c>
      <c r="C1133" s="13">
        <v>167</v>
      </c>
      <c r="D1133" s="13">
        <v>1</v>
      </c>
      <c r="E1133" s="13">
        <v>266.31</v>
      </c>
      <c r="F1133">
        <f t="shared" si="17"/>
        <v>266.31</v>
      </c>
    </row>
    <row r="1134" spans="1:6">
      <c r="A1134" s="13">
        <v>1133</v>
      </c>
      <c r="B1134" s="13">
        <v>619</v>
      </c>
      <c r="C1134" s="13">
        <v>42</v>
      </c>
      <c r="D1134" s="13">
        <v>1</v>
      </c>
      <c r="E1134" s="13">
        <v>307.96</v>
      </c>
      <c r="F1134">
        <f t="shared" si="17"/>
        <v>307.96</v>
      </c>
    </row>
    <row r="1135" spans="1:6">
      <c r="A1135" s="13">
        <v>1134</v>
      </c>
      <c r="B1135" s="13">
        <v>619</v>
      </c>
      <c r="C1135" s="13">
        <v>55</v>
      </c>
      <c r="D1135" s="13">
        <v>1</v>
      </c>
      <c r="E1135" s="13">
        <v>403.29</v>
      </c>
      <c r="F1135">
        <f t="shared" si="17"/>
        <v>403.29</v>
      </c>
    </row>
    <row r="1136" spans="1:6">
      <c r="A1136" s="13">
        <v>1135</v>
      </c>
      <c r="B1136" s="13">
        <v>620</v>
      </c>
      <c r="C1136" s="13">
        <v>8</v>
      </c>
      <c r="D1136" s="13">
        <v>1</v>
      </c>
      <c r="E1136" s="13">
        <v>1517.02</v>
      </c>
      <c r="F1136">
        <f t="shared" si="17"/>
        <v>1517.02</v>
      </c>
    </row>
    <row r="1137" spans="1:6">
      <c r="A1137" s="13">
        <v>1136</v>
      </c>
      <c r="B1137" s="13">
        <v>621</v>
      </c>
      <c r="C1137" s="13">
        <v>71</v>
      </c>
      <c r="D1137" s="13">
        <v>1</v>
      </c>
      <c r="E1137" s="13">
        <v>1169</v>
      </c>
      <c r="F1137">
        <f t="shared" si="17"/>
        <v>1169</v>
      </c>
    </row>
    <row r="1138" spans="1:6">
      <c r="A1138" s="13">
        <v>1137</v>
      </c>
      <c r="B1138" s="13">
        <v>621</v>
      </c>
      <c r="C1138" s="13">
        <v>35</v>
      </c>
      <c r="D1138" s="13">
        <v>1</v>
      </c>
      <c r="E1138" s="13">
        <v>1777.25</v>
      </c>
      <c r="F1138">
        <f t="shared" si="17"/>
        <v>1777.25</v>
      </c>
    </row>
    <row r="1139" spans="1:6">
      <c r="A1139" s="13">
        <v>1138</v>
      </c>
      <c r="B1139" s="13">
        <v>622</v>
      </c>
      <c r="C1139" s="13">
        <v>17</v>
      </c>
      <c r="D1139" s="13">
        <v>2</v>
      </c>
      <c r="E1139" s="13">
        <v>1786.37</v>
      </c>
      <c r="F1139">
        <f t="shared" si="17"/>
        <v>3572.74</v>
      </c>
    </row>
    <row r="1140" spans="1:6">
      <c r="A1140" s="13">
        <v>1139</v>
      </c>
      <c r="B1140" s="13">
        <v>623</v>
      </c>
      <c r="C1140" s="13">
        <v>68</v>
      </c>
      <c r="D1140" s="13">
        <v>1</v>
      </c>
      <c r="E1140" s="13">
        <v>449.81</v>
      </c>
      <c r="F1140">
        <f t="shared" si="17"/>
        <v>449.81</v>
      </c>
    </row>
    <row r="1141" spans="1:6">
      <c r="A1141" s="13">
        <v>1140</v>
      </c>
      <c r="B1141" s="13">
        <v>623</v>
      </c>
      <c r="C1141" s="13">
        <v>99</v>
      </c>
      <c r="D1141" s="13">
        <v>1</v>
      </c>
      <c r="E1141" s="13">
        <v>374.8</v>
      </c>
      <c r="F1141">
        <f t="shared" si="17"/>
        <v>374.8</v>
      </c>
    </row>
    <row r="1142" spans="1:6">
      <c r="A1142" s="13">
        <v>1141</v>
      </c>
      <c r="B1142" s="13">
        <v>624</v>
      </c>
      <c r="C1142" s="13">
        <v>62</v>
      </c>
      <c r="D1142" s="13">
        <v>3</v>
      </c>
      <c r="E1142" s="13">
        <v>1007.5</v>
      </c>
      <c r="F1142">
        <f t="shared" si="17"/>
        <v>3022.5</v>
      </c>
    </row>
    <row r="1143" spans="1:6">
      <c r="A1143" s="13">
        <v>1142</v>
      </c>
      <c r="B1143" s="13">
        <v>624</v>
      </c>
      <c r="C1143" s="13">
        <v>130</v>
      </c>
      <c r="D1143" s="13">
        <v>1</v>
      </c>
      <c r="E1143" s="13">
        <v>100.33</v>
      </c>
      <c r="F1143">
        <f t="shared" si="17"/>
        <v>100.33</v>
      </c>
    </row>
    <row r="1144" spans="1:6">
      <c r="A1144" s="13">
        <v>1143</v>
      </c>
      <c r="B1144" s="13">
        <v>625</v>
      </c>
      <c r="C1144" s="13">
        <v>8</v>
      </c>
      <c r="D1144" s="13">
        <v>2</v>
      </c>
      <c r="E1144" s="13">
        <v>1517.02</v>
      </c>
      <c r="F1144">
        <f t="shared" si="17"/>
        <v>3034.04</v>
      </c>
    </row>
    <row r="1145" spans="1:6">
      <c r="A1145" s="13">
        <v>1144</v>
      </c>
      <c r="B1145" s="13">
        <v>625</v>
      </c>
      <c r="C1145" s="13">
        <v>73</v>
      </c>
      <c r="D1145" s="13">
        <v>1</v>
      </c>
      <c r="E1145" s="13">
        <v>1064.65</v>
      </c>
      <c r="F1145">
        <f t="shared" si="17"/>
        <v>1064.65</v>
      </c>
    </row>
    <row r="1146" spans="1:6">
      <c r="A1146" s="13">
        <v>1145</v>
      </c>
      <c r="B1146" s="13">
        <v>625</v>
      </c>
      <c r="C1146" s="13">
        <v>69</v>
      </c>
      <c r="D1146" s="13">
        <v>1</v>
      </c>
      <c r="E1146" s="13">
        <v>1008.02</v>
      </c>
      <c r="F1146">
        <f t="shared" si="17"/>
        <v>1008.02</v>
      </c>
    </row>
    <row r="1147" spans="1:6">
      <c r="A1147" s="13">
        <v>1146</v>
      </c>
      <c r="B1147" s="13">
        <v>626</v>
      </c>
      <c r="C1147" s="13">
        <v>12</v>
      </c>
      <c r="D1147" s="13">
        <v>1</v>
      </c>
      <c r="E1147" s="13">
        <v>1257.96</v>
      </c>
      <c r="F1147">
        <f t="shared" si="17"/>
        <v>1257.96</v>
      </c>
    </row>
    <row r="1148" spans="1:6">
      <c r="A1148" s="13">
        <v>1147</v>
      </c>
      <c r="B1148" s="13">
        <v>626</v>
      </c>
      <c r="C1148" s="13">
        <v>90</v>
      </c>
      <c r="D1148" s="13">
        <v>2</v>
      </c>
      <c r="E1148" s="13">
        <v>538.64</v>
      </c>
      <c r="F1148">
        <f t="shared" si="17"/>
        <v>1077.28</v>
      </c>
    </row>
    <row r="1149" spans="1:6">
      <c r="A1149" s="13">
        <v>1148</v>
      </c>
      <c r="B1149" s="13">
        <v>626</v>
      </c>
      <c r="C1149" s="13">
        <v>199</v>
      </c>
      <c r="D1149" s="13">
        <v>1</v>
      </c>
      <c r="E1149" s="13">
        <v>364.61</v>
      </c>
      <c r="F1149">
        <f t="shared" si="17"/>
        <v>364.61</v>
      </c>
    </row>
    <row r="1150" spans="1:6">
      <c r="A1150" s="13">
        <v>1149</v>
      </c>
      <c r="B1150" s="13">
        <v>627</v>
      </c>
      <c r="C1150" s="13">
        <v>8</v>
      </c>
      <c r="D1150" s="13">
        <v>1</v>
      </c>
      <c r="E1150" s="13">
        <v>1517.02</v>
      </c>
      <c r="F1150">
        <f t="shared" si="17"/>
        <v>1517.02</v>
      </c>
    </row>
    <row r="1151" spans="1:6">
      <c r="A1151" s="13">
        <v>1150</v>
      </c>
      <c r="B1151" s="13">
        <v>627</v>
      </c>
      <c r="C1151" s="13">
        <v>198</v>
      </c>
      <c r="D1151" s="13">
        <v>1</v>
      </c>
      <c r="E1151" s="13">
        <v>413.05</v>
      </c>
      <c r="F1151">
        <f t="shared" si="17"/>
        <v>413.05</v>
      </c>
    </row>
    <row r="1152" spans="1:6">
      <c r="A1152" s="13">
        <v>1151</v>
      </c>
      <c r="B1152" s="13">
        <v>628</v>
      </c>
      <c r="C1152" s="13">
        <v>8</v>
      </c>
      <c r="D1152" s="13">
        <v>1</v>
      </c>
      <c r="E1152" s="13">
        <v>1295.51</v>
      </c>
      <c r="F1152">
        <f t="shared" si="17"/>
        <v>1295.51</v>
      </c>
    </row>
    <row r="1153" spans="1:6">
      <c r="A1153" s="13">
        <v>1152</v>
      </c>
      <c r="B1153" s="13">
        <v>628</v>
      </c>
      <c r="C1153" s="13">
        <v>194</v>
      </c>
      <c r="D1153" s="13">
        <v>1</v>
      </c>
      <c r="E1153" s="13">
        <v>258.66</v>
      </c>
      <c r="F1153">
        <f t="shared" si="17"/>
        <v>258.66</v>
      </c>
    </row>
    <row r="1154" spans="1:6">
      <c r="A1154" s="13">
        <v>1153</v>
      </c>
      <c r="B1154" s="13">
        <v>629</v>
      </c>
      <c r="C1154" s="13">
        <v>51</v>
      </c>
      <c r="D1154" s="13">
        <v>1</v>
      </c>
      <c r="E1154" s="13">
        <v>1072.43</v>
      </c>
      <c r="F1154">
        <f t="shared" ref="F1154:F1217" si="18">E1154*D1154</f>
        <v>1072.43</v>
      </c>
    </row>
    <row r="1155" spans="1:6">
      <c r="A1155" s="13">
        <v>1154</v>
      </c>
      <c r="B1155" s="13">
        <v>630</v>
      </c>
      <c r="C1155" s="13">
        <v>162</v>
      </c>
      <c r="D1155" s="13">
        <v>1</v>
      </c>
      <c r="E1155" s="13">
        <v>209.84</v>
      </c>
      <c r="F1155">
        <f t="shared" si="18"/>
        <v>209.84</v>
      </c>
    </row>
    <row r="1156" spans="1:6">
      <c r="A1156" s="13">
        <v>1155</v>
      </c>
      <c r="B1156" s="13">
        <v>631</v>
      </c>
      <c r="C1156" s="13">
        <v>162</v>
      </c>
      <c r="D1156" s="13">
        <v>1</v>
      </c>
      <c r="E1156" s="13">
        <v>209.84</v>
      </c>
      <c r="F1156">
        <f t="shared" si="18"/>
        <v>209.84</v>
      </c>
    </row>
    <row r="1157" spans="1:6">
      <c r="A1157" s="13">
        <v>1156</v>
      </c>
      <c r="B1157" s="13">
        <v>632</v>
      </c>
      <c r="C1157" s="13">
        <v>140</v>
      </c>
      <c r="D1157" s="13">
        <v>1</v>
      </c>
      <c r="E1157" s="13">
        <v>142.43</v>
      </c>
      <c r="F1157">
        <f t="shared" si="18"/>
        <v>142.43</v>
      </c>
    </row>
    <row r="1158" spans="1:6">
      <c r="A1158" s="13">
        <v>1157</v>
      </c>
      <c r="B1158" s="13">
        <v>633</v>
      </c>
      <c r="C1158" s="13">
        <v>100</v>
      </c>
      <c r="D1158" s="13">
        <v>2</v>
      </c>
      <c r="E1158" s="13">
        <v>282.13</v>
      </c>
      <c r="F1158">
        <f t="shared" si="18"/>
        <v>564.26</v>
      </c>
    </row>
    <row r="1159" spans="1:6">
      <c r="A1159" s="13">
        <v>1158</v>
      </c>
      <c r="B1159" s="13">
        <v>633</v>
      </c>
      <c r="C1159" s="13">
        <v>197</v>
      </c>
      <c r="D1159" s="13">
        <v>2</v>
      </c>
      <c r="E1159" s="13">
        <v>398.29</v>
      </c>
      <c r="F1159">
        <f t="shared" si="18"/>
        <v>796.58</v>
      </c>
    </row>
    <row r="1160" spans="1:6">
      <c r="A1160" s="13">
        <v>1159</v>
      </c>
      <c r="B1160" s="13">
        <v>633</v>
      </c>
      <c r="C1160" s="13">
        <v>134</v>
      </c>
      <c r="D1160" s="13">
        <v>2</v>
      </c>
      <c r="E1160" s="13">
        <v>260.57</v>
      </c>
      <c r="F1160">
        <f t="shared" si="18"/>
        <v>521.14</v>
      </c>
    </row>
    <row r="1161" spans="1:6">
      <c r="A1161" s="13">
        <v>1160</v>
      </c>
      <c r="B1161" s="13">
        <v>633</v>
      </c>
      <c r="C1161" s="13">
        <v>103</v>
      </c>
      <c r="D1161" s="13">
        <v>1</v>
      </c>
      <c r="E1161" s="13">
        <v>196.55</v>
      </c>
      <c r="F1161">
        <f t="shared" si="18"/>
        <v>196.55</v>
      </c>
    </row>
    <row r="1162" spans="1:6">
      <c r="A1162" s="13">
        <v>1161</v>
      </c>
      <c r="B1162" s="13">
        <v>634</v>
      </c>
      <c r="C1162" s="13">
        <v>84</v>
      </c>
      <c r="D1162" s="13">
        <v>1</v>
      </c>
      <c r="E1162" s="13">
        <v>425.63</v>
      </c>
      <c r="F1162">
        <f t="shared" si="18"/>
        <v>425.63</v>
      </c>
    </row>
    <row r="1163" spans="1:6">
      <c r="A1163" s="13">
        <v>1162</v>
      </c>
      <c r="B1163" s="13">
        <v>635</v>
      </c>
      <c r="C1163" s="13">
        <v>193</v>
      </c>
      <c r="D1163" s="13">
        <v>1</v>
      </c>
      <c r="E1163" s="13">
        <v>471.55</v>
      </c>
      <c r="F1163">
        <f t="shared" si="18"/>
        <v>471.55</v>
      </c>
    </row>
    <row r="1164" spans="1:6">
      <c r="A1164" s="13">
        <v>1163</v>
      </c>
      <c r="B1164" s="13">
        <v>635</v>
      </c>
      <c r="C1164" s="13">
        <v>189</v>
      </c>
      <c r="D1164" s="13">
        <v>1</v>
      </c>
      <c r="E1164" s="13">
        <v>479.1</v>
      </c>
      <c r="F1164">
        <f t="shared" si="18"/>
        <v>479.1</v>
      </c>
    </row>
    <row r="1165" spans="1:6">
      <c r="A1165" s="13">
        <v>1164</v>
      </c>
      <c r="B1165" s="13">
        <v>636</v>
      </c>
      <c r="C1165" s="13">
        <v>8</v>
      </c>
      <c r="D1165" s="13">
        <v>2</v>
      </c>
      <c r="E1165" s="13">
        <v>1517.02</v>
      </c>
      <c r="F1165">
        <f t="shared" si="18"/>
        <v>3034.04</v>
      </c>
    </row>
    <row r="1166" spans="1:6">
      <c r="A1166" s="13">
        <v>1165</v>
      </c>
      <c r="B1166" s="13">
        <v>636</v>
      </c>
      <c r="C1166" s="13">
        <v>57</v>
      </c>
      <c r="D1166" s="13">
        <v>1</v>
      </c>
      <c r="E1166" s="13">
        <v>207.19</v>
      </c>
      <c r="F1166">
        <f t="shared" si="18"/>
        <v>207.19</v>
      </c>
    </row>
    <row r="1167" spans="1:6">
      <c r="A1167" s="13">
        <v>1166</v>
      </c>
      <c r="B1167" s="13">
        <v>637</v>
      </c>
      <c r="C1167" s="13">
        <v>130</v>
      </c>
      <c r="D1167" s="13">
        <v>1</v>
      </c>
      <c r="E1167" s="13">
        <v>92.09</v>
      </c>
      <c r="F1167">
        <f t="shared" si="18"/>
        <v>92.09</v>
      </c>
    </row>
    <row r="1168" spans="1:6">
      <c r="A1168" s="13">
        <v>1167</v>
      </c>
      <c r="B1168" s="13">
        <v>637</v>
      </c>
      <c r="C1168" s="13">
        <v>77</v>
      </c>
      <c r="D1168" s="13">
        <v>1</v>
      </c>
      <c r="E1168" s="13">
        <v>861.87</v>
      </c>
      <c r="F1168">
        <f t="shared" si="18"/>
        <v>861.87</v>
      </c>
    </row>
    <row r="1169" spans="1:6">
      <c r="A1169" s="13">
        <v>1168</v>
      </c>
      <c r="B1169" s="13">
        <v>637</v>
      </c>
      <c r="C1169" s="13">
        <v>68</v>
      </c>
      <c r="D1169" s="13">
        <v>1</v>
      </c>
      <c r="E1169" s="13">
        <v>449.81</v>
      </c>
      <c r="F1169">
        <f t="shared" si="18"/>
        <v>449.81</v>
      </c>
    </row>
    <row r="1170" spans="1:6">
      <c r="A1170" s="13">
        <v>1169</v>
      </c>
      <c r="B1170" s="13">
        <v>638</v>
      </c>
      <c r="C1170" s="13">
        <v>125</v>
      </c>
      <c r="D1170" s="13">
        <v>1</v>
      </c>
      <c r="E1170" s="13">
        <v>152.53</v>
      </c>
      <c r="F1170">
        <f t="shared" si="18"/>
        <v>152.53</v>
      </c>
    </row>
    <row r="1171" spans="1:6">
      <c r="A1171" s="13">
        <v>1170</v>
      </c>
      <c r="B1171" s="13">
        <v>638</v>
      </c>
      <c r="C1171" s="13">
        <v>29</v>
      </c>
      <c r="D1171" s="13">
        <v>1</v>
      </c>
      <c r="E1171" s="13">
        <v>1602.52</v>
      </c>
      <c r="F1171">
        <f t="shared" si="18"/>
        <v>1602.52</v>
      </c>
    </row>
    <row r="1172" spans="1:6">
      <c r="A1172" s="13">
        <v>1171</v>
      </c>
      <c r="B1172" s="13">
        <v>639</v>
      </c>
      <c r="C1172" s="13">
        <v>70</v>
      </c>
      <c r="D1172" s="13">
        <v>1</v>
      </c>
      <c r="E1172" s="13">
        <v>250.59</v>
      </c>
      <c r="F1172">
        <f t="shared" si="18"/>
        <v>250.59</v>
      </c>
    </row>
    <row r="1173" spans="1:6">
      <c r="A1173" s="13">
        <v>1172</v>
      </c>
      <c r="B1173" s="13">
        <v>640</v>
      </c>
      <c r="C1173" s="13">
        <v>158</v>
      </c>
      <c r="D1173" s="13">
        <v>1</v>
      </c>
      <c r="E1173" s="13">
        <v>164.75</v>
      </c>
      <c r="F1173">
        <f t="shared" si="18"/>
        <v>164.75</v>
      </c>
    </row>
    <row r="1174" spans="1:6">
      <c r="A1174" s="13">
        <v>1173</v>
      </c>
      <c r="B1174" s="13">
        <v>640</v>
      </c>
      <c r="C1174" s="13">
        <v>191</v>
      </c>
      <c r="D1174" s="13">
        <v>2</v>
      </c>
      <c r="E1174" s="13">
        <v>485.49</v>
      </c>
      <c r="F1174">
        <f t="shared" si="18"/>
        <v>970.98</v>
      </c>
    </row>
    <row r="1175" spans="1:6">
      <c r="A1175" s="13">
        <v>1174</v>
      </c>
      <c r="B1175" s="13">
        <v>640</v>
      </c>
      <c r="C1175" s="13">
        <v>115</v>
      </c>
      <c r="D1175" s="13">
        <v>1</v>
      </c>
      <c r="E1175" s="13">
        <v>770.1</v>
      </c>
      <c r="F1175">
        <f t="shared" si="18"/>
        <v>770.1</v>
      </c>
    </row>
    <row r="1176" spans="1:6">
      <c r="A1176" s="13">
        <v>1175</v>
      </c>
      <c r="B1176" s="13">
        <v>640</v>
      </c>
      <c r="C1176" s="13">
        <v>17</v>
      </c>
      <c r="D1176" s="13">
        <v>1</v>
      </c>
      <c r="E1176" s="13">
        <v>1786.37</v>
      </c>
      <c r="F1176">
        <f t="shared" si="18"/>
        <v>1786.37</v>
      </c>
    </row>
    <row r="1177" spans="1:6">
      <c r="A1177" s="13">
        <v>1176</v>
      </c>
      <c r="B1177" s="13">
        <v>641</v>
      </c>
      <c r="C1177" s="13">
        <v>200</v>
      </c>
      <c r="D1177" s="13">
        <v>1</v>
      </c>
      <c r="E1177" s="13">
        <v>105.06</v>
      </c>
      <c r="F1177">
        <f t="shared" si="18"/>
        <v>105.06</v>
      </c>
    </row>
    <row r="1178" spans="1:6">
      <c r="A1178" s="13">
        <v>1177</v>
      </c>
      <c r="B1178" s="13">
        <v>641</v>
      </c>
      <c r="C1178" s="13">
        <v>29</v>
      </c>
      <c r="D1178" s="13">
        <v>1</v>
      </c>
      <c r="E1178" s="13">
        <v>1836.52</v>
      </c>
      <c r="F1178">
        <f t="shared" si="18"/>
        <v>1836.52</v>
      </c>
    </row>
    <row r="1179" spans="1:6">
      <c r="A1179" s="13">
        <v>1178</v>
      </c>
      <c r="B1179" s="13">
        <v>641</v>
      </c>
      <c r="C1179" s="13">
        <v>24</v>
      </c>
      <c r="D1179" s="13">
        <v>1</v>
      </c>
      <c r="E1179" s="13">
        <v>1041.86</v>
      </c>
      <c r="F1179">
        <f t="shared" si="18"/>
        <v>1041.86</v>
      </c>
    </row>
    <row r="1180" spans="1:6">
      <c r="A1180" s="13">
        <v>1179</v>
      </c>
      <c r="B1180" s="13">
        <v>642</v>
      </c>
      <c r="C1180" s="13">
        <v>172</v>
      </c>
      <c r="D1180" s="13">
        <v>1</v>
      </c>
      <c r="E1180" s="13">
        <v>315.29</v>
      </c>
      <c r="F1180">
        <f t="shared" si="18"/>
        <v>315.29</v>
      </c>
    </row>
    <row r="1181" spans="1:6">
      <c r="A1181" s="13">
        <v>1180</v>
      </c>
      <c r="B1181" s="13">
        <v>642</v>
      </c>
      <c r="C1181" s="13">
        <v>132</v>
      </c>
      <c r="D1181" s="13">
        <v>1</v>
      </c>
      <c r="E1181" s="13">
        <v>284.14</v>
      </c>
      <c r="F1181">
        <f t="shared" si="18"/>
        <v>284.14</v>
      </c>
    </row>
    <row r="1182" spans="1:6">
      <c r="A1182" s="13">
        <v>1181</v>
      </c>
      <c r="B1182" s="13">
        <v>642</v>
      </c>
      <c r="C1182" s="13">
        <v>58</v>
      </c>
      <c r="D1182" s="13">
        <v>1</v>
      </c>
      <c r="E1182" s="13">
        <v>428.94</v>
      </c>
      <c r="F1182">
        <f t="shared" si="18"/>
        <v>428.94</v>
      </c>
    </row>
    <row r="1183" spans="1:6">
      <c r="A1183" s="13">
        <v>1182</v>
      </c>
      <c r="B1183" s="13">
        <v>642</v>
      </c>
      <c r="C1183" s="13">
        <v>86</v>
      </c>
      <c r="D1183" s="13">
        <v>1</v>
      </c>
      <c r="E1183" s="13">
        <v>219.69</v>
      </c>
      <c r="F1183">
        <f t="shared" si="18"/>
        <v>219.69</v>
      </c>
    </row>
    <row r="1184" spans="1:6">
      <c r="A1184" s="13">
        <v>1183</v>
      </c>
      <c r="B1184" s="13">
        <v>643</v>
      </c>
      <c r="C1184" s="13">
        <v>161</v>
      </c>
      <c r="D1184" s="13">
        <v>2</v>
      </c>
      <c r="E1184" s="13">
        <v>365.51</v>
      </c>
      <c r="F1184">
        <f t="shared" si="18"/>
        <v>731.02</v>
      </c>
    </row>
    <row r="1185" spans="1:6">
      <c r="A1185" s="13">
        <v>1184</v>
      </c>
      <c r="B1185" s="13">
        <v>643</v>
      </c>
      <c r="C1185" s="13">
        <v>65</v>
      </c>
      <c r="D1185" s="13">
        <v>2</v>
      </c>
      <c r="E1185" s="13">
        <v>260.61</v>
      </c>
      <c r="F1185">
        <f t="shared" si="18"/>
        <v>521.22</v>
      </c>
    </row>
    <row r="1186" spans="1:6">
      <c r="A1186" s="13">
        <v>1185</v>
      </c>
      <c r="B1186" s="13">
        <v>644</v>
      </c>
      <c r="C1186" s="13">
        <v>166</v>
      </c>
      <c r="D1186" s="13">
        <v>1</v>
      </c>
      <c r="E1186" s="13">
        <v>265.95</v>
      </c>
      <c r="F1186">
        <f t="shared" si="18"/>
        <v>265.95</v>
      </c>
    </row>
    <row r="1187" spans="1:6">
      <c r="A1187" s="13">
        <v>1186</v>
      </c>
      <c r="B1187" s="13">
        <v>645</v>
      </c>
      <c r="C1187" s="13">
        <v>45</v>
      </c>
      <c r="D1187" s="13">
        <v>3</v>
      </c>
      <c r="E1187" s="13">
        <v>1129.1</v>
      </c>
      <c r="F1187">
        <f t="shared" si="18"/>
        <v>3387.3</v>
      </c>
    </row>
    <row r="1188" spans="1:6">
      <c r="A1188" s="13">
        <v>1187</v>
      </c>
      <c r="B1188" s="13">
        <v>646</v>
      </c>
      <c r="C1188" s="13">
        <v>38</v>
      </c>
      <c r="D1188" s="13">
        <v>1</v>
      </c>
      <c r="E1188" s="13">
        <v>982.5</v>
      </c>
      <c r="F1188">
        <f t="shared" si="18"/>
        <v>982.5</v>
      </c>
    </row>
    <row r="1189" spans="1:6">
      <c r="A1189" s="13">
        <v>1188</v>
      </c>
      <c r="B1189" s="13">
        <v>646</v>
      </c>
      <c r="C1189" s="13">
        <v>7</v>
      </c>
      <c r="D1189" s="13">
        <v>1</v>
      </c>
      <c r="E1189" s="13">
        <v>1695.09</v>
      </c>
      <c r="F1189">
        <f t="shared" si="18"/>
        <v>1695.09</v>
      </c>
    </row>
    <row r="1190" spans="1:6">
      <c r="A1190" s="13">
        <v>1189</v>
      </c>
      <c r="B1190" s="13">
        <v>647</v>
      </c>
      <c r="C1190" s="13">
        <v>181</v>
      </c>
      <c r="D1190" s="13">
        <v>1</v>
      </c>
      <c r="E1190" s="13">
        <v>230.74</v>
      </c>
      <c r="F1190">
        <f t="shared" si="18"/>
        <v>230.74</v>
      </c>
    </row>
    <row r="1191" spans="1:6">
      <c r="A1191" s="13">
        <v>1190</v>
      </c>
      <c r="B1191" s="13">
        <v>647</v>
      </c>
      <c r="C1191" s="13">
        <v>71</v>
      </c>
      <c r="D1191" s="13">
        <v>1</v>
      </c>
      <c r="E1191" s="13">
        <v>1169</v>
      </c>
      <c r="F1191">
        <f t="shared" si="18"/>
        <v>1169</v>
      </c>
    </row>
    <row r="1192" spans="1:6">
      <c r="A1192" s="13">
        <v>1191</v>
      </c>
      <c r="B1192" s="13">
        <v>648</v>
      </c>
      <c r="C1192" s="13">
        <v>148</v>
      </c>
      <c r="D1192" s="13">
        <v>1</v>
      </c>
      <c r="E1192" s="13">
        <v>225.07</v>
      </c>
      <c r="F1192">
        <f t="shared" si="18"/>
        <v>225.07</v>
      </c>
    </row>
    <row r="1193" spans="1:6">
      <c r="A1193" s="13">
        <v>1192</v>
      </c>
      <c r="B1193" s="13">
        <v>649</v>
      </c>
      <c r="C1193" s="13">
        <v>57</v>
      </c>
      <c r="D1193" s="13">
        <v>1</v>
      </c>
      <c r="E1193" s="13">
        <v>188.74</v>
      </c>
      <c r="F1193">
        <f t="shared" si="18"/>
        <v>188.74</v>
      </c>
    </row>
    <row r="1194" spans="1:6">
      <c r="A1194" s="13">
        <v>1193</v>
      </c>
      <c r="B1194" s="13">
        <v>649</v>
      </c>
      <c r="C1194" s="13">
        <v>119</v>
      </c>
      <c r="D1194" s="13">
        <v>1</v>
      </c>
      <c r="E1194" s="13">
        <v>475.16</v>
      </c>
      <c r="F1194">
        <f t="shared" si="18"/>
        <v>475.16</v>
      </c>
    </row>
    <row r="1195" spans="1:6">
      <c r="A1195" s="13">
        <v>1194</v>
      </c>
      <c r="B1195" s="13">
        <v>650</v>
      </c>
      <c r="C1195" s="13">
        <v>108</v>
      </c>
      <c r="D1195" s="13">
        <v>2</v>
      </c>
      <c r="E1195" s="13">
        <v>613.75</v>
      </c>
      <c r="F1195">
        <f t="shared" si="18"/>
        <v>1227.5</v>
      </c>
    </row>
    <row r="1196" spans="1:6">
      <c r="A1196" s="13">
        <v>1195</v>
      </c>
      <c r="B1196" s="13">
        <v>650</v>
      </c>
      <c r="C1196" s="13">
        <v>127</v>
      </c>
      <c r="D1196" s="13">
        <v>1</v>
      </c>
      <c r="E1196" s="13">
        <v>41.18</v>
      </c>
      <c r="F1196">
        <f t="shared" si="18"/>
        <v>41.18</v>
      </c>
    </row>
    <row r="1197" spans="1:6">
      <c r="A1197" s="13">
        <v>1196</v>
      </c>
      <c r="B1197" s="13">
        <v>650</v>
      </c>
      <c r="C1197" s="13">
        <v>14</v>
      </c>
      <c r="D1197" s="13">
        <v>1</v>
      </c>
      <c r="E1197" s="13">
        <v>1816.72</v>
      </c>
      <c r="F1197">
        <f t="shared" si="18"/>
        <v>1816.72</v>
      </c>
    </row>
    <row r="1198" spans="1:6">
      <c r="A1198" s="13">
        <v>1197</v>
      </c>
      <c r="B1198" s="13">
        <v>651</v>
      </c>
      <c r="C1198" s="13">
        <v>136</v>
      </c>
      <c r="D1198" s="13">
        <v>3</v>
      </c>
      <c r="E1198" s="13">
        <v>244.72</v>
      </c>
      <c r="F1198">
        <f t="shared" si="18"/>
        <v>734.16</v>
      </c>
    </row>
    <row r="1199" spans="1:6">
      <c r="A1199" s="13">
        <v>1198</v>
      </c>
      <c r="B1199" s="13">
        <v>652</v>
      </c>
      <c r="C1199" s="13">
        <v>174</v>
      </c>
      <c r="D1199" s="13">
        <v>2</v>
      </c>
      <c r="E1199" s="13">
        <v>274.33</v>
      </c>
      <c r="F1199">
        <f t="shared" si="18"/>
        <v>548.66</v>
      </c>
    </row>
    <row r="1200" spans="1:6">
      <c r="A1200" s="13">
        <v>1199</v>
      </c>
      <c r="B1200" s="13">
        <v>652</v>
      </c>
      <c r="C1200" s="13">
        <v>177</v>
      </c>
      <c r="D1200" s="13">
        <v>2</v>
      </c>
      <c r="E1200" s="13">
        <v>313.65</v>
      </c>
      <c r="F1200">
        <f t="shared" si="18"/>
        <v>627.3</v>
      </c>
    </row>
    <row r="1201" spans="1:6">
      <c r="A1201" s="13">
        <v>1200</v>
      </c>
      <c r="B1201" s="13">
        <v>653</v>
      </c>
      <c r="C1201" s="13">
        <v>85</v>
      </c>
      <c r="D1201" s="13">
        <v>2</v>
      </c>
      <c r="E1201" s="13">
        <v>359.28</v>
      </c>
      <c r="F1201">
        <f t="shared" si="18"/>
        <v>718.56</v>
      </c>
    </row>
    <row r="1202" spans="1:6">
      <c r="A1202" s="13">
        <v>1201</v>
      </c>
      <c r="B1202" s="13">
        <v>654</v>
      </c>
      <c r="C1202" s="13">
        <v>120</v>
      </c>
      <c r="D1202" s="13">
        <v>1</v>
      </c>
      <c r="E1202" s="13">
        <v>310.18</v>
      </c>
      <c r="F1202">
        <f t="shared" si="18"/>
        <v>310.18</v>
      </c>
    </row>
    <row r="1203" spans="1:6">
      <c r="A1203" s="13">
        <v>1202</v>
      </c>
      <c r="B1203" s="13">
        <v>655</v>
      </c>
      <c r="C1203" s="13">
        <v>3</v>
      </c>
      <c r="D1203" s="13">
        <v>2</v>
      </c>
      <c r="E1203" s="13">
        <v>539.1</v>
      </c>
      <c r="F1203">
        <f t="shared" si="18"/>
        <v>1078.2</v>
      </c>
    </row>
    <row r="1204" spans="1:6">
      <c r="A1204" s="13">
        <v>1203</v>
      </c>
      <c r="B1204" s="13">
        <v>655</v>
      </c>
      <c r="C1204" s="13">
        <v>13</v>
      </c>
      <c r="D1204" s="13">
        <v>1</v>
      </c>
      <c r="E1204" s="13">
        <v>526.08</v>
      </c>
      <c r="F1204">
        <f t="shared" si="18"/>
        <v>526.08</v>
      </c>
    </row>
    <row r="1205" spans="1:6">
      <c r="A1205" s="13">
        <v>1204</v>
      </c>
      <c r="B1205" s="13">
        <v>656</v>
      </c>
      <c r="C1205" s="13">
        <v>152</v>
      </c>
      <c r="D1205" s="13">
        <v>1</v>
      </c>
      <c r="E1205" s="13">
        <v>338.71</v>
      </c>
      <c r="F1205">
        <f t="shared" si="18"/>
        <v>338.71</v>
      </c>
    </row>
    <row r="1206" spans="1:6">
      <c r="A1206" s="13">
        <v>1205</v>
      </c>
      <c r="B1206" s="13">
        <v>657</v>
      </c>
      <c r="C1206" s="13">
        <v>22</v>
      </c>
      <c r="D1206" s="13">
        <v>1</v>
      </c>
      <c r="E1206" s="13">
        <v>751.38</v>
      </c>
      <c r="F1206">
        <f t="shared" si="18"/>
        <v>751.38</v>
      </c>
    </row>
    <row r="1207" spans="1:6">
      <c r="A1207" s="13">
        <v>1206</v>
      </c>
      <c r="B1207" s="13">
        <v>657</v>
      </c>
      <c r="C1207" s="13">
        <v>14</v>
      </c>
      <c r="D1207" s="13">
        <v>1</v>
      </c>
      <c r="E1207" s="13">
        <v>1629.75</v>
      </c>
      <c r="F1207">
        <f t="shared" si="18"/>
        <v>1629.75</v>
      </c>
    </row>
    <row r="1208" spans="1:6">
      <c r="A1208" s="13">
        <v>1207</v>
      </c>
      <c r="B1208" s="13">
        <v>658</v>
      </c>
      <c r="C1208" s="13">
        <v>121</v>
      </c>
      <c r="D1208" s="13">
        <v>1</v>
      </c>
      <c r="E1208" s="13">
        <v>141.36</v>
      </c>
      <c r="F1208">
        <f t="shared" si="18"/>
        <v>141.36</v>
      </c>
    </row>
    <row r="1209" spans="1:6">
      <c r="A1209" s="13">
        <v>1208</v>
      </c>
      <c r="B1209" s="13">
        <v>658</v>
      </c>
      <c r="C1209" s="13">
        <v>2</v>
      </c>
      <c r="D1209" s="13">
        <v>1</v>
      </c>
      <c r="E1209" s="13">
        <v>623.26</v>
      </c>
      <c r="F1209">
        <f t="shared" si="18"/>
        <v>623.26</v>
      </c>
    </row>
    <row r="1210" spans="1:6">
      <c r="A1210" s="13">
        <v>1209</v>
      </c>
      <c r="B1210" s="13">
        <v>658</v>
      </c>
      <c r="C1210" s="13">
        <v>24</v>
      </c>
      <c r="D1210" s="13">
        <v>2</v>
      </c>
      <c r="E1210" s="13">
        <v>950.63</v>
      </c>
      <c r="F1210">
        <f t="shared" si="18"/>
        <v>1901.26</v>
      </c>
    </row>
    <row r="1211" spans="1:6">
      <c r="A1211" s="13">
        <v>1210</v>
      </c>
      <c r="B1211" s="13">
        <v>658</v>
      </c>
      <c r="C1211" s="13">
        <v>38</v>
      </c>
      <c r="D1211" s="13">
        <v>1</v>
      </c>
      <c r="E1211" s="13">
        <v>1095.62</v>
      </c>
      <c r="F1211">
        <f t="shared" si="18"/>
        <v>1095.62</v>
      </c>
    </row>
    <row r="1212" spans="1:6">
      <c r="A1212" s="13">
        <v>1211</v>
      </c>
      <c r="B1212" s="13">
        <v>659</v>
      </c>
      <c r="C1212" s="13">
        <v>65</v>
      </c>
      <c r="D1212" s="13">
        <v>1</v>
      </c>
      <c r="E1212" s="13">
        <v>239.89</v>
      </c>
      <c r="F1212">
        <f t="shared" si="18"/>
        <v>239.89</v>
      </c>
    </row>
    <row r="1213" spans="1:6">
      <c r="A1213" s="13">
        <v>1212</v>
      </c>
      <c r="B1213" s="13">
        <v>659</v>
      </c>
      <c r="C1213" s="13">
        <v>184</v>
      </c>
      <c r="D1213" s="13">
        <v>1</v>
      </c>
      <c r="E1213" s="13">
        <v>399.61</v>
      </c>
      <c r="F1213">
        <f t="shared" si="18"/>
        <v>399.61</v>
      </c>
    </row>
    <row r="1214" spans="1:6">
      <c r="A1214" s="13">
        <v>1213</v>
      </c>
      <c r="B1214" s="13">
        <v>659</v>
      </c>
      <c r="C1214" s="13">
        <v>131</v>
      </c>
      <c r="D1214" s="13">
        <v>3</v>
      </c>
      <c r="E1214" s="13">
        <v>27.72</v>
      </c>
      <c r="F1214">
        <f t="shared" si="18"/>
        <v>83.16</v>
      </c>
    </row>
    <row r="1215" spans="1:6">
      <c r="A1215" s="13">
        <v>1214</v>
      </c>
      <c r="B1215" s="13">
        <v>659</v>
      </c>
      <c r="C1215" s="13">
        <v>128</v>
      </c>
      <c r="D1215" s="13">
        <v>1</v>
      </c>
      <c r="E1215" s="13">
        <v>299.56</v>
      </c>
      <c r="F1215">
        <f t="shared" si="18"/>
        <v>299.56</v>
      </c>
    </row>
    <row r="1216" spans="1:6">
      <c r="A1216" s="13">
        <v>1215</v>
      </c>
      <c r="B1216" s="13">
        <v>660</v>
      </c>
      <c r="C1216" s="13">
        <v>48</v>
      </c>
      <c r="D1216" s="13">
        <v>1</v>
      </c>
      <c r="E1216" s="13">
        <v>1016.02</v>
      </c>
      <c r="F1216">
        <f t="shared" si="18"/>
        <v>1016.02</v>
      </c>
    </row>
    <row r="1217" spans="1:6">
      <c r="A1217" s="13">
        <v>1216</v>
      </c>
      <c r="B1217" s="13">
        <v>660</v>
      </c>
      <c r="C1217" s="13">
        <v>173</v>
      </c>
      <c r="D1217" s="13">
        <v>2</v>
      </c>
      <c r="E1217" s="13">
        <v>459.12</v>
      </c>
      <c r="F1217">
        <f t="shared" si="18"/>
        <v>918.24</v>
      </c>
    </row>
    <row r="1218" spans="1:6">
      <c r="A1218" s="13">
        <v>1217</v>
      </c>
      <c r="B1218" s="13">
        <v>661</v>
      </c>
      <c r="C1218" s="13">
        <v>128</v>
      </c>
      <c r="D1218" s="13">
        <v>1</v>
      </c>
      <c r="E1218" s="13">
        <v>299.56</v>
      </c>
      <c r="F1218">
        <f t="shared" ref="F1218:F1281" si="19">E1218*D1218</f>
        <v>299.56</v>
      </c>
    </row>
    <row r="1219" spans="1:6">
      <c r="A1219" s="13">
        <v>1218</v>
      </c>
      <c r="B1219" s="13">
        <v>661</v>
      </c>
      <c r="C1219" s="13">
        <v>137</v>
      </c>
      <c r="D1219" s="13">
        <v>1</v>
      </c>
      <c r="E1219" s="13">
        <v>235.13</v>
      </c>
      <c r="F1219">
        <f t="shared" si="19"/>
        <v>235.13</v>
      </c>
    </row>
    <row r="1220" spans="1:6">
      <c r="A1220" s="13">
        <v>1219</v>
      </c>
      <c r="B1220" s="13">
        <v>662</v>
      </c>
      <c r="C1220" s="13">
        <v>79</v>
      </c>
      <c r="D1220" s="13">
        <v>1</v>
      </c>
      <c r="E1220" s="13">
        <v>935.74</v>
      </c>
      <c r="F1220">
        <f t="shared" si="19"/>
        <v>935.74</v>
      </c>
    </row>
    <row r="1221" spans="1:6">
      <c r="A1221" s="13">
        <v>1220</v>
      </c>
      <c r="B1221" s="13">
        <v>662</v>
      </c>
      <c r="C1221" s="13">
        <v>24</v>
      </c>
      <c r="D1221" s="13">
        <v>1</v>
      </c>
      <c r="E1221" s="13">
        <v>1041.86</v>
      </c>
      <c r="F1221">
        <f t="shared" si="19"/>
        <v>1041.86</v>
      </c>
    </row>
    <row r="1222" spans="1:6">
      <c r="A1222" s="13">
        <v>1221</v>
      </c>
      <c r="B1222" s="13">
        <v>663</v>
      </c>
      <c r="C1222" s="13">
        <v>76</v>
      </c>
      <c r="D1222" s="13">
        <v>3</v>
      </c>
      <c r="E1222" s="13">
        <v>623.01</v>
      </c>
      <c r="F1222">
        <f t="shared" si="19"/>
        <v>1869.03</v>
      </c>
    </row>
    <row r="1223" spans="1:6">
      <c r="A1223" s="13">
        <v>1222</v>
      </c>
      <c r="B1223" s="13">
        <v>664</v>
      </c>
      <c r="C1223" s="13">
        <v>150</v>
      </c>
      <c r="D1223" s="13">
        <v>1</v>
      </c>
      <c r="E1223" s="13">
        <v>271.37</v>
      </c>
      <c r="F1223">
        <f t="shared" si="19"/>
        <v>271.37</v>
      </c>
    </row>
    <row r="1224" spans="1:6">
      <c r="A1224" s="13">
        <v>1223</v>
      </c>
      <c r="B1224" s="13">
        <v>665</v>
      </c>
      <c r="C1224" s="13">
        <v>193</v>
      </c>
      <c r="D1224" s="13">
        <v>1</v>
      </c>
      <c r="E1224" s="13">
        <v>471.55</v>
      </c>
      <c r="F1224">
        <f t="shared" si="19"/>
        <v>471.55</v>
      </c>
    </row>
    <row r="1225" spans="1:6">
      <c r="A1225" s="13">
        <v>1224</v>
      </c>
      <c r="B1225" s="13">
        <v>666</v>
      </c>
      <c r="C1225" s="13">
        <v>36</v>
      </c>
      <c r="D1225" s="13">
        <v>1</v>
      </c>
      <c r="E1225" s="13">
        <v>1490.74</v>
      </c>
      <c r="F1225">
        <f t="shared" si="19"/>
        <v>1490.74</v>
      </c>
    </row>
    <row r="1226" spans="1:6">
      <c r="A1226" s="13">
        <v>1225</v>
      </c>
      <c r="B1226" s="13">
        <v>667</v>
      </c>
      <c r="C1226" s="13">
        <v>116</v>
      </c>
      <c r="D1226" s="13">
        <v>1</v>
      </c>
      <c r="E1226" s="13">
        <v>899.2</v>
      </c>
      <c r="F1226">
        <f t="shared" si="19"/>
        <v>899.2</v>
      </c>
    </row>
    <row r="1227" spans="1:6">
      <c r="A1227" s="13">
        <v>1226</v>
      </c>
      <c r="B1227" s="13">
        <v>668</v>
      </c>
      <c r="C1227" s="13">
        <v>19</v>
      </c>
      <c r="D1227" s="13">
        <v>1</v>
      </c>
      <c r="E1227" s="13">
        <v>968.43</v>
      </c>
      <c r="F1227">
        <f t="shared" si="19"/>
        <v>968.43</v>
      </c>
    </row>
    <row r="1228" spans="1:6">
      <c r="A1228" s="13">
        <v>1227</v>
      </c>
      <c r="B1228" s="13">
        <v>668</v>
      </c>
      <c r="C1228" s="13">
        <v>75</v>
      </c>
      <c r="D1228" s="13">
        <v>1</v>
      </c>
      <c r="E1228" s="13">
        <v>1126.52</v>
      </c>
      <c r="F1228">
        <f t="shared" si="19"/>
        <v>1126.52</v>
      </c>
    </row>
    <row r="1229" spans="1:6">
      <c r="A1229" s="13">
        <v>1228</v>
      </c>
      <c r="B1229" s="13">
        <v>669</v>
      </c>
      <c r="C1229" s="13">
        <v>80</v>
      </c>
      <c r="D1229" s="13">
        <v>2</v>
      </c>
      <c r="E1229" s="13">
        <v>231.05</v>
      </c>
      <c r="F1229">
        <f t="shared" si="19"/>
        <v>462.1</v>
      </c>
    </row>
    <row r="1230" spans="1:6">
      <c r="A1230" s="13">
        <v>1229</v>
      </c>
      <c r="B1230" s="13">
        <v>669</v>
      </c>
      <c r="C1230" s="13">
        <v>191</v>
      </c>
      <c r="D1230" s="13">
        <v>1</v>
      </c>
      <c r="E1230" s="13">
        <v>485.49</v>
      </c>
      <c r="F1230">
        <f t="shared" si="19"/>
        <v>485.49</v>
      </c>
    </row>
    <row r="1231" spans="1:6">
      <c r="A1231" s="13">
        <v>1230</v>
      </c>
      <c r="B1231" s="13">
        <v>670</v>
      </c>
      <c r="C1231" s="13">
        <v>127</v>
      </c>
      <c r="D1231" s="13">
        <v>1</v>
      </c>
      <c r="E1231" s="13">
        <v>44.16</v>
      </c>
      <c r="F1231">
        <f t="shared" si="19"/>
        <v>44.16</v>
      </c>
    </row>
    <row r="1232" spans="1:6">
      <c r="A1232" s="13">
        <v>1231</v>
      </c>
      <c r="B1232" s="13">
        <v>671</v>
      </c>
      <c r="C1232" s="13">
        <v>68</v>
      </c>
      <c r="D1232" s="13">
        <v>1</v>
      </c>
      <c r="E1232" s="13">
        <v>414.73</v>
      </c>
      <c r="F1232">
        <f t="shared" si="19"/>
        <v>414.73</v>
      </c>
    </row>
    <row r="1233" spans="1:6">
      <c r="A1233" s="13">
        <v>1232</v>
      </c>
      <c r="B1233" s="13">
        <v>672</v>
      </c>
      <c r="C1233" s="13">
        <v>125</v>
      </c>
      <c r="D1233" s="13">
        <v>1</v>
      </c>
      <c r="E1233" s="13">
        <v>130.23</v>
      </c>
      <c r="F1233">
        <f t="shared" si="19"/>
        <v>130.23</v>
      </c>
    </row>
    <row r="1234" spans="1:6">
      <c r="A1234" s="13">
        <v>1233</v>
      </c>
      <c r="B1234" s="13">
        <v>672</v>
      </c>
      <c r="C1234" s="13">
        <v>156</v>
      </c>
      <c r="D1234" s="13">
        <v>1</v>
      </c>
      <c r="E1234" s="13">
        <v>395.52</v>
      </c>
      <c r="F1234">
        <f t="shared" si="19"/>
        <v>395.52</v>
      </c>
    </row>
    <row r="1235" spans="1:6">
      <c r="A1235" s="13">
        <v>1234</v>
      </c>
      <c r="B1235" s="13">
        <v>673</v>
      </c>
      <c r="C1235" s="13">
        <v>163</v>
      </c>
      <c r="D1235" s="13">
        <v>1</v>
      </c>
      <c r="E1235" s="13">
        <v>172.2</v>
      </c>
      <c r="F1235">
        <f t="shared" si="19"/>
        <v>172.2</v>
      </c>
    </row>
    <row r="1236" spans="1:6">
      <c r="A1236" s="13">
        <v>1235</v>
      </c>
      <c r="B1236" s="13">
        <v>673</v>
      </c>
      <c r="C1236" s="13">
        <v>42</v>
      </c>
      <c r="D1236" s="13">
        <v>1</v>
      </c>
      <c r="E1236" s="13">
        <v>352.84</v>
      </c>
      <c r="F1236">
        <f t="shared" si="19"/>
        <v>352.84</v>
      </c>
    </row>
    <row r="1237" spans="1:6">
      <c r="A1237" s="13">
        <v>1236</v>
      </c>
      <c r="B1237" s="13">
        <v>674</v>
      </c>
      <c r="C1237" s="13">
        <v>113</v>
      </c>
      <c r="D1237" s="13">
        <v>1</v>
      </c>
      <c r="E1237" s="13">
        <v>901.51</v>
      </c>
      <c r="F1237">
        <f t="shared" si="19"/>
        <v>901.51</v>
      </c>
    </row>
    <row r="1238" spans="1:6">
      <c r="A1238" s="13">
        <v>1237</v>
      </c>
      <c r="B1238" s="13">
        <v>675</v>
      </c>
      <c r="C1238" s="13">
        <v>114</v>
      </c>
      <c r="D1238" s="13">
        <v>1</v>
      </c>
      <c r="E1238" s="13">
        <v>722.56</v>
      </c>
      <c r="F1238">
        <f t="shared" si="19"/>
        <v>722.56</v>
      </c>
    </row>
    <row r="1239" spans="1:6">
      <c r="A1239" s="13">
        <v>1238</v>
      </c>
      <c r="B1239" s="13">
        <v>675</v>
      </c>
      <c r="C1239" s="13">
        <v>94</v>
      </c>
      <c r="D1239" s="13">
        <v>1</v>
      </c>
      <c r="E1239" s="13">
        <v>898.73</v>
      </c>
      <c r="F1239">
        <f t="shared" si="19"/>
        <v>898.73</v>
      </c>
    </row>
    <row r="1240" spans="1:6">
      <c r="A1240" s="13">
        <v>1239</v>
      </c>
      <c r="B1240" s="13">
        <v>676</v>
      </c>
      <c r="C1240" s="13">
        <v>136</v>
      </c>
      <c r="D1240" s="13">
        <v>1</v>
      </c>
      <c r="E1240" s="13">
        <v>276.75</v>
      </c>
      <c r="F1240">
        <f t="shared" si="19"/>
        <v>276.75</v>
      </c>
    </row>
    <row r="1241" spans="1:6">
      <c r="A1241" s="13">
        <v>1240</v>
      </c>
      <c r="B1241" s="13">
        <v>677</v>
      </c>
      <c r="C1241" s="13">
        <v>142</v>
      </c>
      <c r="D1241" s="13">
        <v>1</v>
      </c>
      <c r="E1241" s="13">
        <v>193.6</v>
      </c>
      <c r="F1241">
        <f t="shared" si="19"/>
        <v>193.6</v>
      </c>
    </row>
    <row r="1242" spans="1:6">
      <c r="A1242" s="13">
        <v>1241</v>
      </c>
      <c r="B1242" s="13">
        <v>678</v>
      </c>
      <c r="C1242" s="13">
        <v>140</v>
      </c>
      <c r="D1242" s="13">
        <v>2</v>
      </c>
      <c r="E1242" s="13">
        <v>142.43</v>
      </c>
      <c r="F1242">
        <f t="shared" si="19"/>
        <v>284.86</v>
      </c>
    </row>
    <row r="1243" spans="1:6">
      <c r="A1243" s="13">
        <v>1242</v>
      </c>
      <c r="B1243" s="13">
        <v>678</v>
      </c>
      <c r="C1243" s="13">
        <v>118</v>
      </c>
      <c r="D1243" s="13">
        <v>1</v>
      </c>
      <c r="E1243" s="13">
        <v>336.81</v>
      </c>
      <c r="F1243">
        <f t="shared" si="19"/>
        <v>336.81</v>
      </c>
    </row>
    <row r="1244" spans="1:6">
      <c r="A1244" s="13">
        <v>1243</v>
      </c>
      <c r="B1244" s="13">
        <v>679</v>
      </c>
      <c r="C1244" s="13">
        <v>65</v>
      </c>
      <c r="D1244" s="13">
        <v>1</v>
      </c>
      <c r="E1244" s="13">
        <v>221.69</v>
      </c>
      <c r="F1244">
        <f t="shared" si="19"/>
        <v>221.69</v>
      </c>
    </row>
    <row r="1245" spans="1:6">
      <c r="A1245" s="13">
        <v>1244</v>
      </c>
      <c r="B1245" s="13">
        <v>679</v>
      </c>
      <c r="C1245" s="13">
        <v>26</v>
      </c>
      <c r="D1245" s="13">
        <v>1</v>
      </c>
      <c r="E1245" s="13">
        <v>1033.01</v>
      </c>
      <c r="F1245">
        <f t="shared" si="19"/>
        <v>1033.01</v>
      </c>
    </row>
    <row r="1246" spans="1:6">
      <c r="A1246" s="13">
        <v>1245</v>
      </c>
      <c r="B1246" s="13">
        <v>680</v>
      </c>
      <c r="C1246" s="13">
        <v>45</v>
      </c>
      <c r="D1246" s="13">
        <v>3</v>
      </c>
      <c r="E1246" s="13">
        <v>1129.1</v>
      </c>
      <c r="F1246">
        <f t="shared" si="19"/>
        <v>3387.3</v>
      </c>
    </row>
    <row r="1247" spans="1:6">
      <c r="A1247" s="13">
        <v>1246</v>
      </c>
      <c r="B1247" s="13">
        <v>680</v>
      </c>
      <c r="C1247" s="13">
        <v>158</v>
      </c>
      <c r="D1247" s="13">
        <v>1</v>
      </c>
      <c r="E1247" s="13">
        <v>187.89</v>
      </c>
      <c r="F1247">
        <f t="shared" si="19"/>
        <v>187.89</v>
      </c>
    </row>
    <row r="1248" spans="1:6">
      <c r="A1248" s="13">
        <v>1247</v>
      </c>
      <c r="B1248" s="13">
        <v>681</v>
      </c>
      <c r="C1248" s="13">
        <v>153</v>
      </c>
      <c r="D1248" s="13">
        <v>1</v>
      </c>
      <c r="E1248" s="13">
        <v>318.02</v>
      </c>
      <c r="F1248">
        <f t="shared" si="19"/>
        <v>318.02</v>
      </c>
    </row>
    <row r="1249" spans="1:6">
      <c r="A1249" s="13">
        <v>1248</v>
      </c>
      <c r="B1249" s="13">
        <v>681</v>
      </c>
      <c r="C1249" s="13">
        <v>104</v>
      </c>
      <c r="D1249" s="13">
        <v>1</v>
      </c>
      <c r="E1249" s="13">
        <v>187.47</v>
      </c>
      <c r="F1249">
        <f t="shared" si="19"/>
        <v>187.47</v>
      </c>
    </row>
    <row r="1250" spans="1:6">
      <c r="A1250" s="13">
        <v>1249</v>
      </c>
      <c r="B1250" s="13">
        <v>681</v>
      </c>
      <c r="C1250" s="13">
        <v>52</v>
      </c>
      <c r="D1250" s="13">
        <v>1</v>
      </c>
      <c r="E1250" s="13">
        <v>1128.91</v>
      </c>
      <c r="F1250">
        <f t="shared" si="19"/>
        <v>1128.91</v>
      </c>
    </row>
    <row r="1251" spans="1:6">
      <c r="A1251" s="13">
        <v>1250</v>
      </c>
      <c r="B1251" s="13">
        <v>682</v>
      </c>
      <c r="C1251" s="13">
        <v>191</v>
      </c>
      <c r="D1251" s="13">
        <v>1</v>
      </c>
      <c r="E1251" s="13">
        <v>485.49</v>
      </c>
      <c r="F1251">
        <f t="shared" si="19"/>
        <v>485.49</v>
      </c>
    </row>
    <row r="1252" spans="1:6">
      <c r="A1252" s="13">
        <v>1251</v>
      </c>
      <c r="B1252" s="13">
        <v>683</v>
      </c>
      <c r="C1252" s="13">
        <v>120</v>
      </c>
      <c r="D1252" s="13">
        <v>1</v>
      </c>
      <c r="E1252" s="13">
        <v>339.07</v>
      </c>
      <c r="F1252">
        <f t="shared" si="19"/>
        <v>339.07</v>
      </c>
    </row>
    <row r="1253" spans="1:6">
      <c r="A1253" s="13">
        <v>1252</v>
      </c>
      <c r="B1253" s="13">
        <v>684</v>
      </c>
      <c r="C1253" s="13">
        <v>36</v>
      </c>
      <c r="D1253" s="13">
        <v>1</v>
      </c>
      <c r="E1253" s="13">
        <v>1490.74</v>
      </c>
      <c r="F1253">
        <f t="shared" si="19"/>
        <v>1490.74</v>
      </c>
    </row>
    <row r="1254" spans="1:6">
      <c r="A1254" s="13">
        <v>1253</v>
      </c>
      <c r="B1254" s="13">
        <v>684</v>
      </c>
      <c r="C1254" s="13">
        <v>109</v>
      </c>
      <c r="D1254" s="13">
        <v>1</v>
      </c>
      <c r="E1254" s="13">
        <v>538.17</v>
      </c>
      <c r="F1254">
        <f t="shared" si="19"/>
        <v>538.17</v>
      </c>
    </row>
    <row r="1255" spans="1:6">
      <c r="A1255" s="13">
        <v>1254</v>
      </c>
      <c r="B1255" s="13">
        <v>684</v>
      </c>
      <c r="C1255" s="13">
        <v>13</v>
      </c>
      <c r="D1255" s="13">
        <v>2</v>
      </c>
      <c r="E1255" s="13">
        <v>526.08</v>
      </c>
      <c r="F1255">
        <f t="shared" si="19"/>
        <v>1052.16</v>
      </c>
    </row>
    <row r="1256" spans="1:6">
      <c r="A1256" s="13">
        <v>1255</v>
      </c>
      <c r="B1256" s="13">
        <v>685</v>
      </c>
      <c r="C1256" s="13">
        <v>51</v>
      </c>
      <c r="D1256" s="13">
        <v>1</v>
      </c>
      <c r="E1256" s="13">
        <v>1072.43</v>
      </c>
      <c r="F1256">
        <f t="shared" si="19"/>
        <v>1072.43</v>
      </c>
    </row>
    <row r="1257" spans="1:6">
      <c r="A1257" s="13">
        <v>1256</v>
      </c>
      <c r="B1257" s="13">
        <v>685</v>
      </c>
      <c r="C1257" s="13">
        <v>192</v>
      </c>
      <c r="D1257" s="13">
        <v>2</v>
      </c>
      <c r="E1257" s="13">
        <v>485.89</v>
      </c>
      <c r="F1257">
        <f t="shared" si="19"/>
        <v>971.78</v>
      </c>
    </row>
    <row r="1258" spans="1:6">
      <c r="A1258" s="13">
        <v>1257</v>
      </c>
      <c r="B1258" s="13">
        <v>686</v>
      </c>
      <c r="C1258" s="13">
        <v>13</v>
      </c>
      <c r="D1258" s="13">
        <v>1</v>
      </c>
      <c r="E1258" s="13">
        <v>478.16</v>
      </c>
      <c r="F1258">
        <f t="shared" si="19"/>
        <v>478.16</v>
      </c>
    </row>
    <row r="1259" spans="1:6">
      <c r="A1259" s="13">
        <v>1258</v>
      </c>
      <c r="B1259" s="13">
        <v>686</v>
      </c>
      <c r="C1259" s="13">
        <v>186</v>
      </c>
      <c r="D1259" s="13">
        <v>1</v>
      </c>
      <c r="E1259" s="13">
        <v>366.69</v>
      </c>
      <c r="F1259">
        <f t="shared" si="19"/>
        <v>366.69</v>
      </c>
    </row>
    <row r="1260" spans="1:6">
      <c r="A1260" s="13">
        <v>1259</v>
      </c>
      <c r="B1260" s="13">
        <v>687</v>
      </c>
      <c r="C1260" s="13">
        <v>17</v>
      </c>
      <c r="D1260" s="13">
        <v>1</v>
      </c>
      <c r="E1260" s="13">
        <v>1786.37</v>
      </c>
      <c r="F1260">
        <f t="shared" si="19"/>
        <v>1786.37</v>
      </c>
    </row>
    <row r="1261" spans="1:6">
      <c r="A1261" s="13">
        <v>1260</v>
      </c>
      <c r="B1261" s="13">
        <v>687</v>
      </c>
      <c r="C1261" s="13">
        <v>83</v>
      </c>
      <c r="D1261" s="13">
        <v>1</v>
      </c>
      <c r="E1261" s="13">
        <v>208.24</v>
      </c>
      <c r="F1261">
        <f t="shared" si="19"/>
        <v>208.24</v>
      </c>
    </row>
    <row r="1262" spans="1:6">
      <c r="A1262" s="13">
        <v>1261</v>
      </c>
      <c r="B1262" s="13">
        <v>688</v>
      </c>
      <c r="C1262" s="13">
        <v>85</v>
      </c>
      <c r="D1262" s="13">
        <v>1</v>
      </c>
      <c r="E1262" s="13">
        <v>359.28</v>
      </c>
      <c r="F1262">
        <f t="shared" si="19"/>
        <v>359.28</v>
      </c>
    </row>
    <row r="1263" spans="1:6">
      <c r="A1263" s="13">
        <v>1262</v>
      </c>
      <c r="B1263" s="13">
        <v>688</v>
      </c>
      <c r="C1263" s="13">
        <v>16</v>
      </c>
      <c r="D1263" s="13">
        <v>1</v>
      </c>
      <c r="E1263" s="13">
        <v>1636.91</v>
      </c>
      <c r="F1263">
        <f t="shared" si="19"/>
        <v>1636.91</v>
      </c>
    </row>
    <row r="1264" spans="1:6">
      <c r="A1264" s="13">
        <v>1263</v>
      </c>
      <c r="B1264" s="13">
        <v>688</v>
      </c>
      <c r="C1264" s="13">
        <v>134</v>
      </c>
      <c r="D1264" s="13">
        <v>1</v>
      </c>
      <c r="E1264" s="13">
        <v>260.57</v>
      </c>
      <c r="F1264">
        <f t="shared" si="19"/>
        <v>260.57</v>
      </c>
    </row>
    <row r="1265" spans="1:6">
      <c r="A1265" s="13">
        <v>1264</v>
      </c>
      <c r="B1265" s="13">
        <v>689</v>
      </c>
      <c r="C1265" s="13">
        <v>28</v>
      </c>
      <c r="D1265" s="13">
        <v>1</v>
      </c>
      <c r="E1265" s="13">
        <v>1262.36</v>
      </c>
      <c r="F1265">
        <f t="shared" si="19"/>
        <v>1262.36</v>
      </c>
    </row>
    <row r="1266" spans="1:6">
      <c r="A1266" s="13">
        <v>1265</v>
      </c>
      <c r="B1266" s="13">
        <v>689</v>
      </c>
      <c r="C1266" s="13">
        <v>154</v>
      </c>
      <c r="D1266" s="13">
        <v>1</v>
      </c>
      <c r="E1266" s="13">
        <v>201.88</v>
      </c>
      <c r="F1266">
        <f t="shared" si="19"/>
        <v>201.88</v>
      </c>
    </row>
    <row r="1267" spans="1:6">
      <c r="A1267" s="13">
        <v>1266</v>
      </c>
      <c r="B1267" s="13">
        <v>689</v>
      </c>
      <c r="C1267" s="13">
        <v>24</v>
      </c>
      <c r="D1267" s="13">
        <v>1</v>
      </c>
      <c r="E1267" s="13">
        <v>1041.86</v>
      </c>
      <c r="F1267">
        <f t="shared" si="19"/>
        <v>1041.86</v>
      </c>
    </row>
    <row r="1268" spans="1:6">
      <c r="A1268" s="13">
        <v>1267</v>
      </c>
      <c r="B1268" s="13">
        <v>690</v>
      </c>
      <c r="C1268" s="13">
        <v>76</v>
      </c>
      <c r="D1268" s="13">
        <v>1</v>
      </c>
      <c r="E1268" s="13">
        <v>623.01</v>
      </c>
      <c r="F1268">
        <f t="shared" si="19"/>
        <v>623.01</v>
      </c>
    </row>
    <row r="1269" spans="1:6">
      <c r="A1269" s="13">
        <v>1268</v>
      </c>
      <c r="B1269" s="13">
        <v>691</v>
      </c>
      <c r="C1269" s="13">
        <v>78</v>
      </c>
      <c r="D1269" s="13">
        <v>1</v>
      </c>
      <c r="E1269" s="13">
        <v>496.71</v>
      </c>
      <c r="F1269">
        <f t="shared" si="19"/>
        <v>496.71</v>
      </c>
    </row>
    <row r="1270" spans="1:6">
      <c r="A1270" s="13">
        <v>1269</v>
      </c>
      <c r="B1270" s="13">
        <v>691</v>
      </c>
      <c r="C1270" s="13">
        <v>122</v>
      </c>
      <c r="D1270" s="13">
        <v>1</v>
      </c>
      <c r="E1270" s="13">
        <v>98.19</v>
      </c>
      <c r="F1270">
        <f t="shared" si="19"/>
        <v>98.19</v>
      </c>
    </row>
    <row r="1271" spans="1:6">
      <c r="A1271" s="13">
        <v>1270</v>
      </c>
      <c r="B1271" s="13">
        <v>692</v>
      </c>
      <c r="C1271" s="13">
        <v>18</v>
      </c>
      <c r="D1271" s="13">
        <v>1</v>
      </c>
      <c r="E1271" s="13">
        <v>1417.1</v>
      </c>
      <c r="F1271">
        <f t="shared" si="19"/>
        <v>1417.1</v>
      </c>
    </row>
    <row r="1272" spans="1:6">
      <c r="A1272" s="13">
        <v>1271</v>
      </c>
      <c r="B1272" s="13">
        <v>692</v>
      </c>
      <c r="C1272" s="13">
        <v>124</v>
      </c>
      <c r="D1272" s="13">
        <v>1</v>
      </c>
      <c r="E1272" s="13">
        <v>159.92</v>
      </c>
      <c r="F1272">
        <f t="shared" si="19"/>
        <v>159.92</v>
      </c>
    </row>
    <row r="1273" spans="1:6">
      <c r="A1273" s="13">
        <v>1272</v>
      </c>
      <c r="B1273" s="13">
        <v>693</v>
      </c>
      <c r="C1273" s="13">
        <v>140</v>
      </c>
      <c r="D1273" s="13">
        <v>1</v>
      </c>
      <c r="E1273" s="13">
        <v>142.43</v>
      </c>
      <c r="F1273">
        <f t="shared" si="19"/>
        <v>142.43</v>
      </c>
    </row>
    <row r="1274" spans="1:6">
      <c r="A1274" s="13">
        <v>1273</v>
      </c>
      <c r="B1274" s="13">
        <v>694</v>
      </c>
      <c r="C1274" s="13">
        <v>34</v>
      </c>
      <c r="D1274" s="13">
        <v>3</v>
      </c>
      <c r="E1274" s="13">
        <v>1993.79</v>
      </c>
      <c r="F1274">
        <f t="shared" si="19"/>
        <v>5981.37</v>
      </c>
    </row>
    <row r="1275" spans="1:6">
      <c r="A1275" s="13">
        <v>1274</v>
      </c>
      <c r="B1275" s="13">
        <v>695</v>
      </c>
      <c r="C1275" s="13">
        <v>64</v>
      </c>
      <c r="D1275" s="13">
        <v>1</v>
      </c>
      <c r="E1275" s="13">
        <v>667.02</v>
      </c>
      <c r="F1275">
        <f t="shared" si="19"/>
        <v>667.02</v>
      </c>
    </row>
    <row r="1276" spans="1:6">
      <c r="A1276" s="13">
        <v>1275</v>
      </c>
      <c r="B1276" s="13">
        <v>695</v>
      </c>
      <c r="C1276" s="13">
        <v>6</v>
      </c>
      <c r="D1276" s="13">
        <v>1</v>
      </c>
      <c r="E1276" s="13">
        <v>1071.23</v>
      </c>
      <c r="F1276">
        <f t="shared" si="19"/>
        <v>1071.23</v>
      </c>
    </row>
    <row r="1277" spans="1:6">
      <c r="A1277" s="13">
        <v>1276</v>
      </c>
      <c r="B1277" s="13">
        <v>695</v>
      </c>
      <c r="C1277" s="13">
        <v>122</v>
      </c>
      <c r="D1277" s="13">
        <v>1</v>
      </c>
      <c r="E1277" s="13">
        <v>112.48</v>
      </c>
      <c r="F1277">
        <f t="shared" si="19"/>
        <v>112.48</v>
      </c>
    </row>
    <row r="1278" spans="1:6">
      <c r="A1278" s="13">
        <v>1277</v>
      </c>
      <c r="B1278" s="13">
        <v>696</v>
      </c>
      <c r="C1278" s="13">
        <v>144</v>
      </c>
      <c r="D1278" s="13">
        <v>2</v>
      </c>
      <c r="E1278" s="13">
        <v>273.77</v>
      </c>
      <c r="F1278">
        <f t="shared" si="19"/>
        <v>547.54</v>
      </c>
    </row>
    <row r="1279" spans="1:6">
      <c r="A1279" s="13">
        <v>1278</v>
      </c>
      <c r="B1279" s="13">
        <v>696</v>
      </c>
      <c r="C1279" s="13">
        <v>99</v>
      </c>
      <c r="D1279" s="13">
        <v>1</v>
      </c>
      <c r="E1279" s="13">
        <v>349.37</v>
      </c>
      <c r="F1279">
        <f t="shared" si="19"/>
        <v>349.37</v>
      </c>
    </row>
    <row r="1280" spans="1:6">
      <c r="A1280" s="13">
        <v>1279</v>
      </c>
      <c r="B1280" s="13">
        <v>697</v>
      </c>
      <c r="C1280" s="13">
        <v>26</v>
      </c>
      <c r="D1280" s="13">
        <v>1</v>
      </c>
      <c r="E1280" s="13">
        <v>1033.01</v>
      </c>
      <c r="F1280">
        <f t="shared" si="19"/>
        <v>1033.01</v>
      </c>
    </row>
    <row r="1281" spans="1:6">
      <c r="A1281" s="13">
        <v>1280</v>
      </c>
      <c r="B1281" s="13">
        <v>697</v>
      </c>
      <c r="C1281" s="13">
        <v>67</v>
      </c>
      <c r="D1281" s="13">
        <v>1</v>
      </c>
      <c r="E1281" s="13">
        <v>340.18</v>
      </c>
      <c r="F1281">
        <f t="shared" si="19"/>
        <v>340.18</v>
      </c>
    </row>
    <row r="1282" spans="1:6">
      <c r="A1282" s="13">
        <v>1281</v>
      </c>
      <c r="B1282" s="13">
        <v>698</v>
      </c>
      <c r="C1282" s="13">
        <v>25</v>
      </c>
      <c r="D1282" s="13">
        <v>3</v>
      </c>
      <c r="E1282" s="13">
        <v>1802.19</v>
      </c>
      <c r="F1282">
        <f t="shared" ref="F1282:F1345" si="20">E1282*D1282</f>
        <v>5406.57</v>
      </c>
    </row>
    <row r="1283" spans="1:6">
      <c r="A1283" s="13">
        <v>1282</v>
      </c>
      <c r="B1283" s="13">
        <v>698</v>
      </c>
      <c r="C1283" s="13">
        <v>150</v>
      </c>
      <c r="D1283" s="13">
        <v>1</v>
      </c>
      <c r="E1283" s="13">
        <v>295.79</v>
      </c>
      <c r="F1283">
        <f t="shared" si="20"/>
        <v>295.79</v>
      </c>
    </row>
    <row r="1284" spans="1:6">
      <c r="A1284" s="13">
        <v>1283</v>
      </c>
      <c r="B1284" s="13">
        <v>699</v>
      </c>
      <c r="C1284" s="13">
        <v>147</v>
      </c>
      <c r="D1284" s="13">
        <v>1</v>
      </c>
      <c r="E1284" s="13">
        <v>84.52</v>
      </c>
      <c r="F1284">
        <f t="shared" si="20"/>
        <v>84.52</v>
      </c>
    </row>
    <row r="1285" spans="1:6">
      <c r="A1285" s="13">
        <v>1284</v>
      </c>
      <c r="B1285" s="13">
        <v>699</v>
      </c>
      <c r="C1285" s="13">
        <v>190</v>
      </c>
      <c r="D1285" s="13">
        <v>3</v>
      </c>
      <c r="E1285" s="13">
        <v>406.76</v>
      </c>
      <c r="F1285">
        <f t="shared" si="20"/>
        <v>1220.28</v>
      </c>
    </row>
    <row r="1286" spans="1:6">
      <c r="A1286" s="13">
        <v>1285</v>
      </c>
      <c r="B1286" s="13">
        <v>699</v>
      </c>
      <c r="C1286" s="13">
        <v>159</v>
      </c>
      <c r="D1286" s="13">
        <v>1</v>
      </c>
      <c r="E1286" s="13">
        <v>361.97</v>
      </c>
      <c r="F1286">
        <f t="shared" si="20"/>
        <v>361.97</v>
      </c>
    </row>
    <row r="1287" spans="1:6">
      <c r="A1287" s="13">
        <v>1286</v>
      </c>
      <c r="B1287" s="13">
        <v>700</v>
      </c>
      <c r="C1287" s="13">
        <v>27</v>
      </c>
      <c r="D1287" s="13">
        <v>1</v>
      </c>
      <c r="E1287" s="13">
        <v>628.59</v>
      </c>
      <c r="F1287">
        <f t="shared" si="20"/>
        <v>628.59</v>
      </c>
    </row>
    <row r="1288" spans="1:6">
      <c r="A1288" s="13">
        <v>1287</v>
      </c>
      <c r="B1288" s="13">
        <v>701</v>
      </c>
      <c r="C1288" s="13">
        <v>156</v>
      </c>
      <c r="D1288" s="13">
        <v>1</v>
      </c>
      <c r="E1288" s="13">
        <v>395.52</v>
      </c>
      <c r="F1288">
        <f t="shared" si="20"/>
        <v>395.52</v>
      </c>
    </row>
    <row r="1289" spans="1:6">
      <c r="A1289" s="13">
        <v>1288</v>
      </c>
      <c r="B1289" s="13">
        <v>702</v>
      </c>
      <c r="C1289" s="13">
        <v>121</v>
      </c>
      <c r="D1289" s="13">
        <v>2</v>
      </c>
      <c r="E1289" s="13">
        <v>159.37</v>
      </c>
      <c r="F1289">
        <f t="shared" si="20"/>
        <v>318.74</v>
      </c>
    </row>
    <row r="1290" spans="1:6">
      <c r="A1290" s="13">
        <v>1289</v>
      </c>
      <c r="B1290" s="13">
        <v>702</v>
      </c>
      <c r="C1290" s="13">
        <v>37</v>
      </c>
      <c r="D1290" s="13">
        <v>1</v>
      </c>
      <c r="E1290" s="13">
        <v>1629.76</v>
      </c>
      <c r="F1290">
        <f t="shared" si="20"/>
        <v>1629.76</v>
      </c>
    </row>
    <row r="1291" spans="1:6">
      <c r="A1291" s="13">
        <v>1290</v>
      </c>
      <c r="B1291" s="13">
        <v>703</v>
      </c>
      <c r="C1291" s="13">
        <v>171</v>
      </c>
      <c r="D1291" s="13">
        <v>1</v>
      </c>
      <c r="E1291" s="13">
        <v>401.39</v>
      </c>
      <c r="F1291">
        <f t="shared" si="20"/>
        <v>401.39</v>
      </c>
    </row>
    <row r="1292" spans="1:6">
      <c r="A1292" s="13">
        <v>1291</v>
      </c>
      <c r="B1292" s="13">
        <v>703</v>
      </c>
      <c r="C1292" s="13">
        <v>102</v>
      </c>
      <c r="D1292" s="13">
        <v>2</v>
      </c>
      <c r="E1292" s="13">
        <v>579.6</v>
      </c>
      <c r="F1292">
        <f t="shared" si="20"/>
        <v>1159.2</v>
      </c>
    </row>
    <row r="1293" spans="1:6">
      <c r="A1293" s="13">
        <v>1292</v>
      </c>
      <c r="B1293" s="13">
        <v>704</v>
      </c>
      <c r="C1293" s="13">
        <v>197</v>
      </c>
      <c r="D1293" s="13">
        <v>1</v>
      </c>
      <c r="E1293" s="13">
        <v>422.21</v>
      </c>
      <c r="F1293">
        <f t="shared" si="20"/>
        <v>422.21</v>
      </c>
    </row>
    <row r="1294" spans="1:6">
      <c r="A1294" s="13">
        <v>1293</v>
      </c>
      <c r="B1294" s="13">
        <v>705</v>
      </c>
      <c r="C1294" s="13">
        <v>45</v>
      </c>
      <c r="D1294" s="13">
        <v>3</v>
      </c>
      <c r="E1294" s="13">
        <v>1129.1</v>
      </c>
      <c r="F1294">
        <f t="shared" si="20"/>
        <v>3387.3</v>
      </c>
    </row>
    <row r="1295" spans="1:6">
      <c r="A1295" s="13">
        <v>1294</v>
      </c>
      <c r="B1295" s="13">
        <v>706</v>
      </c>
      <c r="C1295" s="13">
        <v>163</v>
      </c>
      <c r="D1295" s="13">
        <v>1</v>
      </c>
      <c r="E1295" s="13">
        <v>193.8</v>
      </c>
      <c r="F1295">
        <f t="shared" si="20"/>
        <v>193.8</v>
      </c>
    </row>
    <row r="1296" spans="1:6">
      <c r="A1296" s="13">
        <v>1295</v>
      </c>
      <c r="B1296" s="13">
        <v>707</v>
      </c>
      <c r="C1296" s="13">
        <v>32</v>
      </c>
      <c r="D1296" s="13">
        <v>2</v>
      </c>
      <c r="E1296" s="13">
        <v>644.55</v>
      </c>
      <c r="F1296">
        <f t="shared" si="20"/>
        <v>1289.1</v>
      </c>
    </row>
    <row r="1297" spans="1:6">
      <c r="A1297" s="13">
        <v>1296</v>
      </c>
      <c r="B1297" s="13">
        <v>708</v>
      </c>
      <c r="C1297" s="13">
        <v>22</v>
      </c>
      <c r="D1297" s="13">
        <v>1</v>
      </c>
      <c r="E1297" s="13">
        <v>751.38</v>
      </c>
      <c r="F1297">
        <f t="shared" si="20"/>
        <v>751.38</v>
      </c>
    </row>
    <row r="1298" spans="1:6">
      <c r="A1298" s="13">
        <v>1297</v>
      </c>
      <c r="B1298" s="13">
        <v>709</v>
      </c>
      <c r="C1298" s="13">
        <v>92</v>
      </c>
      <c r="D1298" s="13">
        <v>2</v>
      </c>
      <c r="E1298" s="13">
        <v>943.47</v>
      </c>
      <c r="F1298">
        <f t="shared" si="20"/>
        <v>1886.94</v>
      </c>
    </row>
    <row r="1299" spans="1:6">
      <c r="A1299" s="13">
        <v>1298</v>
      </c>
      <c r="B1299" s="13">
        <v>709</v>
      </c>
      <c r="C1299" s="13">
        <v>14</v>
      </c>
      <c r="D1299" s="13">
        <v>1</v>
      </c>
      <c r="E1299" s="13">
        <v>1632.18</v>
      </c>
      <c r="F1299">
        <f t="shared" si="20"/>
        <v>1632.18</v>
      </c>
    </row>
    <row r="1300" spans="1:6">
      <c r="A1300" s="13">
        <v>1299</v>
      </c>
      <c r="B1300" s="13">
        <v>709</v>
      </c>
      <c r="C1300" s="13">
        <v>56</v>
      </c>
      <c r="D1300" s="13">
        <v>1</v>
      </c>
      <c r="E1300" s="13">
        <v>788.31</v>
      </c>
      <c r="F1300">
        <f t="shared" si="20"/>
        <v>788.31</v>
      </c>
    </row>
    <row r="1301" spans="1:6">
      <c r="A1301" s="13">
        <v>1300</v>
      </c>
      <c r="B1301" s="13">
        <v>710</v>
      </c>
      <c r="C1301" s="13">
        <v>28</v>
      </c>
      <c r="D1301" s="13">
        <v>2</v>
      </c>
      <c r="E1301" s="13">
        <v>1134.07</v>
      </c>
      <c r="F1301">
        <f t="shared" si="20"/>
        <v>2268.14</v>
      </c>
    </row>
    <row r="1302" spans="1:6">
      <c r="A1302" s="13">
        <v>1301</v>
      </c>
      <c r="B1302" s="13">
        <v>710</v>
      </c>
      <c r="C1302" s="13">
        <v>82</v>
      </c>
      <c r="D1302" s="13">
        <v>2</v>
      </c>
      <c r="E1302" s="13">
        <v>966.66</v>
      </c>
      <c r="F1302">
        <f t="shared" si="20"/>
        <v>1933.32</v>
      </c>
    </row>
    <row r="1303" spans="1:6">
      <c r="A1303" s="13">
        <v>1302</v>
      </c>
      <c r="B1303" s="13">
        <v>710</v>
      </c>
      <c r="C1303" s="13">
        <v>37</v>
      </c>
      <c r="D1303" s="13">
        <v>1</v>
      </c>
      <c r="E1303" s="13">
        <v>1629.76</v>
      </c>
      <c r="F1303">
        <f t="shared" si="20"/>
        <v>1629.76</v>
      </c>
    </row>
    <row r="1304" spans="1:6">
      <c r="A1304" s="13">
        <v>1303</v>
      </c>
      <c r="B1304" s="13">
        <v>710</v>
      </c>
      <c r="C1304" s="13">
        <v>104</v>
      </c>
      <c r="D1304" s="13">
        <v>1</v>
      </c>
      <c r="E1304" s="13">
        <v>187.47</v>
      </c>
      <c r="F1304">
        <f t="shared" si="20"/>
        <v>187.47</v>
      </c>
    </row>
    <row r="1305" spans="1:6">
      <c r="A1305" s="13">
        <v>1304</v>
      </c>
      <c r="B1305" s="13">
        <v>711</v>
      </c>
      <c r="C1305" s="13">
        <v>153</v>
      </c>
      <c r="D1305" s="13">
        <v>1</v>
      </c>
      <c r="E1305" s="13">
        <v>318.02</v>
      </c>
      <c r="F1305">
        <f t="shared" si="20"/>
        <v>318.02</v>
      </c>
    </row>
    <row r="1306" spans="1:6">
      <c r="A1306" s="13">
        <v>1305</v>
      </c>
      <c r="B1306" s="13">
        <v>712</v>
      </c>
      <c r="C1306" s="13">
        <v>28</v>
      </c>
      <c r="D1306" s="13">
        <v>2</v>
      </c>
      <c r="E1306" s="13">
        <v>1262.36</v>
      </c>
      <c r="F1306">
        <f t="shared" si="20"/>
        <v>2524.72</v>
      </c>
    </row>
    <row r="1307" spans="1:6">
      <c r="A1307" s="13">
        <v>1306</v>
      </c>
      <c r="B1307" s="13">
        <v>712</v>
      </c>
      <c r="C1307" s="13">
        <v>29</v>
      </c>
      <c r="D1307" s="13">
        <v>1</v>
      </c>
      <c r="E1307" s="13">
        <v>1836.52</v>
      </c>
      <c r="F1307">
        <f t="shared" si="20"/>
        <v>1836.52</v>
      </c>
    </row>
    <row r="1308" spans="1:6">
      <c r="A1308" s="13">
        <v>1307</v>
      </c>
      <c r="B1308" s="13">
        <v>712</v>
      </c>
      <c r="C1308" s="13">
        <v>3</v>
      </c>
      <c r="D1308" s="13">
        <v>1</v>
      </c>
      <c r="E1308" s="13">
        <v>470.53</v>
      </c>
      <c r="F1308">
        <f t="shared" si="20"/>
        <v>470.53</v>
      </c>
    </row>
    <row r="1309" spans="1:6">
      <c r="A1309" s="13">
        <v>1308</v>
      </c>
      <c r="B1309" s="13">
        <v>713</v>
      </c>
      <c r="C1309" s="13">
        <v>105</v>
      </c>
      <c r="D1309" s="13">
        <v>1</v>
      </c>
      <c r="E1309" s="13">
        <v>691.55</v>
      </c>
      <c r="F1309">
        <f t="shared" si="20"/>
        <v>691.55</v>
      </c>
    </row>
    <row r="1310" spans="1:6">
      <c r="A1310" s="13">
        <v>1309</v>
      </c>
      <c r="B1310" s="13">
        <v>714</v>
      </c>
      <c r="C1310" s="13">
        <v>116</v>
      </c>
      <c r="D1310" s="13">
        <v>1</v>
      </c>
      <c r="E1310" s="13">
        <v>899.2</v>
      </c>
      <c r="F1310">
        <f t="shared" si="20"/>
        <v>899.2</v>
      </c>
    </row>
    <row r="1311" spans="1:6">
      <c r="A1311" s="13">
        <v>1310</v>
      </c>
      <c r="B1311" s="13">
        <v>715</v>
      </c>
      <c r="C1311" s="13">
        <v>172</v>
      </c>
      <c r="D1311" s="13">
        <v>1</v>
      </c>
      <c r="E1311" s="13">
        <v>315.29</v>
      </c>
      <c r="F1311">
        <f t="shared" si="20"/>
        <v>315.29</v>
      </c>
    </row>
    <row r="1312" spans="1:6">
      <c r="A1312" s="13">
        <v>1311</v>
      </c>
      <c r="B1312" s="13">
        <v>716</v>
      </c>
      <c r="C1312" s="13">
        <v>79</v>
      </c>
      <c r="D1312" s="13">
        <v>1</v>
      </c>
      <c r="E1312" s="13">
        <v>935.74</v>
      </c>
      <c r="F1312">
        <f t="shared" si="20"/>
        <v>935.74</v>
      </c>
    </row>
    <row r="1313" spans="1:6">
      <c r="A1313" s="13">
        <v>1312</v>
      </c>
      <c r="B1313" s="13">
        <v>716</v>
      </c>
      <c r="C1313" s="13">
        <v>54</v>
      </c>
      <c r="D1313" s="13">
        <v>1</v>
      </c>
      <c r="E1313" s="13">
        <v>638.1</v>
      </c>
      <c r="F1313">
        <f t="shared" si="20"/>
        <v>638.1</v>
      </c>
    </row>
    <row r="1314" spans="1:6">
      <c r="A1314" s="13">
        <v>1313</v>
      </c>
      <c r="B1314" s="13">
        <v>716</v>
      </c>
      <c r="C1314" s="13">
        <v>71</v>
      </c>
      <c r="D1314" s="13">
        <v>2</v>
      </c>
      <c r="E1314" s="13">
        <v>1169</v>
      </c>
      <c r="F1314">
        <f t="shared" si="20"/>
        <v>2338</v>
      </c>
    </row>
    <row r="1315" spans="1:6">
      <c r="A1315" s="13">
        <v>1314</v>
      </c>
      <c r="B1315" s="13">
        <v>717</v>
      </c>
      <c r="C1315" s="13">
        <v>175</v>
      </c>
      <c r="D1315" s="13">
        <v>1</v>
      </c>
      <c r="E1315" s="13">
        <v>367.55</v>
      </c>
      <c r="F1315">
        <f t="shared" si="20"/>
        <v>367.55</v>
      </c>
    </row>
    <row r="1316" spans="1:6">
      <c r="A1316" s="13">
        <v>1315</v>
      </c>
      <c r="B1316" s="13">
        <v>718</v>
      </c>
      <c r="C1316" s="13">
        <v>120</v>
      </c>
      <c r="D1316" s="13">
        <v>3</v>
      </c>
      <c r="E1316" s="13">
        <v>339.07</v>
      </c>
      <c r="F1316">
        <f t="shared" si="20"/>
        <v>1017.21</v>
      </c>
    </row>
    <row r="1317" spans="1:6">
      <c r="A1317" s="13">
        <v>1316</v>
      </c>
      <c r="B1317" s="13">
        <v>719</v>
      </c>
      <c r="C1317" s="13">
        <v>153</v>
      </c>
      <c r="D1317" s="13">
        <v>1</v>
      </c>
      <c r="E1317" s="13">
        <v>318.02</v>
      </c>
      <c r="F1317">
        <f t="shared" si="20"/>
        <v>318.02</v>
      </c>
    </row>
    <row r="1318" spans="1:6">
      <c r="A1318" s="13">
        <v>1317</v>
      </c>
      <c r="B1318" s="13">
        <v>719</v>
      </c>
      <c r="C1318" s="13">
        <v>150</v>
      </c>
      <c r="D1318" s="13">
        <v>1</v>
      </c>
      <c r="E1318" s="13">
        <v>295.79</v>
      </c>
      <c r="F1318">
        <f t="shared" si="20"/>
        <v>295.79</v>
      </c>
    </row>
    <row r="1319" spans="1:6">
      <c r="A1319" s="13">
        <v>1318</v>
      </c>
      <c r="B1319" s="13">
        <v>719</v>
      </c>
      <c r="C1319" s="13">
        <v>46</v>
      </c>
      <c r="D1319" s="13">
        <v>2</v>
      </c>
      <c r="E1319" s="13">
        <v>439.45</v>
      </c>
      <c r="F1319">
        <f t="shared" si="20"/>
        <v>878.9</v>
      </c>
    </row>
    <row r="1320" spans="1:6">
      <c r="A1320" s="13">
        <v>1319</v>
      </c>
      <c r="B1320" s="13">
        <v>720</v>
      </c>
      <c r="C1320" s="13">
        <v>12</v>
      </c>
      <c r="D1320" s="13">
        <v>1</v>
      </c>
      <c r="E1320" s="13">
        <v>1159.04</v>
      </c>
      <c r="F1320">
        <f t="shared" si="20"/>
        <v>1159.04</v>
      </c>
    </row>
    <row r="1321" spans="1:6">
      <c r="A1321" s="13">
        <v>1320</v>
      </c>
      <c r="B1321" s="13">
        <v>721</v>
      </c>
      <c r="C1321" s="13">
        <v>127</v>
      </c>
      <c r="D1321" s="13">
        <v>1</v>
      </c>
      <c r="E1321" s="13">
        <v>44.16</v>
      </c>
      <c r="F1321">
        <f t="shared" si="20"/>
        <v>44.16</v>
      </c>
    </row>
    <row r="1322" spans="1:6">
      <c r="A1322" s="13">
        <v>1321</v>
      </c>
      <c r="B1322" s="13">
        <v>722</v>
      </c>
      <c r="C1322" s="13">
        <v>109</v>
      </c>
      <c r="D1322" s="13">
        <v>2</v>
      </c>
      <c r="E1322" s="13">
        <v>619.65</v>
      </c>
      <c r="F1322">
        <f t="shared" si="20"/>
        <v>1239.3</v>
      </c>
    </row>
    <row r="1323" spans="1:6">
      <c r="A1323" s="13">
        <v>1322</v>
      </c>
      <c r="B1323" s="13">
        <v>723</v>
      </c>
      <c r="C1323" s="13">
        <v>22</v>
      </c>
      <c r="D1323" s="13">
        <v>2</v>
      </c>
      <c r="E1323" s="13">
        <v>751.38</v>
      </c>
      <c r="F1323">
        <f t="shared" si="20"/>
        <v>1502.76</v>
      </c>
    </row>
    <row r="1324" spans="1:6">
      <c r="A1324" s="13">
        <v>1323</v>
      </c>
      <c r="B1324" s="13">
        <v>723</v>
      </c>
      <c r="C1324" s="13">
        <v>166</v>
      </c>
      <c r="D1324" s="13">
        <v>2</v>
      </c>
      <c r="E1324" s="13">
        <v>234.02</v>
      </c>
      <c r="F1324">
        <f t="shared" si="20"/>
        <v>468.04</v>
      </c>
    </row>
    <row r="1325" spans="1:6">
      <c r="A1325" s="13">
        <v>1324</v>
      </c>
      <c r="B1325" s="13">
        <v>723</v>
      </c>
      <c r="C1325" s="13">
        <v>16</v>
      </c>
      <c r="D1325" s="13">
        <v>1</v>
      </c>
      <c r="E1325" s="13">
        <v>1636.91</v>
      </c>
      <c r="F1325">
        <f t="shared" si="20"/>
        <v>1636.91</v>
      </c>
    </row>
    <row r="1326" spans="1:6">
      <c r="A1326" s="13">
        <v>1325</v>
      </c>
      <c r="B1326" s="13">
        <v>723</v>
      </c>
      <c r="C1326" s="13">
        <v>56</v>
      </c>
      <c r="D1326" s="13">
        <v>1</v>
      </c>
      <c r="E1326" s="13">
        <v>682.82</v>
      </c>
      <c r="F1326">
        <f t="shared" si="20"/>
        <v>682.82</v>
      </c>
    </row>
    <row r="1327" spans="1:6">
      <c r="A1327" s="13">
        <v>1326</v>
      </c>
      <c r="B1327" s="13">
        <v>724</v>
      </c>
      <c r="C1327" s="13">
        <v>191</v>
      </c>
      <c r="D1327" s="13">
        <v>2</v>
      </c>
      <c r="E1327" s="13">
        <v>445.6</v>
      </c>
      <c r="F1327">
        <f t="shared" si="20"/>
        <v>891.2</v>
      </c>
    </row>
    <row r="1328" spans="1:6">
      <c r="A1328" s="13">
        <v>1327</v>
      </c>
      <c r="B1328" s="13">
        <v>725</v>
      </c>
      <c r="C1328" s="13">
        <v>152</v>
      </c>
      <c r="D1328" s="13">
        <v>2</v>
      </c>
      <c r="E1328" s="13">
        <v>360.28</v>
      </c>
      <c r="F1328">
        <f t="shared" si="20"/>
        <v>720.56</v>
      </c>
    </row>
    <row r="1329" spans="1:6">
      <c r="A1329" s="13">
        <v>1328</v>
      </c>
      <c r="B1329" s="13">
        <v>726</v>
      </c>
      <c r="C1329" s="13">
        <v>127</v>
      </c>
      <c r="D1329" s="13">
        <v>1</v>
      </c>
      <c r="E1329" s="13">
        <v>44.16</v>
      </c>
      <c r="F1329">
        <f t="shared" si="20"/>
        <v>44.16</v>
      </c>
    </row>
    <row r="1330" spans="1:6">
      <c r="A1330" s="13">
        <v>1329</v>
      </c>
      <c r="B1330" s="13">
        <v>726</v>
      </c>
      <c r="C1330" s="13">
        <v>22</v>
      </c>
      <c r="D1330" s="13">
        <v>1</v>
      </c>
      <c r="E1330" s="13">
        <v>751.38</v>
      </c>
      <c r="F1330">
        <f t="shared" si="20"/>
        <v>751.38</v>
      </c>
    </row>
    <row r="1331" spans="1:6">
      <c r="A1331" s="13">
        <v>1330</v>
      </c>
      <c r="B1331" s="13">
        <v>727</v>
      </c>
      <c r="C1331" s="13">
        <v>156</v>
      </c>
      <c r="D1331" s="13">
        <v>1</v>
      </c>
      <c r="E1331" s="13">
        <v>358.36</v>
      </c>
      <c r="F1331">
        <f t="shared" si="20"/>
        <v>358.36</v>
      </c>
    </row>
    <row r="1332" spans="1:6">
      <c r="A1332" s="13">
        <v>1331</v>
      </c>
      <c r="B1332" s="13">
        <v>728</v>
      </c>
      <c r="C1332" s="13">
        <v>147</v>
      </c>
      <c r="D1332" s="13">
        <v>2</v>
      </c>
      <c r="E1332" s="13">
        <v>84.52</v>
      </c>
      <c r="F1332">
        <f t="shared" si="20"/>
        <v>169.04</v>
      </c>
    </row>
    <row r="1333" spans="1:6">
      <c r="A1333" s="13">
        <v>1332</v>
      </c>
      <c r="B1333" s="13">
        <v>729</v>
      </c>
      <c r="C1333" s="13">
        <v>11</v>
      </c>
      <c r="D1333" s="13">
        <v>1</v>
      </c>
      <c r="E1333" s="13">
        <v>1365.96</v>
      </c>
      <c r="F1333">
        <f t="shared" si="20"/>
        <v>1365.96</v>
      </c>
    </row>
    <row r="1334" spans="1:6">
      <c r="A1334" s="13">
        <v>1333</v>
      </c>
      <c r="B1334" s="13">
        <v>730</v>
      </c>
      <c r="C1334" s="13">
        <v>74</v>
      </c>
      <c r="D1334" s="13">
        <v>1</v>
      </c>
      <c r="E1334" s="13">
        <v>546.87</v>
      </c>
      <c r="F1334">
        <f t="shared" si="20"/>
        <v>546.87</v>
      </c>
    </row>
    <row r="1335" spans="1:6">
      <c r="A1335" s="13">
        <v>1334</v>
      </c>
      <c r="B1335" s="13">
        <v>731</v>
      </c>
      <c r="C1335" s="13">
        <v>175</v>
      </c>
      <c r="D1335" s="13">
        <v>1</v>
      </c>
      <c r="E1335" s="13">
        <v>367.55</v>
      </c>
      <c r="F1335">
        <f t="shared" si="20"/>
        <v>367.55</v>
      </c>
    </row>
    <row r="1336" spans="1:6">
      <c r="A1336" s="13">
        <v>1335</v>
      </c>
      <c r="B1336" s="13">
        <v>732</v>
      </c>
      <c r="C1336" s="13">
        <v>23</v>
      </c>
      <c r="D1336" s="13">
        <v>1</v>
      </c>
      <c r="E1336" s="13">
        <v>654.86</v>
      </c>
      <c r="F1336">
        <f t="shared" si="20"/>
        <v>654.86</v>
      </c>
    </row>
    <row r="1337" spans="1:6">
      <c r="A1337" s="13">
        <v>1336</v>
      </c>
      <c r="B1337" s="13">
        <v>733</v>
      </c>
      <c r="C1337" s="13">
        <v>178</v>
      </c>
      <c r="D1337" s="13">
        <v>3</v>
      </c>
      <c r="E1337" s="13">
        <v>307.53</v>
      </c>
      <c r="F1337">
        <f t="shared" si="20"/>
        <v>922.59</v>
      </c>
    </row>
    <row r="1338" spans="1:6">
      <c r="A1338" s="13">
        <v>1337</v>
      </c>
      <c r="B1338" s="13">
        <v>733</v>
      </c>
      <c r="C1338" s="13">
        <v>124</v>
      </c>
      <c r="D1338" s="13">
        <v>1</v>
      </c>
      <c r="E1338" s="13">
        <v>159.92</v>
      </c>
      <c r="F1338">
        <f t="shared" si="20"/>
        <v>159.92</v>
      </c>
    </row>
    <row r="1339" spans="1:6">
      <c r="A1339" s="13">
        <v>1338</v>
      </c>
      <c r="B1339" s="13">
        <v>734</v>
      </c>
      <c r="C1339" s="13">
        <v>195</v>
      </c>
      <c r="D1339" s="13">
        <v>1</v>
      </c>
      <c r="E1339" s="13">
        <v>336.84</v>
      </c>
      <c r="F1339">
        <f t="shared" si="20"/>
        <v>336.84</v>
      </c>
    </row>
    <row r="1340" spans="1:6">
      <c r="A1340" s="13">
        <v>1339</v>
      </c>
      <c r="B1340" s="13">
        <v>735</v>
      </c>
      <c r="C1340" s="13">
        <v>186</v>
      </c>
      <c r="D1340" s="13">
        <v>1</v>
      </c>
      <c r="E1340" s="13">
        <v>345.74</v>
      </c>
      <c r="F1340">
        <f t="shared" si="20"/>
        <v>345.74</v>
      </c>
    </row>
    <row r="1341" spans="1:6">
      <c r="A1341" s="13">
        <v>1340</v>
      </c>
      <c r="B1341" s="13">
        <v>735</v>
      </c>
      <c r="C1341" s="13">
        <v>70</v>
      </c>
      <c r="D1341" s="13">
        <v>1</v>
      </c>
      <c r="E1341" s="13">
        <v>250.59</v>
      </c>
      <c r="F1341">
        <f t="shared" si="20"/>
        <v>250.59</v>
      </c>
    </row>
    <row r="1342" spans="1:6">
      <c r="A1342" s="13">
        <v>1341</v>
      </c>
      <c r="B1342" s="13">
        <v>735</v>
      </c>
      <c r="C1342" s="13">
        <v>103</v>
      </c>
      <c r="D1342" s="13">
        <v>1</v>
      </c>
      <c r="E1342" s="13">
        <v>228.45</v>
      </c>
      <c r="F1342">
        <f t="shared" si="20"/>
        <v>228.45</v>
      </c>
    </row>
    <row r="1343" spans="1:6">
      <c r="A1343" s="13">
        <v>1342</v>
      </c>
      <c r="B1343" s="13">
        <v>735</v>
      </c>
      <c r="C1343" s="13">
        <v>116</v>
      </c>
      <c r="D1343" s="13">
        <v>1</v>
      </c>
      <c r="E1343" s="13">
        <v>826.46</v>
      </c>
      <c r="F1343">
        <f t="shared" si="20"/>
        <v>826.46</v>
      </c>
    </row>
    <row r="1344" spans="1:6">
      <c r="A1344" s="13">
        <v>1343</v>
      </c>
      <c r="B1344" s="13">
        <v>736</v>
      </c>
      <c r="C1344" s="13">
        <v>101</v>
      </c>
      <c r="D1344" s="13">
        <v>1</v>
      </c>
      <c r="E1344" s="13">
        <v>759.97</v>
      </c>
      <c r="F1344">
        <f t="shared" si="20"/>
        <v>759.97</v>
      </c>
    </row>
    <row r="1345" spans="1:6">
      <c r="A1345" s="13">
        <v>1344</v>
      </c>
      <c r="B1345" s="13">
        <v>737</v>
      </c>
      <c r="C1345" s="13">
        <v>89</v>
      </c>
      <c r="D1345" s="13">
        <v>3</v>
      </c>
      <c r="E1345" s="13">
        <v>486.42</v>
      </c>
      <c r="F1345">
        <f t="shared" si="20"/>
        <v>1459.26</v>
      </c>
    </row>
    <row r="1346" spans="1:6">
      <c r="A1346" s="13">
        <v>1345</v>
      </c>
      <c r="B1346" s="13">
        <v>738</v>
      </c>
      <c r="C1346" s="13">
        <v>84</v>
      </c>
      <c r="D1346" s="13">
        <v>1</v>
      </c>
      <c r="E1346" s="13">
        <v>423.85</v>
      </c>
      <c r="F1346">
        <f t="shared" ref="F1346:F1409" si="21">E1346*D1346</f>
        <v>423.85</v>
      </c>
    </row>
    <row r="1347" spans="1:6">
      <c r="A1347" s="13">
        <v>1346</v>
      </c>
      <c r="B1347" s="13">
        <v>739</v>
      </c>
      <c r="C1347" s="13">
        <v>134</v>
      </c>
      <c r="D1347" s="13">
        <v>1</v>
      </c>
      <c r="E1347" s="13">
        <v>260.57</v>
      </c>
      <c r="F1347">
        <f t="shared" si="21"/>
        <v>260.57</v>
      </c>
    </row>
    <row r="1348" spans="1:6">
      <c r="A1348" s="13">
        <v>1347</v>
      </c>
      <c r="B1348" s="13">
        <v>740</v>
      </c>
      <c r="C1348" s="13">
        <v>188</v>
      </c>
      <c r="D1348" s="13">
        <v>1</v>
      </c>
      <c r="E1348" s="13">
        <v>150.49</v>
      </c>
      <c r="F1348">
        <f t="shared" si="21"/>
        <v>150.49</v>
      </c>
    </row>
    <row r="1349" spans="1:6">
      <c r="A1349" s="13">
        <v>1348</v>
      </c>
      <c r="B1349" s="13">
        <v>740</v>
      </c>
      <c r="C1349" s="13">
        <v>21</v>
      </c>
      <c r="D1349" s="13">
        <v>2</v>
      </c>
      <c r="E1349" s="13">
        <v>661.44</v>
      </c>
      <c r="F1349">
        <f t="shared" si="21"/>
        <v>1322.88</v>
      </c>
    </row>
    <row r="1350" spans="1:6">
      <c r="A1350" s="13">
        <v>1349</v>
      </c>
      <c r="B1350" s="13">
        <v>740</v>
      </c>
      <c r="C1350" s="13">
        <v>168</v>
      </c>
      <c r="D1350" s="13">
        <v>1</v>
      </c>
      <c r="E1350" s="13">
        <v>255.79</v>
      </c>
      <c r="F1350">
        <f t="shared" si="21"/>
        <v>255.79</v>
      </c>
    </row>
    <row r="1351" spans="1:6">
      <c r="A1351" s="13">
        <v>1350</v>
      </c>
      <c r="B1351" s="13">
        <v>741</v>
      </c>
      <c r="C1351" s="13">
        <v>58</v>
      </c>
      <c r="D1351" s="13">
        <v>1</v>
      </c>
      <c r="E1351" s="13">
        <v>428.94</v>
      </c>
      <c r="F1351">
        <f t="shared" si="21"/>
        <v>428.94</v>
      </c>
    </row>
    <row r="1352" spans="1:6">
      <c r="A1352" s="13">
        <v>1351</v>
      </c>
      <c r="B1352" s="13">
        <v>742</v>
      </c>
      <c r="C1352" s="13">
        <v>38</v>
      </c>
      <c r="D1352" s="13">
        <v>1</v>
      </c>
      <c r="E1352" s="13">
        <v>1095.62</v>
      </c>
      <c r="F1352">
        <f t="shared" si="21"/>
        <v>1095.62</v>
      </c>
    </row>
    <row r="1353" spans="1:6">
      <c r="A1353" s="13">
        <v>1352</v>
      </c>
      <c r="B1353" s="13">
        <v>743</v>
      </c>
      <c r="C1353" s="13">
        <v>63</v>
      </c>
      <c r="D1353" s="13">
        <v>1</v>
      </c>
      <c r="E1353" s="13">
        <v>858.98</v>
      </c>
      <c r="F1353">
        <f t="shared" si="21"/>
        <v>858.98</v>
      </c>
    </row>
    <row r="1354" spans="1:6">
      <c r="A1354" s="13">
        <v>1353</v>
      </c>
      <c r="B1354" s="13">
        <v>744</v>
      </c>
      <c r="C1354" s="13">
        <v>128</v>
      </c>
      <c r="D1354" s="13">
        <v>2</v>
      </c>
      <c r="E1354" s="13">
        <v>299.56</v>
      </c>
      <c r="F1354">
        <f t="shared" si="21"/>
        <v>599.12</v>
      </c>
    </row>
    <row r="1355" spans="1:6">
      <c r="A1355" s="13">
        <v>1354</v>
      </c>
      <c r="B1355" s="13">
        <v>744</v>
      </c>
      <c r="C1355" s="13">
        <v>167</v>
      </c>
      <c r="D1355" s="13">
        <v>1</v>
      </c>
      <c r="E1355" s="13">
        <v>266.31</v>
      </c>
      <c r="F1355">
        <f t="shared" si="21"/>
        <v>266.31</v>
      </c>
    </row>
    <row r="1356" spans="1:6">
      <c r="A1356" s="13">
        <v>1355</v>
      </c>
      <c r="B1356" s="13">
        <v>745</v>
      </c>
      <c r="C1356" s="13">
        <v>179</v>
      </c>
      <c r="D1356" s="13">
        <v>1</v>
      </c>
      <c r="E1356" s="13">
        <v>154.28</v>
      </c>
      <c r="F1356">
        <f t="shared" si="21"/>
        <v>154.28</v>
      </c>
    </row>
    <row r="1357" spans="1:6">
      <c r="A1357" s="13">
        <v>1356</v>
      </c>
      <c r="B1357" s="13">
        <v>746</v>
      </c>
      <c r="C1357" s="13">
        <v>44</v>
      </c>
      <c r="D1357" s="13">
        <v>1</v>
      </c>
      <c r="E1357" s="13">
        <v>798.94</v>
      </c>
      <c r="F1357">
        <f t="shared" si="21"/>
        <v>798.94</v>
      </c>
    </row>
    <row r="1358" spans="1:6">
      <c r="A1358" s="13">
        <v>1357</v>
      </c>
      <c r="B1358" s="13">
        <v>747</v>
      </c>
      <c r="C1358" s="13">
        <v>195</v>
      </c>
      <c r="D1358" s="13">
        <v>1</v>
      </c>
      <c r="E1358" s="13">
        <v>336.84</v>
      </c>
      <c r="F1358">
        <f t="shared" si="21"/>
        <v>336.84</v>
      </c>
    </row>
    <row r="1359" spans="1:6">
      <c r="A1359" s="13">
        <v>1358</v>
      </c>
      <c r="B1359" s="13">
        <v>748</v>
      </c>
      <c r="C1359" s="13">
        <v>114</v>
      </c>
      <c r="D1359" s="13">
        <v>1</v>
      </c>
      <c r="E1359" s="13">
        <v>787.06</v>
      </c>
      <c r="F1359">
        <f t="shared" si="21"/>
        <v>787.06</v>
      </c>
    </row>
    <row r="1360" spans="1:6">
      <c r="A1360" s="13">
        <v>1359</v>
      </c>
      <c r="B1360" s="13">
        <v>748</v>
      </c>
      <c r="C1360" s="13">
        <v>113</v>
      </c>
      <c r="D1360" s="13">
        <v>1</v>
      </c>
      <c r="E1360" s="13">
        <v>901.51</v>
      </c>
      <c r="F1360">
        <f t="shared" si="21"/>
        <v>901.51</v>
      </c>
    </row>
    <row r="1361" spans="1:6">
      <c r="A1361" s="13">
        <v>1360</v>
      </c>
      <c r="B1361" s="13">
        <v>749</v>
      </c>
      <c r="C1361" s="13">
        <v>166</v>
      </c>
      <c r="D1361" s="13">
        <v>1</v>
      </c>
      <c r="E1361" s="13">
        <v>265.95</v>
      </c>
      <c r="F1361">
        <f t="shared" si="21"/>
        <v>265.95</v>
      </c>
    </row>
    <row r="1362" spans="1:6">
      <c r="A1362" s="13">
        <v>1361</v>
      </c>
      <c r="B1362" s="13">
        <v>749</v>
      </c>
      <c r="C1362" s="13">
        <v>119</v>
      </c>
      <c r="D1362" s="13">
        <v>1</v>
      </c>
      <c r="E1362" s="13">
        <v>475.16</v>
      </c>
      <c r="F1362">
        <f t="shared" si="21"/>
        <v>475.16</v>
      </c>
    </row>
    <row r="1363" spans="1:6">
      <c r="A1363" s="13">
        <v>1362</v>
      </c>
      <c r="B1363" s="13">
        <v>749</v>
      </c>
      <c r="C1363" s="13">
        <v>57</v>
      </c>
      <c r="D1363" s="13">
        <v>1</v>
      </c>
      <c r="E1363" s="13">
        <v>207.19</v>
      </c>
      <c r="F1363">
        <f t="shared" si="21"/>
        <v>207.19</v>
      </c>
    </row>
    <row r="1364" spans="1:6">
      <c r="A1364" s="13">
        <v>1363</v>
      </c>
      <c r="B1364" s="13">
        <v>750</v>
      </c>
      <c r="C1364" s="13">
        <v>57</v>
      </c>
      <c r="D1364" s="13">
        <v>1</v>
      </c>
      <c r="E1364" s="13">
        <v>196.19</v>
      </c>
      <c r="F1364">
        <f t="shared" si="21"/>
        <v>196.19</v>
      </c>
    </row>
    <row r="1365" spans="1:6">
      <c r="A1365" s="13">
        <v>1364</v>
      </c>
      <c r="B1365" s="13">
        <v>750</v>
      </c>
      <c r="C1365" s="13">
        <v>127</v>
      </c>
      <c r="D1365" s="13">
        <v>1</v>
      </c>
      <c r="E1365" s="13">
        <v>44.16</v>
      </c>
      <c r="F1365">
        <f t="shared" si="21"/>
        <v>44.16</v>
      </c>
    </row>
    <row r="1366" spans="1:6">
      <c r="A1366" s="13">
        <v>1365</v>
      </c>
      <c r="B1366" s="13">
        <v>751</v>
      </c>
      <c r="C1366" s="13">
        <v>89</v>
      </c>
      <c r="D1366" s="13">
        <v>2</v>
      </c>
      <c r="E1366" s="13">
        <v>486.42</v>
      </c>
      <c r="F1366">
        <f t="shared" si="21"/>
        <v>972.84</v>
      </c>
    </row>
    <row r="1367" spans="1:6">
      <c r="A1367" s="13">
        <v>1366</v>
      </c>
      <c r="B1367" s="13">
        <v>752</v>
      </c>
      <c r="C1367" s="13">
        <v>24</v>
      </c>
      <c r="D1367" s="13">
        <v>1</v>
      </c>
      <c r="E1367" s="13">
        <v>941.83</v>
      </c>
      <c r="F1367">
        <f t="shared" si="21"/>
        <v>941.83</v>
      </c>
    </row>
    <row r="1368" spans="1:6">
      <c r="A1368" s="13">
        <v>1367</v>
      </c>
      <c r="B1368" s="13">
        <v>752</v>
      </c>
      <c r="C1368" s="13">
        <v>93</v>
      </c>
      <c r="D1368" s="13">
        <v>2</v>
      </c>
      <c r="E1368" s="13">
        <v>580</v>
      </c>
      <c r="F1368">
        <f t="shared" si="21"/>
        <v>1160</v>
      </c>
    </row>
    <row r="1369" spans="1:6">
      <c r="A1369" s="13">
        <v>1368</v>
      </c>
      <c r="B1369" s="13">
        <v>753</v>
      </c>
      <c r="C1369" s="13">
        <v>79</v>
      </c>
      <c r="D1369" s="13">
        <v>1</v>
      </c>
      <c r="E1369" s="13">
        <v>863.72</v>
      </c>
      <c r="F1369">
        <f t="shared" si="21"/>
        <v>863.72</v>
      </c>
    </row>
    <row r="1370" spans="1:6">
      <c r="A1370" s="13">
        <v>1369</v>
      </c>
      <c r="B1370" s="13">
        <v>753</v>
      </c>
      <c r="C1370" s="13">
        <v>29</v>
      </c>
      <c r="D1370" s="13">
        <v>1</v>
      </c>
      <c r="E1370" s="13">
        <v>1725.48</v>
      </c>
      <c r="F1370">
        <f t="shared" si="21"/>
        <v>1725.48</v>
      </c>
    </row>
    <row r="1371" spans="1:6">
      <c r="A1371" s="13">
        <v>1370</v>
      </c>
      <c r="B1371" s="13">
        <v>754</v>
      </c>
      <c r="C1371" s="13">
        <v>22</v>
      </c>
      <c r="D1371" s="13">
        <v>3</v>
      </c>
      <c r="E1371" s="13">
        <v>751.38</v>
      </c>
      <c r="F1371">
        <f t="shared" si="21"/>
        <v>2254.14</v>
      </c>
    </row>
    <row r="1372" spans="1:6">
      <c r="A1372" s="13">
        <v>1371</v>
      </c>
      <c r="B1372" s="13">
        <v>755</v>
      </c>
      <c r="C1372" s="13">
        <v>102</v>
      </c>
      <c r="D1372" s="13">
        <v>3</v>
      </c>
      <c r="E1372" s="13">
        <v>579.6</v>
      </c>
      <c r="F1372">
        <f t="shared" si="21"/>
        <v>1738.8</v>
      </c>
    </row>
    <row r="1373" spans="1:6">
      <c r="A1373" s="13">
        <v>1372</v>
      </c>
      <c r="B1373" s="13">
        <v>755</v>
      </c>
      <c r="C1373" s="13">
        <v>138</v>
      </c>
      <c r="D1373" s="13">
        <v>1</v>
      </c>
      <c r="E1373" s="13">
        <v>280.61</v>
      </c>
      <c r="F1373">
        <f t="shared" si="21"/>
        <v>280.61</v>
      </c>
    </row>
    <row r="1374" spans="1:6">
      <c r="A1374" s="13">
        <v>1373</v>
      </c>
      <c r="B1374" s="13">
        <v>755</v>
      </c>
      <c r="C1374" s="13">
        <v>101</v>
      </c>
      <c r="D1374" s="13">
        <v>1</v>
      </c>
      <c r="E1374" s="13">
        <v>682.5</v>
      </c>
      <c r="F1374">
        <f t="shared" si="21"/>
        <v>682.5</v>
      </c>
    </row>
    <row r="1375" spans="1:6">
      <c r="A1375" s="13">
        <v>1374</v>
      </c>
      <c r="B1375" s="13">
        <v>755</v>
      </c>
      <c r="C1375" s="13">
        <v>162</v>
      </c>
      <c r="D1375" s="13">
        <v>1</v>
      </c>
      <c r="E1375" s="13">
        <v>209.84</v>
      </c>
      <c r="F1375">
        <f t="shared" si="21"/>
        <v>209.84</v>
      </c>
    </row>
    <row r="1376" spans="1:6">
      <c r="A1376" s="13">
        <v>1375</v>
      </c>
      <c r="B1376" s="13">
        <v>756</v>
      </c>
      <c r="C1376" s="13">
        <v>81</v>
      </c>
      <c r="D1376" s="13">
        <v>2</v>
      </c>
      <c r="E1376" s="13">
        <v>931.48</v>
      </c>
      <c r="F1376">
        <f t="shared" si="21"/>
        <v>1862.96</v>
      </c>
    </row>
    <row r="1377" spans="1:6">
      <c r="A1377" s="13">
        <v>1376</v>
      </c>
      <c r="B1377" s="13">
        <v>756</v>
      </c>
      <c r="C1377" s="13">
        <v>110</v>
      </c>
      <c r="D1377" s="13">
        <v>1</v>
      </c>
      <c r="E1377" s="13">
        <v>412.02</v>
      </c>
      <c r="F1377">
        <f t="shared" si="21"/>
        <v>412.02</v>
      </c>
    </row>
    <row r="1378" spans="1:6">
      <c r="A1378" s="13">
        <v>1377</v>
      </c>
      <c r="B1378" s="13">
        <v>756</v>
      </c>
      <c r="C1378" s="13">
        <v>144</v>
      </c>
      <c r="D1378" s="13">
        <v>1</v>
      </c>
      <c r="E1378" s="13">
        <v>273.77</v>
      </c>
      <c r="F1378">
        <f t="shared" si="21"/>
        <v>273.77</v>
      </c>
    </row>
    <row r="1379" spans="1:6">
      <c r="A1379" s="13">
        <v>1378</v>
      </c>
      <c r="B1379" s="13">
        <v>757</v>
      </c>
      <c r="C1379" s="13">
        <v>63</v>
      </c>
      <c r="D1379" s="13">
        <v>1</v>
      </c>
      <c r="E1379" s="13">
        <v>791.89</v>
      </c>
      <c r="F1379">
        <f t="shared" si="21"/>
        <v>791.89</v>
      </c>
    </row>
    <row r="1380" spans="1:6">
      <c r="A1380" s="13">
        <v>1379</v>
      </c>
      <c r="B1380" s="13">
        <v>757</v>
      </c>
      <c r="C1380" s="13">
        <v>38</v>
      </c>
      <c r="D1380" s="13">
        <v>1</v>
      </c>
      <c r="E1380" s="13">
        <v>1095.62</v>
      </c>
      <c r="F1380">
        <f t="shared" si="21"/>
        <v>1095.62</v>
      </c>
    </row>
    <row r="1381" spans="1:6">
      <c r="A1381" s="13">
        <v>1380</v>
      </c>
      <c r="B1381" s="13">
        <v>757</v>
      </c>
      <c r="C1381" s="13">
        <v>114</v>
      </c>
      <c r="D1381" s="13">
        <v>1</v>
      </c>
      <c r="E1381" s="13">
        <v>723.09</v>
      </c>
      <c r="F1381">
        <f t="shared" si="21"/>
        <v>723.09</v>
      </c>
    </row>
    <row r="1382" spans="1:6">
      <c r="A1382" s="13">
        <v>1381</v>
      </c>
      <c r="B1382" s="13">
        <v>758</v>
      </c>
      <c r="C1382" s="13">
        <v>83</v>
      </c>
      <c r="D1382" s="13">
        <v>1</v>
      </c>
      <c r="E1382" s="13">
        <v>189.51</v>
      </c>
      <c r="F1382">
        <f t="shared" si="21"/>
        <v>189.51</v>
      </c>
    </row>
    <row r="1383" spans="1:6">
      <c r="A1383" s="13">
        <v>1382</v>
      </c>
      <c r="B1383" s="13">
        <v>758</v>
      </c>
      <c r="C1383" s="13">
        <v>200</v>
      </c>
      <c r="D1383" s="13">
        <v>3</v>
      </c>
      <c r="E1383" s="13">
        <v>105.06</v>
      </c>
      <c r="F1383">
        <f t="shared" si="21"/>
        <v>315.18</v>
      </c>
    </row>
    <row r="1384" spans="1:6">
      <c r="A1384" s="13">
        <v>1383</v>
      </c>
      <c r="B1384" s="13">
        <v>759</v>
      </c>
      <c r="C1384" s="13">
        <v>19</v>
      </c>
      <c r="D1384" s="13">
        <v>1</v>
      </c>
      <c r="E1384" s="13">
        <v>968.43</v>
      </c>
      <c r="F1384">
        <f t="shared" si="21"/>
        <v>968.43</v>
      </c>
    </row>
    <row r="1385" spans="1:6">
      <c r="A1385" s="13">
        <v>1384</v>
      </c>
      <c r="B1385" s="13">
        <v>760</v>
      </c>
      <c r="C1385" s="13">
        <v>107</v>
      </c>
      <c r="D1385" s="13">
        <v>1</v>
      </c>
      <c r="E1385" s="13">
        <v>245.09</v>
      </c>
      <c r="F1385">
        <f t="shared" si="21"/>
        <v>245.09</v>
      </c>
    </row>
    <row r="1386" spans="1:6">
      <c r="A1386" s="13">
        <v>1385</v>
      </c>
      <c r="B1386" s="13">
        <v>761</v>
      </c>
      <c r="C1386" s="13">
        <v>51</v>
      </c>
      <c r="D1386" s="13">
        <v>1</v>
      </c>
      <c r="E1386" s="13">
        <v>912.94</v>
      </c>
      <c r="F1386">
        <f t="shared" si="21"/>
        <v>912.94</v>
      </c>
    </row>
    <row r="1387" spans="1:6">
      <c r="A1387" s="13">
        <v>1386</v>
      </c>
      <c r="B1387" s="13">
        <v>761</v>
      </c>
      <c r="C1387" s="13">
        <v>48</v>
      </c>
      <c r="D1387" s="13">
        <v>1</v>
      </c>
      <c r="E1387" s="13">
        <v>1016.02</v>
      </c>
      <c r="F1387">
        <f t="shared" si="21"/>
        <v>1016.02</v>
      </c>
    </row>
    <row r="1388" spans="1:6">
      <c r="A1388" s="13">
        <v>1387</v>
      </c>
      <c r="B1388" s="13">
        <v>762</v>
      </c>
      <c r="C1388" s="13">
        <v>6</v>
      </c>
      <c r="D1388" s="13">
        <v>1</v>
      </c>
      <c r="E1388" s="13">
        <v>1071.23</v>
      </c>
      <c r="F1388">
        <f t="shared" si="21"/>
        <v>1071.23</v>
      </c>
    </row>
    <row r="1389" spans="1:6">
      <c r="A1389" s="13">
        <v>1388</v>
      </c>
      <c r="B1389" s="13">
        <v>762</v>
      </c>
      <c r="C1389" s="13">
        <v>94</v>
      </c>
      <c r="D1389" s="13">
        <v>1</v>
      </c>
      <c r="E1389" s="13">
        <v>898.73</v>
      </c>
      <c r="F1389">
        <f t="shared" si="21"/>
        <v>898.73</v>
      </c>
    </row>
    <row r="1390" spans="1:6">
      <c r="A1390" s="13">
        <v>1389</v>
      </c>
      <c r="B1390" s="13">
        <v>763</v>
      </c>
      <c r="C1390" s="13">
        <v>38</v>
      </c>
      <c r="D1390" s="13">
        <v>1</v>
      </c>
      <c r="E1390" s="13">
        <v>1095.62</v>
      </c>
      <c r="F1390">
        <f t="shared" si="21"/>
        <v>1095.62</v>
      </c>
    </row>
    <row r="1391" spans="1:6">
      <c r="A1391" s="13">
        <v>1390</v>
      </c>
      <c r="B1391" s="13">
        <v>764</v>
      </c>
      <c r="C1391" s="13">
        <v>53</v>
      </c>
      <c r="D1391" s="13">
        <v>1</v>
      </c>
      <c r="E1391" s="13">
        <v>787.55</v>
      </c>
      <c r="F1391">
        <f t="shared" si="21"/>
        <v>787.55</v>
      </c>
    </row>
    <row r="1392" spans="1:6">
      <c r="A1392" s="13">
        <v>1391</v>
      </c>
      <c r="B1392" s="13">
        <v>765</v>
      </c>
      <c r="C1392" s="13">
        <v>13</v>
      </c>
      <c r="D1392" s="13">
        <v>2</v>
      </c>
      <c r="E1392" s="13">
        <v>526.08</v>
      </c>
      <c r="F1392">
        <f t="shared" si="21"/>
        <v>1052.16</v>
      </c>
    </row>
    <row r="1393" spans="1:6">
      <c r="A1393" s="13">
        <v>1392</v>
      </c>
      <c r="B1393" s="13">
        <v>765</v>
      </c>
      <c r="C1393" s="13">
        <v>191</v>
      </c>
      <c r="D1393" s="13">
        <v>1</v>
      </c>
      <c r="E1393" s="13">
        <v>458.22</v>
      </c>
      <c r="F1393">
        <f t="shared" si="21"/>
        <v>458.22</v>
      </c>
    </row>
    <row r="1394" spans="1:6">
      <c r="A1394" s="13">
        <v>1393</v>
      </c>
      <c r="B1394" s="13">
        <v>765</v>
      </c>
      <c r="C1394" s="13">
        <v>154</v>
      </c>
      <c r="D1394" s="13">
        <v>1</v>
      </c>
      <c r="E1394" s="13">
        <v>201.88</v>
      </c>
      <c r="F1394">
        <f t="shared" si="21"/>
        <v>201.88</v>
      </c>
    </row>
    <row r="1395" spans="1:6">
      <c r="A1395" s="13">
        <v>1394</v>
      </c>
      <c r="B1395" s="13">
        <v>765</v>
      </c>
      <c r="C1395" s="13">
        <v>126</v>
      </c>
      <c r="D1395" s="13">
        <v>1</v>
      </c>
      <c r="E1395" s="13">
        <v>96.07</v>
      </c>
      <c r="F1395">
        <f t="shared" si="21"/>
        <v>96.07</v>
      </c>
    </row>
    <row r="1396" spans="1:6">
      <c r="A1396" s="13">
        <v>1395</v>
      </c>
      <c r="B1396" s="13">
        <v>766</v>
      </c>
      <c r="C1396" s="13">
        <v>155</v>
      </c>
      <c r="D1396" s="13">
        <v>3</v>
      </c>
      <c r="E1396" s="13">
        <v>198.89</v>
      </c>
      <c r="F1396">
        <f t="shared" si="21"/>
        <v>596.67</v>
      </c>
    </row>
    <row r="1397" spans="1:6">
      <c r="A1397" s="13">
        <v>1396</v>
      </c>
      <c r="B1397" s="13">
        <v>767</v>
      </c>
      <c r="C1397" s="13">
        <v>62</v>
      </c>
      <c r="D1397" s="13">
        <v>1</v>
      </c>
      <c r="E1397" s="13">
        <v>1007.5</v>
      </c>
      <c r="F1397">
        <f t="shared" si="21"/>
        <v>1007.5</v>
      </c>
    </row>
    <row r="1398" spans="1:6">
      <c r="A1398" s="13">
        <v>1397</v>
      </c>
      <c r="B1398" s="13">
        <v>767</v>
      </c>
      <c r="C1398" s="13">
        <v>43</v>
      </c>
      <c r="D1398" s="13">
        <v>1</v>
      </c>
      <c r="E1398" s="13">
        <v>1153.5</v>
      </c>
      <c r="F1398">
        <f t="shared" si="21"/>
        <v>1153.5</v>
      </c>
    </row>
    <row r="1399" spans="1:6">
      <c r="A1399" s="13">
        <v>1398</v>
      </c>
      <c r="B1399" s="13">
        <v>767</v>
      </c>
      <c r="C1399" s="13">
        <v>122</v>
      </c>
      <c r="D1399" s="13">
        <v>1</v>
      </c>
      <c r="E1399" s="13">
        <v>112.48</v>
      </c>
      <c r="F1399">
        <f t="shared" si="21"/>
        <v>112.48</v>
      </c>
    </row>
    <row r="1400" spans="1:6">
      <c r="A1400" s="13">
        <v>1399</v>
      </c>
      <c r="B1400" s="13">
        <v>768</v>
      </c>
      <c r="C1400" s="13">
        <v>96</v>
      </c>
      <c r="D1400" s="13">
        <v>1</v>
      </c>
      <c r="E1400" s="13">
        <v>748.01</v>
      </c>
      <c r="F1400">
        <f t="shared" si="21"/>
        <v>748.01</v>
      </c>
    </row>
    <row r="1401" spans="1:6">
      <c r="A1401" s="13">
        <v>1400</v>
      </c>
      <c r="B1401" s="13">
        <v>768</v>
      </c>
      <c r="C1401" s="13">
        <v>11</v>
      </c>
      <c r="D1401" s="13">
        <v>1</v>
      </c>
      <c r="E1401" s="13">
        <v>1365.96</v>
      </c>
      <c r="F1401">
        <f t="shared" si="21"/>
        <v>1365.96</v>
      </c>
    </row>
    <row r="1402" spans="1:6">
      <c r="A1402" s="13">
        <v>1401</v>
      </c>
      <c r="B1402" s="13">
        <v>769</v>
      </c>
      <c r="C1402" s="13">
        <v>3</v>
      </c>
      <c r="D1402" s="13">
        <v>1</v>
      </c>
      <c r="E1402" s="13">
        <v>539.1</v>
      </c>
      <c r="F1402">
        <f t="shared" si="21"/>
        <v>539.1</v>
      </c>
    </row>
    <row r="1403" spans="1:6">
      <c r="A1403" s="13">
        <v>1402</v>
      </c>
      <c r="B1403" s="13">
        <v>769</v>
      </c>
      <c r="C1403" s="13">
        <v>19</v>
      </c>
      <c r="D1403" s="13">
        <v>1</v>
      </c>
      <c r="E1403" s="13">
        <v>968.43</v>
      </c>
      <c r="F1403">
        <f t="shared" si="21"/>
        <v>968.43</v>
      </c>
    </row>
    <row r="1404" spans="1:6">
      <c r="A1404" s="13">
        <v>1403</v>
      </c>
      <c r="B1404" s="13">
        <v>769</v>
      </c>
      <c r="C1404" s="13">
        <v>102</v>
      </c>
      <c r="D1404" s="13">
        <v>2</v>
      </c>
      <c r="E1404" s="13">
        <v>579.6</v>
      </c>
      <c r="F1404">
        <f t="shared" si="21"/>
        <v>1159.2</v>
      </c>
    </row>
    <row r="1405" spans="1:6">
      <c r="A1405" s="13">
        <v>1404</v>
      </c>
      <c r="B1405" s="13">
        <v>770</v>
      </c>
      <c r="C1405" s="13">
        <v>96</v>
      </c>
      <c r="D1405" s="13">
        <v>1</v>
      </c>
      <c r="E1405" s="13">
        <v>748.01</v>
      </c>
      <c r="F1405">
        <f t="shared" si="21"/>
        <v>748.01</v>
      </c>
    </row>
    <row r="1406" spans="1:6">
      <c r="A1406" s="13">
        <v>1405</v>
      </c>
      <c r="B1406" s="13">
        <v>771</v>
      </c>
      <c r="C1406" s="13">
        <v>140</v>
      </c>
      <c r="D1406" s="13">
        <v>1</v>
      </c>
      <c r="E1406" s="13">
        <v>142.43</v>
      </c>
      <c r="F1406">
        <f t="shared" si="21"/>
        <v>142.43</v>
      </c>
    </row>
    <row r="1407" spans="1:6">
      <c r="A1407" s="13">
        <v>1406</v>
      </c>
      <c r="B1407" s="13">
        <v>771</v>
      </c>
      <c r="C1407" s="13">
        <v>27</v>
      </c>
      <c r="D1407" s="13">
        <v>1</v>
      </c>
      <c r="E1407" s="13">
        <v>628.59</v>
      </c>
      <c r="F1407">
        <f t="shared" si="21"/>
        <v>628.59</v>
      </c>
    </row>
    <row r="1408" spans="1:6">
      <c r="A1408" s="13">
        <v>1407</v>
      </c>
      <c r="B1408" s="13">
        <v>771</v>
      </c>
      <c r="C1408" s="13">
        <v>2</v>
      </c>
      <c r="D1408" s="13">
        <v>1</v>
      </c>
      <c r="E1408" s="13">
        <v>623.26</v>
      </c>
      <c r="F1408">
        <f t="shared" si="21"/>
        <v>623.26</v>
      </c>
    </row>
    <row r="1409" spans="1:6">
      <c r="A1409" s="13">
        <v>1408</v>
      </c>
      <c r="B1409" s="13">
        <v>772</v>
      </c>
      <c r="C1409" s="13">
        <v>169</v>
      </c>
      <c r="D1409" s="13">
        <v>1</v>
      </c>
      <c r="E1409" s="13">
        <v>442.69</v>
      </c>
      <c r="F1409">
        <f t="shared" si="21"/>
        <v>442.69</v>
      </c>
    </row>
    <row r="1410" spans="1:6">
      <c r="A1410" s="13">
        <v>1409</v>
      </c>
      <c r="B1410" s="13">
        <v>772</v>
      </c>
      <c r="C1410" s="13">
        <v>34</v>
      </c>
      <c r="D1410" s="13">
        <v>1</v>
      </c>
      <c r="E1410" s="13">
        <v>1754.95</v>
      </c>
      <c r="F1410">
        <f t="shared" ref="F1410:F1473" si="22">E1410*D1410</f>
        <v>1754.95</v>
      </c>
    </row>
    <row r="1411" spans="1:6">
      <c r="A1411" s="13">
        <v>1410</v>
      </c>
      <c r="B1411" s="13">
        <v>773</v>
      </c>
      <c r="C1411" s="13">
        <v>87</v>
      </c>
      <c r="D1411" s="13">
        <v>1</v>
      </c>
      <c r="E1411" s="13">
        <v>594.37</v>
      </c>
      <c r="F1411">
        <f t="shared" si="22"/>
        <v>594.37</v>
      </c>
    </row>
    <row r="1412" spans="1:6">
      <c r="A1412" s="13">
        <v>1411</v>
      </c>
      <c r="B1412" s="13">
        <v>773</v>
      </c>
      <c r="C1412" s="13">
        <v>194</v>
      </c>
      <c r="D1412" s="13">
        <v>1</v>
      </c>
      <c r="E1412" s="13">
        <v>258.66</v>
      </c>
      <c r="F1412">
        <f t="shared" si="22"/>
        <v>258.66</v>
      </c>
    </row>
    <row r="1413" spans="1:6">
      <c r="A1413" s="13">
        <v>1412</v>
      </c>
      <c r="B1413" s="13">
        <v>773</v>
      </c>
      <c r="C1413" s="13">
        <v>113</v>
      </c>
      <c r="D1413" s="13">
        <v>1</v>
      </c>
      <c r="E1413" s="13">
        <v>901.51</v>
      </c>
      <c r="F1413">
        <f t="shared" si="22"/>
        <v>901.51</v>
      </c>
    </row>
    <row r="1414" spans="1:6">
      <c r="A1414" s="13">
        <v>1413</v>
      </c>
      <c r="B1414" s="13">
        <v>773</v>
      </c>
      <c r="C1414" s="13">
        <v>116</v>
      </c>
      <c r="D1414" s="13">
        <v>1</v>
      </c>
      <c r="E1414" s="13">
        <v>899.2</v>
      </c>
      <c r="F1414">
        <f t="shared" si="22"/>
        <v>899.2</v>
      </c>
    </row>
    <row r="1415" spans="1:6">
      <c r="A1415" s="13">
        <v>1414</v>
      </c>
      <c r="B1415" s="13">
        <v>774</v>
      </c>
      <c r="C1415" s="13">
        <v>52</v>
      </c>
      <c r="D1415" s="13">
        <v>1</v>
      </c>
      <c r="E1415" s="13">
        <v>1128.91</v>
      </c>
      <c r="F1415">
        <f t="shared" si="22"/>
        <v>1128.91</v>
      </c>
    </row>
    <row r="1416" spans="1:6">
      <c r="A1416" s="13">
        <v>1415</v>
      </c>
      <c r="B1416" s="13">
        <v>774</v>
      </c>
      <c r="C1416" s="13">
        <v>179</v>
      </c>
      <c r="D1416" s="13">
        <v>1</v>
      </c>
      <c r="E1416" s="13">
        <v>154.28</v>
      </c>
      <c r="F1416">
        <f t="shared" si="22"/>
        <v>154.28</v>
      </c>
    </row>
    <row r="1417" spans="1:6">
      <c r="A1417" s="13">
        <v>1416</v>
      </c>
      <c r="B1417" s="13">
        <v>774</v>
      </c>
      <c r="C1417" s="13">
        <v>146</v>
      </c>
      <c r="D1417" s="13">
        <v>1</v>
      </c>
      <c r="E1417" s="13">
        <v>278.93</v>
      </c>
      <c r="F1417">
        <f t="shared" si="22"/>
        <v>278.93</v>
      </c>
    </row>
    <row r="1418" spans="1:6">
      <c r="A1418" s="13">
        <v>1417</v>
      </c>
      <c r="B1418" s="13">
        <v>775</v>
      </c>
      <c r="C1418" s="13">
        <v>27</v>
      </c>
      <c r="D1418" s="13">
        <v>1</v>
      </c>
      <c r="E1418" s="13">
        <v>628.59</v>
      </c>
      <c r="F1418">
        <f t="shared" si="22"/>
        <v>628.59</v>
      </c>
    </row>
    <row r="1419" spans="1:6">
      <c r="A1419" s="13">
        <v>1418</v>
      </c>
      <c r="B1419" s="13">
        <v>776</v>
      </c>
      <c r="C1419" s="13">
        <v>97</v>
      </c>
      <c r="D1419" s="13">
        <v>1</v>
      </c>
      <c r="E1419" s="13">
        <v>156.65</v>
      </c>
      <c r="F1419">
        <f t="shared" si="22"/>
        <v>156.65</v>
      </c>
    </row>
    <row r="1420" spans="1:6">
      <c r="A1420" s="13">
        <v>1419</v>
      </c>
      <c r="B1420" s="13">
        <v>776</v>
      </c>
      <c r="C1420" s="13">
        <v>165</v>
      </c>
      <c r="D1420" s="13">
        <v>1</v>
      </c>
      <c r="E1420" s="13">
        <v>377.58</v>
      </c>
      <c r="F1420">
        <f t="shared" si="22"/>
        <v>377.58</v>
      </c>
    </row>
    <row r="1421" spans="1:6">
      <c r="A1421" s="13">
        <v>1420</v>
      </c>
      <c r="B1421" s="13">
        <v>776</v>
      </c>
      <c r="C1421" s="13">
        <v>142</v>
      </c>
      <c r="D1421" s="13">
        <v>1</v>
      </c>
      <c r="E1421" s="13">
        <v>193.6</v>
      </c>
      <c r="F1421">
        <f t="shared" si="22"/>
        <v>193.6</v>
      </c>
    </row>
    <row r="1422" spans="1:6">
      <c r="A1422" s="13">
        <v>1421</v>
      </c>
      <c r="B1422" s="13">
        <v>777</v>
      </c>
      <c r="C1422" s="13">
        <v>179</v>
      </c>
      <c r="D1422" s="13">
        <v>1</v>
      </c>
      <c r="E1422" s="13">
        <v>154.28</v>
      </c>
      <c r="F1422">
        <f t="shared" si="22"/>
        <v>154.28</v>
      </c>
    </row>
    <row r="1423" spans="1:6">
      <c r="A1423" s="13">
        <v>1422</v>
      </c>
      <c r="B1423" s="13">
        <v>777</v>
      </c>
      <c r="C1423" s="13">
        <v>77</v>
      </c>
      <c r="D1423" s="13">
        <v>3</v>
      </c>
      <c r="E1423" s="13">
        <v>861.87</v>
      </c>
      <c r="F1423">
        <f t="shared" si="22"/>
        <v>2585.61</v>
      </c>
    </row>
    <row r="1424" spans="1:6">
      <c r="A1424" s="13">
        <v>1423</v>
      </c>
      <c r="B1424" s="13">
        <v>777</v>
      </c>
      <c r="C1424" s="13">
        <v>106</v>
      </c>
      <c r="D1424" s="13">
        <v>1</v>
      </c>
      <c r="E1424" s="13">
        <v>618.93</v>
      </c>
      <c r="F1424">
        <f t="shared" si="22"/>
        <v>618.93</v>
      </c>
    </row>
    <row r="1425" spans="1:6">
      <c r="A1425" s="13">
        <v>1424</v>
      </c>
      <c r="B1425" s="13">
        <v>778</v>
      </c>
      <c r="C1425" s="13">
        <v>13</v>
      </c>
      <c r="D1425" s="13">
        <v>1</v>
      </c>
      <c r="E1425" s="13">
        <v>526.08</v>
      </c>
      <c r="F1425">
        <f t="shared" si="22"/>
        <v>526.08</v>
      </c>
    </row>
    <row r="1426" spans="1:6">
      <c r="A1426" s="13">
        <v>1425</v>
      </c>
      <c r="B1426" s="13">
        <v>779</v>
      </c>
      <c r="C1426" s="13">
        <v>193</v>
      </c>
      <c r="D1426" s="13">
        <v>1</v>
      </c>
      <c r="E1426" s="13">
        <v>471.55</v>
      </c>
      <c r="F1426">
        <f t="shared" si="22"/>
        <v>471.55</v>
      </c>
    </row>
    <row r="1427" spans="1:6">
      <c r="A1427" s="13">
        <v>1426</v>
      </c>
      <c r="B1427" s="13">
        <v>780</v>
      </c>
      <c r="C1427" s="13">
        <v>122</v>
      </c>
      <c r="D1427" s="13">
        <v>1</v>
      </c>
      <c r="E1427" s="13">
        <v>112.48</v>
      </c>
      <c r="F1427">
        <f t="shared" si="22"/>
        <v>112.48</v>
      </c>
    </row>
    <row r="1428" spans="1:6">
      <c r="A1428" s="13">
        <v>1427</v>
      </c>
      <c r="B1428" s="13">
        <v>780</v>
      </c>
      <c r="C1428" s="13">
        <v>35</v>
      </c>
      <c r="D1428" s="13">
        <v>2</v>
      </c>
      <c r="E1428" s="13">
        <v>1777.25</v>
      </c>
      <c r="F1428">
        <f t="shared" si="22"/>
        <v>3554.5</v>
      </c>
    </row>
    <row r="1429" spans="1:6">
      <c r="A1429" s="13">
        <v>1428</v>
      </c>
      <c r="B1429" s="13">
        <v>780</v>
      </c>
      <c r="C1429" s="13">
        <v>97</v>
      </c>
      <c r="D1429" s="13">
        <v>1</v>
      </c>
      <c r="E1429" s="13">
        <v>156.65</v>
      </c>
      <c r="F1429">
        <f t="shared" si="22"/>
        <v>156.65</v>
      </c>
    </row>
    <row r="1430" spans="1:6">
      <c r="A1430" s="13">
        <v>1429</v>
      </c>
      <c r="B1430" s="13">
        <v>780</v>
      </c>
      <c r="C1430" s="13">
        <v>127</v>
      </c>
      <c r="D1430" s="13">
        <v>1</v>
      </c>
      <c r="E1430" s="13">
        <v>38.38</v>
      </c>
      <c r="F1430">
        <f t="shared" si="22"/>
        <v>38.38</v>
      </c>
    </row>
    <row r="1431" spans="1:6">
      <c r="A1431" s="13">
        <v>1430</v>
      </c>
      <c r="B1431" s="13">
        <v>781</v>
      </c>
      <c r="C1431" s="13">
        <v>93</v>
      </c>
      <c r="D1431" s="13">
        <v>1</v>
      </c>
      <c r="E1431" s="13">
        <v>580</v>
      </c>
      <c r="F1431">
        <f t="shared" si="22"/>
        <v>580</v>
      </c>
    </row>
    <row r="1432" spans="1:6">
      <c r="A1432" s="13">
        <v>1431</v>
      </c>
      <c r="B1432" s="13">
        <v>781</v>
      </c>
      <c r="C1432" s="13">
        <v>50</v>
      </c>
      <c r="D1432" s="13">
        <v>2</v>
      </c>
      <c r="E1432" s="13">
        <v>1146.85</v>
      </c>
      <c r="F1432">
        <f t="shared" si="22"/>
        <v>2293.7</v>
      </c>
    </row>
    <row r="1433" spans="1:6">
      <c r="A1433" s="13">
        <v>1432</v>
      </c>
      <c r="B1433" s="13">
        <v>781</v>
      </c>
      <c r="C1433" s="13">
        <v>47</v>
      </c>
      <c r="D1433" s="13">
        <v>1</v>
      </c>
      <c r="E1433" s="13">
        <v>1066.84</v>
      </c>
      <c r="F1433">
        <f t="shared" si="22"/>
        <v>1066.84</v>
      </c>
    </row>
    <row r="1434" spans="1:6">
      <c r="A1434" s="13">
        <v>1433</v>
      </c>
      <c r="B1434" s="13">
        <v>781</v>
      </c>
      <c r="C1434" s="13">
        <v>64</v>
      </c>
      <c r="D1434" s="13">
        <v>2</v>
      </c>
      <c r="E1434" s="13">
        <v>667.02</v>
      </c>
      <c r="F1434">
        <f t="shared" si="22"/>
        <v>1334.04</v>
      </c>
    </row>
    <row r="1435" spans="1:6">
      <c r="A1435" s="13">
        <v>1434</v>
      </c>
      <c r="B1435" s="13">
        <v>782</v>
      </c>
      <c r="C1435" s="13">
        <v>14</v>
      </c>
      <c r="D1435" s="13">
        <v>1</v>
      </c>
      <c r="E1435" s="13">
        <v>1816.72</v>
      </c>
      <c r="F1435">
        <f t="shared" si="22"/>
        <v>1816.72</v>
      </c>
    </row>
    <row r="1436" spans="1:6">
      <c r="A1436" s="13">
        <v>1435</v>
      </c>
      <c r="B1436" s="13">
        <v>782</v>
      </c>
      <c r="C1436" s="13">
        <v>111</v>
      </c>
      <c r="D1436" s="13">
        <v>1</v>
      </c>
      <c r="E1436" s="13">
        <v>914.09</v>
      </c>
      <c r="F1436">
        <f t="shared" si="22"/>
        <v>914.09</v>
      </c>
    </row>
    <row r="1437" spans="1:6">
      <c r="A1437" s="13">
        <v>1436</v>
      </c>
      <c r="B1437" s="13">
        <v>782</v>
      </c>
      <c r="C1437" s="13">
        <v>100</v>
      </c>
      <c r="D1437" s="13">
        <v>1</v>
      </c>
      <c r="E1437" s="13">
        <v>282.13</v>
      </c>
      <c r="F1437">
        <f t="shared" si="22"/>
        <v>282.13</v>
      </c>
    </row>
    <row r="1438" spans="1:6">
      <c r="A1438" s="13">
        <v>1437</v>
      </c>
      <c r="B1438" s="13">
        <v>783</v>
      </c>
      <c r="C1438" s="13">
        <v>82</v>
      </c>
      <c r="D1438" s="13">
        <v>2</v>
      </c>
      <c r="E1438" s="13">
        <v>966.66</v>
      </c>
      <c r="F1438">
        <f t="shared" si="22"/>
        <v>1933.32</v>
      </c>
    </row>
    <row r="1439" spans="1:6">
      <c r="A1439" s="13">
        <v>1438</v>
      </c>
      <c r="B1439" s="13">
        <v>783</v>
      </c>
      <c r="C1439" s="13">
        <v>65</v>
      </c>
      <c r="D1439" s="13">
        <v>1</v>
      </c>
      <c r="E1439" s="13">
        <v>260.61</v>
      </c>
      <c r="F1439">
        <f t="shared" si="22"/>
        <v>260.61</v>
      </c>
    </row>
    <row r="1440" spans="1:6">
      <c r="A1440" s="13">
        <v>1439</v>
      </c>
      <c r="B1440" s="13">
        <v>784</v>
      </c>
      <c r="C1440" s="13">
        <v>193</v>
      </c>
      <c r="D1440" s="13">
        <v>1</v>
      </c>
      <c r="E1440" s="13">
        <v>402.08</v>
      </c>
      <c r="F1440">
        <f t="shared" si="22"/>
        <v>402.08</v>
      </c>
    </row>
    <row r="1441" spans="1:6">
      <c r="A1441" s="13">
        <v>1440</v>
      </c>
      <c r="B1441" s="13">
        <v>784</v>
      </c>
      <c r="C1441" s="13">
        <v>136</v>
      </c>
      <c r="D1441" s="13">
        <v>1</v>
      </c>
      <c r="E1441" s="13">
        <v>276.75</v>
      </c>
      <c r="F1441">
        <f t="shared" si="22"/>
        <v>276.75</v>
      </c>
    </row>
    <row r="1442" spans="1:6">
      <c r="A1442" s="13">
        <v>1441</v>
      </c>
      <c r="B1442" s="13">
        <v>785</v>
      </c>
      <c r="C1442" s="13">
        <v>168</v>
      </c>
      <c r="D1442" s="13">
        <v>1</v>
      </c>
      <c r="E1442" s="13">
        <v>225.71</v>
      </c>
      <c r="F1442">
        <f t="shared" si="22"/>
        <v>225.71</v>
      </c>
    </row>
    <row r="1443" spans="1:6">
      <c r="A1443" s="13">
        <v>1442</v>
      </c>
      <c r="B1443" s="13">
        <v>786</v>
      </c>
      <c r="C1443" s="13">
        <v>127</v>
      </c>
      <c r="D1443" s="13">
        <v>3</v>
      </c>
      <c r="E1443" s="13">
        <v>40.35</v>
      </c>
      <c r="F1443">
        <f t="shared" si="22"/>
        <v>121.05</v>
      </c>
    </row>
    <row r="1444" spans="1:6">
      <c r="A1444" s="13">
        <v>1443</v>
      </c>
      <c r="B1444" s="13">
        <v>787</v>
      </c>
      <c r="C1444" s="13">
        <v>12</v>
      </c>
      <c r="D1444" s="13">
        <v>1</v>
      </c>
      <c r="E1444" s="13">
        <v>1257.96</v>
      </c>
      <c r="F1444">
        <f t="shared" si="22"/>
        <v>1257.96</v>
      </c>
    </row>
    <row r="1445" spans="1:6">
      <c r="A1445" s="13">
        <v>1444</v>
      </c>
      <c r="B1445" s="13">
        <v>787</v>
      </c>
      <c r="C1445" s="13">
        <v>62</v>
      </c>
      <c r="D1445" s="13">
        <v>1</v>
      </c>
      <c r="E1445" s="13">
        <v>928.38</v>
      </c>
      <c r="F1445">
        <f t="shared" si="22"/>
        <v>928.38</v>
      </c>
    </row>
    <row r="1446" spans="1:6">
      <c r="A1446" s="13">
        <v>1445</v>
      </c>
      <c r="B1446" s="13">
        <v>787</v>
      </c>
      <c r="C1446" s="13">
        <v>24</v>
      </c>
      <c r="D1446" s="13">
        <v>1</v>
      </c>
      <c r="E1446" s="13">
        <v>1041.86</v>
      </c>
      <c r="F1446">
        <f t="shared" si="22"/>
        <v>1041.86</v>
      </c>
    </row>
    <row r="1447" spans="1:6">
      <c r="A1447" s="13">
        <v>1446</v>
      </c>
      <c r="B1447" s="13">
        <v>788</v>
      </c>
      <c r="C1447" s="13">
        <v>72</v>
      </c>
      <c r="D1447" s="13">
        <v>1</v>
      </c>
      <c r="E1447" s="13">
        <v>321.39</v>
      </c>
      <c r="F1447">
        <f t="shared" si="22"/>
        <v>321.39</v>
      </c>
    </row>
    <row r="1448" spans="1:6">
      <c r="A1448" s="13">
        <v>1447</v>
      </c>
      <c r="B1448" s="13">
        <v>789</v>
      </c>
      <c r="C1448" s="13">
        <v>157</v>
      </c>
      <c r="D1448" s="13">
        <v>2</v>
      </c>
      <c r="E1448" s="13">
        <v>256.68</v>
      </c>
      <c r="F1448">
        <f t="shared" si="22"/>
        <v>513.36</v>
      </c>
    </row>
    <row r="1449" spans="1:6">
      <c r="A1449" s="13">
        <v>1448</v>
      </c>
      <c r="B1449" s="13">
        <v>789</v>
      </c>
      <c r="C1449" s="13">
        <v>179</v>
      </c>
      <c r="D1449" s="13">
        <v>1</v>
      </c>
      <c r="E1449" s="13">
        <v>154.28</v>
      </c>
      <c r="F1449">
        <f t="shared" si="22"/>
        <v>154.28</v>
      </c>
    </row>
    <row r="1450" spans="1:6">
      <c r="A1450" s="13">
        <v>1449</v>
      </c>
      <c r="B1450" s="13">
        <v>789</v>
      </c>
      <c r="C1450" s="13">
        <v>144</v>
      </c>
      <c r="D1450" s="13">
        <v>1</v>
      </c>
      <c r="E1450" s="13">
        <v>273.77</v>
      </c>
      <c r="F1450">
        <f t="shared" si="22"/>
        <v>273.77</v>
      </c>
    </row>
    <row r="1451" spans="1:6">
      <c r="A1451" s="13">
        <v>1450</v>
      </c>
      <c r="B1451" s="13">
        <v>790</v>
      </c>
      <c r="C1451" s="13">
        <v>163</v>
      </c>
      <c r="D1451" s="13">
        <v>3</v>
      </c>
      <c r="E1451" s="13">
        <v>172.17</v>
      </c>
      <c r="F1451">
        <f t="shared" si="22"/>
        <v>516.51</v>
      </c>
    </row>
    <row r="1452" spans="1:6">
      <c r="A1452" s="13">
        <v>1451</v>
      </c>
      <c r="B1452" s="13">
        <v>791</v>
      </c>
      <c r="C1452" s="13">
        <v>107</v>
      </c>
      <c r="D1452" s="13">
        <v>1</v>
      </c>
      <c r="E1452" s="13">
        <v>231.09</v>
      </c>
      <c r="F1452">
        <f t="shared" si="22"/>
        <v>231.09</v>
      </c>
    </row>
    <row r="1453" spans="1:6">
      <c r="A1453" s="13">
        <v>1452</v>
      </c>
      <c r="B1453" s="13">
        <v>792</v>
      </c>
      <c r="C1453" s="13">
        <v>171</v>
      </c>
      <c r="D1453" s="13">
        <v>1</v>
      </c>
      <c r="E1453" s="13">
        <v>371.68</v>
      </c>
      <c r="F1453">
        <f t="shared" si="22"/>
        <v>371.68</v>
      </c>
    </row>
    <row r="1454" spans="1:6">
      <c r="A1454" s="13">
        <v>1453</v>
      </c>
      <c r="B1454" s="13">
        <v>793</v>
      </c>
      <c r="C1454" s="13">
        <v>25</v>
      </c>
      <c r="D1454" s="13">
        <v>1</v>
      </c>
      <c r="E1454" s="13">
        <v>1802.19</v>
      </c>
      <c r="F1454">
        <f t="shared" si="22"/>
        <v>1802.19</v>
      </c>
    </row>
    <row r="1455" spans="1:6">
      <c r="A1455" s="13">
        <v>1454</v>
      </c>
      <c r="B1455" s="13">
        <v>794</v>
      </c>
      <c r="C1455" s="13">
        <v>78</v>
      </c>
      <c r="D1455" s="13">
        <v>1</v>
      </c>
      <c r="E1455" s="13">
        <v>446.38</v>
      </c>
      <c r="F1455">
        <f t="shared" si="22"/>
        <v>446.38</v>
      </c>
    </row>
    <row r="1456" spans="1:6">
      <c r="A1456" s="13">
        <v>1455</v>
      </c>
      <c r="B1456" s="13">
        <v>795</v>
      </c>
      <c r="C1456" s="13">
        <v>109</v>
      </c>
      <c r="D1456" s="13">
        <v>1</v>
      </c>
      <c r="E1456" s="13">
        <v>619.65</v>
      </c>
      <c r="F1456">
        <f t="shared" si="22"/>
        <v>619.65</v>
      </c>
    </row>
    <row r="1457" spans="1:6">
      <c r="A1457" s="13">
        <v>1456</v>
      </c>
      <c r="B1457" s="13">
        <v>796</v>
      </c>
      <c r="C1457" s="13">
        <v>158</v>
      </c>
      <c r="D1457" s="13">
        <v>1</v>
      </c>
      <c r="E1457" s="13">
        <v>162.49</v>
      </c>
      <c r="F1457">
        <f t="shared" si="22"/>
        <v>162.49</v>
      </c>
    </row>
    <row r="1458" spans="1:6">
      <c r="A1458" s="13">
        <v>1457</v>
      </c>
      <c r="B1458" s="13">
        <v>797</v>
      </c>
      <c r="C1458" s="13">
        <v>156</v>
      </c>
      <c r="D1458" s="13">
        <v>2</v>
      </c>
      <c r="E1458" s="13">
        <v>367.14</v>
      </c>
      <c r="F1458">
        <f t="shared" si="22"/>
        <v>734.28</v>
      </c>
    </row>
    <row r="1459" spans="1:6">
      <c r="A1459" s="13">
        <v>1458</v>
      </c>
      <c r="B1459" s="13">
        <v>797</v>
      </c>
      <c r="C1459" s="13">
        <v>101</v>
      </c>
      <c r="D1459" s="13">
        <v>1</v>
      </c>
      <c r="E1459" s="13">
        <v>759.97</v>
      </c>
      <c r="F1459">
        <f t="shared" si="22"/>
        <v>759.97</v>
      </c>
    </row>
    <row r="1460" spans="1:6">
      <c r="A1460" s="13">
        <v>1459</v>
      </c>
      <c r="B1460" s="13">
        <v>798</v>
      </c>
      <c r="C1460" s="13">
        <v>166</v>
      </c>
      <c r="D1460" s="13">
        <v>1</v>
      </c>
      <c r="E1460" s="13">
        <v>265.95</v>
      </c>
      <c r="F1460">
        <f t="shared" si="22"/>
        <v>265.95</v>
      </c>
    </row>
    <row r="1461" spans="1:6">
      <c r="A1461" s="13">
        <v>1460</v>
      </c>
      <c r="B1461" s="13">
        <v>799</v>
      </c>
      <c r="C1461" s="13">
        <v>106</v>
      </c>
      <c r="D1461" s="13">
        <v>1</v>
      </c>
      <c r="E1461" s="13">
        <v>618.93</v>
      </c>
      <c r="F1461">
        <f t="shared" si="22"/>
        <v>618.93</v>
      </c>
    </row>
    <row r="1462" spans="1:6">
      <c r="A1462" s="13">
        <v>1461</v>
      </c>
      <c r="B1462" s="13">
        <v>799</v>
      </c>
      <c r="C1462" s="13">
        <v>35</v>
      </c>
      <c r="D1462" s="13">
        <v>1</v>
      </c>
      <c r="E1462" s="13">
        <v>1576.72</v>
      </c>
      <c r="F1462">
        <f t="shared" si="22"/>
        <v>1576.72</v>
      </c>
    </row>
    <row r="1463" spans="1:6">
      <c r="A1463" s="13">
        <v>1462</v>
      </c>
      <c r="B1463" s="13">
        <v>800</v>
      </c>
      <c r="C1463" s="13">
        <v>71</v>
      </c>
      <c r="D1463" s="13">
        <v>2</v>
      </c>
      <c r="E1463" s="13">
        <v>1169</v>
      </c>
      <c r="F1463">
        <f t="shared" si="22"/>
        <v>2338</v>
      </c>
    </row>
    <row r="1464" spans="1:6">
      <c r="A1464" s="13">
        <v>1463</v>
      </c>
      <c r="B1464" s="13">
        <v>800</v>
      </c>
      <c r="C1464" s="13">
        <v>46</v>
      </c>
      <c r="D1464" s="13">
        <v>2</v>
      </c>
      <c r="E1464" s="13">
        <v>439.45</v>
      </c>
      <c r="F1464">
        <f t="shared" si="22"/>
        <v>878.9</v>
      </c>
    </row>
    <row r="1465" spans="1:6">
      <c r="A1465" s="13">
        <v>1464</v>
      </c>
      <c r="B1465" s="13">
        <v>801</v>
      </c>
      <c r="C1465" s="13">
        <v>19</v>
      </c>
      <c r="D1465" s="13">
        <v>1</v>
      </c>
      <c r="E1465" s="13">
        <v>968.43</v>
      </c>
      <c r="F1465">
        <f t="shared" si="22"/>
        <v>968.43</v>
      </c>
    </row>
    <row r="1466" spans="1:6">
      <c r="A1466" s="13">
        <v>1465</v>
      </c>
      <c r="B1466" s="13">
        <v>801</v>
      </c>
      <c r="C1466" s="13">
        <v>156</v>
      </c>
      <c r="D1466" s="13">
        <v>1</v>
      </c>
      <c r="E1466" s="13">
        <v>395.52</v>
      </c>
      <c r="F1466">
        <f t="shared" si="22"/>
        <v>395.52</v>
      </c>
    </row>
    <row r="1467" spans="1:6">
      <c r="A1467" s="13">
        <v>1466</v>
      </c>
      <c r="B1467" s="13">
        <v>802</v>
      </c>
      <c r="C1467" s="13">
        <v>116</v>
      </c>
      <c r="D1467" s="13">
        <v>3</v>
      </c>
      <c r="E1467" s="13">
        <v>772.73</v>
      </c>
      <c r="F1467">
        <f t="shared" si="22"/>
        <v>2318.19</v>
      </c>
    </row>
    <row r="1468" spans="1:6">
      <c r="A1468" s="13">
        <v>1467</v>
      </c>
      <c r="B1468" s="13">
        <v>803</v>
      </c>
      <c r="C1468" s="13">
        <v>134</v>
      </c>
      <c r="D1468" s="13">
        <v>1</v>
      </c>
      <c r="E1468" s="13">
        <v>260.57</v>
      </c>
      <c r="F1468">
        <f t="shared" si="22"/>
        <v>260.57</v>
      </c>
    </row>
    <row r="1469" spans="1:6">
      <c r="A1469" s="13">
        <v>1468</v>
      </c>
      <c r="B1469" s="13">
        <v>803</v>
      </c>
      <c r="C1469" s="13">
        <v>129</v>
      </c>
      <c r="D1469" s="13">
        <v>3</v>
      </c>
      <c r="E1469" s="13">
        <v>394.17</v>
      </c>
      <c r="F1469">
        <f t="shared" si="22"/>
        <v>1182.51</v>
      </c>
    </row>
    <row r="1470" spans="1:6">
      <c r="A1470" s="13">
        <v>1469</v>
      </c>
      <c r="B1470" s="13">
        <v>803</v>
      </c>
      <c r="C1470" s="13">
        <v>187</v>
      </c>
      <c r="D1470" s="13">
        <v>1</v>
      </c>
      <c r="E1470" s="13">
        <v>397.79</v>
      </c>
      <c r="F1470">
        <f t="shared" si="22"/>
        <v>397.79</v>
      </c>
    </row>
    <row r="1471" spans="1:6">
      <c r="A1471" s="13">
        <v>1470</v>
      </c>
      <c r="B1471" s="13">
        <v>803</v>
      </c>
      <c r="C1471" s="13">
        <v>75</v>
      </c>
      <c r="D1471" s="13">
        <v>1</v>
      </c>
      <c r="E1471" s="13">
        <v>1126.52</v>
      </c>
      <c r="F1471">
        <f t="shared" si="22"/>
        <v>1126.52</v>
      </c>
    </row>
    <row r="1472" spans="1:6">
      <c r="A1472" s="13">
        <v>1471</v>
      </c>
      <c r="B1472" s="13">
        <v>804</v>
      </c>
      <c r="C1472" s="13">
        <v>41</v>
      </c>
      <c r="D1472" s="13">
        <v>1</v>
      </c>
      <c r="E1472" s="13">
        <v>1041.67</v>
      </c>
      <c r="F1472">
        <f t="shared" si="22"/>
        <v>1041.67</v>
      </c>
    </row>
    <row r="1473" spans="1:6">
      <c r="A1473" s="13">
        <v>1472</v>
      </c>
      <c r="B1473" s="13">
        <v>804</v>
      </c>
      <c r="C1473" s="13">
        <v>160</v>
      </c>
      <c r="D1473" s="13">
        <v>1</v>
      </c>
      <c r="E1473" s="13">
        <v>196.53</v>
      </c>
      <c r="F1473">
        <f t="shared" si="22"/>
        <v>196.53</v>
      </c>
    </row>
    <row r="1474" spans="1:6">
      <c r="A1474" s="13">
        <v>1473</v>
      </c>
      <c r="B1474" s="13">
        <v>805</v>
      </c>
      <c r="C1474" s="13">
        <v>80</v>
      </c>
      <c r="D1474" s="13">
        <v>1</v>
      </c>
      <c r="E1474" s="13">
        <v>257.17</v>
      </c>
      <c r="F1474">
        <f t="shared" ref="F1474:F1537" si="23">E1474*D1474</f>
        <v>257.17</v>
      </c>
    </row>
    <row r="1475" spans="1:6">
      <c r="A1475" s="13">
        <v>1474</v>
      </c>
      <c r="B1475" s="13">
        <v>805</v>
      </c>
      <c r="C1475" s="13">
        <v>48</v>
      </c>
      <c r="D1475" s="13">
        <v>1</v>
      </c>
      <c r="E1475" s="13">
        <v>1016.02</v>
      </c>
      <c r="F1475">
        <f t="shared" si="23"/>
        <v>1016.02</v>
      </c>
    </row>
    <row r="1476" spans="1:6">
      <c r="A1476" s="13">
        <v>1475</v>
      </c>
      <c r="B1476" s="13">
        <v>805</v>
      </c>
      <c r="C1476" s="13">
        <v>58</v>
      </c>
      <c r="D1476" s="13">
        <v>1</v>
      </c>
      <c r="E1476" s="13">
        <v>428.94</v>
      </c>
      <c r="F1476">
        <f t="shared" si="23"/>
        <v>428.94</v>
      </c>
    </row>
    <row r="1477" spans="1:6">
      <c r="A1477" s="13">
        <v>1476</v>
      </c>
      <c r="B1477" s="13">
        <v>805</v>
      </c>
      <c r="C1477" s="13">
        <v>21</v>
      </c>
      <c r="D1477" s="13">
        <v>1</v>
      </c>
      <c r="E1477" s="13">
        <v>661.44</v>
      </c>
      <c r="F1477">
        <f t="shared" si="23"/>
        <v>661.44</v>
      </c>
    </row>
    <row r="1478" spans="1:6">
      <c r="A1478" s="13">
        <v>1477</v>
      </c>
      <c r="B1478" s="13">
        <v>806</v>
      </c>
      <c r="C1478" s="13">
        <v>170</v>
      </c>
      <c r="D1478" s="13">
        <v>1</v>
      </c>
      <c r="E1478" s="13">
        <v>290.79</v>
      </c>
      <c r="F1478">
        <f t="shared" si="23"/>
        <v>290.79</v>
      </c>
    </row>
    <row r="1479" spans="1:6">
      <c r="A1479" s="13">
        <v>1478</v>
      </c>
      <c r="B1479" s="13">
        <v>807</v>
      </c>
      <c r="C1479" s="13">
        <v>165</v>
      </c>
      <c r="D1479" s="13">
        <v>1</v>
      </c>
      <c r="E1479" s="13">
        <v>343.5</v>
      </c>
      <c r="F1479">
        <f t="shared" si="23"/>
        <v>343.5</v>
      </c>
    </row>
    <row r="1480" spans="1:6">
      <c r="A1480" s="13">
        <v>1479</v>
      </c>
      <c r="B1480" s="13">
        <v>808</v>
      </c>
      <c r="C1480" s="13">
        <v>75</v>
      </c>
      <c r="D1480" s="13">
        <v>1</v>
      </c>
      <c r="E1480" s="13">
        <v>1066.02</v>
      </c>
      <c r="F1480">
        <f t="shared" si="23"/>
        <v>1066.02</v>
      </c>
    </row>
    <row r="1481" spans="1:6">
      <c r="A1481" s="13">
        <v>1480</v>
      </c>
      <c r="B1481" s="13">
        <v>809</v>
      </c>
      <c r="C1481" s="13">
        <v>14</v>
      </c>
      <c r="D1481" s="13">
        <v>1</v>
      </c>
      <c r="E1481" s="13">
        <v>1816.72</v>
      </c>
      <c r="F1481">
        <f t="shared" si="23"/>
        <v>1816.72</v>
      </c>
    </row>
    <row r="1482" spans="1:6">
      <c r="A1482" s="13">
        <v>1481</v>
      </c>
      <c r="B1482" s="13">
        <v>809</v>
      </c>
      <c r="C1482" s="13">
        <v>193</v>
      </c>
      <c r="D1482" s="13">
        <v>1</v>
      </c>
      <c r="E1482" s="13">
        <v>471.55</v>
      </c>
      <c r="F1482">
        <f t="shared" si="23"/>
        <v>471.55</v>
      </c>
    </row>
    <row r="1483" spans="1:6">
      <c r="A1483" s="13">
        <v>1482</v>
      </c>
      <c r="B1483" s="13">
        <v>810</v>
      </c>
      <c r="C1483" s="13">
        <v>30</v>
      </c>
      <c r="D1483" s="13">
        <v>1</v>
      </c>
      <c r="E1483" s="13">
        <v>1995.72</v>
      </c>
      <c r="F1483">
        <f t="shared" si="23"/>
        <v>1995.72</v>
      </c>
    </row>
    <row r="1484" spans="1:6">
      <c r="A1484" s="13">
        <v>1483</v>
      </c>
      <c r="B1484" s="13">
        <v>811</v>
      </c>
      <c r="C1484" s="13">
        <v>44</v>
      </c>
      <c r="D1484" s="13">
        <v>2</v>
      </c>
      <c r="E1484" s="13">
        <v>724.98</v>
      </c>
      <c r="F1484">
        <f t="shared" si="23"/>
        <v>1449.96</v>
      </c>
    </row>
    <row r="1485" spans="1:6">
      <c r="A1485" s="13">
        <v>1484</v>
      </c>
      <c r="B1485" s="13">
        <v>812</v>
      </c>
      <c r="C1485" s="13">
        <v>159</v>
      </c>
      <c r="D1485" s="13">
        <v>1</v>
      </c>
      <c r="E1485" s="13">
        <v>361.97</v>
      </c>
      <c r="F1485">
        <f t="shared" si="23"/>
        <v>361.97</v>
      </c>
    </row>
    <row r="1486" spans="1:6">
      <c r="A1486" s="13">
        <v>1485</v>
      </c>
      <c r="B1486" s="13">
        <v>812</v>
      </c>
      <c r="C1486" s="13">
        <v>5</v>
      </c>
      <c r="D1486" s="13">
        <v>1</v>
      </c>
      <c r="E1486" s="13">
        <v>390.88</v>
      </c>
      <c r="F1486">
        <f t="shared" si="23"/>
        <v>390.88</v>
      </c>
    </row>
    <row r="1487" spans="1:6">
      <c r="A1487" s="13">
        <v>1486</v>
      </c>
      <c r="B1487" s="13">
        <v>813</v>
      </c>
      <c r="C1487" s="13">
        <v>22</v>
      </c>
      <c r="D1487" s="13">
        <v>1</v>
      </c>
      <c r="E1487" s="13">
        <v>751.38</v>
      </c>
      <c r="F1487">
        <f t="shared" si="23"/>
        <v>751.38</v>
      </c>
    </row>
    <row r="1488" spans="1:6">
      <c r="A1488" s="13">
        <v>1487</v>
      </c>
      <c r="B1488" s="13">
        <v>813</v>
      </c>
      <c r="C1488" s="13">
        <v>106</v>
      </c>
      <c r="D1488" s="13">
        <v>1</v>
      </c>
      <c r="E1488" s="13">
        <v>618.93</v>
      </c>
      <c r="F1488">
        <f t="shared" si="23"/>
        <v>618.93</v>
      </c>
    </row>
    <row r="1489" spans="1:6">
      <c r="A1489" s="13">
        <v>1488</v>
      </c>
      <c r="B1489" s="13">
        <v>813</v>
      </c>
      <c r="C1489" s="13">
        <v>18</v>
      </c>
      <c r="D1489" s="13">
        <v>2</v>
      </c>
      <c r="E1489" s="13">
        <v>1417.1</v>
      </c>
      <c r="F1489">
        <f t="shared" si="23"/>
        <v>2834.2</v>
      </c>
    </row>
    <row r="1490" spans="1:6">
      <c r="A1490" s="13">
        <v>1489</v>
      </c>
      <c r="B1490" s="13">
        <v>813</v>
      </c>
      <c r="C1490" s="13">
        <v>117</v>
      </c>
      <c r="D1490" s="13">
        <v>1</v>
      </c>
      <c r="E1490" s="13">
        <v>815.03</v>
      </c>
      <c r="F1490">
        <f t="shared" si="23"/>
        <v>815.03</v>
      </c>
    </row>
    <row r="1491" spans="1:6">
      <c r="A1491" s="13">
        <v>1490</v>
      </c>
      <c r="B1491" s="13">
        <v>814</v>
      </c>
      <c r="C1491" s="13">
        <v>72</v>
      </c>
      <c r="D1491" s="13">
        <v>2</v>
      </c>
      <c r="E1491" s="13">
        <v>366.31</v>
      </c>
      <c r="F1491">
        <f t="shared" si="23"/>
        <v>732.62</v>
      </c>
    </row>
    <row r="1492" spans="1:6">
      <c r="A1492" s="13">
        <v>1491</v>
      </c>
      <c r="B1492" s="13">
        <v>814</v>
      </c>
      <c r="C1492" s="13">
        <v>199</v>
      </c>
      <c r="D1492" s="13">
        <v>1</v>
      </c>
      <c r="E1492" s="13">
        <v>364.61</v>
      </c>
      <c r="F1492">
        <f t="shared" si="23"/>
        <v>364.61</v>
      </c>
    </row>
    <row r="1493" spans="1:6">
      <c r="A1493" s="13">
        <v>1492</v>
      </c>
      <c r="B1493" s="13">
        <v>814</v>
      </c>
      <c r="C1493" s="13">
        <v>183</v>
      </c>
      <c r="D1493" s="13">
        <v>1</v>
      </c>
      <c r="E1493" s="13">
        <v>200.91</v>
      </c>
      <c r="F1493">
        <f t="shared" si="23"/>
        <v>200.91</v>
      </c>
    </row>
    <row r="1494" spans="1:6">
      <c r="A1494" s="13">
        <v>1493</v>
      </c>
      <c r="B1494" s="13">
        <v>815</v>
      </c>
      <c r="C1494" s="13">
        <v>142</v>
      </c>
      <c r="D1494" s="13">
        <v>1</v>
      </c>
      <c r="E1494" s="13">
        <v>193.6</v>
      </c>
      <c r="F1494">
        <f t="shared" si="23"/>
        <v>193.6</v>
      </c>
    </row>
    <row r="1495" spans="1:6">
      <c r="A1495" s="13">
        <v>1494</v>
      </c>
      <c r="B1495" s="13">
        <v>816</v>
      </c>
      <c r="C1495" s="13">
        <v>6</v>
      </c>
      <c r="D1495" s="13">
        <v>2</v>
      </c>
      <c r="E1495" s="13">
        <v>1010.22</v>
      </c>
      <c r="F1495">
        <f t="shared" si="23"/>
        <v>2020.44</v>
      </c>
    </row>
    <row r="1496" spans="1:6">
      <c r="A1496" s="13">
        <v>1495</v>
      </c>
      <c r="B1496" s="13">
        <v>817</v>
      </c>
      <c r="C1496" s="13">
        <v>30</v>
      </c>
      <c r="D1496" s="13">
        <v>1</v>
      </c>
      <c r="E1496" s="13">
        <v>1995.72</v>
      </c>
      <c r="F1496">
        <f t="shared" si="23"/>
        <v>1995.72</v>
      </c>
    </row>
    <row r="1497" spans="1:6">
      <c r="A1497" s="13">
        <v>1496</v>
      </c>
      <c r="B1497" s="13">
        <v>818</v>
      </c>
      <c r="C1497" s="13">
        <v>81</v>
      </c>
      <c r="D1497" s="13">
        <v>1</v>
      </c>
      <c r="E1497" s="13">
        <v>931.48</v>
      </c>
      <c r="F1497">
        <f t="shared" si="23"/>
        <v>931.48</v>
      </c>
    </row>
    <row r="1498" spans="1:6">
      <c r="A1498" s="13">
        <v>1497</v>
      </c>
      <c r="B1498" s="13">
        <v>818</v>
      </c>
      <c r="C1498" s="13">
        <v>19</v>
      </c>
      <c r="D1498" s="13">
        <v>3</v>
      </c>
      <c r="E1498" s="13">
        <v>968.43</v>
      </c>
      <c r="F1498">
        <f t="shared" si="23"/>
        <v>2905.29</v>
      </c>
    </row>
    <row r="1499" spans="1:6">
      <c r="A1499" s="13">
        <v>1498</v>
      </c>
      <c r="B1499" s="13">
        <v>819</v>
      </c>
      <c r="C1499" s="13">
        <v>183</v>
      </c>
      <c r="D1499" s="13">
        <v>1</v>
      </c>
      <c r="E1499" s="13">
        <v>183.08</v>
      </c>
      <c r="F1499">
        <f t="shared" si="23"/>
        <v>183.08</v>
      </c>
    </row>
    <row r="1500" spans="1:6">
      <c r="A1500" s="13">
        <v>1499</v>
      </c>
      <c r="B1500" s="13">
        <v>819</v>
      </c>
      <c r="C1500" s="13">
        <v>8</v>
      </c>
      <c r="D1500" s="13">
        <v>1</v>
      </c>
      <c r="E1500" s="13">
        <v>1307.25</v>
      </c>
      <c r="F1500">
        <f t="shared" si="23"/>
        <v>1307.25</v>
      </c>
    </row>
    <row r="1501" spans="1:6">
      <c r="A1501" s="13">
        <v>1500</v>
      </c>
      <c r="B1501" s="13">
        <v>820</v>
      </c>
      <c r="C1501" s="13">
        <v>151</v>
      </c>
      <c r="D1501" s="13">
        <v>3</v>
      </c>
      <c r="E1501" s="13">
        <v>120.27</v>
      </c>
      <c r="F1501">
        <f t="shared" si="23"/>
        <v>360.81</v>
      </c>
    </row>
    <row r="1502" spans="1:6">
      <c r="A1502" s="13">
        <v>1501</v>
      </c>
      <c r="B1502" s="13">
        <v>820</v>
      </c>
      <c r="C1502" s="13">
        <v>135</v>
      </c>
      <c r="D1502" s="13">
        <v>1</v>
      </c>
      <c r="E1502" s="13">
        <v>296.31</v>
      </c>
      <c r="F1502">
        <f t="shared" si="23"/>
        <v>296.31</v>
      </c>
    </row>
    <row r="1503" spans="1:6">
      <c r="A1503" s="13">
        <v>1502</v>
      </c>
      <c r="B1503" s="13">
        <v>820</v>
      </c>
      <c r="C1503" s="13">
        <v>47</v>
      </c>
      <c r="D1503" s="13">
        <v>1</v>
      </c>
      <c r="E1503" s="13">
        <v>1146.95</v>
      </c>
      <c r="F1503">
        <f t="shared" si="23"/>
        <v>1146.95</v>
      </c>
    </row>
    <row r="1504" spans="1:6">
      <c r="A1504" s="13">
        <v>1503</v>
      </c>
      <c r="B1504" s="13">
        <v>821</v>
      </c>
      <c r="C1504" s="13">
        <v>152</v>
      </c>
      <c r="D1504" s="13">
        <v>1</v>
      </c>
      <c r="E1504" s="13">
        <v>330.94</v>
      </c>
      <c r="F1504">
        <f t="shared" si="23"/>
        <v>330.94</v>
      </c>
    </row>
    <row r="1505" spans="1:6">
      <c r="A1505" s="13">
        <v>1504</v>
      </c>
      <c r="B1505" s="13">
        <v>822</v>
      </c>
      <c r="C1505" s="13">
        <v>58</v>
      </c>
      <c r="D1505" s="13">
        <v>1</v>
      </c>
      <c r="E1505" s="13">
        <v>428.94</v>
      </c>
      <c r="F1505">
        <f t="shared" si="23"/>
        <v>428.94</v>
      </c>
    </row>
    <row r="1506" spans="1:6">
      <c r="A1506" s="13">
        <v>1505</v>
      </c>
      <c r="B1506" s="13">
        <v>822</v>
      </c>
      <c r="C1506" s="13">
        <v>134</v>
      </c>
      <c r="D1506" s="13">
        <v>1</v>
      </c>
      <c r="E1506" s="13">
        <v>260.57</v>
      </c>
      <c r="F1506">
        <f t="shared" si="23"/>
        <v>260.57</v>
      </c>
    </row>
    <row r="1507" spans="1:6">
      <c r="A1507" s="13">
        <v>1506</v>
      </c>
      <c r="B1507" s="13">
        <v>823</v>
      </c>
      <c r="C1507" s="13">
        <v>13</v>
      </c>
      <c r="D1507" s="13">
        <v>1</v>
      </c>
      <c r="E1507" s="13">
        <v>526.08</v>
      </c>
      <c r="F1507">
        <f t="shared" si="23"/>
        <v>526.08</v>
      </c>
    </row>
    <row r="1508" spans="1:6">
      <c r="A1508" s="13">
        <v>1507</v>
      </c>
      <c r="B1508" s="13">
        <v>823</v>
      </c>
      <c r="C1508" s="13">
        <v>3</v>
      </c>
      <c r="D1508" s="13">
        <v>1</v>
      </c>
      <c r="E1508" s="13">
        <v>539.1</v>
      </c>
      <c r="F1508">
        <f t="shared" si="23"/>
        <v>539.1</v>
      </c>
    </row>
    <row r="1509" spans="1:6">
      <c r="A1509" s="13">
        <v>1508</v>
      </c>
      <c r="B1509" s="13">
        <v>824</v>
      </c>
      <c r="C1509" s="13">
        <v>17</v>
      </c>
      <c r="D1509" s="13">
        <v>1</v>
      </c>
      <c r="E1509" s="13">
        <v>1786.37</v>
      </c>
      <c r="F1509">
        <f t="shared" si="23"/>
        <v>1786.37</v>
      </c>
    </row>
    <row r="1510" spans="1:6">
      <c r="A1510" s="13">
        <v>1509</v>
      </c>
      <c r="B1510" s="13">
        <v>825</v>
      </c>
      <c r="C1510" s="13">
        <v>135</v>
      </c>
      <c r="D1510" s="13">
        <v>1</v>
      </c>
      <c r="E1510" s="13">
        <v>296.31</v>
      </c>
      <c r="F1510">
        <f t="shared" si="23"/>
        <v>296.31</v>
      </c>
    </row>
    <row r="1511" spans="1:6">
      <c r="A1511" s="13">
        <v>1510</v>
      </c>
      <c r="B1511" s="13">
        <v>825</v>
      </c>
      <c r="C1511" s="13">
        <v>48</v>
      </c>
      <c r="D1511" s="13">
        <v>2</v>
      </c>
      <c r="E1511" s="13">
        <v>1016.02</v>
      </c>
      <c r="F1511">
        <f t="shared" si="23"/>
        <v>2032.04</v>
      </c>
    </row>
    <row r="1512" spans="1:6">
      <c r="A1512" s="13">
        <v>1511</v>
      </c>
      <c r="B1512" s="13">
        <v>826</v>
      </c>
      <c r="C1512" s="13">
        <v>12</v>
      </c>
      <c r="D1512" s="13">
        <v>2</v>
      </c>
      <c r="E1512" s="13">
        <v>1257.96</v>
      </c>
      <c r="F1512">
        <f t="shared" si="23"/>
        <v>2515.92</v>
      </c>
    </row>
    <row r="1513" spans="1:6">
      <c r="A1513" s="13">
        <v>1512</v>
      </c>
      <c r="B1513" s="13">
        <v>827</v>
      </c>
      <c r="C1513" s="13">
        <v>19</v>
      </c>
      <c r="D1513" s="13">
        <v>1</v>
      </c>
      <c r="E1513" s="13">
        <v>968.43</v>
      </c>
      <c r="F1513">
        <f t="shared" si="23"/>
        <v>968.43</v>
      </c>
    </row>
    <row r="1514" spans="1:6">
      <c r="A1514" s="13">
        <v>1513</v>
      </c>
      <c r="B1514" s="13">
        <v>828</v>
      </c>
      <c r="C1514" s="13">
        <v>156</v>
      </c>
      <c r="D1514" s="13">
        <v>1</v>
      </c>
      <c r="E1514" s="13">
        <v>395.52</v>
      </c>
      <c r="F1514">
        <f t="shared" si="23"/>
        <v>395.52</v>
      </c>
    </row>
    <row r="1515" spans="1:6">
      <c r="A1515" s="13">
        <v>1514</v>
      </c>
      <c r="B1515" s="13">
        <v>828</v>
      </c>
      <c r="C1515" s="13">
        <v>127</v>
      </c>
      <c r="D1515" s="13">
        <v>1</v>
      </c>
      <c r="E1515" s="13">
        <v>41.6</v>
      </c>
      <c r="F1515">
        <f t="shared" si="23"/>
        <v>41.6</v>
      </c>
    </row>
    <row r="1516" spans="1:6">
      <c r="A1516" s="13">
        <v>1515</v>
      </c>
      <c r="B1516" s="13">
        <v>829</v>
      </c>
      <c r="C1516" s="13">
        <v>44</v>
      </c>
      <c r="D1516" s="13">
        <v>1</v>
      </c>
      <c r="E1516" s="13">
        <v>699.56</v>
      </c>
      <c r="F1516">
        <f t="shared" si="23"/>
        <v>699.56</v>
      </c>
    </row>
    <row r="1517" spans="1:6">
      <c r="A1517" s="13">
        <v>1516</v>
      </c>
      <c r="B1517" s="13">
        <v>830</v>
      </c>
      <c r="C1517" s="13">
        <v>134</v>
      </c>
      <c r="D1517" s="13">
        <v>1</v>
      </c>
      <c r="E1517" s="13">
        <v>260.57</v>
      </c>
      <c r="F1517">
        <f t="shared" si="23"/>
        <v>260.57</v>
      </c>
    </row>
    <row r="1518" spans="1:6">
      <c r="A1518" s="13">
        <v>1517</v>
      </c>
      <c r="B1518" s="13">
        <v>831</v>
      </c>
      <c r="C1518" s="13">
        <v>10</v>
      </c>
      <c r="D1518" s="13">
        <v>1</v>
      </c>
      <c r="E1518" s="13">
        <v>548.39</v>
      </c>
      <c r="F1518">
        <f t="shared" si="23"/>
        <v>548.39</v>
      </c>
    </row>
    <row r="1519" spans="1:6">
      <c r="A1519" s="13">
        <v>1518</v>
      </c>
      <c r="B1519" s="13">
        <v>831</v>
      </c>
      <c r="C1519" s="13">
        <v>28</v>
      </c>
      <c r="D1519" s="13">
        <v>1</v>
      </c>
      <c r="E1519" s="13">
        <v>1262.36</v>
      </c>
      <c r="F1519">
        <f t="shared" si="23"/>
        <v>1262.36</v>
      </c>
    </row>
    <row r="1520" spans="1:6">
      <c r="A1520" s="13">
        <v>1519</v>
      </c>
      <c r="B1520" s="13">
        <v>831</v>
      </c>
      <c r="C1520" s="13">
        <v>13</v>
      </c>
      <c r="D1520" s="13">
        <v>1</v>
      </c>
      <c r="E1520" s="13">
        <v>483.49</v>
      </c>
      <c r="F1520">
        <f t="shared" si="23"/>
        <v>483.49</v>
      </c>
    </row>
    <row r="1521" spans="1:6">
      <c r="A1521" s="13">
        <v>1520</v>
      </c>
      <c r="B1521" s="13">
        <v>832</v>
      </c>
      <c r="C1521" s="13">
        <v>160</v>
      </c>
      <c r="D1521" s="13">
        <v>1</v>
      </c>
      <c r="E1521" s="13">
        <v>196.53</v>
      </c>
      <c r="F1521">
        <f t="shared" si="23"/>
        <v>196.53</v>
      </c>
    </row>
    <row r="1522" spans="1:6">
      <c r="A1522" s="13">
        <v>1521</v>
      </c>
      <c r="B1522" s="13">
        <v>832</v>
      </c>
      <c r="C1522" s="13">
        <v>163</v>
      </c>
      <c r="D1522" s="13">
        <v>1</v>
      </c>
      <c r="E1522" s="13">
        <v>193.8</v>
      </c>
      <c r="F1522">
        <f t="shared" si="23"/>
        <v>193.8</v>
      </c>
    </row>
    <row r="1523" spans="1:6">
      <c r="A1523" s="13">
        <v>1522</v>
      </c>
      <c r="B1523" s="13">
        <v>832</v>
      </c>
      <c r="C1523" s="13">
        <v>25</v>
      </c>
      <c r="D1523" s="13">
        <v>1</v>
      </c>
      <c r="E1523" s="13">
        <v>1532.96</v>
      </c>
      <c r="F1523">
        <f t="shared" si="23"/>
        <v>1532.96</v>
      </c>
    </row>
    <row r="1524" spans="1:6">
      <c r="A1524" s="13">
        <v>1523</v>
      </c>
      <c r="B1524" s="13">
        <v>833</v>
      </c>
      <c r="C1524" s="13">
        <v>19</v>
      </c>
      <c r="D1524" s="13">
        <v>1</v>
      </c>
      <c r="E1524" s="13">
        <v>968.43</v>
      </c>
      <c r="F1524">
        <f t="shared" si="23"/>
        <v>968.43</v>
      </c>
    </row>
    <row r="1525" spans="1:6">
      <c r="A1525" s="13">
        <v>1524</v>
      </c>
      <c r="B1525" s="13">
        <v>833</v>
      </c>
      <c r="C1525" s="13">
        <v>193</v>
      </c>
      <c r="D1525" s="13">
        <v>1</v>
      </c>
      <c r="E1525" s="13">
        <v>471.55</v>
      </c>
      <c r="F1525">
        <f t="shared" si="23"/>
        <v>471.55</v>
      </c>
    </row>
    <row r="1526" spans="1:6">
      <c r="A1526" s="13">
        <v>1525</v>
      </c>
      <c r="B1526" s="13">
        <v>833</v>
      </c>
      <c r="C1526" s="13">
        <v>107</v>
      </c>
      <c r="D1526" s="13">
        <v>1</v>
      </c>
      <c r="E1526" s="13">
        <v>245.09</v>
      </c>
      <c r="F1526">
        <f t="shared" si="23"/>
        <v>245.09</v>
      </c>
    </row>
    <row r="1527" spans="1:6">
      <c r="A1527" s="13">
        <v>1526</v>
      </c>
      <c r="B1527" s="13">
        <v>834</v>
      </c>
      <c r="C1527" s="13">
        <v>1</v>
      </c>
      <c r="D1527" s="13">
        <v>1</v>
      </c>
      <c r="E1527" s="13">
        <v>440.02</v>
      </c>
      <c r="F1527">
        <f t="shared" si="23"/>
        <v>440.02</v>
      </c>
    </row>
    <row r="1528" spans="1:6">
      <c r="A1528" s="13">
        <v>1527</v>
      </c>
      <c r="B1528" s="13">
        <v>835</v>
      </c>
      <c r="C1528" s="13">
        <v>124</v>
      </c>
      <c r="D1528" s="13">
        <v>1</v>
      </c>
      <c r="E1528" s="13">
        <v>147.78</v>
      </c>
      <c r="F1528">
        <f t="shared" si="23"/>
        <v>147.78</v>
      </c>
    </row>
    <row r="1529" spans="1:6">
      <c r="A1529" s="13">
        <v>1528</v>
      </c>
      <c r="B1529" s="13">
        <v>835</v>
      </c>
      <c r="C1529" s="13">
        <v>155</v>
      </c>
      <c r="D1529" s="13">
        <v>1</v>
      </c>
      <c r="E1529" s="13">
        <v>198.89</v>
      </c>
      <c r="F1529">
        <f t="shared" si="23"/>
        <v>198.89</v>
      </c>
    </row>
    <row r="1530" spans="1:6">
      <c r="A1530" s="13">
        <v>1529</v>
      </c>
      <c r="B1530" s="13">
        <v>835</v>
      </c>
      <c r="C1530" s="13">
        <v>8</v>
      </c>
      <c r="D1530" s="13">
        <v>1</v>
      </c>
      <c r="E1530" s="13">
        <v>1365.26</v>
      </c>
      <c r="F1530">
        <f t="shared" si="23"/>
        <v>1365.26</v>
      </c>
    </row>
    <row r="1531" spans="1:6">
      <c r="A1531" s="13">
        <v>1530</v>
      </c>
      <c r="B1531" s="13">
        <v>836</v>
      </c>
      <c r="C1531" s="13">
        <v>50</v>
      </c>
      <c r="D1531" s="13">
        <v>1</v>
      </c>
      <c r="E1531" s="13">
        <v>1146.85</v>
      </c>
      <c r="F1531">
        <f t="shared" si="23"/>
        <v>1146.85</v>
      </c>
    </row>
    <row r="1532" spans="1:6">
      <c r="A1532" s="13">
        <v>1531</v>
      </c>
      <c r="B1532" s="13">
        <v>836</v>
      </c>
      <c r="C1532" s="13">
        <v>25</v>
      </c>
      <c r="D1532" s="13">
        <v>1</v>
      </c>
      <c r="E1532" s="13">
        <v>1802.19</v>
      </c>
      <c r="F1532">
        <f t="shared" si="23"/>
        <v>1802.19</v>
      </c>
    </row>
    <row r="1533" spans="1:6">
      <c r="A1533" s="13">
        <v>1532</v>
      </c>
      <c r="B1533" s="13">
        <v>837</v>
      </c>
      <c r="C1533" s="13">
        <v>58</v>
      </c>
      <c r="D1533" s="13">
        <v>1</v>
      </c>
      <c r="E1533" s="13">
        <v>387.61</v>
      </c>
      <c r="F1533">
        <f t="shared" si="23"/>
        <v>387.61</v>
      </c>
    </row>
    <row r="1534" spans="1:6">
      <c r="A1534" s="13">
        <v>1533</v>
      </c>
      <c r="B1534" s="13">
        <v>838</v>
      </c>
      <c r="C1534" s="13">
        <v>170</v>
      </c>
      <c r="D1534" s="13">
        <v>1</v>
      </c>
      <c r="E1534" s="13">
        <v>290.79</v>
      </c>
      <c r="F1534">
        <f t="shared" si="23"/>
        <v>290.79</v>
      </c>
    </row>
    <row r="1535" spans="1:6">
      <c r="A1535" s="13">
        <v>1534</v>
      </c>
      <c r="B1535" s="13">
        <v>838</v>
      </c>
      <c r="C1535" s="13">
        <v>186</v>
      </c>
      <c r="D1535" s="13">
        <v>3</v>
      </c>
      <c r="E1535" s="13">
        <v>362.22</v>
      </c>
      <c r="F1535">
        <f t="shared" si="23"/>
        <v>1086.66</v>
      </c>
    </row>
    <row r="1536" spans="1:6">
      <c r="A1536" s="13">
        <v>1535</v>
      </c>
      <c r="B1536" s="13">
        <v>838</v>
      </c>
      <c r="C1536" s="13">
        <v>38</v>
      </c>
      <c r="D1536" s="13">
        <v>1</v>
      </c>
      <c r="E1536" s="13">
        <v>1095.62</v>
      </c>
      <c r="F1536">
        <f t="shared" si="23"/>
        <v>1095.62</v>
      </c>
    </row>
    <row r="1537" spans="1:6">
      <c r="A1537" s="13">
        <v>1536</v>
      </c>
      <c r="B1537" s="13">
        <v>838</v>
      </c>
      <c r="C1537" s="13">
        <v>160</v>
      </c>
      <c r="D1537" s="13">
        <v>1</v>
      </c>
      <c r="E1537" s="13">
        <v>196.53</v>
      </c>
      <c r="F1537">
        <f t="shared" si="23"/>
        <v>196.53</v>
      </c>
    </row>
    <row r="1538" spans="1:6">
      <c r="A1538" s="13">
        <v>1537</v>
      </c>
      <c r="B1538" s="13">
        <v>839</v>
      </c>
      <c r="C1538" s="13">
        <v>125</v>
      </c>
      <c r="D1538" s="13">
        <v>2</v>
      </c>
      <c r="E1538" s="13">
        <v>152.53</v>
      </c>
      <c r="F1538">
        <f t="shared" ref="F1538:F1601" si="24">E1538*D1538</f>
        <v>305.06</v>
      </c>
    </row>
    <row r="1539" spans="1:6">
      <c r="A1539" s="13">
        <v>1538</v>
      </c>
      <c r="B1539" s="13">
        <v>839</v>
      </c>
      <c r="C1539" s="13">
        <v>155</v>
      </c>
      <c r="D1539" s="13">
        <v>1</v>
      </c>
      <c r="E1539" s="13">
        <v>187.62</v>
      </c>
      <c r="F1539">
        <f t="shared" si="24"/>
        <v>187.62</v>
      </c>
    </row>
    <row r="1540" spans="1:6">
      <c r="A1540" s="13">
        <v>1539</v>
      </c>
      <c r="B1540" s="13">
        <v>840</v>
      </c>
      <c r="C1540" s="13">
        <v>4</v>
      </c>
      <c r="D1540" s="13">
        <v>1</v>
      </c>
      <c r="E1540" s="13">
        <v>549.91</v>
      </c>
      <c r="F1540">
        <f t="shared" si="24"/>
        <v>549.91</v>
      </c>
    </row>
    <row r="1541" spans="1:6">
      <c r="A1541" s="13">
        <v>1540</v>
      </c>
      <c r="B1541" s="13">
        <v>840</v>
      </c>
      <c r="C1541" s="13">
        <v>120</v>
      </c>
      <c r="D1541" s="13">
        <v>3</v>
      </c>
      <c r="E1541" s="13">
        <v>339.07</v>
      </c>
      <c r="F1541">
        <f t="shared" si="24"/>
        <v>1017.21</v>
      </c>
    </row>
    <row r="1542" spans="1:6">
      <c r="A1542" s="13">
        <v>1541</v>
      </c>
      <c r="B1542" s="13">
        <v>841</v>
      </c>
      <c r="C1542" s="13">
        <v>64</v>
      </c>
      <c r="D1542" s="13">
        <v>1</v>
      </c>
      <c r="E1542" s="13">
        <v>592.8</v>
      </c>
      <c r="F1542">
        <f t="shared" si="24"/>
        <v>592.8</v>
      </c>
    </row>
    <row r="1543" spans="1:6">
      <c r="A1543" s="13">
        <v>1542</v>
      </c>
      <c r="B1543" s="13">
        <v>841</v>
      </c>
      <c r="C1543" s="13">
        <v>199</v>
      </c>
      <c r="D1543" s="13">
        <v>1</v>
      </c>
      <c r="E1543" s="13">
        <v>364.61</v>
      </c>
      <c r="F1543">
        <f t="shared" si="24"/>
        <v>364.61</v>
      </c>
    </row>
    <row r="1544" spans="1:6">
      <c r="A1544" s="13">
        <v>1543</v>
      </c>
      <c r="B1544" s="13">
        <v>842</v>
      </c>
      <c r="C1544" s="13">
        <v>59</v>
      </c>
      <c r="D1544" s="13">
        <v>3</v>
      </c>
      <c r="E1544" s="13">
        <v>270.86</v>
      </c>
      <c r="F1544">
        <f t="shared" si="24"/>
        <v>812.58</v>
      </c>
    </row>
    <row r="1545" spans="1:6">
      <c r="A1545" s="13">
        <v>1544</v>
      </c>
      <c r="B1545" s="13">
        <v>843</v>
      </c>
      <c r="C1545" s="13">
        <v>111</v>
      </c>
      <c r="D1545" s="13">
        <v>1</v>
      </c>
      <c r="E1545" s="13">
        <v>792.81</v>
      </c>
      <c r="F1545">
        <f t="shared" si="24"/>
        <v>792.81</v>
      </c>
    </row>
    <row r="1546" spans="1:6">
      <c r="A1546" s="13">
        <v>1545</v>
      </c>
      <c r="B1546" s="13">
        <v>843</v>
      </c>
      <c r="C1546" s="13">
        <v>153</v>
      </c>
      <c r="D1546" s="13">
        <v>1</v>
      </c>
      <c r="E1546" s="13">
        <v>278.93</v>
      </c>
      <c r="F1546">
        <f t="shared" si="24"/>
        <v>278.93</v>
      </c>
    </row>
    <row r="1547" spans="1:6">
      <c r="A1547" s="13">
        <v>1546</v>
      </c>
      <c r="B1547" s="13">
        <v>844</v>
      </c>
      <c r="C1547" s="13">
        <v>42</v>
      </c>
      <c r="D1547" s="13">
        <v>3</v>
      </c>
      <c r="E1547" s="13">
        <v>352.84</v>
      </c>
      <c r="F1547">
        <f t="shared" si="24"/>
        <v>1058.52</v>
      </c>
    </row>
    <row r="1548" spans="1:6">
      <c r="A1548" s="13">
        <v>1547</v>
      </c>
      <c r="B1548" s="13">
        <v>845</v>
      </c>
      <c r="C1548" s="13">
        <v>114</v>
      </c>
      <c r="D1548" s="13">
        <v>1</v>
      </c>
      <c r="E1548" s="13">
        <v>787.06</v>
      </c>
      <c r="F1548">
        <f t="shared" si="24"/>
        <v>787.06</v>
      </c>
    </row>
    <row r="1549" spans="1:6">
      <c r="A1549" s="13">
        <v>1548</v>
      </c>
      <c r="B1549" s="13">
        <v>845</v>
      </c>
      <c r="C1549" s="13">
        <v>167</v>
      </c>
      <c r="D1549" s="13">
        <v>1</v>
      </c>
      <c r="E1549" s="13">
        <v>266.31</v>
      </c>
      <c r="F1549">
        <f t="shared" si="24"/>
        <v>266.31</v>
      </c>
    </row>
    <row r="1550" spans="1:6">
      <c r="A1550" s="13">
        <v>1549</v>
      </c>
      <c r="B1550" s="13">
        <v>845</v>
      </c>
      <c r="C1550" s="13">
        <v>5</v>
      </c>
      <c r="D1550" s="13">
        <v>1</v>
      </c>
      <c r="E1550" s="13">
        <v>442.46</v>
      </c>
      <c r="F1550">
        <f t="shared" si="24"/>
        <v>442.46</v>
      </c>
    </row>
    <row r="1551" spans="1:6">
      <c r="A1551" s="13">
        <v>1550</v>
      </c>
      <c r="B1551" s="13">
        <v>846</v>
      </c>
      <c r="C1551" s="13">
        <v>115</v>
      </c>
      <c r="D1551" s="13">
        <v>2</v>
      </c>
      <c r="E1551" s="13">
        <v>778.74</v>
      </c>
      <c r="F1551">
        <f t="shared" si="24"/>
        <v>1557.48</v>
      </c>
    </row>
    <row r="1552" spans="1:6">
      <c r="A1552" s="13">
        <v>1551</v>
      </c>
      <c r="B1552" s="13">
        <v>846</v>
      </c>
      <c r="C1552" s="13">
        <v>129</v>
      </c>
      <c r="D1552" s="13">
        <v>1</v>
      </c>
      <c r="E1552" s="13">
        <v>394.17</v>
      </c>
      <c r="F1552">
        <f t="shared" si="24"/>
        <v>394.17</v>
      </c>
    </row>
    <row r="1553" spans="1:6">
      <c r="A1553" s="13">
        <v>1552</v>
      </c>
      <c r="B1553" s="13">
        <v>847</v>
      </c>
      <c r="C1553" s="13">
        <v>121</v>
      </c>
      <c r="D1553" s="13">
        <v>1</v>
      </c>
      <c r="E1553" s="13">
        <v>159.37</v>
      </c>
      <c r="F1553">
        <f t="shared" si="24"/>
        <v>159.37</v>
      </c>
    </row>
    <row r="1554" spans="1:6">
      <c r="A1554" s="13">
        <v>1553</v>
      </c>
      <c r="B1554" s="13">
        <v>847</v>
      </c>
      <c r="C1554" s="13">
        <v>4</v>
      </c>
      <c r="D1554" s="13">
        <v>3</v>
      </c>
      <c r="E1554" s="13">
        <v>549.91</v>
      </c>
      <c r="F1554">
        <f t="shared" si="24"/>
        <v>1649.73</v>
      </c>
    </row>
    <row r="1555" spans="1:6">
      <c r="A1555" s="13">
        <v>1554</v>
      </c>
      <c r="B1555" s="13">
        <v>847</v>
      </c>
      <c r="C1555" s="13">
        <v>28</v>
      </c>
      <c r="D1555" s="13">
        <v>1</v>
      </c>
      <c r="E1555" s="13">
        <v>1262.36</v>
      </c>
      <c r="F1555">
        <f t="shared" si="24"/>
        <v>1262.36</v>
      </c>
    </row>
    <row r="1556" spans="1:6">
      <c r="A1556" s="13">
        <v>1555</v>
      </c>
      <c r="B1556" s="13">
        <v>847</v>
      </c>
      <c r="C1556" s="13">
        <v>70</v>
      </c>
      <c r="D1556" s="13">
        <v>1</v>
      </c>
      <c r="E1556" s="13">
        <v>250.59</v>
      </c>
      <c r="F1556">
        <f t="shared" si="24"/>
        <v>250.59</v>
      </c>
    </row>
    <row r="1557" spans="1:6">
      <c r="A1557" s="13">
        <v>1556</v>
      </c>
      <c r="B1557" s="13">
        <v>848</v>
      </c>
      <c r="C1557" s="13">
        <v>92</v>
      </c>
      <c r="D1557" s="13">
        <v>1</v>
      </c>
      <c r="E1557" s="13">
        <v>996.68</v>
      </c>
      <c r="F1557">
        <f t="shared" si="24"/>
        <v>996.68</v>
      </c>
    </row>
    <row r="1558" spans="1:6">
      <c r="A1558" s="13">
        <v>1557</v>
      </c>
      <c r="B1558" s="13">
        <v>849</v>
      </c>
      <c r="C1558" s="13">
        <v>108</v>
      </c>
      <c r="D1558" s="13">
        <v>2</v>
      </c>
      <c r="E1558" s="13">
        <v>613.75</v>
      </c>
      <c r="F1558">
        <f t="shared" si="24"/>
        <v>1227.5</v>
      </c>
    </row>
    <row r="1559" spans="1:6">
      <c r="A1559" s="13">
        <v>1558</v>
      </c>
      <c r="B1559" s="13">
        <v>850</v>
      </c>
      <c r="C1559" s="13">
        <v>35</v>
      </c>
      <c r="D1559" s="13">
        <v>1</v>
      </c>
      <c r="E1559" s="13">
        <v>1597.24</v>
      </c>
      <c r="F1559">
        <f t="shared" si="24"/>
        <v>1597.24</v>
      </c>
    </row>
    <row r="1560" spans="1:6">
      <c r="A1560" s="13">
        <v>1559</v>
      </c>
      <c r="B1560" s="13">
        <v>851</v>
      </c>
      <c r="C1560" s="13">
        <v>59</v>
      </c>
      <c r="D1560" s="13">
        <v>1</v>
      </c>
      <c r="E1560" s="13">
        <v>270.86</v>
      </c>
      <c r="F1560">
        <f t="shared" si="24"/>
        <v>270.86</v>
      </c>
    </row>
    <row r="1561" spans="1:6">
      <c r="A1561" s="13">
        <v>1560</v>
      </c>
      <c r="B1561" s="13">
        <v>851</v>
      </c>
      <c r="C1561" s="13">
        <v>41</v>
      </c>
      <c r="D1561" s="13">
        <v>1</v>
      </c>
      <c r="E1561" s="13">
        <v>1041.67</v>
      </c>
      <c r="F1561">
        <f t="shared" si="24"/>
        <v>1041.67</v>
      </c>
    </row>
    <row r="1562" spans="1:6">
      <c r="A1562" s="13">
        <v>1561</v>
      </c>
      <c r="B1562" s="13">
        <v>852</v>
      </c>
      <c r="C1562" s="13">
        <v>52</v>
      </c>
      <c r="D1562" s="13">
        <v>1</v>
      </c>
      <c r="E1562" s="13">
        <v>1035.79</v>
      </c>
      <c r="F1562">
        <f t="shared" si="24"/>
        <v>1035.79</v>
      </c>
    </row>
    <row r="1563" spans="1:6">
      <c r="A1563" s="13">
        <v>1562</v>
      </c>
      <c r="B1563" s="13">
        <v>853</v>
      </c>
      <c r="C1563" s="13">
        <v>197</v>
      </c>
      <c r="D1563" s="13">
        <v>1</v>
      </c>
      <c r="E1563" s="13">
        <v>422.21</v>
      </c>
      <c r="F1563">
        <f t="shared" si="24"/>
        <v>422.21</v>
      </c>
    </row>
    <row r="1564" spans="1:6">
      <c r="A1564" s="13">
        <v>1563</v>
      </c>
      <c r="B1564" s="13">
        <v>854</v>
      </c>
      <c r="C1564" s="13">
        <v>31</v>
      </c>
      <c r="D1564" s="13">
        <v>1</v>
      </c>
      <c r="E1564" s="13">
        <v>545.46</v>
      </c>
      <c r="F1564">
        <f t="shared" si="24"/>
        <v>545.46</v>
      </c>
    </row>
    <row r="1565" spans="1:6">
      <c r="A1565" s="13">
        <v>1564</v>
      </c>
      <c r="B1565" s="13">
        <v>855</v>
      </c>
      <c r="C1565" s="13">
        <v>86</v>
      </c>
      <c r="D1565" s="13">
        <v>3</v>
      </c>
      <c r="E1565" s="13">
        <v>219.69</v>
      </c>
      <c r="F1565">
        <f t="shared" si="24"/>
        <v>659.07</v>
      </c>
    </row>
    <row r="1566" spans="1:6">
      <c r="A1566" s="13">
        <v>1565</v>
      </c>
      <c r="B1566" s="13">
        <v>855</v>
      </c>
      <c r="C1566" s="13">
        <v>31</v>
      </c>
      <c r="D1566" s="13">
        <v>1</v>
      </c>
      <c r="E1566" s="13">
        <v>545.46</v>
      </c>
      <c r="F1566">
        <f t="shared" si="24"/>
        <v>545.46</v>
      </c>
    </row>
    <row r="1567" spans="1:6">
      <c r="A1567" s="13">
        <v>1566</v>
      </c>
      <c r="B1567" s="13">
        <v>855</v>
      </c>
      <c r="C1567" s="13">
        <v>52</v>
      </c>
      <c r="D1567" s="13">
        <v>1</v>
      </c>
      <c r="E1567" s="13">
        <v>1128.91</v>
      </c>
      <c r="F1567">
        <f t="shared" si="24"/>
        <v>1128.91</v>
      </c>
    </row>
    <row r="1568" spans="1:6">
      <c r="A1568" s="13">
        <v>1567</v>
      </c>
      <c r="B1568" s="13">
        <v>856</v>
      </c>
      <c r="C1568" s="13">
        <v>191</v>
      </c>
      <c r="D1568" s="13">
        <v>1</v>
      </c>
      <c r="E1568" s="13">
        <v>485.49</v>
      </c>
      <c r="F1568">
        <f t="shared" si="24"/>
        <v>485.49</v>
      </c>
    </row>
    <row r="1569" spans="1:6">
      <c r="A1569" s="13">
        <v>1568</v>
      </c>
      <c r="B1569" s="13">
        <v>856</v>
      </c>
      <c r="C1569" s="13">
        <v>94</v>
      </c>
      <c r="D1569" s="13">
        <v>1</v>
      </c>
      <c r="E1569" s="13">
        <v>898.73</v>
      </c>
      <c r="F1569">
        <f t="shared" si="24"/>
        <v>898.73</v>
      </c>
    </row>
    <row r="1570" spans="1:6">
      <c r="A1570" s="13">
        <v>1569</v>
      </c>
      <c r="B1570" s="13">
        <v>856</v>
      </c>
      <c r="C1570" s="13">
        <v>176</v>
      </c>
      <c r="D1570" s="13">
        <v>1</v>
      </c>
      <c r="E1570" s="13">
        <v>436.2</v>
      </c>
      <c r="F1570">
        <f t="shared" si="24"/>
        <v>436.2</v>
      </c>
    </row>
    <row r="1571" spans="1:6">
      <c r="A1571" s="13">
        <v>1570</v>
      </c>
      <c r="B1571" s="13">
        <v>857</v>
      </c>
      <c r="C1571" s="13">
        <v>48</v>
      </c>
      <c r="D1571" s="13">
        <v>1</v>
      </c>
      <c r="E1571" s="13">
        <v>879.71</v>
      </c>
      <c r="F1571">
        <f t="shared" si="24"/>
        <v>879.71</v>
      </c>
    </row>
    <row r="1572" spans="1:6">
      <c r="A1572" s="13">
        <v>1571</v>
      </c>
      <c r="B1572" s="13">
        <v>858</v>
      </c>
      <c r="C1572" s="13">
        <v>116</v>
      </c>
      <c r="D1572" s="13">
        <v>1</v>
      </c>
      <c r="E1572" s="13">
        <v>899.2</v>
      </c>
      <c r="F1572">
        <f t="shared" si="24"/>
        <v>899.2</v>
      </c>
    </row>
    <row r="1573" spans="1:6">
      <c r="A1573" s="13">
        <v>1572</v>
      </c>
      <c r="B1573" s="13">
        <v>858</v>
      </c>
      <c r="C1573" s="13">
        <v>86</v>
      </c>
      <c r="D1573" s="13">
        <v>1</v>
      </c>
      <c r="E1573" s="13">
        <v>219.69</v>
      </c>
      <c r="F1573">
        <f t="shared" si="24"/>
        <v>219.69</v>
      </c>
    </row>
    <row r="1574" spans="1:6">
      <c r="A1574" s="13">
        <v>1573</v>
      </c>
      <c r="B1574" s="13">
        <v>859</v>
      </c>
      <c r="C1574" s="13">
        <v>192</v>
      </c>
      <c r="D1574" s="13">
        <v>1</v>
      </c>
      <c r="E1574" s="13">
        <v>485.89</v>
      </c>
      <c r="F1574">
        <f t="shared" si="24"/>
        <v>485.89</v>
      </c>
    </row>
    <row r="1575" spans="1:6">
      <c r="A1575" s="13">
        <v>1574</v>
      </c>
      <c r="B1575" s="13">
        <v>860</v>
      </c>
      <c r="C1575" s="13">
        <v>34</v>
      </c>
      <c r="D1575" s="13">
        <v>1</v>
      </c>
      <c r="E1575" s="13">
        <v>1993.79</v>
      </c>
      <c r="F1575">
        <f t="shared" si="24"/>
        <v>1993.79</v>
      </c>
    </row>
    <row r="1576" spans="1:6">
      <c r="A1576" s="13">
        <v>1575</v>
      </c>
      <c r="B1576" s="13">
        <v>860</v>
      </c>
      <c r="C1576" s="13">
        <v>74</v>
      </c>
      <c r="D1576" s="13">
        <v>1</v>
      </c>
      <c r="E1576" s="13">
        <v>578.97</v>
      </c>
      <c r="F1576">
        <f t="shared" si="24"/>
        <v>578.97</v>
      </c>
    </row>
    <row r="1577" spans="1:6">
      <c r="A1577" s="13">
        <v>1576</v>
      </c>
      <c r="B1577" s="13">
        <v>861</v>
      </c>
      <c r="C1577" s="13">
        <v>148</v>
      </c>
      <c r="D1577" s="13">
        <v>1</v>
      </c>
      <c r="E1577" s="13">
        <v>256.17</v>
      </c>
      <c r="F1577">
        <f t="shared" si="24"/>
        <v>256.17</v>
      </c>
    </row>
    <row r="1578" spans="1:6">
      <c r="A1578" s="13">
        <v>1577</v>
      </c>
      <c r="B1578" s="13">
        <v>861</v>
      </c>
      <c r="C1578" s="13">
        <v>97</v>
      </c>
      <c r="D1578" s="13">
        <v>1</v>
      </c>
      <c r="E1578" s="13">
        <v>141.85</v>
      </c>
      <c r="F1578">
        <f t="shared" si="24"/>
        <v>141.85</v>
      </c>
    </row>
    <row r="1579" spans="1:6">
      <c r="A1579" s="13">
        <v>1578</v>
      </c>
      <c r="B1579" s="13">
        <v>862</v>
      </c>
      <c r="C1579" s="13">
        <v>103</v>
      </c>
      <c r="D1579" s="13">
        <v>1</v>
      </c>
      <c r="E1579" s="13">
        <v>228.45</v>
      </c>
      <c r="F1579">
        <f t="shared" si="24"/>
        <v>228.45</v>
      </c>
    </row>
    <row r="1580" spans="1:6">
      <c r="A1580" s="13">
        <v>1579</v>
      </c>
      <c r="B1580" s="13">
        <v>862</v>
      </c>
      <c r="C1580" s="13">
        <v>94</v>
      </c>
      <c r="D1580" s="13">
        <v>1</v>
      </c>
      <c r="E1580" s="13">
        <v>848.52</v>
      </c>
      <c r="F1580">
        <f t="shared" si="24"/>
        <v>848.52</v>
      </c>
    </row>
    <row r="1581" spans="1:6">
      <c r="A1581" s="13">
        <v>1580</v>
      </c>
      <c r="B1581" s="13">
        <v>863</v>
      </c>
      <c r="C1581" s="13">
        <v>183</v>
      </c>
      <c r="D1581" s="13">
        <v>1</v>
      </c>
      <c r="E1581" s="13">
        <v>200.91</v>
      </c>
      <c r="F1581">
        <f t="shared" si="24"/>
        <v>200.91</v>
      </c>
    </row>
    <row r="1582" spans="1:6">
      <c r="A1582" s="13">
        <v>1581</v>
      </c>
      <c r="B1582" s="13">
        <v>863</v>
      </c>
      <c r="C1582" s="13">
        <v>109</v>
      </c>
      <c r="D1582" s="13">
        <v>1</v>
      </c>
      <c r="E1582" s="13">
        <v>619.65</v>
      </c>
      <c r="F1582">
        <f t="shared" si="24"/>
        <v>619.65</v>
      </c>
    </row>
    <row r="1583" spans="1:6">
      <c r="A1583" s="13">
        <v>1582</v>
      </c>
      <c r="B1583" s="13">
        <v>864</v>
      </c>
      <c r="C1583" s="13">
        <v>174</v>
      </c>
      <c r="D1583" s="13">
        <v>1</v>
      </c>
      <c r="E1583" s="13">
        <v>274.33</v>
      </c>
      <c r="F1583">
        <f t="shared" si="24"/>
        <v>274.33</v>
      </c>
    </row>
    <row r="1584" spans="1:6">
      <c r="A1584" s="13">
        <v>1583</v>
      </c>
      <c r="B1584" s="13">
        <v>865</v>
      </c>
      <c r="C1584" s="13">
        <v>30</v>
      </c>
      <c r="D1584" s="13">
        <v>1</v>
      </c>
      <c r="E1584" s="13">
        <v>1995.72</v>
      </c>
      <c r="F1584">
        <f t="shared" si="24"/>
        <v>1995.72</v>
      </c>
    </row>
    <row r="1585" spans="1:6">
      <c r="A1585" s="13">
        <v>1584</v>
      </c>
      <c r="B1585" s="13">
        <v>865</v>
      </c>
      <c r="C1585" s="13">
        <v>178</v>
      </c>
      <c r="D1585" s="13">
        <v>1</v>
      </c>
      <c r="E1585" s="13">
        <v>325.76</v>
      </c>
      <c r="F1585">
        <f t="shared" si="24"/>
        <v>325.76</v>
      </c>
    </row>
    <row r="1586" spans="1:6">
      <c r="A1586" s="13">
        <v>1585</v>
      </c>
      <c r="B1586" s="13">
        <v>865</v>
      </c>
      <c r="C1586" s="13">
        <v>20</v>
      </c>
      <c r="D1586" s="13">
        <v>1</v>
      </c>
      <c r="E1586" s="13">
        <v>1374.61</v>
      </c>
      <c r="F1586">
        <f t="shared" si="24"/>
        <v>1374.61</v>
      </c>
    </row>
    <row r="1587" spans="1:6">
      <c r="A1587" s="13">
        <v>1586</v>
      </c>
      <c r="B1587" s="13">
        <v>865</v>
      </c>
      <c r="C1587" s="13">
        <v>150</v>
      </c>
      <c r="D1587" s="13">
        <v>1</v>
      </c>
      <c r="E1587" s="13">
        <v>266.46</v>
      </c>
      <c r="F1587">
        <f t="shared" si="24"/>
        <v>266.46</v>
      </c>
    </row>
    <row r="1588" spans="1:6">
      <c r="A1588" s="13">
        <v>1587</v>
      </c>
      <c r="B1588" s="13">
        <v>866</v>
      </c>
      <c r="C1588" s="13">
        <v>145</v>
      </c>
      <c r="D1588" s="13">
        <v>1</v>
      </c>
      <c r="E1588" s="13">
        <v>154.02</v>
      </c>
      <c r="F1588">
        <f t="shared" si="24"/>
        <v>154.02</v>
      </c>
    </row>
    <row r="1589" spans="1:6">
      <c r="A1589" s="13">
        <v>1588</v>
      </c>
      <c r="B1589" s="13">
        <v>866</v>
      </c>
      <c r="C1589" s="13">
        <v>76</v>
      </c>
      <c r="D1589" s="13">
        <v>1</v>
      </c>
      <c r="E1589" s="13">
        <v>623.01</v>
      </c>
      <c r="F1589">
        <f t="shared" si="24"/>
        <v>623.01</v>
      </c>
    </row>
    <row r="1590" spans="1:6">
      <c r="A1590" s="13">
        <v>1589</v>
      </c>
      <c r="B1590" s="13">
        <v>867</v>
      </c>
      <c r="C1590" s="13">
        <v>82</v>
      </c>
      <c r="D1590" s="13">
        <v>1</v>
      </c>
      <c r="E1590" s="13">
        <v>966.66</v>
      </c>
      <c r="F1590">
        <f t="shared" si="24"/>
        <v>966.66</v>
      </c>
    </row>
    <row r="1591" spans="1:6">
      <c r="A1591" s="13">
        <v>1590</v>
      </c>
      <c r="B1591" s="13">
        <v>867</v>
      </c>
      <c r="C1591" s="13">
        <v>187</v>
      </c>
      <c r="D1591" s="13">
        <v>1</v>
      </c>
      <c r="E1591" s="13">
        <v>435.69</v>
      </c>
      <c r="F1591">
        <f t="shared" si="24"/>
        <v>435.69</v>
      </c>
    </row>
    <row r="1592" spans="1:6">
      <c r="A1592" s="13">
        <v>1591</v>
      </c>
      <c r="B1592" s="13">
        <v>867</v>
      </c>
      <c r="C1592" s="13">
        <v>180</v>
      </c>
      <c r="D1592" s="13">
        <v>1</v>
      </c>
      <c r="E1592" s="13">
        <v>204.06</v>
      </c>
      <c r="F1592">
        <f t="shared" si="24"/>
        <v>204.06</v>
      </c>
    </row>
    <row r="1593" spans="1:6">
      <c r="A1593" s="13">
        <v>1592</v>
      </c>
      <c r="B1593" s="13">
        <v>868</v>
      </c>
      <c r="C1593" s="13">
        <v>86</v>
      </c>
      <c r="D1593" s="13">
        <v>1</v>
      </c>
      <c r="E1593" s="13">
        <v>219.69</v>
      </c>
      <c r="F1593">
        <f t="shared" si="24"/>
        <v>219.69</v>
      </c>
    </row>
    <row r="1594" spans="1:6">
      <c r="A1594" s="13">
        <v>1593</v>
      </c>
      <c r="B1594" s="13">
        <v>868</v>
      </c>
      <c r="C1594" s="13">
        <v>55</v>
      </c>
      <c r="D1594" s="13">
        <v>1</v>
      </c>
      <c r="E1594" s="13">
        <v>399.72</v>
      </c>
      <c r="F1594">
        <f t="shared" si="24"/>
        <v>399.72</v>
      </c>
    </row>
    <row r="1595" spans="1:6">
      <c r="A1595" s="13">
        <v>1594</v>
      </c>
      <c r="B1595" s="13">
        <v>869</v>
      </c>
      <c r="C1595" s="13">
        <v>195</v>
      </c>
      <c r="D1595" s="13">
        <v>2</v>
      </c>
      <c r="E1595" s="13">
        <v>336.84</v>
      </c>
      <c r="F1595">
        <f t="shared" si="24"/>
        <v>673.68</v>
      </c>
    </row>
    <row r="1596" spans="1:6">
      <c r="A1596" s="13">
        <v>1595</v>
      </c>
      <c r="B1596" s="13">
        <v>869</v>
      </c>
      <c r="C1596" s="13">
        <v>12</v>
      </c>
      <c r="D1596" s="13">
        <v>1</v>
      </c>
      <c r="E1596" s="13">
        <v>1138.21</v>
      </c>
      <c r="F1596">
        <f t="shared" si="24"/>
        <v>1138.21</v>
      </c>
    </row>
    <row r="1597" spans="1:6">
      <c r="A1597" s="13">
        <v>1596</v>
      </c>
      <c r="B1597" s="13">
        <v>870</v>
      </c>
      <c r="C1597" s="13">
        <v>97</v>
      </c>
      <c r="D1597" s="13">
        <v>2</v>
      </c>
      <c r="E1597" s="13">
        <v>156.65</v>
      </c>
      <c r="F1597">
        <f t="shared" si="24"/>
        <v>313.3</v>
      </c>
    </row>
    <row r="1598" spans="1:6">
      <c r="A1598" s="13">
        <v>1597</v>
      </c>
      <c r="B1598" s="13">
        <v>871</v>
      </c>
      <c r="C1598" s="13">
        <v>24</v>
      </c>
      <c r="D1598" s="13">
        <v>1</v>
      </c>
      <c r="E1598" s="13">
        <v>981.16</v>
      </c>
      <c r="F1598">
        <f t="shared" si="24"/>
        <v>981.16</v>
      </c>
    </row>
    <row r="1599" spans="1:6">
      <c r="A1599" s="13">
        <v>1598</v>
      </c>
      <c r="B1599" s="13">
        <v>871</v>
      </c>
      <c r="C1599" s="13">
        <v>166</v>
      </c>
      <c r="D1599" s="13">
        <v>1</v>
      </c>
      <c r="E1599" s="13">
        <v>265.95</v>
      </c>
      <c r="F1599">
        <f t="shared" si="24"/>
        <v>265.95</v>
      </c>
    </row>
    <row r="1600" spans="1:6">
      <c r="A1600" s="13">
        <v>1599</v>
      </c>
      <c r="B1600" s="13">
        <v>871</v>
      </c>
      <c r="C1600" s="13">
        <v>70</v>
      </c>
      <c r="D1600" s="13">
        <v>1</v>
      </c>
      <c r="E1600" s="13">
        <v>250.59</v>
      </c>
      <c r="F1600">
        <f t="shared" si="24"/>
        <v>250.59</v>
      </c>
    </row>
    <row r="1601" spans="1:6">
      <c r="A1601" s="13">
        <v>1600</v>
      </c>
      <c r="B1601" s="13">
        <v>872</v>
      </c>
      <c r="C1601" s="13">
        <v>40</v>
      </c>
      <c r="D1601" s="13">
        <v>1</v>
      </c>
      <c r="E1601" s="13">
        <v>1860.2</v>
      </c>
      <c r="F1601">
        <f t="shared" si="24"/>
        <v>1860.2</v>
      </c>
    </row>
    <row r="1602" spans="1:6">
      <c r="A1602" s="13">
        <v>1601</v>
      </c>
      <c r="B1602" s="13">
        <v>872</v>
      </c>
      <c r="C1602" s="13">
        <v>98</v>
      </c>
      <c r="D1602" s="13">
        <v>3</v>
      </c>
      <c r="E1602" s="13">
        <v>941.99</v>
      </c>
      <c r="F1602">
        <f t="shared" ref="F1602:F1665" si="25">E1602*D1602</f>
        <v>2825.97</v>
      </c>
    </row>
    <row r="1603" spans="1:6">
      <c r="A1603" s="13">
        <v>1602</v>
      </c>
      <c r="B1603" s="13">
        <v>872</v>
      </c>
      <c r="C1603" s="13">
        <v>8</v>
      </c>
      <c r="D1603" s="13">
        <v>3</v>
      </c>
      <c r="E1603" s="13">
        <v>1517.02</v>
      </c>
      <c r="F1603">
        <f t="shared" si="25"/>
        <v>4551.06</v>
      </c>
    </row>
    <row r="1604" spans="1:6">
      <c r="A1604" s="13">
        <v>1603</v>
      </c>
      <c r="B1604" s="13">
        <v>873</v>
      </c>
      <c r="C1604" s="13">
        <v>33</v>
      </c>
      <c r="D1604" s="13">
        <v>1</v>
      </c>
      <c r="E1604" s="13">
        <v>1186.61</v>
      </c>
      <c r="F1604">
        <f t="shared" si="25"/>
        <v>1186.61</v>
      </c>
    </row>
    <row r="1605" spans="1:6">
      <c r="A1605" s="13">
        <v>1604</v>
      </c>
      <c r="B1605" s="13">
        <v>874</v>
      </c>
      <c r="C1605" s="13">
        <v>140</v>
      </c>
      <c r="D1605" s="13">
        <v>1</v>
      </c>
      <c r="E1605" s="13">
        <v>142.43</v>
      </c>
      <c r="F1605">
        <f t="shared" si="25"/>
        <v>142.43</v>
      </c>
    </row>
    <row r="1606" spans="1:6">
      <c r="A1606" s="13">
        <v>1605</v>
      </c>
      <c r="B1606" s="13">
        <v>875</v>
      </c>
      <c r="C1606" s="13">
        <v>196</v>
      </c>
      <c r="D1606" s="13">
        <v>1</v>
      </c>
      <c r="E1606" s="13">
        <v>140.76</v>
      </c>
      <c r="F1606">
        <f t="shared" si="25"/>
        <v>140.76</v>
      </c>
    </row>
    <row r="1607" spans="1:6">
      <c r="A1607" s="13">
        <v>1606</v>
      </c>
      <c r="B1607" s="13">
        <v>876</v>
      </c>
      <c r="C1607" s="13">
        <v>160</v>
      </c>
      <c r="D1607" s="13">
        <v>1</v>
      </c>
      <c r="E1607" s="13">
        <v>196.53</v>
      </c>
      <c r="F1607">
        <f t="shared" si="25"/>
        <v>196.53</v>
      </c>
    </row>
    <row r="1608" spans="1:6">
      <c r="A1608" s="13">
        <v>1607</v>
      </c>
      <c r="B1608" s="13">
        <v>876</v>
      </c>
      <c r="C1608" s="13">
        <v>165</v>
      </c>
      <c r="D1608" s="13">
        <v>1</v>
      </c>
      <c r="E1608" s="13">
        <v>322.58</v>
      </c>
      <c r="F1608">
        <f t="shared" si="25"/>
        <v>322.58</v>
      </c>
    </row>
    <row r="1609" spans="1:6">
      <c r="A1609" s="13">
        <v>1608</v>
      </c>
      <c r="B1609" s="13">
        <v>876</v>
      </c>
      <c r="C1609" s="13">
        <v>9</v>
      </c>
      <c r="D1609" s="13">
        <v>2</v>
      </c>
      <c r="E1609" s="13">
        <v>744.5</v>
      </c>
      <c r="F1609">
        <f t="shared" si="25"/>
        <v>1489</v>
      </c>
    </row>
    <row r="1610" spans="1:6">
      <c r="A1610" s="13">
        <v>1609</v>
      </c>
      <c r="B1610" s="13">
        <v>877</v>
      </c>
      <c r="C1610" s="13">
        <v>3</v>
      </c>
      <c r="D1610" s="13">
        <v>1</v>
      </c>
      <c r="E1610" s="13">
        <v>539.1</v>
      </c>
      <c r="F1610">
        <f t="shared" si="25"/>
        <v>539.1</v>
      </c>
    </row>
    <row r="1611" spans="1:6">
      <c r="A1611" s="13">
        <v>1610</v>
      </c>
      <c r="B1611" s="13">
        <v>877</v>
      </c>
      <c r="C1611" s="13">
        <v>197</v>
      </c>
      <c r="D1611" s="13">
        <v>1</v>
      </c>
      <c r="E1611" s="13">
        <v>422.21</v>
      </c>
      <c r="F1611">
        <f t="shared" si="25"/>
        <v>422.21</v>
      </c>
    </row>
    <row r="1612" spans="1:6">
      <c r="A1612" s="13">
        <v>1611</v>
      </c>
      <c r="B1612" s="13">
        <v>878</v>
      </c>
      <c r="C1612" s="13">
        <v>99</v>
      </c>
      <c r="D1612" s="13">
        <v>1</v>
      </c>
      <c r="E1612" s="13">
        <v>374.8</v>
      </c>
      <c r="F1612">
        <f t="shared" si="25"/>
        <v>374.8</v>
      </c>
    </row>
    <row r="1613" spans="1:6">
      <c r="A1613" s="13">
        <v>1612</v>
      </c>
      <c r="B1613" s="13">
        <v>878</v>
      </c>
      <c r="C1613" s="13">
        <v>10</v>
      </c>
      <c r="D1613" s="13">
        <v>2</v>
      </c>
      <c r="E1613" s="13">
        <v>548.39</v>
      </c>
      <c r="F1613">
        <f t="shared" si="25"/>
        <v>1096.78</v>
      </c>
    </row>
    <row r="1614" spans="1:6">
      <c r="A1614" s="13">
        <v>1613</v>
      </c>
      <c r="B1614" s="13">
        <v>878</v>
      </c>
      <c r="C1614" s="13">
        <v>13</v>
      </c>
      <c r="D1614" s="13">
        <v>2</v>
      </c>
      <c r="E1614" s="13">
        <v>526.08</v>
      </c>
      <c r="F1614">
        <f t="shared" si="25"/>
        <v>1052.16</v>
      </c>
    </row>
    <row r="1615" spans="1:6">
      <c r="A1615" s="13">
        <v>1614</v>
      </c>
      <c r="B1615" s="13">
        <v>879</v>
      </c>
      <c r="C1615" s="13">
        <v>105</v>
      </c>
      <c r="D1615" s="13">
        <v>2</v>
      </c>
      <c r="E1615" s="13">
        <v>691.55</v>
      </c>
      <c r="F1615">
        <f t="shared" si="25"/>
        <v>1383.1</v>
      </c>
    </row>
    <row r="1616" spans="1:6">
      <c r="A1616" s="13">
        <v>1615</v>
      </c>
      <c r="B1616" s="13">
        <v>880</v>
      </c>
      <c r="C1616" s="13">
        <v>170</v>
      </c>
      <c r="D1616" s="13">
        <v>1</v>
      </c>
      <c r="E1616" s="13">
        <v>290.79</v>
      </c>
      <c r="F1616">
        <f t="shared" si="25"/>
        <v>290.79</v>
      </c>
    </row>
    <row r="1617" spans="1:6">
      <c r="A1617" s="13">
        <v>1616</v>
      </c>
      <c r="B1617" s="13">
        <v>881</v>
      </c>
      <c r="C1617" s="13">
        <v>5</v>
      </c>
      <c r="D1617" s="13">
        <v>2</v>
      </c>
      <c r="E1617" s="13">
        <v>442.46</v>
      </c>
      <c r="F1617">
        <f t="shared" si="25"/>
        <v>884.92</v>
      </c>
    </row>
    <row r="1618" spans="1:6">
      <c r="A1618" s="13">
        <v>1617</v>
      </c>
      <c r="B1618" s="13">
        <v>882</v>
      </c>
      <c r="C1618" s="13">
        <v>25</v>
      </c>
      <c r="D1618" s="13">
        <v>1</v>
      </c>
      <c r="E1618" s="13">
        <v>1802.19</v>
      </c>
      <c r="F1618">
        <f t="shared" si="25"/>
        <v>1802.19</v>
      </c>
    </row>
    <row r="1619" spans="1:6">
      <c r="A1619" s="13">
        <v>1618</v>
      </c>
      <c r="B1619" s="13">
        <v>883</v>
      </c>
      <c r="C1619" s="13">
        <v>123</v>
      </c>
      <c r="D1619" s="13">
        <v>1</v>
      </c>
      <c r="E1619" s="13">
        <v>151.46</v>
      </c>
      <c r="F1619">
        <f t="shared" si="25"/>
        <v>151.46</v>
      </c>
    </row>
    <row r="1620" spans="1:6">
      <c r="A1620" s="13">
        <v>1619</v>
      </c>
      <c r="B1620" s="13">
        <v>883</v>
      </c>
      <c r="C1620" s="13">
        <v>108</v>
      </c>
      <c r="D1620" s="13">
        <v>1</v>
      </c>
      <c r="E1620" s="13">
        <v>613.75</v>
      </c>
      <c r="F1620">
        <f t="shared" si="25"/>
        <v>613.75</v>
      </c>
    </row>
    <row r="1621" spans="1:6">
      <c r="A1621" s="13">
        <v>1620</v>
      </c>
      <c r="B1621" s="13">
        <v>884</v>
      </c>
      <c r="C1621" s="13">
        <v>170</v>
      </c>
      <c r="D1621" s="13">
        <v>1</v>
      </c>
      <c r="E1621" s="13">
        <v>263.55</v>
      </c>
      <c r="F1621">
        <f t="shared" si="25"/>
        <v>263.55</v>
      </c>
    </row>
    <row r="1622" spans="1:6">
      <c r="A1622" s="13">
        <v>1621</v>
      </c>
      <c r="B1622" s="13">
        <v>884</v>
      </c>
      <c r="C1622" s="13">
        <v>17</v>
      </c>
      <c r="D1622" s="13">
        <v>1</v>
      </c>
      <c r="E1622" s="13">
        <v>1786.37</v>
      </c>
      <c r="F1622">
        <f t="shared" si="25"/>
        <v>1786.37</v>
      </c>
    </row>
    <row r="1623" spans="1:6">
      <c r="A1623" s="13">
        <v>1622</v>
      </c>
      <c r="B1623" s="13">
        <v>884</v>
      </c>
      <c r="C1623" s="13">
        <v>2</v>
      </c>
      <c r="D1623" s="13">
        <v>1</v>
      </c>
      <c r="E1623" s="13">
        <v>623.26</v>
      </c>
      <c r="F1623">
        <f t="shared" si="25"/>
        <v>623.26</v>
      </c>
    </row>
    <row r="1624" spans="1:6">
      <c r="A1624" s="13">
        <v>1623</v>
      </c>
      <c r="B1624" s="13">
        <v>885</v>
      </c>
      <c r="C1624" s="13">
        <v>147</v>
      </c>
      <c r="D1624" s="13">
        <v>1</v>
      </c>
      <c r="E1624" s="13">
        <v>84.52</v>
      </c>
      <c r="F1624">
        <f t="shared" si="25"/>
        <v>84.52</v>
      </c>
    </row>
    <row r="1625" spans="1:6">
      <c r="A1625" s="13">
        <v>1624</v>
      </c>
      <c r="B1625" s="13">
        <v>885</v>
      </c>
      <c r="C1625" s="13">
        <v>24</v>
      </c>
      <c r="D1625" s="13">
        <v>1</v>
      </c>
      <c r="E1625" s="13">
        <v>953.59</v>
      </c>
      <c r="F1625">
        <f t="shared" si="25"/>
        <v>953.59</v>
      </c>
    </row>
    <row r="1626" spans="1:6">
      <c r="A1626" s="13">
        <v>1625</v>
      </c>
      <c r="B1626" s="13">
        <v>886</v>
      </c>
      <c r="C1626" s="13">
        <v>166</v>
      </c>
      <c r="D1626" s="13">
        <v>2</v>
      </c>
      <c r="E1626" s="13">
        <v>265.95</v>
      </c>
      <c r="F1626">
        <f t="shared" si="25"/>
        <v>531.9</v>
      </c>
    </row>
    <row r="1627" spans="1:6">
      <c r="A1627" s="13">
        <v>1626</v>
      </c>
      <c r="B1627" s="13">
        <v>886</v>
      </c>
      <c r="C1627" s="13">
        <v>79</v>
      </c>
      <c r="D1627" s="13">
        <v>1</v>
      </c>
      <c r="E1627" s="13">
        <v>935.74</v>
      </c>
      <c r="F1627">
        <f t="shared" si="25"/>
        <v>935.74</v>
      </c>
    </row>
    <row r="1628" spans="1:6">
      <c r="A1628" s="13">
        <v>1627</v>
      </c>
      <c r="B1628" s="13">
        <v>887</v>
      </c>
      <c r="C1628" s="13">
        <v>177</v>
      </c>
      <c r="D1628" s="13">
        <v>2</v>
      </c>
      <c r="E1628" s="13">
        <v>313.65</v>
      </c>
      <c r="F1628">
        <f t="shared" si="25"/>
        <v>627.3</v>
      </c>
    </row>
    <row r="1629" spans="1:6">
      <c r="A1629" s="13">
        <v>1628</v>
      </c>
      <c r="B1629" s="13">
        <v>888</v>
      </c>
      <c r="C1629" s="13">
        <v>36</v>
      </c>
      <c r="D1629" s="13">
        <v>1</v>
      </c>
      <c r="E1629" s="13">
        <v>1326.65</v>
      </c>
      <c r="F1629">
        <f t="shared" si="25"/>
        <v>1326.65</v>
      </c>
    </row>
    <row r="1630" spans="1:6">
      <c r="A1630" s="13">
        <v>1629</v>
      </c>
      <c r="B1630" s="13">
        <v>888</v>
      </c>
      <c r="C1630" s="13">
        <v>92</v>
      </c>
      <c r="D1630" s="13">
        <v>2</v>
      </c>
      <c r="E1630" s="13">
        <v>996.68</v>
      </c>
      <c r="F1630">
        <f t="shared" si="25"/>
        <v>1993.36</v>
      </c>
    </row>
    <row r="1631" spans="1:6">
      <c r="A1631" s="13">
        <v>1630</v>
      </c>
      <c r="B1631" s="13">
        <v>888</v>
      </c>
      <c r="C1631" s="13">
        <v>108</v>
      </c>
      <c r="D1631" s="13">
        <v>2</v>
      </c>
      <c r="E1631" s="13">
        <v>613.75</v>
      </c>
      <c r="F1631">
        <f t="shared" si="25"/>
        <v>1227.5</v>
      </c>
    </row>
    <row r="1632" spans="1:6">
      <c r="A1632" s="13">
        <v>1631</v>
      </c>
      <c r="B1632" s="13">
        <v>889</v>
      </c>
      <c r="C1632" s="13">
        <v>26</v>
      </c>
      <c r="D1632" s="13">
        <v>1</v>
      </c>
      <c r="E1632" s="13">
        <v>1033.01</v>
      </c>
      <c r="F1632">
        <f t="shared" si="25"/>
        <v>1033.01</v>
      </c>
    </row>
    <row r="1633" spans="1:6">
      <c r="A1633" s="13">
        <v>1632</v>
      </c>
      <c r="B1633" s="13">
        <v>889</v>
      </c>
      <c r="C1633" s="13">
        <v>71</v>
      </c>
      <c r="D1633" s="13">
        <v>2</v>
      </c>
      <c r="E1633" s="13">
        <v>1010.16</v>
      </c>
      <c r="F1633">
        <f t="shared" si="25"/>
        <v>2020.32</v>
      </c>
    </row>
    <row r="1634" spans="1:6">
      <c r="A1634" s="13">
        <v>1633</v>
      </c>
      <c r="B1634" s="13">
        <v>890</v>
      </c>
      <c r="C1634" s="13">
        <v>175</v>
      </c>
      <c r="D1634" s="13">
        <v>1</v>
      </c>
      <c r="E1634" s="13">
        <v>367.55</v>
      </c>
      <c r="F1634">
        <f t="shared" si="25"/>
        <v>367.55</v>
      </c>
    </row>
    <row r="1635" spans="1:6">
      <c r="A1635" s="13">
        <v>1634</v>
      </c>
      <c r="B1635" s="13">
        <v>891</v>
      </c>
      <c r="C1635" s="13">
        <v>29</v>
      </c>
      <c r="D1635" s="13">
        <v>1</v>
      </c>
      <c r="E1635" s="13">
        <v>1836.52</v>
      </c>
      <c r="F1635">
        <f t="shared" si="25"/>
        <v>1836.52</v>
      </c>
    </row>
    <row r="1636" spans="1:6">
      <c r="A1636" s="13">
        <v>1635</v>
      </c>
      <c r="B1636" s="13">
        <v>892</v>
      </c>
      <c r="C1636" s="13">
        <v>161</v>
      </c>
      <c r="D1636" s="13">
        <v>2</v>
      </c>
      <c r="E1636" s="13">
        <v>406.33</v>
      </c>
      <c r="F1636">
        <f t="shared" si="25"/>
        <v>812.66</v>
      </c>
    </row>
    <row r="1637" spans="1:6">
      <c r="A1637" s="13">
        <v>1636</v>
      </c>
      <c r="B1637" s="13">
        <v>892</v>
      </c>
      <c r="C1637" s="13">
        <v>41</v>
      </c>
      <c r="D1637" s="13">
        <v>2</v>
      </c>
      <c r="E1637" s="13">
        <v>1041.67</v>
      </c>
      <c r="F1637">
        <f t="shared" si="25"/>
        <v>2083.34</v>
      </c>
    </row>
    <row r="1638" spans="1:6">
      <c r="A1638" s="13">
        <v>1637</v>
      </c>
      <c r="B1638" s="13">
        <v>893</v>
      </c>
      <c r="C1638" s="13">
        <v>24</v>
      </c>
      <c r="D1638" s="13">
        <v>1</v>
      </c>
      <c r="E1638" s="13">
        <v>1041.86</v>
      </c>
      <c r="F1638">
        <f t="shared" si="25"/>
        <v>1041.86</v>
      </c>
    </row>
    <row r="1639" spans="1:6">
      <c r="A1639" s="13">
        <v>1638</v>
      </c>
      <c r="B1639" s="13">
        <v>894</v>
      </c>
      <c r="C1639" s="13">
        <v>172</v>
      </c>
      <c r="D1639" s="13">
        <v>1</v>
      </c>
      <c r="E1639" s="13">
        <v>315.29</v>
      </c>
      <c r="F1639">
        <f t="shared" si="25"/>
        <v>315.29</v>
      </c>
    </row>
    <row r="1640" spans="1:6">
      <c r="A1640" s="13">
        <v>1639</v>
      </c>
      <c r="B1640" s="13">
        <v>895</v>
      </c>
      <c r="C1640" s="13">
        <v>65</v>
      </c>
      <c r="D1640" s="13">
        <v>1</v>
      </c>
      <c r="E1640" s="13">
        <v>260.61</v>
      </c>
      <c r="F1640">
        <f t="shared" si="25"/>
        <v>260.61</v>
      </c>
    </row>
    <row r="1641" spans="1:6">
      <c r="A1641" s="13">
        <v>1640</v>
      </c>
      <c r="B1641" s="13">
        <v>895</v>
      </c>
      <c r="C1641" s="13">
        <v>40</v>
      </c>
      <c r="D1641" s="13">
        <v>1</v>
      </c>
      <c r="E1641" s="13">
        <v>1860.2</v>
      </c>
      <c r="F1641">
        <f t="shared" si="25"/>
        <v>1860.2</v>
      </c>
    </row>
    <row r="1642" spans="1:6">
      <c r="A1642" s="13">
        <v>1641</v>
      </c>
      <c r="B1642" s="13">
        <v>896</v>
      </c>
      <c r="C1642" s="13">
        <v>34</v>
      </c>
      <c r="D1642" s="13">
        <v>1</v>
      </c>
      <c r="E1642" s="13">
        <v>1993.79</v>
      </c>
      <c r="F1642">
        <f t="shared" si="25"/>
        <v>1993.79</v>
      </c>
    </row>
    <row r="1643" spans="1:6">
      <c r="A1643" s="13">
        <v>1642</v>
      </c>
      <c r="B1643" s="13">
        <v>896</v>
      </c>
      <c r="C1643" s="13">
        <v>189</v>
      </c>
      <c r="D1643" s="13">
        <v>1</v>
      </c>
      <c r="E1643" s="13">
        <v>479.1</v>
      </c>
      <c r="F1643">
        <f t="shared" si="25"/>
        <v>479.1</v>
      </c>
    </row>
    <row r="1644" spans="1:6">
      <c r="A1644" s="13">
        <v>1643</v>
      </c>
      <c r="B1644" s="13">
        <v>897</v>
      </c>
      <c r="C1644" s="13">
        <v>95</v>
      </c>
      <c r="D1644" s="13">
        <v>1</v>
      </c>
      <c r="E1644" s="13">
        <v>392.24</v>
      </c>
      <c r="F1644">
        <f t="shared" si="25"/>
        <v>392.24</v>
      </c>
    </row>
    <row r="1645" spans="1:6">
      <c r="A1645" s="13">
        <v>1644</v>
      </c>
      <c r="B1645" s="13">
        <v>898</v>
      </c>
      <c r="C1645" s="13">
        <v>173</v>
      </c>
      <c r="D1645" s="13">
        <v>1</v>
      </c>
      <c r="E1645" s="13">
        <v>428.12</v>
      </c>
      <c r="F1645">
        <f t="shared" si="25"/>
        <v>428.12</v>
      </c>
    </row>
    <row r="1646" spans="1:6">
      <c r="A1646" s="13">
        <v>1645</v>
      </c>
      <c r="B1646" s="13">
        <v>899</v>
      </c>
      <c r="C1646" s="13">
        <v>30</v>
      </c>
      <c r="D1646" s="13">
        <v>1</v>
      </c>
      <c r="E1646" s="13">
        <v>1995.72</v>
      </c>
      <c r="F1646">
        <f t="shared" si="25"/>
        <v>1995.72</v>
      </c>
    </row>
    <row r="1647" spans="1:6">
      <c r="A1647" s="13">
        <v>1646</v>
      </c>
      <c r="B1647" s="13">
        <v>900</v>
      </c>
      <c r="C1647" s="13">
        <v>177</v>
      </c>
      <c r="D1647" s="13">
        <v>2</v>
      </c>
      <c r="E1647" s="13">
        <v>313.65</v>
      </c>
      <c r="F1647">
        <f t="shared" si="25"/>
        <v>627.3</v>
      </c>
    </row>
    <row r="1648" spans="1:6">
      <c r="A1648" s="13">
        <v>1647</v>
      </c>
      <c r="B1648" s="13">
        <v>901</v>
      </c>
      <c r="C1648" s="13">
        <v>20</v>
      </c>
      <c r="D1648" s="13">
        <v>3</v>
      </c>
      <c r="E1648" s="13">
        <v>1374.61</v>
      </c>
      <c r="F1648">
        <f t="shared" si="25"/>
        <v>4123.83</v>
      </c>
    </row>
    <row r="1649" spans="1:6">
      <c r="A1649" s="13">
        <v>1648</v>
      </c>
      <c r="B1649" s="13">
        <v>902</v>
      </c>
      <c r="C1649" s="13">
        <v>176</v>
      </c>
      <c r="D1649" s="13">
        <v>3</v>
      </c>
      <c r="E1649" s="13">
        <v>436.2</v>
      </c>
      <c r="F1649">
        <f t="shared" si="25"/>
        <v>1308.6</v>
      </c>
    </row>
    <row r="1650" spans="1:6">
      <c r="A1650" s="13">
        <v>1649</v>
      </c>
      <c r="B1650" s="13">
        <v>903</v>
      </c>
      <c r="C1650" s="13">
        <v>57</v>
      </c>
      <c r="D1650" s="13">
        <v>1</v>
      </c>
      <c r="E1650" s="13">
        <v>207.19</v>
      </c>
      <c r="F1650">
        <f t="shared" si="25"/>
        <v>207.19</v>
      </c>
    </row>
    <row r="1651" spans="1:6">
      <c r="A1651" s="13">
        <v>1650</v>
      </c>
      <c r="B1651" s="13">
        <v>903</v>
      </c>
      <c r="C1651" s="13">
        <v>40</v>
      </c>
      <c r="D1651" s="13">
        <v>1</v>
      </c>
      <c r="E1651" s="13">
        <v>1860.2</v>
      </c>
      <c r="F1651">
        <f t="shared" si="25"/>
        <v>1860.2</v>
      </c>
    </row>
    <row r="1652" spans="1:6">
      <c r="A1652" s="13">
        <v>1651</v>
      </c>
      <c r="B1652" s="13">
        <v>903</v>
      </c>
      <c r="C1652" s="13">
        <v>114</v>
      </c>
      <c r="D1652" s="13">
        <v>2</v>
      </c>
      <c r="E1652" s="13">
        <v>787.06</v>
      </c>
      <c r="F1652">
        <f t="shared" si="25"/>
        <v>1574.12</v>
      </c>
    </row>
    <row r="1653" spans="1:6">
      <c r="A1653" s="13">
        <v>1652</v>
      </c>
      <c r="B1653" s="13">
        <v>903</v>
      </c>
      <c r="C1653" s="13">
        <v>43</v>
      </c>
      <c r="D1653" s="13">
        <v>1</v>
      </c>
      <c r="E1653" s="13">
        <v>1153.5</v>
      </c>
      <c r="F1653">
        <f t="shared" si="25"/>
        <v>1153.5</v>
      </c>
    </row>
    <row r="1654" spans="1:6">
      <c r="A1654" s="13">
        <v>1653</v>
      </c>
      <c r="B1654" s="13">
        <v>904</v>
      </c>
      <c r="C1654" s="13">
        <v>52</v>
      </c>
      <c r="D1654" s="13">
        <v>1</v>
      </c>
      <c r="E1654" s="13">
        <v>1128.91</v>
      </c>
      <c r="F1654">
        <f t="shared" si="25"/>
        <v>1128.91</v>
      </c>
    </row>
    <row r="1655" spans="1:6">
      <c r="A1655" s="13">
        <v>1654</v>
      </c>
      <c r="B1655" s="13">
        <v>904</v>
      </c>
      <c r="C1655" s="13">
        <v>187</v>
      </c>
      <c r="D1655" s="13">
        <v>1</v>
      </c>
      <c r="E1655" s="13">
        <v>388.25</v>
      </c>
      <c r="F1655">
        <f t="shared" si="25"/>
        <v>388.25</v>
      </c>
    </row>
    <row r="1656" spans="1:6">
      <c r="A1656" s="13">
        <v>1655</v>
      </c>
      <c r="B1656" s="13">
        <v>905</v>
      </c>
      <c r="C1656" s="13">
        <v>186</v>
      </c>
      <c r="D1656" s="13">
        <v>1</v>
      </c>
      <c r="E1656" s="13">
        <v>355.21</v>
      </c>
      <c r="F1656">
        <f t="shared" si="25"/>
        <v>355.21</v>
      </c>
    </row>
    <row r="1657" spans="1:6">
      <c r="A1657" s="13">
        <v>1656</v>
      </c>
      <c r="B1657" s="13">
        <v>905</v>
      </c>
      <c r="C1657" s="13">
        <v>173</v>
      </c>
      <c r="D1657" s="13">
        <v>1</v>
      </c>
      <c r="E1657" s="13">
        <v>459.12</v>
      </c>
      <c r="F1657">
        <f t="shared" si="25"/>
        <v>459.12</v>
      </c>
    </row>
    <row r="1658" spans="1:6">
      <c r="A1658" s="13">
        <v>1657</v>
      </c>
      <c r="B1658" s="13">
        <v>905</v>
      </c>
      <c r="C1658" s="13">
        <v>104</v>
      </c>
      <c r="D1658" s="13">
        <v>1</v>
      </c>
      <c r="E1658" s="13">
        <v>187.47</v>
      </c>
      <c r="F1658">
        <f t="shared" si="25"/>
        <v>187.47</v>
      </c>
    </row>
    <row r="1659" spans="1:6">
      <c r="A1659" s="13">
        <v>1658</v>
      </c>
      <c r="B1659" s="13">
        <v>906</v>
      </c>
      <c r="C1659" s="13">
        <v>121</v>
      </c>
      <c r="D1659" s="13">
        <v>1</v>
      </c>
      <c r="E1659" s="13">
        <v>159.37</v>
      </c>
      <c r="F1659">
        <f t="shared" si="25"/>
        <v>159.37</v>
      </c>
    </row>
    <row r="1660" spans="1:6">
      <c r="A1660" s="13">
        <v>1659</v>
      </c>
      <c r="B1660" s="13">
        <v>906</v>
      </c>
      <c r="C1660" s="13">
        <v>118</v>
      </c>
      <c r="D1660" s="13">
        <v>1</v>
      </c>
      <c r="E1660" s="13">
        <v>376.78</v>
      </c>
      <c r="F1660">
        <f t="shared" si="25"/>
        <v>376.78</v>
      </c>
    </row>
    <row r="1661" spans="1:6">
      <c r="A1661" s="13">
        <v>1660</v>
      </c>
      <c r="B1661" s="13">
        <v>907</v>
      </c>
      <c r="C1661" s="13">
        <v>193</v>
      </c>
      <c r="D1661" s="13">
        <v>2</v>
      </c>
      <c r="E1661" s="13">
        <v>471.55</v>
      </c>
      <c r="F1661">
        <f t="shared" si="25"/>
        <v>943.1</v>
      </c>
    </row>
    <row r="1662" spans="1:6">
      <c r="A1662" s="13">
        <v>1661</v>
      </c>
      <c r="B1662" s="13">
        <v>908</v>
      </c>
      <c r="C1662" s="13">
        <v>198</v>
      </c>
      <c r="D1662" s="13">
        <v>1</v>
      </c>
      <c r="E1662" s="13">
        <v>413.05</v>
      </c>
      <c r="F1662">
        <f t="shared" si="25"/>
        <v>413.05</v>
      </c>
    </row>
    <row r="1663" spans="1:6">
      <c r="A1663" s="13">
        <v>1662</v>
      </c>
      <c r="B1663" s="13">
        <v>909</v>
      </c>
      <c r="C1663" s="13">
        <v>117</v>
      </c>
      <c r="D1663" s="13">
        <v>2</v>
      </c>
      <c r="E1663" s="13">
        <v>695.23</v>
      </c>
      <c r="F1663">
        <f t="shared" si="25"/>
        <v>1390.46</v>
      </c>
    </row>
    <row r="1664" spans="1:6">
      <c r="A1664" s="13">
        <v>1663</v>
      </c>
      <c r="B1664" s="13">
        <v>909</v>
      </c>
      <c r="C1664" s="13">
        <v>53</v>
      </c>
      <c r="D1664" s="13">
        <v>1</v>
      </c>
      <c r="E1664" s="13">
        <v>912.95</v>
      </c>
      <c r="F1664">
        <f t="shared" si="25"/>
        <v>912.95</v>
      </c>
    </row>
    <row r="1665" spans="1:6">
      <c r="A1665" s="13">
        <v>1664</v>
      </c>
      <c r="B1665" s="13">
        <v>910</v>
      </c>
      <c r="C1665" s="13">
        <v>129</v>
      </c>
      <c r="D1665" s="13">
        <v>1</v>
      </c>
      <c r="E1665" s="13">
        <v>394.17</v>
      </c>
      <c r="F1665">
        <f t="shared" si="25"/>
        <v>394.17</v>
      </c>
    </row>
    <row r="1666" spans="1:6">
      <c r="A1666" s="13">
        <v>1665</v>
      </c>
      <c r="B1666" s="13">
        <v>911</v>
      </c>
      <c r="C1666" s="13">
        <v>71</v>
      </c>
      <c r="D1666" s="13">
        <v>2</v>
      </c>
      <c r="E1666" s="13">
        <v>1169</v>
      </c>
      <c r="F1666">
        <f t="shared" ref="F1666:F1729" si="26">E1666*D1666</f>
        <v>2338</v>
      </c>
    </row>
    <row r="1667" spans="1:6">
      <c r="A1667" s="13">
        <v>1666</v>
      </c>
      <c r="B1667" s="13">
        <v>911</v>
      </c>
      <c r="C1667" s="13">
        <v>63</v>
      </c>
      <c r="D1667" s="13">
        <v>2</v>
      </c>
      <c r="E1667" s="13">
        <v>810.23</v>
      </c>
      <c r="F1667">
        <f t="shared" si="26"/>
        <v>1620.46</v>
      </c>
    </row>
    <row r="1668" spans="1:6">
      <c r="A1668" s="13">
        <v>1667</v>
      </c>
      <c r="B1668" s="13">
        <v>912</v>
      </c>
      <c r="C1668" s="13">
        <v>40</v>
      </c>
      <c r="D1668" s="13">
        <v>2</v>
      </c>
      <c r="E1668" s="13">
        <v>1860.2</v>
      </c>
      <c r="F1668">
        <f t="shared" si="26"/>
        <v>3720.4</v>
      </c>
    </row>
    <row r="1669" spans="1:6">
      <c r="A1669" s="13">
        <v>1668</v>
      </c>
      <c r="B1669" s="13">
        <v>912</v>
      </c>
      <c r="C1669" s="13">
        <v>38</v>
      </c>
      <c r="D1669" s="13">
        <v>1</v>
      </c>
      <c r="E1669" s="13">
        <v>1095.62</v>
      </c>
      <c r="F1669">
        <f t="shared" si="26"/>
        <v>1095.62</v>
      </c>
    </row>
    <row r="1670" spans="1:6">
      <c r="A1670" s="13">
        <v>1669</v>
      </c>
      <c r="B1670" s="13">
        <v>913</v>
      </c>
      <c r="C1670" s="13">
        <v>179</v>
      </c>
      <c r="D1670" s="13">
        <v>2</v>
      </c>
      <c r="E1670" s="13">
        <v>136.73</v>
      </c>
      <c r="F1670">
        <f t="shared" si="26"/>
        <v>273.46</v>
      </c>
    </row>
    <row r="1671" spans="1:6">
      <c r="A1671" s="13">
        <v>1670</v>
      </c>
      <c r="B1671" s="13">
        <v>913</v>
      </c>
      <c r="C1671" s="13">
        <v>145</v>
      </c>
      <c r="D1671" s="13">
        <v>1</v>
      </c>
      <c r="E1671" s="13">
        <v>154.02</v>
      </c>
      <c r="F1671">
        <f t="shared" si="26"/>
        <v>154.02</v>
      </c>
    </row>
    <row r="1672" spans="1:6">
      <c r="A1672" s="13">
        <v>1671</v>
      </c>
      <c r="B1672" s="13">
        <v>914</v>
      </c>
      <c r="C1672" s="13">
        <v>159</v>
      </c>
      <c r="D1672" s="13">
        <v>1</v>
      </c>
      <c r="E1672" s="13">
        <v>361.97</v>
      </c>
      <c r="F1672">
        <f t="shared" si="26"/>
        <v>361.97</v>
      </c>
    </row>
    <row r="1673" spans="1:6">
      <c r="A1673" s="13">
        <v>1672</v>
      </c>
      <c r="B1673" s="13">
        <v>915</v>
      </c>
      <c r="C1673" s="13">
        <v>167</v>
      </c>
      <c r="D1673" s="13">
        <v>1</v>
      </c>
      <c r="E1673" s="13">
        <v>252.57</v>
      </c>
      <c r="F1673">
        <f t="shared" si="26"/>
        <v>252.57</v>
      </c>
    </row>
    <row r="1674" spans="1:6">
      <c r="A1674" s="13">
        <v>1673</v>
      </c>
      <c r="B1674" s="13">
        <v>916</v>
      </c>
      <c r="C1674" s="13">
        <v>141</v>
      </c>
      <c r="D1674" s="13">
        <v>1</v>
      </c>
      <c r="E1674" s="13">
        <v>254.46</v>
      </c>
      <c r="F1674">
        <f t="shared" si="26"/>
        <v>254.46</v>
      </c>
    </row>
    <row r="1675" spans="1:6">
      <c r="A1675" s="13">
        <v>1674</v>
      </c>
      <c r="B1675" s="13">
        <v>917</v>
      </c>
      <c r="C1675" s="13">
        <v>152</v>
      </c>
      <c r="D1675" s="13">
        <v>2</v>
      </c>
      <c r="E1675" s="13">
        <v>360.28</v>
      </c>
      <c r="F1675">
        <f t="shared" si="26"/>
        <v>720.56</v>
      </c>
    </row>
    <row r="1676" spans="1:6">
      <c r="A1676" s="13">
        <v>1675</v>
      </c>
      <c r="B1676" s="13">
        <v>917</v>
      </c>
      <c r="C1676" s="13">
        <v>158</v>
      </c>
      <c r="D1676" s="13">
        <v>2</v>
      </c>
      <c r="E1676" s="13">
        <v>187.89</v>
      </c>
      <c r="F1676">
        <f t="shared" si="26"/>
        <v>375.78</v>
      </c>
    </row>
    <row r="1677" spans="1:6">
      <c r="A1677" s="13">
        <v>1676</v>
      </c>
      <c r="B1677" s="13">
        <v>917</v>
      </c>
      <c r="C1677" s="13">
        <v>58</v>
      </c>
      <c r="D1677" s="13">
        <v>1</v>
      </c>
      <c r="E1677" s="13">
        <v>428.94</v>
      </c>
      <c r="F1677">
        <f t="shared" si="26"/>
        <v>428.94</v>
      </c>
    </row>
    <row r="1678" spans="1:6">
      <c r="A1678" s="13">
        <v>1677</v>
      </c>
      <c r="B1678" s="13">
        <v>918</v>
      </c>
      <c r="C1678" s="13">
        <v>113</v>
      </c>
      <c r="D1678" s="13">
        <v>2</v>
      </c>
      <c r="E1678" s="13">
        <v>901.51</v>
      </c>
      <c r="F1678">
        <f t="shared" si="26"/>
        <v>1803.02</v>
      </c>
    </row>
    <row r="1679" spans="1:6">
      <c r="A1679" s="13">
        <v>1678</v>
      </c>
      <c r="B1679" s="13">
        <v>918</v>
      </c>
      <c r="C1679" s="13">
        <v>117</v>
      </c>
      <c r="D1679" s="13">
        <v>2</v>
      </c>
      <c r="E1679" s="13">
        <v>815.03</v>
      </c>
      <c r="F1679">
        <f t="shared" si="26"/>
        <v>1630.06</v>
      </c>
    </row>
    <row r="1680" spans="1:6">
      <c r="A1680" s="13">
        <v>1679</v>
      </c>
      <c r="B1680" s="13">
        <v>919</v>
      </c>
      <c r="C1680" s="13">
        <v>114</v>
      </c>
      <c r="D1680" s="13">
        <v>2</v>
      </c>
      <c r="E1680" s="13">
        <v>787.06</v>
      </c>
      <c r="F1680">
        <f t="shared" si="26"/>
        <v>1574.12</v>
      </c>
    </row>
    <row r="1681" spans="1:6">
      <c r="A1681" s="13">
        <v>1680</v>
      </c>
      <c r="B1681" s="13">
        <v>920</v>
      </c>
      <c r="C1681" s="13">
        <v>87</v>
      </c>
      <c r="D1681" s="13">
        <v>1</v>
      </c>
      <c r="E1681" s="13">
        <v>515.58</v>
      </c>
      <c r="F1681">
        <f t="shared" si="26"/>
        <v>515.58</v>
      </c>
    </row>
    <row r="1682" spans="1:6">
      <c r="A1682" s="13">
        <v>1681</v>
      </c>
      <c r="B1682" s="13">
        <v>921</v>
      </c>
      <c r="C1682" s="13">
        <v>97</v>
      </c>
      <c r="D1682" s="13">
        <v>1</v>
      </c>
      <c r="E1682" s="13">
        <v>156.65</v>
      </c>
      <c r="F1682">
        <f t="shared" si="26"/>
        <v>156.65</v>
      </c>
    </row>
    <row r="1683" spans="1:6">
      <c r="A1683" s="13">
        <v>1682</v>
      </c>
      <c r="B1683" s="13">
        <v>921</v>
      </c>
      <c r="C1683" s="13">
        <v>37</v>
      </c>
      <c r="D1683" s="13">
        <v>1</v>
      </c>
      <c r="E1683" s="13">
        <v>1629.76</v>
      </c>
      <c r="F1683">
        <f t="shared" si="26"/>
        <v>1629.76</v>
      </c>
    </row>
    <row r="1684" spans="1:6">
      <c r="A1684" s="13">
        <v>1683</v>
      </c>
      <c r="B1684" s="13">
        <v>922</v>
      </c>
      <c r="C1684" s="13">
        <v>71</v>
      </c>
      <c r="D1684" s="13">
        <v>1</v>
      </c>
      <c r="E1684" s="13">
        <v>1169</v>
      </c>
      <c r="F1684">
        <f t="shared" si="26"/>
        <v>1169</v>
      </c>
    </row>
    <row r="1685" spans="1:6">
      <c r="A1685" s="13">
        <v>1684</v>
      </c>
      <c r="B1685" s="13">
        <v>922</v>
      </c>
      <c r="C1685" s="13">
        <v>32</v>
      </c>
      <c r="D1685" s="13">
        <v>1</v>
      </c>
      <c r="E1685" s="13">
        <v>644.55</v>
      </c>
      <c r="F1685">
        <f t="shared" si="26"/>
        <v>644.55</v>
      </c>
    </row>
    <row r="1686" spans="1:6">
      <c r="A1686" s="13">
        <v>1685</v>
      </c>
      <c r="B1686" s="13">
        <v>923</v>
      </c>
      <c r="C1686" s="13">
        <v>186</v>
      </c>
      <c r="D1686" s="13">
        <v>1</v>
      </c>
      <c r="E1686" s="13">
        <v>401.69</v>
      </c>
      <c r="F1686">
        <f t="shared" si="26"/>
        <v>401.69</v>
      </c>
    </row>
    <row r="1687" spans="1:6">
      <c r="A1687" s="13">
        <v>1686</v>
      </c>
      <c r="B1687" s="13">
        <v>924</v>
      </c>
      <c r="C1687" s="13">
        <v>17</v>
      </c>
      <c r="D1687" s="13">
        <v>1</v>
      </c>
      <c r="E1687" s="13">
        <v>1786.37</v>
      </c>
      <c r="F1687">
        <f t="shared" si="26"/>
        <v>1786.37</v>
      </c>
    </row>
    <row r="1688" spans="1:6">
      <c r="A1688" s="13">
        <v>1687</v>
      </c>
      <c r="B1688" s="13">
        <v>924</v>
      </c>
      <c r="C1688" s="13">
        <v>161</v>
      </c>
      <c r="D1688" s="13">
        <v>1</v>
      </c>
      <c r="E1688" s="13">
        <v>406.33</v>
      </c>
      <c r="F1688">
        <f t="shared" si="26"/>
        <v>406.33</v>
      </c>
    </row>
    <row r="1689" spans="1:6">
      <c r="A1689" s="13">
        <v>1688</v>
      </c>
      <c r="B1689" s="13">
        <v>924</v>
      </c>
      <c r="C1689" s="13">
        <v>47</v>
      </c>
      <c r="D1689" s="13">
        <v>1</v>
      </c>
      <c r="E1689" s="13">
        <v>1074.39</v>
      </c>
      <c r="F1689">
        <f t="shared" si="26"/>
        <v>1074.39</v>
      </c>
    </row>
    <row r="1690" spans="1:6">
      <c r="A1690" s="13">
        <v>1689</v>
      </c>
      <c r="B1690" s="13">
        <v>925</v>
      </c>
      <c r="C1690" s="13">
        <v>45</v>
      </c>
      <c r="D1690" s="13">
        <v>1</v>
      </c>
      <c r="E1690" s="13">
        <v>1129.1</v>
      </c>
      <c r="F1690">
        <f t="shared" si="26"/>
        <v>1129.1</v>
      </c>
    </row>
    <row r="1691" spans="1:6">
      <c r="A1691" s="13">
        <v>1690</v>
      </c>
      <c r="B1691" s="13">
        <v>926</v>
      </c>
      <c r="C1691" s="13">
        <v>129</v>
      </c>
      <c r="D1691" s="13">
        <v>1</v>
      </c>
      <c r="E1691" s="13">
        <v>394.17</v>
      </c>
      <c r="F1691">
        <f t="shared" si="26"/>
        <v>394.17</v>
      </c>
    </row>
    <row r="1692" spans="1:6">
      <c r="A1692" s="13">
        <v>1691</v>
      </c>
      <c r="B1692" s="13">
        <v>926</v>
      </c>
      <c r="C1692" s="13">
        <v>198</v>
      </c>
      <c r="D1692" s="13">
        <v>1</v>
      </c>
      <c r="E1692" s="13">
        <v>413.05</v>
      </c>
      <c r="F1692">
        <f t="shared" si="26"/>
        <v>413.05</v>
      </c>
    </row>
    <row r="1693" spans="1:6">
      <c r="A1693" s="13">
        <v>1692</v>
      </c>
      <c r="B1693" s="13">
        <v>927</v>
      </c>
      <c r="C1693" s="13">
        <v>162</v>
      </c>
      <c r="D1693" s="13">
        <v>1</v>
      </c>
      <c r="E1693" s="13">
        <v>209.84</v>
      </c>
      <c r="F1693">
        <f t="shared" si="26"/>
        <v>209.84</v>
      </c>
    </row>
    <row r="1694" spans="1:6">
      <c r="A1694" s="13">
        <v>1693</v>
      </c>
      <c r="B1694" s="13">
        <v>928</v>
      </c>
      <c r="C1694" s="13">
        <v>113</v>
      </c>
      <c r="D1694" s="13">
        <v>2</v>
      </c>
      <c r="E1694" s="13">
        <v>850.72</v>
      </c>
      <c r="F1694">
        <f t="shared" si="26"/>
        <v>1701.44</v>
      </c>
    </row>
    <row r="1695" spans="1:6">
      <c r="A1695" s="13">
        <v>1694</v>
      </c>
      <c r="B1695" s="13">
        <v>928</v>
      </c>
      <c r="C1695" s="13">
        <v>188</v>
      </c>
      <c r="D1695" s="13">
        <v>1</v>
      </c>
      <c r="E1695" s="13">
        <v>150.49</v>
      </c>
      <c r="F1695">
        <f t="shared" si="26"/>
        <v>150.49</v>
      </c>
    </row>
    <row r="1696" spans="1:6">
      <c r="A1696" s="13">
        <v>1695</v>
      </c>
      <c r="B1696" s="13">
        <v>929</v>
      </c>
      <c r="C1696" s="13">
        <v>173</v>
      </c>
      <c r="D1696" s="13">
        <v>1</v>
      </c>
      <c r="E1696" s="13">
        <v>459.12</v>
      </c>
      <c r="F1696">
        <f t="shared" si="26"/>
        <v>459.12</v>
      </c>
    </row>
    <row r="1697" spans="1:6">
      <c r="A1697" s="13">
        <v>1696</v>
      </c>
      <c r="B1697" s="13">
        <v>930</v>
      </c>
      <c r="C1697" s="13">
        <v>52</v>
      </c>
      <c r="D1697" s="13">
        <v>1</v>
      </c>
      <c r="E1697" s="13">
        <v>1128.91</v>
      </c>
      <c r="F1697">
        <f t="shared" si="26"/>
        <v>1128.91</v>
      </c>
    </row>
    <row r="1698" spans="1:6">
      <c r="A1698" s="13">
        <v>1697</v>
      </c>
      <c r="B1698" s="13">
        <v>930</v>
      </c>
      <c r="C1698" s="13">
        <v>200</v>
      </c>
      <c r="D1698" s="13">
        <v>2</v>
      </c>
      <c r="E1698" s="13">
        <v>105.06</v>
      </c>
      <c r="F1698">
        <f t="shared" si="26"/>
        <v>210.12</v>
      </c>
    </row>
    <row r="1699" spans="1:6">
      <c r="A1699" s="13">
        <v>1698</v>
      </c>
      <c r="B1699" s="13">
        <v>931</v>
      </c>
      <c r="C1699" s="13">
        <v>117</v>
      </c>
      <c r="D1699" s="13">
        <v>1</v>
      </c>
      <c r="E1699" s="13">
        <v>730.01</v>
      </c>
      <c r="F1699">
        <f t="shared" si="26"/>
        <v>730.01</v>
      </c>
    </row>
    <row r="1700" spans="1:6">
      <c r="A1700" s="13">
        <v>1699</v>
      </c>
      <c r="B1700" s="13">
        <v>931</v>
      </c>
      <c r="C1700" s="13">
        <v>141</v>
      </c>
      <c r="D1700" s="13">
        <v>1</v>
      </c>
      <c r="E1700" s="13">
        <v>254.46</v>
      </c>
      <c r="F1700">
        <f t="shared" si="26"/>
        <v>254.46</v>
      </c>
    </row>
    <row r="1701" spans="1:6">
      <c r="A1701" s="13">
        <v>1700</v>
      </c>
      <c r="B1701" s="13">
        <v>931</v>
      </c>
      <c r="C1701" s="13">
        <v>177</v>
      </c>
      <c r="D1701" s="13">
        <v>1</v>
      </c>
      <c r="E1701" s="13">
        <v>313.65</v>
      </c>
      <c r="F1701">
        <f t="shared" si="26"/>
        <v>313.65</v>
      </c>
    </row>
    <row r="1702" spans="1:6">
      <c r="A1702" s="13">
        <v>1701</v>
      </c>
      <c r="B1702" s="13">
        <v>932</v>
      </c>
      <c r="C1702" s="13">
        <v>9</v>
      </c>
      <c r="D1702" s="13">
        <v>1</v>
      </c>
      <c r="E1702" s="13">
        <v>703.95</v>
      </c>
      <c r="F1702">
        <f t="shared" si="26"/>
        <v>703.95</v>
      </c>
    </row>
    <row r="1703" spans="1:6">
      <c r="A1703" s="13">
        <v>1702</v>
      </c>
      <c r="B1703" s="13">
        <v>933</v>
      </c>
      <c r="C1703" s="13">
        <v>173</v>
      </c>
      <c r="D1703" s="13">
        <v>1</v>
      </c>
      <c r="E1703" s="13">
        <v>459.12</v>
      </c>
      <c r="F1703">
        <f t="shared" si="26"/>
        <v>459.12</v>
      </c>
    </row>
    <row r="1704" spans="1:6">
      <c r="A1704" s="13">
        <v>1703</v>
      </c>
      <c r="B1704" s="13">
        <v>934</v>
      </c>
      <c r="C1704" s="13">
        <v>16</v>
      </c>
      <c r="D1704" s="13">
        <v>1</v>
      </c>
      <c r="E1704" s="13">
        <v>1636.91</v>
      </c>
      <c r="F1704">
        <f t="shared" si="26"/>
        <v>1636.91</v>
      </c>
    </row>
    <row r="1705" spans="1:6">
      <c r="A1705" s="13">
        <v>1704</v>
      </c>
      <c r="B1705" s="13">
        <v>935</v>
      </c>
      <c r="C1705" s="13">
        <v>154</v>
      </c>
      <c r="D1705" s="13">
        <v>1</v>
      </c>
      <c r="E1705" s="13">
        <v>183.99</v>
      </c>
      <c r="F1705">
        <f t="shared" si="26"/>
        <v>183.99</v>
      </c>
    </row>
    <row r="1706" spans="1:6">
      <c r="A1706" s="13">
        <v>1705</v>
      </c>
      <c r="B1706" s="13">
        <v>935</v>
      </c>
      <c r="C1706" s="13">
        <v>9</v>
      </c>
      <c r="D1706" s="13">
        <v>1</v>
      </c>
      <c r="E1706" s="13">
        <v>660.12</v>
      </c>
      <c r="F1706">
        <f t="shared" si="26"/>
        <v>660.12</v>
      </c>
    </row>
    <row r="1707" spans="1:6">
      <c r="A1707" s="13">
        <v>1706</v>
      </c>
      <c r="B1707" s="13">
        <v>936</v>
      </c>
      <c r="C1707" s="13">
        <v>62</v>
      </c>
      <c r="D1707" s="13">
        <v>1</v>
      </c>
      <c r="E1707" s="13">
        <v>953.95</v>
      </c>
      <c r="F1707">
        <f t="shared" si="26"/>
        <v>953.95</v>
      </c>
    </row>
    <row r="1708" spans="1:6">
      <c r="A1708" s="13">
        <v>1707</v>
      </c>
      <c r="B1708" s="13">
        <v>937</v>
      </c>
      <c r="C1708" s="13">
        <v>187</v>
      </c>
      <c r="D1708" s="13">
        <v>1</v>
      </c>
      <c r="E1708" s="13">
        <v>435.69</v>
      </c>
      <c r="F1708">
        <f t="shared" si="26"/>
        <v>435.69</v>
      </c>
    </row>
    <row r="1709" spans="1:6">
      <c r="A1709" s="13">
        <v>1708</v>
      </c>
      <c r="B1709" s="13">
        <v>938</v>
      </c>
      <c r="C1709" s="13">
        <v>178</v>
      </c>
      <c r="D1709" s="13">
        <v>1</v>
      </c>
      <c r="E1709" s="13">
        <v>303.81</v>
      </c>
      <c r="F1709">
        <f t="shared" si="26"/>
        <v>303.81</v>
      </c>
    </row>
    <row r="1710" spans="1:6">
      <c r="A1710" s="13">
        <v>1709</v>
      </c>
      <c r="B1710" s="13">
        <v>939</v>
      </c>
      <c r="C1710" s="13">
        <v>173</v>
      </c>
      <c r="D1710" s="13">
        <v>1</v>
      </c>
      <c r="E1710" s="13">
        <v>459.12</v>
      </c>
      <c r="F1710">
        <f t="shared" si="26"/>
        <v>459.12</v>
      </c>
    </row>
    <row r="1711" spans="1:6">
      <c r="A1711" s="13">
        <v>1710</v>
      </c>
      <c r="B1711" s="13">
        <v>939</v>
      </c>
      <c r="C1711" s="13">
        <v>96</v>
      </c>
      <c r="D1711" s="13">
        <v>3</v>
      </c>
      <c r="E1711" s="13">
        <v>748.01</v>
      </c>
      <c r="F1711">
        <f t="shared" si="26"/>
        <v>2244.03</v>
      </c>
    </row>
    <row r="1712" spans="1:6">
      <c r="A1712" s="13">
        <v>1711</v>
      </c>
      <c r="B1712" s="13">
        <v>939</v>
      </c>
      <c r="C1712" s="13">
        <v>104</v>
      </c>
      <c r="D1712" s="13">
        <v>1</v>
      </c>
      <c r="E1712" s="13">
        <v>161.12</v>
      </c>
      <c r="F1712">
        <f t="shared" si="26"/>
        <v>161.12</v>
      </c>
    </row>
    <row r="1713" spans="1:6">
      <c r="A1713" s="13">
        <v>1712</v>
      </c>
      <c r="B1713" s="13">
        <v>940</v>
      </c>
      <c r="C1713" s="13">
        <v>126</v>
      </c>
      <c r="D1713" s="13">
        <v>1</v>
      </c>
      <c r="E1713" s="13">
        <v>89.6</v>
      </c>
      <c r="F1713">
        <f t="shared" si="26"/>
        <v>89.6</v>
      </c>
    </row>
    <row r="1714" spans="1:6">
      <c r="A1714" s="13">
        <v>1713</v>
      </c>
      <c r="B1714" s="13">
        <v>941</v>
      </c>
      <c r="C1714" s="13">
        <v>38</v>
      </c>
      <c r="D1714" s="13">
        <v>1</v>
      </c>
      <c r="E1714" s="13">
        <v>1095.62</v>
      </c>
      <c r="F1714">
        <f t="shared" si="26"/>
        <v>1095.62</v>
      </c>
    </row>
    <row r="1715" spans="1:6">
      <c r="A1715" s="13">
        <v>1714</v>
      </c>
      <c r="B1715" s="13">
        <v>942</v>
      </c>
      <c r="C1715" s="13">
        <v>71</v>
      </c>
      <c r="D1715" s="13">
        <v>3</v>
      </c>
      <c r="E1715" s="13">
        <v>1169</v>
      </c>
      <c r="F1715">
        <f t="shared" si="26"/>
        <v>3507</v>
      </c>
    </row>
    <row r="1716" spans="1:6">
      <c r="A1716" s="13">
        <v>1715</v>
      </c>
      <c r="B1716" s="13">
        <v>943</v>
      </c>
      <c r="C1716" s="13">
        <v>31</v>
      </c>
      <c r="D1716" s="13">
        <v>1</v>
      </c>
      <c r="E1716" s="13">
        <v>545.46</v>
      </c>
      <c r="F1716">
        <f t="shared" si="26"/>
        <v>545.46</v>
      </c>
    </row>
    <row r="1717" spans="1:6">
      <c r="A1717" s="13">
        <v>1716</v>
      </c>
      <c r="B1717" s="13">
        <v>943</v>
      </c>
      <c r="C1717" s="13">
        <v>105</v>
      </c>
      <c r="D1717" s="13">
        <v>1</v>
      </c>
      <c r="E1717" s="13">
        <v>600.77</v>
      </c>
      <c r="F1717">
        <f t="shared" si="26"/>
        <v>600.77</v>
      </c>
    </row>
    <row r="1718" spans="1:6">
      <c r="A1718" s="13">
        <v>1717</v>
      </c>
      <c r="B1718" s="13">
        <v>944</v>
      </c>
      <c r="C1718" s="13">
        <v>100</v>
      </c>
      <c r="D1718" s="13">
        <v>3</v>
      </c>
      <c r="E1718" s="13">
        <v>282.13</v>
      </c>
      <c r="F1718">
        <f t="shared" si="26"/>
        <v>846.39</v>
      </c>
    </row>
    <row r="1719" spans="1:6">
      <c r="A1719" s="13">
        <v>1718</v>
      </c>
      <c r="B1719" s="13">
        <v>945</v>
      </c>
      <c r="C1719" s="13">
        <v>92</v>
      </c>
      <c r="D1719" s="13">
        <v>1</v>
      </c>
      <c r="E1719" s="13">
        <v>906.62</v>
      </c>
      <c r="F1719">
        <f t="shared" si="26"/>
        <v>906.62</v>
      </c>
    </row>
    <row r="1720" spans="1:6">
      <c r="A1720" s="13">
        <v>1719</v>
      </c>
      <c r="B1720" s="13">
        <v>946</v>
      </c>
      <c r="C1720" s="13">
        <v>156</v>
      </c>
      <c r="D1720" s="13">
        <v>2</v>
      </c>
      <c r="E1720" s="13">
        <v>345.01</v>
      </c>
      <c r="F1720">
        <f t="shared" si="26"/>
        <v>690.02</v>
      </c>
    </row>
    <row r="1721" spans="1:6">
      <c r="A1721" s="13">
        <v>1720</v>
      </c>
      <c r="B1721" s="13">
        <v>946</v>
      </c>
      <c r="C1721" s="13">
        <v>133</v>
      </c>
      <c r="D1721" s="13">
        <v>1</v>
      </c>
      <c r="E1721" s="13">
        <v>164.76</v>
      </c>
      <c r="F1721">
        <f t="shared" si="26"/>
        <v>164.76</v>
      </c>
    </row>
    <row r="1722" spans="1:6">
      <c r="A1722" s="13">
        <v>1721</v>
      </c>
      <c r="B1722" s="13">
        <v>946</v>
      </c>
      <c r="C1722" s="13">
        <v>61</v>
      </c>
      <c r="D1722" s="13">
        <v>1</v>
      </c>
      <c r="E1722" s="13">
        <v>776.21</v>
      </c>
      <c r="F1722">
        <f t="shared" si="26"/>
        <v>776.21</v>
      </c>
    </row>
    <row r="1723" spans="1:6">
      <c r="A1723" s="13">
        <v>1722</v>
      </c>
      <c r="B1723" s="13">
        <v>947</v>
      </c>
      <c r="C1723" s="13">
        <v>128</v>
      </c>
      <c r="D1723" s="13">
        <v>1</v>
      </c>
      <c r="E1723" s="13">
        <v>299.56</v>
      </c>
      <c r="F1723">
        <f t="shared" si="26"/>
        <v>299.56</v>
      </c>
    </row>
    <row r="1724" spans="1:6">
      <c r="A1724" s="13">
        <v>1723</v>
      </c>
      <c r="B1724" s="13">
        <v>947</v>
      </c>
      <c r="C1724" s="13">
        <v>16</v>
      </c>
      <c r="D1724" s="13">
        <v>1</v>
      </c>
      <c r="E1724" s="13">
        <v>1636.91</v>
      </c>
      <c r="F1724">
        <f t="shared" si="26"/>
        <v>1636.91</v>
      </c>
    </row>
    <row r="1725" spans="1:6">
      <c r="A1725" s="13">
        <v>1724</v>
      </c>
      <c r="B1725" s="13">
        <v>948</v>
      </c>
      <c r="C1725" s="13">
        <v>144</v>
      </c>
      <c r="D1725" s="13">
        <v>1</v>
      </c>
      <c r="E1725" s="13">
        <v>273.77</v>
      </c>
      <c r="F1725">
        <f t="shared" si="26"/>
        <v>273.77</v>
      </c>
    </row>
    <row r="1726" spans="1:6">
      <c r="A1726" s="13">
        <v>1725</v>
      </c>
      <c r="B1726" s="13">
        <v>949</v>
      </c>
      <c r="C1726" s="13">
        <v>143</v>
      </c>
      <c r="D1726" s="13">
        <v>1</v>
      </c>
      <c r="E1726" s="13">
        <v>300.05</v>
      </c>
      <c r="F1726">
        <f t="shared" si="26"/>
        <v>300.05</v>
      </c>
    </row>
    <row r="1727" spans="1:6">
      <c r="A1727" s="13">
        <v>1726</v>
      </c>
      <c r="B1727" s="13">
        <v>950</v>
      </c>
      <c r="C1727" s="13">
        <v>179</v>
      </c>
      <c r="D1727" s="13">
        <v>1</v>
      </c>
      <c r="E1727" s="13">
        <v>142.05</v>
      </c>
      <c r="F1727">
        <f t="shared" si="26"/>
        <v>142.05</v>
      </c>
    </row>
    <row r="1728" spans="1:6">
      <c r="A1728" s="13">
        <v>1727</v>
      </c>
      <c r="B1728" s="13">
        <v>950</v>
      </c>
      <c r="C1728" s="13">
        <v>164</v>
      </c>
      <c r="D1728" s="13">
        <v>1</v>
      </c>
      <c r="E1728" s="13">
        <v>132.23</v>
      </c>
      <c r="F1728">
        <f t="shared" si="26"/>
        <v>132.23</v>
      </c>
    </row>
    <row r="1729" spans="1:6">
      <c r="A1729" s="13">
        <v>1728</v>
      </c>
      <c r="B1729" s="13">
        <v>950</v>
      </c>
      <c r="C1729" s="13">
        <v>2</v>
      </c>
      <c r="D1729" s="13">
        <v>2</v>
      </c>
      <c r="E1729" s="13">
        <v>623.26</v>
      </c>
      <c r="F1729">
        <f t="shared" si="26"/>
        <v>1246.52</v>
      </c>
    </row>
    <row r="1730" spans="1:6">
      <c r="A1730" s="13">
        <v>1729</v>
      </c>
      <c r="B1730" s="13">
        <v>951</v>
      </c>
      <c r="C1730" s="13">
        <v>27</v>
      </c>
      <c r="D1730" s="13">
        <v>1</v>
      </c>
      <c r="E1730" s="13">
        <v>628.59</v>
      </c>
      <c r="F1730">
        <f t="shared" ref="F1730:F1793" si="27">E1730*D1730</f>
        <v>628.59</v>
      </c>
    </row>
    <row r="1731" spans="1:6">
      <c r="A1731" s="13">
        <v>1730</v>
      </c>
      <c r="B1731" s="13">
        <v>951</v>
      </c>
      <c r="C1731" s="13">
        <v>112</v>
      </c>
      <c r="D1731" s="13">
        <v>3</v>
      </c>
      <c r="E1731" s="13">
        <v>716.89</v>
      </c>
      <c r="F1731">
        <f t="shared" si="27"/>
        <v>2150.67</v>
      </c>
    </row>
    <row r="1732" spans="1:6">
      <c r="A1732" s="13">
        <v>1731</v>
      </c>
      <c r="B1732" s="13">
        <v>952</v>
      </c>
      <c r="C1732" s="13">
        <v>125</v>
      </c>
      <c r="D1732" s="13">
        <v>1</v>
      </c>
      <c r="E1732" s="13">
        <v>152.53</v>
      </c>
      <c r="F1732">
        <f t="shared" si="27"/>
        <v>152.53</v>
      </c>
    </row>
    <row r="1733" spans="1:6">
      <c r="A1733" s="13">
        <v>1732</v>
      </c>
      <c r="B1733" s="13">
        <v>953</v>
      </c>
      <c r="C1733" s="13">
        <v>151</v>
      </c>
      <c r="D1733" s="13">
        <v>1</v>
      </c>
      <c r="E1733" s="13">
        <v>120.27</v>
      </c>
      <c r="F1733">
        <f t="shared" si="27"/>
        <v>120.27</v>
      </c>
    </row>
    <row r="1734" spans="1:6">
      <c r="A1734" s="13">
        <v>1733</v>
      </c>
      <c r="B1734" s="13">
        <v>953</v>
      </c>
      <c r="C1734" s="13">
        <v>99</v>
      </c>
      <c r="D1734" s="13">
        <v>1</v>
      </c>
      <c r="E1734" s="13">
        <v>374.8</v>
      </c>
      <c r="F1734">
        <f t="shared" si="27"/>
        <v>374.8</v>
      </c>
    </row>
    <row r="1735" spans="1:6">
      <c r="A1735" s="13">
        <v>1734</v>
      </c>
      <c r="B1735" s="13">
        <v>953</v>
      </c>
      <c r="C1735" s="13">
        <v>60</v>
      </c>
      <c r="D1735" s="13">
        <v>1</v>
      </c>
      <c r="E1735" s="13">
        <v>414.24</v>
      </c>
      <c r="F1735">
        <f t="shared" si="27"/>
        <v>414.24</v>
      </c>
    </row>
    <row r="1736" spans="1:6">
      <c r="A1736" s="13">
        <v>1735</v>
      </c>
      <c r="B1736" s="13">
        <v>954</v>
      </c>
      <c r="C1736" s="13">
        <v>41</v>
      </c>
      <c r="D1736" s="13">
        <v>1</v>
      </c>
      <c r="E1736" s="13">
        <v>1041.67</v>
      </c>
      <c r="F1736">
        <f t="shared" si="27"/>
        <v>1041.67</v>
      </c>
    </row>
    <row r="1737" spans="1:6">
      <c r="A1737" s="13">
        <v>1736</v>
      </c>
      <c r="B1737" s="13">
        <v>955</v>
      </c>
      <c r="C1737" s="13">
        <v>18</v>
      </c>
      <c r="D1737" s="13">
        <v>1</v>
      </c>
      <c r="E1737" s="13">
        <v>1417.1</v>
      </c>
      <c r="F1737">
        <f t="shared" si="27"/>
        <v>1417.1</v>
      </c>
    </row>
    <row r="1738" spans="1:6">
      <c r="A1738" s="13">
        <v>1737</v>
      </c>
      <c r="B1738" s="13">
        <v>956</v>
      </c>
      <c r="C1738" s="13">
        <v>88</v>
      </c>
      <c r="D1738" s="13">
        <v>2</v>
      </c>
      <c r="E1738" s="13">
        <v>719.27</v>
      </c>
      <c r="F1738">
        <f t="shared" si="27"/>
        <v>1438.54</v>
      </c>
    </row>
    <row r="1739" spans="1:6">
      <c r="A1739" s="13">
        <v>1738</v>
      </c>
      <c r="B1739" s="13">
        <v>956</v>
      </c>
      <c r="C1739" s="13">
        <v>143</v>
      </c>
      <c r="D1739" s="13">
        <v>1</v>
      </c>
      <c r="E1739" s="13">
        <v>323.68</v>
      </c>
      <c r="F1739">
        <f t="shared" si="27"/>
        <v>323.68</v>
      </c>
    </row>
    <row r="1740" spans="1:6">
      <c r="A1740" s="13">
        <v>1739</v>
      </c>
      <c r="B1740" s="13">
        <v>957</v>
      </c>
      <c r="C1740" s="13">
        <v>115</v>
      </c>
      <c r="D1740" s="13">
        <v>1</v>
      </c>
      <c r="E1740" s="13">
        <v>884.91</v>
      </c>
      <c r="F1740">
        <f t="shared" si="27"/>
        <v>884.91</v>
      </c>
    </row>
    <row r="1741" spans="1:6">
      <c r="A1741" s="13">
        <v>1740</v>
      </c>
      <c r="B1741" s="13">
        <v>957</v>
      </c>
      <c r="C1741" s="13">
        <v>200</v>
      </c>
      <c r="D1741" s="13">
        <v>2</v>
      </c>
      <c r="E1741" s="13">
        <v>105.06</v>
      </c>
      <c r="F1741">
        <f t="shared" si="27"/>
        <v>210.12</v>
      </c>
    </row>
    <row r="1742" spans="1:6">
      <c r="A1742" s="13">
        <v>1741</v>
      </c>
      <c r="B1742" s="13">
        <v>958</v>
      </c>
      <c r="C1742" s="13">
        <v>147</v>
      </c>
      <c r="D1742" s="13">
        <v>2</v>
      </c>
      <c r="E1742" s="13">
        <v>84.52</v>
      </c>
      <c r="F1742">
        <f t="shared" si="27"/>
        <v>169.04</v>
      </c>
    </row>
    <row r="1743" spans="1:6">
      <c r="A1743" s="13">
        <v>1742</v>
      </c>
      <c r="B1743" s="13">
        <v>958</v>
      </c>
      <c r="C1743" s="13">
        <v>6</v>
      </c>
      <c r="D1743" s="13">
        <v>1</v>
      </c>
      <c r="E1743" s="13">
        <v>1071.23</v>
      </c>
      <c r="F1743">
        <f t="shared" si="27"/>
        <v>1071.23</v>
      </c>
    </row>
    <row r="1744" spans="1:6">
      <c r="A1744" s="13">
        <v>1743</v>
      </c>
      <c r="B1744" s="13">
        <v>959</v>
      </c>
      <c r="C1744" s="13">
        <v>24</v>
      </c>
      <c r="D1744" s="13">
        <v>3</v>
      </c>
      <c r="E1744" s="13">
        <v>1041.86</v>
      </c>
      <c r="F1744">
        <f t="shared" si="27"/>
        <v>3125.58</v>
      </c>
    </row>
    <row r="1745" spans="1:6">
      <c r="A1745" s="13">
        <v>1744</v>
      </c>
      <c r="B1745" s="13">
        <v>960</v>
      </c>
      <c r="C1745" s="13">
        <v>96</v>
      </c>
      <c r="D1745" s="13">
        <v>1</v>
      </c>
      <c r="E1745" s="13">
        <v>748.01</v>
      </c>
      <c r="F1745">
        <f t="shared" si="27"/>
        <v>748.01</v>
      </c>
    </row>
    <row r="1746" spans="1:6">
      <c r="A1746" s="13">
        <v>1745</v>
      </c>
      <c r="B1746" s="13">
        <v>960</v>
      </c>
      <c r="C1746" s="13">
        <v>122</v>
      </c>
      <c r="D1746" s="13">
        <v>2</v>
      </c>
      <c r="E1746" s="13">
        <v>105.26</v>
      </c>
      <c r="F1746">
        <f t="shared" si="27"/>
        <v>210.52</v>
      </c>
    </row>
    <row r="1747" spans="1:6">
      <c r="A1747" s="13">
        <v>1746</v>
      </c>
      <c r="B1747" s="13">
        <v>961</v>
      </c>
      <c r="C1747" s="13">
        <v>14</v>
      </c>
      <c r="D1747" s="13">
        <v>1</v>
      </c>
      <c r="E1747" s="13">
        <v>1816.72</v>
      </c>
      <c r="F1747">
        <f t="shared" si="27"/>
        <v>1816.72</v>
      </c>
    </row>
    <row r="1748" spans="1:6">
      <c r="A1748" s="13">
        <v>1747</v>
      </c>
      <c r="B1748" s="13">
        <v>961</v>
      </c>
      <c r="C1748" s="13">
        <v>142</v>
      </c>
      <c r="D1748" s="13">
        <v>1</v>
      </c>
      <c r="E1748" s="13">
        <v>193.6</v>
      </c>
      <c r="F1748">
        <f t="shared" si="27"/>
        <v>193.6</v>
      </c>
    </row>
    <row r="1749" spans="1:6">
      <c r="A1749" s="13">
        <v>1748</v>
      </c>
      <c r="B1749" s="13">
        <v>962</v>
      </c>
      <c r="C1749" s="13">
        <v>21</v>
      </c>
      <c r="D1749" s="13">
        <v>2</v>
      </c>
      <c r="E1749" s="13">
        <v>661.44</v>
      </c>
      <c r="F1749">
        <f t="shared" si="27"/>
        <v>1322.88</v>
      </c>
    </row>
    <row r="1750" spans="1:6">
      <c r="A1750" s="13">
        <v>1749</v>
      </c>
      <c r="B1750" s="13">
        <v>962</v>
      </c>
      <c r="C1750" s="13">
        <v>42</v>
      </c>
      <c r="D1750" s="13">
        <v>2</v>
      </c>
      <c r="E1750" s="13">
        <v>352.84</v>
      </c>
      <c r="F1750">
        <f t="shared" si="27"/>
        <v>705.68</v>
      </c>
    </row>
    <row r="1751" spans="1:6">
      <c r="A1751" s="13">
        <v>1750</v>
      </c>
      <c r="B1751" s="13">
        <v>963</v>
      </c>
      <c r="C1751" s="13">
        <v>127</v>
      </c>
      <c r="D1751" s="13">
        <v>1</v>
      </c>
      <c r="E1751" s="13">
        <v>44.16</v>
      </c>
      <c r="F1751">
        <f t="shared" si="27"/>
        <v>44.16</v>
      </c>
    </row>
    <row r="1752" spans="1:6">
      <c r="A1752" s="13">
        <v>1751</v>
      </c>
      <c r="B1752" s="13">
        <v>964</v>
      </c>
      <c r="C1752" s="13">
        <v>39</v>
      </c>
      <c r="D1752" s="13">
        <v>1</v>
      </c>
      <c r="E1752" s="13">
        <v>1955.02</v>
      </c>
      <c r="F1752">
        <f t="shared" si="27"/>
        <v>1955.02</v>
      </c>
    </row>
    <row r="1753" spans="1:6">
      <c r="A1753" s="13">
        <v>1752</v>
      </c>
      <c r="B1753" s="13">
        <v>964</v>
      </c>
      <c r="C1753" s="13">
        <v>128</v>
      </c>
      <c r="D1753" s="13">
        <v>1</v>
      </c>
      <c r="E1753" s="13">
        <v>271.6</v>
      </c>
      <c r="F1753">
        <f t="shared" si="27"/>
        <v>271.6</v>
      </c>
    </row>
    <row r="1754" spans="1:6">
      <c r="A1754" s="13">
        <v>1753</v>
      </c>
      <c r="B1754" s="13">
        <v>964</v>
      </c>
      <c r="C1754" s="13">
        <v>33</v>
      </c>
      <c r="D1754" s="13">
        <v>3</v>
      </c>
      <c r="E1754" s="13">
        <v>1354.25</v>
      </c>
      <c r="F1754">
        <f t="shared" si="27"/>
        <v>4062.75</v>
      </c>
    </row>
    <row r="1755" spans="1:6">
      <c r="A1755" s="13">
        <v>1754</v>
      </c>
      <c r="B1755" s="13">
        <v>965</v>
      </c>
      <c r="C1755" s="13">
        <v>92</v>
      </c>
      <c r="D1755" s="13">
        <v>1</v>
      </c>
      <c r="E1755" s="13">
        <v>996.68</v>
      </c>
      <c r="F1755">
        <f t="shared" si="27"/>
        <v>996.68</v>
      </c>
    </row>
    <row r="1756" spans="1:6">
      <c r="A1756" s="13">
        <v>1755</v>
      </c>
      <c r="B1756" s="13">
        <v>965</v>
      </c>
      <c r="C1756" s="13">
        <v>35</v>
      </c>
      <c r="D1756" s="13">
        <v>1</v>
      </c>
      <c r="E1756" s="13">
        <v>1777.25</v>
      </c>
      <c r="F1756">
        <f t="shared" si="27"/>
        <v>1777.25</v>
      </c>
    </row>
    <row r="1757" spans="1:6">
      <c r="A1757" s="13">
        <v>1756</v>
      </c>
      <c r="B1757" s="13">
        <v>965</v>
      </c>
      <c r="C1757" s="13">
        <v>112</v>
      </c>
      <c r="D1757" s="13">
        <v>2</v>
      </c>
      <c r="E1757" s="13">
        <v>716.89</v>
      </c>
      <c r="F1757">
        <f t="shared" si="27"/>
        <v>1433.78</v>
      </c>
    </row>
    <row r="1758" spans="1:6">
      <c r="A1758" s="13">
        <v>1757</v>
      </c>
      <c r="B1758" s="13">
        <v>965</v>
      </c>
      <c r="C1758" s="13">
        <v>174</v>
      </c>
      <c r="D1758" s="13">
        <v>1</v>
      </c>
      <c r="E1758" s="13">
        <v>274.33</v>
      </c>
      <c r="F1758">
        <f t="shared" si="27"/>
        <v>274.33</v>
      </c>
    </row>
    <row r="1759" spans="1:6">
      <c r="A1759" s="13">
        <v>1758</v>
      </c>
      <c r="B1759" s="13">
        <v>966</v>
      </c>
      <c r="C1759" s="13">
        <v>89</v>
      </c>
      <c r="D1759" s="13">
        <v>1</v>
      </c>
      <c r="E1759" s="13">
        <v>486.42</v>
      </c>
      <c r="F1759">
        <f t="shared" si="27"/>
        <v>486.42</v>
      </c>
    </row>
    <row r="1760" spans="1:6">
      <c r="A1760" s="13">
        <v>1759</v>
      </c>
      <c r="B1760" s="13">
        <v>966</v>
      </c>
      <c r="C1760" s="13">
        <v>63</v>
      </c>
      <c r="D1760" s="13">
        <v>1</v>
      </c>
      <c r="E1760" s="13">
        <v>858.98</v>
      </c>
      <c r="F1760">
        <f t="shared" si="27"/>
        <v>858.98</v>
      </c>
    </row>
    <row r="1761" spans="1:6">
      <c r="A1761" s="13">
        <v>1760</v>
      </c>
      <c r="B1761" s="13">
        <v>966</v>
      </c>
      <c r="C1761" s="13">
        <v>13</v>
      </c>
      <c r="D1761" s="13">
        <v>1</v>
      </c>
      <c r="E1761" s="13">
        <v>526.08</v>
      </c>
      <c r="F1761">
        <f t="shared" si="27"/>
        <v>526.08</v>
      </c>
    </row>
    <row r="1762" spans="1:6">
      <c r="A1762" s="13">
        <v>1761</v>
      </c>
      <c r="B1762" s="13">
        <v>967</v>
      </c>
      <c r="C1762" s="13">
        <v>59</v>
      </c>
      <c r="D1762" s="13">
        <v>1</v>
      </c>
      <c r="E1762" s="13">
        <v>234.76</v>
      </c>
      <c r="F1762">
        <f t="shared" si="27"/>
        <v>234.76</v>
      </c>
    </row>
    <row r="1763" spans="1:6">
      <c r="A1763" s="13">
        <v>1762</v>
      </c>
      <c r="B1763" s="13">
        <v>967</v>
      </c>
      <c r="C1763" s="13">
        <v>91</v>
      </c>
      <c r="D1763" s="13">
        <v>1</v>
      </c>
      <c r="E1763" s="13">
        <v>157.92</v>
      </c>
      <c r="F1763">
        <f t="shared" si="27"/>
        <v>157.92</v>
      </c>
    </row>
    <row r="1764" spans="1:6">
      <c r="A1764" s="13">
        <v>1763</v>
      </c>
      <c r="B1764" s="13">
        <v>967</v>
      </c>
      <c r="C1764" s="13">
        <v>159</v>
      </c>
      <c r="D1764" s="13">
        <v>2</v>
      </c>
      <c r="E1764" s="13">
        <v>332.59</v>
      </c>
      <c r="F1764">
        <f t="shared" si="27"/>
        <v>665.18</v>
      </c>
    </row>
    <row r="1765" spans="1:6">
      <c r="A1765" s="13">
        <v>1764</v>
      </c>
      <c r="B1765" s="13">
        <v>968</v>
      </c>
      <c r="C1765" s="13">
        <v>177</v>
      </c>
      <c r="D1765" s="13">
        <v>1</v>
      </c>
      <c r="E1765" s="13">
        <v>313.65</v>
      </c>
      <c r="F1765">
        <f t="shared" si="27"/>
        <v>313.65</v>
      </c>
    </row>
    <row r="1766" spans="1:6">
      <c r="A1766" s="13">
        <v>1765</v>
      </c>
      <c r="B1766" s="13">
        <v>968</v>
      </c>
      <c r="C1766" s="13">
        <v>32</v>
      </c>
      <c r="D1766" s="13">
        <v>1</v>
      </c>
      <c r="E1766" s="13">
        <v>644.55</v>
      </c>
      <c r="F1766">
        <f t="shared" si="27"/>
        <v>644.55</v>
      </c>
    </row>
    <row r="1767" spans="1:6">
      <c r="A1767" s="13">
        <v>1766</v>
      </c>
      <c r="B1767" s="13">
        <v>968</v>
      </c>
      <c r="C1767" s="13">
        <v>140</v>
      </c>
      <c r="D1767" s="13">
        <v>1</v>
      </c>
      <c r="E1767" s="13">
        <v>142.43</v>
      </c>
      <c r="F1767">
        <f t="shared" si="27"/>
        <v>142.43</v>
      </c>
    </row>
    <row r="1768" spans="1:6">
      <c r="A1768" s="13">
        <v>1767</v>
      </c>
      <c r="B1768" s="13">
        <v>968</v>
      </c>
      <c r="C1768" s="13">
        <v>111</v>
      </c>
      <c r="D1768" s="13">
        <v>1</v>
      </c>
      <c r="E1768" s="13">
        <v>914.09</v>
      </c>
      <c r="F1768">
        <f t="shared" si="27"/>
        <v>914.09</v>
      </c>
    </row>
    <row r="1769" spans="1:6">
      <c r="A1769" s="13">
        <v>1768</v>
      </c>
      <c r="B1769" s="13">
        <v>969</v>
      </c>
      <c r="C1769" s="13">
        <v>195</v>
      </c>
      <c r="D1769" s="13">
        <v>1</v>
      </c>
      <c r="E1769" s="13">
        <v>336.84</v>
      </c>
      <c r="F1769">
        <f t="shared" si="27"/>
        <v>336.84</v>
      </c>
    </row>
    <row r="1770" spans="1:6">
      <c r="A1770" s="13">
        <v>1769</v>
      </c>
      <c r="B1770" s="13">
        <v>969</v>
      </c>
      <c r="C1770" s="13">
        <v>130</v>
      </c>
      <c r="D1770" s="13">
        <v>2</v>
      </c>
      <c r="E1770" s="13">
        <v>100.33</v>
      </c>
      <c r="F1770">
        <f t="shared" si="27"/>
        <v>200.66</v>
      </c>
    </row>
    <row r="1771" spans="1:6">
      <c r="A1771" s="13">
        <v>1770</v>
      </c>
      <c r="B1771" s="13">
        <v>969</v>
      </c>
      <c r="C1771" s="13">
        <v>68</v>
      </c>
      <c r="D1771" s="13">
        <v>1</v>
      </c>
      <c r="E1771" s="13">
        <v>449.81</v>
      </c>
      <c r="F1771">
        <f t="shared" si="27"/>
        <v>449.81</v>
      </c>
    </row>
    <row r="1772" spans="1:6">
      <c r="A1772" s="13">
        <v>1771</v>
      </c>
      <c r="B1772" s="13">
        <v>969</v>
      </c>
      <c r="C1772" s="13">
        <v>194</v>
      </c>
      <c r="D1772" s="13">
        <v>1</v>
      </c>
      <c r="E1772" s="13">
        <v>258.66</v>
      </c>
      <c r="F1772">
        <f t="shared" si="27"/>
        <v>258.66</v>
      </c>
    </row>
    <row r="1773" spans="1:6">
      <c r="A1773" s="13">
        <v>1772</v>
      </c>
      <c r="B1773" s="13">
        <v>970</v>
      </c>
      <c r="C1773" s="13">
        <v>85</v>
      </c>
      <c r="D1773" s="13">
        <v>1</v>
      </c>
      <c r="E1773" s="13">
        <v>359.28</v>
      </c>
      <c r="F1773">
        <f t="shared" si="27"/>
        <v>359.28</v>
      </c>
    </row>
    <row r="1774" spans="1:6">
      <c r="A1774" s="13">
        <v>1773</v>
      </c>
      <c r="B1774" s="13">
        <v>971</v>
      </c>
      <c r="C1774" s="13">
        <v>146</v>
      </c>
      <c r="D1774" s="13">
        <v>1</v>
      </c>
      <c r="E1774" s="13">
        <v>278.93</v>
      </c>
      <c r="F1774">
        <f t="shared" si="27"/>
        <v>278.93</v>
      </c>
    </row>
    <row r="1775" spans="1:6">
      <c r="A1775" s="13">
        <v>1774</v>
      </c>
      <c r="B1775" s="13">
        <v>971</v>
      </c>
      <c r="C1775" s="13">
        <v>195</v>
      </c>
      <c r="D1775" s="13">
        <v>1</v>
      </c>
      <c r="E1775" s="13">
        <v>336.84</v>
      </c>
      <c r="F1775">
        <f t="shared" si="27"/>
        <v>336.84</v>
      </c>
    </row>
    <row r="1776" spans="1:6">
      <c r="A1776" s="13">
        <v>1775</v>
      </c>
      <c r="B1776" s="13">
        <v>972</v>
      </c>
      <c r="C1776" s="13">
        <v>169</v>
      </c>
      <c r="D1776" s="13">
        <v>1</v>
      </c>
      <c r="E1776" s="13">
        <v>442.69</v>
      </c>
      <c r="F1776">
        <f t="shared" si="27"/>
        <v>442.69</v>
      </c>
    </row>
    <row r="1777" spans="1:6">
      <c r="A1777" s="13">
        <v>1776</v>
      </c>
      <c r="B1777" s="13">
        <v>973</v>
      </c>
      <c r="C1777" s="13">
        <v>73</v>
      </c>
      <c r="D1777" s="13">
        <v>3</v>
      </c>
      <c r="E1777" s="13">
        <v>1064.65</v>
      </c>
      <c r="F1777">
        <f t="shared" si="27"/>
        <v>3193.95</v>
      </c>
    </row>
    <row r="1778" spans="1:6">
      <c r="A1778" s="13">
        <v>1777</v>
      </c>
      <c r="B1778" s="13">
        <v>974</v>
      </c>
      <c r="C1778" s="13">
        <v>47</v>
      </c>
      <c r="D1778" s="13">
        <v>1</v>
      </c>
      <c r="E1778" s="13">
        <v>1022.51</v>
      </c>
      <c r="F1778">
        <f t="shared" si="27"/>
        <v>1022.51</v>
      </c>
    </row>
    <row r="1779" spans="1:6">
      <c r="A1779" s="13">
        <v>1778</v>
      </c>
      <c r="B1779" s="13">
        <v>975</v>
      </c>
      <c r="C1779" s="13">
        <v>161</v>
      </c>
      <c r="D1779" s="13">
        <v>1</v>
      </c>
      <c r="E1779" s="13">
        <v>406.33</v>
      </c>
      <c r="F1779">
        <f t="shared" si="27"/>
        <v>406.33</v>
      </c>
    </row>
    <row r="1780" spans="1:6">
      <c r="A1780" s="13">
        <v>1779</v>
      </c>
      <c r="B1780" s="13">
        <v>976</v>
      </c>
      <c r="C1780" s="13">
        <v>55</v>
      </c>
      <c r="D1780" s="13">
        <v>1</v>
      </c>
      <c r="E1780" s="13">
        <v>447.91</v>
      </c>
      <c r="F1780">
        <f t="shared" si="27"/>
        <v>447.91</v>
      </c>
    </row>
    <row r="1781" spans="1:6">
      <c r="A1781" s="13">
        <v>1780</v>
      </c>
      <c r="B1781" s="13">
        <v>976</v>
      </c>
      <c r="C1781" s="13">
        <v>51</v>
      </c>
      <c r="D1781" s="13">
        <v>1</v>
      </c>
      <c r="E1781" s="13">
        <v>1072.43</v>
      </c>
      <c r="F1781">
        <f t="shared" si="27"/>
        <v>1072.43</v>
      </c>
    </row>
    <row r="1782" spans="1:6">
      <c r="A1782" s="13">
        <v>1781</v>
      </c>
      <c r="B1782" s="13">
        <v>977</v>
      </c>
      <c r="C1782" s="13">
        <v>117</v>
      </c>
      <c r="D1782" s="13">
        <v>1</v>
      </c>
      <c r="E1782" s="13">
        <v>714.81</v>
      </c>
      <c r="F1782">
        <f t="shared" si="27"/>
        <v>714.81</v>
      </c>
    </row>
    <row r="1783" spans="1:6">
      <c r="A1783" s="13">
        <v>1782</v>
      </c>
      <c r="B1783" s="13">
        <v>978</v>
      </c>
      <c r="C1783" s="13">
        <v>173</v>
      </c>
      <c r="D1783" s="13">
        <v>1</v>
      </c>
      <c r="E1783" s="13">
        <v>392.65</v>
      </c>
      <c r="F1783">
        <f t="shared" si="27"/>
        <v>392.65</v>
      </c>
    </row>
    <row r="1784" spans="1:6">
      <c r="A1784" s="13">
        <v>1783</v>
      </c>
      <c r="B1784" s="13">
        <v>978</v>
      </c>
      <c r="C1784" s="13">
        <v>115</v>
      </c>
      <c r="D1784" s="13">
        <v>1</v>
      </c>
      <c r="E1784" s="13">
        <v>884.91</v>
      </c>
      <c r="F1784">
        <f t="shared" si="27"/>
        <v>884.91</v>
      </c>
    </row>
    <row r="1785" spans="1:6">
      <c r="A1785" s="13">
        <v>1784</v>
      </c>
      <c r="B1785" s="13">
        <v>979</v>
      </c>
      <c r="C1785" s="13">
        <v>145</v>
      </c>
      <c r="D1785" s="13">
        <v>1</v>
      </c>
      <c r="E1785" s="13">
        <v>132.98</v>
      </c>
      <c r="F1785">
        <f t="shared" si="27"/>
        <v>132.98</v>
      </c>
    </row>
    <row r="1786" spans="1:6">
      <c r="A1786" s="13">
        <v>1785</v>
      </c>
      <c r="B1786" s="13">
        <v>980</v>
      </c>
      <c r="C1786" s="13">
        <v>4</v>
      </c>
      <c r="D1786" s="13">
        <v>1</v>
      </c>
      <c r="E1786" s="13">
        <v>549.91</v>
      </c>
      <c r="F1786">
        <f t="shared" si="27"/>
        <v>549.91</v>
      </c>
    </row>
    <row r="1787" spans="1:6">
      <c r="A1787" s="13">
        <v>1786</v>
      </c>
      <c r="B1787" s="13">
        <v>980</v>
      </c>
      <c r="C1787" s="13">
        <v>158</v>
      </c>
      <c r="D1787" s="13">
        <v>3</v>
      </c>
      <c r="E1787" s="13">
        <v>187.89</v>
      </c>
      <c r="F1787">
        <f t="shared" si="27"/>
        <v>563.67</v>
      </c>
    </row>
    <row r="1788" spans="1:6">
      <c r="A1788" s="13">
        <v>1787</v>
      </c>
      <c r="B1788" s="13">
        <v>980</v>
      </c>
      <c r="C1788" s="13">
        <v>79</v>
      </c>
      <c r="D1788" s="13">
        <v>1</v>
      </c>
      <c r="E1788" s="13">
        <v>833.84</v>
      </c>
      <c r="F1788">
        <f t="shared" si="27"/>
        <v>833.84</v>
      </c>
    </row>
    <row r="1789" spans="1:6">
      <c r="A1789" s="13">
        <v>1788</v>
      </c>
      <c r="B1789" s="13">
        <v>980</v>
      </c>
      <c r="C1789" s="13">
        <v>21</v>
      </c>
      <c r="D1789" s="13">
        <v>1</v>
      </c>
      <c r="E1789" s="13">
        <v>661.44</v>
      </c>
      <c r="F1789">
        <f t="shared" si="27"/>
        <v>661.44</v>
      </c>
    </row>
    <row r="1790" spans="1:6">
      <c r="A1790" s="13">
        <v>1789</v>
      </c>
      <c r="B1790" s="13">
        <v>981</v>
      </c>
      <c r="C1790" s="13">
        <v>10</v>
      </c>
      <c r="D1790" s="13">
        <v>3</v>
      </c>
      <c r="E1790" s="13">
        <v>548.39</v>
      </c>
      <c r="F1790">
        <f t="shared" si="27"/>
        <v>1645.17</v>
      </c>
    </row>
    <row r="1791" spans="1:6">
      <c r="A1791" s="13">
        <v>1790</v>
      </c>
      <c r="B1791" s="13">
        <v>982</v>
      </c>
      <c r="C1791" s="13">
        <v>164</v>
      </c>
      <c r="D1791" s="13">
        <v>2</v>
      </c>
      <c r="E1791" s="13">
        <v>132.23</v>
      </c>
      <c r="F1791">
        <f t="shared" si="27"/>
        <v>264.46</v>
      </c>
    </row>
    <row r="1792" spans="1:6">
      <c r="A1792" s="13">
        <v>1791</v>
      </c>
      <c r="B1792" s="13">
        <v>983</v>
      </c>
      <c r="C1792" s="13">
        <v>70</v>
      </c>
      <c r="D1792" s="13">
        <v>1</v>
      </c>
      <c r="E1792" s="13">
        <v>218.62</v>
      </c>
      <c r="F1792">
        <f t="shared" si="27"/>
        <v>218.62</v>
      </c>
    </row>
    <row r="1793" spans="1:6">
      <c r="A1793" s="13">
        <v>1792</v>
      </c>
      <c r="B1793" s="13">
        <v>983</v>
      </c>
      <c r="C1793" s="13">
        <v>91</v>
      </c>
      <c r="D1793" s="13">
        <v>1</v>
      </c>
      <c r="E1793" s="13">
        <v>157.92</v>
      </c>
      <c r="F1793">
        <f t="shared" si="27"/>
        <v>157.92</v>
      </c>
    </row>
    <row r="1794" spans="1:6">
      <c r="A1794" s="13">
        <v>1793</v>
      </c>
      <c r="B1794" s="13">
        <v>984</v>
      </c>
      <c r="C1794" s="13">
        <v>58</v>
      </c>
      <c r="D1794" s="13">
        <v>1</v>
      </c>
      <c r="E1794" s="13">
        <v>395.8</v>
      </c>
      <c r="F1794">
        <f t="shared" ref="F1794:F1857" si="28">E1794*D1794</f>
        <v>395.8</v>
      </c>
    </row>
    <row r="1795" spans="1:6">
      <c r="A1795" s="13">
        <v>1794</v>
      </c>
      <c r="B1795" s="13">
        <v>985</v>
      </c>
      <c r="C1795" s="13">
        <v>61</v>
      </c>
      <c r="D1795" s="13">
        <v>1</v>
      </c>
      <c r="E1795" s="13">
        <v>776.21</v>
      </c>
      <c r="F1795">
        <f t="shared" si="28"/>
        <v>776.21</v>
      </c>
    </row>
    <row r="1796" spans="1:6">
      <c r="A1796" s="13">
        <v>1795</v>
      </c>
      <c r="B1796" s="13">
        <v>986</v>
      </c>
      <c r="C1796" s="13">
        <v>120</v>
      </c>
      <c r="D1796" s="13">
        <v>1</v>
      </c>
      <c r="E1796" s="13">
        <v>313.87</v>
      </c>
      <c r="F1796">
        <f t="shared" si="28"/>
        <v>313.87</v>
      </c>
    </row>
    <row r="1797" spans="1:6">
      <c r="A1797" s="13">
        <v>1796</v>
      </c>
      <c r="B1797" s="13">
        <v>986</v>
      </c>
      <c r="C1797" s="13">
        <v>29</v>
      </c>
      <c r="D1797" s="13">
        <v>1</v>
      </c>
      <c r="E1797" s="13">
        <v>1657.56</v>
      </c>
      <c r="F1797">
        <f t="shared" si="28"/>
        <v>1657.56</v>
      </c>
    </row>
    <row r="1798" spans="1:6">
      <c r="A1798" s="13">
        <v>1797</v>
      </c>
      <c r="B1798" s="13">
        <v>987</v>
      </c>
      <c r="C1798" s="13">
        <v>81</v>
      </c>
      <c r="D1798" s="13">
        <v>1</v>
      </c>
      <c r="E1798" s="13">
        <v>931.48</v>
      </c>
      <c r="F1798">
        <f t="shared" si="28"/>
        <v>931.48</v>
      </c>
    </row>
    <row r="1799" spans="1:6">
      <c r="A1799" s="13">
        <v>1798</v>
      </c>
      <c r="B1799" s="13">
        <v>988</v>
      </c>
      <c r="C1799" s="13">
        <v>200</v>
      </c>
      <c r="D1799" s="13">
        <v>1</v>
      </c>
      <c r="E1799" s="13">
        <v>105.06</v>
      </c>
      <c r="F1799">
        <f t="shared" si="28"/>
        <v>105.06</v>
      </c>
    </row>
    <row r="1800" spans="1:6">
      <c r="A1800" s="13">
        <v>1799</v>
      </c>
      <c r="B1800" s="13">
        <v>988</v>
      </c>
      <c r="C1800" s="13">
        <v>162</v>
      </c>
      <c r="D1800" s="13">
        <v>1</v>
      </c>
      <c r="E1800" s="13">
        <v>209.84</v>
      </c>
      <c r="F1800">
        <f t="shared" si="28"/>
        <v>209.84</v>
      </c>
    </row>
    <row r="1801" spans="1:6">
      <c r="A1801" s="13">
        <v>1800</v>
      </c>
      <c r="B1801" s="13">
        <v>988</v>
      </c>
      <c r="C1801" s="13">
        <v>87</v>
      </c>
      <c r="D1801" s="13">
        <v>1</v>
      </c>
      <c r="E1801" s="13">
        <v>594.37</v>
      </c>
      <c r="F1801">
        <f t="shared" si="28"/>
        <v>594.37</v>
      </c>
    </row>
    <row r="1802" spans="1:6">
      <c r="A1802" s="13">
        <v>1801</v>
      </c>
      <c r="B1802" s="13">
        <v>988</v>
      </c>
      <c r="C1802" s="13">
        <v>122</v>
      </c>
      <c r="D1802" s="13">
        <v>1</v>
      </c>
      <c r="E1802" s="13">
        <v>112.48</v>
      </c>
      <c r="F1802">
        <f t="shared" si="28"/>
        <v>112.48</v>
      </c>
    </row>
    <row r="1803" spans="1:6">
      <c r="A1803" s="13">
        <v>1802</v>
      </c>
      <c r="B1803" s="13">
        <v>989</v>
      </c>
      <c r="C1803" s="13">
        <v>4</v>
      </c>
      <c r="D1803" s="13">
        <v>1</v>
      </c>
      <c r="E1803" s="13">
        <v>549.91</v>
      </c>
      <c r="F1803">
        <f t="shared" si="28"/>
        <v>549.91</v>
      </c>
    </row>
    <row r="1804" spans="1:6">
      <c r="A1804" s="13">
        <v>1803</v>
      </c>
      <c r="B1804" s="13">
        <v>990</v>
      </c>
      <c r="C1804" s="13">
        <v>2</v>
      </c>
      <c r="D1804" s="13">
        <v>1</v>
      </c>
      <c r="E1804" s="13">
        <v>623.26</v>
      </c>
      <c r="F1804">
        <f t="shared" si="28"/>
        <v>623.26</v>
      </c>
    </row>
    <row r="1805" spans="1:6">
      <c r="A1805" s="13">
        <v>1804</v>
      </c>
      <c r="B1805" s="13">
        <v>991</v>
      </c>
      <c r="C1805" s="13">
        <v>74</v>
      </c>
      <c r="D1805" s="13">
        <v>1</v>
      </c>
      <c r="E1805" s="13">
        <v>578.97</v>
      </c>
      <c r="F1805">
        <f t="shared" si="28"/>
        <v>578.97</v>
      </c>
    </row>
    <row r="1806" spans="1:6">
      <c r="A1806" s="13">
        <v>1805</v>
      </c>
      <c r="B1806" s="13">
        <v>992</v>
      </c>
      <c r="C1806" s="13">
        <v>20</v>
      </c>
      <c r="D1806" s="13">
        <v>1</v>
      </c>
      <c r="E1806" s="13">
        <v>1214.63</v>
      </c>
      <c r="F1806">
        <f t="shared" si="28"/>
        <v>1214.63</v>
      </c>
    </row>
    <row r="1807" spans="1:6">
      <c r="A1807" s="13">
        <v>1806</v>
      </c>
      <c r="B1807" s="13">
        <v>992</v>
      </c>
      <c r="C1807" s="13">
        <v>52</v>
      </c>
      <c r="D1807" s="13">
        <v>1</v>
      </c>
      <c r="E1807" s="13">
        <v>1128.91</v>
      </c>
      <c r="F1807">
        <f t="shared" si="28"/>
        <v>1128.91</v>
      </c>
    </row>
    <row r="1808" spans="1:6">
      <c r="A1808" s="13">
        <v>1807</v>
      </c>
      <c r="B1808" s="13">
        <v>993</v>
      </c>
      <c r="C1808" s="13">
        <v>99</v>
      </c>
      <c r="D1808" s="13">
        <v>1</v>
      </c>
      <c r="E1808" s="13">
        <v>374.8</v>
      </c>
      <c r="F1808">
        <f t="shared" si="28"/>
        <v>374.8</v>
      </c>
    </row>
    <row r="1809" spans="1:6">
      <c r="A1809" s="13">
        <v>1808</v>
      </c>
      <c r="B1809" s="13">
        <v>994</v>
      </c>
      <c r="C1809" s="13">
        <v>145</v>
      </c>
      <c r="D1809" s="13">
        <v>1</v>
      </c>
      <c r="E1809" s="13">
        <v>154.02</v>
      </c>
      <c r="F1809">
        <f t="shared" si="28"/>
        <v>154.02</v>
      </c>
    </row>
    <row r="1810" spans="1:6">
      <c r="A1810" s="13">
        <v>1809</v>
      </c>
      <c r="B1810" s="13">
        <v>995</v>
      </c>
      <c r="C1810" s="13">
        <v>134</v>
      </c>
      <c r="D1810" s="13">
        <v>1</v>
      </c>
      <c r="E1810" s="13">
        <v>240.78</v>
      </c>
      <c r="F1810">
        <f t="shared" si="28"/>
        <v>240.78</v>
      </c>
    </row>
    <row r="1811" spans="1:6">
      <c r="A1811" s="13">
        <v>1810</v>
      </c>
      <c r="B1811" s="13">
        <v>995</v>
      </c>
      <c r="C1811" s="13">
        <v>196</v>
      </c>
      <c r="D1811" s="13">
        <v>1</v>
      </c>
      <c r="E1811" s="13">
        <v>140.76</v>
      </c>
      <c r="F1811">
        <f t="shared" si="28"/>
        <v>140.76</v>
      </c>
    </row>
    <row r="1812" spans="1:6">
      <c r="A1812" s="13">
        <v>1811</v>
      </c>
      <c r="B1812" s="13">
        <v>996</v>
      </c>
      <c r="C1812" s="13">
        <v>103</v>
      </c>
      <c r="D1812" s="13">
        <v>1</v>
      </c>
      <c r="E1812" s="13">
        <v>204.4</v>
      </c>
      <c r="F1812">
        <f t="shared" si="28"/>
        <v>204.4</v>
      </c>
    </row>
    <row r="1813" spans="1:6">
      <c r="A1813" s="13">
        <v>1812</v>
      </c>
      <c r="B1813" s="13">
        <v>997</v>
      </c>
      <c r="C1813" s="13">
        <v>108</v>
      </c>
      <c r="D1813" s="13">
        <v>2</v>
      </c>
      <c r="E1813" s="13">
        <v>613.75</v>
      </c>
      <c r="F1813">
        <f t="shared" si="28"/>
        <v>1227.5</v>
      </c>
    </row>
    <row r="1814" spans="1:6">
      <c r="A1814" s="13">
        <v>1813</v>
      </c>
      <c r="B1814" s="13">
        <v>997</v>
      </c>
      <c r="C1814" s="13">
        <v>162</v>
      </c>
      <c r="D1814" s="13">
        <v>1</v>
      </c>
      <c r="E1814" s="13">
        <v>209.84</v>
      </c>
      <c r="F1814">
        <f t="shared" si="28"/>
        <v>209.84</v>
      </c>
    </row>
    <row r="1815" spans="1:6">
      <c r="A1815" s="13">
        <v>1814</v>
      </c>
      <c r="B1815" s="13">
        <v>998</v>
      </c>
      <c r="C1815" s="13">
        <v>145</v>
      </c>
      <c r="D1815" s="13">
        <v>1</v>
      </c>
      <c r="E1815" s="13">
        <v>154.02</v>
      </c>
      <c r="F1815">
        <f t="shared" si="28"/>
        <v>154.02</v>
      </c>
    </row>
    <row r="1816" spans="1:6">
      <c r="A1816" s="13">
        <v>1815</v>
      </c>
      <c r="B1816" s="13">
        <v>999</v>
      </c>
      <c r="C1816" s="13">
        <v>86</v>
      </c>
      <c r="D1816" s="13">
        <v>1</v>
      </c>
      <c r="E1816" s="13">
        <v>219.69</v>
      </c>
      <c r="F1816">
        <f t="shared" si="28"/>
        <v>219.69</v>
      </c>
    </row>
    <row r="1817" spans="1:6">
      <c r="A1817" s="13">
        <v>1816</v>
      </c>
      <c r="B1817" s="13">
        <v>999</v>
      </c>
      <c r="C1817" s="13">
        <v>76</v>
      </c>
      <c r="D1817" s="13">
        <v>1</v>
      </c>
      <c r="E1817" s="13">
        <v>579.56</v>
      </c>
      <c r="F1817">
        <f t="shared" si="28"/>
        <v>579.56</v>
      </c>
    </row>
    <row r="1818" spans="1:6">
      <c r="A1818" s="13">
        <v>1817</v>
      </c>
      <c r="B1818" s="13">
        <v>999</v>
      </c>
      <c r="C1818" s="13">
        <v>74</v>
      </c>
      <c r="D1818" s="13">
        <v>1</v>
      </c>
      <c r="E1818" s="13">
        <v>578.97</v>
      </c>
      <c r="F1818">
        <f t="shared" si="28"/>
        <v>578.97</v>
      </c>
    </row>
    <row r="1819" spans="1:6">
      <c r="A1819" s="13">
        <v>1818</v>
      </c>
      <c r="B1819" s="13">
        <v>999</v>
      </c>
      <c r="C1819" s="13">
        <v>10</v>
      </c>
      <c r="D1819" s="13">
        <v>1</v>
      </c>
      <c r="E1819" s="13">
        <v>513.45</v>
      </c>
      <c r="F1819">
        <f t="shared" si="28"/>
        <v>513.45</v>
      </c>
    </row>
    <row r="1820" spans="1:6">
      <c r="A1820" s="13">
        <v>1819</v>
      </c>
      <c r="B1820" s="13">
        <v>1000</v>
      </c>
      <c r="C1820" s="13">
        <v>108</v>
      </c>
      <c r="D1820" s="13">
        <v>2</v>
      </c>
      <c r="E1820" s="13">
        <v>613.75</v>
      </c>
      <c r="F1820">
        <f t="shared" si="28"/>
        <v>1227.5</v>
      </c>
    </row>
    <row r="1821" spans="1:6">
      <c r="A1821" s="13">
        <v>1820</v>
      </c>
      <c r="B1821" s="13">
        <v>1000</v>
      </c>
      <c r="C1821" s="13">
        <v>41</v>
      </c>
      <c r="D1821" s="13">
        <v>1</v>
      </c>
      <c r="E1821" s="13">
        <v>1041.67</v>
      </c>
      <c r="F1821">
        <f t="shared" si="28"/>
        <v>1041.67</v>
      </c>
    </row>
    <row r="1822" spans="1:6">
      <c r="A1822" s="13">
        <v>1821</v>
      </c>
      <c r="B1822" s="13">
        <v>1000</v>
      </c>
      <c r="C1822" s="13">
        <v>15</v>
      </c>
      <c r="D1822" s="13">
        <v>1</v>
      </c>
      <c r="E1822" s="13">
        <v>1354.15</v>
      </c>
      <c r="F1822">
        <f t="shared" si="28"/>
        <v>1354.15</v>
      </c>
    </row>
    <row r="1823" spans="1:6">
      <c r="A1823" s="13">
        <v>1822</v>
      </c>
      <c r="B1823" s="13">
        <v>1001</v>
      </c>
      <c r="C1823" s="13">
        <v>129</v>
      </c>
      <c r="D1823" s="13">
        <v>1</v>
      </c>
      <c r="E1823" s="13">
        <v>344.66</v>
      </c>
      <c r="F1823">
        <f t="shared" si="28"/>
        <v>344.66</v>
      </c>
    </row>
    <row r="1824" spans="1:6">
      <c r="A1824" s="13">
        <v>1823</v>
      </c>
      <c r="B1824" s="13">
        <v>1001</v>
      </c>
      <c r="C1824" s="13">
        <v>37</v>
      </c>
      <c r="D1824" s="13">
        <v>1</v>
      </c>
      <c r="E1824" s="13">
        <v>1629.76</v>
      </c>
      <c r="F1824">
        <f t="shared" si="28"/>
        <v>1629.76</v>
      </c>
    </row>
    <row r="1825" spans="1:6">
      <c r="A1825" s="13">
        <v>1824</v>
      </c>
      <c r="B1825" s="13">
        <v>1002</v>
      </c>
      <c r="C1825" s="13">
        <v>136</v>
      </c>
      <c r="D1825" s="13">
        <v>1</v>
      </c>
      <c r="E1825" s="13">
        <v>260.43</v>
      </c>
      <c r="F1825">
        <f t="shared" si="28"/>
        <v>260.43</v>
      </c>
    </row>
    <row r="1826" spans="1:6">
      <c r="A1826" s="13">
        <v>1825</v>
      </c>
      <c r="B1826" s="13">
        <v>1003</v>
      </c>
      <c r="C1826" s="13">
        <v>65</v>
      </c>
      <c r="D1826" s="13">
        <v>1</v>
      </c>
      <c r="E1826" s="13">
        <v>260.61</v>
      </c>
      <c r="F1826">
        <f t="shared" si="28"/>
        <v>260.61</v>
      </c>
    </row>
    <row r="1827" spans="1:6">
      <c r="A1827" s="13">
        <v>1826</v>
      </c>
      <c r="B1827" s="13">
        <v>1003</v>
      </c>
      <c r="C1827" s="13">
        <v>64</v>
      </c>
      <c r="D1827" s="13">
        <v>1</v>
      </c>
      <c r="E1827" s="13">
        <v>667.02</v>
      </c>
      <c r="F1827">
        <f t="shared" si="28"/>
        <v>667.02</v>
      </c>
    </row>
    <row r="1828" spans="1:6">
      <c r="A1828" s="13">
        <v>1827</v>
      </c>
      <c r="B1828" s="13">
        <v>1004</v>
      </c>
      <c r="C1828" s="13">
        <v>169</v>
      </c>
      <c r="D1828" s="13">
        <v>1</v>
      </c>
      <c r="E1828" s="13">
        <v>412.36</v>
      </c>
      <c r="F1828">
        <f t="shared" si="28"/>
        <v>412.36</v>
      </c>
    </row>
    <row r="1829" spans="1:6">
      <c r="A1829" s="13">
        <v>1828</v>
      </c>
      <c r="B1829" s="13">
        <v>1004</v>
      </c>
      <c r="C1829" s="13">
        <v>3</v>
      </c>
      <c r="D1829" s="13">
        <v>1</v>
      </c>
      <c r="E1829" s="13">
        <v>539.1</v>
      </c>
      <c r="F1829">
        <f t="shared" si="28"/>
        <v>539.1</v>
      </c>
    </row>
    <row r="1830" spans="1:6">
      <c r="A1830" s="13">
        <v>1829</v>
      </c>
      <c r="B1830" s="13">
        <v>1005</v>
      </c>
      <c r="C1830" s="13">
        <v>163</v>
      </c>
      <c r="D1830" s="13">
        <v>1</v>
      </c>
      <c r="E1830" s="13">
        <v>181.14</v>
      </c>
      <c r="F1830">
        <f t="shared" si="28"/>
        <v>181.14</v>
      </c>
    </row>
    <row r="1831" spans="1:6">
      <c r="A1831" s="13">
        <v>1830</v>
      </c>
      <c r="B1831" s="13">
        <v>1006</v>
      </c>
      <c r="C1831" s="13">
        <v>169</v>
      </c>
      <c r="D1831" s="13">
        <v>1</v>
      </c>
      <c r="E1831" s="13">
        <v>442.69</v>
      </c>
      <c r="F1831">
        <f t="shared" si="28"/>
        <v>442.69</v>
      </c>
    </row>
    <row r="1832" spans="1:6">
      <c r="A1832" s="13">
        <v>1831</v>
      </c>
      <c r="B1832" s="13">
        <v>1006</v>
      </c>
      <c r="C1832" s="13">
        <v>177</v>
      </c>
      <c r="D1832" s="13">
        <v>1</v>
      </c>
      <c r="E1832" s="13">
        <v>313.65</v>
      </c>
      <c r="F1832">
        <f t="shared" si="28"/>
        <v>313.65</v>
      </c>
    </row>
    <row r="1833" spans="1:6">
      <c r="A1833" s="13">
        <v>1832</v>
      </c>
      <c r="B1833" s="13">
        <v>1006</v>
      </c>
      <c r="C1833" s="13">
        <v>127</v>
      </c>
      <c r="D1833" s="13">
        <v>1</v>
      </c>
      <c r="E1833" s="13">
        <v>44.16</v>
      </c>
      <c r="F1833">
        <f t="shared" si="28"/>
        <v>44.16</v>
      </c>
    </row>
    <row r="1834" spans="1:6">
      <c r="A1834" s="13">
        <v>1833</v>
      </c>
      <c r="B1834" s="13">
        <v>1007</v>
      </c>
      <c r="C1834" s="13">
        <v>183</v>
      </c>
      <c r="D1834" s="13">
        <v>3</v>
      </c>
      <c r="E1834" s="13">
        <v>200.91</v>
      </c>
      <c r="F1834">
        <f t="shared" si="28"/>
        <v>602.73</v>
      </c>
    </row>
    <row r="1835" spans="1:6">
      <c r="A1835" s="13">
        <v>1834</v>
      </c>
      <c r="B1835" s="13">
        <v>1008</v>
      </c>
      <c r="C1835" s="13">
        <v>190</v>
      </c>
      <c r="D1835" s="13">
        <v>1</v>
      </c>
      <c r="E1835" s="13">
        <v>406.76</v>
      </c>
      <c r="F1835">
        <f t="shared" si="28"/>
        <v>406.76</v>
      </c>
    </row>
    <row r="1836" spans="1:6">
      <c r="A1836" s="13">
        <v>1835</v>
      </c>
      <c r="B1836" s="13">
        <v>1009</v>
      </c>
      <c r="C1836" s="13">
        <v>134</v>
      </c>
      <c r="D1836" s="13">
        <v>1</v>
      </c>
      <c r="E1836" s="13">
        <v>260.57</v>
      </c>
      <c r="F1836">
        <f t="shared" si="28"/>
        <v>260.57</v>
      </c>
    </row>
    <row r="1837" spans="1:6">
      <c r="A1837" s="13">
        <v>1836</v>
      </c>
      <c r="B1837" s="13">
        <v>1009</v>
      </c>
      <c r="C1837" s="13">
        <v>14</v>
      </c>
      <c r="D1837" s="13">
        <v>2</v>
      </c>
      <c r="E1837" s="13">
        <v>1816.72</v>
      </c>
      <c r="F1837">
        <f t="shared" si="28"/>
        <v>3633.44</v>
      </c>
    </row>
    <row r="1838" spans="1:6">
      <c r="A1838" s="13">
        <v>1837</v>
      </c>
      <c r="B1838" s="13">
        <v>1010</v>
      </c>
      <c r="C1838" s="13">
        <v>65</v>
      </c>
      <c r="D1838" s="13">
        <v>2</v>
      </c>
      <c r="E1838" s="13">
        <v>226.74</v>
      </c>
      <c r="F1838">
        <f t="shared" si="28"/>
        <v>453.48</v>
      </c>
    </row>
    <row r="1839" spans="1:6">
      <c r="A1839" s="13">
        <v>1838</v>
      </c>
      <c r="B1839" s="13">
        <v>1010</v>
      </c>
      <c r="C1839" s="13">
        <v>29</v>
      </c>
      <c r="D1839" s="13">
        <v>2</v>
      </c>
      <c r="E1839" s="13">
        <v>1836.52</v>
      </c>
      <c r="F1839">
        <f t="shared" si="28"/>
        <v>3673.04</v>
      </c>
    </row>
    <row r="1840" spans="1:6">
      <c r="A1840" s="13">
        <v>1839</v>
      </c>
      <c r="B1840" s="13">
        <v>1011</v>
      </c>
      <c r="C1840" s="13">
        <v>13</v>
      </c>
      <c r="D1840" s="13">
        <v>2</v>
      </c>
      <c r="E1840" s="13">
        <v>526.08</v>
      </c>
      <c r="F1840">
        <f t="shared" si="28"/>
        <v>1052.16</v>
      </c>
    </row>
    <row r="1841" spans="1:6">
      <c r="A1841" s="13">
        <v>1840</v>
      </c>
      <c r="B1841" s="13">
        <v>1011</v>
      </c>
      <c r="C1841" s="13">
        <v>63</v>
      </c>
      <c r="D1841" s="13">
        <v>1</v>
      </c>
      <c r="E1841" s="13">
        <v>749.37</v>
      </c>
      <c r="F1841">
        <f t="shared" si="28"/>
        <v>749.37</v>
      </c>
    </row>
    <row r="1842" spans="1:6">
      <c r="A1842" s="13">
        <v>1841</v>
      </c>
      <c r="B1842" s="13">
        <v>1012</v>
      </c>
      <c r="C1842" s="13">
        <v>116</v>
      </c>
      <c r="D1842" s="13">
        <v>1</v>
      </c>
      <c r="E1842" s="13">
        <v>899.2</v>
      </c>
      <c r="F1842">
        <f t="shared" si="28"/>
        <v>899.2</v>
      </c>
    </row>
    <row r="1843" spans="1:6">
      <c r="A1843" s="13">
        <v>1842</v>
      </c>
      <c r="B1843" s="13">
        <v>1012</v>
      </c>
      <c r="C1843" s="13">
        <v>20</v>
      </c>
      <c r="D1843" s="13">
        <v>1</v>
      </c>
      <c r="E1843" s="13">
        <v>1374.61</v>
      </c>
      <c r="F1843">
        <f t="shared" si="28"/>
        <v>1374.61</v>
      </c>
    </row>
    <row r="1844" spans="1:6">
      <c r="A1844" s="13">
        <v>1843</v>
      </c>
      <c r="B1844" s="13">
        <v>1013</v>
      </c>
      <c r="C1844" s="13">
        <v>3</v>
      </c>
      <c r="D1844" s="13">
        <v>1</v>
      </c>
      <c r="E1844" s="13">
        <v>539.1</v>
      </c>
      <c r="F1844">
        <f t="shared" si="28"/>
        <v>539.1</v>
      </c>
    </row>
    <row r="1845" spans="1:6">
      <c r="A1845" s="13">
        <v>1844</v>
      </c>
      <c r="B1845" s="13">
        <v>1013</v>
      </c>
      <c r="C1845" s="13">
        <v>96</v>
      </c>
      <c r="D1845" s="13">
        <v>1</v>
      </c>
      <c r="E1845" s="13">
        <v>748.01</v>
      </c>
      <c r="F1845">
        <f t="shared" si="28"/>
        <v>748.01</v>
      </c>
    </row>
    <row r="1846" spans="1:6">
      <c r="A1846" s="13">
        <v>1845</v>
      </c>
      <c r="B1846" s="13">
        <v>1014</v>
      </c>
      <c r="C1846" s="13">
        <v>6</v>
      </c>
      <c r="D1846" s="13">
        <v>1</v>
      </c>
      <c r="E1846" s="13">
        <v>1071.23</v>
      </c>
      <c r="F1846">
        <f t="shared" si="28"/>
        <v>1071.23</v>
      </c>
    </row>
    <row r="1847" spans="1:6">
      <c r="A1847" s="13">
        <v>1846</v>
      </c>
      <c r="B1847" s="13">
        <v>1015</v>
      </c>
      <c r="C1847" s="13">
        <v>7</v>
      </c>
      <c r="D1847" s="13">
        <v>1</v>
      </c>
      <c r="E1847" s="13">
        <v>1695.09</v>
      </c>
      <c r="F1847">
        <f t="shared" si="28"/>
        <v>1695.09</v>
      </c>
    </row>
    <row r="1848" spans="1:6">
      <c r="A1848" s="13">
        <v>1847</v>
      </c>
      <c r="B1848" s="13">
        <v>1016</v>
      </c>
      <c r="C1848" s="13">
        <v>63</v>
      </c>
      <c r="D1848" s="13">
        <v>2</v>
      </c>
      <c r="E1848" s="13">
        <v>858.98</v>
      </c>
      <c r="F1848">
        <f t="shared" si="28"/>
        <v>1717.96</v>
      </c>
    </row>
    <row r="1849" spans="1:6">
      <c r="A1849" s="13">
        <v>1848</v>
      </c>
      <c r="B1849" s="13">
        <v>1016</v>
      </c>
      <c r="C1849" s="13">
        <v>32</v>
      </c>
      <c r="D1849" s="13">
        <v>1</v>
      </c>
      <c r="E1849" s="13">
        <v>644.55</v>
      </c>
      <c r="F1849">
        <f t="shared" si="28"/>
        <v>644.55</v>
      </c>
    </row>
    <row r="1850" spans="1:6">
      <c r="A1850" s="13">
        <v>1849</v>
      </c>
      <c r="B1850" s="13">
        <v>1017</v>
      </c>
      <c r="C1850" s="13">
        <v>100</v>
      </c>
      <c r="D1850" s="13">
        <v>1</v>
      </c>
      <c r="E1850" s="13">
        <v>282.13</v>
      </c>
      <c r="F1850">
        <f t="shared" si="28"/>
        <v>282.13</v>
      </c>
    </row>
    <row r="1851" spans="1:6">
      <c r="A1851" s="13">
        <v>1850</v>
      </c>
      <c r="B1851" s="13">
        <v>1018</v>
      </c>
      <c r="C1851" s="13">
        <v>52</v>
      </c>
      <c r="D1851" s="13">
        <v>1</v>
      </c>
      <c r="E1851" s="13">
        <v>1044.8</v>
      </c>
      <c r="F1851">
        <f t="shared" si="28"/>
        <v>1044.8</v>
      </c>
    </row>
    <row r="1852" spans="1:6">
      <c r="A1852" s="13">
        <v>1851</v>
      </c>
      <c r="B1852" s="13">
        <v>1019</v>
      </c>
      <c r="C1852" s="13">
        <v>5</v>
      </c>
      <c r="D1852" s="13">
        <v>2</v>
      </c>
      <c r="E1852" s="13">
        <v>442.46</v>
      </c>
      <c r="F1852">
        <f t="shared" si="28"/>
        <v>884.92</v>
      </c>
    </row>
    <row r="1853" spans="1:6">
      <c r="A1853" s="13">
        <v>1852</v>
      </c>
      <c r="B1853" s="13">
        <v>1020</v>
      </c>
      <c r="C1853" s="13">
        <v>44</v>
      </c>
      <c r="D1853" s="13">
        <v>1</v>
      </c>
      <c r="E1853" s="13">
        <v>798.94</v>
      </c>
      <c r="F1853">
        <f t="shared" si="28"/>
        <v>798.94</v>
      </c>
    </row>
    <row r="1854" spans="1:6">
      <c r="A1854" s="13">
        <v>1853</v>
      </c>
      <c r="B1854" s="13">
        <v>1020</v>
      </c>
      <c r="C1854" s="13">
        <v>142</v>
      </c>
      <c r="D1854" s="13">
        <v>1</v>
      </c>
      <c r="E1854" s="13">
        <v>193.6</v>
      </c>
      <c r="F1854">
        <f t="shared" si="28"/>
        <v>193.6</v>
      </c>
    </row>
    <row r="1855" spans="1:6">
      <c r="A1855" s="13">
        <v>1854</v>
      </c>
      <c r="B1855" s="13">
        <v>1021</v>
      </c>
      <c r="C1855" s="13">
        <v>32</v>
      </c>
      <c r="D1855" s="13">
        <v>1</v>
      </c>
      <c r="E1855" s="13">
        <v>644.55</v>
      </c>
      <c r="F1855">
        <f t="shared" si="28"/>
        <v>644.55</v>
      </c>
    </row>
    <row r="1856" spans="1:6">
      <c r="A1856" s="13">
        <v>1855</v>
      </c>
      <c r="B1856" s="13">
        <v>1021</v>
      </c>
      <c r="C1856" s="13">
        <v>6</v>
      </c>
      <c r="D1856" s="13">
        <v>1</v>
      </c>
      <c r="E1856" s="13">
        <v>1071.23</v>
      </c>
      <c r="F1856">
        <f t="shared" si="28"/>
        <v>1071.23</v>
      </c>
    </row>
    <row r="1857" spans="1:6">
      <c r="A1857" s="13">
        <v>1856</v>
      </c>
      <c r="B1857" s="13">
        <v>1021</v>
      </c>
      <c r="C1857" s="13">
        <v>119</v>
      </c>
      <c r="D1857" s="13">
        <v>2</v>
      </c>
      <c r="E1857" s="13">
        <v>418.3</v>
      </c>
      <c r="F1857">
        <f t="shared" si="28"/>
        <v>836.6</v>
      </c>
    </row>
    <row r="1858" spans="1:6">
      <c r="A1858" s="13">
        <v>1857</v>
      </c>
      <c r="B1858" s="13">
        <v>1022</v>
      </c>
      <c r="C1858" s="13">
        <v>115</v>
      </c>
      <c r="D1858" s="13">
        <v>1</v>
      </c>
      <c r="E1858" s="13">
        <v>884.91</v>
      </c>
      <c r="F1858">
        <f t="shared" ref="F1858:F1921" si="29">E1858*D1858</f>
        <v>884.91</v>
      </c>
    </row>
    <row r="1859" spans="1:6">
      <c r="A1859" s="13">
        <v>1858</v>
      </c>
      <c r="B1859" s="13">
        <v>1023</v>
      </c>
      <c r="C1859" s="13">
        <v>76</v>
      </c>
      <c r="D1859" s="13">
        <v>1</v>
      </c>
      <c r="E1859" s="13">
        <v>623.01</v>
      </c>
      <c r="F1859">
        <f t="shared" si="29"/>
        <v>623.01</v>
      </c>
    </row>
    <row r="1860" spans="1:6">
      <c r="A1860" s="13">
        <v>1859</v>
      </c>
      <c r="B1860" s="13">
        <v>1024</v>
      </c>
      <c r="C1860" s="13">
        <v>173</v>
      </c>
      <c r="D1860" s="13">
        <v>1</v>
      </c>
      <c r="E1860" s="13">
        <v>459.12</v>
      </c>
      <c r="F1860">
        <f t="shared" si="29"/>
        <v>459.12</v>
      </c>
    </row>
    <row r="1861" spans="1:6">
      <c r="A1861" s="13">
        <v>1860</v>
      </c>
      <c r="B1861" s="13">
        <v>1024</v>
      </c>
      <c r="C1861" s="13">
        <v>64</v>
      </c>
      <c r="D1861" s="13">
        <v>1</v>
      </c>
      <c r="E1861" s="13">
        <v>630.63</v>
      </c>
      <c r="F1861">
        <f t="shared" si="29"/>
        <v>630.63</v>
      </c>
    </row>
    <row r="1862" spans="1:6">
      <c r="A1862" s="13">
        <v>1861</v>
      </c>
      <c r="B1862" s="13">
        <v>1025</v>
      </c>
      <c r="C1862" s="13">
        <v>65</v>
      </c>
      <c r="D1862" s="13">
        <v>1</v>
      </c>
      <c r="E1862" s="13">
        <v>260.61</v>
      </c>
      <c r="F1862">
        <f t="shared" si="29"/>
        <v>260.61</v>
      </c>
    </row>
    <row r="1863" spans="1:6">
      <c r="A1863" s="13">
        <v>1862</v>
      </c>
      <c r="B1863" s="13">
        <v>1026</v>
      </c>
      <c r="C1863" s="13">
        <v>32</v>
      </c>
      <c r="D1863" s="13">
        <v>1</v>
      </c>
      <c r="E1863" s="13">
        <v>644.55</v>
      </c>
      <c r="F1863">
        <f t="shared" si="29"/>
        <v>644.55</v>
      </c>
    </row>
    <row r="1864" spans="1:6">
      <c r="A1864" s="13">
        <v>1863</v>
      </c>
      <c r="B1864" s="13">
        <v>1026</v>
      </c>
      <c r="C1864" s="13">
        <v>23</v>
      </c>
      <c r="D1864" s="13">
        <v>1</v>
      </c>
      <c r="E1864" s="13">
        <v>766.48</v>
      </c>
      <c r="F1864">
        <f t="shared" si="29"/>
        <v>766.48</v>
      </c>
    </row>
    <row r="1865" spans="1:6">
      <c r="A1865" s="13">
        <v>1864</v>
      </c>
      <c r="B1865" s="13">
        <v>1027</v>
      </c>
      <c r="C1865" s="13">
        <v>67</v>
      </c>
      <c r="D1865" s="13">
        <v>1</v>
      </c>
      <c r="E1865" s="13">
        <v>313.21</v>
      </c>
      <c r="F1865">
        <f t="shared" si="29"/>
        <v>313.21</v>
      </c>
    </row>
    <row r="1866" spans="1:6">
      <c r="A1866" s="13">
        <v>1865</v>
      </c>
      <c r="B1866" s="13">
        <v>1028</v>
      </c>
      <c r="C1866" s="13">
        <v>39</v>
      </c>
      <c r="D1866" s="13">
        <v>2</v>
      </c>
      <c r="E1866" s="13">
        <v>1955.02</v>
      </c>
      <c r="F1866">
        <f t="shared" si="29"/>
        <v>3910.04</v>
      </c>
    </row>
    <row r="1867" spans="1:6">
      <c r="A1867" s="13">
        <v>1866</v>
      </c>
      <c r="B1867" s="13">
        <v>1028</v>
      </c>
      <c r="C1867" s="13">
        <v>161</v>
      </c>
      <c r="D1867" s="13">
        <v>3</v>
      </c>
      <c r="E1867" s="13">
        <v>406.33</v>
      </c>
      <c r="F1867">
        <f t="shared" si="29"/>
        <v>1218.99</v>
      </c>
    </row>
    <row r="1868" spans="1:6">
      <c r="A1868" s="13">
        <v>1867</v>
      </c>
      <c r="B1868" s="13">
        <v>1029</v>
      </c>
      <c r="C1868" s="13">
        <v>50</v>
      </c>
      <c r="D1868" s="13">
        <v>1</v>
      </c>
      <c r="E1868" s="13">
        <v>1146.85</v>
      </c>
      <c r="F1868">
        <f t="shared" si="29"/>
        <v>1146.85</v>
      </c>
    </row>
    <row r="1869" spans="1:6">
      <c r="A1869" s="13">
        <v>1868</v>
      </c>
      <c r="B1869" s="13">
        <v>1029</v>
      </c>
      <c r="C1869" s="13">
        <v>177</v>
      </c>
      <c r="D1869" s="13">
        <v>1</v>
      </c>
      <c r="E1869" s="13">
        <v>313.65</v>
      </c>
      <c r="F1869">
        <f t="shared" si="29"/>
        <v>313.65</v>
      </c>
    </row>
    <row r="1870" spans="1:6">
      <c r="A1870" s="13">
        <v>1869</v>
      </c>
      <c r="B1870" s="13">
        <v>1029</v>
      </c>
      <c r="C1870" s="13">
        <v>156</v>
      </c>
      <c r="D1870" s="13">
        <v>1</v>
      </c>
      <c r="E1870" s="13">
        <v>371.83</v>
      </c>
      <c r="F1870">
        <f t="shared" si="29"/>
        <v>371.83</v>
      </c>
    </row>
    <row r="1871" spans="1:6">
      <c r="A1871" s="13">
        <v>1870</v>
      </c>
      <c r="B1871" s="13">
        <v>1030</v>
      </c>
      <c r="C1871" s="13">
        <v>45</v>
      </c>
      <c r="D1871" s="13">
        <v>1</v>
      </c>
      <c r="E1871" s="13">
        <v>1129.1</v>
      </c>
      <c r="F1871">
        <f t="shared" si="29"/>
        <v>1129.1</v>
      </c>
    </row>
    <row r="1872" spans="1:6">
      <c r="A1872" s="13">
        <v>1871</v>
      </c>
      <c r="B1872" s="13">
        <v>1031</v>
      </c>
      <c r="C1872" s="13">
        <v>150</v>
      </c>
      <c r="D1872" s="13">
        <v>1</v>
      </c>
      <c r="E1872" s="13">
        <v>295.79</v>
      </c>
      <c r="F1872">
        <f t="shared" si="29"/>
        <v>295.79</v>
      </c>
    </row>
    <row r="1873" spans="1:6">
      <c r="A1873" s="13">
        <v>1872</v>
      </c>
      <c r="B1873" s="13">
        <v>1031</v>
      </c>
      <c r="C1873" s="13">
        <v>171</v>
      </c>
      <c r="D1873" s="13">
        <v>1</v>
      </c>
      <c r="E1873" s="13">
        <v>401.39</v>
      </c>
      <c r="F1873">
        <f t="shared" si="29"/>
        <v>401.39</v>
      </c>
    </row>
    <row r="1874" spans="1:6">
      <c r="A1874" s="13">
        <v>1873</v>
      </c>
      <c r="B1874" s="13">
        <v>1032</v>
      </c>
      <c r="C1874" s="13">
        <v>123</v>
      </c>
      <c r="D1874" s="13">
        <v>1</v>
      </c>
      <c r="E1874" s="13">
        <v>151.46</v>
      </c>
      <c r="F1874">
        <f t="shared" si="29"/>
        <v>151.46</v>
      </c>
    </row>
    <row r="1875" spans="1:6">
      <c r="A1875" s="13">
        <v>1874</v>
      </c>
      <c r="B1875" s="13">
        <v>1033</v>
      </c>
      <c r="C1875" s="13">
        <v>133</v>
      </c>
      <c r="D1875" s="13">
        <v>1</v>
      </c>
      <c r="E1875" s="13">
        <v>164.76</v>
      </c>
      <c r="F1875">
        <f t="shared" si="29"/>
        <v>164.76</v>
      </c>
    </row>
    <row r="1876" spans="1:6">
      <c r="A1876" s="13">
        <v>1875</v>
      </c>
      <c r="B1876" s="13">
        <v>1034</v>
      </c>
      <c r="C1876" s="13">
        <v>118</v>
      </c>
      <c r="D1876" s="13">
        <v>1</v>
      </c>
      <c r="E1876" s="13">
        <v>376.78</v>
      </c>
      <c r="F1876">
        <f t="shared" si="29"/>
        <v>376.78</v>
      </c>
    </row>
    <row r="1877" spans="1:6">
      <c r="A1877" s="13">
        <v>1876</v>
      </c>
      <c r="B1877" s="13">
        <v>1035</v>
      </c>
      <c r="C1877" s="13">
        <v>95</v>
      </c>
      <c r="D1877" s="13">
        <v>1</v>
      </c>
      <c r="E1877" s="13">
        <v>351.35</v>
      </c>
      <c r="F1877">
        <f t="shared" si="29"/>
        <v>351.35</v>
      </c>
    </row>
    <row r="1878" spans="1:6">
      <c r="A1878" s="13">
        <v>1877</v>
      </c>
      <c r="B1878" s="13">
        <v>1035</v>
      </c>
      <c r="C1878" s="13">
        <v>123</v>
      </c>
      <c r="D1878" s="13">
        <v>1</v>
      </c>
      <c r="E1878" s="13">
        <v>151.46</v>
      </c>
      <c r="F1878">
        <f t="shared" si="29"/>
        <v>151.46</v>
      </c>
    </row>
    <row r="1879" spans="1:6">
      <c r="A1879" s="13">
        <v>1878</v>
      </c>
      <c r="B1879" s="13">
        <v>1035</v>
      </c>
      <c r="C1879" s="13">
        <v>146</v>
      </c>
      <c r="D1879" s="13">
        <v>2</v>
      </c>
      <c r="E1879" s="13">
        <v>241.66</v>
      </c>
      <c r="F1879">
        <f t="shared" si="29"/>
        <v>483.32</v>
      </c>
    </row>
    <row r="1880" spans="1:6">
      <c r="A1880" s="13">
        <v>1879</v>
      </c>
      <c r="B1880" s="13">
        <v>1036</v>
      </c>
      <c r="C1880" s="13">
        <v>184</v>
      </c>
      <c r="D1880" s="13">
        <v>1</v>
      </c>
      <c r="E1880" s="13">
        <v>399.61</v>
      </c>
      <c r="F1880">
        <f t="shared" si="29"/>
        <v>399.61</v>
      </c>
    </row>
    <row r="1881" spans="1:6">
      <c r="A1881" s="13">
        <v>1880</v>
      </c>
      <c r="B1881" s="13">
        <v>1037</v>
      </c>
      <c r="C1881" s="13">
        <v>144</v>
      </c>
      <c r="D1881" s="13">
        <v>1</v>
      </c>
      <c r="E1881" s="13">
        <v>235.44</v>
      </c>
      <c r="F1881">
        <f t="shared" si="29"/>
        <v>235.44</v>
      </c>
    </row>
    <row r="1882" spans="1:6">
      <c r="A1882" s="13">
        <v>1881</v>
      </c>
      <c r="B1882" s="13">
        <v>1038</v>
      </c>
      <c r="C1882" s="13">
        <v>14</v>
      </c>
      <c r="D1882" s="13">
        <v>1</v>
      </c>
      <c r="E1882" s="13">
        <v>1680.91</v>
      </c>
      <c r="F1882">
        <f t="shared" si="29"/>
        <v>1680.91</v>
      </c>
    </row>
    <row r="1883" spans="1:6">
      <c r="A1883" s="13">
        <v>1882</v>
      </c>
      <c r="B1883" s="13">
        <v>1039</v>
      </c>
      <c r="C1883" s="13">
        <v>131</v>
      </c>
      <c r="D1883" s="13">
        <v>1</v>
      </c>
      <c r="E1883" s="13">
        <v>30.63</v>
      </c>
      <c r="F1883">
        <f t="shared" si="29"/>
        <v>30.63</v>
      </c>
    </row>
    <row r="1884" spans="1:6">
      <c r="A1884" s="13">
        <v>1883</v>
      </c>
      <c r="B1884" s="13">
        <v>1039</v>
      </c>
      <c r="C1884" s="13">
        <v>137</v>
      </c>
      <c r="D1884" s="13">
        <v>2</v>
      </c>
      <c r="E1884" s="13">
        <v>222.41</v>
      </c>
      <c r="F1884">
        <f t="shared" si="29"/>
        <v>444.82</v>
      </c>
    </row>
    <row r="1885" spans="1:6">
      <c r="A1885" s="13">
        <v>1884</v>
      </c>
      <c r="B1885" s="13">
        <v>1039</v>
      </c>
      <c r="C1885" s="13">
        <v>105</v>
      </c>
      <c r="D1885" s="13">
        <v>1</v>
      </c>
      <c r="E1885" s="13">
        <v>691.55</v>
      </c>
      <c r="F1885">
        <f t="shared" si="29"/>
        <v>691.55</v>
      </c>
    </row>
    <row r="1886" spans="1:6">
      <c r="A1886" s="13">
        <v>1885</v>
      </c>
      <c r="B1886" s="13">
        <v>1039</v>
      </c>
      <c r="C1886" s="13">
        <v>50</v>
      </c>
      <c r="D1886" s="13">
        <v>2</v>
      </c>
      <c r="E1886" s="13">
        <v>1146.85</v>
      </c>
      <c r="F1886">
        <f t="shared" si="29"/>
        <v>2293.7</v>
      </c>
    </row>
    <row r="1887" spans="1:6">
      <c r="A1887" s="13">
        <v>1886</v>
      </c>
      <c r="B1887" s="13">
        <v>1040</v>
      </c>
      <c r="C1887" s="13">
        <v>170</v>
      </c>
      <c r="D1887" s="13">
        <v>1</v>
      </c>
      <c r="E1887" s="13">
        <v>290.79</v>
      </c>
      <c r="F1887">
        <f t="shared" si="29"/>
        <v>290.79</v>
      </c>
    </row>
    <row r="1888" spans="1:6">
      <c r="A1888" s="13">
        <v>1887</v>
      </c>
      <c r="B1888" s="13">
        <v>1040</v>
      </c>
      <c r="C1888" s="13">
        <v>188</v>
      </c>
      <c r="D1888" s="13">
        <v>1</v>
      </c>
      <c r="E1888" s="13">
        <v>150.49</v>
      </c>
      <c r="F1888">
        <f t="shared" si="29"/>
        <v>150.49</v>
      </c>
    </row>
    <row r="1889" spans="1:6">
      <c r="A1889" s="13">
        <v>1888</v>
      </c>
      <c r="B1889" s="13">
        <v>1041</v>
      </c>
      <c r="C1889" s="13">
        <v>180</v>
      </c>
      <c r="D1889" s="13">
        <v>1</v>
      </c>
      <c r="E1889" s="13">
        <v>204.06</v>
      </c>
      <c r="F1889">
        <f t="shared" si="29"/>
        <v>204.06</v>
      </c>
    </row>
    <row r="1890" spans="1:6">
      <c r="A1890" s="13">
        <v>1889</v>
      </c>
      <c r="B1890" s="13">
        <v>1041</v>
      </c>
      <c r="C1890" s="13">
        <v>69</v>
      </c>
      <c r="D1890" s="13">
        <v>1</v>
      </c>
      <c r="E1890" s="13">
        <v>1008.02</v>
      </c>
      <c r="F1890">
        <f t="shared" si="29"/>
        <v>1008.02</v>
      </c>
    </row>
    <row r="1891" spans="1:6">
      <c r="A1891" s="13">
        <v>1890</v>
      </c>
      <c r="B1891" s="13">
        <v>1042</v>
      </c>
      <c r="C1891" s="13">
        <v>106</v>
      </c>
      <c r="D1891" s="13">
        <v>1</v>
      </c>
      <c r="E1891" s="13">
        <v>618.93</v>
      </c>
      <c r="F1891">
        <f t="shared" si="29"/>
        <v>618.93</v>
      </c>
    </row>
    <row r="1892" spans="1:6">
      <c r="A1892" s="13">
        <v>1891</v>
      </c>
      <c r="B1892" s="13">
        <v>1043</v>
      </c>
      <c r="C1892" s="13">
        <v>99</v>
      </c>
      <c r="D1892" s="13">
        <v>1</v>
      </c>
      <c r="E1892" s="13">
        <v>353.92</v>
      </c>
      <c r="F1892">
        <f t="shared" si="29"/>
        <v>353.92</v>
      </c>
    </row>
    <row r="1893" spans="1:6">
      <c r="A1893" s="13">
        <v>1892</v>
      </c>
      <c r="B1893" s="13">
        <v>1043</v>
      </c>
      <c r="C1893" s="13">
        <v>137</v>
      </c>
      <c r="D1893" s="13">
        <v>1</v>
      </c>
      <c r="E1893" s="13">
        <v>235.13</v>
      </c>
      <c r="F1893">
        <f t="shared" si="29"/>
        <v>235.13</v>
      </c>
    </row>
    <row r="1894" spans="1:6">
      <c r="A1894" s="13">
        <v>1893</v>
      </c>
      <c r="B1894" s="13">
        <v>1044</v>
      </c>
      <c r="C1894" s="13">
        <v>177</v>
      </c>
      <c r="D1894" s="13">
        <v>1</v>
      </c>
      <c r="E1894" s="13">
        <v>313.65</v>
      </c>
      <c r="F1894">
        <f t="shared" si="29"/>
        <v>313.65</v>
      </c>
    </row>
    <row r="1895" spans="1:6">
      <c r="A1895" s="13">
        <v>1894</v>
      </c>
      <c r="B1895" s="13">
        <v>1044</v>
      </c>
      <c r="C1895" s="13">
        <v>164</v>
      </c>
      <c r="D1895" s="13">
        <v>1</v>
      </c>
      <c r="E1895" s="13">
        <v>132.23</v>
      </c>
      <c r="F1895">
        <f t="shared" si="29"/>
        <v>132.23</v>
      </c>
    </row>
    <row r="1896" spans="1:6">
      <c r="A1896" s="13">
        <v>1895</v>
      </c>
      <c r="B1896" s="13">
        <v>1045</v>
      </c>
      <c r="C1896" s="13">
        <v>73</v>
      </c>
      <c r="D1896" s="13">
        <v>2</v>
      </c>
      <c r="E1896" s="13">
        <v>984.26</v>
      </c>
      <c r="F1896">
        <f t="shared" si="29"/>
        <v>1968.52</v>
      </c>
    </row>
    <row r="1897" spans="1:6">
      <c r="A1897" s="13">
        <v>1896</v>
      </c>
      <c r="B1897" s="13">
        <v>1046</v>
      </c>
      <c r="C1897" s="13">
        <v>83</v>
      </c>
      <c r="D1897" s="13">
        <v>1</v>
      </c>
      <c r="E1897" s="13">
        <v>208.24</v>
      </c>
      <c r="F1897">
        <f t="shared" si="29"/>
        <v>208.24</v>
      </c>
    </row>
    <row r="1898" spans="1:6">
      <c r="A1898" s="13">
        <v>1897</v>
      </c>
      <c r="B1898" s="13">
        <v>1046</v>
      </c>
      <c r="C1898" s="13">
        <v>149</v>
      </c>
      <c r="D1898" s="13">
        <v>1</v>
      </c>
      <c r="E1898" s="13">
        <v>183.34</v>
      </c>
      <c r="F1898">
        <f t="shared" si="29"/>
        <v>183.34</v>
      </c>
    </row>
    <row r="1899" spans="1:6">
      <c r="A1899" s="13">
        <v>1898</v>
      </c>
      <c r="B1899" s="13">
        <v>1046</v>
      </c>
      <c r="C1899" s="13">
        <v>163</v>
      </c>
      <c r="D1899" s="13">
        <v>1</v>
      </c>
      <c r="E1899" s="13">
        <v>193.8</v>
      </c>
      <c r="F1899">
        <f t="shared" si="29"/>
        <v>193.8</v>
      </c>
    </row>
    <row r="1900" spans="1:6">
      <c r="A1900" s="13">
        <v>1899</v>
      </c>
      <c r="B1900" s="13">
        <v>1047</v>
      </c>
      <c r="C1900" s="13">
        <v>182</v>
      </c>
      <c r="D1900" s="13">
        <v>1</v>
      </c>
      <c r="E1900" s="13">
        <v>182.67</v>
      </c>
      <c r="F1900">
        <f t="shared" si="29"/>
        <v>182.67</v>
      </c>
    </row>
    <row r="1901" spans="1:6">
      <c r="A1901" s="13">
        <v>1900</v>
      </c>
      <c r="B1901" s="13">
        <v>1048</v>
      </c>
      <c r="C1901" s="13">
        <v>26</v>
      </c>
      <c r="D1901" s="13">
        <v>1</v>
      </c>
      <c r="E1901" s="13">
        <v>1033.01</v>
      </c>
      <c r="F1901">
        <f t="shared" si="29"/>
        <v>1033.01</v>
      </c>
    </row>
    <row r="1902" spans="1:6">
      <c r="A1902" s="13">
        <v>1901</v>
      </c>
      <c r="B1902" s="13">
        <v>1049</v>
      </c>
      <c r="C1902" s="13">
        <v>61</v>
      </c>
      <c r="D1902" s="13">
        <v>1</v>
      </c>
      <c r="E1902" s="13">
        <v>776.21</v>
      </c>
      <c r="F1902">
        <f t="shared" si="29"/>
        <v>776.21</v>
      </c>
    </row>
    <row r="1903" spans="1:6">
      <c r="A1903" s="13">
        <v>1902</v>
      </c>
      <c r="B1903" s="13">
        <v>1050</v>
      </c>
      <c r="C1903" s="13">
        <v>13</v>
      </c>
      <c r="D1903" s="13">
        <v>1</v>
      </c>
      <c r="E1903" s="13">
        <v>526.08</v>
      </c>
      <c r="F1903">
        <f t="shared" si="29"/>
        <v>526.08</v>
      </c>
    </row>
    <row r="1904" spans="1:6">
      <c r="A1904" s="13">
        <v>1903</v>
      </c>
      <c r="B1904" s="13">
        <v>1050</v>
      </c>
      <c r="C1904" s="13">
        <v>21</v>
      </c>
      <c r="D1904" s="13">
        <v>1</v>
      </c>
      <c r="E1904" s="13">
        <v>568.16</v>
      </c>
      <c r="F1904">
        <f t="shared" si="29"/>
        <v>568.16</v>
      </c>
    </row>
    <row r="1905" spans="1:6">
      <c r="A1905" s="13">
        <v>1904</v>
      </c>
      <c r="B1905" s="13">
        <v>1051</v>
      </c>
      <c r="C1905" s="13">
        <v>126</v>
      </c>
      <c r="D1905" s="13">
        <v>1</v>
      </c>
      <c r="E1905" s="13">
        <v>96.07</v>
      </c>
      <c r="F1905">
        <f t="shared" si="29"/>
        <v>96.07</v>
      </c>
    </row>
    <row r="1906" spans="1:6">
      <c r="A1906" s="13">
        <v>1905</v>
      </c>
      <c r="B1906" s="13">
        <v>1051</v>
      </c>
      <c r="C1906" s="13">
        <v>76</v>
      </c>
      <c r="D1906" s="13">
        <v>1</v>
      </c>
      <c r="E1906" s="13">
        <v>623.01</v>
      </c>
      <c r="F1906">
        <f t="shared" si="29"/>
        <v>623.01</v>
      </c>
    </row>
    <row r="1907" spans="1:6">
      <c r="A1907" s="13">
        <v>1906</v>
      </c>
      <c r="B1907" s="13">
        <v>1052</v>
      </c>
      <c r="C1907" s="13">
        <v>183</v>
      </c>
      <c r="D1907" s="13">
        <v>1</v>
      </c>
      <c r="E1907" s="13">
        <v>200.91</v>
      </c>
      <c r="F1907">
        <f t="shared" si="29"/>
        <v>200.91</v>
      </c>
    </row>
    <row r="1908" spans="1:6">
      <c r="A1908" s="13">
        <v>1907</v>
      </c>
      <c r="B1908" s="13">
        <v>1053</v>
      </c>
      <c r="C1908" s="13">
        <v>36</v>
      </c>
      <c r="D1908" s="13">
        <v>1</v>
      </c>
      <c r="E1908" s="13">
        <v>1490.74</v>
      </c>
      <c r="F1908">
        <f t="shared" si="29"/>
        <v>1490.74</v>
      </c>
    </row>
    <row r="1909" spans="1:6">
      <c r="A1909" s="13">
        <v>1908</v>
      </c>
      <c r="B1909" s="13">
        <v>1053</v>
      </c>
      <c r="C1909" s="13">
        <v>66</v>
      </c>
      <c r="D1909" s="13">
        <v>2</v>
      </c>
      <c r="E1909" s="13">
        <v>448.66</v>
      </c>
      <c r="F1909">
        <f t="shared" si="29"/>
        <v>897.32</v>
      </c>
    </row>
    <row r="1910" spans="1:6">
      <c r="A1910" s="13">
        <v>1909</v>
      </c>
      <c r="B1910" s="13">
        <v>1053</v>
      </c>
      <c r="C1910" s="13">
        <v>39</v>
      </c>
      <c r="D1910" s="13">
        <v>2</v>
      </c>
      <c r="E1910" s="13">
        <v>1955.02</v>
      </c>
      <c r="F1910">
        <f t="shared" si="29"/>
        <v>3910.04</v>
      </c>
    </row>
    <row r="1911" spans="1:6">
      <c r="A1911" s="13">
        <v>1910</v>
      </c>
      <c r="B1911" s="13">
        <v>1054</v>
      </c>
      <c r="C1911" s="13">
        <v>161</v>
      </c>
      <c r="D1911" s="13">
        <v>1</v>
      </c>
      <c r="E1911" s="13">
        <v>366.82</v>
      </c>
      <c r="F1911">
        <f t="shared" si="29"/>
        <v>366.82</v>
      </c>
    </row>
    <row r="1912" spans="1:6">
      <c r="A1912" s="13">
        <v>1911</v>
      </c>
      <c r="B1912" s="13">
        <v>1055</v>
      </c>
      <c r="C1912" s="13">
        <v>105</v>
      </c>
      <c r="D1912" s="13">
        <v>2</v>
      </c>
      <c r="E1912" s="13">
        <v>691.55</v>
      </c>
      <c r="F1912">
        <f t="shared" si="29"/>
        <v>1383.1</v>
      </c>
    </row>
    <row r="1913" spans="1:6">
      <c r="A1913" s="13">
        <v>1912</v>
      </c>
      <c r="B1913" s="13">
        <v>1055</v>
      </c>
      <c r="C1913" s="13">
        <v>6</v>
      </c>
      <c r="D1913" s="13">
        <v>1</v>
      </c>
      <c r="E1913" s="13">
        <v>941.16</v>
      </c>
      <c r="F1913">
        <f t="shared" si="29"/>
        <v>941.16</v>
      </c>
    </row>
    <row r="1914" spans="1:6">
      <c r="A1914" s="13">
        <v>1913</v>
      </c>
      <c r="B1914" s="13">
        <v>1055</v>
      </c>
      <c r="C1914" s="13">
        <v>160</v>
      </c>
      <c r="D1914" s="13">
        <v>1</v>
      </c>
      <c r="E1914" s="13">
        <v>196.53</v>
      </c>
      <c r="F1914">
        <f t="shared" si="29"/>
        <v>196.53</v>
      </c>
    </row>
    <row r="1915" spans="1:6">
      <c r="A1915" s="13">
        <v>1914</v>
      </c>
      <c r="B1915" s="13">
        <v>1056</v>
      </c>
      <c r="C1915" s="13">
        <v>66</v>
      </c>
      <c r="D1915" s="13">
        <v>3</v>
      </c>
      <c r="E1915" s="13">
        <v>448.66</v>
      </c>
      <c r="F1915">
        <f t="shared" si="29"/>
        <v>1345.98</v>
      </c>
    </row>
    <row r="1916" spans="1:6">
      <c r="A1916" s="13">
        <v>1915</v>
      </c>
      <c r="B1916" s="13">
        <v>1056</v>
      </c>
      <c r="C1916" s="13">
        <v>88</v>
      </c>
      <c r="D1916" s="13">
        <v>1</v>
      </c>
      <c r="E1916" s="13">
        <v>719.27</v>
      </c>
      <c r="F1916">
        <f t="shared" si="29"/>
        <v>719.27</v>
      </c>
    </row>
    <row r="1917" spans="1:6">
      <c r="A1917" s="13">
        <v>1916</v>
      </c>
      <c r="B1917" s="13">
        <v>1057</v>
      </c>
      <c r="C1917" s="13">
        <v>113</v>
      </c>
      <c r="D1917" s="13">
        <v>1</v>
      </c>
      <c r="E1917" s="13">
        <v>901.51</v>
      </c>
      <c r="F1917">
        <f t="shared" si="29"/>
        <v>901.51</v>
      </c>
    </row>
    <row r="1918" spans="1:6">
      <c r="A1918" s="13">
        <v>1917</v>
      </c>
      <c r="B1918" s="13">
        <v>1057</v>
      </c>
      <c r="C1918" s="13">
        <v>39</v>
      </c>
      <c r="D1918" s="13">
        <v>2</v>
      </c>
      <c r="E1918" s="13">
        <v>1955.02</v>
      </c>
      <c r="F1918">
        <f t="shared" si="29"/>
        <v>3910.04</v>
      </c>
    </row>
    <row r="1919" spans="1:6">
      <c r="A1919" s="13">
        <v>1918</v>
      </c>
      <c r="B1919" s="13">
        <v>1057</v>
      </c>
      <c r="C1919" s="13">
        <v>90</v>
      </c>
      <c r="D1919" s="13">
        <v>1</v>
      </c>
      <c r="E1919" s="13">
        <v>504.55</v>
      </c>
      <c r="F1919">
        <f t="shared" si="29"/>
        <v>504.55</v>
      </c>
    </row>
    <row r="1920" spans="1:6">
      <c r="A1920" s="13">
        <v>1919</v>
      </c>
      <c r="B1920" s="13">
        <v>1058</v>
      </c>
      <c r="C1920" s="13">
        <v>80</v>
      </c>
      <c r="D1920" s="13">
        <v>1</v>
      </c>
      <c r="E1920" s="13">
        <v>235.98</v>
      </c>
      <c r="F1920">
        <f t="shared" si="29"/>
        <v>235.98</v>
      </c>
    </row>
    <row r="1921" spans="1:6">
      <c r="A1921" s="13">
        <v>1920</v>
      </c>
      <c r="B1921" s="13">
        <v>1058</v>
      </c>
      <c r="C1921" s="13">
        <v>75</v>
      </c>
      <c r="D1921" s="13">
        <v>1</v>
      </c>
      <c r="E1921" s="13">
        <v>1126.52</v>
      </c>
      <c r="F1921">
        <f t="shared" si="29"/>
        <v>1126.52</v>
      </c>
    </row>
    <row r="1922" spans="1:6">
      <c r="A1922" s="13">
        <v>1921</v>
      </c>
      <c r="B1922" s="13">
        <v>1058</v>
      </c>
      <c r="C1922" s="13">
        <v>59</v>
      </c>
      <c r="D1922" s="13">
        <v>1</v>
      </c>
      <c r="E1922" s="13">
        <v>270.86</v>
      </c>
      <c r="F1922">
        <f t="shared" ref="F1922:F1985" si="30">E1922*D1922</f>
        <v>270.86</v>
      </c>
    </row>
    <row r="1923" spans="1:6">
      <c r="A1923" s="13">
        <v>1922</v>
      </c>
      <c r="B1923" s="13">
        <v>1058</v>
      </c>
      <c r="C1923" s="13">
        <v>155</v>
      </c>
      <c r="D1923" s="13">
        <v>3</v>
      </c>
      <c r="E1923" s="13">
        <v>171.71</v>
      </c>
      <c r="F1923">
        <f t="shared" si="30"/>
        <v>515.13</v>
      </c>
    </row>
    <row r="1924" spans="1:6">
      <c r="A1924" s="13">
        <v>1923</v>
      </c>
      <c r="B1924" s="13">
        <v>1059</v>
      </c>
      <c r="C1924" s="13">
        <v>137</v>
      </c>
      <c r="D1924" s="13">
        <v>1</v>
      </c>
      <c r="E1924" s="13">
        <v>235.13</v>
      </c>
      <c r="F1924">
        <f t="shared" si="30"/>
        <v>235.13</v>
      </c>
    </row>
    <row r="1925" spans="1:6">
      <c r="A1925" s="13">
        <v>1924</v>
      </c>
      <c r="B1925" s="13">
        <v>1059</v>
      </c>
      <c r="C1925" s="13">
        <v>157</v>
      </c>
      <c r="D1925" s="13">
        <v>1</v>
      </c>
      <c r="E1925" s="13">
        <v>256.68</v>
      </c>
      <c r="F1925">
        <f t="shared" si="30"/>
        <v>256.68</v>
      </c>
    </row>
    <row r="1926" spans="1:6">
      <c r="A1926" s="13">
        <v>1925</v>
      </c>
      <c r="B1926" s="13">
        <v>1060</v>
      </c>
      <c r="C1926" s="13">
        <v>152</v>
      </c>
      <c r="D1926" s="13">
        <v>2</v>
      </c>
      <c r="E1926" s="13">
        <v>360.28</v>
      </c>
      <c r="F1926">
        <f t="shared" si="30"/>
        <v>720.56</v>
      </c>
    </row>
    <row r="1927" spans="1:6">
      <c r="A1927" s="13">
        <v>1926</v>
      </c>
      <c r="B1927" s="13">
        <v>1060</v>
      </c>
      <c r="C1927" s="13">
        <v>18</v>
      </c>
      <c r="D1927" s="13">
        <v>1</v>
      </c>
      <c r="E1927" s="13">
        <v>1417.1</v>
      </c>
      <c r="F1927">
        <f t="shared" si="30"/>
        <v>1417.1</v>
      </c>
    </row>
    <row r="1928" spans="1:6">
      <c r="A1928" s="13">
        <v>1927</v>
      </c>
      <c r="B1928" s="13">
        <v>1060</v>
      </c>
      <c r="C1928" s="13">
        <v>168</v>
      </c>
      <c r="D1928" s="13">
        <v>1</v>
      </c>
      <c r="E1928" s="13">
        <v>255.79</v>
      </c>
      <c r="F1928">
        <f t="shared" si="30"/>
        <v>255.79</v>
      </c>
    </row>
    <row r="1929" spans="1:6">
      <c r="A1929" s="13">
        <v>1928</v>
      </c>
      <c r="B1929" s="13">
        <v>1061</v>
      </c>
      <c r="C1929" s="13">
        <v>106</v>
      </c>
      <c r="D1929" s="13">
        <v>1</v>
      </c>
      <c r="E1929" s="13">
        <v>618.93</v>
      </c>
      <c r="F1929">
        <f t="shared" si="30"/>
        <v>618.93</v>
      </c>
    </row>
    <row r="1930" spans="1:6">
      <c r="A1930" s="13">
        <v>1929</v>
      </c>
      <c r="B1930" s="13">
        <v>1061</v>
      </c>
      <c r="C1930" s="13">
        <v>125</v>
      </c>
      <c r="D1930" s="13">
        <v>1</v>
      </c>
      <c r="E1930" s="13">
        <v>152.53</v>
      </c>
      <c r="F1930">
        <f t="shared" si="30"/>
        <v>152.53</v>
      </c>
    </row>
    <row r="1931" spans="1:6">
      <c r="A1931" s="13">
        <v>1930</v>
      </c>
      <c r="B1931" s="13">
        <v>1062</v>
      </c>
      <c r="C1931" s="13">
        <v>51</v>
      </c>
      <c r="D1931" s="13">
        <v>1</v>
      </c>
      <c r="E1931" s="13">
        <v>1072.43</v>
      </c>
      <c r="F1931">
        <f t="shared" si="30"/>
        <v>1072.43</v>
      </c>
    </row>
    <row r="1932" spans="1:6">
      <c r="A1932" s="13">
        <v>1931</v>
      </c>
      <c r="B1932" s="13">
        <v>1062</v>
      </c>
      <c r="C1932" s="13">
        <v>141</v>
      </c>
      <c r="D1932" s="13">
        <v>1</v>
      </c>
      <c r="E1932" s="13">
        <v>254.46</v>
      </c>
      <c r="F1932">
        <f t="shared" si="30"/>
        <v>254.46</v>
      </c>
    </row>
    <row r="1933" spans="1:6">
      <c r="A1933" s="13">
        <v>1932</v>
      </c>
      <c r="B1933" s="13">
        <v>1062</v>
      </c>
      <c r="C1933" s="13">
        <v>107</v>
      </c>
      <c r="D1933" s="13">
        <v>1</v>
      </c>
      <c r="E1933" s="13">
        <v>245.09</v>
      </c>
      <c r="F1933">
        <f t="shared" si="30"/>
        <v>245.09</v>
      </c>
    </row>
    <row r="1934" spans="1:6">
      <c r="A1934" s="13">
        <v>1933</v>
      </c>
      <c r="B1934" s="13">
        <v>1062</v>
      </c>
      <c r="C1934" s="13">
        <v>100</v>
      </c>
      <c r="D1934" s="13">
        <v>1</v>
      </c>
      <c r="E1934" s="13">
        <v>254.97</v>
      </c>
      <c r="F1934">
        <f t="shared" si="30"/>
        <v>254.97</v>
      </c>
    </row>
    <row r="1935" spans="1:6">
      <c r="A1935" s="13">
        <v>1934</v>
      </c>
      <c r="B1935" s="13">
        <v>1063</v>
      </c>
      <c r="C1935" s="13">
        <v>52</v>
      </c>
      <c r="D1935" s="13">
        <v>1</v>
      </c>
      <c r="E1935" s="13">
        <v>1128.91</v>
      </c>
      <c r="F1935">
        <f t="shared" si="30"/>
        <v>1128.91</v>
      </c>
    </row>
    <row r="1936" spans="1:6">
      <c r="A1936" s="13">
        <v>1935</v>
      </c>
      <c r="B1936" s="13">
        <v>1064</v>
      </c>
      <c r="C1936" s="13">
        <v>104</v>
      </c>
      <c r="D1936" s="13">
        <v>1</v>
      </c>
      <c r="E1936" s="13">
        <v>187.47</v>
      </c>
      <c r="F1936">
        <f t="shared" si="30"/>
        <v>187.47</v>
      </c>
    </row>
    <row r="1937" spans="1:6">
      <c r="A1937" s="13">
        <v>1936</v>
      </c>
      <c r="B1937" s="13">
        <v>1065</v>
      </c>
      <c r="C1937" s="13">
        <v>160</v>
      </c>
      <c r="D1937" s="13">
        <v>1</v>
      </c>
      <c r="E1937" s="13">
        <v>196.53</v>
      </c>
      <c r="F1937">
        <f t="shared" si="30"/>
        <v>196.53</v>
      </c>
    </row>
    <row r="1938" spans="1:6">
      <c r="A1938" s="13">
        <v>1937</v>
      </c>
      <c r="B1938" s="13">
        <v>1065</v>
      </c>
      <c r="C1938" s="13">
        <v>194</v>
      </c>
      <c r="D1938" s="13">
        <v>1</v>
      </c>
      <c r="E1938" s="13">
        <v>258.66</v>
      </c>
      <c r="F1938">
        <f t="shared" si="30"/>
        <v>258.66</v>
      </c>
    </row>
    <row r="1939" spans="1:6">
      <c r="A1939" s="13">
        <v>1938</v>
      </c>
      <c r="B1939" s="13">
        <v>1066</v>
      </c>
      <c r="C1939" s="13">
        <v>112</v>
      </c>
      <c r="D1939" s="13">
        <v>2</v>
      </c>
      <c r="E1939" s="13">
        <v>716.89</v>
      </c>
      <c r="F1939">
        <f t="shared" si="30"/>
        <v>1433.78</v>
      </c>
    </row>
    <row r="1940" spans="1:6">
      <c r="A1940" s="13">
        <v>1939</v>
      </c>
      <c r="B1940" s="13">
        <v>1067</v>
      </c>
      <c r="C1940" s="13">
        <v>12</v>
      </c>
      <c r="D1940" s="13">
        <v>2</v>
      </c>
      <c r="E1940" s="13">
        <v>1257.96</v>
      </c>
      <c r="F1940">
        <f t="shared" si="30"/>
        <v>2515.92</v>
      </c>
    </row>
    <row r="1941" spans="1:6">
      <c r="A1941" s="13">
        <v>1940</v>
      </c>
      <c r="B1941" s="13">
        <v>1067</v>
      </c>
      <c r="C1941" s="13">
        <v>160</v>
      </c>
      <c r="D1941" s="13">
        <v>1</v>
      </c>
      <c r="E1941" s="13">
        <v>196.53</v>
      </c>
      <c r="F1941">
        <f t="shared" si="30"/>
        <v>196.53</v>
      </c>
    </row>
    <row r="1942" spans="1:6">
      <c r="A1942" s="13">
        <v>1941</v>
      </c>
      <c r="B1942" s="13">
        <v>1068</v>
      </c>
      <c r="C1942" s="13">
        <v>93</v>
      </c>
      <c r="D1942" s="13">
        <v>1</v>
      </c>
      <c r="E1942" s="13">
        <v>580</v>
      </c>
      <c r="F1942">
        <f t="shared" si="30"/>
        <v>580</v>
      </c>
    </row>
    <row r="1943" spans="1:6">
      <c r="A1943" s="13">
        <v>1942</v>
      </c>
      <c r="B1943" s="13">
        <v>1068</v>
      </c>
      <c r="C1943" s="13">
        <v>147</v>
      </c>
      <c r="D1943" s="13">
        <v>1</v>
      </c>
      <c r="E1943" s="13">
        <v>84.52</v>
      </c>
      <c r="F1943">
        <f t="shared" si="30"/>
        <v>84.52</v>
      </c>
    </row>
    <row r="1944" spans="1:6">
      <c r="A1944" s="13">
        <v>1943</v>
      </c>
      <c r="B1944" s="13">
        <v>1069</v>
      </c>
      <c r="C1944" s="13">
        <v>119</v>
      </c>
      <c r="D1944" s="13">
        <v>1</v>
      </c>
      <c r="E1944" s="13">
        <v>475.16</v>
      </c>
      <c r="F1944">
        <f t="shared" si="30"/>
        <v>475.16</v>
      </c>
    </row>
    <row r="1945" spans="1:6">
      <c r="A1945" s="13">
        <v>1944</v>
      </c>
      <c r="B1945" s="13">
        <v>1069</v>
      </c>
      <c r="C1945" s="13">
        <v>73</v>
      </c>
      <c r="D1945" s="13">
        <v>1</v>
      </c>
      <c r="E1945" s="13">
        <v>1064.65</v>
      </c>
      <c r="F1945">
        <f t="shared" si="30"/>
        <v>1064.65</v>
      </c>
    </row>
    <row r="1946" spans="1:6">
      <c r="A1946" s="13">
        <v>1945</v>
      </c>
      <c r="B1946" s="13">
        <v>1070</v>
      </c>
      <c r="C1946" s="13">
        <v>109</v>
      </c>
      <c r="D1946" s="13">
        <v>1</v>
      </c>
      <c r="E1946" s="13">
        <v>619.65</v>
      </c>
      <c r="F1946">
        <f t="shared" si="30"/>
        <v>619.65</v>
      </c>
    </row>
    <row r="1947" spans="1:6">
      <c r="A1947" s="13">
        <v>1946</v>
      </c>
      <c r="B1947" s="13">
        <v>1071</v>
      </c>
      <c r="C1947" s="13">
        <v>131</v>
      </c>
      <c r="D1947" s="13">
        <v>1</v>
      </c>
      <c r="E1947" s="13">
        <v>30.63</v>
      </c>
      <c r="F1947">
        <f t="shared" si="30"/>
        <v>30.63</v>
      </c>
    </row>
    <row r="1948" spans="1:6">
      <c r="A1948" s="13">
        <v>1947</v>
      </c>
      <c r="B1948" s="13">
        <v>1071</v>
      </c>
      <c r="C1948" s="13">
        <v>151</v>
      </c>
      <c r="D1948" s="13">
        <v>1</v>
      </c>
      <c r="E1948" s="13">
        <v>120.27</v>
      </c>
      <c r="F1948">
        <f t="shared" si="30"/>
        <v>120.27</v>
      </c>
    </row>
    <row r="1949" spans="1:6">
      <c r="A1949" s="13">
        <v>1948</v>
      </c>
      <c r="B1949" s="13">
        <v>1071</v>
      </c>
      <c r="C1949" s="13">
        <v>67</v>
      </c>
      <c r="D1949" s="13">
        <v>1</v>
      </c>
      <c r="E1949" s="13">
        <v>318.86</v>
      </c>
      <c r="F1949">
        <f t="shared" si="30"/>
        <v>318.86</v>
      </c>
    </row>
    <row r="1950" spans="1:6">
      <c r="A1950" s="13">
        <v>1949</v>
      </c>
      <c r="B1950" s="13">
        <v>1072</v>
      </c>
      <c r="C1950" s="13">
        <v>3</v>
      </c>
      <c r="D1950" s="13">
        <v>1</v>
      </c>
      <c r="E1950" s="13">
        <v>469.81</v>
      </c>
      <c r="F1950">
        <f t="shared" si="30"/>
        <v>469.81</v>
      </c>
    </row>
    <row r="1951" spans="1:6">
      <c r="A1951" s="13">
        <v>1950</v>
      </c>
      <c r="B1951" s="13">
        <v>1072</v>
      </c>
      <c r="C1951" s="13">
        <v>174</v>
      </c>
      <c r="D1951" s="13">
        <v>1</v>
      </c>
      <c r="E1951" s="13">
        <v>274.33</v>
      </c>
      <c r="F1951">
        <f t="shared" si="30"/>
        <v>274.33</v>
      </c>
    </row>
    <row r="1952" spans="1:6">
      <c r="A1952" s="13">
        <v>1951</v>
      </c>
      <c r="B1952" s="13">
        <v>1073</v>
      </c>
      <c r="C1952" s="13">
        <v>148</v>
      </c>
      <c r="D1952" s="13">
        <v>1</v>
      </c>
      <c r="E1952" s="13">
        <v>256.17</v>
      </c>
      <c r="F1952">
        <f t="shared" si="30"/>
        <v>256.17</v>
      </c>
    </row>
    <row r="1953" spans="1:6">
      <c r="A1953" s="13">
        <v>1952</v>
      </c>
      <c r="B1953" s="13">
        <v>1073</v>
      </c>
      <c r="C1953" s="13">
        <v>194</v>
      </c>
      <c r="D1953" s="13">
        <v>1</v>
      </c>
      <c r="E1953" s="13">
        <v>230.58</v>
      </c>
      <c r="F1953">
        <f t="shared" si="30"/>
        <v>230.58</v>
      </c>
    </row>
    <row r="1954" spans="1:6">
      <c r="A1954" s="13">
        <v>1953</v>
      </c>
      <c r="B1954" s="13">
        <v>1074</v>
      </c>
      <c r="C1954" s="13">
        <v>169</v>
      </c>
      <c r="D1954" s="13">
        <v>1</v>
      </c>
      <c r="E1954" s="13">
        <v>442.69</v>
      </c>
      <c r="F1954">
        <f t="shared" si="30"/>
        <v>442.69</v>
      </c>
    </row>
    <row r="1955" spans="1:6">
      <c r="A1955" s="13">
        <v>1954</v>
      </c>
      <c r="B1955" s="13">
        <v>1075</v>
      </c>
      <c r="C1955" s="13">
        <v>167</v>
      </c>
      <c r="D1955" s="13">
        <v>2</v>
      </c>
      <c r="E1955" s="13">
        <v>266.31</v>
      </c>
      <c r="F1955">
        <f t="shared" si="30"/>
        <v>532.62</v>
      </c>
    </row>
    <row r="1956" spans="1:6">
      <c r="A1956" s="13">
        <v>1955</v>
      </c>
      <c r="B1956" s="13">
        <v>1075</v>
      </c>
      <c r="C1956" s="13">
        <v>39</v>
      </c>
      <c r="D1956" s="13">
        <v>1</v>
      </c>
      <c r="E1956" s="13">
        <v>1955.02</v>
      </c>
      <c r="F1956">
        <f t="shared" si="30"/>
        <v>1955.02</v>
      </c>
    </row>
    <row r="1957" spans="1:6">
      <c r="A1957" s="13">
        <v>1956</v>
      </c>
      <c r="B1957" s="13">
        <v>1076</v>
      </c>
      <c r="C1957" s="13">
        <v>131</v>
      </c>
      <c r="D1957" s="13">
        <v>1</v>
      </c>
      <c r="E1957" s="13">
        <v>30.63</v>
      </c>
      <c r="F1957">
        <f t="shared" si="30"/>
        <v>30.63</v>
      </c>
    </row>
    <row r="1958" spans="1:6">
      <c r="A1958" s="13">
        <v>1957</v>
      </c>
      <c r="B1958" s="13">
        <v>1077</v>
      </c>
      <c r="C1958" s="13">
        <v>18</v>
      </c>
      <c r="D1958" s="13">
        <v>1</v>
      </c>
      <c r="E1958" s="13">
        <v>1417.1</v>
      </c>
      <c r="F1958">
        <f t="shared" si="30"/>
        <v>1417.1</v>
      </c>
    </row>
    <row r="1959" spans="1:6">
      <c r="A1959" s="13">
        <v>1958</v>
      </c>
      <c r="B1959" s="13">
        <v>1078</v>
      </c>
      <c r="C1959" s="13">
        <v>200</v>
      </c>
      <c r="D1959" s="13">
        <v>1</v>
      </c>
      <c r="E1959" s="13">
        <v>105.06</v>
      </c>
      <c r="F1959">
        <f t="shared" si="30"/>
        <v>105.06</v>
      </c>
    </row>
    <row r="1960" spans="1:6">
      <c r="A1960" s="13">
        <v>1959</v>
      </c>
      <c r="B1960" s="13">
        <v>1079</v>
      </c>
      <c r="C1960" s="13">
        <v>19</v>
      </c>
      <c r="D1960" s="13">
        <v>1</v>
      </c>
      <c r="E1960" s="13">
        <v>968.43</v>
      </c>
      <c r="F1960">
        <f t="shared" si="30"/>
        <v>968.43</v>
      </c>
    </row>
    <row r="1961" spans="1:6">
      <c r="A1961" s="13">
        <v>1960</v>
      </c>
      <c r="B1961" s="13">
        <v>1080</v>
      </c>
      <c r="C1961" s="13">
        <v>135</v>
      </c>
      <c r="D1961" s="13">
        <v>2</v>
      </c>
      <c r="E1961" s="13">
        <v>296.31</v>
      </c>
      <c r="F1961">
        <f t="shared" si="30"/>
        <v>592.62</v>
      </c>
    </row>
    <row r="1962" spans="1:6">
      <c r="A1962" s="13">
        <v>1961</v>
      </c>
      <c r="B1962" s="13">
        <v>1080</v>
      </c>
      <c r="C1962" s="13">
        <v>29</v>
      </c>
      <c r="D1962" s="13">
        <v>1</v>
      </c>
      <c r="E1962" s="13">
        <v>1836.52</v>
      </c>
      <c r="F1962">
        <f t="shared" si="30"/>
        <v>1836.52</v>
      </c>
    </row>
    <row r="1963" spans="1:6">
      <c r="A1963" s="13">
        <v>1962</v>
      </c>
      <c r="B1963" s="13">
        <v>1080</v>
      </c>
      <c r="C1963" s="13">
        <v>180</v>
      </c>
      <c r="D1963" s="13">
        <v>2</v>
      </c>
      <c r="E1963" s="13">
        <v>204.06</v>
      </c>
      <c r="F1963">
        <f t="shared" si="30"/>
        <v>408.12</v>
      </c>
    </row>
    <row r="1964" spans="1:6">
      <c r="A1964" s="13">
        <v>1963</v>
      </c>
      <c r="B1964" s="13">
        <v>1080</v>
      </c>
      <c r="C1964" s="13">
        <v>97</v>
      </c>
      <c r="D1964" s="13">
        <v>1</v>
      </c>
      <c r="E1964" s="13">
        <v>156.65</v>
      </c>
      <c r="F1964">
        <f t="shared" si="30"/>
        <v>156.65</v>
      </c>
    </row>
    <row r="1965" spans="1:6">
      <c r="A1965" s="13">
        <v>1964</v>
      </c>
      <c r="B1965" s="13">
        <v>1081</v>
      </c>
      <c r="C1965" s="13">
        <v>108</v>
      </c>
      <c r="D1965" s="13">
        <v>2</v>
      </c>
      <c r="E1965" s="13">
        <v>613.75</v>
      </c>
      <c r="F1965">
        <f t="shared" si="30"/>
        <v>1227.5</v>
      </c>
    </row>
    <row r="1966" spans="1:6">
      <c r="A1966" s="13">
        <v>1965</v>
      </c>
      <c r="B1966" s="13">
        <v>1082</v>
      </c>
      <c r="C1966" s="13">
        <v>191</v>
      </c>
      <c r="D1966" s="13">
        <v>1</v>
      </c>
      <c r="E1966" s="13">
        <v>485.49</v>
      </c>
      <c r="F1966">
        <f t="shared" si="30"/>
        <v>485.49</v>
      </c>
    </row>
    <row r="1967" spans="1:6">
      <c r="A1967" s="13">
        <v>1966</v>
      </c>
      <c r="B1967" s="13">
        <v>1082</v>
      </c>
      <c r="C1967" s="13">
        <v>183</v>
      </c>
      <c r="D1967" s="13">
        <v>1</v>
      </c>
      <c r="E1967" s="13">
        <v>200.91</v>
      </c>
      <c r="F1967">
        <f t="shared" si="30"/>
        <v>200.91</v>
      </c>
    </row>
    <row r="1968" spans="1:6">
      <c r="A1968" s="13">
        <v>1967</v>
      </c>
      <c r="B1968" s="13">
        <v>1083</v>
      </c>
      <c r="C1968" s="13">
        <v>140</v>
      </c>
      <c r="D1968" s="13">
        <v>2</v>
      </c>
      <c r="E1968" s="13">
        <v>142.43</v>
      </c>
      <c r="F1968">
        <f t="shared" si="30"/>
        <v>284.86</v>
      </c>
    </row>
    <row r="1969" spans="1:6">
      <c r="A1969" s="13">
        <v>1968</v>
      </c>
      <c r="B1969" s="13">
        <v>1083</v>
      </c>
      <c r="C1969" s="13">
        <v>20</v>
      </c>
      <c r="D1969" s="13">
        <v>1</v>
      </c>
      <c r="E1969" s="13">
        <v>1374.61</v>
      </c>
      <c r="F1969">
        <f t="shared" si="30"/>
        <v>1374.61</v>
      </c>
    </row>
    <row r="1970" spans="1:6">
      <c r="A1970" s="13">
        <v>1969</v>
      </c>
      <c r="B1970" s="13">
        <v>1083</v>
      </c>
      <c r="C1970" s="13">
        <v>29</v>
      </c>
      <c r="D1970" s="13">
        <v>2</v>
      </c>
      <c r="E1970" s="13">
        <v>1836.52</v>
      </c>
      <c r="F1970">
        <f t="shared" si="30"/>
        <v>3673.04</v>
      </c>
    </row>
    <row r="1971" spans="1:6">
      <c r="A1971" s="13">
        <v>1970</v>
      </c>
      <c r="B1971" s="13">
        <v>1084</v>
      </c>
      <c r="C1971" s="13">
        <v>142</v>
      </c>
      <c r="D1971" s="13">
        <v>1</v>
      </c>
      <c r="E1971" s="13">
        <v>193.6</v>
      </c>
      <c r="F1971">
        <f t="shared" si="30"/>
        <v>193.6</v>
      </c>
    </row>
    <row r="1972" spans="1:6">
      <c r="A1972" s="13">
        <v>1971</v>
      </c>
      <c r="B1972" s="13">
        <v>1084</v>
      </c>
      <c r="C1972" s="13">
        <v>94</v>
      </c>
      <c r="D1972" s="13">
        <v>3</v>
      </c>
      <c r="E1972" s="13">
        <v>898.73</v>
      </c>
      <c r="F1972">
        <f t="shared" si="30"/>
        <v>2696.19</v>
      </c>
    </row>
    <row r="1973" spans="1:6">
      <c r="A1973" s="13">
        <v>1972</v>
      </c>
      <c r="B1973" s="13">
        <v>1085</v>
      </c>
      <c r="C1973" s="13">
        <v>54</v>
      </c>
      <c r="D1973" s="13">
        <v>1</v>
      </c>
      <c r="E1973" s="13">
        <v>638.1</v>
      </c>
      <c r="F1973">
        <f t="shared" si="30"/>
        <v>638.1</v>
      </c>
    </row>
    <row r="1974" spans="1:6">
      <c r="A1974" s="13">
        <v>1973</v>
      </c>
      <c r="B1974" s="13">
        <v>1085</v>
      </c>
      <c r="C1974" s="13">
        <v>141</v>
      </c>
      <c r="D1974" s="13">
        <v>1</v>
      </c>
      <c r="E1974" s="13">
        <v>254.46</v>
      </c>
      <c r="F1974">
        <f t="shared" si="30"/>
        <v>254.46</v>
      </c>
    </row>
    <row r="1975" spans="1:6">
      <c r="A1975" s="13">
        <v>1974</v>
      </c>
      <c r="B1975" s="13">
        <v>1085</v>
      </c>
      <c r="C1975" s="13">
        <v>137</v>
      </c>
      <c r="D1975" s="13">
        <v>1</v>
      </c>
      <c r="E1975" s="13">
        <v>235.13</v>
      </c>
      <c r="F1975">
        <f t="shared" si="30"/>
        <v>235.13</v>
      </c>
    </row>
    <row r="1976" spans="1:6">
      <c r="A1976" s="13">
        <v>1975</v>
      </c>
      <c r="B1976" s="13">
        <v>1086</v>
      </c>
      <c r="C1976" s="13">
        <v>121</v>
      </c>
      <c r="D1976" s="13">
        <v>1</v>
      </c>
      <c r="E1976" s="13">
        <v>159.37</v>
      </c>
      <c r="F1976">
        <f t="shared" si="30"/>
        <v>159.37</v>
      </c>
    </row>
    <row r="1977" spans="1:6">
      <c r="A1977" s="13">
        <v>1976</v>
      </c>
      <c r="B1977" s="13">
        <v>1086</v>
      </c>
      <c r="C1977" s="13">
        <v>35</v>
      </c>
      <c r="D1977" s="13">
        <v>1</v>
      </c>
      <c r="E1977" s="13">
        <v>1777.25</v>
      </c>
      <c r="F1977">
        <f t="shared" si="30"/>
        <v>1777.25</v>
      </c>
    </row>
    <row r="1978" spans="1:6">
      <c r="A1978" s="13">
        <v>1977</v>
      </c>
      <c r="B1978" s="13">
        <v>1087</v>
      </c>
      <c r="C1978" s="13">
        <v>27</v>
      </c>
      <c r="D1978" s="13">
        <v>1</v>
      </c>
      <c r="E1978" s="13">
        <v>628.59</v>
      </c>
      <c r="F1978">
        <f t="shared" si="30"/>
        <v>628.59</v>
      </c>
    </row>
    <row r="1979" spans="1:6">
      <c r="A1979" s="13">
        <v>1978</v>
      </c>
      <c r="B1979" s="13">
        <v>1087</v>
      </c>
      <c r="C1979" s="13">
        <v>56</v>
      </c>
      <c r="D1979" s="13">
        <v>1</v>
      </c>
      <c r="E1979" s="13">
        <v>788.31</v>
      </c>
      <c r="F1979">
        <f t="shared" si="30"/>
        <v>788.31</v>
      </c>
    </row>
    <row r="1980" spans="1:6">
      <c r="A1980" s="13">
        <v>1979</v>
      </c>
      <c r="B1980" s="13">
        <v>1088</v>
      </c>
      <c r="C1980" s="13">
        <v>91</v>
      </c>
      <c r="D1980" s="13">
        <v>1</v>
      </c>
      <c r="E1980" s="13">
        <v>157.92</v>
      </c>
      <c r="F1980">
        <f t="shared" si="30"/>
        <v>157.92</v>
      </c>
    </row>
    <row r="1981" spans="1:6">
      <c r="A1981" s="13">
        <v>1980</v>
      </c>
      <c r="B1981" s="13">
        <v>1089</v>
      </c>
      <c r="C1981" s="13">
        <v>64</v>
      </c>
      <c r="D1981" s="13">
        <v>1</v>
      </c>
      <c r="E1981" s="13">
        <v>667.02</v>
      </c>
      <c r="F1981">
        <f t="shared" si="30"/>
        <v>667.02</v>
      </c>
    </row>
    <row r="1982" spans="1:6">
      <c r="A1982" s="13">
        <v>1981</v>
      </c>
      <c r="B1982" s="13">
        <v>1090</v>
      </c>
      <c r="C1982" s="13">
        <v>30</v>
      </c>
      <c r="D1982" s="13">
        <v>1</v>
      </c>
      <c r="E1982" s="13">
        <v>1995.72</v>
      </c>
      <c r="F1982">
        <f t="shared" si="30"/>
        <v>1995.72</v>
      </c>
    </row>
    <row r="1983" spans="1:6">
      <c r="A1983" s="13">
        <v>1982</v>
      </c>
      <c r="B1983" s="13">
        <v>1091</v>
      </c>
      <c r="C1983" s="13">
        <v>94</v>
      </c>
      <c r="D1983" s="13">
        <v>1</v>
      </c>
      <c r="E1983" s="13">
        <v>767.39</v>
      </c>
      <c r="F1983">
        <f t="shared" si="30"/>
        <v>767.39</v>
      </c>
    </row>
    <row r="1984" spans="1:6">
      <c r="A1984" s="13">
        <v>1983</v>
      </c>
      <c r="B1984" s="13">
        <v>1091</v>
      </c>
      <c r="C1984" s="13">
        <v>179</v>
      </c>
      <c r="D1984" s="13">
        <v>1</v>
      </c>
      <c r="E1984" s="13">
        <v>154.28</v>
      </c>
      <c r="F1984">
        <f t="shared" si="30"/>
        <v>154.28</v>
      </c>
    </row>
    <row r="1985" spans="1:6">
      <c r="A1985" s="13">
        <v>1984</v>
      </c>
      <c r="B1985" s="13">
        <v>1092</v>
      </c>
      <c r="C1985" s="13">
        <v>8</v>
      </c>
      <c r="D1985" s="13">
        <v>2</v>
      </c>
      <c r="E1985" s="13">
        <v>1517.02</v>
      </c>
      <c r="F1985">
        <f t="shared" si="30"/>
        <v>3034.04</v>
      </c>
    </row>
    <row r="1986" spans="1:6">
      <c r="A1986" s="13">
        <v>1985</v>
      </c>
      <c r="B1986" s="13">
        <v>1092</v>
      </c>
      <c r="C1986" s="13">
        <v>84</v>
      </c>
      <c r="D1986" s="13">
        <v>1</v>
      </c>
      <c r="E1986" s="13">
        <v>493.21</v>
      </c>
      <c r="F1986">
        <f t="shared" ref="F1986:F2049" si="31">E1986*D1986</f>
        <v>493.21</v>
      </c>
    </row>
    <row r="1987" spans="1:6">
      <c r="A1987" s="13">
        <v>1986</v>
      </c>
      <c r="B1987" s="13">
        <v>1093</v>
      </c>
      <c r="C1987" s="13">
        <v>84</v>
      </c>
      <c r="D1987" s="13">
        <v>1</v>
      </c>
      <c r="E1987" s="13">
        <v>444.39</v>
      </c>
      <c r="F1987">
        <f t="shared" si="31"/>
        <v>444.39</v>
      </c>
    </row>
    <row r="1988" spans="1:6">
      <c r="A1988" s="13">
        <v>1987</v>
      </c>
      <c r="B1988" s="13">
        <v>1094</v>
      </c>
      <c r="C1988" s="13">
        <v>120</v>
      </c>
      <c r="D1988" s="13">
        <v>1</v>
      </c>
      <c r="E1988" s="13">
        <v>339.07</v>
      </c>
      <c r="F1988">
        <f t="shared" si="31"/>
        <v>339.07</v>
      </c>
    </row>
    <row r="1989" spans="1:6">
      <c r="A1989" s="13">
        <v>1988</v>
      </c>
      <c r="B1989" s="13">
        <v>1094</v>
      </c>
      <c r="C1989" s="13">
        <v>66</v>
      </c>
      <c r="D1989" s="13">
        <v>1</v>
      </c>
      <c r="E1989" s="13">
        <v>448.66</v>
      </c>
      <c r="F1989">
        <f t="shared" si="31"/>
        <v>448.66</v>
      </c>
    </row>
    <row r="1990" spans="1:6">
      <c r="A1990" s="13">
        <v>1989</v>
      </c>
      <c r="B1990" s="13">
        <v>1094</v>
      </c>
      <c r="C1990" s="13">
        <v>147</v>
      </c>
      <c r="D1990" s="13">
        <v>1</v>
      </c>
      <c r="E1990" s="13">
        <v>84.52</v>
      </c>
      <c r="F1990">
        <f t="shared" si="31"/>
        <v>84.52</v>
      </c>
    </row>
    <row r="1991" spans="1:6">
      <c r="A1991" s="13">
        <v>1990</v>
      </c>
      <c r="B1991" s="13">
        <v>1095</v>
      </c>
      <c r="C1991" s="13">
        <v>182</v>
      </c>
      <c r="D1991" s="13">
        <v>2</v>
      </c>
      <c r="E1991" s="13">
        <v>211.3</v>
      </c>
      <c r="F1991">
        <f t="shared" si="31"/>
        <v>422.6</v>
      </c>
    </row>
    <row r="1992" spans="1:6">
      <c r="A1992" s="13">
        <v>1991</v>
      </c>
      <c r="B1992" s="13">
        <v>1096</v>
      </c>
      <c r="C1992" s="13">
        <v>107</v>
      </c>
      <c r="D1992" s="13">
        <v>1</v>
      </c>
      <c r="E1992" s="13">
        <v>245.09</v>
      </c>
      <c r="F1992">
        <f t="shared" si="31"/>
        <v>245.09</v>
      </c>
    </row>
    <row r="1993" spans="1:6">
      <c r="A1993" s="13">
        <v>1992</v>
      </c>
      <c r="B1993" s="13">
        <v>1096</v>
      </c>
      <c r="C1993" s="13">
        <v>168</v>
      </c>
      <c r="D1993" s="13">
        <v>1</v>
      </c>
      <c r="E1993" s="13">
        <v>255.79</v>
      </c>
      <c r="F1993">
        <f t="shared" si="31"/>
        <v>255.79</v>
      </c>
    </row>
    <row r="1994" spans="1:6">
      <c r="A1994" s="13">
        <v>1993</v>
      </c>
      <c r="B1994" s="13">
        <v>1096</v>
      </c>
      <c r="C1994" s="13">
        <v>34</v>
      </c>
      <c r="D1994" s="13">
        <v>2</v>
      </c>
      <c r="E1994" s="13">
        <v>1993.79</v>
      </c>
      <c r="F1994">
        <f t="shared" si="31"/>
        <v>3987.58</v>
      </c>
    </row>
    <row r="1995" spans="1:6">
      <c r="A1995" s="13">
        <v>1994</v>
      </c>
      <c r="B1995" s="13">
        <v>1097</v>
      </c>
      <c r="C1995" s="13">
        <v>170</v>
      </c>
      <c r="D1995" s="13">
        <v>1</v>
      </c>
      <c r="E1995" s="13">
        <v>290.79</v>
      </c>
      <c r="F1995">
        <f t="shared" si="31"/>
        <v>290.79</v>
      </c>
    </row>
    <row r="1996" spans="1:6">
      <c r="A1996" s="13">
        <v>1995</v>
      </c>
      <c r="B1996" s="13">
        <v>1098</v>
      </c>
      <c r="C1996" s="13">
        <v>117</v>
      </c>
      <c r="D1996" s="13">
        <v>1</v>
      </c>
      <c r="E1996" s="13">
        <v>815.03</v>
      </c>
      <c r="F1996">
        <f t="shared" si="31"/>
        <v>815.03</v>
      </c>
    </row>
    <row r="1997" spans="1:6">
      <c r="A1997" s="13">
        <v>1996</v>
      </c>
      <c r="B1997" s="13">
        <v>1098</v>
      </c>
      <c r="C1997" s="13">
        <v>45</v>
      </c>
      <c r="D1997" s="13">
        <v>1</v>
      </c>
      <c r="E1997" s="13">
        <v>1129.1</v>
      </c>
      <c r="F1997">
        <f t="shared" si="31"/>
        <v>1129.1</v>
      </c>
    </row>
    <row r="1998" spans="1:6">
      <c r="A1998" s="13">
        <v>1997</v>
      </c>
      <c r="B1998" s="13">
        <v>1099</v>
      </c>
      <c r="C1998" s="13">
        <v>42</v>
      </c>
      <c r="D1998" s="13">
        <v>2</v>
      </c>
      <c r="E1998" s="13">
        <v>335.17</v>
      </c>
      <c r="F1998">
        <f t="shared" si="31"/>
        <v>670.34</v>
      </c>
    </row>
    <row r="1999" spans="1:6">
      <c r="A1999" s="13">
        <v>1998</v>
      </c>
      <c r="B1999" s="13">
        <v>1100</v>
      </c>
      <c r="C1999" s="13">
        <v>174</v>
      </c>
      <c r="D1999" s="13">
        <v>1</v>
      </c>
      <c r="E1999" s="13">
        <v>274.33</v>
      </c>
      <c r="F1999">
        <f t="shared" si="31"/>
        <v>274.33</v>
      </c>
    </row>
    <row r="2000" spans="1:6">
      <c r="A2000" s="13">
        <v>1999</v>
      </c>
      <c r="B2000" s="13">
        <v>1100</v>
      </c>
      <c r="C2000" s="13">
        <v>124</v>
      </c>
      <c r="D2000" s="13">
        <v>1</v>
      </c>
      <c r="E2000" s="13">
        <v>144.64</v>
      </c>
      <c r="F2000">
        <f t="shared" si="31"/>
        <v>144.64</v>
      </c>
    </row>
    <row r="2001" spans="1:6">
      <c r="A2001" s="13">
        <v>2000</v>
      </c>
      <c r="B2001" s="13">
        <v>1101</v>
      </c>
      <c r="C2001" s="13">
        <v>98</v>
      </c>
      <c r="D2001" s="13">
        <v>1</v>
      </c>
      <c r="E2001" s="13">
        <v>831.92</v>
      </c>
      <c r="F2001">
        <f t="shared" si="31"/>
        <v>831.92</v>
      </c>
    </row>
    <row r="2002" spans="1:6">
      <c r="A2002" s="13">
        <v>2001</v>
      </c>
      <c r="B2002" s="13">
        <v>1102</v>
      </c>
      <c r="C2002" s="13">
        <v>163</v>
      </c>
      <c r="D2002" s="13">
        <v>1</v>
      </c>
      <c r="E2002" s="13">
        <v>193.8</v>
      </c>
      <c r="F2002">
        <f t="shared" si="31"/>
        <v>193.8</v>
      </c>
    </row>
    <row r="2003" spans="1:6">
      <c r="A2003" s="13">
        <v>2002</v>
      </c>
      <c r="B2003" s="13">
        <v>1102</v>
      </c>
      <c r="C2003" s="13">
        <v>68</v>
      </c>
      <c r="D2003" s="13">
        <v>2</v>
      </c>
      <c r="E2003" s="13">
        <v>449.81</v>
      </c>
      <c r="F2003">
        <f t="shared" si="31"/>
        <v>899.62</v>
      </c>
    </row>
    <row r="2004" spans="1:6">
      <c r="A2004" s="13">
        <v>2003</v>
      </c>
      <c r="B2004" s="13">
        <v>1103</v>
      </c>
      <c r="C2004" s="13">
        <v>131</v>
      </c>
      <c r="D2004" s="13">
        <v>1</v>
      </c>
      <c r="E2004" s="13">
        <v>29.08</v>
      </c>
      <c r="F2004">
        <f t="shared" si="31"/>
        <v>29.08</v>
      </c>
    </row>
    <row r="2005" spans="1:6">
      <c r="A2005" s="13">
        <v>2004</v>
      </c>
      <c r="B2005" s="13">
        <v>1103</v>
      </c>
      <c r="C2005" s="13">
        <v>173</v>
      </c>
      <c r="D2005" s="13">
        <v>1</v>
      </c>
      <c r="E2005" s="13">
        <v>459.12</v>
      </c>
      <c r="F2005">
        <f t="shared" si="31"/>
        <v>459.12</v>
      </c>
    </row>
    <row r="2006" spans="1:6">
      <c r="A2006" s="13">
        <v>2005</v>
      </c>
      <c r="B2006" s="13">
        <v>1103</v>
      </c>
      <c r="C2006" s="13">
        <v>147</v>
      </c>
      <c r="D2006" s="13">
        <v>1</v>
      </c>
      <c r="E2006" s="13">
        <v>84.52</v>
      </c>
      <c r="F2006">
        <f t="shared" si="31"/>
        <v>84.52</v>
      </c>
    </row>
    <row r="2007" spans="1:6">
      <c r="A2007" s="13">
        <v>2006</v>
      </c>
      <c r="B2007" s="13">
        <v>1104</v>
      </c>
      <c r="C2007" s="13">
        <v>118</v>
      </c>
      <c r="D2007" s="13">
        <v>3</v>
      </c>
      <c r="E2007" s="13">
        <v>376.78</v>
      </c>
      <c r="F2007">
        <f t="shared" si="31"/>
        <v>1130.34</v>
      </c>
    </row>
    <row r="2008" spans="1:6">
      <c r="A2008" s="13">
        <v>2007</v>
      </c>
      <c r="B2008" s="13">
        <v>1104</v>
      </c>
      <c r="C2008" s="13">
        <v>92</v>
      </c>
      <c r="D2008" s="13">
        <v>1</v>
      </c>
      <c r="E2008" s="13">
        <v>996.68</v>
      </c>
      <c r="F2008">
        <f t="shared" si="31"/>
        <v>996.68</v>
      </c>
    </row>
    <row r="2009" spans="1:6">
      <c r="A2009" s="13">
        <v>2008</v>
      </c>
      <c r="B2009" s="13">
        <v>1105</v>
      </c>
      <c r="C2009" s="13">
        <v>9</v>
      </c>
      <c r="D2009" s="13">
        <v>1</v>
      </c>
      <c r="E2009" s="13">
        <v>744.5</v>
      </c>
      <c r="F2009">
        <f t="shared" si="31"/>
        <v>744.5</v>
      </c>
    </row>
    <row r="2010" spans="1:6">
      <c r="A2010" s="13">
        <v>2009</v>
      </c>
      <c r="B2010" s="13">
        <v>1106</v>
      </c>
      <c r="C2010" s="13">
        <v>177</v>
      </c>
      <c r="D2010" s="13">
        <v>1</v>
      </c>
      <c r="E2010" s="13">
        <v>313.65</v>
      </c>
      <c r="F2010">
        <f t="shared" si="31"/>
        <v>313.65</v>
      </c>
    </row>
    <row r="2011" spans="1:6">
      <c r="A2011" s="13">
        <v>2010</v>
      </c>
      <c r="B2011" s="13">
        <v>1107</v>
      </c>
      <c r="C2011" s="13">
        <v>64</v>
      </c>
      <c r="D2011" s="13">
        <v>2</v>
      </c>
      <c r="E2011" s="13">
        <v>667.02</v>
      </c>
      <c r="F2011">
        <f t="shared" si="31"/>
        <v>1334.04</v>
      </c>
    </row>
    <row r="2012" spans="1:6">
      <c r="A2012" s="13">
        <v>2011</v>
      </c>
      <c r="B2012" s="13">
        <v>1108</v>
      </c>
      <c r="C2012" s="13">
        <v>174</v>
      </c>
      <c r="D2012" s="13">
        <v>2</v>
      </c>
      <c r="E2012" s="13">
        <v>274.33</v>
      </c>
      <c r="F2012">
        <f t="shared" si="31"/>
        <v>548.66</v>
      </c>
    </row>
    <row r="2013" spans="1:6">
      <c r="A2013" s="13">
        <v>2012</v>
      </c>
      <c r="B2013" s="13">
        <v>1109</v>
      </c>
      <c r="C2013" s="13">
        <v>130</v>
      </c>
      <c r="D2013" s="13">
        <v>1</v>
      </c>
      <c r="E2013" s="13">
        <v>100.33</v>
      </c>
      <c r="F2013">
        <f t="shared" si="31"/>
        <v>100.33</v>
      </c>
    </row>
    <row r="2014" spans="1:6">
      <c r="A2014" s="13">
        <v>2013</v>
      </c>
      <c r="B2014" s="13">
        <v>1109</v>
      </c>
      <c r="C2014" s="13">
        <v>81</v>
      </c>
      <c r="D2014" s="13">
        <v>1</v>
      </c>
      <c r="E2014" s="13">
        <v>931.48</v>
      </c>
      <c r="F2014">
        <f t="shared" si="31"/>
        <v>931.48</v>
      </c>
    </row>
    <row r="2015" spans="1:6">
      <c r="A2015" s="13">
        <v>2014</v>
      </c>
      <c r="B2015" s="13">
        <v>1109</v>
      </c>
      <c r="C2015" s="13">
        <v>16</v>
      </c>
      <c r="D2015" s="13">
        <v>1</v>
      </c>
      <c r="E2015" s="13">
        <v>1636.91</v>
      </c>
      <c r="F2015">
        <f t="shared" si="31"/>
        <v>1636.91</v>
      </c>
    </row>
    <row r="2016" spans="1:6">
      <c r="A2016" s="13">
        <v>2015</v>
      </c>
      <c r="B2016" s="13">
        <v>1110</v>
      </c>
      <c r="C2016" s="13">
        <v>89</v>
      </c>
      <c r="D2016" s="13">
        <v>2</v>
      </c>
      <c r="E2016" s="13">
        <v>486.42</v>
      </c>
      <c r="F2016">
        <f t="shared" si="31"/>
        <v>972.84</v>
      </c>
    </row>
    <row r="2017" spans="1:6">
      <c r="A2017" s="13">
        <v>2016</v>
      </c>
      <c r="B2017" s="13">
        <v>1111</v>
      </c>
      <c r="C2017" s="13">
        <v>174</v>
      </c>
      <c r="D2017" s="13">
        <v>1</v>
      </c>
      <c r="E2017" s="13">
        <v>274.33</v>
      </c>
      <c r="F2017">
        <f t="shared" si="31"/>
        <v>274.33</v>
      </c>
    </row>
    <row r="2018" spans="1:6">
      <c r="A2018" s="13">
        <v>2017</v>
      </c>
      <c r="B2018" s="13">
        <v>1111</v>
      </c>
      <c r="C2018" s="13">
        <v>115</v>
      </c>
      <c r="D2018" s="13">
        <v>1</v>
      </c>
      <c r="E2018" s="13">
        <v>808.86</v>
      </c>
      <c r="F2018">
        <f t="shared" si="31"/>
        <v>808.86</v>
      </c>
    </row>
    <row r="2019" spans="1:6">
      <c r="A2019" s="13">
        <v>2018</v>
      </c>
      <c r="B2019" s="13">
        <v>1112</v>
      </c>
      <c r="C2019" s="13">
        <v>137</v>
      </c>
      <c r="D2019" s="13">
        <v>1</v>
      </c>
      <c r="E2019" s="13">
        <v>235.13</v>
      </c>
      <c r="F2019">
        <f t="shared" si="31"/>
        <v>235.13</v>
      </c>
    </row>
    <row r="2020" spans="1:6">
      <c r="A2020" s="13">
        <v>2019</v>
      </c>
      <c r="B2020" s="13">
        <v>1113</v>
      </c>
      <c r="C2020" s="13">
        <v>43</v>
      </c>
      <c r="D2020" s="13">
        <v>1</v>
      </c>
      <c r="E2020" s="13">
        <v>1153.5</v>
      </c>
      <c r="F2020">
        <f t="shared" si="31"/>
        <v>1153.5</v>
      </c>
    </row>
    <row r="2021" spans="1:6">
      <c r="A2021" s="13">
        <v>2020</v>
      </c>
      <c r="B2021" s="13">
        <v>1113</v>
      </c>
      <c r="C2021" s="13">
        <v>26</v>
      </c>
      <c r="D2021" s="13">
        <v>1</v>
      </c>
      <c r="E2021" s="13">
        <v>1033.01</v>
      </c>
      <c r="F2021">
        <f t="shared" si="31"/>
        <v>1033.01</v>
      </c>
    </row>
    <row r="2022" spans="1:6">
      <c r="A2022" s="13">
        <v>2021</v>
      </c>
      <c r="B2022" s="13">
        <v>1113</v>
      </c>
      <c r="C2022" s="13">
        <v>171</v>
      </c>
      <c r="D2022" s="13">
        <v>1</v>
      </c>
      <c r="E2022" s="13">
        <v>401.39</v>
      </c>
      <c r="F2022">
        <f t="shared" si="31"/>
        <v>401.39</v>
      </c>
    </row>
    <row r="2023" spans="1:6">
      <c r="A2023" s="13">
        <v>2022</v>
      </c>
      <c r="B2023" s="13">
        <v>1114</v>
      </c>
      <c r="C2023" s="13">
        <v>58</v>
      </c>
      <c r="D2023" s="13">
        <v>1</v>
      </c>
      <c r="E2023" s="13">
        <v>428.94</v>
      </c>
      <c r="F2023">
        <f t="shared" si="31"/>
        <v>428.94</v>
      </c>
    </row>
    <row r="2024" spans="1:6">
      <c r="A2024" s="13">
        <v>2023</v>
      </c>
      <c r="B2024" s="13">
        <v>1114</v>
      </c>
      <c r="C2024" s="13">
        <v>4</v>
      </c>
      <c r="D2024" s="13">
        <v>1</v>
      </c>
      <c r="E2024" s="13">
        <v>549.91</v>
      </c>
      <c r="F2024">
        <f t="shared" si="31"/>
        <v>549.91</v>
      </c>
    </row>
    <row r="2025" spans="1:6">
      <c r="A2025" s="13">
        <v>2024</v>
      </c>
      <c r="B2025" s="13">
        <v>1115</v>
      </c>
      <c r="C2025" s="13">
        <v>108</v>
      </c>
      <c r="D2025" s="13">
        <v>1</v>
      </c>
      <c r="E2025" s="13">
        <v>613.75</v>
      </c>
      <c r="F2025">
        <f t="shared" si="31"/>
        <v>613.75</v>
      </c>
    </row>
    <row r="2026" spans="1:6">
      <c r="A2026" s="13">
        <v>2025</v>
      </c>
      <c r="B2026" s="13">
        <v>1115</v>
      </c>
      <c r="C2026" s="13">
        <v>50</v>
      </c>
      <c r="D2026" s="13">
        <v>1</v>
      </c>
      <c r="E2026" s="13">
        <v>1146.85</v>
      </c>
      <c r="F2026">
        <f t="shared" si="31"/>
        <v>1146.85</v>
      </c>
    </row>
    <row r="2027" spans="1:6">
      <c r="A2027" s="13">
        <v>2026</v>
      </c>
      <c r="B2027" s="13">
        <v>1115</v>
      </c>
      <c r="C2027" s="13">
        <v>47</v>
      </c>
      <c r="D2027" s="13">
        <v>1</v>
      </c>
      <c r="E2027" s="13">
        <v>1012.44</v>
      </c>
      <c r="F2027">
        <f t="shared" si="31"/>
        <v>1012.44</v>
      </c>
    </row>
    <row r="2028" spans="1:6">
      <c r="A2028" s="13">
        <v>2027</v>
      </c>
      <c r="B2028" s="13">
        <v>1115</v>
      </c>
      <c r="C2028" s="13">
        <v>175</v>
      </c>
      <c r="D2028" s="13">
        <v>1</v>
      </c>
      <c r="E2028" s="13">
        <v>367.55</v>
      </c>
      <c r="F2028">
        <f t="shared" si="31"/>
        <v>367.55</v>
      </c>
    </row>
    <row r="2029" spans="1:6">
      <c r="A2029" s="13">
        <v>2028</v>
      </c>
      <c r="B2029" s="13">
        <v>1116</v>
      </c>
      <c r="C2029" s="13">
        <v>145</v>
      </c>
      <c r="D2029" s="13">
        <v>2</v>
      </c>
      <c r="E2029" s="13">
        <v>154.02</v>
      </c>
      <c r="F2029">
        <f t="shared" si="31"/>
        <v>308.04</v>
      </c>
    </row>
    <row r="2030" spans="1:6">
      <c r="A2030" s="13">
        <v>2029</v>
      </c>
      <c r="B2030" s="13">
        <v>1116</v>
      </c>
      <c r="C2030" s="13">
        <v>112</v>
      </c>
      <c r="D2030" s="13">
        <v>1</v>
      </c>
      <c r="E2030" s="13">
        <v>716.89</v>
      </c>
      <c r="F2030">
        <f t="shared" si="31"/>
        <v>716.89</v>
      </c>
    </row>
    <row r="2031" spans="1:6">
      <c r="A2031" s="13">
        <v>2030</v>
      </c>
      <c r="B2031" s="13">
        <v>1116</v>
      </c>
      <c r="C2031" s="13">
        <v>34</v>
      </c>
      <c r="D2031" s="13">
        <v>1</v>
      </c>
      <c r="E2031" s="13">
        <v>1993.79</v>
      </c>
      <c r="F2031">
        <f t="shared" si="31"/>
        <v>1993.79</v>
      </c>
    </row>
    <row r="2032" spans="1:6">
      <c r="A2032" s="13">
        <v>2031</v>
      </c>
      <c r="B2032" s="13">
        <v>1117</v>
      </c>
      <c r="C2032" s="13">
        <v>7</v>
      </c>
      <c r="D2032" s="13">
        <v>1</v>
      </c>
      <c r="E2032" s="13">
        <v>1695.09</v>
      </c>
      <c r="F2032">
        <f t="shared" si="31"/>
        <v>1695.09</v>
      </c>
    </row>
    <row r="2033" spans="1:6">
      <c r="A2033" s="13">
        <v>2032</v>
      </c>
      <c r="B2033" s="13">
        <v>1117</v>
      </c>
      <c r="C2033" s="13">
        <v>169</v>
      </c>
      <c r="D2033" s="13">
        <v>1</v>
      </c>
      <c r="E2033" s="13">
        <v>442.69</v>
      </c>
      <c r="F2033">
        <f t="shared" si="31"/>
        <v>442.69</v>
      </c>
    </row>
    <row r="2034" spans="1:6">
      <c r="A2034" s="13">
        <v>2033</v>
      </c>
      <c r="B2034" s="13">
        <v>1118</v>
      </c>
      <c r="C2034" s="13">
        <v>119</v>
      </c>
      <c r="D2034" s="13">
        <v>1</v>
      </c>
      <c r="E2034" s="13">
        <v>475.16</v>
      </c>
      <c r="F2034">
        <f t="shared" si="31"/>
        <v>475.16</v>
      </c>
    </row>
    <row r="2035" spans="1:6">
      <c r="A2035" s="13">
        <v>2034</v>
      </c>
      <c r="B2035" s="13">
        <v>1118</v>
      </c>
      <c r="C2035" s="13">
        <v>172</v>
      </c>
      <c r="D2035" s="13">
        <v>1</v>
      </c>
      <c r="E2035" s="13">
        <v>315.29</v>
      </c>
      <c r="F2035">
        <f t="shared" si="31"/>
        <v>315.29</v>
      </c>
    </row>
    <row r="2036" spans="1:6">
      <c r="A2036" s="13">
        <v>2035</v>
      </c>
      <c r="B2036" s="13">
        <v>1118</v>
      </c>
      <c r="C2036" s="13">
        <v>166</v>
      </c>
      <c r="D2036" s="13">
        <v>1</v>
      </c>
      <c r="E2036" s="13">
        <v>265.95</v>
      </c>
      <c r="F2036">
        <f t="shared" si="31"/>
        <v>265.95</v>
      </c>
    </row>
    <row r="2037" spans="1:6">
      <c r="A2037" s="13">
        <v>2036</v>
      </c>
      <c r="B2037" s="13">
        <v>1119</v>
      </c>
      <c r="C2037" s="13">
        <v>65</v>
      </c>
      <c r="D2037" s="13">
        <v>1</v>
      </c>
      <c r="E2037" s="13">
        <v>260.61</v>
      </c>
      <c r="F2037">
        <f t="shared" si="31"/>
        <v>260.61</v>
      </c>
    </row>
    <row r="2038" spans="1:6">
      <c r="A2038" s="13">
        <v>2037</v>
      </c>
      <c r="B2038" s="13">
        <v>1119</v>
      </c>
      <c r="C2038" s="13">
        <v>172</v>
      </c>
      <c r="D2038" s="13">
        <v>1</v>
      </c>
      <c r="E2038" s="13">
        <v>289.3</v>
      </c>
      <c r="F2038">
        <f t="shared" si="31"/>
        <v>289.3</v>
      </c>
    </row>
    <row r="2039" spans="1:6">
      <c r="A2039" s="13">
        <v>2038</v>
      </c>
      <c r="B2039" s="13">
        <v>1120</v>
      </c>
      <c r="C2039" s="13">
        <v>133</v>
      </c>
      <c r="D2039" s="13">
        <v>1</v>
      </c>
      <c r="E2039" s="13">
        <v>150.41</v>
      </c>
      <c r="F2039">
        <f t="shared" si="31"/>
        <v>150.41</v>
      </c>
    </row>
    <row r="2040" spans="1:6">
      <c r="A2040" s="13">
        <v>2039</v>
      </c>
      <c r="B2040" s="13">
        <v>1121</v>
      </c>
      <c r="C2040" s="13">
        <v>134</v>
      </c>
      <c r="D2040" s="13">
        <v>1</v>
      </c>
      <c r="E2040" s="13">
        <v>260.57</v>
      </c>
      <c r="F2040">
        <f t="shared" si="31"/>
        <v>260.57</v>
      </c>
    </row>
    <row r="2041" spans="1:6">
      <c r="A2041" s="13">
        <v>2040</v>
      </c>
      <c r="B2041" s="13">
        <v>1121</v>
      </c>
      <c r="C2041" s="13">
        <v>48</v>
      </c>
      <c r="D2041" s="13">
        <v>1</v>
      </c>
      <c r="E2041" s="13">
        <v>1016.02</v>
      </c>
      <c r="F2041">
        <f t="shared" si="31"/>
        <v>1016.02</v>
      </c>
    </row>
    <row r="2042" spans="1:6">
      <c r="A2042" s="13">
        <v>2041</v>
      </c>
      <c r="B2042" s="13">
        <v>1122</v>
      </c>
      <c r="C2042" s="13">
        <v>38</v>
      </c>
      <c r="D2042" s="13">
        <v>2</v>
      </c>
      <c r="E2042" s="13">
        <v>1095.62</v>
      </c>
      <c r="F2042">
        <f t="shared" si="31"/>
        <v>2191.24</v>
      </c>
    </row>
    <row r="2043" spans="1:6">
      <c r="A2043" s="13">
        <v>2042</v>
      </c>
      <c r="B2043" s="13">
        <v>1122</v>
      </c>
      <c r="C2043" s="13">
        <v>42</v>
      </c>
      <c r="D2043" s="13">
        <v>1</v>
      </c>
      <c r="E2043" s="13">
        <v>352.84</v>
      </c>
      <c r="F2043">
        <f t="shared" si="31"/>
        <v>352.84</v>
      </c>
    </row>
    <row r="2044" spans="1:6">
      <c r="A2044" s="13">
        <v>2043</v>
      </c>
      <c r="B2044" s="13">
        <v>1123</v>
      </c>
      <c r="C2044" s="13">
        <v>103</v>
      </c>
      <c r="D2044" s="13">
        <v>1</v>
      </c>
      <c r="E2044" s="13">
        <v>228.45</v>
      </c>
      <c r="F2044">
        <f t="shared" si="31"/>
        <v>228.45</v>
      </c>
    </row>
    <row r="2045" spans="1:6">
      <c r="A2045" s="13">
        <v>2044</v>
      </c>
      <c r="B2045" s="13">
        <v>1124</v>
      </c>
      <c r="C2045" s="13">
        <v>62</v>
      </c>
      <c r="D2045" s="13">
        <v>1</v>
      </c>
      <c r="E2045" s="13">
        <v>1007.5</v>
      </c>
      <c r="F2045">
        <f t="shared" si="31"/>
        <v>1007.5</v>
      </c>
    </row>
    <row r="2046" spans="1:6">
      <c r="A2046" s="13">
        <v>2045</v>
      </c>
      <c r="B2046" s="13">
        <v>1124</v>
      </c>
      <c r="C2046" s="13">
        <v>55</v>
      </c>
      <c r="D2046" s="13">
        <v>3</v>
      </c>
      <c r="E2046" s="13">
        <v>447.91</v>
      </c>
      <c r="F2046">
        <f t="shared" si="31"/>
        <v>1343.73</v>
      </c>
    </row>
    <row r="2047" spans="1:6">
      <c r="A2047" s="13">
        <v>2046</v>
      </c>
      <c r="B2047" s="13">
        <v>1124</v>
      </c>
      <c r="C2047" s="13">
        <v>112</v>
      </c>
      <c r="D2047" s="13">
        <v>2</v>
      </c>
      <c r="E2047" s="13">
        <v>716.89</v>
      </c>
      <c r="F2047">
        <f t="shared" si="31"/>
        <v>1433.78</v>
      </c>
    </row>
    <row r="2048" spans="1:6">
      <c r="A2048" s="13">
        <v>2047</v>
      </c>
      <c r="B2048" s="13">
        <v>1124</v>
      </c>
      <c r="C2048" s="13">
        <v>21</v>
      </c>
      <c r="D2048" s="13">
        <v>1</v>
      </c>
      <c r="E2048" s="13">
        <v>661.44</v>
      </c>
      <c r="F2048">
        <f t="shared" si="31"/>
        <v>661.44</v>
      </c>
    </row>
    <row r="2049" spans="1:6">
      <c r="A2049" s="13">
        <v>2048</v>
      </c>
      <c r="B2049" s="13">
        <v>1125</v>
      </c>
      <c r="C2049" s="13">
        <v>30</v>
      </c>
      <c r="D2049" s="13">
        <v>1</v>
      </c>
      <c r="E2049" s="13">
        <v>1995.72</v>
      </c>
      <c r="F2049">
        <f t="shared" si="31"/>
        <v>1995.72</v>
      </c>
    </row>
    <row r="2050" spans="1:6">
      <c r="A2050" s="13">
        <v>2049</v>
      </c>
      <c r="B2050" s="13">
        <v>1125</v>
      </c>
      <c r="C2050" s="13">
        <v>186</v>
      </c>
      <c r="D2050" s="13">
        <v>1</v>
      </c>
      <c r="E2050" s="13">
        <v>401.69</v>
      </c>
      <c r="F2050">
        <f t="shared" ref="F2050:F2113" si="32">E2050*D2050</f>
        <v>401.69</v>
      </c>
    </row>
    <row r="2051" spans="1:6">
      <c r="A2051" s="13">
        <v>2050</v>
      </c>
      <c r="B2051" s="13">
        <v>1126</v>
      </c>
      <c r="C2051" s="13">
        <v>143</v>
      </c>
      <c r="D2051" s="13">
        <v>1</v>
      </c>
      <c r="E2051" s="13">
        <v>323.68</v>
      </c>
      <c r="F2051">
        <f t="shared" si="32"/>
        <v>323.68</v>
      </c>
    </row>
    <row r="2052" spans="1:6">
      <c r="A2052" s="13">
        <v>2051</v>
      </c>
      <c r="B2052" s="13">
        <v>1127</v>
      </c>
      <c r="C2052" s="13">
        <v>170</v>
      </c>
      <c r="D2052" s="13">
        <v>1</v>
      </c>
      <c r="E2052" s="13">
        <v>290.79</v>
      </c>
      <c r="F2052">
        <f t="shared" si="32"/>
        <v>290.79</v>
      </c>
    </row>
    <row r="2053" spans="1:6">
      <c r="A2053" s="13">
        <v>2052</v>
      </c>
      <c r="B2053" s="13">
        <v>1128</v>
      </c>
      <c r="C2053" s="13">
        <v>189</v>
      </c>
      <c r="D2053" s="13">
        <v>1</v>
      </c>
      <c r="E2053" s="13">
        <v>479.1</v>
      </c>
      <c r="F2053">
        <f t="shared" si="32"/>
        <v>479.1</v>
      </c>
    </row>
    <row r="2054" spans="1:6">
      <c r="A2054" s="13">
        <v>2053</v>
      </c>
      <c r="B2054" s="13">
        <v>1129</v>
      </c>
      <c r="C2054" s="13">
        <v>145</v>
      </c>
      <c r="D2054" s="13">
        <v>2</v>
      </c>
      <c r="E2054" s="13">
        <v>154.02</v>
      </c>
      <c r="F2054">
        <f t="shared" si="32"/>
        <v>308.04</v>
      </c>
    </row>
    <row r="2055" spans="1:6">
      <c r="A2055" s="13">
        <v>2054</v>
      </c>
      <c r="B2055" s="13">
        <v>1129</v>
      </c>
      <c r="C2055" s="13">
        <v>112</v>
      </c>
      <c r="D2055" s="13">
        <v>2</v>
      </c>
      <c r="E2055" s="13">
        <v>716.89</v>
      </c>
      <c r="F2055">
        <f t="shared" si="32"/>
        <v>1433.78</v>
      </c>
    </row>
    <row r="2056" spans="1:6">
      <c r="A2056" s="13">
        <v>2055</v>
      </c>
      <c r="B2056" s="13">
        <v>1129</v>
      </c>
      <c r="C2056" s="13">
        <v>126</v>
      </c>
      <c r="D2056" s="13">
        <v>1</v>
      </c>
      <c r="E2056" s="13">
        <v>96.07</v>
      </c>
      <c r="F2056">
        <f t="shared" si="32"/>
        <v>96.07</v>
      </c>
    </row>
    <row r="2057" spans="1:6">
      <c r="A2057" s="13">
        <v>2056</v>
      </c>
      <c r="B2057" s="13">
        <v>1130</v>
      </c>
      <c r="C2057" s="13">
        <v>45</v>
      </c>
      <c r="D2057" s="13">
        <v>1</v>
      </c>
      <c r="E2057" s="13">
        <v>1129.1</v>
      </c>
      <c r="F2057">
        <f t="shared" si="32"/>
        <v>1129.1</v>
      </c>
    </row>
    <row r="2058" spans="1:6">
      <c r="A2058" s="13">
        <v>2057</v>
      </c>
      <c r="B2058" s="13">
        <v>1130</v>
      </c>
      <c r="C2058" s="13">
        <v>124</v>
      </c>
      <c r="D2058" s="13">
        <v>1</v>
      </c>
      <c r="E2058" s="13">
        <v>159.92</v>
      </c>
      <c r="F2058">
        <f t="shared" si="32"/>
        <v>159.92</v>
      </c>
    </row>
    <row r="2059" spans="1:6">
      <c r="A2059" s="13">
        <v>2058</v>
      </c>
      <c r="B2059" s="13">
        <v>1131</v>
      </c>
      <c r="C2059" s="13">
        <v>161</v>
      </c>
      <c r="D2059" s="13">
        <v>1</v>
      </c>
      <c r="E2059" s="13">
        <v>406.33</v>
      </c>
      <c r="F2059">
        <f t="shared" si="32"/>
        <v>406.33</v>
      </c>
    </row>
    <row r="2060" spans="1:6">
      <c r="A2060" s="13">
        <v>2059</v>
      </c>
      <c r="B2060" s="13">
        <v>1132</v>
      </c>
      <c r="C2060" s="13">
        <v>90</v>
      </c>
      <c r="D2060" s="13">
        <v>1</v>
      </c>
      <c r="E2060" s="13">
        <v>538.64</v>
      </c>
      <c r="F2060">
        <f t="shared" si="32"/>
        <v>538.64</v>
      </c>
    </row>
    <row r="2061" spans="1:6">
      <c r="A2061" s="13">
        <v>2060</v>
      </c>
      <c r="B2061" s="13">
        <v>1132</v>
      </c>
      <c r="C2061" s="13">
        <v>20</v>
      </c>
      <c r="D2061" s="13">
        <v>1</v>
      </c>
      <c r="E2061" s="13">
        <v>1374.61</v>
      </c>
      <c r="F2061">
        <f t="shared" si="32"/>
        <v>1374.61</v>
      </c>
    </row>
    <row r="2062" spans="1:6">
      <c r="A2062" s="13">
        <v>2061</v>
      </c>
      <c r="B2062" s="13">
        <v>1132</v>
      </c>
      <c r="C2062" s="13">
        <v>22</v>
      </c>
      <c r="D2062" s="13">
        <v>2</v>
      </c>
      <c r="E2062" s="13">
        <v>650.63</v>
      </c>
      <c r="F2062">
        <f t="shared" si="32"/>
        <v>1301.26</v>
      </c>
    </row>
    <row r="2063" spans="1:6">
      <c r="A2063" s="13">
        <v>2062</v>
      </c>
      <c r="B2063" s="13">
        <v>1132</v>
      </c>
      <c r="C2063" s="13">
        <v>163</v>
      </c>
      <c r="D2063" s="13">
        <v>2</v>
      </c>
      <c r="E2063" s="13">
        <v>193.8</v>
      </c>
      <c r="F2063">
        <f t="shared" si="32"/>
        <v>387.6</v>
      </c>
    </row>
    <row r="2064" spans="1:6">
      <c r="A2064" s="13">
        <v>2063</v>
      </c>
      <c r="B2064" s="13">
        <v>1133</v>
      </c>
      <c r="C2064" s="13">
        <v>115</v>
      </c>
      <c r="D2064" s="13">
        <v>1</v>
      </c>
      <c r="E2064" s="13">
        <v>884.91</v>
      </c>
      <c r="F2064">
        <f t="shared" si="32"/>
        <v>884.91</v>
      </c>
    </row>
    <row r="2065" spans="1:6">
      <c r="A2065" s="13">
        <v>2064</v>
      </c>
      <c r="B2065" s="13">
        <v>1133</v>
      </c>
      <c r="C2065" s="13">
        <v>166</v>
      </c>
      <c r="D2065" s="13">
        <v>2</v>
      </c>
      <c r="E2065" s="13">
        <v>265.95</v>
      </c>
      <c r="F2065">
        <f t="shared" si="32"/>
        <v>531.9</v>
      </c>
    </row>
    <row r="2066" spans="1:6">
      <c r="A2066" s="13">
        <v>2065</v>
      </c>
      <c r="B2066" s="13">
        <v>1134</v>
      </c>
      <c r="C2066" s="13">
        <v>134</v>
      </c>
      <c r="D2066" s="13">
        <v>1</v>
      </c>
      <c r="E2066" s="13">
        <v>260.57</v>
      </c>
      <c r="F2066">
        <f t="shared" si="32"/>
        <v>260.57</v>
      </c>
    </row>
    <row r="2067" spans="1:6">
      <c r="A2067" s="13">
        <v>2066</v>
      </c>
      <c r="B2067" s="13">
        <v>1134</v>
      </c>
      <c r="C2067" s="13">
        <v>41</v>
      </c>
      <c r="D2067" s="13">
        <v>1</v>
      </c>
      <c r="E2067" s="13">
        <v>1041.67</v>
      </c>
      <c r="F2067">
        <f t="shared" si="32"/>
        <v>1041.67</v>
      </c>
    </row>
    <row r="2068" spans="1:6">
      <c r="A2068" s="13">
        <v>2067</v>
      </c>
      <c r="B2068" s="13">
        <v>1135</v>
      </c>
      <c r="C2068" s="13">
        <v>119</v>
      </c>
      <c r="D2068" s="13">
        <v>1</v>
      </c>
      <c r="E2068" s="13">
        <v>475.16</v>
      </c>
      <c r="F2068">
        <f t="shared" si="32"/>
        <v>475.16</v>
      </c>
    </row>
    <row r="2069" spans="1:6">
      <c r="A2069" s="13">
        <v>2068</v>
      </c>
      <c r="B2069" s="13">
        <v>1135</v>
      </c>
      <c r="C2069" s="13">
        <v>91</v>
      </c>
      <c r="D2069" s="13">
        <v>1</v>
      </c>
      <c r="E2069" s="13">
        <v>157.92</v>
      </c>
      <c r="F2069">
        <f t="shared" si="32"/>
        <v>157.92</v>
      </c>
    </row>
    <row r="2070" spans="1:6">
      <c r="A2070" s="13">
        <v>2069</v>
      </c>
      <c r="B2070" s="13">
        <v>1135</v>
      </c>
      <c r="C2070" s="13">
        <v>157</v>
      </c>
      <c r="D2070" s="13">
        <v>1</v>
      </c>
      <c r="E2070" s="13">
        <v>256.68</v>
      </c>
      <c r="F2070">
        <f t="shared" si="32"/>
        <v>256.68</v>
      </c>
    </row>
    <row r="2071" spans="1:6">
      <c r="A2071" s="13">
        <v>2070</v>
      </c>
      <c r="B2071" s="13">
        <v>1136</v>
      </c>
      <c r="C2071" s="13">
        <v>29</v>
      </c>
      <c r="D2071" s="13">
        <v>1</v>
      </c>
      <c r="E2071" s="13">
        <v>1709.14</v>
      </c>
      <c r="F2071">
        <f t="shared" si="32"/>
        <v>1709.14</v>
      </c>
    </row>
    <row r="2072" spans="1:6">
      <c r="A2072" s="13">
        <v>2071</v>
      </c>
      <c r="B2072" s="13">
        <v>1137</v>
      </c>
      <c r="C2072" s="13">
        <v>27</v>
      </c>
      <c r="D2072" s="13">
        <v>1</v>
      </c>
      <c r="E2072" s="13">
        <v>628.59</v>
      </c>
      <c r="F2072">
        <f t="shared" si="32"/>
        <v>628.59</v>
      </c>
    </row>
    <row r="2073" spans="1:6">
      <c r="A2073" s="13">
        <v>2072</v>
      </c>
      <c r="B2073" s="13">
        <v>1138</v>
      </c>
      <c r="C2073" s="13">
        <v>119</v>
      </c>
      <c r="D2073" s="13">
        <v>1</v>
      </c>
      <c r="E2073" s="13">
        <v>475.16</v>
      </c>
      <c r="F2073">
        <f t="shared" si="32"/>
        <v>475.16</v>
      </c>
    </row>
    <row r="2074" spans="1:6">
      <c r="A2074" s="13">
        <v>2073</v>
      </c>
      <c r="B2074" s="13">
        <v>1138</v>
      </c>
      <c r="C2074" s="13">
        <v>35</v>
      </c>
      <c r="D2074" s="13">
        <v>1</v>
      </c>
      <c r="E2074" s="13">
        <v>1777.25</v>
      </c>
      <c r="F2074">
        <f t="shared" si="32"/>
        <v>1777.25</v>
      </c>
    </row>
    <row r="2075" spans="1:6">
      <c r="A2075" s="13">
        <v>2074</v>
      </c>
      <c r="B2075" s="13">
        <v>1139</v>
      </c>
      <c r="C2075" s="13">
        <v>38</v>
      </c>
      <c r="D2075" s="13">
        <v>3</v>
      </c>
      <c r="E2075" s="13">
        <v>1095.62</v>
      </c>
      <c r="F2075">
        <f t="shared" si="32"/>
        <v>3286.86</v>
      </c>
    </row>
    <row r="2076" spans="1:6">
      <c r="A2076" s="13">
        <v>2075</v>
      </c>
      <c r="B2076" s="13">
        <v>1139</v>
      </c>
      <c r="C2076" s="13">
        <v>157</v>
      </c>
      <c r="D2076" s="13">
        <v>2</v>
      </c>
      <c r="E2076" s="13">
        <v>235.56</v>
      </c>
      <c r="F2076">
        <f t="shared" si="32"/>
        <v>471.12</v>
      </c>
    </row>
    <row r="2077" spans="1:6">
      <c r="A2077" s="13">
        <v>2076</v>
      </c>
      <c r="B2077" s="13">
        <v>1139</v>
      </c>
      <c r="C2077" s="13">
        <v>43</v>
      </c>
      <c r="D2077" s="13">
        <v>1</v>
      </c>
      <c r="E2077" s="13">
        <v>1153.5</v>
      </c>
      <c r="F2077">
        <f t="shared" si="32"/>
        <v>1153.5</v>
      </c>
    </row>
    <row r="2078" spans="1:6">
      <c r="A2078" s="13">
        <v>2077</v>
      </c>
      <c r="B2078" s="13">
        <v>1139</v>
      </c>
      <c r="C2078" s="13">
        <v>51</v>
      </c>
      <c r="D2078" s="13">
        <v>1</v>
      </c>
      <c r="E2078" s="13">
        <v>1072.43</v>
      </c>
      <c r="F2078">
        <f t="shared" si="32"/>
        <v>1072.43</v>
      </c>
    </row>
    <row r="2079" spans="1:6">
      <c r="A2079" s="13">
        <v>2078</v>
      </c>
      <c r="B2079" s="13">
        <v>1140</v>
      </c>
      <c r="C2079" s="13">
        <v>91</v>
      </c>
      <c r="D2079" s="13">
        <v>3</v>
      </c>
      <c r="E2079" s="13">
        <v>139.35</v>
      </c>
      <c r="F2079">
        <f t="shared" si="32"/>
        <v>418.05</v>
      </c>
    </row>
    <row r="2080" spans="1:6">
      <c r="A2080" s="13">
        <v>2079</v>
      </c>
      <c r="B2080" s="13">
        <v>1140</v>
      </c>
      <c r="C2080" s="13">
        <v>25</v>
      </c>
      <c r="D2080" s="13">
        <v>1</v>
      </c>
      <c r="E2080" s="13">
        <v>1685.14</v>
      </c>
      <c r="F2080">
        <f t="shared" si="32"/>
        <v>1685.14</v>
      </c>
    </row>
    <row r="2081" spans="1:6">
      <c r="A2081" s="13">
        <v>2080</v>
      </c>
      <c r="B2081" s="13">
        <v>1140</v>
      </c>
      <c r="C2081" s="13">
        <v>21</v>
      </c>
      <c r="D2081" s="13">
        <v>1</v>
      </c>
      <c r="E2081" s="13">
        <v>661.44</v>
      </c>
      <c r="F2081">
        <f t="shared" si="32"/>
        <v>661.44</v>
      </c>
    </row>
    <row r="2082" spans="1:6">
      <c r="A2082" s="13">
        <v>2081</v>
      </c>
      <c r="B2082" s="13">
        <v>1140</v>
      </c>
      <c r="C2082" s="13">
        <v>89</v>
      </c>
      <c r="D2082" s="13">
        <v>1</v>
      </c>
      <c r="E2082" s="13">
        <v>486.42</v>
      </c>
      <c r="F2082">
        <f t="shared" si="32"/>
        <v>486.42</v>
      </c>
    </row>
    <row r="2083" spans="1:6">
      <c r="A2083" s="13">
        <v>2082</v>
      </c>
      <c r="B2083" s="13">
        <v>1141</v>
      </c>
      <c r="C2083" s="13">
        <v>48</v>
      </c>
      <c r="D2083" s="13">
        <v>1</v>
      </c>
      <c r="E2083" s="13">
        <v>907.95</v>
      </c>
      <c r="F2083">
        <f t="shared" si="32"/>
        <v>907.95</v>
      </c>
    </row>
    <row r="2084" spans="1:6">
      <c r="A2084" s="13">
        <v>2083</v>
      </c>
      <c r="B2084" s="13">
        <v>1142</v>
      </c>
      <c r="C2084" s="13">
        <v>63</v>
      </c>
      <c r="D2084" s="13">
        <v>1</v>
      </c>
      <c r="E2084" s="13">
        <v>858.98</v>
      </c>
      <c r="F2084">
        <f t="shared" si="32"/>
        <v>858.98</v>
      </c>
    </row>
    <row r="2085" spans="1:6">
      <c r="A2085" s="13">
        <v>2084</v>
      </c>
      <c r="B2085" s="13">
        <v>1143</v>
      </c>
      <c r="C2085" s="13">
        <v>186</v>
      </c>
      <c r="D2085" s="13">
        <v>2</v>
      </c>
      <c r="E2085" s="13">
        <v>401.69</v>
      </c>
      <c r="F2085">
        <f t="shared" si="32"/>
        <v>803.38</v>
      </c>
    </row>
    <row r="2086" spans="1:6">
      <c r="A2086" s="13">
        <v>2085</v>
      </c>
      <c r="B2086" s="13">
        <v>1144</v>
      </c>
      <c r="C2086" s="13">
        <v>195</v>
      </c>
      <c r="D2086" s="13">
        <v>1</v>
      </c>
      <c r="E2086" s="13">
        <v>304.62</v>
      </c>
      <c r="F2086">
        <f t="shared" si="32"/>
        <v>304.62</v>
      </c>
    </row>
    <row r="2087" spans="1:6">
      <c r="A2087" s="13">
        <v>2086</v>
      </c>
      <c r="B2087" s="13">
        <v>1144</v>
      </c>
      <c r="C2087" s="13">
        <v>158</v>
      </c>
      <c r="D2087" s="13">
        <v>1</v>
      </c>
      <c r="E2087" s="13">
        <v>187.89</v>
      </c>
      <c r="F2087">
        <f t="shared" si="32"/>
        <v>187.89</v>
      </c>
    </row>
    <row r="2088" spans="1:6">
      <c r="A2088" s="13">
        <v>2087</v>
      </c>
      <c r="B2088" s="13">
        <v>1144</v>
      </c>
      <c r="C2088" s="13">
        <v>29</v>
      </c>
      <c r="D2088" s="13">
        <v>1</v>
      </c>
      <c r="E2088" s="13">
        <v>1836.52</v>
      </c>
      <c r="F2088">
        <f t="shared" si="32"/>
        <v>1836.52</v>
      </c>
    </row>
    <row r="2089" spans="1:6">
      <c r="A2089" s="13">
        <v>2088</v>
      </c>
      <c r="B2089" s="13">
        <v>1145</v>
      </c>
      <c r="C2089" s="13">
        <v>125</v>
      </c>
      <c r="D2089" s="13">
        <v>1</v>
      </c>
      <c r="E2089" s="13">
        <v>152.53</v>
      </c>
      <c r="F2089">
        <f t="shared" si="32"/>
        <v>152.53</v>
      </c>
    </row>
    <row r="2090" spans="1:6">
      <c r="A2090" s="13">
        <v>2089</v>
      </c>
      <c r="B2090" s="13">
        <v>1145</v>
      </c>
      <c r="C2090" s="13">
        <v>16</v>
      </c>
      <c r="D2090" s="13">
        <v>2</v>
      </c>
      <c r="E2090" s="13">
        <v>1636.91</v>
      </c>
      <c r="F2090">
        <f t="shared" si="32"/>
        <v>3273.82</v>
      </c>
    </row>
    <row r="2091" spans="1:6">
      <c r="A2091" s="13">
        <v>2090</v>
      </c>
      <c r="B2091" s="13">
        <v>1145</v>
      </c>
      <c r="C2091" s="13">
        <v>48</v>
      </c>
      <c r="D2091" s="13">
        <v>1</v>
      </c>
      <c r="E2091" s="13">
        <v>1016.02</v>
      </c>
      <c r="F2091">
        <f t="shared" si="32"/>
        <v>1016.02</v>
      </c>
    </row>
    <row r="2092" spans="1:6">
      <c r="A2092" s="13">
        <v>2091</v>
      </c>
      <c r="B2092" s="13">
        <v>1145</v>
      </c>
      <c r="C2092" s="13">
        <v>3</v>
      </c>
      <c r="D2092" s="13">
        <v>1</v>
      </c>
      <c r="E2092" s="13">
        <v>539.1</v>
      </c>
      <c r="F2092">
        <f t="shared" si="32"/>
        <v>539.1</v>
      </c>
    </row>
    <row r="2093" spans="1:6">
      <c r="A2093" s="13">
        <v>2092</v>
      </c>
      <c r="B2093" s="13">
        <v>1146</v>
      </c>
      <c r="C2093" s="13">
        <v>58</v>
      </c>
      <c r="D2093" s="13">
        <v>1</v>
      </c>
      <c r="E2093" s="13">
        <v>428.94</v>
      </c>
      <c r="F2093">
        <f t="shared" si="32"/>
        <v>428.94</v>
      </c>
    </row>
    <row r="2094" spans="1:6">
      <c r="A2094" s="13">
        <v>2093</v>
      </c>
      <c r="B2094" s="13">
        <v>1147</v>
      </c>
      <c r="C2094" s="13">
        <v>22</v>
      </c>
      <c r="D2094" s="13">
        <v>2</v>
      </c>
      <c r="E2094" s="13">
        <v>751.38</v>
      </c>
      <c r="F2094">
        <f t="shared" si="32"/>
        <v>1502.76</v>
      </c>
    </row>
    <row r="2095" spans="1:6">
      <c r="A2095" s="13">
        <v>2094</v>
      </c>
      <c r="B2095" s="13">
        <v>1148</v>
      </c>
      <c r="C2095" s="13">
        <v>35</v>
      </c>
      <c r="D2095" s="13">
        <v>1</v>
      </c>
      <c r="E2095" s="13">
        <v>1777.25</v>
      </c>
      <c r="F2095">
        <f t="shared" si="32"/>
        <v>1777.25</v>
      </c>
    </row>
    <row r="2096" spans="1:6">
      <c r="A2096" s="13">
        <v>2095</v>
      </c>
      <c r="B2096" s="13">
        <v>1149</v>
      </c>
      <c r="C2096" s="13">
        <v>59</v>
      </c>
      <c r="D2096" s="13">
        <v>1</v>
      </c>
      <c r="E2096" s="13">
        <v>270.86</v>
      </c>
      <c r="F2096">
        <f t="shared" si="32"/>
        <v>270.86</v>
      </c>
    </row>
    <row r="2097" spans="1:6">
      <c r="A2097" s="13">
        <v>2096</v>
      </c>
      <c r="B2097" s="13">
        <v>1149</v>
      </c>
      <c r="C2097" s="13">
        <v>4</v>
      </c>
      <c r="D2097" s="13">
        <v>1</v>
      </c>
      <c r="E2097" s="13">
        <v>549.91</v>
      </c>
      <c r="F2097">
        <f t="shared" si="32"/>
        <v>549.91</v>
      </c>
    </row>
    <row r="2098" spans="1:6">
      <c r="A2098" s="13">
        <v>2097</v>
      </c>
      <c r="B2098" s="13">
        <v>1150</v>
      </c>
      <c r="C2098" s="13">
        <v>53</v>
      </c>
      <c r="D2098" s="13">
        <v>3</v>
      </c>
      <c r="E2098" s="13">
        <v>834.25</v>
      </c>
      <c r="F2098">
        <f t="shared" si="32"/>
        <v>2502.75</v>
      </c>
    </row>
    <row r="2099" spans="1:6">
      <c r="A2099" s="13">
        <v>2098</v>
      </c>
      <c r="B2099" s="13">
        <v>1151</v>
      </c>
      <c r="C2099" s="13">
        <v>19</v>
      </c>
      <c r="D2099" s="13">
        <v>1</v>
      </c>
      <c r="E2099" s="13">
        <v>968.43</v>
      </c>
      <c r="F2099">
        <f t="shared" si="32"/>
        <v>968.43</v>
      </c>
    </row>
    <row r="2100" spans="1:6">
      <c r="A2100" s="13">
        <v>2099</v>
      </c>
      <c r="B2100" s="13">
        <v>1152</v>
      </c>
      <c r="C2100" s="13">
        <v>7</v>
      </c>
      <c r="D2100" s="13">
        <v>1</v>
      </c>
      <c r="E2100" s="13">
        <v>1695.09</v>
      </c>
      <c r="F2100">
        <f t="shared" si="32"/>
        <v>1695.09</v>
      </c>
    </row>
    <row r="2101" spans="1:6">
      <c r="A2101" s="13">
        <v>2100</v>
      </c>
      <c r="B2101" s="13">
        <v>1152</v>
      </c>
      <c r="C2101" s="13">
        <v>108</v>
      </c>
      <c r="D2101" s="13">
        <v>1</v>
      </c>
      <c r="E2101" s="13">
        <v>613.75</v>
      </c>
      <c r="F2101">
        <f t="shared" si="32"/>
        <v>613.75</v>
      </c>
    </row>
    <row r="2102" spans="1:6">
      <c r="A2102" s="13">
        <v>2101</v>
      </c>
      <c r="B2102" s="13">
        <v>1152</v>
      </c>
      <c r="C2102" s="13">
        <v>6</v>
      </c>
      <c r="D2102" s="13">
        <v>2</v>
      </c>
      <c r="E2102" s="13">
        <v>1071.23</v>
      </c>
      <c r="F2102">
        <f t="shared" si="32"/>
        <v>2142.46</v>
      </c>
    </row>
    <row r="2103" spans="1:6">
      <c r="A2103" s="13">
        <v>2102</v>
      </c>
      <c r="B2103" s="13">
        <v>1152</v>
      </c>
      <c r="C2103" s="13">
        <v>81</v>
      </c>
      <c r="D2103" s="13">
        <v>1</v>
      </c>
      <c r="E2103" s="13">
        <v>931.48</v>
      </c>
      <c r="F2103">
        <f t="shared" si="32"/>
        <v>931.48</v>
      </c>
    </row>
    <row r="2104" spans="1:6">
      <c r="A2104" s="13">
        <v>2103</v>
      </c>
      <c r="B2104" s="13">
        <v>1153</v>
      </c>
      <c r="C2104" s="13">
        <v>61</v>
      </c>
      <c r="D2104" s="13">
        <v>2</v>
      </c>
      <c r="E2104" s="13">
        <v>728.69</v>
      </c>
      <c r="F2104">
        <f t="shared" si="32"/>
        <v>1457.38</v>
      </c>
    </row>
    <row r="2105" spans="1:6">
      <c r="A2105" s="13">
        <v>2104</v>
      </c>
      <c r="B2105" s="13">
        <v>1153</v>
      </c>
      <c r="C2105" s="13">
        <v>106</v>
      </c>
      <c r="D2105" s="13">
        <v>1</v>
      </c>
      <c r="E2105" s="13">
        <v>618.93</v>
      </c>
      <c r="F2105">
        <f t="shared" si="32"/>
        <v>618.93</v>
      </c>
    </row>
    <row r="2106" spans="1:6">
      <c r="A2106" s="13">
        <v>2105</v>
      </c>
      <c r="B2106" s="13">
        <v>1154</v>
      </c>
      <c r="C2106" s="13">
        <v>103</v>
      </c>
      <c r="D2106" s="13">
        <v>2</v>
      </c>
      <c r="E2106" s="13">
        <v>228.45</v>
      </c>
      <c r="F2106">
        <f t="shared" si="32"/>
        <v>456.9</v>
      </c>
    </row>
    <row r="2107" spans="1:6">
      <c r="A2107" s="13">
        <v>2106</v>
      </c>
      <c r="B2107" s="13">
        <v>1154</v>
      </c>
      <c r="C2107" s="13">
        <v>158</v>
      </c>
      <c r="D2107" s="13">
        <v>1</v>
      </c>
      <c r="E2107" s="13">
        <v>187.89</v>
      </c>
      <c r="F2107">
        <f t="shared" si="32"/>
        <v>187.89</v>
      </c>
    </row>
    <row r="2108" spans="1:6">
      <c r="A2108" s="13">
        <v>2107</v>
      </c>
      <c r="B2108" s="13">
        <v>1154</v>
      </c>
      <c r="C2108" s="13">
        <v>156</v>
      </c>
      <c r="D2108" s="13">
        <v>1</v>
      </c>
      <c r="E2108" s="13">
        <v>395.52</v>
      </c>
      <c r="F2108">
        <f t="shared" si="32"/>
        <v>395.52</v>
      </c>
    </row>
    <row r="2109" spans="1:6">
      <c r="A2109" s="13">
        <v>2108</v>
      </c>
      <c r="B2109" s="13">
        <v>1154</v>
      </c>
      <c r="C2109" s="13">
        <v>34</v>
      </c>
      <c r="D2109" s="13">
        <v>1</v>
      </c>
      <c r="E2109" s="13">
        <v>1837.45</v>
      </c>
      <c r="F2109">
        <f t="shared" si="32"/>
        <v>1837.45</v>
      </c>
    </row>
    <row r="2110" spans="1:6">
      <c r="A2110" s="13">
        <v>2109</v>
      </c>
      <c r="B2110" s="13">
        <v>1155</v>
      </c>
      <c r="C2110" s="13">
        <v>180</v>
      </c>
      <c r="D2110" s="13">
        <v>1</v>
      </c>
      <c r="E2110" s="13">
        <v>204.06</v>
      </c>
      <c r="F2110">
        <f t="shared" si="32"/>
        <v>204.06</v>
      </c>
    </row>
    <row r="2111" spans="1:6">
      <c r="A2111" s="13">
        <v>2110</v>
      </c>
      <c r="B2111" s="13">
        <v>1155</v>
      </c>
      <c r="C2111" s="13">
        <v>68</v>
      </c>
      <c r="D2111" s="13">
        <v>1</v>
      </c>
      <c r="E2111" s="13">
        <v>449.81</v>
      </c>
      <c r="F2111">
        <f t="shared" si="32"/>
        <v>449.81</v>
      </c>
    </row>
    <row r="2112" spans="1:6">
      <c r="A2112" s="13">
        <v>2111</v>
      </c>
      <c r="B2112" s="13">
        <v>1155</v>
      </c>
      <c r="C2112" s="13">
        <v>3</v>
      </c>
      <c r="D2112" s="13">
        <v>2</v>
      </c>
      <c r="E2112" s="13">
        <v>539.1</v>
      </c>
      <c r="F2112">
        <f t="shared" si="32"/>
        <v>1078.2</v>
      </c>
    </row>
    <row r="2113" spans="1:6">
      <c r="A2113" s="13">
        <v>2112</v>
      </c>
      <c r="B2113" s="13">
        <v>1156</v>
      </c>
      <c r="C2113" s="13">
        <v>195</v>
      </c>
      <c r="D2113" s="13">
        <v>2</v>
      </c>
      <c r="E2113" s="13">
        <v>315.83</v>
      </c>
      <c r="F2113">
        <f t="shared" si="32"/>
        <v>631.66</v>
      </c>
    </row>
    <row r="2114" spans="1:6">
      <c r="A2114" s="13">
        <v>2113</v>
      </c>
      <c r="B2114" s="13">
        <v>1157</v>
      </c>
      <c r="C2114" s="13">
        <v>75</v>
      </c>
      <c r="D2114" s="13">
        <v>1</v>
      </c>
      <c r="E2114" s="13">
        <v>1126.52</v>
      </c>
      <c r="F2114">
        <f t="shared" ref="F2114:F2177" si="33">E2114*D2114</f>
        <v>1126.52</v>
      </c>
    </row>
    <row r="2115" spans="1:6">
      <c r="A2115" s="13">
        <v>2114</v>
      </c>
      <c r="B2115" s="13">
        <v>1158</v>
      </c>
      <c r="C2115" s="13">
        <v>43</v>
      </c>
      <c r="D2115" s="13">
        <v>1</v>
      </c>
      <c r="E2115" s="13">
        <v>1067.22</v>
      </c>
      <c r="F2115">
        <f t="shared" si="33"/>
        <v>1067.22</v>
      </c>
    </row>
    <row r="2116" spans="1:6">
      <c r="A2116" s="13">
        <v>2115</v>
      </c>
      <c r="B2116" s="13">
        <v>1158</v>
      </c>
      <c r="C2116" s="13">
        <v>160</v>
      </c>
      <c r="D2116" s="13">
        <v>1</v>
      </c>
      <c r="E2116" s="13">
        <v>196.53</v>
      </c>
      <c r="F2116">
        <f t="shared" si="33"/>
        <v>196.53</v>
      </c>
    </row>
    <row r="2117" spans="1:6">
      <c r="A2117" s="13">
        <v>2116</v>
      </c>
      <c r="B2117" s="13">
        <v>1158</v>
      </c>
      <c r="C2117" s="13">
        <v>85</v>
      </c>
      <c r="D2117" s="13">
        <v>1</v>
      </c>
      <c r="E2117" s="13">
        <v>359.28</v>
      </c>
      <c r="F2117">
        <f t="shared" si="33"/>
        <v>359.28</v>
      </c>
    </row>
    <row r="2118" spans="1:6">
      <c r="A2118" s="13">
        <v>2117</v>
      </c>
      <c r="B2118" s="13">
        <v>1159</v>
      </c>
      <c r="C2118" s="13">
        <v>178</v>
      </c>
      <c r="D2118" s="13">
        <v>1</v>
      </c>
      <c r="E2118" s="13">
        <v>325.76</v>
      </c>
      <c r="F2118">
        <f t="shared" si="33"/>
        <v>325.76</v>
      </c>
    </row>
    <row r="2119" spans="1:6">
      <c r="A2119" s="13">
        <v>2118</v>
      </c>
      <c r="B2119" s="13">
        <v>1160</v>
      </c>
      <c r="C2119" s="13">
        <v>30</v>
      </c>
      <c r="D2119" s="13">
        <v>1</v>
      </c>
      <c r="E2119" s="13">
        <v>1995.72</v>
      </c>
      <c r="F2119">
        <f t="shared" si="33"/>
        <v>1995.72</v>
      </c>
    </row>
    <row r="2120" spans="1:6">
      <c r="A2120" s="13">
        <v>2119</v>
      </c>
      <c r="B2120" s="13">
        <v>1160</v>
      </c>
      <c r="C2120" s="13">
        <v>69</v>
      </c>
      <c r="D2120" s="13">
        <v>1</v>
      </c>
      <c r="E2120" s="13">
        <v>1008.02</v>
      </c>
      <c r="F2120">
        <f t="shared" si="33"/>
        <v>1008.02</v>
      </c>
    </row>
    <row r="2121" spans="1:6">
      <c r="A2121" s="13">
        <v>2120</v>
      </c>
      <c r="B2121" s="13">
        <v>1160</v>
      </c>
      <c r="C2121" s="13">
        <v>62</v>
      </c>
      <c r="D2121" s="13">
        <v>1</v>
      </c>
      <c r="E2121" s="13">
        <v>1007.5</v>
      </c>
      <c r="F2121">
        <f t="shared" si="33"/>
        <v>1007.5</v>
      </c>
    </row>
    <row r="2122" spans="1:6">
      <c r="A2122" s="13">
        <v>2121</v>
      </c>
      <c r="B2122" s="13">
        <v>1161</v>
      </c>
      <c r="C2122" s="13">
        <v>126</v>
      </c>
      <c r="D2122" s="13">
        <v>1</v>
      </c>
      <c r="E2122" s="13">
        <v>96.07</v>
      </c>
      <c r="F2122">
        <f t="shared" si="33"/>
        <v>96.07</v>
      </c>
    </row>
    <row r="2123" spans="1:6">
      <c r="A2123" s="13">
        <v>2122</v>
      </c>
      <c r="B2123" s="13">
        <v>1161</v>
      </c>
      <c r="C2123" s="13">
        <v>98</v>
      </c>
      <c r="D2123" s="13">
        <v>1</v>
      </c>
      <c r="E2123" s="13">
        <v>941.99</v>
      </c>
      <c r="F2123">
        <f t="shared" si="33"/>
        <v>941.99</v>
      </c>
    </row>
    <row r="2124" spans="1:6">
      <c r="A2124" s="13">
        <v>2123</v>
      </c>
      <c r="B2124" s="13">
        <v>1162</v>
      </c>
      <c r="C2124" s="13">
        <v>60</v>
      </c>
      <c r="D2124" s="13">
        <v>2</v>
      </c>
      <c r="E2124" s="13">
        <v>358.16</v>
      </c>
      <c r="F2124">
        <f t="shared" si="33"/>
        <v>716.32</v>
      </c>
    </row>
    <row r="2125" spans="1:6">
      <c r="A2125" s="13">
        <v>2124</v>
      </c>
      <c r="B2125" s="13">
        <v>1163</v>
      </c>
      <c r="C2125" s="13">
        <v>18</v>
      </c>
      <c r="D2125" s="13">
        <v>2</v>
      </c>
      <c r="E2125" s="13">
        <v>1237.78</v>
      </c>
      <c r="F2125">
        <f t="shared" si="33"/>
        <v>2475.56</v>
      </c>
    </row>
    <row r="2126" spans="1:6">
      <c r="A2126" s="13">
        <v>2125</v>
      </c>
      <c r="B2126" s="13">
        <v>1164</v>
      </c>
      <c r="C2126" s="13">
        <v>185</v>
      </c>
      <c r="D2126" s="13">
        <v>1</v>
      </c>
      <c r="E2126" s="13">
        <v>189.69</v>
      </c>
      <c r="F2126">
        <f t="shared" si="33"/>
        <v>189.69</v>
      </c>
    </row>
    <row r="2127" spans="1:6">
      <c r="A2127" s="13">
        <v>2126</v>
      </c>
      <c r="B2127" s="13">
        <v>1164</v>
      </c>
      <c r="C2127" s="13">
        <v>119</v>
      </c>
      <c r="D2127" s="13">
        <v>2</v>
      </c>
      <c r="E2127" s="13">
        <v>475.16</v>
      </c>
      <c r="F2127">
        <f t="shared" si="33"/>
        <v>950.32</v>
      </c>
    </row>
    <row r="2128" spans="1:6">
      <c r="A2128" s="13">
        <v>2127</v>
      </c>
      <c r="B2128" s="13">
        <v>1164</v>
      </c>
      <c r="C2128" s="13">
        <v>27</v>
      </c>
      <c r="D2128" s="13">
        <v>1</v>
      </c>
      <c r="E2128" s="13">
        <v>628.59</v>
      </c>
      <c r="F2128">
        <f t="shared" si="33"/>
        <v>628.59</v>
      </c>
    </row>
    <row r="2129" spans="1:6">
      <c r="A2129" s="13">
        <v>2128</v>
      </c>
      <c r="B2129" s="13">
        <v>1165</v>
      </c>
      <c r="C2129" s="13">
        <v>200</v>
      </c>
      <c r="D2129" s="13">
        <v>1</v>
      </c>
      <c r="E2129" s="13">
        <v>97.28</v>
      </c>
      <c r="F2129">
        <f t="shared" si="33"/>
        <v>97.28</v>
      </c>
    </row>
    <row r="2130" spans="1:6">
      <c r="A2130" s="13">
        <v>2129</v>
      </c>
      <c r="B2130" s="13">
        <v>1166</v>
      </c>
      <c r="C2130" s="13">
        <v>182</v>
      </c>
      <c r="D2130" s="13">
        <v>1</v>
      </c>
      <c r="E2130" s="13">
        <v>211.3</v>
      </c>
      <c r="F2130">
        <f t="shared" si="33"/>
        <v>211.3</v>
      </c>
    </row>
    <row r="2131" spans="1:6">
      <c r="A2131" s="13">
        <v>2130</v>
      </c>
      <c r="B2131" s="13">
        <v>1167</v>
      </c>
      <c r="C2131" s="13">
        <v>35</v>
      </c>
      <c r="D2131" s="13">
        <v>1</v>
      </c>
      <c r="E2131" s="13">
        <v>1619.71</v>
      </c>
      <c r="F2131">
        <f t="shared" si="33"/>
        <v>1619.71</v>
      </c>
    </row>
    <row r="2132" spans="1:6">
      <c r="A2132" s="13">
        <v>2131</v>
      </c>
      <c r="B2132" s="13">
        <v>1167</v>
      </c>
      <c r="C2132" s="13">
        <v>31</v>
      </c>
      <c r="D2132" s="13">
        <v>1</v>
      </c>
      <c r="E2132" s="13">
        <v>545.46</v>
      </c>
      <c r="F2132">
        <f t="shared" si="33"/>
        <v>545.46</v>
      </c>
    </row>
    <row r="2133" spans="1:6">
      <c r="A2133" s="13">
        <v>2132</v>
      </c>
      <c r="B2133" s="13">
        <v>1168</v>
      </c>
      <c r="C2133" s="13">
        <v>3</v>
      </c>
      <c r="D2133" s="13">
        <v>2</v>
      </c>
      <c r="E2133" s="13">
        <v>539.1</v>
      </c>
      <c r="F2133">
        <f t="shared" si="33"/>
        <v>1078.2</v>
      </c>
    </row>
    <row r="2134" spans="1:6">
      <c r="A2134" s="13">
        <v>2133</v>
      </c>
      <c r="B2134" s="13">
        <v>1168</v>
      </c>
      <c r="C2134" s="13">
        <v>35</v>
      </c>
      <c r="D2134" s="13">
        <v>1</v>
      </c>
      <c r="E2134" s="13">
        <v>1586.3</v>
      </c>
      <c r="F2134">
        <f t="shared" si="33"/>
        <v>1586.3</v>
      </c>
    </row>
    <row r="2135" spans="1:6">
      <c r="A2135" s="13">
        <v>2134</v>
      </c>
      <c r="B2135" s="13">
        <v>1168</v>
      </c>
      <c r="C2135" s="13">
        <v>188</v>
      </c>
      <c r="D2135" s="13">
        <v>1</v>
      </c>
      <c r="E2135" s="13">
        <v>150.49</v>
      </c>
      <c r="F2135">
        <f t="shared" si="33"/>
        <v>150.49</v>
      </c>
    </row>
    <row r="2136" spans="1:6">
      <c r="A2136" s="13">
        <v>2135</v>
      </c>
      <c r="B2136" s="13">
        <v>1169</v>
      </c>
      <c r="C2136" s="13">
        <v>110</v>
      </c>
      <c r="D2136" s="13">
        <v>1</v>
      </c>
      <c r="E2136" s="13">
        <v>412.02</v>
      </c>
      <c r="F2136">
        <f t="shared" si="33"/>
        <v>412.02</v>
      </c>
    </row>
    <row r="2137" spans="1:6">
      <c r="A2137" s="13">
        <v>2136</v>
      </c>
      <c r="B2137" s="13">
        <v>1169</v>
      </c>
      <c r="C2137" s="13">
        <v>86</v>
      </c>
      <c r="D2137" s="13">
        <v>1</v>
      </c>
      <c r="E2137" s="13">
        <v>219.69</v>
      </c>
      <c r="F2137">
        <f t="shared" si="33"/>
        <v>219.69</v>
      </c>
    </row>
    <row r="2138" spans="1:6">
      <c r="A2138" s="13">
        <v>2137</v>
      </c>
      <c r="B2138" s="13">
        <v>1169</v>
      </c>
      <c r="C2138" s="13">
        <v>94</v>
      </c>
      <c r="D2138" s="13">
        <v>2</v>
      </c>
      <c r="E2138" s="13">
        <v>898.73</v>
      </c>
      <c r="F2138">
        <f t="shared" si="33"/>
        <v>1797.46</v>
      </c>
    </row>
    <row r="2139" spans="1:6">
      <c r="A2139" s="13">
        <v>2138</v>
      </c>
      <c r="B2139" s="13">
        <v>1170</v>
      </c>
      <c r="C2139" s="13">
        <v>117</v>
      </c>
      <c r="D2139" s="13">
        <v>2</v>
      </c>
      <c r="E2139" s="13">
        <v>815.03</v>
      </c>
      <c r="F2139">
        <f t="shared" si="33"/>
        <v>1630.06</v>
      </c>
    </row>
    <row r="2140" spans="1:6">
      <c r="A2140" s="13">
        <v>2139</v>
      </c>
      <c r="B2140" s="13">
        <v>1171</v>
      </c>
      <c r="C2140" s="13">
        <v>15</v>
      </c>
      <c r="D2140" s="13">
        <v>1</v>
      </c>
      <c r="E2140" s="13">
        <v>1527.31</v>
      </c>
      <c r="F2140">
        <f t="shared" si="33"/>
        <v>1527.31</v>
      </c>
    </row>
    <row r="2141" spans="1:6">
      <c r="A2141" s="13">
        <v>2140</v>
      </c>
      <c r="B2141" s="13">
        <v>1172</v>
      </c>
      <c r="C2141" s="13">
        <v>17</v>
      </c>
      <c r="D2141" s="13">
        <v>1</v>
      </c>
      <c r="E2141" s="13">
        <v>1786.37</v>
      </c>
      <c r="F2141">
        <f t="shared" si="33"/>
        <v>1786.37</v>
      </c>
    </row>
    <row r="2142" spans="1:6">
      <c r="A2142" s="13">
        <v>2141</v>
      </c>
      <c r="B2142" s="13">
        <v>1173</v>
      </c>
      <c r="C2142" s="13">
        <v>7</v>
      </c>
      <c r="D2142" s="13">
        <v>1</v>
      </c>
      <c r="E2142" s="13">
        <v>1695.09</v>
      </c>
      <c r="F2142">
        <f t="shared" si="33"/>
        <v>1695.09</v>
      </c>
    </row>
    <row r="2143" spans="1:6">
      <c r="A2143" s="13">
        <v>2142</v>
      </c>
      <c r="B2143" s="13">
        <v>1174</v>
      </c>
      <c r="C2143" s="13">
        <v>160</v>
      </c>
      <c r="D2143" s="13">
        <v>2</v>
      </c>
      <c r="E2143" s="13">
        <v>196.53</v>
      </c>
      <c r="F2143">
        <f t="shared" si="33"/>
        <v>393.06</v>
      </c>
    </row>
    <row r="2144" spans="1:6">
      <c r="A2144" s="13">
        <v>2143</v>
      </c>
      <c r="B2144" s="13">
        <v>1174</v>
      </c>
      <c r="C2144" s="13">
        <v>161</v>
      </c>
      <c r="D2144" s="13">
        <v>1</v>
      </c>
      <c r="E2144" s="13">
        <v>406.33</v>
      </c>
      <c r="F2144">
        <f t="shared" si="33"/>
        <v>406.33</v>
      </c>
    </row>
    <row r="2145" spans="1:6">
      <c r="A2145" s="13">
        <v>2144</v>
      </c>
      <c r="B2145" s="13">
        <v>1175</v>
      </c>
      <c r="C2145" s="13">
        <v>85</v>
      </c>
      <c r="D2145" s="13">
        <v>1</v>
      </c>
      <c r="E2145" s="13">
        <v>359.28</v>
      </c>
      <c r="F2145">
        <f t="shared" si="33"/>
        <v>359.28</v>
      </c>
    </row>
    <row r="2146" spans="1:6">
      <c r="A2146" s="13">
        <v>2145</v>
      </c>
      <c r="B2146" s="13">
        <v>1176</v>
      </c>
      <c r="C2146" s="13">
        <v>64</v>
      </c>
      <c r="D2146" s="13">
        <v>1</v>
      </c>
      <c r="E2146" s="13">
        <v>614.45</v>
      </c>
      <c r="F2146">
        <f t="shared" si="33"/>
        <v>614.45</v>
      </c>
    </row>
    <row r="2147" spans="1:6">
      <c r="A2147" s="13">
        <v>2146</v>
      </c>
      <c r="B2147" s="13">
        <v>1176</v>
      </c>
      <c r="C2147" s="13">
        <v>143</v>
      </c>
      <c r="D2147" s="13">
        <v>1</v>
      </c>
      <c r="E2147" s="13">
        <v>323.68</v>
      </c>
      <c r="F2147">
        <f t="shared" si="33"/>
        <v>323.68</v>
      </c>
    </row>
    <row r="2148" spans="1:6">
      <c r="A2148" s="13">
        <v>2147</v>
      </c>
      <c r="B2148" s="13">
        <v>1176</v>
      </c>
      <c r="C2148" s="13">
        <v>47</v>
      </c>
      <c r="D2148" s="13">
        <v>2</v>
      </c>
      <c r="E2148" s="13">
        <v>1146.95</v>
      </c>
      <c r="F2148">
        <f t="shared" si="33"/>
        <v>2293.9</v>
      </c>
    </row>
    <row r="2149" spans="1:6">
      <c r="A2149" s="13">
        <v>2148</v>
      </c>
      <c r="B2149" s="13">
        <v>1177</v>
      </c>
      <c r="C2149" s="13">
        <v>111</v>
      </c>
      <c r="D2149" s="13">
        <v>1</v>
      </c>
      <c r="E2149" s="13">
        <v>914.09</v>
      </c>
      <c r="F2149">
        <f t="shared" si="33"/>
        <v>914.09</v>
      </c>
    </row>
    <row r="2150" spans="1:6">
      <c r="A2150" s="13">
        <v>2149</v>
      </c>
      <c r="B2150" s="13">
        <v>1177</v>
      </c>
      <c r="C2150" s="13">
        <v>185</v>
      </c>
      <c r="D2150" s="13">
        <v>1</v>
      </c>
      <c r="E2150" s="13">
        <v>189.69</v>
      </c>
      <c r="F2150">
        <f t="shared" si="33"/>
        <v>189.69</v>
      </c>
    </row>
    <row r="2151" spans="1:6">
      <c r="A2151" s="13">
        <v>2150</v>
      </c>
      <c r="B2151" s="13">
        <v>1178</v>
      </c>
      <c r="C2151" s="13">
        <v>21</v>
      </c>
      <c r="D2151" s="13">
        <v>1</v>
      </c>
      <c r="E2151" s="13">
        <v>661.44</v>
      </c>
      <c r="F2151">
        <f t="shared" si="33"/>
        <v>661.44</v>
      </c>
    </row>
    <row r="2152" spans="1:6">
      <c r="A2152" s="13">
        <v>2151</v>
      </c>
      <c r="B2152" s="13">
        <v>1178</v>
      </c>
      <c r="C2152" s="13">
        <v>198</v>
      </c>
      <c r="D2152" s="13">
        <v>1</v>
      </c>
      <c r="E2152" s="13">
        <v>413.05</v>
      </c>
      <c r="F2152">
        <f t="shared" si="33"/>
        <v>413.05</v>
      </c>
    </row>
    <row r="2153" spans="1:6">
      <c r="A2153" s="13">
        <v>2152</v>
      </c>
      <c r="B2153" s="13">
        <v>1179</v>
      </c>
      <c r="C2153" s="13">
        <v>117</v>
      </c>
      <c r="D2153" s="13">
        <v>1</v>
      </c>
      <c r="E2153" s="13">
        <v>815.03</v>
      </c>
      <c r="F2153">
        <f t="shared" si="33"/>
        <v>815.03</v>
      </c>
    </row>
    <row r="2154" spans="1:6">
      <c r="A2154" s="13">
        <v>2153</v>
      </c>
      <c r="B2154" s="13">
        <v>1179</v>
      </c>
      <c r="C2154" s="13">
        <v>67</v>
      </c>
      <c r="D2154" s="13">
        <v>1</v>
      </c>
      <c r="E2154" s="13">
        <v>340.18</v>
      </c>
      <c r="F2154">
        <f t="shared" si="33"/>
        <v>340.18</v>
      </c>
    </row>
    <row r="2155" spans="1:6">
      <c r="A2155" s="13">
        <v>2154</v>
      </c>
      <c r="B2155" s="13">
        <v>1179</v>
      </c>
      <c r="C2155" s="13">
        <v>114</v>
      </c>
      <c r="D2155" s="13">
        <v>1</v>
      </c>
      <c r="E2155" s="13">
        <v>787.06</v>
      </c>
      <c r="F2155">
        <f t="shared" si="33"/>
        <v>787.06</v>
      </c>
    </row>
    <row r="2156" spans="1:6">
      <c r="A2156" s="13">
        <v>2155</v>
      </c>
      <c r="B2156" s="13">
        <v>1180</v>
      </c>
      <c r="C2156" s="13">
        <v>13</v>
      </c>
      <c r="D2156" s="13">
        <v>1</v>
      </c>
      <c r="E2156" s="13">
        <v>526.08</v>
      </c>
      <c r="F2156">
        <f t="shared" si="33"/>
        <v>526.08</v>
      </c>
    </row>
    <row r="2157" spans="1:6">
      <c r="A2157" s="13">
        <v>2156</v>
      </c>
      <c r="B2157" s="13">
        <v>1181</v>
      </c>
      <c r="C2157" s="13">
        <v>162</v>
      </c>
      <c r="D2157" s="13">
        <v>3</v>
      </c>
      <c r="E2157" s="13">
        <v>209.84</v>
      </c>
      <c r="F2157">
        <f t="shared" si="33"/>
        <v>629.52</v>
      </c>
    </row>
    <row r="2158" spans="1:6">
      <c r="A2158" s="13">
        <v>2157</v>
      </c>
      <c r="B2158" s="13">
        <v>1182</v>
      </c>
      <c r="C2158" s="13">
        <v>88</v>
      </c>
      <c r="D2158" s="13">
        <v>1</v>
      </c>
      <c r="E2158" s="13">
        <v>719.27</v>
      </c>
      <c r="F2158">
        <f t="shared" si="33"/>
        <v>719.27</v>
      </c>
    </row>
    <row r="2159" spans="1:6">
      <c r="A2159" s="13">
        <v>2158</v>
      </c>
      <c r="B2159" s="13">
        <v>1183</v>
      </c>
      <c r="C2159" s="13">
        <v>90</v>
      </c>
      <c r="D2159" s="13">
        <v>1</v>
      </c>
      <c r="E2159" s="13">
        <v>538.64</v>
      </c>
      <c r="F2159">
        <f t="shared" si="33"/>
        <v>538.64</v>
      </c>
    </row>
    <row r="2160" spans="1:6">
      <c r="A2160" s="13">
        <v>2159</v>
      </c>
      <c r="B2160" s="13">
        <v>1184</v>
      </c>
      <c r="C2160" s="13">
        <v>89</v>
      </c>
      <c r="D2160" s="13">
        <v>2</v>
      </c>
      <c r="E2160" s="13">
        <v>486.42</v>
      </c>
      <c r="F2160">
        <f t="shared" si="33"/>
        <v>972.84</v>
      </c>
    </row>
    <row r="2161" spans="1:6">
      <c r="A2161" s="13">
        <v>2160</v>
      </c>
      <c r="B2161" s="13">
        <v>1184</v>
      </c>
      <c r="C2161" s="13">
        <v>16</v>
      </c>
      <c r="D2161" s="13">
        <v>1</v>
      </c>
      <c r="E2161" s="13">
        <v>1636.91</v>
      </c>
      <c r="F2161">
        <f t="shared" si="33"/>
        <v>1636.91</v>
      </c>
    </row>
    <row r="2162" spans="1:6">
      <c r="A2162" s="13">
        <v>2161</v>
      </c>
      <c r="B2162" s="13">
        <v>1184</v>
      </c>
      <c r="C2162" s="13">
        <v>15</v>
      </c>
      <c r="D2162" s="13">
        <v>1</v>
      </c>
      <c r="E2162" s="13">
        <v>1527.31</v>
      </c>
      <c r="F2162">
        <f t="shared" si="33"/>
        <v>1527.31</v>
      </c>
    </row>
    <row r="2163" spans="1:6">
      <c r="A2163" s="13">
        <v>2162</v>
      </c>
      <c r="B2163" s="13">
        <v>1184</v>
      </c>
      <c r="C2163" s="13">
        <v>135</v>
      </c>
      <c r="D2163" s="13">
        <v>1</v>
      </c>
      <c r="E2163" s="13">
        <v>259.31</v>
      </c>
      <c r="F2163">
        <f t="shared" si="33"/>
        <v>259.31</v>
      </c>
    </row>
    <row r="2164" spans="1:6">
      <c r="A2164" s="13">
        <v>2163</v>
      </c>
      <c r="B2164" s="13">
        <v>1185</v>
      </c>
      <c r="C2164" s="13">
        <v>39</v>
      </c>
      <c r="D2164" s="13">
        <v>1</v>
      </c>
      <c r="E2164" s="13">
        <v>1955.02</v>
      </c>
      <c r="F2164">
        <f t="shared" si="33"/>
        <v>1955.02</v>
      </c>
    </row>
    <row r="2165" spans="1:6">
      <c r="A2165" s="13">
        <v>2164</v>
      </c>
      <c r="B2165" s="13">
        <v>1185</v>
      </c>
      <c r="C2165" s="13">
        <v>133</v>
      </c>
      <c r="D2165" s="13">
        <v>2</v>
      </c>
      <c r="E2165" s="13">
        <v>141.05</v>
      </c>
      <c r="F2165">
        <f t="shared" si="33"/>
        <v>282.1</v>
      </c>
    </row>
    <row r="2166" spans="1:6">
      <c r="A2166" s="13">
        <v>2165</v>
      </c>
      <c r="B2166" s="13">
        <v>1185</v>
      </c>
      <c r="C2166" s="13">
        <v>64</v>
      </c>
      <c r="D2166" s="13">
        <v>1</v>
      </c>
      <c r="E2166" s="13">
        <v>667.02</v>
      </c>
      <c r="F2166">
        <f t="shared" si="33"/>
        <v>667.02</v>
      </c>
    </row>
    <row r="2167" spans="1:6">
      <c r="A2167" s="13">
        <v>2166</v>
      </c>
      <c r="B2167" s="13">
        <v>1186</v>
      </c>
      <c r="C2167" s="13">
        <v>127</v>
      </c>
      <c r="D2167" s="13">
        <v>2</v>
      </c>
      <c r="E2167" s="13">
        <v>44.16</v>
      </c>
      <c r="F2167">
        <f t="shared" si="33"/>
        <v>88.32</v>
      </c>
    </row>
    <row r="2168" spans="1:6">
      <c r="A2168" s="13">
        <v>2167</v>
      </c>
      <c r="B2168" s="13">
        <v>1187</v>
      </c>
      <c r="C2168" s="13">
        <v>168</v>
      </c>
      <c r="D2168" s="13">
        <v>1</v>
      </c>
      <c r="E2168" s="13">
        <v>255.79</v>
      </c>
      <c r="F2168">
        <f t="shared" si="33"/>
        <v>255.79</v>
      </c>
    </row>
    <row r="2169" spans="1:6">
      <c r="A2169" s="13">
        <v>2168</v>
      </c>
      <c r="B2169" s="13">
        <v>1187</v>
      </c>
      <c r="C2169" s="13">
        <v>118</v>
      </c>
      <c r="D2169" s="13">
        <v>1</v>
      </c>
      <c r="E2169" s="13">
        <v>376.78</v>
      </c>
      <c r="F2169">
        <f t="shared" si="33"/>
        <v>376.78</v>
      </c>
    </row>
    <row r="2170" spans="1:6">
      <c r="A2170" s="13">
        <v>2169</v>
      </c>
      <c r="B2170" s="13">
        <v>1188</v>
      </c>
      <c r="C2170" s="13">
        <v>160</v>
      </c>
      <c r="D2170" s="13">
        <v>1</v>
      </c>
      <c r="E2170" s="13">
        <v>196.53</v>
      </c>
      <c r="F2170">
        <f t="shared" si="33"/>
        <v>196.53</v>
      </c>
    </row>
    <row r="2171" spans="1:6">
      <c r="A2171" s="13">
        <v>2170</v>
      </c>
      <c r="B2171" s="13">
        <v>1189</v>
      </c>
      <c r="C2171" s="13">
        <v>5</v>
      </c>
      <c r="D2171" s="13">
        <v>1</v>
      </c>
      <c r="E2171" s="13">
        <v>442.46</v>
      </c>
      <c r="F2171">
        <f t="shared" si="33"/>
        <v>442.46</v>
      </c>
    </row>
    <row r="2172" spans="1:6">
      <c r="A2172" s="13">
        <v>2171</v>
      </c>
      <c r="B2172" s="13">
        <v>1190</v>
      </c>
      <c r="C2172" s="13">
        <v>194</v>
      </c>
      <c r="D2172" s="13">
        <v>1</v>
      </c>
      <c r="E2172" s="13">
        <v>258.66</v>
      </c>
      <c r="F2172">
        <f t="shared" si="33"/>
        <v>258.66</v>
      </c>
    </row>
    <row r="2173" spans="1:6">
      <c r="A2173" s="13">
        <v>2172</v>
      </c>
      <c r="B2173" s="13">
        <v>1190</v>
      </c>
      <c r="C2173" s="13">
        <v>159</v>
      </c>
      <c r="D2173" s="13">
        <v>2</v>
      </c>
      <c r="E2173" s="13">
        <v>361.97</v>
      </c>
      <c r="F2173">
        <f t="shared" si="33"/>
        <v>723.94</v>
      </c>
    </row>
    <row r="2174" spans="1:6">
      <c r="A2174" s="13">
        <v>2173</v>
      </c>
      <c r="B2174" s="13">
        <v>1190</v>
      </c>
      <c r="C2174" s="13">
        <v>126</v>
      </c>
      <c r="D2174" s="13">
        <v>1</v>
      </c>
      <c r="E2174" s="13">
        <v>96.07</v>
      </c>
      <c r="F2174">
        <f t="shared" si="33"/>
        <v>96.07</v>
      </c>
    </row>
    <row r="2175" spans="1:6">
      <c r="A2175" s="13">
        <v>2174</v>
      </c>
      <c r="B2175" s="13">
        <v>1191</v>
      </c>
      <c r="C2175" s="13">
        <v>172</v>
      </c>
      <c r="D2175" s="13">
        <v>1</v>
      </c>
      <c r="E2175" s="13">
        <v>315.29</v>
      </c>
      <c r="F2175">
        <f t="shared" si="33"/>
        <v>315.29</v>
      </c>
    </row>
    <row r="2176" spans="1:6">
      <c r="A2176" s="13">
        <v>2175</v>
      </c>
      <c r="B2176" s="13">
        <v>1192</v>
      </c>
      <c r="C2176" s="13">
        <v>41</v>
      </c>
      <c r="D2176" s="13">
        <v>1</v>
      </c>
      <c r="E2176" s="13">
        <v>1041.67</v>
      </c>
      <c r="F2176">
        <f t="shared" si="33"/>
        <v>1041.67</v>
      </c>
    </row>
    <row r="2177" spans="1:6">
      <c r="A2177" s="13">
        <v>2176</v>
      </c>
      <c r="B2177" s="13">
        <v>1193</v>
      </c>
      <c r="C2177" s="13">
        <v>121</v>
      </c>
      <c r="D2177" s="13">
        <v>3</v>
      </c>
      <c r="E2177" s="13">
        <v>159.37</v>
      </c>
      <c r="F2177">
        <f t="shared" si="33"/>
        <v>478.11</v>
      </c>
    </row>
    <row r="2178" spans="1:6">
      <c r="A2178" s="13">
        <v>2177</v>
      </c>
      <c r="B2178" s="13">
        <v>1194</v>
      </c>
      <c r="C2178" s="13">
        <v>63</v>
      </c>
      <c r="D2178" s="13">
        <v>2</v>
      </c>
      <c r="E2178" s="13">
        <v>742.28</v>
      </c>
      <c r="F2178">
        <f t="shared" ref="F2178:F2241" si="34">E2178*D2178</f>
        <v>1484.56</v>
      </c>
    </row>
    <row r="2179" spans="1:6">
      <c r="A2179" s="13">
        <v>2178</v>
      </c>
      <c r="B2179" s="13">
        <v>1195</v>
      </c>
      <c r="C2179" s="13">
        <v>53</v>
      </c>
      <c r="D2179" s="13">
        <v>1</v>
      </c>
      <c r="E2179" s="13">
        <v>912.95</v>
      </c>
      <c r="F2179">
        <f t="shared" si="34"/>
        <v>912.95</v>
      </c>
    </row>
    <row r="2180" spans="1:6">
      <c r="A2180" s="13">
        <v>2179</v>
      </c>
      <c r="B2180" s="13">
        <v>1195</v>
      </c>
      <c r="C2180" s="13">
        <v>147</v>
      </c>
      <c r="D2180" s="13">
        <v>1</v>
      </c>
      <c r="E2180" s="13">
        <v>84.52</v>
      </c>
      <c r="F2180">
        <f t="shared" si="34"/>
        <v>84.52</v>
      </c>
    </row>
    <row r="2181" spans="1:6">
      <c r="A2181" s="13">
        <v>2180</v>
      </c>
      <c r="B2181" s="13">
        <v>1196</v>
      </c>
      <c r="C2181" s="13">
        <v>156</v>
      </c>
      <c r="D2181" s="13">
        <v>1</v>
      </c>
      <c r="E2181" s="13">
        <v>395.52</v>
      </c>
      <c r="F2181">
        <f t="shared" si="34"/>
        <v>395.52</v>
      </c>
    </row>
    <row r="2182" spans="1:6">
      <c r="A2182" s="13">
        <v>2181</v>
      </c>
      <c r="B2182" s="13">
        <v>1196</v>
      </c>
      <c r="C2182" s="13">
        <v>30</v>
      </c>
      <c r="D2182" s="13">
        <v>1</v>
      </c>
      <c r="E2182" s="13">
        <v>1819.32</v>
      </c>
      <c r="F2182">
        <f t="shared" si="34"/>
        <v>1819.32</v>
      </c>
    </row>
    <row r="2183" spans="1:6">
      <c r="A2183" s="13">
        <v>2182</v>
      </c>
      <c r="B2183" s="13">
        <v>1197</v>
      </c>
      <c r="C2183" s="13">
        <v>180</v>
      </c>
      <c r="D2183" s="13">
        <v>1</v>
      </c>
      <c r="E2183" s="13">
        <v>204.06</v>
      </c>
      <c r="F2183">
        <f t="shared" si="34"/>
        <v>204.06</v>
      </c>
    </row>
    <row r="2184" spans="1:6">
      <c r="A2184" s="13">
        <v>2183</v>
      </c>
      <c r="B2184" s="13">
        <v>1197</v>
      </c>
      <c r="C2184" s="13">
        <v>194</v>
      </c>
      <c r="D2184" s="13">
        <v>2</v>
      </c>
      <c r="E2184" s="13">
        <v>258.66</v>
      </c>
      <c r="F2184">
        <f t="shared" si="34"/>
        <v>517.32</v>
      </c>
    </row>
    <row r="2185" spans="1:6">
      <c r="A2185" s="13">
        <v>2184</v>
      </c>
      <c r="B2185" s="13">
        <v>1198</v>
      </c>
      <c r="C2185" s="13">
        <v>56</v>
      </c>
      <c r="D2185" s="13">
        <v>1</v>
      </c>
      <c r="E2185" s="13">
        <v>788.31</v>
      </c>
      <c r="F2185">
        <f t="shared" si="34"/>
        <v>788.31</v>
      </c>
    </row>
    <row r="2186" spans="1:6">
      <c r="A2186" s="13">
        <v>2185</v>
      </c>
      <c r="B2186" s="13">
        <v>1199</v>
      </c>
      <c r="C2186" s="13">
        <v>63</v>
      </c>
      <c r="D2186" s="13">
        <v>2</v>
      </c>
      <c r="E2186" s="13">
        <v>858.98</v>
      </c>
      <c r="F2186">
        <f t="shared" si="34"/>
        <v>1717.96</v>
      </c>
    </row>
    <row r="2187" spans="1:6">
      <c r="A2187" s="13">
        <v>2186</v>
      </c>
      <c r="B2187" s="13">
        <v>1199</v>
      </c>
      <c r="C2187" s="13">
        <v>196</v>
      </c>
      <c r="D2187" s="13">
        <v>1</v>
      </c>
      <c r="E2187" s="13">
        <v>140.76</v>
      </c>
      <c r="F2187">
        <f t="shared" si="34"/>
        <v>140.76</v>
      </c>
    </row>
    <row r="2188" spans="1:6">
      <c r="A2188" s="13">
        <v>2187</v>
      </c>
      <c r="B2188" s="13">
        <v>1199</v>
      </c>
      <c r="C2188" s="13">
        <v>135</v>
      </c>
      <c r="D2188" s="13">
        <v>1</v>
      </c>
      <c r="E2188" s="13">
        <v>296.31</v>
      </c>
      <c r="F2188">
        <f t="shared" si="34"/>
        <v>296.31</v>
      </c>
    </row>
    <row r="2189" spans="1:6">
      <c r="A2189" s="13">
        <v>2188</v>
      </c>
      <c r="B2189" s="13">
        <v>1199</v>
      </c>
      <c r="C2189" s="13">
        <v>140</v>
      </c>
      <c r="D2189" s="13">
        <v>1</v>
      </c>
      <c r="E2189" s="13">
        <v>142.43</v>
      </c>
      <c r="F2189">
        <f t="shared" si="34"/>
        <v>142.43</v>
      </c>
    </row>
    <row r="2190" spans="1:6">
      <c r="A2190" s="13">
        <v>2189</v>
      </c>
      <c r="B2190" s="13">
        <v>1200</v>
      </c>
      <c r="C2190" s="13">
        <v>145</v>
      </c>
      <c r="D2190" s="13">
        <v>1</v>
      </c>
      <c r="E2190" s="13">
        <v>154.02</v>
      </c>
      <c r="F2190">
        <f t="shared" si="34"/>
        <v>154.02</v>
      </c>
    </row>
    <row r="2191" spans="1:6">
      <c r="A2191" s="13">
        <v>2190</v>
      </c>
      <c r="B2191" s="13">
        <v>1201</v>
      </c>
      <c r="C2191" s="13">
        <v>162</v>
      </c>
      <c r="D2191" s="13">
        <v>1</v>
      </c>
      <c r="E2191" s="13">
        <v>209.84</v>
      </c>
      <c r="F2191">
        <f t="shared" si="34"/>
        <v>209.84</v>
      </c>
    </row>
    <row r="2192" spans="1:6">
      <c r="A2192" s="13">
        <v>2191</v>
      </c>
      <c r="B2192" s="13">
        <v>1201</v>
      </c>
      <c r="C2192" s="13">
        <v>189</v>
      </c>
      <c r="D2192" s="13">
        <v>1</v>
      </c>
      <c r="E2192" s="13">
        <v>419.83</v>
      </c>
      <c r="F2192">
        <f t="shared" si="34"/>
        <v>419.83</v>
      </c>
    </row>
    <row r="2193" spans="1:6">
      <c r="A2193" s="13">
        <v>2192</v>
      </c>
      <c r="B2193" s="13">
        <v>1201</v>
      </c>
      <c r="C2193" s="13">
        <v>197</v>
      </c>
      <c r="D2193" s="13">
        <v>1</v>
      </c>
      <c r="E2193" s="13">
        <v>422.21</v>
      </c>
      <c r="F2193">
        <f t="shared" si="34"/>
        <v>422.21</v>
      </c>
    </row>
    <row r="2194" spans="1:6">
      <c r="A2194" s="13">
        <v>2193</v>
      </c>
      <c r="B2194" s="13">
        <v>1201</v>
      </c>
      <c r="C2194" s="13">
        <v>91</v>
      </c>
      <c r="D2194" s="13">
        <v>2</v>
      </c>
      <c r="E2194" s="13">
        <v>157.92</v>
      </c>
      <c r="F2194">
        <f t="shared" si="34"/>
        <v>315.84</v>
      </c>
    </row>
    <row r="2195" spans="1:6">
      <c r="A2195" s="13">
        <v>2194</v>
      </c>
      <c r="B2195" s="13">
        <v>1202</v>
      </c>
      <c r="C2195" s="13">
        <v>14</v>
      </c>
      <c r="D2195" s="13">
        <v>1</v>
      </c>
      <c r="E2195" s="13">
        <v>1653.75</v>
      </c>
      <c r="F2195">
        <f t="shared" si="34"/>
        <v>1653.75</v>
      </c>
    </row>
    <row r="2196" spans="1:6">
      <c r="A2196" s="13">
        <v>2195</v>
      </c>
      <c r="B2196" s="13">
        <v>1202</v>
      </c>
      <c r="C2196" s="13">
        <v>12</v>
      </c>
      <c r="D2196" s="13">
        <v>1</v>
      </c>
      <c r="E2196" s="13">
        <v>1155.59</v>
      </c>
      <c r="F2196">
        <f t="shared" si="34"/>
        <v>1155.59</v>
      </c>
    </row>
    <row r="2197" spans="1:6">
      <c r="A2197" s="13">
        <v>2196</v>
      </c>
      <c r="B2197" s="13">
        <v>1203</v>
      </c>
      <c r="C2197" s="13">
        <v>172</v>
      </c>
      <c r="D2197" s="13">
        <v>1</v>
      </c>
      <c r="E2197" s="13">
        <v>315.29</v>
      </c>
      <c r="F2197">
        <f t="shared" si="34"/>
        <v>315.29</v>
      </c>
    </row>
    <row r="2198" spans="1:6">
      <c r="A2198" s="13">
        <v>2197</v>
      </c>
      <c r="B2198" s="13">
        <v>1204</v>
      </c>
      <c r="C2198" s="13">
        <v>134</v>
      </c>
      <c r="D2198" s="13">
        <v>1</v>
      </c>
      <c r="E2198" s="13">
        <v>260.57</v>
      </c>
      <c r="F2198">
        <f t="shared" si="34"/>
        <v>260.57</v>
      </c>
    </row>
    <row r="2199" spans="1:6">
      <c r="A2199" s="13">
        <v>2198</v>
      </c>
      <c r="B2199" s="13">
        <v>1204</v>
      </c>
      <c r="C2199" s="13">
        <v>187</v>
      </c>
      <c r="D2199" s="13">
        <v>1</v>
      </c>
      <c r="E2199" s="13">
        <v>435.69</v>
      </c>
      <c r="F2199">
        <f t="shared" si="34"/>
        <v>435.69</v>
      </c>
    </row>
    <row r="2200" spans="1:6">
      <c r="A2200" s="13">
        <v>2199</v>
      </c>
      <c r="B2200" s="13">
        <v>1204</v>
      </c>
      <c r="C2200" s="13">
        <v>40</v>
      </c>
      <c r="D2200" s="13">
        <v>1</v>
      </c>
      <c r="E2200" s="13">
        <v>1860.2</v>
      </c>
      <c r="F2200">
        <f t="shared" si="34"/>
        <v>1860.2</v>
      </c>
    </row>
    <row r="2201" spans="1:6">
      <c r="A2201" s="13">
        <v>2200</v>
      </c>
      <c r="B2201" s="13">
        <v>1204</v>
      </c>
      <c r="C2201" s="13">
        <v>199</v>
      </c>
      <c r="D2201" s="13">
        <v>1</v>
      </c>
      <c r="E2201" s="13">
        <v>364.61</v>
      </c>
      <c r="F2201">
        <f t="shared" si="34"/>
        <v>364.61</v>
      </c>
    </row>
    <row r="2202" spans="1:6">
      <c r="A2202" s="13">
        <v>2201</v>
      </c>
      <c r="B2202" s="13">
        <v>1205</v>
      </c>
      <c r="C2202" s="13">
        <v>167</v>
      </c>
      <c r="D2202" s="13">
        <v>2</v>
      </c>
      <c r="E2202" s="13">
        <v>266.31</v>
      </c>
      <c r="F2202">
        <f t="shared" si="34"/>
        <v>532.62</v>
      </c>
    </row>
    <row r="2203" spans="1:6">
      <c r="A2203" s="13">
        <v>2202</v>
      </c>
      <c r="B2203" s="13">
        <v>1205</v>
      </c>
      <c r="C2203" s="13">
        <v>17</v>
      </c>
      <c r="D2203" s="13">
        <v>1</v>
      </c>
      <c r="E2203" s="13">
        <v>1786.37</v>
      </c>
      <c r="F2203">
        <f t="shared" si="34"/>
        <v>1786.37</v>
      </c>
    </row>
    <row r="2204" spans="1:6">
      <c r="A2204" s="13">
        <v>2203</v>
      </c>
      <c r="B2204" s="13">
        <v>1206</v>
      </c>
      <c r="C2204" s="13">
        <v>125</v>
      </c>
      <c r="D2204" s="13">
        <v>2</v>
      </c>
      <c r="E2204" s="13">
        <v>152.53</v>
      </c>
      <c r="F2204">
        <f t="shared" si="34"/>
        <v>305.06</v>
      </c>
    </row>
    <row r="2205" spans="1:6">
      <c r="A2205" s="13">
        <v>2204</v>
      </c>
      <c r="B2205" s="13">
        <v>1207</v>
      </c>
      <c r="C2205" s="13">
        <v>129</v>
      </c>
      <c r="D2205" s="13">
        <v>1</v>
      </c>
      <c r="E2205" s="13">
        <v>371.16</v>
      </c>
      <c r="F2205">
        <f t="shared" si="34"/>
        <v>371.16</v>
      </c>
    </row>
    <row r="2206" spans="1:6">
      <c r="A2206" s="13">
        <v>2205</v>
      </c>
      <c r="B2206" s="13">
        <v>1207</v>
      </c>
      <c r="C2206" s="13">
        <v>54</v>
      </c>
      <c r="D2206" s="13">
        <v>1</v>
      </c>
      <c r="E2206" s="13">
        <v>638.1</v>
      </c>
      <c r="F2206">
        <f t="shared" si="34"/>
        <v>638.1</v>
      </c>
    </row>
    <row r="2207" spans="1:6">
      <c r="A2207" s="13">
        <v>2206</v>
      </c>
      <c r="B2207" s="13">
        <v>1208</v>
      </c>
      <c r="C2207" s="13">
        <v>200</v>
      </c>
      <c r="D2207" s="13">
        <v>3</v>
      </c>
      <c r="E2207" s="13">
        <v>105.06</v>
      </c>
      <c r="F2207">
        <f t="shared" si="34"/>
        <v>315.18</v>
      </c>
    </row>
    <row r="2208" spans="1:6">
      <c r="A2208" s="13">
        <v>2207</v>
      </c>
      <c r="B2208" s="13">
        <v>1209</v>
      </c>
      <c r="C2208" s="13">
        <v>3</v>
      </c>
      <c r="D2208" s="13">
        <v>1</v>
      </c>
      <c r="E2208" s="13">
        <v>539.1</v>
      </c>
      <c r="F2208">
        <f t="shared" si="34"/>
        <v>539.1</v>
      </c>
    </row>
    <row r="2209" spans="1:6">
      <c r="A2209" s="13">
        <v>2208</v>
      </c>
      <c r="B2209" s="13">
        <v>1209</v>
      </c>
      <c r="C2209" s="13">
        <v>1</v>
      </c>
      <c r="D2209" s="13">
        <v>1</v>
      </c>
      <c r="E2209" s="13">
        <v>383.04</v>
      </c>
      <c r="F2209">
        <f t="shared" si="34"/>
        <v>383.04</v>
      </c>
    </row>
    <row r="2210" spans="1:6">
      <c r="A2210" s="13">
        <v>2209</v>
      </c>
      <c r="B2210" s="13">
        <v>1209</v>
      </c>
      <c r="C2210" s="13">
        <v>56</v>
      </c>
      <c r="D2210" s="13">
        <v>1</v>
      </c>
      <c r="E2210" s="13">
        <v>697.93</v>
      </c>
      <c r="F2210">
        <f t="shared" si="34"/>
        <v>697.93</v>
      </c>
    </row>
    <row r="2211" spans="1:6">
      <c r="A2211" s="13">
        <v>2210</v>
      </c>
      <c r="B2211" s="13">
        <v>1209</v>
      </c>
      <c r="C2211" s="13">
        <v>135</v>
      </c>
      <c r="D2211" s="13">
        <v>1</v>
      </c>
      <c r="E2211" s="13">
        <v>296.31</v>
      </c>
      <c r="F2211">
        <f t="shared" si="34"/>
        <v>296.31</v>
      </c>
    </row>
    <row r="2212" spans="1:6">
      <c r="A2212" s="13">
        <v>2211</v>
      </c>
      <c r="B2212" s="13">
        <v>1210</v>
      </c>
      <c r="C2212" s="13">
        <v>83</v>
      </c>
      <c r="D2212" s="13">
        <v>1</v>
      </c>
      <c r="E2212" s="13">
        <v>208.24</v>
      </c>
      <c r="F2212">
        <f t="shared" si="34"/>
        <v>208.24</v>
      </c>
    </row>
    <row r="2213" spans="1:6">
      <c r="A2213" s="13">
        <v>2212</v>
      </c>
      <c r="B2213" s="13">
        <v>1211</v>
      </c>
      <c r="C2213" s="13">
        <v>114</v>
      </c>
      <c r="D2213" s="13">
        <v>2</v>
      </c>
      <c r="E2213" s="13">
        <v>787.06</v>
      </c>
      <c r="F2213">
        <f t="shared" si="34"/>
        <v>1574.12</v>
      </c>
    </row>
    <row r="2214" spans="1:6">
      <c r="A2214" s="13">
        <v>2213</v>
      </c>
      <c r="B2214" s="13">
        <v>1211</v>
      </c>
      <c r="C2214" s="13">
        <v>134</v>
      </c>
      <c r="D2214" s="13">
        <v>1</v>
      </c>
      <c r="E2214" s="13">
        <v>241.65</v>
      </c>
      <c r="F2214">
        <f t="shared" si="34"/>
        <v>241.65</v>
      </c>
    </row>
    <row r="2215" spans="1:6">
      <c r="A2215" s="13">
        <v>2214</v>
      </c>
      <c r="B2215" s="13">
        <v>1211</v>
      </c>
      <c r="C2215" s="13">
        <v>78</v>
      </c>
      <c r="D2215" s="13">
        <v>1</v>
      </c>
      <c r="E2215" s="13">
        <v>460.9</v>
      </c>
      <c r="F2215">
        <f t="shared" si="34"/>
        <v>460.9</v>
      </c>
    </row>
    <row r="2216" spans="1:6">
      <c r="A2216" s="13">
        <v>2215</v>
      </c>
      <c r="B2216" s="13">
        <v>1211</v>
      </c>
      <c r="C2216" s="13">
        <v>56</v>
      </c>
      <c r="D2216" s="13">
        <v>1</v>
      </c>
      <c r="E2216" s="13">
        <v>788.31</v>
      </c>
      <c r="F2216">
        <f t="shared" si="34"/>
        <v>788.31</v>
      </c>
    </row>
    <row r="2217" spans="1:6">
      <c r="A2217" s="13">
        <v>2216</v>
      </c>
      <c r="B2217" s="13">
        <v>1212</v>
      </c>
      <c r="C2217" s="13">
        <v>39</v>
      </c>
      <c r="D2217" s="13">
        <v>1</v>
      </c>
      <c r="E2217" s="13">
        <v>1955.02</v>
      </c>
      <c r="F2217">
        <f t="shared" si="34"/>
        <v>1955.02</v>
      </c>
    </row>
    <row r="2218" spans="1:6">
      <c r="A2218" s="13">
        <v>2217</v>
      </c>
      <c r="B2218" s="13">
        <v>1212</v>
      </c>
      <c r="C2218" s="13">
        <v>67</v>
      </c>
      <c r="D2218" s="13">
        <v>2</v>
      </c>
      <c r="E2218" s="13">
        <v>312.53</v>
      </c>
      <c r="F2218">
        <f t="shared" si="34"/>
        <v>625.06</v>
      </c>
    </row>
    <row r="2219" spans="1:6">
      <c r="A2219" s="13">
        <v>2218</v>
      </c>
      <c r="B2219" s="13">
        <v>1213</v>
      </c>
      <c r="C2219" s="13">
        <v>175</v>
      </c>
      <c r="D2219" s="13">
        <v>1</v>
      </c>
      <c r="E2219" s="13">
        <v>346.62</v>
      </c>
      <c r="F2219">
        <f t="shared" si="34"/>
        <v>346.62</v>
      </c>
    </row>
    <row r="2220" spans="1:6">
      <c r="A2220" s="13">
        <v>2219</v>
      </c>
      <c r="B2220" s="13">
        <v>1213</v>
      </c>
      <c r="C2220" s="13">
        <v>173</v>
      </c>
      <c r="D2220" s="13">
        <v>2</v>
      </c>
      <c r="E2220" s="13">
        <v>459.12</v>
      </c>
      <c r="F2220">
        <f t="shared" si="34"/>
        <v>918.24</v>
      </c>
    </row>
    <row r="2221" spans="1:6">
      <c r="A2221" s="13">
        <v>2220</v>
      </c>
      <c r="B2221" s="13">
        <v>1214</v>
      </c>
      <c r="C2221" s="13">
        <v>79</v>
      </c>
      <c r="D2221" s="13">
        <v>2</v>
      </c>
      <c r="E2221" s="13">
        <v>935.74</v>
      </c>
      <c r="F2221">
        <f t="shared" si="34"/>
        <v>1871.48</v>
      </c>
    </row>
    <row r="2222" spans="1:6">
      <c r="A2222" s="13">
        <v>2221</v>
      </c>
      <c r="B2222" s="13">
        <v>1215</v>
      </c>
      <c r="C2222" s="13">
        <v>40</v>
      </c>
      <c r="D2222" s="13">
        <v>1</v>
      </c>
      <c r="E2222" s="13">
        <v>1860.2</v>
      </c>
      <c r="F2222">
        <f t="shared" si="34"/>
        <v>1860.2</v>
      </c>
    </row>
    <row r="2223" spans="1:6">
      <c r="A2223" s="13">
        <v>2222</v>
      </c>
      <c r="B2223" s="13">
        <v>1216</v>
      </c>
      <c r="C2223" s="13">
        <v>142</v>
      </c>
      <c r="D2223" s="13">
        <v>1</v>
      </c>
      <c r="E2223" s="13">
        <v>177.79</v>
      </c>
      <c r="F2223">
        <f t="shared" si="34"/>
        <v>177.79</v>
      </c>
    </row>
    <row r="2224" spans="1:6">
      <c r="A2224" s="13">
        <v>2223</v>
      </c>
      <c r="B2224" s="13">
        <v>1217</v>
      </c>
      <c r="C2224" s="13">
        <v>119</v>
      </c>
      <c r="D2224" s="13">
        <v>1</v>
      </c>
      <c r="E2224" s="13">
        <v>475.16</v>
      </c>
      <c r="F2224">
        <f t="shared" si="34"/>
        <v>475.16</v>
      </c>
    </row>
    <row r="2225" spans="1:6">
      <c r="A2225" s="13">
        <v>2224</v>
      </c>
      <c r="B2225" s="13">
        <v>1217</v>
      </c>
      <c r="C2225" s="13">
        <v>6</v>
      </c>
      <c r="D2225" s="13">
        <v>2</v>
      </c>
      <c r="E2225" s="13">
        <v>1071.23</v>
      </c>
      <c r="F2225">
        <f t="shared" si="34"/>
        <v>2142.46</v>
      </c>
    </row>
    <row r="2226" spans="1:6">
      <c r="A2226" s="13">
        <v>2225</v>
      </c>
      <c r="B2226" s="13">
        <v>1217</v>
      </c>
      <c r="C2226" s="13">
        <v>166</v>
      </c>
      <c r="D2226" s="13">
        <v>1</v>
      </c>
      <c r="E2226" s="13">
        <v>246.15</v>
      </c>
      <c r="F2226">
        <f t="shared" si="34"/>
        <v>246.15</v>
      </c>
    </row>
    <row r="2227" spans="1:6">
      <c r="A2227" s="13">
        <v>2226</v>
      </c>
      <c r="B2227" s="13">
        <v>1218</v>
      </c>
      <c r="C2227" s="13">
        <v>84</v>
      </c>
      <c r="D2227" s="13">
        <v>1</v>
      </c>
      <c r="E2227" s="13">
        <v>493.21</v>
      </c>
      <c r="F2227">
        <f t="shared" si="34"/>
        <v>493.21</v>
      </c>
    </row>
    <row r="2228" spans="1:6">
      <c r="A2228" s="13">
        <v>2227</v>
      </c>
      <c r="B2228" s="13">
        <v>1218</v>
      </c>
      <c r="C2228" s="13">
        <v>114</v>
      </c>
      <c r="D2228" s="13">
        <v>1</v>
      </c>
      <c r="E2228" s="13">
        <v>787.06</v>
      </c>
      <c r="F2228">
        <f t="shared" si="34"/>
        <v>787.06</v>
      </c>
    </row>
    <row r="2229" spans="1:6">
      <c r="A2229" s="13">
        <v>2228</v>
      </c>
      <c r="B2229" s="13">
        <v>1219</v>
      </c>
      <c r="C2229" s="13">
        <v>96</v>
      </c>
      <c r="D2229" s="13">
        <v>1</v>
      </c>
      <c r="E2229" s="13">
        <v>748.01</v>
      </c>
      <c r="F2229">
        <f t="shared" si="34"/>
        <v>748.01</v>
      </c>
    </row>
    <row r="2230" spans="1:6">
      <c r="A2230" s="13">
        <v>2229</v>
      </c>
      <c r="B2230" s="13">
        <v>1219</v>
      </c>
      <c r="C2230" s="13">
        <v>151</v>
      </c>
      <c r="D2230" s="13">
        <v>1</v>
      </c>
      <c r="E2230" s="13">
        <v>120.27</v>
      </c>
      <c r="F2230">
        <f t="shared" si="34"/>
        <v>120.27</v>
      </c>
    </row>
    <row r="2231" spans="1:6">
      <c r="A2231" s="13">
        <v>2230</v>
      </c>
      <c r="B2231" s="13">
        <v>1220</v>
      </c>
      <c r="C2231" s="13">
        <v>32</v>
      </c>
      <c r="D2231" s="13">
        <v>1</v>
      </c>
      <c r="E2231" s="13">
        <v>548.81</v>
      </c>
      <c r="F2231">
        <f t="shared" si="34"/>
        <v>548.81</v>
      </c>
    </row>
    <row r="2232" spans="1:6">
      <c r="A2232" s="13">
        <v>2231</v>
      </c>
      <c r="B2232" s="13">
        <v>1221</v>
      </c>
      <c r="C2232" s="13">
        <v>13</v>
      </c>
      <c r="D2232" s="13">
        <v>1</v>
      </c>
      <c r="E2232" s="13">
        <v>526.08</v>
      </c>
      <c r="F2232">
        <f t="shared" si="34"/>
        <v>526.08</v>
      </c>
    </row>
    <row r="2233" spans="1:6">
      <c r="A2233" s="13">
        <v>2232</v>
      </c>
      <c r="B2233" s="13">
        <v>1222</v>
      </c>
      <c r="C2233" s="13">
        <v>137</v>
      </c>
      <c r="D2233" s="13">
        <v>1</v>
      </c>
      <c r="E2233" s="13">
        <v>235.13</v>
      </c>
      <c r="F2233">
        <f t="shared" si="34"/>
        <v>235.13</v>
      </c>
    </row>
    <row r="2234" spans="1:6">
      <c r="A2234" s="13">
        <v>2233</v>
      </c>
      <c r="B2234" s="13">
        <v>1223</v>
      </c>
      <c r="C2234" s="13">
        <v>146</v>
      </c>
      <c r="D2234" s="13">
        <v>1</v>
      </c>
      <c r="E2234" s="13">
        <v>278.93</v>
      </c>
      <c r="F2234">
        <f t="shared" si="34"/>
        <v>278.93</v>
      </c>
    </row>
    <row r="2235" spans="1:6">
      <c r="A2235" s="13">
        <v>2234</v>
      </c>
      <c r="B2235" s="13">
        <v>1223</v>
      </c>
      <c r="C2235" s="13">
        <v>6</v>
      </c>
      <c r="D2235" s="13">
        <v>1</v>
      </c>
      <c r="E2235" s="13">
        <v>1071.23</v>
      </c>
      <c r="F2235">
        <f t="shared" si="34"/>
        <v>1071.23</v>
      </c>
    </row>
    <row r="2236" spans="1:6">
      <c r="A2236" s="13">
        <v>2235</v>
      </c>
      <c r="B2236" s="13">
        <v>1224</v>
      </c>
      <c r="C2236" s="13">
        <v>41</v>
      </c>
      <c r="D2236" s="13">
        <v>2</v>
      </c>
      <c r="E2236" s="13">
        <v>909.54</v>
      </c>
      <c r="F2236">
        <f t="shared" si="34"/>
        <v>1819.08</v>
      </c>
    </row>
    <row r="2237" spans="1:6">
      <c r="A2237" s="13">
        <v>2236</v>
      </c>
      <c r="B2237" s="13">
        <v>1225</v>
      </c>
      <c r="C2237" s="13">
        <v>176</v>
      </c>
      <c r="D2237" s="13">
        <v>1</v>
      </c>
      <c r="E2237" s="13">
        <v>436.2</v>
      </c>
      <c r="F2237">
        <f t="shared" si="34"/>
        <v>436.2</v>
      </c>
    </row>
    <row r="2238" spans="1:6">
      <c r="A2238" s="13">
        <v>2237</v>
      </c>
      <c r="B2238" s="13">
        <v>1226</v>
      </c>
      <c r="C2238" s="13">
        <v>188</v>
      </c>
      <c r="D2238" s="13">
        <v>1</v>
      </c>
      <c r="E2238" s="13">
        <v>150.49</v>
      </c>
      <c r="F2238">
        <f t="shared" si="34"/>
        <v>150.49</v>
      </c>
    </row>
    <row r="2239" spans="1:6">
      <c r="A2239" s="13">
        <v>2238</v>
      </c>
      <c r="B2239" s="13">
        <v>1226</v>
      </c>
      <c r="C2239" s="13">
        <v>93</v>
      </c>
      <c r="D2239" s="13">
        <v>1</v>
      </c>
      <c r="E2239" s="13">
        <v>544.84</v>
      </c>
      <c r="F2239">
        <f t="shared" si="34"/>
        <v>544.84</v>
      </c>
    </row>
    <row r="2240" spans="1:6">
      <c r="A2240" s="13">
        <v>2239</v>
      </c>
      <c r="B2240" s="13">
        <v>1227</v>
      </c>
      <c r="C2240" s="13">
        <v>179</v>
      </c>
      <c r="D2240" s="13">
        <v>3</v>
      </c>
      <c r="E2240" s="13">
        <v>154.28</v>
      </c>
      <c r="F2240">
        <f t="shared" si="34"/>
        <v>462.84</v>
      </c>
    </row>
    <row r="2241" spans="1:6">
      <c r="A2241" s="13">
        <v>2240</v>
      </c>
      <c r="B2241" s="13">
        <v>1228</v>
      </c>
      <c r="C2241" s="13">
        <v>53</v>
      </c>
      <c r="D2241" s="13">
        <v>3</v>
      </c>
      <c r="E2241" s="13">
        <v>859.57</v>
      </c>
      <c r="F2241">
        <f t="shared" si="34"/>
        <v>2578.71</v>
      </c>
    </row>
    <row r="2242" spans="1:6">
      <c r="A2242" s="13">
        <v>2241</v>
      </c>
      <c r="B2242" s="13">
        <v>1228</v>
      </c>
      <c r="C2242" s="13">
        <v>45</v>
      </c>
      <c r="D2242" s="13">
        <v>1</v>
      </c>
      <c r="E2242" s="13">
        <v>1129.1</v>
      </c>
      <c r="F2242">
        <f t="shared" ref="F2242:F2305" si="35">E2242*D2242</f>
        <v>1129.1</v>
      </c>
    </row>
    <row r="2243" spans="1:6">
      <c r="A2243" s="13">
        <v>2242</v>
      </c>
      <c r="B2243" s="13">
        <v>1229</v>
      </c>
      <c r="C2243" s="13">
        <v>131</v>
      </c>
      <c r="D2243" s="13">
        <v>1</v>
      </c>
      <c r="E2243" s="13">
        <v>30.63</v>
      </c>
      <c r="F2243">
        <f t="shared" si="35"/>
        <v>30.63</v>
      </c>
    </row>
    <row r="2244" spans="1:6">
      <c r="A2244" s="13">
        <v>2243</v>
      </c>
      <c r="B2244" s="13">
        <v>1229</v>
      </c>
      <c r="C2244" s="13">
        <v>183</v>
      </c>
      <c r="D2244" s="13">
        <v>2</v>
      </c>
      <c r="E2244" s="13">
        <v>200.91</v>
      </c>
      <c r="F2244">
        <f t="shared" si="35"/>
        <v>401.82</v>
      </c>
    </row>
    <row r="2245" spans="1:6">
      <c r="A2245" s="13">
        <v>2244</v>
      </c>
      <c r="B2245" s="13">
        <v>1230</v>
      </c>
      <c r="C2245" s="13">
        <v>116</v>
      </c>
      <c r="D2245" s="13">
        <v>2</v>
      </c>
      <c r="E2245" s="13">
        <v>899.2</v>
      </c>
      <c r="F2245">
        <f t="shared" si="35"/>
        <v>1798.4</v>
      </c>
    </row>
    <row r="2246" spans="1:6">
      <c r="A2246" s="13">
        <v>2245</v>
      </c>
      <c r="B2246" s="13">
        <v>1231</v>
      </c>
      <c r="C2246" s="13">
        <v>5</v>
      </c>
      <c r="D2246" s="13">
        <v>1</v>
      </c>
      <c r="E2246" s="13">
        <v>442.46</v>
      </c>
      <c r="F2246">
        <f t="shared" si="35"/>
        <v>442.46</v>
      </c>
    </row>
    <row r="2247" spans="1:6">
      <c r="A2247" s="13">
        <v>2246</v>
      </c>
      <c r="B2247" s="13">
        <v>1232</v>
      </c>
      <c r="C2247" s="13">
        <v>83</v>
      </c>
      <c r="D2247" s="13">
        <v>1</v>
      </c>
      <c r="E2247" s="13">
        <v>208.24</v>
      </c>
      <c r="F2247">
        <f t="shared" si="35"/>
        <v>208.24</v>
      </c>
    </row>
    <row r="2248" spans="1:6">
      <c r="A2248" s="13">
        <v>2247</v>
      </c>
      <c r="B2248" s="13">
        <v>1233</v>
      </c>
      <c r="C2248" s="13">
        <v>129</v>
      </c>
      <c r="D2248" s="13">
        <v>1</v>
      </c>
      <c r="E2248" s="13">
        <v>394.17</v>
      </c>
      <c r="F2248">
        <f t="shared" si="35"/>
        <v>394.17</v>
      </c>
    </row>
    <row r="2249" spans="1:6">
      <c r="A2249" s="13">
        <v>2248</v>
      </c>
      <c r="B2249" s="13">
        <v>1233</v>
      </c>
      <c r="C2249" s="13">
        <v>41</v>
      </c>
      <c r="D2249" s="13">
        <v>1</v>
      </c>
      <c r="E2249" s="13">
        <v>1041.67</v>
      </c>
      <c r="F2249">
        <f t="shared" si="35"/>
        <v>1041.67</v>
      </c>
    </row>
    <row r="2250" spans="1:6">
      <c r="A2250" s="13">
        <v>2249</v>
      </c>
      <c r="B2250" s="13">
        <v>1234</v>
      </c>
      <c r="C2250" s="13">
        <v>106</v>
      </c>
      <c r="D2250" s="13">
        <v>1</v>
      </c>
      <c r="E2250" s="13">
        <v>542.28</v>
      </c>
      <c r="F2250">
        <f t="shared" si="35"/>
        <v>542.28</v>
      </c>
    </row>
    <row r="2251" spans="1:6">
      <c r="A2251" s="13">
        <v>2250</v>
      </c>
      <c r="B2251" s="13">
        <v>1234</v>
      </c>
      <c r="C2251" s="13">
        <v>22</v>
      </c>
      <c r="D2251" s="13">
        <v>2</v>
      </c>
      <c r="E2251" s="13">
        <v>751.38</v>
      </c>
      <c r="F2251">
        <f t="shared" si="35"/>
        <v>1502.76</v>
      </c>
    </row>
    <row r="2252" spans="1:6">
      <c r="A2252" s="13">
        <v>2251</v>
      </c>
      <c r="B2252" s="13">
        <v>1235</v>
      </c>
      <c r="C2252" s="13">
        <v>161</v>
      </c>
      <c r="D2252" s="13">
        <v>1</v>
      </c>
      <c r="E2252" s="13">
        <v>406.33</v>
      </c>
      <c r="F2252">
        <f t="shared" si="35"/>
        <v>406.33</v>
      </c>
    </row>
    <row r="2253" spans="1:6">
      <c r="A2253" s="13">
        <v>2252</v>
      </c>
      <c r="B2253" s="13">
        <v>1236</v>
      </c>
      <c r="C2253" s="13">
        <v>72</v>
      </c>
      <c r="D2253" s="13">
        <v>1</v>
      </c>
      <c r="E2253" s="13">
        <v>332.54</v>
      </c>
      <c r="F2253">
        <f t="shared" si="35"/>
        <v>332.54</v>
      </c>
    </row>
    <row r="2254" spans="1:6">
      <c r="A2254" s="13">
        <v>2253</v>
      </c>
      <c r="B2254" s="13">
        <v>1236</v>
      </c>
      <c r="C2254" s="13">
        <v>139</v>
      </c>
      <c r="D2254" s="13">
        <v>1</v>
      </c>
      <c r="E2254" s="13">
        <v>222.62</v>
      </c>
      <c r="F2254">
        <f t="shared" si="35"/>
        <v>222.62</v>
      </c>
    </row>
    <row r="2255" spans="1:6">
      <c r="A2255" s="13">
        <v>2254</v>
      </c>
      <c r="B2255" s="13">
        <v>1237</v>
      </c>
      <c r="C2255" s="13">
        <v>153</v>
      </c>
      <c r="D2255" s="13">
        <v>1</v>
      </c>
      <c r="E2255" s="13">
        <v>318.02</v>
      </c>
      <c r="F2255">
        <f t="shared" si="35"/>
        <v>318.02</v>
      </c>
    </row>
    <row r="2256" spans="1:6">
      <c r="A2256" s="13">
        <v>2255</v>
      </c>
      <c r="B2256" s="13">
        <v>1237</v>
      </c>
      <c r="C2256" s="13">
        <v>49</v>
      </c>
      <c r="D2256" s="13">
        <v>1</v>
      </c>
      <c r="E2256" s="13">
        <v>861.28</v>
      </c>
      <c r="F2256">
        <f t="shared" si="35"/>
        <v>861.28</v>
      </c>
    </row>
    <row r="2257" spans="1:6">
      <c r="A2257" s="13">
        <v>2256</v>
      </c>
      <c r="B2257" s="13">
        <v>1237</v>
      </c>
      <c r="C2257" s="13">
        <v>163</v>
      </c>
      <c r="D2257" s="13">
        <v>1</v>
      </c>
      <c r="E2257" s="13">
        <v>193.8</v>
      </c>
      <c r="F2257">
        <f t="shared" si="35"/>
        <v>193.8</v>
      </c>
    </row>
    <row r="2258" spans="1:6">
      <c r="A2258" s="13">
        <v>2257</v>
      </c>
      <c r="B2258" s="13">
        <v>1237</v>
      </c>
      <c r="C2258" s="13">
        <v>171</v>
      </c>
      <c r="D2258" s="13">
        <v>1</v>
      </c>
      <c r="E2258" s="13">
        <v>401.39</v>
      </c>
      <c r="F2258">
        <f t="shared" si="35"/>
        <v>401.39</v>
      </c>
    </row>
    <row r="2259" spans="1:6">
      <c r="A2259" s="13">
        <v>2258</v>
      </c>
      <c r="B2259" s="13">
        <v>1238</v>
      </c>
      <c r="C2259" s="13">
        <v>82</v>
      </c>
      <c r="D2259" s="13">
        <v>2</v>
      </c>
      <c r="E2259" s="13">
        <v>966.66</v>
      </c>
      <c r="F2259">
        <f t="shared" si="35"/>
        <v>1933.32</v>
      </c>
    </row>
    <row r="2260" spans="1:6">
      <c r="A2260" s="13">
        <v>2259</v>
      </c>
      <c r="B2260" s="13">
        <v>1238</v>
      </c>
      <c r="C2260" s="13">
        <v>115</v>
      </c>
      <c r="D2260" s="13">
        <v>2</v>
      </c>
      <c r="E2260" s="13">
        <v>884.91</v>
      </c>
      <c r="F2260">
        <f t="shared" si="35"/>
        <v>1769.82</v>
      </c>
    </row>
    <row r="2261" spans="1:6">
      <c r="A2261" s="13">
        <v>2260</v>
      </c>
      <c r="B2261" s="13">
        <v>1239</v>
      </c>
      <c r="C2261" s="13">
        <v>2</v>
      </c>
      <c r="D2261" s="13">
        <v>1</v>
      </c>
      <c r="E2261" s="13">
        <v>623.26</v>
      </c>
      <c r="F2261">
        <f t="shared" si="35"/>
        <v>623.26</v>
      </c>
    </row>
    <row r="2262" spans="1:6">
      <c r="A2262" s="13">
        <v>2261</v>
      </c>
      <c r="B2262" s="13">
        <v>1239</v>
      </c>
      <c r="C2262" s="13">
        <v>196</v>
      </c>
      <c r="D2262" s="13">
        <v>1</v>
      </c>
      <c r="E2262" s="13">
        <v>140.76</v>
      </c>
      <c r="F2262">
        <f t="shared" si="35"/>
        <v>140.76</v>
      </c>
    </row>
    <row r="2263" spans="1:6">
      <c r="A2263" s="13">
        <v>2262</v>
      </c>
      <c r="B2263" s="13">
        <v>1240</v>
      </c>
      <c r="C2263" s="13">
        <v>171</v>
      </c>
      <c r="D2263" s="13">
        <v>1</v>
      </c>
      <c r="E2263" s="13">
        <v>401.39</v>
      </c>
      <c r="F2263">
        <f t="shared" si="35"/>
        <v>401.39</v>
      </c>
    </row>
    <row r="2264" spans="1:6">
      <c r="A2264" s="13">
        <v>2263</v>
      </c>
      <c r="B2264" s="13">
        <v>1240</v>
      </c>
      <c r="C2264" s="13">
        <v>105</v>
      </c>
      <c r="D2264" s="13">
        <v>1</v>
      </c>
      <c r="E2264" s="13">
        <v>589.23</v>
      </c>
      <c r="F2264">
        <f t="shared" si="35"/>
        <v>589.23</v>
      </c>
    </row>
    <row r="2265" spans="1:6">
      <c r="A2265" s="13">
        <v>2264</v>
      </c>
      <c r="B2265" s="13">
        <v>1241</v>
      </c>
      <c r="C2265" s="13">
        <v>29</v>
      </c>
      <c r="D2265" s="13">
        <v>1</v>
      </c>
      <c r="E2265" s="13">
        <v>1836.52</v>
      </c>
      <c r="F2265">
        <f t="shared" si="35"/>
        <v>1836.52</v>
      </c>
    </row>
    <row r="2266" spans="1:6">
      <c r="A2266" s="13">
        <v>2265</v>
      </c>
      <c r="B2266" s="13">
        <v>1242</v>
      </c>
      <c r="C2266" s="13">
        <v>146</v>
      </c>
      <c r="D2266" s="13">
        <v>1</v>
      </c>
      <c r="E2266" s="13">
        <v>278.93</v>
      </c>
      <c r="F2266">
        <f t="shared" si="35"/>
        <v>278.93</v>
      </c>
    </row>
    <row r="2267" spans="1:6">
      <c r="A2267" s="13">
        <v>2266</v>
      </c>
      <c r="B2267" s="13">
        <v>1243</v>
      </c>
      <c r="C2267" s="13">
        <v>38</v>
      </c>
      <c r="D2267" s="13">
        <v>1</v>
      </c>
      <c r="E2267" s="13">
        <v>998.64</v>
      </c>
      <c r="F2267">
        <f t="shared" si="35"/>
        <v>998.64</v>
      </c>
    </row>
    <row r="2268" spans="1:6">
      <c r="A2268" s="13">
        <v>2267</v>
      </c>
      <c r="B2268" s="13">
        <v>1243</v>
      </c>
      <c r="C2268" s="13">
        <v>156</v>
      </c>
      <c r="D2268" s="13">
        <v>1</v>
      </c>
      <c r="E2268" s="13">
        <v>395.52</v>
      </c>
      <c r="F2268">
        <f t="shared" si="35"/>
        <v>395.52</v>
      </c>
    </row>
    <row r="2269" spans="1:6">
      <c r="A2269" s="13">
        <v>2268</v>
      </c>
      <c r="B2269" s="13">
        <v>1244</v>
      </c>
      <c r="C2269" s="13">
        <v>113</v>
      </c>
      <c r="D2269" s="13">
        <v>1</v>
      </c>
      <c r="E2269" s="13">
        <v>901.51</v>
      </c>
      <c r="F2269">
        <f t="shared" si="35"/>
        <v>901.51</v>
      </c>
    </row>
    <row r="2270" spans="1:6">
      <c r="A2270" s="13">
        <v>2269</v>
      </c>
      <c r="B2270" s="13">
        <v>1244</v>
      </c>
      <c r="C2270" s="13">
        <v>69</v>
      </c>
      <c r="D2270" s="13">
        <v>1</v>
      </c>
      <c r="E2270" s="13">
        <v>898.7</v>
      </c>
      <c r="F2270">
        <f t="shared" si="35"/>
        <v>898.7</v>
      </c>
    </row>
    <row r="2271" spans="1:6">
      <c r="A2271" s="13">
        <v>2270</v>
      </c>
      <c r="B2271" s="13">
        <v>1245</v>
      </c>
      <c r="C2271" s="13">
        <v>82</v>
      </c>
      <c r="D2271" s="13">
        <v>1</v>
      </c>
      <c r="E2271" s="13">
        <v>966.66</v>
      </c>
      <c r="F2271">
        <f t="shared" si="35"/>
        <v>966.66</v>
      </c>
    </row>
    <row r="2272" spans="1:6">
      <c r="A2272" s="13">
        <v>2271</v>
      </c>
      <c r="B2272" s="13">
        <v>1245</v>
      </c>
      <c r="C2272" s="13">
        <v>48</v>
      </c>
      <c r="D2272" s="13">
        <v>1</v>
      </c>
      <c r="E2272" s="13">
        <v>1016.02</v>
      </c>
      <c r="F2272">
        <f t="shared" si="35"/>
        <v>1016.02</v>
      </c>
    </row>
    <row r="2273" spans="1:6">
      <c r="A2273" s="13">
        <v>2272</v>
      </c>
      <c r="B2273" s="13">
        <v>1246</v>
      </c>
      <c r="C2273" s="13">
        <v>112</v>
      </c>
      <c r="D2273" s="13">
        <v>3</v>
      </c>
      <c r="E2273" s="13">
        <v>716.89</v>
      </c>
      <c r="F2273">
        <f t="shared" si="35"/>
        <v>2150.67</v>
      </c>
    </row>
    <row r="2274" spans="1:6">
      <c r="A2274" s="13">
        <v>2273</v>
      </c>
      <c r="B2274" s="13">
        <v>1247</v>
      </c>
      <c r="C2274" s="13">
        <v>120</v>
      </c>
      <c r="D2274" s="13">
        <v>1</v>
      </c>
      <c r="E2274" s="13">
        <v>339.07</v>
      </c>
      <c r="F2274">
        <f t="shared" si="35"/>
        <v>339.07</v>
      </c>
    </row>
    <row r="2275" spans="1:6">
      <c r="A2275" s="13">
        <v>2274</v>
      </c>
      <c r="B2275" s="13">
        <v>1248</v>
      </c>
      <c r="C2275" s="13">
        <v>76</v>
      </c>
      <c r="D2275" s="13">
        <v>1</v>
      </c>
      <c r="E2275" s="13">
        <v>578.22</v>
      </c>
      <c r="F2275">
        <f t="shared" si="35"/>
        <v>578.22</v>
      </c>
    </row>
    <row r="2276" spans="1:6">
      <c r="A2276" s="13">
        <v>2275</v>
      </c>
      <c r="B2276" s="13">
        <v>1248</v>
      </c>
      <c r="C2276" s="13">
        <v>38</v>
      </c>
      <c r="D2276" s="13">
        <v>3</v>
      </c>
      <c r="E2276" s="13">
        <v>1095.62</v>
      </c>
      <c r="F2276">
        <f t="shared" si="35"/>
        <v>3286.86</v>
      </c>
    </row>
    <row r="2277" spans="1:6">
      <c r="A2277" s="13">
        <v>2276</v>
      </c>
      <c r="B2277" s="13">
        <v>1249</v>
      </c>
      <c r="C2277" s="13">
        <v>63</v>
      </c>
      <c r="D2277" s="13">
        <v>1</v>
      </c>
      <c r="E2277" s="13">
        <v>754.89</v>
      </c>
      <c r="F2277">
        <f t="shared" si="35"/>
        <v>754.89</v>
      </c>
    </row>
    <row r="2278" spans="1:6">
      <c r="A2278" s="13">
        <v>2277</v>
      </c>
      <c r="B2278" s="13">
        <v>1249</v>
      </c>
      <c r="C2278" s="13">
        <v>34</v>
      </c>
      <c r="D2278" s="13">
        <v>1</v>
      </c>
      <c r="E2278" s="13">
        <v>1844.75</v>
      </c>
      <c r="F2278">
        <f t="shared" si="35"/>
        <v>1844.75</v>
      </c>
    </row>
    <row r="2279" spans="1:6">
      <c r="A2279" s="13">
        <v>2278</v>
      </c>
      <c r="B2279" s="13">
        <v>1250</v>
      </c>
      <c r="C2279" s="13">
        <v>177</v>
      </c>
      <c r="D2279" s="13">
        <v>1</v>
      </c>
      <c r="E2279" s="13">
        <v>313.65</v>
      </c>
      <c r="F2279">
        <f t="shared" si="35"/>
        <v>313.65</v>
      </c>
    </row>
    <row r="2280" spans="1:6">
      <c r="A2280" s="13">
        <v>2279</v>
      </c>
      <c r="B2280" s="13">
        <v>1250</v>
      </c>
      <c r="C2280" s="13">
        <v>131</v>
      </c>
      <c r="D2280" s="13">
        <v>1</v>
      </c>
      <c r="E2280" s="13">
        <v>30.63</v>
      </c>
      <c r="F2280">
        <f t="shared" si="35"/>
        <v>30.63</v>
      </c>
    </row>
    <row r="2281" spans="1:6">
      <c r="A2281" s="13">
        <v>2280</v>
      </c>
      <c r="B2281" s="13">
        <v>1251</v>
      </c>
      <c r="C2281" s="13">
        <v>50</v>
      </c>
      <c r="D2281" s="13">
        <v>2</v>
      </c>
      <c r="E2281" s="13">
        <v>1146.85</v>
      </c>
      <c r="F2281">
        <f t="shared" si="35"/>
        <v>2293.7</v>
      </c>
    </row>
    <row r="2282" spans="1:6">
      <c r="A2282" s="13">
        <v>2281</v>
      </c>
      <c r="B2282" s="13">
        <v>1252</v>
      </c>
      <c r="C2282" s="13">
        <v>19</v>
      </c>
      <c r="D2282" s="13">
        <v>2</v>
      </c>
      <c r="E2282" s="13">
        <v>968.43</v>
      </c>
      <c r="F2282">
        <f t="shared" si="35"/>
        <v>1936.86</v>
      </c>
    </row>
    <row r="2283" spans="1:6">
      <c r="A2283" s="13">
        <v>2282</v>
      </c>
      <c r="B2283" s="13">
        <v>1252</v>
      </c>
      <c r="C2283" s="13">
        <v>93</v>
      </c>
      <c r="D2283" s="13">
        <v>1</v>
      </c>
      <c r="E2283" s="13">
        <v>580</v>
      </c>
      <c r="F2283">
        <f t="shared" si="35"/>
        <v>580</v>
      </c>
    </row>
    <row r="2284" spans="1:6">
      <c r="A2284" s="13">
        <v>2283</v>
      </c>
      <c r="B2284" s="13">
        <v>1253</v>
      </c>
      <c r="C2284" s="13">
        <v>7</v>
      </c>
      <c r="D2284" s="13">
        <v>1</v>
      </c>
      <c r="E2284" s="13">
        <v>1695.09</v>
      </c>
      <c r="F2284">
        <f t="shared" si="35"/>
        <v>1695.09</v>
      </c>
    </row>
    <row r="2285" spans="1:6">
      <c r="A2285" s="13">
        <v>2284</v>
      </c>
      <c r="B2285" s="13">
        <v>1254</v>
      </c>
      <c r="C2285" s="13">
        <v>149</v>
      </c>
      <c r="D2285" s="13">
        <v>1</v>
      </c>
      <c r="E2285" s="13">
        <v>159.71</v>
      </c>
      <c r="F2285">
        <f t="shared" si="35"/>
        <v>159.71</v>
      </c>
    </row>
    <row r="2286" spans="1:6">
      <c r="A2286" s="13">
        <v>2285</v>
      </c>
      <c r="B2286" s="13">
        <v>1254</v>
      </c>
      <c r="C2286" s="13">
        <v>195</v>
      </c>
      <c r="D2286" s="13">
        <v>2</v>
      </c>
      <c r="E2286" s="13">
        <v>298.25</v>
      </c>
      <c r="F2286">
        <f t="shared" si="35"/>
        <v>596.5</v>
      </c>
    </row>
    <row r="2287" spans="1:6">
      <c r="A2287" s="13">
        <v>2286</v>
      </c>
      <c r="B2287" s="13">
        <v>1255</v>
      </c>
      <c r="C2287" s="13">
        <v>41</v>
      </c>
      <c r="D2287" s="13">
        <v>1</v>
      </c>
      <c r="E2287" s="13">
        <v>1041.67</v>
      </c>
      <c r="F2287">
        <f t="shared" si="35"/>
        <v>1041.67</v>
      </c>
    </row>
    <row r="2288" spans="1:6">
      <c r="A2288" s="13">
        <v>2287</v>
      </c>
      <c r="B2288" s="13">
        <v>1256</v>
      </c>
      <c r="C2288" s="13">
        <v>145</v>
      </c>
      <c r="D2288" s="13">
        <v>1</v>
      </c>
      <c r="E2288" s="13">
        <v>143.91</v>
      </c>
      <c r="F2288">
        <f t="shared" si="35"/>
        <v>143.91</v>
      </c>
    </row>
    <row r="2289" spans="1:6">
      <c r="A2289" s="13">
        <v>2288</v>
      </c>
      <c r="B2289" s="13">
        <v>1256</v>
      </c>
      <c r="C2289" s="13">
        <v>22</v>
      </c>
      <c r="D2289" s="13">
        <v>1</v>
      </c>
      <c r="E2289" s="13">
        <v>751.38</v>
      </c>
      <c r="F2289">
        <f t="shared" si="35"/>
        <v>751.38</v>
      </c>
    </row>
    <row r="2290" spans="1:6">
      <c r="A2290" s="13">
        <v>2289</v>
      </c>
      <c r="B2290" s="13">
        <v>1256</v>
      </c>
      <c r="C2290" s="13">
        <v>120</v>
      </c>
      <c r="D2290" s="13">
        <v>1</v>
      </c>
      <c r="E2290" s="13">
        <v>339.07</v>
      </c>
      <c r="F2290">
        <f t="shared" si="35"/>
        <v>339.07</v>
      </c>
    </row>
    <row r="2291" spans="1:6">
      <c r="A2291" s="13">
        <v>2290</v>
      </c>
      <c r="B2291" s="13">
        <v>1256</v>
      </c>
      <c r="C2291" s="13">
        <v>121</v>
      </c>
      <c r="D2291" s="13">
        <v>1</v>
      </c>
      <c r="E2291" s="13">
        <v>159.37</v>
      </c>
      <c r="F2291">
        <f t="shared" si="35"/>
        <v>159.37</v>
      </c>
    </row>
    <row r="2292" spans="1:6">
      <c r="A2292" s="13">
        <v>2291</v>
      </c>
      <c r="B2292" s="13">
        <v>1257</v>
      </c>
      <c r="C2292" s="13">
        <v>183</v>
      </c>
      <c r="D2292" s="13">
        <v>1</v>
      </c>
      <c r="E2292" s="13">
        <v>200.91</v>
      </c>
      <c r="F2292">
        <f t="shared" si="35"/>
        <v>200.91</v>
      </c>
    </row>
    <row r="2293" spans="1:6">
      <c r="A2293" s="13">
        <v>2292</v>
      </c>
      <c r="B2293" s="13">
        <v>1258</v>
      </c>
      <c r="C2293" s="13">
        <v>124</v>
      </c>
      <c r="D2293" s="13">
        <v>3</v>
      </c>
      <c r="E2293" s="13">
        <v>159.92</v>
      </c>
      <c r="F2293">
        <f t="shared" si="35"/>
        <v>479.76</v>
      </c>
    </row>
    <row r="2294" spans="1:6">
      <c r="A2294" s="13">
        <v>2293</v>
      </c>
      <c r="B2294" s="13">
        <v>1258</v>
      </c>
      <c r="C2294" s="13">
        <v>86</v>
      </c>
      <c r="D2294" s="13">
        <v>1</v>
      </c>
      <c r="E2294" s="13">
        <v>219.69</v>
      </c>
      <c r="F2294">
        <f t="shared" si="35"/>
        <v>219.69</v>
      </c>
    </row>
    <row r="2295" spans="1:6">
      <c r="A2295" s="13">
        <v>2294</v>
      </c>
      <c r="B2295" s="13">
        <v>1259</v>
      </c>
      <c r="C2295" s="13">
        <v>176</v>
      </c>
      <c r="D2295" s="13">
        <v>1</v>
      </c>
      <c r="E2295" s="13">
        <v>436.2</v>
      </c>
      <c r="F2295">
        <f t="shared" si="35"/>
        <v>436.2</v>
      </c>
    </row>
    <row r="2296" spans="1:6">
      <c r="A2296" s="13">
        <v>2295</v>
      </c>
      <c r="B2296" s="13">
        <v>1260</v>
      </c>
      <c r="C2296" s="13">
        <v>179</v>
      </c>
      <c r="D2296" s="13">
        <v>1</v>
      </c>
      <c r="E2296" s="13">
        <v>154.28</v>
      </c>
      <c r="F2296">
        <f t="shared" si="35"/>
        <v>154.28</v>
      </c>
    </row>
    <row r="2297" spans="1:6">
      <c r="A2297" s="13">
        <v>2296</v>
      </c>
      <c r="B2297" s="13">
        <v>1261</v>
      </c>
      <c r="C2297" s="13">
        <v>128</v>
      </c>
      <c r="D2297" s="13">
        <v>1</v>
      </c>
      <c r="E2297" s="13">
        <v>299.56</v>
      </c>
      <c r="F2297">
        <f t="shared" si="35"/>
        <v>299.56</v>
      </c>
    </row>
    <row r="2298" spans="1:6">
      <c r="A2298" s="13">
        <v>2297</v>
      </c>
      <c r="B2298" s="13">
        <v>1261</v>
      </c>
      <c r="C2298" s="13">
        <v>80</v>
      </c>
      <c r="D2298" s="13">
        <v>1</v>
      </c>
      <c r="E2298" s="13">
        <v>257.17</v>
      </c>
      <c r="F2298">
        <f t="shared" si="35"/>
        <v>257.17</v>
      </c>
    </row>
    <row r="2299" spans="1:6">
      <c r="A2299" s="13">
        <v>2298</v>
      </c>
      <c r="B2299" s="13">
        <v>1262</v>
      </c>
      <c r="C2299" s="13">
        <v>40</v>
      </c>
      <c r="D2299" s="13">
        <v>1</v>
      </c>
      <c r="E2299" s="13">
        <v>1860.2</v>
      </c>
      <c r="F2299">
        <f t="shared" si="35"/>
        <v>1860.2</v>
      </c>
    </row>
    <row r="2300" spans="1:6">
      <c r="A2300" s="13">
        <v>2299</v>
      </c>
      <c r="B2300" s="13">
        <v>1262</v>
      </c>
      <c r="C2300" s="13">
        <v>194</v>
      </c>
      <c r="D2300" s="13">
        <v>1</v>
      </c>
      <c r="E2300" s="13">
        <v>239.8</v>
      </c>
      <c r="F2300">
        <f t="shared" si="35"/>
        <v>239.8</v>
      </c>
    </row>
    <row r="2301" spans="1:6">
      <c r="A2301" s="13">
        <v>2300</v>
      </c>
      <c r="B2301" s="13">
        <v>1263</v>
      </c>
      <c r="C2301" s="13">
        <v>22</v>
      </c>
      <c r="D2301" s="13">
        <v>1</v>
      </c>
      <c r="E2301" s="13">
        <v>649.61</v>
      </c>
      <c r="F2301">
        <f t="shared" si="35"/>
        <v>649.61</v>
      </c>
    </row>
    <row r="2302" spans="1:6">
      <c r="A2302" s="13">
        <v>2301</v>
      </c>
      <c r="B2302" s="13">
        <v>1264</v>
      </c>
      <c r="C2302" s="13">
        <v>22</v>
      </c>
      <c r="D2302" s="13">
        <v>2</v>
      </c>
      <c r="E2302" s="13">
        <v>751.38</v>
      </c>
      <c r="F2302">
        <f t="shared" si="35"/>
        <v>1502.76</v>
      </c>
    </row>
    <row r="2303" spans="1:6">
      <c r="A2303" s="13">
        <v>2302</v>
      </c>
      <c r="B2303" s="13">
        <v>1264</v>
      </c>
      <c r="C2303" s="13">
        <v>23</v>
      </c>
      <c r="D2303" s="13">
        <v>2</v>
      </c>
      <c r="E2303" s="13">
        <v>766.48</v>
      </c>
      <c r="F2303">
        <f t="shared" si="35"/>
        <v>1532.96</v>
      </c>
    </row>
    <row r="2304" spans="1:6">
      <c r="A2304" s="13">
        <v>2303</v>
      </c>
      <c r="B2304" s="13">
        <v>1265</v>
      </c>
      <c r="C2304" s="13">
        <v>44</v>
      </c>
      <c r="D2304" s="13">
        <v>1</v>
      </c>
      <c r="E2304" s="13">
        <v>798.94</v>
      </c>
      <c r="F2304">
        <f t="shared" si="35"/>
        <v>798.94</v>
      </c>
    </row>
    <row r="2305" spans="1:6">
      <c r="A2305" s="13">
        <v>2304</v>
      </c>
      <c r="B2305" s="13">
        <v>1265</v>
      </c>
      <c r="C2305" s="13">
        <v>160</v>
      </c>
      <c r="D2305" s="13">
        <v>1</v>
      </c>
      <c r="E2305" s="13">
        <v>196.53</v>
      </c>
      <c r="F2305">
        <f t="shared" si="35"/>
        <v>196.53</v>
      </c>
    </row>
    <row r="2306" spans="1:6">
      <c r="A2306" s="13">
        <v>2305</v>
      </c>
      <c r="B2306" s="13">
        <v>1266</v>
      </c>
      <c r="C2306" s="13">
        <v>103</v>
      </c>
      <c r="D2306" s="13">
        <v>1</v>
      </c>
      <c r="E2306" s="13">
        <v>228.45</v>
      </c>
      <c r="F2306">
        <f t="shared" ref="F2306:F2369" si="36">E2306*D2306</f>
        <v>228.45</v>
      </c>
    </row>
    <row r="2307" spans="1:6">
      <c r="A2307" s="13">
        <v>2306</v>
      </c>
      <c r="B2307" s="13">
        <v>1267</v>
      </c>
      <c r="C2307" s="13">
        <v>81</v>
      </c>
      <c r="D2307" s="13">
        <v>1</v>
      </c>
      <c r="E2307" s="13">
        <v>931.48</v>
      </c>
      <c r="F2307">
        <f t="shared" si="36"/>
        <v>931.48</v>
      </c>
    </row>
    <row r="2308" spans="1:6">
      <c r="A2308" s="13">
        <v>2307</v>
      </c>
      <c r="B2308" s="13">
        <v>1267</v>
      </c>
      <c r="C2308" s="13">
        <v>35</v>
      </c>
      <c r="D2308" s="13">
        <v>1</v>
      </c>
      <c r="E2308" s="13">
        <v>1777.25</v>
      </c>
      <c r="F2308">
        <f t="shared" si="36"/>
        <v>1777.25</v>
      </c>
    </row>
    <row r="2309" spans="1:6">
      <c r="A2309" s="13">
        <v>2308</v>
      </c>
      <c r="B2309" s="13">
        <v>1268</v>
      </c>
      <c r="C2309" s="13">
        <v>171</v>
      </c>
      <c r="D2309" s="13">
        <v>1</v>
      </c>
      <c r="E2309" s="13">
        <v>401.39</v>
      </c>
      <c r="F2309">
        <f t="shared" si="36"/>
        <v>401.39</v>
      </c>
    </row>
    <row r="2310" spans="1:6">
      <c r="A2310" s="13">
        <v>2309</v>
      </c>
      <c r="B2310" s="13">
        <v>1269</v>
      </c>
      <c r="C2310" s="13">
        <v>165</v>
      </c>
      <c r="D2310" s="13">
        <v>1</v>
      </c>
      <c r="E2310" s="13">
        <v>377.58</v>
      </c>
      <c r="F2310">
        <f t="shared" si="36"/>
        <v>377.58</v>
      </c>
    </row>
    <row r="2311" spans="1:6">
      <c r="A2311" s="13">
        <v>2310</v>
      </c>
      <c r="B2311" s="13">
        <v>1270</v>
      </c>
      <c r="C2311" s="13">
        <v>77</v>
      </c>
      <c r="D2311" s="13">
        <v>1</v>
      </c>
      <c r="E2311" s="13">
        <v>861.87</v>
      </c>
      <c r="F2311">
        <f t="shared" si="36"/>
        <v>861.87</v>
      </c>
    </row>
    <row r="2312" spans="1:6">
      <c r="A2312" s="13">
        <v>2311</v>
      </c>
      <c r="B2312" s="13">
        <v>1271</v>
      </c>
      <c r="C2312" s="13">
        <v>186</v>
      </c>
      <c r="D2312" s="13">
        <v>1</v>
      </c>
      <c r="E2312" s="13">
        <v>401.69</v>
      </c>
      <c r="F2312">
        <f t="shared" si="36"/>
        <v>401.69</v>
      </c>
    </row>
    <row r="2313" spans="1:6">
      <c r="A2313" s="13">
        <v>2312</v>
      </c>
      <c r="B2313" s="13">
        <v>1272</v>
      </c>
      <c r="C2313" s="13">
        <v>59</v>
      </c>
      <c r="D2313" s="13">
        <v>3</v>
      </c>
      <c r="E2313" s="13">
        <v>270.86</v>
      </c>
      <c r="F2313">
        <f t="shared" si="36"/>
        <v>812.58</v>
      </c>
    </row>
    <row r="2314" spans="1:6">
      <c r="A2314" s="13">
        <v>2313</v>
      </c>
      <c r="B2314" s="13">
        <v>1273</v>
      </c>
      <c r="C2314" s="13">
        <v>169</v>
      </c>
      <c r="D2314" s="13">
        <v>1</v>
      </c>
      <c r="E2314" s="13">
        <v>442.69</v>
      </c>
      <c r="F2314">
        <f t="shared" si="36"/>
        <v>442.69</v>
      </c>
    </row>
    <row r="2315" spans="1:6">
      <c r="A2315" s="13">
        <v>2314</v>
      </c>
      <c r="B2315" s="13">
        <v>1273</v>
      </c>
      <c r="C2315" s="13">
        <v>127</v>
      </c>
      <c r="D2315" s="13">
        <v>1</v>
      </c>
      <c r="E2315" s="13">
        <v>44.16</v>
      </c>
      <c r="F2315">
        <f t="shared" si="36"/>
        <v>44.16</v>
      </c>
    </row>
    <row r="2316" spans="1:6">
      <c r="A2316" s="13">
        <v>2315</v>
      </c>
      <c r="B2316" s="13">
        <v>1273</v>
      </c>
      <c r="C2316" s="13">
        <v>112</v>
      </c>
      <c r="D2316" s="13">
        <v>1</v>
      </c>
      <c r="E2316" s="13">
        <v>716.89</v>
      </c>
      <c r="F2316">
        <f t="shared" si="36"/>
        <v>716.89</v>
      </c>
    </row>
    <row r="2317" spans="1:6">
      <c r="A2317" s="13">
        <v>2316</v>
      </c>
      <c r="B2317" s="13">
        <v>1274</v>
      </c>
      <c r="C2317" s="13">
        <v>70</v>
      </c>
      <c r="D2317" s="13">
        <v>1</v>
      </c>
      <c r="E2317" s="13">
        <v>250.59</v>
      </c>
      <c r="F2317">
        <f t="shared" si="36"/>
        <v>250.59</v>
      </c>
    </row>
    <row r="2318" spans="1:6">
      <c r="A2318" s="13">
        <v>2317</v>
      </c>
      <c r="B2318" s="13">
        <v>1275</v>
      </c>
      <c r="C2318" s="13">
        <v>81</v>
      </c>
      <c r="D2318" s="13">
        <v>1</v>
      </c>
      <c r="E2318" s="13">
        <v>931.48</v>
      </c>
      <c r="F2318">
        <f t="shared" si="36"/>
        <v>931.48</v>
      </c>
    </row>
    <row r="2319" spans="1:6">
      <c r="A2319" s="13">
        <v>2318</v>
      </c>
      <c r="B2319" s="13">
        <v>1275</v>
      </c>
      <c r="C2319" s="13">
        <v>28</v>
      </c>
      <c r="D2319" s="13">
        <v>1</v>
      </c>
      <c r="E2319" s="13">
        <v>1262.36</v>
      </c>
      <c r="F2319">
        <f t="shared" si="36"/>
        <v>1262.36</v>
      </c>
    </row>
    <row r="2320" spans="1:6">
      <c r="A2320" s="13">
        <v>2319</v>
      </c>
      <c r="B2320" s="13">
        <v>1276</v>
      </c>
      <c r="C2320" s="13">
        <v>178</v>
      </c>
      <c r="D2320" s="13">
        <v>2</v>
      </c>
      <c r="E2320" s="13">
        <v>325.76</v>
      </c>
      <c r="F2320">
        <f t="shared" si="36"/>
        <v>651.52</v>
      </c>
    </row>
    <row r="2321" spans="1:6">
      <c r="A2321" s="13">
        <v>2320</v>
      </c>
      <c r="B2321" s="13">
        <v>1276</v>
      </c>
      <c r="C2321" s="13">
        <v>120</v>
      </c>
      <c r="D2321" s="13">
        <v>2</v>
      </c>
      <c r="E2321" s="13">
        <v>293.34</v>
      </c>
      <c r="F2321">
        <f t="shared" si="36"/>
        <v>586.68</v>
      </c>
    </row>
    <row r="2322" spans="1:6">
      <c r="A2322" s="13">
        <v>2321</v>
      </c>
      <c r="B2322" s="13">
        <v>1277</v>
      </c>
      <c r="C2322" s="13">
        <v>84</v>
      </c>
      <c r="D2322" s="13">
        <v>3</v>
      </c>
      <c r="E2322" s="13">
        <v>493.21</v>
      </c>
      <c r="F2322">
        <f t="shared" si="36"/>
        <v>1479.63</v>
      </c>
    </row>
    <row r="2323" spans="1:6">
      <c r="A2323" s="13">
        <v>2322</v>
      </c>
      <c r="B2323" s="13">
        <v>1278</v>
      </c>
      <c r="C2323" s="13">
        <v>130</v>
      </c>
      <c r="D2323" s="13">
        <v>2</v>
      </c>
      <c r="E2323" s="13">
        <v>94.48</v>
      </c>
      <c r="F2323">
        <f t="shared" si="36"/>
        <v>188.96</v>
      </c>
    </row>
    <row r="2324" spans="1:6">
      <c r="A2324" s="13">
        <v>2323</v>
      </c>
      <c r="B2324" s="13">
        <v>1278</v>
      </c>
      <c r="C2324" s="13">
        <v>192</v>
      </c>
      <c r="D2324" s="13">
        <v>1</v>
      </c>
      <c r="E2324" s="13">
        <v>427.77</v>
      </c>
      <c r="F2324">
        <f t="shared" si="36"/>
        <v>427.77</v>
      </c>
    </row>
    <row r="2325" spans="1:6">
      <c r="A2325" s="13">
        <v>2324</v>
      </c>
      <c r="B2325" s="13">
        <v>1279</v>
      </c>
      <c r="C2325" s="13">
        <v>54</v>
      </c>
      <c r="D2325" s="13">
        <v>1</v>
      </c>
      <c r="E2325" s="13">
        <v>638.1</v>
      </c>
      <c r="F2325">
        <f t="shared" si="36"/>
        <v>638.1</v>
      </c>
    </row>
    <row r="2326" spans="1:6">
      <c r="A2326" s="13">
        <v>2325</v>
      </c>
      <c r="B2326" s="13">
        <v>1280</v>
      </c>
      <c r="C2326" s="13">
        <v>182</v>
      </c>
      <c r="D2326" s="13">
        <v>1</v>
      </c>
      <c r="E2326" s="13">
        <v>211.3</v>
      </c>
      <c r="F2326">
        <f t="shared" si="36"/>
        <v>211.3</v>
      </c>
    </row>
    <row r="2327" spans="1:6">
      <c r="A2327" s="13">
        <v>2326</v>
      </c>
      <c r="B2327" s="13">
        <v>1280</v>
      </c>
      <c r="C2327" s="13">
        <v>141</v>
      </c>
      <c r="D2327" s="13">
        <v>1</v>
      </c>
      <c r="E2327" s="13">
        <v>254.46</v>
      </c>
      <c r="F2327">
        <f t="shared" si="36"/>
        <v>254.46</v>
      </c>
    </row>
    <row r="2328" spans="1:6">
      <c r="A2328" s="13">
        <v>2327</v>
      </c>
      <c r="B2328" s="13">
        <v>1281</v>
      </c>
      <c r="C2328" s="13">
        <v>33</v>
      </c>
      <c r="D2328" s="13">
        <v>1</v>
      </c>
      <c r="E2328" s="13">
        <v>1354.25</v>
      </c>
      <c r="F2328">
        <f t="shared" si="36"/>
        <v>1354.25</v>
      </c>
    </row>
    <row r="2329" spans="1:6">
      <c r="A2329" s="13">
        <v>2328</v>
      </c>
      <c r="B2329" s="13">
        <v>1281</v>
      </c>
      <c r="C2329" s="13">
        <v>121</v>
      </c>
      <c r="D2329" s="13">
        <v>1</v>
      </c>
      <c r="E2329" s="13">
        <v>159.37</v>
      </c>
      <c r="F2329">
        <f t="shared" si="36"/>
        <v>159.37</v>
      </c>
    </row>
    <row r="2330" spans="1:6">
      <c r="A2330" s="13">
        <v>2329</v>
      </c>
      <c r="B2330" s="13">
        <v>1282</v>
      </c>
      <c r="C2330" s="13">
        <v>142</v>
      </c>
      <c r="D2330" s="13">
        <v>1</v>
      </c>
      <c r="E2330" s="13">
        <v>178.01</v>
      </c>
      <c r="F2330">
        <f t="shared" si="36"/>
        <v>178.01</v>
      </c>
    </row>
    <row r="2331" spans="1:6">
      <c r="A2331" s="13">
        <v>2330</v>
      </c>
      <c r="B2331" s="13">
        <v>1282</v>
      </c>
      <c r="C2331" s="13">
        <v>157</v>
      </c>
      <c r="D2331" s="13">
        <v>1</v>
      </c>
      <c r="E2331" s="13">
        <v>256.68</v>
      </c>
      <c r="F2331">
        <f t="shared" si="36"/>
        <v>256.68</v>
      </c>
    </row>
    <row r="2332" spans="1:6">
      <c r="A2332" s="13">
        <v>2331</v>
      </c>
      <c r="B2332" s="13">
        <v>1283</v>
      </c>
      <c r="C2332" s="13">
        <v>41</v>
      </c>
      <c r="D2332" s="13">
        <v>2</v>
      </c>
      <c r="E2332" s="13">
        <v>1041.67</v>
      </c>
      <c r="F2332">
        <f t="shared" si="36"/>
        <v>2083.34</v>
      </c>
    </row>
    <row r="2333" spans="1:6">
      <c r="A2333" s="13">
        <v>2332</v>
      </c>
      <c r="B2333" s="13">
        <v>1283</v>
      </c>
      <c r="C2333" s="13">
        <v>62</v>
      </c>
      <c r="D2333" s="13">
        <v>1</v>
      </c>
      <c r="E2333" s="13">
        <v>1007.5</v>
      </c>
      <c r="F2333">
        <f t="shared" si="36"/>
        <v>1007.5</v>
      </c>
    </row>
    <row r="2334" spans="1:6">
      <c r="A2334" s="13">
        <v>2333</v>
      </c>
      <c r="B2334" s="13">
        <v>1283</v>
      </c>
      <c r="C2334" s="13">
        <v>82</v>
      </c>
      <c r="D2334" s="13">
        <v>1</v>
      </c>
      <c r="E2334" s="13">
        <v>966.66</v>
      </c>
      <c r="F2334">
        <f t="shared" si="36"/>
        <v>966.66</v>
      </c>
    </row>
    <row r="2335" spans="1:6">
      <c r="A2335" s="13">
        <v>2334</v>
      </c>
      <c r="B2335" s="13">
        <v>1284</v>
      </c>
      <c r="C2335" s="13">
        <v>192</v>
      </c>
      <c r="D2335" s="13">
        <v>3</v>
      </c>
      <c r="E2335" s="13">
        <v>485.89</v>
      </c>
      <c r="F2335">
        <f t="shared" si="36"/>
        <v>1457.67</v>
      </c>
    </row>
    <row r="2336" spans="1:6">
      <c r="A2336" s="13">
        <v>2335</v>
      </c>
      <c r="B2336" s="13">
        <v>1285</v>
      </c>
      <c r="C2336" s="13">
        <v>172</v>
      </c>
      <c r="D2336" s="13">
        <v>1</v>
      </c>
      <c r="E2336" s="13">
        <v>315.29</v>
      </c>
      <c r="F2336">
        <f t="shared" si="36"/>
        <v>315.29</v>
      </c>
    </row>
    <row r="2337" spans="1:6">
      <c r="A2337" s="13">
        <v>2336</v>
      </c>
      <c r="B2337" s="13">
        <v>1285</v>
      </c>
      <c r="C2337" s="13">
        <v>80</v>
      </c>
      <c r="D2337" s="13">
        <v>1</v>
      </c>
      <c r="E2337" s="13">
        <v>257.17</v>
      </c>
      <c r="F2337">
        <f t="shared" si="36"/>
        <v>257.17</v>
      </c>
    </row>
    <row r="2338" spans="1:6">
      <c r="A2338" s="13">
        <v>2337</v>
      </c>
      <c r="B2338" s="13">
        <v>1285</v>
      </c>
      <c r="C2338" s="13">
        <v>121</v>
      </c>
      <c r="D2338" s="13">
        <v>1</v>
      </c>
      <c r="E2338" s="13">
        <v>159.37</v>
      </c>
      <c r="F2338">
        <f t="shared" si="36"/>
        <v>159.37</v>
      </c>
    </row>
    <row r="2339" spans="1:6">
      <c r="A2339" s="13">
        <v>2338</v>
      </c>
      <c r="B2339" s="13">
        <v>1286</v>
      </c>
      <c r="C2339" s="13">
        <v>87</v>
      </c>
      <c r="D2339" s="13">
        <v>1</v>
      </c>
      <c r="E2339" s="13">
        <v>594.37</v>
      </c>
      <c r="F2339">
        <f t="shared" si="36"/>
        <v>594.37</v>
      </c>
    </row>
    <row r="2340" spans="1:6">
      <c r="A2340" s="13">
        <v>2339</v>
      </c>
      <c r="B2340" s="13">
        <v>1287</v>
      </c>
      <c r="C2340" s="13">
        <v>70</v>
      </c>
      <c r="D2340" s="13">
        <v>1</v>
      </c>
      <c r="E2340" s="13">
        <v>250.59</v>
      </c>
      <c r="F2340">
        <f t="shared" si="36"/>
        <v>250.59</v>
      </c>
    </row>
    <row r="2341" spans="1:6">
      <c r="A2341" s="13">
        <v>2340</v>
      </c>
      <c r="B2341" s="13">
        <v>1287</v>
      </c>
      <c r="C2341" s="13">
        <v>6</v>
      </c>
      <c r="D2341" s="13">
        <v>1</v>
      </c>
      <c r="E2341" s="13">
        <v>1071.23</v>
      </c>
      <c r="F2341">
        <f t="shared" si="36"/>
        <v>1071.23</v>
      </c>
    </row>
    <row r="2342" spans="1:6">
      <c r="A2342" s="13">
        <v>2341</v>
      </c>
      <c r="B2342" s="13">
        <v>1288</v>
      </c>
      <c r="C2342" s="13">
        <v>118</v>
      </c>
      <c r="D2342" s="13">
        <v>3</v>
      </c>
      <c r="E2342" s="13">
        <v>376.78</v>
      </c>
      <c r="F2342">
        <f t="shared" si="36"/>
        <v>1130.34</v>
      </c>
    </row>
    <row r="2343" spans="1:6">
      <c r="A2343" s="13">
        <v>2342</v>
      </c>
      <c r="B2343" s="13">
        <v>1288</v>
      </c>
      <c r="C2343" s="13">
        <v>191</v>
      </c>
      <c r="D2343" s="13">
        <v>3</v>
      </c>
      <c r="E2343" s="13">
        <v>485.49</v>
      </c>
      <c r="F2343">
        <f t="shared" si="36"/>
        <v>1456.47</v>
      </c>
    </row>
    <row r="2344" spans="1:6">
      <c r="A2344" s="13">
        <v>2343</v>
      </c>
      <c r="B2344" s="13">
        <v>1289</v>
      </c>
      <c r="C2344" s="13">
        <v>61</v>
      </c>
      <c r="D2344" s="13">
        <v>3</v>
      </c>
      <c r="E2344" s="13">
        <v>776.21</v>
      </c>
      <c r="F2344">
        <f t="shared" si="36"/>
        <v>2328.63</v>
      </c>
    </row>
    <row r="2345" spans="1:6">
      <c r="A2345" s="13">
        <v>2344</v>
      </c>
      <c r="B2345" s="13">
        <v>1289</v>
      </c>
      <c r="C2345" s="13">
        <v>111</v>
      </c>
      <c r="D2345" s="13">
        <v>1</v>
      </c>
      <c r="E2345" s="13">
        <v>914.09</v>
      </c>
      <c r="F2345">
        <f t="shared" si="36"/>
        <v>914.09</v>
      </c>
    </row>
    <row r="2346" spans="1:6">
      <c r="A2346" s="13">
        <v>2345</v>
      </c>
      <c r="B2346" s="13">
        <v>1289</v>
      </c>
      <c r="C2346" s="13">
        <v>29</v>
      </c>
      <c r="D2346" s="13">
        <v>1</v>
      </c>
      <c r="E2346" s="13">
        <v>1836.52</v>
      </c>
      <c r="F2346">
        <f t="shared" si="36"/>
        <v>1836.52</v>
      </c>
    </row>
    <row r="2347" spans="1:6">
      <c r="A2347" s="13">
        <v>2346</v>
      </c>
      <c r="B2347" s="13">
        <v>1289</v>
      </c>
      <c r="C2347" s="13">
        <v>131</v>
      </c>
      <c r="D2347" s="13">
        <v>2</v>
      </c>
      <c r="E2347" s="13">
        <v>30.63</v>
      </c>
      <c r="F2347">
        <f t="shared" si="36"/>
        <v>61.26</v>
      </c>
    </row>
    <row r="2348" spans="1:6">
      <c r="A2348" s="13">
        <v>2347</v>
      </c>
      <c r="B2348" s="13">
        <v>1290</v>
      </c>
      <c r="C2348" s="13">
        <v>168</v>
      </c>
      <c r="D2348" s="13">
        <v>1</v>
      </c>
      <c r="E2348" s="13">
        <v>255.79</v>
      </c>
      <c r="F2348">
        <f t="shared" si="36"/>
        <v>255.79</v>
      </c>
    </row>
    <row r="2349" spans="1:6">
      <c r="A2349" s="13">
        <v>2348</v>
      </c>
      <c r="B2349" s="13">
        <v>1290</v>
      </c>
      <c r="C2349" s="13">
        <v>155</v>
      </c>
      <c r="D2349" s="13">
        <v>1</v>
      </c>
      <c r="E2349" s="13">
        <v>183.61</v>
      </c>
      <c r="F2349">
        <f t="shared" si="36"/>
        <v>183.61</v>
      </c>
    </row>
    <row r="2350" spans="1:6">
      <c r="A2350" s="13">
        <v>2349</v>
      </c>
      <c r="B2350" s="13">
        <v>1290</v>
      </c>
      <c r="C2350" s="13">
        <v>84</v>
      </c>
      <c r="D2350" s="13">
        <v>2</v>
      </c>
      <c r="E2350" s="13">
        <v>493.21</v>
      </c>
      <c r="F2350">
        <f t="shared" si="36"/>
        <v>986.42</v>
      </c>
    </row>
    <row r="2351" spans="1:6">
      <c r="A2351" s="13">
        <v>2350</v>
      </c>
      <c r="B2351" s="13">
        <v>1291</v>
      </c>
      <c r="C2351" s="13">
        <v>193</v>
      </c>
      <c r="D2351" s="13">
        <v>2</v>
      </c>
      <c r="E2351" s="13">
        <v>471.55</v>
      </c>
      <c r="F2351">
        <f t="shared" si="36"/>
        <v>943.1</v>
      </c>
    </row>
    <row r="2352" spans="1:6">
      <c r="A2352" s="13">
        <v>2351</v>
      </c>
      <c r="B2352" s="13">
        <v>1292</v>
      </c>
      <c r="C2352" s="13">
        <v>120</v>
      </c>
      <c r="D2352" s="13">
        <v>1</v>
      </c>
      <c r="E2352" s="13">
        <v>339.07</v>
      </c>
      <c r="F2352">
        <f t="shared" si="36"/>
        <v>339.07</v>
      </c>
    </row>
    <row r="2353" spans="1:6">
      <c r="A2353" s="13">
        <v>2352</v>
      </c>
      <c r="B2353" s="13">
        <v>1293</v>
      </c>
      <c r="C2353" s="13">
        <v>163</v>
      </c>
      <c r="D2353" s="13">
        <v>1</v>
      </c>
      <c r="E2353" s="13">
        <v>193.8</v>
      </c>
      <c r="F2353">
        <f t="shared" si="36"/>
        <v>193.8</v>
      </c>
    </row>
    <row r="2354" spans="1:6">
      <c r="A2354" s="13">
        <v>2353</v>
      </c>
      <c r="B2354" s="13">
        <v>1294</v>
      </c>
      <c r="C2354" s="13">
        <v>56</v>
      </c>
      <c r="D2354" s="13">
        <v>1</v>
      </c>
      <c r="E2354" s="13">
        <v>700.1</v>
      </c>
      <c r="F2354">
        <f t="shared" si="36"/>
        <v>700.1</v>
      </c>
    </row>
    <row r="2355" spans="1:6">
      <c r="A2355" s="13">
        <v>2354</v>
      </c>
      <c r="B2355" s="13">
        <v>1294</v>
      </c>
      <c r="C2355" s="13">
        <v>105</v>
      </c>
      <c r="D2355" s="13">
        <v>1</v>
      </c>
      <c r="E2355" s="13">
        <v>609.4</v>
      </c>
      <c r="F2355">
        <f t="shared" si="36"/>
        <v>609.4</v>
      </c>
    </row>
    <row r="2356" spans="1:6">
      <c r="A2356" s="13">
        <v>2355</v>
      </c>
      <c r="B2356" s="13">
        <v>1295</v>
      </c>
      <c r="C2356" s="13">
        <v>71</v>
      </c>
      <c r="D2356" s="13">
        <v>1</v>
      </c>
      <c r="E2356" s="13">
        <v>1169</v>
      </c>
      <c r="F2356">
        <f t="shared" si="36"/>
        <v>1169</v>
      </c>
    </row>
    <row r="2357" spans="1:6">
      <c r="A2357" s="13">
        <v>2356</v>
      </c>
      <c r="B2357" s="13">
        <v>1296</v>
      </c>
      <c r="C2357" s="13">
        <v>4</v>
      </c>
      <c r="D2357" s="13">
        <v>1</v>
      </c>
      <c r="E2357" s="13">
        <v>549.91</v>
      </c>
      <c r="F2357">
        <f t="shared" si="36"/>
        <v>549.91</v>
      </c>
    </row>
    <row r="2358" spans="1:6">
      <c r="A2358" s="13">
        <v>2357</v>
      </c>
      <c r="B2358" s="13">
        <v>1296</v>
      </c>
      <c r="C2358" s="13">
        <v>191</v>
      </c>
      <c r="D2358" s="13">
        <v>1</v>
      </c>
      <c r="E2358" s="13">
        <v>485.49</v>
      </c>
      <c r="F2358">
        <f t="shared" si="36"/>
        <v>485.49</v>
      </c>
    </row>
    <row r="2359" spans="1:6">
      <c r="A2359" s="13">
        <v>2358</v>
      </c>
      <c r="B2359" s="13">
        <v>1297</v>
      </c>
      <c r="C2359" s="13">
        <v>153</v>
      </c>
      <c r="D2359" s="13">
        <v>1</v>
      </c>
      <c r="E2359" s="13">
        <v>318.02</v>
      </c>
      <c r="F2359">
        <f t="shared" si="36"/>
        <v>318.02</v>
      </c>
    </row>
    <row r="2360" spans="1:6">
      <c r="A2360" s="13">
        <v>2359</v>
      </c>
      <c r="B2360" s="13">
        <v>1297</v>
      </c>
      <c r="C2360" s="13">
        <v>177</v>
      </c>
      <c r="D2360" s="13">
        <v>3</v>
      </c>
      <c r="E2360" s="13">
        <v>313.65</v>
      </c>
      <c r="F2360">
        <f t="shared" si="36"/>
        <v>940.95</v>
      </c>
    </row>
    <row r="2361" spans="1:6">
      <c r="A2361" s="13">
        <v>2360</v>
      </c>
      <c r="B2361" s="13">
        <v>1298</v>
      </c>
      <c r="C2361" s="13">
        <v>4</v>
      </c>
      <c r="D2361" s="13">
        <v>1</v>
      </c>
      <c r="E2361" s="13">
        <v>549.91</v>
      </c>
      <c r="F2361">
        <f t="shared" si="36"/>
        <v>549.91</v>
      </c>
    </row>
    <row r="2362" spans="1:6">
      <c r="A2362" s="13">
        <v>2361</v>
      </c>
      <c r="B2362" s="13">
        <v>1299</v>
      </c>
      <c r="C2362" s="13">
        <v>145</v>
      </c>
      <c r="D2362" s="13">
        <v>1</v>
      </c>
      <c r="E2362" s="13">
        <v>154.02</v>
      </c>
      <c r="F2362">
        <f t="shared" si="36"/>
        <v>154.02</v>
      </c>
    </row>
    <row r="2363" spans="1:6">
      <c r="A2363" s="13">
        <v>2362</v>
      </c>
      <c r="B2363" s="13">
        <v>1300</v>
      </c>
      <c r="C2363" s="13">
        <v>140</v>
      </c>
      <c r="D2363" s="13">
        <v>1</v>
      </c>
      <c r="E2363" s="13">
        <v>142.43</v>
      </c>
      <c r="F2363">
        <f t="shared" si="36"/>
        <v>142.43</v>
      </c>
    </row>
    <row r="2364" spans="1:6">
      <c r="A2364" s="13">
        <v>2363</v>
      </c>
      <c r="B2364" s="13">
        <v>1300</v>
      </c>
      <c r="C2364" s="13">
        <v>177</v>
      </c>
      <c r="D2364" s="13">
        <v>1</v>
      </c>
      <c r="E2364" s="13">
        <v>313.65</v>
      </c>
      <c r="F2364">
        <f t="shared" si="36"/>
        <v>313.65</v>
      </c>
    </row>
    <row r="2365" spans="1:6">
      <c r="A2365" s="13">
        <v>2364</v>
      </c>
      <c r="B2365" s="13">
        <v>1300</v>
      </c>
      <c r="C2365" s="13">
        <v>62</v>
      </c>
      <c r="D2365" s="13">
        <v>1</v>
      </c>
      <c r="E2365" s="13">
        <v>1007.5</v>
      </c>
      <c r="F2365">
        <f t="shared" si="36"/>
        <v>1007.5</v>
      </c>
    </row>
    <row r="2366" spans="1:6">
      <c r="A2366" s="13">
        <v>2365</v>
      </c>
      <c r="B2366" s="13">
        <v>1301</v>
      </c>
      <c r="C2366" s="13">
        <v>98</v>
      </c>
      <c r="D2366" s="13">
        <v>1</v>
      </c>
      <c r="E2366" s="13">
        <v>859.25</v>
      </c>
      <c r="F2366">
        <f t="shared" si="36"/>
        <v>859.25</v>
      </c>
    </row>
    <row r="2367" spans="1:6">
      <c r="A2367" s="13">
        <v>2366</v>
      </c>
      <c r="B2367" s="13">
        <v>1302</v>
      </c>
      <c r="C2367" s="13">
        <v>97</v>
      </c>
      <c r="D2367" s="13">
        <v>1</v>
      </c>
      <c r="E2367" s="13">
        <v>156.65</v>
      </c>
      <c r="F2367">
        <f t="shared" si="36"/>
        <v>156.65</v>
      </c>
    </row>
    <row r="2368" spans="1:6">
      <c r="A2368" s="13">
        <v>2367</v>
      </c>
      <c r="B2368" s="13">
        <v>1302</v>
      </c>
      <c r="C2368" s="13">
        <v>56</v>
      </c>
      <c r="D2368" s="13">
        <v>1</v>
      </c>
      <c r="E2368" s="13">
        <v>788.31</v>
      </c>
      <c r="F2368">
        <f t="shared" si="36"/>
        <v>788.31</v>
      </c>
    </row>
    <row r="2369" spans="1:6">
      <c r="A2369" s="13">
        <v>2368</v>
      </c>
      <c r="B2369" s="13">
        <v>1302</v>
      </c>
      <c r="C2369" s="13">
        <v>160</v>
      </c>
      <c r="D2369" s="13">
        <v>1</v>
      </c>
      <c r="E2369" s="13">
        <v>169.36</v>
      </c>
      <c r="F2369">
        <f t="shared" si="36"/>
        <v>169.36</v>
      </c>
    </row>
    <row r="2370" spans="1:6">
      <c r="A2370" s="13">
        <v>2369</v>
      </c>
      <c r="B2370" s="13">
        <v>1303</v>
      </c>
      <c r="C2370" s="13">
        <v>164</v>
      </c>
      <c r="D2370" s="13">
        <v>1</v>
      </c>
      <c r="E2370" s="13">
        <v>132.23</v>
      </c>
      <c r="F2370">
        <f t="shared" ref="F2370:F2433" si="37">E2370*D2370</f>
        <v>132.23</v>
      </c>
    </row>
    <row r="2371" spans="1:6">
      <c r="A2371" s="13">
        <v>2370</v>
      </c>
      <c r="B2371" s="13">
        <v>1304</v>
      </c>
      <c r="C2371" s="13">
        <v>1</v>
      </c>
      <c r="D2371" s="13">
        <v>1</v>
      </c>
      <c r="E2371" s="13">
        <v>440.02</v>
      </c>
      <c r="F2371">
        <f t="shared" si="37"/>
        <v>440.02</v>
      </c>
    </row>
    <row r="2372" spans="1:6">
      <c r="A2372" s="13">
        <v>2371</v>
      </c>
      <c r="B2372" s="13">
        <v>1304</v>
      </c>
      <c r="C2372" s="13">
        <v>157</v>
      </c>
      <c r="D2372" s="13">
        <v>1</v>
      </c>
      <c r="E2372" s="13">
        <v>256.68</v>
      </c>
      <c r="F2372">
        <f t="shared" si="37"/>
        <v>256.68</v>
      </c>
    </row>
    <row r="2373" spans="1:6">
      <c r="A2373" s="13">
        <v>2372</v>
      </c>
      <c r="B2373" s="13">
        <v>1305</v>
      </c>
      <c r="C2373" s="13">
        <v>87</v>
      </c>
      <c r="D2373" s="13">
        <v>3</v>
      </c>
      <c r="E2373" s="13">
        <v>594.37</v>
      </c>
      <c r="F2373">
        <f t="shared" si="37"/>
        <v>1783.11</v>
      </c>
    </row>
    <row r="2374" spans="1:6">
      <c r="A2374" s="13">
        <v>2373</v>
      </c>
      <c r="B2374" s="13">
        <v>1305</v>
      </c>
      <c r="C2374" s="13">
        <v>197</v>
      </c>
      <c r="D2374" s="13">
        <v>2</v>
      </c>
      <c r="E2374" s="13">
        <v>422.21</v>
      </c>
      <c r="F2374">
        <f t="shared" si="37"/>
        <v>844.42</v>
      </c>
    </row>
    <row r="2375" spans="1:6">
      <c r="A2375" s="13">
        <v>2374</v>
      </c>
      <c r="B2375" s="13">
        <v>1306</v>
      </c>
      <c r="C2375" s="13">
        <v>199</v>
      </c>
      <c r="D2375" s="13">
        <v>1</v>
      </c>
      <c r="E2375" s="13">
        <v>364.61</v>
      </c>
      <c r="F2375">
        <f t="shared" si="37"/>
        <v>364.61</v>
      </c>
    </row>
    <row r="2376" spans="1:6">
      <c r="A2376" s="13">
        <v>2375</v>
      </c>
      <c r="B2376" s="13">
        <v>1306</v>
      </c>
      <c r="C2376" s="13">
        <v>111</v>
      </c>
      <c r="D2376" s="13">
        <v>1</v>
      </c>
      <c r="E2376" s="13">
        <v>914.09</v>
      </c>
      <c r="F2376">
        <f t="shared" si="37"/>
        <v>914.09</v>
      </c>
    </row>
    <row r="2377" spans="1:6">
      <c r="A2377" s="13">
        <v>2376</v>
      </c>
      <c r="B2377" s="13">
        <v>1307</v>
      </c>
      <c r="C2377" s="13">
        <v>42</v>
      </c>
      <c r="D2377" s="13">
        <v>1</v>
      </c>
      <c r="E2377" s="13">
        <v>352.84</v>
      </c>
      <c r="F2377">
        <f t="shared" si="37"/>
        <v>352.84</v>
      </c>
    </row>
    <row r="2378" spans="1:6">
      <c r="A2378" s="13">
        <v>2377</v>
      </c>
      <c r="B2378" s="13">
        <v>1307</v>
      </c>
      <c r="C2378" s="13">
        <v>144</v>
      </c>
      <c r="D2378" s="13">
        <v>2</v>
      </c>
      <c r="E2378" s="13">
        <v>273.77</v>
      </c>
      <c r="F2378">
        <f t="shared" si="37"/>
        <v>547.54</v>
      </c>
    </row>
    <row r="2379" spans="1:6">
      <c r="A2379" s="13">
        <v>2378</v>
      </c>
      <c r="B2379" s="13">
        <v>1308</v>
      </c>
      <c r="C2379" s="13">
        <v>2</v>
      </c>
      <c r="D2379" s="13">
        <v>2</v>
      </c>
      <c r="E2379" s="13">
        <v>623.26</v>
      </c>
      <c r="F2379">
        <f t="shared" si="37"/>
        <v>1246.52</v>
      </c>
    </row>
    <row r="2380" spans="1:6">
      <c r="A2380" s="13">
        <v>2379</v>
      </c>
      <c r="B2380" s="13">
        <v>1309</v>
      </c>
      <c r="C2380" s="13">
        <v>58</v>
      </c>
      <c r="D2380" s="13">
        <v>2</v>
      </c>
      <c r="E2380" s="13">
        <v>428.94</v>
      </c>
      <c r="F2380">
        <f t="shared" si="37"/>
        <v>857.88</v>
      </c>
    </row>
    <row r="2381" spans="1:6">
      <c r="A2381" s="13">
        <v>2380</v>
      </c>
      <c r="B2381" s="13">
        <v>1309</v>
      </c>
      <c r="C2381" s="13">
        <v>108</v>
      </c>
      <c r="D2381" s="13">
        <v>1</v>
      </c>
      <c r="E2381" s="13">
        <v>613.75</v>
      </c>
      <c r="F2381">
        <f t="shared" si="37"/>
        <v>613.75</v>
      </c>
    </row>
    <row r="2382" spans="1:6">
      <c r="A2382" s="13">
        <v>2381</v>
      </c>
      <c r="B2382" s="13">
        <v>1310</v>
      </c>
      <c r="C2382" s="13">
        <v>96</v>
      </c>
      <c r="D2382" s="13">
        <v>1</v>
      </c>
      <c r="E2382" s="13">
        <v>748.01</v>
      </c>
      <c r="F2382">
        <f t="shared" si="37"/>
        <v>748.01</v>
      </c>
    </row>
    <row r="2383" spans="1:6">
      <c r="A2383" s="13">
        <v>2382</v>
      </c>
      <c r="B2383" s="13">
        <v>1311</v>
      </c>
      <c r="C2383" s="13">
        <v>36</v>
      </c>
      <c r="D2383" s="13">
        <v>2</v>
      </c>
      <c r="E2383" s="13">
        <v>1490.74</v>
      </c>
      <c r="F2383">
        <f t="shared" si="37"/>
        <v>2981.48</v>
      </c>
    </row>
    <row r="2384" spans="1:6">
      <c r="A2384" s="13">
        <v>2383</v>
      </c>
      <c r="B2384" s="13">
        <v>1311</v>
      </c>
      <c r="C2384" s="13">
        <v>154</v>
      </c>
      <c r="D2384" s="13">
        <v>2</v>
      </c>
      <c r="E2384" s="13">
        <v>201.88</v>
      </c>
      <c r="F2384">
        <f t="shared" si="37"/>
        <v>403.76</v>
      </c>
    </row>
    <row r="2385" spans="1:6">
      <c r="A2385" s="13">
        <v>2384</v>
      </c>
      <c r="B2385" s="13">
        <v>1312</v>
      </c>
      <c r="C2385" s="13">
        <v>167</v>
      </c>
      <c r="D2385" s="13">
        <v>1</v>
      </c>
      <c r="E2385" s="13">
        <v>266.31</v>
      </c>
      <c r="F2385">
        <f t="shared" si="37"/>
        <v>266.31</v>
      </c>
    </row>
    <row r="2386" spans="1:6">
      <c r="A2386" s="13">
        <v>2385</v>
      </c>
      <c r="B2386" s="13">
        <v>1312</v>
      </c>
      <c r="C2386" s="13">
        <v>184</v>
      </c>
      <c r="D2386" s="13">
        <v>2</v>
      </c>
      <c r="E2386" s="13">
        <v>399.61</v>
      </c>
      <c r="F2386">
        <f t="shared" si="37"/>
        <v>799.22</v>
      </c>
    </row>
    <row r="2387" spans="1:6">
      <c r="A2387" s="13">
        <v>2386</v>
      </c>
      <c r="B2387" s="13">
        <v>1312</v>
      </c>
      <c r="C2387" s="13">
        <v>64</v>
      </c>
      <c r="D2387" s="13">
        <v>1</v>
      </c>
      <c r="E2387" s="13">
        <v>581.45</v>
      </c>
      <c r="F2387">
        <f t="shared" si="37"/>
        <v>581.45</v>
      </c>
    </row>
    <row r="2388" spans="1:6">
      <c r="A2388" s="13">
        <v>2387</v>
      </c>
      <c r="B2388" s="13">
        <v>1313</v>
      </c>
      <c r="C2388" s="13">
        <v>123</v>
      </c>
      <c r="D2388" s="13">
        <v>3</v>
      </c>
      <c r="E2388" s="13">
        <v>134.04</v>
      </c>
      <c r="F2388">
        <f t="shared" si="37"/>
        <v>402.12</v>
      </c>
    </row>
    <row r="2389" spans="1:6">
      <c r="A2389" s="13">
        <v>2388</v>
      </c>
      <c r="B2389" s="13">
        <v>1313</v>
      </c>
      <c r="C2389" s="13">
        <v>146</v>
      </c>
      <c r="D2389" s="13">
        <v>1</v>
      </c>
      <c r="E2389" s="13">
        <v>278.93</v>
      </c>
      <c r="F2389">
        <f t="shared" si="37"/>
        <v>278.93</v>
      </c>
    </row>
    <row r="2390" spans="1:6">
      <c r="A2390" s="13">
        <v>2389</v>
      </c>
      <c r="B2390" s="13">
        <v>1313</v>
      </c>
      <c r="C2390" s="13">
        <v>34</v>
      </c>
      <c r="D2390" s="13">
        <v>1</v>
      </c>
      <c r="E2390" s="13">
        <v>1993.79</v>
      </c>
      <c r="F2390">
        <f t="shared" si="37"/>
        <v>1993.79</v>
      </c>
    </row>
    <row r="2391" spans="1:6">
      <c r="A2391" s="13">
        <v>2390</v>
      </c>
      <c r="B2391" s="13">
        <v>1314</v>
      </c>
      <c r="C2391" s="13">
        <v>144</v>
      </c>
      <c r="D2391" s="13">
        <v>1</v>
      </c>
      <c r="E2391" s="13">
        <v>273.77</v>
      </c>
      <c r="F2391">
        <f t="shared" si="37"/>
        <v>273.77</v>
      </c>
    </row>
    <row r="2392" spans="1:6">
      <c r="A2392" s="13">
        <v>2391</v>
      </c>
      <c r="B2392" s="13">
        <v>1314</v>
      </c>
      <c r="C2392" s="13">
        <v>127</v>
      </c>
      <c r="D2392" s="13">
        <v>1</v>
      </c>
      <c r="E2392" s="13">
        <v>44.16</v>
      </c>
      <c r="F2392">
        <f t="shared" si="37"/>
        <v>44.16</v>
      </c>
    </row>
    <row r="2393" spans="1:6">
      <c r="A2393" s="13">
        <v>2392</v>
      </c>
      <c r="B2393" s="13">
        <v>1315</v>
      </c>
      <c r="C2393" s="13">
        <v>153</v>
      </c>
      <c r="D2393" s="13">
        <v>1</v>
      </c>
      <c r="E2393" s="13">
        <v>318.02</v>
      </c>
      <c r="F2393">
        <f t="shared" si="37"/>
        <v>318.02</v>
      </c>
    </row>
    <row r="2394" spans="1:6">
      <c r="A2394" s="13">
        <v>2393</v>
      </c>
      <c r="B2394" s="13">
        <v>1315</v>
      </c>
      <c r="C2394" s="13">
        <v>151</v>
      </c>
      <c r="D2394" s="13">
        <v>1</v>
      </c>
      <c r="E2394" s="13">
        <v>104.71</v>
      </c>
      <c r="F2394">
        <f t="shared" si="37"/>
        <v>104.71</v>
      </c>
    </row>
    <row r="2395" spans="1:6">
      <c r="A2395" s="13">
        <v>2394</v>
      </c>
      <c r="B2395" s="13">
        <v>1316</v>
      </c>
      <c r="C2395" s="13">
        <v>107</v>
      </c>
      <c r="D2395" s="13">
        <v>1</v>
      </c>
      <c r="E2395" s="13">
        <v>245.09</v>
      </c>
      <c r="F2395">
        <f t="shared" si="37"/>
        <v>245.09</v>
      </c>
    </row>
    <row r="2396" spans="1:6">
      <c r="A2396" s="13">
        <v>2395</v>
      </c>
      <c r="B2396" s="13">
        <v>1316</v>
      </c>
      <c r="C2396" s="13">
        <v>136</v>
      </c>
      <c r="D2396" s="13">
        <v>1</v>
      </c>
      <c r="E2396" s="13">
        <v>276.75</v>
      </c>
      <c r="F2396">
        <f t="shared" si="37"/>
        <v>276.75</v>
      </c>
    </row>
    <row r="2397" spans="1:6">
      <c r="A2397" s="13">
        <v>2396</v>
      </c>
      <c r="B2397" s="13">
        <v>1317</v>
      </c>
      <c r="C2397" s="13">
        <v>169</v>
      </c>
      <c r="D2397" s="13">
        <v>1</v>
      </c>
      <c r="E2397" s="13">
        <v>442.69</v>
      </c>
      <c r="F2397">
        <f t="shared" si="37"/>
        <v>442.69</v>
      </c>
    </row>
    <row r="2398" spans="1:6">
      <c r="A2398" s="13">
        <v>2397</v>
      </c>
      <c r="B2398" s="13">
        <v>1317</v>
      </c>
      <c r="C2398" s="13">
        <v>74</v>
      </c>
      <c r="D2398" s="13">
        <v>1</v>
      </c>
      <c r="E2398" s="13">
        <v>578.97</v>
      </c>
      <c r="F2398">
        <f t="shared" si="37"/>
        <v>578.97</v>
      </c>
    </row>
    <row r="2399" spans="1:6">
      <c r="A2399" s="13">
        <v>2398</v>
      </c>
      <c r="B2399" s="13">
        <v>1318</v>
      </c>
      <c r="C2399" s="13">
        <v>119</v>
      </c>
      <c r="D2399" s="13">
        <v>1</v>
      </c>
      <c r="E2399" s="13">
        <v>475.16</v>
      </c>
      <c r="F2399">
        <f t="shared" si="37"/>
        <v>475.16</v>
      </c>
    </row>
    <row r="2400" spans="1:6">
      <c r="A2400" s="13">
        <v>2399</v>
      </c>
      <c r="B2400" s="13">
        <v>1319</v>
      </c>
      <c r="C2400" s="13">
        <v>19</v>
      </c>
      <c r="D2400" s="13">
        <v>1</v>
      </c>
      <c r="E2400" s="13">
        <v>918.59</v>
      </c>
      <c r="F2400">
        <f t="shared" si="37"/>
        <v>918.59</v>
      </c>
    </row>
    <row r="2401" spans="1:6">
      <c r="A2401" s="13">
        <v>2400</v>
      </c>
      <c r="B2401" s="13">
        <v>1319</v>
      </c>
      <c r="C2401" s="13">
        <v>106</v>
      </c>
      <c r="D2401" s="13">
        <v>1</v>
      </c>
      <c r="E2401" s="13">
        <v>618.93</v>
      </c>
      <c r="F2401">
        <f t="shared" si="37"/>
        <v>618.93</v>
      </c>
    </row>
    <row r="2402" spans="1:6">
      <c r="A2402" s="13">
        <v>2401</v>
      </c>
      <c r="B2402" s="13">
        <v>1319</v>
      </c>
      <c r="C2402" s="13">
        <v>71</v>
      </c>
      <c r="D2402" s="13">
        <v>1</v>
      </c>
      <c r="E2402" s="13">
        <v>1006.57</v>
      </c>
      <c r="F2402">
        <f t="shared" si="37"/>
        <v>1006.57</v>
      </c>
    </row>
    <row r="2403" spans="1:6">
      <c r="A2403" s="13">
        <v>2402</v>
      </c>
      <c r="B2403" s="13">
        <v>1319</v>
      </c>
      <c r="C2403" s="13">
        <v>11</v>
      </c>
      <c r="D2403" s="13">
        <v>2</v>
      </c>
      <c r="E2403" s="13">
        <v>1244.81</v>
      </c>
      <c r="F2403">
        <f t="shared" si="37"/>
        <v>2489.62</v>
      </c>
    </row>
    <row r="2404" spans="1:6">
      <c r="A2404" s="13">
        <v>2403</v>
      </c>
      <c r="B2404" s="13">
        <v>1320</v>
      </c>
      <c r="C2404" s="13">
        <v>148</v>
      </c>
      <c r="D2404" s="13">
        <v>1</v>
      </c>
      <c r="E2404" s="13">
        <v>242.35</v>
      </c>
      <c r="F2404">
        <f t="shared" si="37"/>
        <v>242.35</v>
      </c>
    </row>
    <row r="2405" spans="1:6">
      <c r="A2405" s="13">
        <v>2404</v>
      </c>
      <c r="B2405" s="13">
        <v>1320</v>
      </c>
      <c r="C2405" s="13">
        <v>29</v>
      </c>
      <c r="D2405" s="13">
        <v>2</v>
      </c>
      <c r="E2405" s="13">
        <v>1619.03</v>
      </c>
      <c r="F2405">
        <f t="shared" si="37"/>
        <v>3238.06</v>
      </c>
    </row>
    <row r="2406" spans="1:6">
      <c r="A2406" s="13">
        <v>2405</v>
      </c>
      <c r="B2406" s="13">
        <v>1320</v>
      </c>
      <c r="C2406" s="13">
        <v>44</v>
      </c>
      <c r="D2406" s="13">
        <v>1</v>
      </c>
      <c r="E2406" s="13">
        <v>798.94</v>
      </c>
      <c r="F2406">
        <f t="shared" si="37"/>
        <v>798.94</v>
      </c>
    </row>
    <row r="2407" spans="1:6">
      <c r="A2407" s="13">
        <v>2406</v>
      </c>
      <c r="B2407" s="13">
        <v>1321</v>
      </c>
      <c r="C2407" s="13">
        <v>127</v>
      </c>
      <c r="D2407" s="13">
        <v>2</v>
      </c>
      <c r="E2407" s="13">
        <v>44.16</v>
      </c>
      <c r="F2407">
        <f t="shared" si="37"/>
        <v>88.32</v>
      </c>
    </row>
    <row r="2408" spans="1:6">
      <c r="A2408" s="13">
        <v>2407</v>
      </c>
      <c r="B2408" s="13">
        <v>1321</v>
      </c>
      <c r="C2408" s="13">
        <v>190</v>
      </c>
      <c r="D2408" s="13">
        <v>1</v>
      </c>
      <c r="E2408" s="13">
        <v>372.08</v>
      </c>
      <c r="F2408">
        <f t="shared" si="37"/>
        <v>372.08</v>
      </c>
    </row>
    <row r="2409" spans="1:6">
      <c r="A2409" s="13">
        <v>2408</v>
      </c>
      <c r="B2409" s="13">
        <v>1322</v>
      </c>
      <c r="C2409" s="13">
        <v>155</v>
      </c>
      <c r="D2409" s="13">
        <v>2</v>
      </c>
      <c r="E2409" s="13">
        <v>198.89</v>
      </c>
      <c r="F2409">
        <f t="shared" si="37"/>
        <v>397.78</v>
      </c>
    </row>
    <row r="2410" spans="1:6">
      <c r="A2410" s="13">
        <v>2409</v>
      </c>
      <c r="B2410" s="13">
        <v>1322</v>
      </c>
      <c r="C2410" s="13">
        <v>35</v>
      </c>
      <c r="D2410" s="13">
        <v>1</v>
      </c>
      <c r="E2410" s="13">
        <v>1575.89</v>
      </c>
      <c r="F2410">
        <f t="shared" si="37"/>
        <v>1575.89</v>
      </c>
    </row>
    <row r="2411" spans="1:6">
      <c r="A2411" s="13">
        <v>2410</v>
      </c>
      <c r="B2411" s="13">
        <v>1323</v>
      </c>
      <c r="C2411" s="13">
        <v>187</v>
      </c>
      <c r="D2411" s="13">
        <v>1</v>
      </c>
      <c r="E2411" s="13">
        <v>435.69</v>
      </c>
      <c r="F2411">
        <f t="shared" si="37"/>
        <v>435.69</v>
      </c>
    </row>
    <row r="2412" spans="1:6">
      <c r="A2412" s="13">
        <v>2411</v>
      </c>
      <c r="B2412" s="13">
        <v>1324</v>
      </c>
      <c r="C2412" s="13">
        <v>114</v>
      </c>
      <c r="D2412" s="13">
        <v>2</v>
      </c>
      <c r="E2412" s="13">
        <v>706.42</v>
      </c>
      <c r="F2412">
        <f t="shared" si="37"/>
        <v>1412.84</v>
      </c>
    </row>
    <row r="2413" spans="1:6">
      <c r="A2413" s="13">
        <v>2412</v>
      </c>
      <c r="B2413" s="13">
        <v>1324</v>
      </c>
      <c r="C2413" s="13">
        <v>192</v>
      </c>
      <c r="D2413" s="13">
        <v>1</v>
      </c>
      <c r="E2413" s="13">
        <v>485.89</v>
      </c>
      <c r="F2413">
        <f t="shared" si="37"/>
        <v>485.89</v>
      </c>
    </row>
    <row r="2414" spans="1:6">
      <c r="A2414" s="13">
        <v>2413</v>
      </c>
      <c r="B2414" s="13">
        <v>1325</v>
      </c>
      <c r="C2414" s="13">
        <v>170</v>
      </c>
      <c r="D2414" s="13">
        <v>1</v>
      </c>
      <c r="E2414" s="13">
        <v>290.79</v>
      </c>
      <c r="F2414">
        <f t="shared" si="37"/>
        <v>290.79</v>
      </c>
    </row>
    <row r="2415" spans="1:6">
      <c r="A2415" s="13">
        <v>2414</v>
      </c>
      <c r="B2415" s="13">
        <v>1325</v>
      </c>
      <c r="C2415" s="13">
        <v>74</v>
      </c>
      <c r="D2415" s="13">
        <v>2</v>
      </c>
      <c r="E2415" s="13">
        <v>578.97</v>
      </c>
      <c r="F2415">
        <f t="shared" si="37"/>
        <v>1157.94</v>
      </c>
    </row>
    <row r="2416" spans="1:6">
      <c r="A2416" s="13">
        <v>2415</v>
      </c>
      <c r="B2416" s="13">
        <v>1326</v>
      </c>
      <c r="C2416" s="13">
        <v>128</v>
      </c>
      <c r="D2416" s="13">
        <v>2</v>
      </c>
      <c r="E2416" s="13">
        <v>299.56</v>
      </c>
      <c r="F2416">
        <f t="shared" si="37"/>
        <v>599.12</v>
      </c>
    </row>
    <row r="2417" spans="1:6">
      <c r="A2417" s="13">
        <v>2416</v>
      </c>
      <c r="B2417" s="13">
        <v>1327</v>
      </c>
      <c r="C2417" s="13">
        <v>67</v>
      </c>
      <c r="D2417" s="13">
        <v>1</v>
      </c>
      <c r="E2417" s="13">
        <v>290.21</v>
      </c>
      <c r="F2417">
        <f t="shared" si="37"/>
        <v>290.21</v>
      </c>
    </row>
    <row r="2418" spans="1:6">
      <c r="A2418" s="13">
        <v>2417</v>
      </c>
      <c r="B2418" s="13">
        <v>1327</v>
      </c>
      <c r="C2418" s="13">
        <v>28</v>
      </c>
      <c r="D2418" s="13">
        <v>1</v>
      </c>
      <c r="E2418" s="13">
        <v>1262.36</v>
      </c>
      <c r="F2418">
        <f t="shared" si="37"/>
        <v>1262.36</v>
      </c>
    </row>
    <row r="2419" spans="1:6">
      <c r="A2419" s="13">
        <v>2418</v>
      </c>
      <c r="B2419" s="13">
        <v>1328</v>
      </c>
      <c r="C2419" s="13">
        <v>173</v>
      </c>
      <c r="D2419" s="13">
        <v>1</v>
      </c>
      <c r="E2419" s="13">
        <v>459.12</v>
      </c>
      <c r="F2419">
        <f t="shared" si="37"/>
        <v>459.12</v>
      </c>
    </row>
    <row r="2420" spans="1:6">
      <c r="A2420" s="13">
        <v>2419</v>
      </c>
      <c r="B2420" s="13">
        <v>1329</v>
      </c>
      <c r="C2420" s="13">
        <v>167</v>
      </c>
      <c r="D2420" s="13">
        <v>1</v>
      </c>
      <c r="E2420" s="13">
        <v>266.31</v>
      </c>
      <c r="F2420">
        <f t="shared" si="37"/>
        <v>266.31</v>
      </c>
    </row>
    <row r="2421" spans="1:6">
      <c r="A2421" s="13">
        <v>2420</v>
      </c>
      <c r="B2421" s="13">
        <v>1329</v>
      </c>
      <c r="C2421" s="13">
        <v>12</v>
      </c>
      <c r="D2421" s="13">
        <v>1</v>
      </c>
      <c r="E2421" s="13">
        <v>1257.96</v>
      </c>
      <c r="F2421">
        <f t="shared" si="37"/>
        <v>1257.96</v>
      </c>
    </row>
    <row r="2422" spans="1:6">
      <c r="A2422" s="13">
        <v>2421</v>
      </c>
      <c r="B2422" s="13">
        <v>1330</v>
      </c>
      <c r="C2422" s="13">
        <v>95</v>
      </c>
      <c r="D2422" s="13">
        <v>1</v>
      </c>
      <c r="E2422" s="13">
        <v>392.24</v>
      </c>
      <c r="F2422">
        <f t="shared" si="37"/>
        <v>392.24</v>
      </c>
    </row>
    <row r="2423" spans="1:6">
      <c r="A2423" s="13">
        <v>2422</v>
      </c>
      <c r="B2423" s="13">
        <v>1331</v>
      </c>
      <c r="C2423" s="13">
        <v>72</v>
      </c>
      <c r="D2423" s="13">
        <v>3</v>
      </c>
      <c r="E2423" s="13">
        <v>331.01</v>
      </c>
      <c r="F2423">
        <f t="shared" si="37"/>
        <v>993.03</v>
      </c>
    </row>
    <row r="2424" spans="1:6">
      <c r="A2424" s="13">
        <v>2423</v>
      </c>
      <c r="B2424" s="13">
        <v>1331</v>
      </c>
      <c r="C2424" s="13">
        <v>148</v>
      </c>
      <c r="D2424" s="13">
        <v>2</v>
      </c>
      <c r="E2424" s="13">
        <v>256.17</v>
      </c>
      <c r="F2424">
        <f t="shared" si="37"/>
        <v>512.34</v>
      </c>
    </row>
    <row r="2425" spans="1:6">
      <c r="A2425" s="13">
        <v>2424</v>
      </c>
      <c r="B2425" s="13">
        <v>1332</v>
      </c>
      <c r="C2425" s="13">
        <v>132</v>
      </c>
      <c r="D2425" s="13">
        <v>1</v>
      </c>
      <c r="E2425" s="13">
        <v>284.14</v>
      </c>
      <c r="F2425">
        <f t="shared" si="37"/>
        <v>284.14</v>
      </c>
    </row>
    <row r="2426" spans="1:6">
      <c r="A2426" s="13">
        <v>2425</v>
      </c>
      <c r="B2426" s="13">
        <v>1333</v>
      </c>
      <c r="C2426" s="13">
        <v>85</v>
      </c>
      <c r="D2426" s="13">
        <v>1</v>
      </c>
      <c r="E2426" s="13">
        <v>359.28</v>
      </c>
      <c r="F2426">
        <f t="shared" si="37"/>
        <v>359.28</v>
      </c>
    </row>
    <row r="2427" spans="1:6">
      <c r="A2427" s="13">
        <v>2426</v>
      </c>
      <c r="B2427" s="13">
        <v>1334</v>
      </c>
      <c r="C2427" s="13">
        <v>156</v>
      </c>
      <c r="D2427" s="13">
        <v>1</v>
      </c>
      <c r="E2427" s="13">
        <v>395.52</v>
      </c>
      <c r="F2427">
        <f t="shared" si="37"/>
        <v>395.52</v>
      </c>
    </row>
    <row r="2428" spans="1:6">
      <c r="A2428" s="13">
        <v>2427</v>
      </c>
      <c r="B2428" s="13">
        <v>1335</v>
      </c>
      <c r="C2428" s="13">
        <v>44</v>
      </c>
      <c r="D2428" s="13">
        <v>1</v>
      </c>
      <c r="E2428" s="13">
        <v>798.94</v>
      </c>
      <c r="F2428">
        <f t="shared" si="37"/>
        <v>798.94</v>
      </c>
    </row>
    <row r="2429" spans="1:6">
      <c r="A2429" s="13">
        <v>2428</v>
      </c>
      <c r="B2429" s="13">
        <v>1336</v>
      </c>
      <c r="C2429" s="13">
        <v>49</v>
      </c>
      <c r="D2429" s="13">
        <v>1</v>
      </c>
      <c r="E2429" s="13">
        <v>907.01</v>
      </c>
      <c r="F2429">
        <f t="shared" si="37"/>
        <v>907.01</v>
      </c>
    </row>
    <row r="2430" spans="1:6">
      <c r="A2430" s="13">
        <v>2429</v>
      </c>
      <c r="B2430" s="13">
        <v>1336</v>
      </c>
      <c r="C2430" s="13">
        <v>93</v>
      </c>
      <c r="D2430" s="13">
        <v>1</v>
      </c>
      <c r="E2430" s="13">
        <v>500.35</v>
      </c>
      <c r="F2430">
        <f t="shared" si="37"/>
        <v>500.35</v>
      </c>
    </row>
    <row r="2431" spans="1:6">
      <c r="A2431" s="13">
        <v>2430</v>
      </c>
      <c r="B2431" s="13">
        <v>1337</v>
      </c>
      <c r="C2431" s="13">
        <v>136</v>
      </c>
      <c r="D2431" s="13">
        <v>1</v>
      </c>
      <c r="E2431" s="13">
        <v>237.38</v>
      </c>
      <c r="F2431">
        <f t="shared" si="37"/>
        <v>237.38</v>
      </c>
    </row>
    <row r="2432" spans="1:6">
      <c r="A2432" s="13">
        <v>2431</v>
      </c>
      <c r="B2432" s="13">
        <v>1338</v>
      </c>
      <c r="C2432" s="13">
        <v>146</v>
      </c>
      <c r="D2432" s="13">
        <v>1</v>
      </c>
      <c r="E2432" s="13">
        <v>278.93</v>
      </c>
      <c r="F2432">
        <f t="shared" si="37"/>
        <v>278.93</v>
      </c>
    </row>
    <row r="2433" spans="1:6">
      <c r="A2433" s="13">
        <v>2432</v>
      </c>
      <c r="B2433" s="13">
        <v>1338</v>
      </c>
      <c r="C2433" s="13">
        <v>179</v>
      </c>
      <c r="D2433" s="13">
        <v>1</v>
      </c>
      <c r="E2433" s="13">
        <v>143.52</v>
      </c>
      <c r="F2433">
        <f t="shared" si="37"/>
        <v>143.52</v>
      </c>
    </row>
    <row r="2434" spans="1:6">
      <c r="A2434" s="13">
        <v>2433</v>
      </c>
      <c r="B2434" s="13">
        <v>1339</v>
      </c>
      <c r="C2434" s="13">
        <v>183</v>
      </c>
      <c r="D2434" s="13">
        <v>1</v>
      </c>
      <c r="E2434" s="13">
        <v>200.91</v>
      </c>
      <c r="F2434">
        <f t="shared" ref="F2434:F2497" si="38">E2434*D2434</f>
        <v>200.91</v>
      </c>
    </row>
    <row r="2435" spans="1:6">
      <c r="A2435" s="13">
        <v>2434</v>
      </c>
      <c r="B2435" s="13">
        <v>1339</v>
      </c>
      <c r="C2435" s="13">
        <v>18</v>
      </c>
      <c r="D2435" s="13">
        <v>1</v>
      </c>
      <c r="E2435" s="13">
        <v>1417.1</v>
      </c>
      <c r="F2435">
        <f t="shared" si="38"/>
        <v>1417.1</v>
      </c>
    </row>
    <row r="2436" spans="1:6">
      <c r="A2436" s="13">
        <v>2435</v>
      </c>
      <c r="B2436" s="13">
        <v>1339</v>
      </c>
      <c r="C2436" s="13">
        <v>123</v>
      </c>
      <c r="D2436" s="13">
        <v>2</v>
      </c>
      <c r="E2436" s="13">
        <v>151.46</v>
      </c>
      <c r="F2436">
        <f t="shared" si="38"/>
        <v>302.92</v>
      </c>
    </row>
    <row r="2437" spans="1:6">
      <c r="A2437" s="13">
        <v>2436</v>
      </c>
      <c r="B2437" s="13">
        <v>1339</v>
      </c>
      <c r="C2437" s="13">
        <v>135</v>
      </c>
      <c r="D2437" s="13">
        <v>1</v>
      </c>
      <c r="E2437" s="13">
        <v>296.31</v>
      </c>
      <c r="F2437">
        <f t="shared" si="38"/>
        <v>296.31</v>
      </c>
    </row>
    <row r="2438" spans="1:6">
      <c r="A2438" s="13">
        <v>2437</v>
      </c>
      <c r="B2438" s="13">
        <v>1340</v>
      </c>
      <c r="C2438" s="13">
        <v>180</v>
      </c>
      <c r="D2438" s="13">
        <v>1</v>
      </c>
      <c r="E2438" s="13">
        <v>204.06</v>
      </c>
      <c r="F2438">
        <f t="shared" si="38"/>
        <v>204.06</v>
      </c>
    </row>
    <row r="2439" spans="1:6">
      <c r="A2439" s="13">
        <v>2438</v>
      </c>
      <c r="B2439" s="13">
        <v>1341</v>
      </c>
      <c r="C2439" s="13">
        <v>53</v>
      </c>
      <c r="D2439" s="13">
        <v>2</v>
      </c>
      <c r="E2439" s="13">
        <v>912.95</v>
      </c>
      <c r="F2439">
        <f t="shared" si="38"/>
        <v>1825.9</v>
      </c>
    </row>
    <row r="2440" spans="1:6">
      <c r="A2440" s="13">
        <v>2439</v>
      </c>
      <c r="B2440" s="13">
        <v>1341</v>
      </c>
      <c r="C2440" s="13">
        <v>43</v>
      </c>
      <c r="D2440" s="13">
        <v>2</v>
      </c>
      <c r="E2440" s="13">
        <v>1011.92</v>
      </c>
      <c r="F2440">
        <f t="shared" si="38"/>
        <v>2023.84</v>
      </c>
    </row>
    <row r="2441" spans="1:6">
      <c r="A2441" s="13">
        <v>2440</v>
      </c>
      <c r="B2441" s="13">
        <v>1341</v>
      </c>
      <c r="C2441" s="13">
        <v>16</v>
      </c>
      <c r="D2441" s="13">
        <v>1</v>
      </c>
      <c r="E2441" s="13">
        <v>1636.91</v>
      </c>
      <c r="F2441">
        <f t="shared" si="38"/>
        <v>1636.91</v>
      </c>
    </row>
    <row r="2442" spans="1:6">
      <c r="A2442" s="13">
        <v>2441</v>
      </c>
      <c r="B2442" s="13">
        <v>1342</v>
      </c>
      <c r="C2442" s="13">
        <v>179</v>
      </c>
      <c r="D2442" s="13">
        <v>1</v>
      </c>
      <c r="E2442" s="13">
        <v>139.02</v>
      </c>
      <c r="F2442">
        <f t="shared" si="38"/>
        <v>139.02</v>
      </c>
    </row>
    <row r="2443" spans="1:6">
      <c r="A2443" s="13">
        <v>2442</v>
      </c>
      <c r="B2443" s="13">
        <v>1343</v>
      </c>
      <c r="C2443" s="13">
        <v>101</v>
      </c>
      <c r="D2443" s="13">
        <v>1</v>
      </c>
      <c r="E2443" s="13">
        <v>759.97</v>
      </c>
      <c r="F2443">
        <f t="shared" si="38"/>
        <v>759.97</v>
      </c>
    </row>
    <row r="2444" spans="1:6">
      <c r="A2444" s="13">
        <v>2443</v>
      </c>
      <c r="B2444" s="13">
        <v>1344</v>
      </c>
      <c r="C2444" s="13">
        <v>41</v>
      </c>
      <c r="D2444" s="13">
        <v>1</v>
      </c>
      <c r="E2444" s="13">
        <v>1041.67</v>
      </c>
      <c r="F2444">
        <f t="shared" si="38"/>
        <v>1041.67</v>
      </c>
    </row>
    <row r="2445" spans="1:6">
      <c r="A2445" s="13">
        <v>2444</v>
      </c>
      <c r="B2445" s="13">
        <v>1344</v>
      </c>
      <c r="C2445" s="13">
        <v>125</v>
      </c>
      <c r="D2445" s="13">
        <v>1</v>
      </c>
      <c r="E2445" s="13">
        <v>138.65</v>
      </c>
      <c r="F2445">
        <f t="shared" si="38"/>
        <v>138.65</v>
      </c>
    </row>
    <row r="2446" spans="1:6">
      <c r="A2446" s="13">
        <v>2445</v>
      </c>
      <c r="B2446" s="13">
        <v>1344</v>
      </c>
      <c r="C2446" s="13">
        <v>68</v>
      </c>
      <c r="D2446" s="13">
        <v>1</v>
      </c>
      <c r="E2446" s="13">
        <v>449.81</v>
      </c>
      <c r="F2446">
        <f t="shared" si="38"/>
        <v>449.81</v>
      </c>
    </row>
    <row r="2447" spans="1:6">
      <c r="A2447" s="13">
        <v>2446</v>
      </c>
      <c r="B2447" s="13">
        <v>1345</v>
      </c>
      <c r="C2447" s="13">
        <v>162</v>
      </c>
      <c r="D2447" s="13">
        <v>1</v>
      </c>
      <c r="E2447" s="13">
        <v>209.84</v>
      </c>
      <c r="F2447">
        <f t="shared" si="38"/>
        <v>209.84</v>
      </c>
    </row>
    <row r="2448" spans="1:6">
      <c r="A2448" s="13">
        <v>2447</v>
      </c>
      <c r="B2448" s="13">
        <v>1346</v>
      </c>
      <c r="C2448" s="13">
        <v>67</v>
      </c>
      <c r="D2448" s="13">
        <v>1</v>
      </c>
      <c r="E2448" s="13">
        <v>299.46</v>
      </c>
      <c r="F2448">
        <f t="shared" si="38"/>
        <v>299.46</v>
      </c>
    </row>
    <row r="2449" spans="1:6">
      <c r="A2449" s="13">
        <v>2448</v>
      </c>
      <c r="B2449" s="13">
        <v>1346</v>
      </c>
      <c r="C2449" s="13">
        <v>88</v>
      </c>
      <c r="D2449" s="13">
        <v>1</v>
      </c>
      <c r="E2449" s="13">
        <v>719.27</v>
      </c>
      <c r="F2449">
        <f t="shared" si="38"/>
        <v>719.27</v>
      </c>
    </row>
    <row r="2450" spans="1:6">
      <c r="A2450" s="13">
        <v>2449</v>
      </c>
      <c r="B2450" s="13">
        <v>1346</v>
      </c>
      <c r="C2450" s="13">
        <v>156</v>
      </c>
      <c r="D2450" s="13">
        <v>1</v>
      </c>
      <c r="E2450" s="13">
        <v>395.52</v>
      </c>
      <c r="F2450">
        <f t="shared" si="38"/>
        <v>395.52</v>
      </c>
    </row>
    <row r="2451" spans="1:6">
      <c r="A2451" s="13">
        <v>2450</v>
      </c>
      <c r="B2451" s="13">
        <v>1347</v>
      </c>
      <c r="C2451" s="13">
        <v>16</v>
      </c>
      <c r="D2451" s="13">
        <v>1</v>
      </c>
      <c r="E2451" s="13">
        <v>1636.91</v>
      </c>
      <c r="F2451">
        <f t="shared" si="38"/>
        <v>1636.91</v>
      </c>
    </row>
    <row r="2452" spans="1:6">
      <c r="A2452" s="13">
        <v>2451</v>
      </c>
      <c r="B2452" s="13">
        <v>1348</v>
      </c>
      <c r="C2452" s="13">
        <v>181</v>
      </c>
      <c r="D2452" s="13">
        <v>1</v>
      </c>
      <c r="E2452" s="13">
        <v>230.74</v>
      </c>
      <c r="F2452">
        <f t="shared" si="38"/>
        <v>230.74</v>
      </c>
    </row>
    <row r="2453" spans="1:6">
      <c r="A2453" s="13">
        <v>2452</v>
      </c>
      <c r="B2453" s="13">
        <v>1348</v>
      </c>
      <c r="C2453" s="13">
        <v>193</v>
      </c>
      <c r="D2453" s="13">
        <v>1</v>
      </c>
      <c r="E2453" s="13">
        <v>471.55</v>
      </c>
      <c r="F2453">
        <f t="shared" si="38"/>
        <v>471.55</v>
      </c>
    </row>
    <row r="2454" spans="1:6">
      <c r="A2454" s="13">
        <v>2453</v>
      </c>
      <c r="B2454" s="13">
        <v>1348</v>
      </c>
      <c r="C2454" s="13">
        <v>179</v>
      </c>
      <c r="D2454" s="13">
        <v>1</v>
      </c>
      <c r="E2454" s="13">
        <v>154.28</v>
      </c>
      <c r="F2454">
        <f t="shared" si="38"/>
        <v>154.28</v>
      </c>
    </row>
    <row r="2455" spans="1:6">
      <c r="A2455" s="13">
        <v>2454</v>
      </c>
      <c r="B2455" s="13">
        <v>1349</v>
      </c>
      <c r="C2455" s="13">
        <v>119</v>
      </c>
      <c r="D2455" s="13">
        <v>1</v>
      </c>
      <c r="E2455" s="13">
        <v>475.16</v>
      </c>
      <c r="F2455">
        <f t="shared" si="38"/>
        <v>475.16</v>
      </c>
    </row>
    <row r="2456" spans="1:6">
      <c r="A2456" s="13">
        <v>2455</v>
      </c>
      <c r="B2456" s="13">
        <v>1349</v>
      </c>
      <c r="C2456" s="13">
        <v>13</v>
      </c>
      <c r="D2456" s="13">
        <v>2</v>
      </c>
      <c r="E2456" s="13">
        <v>484.32</v>
      </c>
      <c r="F2456">
        <f t="shared" si="38"/>
        <v>968.64</v>
      </c>
    </row>
    <row r="2457" spans="1:6">
      <c r="A2457" s="13">
        <v>2456</v>
      </c>
      <c r="B2457" s="13">
        <v>1350</v>
      </c>
      <c r="C2457" s="13">
        <v>171</v>
      </c>
      <c r="D2457" s="13">
        <v>1</v>
      </c>
      <c r="E2457" s="13">
        <v>401.39</v>
      </c>
      <c r="F2457">
        <f t="shared" si="38"/>
        <v>401.39</v>
      </c>
    </row>
    <row r="2458" spans="1:6">
      <c r="A2458" s="13">
        <v>2457</v>
      </c>
      <c r="B2458" s="13">
        <v>1351</v>
      </c>
      <c r="C2458" s="13">
        <v>103</v>
      </c>
      <c r="D2458" s="13">
        <v>1</v>
      </c>
      <c r="E2458" s="13">
        <v>228.45</v>
      </c>
      <c r="F2458">
        <f t="shared" si="38"/>
        <v>228.45</v>
      </c>
    </row>
    <row r="2459" spans="1:6">
      <c r="A2459" s="13">
        <v>2458</v>
      </c>
      <c r="B2459" s="13">
        <v>1351</v>
      </c>
      <c r="C2459" s="13">
        <v>10</v>
      </c>
      <c r="D2459" s="13">
        <v>2</v>
      </c>
      <c r="E2459" s="13">
        <v>548.39</v>
      </c>
      <c r="F2459">
        <f t="shared" si="38"/>
        <v>1096.78</v>
      </c>
    </row>
    <row r="2460" spans="1:6">
      <c r="A2460" s="13">
        <v>2459</v>
      </c>
      <c r="B2460" s="13">
        <v>1351</v>
      </c>
      <c r="C2460" s="13">
        <v>36</v>
      </c>
      <c r="D2460" s="13">
        <v>1</v>
      </c>
      <c r="E2460" s="13">
        <v>1490.74</v>
      </c>
      <c r="F2460">
        <f t="shared" si="38"/>
        <v>1490.74</v>
      </c>
    </row>
    <row r="2461" spans="1:6">
      <c r="A2461" s="13">
        <v>2460</v>
      </c>
      <c r="B2461" s="13">
        <v>1352</v>
      </c>
      <c r="C2461" s="13">
        <v>159</v>
      </c>
      <c r="D2461" s="13">
        <v>1</v>
      </c>
      <c r="E2461" s="13">
        <v>332.65</v>
      </c>
      <c r="F2461">
        <f t="shared" si="38"/>
        <v>332.65</v>
      </c>
    </row>
    <row r="2462" spans="1:6">
      <c r="A2462" s="13">
        <v>2461</v>
      </c>
      <c r="B2462" s="13">
        <v>1353</v>
      </c>
      <c r="C2462" s="13">
        <v>118</v>
      </c>
      <c r="D2462" s="13">
        <v>1</v>
      </c>
      <c r="E2462" s="13">
        <v>376.78</v>
      </c>
      <c r="F2462">
        <f t="shared" si="38"/>
        <v>376.78</v>
      </c>
    </row>
    <row r="2463" spans="1:6">
      <c r="A2463" s="13">
        <v>2462</v>
      </c>
      <c r="B2463" s="13">
        <v>1354</v>
      </c>
      <c r="C2463" s="13">
        <v>16</v>
      </c>
      <c r="D2463" s="13">
        <v>2</v>
      </c>
      <c r="E2463" s="13">
        <v>1636.91</v>
      </c>
      <c r="F2463">
        <f t="shared" si="38"/>
        <v>3273.82</v>
      </c>
    </row>
    <row r="2464" spans="1:6">
      <c r="A2464" s="13">
        <v>2463</v>
      </c>
      <c r="B2464" s="13">
        <v>1355</v>
      </c>
      <c r="C2464" s="13">
        <v>93</v>
      </c>
      <c r="D2464" s="13">
        <v>1</v>
      </c>
      <c r="E2464" s="13">
        <v>580</v>
      </c>
      <c r="F2464">
        <f t="shared" si="38"/>
        <v>580</v>
      </c>
    </row>
    <row r="2465" spans="1:6">
      <c r="A2465" s="13">
        <v>2464</v>
      </c>
      <c r="B2465" s="13">
        <v>1355</v>
      </c>
      <c r="C2465" s="13">
        <v>188</v>
      </c>
      <c r="D2465" s="13">
        <v>1</v>
      </c>
      <c r="E2465" s="13">
        <v>150.49</v>
      </c>
      <c r="F2465">
        <f t="shared" si="38"/>
        <v>150.49</v>
      </c>
    </row>
    <row r="2466" spans="1:6">
      <c r="A2466" s="13">
        <v>2465</v>
      </c>
      <c r="B2466" s="13">
        <v>1356</v>
      </c>
      <c r="C2466" s="13">
        <v>164</v>
      </c>
      <c r="D2466" s="13">
        <v>1</v>
      </c>
      <c r="E2466" s="13">
        <v>132.23</v>
      </c>
      <c r="F2466">
        <f t="shared" si="38"/>
        <v>132.23</v>
      </c>
    </row>
    <row r="2467" spans="1:6">
      <c r="A2467" s="13">
        <v>2466</v>
      </c>
      <c r="B2467" s="13">
        <v>1356</v>
      </c>
      <c r="C2467" s="13">
        <v>155</v>
      </c>
      <c r="D2467" s="13">
        <v>1</v>
      </c>
      <c r="E2467" s="13">
        <v>198.89</v>
      </c>
      <c r="F2467">
        <f t="shared" si="38"/>
        <v>198.89</v>
      </c>
    </row>
    <row r="2468" spans="1:6">
      <c r="A2468" s="13">
        <v>2467</v>
      </c>
      <c r="B2468" s="13">
        <v>1357</v>
      </c>
      <c r="C2468" s="13">
        <v>105</v>
      </c>
      <c r="D2468" s="13">
        <v>1</v>
      </c>
      <c r="E2468" s="13">
        <v>691.55</v>
      </c>
      <c r="F2468">
        <f t="shared" si="38"/>
        <v>691.55</v>
      </c>
    </row>
    <row r="2469" spans="1:6">
      <c r="A2469" s="13">
        <v>2468</v>
      </c>
      <c r="B2469" s="13">
        <v>1357</v>
      </c>
      <c r="C2469" s="13">
        <v>32</v>
      </c>
      <c r="D2469" s="13">
        <v>1</v>
      </c>
      <c r="E2469" s="13">
        <v>644.55</v>
      </c>
      <c r="F2469">
        <f t="shared" si="38"/>
        <v>644.55</v>
      </c>
    </row>
    <row r="2470" spans="1:6">
      <c r="A2470" s="13">
        <v>2469</v>
      </c>
      <c r="B2470" s="13">
        <v>1357</v>
      </c>
      <c r="C2470" s="13">
        <v>161</v>
      </c>
      <c r="D2470" s="13">
        <v>2</v>
      </c>
      <c r="E2470" s="13">
        <v>406.33</v>
      </c>
      <c r="F2470">
        <f t="shared" si="38"/>
        <v>812.66</v>
      </c>
    </row>
    <row r="2471" spans="1:6">
      <c r="A2471" s="13">
        <v>2470</v>
      </c>
      <c r="B2471" s="13">
        <v>1358</v>
      </c>
      <c r="C2471" s="13">
        <v>111</v>
      </c>
      <c r="D2471" s="13">
        <v>1</v>
      </c>
      <c r="E2471" s="13">
        <v>914.09</v>
      </c>
      <c r="F2471">
        <f t="shared" si="38"/>
        <v>914.09</v>
      </c>
    </row>
    <row r="2472" spans="1:6">
      <c r="A2472" s="13">
        <v>2471</v>
      </c>
      <c r="B2472" s="13">
        <v>1358</v>
      </c>
      <c r="C2472" s="13">
        <v>52</v>
      </c>
      <c r="D2472" s="13">
        <v>1</v>
      </c>
      <c r="E2472" s="13">
        <v>1128.91</v>
      </c>
      <c r="F2472">
        <f t="shared" si="38"/>
        <v>1128.91</v>
      </c>
    </row>
    <row r="2473" spans="1:6">
      <c r="A2473" s="13">
        <v>2472</v>
      </c>
      <c r="B2473" s="13">
        <v>1358</v>
      </c>
      <c r="C2473" s="13">
        <v>197</v>
      </c>
      <c r="D2473" s="13">
        <v>1</v>
      </c>
      <c r="E2473" s="13">
        <v>422.21</v>
      </c>
      <c r="F2473">
        <f t="shared" si="38"/>
        <v>422.21</v>
      </c>
    </row>
    <row r="2474" spans="1:6">
      <c r="A2474" s="13">
        <v>2473</v>
      </c>
      <c r="B2474" s="13">
        <v>1359</v>
      </c>
      <c r="C2474" s="13">
        <v>44</v>
      </c>
      <c r="D2474" s="13">
        <v>1</v>
      </c>
      <c r="E2474" s="13">
        <v>798.94</v>
      </c>
      <c r="F2474">
        <f t="shared" si="38"/>
        <v>798.94</v>
      </c>
    </row>
    <row r="2475" spans="1:6">
      <c r="A2475" s="13">
        <v>2474</v>
      </c>
      <c r="B2475" s="13">
        <v>1359</v>
      </c>
      <c r="C2475" s="13">
        <v>190</v>
      </c>
      <c r="D2475" s="13">
        <v>1</v>
      </c>
      <c r="E2475" s="13">
        <v>406.76</v>
      </c>
      <c r="F2475">
        <f t="shared" si="38"/>
        <v>406.76</v>
      </c>
    </row>
    <row r="2476" spans="1:6">
      <c r="A2476" s="13">
        <v>2475</v>
      </c>
      <c r="B2476" s="13">
        <v>1360</v>
      </c>
      <c r="C2476" s="13">
        <v>188</v>
      </c>
      <c r="D2476" s="13">
        <v>1</v>
      </c>
      <c r="E2476" s="13">
        <v>150.49</v>
      </c>
      <c r="F2476">
        <f t="shared" si="38"/>
        <v>150.49</v>
      </c>
    </row>
    <row r="2477" spans="1:6">
      <c r="A2477" s="13">
        <v>2476</v>
      </c>
      <c r="B2477" s="13">
        <v>1360</v>
      </c>
      <c r="C2477" s="13">
        <v>153</v>
      </c>
      <c r="D2477" s="13">
        <v>1</v>
      </c>
      <c r="E2477" s="13">
        <v>318.02</v>
      </c>
      <c r="F2477">
        <f t="shared" si="38"/>
        <v>318.02</v>
      </c>
    </row>
    <row r="2478" spans="1:6">
      <c r="A2478" s="13">
        <v>2477</v>
      </c>
      <c r="B2478" s="13">
        <v>1361</v>
      </c>
      <c r="C2478" s="13">
        <v>5</v>
      </c>
      <c r="D2478" s="13">
        <v>3</v>
      </c>
      <c r="E2478" s="13">
        <v>442.46</v>
      </c>
      <c r="F2478">
        <f t="shared" si="38"/>
        <v>1327.38</v>
      </c>
    </row>
    <row r="2479" spans="1:6">
      <c r="A2479" s="13">
        <v>2478</v>
      </c>
      <c r="B2479" s="13">
        <v>1361</v>
      </c>
      <c r="C2479" s="13">
        <v>44</v>
      </c>
      <c r="D2479" s="13">
        <v>1</v>
      </c>
      <c r="E2479" s="13">
        <v>798.94</v>
      </c>
      <c r="F2479">
        <f t="shared" si="38"/>
        <v>798.94</v>
      </c>
    </row>
    <row r="2480" spans="1:6">
      <c r="A2480" s="13">
        <v>2479</v>
      </c>
      <c r="B2480" s="13">
        <v>1362</v>
      </c>
      <c r="C2480" s="13">
        <v>174</v>
      </c>
      <c r="D2480" s="13">
        <v>1</v>
      </c>
      <c r="E2480" s="13">
        <v>274.33</v>
      </c>
      <c r="F2480">
        <f t="shared" si="38"/>
        <v>274.33</v>
      </c>
    </row>
    <row r="2481" spans="1:6">
      <c r="A2481" s="13">
        <v>2480</v>
      </c>
      <c r="B2481" s="13">
        <v>1363</v>
      </c>
      <c r="C2481" s="13">
        <v>56</v>
      </c>
      <c r="D2481" s="13">
        <v>1</v>
      </c>
      <c r="E2481" s="13">
        <v>706.77</v>
      </c>
      <c r="F2481">
        <f t="shared" si="38"/>
        <v>706.77</v>
      </c>
    </row>
    <row r="2482" spans="1:6">
      <c r="A2482" s="13">
        <v>2481</v>
      </c>
      <c r="B2482" s="13">
        <v>1363</v>
      </c>
      <c r="C2482" s="13">
        <v>134</v>
      </c>
      <c r="D2482" s="13">
        <v>1</v>
      </c>
      <c r="E2482" s="13">
        <v>260.57</v>
      </c>
      <c r="F2482">
        <f t="shared" si="38"/>
        <v>260.57</v>
      </c>
    </row>
    <row r="2483" spans="1:6">
      <c r="A2483" s="13">
        <v>2482</v>
      </c>
      <c r="B2483" s="13">
        <v>1364</v>
      </c>
      <c r="C2483" s="13">
        <v>94</v>
      </c>
      <c r="D2483" s="13">
        <v>1</v>
      </c>
      <c r="E2483" s="13">
        <v>898.73</v>
      </c>
      <c r="F2483">
        <f t="shared" si="38"/>
        <v>898.73</v>
      </c>
    </row>
    <row r="2484" spans="1:6">
      <c r="A2484" s="13">
        <v>2483</v>
      </c>
      <c r="B2484" s="13">
        <v>1365</v>
      </c>
      <c r="C2484" s="13">
        <v>169</v>
      </c>
      <c r="D2484" s="13">
        <v>1</v>
      </c>
      <c r="E2484" s="13">
        <v>398.62</v>
      </c>
      <c r="F2484">
        <f t="shared" si="38"/>
        <v>398.62</v>
      </c>
    </row>
    <row r="2485" spans="1:6">
      <c r="A2485" s="13">
        <v>2484</v>
      </c>
      <c r="B2485" s="13">
        <v>1365</v>
      </c>
      <c r="C2485" s="13">
        <v>83</v>
      </c>
      <c r="D2485" s="13">
        <v>2</v>
      </c>
      <c r="E2485" s="13">
        <v>196.94</v>
      </c>
      <c r="F2485">
        <f t="shared" si="38"/>
        <v>393.88</v>
      </c>
    </row>
    <row r="2486" spans="1:6">
      <c r="A2486" s="13">
        <v>2485</v>
      </c>
      <c r="B2486" s="13">
        <v>1366</v>
      </c>
      <c r="C2486" s="13">
        <v>159</v>
      </c>
      <c r="D2486" s="13">
        <v>2</v>
      </c>
      <c r="E2486" s="13">
        <v>361.97</v>
      </c>
      <c r="F2486">
        <f t="shared" si="38"/>
        <v>723.94</v>
      </c>
    </row>
    <row r="2487" spans="1:6">
      <c r="A2487" s="13">
        <v>2486</v>
      </c>
      <c r="B2487" s="13">
        <v>1366</v>
      </c>
      <c r="C2487" s="13">
        <v>57</v>
      </c>
      <c r="D2487" s="13">
        <v>1</v>
      </c>
      <c r="E2487" s="13">
        <v>207.19</v>
      </c>
      <c r="F2487">
        <f t="shared" si="38"/>
        <v>207.19</v>
      </c>
    </row>
    <row r="2488" spans="1:6">
      <c r="A2488" s="13">
        <v>2487</v>
      </c>
      <c r="B2488" s="13">
        <v>1366</v>
      </c>
      <c r="C2488" s="13">
        <v>45</v>
      </c>
      <c r="D2488" s="13">
        <v>2</v>
      </c>
      <c r="E2488" s="13">
        <v>1129.1</v>
      </c>
      <c r="F2488">
        <f t="shared" si="38"/>
        <v>2258.2</v>
      </c>
    </row>
    <row r="2489" spans="1:6">
      <c r="A2489" s="13">
        <v>2488</v>
      </c>
      <c r="B2489" s="13">
        <v>1367</v>
      </c>
      <c r="C2489" s="13">
        <v>105</v>
      </c>
      <c r="D2489" s="13">
        <v>2</v>
      </c>
      <c r="E2489" s="13">
        <v>632.53</v>
      </c>
      <c r="F2489">
        <f t="shared" si="38"/>
        <v>1265.06</v>
      </c>
    </row>
    <row r="2490" spans="1:6">
      <c r="A2490" s="13">
        <v>2489</v>
      </c>
      <c r="B2490" s="13">
        <v>1367</v>
      </c>
      <c r="C2490" s="13">
        <v>36</v>
      </c>
      <c r="D2490" s="13">
        <v>1</v>
      </c>
      <c r="E2490" s="13">
        <v>1490.74</v>
      </c>
      <c r="F2490">
        <f t="shared" si="38"/>
        <v>1490.74</v>
      </c>
    </row>
    <row r="2491" spans="1:6">
      <c r="A2491" s="13">
        <v>2490</v>
      </c>
      <c r="B2491" s="13">
        <v>1367</v>
      </c>
      <c r="C2491" s="13">
        <v>63</v>
      </c>
      <c r="D2491" s="13">
        <v>1</v>
      </c>
      <c r="E2491" s="13">
        <v>858.98</v>
      </c>
      <c r="F2491">
        <f t="shared" si="38"/>
        <v>858.98</v>
      </c>
    </row>
    <row r="2492" spans="1:6">
      <c r="A2492" s="13">
        <v>2491</v>
      </c>
      <c r="B2492" s="13">
        <v>1368</v>
      </c>
      <c r="C2492" s="13">
        <v>53</v>
      </c>
      <c r="D2492" s="13">
        <v>1</v>
      </c>
      <c r="E2492" s="13">
        <v>787.25</v>
      </c>
      <c r="F2492">
        <f t="shared" si="38"/>
        <v>787.25</v>
      </c>
    </row>
    <row r="2493" spans="1:6">
      <c r="A2493" s="13">
        <v>2492</v>
      </c>
      <c r="B2493" s="13">
        <v>1369</v>
      </c>
      <c r="C2493" s="13">
        <v>161</v>
      </c>
      <c r="D2493" s="13">
        <v>1</v>
      </c>
      <c r="E2493" s="13">
        <v>406.33</v>
      </c>
      <c r="F2493">
        <f t="shared" si="38"/>
        <v>406.33</v>
      </c>
    </row>
    <row r="2494" spans="1:6">
      <c r="A2494" s="13">
        <v>2493</v>
      </c>
      <c r="B2494" s="13">
        <v>1369</v>
      </c>
      <c r="C2494" s="13">
        <v>132</v>
      </c>
      <c r="D2494" s="13">
        <v>1</v>
      </c>
      <c r="E2494" s="13">
        <v>284.14</v>
      </c>
      <c r="F2494">
        <f t="shared" si="38"/>
        <v>284.14</v>
      </c>
    </row>
    <row r="2495" spans="1:6">
      <c r="A2495" s="13">
        <v>2494</v>
      </c>
      <c r="B2495" s="13">
        <v>1370</v>
      </c>
      <c r="C2495" s="13">
        <v>3</v>
      </c>
      <c r="D2495" s="13">
        <v>1</v>
      </c>
      <c r="E2495" s="13">
        <v>539.1</v>
      </c>
      <c r="F2495">
        <f t="shared" si="38"/>
        <v>539.1</v>
      </c>
    </row>
    <row r="2496" spans="1:6">
      <c r="A2496" s="13">
        <v>2495</v>
      </c>
      <c r="B2496" s="13">
        <v>1370</v>
      </c>
      <c r="C2496" s="13">
        <v>158</v>
      </c>
      <c r="D2496" s="13">
        <v>1</v>
      </c>
      <c r="E2496" s="13">
        <v>187.89</v>
      </c>
      <c r="F2496">
        <f t="shared" si="38"/>
        <v>187.89</v>
      </c>
    </row>
    <row r="2497" spans="1:6">
      <c r="A2497" s="13">
        <v>2496</v>
      </c>
      <c r="B2497" s="13">
        <v>1370</v>
      </c>
      <c r="C2497" s="13">
        <v>116</v>
      </c>
      <c r="D2497" s="13">
        <v>2</v>
      </c>
      <c r="E2497" s="13">
        <v>806.92</v>
      </c>
      <c r="F2497">
        <f t="shared" si="38"/>
        <v>1613.84</v>
      </c>
    </row>
    <row r="2498" spans="1:6">
      <c r="A2498" s="13">
        <v>2497</v>
      </c>
      <c r="B2498" s="13">
        <v>1370</v>
      </c>
      <c r="C2498" s="13">
        <v>101</v>
      </c>
      <c r="D2498" s="13">
        <v>3</v>
      </c>
      <c r="E2498" s="13">
        <v>708.51</v>
      </c>
      <c r="F2498">
        <f t="shared" ref="F2498:F2561" si="39">E2498*D2498</f>
        <v>2125.53</v>
      </c>
    </row>
    <row r="2499" spans="1:6">
      <c r="A2499" s="13">
        <v>2498</v>
      </c>
      <c r="B2499" s="13">
        <v>1371</v>
      </c>
      <c r="C2499" s="13">
        <v>66</v>
      </c>
      <c r="D2499" s="13">
        <v>1</v>
      </c>
      <c r="E2499" s="13">
        <v>448.66</v>
      </c>
      <c r="F2499">
        <f t="shared" si="39"/>
        <v>448.66</v>
      </c>
    </row>
    <row r="2500" spans="1:6">
      <c r="A2500" s="13">
        <v>2499</v>
      </c>
      <c r="B2500" s="13">
        <v>1372</v>
      </c>
      <c r="C2500" s="13">
        <v>64</v>
      </c>
      <c r="D2500" s="13">
        <v>2</v>
      </c>
      <c r="E2500" s="13">
        <v>667.02</v>
      </c>
      <c r="F2500">
        <f t="shared" si="39"/>
        <v>1334.04</v>
      </c>
    </row>
    <row r="2501" spans="1:6">
      <c r="A2501" s="13">
        <v>2500</v>
      </c>
      <c r="B2501" s="13">
        <v>1372</v>
      </c>
      <c r="C2501" s="13">
        <v>51</v>
      </c>
      <c r="D2501" s="13">
        <v>1</v>
      </c>
      <c r="E2501" s="13">
        <v>1072.43</v>
      </c>
      <c r="F2501">
        <f t="shared" si="39"/>
        <v>1072.43</v>
      </c>
    </row>
    <row r="2502" spans="1:6">
      <c r="A2502" s="13">
        <v>2501</v>
      </c>
      <c r="B2502" s="13">
        <v>1373</v>
      </c>
      <c r="C2502" s="13">
        <v>69</v>
      </c>
      <c r="D2502" s="13">
        <v>1</v>
      </c>
      <c r="E2502" s="13">
        <v>948.83</v>
      </c>
      <c r="F2502">
        <f t="shared" si="39"/>
        <v>948.83</v>
      </c>
    </row>
    <row r="2503" spans="1:6">
      <c r="A2503" s="13">
        <v>2502</v>
      </c>
      <c r="B2503" s="13">
        <v>1374</v>
      </c>
      <c r="C2503" s="13">
        <v>105</v>
      </c>
      <c r="D2503" s="13">
        <v>1</v>
      </c>
      <c r="E2503" s="13">
        <v>691.55</v>
      </c>
      <c r="F2503">
        <f t="shared" si="39"/>
        <v>691.55</v>
      </c>
    </row>
    <row r="2504" spans="1:6">
      <c r="A2504" s="13">
        <v>2503</v>
      </c>
      <c r="B2504" s="13">
        <v>1374</v>
      </c>
      <c r="C2504" s="13">
        <v>124</v>
      </c>
      <c r="D2504" s="13">
        <v>1</v>
      </c>
      <c r="E2504" s="13">
        <v>159.92</v>
      </c>
      <c r="F2504">
        <f t="shared" si="39"/>
        <v>159.92</v>
      </c>
    </row>
    <row r="2505" spans="1:6">
      <c r="A2505" s="13">
        <v>2504</v>
      </c>
      <c r="B2505" s="13">
        <v>1375</v>
      </c>
      <c r="C2505" s="13">
        <v>25</v>
      </c>
      <c r="D2505" s="13">
        <v>1</v>
      </c>
      <c r="E2505" s="13">
        <v>1802.19</v>
      </c>
      <c r="F2505">
        <f t="shared" si="39"/>
        <v>1802.19</v>
      </c>
    </row>
    <row r="2506" spans="1:6">
      <c r="A2506" s="13">
        <v>2505</v>
      </c>
      <c r="B2506" s="13">
        <v>1376</v>
      </c>
      <c r="C2506" s="13">
        <v>87</v>
      </c>
      <c r="D2506" s="13">
        <v>1</v>
      </c>
      <c r="E2506" s="13">
        <v>594.37</v>
      </c>
      <c r="F2506">
        <f t="shared" si="39"/>
        <v>594.37</v>
      </c>
    </row>
    <row r="2507" spans="1:6">
      <c r="A2507" s="13">
        <v>2506</v>
      </c>
      <c r="B2507" s="13">
        <v>1376</v>
      </c>
      <c r="C2507" s="13">
        <v>79</v>
      </c>
      <c r="D2507" s="13">
        <v>1</v>
      </c>
      <c r="E2507" s="13">
        <v>935.74</v>
      </c>
      <c r="F2507">
        <f t="shared" si="39"/>
        <v>935.74</v>
      </c>
    </row>
    <row r="2508" spans="1:6">
      <c r="A2508" s="13">
        <v>2507</v>
      </c>
      <c r="B2508" s="13">
        <v>1377</v>
      </c>
      <c r="C2508" s="13">
        <v>32</v>
      </c>
      <c r="D2508" s="13">
        <v>1</v>
      </c>
      <c r="E2508" s="13">
        <v>644.55</v>
      </c>
      <c r="F2508">
        <f t="shared" si="39"/>
        <v>644.55</v>
      </c>
    </row>
    <row r="2509" spans="1:6">
      <c r="A2509" s="13">
        <v>2508</v>
      </c>
      <c r="B2509" s="13">
        <v>1378</v>
      </c>
      <c r="C2509" s="13">
        <v>172</v>
      </c>
      <c r="D2509" s="13">
        <v>1</v>
      </c>
      <c r="E2509" s="13">
        <v>277.54</v>
      </c>
      <c r="F2509">
        <f t="shared" si="39"/>
        <v>277.54</v>
      </c>
    </row>
    <row r="2510" spans="1:6">
      <c r="A2510" s="13">
        <v>2509</v>
      </c>
      <c r="B2510" s="13">
        <v>1378</v>
      </c>
      <c r="C2510" s="13">
        <v>32</v>
      </c>
      <c r="D2510" s="13">
        <v>1</v>
      </c>
      <c r="E2510" s="13">
        <v>582.85</v>
      </c>
      <c r="F2510">
        <f t="shared" si="39"/>
        <v>582.85</v>
      </c>
    </row>
    <row r="2511" spans="1:6">
      <c r="A2511" s="13">
        <v>2510</v>
      </c>
      <c r="B2511" s="13">
        <v>1378</v>
      </c>
      <c r="C2511" s="13">
        <v>148</v>
      </c>
      <c r="D2511" s="13">
        <v>1</v>
      </c>
      <c r="E2511" s="13">
        <v>256.17</v>
      </c>
      <c r="F2511">
        <f t="shared" si="39"/>
        <v>256.17</v>
      </c>
    </row>
    <row r="2512" spans="1:6">
      <c r="A2512" s="13">
        <v>2511</v>
      </c>
      <c r="B2512" s="13">
        <v>1379</v>
      </c>
      <c r="C2512" s="13">
        <v>85</v>
      </c>
      <c r="D2512" s="13">
        <v>1</v>
      </c>
      <c r="E2512" s="13">
        <v>359.28</v>
      </c>
      <c r="F2512">
        <f t="shared" si="39"/>
        <v>359.28</v>
      </c>
    </row>
    <row r="2513" spans="1:6">
      <c r="A2513" s="13">
        <v>2512</v>
      </c>
      <c r="B2513" s="13">
        <v>1379</v>
      </c>
      <c r="C2513" s="13">
        <v>92</v>
      </c>
      <c r="D2513" s="13">
        <v>1</v>
      </c>
      <c r="E2513" s="13">
        <v>917.84</v>
      </c>
      <c r="F2513">
        <f t="shared" si="39"/>
        <v>917.84</v>
      </c>
    </row>
    <row r="2514" spans="1:6">
      <c r="A2514" s="13">
        <v>2513</v>
      </c>
      <c r="B2514" s="13">
        <v>1380</v>
      </c>
      <c r="C2514" s="13">
        <v>81</v>
      </c>
      <c r="D2514" s="13">
        <v>2</v>
      </c>
      <c r="E2514" s="13">
        <v>931.48</v>
      </c>
      <c r="F2514">
        <f t="shared" si="39"/>
        <v>1862.96</v>
      </c>
    </row>
    <row r="2515" spans="1:6">
      <c r="A2515" s="13">
        <v>2514</v>
      </c>
      <c r="B2515" s="13">
        <v>1380</v>
      </c>
      <c r="C2515" s="13">
        <v>137</v>
      </c>
      <c r="D2515" s="13">
        <v>1</v>
      </c>
      <c r="E2515" s="13">
        <v>208.57</v>
      </c>
      <c r="F2515">
        <f t="shared" si="39"/>
        <v>208.57</v>
      </c>
    </row>
    <row r="2516" spans="1:6">
      <c r="A2516" s="13">
        <v>2515</v>
      </c>
      <c r="B2516" s="13">
        <v>1381</v>
      </c>
      <c r="C2516" s="13">
        <v>112</v>
      </c>
      <c r="D2516" s="13">
        <v>2</v>
      </c>
      <c r="E2516" s="13">
        <v>716.89</v>
      </c>
      <c r="F2516">
        <f t="shared" si="39"/>
        <v>1433.78</v>
      </c>
    </row>
    <row r="2517" spans="1:6">
      <c r="A2517" s="13">
        <v>2516</v>
      </c>
      <c r="B2517" s="13">
        <v>1381</v>
      </c>
      <c r="C2517" s="13">
        <v>122</v>
      </c>
      <c r="D2517" s="13">
        <v>1</v>
      </c>
      <c r="E2517" s="13">
        <v>97.1</v>
      </c>
      <c r="F2517">
        <f t="shared" si="39"/>
        <v>97.1</v>
      </c>
    </row>
    <row r="2518" spans="1:6">
      <c r="A2518" s="13">
        <v>2517</v>
      </c>
      <c r="B2518" s="13">
        <v>1381</v>
      </c>
      <c r="C2518" s="13">
        <v>118</v>
      </c>
      <c r="D2518" s="13">
        <v>2</v>
      </c>
      <c r="E2518" s="13">
        <v>376.78</v>
      </c>
      <c r="F2518">
        <f t="shared" si="39"/>
        <v>753.56</v>
      </c>
    </row>
    <row r="2519" spans="1:6">
      <c r="A2519" s="13">
        <v>2518</v>
      </c>
      <c r="B2519" s="13">
        <v>1382</v>
      </c>
      <c r="C2519" s="13">
        <v>176</v>
      </c>
      <c r="D2519" s="13">
        <v>1</v>
      </c>
      <c r="E2519" s="13">
        <v>436.2</v>
      </c>
      <c r="F2519">
        <f t="shared" si="39"/>
        <v>436.2</v>
      </c>
    </row>
    <row r="2520" spans="1:6">
      <c r="A2520" s="13">
        <v>2519</v>
      </c>
      <c r="B2520" s="13">
        <v>1383</v>
      </c>
      <c r="C2520" s="13">
        <v>35</v>
      </c>
      <c r="D2520" s="13">
        <v>2</v>
      </c>
      <c r="E2520" s="13">
        <v>1777.25</v>
      </c>
      <c r="F2520">
        <f t="shared" si="39"/>
        <v>3554.5</v>
      </c>
    </row>
    <row r="2521" spans="1:6">
      <c r="A2521" s="13">
        <v>2520</v>
      </c>
      <c r="B2521" s="13">
        <v>1383</v>
      </c>
      <c r="C2521" s="13">
        <v>156</v>
      </c>
      <c r="D2521" s="13">
        <v>1</v>
      </c>
      <c r="E2521" s="13">
        <v>371.19</v>
      </c>
      <c r="F2521">
        <f t="shared" si="39"/>
        <v>371.19</v>
      </c>
    </row>
    <row r="2522" spans="1:6">
      <c r="A2522" s="13">
        <v>2521</v>
      </c>
      <c r="B2522" s="13">
        <v>1384</v>
      </c>
      <c r="C2522" s="13">
        <v>163</v>
      </c>
      <c r="D2522" s="13">
        <v>1</v>
      </c>
      <c r="E2522" s="13">
        <v>193.8</v>
      </c>
      <c r="F2522">
        <f t="shared" si="39"/>
        <v>193.8</v>
      </c>
    </row>
    <row r="2523" spans="1:6">
      <c r="A2523" s="13">
        <v>2522</v>
      </c>
      <c r="B2523" s="13">
        <v>1385</v>
      </c>
      <c r="C2523" s="13">
        <v>53</v>
      </c>
      <c r="D2523" s="13">
        <v>2</v>
      </c>
      <c r="E2523" s="13">
        <v>912.95</v>
      </c>
      <c r="F2523">
        <f t="shared" si="39"/>
        <v>1825.9</v>
      </c>
    </row>
    <row r="2524" spans="1:6">
      <c r="A2524" s="13">
        <v>2523</v>
      </c>
      <c r="B2524" s="13">
        <v>1386</v>
      </c>
      <c r="C2524" s="13">
        <v>89</v>
      </c>
      <c r="D2524" s="13">
        <v>1</v>
      </c>
      <c r="E2524" s="13">
        <v>486.42</v>
      </c>
      <c r="F2524">
        <f t="shared" si="39"/>
        <v>486.42</v>
      </c>
    </row>
    <row r="2525" spans="1:6">
      <c r="A2525" s="13">
        <v>2524</v>
      </c>
      <c r="B2525" s="13">
        <v>1387</v>
      </c>
      <c r="C2525" s="13">
        <v>140</v>
      </c>
      <c r="D2525" s="13">
        <v>1</v>
      </c>
      <c r="E2525" s="13">
        <v>142.43</v>
      </c>
      <c r="F2525">
        <f t="shared" si="39"/>
        <v>142.43</v>
      </c>
    </row>
    <row r="2526" spans="1:6">
      <c r="A2526" s="13">
        <v>2525</v>
      </c>
      <c r="B2526" s="13">
        <v>1388</v>
      </c>
      <c r="C2526" s="13">
        <v>183</v>
      </c>
      <c r="D2526" s="13">
        <v>1</v>
      </c>
      <c r="E2526" s="13">
        <v>200.91</v>
      </c>
      <c r="F2526">
        <f t="shared" si="39"/>
        <v>200.91</v>
      </c>
    </row>
    <row r="2527" spans="1:6">
      <c r="A2527" s="13">
        <v>2526</v>
      </c>
      <c r="B2527" s="13">
        <v>1389</v>
      </c>
      <c r="C2527" s="13">
        <v>123</v>
      </c>
      <c r="D2527" s="13">
        <v>1</v>
      </c>
      <c r="E2527" s="13">
        <v>151.46</v>
      </c>
      <c r="F2527">
        <f t="shared" si="39"/>
        <v>151.46</v>
      </c>
    </row>
    <row r="2528" spans="1:6">
      <c r="A2528" s="13">
        <v>2527</v>
      </c>
      <c r="B2528" s="13">
        <v>1390</v>
      </c>
      <c r="C2528" s="13">
        <v>93</v>
      </c>
      <c r="D2528" s="13">
        <v>1</v>
      </c>
      <c r="E2528" s="13">
        <v>580</v>
      </c>
      <c r="F2528">
        <f t="shared" si="39"/>
        <v>580</v>
      </c>
    </row>
    <row r="2529" spans="1:6">
      <c r="A2529" s="13">
        <v>2528</v>
      </c>
      <c r="B2529" s="13">
        <v>1390</v>
      </c>
      <c r="C2529" s="13">
        <v>126</v>
      </c>
      <c r="D2529" s="13">
        <v>1</v>
      </c>
      <c r="E2529" s="13">
        <v>96.07</v>
      </c>
      <c r="F2529">
        <f t="shared" si="39"/>
        <v>96.07</v>
      </c>
    </row>
    <row r="2530" spans="1:6">
      <c r="A2530" s="13">
        <v>2529</v>
      </c>
      <c r="B2530" s="13">
        <v>1391</v>
      </c>
      <c r="C2530" s="13">
        <v>65</v>
      </c>
      <c r="D2530" s="13">
        <v>2</v>
      </c>
      <c r="E2530" s="13">
        <v>235.23</v>
      </c>
      <c r="F2530">
        <f t="shared" si="39"/>
        <v>470.46</v>
      </c>
    </row>
    <row r="2531" spans="1:6">
      <c r="A2531" s="13">
        <v>2530</v>
      </c>
      <c r="B2531" s="13">
        <v>1392</v>
      </c>
      <c r="C2531" s="13">
        <v>168</v>
      </c>
      <c r="D2531" s="13">
        <v>1</v>
      </c>
      <c r="E2531" s="13">
        <v>217.72</v>
      </c>
      <c r="F2531">
        <f t="shared" si="39"/>
        <v>217.72</v>
      </c>
    </row>
    <row r="2532" spans="1:6">
      <c r="A2532" s="13">
        <v>2531</v>
      </c>
      <c r="B2532" s="13">
        <v>1393</v>
      </c>
      <c r="C2532" s="13">
        <v>172</v>
      </c>
      <c r="D2532" s="13">
        <v>2</v>
      </c>
      <c r="E2532" s="13">
        <v>297.14</v>
      </c>
      <c r="F2532">
        <f t="shared" si="39"/>
        <v>594.28</v>
      </c>
    </row>
    <row r="2533" spans="1:6">
      <c r="A2533" s="13">
        <v>2532</v>
      </c>
      <c r="B2533" s="13">
        <v>1394</v>
      </c>
      <c r="C2533" s="13">
        <v>179</v>
      </c>
      <c r="D2533" s="13">
        <v>1</v>
      </c>
      <c r="E2533" s="13">
        <v>132.49</v>
      </c>
      <c r="F2533">
        <f t="shared" si="39"/>
        <v>132.49</v>
      </c>
    </row>
    <row r="2534" spans="1:6">
      <c r="A2534" s="13">
        <v>2533</v>
      </c>
      <c r="B2534" s="13">
        <v>1395</v>
      </c>
      <c r="C2534" s="13">
        <v>16</v>
      </c>
      <c r="D2534" s="13">
        <v>3</v>
      </c>
      <c r="E2534" s="13">
        <v>1636.91</v>
      </c>
      <c r="F2534">
        <f t="shared" si="39"/>
        <v>4910.73</v>
      </c>
    </row>
    <row r="2535" spans="1:6">
      <c r="A2535" s="13">
        <v>2534</v>
      </c>
      <c r="B2535" s="13">
        <v>1395</v>
      </c>
      <c r="C2535" s="13">
        <v>156</v>
      </c>
      <c r="D2535" s="13">
        <v>2</v>
      </c>
      <c r="E2535" s="13">
        <v>366.04</v>
      </c>
      <c r="F2535">
        <f t="shared" si="39"/>
        <v>732.08</v>
      </c>
    </row>
    <row r="2536" spans="1:6">
      <c r="A2536" s="13">
        <v>2535</v>
      </c>
      <c r="B2536" s="13">
        <v>1396</v>
      </c>
      <c r="C2536" s="13">
        <v>45</v>
      </c>
      <c r="D2536" s="13">
        <v>1</v>
      </c>
      <c r="E2536" s="13">
        <v>1064.57</v>
      </c>
      <c r="F2536">
        <f t="shared" si="39"/>
        <v>1064.57</v>
      </c>
    </row>
    <row r="2537" spans="1:6">
      <c r="A2537" s="13">
        <v>2536</v>
      </c>
      <c r="B2537" s="13">
        <v>1397</v>
      </c>
      <c r="C2537" s="13">
        <v>134</v>
      </c>
      <c r="D2537" s="13">
        <v>1</v>
      </c>
      <c r="E2537" s="13">
        <v>260.57</v>
      </c>
      <c r="F2537">
        <f t="shared" si="39"/>
        <v>260.57</v>
      </c>
    </row>
    <row r="2538" spans="1:6">
      <c r="A2538" s="13">
        <v>2537</v>
      </c>
      <c r="B2538" s="13">
        <v>1398</v>
      </c>
      <c r="C2538" s="13">
        <v>34</v>
      </c>
      <c r="D2538" s="13">
        <v>2</v>
      </c>
      <c r="E2538" s="13">
        <v>1993.79</v>
      </c>
      <c r="F2538">
        <f t="shared" si="39"/>
        <v>3987.58</v>
      </c>
    </row>
    <row r="2539" spans="1:6">
      <c r="A2539" s="13">
        <v>2538</v>
      </c>
      <c r="B2539" s="13">
        <v>1398</v>
      </c>
      <c r="C2539" s="13">
        <v>171</v>
      </c>
      <c r="D2539" s="13">
        <v>1</v>
      </c>
      <c r="E2539" s="13">
        <v>380.34</v>
      </c>
      <c r="F2539">
        <f t="shared" si="39"/>
        <v>380.34</v>
      </c>
    </row>
    <row r="2540" spans="1:6">
      <c r="A2540" s="13">
        <v>2539</v>
      </c>
      <c r="B2540" s="13">
        <v>1399</v>
      </c>
      <c r="C2540" s="13">
        <v>135</v>
      </c>
      <c r="D2540" s="13">
        <v>1</v>
      </c>
      <c r="E2540" s="13">
        <v>296.31</v>
      </c>
      <c r="F2540">
        <f t="shared" si="39"/>
        <v>296.31</v>
      </c>
    </row>
    <row r="2541" spans="1:6">
      <c r="A2541" s="13">
        <v>2540</v>
      </c>
      <c r="B2541" s="13">
        <v>1399</v>
      </c>
      <c r="C2541" s="13">
        <v>16</v>
      </c>
      <c r="D2541" s="13">
        <v>1</v>
      </c>
      <c r="E2541" s="13">
        <v>1636.91</v>
      </c>
      <c r="F2541">
        <f t="shared" si="39"/>
        <v>1636.91</v>
      </c>
    </row>
    <row r="2542" spans="1:6">
      <c r="A2542" s="13">
        <v>2541</v>
      </c>
      <c r="B2542" s="13">
        <v>1399</v>
      </c>
      <c r="C2542" s="13">
        <v>60</v>
      </c>
      <c r="D2542" s="13">
        <v>1</v>
      </c>
      <c r="E2542" s="13">
        <v>414.24</v>
      </c>
      <c r="F2542">
        <f t="shared" si="39"/>
        <v>414.24</v>
      </c>
    </row>
    <row r="2543" spans="1:6">
      <c r="A2543" s="13">
        <v>2542</v>
      </c>
      <c r="B2543" s="13">
        <v>1400</v>
      </c>
      <c r="C2543" s="13">
        <v>74</v>
      </c>
      <c r="D2543" s="13">
        <v>1</v>
      </c>
      <c r="E2543" s="13">
        <v>578.97</v>
      </c>
      <c r="F2543">
        <f t="shared" si="39"/>
        <v>578.97</v>
      </c>
    </row>
    <row r="2544" spans="1:6">
      <c r="A2544" s="13">
        <v>2543</v>
      </c>
      <c r="B2544" s="13">
        <v>1400</v>
      </c>
      <c r="C2544" s="13">
        <v>78</v>
      </c>
      <c r="D2544" s="13">
        <v>1</v>
      </c>
      <c r="E2544" s="13">
        <v>459.68</v>
      </c>
      <c r="F2544">
        <f t="shared" si="39"/>
        <v>459.68</v>
      </c>
    </row>
    <row r="2545" spans="1:6">
      <c r="A2545" s="13">
        <v>2544</v>
      </c>
      <c r="B2545" s="13">
        <v>1401</v>
      </c>
      <c r="C2545" s="13">
        <v>103</v>
      </c>
      <c r="D2545" s="13">
        <v>1</v>
      </c>
      <c r="E2545" s="13">
        <v>228.45</v>
      </c>
      <c r="F2545">
        <f t="shared" si="39"/>
        <v>228.45</v>
      </c>
    </row>
    <row r="2546" spans="1:6">
      <c r="A2546" s="13">
        <v>2545</v>
      </c>
      <c r="B2546" s="13">
        <v>1401</v>
      </c>
      <c r="C2546" s="13">
        <v>95</v>
      </c>
      <c r="D2546" s="13">
        <v>1</v>
      </c>
      <c r="E2546" s="13">
        <v>392.24</v>
      </c>
      <c r="F2546">
        <f t="shared" si="39"/>
        <v>392.24</v>
      </c>
    </row>
    <row r="2547" spans="1:6">
      <c r="A2547" s="13">
        <v>2546</v>
      </c>
      <c r="B2547" s="13">
        <v>1401</v>
      </c>
      <c r="C2547" s="13">
        <v>138</v>
      </c>
      <c r="D2547" s="13">
        <v>2</v>
      </c>
      <c r="E2547" s="13">
        <v>280.61</v>
      </c>
      <c r="F2547">
        <f t="shared" si="39"/>
        <v>561.22</v>
      </c>
    </row>
    <row r="2548" spans="1:6">
      <c r="A2548" s="13">
        <v>2547</v>
      </c>
      <c r="B2548" s="13">
        <v>1401</v>
      </c>
      <c r="C2548" s="13">
        <v>71</v>
      </c>
      <c r="D2548" s="13">
        <v>1</v>
      </c>
      <c r="E2548" s="13">
        <v>1169</v>
      </c>
      <c r="F2548">
        <f t="shared" si="39"/>
        <v>1169</v>
      </c>
    </row>
    <row r="2549" spans="1:6">
      <c r="A2549" s="13">
        <v>2548</v>
      </c>
      <c r="B2549" s="13">
        <v>1402</v>
      </c>
      <c r="C2549" s="13">
        <v>117</v>
      </c>
      <c r="D2549" s="13">
        <v>2</v>
      </c>
      <c r="E2549" s="13">
        <v>750.39</v>
      </c>
      <c r="F2549">
        <f t="shared" si="39"/>
        <v>1500.78</v>
      </c>
    </row>
    <row r="2550" spans="1:6">
      <c r="A2550" s="13">
        <v>2549</v>
      </c>
      <c r="B2550" s="13">
        <v>1402</v>
      </c>
      <c r="C2550" s="13">
        <v>5</v>
      </c>
      <c r="D2550" s="13">
        <v>1</v>
      </c>
      <c r="E2550" s="13">
        <v>442.46</v>
      </c>
      <c r="F2550">
        <f t="shared" si="39"/>
        <v>442.46</v>
      </c>
    </row>
    <row r="2551" spans="1:6">
      <c r="A2551" s="13">
        <v>2550</v>
      </c>
      <c r="B2551" s="13">
        <v>1403</v>
      </c>
      <c r="C2551" s="13">
        <v>173</v>
      </c>
      <c r="D2551" s="13">
        <v>1</v>
      </c>
      <c r="E2551" s="13">
        <v>459.12</v>
      </c>
      <c r="F2551">
        <f t="shared" si="39"/>
        <v>459.12</v>
      </c>
    </row>
    <row r="2552" spans="1:6">
      <c r="A2552" s="13">
        <v>2551</v>
      </c>
      <c r="B2552" s="13">
        <v>1404</v>
      </c>
      <c r="C2552" s="13">
        <v>4</v>
      </c>
      <c r="D2552" s="13">
        <v>1</v>
      </c>
      <c r="E2552" s="13">
        <v>476.81</v>
      </c>
      <c r="F2552">
        <f t="shared" si="39"/>
        <v>476.81</v>
      </c>
    </row>
    <row r="2553" spans="1:6">
      <c r="A2553" s="13">
        <v>2552</v>
      </c>
      <c r="B2553" s="13">
        <v>1404</v>
      </c>
      <c r="C2553" s="13">
        <v>157</v>
      </c>
      <c r="D2553" s="13">
        <v>1</v>
      </c>
      <c r="E2553" s="13">
        <v>256.68</v>
      </c>
      <c r="F2553">
        <f t="shared" si="39"/>
        <v>256.68</v>
      </c>
    </row>
    <row r="2554" spans="1:6">
      <c r="A2554" s="13">
        <v>2553</v>
      </c>
      <c r="B2554" s="13">
        <v>1404</v>
      </c>
      <c r="C2554" s="13">
        <v>24</v>
      </c>
      <c r="D2554" s="13">
        <v>1</v>
      </c>
      <c r="E2554" s="13">
        <v>981.71</v>
      </c>
      <c r="F2554">
        <f t="shared" si="39"/>
        <v>981.71</v>
      </c>
    </row>
    <row r="2555" spans="1:6">
      <c r="A2555" s="13">
        <v>2554</v>
      </c>
      <c r="B2555" s="13">
        <v>1405</v>
      </c>
      <c r="C2555" s="13">
        <v>79</v>
      </c>
      <c r="D2555" s="13">
        <v>2</v>
      </c>
      <c r="E2555" s="13">
        <v>935.74</v>
      </c>
      <c r="F2555">
        <f t="shared" si="39"/>
        <v>1871.48</v>
      </c>
    </row>
    <row r="2556" spans="1:6">
      <c r="A2556" s="13">
        <v>2555</v>
      </c>
      <c r="B2556" s="13">
        <v>1405</v>
      </c>
      <c r="C2556" s="13">
        <v>1</v>
      </c>
      <c r="D2556" s="13">
        <v>1</v>
      </c>
      <c r="E2556" s="13">
        <v>402.9</v>
      </c>
      <c r="F2556">
        <f t="shared" si="39"/>
        <v>402.9</v>
      </c>
    </row>
    <row r="2557" spans="1:6">
      <c r="A2557" s="13">
        <v>2556</v>
      </c>
      <c r="B2557" s="13">
        <v>1406</v>
      </c>
      <c r="C2557" s="13">
        <v>81</v>
      </c>
      <c r="D2557" s="13">
        <v>1</v>
      </c>
      <c r="E2557" s="13">
        <v>931.48</v>
      </c>
      <c r="F2557">
        <f t="shared" si="39"/>
        <v>931.48</v>
      </c>
    </row>
    <row r="2558" spans="1:6">
      <c r="A2558" s="13">
        <v>2557</v>
      </c>
      <c r="B2558" s="13">
        <v>1407</v>
      </c>
      <c r="C2558" s="13">
        <v>151</v>
      </c>
      <c r="D2558" s="13">
        <v>2</v>
      </c>
      <c r="E2558" s="13">
        <v>120.27</v>
      </c>
      <c r="F2558">
        <f t="shared" si="39"/>
        <v>240.54</v>
      </c>
    </row>
    <row r="2559" spans="1:6">
      <c r="A2559" s="13">
        <v>2558</v>
      </c>
      <c r="B2559" s="13">
        <v>1407</v>
      </c>
      <c r="C2559" s="13">
        <v>73</v>
      </c>
      <c r="D2559" s="13">
        <v>1</v>
      </c>
      <c r="E2559" s="13">
        <v>1064.65</v>
      </c>
      <c r="F2559">
        <f t="shared" si="39"/>
        <v>1064.65</v>
      </c>
    </row>
    <row r="2560" spans="1:6">
      <c r="A2560" s="13">
        <v>2559</v>
      </c>
      <c r="B2560" s="13">
        <v>1407</v>
      </c>
      <c r="C2560" s="13">
        <v>161</v>
      </c>
      <c r="D2560" s="13">
        <v>1</v>
      </c>
      <c r="E2560" s="13">
        <v>358.56</v>
      </c>
      <c r="F2560">
        <f t="shared" si="39"/>
        <v>358.56</v>
      </c>
    </row>
    <row r="2561" spans="1:6">
      <c r="A2561" s="13">
        <v>2560</v>
      </c>
      <c r="B2561" s="13">
        <v>1408</v>
      </c>
      <c r="C2561" s="13">
        <v>53</v>
      </c>
      <c r="D2561" s="13">
        <v>1</v>
      </c>
      <c r="E2561" s="13">
        <v>912.95</v>
      </c>
      <c r="F2561">
        <f t="shared" si="39"/>
        <v>912.95</v>
      </c>
    </row>
    <row r="2562" spans="1:6">
      <c r="A2562" s="13">
        <v>2561</v>
      </c>
      <c r="B2562" s="13">
        <v>1408</v>
      </c>
      <c r="C2562" s="13">
        <v>131</v>
      </c>
      <c r="D2562" s="13">
        <v>1</v>
      </c>
      <c r="E2562" s="13">
        <v>28.24</v>
      </c>
      <c r="F2562">
        <f t="shared" ref="F2562:F2625" si="40">E2562*D2562</f>
        <v>28.24</v>
      </c>
    </row>
    <row r="2563" spans="1:6">
      <c r="A2563" s="13">
        <v>2562</v>
      </c>
      <c r="B2563" s="13">
        <v>1409</v>
      </c>
      <c r="C2563" s="13">
        <v>102</v>
      </c>
      <c r="D2563" s="13">
        <v>1</v>
      </c>
      <c r="E2563" s="13">
        <v>512.57</v>
      </c>
      <c r="F2563">
        <f t="shared" si="40"/>
        <v>512.57</v>
      </c>
    </row>
    <row r="2564" spans="1:6">
      <c r="A2564" s="13">
        <v>2563</v>
      </c>
      <c r="B2564" s="13">
        <v>1410</v>
      </c>
      <c r="C2564" s="13">
        <v>36</v>
      </c>
      <c r="D2564" s="13">
        <v>1</v>
      </c>
      <c r="E2564" s="13">
        <v>1490.74</v>
      </c>
      <c r="F2564">
        <f t="shared" si="40"/>
        <v>1490.74</v>
      </c>
    </row>
    <row r="2565" spans="1:6">
      <c r="A2565" s="13">
        <v>2564</v>
      </c>
      <c r="B2565" s="13">
        <v>1411</v>
      </c>
      <c r="C2565" s="13">
        <v>66</v>
      </c>
      <c r="D2565" s="13">
        <v>1</v>
      </c>
      <c r="E2565" s="13">
        <v>448.66</v>
      </c>
      <c r="F2565">
        <f t="shared" si="40"/>
        <v>448.66</v>
      </c>
    </row>
    <row r="2566" spans="1:6">
      <c r="A2566" s="13">
        <v>2565</v>
      </c>
      <c r="B2566" s="13">
        <v>1411</v>
      </c>
      <c r="C2566" s="13">
        <v>75</v>
      </c>
      <c r="D2566" s="13">
        <v>1</v>
      </c>
      <c r="E2566" s="13">
        <v>1126.52</v>
      </c>
      <c r="F2566">
        <f t="shared" si="40"/>
        <v>1126.52</v>
      </c>
    </row>
    <row r="2567" spans="1:6">
      <c r="A2567" s="13">
        <v>2566</v>
      </c>
      <c r="B2567" s="13">
        <v>1411</v>
      </c>
      <c r="C2567" s="13">
        <v>79</v>
      </c>
      <c r="D2567" s="13">
        <v>1</v>
      </c>
      <c r="E2567" s="13">
        <v>935.74</v>
      </c>
      <c r="F2567">
        <f t="shared" si="40"/>
        <v>935.74</v>
      </c>
    </row>
    <row r="2568" spans="1:6">
      <c r="A2568" s="13">
        <v>2567</v>
      </c>
      <c r="B2568" s="13">
        <v>1412</v>
      </c>
      <c r="C2568" s="13">
        <v>15</v>
      </c>
      <c r="D2568" s="13">
        <v>3</v>
      </c>
      <c r="E2568" s="13">
        <v>1527.31</v>
      </c>
      <c r="F2568">
        <f t="shared" si="40"/>
        <v>4581.93</v>
      </c>
    </row>
    <row r="2569" spans="1:6">
      <c r="A2569" s="13">
        <v>2568</v>
      </c>
      <c r="B2569" s="13">
        <v>1413</v>
      </c>
      <c r="C2569" s="13">
        <v>95</v>
      </c>
      <c r="D2569" s="13">
        <v>1</v>
      </c>
      <c r="E2569" s="13">
        <v>392.24</v>
      </c>
      <c r="F2569">
        <f t="shared" si="40"/>
        <v>392.24</v>
      </c>
    </row>
    <row r="2570" spans="1:6">
      <c r="A2570" s="13">
        <v>2569</v>
      </c>
      <c r="B2570" s="13">
        <v>1414</v>
      </c>
      <c r="C2570" s="13">
        <v>6</v>
      </c>
      <c r="D2570" s="13">
        <v>1</v>
      </c>
      <c r="E2570" s="13">
        <v>1071.23</v>
      </c>
      <c r="F2570">
        <f t="shared" si="40"/>
        <v>1071.23</v>
      </c>
    </row>
    <row r="2571" spans="1:6">
      <c r="A2571" s="13">
        <v>2570</v>
      </c>
      <c r="B2571" s="13">
        <v>1415</v>
      </c>
      <c r="C2571" s="13">
        <v>152</v>
      </c>
      <c r="D2571" s="13">
        <v>1</v>
      </c>
      <c r="E2571" s="13">
        <v>360.28</v>
      </c>
      <c r="F2571">
        <f t="shared" si="40"/>
        <v>360.28</v>
      </c>
    </row>
    <row r="2572" spans="1:6">
      <c r="A2572" s="13">
        <v>2571</v>
      </c>
      <c r="B2572" s="13">
        <v>1415</v>
      </c>
      <c r="C2572" s="13">
        <v>162</v>
      </c>
      <c r="D2572" s="13">
        <v>1</v>
      </c>
      <c r="E2572" s="13">
        <v>180.5</v>
      </c>
      <c r="F2572">
        <f t="shared" si="40"/>
        <v>180.5</v>
      </c>
    </row>
    <row r="2573" spans="1:6">
      <c r="A2573" s="13">
        <v>2572</v>
      </c>
      <c r="B2573" s="13">
        <v>1416</v>
      </c>
      <c r="C2573" s="13">
        <v>199</v>
      </c>
      <c r="D2573" s="13">
        <v>3</v>
      </c>
      <c r="E2573" s="13">
        <v>364.61</v>
      </c>
      <c r="F2573">
        <f t="shared" si="40"/>
        <v>1093.83</v>
      </c>
    </row>
    <row r="2574" spans="1:6">
      <c r="A2574" s="13">
        <v>2573</v>
      </c>
      <c r="B2574" s="13">
        <v>1417</v>
      </c>
      <c r="C2574" s="13">
        <v>119</v>
      </c>
      <c r="D2574" s="13">
        <v>3</v>
      </c>
      <c r="E2574" s="13">
        <v>475.16</v>
      </c>
      <c r="F2574">
        <f t="shared" si="40"/>
        <v>1425.48</v>
      </c>
    </row>
    <row r="2575" spans="1:6">
      <c r="A2575" s="13">
        <v>2574</v>
      </c>
      <c r="B2575" s="13">
        <v>1417</v>
      </c>
      <c r="C2575" s="13">
        <v>112</v>
      </c>
      <c r="D2575" s="13">
        <v>2</v>
      </c>
      <c r="E2575" s="13">
        <v>716.89</v>
      </c>
      <c r="F2575">
        <f t="shared" si="40"/>
        <v>1433.78</v>
      </c>
    </row>
    <row r="2576" spans="1:6">
      <c r="A2576" s="13">
        <v>2575</v>
      </c>
      <c r="B2576" s="13">
        <v>1418</v>
      </c>
      <c r="C2576" s="13">
        <v>71</v>
      </c>
      <c r="D2576" s="13">
        <v>1</v>
      </c>
      <c r="E2576" s="13">
        <v>1039.97</v>
      </c>
      <c r="F2576">
        <f t="shared" si="40"/>
        <v>1039.97</v>
      </c>
    </row>
    <row r="2577" spans="1:6">
      <c r="A2577" s="13">
        <v>2576</v>
      </c>
      <c r="B2577" s="13">
        <v>1419</v>
      </c>
      <c r="C2577" s="13">
        <v>9</v>
      </c>
      <c r="D2577" s="13">
        <v>2</v>
      </c>
      <c r="E2577" s="13">
        <v>744.5</v>
      </c>
      <c r="F2577">
        <f t="shared" si="40"/>
        <v>1489</v>
      </c>
    </row>
    <row r="2578" spans="1:6">
      <c r="A2578" s="13">
        <v>2577</v>
      </c>
      <c r="B2578" s="13">
        <v>1420</v>
      </c>
      <c r="C2578" s="13">
        <v>66</v>
      </c>
      <c r="D2578" s="13">
        <v>1</v>
      </c>
      <c r="E2578" s="13">
        <v>448.66</v>
      </c>
      <c r="F2578">
        <f t="shared" si="40"/>
        <v>448.66</v>
      </c>
    </row>
    <row r="2579" spans="1:6">
      <c r="A2579" s="13">
        <v>2578</v>
      </c>
      <c r="B2579" s="13">
        <v>1421</v>
      </c>
      <c r="C2579" s="13">
        <v>77</v>
      </c>
      <c r="D2579" s="13">
        <v>1</v>
      </c>
      <c r="E2579" s="13">
        <v>861.87</v>
      </c>
      <c r="F2579">
        <f t="shared" si="40"/>
        <v>861.87</v>
      </c>
    </row>
    <row r="2580" spans="1:6">
      <c r="A2580" s="13">
        <v>2579</v>
      </c>
      <c r="B2580" s="13">
        <v>1422</v>
      </c>
      <c r="C2580" s="13">
        <v>145</v>
      </c>
      <c r="D2580" s="13">
        <v>1</v>
      </c>
      <c r="E2580" s="13">
        <v>154.02</v>
      </c>
      <c r="F2580">
        <f t="shared" si="40"/>
        <v>154.02</v>
      </c>
    </row>
    <row r="2581" spans="1:6">
      <c r="A2581" s="13">
        <v>2580</v>
      </c>
      <c r="B2581" s="13">
        <v>1423</v>
      </c>
      <c r="C2581" s="13">
        <v>66</v>
      </c>
      <c r="D2581" s="13">
        <v>1</v>
      </c>
      <c r="E2581" s="13">
        <v>384.32</v>
      </c>
      <c r="F2581">
        <f t="shared" si="40"/>
        <v>384.32</v>
      </c>
    </row>
    <row r="2582" spans="1:6">
      <c r="A2582" s="13">
        <v>2581</v>
      </c>
      <c r="B2582" s="13">
        <v>1424</v>
      </c>
      <c r="C2582" s="13">
        <v>7</v>
      </c>
      <c r="D2582" s="13">
        <v>1</v>
      </c>
      <c r="E2582" s="13">
        <v>1695.09</v>
      </c>
      <c r="F2582">
        <f t="shared" si="40"/>
        <v>1695.09</v>
      </c>
    </row>
    <row r="2583" spans="1:6">
      <c r="A2583" s="13">
        <v>2582</v>
      </c>
      <c r="B2583" s="13">
        <v>1424</v>
      </c>
      <c r="C2583" s="13">
        <v>50</v>
      </c>
      <c r="D2583" s="13">
        <v>2</v>
      </c>
      <c r="E2583" s="13">
        <v>1146.85</v>
      </c>
      <c r="F2583">
        <f t="shared" si="40"/>
        <v>2293.7</v>
      </c>
    </row>
    <row r="2584" spans="1:6">
      <c r="A2584" s="13">
        <v>2583</v>
      </c>
      <c r="B2584" s="13">
        <v>1424</v>
      </c>
      <c r="C2584" s="13">
        <v>74</v>
      </c>
      <c r="D2584" s="13">
        <v>1</v>
      </c>
      <c r="E2584" s="13">
        <v>578.97</v>
      </c>
      <c r="F2584">
        <f t="shared" si="40"/>
        <v>578.97</v>
      </c>
    </row>
    <row r="2585" spans="1:6">
      <c r="A2585" s="13">
        <v>2584</v>
      </c>
      <c r="B2585" s="13">
        <v>1424</v>
      </c>
      <c r="C2585" s="13">
        <v>46</v>
      </c>
      <c r="D2585" s="13">
        <v>1</v>
      </c>
      <c r="E2585" s="13">
        <v>439.45</v>
      </c>
      <c r="F2585">
        <f t="shared" si="40"/>
        <v>439.45</v>
      </c>
    </row>
    <row r="2586" spans="1:6">
      <c r="A2586" s="13">
        <v>2585</v>
      </c>
      <c r="B2586" s="13">
        <v>1425</v>
      </c>
      <c r="C2586" s="13">
        <v>20</v>
      </c>
      <c r="D2586" s="13">
        <v>1</v>
      </c>
      <c r="E2586" s="13">
        <v>1374.61</v>
      </c>
      <c r="F2586">
        <f t="shared" si="40"/>
        <v>1374.61</v>
      </c>
    </row>
    <row r="2587" spans="1:6">
      <c r="A2587" s="13">
        <v>2586</v>
      </c>
      <c r="B2587" s="13">
        <v>1425</v>
      </c>
      <c r="C2587" s="13">
        <v>89</v>
      </c>
      <c r="D2587" s="13">
        <v>2</v>
      </c>
      <c r="E2587" s="13">
        <v>486.42</v>
      </c>
      <c r="F2587">
        <f t="shared" si="40"/>
        <v>972.84</v>
      </c>
    </row>
    <row r="2588" spans="1:6">
      <c r="A2588" s="13">
        <v>2587</v>
      </c>
      <c r="B2588" s="13">
        <v>1425</v>
      </c>
      <c r="C2588" s="13">
        <v>71</v>
      </c>
      <c r="D2588" s="13">
        <v>1</v>
      </c>
      <c r="E2588" s="13">
        <v>1169</v>
      </c>
      <c r="F2588">
        <f t="shared" si="40"/>
        <v>1169</v>
      </c>
    </row>
    <row r="2589" spans="1:6">
      <c r="A2589" s="13">
        <v>2588</v>
      </c>
      <c r="B2589" s="13">
        <v>1426</v>
      </c>
      <c r="C2589" s="13">
        <v>164</v>
      </c>
      <c r="D2589" s="13">
        <v>1</v>
      </c>
      <c r="E2589" s="13">
        <v>132.23</v>
      </c>
      <c r="F2589">
        <f t="shared" si="40"/>
        <v>132.23</v>
      </c>
    </row>
    <row r="2590" spans="1:6">
      <c r="A2590" s="13">
        <v>2589</v>
      </c>
      <c r="B2590" s="13">
        <v>1427</v>
      </c>
      <c r="C2590" s="13">
        <v>25</v>
      </c>
      <c r="D2590" s="13">
        <v>1</v>
      </c>
      <c r="E2590" s="13">
        <v>1802.19</v>
      </c>
      <c r="F2590">
        <f t="shared" si="40"/>
        <v>1802.19</v>
      </c>
    </row>
    <row r="2591" spans="1:6">
      <c r="A2591" s="13">
        <v>2590</v>
      </c>
      <c r="B2591" s="13">
        <v>1427</v>
      </c>
      <c r="C2591" s="13">
        <v>22</v>
      </c>
      <c r="D2591" s="13">
        <v>1</v>
      </c>
      <c r="E2591" s="13">
        <v>751.38</v>
      </c>
      <c r="F2591">
        <f t="shared" si="40"/>
        <v>751.38</v>
      </c>
    </row>
    <row r="2592" spans="1:6">
      <c r="A2592" s="13">
        <v>2591</v>
      </c>
      <c r="B2592" s="13">
        <v>1427</v>
      </c>
      <c r="C2592" s="13">
        <v>93</v>
      </c>
      <c r="D2592" s="13">
        <v>1</v>
      </c>
      <c r="E2592" s="13">
        <v>580</v>
      </c>
      <c r="F2592">
        <f t="shared" si="40"/>
        <v>580</v>
      </c>
    </row>
    <row r="2593" spans="1:6">
      <c r="A2593" s="13">
        <v>2592</v>
      </c>
      <c r="B2593" s="13">
        <v>1428</v>
      </c>
      <c r="C2593" s="13">
        <v>139</v>
      </c>
      <c r="D2593" s="13">
        <v>1</v>
      </c>
      <c r="E2593" s="13">
        <v>240.57</v>
      </c>
      <c r="F2593">
        <f t="shared" si="40"/>
        <v>240.57</v>
      </c>
    </row>
    <row r="2594" spans="1:6">
      <c r="A2594" s="13">
        <v>2593</v>
      </c>
      <c r="B2594" s="13">
        <v>1429</v>
      </c>
      <c r="C2594" s="13">
        <v>48</v>
      </c>
      <c r="D2594" s="13">
        <v>1</v>
      </c>
      <c r="E2594" s="13">
        <v>1016.02</v>
      </c>
      <c r="F2594">
        <f t="shared" si="40"/>
        <v>1016.02</v>
      </c>
    </row>
    <row r="2595" spans="1:6">
      <c r="A2595" s="13">
        <v>2594</v>
      </c>
      <c r="B2595" s="13">
        <v>1429</v>
      </c>
      <c r="C2595" s="13">
        <v>157</v>
      </c>
      <c r="D2595" s="13">
        <v>1</v>
      </c>
      <c r="E2595" s="13">
        <v>256.68</v>
      </c>
      <c r="F2595">
        <f t="shared" si="40"/>
        <v>256.68</v>
      </c>
    </row>
    <row r="2596" spans="1:6">
      <c r="A2596" s="13">
        <v>2595</v>
      </c>
      <c r="B2596" s="13">
        <v>1430</v>
      </c>
      <c r="C2596" s="13">
        <v>188</v>
      </c>
      <c r="D2596" s="13">
        <v>1</v>
      </c>
      <c r="E2596" s="13">
        <v>138.34</v>
      </c>
      <c r="F2596">
        <f t="shared" si="40"/>
        <v>138.34</v>
      </c>
    </row>
    <row r="2597" spans="1:6">
      <c r="A2597" s="13">
        <v>2596</v>
      </c>
      <c r="B2597" s="13">
        <v>1431</v>
      </c>
      <c r="C2597" s="13">
        <v>166</v>
      </c>
      <c r="D2597" s="13">
        <v>1</v>
      </c>
      <c r="E2597" s="13">
        <v>265.95</v>
      </c>
      <c r="F2597">
        <f t="shared" si="40"/>
        <v>265.95</v>
      </c>
    </row>
    <row r="2598" spans="1:6">
      <c r="A2598" s="13">
        <v>2597</v>
      </c>
      <c r="B2598" s="13">
        <v>1431</v>
      </c>
      <c r="C2598" s="13">
        <v>170</v>
      </c>
      <c r="D2598" s="13">
        <v>2</v>
      </c>
      <c r="E2598" s="13">
        <v>290.79</v>
      </c>
      <c r="F2598">
        <f t="shared" si="40"/>
        <v>581.58</v>
      </c>
    </row>
    <row r="2599" spans="1:6">
      <c r="A2599" s="13">
        <v>2598</v>
      </c>
      <c r="B2599" s="13">
        <v>1432</v>
      </c>
      <c r="C2599" s="13">
        <v>56</v>
      </c>
      <c r="D2599" s="13">
        <v>1</v>
      </c>
      <c r="E2599" s="13">
        <v>674.76</v>
      </c>
      <c r="F2599">
        <f t="shared" si="40"/>
        <v>674.76</v>
      </c>
    </row>
    <row r="2600" spans="1:6">
      <c r="A2600" s="13">
        <v>2599</v>
      </c>
      <c r="B2600" s="13">
        <v>1433</v>
      </c>
      <c r="C2600" s="13">
        <v>143</v>
      </c>
      <c r="D2600" s="13">
        <v>1</v>
      </c>
      <c r="E2600" s="13">
        <v>323.68</v>
      </c>
      <c r="F2600">
        <f t="shared" si="40"/>
        <v>323.68</v>
      </c>
    </row>
    <row r="2601" spans="1:6">
      <c r="A2601" s="13">
        <v>2600</v>
      </c>
      <c r="B2601" s="13">
        <v>1433</v>
      </c>
      <c r="C2601" s="13">
        <v>178</v>
      </c>
      <c r="D2601" s="13">
        <v>1</v>
      </c>
      <c r="E2601" s="13">
        <v>325.76</v>
      </c>
      <c r="F2601">
        <f t="shared" si="40"/>
        <v>325.76</v>
      </c>
    </row>
    <row r="2602" spans="1:6">
      <c r="A2602" s="13">
        <v>2601</v>
      </c>
      <c r="B2602" s="13">
        <v>1433</v>
      </c>
      <c r="C2602" s="13">
        <v>170</v>
      </c>
      <c r="D2602" s="13">
        <v>1</v>
      </c>
      <c r="E2602" s="13">
        <v>265.43</v>
      </c>
      <c r="F2602">
        <f t="shared" si="40"/>
        <v>265.43</v>
      </c>
    </row>
    <row r="2603" spans="1:6">
      <c r="A2603" s="13">
        <v>2602</v>
      </c>
      <c r="B2603" s="13">
        <v>1434</v>
      </c>
      <c r="C2603" s="13">
        <v>119</v>
      </c>
      <c r="D2603" s="13">
        <v>1</v>
      </c>
      <c r="E2603" s="13">
        <v>442.36</v>
      </c>
      <c r="F2603">
        <f t="shared" si="40"/>
        <v>442.36</v>
      </c>
    </row>
    <row r="2604" spans="1:6">
      <c r="A2604" s="13">
        <v>2603</v>
      </c>
      <c r="B2604" s="13">
        <v>1434</v>
      </c>
      <c r="C2604" s="13">
        <v>56</v>
      </c>
      <c r="D2604" s="13">
        <v>1</v>
      </c>
      <c r="E2604" s="13">
        <v>788.31</v>
      </c>
      <c r="F2604">
        <f t="shared" si="40"/>
        <v>788.31</v>
      </c>
    </row>
    <row r="2605" spans="1:6">
      <c r="A2605" s="13">
        <v>2604</v>
      </c>
      <c r="B2605" s="13">
        <v>1435</v>
      </c>
      <c r="C2605" s="13">
        <v>78</v>
      </c>
      <c r="D2605" s="13">
        <v>1</v>
      </c>
      <c r="E2605" s="13">
        <v>496.71</v>
      </c>
      <c r="F2605">
        <f t="shared" si="40"/>
        <v>496.71</v>
      </c>
    </row>
    <row r="2606" spans="1:6">
      <c r="A2606" s="13">
        <v>2605</v>
      </c>
      <c r="B2606" s="13">
        <v>1435</v>
      </c>
      <c r="C2606" s="13">
        <v>108</v>
      </c>
      <c r="D2606" s="13">
        <v>1</v>
      </c>
      <c r="E2606" s="13">
        <v>613.75</v>
      </c>
      <c r="F2606">
        <f t="shared" si="40"/>
        <v>613.75</v>
      </c>
    </row>
    <row r="2607" spans="1:6">
      <c r="A2607" s="13">
        <v>2606</v>
      </c>
      <c r="B2607" s="13">
        <v>1435</v>
      </c>
      <c r="C2607" s="13">
        <v>25</v>
      </c>
      <c r="D2607" s="13">
        <v>1</v>
      </c>
      <c r="E2607" s="13">
        <v>1619.16</v>
      </c>
      <c r="F2607">
        <f t="shared" si="40"/>
        <v>1619.16</v>
      </c>
    </row>
    <row r="2608" spans="1:6">
      <c r="A2608" s="13">
        <v>2607</v>
      </c>
      <c r="B2608" s="13">
        <v>1435</v>
      </c>
      <c r="C2608" s="13">
        <v>114</v>
      </c>
      <c r="D2608" s="13">
        <v>1</v>
      </c>
      <c r="E2608" s="13">
        <v>787.06</v>
      </c>
      <c r="F2608">
        <f t="shared" si="40"/>
        <v>787.06</v>
      </c>
    </row>
    <row r="2609" spans="1:6">
      <c r="A2609" s="13">
        <v>2608</v>
      </c>
      <c r="B2609" s="13">
        <v>1436</v>
      </c>
      <c r="C2609" s="13">
        <v>25</v>
      </c>
      <c r="D2609" s="13">
        <v>2</v>
      </c>
      <c r="E2609" s="13">
        <v>1802.19</v>
      </c>
      <c r="F2609">
        <f t="shared" si="40"/>
        <v>3604.38</v>
      </c>
    </row>
    <row r="2610" spans="1:6">
      <c r="A2610" s="13">
        <v>2609</v>
      </c>
      <c r="B2610" s="13">
        <v>1436</v>
      </c>
      <c r="C2610" s="13">
        <v>45</v>
      </c>
      <c r="D2610" s="13">
        <v>2</v>
      </c>
      <c r="E2610" s="13">
        <v>1050.34</v>
      </c>
      <c r="F2610">
        <f t="shared" si="40"/>
        <v>2100.68</v>
      </c>
    </row>
    <row r="2611" spans="1:6">
      <c r="A2611" s="13">
        <v>2610</v>
      </c>
      <c r="B2611" s="13">
        <v>1437</v>
      </c>
      <c r="C2611" s="13">
        <v>114</v>
      </c>
      <c r="D2611" s="13">
        <v>2</v>
      </c>
      <c r="E2611" s="13">
        <v>787.06</v>
      </c>
      <c r="F2611">
        <f t="shared" si="40"/>
        <v>1574.12</v>
      </c>
    </row>
    <row r="2612" spans="1:6">
      <c r="A2612" s="13">
        <v>2611</v>
      </c>
      <c r="B2612" s="13">
        <v>1437</v>
      </c>
      <c r="C2612" s="13">
        <v>105</v>
      </c>
      <c r="D2612" s="13">
        <v>1</v>
      </c>
      <c r="E2612" s="13">
        <v>691.55</v>
      </c>
      <c r="F2612">
        <f t="shared" si="40"/>
        <v>691.55</v>
      </c>
    </row>
    <row r="2613" spans="1:6">
      <c r="A2613" s="13">
        <v>2612</v>
      </c>
      <c r="B2613" s="13">
        <v>1437</v>
      </c>
      <c r="C2613" s="13">
        <v>74</v>
      </c>
      <c r="D2613" s="13">
        <v>1</v>
      </c>
      <c r="E2613" s="13">
        <v>578.97</v>
      </c>
      <c r="F2613">
        <f t="shared" si="40"/>
        <v>578.97</v>
      </c>
    </row>
    <row r="2614" spans="1:6">
      <c r="A2614" s="13">
        <v>2613</v>
      </c>
      <c r="B2614" s="13">
        <v>1438</v>
      </c>
      <c r="C2614" s="13">
        <v>200</v>
      </c>
      <c r="D2614" s="13">
        <v>2</v>
      </c>
      <c r="E2614" s="13">
        <v>105.06</v>
      </c>
      <c r="F2614">
        <f t="shared" si="40"/>
        <v>210.12</v>
      </c>
    </row>
    <row r="2615" spans="1:6">
      <c r="A2615" s="13">
        <v>2614</v>
      </c>
      <c r="B2615" s="13">
        <v>1438</v>
      </c>
      <c r="C2615" s="13">
        <v>63</v>
      </c>
      <c r="D2615" s="13">
        <v>1</v>
      </c>
      <c r="E2615" s="13">
        <v>858.98</v>
      </c>
      <c r="F2615">
        <f t="shared" si="40"/>
        <v>858.98</v>
      </c>
    </row>
    <row r="2616" spans="1:6">
      <c r="A2616" s="13">
        <v>2615</v>
      </c>
      <c r="B2616" s="13">
        <v>1439</v>
      </c>
      <c r="C2616" s="13">
        <v>69</v>
      </c>
      <c r="D2616" s="13">
        <v>1</v>
      </c>
      <c r="E2616" s="13">
        <v>1008.02</v>
      </c>
      <c r="F2616">
        <f t="shared" si="40"/>
        <v>1008.02</v>
      </c>
    </row>
    <row r="2617" spans="1:6">
      <c r="A2617" s="13">
        <v>2616</v>
      </c>
      <c r="B2617" s="13">
        <v>1440</v>
      </c>
      <c r="C2617" s="13">
        <v>95</v>
      </c>
      <c r="D2617" s="13">
        <v>1</v>
      </c>
      <c r="E2617" s="13">
        <v>392.24</v>
      </c>
      <c r="F2617">
        <f t="shared" si="40"/>
        <v>392.24</v>
      </c>
    </row>
    <row r="2618" spans="1:6">
      <c r="A2618" s="13">
        <v>2617</v>
      </c>
      <c r="B2618" s="13">
        <v>1440</v>
      </c>
      <c r="C2618" s="13">
        <v>20</v>
      </c>
      <c r="D2618" s="13">
        <v>2</v>
      </c>
      <c r="E2618" s="13">
        <v>1374.61</v>
      </c>
      <c r="F2618">
        <f t="shared" si="40"/>
        <v>2749.22</v>
      </c>
    </row>
    <row r="2619" spans="1:6">
      <c r="A2619" s="13">
        <v>2618</v>
      </c>
      <c r="B2619" s="13">
        <v>1440</v>
      </c>
      <c r="C2619" s="13">
        <v>27</v>
      </c>
      <c r="D2619" s="13">
        <v>1</v>
      </c>
      <c r="E2619" s="13">
        <v>628.59</v>
      </c>
      <c r="F2619">
        <f t="shared" si="40"/>
        <v>628.59</v>
      </c>
    </row>
    <row r="2620" spans="1:6">
      <c r="A2620" s="13">
        <v>2619</v>
      </c>
      <c r="B2620" s="13">
        <v>1441</v>
      </c>
      <c r="C2620" s="13">
        <v>15</v>
      </c>
      <c r="D2620" s="13">
        <v>1</v>
      </c>
      <c r="E2620" s="13">
        <v>1527.31</v>
      </c>
      <c r="F2620">
        <f t="shared" si="40"/>
        <v>1527.31</v>
      </c>
    </row>
    <row r="2621" spans="1:6">
      <c r="A2621" s="13">
        <v>2620</v>
      </c>
      <c r="B2621" s="13">
        <v>1442</v>
      </c>
      <c r="C2621" s="13">
        <v>190</v>
      </c>
      <c r="D2621" s="13">
        <v>1</v>
      </c>
      <c r="E2621" s="13">
        <v>406.76</v>
      </c>
      <c r="F2621">
        <f t="shared" si="40"/>
        <v>406.76</v>
      </c>
    </row>
    <row r="2622" spans="1:6">
      <c r="A2622" s="13">
        <v>2621</v>
      </c>
      <c r="B2622" s="13">
        <v>1443</v>
      </c>
      <c r="C2622" s="13">
        <v>156</v>
      </c>
      <c r="D2622" s="13">
        <v>1</v>
      </c>
      <c r="E2622" s="13">
        <v>395.52</v>
      </c>
      <c r="F2622">
        <f t="shared" si="40"/>
        <v>395.52</v>
      </c>
    </row>
    <row r="2623" spans="1:6">
      <c r="A2623" s="13">
        <v>2622</v>
      </c>
      <c r="B2623" s="13">
        <v>1444</v>
      </c>
      <c r="C2623" s="13">
        <v>178</v>
      </c>
      <c r="D2623" s="13">
        <v>1</v>
      </c>
      <c r="E2623" s="13">
        <v>325.76</v>
      </c>
      <c r="F2623">
        <f t="shared" si="40"/>
        <v>325.76</v>
      </c>
    </row>
    <row r="2624" spans="1:6">
      <c r="A2624" s="13">
        <v>2623</v>
      </c>
      <c r="B2624" s="13">
        <v>1445</v>
      </c>
      <c r="C2624" s="13">
        <v>107</v>
      </c>
      <c r="D2624" s="13">
        <v>1</v>
      </c>
      <c r="E2624" s="13">
        <v>245.09</v>
      </c>
      <c r="F2624">
        <f t="shared" si="40"/>
        <v>245.09</v>
      </c>
    </row>
    <row r="2625" spans="1:6">
      <c r="A2625" s="13">
        <v>2624</v>
      </c>
      <c r="B2625" s="13">
        <v>1445</v>
      </c>
      <c r="C2625" s="13">
        <v>63</v>
      </c>
      <c r="D2625" s="13">
        <v>1</v>
      </c>
      <c r="E2625" s="13">
        <v>858.98</v>
      </c>
      <c r="F2625">
        <f t="shared" si="40"/>
        <v>858.98</v>
      </c>
    </row>
    <row r="2626" spans="1:6">
      <c r="A2626" s="13">
        <v>2625</v>
      </c>
      <c r="B2626" s="13">
        <v>1446</v>
      </c>
      <c r="C2626" s="13">
        <v>78</v>
      </c>
      <c r="D2626" s="13">
        <v>1</v>
      </c>
      <c r="E2626" s="13">
        <v>496.71</v>
      </c>
      <c r="F2626">
        <f t="shared" ref="F2626:F2689" si="41">E2626*D2626</f>
        <v>496.71</v>
      </c>
    </row>
    <row r="2627" spans="1:6">
      <c r="A2627" s="13">
        <v>2626</v>
      </c>
      <c r="B2627" s="13">
        <v>1447</v>
      </c>
      <c r="C2627" s="13">
        <v>54</v>
      </c>
      <c r="D2627" s="13">
        <v>1</v>
      </c>
      <c r="E2627" s="13">
        <v>638.1</v>
      </c>
      <c r="F2627">
        <f t="shared" si="41"/>
        <v>638.1</v>
      </c>
    </row>
    <row r="2628" spans="1:6">
      <c r="A2628" s="13">
        <v>2627</v>
      </c>
      <c r="B2628" s="13">
        <v>1447</v>
      </c>
      <c r="C2628" s="13">
        <v>51</v>
      </c>
      <c r="D2628" s="13">
        <v>2</v>
      </c>
      <c r="E2628" s="13">
        <v>1072.43</v>
      </c>
      <c r="F2628">
        <f t="shared" si="41"/>
        <v>2144.86</v>
      </c>
    </row>
    <row r="2629" spans="1:6">
      <c r="A2629" s="13">
        <v>2628</v>
      </c>
      <c r="B2629" s="13">
        <v>1448</v>
      </c>
      <c r="C2629" s="13">
        <v>37</v>
      </c>
      <c r="D2629" s="13">
        <v>1</v>
      </c>
      <c r="E2629" s="13">
        <v>1629.76</v>
      </c>
      <c r="F2629">
        <f t="shared" si="41"/>
        <v>1629.76</v>
      </c>
    </row>
    <row r="2630" spans="1:6">
      <c r="A2630" s="13">
        <v>2629</v>
      </c>
      <c r="B2630" s="13">
        <v>1449</v>
      </c>
      <c r="C2630" s="13">
        <v>145</v>
      </c>
      <c r="D2630" s="13">
        <v>1</v>
      </c>
      <c r="E2630" s="13">
        <v>154.02</v>
      </c>
      <c r="F2630">
        <f t="shared" si="41"/>
        <v>154.02</v>
      </c>
    </row>
    <row r="2631" spans="1:6">
      <c r="A2631" s="13">
        <v>2630</v>
      </c>
      <c r="B2631" s="13">
        <v>1450</v>
      </c>
      <c r="C2631" s="13">
        <v>162</v>
      </c>
      <c r="D2631" s="13">
        <v>1</v>
      </c>
      <c r="E2631" s="13">
        <v>209.84</v>
      </c>
      <c r="F2631">
        <f t="shared" si="41"/>
        <v>209.84</v>
      </c>
    </row>
    <row r="2632" spans="1:6">
      <c r="A2632" s="13">
        <v>2631</v>
      </c>
      <c r="B2632" s="13">
        <v>1451</v>
      </c>
      <c r="C2632" s="13">
        <v>106</v>
      </c>
      <c r="D2632" s="13">
        <v>1</v>
      </c>
      <c r="E2632" s="13">
        <v>618.93</v>
      </c>
      <c r="F2632">
        <f t="shared" si="41"/>
        <v>618.93</v>
      </c>
    </row>
    <row r="2633" spans="1:6">
      <c r="A2633" s="13">
        <v>2632</v>
      </c>
      <c r="B2633" s="13">
        <v>1451</v>
      </c>
      <c r="C2633" s="13">
        <v>138</v>
      </c>
      <c r="D2633" s="13">
        <v>3</v>
      </c>
      <c r="E2633" s="13">
        <v>280.61</v>
      </c>
      <c r="F2633">
        <f t="shared" si="41"/>
        <v>841.83</v>
      </c>
    </row>
    <row r="2634" spans="1:6">
      <c r="A2634" s="13">
        <v>2633</v>
      </c>
      <c r="B2634" s="13">
        <v>1452</v>
      </c>
      <c r="C2634" s="13">
        <v>151</v>
      </c>
      <c r="D2634" s="13">
        <v>1</v>
      </c>
      <c r="E2634" s="13">
        <v>120.27</v>
      </c>
      <c r="F2634">
        <f t="shared" si="41"/>
        <v>120.27</v>
      </c>
    </row>
    <row r="2635" spans="1:6">
      <c r="A2635" s="13">
        <v>2634</v>
      </c>
      <c r="B2635" s="13">
        <v>1452</v>
      </c>
      <c r="C2635" s="13">
        <v>150</v>
      </c>
      <c r="D2635" s="13">
        <v>1</v>
      </c>
      <c r="E2635" s="13">
        <v>273.21</v>
      </c>
      <c r="F2635">
        <f t="shared" si="41"/>
        <v>273.21</v>
      </c>
    </row>
    <row r="2636" spans="1:6">
      <c r="A2636" s="13">
        <v>2635</v>
      </c>
      <c r="B2636" s="13">
        <v>1453</v>
      </c>
      <c r="C2636" s="13">
        <v>41</v>
      </c>
      <c r="D2636" s="13">
        <v>2</v>
      </c>
      <c r="E2636" s="13">
        <v>938.79</v>
      </c>
      <c r="F2636">
        <f t="shared" si="41"/>
        <v>1877.58</v>
      </c>
    </row>
    <row r="2637" spans="1:6">
      <c r="A2637" s="13">
        <v>2636</v>
      </c>
      <c r="B2637" s="13">
        <v>1453</v>
      </c>
      <c r="C2637" s="13">
        <v>82</v>
      </c>
      <c r="D2637" s="13">
        <v>1</v>
      </c>
      <c r="E2637" s="13">
        <v>966.66</v>
      </c>
      <c r="F2637">
        <f t="shared" si="41"/>
        <v>966.66</v>
      </c>
    </row>
    <row r="2638" spans="1:6">
      <c r="A2638" s="13">
        <v>2637</v>
      </c>
      <c r="B2638" s="13">
        <v>1453</v>
      </c>
      <c r="C2638" s="13">
        <v>135</v>
      </c>
      <c r="D2638" s="13">
        <v>2</v>
      </c>
      <c r="E2638" s="13">
        <v>296.31</v>
      </c>
      <c r="F2638">
        <f t="shared" si="41"/>
        <v>592.62</v>
      </c>
    </row>
    <row r="2639" spans="1:6">
      <c r="A2639" s="13">
        <v>2638</v>
      </c>
      <c r="B2639" s="13">
        <v>1453</v>
      </c>
      <c r="C2639" s="13">
        <v>70</v>
      </c>
      <c r="D2639" s="13">
        <v>1</v>
      </c>
      <c r="E2639" s="13">
        <v>250.59</v>
      </c>
      <c r="F2639">
        <f t="shared" si="41"/>
        <v>250.59</v>
      </c>
    </row>
    <row r="2640" spans="1:6">
      <c r="A2640" s="13">
        <v>2639</v>
      </c>
      <c r="B2640" s="13">
        <v>1454</v>
      </c>
      <c r="C2640" s="13">
        <v>177</v>
      </c>
      <c r="D2640" s="13">
        <v>1</v>
      </c>
      <c r="E2640" s="13">
        <v>313.65</v>
      </c>
      <c r="F2640">
        <f t="shared" si="41"/>
        <v>313.65</v>
      </c>
    </row>
    <row r="2641" spans="1:6">
      <c r="A2641" s="13">
        <v>2640</v>
      </c>
      <c r="B2641" s="13">
        <v>1455</v>
      </c>
      <c r="C2641" s="13">
        <v>96</v>
      </c>
      <c r="D2641" s="13">
        <v>1</v>
      </c>
      <c r="E2641" s="13">
        <v>748.01</v>
      </c>
      <c r="F2641">
        <f t="shared" si="41"/>
        <v>748.01</v>
      </c>
    </row>
    <row r="2642" spans="1:6">
      <c r="A2642" s="13">
        <v>2641</v>
      </c>
      <c r="B2642" s="13">
        <v>1455</v>
      </c>
      <c r="C2642" s="13">
        <v>199</v>
      </c>
      <c r="D2642" s="13">
        <v>1</v>
      </c>
      <c r="E2642" s="13">
        <v>364.61</v>
      </c>
      <c r="F2642">
        <f t="shared" si="41"/>
        <v>364.61</v>
      </c>
    </row>
    <row r="2643" spans="1:6">
      <c r="A2643" s="13">
        <v>2642</v>
      </c>
      <c r="B2643" s="13">
        <v>1455</v>
      </c>
      <c r="C2643" s="13">
        <v>127</v>
      </c>
      <c r="D2643" s="13">
        <v>1</v>
      </c>
      <c r="E2643" s="13">
        <v>44.16</v>
      </c>
      <c r="F2643">
        <f t="shared" si="41"/>
        <v>44.16</v>
      </c>
    </row>
    <row r="2644" spans="1:6">
      <c r="A2644" s="13">
        <v>2643</v>
      </c>
      <c r="B2644" s="13">
        <v>1456</v>
      </c>
      <c r="C2644" s="13">
        <v>105</v>
      </c>
      <c r="D2644" s="13">
        <v>1</v>
      </c>
      <c r="E2644" s="13">
        <v>691.55</v>
      </c>
      <c r="F2644">
        <f t="shared" si="41"/>
        <v>691.55</v>
      </c>
    </row>
    <row r="2645" spans="1:6">
      <c r="A2645" s="13">
        <v>2644</v>
      </c>
      <c r="B2645" s="13">
        <v>1457</v>
      </c>
      <c r="C2645" s="13">
        <v>27</v>
      </c>
      <c r="D2645" s="13">
        <v>1</v>
      </c>
      <c r="E2645" s="13">
        <v>628.59</v>
      </c>
      <c r="F2645">
        <f t="shared" si="41"/>
        <v>628.59</v>
      </c>
    </row>
    <row r="2646" spans="1:6">
      <c r="A2646" s="13">
        <v>2645</v>
      </c>
      <c r="B2646" s="13">
        <v>1457</v>
      </c>
      <c r="C2646" s="13">
        <v>188</v>
      </c>
      <c r="D2646" s="13">
        <v>1</v>
      </c>
      <c r="E2646" s="13">
        <v>150.49</v>
      </c>
      <c r="F2646">
        <f t="shared" si="41"/>
        <v>150.49</v>
      </c>
    </row>
    <row r="2647" spans="1:6">
      <c r="A2647" s="13">
        <v>2646</v>
      </c>
      <c r="B2647" s="13">
        <v>1458</v>
      </c>
      <c r="C2647" s="13">
        <v>84</v>
      </c>
      <c r="D2647" s="13">
        <v>1</v>
      </c>
      <c r="E2647" s="13">
        <v>493.21</v>
      </c>
      <c r="F2647">
        <f t="shared" si="41"/>
        <v>493.21</v>
      </c>
    </row>
    <row r="2648" spans="1:6">
      <c r="A2648" s="13">
        <v>2647</v>
      </c>
      <c r="B2648" s="13">
        <v>1458</v>
      </c>
      <c r="C2648" s="13">
        <v>146</v>
      </c>
      <c r="D2648" s="13">
        <v>1</v>
      </c>
      <c r="E2648" s="13">
        <v>278.93</v>
      </c>
      <c r="F2648">
        <f t="shared" si="41"/>
        <v>278.93</v>
      </c>
    </row>
    <row r="2649" spans="1:6">
      <c r="A2649" s="13">
        <v>2648</v>
      </c>
      <c r="B2649" s="13">
        <v>1459</v>
      </c>
      <c r="C2649" s="13">
        <v>104</v>
      </c>
      <c r="D2649" s="13">
        <v>1</v>
      </c>
      <c r="E2649" s="13">
        <v>187.47</v>
      </c>
      <c r="F2649">
        <f t="shared" si="41"/>
        <v>187.47</v>
      </c>
    </row>
    <row r="2650" spans="1:6">
      <c r="A2650" s="13">
        <v>2649</v>
      </c>
      <c r="B2650" s="13">
        <v>1459</v>
      </c>
      <c r="C2650" s="13">
        <v>146</v>
      </c>
      <c r="D2650" s="13">
        <v>2</v>
      </c>
      <c r="E2650" s="13">
        <v>278.93</v>
      </c>
      <c r="F2650">
        <f t="shared" si="41"/>
        <v>557.86</v>
      </c>
    </row>
    <row r="2651" spans="1:6">
      <c r="A2651" s="13">
        <v>2650</v>
      </c>
      <c r="B2651" s="13">
        <v>1460</v>
      </c>
      <c r="C2651" s="13">
        <v>93</v>
      </c>
      <c r="D2651" s="13">
        <v>1</v>
      </c>
      <c r="E2651" s="13">
        <v>580</v>
      </c>
      <c r="F2651">
        <f t="shared" si="41"/>
        <v>580</v>
      </c>
    </row>
    <row r="2652" spans="1:6">
      <c r="A2652" s="13">
        <v>2651</v>
      </c>
      <c r="B2652" s="13">
        <v>1461</v>
      </c>
      <c r="C2652" s="13">
        <v>61</v>
      </c>
      <c r="D2652" s="13">
        <v>2</v>
      </c>
      <c r="E2652" s="13">
        <v>776.21</v>
      </c>
      <c r="F2652">
        <f t="shared" si="41"/>
        <v>1552.42</v>
      </c>
    </row>
    <row r="2653" spans="1:6">
      <c r="A2653" s="13">
        <v>2652</v>
      </c>
      <c r="B2653" s="13">
        <v>1461</v>
      </c>
      <c r="C2653" s="13">
        <v>28</v>
      </c>
      <c r="D2653" s="13">
        <v>3</v>
      </c>
      <c r="E2653" s="13">
        <v>1262.36</v>
      </c>
      <c r="F2653">
        <f t="shared" si="41"/>
        <v>3787.08</v>
      </c>
    </row>
    <row r="2654" spans="1:6">
      <c r="A2654" s="13">
        <v>2653</v>
      </c>
      <c r="B2654" s="13">
        <v>1462</v>
      </c>
      <c r="C2654" s="13">
        <v>144</v>
      </c>
      <c r="D2654" s="13">
        <v>1</v>
      </c>
      <c r="E2654" s="13">
        <v>273.77</v>
      </c>
      <c r="F2654">
        <f t="shared" si="41"/>
        <v>273.77</v>
      </c>
    </row>
    <row r="2655" spans="1:6">
      <c r="A2655" s="13">
        <v>2654</v>
      </c>
      <c r="B2655" s="13">
        <v>1463</v>
      </c>
      <c r="C2655" s="13">
        <v>120</v>
      </c>
      <c r="D2655" s="13">
        <v>1</v>
      </c>
      <c r="E2655" s="13">
        <v>339.07</v>
      </c>
      <c r="F2655">
        <f t="shared" si="41"/>
        <v>339.07</v>
      </c>
    </row>
    <row r="2656" spans="1:6">
      <c r="A2656" s="13">
        <v>2655</v>
      </c>
      <c r="B2656" s="13">
        <v>1464</v>
      </c>
      <c r="C2656" s="13">
        <v>188</v>
      </c>
      <c r="D2656" s="13">
        <v>1</v>
      </c>
      <c r="E2656" s="13">
        <v>150.49</v>
      </c>
      <c r="F2656">
        <f t="shared" si="41"/>
        <v>150.49</v>
      </c>
    </row>
    <row r="2657" spans="1:6">
      <c r="A2657" s="13">
        <v>2656</v>
      </c>
      <c r="B2657" s="13">
        <v>1464</v>
      </c>
      <c r="C2657" s="13">
        <v>33</v>
      </c>
      <c r="D2657" s="13">
        <v>1</v>
      </c>
      <c r="E2657" s="13">
        <v>1354.25</v>
      </c>
      <c r="F2657">
        <f t="shared" si="41"/>
        <v>1354.25</v>
      </c>
    </row>
    <row r="2658" spans="1:6">
      <c r="A2658" s="13">
        <v>2657</v>
      </c>
      <c r="B2658" s="13">
        <v>1465</v>
      </c>
      <c r="C2658" s="13">
        <v>94</v>
      </c>
      <c r="D2658" s="13">
        <v>3</v>
      </c>
      <c r="E2658" s="13">
        <v>898.73</v>
      </c>
      <c r="F2658">
        <f t="shared" si="41"/>
        <v>2696.19</v>
      </c>
    </row>
    <row r="2659" spans="1:6">
      <c r="A2659" s="13">
        <v>2658</v>
      </c>
      <c r="B2659" s="13">
        <v>1465</v>
      </c>
      <c r="C2659" s="13">
        <v>11</v>
      </c>
      <c r="D2659" s="13">
        <v>2</v>
      </c>
      <c r="E2659" s="13">
        <v>1365.96</v>
      </c>
      <c r="F2659">
        <f t="shared" si="41"/>
        <v>2731.92</v>
      </c>
    </row>
    <row r="2660" spans="1:6">
      <c r="A2660" s="13">
        <v>2659</v>
      </c>
      <c r="B2660" s="13">
        <v>1466</v>
      </c>
      <c r="C2660" s="13">
        <v>183</v>
      </c>
      <c r="D2660" s="13">
        <v>1</v>
      </c>
      <c r="E2660" s="13">
        <v>200.91</v>
      </c>
      <c r="F2660">
        <f t="shared" si="41"/>
        <v>200.91</v>
      </c>
    </row>
    <row r="2661" spans="1:6">
      <c r="A2661" s="13">
        <v>2660</v>
      </c>
      <c r="B2661" s="13">
        <v>1466</v>
      </c>
      <c r="C2661" s="13">
        <v>153</v>
      </c>
      <c r="D2661" s="13">
        <v>1</v>
      </c>
      <c r="E2661" s="13">
        <v>318.02</v>
      </c>
      <c r="F2661">
        <f t="shared" si="41"/>
        <v>318.02</v>
      </c>
    </row>
    <row r="2662" spans="1:6">
      <c r="A2662" s="13">
        <v>2661</v>
      </c>
      <c r="B2662" s="13">
        <v>1466</v>
      </c>
      <c r="C2662" s="13">
        <v>133</v>
      </c>
      <c r="D2662" s="13">
        <v>1</v>
      </c>
      <c r="E2662" s="13">
        <v>164.76</v>
      </c>
      <c r="F2662">
        <f t="shared" si="41"/>
        <v>164.76</v>
      </c>
    </row>
    <row r="2663" spans="1:6">
      <c r="A2663" s="13">
        <v>2662</v>
      </c>
      <c r="B2663" s="13">
        <v>1467</v>
      </c>
      <c r="C2663" s="13">
        <v>101</v>
      </c>
      <c r="D2663" s="13">
        <v>1</v>
      </c>
      <c r="E2663" s="13">
        <v>759.97</v>
      </c>
      <c r="F2663">
        <f t="shared" si="41"/>
        <v>759.97</v>
      </c>
    </row>
    <row r="2664" spans="1:6">
      <c r="A2664" s="13">
        <v>2663</v>
      </c>
      <c r="B2664" s="13">
        <v>1468</v>
      </c>
      <c r="C2664" s="13">
        <v>169</v>
      </c>
      <c r="D2664" s="13">
        <v>1</v>
      </c>
      <c r="E2664" s="13">
        <v>412.43</v>
      </c>
      <c r="F2664">
        <f t="shared" si="41"/>
        <v>412.43</v>
      </c>
    </row>
    <row r="2665" spans="1:6">
      <c r="A2665" s="13">
        <v>2664</v>
      </c>
      <c r="B2665" s="13">
        <v>1469</v>
      </c>
      <c r="C2665" s="13">
        <v>136</v>
      </c>
      <c r="D2665" s="13">
        <v>2</v>
      </c>
      <c r="E2665" s="13">
        <v>276.75</v>
      </c>
      <c r="F2665">
        <f t="shared" si="41"/>
        <v>553.5</v>
      </c>
    </row>
    <row r="2666" spans="1:6">
      <c r="A2666" s="13">
        <v>2665</v>
      </c>
      <c r="B2666" s="13">
        <v>1469</v>
      </c>
      <c r="C2666" s="13">
        <v>43</v>
      </c>
      <c r="D2666" s="13">
        <v>1</v>
      </c>
      <c r="E2666" s="13">
        <v>1153.5</v>
      </c>
      <c r="F2666">
        <f t="shared" si="41"/>
        <v>1153.5</v>
      </c>
    </row>
    <row r="2667" spans="1:6">
      <c r="A2667" s="13">
        <v>2666</v>
      </c>
      <c r="B2667" s="13">
        <v>1470</v>
      </c>
      <c r="C2667" s="13">
        <v>77</v>
      </c>
      <c r="D2667" s="13">
        <v>2</v>
      </c>
      <c r="E2667" s="13">
        <v>735.43</v>
      </c>
      <c r="F2667">
        <f t="shared" si="41"/>
        <v>1470.86</v>
      </c>
    </row>
    <row r="2668" spans="1:6">
      <c r="A2668" s="13">
        <v>2667</v>
      </c>
      <c r="B2668" s="13">
        <v>1471</v>
      </c>
      <c r="C2668" s="13">
        <v>177</v>
      </c>
      <c r="D2668" s="13">
        <v>3</v>
      </c>
      <c r="E2668" s="13">
        <v>285.52</v>
      </c>
      <c r="F2668">
        <f t="shared" si="41"/>
        <v>856.56</v>
      </c>
    </row>
    <row r="2669" spans="1:6">
      <c r="A2669" s="13">
        <v>2668</v>
      </c>
      <c r="B2669" s="13">
        <v>1471</v>
      </c>
      <c r="C2669" s="13">
        <v>103</v>
      </c>
      <c r="D2669" s="13">
        <v>1</v>
      </c>
      <c r="E2669" s="13">
        <v>228.45</v>
      </c>
      <c r="F2669">
        <f t="shared" si="41"/>
        <v>228.45</v>
      </c>
    </row>
    <row r="2670" spans="1:6">
      <c r="A2670" s="13">
        <v>2669</v>
      </c>
      <c r="B2670" s="13">
        <v>1471</v>
      </c>
      <c r="C2670" s="13">
        <v>48</v>
      </c>
      <c r="D2670" s="13">
        <v>1</v>
      </c>
      <c r="E2670" s="13">
        <v>1016.02</v>
      </c>
      <c r="F2670">
        <f t="shared" si="41"/>
        <v>1016.02</v>
      </c>
    </row>
    <row r="2671" spans="1:6">
      <c r="A2671" s="13">
        <v>2670</v>
      </c>
      <c r="B2671" s="13">
        <v>1471</v>
      </c>
      <c r="C2671" s="13">
        <v>16</v>
      </c>
      <c r="D2671" s="13">
        <v>1</v>
      </c>
      <c r="E2671" s="13">
        <v>1636.91</v>
      </c>
      <c r="F2671">
        <f t="shared" si="41"/>
        <v>1636.91</v>
      </c>
    </row>
    <row r="2672" spans="1:6">
      <c r="A2672" s="13">
        <v>2671</v>
      </c>
      <c r="B2672" s="13">
        <v>1472</v>
      </c>
      <c r="C2672" s="13">
        <v>58</v>
      </c>
      <c r="D2672" s="13">
        <v>1</v>
      </c>
      <c r="E2672" s="13">
        <v>428.94</v>
      </c>
      <c r="F2672">
        <f t="shared" si="41"/>
        <v>428.94</v>
      </c>
    </row>
    <row r="2673" spans="1:6">
      <c r="A2673" s="13">
        <v>2672</v>
      </c>
      <c r="B2673" s="13">
        <v>1472</v>
      </c>
      <c r="C2673" s="13">
        <v>181</v>
      </c>
      <c r="D2673" s="13">
        <v>1</v>
      </c>
      <c r="E2673" s="13">
        <v>230.74</v>
      </c>
      <c r="F2673">
        <f t="shared" si="41"/>
        <v>230.74</v>
      </c>
    </row>
    <row r="2674" spans="1:6">
      <c r="A2674" s="13">
        <v>2673</v>
      </c>
      <c r="B2674" s="13">
        <v>1472</v>
      </c>
      <c r="C2674" s="13">
        <v>72</v>
      </c>
      <c r="D2674" s="13">
        <v>1</v>
      </c>
      <c r="E2674" s="13">
        <v>366.31</v>
      </c>
      <c r="F2674">
        <f t="shared" si="41"/>
        <v>366.31</v>
      </c>
    </row>
    <row r="2675" spans="1:6">
      <c r="A2675" s="13">
        <v>2674</v>
      </c>
      <c r="B2675" s="13">
        <v>1473</v>
      </c>
      <c r="C2675" s="13">
        <v>59</v>
      </c>
      <c r="D2675" s="13">
        <v>1</v>
      </c>
      <c r="E2675" s="13">
        <v>270.86</v>
      </c>
      <c r="F2675">
        <f t="shared" si="41"/>
        <v>270.86</v>
      </c>
    </row>
    <row r="2676" spans="1:6">
      <c r="A2676" s="13">
        <v>2675</v>
      </c>
      <c r="B2676" s="13">
        <v>1474</v>
      </c>
      <c r="C2676" s="13">
        <v>39</v>
      </c>
      <c r="D2676" s="13">
        <v>1</v>
      </c>
      <c r="E2676" s="13">
        <v>1787.75</v>
      </c>
      <c r="F2676">
        <f t="shared" si="41"/>
        <v>1787.75</v>
      </c>
    </row>
    <row r="2677" spans="1:6">
      <c r="A2677" s="13">
        <v>2676</v>
      </c>
      <c r="B2677" s="13">
        <v>1474</v>
      </c>
      <c r="C2677" s="13">
        <v>94</v>
      </c>
      <c r="D2677" s="13">
        <v>1</v>
      </c>
      <c r="E2677" s="13">
        <v>898.73</v>
      </c>
      <c r="F2677">
        <f t="shared" si="41"/>
        <v>898.73</v>
      </c>
    </row>
    <row r="2678" spans="1:6">
      <c r="A2678" s="13">
        <v>2677</v>
      </c>
      <c r="B2678" s="13">
        <v>1475</v>
      </c>
      <c r="C2678" s="13">
        <v>164</v>
      </c>
      <c r="D2678" s="13">
        <v>1</v>
      </c>
      <c r="E2678" s="13">
        <v>132.23</v>
      </c>
      <c r="F2678">
        <f t="shared" si="41"/>
        <v>132.23</v>
      </c>
    </row>
    <row r="2679" spans="1:6">
      <c r="A2679" s="13">
        <v>2678</v>
      </c>
      <c r="B2679" s="13">
        <v>1476</v>
      </c>
      <c r="C2679" s="13">
        <v>69</v>
      </c>
      <c r="D2679" s="13">
        <v>1</v>
      </c>
      <c r="E2679" s="13">
        <v>921.38</v>
      </c>
      <c r="F2679">
        <f t="shared" si="41"/>
        <v>921.38</v>
      </c>
    </row>
    <row r="2680" spans="1:6">
      <c r="A2680" s="13">
        <v>2679</v>
      </c>
      <c r="B2680" s="13">
        <v>1477</v>
      </c>
      <c r="C2680" s="13">
        <v>173</v>
      </c>
      <c r="D2680" s="13">
        <v>2</v>
      </c>
      <c r="E2680" s="13">
        <v>425.49</v>
      </c>
      <c r="F2680">
        <f t="shared" si="41"/>
        <v>850.98</v>
      </c>
    </row>
    <row r="2681" spans="1:6">
      <c r="A2681" s="13">
        <v>2680</v>
      </c>
      <c r="B2681" s="13">
        <v>1477</v>
      </c>
      <c r="C2681" s="13">
        <v>163</v>
      </c>
      <c r="D2681" s="13">
        <v>1</v>
      </c>
      <c r="E2681" s="13">
        <v>193.8</v>
      </c>
      <c r="F2681">
        <f t="shared" si="41"/>
        <v>193.8</v>
      </c>
    </row>
    <row r="2682" spans="1:6">
      <c r="A2682" s="13">
        <v>2681</v>
      </c>
      <c r="B2682" s="13">
        <v>1477</v>
      </c>
      <c r="C2682" s="13">
        <v>103</v>
      </c>
      <c r="D2682" s="13">
        <v>1</v>
      </c>
      <c r="E2682" s="13">
        <v>196.15</v>
      </c>
      <c r="F2682">
        <f t="shared" si="41"/>
        <v>196.15</v>
      </c>
    </row>
    <row r="2683" spans="1:6">
      <c r="A2683" s="13">
        <v>2682</v>
      </c>
      <c r="B2683" s="13">
        <v>1477</v>
      </c>
      <c r="C2683" s="13">
        <v>137</v>
      </c>
      <c r="D2683" s="13">
        <v>1</v>
      </c>
      <c r="E2683" s="13">
        <v>235.13</v>
      </c>
      <c r="F2683">
        <f t="shared" si="41"/>
        <v>235.13</v>
      </c>
    </row>
    <row r="2684" spans="1:6">
      <c r="A2684" s="13">
        <v>2683</v>
      </c>
      <c r="B2684" s="13">
        <v>1478</v>
      </c>
      <c r="C2684" s="13">
        <v>150</v>
      </c>
      <c r="D2684" s="13">
        <v>1</v>
      </c>
      <c r="E2684" s="13">
        <v>269.93</v>
      </c>
      <c r="F2684">
        <f t="shared" si="41"/>
        <v>269.93</v>
      </c>
    </row>
    <row r="2685" spans="1:6">
      <c r="A2685" s="13">
        <v>2684</v>
      </c>
      <c r="B2685" s="13">
        <v>1478</v>
      </c>
      <c r="C2685" s="13">
        <v>24</v>
      </c>
      <c r="D2685" s="13">
        <v>1</v>
      </c>
      <c r="E2685" s="13">
        <v>1041.86</v>
      </c>
      <c r="F2685">
        <f t="shared" si="41"/>
        <v>1041.86</v>
      </c>
    </row>
    <row r="2686" spans="1:6">
      <c r="A2686" s="13">
        <v>2685</v>
      </c>
      <c r="B2686" s="13">
        <v>1479</v>
      </c>
      <c r="C2686" s="13">
        <v>110</v>
      </c>
      <c r="D2686" s="13">
        <v>1</v>
      </c>
      <c r="E2686" s="13">
        <v>412.02</v>
      </c>
      <c r="F2686">
        <f t="shared" si="41"/>
        <v>412.02</v>
      </c>
    </row>
    <row r="2687" spans="1:6">
      <c r="A2687" s="13">
        <v>2686</v>
      </c>
      <c r="B2687" s="13">
        <v>1480</v>
      </c>
      <c r="C2687" s="13">
        <v>93</v>
      </c>
      <c r="D2687" s="13">
        <v>1</v>
      </c>
      <c r="E2687" s="13">
        <v>510.44</v>
      </c>
      <c r="F2687">
        <f t="shared" si="41"/>
        <v>510.44</v>
      </c>
    </row>
    <row r="2688" spans="1:6">
      <c r="A2688" s="13">
        <v>2687</v>
      </c>
      <c r="B2688" s="13">
        <v>1481</v>
      </c>
      <c r="C2688" s="13">
        <v>4</v>
      </c>
      <c r="D2688" s="13">
        <v>1</v>
      </c>
      <c r="E2688" s="13">
        <v>549.91</v>
      </c>
      <c r="F2688">
        <f t="shared" si="41"/>
        <v>549.91</v>
      </c>
    </row>
    <row r="2689" spans="1:6">
      <c r="A2689" s="13">
        <v>2688</v>
      </c>
      <c r="B2689" s="13">
        <v>1482</v>
      </c>
      <c r="C2689" s="13">
        <v>198</v>
      </c>
      <c r="D2689" s="13">
        <v>1</v>
      </c>
      <c r="E2689" s="13">
        <v>413.05</v>
      </c>
      <c r="F2689">
        <f t="shared" si="41"/>
        <v>413.05</v>
      </c>
    </row>
    <row r="2690" spans="1:6">
      <c r="A2690" s="13">
        <v>2689</v>
      </c>
      <c r="B2690" s="13">
        <v>1482</v>
      </c>
      <c r="C2690" s="13">
        <v>165</v>
      </c>
      <c r="D2690" s="13">
        <v>1</v>
      </c>
      <c r="E2690" s="13">
        <v>377.58</v>
      </c>
      <c r="F2690">
        <f t="shared" ref="F2690:F2753" si="42">E2690*D2690</f>
        <v>377.58</v>
      </c>
    </row>
    <row r="2691" spans="1:6">
      <c r="A2691" s="13">
        <v>2690</v>
      </c>
      <c r="B2691" s="13">
        <v>1482</v>
      </c>
      <c r="C2691" s="13">
        <v>177</v>
      </c>
      <c r="D2691" s="13">
        <v>1</v>
      </c>
      <c r="E2691" s="13">
        <v>313.65</v>
      </c>
      <c r="F2691">
        <f t="shared" si="42"/>
        <v>313.65</v>
      </c>
    </row>
    <row r="2692" spans="1:6">
      <c r="A2692" s="13">
        <v>2691</v>
      </c>
      <c r="B2692" s="13">
        <v>1482</v>
      </c>
      <c r="C2692" s="13">
        <v>186</v>
      </c>
      <c r="D2692" s="13">
        <v>1</v>
      </c>
      <c r="E2692" s="13">
        <v>401.69</v>
      </c>
      <c r="F2692">
        <f t="shared" si="42"/>
        <v>401.69</v>
      </c>
    </row>
    <row r="2693" spans="1:6">
      <c r="A2693" s="13">
        <v>2692</v>
      </c>
      <c r="B2693" s="13">
        <v>1483</v>
      </c>
      <c r="C2693" s="13">
        <v>151</v>
      </c>
      <c r="D2693" s="13">
        <v>3</v>
      </c>
      <c r="E2693" s="13">
        <v>120.27</v>
      </c>
      <c r="F2693">
        <f t="shared" si="42"/>
        <v>360.81</v>
      </c>
    </row>
    <row r="2694" spans="1:6">
      <c r="A2694" s="13">
        <v>2693</v>
      </c>
      <c r="B2694" s="13">
        <v>1484</v>
      </c>
      <c r="C2694" s="13">
        <v>166</v>
      </c>
      <c r="D2694" s="13">
        <v>1</v>
      </c>
      <c r="E2694" s="13">
        <v>265.95</v>
      </c>
      <c r="F2694">
        <f t="shared" si="42"/>
        <v>265.95</v>
      </c>
    </row>
    <row r="2695" spans="1:6">
      <c r="A2695" s="13">
        <v>2694</v>
      </c>
      <c r="B2695" s="13">
        <v>1484</v>
      </c>
      <c r="C2695" s="13">
        <v>125</v>
      </c>
      <c r="D2695" s="13">
        <v>1</v>
      </c>
      <c r="E2695" s="13">
        <v>152.53</v>
      </c>
      <c r="F2695">
        <f t="shared" si="42"/>
        <v>152.53</v>
      </c>
    </row>
    <row r="2696" spans="1:6">
      <c r="A2696" s="13">
        <v>2695</v>
      </c>
      <c r="B2696" s="13">
        <v>1485</v>
      </c>
      <c r="C2696" s="13">
        <v>9</v>
      </c>
      <c r="D2696" s="13">
        <v>1</v>
      </c>
      <c r="E2696" s="13">
        <v>744.5</v>
      </c>
      <c r="F2696">
        <f t="shared" si="42"/>
        <v>744.5</v>
      </c>
    </row>
    <row r="2697" spans="1:6">
      <c r="A2697" s="13">
        <v>2696</v>
      </c>
      <c r="B2697" s="13">
        <v>1486</v>
      </c>
      <c r="C2697" s="13">
        <v>39</v>
      </c>
      <c r="D2697" s="13">
        <v>1</v>
      </c>
      <c r="E2697" s="13">
        <v>1955.02</v>
      </c>
      <c r="F2697">
        <f t="shared" si="42"/>
        <v>1955.02</v>
      </c>
    </row>
    <row r="2698" spans="1:6">
      <c r="A2698" s="13">
        <v>2697</v>
      </c>
      <c r="B2698" s="13">
        <v>1486</v>
      </c>
      <c r="C2698" s="13">
        <v>144</v>
      </c>
      <c r="D2698" s="13">
        <v>3</v>
      </c>
      <c r="E2698" s="13">
        <v>273.77</v>
      </c>
      <c r="F2698">
        <f t="shared" si="42"/>
        <v>821.31</v>
      </c>
    </row>
    <row r="2699" spans="1:6">
      <c r="A2699" s="13">
        <v>2698</v>
      </c>
      <c r="B2699" s="13">
        <v>1487</v>
      </c>
      <c r="C2699" s="13">
        <v>79</v>
      </c>
      <c r="D2699" s="13">
        <v>1</v>
      </c>
      <c r="E2699" s="13">
        <v>873.1</v>
      </c>
      <c r="F2699">
        <f t="shared" si="42"/>
        <v>873.1</v>
      </c>
    </row>
    <row r="2700" spans="1:6">
      <c r="A2700" s="13">
        <v>2699</v>
      </c>
      <c r="B2700" s="13">
        <v>1487</v>
      </c>
      <c r="C2700" s="13">
        <v>112</v>
      </c>
      <c r="D2700" s="13">
        <v>1</v>
      </c>
      <c r="E2700" s="13">
        <v>716.89</v>
      </c>
      <c r="F2700">
        <f t="shared" si="42"/>
        <v>716.89</v>
      </c>
    </row>
    <row r="2701" spans="1:6">
      <c r="A2701" s="13">
        <v>2700</v>
      </c>
      <c r="B2701" s="13">
        <v>1488</v>
      </c>
      <c r="C2701" s="13">
        <v>64</v>
      </c>
      <c r="D2701" s="13">
        <v>1</v>
      </c>
      <c r="E2701" s="13">
        <v>667.02</v>
      </c>
      <c r="F2701">
        <f t="shared" si="42"/>
        <v>667.02</v>
      </c>
    </row>
    <row r="2702" spans="1:6">
      <c r="A2702" s="13">
        <v>2701</v>
      </c>
      <c r="B2702" s="13">
        <v>1488</v>
      </c>
      <c r="C2702" s="13">
        <v>168</v>
      </c>
      <c r="D2702" s="13">
        <v>1</v>
      </c>
      <c r="E2702" s="13">
        <v>255.79</v>
      </c>
      <c r="F2702">
        <f t="shared" si="42"/>
        <v>255.79</v>
      </c>
    </row>
    <row r="2703" spans="1:6">
      <c r="A2703" s="13">
        <v>2702</v>
      </c>
      <c r="B2703" s="13">
        <v>1489</v>
      </c>
      <c r="C2703" s="13">
        <v>136</v>
      </c>
      <c r="D2703" s="13">
        <v>1</v>
      </c>
      <c r="E2703" s="13">
        <v>276.75</v>
      </c>
      <c r="F2703">
        <f t="shared" si="42"/>
        <v>276.75</v>
      </c>
    </row>
    <row r="2704" spans="1:6">
      <c r="A2704" s="13">
        <v>2703</v>
      </c>
      <c r="B2704" s="13">
        <v>1489</v>
      </c>
      <c r="C2704" s="13">
        <v>185</v>
      </c>
      <c r="D2704" s="13">
        <v>2</v>
      </c>
      <c r="E2704" s="13">
        <v>189.69</v>
      </c>
      <c r="F2704">
        <f t="shared" si="42"/>
        <v>379.38</v>
      </c>
    </row>
    <row r="2705" spans="1:6">
      <c r="A2705" s="13">
        <v>2704</v>
      </c>
      <c r="B2705" s="13">
        <v>1490</v>
      </c>
      <c r="C2705" s="13">
        <v>20</v>
      </c>
      <c r="D2705" s="13">
        <v>3</v>
      </c>
      <c r="E2705" s="13">
        <v>1374.61</v>
      </c>
      <c r="F2705">
        <f t="shared" si="42"/>
        <v>4123.83</v>
      </c>
    </row>
    <row r="2706" spans="1:6">
      <c r="A2706" s="13">
        <v>2705</v>
      </c>
      <c r="B2706" s="13">
        <v>1491</v>
      </c>
      <c r="C2706" s="13">
        <v>88</v>
      </c>
      <c r="D2706" s="13">
        <v>1</v>
      </c>
      <c r="E2706" s="13">
        <v>719.27</v>
      </c>
      <c r="F2706">
        <f t="shared" si="42"/>
        <v>719.27</v>
      </c>
    </row>
    <row r="2707" spans="1:6">
      <c r="A2707" s="13">
        <v>2706</v>
      </c>
      <c r="B2707" s="13">
        <v>1492</v>
      </c>
      <c r="C2707" s="13">
        <v>141</v>
      </c>
      <c r="D2707" s="13">
        <v>2</v>
      </c>
      <c r="E2707" s="13">
        <v>254.46</v>
      </c>
      <c r="F2707">
        <f t="shared" si="42"/>
        <v>508.92</v>
      </c>
    </row>
    <row r="2708" spans="1:6">
      <c r="A2708" s="13">
        <v>2707</v>
      </c>
      <c r="B2708" s="13">
        <v>1492</v>
      </c>
      <c r="C2708" s="13">
        <v>127</v>
      </c>
      <c r="D2708" s="13">
        <v>3</v>
      </c>
      <c r="E2708" s="13">
        <v>44.16</v>
      </c>
      <c r="F2708">
        <f t="shared" si="42"/>
        <v>132.48</v>
      </c>
    </row>
    <row r="2709" spans="1:6">
      <c r="A2709" s="13">
        <v>2708</v>
      </c>
      <c r="B2709" s="13">
        <v>1493</v>
      </c>
      <c r="C2709" s="13">
        <v>180</v>
      </c>
      <c r="D2709" s="13">
        <v>1</v>
      </c>
      <c r="E2709" s="13">
        <v>204.06</v>
      </c>
      <c r="F2709">
        <f t="shared" si="42"/>
        <v>204.06</v>
      </c>
    </row>
    <row r="2710" spans="1:6">
      <c r="A2710" s="13">
        <v>2709</v>
      </c>
      <c r="B2710" s="13">
        <v>1493</v>
      </c>
      <c r="C2710" s="13">
        <v>95</v>
      </c>
      <c r="D2710" s="13">
        <v>2</v>
      </c>
      <c r="E2710" s="13">
        <v>362.91</v>
      </c>
      <c r="F2710">
        <f t="shared" si="42"/>
        <v>725.82</v>
      </c>
    </row>
    <row r="2711" spans="1:6">
      <c r="A2711" s="13">
        <v>2710</v>
      </c>
      <c r="B2711" s="13">
        <v>1493</v>
      </c>
      <c r="C2711" s="13">
        <v>166</v>
      </c>
      <c r="D2711" s="13">
        <v>1</v>
      </c>
      <c r="E2711" s="13">
        <v>265.95</v>
      </c>
      <c r="F2711">
        <f t="shared" si="42"/>
        <v>265.95</v>
      </c>
    </row>
    <row r="2712" spans="1:6">
      <c r="A2712" s="13">
        <v>2711</v>
      </c>
      <c r="B2712" s="13">
        <v>1494</v>
      </c>
      <c r="C2712" s="13">
        <v>127</v>
      </c>
      <c r="D2712" s="13">
        <v>1</v>
      </c>
      <c r="E2712" s="13">
        <v>44.16</v>
      </c>
      <c r="F2712">
        <f t="shared" si="42"/>
        <v>44.16</v>
      </c>
    </row>
    <row r="2713" spans="1:6">
      <c r="A2713" s="13">
        <v>2712</v>
      </c>
      <c r="B2713" s="13">
        <v>1494</v>
      </c>
      <c r="C2713" s="13">
        <v>200</v>
      </c>
      <c r="D2713" s="13">
        <v>1</v>
      </c>
      <c r="E2713" s="13">
        <v>105.06</v>
      </c>
      <c r="F2713">
        <f t="shared" si="42"/>
        <v>105.06</v>
      </c>
    </row>
    <row r="2714" spans="1:6">
      <c r="A2714" s="13">
        <v>2713</v>
      </c>
      <c r="B2714" s="13">
        <v>1494</v>
      </c>
      <c r="C2714" s="13">
        <v>33</v>
      </c>
      <c r="D2714" s="13">
        <v>1</v>
      </c>
      <c r="E2714" s="13">
        <v>1354.25</v>
      </c>
      <c r="F2714">
        <f t="shared" si="42"/>
        <v>1354.25</v>
      </c>
    </row>
    <row r="2715" spans="1:6">
      <c r="A2715" s="13">
        <v>2714</v>
      </c>
      <c r="B2715" s="13">
        <v>1495</v>
      </c>
      <c r="C2715" s="13">
        <v>116</v>
      </c>
      <c r="D2715" s="13">
        <v>1</v>
      </c>
      <c r="E2715" s="13">
        <v>899.2</v>
      </c>
      <c r="F2715">
        <f t="shared" si="42"/>
        <v>899.2</v>
      </c>
    </row>
    <row r="2716" spans="1:6">
      <c r="A2716" s="13">
        <v>2715</v>
      </c>
      <c r="B2716" s="13">
        <v>1496</v>
      </c>
      <c r="C2716" s="13">
        <v>117</v>
      </c>
      <c r="D2716" s="13">
        <v>1</v>
      </c>
      <c r="E2716" s="13">
        <v>815.03</v>
      </c>
      <c r="F2716">
        <f t="shared" si="42"/>
        <v>815.03</v>
      </c>
    </row>
    <row r="2717" spans="1:6">
      <c r="A2717" s="13">
        <v>2716</v>
      </c>
      <c r="B2717" s="13">
        <v>1496</v>
      </c>
      <c r="C2717" s="13">
        <v>73</v>
      </c>
      <c r="D2717" s="13">
        <v>1</v>
      </c>
      <c r="E2717" s="13">
        <v>1064.65</v>
      </c>
      <c r="F2717">
        <f t="shared" si="42"/>
        <v>1064.65</v>
      </c>
    </row>
    <row r="2718" spans="1:6">
      <c r="A2718" s="13">
        <v>2717</v>
      </c>
      <c r="B2718" s="13">
        <v>1496</v>
      </c>
      <c r="C2718" s="13">
        <v>56</v>
      </c>
      <c r="D2718" s="13">
        <v>2</v>
      </c>
      <c r="E2718" s="13">
        <v>788.31</v>
      </c>
      <c r="F2718">
        <f t="shared" si="42"/>
        <v>1576.62</v>
      </c>
    </row>
    <row r="2719" spans="1:6">
      <c r="A2719" s="13">
        <v>2718</v>
      </c>
      <c r="B2719" s="13">
        <v>1497</v>
      </c>
      <c r="C2719" s="13">
        <v>14</v>
      </c>
      <c r="D2719" s="13">
        <v>1</v>
      </c>
      <c r="E2719" s="13">
        <v>1650.19</v>
      </c>
      <c r="F2719">
        <f t="shared" si="42"/>
        <v>1650.19</v>
      </c>
    </row>
    <row r="2720" spans="1:6">
      <c r="A2720" s="13">
        <v>2719</v>
      </c>
      <c r="B2720" s="13">
        <v>1497</v>
      </c>
      <c r="C2720" s="13">
        <v>85</v>
      </c>
      <c r="D2720" s="13">
        <v>1</v>
      </c>
      <c r="E2720" s="13">
        <v>328.05</v>
      </c>
      <c r="F2720">
        <f t="shared" si="42"/>
        <v>328.05</v>
      </c>
    </row>
    <row r="2721" spans="1:6">
      <c r="A2721" s="13">
        <v>2720</v>
      </c>
      <c r="B2721" s="13">
        <v>1497</v>
      </c>
      <c r="C2721" s="13">
        <v>5</v>
      </c>
      <c r="D2721" s="13">
        <v>1</v>
      </c>
      <c r="E2721" s="13">
        <v>442.46</v>
      </c>
      <c r="F2721">
        <f t="shared" si="42"/>
        <v>442.46</v>
      </c>
    </row>
    <row r="2722" spans="1:6">
      <c r="A2722" s="13">
        <v>2721</v>
      </c>
      <c r="B2722" s="13">
        <v>1498</v>
      </c>
      <c r="C2722" s="13">
        <v>99</v>
      </c>
      <c r="D2722" s="13">
        <v>1</v>
      </c>
      <c r="E2722" s="13">
        <v>374.8</v>
      </c>
      <c r="F2722">
        <f t="shared" si="42"/>
        <v>374.8</v>
      </c>
    </row>
    <row r="2723" spans="1:6">
      <c r="A2723" s="13">
        <v>2722</v>
      </c>
      <c r="B2723" s="13">
        <v>1498</v>
      </c>
      <c r="C2723" s="13">
        <v>200</v>
      </c>
      <c r="D2723" s="13">
        <v>1</v>
      </c>
      <c r="E2723" s="13">
        <v>105.06</v>
      </c>
      <c r="F2723">
        <f t="shared" si="42"/>
        <v>105.06</v>
      </c>
    </row>
    <row r="2724" spans="1:6">
      <c r="A2724" s="13">
        <v>2723</v>
      </c>
      <c r="B2724" s="13">
        <v>1498</v>
      </c>
      <c r="C2724" s="13">
        <v>146</v>
      </c>
      <c r="D2724" s="13">
        <v>1</v>
      </c>
      <c r="E2724" s="13">
        <v>247.45</v>
      </c>
      <c r="F2724">
        <f t="shared" si="42"/>
        <v>247.45</v>
      </c>
    </row>
    <row r="2725" spans="1:6">
      <c r="A2725" s="13">
        <v>2724</v>
      </c>
      <c r="B2725" s="13">
        <v>1499</v>
      </c>
      <c r="C2725" s="13">
        <v>18</v>
      </c>
      <c r="D2725" s="13">
        <v>2</v>
      </c>
      <c r="E2725" s="13">
        <v>1417.1</v>
      </c>
      <c r="F2725">
        <f t="shared" si="42"/>
        <v>2834.2</v>
      </c>
    </row>
    <row r="2726" spans="1:6">
      <c r="A2726" s="13">
        <v>2725</v>
      </c>
      <c r="B2726" s="13">
        <v>1500</v>
      </c>
      <c r="C2726" s="13">
        <v>114</v>
      </c>
      <c r="D2726" s="13">
        <v>1</v>
      </c>
      <c r="E2726" s="13">
        <v>787.06</v>
      </c>
      <c r="F2726">
        <f t="shared" si="42"/>
        <v>787.06</v>
      </c>
    </row>
    <row r="2727" spans="1:6">
      <c r="A2727" s="13">
        <v>2726</v>
      </c>
      <c r="B2727" s="13">
        <v>1500</v>
      </c>
      <c r="C2727" s="13">
        <v>184</v>
      </c>
      <c r="D2727" s="13">
        <v>1</v>
      </c>
      <c r="E2727" s="13">
        <v>399.61</v>
      </c>
      <c r="F2727">
        <f t="shared" si="42"/>
        <v>399.61</v>
      </c>
    </row>
    <row r="2728" spans="1:6">
      <c r="A2728" s="13">
        <v>2727</v>
      </c>
      <c r="B2728" s="13">
        <v>1501</v>
      </c>
      <c r="C2728" s="13">
        <v>116</v>
      </c>
      <c r="D2728" s="13">
        <v>1</v>
      </c>
      <c r="E2728" s="13">
        <v>804.52</v>
      </c>
      <c r="F2728">
        <f t="shared" si="42"/>
        <v>804.52</v>
      </c>
    </row>
    <row r="2729" spans="1:6">
      <c r="A2729" s="13">
        <v>2728</v>
      </c>
      <c r="B2729" s="13">
        <v>1501</v>
      </c>
      <c r="C2729" s="13">
        <v>137</v>
      </c>
      <c r="D2729" s="13">
        <v>1</v>
      </c>
      <c r="E2729" s="13">
        <v>235.13</v>
      </c>
      <c r="F2729">
        <f t="shared" si="42"/>
        <v>235.13</v>
      </c>
    </row>
    <row r="2730" spans="1:6">
      <c r="A2730" s="13">
        <v>2729</v>
      </c>
      <c r="B2730" s="13">
        <v>1502</v>
      </c>
      <c r="C2730" s="13">
        <v>95</v>
      </c>
      <c r="D2730" s="13">
        <v>1</v>
      </c>
      <c r="E2730" s="13">
        <v>342.61</v>
      </c>
      <c r="F2730">
        <f t="shared" si="42"/>
        <v>342.61</v>
      </c>
    </row>
    <row r="2731" spans="1:6">
      <c r="A2731" s="13">
        <v>2730</v>
      </c>
      <c r="B2731" s="13">
        <v>1502</v>
      </c>
      <c r="C2731" s="13">
        <v>173</v>
      </c>
      <c r="D2731" s="13">
        <v>1</v>
      </c>
      <c r="E2731" s="13">
        <v>418.74</v>
      </c>
      <c r="F2731">
        <f t="shared" si="42"/>
        <v>418.74</v>
      </c>
    </row>
    <row r="2732" spans="1:6">
      <c r="A2732" s="13">
        <v>2731</v>
      </c>
      <c r="B2732" s="13">
        <v>1503</v>
      </c>
      <c r="C2732" s="13">
        <v>26</v>
      </c>
      <c r="D2732" s="13">
        <v>1</v>
      </c>
      <c r="E2732" s="13">
        <v>1033.01</v>
      </c>
      <c r="F2732">
        <f t="shared" si="42"/>
        <v>1033.01</v>
      </c>
    </row>
    <row r="2733" spans="1:6">
      <c r="A2733" s="13">
        <v>2732</v>
      </c>
      <c r="B2733" s="13">
        <v>1504</v>
      </c>
      <c r="C2733" s="13">
        <v>181</v>
      </c>
      <c r="D2733" s="13">
        <v>1</v>
      </c>
      <c r="E2733" s="13">
        <v>230.74</v>
      </c>
      <c r="F2733">
        <f t="shared" si="42"/>
        <v>230.74</v>
      </c>
    </row>
    <row r="2734" spans="1:6">
      <c r="A2734" s="13">
        <v>2733</v>
      </c>
      <c r="B2734" s="13">
        <v>1505</v>
      </c>
      <c r="C2734" s="13">
        <v>87</v>
      </c>
      <c r="D2734" s="13">
        <v>1</v>
      </c>
      <c r="E2734" s="13">
        <v>524.17</v>
      </c>
      <c r="F2734">
        <f t="shared" si="42"/>
        <v>524.17</v>
      </c>
    </row>
    <row r="2735" spans="1:6">
      <c r="A2735" s="13">
        <v>2734</v>
      </c>
      <c r="B2735" s="13">
        <v>1506</v>
      </c>
      <c r="C2735" s="13">
        <v>177</v>
      </c>
      <c r="D2735" s="13">
        <v>2</v>
      </c>
      <c r="E2735" s="13">
        <v>313.65</v>
      </c>
      <c r="F2735">
        <f t="shared" si="42"/>
        <v>627.3</v>
      </c>
    </row>
    <row r="2736" spans="1:6">
      <c r="A2736" s="13">
        <v>2735</v>
      </c>
      <c r="B2736" s="13">
        <v>1506</v>
      </c>
      <c r="C2736" s="13">
        <v>96</v>
      </c>
      <c r="D2736" s="13">
        <v>1</v>
      </c>
      <c r="E2736" s="13">
        <v>748.01</v>
      </c>
      <c r="F2736">
        <f t="shared" si="42"/>
        <v>748.01</v>
      </c>
    </row>
    <row r="2737" spans="1:6">
      <c r="A2737" s="13">
        <v>2736</v>
      </c>
      <c r="B2737" s="13">
        <v>1507</v>
      </c>
      <c r="C2737" s="13">
        <v>129</v>
      </c>
      <c r="D2737" s="13">
        <v>1</v>
      </c>
      <c r="E2737" s="13">
        <v>394.17</v>
      </c>
      <c r="F2737">
        <f t="shared" si="42"/>
        <v>394.17</v>
      </c>
    </row>
    <row r="2738" spans="1:6">
      <c r="A2738" s="13">
        <v>2737</v>
      </c>
      <c r="B2738" s="13">
        <v>1508</v>
      </c>
      <c r="C2738" s="13">
        <v>199</v>
      </c>
      <c r="D2738" s="13">
        <v>1</v>
      </c>
      <c r="E2738" s="13">
        <v>364.61</v>
      </c>
      <c r="F2738">
        <f t="shared" si="42"/>
        <v>364.61</v>
      </c>
    </row>
    <row r="2739" spans="1:6">
      <c r="A2739" s="13">
        <v>2738</v>
      </c>
      <c r="B2739" s="13">
        <v>1508</v>
      </c>
      <c r="C2739" s="13">
        <v>144</v>
      </c>
      <c r="D2739" s="13">
        <v>1</v>
      </c>
      <c r="E2739" s="13">
        <v>273.77</v>
      </c>
      <c r="F2739">
        <f t="shared" si="42"/>
        <v>273.77</v>
      </c>
    </row>
    <row r="2740" spans="1:6">
      <c r="A2740" s="13">
        <v>2739</v>
      </c>
      <c r="B2740" s="13">
        <v>1509</v>
      </c>
      <c r="C2740" s="13">
        <v>155</v>
      </c>
      <c r="D2740" s="13">
        <v>1</v>
      </c>
      <c r="E2740" s="13">
        <v>170.09</v>
      </c>
      <c r="F2740">
        <f t="shared" si="42"/>
        <v>170.09</v>
      </c>
    </row>
    <row r="2741" spans="1:6">
      <c r="A2741" s="13">
        <v>2740</v>
      </c>
      <c r="B2741" s="13">
        <v>1509</v>
      </c>
      <c r="C2741" s="13">
        <v>117</v>
      </c>
      <c r="D2741" s="13">
        <v>2</v>
      </c>
      <c r="E2741" s="13">
        <v>815.03</v>
      </c>
      <c r="F2741">
        <f t="shared" si="42"/>
        <v>1630.06</v>
      </c>
    </row>
    <row r="2742" spans="1:6">
      <c r="A2742" s="13">
        <v>2741</v>
      </c>
      <c r="B2742" s="13">
        <v>1510</v>
      </c>
      <c r="C2742" s="13">
        <v>185</v>
      </c>
      <c r="D2742" s="13">
        <v>2</v>
      </c>
      <c r="E2742" s="13">
        <v>189.69</v>
      </c>
      <c r="F2742">
        <f t="shared" si="42"/>
        <v>379.38</v>
      </c>
    </row>
    <row r="2743" spans="1:6">
      <c r="A2743" s="13">
        <v>2742</v>
      </c>
      <c r="B2743" s="13">
        <v>1510</v>
      </c>
      <c r="C2743" s="13">
        <v>165</v>
      </c>
      <c r="D2743" s="13">
        <v>1</v>
      </c>
      <c r="E2743" s="13">
        <v>377.58</v>
      </c>
      <c r="F2743">
        <f t="shared" si="42"/>
        <v>377.58</v>
      </c>
    </row>
    <row r="2744" spans="1:6">
      <c r="A2744" s="13">
        <v>2743</v>
      </c>
      <c r="B2744" s="13">
        <v>1511</v>
      </c>
      <c r="C2744" s="13">
        <v>68</v>
      </c>
      <c r="D2744" s="13">
        <v>1</v>
      </c>
      <c r="E2744" s="13">
        <v>449.81</v>
      </c>
      <c r="F2744">
        <f t="shared" si="42"/>
        <v>449.81</v>
      </c>
    </row>
    <row r="2745" spans="1:6">
      <c r="A2745" s="13">
        <v>2744</v>
      </c>
      <c r="B2745" s="13">
        <v>1512</v>
      </c>
      <c r="C2745" s="13">
        <v>150</v>
      </c>
      <c r="D2745" s="13">
        <v>2</v>
      </c>
      <c r="E2745" s="13">
        <v>295.79</v>
      </c>
      <c r="F2745">
        <f t="shared" si="42"/>
        <v>591.58</v>
      </c>
    </row>
    <row r="2746" spans="1:6">
      <c r="A2746" s="13">
        <v>2745</v>
      </c>
      <c r="B2746" s="13">
        <v>1512</v>
      </c>
      <c r="C2746" s="13">
        <v>63</v>
      </c>
      <c r="D2746" s="13">
        <v>1</v>
      </c>
      <c r="E2746" s="13">
        <v>800</v>
      </c>
      <c r="F2746">
        <f t="shared" si="42"/>
        <v>800</v>
      </c>
    </row>
    <row r="2747" spans="1:6">
      <c r="A2747" s="13">
        <v>2746</v>
      </c>
      <c r="B2747" s="13">
        <v>1513</v>
      </c>
      <c r="C2747" s="13">
        <v>127</v>
      </c>
      <c r="D2747" s="13">
        <v>1</v>
      </c>
      <c r="E2747" s="13">
        <v>37.89</v>
      </c>
      <c r="F2747">
        <f t="shared" si="42"/>
        <v>37.89</v>
      </c>
    </row>
    <row r="2748" spans="1:6">
      <c r="A2748" s="13">
        <v>2747</v>
      </c>
      <c r="B2748" s="13">
        <v>1513</v>
      </c>
      <c r="C2748" s="13">
        <v>179</v>
      </c>
      <c r="D2748" s="13">
        <v>1</v>
      </c>
      <c r="E2748" s="13">
        <v>154.28</v>
      </c>
      <c r="F2748">
        <f t="shared" si="42"/>
        <v>154.28</v>
      </c>
    </row>
    <row r="2749" spans="1:6">
      <c r="A2749" s="13">
        <v>2748</v>
      </c>
      <c r="B2749" s="13">
        <v>1514</v>
      </c>
      <c r="C2749" s="13">
        <v>131</v>
      </c>
      <c r="D2749" s="13">
        <v>1</v>
      </c>
      <c r="E2749" s="13">
        <v>30.63</v>
      </c>
      <c r="F2749">
        <f t="shared" si="42"/>
        <v>30.63</v>
      </c>
    </row>
    <row r="2750" spans="1:6">
      <c r="A2750" s="13">
        <v>2749</v>
      </c>
      <c r="B2750" s="13">
        <v>1514</v>
      </c>
      <c r="C2750" s="13">
        <v>69</v>
      </c>
      <c r="D2750" s="13">
        <v>1</v>
      </c>
      <c r="E2750" s="13">
        <v>1008.02</v>
      </c>
      <c r="F2750">
        <f t="shared" si="42"/>
        <v>1008.02</v>
      </c>
    </row>
    <row r="2751" spans="1:6">
      <c r="A2751" s="13">
        <v>2750</v>
      </c>
      <c r="B2751" s="13">
        <v>1514</v>
      </c>
      <c r="C2751" s="13">
        <v>140</v>
      </c>
      <c r="D2751" s="13">
        <v>2</v>
      </c>
      <c r="E2751" s="13">
        <v>142.43</v>
      </c>
      <c r="F2751">
        <f t="shared" si="42"/>
        <v>284.86</v>
      </c>
    </row>
    <row r="2752" spans="1:6">
      <c r="A2752" s="13">
        <v>2751</v>
      </c>
      <c r="B2752" s="13">
        <v>1515</v>
      </c>
      <c r="C2752" s="13">
        <v>99</v>
      </c>
      <c r="D2752" s="13">
        <v>3</v>
      </c>
      <c r="E2752" s="13">
        <v>374.8</v>
      </c>
      <c r="F2752">
        <f t="shared" si="42"/>
        <v>1124.4</v>
      </c>
    </row>
    <row r="2753" spans="1:6">
      <c r="A2753" s="13">
        <v>2752</v>
      </c>
      <c r="B2753" s="13">
        <v>1515</v>
      </c>
      <c r="C2753" s="13">
        <v>150</v>
      </c>
      <c r="D2753" s="13">
        <v>1</v>
      </c>
      <c r="E2753" s="13">
        <v>261.23</v>
      </c>
      <c r="F2753">
        <f t="shared" si="42"/>
        <v>261.23</v>
      </c>
    </row>
    <row r="2754" spans="1:6">
      <c r="A2754" s="13">
        <v>2753</v>
      </c>
      <c r="B2754" s="13">
        <v>1516</v>
      </c>
      <c r="C2754" s="13">
        <v>117</v>
      </c>
      <c r="D2754" s="13">
        <v>1</v>
      </c>
      <c r="E2754" s="13">
        <v>815.03</v>
      </c>
      <c r="F2754">
        <f t="shared" ref="F2754:F2817" si="43">E2754*D2754</f>
        <v>815.03</v>
      </c>
    </row>
    <row r="2755" spans="1:6">
      <c r="A2755" s="13">
        <v>2754</v>
      </c>
      <c r="B2755" s="13">
        <v>1516</v>
      </c>
      <c r="C2755" s="13">
        <v>170</v>
      </c>
      <c r="D2755" s="13">
        <v>1</v>
      </c>
      <c r="E2755" s="13">
        <v>269.49</v>
      </c>
      <c r="F2755">
        <f t="shared" si="43"/>
        <v>269.49</v>
      </c>
    </row>
    <row r="2756" spans="1:6">
      <c r="A2756" s="13">
        <v>2755</v>
      </c>
      <c r="B2756" s="13">
        <v>1516</v>
      </c>
      <c r="C2756" s="13">
        <v>52</v>
      </c>
      <c r="D2756" s="13">
        <v>1</v>
      </c>
      <c r="E2756" s="13">
        <v>1128.91</v>
      </c>
      <c r="F2756">
        <f t="shared" si="43"/>
        <v>1128.91</v>
      </c>
    </row>
    <row r="2757" spans="1:6">
      <c r="A2757" s="13">
        <v>2756</v>
      </c>
      <c r="B2757" s="13">
        <v>1517</v>
      </c>
      <c r="C2757" s="13">
        <v>27</v>
      </c>
      <c r="D2757" s="13">
        <v>1</v>
      </c>
      <c r="E2757" s="13">
        <v>628.59</v>
      </c>
      <c r="F2757">
        <f t="shared" si="43"/>
        <v>628.59</v>
      </c>
    </row>
    <row r="2758" spans="1:6">
      <c r="A2758" s="13">
        <v>2757</v>
      </c>
      <c r="B2758" s="13">
        <v>1517</v>
      </c>
      <c r="C2758" s="13">
        <v>124</v>
      </c>
      <c r="D2758" s="13">
        <v>1</v>
      </c>
      <c r="E2758" s="13">
        <v>159.92</v>
      </c>
      <c r="F2758">
        <f t="shared" si="43"/>
        <v>159.92</v>
      </c>
    </row>
    <row r="2759" spans="1:6">
      <c r="A2759" s="13">
        <v>2758</v>
      </c>
      <c r="B2759" s="13">
        <v>1517</v>
      </c>
      <c r="C2759" s="13">
        <v>58</v>
      </c>
      <c r="D2759" s="13">
        <v>2</v>
      </c>
      <c r="E2759" s="13">
        <v>428.94</v>
      </c>
      <c r="F2759">
        <f t="shared" si="43"/>
        <v>857.88</v>
      </c>
    </row>
    <row r="2760" spans="1:6">
      <c r="A2760" s="13">
        <v>2759</v>
      </c>
      <c r="B2760" s="13">
        <v>1517</v>
      </c>
      <c r="C2760" s="13">
        <v>88</v>
      </c>
      <c r="D2760" s="13">
        <v>1</v>
      </c>
      <c r="E2760" s="13">
        <v>638.87</v>
      </c>
      <c r="F2760">
        <f t="shared" si="43"/>
        <v>638.87</v>
      </c>
    </row>
    <row r="2761" spans="1:6">
      <c r="A2761" s="13">
        <v>2760</v>
      </c>
      <c r="B2761" s="13">
        <v>1518</v>
      </c>
      <c r="C2761" s="13">
        <v>66</v>
      </c>
      <c r="D2761" s="13">
        <v>1</v>
      </c>
      <c r="E2761" s="13">
        <v>448.66</v>
      </c>
      <c r="F2761">
        <f t="shared" si="43"/>
        <v>448.66</v>
      </c>
    </row>
    <row r="2762" spans="1:6">
      <c r="A2762" s="13">
        <v>2761</v>
      </c>
      <c r="B2762" s="13">
        <v>1519</v>
      </c>
      <c r="C2762" s="13">
        <v>83</v>
      </c>
      <c r="D2762" s="13">
        <v>1</v>
      </c>
      <c r="E2762" s="13">
        <v>208.24</v>
      </c>
      <c r="F2762">
        <f t="shared" si="43"/>
        <v>208.24</v>
      </c>
    </row>
    <row r="2763" spans="1:6">
      <c r="A2763" s="13">
        <v>2762</v>
      </c>
      <c r="B2763" s="13">
        <v>1520</v>
      </c>
      <c r="C2763" s="13">
        <v>32</v>
      </c>
      <c r="D2763" s="13">
        <v>1</v>
      </c>
      <c r="E2763" s="13">
        <v>611.7</v>
      </c>
      <c r="F2763">
        <f t="shared" si="43"/>
        <v>611.7</v>
      </c>
    </row>
    <row r="2764" spans="1:6">
      <c r="A2764" s="13">
        <v>2763</v>
      </c>
      <c r="B2764" s="13">
        <v>1521</v>
      </c>
      <c r="C2764" s="13">
        <v>122</v>
      </c>
      <c r="D2764" s="13">
        <v>1</v>
      </c>
      <c r="E2764" s="13">
        <v>112.48</v>
      </c>
      <c r="F2764">
        <f t="shared" si="43"/>
        <v>112.48</v>
      </c>
    </row>
    <row r="2765" spans="1:6">
      <c r="A2765" s="13">
        <v>2764</v>
      </c>
      <c r="B2765" s="13">
        <v>1521</v>
      </c>
      <c r="C2765" s="13">
        <v>102</v>
      </c>
      <c r="D2765" s="13">
        <v>1</v>
      </c>
      <c r="E2765" s="13">
        <v>579.6</v>
      </c>
      <c r="F2765">
        <f t="shared" si="43"/>
        <v>579.6</v>
      </c>
    </row>
    <row r="2766" spans="1:6">
      <c r="A2766" s="13">
        <v>2765</v>
      </c>
      <c r="B2766" s="13">
        <v>1522</v>
      </c>
      <c r="C2766" s="13">
        <v>124</v>
      </c>
      <c r="D2766" s="13">
        <v>1</v>
      </c>
      <c r="E2766" s="13">
        <v>159.92</v>
      </c>
      <c r="F2766">
        <f t="shared" si="43"/>
        <v>159.92</v>
      </c>
    </row>
    <row r="2767" spans="1:6">
      <c r="A2767" s="13">
        <v>2766</v>
      </c>
      <c r="B2767" s="13">
        <v>1523</v>
      </c>
      <c r="C2767" s="13">
        <v>87</v>
      </c>
      <c r="D2767" s="13">
        <v>1</v>
      </c>
      <c r="E2767" s="13">
        <v>594.37</v>
      </c>
      <c r="F2767">
        <f t="shared" si="43"/>
        <v>594.37</v>
      </c>
    </row>
    <row r="2768" spans="1:6">
      <c r="A2768" s="13">
        <v>2767</v>
      </c>
      <c r="B2768" s="13">
        <v>1524</v>
      </c>
      <c r="C2768" s="13">
        <v>83</v>
      </c>
      <c r="D2768" s="13">
        <v>1</v>
      </c>
      <c r="E2768" s="13">
        <v>208.24</v>
      </c>
      <c r="F2768">
        <f t="shared" si="43"/>
        <v>208.24</v>
      </c>
    </row>
    <row r="2769" spans="1:6">
      <c r="A2769" s="13">
        <v>2768</v>
      </c>
      <c r="B2769" s="13">
        <v>1524</v>
      </c>
      <c r="C2769" s="13">
        <v>147</v>
      </c>
      <c r="D2769" s="13">
        <v>1</v>
      </c>
      <c r="E2769" s="13">
        <v>78.5</v>
      </c>
      <c r="F2769">
        <f t="shared" si="43"/>
        <v>78.5</v>
      </c>
    </row>
    <row r="2770" spans="1:6">
      <c r="A2770" s="13">
        <v>2769</v>
      </c>
      <c r="B2770" s="13">
        <v>1525</v>
      </c>
      <c r="C2770" s="13">
        <v>29</v>
      </c>
      <c r="D2770" s="13">
        <v>1</v>
      </c>
      <c r="E2770" s="13">
        <v>1609.61</v>
      </c>
      <c r="F2770">
        <f t="shared" si="43"/>
        <v>1609.61</v>
      </c>
    </row>
    <row r="2771" spans="1:6">
      <c r="A2771" s="13">
        <v>2770</v>
      </c>
      <c r="B2771" s="13">
        <v>1525</v>
      </c>
      <c r="C2771" s="13">
        <v>196</v>
      </c>
      <c r="D2771" s="13">
        <v>2</v>
      </c>
      <c r="E2771" s="13">
        <v>140.76</v>
      </c>
      <c r="F2771">
        <f t="shared" si="43"/>
        <v>281.52</v>
      </c>
    </row>
    <row r="2772" spans="1:6">
      <c r="A2772" s="13">
        <v>2771</v>
      </c>
      <c r="B2772" s="13">
        <v>1526</v>
      </c>
      <c r="C2772" s="13">
        <v>124</v>
      </c>
      <c r="D2772" s="13">
        <v>2</v>
      </c>
      <c r="E2772" s="13">
        <v>159.92</v>
      </c>
      <c r="F2772">
        <f t="shared" si="43"/>
        <v>319.84</v>
      </c>
    </row>
    <row r="2773" spans="1:6">
      <c r="A2773" s="13">
        <v>2772</v>
      </c>
      <c r="B2773" s="13">
        <v>1527</v>
      </c>
      <c r="C2773" s="13">
        <v>69</v>
      </c>
      <c r="D2773" s="13">
        <v>1</v>
      </c>
      <c r="E2773" s="13">
        <v>1008.02</v>
      </c>
      <c r="F2773">
        <f t="shared" si="43"/>
        <v>1008.02</v>
      </c>
    </row>
    <row r="2774" spans="1:6">
      <c r="A2774" s="13">
        <v>2773</v>
      </c>
      <c r="B2774" s="13">
        <v>1528</v>
      </c>
      <c r="C2774" s="13">
        <v>182</v>
      </c>
      <c r="D2774" s="13">
        <v>1</v>
      </c>
      <c r="E2774" s="13">
        <v>211.3</v>
      </c>
      <c r="F2774">
        <f t="shared" si="43"/>
        <v>211.3</v>
      </c>
    </row>
    <row r="2775" spans="1:6">
      <c r="A2775" s="13">
        <v>2774</v>
      </c>
      <c r="B2775" s="13">
        <v>1528</v>
      </c>
      <c r="C2775" s="13">
        <v>127</v>
      </c>
      <c r="D2775" s="13">
        <v>1</v>
      </c>
      <c r="E2775" s="13">
        <v>44.16</v>
      </c>
      <c r="F2775">
        <f t="shared" si="43"/>
        <v>44.16</v>
      </c>
    </row>
    <row r="2776" spans="1:6">
      <c r="A2776" s="13">
        <v>2775</v>
      </c>
      <c r="B2776" s="13">
        <v>1528</v>
      </c>
      <c r="C2776" s="13">
        <v>103</v>
      </c>
      <c r="D2776" s="13">
        <v>2</v>
      </c>
      <c r="E2776" s="13">
        <v>228.45</v>
      </c>
      <c r="F2776">
        <f t="shared" si="43"/>
        <v>456.9</v>
      </c>
    </row>
    <row r="2777" spans="1:6">
      <c r="A2777" s="13">
        <v>2776</v>
      </c>
      <c r="B2777" s="13">
        <v>1528</v>
      </c>
      <c r="C2777" s="13">
        <v>33</v>
      </c>
      <c r="D2777" s="13">
        <v>1</v>
      </c>
      <c r="E2777" s="13">
        <v>1354.25</v>
      </c>
      <c r="F2777">
        <f t="shared" si="43"/>
        <v>1354.25</v>
      </c>
    </row>
    <row r="2778" spans="1:6">
      <c r="A2778" s="13">
        <v>2777</v>
      </c>
      <c r="B2778" s="13">
        <v>1529</v>
      </c>
      <c r="C2778" s="13">
        <v>127</v>
      </c>
      <c r="D2778" s="13">
        <v>3</v>
      </c>
      <c r="E2778" s="13">
        <v>44.16</v>
      </c>
      <c r="F2778">
        <f t="shared" si="43"/>
        <v>132.48</v>
      </c>
    </row>
    <row r="2779" spans="1:6">
      <c r="A2779" s="13">
        <v>2778</v>
      </c>
      <c r="B2779" s="13">
        <v>1529</v>
      </c>
      <c r="C2779" s="13">
        <v>7</v>
      </c>
      <c r="D2779" s="13">
        <v>1</v>
      </c>
      <c r="E2779" s="13">
        <v>1695.09</v>
      </c>
      <c r="F2779">
        <f t="shared" si="43"/>
        <v>1695.09</v>
      </c>
    </row>
    <row r="2780" spans="1:6">
      <c r="A2780" s="13">
        <v>2779</v>
      </c>
      <c r="B2780" s="13">
        <v>1529</v>
      </c>
      <c r="C2780" s="13">
        <v>37</v>
      </c>
      <c r="D2780" s="13">
        <v>1</v>
      </c>
      <c r="E2780" s="13">
        <v>1629.76</v>
      </c>
      <c r="F2780">
        <f t="shared" si="43"/>
        <v>1629.76</v>
      </c>
    </row>
    <row r="2781" spans="1:6">
      <c r="A2781" s="13">
        <v>2780</v>
      </c>
      <c r="B2781" s="13">
        <v>1529</v>
      </c>
      <c r="C2781" s="13">
        <v>183</v>
      </c>
      <c r="D2781" s="13">
        <v>1</v>
      </c>
      <c r="E2781" s="13">
        <v>200.91</v>
      </c>
      <c r="F2781">
        <f t="shared" si="43"/>
        <v>200.91</v>
      </c>
    </row>
    <row r="2782" spans="1:6">
      <c r="A2782" s="13">
        <v>2781</v>
      </c>
      <c r="B2782" s="13">
        <v>1530</v>
      </c>
      <c r="C2782" s="13">
        <v>198</v>
      </c>
      <c r="D2782" s="13">
        <v>1</v>
      </c>
      <c r="E2782" s="13">
        <v>413.05</v>
      </c>
      <c r="F2782">
        <f t="shared" si="43"/>
        <v>413.05</v>
      </c>
    </row>
    <row r="2783" spans="1:6">
      <c r="A2783" s="13">
        <v>2782</v>
      </c>
      <c r="B2783" s="13">
        <v>1531</v>
      </c>
      <c r="C2783" s="13">
        <v>150</v>
      </c>
      <c r="D2783" s="13">
        <v>1</v>
      </c>
      <c r="E2783" s="13">
        <v>257.56</v>
      </c>
      <c r="F2783">
        <f t="shared" si="43"/>
        <v>257.56</v>
      </c>
    </row>
    <row r="2784" spans="1:6">
      <c r="A2784" s="13">
        <v>2783</v>
      </c>
      <c r="B2784" s="13">
        <v>1532</v>
      </c>
      <c r="C2784" s="13">
        <v>178</v>
      </c>
      <c r="D2784" s="13">
        <v>1</v>
      </c>
      <c r="E2784" s="13">
        <v>325.76</v>
      </c>
      <c r="F2784">
        <f t="shared" si="43"/>
        <v>325.76</v>
      </c>
    </row>
    <row r="2785" spans="1:6">
      <c r="A2785" s="13">
        <v>2784</v>
      </c>
      <c r="B2785" s="13">
        <v>1533</v>
      </c>
      <c r="C2785" s="13">
        <v>134</v>
      </c>
      <c r="D2785" s="13">
        <v>1</v>
      </c>
      <c r="E2785" s="13">
        <v>260.57</v>
      </c>
      <c r="F2785">
        <f t="shared" si="43"/>
        <v>260.57</v>
      </c>
    </row>
    <row r="2786" spans="1:6">
      <c r="A2786" s="13">
        <v>2785</v>
      </c>
      <c r="B2786" s="13">
        <v>1533</v>
      </c>
      <c r="C2786" s="13">
        <v>39</v>
      </c>
      <c r="D2786" s="13">
        <v>1</v>
      </c>
      <c r="E2786" s="13">
        <v>1955.02</v>
      </c>
      <c r="F2786">
        <f t="shared" si="43"/>
        <v>1955.02</v>
      </c>
    </row>
    <row r="2787" spans="1:6">
      <c r="A2787" s="13">
        <v>2786</v>
      </c>
      <c r="B2787" s="13">
        <v>1534</v>
      </c>
      <c r="C2787" s="13">
        <v>159</v>
      </c>
      <c r="D2787" s="13">
        <v>1</v>
      </c>
      <c r="E2787" s="13">
        <v>338.41</v>
      </c>
      <c r="F2787">
        <f t="shared" si="43"/>
        <v>338.41</v>
      </c>
    </row>
    <row r="2788" spans="1:6">
      <c r="A2788" s="13">
        <v>2787</v>
      </c>
      <c r="B2788" s="13">
        <v>1534</v>
      </c>
      <c r="C2788" s="13">
        <v>5</v>
      </c>
      <c r="D2788" s="13">
        <v>1</v>
      </c>
      <c r="E2788" s="13">
        <v>442.46</v>
      </c>
      <c r="F2788">
        <f t="shared" si="43"/>
        <v>442.46</v>
      </c>
    </row>
    <row r="2789" spans="1:6">
      <c r="A2789" s="13">
        <v>2788</v>
      </c>
      <c r="B2789" s="13">
        <v>1535</v>
      </c>
      <c r="C2789" s="13">
        <v>185</v>
      </c>
      <c r="D2789" s="13">
        <v>1</v>
      </c>
      <c r="E2789" s="13">
        <v>170.78</v>
      </c>
      <c r="F2789">
        <f t="shared" si="43"/>
        <v>170.78</v>
      </c>
    </row>
    <row r="2790" spans="1:6">
      <c r="A2790" s="13">
        <v>2789</v>
      </c>
      <c r="B2790" s="13">
        <v>1536</v>
      </c>
      <c r="C2790" s="13">
        <v>76</v>
      </c>
      <c r="D2790" s="13">
        <v>1</v>
      </c>
      <c r="E2790" s="13">
        <v>535.5</v>
      </c>
      <c r="F2790">
        <f t="shared" si="43"/>
        <v>535.5</v>
      </c>
    </row>
    <row r="2791" spans="1:6">
      <c r="A2791" s="13">
        <v>2790</v>
      </c>
      <c r="B2791" s="13">
        <v>1537</v>
      </c>
      <c r="C2791" s="13">
        <v>192</v>
      </c>
      <c r="D2791" s="13">
        <v>2</v>
      </c>
      <c r="E2791" s="13">
        <v>485.89</v>
      </c>
      <c r="F2791">
        <f t="shared" si="43"/>
        <v>971.78</v>
      </c>
    </row>
    <row r="2792" spans="1:6">
      <c r="A2792" s="13">
        <v>2791</v>
      </c>
      <c r="B2792" s="13">
        <v>1538</v>
      </c>
      <c r="C2792" s="13">
        <v>3</v>
      </c>
      <c r="D2792" s="13">
        <v>1</v>
      </c>
      <c r="E2792" s="13">
        <v>539.1</v>
      </c>
      <c r="F2792">
        <f t="shared" si="43"/>
        <v>539.1</v>
      </c>
    </row>
    <row r="2793" spans="1:6">
      <c r="A2793" s="13">
        <v>2792</v>
      </c>
      <c r="B2793" s="13">
        <v>1538</v>
      </c>
      <c r="C2793" s="13">
        <v>43</v>
      </c>
      <c r="D2793" s="13">
        <v>3</v>
      </c>
      <c r="E2793" s="13">
        <v>1153.5</v>
      </c>
      <c r="F2793">
        <f t="shared" si="43"/>
        <v>3460.5</v>
      </c>
    </row>
    <row r="2794" spans="1:6">
      <c r="A2794" s="13">
        <v>2793</v>
      </c>
      <c r="B2794" s="13">
        <v>1539</v>
      </c>
      <c r="C2794" s="13">
        <v>112</v>
      </c>
      <c r="D2794" s="13">
        <v>1</v>
      </c>
      <c r="E2794" s="13">
        <v>614.24</v>
      </c>
      <c r="F2794">
        <f t="shared" si="43"/>
        <v>614.24</v>
      </c>
    </row>
    <row r="2795" spans="1:6">
      <c r="A2795" s="13">
        <v>2794</v>
      </c>
      <c r="B2795" s="13">
        <v>1539</v>
      </c>
      <c r="C2795" s="13">
        <v>99</v>
      </c>
      <c r="D2795" s="13">
        <v>1</v>
      </c>
      <c r="E2795" s="13">
        <v>374.8</v>
      </c>
      <c r="F2795">
        <f t="shared" si="43"/>
        <v>374.8</v>
      </c>
    </row>
    <row r="2796" spans="1:6">
      <c r="A2796" s="13">
        <v>2795</v>
      </c>
      <c r="B2796" s="13">
        <v>1540</v>
      </c>
      <c r="C2796" s="13">
        <v>55</v>
      </c>
      <c r="D2796" s="13">
        <v>3</v>
      </c>
      <c r="E2796" s="13">
        <v>404.61</v>
      </c>
      <c r="F2796">
        <f t="shared" si="43"/>
        <v>1213.83</v>
      </c>
    </row>
    <row r="2797" spans="1:6">
      <c r="A2797" s="13">
        <v>2796</v>
      </c>
      <c r="B2797" s="13">
        <v>1540</v>
      </c>
      <c r="C2797" s="13">
        <v>193</v>
      </c>
      <c r="D2797" s="13">
        <v>1</v>
      </c>
      <c r="E2797" s="13">
        <v>471.55</v>
      </c>
      <c r="F2797">
        <f t="shared" si="43"/>
        <v>471.55</v>
      </c>
    </row>
    <row r="2798" spans="1:6">
      <c r="A2798" s="13">
        <v>2797</v>
      </c>
      <c r="B2798" s="13">
        <v>1541</v>
      </c>
      <c r="C2798" s="13">
        <v>115</v>
      </c>
      <c r="D2798" s="13">
        <v>3</v>
      </c>
      <c r="E2798" s="13">
        <v>760.93</v>
      </c>
      <c r="F2798">
        <f t="shared" si="43"/>
        <v>2282.79</v>
      </c>
    </row>
    <row r="2799" spans="1:6">
      <c r="A2799" s="13">
        <v>2798</v>
      </c>
      <c r="B2799" s="13">
        <v>1541</v>
      </c>
      <c r="C2799" s="13">
        <v>72</v>
      </c>
      <c r="D2799" s="13">
        <v>1</v>
      </c>
      <c r="E2799" s="13">
        <v>366.31</v>
      </c>
      <c r="F2799">
        <f t="shared" si="43"/>
        <v>366.31</v>
      </c>
    </row>
    <row r="2800" spans="1:6">
      <c r="A2800" s="13">
        <v>2799</v>
      </c>
      <c r="B2800" s="13">
        <v>1541</v>
      </c>
      <c r="C2800" s="13">
        <v>131</v>
      </c>
      <c r="D2800" s="13">
        <v>2</v>
      </c>
      <c r="E2800" s="13">
        <v>30.63</v>
      </c>
      <c r="F2800">
        <f t="shared" si="43"/>
        <v>61.26</v>
      </c>
    </row>
    <row r="2801" spans="1:6">
      <c r="A2801" s="13">
        <v>2800</v>
      </c>
      <c r="B2801" s="13">
        <v>1542</v>
      </c>
      <c r="C2801" s="13">
        <v>190</v>
      </c>
      <c r="D2801" s="13">
        <v>1</v>
      </c>
      <c r="E2801" s="13">
        <v>406.76</v>
      </c>
      <c r="F2801">
        <f t="shared" si="43"/>
        <v>406.76</v>
      </c>
    </row>
    <row r="2802" spans="1:6">
      <c r="A2802" s="13">
        <v>2801</v>
      </c>
      <c r="B2802" s="13">
        <v>1542</v>
      </c>
      <c r="C2802" s="13">
        <v>36</v>
      </c>
      <c r="D2802" s="13">
        <v>1</v>
      </c>
      <c r="E2802" s="13">
        <v>1490.74</v>
      </c>
      <c r="F2802">
        <f t="shared" si="43"/>
        <v>1490.74</v>
      </c>
    </row>
    <row r="2803" spans="1:6">
      <c r="A2803" s="13">
        <v>2802</v>
      </c>
      <c r="B2803" s="13">
        <v>1542</v>
      </c>
      <c r="C2803" s="13">
        <v>120</v>
      </c>
      <c r="D2803" s="13">
        <v>1</v>
      </c>
      <c r="E2803" s="13">
        <v>339.07</v>
      </c>
      <c r="F2803">
        <f t="shared" si="43"/>
        <v>339.07</v>
      </c>
    </row>
    <row r="2804" spans="1:6">
      <c r="A2804" s="13">
        <v>2803</v>
      </c>
      <c r="B2804" s="13">
        <v>1543</v>
      </c>
      <c r="C2804" s="13">
        <v>152</v>
      </c>
      <c r="D2804" s="13">
        <v>1</v>
      </c>
      <c r="E2804" s="13">
        <v>360.28</v>
      </c>
      <c r="F2804">
        <f t="shared" si="43"/>
        <v>360.28</v>
      </c>
    </row>
    <row r="2805" spans="1:6">
      <c r="A2805" s="13">
        <v>2804</v>
      </c>
      <c r="B2805" s="13">
        <v>1543</v>
      </c>
      <c r="C2805" s="13">
        <v>130</v>
      </c>
      <c r="D2805" s="13">
        <v>1</v>
      </c>
      <c r="E2805" s="13">
        <v>100.33</v>
      </c>
      <c r="F2805">
        <f t="shared" si="43"/>
        <v>100.33</v>
      </c>
    </row>
    <row r="2806" spans="1:6">
      <c r="A2806" s="13">
        <v>2805</v>
      </c>
      <c r="B2806" s="13">
        <v>1543</v>
      </c>
      <c r="C2806" s="13">
        <v>105</v>
      </c>
      <c r="D2806" s="13">
        <v>1</v>
      </c>
      <c r="E2806" s="13">
        <v>691.55</v>
      </c>
      <c r="F2806">
        <f t="shared" si="43"/>
        <v>691.55</v>
      </c>
    </row>
    <row r="2807" spans="1:6">
      <c r="A2807" s="13">
        <v>2806</v>
      </c>
      <c r="B2807" s="13">
        <v>1543</v>
      </c>
      <c r="C2807" s="13">
        <v>34</v>
      </c>
      <c r="D2807" s="13">
        <v>1</v>
      </c>
      <c r="E2807" s="13">
        <v>1993.79</v>
      </c>
      <c r="F2807">
        <f t="shared" si="43"/>
        <v>1993.79</v>
      </c>
    </row>
    <row r="2808" spans="1:6">
      <c r="A2808" s="13">
        <v>2807</v>
      </c>
      <c r="B2808" s="13">
        <v>1544</v>
      </c>
      <c r="C2808" s="13">
        <v>166</v>
      </c>
      <c r="D2808" s="13">
        <v>3</v>
      </c>
      <c r="E2808" s="13">
        <v>229.65</v>
      </c>
      <c r="F2808">
        <f t="shared" si="43"/>
        <v>688.95</v>
      </c>
    </row>
    <row r="2809" spans="1:6">
      <c r="A2809" s="13">
        <v>2808</v>
      </c>
      <c r="B2809" s="13">
        <v>1545</v>
      </c>
      <c r="C2809" s="13">
        <v>18</v>
      </c>
      <c r="D2809" s="13">
        <v>1</v>
      </c>
      <c r="E2809" s="13">
        <v>1417.1</v>
      </c>
      <c r="F2809">
        <f t="shared" si="43"/>
        <v>1417.1</v>
      </c>
    </row>
    <row r="2810" spans="1:6">
      <c r="A2810" s="13">
        <v>2809</v>
      </c>
      <c r="B2810" s="13">
        <v>1546</v>
      </c>
      <c r="C2810" s="13">
        <v>161</v>
      </c>
      <c r="D2810" s="13">
        <v>1</v>
      </c>
      <c r="E2810" s="13">
        <v>406.33</v>
      </c>
      <c r="F2810">
        <f t="shared" si="43"/>
        <v>406.33</v>
      </c>
    </row>
    <row r="2811" spans="1:6">
      <c r="A2811" s="13">
        <v>2810</v>
      </c>
      <c r="B2811" s="13">
        <v>1546</v>
      </c>
      <c r="C2811" s="13">
        <v>108</v>
      </c>
      <c r="D2811" s="13">
        <v>1</v>
      </c>
      <c r="E2811" s="13">
        <v>613.75</v>
      </c>
      <c r="F2811">
        <f t="shared" si="43"/>
        <v>613.75</v>
      </c>
    </row>
    <row r="2812" spans="1:6">
      <c r="A2812" s="13">
        <v>2811</v>
      </c>
      <c r="B2812" s="13">
        <v>1547</v>
      </c>
      <c r="C2812" s="13">
        <v>179</v>
      </c>
      <c r="D2812" s="13">
        <v>1</v>
      </c>
      <c r="E2812" s="13">
        <v>154.28</v>
      </c>
      <c r="F2812">
        <f t="shared" si="43"/>
        <v>154.28</v>
      </c>
    </row>
    <row r="2813" spans="1:6">
      <c r="A2813" s="13">
        <v>2812</v>
      </c>
      <c r="B2813" s="13">
        <v>1547</v>
      </c>
      <c r="C2813" s="13">
        <v>13</v>
      </c>
      <c r="D2813" s="13">
        <v>1</v>
      </c>
      <c r="E2813" s="13">
        <v>489.01</v>
      </c>
      <c r="F2813">
        <f t="shared" si="43"/>
        <v>489.01</v>
      </c>
    </row>
    <row r="2814" spans="1:6">
      <c r="A2814" s="13">
        <v>2813</v>
      </c>
      <c r="B2814" s="13">
        <v>1548</v>
      </c>
      <c r="C2814" s="13">
        <v>178</v>
      </c>
      <c r="D2814" s="13">
        <v>1</v>
      </c>
      <c r="E2814" s="13">
        <v>325.76</v>
      </c>
      <c r="F2814">
        <f t="shared" si="43"/>
        <v>325.76</v>
      </c>
    </row>
    <row r="2815" spans="1:6">
      <c r="A2815" s="13">
        <v>2814</v>
      </c>
      <c r="B2815" s="13">
        <v>1548</v>
      </c>
      <c r="C2815" s="13">
        <v>129</v>
      </c>
      <c r="D2815" s="13">
        <v>1</v>
      </c>
      <c r="E2815" s="13">
        <v>394.17</v>
      </c>
      <c r="F2815">
        <f t="shared" si="43"/>
        <v>394.17</v>
      </c>
    </row>
    <row r="2816" spans="1:6">
      <c r="A2816" s="13">
        <v>2815</v>
      </c>
      <c r="B2816" s="13">
        <v>1549</v>
      </c>
      <c r="C2816" s="13">
        <v>160</v>
      </c>
      <c r="D2816" s="13">
        <v>3</v>
      </c>
      <c r="E2816" s="13">
        <v>196.53</v>
      </c>
      <c r="F2816">
        <f t="shared" si="43"/>
        <v>589.59</v>
      </c>
    </row>
    <row r="2817" spans="1:6">
      <c r="A2817" s="13">
        <v>2816</v>
      </c>
      <c r="B2817" s="13">
        <v>1550</v>
      </c>
      <c r="C2817" s="13">
        <v>149</v>
      </c>
      <c r="D2817" s="13">
        <v>1</v>
      </c>
      <c r="E2817" s="13">
        <v>160.33</v>
      </c>
      <c r="F2817">
        <f t="shared" si="43"/>
        <v>160.33</v>
      </c>
    </row>
    <row r="2818" spans="1:6">
      <c r="A2818" s="13">
        <v>2817</v>
      </c>
      <c r="B2818" s="13">
        <v>1551</v>
      </c>
      <c r="C2818" s="13">
        <v>120</v>
      </c>
      <c r="D2818" s="13">
        <v>3</v>
      </c>
      <c r="E2818" s="13">
        <v>339.07</v>
      </c>
      <c r="F2818">
        <f t="shared" ref="F2818:F2881" si="44">E2818*D2818</f>
        <v>1017.21</v>
      </c>
    </row>
    <row r="2819" spans="1:6">
      <c r="A2819" s="13">
        <v>2818</v>
      </c>
      <c r="B2819" s="13">
        <v>1551</v>
      </c>
      <c r="C2819" s="13">
        <v>166</v>
      </c>
      <c r="D2819" s="13">
        <v>1</v>
      </c>
      <c r="E2819" s="13">
        <v>265.95</v>
      </c>
      <c r="F2819">
        <f t="shared" si="44"/>
        <v>265.95</v>
      </c>
    </row>
    <row r="2820" spans="1:6">
      <c r="A2820" s="13">
        <v>2819</v>
      </c>
      <c r="B2820" s="13">
        <v>1552</v>
      </c>
      <c r="C2820" s="13">
        <v>150</v>
      </c>
      <c r="D2820" s="13">
        <v>3</v>
      </c>
      <c r="E2820" s="13">
        <v>295.79</v>
      </c>
      <c r="F2820">
        <f t="shared" si="44"/>
        <v>887.37</v>
      </c>
    </row>
    <row r="2821" spans="1:6">
      <c r="A2821" s="13">
        <v>2820</v>
      </c>
      <c r="B2821" s="13">
        <v>1553</v>
      </c>
      <c r="C2821" s="13">
        <v>116</v>
      </c>
      <c r="D2821" s="13">
        <v>2</v>
      </c>
      <c r="E2821" s="13">
        <v>848.52</v>
      </c>
      <c r="F2821">
        <f t="shared" si="44"/>
        <v>1697.04</v>
      </c>
    </row>
    <row r="2822" spans="1:6">
      <c r="A2822" s="13">
        <v>2821</v>
      </c>
      <c r="B2822" s="13">
        <v>1554</v>
      </c>
      <c r="C2822" s="13">
        <v>17</v>
      </c>
      <c r="D2822" s="13">
        <v>2</v>
      </c>
      <c r="E2822" s="13">
        <v>1786.37</v>
      </c>
      <c r="F2822">
        <f t="shared" si="44"/>
        <v>3572.74</v>
      </c>
    </row>
    <row r="2823" spans="1:6">
      <c r="A2823" s="13">
        <v>2822</v>
      </c>
      <c r="B2823" s="13">
        <v>1554</v>
      </c>
      <c r="C2823" s="13">
        <v>50</v>
      </c>
      <c r="D2823" s="13">
        <v>1</v>
      </c>
      <c r="E2823" s="13">
        <v>1146.85</v>
      </c>
      <c r="F2823">
        <f t="shared" si="44"/>
        <v>1146.85</v>
      </c>
    </row>
    <row r="2824" spans="1:6">
      <c r="A2824" s="13">
        <v>2823</v>
      </c>
      <c r="B2824" s="13">
        <v>1554</v>
      </c>
      <c r="C2824" s="13">
        <v>113</v>
      </c>
      <c r="D2824" s="13">
        <v>3</v>
      </c>
      <c r="E2824" s="13">
        <v>901.51</v>
      </c>
      <c r="F2824">
        <f t="shared" si="44"/>
        <v>2704.53</v>
      </c>
    </row>
    <row r="2825" spans="1:6">
      <c r="A2825" s="13">
        <v>2824</v>
      </c>
      <c r="B2825" s="13">
        <v>1555</v>
      </c>
      <c r="C2825" s="13">
        <v>97</v>
      </c>
      <c r="D2825" s="13">
        <v>1</v>
      </c>
      <c r="E2825" s="13">
        <v>156.65</v>
      </c>
      <c r="F2825">
        <f t="shared" si="44"/>
        <v>156.65</v>
      </c>
    </row>
    <row r="2826" spans="1:6">
      <c r="A2826" s="13">
        <v>2825</v>
      </c>
      <c r="B2826" s="13">
        <v>1556</v>
      </c>
      <c r="C2826" s="13">
        <v>16</v>
      </c>
      <c r="D2826" s="13">
        <v>1</v>
      </c>
      <c r="E2826" s="13">
        <v>1636.91</v>
      </c>
      <c r="F2826">
        <f t="shared" si="44"/>
        <v>1636.91</v>
      </c>
    </row>
    <row r="2827" spans="1:6">
      <c r="A2827" s="13">
        <v>2826</v>
      </c>
      <c r="B2827" s="13">
        <v>1556</v>
      </c>
      <c r="C2827" s="13">
        <v>40</v>
      </c>
      <c r="D2827" s="13">
        <v>1</v>
      </c>
      <c r="E2827" s="13">
        <v>1601.81</v>
      </c>
      <c r="F2827">
        <f t="shared" si="44"/>
        <v>1601.81</v>
      </c>
    </row>
    <row r="2828" spans="1:6">
      <c r="A2828" s="13">
        <v>2827</v>
      </c>
      <c r="B2828" s="13">
        <v>1557</v>
      </c>
      <c r="C2828" s="13">
        <v>198</v>
      </c>
      <c r="D2828" s="13">
        <v>1</v>
      </c>
      <c r="E2828" s="13">
        <v>360.34</v>
      </c>
      <c r="F2828">
        <f t="shared" si="44"/>
        <v>360.34</v>
      </c>
    </row>
    <row r="2829" spans="1:6">
      <c r="A2829" s="13">
        <v>2828</v>
      </c>
      <c r="B2829" s="13">
        <v>1557</v>
      </c>
      <c r="C2829" s="13">
        <v>30</v>
      </c>
      <c r="D2829" s="13">
        <v>1</v>
      </c>
      <c r="E2829" s="13">
        <v>1995.72</v>
      </c>
      <c r="F2829">
        <f t="shared" si="44"/>
        <v>1995.72</v>
      </c>
    </row>
    <row r="2830" spans="1:6">
      <c r="A2830" s="13">
        <v>2829</v>
      </c>
      <c r="B2830" s="13">
        <v>1557</v>
      </c>
      <c r="C2830" s="13">
        <v>1</v>
      </c>
      <c r="D2830" s="13">
        <v>1</v>
      </c>
      <c r="E2830" s="13">
        <v>440.02</v>
      </c>
      <c r="F2830">
        <f t="shared" si="44"/>
        <v>440.02</v>
      </c>
    </row>
    <row r="2831" spans="1:6">
      <c r="A2831" s="13">
        <v>2830</v>
      </c>
      <c r="B2831" s="13">
        <v>1558</v>
      </c>
      <c r="C2831" s="13">
        <v>125</v>
      </c>
      <c r="D2831" s="13">
        <v>2</v>
      </c>
      <c r="E2831" s="13">
        <v>152.53</v>
      </c>
      <c r="F2831">
        <f t="shared" si="44"/>
        <v>305.06</v>
      </c>
    </row>
    <row r="2832" spans="1:6">
      <c r="A2832" s="13">
        <v>2831</v>
      </c>
      <c r="B2832" s="13">
        <v>1559</v>
      </c>
      <c r="C2832" s="13">
        <v>53</v>
      </c>
      <c r="D2832" s="13">
        <v>1</v>
      </c>
      <c r="E2832" s="13">
        <v>912.95</v>
      </c>
      <c r="F2832">
        <f t="shared" si="44"/>
        <v>912.95</v>
      </c>
    </row>
    <row r="2833" spans="1:6">
      <c r="A2833" s="13">
        <v>2832</v>
      </c>
      <c r="B2833" s="13">
        <v>1560</v>
      </c>
      <c r="C2833" s="13">
        <v>78</v>
      </c>
      <c r="D2833" s="13">
        <v>1</v>
      </c>
      <c r="E2833" s="13">
        <v>496.71</v>
      </c>
      <c r="F2833">
        <f t="shared" si="44"/>
        <v>496.71</v>
      </c>
    </row>
    <row r="2834" spans="1:6">
      <c r="A2834" s="13">
        <v>2833</v>
      </c>
      <c r="B2834" s="13">
        <v>1561</v>
      </c>
      <c r="C2834" s="13">
        <v>44</v>
      </c>
      <c r="D2834" s="13">
        <v>1</v>
      </c>
      <c r="E2834" s="13">
        <v>798.94</v>
      </c>
      <c r="F2834">
        <f t="shared" si="44"/>
        <v>798.94</v>
      </c>
    </row>
    <row r="2835" spans="1:6">
      <c r="A2835" s="13">
        <v>2834</v>
      </c>
      <c r="B2835" s="13">
        <v>1561</v>
      </c>
      <c r="C2835" s="13">
        <v>152</v>
      </c>
      <c r="D2835" s="13">
        <v>1</v>
      </c>
      <c r="E2835" s="13">
        <v>360.28</v>
      </c>
      <c r="F2835">
        <f t="shared" si="44"/>
        <v>360.28</v>
      </c>
    </row>
    <row r="2836" spans="1:6">
      <c r="A2836" s="13">
        <v>2835</v>
      </c>
      <c r="B2836" s="13">
        <v>1562</v>
      </c>
      <c r="C2836" s="13">
        <v>44</v>
      </c>
      <c r="D2836" s="13">
        <v>3</v>
      </c>
      <c r="E2836" s="13">
        <v>798.94</v>
      </c>
      <c r="F2836">
        <f t="shared" si="44"/>
        <v>2396.82</v>
      </c>
    </row>
    <row r="2837" spans="1:6">
      <c r="A2837" s="13">
        <v>2836</v>
      </c>
      <c r="B2837" s="13">
        <v>1562</v>
      </c>
      <c r="C2837" s="13">
        <v>199</v>
      </c>
      <c r="D2837" s="13">
        <v>2</v>
      </c>
      <c r="E2837" s="13">
        <v>364.61</v>
      </c>
      <c r="F2837">
        <f t="shared" si="44"/>
        <v>729.22</v>
      </c>
    </row>
    <row r="2838" spans="1:6">
      <c r="A2838" s="13">
        <v>2837</v>
      </c>
      <c r="B2838" s="13">
        <v>1563</v>
      </c>
      <c r="C2838" s="13">
        <v>49</v>
      </c>
      <c r="D2838" s="13">
        <v>1</v>
      </c>
      <c r="E2838" s="13">
        <v>965.83</v>
      </c>
      <c r="F2838">
        <f t="shared" si="44"/>
        <v>965.83</v>
      </c>
    </row>
    <row r="2839" spans="1:6">
      <c r="A2839" s="13">
        <v>2838</v>
      </c>
      <c r="B2839" s="13">
        <v>1563</v>
      </c>
      <c r="C2839" s="13">
        <v>179</v>
      </c>
      <c r="D2839" s="13">
        <v>1</v>
      </c>
      <c r="E2839" s="13">
        <v>134.01</v>
      </c>
      <c r="F2839">
        <f t="shared" si="44"/>
        <v>134.01</v>
      </c>
    </row>
    <row r="2840" spans="1:6">
      <c r="A2840" s="13">
        <v>2839</v>
      </c>
      <c r="B2840" s="13">
        <v>1563</v>
      </c>
      <c r="C2840" s="13">
        <v>126</v>
      </c>
      <c r="D2840" s="13">
        <v>1</v>
      </c>
      <c r="E2840" s="13">
        <v>96.07</v>
      </c>
      <c r="F2840">
        <f t="shared" si="44"/>
        <v>96.07</v>
      </c>
    </row>
    <row r="2841" spans="1:6">
      <c r="A2841" s="13">
        <v>2840</v>
      </c>
      <c r="B2841" s="13">
        <v>1564</v>
      </c>
      <c r="C2841" s="13">
        <v>85</v>
      </c>
      <c r="D2841" s="13">
        <v>3</v>
      </c>
      <c r="E2841" s="13">
        <v>359.28</v>
      </c>
      <c r="F2841">
        <f t="shared" si="44"/>
        <v>1077.84</v>
      </c>
    </row>
    <row r="2842" spans="1:6">
      <c r="A2842" s="13">
        <v>2841</v>
      </c>
      <c r="B2842" s="13">
        <v>1565</v>
      </c>
      <c r="C2842" s="13">
        <v>116</v>
      </c>
      <c r="D2842" s="13">
        <v>1</v>
      </c>
      <c r="E2842" s="13">
        <v>899.2</v>
      </c>
      <c r="F2842">
        <f t="shared" si="44"/>
        <v>899.2</v>
      </c>
    </row>
    <row r="2843" spans="1:6">
      <c r="A2843" s="13">
        <v>2842</v>
      </c>
      <c r="B2843" s="13">
        <v>1565</v>
      </c>
      <c r="C2843" s="13">
        <v>156</v>
      </c>
      <c r="D2843" s="13">
        <v>1</v>
      </c>
      <c r="E2843" s="13">
        <v>395.52</v>
      </c>
      <c r="F2843">
        <f t="shared" si="44"/>
        <v>395.52</v>
      </c>
    </row>
    <row r="2844" spans="1:6">
      <c r="A2844" s="13">
        <v>2843</v>
      </c>
      <c r="B2844" s="13">
        <v>1566</v>
      </c>
      <c r="C2844" s="13">
        <v>35</v>
      </c>
      <c r="D2844" s="13">
        <v>1</v>
      </c>
      <c r="E2844" s="13">
        <v>1777.25</v>
      </c>
      <c r="F2844">
        <f t="shared" si="44"/>
        <v>1777.25</v>
      </c>
    </row>
    <row r="2845" spans="1:6">
      <c r="A2845" s="13">
        <v>2844</v>
      </c>
      <c r="B2845" s="13">
        <v>1567</v>
      </c>
      <c r="C2845" s="13">
        <v>18</v>
      </c>
      <c r="D2845" s="13">
        <v>1</v>
      </c>
      <c r="E2845" s="13">
        <v>1417.1</v>
      </c>
      <c r="F2845">
        <f t="shared" si="44"/>
        <v>1417.1</v>
      </c>
    </row>
    <row r="2846" spans="1:6">
      <c r="A2846" s="13">
        <v>2845</v>
      </c>
      <c r="B2846" s="13">
        <v>1567</v>
      </c>
      <c r="C2846" s="13">
        <v>153</v>
      </c>
      <c r="D2846" s="13">
        <v>1</v>
      </c>
      <c r="E2846" s="13">
        <v>318.02</v>
      </c>
      <c r="F2846">
        <f t="shared" si="44"/>
        <v>318.02</v>
      </c>
    </row>
    <row r="2847" spans="1:6">
      <c r="A2847" s="13">
        <v>2846</v>
      </c>
      <c r="B2847" s="13">
        <v>1568</v>
      </c>
      <c r="C2847" s="13">
        <v>38</v>
      </c>
      <c r="D2847" s="13">
        <v>1</v>
      </c>
      <c r="E2847" s="13">
        <v>949.5</v>
      </c>
      <c r="F2847">
        <f t="shared" si="44"/>
        <v>949.5</v>
      </c>
    </row>
    <row r="2848" spans="1:6">
      <c r="A2848" s="13">
        <v>2847</v>
      </c>
      <c r="B2848" s="13">
        <v>1569</v>
      </c>
      <c r="C2848" s="13">
        <v>178</v>
      </c>
      <c r="D2848" s="13">
        <v>1</v>
      </c>
      <c r="E2848" s="13">
        <v>325.76</v>
      </c>
      <c r="F2848">
        <f t="shared" si="44"/>
        <v>325.76</v>
      </c>
    </row>
    <row r="2849" spans="1:6">
      <c r="A2849" s="13">
        <v>2848</v>
      </c>
      <c r="B2849" s="13">
        <v>1570</v>
      </c>
      <c r="C2849" s="13">
        <v>36</v>
      </c>
      <c r="D2849" s="13">
        <v>1</v>
      </c>
      <c r="E2849" s="13">
        <v>1490.74</v>
      </c>
      <c r="F2849">
        <f t="shared" si="44"/>
        <v>1490.74</v>
      </c>
    </row>
    <row r="2850" spans="1:6">
      <c r="A2850" s="13">
        <v>2849</v>
      </c>
      <c r="B2850" s="13">
        <v>1570</v>
      </c>
      <c r="C2850" s="13">
        <v>3</v>
      </c>
      <c r="D2850" s="13">
        <v>1</v>
      </c>
      <c r="E2850" s="13">
        <v>539.1</v>
      </c>
      <c r="F2850">
        <f t="shared" si="44"/>
        <v>539.1</v>
      </c>
    </row>
    <row r="2851" spans="1:6">
      <c r="A2851" s="13">
        <v>2850</v>
      </c>
      <c r="B2851" s="13">
        <v>1570</v>
      </c>
      <c r="C2851" s="13">
        <v>181</v>
      </c>
      <c r="D2851" s="13">
        <v>3</v>
      </c>
      <c r="E2851" s="13">
        <v>230.74</v>
      </c>
      <c r="F2851">
        <f t="shared" si="44"/>
        <v>692.22</v>
      </c>
    </row>
    <row r="2852" spans="1:6">
      <c r="A2852" s="13">
        <v>2851</v>
      </c>
      <c r="B2852" s="13">
        <v>1571</v>
      </c>
      <c r="C2852" s="13">
        <v>49</v>
      </c>
      <c r="D2852" s="13">
        <v>1</v>
      </c>
      <c r="E2852" s="13">
        <v>965.83</v>
      </c>
      <c r="F2852">
        <f t="shared" si="44"/>
        <v>965.83</v>
      </c>
    </row>
    <row r="2853" spans="1:6">
      <c r="A2853" s="13">
        <v>2852</v>
      </c>
      <c r="B2853" s="13">
        <v>1572</v>
      </c>
      <c r="C2853" s="13">
        <v>23</v>
      </c>
      <c r="D2853" s="13">
        <v>1</v>
      </c>
      <c r="E2853" s="13">
        <v>724.34</v>
      </c>
      <c r="F2853">
        <f t="shared" si="44"/>
        <v>724.34</v>
      </c>
    </row>
    <row r="2854" spans="1:6">
      <c r="A2854" s="13">
        <v>2853</v>
      </c>
      <c r="B2854" s="13">
        <v>1572</v>
      </c>
      <c r="C2854" s="13">
        <v>29</v>
      </c>
      <c r="D2854" s="13">
        <v>2</v>
      </c>
      <c r="E2854" s="13">
        <v>1836.52</v>
      </c>
      <c r="F2854">
        <f t="shared" si="44"/>
        <v>3673.04</v>
      </c>
    </row>
    <row r="2855" spans="1:6">
      <c r="A2855" s="13">
        <v>2854</v>
      </c>
      <c r="B2855" s="13">
        <v>1572</v>
      </c>
      <c r="C2855" s="13">
        <v>16</v>
      </c>
      <c r="D2855" s="13">
        <v>1</v>
      </c>
      <c r="E2855" s="13">
        <v>1636.91</v>
      </c>
      <c r="F2855">
        <f t="shared" si="44"/>
        <v>1636.91</v>
      </c>
    </row>
    <row r="2856" spans="1:6">
      <c r="A2856" s="13">
        <v>2855</v>
      </c>
      <c r="B2856" s="13">
        <v>1573</v>
      </c>
      <c r="C2856" s="13">
        <v>129</v>
      </c>
      <c r="D2856" s="13">
        <v>1</v>
      </c>
      <c r="E2856" s="13">
        <v>349.51</v>
      </c>
      <c r="F2856">
        <f t="shared" si="44"/>
        <v>349.51</v>
      </c>
    </row>
    <row r="2857" spans="1:6">
      <c r="A2857" s="13">
        <v>2856</v>
      </c>
      <c r="B2857" s="13">
        <v>1574</v>
      </c>
      <c r="C2857" s="13">
        <v>174</v>
      </c>
      <c r="D2857" s="13">
        <v>1</v>
      </c>
      <c r="E2857" s="13">
        <v>274.33</v>
      </c>
      <c r="F2857">
        <f t="shared" si="44"/>
        <v>274.33</v>
      </c>
    </row>
    <row r="2858" spans="1:6">
      <c r="A2858" s="13">
        <v>2857</v>
      </c>
      <c r="B2858" s="13">
        <v>1574</v>
      </c>
      <c r="C2858" s="13">
        <v>94</v>
      </c>
      <c r="D2858" s="13">
        <v>1</v>
      </c>
      <c r="E2858" s="13">
        <v>898.73</v>
      </c>
      <c r="F2858">
        <f t="shared" si="44"/>
        <v>898.73</v>
      </c>
    </row>
    <row r="2859" spans="1:6">
      <c r="A2859" s="13">
        <v>2858</v>
      </c>
      <c r="B2859" s="13">
        <v>1575</v>
      </c>
      <c r="C2859" s="13">
        <v>14</v>
      </c>
      <c r="D2859" s="13">
        <v>1</v>
      </c>
      <c r="E2859" s="13">
        <v>1816.72</v>
      </c>
      <c r="F2859">
        <f t="shared" si="44"/>
        <v>1816.72</v>
      </c>
    </row>
    <row r="2860" spans="1:6">
      <c r="A2860" s="13">
        <v>2859</v>
      </c>
      <c r="B2860" s="13">
        <v>1575</v>
      </c>
      <c r="C2860" s="13">
        <v>93</v>
      </c>
      <c r="D2860" s="13">
        <v>1</v>
      </c>
      <c r="E2860" s="13">
        <v>580</v>
      </c>
      <c r="F2860">
        <f t="shared" si="44"/>
        <v>580</v>
      </c>
    </row>
    <row r="2861" spans="1:6">
      <c r="A2861" s="13">
        <v>2860</v>
      </c>
      <c r="B2861" s="13">
        <v>1575</v>
      </c>
      <c r="C2861" s="13">
        <v>141</v>
      </c>
      <c r="D2861" s="13">
        <v>1</v>
      </c>
      <c r="E2861" s="13">
        <v>254.46</v>
      </c>
      <c r="F2861">
        <f t="shared" si="44"/>
        <v>254.46</v>
      </c>
    </row>
    <row r="2862" spans="1:6">
      <c r="A2862" s="13">
        <v>2861</v>
      </c>
      <c r="B2862" s="13">
        <v>1576</v>
      </c>
      <c r="C2862" s="13">
        <v>39</v>
      </c>
      <c r="D2862" s="13">
        <v>3</v>
      </c>
      <c r="E2862" s="13">
        <v>1955.02</v>
      </c>
      <c r="F2862">
        <f t="shared" si="44"/>
        <v>5865.06</v>
      </c>
    </row>
    <row r="2863" spans="1:6">
      <c r="A2863" s="13">
        <v>2862</v>
      </c>
      <c r="B2863" s="13">
        <v>1577</v>
      </c>
      <c r="C2863" s="13">
        <v>7</v>
      </c>
      <c r="D2863" s="13">
        <v>2</v>
      </c>
      <c r="E2863" s="13">
        <v>1458.88</v>
      </c>
      <c r="F2863">
        <f t="shared" si="44"/>
        <v>2917.76</v>
      </c>
    </row>
    <row r="2864" spans="1:6">
      <c r="A2864" s="13">
        <v>2863</v>
      </c>
      <c r="B2864" s="13">
        <v>1578</v>
      </c>
      <c r="C2864" s="13">
        <v>187</v>
      </c>
      <c r="D2864" s="13">
        <v>1</v>
      </c>
      <c r="E2864" s="13">
        <v>435.69</v>
      </c>
      <c r="F2864">
        <f t="shared" si="44"/>
        <v>435.69</v>
      </c>
    </row>
    <row r="2865" spans="1:6">
      <c r="A2865" s="13">
        <v>2864</v>
      </c>
      <c r="B2865" s="13">
        <v>1578</v>
      </c>
      <c r="C2865" s="13">
        <v>7</v>
      </c>
      <c r="D2865" s="13">
        <v>1</v>
      </c>
      <c r="E2865" s="13">
        <v>1695.09</v>
      </c>
      <c r="F2865">
        <f t="shared" si="44"/>
        <v>1695.09</v>
      </c>
    </row>
    <row r="2866" spans="1:6">
      <c r="A2866" s="13">
        <v>2865</v>
      </c>
      <c r="B2866" s="13">
        <v>1578</v>
      </c>
      <c r="C2866" s="13">
        <v>189</v>
      </c>
      <c r="D2866" s="13">
        <v>1</v>
      </c>
      <c r="E2866" s="13">
        <v>453.18</v>
      </c>
      <c r="F2866">
        <f t="shared" si="44"/>
        <v>453.18</v>
      </c>
    </row>
    <row r="2867" spans="1:6">
      <c r="A2867" s="13">
        <v>2866</v>
      </c>
      <c r="B2867" s="13">
        <v>1579</v>
      </c>
      <c r="C2867" s="13">
        <v>45</v>
      </c>
      <c r="D2867" s="13">
        <v>1</v>
      </c>
      <c r="E2867" s="13">
        <v>1129.1</v>
      </c>
      <c r="F2867">
        <f t="shared" si="44"/>
        <v>1129.1</v>
      </c>
    </row>
    <row r="2868" spans="1:6">
      <c r="A2868" s="13">
        <v>2867</v>
      </c>
      <c r="B2868" s="13">
        <v>1579</v>
      </c>
      <c r="C2868" s="13">
        <v>53</v>
      </c>
      <c r="D2868" s="13">
        <v>1</v>
      </c>
      <c r="E2868" s="13">
        <v>912.95</v>
      </c>
      <c r="F2868">
        <f t="shared" si="44"/>
        <v>912.95</v>
      </c>
    </row>
    <row r="2869" spans="1:6">
      <c r="A2869" s="13">
        <v>2868</v>
      </c>
      <c r="B2869" s="13">
        <v>1580</v>
      </c>
      <c r="C2869" s="13">
        <v>164</v>
      </c>
      <c r="D2869" s="13">
        <v>1</v>
      </c>
      <c r="E2869" s="13">
        <v>116.09</v>
      </c>
      <c r="F2869">
        <f t="shared" si="44"/>
        <v>116.09</v>
      </c>
    </row>
    <row r="2870" spans="1:6">
      <c r="A2870" s="13">
        <v>2869</v>
      </c>
      <c r="B2870" s="13">
        <v>1580</v>
      </c>
      <c r="C2870" s="13">
        <v>132</v>
      </c>
      <c r="D2870" s="13">
        <v>1</v>
      </c>
      <c r="E2870" s="13">
        <v>284.14</v>
      </c>
      <c r="F2870">
        <f t="shared" si="44"/>
        <v>284.14</v>
      </c>
    </row>
    <row r="2871" spans="1:6">
      <c r="A2871" s="13">
        <v>2870</v>
      </c>
      <c r="B2871" s="13">
        <v>1581</v>
      </c>
      <c r="C2871" s="13">
        <v>146</v>
      </c>
      <c r="D2871" s="13">
        <v>1</v>
      </c>
      <c r="E2871" s="13">
        <v>278.93</v>
      </c>
      <c r="F2871">
        <f t="shared" si="44"/>
        <v>278.93</v>
      </c>
    </row>
    <row r="2872" spans="1:6">
      <c r="A2872" s="13">
        <v>2871</v>
      </c>
      <c r="B2872" s="13">
        <v>1581</v>
      </c>
      <c r="C2872" s="13">
        <v>28</v>
      </c>
      <c r="D2872" s="13">
        <v>1</v>
      </c>
      <c r="E2872" s="13">
        <v>1262.36</v>
      </c>
      <c r="F2872">
        <f t="shared" si="44"/>
        <v>1262.36</v>
      </c>
    </row>
    <row r="2873" spans="1:6">
      <c r="A2873" s="13">
        <v>2872</v>
      </c>
      <c r="B2873" s="13">
        <v>1582</v>
      </c>
      <c r="C2873" s="13">
        <v>48</v>
      </c>
      <c r="D2873" s="13">
        <v>2</v>
      </c>
      <c r="E2873" s="13">
        <v>903.64</v>
      </c>
      <c r="F2873">
        <f t="shared" si="44"/>
        <v>1807.28</v>
      </c>
    </row>
    <row r="2874" spans="1:6">
      <c r="A2874" s="13">
        <v>2873</v>
      </c>
      <c r="B2874" s="13">
        <v>1582</v>
      </c>
      <c r="C2874" s="13">
        <v>100</v>
      </c>
      <c r="D2874" s="13">
        <v>1</v>
      </c>
      <c r="E2874" s="13">
        <v>282.13</v>
      </c>
      <c r="F2874">
        <f t="shared" si="44"/>
        <v>282.13</v>
      </c>
    </row>
    <row r="2875" spans="1:6">
      <c r="A2875" s="13">
        <v>2874</v>
      </c>
      <c r="B2875" s="13">
        <v>1582</v>
      </c>
      <c r="C2875" s="13">
        <v>30</v>
      </c>
      <c r="D2875" s="13">
        <v>1</v>
      </c>
      <c r="E2875" s="13">
        <v>1995.72</v>
      </c>
      <c r="F2875">
        <f t="shared" si="44"/>
        <v>1995.72</v>
      </c>
    </row>
    <row r="2876" spans="1:6">
      <c r="A2876" s="13">
        <v>2875</v>
      </c>
      <c r="B2876" s="13">
        <v>1583</v>
      </c>
      <c r="C2876" s="13">
        <v>69</v>
      </c>
      <c r="D2876" s="13">
        <v>2</v>
      </c>
      <c r="E2876" s="13">
        <v>930.24</v>
      </c>
      <c r="F2876">
        <f t="shared" si="44"/>
        <v>1860.48</v>
      </c>
    </row>
    <row r="2877" spans="1:6">
      <c r="A2877" s="13">
        <v>2876</v>
      </c>
      <c r="B2877" s="13">
        <v>1583</v>
      </c>
      <c r="C2877" s="13">
        <v>186</v>
      </c>
      <c r="D2877" s="13">
        <v>1</v>
      </c>
      <c r="E2877" s="13">
        <v>401.69</v>
      </c>
      <c r="F2877">
        <f t="shared" si="44"/>
        <v>401.69</v>
      </c>
    </row>
    <row r="2878" spans="1:6">
      <c r="A2878" s="13">
        <v>2877</v>
      </c>
      <c r="B2878" s="13">
        <v>1584</v>
      </c>
      <c r="C2878" s="13">
        <v>199</v>
      </c>
      <c r="D2878" s="13">
        <v>2</v>
      </c>
      <c r="E2878" s="13">
        <v>330.11</v>
      </c>
      <c r="F2878">
        <f t="shared" si="44"/>
        <v>660.22</v>
      </c>
    </row>
    <row r="2879" spans="1:6">
      <c r="A2879" s="13">
        <v>2878</v>
      </c>
      <c r="B2879" s="13">
        <v>1584</v>
      </c>
      <c r="C2879" s="13">
        <v>191</v>
      </c>
      <c r="D2879" s="13">
        <v>1</v>
      </c>
      <c r="E2879" s="13">
        <v>485.49</v>
      </c>
      <c r="F2879">
        <f t="shared" si="44"/>
        <v>485.49</v>
      </c>
    </row>
    <row r="2880" spans="1:6">
      <c r="A2880" s="13">
        <v>2879</v>
      </c>
      <c r="B2880" s="13">
        <v>1585</v>
      </c>
      <c r="C2880" s="13">
        <v>127</v>
      </c>
      <c r="D2880" s="13">
        <v>1</v>
      </c>
      <c r="E2880" s="13">
        <v>44.16</v>
      </c>
      <c r="F2880">
        <f t="shared" si="44"/>
        <v>44.16</v>
      </c>
    </row>
    <row r="2881" spans="1:6">
      <c r="A2881" s="13">
        <v>2880</v>
      </c>
      <c r="B2881" s="13">
        <v>1585</v>
      </c>
      <c r="C2881" s="13">
        <v>154</v>
      </c>
      <c r="D2881" s="13">
        <v>1</v>
      </c>
      <c r="E2881" s="13">
        <v>201.88</v>
      </c>
      <c r="F2881">
        <f t="shared" si="44"/>
        <v>201.88</v>
      </c>
    </row>
    <row r="2882" spans="1:6">
      <c r="A2882" s="13">
        <v>2881</v>
      </c>
      <c r="B2882" s="13">
        <v>1586</v>
      </c>
      <c r="C2882" s="13">
        <v>142</v>
      </c>
      <c r="D2882" s="13">
        <v>1</v>
      </c>
      <c r="E2882" s="13">
        <v>193.6</v>
      </c>
      <c r="F2882">
        <f t="shared" ref="F2882:F2945" si="45">E2882*D2882</f>
        <v>193.6</v>
      </c>
    </row>
    <row r="2883" spans="1:6">
      <c r="A2883" s="13">
        <v>2882</v>
      </c>
      <c r="B2883" s="13">
        <v>1586</v>
      </c>
      <c r="C2883" s="13">
        <v>191</v>
      </c>
      <c r="D2883" s="13">
        <v>2</v>
      </c>
      <c r="E2883" s="13">
        <v>485.49</v>
      </c>
      <c r="F2883">
        <f t="shared" si="45"/>
        <v>970.98</v>
      </c>
    </row>
    <row r="2884" spans="1:6">
      <c r="A2884" s="13">
        <v>2883</v>
      </c>
      <c r="B2884" s="13">
        <v>1587</v>
      </c>
      <c r="C2884" s="13">
        <v>91</v>
      </c>
      <c r="D2884" s="13">
        <v>1</v>
      </c>
      <c r="E2884" s="13">
        <v>157.92</v>
      </c>
      <c r="F2884">
        <f t="shared" si="45"/>
        <v>157.92</v>
      </c>
    </row>
    <row r="2885" spans="1:6">
      <c r="A2885" s="13">
        <v>2884</v>
      </c>
      <c r="B2885" s="13">
        <v>1587</v>
      </c>
      <c r="C2885" s="13">
        <v>186</v>
      </c>
      <c r="D2885" s="13">
        <v>2</v>
      </c>
      <c r="E2885" s="13">
        <v>401.69</v>
      </c>
      <c r="F2885">
        <f t="shared" si="45"/>
        <v>803.38</v>
      </c>
    </row>
    <row r="2886" spans="1:6">
      <c r="A2886" s="13">
        <v>2885</v>
      </c>
      <c r="B2886" s="13">
        <v>1588</v>
      </c>
      <c r="C2886" s="13">
        <v>34</v>
      </c>
      <c r="D2886" s="13">
        <v>1</v>
      </c>
      <c r="E2886" s="13">
        <v>1993.79</v>
      </c>
      <c r="F2886">
        <f t="shared" si="45"/>
        <v>1993.79</v>
      </c>
    </row>
    <row r="2887" spans="1:6">
      <c r="A2887" s="13">
        <v>2886</v>
      </c>
      <c r="B2887" s="13">
        <v>1589</v>
      </c>
      <c r="C2887" s="13">
        <v>156</v>
      </c>
      <c r="D2887" s="13">
        <v>1</v>
      </c>
      <c r="E2887" s="13">
        <v>395.52</v>
      </c>
      <c r="F2887">
        <f t="shared" si="45"/>
        <v>395.52</v>
      </c>
    </row>
    <row r="2888" spans="1:6">
      <c r="A2888" s="13">
        <v>2887</v>
      </c>
      <c r="B2888" s="13">
        <v>1589</v>
      </c>
      <c r="C2888" s="13">
        <v>48</v>
      </c>
      <c r="D2888" s="13">
        <v>2</v>
      </c>
      <c r="E2888" s="13">
        <v>1016.02</v>
      </c>
      <c r="F2888">
        <f t="shared" si="45"/>
        <v>2032.04</v>
      </c>
    </row>
    <row r="2889" spans="1:6">
      <c r="A2889" s="13">
        <v>2888</v>
      </c>
      <c r="B2889" s="13">
        <v>1589</v>
      </c>
      <c r="C2889" s="13">
        <v>162</v>
      </c>
      <c r="D2889" s="13">
        <v>2</v>
      </c>
      <c r="E2889" s="13">
        <v>185.99</v>
      </c>
      <c r="F2889">
        <f t="shared" si="45"/>
        <v>371.98</v>
      </c>
    </row>
    <row r="2890" spans="1:6">
      <c r="A2890" s="13">
        <v>2889</v>
      </c>
      <c r="B2890" s="13">
        <v>1589</v>
      </c>
      <c r="C2890" s="13">
        <v>106</v>
      </c>
      <c r="D2890" s="13">
        <v>1</v>
      </c>
      <c r="E2890" s="13">
        <v>618.93</v>
      </c>
      <c r="F2890">
        <f t="shared" si="45"/>
        <v>618.93</v>
      </c>
    </row>
    <row r="2891" spans="1:6">
      <c r="A2891" s="13">
        <v>2890</v>
      </c>
      <c r="B2891" s="13">
        <v>1590</v>
      </c>
      <c r="C2891" s="13">
        <v>187</v>
      </c>
      <c r="D2891" s="13">
        <v>3</v>
      </c>
      <c r="E2891" s="13">
        <v>435.69</v>
      </c>
      <c r="F2891">
        <f t="shared" si="45"/>
        <v>1307.07</v>
      </c>
    </row>
    <row r="2892" spans="1:6">
      <c r="A2892" s="13">
        <v>2891</v>
      </c>
      <c r="B2892" s="13">
        <v>1590</v>
      </c>
      <c r="C2892" s="13">
        <v>68</v>
      </c>
      <c r="D2892" s="13">
        <v>1</v>
      </c>
      <c r="E2892" s="13">
        <v>449.81</v>
      </c>
      <c r="F2892">
        <f t="shared" si="45"/>
        <v>449.81</v>
      </c>
    </row>
    <row r="2893" spans="1:6">
      <c r="A2893" s="13">
        <v>2892</v>
      </c>
      <c r="B2893" s="13">
        <v>1591</v>
      </c>
      <c r="C2893" s="13">
        <v>140</v>
      </c>
      <c r="D2893" s="13">
        <v>2</v>
      </c>
      <c r="E2893" s="13">
        <v>142.43</v>
      </c>
      <c r="F2893">
        <f t="shared" si="45"/>
        <v>284.86</v>
      </c>
    </row>
    <row r="2894" spans="1:6">
      <c r="A2894" s="13">
        <v>2893</v>
      </c>
      <c r="B2894" s="13">
        <v>1592</v>
      </c>
      <c r="C2894" s="13">
        <v>163</v>
      </c>
      <c r="D2894" s="13">
        <v>1</v>
      </c>
      <c r="E2894" s="13">
        <v>193.8</v>
      </c>
      <c r="F2894">
        <f t="shared" si="45"/>
        <v>193.8</v>
      </c>
    </row>
    <row r="2895" spans="1:6">
      <c r="A2895" s="13">
        <v>2894</v>
      </c>
      <c r="B2895" s="13">
        <v>1593</v>
      </c>
      <c r="C2895" s="13">
        <v>82</v>
      </c>
      <c r="D2895" s="13">
        <v>1</v>
      </c>
      <c r="E2895" s="13">
        <v>966.66</v>
      </c>
      <c r="F2895">
        <f t="shared" si="45"/>
        <v>966.66</v>
      </c>
    </row>
    <row r="2896" spans="1:6">
      <c r="A2896" s="13">
        <v>2895</v>
      </c>
      <c r="B2896" s="13">
        <v>1594</v>
      </c>
      <c r="C2896" s="13">
        <v>80</v>
      </c>
      <c r="D2896" s="13">
        <v>2</v>
      </c>
      <c r="E2896" s="13">
        <v>257.17</v>
      </c>
      <c r="F2896">
        <f t="shared" si="45"/>
        <v>514.34</v>
      </c>
    </row>
    <row r="2897" spans="1:6">
      <c r="A2897" s="13">
        <v>2896</v>
      </c>
      <c r="B2897" s="13">
        <v>1594</v>
      </c>
      <c r="C2897" s="13">
        <v>164</v>
      </c>
      <c r="D2897" s="13">
        <v>1</v>
      </c>
      <c r="E2897" s="13">
        <v>115.01</v>
      </c>
      <c r="F2897">
        <f t="shared" si="45"/>
        <v>115.01</v>
      </c>
    </row>
    <row r="2898" spans="1:6">
      <c r="A2898" s="13">
        <v>2897</v>
      </c>
      <c r="B2898" s="13">
        <v>1594</v>
      </c>
      <c r="C2898" s="13">
        <v>35</v>
      </c>
      <c r="D2898" s="13">
        <v>2</v>
      </c>
      <c r="E2898" s="13">
        <v>1777.25</v>
      </c>
      <c r="F2898">
        <f t="shared" si="45"/>
        <v>3554.5</v>
      </c>
    </row>
    <row r="2899" spans="1:6">
      <c r="A2899" s="13">
        <v>2898</v>
      </c>
      <c r="B2899" s="13">
        <v>1595</v>
      </c>
      <c r="C2899" s="13">
        <v>172</v>
      </c>
      <c r="D2899" s="13">
        <v>1</v>
      </c>
      <c r="E2899" s="13">
        <v>315.29</v>
      </c>
      <c r="F2899">
        <f t="shared" si="45"/>
        <v>315.29</v>
      </c>
    </row>
    <row r="2900" spans="1:6">
      <c r="A2900" s="13">
        <v>2899</v>
      </c>
      <c r="B2900" s="13">
        <v>1596</v>
      </c>
      <c r="C2900" s="13">
        <v>85</v>
      </c>
      <c r="D2900" s="13">
        <v>1</v>
      </c>
      <c r="E2900" s="13">
        <v>359.28</v>
      </c>
      <c r="F2900">
        <f t="shared" si="45"/>
        <v>359.28</v>
      </c>
    </row>
    <row r="2901" spans="1:6">
      <c r="A2901" s="13">
        <v>2900</v>
      </c>
      <c r="B2901" s="13">
        <v>1596</v>
      </c>
      <c r="C2901" s="13">
        <v>46</v>
      </c>
      <c r="D2901" s="13">
        <v>1</v>
      </c>
      <c r="E2901" s="13">
        <v>439.45</v>
      </c>
      <c r="F2901">
        <f t="shared" si="45"/>
        <v>439.45</v>
      </c>
    </row>
    <row r="2902" spans="1:6">
      <c r="A2902" s="13">
        <v>2901</v>
      </c>
      <c r="B2902" s="13">
        <v>1597</v>
      </c>
      <c r="C2902" s="13">
        <v>101</v>
      </c>
      <c r="D2902" s="13">
        <v>1</v>
      </c>
      <c r="E2902" s="13">
        <v>658.45</v>
      </c>
      <c r="F2902">
        <f t="shared" si="45"/>
        <v>658.45</v>
      </c>
    </row>
    <row r="2903" spans="1:6">
      <c r="A2903" s="13">
        <v>2902</v>
      </c>
      <c r="B2903" s="13">
        <v>1597</v>
      </c>
      <c r="C2903" s="13">
        <v>66</v>
      </c>
      <c r="D2903" s="13">
        <v>1</v>
      </c>
      <c r="E2903" s="13">
        <v>392.49</v>
      </c>
      <c r="F2903">
        <f t="shared" si="45"/>
        <v>392.49</v>
      </c>
    </row>
    <row r="2904" spans="1:6">
      <c r="A2904" s="13">
        <v>2903</v>
      </c>
      <c r="B2904" s="13">
        <v>1597</v>
      </c>
      <c r="C2904" s="13">
        <v>72</v>
      </c>
      <c r="D2904" s="13">
        <v>1</v>
      </c>
      <c r="E2904" s="13">
        <v>366.31</v>
      </c>
      <c r="F2904">
        <f t="shared" si="45"/>
        <v>366.31</v>
      </c>
    </row>
    <row r="2905" spans="1:6">
      <c r="A2905" s="13">
        <v>2904</v>
      </c>
      <c r="B2905" s="13">
        <v>1597</v>
      </c>
      <c r="C2905" s="13">
        <v>199</v>
      </c>
      <c r="D2905" s="13">
        <v>1</v>
      </c>
      <c r="E2905" s="13">
        <v>345.44</v>
      </c>
      <c r="F2905">
        <f t="shared" si="45"/>
        <v>345.44</v>
      </c>
    </row>
    <row r="2906" spans="1:6">
      <c r="A2906" s="13">
        <v>2905</v>
      </c>
      <c r="B2906" s="13">
        <v>1598</v>
      </c>
      <c r="C2906" s="13">
        <v>192</v>
      </c>
      <c r="D2906" s="13">
        <v>2</v>
      </c>
      <c r="E2906" s="13">
        <v>485.89</v>
      </c>
      <c r="F2906">
        <f t="shared" si="45"/>
        <v>971.78</v>
      </c>
    </row>
    <row r="2907" spans="1:6">
      <c r="A2907" s="13">
        <v>2906</v>
      </c>
      <c r="B2907" s="13">
        <v>1598</v>
      </c>
      <c r="C2907" s="13">
        <v>132</v>
      </c>
      <c r="D2907" s="13">
        <v>2</v>
      </c>
      <c r="E2907" s="13">
        <v>249.74</v>
      </c>
      <c r="F2907">
        <f t="shared" si="45"/>
        <v>499.48</v>
      </c>
    </row>
    <row r="2908" spans="1:6">
      <c r="A2908" s="13">
        <v>2907</v>
      </c>
      <c r="B2908" s="13">
        <v>1598</v>
      </c>
      <c r="C2908" s="13">
        <v>176</v>
      </c>
      <c r="D2908" s="13">
        <v>1</v>
      </c>
      <c r="E2908" s="13">
        <v>436.2</v>
      </c>
      <c r="F2908">
        <f t="shared" si="45"/>
        <v>436.2</v>
      </c>
    </row>
    <row r="2909" spans="1:6">
      <c r="A2909" s="13">
        <v>2908</v>
      </c>
      <c r="B2909" s="13">
        <v>1599</v>
      </c>
      <c r="C2909" s="13">
        <v>153</v>
      </c>
      <c r="D2909" s="13">
        <v>1</v>
      </c>
      <c r="E2909" s="13">
        <v>318.02</v>
      </c>
      <c r="F2909">
        <f t="shared" si="45"/>
        <v>318.02</v>
      </c>
    </row>
    <row r="2910" spans="1:6">
      <c r="A2910" s="13">
        <v>2909</v>
      </c>
      <c r="B2910" s="13">
        <v>1600</v>
      </c>
      <c r="C2910" s="13">
        <v>106</v>
      </c>
      <c r="D2910" s="13">
        <v>1</v>
      </c>
      <c r="E2910" s="13">
        <v>570.7</v>
      </c>
      <c r="F2910">
        <f t="shared" si="45"/>
        <v>570.7</v>
      </c>
    </row>
    <row r="2911" spans="1:6">
      <c r="A2911" s="13">
        <v>2910</v>
      </c>
      <c r="B2911" s="13">
        <v>1600</v>
      </c>
      <c r="C2911" s="13">
        <v>188</v>
      </c>
      <c r="D2911" s="13">
        <v>1</v>
      </c>
      <c r="E2911" s="13">
        <v>150.49</v>
      </c>
      <c r="F2911">
        <f t="shared" si="45"/>
        <v>150.49</v>
      </c>
    </row>
    <row r="2912" spans="1:6">
      <c r="A2912" s="13">
        <v>2911</v>
      </c>
      <c r="B2912" s="13">
        <v>1600</v>
      </c>
      <c r="C2912" s="13">
        <v>1</v>
      </c>
      <c r="D2912" s="13">
        <v>1</v>
      </c>
      <c r="E2912" s="13">
        <v>440.02</v>
      </c>
      <c r="F2912">
        <f t="shared" si="45"/>
        <v>440.02</v>
      </c>
    </row>
    <row r="2913" spans="1:6">
      <c r="A2913" s="13">
        <v>2912</v>
      </c>
      <c r="B2913" s="13">
        <v>1600</v>
      </c>
      <c r="C2913" s="13">
        <v>51</v>
      </c>
      <c r="D2913" s="13">
        <v>1</v>
      </c>
      <c r="E2913" s="13">
        <v>976.82</v>
      </c>
      <c r="F2913">
        <f t="shared" si="45"/>
        <v>976.82</v>
      </c>
    </row>
    <row r="2914" spans="1:6">
      <c r="A2914" s="13">
        <v>2913</v>
      </c>
      <c r="B2914" s="13">
        <v>1601</v>
      </c>
      <c r="C2914" s="13">
        <v>4</v>
      </c>
      <c r="D2914" s="13">
        <v>1</v>
      </c>
      <c r="E2914" s="13">
        <v>549.91</v>
      </c>
      <c r="F2914">
        <f t="shared" si="45"/>
        <v>549.91</v>
      </c>
    </row>
    <row r="2915" spans="1:6">
      <c r="A2915" s="13">
        <v>2914</v>
      </c>
      <c r="B2915" s="13">
        <v>1601</v>
      </c>
      <c r="C2915" s="13">
        <v>22</v>
      </c>
      <c r="D2915" s="13">
        <v>1</v>
      </c>
      <c r="E2915" s="13">
        <v>705.6</v>
      </c>
      <c r="F2915">
        <f t="shared" si="45"/>
        <v>705.6</v>
      </c>
    </row>
    <row r="2916" spans="1:6">
      <c r="A2916" s="13">
        <v>2915</v>
      </c>
      <c r="B2916" s="13">
        <v>1602</v>
      </c>
      <c r="C2916" s="13">
        <v>32</v>
      </c>
      <c r="D2916" s="13">
        <v>1</v>
      </c>
      <c r="E2916" s="13">
        <v>594.87</v>
      </c>
      <c r="F2916">
        <f t="shared" si="45"/>
        <v>594.87</v>
      </c>
    </row>
    <row r="2917" spans="1:6">
      <c r="A2917" s="13">
        <v>2916</v>
      </c>
      <c r="B2917" s="13">
        <v>1603</v>
      </c>
      <c r="C2917" s="13">
        <v>97</v>
      </c>
      <c r="D2917" s="13">
        <v>1</v>
      </c>
      <c r="E2917" s="13">
        <v>156.65</v>
      </c>
      <c r="F2917">
        <f t="shared" si="45"/>
        <v>156.65</v>
      </c>
    </row>
    <row r="2918" spans="1:6">
      <c r="A2918" s="13">
        <v>2917</v>
      </c>
      <c r="B2918" s="13">
        <v>1604</v>
      </c>
      <c r="C2918" s="13">
        <v>96</v>
      </c>
      <c r="D2918" s="13">
        <v>1</v>
      </c>
      <c r="E2918" s="13">
        <v>637.83</v>
      </c>
      <c r="F2918">
        <f t="shared" si="45"/>
        <v>637.83</v>
      </c>
    </row>
    <row r="2919" spans="1:6">
      <c r="A2919" s="13">
        <v>2918</v>
      </c>
      <c r="B2919" s="13">
        <v>1604</v>
      </c>
      <c r="C2919" s="13">
        <v>102</v>
      </c>
      <c r="D2919" s="13">
        <v>1</v>
      </c>
      <c r="E2919" s="13">
        <v>522.12</v>
      </c>
      <c r="F2919">
        <f t="shared" si="45"/>
        <v>522.12</v>
      </c>
    </row>
    <row r="2920" spans="1:6">
      <c r="A2920" s="13">
        <v>2919</v>
      </c>
      <c r="B2920" s="13">
        <v>1604</v>
      </c>
      <c r="C2920" s="13">
        <v>176</v>
      </c>
      <c r="D2920" s="13">
        <v>1</v>
      </c>
      <c r="E2920" s="13">
        <v>436.2</v>
      </c>
      <c r="F2920">
        <f t="shared" si="45"/>
        <v>436.2</v>
      </c>
    </row>
    <row r="2921" spans="1:6">
      <c r="A2921" s="13">
        <v>2920</v>
      </c>
      <c r="B2921" s="13">
        <v>1605</v>
      </c>
      <c r="C2921" s="13">
        <v>60</v>
      </c>
      <c r="D2921" s="13">
        <v>1</v>
      </c>
      <c r="E2921" s="13">
        <v>414.24</v>
      </c>
      <c r="F2921">
        <f t="shared" si="45"/>
        <v>414.24</v>
      </c>
    </row>
    <row r="2922" spans="1:6">
      <c r="A2922" s="13">
        <v>2921</v>
      </c>
      <c r="B2922" s="13">
        <v>1606</v>
      </c>
      <c r="C2922" s="13">
        <v>3</v>
      </c>
      <c r="D2922" s="13">
        <v>1</v>
      </c>
      <c r="E2922" s="13">
        <v>539.1</v>
      </c>
      <c r="F2922">
        <f t="shared" si="45"/>
        <v>539.1</v>
      </c>
    </row>
    <row r="2923" spans="1:6">
      <c r="A2923" s="13">
        <v>2922</v>
      </c>
      <c r="B2923" s="13">
        <v>1607</v>
      </c>
      <c r="C2923" s="13">
        <v>31</v>
      </c>
      <c r="D2923" s="13">
        <v>1</v>
      </c>
      <c r="E2923" s="13">
        <v>492.44</v>
      </c>
      <c r="F2923">
        <f t="shared" si="45"/>
        <v>492.44</v>
      </c>
    </row>
    <row r="2924" spans="1:6">
      <c r="A2924" s="13">
        <v>2923</v>
      </c>
      <c r="B2924" s="13">
        <v>1607</v>
      </c>
      <c r="C2924" s="13">
        <v>165</v>
      </c>
      <c r="D2924" s="13">
        <v>1</v>
      </c>
      <c r="E2924" s="13">
        <v>377.58</v>
      </c>
      <c r="F2924">
        <f t="shared" si="45"/>
        <v>377.58</v>
      </c>
    </row>
    <row r="2925" spans="1:6">
      <c r="A2925" s="13">
        <v>2924</v>
      </c>
      <c r="B2925" s="13">
        <v>1608</v>
      </c>
      <c r="C2925" s="13">
        <v>137</v>
      </c>
      <c r="D2925" s="13">
        <v>1</v>
      </c>
      <c r="E2925" s="13">
        <v>204.39</v>
      </c>
      <c r="F2925">
        <f t="shared" si="45"/>
        <v>204.39</v>
      </c>
    </row>
    <row r="2926" spans="1:6">
      <c r="A2926" s="13">
        <v>2925</v>
      </c>
      <c r="B2926" s="13">
        <v>1608</v>
      </c>
      <c r="C2926" s="13">
        <v>108</v>
      </c>
      <c r="D2926" s="13">
        <v>1</v>
      </c>
      <c r="E2926" s="13">
        <v>613.75</v>
      </c>
      <c r="F2926">
        <f t="shared" si="45"/>
        <v>613.75</v>
      </c>
    </row>
    <row r="2927" spans="1:6">
      <c r="A2927" s="13">
        <v>2926</v>
      </c>
      <c r="B2927" s="13">
        <v>1609</v>
      </c>
      <c r="C2927" s="13">
        <v>133</v>
      </c>
      <c r="D2927" s="13">
        <v>1</v>
      </c>
      <c r="E2927" s="13">
        <v>154.16</v>
      </c>
      <c r="F2927">
        <f t="shared" si="45"/>
        <v>154.16</v>
      </c>
    </row>
    <row r="2928" spans="1:6">
      <c r="A2928" s="13">
        <v>2927</v>
      </c>
      <c r="B2928" s="13">
        <v>1610</v>
      </c>
      <c r="C2928" s="13">
        <v>129</v>
      </c>
      <c r="D2928" s="13">
        <v>1</v>
      </c>
      <c r="E2928" s="13">
        <v>394.17</v>
      </c>
      <c r="F2928">
        <f t="shared" si="45"/>
        <v>394.17</v>
      </c>
    </row>
    <row r="2929" spans="1:6">
      <c r="A2929" s="13">
        <v>2928</v>
      </c>
      <c r="B2929" s="13">
        <v>1610</v>
      </c>
      <c r="C2929" s="13">
        <v>168</v>
      </c>
      <c r="D2929" s="13">
        <v>1</v>
      </c>
      <c r="E2929" s="13">
        <v>255.79</v>
      </c>
      <c r="F2929">
        <f t="shared" si="45"/>
        <v>255.79</v>
      </c>
    </row>
    <row r="2930" spans="1:6">
      <c r="A2930" s="13">
        <v>2929</v>
      </c>
      <c r="B2930" s="13">
        <v>1610</v>
      </c>
      <c r="C2930" s="13">
        <v>177</v>
      </c>
      <c r="D2930" s="13">
        <v>1</v>
      </c>
      <c r="E2930" s="13">
        <v>271.15</v>
      </c>
      <c r="F2930">
        <f t="shared" si="45"/>
        <v>271.15</v>
      </c>
    </row>
    <row r="2931" spans="1:6">
      <c r="A2931" s="13">
        <v>2930</v>
      </c>
      <c r="B2931" s="13">
        <v>1610</v>
      </c>
      <c r="C2931" s="13">
        <v>45</v>
      </c>
      <c r="D2931" s="13">
        <v>1</v>
      </c>
      <c r="E2931" s="13">
        <v>1129.1</v>
      </c>
      <c r="F2931">
        <f t="shared" si="45"/>
        <v>1129.1</v>
      </c>
    </row>
    <row r="2932" spans="1:6">
      <c r="A2932" s="13">
        <v>2931</v>
      </c>
      <c r="B2932" s="13">
        <v>1611</v>
      </c>
      <c r="C2932" s="13">
        <v>156</v>
      </c>
      <c r="D2932" s="13">
        <v>2</v>
      </c>
      <c r="E2932" s="13">
        <v>395.52</v>
      </c>
      <c r="F2932">
        <f t="shared" si="45"/>
        <v>791.04</v>
      </c>
    </row>
    <row r="2933" spans="1:6">
      <c r="A2933" s="13">
        <v>2932</v>
      </c>
      <c r="B2933" s="13">
        <v>1611</v>
      </c>
      <c r="C2933" s="13">
        <v>14</v>
      </c>
      <c r="D2933" s="13">
        <v>1</v>
      </c>
      <c r="E2933" s="13">
        <v>1816.72</v>
      </c>
      <c r="F2933">
        <f t="shared" si="45"/>
        <v>1816.72</v>
      </c>
    </row>
    <row r="2934" spans="1:6">
      <c r="A2934" s="13">
        <v>2933</v>
      </c>
      <c r="B2934" s="13">
        <v>1612</v>
      </c>
      <c r="C2934" s="13">
        <v>27</v>
      </c>
      <c r="D2934" s="13">
        <v>1</v>
      </c>
      <c r="E2934" s="13">
        <v>628.59</v>
      </c>
      <c r="F2934">
        <f t="shared" si="45"/>
        <v>628.59</v>
      </c>
    </row>
    <row r="2935" spans="1:6">
      <c r="A2935" s="13">
        <v>2934</v>
      </c>
      <c r="B2935" s="13">
        <v>1612</v>
      </c>
      <c r="C2935" s="13">
        <v>38</v>
      </c>
      <c r="D2935" s="13">
        <v>1</v>
      </c>
      <c r="E2935" s="13">
        <v>1095.62</v>
      </c>
      <c r="F2935">
        <f t="shared" si="45"/>
        <v>1095.62</v>
      </c>
    </row>
    <row r="2936" spans="1:6">
      <c r="A2936" s="13">
        <v>2935</v>
      </c>
      <c r="B2936" s="13">
        <v>1613</v>
      </c>
      <c r="C2936" s="13">
        <v>79</v>
      </c>
      <c r="D2936" s="13">
        <v>1</v>
      </c>
      <c r="E2936" s="13">
        <v>935.74</v>
      </c>
      <c r="F2936">
        <f t="shared" si="45"/>
        <v>935.74</v>
      </c>
    </row>
    <row r="2937" spans="1:6">
      <c r="A2937" s="13">
        <v>2936</v>
      </c>
      <c r="B2937" s="13">
        <v>1613</v>
      </c>
      <c r="C2937" s="13">
        <v>145</v>
      </c>
      <c r="D2937" s="13">
        <v>2</v>
      </c>
      <c r="E2937" s="13">
        <v>135.17</v>
      </c>
      <c r="F2937">
        <f t="shared" si="45"/>
        <v>270.34</v>
      </c>
    </row>
    <row r="2938" spans="1:6">
      <c r="A2938" s="13">
        <v>2937</v>
      </c>
      <c r="B2938" s="13">
        <v>1613</v>
      </c>
      <c r="C2938" s="13">
        <v>76</v>
      </c>
      <c r="D2938" s="13">
        <v>1</v>
      </c>
      <c r="E2938" s="13">
        <v>623.01</v>
      </c>
      <c r="F2938">
        <f t="shared" si="45"/>
        <v>623.01</v>
      </c>
    </row>
    <row r="2939" spans="1:6">
      <c r="A2939" s="13">
        <v>2938</v>
      </c>
      <c r="B2939" s="13">
        <v>1613</v>
      </c>
      <c r="C2939" s="13">
        <v>127</v>
      </c>
      <c r="D2939" s="13">
        <v>2</v>
      </c>
      <c r="E2939" s="13">
        <v>44.16</v>
      </c>
      <c r="F2939">
        <f t="shared" si="45"/>
        <v>88.32</v>
      </c>
    </row>
    <row r="2940" spans="1:6">
      <c r="A2940" s="13">
        <v>2939</v>
      </c>
      <c r="B2940" s="13">
        <v>1614</v>
      </c>
      <c r="C2940" s="13">
        <v>145</v>
      </c>
      <c r="D2940" s="13">
        <v>1</v>
      </c>
      <c r="E2940" s="13">
        <v>154.02</v>
      </c>
      <c r="F2940">
        <f t="shared" si="45"/>
        <v>154.02</v>
      </c>
    </row>
    <row r="2941" spans="1:6">
      <c r="A2941" s="13">
        <v>2940</v>
      </c>
      <c r="B2941" s="13">
        <v>1615</v>
      </c>
      <c r="C2941" s="13">
        <v>153</v>
      </c>
      <c r="D2941" s="13">
        <v>1</v>
      </c>
      <c r="E2941" s="13">
        <v>318.02</v>
      </c>
      <c r="F2941">
        <f t="shared" si="45"/>
        <v>318.02</v>
      </c>
    </row>
    <row r="2942" spans="1:6">
      <c r="A2942" s="13">
        <v>2941</v>
      </c>
      <c r="B2942" s="13">
        <v>1615</v>
      </c>
      <c r="C2942" s="13">
        <v>164</v>
      </c>
      <c r="D2942" s="13">
        <v>1</v>
      </c>
      <c r="E2942" s="13">
        <v>132.23</v>
      </c>
      <c r="F2942">
        <f t="shared" si="45"/>
        <v>132.23</v>
      </c>
    </row>
    <row r="2943" spans="1:6">
      <c r="A2943" s="13">
        <v>2942</v>
      </c>
      <c r="B2943" s="13">
        <v>1615</v>
      </c>
      <c r="C2943" s="13">
        <v>173</v>
      </c>
      <c r="D2943" s="13">
        <v>1</v>
      </c>
      <c r="E2943" s="13">
        <v>459.12</v>
      </c>
      <c r="F2943">
        <f t="shared" si="45"/>
        <v>459.12</v>
      </c>
    </row>
    <row r="2944" spans="1:6">
      <c r="A2944" s="13">
        <v>2943</v>
      </c>
      <c r="B2944" s="13">
        <v>1615</v>
      </c>
      <c r="C2944" s="13">
        <v>151</v>
      </c>
      <c r="D2944" s="13">
        <v>1</v>
      </c>
      <c r="E2944" s="13">
        <v>112.92</v>
      </c>
      <c r="F2944">
        <f t="shared" si="45"/>
        <v>112.92</v>
      </c>
    </row>
    <row r="2945" spans="1:6">
      <c r="A2945" s="13">
        <v>2944</v>
      </c>
      <c r="B2945" s="13">
        <v>1616</v>
      </c>
      <c r="C2945" s="13">
        <v>159</v>
      </c>
      <c r="D2945" s="13">
        <v>1</v>
      </c>
      <c r="E2945" s="13">
        <v>309.19</v>
      </c>
      <c r="F2945">
        <f t="shared" si="45"/>
        <v>309.19</v>
      </c>
    </row>
    <row r="2946" spans="1:6">
      <c r="A2946" s="13">
        <v>2945</v>
      </c>
      <c r="B2946" s="13">
        <v>1616</v>
      </c>
      <c r="C2946" s="13">
        <v>13</v>
      </c>
      <c r="D2946" s="13">
        <v>1</v>
      </c>
      <c r="E2946" s="13">
        <v>526.08</v>
      </c>
      <c r="F2946">
        <f t="shared" ref="F2946:F3009" si="46">E2946*D2946</f>
        <v>526.08</v>
      </c>
    </row>
    <row r="2947" spans="1:6">
      <c r="A2947" s="13">
        <v>2946</v>
      </c>
      <c r="B2947" s="13">
        <v>1617</v>
      </c>
      <c r="C2947" s="13">
        <v>2</v>
      </c>
      <c r="D2947" s="13">
        <v>1</v>
      </c>
      <c r="E2947" s="13">
        <v>623.26</v>
      </c>
      <c r="F2947">
        <f t="shared" si="46"/>
        <v>623.26</v>
      </c>
    </row>
    <row r="2948" spans="1:6">
      <c r="A2948" s="13">
        <v>2947</v>
      </c>
      <c r="B2948" s="13">
        <v>1617</v>
      </c>
      <c r="C2948" s="13">
        <v>149</v>
      </c>
      <c r="D2948" s="13">
        <v>1</v>
      </c>
      <c r="E2948" s="13">
        <v>183.34</v>
      </c>
      <c r="F2948">
        <f t="shared" si="46"/>
        <v>183.34</v>
      </c>
    </row>
    <row r="2949" spans="1:6">
      <c r="A2949" s="13">
        <v>2948</v>
      </c>
      <c r="B2949" s="13">
        <v>1617</v>
      </c>
      <c r="C2949" s="13">
        <v>52</v>
      </c>
      <c r="D2949" s="13">
        <v>2</v>
      </c>
      <c r="E2949" s="13">
        <v>1128.91</v>
      </c>
      <c r="F2949">
        <f t="shared" si="46"/>
        <v>2257.82</v>
      </c>
    </row>
    <row r="2950" spans="1:6">
      <c r="A2950" s="13">
        <v>2949</v>
      </c>
      <c r="B2950" s="13">
        <v>1618</v>
      </c>
      <c r="C2950" s="13">
        <v>185</v>
      </c>
      <c r="D2950" s="13">
        <v>1</v>
      </c>
      <c r="E2950" s="13">
        <v>189.69</v>
      </c>
      <c r="F2950">
        <f t="shared" si="46"/>
        <v>189.69</v>
      </c>
    </row>
    <row r="2951" spans="1:6">
      <c r="A2951" s="13">
        <v>2950</v>
      </c>
      <c r="B2951" s="13">
        <v>1618</v>
      </c>
      <c r="C2951" s="13">
        <v>183</v>
      </c>
      <c r="D2951" s="13">
        <v>1</v>
      </c>
      <c r="E2951" s="13">
        <v>200.91</v>
      </c>
      <c r="F2951">
        <f t="shared" si="46"/>
        <v>200.91</v>
      </c>
    </row>
    <row r="2952" spans="1:6">
      <c r="A2952" s="13">
        <v>2951</v>
      </c>
      <c r="B2952" s="13">
        <v>1619</v>
      </c>
      <c r="C2952" s="13">
        <v>198</v>
      </c>
      <c r="D2952" s="13">
        <v>1</v>
      </c>
      <c r="E2952" s="13">
        <v>377.64</v>
      </c>
      <c r="F2952">
        <f t="shared" si="46"/>
        <v>377.64</v>
      </c>
    </row>
    <row r="2953" spans="1:6">
      <c r="A2953" s="13">
        <v>2952</v>
      </c>
      <c r="B2953" s="13">
        <v>1620</v>
      </c>
      <c r="C2953" s="13">
        <v>23</v>
      </c>
      <c r="D2953" s="13">
        <v>1</v>
      </c>
      <c r="E2953" s="13">
        <v>766.48</v>
      </c>
      <c r="F2953">
        <f t="shared" si="46"/>
        <v>766.48</v>
      </c>
    </row>
    <row r="2954" spans="1:6">
      <c r="A2954" s="13">
        <v>2953</v>
      </c>
      <c r="B2954" s="13">
        <v>1620</v>
      </c>
      <c r="C2954" s="13">
        <v>117</v>
      </c>
      <c r="D2954" s="13">
        <v>1</v>
      </c>
      <c r="E2954" s="13">
        <v>815.03</v>
      </c>
      <c r="F2954">
        <f t="shared" si="46"/>
        <v>815.03</v>
      </c>
    </row>
    <row r="2955" spans="1:6">
      <c r="A2955" s="13">
        <v>2954</v>
      </c>
      <c r="B2955" s="13">
        <v>1621</v>
      </c>
      <c r="C2955" s="13">
        <v>126</v>
      </c>
      <c r="D2955" s="13">
        <v>1</v>
      </c>
      <c r="E2955" s="13">
        <v>96.07</v>
      </c>
      <c r="F2955">
        <f t="shared" si="46"/>
        <v>96.07</v>
      </c>
    </row>
    <row r="2956" spans="1:6">
      <c r="A2956" s="13">
        <v>2955</v>
      </c>
      <c r="B2956" s="13">
        <v>1622</v>
      </c>
      <c r="C2956" s="13">
        <v>137</v>
      </c>
      <c r="D2956" s="13">
        <v>1</v>
      </c>
      <c r="E2956" s="13">
        <v>235.13</v>
      </c>
      <c r="F2956">
        <f t="shared" si="46"/>
        <v>235.13</v>
      </c>
    </row>
    <row r="2957" spans="1:6">
      <c r="A2957" s="13">
        <v>2956</v>
      </c>
      <c r="B2957" s="13">
        <v>1622</v>
      </c>
      <c r="C2957" s="13">
        <v>93</v>
      </c>
      <c r="D2957" s="13">
        <v>2</v>
      </c>
      <c r="E2957" s="13">
        <v>580</v>
      </c>
      <c r="F2957">
        <f t="shared" si="46"/>
        <v>1160</v>
      </c>
    </row>
    <row r="2958" spans="1:6">
      <c r="A2958" s="13">
        <v>2957</v>
      </c>
      <c r="B2958" s="13">
        <v>1622</v>
      </c>
      <c r="C2958" s="13">
        <v>148</v>
      </c>
      <c r="D2958" s="13">
        <v>2</v>
      </c>
      <c r="E2958" s="13">
        <v>233.7</v>
      </c>
      <c r="F2958">
        <f t="shared" si="46"/>
        <v>467.4</v>
      </c>
    </row>
    <row r="2959" spans="1:6">
      <c r="A2959" s="13">
        <v>2958</v>
      </c>
      <c r="B2959" s="13">
        <v>1623</v>
      </c>
      <c r="C2959" s="13">
        <v>28</v>
      </c>
      <c r="D2959" s="13">
        <v>3</v>
      </c>
      <c r="E2959" s="13">
        <v>1262.36</v>
      </c>
      <c r="F2959">
        <f t="shared" si="46"/>
        <v>3787.08</v>
      </c>
    </row>
    <row r="2960" spans="1:6">
      <c r="A2960" s="13">
        <v>2959</v>
      </c>
      <c r="B2960" s="13">
        <v>1624</v>
      </c>
      <c r="C2960" s="13">
        <v>135</v>
      </c>
      <c r="D2960" s="13">
        <v>1</v>
      </c>
      <c r="E2960" s="13">
        <v>296.31</v>
      </c>
      <c r="F2960">
        <f t="shared" si="46"/>
        <v>296.31</v>
      </c>
    </row>
    <row r="2961" spans="1:6">
      <c r="A2961" s="13">
        <v>2960</v>
      </c>
      <c r="B2961" s="13">
        <v>1624</v>
      </c>
      <c r="C2961" s="13">
        <v>24</v>
      </c>
      <c r="D2961" s="13">
        <v>1</v>
      </c>
      <c r="E2961" s="13">
        <v>955.08</v>
      </c>
      <c r="F2961">
        <f t="shared" si="46"/>
        <v>955.08</v>
      </c>
    </row>
    <row r="2962" spans="1:6">
      <c r="A2962" s="13">
        <v>2961</v>
      </c>
      <c r="B2962" s="13">
        <v>1625</v>
      </c>
      <c r="C2962" s="13">
        <v>35</v>
      </c>
      <c r="D2962" s="13">
        <v>2</v>
      </c>
      <c r="E2962" s="13">
        <v>1777.25</v>
      </c>
      <c r="F2962">
        <f t="shared" si="46"/>
        <v>3554.5</v>
      </c>
    </row>
    <row r="2963" spans="1:6">
      <c r="A2963" s="13">
        <v>2962</v>
      </c>
      <c r="B2963" s="13">
        <v>1626</v>
      </c>
      <c r="C2963" s="13">
        <v>151</v>
      </c>
      <c r="D2963" s="13">
        <v>2</v>
      </c>
      <c r="E2963" s="13">
        <v>120.27</v>
      </c>
      <c r="F2963">
        <f t="shared" si="46"/>
        <v>240.54</v>
      </c>
    </row>
    <row r="2964" spans="1:6">
      <c r="A2964" s="13">
        <v>2963</v>
      </c>
      <c r="B2964" s="13">
        <v>1626</v>
      </c>
      <c r="C2964" s="13">
        <v>198</v>
      </c>
      <c r="D2964" s="13">
        <v>1</v>
      </c>
      <c r="E2964" s="13">
        <v>413.05</v>
      </c>
      <c r="F2964">
        <f t="shared" si="46"/>
        <v>413.05</v>
      </c>
    </row>
    <row r="2965" spans="1:6">
      <c r="A2965" s="13">
        <v>2964</v>
      </c>
      <c r="B2965" s="13">
        <v>1627</v>
      </c>
      <c r="C2965" s="13">
        <v>125</v>
      </c>
      <c r="D2965" s="13">
        <v>1</v>
      </c>
      <c r="E2965" s="13">
        <v>152.53</v>
      </c>
      <c r="F2965">
        <f t="shared" si="46"/>
        <v>152.53</v>
      </c>
    </row>
    <row r="2966" spans="1:6">
      <c r="A2966" s="13">
        <v>2965</v>
      </c>
      <c r="B2966" s="13">
        <v>1627</v>
      </c>
      <c r="C2966" s="13">
        <v>143</v>
      </c>
      <c r="D2966" s="13">
        <v>1</v>
      </c>
      <c r="E2966" s="13">
        <v>275.88</v>
      </c>
      <c r="F2966">
        <f t="shared" si="46"/>
        <v>275.88</v>
      </c>
    </row>
    <row r="2967" spans="1:6">
      <c r="A2967" s="13">
        <v>2966</v>
      </c>
      <c r="B2967" s="13">
        <v>1628</v>
      </c>
      <c r="C2967" s="13">
        <v>83</v>
      </c>
      <c r="D2967" s="13">
        <v>1</v>
      </c>
      <c r="E2967" s="13">
        <v>188.02</v>
      </c>
      <c r="F2967">
        <f t="shared" si="46"/>
        <v>188.02</v>
      </c>
    </row>
    <row r="2968" spans="1:6">
      <c r="A2968" s="13">
        <v>2967</v>
      </c>
      <c r="B2968" s="13">
        <v>1629</v>
      </c>
      <c r="C2968" s="13">
        <v>102</v>
      </c>
      <c r="D2968" s="13">
        <v>1</v>
      </c>
      <c r="E2968" s="13">
        <v>579.6</v>
      </c>
      <c r="F2968">
        <f t="shared" si="46"/>
        <v>579.6</v>
      </c>
    </row>
    <row r="2969" spans="1:6">
      <c r="A2969" s="13">
        <v>2968</v>
      </c>
      <c r="B2969" s="13">
        <v>1630</v>
      </c>
      <c r="C2969" s="13">
        <v>35</v>
      </c>
      <c r="D2969" s="13">
        <v>2</v>
      </c>
      <c r="E2969" s="13">
        <v>1777.25</v>
      </c>
      <c r="F2969">
        <f t="shared" si="46"/>
        <v>3554.5</v>
      </c>
    </row>
    <row r="2970" spans="1:6">
      <c r="A2970" s="13">
        <v>2969</v>
      </c>
      <c r="B2970" s="13">
        <v>1630</v>
      </c>
      <c r="C2970" s="13">
        <v>187</v>
      </c>
      <c r="D2970" s="13">
        <v>1</v>
      </c>
      <c r="E2970" s="13">
        <v>435.69</v>
      </c>
      <c r="F2970">
        <f t="shared" si="46"/>
        <v>435.69</v>
      </c>
    </row>
    <row r="2971" spans="1:6">
      <c r="A2971" s="13">
        <v>2970</v>
      </c>
      <c r="B2971" s="13">
        <v>1630</v>
      </c>
      <c r="C2971" s="13">
        <v>167</v>
      </c>
      <c r="D2971" s="13">
        <v>1</v>
      </c>
      <c r="E2971" s="13">
        <v>266.31</v>
      </c>
      <c r="F2971">
        <f t="shared" si="46"/>
        <v>266.31</v>
      </c>
    </row>
    <row r="2972" spans="1:6">
      <c r="A2972" s="13">
        <v>2971</v>
      </c>
      <c r="B2972" s="13">
        <v>1631</v>
      </c>
      <c r="C2972" s="13">
        <v>134</v>
      </c>
      <c r="D2972" s="13">
        <v>1</v>
      </c>
      <c r="E2972" s="13">
        <v>245.33</v>
      </c>
      <c r="F2972">
        <f t="shared" si="46"/>
        <v>245.33</v>
      </c>
    </row>
    <row r="2973" spans="1:6">
      <c r="A2973" s="13">
        <v>2972</v>
      </c>
      <c r="B2973" s="13">
        <v>1631</v>
      </c>
      <c r="C2973" s="13">
        <v>148</v>
      </c>
      <c r="D2973" s="13">
        <v>3</v>
      </c>
      <c r="E2973" s="13">
        <v>256.17</v>
      </c>
      <c r="F2973">
        <f t="shared" si="46"/>
        <v>768.51</v>
      </c>
    </row>
    <row r="2974" spans="1:6">
      <c r="A2974" s="13">
        <v>2973</v>
      </c>
      <c r="B2974" s="13">
        <v>1631</v>
      </c>
      <c r="C2974" s="13">
        <v>45</v>
      </c>
      <c r="D2974" s="13">
        <v>1</v>
      </c>
      <c r="E2974" s="13">
        <v>1129.1</v>
      </c>
      <c r="F2974">
        <f t="shared" si="46"/>
        <v>1129.1</v>
      </c>
    </row>
    <row r="2975" spans="1:6">
      <c r="A2975" s="13">
        <v>2974</v>
      </c>
      <c r="B2975" s="13">
        <v>1632</v>
      </c>
      <c r="C2975" s="13">
        <v>188</v>
      </c>
      <c r="D2975" s="13">
        <v>1</v>
      </c>
      <c r="E2975" s="13">
        <v>139.07</v>
      </c>
      <c r="F2975">
        <f t="shared" si="46"/>
        <v>139.07</v>
      </c>
    </row>
    <row r="2976" spans="1:6">
      <c r="A2976" s="13">
        <v>2975</v>
      </c>
      <c r="B2976" s="13">
        <v>1632</v>
      </c>
      <c r="C2976" s="13">
        <v>10</v>
      </c>
      <c r="D2976" s="13">
        <v>1</v>
      </c>
      <c r="E2976" s="13">
        <v>548.39</v>
      </c>
      <c r="F2976">
        <f t="shared" si="46"/>
        <v>548.39</v>
      </c>
    </row>
    <row r="2977" spans="1:6">
      <c r="A2977" s="13">
        <v>2976</v>
      </c>
      <c r="B2977" s="13">
        <v>1633</v>
      </c>
      <c r="C2977" s="13">
        <v>70</v>
      </c>
      <c r="D2977" s="13">
        <v>1</v>
      </c>
      <c r="E2977" s="13">
        <v>228.01</v>
      </c>
      <c r="F2977">
        <f t="shared" si="46"/>
        <v>228.01</v>
      </c>
    </row>
    <row r="2978" spans="1:6">
      <c r="A2978" s="13">
        <v>2977</v>
      </c>
      <c r="B2978" s="13">
        <v>1633</v>
      </c>
      <c r="C2978" s="13">
        <v>31</v>
      </c>
      <c r="D2978" s="13">
        <v>1</v>
      </c>
      <c r="E2978" s="13">
        <v>545.46</v>
      </c>
      <c r="F2978">
        <f t="shared" si="46"/>
        <v>545.46</v>
      </c>
    </row>
    <row r="2979" spans="1:6">
      <c r="A2979" s="13">
        <v>2978</v>
      </c>
      <c r="B2979" s="13">
        <v>1634</v>
      </c>
      <c r="C2979" s="13">
        <v>136</v>
      </c>
      <c r="D2979" s="13">
        <v>1</v>
      </c>
      <c r="E2979" s="13">
        <v>276.75</v>
      </c>
      <c r="F2979">
        <f t="shared" si="46"/>
        <v>276.75</v>
      </c>
    </row>
    <row r="2980" spans="1:6">
      <c r="A2980" s="13">
        <v>2979</v>
      </c>
      <c r="B2980" s="13">
        <v>1634</v>
      </c>
      <c r="C2980" s="13">
        <v>79</v>
      </c>
      <c r="D2980" s="13">
        <v>1</v>
      </c>
      <c r="E2980" s="13">
        <v>935.74</v>
      </c>
      <c r="F2980">
        <f t="shared" si="46"/>
        <v>935.74</v>
      </c>
    </row>
    <row r="2981" spans="1:6">
      <c r="A2981" s="13">
        <v>2980</v>
      </c>
      <c r="B2981" s="13">
        <v>1634</v>
      </c>
      <c r="C2981" s="13">
        <v>97</v>
      </c>
      <c r="D2981" s="13">
        <v>1</v>
      </c>
      <c r="E2981" s="13">
        <v>156.65</v>
      </c>
      <c r="F2981">
        <f t="shared" si="46"/>
        <v>156.65</v>
      </c>
    </row>
    <row r="2982" spans="1:6">
      <c r="A2982" s="13">
        <v>2981</v>
      </c>
      <c r="B2982" s="13">
        <v>1635</v>
      </c>
      <c r="C2982" s="13">
        <v>10</v>
      </c>
      <c r="D2982" s="13">
        <v>1</v>
      </c>
      <c r="E2982" s="13">
        <v>548.39</v>
      </c>
      <c r="F2982">
        <f t="shared" si="46"/>
        <v>548.39</v>
      </c>
    </row>
    <row r="2983" spans="1:6">
      <c r="A2983" s="13">
        <v>2982</v>
      </c>
      <c r="B2983" s="13">
        <v>1636</v>
      </c>
      <c r="C2983" s="13">
        <v>14</v>
      </c>
      <c r="D2983" s="13">
        <v>2</v>
      </c>
      <c r="E2983" s="13">
        <v>1816.72</v>
      </c>
      <c r="F2983">
        <f t="shared" si="46"/>
        <v>3633.44</v>
      </c>
    </row>
    <row r="2984" spans="1:6">
      <c r="A2984" s="13">
        <v>2983</v>
      </c>
      <c r="B2984" s="13">
        <v>1637</v>
      </c>
      <c r="C2984" s="13">
        <v>21</v>
      </c>
      <c r="D2984" s="13">
        <v>1</v>
      </c>
      <c r="E2984" s="13">
        <v>661.44</v>
      </c>
      <c r="F2984">
        <f t="shared" si="46"/>
        <v>661.44</v>
      </c>
    </row>
    <row r="2985" spans="1:6">
      <c r="A2985" s="13">
        <v>2984</v>
      </c>
      <c r="B2985" s="13">
        <v>1638</v>
      </c>
      <c r="C2985" s="13">
        <v>132</v>
      </c>
      <c r="D2985" s="13">
        <v>2</v>
      </c>
      <c r="E2985" s="13">
        <v>284.14</v>
      </c>
      <c r="F2985">
        <f t="shared" si="46"/>
        <v>568.28</v>
      </c>
    </row>
    <row r="2986" spans="1:6">
      <c r="A2986" s="13">
        <v>2985</v>
      </c>
      <c r="B2986" s="13">
        <v>1638</v>
      </c>
      <c r="C2986" s="13">
        <v>61</v>
      </c>
      <c r="D2986" s="13">
        <v>1</v>
      </c>
      <c r="E2986" s="13">
        <v>776.21</v>
      </c>
      <c r="F2986">
        <f t="shared" si="46"/>
        <v>776.21</v>
      </c>
    </row>
    <row r="2987" spans="1:6">
      <c r="A2987" s="13">
        <v>2986</v>
      </c>
      <c r="B2987" s="13">
        <v>1639</v>
      </c>
      <c r="C2987" s="13">
        <v>124</v>
      </c>
      <c r="D2987" s="13">
        <v>1</v>
      </c>
      <c r="E2987" s="13">
        <v>159.92</v>
      </c>
      <c r="F2987">
        <f t="shared" si="46"/>
        <v>159.92</v>
      </c>
    </row>
    <row r="2988" spans="1:6">
      <c r="A2988" s="13">
        <v>2987</v>
      </c>
      <c r="B2988" s="13">
        <v>1639</v>
      </c>
      <c r="C2988" s="13">
        <v>131</v>
      </c>
      <c r="D2988" s="13">
        <v>1</v>
      </c>
      <c r="E2988" s="13">
        <v>30.63</v>
      </c>
      <c r="F2988">
        <f t="shared" si="46"/>
        <v>30.63</v>
      </c>
    </row>
    <row r="2989" spans="1:6">
      <c r="A2989" s="13">
        <v>2988</v>
      </c>
      <c r="B2989" s="13">
        <v>1639</v>
      </c>
      <c r="C2989" s="13">
        <v>176</v>
      </c>
      <c r="D2989" s="13">
        <v>3</v>
      </c>
      <c r="E2989" s="13">
        <v>411.82</v>
      </c>
      <c r="F2989">
        <f t="shared" si="46"/>
        <v>1235.46</v>
      </c>
    </row>
    <row r="2990" spans="1:6">
      <c r="A2990" s="13">
        <v>2989</v>
      </c>
      <c r="B2990" s="13">
        <v>1640</v>
      </c>
      <c r="C2990" s="13">
        <v>156</v>
      </c>
      <c r="D2990" s="13">
        <v>1</v>
      </c>
      <c r="E2990" s="13">
        <v>395.52</v>
      </c>
      <c r="F2990">
        <f t="shared" si="46"/>
        <v>395.52</v>
      </c>
    </row>
    <row r="2991" spans="1:6">
      <c r="A2991" s="13">
        <v>2990</v>
      </c>
      <c r="B2991" s="13">
        <v>1641</v>
      </c>
      <c r="C2991" s="13">
        <v>5</v>
      </c>
      <c r="D2991" s="13">
        <v>1</v>
      </c>
      <c r="E2991" s="13">
        <v>442.46</v>
      </c>
      <c r="F2991">
        <f t="shared" si="46"/>
        <v>442.46</v>
      </c>
    </row>
    <row r="2992" spans="1:6">
      <c r="A2992" s="13">
        <v>2991</v>
      </c>
      <c r="B2992" s="13">
        <v>1641</v>
      </c>
      <c r="C2992" s="13">
        <v>69</v>
      </c>
      <c r="D2992" s="13">
        <v>1</v>
      </c>
      <c r="E2992" s="13">
        <v>1008.02</v>
      </c>
      <c r="F2992">
        <f t="shared" si="46"/>
        <v>1008.02</v>
      </c>
    </row>
    <row r="2993" spans="1:6">
      <c r="A2993" s="13">
        <v>2992</v>
      </c>
      <c r="B2993" s="13">
        <v>1641</v>
      </c>
      <c r="C2993" s="13">
        <v>57</v>
      </c>
      <c r="D2993" s="13">
        <v>1</v>
      </c>
      <c r="E2993" s="13">
        <v>207.19</v>
      </c>
      <c r="F2993">
        <f t="shared" si="46"/>
        <v>207.19</v>
      </c>
    </row>
    <row r="2994" spans="1:6">
      <c r="A2994" s="13">
        <v>2993</v>
      </c>
      <c r="B2994" s="13">
        <v>1642</v>
      </c>
      <c r="C2994" s="13">
        <v>30</v>
      </c>
      <c r="D2994" s="13">
        <v>1</v>
      </c>
      <c r="E2994" s="13">
        <v>1995.72</v>
      </c>
      <c r="F2994">
        <f t="shared" si="46"/>
        <v>1995.72</v>
      </c>
    </row>
    <row r="2995" spans="1:6">
      <c r="A2995" s="13">
        <v>2994</v>
      </c>
      <c r="B2995" s="13">
        <v>1642</v>
      </c>
      <c r="C2995" s="13">
        <v>11</v>
      </c>
      <c r="D2995" s="13">
        <v>1</v>
      </c>
      <c r="E2995" s="13">
        <v>1365.96</v>
      </c>
      <c r="F2995">
        <f t="shared" si="46"/>
        <v>1365.96</v>
      </c>
    </row>
    <row r="2996" spans="1:6">
      <c r="A2996" s="13">
        <v>2995</v>
      </c>
      <c r="B2996" s="13">
        <v>1642</v>
      </c>
      <c r="C2996" s="13">
        <v>95</v>
      </c>
      <c r="D2996" s="13">
        <v>1</v>
      </c>
      <c r="E2996" s="13">
        <v>392.24</v>
      </c>
      <c r="F2996">
        <f t="shared" si="46"/>
        <v>392.24</v>
      </c>
    </row>
    <row r="2997" spans="1:6">
      <c r="A2997" s="13">
        <v>2996</v>
      </c>
      <c r="B2997" s="13">
        <v>1643</v>
      </c>
      <c r="C2997" s="13">
        <v>146</v>
      </c>
      <c r="D2997" s="13">
        <v>3</v>
      </c>
      <c r="E2997" s="13">
        <v>278.93</v>
      </c>
      <c r="F2997">
        <f t="shared" si="46"/>
        <v>836.79</v>
      </c>
    </row>
    <row r="2998" spans="1:6">
      <c r="A2998" s="13">
        <v>2997</v>
      </c>
      <c r="B2998" s="13">
        <v>1643</v>
      </c>
      <c r="C2998" s="13">
        <v>141</v>
      </c>
      <c r="D2998" s="13">
        <v>3</v>
      </c>
      <c r="E2998" s="13">
        <v>254.46</v>
      </c>
      <c r="F2998">
        <f t="shared" si="46"/>
        <v>763.38</v>
      </c>
    </row>
    <row r="2999" spans="1:6">
      <c r="A2999" s="13">
        <v>2998</v>
      </c>
      <c r="B2999" s="13">
        <v>1644</v>
      </c>
      <c r="C2999" s="13">
        <v>76</v>
      </c>
      <c r="D2999" s="13">
        <v>1</v>
      </c>
      <c r="E2999" s="13">
        <v>623.01</v>
      </c>
      <c r="F2999">
        <f t="shared" si="46"/>
        <v>623.01</v>
      </c>
    </row>
    <row r="3000" spans="1:6">
      <c r="A3000" s="13">
        <v>2999</v>
      </c>
      <c r="B3000" s="13">
        <v>1644</v>
      </c>
      <c r="C3000" s="13">
        <v>9</v>
      </c>
      <c r="D3000" s="13">
        <v>1</v>
      </c>
      <c r="E3000" s="13">
        <v>744.5</v>
      </c>
      <c r="F3000">
        <f t="shared" si="46"/>
        <v>744.5</v>
      </c>
    </row>
    <row r="3001" spans="1:6">
      <c r="A3001" s="13">
        <v>3000</v>
      </c>
      <c r="B3001" s="13">
        <v>1645</v>
      </c>
      <c r="C3001" s="13">
        <v>15</v>
      </c>
      <c r="D3001" s="13">
        <v>1</v>
      </c>
      <c r="E3001" s="13">
        <v>1527.31</v>
      </c>
      <c r="F3001">
        <f t="shared" si="46"/>
        <v>1527.31</v>
      </c>
    </row>
    <row r="3002" spans="1:6">
      <c r="A3002" s="13">
        <v>3001</v>
      </c>
      <c r="B3002" s="13">
        <v>1645</v>
      </c>
      <c r="C3002" s="13">
        <v>16</v>
      </c>
      <c r="D3002" s="13">
        <v>1</v>
      </c>
      <c r="E3002" s="13">
        <v>1636.91</v>
      </c>
      <c r="F3002">
        <f t="shared" si="46"/>
        <v>1636.91</v>
      </c>
    </row>
    <row r="3003" spans="1:6">
      <c r="A3003" s="13">
        <v>3002</v>
      </c>
      <c r="B3003" s="13">
        <v>1645</v>
      </c>
      <c r="C3003" s="13">
        <v>118</v>
      </c>
      <c r="D3003" s="13">
        <v>1</v>
      </c>
      <c r="E3003" s="13">
        <v>376.78</v>
      </c>
      <c r="F3003">
        <f t="shared" si="46"/>
        <v>376.78</v>
      </c>
    </row>
    <row r="3004" spans="1:6">
      <c r="A3004" s="13">
        <v>3003</v>
      </c>
      <c r="B3004" s="13">
        <v>1646</v>
      </c>
      <c r="C3004" s="13">
        <v>46</v>
      </c>
      <c r="D3004" s="13">
        <v>1</v>
      </c>
      <c r="E3004" s="13">
        <v>439.45</v>
      </c>
      <c r="F3004">
        <f t="shared" si="46"/>
        <v>439.45</v>
      </c>
    </row>
    <row r="3005" spans="1:6">
      <c r="A3005" s="13">
        <v>3004</v>
      </c>
      <c r="B3005" s="13">
        <v>1647</v>
      </c>
      <c r="C3005" s="13">
        <v>103</v>
      </c>
      <c r="D3005" s="13">
        <v>2</v>
      </c>
      <c r="E3005" s="13">
        <v>228.45</v>
      </c>
      <c r="F3005">
        <f t="shared" si="46"/>
        <v>456.9</v>
      </c>
    </row>
    <row r="3006" spans="1:6">
      <c r="A3006" s="13">
        <v>3005</v>
      </c>
      <c r="B3006" s="13">
        <v>1647</v>
      </c>
      <c r="C3006" s="13">
        <v>159</v>
      </c>
      <c r="D3006" s="13">
        <v>1</v>
      </c>
      <c r="E3006" s="13">
        <v>361.97</v>
      </c>
      <c r="F3006">
        <f t="shared" si="46"/>
        <v>361.97</v>
      </c>
    </row>
    <row r="3007" spans="1:6">
      <c r="A3007" s="13">
        <v>3006</v>
      </c>
      <c r="B3007" s="13">
        <v>1648</v>
      </c>
      <c r="C3007" s="13">
        <v>138</v>
      </c>
      <c r="D3007" s="13">
        <v>1</v>
      </c>
      <c r="E3007" s="13">
        <v>280.61</v>
      </c>
      <c r="F3007">
        <f t="shared" si="46"/>
        <v>280.61</v>
      </c>
    </row>
    <row r="3008" spans="1:6">
      <c r="A3008" s="13">
        <v>3007</v>
      </c>
      <c r="B3008" s="13">
        <v>1648</v>
      </c>
      <c r="C3008" s="13">
        <v>173</v>
      </c>
      <c r="D3008" s="13">
        <v>1</v>
      </c>
      <c r="E3008" s="13">
        <v>459.12</v>
      </c>
      <c r="F3008">
        <f t="shared" si="46"/>
        <v>459.12</v>
      </c>
    </row>
    <row r="3009" spans="1:6">
      <c r="A3009" s="13">
        <v>3008</v>
      </c>
      <c r="B3009" s="13">
        <v>1649</v>
      </c>
      <c r="C3009" s="13">
        <v>84</v>
      </c>
      <c r="D3009" s="13">
        <v>1</v>
      </c>
      <c r="E3009" s="13">
        <v>493.21</v>
      </c>
      <c r="F3009">
        <f t="shared" si="46"/>
        <v>493.21</v>
      </c>
    </row>
    <row r="3010" spans="1:6">
      <c r="A3010" s="13">
        <v>3009</v>
      </c>
      <c r="B3010" s="13">
        <v>1649</v>
      </c>
      <c r="C3010" s="13">
        <v>16</v>
      </c>
      <c r="D3010" s="13">
        <v>1</v>
      </c>
      <c r="E3010" s="13">
        <v>1636.91</v>
      </c>
      <c r="F3010">
        <f t="shared" ref="F3010:F3073" si="47">E3010*D3010</f>
        <v>1636.91</v>
      </c>
    </row>
    <row r="3011" spans="1:6">
      <c r="A3011" s="13">
        <v>3010</v>
      </c>
      <c r="B3011" s="13">
        <v>1650</v>
      </c>
      <c r="C3011" s="13">
        <v>39</v>
      </c>
      <c r="D3011" s="13">
        <v>1</v>
      </c>
      <c r="E3011" s="13">
        <v>1793.37</v>
      </c>
      <c r="F3011">
        <f t="shared" si="47"/>
        <v>1793.37</v>
      </c>
    </row>
    <row r="3012" spans="1:6">
      <c r="A3012" s="13">
        <v>3011</v>
      </c>
      <c r="B3012" s="13">
        <v>1650</v>
      </c>
      <c r="C3012" s="13">
        <v>64</v>
      </c>
      <c r="D3012" s="13">
        <v>1</v>
      </c>
      <c r="E3012" s="13">
        <v>667.02</v>
      </c>
      <c r="F3012">
        <f t="shared" si="47"/>
        <v>667.02</v>
      </c>
    </row>
    <row r="3013" spans="1:6">
      <c r="A3013" s="13">
        <v>3012</v>
      </c>
      <c r="B3013" s="13">
        <v>1651</v>
      </c>
      <c r="C3013" s="13">
        <v>128</v>
      </c>
      <c r="D3013" s="13">
        <v>1</v>
      </c>
      <c r="E3013" s="13">
        <v>299.56</v>
      </c>
      <c r="F3013">
        <f t="shared" si="47"/>
        <v>299.56</v>
      </c>
    </row>
    <row r="3014" spans="1:6">
      <c r="A3014" s="13">
        <v>3013</v>
      </c>
      <c r="B3014" s="13">
        <v>1652</v>
      </c>
      <c r="C3014" s="13">
        <v>198</v>
      </c>
      <c r="D3014" s="13">
        <v>1</v>
      </c>
      <c r="E3014" s="13">
        <v>384.99</v>
      </c>
      <c r="F3014">
        <f t="shared" si="47"/>
        <v>384.99</v>
      </c>
    </row>
    <row r="3015" spans="1:6">
      <c r="A3015" s="13">
        <v>3014</v>
      </c>
      <c r="B3015" s="13">
        <v>1653</v>
      </c>
      <c r="C3015" s="13">
        <v>80</v>
      </c>
      <c r="D3015" s="13">
        <v>1</v>
      </c>
      <c r="E3015" s="13">
        <v>257.17</v>
      </c>
      <c r="F3015">
        <f t="shared" si="47"/>
        <v>257.17</v>
      </c>
    </row>
    <row r="3016" spans="1:6">
      <c r="A3016" s="13">
        <v>3015</v>
      </c>
      <c r="B3016" s="13">
        <v>1653</v>
      </c>
      <c r="C3016" s="13">
        <v>200</v>
      </c>
      <c r="D3016" s="13">
        <v>1</v>
      </c>
      <c r="E3016" s="13">
        <v>105.06</v>
      </c>
      <c r="F3016">
        <f t="shared" si="47"/>
        <v>105.06</v>
      </c>
    </row>
    <row r="3017" spans="1:6">
      <c r="A3017" s="13">
        <v>3016</v>
      </c>
      <c r="B3017" s="13">
        <v>1654</v>
      </c>
      <c r="C3017" s="13">
        <v>40</v>
      </c>
      <c r="D3017" s="13">
        <v>1</v>
      </c>
      <c r="E3017" s="13">
        <v>1860.2</v>
      </c>
      <c r="F3017">
        <f t="shared" si="47"/>
        <v>1860.2</v>
      </c>
    </row>
    <row r="3018" spans="1:6">
      <c r="A3018" s="13">
        <v>3017</v>
      </c>
      <c r="B3018" s="13">
        <v>1655</v>
      </c>
      <c r="C3018" s="13">
        <v>99</v>
      </c>
      <c r="D3018" s="13">
        <v>1</v>
      </c>
      <c r="E3018" s="13">
        <v>345.42</v>
      </c>
      <c r="F3018">
        <f t="shared" si="47"/>
        <v>345.42</v>
      </c>
    </row>
    <row r="3019" spans="1:6">
      <c r="A3019" s="13">
        <v>3018</v>
      </c>
      <c r="B3019" s="13">
        <v>1655</v>
      </c>
      <c r="C3019" s="13">
        <v>44</v>
      </c>
      <c r="D3019" s="13">
        <v>1</v>
      </c>
      <c r="E3019" s="13">
        <v>798.94</v>
      </c>
      <c r="F3019">
        <f t="shared" si="47"/>
        <v>798.94</v>
      </c>
    </row>
    <row r="3020" spans="1:6">
      <c r="A3020" s="13">
        <v>3019</v>
      </c>
      <c r="B3020" s="13">
        <v>1656</v>
      </c>
      <c r="C3020" s="13">
        <v>115</v>
      </c>
      <c r="D3020" s="13">
        <v>2</v>
      </c>
      <c r="E3020" s="13">
        <v>884.91</v>
      </c>
      <c r="F3020">
        <f t="shared" si="47"/>
        <v>1769.82</v>
      </c>
    </row>
    <row r="3021" spans="1:6">
      <c r="A3021" s="13">
        <v>3020</v>
      </c>
      <c r="B3021" s="13">
        <v>1657</v>
      </c>
      <c r="C3021" s="13">
        <v>149</v>
      </c>
      <c r="D3021" s="13">
        <v>1</v>
      </c>
      <c r="E3021" s="13">
        <v>170.41</v>
      </c>
      <c r="F3021">
        <f t="shared" si="47"/>
        <v>170.41</v>
      </c>
    </row>
    <row r="3022" spans="1:6">
      <c r="A3022" s="13">
        <v>3021</v>
      </c>
      <c r="B3022" s="13">
        <v>1657</v>
      </c>
      <c r="C3022" s="13">
        <v>129</v>
      </c>
      <c r="D3022" s="13">
        <v>1</v>
      </c>
      <c r="E3022" s="13">
        <v>394.17</v>
      </c>
      <c r="F3022">
        <f t="shared" si="47"/>
        <v>394.17</v>
      </c>
    </row>
    <row r="3023" spans="1:6">
      <c r="A3023" s="13">
        <v>3022</v>
      </c>
      <c r="B3023" s="13">
        <v>1657</v>
      </c>
      <c r="C3023" s="13">
        <v>161</v>
      </c>
      <c r="D3023" s="13">
        <v>2</v>
      </c>
      <c r="E3023" s="13">
        <v>406.33</v>
      </c>
      <c r="F3023">
        <f t="shared" si="47"/>
        <v>812.66</v>
      </c>
    </row>
    <row r="3024" spans="1:6">
      <c r="A3024" s="13">
        <v>3023</v>
      </c>
      <c r="B3024" s="13">
        <v>1658</v>
      </c>
      <c r="C3024" s="13">
        <v>161</v>
      </c>
      <c r="D3024" s="13">
        <v>1</v>
      </c>
      <c r="E3024" s="13">
        <v>406.33</v>
      </c>
      <c r="F3024">
        <f t="shared" si="47"/>
        <v>406.33</v>
      </c>
    </row>
    <row r="3025" spans="1:6">
      <c r="A3025" s="13">
        <v>3024</v>
      </c>
      <c r="B3025" s="13">
        <v>1659</v>
      </c>
      <c r="C3025" s="13">
        <v>20</v>
      </c>
      <c r="D3025" s="13">
        <v>2</v>
      </c>
      <c r="E3025" s="13">
        <v>1374.61</v>
      </c>
      <c r="F3025">
        <f t="shared" si="47"/>
        <v>2749.22</v>
      </c>
    </row>
    <row r="3026" spans="1:6">
      <c r="A3026" s="13">
        <v>3025</v>
      </c>
      <c r="B3026" s="13">
        <v>1659</v>
      </c>
      <c r="C3026" s="13">
        <v>110</v>
      </c>
      <c r="D3026" s="13">
        <v>2</v>
      </c>
      <c r="E3026" s="13">
        <v>412.02</v>
      </c>
      <c r="F3026">
        <f t="shared" si="47"/>
        <v>824.04</v>
      </c>
    </row>
    <row r="3027" spans="1:6">
      <c r="A3027" s="13">
        <v>3026</v>
      </c>
      <c r="B3027" s="13">
        <v>1659</v>
      </c>
      <c r="C3027" s="13">
        <v>9</v>
      </c>
      <c r="D3027" s="13">
        <v>1</v>
      </c>
      <c r="E3027" s="13">
        <v>640.74</v>
      </c>
      <c r="F3027">
        <f t="shared" si="47"/>
        <v>640.74</v>
      </c>
    </row>
    <row r="3028" spans="1:6">
      <c r="A3028" s="13">
        <v>3027</v>
      </c>
      <c r="B3028" s="13">
        <v>1660</v>
      </c>
      <c r="C3028" s="13">
        <v>132</v>
      </c>
      <c r="D3028" s="13">
        <v>1</v>
      </c>
      <c r="E3028" s="13">
        <v>284.14</v>
      </c>
      <c r="F3028">
        <f t="shared" si="47"/>
        <v>284.14</v>
      </c>
    </row>
    <row r="3029" spans="1:6">
      <c r="A3029" s="13">
        <v>3028</v>
      </c>
      <c r="B3029" s="13">
        <v>1660</v>
      </c>
      <c r="C3029" s="13">
        <v>74</v>
      </c>
      <c r="D3029" s="13">
        <v>2</v>
      </c>
      <c r="E3029" s="13">
        <v>578.97</v>
      </c>
      <c r="F3029">
        <f t="shared" si="47"/>
        <v>1157.94</v>
      </c>
    </row>
    <row r="3030" spans="1:6">
      <c r="A3030" s="13">
        <v>3029</v>
      </c>
      <c r="B3030" s="13">
        <v>1661</v>
      </c>
      <c r="C3030" s="13">
        <v>170</v>
      </c>
      <c r="D3030" s="13">
        <v>1</v>
      </c>
      <c r="E3030" s="13">
        <v>290.79</v>
      </c>
      <c r="F3030">
        <f t="shared" si="47"/>
        <v>290.79</v>
      </c>
    </row>
    <row r="3031" spans="1:6">
      <c r="A3031" s="13">
        <v>3030</v>
      </c>
      <c r="B3031" s="13">
        <v>1661</v>
      </c>
      <c r="C3031" s="13">
        <v>188</v>
      </c>
      <c r="D3031" s="13">
        <v>1</v>
      </c>
      <c r="E3031" s="13">
        <v>150.49</v>
      </c>
      <c r="F3031">
        <f t="shared" si="47"/>
        <v>150.49</v>
      </c>
    </row>
    <row r="3032" spans="1:6">
      <c r="A3032" s="13">
        <v>3031</v>
      </c>
      <c r="B3032" s="13">
        <v>1662</v>
      </c>
      <c r="C3032" s="13">
        <v>155</v>
      </c>
      <c r="D3032" s="13">
        <v>1</v>
      </c>
      <c r="E3032" s="13">
        <v>198.89</v>
      </c>
      <c r="F3032">
        <f t="shared" si="47"/>
        <v>198.89</v>
      </c>
    </row>
    <row r="3033" spans="1:6">
      <c r="A3033" s="13">
        <v>3032</v>
      </c>
      <c r="B3033" s="13">
        <v>1663</v>
      </c>
      <c r="C3033" s="13">
        <v>29</v>
      </c>
      <c r="D3033" s="13">
        <v>1</v>
      </c>
      <c r="E3033" s="13">
        <v>1836.52</v>
      </c>
      <c r="F3033">
        <f t="shared" si="47"/>
        <v>1836.52</v>
      </c>
    </row>
    <row r="3034" spans="1:6">
      <c r="A3034" s="13">
        <v>3033</v>
      </c>
      <c r="B3034" s="13">
        <v>1664</v>
      </c>
      <c r="C3034" s="13">
        <v>76</v>
      </c>
      <c r="D3034" s="13">
        <v>1</v>
      </c>
      <c r="E3034" s="13">
        <v>580.33</v>
      </c>
      <c r="F3034">
        <f t="shared" si="47"/>
        <v>580.33</v>
      </c>
    </row>
    <row r="3035" spans="1:6">
      <c r="A3035" s="13">
        <v>3034</v>
      </c>
      <c r="B3035" s="13">
        <v>1664</v>
      </c>
      <c r="C3035" s="13">
        <v>4</v>
      </c>
      <c r="D3035" s="13">
        <v>1</v>
      </c>
      <c r="E3035" s="13">
        <v>549.91</v>
      </c>
      <c r="F3035">
        <f t="shared" si="47"/>
        <v>549.91</v>
      </c>
    </row>
    <row r="3036" spans="1:6">
      <c r="A3036" s="13">
        <v>3035</v>
      </c>
      <c r="B3036" s="13">
        <v>1665</v>
      </c>
      <c r="C3036" s="13">
        <v>93</v>
      </c>
      <c r="D3036" s="13">
        <v>1</v>
      </c>
      <c r="E3036" s="13">
        <v>580</v>
      </c>
      <c r="F3036">
        <f t="shared" si="47"/>
        <v>580</v>
      </c>
    </row>
    <row r="3037" spans="1:6">
      <c r="A3037" s="13">
        <v>3036</v>
      </c>
      <c r="B3037" s="13">
        <v>1665</v>
      </c>
      <c r="C3037" s="13">
        <v>44</v>
      </c>
      <c r="D3037" s="13">
        <v>1</v>
      </c>
      <c r="E3037" s="13">
        <v>798.94</v>
      </c>
      <c r="F3037">
        <f t="shared" si="47"/>
        <v>798.94</v>
      </c>
    </row>
    <row r="3038" spans="1:6">
      <c r="A3038" s="13">
        <v>3037</v>
      </c>
      <c r="B3038" s="13">
        <v>1666</v>
      </c>
      <c r="C3038" s="13">
        <v>133</v>
      </c>
      <c r="D3038" s="13">
        <v>1</v>
      </c>
      <c r="E3038" s="13">
        <v>164.76</v>
      </c>
      <c r="F3038">
        <f t="shared" si="47"/>
        <v>164.76</v>
      </c>
    </row>
    <row r="3039" spans="1:6">
      <c r="A3039" s="13">
        <v>3038</v>
      </c>
      <c r="B3039" s="13">
        <v>1667</v>
      </c>
      <c r="C3039" s="13">
        <v>103</v>
      </c>
      <c r="D3039" s="13">
        <v>1</v>
      </c>
      <c r="E3039" s="13">
        <v>228.45</v>
      </c>
      <c r="F3039">
        <f t="shared" si="47"/>
        <v>228.45</v>
      </c>
    </row>
    <row r="3040" spans="1:6">
      <c r="A3040" s="13">
        <v>3039</v>
      </c>
      <c r="B3040" s="13">
        <v>1668</v>
      </c>
      <c r="C3040" s="13">
        <v>117</v>
      </c>
      <c r="D3040" s="13">
        <v>1</v>
      </c>
      <c r="E3040" s="13">
        <v>815.03</v>
      </c>
      <c r="F3040">
        <f t="shared" si="47"/>
        <v>815.03</v>
      </c>
    </row>
    <row r="3041" spans="1:6">
      <c r="A3041" s="13">
        <v>3040</v>
      </c>
      <c r="B3041" s="13">
        <v>1669</v>
      </c>
      <c r="C3041" s="13">
        <v>186</v>
      </c>
      <c r="D3041" s="13">
        <v>1</v>
      </c>
      <c r="E3041" s="13">
        <v>401.69</v>
      </c>
      <c r="F3041">
        <f t="shared" si="47"/>
        <v>401.69</v>
      </c>
    </row>
    <row r="3042" spans="1:6">
      <c r="A3042" s="13">
        <v>3041</v>
      </c>
      <c r="B3042" s="13">
        <v>1670</v>
      </c>
      <c r="C3042" s="13">
        <v>130</v>
      </c>
      <c r="D3042" s="13">
        <v>1</v>
      </c>
      <c r="E3042" s="13">
        <v>100.33</v>
      </c>
      <c r="F3042">
        <f t="shared" si="47"/>
        <v>100.33</v>
      </c>
    </row>
    <row r="3043" spans="1:6">
      <c r="A3043" s="13">
        <v>3042</v>
      </c>
      <c r="B3043" s="13">
        <v>1671</v>
      </c>
      <c r="C3043" s="13">
        <v>73</v>
      </c>
      <c r="D3043" s="13">
        <v>2</v>
      </c>
      <c r="E3043" s="13">
        <v>1064.65</v>
      </c>
      <c r="F3043">
        <f t="shared" si="47"/>
        <v>2129.3</v>
      </c>
    </row>
    <row r="3044" spans="1:6">
      <c r="A3044" s="13">
        <v>3043</v>
      </c>
      <c r="B3044" s="13">
        <v>1671</v>
      </c>
      <c r="C3044" s="13">
        <v>30</v>
      </c>
      <c r="D3044" s="13">
        <v>1</v>
      </c>
      <c r="E3044" s="13">
        <v>1852.69</v>
      </c>
      <c r="F3044">
        <f t="shared" si="47"/>
        <v>1852.69</v>
      </c>
    </row>
    <row r="3045" spans="1:6">
      <c r="A3045" s="13">
        <v>3044</v>
      </c>
      <c r="B3045" s="13">
        <v>1671</v>
      </c>
      <c r="C3045" s="13">
        <v>3</v>
      </c>
      <c r="D3045" s="13">
        <v>1</v>
      </c>
      <c r="E3045" s="13">
        <v>539.1</v>
      </c>
      <c r="F3045">
        <f t="shared" si="47"/>
        <v>539.1</v>
      </c>
    </row>
    <row r="3046" spans="1:6">
      <c r="A3046" s="13">
        <v>3045</v>
      </c>
      <c r="B3046" s="13">
        <v>1671</v>
      </c>
      <c r="C3046" s="13">
        <v>39</v>
      </c>
      <c r="D3046" s="13">
        <v>1</v>
      </c>
      <c r="E3046" s="13">
        <v>1955.02</v>
      </c>
      <c r="F3046">
        <f t="shared" si="47"/>
        <v>1955.02</v>
      </c>
    </row>
    <row r="3047" spans="1:6">
      <c r="A3047" s="13">
        <v>3046</v>
      </c>
      <c r="B3047" s="13">
        <v>1672</v>
      </c>
      <c r="C3047" s="13">
        <v>124</v>
      </c>
      <c r="D3047" s="13">
        <v>1</v>
      </c>
      <c r="E3047" s="13">
        <v>159.92</v>
      </c>
      <c r="F3047">
        <f t="shared" si="47"/>
        <v>159.92</v>
      </c>
    </row>
    <row r="3048" spans="1:6">
      <c r="A3048" s="13">
        <v>3047</v>
      </c>
      <c r="B3048" s="13">
        <v>1673</v>
      </c>
      <c r="C3048" s="13">
        <v>21</v>
      </c>
      <c r="D3048" s="13">
        <v>1</v>
      </c>
      <c r="E3048" s="13">
        <v>661.44</v>
      </c>
      <c r="F3048">
        <f t="shared" si="47"/>
        <v>661.44</v>
      </c>
    </row>
    <row r="3049" spans="1:6">
      <c r="A3049" s="13">
        <v>3048</v>
      </c>
      <c r="B3049" s="13">
        <v>1674</v>
      </c>
      <c r="C3049" s="13">
        <v>61</v>
      </c>
      <c r="D3049" s="13">
        <v>1</v>
      </c>
      <c r="E3049" s="13">
        <v>776.21</v>
      </c>
      <c r="F3049">
        <f t="shared" si="47"/>
        <v>776.21</v>
      </c>
    </row>
    <row r="3050" spans="1:6">
      <c r="A3050" s="13">
        <v>3049</v>
      </c>
      <c r="B3050" s="13">
        <v>1674</v>
      </c>
      <c r="C3050" s="13">
        <v>106</v>
      </c>
      <c r="D3050" s="13">
        <v>1</v>
      </c>
      <c r="E3050" s="13">
        <v>618.93</v>
      </c>
      <c r="F3050">
        <f t="shared" si="47"/>
        <v>618.93</v>
      </c>
    </row>
    <row r="3051" spans="1:6">
      <c r="A3051" s="13">
        <v>3050</v>
      </c>
      <c r="B3051" s="13">
        <v>1675</v>
      </c>
      <c r="C3051" s="13">
        <v>106</v>
      </c>
      <c r="D3051" s="13">
        <v>1</v>
      </c>
      <c r="E3051" s="13">
        <v>618.93</v>
      </c>
      <c r="F3051">
        <f t="shared" si="47"/>
        <v>618.93</v>
      </c>
    </row>
    <row r="3052" spans="1:6">
      <c r="A3052" s="13">
        <v>3051</v>
      </c>
      <c r="B3052" s="13">
        <v>1676</v>
      </c>
      <c r="C3052" s="13">
        <v>23</v>
      </c>
      <c r="D3052" s="13">
        <v>1</v>
      </c>
      <c r="E3052" s="13">
        <v>766.48</v>
      </c>
      <c r="F3052">
        <f t="shared" si="47"/>
        <v>766.48</v>
      </c>
    </row>
    <row r="3053" spans="1:6">
      <c r="A3053" s="13">
        <v>3052</v>
      </c>
      <c r="B3053" s="13">
        <v>1676</v>
      </c>
      <c r="C3053" s="13">
        <v>87</v>
      </c>
      <c r="D3053" s="13">
        <v>1</v>
      </c>
      <c r="E3053" s="13">
        <v>594.37</v>
      </c>
      <c r="F3053">
        <f t="shared" si="47"/>
        <v>594.37</v>
      </c>
    </row>
    <row r="3054" spans="1:6">
      <c r="A3054" s="13">
        <v>3053</v>
      </c>
      <c r="B3054" s="13">
        <v>1676</v>
      </c>
      <c r="C3054" s="13">
        <v>25</v>
      </c>
      <c r="D3054" s="13">
        <v>1</v>
      </c>
      <c r="E3054" s="13">
        <v>1802.19</v>
      </c>
      <c r="F3054">
        <f t="shared" si="47"/>
        <v>1802.19</v>
      </c>
    </row>
    <row r="3055" spans="1:6">
      <c r="A3055" s="13">
        <v>3054</v>
      </c>
      <c r="B3055" s="13">
        <v>1677</v>
      </c>
      <c r="C3055" s="13">
        <v>80</v>
      </c>
      <c r="D3055" s="13">
        <v>1</v>
      </c>
      <c r="E3055" s="13">
        <v>226.51</v>
      </c>
      <c r="F3055">
        <f t="shared" si="47"/>
        <v>226.51</v>
      </c>
    </row>
    <row r="3056" spans="1:6">
      <c r="A3056" s="13">
        <v>3055</v>
      </c>
      <c r="B3056" s="13">
        <v>1678</v>
      </c>
      <c r="C3056" s="13">
        <v>165</v>
      </c>
      <c r="D3056" s="13">
        <v>1</v>
      </c>
      <c r="E3056" s="13">
        <v>377.58</v>
      </c>
      <c r="F3056">
        <f t="shared" si="47"/>
        <v>377.58</v>
      </c>
    </row>
    <row r="3057" spans="1:6">
      <c r="A3057" s="13">
        <v>3056</v>
      </c>
      <c r="B3057" s="13">
        <v>1678</v>
      </c>
      <c r="C3057" s="13">
        <v>57</v>
      </c>
      <c r="D3057" s="13">
        <v>3</v>
      </c>
      <c r="E3057" s="13">
        <v>207.19</v>
      </c>
      <c r="F3057">
        <f t="shared" si="47"/>
        <v>621.57</v>
      </c>
    </row>
    <row r="3058" spans="1:6">
      <c r="A3058" s="13">
        <v>3057</v>
      </c>
      <c r="B3058" s="13">
        <v>1678</v>
      </c>
      <c r="C3058" s="13">
        <v>84</v>
      </c>
      <c r="D3058" s="13">
        <v>1</v>
      </c>
      <c r="E3058" s="13">
        <v>448.93</v>
      </c>
      <c r="F3058">
        <f t="shared" si="47"/>
        <v>448.93</v>
      </c>
    </row>
    <row r="3059" spans="1:6">
      <c r="A3059" s="13">
        <v>3058</v>
      </c>
      <c r="B3059" s="13">
        <v>1679</v>
      </c>
      <c r="C3059" s="13">
        <v>41</v>
      </c>
      <c r="D3059" s="13">
        <v>1</v>
      </c>
      <c r="E3059" s="13">
        <v>1041.67</v>
      </c>
      <c r="F3059">
        <f t="shared" si="47"/>
        <v>1041.67</v>
      </c>
    </row>
    <row r="3060" spans="1:6">
      <c r="A3060" s="13">
        <v>3059</v>
      </c>
      <c r="B3060" s="13">
        <v>1679</v>
      </c>
      <c r="C3060" s="13">
        <v>27</v>
      </c>
      <c r="D3060" s="13">
        <v>1</v>
      </c>
      <c r="E3060" s="13">
        <v>554.78</v>
      </c>
      <c r="F3060">
        <f t="shared" si="47"/>
        <v>554.78</v>
      </c>
    </row>
    <row r="3061" spans="1:6">
      <c r="A3061" s="13">
        <v>3060</v>
      </c>
      <c r="B3061" s="13">
        <v>1679</v>
      </c>
      <c r="C3061" s="13">
        <v>86</v>
      </c>
      <c r="D3061" s="13">
        <v>1</v>
      </c>
      <c r="E3061" s="13">
        <v>219.69</v>
      </c>
      <c r="F3061">
        <f t="shared" si="47"/>
        <v>219.69</v>
      </c>
    </row>
    <row r="3062" spans="1:6">
      <c r="A3062" s="13">
        <v>3061</v>
      </c>
      <c r="B3062" s="13">
        <v>1680</v>
      </c>
      <c r="C3062" s="13">
        <v>115</v>
      </c>
      <c r="D3062" s="13">
        <v>1</v>
      </c>
      <c r="E3062" s="13">
        <v>884.91</v>
      </c>
      <c r="F3062">
        <f t="shared" si="47"/>
        <v>884.91</v>
      </c>
    </row>
    <row r="3063" spans="1:6">
      <c r="A3063" s="13">
        <v>3062</v>
      </c>
      <c r="B3063" s="13">
        <v>1681</v>
      </c>
      <c r="C3063" s="13">
        <v>200</v>
      </c>
      <c r="D3063" s="13">
        <v>1</v>
      </c>
      <c r="E3063" s="13">
        <v>105.06</v>
      </c>
      <c r="F3063">
        <f t="shared" si="47"/>
        <v>105.06</v>
      </c>
    </row>
    <row r="3064" spans="1:6">
      <c r="A3064" s="13">
        <v>3063</v>
      </c>
      <c r="B3064" s="13">
        <v>1681</v>
      </c>
      <c r="C3064" s="13">
        <v>165</v>
      </c>
      <c r="D3064" s="13">
        <v>1</v>
      </c>
      <c r="E3064" s="13">
        <v>377.58</v>
      </c>
      <c r="F3064">
        <f t="shared" si="47"/>
        <v>377.58</v>
      </c>
    </row>
    <row r="3065" spans="1:6">
      <c r="A3065" s="13">
        <v>3064</v>
      </c>
      <c r="B3065" s="13">
        <v>1682</v>
      </c>
      <c r="C3065" s="13">
        <v>151</v>
      </c>
      <c r="D3065" s="13">
        <v>2</v>
      </c>
      <c r="E3065" s="13">
        <v>103.02</v>
      </c>
      <c r="F3065">
        <f t="shared" si="47"/>
        <v>206.04</v>
      </c>
    </row>
    <row r="3066" spans="1:6">
      <c r="A3066" s="13">
        <v>3065</v>
      </c>
      <c r="B3066" s="13">
        <v>1682</v>
      </c>
      <c r="C3066" s="13">
        <v>83</v>
      </c>
      <c r="D3066" s="13">
        <v>1</v>
      </c>
      <c r="E3066" s="13">
        <v>194.91</v>
      </c>
      <c r="F3066">
        <f t="shared" si="47"/>
        <v>194.91</v>
      </c>
    </row>
    <row r="3067" spans="1:6">
      <c r="A3067" s="13">
        <v>3066</v>
      </c>
      <c r="B3067" s="13">
        <v>1683</v>
      </c>
      <c r="C3067" s="13">
        <v>86</v>
      </c>
      <c r="D3067" s="13">
        <v>1</v>
      </c>
      <c r="E3067" s="13">
        <v>219.69</v>
      </c>
      <c r="F3067">
        <f t="shared" si="47"/>
        <v>219.69</v>
      </c>
    </row>
    <row r="3068" spans="1:6">
      <c r="A3068" s="13">
        <v>3067</v>
      </c>
      <c r="B3068" s="13">
        <v>1683</v>
      </c>
      <c r="C3068" s="13">
        <v>55</v>
      </c>
      <c r="D3068" s="13">
        <v>1</v>
      </c>
      <c r="E3068" s="13">
        <v>447.91</v>
      </c>
      <c r="F3068">
        <f t="shared" si="47"/>
        <v>447.91</v>
      </c>
    </row>
    <row r="3069" spans="1:6">
      <c r="A3069" s="13">
        <v>3068</v>
      </c>
      <c r="B3069" s="13">
        <v>1683</v>
      </c>
      <c r="C3069" s="13">
        <v>107</v>
      </c>
      <c r="D3069" s="13">
        <v>1</v>
      </c>
      <c r="E3069" s="13">
        <v>245.09</v>
      </c>
      <c r="F3069">
        <f t="shared" si="47"/>
        <v>245.09</v>
      </c>
    </row>
    <row r="3070" spans="1:6">
      <c r="A3070" s="13">
        <v>3069</v>
      </c>
      <c r="B3070" s="13">
        <v>1683</v>
      </c>
      <c r="C3070" s="13">
        <v>20</v>
      </c>
      <c r="D3070" s="13">
        <v>1</v>
      </c>
      <c r="E3070" s="13">
        <v>1374.61</v>
      </c>
      <c r="F3070">
        <f t="shared" si="47"/>
        <v>1374.61</v>
      </c>
    </row>
    <row r="3071" spans="1:6">
      <c r="A3071" s="13">
        <v>3070</v>
      </c>
      <c r="B3071" s="13">
        <v>1684</v>
      </c>
      <c r="C3071" s="13">
        <v>41</v>
      </c>
      <c r="D3071" s="13">
        <v>1</v>
      </c>
      <c r="E3071" s="13">
        <v>1041.67</v>
      </c>
      <c r="F3071">
        <f t="shared" si="47"/>
        <v>1041.67</v>
      </c>
    </row>
    <row r="3072" spans="1:6">
      <c r="A3072" s="13">
        <v>3071</v>
      </c>
      <c r="B3072" s="13">
        <v>1684</v>
      </c>
      <c r="C3072" s="13">
        <v>102</v>
      </c>
      <c r="D3072" s="13">
        <v>3</v>
      </c>
      <c r="E3072" s="13">
        <v>579.6</v>
      </c>
      <c r="F3072">
        <f t="shared" si="47"/>
        <v>1738.8</v>
      </c>
    </row>
    <row r="3073" spans="1:6">
      <c r="A3073" s="13">
        <v>3072</v>
      </c>
      <c r="B3073" s="13">
        <v>1685</v>
      </c>
      <c r="C3073" s="13">
        <v>170</v>
      </c>
      <c r="D3073" s="13">
        <v>1</v>
      </c>
      <c r="E3073" s="13">
        <v>290.79</v>
      </c>
      <c r="F3073">
        <f t="shared" si="47"/>
        <v>290.79</v>
      </c>
    </row>
    <row r="3074" spans="1:6">
      <c r="A3074" s="13">
        <v>3073</v>
      </c>
      <c r="B3074" s="13">
        <v>1686</v>
      </c>
      <c r="C3074" s="13">
        <v>125</v>
      </c>
      <c r="D3074" s="13">
        <v>1</v>
      </c>
      <c r="E3074" s="13">
        <v>152.53</v>
      </c>
      <c r="F3074">
        <f t="shared" ref="F3074:F3137" si="48">E3074*D3074</f>
        <v>152.53</v>
      </c>
    </row>
    <row r="3075" spans="1:6">
      <c r="A3075" s="13">
        <v>3074</v>
      </c>
      <c r="B3075" s="13">
        <v>1687</v>
      </c>
      <c r="C3075" s="13">
        <v>153</v>
      </c>
      <c r="D3075" s="13">
        <v>1</v>
      </c>
      <c r="E3075" s="13">
        <v>290.61</v>
      </c>
      <c r="F3075">
        <f t="shared" si="48"/>
        <v>290.61</v>
      </c>
    </row>
    <row r="3076" spans="1:6">
      <c r="A3076" s="13">
        <v>3075</v>
      </c>
      <c r="B3076" s="13">
        <v>1687</v>
      </c>
      <c r="C3076" s="13">
        <v>24</v>
      </c>
      <c r="D3076" s="13">
        <v>2</v>
      </c>
      <c r="E3076" s="13">
        <v>917.25</v>
      </c>
      <c r="F3076">
        <f t="shared" si="48"/>
        <v>1834.5</v>
      </c>
    </row>
    <row r="3077" spans="1:6">
      <c r="A3077" s="13">
        <v>3076</v>
      </c>
      <c r="B3077" s="13">
        <v>1687</v>
      </c>
      <c r="C3077" s="13">
        <v>23</v>
      </c>
      <c r="D3077" s="13">
        <v>1</v>
      </c>
      <c r="E3077" s="13">
        <v>766.48</v>
      </c>
      <c r="F3077">
        <f t="shared" si="48"/>
        <v>766.48</v>
      </c>
    </row>
    <row r="3078" spans="1:6">
      <c r="A3078" s="13">
        <v>3077</v>
      </c>
      <c r="B3078" s="13">
        <v>1687</v>
      </c>
      <c r="C3078" s="13">
        <v>92</v>
      </c>
      <c r="D3078" s="13">
        <v>1</v>
      </c>
      <c r="E3078" s="13">
        <v>996.68</v>
      </c>
      <c r="F3078">
        <f t="shared" si="48"/>
        <v>996.68</v>
      </c>
    </row>
    <row r="3079" spans="1:6">
      <c r="A3079" s="13">
        <v>3078</v>
      </c>
      <c r="B3079" s="13">
        <v>1688</v>
      </c>
      <c r="C3079" s="13">
        <v>3</v>
      </c>
      <c r="D3079" s="13">
        <v>1</v>
      </c>
      <c r="E3079" s="13">
        <v>539.1</v>
      </c>
      <c r="F3079">
        <f t="shared" si="48"/>
        <v>539.1</v>
      </c>
    </row>
    <row r="3080" spans="1:6">
      <c r="A3080" s="13">
        <v>3079</v>
      </c>
      <c r="B3080" s="13">
        <v>1689</v>
      </c>
      <c r="C3080" s="13">
        <v>127</v>
      </c>
      <c r="D3080" s="13">
        <v>2</v>
      </c>
      <c r="E3080" s="13">
        <v>44.16</v>
      </c>
      <c r="F3080">
        <f t="shared" si="48"/>
        <v>88.32</v>
      </c>
    </row>
    <row r="3081" spans="1:6">
      <c r="A3081" s="13">
        <v>3080</v>
      </c>
      <c r="B3081" s="13">
        <v>1689</v>
      </c>
      <c r="C3081" s="13">
        <v>152</v>
      </c>
      <c r="D3081" s="13">
        <v>1</v>
      </c>
      <c r="E3081" s="13">
        <v>339.16</v>
      </c>
      <c r="F3081">
        <f t="shared" si="48"/>
        <v>339.16</v>
      </c>
    </row>
    <row r="3082" spans="1:6">
      <c r="A3082" s="13">
        <v>3081</v>
      </c>
      <c r="B3082" s="13">
        <v>1690</v>
      </c>
      <c r="C3082" s="13">
        <v>26</v>
      </c>
      <c r="D3082" s="13">
        <v>1</v>
      </c>
      <c r="E3082" s="13">
        <v>1033.01</v>
      </c>
      <c r="F3082">
        <f t="shared" si="48"/>
        <v>1033.01</v>
      </c>
    </row>
    <row r="3083" spans="1:6">
      <c r="A3083" s="13">
        <v>3082</v>
      </c>
      <c r="B3083" s="13">
        <v>1691</v>
      </c>
      <c r="C3083" s="13">
        <v>130</v>
      </c>
      <c r="D3083" s="13">
        <v>2</v>
      </c>
      <c r="E3083" s="13">
        <v>100.33</v>
      </c>
      <c r="F3083">
        <f t="shared" si="48"/>
        <v>200.66</v>
      </c>
    </row>
    <row r="3084" spans="1:6">
      <c r="A3084" s="13">
        <v>3083</v>
      </c>
      <c r="B3084" s="13">
        <v>1691</v>
      </c>
      <c r="C3084" s="13">
        <v>79</v>
      </c>
      <c r="D3084" s="13">
        <v>1</v>
      </c>
      <c r="E3084" s="13">
        <v>935.74</v>
      </c>
      <c r="F3084">
        <f t="shared" si="48"/>
        <v>935.74</v>
      </c>
    </row>
    <row r="3085" spans="1:6">
      <c r="A3085" s="13">
        <v>3084</v>
      </c>
      <c r="B3085" s="13">
        <v>1691</v>
      </c>
      <c r="C3085" s="13">
        <v>157</v>
      </c>
      <c r="D3085" s="13">
        <v>1</v>
      </c>
      <c r="E3085" s="13">
        <v>256.68</v>
      </c>
      <c r="F3085">
        <f t="shared" si="48"/>
        <v>256.68</v>
      </c>
    </row>
    <row r="3086" spans="1:6">
      <c r="A3086" s="13">
        <v>3085</v>
      </c>
      <c r="B3086" s="13">
        <v>1692</v>
      </c>
      <c r="C3086" s="13">
        <v>33</v>
      </c>
      <c r="D3086" s="13">
        <v>1</v>
      </c>
      <c r="E3086" s="13">
        <v>1354.25</v>
      </c>
      <c r="F3086">
        <f t="shared" si="48"/>
        <v>1354.25</v>
      </c>
    </row>
    <row r="3087" spans="1:6">
      <c r="A3087" s="13">
        <v>3086</v>
      </c>
      <c r="B3087" s="13">
        <v>1693</v>
      </c>
      <c r="C3087" s="13">
        <v>144</v>
      </c>
      <c r="D3087" s="13">
        <v>1</v>
      </c>
      <c r="E3087" s="13">
        <v>273.77</v>
      </c>
      <c r="F3087">
        <f t="shared" si="48"/>
        <v>273.77</v>
      </c>
    </row>
    <row r="3088" spans="1:6">
      <c r="A3088" s="13">
        <v>3087</v>
      </c>
      <c r="B3088" s="13">
        <v>1694</v>
      </c>
      <c r="C3088" s="13">
        <v>81</v>
      </c>
      <c r="D3088" s="13">
        <v>1</v>
      </c>
      <c r="E3088" s="13">
        <v>931.48</v>
      </c>
      <c r="F3088">
        <f t="shared" si="48"/>
        <v>931.48</v>
      </c>
    </row>
    <row r="3089" spans="1:6">
      <c r="A3089" s="13">
        <v>3088</v>
      </c>
      <c r="B3089" s="13">
        <v>1694</v>
      </c>
      <c r="C3089" s="13">
        <v>164</v>
      </c>
      <c r="D3089" s="13">
        <v>2</v>
      </c>
      <c r="E3089" s="13">
        <v>132.23</v>
      </c>
      <c r="F3089">
        <f t="shared" si="48"/>
        <v>264.46</v>
      </c>
    </row>
    <row r="3090" spans="1:6">
      <c r="A3090" s="13">
        <v>3089</v>
      </c>
      <c r="B3090" s="13">
        <v>1694</v>
      </c>
      <c r="C3090" s="13">
        <v>180</v>
      </c>
      <c r="D3090" s="13">
        <v>2</v>
      </c>
      <c r="E3090" s="13">
        <v>204.06</v>
      </c>
      <c r="F3090">
        <f t="shared" si="48"/>
        <v>408.12</v>
      </c>
    </row>
    <row r="3091" spans="1:6">
      <c r="A3091" s="13">
        <v>3090</v>
      </c>
      <c r="B3091" s="13">
        <v>1695</v>
      </c>
      <c r="C3091" s="13">
        <v>38</v>
      </c>
      <c r="D3091" s="13">
        <v>1</v>
      </c>
      <c r="E3091" s="13">
        <v>1095.62</v>
      </c>
      <c r="F3091">
        <f t="shared" si="48"/>
        <v>1095.62</v>
      </c>
    </row>
    <row r="3092" spans="1:6">
      <c r="A3092" s="13">
        <v>3091</v>
      </c>
      <c r="B3092" s="13">
        <v>1695</v>
      </c>
      <c r="C3092" s="13">
        <v>70</v>
      </c>
      <c r="D3092" s="13">
        <v>1</v>
      </c>
      <c r="E3092" s="13">
        <v>250.59</v>
      </c>
      <c r="F3092">
        <f t="shared" si="48"/>
        <v>250.59</v>
      </c>
    </row>
    <row r="3093" spans="1:6">
      <c r="A3093" s="13">
        <v>3092</v>
      </c>
      <c r="B3093" s="13">
        <v>1696</v>
      </c>
      <c r="C3093" s="13">
        <v>126</v>
      </c>
      <c r="D3093" s="13">
        <v>1</v>
      </c>
      <c r="E3093" s="13">
        <v>96.07</v>
      </c>
      <c r="F3093">
        <f t="shared" si="48"/>
        <v>96.07</v>
      </c>
    </row>
    <row r="3094" spans="1:6">
      <c r="A3094" s="13">
        <v>3093</v>
      </c>
      <c r="B3094" s="13">
        <v>1697</v>
      </c>
      <c r="C3094" s="13">
        <v>14</v>
      </c>
      <c r="D3094" s="13">
        <v>3</v>
      </c>
      <c r="E3094" s="13">
        <v>1816.72</v>
      </c>
      <c r="F3094">
        <f t="shared" si="48"/>
        <v>5450.16</v>
      </c>
    </row>
    <row r="3095" spans="1:6">
      <c r="A3095" s="13">
        <v>3094</v>
      </c>
      <c r="B3095" s="13">
        <v>1697</v>
      </c>
      <c r="C3095" s="13">
        <v>112</v>
      </c>
      <c r="D3095" s="13">
        <v>1</v>
      </c>
      <c r="E3095" s="13">
        <v>640.83</v>
      </c>
      <c r="F3095">
        <f t="shared" si="48"/>
        <v>640.83</v>
      </c>
    </row>
    <row r="3096" spans="1:6">
      <c r="A3096" s="13">
        <v>3095</v>
      </c>
      <c r="B3096" s="13">
        <v>1698</v>
      </c>
      <c r="C3096" s="13">
        <v>142</v>
      </c>
      <c r="D3096" s="13">
        <v>3</v>
      </c>
      <c r="E3096" s="13">
        <v>193.6</v>
      </c>
      <c r="F3096">
        <f t="shared" si="48"/>
        <v>580.8</v>
      </c>
    </row>
    <row r="3097" spans="1:6">
      <c r="A3097" s="13">
        <v>3096</v>
      </c>
      <c r="B3097" s="13">
        <v>1699</v>
      </c>
      <c r="C3097" s="13">
        <v>20</v>
      </c>
      <c r="D3097" s="13">
        <v>1</v>
      </c>
      <c r="E3097" s="13">
        <v>1374.61</v>
      </c>
      <c r="F3097">
        <f t="shared" si="48"/>
        <v>1374.61</v>
      </c>
    </row>
    <row r="3098" spans="1:6">
      <c r="A3098" s="13">
        <v>3097</v>
      </c>
      <c r="B3098" s="13">
        <v>1700</v>
      </c>
      <c r="C3098" s="13">
        <v>196</v>
      </c>
      <c r="D3098" s="13">
        <v>1</v>
      </c>
      <c r="E3098" s="13">
        <v>140.76</v>
      </c>
      <c r="F3098">
        <f t="shared" si="48"/>
        <v>140.76</v>
      </c>
    </row>
    <row r="3099" spans="1:6">
      <c r="A3099" s="13">
        <v>3098</v>
      </c>
      <c r="B3099" s="13">
        <v>1701</v>
      </c>
      <c r="C3099" s="13">
        <v>158</v>
      </c>
      <c r="D3099" s="13">
        <v>2</v>
      </c>
      <c r="E3099" s="13">
        <v>187.89</v>
      </c>
      <c r="F3099">
        <f t="shared" si="48"/>
        <v>375.78</v>
      </c>
    </row>
    <row r="3100" spans="1:6">
      <c r="A3100" s="13">
        <v>3099</v>
      </c>
      <c r="B3100" s="13">
        <v>1701</v>
      </c>
      <c r="C3100" s="13">
        <v>99</v>
      </c>
      <c r="D3100" s="13">
        <v>3</v>
      </c>
      <c r="E3100" s="13">
        <v>374.8</v>
      </c>
      <c r="F3100">
        <f t="shared" si="48"/>
        <v>1124.4</v>
      </c>
    </row>
    <row r="3101" spans="1:6">
      <c r="A3101" s="13">
        <v>3100</v>
      </c>
      <c r="B3101" s="13">
        <v>1702</v>
      </c>
      <c r="C3101" s="13">
        <v>189</v>
      </c>
      <c r="D3101" s="13">
        <v>1</v>
      </c>
      <c r="E3101" s="13">
        <v>431.33</v>
      </c>
      <c r="F3101">
        <f t="shared" si="48"/>
        <v>431.33</v>
      </c>
    </row>
    <row r="3102" spans="1:6">
      <c r="A3102" s="13">
        <v>3101</v>
      </c>
      <c r="B3102" s="13">
        <v>1702</v>
      </c>
      <c r="C3102" s="13">
        <v>50</v>
      </c>
      <c r="D3102" s="13">
        <v>1</v>
      </c>
      <c r="E3102" s="13">
        <v>1146.85</v>
      </c>
      <c r="F3102">
        <f t="shared" si="48"/>
        <v>1146.85</v>
      </c>
    </row>
    <row r="3103" spans="1:6">
      <c r="A3103" s="13">
        <v>3102</v>
      </c>
      <c r="B3103" s="13">
        <v>1702</v>
      </c>
      <c r="C3103" s="13">
        <v>130</v>
      </c>
      <c r="D3103" s="13">
        <v>1</v>
      </c>
      <c r="E3103" s="13">
        <v>100.33</v>
      </c>
      <c r="F3103">
        <f t="shared" si="48"/>
        <v>100.33</v>
      </c>
    </row>
    <row r="3104" spans="1:6">
      <c r="A3104" s="13">
        <v>3103</v>
      </c>
      <c r="B3104" s="13">
        <v>1703</v>
      </c>
      <c r="C3104" s="13">
        <v>120</v>
      </c>
      <c r="D3104" s="13">
        <v>1</v>
      </c>
      <c r="E3104" s="13">
        <v>339.07</v>
      </c>
      <c r="F3104">
        <f t="shared" si="48"/>
        <v>339.07</v>
      </c>
    </row>
    <row r="3105" spans="1:6">
      <c r="A3105" s="13">
        <v>3104</v>
      </c>
      <c r="B3105" s="13">
        <v>1704</v>
      </c>
      <c r="C3105" s="13">
        <v>169</v>
      </c>
      <c r="D3105" s="13">
        <v>3</v>
      </c>
      <c r="E3105" s="13">
        <v>442.69</v>
      </c>
      <c r="F3105">
        <f t="shared" si="48"/>
        <v>1328.07</v>
      </c>
    </row>
    <row r="3106" spans="1:6">
      <c r="A3106" s="13">
        <v>3105</v>
      </c>
      <c r="B3106" s="13">
        <v>1705</v>
      </c>
      <c r="C3106" s="13">
        <v>3</v>
      </c>
      <c r="D3106" s="13">
        <v>1</v>
      </c>
      <c r="E3106" s="13">
        <v>539.1</v>
      </c>
      <c r="F3106">
        <f t="shared" si="48"/>
        <v>539.1</v>
      </c>
    </row>
    <row r="3107" spans="1:6">
      <c r="A3107" s="13">
        <v>3106</v>
      </c>
      <c r="B3107" s="13">
        <v>1706</v>
      </c>
      <c r="C3107" s="13">
        <v>85</v>
      </c>
      <c r="D3107" s="13">
        <v>1</v>
      </c>
      <c r="E3107" s="13">
        <v>359.28</v>
      </c>
      <c r="F3107">
        <f t="shared" si="48"/>
        <v>359.28</v>
      </c>
    </row>
    <row r="3108" spans="1:6">
      <c r="A3108" s="13">
        <v>3107</v>
      </c>
      <c r="B3108" s="13">
        <v>1707</v>
      </c>
      <c r="C3108" s="13">
        <v>83</v>
      </c>
      <c r="D3108" s="13">
        <v>2</v>
      </c>
      <c r="E3108" s="13">
        <v>208.24</v>
      </c>
      <c r="F3108">
        <f t="shared" si="48"/>
        <v>416.48</v>
      </c>
    </row>
    <row r="3109" spans="1:6">
      <c r="A3109" s="13">
        <v>3108</v>
      </c>
      <c r="B3109" s="13">
        <v>1708</v>
      </c>
      <c r="C3109" s="13">
        <v>50</v>
      </c>
      <c r="D3109" s="13">
        <v>2</v>
      </c>
      <c r="E3109" s="13">
        <v>1146.85</v>
      </c>
      <c r="F3109">
        <f t="shared" si="48"/>
        <v>2293.7</v>
      </c>
    </row>
    <row r="3110" spans="1:6">
      <c r="A3110" s="13">
        <v>3109</v>
      </c>
      <c r="B3110" s="13">
        <v>1709</v>
      </c>
      <c r="C3110" s="13">
        <v>139</v>
      </c>
      <c r="D3110" s="13">
        <v>1</v>
      </c>
      <c r="E3110" s="13">
        <v>240.57</v>
      </c>
      <c r="F3110">
        <f t="shared" si="48"/>
        <v>240.57</v>
      </c>
    </row>
    <row r="3111" spans="1:6">
      <c r="A3111" s="13">
        <v>3110</v>
      </c>
      <c r="B3111" s="13">
        <v>1709</v>
      </c>
      <c r="C3111" s="13">
        <v>8</v>
      </c>
      <c r="D3111" s="13">
        <v>1</v>
      </c>
      <c r="E3111" s="13">
        <v>1338.63</v>
      </c>
      <c r="F3111">
        <f t="shared" si="48"/>
        <v>1338.63</v>
      </c>
    </row>
    <row r="3112" spans="1:6">
      <c r="A3112" s="13">
        <v>3111</v>
      </c>
      <c r="B3112" s="13">
        <v>1710</v>
      </c>
      <c r="C3112" s="13">
        <v>89</v>
      </c>
      <c r="D3112" s="13">
        <v>1</v>
      </c>
      <c r="E3112" s="13">
        <v>486.42</v>
      </c>
      <c r="F3112">
        <f t="shared" si="48"/>
        <v>486.42</v>
      </c>
    </row>
    <row r="3113" spans="1:6">
      <c r="A3113" s="13">
        <v>3112</v>
      </c>
      <c r="B3113" s="13">
        <v>1710</v>
      </c>
      <c r="C3113" s="13">
        <v>145</v>
      </c>
      <c r="D3113" s="13">
        <v>1</v>
      </c>
      <c r="E3113" s="13">
        <v>154.02</v>
      </c>
      <c r="F3113">
        <f t="shared" si="48"/>
        <v>154.02</v>
      </c>
    </row>
    <row r="3114" spans="1:6">
      <c r="A3114" s="13">
        <v>3113</v>
      </c>
      <c r="B3114" s="13">
        <v>1711</v>
      </c>
      <c r="C3114" s="13">
        <v>116</v>
      </c>
      <c r="D3114" s="13">
        <v>1</v>
      </c>
      <c r="E3114" s="13">
        <v>899.2</v>
      </c>
      <c r="F3114">
        <f t="shared" si="48"/>
        <v>899.2</v>
      </c>
    </row>
    <row r="3115" spans="1:6">
      <c r="A3115" s="13">
        <v>3114</v>
      </c>
      <c r="B3115" s="13">
        <v>1712</v>
      </c>
      <c r="C3115" s="13">
        <v>52</v>
      </c>
      <c r="D3115" s="13">
        <v>1</v>
      </c>
      <c r="E3115" s="13">
        <v>1128.91</v>
      </c>
      <c r="F3115">
        <f t="shared" si="48"/>
        <v>1128.91</v>
      </c>
    </row>
    <row r="3116" spans="1:6">
      <c r="A3116" s="13">
        <v>3115</v>
      </c>
      <c r="B3116" s="13">
        <v>1712</v>
      </c>
      <c r="C3116" s="13">
        <v>62</v>
      </c>
      <c r="D3116" s="13">
        <v>1</v>
      </c>
      <c r="E3116" s="13">
        <v>1007.5</v>
      </c>
      <c r="F3116">
        <f t="shared" si="48"/>
        <v>1007.5</v>
      </c>
    </row>
    <row r="3117" spans="1:6">
      <c r="A3117" s="13">
        <v>3116</v>
      </c>
      <c r="B3117" s="13">
        <v>1712</v>
      </c>
      <c r="C3117" s="13">
        <v>60</v>
      </c>
      <c r="D3117" s="13">
        <v>2</v>
      </c>
      <c r="E3117" s="13">
        <v>414.24</v>
      </c>
      <c r="F3117">
        <f t="shared" si="48"/>
        <v>828.48</v>
      </c>
    </row>
    <row r="3118" spans="1:6">
      <c r="A3118" s="13">
        <v>3117</v>
      </c>
      <c r="B3118" s="13">
        <v>1713</v>
      </c>
      <c r="C3118" s="13">
        <v>34</v>
      </c>
      <c r="D3118" s="13">
        <v>1</v>
      </c>
      <c r="E3118" s="13">
        <v>1792.4</v>
      </c>
      <c r="F3118">
        <f t="shared" si="48"/>
        <v>1792.4</v>
      </c>
    </row>
    <row r="3119" spans="1:6">
      <c r="A3119" s="13">
        <v>3118</v>
      </c>
      <c r="B3119" s="13">
        <v>1713</v>
      </c>
      <c r="C3119" s="13">
        <v>114</v>
      </c>
      <c r="D3119" s="13">
        <v>3</v>
      </c>
      <c r="E3119" s="13">
        <v>675.88</v>
      </c>
      <c r="F3119">
        <f t="shared" si="48"/>
        <v>2027.64</v>
      </c>
    </row>
    <row r="3120" spans="1:6">
      <c r="A3120" s="13">
        <v>3119</v>
      </c>
      <c r="B3120" s="13">
        <v>1714</v>
      </c>
      <c r="C3120" s="13">
        <v>140</v>
      </c>
      <c r="D3120" s="13">
        <v>1</v>
      </c>
      <c r="E3120" s="13">
        <v>142.43</v>
      </c>
      <c r="F3120">
        <f t="shared" si="48"/>
        <v>142.43</v>
      </c>
    </row>
    <row r="3121" spans="1:6">
      <c r="A3121" s="13">
        <v>3120</v>
      </c>
      <c r="B3121" s="13">
        <v>1715</v>
      </c>
      <c r="C3121" s="13">
        <v>78</v>
      </c>
      <c r="D3121" s="13">
        <v>1</v>
      </c>
      <c r="E3121" s="13">
        <v>496.71</v>
      </c>
      <c r="F3121">
        <f t="shared" si="48"/>
        <v>496.71</v>
      </c>
    </row>
    <row r="3122" spans="1:6">
      <c r="A3122" s="13">
        <v>3121</v>
      </c>
      <c r="B3122" s="13">
        <v>1715</v>
      </c>
      <c r="C3122" s="13">
        <v>9</v>
      </c>
      <c r="D3122" s="13">
        <v>1</v>
      </c>
      <c r="E3122" s="13">
        <v>744.5</v>
      </c>
      <c r="F3122">
        <f t="shared" si="48"/>
        <v>744.5</v>
      </c>
    </row>
    <row r="3123" spans="1:6">
      <c r="A3123" s="13">
        <v>3122</v>
      </c>
      <c r="B3123" s="13">
        <v>1716</v>
      </c>
      <c r="C3123" s="13">
        <v>156</v>
      </c>
      <c r="D3123" s="13">
        <v>1</v>
      </c>
      <c r="E3123" s="13">
        <v>395.52</v>
      </c>
      <c r="F3123">
        <f t="shared" si="48"/>
        <v>395.52</v>
      </c>
    </row>
    <row r="3124" spans="1:6">
      <c r="A3124" s="13">
        <v>3123</v>
      </c>
      <c r="B3124" s="13">
        <v>1717</v>
      </c>
      <c r="C3124" s="13">
        <v>196</v>
      </c>
      <c r="D3124" s="13">
        <v>1</v>
      </c>
      <c r="E3124" s="13">
        <v>140.76</v>
      </c>
      <c r="F3124">
        <f t="shared" si="48"/>
        <v>140.76</v>
      </c>
    </row>
    <row r="3125" spans="1:6">
      <c r="A3125" s="13">
        <v>3124</v>
      </c>
      <c r="B3125" s="13">
        <v>1718</v>
      </c>
      <c r="C3125" s="13">
        <v>89</v>
      </c>
      <c r="D3125" s="13">
        <v>1</v>
      </c>
      <c r="E3125" s="13">
        <v>486.42</v>
      </c>
      <c r="F3125">
        <f t="shared" si="48"/>
        <v>486.42</v>
      </c>
    </row>
    <row r="3126" spans="1:6">
      <c r="A3126" s="13">
        <v>3125</v>
      </c>
      <c r="B3126" s="13">
        <v>1719</v>
      </c>
      <c r="C3126" s="13">
        <v>16</v>
      </c>
      <c r="D3126" s="13">
        <v>1</v>
      </c>
      <c r="E3126" s="13">
        <v>1435.99</v>
      </c>
      <c r="F3126">
        <f t="shared" si="48"/>
        <v>1435.99</v>
      </c>
    </row>
    <row r="3127" spans="1:6">
      <c r="A3127" s="13">
        <v>3126</v>
      </c>
      <c r="B3127" s="13">
        <v>1720</v>
      </c>
      <c r="C3127" s="13">
        <v>188</v>
      </c>
      <c r="D3127" s="13">
        <v>1</v>
      </c>
      <c r="E3127" s="13">
        <v>150.49</v>
      </c>
      <c r="F3127">
        <f t="shared" si="48"/>
        <v>150.49</v>
      </c>
    </row>
    <row r="3128" spans="1:6">
      <c r="A3128" s="13">
        <v>3127</v>
      </c>
      <c r="B3128" s="13">
        <v>1720</v>
      </c>
      <c r="C3128" s="13">
        <v>128</v>
      </c>
      <c r="D3128" s="13">
        <v>1</v>
      </c>
      <c r="E3128" s="13">
        <v>257.24</v>
      </c>
      <c r="F3128">
        <f t="shared" si="48"/>
        <v>257.24</v>
      </c>
    </row>
    <row r="3129" spans="1:6">
      <c r="A3129" s="13">
        <v>3128</v>
      </c>
      <c r="B3129" s="13">
        <v>1721</v>
      </c>
      <c r="C3129" s="13">
        <v>199</v>
      </c>
      <c r="D3129" s="13">
        <v>1</v>
      </c>
      <c r="E3129" s="13">
        <v>364.61</v>
      </c>
      <c r="F3129">
        <f t="shared" si="48"/>
        <v>364.61</v>
      </c>
    </row>
    <row r="3130" spans="1:6">
      <c r="A3130" s="13">
        <v>3129</v>
      </c>
      <c r="B3130" s="13">
        <v>1721</v>
      </c>
      <c r="C3130" s="13">
        <v>165</v>
      </c>
      <c r="D3130" s="13">
        <v>2</v>
      </c>
      <c r="E3130" s="13">
        <v>331.33</v>
      </c>
      <c r="F3130">
        <f t="shared" si="48"/>
        <v>662.66</v>
      </c>
    </row>
    <row r="3131" spans="1:6">
      <c r="A3131" s="13">
        <v>3130</v>
      </c>
      <c r="B3131" s="13">
        <v>1721</v>
      </c>
      <c r="C3131" s="13">
        <v>196</v>
      </c>
      <c r="D3131" s="13">
        <v>1</v>
      </c>
      <c r="E3131" s="13">
        <v>140.76</v>
      </c>
      <c r="F3131">
        <f t="shared" si="48"/>
        <v>140.76</v>
      </c>
    </row>
    <row r="3132" spans="1:6">
      <c r="A3132" s="13">
        <v>3131</v>
      </c>
      <c r="B3132" s="13">
        <v>1721</v>
      </c>
      <c r="C3132" s="13">
        <v>41</v>
      </c>
      <c r="D3132" s="13">
        <v>3</v>
      </c>
      <c r="E3132" s="13">
        <v>1041.67</v>
      </c>
      <c r="F3132">
        <f t="shared" si="48"/>
        <v>3125.01</v>
      </c>
    </row>
    <row r="3133" spans="1:6">
      <c r="A3133" s="13">
        <v>3132</v>
      </c>
      <c r="B3133" s="13">
        <v>1722</v>
      </c>
      <c r="C3133" s="13">
        <v>82</v>
      </c>
      <c r="D3133" s="13">
        <v>2</v>
      </c>
      <c r="E3133" s="13">
        <v>966.66</v>
      </c>
      <c r="F3133">
        <f t="shared" si="48"/>
        <v>1933.32</v>
      </c>
    </row>
    <row r="3134" spans="1:6">
      <c r="A3134" s="13">
        <v>3133</v>
      </c>
      <c r="B3134" s="13">
        <v>1723</v>
      </c>
      <c r="C3134" s="13">
        <v>113</v>
      </c>
      <c r="D3134" s="13">
        <v>1</v>
      </c>
      <c r="E3134" s="13">
        <v>901.51</v>
      </c>
      <c r="F3134">
        <f t="shared" si="48"/>
        <v>901.51</v>
      </c>
    </row>
    <row r="3135" spans="1:6">
      <c r="A3135" s="13">
        <v>3134</v>
      </c>
      <c r="B3135" s="13">
        <v>1724</v>
      </c>
      <c r="C3135" s="13">
        <v>39</v>
      </c>
      <c r="D3135" s="13">
        <v>1</v>
      </c>
      <c r="E3135" s="13">
        <v>1791.45</v>
      </c>
      <c r="F3135">
        <f t="shared" si="48"/>
        <v>1791.45</v>
      </c>
    </row>
    <row r="3136" spans="1:6">
      <c r="A3136" s="13">
        <v>3135</v>
      </c>
      <c r="B3136" s="13">
        <v>1725</v>
      </c>
      <c r="C3136" s="13">
        <v>85</v>
      </c>
      <c r="D3136" s="13">
        <v>1</v>
      </c>
      <c r="E3136" s="13">
        <v>359.28</v>
      </c>
      <c r="F3136">
        <f t="shared" si="48"/>
        <v>359.28</v>
      </c>
    </row>
    <row r="3137" spans="1:6">
      <c r="A3137" s="13">
        <v>3136</v>
      </c>
      <c r="B3137" s="13">
        <v>1725</v>
      </c>
      <c r="C3137" s="13">
        <v>3</v>
      </c>
      <c r="D3137" s="13">
        <v>2</v>
      </c>
      <c r="E3137" s="13">
        <v>539.1</v>
      </c>
      <c r="F3137">
        <f t="shared" si="48"/>
        <v>1078.2</v>
      </c>
    </row>
    <row r="3138" spans="1:6">
      <c r="A3138" s="13">
        <v>3137</v>
      </c>
      <c r="B3138" s="13">
        <v>1725</v>
      </c>
      <c r="C3138" s="13">
        <v>185</v>
      </c>
      <c r="D3138" s="13">
        <v>1</v>
      </c>
      <c r="E3138" s="13">
        <v>189.69</v>
      </c>
      <c r="F3138">
        <f t="shared" ref="F3138:F3201" si="49">E3138*D3138</f>
        <v>189.69</v>
      </c>
    </row>
    <row r="3139" spans="1:6">
      <c r="A3139" s="13">
        <v>3138</v>
      </c>
      <c r="B3139" s="13">
        <v>1726</v>
      </c>
      <c r="C3139" s="13">
        <v>91</v>
      </c>
      <c r="D3139" s="13">
        <v>1</v>
      </c>
      <c r="E3139" s="13">
        <v>157.92</v>
      </c>
      <c r="F3139">
        <f t="shared" si="49"/>
        <v>157.92</v>
      </c>
    </row>
    <row r="3140" spans="1:6">
      <c r="A3140" s="13">
        <v>3139</v>
      </c>
      <c r="B3140" s="13">
        <v>1726</v>
      </c>
      <c r="C3140" s="13">
        <v>168</v>
      </c>
      <c r="D3140" s="13">
        <v>2</v>
      </c>
      <c r="E3140" s="13">
        <v>240.03</v>
      </c>
      <c r="F3140">
        <f t="shared" si="49"/>
        <v>480.06</v>
      </c>
    </row>
    <row r="3141" spans="1:6">
      <c r="A3141" s="13">
        <v>3140</v>
      </c>
      <c r="B3141" s="13">
        <v>1727</v>
      </c>
      <c r="C3141" s="13">
        <v>42</v>
      </c>
      <c r="D3141" s="13">
        <v>1</v>
      </c>
      <c r="E3141" s="13">
        <v>352.84</v>
      </c>
      <c r="F3141">
        <f t="shared" si="49"/>
        <v>352.84</v>
      </c>
    </row>
    <row r="3142" spans="1:6">
      <c r="A3142" s="13">
        <v>3141</v>
      </c>
      <c r="B3142" s="13">
        <v>1728</v>
      </c>
      <c r="C3142" s="13">
        <v>8</v>
      </c>
      <c r="D3142" s="13">
        <v>1</v>
      </c>
      <c r="E3142" s="13">
        <v>1517.02</v>
      </c>
      <c r="F3142">
        <f t="shared" si="49"/>
        <v>1517.02</v>
      </c>
    </row>
    <row r="3143" spans="1:6">
      <c r="A3143" s="13">
        <v>3142</v>
      </c>
      <c r="B3143" s="13">
        <v>1729</v>
      </c>
      <c r="C3143" s="13">
        <v>48</v>
      </c>
      <c r="D3143" s="13">
        <v>1</v>
      </c>
      <c r="E3143" s="13">
        <v>1016.02</v>
      </c>
      <c r="F3143">
        <f t="shared" si="49"/>
        <v>1016.02</v>
      </c>
    </row>
    <row r="3144" spans="1:6">
      <c r="A3144" s="13">
        <v>3143</v>
      </c>
      <c r="B3144" s="13">
        <v>1729</v>
      </c>
      <c r="C3144" s="13">
        <v>44</v>
      </c>
      <c r="D3144" s="13">
        <v>2</v>
      </c>
      <c r="E3144" s="13">
        <v>798.94</v>
      </c>
      <c r="F3144">
        <f t="shared" si="49"/>
        <v>1597.88</v>
      </c>
    </row>
    <row r="3145" spans="1:6">
      <c r="A3145" s="13">
        <v>3144</v>
      </c>
      <c r="B3145" s="13">
        <v>1730</v>
      </c>
      <c r="C3145" s="13">
        <v>43</v>
      </c>
      <c r="D3145" s="13">
        <v>1</v>
      </c>
      <c r="E3145" s="13">
        <v>1153.5</v>
      </c>
      <c r="F3145">
        <f t="shared" si="49"/>
        <v>1153.5</v>
      </c>
    </row>
    <row r="3146" spans="1:6">
      <c r="A3146" s="13">
        <v>3145</v>
      </c>
      <c r="B3146" s="13">
        <v>1730</v>
      </c>
      <c r="C3146" s="13">
        <v>175</v>
      </c>
      <c r="D3146" s="13">
        <v>1</v>
      </c>
      <c r="E3146" s="13">
        <v>367.55</v>
      </c>
      <c r="F3146">
        <f t="shared" si="49"/>
        <v>367.55</v>
      </c>
    </row>
    <row r="3147" spans="1:6">
      <c r="A3147" s="13">
        <v>3146</v>
      </c>
      <c r="B3147" s="13">
        <v>1731</v>
      </c>
      <c r="C3147" s="13">
        <v>87</v>
      </c>
      <c r="D3147" s="13">
        <v>1</v>
      </c>
      <c r="E3147" s="13">
        <v>594.37</v>
      </c>
      <c r="F3147">
        <f t="shared" si="49"/>
        <v>594.37</v>
      </c>
    </row>
    <row r="3148" spans="1:6">
      <c r="A3148" s="13">
        <v>3147</v>
      </c>
      <c r="B3148" s="13">
        <v>1731</v>
      </c>
      <c r="C3148" s="13">
        <v>174</v>
      </c>
      <c r="D3148" s="13">
        <v>1</v>
      </c>
      <c r="E3148" s="13">
        <v>274.33</v>
      </c>
      <c r="F3148">
        <f t="shared" si="49"/>
        <v>274.33</v>
      </c>
    </row>
    <row r="3149" spans="1:6">
      <c r="A3149" s="13">
        <v>3148</v>
      </c>
      <c r="B3149" s="13">
        <v>1732</v>
      </c>
      <c r="C3149" s="13">
        <v>112</v>
      </c>
      <c r="D3149" s="13">
        <v>1</v>
      </c>
      <c r="E3149" s="13">
        <v>716.89</v>
      </c>
      <c r="F3149">
        <f t="shared" si="49"/>
        <v>716.89</v>
      </c>
    </row>
    <row r="3150" spans="1:6">
      <c r="A3150" s="13">
        <v>3149</v>
      </c>
      <c r="B3150" s="13">
        <v>1733</v>
      </c>
      <c r="C3150" s="13">
        <v>196</v>
      </c>
      <c r="D3150" s="13">
        <v>1</v>
      </c>
      <c r="E3150" s="13">
        <v>140.76</v>
      </c>
      <c r="F3150">
        <f t="shared" si="49"/>
        <v>140.76</v>
      </c>
    </row>
    <row r="3151" spans="1:6">
      <c r="A3151" s="13">
        <v>3150</v>
      </c>
      <c r="B3151" s="13">
        <v>1733</v>
      </c>
      <c r="C3151" s="13">
        <v>175</v>
      </c>
      <c r="D3151" s="13">
        <v>1</v>
      </c>
      <c r="E3151" s="13">
        <v>367.55</v>
      </c>
      <c r="F3151">
        <f t="shared" si="49"/>
        <v>367.55</v>
      </c>
    </row>
    <row r="3152" spans="1:6">
      <c r="A3152" s="13">
        <v>3151</v>
      </c>
      <c r="B3152" s="13">
        <v>1733</v>
      </c>
      <c r="C3152" s="13">
        <v>113</v>
      </c>
      <c r="D3152" s="13">
        <v>1</v>
      </c>
      <c r="E3152" s="13">
        <v>901.51</v>
      </c>
      <c r="F3152">
        <f t="shared" si="49"/>
        <v>901.51</v>
      </c>
    </row>
    <row r="3153" spans="1:6">
      <c r="A3153" s="13">
        <v>3152</v>
      </c>
      <c r="B3153" s="13">
        <v>1734</v>
      </c>
      <c r="C3153" s="13">
        <v>99</v>
      </c>
      <c r="D3153" s="13">
        <v>1</v>
      </c>
      <c r="E3153" s="13">
        <v>374.8</v>
      </c>
      <c r="F3153">
        <f t="shared" si="49"/>
        <v>374.8</v>
      </c>
    </row>
    <row r="3154" spans="1:6">
      <c r="A3154" s="13">
        <v>3153</v>
      </c>
      <c r="B3154" s="13">
        <v>1734</v>
      </c>
      <c r="C3154" s="13">
        <v>173</v>
      </c>
      <c r="D3154" s="13">
        <v>1</v>
      </c>
      <c r="E3154" s="13">
        <v>459.12</v>
      </c>
      <c r="F3154">
        <f t="shared" si="49"/>
        <v>459.12</v>
      </c>
    </row>
    <row r="3155" spans="1:6">
      <c r="A3155" s="13">
        <v>3154</v>
      </c>
      <c r="B3155" s="13">
        <v>1734</v>
      </c>
      <c r="C3155" s="13">
        <v>74</v>
      </c>
      <c r="D3155" s="13">
        <v>1</v>
      </c>
      <c r="E3155" s="13">
        <v>578.97</v>
      </c>
      <c r="F3155">
        <f t="shared" si="49"/>
        <v>578.97</v>
      </c>
    </row>
    <row r="3156" spans="1:6">
      <c r="A3156" s="13">
        <v>3155</v>
      </c>
      <c r="B3156" s="13">
        <v>1735</v>
      </c>
      <c r="C3156" s="13">
        <v>81</v>
      </c>
      <c r="D3156" s="13">
        <v>1</v>
      </c>
      <c r="E3156" s="13">
        <v>931.48</v>
      </c>
      <c r="F3156">
        <f t="shared" si="49"/>
        <v>931.48</v>
      </c>
    </row>
    <row r="3157" spans="1:6">
      <c r="A3157" s="13">
        <v>3156</v>
      </c>
      <c r="B3157" s="13">
        <v>1735</v>
      </c>
      <c r="C3157" s="13">
        <v>21</v>
      </c>
      <c r="D3157" s="13">
        <v>1</v>
      </c>
      <c r="E3157" s="13">
        <v>661.44</v>
      </c>
      <c r="F3157">
        <f t="shared" si="49"/>
        <v>661.44</v>
      </c>
    </row>
    <row r="3158" spans="1:6">
      <c r="A3158" s="13">
        <v>3157</v>
      </c>
      <c r="B3158" s="13">
        <v>1735</v>
      </c>
      <c r="C3158" s="13">
        <v>61</v>
      </c>
      <c r="D3158" s="13">
        <v>1</v>
      </c>
      <c r="E3158" s="13">
        <v>776.21</v>
      </c>
      <c r="F3158">
        <f t="shared" si="49"/>
        <v>776.21</v>
      </c>
    </row>
    <row r="3159" spans="1:6">
      <c r="A3159" s="13">
        <v>3158</v>
      </c>
      <c r="B3159" s="13">
        <v>1736</v>
      </c>
      <c r="C3159" s="13">
        <v>177</v>
      </c>
      <c r="D3159" s="13">
        <v>1</v>
      </c>
      <c r="E3159" s="13">
        <v>313.65</v>
      </c>
      <c r="F3159">
        <f t="shared" si="49"/>
        <v>313.65</v>
      </c>
    </row>
    <row r="3160" spans="1:6">
      <c r="A3160" s="13">
        <v>3159</v>
      </c>
      <c r="B3160" s="13">
        <v>1737</v>
      </c>
      <c r="C3160" s="13">
        <v>90</v>
      </c>
      <c r="D3160" s="13">
        <v>1</v>
      </c>
      <c r="E3160" s="13">
        <v>538.64</v>
      </c>
      <c r="F3160">
        <f t="shared" si="49"/>
        <v>538.64</v>
      </c>
    </row>
    <row r="3161" spans="1:6">
      <c r="A3161" s="13">
        <v>3160</v>
      </c>
      <c r="B3161" s="13">
        <v>1737</v>
      </c>
      <c r="C3161" s="13">
        <v>70</v>
      </c>
      <c r="D3161" s="13">
        <v>1</v>
      </c>
      <c r="E3161" s="13">
        <v>250.59</v>
      </c>
      <c r="F3161">
        <f t="shared" si="49"/>
        <v>250.59</v>
      </c>
    </row>
    <row r="3162" spans="1:6">
      <c r="A3162" s="13">
        <v>3161</v>
      </c>
      <c r="B3162" s="13">
        <v>1737</v>
      </c>
      <c r="C3162" s="13">
        <v>159</v>
      </c>
      <c r="D3162" s="13">
        <v>1</v>
      </c>
      <c r="E3162" s="13">
        <v>361.97</v>
      </c>
      <c r="F3162">
        <f t="shared" si="49"/>
        <v>361.97</v>
      </c>
    </row>
    <row r="3163" spans="1:6">
      <c r="A3163" s="13">
        <v>3162</v>
      </c>
      <c r="B3163" s="13">
        <v>1738</v>
      </c>
      <c r="C3163" s="13">
        <v>153</v>
      </c>
      <c r="D3163" s="13">
        <v>1</v>
      </c>
      <c r="E3163" s="13">
        <v>318.02</v>
      </c>
      <c r="F3163">
        <f t="shared" si="49"/>
        <v>318.02</v>
      </c>
    </row>
    <row r="3164" spans="1:6">
      <c r="A3164" s="13">
        <v>3163</v>
      </c>
      <c r="B3164" s="13">
        <v>1738</v>
      </c>
      <c r="C3164" s="13">
        <v>113</v>
      </c>
      <c r="D3164" s="13">
        <v>1</v>
      </c>
      <c r="E3164" s="13">
        <v>847.35</v>
      </c>
      <c r="F3164">
        <f t="shared" si="49"/>
        <v>847.35</v>
      </c>
    </row>
    <row r="3165" spans="1:6">
      <c r="A3165" s="13">
        <v>3164</v>
      </c>
      <c r="B3165" s="13">
        <v>1738</v>
      </c>
      <c r="C3165" s="13">
        <v>97</v>
      </c>
      <c r="D3165" s="13">
        <v>1</v>
      </c>
      <c r="E3165" s="13">
        <v>142.48</v>
      </c>
      <c r="F3165">
        <f t="shared" si="49"/>
        <v>142.48</v>
      </c>
    </row>
    <row r="3166" spans="1:6">
      <c r="A3166" s="13">
        <v>3165</v>
      </c>
      <c r="B3166" s="13">
        <v>1738</v>
      </c>
      <c r="C3166" s="13">
        <v>132</v>
      </c>
      <c r="D3166" s="13">
        <v>2</v>
      </c>
      <c r="E3166" s="13">
        <v>284.14</v>
      </c>
      <c r="F3166">
        <f t="shared" si="49"/>
        <v>568.28</v>
      </c>
    </row>
    <row r="3167" spans="1:6">
      <c r="A3167" s="13">
        <v>3166</v>
      </c>
      <c r="B3167" s="13">
        <v>1739</v>
      </c>
      <c r="C3167" s="13">
        <v>187</v>
      </c>
      <c r="D3167" s="13">
        <v>1</v>
      </c>
      <c r="E3167" s="13">
        <v>435.69</v>
      </c>
      <c r="F3167">
        <f t="shared" si="49"/>
        <v>435.69</v>
      </c>
    </row>
    <row r="3168" spans="1:6">
      <c r="A3168" s="13">
        <v>3167</v>
      </c>
      <c r="B3168" s="13">
        <v>1740</v>
      </c>
      <c r="C3168" s="13">
        <v>128</v>
      </c>
      <c r="D3168" s="13">
        <v>1</v>
      </c>
      <c r="E3168" s="13">
        <v>262.26</v>
      </c>
      <c r="F3168">
        <f t="shared" si="49"/>
        <v>262.26</v>
      </c>
    </row>
    <row r="3169" spans="1:6">
      <c r="A3169" s="13">
        <v>3168</v>
      </c>
      <c r="B3169" s="13">
        <v>1741</v>
      </c>
      <c r="C3169" s="13">
        <v>116</v>
      </c>
      <c r="D3169" s="13">
        <v>1</v>
      </c>
      <c r="E3169" s="13">
        <v>899.2</v>
      </c>
      <c r="F3169">
        <f t="shared" si="49"/>
        <v>899.2</v>
      </c>
    </row>
    <row r="3170" spans="1:6">
      <c r="A3170" s="13">
        <v>3169</v>
      </c>
      <c r="B3170" s="13">
        <v>1741</v>
      </c>
      <c r="C3170" s="13">
        <v>130</v>
      </c>
      <c r="D3170" s="13">
        <v>1</v>
      </c>
      <c r="E3170" s="13">
        <v>100.33</v>
      </c>
      <c r="F3170">
        <f t="shared" si="49"/>
        <v>100.33</v>
      </c>
    </row>
    <row r="3171" spans="1:6">
      <c r="A3171" s="13">
        <v>3170</v>
      </c>
      <c r="B3171" s="13">
        <v>1742</v>
      </c>
      <c r="C3171" s="13">
        <v>126</v>
      </c>
      <c r="D3171" s="13">
        <v>1</v>
      </c>
      <c r="E3171" s="13">
        <v>96.07</v>
      </c>
      <c r="F3171">
        <f t="shared" si="49"/>
        <v>96.07</v>
      </c>
    </row>
    <row r="3172" spans="1:6">
      <c r="A3172" s="13">
        <v>3171</v>
      </c>
      <c r="B3172" s="13">
        <v>1743</v>
      </c>
      <c r="C3172" s="13">
        <v>36</v>
      </c>
      <c r="D3172" s="13">
        <v>2</v>
      </c>
      <c r="E3172" s="13">
        <v>1490.74</v>
      </c>
      <c r="F3172">
        <f t="shared" si="49"/>
        <v>2981.48</v>
      </c>
    </row>
    <row r="3173" spans="1:6">
      <c r="A3173" s="13">
        <v>3172</v>
      </c>
      <c r="B3173" s="13">
        <v>1744</v>
      </c>
      <c r="C3173" s="13">
        <v>133</v>
      </c>
      <c r="D3173" s="13">
        <v>1</v>
      </c>
      <c r="E3173" s="13">
        <v>164.76</v>
      </c>
      <c r="F3173">
        <f t="shared" si="49"/>
        <v>164.76</v>
      </c>
    </row>
    <row r="3174" spans="1:6">
      <c r="A3174" s="13">
        <v>3173</v>
      </c>
      <c r="B3174" s="13">
        <v>1744</v>
      </c>
      <c r="C3174" s="13">
        <v>93</v>
      </c>
      <c r="D3174" s="13">
        <v>1</v>
      </c>
      <c r="E3174" s="13">
        <v>580</v>
      </c>
      <c r="F3174">
        <f t="shared" si="49"/>
        <v>580</v>
      </c>
    </row>
    <row r="3175" spans="1:6">
      <c r="A3175" s="13">
        <v>3174</v>
      </c>
      <c r="B3175" s="13">
        <v>1745</v>
      </c>
      <c r="C3175" s="13">
        <v>183</v>
      </c>
      <c r="D3175" s="13">
        <v>1</v>
      </c>
      <c r="E3175" s="13">
        <v>200.91</v>
      </c>
      <c r="F3175">
        <f t="shared" si="49"/>
        <v>200.91</v>
      </c>
    </row>
    <row r="3176" spans="1:6">
      <c r="A3176" s="13">
        <v>3175</v>
      </c>
      <c r="B3176" s="13">
        <v>1746</v>
      </c>
      <c r="C3176" s="13">
        <v>160</v>
      </c>
      <c r="D3176" s="13">
        <v>1</v>
      </c>
      <c r="E3176" s="13">
        <v>196.53</v>
      </c>
      <c r="F3176">
        <f t="shared" si="49"/>
        <v>196.53</v>
      </c>
    </row>
    <row r="3177" spans="1:6">
      <c r="A3177" s="13">
        <v>3176</v>
      </c>
      <c r="B3177" s="13">
        <v>1747</v>
      </c>
      <c r="C3177" s="13">
        <v>137</v>
      </c>
      <c r="D3177" s="13">
        <v>3</v>
      </c>
      <c r="E3177" s="13">
        <v>235.13</v>
      </c>
      <c r="F3177">
        <f t="shared" si="49"/>
        <v>705.39</v>
      </c>
    </row>
    <row r="3178" spans="1:6">
      <c r="A3178" s="13">
        <v>3177</v>
      </c>
      <c r="B3178" s="13">
        <v>1747</v>
      </c>
      <c r="C3178" s="13">
        <v>150</v>
      </c>
      <c r="D3178" s="13">
        <v>1</v>
      </c>
      <c r="E3178" s="13">
        <v>295.79</v>
      </c>
      <c r="F3178">
        <f t="shared" si="49"/>
        <v>295.79</v>
      </c>
    </row>
    <row r="3179" spans="1:6">
      <c r="A3179" s="13">
        <v>3178</v>
      </c>
      <c r="B3179" s="13">
        <v>1748</v>
      </c>
      <c r="C3179" s="13">
        <v>37</v>
      </c>
      <c r="D3179" s="13">
        <v>1</v>
      </c>
      <c r="E3179" s="13">
        <v>1404.96</v>
      </c>
      <c r="F3179">
        <f t="shared" si="49"/>
        <v>1404.96</v>
      </c>
    </row>
    <row r="3180" spans="1:6">
      <c r="A3180" s="13">
        <v>3179</v>
      </c>
      <c r="B3180" s="13">
        <v>1748</v>
      </c>
      <c r="C3180" s="13">
        <v>193</v>
      </c>
      <c r="D3180" s="13">
        <v>1</v>
      </c>
      <c r="E3180" s="13">
        <v>471.55</v>
      </c>
      <c r="F3180">
        <f t="shared" si="49"/>
        <v>471.55</v>
      </c>
    </row>
    <row r="3181" spans="1:6">
      <c r="A3181" s="13">
        <v>3180</v>
      </c>
      <c r="B3181" s="13">
        <v>1749</v>
      </c>
      <c r="C3181" s="13">
        <v>106</v>
      </c>
      <c r="D3181" s="13">
        <v>1</v>
      </c>
      <c r="E3181" s="13">
        <v>527.46</v>
      </c>
      <c r="F3181">
        <f t="shared" si="49"/>
        <v>527.46</v>
      </c>
    </row>
    <row r="3182" spans="1:6">
      <c r="A3182" s="13">
        <v>3181</v>
      </c>
      <c r="B3182" s="13">
        <v>1749</v>
      </c>
      <c r="C3182" s="13">
        <v>144</v>
      </c>
      <c r="D3182" s="13">
        <v>1</v>
      </c>
      <c r="E3182" s="13">
        <v>273.77</v>
      </c>
      <c r="F3182">
        <f t="shared" si="49"/>
        <v>273.77</v>
      </c>
    </row>
    <row r="3183" spans="1:6">
      <c r="A3183" s="13">
        <v>3182</v>
      </c>
      <c r="B3183" s="13">
        <v>1749</v>
      </c>
      <c r="C3183" s="13">
        <v>185</v>
      </c>
      <c r="D3183" s="13">
        <v>1</v>
      </c>
      <c r="E3183" s="13">
        <v>167.39</v>
      </c>
      <c r="F3183">
        <f t="shared" si="49"/>
        <v>167.39</v>
      </c>
    </row>
    <row r="3184" spans="1:6">
      <c r="A3184" s="13">
        <v>3183</v>
      </c>
      <c r="B3184" s="13">
        <v>1749</v>
      </c>
      <c r="C3184" s="13">
        <v>79</v>
      </c>
      <c r="D3184" s="13">
        <v>1</v>
      </c>
      <c r="E3184" s="13">
        <v>824.06</v>
      </c>
      <c r="F3184">
        <f t="shared" si="49"/>
        <v>824.06</v>
      </c>
    </row>
    <row r="3185" spans="1:6">
      <c r="A3185" s="13">
        <v>3184</v>
      </c>
      <c r="B3185" s="13">
        <v>1750</v>
      </c>
      <c r="C3185" s="13">
        <v>34</v>
      </c>
      <c r="D3185" s="13">
        <v>1</v>
      </c>
      <c r="E3185" s="13">
        <v>1824.27</v>
      </c>
      <c r="F3185">
        <f t="shared" si="49"/>
        <v>1824.27</v>
      </c>
    </row>
    <row r="3186" spans="1:6">
      <c r="A3186" s="13">
        <v>3185</v>
      </c>
      <c r="B3186" s="13">
        <v>1750</v>
      </c>
      <c r="C3186" s="13">
        <v>9</v>
      </c>
      <c r="D3186" s="13">
        <v>2</v>
      </c>
      <c r="E3186" s="13">
        <v>744.5</v>
      </c>
      <c r="F3186">
        <f t="shared" si="49"/>
        <v>1489</v>
      </c>
    </row>
    <row r="3187" spans="1:6">
      <c r="A3187" s="13">
        <v>3186</v>
      </c>
      <c r="B3187" s="13">
        <v>1750</v>
      </c>
      <c r="C3187" s="13">
        <v>131</v>
      </c>
      <c r="D3187" s="13">
        <v>1</v>
      </c>
      <c r="E3187" s="13">
        <v>30.63</v>
      </c>
      <c r="F3187">
        <f t="shared" si="49"/>
        <v>30.63</v>
      </c>
    </row>
    <row r="3188" spans="1:6">
      <c r="A3188" s="13">
        <v>3187</v>
      </c>
      <c r="B3188" s="13">
        <v>1750</v>
      </c>
      <c r="C3188" s="13">
        <v>166</v>
      </c>
      <c r="D3188" s="13">
        <v>2</v>
      </c>
      <c r="E3188" s="13">
        <v>265.95</v>
      </c>
      <c r="F3188">
        <f t="shared" si="49"/>
        <v>531.9</v>
      </c>
    </row>
    <row r="3189" spans="1:6">
      <c r="A3189" s="13">
        <v>3188</v>
      </c>
      <c r="B3189" s="13">
        <v>1751</v>
      </c>
      <c r="C3189" s="13">
        <v>176</v>
      </c>
      <c r="D3189" s="13">
        <v>1</v>
      </c>
      <c r="E3189" s="13">
        <v>436.2</v>
      </c>
      <c r="F3189">
        <f t="shared" si="49"/>
        <v>436.2</v>
      </c>
    </row>
    <row r="3190" spans="1:6">
      <c r="A3190" s="13">
        <v>3189</v>
      </c>
      <c r="B3190" s="13">
        <v>1751</v>
      </c>
      <c r="C3190" s="13">
        <v>8</v>
      </c>
      <c r="D3190" s="13">
        <v>1</v>
      </c>
      <c r="E3190" s="13">
        <v>1302.37</v>
      </c>
      <c r="F3190">
        <f t="shared" si="49"/>
        <v>1302.37</v>
      </c>
    </row>
    <row r="3191" spans="1:6">
      <c r="A3191" s="13">
        <v>3190</v>
      </c>
      <c r="B3191" s="13">
        <v>1751</v>
      </c>
      <c r="C3191" s="13">
        <v>32</v>
      </c>
      <c r="D3191" s="13">
        <v>1</v>
      </c>
      <c r="E3191" s="13">
        <v>644.55</v>
      </c>
      <c r="F3191">
        <f t="shared" si="49"/>
        <v>644.55</v>
      </c>
    </row>
    <row r="3192" spans="1:6">
      <c r="A3192" s="13">
        <v>3191</v>
      </c>
      <c r="B3192" s="13">
        <v>1752</v>
      </c>
      <c r="C3192" s="13">
        <v>126</v>
      </c>
      <c r="D3192" s="13">
        <v>2</v>
      </c>
      <c r="E3192" s="13">
        <v>96.07</v>
      </c>
      <c r="F3192">
        <f t="shared" si="49"/>
        <v>192.14</v>
      </c>
    </row>
    <row r="3193" spans="1:6">
      <c r="A3193" s="13">
        <v>3192</v>
      </c>
      <c r="B3193" s="13">
        <v>1752</v>
      </c>
      <c r="C3193" s="13">
        <v>104</v>
      </c>
      <c r="D3193" s="13">
        <v>1</v>
      </c>
      <c r="E3193" s="13">
        <v>175.58</v>
      </c>
      <c r="F3193">
        <f t="shared" si="49"/>
        <v>175.58</v>
      </c>
    </row>
    <row r="3194" spans="1:6">
      <c r="A3194" s="13">
        <v>3193</v>
      </c>
      <c r="B3194" s="13">
        <v>1753</v>
      </c>
      <c r="C3194" s="13">
        <v>90</v>
      </c>
      <c r="D3194" s="13">
        <v>1</v>
      </c>
      <c r="E3194" s="13">
        <v>497.53</v>
      </c>
      <c r="F3194">
        <f t="shared" si="49"/>
        <v>497.53</v>
      </c>
    </row>
    <row r="3195" spans="1:6">
      <c r="A3195" s="13">
        <v>3194</v>
      </c>
      <c r="B3195" s="13">
        <v>1753</v>
      </c>
      <c r="C3195" s="13">
        <v>38</v>
      </c>
      <c r="D3195" s="13">
        <v>1</v>
      </c>
      <c r="E3195" s="13">
        <v>1095.62</v>
      </c>
      <c r="F3195">
        <f t="shared" si="49"/>
        <v>1095.62</v>
      </c>
    </row>
    <row r="3196" spans="1:6">
      <c r="A3196" s="13">
        <v>3195</v>
      </c>
      <c r="B3196" s="13">
        <v>1753</v>
      </c>
      <c r="C3196" s="13">
        <v>88</v>
      </c>
      <c r="D3196" s="13">
        <v>3</v>
      </c>
      <c r="E3196" s="13">
        <v>659.13</v>
      </c>
      <c r="F3196">
        <f t="shared" si="49"/>
        <v>1977.39</v>
      </c>
    </row>
    <row r="3197" spans="1:6">
      <c r="A3197" s="13">
        <v>3196</v>
      </c>
      <c r="B3197" s="13">
        <v>1753</v>
      </c>
      <c r="C3197" s="13">
        <v>67</v>
      </c>
      <c r="D3197" s="13">
        <v>1</v>
      </c>
      <c r="E3197" s="13">
        <v>340.18</v>
      </c>
      <c r="F3197">
        <f t="shared" si="49"/>
        <v>340.18</v>
      </c>
    </row>
    <row r="3198" spans="1:6">
      <c r="A3198" s="13">
        <v>3197</v>
      </c>
      <c r="B3198" s="13">
        <v>1754</v>
      </c>
      <c r="C3198" s="13">
        <v>130</v>
      </c>
      <c r="D3198" s="13">
        <v>1</v>
      </c>
      <c r="E3198" s="13">
        <v>100.33</v>
      </c>
      <c r="F3198">
        <f t="shared" si="49"/>
        <v>100.33</v>
      </c>
    </row>
    <row r="3199" spans="1:6">
      <c r="A3199" s="13">
        <v>3198</v>
      </c>
      <c r="B3199" s="13">
        <v>1755</v>
      </c>
      <c r="C3199" s="13">
        <v>178</v>
      </c>
      <c r="D3199" s="13">
        <v>1</v>
      </c>
      <c r="E3199" s="13">
        <v>325.76</v>
      </c>
      <c r="F3199">
        <f t="shared" si="49"/>
        <v>325.76</v>
      </c>
    </row>
    <row r="3200" spans="1:6">
      <c r="A3200" s="13">
        <v>3199</v>
      </c>
      <c r="B3200" s="13">
        <v>1756</v>
      </c>
      <c r="C3200" s="13">
        <v>139</v>
      </c>
      <c r="D3200" s="13">
        <v>1</v>
      </c>
      <c r="E3200" s="13">
        <v>240.57</v>
      </c>
      <c r="F3200">
        <f t="shared" si="49"/>
        <v>240.57</v>
      </c>
    </row>
    <row r="3201" spans="1:6">
      <c r="A3201" s="13">
        <v>3200</v>
      </c>
      <c r="B3201" s="13">
        <v>1757</v>
      </c>
      <c r="C3201" s="13">
        <v>164</v>
      </c>
      <c r="D3201" s="13">
        <v>1</v>
      </c>
      <c r="E3201" s="13">
        <v>132.23</v>
      </c>
      <c r="F3201">
        <f t="shared" si="49"/>
        <v>132.23</v>
      </c>
    </row>
    <row r="3202" spans="1:6">
      <c r="A3202" s="13">
        <v>3201</v>
      </c>
      <c r="B3202" s="13">
        <v>1758</v>
      </c>
      <c r="C3202" s="13">
        <v>131</v>
      </c>
      <c r="D3202" s="13">
        <v>1</v>
      </c>
      <c r="E3202" s="13">
        <v>30.63</v>
      </c>
      <c r="F3202">
        <f t="shared" ref="F3202:F3265" si="50">E3202*D3202</f>
        <v>30.63</v>
      </c>
    </row>
    <row r="3203" spans="1:6">
      <c r="A3203" s="13">
        <v>3202</v>
      </c>
      <c r="B3203" s="13">
        <v>1759</v>
      </c>
      <c r="C3203" s="13">
        <v>68</v>
      </c>
      <c r="D3203" s="13">
        <v>1</v>
      </c>
      <c r="E3203" s="13">
        <v>449.81</v>
      </c>
      <c r="F3203">
        <f t="shared" si="50"/>
        <v>449.81</v>
      </c>
    </row>
    <row r="3204" spans="1:6">
      <c r="A3204" s="13">
        <v>3203</v>
      </c>
      <c r="B3204" s="13">
        <v>1760</v>
      </c>
      <c r="C3204" s="13">
        <v>84</v>
      </c>
      <c r="D3204" s="13">
        <v>1</v>
      </c>
      <c r="E3204" s="13">
        <v>493.21</v>
      </c>
      <c r="F3204">
        <f t="shared" si="50"/>
        <v>493.21</v>
      </c>
    </row>
    <row r="3205" spans="1:6">
      <c r="A3205" s="13">
        <v>3204</v>
      </c>
      <c r="B3205" s="13">
        <v>1761</v>
      </c>
      <c r="C3205" s="13">
        <v>190</v>
      </c>
      <c r="D3205" s="13">
        <v>1</v>
      </c>
      <c r="E3205" s="13">
        <v>374.99</v>
      </c>
      <c r="F3205">
        <f t="shared" si="50"/>
        <v>374.99</v>
      </c>
    </row>
    <row r="3206" spans="1:6">
      <c r="A3206" s="13">
        <v>3205</v>
      </c>
      <c r="B3206" s="13">
        <v>1761</v>
      </c>
      <c r="C3206" s="13">
        <v>85</v>
      </c>
      <c r="D3206" s="13">
        <v>1</v>
      </c>
      <c r="E3206" s="13">
        <v>359.28</v>
      </c>
      <c r="F3206">
        <f t="shared" si="50"/>
        <v>359.28</v>
      </c>
    </row>
    <row r="3207" spans="1:6">
      <c r="A3207" s="13">
        <v>3206</v>
      </c>
      <c r="B3207" s="13">
        <v>1761</v>
      </c>
      <c r="C3207" s="13">
        <v>136</v>
      </c>
      <c r="D3207" s="13">
        <v>1</v>
      </c>
      <c r="E3207" s="13">
        <v>276.75</v>
      </c>
      <c r="F3207">
        <f t="shared" si="50"/>
        <v>276.75</v>
      </c>
    </row>
    <row r="3208" spans="1:6">
      <c r="A3208" s="13">
        <v>3207</v>
      </c>
      <c r="B3208" s="13">
        <v>1762</v>
      </c>
      <c r="C3208" s="13">
        <v>50</v>
      </c>
      <c r="D3208" s="13">
        <v>1</v>
      </c>
      <c r="E3208" s="13">
        <v>1146.85</v>
      </c>
      <c r="F3208">
        <f t="shared" si="50"/>
        <v>1146.85</v>
      </c>
    </row>
    <row r="3209" spans="1:6">
      <c r="A3209" s="13">
        <v>3208</v>
      </c>
      <c r="B3209" s="13">
        <v>1762</v>
      </c>
      <c r="C3209" s="13">
        <v>79</v>
      </c>
      <c r="D3209" s="13">
        <v>1</v>
      </c>
      <c r="E3209" s="13">
        <v>935.74</v>
      </c>
      <c r="F3209">
        <f t="shared" si="50"/>
        <v>935.74</v>
      </c>
    </row>
    <row r="3210" spans="1:6">
      <c r="A3210" s="13">
        <v>3209</v>
      </c>
      <c r="B3210" s="13">
        <v>1763</v>
      </c>
      <c r="C3210" s="13">
        <v>7</v>
      </c>
      <c r="D3210" s="13">
        <v>1</v>
      </c>
      <c r="E3210" s="13">
        <v>1695.09</v>
      </c>
      <c r="F3210">
        <f t="shared" si="50"/>
        <v>1695.09</v>
      </c>
    </row>
    <row r="3211" spans="1:6">
      <c r="A3211" s="13">
        <v>3210</v>
      </c>
      <c r="B3211" s="13">
        <v>1763</v>
      </c>
      <c r="C3211" s="13">
        <v>29</v>
      </c>
      <c r="D3211" s="13">
        <v>1</v>
      </c>
      <c r="E3211" s="13">
        <v>1836.52</v>
      </c>
      <c r="F3211">
        <f t="shared" si="50"/>
        <v>1836.52</v>
      </c>
    </row>
    <row r="3212" spans="1:6">
      <c r="A3212" s="13">
        <v>3211</v>
      </c>
      <c r="B3212" s="13">
        <v>1764</v>
      </c>
      <c r="C3212" s="13">
        <v>126</v>
      </c>
      <c r="D3212" s="13">
        <v>2</v>
      </c>
      <c r="E3212" s="13">
        <v>96.07</v>
      </c>
      <c r="F3212">
        <f t="shared" si="50"/>
        <v>192.14</v>
      </c>
    </row>
    <row r="3213" spans="1:6">
      <c r="A3213" s="13">
        <v>3212</v>
      </c>
      <c r="B3213" s="13">
        <v>1765</v>
      </c>
      <c r="C3213" s="13">
        <v>6</v>
      </c>
      <c r="D3213" s="13">
        <v>1</v>
      </c>
      <c r="E3213" s="13">
        <v>1071.23</v>
      </c>
      <c r="F3213">
        <f t="shared" si="50"/>
        <v>1071.23</v>
      </c>
    </row>
    <row r="3214" spans="1:6">
      <c r="A3214" s="13">
        <v>3213</v>
      </c>
      <c r="B3214" s="13">
        <v>1765</v>
      </c>
      <c r="C3214" s="13">
        <v>63</v>
      </c>
      <c r="D3214" s="13">
        <v>1</v>
      </c>
      <c r="E3214" s="13">
        <v>858.98</v>
      </c>
      <c r="F3214">
        <f t="shared" si="50"/>
        <v>858.98</v>
      </c>
    </row>
    <row r="3215" spans="1:6">
      <c r="A3215" s="13">
        <v>3214</v>
      </c>
      <c r="B3215" s="13">
        <v>1766</v>
      </c>
      <c r="C3215" s="13">
        <v>15</v>
      </c>
      <c r="D3215" s="13">
        <v>1</v>
      </c>
      <c r="E3215" s="13">
        <v>1298.38</v>
      </c>
      <c r="F3215">
        <f t="shared" si="50"/>
        <v>1298.38</v>
      </c>
    </row>
    <row r="3216" spans="1:6">
      <c r="A3216" s="13">
        <v>3215</v>
      </c>
      <c r="B3216" s="13">
        <v>1766</v>
      </c>
      <c r="C3216" s="13">
        <v>120</v>
      </c>
      <c r="D3216" s="13">
        <v>1</v>
      </c>
      <c r="E3216" s="13">
        <v>339.07</v>
      </c>
      <c r="F3216">
        <f t="shared" si="50"/>
        <v>339.07</v>
      </c>
    </row>
    <row r="3217" spans="1:6">
      <c r="A3217" s="13">
        <v>3216</v>
      </c>
      <c r="B3217" s="13">
        <v>1767</v>
      </c>
      <c r="C3217" s="13">
        <v>56</v>
      </c>
      <c r="D3217" s="13">
        <v>1</v>
      </c>
      <c r="E3217" s="13">
        <v>788.31</v>
      </c>
      <c r="F3217">
        <f t="shared" si="50"/>
        <v>788.31</v>
      </c>
    </row>
    <row r="3218" spans="1:6">
      <c r="A3218" s="13">
        <v>3217</v>
      </c>
      <c r="B3218" s="13">
        <v>1767</v>
      </c>
      <c r="C3218" s="13">
        <v>15</v>
      </c>
      <c r="D3218" s="13">
        <v>2</v>
      </c>
      <c r="E3218" s="13">
        <v>1527.31</v>
      </c>
      <c r="F3218">
        <f t="shared" si="50"/>
        <v>3054.62</v>
      </c>
    </row>
    <row r="3219" spans="1:6">
      <c r="A3219" s="13">
        <v>3218</v>
      </c>
      <c r="B3219" s="13">
        <v>1768</v>
      </c>
      <c r="C3219" s="13">
        <v>70</v>
      </c>
      <c r="D3219" s="13">
        <v>1</v>
      </c>
      <c r="E3219" s="13">
        <v>233.97</v>
      </c>
      <c r="F3219">
        <f t="shared" si="50"/>
        <v>233.97</v>
      </c>
    </row>
    <row r="3220" spans="1:6">
      <c r="A3220" s="13">
        <v>3219</v>
      </c>
      <c r="B3220" s="13">
        <v>1768</v>
      </c>
      <c r="C3220" s="13">
        <v>24</v>
      </c>
      <c r="D3220" s="13">
        <v>1</v>
      </c>
      <c r="E3220" s="13">
        <v>913.88</v>
      </c>
      <c r="F3220">
        <f t="shared" si="50"/>
        <v>913.88</v>
      </c>
    </row>
    <row r="3221" spans="1:6">
      <c r="A3221" s="13">
        <v>3220</v>
      </c>
      <c r="B3221" s="13">
        <v>1768</v>
      </c>
      <c r="C3221" s="13">
        <v>176</v>
      </c>
      <c r="D3221" s="13">
        <v>3</v>
      </c>
      <c r="E3221" s="13">
        <v>436.2</v>
      </c>
      <c r="F3221">
        <f t="shared" si="50"/>
        <v>1308.6</v>
      </c>
    </row>
    <row r="3222" spans="1:6">
      <c r="A3222" s="13">
        <v>3221</v>
      </c>
      <c r="B3222" s="13">
        <v>1769</v>
      </c>
      <c r="C3222" s="13">
        <v>30</v>
      </c>
      <c r="D3222" s="13">
        <v>1</v>
      </c>
      <c r="E3222" s="13">
        <v>1995.72</v>
      </c>
      <c r="F3222">
        <f t="shared" si="50"/>
        <v>1995.72</v>
      </c>
    </row>
    <row r="3223" spans="1:6">
      <c r="A3223" s="13">
        <v>3222</v>
      </c>
      <c r="B3223" s="13">
        <v>1770</v>
      </c>
      <c r="C3223" s="13">
        <v>118</v>
      </c>
      <c r="D3223" s="13">
        <v>1</v>
      </c>
      <c r="E3223" s="13">
        <v>376.78</v>
      </c>
      <c r="F3223">
        <f t="shared" si="50"/>
        <v>376.78</v>
      </c>
    </row>
    <row r="3224" spans="1:6">
      <c r="A3224" s="13">
        <v>3223</v>
      </c>
      <c r="B3224" s="13">
        <v>1771</v>
      </c>
      <c r="C3224" s="13">
        <v>96</v>
      </c>
      <c r="D3224" s="13">
        <v>1</v>
      </c>
      <c r="E3224" s="13">
        <v>748.01</v>
      </c>
      <c r="F3224">
        <f t="shared" si="50"/>
        <v>748.01</v>
      </c>
    </row>
    <row r="3225" spans="1:6">
      <c r="A3225" s="13">
        <v>3224</v>
      </c>
      <c r="B3225" s="13">
        <v>1772</v>
      </c>
      <c r="C3225" s="13">
        <v>69</v>
      </c>
      <c r="D3225" s="13">
        <v>1</v>
      </c>
      <c r="E3225" s="13">
        <v>1008.02</v>
      </c>
      <c r="F3225">
        <f t="shared" si="50"/>
        <v>1008.02</v>
      </c>
    </row>
    <row r="3226" spans="1:6">
      <c r="A3226" s="13">
        <v>3225</v>
      </c>
      <c r="B3226" s="13">
        <v>1773</v>
      </c>
      <c r="C3226" s="13">
        <v>170</v>
      </c>
      <c r="D3226" s="13">
        <v>1</v>
      </c>
      <c r="E3226" s="13">
        <v>290.79</v>
      </c>
      <c r="F3226">
        <f t="shared" si="50"/>
        <v>290.79</v>
      </c>
    </row>
    <row r="3227" spans="1:6">
      <c r="A3227" s="13">
        <v>3226</v>
      </c>
      <c r="B3227" s="13">
        <v>1774</v>
      </c>
      <c r="C3227" s="13">
        <v>163</v>
      </c>
      <c r="D3227" s="13">
        <v>1</v>
      </c>
      <c r="E3227" s="13">
        <v>173.7</v>
      </c>
      <c r="F3227">
        <f t="shared" si="50"/>
        <v>173.7</v>
      </c>
    </row>
    <row r="3228" spans="1:6">
      <c r="A3228" s="13">
        <v>3227</v>
      </c>
      <c r="B3228" s="13">
        <v>1775</v>
      </c>
      <c r="C3228" s="13">
        <v>139</v>
      </c>
      <c r="D3228" s="13">
        <v>1</v>
      </c>
      <c r="E3228" s="13">
        <v>240.57</v>
      </c>
      <c r="F3228">
        <f t="shared" si="50"/>
        <v>240.57</v>
      </c>
    </row>
    <row r="3229" spans="1:6">
      <c r="A3229" s="13">
        <v>3228</v>
      </c>
      <c r="B3229" s="13">
        <v>1775</v>
      </c>
      <c r="C3229" s="13">
        <v>200</v>
      </c>
      <c r="D3229" s="13">
        <v>1</v>
      </c>
      <c r="E3229" s="13">
        <v>105.06</v>
      </c>
      <c r="F3229">
        <f t="shared" si="50"/>
        <v>105.06</v>
      </c>
    </row>
    <row r="3230" spans="1:6">
      <c r="A3230" s="13">
        <v>3229</v>
      </c>
      <c r="B3230" s="13">
        <v>1776</v>
      </c>
      <c r="C3230" s="13">
        <v>192</v>
      </c>
      <c r="D3230" s="13">
        <v>1</v>
      </c>
      <c r="E3230" s="13">
        <v>424.05</v>
      </c>
      <c r="F3230">
        <f t="shared" si="50"/>
        <v>424.05</v>
      </c>
    </row>
    <row r="3231" spans="1:6">
      <c r="A3231" s="13">
        <v>3230</v>
      </c>
      <c r="B3231" s="13">
        <v>1776</v>
      </c>
      <c r="C3231" s="13">
        <v>60</v>
      </c>
      <c r="D3231" s="13">
        <v>1</v>
      </c>
      <c r="E3231" s="13">
        <v>392.53</v>
      </c>
      <c r="F3231">
        <f t="shared" si="50"/>
        <v>392.53</v>
      </c>
    </row>
    <row r="3232" spans="1:6">
      <c r="A3232" s="13">
        <v>3231</v>
      </c>
      <c r="B3232" s="13">
        <v>1777</v>
      </c>
      <c r="C3232" s="13">
        <v>48</v>
      </c>
      <c r="D3232" s="13">
        <v>1</v>
      </c>
      <c r="E3232" s="13">
        <v>1016.02</v>
      </c>
      <c r="F3232">
        <f t="shared" si="50"/>
        <v>1016.02</v>
      </c>
    </row>
    <row r="3233" spans="1:6">
      <c r="A3233" s="13">
        <v>3232</v>
      </c>
      <c r="B3233" s="13">
        <v>1777</v>
      </c>
      <c r="C3233" s="13">
        <v>40</v>
      </c>
      <c r="D3233" s="13">
        <v>1</v>
      </c>
      <c r="E3233" s="13">
        <v>1860.2</v>
      </c>
      <c r="F3233">
        <f t="shared" si="50"/>
        <v>1860.2</v>
      </c>
    </row>
    <row r="3234" spans="1:6">
      <c r="A3234" s="13">
        <v>3233</v>
      </c>
      <c r="B3234" s="13">
        <v>1778</v>
      </c>
      <c r="C3234" s="13">
        <v>11</v>
      </c>
      <c r="D3234" s="13">
        <v>1</v>
      </c>
      <c r="E3234" s="13">
        <v>1230.47</v>
      </c>
      <c r="F3234">
        <f t="shared" si="50"/>
        <v>1230.47</v>
      </c>
    </row>
    <row r="3235" spans="1:6">
      <c r="A3235" s="13">
        <v>3234</v>
      </c>
      <c r="B3235" s="13">
        <v>1778</v>
      </c>
      <c r="C3235" s="13">
        <v>168</v>
      </c>
      <c r="D3235" s="13">
        <v>1</v>
      </c>
      <c r="E3235" s="13">
        <v>255.79</v>
      </c>
      <c r="F3235">
        <f t="shared" si="50"/>
        <v>255.79</v>
      </c>
    </row>
    <row r="3236" spans="1:6">
      <c r="A3236" s="13">
        <v>3235</v>
      </c>
      <c r="B3236" s="13">
        <v>1778</v>
      </c>
      <c r="C3236" s="13">
        <v>124</v>
      </c>
      <c r="D3236" s="13">
        <v>1</v>
      </c>
      <c r="E3236" s="13">
        <v>159.92</v>
      </c>
      <c r="F3236">
        <f t="shared" si="50"/>
        <v>159.92</v>
      </c>
    </row>
    <row r="3237" spans="1:6">
      <c r="A3237" s="13">
        <v>3236</v>
      </c>
      <c r="B3237" s="13">
        <v>1778</v>
      </c>
      <c r="C3237" s="13">
        <v>146</v>
      </c>
      <c r="D3237" s="13">
        <v>1</v>
      </c>
      <c r="E3237" s="13">
        <v>251.51</v>
      </c>
      <c r="F3237">
        <f t="shared" si="50"/>
        <v>251.51</v>
      </c>
    </row>
    <row r="3238" spans="1:6">
      <c r="A3238" s="13">
        <v>3237</v>
      </c>
      <c r="B3238" s="13">
        <v>1779</v>
      </c>
      <c r="C3238" s="13">
        <v>191</v>
      </c>
      <c r="D3238" s="13">
        <v>3</v>
      </c>
      <c r="E3238" s="13">
        <v>414.19</v>
      </c>
      <c r="F3238">
        <f t="shared" si="50"/>
        <v>1242.57</v>
      </c>
    </row>
    <row r="3239" spans="1:6">
      <c r="A3239" s="13">
        <v>3238</v>
      </c>
      <c r="B3239" s="13">
        <v>1780</v>
      </c>
      <c r="C3239" s="13">
        <v>19</v>
      </c>
      <c r="D3239" s="13">
        <v>1</v>
      </c>
      <c r="E3239" s="13">
        <v>968.43</v>
      </c>
      <c r="F3239">
        <f t="shared" si="50"/>
        <v>968.43</v>
      </c>
    </row>
    <row r="3240" spans="1:6">
      <c r="A3240" s="13">
        <v>3239</v>
      </c>
      <c r="B3240" s="13">
        <v>1780</v>
      </c>
      <c r="C3240" s="13">
        <v>44</v>
      </c>
      <c r="D3240" s="13">
        <v>1</v>
      </c>
      <c r="E3240" s="13">
        <v>798.94</v>
      </c>
      <c r="F3240">
        <f t="shared" si="50"/>
        <v>798.94</v>
      </c>
    </row>
    <row r="3241" spans="1:6">
      <c r="A3241" s="13">
        <v>3240</v>
      </c>
      <c r="B3241" s="13">
        <v>1781</v>
      </c>
      <c r="C3241" s="13">
        <v>156</v>
      </c>
      <c r="D3241" s="13">
        <v>1</v>
      </c>
      <c r="E3241" s="13">
        <v>342.38</v>
      </c>
      <c r="F3241">
        <f t="shared" si="50"/>
        <v>342.38</v>
      </c>
    </row>
    <row r="3242" spans="1:6">
      <c r="A3242" s="13">
        <v>3241</v>
      </c>
      <c r="B3242" s="13">
        <v>1781</v>
      </c>
      <c r="C3242" s="13">
        <v>1</v>
      </c>
      <c r="D3242" s="13">
        <v>1</v>
      </c>
      <c r="E3242" s="13">
        <v>440.02</v>
      </c>
      <c r="F3242">
        <f t="shared" si="50"/>
        <v>440.02</v>
      </c>
    </row>
    <row r="3243" spans="1:6">
      <c r="A3243" s="13">
        <v>3242</v>
      </c>
      <c r="B3243" s="13">
        <v>1782</v>
      </c>
      <c r="C3243" s="13">
        <v>148</v>
      </c>
      <c r="D3243" s="13">
        <v>2</v>
      </c>
      <c r="E3243" s="13">
        <v>256.17</v>
      </c>
      <c r="F3243">
        <f t="shared" si="50"/>
        <v>512.34</v>
      </c>
    </row>
    <row r="3244" spans="1:6">
      <c r="A3244" s="13">
        <v>3243</v>
      </c>
      <c r="B3244" s="13">
        <v>1782</v>
      </c>
      <c r="C3244" s="13">
        <v>21</v>
      </c>
      <c r="D3244" s="13">
        <v>1</v>
      </c>
      <c r="E3244" s="13">
        <v>661.44</v>
      </c>
      <c r="F3244">
        <f t="shared" si="50"/>
        <v>661.44</v>
      </c>
    </row>
    <row r="3245" spans="1:6">
      <c r="A3245" s="13">
        <v>3244</v>
      </c>
      <c r="B3245" s="13">
        <v>1783</v>
      </c>
      <c r="C3245" s="13">
        <v>14</v>
      </c>
      <c r="D3245" s="13">
        <v>1</v>
      </c>
      <c r="E3245" s="13">
        <v>1816.72</v>
      </c>
      <c r="F3245">
        <f t="shared" si="50"/>
        <v>1816.72</v>
      </c>
    </row>
    <row r="3246" spans="1:6">
      <c r="A3246" s="13">
        <v>3245</v>
      </c>
      <c r="B3246" s="13">
        <v>1783</v>
      </c>
      <c r="C3246" s="13">
        <v>80</v>
      </c>
      <c r="D3246" s="13">
        <v>2</v>
      </c>
      <c r="E3246" s="13">
        <v>257.17</v>
      </c>
      <c r="F3246">
        <f t="shared" si="50"/>
        <v>514.34</v>
      </c>
    </row>
    <row r="3247" spans="1:6">
      <c r="A3247" s="13">
        <v>3246</v>
      </c>
      <c r="B3247" s="13">
        <v>1783</v>
      </c>
      <c r="C3247" s="13">
        <v>148</v>
      </c>
      <c r="D3247" s="13">
        <v>1</v>
      </c>
      <c r="E3247" s="13">
        <v>241.41</v>
      </c>
      <c r="F3247">
        <f t="shared" si="50"/>
        <v>241.41</v>
      </c>
    </row>
    <row r="3248" spans="1:6">
      <c r="A3248" s="13">
        <v>3247</v>
      </c>
      <c r="B3248" s="13">
        <v>1784</v>
      </c>
      <c r="C3248" s="13">
        <v>176</v>
      </c>
      <c r="D3248" s="13">
        <v>1</v>
      </c>
      <c r="E3248" s="13">
        <v>436.2</v>
      </c>
      <c r="F3248">
        <f t="shared" si="50"/>
        <v>436.2</v>
      </c>
    </row>
    <row r="3249" spans="1:6">
      <c r="A3249" s="13">
        <v>3248</v>
      </c>
      <c r="B3249" s="13">
        <v>1785</v>
      </c>
      <c r="C3249" s="13">
        <v>172</v>
      </c>
      <c r="D3249" s="13">
        <v>2</v>
      </c>
      <c r="E3249" s="13">
        <v>315.29</v>
      </c>
      <c r="F3249">
        <f t="shared" si="50"/>
        <v>630.58</v>
      </c>
    </row>
    <row r="3250" spans="1:6">
      <c r="A3250" s="13">
        <v>3249</v>
      </c>
      <c r="B3250" s="13">
        <v>1785</v>
      </c>
      <c r="C3250" s="13">
        <v>54</v>
      </c>
      <c r="D3250" s="13">
        <v>1</v>
      </c>
      <c r="E3250" s="13">
        <v>638.1</v>
      </c>
      <c r="F3250">
        <f t="shared" si="50"/>
        <v>638.1</v>
      </c>
    </row>
    <row r="3251" spans="1:6">
      <c r="A3251" s="13">
        <v>3250</v>
      </c>
      <c r="B3251" s="13">
        <v>1786</v>
      </c>
      <c r="C3251" s="13">
        <v>69</v>
      </c>
      <c r="D3251" s="13">
        <v>1</v>
      </c>
      <c r="E3251" s="13">
        <v>1008.02</v>
      </c>
      <c r="F3251">
        <f t="shared" si="50"/>
        <v>1008.02</v>
      </c>
    </row>
    <row r="3252" spans="1:6">
      <c r="A3252" s="13">
        <v>3251</v>
      </c>
      <c r="B3252" s="13">
        <v>1787</v>
      </c>
      <c r="C3252" s="13">
        <v>113</v>
      </c>
      <c r="D3252" s="13">
        <v>3</v>
      </c>
      <c r="E3252" s="13">
        <v>901.51</v>
      </c>
      <c r="F3252">
        <f t="shared" si="50"/>
        <v>2704.53</v>
      </c>
    </row>
    <row r="3253" spans="1:6">
      <c r="A3253" s="13">
        <v>3252</v>
      </c>
      <c r="B3253" s="13">
        <v>1788</v>
      </c>
      <c r="C3253" s="13">
        <v>121</v>
      </c>
      <c r="D3253" s="13">
        <v>2</v>
      </c>
      <c r="E3253" s="13">
        <v>138.34</v>
      </c>
      <c r="F3253">
        <f t="shared" si="50"/>
        <v>276.68</v>
      </c>
    </row>
    <row r="3254" spans="1:6">
      <c r="A3254" s="13">
        <v>3253</v>
      </c>
      <c r="B3254" s="13">
        <v>1789</v>
      </c>
      <c r="C3254" s="13">
        <v>108</v>
      </c>
      <c r="D3254" s="13">
        <v>1</v>
      </c>
      <c r="E3254" s="13">
        <v>534.37</v>
      </c>
      <c r="F3254">
        <f t="shared" si="50"/>
        <v>534.37</v>
      </c>
    </row>
    <row r="3255" spans="1:6">
      <c r="A3255" s="13">
        <v>3254</v>
      </c>
      <c r="B3255" s="13">
        <v>1789</v>
      </c>
      <c r="C3255" s="13">
        <v>137</v>
      </c>
      <c r="D3255" s="13">
        <v>1</v>
      </c>
      <c r="E3255" s="13">
        <v>211.3</v>
      </c>
      <c r="F3255">
        <f t="shared" si="50"/>
        <v>211.3</v>
      </c>
    </row>
    <row r="3256" spans="1:6">
      <c r="A3256" s="13">
        <v>3255</v>
      </c>
      <c r="B3256" s="13">
        <v>1790</v>
      </c>
      <c r="C3256" s="13">
        <v>125</v>
      </c>
      <c r="D3256" s="13">
        <v>1</v>
      </c>
      <c r="E3256" s="13">
        <v>152.53</v>
      </c>
      <c r="F3256">
        <f t="shared" si="50"/>
        <v>152.53</v>
      </c>
    </row>
    <row r="3257" spans="1:6">
      <c r="A3257" s="13">
        <v>3256</v>
      </c>
      <c r="B3257" s="13">
        <v>1791</v>
      </c>
      <c r="C3257" s="13">
        <v>183</v>
      </c>
      <c r="D3257" s="13">
        <v>1</v>
      </c>
      <c r="E3257" s="13">
        <v>200.91</v>
      </c>
      <c r="F3257">
        <f t="shared" si="50"/>
        <v>200.91</v>
      </c>
    </row>
    <row r="3258" spans="1:6">
      <c r="A3258" s="13">
        <v>3257</v>
      </c>
      <c r="B3258" s="13">
        <v>1791</v>
      </c>
      <c r="C3258" s="13">
        <v>101</v>
      </c>
      <c r="D3258" s="13">
        <v>2</v>
      </c>
      <c r="E3258" s="13">
        <v>684.86</v>
      </c>
      <c r="F3258">
        <f t="shared" si="50"/>
        <v>1369.72</v>
      </c>
    </row>
    <row r="3259" spans="1:6">
      <c r="A3259" s="13">
        <v>3258</v>
      </c>
      <c r="B3259" s="13">
        <v>1792</v>
      </c>
      <c r="C3259" s="13">
        <v>65</v>
      </c>
      <c r="D3259" s="13">
        <v>1</v>
      </c>
      <c r="E3259" s="13">
        <v>237.29</v>
      </c>
      <c r="F3259">
        <f t="shared" si="50"/>
        <v>237.29</v>
      </c>
    </row>
    <row r="3260" spans="1:6">
      <c r="A3260" s="13">
        <v>3259</v>
      </c>
      <c r="B3260" s="13">
        <v>1793</v>
      </c>
      <c r="C3260" s="13">
        <v>122</v>
      </c>
      <c r="D3260" s="13">
        <v>1</v>
      </c>
      <c r="E3260" s="13">
        <v>112.48</v>
      </c>
      <c r="F3260">
        <f t="shared" si="50"/>
        <v>112.48</v>
      </c>
    </row>
    <row r="3261" spans="1:6">
      <c r="A3261" s="13">
        <v>3260</v>
      </c>
      <c r="B3261" s="13">
        <v>1793</v>
      </c>
      <c r="C3261" s="13">
        <v>101</v>
      </c>
      <c r="D3261" s="13">
        <v>1</v>
      </c>
      <c r="E3261" s="13">
        <v>759.97</v>
      </c>
      <c r="F3261">
        <f t="shared" si="50"/>
        <v>759.97</v>
      </c>
    </row>
    <row r="3262" spans="1:6">
      <c r="A3262" s="13">
        <v>3261</v>
      </c>
      <c r="B3262" s="13">
        <v>1793</v>
      </c>
      <c r="C3262" s="13">
        <v>76</v>
      </c>
      <c r="D3262" s="13">
        <v>1</v>
      </c>
      <c r="E3262" s="13">
        <v>555.45</v>
      </c>
      <c r="F3262">
        <f t="shared" si="50"/>
        <v>555.45</v>
      </c>
    </row>
    <row r="3263" spans="1:6">
      <c r="A3263" s="13">
        <v>3262</v>
      </c>
      <c r="B3263" s="13">
        <v>1794</v>
      </c>
      <c r="C3263" s="13">
        <v>86</v>
      </c>
      <c r="D3263" s="13">
        <v>1</v>
      </c>
      <c r="E3263" s="13">
        <v>219.69</v>
      </c>
      <c r="F3263">
        <f t="shared" si="50"/>
        <v>219.69</v>
      </c>
    </row>
    <row r="3264" spans="1:6">
      <c r="A3264" s="13">
        <v>3263</v>
      </c>
      <c r="B3264" s="13">
        <v>1795</v>
      </c>
      <c r="C3264" s="13">
        <v>173</v>
      </c>
      <c r="D3264" s="13">
        <v>1</v>
      </c>
      <c r="E3264" s="13">
        <v>459.12</v>
      </c>
      <c r="F3264">
        <f t="shared" si="50"/>
        <v>459.12</v>
      </c>
    </row>
    <row r="3265" spans="1:6">
      <c r="A3265" s="13">
        <v>3264</v>
      </c>
      <c r="B3265" s="13">
        <v>1796</v>
      </c>
      <c r="C3265" s="13">
        <v>161</v>
      </c>
      <c r="D3265" s="13">
        <v>1</v>
      </c>
      <c r="E3265" s="13">
        <v>406.33</v>
      </c>
      <c r="F3265">
        <f t="shared" si="50"/>
        <v>406.33</v>
      </c>
    </row>
    <row r="3266" spans="1:6">
      <c r="A3266" s="13">
        <v>3265</v>
      </c>
      <c r="B3266" s="13">
        <v>1797</v>
      </c>
      <c r="C3266" s="13">
        <v>161</v>
      </c>
      <c r="D3266" s="13">
        <v>1</v>
      </c>
      <c r="E3266" s="13">
        <v>406.33</v>
      </c>
      <c r="F3266">
        <f t="shared" ref="F3266:F3329" si="51">E3266*D3266</f>
        <v>406.33</v>
      </c>
    </row>
    <row r="3267" spans="1:6">
      <c r="A3267" s="13">
        <v>3266</v>
      </c>
      <c r="B3267" s="13">
        <v>1798</v>
      </c>
      <c r="C3267" s="13">
        <v>107</v>
      </c>
      <c r="D3267" s="13">
        <v>1</v>
      </c>
      <c r="E3267" s="13">
        <v>232.17</v>
      </c>
      <c r="F3267">
        <f t="shared" si="51"/>
        <v>232.17</v>
      </c>
    </row>
    <row r="3268" spans="1:6">
      <c r="A3268" s="13">
        <v>3267</v>
      </c>
      <c r="B3268" s="13">
        <v>1799</v>
      </c>
      <c r="C3268" s="13">
        <v>32</v>
      </c>
      <c r="D3268" s="13">
        <v>1</v>
      </c>
      <c r="E3268" s="13">
        <v>644.55</v>
      </c>
      <c r="F3268">
        <f t="shared" si="51"/>
        <v>644.55</v>
      </c>
    </row>
    <row r="3269" spans="1:6">
      <c r="A3269" s="13">
        <v>3268</v>
      </c>
      <c r="B3269" s="13">
        <v>1799</v>
      </c>
      <c r="C3269" s="13">
        <v>189</v>
      </c>
      <c r="D3269" s="13">
        <v>1</v>
      </c>
      <c r="E3269" s="13">
        <v>479.1</v>
      </c>
      <c r="F3269">
        <f t="shared" si="51"/>
        <v>479.1</v>
      </c>
    </row>
    <row r="3270" spans="1:6">
      <c r="A3270" s="13">
        <v>3269</v>
      </c>
      <c r="B3270" s="13">
        <v>1800</v>
      </c>
      <c r="C3270" s="13">
        <v>76</v>
      </c>
      <c r="D3270" s="13">
        <v>2</v>
      </c>
      <c r="E3270" s="13">
        <v>623.01</v>
      </c>
      <c r="F3270">
        <f t="shared" si="51"/>
        <v>1246.02</v>
      </c>
    </row>
    <row r="3271" spans="1:6">
      <c r="A3271" s="13">
        <v>3270</v>
      </c>
      <c r="B3271" s="13">
        <v>1800</v>
      </c>
      <c r="C3271" s="13">
        <v>179</v>
      </c>
      <c r="D3271" s="13">
        <v>1</v>
      </c>
      <c r="E3271" s="13">
        <v>154.28</v>
      </c>
      <c r="F3271">
        <f t="shared" si="51"/>
        <v>154.28</v>
      </c>
    </row>
    <row r="3272" spans="1:6">
      <c r="A3272" s="13">
        <v>3271</v>
      </c>
      <c r="B3272" s="13">
        <v>1801</v>
      </c>
      <c r="C3272" s="13">
        <v>187</v>
      </c>
      <c r="D3272" s="13">
        <v>1</v>
      </c>
      <c r="E3272" s="13">
        <v>435.69</v>
      </c>
      <c r="F3272">
        <f t="shared" si="51"/>
        <v>435.69</v>
      </c>
    </row>
    <row r="3273" spans="1:6">
      <c r="A3273" s="13">
        <v>3272</v>
      </c>
      <c r="B3273" s="13">
        <v>1801</v>
      </c>
      <c r="C3273" s="13">
        <v>177</v>
      </c>
      <c r="D3273" s="13">
        <v>1</v>
      </c>
      <c r="E3273" s="13">
        <v>313.65</v>
      </c>
      <c r="F3273">
        <f t="shared" si="51"/>
        <v>313.65</v>
      </c>
    </row>
    <row r="3274" spans="1:6">
      <c r="A3274" s="13">
        <v>3273</v>
      </c>
      <c r="B3274" s="13">
        <v>1802</v>
      </c>
      <c r="C3274" s="13">
        <v>159</v>
      </c>
      <c r="D3274" s="13">
        <v>1</v>
      </c>
      <c r="E3274" s="13">
        <v>361.97</v>
      </c>
      <c r="F3274">
        <f t="shared" si="51"/>
        <v>361.97</v>
      </c>
    </row>
    <row r="3275" spans="1:6">
      <c r="A3275" s="13">
        <v>3274</v>
      </c>
      <c r="B3275" s="13">
        <v>1803</v>
      </c>
      <c r="C3275" s="13">
        <v>31</v>
      </c>
      <c r="D3275" s="13">
        <v>1</v>
      </c>
      <c r="E3275" s="13">
        <v>545.46</v>
      </c>
      <c r="F3275">
        <f t="shared" si="51"/>
        <v>545.46</v>
      </c>
    </row>
    <row r="3276" spans="1:6">
      <c r="A3276" s="13">
        <v>3275</v>
      </c>
      <c r="B3276" s="13">
        <v>1804</v>
      </c>
      <c r="C3276" s="13">
        <v>151</v>
      </c>
      <c r="D3276" s="13">
        <v>3</v>
      </c>
      <c r="E3276" s="13">
        <v>109.17</v>
      </c>
      <c r="F3276">
        <f t="shared" si="51"/>
        <v>327.51</v>
      </c>
    </row>
    <row r="3277" spans="1:6">
      <c r="A3277" s="13">
        <v>3276</v>
      </c>
      <c r="B3277" s="13">
        <v>1805</v>
      </c>
      <c r="C3277" s="13">
        <v>63</v>
      </c>
      <c r="D3277" s="13">
        <v>1</v>
      </c>
      <c r="E3277" s="13">
        <v>774.41</v>
      </c>
      <c r="F3277">
        <f t="shared" si="51"/>
        <v>774.41</v>
      </c>
    </row>
    <row r="3278" spans="1:6">
      <c r="A3278" s="13">
        <v>3277</v>
      </c>
      <c r="B3278" s="13">
        <v>1805</v>
      </c>
      <c r="C3278" s="13">
        <v>78</v>
      </c>
      <c r="D3278" s="13">
        <v>1</v>
      </c>
      <c r="E3278" s="13">
        <v>496.71</v>
      </c>
      <c r="F3278">
        <f t="shared" si="51"/>
        <v>496.71</v>
      </c>
    </row>
    <row r="3279" spans="1:6">
      <c r="A3279" s="13">
        <v>3278</v>
      </c>
      <c r="B3279" s="13">
        <v>1806</v>
      </c>
      <c r="C3279" s="13">
        <v>126</v>
      </c>
      <c r="D3279" s="13">
        <v>1</v>
      </c>
      <c r="E3279" s="13">
        <v>96.07</v>
      </c>
      <c r="F3279">
        <f t="shared" si="51"/>
        <v>96.07</v>
      </c>
    </row>
    <row r="3280" spans="1:6">
      <c r="A3280" s="13">
        <v>3279</v>
      </c>
      <c r="B3280" s="13">
        <v>1807</v>
      </c>
      <c r="C3280" s="13">
        <v>62</v>
      </c>
      <c r="D3280" s="13">
        <v>1</v>
      </c>
      <c r="E3280" s="13">
        <v>1007.5</v>
      </c>
      <c r="F3280">
        <f t="shared" si="51"/>
        <v>1007.5</v>
      </c>
    </row>
    <row r="3281" spans="1:6">
      <c r="A3281" s="13">
        <v>3280</v>
      </c>
      <c r="B3281" s="13">
        <v>1807</v>
      </c>
      <c r="C3281" s="13">
        <v>111</v>
      </c>
      <c r="D3281" s="13">
        <v>1</v>
      </c>
      <c r="E3281" s="13">
        <v>816.53</v>
      </c>
      <c r="F3281">
        <f t="shared" si="51"/>
        <v>816.53</v>
      </c>
    </row>
    <row r="3282" spans="1:6">
      <c r="A3282" s="13">
        <v>3281</v>
      </c>
      <c r="B3282" s="13">
        <v>1808</v>
      </c>
      <c r="C3282" s="13">
        <v>65</v>
      </c>
      <c r="D3282" s="13">
        <v>1</v>
      </c>
      <c r="E3282" s="13">
        <v>260.61</v>
      </c>
      <c r="F3282">
        <f t="shared" si="51"/>
        <v>260.61</v>
      </c>
    </row>
    <row r="3283" spans="1:6">
      <c r="A3283" s="13">
        <v>3282</v>
      </c>
      <c r="B3283" s="13">
        <v>1809</v>
      </c>
      <c r="C3283" s="13">
        <v>84</v>
      </c>
      <c r="D3283" s="13">
        <v>1</v>
      </c>
      <c r="E3283" s="13">
        <v>493.21</v>
      </c>
      <c r="F3283">
        <f t="shared" si="51"/>
        <v>493.21</v>
      </c>
    </row>
    <row r="3284" spans="1:6">
      <c r="A3284" s="13">
        <v>3283</v>
      </c>
      <c r="B3284" s="13">
        <v>1809</v>
      </c>
      <c r="C3284" s="13">
        <v>72</v>
      </c>
      <c r="D3284" s="13">
        <v>1</v>
      </c>
      <c r="E3284" s="13">
        <v>366.31</v>
      </c>
      <c r="F3284">
        <f t="shared" si="51"/>
        <v>366.31</v>
      </c>
    </row>
    <row r="3285" spans="1:6">
      <c r="A3285" s="13">
        <v>3284</v>
      </c>
      <c r="B3285" s="13">
        <v>1809</v>
      </c>
      <c r="C3285" s="13">
        <v>109</v>
      </c>
      <c r="D3285" s="13">
        <v>1</v>
      </c>
      <c r="E3285" s="13">
        <v>619.65</v>
      </c>
      <c r="F3285">
        <f t="shared" si="51"/>
        <v>619.65</v>
      </c>
    </row>
    <row r="3286" spans="1:6">
      <c r="A3286" s="13">
        <v>3285</v>
      </c>
      <c r="B3286" s="13">
        <v>1810</v>
      </c>
      <c r="C3286" s="13">
        <v>198</v>
      </c>
      <c r="D3286" s="13">
        <v>1</v>
      </c>
      <c r="E3286" s="13">
        <v>389.23</v>
      </c>
      <c r="F3286">
        <f t="shared" si="51"/>
        <v>389.23</v>
      </c>
    </row>
    <row r="3287" spans="1:6">
      <c r="A3287" s="13">
        <v>3286</v>
      </c>
      <c r="B3287" s="13">
        <v>1810</v>
      </c>
      <c r="C3287" s="13">
        <v>178</v>
      </c>
      <c r="D3287" s="13">
        <v>1</v>
      </c>
      <c r="E3287" s="13">
        <v>325.76</v>
      </c>
      <c r="F3287">
        <f t="shared" si="51"/>
        <v>325.76</v>
      </c>
    </row>
    <row r="3288" spans="1:6">
      <c r="A3288" s="13">
        <v>3287</v>
      </c>
      <c r="B3288" s="13">
        <v>1810</v>
      </c>
      <c r="C3288" s="13">
        <v>93</v>
      </c>
      <c r="D3288" s="13">
        <v>1</v>
      </c>
      <c r="E3288" s="13">
        <v>580</v>
      </c>
      <c r="F3288">
        <f t="shared" si="51"/>
        <v>580</v>
      </c>
    </row>
    <row r="3289" spans="1:6">
      <c r="A3289" s="13">
        <v>3288</v>
      </c>
      <c r="B3289" s="13">
        <v>1811</v>
      </c>
      <c r="C3289" s="13">
        <v>185</v>
      </c>
      <c r="D3289" s="13">
        <v>3</v>
      </c>
      <c r="E3289" s="13">
        <v>189.69</v>
      </c>
      <c r="F3289">
        <f t="shared" si="51"/>
        <v>569.07</v>
      </c>
    </row>
    <row r="3290" spans="1:6">
      <c r="A3290" s="13">
        <v>3289</v>
      </c>
      <c r="B3290" s="13">
        <v>1812</v>
      </c>
      <c r="C3290" s="13">
        <v>131</v>
      </c>
      <c r="D3290" s="13">
        <v>1</v>
      </c>
      <c r="E3290" s="13">
        <v>30.63</v>
      </c>
      <c r="F3290">
        <f t="shared" si="51"/>
        <v>30.63</v>
      </c>
    </row>
    <row r="3291" spans="1:6">
      <c r="A3291" s="13">
        <v>3290</v>
      </c>
      <c r="B3291" s="13">
        <v>1812</v>
      </c>
      <c r="C3291" s="13">
        <v>156</v>
      </c>
      <c r="D3291" s="13">
        <v>2</v>
      </c>
      <c r="E3291" s="13">
        <v>395.52</v>
      </c>
      <c r="F3291">
        <f t="shared" si="51"/>
        <v>791.04</v>
      </c>
    </row>
    <row r="3292" spans="1:6">
      <c r="A3292" s="13">
        <v>3291</v>
      </c>
      <c r="B3292" s="13">
        <v>1813</v>
      </c>
      <c r="C3292" s="13">
        <v>50</v>
      </c>
      <c r="D3292" s="13">
        <v>1</v>
      </c>
      <c r="E3292" s="13">
        <v>1146.85</v>
      </c>
      <c r="F3292">
        <f t="shared" si="51"/>
        <v>1146.85</v>
      </c>
    </row>
    <row r="3293" spans="1:6">
      <c r="A3293" s="13">
        <v>3292</v>
      </c>
      <c r="B3293" s="13">
        <v>1813</v>
      </c>
      <c r="C3293" s="13">
        <v>134</v>
      </c>
      <c r="D3293" s="13">
        <v>1</v>
      </c>
      <c r="E3293" s="13">
        <v>260.57</v>
      </c>
      <c r="F3293">
        <f t="shared" si="51"/>
        <v>260.57</v>
      </c>
    </row>
    <row r="3294" spans="1:6">
      <c r="A3294" s="13">
        <v>3293</v>
      </c>
      <c r="B3294" s="13">
        <v>1814</v>
      </c>
      <c r="C3294" s="13">
        <v>13</v>
      </c>
      <c r="D3294" s="13">
        <v>1</v>
      </c>
      <c r="E3294" s="13">
        <v>489.66</v>
      </c>
      <c r="F3294">
        <f t="shared" si="51"/>
        <v>489.66</v>
      </c>
    </row>
    <row r="3295" spans="1:6">
      <c r="A3295" s="13">
        <v>3294</v>
      </c>
      <c r="B3295" s="13">
        <v>1815</v>
      </c>
      <c r="C3295" s="13">
        <v>140</v>
      </c>
      <c r="D3295" s="13">
        <v>1</v>
      </c>
      <c r="E3295" s="13">
        <v>142.43</v>
      </c>
      <c r="F3295">
        <f t="shared" si="51"/>
        <v>142.43</v>
      </c>
    </row>
    <row r="3296" spans="1:6">
      <c r="A3296" s="13">
        <v>3295</v>
      </c>
      <c r="B3296" s="13">
        <v>1815</v>
      </c>
      <c r="C3296" s="13">
        <v>121</v>
      </c>
      <c r="D3296" s="13">
        <v>1</v>
      </c>
      <c r="E3296" s="13">
        <v>159.37</v>
      </c>
      <c r="F3296">
        <f t="shared" si="51"/>
        <v>159.37</v>
      </c>
    </row>
    <row r="3297" spans="1:6">
      <c r="A3297" s="13">
        <v>3296</v>
      </c>
      <c r="B3297" s="13">
        <v>1816</v>
      </c>
      <c r="C3297" s="13">
        <v>24</v>
      </c>
      <c r="D3297" s="13">
        <v>2</v>
      </c>
      <c r="E3297" s="13">
        <v>1041.86</v>
      </c>
      <c r="F3297">
        <f t="shared" si="51"/>
        <v>2083.72</v>
      </c>
    </row>
    <row r="3298" spans="1:6">
      <c r="A3298" s="13">
        <v>3297</v>
      </c>
      <c r="B3298" s="13">
        <v>1816</v>
      </c>
      <c r="C3298" s="13">
        <v>196</v>
      </c>
      <c r="D3298" s="13">
        <v>2</v>
      </c>
      <c r="E3298" s="13">
        <v>140.76</v>
      </c>
      <c r="F3298">
        <f t="shared" si="51"/>
        <v>281.52</v>
      </c>
    </row>
    <row r="3299" spans="1:6">
      <c r="A3299" s="13">
        <v>3298</v>
      </c>
      <c r="B3299" s="13">
        <v>1817</v>
      </c>
      <c r="C3299" s="13">
        <v>80</v>
      </c>
      <c r="D3299" s="13">
        <v>1</v>
      </c>
      <c r="E3299" s="13">
        <v>257.17</v>
      </c>
      <c r="F3299">
        <f t="shared" si="51"/>
        <v>257.17</v>
      </c>
    </row>
    <row r="3300" spans="1:6">
      <c r="A3300" s="13">
        <v>3299</v>
      </c>
      <c r="B3300" s="13">
        <v>1817</v>
      </c>
      <c r="C3300" s="13">
        <v>178</v>
      </c>
      <c r="D3300" s="13">
        <v>2</v>
      </c>
      <c r="E3300" s="13">
        <v>325.76</v>
      </c>
      <c r="F3300">
        <f t="shared" si="51"/>
        <v>651.52</v>
      </c>
    </row>
    <row r="3301" spans="1:6">
      <c r="A3301" s="13">
        <v>3300</v>
      </c>
      <c r="B3301" s="13">
        <v>1817</v>
      </c>
      <c r="C3301" s="13">
        <v>150</v>
      </c>
      <c r="D3301" s="13">
        <v>1</v>
      </c>
      <c r="E3301" s="13">
        <v>295.79</v>
      </c>
      <c r="F3301">
        <f t="shared" si="51"/>
        <v>295.79</v>
      </c>
    </row>
    <row r="3302" spans="1:6">
      <c r="A3302" s="13">
        <v>3301</v>
      </c>
      <c r="B3302" s="13">
        <v>1818</v>
      </c>
      <c r="C3302" s="13">
        <v>17</v>
      </c>
      <c r="D3302" s="13">
        <v>1</v>
      </c>
      <c r="E3302" s="13">
        <v>1520.26</v>
      </c>
      <c r="F3302">
        <f t="shared" si="51"/>
        <v>1520.26</v>
      </c>
    </row>
    <row r="3303" spans="1:6">
      <c r="A3303" s="13">
        <v>3302</v>
      </c>
      <c r="B3303" s="13">
        <v>1819</v>
      </c>
      <c r="C3303" s="13">
        <v>79</v>
      </c>
      <c r="D3303" s="13">
        <v>1</v>
      </c>
      <c r="E3303" s="13">
        <v>807.24</v>
      </c>
      <c r="F3303">
        <f t="shared" si="51"/>
        <v>807.24</v>
      </c>
    </row>
    <row r="3304" spans="1:6">
      <c r="A3304" s="13">
        <v>3303</v>
      </c>
      <c r="B3304" s="13">
        <v>1819</v>
      </c>
      <c r="C3304" s="13">
        <v>116</v>
      </c>
      <c r="D3304" s="13">
        <v>1</v>
      </c>
      <c r="E3304" s="13">
        <v>899.2</v>
      </c>
      <c r="F3304">
        <f t="shared" si="51"/>
        <v>899.2</v>
      </c>
    </row>
    <row r="3305" spans="1:6">
      <c r="A3305" s="13">
        <v>3304</v>
      </c>
      <c r="B3305" s="13">
        <v>1819</v>
      </c>
      <c r="C3305" s="13">
        <v>25</v>
      </c>
      <c r="D3305" s="13">
        <v>1</v>
      </c>
      <c r="E3305" s="13">
        <v>1802.19</v>
      </c>
      <c r="F3305">
        <f t="shared" si="51"/>
        <v>1802.19</v>
      </c>
    </row>
    <row r="3306" spans="1:6">
      <c r="A3306" s="13">
        <v>3305</v>
      </c>
      <c r="B3306" s="13">
        <v>1820</v>
      </c>
      <c r="C3306" s="13">
        <v>69</v>
      </c>
      <c r="D3306" s="13">
        <v>1</v>
      </c>
      <c r="E3306" s="13">
        <v>1008.02</v>
      </c>
      <c r="F3306">
        <f t="shared" si="51"/>
        <v>1008.02</v>
      </c>
    </row>
    <row r="3307" spans="1:6">
      <c r="A3307" s="13">
        <v>3306</v>
      </c>
      <c r="B3307" s="13">
        <v>1821</v>
      </c>
      <c r="C3307" s="13">
        <v>76</v>
      </c>
      <c r="D3307" s="13">
        <v>1</v>
      </c>
      <c r="E3307" s="13">
        <v>623.01</v>
      </c>
      <c r="F3307">
        <f t="shared" si="51"/>
        <v>623.01</v>
      </c>
    </row>
    <row r="3308" spans="1:6">
      <c r="A3308" s="13">
        <v>3307</v>
      </c>
      <c r="B3308" s="13">
        <v>1821</v>
      </c>
      <c r="C3308" s="13">
        <v>145</v>
      </c>
      <c r="D3308" s="13">
        <v>1</v>
      </c>
      <c r="E3308" s="13">
        <v>145.52</v>
      </c>
      <c r="F3308">
        <f t="shared" si="51"/>
        <v>145.52</v>
      </c>
    </row>
    <row r="3309" spans="1:6">
      <c r="A3309" s="13">
        <v>3308</v>
      </c>
      <c r="B3309" s="13">
        <v>1822</v>
      </c>
      <c r="C3309" s="13">
        <v>150</v>
      </c>
      <c r="D3309" s="13">
        <v>1</v>
      </c>
      <c r="E3309" s="13">
        <v>295.79</v>
      </c>
      <c r="F3309">
        <f t="shared" si="51"/>
        <v>295.79</v>
      </c>
    </row>
    <row r="3310" spans="1:6">
      <c r="A3310" s="13">
        <v>3309</v>
      </c>
      <c r="B3310" s="13">
        <v>1822</v>
      </c>
      <c r="C3310" s="13">
        <v>134</v>
      </c>
      <c r="D3310" s="13">
        <v>2</v>
      </c>
      <c r="E3310" s="13">
        <v>260.57</v>
      </c>
      <c r="F3310">
        <f t="shared" si="51"/>
        <v>521.14</v>
      </c>
    </row>
    <row r="3311" spans="1:6">
      <c r="A3311" s="13">
        <v>3310</v>
      </c>
      <c r="B3311" s="13">
        <v>1823</v>
      </c>
      <c r="C3311" s="13">
        <v>43</v>
      </c>
      <c r="D3311" s="13">
        <v>1</v>
      </c>
      <c r="E3311" s="13">
        <v>1153.5</v>
      </c>
      <c r="F3311">
        <f t="shared" si="51"/>
        <v>1153.5</v>
      </c>
    </row>
    <row r="3312" spans="1:6">
      <c r="A3312" s="13">
        <v>3311</v>
      </c>
      <c r="B3312" s="13">
        <v>1824</v>
      </c>
      <c r="C3312" s="13">
        <v>97</v>
      </c>
      <c r="D3312" s="13">
        <v>1</v>
      </c>
      <c r="E3312" s="13">
        <v>156.65</v>
      </c>
      <c r="F3312">
        <f t="shared" si="51"/>
        <v>156.65</v>
      </c>
    </row>
    <row r="3313" spans="1:6">
      <c r="A3313" s="13">
        <v>3312</v>
      </c>
      <c r="B3313" s="13">
        <v>1824</v>
      </c>
      <c r="C3313" s="13">
        <v>80</v>
      </c>
      <c r="D3313" s="13">
        <v>1</v>
      </c>
      <c r="E3313" s="13">
        <v>257.17</v>
      </c>
      <c r="F3313">
        <f t="shared" si="51"/>
        <v>257.17</v>
      </c>
    </row>
    <row r="3314" spans="1:6">
      <c r="A3314" s="13">
        <v>3313</v>
      </c>
      <c r="B3314" s="13">
        <v>1824</v>
      </c>
      <c r="C3314" s="13">
        <v>128</v>
      </c>
      <c r="D3314" s="13">
        <v>1</v>
      </c>
      <c r="E3314" s="13">
        <v>299.56</v>
      </c>
      <c r="F3314">
        <f t="shared" si="51"/>
        <v>299.56</v>
      </c>
    </row>
    <row r="3315" spans="1:6">
      <c r="A3315" s="13">
        <v>3314</v>
      </c>
      <c r="B3315" s="13">
        <v>1824</v>
      </c>
      <c r="C3315" s="13">
        <v>12</v>
      </c>
      <c r="D3315" s="13">
        <v>1</v>
      </c>
      <c r="E3315" s="13">
        <v>1257.96</v>
      </c>
      <c r="F3315">
        <f t="shared" si="51"/>
        <v>1257.96</v>
      </c>
    </row>
    <row r="3316" spans="1:6">
      <c r="A3316" s="13">
        <v>3315</v>
      </c>
      <c r="B3316" s="13">
        <v>1825</v>
      </c>
      <c r="C3316" s="13">
        <v>37</v>
      </c>
      <c r="D3316" s="13">
        <v>1</v>
      </c>
      <c r="E3316" s="13">
        <v>1542.22</v>
      </c>
      <c r="F3316">
        <f t="shared" si="51"/>
        <v>1542.22</v>
      </c>
    </row>
    <row r="3317" spans="1:6">
      <c r="A3317" s="13">
        <v>3316</v>
      </c>
      <c r="B3317" s="13">
        <v>1825</v>
      </c>
      <c r="C3317" s="13">
        <v>190</v>
      </c>
      <c r="D3317" s="13">
        <v>1</v>
      </c>
      <c r="E3317" s="13">
        <v>406.76</v>
      </c>
      <c r="F3317">
        <f t="shared" si="51"/>
        <v>406.76</v>
      </c>
    </row>
    <row r="3318" spans="1:6">
      <c r="A3318" s="13">
        <v>3317</v>
      </c>
      <c r="B3318" s="13">
        <v>1826</v>
      </c>
      <c r="C3318" s="13">
        <v>87</v>
      </c>
      <c r="D3318" s="13">
        <v>1</v>
      </c>
      <c r="E3318" s="13">
        <v>594.37</v>
      </c>
      <c r="F3318">
        <f t="shared" si="51"/>
        <v>594.37</v>
      </c>
    </row>
    <row r="3319" spans="1:6">
      <c r="A3319" s="13">
        <v>3318</v>
      </c>
      <c r="B3319" s="13">
        <v>1826</v>
      </c>
      <c r="C3319" s="13">
        <v>72</v>
      </c>
      <c r="D3319" s="13">
        <v>1</v>
      </c>
      <c r="E3319" s="13">
        <v>366.31</v>
      </c>
      <c r="F3319">
        <f t="shared" si="51"/>
        <v>366.31</v>
      </c>
    </row>
    <row r="3320" spans="1:6">
      <c r="A3320" s="13">
        <v>3319</v>
      </c>
      <c r="B3320" s="13">
        <v>1827</v>
      </c>
      <c r="C3320" s="13">
        <v>199</v>
      </c>
      <c r="D3320" s="13">
        <v>1</v>
      </c>
      <c r="E3320" s="13">
        <v>364.61</v>
      </c>
      <c r="F3320">
        <f t="shared" si="51"/>
        <v>364.61</v>
      </c>
    </row>
    <row r="3321" spans="1:6">
      <c r="A3321" s="13">
        <v>3320</v>
      </c>
      <c r="B3321" s="13">
        <v>1827</v>
      </c>
      <c r="C3321" s="13">
        <v>77</v>
      </c>
      <c r="D3321" s="13">
        <v>1</v>
      </c>
      <c r="E3321" s="13">
        <v>861.87</v>
      </c>
      <c r="F3321">
        <f t="shared" si="51"/>
        <v>861.87</v>
      </c>
    </row>
    <row r="3322" spans="1:6">
      <c r="A3322" s="13">
        <v>3321</v>
      </c>
      <c r="B3322" s="13">
        <v>1828</v>
      </c>
      <c r="C3322" s="13">
        <v>21</v>
      </c>
      <c r="D3322" s="13">
        <v>1</v>
      </c>
      <c r="E3322" s="13">
        <v>661.44</v>
      </c>
      <c r="F3322">
        <f t="shared" si="51"/>
        <v>661.44</v>
      </c>
    </row>
    <row r="3323" spans="1:6">
      <c r="A3323" s="13">
        <v>3322</v>
      </c>
      <c r="B3323" s="13">
        <v>1828</v>
      </c>
      <c r="C3323" s="13">
        <v>191</v>
      </c>
      <c r="D3323" s="13">
        <v>1</v>
      </c>
      <c r="E3323" s="13">
        <v>485.49</v>
      </c>
      <c r="F3323">
        <f t="shared" si="51"/>
        <v>485.49</v>
      </c>
    </row>
    <row r="3324" spans="1:6">
      <c r="A3324" s="13">
        <v>3323</v>
      </c>
      <c r="B3324" s="13">
        <v>1828</v>
      </c>
      <c r="C3324" s="13">
        <v>116</v>
      </c>
      <c r="D3324" s="13">
        <v>1</v>
      </c>
      <c r="E3324" s="13">
        <v>810.26</v>
      </c>
      <c r="F3324">
        <f t="shared" si="51"/>
        <v>810.26</v>
      </c>
    </row>
    <row r="3325" spans="1:6">
      <c r="A3325" s="13">
        <v>3324</v>
      </c>
      <c r="B3325" s="13">
        <v>1828</v>
      </c>
      <c r="C3325" s="13">
        <v>161</v>
      </c>
      <c r="D3325" s="13">
        <v>1</v>
      </c>
      <c r="E3325" s="13">
        <v>406.33</v>
      </c>
      <c r="F3325">
        <f t="shared" si="51"/>
        <v>406.33</v>
      </c>
    </row>
    <row r="3326" spans="1:6">
      <c r="A3326" s="13">
        <v>3325</v>
      </c>
      <c r="B3326" s="13">
        <v>1829</v>
      </c>
      <c r="C3326" s="13">
        <v>36</v>
      </c>
      <c r="D3326" s="13">
        <v>1</v>
      </c>
      <c r="E3326" s="13">
        <v>1490.74</v>
      </c>
      <c r="F3326">
        <f t="shared" si="51"/>
        <v>1490.74</v>
      </c>
    </row>
    <row r="3327" spans="1:6">
      <c r="A3327" s="13">
        <v>3326</v>
      </c>
      <c r="B3327" s="13">
        <v>1830</v>
      </c>
      <c r="C3327" s="13">
        <v>189</v>
      </c>
      <c r="D3327" s="13">
        <v>2</v>
      </c>
      <c r="E3327" s="13">
        <v>431.49</v>
      </c>
      <c r="F3327">
        <f t="shared" si="51"/>
        <v>862.98</v>
      </c>
    </row>
    <row r="3328" spans="1:6">
      <c r="A3328" s="13">
        <v>3327</v>
      </c>
      <c r="B3328" s="13">
        <v>1831</v>
      </c>
      <c r="C3328" s="13">
        <v>86</v>
      </c>
      <c r="D3328" s="13">
        <v>1</v>
      </c>
      <c r="E3328" s="13">
        <v>219.69</v>
      </c>
      <c r="F3328">
        <f t="shared" si="51"/>
        <v>219.69</v>
      </c>
    </row>
    <row r="3329" spans="1:6">
      <c r="A3329" s="13">
        <v>3328</v>
      </c>
      <c r="B3329" s="13">
        <v>1832</v>
      </c>
      <c r="C3329" s="13">
        <v>12</v>
      </c>
      <c r="D3329" s="13">
        <v>1</v>
      </c>
      <c r="E3329" s="13">
        <v>1257.96</v>
      </c>
      <c r="F3329">
        <f t="shared" si="51"/>
        <v>1257.96</v>
      </c>
    </row>
    <row r="3330" spans="1:6">
      <c r="A3330" s="13">
        <v>3329</v>
      </c>
      <c r="B3330" s="13">
        <v>1832</v>
      </c>
      <c r="C3330" s="13">
        <v>112</v>
      </c>
      <c r="D3330" s="13">
        <v>1</v>
      </c>
      <c r="E3330" s="13">
        <v>716.89</v>
      </c>
      <c r="F3330">
        <f t="shared" ref="F3330:F3393" si="52">E3330*D3330</f>
        <v>716.89</v>
      </c>
    </row>
    <row r="3331" spans="1:6">
      <c r="A3331" s="13">
        <v>3330</v>
      </c>
      <c r="B3331" s="13">
        <v>1832</v>
      </c>
      <c r="C3331" s="13">
        <v>153</v>
      </c>
      <c r="D3331" s="13">
        <v>1</v>
      </c>
      <c r="E3331" s="13">
        <v>275.24</v>
      </c>
      <c r="F3331">
        <f t="shared" si="52"/>
        <v>275.24</v>
      </c>
    </row>
    <row r="3332" spans="1:6">
      <c r="A3332" s="13">
        <v>3331</v>
      </c>
      <c r="B3332" s="13">
        <v>1833</v>
      </c>
      <c r="C3332" s="13">
        <v>8</v>
      </c>
      <c r="D3332" s="13">
        <v>1</v>
      </c>
      <c r="E3332" s="13">
        <v>1345.75</v>
      </c>
      <c r="F3332">
        <f t="shared" si="52"/>
        <v>1345.75</v>
      </c>
    </row>
    <row r="3333" spans="1:6">
      <c r="A3333" s="13">
        <v>3332</v>
      </c>
      <c r="B3333" s="13">
        <v>1833</v>
      </c>
      <c r="C3333" s="13">
        <v>107</v>
      </c>
      <c r="D3333" s="13">
        <v>1</v>
      </c>
      <c r="E3333" s="13">
        <v>245.09</v>
      </c>
      <c r="F3333">
        <f t="shared" si="52"/>
        <v>245.09</v>
      </c>
    </row>
    <row r="3334" spans="1:6">
      <c r="A3334" s="13">
        <v>3333</v>
      </c>
      <c r="B3334" s="13">
        <v>1834</v>
      </c>
      <c r="C3334" s="13">
        <v>38</v>
      </c>
      <c r="D3334" s="13">
        <v>1</v>
      </c>
      <c r="E3334" s="13">
        <v>1095.62</v>
      </c>
      <c r="F3334">
        <f t="shared" si="52"/>
        <v>1095.62</v>
      </c>
    </row>
    <row r="3335" spans="1:6">
      <c r="A3335" s="13">
        <v>3334</v>
      </c>
      <c r="B3335" s="13">
        <v>1835</v>
      </c>
      <c r="C3335" s="13">
        <v>77</v>
      </c>
      <c r="D3335" s="13">
        <v>1</v>
      </c>
      <c r="E3335" s="13">
        <v>861.87</v>
      </c>
      <c r="F3335">
        <f t="shared" si="52"/>
        <v>861.87</v>
      </c>
    </row>
    <row r="3336" spans="1:6">
      <c r="A3336" s="13">
        <v>3335</v>
      </c>
      <c r="B3336" s="13">
        <v>1835</v>
      </c>
      <c r="C3336" s="13">
        <v>2</v>
      </c>
      <c r="D3336" s="13">
        <v>1</v>
      </c>
      <c r="E3336" s="13">
        <v>623.26</v>
      </c>
      <c r="F3336">
        <f t="shared" si="52"/>
        <v>623.26</v>
      </c>
    </row>
    <row r="3337" spans="1:6">
      <c r="A3337" s="13">
        <v>3336</v>
      </c>
      <c r="B3337" s="13">
        <v>1835</v>
      </c>
      <c r="C3337" s="13">
        <v>134</v>
      </c>
      <c r="D3337" s="13">
        <v>1</v>
      </c>
      <c r="E3337" s="13">
        <v>260.57</v>
      </c>
      <c r="F3337">
        <f t="shared" si="52"/>
        <v>260.57</v>
      </c>
    </row>
    <row r="3338" spans="1:6">
      <c r="A3338" s="13">
        <v>3337</v>
      </c>
      <c r="B3338" s="13">
        <v>1836</v>
      </c>
      <c r="C3338" s="13">
        <v>45</v>
      </c>
      <c r="D3338" s="13">
        <v>1</v>
      </c>
      <c r="E3338" s="13">
        <v>1129.1</v>
      </c>
      <c r="F3338">
        <f t="shared" si="52"/>
        <v>1129.1</v>
      </c>
    </row>
    <row r="3339" spans="1:6">
      <c r="A3339" s="13">
        <v>3338</v>
      </c>
      <c r="B3339" s="13">
        <v>1837</v>
      </c>
      <c r="C3339" s="13">
        <v>21</v>
      </c>
      <c r="D3339" s="13">
        <v>1</v>
      </c>
      <c r="E3339" s="13">
        <v>597.03</v>
      </c>
      <c r="F3339">
        <f t="shared" si="52"/>
        <v>597.03</v>
      </c>
    </row>
    <row r="3340" spans="1:6">
      <c r="A3340" s="13">
        <v>3339</v>
      </c>
      <c r="B3340" s="13">
        <v>1837</v>
      </c>
      <c r="C3340" s="13">
        <v>197</v>
      </c>
      <c r="D3340" s="13">
        <v>1</v>
      </c>
      <c r="E3340" s="13">
        <v>422.21</v>
      </c>
      <c r="F3340">
        <f t="shared" si="52"/>
        <v>422.21</v>
      </c>
    </row>
    <row r="3341" spans="1:6">
      <c r="A3341" s="13">
        <v>3340</v>
      </c>
      <c r="B3341" s="13">
        <v>1838</v>
      </c>
      <c r="C3341" s="13">
        <v>53</v>
      </c>
      <c r="D3341" s="13">
        <v>1</v>
      </c>
      <c r="E3341" s="13">
        <v>912.95</v>
      </c>
      <c r="F3341">
        <f t="shared" si="52"/>
        <v>912.95</v>
      </c>
    </row>
    <row r="3342" spans="1:6">
      <c r="A3342" s="13">
        <v>3341</v>
      </c>
      <c r="B3342" s="13">
        <v>1839</v>
      </c>
      <c r="C3342" s="13">
        <v>165</v>
      </c>
      <c r="D3342" s="13">
        <v>1</v>
      </c>
      <c r="E3342" s="13">
        <v>377.58</v>
      </c>
      <c r="F3342">
        <f t="shared" si="52"/>
        <v>377.58</v>
      </c>
    </row>
    <row r="3343" spans="1:6">
      <c r="A3343" s="13">
        <v>3342</v>
      </c>
      <c r="B3343" s="13">
        <v>1839</v>
      </c>
      <c r="C3343" s="13">
        <v>123</v>
      </c>
      <c r="D3343" s="13">
        <v>1</v>
      </c>
      <c r="E3343" s="13">
        <v>151.46</v>
      </c>
      <c r="F3343">
        <f t="shared" si="52"/>
        <v>151.46</v>
      </c>
    </row>
    <row r="3344" spans="1:6">
      <c r="A3344" s="13">
        <v>3343</v>
      </c>
      <c r="B3344" s="13">
        <v>1840</v>
      </c>
      <c r="C3344" s="13">
        <v>196</v>
      </c>
      <c r="D3344" s="13">
        <v>1</v>
      </c>
      <c r="E3344" s="13">
        <v>140.76</v>
      </c>
      <c r="F3344">
        <f t="shared" si="52"/>
        <v>140.76</v>
      </c>
    </row>
    <row r="3345" spans="1:6">
      <c r="A3345" s="13">
        <v>3344</v>
      </c>
      <c r="B3345" s="13">
        <v>1841</v>
      </c>
      <c r="C3345" s="13">
        <v>179</v>
      </c>
      <c r="D3345" s="13">
        <v>1</v>
      </c>
      <c r="E3345" s="13">
        <v>154.28</v>
      </c>
      <c r="F3345">
        <f t="shared" si="52"/>
        <v>154.28</v>
      </c>
    </row>
    <row r="3346" spans="1:6">
      <c r="A3346" s="13">
        <v>3345</v>
      </c>
      <c r="B3346" s="13">
        <v>1841</v>
      </c>
      <c r="C3346" s="13">
        <v>71</v>
      </c>
      <c r="D3346" s="13">
        <v>1</v>
      </c>
      <c r="E3346" s="13">
        <v>1169</v>
      </c>
      <c r="F3346">
        <f t="shared" si="52"/>
        <v>1169</v>
      </c>
    </row>
    <row r="3347" spans="1:6">
      <c r="A3347" s="13">
        <v>3346</v>
      </c>
      <c r="B3347" s="13">
        <v>1842</v>
      </c>
      <c r="C3347" s="13">
        <v>197</v>
      </c>
      <c r="D3347" s="13">
        <v>1</v>
      </c>
      <c r="E3347" s="13">
        <v>422.21</v>
      </c>
      <c r="F3347">
        <f t="shared" si="52"/>
        <v>422.21</v>
      </c>
    </row>
    <row r="3348" spans="1:6">
      <c r="A3348" s="13">
        <v>3347</v>
      </c>
      <c r="B3348" s="13">
        <v>1842</v>
      </c>
      <c r="C3348" s="13">
        <v>2</v>
      </c>
      <c r="D3348" s="13">
        <v>2</v>
      </c>
      <c r="E3348" s="13">
        <v>623.26</v>
      </c>
      <c r="F3348">
        <f t="shared" si="52"/>
        <v>1246.52</v>
      </c>
    </row>
    <row r="3349" spans="1:6">
      <c r="A3349" s="13">
        <v>3348</v>
      </c>
      <c r="B3349" s="13">
        <v>1842</v>
      </c>
      <c r="C3349" s="13">
        <v>71</v>
      </c>
      <c r="D3349" s="13">
        <v>1</v>
      </c>
      <c r="E3349" s="13">
        <v>1169</v>
      </c>
      <c r="F3349">
        <f t="shared" si="52"/>
        <v>1169</v>
      </c>
    </row>
    <row r="3350" spans="1:6">
      <c r="A3350" s="13">
        <v>3349</v>
      </c>
      <c r="B3350" s="13">
        <v>1843</v>
      </c>
      <c r="C3350" s="13">
        <v>74</v>
      </c>
      <c r="D3350" s="13">
        <v>1</v>
      </c>
      <c r="E3350" s="13">
        <v>578.97</v>
      </c>
      <c r="F3350">
        <f t="shared" si="52"/>
        <v>578.97</v>
      </c>
    </row>
    <row r="3351" spans="1:6">
      <c r="A3351" s="13">
        <v>3350</v>
      </c>
      <c r="B3351" s="13">
        <v>1843</v>
      </c>
      <c r="C3351" s="13">
        <v>101</v>
      </c>
      <c r="D3351" s="13">
        <v>1</v>
      </c>
      <c r="E3351" s="13">
        <v>759.97</v>
      </c>
      <c r="F3351">
        <f t="shared" si="52"/>
        <v>759.97</v>
      </c>
    </row>
    <row r="3352" spans="1:6">
      <c r="A3352" s="13">
        <v>3351</v>
      </c>
      <c r="B3352" s="13">
        <v>1843</v>
      </c>
      <c r="C3352" s="13">
        <v>65</v>
      </c>
      <c r="D3352" s="13">
        <v>1</v>
      </c>
      <c r="E3352" s="13">
        <v>260.61</v>
      </c>
      <c r="F3352">
        <f t="shared" si="52"/>
        <v>260.61</v>
      </c>
    </row>
    <row r="3353" spans="1:6">
      <c r="A3353" s="13">
        <v>3352</v>
      </c>
      <c r="B3353" s="13">
        <v>1844</v>
      </c>
      <c r="C3353" s="13">
        <v>43</v>
      </c>
      <c r="D3353" s="13">
        <v>2</v>
      </c>
      <c r="E3353" s="13">
        <v>1041.2</v>
      </c>
      <c r="F3353">
        <f t="shared" si="52"/>
        <v>2082.4</v>
      </c>
    </row>
    <row r="3354" spans="1:6">
      <c r="A3354" s="13">
        <v>3353</v>
      </c>
      <c r="B3354" s="13">
        <v>1845</v>
      </c>
      <c r="C3354" s="13">
        <v>176</v>
      </c>
      <c r="D3354" s="13">
        <v>2</v>
      </c>
      <c r="E3354" s="13">
        <v>436.2</v>
      </c>
      <c r="F3354">
        <f t="shared" si="52"/>
        <v>872.4</v>
      </c>
    </row>
    <row r="3355" spans="1:6">
      <c r="A3355" s="13">
        <v>3354</v>
      </c>
      <c r="B3355" s="13">
        <v>1846</v>
      </c>
      <c r="C3355" s="13">
        <v>24</v>
      </c>
      <c r="D3355" s="13">
        <v>1</v>
      </c>
      <c r="E3355" s="13">
        <v>922.56</v>
      </c>
      <c r="F3355">
        <f t="shared" si="52"/>
        <v>922.56</v>
      </c>
    </row>
    <row r="3356" spans="1:6">
      <c r="A3356" s="13">
        <v>3355</v>
      </c>
      <c r="B3356" s="13">
        <v>1846</v>
      </c>
      <c r="C3356" s="13">
        <v>113</v>
      </c>
      <c r="D3356" s="13">
        <v>1</v>
      </c>
      <c r="E3356" s="13">
        <v>855.87</v>
      </c>
      <c r="F3356">
        <f t="shared" si="52"/>
        <v>855.87</v>
      </c>
    </row>
    <row r="3357" spans="1:6">
      <c r="A3357" s="13">
        <v>3356</v>
      </c>
      <c r="B3357" s="13">
        <v>1847</v>
      </c>
      <c r="C3357" s="13">
        <v>75</v>
      </c>
      <c r="D3357" s="13">
        <v>3</v>
      </c>
      <c r="E3357" s="13">
        <v>1126.52</v>
      </c>
      <c r="F3357">
        <f t="shared" si="52"/>
        <v>3379.56</v>
      </c>
    </row>
    <row r="3358" spans="1:6">
      <c r="A3358" s="13">
        <v>3357</v>
      </c>
      <c r="B3358" s="13">
        <v>1847</v>
      </c>
      <c r="C3358" s="13">
        <v>149</v>
      </c>
      <c r="D3358" s="13">
        <v>2</v>
      </c>
      <c r="E3358" s="13">
        <v>183.34</v>
      </c>
      <c r="F3358">
        <f t="shared" si="52"/>
        <v>366.68</v>
      </c>
    </row>
    <row r="3359" spans="1:6">
      <c r="A3359" s="13">
        <v>3358</v>
      </c>
      <c r="B3359" s="13">
        <v>1847</v>
      </c>
      <c r="C3359" s="13">
        <v>182</v>
      </c>
      <c r="D3359" s="13">
        <v>2</v>
      </c>
      <c r="E3359" s="13">
        <v>211.3</v>
      </c>
      <c r="F3359">
        <f t="shared" si="52"/>
        <v>422.6</v>
      </c>
    </row>
    <row r="3360" spans="1:6">
      <c r="A3360" s="13">
        <v>3359</v>
      </c>
      <c r="B3360" s="13">
        <v>1848</v>
      </c>
      <c r="C3360" s="13">
        <v>31</v>
      </c>
      <c r="D3360" s="13">
        <v>1</v>
      </c>
      <c r="E3360" s="13">
        <v>475.02</v>
      </c>
      <c r="F3360">
        <f t="shared" si="52"/>
        <v>475.02</v>
      </c>
    </row>
    <row r="3361" spans="1:6">
      <c r="A3361" s="13">
        <v>3360</v>
      </c>
      <c r="B3361" s="13">
        <v>1849</v>
      </c>
      <c r="C3361" s="13">
        <v>127</v>
      </c>
      <c r="D3361" s="13">
        <v>1</v>
      </c>
      <c r="E3361" s="13">
        <v>44.16</v>
      </c>
      <c r="F3361">
        <f t="shared" si="52"/>
        <v>44.16</v>
      </c>
    </row>
    <row r="3362" spans="1:6">
      <c r="A3362" s="13">
        <v>3361</v>
      </c>
      <c r="B3362" s="13">
        <v>1850</v>
      </c>
      <c r="C3362" s="13">
        <v>97</v>
      </c>
      <c r="D3362" s="13">
        <v>1</v>
      </c>
      <c r="E3362" s="13">
        <v>156.65</v>
      </c>
      <c r="F3362">
        <f t="shared" si="52"/>
        <v>156.65</v>
      </c>
    </row>
    <row r="3363" spans="1:6">
      <c r="A3363" s="13">
        <v>3362</v>
      </c>
      <c r="B3363" s="13">
        <v>1850</v>
      </c>
      <c r="C3363" s="13">
        <v>169</v>
      </c>
      <c r="D3363" s="13">
        <v>1</v>
      </c>
      <c r="E3363" s="13">
        <v>442.69</v>
      </c>
      <c r="F3363">
        <f t="shared" si="52"/>
        <v>442.69</v>
      </c>
    </row>
    <row r="3364" spans="1:6">
      <c r="A3364" s="13">
        <v>3363</v>
      </c>
      <c r="B3364" s="13">
        <v>1851</v>
      </c>
      <c r="C3364" s="13">
        <v>154</v>
      </c>
      <c r="D3364" s="13">
        <v>1</v>
      </c>
      <c r="E3364" s="13">
        <v>201.88</v>
      </c>
      <c r="F3364">
        <f t="shared" si="52"/>
        <v>201.88</v>
      </c>
    </row>
    <row r="3365" spans="1:6">
      <c r="A3365" s="13">
        <v>3364</v>
      </c>
      <c r="B3365" s="13">
        <v>1851</v>
      </c>
      <c r="C3365" s="13">
        <v>126</v>
      </c>
      <c r="D3365" s="13">
        <v>1</v>
      </c>
      <c r="E3365" s="13">
        <v>96.07</v>
      </c>
      <c r="F3365">
        <f t="shared" si="52"/>
        <v>96.07</v>
      </c>
    </row>
    <row r="3366" spans="1:6">
      <c r="A3366" s="13">
        <v>3365</v>
      </c>
      <c r="B3366" s="13">
        <v>1851</v>
      </c>
      <c r="C3366" s="13">
        <v>199</v>
      </c>
      <c r="D3366" s="13">
        <v>1</v>
      </c>
      <c r="E3366" s="13">
        <v>364.61</v>
      </c>
      <c r="F3366">
        <f t="shared" si="52"/>
        <v>364.61</v>
      </c>
    </row>
    <row r="3367" spans="1:6">
      <c r="A3367" s="13">
        <v>3366</v>
      </c>
      <c r="B3367" s="13">
        <v>1851</v>
      </c>
      <c r="C3367" s="13">
        <v>53</v>
      </c>
      <c r="D3367" s="13">
        <v>1</v>
      </c>
      <c r="E3367" s="13">
        <v>813.34</v>
      </c>
      <c r="F3367">
        <f t="shared" si="52"/>
        <v>813.34</v>
      </c>
    </row>
    <row r="3368" spans="1:6">
      <c r="A3368" s="13">
        <v>3367</v>
      </c>
      <c r="B3368" s="13">
        <v>1852</v>
      </c>
      <c r="C3368" s="13">
        <v>53</v>
      </c>
      <c r="D3368" s="13">
        <v>1</v>
      </c>
      <c r="E3368" s="13">
        <v>912.95</v>
      </c>
      <c r="F3368">
        <f t="shared" si="52"/>
        <v>912.95</v>
      </c>
    </row>
    <row r="3369" spans="1:6">
      <c r="A3369" s="13">
        <v>3368</v>
      </c>
      <c r="B3369" s="13">
        <v>1853</v>
      </c>
      <c r="C3369" s="13">
        <v>24</v>
      </c>
      <c r="D3369" s="13">
        <v>1</v>
      </c>
      <c r="E3369" s="13">
        <v>947.98</v>
      </c>
      <c r="F3369">
        <f t="shared" si="52"/>
        <v>947.98</v>
      </c>
    </row>
    <row r="3370" spans="1:6">
      <c r="A3370" s="13">
        <v>3369</v>
      </c>
      <c r="B3370" s="13">
        <v>1853</v>
      </c>
      <c r="C3370" s="13">
        <v>176</v>
      </c>
      <c r="D3370" s="13">
        <v>1</v>
      </c>
      <c r="E3370" s="13">
        <v>436.2</v>
      </c>
      <c r="F3370">
        <f t="shared" si="52"/>
        <v>436.2</v>
      </c>
    </row>
    <row r="3371" spans="1:6">
      <c r="A3371" s="13">
        <v>3370</v>
      </c>
      <c r="B3371" s="13">
        <v>1854</v>
      </c>
      <c r="C3371" s="13">
        <v>101</v>
      </c>
      <c r="D3371" s="13">
        <v>1</v>
      </c>
      <c r="E3371" s="13">
        <v>759.97</v>
      </c>
      <c r="F3371">
        <f t="shared" si="52"/>
        <v>759.97</v>
      </c>
    </row>
    <row r="3372" spans="1:6">
      <c r="A3372" s="13">
        <v>3371</v>
      </c>
      <c r="B3372" s="13">
        <v>1855</v>
      </c>
      <c r="C3372" s="13">
        <v>38</v>
      </c>
      <c r="D3372" s="13">
        <v>1</v>
      </c>
      <c r="E3372" s="13">
        <v>1095.62</v>
      </c>
      <c r="F3372">
        <f t="shared" si="52"/>
        <v>1095.62</v>
      </c>
    </row>
    <row r="3373" spans="1:6">
      <c r="A3373" s="13">
        <v>3372</v>
      </c>
      <c r="B3373" s="13">
        <v>1855</v>
      </c>
      <c r="C3373" s="13">
        <v>178</v>
      </c>
      <c r="D3373" s="13">
        <v>1</v>
      </c>
      <c r="E3373" s="13">
        <v>325.76</v>
      </c>
      <c r="F3373">
        <f t="shared" si="52"/>
        <v>325.76</v>
      </c>
    </row>
    <row r="3374" spans="1:6">
      <c r="A3374" s="13">
        <v>3373</v>
      </c>
      <c r="B3374" s="13">
        <v>1856</v>
      </c>
      <c r="C3374" s="13">
        <v>142</v>
      </c>
      <c r="D3374" s="13">
        <v>1</v>
      </c>
      <c r="E3374" s="13">
        <v>193.6</v>
      </c>
      <c r="F3374">
        <f t="shared" si="52"/>
        <v>193.6</v>
      </c>
    </row>
    <row r="3375" spans="1:6">
      <c r="A3375" s="13">
        <v>3374</v>
      </c>
      <c r="B3375" s="13">
        <v>1856</v>
      </c>
      <c r="C3375" s="13">
        <v>96</v>
      </c>
      <c r="D3375" s="13">
        <v>1</v>
      </c>
      <c r="E3375" s="13">
        <v>748.01</v>
      </c>
      <c r="F3375">
        <f t="shared" si="52"/>
        <v>748.01</v>
      </c>
    </row>
    <row r="3376" spans="1:6">
      <c r="A3376" s="13">
        <v>3375</v>
      </c>
      <c r="B3376" s="13">
        <v>1856</v>
      </c>
      <c r="C3376" s="13">
        <v>132</v>
      </c>
      <c r="D3376" s="13">
        <v>1</v>
      </c>
      <c r="E3376" s="13">
        <v>284.14</v>
      </c>
      <c r="F3376">
        <f t="shared" si="52"/>
        <v>284.14</v>
      </c>
    </row>
    <row r="3377" spans="1:6">
      <c r="A3377" s="13">
        <v>3376</v>
      </c>
      <c r="B3377" s="13">
        <v>1857</v>
      </c>
      <c r="C3377" s="13">
        <v>24</v>
      </c>
      <c r="D3377" s="13">
        <v>3</v>
      </c>
      <c r="E3377" s="13">
        <v>1041.86</v>
      </c>
      <c r="F3377">
        <f t="shared" si="52"/>
        <v>3125.58</v>
      </c>
    </row>
    <row r="3378" spans="1:6">
      <c r="A3378" s="13">
        <v>3377</v>
      </c>
      <c r="B3378" s="13">
        <v>1857</v>
      </c>
      <c r="C3378" s="13">
        <v>137</v>
      </c>
      <c r="D3378" s="13">
        <v>1</v>
      </c>
      <c r="E3378" s="13">
        <v>235.13</v>
      </c>
      <c r="F3378">
        <f t="shared" si="52"/>
        <v>235.13</v>
      </c>
    </row>
    <row r="3379" spans="1:6">
      <c r="A3379" s="13">
        <v>3378</v>
      </c>
      <c r="B3379" s="13">
        <v>1858</v>
      </c>
      <c r="C3379" s="13">
        <v>44</v>
      </c>
      <c r="D3379" s="13">
        <v>1</v>
      </c>
      <c r="E3379" s="13">
        <v>798.94</v>
      </c>
      <c r="F3379">
        <f t="shared" si="52"/>
        <v>798.94</v>
      </c>
    </row>
    <row r="3380" spans="1:6">
      <c r="A3380" s="13">
        <v>3379</v>
      </c>
      <c r="B3380" s="13">
        <v>1858</v>
      </c>
      <c r="C3380" s="13">
        <v>29</v>
      </c>
      <c r="D3380" s="13">
        <v>1</v>
      </c>
      <c r="E3380" s="13">
        <v>1836.52</v>
      </c>
      <c r="F3380">
        <f t="shared" si="52"/>
        <v>1836.52</v>
      </c>
    </row>
    <row r="3381" spans="1:6">
      <c r="A3381" s="13">
        <v>3380</v>
      </c>
      <c r="B3381" s="13">
        <v>1859</v>
      </c>
      <c r="C3381" s="13">
        <v>192</v>
      </c>
      <c r="D3381" s="13">
        <v>1</v>
      </c>
      <c r="E3381" s="13">
        <v>485.89</v>
      </c>
      <c r="F3381">
        <f t="shared" si="52"/>
        <v>485.89</v>
      </c>
    </row>
    <row r="3382" spans="1:6">
      <c r="A3382" s="13">
        <v>3381</v>
      </c>
      <c r="B3382" s="13">
        <v>1860</v>
      </c>
      <c r="C3382" s="13">
        <v>97</v>
      </c>
      <c r="D3382" s="13">
        <v>1</v>
      </c>
      <c r="E3382" s="13">
        <v>156.65</v>
      </c>
      <c r="F3382">
        <f t="shared" si="52"/>
        <v>156.65</v>
      </c>
    </row>
    <row r="3383" spans="1:6">
      <c r="A3383" s="13">
        <v>3382</v>
      </c>
      <c r="B3383" s="13">
        <v>1860</v>
      </c>
      <c r="C3383" s="13">
        <v>82</v>
      </c>
      <c r="D3383" s="13">
        <v>1</v>
      </c>
      <c r="E3383" s="13">
        <v>966.66</v>
      </c>
      <c r="F3383">
        <f t="shared" si="52"/>
        <v>966.66</v>
      </c>
    </row>
    <row r="3384" spans="1:6">
      <c r="A3384" s="13">
        <v>3383</v>
      </c>
      <c r="B3384" s="13">
        <v>1860</v>
      </c>
      <c r="C3384" s="13">
        <v>30</v>
      </c>
      <c r="D3384" s="13">
        <v>1</v>
      </c>
      <c r="E3384" s="13">
        <v>1995.72</v>
      </c>
      <c r="F3384">
        <f t="shared" si="52"/>
        <v>1995.72</v>
      </c>
    </row>
    <row r="3385" spans="1:6">
      <c r="A3385" s="13">
        <v>3384</v>
      </c>
      <c r="B3385" s="13">
        <v>1861</v>
      </c>
      <c r="C3385" s="13">
        <v>67</v>
      </c>
      <c r="D3385" s="13">
        <v>1</v>
      </c>
      <c r="E3385" s="13">
        <v>340.18</v>
      </c>
      <c r="F3385">
        <f t="shared" si="52"/>
        <v>340.18</v>
      </c>
    </row>
    <row r="3386" spans="1:6">
      <c r="A3386" s="13">
        <v>3385</v>
      </c>
      <c r="B3386" s="13">
        <v>1861</v>
      </c>
      <c r="C3386" s="13">
        <v>17</v>
      </c>
      <c r="D3386" s="13">
        <v>1</v>
      </c>
      <c r="E3386" s="13">
        <v>1786.37</v>
      </c>
      <c r="F3386">
        <f t="shared" si="52"/>
        <v>1786.37</v>
      </c>
    </row>
    <row r="3387" spans="1:6">
      <c r="A3387" s="13">
        <v>3386</v>
      </c>
      <c r="B3387" s="13">
        <v>1862</v>
      </c>
      <c r="C3387" s="13">
        <v>1</v>
      </c>
      <c r="D3387" s="13">
        <v>1</v>
      </c>
      <c r="E3387" s="13">
        <v>413.12</v>
      </c>
      <c r="F3387">
        <f t="shared" si="52"/>
        <v>413.12</v>
      </c>
    </row>
    <row r="3388" spans="1:6">
      <c r="A3388" s="13">
        <v>3387</v>
      </c>
      <c r="B3388" s="13">
        <v>1863</v>
      </c>
      <c r="C3388" s="13">
        <v>122</v>
      </c>
      <c r="D3388" s="13">
        <v>1</v>
      </c>
      <c r="E3388" s="13">
        <v>112.48</v>
      </c>
      <c r="F3388">
        <f t="shared" si="52"/>
        <v>112.48</v>
      </c>
    </row>
    <row r="3389" spans="1:6">
      <c r="A3389" s="13">
        <v>3388</v>
      </c>
      <c r="B3389" s="13">
        <v>1863</v>
      </c>
      <c r="C3389" s="13">
        <v>8</v>
      </c>
      <c r="D3389" s="13">
        <v>3</v>
      </c>
      <c r="E3389" s="13">
        <v>1517.02</v>
      </c>
      <c r="F3389">
        <f t="shared" si="52"/>
        <v>4551.06</v>
      </c>
    </row>
    <row r="3390" spans="1:6">
      <c r="A3390" s="13">
        <v>3389</v>
      </c>
      <c r="B3390" s="13">
        <v>1863</v>
      </c>
      <c r="C3390" s="13">
        <v>145</v>
      </c>
      <c r="D3390" s="13">
        <v>1</v>
      </c>
      <c r="E3390" s="13">
        <v>154.02</v>
      </c>
      <c r="F3390">
        <f t="shared" si="52"/>
        <v>154.02</v>
      </c>
    </row>
    <row r="3391" spans="1:6">
      <c r="A3391" s="13">
        <v>3390</v>
      </c>
      <c r="B3391" s="13">
        <v>1864</v>
      </c>
      <c r="C3391" s="13">
        <v>7</v>
      </c>
      <c r="D3391" s="13">
        <v>1</v>
      </c>
      <c r="E3391" s="13">
        <v>1695.09</v>
      </c>
      <c r="F3391">
        <f t="shared" si="52"/>
        <v>1695.09</v>
      </c>
    </row>
    <row r="3392" spans="1:6">
      <c r="A3392" s="13">
        <v>3391</v>
      </c>
      <c r="B3392" s="13">
        <v>1865</v>
      </c>
      <c r="C3392" s="13">
        <v>11</v>
      </c>
      <c r="D3392" s="13">
        <v>1</v>
      </c>
      <c r="E3392" s="13">
        <v>1365.96</v>
      </c>
      <c r="F3392">
        <f t="shared" si="52"/>
        <v>1365.96</v>
      </c>
    </row>
    <row r="3393" spans="1:6">
      <c r="A3393" s="13">
        <v>3392</v>
      </c>
      <c r="B3393" s="13">
        <v>1865</v>
      </c>
      <c r="C3393" s="13">
        <v>24</v>
      </c>
      <c r="D3393" s="13">
        <v>1</v>
      </c>
      <c r="E3393" s="13">
        <v>1041.86</v>
      </c>
      <c r="F3393">
        <f t="shared" si="52"/>
        <v>1041.86</v>
      </c>
    </row>
    <row r="3394" spans="1:6">
      <c r="A3394" s="13">
        <v>3393</v>
      </c>
      <c r="B3394" s="13">
        <v>1866</v>
      </c>
      <c r="C3394" s="13">
        <v>46</v>
      </c>
      <c r="D3394" s="13">
        <v>1</v>
      </c>
      <c r="E3394" s="13">
        <v>380.2</v>
      </c>
      <c r="F3394">
        <f t="shared" ref="F3394:F3457" si="53">E3394*D3394</f>
        <v>380.2</v>
      </c>
    </row>
    <row r="3395" spans="1:6">
      <c r="A3395" s="13">
        <v>3394</v>
      </c>
      <c r="B3395" s="13">
        <v>1867</v>
      </c>
      <c r="C3395" s="13">
        <v>134</v>
      </c>
      <c r="D3395" s="13">
        <v>1</v>
      </c>
      <c r="E3395" s="13">
        <v>260.57</v>
      </c>
      <c r="F3395">
        <f t="shared" si="53"/>
        <v>260.57</v>
      </c>
    </row>
    <row r="3396" spans="1:6">
      <c r="A3396" s="13">
        <v>3395</v>
      </c>
      <c r="B3396" s="13">
        <v>1867</v>
      </c>
      <c r="C3396" s="13">
        <v>138</v>
      </c>
      <c r="D3396" s="13">
        <v>1</v>
      </c>
      <c r="E3396" s="13">
        <v>280.61</v>
      </c>
      <c r="F3396">
        <f t="shared" si="53"/>
        <v>280.61</v>
      </c>
    </row>
    <row r="3397" spans="1:6">
      <c r="A3397" s="13">
        <v>3396</v>
      </c>
      <c r="B3397" s="13">
        <v>1867</v>
      </c>
      <c r="C3397" s="13">
        <v>41</v>
      </c>
      <c r="D3397" s="13">
        <v>1</v>
      </c>
      <c r="E3397" s="13">
        <v>1041.67</v>
      </c>
      <c r="F3397">
        <f t="shared" si="53"/>
        <v>1041.67</v>
      </c>
    </row>
    <row r="3398" spans="1:6">
      <c r="A3398" s="13">
        <v>3397</v>
      </c>
      <c r="B3398" s="13">
        <v>1868</v>
      </c>
      <c r="C3398" s="13">
        <v>25</v>
      </c>
      <c r="D3398" s="13">
        <v>1</v>
      </c>
      <c r="E3398" s="13">
        <v>1802.19</v>
      </c>
      <c r="F3398">
        <f t="shared" si="53"/>
        <v>1802.19</v>
      </c>
    </row>
    <row r="3399" spans="1:6">
      <c r="A3399" s="13">
        <v>3398</v>
      </c>
      <c r="B3399" s="13">
        <v>1868</v>
      </c>
      <c r="C3399" s="13">
        <v>77</v>
      </c>
      <c r="D3399" s="13">
        <v>1</v>
      </c>
      <c r="E3399" s="13">
        <v>861.87</v>
      </c>
      <c r="F3399">
        <f t="shared" si="53"/>
        <v>861.87</v>
      </c>
    </row>
    <row r="3400" spans="1:6">
      <c r="A3400" s="13">
        <v>3399</v>
      </c>
      <c r="B3400" s="13">
        <v>1868</v>
      </c>
      <c r="C3400" s="13">
        <v>119</v>
      </c>
      <c r="D3400" s="13">
        <v>1</v>
      </c>
      <c r="E3400" s="13">
        <v>475.16</v>
      </c>
      <c r="F3400">
        <f t="shared" si="53"/>
        <v>475.16</v>
      </c>
    </row>
    <row r="3401" spans="1:6">
      <c r="A3401" s="13">
        <v>3400</v>
      </c>
      <c r="B3401" s="13">
        <v>1869</v>
      </c>
      <c r="C3401" s="13">
        <v>160</v>
      </c>
      <c r="D3401" s="13">
        <v>1</v>
      </c>
      <c r="E3401" s="13">
        <v>196.53</v>
      </c>
      <c r="F3401">
        <f t="shared" si="53"/>
        <v>196.53</v>
      </c>
    </row>
    <row r="3402" spans="1:6">
      <c r="A3402" s="13">
        <v>3401</v>
      </c>
      <c r="B3402" s="13">
        <v>1869</v>
      </c>
      <c r="C3402" s="13">
        <v>73</v>
      </c>
      <c r="D3402" s="13">
        <v>1</v>
      </c>
      <c r="E3402" s="13">
        <v>1064.65</v>
      </c>
      <c r="F3402">
        <f t="shared" si="53"/>
        <v>1064.65</v>
      </c>
    </row>
    <row r="3403" spans="1:6">
      <c r="A3403" s="13">
        <v>3402</v>
      </c>
      <c r="B3403" s="13">
        <v>1870</v>
      </c>
      <c r="C3403" s="13">
        <v>187</v>
      </c>
      <c r="D3403" s="13">
        <v>1</v>
      </c>
      <c r="E3403" s="13">
        <v>435.69</v>
      </c>
      <c r="F3403">
        <f t="shared" si="53"/>
        <v>435.69</v>
      </c>
    </row>
    <row r="3404" spans="1:6">
      <c r="A3404" s="13">
        <v>3403</v>
      </c>
      <c r="B3404" s="13">
        <v>1870</v>
      </c>
      <c r="C3404" s="13">
        <v>109</v>
      </c>
      <c r="D3404" s="13">
        <v>1</v>
      </c>
      <c r="E3404" s="13">
        <v>619.65</v>
      </c>
      <c r="F3404">
        <f t="shared" si="53"/>
        <v>619.65</v>
      </c>
    </row>
    <row r="3405" spans="1:6">
      <c r="A3405" s="13">
        <v>3404</v>
      </c>
      <c r="B3405" s="13">
        <v>1870</v>
      </c>
      <c r="C3405" s="13">
        <v>81</v>
      </c>
      <c r="D3405" s="13">
        <v>1</v>
      </c>
      <c r="E3405" s="13">
        <v>931.48</v>
      </c>
      <c r="F3405">
        <f t="shared" si="53"/>
        <v>931.48</v>
      </c>
    </row>
    <row r="3406" spans="1:6">
      <c r="A3406" s="13">
        <v>3405</v>
      </c>
      <c r="B3406" s="13">
        <v>1871</v>
      </c>
      <c r="C3406" s="13">
        <v>196</v>
      </c>
      <c r="D3406" s="13">
        <v>1</v>
      </c>
      <c r="E3406" s="13">
        <v>140.76</v>
      </c>
      <c r="F3406">
        <f t="shared" si="53"/>
        <v>140.76</v>
      </c>
    </row>
    <row r="3407" spans="1:6">
      <c r="A3407" s="13">
        <v>3406</v>
      </c>
      <c r="B3407" s="13">
        <v>1872</v>
      </c>
      <c r="C3407" s="13">
        <v>162</v>
      </c>
      <c r="D3407" s="13">
        <v>1</v>
      </c>
      <c r="E3407" s="13">
        <v>209.84</v>
      </c>
      <c r="F3407">
        <f t="shared" si="53"/>
        <v>209.84</v>
      </c>
    </row>
    <row r="3408" spans="1:6">
      <c r="A3408" s="13">
        <v>3407</v>
      </c>
      <c r="B3408" s="13">
        <v>1872</v>
      </c>
      <c r="C3408" s="13">
        <v>47</v>
      </c>
      <c r="D3408" s="13">
        <v>1</v>
      </c>
      <c r="E3408" s="13">
        <v>1146.95</v>
      </c>
      <c r="F3408">
        <f t="shared" si="53"/>
        <v>1146.95</v>
      </c>
    </row>
    <row r="3409" spans="1:6">
      <c r="A3409" s="13">
        <v>3408</v>
      </c>
      <c r="B3409" s="13">
        <v>1873</v>
      </c>
      <c r="C3409" s="13">
        <v>92</v>
      </c>
      <c r="D3409" s="13">
        <v>1</v>
      </c>
      <c r="E3409" s="13">
        <v>996.68</v>
      </c>
      <c r="F3409">
        <f t="shared" si="53"/>
        <v>996.68</v>
      </c>
    </row>
    <row r="3410" spans="1:6">
      <c r="A3410" s="13">
        <v>3409</v>
      </c>
      <c r="B3410" s="13">
        <v>1873</v>
      </c>
      <c r="C3410" s="13">
        <v>23</v>
      </c>
      <c r="D3410" s="13">
        <v>1</v>
      </c>
      <c r="E3410" s="13">
        <v>766.48</v>
      </c>
      <c r="F3410">
        <f t="shared" si="53"/>
        <v>766.48</v>
      </c>
    </row>
    <row r="3411" spans="1:6">
      <c r="A3411" s="13">
        <v>3410</v>
      </c>
      <c r="B3411" s="13">
        <v>1874</v>
      </c>
      <c r="C3411" s="13">
        <v>130</v>
      </c>
      <c r="D3411" s="13">
        <v>1</v>
      </c>
      <c r="E3411" s="13">
        <v>100.33</v>
      </c>
      <c r="F3411">
        <f t="shared" si="53"/>
        <v>100.33</v>
      </c>
    </row>
    <row r="3412" spans="1:6">
      <c r="A3412" s="13">
        <v>3411</v>
      </c>
      <c r="B3412" s="13">
        <v>1875</v>
      </c>
      <c r="C3412" s="13">
        <v>178</v>
      </c>
      <c r="D3412" s="13">
        <v>1</v>
      </c>
      <c r="E3412" s="13">
        <v>325.76</v>
      </c>
      <c r="F3412">
        <f t="shared" si="53"/>
        <v>325.76</v>
      </c>
    </row>
    <row r="3413" spans="1:6">
      <c r="A3413" s="13">
        <v>3412</v>
      </c>
      <c r="B3413" s="13">
        <v>1875</v>
      </c>
      <c r="C3413" s="13">
        <v>46</v>
      </c>
      <c r="D3413" s="13">
        <v>1</v>
      </c>
      <c r="E3413" s="13">
        <v>401.97</v>
      </c>
      <c r="F3413">
        <f t="shared" si="53"/>
        <v>401.97</v>
      </c>
    </row>
    <row r="3414" spans="1:6">
      <c r="A3414" s="13">
        <v>3413</v>
      </c>
      <c r="B3414" s="13">
        <v>1875</v>
      </c>
      <c r="C3414" s="13">
        <v>165</v>
      </c>
      <c r="D3414" s="13">
        <v>1</v>
      </c>
      <c r="E3414" s="13">
        <v>377.58</v>
      </c>
      <c r="F3414">
        <f t="shared" si="53"/>
        <v>377.58</v>
      </c>
    </row>
    <row r="3415" spans="1:6">
      <c r="A3415" s="13">
        <v>3414</v>
      </c>
      <c r="B3415" s="13">
        <v>1876</v>
      </c>
      <c r="C3415" s="13">
        <v>188</v>
      </c>
      <c r="D3415" s="13">
        <v>2</v>
      </c>
      <c r="E3415" s="13">
        <v>150.49</v>
      </c>
      <c r="F3415">
        <f t="shared" si="53"/>
        <v>300.98</v>
      </c>
    </row>
    <row r="3416" spans="1:6">
      <c r="A3416" s="13">
        <v>3415</v>
      </c>
      <c r="B3416" s="13">
        <v>1877</v>
      </c>
      <c r="C3416" s="13">
        <v>86</v>
      </c>
      <c r="D3416" s="13">
        <v>2</v>
      </c>
      <c r="E3416" s="13">
        <v>190.88</v>
      </c>
      <c r="F3416">
        <f t="shared" si="53"/>
        <v>381.76</v>
      </c>
    </row>
    <row r="3417" spans="1:6">
      <c r="A3417" s="13">
        <v>3416</v>
      </c>
      <c r="B3417" s="13">
        <v>1878</v>
      </c>
      <c r="C3417" s="13">
        <v>191</v>
      </c>
      <c r="D3417" s="13">
        <v>1</v>
      </c>
      <c r="E3417" s="13">
        <v>485.49</v>
      </c>
      <c r="F3417">
        <f t="shared" si="53"/>
        <v>485.49</v>
      </c>
    </row>
    <row r="3418" spans="1:6">
      <c r="A3418" s="13">
        <v>3417</v>
      </c>
      <c r="B3418" s="13">
        <v>1879</v>
      </c>
      <c r="C3418" s="13">
        <v>90</v>
      </c>
      <c r="D3418" s="13">
        <v>1</v>
      </c>
      <c r="E3418" s="13">
        <v>538.64</v>
      </c>
      <c r="F3418">
        <f t="shared" si="53"/>
        <v>538.64</v>
      </c>
    </row>
    <row r="3419" spans="1:6">
      <c r="A3419" s="13">
        <v>3418</v>
      </c>
      <c r="B3419" s="13">
        <v>1879</v>
      </c>
      <c r="C3419" s="13">
        <v>52</v>
      </c>
      <c r="D3419" s="13">
        <v>1</v>
      </c>
      <c r="E3419" s="13">
        <v>1128.91</v>
      </c>
      <c r="F3419">
        <f t="shared" si="53"/>
        <v>1128.91</v>
      </c>
    </row>
    <row r="3420" spans="1:6">
      <c r="A3420" s="13">
        <v>3419</v>
      </c>
      <c r="B3420" s="13">
        <v>1879</v>
      </c>
      <c r="C3420" s="13">
        <v>127</v>
      </c>
      <c r="D3420" s="13">
        <v>2</v>
      </c>
      <c r="E3420" s="13">
        <v>44.16</v>
      </c>
      <c r="F3420">
        <f t="shared" si="53"/>
        <v>88.32</v>
      </c>
    </row>
    <row r="3421" spans="1:6">
      <c r="A3421" s="13">
        <v>3420</v>
      </c>
      <c r="B3421" s="13">
        <v>1880</v>
      </c>
      <c r="C3421" s="13">
        <v>166</v>
      </c>
      <c r="D3421" s="13">
        <v>1</v>
      </c>
      <c r="E3421" s="13">
        <v>265.95</v>
      </c>
      <c r="F3421">
        <f t="shared" si="53"/>
        <v>265.95</v>
      </c>
    </row>
    <row r="3422" spans="1:6">
      <c r="A3422" s="13">
        <v>3421</v>
      </c>
      <c r="B3422" s="13">
        <v>1881</v>
      </c>
      <c r="C3422" s="13">
        <v>180</v>
      </c>
      <c r="D3422" s="13">
        <v>1</v>
      </c>
      <c r="E3422" s="13">
        <v>204.06</v>
      </c>
      <c r="F3422">
        <f t="shared" si="53"/>
        <v>204.06</v>
      </c>
    </row>
    <row r="3423" spans="1:6">
      <c r="A3423" s="13">
        <v>3422</v>
      </c>
      <c r="B3423" s="13">
        <v>1881</v>
      </c>
      <c r="C3423" s="13">
        <v>161</v>
      </c>
      <c r="D3423" s="13">
        <v>1</v>
      </c>
      <c r="E3423" s="13">
        <v>406.33</v>
      </c>
      <c r="F3423">
        <f t="shared" si="53"/>
        <v>406.33</v>
      </c>
    </row>
    <row r="3424" spans="1:6">
      <c r="A3424" s="13">
        <v>3423</v>
      </c>
      <c r="B3424" s="13">
        <v>1882</v>
      </c>
      <c r="C3424" s="13">
        <v>49</v>
      </c>
      <c r="D3424" s="13">
        <v>1</v>
      </c>
      <c r="E3424" s="13">
        <v>965.83</v>
      </c>
      <c r="F3424">
        <f t="shared" si="53"/>
        <v>965.83</v>
      </c>
    </row>
    <row r="3425" spans="1:6">
      <c r="A3425" s="13">
        <v>3424</v>
      </c>
      <c r="B3425" s="13">
        <v>1883</v>
      </c>
      <c r="C3425" s="13">
        <v>52</v>
      </c>
      <c r="D3425" s="13">
        <v>2</v>
      </c>
      <c r="E3425" s="13">
        <v>1061.45</v>
      </c>
      <c r="F3425">
        <f t="shared" si="53"/>
        <v>2122.9</v>
      </c>
    </row>
    <row r="3426" spans="1:6">
      <c r="A3426" s="13">
        <v>3425</v>
      </c>
      <c r="B3426" s="13">
        <v>1884</v>
      </c>
      <c r="C3426" s="13">
        <v>151</v>
      </c>
      <c r="D3426" s="13">
        <v>1</v>
      </c>
      <c r="E3426" s="13">
        <v>120.27</v>
      </c>
      <c r="F3426">
        <f t="shared" si="53"/>
        <v>120.27</v>
      </c>
    </row>
    <row r="3427" spans="1:6">
      <c r="A3427" s="13">
        <v>3426</v>
      </c>
      <c r="B3427" s="13">
        <v>1885</v>
      </c>
      <c r="C3427" s="13">
        <v>95</v>
      </c>
      <c r="D3427" s="13">
        <v>1</v>
      </c>
      <c r="E3427" s="13">
        <v>337.65</v>
      </c>
      <c r="F3427">
        <f t="shared" si="53"/>
        <v>337.65</v>
      </c>
    </row>
    <row r="3428" spans="1:6">
      <c r="A3428" s="13">
        <v>3427</v>
      </c>
      <c r="B3428" s="13">
        <v>1885</v>
      </c>
      <c r="C3428" s="13">
        <v>172</v>
      </c>
      <c r="D3428" s="13">
        <v>1</v>
      </c>
      <c r="E3428" s="13">
        <v>275.18</v>
      </c>
      <c r="F3428">
        <f t="shared" si="53"/>
        <v>275.18</v>
      </c>
    </row>
    <row r="3429" spans="1:6">
      <c r="A3429" s="13">
        <v>3428</v>
      </c>
      <c r="B3429" s="13">
        <v>1885</v>
      </c>
      <c r="C3429" s="13">
        <v>75</v>
      </c>
      <c r="D3429" s="13">
        <v>1</v>
      </c>
      <c r="E3429" s="13">
        <v>1041.22</v>
      </c>
      <c r="F3429">
        <f t="shared" si="53"/>
        <v>1041.22</v>
      </c>
    </row>
    <row r="3430" spans="1:6">
      <c r="A3430" s="13">
        <v>3429</v>
      </c>
      <c r="B3430" s="13">
        <v>1885</v>
      </c>
      <c r="C3430" s="13">
        <v>23</v>
      </c>
      <c r="D3430" s="13">
        <v>1</v>
      </c>
      <c r="E3430" s="13">
        <v>766.48</v>
      </c>
      <c r="F3430">
        <f t="shared" si="53"/>
        <v>766.48</v>
      </c>
    </row>
    <row r="3431" spans="1:6">
      <c r="A3431" s="13">
        <v>3430</v>
      </c>
      <c r="B3431" s="13">
        <v>1886</v>
      </c>
      <c r="C3431" s="13">
        <v>36</v>
      </c>
      <c r="D3431" s="13">
        <v>1</v>
      </c>
      <c r="E3431" s="13">
        <v>1490.74</v>
      </c>
      <c r="F3431">
        <f t="shared" si="53"/>
        <v>1490.74</v>
      </c>
    </row>
    <row r="3432" spans="1:6">
      <c r="A3432" s="13">
        <v>3431</v>
      </c>
      <c r="B3432" s="13">
        <v>1886</v>
      </c>
      <c r="C3432" s="13">
        <v>65</v>
      </c>
      <c r="D3432" s="13">
        <v>2</v>
      </c>
      <c r="E3432" s="13">
        <v>260.61</v>
      </c>
      <c r="F3432">
        <f t="shared" si="53"/>
        <v>521.22</v>
      </c>
    </row>
    <row r="3433" spans="1:6">
      <c r="A3433" s="13">
        <v>3432</v>
      </c>
      <c r="B3433" s="13">
        <v>1887</v>
      </c>
      <c r="C3433" s="13">
        <v>131</v>
      </c>
      <c r="D3433" s="13">
        <v>1</v>
      </c>
      <c r="E3433" s="13">
        <v>30.63</v>
      </c>
      <c r="F3433">
        <f t="shared" si="53"/>
        <v>30.63</v>
      </c>
    </row>
    <row r="3434" spans="1:6">
      <c r="A3434" s="13">
        <v>3433</v>
      </c>
      <c r="B3434" s="13">
        <v>1888</v>
      </c>
      <c r="C3434" s="13">
        <v>148</v>
      </c>
      <c r="D3434" s="13">
        <v>1</v>
      </c>
      <c r="E3434" s="13">
        <v>230.01</v>
      </c>
      <c r="F3434">
        <f t="shared" si="53"/>
        <v>230.01</v>
      </c>
    </row>
    <row r="3435" spans="1:6">
      <c r="A3435" s="13">
        <v>3434</v>
      </c>
      <c r="B3435" s="13">
        <v>1888</v>
      </c>
      <c r="C3435" s="13">
        <v>2</v>
      </c>
      <c r="D3435" s="13">
        <v>3</v>
      </c>
      <c r="E3435" s="13">
        <v>623.26</v>
      </c>
      <c r="F3435">
        <f t="shared" si="53"/>
        <v>1869.78</v>
      </c>
    </row>
    <row r="3436" spans="1:6">
      <c r="A3436" s="13">
        <v>3435</v>
      </c>
      <c r="B3436" s="13">
        <v>1888</v>
      </c>
      <c r="C3436" s="13">
        <v>76</v>
      </c>
      <c r="D3436" s="13">
        <v>1</v>
      </c>
      <c r="E3436" s="13">
        <v>623.01</v>
      </c>
      <c r="F3436">
        <f t="shared" si="53"/>
        <v>623.01</v>
      </c>
    </row>
    <row r="3437" spans="1:6">
      <c r="A3437" s="13">
        <v>3436</v>
      </c>
      <c r="B3437" s="13">
        <v>1889</v>
      </c>
      <c r="C3437" s="13">
        <v>63</v>
      </c>
      <c r="D3437" s="13">
        <v>1</v>
      </c>
      <c r="E3437" s="13">
        <v>858.98</v>
      </c>
      <c r="F3437">
        <f t="shared" si="53"/>
        <v>858.98</v>
      </c>
    </row>
    <row r="3438" spans="1:6">
      <c r="A3438" s="13">
        <v>3437</v>
      </c>
      <c r="B3438" s="13">
        <v>1889</v>
      </c>
      <c r="C3438" s="13">
        <v>142</v>
      </c>
      <c r="D3438" s="13">
        <v>1</v>
      </c>
      <c r="E3438" s="13">
        <v>193.6</v>
      </c>
      <c r="F3438">
        <f t="shared" si="53"/>
        <v>193.6</v>
      </c>
    </row>
    <row r="3439" spans="1:6">
      <c r="A3439" s="13">
        <v>3438</v>
      </c>
      <c r="B3439" s="13">
        <v>1890</v>
      </c>
      <c r="C3439" s="13">
        <v>51</v>
      </c>
      <c r="D3439" s="13">
        <v>1</v>
      </c>
      <c r="E3439" s="13">
        <v>1072.43</v>
      </c>
      <c r="F3439">
        <f t="shared" si="53"/>
        <v>1072.43</v>
      </c>
    </row>
    <row r="3440" spans="1:6">
      <c r="A3440" s="13">
        <v>3439</v>
      </c>
      <c r="B3440" s="13">
        <v>1891</v>
      </c>
      <c r="C3440" s="13">
        <v>111</v>
      </c>
      <c r="D3440" s="13">
        <v>1</v>
      </c>
      <c r="E3440" s="13">
        <v>914.09</v>
      </c>
      <c r="F3440">
        <f t="shared" si="53"/>
        <v>914.09</v>
      </c>
    </row>
    <row r="3441" spans="1:6">
      <c r="A3441" s="13">
        <v>3440</v>
      </c>
      <c r="B3441" s="13">
        <v>1892</v>
      </c>
      <c r="C3441" s="13">
        <v>157</v>
      </c>
      <c r="D3441" s="13">
        <v>1</v>
      </c>
      <c r="E3441" s="13">
        <v>242.48</v>
      </c>
      <c r="F3441">
        <f t="shared" si="53"/>
        <v>242.48</v>
      </c>
    </row>
    <row r="3442" spans="1:6">
      <c r="A3442" s="13">
        <v>3441</v>
      </c>
      <c r="B3442" s="13">
        <v>1893</v>
      </c>
      <c r="C3442" s="13">
        <v>14</v>
      </c>
      <c r="D3442" s="13">
        <v>1</v>
      </c>
      <c r="E3442" s="13">
        <v>1568.64</v>
      </c>
      <c r="F3442">
        <f t="shared" si="53"/>
        <v>1568.64</v>
      </c>
    </row>
    <row r="3443" spans="1:6">
      <c r="A3443" s="13">
        <v>3442</v>
      </c>
      <c r="B3443" s="13">
        <v>1893</v>
      </c>
      <c r="C3443" s="13">
        <v>48</v>
      </c>
      <c r="D3443" s="13">
        <v>1</v>
      </c>
      <c r="E3443" s="13">
        <v>1016.02</v>
      </c>
      <c r="F3443">
        <f t="shared" si="53"/>
        <v>1016.02</v>
      </c>
    </row>
    <row r="3444" spans="1:6">
      <c r="A3444" s="13">
        <v>3443</v>
      </c>
      <c r="B3444" s="13">
        <v>1893</v>
      </c>
      <c r="C3444" s="13">
        <v>30</v>
      </c>
      <c r="D3444" s="13">
        <v>1</v>
      </c>
      <c r="E3444" s="13">
        <v>1995.72</v>
      </c>
      <c r="F3444">
        <f t="shared" si="53"/>
        <v>1995.72</v>
      </c>
    </row>
    <row r="3445" spans="1:6">
      <c r="A3445" s="13">
        <v>3444</v>
      </c>
      <c r="B3445" s="13">
        <v>1894</v>
      </c>
      <c r="C3445" s="13">
        <v>66</v>
      </c>
      <c r="D3445" s="13">
        <v>1</v>
      </c>
      <c r="E3445" s="13">
        <v>448.66</v>
      </c>
      <c r="F3445">
        <f t="shared" si="53"/>
        <v>448.66</v>
      </c>
    </row>
    <row r="3446" spans="1:6">
      <c r="A3446" s="13">
        <v>3445</v>
      </c>
      <c r="B3446" s="13">
        <v>1894</v>
      </c>
      <c r="C3446" s="13">
        <v>190</v>
      </c>
      <c r="D3446" s="13">
        <v>1</v>
      </c>
      <c r="E3446" s="13">
        <v>406.76</v>
      </c>
      <c r="F3446">
        <f t="shared" si="53"/>
        <v>406.76</v>
      </c>
    </row>
    <row r="3447" spans="1:6">
      <c r="A3447" s="13">
        <v>3446</v>
      </c>
      <c r="B3447" s="13">
        <v>1894</v>
      </c>
      <c r="C3447" s="13">
        <v>37</v>
      </c>
      <c r="D3447" s="13">
        <v>3</v>
      </c>
      <c r="E3447" s="13">
        <v>1629.76</v>
      </c>
      <c r="F3447">
        <f t="shared" si="53"/>
        <v>4889.28</v>
      </c>
    </row>
    <row r="3448" spans="1:6">
      <c r="A3448" s="13">
        <v>3447</v>
      </c>
      <c r="B3448" s="13">
        <v>1894</v>
      </c>
      <c r="C3448" s="13">
        <v>160</v>
      </c>
      <c r="D3448" s="13">
        <v>1</v>
      </c>
      <c r="E3448" s="13">
        <v>196.53</v>
      </c>
      <c r="F3448">
        <f t="shared" si="53"/>
        <v>196.53</v>
      </c>
    </row>
    <row r="3449" spans="1:6">
      <c r="A3449" s="13">
        <v>3448</v>
      </c>
      <c r="B3449" s="13">
        <v>1895</v>
      </c>
      <c r="C3449" s="13">
        <v>71</v>
      </c>
      <c r="D3449" s="13">
        <v>1</v>
      </c>
      <c r="E3449" s="13">
        <v>1169</v>
      </c>
      <c r="F3449">
        <f t="shared" si="53"/>
        <v>1169</v>
      </c>
    </row>
    <row r="3450" spans="1:6">
      <c r="A3450" s="13">
        <v>3449</v>
      </c>
      <c r="B3450" s="13">
        <v>1895</v>
      </c>
      <c r="C3450" s="13">
        <v>69</v>
      </c>
      <c r="D3450" s="13">
        <v>1</v>
      </c>
      <c r="E3450" s="13">
        <v>1008.02</v>
      </c>
      <c r="F3450">
        <f t="shared" si="53"/>
        <v>1008.02</v>
      </c>
    </row>
    <row r="3451" spans="1:6">
      <c r="A3451" s="13">
        <v>3450</v>
      </c>
      <c r="B3451" s="13">
        <v>1895</v>
      </c>
      <c r="C3451" s="13">
        <v>66</v>
      </c>
      <c r="D3451" s="13">
        <v>1</v>
      </c>
      <c r="E3451" s="13">
        <v>448.66</v>
      </c>
      <c r="F3451">
        <f t="shared" si="53"/>
        <v>448.66</v>
      </c>
    </row>
    <row r="3452" spans="1:6">
      <c r="A3452" s="13">
        <v>3451</v>
      </c>
      <c r="B3452" s="13">
        <v>1896</v>
      </c>
      <c r="C3452" s="13">
        <v>120</v>
      </c>
      <c r="D3452" s="13">
        <v>1</v>
      </c>
      <c r="E3452" s="13">
        <v>339.07</v>
      </c>
      <c r="F3452">
        <f t="shared" si="53"/>
        <v>339.07</v>
      </c>
    </row>
    <row r="3453" spans="1:6">
      <c r="A3453" s="13">
        <v>3452</v>
      </c>
      <c r="B3453" s="13">
        <v>1897</v>
      </c>
      <c r="C3453" s="13">
        <v>133</v>
      </c>
      <c r="D3453" s="13">
        <v>1</v>
      </c>
      <c r="E3453" s="13">
        <v>153.82</v>
      </c>
      <c r="F3453">
        <f t="shared" si="53"/>
        <v>153.82</v>
      </c>
    </row>
    <row r="3454" spans="1:6">
      <c r="A3454" s="13">
        <v>3453</v>
      </c>
      <c r="B3454" s="13">
        <v>1897</v>
      </c>
      <c r="C3454" s="13">
        <v>180</v>
      </c>
      <c r="D3454" s="13">
        <v>1</v>
      </c>
      <c r="E3454" s="13">
        <v>175.24</v>
      </c>
      <c r="F3454">
        <f t="shared" si="53"/>
        <v>175.24</v>
      </c>
    </row>
    <row r="3455" spans="1:6">
      <c r="A3455" s="13">
        <v>3454</v>
      </c>
      <c r="B3455" s="13">
        <v>1898</v>
      </c>
      <c r="C3455" s="13">
        <v>183</v>
      </c>
      <c r="D3455" s="13">
        <v>3</v>
      </c>
      <c r="E3455" s="13">
        <v>200.91</v>
      </c>
      <c r="F3455">
        <f t="shared" si="53"/>
        <v>602.73</v>
      </c>
    </row>
    <row r="3456" spans="1:6">
      <c r="A3456" s="13">
        <v>3455</v>
      </c>
      <c r="B3456" s="13">
        <v>1898</v>
      </c>
      <c r="C3456" s="13">
        <v>28</v>
      </c>
      <c r="D3456" s="13">
        <v>1</v>
      </c>
      <c r="E3456" s="13">
        <v>1262.36</v>
      </c>
      <c r="F3456">
        <f t="shared" si="53"/>
        <v>1262.36</v>
      </c>
    </row>
    <row r="3457" spans="1:6">
      <c r="A3457" s="13">
        <v>3456</v>
      </c>
      <c r="B3457" s="13">
        <v>1899</v>
      </c>
      <c r="C3457" s="13">
        <v>17</v>
      </c>
      <c r="D3457" s="13">
        <v>1</v>
      </c>
      <c r="E3457" s="13">
        <v>1786.37</v>
      </c>
      <c r="F3457">
        <f t="shared" si="53"/>
        <v>1786.37</v>
      </c>
    </row>
    <row r="3458" spans="1:6">
      <c r="A3458" s="13">
        <v>3457</v>
      </c>
      <c r="B3458" s="13">
        <v>1900</v>
      </c>
      <c r="C3458" s="13">
        <v>159</v>
      </c>
      <c r="D3458" s="13">
        <v>1</v>
      </c>
      <c r="E3458" s="13">
        <v>361.97</v>
      </c>
      <c r="F3458">
        <f t="shared" ref="F3458:F3521" si="54">E3458*D3458</f>
        <v>361.97</v>
      </c>
    </row>
    <row r="3459" spans="1:6">
      <c r="A3459" s="13">
        <v>3458</v>
      </c>
      <c r="B3459" s="13">
        <v>1900</v>
      </c>
      <c r="C3459" s="13">
        <v>51</v>
      </c>
      <c r="D3459" s="13">
        <v>1</v>
      </c>
      <c r="E3459" s="13">
        <v>1072.43</v>
      </c>
      <c r="F3459">
        <f t="shared" si="54"/>
        <v>1072.43</v>
      </c>
    </row>
    <row r="3460" spans="1:6">
      <c r="A3460" s="13">
        <v>3459</v>
      </c>
      <c r="B3460" s="13">
        <v>1901</v>
      </c>
      <c r="C3460" s="13">
        <v>186</v>
      </c>
      <c r="D3460" s="13">
        <v>1</v>
      </c>
      <c r="E3460" s="13">
        <v>401.69</v>
      </c>
      <c r="F3460">
        <f t="shared" si="54"/>
        <v>401.69</v>
      </c>
    </row>
    <row r="3461" spans="1:6">
      <c r="A3461" s="13">
        <v>3460</v>
      </c>
      <c r="B3461" s="13">
        <v>1902</v>
      </c>
      <c r="C3461" s="13">
        <v>168</v>
      </c>
      <c r="D3461" s="13">
        <v>1</v>
      </c>
      <c r="E3461" s="13">
        <v>255.79</v>
      </c>
      <c r="F3461">
        <f t="shared" si="54"/>
        <v>255.79</v>
      </c>
    </row>
    <row r="3462" spans="1:6">
      <c r="A3462" s="13">
        <v>3461</v>
      </c>
      <c r="B3462" s="13">
        <v>1902</v>
      </c>
      <c r="C3462" s="13">
        <v>107</v>
      </c>
      <c r="D3462" s="13">
        <v>1</v>
      </c>
      <c r="E3462" s="13">
        <v>245.09</v>
      </c>
      <c r="F3462">
        <f t="shared" si="54"/>
        <v>245.09</v>
      </c>
    </row>
    <row r="3463" spans="1:6">
      <c r="A3463" s="13">
        <v>3462</v>
      </c>
      <c r="B3463" s="13">
        <v>1903</v>
      </c>
      <c r="C3463" s="13">
        <v>57</v>
      </c>
      <c r="D3463" s="13">
        <v>1</v>
      </c>
      <c r="E3463" s="13">
        <v>207.19</v>
      </c>
      <c r="F3463">
        <f t="shared" si="54"/>
        <v>207.19</v>
      </c>
    </row>
    <row r="3464" spans="1:6">
      <c r="A3464" s="13">
        <v>3463</v>
      </c>
      <c r="B3464" s="13">
        <v>1904</v>
      </c>
      <c r="C3464" s="13">
        <v>46</v>
      </c>
      <c r="D3464" s="13">
        <v>1</v>
      </c>
      <c r="E3464" s="13">
        <v>439.45</v>
      </c>
      <c r="F3464">
        <f t="shared" si="54"/>
        <v>439.45</v>
      </c>
    </row>
    <row r="3465" spans="1:6">
      <c r="A3465" s="13">
        <v>3464</v>
      </c>
      <c r="B3465" s="13">
        <v>1905</v>
      </c>
      <c r="C3465" s="13">
        <v>70</v>
      </c>
      <c r="D3465" s="13">
        <v>1</v>
      </c>
      <c r="E3465" s="13">
        <v>250.59</v>
      </c>
      <c r="F3465">
        <f t="shared" si="54"/>
        <v>250.59</v>
      </c>
    </row>
    <row r="3466" spans="1:6">
      <c r="A3466" s="13">
        <v>3465</v>
      </c>
      <c r="B3466" s="13">
        <v>1905</v>
      </c>
      <c r="C3466" s="13">
        <v>122</v>
      </c>
      <c r="D3466" s="13">
        <v>1</v>
      </c>
      <c r="E3466" s="13">
        <v>112.48</v>
      </c>
      <c r="F3466">
        <f t="shared" si="54"/>
        <v>112.48</v>
      </c>
    </row>
    <row r="3467" spans="1:6">
      <c r="A3467" s="13">
        <v>3466</v>
      </c>
      <c r="B3467" s="13">
        <v>1906</v>
      </c>
      <c r="C3467" s="13">
        <v>84</v>
      </c>
      <c r="D3467" s="13">
        <v>2</v>
      </c>
      <c r="E3467" s="13">
        <v>493.21</v>
      </c>
      <c r="F3467">
        <f t="shared" si="54"/>
        <v>986.42</v>
      </c>
    </row>
    <row r="3468" spans="1:6">
      <c r="A3468" s="13">
        <v>3467</v>
      </c>
      <c r="B3468" s="13">
        <v>1907</v>
      </c>
      <c r="C3468" s="13">
        <v>135</v>
      </c>
      <c r="D3468" s="13">
        <v>1</v>
      </c>
      <c r="E3468" s="13">
        <v>296.31</v>
      </c>
      <c r="F3468">
        <f t="shared" si="54"/>
        <v>296.31</v>
      </c>
    </row>
    <row r="3469" spans="1:6">
      <c r="A3469" s="13">
        <v>3468</v>
      </c>
      <c r="B3469" s="13">
        <v>1908</v>
      </c>
      <c r="C3469" s="13">
        <v>51</v>
      </c>
      <c r="D3469" s="13">
        <v>1</v>
      </c>
      <c r="E3469" s="13">
        <v>1010.82</v>
      </c>
      <c r="F3469">
        <f t="shared" si="54"/>
        <v>1010.82</v>
      </c>
    </row>
    <row r="3470" spans="1:6">
      <c r="A3470" s="13">
        <v>3469</v>
      </c>
      <c r="B3470" s="13">
        <v>1908</v>
      </c>
      <c r="C3470" s="13">
        <v>168</v>
      </c>
      <c r="D3470" s="13">
        <v>1</v>
      </c>
      <c r="E3470" s="13">
        <v>255.79</v>
      </c>
      <c r="F3470">
        <f t="shared" si="54"/>
        <v>255.79</v>
      </c>
    </row>
    <row r="3471" spans="1:6">
      <c r="A3471" s="13">
        <v>3470</v>
      </c>
      <c r="B3471" s="13">
        <v>1908</v>
      </c>
      <c r="C3471" s="13">
        <v>192</v>
      </c>
      <c r="D3471" s="13">
        <v>1</v>
      </c>
      <c r="E3471" s="13">
        <v>485.89</v>
      </c>
      <c r="F3471">
        <f t="shared" si="54"/>
        <v>485.89</v>
      </c>
    </row>
    <row r="3472" spans="1:6">
      <c r="A3472" s="13">
        <v>3471</v>
      </c>
      <c r="B3472" s="13">
        <v>1909</v>
      </c>
      <c r="C3472" s="13">
        <v>104</v>
      </c>
      <c r="D3472" s="13">
        <v>3</v>
      </c>
      <c r="E3472" s="13">
        <v>169.54</v>
      </c>
      <c r="F3472">
        <f t="shared" si="54"/>
        <v>508.62</v>
      </c>
    </row>
    <row r="3473" spans="1:6">
      <c r="A3473" s="13">
        <v>3472</v>
      </c>
      <c r="B3473" s="13">
        <v>1910</v>
      </c>
      <c r="C3473" s="13">
        <v>120</v>
      </c>
      <c r="D3473" s="13">
        <v>2</v>
      </c>
      <c r="E3473" s="13">
        <v>306.6</v>
      </c>
      <c r="F3473">
        <f t="shared" si="54"/>
        <v>613.2</v>
      </c>
    </row>
    <row r="3474" spans="1:6">
      <c r="A3474" s="13">
        <v>3473</v>
      </c>
      <c r="B3474" s="13">
        <v>1910</v>
      </c>
      <c r="C3474" s="13">
        <v>84</v>
      </c>
      <c r="D3474" s="13">
        <v>2</v>
      </c>
      <c r="E3474" s="13">
        <v>493.21</v>
      </c>
      <c r="F3474">
        <f t="shared" si="54"/>
        <v>986.42</v>
      </c>
    </row>
    <row r="3475" spans="1:6">
      <c r="A3475" s="13">
        <v>3474</v>
      </c>
      <c r="B3475" s="13">
        <v>1911</v>
      </c>
      <c r="C3475" s="13">
        <v>185</v>
      </c>
      <c r="D3475" s="13">
        <v>1</v>
      </c>
      <c r="E3475" s="13">
        <v>189.69</v>
      </c>
      <c r="F3475">
        <f t="shared" si="54"/>
        <v>189.69</v>
      </c>
    </row>
    <row r="3476" spans="1:6">
      <c r="A3476" s="13">
        <v>3475</v>
      </c>
      <c r="B3476" s="13">
        <v>1911</v>
      </c>
      <c r="C3476" s="13">
        <v>49</v>
      </c>
      <c r="D3476" s="13">
        <v>1</v>
      </c>
      <c r="E3476" s="13">
        <v>965.83</v>
      </c>
      <c r="F3476">
        <f t="shared" si="54"/>
        <v>965.83</v>
      </c>
    </row>
    <row r="3477" spans="1:6">
      <c r="A3477" s="13">
        <v>3476</v>
      </c>
      <c r="B3477" s="13">
        <v>1911</v>
      </c>
      <c r="C3477" s="13">
        <v>104</v>
      </c>
      <c r="D3477" s="13">
        <v>1</v>
      </c>
      <c r="E3477" s="13">
        <v>187.47</v>
      </c>
      <c r="F3477">
        <f t="shared" si="54"/>
        <v>187.47</v>
      </c>
    </row>
    <row r="3478" spans="1:6">
      <c r="A3478" s="13">
        <v>3477</v>
      </c>
      <c r="B3478" s="13">
        <v>1912</v>
      </c>
      <c r="C3478" s="13">
        <v>120</v>
      </c>
      <c r="D3478" s="13">
        <v>1</v>
      </c>
      <c r="E3478" s="13">
        <v>319.22</v>
      </c>
      <c r="F3478">
        <f t="shared" si="54"/>
        <v>319.22</v>
      </c>
    </row>
    <row r="3479" spans="1:6">
      <c r="A3479" s="13">
        <v>3478</v>
      </c>
      <c r="B3479" s="13">
        <v>1913</v>
      </c>
      <c r="C3479" s="13">
        <v>28</v>
      </c>
      <c r="D3479" s="13">
        <v>1</v>
      </c>
      <c r="E3479" s="13">
        <v>1262.36</v>
      </c>
      <c r="F3479">
        <f t="shared" si="54"/>
        <v>1262.36</v>
      </c>
    </row>
    <row r="3480" spans="1:6">
      <c r="A3480" s="13">
        <v>3479</v>
      </c>
      <c r="B3480" s="13">
        <v>1913</v>
      </c>
      <c r="C3480" s="13">
        <v>21</v>
      </c>
      <c r="D3480" s="13">
        <v>2</v>
      </c>
      <c r="E3480" s="13">
        <v>661.44</v>
      </c>
      <c r="F3480">
        <f t="shared" si="54"/>
        <v>1322.88</v>
      </c>
    </row>
    <row r="3481" spans="1:6">
      <c r="A3481" s="13">
        <v>3480</v>
      </c>
      <c r="B3481" s="13">
        <v>1913</v>
      </c>
      <c r="C3481" s="13">
        <v>147</v>
      </c>
      <c r="D3481" s="13">
        <v>1</v>
      </c>
      <c r="E3481" s="13">
        <v>72.8</v>
      </c>
      <c r="F3481">
        <f t="shared" si="54"/>
        <v>72.8</v>
      </c>
    </row>
    <row r="3482" spans="1:6">
      <c r="A3482" s="13">
        <v>3481</v>
      </c>
      <c r="B3482" s="13">
        <v>1913</v>
      </c>
      <c r="C3482" s="13">
        <v>183</v>
      </c>
      <c r="D3482" s="13">
        <v>2</v>
      </c>
      <c r="E3482" s="13">
        <v>200.91</v>
      </c>
      <c r="F3482">
        <f t="shared" si="54"/>
        <v>401.82</v>
      </c>
    </row>
    <row r="3483" spans="1:6">
      <c r="A3483" s="13">
        <v>3482</v>
      </c>
      <c r="B3483" s="13">
        <v>1914</v>
      </c>
      <c r="C3483" s="13">
        <v>43</v>
      </c>
      <c r="D3483" s="13">
        <v>1</v>
      </c>
      <c r="E3483" s="13">
        <v>1069.31</v>
      </c>
      <c r="F3483">
        <f t="shared" si="54"/>
        <v>1069.31</v>
      </c>
    </row>
    <row r="3484" spans="1:6">
      <c r="A3484" s="13">
        <v>3483</v>
      </c>
      <c r="B3484" s="13">
        <v>1914</v>
      </c>
      <c r="C3484" s="13">
        <v>52</v>
      </c>
      <c r="D3484" s="13">
        <v>1</v>
      </c>
      <c r="E3484" s="13">
        <v>1128.91</v>
      </c>
      <c r="F3484">
        <f t="shared" si="54"/>
        <v>1128.91</v>
      </c>
    </row>
    <row r="3485" spans="1:6">
      <c r="A3485" s="13">
        <v>3484</v>
      </c>
      <c r="B3485" s="13">
        <v>1915</v>
      </c>
      <c r="C3485" s="13">
        <v>135</v>
      </c>
      <c r="D3485" s="13">
        <v>1</v>
      </c>
      <c r="E3485" s="13">
        <v>296.31</v>
      </c>
      <c r="F3485">
        <f t="shared" si="54"/>
        <v>296.31</v>
      </c>
    </row>
    <row r="3486" spans="1:6">
      <c r="A3486" s="13">
        <v>3485</v>
      </c>
      <c r="B3486" s="13">
        <v>1915</v>
      </c>
      <c r="C3486" s="13">
        <v>4</v>
      </c>
      <c r="D3486" s="13">
        <v>1</v>
      </c>
      <c r="E3486" s="13">
        <v>549.91</v>
      </c>
      <c r="F3486">
        <f t="shared" si="54"/>
        <v>549.91</v>
      </c>
    </row>
    <row r="3487" spans="1:6">
      <c r="A3487" s="13">
        <v>3486</v>
      </c>
      <c r="B3487" s="13">
        <v>1915</v>
      </c>
      <c r="C3487" s="13">
        <v>26</v>
      </c>
      <c r="D3487" s="13">
        <v>2</v>
      </c>
      <c r="E3487" s="13">
        <v>1033.01</v>
      </c>
      <c r="F3487">
        <f t="shared" si="54"/>
        <v>2066.02</v>
      </c>
    </row>
    <row r="3488" spans="1:6">
      <c r="A3488" s="13">
        <v>3487</v>
      </c>
      <c r="B3488" s="13">
        <v>1915</v>
      </c>
      <c r="C3488" s="13">
        <v>46</v>
      </c>
      <c r="D3488" s="13">
        <v>1</v>
      </c>
      <c r="E3488" s="13">
        <v>398.67</v>
      </c>
      <c r="F3488">
        <f t="shared" si="54"/>
        <v>398.67</v>
      </c>
    </row>
    <row r="3489" spans="1:6">
      <c r="A3489" s="13">
        <v>3488</v>
      </c>
      <c r="B3489" s="13">
        <v>1916</v>
      </c>
      <c r="C3489" s="13">
        <v>59</v>
      </c>
      <c r="D3489" s="13">
        <v>1</v>
      </c>
      <c r="E3489" s="13">
        <v>235.87</v>
      </c>
      <c r="F3489">
        <f t="shared" si="54"/>
        <v>235.87</v>
      </c>
    </row>
    <row r="3490" spans="1:6">
      <c r="A3490" s="13">
        <v>3489</v>
      </c>
      <c r="B3490" s="13">
        <v>1916</v>
      </c>
      <c r="C3490" s="13">
        <v>156</v>
      </c>
      <c r="D3490" s="13">
        <v>1</v>
      </c>
      <c r="E3490" s="13">
        <v>395.52</v>
      </c>
      <c r="F3490">
        <f t="shared" si="54"/>
        <v>395.52</v>
      </c>
    </row>
    <row r="3491" spans="1:6">
      <c r="A3491" s="13">
        <v>3490</v>
      </c>
      <c r="B3491" s="13">
        <v>1916</v>
      </c>
      <c r="C3491" s="13">
        <v>41</v>
      </c>
      <c r="D3491" s="13">
        <v>2</v>
      </c>
      <c r="E3491" s="13">
        <v>958.19</v>
      </c>
      <c r="F3491">
        <f t="shared" si="54"/>
        <v>1916.38</v>
      </c>
    </row>
    <row r="3492" spans="1:6">
      <c r="A3492" s="13">
        <v>3491</v>
      </c>
      <c r="B3492" s="13">
        <v>1916</v>
      </c>
      <c r="C3492" s="13">
        <v>199</v>
      </c>
      <c r="D3492" s="13">
        <v>1</v>
      </c>
      <c r="E3492" s="13">
        <v>364.61</v>
      </c>
      <c r="F3492">
        <f t="shared" si="54"/>
        <v>364.61</v>
      </c>
    </row>
    <row r="3493" spans="1:6">
      <c r="A3493" s="13">
        <v>3492</v>
      </c>
      <c r="B3493" s="13">
        <v>1917</v>
      </c>
      <c r="C3493" s="13">
        <v>61</v>
      </c>
      <c r="D3493" s="13">
        <v>1</v>
      </c>
      <c r="E3493" s="13">
        <v>776.21</v>
      </c>
      <c r="F3493">
        <f t="shared" si="54"/>
        <v>776.21</v>
      </c>
    </row>
    <row r="3494" spans="1:6">
      <c r="A3494" s="13">
        <v>3493</v>
      </c>
      <c r="B3494" s="13">
        <v>1917</v>
      </c>
      <c r="C3494" s="13">
        <v>1</v>
      </c>
      <c r="D3494" s="13">
        <v>2</v>
      </c>
      <c r="E3494" s="13">
        <v>375.89</v>
      </c>
      <c r="F3494">
        <f t="shared" si="54"/>
        <v>751.78</v>
      </c>
    </row>
    <row r="3495" spans="1:6">
      <c r="A3495" s="13">
        <v>3494</v>
      </c>
      <c r="B3495" s="13">
        <v>1918</v>
      </c>
      <c r="C3495" s="13">
        <v>148</v>
      </c>
      <c r="D3495" s="13">
        <v>2</v>
      </c>
      <c r="E3495" s="13">
        <v>256.17</v>
      </c>
      <c r="F3495">
        <f t="shared" si="54"/>
        <v>512.34</v>
      </c>
    </row>
    <row r="3496" spans="1:6">
      <c r="A3496" s="13">
        <v>3495</v>
      </c>
      <c r="B3496" s="13">
        <v>1918</v>
      </c>
      <c r="C3496" s="13">
        <v>86</v>
      </c>
      <c r="D3496" s="13">
        <v>1</v>
      </c>
      <c r="E3496" s="13">
        <v>219.69</v>
      </c>
      <c r="F3496">
        <f t="shared" si="54"/>
        <v>219.69</v>
      </c>
    </row>
    <row r="3497" spans="1:6">
      <c r="A3497" s="13">
        <v>3496</v>
      </c>
      <c r="B3497" s="13">
        <v>1918</v>
      </c>
      <c r="C3497" s="13">
        <v>180</v>
      </c>
      <c r="D3497" s="13">
        <v>1</v>
      </c>
      <c r="E3497" s="13">
        <v>204.06</v>
      </c>
      <c r="F3497">
        <f t="shared" si="54"/>
        <v>204.06</v>
      </c>
    </row>
    <row r="3498" spans="1:6">
      <c r="A3498" s="13">
        <v>3497</v>
      </c>
      <c r="B3498" s="13">
        <v>1919</v>
      </c>
      <c r="C3498" s="13">
        <v>197</v>
      </c>
      <c r="D3498" s="13">
        <v>1</v>
      </c>
      <c r="E3498" s="13">
        <v>422.21</v>
      </c>
      <c r="F3498">
        <f t="shared" si="54"/>
        <v>422.21</v>
      </c>
    </row>
    <row r="3499" spans="1:6">
      <c r="A3499" s="13">
        <v>3498</v>
      </c>
      <c r="B3499" s="13">
        <v>1919</v>
      </c>
      <c r="C3499" s="13">
        <v>194</v>
      </c>
      <c r="D3499" s="13">
        <v>1</v>
      </c>
      <c r="E3499" s="13">
        <v>243.19</v>
      </c>
      <c r="F3499">
        <f t="shared" si="54"/>
        <v>243.19</v>
      </c>
    </row>
    <row r="3500" spans="1:6">
      <c r="A3500" s="13">
        <v>3499</v>
      </c>
      <c r="B3500" s="13">
        <v>1920</v>
      </c>
      <c r="C3500" s="13">
        <v>120</v>
      </c>
      <c r="D3500" s="13">
        <v>1</v>
      </c>
      <c r="E3500" s="13">
        <v>339.07</v>
      </c>
      <c r="F3500">
        <f t="shared" si="54"/>
        <v>339.07</v>
      </c>
    </row>
    <row r="3501" spans="1:6">
      <c r="A3501" s="13">
        <v>3500</v>
      </c>
      <c r="B3501" s="13">
        <v>1921</v>
      </c>
      <c r="C3501" s="13">
        <v>98</v>
      </c>
      <c r="D3501" s="13">
        <v>1</v>
      </c>
      <c r="E3501" s="13">
        <v>941.99</v>
      </c>
      <c r="F3501">
        <f t="shared" si="54"/>
        <v>941.99</v>
      </c>
    </row>
    <row r="3502" spans="1:6">
      <c r="A3502" s="13">
        <v>3501</v>
      </c>
      <c r="B3502" s="13">
        <v>1921</v>
      </c>
      <c r="C3502" s="13">
        <v>15</v>
      </c>
      <c r="D3502" s="13">
        <v>1</v>
      </c>
      <c r="E3502" s="13">
        <v>1527.31</v>
      </c>
      <c r="F3502">
        <f t="shared" si="54"/>
        <v>1527.31</v>
      </c>
    </row>
    <row r="3503" spans="1:6">
      <c r="A3503" s="13">
        <v>3502</v>
      </c>
      <c r="B3503" s="13">
        <v>1922</v>
      </c>
      <c r="C3503" s="13">
        <v>90</v>
      </c>
      <c r="D3503" s="13">
        <v>2</v>
      </c>
      <c r="E3503" s="13">
        <v>538.64</v>
      </c>
      <c r="F3503">
        <f t="shared" si="54"/>
        <v>1077.28</v>
      </c>
    </row>
    <row r="3504" spans="1:6">
      <c r="A3504" s="13">
        <v>3503</v>
      </c>
      <c r="B3504" s="13">
        <v>1922</v>
      </c>
      <c r="C3504" s="13">
        <v>7</v>
      </c>
      <c r="D3504" s="13">
        <v>1</v>
      </c>
      <c r="E3504" s="13">
        <v>1695.09</v>
      </c>
      <c r="F3504">
        <f t="shared" si="54"/>
        <v>1695.09</v>
      </c>
    </row>
    <row r="3505" spans="1:6">
      <c r="A3505" s="13">
        <v>3504</v>
      </c>
      <c r="B3505" s="13">
        <v>1923</v>
      </c>
      <c r="C3505" s="13">
        <v>141</v>
      </c>
      <c r="D3505" s="13">
        <v>1</v>
      </c>
      <c r="E3505" s="13">
        <v>254.46</v>
      </c>
      <c r="F3505">
        <f t="shared" si="54"/>
        <v>254.46</v>
      </c>
    </row>
    <row r="3506" spans="1:6">
      <c r="A3506" s="13">
        <v>3505</v>
      </c>
      <c r="B3506" s="13">
        <v>1923</v>
      </c>
      <c r="C3506" s="13">
        <v>42</v>
      </c>
      <c r="D3506" s="13">
        <v>1</v>
      </c>
      <c r="E3506" s="13">
        <v>352.84</v>
      </c>
      <c r="F3506">
        <f t="shared" si="54"/>
        <v>352.84</v>
      </c>
    </row>
    <row r="3507" spans="1:6">
      <c r="A3507" s="13">
        <v>3506</v>
      </c>
      <c r="B3507" s="13">
        <v>1924</v>
      </c>
      <c r="C3507" s="13">
        <v>58</v>
      </c>
      <c r="D3507" s="13">
        <v>1</v>
      </c>
      <c r="E3507" s="13">
        <v>384.34</v>
      </c>
      <c r="F3507">
        <f t="shared" si="54"/>
        <v>384.34</v>
      </c>
    </row>
    <row r="3508" spans="1:6">
      <c r="A3508" s="13">
        <v>3507</v>
      </c>
      <c r="B3508" s="13">
        <v>1924</v>
      </c>
      <c r="C3508" s="13">
        <v>120</v>
      </c>
      <c r="D3508" s="13">
        <v>2</v>
      </c>
      <c r="E3508" s="13">
        <v>339.07</v>
      </c>
      <c r="F3508">
        <f t="shared" si="54"/>
        <v>678.14</v>
      </c>
    </row>
    <row r="3509" spans="1:6">
      <c r="A3509" s="13">
        <v>3508</v>
      </c>
      <c r="B3509" s="13">
        <v>1925</v>
      </c>
      <c r="C3509" s="13">
        <v>167</v>
      </c>
      <c r="D3509" s="13">
        <v>1</v>
      </c>
      <c r="E3509" s="13">
        <v>266.31</v>
      </c>
      <c r="F3509">
        <f t="shared" si="54"/>
        <v>266.31</v>
      </c>
    </row>
    <row r="3510" spans="1:6">
      <c r="A3510" s="13">
        <v>3509</v>
      </c>
      <c r="B3510" s="13">
        <v>1926</v>
      </c>
      <c r="C3510" s="13">
        <v>56</v>
      </c>
      <c r="D3510" s="13">
        <v>2</v>
      </c>
      <c r="E3510" s="13">
        <v>788.31</v>
      </c>
      <c r="F3510">
        <f t="shared" si="54"/>
        <v>1576.62</v>
      </c>
    </row>
    <row r="3511" spans="1:6">
      <c r="A3511" s="13">
        <v>3510</v>
      </c>
      <c r="B3511" s="13">
        <v>1927</v>
      </c>
      <c r="C3511" s="13">
        <v>186</v>
      </c>
      <c r="D3511" s="13">
        <v>1</v>
      </c>
      <c r="E3511" s="13">
        <v>401.69</v>
      </c>
      <c r="F3511">
        <f t="shared" si="54"/>
        <v>401.69</v>
      </c>
    </row>
    <row r="3512" spans="1:6">
      <c r="A3512" s="13">
        <v>3511</v>
      </c>
      <c r="B3512" s="13">
        <v>1927</v>
      </c>
      <c r="C3512" s="13">
        <v>95</v>
      </c>
      <c r="D3512" s="13">
        <v>1</v>
      </c>
      <c r="E3512" s="13">
        <v>392.24</v>
      </c>
      <c r="F3512">
        <f t="shared" si="54"/>
        <v>392.24</v>
      </c>
    </row>
    <row r="3513" spans="1:6">
      <c r="A3513" s="13">
        <v>3512</v>
      </c>
      <c r="B3513" s="13">
        <v>1927</v>
      </c>
      <c r="C3513" s="13">
        <v>90</v>
      </c>
      <c r="D3513" s="13">
        <v>1</v>
      </c>
      <c r="E3513" s="13">
        <v>538.64</v>
      </c>
      <c r="F3513">
        <f t="shared" si="54"/>
        <v>538.64</v>
      </c>
    </row>
    <row r="3514" spans="1:6">
      <c r="A3514" s="13">
        <v>3513</v>
      </c>
      <c r="B3514" s="13">
        <v>1928</v>
      </c>
      <c r="C3514" s="13">
        <v>144</v>
      </c>
      <c r="D3514" s="13">
        <v>3</v>
      </c>
      <c r="E3514" s="13">
        <v>258.46</v>
      </c>
      <c r="F3514">
        <f t="shared" si="54"/>
        <v>775.38</v>
      </c>
    </row>
    <row r="3515" spans="1:6">
      <c r="A3515" s="13">
        <v>3514</v>
      </c>
      <c r="B3515" s="13">
        <v>1928</v>
      </c>
      <c r="C3515" s="13">
        <v>174</v>
      </c>
      <c r="D3515" s="13">
        <v>1</v>
      </c>
      <c r="E3515" s="13">
        <v>241.08</v>
      </c>
      <c r="F3515">
        <f t="shared" si="54"/>
        <v>241.08</v>
      </c>
    </row>
    <row r="3516" spans="1:6">
      <c r="A3516" s="13">
        <v>3515</v>
      </c>
      <c r="B3516" s="13">
        <v>1929</v>
      </c>
      <c r="C3516" s="13">
        <v>149</v>
      </c>
      <c r="D3516" s="13">
        <v>1</v>
      </c>
      <c r="E3516" s="13">
        <v>183.34</v>
      </c>
      <c r="F3516">
        <f t="shared" si="54"/>
        <v>183.34</v>
      </c>
    </row>
    <row r="3517" spans="1:6">
      <c r="A3517" s="13">
        <v>3516</v>
      </c>
      <c r="B3517" s="13">
        <v>1929</v>
      </c>
      <c r="C3517" s="13">
        <v>95</v>
      </c>
      <c r="D3517" s="13">
        <v>1</v>
      </c>
      <c r="E3517" s="13">
        <v>392.24</v>
      </c>
      <c r="F3517">
        <f t="shared" si="54"/>
        <v>392.24</v>
      </c>
    </row>
    <row r="3518" spans="1:6">
      <c r="A3518" s="13">
        <v>3517</v>
      </c>
      <c r="B3518" s="13">
        <v>1930</v>
      </c>
      <c r="C3518" s="13">
        <v>156</v>
      </c>
      <c r="D3518" s="13">
        <v>1</v>
      </c>
      <c r="E3518" s="13">
        <v>395.52</v>
      </c>
      <c r="F3518">
        <f t="shared" si="54"/>
        <v>395.52</v>
      </c>
    </row>
    <row r="3519" spans="1:6">
      <c r="A3519" s="13">
        <v>3518</v>
      </c>
      <c r="B3519" s="13">
        <v>1931</v>
      </c>
      <c r="C3519" s="13">
        <v>199</v>
      </c>
      <c r="D3519" s="13">
        <v>1</v>
      </c>
      <c r="E3519" s="13">
        <v>364.61</v>
      </c>
      <c r="F3519">
        <f t="shared" si="54"/>
        <v>364.61</v>
      </c>
    </row>
    <row r="3520" spans="1:6">
      <c r="A3520" s="13">
        <v>3519</v>
      </c>
      <c r="B3520" s="13">
        <v>1931</v>
      </c>
      <c r="C3520" s="13">
        <v>194</v>
      </c>
      <c r="D3520" s="13">
        <v>1</v>
      </c>
      <c r="E3520" s="13">
        <v>258.66</v>
      </c>
      <c r="F3520">
        <f t="shared" si="54"/>
        <v>258.66</v>
      </c>
    </row>
    <row r="3521" spans="1:6">
      <c r="A3521" s="13">
        <v>3520</v>
      </c>
      <c r="B3521" s="13">
        <v>1932</v>
      </c>
      <c r="C3521" s="13">
        <v>183</v>
      </c>
      <c r="D3521" s="13">
        <v>1</v>
      </c>
      <c r="E3521" s="13">
        <v>200.91</v>
      </c>
      <c r="F3521">
        <f t="shared" si="54"/>
        <v>200.91</v>
      </c>
    </row>
    <row r="3522" spans="1:6">
      <c r="A3522" s="13">
        <v>3521</v>
      </c>
      <c r="B3522" s="13">
        <v>1932</v>
      </c>
      <c r="C3522" s="13">
        <v>110</v>
      </c>
      <c r="D3522" s="13">
        <v>1</v>
      </c>
      <c r="E3522" s="13">
        <v>412.02</v>
      </c>
      <c r="F3522">
        <f t="shared" ref="F3522:F3585" si="55">E3522*D3522</f>
        <v>412.02</v>
      </c>
    </row>
    <row r="3523" spans="1:6">
      <c r="A3523" s="13">
        <v>3522</v>
      </c>
      <c r="B3523" s="13">
        <v>1933</v>
      </c>
      <c r="C3523" s="13">
        <v>102</v>
      </c>
      <c r="D3523" s="13">
        <v>1</v>
      </c>
      <c r="E3523" s="13">
        <v>579.6</v>
      </c>
      <c r="F3523">
        <f t="shared" si="55"/>
        <v>579.6</v>
      </c>
    </row>
    <row r="3524" spans="1:6">
      <c r="A3524" s="13">
        <v>3523</v>
      </c>
      <c r="B3524" s="13">
        <v>1934</v>
      </c>
      <c r="C3524" s="13">
        <v>176</v>
      </c>
      <c r="D3524" s="13">
        <v>2</v>
      </c>
      <c r="E3524" s="13">
        <v>436.2</v>
      </c>
      <c r="F3524">
        <f t="shared" si="55"/>
        <v>872.4</v>
      </c>
    </row>
    <row r="3525" spans="1:6">
      <c r="A3525" s="13">
        <v>3524</v>
      </c>
      <c r="B3525" s="13">
        <v>1934</v>
      </c>
      <c r="C3525" s="13">
        <v>23</v>
      </c>
      <c r="D3525" s="13">
        <v>1</v>
      </c>
      <c r="E3525" s="13">
        <v>766.48</v>
      </c>
      <c r="F3525">
        <f t="shared" si="55"/>
        <v>766.48</v>
      </c>
    </row>
    <row r="3526" spans="1:6">
      <c r="A3526" s="13">
        <v>3525</v>
      </c>
      <c r="B3526" s="13">
        <v>1935</v>
      </c>
      <c r="C3526" s="13">
        <v>117</v>
      </c>
      <c r="D3526" s="13">
        <v>1</v>
      </c>
      <c r="E3526" s="13">
        <v>744.06</v>
      </c>
      <c r="F3526">
        <f t="shared" si="55"/>
        <v>744.06</v>
      </c>
    </row>
    <row r="3527" spans="1:6">
      <c r="A3527" s="13">
        <v>3526</v>
      </c>
      <c r="B3527" s="13">
        <v>1935</v>
      </c>
      <c r="C3527" s="13">
        <v>98</v>
      </c>
      <c r="D3527" s="13">
        <v>1</v>
      </c>
      <c r="E3527" s="13">
        <v>941.99</v>
      </c>
      <c r="F3527">
        <f t="shared" si="55"/>
        <v>941.99</v>
      </c>
    </row>
    <row r="3528" spans="1:6">
      <c r="A3528" s="13">
        <v>3527</v>
      </c>
      <c r="B3528" s="13">
        <v>1935</v>
      </c>
      <c r="C3528" s="13">
        <v>107</v>
      </c>
      <c r="D3528" s="13">
        <v>2</v>
      </c>
      <c r="E3528" s="13">
        <v>214.11</v>
      </c>
      <c r="F3528">
        <f t="shared" si="55"/>
        <v>428.22</v>
      </c>
    </row>
    <row r="3529" spans="1:6">
      <c r="A3529" s="13">
        <v>3528</v>
      </c>
      <c r="B3529" s="13">
        <v>1935</v>
      </c>
      <c r="C3529" s="13">
        <v>27</v>
      </c>
      <c r="D3529" s="13">
        <v>1</v>
      </c>
      <c r="E3529" s="13">
        <v>594.1</v>
      </c>
      <c r="F3529">
        <f t="shared" si="55"/>
        <v>594.1</v>
      </c>
    </row>
    <row r="3530" spans="1:6">
      <c r="A3530" s="13">
        <v>3529</v>
      </c>
      <c r="B3530" s="13">
        <v>1936</v>
      </c>
      <c r="C3530" s="13">
        <v>77</v>
      </c>
      <c r="D3530" s="13">
        <v>1</v>
      </c>
      <c r="E3530" s="13">
        <v>861.87</v>
      </c>
      <c r="F3530">
        <f t="shared" si="55"/>
        <v>861.87</v>
      </c>
    </row>
    <row r="3531" spans="1:6">
      <c r="A3531" s="13">
        <v>3530</v>
      </c>
      <c r="B3531" s="13">
        <v>1936</v>
      </c>
      <c r="C3531" s="13">
        <v>79</v>
      </c>
      <c r="D3531" s="13">
        <v>1</v>
      </c>
      <c r="E3531" s="13">
        <v>935.74</v>
      </c>
      <c r="F3531">
        <f t="shared" si="55"/>
        <v>935.74</v>
      </c>
    </row>
    <row r="3532" spans="1:6">
      <c r="A3532" s="13">
        <v>3531</v>
      </c>
      <c r="B3532" s="13">
        <v>1937</v>
      </c>
      <c r="C3532" s="13">
        <v>103</v>
      </c>
      <c r="D3532" s="13">
        <v>2</v>
      </c>
      <c r="E3532" s="13">
        <v>228.45</v>
      </c>
      <c r="F3532">
        <f t="shared" si="55"/>
        <v>456.9</v>
      </c>
    </row>
    <row r="3533" spans="1:6">
      <c r="A3533" s="13">
        <v>3532</v>
      </c>
      <c r="B3533" s="13">
        <v>1938</v>
      </c>
      <c r="C3533" s="13">
        <v>8</v>
      </c>
      <c r="D3533" s="13">
        <v>1</v>
      </c>
      <c r="E3533" s="13">
        <v>1517.02</v>
      </c>
      <c r="F3533">
        <f t="shared" si="55"/>
        <v>1517.02</v>
      </c>
    </row>
    <row r="3534" spans="1:6">
      <c r="A3534" s="13">
        <v>3533</v>
      </c>
      <c r="B3534" s="13">
        <v>1938</v>
      </c>
      <c r="C3534" s="13">
        <v>103</v>
      </c>
      <c r="D3534" s="13">
        <v>1</v>
      </c>
      <c r="E3534" s="13">
        <v>228.45</v>
      </c>
      <c r="F3534">
        <f t="shared" si="55"/>
        <v>228.45</v>
      </c>
    </row>
    <row r="3535" spans="1:6">
      <c r="A3535" s="13">
        <v>3534</v>
      </c>
      <c r="B3535" s="13">
        <v>1939</v>
      </c>
      <c r="C3535" s="13">
        <v>172</v>
      </c>
      <c r="D3535" s="13">
        <v>1</v>
      </c>
      <c r="E3535" s="13">
        <v>315.29</v>
      </c>
      <c r="F3535">
        <f t="shared" si="55"/>
        <v>315.29</v>
      </c>
    </row>
    <row r="3536" spans="1:6">
      <c r="A3536" s="13">
        <v>3535</v>
      </c>
      <c r="B3536" s="13">
        <v>1940</v>
      </c>
      <c r="C3536" s="13">
        <v>147</v>
      </c>
      <c r="D3536" s="13">
        <v>1</v>
      </c>
      <c r="E3536" s="13">
        <v>79.14</v>
      </c>
      <c r="F3536">
        <f t="shared" si="55"/>
        <v>79.14</v>
      </c>
    </row>
    <row r="3537" spans="1:6">
      <c r="A3537" s="13">
        <v>3536</v>
      </c>
      <c r="B3537" s="13">
        <v>1941</v>
      </c>
      <c r="C3537" s="13">
        <v>134</v>
      </c>
      <c r="D3537" s="13">
        <v>2</v>
      </c>
      <c r="E3537" s="13">
        <v>260.57</v>
      </c>
      <c r="F3537">
        <f t="shared" si="55"/>
        <v>521.14</v>
      </c>
    </row>
    <row r="3538" spans="1:6">
      <c r="A3538" s="13">
        <v>3537</v>
      </c>
      <c r="B3538" s="13">
        <v>1941</v>
      </c>
      <c r="C3538" s="13">
        <v>130</v>
      </c>
      <c r="D3538" s="13">
        <v>2</v>
      </c>
      <c r="E3538" s="13">
        <v>87.14</v>
      </c>
      <c r="F3538">
        <f t="shared" si="55"/>
        <v>174.28</v>
      </c>
    </row>
    <row r="3539" spans="1:6">
      <c r="A3539" s="13">
        <v>3538</v>
      </c>
      <c r="B3539" s="13">
        <v>1941</v>
      </c>
      <c r="C3539" s="13">
        <v>34</v>
      </c>
      <c r="D3539" s="13">
        <v>1</v>
      </c>
      <c r="E3539" s="13">
        <v>1993.79</v>
      </c>
      <c r="F3539">
        <f t="shared" si="55"/>
        <v>1993.79</v>
      </c>
    </row>
    <row r="3540" spans="1:6">
      <c r="A3540" s="13">
        <v>3539</v>
      </c>
      <c r="B3540" s="13">
        <v>1942</v>
      </c>
      <c r="C3540" s="13">
        <v>19</v>
      </c>
      <c r="D3540" s="13">
        <v>1</v>
      </c>
      <c r="E3540" s="13">
        <v>968.43</v>
      </c>
      <c r="F3540">
        <f t="shared" si="55"/>
        <v>968.43</v>
      </c>
    </row>
    <row r="3541" spans="1:6">
      <c r="A3541" s="13">
        <v>3540</v>
      </c>
      <c r="B3541" s="13">
        <v>1943</v>
      </c>
      <c r="C3541" s="13">
        <v>138</v>
      </c>
      <c r="D3541" s="13">
        <v>1</v>
      </c>
      <c r="E3541" s="13">
        <v>280.61</v>
      </c>
      <c r="F3541">
        <f t="shared" si="55"/>
        <v>280.61</v>
      </c>
    </row>
    <row r="3542" spans="1:6">
      <c r="A3542" s="13">
        <v>3541</v>
      </c>
      <c r="B3542" s="13">
        <v>1944</v>
      </c>
      <c r="C3542" s="13">
        <v>12</v>
      </c>
      <c r="D3542" s="13">
        <v>1</v>
      </c>
      <c r="E3542" s="13">
        <v>1257.96</v>
      </c>
      <c r="F3542">
        <f t="shared" si="55"/>
        <v>1257.96</v>
      </c>
    </row>
    <row r="3543" spans="1:6">
      <c r="A3543" s="13">
        <v>3542</v>
      </c>
      <c r="B3543" s="13">
        <v>1945</v>
      </c>
      <c r="C3543" s="13">
        <v>146</v>
      </c>
      <c r="D3543" s="13">
        <v>1</v>
      </c>
      <c r="E3543" s="13">
        <v>278.93</v>
      </c>
      <c r="F3543">
        <f t="shared" si="55"/>
        <v>278.93</v>
      </c>
    </row>
    <row r="3544" spans="1:6">
      <c r="A3544" s="13">
        <v>3543</v>
      </c>
      <c r="B3544" s="13">
        <v>1945</v>
      </c>
      <c r="C3544" s="13">
        <v>118</v>
      </c>
      <c r="D3544" s="13">
        <v>1</v>
      </c>
      <c r="E3544" s="13">
        <v>322.29</v>
      </c>
      <c r="F3544">
        <f t="shared" si="55"/>
        <v>322.29</v>
      </c>
    </row>
    <row r="3545" spans="1:6">
      <c r="A3545" s="13">
        <v>3544</v>
      </c>
      <c r="B3545" s="13">
        <v>1946</v>
      </c>
      <c r="C3545" s="13">
        <v>159</v>
      </c>
      <c r="D3545" s="13">
        <v>1</v>
      </c>
      <c r="E3545" s="13">
        <v>361.97</v>
      </c>
      <c r="F3545">
        <f t="shared" si="55"/>
        <v>361.97</v>
      </c>
    </row>
    <row r="3546" spans="1:6">
      <c r="A3546" s="13">
        <v>3545</v>
      </c>
      <c r="B3546" s="13">
        <v>1947</v>
      </c>
      <c r="C3546" s="13">
        <v>169</v>
      </c>
      <c r="D3546" s="13">
        <v>1</v>
      </c>
      <c r="E3546" s="13">
        <v>442.69</v>
      </c>
      <c r="F3546">
        <f t="shared" si="55"/>
        <v>442.69</v>
      </c>
    </row>
    <row r="3547" spans="1:6">
      <c r="A3547" s="13">
        <v>3546</v>
      </c>
      <c r="B3547" s="13">
        <v>1948</v>
      </c>
      <c r="C3547" s="13">
        <v>145</v>
      </c>
      <c r="D3547" s="13">
        <v>1</v>
      </c>
      <c r="E3547" s="13">
        <v>138.87</v>
      </c>
      <c r="F3547">
        <f t="shared" si="55"/>
        <v>138.87</v>
      </c>
    </row>
    <row r="3548" spans="1:6">
      <c r="A3548" s="13">
        <v>3547</v>
      </c>
      <c r="B3548" s="13">
        <v>1948</v>
      </c>
      <c r="C3548" s="13">
        <v>83</v>
      </c>
      <c r="D3548" s="13">
        <v>1</v>
      </c>
      <c r="E3548" s="13">
        <v>208.24</v>
      </c>
      <c r="F3548">
        <f t="shared" si="55"/>
        <v>208.24</v>
      </c>
    </row>
    <row r="3549" spans="1:6">
      <c r="A3549" s="13">
        <v>3548</v>
      </c>
      <c r="B3549" s="13">
        <v>1948</v>
      </c>
      <c r="C3549" s="13">
        <v>127</v>
      </c>
      <c r="D3549" s="13">
        <v>1</v>
      </c>
      <c r="E3549" s="13">
        <v>41.22</v>
      </c>
      <c r="F3549">
        <f t="shared" si="55"/>
        <v>41.22</v>
      </c>
    </row>
    <row r="3550" spans="1:6">
      <c r="A3550" s="13">
        <v>3549</v>
      </c>
      <c r="B3550" s="13">
        <v>1949</v>
      </c>
      <c r="C3550" s="13">
        <v>194</v>
      </c>
      <c r="D3550" s="13">
        <v>1</v>
      </c>
      <c r="E3550" s="13">
        <v>258.66</v>
      </c>
      <c r="F3550">
        <f t="shared" si="55"/>
        <v>258.66</v>
      </c>
    </row>
    <row r="3551" spans="1:6">
      <c r="A3551" s="13">
        <v>3550</v>
      </c>
      <c r="B3551" s="13">
        <v>1949</v>
      </c>
      <c r="C3551" s="13">
        <v>3</v>
      </c>
      <c r="D3551" s="13">
        <v>1</v>
      </c>
      <c r="E3551" s="13">
        <v>539.1</v>
      </c>
      <c r="F3551">
        <f t="shared" si="55"/>
        <v>539.1</v>
      </c>
    </row>
    <row r="3552" spans="1:6">
      <c r="A3552" s="13">
        <v>3551</v>
      </c>
      <c r="B3552" s="13">
        <v>1950</v>
      </c>
      <c r="C3552" s="13">
        <v>83</v>
      </c>
      <c r="D3552" s="13">
        <v>1</v>
      </c>
      <c r="E3552" s="13">
        <v>208.24</v>
      </c>
      <c r="F3552">
        <f t="shared" si="55"/>
        <v>208.24</v>
      </c>
    </row>
    <row r="3553" spans="1:6">
      <c r="A3553" s="13">
        <v>3552</v>
      </c>
      <c r="B3553" s="13">
        <v>1951</v>
      </c>
      <c r="C3553" s="13">
        <v>183</v>
      </c>
      <c r="D3553" s="13">
        <v>1</v>
      </c>
      <c r="E3553" s="13">
        <v>200.91</v>
      </c>
      <c r="F3553">
        <f t="shared" si="55"/>
        <v>200.91</v>
      </c>
    </row>
    <row r="3554" spans="1:6">
      <c r="A3554" s="13">
        <v>3553</v>
      </c>
      <c r="B3554" s="13">
        <v>1952</v>
      </c>
      <c r="C3554" s="13">
        <v>169</v>
      </c>
      <c r="D3554" s="13">
        <v>1</v>
      </c>
      <c r="E3554" s="13">
        <v>442.69</v>
      </c>
      <c r="F3554">
        <f t="shared" si="55"/>
        <v>442.69</v>
      </c>
    </row>
    <row r="3555" spans="1:6">
      <c r="A3555" s="13">
        <v>3554</v>
      </c>
      <c r="B3555" s="13">
        <v>1953</v>
      </c>
      <c r="C3555" s="13">
        <v>94</v>
      </c>
      <c r="D3555" s="13">
        <v>1</v>
      </c>
      <c r="E3555" s="13">
        <v>898.73</v>
      </c>
      <c r="F3555">
        <f t="shared" si="55"/>
        <v>898.73</v>
      </c>
    </row>
    <row r="3556" spans="1:6">
      <c r="A3556" s="13">
        <v>3555</v>
      </c>
      <c r="B3556" s="13">
        <v>1953</v>
      </c>
      <c r="C3556" s="13">
        <v>34</v>
      </c>
      <c r="D3556" s="13">
        <v>1</v>
      </c>
      <c r="E3556" s="13">
        <v>1993.79</v>
      </c>
      <c r="F3556">
        <f t="shared" si="55"/>
        <v>1993.79</v>
      </c>
    </row>
    <row r="3557" spans="1:6">
      <c r="A3557" s="13">
        <v>3556</v>
      </c>
      <c r="B3557" s="13">
        <v>1954</v>
      </c>
      <c r="C3557" s="13">
        <v>181</v>
      </c>
      <c r="D3557" s="13">
        <v>1</v>
      </c>
      <c r="E3557" s="13">
        <v>230.74</v>
      </c>
      <c r="F3557">
        <f t="shared" si="55"/>
        <v>230.74</v>
      </c>
    </row>
    <row r="3558" spans="1:6">
      <c r="A3558" s="13">
        <v>3557</v>
      </c>
      <c r="B3558" s="13">
        <v>1954</v>
      </c>
      <c r="C3558" s="13">
        <v>153</v>
      </c>
      <c r="D3558" s="13">
        <v>1</v>
      </c>
      <c r="E3558" s="13">
        <v>279.09</v>
      </c>
      <c r="F3558">
        <f t="shared" si="55"/>
        <v>279.09</v>
      </c>
    </row>
    <row r="3559" spans="1:6">
      <c r="A3559" s="13">
        <v>3558</v>
      </c>
      <c r="B3559" s="13">
        <v>1955</v>
      </c>
      <c r="C3559" s="13">
        <v>74</v>
      </c>
      <c r="D3559" s="13">
        <v>1</v>
      </c>
      <c r="E3559" s="13">
        <v>578.97</v>
      </c>
      <c r="F3559">
        <f t="shared" si="55"/>
        <v>578.97</v>
      </c>
    </row>
    <row r="3560" spans="1:6">
      <c r="A3560" s="13">
        <v>3559</v>
      </c>
      <c r="B3560" s="13">
        <v>1956</v>
      </c>
      <c r="C3560" s="13">
        <v>132</v>
      </c>
      <c r="D3560" s="13">
        <v>1</v>
      </c>
      <c r="E3560" s="13">
        <v>284.14</v>
      </c>
      <c r="F3560">
        <f t="shared" si="55"/>
        <v>284.14</v>
      </c>
    </row>
    <row r="3561" spans="1:6">
      <c r="A3561" s="13">
        <v>3560</v>
      </c>
      <c r="B3561" s="13">
        <v>1957</v>
      </c>
      <c r="C3561" s="13">
        <v>153</v>
      </c>
      <c r="D3561" s="13">
        <v>1</v>
      </c>
      <c r="E3561" s="13">
        <v>318.02</v>
      </c>
      <c r="F3561">
        <f t="shared" si="55"/>
        <v>318.02</v>
      </c>
    </row>
    <row r="3562" spans="1:6">
      <c r="A3562" s="13">
        <v>3561</v>
      </c>
      <c r="B3562" s="13">
        <v>1958</v>
      </c>
      <c r="C3562" s="13">
        <v>193</v>
      </c>
      <c r="D3562" s="13">
        <v>1</v>
      </c>
      <c r="E3562" s="13">
        <v>471.55</v>
      </c>
      <c r="F3562">
        <f t="shared" si="55"/>
        <v>471.55</v>
      </c>
    </row>
    <row r="3563" spans="1:6">
      <c r="A3563" s="13">
        <v>3562</v>
      </c>
      <c r="B3563" s="13">
        <v>1958</v>
      </c>
      <c r="C3563" s="13">
        <v>14</v>
      </c>
      <c r="D3563" s="13">
        <v>1</v>
      </c>
      <c r="E3563" s="13">
        <v>1816.72</v>
      </c>
      <c r="F3563">
        <f t="shared" si="55"/>
        <v>1816.72</v>
      </c>
    </row>
    <row r="3564" spans="1:6">
      <c r="A3564" s="13">
        <v>3563</v>
      </c>
      <c r="B3564" s="13">
        <v>1958</v>
      </c>
      <c r="C3564" s="13">
        <v>4</v>
      </c>
      <c r="D3564" s="13">
        <v>2</v>
      </c>
      <c r="E3564" s="13">
        <v>500.98</v>
      </c>
      <c r="F3564">
        <f t="shared" si="55"/>
        <v>1001.96</v>
      </c>
    </row>
    <row r="3565" spans="1:6">
      <c r="A3565" s="13">
        <v>3564</v>
      </c>
      <c r="B3565" s="13">
        <v>1958</v>
      </c>
      <c r="C3565" s="13">
        <v>195</v>
      </c>
      <c r="D3565" s="13">
        <v>3</v>
      </c>
      <c r="E3565" s="13">
        <v>314.15</v>
      </c>
      <c r="F3565">
        <f t="shared" si="55"/>
        <v>942.45</v>
      </c>
    </row>
    <row r="3566" spans="1:6">
      <c r="A3566" s="13">
        <v>3565</v>
      </c>
      <c r="B3566" s="13">
        <v>1959</v>
      </c>
      <c r="C3566" s="13">
        <v>48</v>
      </c>
      <c r="D3566" s="13">
        <v>1</v>
      </c>
      <c r="E3566" s="13">
        <v>1016.02</v>
      </c>
      <c r="F3566">
        <f t="shared" si="55"/>
        <v>1016.02</v>
      </c>
    </row>
    <row r="3567" spans="1:6">
      <c r="A3567" s="13">
        <v>3566</v>
      </c>
      <c r="B3567" s="13">
        <v>1959</v>
      </c>
      <c r="C3567" s="13">
        <v>177</v>
      </c>
      <c r="D3567" s="13">
        <v>1</v>
      </c>
      <c r="E3567" s="13">
        <v>313.65</v>
      </c>
      <c r="F3567">
        <f t="shared" si="55"/>
        <v>313.65</v>
      </c>
    </row>
    <row r="3568" spans="1:6">
      <c r="A3568" s="13">
        <v>3567</v>
      </c>
      <c r="B3568" s="13">
        <v>1960</v>
      </c>
      <c r="C3568" s="13">
        <v>117</v>
      </c>
      <c r="D3568" s="13">
        <v>1</v>
      </c>
      <c r="E3568" s="13">
        <v>815.03</v>
      </c>
      <c r="F3568">
        <f t="shared" si="55"/>
        <v>815.03</v>
      </c>
    </row>
    <row r="3569" spans="1:6">
      <c r="A3569" s="13">
        <v>3568</v>
      </c>
      <c r="B3569" s="13">
        <v>1960</v>
      </c>
      <c r="C3569" s="13">
        <v>3</v>
      </c>
      <c r="D3569" s="13">
        <v>1</v>
      </c>
      <c r="E3569" s="13">
        <v>539.1</v>
      </c>
      <c r="F3569">
        <f t="shared" si="55"/>
        <v>539.1</v>
      </c>
    </row>
    <row r="3570" spans="1:6">
      <c r="A3570" s="13">
        <v>3569</v>
      </c>
      <c r="B3570" s="13">
        <v>1961</v>
      </c>
      <c r="C3570" s="13">
        <v>106</v>
      </c>
      <c r="D3570" s="13">
        <v>1</v>
      </c>
      <c r="E3570" s="13">
        <v>618.93</v>
      </c>
      <c r="F3570">
        <f t="shared" si="55"/>
        <v>618.93</v>
      </c>
    </row>
    <row r="3571" spans="1:6">
      <c r="A3571" s="13">
        <v>3570</v>
      </c>
      <c r="B3571" s="13">
        <v>1961</v>
      </c>
      <c r="C3571" s="13">
        <v>18</v>
      </c>
      <c r="D3571" s="13">
        <v>1</v>
      </c>
      <c r="E3571" s="13">
        <v>1417.1</v>
      </c>
      <c r="F3571">
        <f t="shared" si="55"/>
        <v>1417.1</v>
      </c>
    </row>
    <row r="3572" spans="1:6">
      <c r="A3572" s="13">
        <v>3571</v>
      </c>
      <c r="B3572" s="13">
        <v>1961</v>
      </c>
      <c r="C3572" s="13">
        <v>169</v>
      </c>
      <c r="D3572" s="13">
        <v>1</v>
      </c>
      <c r="E3572" s="13">
        <v>442.69</v>
      </c>
      <c r="F3572">
        <f t="shared" si="55"/>
        <v>442.69</v>
      </c>
    </row>
    <row r="3573" spans="1:6">
      <c r="A3573" s="13">
        <v>3572</v>
      </c>
      <c r="B3573" s="13">
        <v>1962</v>
      </c>
      <c r="C3573" s="13">
        <v>152</v>
      </c>
      <c r="D3573" s="13">
        <v>1</v>
      </c>
      <c r="E3573" s="13">
        <v>319.66</v>
      </c>
      <c r="F3573">
        <f t="shared" si="55"/>
        <v>319.66</v>
      </c>
    </row>
    <row r="3574" spans="1:6">
      <c r="A3574" s="13">
        <v>3573</v>
      </c>
      <c r="B3574" s="13">
        <v>1962</v>
      </c>
      <c r="C3574" s="13">
        <v>75</v>
      </c>
      <c r="D3574" s="13">
        <v>2</v>
      </c>
      <c r="E3574" s="13">
        <v>1126.52</v>
      </c>
      <c r="F3574">
        <f t="shared" si="55"/>
        <v>2253.04</v>
      </c>
    </row>
    <row r="3575" spans="1:6">
      <c r="A3575" s="13">
        <v>3574</v>
      </c>
      <c r="B3575" s="13">
        <v>1963</v>
      </c>
      <c r="C3575" s="13">
        <v>123</v>
      </c>
      <c r="D3575" s="13">
        <v>1</v>
      </c>
      <c r="E3575" s="13">
        <v>151.46</v>
      </c>
      <c r="F3575">
        <f t="shared" si="55"/>
        <v>151.46</v>
      </c>
    </row>
    <row r="3576" spans="1:6">
      <c r="A3576" s="13">
        <v>3575</v>
      </c>
      <c r="B3576" s="13">
        <v>1964</v>
      </c>
      <c r="C3576" s="13">
        <v>82</v>
      </c>
      <c r="D3576" s="13">
        <v>1</v>
      </c>
      <c r="E3576" s="13">
        <v>966.66</v>
      </c>
      <c r="F3576">
        <f t="shared" si="55"/>
        <v>966.66</v>
      </c>
    </row>
    <row r="3577" spans="1:6">
      <c r="A3577" s="13">
        <v>3576</v>
      </c>
      <c r="B3577" s="13">
        <v>1965</v>
      </c>
      <c r="C3577" s="13">
        <v>32</v>
      </c>
      <c r="D3577" s="13">
        <v>1</v>
      </c>
      <c r="E3577" s="13">
        <v>644.55</v>
      </c>
      <c r="F3577">
        <f t="shared" si="55"/>
        <v>644.55</v>
      </c>
    </row>
    <row r="3578" spans="1:6">
      <c r="A3578" s="13">
        <v>3577</v>
      </c>
      <c r="B3578" s="13">
        <v>1965</v>
      </c>
      <c r="C3578" s="13">
        <v>48</v>
      </c>
      <c r="D3578" s="13">
        <v>1</v>
      </c>
      <c r="E3578" s="13">
        <v>1016.02</v>
      </c>
      <c r="F3578">
        <f t="shared" si="55"/>
        <v>1016.02</v>
      </c>
    </row>
    <row r="3579" spans="1:6">
      <c r="A3579" s="13">
        <v>3578</v>
      </c>
      <c r="B3579" s="13">
        <v>1965</v>
      </c>
      <c r="C3579" s="13">
        <v>121</v>
      </c>
      <c r="D3579" s="13">
        <v>1</v>
      </c>
      <c r="E3579" s="13">
        <v>159.37</v>
      </c>
      <c r="F3579">
        <f t="shared" si="55"/>
        <v>159.37</v>
      </c>
    </row>
    <row r="3580" spans="1:6">
      <c r="A3580" s="13">
        <v>3579</v>
      </c>
      <c r="B3580" s="13">
        <v>1966</v>
      </c>
      <c r="C3580" s="13">
        <v>83</v>
      </c>
      <c r="D3580" s="13">
        <v>3</v>
      </c>
      <c r="E3580" s="13">
        <v>208.24</v>
      </c>
      <c r="F3580">
        <f t="shared" si="55"/>
        <v>624.72</v>
      </c>
    </row>
    <row r="3581" spans="1:6">
      <c r="A3581" s="13">
        <v>3580</v>
      </c>
      <c r="B3581" s="13">
        <v>1966</v>
      </c>
      <c r="C3581" s="13">
        <v>197</v>
      </c>
      <c r="D3581" s="13">
        <v>2</v>
      </c>
      <c r="E3581" s="13">
        <v>422.21</v>
      </c>
      <c r="F3581">
        <f t="shared" si="55"/>
        <v>844.42</v>
      </c>
    </row>
    <row r="3582" spans="1:6">
      <c r="A3582" s="13">
        <v>3581</v>
      </c>
      <c r="B3582" s="13">
        <v>1966</v>
      </c>
      <c r="C3582" s="13">
        <v>109</v>
      </c>
      <c r="D3582" s="13">
        <v>1</v>
      </c>
      <c r="E3582" s="13">
        <v>619.65</v>
      </c>
      <c r="F3582">
        <f t="shared" si="55"/>
        <v>619.65</v>
      </c>
    </row>
    <row r="3583" spans="1:6">
      <c r="A3583" s="13">
        <v>3582</v>
      </c>
      <c r="B3583" s="13">
        <v>1966</v>
      </c>
      <c r="C3583" s="13">
        <v>141</v>
      </c>
      <c r="D3583" s="13">
        <v>1</v>
      </c>
      <c r="E3583" s="13">
        <v>254.46</v>
      </c>
      <c r="F3583">
        <f t="shared" si="55"/>
        <v>254.46</v>
      </c>
    </row>
    <row r="3584" spans="1:6">
      <c r="A3584" s="13">
        <v>3583</v>
      </c>
      <c r="B3584" s="13">
        <v>1967</v>
      </c>
      <c r="C3584" s="13">
        <v>50</v>
      </c>
      <c r="D3584" s="13">
        <v>1</v>
      </c>
      <c r="E3584" s="13">
        <v>1146.85</v>
      </c>
      <c r="F3584">
        <f t="shared" si="55"/>
        <v>1146.85</v>
      </c>
    </row>
    <row r="3585" spans="1:6">
      <c r="A3585" s="13">
        <v>3584</v>
      </c>
      <c r="B3585" s="13">
        <v>1968</v>
      </c>
      <c r="C3585" s="13">
        <v>13</v>
      </c>
      <c r="D3585" s="13">
        <v>1</v>
      </c>
      <c r="E3585" s="13">
        <v>526.08</v>
      </c>
      <c r="F3585">
        <f t="shared" si="55"/>
        <v>526.08</v>
      </c>
    </row>
    <row r="3586" spans="1:6">
      <c r="A3586" s="13">
        <v>3585</v>
      </c>
      <c r="B3586" s="13">
        <v>1968</v>
      </c>
      <c r="C3586" s="13">
        <v>22</v>
      </c>
      <c r="D3586" s="13">
        <v>1</v>
      </c>
      <c r="E3586" s="13">
        <v>703.35</v>
      </c>
      <c r="F3586">
        <f t="shared" ref="F3586:F3649" si="56">E3586*D3586</f>
        <v>703.35</v>
      </c>
    </row>
    <row r="3587" spans="1:6">
      <c r="A3587" s="13">
        <v>3586</v>
      </c>
      <c r="B3587" s="13">
        <v>1968</v>
      </c>
      <c r="C3587" s="13">
        <v>121</v>
      </c>
      <c r="D3587" s="13">
        <v>1</v>
      </c>
      <c r="E3587" s="13">
        <v>159.37</v>
      </c>
      <c r="F3587">
        <f t="shared" si="56"/>
        <v>159.37</v>
      </c>
    </row>
    <row r="3588" spans="1:6">
      <c r="A3588" s="13">
        <v>3587</v>
      </c>
      <c r="B3588" s="13">
        <v>1969</v>
      </c>
      <c r="C3588" s="13">
        <v>116</v>
      </c>
      <c r="D3588" s="13">
        <v>2</v>
      </c>
      <c r="E3588" s="13">
        <v>899.2</v>
      </c>
      <c r="F3588">
        <f t="shared" si="56"/>
        <v>1798.4</v>
      </c>
    </row>
    <row r="3589" spans="1:6">
      <c r="A3589" s="13">
        <v>3588</v>
      </c>
      <c r="B3589" s="13">
        <v>1969</v>
      </c>
      <c r="C3589" s="13">
        <v>79</v>
      </c>
      <c r="D3589" s="13">
        <v>1</v>
      </c>
      <c r="E3589" s="13">
        <v>935.74</v>
      </c>
      <c r="F3589">
        <f t="shared" si="56"/>
        <v>935.74</v>
      </c>
    </row>
    <row r="3590" spans="1:6">
      <c r="A3590" s="13">
        <v>3589</v>
      </c>
      <c r="B3590" s="13">
        <v>1970</v>
      </c>
      <c r="C3590" s="13">
        <v>73</v>
      </c>
      <c r="D3590" s="13">
        <v>1</v>
      </c>
      <c r="E3590" s="13">
        <v>1064.65</v>
      </c>
      <c r="F3590">
        <f t="shared" si="56"/>
        <v>1064.65</v>
      </c>
    </row>
    <row r="3591" spans="1:6">
      <c r="A3591" s="13">
        <v>3590</v>
      </c>
      <c r="B3591" s="13">
        <v>1971</v>
      </c>
      <c r="C3591" s="13">
        <v>170</v>
      </c>
      <c r="D3591" s="13">
        <v>1</v>
      </c>
      <c r="E3591" s="13">
        <v>290.79</v>
      </c>
      <c r="F3591">
        <f t="shared" si="56"/>
        <v>290.79</v>
      </c>
    </row>
    <row r="3592" spans="1:6">
      <c r="A3592" s="13">
        <v>3591</v>
      </c>
      <c r="B3592" s="13">
        <v>1972</v>
      </c>
      <c r="C3592" s="13">
        <v>55</v>
      </c>
      <c r="D3592" s="13">
        <v>1</v>
      </c>
      <c r="E3592" s="13">
        <v>447.91</v>
      </c>
      <c r="F3592">
        <f t="shared" si="56"/>
        <v>447.91</v>
      </c>
    </row>
    <row r="3593" spans="1:6">
      <c r="A3593" s="13">
        <v>3592</v>
      </c>
      <c r="B3593" s="13">
        <v>1973</v>
      </c>
      <c r="C3593" s="13">
        <v>123</v>
      </c>
      <c r="D3593" s="13">
        <v>1</v>
      </c>
      <c r="E3593" s="13">
        <v>137.16</v>
      </c>
      <c r="F3593">
        <f t="shared" si="56"/>
        <v>137.16</v>
      </c>
    </row>
    <row r="3594" spans="1:6">
      <c r="A3594" s="13">
        <v>3593</v>
      </c>
      <c r="B3594" s="13">
        <v>1973</v>
      </c>
      <c r="C3594" s="13">
        <v>200</v>
      </c>
      <c r="D3594" s="13">
        <v>1</v>
      </c>
      <c r="E3594" s="13">
        <v>105.06</v>
      </c>
      <c r="F3594">
        <f t="shared" si="56"/>
        <v>105.06</v>
      </c>
    </row>
    <row r="3595" spans="1:6">
      <c r="A3595" s="13">
        <v>3594</v>
      </c>
      <c r="B3595" s="13">
        <v>1974</v>
      </c>
      <c r="C3595" s="13">
        <v>21</v>
      </c>
      <c r="D3595" s="13">
        <v>2</v>
      </c>
      <c r="E3595" s="13">
        <v>661.44</v>
      </c>
      <c r="F3595">
        <f t="shared" si="56"/>
        <v>1322.88</v>
      </c>
    </row>
    <row r="3596" spans="1:6">
      <c r="A3596" s="13">
        <v>3595</v>
      </c>
      <c r="B3596" s="13">
        <v>1974</v>
      </c>
      <c r="C3596" s="13">
        <v>173</v>
      </c>
      <c r="D3596" s="13">
        <v>2</v>
      </c>
      <c r="E3596" s="13">
        <v>459.12</v>
      </c>
      <c r="F3596">
        <f t="shared" si="56"/>
        <v>918.24</v>
      </c>
    </row>
    <row r="3597" spans="1:6">
      <c r="A3597" s="13">
        <v>3596</v>
      </c>
      <c r="B3597" s="13">
        <v>1975</v>
      </c>
      <c r="C3597" s="13">
        <v>91</v>
      </c>
      <c r="D3597" s="13">
        <v>1</v>
      </c>
      <c r="E3597" s="13">
        <v>157.92</v>
      </c>
      <c r="F3597">
        <f t="shared" si="56"/>
        <v>157.92</v>
      </c>
    </row>
    <row r="3598" spans="1:6">
      <c r="A3598" s="13">
        <v>3597</v>
      </c>
      <c r="B3598" s="13">
        <v>1976</v>
      </c>
      <c r="C3598" s="13">
        <v>155</v>
      </c>
      <c r="D3598" s="13">
        <v>1</v>
      </c>
      <c r="E3598" s="13">
        <v>198.89</v>
      </c>
      <c r="F3598">
        <f t="shared" si="56"/>
        <v>198.89</v>
      </c>
    </row>
    <row r="3599" spans="1:6">
      <c r="A3599" s="13">
        <v>3598</v>
      </c>
      <c r="B3599" s="13">
        <v>1977</v>
      </c>
      <c r="C3599" s="13">
        <v>126</v>
      </c>
      <c r="D3599" s="13">
        <v>1</v>
      </c>
      <c r="E3599" s="13">
        <v>96.07</v>
      </c>
      <c r="F3599">
        <f t="shared" si="56"/>
        <v>96.07</v>
      </c>
    </row>
    <row r="3600" spans="1:6">
      <c r="A3600" s="13">
        <v>3599</v>
      </c>
      <c r="B3600" s="13">
        <v>1977</v>
      </c>
      <c r="C3600" s="13">
        <v>44</v>
      </c>
      <c r="D3600" s="13">
        <v>1</v>
      </c>
      <c r="E3600" s="13">
        <v>798.94</v>
      </c>
      <c r="F3600">
        <f t="shared" si="56"/>
        <v>798.94</v>
      </c>
    </row>
    <row r="3601" spans="1:6">
      <c r="A3601" s="13">
        <v>3600</v>
      </c>
      <c r="B3601" s="13">
        <v>1977</v>
      </c>
      <c r="C3601" s="13">
        <v>69</v>
      </c>
      <c r="D3601" s="13">
        <v>1</v>
      </c>
      <c r="E3601" s="13">
        <v>863.16</v>
      </c>
      <c r="F3601">
        <f t="shared" si="56"/>
        <v>863.16</v>
      </c>
    </row>
    <row r="3602" spans="1:6">
      <c r="A3602" s="13">
        <v>3601</v>
      </c>
      <c r="B3602" s="13">
        <v>1978</v>
      </c>
      <c r="C3602" s="13">
        <v>78</v>
      </c>
      <c r="D3602" s="13">
        <v>1</v>
      </c>
      <c r="E3602" s="13">
        <v>496.71</v>
      </c>
      <c r="F3602">
        <f t="shared" si="56"/>
        <v>496.71</v>
      </c>
    </row>
    <row r="3603" spans="1:6">
      <c r="A3603" s="13">
        <v>3602</v>
      </c>
      <c r="B3603" s="13">
        <v>1979</v>
      </c>
      <c r="C3603" s="13">
        <v>180</v>
      </c>
      <c r="D3603" s="13">
        <v>3</v>
      </c>
      <c r="E3603" s="13">
        <v>204.06</v>
      </c>
      <c r="F3603">
        <f t="shared" si="56"/>
        <v>612.18</v>
      </c>
    </row>
    <row r="3604" spans="1:6">
      <c r="A3604" s="13">
        <v>3603</v>
      </c>
      <c r="B3604" s="13">
        <v>1979</v>
      </c>
      <c r="C3604" s="13">
        <v>4</v>
      </c>
      <c r="D3604" s="13">
        <v>2</v>
      </c>
      <c r="E3604" s="13">
        <v>468.05</v>
      </c>
      <c r="F3604">
        <f t="shared" si="56"/>
        <v>936.1</v>
      </c>
    </row>
    <row r="3605" spans="1:6">
      <c r="A3605" s="13">
        <v>3604</v>
      </c>
      <c r="B3605" s="13">
        <v>1980</v>
      </c>
      <c r="C3605" s="13">
        <v>72</v>
      </c>
      <c r="D3605" s="13">
        <v>1</v>
      </c>
      <c r="E3605" s="13">
        <v>366.31</v>
      </c>
      <c r="F3605">
        <f t="shared" si="56"/>
        <v>366.31</v>
      </c>
    </row>
    <row r="3606" spans="1:6">
      <c r="A3606" s="13">
        <v>3605</v>
      </c>
      <c r="B3606" s="13">
        <v>1981</v>
      </c>
      <c r="C3606" s="13">
        <v>128</v>
      </c>
      <c r="D3606" s="13">
        <v>1</v>
      </c>
      <c r="E3606" s="13">
        <v>299.56</v>
      </c>
      <c r="F3606">
        <f t="shared" si="56"/>
        <v>299.56</v>
      </c>
    </row>
    <row r="3607" spans="1:6">
      <c r="A3607" s="13">
        <v>3606</v>
      </c>
      <c r="B3607" s="13">
        <v>1981</v>
      </c>
      <c r="C3607" s="13">
        <v>8</v>
      </c>
      <c r="D3607" s="13">
        <v>1</v>
      </c>
      <c r="E3607" s="13">
        <v>1517.02</v>
      </c>
      <c r="F3607">
        <f t="shared" si="56"/>
        <v>1517.02</v>
      </c>
    </row>
    <row r="3608" spans="1:6">
      <c r="A3608" s="13">
        <v>3607</v>
      </c>
      <c r="B3608" s="13">
        <v>1982</v>
      </c>
      <c r="C3608" s="13">
        <v>85</v>
      </c>
      <c r="D3608" s="13">
        <v>1</v>
      </c>
      <c r="E3608" s="13">
        <v>359.28</v>
      </c>
      <c r="F3608">
        <f t="shared" si="56"/>
        <v>359.28</v>
      </c>
    </row>
    <row r="3609" spans="1:6">
      <c r="A3609" s="13">
        <v>3608</v>
      </c>
      <c r="B3609" s="13">
        <v>1982</v>
      </c>
      <c r="C3609" s="13">
        <v>119</v>
      </c>
      <c r="D3609" s="13">
        <v>1</v>
      </c>
      <c r="E3609" s="13">
        <v>475.16</v>
      </c>
      <c r="F3609">
        <f t="shared" si="56"/>
        <v>475.16</v>
      </c>
    </row>
    <row r="3610" spans="1:6">
      <c r="A3610" s="13">
        <v>3609</v>
      </c>
      <c r="B3610" s="13">
        <v>1983</v>
      </c>
      <c r="C3610" s="13">
        <v>123</v>
      </c>
      <c r="D3610" s="13">
        <v>1</v>
      </c>
      <c r="E3610" s="13">
        <v>141.98</v>
      </c>
      <c r="F3610">
        <f t="shared" si="56"/>
        <v>141.98</v>
      </c>
    </row>
    <row r="3611" spans="1:6">
      <c r="A3611" s="13">
        <v>3610</v>
      </c>
      <c r="B3611" s="13">
        <v>1984</v>
      </c>
      <c r="C3611" s="13">
        <v>4</v>
      </c>
      <c r="D3611" s="13">
        <v>1</v>
      </c>
      <c r="E3611" s="13">
        <v>549.91</v>
      </c>
      <c r="F3611">
        <f t="shared" si="56"/>
        <v>549.91</v>
      </c>
    </row>
    <row r="3612" spans="1:6">
      <c r="A3612" s="13">
        <v>3611</v>
      </c>
      <c r="B3612" s="13">
        <v>1984</v>
      </c>
      <c r="C3612" s="13">
        <v>108</v>
      </c>
      <c r="D3612" s="13">
        <v>1</v>
      </c>
      <c r="E3612" s="13">
        <v>613.75</v>
      </c>
      <c r="F3612">
        <f t="shared" si="56"/>
        <v>613.75</v>
      </c>
    </row>
    <row r="3613" spans="1:6">
      <c r="A3613" s="13">
        <v>3612</v>
      </c>
      <c r="B3613" s="13">
        <v>1984</v>
      </c>
      <c r="C3613" s="13">
        <v>145</v>
      </c>
      <c r="D3613" s="13">
        <v>1</v>
      </c>
      <c r="E3613" s="13">
        <v>143.29</v>
      </c>
      <c r="F3613">
        <f t="shared" si="56"/>
        <v>143.29</v>
      </c>
    </row>
    <row r="3614" spans="1:6">
      <c r="A3614" s="13">
        <v>3613</v>
      </c>
      <c r="B3614" s="13">
        <v>1984</v>
      </c>
      <c r="C3614" s="13">
        <v>13</v>
      </c>
      <c r="D3614" s="13">
        <v>2</v>
      </c>
      <c r="E3614" s="13">
        <v>526.08</v>
      </c>
      <c r="F3614">
        <f t="shared" si="56"/>
        <v>1052.16</v>
      </c>
    </row>
    <row r="3615" spans="1:6">
      <c r="A3615" s="13">
        <v>3614</v>
      </c>
      <c r="B3615" s="13">
        <v>1985</v>
      </c>
      <c r="C3615" s="13">
        <v>21</v>
      </c>
      <c r="D3615" s="13">
        <v>1</v>
      </c>
      <c r="E3615" s="13">
        <v>661.44</v>
      </c>
      <c r="F3615">
        <f t="shared" si="56"/>
        <v>661.44</v>
      </c>
    </row>
    <row r="3616" spans="1:6">
      <c r="A3616" s="13">
        <v>3615</v>
      </c>
      <c r="B3616" s="13">
        <v>1985</v>
      </c>
      <c r="C3616" s="13">
        <v>35</v>
      </c>
      <c r="D3616" s="13">
        <v>1</v>
      </c>
      <c r="E3616" s="13">
        <v>1777.25</v>
      </c>
      <c r="F3616">
        <f t="shared" si="56"/>
        <v>1777.25</v>
      </c>
    </row>
    <row r="3617" spans="1:6">
      <c r="A3617" s="13">
        <v>3616</v>
      </c>
      <c r="B3617" s="13">
        <v>1986</v>
      </c>
      <c r="C3617" s="13">
        <v>10</v>
      </c>
      <c r="D3617" s="13">
        <v>3</v>
      </c>
      <c r="E3617" s="13">
        <v>548.39</v>
      </c>
      <c r="F3617">
        <f t="shared" si="56"/>
        <v>1645.17</v>
      </c>
    </row>
    <row r="3618" spans="1:6">
      <c r="A3618" s="13">
        <v>3617</v>
      </c>
      <c r="B3618" s="13">
        <v>1987</v>
      </c>
      <c r="C3618" s="13">
        <v>69</v>
      </c>
      <c r="D3618" s="13">
        <v>1</v>
      </c>
      <c r="E3618" s="13">
        <v>1008.02</v>
      </c>
      <c r="F3618">
        <f t="shared" si="56"/>
        <v>1008.02</v>
      </c>
    </row>
    <row r="3619" spans="1:6">
      <c r="A3619" s="13">
        <v>3618</v>
      </c>
      <c r="B3619" s="13">
        <v>1988</v>
      </c>
      <c r="C3619" s="13">
        <v>112</v>
      </c>
      <c r="D3619" s="13">
        <v>2</v>
      </c>
      <c r="E3619" s="13">
        <v>716.89</v>
      </c>
      <c r="F3619">
        <f t="shared" si="56"/>
        <v>1433.78</v>
      </c>
    </row>
    <row r="3620" spans="1:6">
      <c r="A3620" s="13">
        <v>3619</v>
      </c>
      <c r="B3620" s="13">
        <v>1988</v>
      </c>
      <c r="C3620" s="13">
        <v>174</v>
      </c>
      <c r="D3620" s="13">
        <v>1</v>
      </c>
      <c r="E3620" s="13">
        <v>253.17</v>
      </c>
      <c r="F3620">
        <f t="shared" si="56"/>
        <v>253.17</v>
      </c>
    </row>
    <row r="3621" spans="1:6">
      <c r="A3621" s="13">
        <v>3620</v>
      </c>
      <c r="B3621" s="13">
        <v>1989</v>
      </c>
      <c r="C3621" s="13">
        <v>142</v>
      </c>
      <c r="D3621" s="13">
        <v>1</v>
      </c>
      <c r="E3621" s="13">
        <v>193.6</v>
      </c>
      <c r="F3621">
        <f t="shared" si="56"/>
        <v>193.6</v>
      </c>
    </row>
    <row r="3622" spans="1:6">
      <c r="A3622" s="13">
        <v>3621</v>
      </c>
      <c r="B3622" s="13">
        <v>1989</v>
      </c>
      <c r="C3622" s="13">
        <v>181</v>
      </c>
      <c r="D3622" s="13">
        <v>3</v>
      </c>
      <c r="E3622" s="13">
        <v>230.74</v>
      </c>
      <c r="F3622">
        <f t="shared" si="56"/>
        <v>692.22</v>
      </c>
    </row>
    <row r="3623" spans="1:6">
      <c r="A3623" s="13">
        <v>3622</v>
      </c>
      <c r="B3623" s="13">
        <v>1989</v>
      </c>
      <c r="C3623" s="13">
        <v>45</v>
      </c>
      <c r="D3623" s="13">
        <v>1</v>
      </c>
      <c r="E3623" s="13">
        <v>1129.1</v>
      </c>
      <c r="F3623">
        <f t="shared" si="56"/>
        <v>1129.1</v>
      </c>
    </row>
    <row r="3624" spans="1:6">
      <c r="A3624" s="13">
        <v>3623</v>
      </c>
      <c r="B3624" s="13">
        <v>1990</v>
      </c>
      <c r="C3624" s="13">
        <v>152</v>
      </c>
      <c r="D3624" s="13">
        <v>2</v>
      </c>
      <c r="E3624" s="13">
        <v>360.28</v>
      </c>
      <c r="F3624">
        <f t="shared" si="56"/>
        <v>720.56</v>
      </c>
    </row>
    <row r="3625" spans="1:6">
      <c r="A3625" s="13">
        <v>3624</v>
      </c>
      <c r="B3625" s="13">
        <v>1991</v>
      </c>
      <c r="C3625" s="13">
        <v>83</v>
      </c>
      <c r="D3625" s="13">
        <v>1</v>
      </c>
      <c r="E3625" s="13">
        <v>208.24</v>
      </c>
      <c r="F3625">
        <f t="shared" si="56"/>
        <v>208.24</v>
      </c>
    </row>
    <row r="3626" spans="1:6">
      <c r="A3626" s="13">
        <v>3625</v>
      </c>
      <c r="B3626" s="13">
        <v>1992</v>
      </c>
      <c r="C3626" s="13">
        <v>142</v>
      </c>
      <c r="D3626" s="13">
        <v>1</v>
      </c>
      <c r="E3626" s="13">
        <v>193.6</v>
      </c>
      <c r="F3626">
        <f t="shared" si="56"/>
        <v>193.6</v>
      </c>
    </row>
    <row r="3627" spans="1:6">
      <c r="A3627" s="13">
        <v>3626</v>
      </c>
      <c r="B3627" s="13">
        <v>1992</v>
      </c>
      <c r="C3627" s="13">
        <v>129</v>
      </c>
      <c r="D3627" s="13">
        <v>1</v>
      </c>
      <c r="E3627" s="13">
        <v>394.17</v>
      </c>
      <c r="F3627">
        <f t="shared" si="56"/>
        <v>394.17</v>
      </c>
    </row>
    <row r="3628" spans="1:6">
      <c r="A3628" s="13">
        <v>3627</v>
      </c>
      <c r="B3628" s="13">
        <v>1992</v>
      </c>
      <c r="C3628" s="13">
        <v>182</v>
      </c>
      <c r="D3628" s="13">
        <v>1</v>
      </c>
      <c r="E3628" s="13">
        <v>211.3</v>
      </c>
      <c r="F3628">
        <f t="shared" si="56"/>
        <v>211.3</v>
      </c>
    </row>
    <row r="3629" spans="1:6">
      <c r="A3629" s="13">
        <v>3628</v>
      </c>
      <c r="B3629" s="13">
        <v>1992</v>
      </c>
      <c r="C3629" s="13">
        <v>183</v>
      </c>
      <c r="D3629" s="13">
        <v>1</v>
      </c>
      <c r="E3629" s="13">
        <v>200.91</v>
      </c>
      <c r="F3629">
        <f t="shared" si="56"/>
        <v>200.91</v>
      </c>
    </row>
    <row r="3630" spans="1:6">
      <c r="A3630" s="13">
        <v>3629</v>
      </c>
      <c r="B3630" s="13">
        <v>1993</v>
      </c>
      <c r="C3630" s="13">
        <v>89</v>
      </c>
      <c r="D3630" s="13">
        <v>1</v>
      </c>
      <c r="E3630" s="13">
        <v>486.42</v>
      </c>
      <c r="F3630">
        <f t="shared" si="56"/>
        <v>486.42</v>
      </c>
    </row>
    <row r="3631" spans="1:6">
      <c r="A3631" s="13">
        <v>3630</v>
      </c>
      <c r="B3631" s="13">
        <v>1993</v>
      </c>
      <c r="C3631" s="13">
        <v>47</v>
      </c>
      <c r="D3631" s="13">
        <v>1</v>
      </c>
      <c r="E3631" s="13">
        <v>1146.95</v>
      </c>
      <c r="F3631">
        <f t="shared" si="56"/>
        <v>1146.95</v>
      </c>
    </row>
    <row r="3632" spans="1:6">
      <c r="A3632" s="13">
        <v>3631</v>
      </c>
      <c r="B3632" s="13">
        <v>1994</v>
      </c>
      <c r="C3632" s="13">
        <v>67</v>
      </c>
      <c r="D3632" s="13">
        <v>1</v>
      </c>
      <c r="E3632" s="13">
        <v>340.18</v>
      </c>
      <c r="F3632">
        <f t="shared" si="56"/>
        <v>340.18</v>
      </c>
    </row>
    <row r="3633" spans="1:6">
      <c r="A3633" s="13">
        <v>3632</v>
      </c>
      <c r="B3633" s="13">
        <v>1994</v>
      </c>
      <c r="C3633" s="13">
        <v>69</v>
      </c>
      <c r="D3633" s="13">
        <v>2</v>
      </c>
      <c r="E3633" s="13">
        <v>940.64</v>
      </c>
      <c r="F3633">
        <f t="shared" si="56"/>
        <v>1881.28</v>
      </c>
    </row>
    <row r="3634" spans="1:6">
      <c r="A3634" s="13">
        <v>3633</v>
      </c>
      <c r="B3634" s="13">
        <v>1994</v>
      </c>
      <c r="C3634" s="13">
        <v>182</v>
      </c>
      <c r="D3634" s="13">
        <v>2</v>
      </c>
      <c r="E3634" s="13">
        <v>211.3</v>
      </c>
      <c r="F3634">
        <f t="shared" si="56"/>
        <v>422.6</v>
      </c>
    </row>
    <row r="3635" spans="1:6">
      <c r="A3635" s="13">
        <v>3634</v>
      </c>
      <c r="B3635" s="13">
        <v>1995</v>
      </c>
      <c r="C3635" s="13">
        <v>2</v>
      </c>
      <c r="D3635" s="13">
        <v>1</v>
      </c>
      <c r="E3635" s="13">
        <v>623.26</v>
      </c>
      <c r="F3635">
        <f t="shared" si="56"/>
        <v>623.26</v>
      </c>
    </row>
    <row r="3636" spans="1:6">
      <c r="A3636" s="13">
        <v>3635</v>
      </c>
      <c r="B3636" s="13">
        <v>1996</v>
      </c>
      <c r="C3636" s="13">
        <v>15</v>
      </c>
      <c r="D3636" s="13">
        <v>2</v>
      </c>
      <c r="E3636" s="13">
        <v>1527.31</v>
      </c>
      <c r="F3636">
        <f t="shared" si="56"/>
        <v>3054.62</v>
      </c>
    </row>
    <row r="3637" spans="1:6">
      <c r="A3637" s="13">
        <v>3636</v>
      </c>
      <c r="B3637" s="13">
        <v>1997</v>
      </c>
      <c r="C3637" s="13">
        <v>169</v>
      </c>
      <c r="D3637" s="13">
        <v>1</v>
      </c>
      <c r="E3637" s="13">
        <v>442.69</v>
      </c>
      <c r="F3637">
        <f t="shared" si="56"/>
        <v>442.69</v>
      </c>
    </row>
    <row r="3638" spans="1:6">
      <c r="A3638" s="13">
        <v>3637</v>
      </c>
      <c r="B3638" s="13">
        <v>1998</v>
      </c>
      <c r="C3638" s="13">
        <v>64</v>
      </c>
      <c r="D3638" s="13">
        <v>1</v>
      </c>
      <c r="E3638" s="13">
        <v>587.71</v>
      </c>
      <c r="F3638">
        <f t="shared" si="56"/>
        <v>587.71</v>
      </c>
    </row>
    <row r="3639" spans="1:6">
      <c r="A3639" s="13">
        <v>3638</v>
      </c>
      <c r="B3639" s="13">
        <v>1999</v>
      </c>
      <c r="C3639" s="13">
        <v>180</v>
      </c>
      <c r="D3639" s="13">
        <v>1</v>
      </c>
      <c r="E3639" s="13">
        <v>178.02</v>
      </c>
      <c r="F3639">
        <f t="shared" si="56"/>
        <v>178.02</v>
      </c>
    </row>
    <row r="3640" spans="1:6">
      <c r="A3640" s="13">
        <v>3639</v>
      </c>
      <c r="B3640" s="13">
        <v>1999</v>
      </c>
      <c r="C3640" s="13">
        <v>132</v>
      </c>
      <c r="D3640" s="13">
        <v>1</v>
      </c>
      <c r="E3640" s="13">
        <v>284.14</v>
      </c>
      <c r="F3640">
        <f t="shared" si="56"/>
        <v>284.14</v>
      </c>
    </row>
    <row r="3641" spans="1:6">
      <c r="A3641" s="13">
        <v>3640</v>
      </c>
      <c r="B3641" s="13">
        <v>1999</v>
      </c>
      <c r="C3641" s="13">
        <v>158</v>
      </c>
      <c r="D3641" s="13">
        <v>2</v>
      </c>
      <c r="E3641" s="13">
        <v>187.89</v>
      </c>
      <c r="F3641">
        <f t="shared" si="56"/>
        <v>375.78</v>
      </c>
    </row>
    <row r="3642" spans="1:6">
      <c r="A3642" s="13">
        <v>3641</v>
      </c>
      <c r="B3642" s="13">
        <v>2000</v>
      </c>
      <c r="C3642" s="13">
        <v>144</v>
      </c>
      <c r="D3642" s="13">
        <v>3</v>
      </c>
      <c r="E3642" s="13">
        <v>273.77</v>
      </c>
      <c r="F3642">
        <f t="shared" si="56"/>
        <v>821.31</v>
      </c>
    </row>
    <row r="3643" spans="1:6">
      <c r="A3643" s="13">
        <v>3642</v>
      </c>
      <c r="B3643" s="13">
        <v>2001</v>
      </c>
      <c r="C3643" s="13">
        <v>169</v>
      </c>
      <c r="D3643" s="13">
        <v>1</v>
      </c>
      <c r="E3643" s="13">
        <v>442.69</v>
      </c>
      <c r="F3643">
        <f t="shared" si="56"/>
        <v>442.69</v>
      </c>
    </row>
    <row r="3644" spans="1:6">
      <c r="A3644" s="13">
        <v>3643</v>
      </c>
      <c r="B3644" s="13">
        <v>2002</v>
      </c>
      <c r="C3644" s="13">
        <v>130</v>
      </c>
      <c r="D3644" s="13">
        <v>1</v>
      </c>
      <c r="E3644" s="13">
        <v>100.33</v>
      </c>
      <c r="F3644">
        <f t="shared" si="56"/>
        <v>100.33</v>
      </c>
    </row>
    <row r="3645" spans="1:6">
      <c r="A3645" s="13">
        <v>3644</v>
      </c>
      <c r="B3645" s="13">
        <v>2003</v>
      </c>
      <c r="C3645" s="13">
        <v>33</v>
      </c>
      <c r="D3645" s="13">
        <v>1</v>
      </c>
      <c r="E3645" s="13">
        <v>1354.25</v>
      </c>
      <c r="F3645">
        <f t="shared" si="56"/>
        <v>1354.25</v>
      </c>
    </row>
    <row r="3646" spans="1:6">
      <c r="A3646" s="13">
        <v>3645</v>
      </c>
      <c r="B3646" s="13">
        <v>2004</v>
      </c>
      <c r="C3646" s="13">
        <v>127</v>
      </c>
      <c r="D3646" s="13">
        <v>3</v>
      </c>
      <c r="E3646" s="13">
        <v>39.19</v>
      </c>
      <c r="F3646">
        <f t="shared" si="56"/>
        <v>117.57</v>
      </c>
    </row>
    <row r="3647" spans="1:6">
      <c r="A3647" s="13">
        <v>3646</v>
      </c>
      <c r="B3647" s="13">
        <v>2004</v>
      </c>
      <c r="C3647" s="13">
        <v>137</v>
      </c>
      <c r="D3647" s="13">
        <v>2</v>
      </c>
      <c r="E3647" s="13">
        <v>235.13</v>
      </c>
      <c r="F3647">
        <f t="shared" si="56"/>
        <v>470.26</v>
      </c>
    </row>
    <row r="3648" spans="1:6">
      <c r="A3648" s="13">
        <v>3647</v>
      </c>
      <c r="B3648" s="13">
        <v>2005</v>
      </c>
      <c r="C3648" s="13">
        <v>80</v>
      </c>
      <c r="D3648" s="13">
        <v>1</v>
      </c>
      <c r="E3648" s="13">
        <v>257.17</v>
      </c>
      <c r="F3648">
        <f t="shared" si="56"/>
        <v>257.17</v>
      </c>
    </row>
    <row r="3649" spans="1:6">
      <c r="A3649" s="13">
        <v>3648</v>
      </c>
      <c r="B3649" s="13">
        <v>2005</v>
      </c>
      <c r="C3649" s="13">
        <v>197</v>
      </c>
      <c r="D3649" s="13">
        <v>3</v>
      </c>
      <c r="E3649" s="13">
        <v>422.21</v>
      </c>
      <c r="F3649">
        <f t="shared" si="56"/>
        <v>1266.63</v>
      </c>
    </row>
    <row r="3650" spans="1:6">
      <c r="A3650" s="13">
        <v>3649</v>
      </c>
      <c r="B3650" s="13">
        <v>2006</v>
      </c>
      <c r="C3650" s="13">
        <v>196</v>
      </c>
      <c r="D3650" s="13">
        <v>1</v>
      </c>
      <c r="E3650" s="13">
        <v>126.67</v>
      </c>
      <c r="F3650">
        <f t="shared" ref="F3650:F3713" si="57">E3650*D3650</f>
        <v>126.67</v>
      </c>
    </row>
    <row r="3651" spans="1:6">
      <c r="A3651" s="13">
        <v>3650</v>
      </c>
      <c r="B3651" s="13">
        <v>2007</v>
      </c>
      <c r="C3651" s="13">
        <v>83</v>
      </c>
      <c r="D3651" s="13">
        <v>1</v>
      </c>
      <c r="E3651" s="13">
        <v>177.39</v>
      </c>
      <c r="F3651">
        <f t="shared" si="57"/>
        <v>177.39</v>
      </c>
    </row>
    <row r="3652" spans="1:6">
      <c r="A3652" s="13">
        <v>3651</v>
      </c>
      <c r="B3652" s="13">
        <v>2007</v>
      </c>
      <c r="C3652" s="13">
        <v>105</v>
      </c>
      <c r="D3652" s="13">
        <v>1</v>
      </c>
      <c r="E3652" s="13">
        <v>691.55</v>
      </c>
      <c r="F3652">
        <f t="shared" si="57"/>
        <v>691.55</v>
      </c>
    </row>
    <row r="3653" spans="1:6">
      <c r="A3653" s="13">
        <v>3652</v>
      </c>
      <c r="B3653" s="13">
        <v>2008</v>
      </c>
      <c r="C3653" s="13">
        <v>13</v>
      </c>
      <c r="D3653" s="13">
        <v>1</v>
      </c>
      <c r="E3653" s="13">
        <v>526.08</v>
      </c>
      <c r="F3653">
        <f t="shared" si="57"/>
        <v>526.08</v>
      </c>
    </row>
    <row r="3654" spans="1:6">
      <c r="A3654" s="13">
        <v>3653</v>
      </c>
      <c r="B3654" s="13">
        <v>2008</v>
      </c>
      <c r="C3654" s="13">
        <v>199</v>
      </c>
      <c r="D3654" s="13">
        <v>2</v>
      </c>
      <c r="E3654" s="13">
        <v>364.61</v>
      </c>
      <c r="F3654">
        <f t="shared" si="57"/>
        <v>729.22</v>
      </c>
    </row>
    <row r="3655" spans="1:6">
      <c r="A3655" s="13">
        <v>3654</v>
      </c>
      <c r="B3655" s="13">
        <v>2009</v>
      </c>
      <c r="C3655" s="13">
        <v>19</v>
      </c>
      <c r="D3655" s="13">
        <v>3</v>
      </c>
      <c r="E3655" s="13">
        <v>968.43</v>
      </c>
      <c r="F3655">
        <f t="shared" si="57"/>
        <v>2905.29</v>
      </c>
    </row>
    <row r="3656" spans="1:6">
      <c r="A3656" s="13">
        <v>3655</v>
      </c>
      <c r="B3656" s="13">
        <v>2010</v>
      </c>
      <c r="C3656" s="13">
        <v>47</v>
      </c>
      <c r="D3656" s="13">
        <v>2</v>
      </c>
      <c r="E3656" s="13">
        <v>1043.95</v>
      </c>
      <c r="F3656">
        <f t="shared" si="57"/>
        <v>2087.9</v>
      </c>
    </row>
    <row r="3657" spans="1:6">
      <c r="A3657" s="13">
        <v>3656</v>
      </c>
      <c r="B3657" s="13">
        <v>2011</v>
      </c>
      <c r="C3657" s="13">
        <v>118</v>
      </c>
      <c r="D3657" s="13">
        <v>1</v>
      </c>
      <c r="E3657" s="13">
        <v>376.78</v>
      </c>
      <c r="F3657">
        <f t="shared" si="57"/>
        <v>376.78</v>
      </c>
    </row>
    <row r="3658" spans="1:6">
      <c r="A3658" s="13">
        <v>3657</v>
      </c>
      <c r="B3658" s="13">
        <v>2011</v>
      </c>
      <c r="C3658" s="13">
        <v>190</v>
      </c>
      <c r="D3658" s="13">
        <v>1</v>
      </c>
      <c r="E3658" s="13">
        <v>406.76</v>
      </c>
      <c r="F3658">
        <f t="shared" si="57"/>
        <v>406.76</v>
      </c>
    </row>
    <row r="3659" spans="1:6">
      <c r="A3659" s="13">
        <v>3658</v>
      </c>
      <c r="B3659" s="13">
        <v>2011</v>
      </c>
      <c r="C3659" s="13">
        <v>148</v>
      </c>
      <c r="D3659" s="13">
        <v>2</v>
      </c>
      <c r="E3659" s="13">
        <v>237.91</v>
      </c>
      <c r="F3659">
        <f t="shared" si="57"/>
        <v>475.82</v>
      </c>
    </row>
    <row r="3660" spans="1:6">
      <c r="A3660" s="13">
        <v>3659</v>
      </c>
      <c r="B3660" s="13">
        <v>2012</v>
      </c>
      <c r="C3660" s="13">
        <v>61</v>
      </c>
      <c r="D3660" s="13">
        <v>1</v>
      </c>
      <c r="E3660" s="13">
        <v>776.21</v>
      </c>
      <c r="F3660">
        <f t="shared" si="57"/>
        <v>776.21</v>
      </c>
    </row>
    <row r="3661" spans="1:6">
      <c r="A3661" s="13">
        <v>3660</v>
      </c>
      <c r="B3661" s="13">
        <v>2012</v>
      </c>
      <c r="C3661" s="13">
        <v>97</v>
      </c>
      <c r="D3661" s="13">
        <v>2</v>
      </c>
      <c r="E3661" s="13">
        <v>142.67</v>
      </c>
      <c r="F3661">
        <f t="shared" si="57"/>
        <v>285.34</v>
      </c>
    </row>
    <row r="3662" spans="1:6">
      <c r="A3662" s="13">
        <v>3661</v>
      </c>
      <c r="B3662" s="13">
        <v>2013</v>
      </c>
      <c r="C3662" s="13">
        <v>148</v>
      </c>
      <c r="D3662" s="13">
        <v>1</v>
      </c>
      <c r="E3662" s="13">
        <v>256.17</v>
      </c>
      <c r="F3662">
        <f t="shared" si="57"/>
        <v>256.17</v>
      </c>
    </row>
    <row r="3663" spans="1:6">
      <c r="A3663" s="13">
        <v>3662</v>
      </c>
      <c r="B3663" s="13">
        <v>2014</v>
      </c>
      <c r="C3663" s="13">
        <v>140</v>
      </c>
      <c r="D3663" s="13">
        <v>1</v>
      </c>
      <c r="E3663" s="13">
        <v>142.43</v>
      </c>
      <c r="F3663">
        <f t="shared" si="57"/>
        <v>142.43</v>
      </c>
    </row>
    <row r="3664" spans="1:6">
      <c r="A3664" s="13">
        <v>3663</v>
      </c>
      <c r="B3664" s="13">
        <v>2014</v>
      </c>
      <c r="C3664" s="13">
        <v>27</v>
      </c>
      <c r="D3664" s="13">
        <v>1</v>
      </c>
      <c r="E3664" s="13">
        <v>628.59</v>
      </c>
      <c r="F3664">
        <f t="shared" si="57"/>
        <v>628.59</v>
      </c>
    </row>
    <row r="3665" spans="1:6">
      <c r="A3665" s="13">
        <v>3664</v>
      </c>
      <c r="B3665" s="13">
        <v>2015</v>
      </c>
      <c r="C3665" s="13">
        <v>151</v>
      </c>
      <c r="D3665" s="13">
        <v>2</v>
      </c>
      <c r="E3665" s="13">
        <v>120.27</v>
      </c>
      <c r="F3665">
        <f t="shared" si="57"/>
        <v>240.54</v>
      </c>
    </row>
    <row r="3666" spans="1:6">
      <c r="A3666" s="13">
        <v>3665</v>
      </c>
      <c r="B3666" s="13">
        <v>2016</v>
      </c>
      <c r="C3666" s="13">
        <v>10</v>
      </c>
      <c r="D3666" s="13">
        <v>1</v>
      </c>
      <c r="E3666" s="13">
        <v>548.39</v>
      </c>
      <c r="F3666">
        <f t="shared" si="57"/>
        <v>548.39</v>
      </c>
    </row>
    <row r="3667" spans="1:6">
      <c r="A3667" s="13">
        <v>3666</v>
      </c>
      <c r="B3667" s="13">
        <v>2016</v>
      </c>
      <c r="C3667" s="13">
        <v>27</v>
      </c>
      <c r="D3667" s="13">
        <v>2</v>
      </c>
      <c r="E3667" s="13">
        <v>578.66</v>
      </c>
      <c r="F3667">
        <f t="shared" si="57"/>
        <v>1157.32</v>
      </c>
    </row>
    <row r="3668" spans="1:6">
      <c r="A3668" s="13">
        <v>3667</v>
      </c>
      <c r="B3668" s="13">
        <v>2017</v>
      </c>
      <c r="C3668" s="13">
        <v>188</v>
      </c>
      <c r="D3668" s="13">
        <v>1</v>
      </c>
      <c r="E3668" s="13">
        <v>141.33</v>
      </c>
      <c r="F3668">
        <f t="shared" si="57"/>
        <v>141.33</v>
      </c>
    </row>
    <row r="3669" spans="1:6">
      <c r="A3669" s="13">
        <v>3668</v>
      </c>
      <c r="B3669" s="13">
        <v>2018</v>
      </c>
      <c r="C3669" s="13">
        <v>119</v>
      </c>
      <c r="D3669" s="13">
        <v>2</v>
      </c>
      <c r="E3669" s="13">
        <v>475.16</v>
      </c>
      <c r="F3669">
        <f t="shared" si="57"/>
        <v>950.32</v>
      </c>
    </row>
    <row r="3670" spans="1:6">
      <c r="A3670" s="13">
        <v>3669</v>
      </c>
      <c r="B3670" s="13">
        <v>2018</v>
      </c>
      <c r="C3670" s="13">
        <v>140</v>
      </c>
      <c r="D3670" s="13">
        <v>1</v>
      </c>
      <c r="E3670" s="13">
        <v>142.43</v>
      </c>
      <c r="F3670">
        <f t="shared" si="57"/>
        <v>142.43</v>
      </c>
    </row>
    <row r="3671" spans="1:6">
      <c r="A3671" s="13">
        <v>3670</v>
      </c>
      <c r="B3671" s="13">
        <v>2018</v>
      </c>
      <c r="C3671" s="13">
        <v>167</v>
      </c>
      <c r="D3671" s="13">
        <v>1</v>
      </c>
      <c r="E3671" s="13">
        <v>266.31</v>
      </c>
      <c r="F3671">
        <f t="shared" si="57"/>
        <v>266.31</v>
      </c>
    </row>
    <row r="3672" spans="1:6">
      <c r="A3672" s="13">
        <v>3671</v>
      </c>
      <c r="B3672" s="13">
        <v>2019</v>
      </c>
      <c r="C3672" s="13">
        <v>179</v>
      </c>
      <c r="D3672" s="13">
        <v>1</v>
      </c>
      <c r="E3672" s="13">
        <v>154.28</v>
      </c>
      <c r="F3672">
        <f t="shared" si="57"/>
        <v>154.28</v>
      </c>
    </row>
    <row r="3673" spans="1:6">
      <c r="A3673" s="13">
        <v>3672</v>
      </c>
      <c r="B3673" s="13">
        <v>2020</v>
      </c>
      <c r="C3673" s="13">
        <v>120</v>
      </c>
      <c r="D3673" s="13">
        <v>1</v>
      </c>
      <c r="E3673" s="13">
        <v>304.87</v>
      </c>
      <c r="F3673">
        <f t="shared" si="57"/>
        <v>304.87</v>
      </c>
    </row>
    <row r="3674" spans="1:6">
      <c r="A3674" s="13">
        <v>3673</v>
      </c>
      <c r="B3674" s="13">
        <v>2021</v>
      </c>
      <c r="C3674" s="13">
        <v>32</v>
      </c>
      <c r="D3674" s="13">
        <v>1</v>
      </c>
      <c r="E3674" s="13">
        <v>644.55</v>
      </c>
      <c r="F3674">
        <f t="shared" si="57"/>
        <v>644.55</v>
      </c>
    </row>
    <row r="3675" spans="1:6">
      <c r="A3675" s="13">
        <v>3674</v>
      </c>
      <c r="B3675" s="13">
        <v>2022</v>
      </c>
      <c r="C3675" s="13">
        <v>138</v>
      </c>
      <c r="D3675" s="13">
        <v>1</v>
      </c>
      <c r="E3675" s="13">
        <v>280.61</v>
      </c>
      <c r="F3675">
        <f t="shared" si="57"/>
        <v>280.61</v>
      </c>
    </row>
    <row r="3676" spans="1:6">
      <c r="A3676" s="13">
        <v>3675</v>
      </c>
      <c r="B3676" s="13">
        <v>2022</v>
      </c>
      <c r="C3676" s="13">
        <v>106</v>
      </c>
      <c r="D3676" s="13">
        <v>1</v>
      </c>
      <c r="E3676" s="13">
        <v>618.93</v>
      </c>
      <c r="F3676">
        <f t="shared" si="57"/>
        <v>618.93</v>
      </c>
    </row>
    <row r="3677" spans="1:6">
      <c r="A3677" s="13">
        <v>3676</v>
      </c>
      <c r="B3677" s="13">
        <v>2023</v>
      </c>
      <c r="C3677" s="13">
        <v>163</v>
      </c>
      <c r="D3677" s="13">
        <v>1</v>
      </c>
      <c r="E3677" s="13">
        <v>193.8</v>
      </c>
      <c r="F3677">
        <f t="shared" si="57"/>
        <v>193.8</v>
      </c>
    </row>
    <row r="3678" spans="1:6">
      <c r="A3678" s="13">
        <v>3677</v>
      </c>
      <c r="B3678" s="13">
        <v>2024</v>
      </c>
      <c r="C3678" s="13">
        <v>104</v>
      </c>
      <c r="D3678" s="13">
        <v>1</v>
      </c>
      <c r="E3678" s="13">
        <v>187.47</v>
      </c>
      <c r="F3678">
        <f t="shared" si="57"/>
        <v>187.47</v>
      </c>
    </row>
    <row r="3679" spans="1:6">
      <c r="A3679" s="13">
        <v>3678</v>
      </c>
      <c r="B3679" s="13">
        <v>2025</v>
      </c>
      <c r="C3679" s="13">
        <v>180</v>
      </c>
      <c r="D3679" s="13">
        <v>1</v>
      </c>
      <c r="E3679" s="13">
        <v>176.74</v>
      </c>
      <c r="F3679">
        <f t="shared" si="57"/>
        <v>176.74</v>
      </c>
    </row>
    <row r="3680" spans="1:6">
      <c r="A3680" s="13">
        <v>3679</v>
      </c>
      <c r="B3680" s="13">
        <v>2026</v>
      </c>
      <c r="C3680" s="13">
        <v>133</v>
      </c>
      <c r="D3680" s="13">
        <v>1</v>
      </c>
      <c r="E3680" s="13">
        <v>164.76</v>
      </c>
      <c r="F3680">
        <f t="shared" si="57"/>
        <v>164.76</v>
      </c>
    </row>
    <row r="3681" spans="1:6">
      <c r="A3681" s="13">
        <v>3680</v>
      </c>
      <c r="B3681" s="13">
        <v>2026</v>
      </c>
      <c r="C3681" s="13">
        <v>22</v>
      </c>
      <c r="D3681" s="13">
        <v>2</v>
      </c>
      <c r="E3681" s="13">
        <v>751.38</v>
      </c>
      <c r="F3681">
        <f t="shared" si="57"/>
        <v>1502.76</v>
      </c>
    </row>
    <row r="3682" spans="1:6">
      <c r="A3682" s="13">
        <v>3681</v>
      </c>
      <c r="B3682" s="13">
        <v>2026</v>
      </c>
      <c r="C3682" s="13">
        <v>192</v>
      </c>
      <c r="D3682" s="13">
        <v>2</v>
      </c>
      <c r="E3682" s="13">
        <v>485.89</v>
      </c>
      <c r="F3682">
        <f t="shared" si="57"/>
        <v>971.78</v>
      </c>
    </row>
    <row r="3683" spans="1:6">
      <c r="A3683" s="13">
        <v>3682</v>
      </c>
      <c r="B3683" s="13">
        <v>2027</v>
      </c>
      <c r="C3683" s="13">
        <v>14</v>
      </c>
      <c r="D3683" s="13">
        <v>2</v>
      </c>
      <c r="E3683" s="13">
        <v>1816.72</v>
      </c>
      <c r="F3683">
        <f t="shared" si="57"/>
        <v>3633.44</v>
      </c>
    </row>
    <row r="3684" spans="1:6">
      <c r="A3684" s="13">
        <v>3683</v>
      </c>
      <c r="B3684" s="13">
        <v>2028</v>
      </c>
      <c r="C3684" s="13">
        <v>27</v>
      </c>
      <c r="D3684" s="13">
        <v>3</v>
      </c>
      <c r="E3684" s="13">
        <v>628.59</v>
      </c>
      <c r="F3684">
        <f t="shared" si="57"/>
        <v>1885.77</v>
      </c>
    </row>
    <row r="3685" spans="1:6">
      <c r="A3685" s="13">
        <v>3684</v>
      </c>
      <c r="B3685" s="13">
        <v>2029</v>
      </c>
      <c r="C3685" s="13">
        <v>46</v>
      </c>
      <c r="D3685" s="13">
        <v>1</v>
      </c>
      <c r="E3685" s="13">
        <v>395.17</v>
      </c>
      <c r="F3685">
        <f t="shared" si="57"/>
        <v>395.17</v>
      </c>
    </row>
    <row r="3686" spans="1:6">
      <c r="A3686" s="13">
        <v>3685</v>
      </c>
      <c r="B3686" s="13">
        <v>2030</v>
      </c>
      <c r="C3686" s="13">
        <v>186</v>
      </c>
      <c r="D3686" s="13">
        <v>1</v>
      </c>
      <c r="E3686" s="13">
        <v>401.69</v>
      </c>
      <c r="F3686">
        <f t="shared" si="57"/>
        <v>401.69</v>
      </c>
    </row>
    <row r="3687" spans="1:6">
      <c r="A3687" s="13">
        <v>3686</v>
      </c>
      <c r="B3687" s="13">
        <v>2031</v>
      </c>
      <c r="C3687" s="13">
        <v>88</v>
      </c>
      <c r="D3687" s="13">
        <v>1</v>
      </c>
      <c r="E3687" s="13">
        <v>719.27</v>
      </c>
      <c r="F3687">
        <f t="shared" si="57"/>
        <v>719.27</v>
      </c>
    </row>
    <row r="3688" spans="1:6">
      <c r="A3688" s="13">
        <v>3687</v>
      </c>
      <c r="B3688" s="13">
        <v>2032</v>
      </c>
      <c r="C3688" s="13">
        <v>59</v>
      </c>
      <c r="D3688" s="13">
        <v>1</v>
      </c>
      <c r="E3688" s="13">
        <v>270.86</v>
      </c>
      <c r="F3688">
        <f t="shared" si="57"/>
        <v>270.86</v>
      </c>
    </row>
    <row r="3689" spans="1:6">
      <c r="A3689" s="13">
        <v>3688</v>
      </c>
      <c r="B3689" s="13">
        <v>2033</v>
      </c>
      <c r="C3689" s="13">
        <v>28</v>
      </c>
      <c r="D3689" s="13">
        <v>1</v>
      </c>
      <c r="E3689" s="13">
        <v>1112.54</v>
      </c>
      <c r="F3689">
        <f t="shared" si="57"/>
        <v>1112.54</v>
      </c>
    </row>
    <row r="3690" spans="1:6">
      <c r="A3690" s="13">
        <v>3689</v>
      </c>
      <c r="B3690" s="13">
        <v>2034</v>
      </c>
      <c r="C3690" s="13">
        <v>193</v>
      </c>
      <c r="D3690" s="13">
        <v>1</v>
      </c>
      <c r="E3690" s="13">
        <v>471.55</v>
      </c>
      <c r="F3690">
        <f t="shared" si="57"/>
        <v>471.55</v>
      </c>
    </row>
    <row r="3691" spans="1:6">
      <c r="A3691" s="13">
        <v>3690</v>
      </c>
      <c r="B3691" s="13">
        <v>2034</v>
      </c>
      <c r="C3691" s="13">
        <v>121</v>
      </c>
      <c r="D3691" s="13">
        <v>1</v>
      </c>
      <c r="E3691" s="13">
        <v>159.37</v>
      </c>
      <c r="F3691">
        <f t="shared" si="57"/>
        <v>159.37</v>
      </c>
    </row>
    <row r="3692" spans="1:6">
      <c r="A3692" s="13">
        <v>3691</v>
      </c>
      <c r="B3692" s="13">
        <v>2035</v>
      </c>
      <c r="C3692" s="13">
        <v>126</v>
      </c>
      <c r="D3692" s="13">
        <v>2</v>
      </c>
      <c r="E3692" s="13">
        <v>96.07</v>
      </c>
      <c r="F3692">
        <f t="shared" si="57"/>
        <v>192.14</v>
      </c>
    </row>
    <row r="3693" spans="1:6">
      <c r="A3693" s="13">
        <v>3692</v>
      </c>
      <c r="B3693" s="13">
        <v>2035</v>
      </c>
      <c r="C3693" s="13">
        <v>132</v>
      </c>
      <c r="D3693" s="13">
        <v>1</v>
      </c>
      <c r="E3693" s="13">
        <v>284.14</v>
      </c>
      <c r="F3693">
        <f t="shared" si="57"/>
        <v>284.14</v>
      </c>
    </row>
    <row r="3694" spans="1:6">
      <c r="A3694" s="13">
        <v>3693</v>
      </c>
      <c r="B3694" s="13">
        <v>2036</v>
      </c>
      <c r="C3694" s="13">
        <v>131</v>
      </c>
      <c r="D3694" s="13">
        <v>1</v>
      </c>
      <c r="E3694" s="13">
        <v>27.84</v>
      </c>
      <c r="F3694">
        <f t="shared" si="57"/>
        <v>27.84</v>
      </c>
    </row>
    <row r="3695" spans="1:6">
      <c r="A3695" s="13">
        <v>3694</v>
      </c>
      <c r="B3695" s="13">
        <v>2036</v>
      </c>
      <c r="C3695" s="13">
        <v>62</v>
      </c>
      <c r="D3695" s="13">
        <v>1</v>
      </c>
      <c r="E3695" s="13">
        <v>1007.5</v>
      </c>
      <c r="F3695">
        <f t="shared" si="57"/>
        <v>1007.5</v>
      </c>
    </row>
    <row r="3696" spans="1:6">
      <c r="A3696" s="13">
        <v>3695</v>
      </c>
      <c r="B3696" s="13">
        <v>2036</v>
      </c>
      <c r="C3696" s="13">
        <v>166</v>
      </c>
      <c r="D3696" s="13">
        <v>1</v>
      </c>
      <c r="E3696" s="13">
        <v>265.95</v>
      </c>
      <c r="F3696">
        <f t="shared" si="57"/>
        <v>265.95</v>
      </c>
    </row>
    <row r="3697" spans="1:6">
      <c r="A3697" s="13">
        <v>3696</v>
      </c>
      <c r="B3697" s="13">
        <v>2036</v>
      </c>
      <c r="C3697" s="13">
        <v>56</v>
      </c>
      <c r="D3697" s="13">
        <v>1</v>
      </c>
      <c r="E3697" s="13">
        <v>788.31</v>
      </c>
      <c r="F3697">
        <f t="shared" si="57"/>
        <v>788.31</v>
      </c>
    </row>
    <row r="3698" spans="1:6">
      <c r="A3698" s="13">
        <v>3697</v>
      </c>
      <c r="B3698" s="13">
        <v>2037</v>
      </c>
      <c r="C3698" s="13">
        <v>46</v>
      </c>
      <c r="D3698" s="13">
        <v>1</v>
      </c>
      <c r="E3698" s="13">
        <v>439.45</v>
      </c>
      <c r="F3698">
        <f t="shared" si="57"/>
        <v>439.45</v>
      </c>
    </row>
    <row r="3699" spans="1:6">
      <c r="A3699" s="13">
        <v>3698</v>
      </c>
      <c r="B3699" s="13">
        <v>2038</v>
      </c>
      <c r="C3699" s="13">
        <v>27</v>
      </c>
      <c r="D3699" s="13">
        <v>1</v>
      </c>
      <c r="E3699" s="13">
        <v>628.59</v>
      </c>
      <c r="F3699">
        <f t="shared" si="57"/>
        <v>628.59</v>
      </c>
    </row>
    <row r="3700" spans="1:6">
      <c r="A3700" s="13">
        <v>3699</v>
      </c>
      <c r="B3700" s="13">
        <v>2038</v>
      </c>
      <c r="C3700" s="13">
        <v>37</v>
      </c>
      <c r="D3700" s="13">
        <v>1</v>
      </c>
      <c r="E3700" s="13">
        <v>1629.76</v>
      </c>
      <c r="F3700">
        <f t="shared" si="57"/>
        <v>1629.76</v>
      </c>
    </row>
    <row r="3701" spans="1:6">
      <c r="A3701" s="13">
        <v>3700</v>
      </c>
      <c r="B3701" s="13">
        <v>2039</v>
      </c>
      <c r="C3701" s="13">
        <v>200</v>
      </c>
      <c r="D3701" s="13">
        <v>2</v>
      </c>
      <c r="E3701" s="13">
        <v>105.06</v>
      </c>
      <c r="F3701">
        <f t="shared" si="57"/>
        <v>210.12</v>
      </c>
    </row>
    <row r="3702" spans="1:6">
      <c r="A3702" s="13">
        <v>3701</v>
      </c>
      <c r="B3702" s="13">
        <v>2039</v>
      </c>
      <c r="C3702" s="13">
        <v>68</v>
      </c>
      <c r="D3702" s="13">
        <v>1</v>
      </c>
      <c r="E3702" s="13">
        <v>449.81</v>
      </c>
      <c r="F3702">
        <f t="shared" si="57"/>
        <v>449.81</v>
      </c>
    </row>
    <row r="3703" spans="1:6">
      <c r="A3703" s="13">
        <v>3702</v>
      </c>
      <c r="B3703" s="13">
        <v>2040</v>
      </c>
      <c r="C3703" s="13">
        <v>25</v>
      </c>
      <c r="D3703" s="13">
        <v>1</v>
      </c>
      <c r="E3703" s="13">
        <v>1802.19</v>
      </c>
      <c r="F3703">
        <f t="shared" si="57"/>
        <v>1802.19</v>
      </c>
    </row>
    <row r="3704" spans="1:6">
      <c r="A3704" s="13">
        <v>3703</v>
      </c>
      <c r="B3704" s="13">
        <v>2040</v>
      </c>
      <c r="C3704" s="13">
        <v>72</v>
      </c>
      <c r="D3704" s="13">
        <v>2</v>
      </c>
      <c r="E3704" s="13">
        <v>330.23</v>
      </c>
      <c r="F3704">
        <f t="shared" si="57"/>
        <v>660.46</v>
      </c>
    </row>
    <row r="3705" spans="1:6">
      <c r="A3705" s="13">
        <v>3704</v>
      </c>
      <c r="B3705" s="13">
        <v>2041</v>
      </c>
      <c r="C3705" s="13">
        <v>167</v>
      </c>
      <c r="D3705" s="13">
        <v>3</v>
      </c>
      <c r="E3705" s="13">
        <v>266.31</v>
      </c>
      <c r="F3705">
        <f t="shared" si="57"/>
        <v>798.93</v>
      </c>
    </row>
    <row r="3706" spans="1:6">
      <c r="A3706" s="13">
        <v>3705</v>
      </c>
      <c r="B3706" s="13">
        <v>2042</v>
      </c>
      <c r="C3706" s="13">
        <v>179</v>
      </c>
      <c r="D3706" s="13">
        <v>1</v>
      </c>
      <c r="E3706" s="13">
        <v>154.28</v>
      </c>
      <c r="F3706">
        <f t="shared" si="57"/>
        <v>154.28</v>
      </c>
    </row>
    <row r="3707" spans="1:6">
      <c r="A3707" s="13">
        <v>3706</v>
      </c>
      <c r="B3707" s="13">
        <v>2043</v>
      </c>
      <c r="C3707" s="13">
        <v>16</v>
      </c>
      <c r="D3707" s="13">
        <v>1</v>
      </c>
      <c r="E3707" s="13">
        <v>1636.91</v>
      </c>
      <c r="F3707">
        <f t="shared" si="57"/>
        <v>1636.91</v>
      </c>
    </row>
    <row r="3708" spans="1:6">
      <c r="A3708" s="13">
        <v>3707</v>
      </c>
      <c r="B3708" s="13">
        <v>2044</v>
      </c>
      <c r="C3708" s="13">
        <v>28</v>
      </c>
      <c r="D3708" s="13">
        <v>1</v>
      </c>
      <c r="E3708" s="13">
        <v>1262.36</v>
      </c>
      <c r="F3708">
        <f t="shared" si="57"/>
        <v>1262.36</v>
      </c>
    </row>
    <row r="3709" spans="1:6">
      <c r="A3709" s="13">
        <v>3708</v>
      </c>
      <c r="B3709" s="13">
        <v>2044</v>
      </c>
      <c r="C3709" s="13">
        <v>170</v>
      </c>
      <c r="D3709" s="13">
        <v>1</v>
      </c>
      <c r="E3709" s="13">
        <v>290.79</v>
      </c>
      <c r="F3709">
        <f t="shared" si="57"/>
        <v>290.79</v>
      </c>
    </row>
    <row r="3710" spans="1:6">
      <c r="A3710" s="13">
        <v>3709</v>
      </c>
      <c r="B3710" s="13">
        <v>2045</v>
      </c>
      <c r="C3710" s="13">
        <v>107</v>
      </c>
      <c r="D3710" s="13">
        <v>3</v>
      </c>
      <c r="E3710" s="13">
        <v>245.09</v>
      </c>
      <c r="F3710">
        <f t="shared" si="57"/>
        <v>735.27</v>
      </c>
    </row>
    <row r="3711" spans="1:6">
      <c r="A3711" s="13">
        <v>3710</v>
      </c>
      <c r="B3711" s="13">
        <v>2046</v>
      </c>
      <c r="C3711" s="13">
        <v>43</v>
      </c>
      <c r="D3711" s="13">
        <v>1</v>
      </c>
      <c r="E3711" s="13">
        <v>1153.5</v>
      </c>
      <c r="F3711">
        <f t="shared" si="57"/>
        <v>1153.5</v>
      </c>
    </row>
    <row r="3712" spans="1:6">
      <c r="A3712" s="13">
        <v>3711</v>
      </c>
      <c r="B3712" s="13">
        <v>2047</v>
      </c>
      <c r="C3712" s="13">
        <v>111</v>
      </c>
      <c r="D3712" s="13">
        <v>1</v>
      </c>
      <c r="E3712" s="13">
        <v>914.09</v>
      </c>
      <c r="F3712">
        <f t="shared" si="57"/>
        <v>914.09</v>
      </c>
    </row>
    <row r="3713" spans="1:6">
      <c r="A3713" s="13">
        <v>3712</v>
      </c>
      <c r="B3713" s="13">
        <v>2047</v>
      </c>
      <c r="C3713" s="13">
        <v>69</v>
      </c>
      <c r="D3713" s="13">
        <v>1</v>
      </c>
      <c r="E3713" s="13">
        <v>1008.02</v>
      </c>
      <c r="F3713">
        <f t="shared" si="57"/>
        <v>1008.02</v>
      </c>
    </row>
    <row r="3714" spans="1:6">
      <c r="A3714" s="13">
        <v>3713</v>
      </c>
      <c r="B3714" s="13">
        <v>2048</v>
      </c>
      <c r="C3714" s="13">
        <v>48</v>
      </c>
      <c r="D3714" s="13">
        <v>3</v>
      </c>
      <c r="E3714" s="13">
        <v>921.33</v>
      </c>
      <c r="F3714">
        <f t="shared" ref="F3714:F3777" si="58">E3714*D3714</f>
        <v>2763.99</v>
      </c>
    </row>
    <row r="3715" spans="1:6">
      <c r="A3715" s="13">
        <v>3714</v>
      </c>
      <c r="B3715" s="13">
        <v>2048</v>
      </c>
      <c r="C3715" s="13">
        <v>187</v>
      </c>
      <c r="D3715" s="13">
        <v>1</v>
      </c>
      <c r="E3715" s="13">
        <v>435.69</v>
      </c>
      <c r="F3715">
        <f t="shared" si="58"/>
        <v>435.69</v>
      </c>
    </row>
    <row r="3716" spans="1:6">
      <c r="A3716" s="13">
        <v>3715</v>
      </c>
      <c r="B3716" s="13">
        <v>2048</v>
      </c>
      <c r="C3716" s="13">
        <v>173</v>
      </c>
      <c r="D3716" s="13">
        <v>1</v>
      </c>
      <c r="E3716" s="13">
        <v>459.12</v>
      </c>
      <c r="F3716">
        <f t="shared" si="58"/>
        <v>459.12</v>
      </c>
    </row>
    <row r="3717" spans="1:6">
      <c r="A3717" s="13">
        <v>3716</v>
      </c>
      <c r="B3717" s="13">
        <v>2048</v>
      </c>
      <c r="C3717" s="13">
        <v>191</v>
      </c>
      <c r="D3717" s="13">
        <v>3</v>
      </c>
      <c r="E3717" s="13">
        <v>417.29</v>
      </c>
      <c r="F3717">
        <f t="shared" si="58"/>
        <v>1251.87</v>
      </c>
    </row>
    <row r="3718" spans="1:6">
      <c r="A3718" s="13">
        <v>3717</v>
      </c>
      <c r="B3718" s="13">
        <v>2049</v>
      </c>
      <c r="C3718" s="13">
        <v>91</v>
      </c>
      <c r="D3718" s="13">
        <v>1</v>
      </c>
      <c r="E3718" s="13">
        <v>157.92</v>
      </c>
      <c r="F3718">
        <f t="shared" si="58"/>
        <v>157.92</v>
      </c>
    </row>
    <row r="3719" spans="1:6">
      <c r="A3719" s="13">
        <v>3718</v>
      </c>
      <c r="B3719" s="13">
        <v>2050</v>
      </c>
      <c r="C3719" s="13">
        <v>167</v>
      </c>
      <c r="D3719" s="13">
        <v>1</v>
      </c>
      <c r="E3719" s="13">
        <v>266.31</v>
      </c>
      <c r="F3719">
        <f t="shared" si="58"/>
        <v>266.31</v>
      </c>
    </row>
    <row r="3720" spans="1:6">
      <c r="A3720" s="13">
        <v>3719</v>
      </c>
      <c r="B3720" s="13">
        <v>2051</v>
      </c>
      <c r="C3720" s="13">
        <v>52</v>
      </c>
      <c r="D3720" s="13">
        <v>1</v>
      </c>
      <c r="E3720" s="13">
        <v>985.59</v>
      </c>
      <c r="F3720">
        <f t="shared" si="58"/>
        <v>985.59</v>
      </c>
    </row>
    <row r="3721" spans="1:6">
      <c r="A3721" s="13">
        <v>3720</v>
      </c>
      <c r="B3721" s="13">
        <v>2052</v>
      </c>
      <c r="C3721" s="13">
        <v>133</v>
      </c>
      <c r="D3721" s="13">
        <v>3</v>
      </c>
      <c r="E3721" s="13">
        <v>164.76</v>
      </c>
      <c r="F3721">
        <f t="shared" si="58"/>
        <v>494.28</v>
      </c>
    </row>
    <row r="3722" spans="1:6">
      <c r="A3722" s="13">
        <v>3721</v>
      </c>
      <c r="B3722" s="13">
        <v>2052</v>
      </c>
      <c r="C3722" s="13">
        <v>52</v>
      </c>
      <c r="D3722" s="13">
        <v>2</v>
      </c>
      <c r="E3722" s="13">
        <v>997.88</v>
      </c>
      <c r="F3722">
        <f t="shared" si="58"/>
        <v>1995.76</v>
      </c>
    </row>
    <row r="3723" spans="1:6">
      <c r="A3723" s="13">
        <v>3722</v>
      </c>
      <c r="B3723" s="13">
        <v>2052</v>
      </c>
      <c r="C3723" s="13">
        <v>92</v>
      </c>
      <c r="D3723" s="13">
        <v>1</v>
      </c>
      <c r="E3723" s="13">
        <v>996.68</v>
      </c>
      <c r="F3723">
        <f t="shared" si="58"/>
        <v>996.68</v>
      </c>
    </row>
    <row r="3724" spans="1:6">
      <c r="A3724" s="13">
        <v>3723</v>
      </c>
      <c r="B3724" s="13">
        <v>2053</v>
      </c>
      <c r="C3724" s="13">
        <v>108</v>
      </c>
      <c r="D3724" s="13">
        <v>1</v>
      </c>
      <c r="E3724" s="13">
        <v>553.64</v>
      </c>
      <c r="F3724">
        <f t="shared" si="58"/>
        <v>553.64</v>
      </c>
    </row>
    <row r="3725" spans="1:6">
      <c r="A3725" s="13">
        <v>3724</v>
      </c>
      <c r="B3725" s="13">
        <v>2053</v>
      </c>
      <c r="C3725" s="13">
        <v>82</v>
      </c>
      <c r="D3725" s="13">
        <v>1</v>
      </c>
      <c r="E3725" s="13">
        <v>966.66</v>
      </c>
      <c r="F3725">
        <f t="shared" si="58"/>
        <v>966.66</v>
      </c>
    </row>
    <row r="3726" spans="1:6">
      <c r="A3726" s="13">
        <v>3725</v>
      </c>
      <c r="B3726" s="13">
        <v>2054</v>
      </c>
      <c r="C3726" s="13">
        <v>124</v>
      </c>
      <c r="D3726" s="13">
        <v>1</v>
      </c>
      <c r="E3726" s="13">
        <v>159.92</v>
      </c>
      <c r="F3726">
        <f t="shared" si="58"/>
        <v>159.92</v>
      </c>
    </row>
    <row r="3727" spans="1:6">
      <c r="A3727" s="13">
        <v>3726</v>
      </c>
      <c r="B3727" s="13">
        <v>2055</v>
      </c>
      <c r="C3727" s="13">
        <v>183</v>
      </c>
      <c r="D3727" s="13">
        <v>1</v>
      </c>
      <c r="E3727" s="13">
        <v>200.91</v>
      </c>
      <c r="F3727">
        <f t="shared" si="58"/>
        <v>200.91</v>
      </c>
    </row>
    <row r="3728" spans="1:6">
      <c r="A3728" s="13">
        <v>3727</v>
      </c>
      <c r="B3728" s="13">
        <v>2056</v>
      </c>
      <c r="C3728" s="13">
        <v>43</v>
      </c>
      <c r="D3728" s="13">
        <v>1</v>
      </c>
      <c r="E3728" s="13">
        <v>1043.36</v>
      </c>
      <c r="F3728">
        <f t="shared" si="58"/>
        <v>1043.36</v>
      </c>
    </row>
    <row r="3729" spans="1:6">
      <c r="A3729" s="13">
        <v>3728</v>
      </c>
      <c r="B3729" s="13">
        <v>2056</v>
      </c>
      <c r="C3729" s="13">
        <v>31</v>
      </c>
      <c r="D3729" s="13">
        <v>1</v>
      </c>
      <c r="E3729" s="13">
        <v>545.46</v>
      </c>
      <c r="F3729">
        <f t="shared" si="58"/>
        <v>545.46</v>
      </c>
    </row>
    <row r="3730" spans="1:6">
      <c r="A3730" s="13">
        <v>3729</v>
      </c>
      <c r="B3730" s="13">
        <v>2056</v>
      </c>
      <c r="C3730" s="13">
        <v>188</v>
      </c>
      <c r="D3730" s="13">
        <v>1</v>
      </c>
      <c r="E3730" s="13">
        <v>150.49</v>
      </c>
      <c r="F3730">
        <f t="shared" si="58"/>
        <v>150.49</v>
      </c>
    </row>
    <row r="3731" spans="1:6">
      <c r="A3731" s="13">
        <v>3730</v>
      </c>
      <c r="B3731" s="13">
        <v>2056</v>
      </c>
      <c r="C3731" s="13">
        <v>172</v>
      </c>
      <c r="D3731" s="13">
        <v>1</v>
      </c>
      <c r="E3731" s="13">
        <v>283.06</v>
      </c>
      <c r="F3731">
        <f t="shared" si="58"/>
        <v>283.06</v>
      </c>
    </row>
    <row r="3732" spans="1:6">
      <c r="A3732" s="13">
        <v>3731</v>
      </c>
      <c r="B3732" s="13">
        <v>2057</v>
      </c>
      <c r="C3732" s="13">
        <v>30</v>
      </c>
      <c r="D3732" s="13">
        <v>1</v>
      </c>
      <c r="E3732" s="13">
        <v>1995.72</v>
      </c>
      <c r="F3732">
        <f t="shared" si="58"/>
        <v>1995.72</v>
      </c>
    </row>
    <row r="3733" spans="1:6">
      <c r="A3733" s="13">
        <v>3732</v>
      </c>
      <c r="B3733" s="13">
        <v>2058</v>
      </c>
      <c r="C3733" s="13">
        <v>13</v>
      </c>
      <c r="D3733" s="13">
        <v>1</v>
      </c>
      <c r="E3733" s="13">
        <v>526.08</v>
      </c>
      <c r="F3733">
        <f t="shared" si="58"/>
        <v>526.08</v>
      </c>
    </row>
    <row r="3734" spans="1:6">
      <c r="A3734" s="13">
        <v>3733</v>
      </c>
      <c r="B3734" s="13">
        <v>2058</v>
      </c>
      <c r="C3734" s="13">
        <v>40</v>
      </c>
      <c r="D3734" s="13">
        <v>1</v>
      </c>
      <c r="E3734" s="13">
        <v>1860.2</v>
      </c>
      <c r="F3734">
        <f t="shared" si="58"/>
        <v>1860.2</v>
      </c>
    </row>
    <row r="3735" spans="1:6">
      <c r="A3735" s="13">
        <v>3734</v>
      </c>
      <c r="B3735" s="13">
        <v>2059</v>
      </c>
      <c r="C3735" s="13">
        <v>75</v>
      </c>
      <c r="D3735" s="13">
        <v>1</v>
      </c>
      <c r="E3735" s="13">
        <v>1126.52</v>
      </c>
      <c r="F3735">
        <f t="shared" si="58"/>
        <v>1126.52</v>
      </c>
    </row>
    <row r="3736" spans="1:6">
      <c r="A3736" s="13">
        <v>3735</v>
      </c>
      <c r="B3736" s="13">
        <v>2060</v>
      </c>
      <c r="C3736" s="13">
        <v>21</v>
      </c>
      <c r="D3736" s="13">
        <v>1</v>
      </c>
      <c r="E3736" s="13">
        <v>611.43</v>
      </c>
      <c r="F3736">
        <f t="shared" si="58"/>
        <v>611.43</v>
      </c>
    </row>
    <row r="3737" spans="1:6">
      <c r="A3737" s="13">
        <v>3736</v>
      </c>
      <c r="B3737" s="13">
        <v>2060</v>
      </c>
      <c r="C3737" s="13">
        <v>91</v>
      </c>
      <c r="D3737" s="13">
        <v>1</v>
      </c>
      <c r="E3737" s="13">
        <v>157.92</v>
      </c>
      <c r="F3737">
        <f t="shared" si="58"/>
        <v>157.92</v>
      </c>
    </row>
    <row r="3738" spans="1:6">
      <c r="A3738" s="13">
        <v>3737</v>
      </c>
      <c r="B3738" s="13">
        <v>2060</v>
      </c>
      <c r="C3738" s="13">
        <v>139</v>
      </c>
      <c r="D3738" s="13">
        <v>1</v>
      </c>
      <c r="E3738" s="13">
        <v>240.57</v>
      </c>
      <c r="F3738">
        <f t="shared" si="58"/>
        <v>240.57</v>
      </c>
    </row>
    <row r="3739" spans="1:6">
      <c r="A3739" s="13">
        <v>3738</v>
      </c>
      <c r="B3739" s="13">
        <v>2061</v>
      </c>
      <c r="C3739" s="13">
        <v>55</v>
      </c>
      <c r="D3739" s="13">
        <v>1</v>
      </c>
      <c r="E3739" s="13">
        <v>414.82</v>
      </c>
      <c r="F3739">
        <f t="shared" si="58"/>
        <v>414.82</v>
      </c>
    </row>
    <row r="3740" spans="1:6">
      <c r="A3740" s="13">
        <v>3739</v>
      </c>
      <c r="B3740" s="13">
        <v>2061</v>
      </c>
      <c r="C3740" s="13">
        <v>44</v>
      </c>
      <c r="D3740" s="13">
        <v>1</v>
      </c>
      <c r="E3740" s="13">
        <v>746.98</v>
      </c>
      <c r="F3740">
        <f t="shared" si="58"/>
        <v>746.98</v>
      </c>
    </row>
    <row r="3741" spans="1:6">
      <c r="A3741" s="13">
        <v>3740</v>
      </c>
      <c r="B3741" s="13">
        <v>2062</v>
      </c>
      <c r="C3741" s="13">
        <v>152</v>
      </c>
      <c r="D3741" s="13">
        <v>1</v>
      </c>
      <c r="E3741" s="13">
        <v>360.28</v>
      </c>
      <c r="F3741">
        <f t="shared" si="58"/>
        <v>360.28</v>
      </c>
    </row>
    <row r="3742" spans="1:6">
      <c r="A3742" s="13">
        <v>3741</v>
      </c>
      <c r="B3742" s="13">
        <v>2062</v>
      </c>
      <c r="C3742" s="13">
        <v>167</v>
      </c>
      <c r="D3742" s="13">
        <v>1</v>
      </c>
      <c r="E3742" s="13">
        <v>266.31</v>
      </c>
      <c r="F3742">
        <f t="shared" si="58"/>
        <v>266.31</v>
      </c>
    </row>
    <row r="3743" spans="1:6">
      <c r="A3743" s="13">
        <v>3742</v>
      </c>
      <c r="B3743" s="13">
        <v>2063</v>
      </c>
      <c r="C3743" s="13">
        <v>119</v>
      </c>
      <c r="D3743" s="13">
        <v>1</v>
      </c>
      <c r="E3743" s="13">
        <v>475.16</v>
      </c>
      <c r="F3743">
        <f t="shared" si="58"/>
        <v>475.16</v>
      </c>
    </row>
    <row r="3744" spans="1:6">
      <c r="A3744" s="13">
        <v>3743</v>
      </c>
      <c r="B3744" s="13">
        <v>2063</v>
      </c>
      <c r="C3744" s="13">
        <v>29</v>
      </c>
      <c r="D3744" s="13">
        <v>1</v>
      </c>
      <c r="E3744" s="13">
        <v>1652.47</v>
      </c>
      <c r="F3744">
        <f t="shared" si="58"/>
        <v>1652.47</v>
      </c>
    </row>
    <row r="3745" spans="1:6">
      <c r="A3745" s="13">
        <v>3744</v>
      </c>
      <c r="B3745" s="13">
        <v>2064</v>
      </c>
      <c r="C3745" s="13">
        <v>112</v>
      </c>
      <c r="D3745" s="13">
        <v>1</v>
      </c>
      <c r="E3745" s="13">
        <v>716.89</v>
      </c>
      <c r="F3745">
        <f t="shared" si="58"/>
        <v>716.89</v>
      </c>
    </row>
    <row r="3746" spans="1:6">
      <c r="A3746" s="13">
        <v>3745</v>
      </c>
      <c r="B3746" s="13">
        <v>2064</v>
      </c>
      <c r="C3746" s="13">
        <v>104</v>
      </c>
      <c r="D3746" s="13">
        <v>1</v>
      </c>
      <c r="E3746" s="13">
        <v>187.47</v>
      </c>
      <c r="F3746">
        <f t="shared" si="58"/>
        <v>187.47</v>
      </c>
    </row>
    <row r="3747" spans="1:6">
      <c r="A3747" s="13">
        <v>3746</v>
      </c>
      <c r="B3747" s="13">
        <v>2064</v>
      </c>
      <c r="C3747" s="13">
        <v>61</v>
      </c>
      <c r="D3747" s="13">
        <v>3</v>
      </c>
      <c r="E3747" s="13">
        <v>776.21</v>
      </c>
      <c r="F3747">
        <f t="shared" si="58"/>
        <v>2328.63</v>
      </c>
    </row>
    <row r="3748" spans="1:6">
      <c r="A3748" s="13">
        <v>3747</v>
      </c>
      <c r="B3748" s="13">
        <v>2064</v>
      </c>
      <c r="C3748" s="13">
        <v>44</v>
      </c>
      <c r="D3748" s="13">
        <v>1</v>
      </c>
      <c r="E3748" s="13">
        <v>798.94</v>
      </c>
      <c r="F3748">
        <f t="shared" si="58"/>
        <v>798.94</v>
      </c>
    </row>
    <row r="3749" spans="1:6">
      <c r="A3749" s="13">
        <v>3748</v>
      </c>
      <c r="B3749" s="13">
        <v>2065</v>
      </c>
      <c r="C3749" s="13">
        <v>87</v>
      </c>
      <c r="D3749" s="13">
        <v>1</v>
      </c>
      <c r="E3749" s="13">
        <v>594.37</v>
      </c>
      <c r="F3749">
        <f t="shared" si="58"/>
        <v>594.37</v>
      </c>
    </row>
    <row r="3750" spans="1:6">
      <c r="A3750" s="13">
        <v>3749</v>
      </c>
      <c r="B3750" s="13">
        <v>2066</v>
      </c>
      <c r="C3750" s="13">
        <v>60</v>
      </c>
      <c r="D3750" s="13">
        <v>1</v>
      </c>
      <c r="E3750" s="13">
        <v>414.24</v>
      </c>
      <c r="F3750">
        <f t="shared" si="58"/>
        <v>414.24</v>
      </c>
    </row>
    <row r="3751" spans="1:6">
      <c r="A3751" s="13">
        <v>3750</v>
      </c>
      <c r="B3751" s="13">
        <v>2067</v>
      </c>
      <c r="C3751" s="13">
        <v>122</v>
      </c>
      <c r="D3751" s="13">
        <v>1</v>
      </c>
      <c r="E3751" s="13">
        <v>112.48</v>
      </c>
      <c r="F3751">
        <f t="shared" si="58"/>
        <v>112.48</v>
      </c>
    </row>
    <row r="3752" spans="1:6">
      <c r="A3752" s="13">
        <v>3751</v>
      </c>
      <c r="B3752" s="13">
        <v>2067</v>
      </c>
      <c r="C3752" s="13">
        <v>165</v>
      </c>
      <c r="D3752" s="13">
        <v>2</v>
      </c>
      <c r="E3752" s="13">
        <v>377.58</v>
      </c>
      <c r="F3752">
        <f t="shared" si="58"/>
        <v>755.16</v>
      </c>
    </row>
    <row r="3753" spans="1:6">
      <c r="A3753" s="13">
        <v>3752</v>
      </c>
      <c r="B3753" s="13">
        <v>2068</v>
      </c>
      <c r="C3753" s="13">
        <v>153</v>
      </c>
      <c r="D3753" s="13">
        <v>1</v>
      </c>
      <c r="E3753" s="13">
        <v>318.02</v>
      </c>
      <c r="F3753">
        <f t="shared" si="58"/>
        <v>318.02</v>
      </c>
    </row>
    <row r="3754" spans="1:6">
      <c r="A3754" s="13">
        <v>3753</v>
      </c>
      <c r="B3754" s="13">
        <v>2068</v>
      </c>
      <c r="C3754" s="13">
        <v>100</v>
      </c>
      <c r="D3754" s="13">
        <v>1</v>
      </c>
      <c r="E3754" s="13">
        <v>282.13</v>
      </c>
      <c r="F3754">
        <f t="shared" si="58"/>
        <v>282.13</v>
      </c>
    </row>
    <row r="3755" spans="1:6">
      <c r="A3755" s="13">
        <v>3754</v>
      </c>
      <c r="B3755" s="13">
        <v>2069</v>
      </c>
      <c r="C3755" s="13">
        <v>142</v>
      </c>
      <c r="D3755" s="13">
        <v>1</v>
      </c>
      <c r="E3755" s="13">
        <v>193.6</v>
      </c>
      <c r="F3755">
        <f t="shared" si="58"/>
        <v>193.6</v>
      </c>
    </row>
    <row r="3756" spans="1:6">
      <c r="A3756" s="13">
        <v>3755</v>
      </c>
      <c r="B3756" s="13">
        <v>2070</v>
      </c>
      <c r="C3756" s="13">
        <v>178</v>
      </c>
      <c r="D3756" s="13">
        <v>1</v>
      </c>
      <c r="E3756" s="13">
        <v>325.76</v>
      </c>
      <c r="F3756">
        <f t="shared" si="58"/>
        <v>325.76</v>
      </c>
    </row>
    <row r="3757" spans="1:6">
      <c r="A3757" s="13">
        <v>3756</v>
      </c>
      <c r="B3757" s="13">
        <v>2071</v>
      </c>
      <c r="C3757" s="13">
        <v>141</v>
      </c>
      <c r="D3757" s="13">
        <v>1</v>
      </c>
      <c r="E3757" s="13">
        <v>254.46</v>
      </c>
      <c r="F3757">
        <f t="shared" si="58"/>
        <v>254.46</v>
      </c>
    </row>
    <row r="3758" spans="1:6">
      <c r="A3758" s="13">
        <v>3757</v>
      </c>
      <c r="B3758" s="13">
        <v>2072</v>
      </c>
      <c r="C3758" s="13">
        <v>157</v>
      </c>
      <c r="D3758" s="13">
        <v>1</v>
      </c>
      <c r="E3758" s="13">
        <v>256.68</v>
      </c>
      <c r="F3758">
        <f t="shared" si="58"/>
        <v>256.68</v>
      </c>
    </row>
    <row r="3759" spans="1:6">
      <c r="A3759" s="13">
        <v>3758</v>
      </c>
      <c r="B3759" s="13">
        <v>2073</v>
      </c>
      <c r="C3759" s="13">
        <v>103</v>
      </c>
      <c r="D3759" s="13">
        <v>2</v>
      </c>
      <c r="E3759" s="13">
        <v>228.45</v>
      </c>
      <c r="F3759">
        <f t="shared" si="58"/>
        <v>456.9</v>
      </c>
    </row>
    <row r="3760" spans="1:6">
      <c r="A3760" s="13">
        <v>3759</v>
      </c>
      <c r="B3760" s="13">
        <v>2073</v>
      </c>
      <c r="C3760" s="13">
        <v>173</v>
      </c>
      <c r="D3760" s="13">
        <v>1</v>
      </c>
      <c r="E3760" s="13">
        <v>459.12</v>
      </c>
      <c r="F3760">
        <f t="shared" si="58"/>
        <v>459.12</v>
      </c>
    </row>
    <row r="3761" spans="1:6">
      <c r="A3761" s="13">
        <v>3760</v>
      </c>
      <c r="B3761" s="13">
        <v>2073</v>
      </c>
      <c r="C3761" s="13">
        <v>28</v>
      </c>
      <c r="D3761" s="13">
        <v>1</v>
      </c>
      <c r="E3761" s="13">
        <v>1262.36</v>
      </c>
      <c r="F3761">
        <f t="shared" si="58"/>
        <v>1262.36</v>
      </c>
    </row>
    <row r="3762" spans="1:6">
      <c r="A3762" s="13">
        <v>3761</v>
      </c>
      <c r="B3762" s="13">
        <v>2073</v>
      </c>
      <c r="C3762" s="13">
        <v>159</v>
      </c>
      <c r="D3762" s="13">
        <v>1</v>
      </c>
      <c r="E3762" s="13">
        <v>361.97</v>
      </c>
      <c r="F3762">
        <f t="shared" si="58"/>
        <v>361.97</v>
      </c>
    </row>
    <row r="3763" spans="1:6">
      <c r="A3763" s="13">
        <v>3762</v>
      </c>
      <c r="B3763" s="13">
        <v>2074</v>
      </c>
      <c r="C3763" s="13">
        <v>92</v>
      </c>
      <c r="D3763" s="13">
        <v>1</v>
      </c>
      <c r="E3763" s="13">
        <v>996.68</v>
      </c>
      <c r="F3763">
        <f t="shared" si="58"/>
        <v>996.68</v>
      </c>
    </row>
    <row r="3764" spans="1:6">
      <c r="A3764" s="13">
        <v>3763</v>
      </c>
      <c r="B3764" s="13">
        <v>2074</v>
      </c>
      <c r="C3764" s="13">
        <v>141</v>
      </c>
      <c r="D3764" s="13">
        <v>1</v>
      </c>
      <c r="E3764" s="13">
        <v>254.46</v>
      </c>
      <c r="F3764">
        <f t="shared" si="58"/>
        <v>254.46</v>
      </c>
    </row>
    <row r="3765" spans="1:6">
      <c r="A3765" s="13">
        <v>3764</v>
      </c>
      <c r="B3765" s="13">
        <v>2075</v>
      </c>
      <c r="C3765" s="13">
        <v>140</v>
      </c>
      <c r="D3765" s="13">
        <v>1</v>
      </c>
      <c r="E3765" s="13">
        <v>142.43</v>
      </c>
      <c r="F3765">
        <f t="shared" si="58"/>
        <v>142.43</v>
      </c>
    </row>
    <row r="3766" spans="1:6">
      <c r="A3766" s="13">
        <v>3765</v>
      </c>
      <c r="B3766" s="13">
        <v>2075</v>
      </c>
      <c r="C3766" s="13">
        <v>32</v>
      </c>
      <c r="D3766" s="13">
        <v>1</v>
      </c>
      <c r="E3766" s="13">
        <v>644.55</v>
      </c>
      <c r="F3766">
        <f t="shared" si="58"/>
        <v>644.55</v>
      </c>
    </row>
    <row r="3767" spans="1:6">
      <c r="A3767" s="13">
        <v>3766</v>
      </c>
      <c r="B3767" s="13">
        <v>2076</v>
      </c>
      <c r="C3767" s="13">
        <v>105</v>
      </c>
      <c r="D3767" s="13">
        <v>1</v>
      </c>
      <c r="E3767" s="13">
        <v>691.55</v>
      </c>
      <c r="F3767">
        <f t="shared" si="58"/>
        <v>691.55</v>
      </c>
    </row>
    <row r="3768" spans="1:6">
      <c r="A3768" s="13">
        <v>3767</v>
      </c>
      <c r="B3768" s="13">
        <v>2077</v>
      </c>
      <c r="C3768" s="13">
        <v>37</v>
      </c>
      <c r="D3768" s="13">
        <v>1</v>
      </c>
      <c r="E3768" s="13">
        <v>1629.76</v>
      </c>
      <c r="F3768">
        <f t="shared" si="58"/>
        <v>1629.76</v>
      </c>
    </row>
    <row r="3769" spans="1:6">
      <c r="A3769" s="13">
        <v>3768</v>
      </c>
      <c r="B3769" s="13">
        <v>2078</v>
      </c>
      <c r="C3769" s="13">
        <v>157</v>
      </c>
      <c r="D3769" s="13">
        <v>2</v>
      </c>
      <c r="E3769" s="13">
        <v>256.68</v>
      </c>
      <c r="F3769">
        <f t="shared" si="58"/>
        <v>513.36</v>
      </c>
    </row>
    <row r="3770" spans="1:6">
      <c r="A3770" s="13">
        <v>3769</v>
      </c>
      <c r="B3770" s="13">
        <v>2079</v>
      </c>
      <c r="C3770" s="13">
        <v>123</v>
      </c>
      <c r="D3770" s="13">
        <v>1</v>
      </c>
      <c r="E3770" s="13">
        <v>151.46</v>
      </c>
      <c r="F3770">
        <f t="shared" si="58"/>
        <v>151.46</v>
      </c>
    </row>
    <row r="3771" spans="1:6">
      <c r="A3771" s="13">
        <v>3770</v>
      </c>
      <c r="B3771" s="13">
        <v>2080</v>
      </c>
      <c r="C3771" s="13">
        <v>174</v>
      </c>
      <c r="D3771" s="13">
        <v>1</v>
      </c>
      <c r="E3771" s="13">
        <v>274.33</v>
      </c>
      <c r="F3771">
        <f t="shared" si="58"/>
        <v>274.33</v>
      </c>
    </row>
    <row r="3772" spans="1:6">
      <c r="A3772" s="13">
        <v>3771</v>
      </c>
      <c r="B3772" s="13">
        <v>2081</v>
      </c>
      <c r="C3772" s="13">
        <v>52</v>
      </c>
      <c r="D3772" s="13">
        <v>1</v>
      </c>
      <c r="E3772" s="13">
        <v>1128.91</v>
      </c>
      <c r="F3772">
        <f t="shared" si="58"/>
        <v>1128.91</v>
      </c>
    </row>
    <row r="3773" spans="1:6">
      <c r="A3773" s="13">
        <v>3772</v>
      </c>
      <c r="B3773" s="13">
        <v>2082</v>
      </c>
      <c r="C3773" s="13">
        <v>146</v>
      </c>
      <c r="D3773" s="13">
        <v>1</v>
      </c>
      <c r="E3773" s="13">
        <v>278.93</v>
      </c>
      <c r="F3773">
        <f t="shared" si="58"/>
        <v>278.93</v>
      </c>
    </row>
    <row r="3774" spans="1:6">
      <c r="A3774" s="13">
        <v>3773</v>
      </c>
      <c r="B3774" s="13">
        <v>2082</v>
      </c>
      <c r="C3774" s="13">
        <v>143</v>
      </c>
      <c r="D3774" s="13">
        <v>1</v>
      </c>
      <c r="E3774" s="13">
        <v>323.68</v>
      </c>
      <c r="F3774">
        <f t="shared" si="58"/>
        <v>323.68</v>
      </c>
    </row>
    <row r="3775" spans="1:6">
      <c r="A3775" s="13">
        <v>3774</v>
      </c>
      <c r="B3775" s="13">
        <v>2083</v>
      </c>
      <c r="C3775" s="13">
        <v>4</v>
      </c>
      <c r="D3775" s="13">
        <v>1</v>
      </c>
      <c r="E3775" s="13">
        <v>549.91</v>
      </c>
      <c r="F3775">
        <f t="shared" si="58"/>
        <v>549.91</v>
      </c>
    </row>
    <row r="3776" spans="1:6">
      <c r="A3776" s="13">
        <v>3775</v>
      </c>
      <c r="B3776" s="13">
        <v>2084</v>
      </c>
      <c r="C3776" s="13">
        <v>154</v>
      </c>
      <c r="D3776" s="13">
        <v>1</v>
      </c>
      <c r="E3776" s="13">
        <v>201.88</v>
      </c>
      <c r="F3776">
        <f t="shared" si="58"/>
        <v>201.88</v>
      </c>
    </row>
    <row r="3777" spans="1:6">
      <c r="A3777" s="13">
        <v>3776</v>
      </c>
      <c r="B3777" s="13">
        <v>2084</v>
      </c>
      <c r="C3777" s="13">
        <v>121</v>
      </c>
      <c r="D3777" s="13">
        <v>1</v>
      </c>
      <c r="E3777" s="13">
        <v>159.37</v>
      </c>
      <c r="F3777">
        <f t="shared" si="58"/>
        <v>159.37</v>
      </c>
    </row>
    <row r="3778" spans="1:6">
      <c r="A3778" s="13">
        <v>3777</v>
      </c>
      <c r="B3778" s="13">
        <v>2085</v>
      </c>
      <c r="C3778" s="13">
        <v>111</v>
      </c>
      <c r="D3778" s="13">
        <v>1</v>
      </c>
      <c r="E3778" s="13">
        <v>805.16</v>
      </c>
      <c r="F3778">
        <f t="shared" ref="F3778:F3841" si="59">E3778*D3778</f>
        <v>805.16</v>
      </c>
    </row>
    <row r="3779" spans="1:6">
      <c r="A3779" s="13">
        <v>3778</v>
      </c>
      <c r="B3779" s="13">
        <v>2086</v>
      </c>
      <c r="C3779" s="13">
        <v>158</v>
      </c>
      <c r="D3779" s="13">
        <v>1</v>
      </c>
      <c r="E3779" s="13">
        <v>187.89</v>
      </c>
      <c r="F3779">
        <f t="shared" si="59"/>
        <v>187.89</v>
      </c>
    </row>
    <row r="3780" spans="1:6">
      <c r="A3780" s="13">
        <v>3779</v>
      </c>
      <c r="B3780" s="13">
        <v>2087</v>
      </c>
      <c r="C3780" s="13">
        <v>120</v>
      </c>
      <c r="D3780" s="13">
        <v>1</v>
      </c>
      <c r="E3780" s="13">
        <v>297.85</v>
      </c>
      <c r="F3780">
        <f t="shared" si="59"/>
        <v>297.85</v>
      </c>
    </row>
    <row r="3781" spans="1:6">
      <c r="A3781" s="13">
        <v>3780</v>
      </c>
      <c r="B3781" s="13">
        <v>2087</v>
      </c>
      <c r="C3781" s="13">
        <v>191</v>
      </c>
      <c r="D3781" s="13">
        <v>1</v>
      </c>
      <c r="E3781" s="13">
        <v>485.49</v>
      </c>
      <c r="F3781">
        <f t="shared" si="59"/>
        <v>485.49</v>
      </c>
    </row>
    <row r="3782" spans="1:6">
      <c r="A3782" s="13">
        <v>3781</v>
      </c>
      <c r="B3782" s="13">
        <v>2088</v>
      </c>
      <c r="C3782" s="13">
        <v>184</v>
      </c>
      <c r="D3782" s="13">
        <v>1</v>
      </c>
      <c r="E3782" s="13">
        <v>367.89</v>
      </c>
      <c r="F3782">
        <f t="shared" si="59"/>
        <v>367.89</v>
      </c>
    </row>
    <row r="3783" spans="1:6">
      <c r="A3783" s="13">
        <v>3782</v>
      </c>
      <c r="B3783" s="13">
        <v>2089</v>
      </c>
      <c r="C3783" s="13">
        <v>81</v>
      </c>
      <c r="D3783" s="13">
        <v>1</v>
      </c>
      <c r="E3783" s="13">
        <v>931.48</v>
      </c>
      <c r="F3783">
        <f t="shared" si="59"/>
        <v>931.48</v>
      </c>
    </row>
    <row r="3784" spans="1:6">
      <c r="A3784" s="13">
        <v>3783</v>
      </c>
      <c r="B3784" s="13">
        <v>2089</v>
      </c>
      <c r="C3784" s="13">
        <v>157</v>
      </c>
      <c r="D3784" s="13">
        <v>1</v>
      </c>
      <c r="E3784" s="13">
        <v>256.68</v>
      </c>
      <c r="F3784">
        <f t="shared" si="59"/>
        <v>256.68</v>
      </c>
    </row>
    <row r="3785" spans="1:6">
      <c r="A3785" s="13">
        <v>3784</v>
      </c>
      <c r="B3785" s="13">
        <v>2090</v>
      </c>
      <c r="C3785" s="13">
        <v>197</v>
      </c>
      <c r="D3785" s="13">
        <v>1</v>
      </c>
      <c r="E3785" s="13">
        <v>422.21</v>
      </c>
      <c r="F3785">
        <f t="shared" si="59"/>
        <v>422.21</v>
      </c>
    </row>
    <row r="3786" spans="1:6">
      <c r="A3786" s="13">
        <v>3785</v>
      </c>
      <c r="B3786" s="13">
        <v>2090</v>
      </c>
      <c r="C3786" s="13">
        <v>66</v>
      </c>
      <c r="D3786" s="13">
        <v>1</v>
      </c>
      <c r="E3786" s="13">
        <v>448.66</v>
      </c>
      <c r="F3786">
        <f t="shared" si="59"/>
        <v>448.66</v>
      </c>
    </row>
    <row r="3787" spans="1:6">
      <c r="A3787" s="13">
        <v>3786</v>
      </c>
      <c r="B3787" s="13">
        <v>2091</v>
      </c>
      <c r="C3787" s="13">
        <v>105</v>
      </c>
      <c r="D3787" s="13">
        <v>1</v>
      </c>
      <c r="E3787" s="13">
        <v>691.55</v>
      </c>
      <c r="F3787">
        <f t="shared" si="59"/>
        <v>691.55</v>
      </c>
    </row>
    <row r="3788" spans="1:6">
      <c r="A3788" s="13">
        <v>3787</v>
      </c>
      <c r="B3788" s="13">
        <v>2092</v>
      </c>
      <c r="C3788" s="13">
        <v>49</v>
      </c>
      <c r="D3788" s="13">
        <v>2</v>
      </c>
      <c r="E3788" s="13">
        <v>965.83</v>
      </c>
      <c r="F3788">
        <f t="shared" si="59"/>
        <v>1931.66</v>
      </c>
    </row>
    <row r="3789" spans="1:6">
      <c r="A3789" s="13">
        <v>3788</v>
      </c>
      <c r="B3789" s="13">
        <v>2092</v>
      </c>
      <c r="C3789" s="13">
        <v>104</v>
      </c>
      <c r="D3789" s="13">
        <v>1</v>
      </c>
      <c r="E3789" s="13">
        <v>187.47</v>
      </c>
      <c r="F3789">
        <f t="shared" si="59"/>
        <v>187.47</v>
      </c>
    </row>
    <row r="3790" spans="1:6">
      <c r="A3790" s="13">
        <v>3789</v>
      </c>
      <c r="B3790" s="13">
        <v>2093</v>
      </c>
      <c r="C3790" s="13">
        <v>40</v>
      </c>
      <c r="D3790" s="13">
        <v>1</v>
      </c>
      <c r="E3790" s="13">
        <v>1860.2</v>
      </c>
      <c r="F3790">
        <f t="shared" si="59"/>
        <v>1860.2</v>
      </c>
    </row>
    <row r="3791" spans="1:6">
      <c r="A3791" s="13">
        <v>3790</v>
      </c>
      <c r="B3791" s="13">
        <v>2093</v>
      </c>
      <c r="C3791" s="13">
        <v>75</v>
      </c>
      <c r="D3791" s="13">
        <v>1</v>
      </c>
      <c r="E3791" s="13">
        <v>1126.52</v>
      </c>
      <c r="F3791">
        <f t="shared" si="59"/>
        <v>1126.52</v>
      </c>
    </row>
    <row r="3792" spans="1:6">
      <c r="A3792" s="13">
        <v>3791</v>
      </c>
      <c r="B3792" s="13">
        <v>2094</v>
      </c>
      <c r="C3792" s="13">
        <v>63</v>
      </c>
      <c r="D3792" s="13">
        <v>1</v>
      </c>
      <c r="E3792" s="13">
        <v>858.98</v>
      </c>
      <c r="F3792">
        <f t="shared" si="59"/>
        <v>858.98</v>
      </c>
    </row>
    <row r="3793" spans="1:6">
      <c r="A3793" s="13">
        <v>3792</v>
      </c>
      <c r="B3793" s="13">
        <v>2094</v>
      </c>
      <c r="C3793" s="13">
        <v>66</v>
      </c>
      <c r="D3793" s="13">
        <v>1</v>
      </c>
      <c r="E3793" s="13">
        <v>448.66</v>
      </c>
      <c r="F3793">
        <f t="shared" si="59"/>
        <v>448.66</v>
      </c>
    </row>
    <row r="3794" spans="1:6">
      <c r="A3794" s="13">
        <v>3793</v>
      </c>
      <c r="B3794" s="13">
        <v>2095</v>
      </c>
      <c r="C3794" s="13">
        <v>43</v>
      </c>
      <c r="D3794" s="13">
        <v>1</v>
      </c>
      <c r="E3794" s="13">
        <v>1153.5</v>
      </c>
      <c r="F3794">
        <f t="shared" si="59"/>
        <v>1153.5</v>
      </c>
    </row>
    <row r="3795" spans="1:6">
      <c r="A3795" s="13">
        <v>3794</v>
      </c>
      <c r="B3795" s="13">
        <v>2095</v>
      </c>
      <c r="C3795" s="13">
        <v>142</v>
      </c>
      <c r="D3795" s="13">
        <v>3</v>
      </c>
      <c r="E3795" s="13">
        <v>166.28</v>
      </c>
      <c r="F3795">
        <f t="shared" si="59"/>
        <v>498.84</v>
      </c>
    </row>
    <row r="3796" spans="1:6">
      <c r="A3796" s="13">
        <v>3795</v>
      </c>
      <c r="B3796" s="13">
        <v>2096</v>
      </c>
      <c r="C3796" s="13">
        <v>56</v>
      </c>
      <c r="D3796" s="13">
        <v>2</v>
      </c>
      <c r="E3796" s="13">
        <v>677.72</v>
      </c>
      <c r="F3796">
        <f t="shared" si="59"/>
        <v>1355.44</v>
      </c>
    </row>
    <row r="3797" spans="1:6">
      <c r="A3797" s="13">
        <v>3796</v>
      </c>
      <c r="B3797" s="13">
        <v>2097</v>
      </c>
      <c r="C3797" s="13">
        <v>16</v>
      </c>
      <c r="D3797" s="13">
        <v>1</v>
      </c>
      <c r="E3797" s="13">
        <v>1636.91</v>
      </c>
      <c r="F3797">
        <f t="shared" si="59"/>
        <v>1636.91</v>
      </c>
    </row>
    <row r="3798" spans="1:6">
      <c r="A3798" s="13">
        <v>3797</v>
      </c>
      <c r="B3798" s="13">
        <v>2097</v>
      </c>
      <c r="C3798" s="13">
        <v>19</v>
      </c>
      <c r="D3798" s="13">
        <v>1</v>
      </c>
      <c r="E3798" s="13">
        <v>968.43</v>
      </c>
      <c r="F3798">
        <f t="shared" si="59"/>
        <v>968.43</v>
      </c>
    </row>
    <row r="3799" spans="1:6">
      <c r="A3799" s="13">
        <v>3798</v>
      </c>
      <c r="B3799" s="13">
        <v>2098</v>
      </c>
      <c r="C3799" s="13">
        <v>125</v>
      </c>
      <c r="D3799" s="13">
        <v>1</v>
      </c>
      <c r="E3799" s="13">
        <v>152.53</v>
      </c>
      <c r="F3799">
        <f t="shared" si="59"/>
        <v>152.53</v>
      </c>
    </row>
    <row r="3800" spans="1:6">
      <c r="A3800" s="13">
        <v>3799</v>
      </c>
      <c r="B3800" s="13">
        <v>2099</v>
      </c>
      <c r="C3800" s="13">
        <v>21</v>
      </c>
      <c r="D3800" s="13">
        <v>1</v>
      </c>
      <c r="E3800" s="13">
        <v>661.44</v>
      </c>
      <c r="F3800">
        <f t="shared" si="59"/>
        <v>661.44</v>
      </c>
    </row>
    <row r="3801" spans="1:6">
      <c r="A3801" s="13">
        <v>3800</v>
      </c>
      <c r="B3801" s="13">
        <v>2100</v>
      </c>
      <c r="C3801" s="13">
        <v>79</v>
      </c>
      <c r="D3801" s="13">
        <v>1</v>
      </c>
      <c r="E3801" s="13">
        <v>804.54</v>
      </c>
      <c r="F3801">
        <f t="shared" si="59"/>
        <v>804.54</v>
      </c>
    </row>
    <row r="3802" spans="1:6">
      <c r="A3802" s="13">
        <v>3801</v>
      </c>
      <c r="B3802" s="13">
        <v>2100</v>
      </c>
      <c r="C3802" s="13">
        <v>104</v>
      </c>
      <c r="D3802" s="13">
        <v>1</v>
      </c>
      <c r="E3802" s="13">
        <v>187.47</v>
      </c>
      <c r="F3802">
        <f t="shared" si="59"/>
        <v>187.47</v>
      </c>
    </row>
    <row r="3803" spans="1:6">
      <c r="A3803" s="13">
        <v>3802</v>
      </c>
      <c r="B3803" s="13">
        <v>2101</v>
      </c>
      <c r="C3803" s="13">
        <v>153</v>
      </c>
      <c r="D3803" s="13">
        <v>1</v>
      </c>
      <c r="E3803" s="13">
        <v>318.02</v>
      </c>
      <c r="F3803">
        <f t="shared" si="59"/>
        <v>318.02</v>
      </c>
    </row>
    <row r="3804" spans="1:6">
      <c r="A3804" s="13">
        <v>3803</v>
      </c>
      <c r="B3804" s="13">
        <v>2101</v>
      </c>
      <c r="C3804" s="13">
        <v>178</v>
      </c>
      <c r="D3804" s="13">
        <v>2</v>
      </c>
      <c r="E3804" s="13">
        <v>325.76</v>
      </c>
      <c r="F3804">
        <f t="shared" si="59"/>
        <v>651.52</v>
      </c>
    </row>
    <row r="3805" spans="1:6">
      <c r="A3805" s="13">
        <v>3804</v>
      </c>
      <c r="B3805" s="13">
        <v>2101</v>
      </c>
      <c r="C3805" s="13">
        <v>140</v>
      </c>
      <c r="D3805" s="13">
        <v>1</v>
      </c>
      <c r="E3805" s="13">
        <v>142.43</v>
      </c>
      <c r="F3805">
        <f t="shared" si="59"/>
        <v>142.43</v>
      </c>
    </row>
    <row r="3806" spans="1:6">
      <c r="A3806" s="13">
        <v>3805</v>
      </c>
      <c r="B3806" s="13">
        <v>2102</v>
      </c>
      <c r="C3806" s="13">
        <v>1</v>
      </c>
      <c r="D3806" s="13">
        <v>1</v>
      </c>
      <c r="E3806" s="13">
        <v>440.02</v>
      </c>
      <c r="F3806">
        <f t="shared" si="59"/>
        <v>440.02</v>
      </c>
    </row>
    <row r="3807" spans="1:6">
      <c r="A3807" s="13">
        <v>3806</v>
      </c>
      <c r="B3807" s="13">
        <v>2102</v>
      </c>
      <c r="C3807" s="13">
        <v>67</v>
      </c>
      <c r="D3807" s="13">
        <v>1</v>
      </c>
      <c r="E3807" s="13">
        <v>340.18</v>
      </c>
      <c r="F3807">
        <f t="shared" si="59"/>
        <v>340.18</v>
      </c>
    </row>
    <row r="3808" spans="1:6">
      <c r="A3808" s="13">
        <v>3807</v>
      </c>
      <c r="B3808" s="13">
        <v>2103</v>
      </c>
      <c r="C3808" s="13">
        <v>126</v>
      </c>
      <c r="D3808" s="13">
        <v>1</v>
      </c>
      <c r="E3808" s="13">
        <v>96.07</v>
      </c>
      <c r="F3808">
        <f t="shared" si="59"/>
        <v>96.07</v>
      </c>
    </row>
    <row r="3809" spans="1:6">
      <c r="A3809" s="13">
        <v>3808</v>
      </c>
      <c r="B3809" s="13">
        <v>2104</v>
      </c>
      <c r="C3809" s="13">
        <v>89</v>
      </c>
      <c r="D3809" s="13">
        <v>1</v>
      </c>
      <c r="E3809" s="13">
        <v>486.42</v>
      </c>
      <c r="F3809">
        <f t="shared" si="59"/>
        <v>486.42</v>
      </c>
    </row>
    <row r="3810" spans="1:6">
      <c r="A3810" s="13">
        <v>3809</v>
      </c>
      <c r="B3810" s="13">
        <v>2104</v>
      </c>
      <c r="C3810" s="13">
        <v>67</v>
      </c>
      <c r="D3810" s="13">
        <v>1</v>
      </c>
      <c r="E3810" s="13">
        <v>340.18</v>
      </c>
      <c r="F3810">
        <f t="shared" si="59"/>
        <v>340.18</v>
      </c>
    </row>
    <row r="3811" spans="1:6">
      <c r="A3811" s="13">
        <v>3810</v>
      </c>
      <c r="B3811" s="13">
        <v>2105</v>
      </c>
      <c r="C3811" s="13">
        <v>83</v>
      </c>
      <c r="D3811" s="13">
        <v>1</v>
      </c>
      <c r="E3811" s="13">
        <v>208.24</v>
      </c>
      <c r="F3811">
        <f t="shared" si="59"/>
        <v>208.24</v>
      </c>
    </row>
    <row r="3812" spans="1:6">
      <c r="A3812" s="13">
        <v>3811</v>
      </c>
      <c r="B3812" s="13">
        <v>2105</v>
      </c>
      <c r="C3812" s="13">
        <v>31</v>
      </c>
      <c r="D3812" s="13">
        <v>1</v>
      </c>
      <c r="E3812" s="13">
        <v>545.46</v>
      </c>
      <c r="F3812">
        <f t="shared" si="59"/>
        <v>545.46</v>
      </c>
    </row>
    <row r="3813" spans="1:6">
      <c r="A3813" s="13">
        <v>3812</v>
      </c>
      <c r="B3813" s="13">
        <v>2105</v>
      </c>
      <c r="C3813" s="13">
        <v>14</v>
      </c>
      <c r="D3813" s="13">
        <v>1</v>
      </c>
      <c r="E3813" s="13">
        <v>1633.83</v>
      </c>
      <c r="F3813">
        <f t="shared" si="59"/>
        <v>1633.83</v>
      </c>
    </row>
    <row r="3814" spans="1:6">
      <c r="A3814" s="13">
        <v>3813</v>
      </c>
      <c r="B3814" s="13">
        <v>2106</v>
      </c>
      <c r="C3814" s="13">
        <v>170</v>
      </c>
      <c r="D3814" s="13">
        <v>3</v>
      </c>
      <c r="E3814" s="13">
        <v>255.34</v>
      </c>
      <c r="F3814">
        <f t="shared" si="59"/>
        <v>766.02</v>
      </c>
    </row>
    <row r="3815" spans="1:6">
      <c r="A3815" s="13">
        <v>3814</v>
      </c>
      <c r="B3815" s="13">
        <v>2106</v>
      </c>
      <c r="C3815" s="13">
        <v>134</v>
      </c>
      <c r="D3815" s="13">
        <v>1</v>
      </c>
      <c r="E3815" s="13">
        <v>224.07</v>
      </c>
      <c r="F3815">
        <f t="shared" si="59"/>
        <v>224.07</v>
      </c>
    </row>
    <row r="3816" spans="1:6">
      <c r="A3816" s="13">
        <v>3815</v>
      </c>
      <c r="B3816" s="13">
        <v>2106</v>
      </c>
      <c r="C3816" s="13">
        <v>146</v>
      </c>
      <c r="D3816" s="13">
        <v>2</v>
      </c>
      <c r="E3816" s="13">
        <v>278.93</v>
      </c>
      <c r="F3816">
        <f t="shared" si="59"/>
        <v>557.86</v>
      </c>
    </row>
    <row r="3817" spans="1:6">
      <c r="A3817" s="13">
        <v>3816</v>
      </c>
      <c r="B3817" s="13">
        <v>2107</v>
      </c>
      <c r="C3817" s="13">
        <v>107</v>
      </c>
      <c r="D3817" s="13">
        <v>1</v>
      </c>
      <c r="E3817" s="13">
        <v>245.09</v>
      </c>
      <c r="F3817">
        <f t="shared" si="59"/>
        <v>245.09</v>
      </c>
    </row>
    <row r="3818" spans="1:6">
      <c r="A3818" s="13">
        <v>3817</v>
      </c>
      <c r="B3818" s="13">
        <v>2107</v>
      </c>
      <c r="C3818" s="13">
        <v>81</v>
      </c>
      <c r="D3818" s="13">
        <v>1</v>
      </c>
      <c r="E3818" s="13">
        <v>931.48</v>
      </c>
      <c r="F3818">
        <f t="shared" si="59"/>
        <v>931.48</v>
      </c>
    </row>
    <row r="3819" spans="1:6">
      <c r="A3819" s="13">
        <v>3818</v>
      </c>
      <c r="B3819" s="13">
        <v>2108</v>
      </c>
      <c r="C3819" s="13">
        <v>133</v>
      </c>
      <c r="D3819" s="13">
        <v>1</v>
      </c>
      <c r="E3819" s="13">
        <v>164.76</v>
      </c>
      <c r="F3819">
        <f t="shared" si="59"/>
        <v>164.76</v>
      </c>
    </row>
    <row r="3820" spans="1:6">
      <c r="A3820" s="13">
        <v>3819</v>
      </c>
      <c r="B3820" s="13">
        <v>2109</v>
      </c>
      <c r="C3820" s="13">
        <v>129</v>
      </c>
      <c r="D3820" s="13">
        <v>1</v>
      </c>
      <c r="E3820" s="13">
        <v>394.17</v>
      </c>
      <c r="F3820">
        <f t="shared" si="59"/>
        <v>394.17</v>
      </c>
    </row>
    <row r="3821" spans="1:6">
      <c r="A3821" s="13">
        <v>3820</v>
      </c>
      <c r="B3821" s="13">
        <v>2110</v>
      </c>
      <c r="C3821" s="13">
        <v>112</v>
      </c>
      <c r="D3821" s="13">
        <v>1</v>
      </c>
      <c r="E3821" s="13">
        <v>716.89</v>
      </c>
      <c r="F3821">
        <f t="shared" si="59"/>
        <v>716.89</v>
      </c>
    </row>
    <row r="3822" spans="1:6">
      <c r="A3822" s="13">
        <v>3821</v>
      </c>
      <c r="B3822" s="13">
        <v>2111</v>
      </c>
      <c r="C3822" s="13">
        <v>54</v>
      </c>
      <c r="D3822" s="13">
        <v>1</v>
      </c>
      <c r="E3822" s="13">
        <v>638.1</v>
      </c>
      <c r="F3822">
        <f t="shared" si="59"/>
        <v>638.1</v>
      </c>
    </row>
    <row r="3823" spans="1:6">
      <c r="A3823" s="13">
        <v>3822</v>
      </c>
      <c r="B3823" s="13">
        <v>2112</v>
      </c>
      <c r="C3823" s="13">
        <v>10</v>
      </c>
      <c r="D3823" s="13">
        <v>1</v>
      </c>
      <c r="E3823" s="13">
        <v>548.39</v>
      </c>
      <c r="F3823">
        <f t="shared" si="59"/>
        <v>548.39</v>
      </c>
    </row>
    <row r="3824" spans="1:6">
      <c r="A3824" s="13">
        <v>3823</v>
      </c>
      <c r="B3824" s="13">
        <v>2113</v>
      </c>
      <c r="C3824" s="13">
        <v>34</v>
      </c>
      <c r="D3824" s="13">
        <v>1</v>
      </c>
      <c r="E3824" s="13">
        <v>1993.79</v>
      </c>
      <c r="F3824">
        <f t="shared" si="59"/>
        <v>1993.79</v>
      </c>
    </row>
    <row r="3825" spans="1:6">
      <c r="A3825" s="13">
        <v>3824</v>
      </c>
      <c r="B3825" s="13">
        <v>2113</v>
      </c>
      <c r="C3825" s="13">
        <v>52</v>
      </c>
      <c r="D3825" s="13">
        <v>1</v>
      </c>
      <c r="E3825" s="13">
        <v>1128.91</v>
      </c>
      <c r="F3825">
        <f t="shared" si="59"/>
        <v>1128.91</v>
      </c>
    </row>
    <row r="3826" spans="1:6">
      <c r="A3826" s="13">
        <v>3825</v>
      </c>
      <c r="B3826" s="13">
        <v>2114</v>
      </c>
      <c r="C3826" s="13">
        <v>29</v>
      </c>
      <c r="D3826" s="13">
        <v>1</v>
      </c>
      <c r="E3826" s="13">
        <v>1836.52</v>
      </c>
      <c r="F3826">
        <f t="shared" si="59"/>
        <v>1836.52</v>
      </c>
    </row>
    <row r="3827" spans="1:6">
      <c r="A3827" s="13">
        <v>3826</v>
      </c>
      <c r="B3827" s="13">
        <v>2114</v>
      </c>
      <c r="C3827" s="13">
        <v>112</v>
      </c>
      <c r="D3827" s="13">
        <v>2</v>
      </c>
      <c r="E3827" s="13">
        <v>716.89</v>
      </c>
      <c r="F3827">
        <f t="shared" si="59"/>
        <v>1433.78</v>
      </c>
    </row>
    <row r="3828" spans="1:6">
      <c r="A3828" s="13">
        <v>3827</v>
      </c>
      <c r="B3828" s="13">
        <v>2115</v>
      </c>
      <c r="C3828" s="13">
        <v>178</v>
      </c>
      <c r="D3828" s="13">
        <v>2</v>
      </c>
      <c r="E3828" s="13">
        <v>325.76</v>
      </c>
      <c r="F3828">
        <f t="shared" si="59"/>
        <v>651.52</v>
      </c>
    </row>
    <row r="3829" spans="1:6">
      <c r="A3829" s="13">
        <v>3828</v>
      </c>
      <c r="B3829" s="13">
        <v>2116</v>
      </c>
      <c r="C3829" s="13">
        <v>37</v>
      </c>
      <c r="D3829" s="13">
        <v>1</v>
      </c>
      <c r="E3829" s="13">
        <v>1629.76</v>
      </c>
      <c r="F3829">
        <f t="shared" si="59"/>
        <v>1629.76</v>
      </c>
    </row>
    <row r="3830" spans="1:6">
      <c r="A3830" s="13">
        <v>3829</v>
      </c>
      <c r="B3830" s="13">
        <v>2117</v>
      </c>
      <c r="C3830" s="13">
        <v>31</v>
      </c>
      <c r="D3830" s="13">
        <v>1</v>
      </c>
      <c r="E3830" s="13">
        <v>545.46</v>
      </c>
      <c r="F3830">
        <f t="shared" si="59"/>
        <v>545.46</v>
      </c>
    </row>
    <row r="3831" spans="1:6">
      <c r="A3831" s="13">
        <v>3830</v>
      </c>
      <c r="B3831" s="13">
        <v>2117</v>
      </c>
      <c r="C3831" s="13">
        <v>60</v>
      </c>
      <c r="D3831" s="13">
        <v>1</v>
      </c>
      <c r="E3831" s="13">
        <v>414.24</v>
      </c>
      <c r="F3831">
        <f t="shared" si="59"/>
        <v>414.24</v>
      </c>
    </row>
    <row r="3832" spans="1:6">
      <c r="A3832" s="13">
        <v>3831</v>
      </c>
      <c r="B3832" s="13">
        <v>2118</v>
      </c>
      <c r="C3832" s="13">
        <v>200</v>
      </c>
      <c r="D3832" s="13">
        <v>1</v>
      </c>
      <c r="E3832" s="13">
        <v>98.14</v>
      </c>
      <c r="F3832">
        <f t="shared" si="59"/>
        <v>98.14</v>
      </c>
    </row>
    <row r="3833" spans="1:6">
      <c r="A3833" s="13">
        <v>3832</v>
      </c>
      <c r="B3833" s="13">
        <v>2119</v>
      </c>
      <c r="C3833" s="13">
        <v>102</v>
      </c>
      <c r="D3833" s="13">
        <v>1</v>
      </c>
      <c r="E3833" s="13">
        <v>579.6</v>
      </c>
      <c r="F3833">
        <f t="shared" si="59"/>
        <v>579.6</v>
      </c>
    </row>
    <row r="3834" spans="1:6">
      <c r="A3834" s="13">
        <v>3833</v>
      </c>
      <c r="B3834" s="13">
        <v>2120</v>
      </c>
      <c r="C3834" s="13">
        <v>198</v>
      </c>
      <c r="D3834" s="13">
        <v>1</v>
      </c>
      <c r="E3834" s="13">
        <v>413.05</v>
      </c>
      <c r="F3834">
        <f t="shared" si="59"/>
        <v>413.05</v>
      </c>
    </row>
    <row r="3835" spans="1:6">
      <c r="A3835" s="13">
        <v>3834</v>
      </c>
      <c r="B3835" s="13">
        <v>2121</v>
      </c>
      <c r="C3835" s="13">
        <v>167</v>
      </c>
      <c r="D3835" s="13">
        <v>1</v>
      </c>
      <c r="E3835" s="13">
        <v>266.31</v>
      </c>
      <c r="F3835">
        <f t="shared" si="59"/>
        <v>266.31</v>
      </c>
    </row>
    <row r="3836" spans="1:6">
      <c r="A3836" s="13">
        <v>3835</v>
      </c>
      <c r="B3836" s="13">
        <v>2121</v>
      </c>
      <c r="C3836" s="13">
        <v>174</v>
      </c>
      <c r="D3836" s="13">
        <v>1</v>
      </c>
      <c r="E3836" s="13">
        <v>274.33</v>
      </c>
      <c r="F3836">
        <f t="shared" si="59"/>
        <v>274.33</v>
      </c>
    </row>
    <row r="3837" spans="1:6">
      <c r="A3837" s="13">
        <v>3836</v>
      </c>
      <c r="B3837" s="13">
        <v>2121</v>
      </c>
      <c r="C3837" s="13">
        <v>43</v>
      </c>
      <c r="D3837" s="13">
        <v>1</v>
      </c>
      <c r="E3837" s="13">
        <v>1153.5</v>
      </c>
      <c r="F3837">
        <f t="shared" si="59"/>
        <v>1153.5</v>
      </c>
    </row>
    <row r="3838" spans="1:6">
      <c r="A3838" s="13">
        <v>3837</v>
      </c>
      <c r="B3838" s="13">
        <v>2121</v>
      </c>
      <c r="C3838" s="13">
        <v>60</v>
      </c>
      <c r="D3838" s="13">
        <v>1</v>
      </c>
      <c r="E3838" s="13">
        <v>414.24</v>
      </c>
      <c r="F3838">
        <f t="shared" si="59"/>
        <v>414.24</v>
      </c>
    </row>
    <row r="3839" spans="1:6">
      <c r="A3839" s="13">
        <v>3838</v>
      </c>
      <c r="B3839" s="13">
        <v>2122</v>
      </c>
      <c r="C3839" s="13">
        <v>198</v>
      </c>
      <c r="D3839" s="13">
        <v>1</v>
      </c>
      <c r="E3839" s="13">
        <v>351.18</v>
      </c>
      <c r="F3839">
        <f t="shared" si="59"/>
        <v>351.18</v>
      </c>
    </row>
    <row r="3840" spans="1:6">
      <c r="A3840" s="13">
        <v>3839</v>
      </c>
      <c r="B3840" s="13">
        <v>2123</v>
      </c>
      <c r="C3840" s="13">
        <v>11</v>
      </c>
      <c r="D3840" s="13">
        <v>1</v>
      </c>
      <c r="E3840" s="13">
        <v>1365.96</v>
      </c>
      <c r="F3840">
        <f t="shared" si="59"/>
        <v>1365.96</v>
      </c>
    </row>
    <row r="3841" spans="1:6">
      <c r="A3841" s="13">
        <v>3840</v>
      </c>
      <c r="B3841" s="13">
        <v>2123</v>
      </c>
      <c r="C3841" s="13">
        <v>45</v>
      </c>
      <c r="D3841" s="13">
        <v>1</v>
      </c>
      <c r="E3841" s="13">
        <v>1129.1</v>
      </c>
      <c r="F3841">
        <f t="shared" si="59"/>
        <v>1129.1</v>
      </c>
    </row>
    <row r="3842" spans="1:6">
      <c r="A3842" s="13">
        <v>3841</v>
      </c>
      <c r="B3842" s="13">
        <v>2124</v>
      </c>
      <c r="C3842" s="13">
        <v>136</v>
      </c>
      <c r="D3842" s="13">
        <v>2</v>
      </c>
      <c r="E3842" s="13">
        <v>276.75</v>
      </c>
      <c r="F3842">
        <f t="shared" ref="F3842:F3905" si="60">E3842*D3842</f>
        <v>553.5</v>
      </c>
    </row>
    <row r="3843" spans="1:6">
      <c r="A3843" s="13">
        <v>3842</v>
      </c>
      <c r="B3843" s="13">
        <v>2124</v>
      </c>
      <c r="C3843" s="13">
        <v>37</v>
      </c>
      <c r="D3843" s="13">
        <v>1</v>
      </c>
      <c r="E3843" s="13">
        <v>1629.76</v>
      </c>
      <c r="F3843">
        <f t="shared" si="60"/>
        <v>1629.76</v>
      </c>
    </row>
    <row r="3844" spans="1:6">
      <c r="A3844" s="13">
        <v>3843</v>
      </c>
      <c r="B3844" s="13">
        <v>2125</v>
      </c>
      <c r="C3844" s="13">
        <v>86</v>
      </c>
      <c r="D3844" s="13">
        <v>2</v>
      </c>
      <c r="E3844" s="13">
        <v>192.22</v>
      </c>
      <c r="F3844">
        <f t="shared" si="60"/>
        <v>384.44</v>
      </c>
    </row>
    <row r="3845" spans="1:6">
      <c r="A3845" s="13">
        <v>3844</v>
      </c>
      <c r="B3845" s="13">
        <v>2125</v>
      </c>
      <c r="C3845" s="13">
        <v>194</v>
      </c>
      <c r="D3845" s="13">
        <v>1</v>
      </c>
      <c r="E3845" s="13">
        <v>231.01</v>
      </c>
      <c r="F3845">
        <f t="shared" si="60"/>
        <v>231.01</v>
      </c>
    </row>
    <row r="3846" spans="1:6">
      <c r="A3846" s="13">
        <v>3845</v>
      </c>
      <c r="B3846" s="13">
        <v>2126</v>
      </c>
      <c r="C3846" s="13">
        <v>75</v>
      </c>
      <c r="D3846" s="13">
        <v>2</v>
      </c>
      <c r="E3846" s="13">
        <v>1126.52</v>
      </c>
      <c r="F3846">
        <f t="shared" si="60"/>
        <v>2253.04</v>
      </c>
    </row>
    <row r="3847" spans="1:6">
      <c r="A3847" s="13">
        <v>3846</v>
      </c>
      <c r="B3847" s="13">
        <v>2127</v>
      </c>
      <c r="C3847" s="13">
        <v>34</v>
      </c>
      <c r="D3847" s="13">
        <v>2</v>
      </c>
      <c r="E3847" s="13">
        <v>1993.79</v>
      </c>
      <c r="F3847">
        <f t="shared" si="60"/>
        <v>3987.58</v>
      </c>
    </row>
    <row r="3848" spans="1:6">
      <c r="A3848" s="13">
        <v>3847</v>
      </c>
      <c r="B3848" s="13">
        <v>2127</v>
      </c>
      <c r="C3848" s="13">
        <v>198</v>
      </c>
      <c r="D3848" s="13">
        <v>1</v>
      </c>
      <c r="E3848" s="13">
        <v>413.05</v>
      </c>
      <c r="F3848">
        <f t="shared" si="60"/>
        <v>413.05</v>
      </c>
    </row>
    <row r="3849" spans="1:6">
      <c r="A3849" s="13">
        <v>3848</v>
      </c>
      <c r="B3849" s="13">
        <v>2128</v>
      </c>
      <c r="C3849" s="13">
        <v>80</v>
      </c>
      <c r="D3849" s="13">
        <v>1</v>
      </c>
      <c r="E3849" s="13">
        <v>257.17</v>
      </c>
      <c r="F3849">
        <f t="shared" si="60"/>
        <v>257.17</v>
      </c>
    </row>
    <row r="3850" spans="1:6">
      <c r="A3850" s="13">
        <v>3849</v>
      </c>
      <c r="B3850" s="13">
        <v>2129</v>
      </c>
      <c r="C3850" s="13">
        <v>21</v>
      </c>
      <c r="D3850" s="13">
        <v>1</v>
      </c>
      <c r="E3850" s="13">
        <v>661.44</v>
      </c>
      <c r="F3850">
        <f t="shared" si="60"/>
        <v>661.44</v>
      </c>
    </row>
    <row r="3851" spans="1:6">
      <c r="A3851" s="13">
        <v>3850</v>
      </c>
      <c r="B3851" s="13">
        <v>2129</v>
      </c>
      <c r="C3851" s="13">
        <v>90</v>
      </c>
      <c r="D3851" s="13">
        <v>1</v>
      </c>
      <c r="E3851" s="13">
        <v>538.64</v>
      </c>
      <c r="F3851">
        <f t="shared" si="60"/>
        <v>538.64</v>
      </c>
    </row>
    <row r="3852" spans="1:6">
      <c r="A3852" s="13">
        <v>3851</v>
      </c>
      <c r="B3852" s="13">
        <v>2130</v>
      </c>
      <c r="C3852" s="13">
        <v>79</v>
      </c>
      <c r="D3852" s="13">
        <v>1</v>
      </c>
      <c r="E3852" s="13">
        <v>935.74</v>
      </c>
      <c r="F3852">
        <f t="shared" si="60"/>
        <v>935.74</v>
      </c>
    </row>
    <row r="3853" spans="1:6">
      <c r="A3853" s="13">
        <v>3852</v>
      </c>
      <c r="B3853" s="13">
        <v>2130</v>
      </c>
      <c r="C3853" s="13">
        <v>30</v>
      </c>
      <c r="D3853" s="13">
        <v>1</v>
      </c>
      <c r="E3853" s="13">
        <v>1995.72</v>
      </c>
      <c r="F3853">
        <f t="shared" si="60"/>
        <v>1995.72</v>
      </c>
    </row>
    <row r="3854" spans="1:6">
      <c r="A3854" s="13">
        <v>3853</v>
      </c>
      <c r="B3854" s="13">
        <v>2131</v>
      </c>
      <c r="C3854" s="13">
        <v>18</v>
      </c>
      <c r="D3854" s="13">
        <v>1</v>
      </c>
      <c r="E3854" s="13">
        <v>1417.1</v>
      </c>
      <c r="F3854">
        <f t="shared" si="60"/>
        <v>1417.1</v>
      </c>
    </row>
    <row r="3855" spans="1:6">
      <c r="A3855" s="13">
        <v>3854</v>
      </c>
      <c r="B3855" s="13">
        <v>2131</v>
      </c>
      <c r="C3855" s="13">
        <v>81</v>
      </c>
      <c r="D3855" s="13">
        <v>2</v>
      </c>
      <c r="E3855" s="13">
        <v>931.48</v>
      </c>
      <c r="F3855">
        <f t="shared" si="60"/>
        <v>1862.96</v>
      </c>
    </row>
    <row r="3856" spans="1:6">
      <c r="A3856" s="13">
        <v>3855</v>
      </c>
      <c r="B3856" s="13">
        <v>2131</v>
      </c>
      <c r="C3856" s="13">
        <v>40</v>
      </c>
      <c r="D3856" s="13">
        <v>1</v>
      </c>
      <c r="E3856" s="13">
        <v>1860.2</v>
      </c>
      <c r="F3856">
        <f t="shared" si="60"/>
        <v>1860.2</v>
      </c>
    </row>
    <row r="3857" spans="1:6">
      <c r="A3857" s="13">
        <v>3856</v>
      </c>
      <c r="B3857" s="13">
        <v>2132</v>
      </c>
      <c r="C3857" s="13">
        <v>32</v>
      </c>
      <c r="D3857" s="13">
        <v>1</v>
      </c>
      <c r="E3857" s="13">
        <v>644.55</v>
      </c>
      <c r="F3857">
        <f t="shared" si="60"/>
        <v>644.55</v>
      </c>
    </row>
    <row r="3858" spans="1:6">
      <c r="A3858" s="13">
        <v>3857</v>
      </c>
      <c r="B3858" s="13">
        <v>2132</v>
      </c>
      <c r="C3858" s="13">
        <v>50</v>
      </c>
      <c r="D3858" s="13">
        <v>1</v>
      </c>
      <c r="E3858" s="13">
        <v>1146.85</v>
      </c>
      <c r="F3858">
        <f t="shared" si="60"/>
        <v>1146.85</v>
      </c>
    </row>
    <row r="3859" spans="1:6">
      <c r="A3859" s="13">
        <v>3858</v>
      </c>
      <c r="B3859" s="13">
        <v>2133</v>
      </c>
      <c r="C3859" s="13">
        <v>102</v>
      </c>
      <c r="D3859" s="13">
        <v>1</v>
      </c>
      <c r="E3859" s="13">
        <v>503.99</v>
      </c>
      <c r="F3859">
        <f t="shared" si="60"/>
        <v>503.99</v>
      </c>
    </row>
    <row r="3860" spans="1:6">
      <c r="A3860" s="13">
        <v>3859</v>
      </c>
      <c r="B3860" s="13">
        <v>2134</v>
      </c>
      <c r="C3860" s="13">
        <v>12</v>
      </c>
      <c r="D3860" s="13">
        <v>1</v>
      </c>
      <c r="E3860" s="13">
        <v>1126.59</v>
      </c>
      <c r="F3860">
        <f t="shared" si="60"/>
        <v>1126.59</v>
      </c>
    </row>
    <row r="3861" spans="1:6">
      <c r="A3861" s="13">
        <v>3860</v>
      </c>
      <c r="B3861" s="13">
        <v>2135</v>
      </c>
      <c r="C3861" s="13">
        <v>60</v>
      </c>
      <c r="D3861" s="13">
        <v>3</v>
      </c>
      <c r="E3861" s="13">
        <v>368.03</v>
      </c>
      <c r="F3861">
        <f t="shared" si="60"/>
        <v>1104.09</v>
      </c>
    </row>
    <row r="3862" spans="1:6">
      <c r="A3862" s="13">
        <v>3861</v>
      </c>
      <c r="B3862" s="13">
        <v>2135</v>
      </c>
      <c r="C3862" s="13">
        <v>55</v>
      </c>
      <c r="D3862" s="13">
        <v>1</v>
      </c>
      <c r="E3862" s="13">
        <v>447.91</v>
      </c>
      <c r="F3862">
        <f t="shared" si="60"/>
        <v>447.91</v>
      </c>
    </row>
    <row r="3863" spans="1:6">
      <c r="A3863" s="13">
        <v>3862</v>
      </c>
      <c r="B3863" s="13">
        <v>2135</v>
      </c>
      <c r="C3863" s="13">
        <v>132</v>
      </c>
      <c r="D3863" s="13">
        <v>1</v>
      </c>
      <c r="E3863" s="13">
        <v>284.14</v>
      </c>
      <c r="F3863">
        <f t="shared" si="60"/>
        <v>284.14</v>
      </c>
    </row>
    <row r="3864" spans="1:6">
      <c r="A3864" s="13">
        <v>3863</v>
      </c>
      <c r="B3864" s="13">
        <v>2136</v>
      </c>
      <c r="C3864" s="13">
        <v>194</v>
      </c>
      <c r="D3864" s="13">
        <v>1</v>
      </c>
      <c r="E3864" s="13">
        <v>226.13</v>
      </c>
      <c r="F3864">
        <f t="shared" si="60"/>
        <v>226.13</v>
      </c>
    </row>
    <row r="3865" spans="1:6">
      <c r="A3865" s="13">
        <v>3864</v>
      </c>
      <c r="B3865" s="13">
        <v>2137</v>
      </c>
      <c r="C3865" s="13">
        <v>124</v>
      </c>
      <c r="D3865" s="13">
        <v>1</v>
      </c>
      <c r="E3865" s="13">
        <v>159.92</v>
      </c>
      <c r="F3865">
        <f t="shared" si="60"/>
        <v>159.92</v>
      </c>
    </row>
    <row r="3866" spans="1:6">
      <c r="A3866" s="13">
        <v>3865</v>
      </c>
      <c r="B3866" s="13">
        <v>2137</v>
      </c>
      <c r="C3866" s="13">
        <v>22</v>
      </c>
      <c r="D3866" s="13">
        <v>1</v>
      </c>
      <c r="E3866" s="13">
        <v>751.38</v>
      </c>
      <c r="F3866">
        <f t="shared" si="60"/>
        <v>751.38</v>
      </c>
    </row>
    <row r="3867" spans="1:6">
      <c r="A3867" s="13">
        <v>3866</v>
      </c>
      <c r="B3867" s="13">
        <v>2138</v>
      </c>
      <c r="C3867" s="13">
        <v>110</v>
      </c>
      <c r="D3867" s="13">
        <v>1</v>
      </c>
      <c r="E3867" s="13">
        <v>412.02</v>
      </c>
      <c r="F3867">
        <f t="shared" si="60"/>
        <v>412.02</v>
      </c>
    </row>
    <row r="3868" spans="1:6">
      <c r="A3868" s="13">
        <v>3867</v>
      </c>
      <c r="B3868" s="13">
        <v>2138</v>
      </c>
      <c r="C3868" s="13">
        <v>118</v>
      </c>
      <c r="D3868" s="13">
        <v>2</v>
      </c>
      <c r="E3868" s="13">
        <v>376.78</v>
      </c>
      <c r="F3868">
        <f t="shared" si="60"/>
        <v>753.56</v>
      </c>
    </row>
    <row r="3869" spans="1:6">
      <c r="A3869" s="13">
        <v>3868</v>
      </c>
      <c r="B3869" s="13">
        <v>2139</v>
      </c>
      <c r="C3869" s="13">
        <v>157</v>
      </c>
      <c r="D3869" s="13">
        <v>2</v>
      </c>
      <c r="E3869" s="13">
        <v>256.68</v>
      </c>
      <c r="F3869">
        <f t="shared" si="60"/>
        <v>513.36</v>
      </c>
    </row>
    <row r="3870" spans="1:6">
      <c r="A3870" s="13">
        <v>3869</v>
      </c>
      <c r="B3870" s="13">
        <v>2139</v>
      </c>
      <c r="C3870" s="13">
        <v>9</v>
      </c>
      <c r="D3870" s="13">
        <v>2</v>
      </c>
      <c r="E3870" s="13">
        <v>744.5</v>
      </c>
      <c r="F3870">
        <f t="shared" si="60"/>
        <v>1489</v>
      </c>
    </row>
    <row r="3871" spans="1:6">
      <c r="A3871" s="13">
        <v>3870</v>
      </c>
      <c r="B3871" s="13">
        <v>2139</v>
      </c>
      <c r="C3871" s="13">
        <v>88</v>
      </c>
      <c r="D3871" s="13">
        <v>2</v>
      </c>
      <c r="E3871" s="13">
        <v>719.27</v>
      </c>
      <c r="F3871">
        <f t="shared" si="60"/>
        <v>1438.54</v>
      </c>
    </row>
    <row r="3872" spans="1:6">
      <c r="A3872" s="13">
        <v>3871</v>
      </c>
      <c r="B3872" s="13">
        <v>2140</v>
      </c>
      <c r="C3872" s="13">
        <v>74</v>
      </c>
      <c r="D3872" s="13">
        <v>3</v>
      </c>
      <c r="E3872" s="13">
        <v>578.97</v>
      </c>
      <c r="F3872">
        <f t="shared" si="60"/>
        <v>1736.91</v>
      </c>
    </row>
    <row r="3873" spans="1:6">
      <c r="A3873" s="13">
        <v>3872</v>
      </c>
      <c r="B3873" s="13">
        <v>2141</v>
      </c>
      <c r="C3873" s="13">
        <v>61</v>
      </c>
      <c r="D3873" s="13">
        <v>2</v>
      </c>
      <c r="E3873" s="13">
        <v>776.21</v>
      </c>
      <c r="F3873">
        <f t="shared" si="60"/>
        <v>1552.42</v>
      </c>
    </row>
    <row r="3874" spans="1:6">
      <c r="A3874" s="13">
        <v>3873</v>
      </c>
      <c r="B3874" s="13">
        <v>2141</v>
      </c>
      <c r="C3874" s="13">
        <v>192</v>
      </c>
      <c r="D3874" s="13">
        <v>2</v>
      </c>
      <c r="E3874" s="13">
        <v>485.89</v>
      </c>
      <c r="F3874">
        <f t="shared" si="60"/>
        <v>971.78</v>
      </c>
    </row>
    <row r="3875" spans="1:6">
      <c r="A3875" s="13">
        <v>3874</v>
      </c>
      <c r="B3875" s="13">
        <v>2142</v>
      </c>
      <c r="C3875" s="13">
        <v>52</v>
      </c>
      <c r="D3875" s="13">
        <v>1</v>
      </c>
      <c r="E3875" s="13">
        <v>1128.91</v>
      </c>
      <c r="F3875">
        <f t="shared" si="60"/>
        <v>1128.91</v>
      </c>
    </row>
    <row r="3876" spans="1:6">
      <c r="A3876" s="13">
        <v>3875</v>
      </c>
      <c r="B3876" s="13">
        <v>2143</v>
      </c>
      <c r="C3876" s="13">
        <v>170</v>
      </c>
      <c r="D3876" s="13">
        <v>1</v>
      </c>
      <c r="E3876" s="13">
        <v>290.79</v>
      </c>
      <c r="F3876">
        <f t="shared" si="60"/>
        <v>290.79</v>
      </c>
    </row>
    <row r="3877" spans="1:6">
      <c r="A3877" s="13">
        <v>3876</v>
      </c>
      <c r="B3877" s="13">
        <v>2143</v>
      </c>
      <c r="C3877" s="13">
        <v>79</v>
      </c>
      <c r="D3877" s="13">
        <v>1</v>
      </c>
      <c r="E3877" s="13">
        <v>935.74</v>
      </c>
      <c r="F3877">
        <f t="shared" si="60"/>
        <v>935.74</v>
      </c>
    </row>
    <row r="3878" spans="1:6">
      <c r="A3878" s="13">
        <v>3877</v>
      </c>
      <c r="B3878" s="13">
        <v>2144</v>
      </c>
      <c r="C3878" s="13">
        <v>123</v>
      </c>
      <c r="D3878" s="13">
        <v>2</v>
      </c>
      <c r="E3878" s="13">
        <v>138.27</v>
      </c>
      <c r="F3878">
        <f t="shared" si="60"/>
        <v>276.54</v>
      </c>
    </row>
    <row r="3879" spans="1:6">
      <c r="A3879" s="13">
        <v>3878</v>
      </c>
      <c r="B3879" s="13">
        <v>2144</v>
      </c>
      <c r="C3879" s="13">
        <v>132</v>
      </c>
      <c r="D3879" s="13">
        <v>1</v>
      </c>
      <c r="E3879" s="13">
        <v>284.14</v>
      </c>
      <c r="F3879">
        <f t="shared" si="60"/>
        <v>284.14</v>
      </c>
    </row>
    <row r="3880" spans="1:6">
      <c r="A3880" s="13">
        <v>3879</v>
      </c>
      <c r="B3880" s="13">
        <v>2145</v>
      </c>
      <c r="C3880" s="13">
        <v>54</v>
      </c>
      <c r="D3880" s="13">
        <v>2</v>
      </c>
      <c r="E3880" s="13">
        <v>638.1</v>
      </c>
      <c r="F3880">
        <f t="shared" si="60"/>
        <v>1276.2</v>
      </c>
    </row>
    <row r="3881" spans="1:6">
      <c r="A3881" s="13">
        <v>3880</v>
      </c>
      <c r="B3881" s="13">
        <v>2146</v>
      </c>
      <c r="C3881" s="13">
        <v>133</v>
      </c>
      <c r="D3881" s="13">
        <v>2</v>
      </c>
      <c r="E3881" s="13">
        <v>164.76</v>
      </c>
      <c r="F3881">
        <f t="shared" si="60"/>
        <v>329.52</v>
      </c>
    </row>
    <row r="3882" spans="1:6">
      <c r="A3882" s="13">
        <v>3881</v>
      </c>
      <c r="B3882" s="13">
        <v>2147</v>
      </c>
      <c r="C3882" s="13">
        <v>66</v>
      </c>
      <c r="D3882" s="13">
        <v>1</v>
      </c>
      <c r="E3882" s="13">
        <v>415.09</v>
      </c>
      <c r="F3882">
        <f t="shared" si="60"/>
        <v>415.09</v>
      </c>
    </row>
    <row r="3883" spans="1:6">
      <c r="A3883" s="13">
        <v>3882</v>
      </c>
      <c r="B3883" s="13">
        <v>2148</v>
      </c>
      <c r="C3883" s="13">
        <v>191</v>
      </c>
      <c r="D3883" s="13">
        <v>2</v>
      </c>
      <c r="E3883" s="13">
        <v>485.49</v>
      </c>
      <c r="F3883">
        <f t="shared" si="60"/>
        <v>970.98</v>
      </c>
    </row>
    <row r="3884" spans="1:6">
      <c r="A3884" s="13">
        <v>3883</v>
      </c>
      <c r="B3884" s="13">
        <v>2148</v>
      </c>
      <c r="C3884" s="13">
        <v>168</v>
      </c>
      <c r="D3884" s="13">
        <v>1</v>
      </c>
      <c r="E3884" s="13">
        <v>237.41</v>
      </c>
      <c r="F3884">
        <f t="shared" si="60"/>
        <v>237.41</v>
      </c>
    </row>
    <row r="3885" spans="1:6">
      <c r="A3885" s="13">
        <v>3884</v>
      </c>
      <c r="B3885" s="13">
        <v>2149</v>
      </c>
      <c r="C3885" s="13">
        <v>109</v>
      </c>
      <c r="D3885" s="13">
        <v>1</v>
      </c>
      <c r="E3885" s="13">
        <v>619.65</v>
      </c>
      <c r="F3885">
        <f t="shared" si="60"/>
        <v>619.65</v>
      </c>
    </row>
    <row r="3886" spans="1:6">
      <c r="A3886" s="13">
        <v>3885</v>
      </c>
      <c r="B3886" s="13">
        <v>2149</v>
      </c>
      <c r="C3886" s="13">
        <v>57</v>
      </c>
      <c r="D3886" s="13">
        <v>1</v>
      </c>
      <c r="E3886" s="13">
        <v>207.19</v>
      </c>
      <c r="F3886">
        <f t="shared" si="60"/>
        <v>207.19</v>
      </c>
    </row>
    <row r="3887" spans="1:6">
      <c r="A3887" s="13">
        <v>3886</v>
      </c>
      <c r="B3887" s="13">
        <v>2150</v>
      </c>
      <c r="C3887" s="13">
        <v>184</v>
      </c>
      <c r="D3887" s="13">
        <v>1</v>
      </c>
      <c r="E3887" s="13">
        <v>343.38</v>
      </c>
      <c r="F3887">
        <f t="shared" si="60"/>
        <v>343.38</v>
      </c>
    </row>
    <row r="3888" spans="1:6">
      <c r="A3888" s="13">
        <v>3887</v>
      </c>
      <c r="B3888" s="13">
        <v>2150</v>
      </c>
      <c r="C3888" s="13">
        <v>136</v>
      </c>
      <c r="D3888" s="13">
        <v>1</v>
      </c>
      <c r="E3888" s="13">
        <v>276.75</v>
      </c>
      <c r="F3888">
        <f t="shared" si="60"/>
        <v>276.75</v>
      </c>
    </row>
    <row r="3889" spans="1:6">
      <c r="A3889" s="13">
        <v>3888</v>
      </c>
      <c r="B3889" s="13">
        <v>2151</v>
      </c>
      <c r="C3889" s="13">
        <v>178</v>
      </c>
      <c r="D3889" s="13">
        <v>1</v>
      </c>
      <c r="E3889" s="13">
        <v>325.76</v>
      </c>
      <c r="F3889">
        <f t="shared" si="60"/>
        <v>325.76</v>
      </c>
    </row>
    <row r="3890" spans="1:6">
      <c r="A3890" s="13">
        <v>3889</v>
      </c>
      <c r="B3890" s="13">
        <v>2151</v>
      </c>
      <c r="C3890" s="13">
        <v>147</v>
      </c>
      <c r="D3890" s="13">
        <v>1</v>
      </c>
      <c r="E3890" s="13">
        <v>84.52</v>
      </c>
      <c r="F3890">
        <f t="shared" si="60"/>
        <v>84.52</v>
      </c>
    </row>
    <row r="3891" spans="1:6">
      <c r="A3891" s="13">
        <v>3890</v>
      </c>
      <c r="B3891" s="13">
        <v>2152</v>
      </c>
      <c r="C3891" s="13">
        <v>18</v>
      </c>
      <c r="D3891" s="13">
        <v>1</v>
      </c>
      <c r="E3891" s="13">
        <v>1417.1</v>
      </c>
      <c r="F3891">
        <f t="shared" si="60"/>
        <v>1417.1</v>
      </c>
    </row>
    <row r="3892" spans="1:6">
      <c r="A3892" s="13">
        <v>3891</v>
      </c>
      <c r="B3892" s="13">
        <v>2153</v>
      </c>
      <c r="C3892" s="13">
        <v>102</v>
      </c>
      <c r="D3892" s="13">
        <v>1</v>
      </c>
      <c r="E3892" s="13">
        <v>579.6</v>
      </c>
      <c r="F3892">
        <f t="shared" si="60"/>
        <v>579.6</v>
      </c>
    </row>
    <row r="3893" spans="1:6">
      <c r="A3893" s="13">
        <v>3892</v>
      </c>
      <c r="B3893" s="13">
        <v>2154</v>
      </c>
      <c r="C3893" s="13">
        <v>183</v>
      </c>
      <c r="D3893" s="13">
        <v>2</v>
      </c>
      <c r="E3893" s="13">
        <v>200.91</v>
      </c>
      <c r="F3893">
        <f t="shared" si="60"/>
        <v>401.82</v>
      </c>
    </row>
    <row r="3894" spans="1:6">
      <c r="A3894" s="13">
        <v>3893</v>
      </c>
      <c r="B3894" s="13">
        <v>2155</v>
      </c>
      <c r="C3894" s="13">
        <v>152</v>
      </c>
      <c r="D3894" s="13">
        <v>1</v>
      </c>
      <c r="E3894" s="13">
        <v>360.28</v>
      </c>
      <c r="F3894">
        <f t="shared" si="60"/>
        <v>360.28</v>
      </c>
    </row>
    <row r="3895" spans="1:6">
      <c r="A3895" s="13">
        <v>3894</v>
      </c>
      <c r="B3895" s="13">
        <v>2156</v>
      </c>
      <c r="C3895" s="13">
        <v>84</v>
      </c>
      <c r="D3895" s="13">
        <v>1</v>
      </c>
      <c r="E3895" s="13">
        <v>493.21</v>
      </c>
      <c r="F3895">
        <f t="shared" si="60"/>
        <v>493.21</v>
      </c>
    </row>
    <row r="3896" spans="1:6">
      <c r="A3896" s="13">
        <v>3895</v>
      </c>
      <c r="B3896" s="13">
        <v>2156</v>
      </c>
      <c r="C3896" s="13">
        <v>46</v>
      </c>
      <c r="D3896" s="13">
        <v>1</v>
      </c>
      <c r="E3896" s="13">
        <v>439.45</v>
      </c>
      <c r="F3896">
        <f t="shared" si="60"/>
        <v>439.45</v>
      </c>
    </row>
    <row r="3897" spans="1:6">
      <c r="A3897" s="13">
        <v>3896</v>
      </c>
      <c r="B3897" s="13">
        <v>2156</v>
      </c>
      <c r="C3897" s="13">
        <v>179</v>
      </c>
      <c r="D3897" s="13">
        <v>2</v>
      </c>
      <c r="E3897" s="13">
        <v>135.19</v>
      </c>
      <c r="F3897">
        <f t="shared" si="60"/>
        <v>270.38</v>
      </c>
    </row>
    <row r="3898" spans="1:6">
      <c r="A3898" s="13">
        <v>3897</v>
      </c>
      <c r="B3898" s="13">
        <v>2156</v>
      </c>
      <c r="C3898" s="13">
        <v>123</v>
      </c>
      <c r="D3898" s="13">
        <v>2</v>
      </c>
      <c r="E3898" s="13">
        <v>151.46</v>
      </c>
      <c r="F3898">
        <f t="shared" si="60"/>
        <v>302.92</v>
      </c>
    </row>
    <row r="3899" spans="1:6">
      <c r="A3899" s="13">
        <v>3898</v>
      </c>
      <c r="B3899" s="13">
        <v>2157</v>
      </c>
      <c r="C3899" s="13">
        <v>67</v>
      </c>
      <c r="D3899" s="13">
        <v>2</v>
      </c>
      <c r="E3899" s="13">
        <v>340.18</v>
      </c>
      <c r="F3899">
        <f t="shared" si="60"/>
        <v>680.36</v>
      </c>
    </row>
    <row r="3900" spans="1:6">
      <c r="A3900" s="13">
        <v>3899</v>
      </c>
      <c r="B3900" s="13">
        <v>2157</v>
      </c>
      <c r="C3900" s="13">
        <v>132</v>
      </c>
      <c r="D3900" s="13">
        <v>2</v>
      </c>
      <c r="E3900" s="13">
        <v>284.14</v>
      </c>
      <c r="F3900">
        <f t="shared" si="60"/>
        <v>568.28</v>
      </c>
    </row>
    <row r="3901" spans="1:6">
      <c r="A3901" s="13">
        <v>3900</v>
      </c>
      <c r="B3901" s="13">
        <v>2157</v>
      </c>
      <c r="C3901" s="13">
        <v>29</v>
      </c>
      <c r="D3901" s="13">
        <v>1</v>
      </c>
      <c r="E3901" s="13">
        <v>1836.52</v>
      </c>
      <c r="F3901">
        <f t="shared" si="60"/>
        <v>1836.52</v>
      </c>
    </row>
    <row r="3902" spans="1:6">
      <c r="A3902" s="13">
        <v>3901</v>
      </c>
      <c r="B3902" s="13">
        <v>2158</v>
      </c>
      <c r="C3902" s="13">
        <v>163</v>
      </c>
      <c r="D3902" s="13">
        <v>1</v>
      </c>
      <c r="E3902" s="13">
        <v>193.8</v>
      </c>
      <c r="F3902">
        <f t="shared" si="60"/>
        <v>193.8</v>
      </c>
    </row>
    <row r="3903" spans="1:6">
      <c r="A3903" s="13">
        <v>3902</v>
      </c>
      <c r="B3903" s="13">
        <v>2158</v>
      </c>
      <c r="C3903" s="13">
        <v>62</v>
      </c>
      <c r="D3903" s="13">
        <v>2</v>
      </c>
      <c r="E3903" s="13">
        <v>934.96</v>
      </c>
      <c r="F3903">
        <f t="shared" si="60"/>
        <v>1869.92</v>
      </c>
    </row>
    <row r="3904" spans="1:6">
      <c r="A3904" s="13">
        <v>3903</v>
      </c>
      <c r="B3904" s="13">
        <v>2159</v>
      </c>
      <c r="C3904" s="13">
        <v>172</v>
      </c>
      <c r="D3904" s="13">
        <v>2</v>
      </c>
      <c r="E3904" s="13">
        <v>315.29</v>
      </c>
      <c r="F3904">
        <f t="shared" si="60"/>
        <v>630.58</v>
      </c>
    </row>
    <row r="3905" spans="1:6">
      <c r="A3905" s="13">
        <v>3904</v>
      </c>
      <c r="B3905" s="13">
        <v>2159</v>
      </c>
      <c r="C3905" s="13">
        <v>151</v>
      </c>
      <c r="D3905" s="13">
        <v>1</v>
      </c>
      <c r="E3905" s="13">
        <v>120.27</v>
      </c>
      <c r="F3905">
        <f t="shared" si="60"/>
        <v>120.27</v>
      </c>
    </row>
    <row r="3906" spans="1:6">
      <c r="A3906" s="13">
        <v>3905</v>
      </c>
      <c r="B3906" s="13">
        <v>2160</v>
      </c>
      <c r="C3906" s="13">
        <v>126</v>
      </c>
      <c r="D3906" s="13">
        <v>1</v>
      </c>
      <c r="E3906" s="13">
        <v>90.47</v>
      </c>
      <c r="F3906">
        <f t="shared" ref="F3906:F3969" si="61">E3906*D3906</f>
        <v>90.47</v>
      </c>
    </row>
    <row r="3907" spans="1:6">
      <c r="A3907" s="13">
        <v>3906</v>
      </c>
      <c r="B3907" s="13">
        <v>2161</v>
      </c>
      <c r="C3907" s="13">
        <v>83</v>
      </c>
      <c r="D3907" s="13">
        <v>1</v>
      </c>
      <c r="E3907" s="13">
        <v>208.24</v>
      </c>
      <c r="F3907">
        <f t="shared" si="61"/>
        <v>208.24</v>
      </c>
    </row>
    <row r="3908" spans="1:6">
      <c r="A3908" s="13">
        <v>3907</v>
      </c>
      <c r="B3908" s="13">
        <v>2161</v>
      </c>
      <c r="C3908" s="13">
        <v>93</v>
      </c>
      <c r="D3908" s="13">
        <v>1</v>
      </c>
      <c r="E3908" s="13">
        <v>537.83</v>
      </c>
      <c r="F3908">
        <f t="shared" si="61"/>
        <v>537.83</v>
      </c>
    </row>
    <row r="3909" spans="1:6">
      <c r="A3909" s="13">
        <v>3908</v>
      </c>
      <c r="B3909" s="13">
        <v>2162</v>
      </c>
      <c r="C3909" s="13">
        <v>2</v>
      </c>
      <c r="D3909" s="13">
        <v>1</v>
      </c>
      <c r="E3909" s="13">
        <v>575.08</v>
      </c>
      <c r="F3909">
        <f t="shared" si="61"/>
        <v>575.08</v>
      </c>
    </row>
    <row r="3910" spans="1:6">
      <c r="A3910" s="13">
        <v>3909</v>
      </c>
      <c r="B3910" s="13">
        <v>2163</v>
      </c>
      <c r="C3910" s="13">
        <v>38</v>
      </c>
      <c r="D3910" s="13">
        <v>1</v>
      </c>
      <c r="E3910" s="13">
        <v>1095.62</v>
      </c>
      <c r="F3910">
        <f t="shared" si="61"/>
        <v>1095.62</v>
      </c>
    </row>
    <row r="3911" spans="1:6">
      <c r="A3911" s="13">
        <v>3910</v>
      </c>
      <c r="B3911" s="13">
        <v>2163</v>
      </c>
      <c r="C3911" s="13">
        <v>118</v>
      </c>
      <c r="D3911" s="13">
        <v>1</v>
      </c>
      <c r="E3911" s="13">
        <v>376.78</v>
      </c>
      <c r="F3911">
        <f t="shared" si="61"/>
        <v>376.78</v>
      </c>
    </row>
    <row r="3912" spans="1:6">
      <c r="A3912" s="13">
        <v>3911</v>
      </c>
      <c r="B3912" s="13">
        <v>2164</v>
      </c>
      <c r="C3912" s="13">
        <v>15</v>
      </c>
      <c r="D3912" s="13">
        <v>1</v>
      </c>
      <c r="E3912" s="13">
        <v>1527.31</v>
      </c>
      <c r="F3912">
        <f t="shared" si="61"/>
        <v>1527.31</v>
      </c>
    </row>
    <row r="3913" spans="1:6">
      <c r="A3913" s="13">
        <v>3912</v>
      </c>
      <c r="B3913" s="13">
        <v>2165</v>
      </c>
      <c r="C3913" s="13">
        <v>24</v>
      </c>
      <c r="D3913" s="13">
        <v>1</v>
      </c>
      <c r="E3913" s="13">
        <v>894.6</v>
      </c>
      <c r="F3913">
        <f t="shared" si="61"/>
        <v>894.6</v>
      </c>
    </row>
    <row r="3914" spans="1:6">
      <c r="A3914" s="13">
        <v>3913</v>
      </c>
      <c r="B3914" s="13">
        <v>2165</v>
      </c>
      <c r="C3914" s="13">
        <v>27</v>
      </c>
      <c r="D3914" s="13">
        <v>2</v>
      </c>
      <c r="E3914" s="13">
        <v>628.59</v>
      </c>
      <c r="F3914">
        <f t="shared" si="61"/>
        <v>1257.18</v>
      </c>
    </row>
    <row r="3915" spans="1:6">
      <c r="A3915" s="13">
        <v>3914</v>
      </c>
      <c r="B3915" s="13">
        <v>2165</v>
      </c>
      <c r="C3915" s="13">
        <v>5</v>
      </c>
      <c r="D3915" s="13">
        <v>1</v>
      </c>
      <c r="E3915" s="13">
        <v>404.51</v>
      </c>
      <c r="F3915">
        <f t="shared" si="61"/>
        <v>404.51</v>
      </c>
    </row>
    <row r="3916" spans="1:6">
      <c r="A3916" s="13">
        <v>3915</v>
      </c>
      <c r="B3916" s="13">
        <v>2165</v>
      </c>
      <c r="C3916" s="13">
        <v>29</v>
      </c>
      <c r="D3916" s="13">
        <v>1</v>
      </c>
      <c r="E3916" s="13">
        <v>1652.02</v>
      </c>
      <c r="F3916">
        <f t="shared" si="61"/>
        <v>1652.02</v>
      </c>
    </row>
    <row r="3917" spans="1:6">
      <c r="A3917" s="13">
        <v>3916</v>
      </c>
      <c r="B3917" s="13">
        <v>2166</v>
      </c>
      <c r="C3917" s="13">
        <v>8</v>
      </c>
      <c r="D3917" s="13">
        <v>2</v>
      </c>
      <c r="E3917" s="13">
        <v>1517.02</v>
      </c>
      <c r="F3917">
        <f t="shared" si="61"/>
        <v>3034.04</v>
      </c>
    </row>
    <row r="3918" spans="1:6">
      <c r="A3918" s="13">
        <v>3917</v>
      </c>
      <c r="B3918" s="13">
        <v>2166</v>
      </c>
      <c r="C3918" s="13">
        <v>46</v>
      </c>
      <c r="D3918" s="13">
        <v>1</v>
      </c>
      <c r="E3918" s="13">
        <v>393.63</v>
      </c>
      <c r="F3918">
        <f t="shared" si="61"/>
        <v>393.63</v>
      </c>
    </row>
    <row r="3919" spans="1:6">
      <c r="A3919" s="13">
        <v>3918</v>
      </c>
      <c r="B3919" s="13">
        <v>2167</v>
      </c>
      <c r="C3919" s="13">
        <v>121</v>
      </c>
      <c r="D3919" s="13">
        <v>1</v>
      </c>
      <c r="E3919" s="13">
        <v>159.37</v>
      </c>
      <c r="F3919">
        <f t="shared" si="61"/>
        <v>159.37</v>
      </c>
    </row>
    <row r="3920" spans="1:6">
      <c r="A3920" s="13">
        <v>3919</v>
      </c>
      <c r="B3920" s="13">
        <v>2168</v>
      </c>
      <c r="C3920" s="13">
        <v>164</v>
      </c>
      <c r="D3920" s="13">
        <v>1</v>
      </c>
      <c r="E3920" s="13">
        <v>124.15</v>
      </c>
      <c r="F3920">
        <f t="shared" si="61"/>
        <v>124.15</v>
      </c>
    </row>
    <row r="3921" spans="1:6">
      <c r="A3921" s="13">
        <v>3920</v>
      </c>
      <c r="B3921" s="13">
        <v>2168</v>
      </c>
      <c r="C3921" s="13">
        <v>168</v>
      </c>
      <c r="D3921" s="13">
        <v>1</v>
      </c>
      <c r="E3921" s="13">
        <v>255.79</v>
      </c>
      <c r="F3921">
        <f t="shared" si="61"/>
        <v>255.79</v>
      </c>
    </row>
    <row r="3922" spans="1:6">
      <c r="A3922" s="13">
        <v>3921</v>
      </c>
      <c r="B3922" s="13">
        <v>2168</v>
      </c>
      <c r="C3922" s="13">
        <v>131</v>
      </c>
      <c r="D3922" s="13">
        <v>1</v>
      </c>
      <c r="E3922" s="13">
        <v>30.63</v>
      </c>
      <c r="F3922">
        <f t="shared" si="61"/>
        <v>30.63</v>
      </c>
    </row>
    <row r="3923" spans="1:6">
      <c r="A3923" s="13">
        <v>3922</v>
      </c>
      <c r="B3923" s="13">
        <v>2169</v>
      </c>
      <c r="C3923" s="13">
        <v>124</v>
      </c>
      <c r="D3923" s="13">
        <v>3</v>
      </c>
      <c r="E3923" s="13">
        <v>159.92</v>
      </c>
      <c r="F3923">
        <f t="shared" si="61"/>
        <v>479.76</v>
      </c>
    </row>
    <row r="3924" spans="1:6">
      <c r="A3924" s="13">
        <v>3923</v>
      </c>
      <c r="B3924" s="13">
        <v>2169</v>
      </c>
      <c r="C3924" s="13">
        <v>190</v>
      </c>
      <c r="D3924" s="13">
        <v>1</v>
      </c>
      <c r="E3924" s="13">
        <v>406.76</v>
      </c>
      <c r="F3924">
        <f t="shared" si="61"/>
        <v>406.76</v>
      </c>
    </row>
    <row r="3925" spans="1:6">
      <c r="A3925" s="13">
        <v>3924</v>
      </c>
      <c r="B3925" s="13">
        <v>2170</v>
      </c>
      <c r="C3925" s="13">
        <v>152</v>
      </c>
      <c r="D3925" s="13">
        <v>1</v>
      </c>
      <c r="E3925" s="13">
        <v>360.28</v>
      </c>
      <c r="F3925">
        <f t="shared" si="61"/>
        <v>360.28</v>
      </c>
    </row>
    <row r="3926" spans="1:6">
      <c r="A3926" s="13">
        <v>3925</v>
      </c>
      <c r="B3926" s="13">
        <v>2170</v>
      </c>
      <c r="C3926" s="13">
        <v>114</v>
      </c>
      <c r="D3926" s="13">
        <v>1</v>
      </c>
      <c r="E3926" s="13">
        <v>787.06</v>
      </c>
      <c r="F3926">
        <f t="shared" si="61"/>
        <v>787.06</v>
      </c>
    </row>
    <row r="3927" spans="1:6">
      <c r="A3927" s="13">
        <v>3926</v>
      </c>
      <c r="B3927" s="13">
        <v>2171</v>
      </c>
      <c r="C3927" s="13">
        <v>113</v>
      </c>
      <c r="D3927" s="13">
        <v>1</v>
      </c>
      <c r="E3927" s="13">
        <v>901.51</v>
      </c>
      <c r="F3927">
        <f t="shared" si="61"/>
        <v>901.51</v>
      </c>
    </row>
    <row r="3928" spans="1:6">
      <c r="A3928" s="13">
        <v>3927</v>
      </c>
      <c r="B3928" s="13">
        <v>2172</v>
      </c>
      <c r="C3928" s="13">
        <v>125</v>
      </c>
      <c r="D3928" s="13">
        <v>1</v>
      </c>
      <c r="E3928" s="13">
        <v>152.53</v>
      </c>
      <c r="F3928">
        <f t="shared" si="61"/>
        <v>152.53</v>
      </c>
    </row>
    <row r="3929" spans="1:6">
      <c r="A3929" s="13">
        <v>3928</v>
      </c>
      <c r="B3929" s="13">
        <v>2172</v>
      </c>
      <c r="C3929" s="13">
        <v>58</v>
      </c>
      <c r="D3929" s="13">
        <v>1</v>
      </c>
      <c r="E3929" s="13">
        <v>368.89</v>
      </c>
      <c r="F3929">
        <f t="shared" si="61"/>
        <v>368.89</v>
      </c>
    </row>
    <row r="3930" spans="1:6">
      <c r="A3930" s="13">
        <v>3929</v>
      </c>
      <c r="B3930" s="13">
        <v>2172</v>
      </c>
      <c r="C3930" s="13">
        <v>187</v>
      </c>
      <c r="D3930" s="13">
        <v>1</v>
      </c>
      <c r="E3930" s="13">
        <v>435.69</v>
      </c>
      <c r="F3930">
        <f t="shared" si="61"/>
        <v>435.69</v>
      </c>
    </row>
    <row r="3931" spans="1:6">
      <c r="A3931" s="13">
        <v>3930</v>
      </c>
      <c r="B3931" s="13">
        <v>2173</v>
      </c>
      <c r="C3931" s="13">
        <v>77</v>
      </c>
      <c r="D3931" s="13">
        <v>1</v>
      </c>
      <c r="E3931" s="13">
        <v>861.87</v>
      </c>
      <c r="F3931">
        <f t="shared" si="61"/>
        <v>861.87</v>
      </c>
    </row>
    <row r="3932" spans="1:6">
      <c r="A3932" s="13">
        <v>3931</v>
      </c>
      <c r="B3932" s="13">
        <v>2173</v>
      </c>
      <c r="C3932" s="13">
        <v>38</v>
      </c>
      <c r="D3932" s="13">
        <v>1</v>
      </c>
      <c r="E3932" s="13">
        <v>1095.62</v>
      </c>
      <c r="F3932">
        <f t="shared" si="61"/>
        <v>1095.62</v>
      </c>
    </row>
    <row r="3933" spans="1:6">
      <c r="A3933" s="13">
        <v>3932</v>
      </c>
      <c r="B3933" s="13">
        <v>2174</v>
      </c>
      <c r="C3933" s="13">
        <v>17</v>
      </c>
      <c r="D3933" s="13">
        <v>1</v>
      </c>
      <c r="E3933" s="13">
        <v>1786.37</v>
      </c>
      <c r="F3933">
        <f t="shared" si="61"/>
        <v>1786.37</v>
      </c>
    </row>
    <row r="3934" spans="1:6">
      <c r="A3934" s="13">
        <v>3933</v>
      </c>
      <c r="B3934" s="13">
        <v>2175</v>
      </c>
      <c r="C3934" s="13">
        <v>79</v>
      </c>
      <c r="D3934" s="13">
        <v>1</v>
      </c>
      <c r="E3934" s="13">
        <v>816.45</v>
      </c>
      <c r="F3934">
        <f t="shared" si="61"/>
        <v>816.45</v>
      </c>
    </row>
    <row r="3935" spans="1:6">
      <c r="A3935" s="13">
        <v>3934</v>
      </c>
      <c r="B3935" s="13">
        <v>2175</v>
      </c>
      <c r="C3935" s="13">
        <v>54</v>
      </c>
      <c r="D3935" s="13">
        <v>1</v>
      </c>
      <c r="E3935" s="13">
        <v>638.1</v>
      </c>
      <c r="F3935">
        <f t="shared" si="61"/>
        <v>638.1</v>
      </c>
    </row>
    <row r="3936" spans="1:6">
      <c r="A3936" s="13">
        <v>3935</v>
      </c>
      <c r="B3936" s="13">
        <v>2176</v>
      </c>
      <c r="C3936" s="13">
        <v>134</v>
      </c>
      <c r="D3936" s="13">
        <v>1</v>
      </c>
      <c r="E3936" s="13">
        <v>260.57</v>
      </c>
      <c r="F3936">
        <f t="shared" si="61"/>
        <v>260.57</v>
      </c>
    </row>
    <row r="3937" spans="1:6">
      <c r="A3937" s="13">
        <v>3936</v>
      </c>
      <c r="B3937" s="13">
        <v>2177</v>
      </c>
      <c r="C3937" s="13">
        <v>48</v>
      </c>
      <c r="D3937" s="13">
        <v>1</v>
      </c>
      <c r="E3937" s="13">
        <v>1016.02</v>
      </c>
      <c r="F3937">
        <f t="shared" si="61"/>
        <v>1016.02</v>
      </c>
    </row>
    <row r="3938" spans="1:6">
      <c r="A3938" s="13">
        <v>3937</v>
      </c>
      <c r="B3938" s="13">
        <v>2177</v>
      </c>
      <c r="C3938" s="13">
        <v>18</v>
      </c>
      <c r="D3938" s="13">
        <v>1</v>
      </c>
      <c r="E3938" s="13">
        <v>1330.65</v>
      </c>
      <c r="F3938">
        <f t="shared" si="61"/>
        <v>1330.65</v>
      </c>
    </row>
    <row r="3939" spans="1:6">
      <c r="A3939" s="13">
        <v>3938</v>
      </c>
      <c r="B3939" s="13">
        <v>2178</v>
      </c>
      <c r="C3939" s="13">
        <v>199</v>
      </c>
      <c r="D3939" s="13">
        <v>1</v>
      </c>
      <c r="E3939" s="13">
        <v>345.32</v>
      </c>
      <c r="F3939">
        <f t="shared" si="61"/>
        <v>345.32</v>
      </c>
    </row>
    <row r="3940" spans="1:6">
      <c r="A3940" s="13">
        <v>3939</v>
      </c>
      <c r="B3940" s="13">
        <v>2179</v>
      </c>
      <c r="C3940" s="13">
        <v>187</v>
      </c>
      <c r="D3940" s="13">
        <v>1</v>
      </c>
      <c r="E3940" s="13">
        <v>435.69</v>
      </c>
      <c r="F3940">
        <f t="shared" si="61"/>
        <v>435.69</v>
      </c>
    </row>
    <row r="3941" spans="1:6">
      <c r="A3941" s="13">
        <v>3940</v>
      </c>
      <c r="B3941" s="13">
        <v>2179</v>
      </c>
      <c r="C3941" s="13">
        <v>42</v>
      </c>
      <c r="D3941" s="13">
        <v>1</v>
      </c>
      <c r="E3941" s="13">
        <v>312.96</v>
      </c>
      <c r="F3941">
        <f t="shared" si="61"/>
        <v>312.96</v>
      </c>
    </row>
    <row r="3942" spans="1:6">
      <c r="A3942" s="13">
        <v>3941</v>
      </c>
      <c r="B3942" s="13">
        <v>2179</v>
      </c>
      <c r="C3942" s="13">
        <v>162</v>
      </c>
      <c r="D3942" s="13">
        <v>3</v>
      </c>
      <c r="E3942" s="13">
        <v>209.84</v>
      </c>
      <c r="F3942">
        <f t="shared" si="61"/>
        <v>629.52</v>
      </c>
    </row>
    <row r="3943" spans="1:6">
      <c r="A3943" s="13">
        <v>3942</v>
      </c>
      <c r="B3943" s="13">
        <v>2180</v>
      </c>
      <c r="C3943" s="13">
        <v>26</v>
      </c>
      <c r="D3943" s="13">
        <v>2</v>
      </c>
      <c r="E3943" s="13">
        <v>1033.01</v>
      </c>
      <c r="F3943">
        <f t="shared" si="61"/>
        <v>2066.02</v>
      </c>
    </row>
    <row r="3944" spans="1:6">
      <c r="A3944" s="13">
        <v>3943</v>
      </c>
      <c r="B3944" s="13">
        <v>2180</v>
      </c>
      <c r="C3944" s="13">
        <v>25</v>
      </c>
      <c r="D3944" s="13">
        <v>1</v>
      </c>
      <c r="E3944" s="13">
        <v>1802.19</v>
      </c>
      <c r="F3944">
        <f t="shared" si="61"/>
        <v>1802.19</v>
      </c>
    </row>
    <row r="3945" spans="1:6">
      <c r="A3945" s="13">
        <v>3944</v>
      </c>
      <c r="B3945" s="13">
        <v>2181</v>
      </c>
      <c r="C3945" s="13">
        <v>22</v>
      </c>
      <c r="D3945" s="13">
        <v>2</v>
      </c>
      <c r="E3945" s="13">
        <v>751.38</v>
      </c>
      <c r="F3945">
        <f t="shared" si="61"/>
        <v>1502.76</v>
      </c>
    </row>
    <row r="3946" spans="1:6">
      <c r="A3946" s="13">
        <v>3945</v>
      </c>
      <c r="B3946" s="13">
        <v>2181</v>
      </c>
      <c r="C3946" s="13">
        <v>38</v>
      </c>
      <c r="D3946" s="13">
        <v>1</v>
      </c>
      <c r="E3946" s="13">
        <v>1095.62</v>
      </c>
      <c r="F3946">
        <f t="shared" si="61"/>
        <v>1095.62</v>
      </c>
    </row>
    <row r="3947" spans="1:6">
      <c r="A3947" s="13">
        <v>3946</v>
      </c>
      <c r="B3947" s="13">
        <v>2182</v>
      </c>
      <c r="C3947" s="13">
        <v>96</v>
      </c>
      <c r="D3947" s="13">
        <v>1</v>
      </c>
      <c r="E3947" s="13">
        <v>748.01</v>
      </c>
      <c r="F3947">
        <f t="shared" si="61"/>
        <v>748.01</v>
      </c>
    </row>
    <row r="3948" spans="1:6">
      <c r="A3948" s="13">
        <v>3947</v>
      </c>
      <c r="B3948" s="13">
        <v>2183</v>
      </c>
      <c r="C3948" s="13">
        <v>168</v>
      </c>
      <c r="D3948" s="13">
        <v>1</v>
      </c>
      <c r="E3948" s="13">
        <v>255.79</v>
      </c>
      <c r="F3948">
        <f t="shared" si="61"/>
        <v>255.79</v>
      </c>
    </row>
    <row r="3949" spans="1:6">
      <c r="A3949" s="13">
        <v>3948</v>
      </c>
      <c r="B3949" s="13">
        <v>2184</v>
      </c>
      <c r="C3949" s="13">
        <v>143</v>
      </c>
      <c r="D3949" s="13">
        <v>1</v>
      </c>
      <c r="E3949" s="13">
        <v>323.68</v>
      </c>
      <c r="F3949">
        <f t="shared" si="61"/>
        <v>323.68</v>
      </c>
    </row>
    <row r="3950" spans="1:6">
      <c r="A3950" s="13">
        <v>3949</v>
      </c>
      <c r="B3950" s="13">
        <v>2184</v>
      </c>
      <c r="C3950" s="13">
        <v>49</v>
      </c>
      <c r="D3950" s="13">
        <v>1</v>
      </c>
      <c r="E3950" s="13">
        <v>965.83</v>
      </c>
      <c r="F3950">
        <f t="shared" si="61"/>
        <v>965.83</v>
      </c>
    </row>
    <row r="3951" spans="1:6">
      <c r="A3951" s="13">
        <v>3950</v>
      </c>
      <c r="B3951" s="13">
        <v>2184</v>
      </c>
      <c r="C3951" s="13">
        <v>14</v>
      </c>
      <c r="D3951" s="13">
        <v>1</v>
      </c>
      <c r="E3951" s="13">
        <v>1641.53</v>
      </c>
      <c r="F3951">
        <f t="shared" si="61"/>
        <v>1641.53</v>
      </c>
    </row>
    <row r="3952" spans="1:6">
      <c r="A3952" s="13">
        <v>3951</v>
      </c>
      <c r="B3952" s="13">
        <v>2185</v>
      </c>
      <c r="C3952" s="13">
        <v>146</v>
      </c>
      <c r="D3952" s="13">
        <v>1</v>
      </c>
      <c r="E3952" s="13">
        <v>252.36</v>
      </c>
      <c r="F3952">
        <f t="shared" si="61"/>
        <v>252.36</v>
      </c>
    </row>
    <row r="3953" spans="1:6">
      <c r="A3953" s="13">
        <v>3952</v>
      </c>
      <c r="B3953" s="13">
        <v>2185</v>
      </c>
      <c r="C3953" s="13">
        <v>9</v>
      </c>
      <c r="D3953" s="13">
        <v>2</v>
      </c>
      <c r="E3953" s="13">
        <v>744.5</v>
      </c>
      <c r="F3953">
        <f t="shared" si="61"/>
        <v>1489</v>
      </c>
    </row>
    <row r="3954" spans="1:6">
      <c r="A3954" s="13">
        <v>3953</v>
      </c>
      <c r="B3954" s="13">
        <v>2185</v>
      </c>
      <c r="C3954" s="13">
        <v>75</v>
      </c>
      <c r="D3954" s="13">
        <v>1</v>
      </c>
      <c r="E3954" s="13">
        <v>1126.52</v>
      </c>
      <c r="F3954">
        <f t="shared" si="61"/>
        <v>1126.52</v>
      </c>
    </row>
    <row r="3955" spans="1:6">
      <c r="A3955" s="13">
        <v>3954</v>
      </c>
      <c r="B3955" s="13">
        <v>2186</v>
      </c>
      <c r="C3955" s="13">
        <v>61</v>
      </c>
      <c r="D3955" s="13">
        <v>2</v>
      </c>
      <c r="E3955" s="13">
        <v>776.21</v>
      </c>
      <c r="F3955">
        <f t="shared" si="61"/>
        <v>1552.42</v>
      </c>
    </row>
    <row r="3956" spans="1:6">
      <c r="A3956" s="13">
        <v>3955</v>
      </c>
      <c r="B3956" s="13">
        <v>2186</v>
      </c>
      <c r="C3956" s="13">
        <v>100</v>
      </c>
      <c r="D3956" s="13">
        <v>1</v>
      </c>
      <c r="E3956" s="13">
        <v>282.13</v>
      </c>
      <c r="F3956">
        <f t="shared" si="61"/>
        <v>282.13</v>
      </c>
    </row>
    <row r="3957" spans="1:6">
      <c r="A3957" s="13">
        <v>3956</v>
      </c>
      <c r="B3957" s="13">
        <v>2187</v>
      </c>
      <c r="C3957" s="13">
        <v>60</v>
      </c>
      <c r="D3957" s="13">
        <v>2</v>
      </c>
      <c r="E3957" s="13">
        <v>414.24</v>
      </c>
      <c r="F3957">
        <f t="shared" si="61"/>
        <v>828.48</v>
      </c>
    </row>
    <row r="3958" spans="1:6">
      <c r="A3958" s="13">
        <v>3957</v>
      </c>
      <c r="B3958" s="13">
        <v>2188</v>
      </c>
      <c r="C3958" s="13">
        <v>114</v>
      </c>
      <c r="D3958" s="13">
        <v>1</v>
      </c>
      <c r="E3958" s="13">
        <v>787.06</v>
      </c>
      <c r="F3958">
        <f t="shared" si="61"/>
        <v>787.06</v>
      </c>
    </row>
    <row r="3959" spans="1:6">
      <c r="A3959" s="13">
        <v>3958</v>
      </c>
      <c r="B3959" s="13">
        <v>2188</v>
      </c>
      <c r="C3959" s="13">
        <v>104</v>
      </c>
      <c r="D3959" s="13">
        <v>3</v>
      </c>
      <c r="E3959" s="13">
        <v>187.47</v>
      </c>
      <c r="F3959">
        <f t="shared" si="61"/>
        <v>562.41</v>
      </c>
    </row>
    <row r="3960" spans="1:6">
      <c r="A3960" s="13">
        <v>3959</v>
      </c>
      <c r="B3960" s="13">
        <v>2189</v>
      </c>
      <c r="C3960" s="13">
        <v>96</v>
      </c>
      <c r="D3960" s="13">
        <v>1</v>
      </c>
      <c r="E3960" s="13">
        <v>669.72</v>
      </c>
      <c r="F3960">
        <f t="shared" si="61"/>
        <v>669.72</v>
      </c>
    </row>
    <row r="3961" spans="1:6">
      <c r="A3961" s="13">
        <v>3960</v>
      </c>
      <c r="B3961" s="13">
        <v>2189</v>
      </c>
      <c r="C3961" s="13">
        <v>98</v>
      </c>
      <c r="D3961" s="13">
        <v>1</v>
      </c>
      <c r="E3961" s="13">
        <v>941.99</v>
      </c>
      <c r="F3961">
        <f t="shared" si="61"/>
        <v>941.99</v>
      </c>
    </row>
    <row r="3962" spans="1:6">
      <c r="A3962" s="13">
        <v>3961</v>
      </c>
      <c r="B3962" s="13">
        <v>2190</v>
      </c>
      <c r="C3962" s="13">
        <v>38</v>
      </c>
      <c r="D3962" s="13">
        <v>1</v>
      </c>
      <c r="E3962" s="13">
        <v>1095.62</v>
      </c>
      <c r="F3962">
        <f t="shared" si="61"/>
        <v>1095.62</v>
      </c>
    </row>
    <row r="3963" spans="1:6">
      <c r="A3963" s="13">
        <v>3962</v>
      </c>
      <c r="B3963" s="13">
        <v>2191</v>
      </c>
      <c r="C3963" s="13">
        <v>47</v>
      </c>
      <c r="D3963" s="13">
        <v>1</v>
      </c>
      <c r="E3963" s="13">
        <v>1146.95</v>
      </c>
      <c r="F3963">
        <f t="shared" si="61"/>
        <v>1146.95</v>
      </c>
    </row>
    <row r="3964" spans="1:6">
      <c r="A3964" s="13">
        <v>3963</v>
      </c>
      <c r="B3964" s="13">
        <v>2192</v>
      </c>
      <c r="C3964" s="13">
        <v>107</v>
      </c>
      <c r="D3964" s="13">
        <v>1</v>
      </c>
      <c r="E3964" s="13">
        <v>245.09</v>
      </c>
      <c r="F3964">
        <f t="shared" si="61"/>
        <v>245.09</v>
      </c>
    </row>
    <row r="3965" spans="1:6">
      <c r="A3965" s="13">
        <v>3964</v>
      </c>
      <c r="B3965" s="13">
        <v>2193</v>
      </c>
      <c r="C3965" s="13">
        <v>134</v>
      </c>
      <c r="D3965" s="13">
        <v>2</v>
      </c>
      <c r="E3965" s="13">
        <v>260.57</v>
      </c>
      <c r="F3965">
        <f t="shared" si="61"/>
        <v>521.14</v>
      </c>
    </row>
    <row r="3966" spans="1:6">
      <c r="A3966" s="13">
        <v>3965</v>
      </c>
      <c r="B3966" s="13">
        <v>2193</v>
      </c>
      <c r="C3966" s="13">
        <v>177</v>
      </c>
      <c r="D3966" s="13">
        <v>1</v>
      </c>
      <c r="E3966" s="13">
        <v>313.65</v>
      </c>
      <c r="F3966">
        <f t="shared" si="61"/>
        <v>313.65</v>
      </c>
    </row>
    <row r="3967" spans="1:6">
      <c r="A3967" s="13">
        <v>3966</v>
      </c>
      <c r="B3967" s="13">
        <v>2194</v>
      </c>
      <c r="C3967" s="13">
        <v>107</v>
      </c>
      <c r="D3967" s="13">
        <v>2</v>
      </c>
      <c r="E3967" s="13">
        <v>245.09</v>
      </c>
      <c r="F3967">
        <f t="shared" si="61"/>
        <v>490.18</v>
      </c>
    </row>
    <row r="3968" spans="1:6">
      <c r="A3968" s="13">
        <v>3967</v>
      </c>
      <c r="B3968" s="13">
        <v>2194</v>
      </c>
      <c r="C3968" s="13">
        <v>170</v>
      </c>
      <c r="D3968" s="13">
        <v>1</v>
      </c>
      <c r="E3968" s="13">
        <v>256.13</v>
      </c>
      <c r="F3968">
        <f t="shared" si="61"/>
        <v>256.13</v>
      </c>
    </row>
    <row r="3969" spans="1:6">
      <c r="A3969" s="13">
        <v>3968</v>
      </c>
      <c r="B3969" s="13">
        <v>2194</v>
      </c>
      <c r="C3969" s="13">
        <v>9</v>
      </c>
      <c r="D3969" s="13">
        <v>1</v>
      </c>
      <c r="E3969" s="13">
        <v>660.11</v>
      </c>
      <c r="F3969">
        <f t="shared" si="61"/>
        <v>660.11</v>
      </c>
    </row>
    <row r="3970" spans="1:6">
      <c r="A3970" s="13">
        <v>3969</v>
      </c>
      <c r="B3970" s="13">
        <v>2194</v>
      </c>
      <c r="C3970" s="13">
        <v>166</v>
      </c>
      <c r="D3970" s="13">
        <v>1</v>
      </c>
      <c r="E3970" s="13">
        <v>265.95</v>
      </c>
      <c r="F3970">
        <f t="shared" ref="F3970:F4033" si="62">E3970*D3970</f>
        <v>265.95</v>
      </c>
    </row>
    <row r="3971" spans="1:6">
      <c r="A3971" s="13">
        <v>3970</v>
      </c>
      <c r="B3971" s="13">
        <v>2195</v>
      </c>
      <c r="C3971" s="13">
        <v>180</v>
      </c>
      <c r="D3971" s="13">
        <v>1</v>
      </c>
      <c r="E3971" s="13">
        <v>204.06</v>
      </c>
      <c r="F3971">
        <f t="shared" si="62"/>
        <v>204.06</v>
      </c>
    </row>
    <row r="3972" spans="1:6">
      <c r="A3972" s="13">
        <v>3971</v>
      </c>
      <c r="B3972" s="13">
        <v>2195</v>
      </c>
      <c r="C3972" s="13">
        <v>11</v>
      </c>
      <c r="D3972" s="13">
        <v>2</v>
      </c>
      <c r="E3972" s="13">
        <v>1365.96</v>
      </c>
      <c r="F3972">
        <f t="shared" si="62"/>
        <v>2731.92</v>
      </c>
    </row>
    <row r="3973" spans="1:6">
      <c r="A3973" s="13">
        <v>3972</v>
      </c>
      <c r="B3973" s="13">
        <v>2195</v>
      </c>
      <c r="C3973" s="13">
        <v>30</v>
      </c>
      <c r="D3973" s="13">
        <v>2</v>
      </c>
      <c r="E3973" s="13">
        <v>1995.72</v>
      </c>
      <c r="F3973">
        <f t="shared" si="62"/>
        <v>3991.44</v>
      </c>
    </row>
    <row r="3974" spans="1:6">
      <c r="A3974" s="13">
        <v>3973</v>
      </c>
      <c r="B3974" s="13">
        <v>2195</v>
      </c>
      <c r="C3974" s="13">
        <v>182</v>
      </c>
      <c r="D3974" s="13">
        <v>2</v>
      </c>
      <c r="E3974" s="13">
        <v>180.9</v>
      </c>
      <c r="F3974">
        <f t="shared" si="62"/>
        <v>361.8</v>
      </c>
    </row>
    <row r="3975" spans="1:6">
      <c r="A3975" s="13">
        <v>3974</v>
      </c>
      <c r="B3975" s="13">
        <v>2196</v>
      </c>
      <c r="C3975" s="13">
        <v>16</v>
      </c>
      <c r="D3975" s="13">
        <v>1</v>
      </c>
      <c r="E3975" s="13">
        <v>1458.59</v>
      </c>
      <c r="F3975">
        <f t="shared" si="62"/>
        <v>1458.59</v>
      </c>
    </row>
    <row r="3976" spans="1:6">
      <c r="A3976" s="13">
        <v>3975</v>
      </c>
      <c r="B3976" s="13">
        <v>2196</v>
      </c>
      <c r="C3976" s="13">
        <v>50</v>
      </c>
      <c r="D3976" s="13">
        <v>1</v>
      </c>
      <c r="E3976" s="13">
        <v>1003.34</v>
      </c>
      <c r="F3976">
        <f t="shared" si="62"/>
        <v>1003.34</v>
      </c>
    </row>
    <row r="3977" spans="1:6">
      <c r="A3977" s="13">
        <v>3976</v>
      </c>
      <c r="B3977" s="13">
        <v>2197</v>
      </c>
      <c r="C3977" s="13">
        <v>58</v>
      </c>
      <c r="D3977" s="13">
        <v>1</v>
      </c>
      <c r="E3977" s="13">
        <v>428.94</v>
      </c>
      <c r="F3977">
        <f t="shared" si="62"/>
        <v>428.94</v>
      </c>
    </row>
    <row r="3978" spans="1:6">
      <c r="A3978" s="13">
        <v>3977</v>
      </c>
      <c r="B3978" s="13">
        <v>2198</v>
      </c>
      <c r="C3978" s="13">
        <v>90</v>
      </c>
      <c r="D3978" s="13">
        <v>3</v>
      </c>
      <c r="E3978" s="13">
        <v>508.91</v>
      </c>
      <c r="F3978">
        <f t="shared" si="62"/>
        <v>1526.73</v>
      </c>
    </row>
    <row r="3979" spans="1:6">
      <c r="A3979" s="13">
        <v>3978</v>
      </c>
      <c r="B3979" s="13">
        <v>2199</v>
      </c>
      <c r="C3979" s="13">
        <v>41</v>
      </c>
      <c r="D3979" s="13">
        <v>1</v>
      </c>
      <c r="E3979" s="13">
        <v>1041.67</v>
      </c>
      <c r="F3979">
        <f t="shared" si="62"/>
        <v>1041.67</v>
      </c>
    </row>
    <row r="3980" spans="1:6">
      <c r="A3980" s="13">
        <v>3979</v>
      </c>
      <c r="B3980" s="13">
        <v>2200</v>
      </c>
      <c r="C3980" s="13">
        <v>132</v>
      </c>
      <c r="D3980" s="13">
        <v>2</v>
      </c>
      <c r="E3980" s="13">
        <v>284.14</v>
      </c>
      <c r="F3980">
        <f t="shared" si="62"/>
        <v>568.28</v>
      </c>
    </row>
    <row r="3981" spans="1:6">
      <c r="A3981" s="13">
        <v>3980</v>
      </c>
      <c r="B3981" s="13">
        <v>2200</v>
      </c>
      <c r="C3981" s="13">
        <v>198</v>
      </c>
      <c r="D3981" s="13">
        <v>1</v>
      </c>
      <c r="E3981" s="13">
        <v>372.41</v>
      </c>
      <c r="F3981">
        <f t="shared" si="62"/>
        <v>372.41</v>
      </c>
    </row>
    <row r="3982" spans="1:6">
      <c r="A3982" s="13">
        <v>3981</v>
      </c>
      <c r="B3982" s="13">
        <v>2201</v>
      </c>
      <c r="C3982" s="13">
        <v>23</v>
      </c>
      <c r="D3982" s="13">
        <v>1</v>
      </c>
      <c r="E3982" s="13">
        <v>766.48</v>
      </c>
      <c r="F3982">
        <f t="shared" si="62"/>
        <v>766.48</v>
      </c>
    </row>
    <row r="3983" spans="1:6">
      <c r="A3983" s="13">
        <v>3982</v>
      </c>
      <c r="B3983" s="13">
        <v>2202</v>
      </c>
      <c r="C3983" s="13">
        <v>101</v>
      </c>
      <c r="D3983" s="13">
        <v>2</v>
      </c>
      <c r="E3983" s="13">
        <v>759.97</v>
      </c>
      <c r="F3983">
        <f t="shared" si="62"/>
        <v>1519.94</v>
      </c>
    </row>
    <row r="3984" spans="1:6">
      <c r="A3984" s="13">
        <v>3983</v>
      </c>
      <c r="B3984" s="13">
        <v>2202</v>
      </c>
      <c r="C3984" s="13">
        <v>113</v>
      </c>
      <c r="D3984" s="13">
        <v>1</v>
      </c>
      <c r="E3984" s="13">
        <v>901.51</v>
      </c>
      <c r="F3984">
        <f t="shared" si="62"/>
        <v>901.51</v>
      </c>
    </row>
    <row r="3985" spans="1:6">
      <c r="A3985" s="13">
        <v>3984</v>
      </c>
      <c r="B3985" s="13">
        <v>2203</v>
      </c>
      <c r="C3985" s="13">
        <v>67</v>
      </c>
      <c r="D3985" s="13">
        <v>1</v>
      </c>
      <c r="E3985" s="13">
        <v>340.18</v>
      </c>
      <c r="F3985">
        <f t="shared" si="62"/>
        <v>340.18</v>
      </c>
    </row>
    <row r="3986" spans="1:6">
      <c r="A3986" s="13">
        <v>3985</v>
      </c>
      <c r="B3986" s="13">
        <v>2203</v>
      </c>
      <c r="C3986" s="13">
        <v>41</v>
      </c>
      <c r="D3986" s="13">
        <v>2</v>
      </c>
      <c r="E3986" s="13">
        <v>986.16</v>
      </c>
      <c r="F3986">
        <f t="shared" si="62"/>
        <v>1972.32</v>
      </c>
    </row>
    <row r="3987" spans="1:6">
      <c r="A3987" s="13">
        <v>3986</v>
      </c>
      <c r="B3987" s="13">
        <v>2204</v>
      </c>
      <c r="C3987" s="13">
        <v>17</v>
      </c>
      <c r="D3987" s="13">
        <v>2</v>
      </c>
      <c r="E3987" s="13">
        <v>1786.37</v>
      </c>
      <c r="F3987">
        <f t="shared" si="62"/>
        <v>3572.74</v>
      </c>
    </row>
    <row r="3988" spans="1:6">
      <c r="A3988" s="13">
        <v>3987</v>
      </c>
      <c r="B3988" s="13">
        <v>2205</v>
      </c>
      <c r="C3988" s="13">
        <v>89</v>
      </c>
      <c r="D3988" s="13">
        <v>1</v>
      </c>
      <c r="E3988" s="13">
        <v>486.42</v>
      </c>
      <c r="F3988">
        <f t="shared" si="62"/>
        <v>486.42</v>
      </c>
    </row>
    <row r="3989" spans="1:6">
      <c r="A3989" s="13">
        <v>3988</v>
      </c>
      <c r="B3989" s="13">
        <v>2206</v>
      </c>
      <c r="C3989" s="13">
        <v>138</v>
      </c>
      <c r="D3989" s="13">
        <v>1</v>
      </c>
      <c r="E3989" s="13">
        <v>280.61</v>
      </c>
      <c r="F3989">
        <f t="shared" si="62"/>
        <v>280.61</v>
      </c>
    </row>
    <row r="3990" spans="1:6">
      <c r="A3990" s="13">
        <v>3989</v>
      </c>
      <c r="B3990" s="13">
        <v>2207</v>
      </c>
      <c r="C3990" s="13">
        <v>9</v>
      </c>
      <c r="D3990" s="13">
        <v>1</v>
      </c>
      <c r="E3990" s="13">
        <v>744.5</v>
      </c>
      <c r="F3990">
        <f t="shared" si="62"/>
        <v>744.5</v>
      </c>
    </row>
    <row r="3991" spans="1:6">
      <c r="A3991" s="13">
        <v>3990</v>
      </c>
      <c r="B3991" s="13">
        <v>2207</v>
      </c>
      <c r="C3991" s="13">
        <v>187</v>
      </c>
      <c r="D3991" s="13">
        <v>1</v>
      </c>
      <c r="E3991" s="13">
        <v>435.69</v>
      </c>
      <c r="F3991">
        <f t="shared" si="62"/>
        <v>435.69</v>
      </c>
    </row>
    <row r="3992" spans="1:6">
      <c r="A3992" s="13">
        <v>3991</v>
      </c>
      <c r="B3992" s="13">
        <v>2207</v>
      </c>
      <c r="C3992" s="13">
        <v>45</v>
      </c>
      <c r="D3992" s="13">
        <v>1</v>
      </c>
      <c r="E3992" s="13">
        <v>1018.32</v>
      </c>
      <c r="F3992">
        <f t="shared" si="62"/>
        <v>1018.32</v>
      </c>
    </row>
    <row r="3993" spans="1:6">
      <c r="A3993" s="13">
        <v>3992</v>
      </c>
      <c r="B3993" s="13">
        <v>2208</v>
      </c>
      <c r="C3993" s="13">
        <v>65</v>
      </c>
      <c r="D3993" s="13">
        <v>1</v>
      </c>
      <c r="E3993" s="13">
        <v>260.61</v>
      </c>
      <c r="F3993">
        <f t="shared" si="62"/>
        <v>260.61</v>
      </c>
    </row>
    <row r="3994" spans="1:6">
      <c r="A3994" s="13">
        <v>3993</v>
      </c>
      <c r="B3994" s="13">
        <v>2209</v>
      </c>
      <c r="C3994" s="13">
        <v>200</v>
      </c>
      <c r="D3994" s="13">
        <v>1</v>
      </c>
      <c r="E3994" s="13">
        <v>91.92</v>
      </c>
      <c r="F3994">
        <f t="shared" si="62"/>
        <v>91.92</v>
      </c>
    </row>
    <row r="3995" spans="1:6">
      <c r="A3995" s="13">
        <v>3994</v>
      </c>
      <c r="B3995" s="13">
        <v>2210</v>
      </c>
      <c r="C3995" s="13">
        <v>175</v>
      </c>
      <c r="D3995" s="13">
        <v>3</v>
      </c>
      <c r="E3995" s="13">
        <v>367.55</v>
      </c>
      <c r="F3995">
        <f t="shared" si="62"/>
        <v>1102.65</v>
      </c>
    </row>
    <row r="3996" spans="1:6">
      <c r="A3996" s="13">
        <v>3995</v>
      </c>
      <c r="B3996" s="13">
        <v>2210</v>
      </c>
      <c r="C3996" s="13">
        <v>165</v>
      </c>
      <c r="D3996" s="13">
        <v>2</v>
      </c>
      <c r="E3996" s="13">
        <v>377.58</v>
      </c>
      <c r="F3996">
        <f t="shared" si="62"/>
        <v>755.16</v>
      </c>
    </row>
    <row r="3997" spans="1:6">
      <c r="A3997" s="13">
        <v>3996</v>
      </c>
      <c r="B3997" s="13">
        <v>2210</v>
      </c>
      <c r="C3997" s="13">
        <v>39</v>
      </c>
      <c r="D3997" s="13">
        <v>1</v>
      </c>
      <c r="E3997" s="13">
        <v>1955.02</v>
      </c>
      <c r="F3997">
        <f t="shared" si="62"/>
        <v>1955.02</v>
      </c>
    </row>
    <row r="3998" spans="1:6">
      <c r="A3998" s="13">
        <v>3997</v>
      </c>
      <c r="B3998" s="13">
        <v>2210</v>
      </c>
      <c r="C3998" s="13">
        <v>72</v>
      </c>
      <c r="D3998" s="13">
        <v>1</v>
      </c>
      <c r="E3998" s="13">
        <v>366.31</v>
      </c>
      <c r="F3998">
        <f t="shared" si="62"/>
        <v>366.31</v>
      </c>
    </row>
    <row r="3999" spans="1:6">
      <c r="A3999" s="13">
        <v>3998</v>
      </c>
      <c r="B3999" s="13">
        <v>2211</v>
      </c>
      <c r="C3999" s="13">
        <v>193</v>
      </c>
      <c r="D3999" s="13">
        <v>1</v>
      </c>
      <c r="E3999" s="13">
        <v>411.21</v>
      </c>
      <c r="F3999">
        <f t="shared" si="62"/>
        <v>411.21</v>
      </c>
    </row>
    <row r="4000" spans="1:6">
      <c r="A4000" s="13">
        <v>3999</v>
      </c>
      <c r="B4000" s="13">
        <v>2212</v>
      </c>
      <c r="C4000" s="13">
        <v>102</v>
      </c>
      <c r="D4000" s="13">
        <v>1</v>
      </c>
      <c r="E4000" s="13">
        <v>579.6</v>
      </c>
      <c r="F4000">
        <f t="shared" si="62"/>
        <v>579.6</v>
      </c>
    </row>
    <row r="4001" spans="1:6">
      <c r="A4001" s="13">
        <v>4000</v>
      </c>
      <c r="B4001" s="13">
        <v>2213</v>
      </c>
      <c r="C4001" s="13">
        <v>170</v>
      </c>
      <c r="D4001" s="13">
        <v>2</v>
      </c>
      <c r="E4001" s="13">
        <v>290.79</v>
      </c>
      <c r="F4001">
        <f t="shared" si="62"/>
        <v>581.58</v>
      </c>
    </row>
    <row r="4002" spans="1:6">
      <c r="A4002" s="13">
        <v>4001</v>
      </c>
      <c r="B4002" s="13">
        <v>2213</v>
      </c>
      <c r="C4002" s="13">
        <v>88</v>
      </c>
      <c r="D4002" s="13">
        <v>1</v>
      </c>
      <c r="E4002" s="13">
        <v>719.27</v>
      </c>
      <c r="F4002">
        <f t="shared" si="62"/>
        <v>719.27</v>
      </c>
    </row>
    <row r="4003" spans="1:6">
      <c r="A4003" s="13">
        <v>4002</v>
      </c>
      <c r="B4003" s="13">
        <v>2214</v>
      </c>
      <c r="C4003" s="13">
        <v>77</v>
      </c>
      <c r="D4003" s="13">
        <v>1</v>
      </c>
      <c r="E4003" s="13">
        <v>861.87</v>
      </c>
      <c r="F4003">
        <f t="shared" si="62"/>
        <v>861.87</v>
      </c>
    </row>
    <row r="4004" spans="1:6">
      <c r="A4004" s="13">
        <v>4003</v>
      </c>
      <c r="B4004" s="13">
        <v>2214</v>
      </c>
      <c r="C4004" s="13">
        <v>45</v>
      </c>
      <c r="D4004" s="13">
        <v>2</v>
      </c>
      <c r="E4004" s="13">
        <v>1129.1</v>
      </c>
      <c r="F4004">
        <f t="shared" si="62"/>
        <v>2258.2</v>
      </c>
    </row>
    <row r="4005" spans="1:6">
      <c r="A4005" s="13">
        <v>4004</v>
      </c>
      <c r="B4005" s="13">
        <v>2215</v>
      </c>
      <c r="C4005" s="13">
        <v>191</v>
      </c>
      <c r="D4005" s="13">
        <v>1</v>
      </c>
      <c r="E4005" s="13">
        <v>485.49</v>
      </c>
      <c r="F4005">
        <f t="shared" si="62"/>
        <v>485.49</v>
      </c>
    </row>
    <row r="4006" spans="1:6">
      <c r="A4006" s="13">
        <v>4005</v>
      </c>
      <c r="B4006" s="13">
        <v>2215</v>
      </c>
      <c r="C4006" s="13">
        <v>153</v>
      </c>
      <c r="D4006" s="13">
        <v>2</v>
      </c>
      <c r="E4006" s="13">
        <v>318.02</v>
      </c>
      <c r="F4006">
        <f t="shared" si="62"/>
        <v>636.04</v>
      </c>
    </row>
    <row r="4007" spans="1:6">
      <c r="A4007" s="13">
        <v>4006</v>
      </c>
      <c r="B4007" s="13">
        <v>2216</v>
      </c>
      <c r="C4007" s="13">
        <v>192</v>
      </c>
      <c r="D4007" s="13">
        <v>1</v>
      </c>
      <c r="E4007" s="13">
        <v>434.43</v>
      </c>
      <c r="F4007">
        <f t="shared" si="62"/>
        <v>434.43</v>
      </c>
    </row>
    <row r="4008" spans="1:6">
      <c r="A4008" s="13">
        <v>4007</v>
      </c>
      <c r="B4008" s="13">
        <v>2216</v>
      </c>
      <c r="C4008" s="13">
        <v>86</v>
      </c>
      <c r="D4008" s="13">
        <v>1</v>
      </c>
      <c r="E4008" s="13">
        <v>193.18</v>
      </c>
      <c r="F4008">
        <f t="shared" si="62"/>
        <v>193.18</v>
      </c>
    </row>
    <row r="4009" spans="1:6">
      <c r="A4009" s="13">
        <v>4008</v>
      </c>
      <c r="B4009" s="13">
        <v>2217</v>
      </c>
      <c r="C4009" s="13">
        <v>68</v>
      </c>
      <c r="D4009" s="13">
        <v>2</v>
      </c>
      <c r="E4009" s="13">
        <v>449.81</v>
      </c>
      <c r="F4009">
        <f t="shared" si="62"/>
        <v>899.62</v>
      </c>
    </row>
    <row r="4010" spans="1:6">
      <c r="A4010" s="13">
        <v>4009</v>
      </c>
      <c r="B4010" s="13">
        <v>2217</v>
      </c>
      <c r="C4010" s="13">
        <v>124</v>
      </c>
      <c r="D4010" s="13">
        <v>1</v>
      </c>
      <c r="E4010" s="13">
        <v>159.92</v>
      </c>
      <c r="F4010">
        <f t="shared" si="62"/>
        <v>159.92</v>
      </c>
    </row>
    <row r="4011" spans="1:6">
      <c r="A4011" s="13">
        <v>4010</v>
      </c>
      <c r="B4011" s="13">
        <v>2218</v>
      </c>
      <c r="C4011" s="13">
        <v>145</v>
      </c>
      <c r="D4011" s="13">
        <v>1</v>
      </c>
      <c r="E4011" s="13">
        <v>154.02</v>
      </c>
      <c r="F4011">
        <f t="shared" si="62"/>
        <v>154.02</v>
      </c>
    </row>
    <row r="4012" spans="1:6">
      <c r="A4012" s="13">
        <v>4011</v>
      </c>
      <c r="B4012" s="13">
        <v>2218</v>
      </c>
      <c r="C4012" s="13">
        <v>58</v>
      </c>
      <c r="D4012" s="13">
        <v>1</v>
      </c>
      <c r="E4012" s="13">
        <v>428.94</v>
      </c>
      <c r="F4012">
        <f t="shared" si="62"/>
        <v>428.94</v>
      </c>
    </row>
    <row r="4013" spans="1:6">
      <c r="A4013" s="13">
        <v>4012</v>
      </c>
      <c r="B4013" s="13">
        <v>2218</v>
      </c>
      <c r="C4013" s="13">
        <v>32</v>
      </c>
      <c r="D4013" s="13">
        <v>1</v>
      </c>
      <c r="E4013" s="13">
        <v>551.48</v>
      </c>
      <c r="F4013">
        <f t="shared" si="62"/>
        <v>551.48</v>
      </c>
    </row>
    <row r="4014" spans="1:6">
      <c r="A4014" s="13">
        <v>4013</v>
      </c>
      <c r="B4014" s="13">
        <v>2219</v>
      </c>
      <c r="C4014" s="13">
        <v>101</v>
      </c>
      <c r="D4014" s="13">
        <v>1</v>
      </c>
      <c r="E4014" s="13">
        <v>759.97</v>
      </c>
      <c r="F4014">
        <f t="shared" si="62"/>
        <v>759.97</v>
      </c>
    </row>
    <row r="4015" spans="1:6">
      <c r="A4015" s="13">
        <v>4014</v>
      </c>
      <c r="B4015" s="13">
        <v>2220</v>
      </c>
      <c r="C4015" s="13">
        <v>200</v>
      </c>
      <c r="D4015" s="13">
        <v>2</v>
      </c>
      <c r="E4015" s="13">
        <v>105.06</v>
      </c>
      <c r="F4015">
        <f t="shared" si="62"/>
        <v>210.12</v>
      </c>
    </row>
    <row r="4016" spans="1:6">
      <c r="A4016" s="13">
        <v>4015</v>
      </c>
      <c r="B4016" s="13">
        <v>2221</v>
      </c>
      <c r="C4016" s="13">
        <v>167</v>
      </c>
      <c r="D4016" s="13">
        <v>1</v>
      </c>
      <c r="E4016" s="13">
        <v>266.31</v>
      </c>
      <c r="F4016">
        <f t="shared" si="62"/>
        <v>266.31</v>
      </c>
    </row>
    <row r="4017" spans="1:6">
      <c r="A4017" s="13">
        <v>4016</v>
      </c>
      <c r="B4017" s="13">
        <v>2221</v>
      </c>
      <c r="C4017" s="13">
        <v>114</v>
      </c>
      <c r="D4017" s="13">
        <v>1</v>
      </c>
      <c r="E4017" s="13">
        <v>681.93</v>
      </c>
      <c r="F4017">
        <f t="shared" si="62"/>
        <v>681.93</v>
      </c>
    </row>
    <row r="4018" spans="1:6">
      <c r="A4018" s="13">
        <v>4017</v>
      </c>
      <c r="B4018" s="13">
        <v>2221</v>
      </c>
      <c r="C4018" s="13">
        <v>177</v>
      </c>
      <c r="D4018" s="13">
        <v>1</v>
      </c>
      <c r="E4018" s="13">
        <v>313.65</v>
      </c>
      <c r="F4018">
        <f t="shared" si="62"/>
        <v>313.65</v>
      </c>
    </row>
    <row r="4019" spans="1:6">
      <c r="A4019" s="13">
        <v>4018</v>
      </c>
      <c r="B4019" s="13">
        <v>2221</v>
      </c>
      <c r="C4019" s="13">
        <v>2</v>
      </c>
      <c r="D4019" s="13">
        <v>1</v>
      </c>
      <c r="E4019" s="13">
        <v>623.26</v>
      </c>
      <c r="F4019">
        <f t="shared" si="62"/>
        <v>623.26</v>
      </c>
    </row>
    <row r="4020" spans="1:6">
      <c r="A4020" s="13">
        <v>4019</v>
      </c>
      <c r="B4020" s="13">
        <v>2222</v>
      </c>
      <c r="C4020" s="13">
        <v>12</v>
      </c>
      <c r="D4020" s="13">
        <v>1</v>
      </c>
      <c r="E4020" s="13">
        <v>1135.55</v>
      </c>
      <c r="F4020">
        <f t="shared" si="62"/>
        <v>1135.55</v>
      </c>
    </row>
    <row r="4021" spans="1:6">
      <c r="A4021" s="13">
        <v>4020</v>
      </c>
      <c r="B4021" s="13">
        <v>2222</v>
      </c>
      <c r="C4021" s="13">
        <v>97</v>
      </c>
      <c r="D4021" s="13">
        <v>2</v>
      </c>
      <c r="E4021" s="13">
        <v>156.65</v>
      </c>
      <c r="F4021">
        <f t="shared" si="62"/>
        <v>313.3</v>
      </c>
    </row>
    <row r="4022" spans="1:6">
      <c r="A4022" s="13">
        <v>4021</v>
      </c>
      <c r="B4022" s="13">
        <v>2223</v>
      </c>
      <c r="C4022" s="13">
        <v>95</v>
      </c>
      <c r="D4022" s="13">
        <v>1</v>
      </c>
      <c r="E4022" s="13">
        <v>392.24</v>
      </c>
      <c r="F4022">
        <f t="shared" si="62"/>
        <v>392.24</v>
      </c>
    </row>
    <row r="4023" spans="1:6">
      <c r="A4023" s="13">
        <v>4022</v>
      </c>
      <c r="B4023" s="13">
        <v>2223</v>
      </c>
      <c r="C4023" s="13">
        <v>136</v>
      </c>
      <c r="D4023" s="13">
        <v>1</v>
      </c>
      <c r="E4023" s="13">
        <v>276.75</v>
      </c>
      <c r="F4023">
        <f t="shared" si="62"/>
        <v>276.75</v>
      </c>
    </row>
    <row r="4024" spans="1:6">
      <c r="A4024" s="13">
        <v>4023</v>
      </c>
      <c r="B4024" s="13">
        <v>2224</v>
      </c>
      <c r="C4024" s="13">
        <v>126</v>
      </c>
      <c r="D4024" s="13">
        <v>1</v>
      </c>
      <c r="E4024" s="13">
        <v>96.07</v>
      </c>
      <c r="F4024">
        <f t="shared" si="62"/>
        <v>96.07</v>
      </c>
    </row>
    <row r="4025" spans="1:6">
      <c r="A4025" s="13">
        <v>4024</v>
      </c>
      <c r="B4025" s="13">
        <v>2225</v>
      </c>
      <c r="C4025" s="13">
        <v>177</v>
      </c>
      <c r="D4025" s="13">
        <v>1</v>
      </c>
      <c r="E4025" s="13">
        <v>313.65</v>
      </c>
      <c r="F4025">
        <f t="shared" si="62"/>
        <v>313.65</v>
      </c>
    </row>
    <row r="4026" spans="1:6">
      <c r="A4026" s="13">
        <v>4025</v>
      </c>
      <c r="B4026" s="13">
        <v>2226</v>
      </c>
      <c r="C4026" s="13">
        <v>84</v>
      </c>
      <c r="D4026" s="13">
        <v>1</v>
      </c>
      <c r="E4026" s="13">
        <v>493.21</v>
      </c>
      <c r="F4026">
        <f t="shared" si="62"/>
        <v>493.21</v>
      </c>
    </row>
    <row r="4027" spans="1:6">
      <c r="A4027" s="13">
        <v>4026</v>
      </c>
      <c r="B4027" s="13">
        <v>2227</v>
      </c>
      <c r="C4027" s="13">
        <v>132</v>
      </c>
      <c r="D4027" s="13">
        <v>2</v>
      </c>
      <c r="E4027" s="13">
        <v>263.05</v>
      </c>
      <c r="F4027">
        <f t="shared" si="62"/>
        <v>526.1</v>
      </c>
    </row>
    <row r="4028" spans="1:6">
      <c r="A4028" s="13">
        <v>4027</v>
      </c>
      <c r="B4028" s="13">
        <v>2228</v>
      </c>
      <c r="C4028" s="13">
        <v>117</v>
      </c>
      <c r="D4028" s="13">
        <v>1</v>
      </c>
      <c r="E4028" s="13">
        <v>815.03</v>
      </c>
      <c r="F4028">
        <f t="shared" si="62"/>
        <v>815.03</v>
      </c>
    </row>
    <row r="4029" spans="1:6">
      <c r="A4029" s="13">
        <v>4028</v>
      </c>
      <c r="B4029" s="13">
        <v>2229</v>
      </c>
      <c r="C4029" s="13">
        <v>158</v>
      </c>
      <c r="D4029" s="13">
        <v>1</v>
      </c>
      <c r="E4029" s="13">
        <v>160.2</v>
      </c>
      <c r="F4029">
        <f t="shared" si="62"/>
        <v>160.2</v>
      </c>
    </row>
    <row r="4030" spans="1:6">
      <c r="A4030" s="13">
        <v>4029</v>
      </c>
      <c r="B4030" s="13">
        <v>2229</v>
      </c>
      <c r="C4030" s="13">
        <v>84</v>
      </c>
      <c r="D4030" s="13">
        <v>2</v>
      </c>
      <c r="E4030" s="13">
        <v>493.21</v>
      </c>
      <c r="F4030">
        <f t="shared" si="62"/>
        <v>986.42</v>
      </c>
    </row>
    <row r="4031" spans="1:6">
      <c r="A4031" s="13">
        <v>4030</v>
      </c>
      <c r="B4031" s="13">
        <v>2229</v>
      </c>
      <c r="C4031" s="13">
        <v>35</v>
      </c>
      <c r="D4031" s="13">
        <v>1</v>
      </c>
      <c r="E4031" s="13">
        <v>1777.25</v>
      </c>
      <c r="F4031">
        <f t="shared" si="62"/>
        <v>1777.25</v>
      </c>
    </row>
    <row r="4032" spans="1:6">
      <c r="A4032" s="13">
        <v>4031</v>
      </c>
      <c r="B4032" s="13">
        <v>2230</v>
      </c>
      <c r="C4032" s="13">
        <v>89</v>
      </c>
      <c r="D4032" s="13">
        <v>1</v>
      </c>
      <c r="E4032" s="13">
        <v>486.42</v>
      </c>
      <c r="F4032">
        <f t="shared" si="62"/>
        <v>486.42</v>
      </c>
    </row>
    <row r="4033" spans="1:6">
      <c r="A4033" s="13">
        <v>4032</v>
      </c>
      <c r="B4033" s="13">
        <v>2230</v>
      </c>
      <c r="C4033" s="13">
        <v>159</v>
      </c>
      <c r="D4033" s="13">
        <v>1</v>
      </c>
      <c r="E4033" s="13">
        <v>361.97</v>
      </c>
      <c r="F4033">
        <f t="shared" si="62"/>
        <v>361.97</v>
      </c>
    </row>
    <row r="4034" spans="1:6">
      <c r="A4034" s="13">
        <v>4033</v>
      </c>
      <c r="B4034" s="13">
        <v>2231</v>
      </c>
      <c r="C4034" s="13">
        <v>175</v>
      </c>
      <c r="D4034" s="13">
        <v>1</v>
      </c>
      <c r="E4034" s="13">
        <v>367.55</v>
      </c>
      <c r="F4034">
        <f t="shared" ref="F4034:F4097" si="63">E4034*D4034</f>
        <v>367.55</v>
      </c>
    </row>
    <row r="4035" spans="1:6">
      <c r="A4035" s="13">
        <v>4034</v>
      </c>
      <c r="B4035" s="13">
        <v>2231</v>
      </c>
      <c r="C4035" s="13">
        <v>122</v>
      </c>
      <c r="D4035" s="13">
        <v>2</v>
      </c>
      <c r="E4035" s="13">
        <v>112.48</v>
      </c>
      <c r="F4035">
        <f t="shared" si="63"/>
        <v>224.96</v>
      </c>
    </row>
    <row r="4036" spans="1:6">
      <c r="A4036" s="13">
        <v>4035</v>
      </c>
      <c r="B4036" s="13">
        <v>2231</v>
      </c>
      <c r="C4036" s="13">
        <v>52</v>
      </c>
      <c r="D4036" s="13">
        <v>2</v>
      </c>
      <c r="E4036" s="13">
        <v>1128.91</v>
      </c>
      <c r="F4036">
        <f t="shared" si="63"/>
        <v>2257.82</v>
      </c>
    </row>
    <row r="4037" spans="1:6">
      <c r="A4037" s="13">
        <v>4036</v>
      </c>
      <c r="B4037" s="13">
        <v>2232</v>
      </c>
      <c r="C4037" s="13">
        <v>90</v>
      </c>
      <c r="D4037" s="13">
        <v>1</v>
      </c>
      <c r="E4037" s="13">
        <v>538.64</v>
      </c>
      <c r="F4037">
        <f t="shared" si="63"/>
        <v>538.64</v>
      </c>
    </row>
    <row r="4038" spans="1:6">
      <c r="A4038" s="13">
        <v>4037</v>
      </c>
      <c r="B4038" s="13">
        <v>2233</v>
      </c>
      <c r="C4038" s="13">
        <v>91</v>
      </c>
      <c r="D4038" s="13">
        <v>1</v>
      </c>
      <c r="E4038" s="13">
        <v>157.92</v>
      </c>
      <c r="F4038">
        <f t="shared" si="63"/>
        <v>157.92</v>
      </c>
    </row>
    <row r="4039" spans="1:6">
      <c r="A4039" s="13">
        <v>4038</v>
      </c>
      <c r="B4039" s="13">
        <v>2234</v>
      </c>
      <c r="C4039" s="13">
        <v>18</v>
      </c>
      <c r="D4039" s="13">
        <v>1</v>
      </c>
      <c r="E4039" s="13">
        <v>1417.1</v>
      </c>
      <c r="F4039">
        <f t="shared" si="63"/>
        <v>1417.1</v>
      </c>
    </row>
    <row r="4040" spans="1:6">
      <c r="A4040" s="13">
        <v>4039</v>
      </c>
      <c r="B4040" s="13">
        <v>2234</v>
      </c>
      <c r="C4040" s="13">
        <v>163</v>
      </c>
      <c r="D4040" s="13">
        <v>2</v>
      </c>
      <c r="E4040" s="13">
        <v>193.8</v>
      </c>
      <c r="F4040">
        <f t="shared" si="63"/>
        <v>387.6</v>
      </c>
    </row>
    <row r="4041" spans="1:6">
      <c r="A4041" s="13">
        <v>4040</v>
      </c>
      <c r="B4041" s="13">
        <v>2234</v>
      </c>
      <c r="C4041" s="13">
        <v>166</v>
      </c>
      <c r="D4041" s="13">
        <v>1</v>
      </c>
      <c r="E4041" s="13">
        <v>265.95</v>
      </c>
      <c r="F4041">
        <f t="shared" si="63"/>
        <v>265.95</v>
      </c>
    </row>
    <row r="4042" spans="1:6">
      <c r="A4042" s="13">
        <v>4041</v>
      </c>
      <c r="B4042" s="13">
        <v>2235</v>
      </c>
      <c r="C4042" s="13">
        <v>72</v>
      </c>
      <c r="D4042" s="13">
        <v>1</v>
      </c>
      <c r="E4042" s="13">
        <v>321.79</v>
      </c>
      <c r="F4042">
        <f t="shared" si="63"/>
        <v>321.79</v>
      </c>
    </row>
    <row r="4043" spans="1:6">
      <c r="A4043" s="13">
        <v>4042</v>
      </c>
      <c r="B4043" s="13">
        <v>2235</v>
      </c>
      <c r="C4043" s="13">
        <v>41</v>
      </c>
      <c r="D4043" s="13">
        <v>1</v>
      </c>
      <c r="E4043" s="13">
        <v>1041.67</v>
      </c>
      <c r="F4043">
        <f t="shared" si="63"/>
        <v>1041.67</v>
      </c>
    </row>
    <row r="4044" spans="1:6">
      <c r="A4044" s="13">
        <v>4043</v>
      </c>
      <c r="B4044" s="13">
        <v>2235</v>
      </c>
      <c r="C4044" s="13">
        <v>74</v>
      </c>
      <c r="D4044" s="13">
        <v>1</v>
      </c>
      <c r="E4044" s="13">
        <v>578.97</v>
      </c>
      <c r="F4044">
        <f t="shared" si="63"/>
        <v>578.97</v>
      </c>
    </row>
    <row r="4045" spans="1:6">
      <c r="A4045" s="13">
        <v>4044</v>
      </c>
      <c r="B4045" s="13">
        <v>2235</v>
      </c>
      <c r="C4045" s="13">
        <v>5</v>
      </c>
      <c r="D4045" s="13">
        <v>1</v>
      </c>
      <c r="E4045" s="13">
        <v>442.46</v>
      </c>
      <c r="F4045">
        <f t="shared" si="63"/>
        <v>442.46</v>
      </c>
    </row>
    <row r="4046" spans="1:6">
      <c r="A4046" s="13">
        <v>4045</v>
      </c>
      <c r="B4046" s="13">
        <v>2236</v>
      </c>
      <c r="C4046" s="13">
        <v>22</v>
      </c>
      <c r="D4046" s="13">
        <v>1</v>
      </c>
      <c r="E4046" s="13">
        <v>751.38</v>
      </c>
      <c r="F4046">
        <f t="shared" si="63"/>
        <v>751.38</v>
      </c>
    </row>
    <row r="4047" spans="1:6">
      <c r="A4047" s="13">
        <v>4046</v>
      </c>
      <c r="B4047" s="13">
        <v>2236</v>
      </c>
      <c r="C4047" s="13">
        <v>188</v>
      </c>
      <c r="D4047" s="13">
        <v>1</v>
      </c>
      <c r="E4047" s="13">
        <v>150.49</v>
      </c>
      <c r="F4047">
        <f t="shared" si="63"/>
        <v>150.49</v>
      </c>
    </row>
    <row r="4048" spans="1:6">
      <c r="A4048" s="13">
        <v>4047</v>
      </c>
      <c r="B4048" s="13">
        <v>2236</v>
      </c>
      <c r="C4048" s="13">
        <v>58</v>
      </c>
      <c r="D4048" s="13">
        <v>2</v>
      </c>
      <c r="E4048" s="13">
        <v>428.94</v>
      </c>
      <c r="F4048">
        <f t="shared" si="63"/>
        <v>857.88</v>
      </c>
    </row>
    <row r="4049" spans="1:6">
      <c r="A4049" s="13">
        <v>4048</v>
      </c>
      <c r="B4049" s="13">
        <v>2237</v>
      </c>
      <c r="C4049" s="13">
        <v>157</v>
      </c>
      <c r="D4049" s="13">
        <v>1</v>
      </c>
      <c r="E4049" s="13">
        <v>256.68</v>
      </c>
      <c r="F4049">
        <f t="shared" si="63"/>
        <v>256.68</v>
      </c>
    </row>
    <row r="4050" spans="1:6">
      <c r="A4050" s="13">
        <v>4049</v>
      </c>
      <c r="B4050" s="13">
        <v>2238</v>
      </c>
      <c r="C4050" s="13">
        <v>160</v>
      </c>
      <c r="D4050" s="13">
        <v>1</v>
      </c>
      <c r="E4050" s="13">
        <v>196.53</v>
      </c>
      <c r="F4050">
        <f t="shared" si="63"/>
        <v>196.53</v>
      </c>
    </row>
    <row r="4051" spans="1:6">
      <c r="A4051" s="13">
        <v>4050</v>
      </c>
      <c r="B4051" s="13">
        <v>2239</v>
      </c>
      <c r="C4051" s="13">
        <v>186</v>
      </c>
      <c r="D4051" s="13">
        <v>1</v>
      </c>
      <c r="E4051" s="13">
        <v>341.79</v>
      </c>
      <c r="F4051">
        <f t="shared" si="63"/>
        <v>341.79</v>
      </c>
    </row>
    <row r="4052" spans="1:6">
      <c r="A4052" s="13">
        <v>4051</v>
      </c>
      <c r="B4052" s="13">
        <v>2239</v>
      </c>
      <c r="C4052" s="13">
        <v>110</v>
      </c>
      <c r="D4052" s="13">
        <v>2</v>
      </c>
      <c r="E4052" s="13">
        <v>366.22</v>
      </c>
      <c r="F4052">
        <f t="shared" si="63"/>
        <v>732.44</v>
      </c>
    </row>
    <row r="4053" spans="1:6">
      <c r="A4053" s="13">
        <v>4052</v>
      </c>
      <c r="B4053" s="13">
        <v>2240</v>
      </c>
      <c r="C4053" s="13">
        <v>166</v>
      </c>
      <c r="D4053" s="13">
        <v>1</v>
      </c>
      <c r="E4053" s="13">
        <v>265.95</v>
      </c>
      <c r="F4053">
        <f t="shared" si="63"/>
        <v>265.95</v>
      </c>
    </row>
    <row r="4054" spans="1:6">
      <c r="A4054" s="13">
        <v>4053</v>
      </c>
      <c r="B4054" s="13">
        <v>2241</v>
      </c>
      <c r="C4054" s="13">
        <v>111</v>
      </c>
      <c r="D4054" s="13">
        <v>1</v>
      </c>
      <c r="E4054" s="13">
        <v>914.09</v>
      </c>
      <c r="F4054">
        <f t="shared" si="63"/>
        <v>914.09</v>
      </c>
    </row>
    <row r="4055" spans="1:6">
      <c r="A4055" s="13">
        <v>4054</v>
      </c>
      <c r="B4055" s="13">
        <v>2242</v>
      </c>
      <c r="C4055" s="13">
        <v>118</v>
      </c>
      <c r="D4055" s="13">
        <v>1</v>
      </c>
      <c r="E4055" s="13">
        <v>376.78</v>
      </c>
      <c r="F4055">
        <f t="shared" si="63"/>
        <v>376.78</v>
      </c>
    </row>
    <row r="4056" spans="1:6">
      <c r="A4056" s="13">
        <v>4055</v>
      </c>
      <c r="B4056" s="13">
        <v>2242</v>
      </c>
      <c r="C4056" s="13">
        <v>180</v>
      </c>
      <c r="D4056" s="13">
        <v>2</v>
      </c>
      <c r="E4056" s="13">
        <v>204.06</v>
      </c>
      <c r="F4056">
        <f t="shared" si="63"/>
        <v>408.12</v>
      </c>
    </row>
    <row r="4057" spans="1:6">
      <c r="A4057" s="13">
        <v>4056</v>
      </c>
      <c r="B4057" s="13">
        <v>2243</v>
      </c>
      <c r="C4057" s="13">
        <v>191</v>
      </c>
      <c r="D4057" s="13">
        <v>1</v>
      </c>
      <c r="E4057" s="13">
        <v>485.49</v>
      </c>
      <c r="F4057">
        <f t="shared" si="63"/>
        <v>485.49</v>
      </c>
    </row>
    <row r="4058" spans="1:6">
      <c r="A4058" s="13">
        <v>4057</v>
      </c>
      <c r="B4058" s="13">
        <v>2243</v>
      </c>
      <c r="C4058" s="13">
        <v>161</v>
      </c>
      <c r="D4058" s="13">
        <v>1</v>
      </c>
      <c r="E4058" s="13">
        <v>406.33</v>
      </c>
      <c r="F4058">
        <f t="shared" si="63"/>
        <v>406.33</v>
      </c>
    </row>
    <row r="4059" spans="1:6">
      <c r="A4059" s="13">
        <v>4058</v>
      </c>
      <c r="B4059" s="13">
        <v>2244</v>
      </c>
      <c r="C4059" s="13">
        <v>151</v>
      </c>
      <c r="D4059" s="13">
        <v>1</v>
      </c>
      <c r="E4059" s="13">
        <v>120.27</v>
      </c>
      <c r="F4059">
        <f t="shared" si="63"/>
        <v>120.27</v>
      </c>
    </row>
    <row r="4060" spans="1:6">
      <c r="A4060" s="13">
        <v>4059</v>
      </c>
      <c r="B4060" s="13">
        <v>2245</v>
      </c>
      <c r="C4060" s="13">
        <v>160</v>
      </c>
      <c r="D4060" s="13">
        <v>2</v>
      </c>
      <c r="E4060" s="13">
        <v>196.53</v>
      </c>
      <c r="F4060">
        <f t="shared" si="63"/>
        <v>393.06</v>
      </c>
    </row>
    <row r="4061" spans="1:6">
      <c r="A4061" s="13">
        <v>4060</v>
      </c>
      <c r="B4061" s="13">
        <v>2245</v>
      </c>
      <c r="C4061" s="13">
        <v>65</v>
      </c>
      <c r="D4061" s="13">
        <v>3</v>
      </c>
      <c r="E4061" s="13">
        <v>260.61</v>
      </c>
      <c r="F4061">
        <f t="shared" si="63"/>
        <v>781.83</v>
      </c>
    </row>
    <row r="4062" spans="1:6">
      <c r="A4062" s="13">
        <v>4061</v>
      </c>
      <c r="B4062" s="13">
        <v>2246</v>
      </c>
      <c r="C4062" s="13">
        <v>119</v>
      </c>
      <c r="D4062" s="13">
        <v>2</v>
      </c>
      <c r="E4062" s="13">
        <v>475.16</v>
      </c>
      <c r="F4062">
        <f t="shared" si="63"/>
        <v>950.32</v>
      </c>
    </row>
    <row r="4063" spans="1:6">
      <c r="A4063" s="13">
        <v>4062</v>
      </c>
      <c r="B4063" s="13">
        <v>2246</v>
      </c>
      <c r="C4063" s="13">
        <v>40</v>
      </c>
      <c r="D4063" s="13">
        <v>1</v>
      </c>
      <c r="E4063" s="13">
        <v>1734.01</v>
      </c>
      <c r="F4063">
        <f t="shared" si="63"/>
        <v>1734.01</v>
      </c>
    </row>
    <row r="4064" spans="1:6">
      <c r="A4064" s="13">
        <v>4063</v>
      </c>
      <c r="B4064" s="13">
        <v>2247</v>
      </c>
      <c r="C4064" s="13">
        <v>135</v>
      </c>
      <c r="D4064" s="13">
        <v>1</v>
      </c>
      <c r="E4064" s="13">
        <v>296.31</v>
      </c>
      <c r="F4064">
        <f t="shared" si="63"/>
        <v>296.31</v>
      </c>
    </row>
    <row r="4065" spans="1:6">
      <c r="A4065" s="13">
        <v>4064</v>
      </c>
      <c r="B4065" s="13">
        <v>2247</v>
      </c>
      <c r="C4065" s="13">
        <v>133</v>
      </c>
      <c r="D4065" s="13">
        <v>1</v>
      </c>
      <c r="E4065" s="13">
        <v>164.76</v>
      </c>
      <c r="F4065">
        <f t="shared" si="63"/>
        <v>164.76</v>
      </c>
    </row>
    <row r="4066" spans="1:6">
      <c r="A4066" s="13">
        <v>4065</v>
      </c>
      <c r="B4066" s="13">
        <v>2247</v>
      </c>
      <c r="C4066" s="13">
        <v>175</v>
      </c>
      <c r="D4066" s="13">
        <v>1</v>
      </c>
      <c r="E4066" s="13">
        <v>342.51</v>
      </c>
      <c r="F4066">
        <f t="shared" si="63"/>
        <v>342.51</v>
      </c>
    </row>
    <row r="4067" spans="1:6">
      <c r="A4067" s="13">
        <v>4066</v>
      </c>
      <c r="B4067" s="13">
        <v>2248</v>
      </c>
      <c r="C4067" s="13">
        <v>131</v>
      </c>
      <c r="D4067" s="13">
        <v>1</v>
      </c>
      <c r="E4067" s="13">
        <v>30.63</v>
      </c>
      <c r="F4067">
        <f t="shared" si="63"/>
        <v>30.63</v>
      </c>
    </row>
    <row r="4068" spans="1:6">
      <c r="A4068" s="13">
        <v>4067</v>
      </c>
      <c r="B4068" s="13">
        <v>2249</v>
      </c>
      <c r="C4068" s="13">
        <v>14</v>
      </c>
      <c r="D4068" s="13">
        <v>1</v>
      </c>
      <c r="E4068" s="13">
        <v>1552.73</v>
      </c>
      <c r="F4068">
        <f t="shared" si="63"/>
        <v>1552.73</v>
      </c>
    </row>
    <row r="4069" spans="1:6">
      <c r="A4069" s="13">
        <v>4068</v>
      </c>
      <c r="B4069" s="13">
        <v>2250</v>
      </c>
      <c r="C4069" s="13">
        <v>137</v>
      </c>
      <c r="D4069" s="13">
        <v>1</v>
      </c>
      <c r="E4069" s="13">
        <v>235.13</v>
      </c>
      <c r="F4069">
        <f t="shared" si="63"/>
        <v>235.13</v>
      </c>
    </row>
    <row r="4070" spans="1:6">
      <c r="A4070" s="13">
        <v>4069</v>
      </c>
      <c r="B4070" s="13">
        <v>2251</v>
      </c>
      <c r="C4070" s="13">
        <v>160</v>
      </c>
      <c r="D4070" s="13">
        <v>1</v>
      </c>
      <c r="E4070" s="13">
        <v>196.53</v>
      </c>
      <c r="F4070">
        <f t="shared" si="63"/>
        <v>196.53</v>
      </c>
    </row>
    <row r="4071" spans="1:6">
      <c r="A4071" s="13">
        <v>4070</v>
      </c>
      <c r="B4071" s="13">
        <v>2251</v>
      </c>
      <c r="C4071" s="13">
        <v>54</v>
      </c>
      <c r="D4071" s="13">
        <v>1</v>
      </c>
      <c r="E4071" s="13">
        <v>638.1</v>
      </c>
      <c r="F4071">
        <f t="shared" si="63"/>
        <v>638.1</v>
      </c>
    </row>
    <row r="4072" spans="1:6">
      <c r="A4072" s="13">
        <v>4071</v>
      </c>
      <c r="B4072" s="13">
        <v>2251</v>
      </c>
      <c r="C4072" s="13">
        <v>7</v>
      </c>
      <c r="D4072" s="13">
        <v>1</v>
      </c>
      <c r="E4072" s="13">
        <v>1695.09</v>
      </c>
      <c r="F4072">
        <f t="shared" si="63"/>
        <v>1695.09</v>
      </c>
    </row>
    <row r="4073" spans="1:6">
      <c r="A4073" s="13">
        <v>4072</v>
      </c>
      <c r="B4073" s="13">
        <v>2252</v>
      </c>
      <c r="C4073" s="13">
        <v>77</v>
      </c>
      <c r="D4073" s="13">
        <v>1</v>
      </c>
      <c r="E4073" s="13">
        <v>861.87</v>
      </c>
      <c r="F4073">
        <f t="shared" si="63"/>
        <v>861.87</v>
      </c>
    </row>
    <row r="4074" spans="1:6">
      <c r="A4074" s="13">
        <v>4073</v>
      </c>
      <c r="B4074" s="13">
        <v>2252</v>
      </c>
      <c r="C4074" s="13">
        <v>36</v>
      </c>
      <c r="D4074" s="13">
        <v>1</v>
      </c>
      <c r="E4074" s="13">
        <v>1490.74</v>
      </c>
      <c r="F4074">
        <f t="shared" si="63"/>
        <v>1490.74</v>
      </c>
    </row>
    <row r="4075" spans="1:6">
      <c r="A4075" s="13">
        <v>4074</v>
      </c>
      <c r="B4075" s="13">
        <v>2253</v>
      </c>
      <c r="C4075" s="13">
        <v>147</v>
      </c>
      <c r="D4075" s="13">
        <v>1</v>
      </c>
      <c r="E4075" s="13">
        <v>84.52</v>
      </c>
      <c r="F4075">
        <f t="shared" si="63"/>
        <v>84.52</v>
      </c>
    </row>
    <row r="4076" spans="1:6">
      <c r="A4076" s="13">
        <v>4075</v>
      </c>
      <c r="B4076" s="13">
        <v>2253</v>
      </c>
      <c r="C4076" s="13">
        <v>95</v>
      </c>
      <c r="D4076" s="13">
        <v>3</v>
      </c>
      <c r="E4076" s="13">
        <v>392.24</v>
      </c>
      <c r="F4076">
        <f t="shared" si="63"/>
        <v>1176.72</v>
      </c>
    </row>
    <row r="4077" spans="1:6">
      <c r="A4077" s="13">
        <v>4076</v>
      </c>
      <c r="B4077" s="13">
        <v>2254</v>
      </c>
      <c r="C4077" s="13">
        <v>136</v>
      </c>
      <c r="D4077" s="13">
        <v>1</v>
      </c>
      <c r="E4077" s="13">
        <v>276.75</v>
      </c>
      <c r="F4077">
        <f t="shared" si="63"/>
        <v>276.75</v>
      </c>
    </row>
    <row r="4078" spans="1:6">
      <c r="A4078" s="13">
        <v>4077</v>
      </c>
      <c r="B4078" s="13">
        <v>2254</v>
      </c>
      <c r="C4078" s="13">
        <v>169</v>
      </c>
      <c r="D4078" s="13">
        <v>2</v>
      </c>
      <c r="E4078" s="13">
        <v>410.32</v>
      </c>
      <c r="F4078">
        <f t="shared" si="63"/>
        <v>820.64</v>
      </c>
    </row>
    <row r="4079" spans="1:6">
      <c r="A4079" s="13">
        <v>4078</v>
      </c>
      <c r="B4079" s="13">
        <v>2255</v>
      </c>
      <c r="C4079" s="13">
        <v>172</v>
      </c>
      <c r="D4079" s="13">
        <v>2</v>
      </c>
      <c r="E4079" s="13">
        <v>315.29</v>
      </c>
      <c r="F4079">
        <f t="shared" si="63"/>
        <v>630.58</v>
      </c>
    </row>
    <row r="4080" spans="1:6">
      <c r="A4080" s="13">
        <v>4079</v>
      </c>
      <c r="B4080" s="13">
        <v>2256</v>
      </c>
      <c r="C4080" s="13">
        <v>113</v>
      </c>
      <c r="D4080" s="13">
        <v>1</v>
      </c>
      <c r="E4080" s="13">
        <v>901.51</v>
      </c>
      <c r="F4080">
        <f t="shared" si="63"/>
        <v>901.51</v>
      </c>
    </row>
    <row r="4081" spans="1:6">
      <c r="A4081" s="13">
        <v>4080</v>
      </c>
      <c r="B4081" s="13">
        <v>2257</v>
      </c>
      <c r="C4081" s="13">
        <v>46</v>
      </c>
      <c r="D4081" s="13">
        <v>1</v>
      </c>
      <c r="E4081" s="13">
        <v>389.42</v>
      </c>
      <c r="F4081">
        <f t="shared" si="63"/>
        <v>389.42</v>
      </c>
    </row>
    <row r="4082" spans="1:6">
      <c r="A4082" s="13">
        <v>4081</v>
      </c>
      <c r="B4082" s="13">
        <v>2257</v>
      </c>
      <c r="C4082" s="13">
        <v>51</v>
      </c>
      <c r="D4082" s="13">
        <v>1</v>
      </c>
      <c r="E4082" s="13">
        <v>938.49</v>
      </c>
      <c r="F4082">
        <f t="shared" si="63"/>
        <v>938.49</v>
      </c>
    </row>
    <row r="4083" spans="1:6">
      <c r="A4083" s="13">
        <v>4082</v>
      </c>
      <c r="B4083" s="13">
        <v>2258</v>
      </c>
      <c r="C4083" s="13">
        <v>76</v>
      </c>
      <c r="D4083" s="13">
        <v>1</v>
      </c>
      <c r="E4083" s="13">
        <v>623.01</v>
      </c>
      <c r="F4083">
        <f t="shared" si="63"/>
        <v>623.01</v>
      </c>
    </row>
    <row r="4084" spans="1:6">
      <c r="A4084" s="13">
        <v>4083</v>
      </c>
      <c r="B4084" s="13">
        <v>2259</v>
      </c>
      <c r="C4084" s="13">
        <v>195</v>
      </c>
      <c r="D4084" s="13">
        <v>1</v>
      </c>
      <c r="E4084" s="13">
        <v>336.84</v>
      </c>
      <c r="F4084">
        <f t="shared" si="63"/>
        <v>336.84</v>
      </c>
    </row>
    <row r="4085" spans="1:6">
      <c r="A4085" s="13">
        <v>4084</v>
      </c>
      <c r="B4085" s="13">
        <v>2259</v>
      </c>
      <c r="C4085" s="13">
        <v>68</v>
      </c>
      <c r="D4085" s="13">
        <v>1</v>
      </c>
      <c r="E4085" s="13">
        <v>449.81</v>
      </c>
      <c r="F4085">
        <f t="shared" si="63"/>
        <v>449.81</v>
      </c>
    </row>
    <row r="4086" spans="1:6">
      <c r="A4086" s="13">
        <v>4085</v>
      </c>
      <c r="B4086" s="13">
        <v>2260</v>
      </c>
      <c r="C4086" s="13">
        <v>27</v>
      </c>
      <c r="D4086" s="13">
        <v>3</v>
      </c>
      <c r="E4086" s="13">
        <v>628.59</v>
      </c>
      <c r="F4086">
        <f t="shared" si="63"/>
        <v>1885.77</v>
      </c>
    </row>
    <row r="4087" spans="1:6">
      <c r="A4087" s="13">
        <v>4086</v>
      </c>
      <c r="B4087" s="13">
        <v>2261</v>
      </c>
      <c r="C4087" s="13">
        <v>113</v>
      </c>
      <c r="D4087" s="13">
        <v>1</v>
      </c>
      <c r="E4087" s="13">
        <v>901.51</v>
      </c>
      <c r="F4087">
        <f t="shared" si="63"/>
        <v>901.51</v>
      </c>
    </row>
    <row r="4088" spans="1:6">
      <c r="A4088" s="13">
        <v>4087</v>
      </c>
      <c r="B4088" s="13">
        <v>2261</v>
      </c>
      <c r="C4088" s="13">
        <v>139</v>
      </c>
      <c r="D4088" s="13">
        <v>1</v>
      </c>
      <c r="E4088" s="13">
        <v>240.57</v>
      </c>
      <c r="F4088">
        <f t="shared" si="63"/>
        <v>240.57</v>
      </c>
    </row>
    <row r="4089" spans="1:6">
      <c r="A4089" s="13">
        <v>4088</v>
      </c>
      <c r="B4089" s="13">
        <v>2262</v>
      </c>
      <c r="C4089" s="13">
        <v>69</v>
      </c>
      <c r="D4089" s="13">
        <v>1</v>
      </c>
      <c r="E4089" s="13">
        <v>1008.02</v>
      </c>
      <c r="F4089">
        <f t="shared" si="63"/>
        <v>1008.02</v>
      </c>
    </row>
    <row r="4090" spans="1:6">
      <c r="A4090" s="13">
        <v>4089</v>
      </c>
      <c r="B4090" s="13">
        <v>2263</v>
      </c>
      <c r="C4090" s="13">
        <v>29</v>
      </c>
      <c r="D4090" s="13">
        <v>1</v>
      </c>
      <c r="E4090" s="13">
        <v>1726.8</v>
      </c>
      <c r="F4090">
        <f t="shared" si="63"/>
        <v>1726.8</v>
      </c>
    </row>
    <row r="4091" spans="1:6">
      <c r="A4091" s="13">
        <v>4090</v>
      </c>
      <c r="B4091" s="13">
        <v>2263</v>
      </c>
      <c r="C4091" s="13">
        <v>32</v>
      </c>
      <c r="D4091" s="13">
        <v>3</v>
      </c>
      <c r="E4091" s="13">
        <v>644.55</v>
      </c>
      <c r="F4091">
        <f t="shared" si="63"/>
        <v>1933.65</v>
      </c>
    </row>
    <row r="4092" spans="1:6">
      <c r="A4092" s="13">
        <v>4091</v>
      </c>
      <c r="B4092" s="13">
        <v>2263</v>
      </c>
      <c r="C4092" s="13">
        <v>86</v>
      </c>
      <c r="D4092" s="13">
        <v>2</v>
      </c>
      <c r="E4092" s="13">
        <v>219.69</v>
      </c>
      <c r="F4092">
        <f t="shared" si="63"/>
        <v>439.38</v>
      </c>
    </row>
    <row r="4093" spans="1:6">
      <c r="A4093" s="13">
        <v>4092</v>
      </c>
      <c r="B4093" s="13">
        <v>2263</v>
      </c>
      <c r="C4093" s="13">
        <v>4</v>
      </c>
      <c r="D4093" s="13">
        <v>1</v>
      </c>
      <c r="E4093" s="13">
        <v>471.74</v>
      </c>
      <c r="F4093">
        <f t="shared" si="63"/>
        <v>471.74</v>
      </c>
    </row>
    <row r="4094" spans="1:6">
      <c r="A4094" s="13">
        <v>4093</v>
      </c>
      <c r="B4094" s="13">
        <v>2264</v>
      </c>
      <c r="C4094" s="13">
        <v>197</v>
      </c>
      <c r="D4094" s="13">
        <v>2</v>
      </c>
      <c r="E4094" s="13">
        <v>422.21</v>
      </c>
      <c r="F4094">
        <f t="shared" si="63"/>
        <v>844.42</v>
      </c>
    </row>
    <row r="4095" spans="1:6">
      <c r="A4095" s="13">
        <v>4094</v>
      </c>
      <c r="B4095" s="13">
        <v>2265</v>
      </c>
      <c r="C4095" s="13">
        <v>197</v>
      </c>
      <c r="D4095" s="13">
        <v>1</v>
      </c>
      <c r="E4095" s="13">
        <v>422.21</v>
      </c>
      <c r="F4095">
        <f t="shared" si="63"/>
        <v>422.21</v>
      </c>
    </row>
    <row r="4096" spans="1:6">
      <c r="A4096" s="13">
        <v>4095</v>
      </c>
      <c r="B4096" s="13">
        <v>2266</v>
      </c>
      <c r="C4096" s="13">
        <v>197</v>
      </c>
      <c r="D4096" s="13">
        <v>1</v>
      </c>
      <c r="E4096" s="13">
        <v>422.21</v>
      </c>
      <c r="F4096">
        <f t="shared" si="63"/>
        <v>422.21</v>
      </c>
    </row>
    <row r="4097" spans="1:6">
      <c r="A4097" s="13">
        <v>4096</v>
      </c>
      <c r="B4097" s="13">
        <v>2267</v>
      </c>
      <c r="C4097" s="13">
        <v>52</v>
      </c>
      <c r="D4097" s="13">
        <v>2</v>
      </c>
      <c r="E4097" s="13">
        <v>1128.91</v>
      </c>
      <c r="F4097">
        <f t="shared" si="63"/>
        <v>2257.82</v>
      </c>
    </row>
    <row r="4098" spans="1:6">
      <c r="A4098" s="13">
        <v>4097</v>
      </c>
      <c r="B4098" s="13">
        <v>2267</v>
      </c>
      <c r="C4098" s="13">
        <v>120</v>
      </c>
      <c r="D4098" s="13">
        <v>2</v>
      </c>
      <c r="E4098" s="13">
        <v>339.07</v>
      </c>
      <c r="F4098">
        <f t="shared" ref="F4098:F4161" si="64">E4098*D4098</f>
        <v>678.14</v>
      </c>
    </row>
    <row r="4099" spans="1:6">
      <c r="A4099" s="13">
        <v>4098</v>
      </c>
      <c r="B4099" s="13">
        <v>2267</v>
      </c>
      <c r="C4099" s="13">
        <v>14</v>
      </c>
      <c r="D4099" s="13">
        <v>1</v>
      </c>
      <c r="E4099" s="13">
        <v>1816.72</v>
      </c>
      <c r="F4099">
        <f t="shared" si="64"/>
        <v>1816.72</v>
      </c>
    </row>
    <row r="4100" spans="1:6">
      <c r="A4100" s="13">
        <v>4099</v>
      </c>
      <c r="B4100" s="13">
        <v>2268</v>
      </c>
      <c r="C4100" s="13">
        <v>33</v>
      </c>
      <c r="D4100" s="13">
        <v>1</v>
      </c>
      <c r="E4100" s="13">
        <v>1354.25</v>
      </c>
      <c r="F4100">
        <f t="shared" si="64"/>
        <v>1354.25</v>
      </c>
    </row>
    <row r="4101" spans="1:6">
      <c r="A4101" s="13">
        <v>4100</v>
      </c>
      <c r="B4101" s="13">
        <v>2269</v>
      </c>
      <c r="C4101" s="13">
        <v>86</v>
      </c>
      <c r="D4101" s="13">
        <v>1</v>
      </c>
      <c r="E4101" s="13">
        <v>199.16</v>
      </c>
      <c r="F4101">
        <f t="shared" si="64"/>
        <v>199.16</v>
      </c>
    </row>
    <row r="4102" spans="1:6">
      <c r="A4102" s="13">
        <v>4101</v>
      </c>
      <c r="B4102" s="13">
        <v>2270</v>
      </c>
      <c r="C4102" s="13">
        <v>25</v>
      </c>
      <c r="D4102" s="13">
        <v>1</v>
      </c>
      <c r="E4102" s="13">
        <v>1802.19</v>
      </c>
      <c r="F4102">
        <f t="shared" si="64"/>
        <v>1802.19</v>
      </c>
    </row>
    <row r="4103" spans="1:6">
      <c r="A4103" s="13">
        <v>4102</v>
      </c>
      <c r="B4103" s="13">
        <v>2271</v>
      </c>
      <c r="C4103" s="13">
        <v>96</v>
      </c>
      <c r="D4103" s="13">
        <v>2</v>
      </c>
      <c r="E4103" s="13">
        <v>748.01</v>
      </c>
      <c r="F4103">
        <f t="shared" si="64"/>
        <v>1496.02</v>
      </c>
    </row>
    <row r="4104" spans="1:6">
      <c r="A4104" s="13">
        <v>4103</v>
      </c>
      <c r="B4104" s="13">
        <v>2271</v>
      </c>
      <c r="C4104" s="13">
        <v>124</v>
      </c>
      <c r="D4104" s="13">
        <v>1</v>
      </c>
      <c r="E4104" s="13">
        <v>159.92</v>
      </c>
      <c r="F4104">
        <f t="shared" si="64"/>
        <v>159.92</v>
      </c>
    </row>
    <row r="4105" spans="1:6">
      <c r="A4105" s="13">
        <v>4104</v>
      </c>
      <c r="B4105" s="13">
        <v>2272</v>
      </c>
      <c r="C4105" s="13">
        <v>187</v>
      </c>
      <c r="D4105" s="13">
        <v>1</v>
      </c>
      <c r="E4105" s="13">
        <v>390.47</v>
      </c>
      <c r="F4105">
        <f t="shared" si="64"/>
        <v>390.47</v>
      </c>
    </row>
    <row r="4106" spans="1:6">
      <c r="A4106" s="13">
        <v>4105</v>
      </c>
      <c r="B4106" s="13">
        <v>2273</v>
      </c>
      <c r="C4106" s="13">
        <v>125</v>
      </c>
      <c r="D4106" s="13">
        <v>1</v>
      </c>
      <c r="E4106" s="13">
        <v>152.53</v>
      </c>
      <c r="F4106">
        <f t="shared" si="64"/>
        <v>152.53</v>
      </c>
    </row>
    <row r="4107" spans="1:6">
      <c r="A4107" s="13">
        <v>4106</v>
      </c>
      <c r="B4107" s="13">
        <v>2273</v>
      </c>
      <c r="C4107" s="13">
        <v>67</v>
      </c>
      <c r="D4107" s="13">
        <v>1</v>
      </c>
      <c r="E4107" s="13">
        <v>340.18</v>
      </c>
      <c r="F4107">
        <f t="shared" si="64"/>
        <v>340.18</v>
      </c>
    </row>
    <row r="4108" spans="1:6">
      <c r="A4108" s="13">
        <v>4107</v>
      </c>
      <c r="B4108" s="13">
        <v>2273</v>
      </c>
      <c r="C4108" s="13">
        <v>142</v>
      </c>
      <c r="D4108" s="13">
        <v>1</v>
      </c>
      <c r="E4108" s="13">
        <v>193.6</v>
      </c>
      <c r="F4108">
        <f t="shared" si="64"/>
        <v>193.6</v>
      </c>
    </row>
    <row r="4109" spans="1:6">
      <c r="A4109" s="13">
        <v>4108</v>
      </c>
      <c r="B4109" s="13">
        <v>2273</v>
      </c>
      <c r="C4109" s="13">
        <v>197</v>
      </c>
      <c r="D4109" s="13">
        <v>3</v>
      </c>
      <c r="E4109" s="13">
        <v>422.21</v>
      </c>
      <c r="F4109">
        <f t="shared" si="64"/>
        <v>1266.63</v>
      </c>
    </row>
    <row r="4110" spans="1:6">
      <c r="A4110" s="13">
        <v>4109</v>
      </c>
      <c r="B4110" s="13">
        <v>2274</v>
      </c>
      <c r="C4110" s="13">
        <v>188</v>
      </c>
      <c r="D4110" s="13">
        <v>1</v>
      </c>
      <c r="E4110" s="13">
        <v>150.49</v>
      </c>
      <c r="F4110">
        <f t="shared" si="64"/>
        <v>150.49</v>
      </c>
    </row>
    <row r="4111" spans="1:6">
      <c r="A4111" s="13">
        <v>4110</v>
      </c>
      <c r="B4111" s="13">
        <v>2274</v>
      </c>
      <c r="C4111" s="13">
        <v>86</v>
      </c>
      <c r="D4111" s="13">
        <v>1</v>
      </c>
      <c r="E4111" s="13">
        <v>219.69</v>
      </c>
      <c r="F4111">
        <f t="shared" si="64"/>
        <v>219.69</v>
      </c>
    </row>
    <row r="4112" spans="1:6">
      <c r="A4112" s="13">
        <v>4111</v>
      </c>
      <c r="B4112" s="13">
        <v>2275</v>
      </c>
      <c r="C4112" s="13">
        <v>97</v>
      </c>
      <c r="D4112" s="13">
        <v>1</v>
      </c>
      <c r="E4112" s="13">
        <v>156.65</v>
      </c>
      <c r="F4112">
        <f t="shared" si="64"/>
        <v>156.65</v>
      </c>
    </row>
    <row r="4113" spans="1:6">
      <c r="A4113" s="13">
        <v>4112</v>
      </c>
      <c r="B4113" s="13">
        <v>2275</v>
      </c>
      <c r="C4113" s="13">
        <v>46</v>
      </c>
      <c r="D4113" s="13">
        <v>1</v>
      </c>
      <c r="E4113" s="13">
        <v>439.45</v>
      </c>
      <c r="F4113">
        <f t="shared" si="64"/>
        <v>439.45</v>
      </c>
    </row>
    <row r="4114" spans="1:6">
      <c r="A4114" s="13">
        <v>4113</v>
      </c>
      <c r="B4114" s="13">
        <v>2276</v>
      </c>
      <c r="C4114" s="13">
        <v>53</v>
      </c>
      <c r="D4114" s="13">
        <v>1</v>
      </c>
      <c r="E4114" s="13">
        <v>912.95</v>
      </c>
      <c r="F4114">
        <f t="shared" si="64"/>
        <v>912.95</v>
      </c>
    </row>
    <row r="4115" spans="1:6">
      <c r="A4115" s="13">
        <v>4114</v>
      </c>
      <c r="B4115" s="13">
        <v>2276</v>
      </c>
      <c r="C4115" s="13">
        <v>164</v>
      </c>
      <c r="D4115" s="13">
        <v>1</v>
      </c>
      <c r="E4115" s="13">
        <v>132.23</v>
      </c>
      <c r="F4115">
        <f t="shared" si="64"/>
        <v>132.23</v>
      </c>
    </row>
    <row r="4116" spans="1:6">
      <c r="A4116" s="13">
        <v>4115</v>
      </c>
      <c r="B4116" s="13">
        <v>2277</v>
      </c>
      <c r="C4116" s="13">
        <v>29</v>
      </c>
      <c r="D4116" s="13">
        <v>1</v>
      </c>
      <c r="E4116" s="13">
        <v>1836.52</v>
      </c>
      <c r="F4116">
        <f t="shared" si="64"/>
        <v>1836.52</v>
      </c>
    </row>
    <row r="4117" spans="1:6">
      <c r="A4117" s="13">
        <v>4116</v>
      </c>
      <c r="B4117" s="13">
        <v>2277</v>
      </c>
      <c r="C4117" s="13">
        <v>174</v>
      </c>
      <c r="D4117" s="13">
        <v>1</v>
      </c>
      <c r="E4117" s="13">
        <v>274.33</v>
      </c>
      <c r="F4117">
        <f t="shared" si="64"/>
        <v>274.33</v>
      </c>
    </row>
    <row r="4118" spans="1:6">
      <c r="A4118" s="13">
        <v>4117</v>
      </c>
      <c r="B4118" s="13">
        <v>2277</v>
      </c>
      <c r="C4118" s="13">
        <v>183</v>
      </c>
      <c r="D4118" s="13">
        <v>2</v>
      </c>
      <c r="E4118" s="13">
        <v>200.91</v>
      </c>
      <c r="F4118">
        <f t="shared" si="64"/>
        <v>401.82</v>
      </c>
    </row>
    <row r="4119" spans="1:6">
      <c r="A4119" s="13">
        <v>4118</v>
      </c>
      <c r="B4119" s="13">
        <v>2278</v>
      </c>
      <c r="C4119" s="13">
        <v>199</v>
      </c>
      <c r="D4119" s="13">
        <v>3</v>
      </c>
      <c r="E4119" s="13">
        <v>364.61</v>
      </c>
      <c r="F4119">
        <f t="shared" si="64"/>
        <v>1093.83</v>
      </c>
    </row>
    <row r="4120" spans="1:6">
      <c r="A4120" s="13">
        <v>4119</v>
      </c>
      <c r="B4120" s="13">
        <v>2278</v>
      </c>
      <c r="C4120" s="13">
        <v>179</v>
      </c>
      <c r="D4120" s="13">
        <v>1</v>
      </c>
      <c r="E4120" s="13">
        <v>154.28</v>
      </c>
      <c r="F4120">
        <f t="shared" si="64"/>
        <v>154.28</v>
      </c>
    </row>
    <row r="4121" spans="1:6">
      <c r="A4121" s="13">
        <v>4120</v>
      </c>
      <c r="B4121" s="13">
        <v>2279</v>
      </c>
      <c r="C4121" s="13">
        <v>164</v>
      </c>
      <c r="D4121" s="13">
        <v>1</v>
      </c>
      <c r="E4121" s="13">
        <v>132.23</v>
      </c>
      <c r="F4121">
        <f t="shared" si="64"/>
        <v>132.23</v>
      </c>
    </row>
    <row r="4122" spans="1:6">
      <c r="A4122" s="13">
        <v>4121</v>
      </c>
      <c r="B4122" s="13">
        <v>2280</v>
      </c>
      <c r="C4122" s="13">
        <v>101</v>
      </c>
      <c r="D4122" s="13">
        <v>1</v>
      </c>
      <c r="E4122" s="13">
        <v>759.97</v>
      </c>
      <c r="F4122">
        <f t="shared" si="64"/>
        <v>759.97</v>
      </c>
    </row>
    <row r="4123" spans="1:6">
      <c r="A4123" s="13">
        <v>4122</v>
      </c>
      <c r="B4123" s="13">
        <v>2281</v>
      </c>
      <c r="C4123" s="13">
        <v>109</v>
      </c>
      <c r="D4123" s="13">
        <v>1</v>
      </c>
      <c r="E4123" s="13">
        <v>619.65</v>
      </c>
      <c r="F4123">
        <f t="shared" si="64"/>
        <v>619.65</v>
      </c>
    </row>
    <row r="4124" spans="1:6">
      <c r="A4124" s="13">
        <v>4123</v>
      </c>
      <c r="B4124" s="13">
        <v>2282</v>
      </c>
      <c r="C4124" s="13">
        <v>128</v>
      </c>
      <c r="D4124" s="13">
        <v>1</v>
      </c>
      <c r="E4124" s="13">
        <v>299.56</v>
      </c>
      <c r="F4124">
        <f t="shared" si="64"/>
        <v>299.56</v>
      </c>
    </row>
    <row r="4125" spans="1:6">
      <c r="A4125" s="13">
        <v>4124</v>
      </c>
      <c r="B4125" s="13">
        <v>2283</v>
      </c>
      <c r="C4125" s="13">
        <v>80</v>
      </c>
      <c r="D4125" s="13">
        <v>1</v>
      </c>
      <c r="E4125" s="13">
        <v>228.38</v>
      </c>
      <c r="F4125">
        <f t="shared" si="64"/>
        <v>228.38</v>
      </c>
    </row>
    <row r="4126" spans="1:6">
      <c r="A4126" s="13">
        <v>4125</v>
      </c>
      <c r="B4126" s="13">
        <v>2283</v>
      </c>
      <c r="C4126" s="13">
        <v>27</v>
      </c>
      <c r="D4126" s="13">
        <v>1</v>
      </c>
      <c r="E4126" s="13">
        <v>628.59</v>
      </c>
      <c r="F4126">
        <f t="shared" si="64"/>
        <v>628.59</v>
      </c>
    </row>
    <row r="4127" spans="1:6">
      <c r="A4127" s="13">
        <v>4126</v>
      </c>
      <c r="B4127" s="13">
        <v>2283</v>
      </c>
      <c r="C4127" s="13">
        <v>189</v>
      </c>
      <c r="D4127" s="13">
        <v>1</v>
      </c>
      <c r="E4127" s="13">
        <v>479.1</v>
      </c>
      <c r="F4127">
        <f t="shared" si="64"/>
        <v>479.1</v>
      </c>
    </row>
    <row r="4128" spans="1:6">
      <c r="A4128" s="13">
        <v>4127</v>
      </c>
      <c r="B4128" s="13">
        <v>2284</v>
      </c>
      <c r="C4128" s="13">
        <v>76</v>
      </c>
      <c r="D4128" s="13">
        <v>1</v>
      </c>
      <c r="E4128" s="13">
        <v>623.01</v>
      </c>
      <c r="F4128">
        <f t="shared" si="64"/>
        <v>623.01</v>
      </c>
    </row>
    <row r="4129" spans="1:6">
      <c r="A4129" s="13">
        <v>4128</v>
      </c>
      <c r="B4129" s="13">
        <v>2285</v>
      </c>
      <c r="C4129" s="13">
        <v>152</v>
      </c>
      <c r="D4129" s="13">
        <v>1</v>
      </c>
      <c r="E4129" s="13">
        <v>360.28</v>
      </c>
      <c r="F4129">
        <f t="shared" si="64"/>
        <v>360.28</v>
      </c>
    </row>
    <row r="4130" spans="1:6">
      <c r="A4130" s="13">
        <v>4129</v>
      </c>
      <c r="B4130" s="13">
        <v>2285</v>
      </c>
      <c r="C4130" s="13">
        <v>109</v>
      </c>
      <c r="D4130" s="13">
        <v>1</v>
      </c>
      <c r="E4130" s="13">
        <v>572.02</v>
      </c>
      <c r="F4130">
        <f t="shared" si="64"/>
        <v>572.02</v>
      </c>
    </row>
    <row r="4131" spans="1:6">
      <c r="A4131" s="13">
        <v>4130</v>
      </c>
      <c r="B4131" s="13">
        <v>2285</v>
      </c>
      <c r="C4131" s="13">
        <v>25</v>
      </c>
      <c r="D4131" s="13">
        <v>1</v>
      </c>
      <c r="E4131" s="13">
        <v>1631.66</v>
      </c>
      <c r="F4131">
        <f t="shared" si="64"/>
        <v>1631.66</v>
      </c>
    </row>
    <row r="4132" spans="1:6">
      <c r="A4132" s="13">
        <v>4131</v>
      </c>
      <c r="B4132" s="13">
        <v>2286</v>
      </c>
      <c r="C4132" s="13">
        <v>34</v>
      </c>
      <c r="D4132" s="13">
        <v>2</v>
      </c>
      <c r="E4132" s="13">
        <v>1993.79</v>
      </c>
      <c r="F4132">
        <f t="shared" si="64"/>
        <v>3987.58</v>
      </c>
    </row>
    <row r="4133" spans="1:6">
      <c r="A4133" s="13">
        <v>4132</v>
      </c>
      <c r="B4133" s="13">
        <v>2286</v>
      </c>
      <c r="C4133" s="13">
        <v>184</v>
      </c>
      <c r="D4133" s="13">
        <v>2</v>
      </c>
      <c r="E4133" s="13">
        <v>399.61</v>
      </c>
      <c r="F4133">
        <f t="shared" si="64"/>
        <v>799.22</v>
      </c>
    </row>
    <row r="4134" spans="1:6">
      <c r="A4134" s="13">
        <v>4133</v>
      </c>
      <c r="B4134" s="13">
        <v>2287</v>
      </c>
      <c r="C4134" s="13">
        <v>142</v>
      </c>
      <c r="D4134" s="13">
        <v>1</v>
      </c>
      <c r="E4134" s="13">
        <v>193.6</v>
      </c>
      <c r="F4134">
        <f t="shared" si="64"/>
        <v>193.6</v>
      </c>
    </row>
    <row r="4135" spans="1:6">
      <c r="A4135" s="13">
        <v>4134</v>
      </c>
      <c r="B4135" s="13">
        <v>2288</v>
      </c>
      <c r="C4135" s="13">
        <v>154</v>
      </c>
      <c r="D4135" s="13">
        <v>3</v>
      </c>
      <c r="E4135" s="13">
        <v>201.88</v>
      </c>
      <c r="F4135">
        <f t="shared" si="64"/>
        <v>605.64</v>
      </c>
    </row>
    <row r="4136" spans="1:6">
      <c r="A4136" s="13">
        <v>4135</v>
      </c>
      <c r="B4136" s="13">
        <v>2289</v>
      </c>
      <c r="C4136" s="13">
        <v>97</v>
      </c>
      <c r="D4136" s="13">
        <v>2</v>
      </c>
      <c r="E4136" s="13">
        <v>156.65</v>
      </c>
      <c r="F4136">
        <f t="shared" si="64"/>
        <v>313.3</v>
      </c>
    </row>
    <row r="4137" spans="1:6">
      <c r="A4137" s="13">
        <v>4136</v>
      </c>
      <c r="B4137" s="13">
        <v>2289</v>
      </c>
      <c r="C4137" s="13">
        <v>128</v>
      </c>
      <c r="D4137" s="13">
        <v>1</v>
      </c>
      <c r="E4137" s="13">
        <v>299.56</v>
      </c>
      <c r="F4137">
        <f t="shared" si="64"/>
        <v>299.56</v>
      </c>
    </row>
    <row r="4138" spans="1:6">
      <c r="A4138" s="13">
        <v>4137</v>
      </c>
      <c r="B4138" s="13">
        <v>2290</v>
      </c>
      <c r="C4138" s="13">
        <v>132</v>
      </c>
      <c r="D4138" s="13">
        <v>1</v>
      </c>
      <c r="E4138" s="13">
        <v>284.14</v>
      </c>
      <c r="F4138">
        <f t="shared" si="64"/>
        <v>284.14</v>
      </c>
    </row>
    <row r="4139" spans="1:6">
      <c r="A4139" s="13">
        <v>4138</v>
      </c>
      <c r="B4139" s="13">
        <v>2290</v>
      </c>
      <c r="C4139" s="13">
        <v>72</v>
      </c>
      <c r="D4139" s="13">
        <v>1</v>
      </c>
      <c r="E4139" s="13">
        <v>366.31</v>
      </c>
      <c r="F4139">
        <f t="shared" si="64"/>
        <v>366.31</v>
      </c>
    </row>
    <row r="4140" spans="1:6">
      <c r="A4140" s="13">
        <v>4139</v>
      </c>
      <c r="B4140" s="13">
        <v>2290</v>
      </c>
      <c r="C4140" s="13">
        <v>144</v>
      </c>
      <c r="D4140" s="13">
        <v>1</v>
      </c>
      <c r="E4140" s="13">
        <v>273.77</v>
      </c>
      <c r="F4140">
        <f t="shared" si="64"/>
        <v>273.77</v>
      </c>
    </row>
    <row r="4141" spans="1:6">
      <c r="A4141" s="13">
        <v>4140</v>
      </c>
      <c r="B4141" s="13">
        <v>2291</v>
      </c>
      <c r="C4141" s="13">
        <v>43</v>
      </c>
      <c r="D4141" s="13">
        <v>1</v>
      </c>
      <c r="E4141" s="13">
        <v>1005.13</v>
      </c>
      <c r="F4141">
        <f t="shared" si="64"/>
        <v>1005.13</v>
      </c>
    </row>
    <row r="4142" spans="1:6">
      <c r="A4142" s="13">
        <v>4141</v>
      </c>
      <c r="B4142" s="13">
        <v>2291</v>
      </c>
      <c r="C4142" s="13">
        <v>150</v>
      </c>
      <c r="D4142" s="13">
        <v>1</v>
      </c>
      <c r="E4142" s="13">
        <v>295.79</v>
      </c>
      <c r="F4142">
        <f t="shared" si="64"/>
        <v>295.79</v>
      </c>
    </row>
    <row r="4143" spans="1:6">
      <c r="A4143" s="13">
        <v>4142</v>
      </c>
      <c r="B4143" s="13">
        <v>2291</v>
      </c>
      <c r="C4143" s="13">
        <v>146</v>
      </c>
      <c r="D4143" s="13">
        <v>2</v>
      </c>
      <c r="E4143" s="13">
        <v>278.93</v>
      </c>
      <c r="F4143">
        <f t="shared" si="64"/>
        <v>557.86</v>
      </c>
    </row>
    <row r="4144" spans="1:6">
      <c r="A4144" s="13">
        <v>4143</v>
      </c>
      <c r="B4144" s="13">
        <v>2292</v>
      </c>
      <c r="C4144" s="13">
        <v>195</v>
      </c>
      <c r="D4144" s="13">
        <v>2</v>
      </c>
      <c r="E4144" s="13">
        <v>336.84</v>
      </c>
      <c r="F4144">
        <f t="shared" si="64"/>
        <v>673.68</v>
      </c>
    </row>
    <row r="4145" spans="1:6">
      <c r="A4145" s="13">
        <v>4144</v>
      </c>
      <c r="B4145" s="13">
        <v>2292</v>
      </c>
      <c r="C4145" s="13">
        <v>75</v>
      </c>
      <c r="D4145" s="13">
        <v>1</v>
      </c>
      <c r="E4145" s="13">
        <v>1126.52</v>
      </c>
      <c r="F4145">
        <f t="shared" si="64"/>
        <v>1126.52</v>
      </c>
    </row>
    <row r="4146" spans="1:6">
      <c r="A4146" s="13">
        <v>4145</v>
      </c>
      <c r="B4146" s="13">
        <v>2292</v>
      </c>
      <c r="C4146" s="13">
        <v>16</v>
      </c>
      <c r="D4146" s="13">
        <v>1</v>
      </c>
      <c r="E4146" s="13">
        <v>1636.91</v>
      </c>
      <c r="F4146">
        <f t="shared" si="64"/>
        <v>1636.91</v>
      </c>
    </row>
    <row r="4147" spans="1:6">
      <c r="A4147" s="13">
        <v>4146</v>
      </c>
      <c r="B4147" s="13">
        <v>2293</v>
      </c>
      <c r="C4147" s="13">
        <v>107</v>
      </c>
      <c r="D4147" s="13">
        <v>1</v>
      </c>
      <c r="E4147" s="13">
        <v>245.09</v>
      </c>
      <c r="F4147">
        <f t="shared" si="64"/>
        <v>245.09</v>
      </c>
    </row>
    <row r="4148" spans="1:6">
      <c r="A4148" s="13">
        <v>4147</v>
      </c>
      <c r="B4148" s="13">
        <v>2294</v>
      </c>
      <c r="C4148" s="13">
        <v>117</v>
      </c>
      <c r="D4148" s="13">
        <v>1</v>
      </c>
      <c r="E4148" s="13">
        <v>815.03</v>
      </c>
      <c r="F4148">
        <f t="shared" si="64"/>
        <v>815.03</v>
      </c>
    </row>
    <row r="4149" spans="1:6">
      <c r="A4149" s="13">
        <v>4148</v>
      </c>
      <c r="B4149" s="13">
        <v>2294</v>
      </c>
      <c r="C4149" s="13">
        <v>74</v>
      </c>
      <c r="D4149" s="13">
        <v>2</v>
      </c>
      <c r="E4149" s="13">
        <v>578.97</v>
      </c>
      <c r="F4149">
        <f t="shared" si="64"/>
        <v>1157.94</v>
      </c>
    </row>
    <row r="4150" spans="1:6">
      <c r="A4150" s="13">
        <v>4149</v>
      </c>
      <c r="B4150" s="13">
        <v>2295</v>
      </c>
      <c r="C4150" s="13">
        <v>126</v>
      </c>
      <c r="D4150" s="13">
        <v>1</v>
      </c>
      <c r="E4150" s="13">
        <v>96.07</v>
      </c>
      <c r="F4150">
        <f t="shared" si="64"/>
        <v>96.07</v>
      </c>
    </row>
    <row r="4151" spans="1:6">
      <c r="A4151" s="13">
        <v>4150</v>
      </c>
      <c r="B4151" s="13">
        <v>2296</v>
      </c>
      <c r="C4151" s="13">
        <v>158</v>
      </c>
      <c r="D4151" s="13">
        <v>1</v>
      </c>
      <c r="E4151" s="13">
        <v>166.77</v>
      </c>
      <c r="F4151">
        <f t="shared" si="64"/>
        <v>166.77</v>
      </c>
    </row>
    <row r="4152" spans="1:6">
      <c r="A4152" s="13">
        <v>4151</v>
      </c>
      <c r="B4152" s="13">
        <v>2297</v>
      </c>
      <c r="C4152" s="13">
        <v>125</v>
      </c>
      <c r="D4152" s="13">
        <v>1</v>
      </c>
      <c r="E4152" s="13">
        <v>152.53</v>
      </c>
      <c r="F4152">
        <f t="shared" si="64"/>
        <v>152.53</v>
      </c>
    </row>
    <row r="4153" spans="1:6">
      <c r="A4153" s="13">
        <v>4152</v>
      </c>
      <c r="B4153" s="13">
        <v>2297</v>
      </c>
      <c r="C4153" s="13">
        <v>162</v>
      </c>
      <c r="D4153" s="13">
        <v>3</v>
      </c>
      <c r="E4153" s="13">
        <v>209.84</v>
      </c>
      <c r="F4153">
        <f t="shared" si="64"/>
        <v>629.52</v>
      </c>
    </row>
    <row r="4154" spans="1:6">
      <c r="A4154" s="13">
        <v>4153</v>
      </c>
      <c r="B4154" s="13">
        <v>2297</v>
      </c>
      <c r="C4154" s="13">
        <v>102</v>
      </c>
      <c r="D4154" s="13">
        <v>2</v>
      </c>
      <c r="E4154" s="13">
        <v>579.6</v>
      </c>
      <c r="F4154">
        <f t="shared" si="64"/>
        <v>1159.2</v>
      </c>
    </row>
    <row r="4155" spans="1:6">
      <c r="A4155" s="13">
        <v>4154</v>
      </c>
      <c r="B4155" s="13">
        <v>2297</v>
      </c>
      <c r="C4155" s="13">
        <v>169</v>
      </c>
      <c r="D4155" s="13">
        <v>1</v>
      </c>
      <c r="E4155" s="13">
        <v>383.88</v>
      </c>
      <c r="F4155">
        <f t="shared" si="64"/>
        <v>383.88</v>
      </c>
    </row>
    <row r="4156" spans="1:6">
      <c r="A4156" s="13">
        <v>4155</v>
      </c>
      <c r="B4156" s="13">
        <v>2298</v>
      </c>
      <c r="C4156" s="13">
        <v>63</v>
      </c>
      <c r="D4156" s="13">
        <v>1</v>
      </c>
      <c r="E4156" s="13">
        <v>858.98</v>
      </c>
      <c r="F4156">
        <f t="shared" si="64"/>
        <v>858.98</v>
      </c>
    </row>
    <row r="4157" spans="1:6">
      <c r="A4157" s="13">
        <v>4156</v>
      </c>
      <c r="B4157" s="13">
        <v>2299</v>
      </c>
      <c r="C4157" s="13">
        <v>144</v>
      </c>
      <c r="D4157" s="13">
        <v>1</v>
      </c>
      <c r="E4157" s="13">
        <v>273.77</v>
      </c>
      <c r="F4157">
        <f t="shared" si="64"/>
        <v>273.77</v>
      </c>
    </row>
    <row r="4158" spans="1:6">
      <c r="A4158" s="13">
        <v>4157</v>
      </c>
      <c r="B4158" s="13">
        <v>2299</v>
      </c>
      <c r="C4158" s="13">
        <v>71</v>
      </c>
      <c r="D4158" s="13">
        <v>1</v>
      </c>
      <c r="E4158" s="13">
        <v>1169</v>
      </c>
      <c r="F4158">
        <f t="shared" si="64"/>
        <v>1169</v>
      </c>
    </row>
    <row r="4159" spans="1:6">
      <c r="A4159" s="13">
        <v>4158</v>
      </c>
      <c r="B4159" s="13">
        <v>2299</v>
      </c>
      <c r="C4159" s="13">
        <v>32</v>
      </c>
      <c r="D4159" s="13">
        <v>1</v>
      </c>
      <c r="E4159" s="13">
        <v>644.55</v>
      </c>
      <c r="F4159">
        <f t="shared" si="64"/>
        <v>644.55</v>
      </c>
    </row>
    <row r="4160" spans="1:6">
      <c r="A4160" s="13">
        <v>4159</v>
      </c>
      <c r="B4160" s="13">
        <v>2300</v>
      </c>
      <c r="C4160" s="13">
        <v>122</v>
      </c>
      <c r="D4160" s="13">
        <v>2</v>
      </c>
      <c r="E4160" s="13">
        <v>112.48</v>
      </c>
      <c r="F4160">
        <f t="shared" si="64"/>
        <v>224.96</v>
      </c>
    </row>
    <row r="4161" spans="1:6">
      <c r="A4161" s="13">
        <v>4160</v>
      </c>
      <c r="B4161" s="13">
        <v>2300</v>
      </c>
      <c r="C4161" s="13">
        <v>85</v>
      </c>
      <c r="D4161" s="13">
        <v>1</v>
      </c>
      <c r="E4161" s="13">
        <v>359.28</v>
      </c>
      <c r="F4161">
        <f t="shared" si="64"/>
        <v>359.28</v>
      </c>
    </row>
    <row r="4162" spans="1:6">
      <c r="A4162" s="13">
        <v>4161</v>
      </c>
      <c r="B4162" s="13">
        <v>2300</v>
      </c>
      <c r="C4162" s="13">
        <v>95</v>
      </c>
      <c r="D4162" s="13">
        <v>1</v>
      </c>
      <c r="E4162" s="13">
        <v>392.24</v>
      </c>
      <c r="F4162">
        <f t="shared" ref="F4162:F4225" si="65">E4162*D4162</f>
        <v>392.24</v>
      </c>
    </row>
    <row r="4163" spans="1:6">
      <c r="A4163" s="13">
        <v>4162</v>
      </c>
      <c r="B4163" s="13">
        <v>2300</v>
      </c>
      <c r="C4163" s="13">
        <v>82</v>
      </c>
      <c r="D4163" s="13">
        <v>2</v>
      </c>
      <c r="E4163" s="13">
        <v>966.66</v>
      </c>
      <c r="F4163">
        <f t="shared" si="65"/>
        <v>1933.32</v>
      </c>
    </row>
    <row r="4164" spans="1:6">
      <c r="A4164" s="13">
        <v>4163</v>
      </c>
      <c r="B4164" s="13">
        <v>2301</v>
      </c>
      <c r="C4164" s="13">
        <v>72</v>
      </c>
      <c r="D4164" s="13">
        <v>1</v>
      </c>
      <c r="E4164" s="13">
        <v>366.31</v>
      </c>
      <c r="F4164">
        <f t="shared" si="65"/>
        <v>366.31</v>
      </c>
    </row>
    <row r="4165" spans="1:6">
      <c r="A4165" s="13">
        <v>4164</v>
      </c>
      <c r="B4165" s="13">
        <v>2301</v>
      </c>
      <c r="C4165" s="13">
        <v>89</v>
      </c>
      <c r="D4165" s="13">
        <v>1</v>
      </c>
      <c r="E4165" s="13">
        <v>486.42</v>
      </c>
      <c r="F4165">
        <f t="shared" si="65"/>
        <v>486.42</v>
      </c>
    </row>
    <row r="4166" spans="1:6">
      <c r="A4166" s="13">
        <v>4165</v>
      </c>
      <c r="B4166" s="13">
        <v>2301</v>
      </c>
      <c r="C4166" s="13">
        <v>163</v>
      </c>
      <c r="D4166" s="13">
        <v>1</v>
      </c>
      <c r="E4166" s="13">
        <v>193.8</v>
      </c>
      <c r="F4166">
        <f t="shared" si="65"/>
        <v>193.8</v>
      </c>
    </row>
    <row r="4167" spans="1:6">
      <c r="A4167" s="13">
        <v>4166</v>
      </c>
      <c r="B4167" s="13">
        <v>2302</v>
      </c>
      <c r="C4167" s="13">
        <v>173</v>
      </c>
      <c r="D4167" s="13">
        <v>1</v>
      </c>
      <c r="E4167" s="13">
        <v>459.12</v>
      </c>
      <c r="F4167">
        <f t="shared" si="65"/>
        <v>459.12</v>
      </c>
    </row>
    <row r="4168" spans="1:6">
      <c r="A4168" s="13">
        <v>4167</v>
      </c>
      <c r="B4168" s="13">
        <v>2302</v>
      </c>
      <c r="C4168" s="13">
        <v>161</v>
      </c>
      <c r="D4168" s="13">
        <v>1</v>
      </c>
      <c r="E4168" s="13">
        <v>351.77</v>
      </c>
      <c r="F4168">
        <f t="shared" si="65"/>
        <v>351.77</v>
      </c>
    </row>
    <row r="4169" spans="1:6">
      <c r="A4169" s="13">
        <v>4168</v>
      </c>
      <c r="B4169" s="13">
        <v>2302</v>
      </c>
      <c r="C4169" s="13">
        <v>145</v>
      </c>
      <c r="D4169" s="13">
        <v>1</v>
      </c>
      <c r="E4169" s="13">
        <v>154.02</v>
      </c>
      <c r="F4169">
        <f t="shared" si="65"/>
        <v>154.02</v>
      </c>
    </row>
    <row r="4170" spans="1:6">
      <c r="A4170" s="13">
        <v>4169</v>
      </c>
      <c r="B4170" s="13">
        <v>2303</v>
      </c>
      <c r="C4170" s="13">
        <v>194</v>
      </c>
      <c r="D4170" s="13">
        <v>2</v>
      </c>
      <c r="E4170" s="13">
        <v>258.66</v>
      </c>
      <c r="F4170">
        <f t="shared" si="65"/>
        <v>517.32</v>
      </c>
    </row>
    <row r="4171" spans="1:6">
      <c r="A4171" s="13">
        <v>4170</v>
      </c>
      <c r="B4171" s="13">
        <v>2303</v>
      </c>
      <c r="C4171" s="13">
        <v>126</v>
      </c>
      <c r="D4171" s="13">
        <v>1</v>
      </c>
      <c r="E4171" s="13">
        <v>89.87</v>
      </c>
      <c r="F4171">
        <f t="shared" si="65"/>
        <v>89.87</v>
      </c>
    </row>
    <row r="4172" spans="1:6">
      <c r="A4172" s="13">
        <v>4171</v>
      </c>
      <c r="B4172" s="13">
        <v>2304</v>
      </c>
      <c r="C4172" s="13">
        <v>28</v>
      </c>
      <c r="D4172" s="13">
        <v>1</v>
      </c>
      <c r="E4172" s="13">
        <v>1262.36</v>
      </c>
      <c r="F4172">
        <f t="shared" si="65"/>
        <v>1262.36</v>
      </c>
    </row>
    <row r="4173" spans="1:6">
      <c r="A4173" s="13">
        <v>4172</v>
      </c>
      <c r="B4173" s="13">
        <v>2304</v>
      </c>
      <c r="C4173" s="13">
        <v>164</v>
      </c>
      <c r="D4173" s="13">
        <v>1</v>
      </c>
      <c r="E4173" s="13">
        <v>125.18</v>
      </c>
      <c r="F4173">
        <f t="shared" si="65"/>
        <v>125.18</v>
      </c>
    </row>
    <row r="4174" spans="1:6">
      <c r="A4174" s="13">
        <v>4173</v>
      </c>
      <c r="B4174" s="13">
        <v>2305</v>
      </c>
      <c r="C4174" s="13">
        <v>17</v>
      </c>
      <c r="D4174" s="13">
        <v>1</v>
      </c>
      <c r="E4174" s="13">
        <v>1786.37</v>
      </c>
      <c r="F4174">
        <f t="shared" si="65"/>
        <v>1786.37</v>
      </c>
    </row>
    <row r="4175" spans="1:6">
      <c r="A4175" s="13">
        <v>4174</v>
      </c>
      <c r="B4175" s="13">
        <v>2306</v>
      </c>
      <c r="C4175" s="13">
        <v>103</v>
      </c>
      <c r="D4175" s="13">
        <v>1</v>
      </c>
      <c r="E4175" s="13">
        <v>228.45</v>
      </c>
      <c r="F4175">
        <f t="shared" si="65"/>
        <v>228.45</v>
      </c>
    </row>
    <row r="4176" spans="1:6">
      <c r="A4176" s="13">
        <v>4175</v>
      </c>
      <c r="B4176" s="13">
        <v>2307</v>
      </c>
      <c r="C4176" s="13">
        <v>19</v>
      </c>
      <c r="D4176" s="13">
        <v>1</v>
      </c>
      <c r="E4176" s="13">
        <v>828.21</v>
      </c>
      <c r="F4176">
        <f t="shared" si="65"/>
        <v>828.21</v>
      </c>
    </row>
    <row r="4177" spans="1:6">
      <c r="A4177" s="13">
        <v>4176</v>
      </c>
      <c r="B4177" s="13">
        <v>2308</v>
      </c>
      <c r="C4177" s="13">
        <v>102</v>
      </c>
      <c r="D4177" s="13">
        <v>1</v>
      </c>
      <c r="E4177" s="13">
        <v>579.6</v>
      </c>
      <c r="F4177">
        <f t="shared" si="65"/>
        <v>579.6</v>
      </c>
    </row>
    <row r="4178" spans="1:6">
      <c r="A4178" s="13">
        <v>4177</v>
      </c>
      <c r="B4178" s="13">
        <v>2308</v>
      </c>
      <c r="C4178" s="13">
        <v>42</v>
      </c>
      <c r="D4178" s="13">
        <v>1</v>
      </c>
      <c r="E4178" s="13">
        <v>352.84</v>
      </c>
      <c r="F4178">
        <f t="shared" si="65"/>
        <v>352.84</v>
      </c>
    </row>
    <row r="4179" spans="1:6">
      <c r="A4179" s="13">
        <v>4178</v>
      </c>
      <c r="B4179" s="13">
        <v>2309</v>
      </c>
      <c r="C4179" s="13">
        <v>141</v>
      </c>
      <c r="D4179" s="13">
        <v>1</v>
      </c>
      <c r="E4179" s="13">
        <v>254.46</v>
      </c>
      <c r="F4179">
        <f t="shared" si="65"/>
        <v>254.46</v>
      </c>
    </row>
    <row r="4180" spans="1:6">
      <c r="A4180" s="13">
        <v>4179</v>
      </c>
      <c r="B4180" s="13">
        <v>2310</v>
      </c>
      <c r="C4180" s="13">
        <v>151</v>
      </c>
      <c r="D4180" s="13">
        <v>2</v>
      </c>
      <c r="E4180" s="13">
        <v>120.27</v>
      </c>
      <c r="F4180">
        <f t="shared" si="65"/>
        <v>240.54</v>
      </c>
    </row>
    <row r="4181" spans="1:6">
      <c r="A4181" s="13">
        <v>4180</v>
      </c>
      <c r="B4181" s="13">
        <v>2310</v>
      </c>
      <c r="C4181" s="13">
        <v>128</v>
      </c>
      <c r="D4181" s="13">
        <v>2</v>
      </c>
      <c r="E4181" s="13">
        <v>299.56</v>
      </c>
      <c r="F4181">
        <f t="shared" si="65"/>
        <v>599.12</v>
      </c>
    </row>
    <row r="4182" spans="1:6">
      <c r="A4182" s="13">
        <v>4181</v>
      </c>
      <c r="B4182" s="13">
        <v>2310</v>
      </c>
      <c r="C4182" s="13">
        <v>90</v>
      </c>
      <c r="D4182" s="13">
        <v>3</v>
      </c>
      <c r="E4182" s="13">
        <v>538.64</v>
      </c>
      <c r="F4182">
        <f t="shared" si="65"/>
        <v>1615.92</v>
      </c>
    </row>
    <row r="4183" spans="1:6">
      <c r="A4183" s="13">
        <v>4182</v>
      </c>
      <c r="B4183" s="13">
        <v>2311</v>
      </c>
      <c r="C4183" s="13">
        <v>132</v>
      </c>
      <c r="D4183" s="13">
        <v>1</v>
      </c>
      <c r="E4183" s="13">
        <v>284.14</v>
      </c>
      <c r="F4183">
        <f t="shared" si="65"/>
        <v>284.14</v>
      </c>
    </row>
    <row r="4184" spans="1:6">
      <c r="A4184" s="13">
        <v>4183</v>
      </c>
      <c r="B4184" s="13">
        <v>2311</v>
      </c>
      <c r="C4184" s="13">
        <v>24</v>
      </c>
      <c r="D4184" s="13">
        <v>1</v>
      </c>
      <c r="E4184" s="13">
        <v>1041.86</v>
      </c>
      <c r="F4184">
        <f t="shared" si="65"/>
        <v>1041.86</v>
      </c>
    </row>
    <row r="4185" spans="1:6">
      <c r="A4185" s="13">
        <v>4184</v>
      </c>
      <c r="B4185" s="13">
        <v>2312</v>
      </c>
      <c r="C4185" s="13">
        <v>92</v>
      </c>
      <c r="D4185" s="13">
        <v>1</v>
      </c>
      <c r="E4185" s="13">
        <v>996.68</v>
      </c>
      <c r="F4185">
        <f t="shared" si="65"/>
        <v>996.68</v>
      </c>
    </row>
    <row r="4186" spans="1:6">
      <c r="A4186" s="13">
        <v>4185</v>
      </c>
      <c r="B4186" s="13">
        <v>2313</v>
      </c>
      <c r="C4186" s="13">
        <v>136</v>
      </c>
      <c r="D4186" s="13">
        <v>1</v>
      </c>
      <c r="E4186" s="13">
        <v>276.75</v>
      </c>
      <c r="F4186">
        <f t="shared" si="65"/>
        <v>276.75</v>
      </c>
    </row>
    <row r="4187" spans="1:6">
      <c r="A4187" s="13">
        <v>4186</v>
      </c>
      <c r="B4187" s="13">
        <v>2313</v>
      </c>
      <c r="C4187" s="13">
        <v>176</v>
      </c>
      <c r="D4187" s="13">
        <v>1</v>
      </c>
      <c r="E4187" s="13">
        <v>436.2</v>
      </c>
      <c r="F4187">
        <f t="shared" si="65"/>
        <v>436.2</v>
      </c>
    </row>
    <row r="4188" spans="1:6">
      <c r="A4188" s="13">
        <v>4187</v>
      </c>
      <c r="B4188" s="13">
        <v>2313</v>
      </c>
      <c r="C4188" s="13">
        <v>13</v>
      </c>
      <c r="D4188" s="13">
        <v>1</v>
      </c>
      <c r="E4188" s="13">
        <v>526.08</v>
      </c>
      <c r="F4188">
        <f t="shared" si="65"/>
        <v>526.08</v>
      </c>
    </row>
    <row r="4189" spans="1:6">
      <c r="A4189" s="13">
        <v>4188</v>
      </c>
      <c r="B4189" s="13">
        <v>2314</v>
      </c>
      <c r="C4189" s="13">
        <v>151</v>
      </c>
      <c r="D4189" s="13">
        <v>2</v>
      </c>
      <c r="E4189" s="13">
        <v>120.27</v>
      </c>
      <c r="F4189">
        <f t="shared" si="65"/>
        <v>240.54</v>
      </c>
    </row>
    <row r="4190" spans="1:6">
      <c r="A4190" s="13">
        <v>4189</v>
      </c>
      <c r="B4190" s="13">
        <v>2315</v>
      </c>
      <c r="C4190" s="13">
        <v>131</v>
      </c>
      <c r="D4190" s="13">
        <v>3</v>
      </c>
      <c r="E4190" s="13">
        <v>30.63</v>
      </c>
      <c r="F4190">
        <f t="shared" si="65"/>
        <v>91.89</v>
      </c>
    </row>
    <row r="4191" spans="1:6">
      <c r="A4191" s="13">
        <v>4190</v>
      </c>
      <c r="B4191" s="13">
        <v>2315</v>
      </c>
      <c r="C4191" s="13">
        <v>13</v>
      </c>
      <c r="D4191" s="13">
        <v>1</v>
      </c>
      <c r="E4191" s="13">
        <v>469.22</v>
      </c>
      <c r="F4191">
        <f t="shared" si="65"/>
        <v>469.22</v>
      </c>
    </row>
    <row r="4192" spans="1:6">
      <c r="A4192" s="13">
        <v>4191</v>
      </c>
      <c r="B4192" s="13">
        <v>2315</v>
      </c>
      <c r="C4192" s="13">
        <v>165</v>
      </c>
      <c r="D4192" s="13">
        <v>1</v>
      </c>
      <c r="E4192" s="13">
        <v>377.58</v>
      </c>
      <c r="F4192">
        <f t="shared" si="65"/>
        <v>377.58</v>
      </c>
    </row>
    <row r="4193" spans="1:6">
      <c r="A4193" s="13">
        <v>4192</v>
      </c>
      <c r="B4193" s="13">
        <v>2315</v>
      </c>
      <c r="C4193" s="13">
        <v>34</v>
      </c>
      <c r="D4193" s="13">
        <v>1</v>
      </c>
      <c r="E4193" s="13">
        <v>1993.79</v>
      </c>
      <c r="F4193">
        <f t="shared" si="65"/>
        <v>1993.79</v>
      </c>
    </row>
    <row r="4194" spans="1:6">
      <c r="A4194" s="13">
        <v>4193</v>
      </c>
      <c r="B4194" s="13">
        <v>2316</v>
      </c>
      <c r="C4194" s="13">
        <v>71</v>
      </c>
      <c r="D4194" s="13">
        <v>2</v>
      </c>
      <c r="E4194" s="13">
        <v>1169</v>
      </c>
      <c r="F4194">
        <f t="shared" si="65"/>
        <v>2338</v>
      </c>
    </row>
    <row r="4195" spans="1:6">
      <c r="A4195" s="13">
        <v>4194</v>
      </c>
      <c r="B4195" s="13">
        <v>2316</v>
      </c>
      <c r="C4195" s="13">
        <v>19</v>
      </c>
      <c r="D4195" s="13">
        <v>1</v>
      </c>
      <c r="E4195" s="13">
        <v>845.75</v>
      </c>
      <c r="F4195">
        <f t="shared" si="65"/>
        <v>845.75</v>
      </c>
    </row>
    <row r="4196" spans="1:6">
      <c r="A4196" s="13">
        <v>4195</v>
      </c>
      <c r="B4196" s="13">
        <v>2317</v>
      </c>
      <c r="C4196" s="13">
        <v>6</v>
      </c>
      <c r="D4196" s="13">
        <v>1</v>
      </c>
      <c r="E4196" s="13">
        <v>1071.23</v>
      </c>
      <c r="F4196">
        <f t="shared" si="65"/>
        <v>1071.23</v>
      </c>
    </row>
    <row r="4197" spans="1:6">
      <c r="A4197" s="13">
        <v>4196</v>
      </c>
      <c r="B4197" s="13">
        <v>2318</v>
      </c>
      <c r="C4197" s="13">
        <v>181</v>
      </c>
      <c r="D4197" s="13">
        <v>1</v>
      </c>
      <c r="E4197" s="13">
        <v>216.2</v>
      </c>
      <c r="F4197">
        <f t="shared" si="65"/>
        <v>216.2</v>
      </c>
    </row>
    <row r="4198" spans="1:6">
      <c r="A4198" s="13">
        <v>4197</v>
      </c>
      <c r="B4198" s="13">
        <v>2318</v>
      </c>
      <c r="C4198" s="13">
        <v>137</v>
      </c>
      <c r="D4198" s="13">
        <v>3</v>
      </c>
      <c r="E4198" s="13">
        <v>206.78</v>
      </c>
      <c r="F4198">
        <f t="shared" si="65"/>
        <v>620.34</v>
      </c>
    </row>
    <row r="4199" spans="1:6">
      <c r="A4199" s="13">
        <v>4198</v>
      </c>
      <c r="B4199" s="13">
        <v>2319</v>
      </c>
      <c r="C4199" s="13">
        <v>112</v>
      </c>
      <c r="D4199" s="13">
        <v>1</v>
      </c>
      <c r="E4199" s="13">
        <v>716.89</v>
      </c>
      <c r="F4199">
        <f t="shared" si="65"/>
        <v>716.89</v>
      </c>
    </row>
    <row r="4200" spans="1:6">
      <c r="A4200" s="13">
        <v>4199</v>
      </c>
      <c r="B4200" s="13">
        <v>2319</v>
      </c>
      <c r="C4200" s="13">
        <v>139</v>
      </c>
      <c r="D4200" s="13">
        <v>3</v>
      </c>
      <c r="E4200" s="13">
        <v>240.57</v>
      </c>
      <c r="F4200">
        <f t="shared" si="65"/>
        <v>721.71</v>
      </c>
    </row>
    <row r="4201" spans="1:6">
      <c r="A4201" s="13">
        <v>4200</v>
      </c>
      <c r="B4201" s="13">
        <v>2319</v>
      </c>
      <c r="C4201" s="13">
        <v>156</v>
      </c>
      <c r="D4201" s="13">
        <v>1</v>
      </c>
      <c r="E4201" s="13">
        <v>395.52</v>
      </c>
      <c r="F4201">
        <f t="shared" si="65"/>
        <v>395.52</v>
      </c>
    </row>
    <row r="4202" spans="1:6">
      <c r="A4202" s="13">
        <v>4201</v>
      </c>
      <c r="B4202" s="13">
        <v>2320</v>
      </c>
      <c r="C4202" s="13">
        <v>179</v>
      </c>
      <c r="D4202" s="13">
        <v>1</v>
      </c>
      <c r="E4202" s="13">
        <v>154.28</v>
      </c>
      <c r="F4202">
        <f t="shared" si="65"/>
        <v>154.28</v>
      </c>
    </row>
    <row r="4203" spans="1:6">
      <c r="A4203" s="13">
        <v>4202</v>
      </c>
      <c r="B4203" s="13">
        <v>2320</v>
      </c>
      <c r="C4203" s="13">
        <v>166</v>
      </c>
      <c r="D4203" s="13">
        <v>1</v>
      </c>
      <c r="E4203" s="13">
        <v>265.95</v>
      </c>
      <c r="F4203">
        <f t="shared" si="65"/>
        <v>265.95</v>
      </c>
    </row>
    <row r="4204" spans="1:6">
      <c r="A4204" s="13">
        <v>4203</v>
      </c>
      <c r="B4204" s="13">
        <v>2321</v>
      </c>
      <c r="C4204" s="13">
        <v>153</v>
      </c>
      <c r="D4204" s="13">
        <v>1</v>
      </c>
      <c r="E4204" s="13">
        <v>318.02</v>
      </c>
      <c r="F4204">
        <f t="shared" si="65"/>
        <v>318.02</v>
      </c>
    </row>
    <row r="4205" spans="1:6">
      <c r="A4205" s="13">
        <v>4204</v>
      </c>
      <c r="B4205" s="13">
        <v>2321</v>
      </c>
      <c r="C4205" s="13">
        <v>64</v>
      </c>
      <c r="D4205" s="13">
        <v>1</v>
      </c>
      <c r="E4205" s="13">
        <v>667.02</v>
      </c>
      <c r="F4205">
        <f t="shared" si="65"/>
        <v>667.02</v>
      </c>
    </row>
    <row r="4206" spans="1:6">
      <c r="A4206" s="13">
        <v>4205</v>
      </c>
      <c r="B4206" s="13">
        <v>2321</v>
      </c>
      <c r="C4206" s="13">
        <v>110</v>
      </c>
      <c r="D4206" s="13">
        <v>1</v>
      </c>
      <c r="E4206" s="13">
        <v>412.02</v>
      </c>
      <c r="F4206">
        <f t="shared" si="65"/>
        <v>412.02</v>
      </c>
    </row>
    <row r="4207" spans="1:6">
      <c r="A4207" s="13">
        <v>4206</v>
      </c>
      <c r="B4207" s="13">
        <v>2322</v>
      </c>
      <c r="C4207" s="13">
        <v>138</v>
      </c>
      <c r="D4207" s="13">
        <v>1</v>
      </c>
      <c r="E4207" s="13">
        <v>280.61</v>
      </c>
      <c r="F4207">
        <f t="shared" si="65"/>
        <v>280.61</v>
      </c>
    </row>
    <row r="4208" spans="1:6">
      <c r="A4208" s="13">
        <v>4207</v>
      </c>
      <c r="B4208" s="13">
        <v>2322</v>
      </c>
      <c r="C4208" s="13">
        <v>151</v>
      </c>
      <c r="D4208" s="13">
        <v>1</v>
      </c>
      <c r="E4208" s="13">
        <v>120.27</v>
      </c>
      <c r="F4208">
        <f t="shared" si="65"/>
        <v>120.27</v>
      </c>
    </row>
    <row r="4209" spans="1:6">
      <c r="A4209" s="13">
        <v>4208</v>
      </c>
      <c r="B4209" s="13">
        <v>2322</v>
      </c>
      <c r="C4209" s="13">
        <v>146</v>
      </c>
      <c r="D4209" s="13">
        <v>1</v>
      </c>
      <c r="E4209" s="13">
        <v>278.93</v>
      </c>
      <c r="F4209">
        <f t="shared" si="65"/>
        <v>278.93</v>
      </c>
    </row>
    <row r="4210" spans="1:6">
      <c r="A4210" s="13">
        <v>4209</v>
      </c>
      <c r="B4210" s="13">
        <v>2323</v>
      </c>
      <c r="C4210" s="13">
        <v>79</v>
      </c>
      <c r="D4210" s="13">
        <v>2</v>
      </c>
      <c r="E4210" s="13">
        <v>935.74</v>
      </c>
      <c r="F4210">
        <f t="shared" si="65"/>
        <v>1871.48</v>
      </c>
    </row>
    <row r="4211" spans="1:6">
      <c r="A4211" s="13">
        <v>4210</v>
      </c>
      <c r="B4211" s="13">
        <v>2323</v>
      </c>
      <c r="C4211" s="13">
        <v>144</v>
      </c>
      <c r="D4211" s="13">
        <v>1</v>
      </c>
      <c r="E4211" s="13">
        <v>273.77</v>
      </c>
      <c r="F4211">
        <f t="shared" si="65"/>
        <v>273.77</v>
      </c>
    </row>
    <row r="4212" spans="1:6">
      <c r="A4212" s="13">
        <v>4211</v>
      </c>
      <c r="B4212" s="13">
        <v>2323</v>
      </c>
      <c r="C4212" s="13">
        <v>116</v>
      </c>
      <c r="D4212" s="13">
        <v>1</v>
      </c>
      <c r="E4212" s="13">
        <v>899.2</v>
      </c>
      <c r="F4212">
        <f t="shared" si="65"/>
        <v>899.2</v>
      </c>
    </row>
    <row r="4213" spans="1:6">
      <c r="A4213" s="13">
        <v>4212</v>
      </c>
      <c r="B4213" s="13">
        <v>2324</v>
      </c>
      <c r="C4213" s="13">
        <v>73</v>
      </c>
      <c r="D4213" s="13">
        <v>1</v>
      </c>
      <c r="E4213" s="13">
        <v>1064.65</v>
      </c>
      <c r="F4213">
        <f t="shared" si="65"/>
        <v>1064.65</v>
      </c>
    </row>
    <row r="4214" spans="1:6">
      <c r="A4214" s="13">
        <v>4213</v>
      </c>
      <c r="B4214" s="13">
        <v>2325</v>
      </c>
      <c r="C4214" s="13">
        <v>146</v>
      </c>
      <c r="D4214" s="13">
        <v>1</v>
      </c>
      <c r="E4214" s="13">
        <v>246.63</v>
      </c>
      <c r="F4214">
        <f t="shared" si="65"/>
        <v>246.63</v>
      </c>
    </row>
    <row r="4215" spans="1:6">
      <c r="A4215" s="13">
        <v>4214</v>
      </c>
      <c r="B4215" s="13">
        <v>2325</v>
      </c>
      <c r="C4215" s="13">
        <v>144</v>
      </c>
      <c r="D4215" s="13">
        <v>1</v>
      </c>
      <c r="E4215" s="13">
        <v>273.77</v>
      </c>
      <c r="F4215">
        <f t="shared" si="65"/>
        <v>273.77</v>
      </c>
    </row>
    <row r="4216" spans="1:6">
      <c r="A4216" s="13">
        <v>4215</v>
      </c>
      <c r="B4216" s="13">
        <v>2325</v>
      </c>
      <c r="C4216" s="13">
        <v>142</v>
      </c>
      <c r="D4216" s="13">
        <v>1</v>
      </c>
      <c r="E4216" s="13">
        <v>193.6</v>
      </c>
      <c r="F4216">
        <f t="shared" si="65"/>
        <v>193.6</v>
      </c>
    </row>
    <row r="4217" spans="1:6">
      <c r="A4217" s="13">
        <v>4216</v>
      </c>
      <c r="B4217" s="13">
        <v>2326</v>
      </c>
      <c r="C4217" s="13">
        <v>128</v>
      </c>
      <c r="D4217" s="13">
        <v>1</v>
      </c>
      <c r="E4217" s="13">
        <v>269.99</v>
      </c>
      <c r="F4217">
        <f t="shared" si="65"/>
        <v>269.99</v>
      </c>
    </row>
    <row r="4218" spans="1:6">
      <c r="A4218" s="13">
        <v>4217</v>
      </c>
      <c r="B4218" s="13">
        <v>2326</v>
      </c>
      <c r="C4218" s="13">
        <v>161</v>
      </c>
      <c r="D4218" s="13">
        <v>1</v>
      </c>
      <c r="E4218" s="13">
        <v>406.33</v>
      </c>
      <c r="F4218">
        <f t="shared" si="65"/>
        <v>406.33</v>
      </c>
    </row>
    <row r="4219" spans="1:6">
      <c r="A4219" s="13">
        <v>4218</v>
      </c>
      <c r="B4219" s="13">
        <v>2327</v>
      </c>
      <c r="C4219" s="13">
        <v>77</v>
      </c>
      <c r="D4219" s="13">
        <v>1</v>
      </c>
      <c r="E4219" s="13">
        <v>861.87</v>
      </c>
      <c r="F4219">
        <f t="shared" si="65"/>
        <v>861.87</v>
      </c>
    </row>
    <row r="4220" spans="1:6">
      <c r="A4220" s="13">
        <v>4219</v>
      </c>
      <c r="B4220" s="13">
        <v>2327</v>
      </c>
      <c r="C4220" s="13">
        <v>76</v>
      </c>
      <c r="D4220" s="13">
        <v>1</v>
      </c>
      <c r="E4220" s="13">
        <v>623.01</v>
      </c>
      <c r="F4220">
        <f t="shared" si="65"/>
        <v>623.01</v>
      </c>
    </row>
    <row r="4221" spans="1:6">
      <c r="A4221" s="13">
        <v>4220</v>
      </c>
      <c r="B4221" s="13">
        <v>2328</v>
      </c>
      <c r="C4221" s="13">
        <v>64</v>
      </c>
      <c r="D4221" s="13">
        <v>1</v>
      </c>
      <c r="E4221" s="13">
        <v>667.02</v>
      </c>
      <c r="F4221">
        <f t="shared" si="65"/>
        <v>667.02</v>
      </c>
    </row>
    <row r="4222" spans="1:6">
      <c r="A4222" s="13">
        <v>4221</v>
      </c>
      <c r="B4222" s="13">
        <v>2328</v>
      </c>
      <c r="C4222" s="13">
        <v>188</v>
      </c>
      <c r="D4222" s="13">
        <v>1</v>
      </c>
      <c r="E4222" s="13">
        <v>150.49</v>
      </c>
      <c r="F4222">
        <f t="shared" si="65"/>
        <v>150.49</v>
      </c>
    </row>
    <row r="4223" spans="1:6">
      <c r="A4223" s="13">
        <v>4222</v>
      </c>
      <c r="B4223" s="13">
        <v>2329</v>
      </c>
      <c r="C4223" s="13">
        <v>88</v>
      </c>
      <c r="D4223" s="13">
        <v>1</v>
      </c>
      <c r="E4223" s="13">
        <v>719.27</v>
      </c>
      <c r="F4223">
        <f t="shared" si="65"/>
        <v>719.27</v>
      </c>
    </row>
    <row r="4224" spans="1:6">
      <c r="A4224" s="13">
        <v>4223</v>
      </c>
      <c r="B4224" s="13">
        <v>2330</v>
      </c>
      <c r="C4224" s="13">
        <v>194</v>
      </c>
      <c r="D4224" s="13">
        <v>1</v>
      </c>
      <c r="E4224" s="13">
        <v>258.66</v>
      </c>
      <c r="F4224">
        <f t="shared" si="65"/>
        <v>258.66</v>
      </c>
    </row>
    <row r="4225" spans="1:6">
      <c r="A4225" s="13">
        <v>4224</v>
      </c>
      <c r="B4225" s="13">
        <v>2330</v>
      </c>
      <c r="C4225" s="13">
        <v>160</v>
      </c>
      <c r="D4225" s="13">
        <v>1</v>
      </c>
      <c r="E4225" s="13">
        <v>170.45</v>
      </c>
      <c r="F4225">
        <f t="shared" si="65"/>
        <v>170.45</v>
      </c>
    </row>
    <row r="4226" spans="1:6">
      <c r="A4226" s="13">
        <v>4225</v>
      </c>
      <c r="B4226" s="13">
        <v>2331</v>
      </c>
      <c r="C4226" s="13">
        <v>13</v>
      </c>
      <c r="D4226" s="13">
        <v>1</v>
      </c>
      <c r="E4226" s="13">
        <v>526.08</v>
      </c>
      <c r="F4226">
        <f t="shared" ref="F4226:F4289" si="66">E4226*D4226</f>
        <v>526.08</v>
      </c>
    </row>
    <row r="4227" spans="1:6">
      <c r="A4227" s="13">
        <v>4226</v>
      </c>
      <c r="B4227" s="13">
        <v>2332</v>
      </c>
      <c r="C4227" s="13">
        <v>113</v>
      </c>
      <c r="D4227" s="13">
        <v>1</v>
      </c>
      <c r="E4227" s="13">
        <v>901.51</v>
      </c>
      <c r="F4227">
        <f t="shared" si="66"/>
        <v>901.51</v>
      </c>
    </row>
    <row r="4228" spans="1:6">
      <c r="A4228" s="13">
        <v>4227</v>
      </c>
      <c r="B4228" s="13">
        <v>2332</v>
      </c>
      <c r="C4228" s="13">
        <v>144</v>
      </c>
      <c r="D4228" s="13">
        <v>2</v>
      </c>
      <c r="E4228" s="13">
        <v>243.7</v>
      </c>
      <c r="F4228">
        <f t="shared" si="66"/>
        <v>487.4</v>
      </c>
    </row>
    <row r="4229" spans="1:6">
      <c r="A4229" s="13">
        <v>4228</v>
      </c>
      <c r="B4229" s="13">
        <v>2332</v>
      </c>
      <c r="C4229" s="13">
        <v>80</v>
      </c>
      <c r="D4229" s="13">
        <v>1</v>
      </c>
      <c r="E4229" s="13">
        <v>243.31</v>
      </c>
      <c r="F4229">
        <f t="shared" si="66"/>
        <v>243.31</v>
      </c>
    </row>
    <row r="4230" spans="1:6">
      <c r="A4230" s="13">
        <v>4229</v>
      </c>
      <c r="B4230" s="13">
        <v>2333</v>
      </c>
      <c r="C4230" s="13">
        <v>97</v>
      </c>
      <c r="D4230" s="13">
        <v>1</v>
      </c>
      <c r="E4230" s="13">
        <v>156.65</v>
      </c>
      <c r="F4230">
        <f t="shared" si="66"/>
        <v>156.65</v>
      </c>
    </row>
    <row r="4231" spans="1:6">
      <c r="A4231" s="13">
        <v>4230</v>
      </c>
      <c r="B4231" s="13">
        <v>2334</v>
      </c>
      <c r="C4231" s="13">
        <v>162</v>
      </c>
      <c r="D4231" s="13">
        <v>1</v>
      </c>
      <c r="E4231" s="13">
        <v>181.69</v>
      </c>
      <c r="F4231">
        <f t="shared" si="66"/>
        <v>181.69</v>
      </c>
    </row>
    <row r="4232" spans="1:6">
      <c r="A4232" s="13">
        <v>4231</v>
      </c>
      <c r="B4232" s="13">
        <v>2334</v>
      </c>
      <c r="C4232" s="13">
        <v>176</v>
      </c>
      <c r="D4232" s="13">
        <v>2</v>
      </c>
      <c r="E4232" s="13">
        <v>436.2</v>
      </c>
      <c r="F4232">
        <f t="shared" si="66"/>
        <v>872.4</v>
      </c>
    </row>
    <row r="4233" spans="1:6">
      <c r="A4233" s="13">
        <v>4232</v>
      </c>
      <c r="B4233" s="13">
        <v>2334</v>
      </c>
      <c r="C4233" s="13">
        <v>6</v>
      </c>
      <c r="D4233" s="13">
        <v>1</v>
      </c>
      <c r="E4233" s="13">
        <v>1071.23</v>
      </c>
      <c r="F4233">
        <f t="shared" si="66"/>
        <v>1071.23</v>
      </c>
    </row>
    <row r="4234" spans="1:6">
      <c r="A4234" s="13">
        <v>4233</v>
      </c>
      <c r="B4234" s="13">
        <v>2335</v>
      </c>
      <c r="C4234" s="13">
        <v>115</v>
      </c>
      <c r="D4234" s="13">
        <v>1</v>
      </c>
      <c r="E4234" s="13">
        <v>884.91</v>
      </c>
      <c r="F4234">
        <f t="shared" si="66"/>
        <v>884.91</v>
      </c>
    </row>
    <row r="4235" spans="1:6">
      <c r="A4235" s="13">
        <v>4234</v>
      </c>
      <c r="B4235" s="13">
        <v>2336</v>
      </c>
      <c r="C4235" s="13">
        <v>103</v>
      </c>
      <c r="D4235" s="13">
        <v>1</v>
      </c>
      <c r="E4235" s="13">
        <v>228.45</v>
      </c>
      <c r="F4235">
        <f t="shared" si="66"/>
        <v>228.45</v>
      </c>
    </row>
    <row r="4236" spans="1:6">
      <c r="A4236" s="13">
        <v>4235</v>
      </c>
      <c r="B4236" s="13">
        <v>2337</v>
      </c>
      <c r="C4236" s="13">
        <v>12</v>
      </c>
      <c r="D4236" s="13">
        <v>1</v>
      </c>
      <c r="E4236" s="13">
        <v>1257.96</v>
      </c>
      <c r="F4236">
        <f t="shared" si="66"/>
        <v>1257.96</v>
      </c>
    </row>
    <row r="4237" spans="1:6">
      <c r="A4237" s="13">
        <v>4236</v>
      </c>
      <c r="B4237" s="13">
        <v>2338</v>
      </c>
      <c r="C4237" s="13">
        <v>175</v>
      </c>
      <c r="D4237" s="13">
        <v>1</v>
      </c>
      <c r="E4237" s="13">
        <v>367.55</v>
      </c>
      <c r="F4237">
        <f t="shared" si="66"/>
        <v>367.55</v>
      </c>
    </row>
    <row r="4238" spans="1:6">
      <c r="A4238" s="13">
        <v>4237</v>
      </c>
      <c r="B4238" s="13">
        <v>2339</v>
      </c>
      <c r="C4238" s="13">
        <v>5</v>
      </c>
      <c r="D4238" s="13">
        <v>1</v>
      </c>
      <c r="E4238" s="13">
        <v>411.23</v>
      </c>
      <c r="F4238">
        <f t="shared" si="66"/>
        <v>411.23</v>
      </c>
    </row>
    <row r="4239" spans="1:6">
      <c r="A4239" s="13">
        <v>4238</v>
      </c>
      <c r="B4239" s="13">
        <v>2339</v>
      </c>
      <c r="C4239" s="13">
        <v>98</v>
      </c>
      <c r="D4239" s="13">
        <v>1</v>
      </c>
      <c r="E4239" s="13">
        <v>941.99</v>
      </c>
      <c r="F4239">
        <f t="shared" si="66"/>
        <v>941.99</v>
      </c>
    </row>
    <row r="4240" spans="1:6">
      <c r="A4240" s="13">
        <v>4239</v>
      </c>
      <c r="B4240" s="13">
        <v>2339</v>
      </c>
      <c r="C4240" s="13">
        <v>163</v>
      </c>
      <c r="D4240" s="13">
        <v>1</v>
      </c>
      <c r="E4240" s="13">
        <v>193.8</v>
      </c>
      <c r="F4240">
        <f t="shared" si="66"/>
        <v>193.8</v>
      </c>
    </row>
    <row r="4241" spans="1:6">
      <c r="A4241" s="13">
        <v>4240</v>
      </c>
      <c r="B4241" s="13">
        <v>2339</v>
      </c>
      <c r="C4241" s="13">
        <v>33</v>
      </c>
      <c r="D4241" s="13">
        <v>1</v>
      </c>
      <c r="E4241" s="13">
        <v>1354.25</v>
      </c>
      <c r="F4241">
        <f t="shared" si="66"/>
        <v>1354.25</v>
      </c>
    </row>
    <row r="4242" spans="1:6">
      <c r="A4242" s="13">
        <v>4241</v>
      </c>
      <c r="B4242" s="13">
        <v>2340</v>
      </c>
      <c r="C4242" s="13">
        <v>179</v>
      </c>
      <c r="D4242" s="13">
        <v>1</v>
      </c>
      <c r="E4242" s="13">
        <v>154.28</v>
      </c>
      <c r="F4242">
        <f t="shared" si="66"/>
        <v>154.28</v>
      </c>
    </row>
    <row r="4243" spans="1:6">
      <c r="A4243" s="13">
        <v>4242</v>
      </c>
      <c r="B4243" s="13">
        <v>2340</v>
      </c>
      <c r="C4243" s="13">
        <v>65</v>
      </c>
      <c r="D4243" s="13">
        <v>1</v>
      </c>
      <c r="E4243" s="13">
        <v>236.63</v>
      </c>
      <c r="F4243">
        <f t="shared" si="66"/>
        <v>236.63</v>
      </c>
    </row>
    <row r="4244" spans="1:6">
      <c r="A4244" s="13">
        <v>4243</v>
      </c>
      <c r="B4244" s="13">
        <v>2340</v>
      </c>
      <c r="C4244" s="13">
        <v>42</v>
      </c>
      <c r="D4244" s="13">
        <v>1</v>
      </c>
      <c r="E4244" s="13">
        <v>352.84</v>
      </c>
      <c r="F4244">
        <f t="shared" si="66"/>
        <v>352.84</v>
      </c>
    </row>
    <row r="4245" spans="1:6">
      <c r="A4245" s="13">
        <v>4244</v>
      </c>
      <c r="B4245" s="13">
        <v>2341</v>
      </c>
      <c r="C4245" s="13">
        <v>153</v>
      </c>
      <c r="D4245" s="13">
        <v>1</v>
      </c>
      <c r="E4245" s="13">
        <v>318.02</v>
      </c>
      <c r="F4245">
        <f t="shared" si="66"/>
        <v>318.02</v>
      </c>
    </row>
    <row r="4246" spans="1:6">
      <c r="A4246" s="13">
        <v>4245</v>
      </c>
      <c r="B4246" s="13">
        <v>2341</v>
      </c>
      <c r="C4246" s="13">
        <v>17</v>
      </c>
      <c r="D4246" s="13">
        <v>1</v>
      </c>
      <c r="E4246" s="13">
        <v>1786.37</v>
      </c>
      <c r="F4246">
        <f t="shared" si="66"/>
        <v>1786.37</v>
      </c>
    </row>
    <row r="4247" spans="1:6">
      <c r="A4247" s="13">
        <v>4246</v>
      </c>
      <c r="B4247" s="13">
        <v>2342</v>
      </c>
      <c r="C4247" s="13">
        <v>23</v>
      </c>
      <c r="D4247" s="13">
        <v>1</v>
      </c>
      <c r="E4247" s="13">
        <v>766.48</v>
      </c>
      <c r="F4247">
        <f t="shared" si="66"/>
        <v>766.48</v>
      </c>
    </row>
    <row r="4248" spans="1:6">
      <c r="A4248" s="13">
        <v>4247</v>
      </c>
      <c r="B4248" s="13">
        <v>2342</v>
      </c>
      <c r="C4248" s="13">
        <v>116</v>
      </c>
      <c r="D4248" s="13">
        <v>1</v>
      </c>
      <c r="E4248" s="13">
        <v>899.2</v>
      </c>
      <c r="F4248">
        <f t="shared" si="66"/>
        <v>899.2</v>
      </c>
    </row>
    <row r="4249" spans="1:6">
      <c r="A4249" s="13">
        <v>4248</v>
      </c>
      <c r="B4249" s="13">
        <v>2343</v>
      </c>
      <c r="C4249" s="13">
        <v>123</v>
      </c>
      <c r="D4249" s="13">
        <v>1</v>
      </c>
      <c r="E4249" s="13">
        <v>151.46</v>
      </c>
      <c r="F4249">
        <f t="shared" si="66"/>
        <v>151.46</v>
      </c>
    </row>
    <row r="4250" spans="1:6">
      <c r="A4250" s="13">
        <v>4249</v>
      </c>
      <c r="B4250" s="13">
        <v>2343</v>
      </c>
      <c r="C4250" s="13">
        <v>24</v>
      </c>
      <c r="D4250" s="13">
        <v>1</v>
      </c>
      <c r="E4250" s="13">
        <v>959.64</v>
      </c>
      <c r="F4250">
        <f t="shared" si="66"/>
        <v>959.64</v>
      </c>
    </row>
    <row r="4251" spans="1:6">
      <c r="A4251" s="13">
        <v>4250</v>
      </c>
      <c r="B4251" s="13">
        <v>2343</v>
      </c>
      <c r="C4251" s="13">
        <v>136</v>
      </c>
      <c r="D4251" s="13">
        <v>1</v>
      </c>
      <c r="E4251" s="13">
        <v>256.54</v>
      </c>
      <c r="F4251">
        <f t="shared" si="66"/>
        <v>256.54</v>
      </c>
    </row>
    <row r="4252" spans="1:6">
      <c r="A4252" s="13">
        <v>4251</v>
      </c>
      <c r="B4252" s="13">
        <v>2344</v>
      </c>
      <c r="C4252" s="13">
        <v>21</v>
      </c>
      <c r="D4252" s="13">
        <v>1</v>
      </c>
      <c r="E4252" s="13">
        <v>661.44</v>
      </c>
      <c r="F4252">
        <f t="shared" si="66"/>
        <v>661.44</v>
      </c>
    </row>
    <row r="4253" spans="1:6">
      <c r="A4253" s="13">
        <v>4252</v>
      </c>
      <c r="B4253" s="13">
        <v>2345</v>
      </c>
      <c r="C4253" s="13">
        <v>135</v>
      </c>
      <c r="D4253" s="13">
        <v>1</v>
      </c>
      <c r="E4253" s="13">
        <v>296.31</v>
      </c>
      <c r="F4253">
        <f t="shared" si="66"/>
        <v>296.31</v>
      </c>
    </row>
    <row r="4254" spans="1:6">
      <c r="A4254" s="13">
        <v>4253</v>
      </c>
      <c r="B4254" s="13">
        <v>2345</v>
      </c>
      <c r="C4254" s="13">
        <v>18</v>
      </c>
      <c r="D4254" s="13">
        <v>1</v>
      </c>
      <c r="E4254" s="13">
        <v>1218.98</v>
      </c>
      <c r="F4254">
        <f t="shared" si="66"/>
        <v>1218.98</v>
      </c>
    </row>
    <row r="4255" spans="1:6">
      <c r="A4255" s="13">
        <v>4254</v>
      </c>
      <c r="B4255" s="13">
        <v>2346</v>
      </c>
      <c r="C4255" s="13">
        <v>7</v>
      </c>
      <c r="D4255" s="13">
        <v>1</v>
      </c>
      <c r="E4255" s="13">
        <v>1527.77</v>
      </c>
      <c r="F4255">
        <f t="shared" si="66"/>
        <v>1527.77</v>
      </c>
    </row>
    <row r="4256" spans="1:6">
      <c r="A4256" s="13">
        <v>4255</v>
      </c>
      <c r="B4256" s="13">
        <v>2346</v>
      </c>
      <c r="C4256" s="13">
        <v>112</v>
      </c>
      <c r="D4256" s="13">
        <v>1</v>
      </c>
      <c r="E4256" s="13">
        <v>716.89</v>
      </c>
      <c r="F4256">
        <f t="shared" si="66"/>
        <v>716.89</v>
      </c>
    </row>
    <row r="4257" spans="1:6">
      <c r="A4257" s="13">
        <v>4256</v>
      </c>
      <c r="B4257" s="13">
        <v>2347</v>
      </c>
      <c r="C4257" s="13">
        <v>185</v>
      </c>
      <c r="D4257" s="13">
        <v>1</v>
      </c>
      <c r="E4257" s="13">
        <v>189.69</v>
      </c>
      <c r="F4257">
        <f t="shared" si="66"/>
        <v>189.69</v>
      </c>
    </row>
    <row r="4258" spans="1:6">
      <c r="A4258" s="13">
        <v>4257</v>
      </c>
      <c r="B4258" s="13">
        <v>2347</v>
      </c>
      <c r="C4258" s="13">
        <v>6</v>
      </c>
      <c r="D4258" s="13">
        <v>1</v>
      </c>
      <c r="E4258" s="13">
        <v>911.25</v>
      </c>
      <c r="F4258">
        <f t="shared" si="66"/>
        <v>911.25</v>
      </c>
    </row>
    <row r="4259" spans="1:6">
      <c r="A4259" s="13">
        <v>4258</v>
      </c>
      <c r="B4259" s="13">
        <v>2348</v>
      </c>
      <c r="C4259" s="13">
        <v>104</v>
      </c>
      <c r="D4259" s="13">
        <v>1</v>
      </c>
      <c r="E4259" s="13">
        <v>187.47</v>
      </c>
      <c r="F4259">
        <f t="shared" si="66"/>
        <v>187.47</v>
      </c>
    </row>
    <row r="4260" spans="1:6">
      <c r="A4260" s="13">
        <v>4259</v>
      </c>
      <c r="B4260" s="13">
        <v>2348</v>
      </c>
      <c r="C4260" s="13">
        <v>100</v>
      </c>
      <c r="D4260" s="13">
        <v>1</v>
      </c>
      <c r="E4260" s="13">
        <v>282.13</v>
      </c>
      <c r="F4260">
        <f t="shared" si="66"/>
        <v>282.13</v>
      </c>
    </row>
    <row r="4261" spans="1:6">
      <c r="A4261" s="13">
        <v>4260</v>
      </c>
      <c r="B4261" s="13">
        <v>2348</v>
      </c>
      <c r="C4261" s="13">
        <v>99</v>
      </c>
      <c r="D4261" s="13">
        <v>1</v>
      </c>
      <c r="E4261" s="13">
        <v>374.8</v>
      </c>
      <c r="F4261">
        <f t="shared" si="66"/>
        <v>374.8</v>
      </c>
    </row>
    <row r="4262" spans="1:6">
      <c r="A4262" s="13">
        <v>4261</v>
      </c>
      <c r="B4262" s="13">
        <v>2349</v>
      </c>
      <c r="C4262" s="13">
        <v>158</v>
      </c>
      <c r="D4262" s="13">
        <v>1</v>
      </c>
      <c r="E4262" s="13">
        <v>187.89</v>
      </c>
      <c r="F4262">
        <f t="shared" si="66"/>
        <v>187.89</v>
      </c>
    </row>
    <row r="4263" spans="1:6">
      <c r="A4263" s="13">
        <v>4262</v>
      </c>
      <c r="B4263" s="13">
        <v>2349</v>
      </c>
      <c r="C4263" s="13">
        <v>10</v>
      </c>
      <c r="D4263" s="13">
        <v>1</v>
      </c>
      <c r="E4263" s="13">
        <v>548.39</v>
      </c>
      <c r="F4263">
        <f t="shared" si="66"/>
        <v>548.39</v>
      </c>
    </row>
    <row r="4264" spans="1:6">
      <c r="A4264" s="13">
        <v>4263</v>
      </c>
      <c r="B4264" s="13">
        <v>2350</v>
      </c>
      <c r="C4264" s="13">
        <v>126</v>
      </c>
      <c r="D4264" s="13">
        <v>2</v>
      </c>
      <c r="E4264" s="13">
        <v>96.07</v>
      </c>
      <c r="F4264">
        <f t="shared" si="66"/>
        <v>192.14</v>
      </c>
    </row>
    <row r="4265" spans="1:6">
      <c r="A4265" s="13">
        <v>4264</v>
      </c>
      <c r="B4265" s="13">
        <v>2350</v>
      </c>
      <c r="C4265" s="13">
        <v>83</v>
      </c>
      <c r="D4265" s="13">
        <v>1</v>
      </c>
      <c r="E4265" s="13">
        <v>181.79</v>
      </c>
      <c r="F4265">
        <f t="shared" si="66"/>
        <v>181.79</v>
      </c>
    </row>
    <row r="4266" spans="1:6">
      <c r="A4266" s="13">
        <v>4265</v>
      </c>
      <c r="B4266" s="13">
        <v>2351</v>
      </c>
      <c r="C4266" s="13">
        <v>125</v>
      </c>
      <c r="D4266" s="13">
        <v>1</v>
      </c>
      <c r="E4266" s="13">
        <v>152.53</v>
      </c>
      <c r="F4266">
        <f t="shared" si="66"/>
        <v>152.53</v>
      </c>
    </row>
    <row r="4267" spans="1:6">
      <c r="A4267" s="13">
        <v>4266</v>
      </c>
      <c r="B4267" s="13">
        <v>2351</v>
      </c>
      <c r="C4267" s="13">
        <v>70</v>
      </c>
      <c r="D4267" s="13">
        <v>2</v>
      </c>
      <c r="E4267" s="13">
        <v>250.59</v>
      </c>
      <c r="F4267">
        <f t="shared" si="66"/>
        <v>501.18</v>
      </c>
    </row>
    <row r="4268" spans="1:6">
      <c r="A4268" s="13">
        <v>4267</v>
      </c>
      <c r="B4268" s="13">
        <v>2352</v>
      </c>
      <c r="C4268" s="13">
        <v>107</v>
      </c>
      <c r="D4268" s="13">
        <v>1</v>
      </c>
      <c r="E4268" s="13">
        <v>245.09</v>
      </c>
      <c r="F4268">
        <f t="shared" si="66"/>
        <v>245.09</v>
      </c>
    </row>
    <row r="4269" spans="1:6">
      <c r="A4269" s="13">
        <v>4268</v>
      </c>
      <c r="B4269" s="13">
        <v>2353</v>
      </c>
      <c r="C4269" s="13">
        <v>71</v>
      </c>
      <c r="D4269" s="13">
        <v>1</v>
      </c>
      <c r="E4269" s="13">
        <v>1169</v>
      </c>
      <c r="F4269">
        <f t="shared" si="66"/>
        <v>1169</v>
      </c>
    </row>
    <row r="4270" spans="1:6">
      <c r="A4270" s="13">
        <v>4269</v>
      </c>
      <c r="B4270" s="13">
        <v>2354</v>
      </c>
      <c r="C4270" s="13">
        <v>200</v>
      </c>
      <c r="D4270" s="13">
        <v>3</v>
      </c>
      <c r="E4270" s="13">
        <v>105.06</v>
      </c>
      <c r="F4270">
        <f t="shared" si="66"/>
        <v>315.18</v>
      </c>
    </row>
    <row r="4271" spans="1:6">
      <c r="A4271" s="13">
        <v>4270</v>
      </c>
      <c r="B4271" s="13">
        <v>2355</v>
      </c>
      <c r="C4271" s="13">
        <v>30</v>
      </c>
      <c r="D4271" s="13">
        <v>1</v>
      </c>
      <c r="E4271" s="13">
        <v>1995.72</v>
      </c>
      <c r="F4271">
        <f t="shared" si="66"/>
        <v>1995.72</v>
      </c>
    </row>
    <row r="4272" spans="1:6">
      <c r="A4272" s="13">
        <v>4271</v>
      </c>
      <c r="B4272" s="13">
        <v>2355</v>
      </c>
      <c r="C4272" s="13">
        <v>161</v>
      </c>
      <c r="D4272" s="13">
        <v>3</v>
      </c>
      <c r="E4272" s="13">
        <v>406.33</v>
      </c>
      <c r="F4272">
        <f t="shared" si="66"/>
        <v>1218.99</v>
      </c>
    </row>
    <row r="4273" spans="1:6">
      <c r="A4273" s="13">
        <v>4272</v>
      </c>
      <c r="B4273" s="13">
        <v>2356</v>
      </c>
      <c r="C4273" s="13">
        <v>130</v>
      </c>
      <c r="D4273" s="13">
        <v>1</v>
      </c>
      <c r="E4273" s="13">
        <v>100.33</v>
      </c>
      <c r="F4273">
        <f t="shared" si="66"/>
        <v>100.33</v>
      </c>
    </row>
    <row r="4274" spans="1:6">
      <c r="A4274" s="13">
        <v>4273</v>
      </c>
      <c r="B4274" s="13">
        <v>2356</v>
      </c>
      <c r="C4274" s="13">
        <v>100</v>
      </c>
      <c r="D4274" s="13">
        <v>1</v>
      </c>
      <c r="E4274" s="13">
        <v>282.13</v>
      </c>
      <c r="F4274">
        <f t="shared" si="66"/>
        <v>282.13</v>
      </c>
    </row>
    <row r="4275" spans="1:6">
      <c r="A4275" s="13">
        <v>4274</v>
      </c>
      <c r="B4275" s="13">
        <v>2356</v>
      </c>
      <c r="C4275" s="13">
        <v>16</v>
      </c>
      <c r="D4275" s="13">
        <v>1</v>
      </c>
      <c r="E4275" s="13">
        <v>1636.91</v>
      </c>
      <c r="F4275">
        <f t="shared" si="66"/>
        <v>1636.91</v>
      </c>
    </row>
    <row r="4276" spans="1:6">
      <c r="A4276" s="13">
        <v>4275</v>
      </c>
      <c r="B4276" s="13">
        <v>2357</v>
      </c>
      <c r="C4276" s="13">
        <v>11</v>
      </c>
      <c r="D4276" s="13">
        <v>2</v>
      </c>
      <c r="E4276" s="13">
        <v>1294.97</v>
      </c>
      <c r="F4276">
        <f t="shared" si="66"/>
        <v>2589.94</v>
      </c>
    </row>
    <row r="4277" spans="1:6">
      <c r="A4277" s="13">
        <v>4276</v>
      </c>
      <c r="B4277" s="13">
        <v>2358</v>
      </c>
      <c r="C4277" s="13">
        <v>26</v>
      </c>
      <c r="D4277" s="13">
        <v>1</v>
      </c>
      <c r="E4277" s="13">
        <v>957.32</v>
      </c>
      <c r="F4277">
        <f t="shared" si="66"/>
        <v>957.32</v>
      </c>
    </row>
    <row r="4278" spans="1:6">
      <c r="A4278" s="13">
        <v>4277</v>
      </c>
      <c r="B4278" s="13">
        <v>2359</v>
      </c>
      <c r="C4278" s="13">
        <v>9</v>
      </c>
      <c r="D4278" s="13">
        <v>1</v>
      </c>
      <c r="E4278" s="13">
        <v>744.5</v>
      </c>
      <c r="F4278">
        <f t="shared" si="66"/>
        <v>744.5</v>
      </c>
    </row>
    <row r="4279" spans="1:6">
      <c r="A4279" s="13">
        <v>4278</v>
      </c>
      <c r="B4279" s="13">
        <v>2359</v>
      </c>
      <c r="C4279" s="13">
        <v>184</v>
      </c>
      <c r="D4279" s="13">
        <v>1</v>
      </c>
      <c r="E4279" s="13">
        <v>399.61</v>
      </c>
      <c r="F4279">
        <f t="shared" si="66"/>
        <v>399.61</v>
      </c>
    </row>
    <row r="4280" spans="1:6">
      <c r="A4280" s="13">
        <v>4279</v>
      </c>
      <c r="B4280" s="13">
        <v>2360</v>
      </c>
      <c r="C4280" s="13">
        <v>138</v>
      </c>
      <c r="D4280" s="13">
        <v>1</v>
      </c>
      <c r="E4280" s="13">
        <v>244.19</v>
      </c>
      <c r="F4280">
        <f t="shared" si="66"/>
        <v>244.19</v>
      </c>
    </row>
    <row r="4281" spans="1:6">
      <c r="A4281" s="13">
        <v>4280</v>
      </c>
      <c r="B4281" s="13">
        <v>2361</v>
      </c>
      <c r="C4281" s="13">
        <v>36</v>
      </c>
      <c r="D4281" s="13">
        <v>1</v>
      </c>
      <c r="E4281" s="13">
        <v>1490.74</v>
      </c>
      <c r="F4281">
        <f t="shared" si="66"/>
        <v>1490.74</v>
      </c>
    </row>
    <row r="4282" spans="1:6">
      <c r="A4282" s="13">
        <v>4281</v>
      </c>
      <c r="B4282" s="13">
        <v>2362</v>
      </c>
      <c r="C4282" s="13">
        <v>141</v>
      </c>
      <c r="D4282" s="13">
        <v>1</v>
      </c>
      <c r="E4282" s="13">
        <v>230.49</v>
      </c>
      <c r="F4282">
        <f t="shared" si="66"/>
        <v>230.49</v>
      </c>
    </row>
    <row r="4283" spans="1:6">
      <c r="A4283" s="13">
        <v>4282</v>
      </c>
      <c r="B4283" s="13">
        <v>2362</v>
      </c>
      <c r="C4283" s="13">
        <v>170</v>
      </c>
      <c r="D4283" s="13">
        <v>1</v>
      </c>
      <c r="E4283" s="13">
        <v>290.79</v>
      </c>
      <c r="F4283">
        <f t="shared" si="66"/>
        <v>290.79</v>
      </c>
    </row>
    <row r="4284" spans="1:6">
      <c r="A4284" s="13">
        <v>4283</v>
      </c>
      <c r="B4284" s="13">
        <v>2363</v>
      </c>
      <c r="C4284" s="13">
        <v>160</v>
      </c>
      <c r="D4284" s="13">
        <v>1</v>
      </c>
      <c r="E4284" s="13">
        <v>196.53</v>
      </c>
      <c r="F4284">
        <f t="shared" si="66"/>
        <v>196.53</v>
      </c>
    </row>
    <row r="4285" spans="1:6">
      <c r="A4285" s="13">
        <v>4284</v>
      </c>
      <c r="B4285" s="13">
        <v>2363</v>
      </c>
      <c r="C4285" s="13">
        <v>192</v>
      </c>
      <c r="D4285" s="13">
        <v>1</v>
      </c>
      <c r="E4285" s="13">
        <v>485.89</v>
      </c>
      <c r="F4285">
        <f t="shared" si="66"/>
        <v>485.89</v>
      </c>
    </row>
    <row r="4286" spans="1:6">
      <c r="A4286" s="13">
        <v>4285</v>
      </c>
      <c r="B4286" s="13">
        <v>2363</v>
      </c>
      <c r="C4286" s="13">
        <v>159</v>
      </c>
      <c r="D4286" s="13">
        <v>1</v>
      </c>
      <c r="E4286" s="13">
        <v>361.97</v>
      </c>
      <c r="F4286">
        <f t="shared" si="66"/>
        <v>361.97</v>
      </c>
    </row>
    <row r="4287" spans="1:6">
      <c r="A4287" s="13">
        <v>4286</v>
      </c>
      <c r="B4287" s="13">
        <v>2364</v>
      </c>
      <c r="C4287" s="13">
        <v>90</v>
      </c>
      <c r="D4287" s="13">
        <v>2</v>
      </c>
      <c r="E4287" s="13">
        <v>538.64</v>
      </c>
      <c r="F4287">
        <f t="shared" si="66"/>
        <v>1077.28</v>
      </c>
    </row>
    <row r="4288" spans="1:6">
      <c r="A4288" s="13">
        <v>4287</v>
      </c>
      <c r="B4288" s="13">
        <v>2364</v>
      </c>
      <c r="C4288" s="13">
        <v>183</v>
      </c>
      <c r="D4288" s="13">
        <v>1</v>
      </c>
      <c r="E4288" s="13">
        <v>200.91</v>
      </c>
      <c r="F4288">
        <f t="shared" si="66"/>
        <v>200.91</v>
      </c>
    </row>
    <row r="4289" spans="1:6">
      <c r="A4289" s="13">
        <v>4288</v>
      </c>
      <c r="B4289" s="13">
        <v>2365</v>
      </c>
      <c r="C4289" s="13">
        <v>79</v>
      </c>
      <c r="D4289" s="13">
        <v>2</v>
      </c>
      <c r="E4289" s="13">
        <v>935.74</v>
      </c>
      <c r="F4289">
        <f t="shared" si="66"/>
        <v>1871.48</v>
      </c>
    </row>
    <row r="4290" spans="1:6">
      <c r="A4290" s="13">
        <v>4289</v>
      </c>
      <c r="B4290" s="13">
        <v>2366</v>
      </c>
      <c r="C4290" s="13">
        <v>132</v>
      </c>
      <c r="D4290" s="13">
        <v>2</v>
      </c>
      <c r="E4290" s="13">
        <v>284.14</v>
      </c>
      <c r="F4290">
        <f t="shared" ref="F4290:F4353" si="67">E4290*D4290</f>
        <v>568.28</v>
      </c>
    </row>
    <row r="4291" spans="1:6">
      <c r="A4291" s="13">
        <v>4290</v>
      </c>
      <c r="B4291" s="13">
        <v>2366</v>
      </c>
      <c r="C4291" s="13">
        <v>89</v>
      </c>
      <c r="D4291" s="13">
        <v>1</v>
      </c>
      <c r="E4291" s="13">
        <v>457.34</v>
      </c>
      <c r="F4291">
        <f t="shared" si="67"/>
        <v>457.34</v>
      </c>
    </row>
    <row r="4292" spans="1:6">
      <c r="A4292" s="13">
        <v>4291</v>
      </c>
      <c r="B4292" s="13">
        <v>2366</v>
      </c>
      <c r="C4292" s="13">
        <v>73</v>
      </c>
      <c r="D4292" s="13">
        <v>2</v>
      </c>
      <c r="E4292" s="13">
        <v>1064.65</v>
      </c>
      <c r="F4292">
        <f t="shared" si="67"/>
        <v>2129.3</v>
      </c>
    </row>
    <row r="4293" spans="1:6">
      <c r="A4293" s="13">
        <v>4292</v>
      </c>
      <c r="B4293" s="13">
        <v>2367</v>
      </c>
      <c r="C4293" s="13">
        <v>132</v>
      </c>
      <c r="D4293" s="13">
        <v>1</v>
      </c>
      <c r="E4293" s="13">
        <v>284.14</v>
      </c>
      <c r="F4293">
        <f t="shared" si="67"/>
        <v>284.14</v>
      </c>
    </row>
    <row r="4294" spans="1:6">
      <c r="A4294" s="13">
        <v>4293</v>
      </c>
      <c r="B4294" s="13">
        <v>2368</v>
      </c>
      <c r="C4294" s="13">
        <v>19</v>
      </c>
      <c r="D4294" s="13">
        <v>1</v>
      </c>
      <c r="E4294" s="13">
        <v>968.43</v>
      </c>
      <c r="F4294">
        <f t="shared" si="67"/>
        <v>968.43</v>
      </c>
    </row>
    <row r="4295" spans="1:6">
      <c r="A4295" s="13">
        <v>4294</v>
      </c>
      <c r="B4295" s="13">
        <v>2368</v>
      </c>
      <c r="C4295" s="13">
        <v>119</v>
      </c>
      <c r="D4295" s="13">
        <v>1</v>
      </c>
      <c r="E4295" s="13">
        <v>475.16</v>
      </c>
      <c r="F4295">
        <f t="shared" si="67"/>
        <v>475.16</v>
      </c>
    </row>
    <row r="4296" spans="1:6">
      <c r="A4296" s="13">
        <v>4295</v>
      </c>
      <c r="B4296" s="13">
        <v>2369</v>
      </c>
      <c r="C4296" s="13">
        <v>107</v>
      </c>
      <c r="D4296" s="13">
        <v>1</v>
      </c>
      <c r="E4296" s="13">
        <v>245.09</v>
      </c>
      <c r="F4296">
        <f t="shared" si="67"/>
        <v>245.09</v>
      </c>
    </row>
    <row r="4297" spans="1:6">
      <c r="A4297" s="13">
        <v>4296</v>
      </c>
      <c r="B4297" s="13">
        <v>2369</v>
      </c>
      <c r="C4297" s="13">
        <v>72</v>
      </c>
      <c r="D4297" s="13">
        <v>3</v>
      </c>
      <c r="E4297" s="13">
        <v>318.24</v>
      </c>
      <c r="F4297">
        <f t="shared" si="67"/>
        <v>954.72</v>
      </c>
    </row>
    <row r="4298" spans="1:6">
      <c r="A4298" s="13">
        <v>4297</v>
      </c>
      <c r="B4298" s="13">
        <v>2370</v>
      </c>
      <c r="C4298" s="13">
        <v>189</v>
      </c>
      <c r="D4298" s="13">
        <v>2</v>
      </c>
      <c r="E4298" s="13">
        <v>479.1</v>
      </c>
      <c r="F4298">
        <f t="shared" si="67"/>
        <v>958.2</v>
      </c>
    </row>
    <row r="4299" spans="1:6">
      <c r="A4299" s="13">
        <v>4298</v>
      </c>
      <c r="B4299" s="13">
        <v>2370</v>
      </c>
      <c r="C4299" s="13">
        <v>145</v>
      </c>
      <c r="D4299" s="13">
        <v>1</v>
      </c>
      <c r="E4299" s="13">
        <v>154.02</v>
      </c>
      <c r="F4299">
        <f t="shared" si="67"/>
        <v>154.02</v>
      </c>
    </row>
    <row r="4300" spans="1:6">
      <c r="A4300" s="13">
        <v>4299</v>
      </c>
      <c r="B4300" s="13">
        <v>2371</v>
      </c>
      <c r="C4300" s="13">
        <v>141</v>
      </c>
      <c r="D4300" s="13">
        <v>1</v>
      </c>
      <c r="E4300" s="13">
        <v>226.63</v>
      </c>
      <c r="F4300">
        <f t="shared" si="67"/>
        <v>226.63</v>
      </c>
    </row>
    <row r="4301" spans="1:6">
      <c r="A4301" s="13">
        <v>4300</v>
      </c>
      <c r="B4301" s="13">
        <v>2371</v>
      </c>
      <c r="C4301" s="13">
        <v>167</v>
      </c>
      <c r="D4301" s="13">
        <v>2</v>
      </c>
      <c r="E4301" s="13">
        <v>242.43</v>
      </c>
      <c r="F4301">
        <f t="shared" si="67"/>
        <v>484.86</v>
      </c>
    </row>
    <row r="4302" spans="1:6">
      <c r="A4302" s="13">
        <v>4301</v>
      </c>
      <c r="B4302" s="13">
        <v>2371</v>
      </c>
      <c r="C4302" s="13">
        <v>129</v>
      </c>
      <c r="D4302" s="13">
        <v>3</v>
      </c>
      <c r="E4302" s="13">
        <v>394.17</v>
      </c>
      <c r="F4302">
        <f t="shared" si="67"/>
        <v>1182.51</v>
      </c>
    </row>
    <row r="4303" spans="1:6">
      <c r="A4303" s="13">
        <v>4302</v>
      </c>
      <c r="B4303" s="13">
        <v>2372</v>
      </c>
      <c r="C4303" s="13">
        <v>106</v>
      </c>
      <c r="D4303" s="13">
        <v>2</v>
      </c>
      <c r="E4303" s="13">
        <v>618.93</v>
      </c>
      <c r="F4303">
        <f t="shared" si="67"/>
        <v>1237.86</v>
      </c>
    </row>
    <row r="4304" spans="1:6">
      <c r="A4304" s="13">
        <v>4303</v>
      </c>
      <c r="B4304" s="13">
        <v>2372</v>
      </c>
      <c r="C4304" s="13">
        <v>191</v>
      </c>
      <c r="D4304" s="13">
        <v>1</v>
      </c>
      <c r="E4304" s="13">
        <v>485.49</v>
      </c>
      <c r="F4304">
        <f t="shared" si="67"/>
        <v>485.49</v>
      </c>
    </row>
    <row r="4305" spans="1:6">
      <c r="A4305" s="13">
        <v>4304</v>
      </c>
      <c r="B4305" s="13">
        <v>2372</v>
      </c>
      <c r="C4305" s="13">
        <v>2</v>
      </c>
      <c r="D4305" s="13">
        <v>1</v>
      </c>
      <c r="E4305" s="13">
        <v>623.26</v>
      </c>
      <c r="F4305">
        <f t="shared" si="67"/>
        <v>623.26</v>
      </c>
    </row>
    <row r="4306" spans="1:6">
      <c r="A4306" s="13">
        <v>4305</v>
      </c>
      <c r="B4306" s="13">
        <v>2373</v>
      </c>
      <c r="C4306" s="13">
        <v>199</v>
      </c>
      <c r="D4306" s="13">
        <v>1</v>
      </c>
      <c r="E4306" s="13">
        <v>364.61</v>
      </c>
      <c r="F4306">
        <f t="shared" si="67"/>
        <v>364.61</v>
      </c>
    </row>
    <row r="4307" spans="1:6">
      <c r="A4307" s="13">
        <v>4306</v>
      </c>
      <c r="B4307" s="13">
        <v>2374</v>
      </c>
      <c r="C4307" s="13">
        <v>93</v>
      </c>
      <c r="D4307" s="13">
        <v>1</v>
      </c>
      <c r="E4307" s="13">
        <v>580</v>
      </c>
      <c r="F4307">
        <f t="shared" si="67"/>
        <v>580</v>
      </c>
    </row>
    <row r="4308" spans="1:6">
      <c r="A4308" s="13">
        <v>4307</v>
      </c>
      <c r="B4308" s="13">
        <v>2374</v>
      </c>
      <c r="C4308" s="13">
        <v>62</v>
      </c>
      <c r="D4308" s="13">
        <v>1</v>
      </c>
      <c r="E4308" s="13">
        <v>1007.5</v>
      </c>
      <c r="F4308">
        <f t="shared" si="67"/>
        <v>1007.5</v>
      </c>
    </row>
    <row r="4309" spans="1:6">
      <c r="A4309" s="13">
        <v>4308</v>
      </c>
      <c r="B4309" s="13">
        <v>2375</v>
      </c>
      <c r="C4309" s="13">
        <v>116</v>
      </c>
      <c r="D4309" s="13">
        <v>1</v>
      </c>
      <c r="E4309" s="13">
        <v>899.2</v>
      </c>
      <c r="F4309">
        <f t="shared" si="67"/>
        <v>899.2</v>
      </c>
    </row>
    <row r="4310" spans="1:6">
      <c r="A4310" s="13">
        <v>4309</v>
      </c>
      <c r="B4310" s="13">
        <v>2376</v>
      </c>
      <c r="C4310" s="13">
        <v>156</v>
      </c>
      <c r="D4310" s="13">
        <v>3</v>
      </c>
      <c r="E4310" s="13">
        <v>395.52</v>
      </c>
      <c r="F4310">
        <f t="shared" si="67"/>
        <v>1186.56</v>
      </c>
    </row>
    <row r="4311" spans="1:6">
      <c r="A4311" s="13">
        <v>4310</v>
      </c>
      <c r="B4311" s="13">
        <v>2377</v>
      </c>
      <c r="C4311" s="13">
        <v>11</v>
      </c>
      <c r="D4311" s="13">
        <v>1</v>
      </c>
      <c r="E4311" s="13">
        <v>1365.96</v>
      </c>
      <c r="F4311">
        <f t="shared" si="67"/>
        <v>1365.96</v>
      </c>
    </row>
    <row r="4312" spans="1:6">
      <c r="A4312" s="13">
        <v>4311</v>
      </c>
      <c r="B4312" s="13">
        <v>2378</v>
      </c>
      <c r="C4312" s="13">
        <v>182</v>
      </c>
      <c r="D4312" s="13">
        <v>3</v>
      </c>
      <c r="E4312" s="13">
        <v>211.3</v>
      </c>
      <c r="F4312">
        <f t="shared" si="67"/>
        <v>633.9</v>
      </c>
    </row>
    <row r="4313" spans="1:6">
      <c r="A4313" s="13">
        <v>4312</v>
      </c>
      <c r="B4313" s="13">
        <v>2378</v>
      </c>
      <c r="C4313" s="13">
        <v>34</v>
      </c>
      <c r="D4313" s="13">
        <v>1</v>
      </c>
      <c r="E4313" s="13">
        <v>1993.79</v>
      </c>
      <c r="F4313">
        <f t="shared" si="67"/>
        <v>1993.79</v>
      </c>
    </row>
    <row r="4314" spans="1:6">
      <c r="A4314" s="13">
        <v>4313</v>
      </c>
      <c r="B4314" s="13">
        <v>2379</v>
      </c>
      <c r="C4314" s="13">
        <v>135</v>
      </c>
      <c r="D4314" s="13">
        <v>1</v>
      </c>
      <c r="E4314" s="13">
        <v>296.31</v>
      </c>
      <c r="F4314">
        <f t="shared" si="67"/>
        <v>296.31</v>
      </c>
    </row>
    <row r="4315" spans="1:6">
      <c r="A4315" s="13">
        <v>4314</v>
      </c>
      <c r="B4315" s="13">
        <v>2379</v>
      </c>
      <c r="C4315" s="13">
        <v>179</v>
      </c>
      <c r="D4315" s="13">
        <v>1</v>
      </c>
      <c r="E4315" s="13">
        <v>154.28</v>
      </c>
      <c r="F4315">
        <f t="shared" si="67"/>
        <v>154.28</v>
      </c>
    </row>
    <row r="4316" spans="1:6">
      <c r="A4316" s="13">
        <v>4315</v>
      </c>
      <c r="B4316" s="13">
        <v>2380</v>
      </c>
      <c r="C4316" s="13">
        <v>23</v>
      </c>
      <c r="D4316" s="13">
        <v>1</v>
      </c>
      <c r="E4316" s="13">
        <v>766.48</v>
      </c>
      <c r="F4316">
        <f t="shared" si="67"/>
        <v>766.48</v>
      </c>
    </row>
    <row r="4317" spans="1:6">
      <c r="A4317" s="13">
        <v>4316</v>
      </c>
      <c r="B4317" s="13">
        <v>2380</v>
      </c>
      <c r="C4317" s="13">
        <v>94</v>
      </c>
      <c r="D4317" s="13">
        <v>1</v>
      </c>
      <c r="E4317" s="13">
        <v>850.83</v>
      </c>
      <c r="F4317">
        <f t="shared" si="67"/>
        <v>850.83</v>
      </c>
    </row>
    <row r="4318" spans="1:6">
      <c r="A4318" s="13">
        <v>4317</v>
      </c>
      <c r="B4318" s="13">
        <v>2381</v>
      </c>
      <c r="C4318" s="13">
        <v>19</v>
      </c>
      <c r="D4318" s="13">
        <v>1</v>
      </c>
      <c r="E4318" s="13">
        <v>968.43</v>
      </c>
      <c r="F4318">
        <f t="shared" si="67"/>
        <v>968.43</v>
      </c>
    </row>
    <row r="4319" spans="1:6">
      <c r="A4319" s="13">
        <v>4318</v>
      </c>
      <c r="B4319" s="13">
        <v>2382</v>
      </c>
      <c r="C4319" s="13">
        <v>101</v>
      </c>
      <c r="D4319" s="13">
        <v>1</v>
      </c>
      <c r="E4319" s="13">
        <v>683.81</v>
      </c>
      <c r="F4319">
        <f t="shared" si="67"/>
        <v>683.81</v>
      </c>
    </row>
    <row r="4320" spans="1:6">
      <c r="A4320" s="13">
        <v>4319</v>
      </c>
      <c r="B4320" s="13">
        <v>2383</v>
      </c>
      <c r="C4320" s="13">
        <v>177</v>
      </c>
      <c r="D4320" s="13">
        <v>1</v>
      </c>
      <c r="E4320" s="13">
        <v>313.65</v>
      </c>
      <c r="F4320">
        <f t="shared" si="67"/>
        <v>313.65</v>
      </c>
    </row>
    <row r="4321" spans="1:6">
      <c r="A4321" s="13">
        <v>4320</v>
      </c>
      <c r="B4321" s="13">
        <v>2384</v>
      </c>
      <c r="C4321" s="13">
        <v>115</v>
      </c>
      <c r="D4321" s="13">
        <v>1</v>
      </c>
      <c r="E4321" s="13">
        <v>780.49</v>
      </c>
      <c r="F4321">
        <f t="shared" si="67"/>
        <v>780.49</v>
      </c>
    </row>
    <row r="4322" spans="1:6">
      <c r="A4322" s="13">
        <v>4321</v>
      </c>
      <c r="B4322" s="13">
        <v>2384</v>
      </c>
      <c r="C4322" s="13">
        <v>40</v>
      </c>
      <c r="D4322" s="13">
        <v>1</v>
      </c>
      <c r="E4322" s="13">
        <v>1602.59</v>
      </c>
      <c r="F4322">
        <f t="shared" si="67"/>
        <v>1602.59</v>
      </c>
    </row>
    <row r="4323" spans="1:6">
      <c r="A4323" s="13">
        <v>4322</v>
      </c>
      <c r="B4323" s="13">
        <v>2385</v>
      </c>
      <c r="C4323" s="13">
        <v>140</v>
      </c>
      <c r="D4323" s="13">
        <v>2</v>
      </c>
      <c r="E4323" s="13">
        <v>142.43</v>
      </c>
      <c r="F4323">
        <f t="shared" si="67"/>
        <v>284.86</v>
      </c>
    </row>
    <row r="4324" spans="1:6">
      <c r="A4324" s="13">
        <v>4323</v>
      </c>
      <c r="B4324" s="13">
        <v>2385</v>
      </c>
      <c r="C4324" s="13">
        <v>117</v>
      </c>
      <c r="D4324" s="13">
        <v>1</v>
      </c>
      <c r="E4324" s="13">
        <v>815.03</v>
      </c>
      <c r="F4324">
        <f t="shared" si="67"/>
        <v>815.03</v>
      </c>
    </row>
    <row r="4325" spans="1:6">
      <c r="A4325" s="13">
        <v>4324</v>
      </c>
      <c r="B4325" s="13">
        <v>2386</v>
      </c>
      <c r="C4325" s="13">
        <v>113</v>
      </c>
      <c r="D4325" s="13">
        <v>1</v>
      </c>
      <c r="E4325" s="13">
        <v>901.51</v>
      </c>
      <c r="F4325">
        <f t="shared" si="67"/>
        <v>901.51</v>
      </c>
    </row>
    <row r="4326" spans="1:6">
      <c r="A4326" s="13">
        <v>4325</v>
      </c>
      <c r="B4326" s="13">
        <v>2386</v>
      </c>
      <c r="C4326" s="13">
        <v>126</v>
      </c>
      <c r="D4326" s="13">
        <v>2</v>
      </c>
      <c r="E4326" s="13">
        <v>88.16</v>
      </c>
      <c r="F4326">
        <f t="shared" si="67"/>
        <v>176.32</v>
      </c>
    </row>
    <row r="4327" spans="1:6">
      <c r="A4327" s="13">
        <v>4326</v>
      </c>
      <c r="B4327" s="13">
        <v>2386</v>
      </c>
      <c r="C4327" s="13">
        <v>22</v>
      </c>
      <c r="D4327" s="13">
        <v>1</v>
      </c>
      <c r="E4327" s="13">
        <v>751.38</v>
      </c>
      <c r="F4327">
        <f t="shared" si="67"/>
        <v>751.38</v>
      </c>
    </row>
    <row r="4328" spans="1:6">
      <c r="A4328" s="13">
        <v>4327</v>
      </c>
      <c r="B4328" s="13">
        <v>2386</v>
      </c>
      <c r="C4328" s="13">
        <v>124</v>
      </c>
      <c r="D4328" s="13">
        <v>1</v>
      </c>
      <c r="E4328" s="13">
        <v>159.92</v>
      </c>
      <c r="F4328">
        <f t="shared" si="67"/>
        <v>159.92</v>
      </c>
    </row>
    <row r="4329" spans="1:6">
      <c r="A4329" s="13">
        <v>4328</v>
      </c>
      <c r="B4329" s="13">
        <v>2387</v>
      </c>
      <c r="C4329" s="13">
        <v>10</v>
      </c>
      <c r="D4329" s="13">
        <v>1</v>
      </c>
      <c r="E4329" s="13">
        <v>548.39</v>
      </c>
      <c r="F4329">
        <f t="shared" si="67"/>
        <v>548.39</v>
      </c>
    </row>
    <row r="4330" spans="1:6">
      <c r="A4330" s="13">
        <v>4329</v>
      </c>
      <c r="B4330" s="13">
        <v>2387</v>
      </c>
      <c r="C4330" s="13">
        <v>57</v>
      </c>
      <c r="D4330" s="13">
        <v>1</v>
      </c>
      <c r="E4330" s="13">
        <v>207.19</v>
      </c>
      <c r="F4330">
        <f t="shared" si="67"/>
        <v>207.19</v>
      </c>
    </row>
    <row r="4331" spans="1:6">
      <c r="A4331" s="13">
        <v>4330</v>
      </c>
      <c r="B4331" s="13">
        <v>2387</v>
      </c>
      <c r="C4331" s="13">
        <v>16</v>
      </c>
      <c r="D4331" s="13">
        <v>2</v>
      </c>
      <c r="E4331" s="13">
        <v>1636.91</v>
      </c>
      <c r="F4331">
        <f t="shared" si="67"/>
        <v>3273.82</v>
      </c>
    </row>
    <row r="4332" spans="1:6">
      <c r="A4332" s="13">
        <v>4331</v>
      </c>
      <c r="B4332" s="13">
        <v>2388</v>
      </c>
      <c r="C4332" s="13">
        <v>63</v>
      </c>
      <c r="D4332" s="13">
        <v>1</v>
      </c>
      <c r="E4332" s="13">
        <v>858.98</v>
      </c>
      <c r="F4332">
        <f t="shared" si="67"/>
        <v>858.98</v>
      </c>
    </row>
    <row r="4333" spans="1:6">
      <c r="A4333" s="13">
        <v>4332</v>
      </c>
      <c r="B4333" s="13">
        <v>2388</v>
      </c>
      <c r="C4333" s="13">
        <v>72</v>
      </c>
      <c r="D4333" s="13">
        <v>3</v>
      </c>
      <c r="E4333" s="13">
        <v>366.31</v>
      </c>
      <c r="F4333">
        <f t="shared" si="67"/>
        <v>1098.93</v>
      </c>
    </row>
    <row r="4334" spans="1:6">
      <c r="A4334" s="13">
        <v>4333</v>
      </c>
      <c r="B4334" s="13">
        <v>2388</v>
      </c>
      <c r="C4334" s="13">
        <v>142</v>
      </c>
      <c r="D4334" s="13">
        <v>1</v>
      </c>
      <c r="E4334" s="13">
        <v>193.6</v>
      </c>
      <c r="F4334">
        <f t="shared" si="67"/>
        <v>193.6</v>
      </c>
    </row>
    <row r="4335" spans="1:6">
      <c r="A4335" s="13">
        <v>4334</v>
      </c>
      <c r="B4335" s="13">
        <v>2389</v>
      </c>
      <c r="C4335" s="13">
        <v>70</v>
      </c>
      <c r="D4335" s="13">
        <v>1</v>
      </c>
      <c r="E4335" s="13">
        <v>250.59</v>
      </c>
      <c r="F4335">
        <f t="shared" si="67"/>
        <v>250.59</v>
      </c>
    </row>
    <row r="4336" spans="1:6">
      <c r="A4336" s="13">
        <v>4335</v>
      </c>
      <c r="B4336" s="13">
        <v>2389</v>
      </c>
      <c r="C4336" s="13">
        <v>5</v>
      </c>
      <c r="D4336" s="13">
        <v>1</v>
      </c>
      <c r="E4336" s="13">
        <v>442.46</v>
      </c>
      <c r="F4336">
        <f t="shared" si="67"/>
        <v>442.46</v>
      </c>
    </row>
    <row r="4337" spans="1:6">
      <c r="A4337" s="13">
        <v>4336</v>
      </c>
      <c r="B4337" s="13">
        <v>2390</v>
      </c>
      <c r="C4337" s="13">
        <v>182</v>
      </c>
      <c r="D4337" s="13">
        <v>1</v>
      </c>
      <c r="E4337" s="13">
        <v>191.29</v>
      </c>
      <c r="F4337">
        <f t="shared" si="67"/>
        <v>191.29</v>
      </c>
    </row>
    <row r="4338" spans="1:6">
      <c r="A4338" s="13">
        <v>4337</v>
      </c>
      <c r="B4338" s="13">
        <v>2390</v>
      </c>
      <c r="C4338" s="13">
        <v>162</v>
      </c>
      <c r="D4338" s="13">
        <v>1</v>
      </c>
      <c r="E4338" s="13">
        <v>185.02</v>
      </c>
      <c r="F4338">
        <f t="shared" si="67"/>
        <v>185.02</v>
      </c>
    </row>
    <row r="4339" spans="1:6">
      <c r="A4339" s="13">
        <v>4338</v>
      </c>
      <c r="B4339" s="13">
        <v>2391</v>
      </c>
      <c r="C4339" s="13">
        <v>47</v>
      </c>
      <c r="D4339" s="13">
        <v>2</v>
      </c>
      <c r="E4339" s="13">
        <v>1146.95</v>
      </c>
      <c r="F4339">
        <f t="shared" si="67"/>
        <v>2293.9</v>
      </c>
    </row>
    <row r="4340" spans="1:6">
      <c r="A4340" s="13">
        <v>4339</v>
      </c>
      <c r="B4340" s="13">
        <v>2391</v>
      </c>
      <c r="C4340" s="13">
        <v>150</v>
      </c>
      <c r="D4340" s="13">
        <v>1</v>
      </c>
      <c r="E4340" s="13">
        <v>295.79</v>
      </c>
      <c r="F4340">
        <f t="shared" si="67"/>
        <v>295.79</v>
      </c>
    </row>
    <row r="4341" spans="1:6">
      <c r="A4341" s="13">
        <v>4340</v>
      </c>
      <c r="B4341" s="13">
        <v>2392</v>
      </c>
      <c r="C4341" s="13">
        <v>8</v>
      </c>
      <c r="D4341" s="13">
        <v>1</v>
      </c>
      <c r="E4341" s="13">
        <v>1517.02</v>
      </c>
      <c r="F4341">
        <f t="shared" si="67"/>
        <v>1517.02</v>
      </c>
    </row>
    <row r="4342" spans="1:6">
      <c r="A4342" s="13">
        <v>4341</v>
      </c>
      <c r="B4342" s="13">
        <v>2393</v>
      </c>
      <c r="C4342" s="13">
        <v>97</v>
      </c>
      <c r="D4342" s="13">
        <v>1</v>
      </c>
      <c r="E4342" s="13">
        <v>145.02</v>
      </c>
      <c r="F4342">
        <f t="shared" si="67"/>
        <v>145.02</v>
      </c>
    </row>
    <row r="4343" spans="1:6">
      <c r="A4343" s="13">
        <v>4342</v>
      </c>
      <c r="B4343" s="13">
        <v>2394</v>
      </c>
      <c r="C4343" s="13">
        <v>55</v>
      </c>
      <c r="D4343" s="13">
        <v>1</v>
      </c>
      <c r="E4343" s="13">
        <v>447.91</v>
      </c>
      <c r="F4343">
        <f t="shared" si="67"/>
        <v>447.91</v>
      </c>
    </row>
    <row r="4344" spans="1:6">
      <c r="A4344" s="13">
        <v>4343</v>
      </c>
      <c r="B4344" s="13">
        <v>2395</v>
      </c>
      <c r="C4344" s="13">
        <v>18</v>
      </c>
      <c r="D4344" s="13">
        <v>1</v>
      </c>
      <c r="E4344" s="13">
        <v>1417.1</v>
      </c>
      <c r="F4344">
        <f t="shared" si="67"/>
        <v>1417.1</v>
      </c>
    </row>
    <row r="4345" spans="1:6">
      <c r="A4345" s="13">
        <v>4344</v>
      </c>
      <c r="B4345" s="13">
        <v>2395</v>
      </c>
      <c r="C4345" s="13">
        <v>42</v>
      </c>
      <c r="D4345" s="13">
        <v>2</v>
      </c>
      <c r="E4345" s="13">
        <v>352.84</v>
      </c>
      <c r="F4345">
        <f t="shared" si="67"/>
        <v>705.68</v>
      </c>
    </row>
    <row r="4346" spans="1:6">
      <c r="A4346" s="13">
        <v>4345</v>
      </c>
      <c r="B4346" s="13">
        <v>2396</v>
      </c>
      <c r="C4346" s="13">
        <v>22</v>
      </c>
      <c r="D4346" s="13">
        <v>1</v>
      </c>
      <c r="E4346" s="13">
        <v>751.38</v>
      </c>
      <c r="F4346">
        <f t="shared" si="67"/>
        <v>751.38</v>
      </c>
    </row>
    <row r="4347" spans="1:6">
      <c r="A4347" s="13">
        <v>4346</v>
      </c>
      <c r="B4347" s="13">
        <v>2397</v>
      </c>
      <c r="C4347" s="13">
        <v>15</v>
      </c>
      <c r="D4347" s="13">
        <v>3</v>
      </c>
      <c r="E4347" s="13">
        <v>1527.31</v>
      </c>
      <c r="F4347">
        <f t="shared" si="67"/>
        <v>4581.93</v>
      </c>
    </row>
    <row r="4348" spans="1:6">
      <c r="A4348" s="13">
        <v>4347</v>
      </c>
      <c r="B4348" s="13">
        <v>2398</v>
      </c>
      <c r="C4348" s="13">
        <v>173</v>
      </c>
      <c r="D4348" s="13">
        <v>1</v>
      </c>
      <c r="E4348" s="13">
        <v>459.12</v>
      </c>
      <c r="F4348">
        <f t="shared" si="67"/>
        <v>459.12</v>
      </c>
    </row>
    <row r="4349" spans="1:6">
      <c r="A4349" s="13">
        <v>4348</v>
      </c>
      <c r="B4349" s="13">
        <v>2399</v>
      </c>
      <c r="C4349" s="13">
        <v>94</v>
      </c>
      <c r="D4349" s="13">
        <v>1</v>
      </c>
      <c r="E4349" s="13">
        <v>898.73</v>
      </c>
      <c r="F4349">
        <f t="shared" si="67"/>
        <v>898.73</v>
      </c>
    </row>
    <row r="4350" spans="1:6">
      <c r="A4350" s="13">
        <v>4349</v>
      </c>
      <c r="B4350" s="13">
        <v>2399</v>
      </c>
      <c r="C4350" s="13">
        <v>114</v>
      </c>
      <c r="D4350" s="13">
        <v>2</v>
      </c>
      <c r="E4350" s="13">
        <v>703.68</v>
      </c>
      <c r="F4350">
        <f t="shared" si="67"/>
        <v>1407.36</v>
      </c>
    </row>
    <row r="4351" spans="1:6">
      <c r="A4351" s="13">
        <v>4350</v>
      </c>
      <c r="B4351" s="13">
        <v>2399</v>
      </c>
      <c r="C4351" s="13">
        <v>140</v>
      </c>
      <c r="D4351" s="13">
        <v>1</v>
      </c>
      <c r="E4351" s="13">
        <v>125.08</v>
      </c>
      <c r="F4351">
        <f t="shared" si="67"/>
        <v>125.08</v>
      </c>
    </row>
    <row r="4352" spans="1:6">
      <c r="A4352" s="13">
        <v>4351</v>
      </c>
      <c r="B4352" s="13">
        <v>2399</v>
      </c>
      <c r="C4352" s="13">
        <v>70</v>
      </c>
      <c r="D4352" s="13">
        <v>1</v>
      </c>
      <c r="E4352" s="13">
        <v>250.59</v>
      </c>
      <c r="F4352">
        <f t="shared" si="67"/>
        <v>250.59</v>
      </c>
    </row>
    <row r="4353" spans="1:6">
      <c r="A4353" s="13">
        <v>4352</v>
      </c>
      <c r="B4353" s="13">
        <v>2400</v>
      </c>
      <c r="C4353" s="13">
        <v>137</v>
      </c>
      <c r="D4353" s="13">
        <v>1</v>
      </c>
      <c r="E4353" s="13">
        <v>235.13</v>
      </c>
      <c r="F4353">
        <f t="shared" si="67"/>
        <v>235.13</v>
      </c>
    </row>
    <row r="4354" spans="1:6">
      <c r="A4354" s="13">
        <v>4353</v>
      </c>
      <c r="B4354" s="13">
        <v>2400</v>
      </c>
      <c r="C4354" s="13">
        <v>95</v>
      </c>
      <c r="D4354" s="13">
        <v>1</v>
      </c>
      <c r="E4354" s="13">
        <v>392.24</v>
      </c>
      <c r="F4354">
        <f t="shared" ref="F4354:F4417" si="68">E4354*D4354</f>
        <v>392.24</v>
      </c>
    </row>
    <row r="4355" spans="1:6">
      <c r="A4355" s="13">
        <v>4354</v>
      </c>
      <c r="B4355" s="13">
        <v>2400</v>
      </c>
      <c r="C4355" s="13">
        <v>14</v>
      </c>
      <c r="D4355" s="13">
        <v>1</v>
      </c>
      <c r="E4355" s="13">
        <v>1816.72</v>
      </c>
      <c r="F4355">
        <f t="shared" si="68"/>
        <v>1816.72</v>
      </c>
    </row>
    <row r="4356" spans="1:6">
      <c r="A4356" s="13">
        <v>4355</v>
      </c>
      <c r="B4356" s="13">
        <v>2401</v>
      </c>
      <c r="C4356" s="13">
        <v>156</v>
      </c>
      <c r="D4356" s="13">
        <v>1</v>
      </c>
      <c r="E4356" s="13">
        <v>395.52</v>
      </c>
      <c r="F4356">
        <f t="shared" si="68"/>
        <v>395.52</v>
      </c>
    </row>
    <row r="4357" spans="1:6">
      <c r="A4357" s="13">
        <v>4356</v>
      </c>
      <c r="B4357" s="13">
        <v>2402</v>
      </c>
      <c r="C4357" s="13">
        <v>41</v>
      </c>
      <c r="D4357" s="13">
        <v>1</v>
      </c>
      <c r="E4357" s="13">
        <v>1041.67</v>
      </c>
      <c r="F4357">
        <f t="shared" si="68"/>
        <v>1041.67</v>
      </c>
    </row>
    <row r="4358" spans="1:6">
      <c r="A4358" s="13">
        <v>4357</v>
      </c>
      <c r="B4358" s="13">
        <v>2403</v>
      </c>
      <c r="C4358" s="13">
        <v>35</v>
      </c>
      <c r="D4358" s="13">
        <v>2</v>
      </c>
      <c r="E4358" s="13">
        <v>1777.25</v>
      </c>
      <c r="F4358">
        <f t="shared" si="68"/>
        <v>3554.5</v>
      </c>
    </row>
    <row r="4359" spans="1:6">
      <c r="A4359" s="13">
        <v>4358</v>
      </c>
      <c r="B4359" s="13">
        <v>2404</v>
      </c>
      <c r="C4359" s="13">
        <v>136</v>
      </c>
      <c r="D4359" s="13">
        <v>3</v>
      </c>
      <c r="E4359" s="13">
        <v>276.75</v>
      </c>
      <c r="F4359">
        <f t="shared" si="68"/>
        <v>830.25</v>
      </c>
    </row>
    <row r="4360" spans="1:6">
      <c r="A4360" s="13">
        <v>4359</v>
      </c>
      <c r="B4360" s="13">
        <v>2404</v>
      </c>
      <c r="C4360" s="13">
        <v>66</v>
      </c>
      <c r="D4360" s="13">
        <v>3</v>
      </c>
      <c r="E4360" s="13">
        <v>448.66</v>
      </c>
      <c r="F4360">
        <f t="shared" si="68"/>
        <v>1345.98</v>
      </c>
    </row>
    <row r="4361" spans="1:6">
      <c r="A4361" s="13">
        <v>4360</v>
      </c>
      <c r="B4361" s="13">
        <v>2405</v>
      </c>
      <c r="C4361" s="13">
        <v>162</v>
      </c>
      <c r="D4361" s="13">
        <v>1</v>
      </c>
      <c r="E4361" s="13">
        <v>209.84</v>
      </c>
      <c r="F4361">
        <f t="shared" si="68"/>
        <v>209.84</v>
      </c>
    </row>
    <row r="4362" spans="1:6">
      <c r="A4362" s="13">
        <v>4361</v>
      </c>
      <c r="B4362" s="13">
        <v>2405</v>
      </c>
      <c r="C4362" s="13">
        <v>140</v>
      </c>
      <c r="D4362" s="13">
        <v>2</v>
      </c>
      <c r="E4362" s="13">
        <v>142.43</v>
      </c>
      <c r="F4362">
        <f t="shared" si="68"/>
        <v>284.86</v>
      </c>
    </row>
    <row r="4363" spans="1:6">
      <c r="A4363" s="13">
        <v>4362</v>
      </c>
      <c r="B4363" s="13">
        <v>2406</v>
      </c>
      <c r="C4363" s="13">
        <v>155</v>
      </c>
      <c r="D4363" s="13">
        <v>1</v>
      </c>
      <c r="E4363" s="13">
        <v>198.89</v>
      </c>
      <c r="F4363">
        <f t="shared" si="68"/>
        <v>198.89</v>
      </c>
    </row>
    <row r="4364" spans="1:6">
      <c r="A4364" s="13">
        <v>4363</v>
      </c>
      <c r="B4364" s="13">
        <v>2407</v>
      </c>
      <c r="C4364" s="13">
        <v>144</v>
      </c>
      <c r="D4364" s="13">
        <v>2</v>
      </c>
      <c r="E4364" s="13">
        <v>273.77</v>
      </c>
      <c r="F4364">
        <f t="shared" si="68"/>
        <v>547.54</v>
      </c>
    </row>
    <row r="4365" spans="1:6">
      <c r="A4365" s="13">
        <v>4364</v>
      </c>
      <c r="B4365" s="13">
        <v>2408</v>
      </c>
      <c r="C4365" s="13">
        <v>123</v>
      </c>
      <c r="D4365" s="13">
        <v>2</v>
      </c>
      <c r="E4365" s="13">
        <v>151.46</v>
      </c>
      <c r="F4365">
        <f t="shared" si="68"/>
        <v>302.92</v>
      </c>
    </row>
    <row r="4366" spans="1:6">
      <c r="A4366" s="13">
        <v>4365</v>
      </c>
      <c r="B4366" s="13">
        <v>2408</v>
      </c>
      <c r="C4366" s="13">
        <v>127</v>
      </c>
      <c r="D4366" s="13">
        <v>1</v>
      </c>
      <c r="E4366" s="13">
        <v>44.16</v>
      </c>
      <c r="F4366">
        <f t="shared" si="68"/>
        <v>44.16</v>
      </c>
    </row>
    <row r="4367" spans="1:6">
      <c r="A4367" s="13">
        <v>4366</v>
      </c>
      <c r="B4367" s="13">
        <v>2408</v>
      </c>
      <c r="C4367" s="13">
        <v>151</v>
      </c>
      <c r="D4367" s="13">
        <v>1</v>
      </c>
      <c r="E4367" s="13">
        <v>120.27</v>
      </c>
      <c r="F4367">
        <f t="shared" si="68"/>
        <v>120.27</v>
      </c>
    </row>
    <row r="4368" spans="1:6">
      <c r="A4368" s="13">
        <v>4367</v>
      </c>
      <c r="B4368" s="13">
        <v>2409</v>
      </c>
      <c r="C4368" s="13">
        <v>147</v>
      </c>
      <c r="D4368" s="13">
        <v>1</v>
      </c>
      <c r="E4368" s="13">
        <v>73.66</v>
      </c>
      <c r="F4368">
        <f t="shared" si="68"/>
        <v>73.66</v>
      </c>
    </row>
    <row r="4369" spans="1:6">
      <c r="A4369" s="13">
        <v>4368</v>
      </c>
      <c r="B4369" s="13">
        <v>2410</v>
      </c>
      <c r="C4369" s="13">
        <v>171</v>
      </c>
      <c r="D4369" s="13">
        <v>1</v>
      </c>
      <c r="E4369" s="13">
        <v>363.4</v>
      </c>
      <c r="F4369">
        <f t="shared" si="68"/>
        <v>363.4</v>
      </c>
    </row>
    <row r="4370" spans="1:6">
      <c r="A4370" s="13">
        <v>4369</v>
      </c>
      <c r="B4370" s="13">
        <v>2410</v>
      </c>
      <c r="C4370" s="13">
        <v>40</v>
      </c>
      <c r="D4370" s="13">
        <v>3</v>
      </c>
      <c r="E4370" s="13">
        <v>1668.27</v>
      </c>
      <c r="F4370">
        <f t="shared" si="68"/>
        <v>5004.81</v>
      </c>
    </row>
    <row r="4371" spans="1:6">
      <c r="A4371" s="13">
        <v>4370</v>
      </c>
      <c r="B4371" s="13">
        <v>2411</v>
      </c>
      <c r="C4371" s="13">
        <v>60</v>
      </c>
      <c r="D4371" s="13">
        <v>1</v>
      </c>
      <c r="E4371" s="13">
        <v>355.47</v>
      </c>
      <c r="F4371">
        <f t="shared" si="68"/>
        <v>355.47</v>
      </c>
    </row>
    <row r="4372" spans="1:6">
      <c r="A4372" s="13">
        <v>4371</v>
      </c>
      <c r="B4372" s="13">
        <v>2411</v>
      </c>
      <c r="C4372" s="13">
        <v>44</v>
      </c>
      <c r="D4372" s="13">
        <v>1</v>
      </c>
      <c r="E4372" s="13">
        <v>798.94</v>
      </c>
      <c r="F4372">
        <f t="shared" si="68"/>
        <v>798.94</v>
      </c>
    </row>
    <row r="4373" spans="1:6">
      <c r="A4373" s="13">
        <v>4372</v>
      </c>
      <c r="B4373" s="13">
        <v>2411</v>
      </c>
      <c r="C4373" s="13">
        <v>91</v>
      </c>
      <c r="D4373" s="13">
        <v>3</v>
      </c>
      <c r="E4373" s="13">
        <v>157.92</v>
      </c>
      <c r="F4373">
        <f t="shared" si="68"/>
        <v>473.76</v>
      </c>
    </row>
    <row r="4374" spans="1:6">
      <c r="A4374" s="13">
        <v>4373</v>
      </c>
      <c r="B4374" s="13">
        <v>2412</v>
      </c>
      <c r="C4374" s="13">
        <v>65</v>
      </c>
      <c r="D4374" s="13">
        <v>1</v>
      </c>
      <c r="E4374" s="13">
        <v>239.67</v>
      </c>
      <c r="F4374">
        <f t="shared" si="68"/>
        <v>239.67</v>
      </c>
    </row>
    <row r="4375" spans="1:6">
      <c r="A4375" s="13">
        <v>4374</v>
      </c>
      <c r="B4375" s="13">
        <v>2413</v>
      </c>
      <c r="C4375" s="13">
        <v>62</v>
      </c>
      <c r="D4375" s="13">
        <v>1</v>
      </c>
      <c r="E4375" s="13">
        <v>1007.5</v>
      </c>
      <c r="F4375">
        <f t="shared" si="68"/>
        <v>1007.5</v>
      </c>
    </row>
    <row r="4376" spans="1:6">
      <c r="A4376" s="13">
        <v>4375</v>
      </c>
      <c r="B4376" s="13">
        <v>2413</v>
      </c>
      <c r="C4376" s="13">
        <v>141</v>
      </c>
      <c r="D4376" s="13">
        <v>2</v>
      </c>
      <c r="E4376" s="13">
        <v>254.46</v>
      </c>
      <c r="F4376">
        <f t="shared" si="68"/>
        <v>508.92</v>
      </c>
    </row>
    <row r="4377" spans="1:6">
      <c r="A4377" s="13">
        <v>4376</v>
      </c>
      <c r="B4377" s="13">
        <v>2414</v>
      </c>
      <c r="C4377" s="13">
        <v>149</v>
      </c>
      <c r="D4377" s="13">
        <v>1</v>
      </c>
      <c r="E4377" s="13">
        <v>183.34</v>
      </c>
      <c r="F4377">
        <f t="shared" si="68"/>
        <v>183.34</v>
      </c>
    </row>
    <row r="4378" spans="1:6">
      <c r="A4378" s="13">
        <v>4377</v>
      </c>
      <c r="B4378" s="13">
        <v>2415</v>
      </c>
      <c r="C4378" s="13">
        <v>114</v>
      </c>
      <c r="D4378" s="13">
        <v>1</v>
      </c>
      <c r="E4378" s="13">
        <v>680.29</v>
      </c>
      <c r="F4378">
        <f t="shared" si="68"/>
        <v>680.29</v>
      </c>
    </row>
    <row r="4379" spans="1:6">
      <c r="A4379" s="13">
        <v>4378</v>
      </c>
      <c r="B4379" s="13">
        <v>2415</v>
      </c>
      <c r="C4379" s="13">
        <v>199</v>
      </c>
      <c r="D4379" s="13">
        <v>1</v>
      </c>
      <c r="E4379" s="13">
        <v>364.61</v>
      </c>
      <c r="F4379">
        <f t="shared" si="68"/>
        <v>364.61</v>
      </c>
    </row>
    <row r="4380" spans="1:6">
      <c r="A4380" s="13">
        <v>4379</v>
      </c>
      <c r="B4380" s="13">
        <v>2416</v>
      </c>
      <c r="C4380" s="13">
        <v>13</v>
      </c>
      <c r="D4380" s="13">
        <v>1</v>
      </c>
      <c r="E4380" s="13">
        <v>526.08</v>
      </c>
      <c r="F4380">
        <f t="shared" si="68"/>
        <v>526.08</v>
      </c>
    </row>
    <row r="4381" spans="1:6">
      <c r="A4381" s="13">
        <v>4380</v>
      </c>
      <c r="B4381" s="13">
        <v>2417</v>
      </c>
      <c r="C4381" s="13">
        <v>103</v>
      </c>
      <c r="D4381" s="13">
        <v>1</v>
      </c>
      <c r="E4381" s="13">
        <v>228.45</v>
      </c>
      <c r="F4381">
        <f t="shared" si="68"/>
        <v>228.45</v>
      </c>
    </row>
    <row r="4382" spans="1:6">
      <c r="A4382" s="13">
        <v>4381</v>
      </c>
      <c r="B4382" s="13">
        <v>2418</v>
      </c>
      <c r="C4382" s="13">
        <v>143</v>
      </c>
      <c r="D4382" s="13">
        <v>1</v>
      </c>
      <c r="E4382" s="13">
        <v>323.68</v>
      </c>
      <c r="F4382">
        <f t="shared" si="68"/>
        <v>323.68</v>
      </c>
    </row>
    <row r="4383" spans="1:6">
      <c r="A4383" s="13">
        <v>4382</v>
      </c>
      <c r="B4383" s="13">
        <v>2418</v>
      </c>
      <c r="C4383" s="13">
        <v>46</v>
      </c>
      <c r="D4383" s="13">
        <v>2</v>
      </c>
      <c r="E4383" s="13">
        <v>408.22</v>
      </c>
      <c r="F4383">
        <f t="shared" si="68"/>
        <v>816.44</v>
      </c>
    </row>
    <row r="4384" spans="1:6">
      <c r="A4384" s="13">
        <v>4383</v>
      </c>
      <c r="B4384" s="13">
        <v>2419</v>
      </c>
      <c r="C4384" s="13">
        <v>104</v>
      </c>
      <c r="D4384" s="13">
        <v>3</v>
      </c>
      <c r="E4384" s="13">
        <v>187.47</v>
      </c>
      <c r="F4384">
        <f t="shared" si="68"/>
        <v>562.41</v>
      </c>
    </row>
    <row r="4385" spans="1:6">
      <c r="A4385" s="13">
        <v>4384</v>
      </c>
      <c r="B4385" s="13">
        <v>2420</v>
      </c>
      <c r="C4385" s="13">
        <v>64</v>
      </c>
      <c r="D4385" s="13">
        <v>1</v>
      </c>
      <c r="E4385" s="13">
        <v>667.02</v>
      </c>
      <c r="F4385">
        <f t="shared" si="68"/>
        <v>667.02</v>
      </c>
    </row>
    <row r="4386" spans="1:6">
      <c r="A4386" s="13">
        <v>4385</v>
      </c>
      <c r="B4386" s="13">
        <v>2420</v>
      </c>
      <c r="C4386" s="13">
        <v>159</v>
      </c>
      <c r="D4386" s="13">
        <v>2</v>
      </c>
      <c r="E4386" s="13">
        <v>361.97</v>
      </c>
      <c r="F4386">
        <f t="shared" si="68"/>
        <v>723.94</v>
      </c>
    </row>
    <row r="4387" spans="1:6">
      <c r="A4387" s="13">
        <v>4386</v>
      </c>
      <c r="B4387" s="13">
        <v>2420</v>
      </c>
      <c r="C4387" s="13">
        <v>104</v>
      </c>
      <c r="D4387" s="13">
        <v>1</v>
      </c>
      <c r="E4387" s="13">
        <v>187.47</v>
      </c>
      <c r="F4387">
        <f t="shared" si="68"/>
        <v>187.47</v>
      </c>
    </row>
    <row r="4388" spans="1:6">
      <c r="A4388" s="13">
        <v>4387</v>
      </c>
      <c r="B4388" s="13">
        <v>2420</v>
      </c>
      <c r="C4388" s="13">
        <v>169</v>
      </c>
      <c r="D4388" s="13">
        <v>1</v>
      </c>
      <c r="E4388" s="13">
        <v>442.69</v>
      </c>
      <c r="F4388">
        <f t="shared" si="68"/>
        <v>442.69</v>
      </c>
    </row>
    <row r="4389" spans="1:6">
      <c r="A4389" s="13">
        <v>4388</v>
      </c>
      <c r="B4389" s="13">
        <v>2421</v>
      </c>
      <c r="C4389" s="13">
        <v>179</v>
      </c>
      <c r="D4389" s="13">
        <v>1</v>
      </c>
      <c r="E4389" s="13">
        <v>154.28</v>
      </c>
      <c r="F4389">
        <f t="shared" si="68"/>
        <v>154.28</v>
      </c>
    </row>
    <row r="4390" spans="1:6">
      <c r="A4390" s="13">
        <v>4389</v>
      </c>
      <c r="B4390" s="13">
        <v>2421</v>
      </c>
      <c r="C4390" s="13">
        <v>159</v>
      </c>
      <c r="D4390" s="13">
        <v>1</v>
      </c>
      <c r="E4390" s="13">
        <v>361.97</v>
      </c>
      <c r="F4390">
        <f t="shared" si="68"/>
        <v>361.97</v>
      </c>
    </row>
    <row r="4391" spans="1:6">
      <c r="A4391" s="13">
        <v>4390</v>
      </c>
      <c r="B4391" s="13">
        <v>2422</v>
      </c>
      <c r="C4391" s="13">
        <v>192</v>
      </c>
      <c r="D4391" s="13">
        <v>1</v>
      </c>
      <c r="E4391" s="13">
        <v>485.89</v>
      </c>
      <c r="F4391">
        <f t="shared" si="68"/>
        <v>485.89</v>
      </c>
    </row>
    <row r="4392" spans="1:6">
      <c r="A4392" s="13">
        <v>4391</v>
      </c>
      <c r="B4392" s="13">
        <v>2423</v>
      </c>
      <c r="C4392" s="13">
        <v>5</v>
      </c>
      <c r="D4392" s="13">
        <v>1</v>
      </c>
      <c r="E4392" s="13">
        <v>442.46</v>
      </c>
      <c r="F4392">
        <f t="shared" si="68"/>
        <v>442.46</v>
      </c>
    </row>
    <row r="4393" spans="1:6">
      <c r="A4393" s="13">
        <v>4392</v>
      </c>
      <c r="B4393" s="13">
        <v>2423</v>
      </c>
      <c r="C4393" s="13">
        <v>153</v>
      </c>
      <c r="D4393" s="13">
        <v>1</v>
      </c>
      <c r="E4393" s="13">
        <v>318.02</v>
      </c>
      <c r="F4393">
        <f t="shared" si="68"/>
        <v>318.02</v>
      </c>
    </row>
    <row r="4394" spans="1:6">
      <c r="A4394" s="13">
        <v>4393</v>
      </c>
      <c r="B4394" s="13">
        <v>2423</v>
      </c>
      <c r="C4394" s="13">
        <v>130</v>
      </c>
      <c r="D4394" s="13">
        <v>1</v>
      </c>
      <c r="E4394" s="13">
        <v>100.33</v>
      </c>
      <c r="F4394">
        <f t="shared" si="68"/>
        <v>100.33</v>
      </c>
    </row>
    <row r="4395" spans="1:6">
      <c r="A4395" s="13">
        <v>4394</v>
      </c>
      <c r="B4395" s="13">
        <v>2424</v>
      </c>
      <c r="C4395" s="13">
        <v>198</v>
      </c>
      <c r="D4395" s="13">
        <v>1</v>
      </c>
      <c r="E4395" s="13">
        <v>365.66</v>
      </c>
      <c r="F4395">
        <f t="shared" si="68"/>
        <v>365.66</v>
      </c>
    </row>
    <row r="4396" spans="1:6">
      <c r="A4396" s="13">
        <v>4395</v>
      </c>
      <c r="B4396" s="13">
        <v>2424</v>
      </c>
      <c r="C4396" s="13">
        <v>73</v>
      </c>
      <c r="D4396" s="13">
        <v>2</v>
      </c>
      <c r="E4396" s="13">
        <v>1064.65</v>
      </c>
      <c r="F4396">
        <f t="shared" si="68"/>
        <v>2129.3</v>
      </c>
    </row>
    <row r="4397" spans="1:6">
      <c r="A4397" s="13">
        <v>4396</v>
      </c>
      <c r="B4397" s="13">
        <v>2425</v>
      </c>
      <c r="C4397" s="13">
        <v>97</v>
      </c>
      <c r="D4397" s="13">
        <v>3</v>
      </c>
      <c r="E4397" s="13">
        <v>156.65</v>
      </c>
      <c r="F4397">
        <f t="shared" si="68"/>
        <v>469.95</v>
      </c>
    </row>
    <row r="4398" spans="1:6">
      <c r="A4398" s="13">
        <v>4397</v>
      </c>
      <c r="B4398" s="13">
        <v>2426</v>
      </c>
      <c r="C4398" s="13">
        <v>118</v>
      </c>
      <c r="D4398" s="13">
        <v>1</v>
      </c>
      <c r="E4398" s="13">
        <v>376.78</v>
      </c>
      <c r="F4398">
        <f t="shared" si="68"/>
        <v>376.78</v>
      </c>
    </row>
    <row r="4399" spans="1:6">
      <c r="A4399" s="13">
        <v>4398</v>
      </c>
      <c r="B4399" s="13">
        <v>2427</v>
      </c>
      <c r="C4399" s="13">
        <v>141</v>
      </c>
      <c r="D4399" s="13">
        <v>1</v>
      </c>
      <c r="E4399" s="13">
        <v>254.46</v>
      </c>
      <c r="F4399">
        <f t="shared" si="68"/>
        <v>254.46</v>
      </c>
    </row>
    <row r="4400" spans="1:6">
      <c r="A4400" s="13">
        <v>4399</v>
      </c>
      <c r="B4400" s="13">
        <v>2428</v>
      </c>
      <c r="C4400" s="13">
        <v>12</v>
      </c>
      <c r="D4400" s="13">
        <v>1</v>
      </c>
      <c r="E4400" s="13">
        <v>1257.96</v>
      </c>
      <c r="F4400">
        <f t="shared" si="68"/>
        <v>1257.96</v>
      </c>
    </row>
    <row r="4401" spans="1:6">
      <c r="A4401" s="13">
        <v>4400</v>
      </c>
      <c r="B4401" s="13">
        <v>2429</v>
      </c>
      <c r="C4401" s="13">
        <v>160</v>
      </c>
      <c r="D4401" s="13">
        <v>1</v>
      </c>
      <c r="E4401" s="13">
        <v>196.53</v>
      </c>
      <c r="F4401">
        <f t="shared" si="68"/>
        <v>196.53</v>
      </c>
    </row>
    <row r="4402" spans="1:6">
      <c r="A4402" s="13">
        <v>4401</v>
      </c>
      <c r="B4402" s="13">
        <v>2429</v>
      </c>
      <c r="C4402" s="13">
        <v>198</v>
      </c>
      <c r="D4402" s="13">
        <v>1</v>
      </c>
      <c r="E4402" s="13">
        <v>413.05</v>
      </c>
      <c r="F4402">
        <f t="shared" si="68"/>
        <v>413.05</v>
      </c>
    </row>
    <row r="4403" spans="1:6">
      <c r="A4403" s="13">
        <v>4402</v>
      </c>
      <c r="B4403" s="13">
        <v>2429</v>
      </c>
      <c r="C4403" s="13">
        <v>7</v>
      </c>
      <c r="D4403" s="13">
        <v>1</v>
      </c>
      <c r="E4403" s="13">
        <v>1695.09</v>
      </c>
      <c r="F4403">
        <f t="shared" si="68"/>
        <v>1695.09</v>
      </c>
    </row>
    <row r="4404" spans="1:6">
      <c r="A4404" s="13">
        <v>4403</v>
      </c>
      <c r="B4404" s="13">
        <v>2430</v>
      </c>
      <c r="C4404" s="13">
        <v>73</v>
      </c>
      <c r="D4404" s="13">
        <v>2</v>
      </c>
      <c r="E4404" s="13">
        <v>1064.65</v>
      </c>
      <c r="F4404">
        <f t="shared" si="68"/>
        <v>2129.3</v>
      </c>
    </row>
    <row r="4405" spans="1:6">
      <c r="A4405" s="13">
        <v>4404</v>
      </c>
      <c r="B4405" s="13">
        <v>2430</v>
      </c>
      <c r="C4405" s="13">
        <v>134</v>
      </c>
      <c r="D4405" s="13">
        <v>2</v>
      </c>
      <c r="E4405" s="13">
        <v>242</v>
      </c>
      <c r="F4405">
        <f t="shared" si="68"/>
        <v>484</v>
      </c>
    </row>
    <row r="4406" spans="1:6">
      <c r="A4406" s="13">
        <v>4405</v>
      </c>
      <c r="B4406" s="13">
        <v>2431</v>
      </c>
      <c r="C4406" s="13">
        <v>123</v>
      </c>
      <c r="D4406" s="13">
        <v>1</v>
      </c>
      <c r="E4406" s="13">
        <v>151.46</v>
      </c>
      <c r="F4406">
        <f t="shared" si="68"/>
        <v>151.46</v>
      </c>
    </row>
    <row r="4407" spans="1:6">
      <c r="A4407" s="13">
        <v>4406</v>
      </c>
      <c r="B4407" s="13">
        <v>2432</v>
      </c>
      <c r="C4407" s="13">
        <v>179</v>
      </c>
      <c r="D4407" s="13">
        <v>1</v>
      </c>
      <c r="E4407" s="13">
        <v>154.28</v>
      </c>
      <c r="F4407">
        <f t="shared" si="68"/>
        <v>154.28</v>
      </c>
    </row>
    <row r="4408" spans="1:6">
      <c r="A4408" s="13">
        <v>4407</v>
      </c>
      <c r="B4408" s="13">
        <v>2432</v>
      </c>
      <c r="C4408" s="13">
        <v>93</v>
      </c>
      <c r="D4408" s="13">
        <v>1</v>
      </c>
      <c r="E4408" s="13">
        <v>580</v>
      </c>
      <c r="F4408">
        <f t="shared" si="68"/>
        <v>580</v>
      </c>
    </row>
    <row r="4409" spans="1:6">
      <c r="A4409" s="13">
        <v>4408</v>
      </c>
      <c r="B4409" s="13">
        <v>2433</v>
      </c>
      <c r="C4409" s="13">
        <v>132</v>
      </c>
      <c r="D4409" s="13">
        <v>3</v>
      </c>
      <c r="E4409" s="13">
        <v>284.14</v>
      </c>
      <c r="F4409">
        <f t="shared" si="68"/>
        <v>852.42</v>
      </c>
    </row>
    <row r="4410" spans="1:6">
      <c r="A4410" s="13">
        <v>4409</v>
      </c>
      <c r="B4410" s="13">
        <v>2433</v>
      </c>
      <c r="C4410" s="13">
        <v>122</v>
      </c>
      <c r="D4410" s="13">
        <v>2</v>
      </c>
      <c r="E4410" s="13">
        <v>99.78</v>
      </c>
      <c r="F4410">
        <f t="shared" si="68"/>
        <v>199.56</v>
      </c>
    </row>
    <row r="4411" spans="1:6">
      <c r="A4411" s="13">
        <v>4410</v>
      </c>
      <c r="B4411" s="13">
        <v>2433</v>
      </c>
      <c r="C4411" s="13">
        <v>91</v>
      </c>
      <c r="D4411" s="13">
        <v>1</v>
      </c>
      <c r="E4411" s="13">
        <v>142.43</v>
      </c>
      <c r="F4411">
        <f t="shared" si="68"/>
        <v>142.43</v>
      </c>
    </row>
    <row r="4412" spans="1:6">
      <c r="A4412" s="13">
        <v>4411</v>
      </c>
      <c r="B4412" s="13">
        <v>2433</v>
      </c>
      <c r="C4412" s="13">
        <v>65</v>
      </c>
      <c r="D4412" s="13">
        <v>1</v>
      </c>
      <c r="E4412" s="13">
        <v>260.61</v>
      </c>
      <c r="F4412">
        <f t="shared" si="68"/>
        <v>260.61</v>
      </c>
    </row>
    <row r="4413" spans="1:6">
      <c r="A4413" s="13">
        <v>4412</v>
      </c>
      <c r="B4413" s="13">
        <v>2434</v>
      </c>
      <c r="C4413" s="13">
        <v>49</v>
      </c>
      <c r="D4413" s="13">
        <v>1</v>
      </c>
      <c r="E4413" s="13">
        <v>858.95</v>
      </c>
      <c r="F4413">
        <f t="shared" si="68"/>
        <v>858.95</v>
      </c>
    </row>
    <row r="4414" spans="1:6">
      <c r="A4414" s="13">
        <v>4413</v>
      </c>
      <c r="B4414" s="13">
        <v>2434</v>
      </c>
      <c r="C4414" s="13">
        <v>189</v>
      </c>
      <c r="D4414" s="13">
        <v>1</v>
      </c>
      <c r="E4414" s="13">
        <v>479.1</v>
      </c>
      <c r="F4414">
        <f t="shared" si="68"/>
        <v>479.1</v>
      </c>
    </row>
    <row r="4415" spans="1:6">
      <c r="A4415" s="13">
        <v>4414</v>
      </c>
      <c r="B4415" s="13">
        <v>2435</v>
      </c>
      <c r="C4415" s="13">
        <v>160</v>
      </c>
      <c r="D4415" s="13">
        <v>3</v>
      </c>
      <c r="E4415" s="13">
        <v>174.08</v>
      </c>
      <c r="F4415">
        <f t="shared" si="68"/>
        <v>522.24</v>
      </c>
    </row>
    <row r="4416" spans="1:6">
      <c r="A4416" s="13">
        <v>4415</v>
      </c>
      <c r="B4416" s="13">
        <v>2435</v>
      </c>
      <c r="C4416" s="13">
        <v>148</v>
      </c>
      <c r="D4416" s="13">
        <v>1</v>
      </c>
      <c r="E4416" s="13">
        <v>256.17</v>
      </c>
      <c r="F4416">
        <f t="shared" si="68"/>
        <v>256.17</v>
      </c>
    </row>
    <row r="4417" spans="1:6">
      <c r="A4417" s="13">
        <v>4416</v>
      </c>
      <c r="B4417" s="13">
        <v>2435</v>
      </c>
      <c r="C4417" s="13">
        <v>68</v>
      </c>
      <c r="D4417" s="13">
        <v>1</v>
      </c>
      <c r="E4417" s="13">
        <v>449.81</v>
      </c>
      <c r="F4417">
        <f t="shared" si="68"/>
        <v>449.81</v>
      </c>
    </row>
    <row r="4418" spans="1:6">
      <c r="A4418" s="13">
        <v>4417</v>
      </c>
      <c r="B4418" s="13">
        <v>2436</v>
      </c>
      <c r="C4418" s="13">
        <v>159</v>
      </c>
      <c r="D4418" s="13">
        <v>2</v>
      </c>
      <c r="E4418" s="13">
        <v>361.97</v>
      </c>
      <c r="F4418">
        <f t="shared" ref="F4418:F4481" si="69">E4418*D4418</f>
        <v>723.94</v>
      </c>
    </row>
    <row r="4419" spans="1:6">
      <c r="A4419" s="13">
        <v>4418</v>
      </c>
      <c r="B4419" s="13">
        <v>2437</v>
      </c>
      <c r="C4419" s="13">
        <v>85</v>
      </c>
      <c r="D4419" s="13">
        <v>1</v>
      </c>
      <c r="E4419" s="13">
        <v>359.28</v>
      </c>
      <c r="F4419">
        <f t="shared" si="69"/>
        <v>359.28</v>
      </c>
    </row>
    <row r="4420" spans="1:6">
      <c r="A4420" s="13">
        <v>4419</v>
      </c>
      <c r="B4420" s="13">
        <v>2437</v>
      </c>
      <c r="C4420" s="13">
        <v>138</v>
      </c>
      <c r="D4420" s="13">
        <v>1</v>
      </c>
      <c r="E4420" s="13">
        <v>240.1</v>
      </c>
      <c r="F4420">
        <f t="shared" si="69"/>
        <v>240.1</v>
      </c>
    </row>
    <row r="4421" spans="1:6">
      <c r="A4421" s="13">
        <v>4420</v>
      </c>
      <c r="B4421" s="13">
        <v>2438</v>
      </c>
      <c r="C4421" s="13">
        <v>15</v>
      </c>
      <c r="D4421" s="13">
        <v>1</v>
      </c>
      <c r="E4421" s="13">
        <v>1527.31</v>
      </c>
      <c r="F4421">
        <f t="shared" si="69"/>
        <v>1527.31</v>
      </c>
    </row>
    <row r="4422" spans="1:6">
      <c r="A4422" s="13">
        <v>4421</v>
      </c>
      <c r="B4422" s="13">
        <v>2439</v>
      </c>
      <c r="C4422" s="13">
        <v>70</v>
      </c>
      <c r="D4422" s="13">
        <v>1</v>
      </c>
      <c r="E4422" s="13">
        <v>250.59</v>
      </c>
      <c r="F4422">
        <f t="shared" si="69"/>
        <v>250.59</v>
      </c>
    </row>
    <row r="4423" spans="1:6">
      <c r="A4423" s="13">
        <v>4422</v>
      </c>
      <c r="B4423" s="13">
        <v>2440</v>
      </c>
      <c r="C4423" s="13">
        <v>61</v>
      </c>
      <c r="D4423" s="13">
        <v>1</v>
      </c>
      <c r="E4423" s="13">
        <v>776.21</v>
      </c>
      <c r="F4423">
        <f t="shared" si="69"/>
        <v>776.21</v>
      </c>
    </row>
    <row r="4424" spans="1:6">
      <c r="A4424" s="13">
        <v>4423</v>
      </c>
      <c r="B4424" s="13">
        <v>2440</v>
      </c>
      <c r="C4424" s="13">
        <v>15</v>
      </c>
      <c r="D4424" s="13">
        <v>3</v>
      </c>
      <c r="E4424" s="13">
        <v>1527.31</v>
      </c>
      <c r="F4424">
        <f t="shared" si="69"/>
        <v>4581.93</v>
      </c>
    </row>
    <row r="4425" spans="1:6">
      <c r="A4425" s="13">
        <v>4424</v>
      </c>
      <c r="B4425" s="13">
        <v>2441</v>
      </c>
      <c r="C4425" s="13">
        <v>38</v>
      </c>
      <c r="D4425" s="13">
        <v>2</v>
      </c>
      <c r="E4425" s="13">
        <v>1095.62</v>
      </c>
      <c r="F4425">
        <f t="shared" si="69"/>
        <v>2191.24</v>
      </c>
    </row>
    <row r="4426" spans="1:6">
      <c r="A4426" s="13">
        <v>4425</v>
      </c>
      <c r="B4426" s="13">
        <v>2441</v>
      </c>
      <c r="C4426" s="13">
        <v>186</v>
      </c>
      <c r="D4426" s="13">
        <v>1</v>
      </c>
      <c r="E4426" s="13">
        <v>379.04</v>
      </c>
      <c r="F4426">
        <f t="shared" si="69"/>
        <v>379.04</v>
      </c>
    </row>
    <row r="4427" spans="1:6">
      <c r="A4427" s="13">
        <v>4426</v>
      </c>
      <c r="B4427" s="13">
        <v>2442</v>
      </c>
      <c r="C4427" s="13">
        <v>146</v>
      </c>
      <c r="D4427" s="13">
        <v>2</v>
      </c>
      <c r="E4427" s="13">
        <v>250.72</v>
      </c>
      <c r="F4427">
        <f t="shared" si="69"/>
        <v>501.44</v>
      </c>
    </row>
    <row r="4428" spans="1:6">
      <c r="A4428" s="13">
        <v>4427</v>
      </c>
      <c r="B4428" s="13">
        <v>2442</v>
      </c>
      <c r="C4428" s="13">
        <v>56</v>
      </c>
      <c r="D4428" s="13">
        <v>1</v>
      </c>
      <c r="E4428" s="13">
        <v>788.31</v>
      </c>
      <c r="F4428">
        <f t="shared" si="69"/>
        <v>788.31</v>
      </c>
    </row>
    <row r="4429" spans="1:6">
      <c r="A4429" s="13">
        <v>4428</v>
      </c>
      <c r="B4429" s="13">
        <v>2442</v>
      </c>
      <c r="C4429" s="13">
        <v>10</v>
      </c>
      <c r="D4429" s="13">
        <v>1</v>
      </c>
      <c r="E4429" s="13">
        <v>548.39</v>
      </c>
      <c r="F4429">
        <f t="shared" si="69"/>
        <v>548.39</v>
      </c>
    </row>
    <row r="4430" spans="1:6">
      <c r="A4430" s="13">
        <v>4429</v>
      </c>
      <c r="B4430" s="13">
        <v>2443</v>
      </c>
      <c r="C4430" s="13">
        <v>190</v>
      </c>
      <c r="D4430" s="13">
        <v>1</v>
      </c>
      <c r="E4430" s="13">
        <v>406.76</v>
      </c>
      <c r="F4430">
        <f t="shared" si="69"/>
        <v>406.76</v>
      </c>
    </row>
    <row r="4431" spans="1:6">
      <c r="A4431" s="13">
        <v>4430</v>
      </c>
      <c r="B4431" s="13">
        <v>2443</v>
      </c>
      <c r="C4431" s="13">
        <v>141</v>
      </c>
      <c r="D4431" s="13">
        <v>1</v>
      </c>
      <c r="E4431" s="13">
        <v>239.37</v>
      </c>
      <c r="F4431">
        <f t="shared" si="69"/>
        <v>239.37</v>
      </c>
    </row>
    <row r="4432" spans="1:6">
      <c r="A4432" s="13">
        <v>4431</v>
      </c>
      <c r="B4432" s="13">
        <v>2443</v>
      </c>
      <c r="C4432" s="13">
        <v>111</v>
      </c>
      <c r="D4432" s="13">
        <v>1</v>
      </c>
      <c r="E4432" s="13">
        <v>914.09</v>
      </c>
      <c r="F4432">
        <f t="shared" si="69"/>
        <v>914.09</v>
      </c>
    </row>
    <row r="4433" spans="1:6">
      <c r="A4433" s="13">
        <v>4432</v>
      </c>
      <c r="B4433" s="13">
        <v>2444</v>
      </c>
      <c r="C4433" s="13">
        <v>78</v>
      </c>
      <c r="D4433" s="13">
        <v>2</v>
      </c>
      <c r="E4433" s="13">
        <v>496.71</v>
      </c>
      <c r="F4433">
        <f t="shared" si="69"/>
        <v>993.42</v>
      </c>
    </row>
    <row r="4434" spans="1:6">
      <c r="A4434" s="13">
        <v>4433</v>
      </c>
      <c r="B4434" s="13">
        <v>2445</v>
      </c>
      <c r="C4434" s="13">
        <v>182</v>
      </c>
      <c r="D4434" s="13">
        <v>1</v>
      </c>
      <c r="E4434" s="13">
        <v>197.42</v>
      </c>
      <c r="F4434">
        <f t="shared" si="69"/>
        <v>197.42</v>
      </c>
    </row>
    <row r="4435" spans="1:6">
      <c r="A4435" s="13">
        <v>4434</v>
      </c>
      <c r="B4435" s="13">
        <v>2445</v>
      </c>
      <c r="C4435" s="13">
        <v>151</v>
      </c>
      <c r="D4435" s="13">
        <v>1</v>
      </c>
      <c r="E4435" s="13">
        <v>120.27</v>
      </c>
      <c r="F4435">
        <f t="shared" si="69"/>
        <v>120.27</v>
      </c>
    </row>
    <row r="4436" spans="1:6">
      <c r="A4436" s="13">
        <v>4435</v>
      </c>
      <c r="B4436" s="13">
        <v>2445</v>
      </c>
      <c r="C4436" s="13">
        <v>44</v>
      </c>
      <c r="D4436" s="13">
        <v>1</v>
      </c>
      <c r="E4436" s="13">
        <v>798.94</v>
      </c>
      <c r="F4436">
        <f t="shared" si="69"/>
        <v>798.94</v>
      </c>
    </row>
    <row r="4437" spans="1:6">
      <c r="A4437" s="13">
        <v>4436</v>
      </c>
      <c r="B4437" s="13">
        <v>2445</v>
      </c>
      <c r="C4437" s="13">
        <v>15</v>
      </c>
      <c r="D4437" s="13">
        <v>1</v>
      </c>
      <c r="E4437" s="13">
        <v>1527.31</v>
      </c>
      <c r="F4437">
        <f t="shared" si="69"/>
        <v>1527.31</v>
      </c>
    </row>
    <row r="4438" spans="1:6">
      <c r="A4438" s="13">
        <v>4437</v>
      </c>
      <c r="B4438" s="13">
        <v>2446</v>
      </c>
      <c r="C4438" s="13">
        <v>32</v>
      </c>
      <c r="D4438" s="13">
        <v>3</v>
      </c>
      <c r="E4438" s="13">
        <v>644.55</v>
      </c>
      <c r="F4438">
        <f t="shared" si="69"/>
        <v>1933.65</v>
      </c>
    </row>
    <row r="4439" spans="1:6">
      <c r="A4439" s="13">
        <v>4438</v>
      </c>
      <c r="B4439" s="13">
        <v>2447</v>
      </c>
      <c r="C4439" s="13">
        <v>163</v>
      </c>
      <c r="D4439" s="13">
        <v>1</v>
      </c>
      <c r="E4439" s="13">
        <v>193.8</v>
      </c>
      <c r="F4439">
        <f t="shared" si="69"/>
        <v>193.8</v>
      </c>
    </row>
    <row r="4440" spans="1:6">
      <c r="A4440" s="13">
        <v>4439</v>
      </c>
      <c r="B4440" s="13">
        <v>2447</v>
      </c>
      <c r="C4440" s="13">
        <v>60</v>
      </c>
      <c r="D4440" s="13">
        <v>1</v>
      </c>
      <c r="E4440" s="13">
        <v>369.78</v>
      </c>
      <c r="F4440">
        <f t="shared" si="69"/>
        <v>369.78</v>
      </c>
    </row>
    <row r="4441" spans="1:6">
      <c r="A4441" s="13">
        <v>4440</v>
      </c>
      <c r="B4441" s="13">
        <v>2448</v>
      </c>
      <c r="C4441" s="13">
        <v>62</v>
      </c>
      <c r="D4441" s="13">
        <v>1</v>
      </c>
      <c r="E4441" s="13">
        <v>1007.5</v>
      </c>
      <c r="F4441">
        <f t="shared" si="69"/>
        <v>1007.5</v>
      </c>
    </row>
    <row r="4442" spans="1:6">
      <c r="A4442" s="13">
        <v>4441</v>
      </c>
      <c r="B4442" s="13">
        <v>2448</v>
      </c>
      <c r="C4442" s="13">
        <v>53</v>
      </c>
      <c r="D4442" s="13">
        <v>1</v>
      </c>
      <c r="E4442" s="13">
        <v>810.34</v>
      </c>
      <c r="F4442">
        <f t="shared" si="69"/>
        <v>810.34</v>
      </c>
    </row>
    <row r="4443" spans="1:6">
      <c r="A4443" s="13">
        <v>4442</v>
      </c>
      <c r="B4443" s="13">
        <v>2449</v>
      </c>
      <c r="C4443" s="13">
        <v>90</v>
      </c>
      <c r="D4443" s="13">
        <v>1</v>
      </c>
      <c r="E4443" s="13">
        <v>538.64</v>
      </c>
      <c r="F4443">
        <f t="shared" si="69"/>
        <v>538.64</v>
      </c>
    </row>
    <row r="4444" spans="1:6">
      <c r="A4444" s="13">
        <v>4443</v>
      </c>
      <c r="B4444" s="13">
        <v>2449</v>
      </c>
      <c r="C4444" s="13">
        <v>144</v>
      </c>
      <c r="D4444" s="13">
        <v>1</v>
      </c>
      <c r="E4444" s="13">
        <v>273.77</v>
      </c>
      <c r="F4444">
        <f t="shared" si="69"/>
        <v>273.77</v>
      </c>
    </row>
    <row r="4445" spans="1:6">
      <c r="A4445" s="13">
        <v>4444</v>
      </c>
      <c r="B4445" s="13">
        <v>2450</v>
      </c>
      <c r="C4445" s="13">
        <v>58</v>
      </c>
      <c r="D4445" s="13">
        <v>1</v>
      </c>
      <c r="E4445" s="13">
        <v>428.94</v>
      </c>
      <c r="F4445">
        <f t="shared" si="69"/>
        <v>428.94</v>
      </c>
    </row>
    <row r="4446" spans="1:6">
      <c r="A4446" s="13">
        <v>4445</v>
      </c>
      <c r="B4446" s="13">
        <v>2450</v>
      </c>
      <c r="C4446" s="13">
        <v>184</v>
      </c>
      <c r="D4446" s="13">
        <v>1</v>
      </c>
      <c r="E4446" s="13">
        <v>399.61</v>
      </c>
      <c r="F4446">
        <f t="shared" si="69"/>
        <v>399.61</v>
      </c>
    </row>
    <row r="4447" spans="1:6">
      <c r="A4447" s="13">
        <v>4446</v>
      </c>
      <c r="B4447" s="13">
        <v>2451</v>
      </c>
      <c r="C4447" s="13">
        <v>159</v>
      </c>
      <c r="D4447" s="13">
        <v>1</v>
      </c>
      <c r="E4447" s="13">
        <v>361.97</v>
      </c>
      <c r="F4447">
        <f t="shared" si="69"/>
        <v>361.97</v>
      </c>
    </row>
    <row r="4448" spans="1:6">
      <c r="A4448" s="13">
        <v>4447</v>
      </c>
      <c r="B4448" s="13">
        <v>2452</v>
      </c>
      <c r="C4448" s="13">
        <v>102</v>
      </c>
      <c r="D4448" s="13">
        <v>3</v>
      </c>
      <c r="E4448" s="13">
        <v>579.6</v>
      </c>
      <c r="F4448">
        <f t="shared" si="69"/>
        <v>1738.8</v>
      </c>
    </row>
    <row r="4449" spans="1:6">
      <c r="A4449" s="13">
        <v>4448</v>
      </c>
      <c r="B4449" s="13">
        <v>2452</v>
      </c>
      <c r="C4449" s="13">
        <v>163</v>
      </c>
      <c r="D4449" s="13">
        <v>1</v>
      </c>
      <c r="E4449" s="13">
        <v>193.8</v>
      </c>
      <c r="F4449">
        <f t="shared" si="69"/>
        <v>193.8</v>
      </c>
    </row>
    <row r="4450" spans="1:6">
      <c r="A4450" s="13">
        <v>4449</v>
      </c>
      <c r="B4450" s="13">
        <v>2452</v>
      </c>
      <c r="C4450" s="13">
        <v>51</v>
      </c>
      <c r="D4450" s="13">
        <v>2</v>
      </c>
      <c r="E4450" s="13">
        <v>1072.43</v>
      </c>
      <c r="F4450">
        <f t="shared" si="69"/>
        <v>2144.86</v>
      </c>
    </row>
    <row r="4451" spans="1:6">
      <c r="A4451" s="13">
        <v>4450</v>
      </c>
      <c r="B4451" s="13">
        <v>2453</v>
      </c>
      <c r="C4451" s="13">
        <v>33</v>
      </c>
      <c r="D4451" s="13">
        <v>1</v>
      </c>
      <c r="E4451" s="13">
        <v>1354.25</v>
      </c>
      <c r="F4451">
        <f t="shared" si="69"/>
        <v>1354.25</v>
      </c>
    </row>
    <row r="4452" spans="1:6">
      <c r="A4452" s="13">
        <v>4451</v>
      </c>
      <c r="B4452" s="13">
        <v>2453</v>
      </c>
      <c r="C4452" s="13">
        <v>142</v>
      </c>
      <c r="D4452" s="13">
        <v>1</v>
      </c>
      <c r="E4452" s="13">
        <v>193.6</v>
      </c>
      <c r="F4452">
        <f t="shared" si="69"/>
        <v>193.6</v>
      </c>
    </row>
    <row r="4453" spans="1:6">
      <c r="A4453" s="13">
        <v>4452</v>
      </c>
      <c r="B4453" s="13">
        <v>2454</v>
      </c>
      <c r="C4453" s="13">
        <v>136</v>
      </c>
      <c r="D4453" s="13">
        <v>1</v>
      </c>
      <c r="E4453" s="13">
        <v>250.17</v>
      </c>
      <c r="F4453">
        <f t="shared" si="69"/>
        <v>250.17</v>
      </c>
    </row>
    <row r="4454" spans="1:6">
      <c r="A4454" s="13">
        <v>4453</v>
      </c>
      <c r="B4454" s="13">
        <v>2454</v>
      </c>
      <c r="C4454" s="13">
        <v>32</v>
      </c>
      <c r="D4454" s="13">
        <v>1</v>
      </c>
      <c r="E4454" s="13">
        <v>644.55</v>
      </c>
      <c r="F4454">
        <f t="shared" si="69"/>
        <v>644.55</v>
      </c>
    </row>
    <row r="4455" spans="1:6">
      <c r="A4455" s="13">
        <v>4454</v>
      </c>
      <c r="B4455" s="13">
        <v>2454</v>
      </c>
      <c r="C4455" s="13">
        <v>37</v>
      </c>
      <c r="D4455" s="13">
        <v>1</v>
      </c>
      <c r="E4455" s="13">
        <v>1629.76</v>
      </c>
      <c r="F4455">
        <f t="shared" si="69"/>
        <v>1629.76</v>
      </c>
    </row>
    <row r="4456" spans="1:6">
      <c r="A4456" s="13">
        <v>4455</v>
      </c>
      <c r="B4456" s="13">
        <v>2455</v>
      </c>
      <c r="C4456" s="13">
        <v>182</v>
      </c>
      <c r="D4456" s="13">
        <v>1</v>
      </c>
      <c r="E4456" s="13">
        <v>197.3</v>
      </c>
      <c r="F4456">
        <f t="shared" si="69"/>
        <v>197.3</v>
      </c>
    </row>
    <row r="4457" spans="1:6">
      <c r="A4457" s="13">
        <v>4456</v>
      </c>
      <c r="B4457" s="13">
        <v>2456</v>
      </c>
      <c r="C4457" s="13">
        <v>10</v>
      </c>
      <c r="D4457" s="13">
        <v>1</v>
      </c>
      <c r="E4457" s="13">
        <v>548.39</v>
      </c>
      <c r="F4457">
        <f t="shared" si="69"/>
        <v>548.39</v>
      </c>
    </row>
    <row r="4458" spans="1:6">
      <c r="A4458" s="13">
        <v>4457</v>
      </c>
      <c r="B4458" s="13">
        <v>2457</v>
      </c>
      <c r="C4458" s="13">
        <v>3</v>
      </c>
      <c r="D4458" s="13">
        <v>1</v>
      </c>
      <c r="E4458" s="13">
        <v>539.1</v>
      </c>
      <c r="F4458">
        <f t="shared" si="69"/>
        <v>539.1</v>
      </c>
    </row>
    <row r="4459" spans="1:6">
      <c r="A4459" s="13">
        <v>4458</v>
      </c>
      <c r="B4459" s="13">
        <v>2457</v>
      </c>
      <c r="C4459" s="13">
        <v>159</v>
      </c>
      <c r="D4459" s="13">
        <v>1</v>
      </c>
      <c r="E4459" s="13">
        <v>331.84</v>
      </c>
      <c r="F4459">
        <f t="shared" si="69"/>
        <v>331.84</v>
      </c>
    </row>
    <row r="4460" spans="1:6">
      <c r="A4460" s="13">
        <v>4459</v>
      </c>
      <c r="B4460" s="13">
        <v>2458</v>
      </c>
      <c r="C4460" s="13">
        <v>46</v>
      </c>
      <c r="D4460" s="13">
        <v>1</v>
      </c>
      <c r="E4460" s="13">
        <v>390.48</v>
      </c>
      <c r="F4460">
        <f t="shared" si="69"/>
        <v>390.48</v>
      </c>
    </row>
    <row r="4461" spans="1:6">
      <c r="A4461" s="13">
        <v>4460</v>
      </c>
      <c r="B4461" s="13">
        <v>2458</v>
      </c>
      <c r="C4461" s="13">
        <v>104</v>
      </c>
      <c r="D4461" s="13">
        <v>2</v>
      </c>
      <c r="E4461" s="13">
        <v>187.47</v>
      </c>
      <c r="F4461">
        <f t="shared" si="69"/>
        <v>374.94</v>
      </c>
    </row>
    <row r="4462" spans="1:6">
      <c r="A4462" s="13">
        <v>4461</v>
      </c>
      <c r="B4462" s="13">
        <v>2458</v>
      </c>
      <c r="C4462" s="13">
        <v>159</v>
      </c>
      <c r="D4462" s="13">
        <v>1</v>
      </c>
      <c r="E4462" s="13">
        <v>361.97</v>
      </c>
      <c r="F4462">
        <f t="shared" si="69"/>
        <v>361.97</v>
      </c>
    </row>
    <row r="4463" spans="1:6">
      <c r="A4463" s="13">
        <v>4462</v>
      </c>
      <c r="B4463" s="13">
        <v>2459</v>
      </c>
      <c r="C4463" s="13">
        <v>9</v>
      </c>
      <c r="D4463" s="13">
        <v>1</v>
      </c>
      <c r="E4463" s="13">
        <v>744.5</v>
      </c>
      <c r="F4463">
        <f t="shared" si="69"/>
        <v>744.5</v>
      </c>
    </row>
    <row r="4464" spans="1:6">
      <c r="A4464" s="13">
        <v>4463</v>
      </c>
      <c r="B4464" s="13">
        <v>2460</v>
      </c>
      <c r="C4464" s="13">
        <v>28</v>
      </c>
      <c r="D4464" s="13">
        <v>1</v>
      </c>
      <c r="E4464" s="13">
        <v>1262.36</v>
      </c>
      <c r="F4464">
        <f t="shared" si="69"/>
        <v>1262.36</v>
      </c>
    </row>
    <row r="4465" spans="1:6">
      <c r="A4465" s="13">
        <v>4464</v>
      </c>
      <c r="B4465" s="13">
        <v>2461</v>
      </c>
      <c r="C4465" s="13">
        <v>60</v>
      </c>
      <c r="D4465" s="13">
        <v>1</v>
      </c>
      <c r="E4465" s="13">
        <v>414.24</v>
      </c>
      <c r="F4465">
        <f t="shared" si="69"/>
        <v>414.24</v>
      </c>
    </row>
    <row r="4466" spans="1:6">
      <c r="A4466" s="13">
        <v>4465</v>
      </c>
      <c r="B4466" s="13">
        <v>2461</v>
      </c>
      <c r="C4466" s="13">
        <v>190</v>
      </c>
      <c r="D4466" s="13">
        <v>1</v>
      </c>
      <c r="E4466" s="13">
        <v>406.76</v>
      </c>
      <c r="F4466">
        <f t="shared" si="69"/>
        <v>406.76</v>
      </c>
    </row>
    <row r="4467" spans="1:6">
      <c r="A4467" s="13">
        <v>4466</v>
      </c>
      <c r="B4467" s="13">
        <v>2462</v>
      </c>
      <c r="C4467" s="13">
        <v>128</v>
      </c>
      <c r="D4467" s="13">
        <v>2</v>
      </c>
      <c r="E4467" s="13">
        <v>299.56</v>
      </c>
      <c r="F4467">
        <f t="shared" si="69"/>
        <v>599.12</v>
      </c>
    </row>
    <row r="4468" spans="1:6">
      <c r="A4468" s="13">
        <v>4467</v>
      </c>
      <c r="B4468" s="13">
        <v>2463</v>
      </c>
      <c r="C4468" s="13">
        <v>24</v>
      </c>
      <c r="D4468" s="13">
        <v>1</v>
      </c>
      <c r="E4468" s="13">
        <v>1041.86</v>
      </c>
      <c r="F4468">
        <f t="shared" si="69"/>
        <v>1041.86</v>
      </c>
    </row>
    <row r="4469" spans="1:6">
      <c r="A4469" s="13">
        <v>4468</v>
      </c>
      <c r="B4469" s="13">
        <v>2463</v>
      </c>
      <c r="C4469" s="13">
        <v>34</v>
      </c>
      <c r="D4469" s="13">
        <v>2</v>
      </c>
      <c r="E4469" s="13">
        <v>1993.79</v>
      </c>
      <c r="F4469">
        <f t="shared" si="69"/>
        <v>3987.58</v>
      </c>
    </row>
    <row r="4470" spans="1:6">
      <c r="A4470" s="13">
        <v>4469</v>
      </c>
      <c r="B4470" s="13">
        <v>2463</v>
      </c>
      <c r="C4470" s="13">
        <v>132</v>
      </c>
      <c r="D4470" s="13">
        <v>2</v>
      </c>
      <c r="E4470" s="13">
        <v>284.14</v>
      </c>
      <c r="F4470">
        <f t="shared" si="69"/>
        <v>568.28</v>
      </c>
    </row>
    <row r="4471" spans="1:6">
      <c r="A4471" s="13">
        <v>4470</v>
      </c>
      <c r="B4471" s="13">
        <v>2463</v>
      </c>
      <c r="C4471" s="13">
        <v>69</v>
      </c>
      <c r="D4471" s="13">
        <v>1</v>
      </c>
      <c r="E4471" s="13">
        <v>1008.02</v>
      </c>
      <c r="F4471">
        <f t="shared" si="69"/>
        <v>1008.02</v>
      </c>
    </row>
    <row r="4472" spans="1:6">
      <c r="A4472" s="13">
        <v>4471</v>
      </c>
      <c r="B4472" s="13">
        <v>2464</v>
      </c>
      <c r="C4472" s="13">
        <v>12</v>
      </c>
      <c r="D4472" s="13">
        <v>2</v>
      </c>
      <c r="E4472" s="13">
        <v>1257.96</v>
      </c>
      <c r="F4472">
        <f t="shared" si="69"/>
        <v>2515.92</v>
      </c>
    </row>
    <row r="4473" spans="1:6">
      <c r="A4473" s="13">
        <v>4472</v>
      </c>
      <c r="B4473" s="13">
        <v>2464</v>
      </c>
      <c r="C4473" s="13">
        <v>137</v>
      </c>
      <c r="D4473" s="13">
        <v>2</v>
      </c>
      <c r="E4473" s="13">
        <v>235.13</v>
      </c>
      <c r="F4473">
        <f t="shared" si="69"/>
        <v>470.26</v>
      </c>
    </row>
    <row r="4474" spans="1:6">
      <c r="A4474" s="13">
        <v>4473</v>
      </c>
      <c r="B4474" s="13">
        <v>2464</v>
      </c>
      <c r="C4474" s="13">
        <v>41</v>
      </c>
      <c r="D4474" s="13">
        <v>1</v>
      </c>
      <c r="E4474" s="13">
        <v>1041.67</v>
      </c>
      <c r="F4474">
        <f t="shared" si="69"/>
        <v>1041.67</v>
      </c>
    </row>
    <row r="4475" spans="1:6">
      <c r="A4475" s="13">
        <v>4474</v>
      </c>
      <c r="B4475" s="13">
        <v>2464</v>
      </c>
      <c r="C4475" s="13">
        <v>104</v>
      </c>
      <c r="D4475" s="13">
        <v>1</v>
      </c>
      <c r="E4475" s="13">
        <v>187.47</v>
      </c>
      <c r="F4475">
        <f t="shared" si="69"/>
        <v>187.47</v>
      </c>
    </row>
    <row r="4476" spans="1:6">
      <c r="A4476" s="13">
        <v>4475</v>
      </c>
      <c r="B4476" s="13">
        <v>2465</v>
      </c>
      <c r="C4476" s="13">
        <v>167</v>
      </c>
      <c r="D4476" s="13">
        <v>1</v>
      </c>
      <c r="E4476" s="13">
        <v>266.31</v>
      </c>
      <c r="F4476">
        <f t="shared" si="69"/>
        <v>266.31</v>
      </c>
    </row>
    <row r="4477" spans="1:6">
      <c r="A4477" s="13">
        <v>4476</v>
      </c>
      <c r="B4477" s="13">
        <v>2465</v>
      </c>
      <c r="C4477" s="13">
        <v>18</v>
      </c>
      <c r="D4477" s="13">
        <v>1</v>
      </c>
      <c r="E4477" s="13">
        <v>1336.34</v>
      </c>
      <c r="F4477">
        <f t="shared" si="69"/>
        <v>1336.34</v>
      </c>
    </row>
    <row r="4478" spans="1:6">
      <c r="A4478" s="13">
        <v>4477</v>
      </c>
      <c r="B4478" s="13">
        <v>2466</v>
      </c>
      <c r="C4478" s="13">
        <v>162</v>
      </c>
      <c r="D4478" s="13">
        <v>1</v>
      </c>
      <c r="E4478" s="13">
        <v>209.84</v>
      </c>
      <c r="F4478">
        <f t="shared" si="69"/>
        <v>209.84</v>
      </c>
    </row>
    <row r="4479" spans="1:6">
      <c r="A4479" s="13">
        <v>4478</v>
      </c>
      <c r="B4479" s="13">
        <v>2467</v>
      </c>
      <c r="C4479" s="13">
        <v>143</v>
      </c>
      <c r="D4479" s="13">
        <v>1</v>
      </c>
      <c r="E4479" s="13">
        <v>323.68</v>
      </c>
      <c r="F4479">
        <f t="shared" si="69"/>
        <v>323.68</v>
      </c>
    </row>
    <row r="4480" spans="1:6">
      <c r="A4480" s="13">
        <v>4479</v>
      </c>
      <c r="B4480" s="13">
        <v>2467</v>
      </c>
      <c r="C4480" s="13">
        <v>145</v>
      </c>
      <c r="D4480" s="13">
        <v>1</v>
      </c>
      <c r="E4480" s="13">
        <v>154.02</v>
      </c>
      <c r="F4480">
        <f t="shared" si="69"/>
        <v>154.02</v>
      </c>
    </row>
    <row r="4481" spans="1:6">
      <c r="A4481" s="13">
        <v>4480</v>
      </c>
      <c r="B4481" s="13">
        <v>2467</v>
      </c>
      <c r="C4481" s="13">
        <v>30</v>
      </c>
      <c r="D4481" s="13">
        <v>1</v>
      </c>
      <c r="E4481" s="13">
        <v>1995.72</v>
      </c>
      <c r="F4481">
        <f t="shared" si="69"/>
        <v>1995.72</v>
      </c>
    </row>
    <row r="4482" spans="1:6">
      <c r="A4482" s="13">
        <v>4481</v>
      </c>
      <c r="B4482" s="13">
        <v>2468</v>
      </c>
      <c r="C4482" s="13">
        <v>192</v>
      </c>
      <c r="D4482" s="13">
        <v>2</v>
      </c>
      <c r="E4482" s="13">
        <v>485.89</v>
      </c>
      <c r="F4482">
        <f t="shared" ref="F4482:F4545" si="70">E4482*D4482</f>
        <v>971.78</v>
      </c>
    </row>
    <row r="4483" spans="1:6">
      <c r="A4483" s="13">
        <v>4482</v>
      </c>
      <c r="B4483" s="13">
        <v>2469</v>
      </c>
      <c r="C4483" s="13">
        <v>164</v>
      </c>
      <c r="D4483" s="13">
        <v>1</v>
      </c>
      <c r="E4483" s="13">
        <v>120.81</v>
      </c>
      <c r="F4483">
        <f t="shared" si="70"/>
        <v>120.81</v>
      </c>
    </row>
    <row r="4484" spans="1:6">
      <c r="A4484" s="13">
        <v>4483</v>
      </c>
      <c r="B4484" s="13">
        <v>2469</v>
      </c>
      <c r="C4484" s="13">
        <v>145</v>
      </c>
      <c r="D4484" s="13">
        <v>1</v>
      </c>
      <c r="E4484" s="13">
        <v>154.02</v>
      </c>
      <c r="F4484">
        <f t="shared" si="70"/>
        <v>154.02</v>
      </c>
    </row>
    <row r="4485" spans="1:6">
      <c r="A4485" s="13">
        <v>4484</v>
      </c>
      <c r="B4485" s="13">
        <v>2470</v>
      </c>
      <c r="C4485" s="13">
        <v>127</v>
      </c>
      <c r="D4485" s="13">
        <v>1</v>
      </c>
      <c r="E4485" s="13">
        <v>44.16</v>
      </c>
      <c r="F4485">
        <f t="shared" si="70"/>
        <v>44.16</v>
      </c>
    </row>
    <row r="4486" spans="1:6">
      <c r="A4486" s="13">
        <v>4485</v>
      </c>
      <c r="B4486" s="13">
        <v>2471</v>
      </c>
      <c r="C4486" s="13">
        <v>190</v>
      </c>
      <c r="D4486" s="13">
        <v>1</v>
      </c>
      <c r="E4486" s="13">
        <v>406.76</v>
      </c>
      <c r="F4486">
        <f t="shared" si="70"/>
        <v>406.76</v>
      </c>
    </row>
    <row r="4487" spans="1:6">
      <c r="A4487" s="13">
        <v>4486</v>
      </c>
      <c r="B4487" s="13">
        <v>2471</v>
      </c>
      <c r="C4487" s="13">
        <v>73</v>
      </c>
      <c r="D4487" s="13">
        <v>1</v>
      </c>
      <c r="E4487" s="13">
        <v>1064.65</v>
      </c>
      <c r="F4487">
        <f t="shared" si="70"/>
        <v>1064.65</v>
      </c>
    </row>
    <row r="4488" spans="1:6">
      <c r="A4488" s="13">
        <v>4487</v>
      </c>
      <c r="B4488" s="13">
        <v>2471</v>
      </c>
      <c r="C4488" s="13">
        <v>83</v>
      </c>
      <c r="D4488" s="13">
        <v>1</v>
      </c>
      <c r="E4488" s="13">
        <v>208.24</v>
      </c>
      <c r="F4488">
        <f t="shared" si="70"/>
        <v>208.24</v>
      </c>
    </row>
    <row r="4489" spans="1:6">
      <c r="A4489" s="13">
        <v>4488</v>
      </c>
      <c r="B4489" s="13">
        <v>2472</v>
      </c>
      <c r="C4489" s="13">
        <v>198</v>
      </c>
      <c r="D4489" s="13">
        <v>1</v>
      </c>
      <c r="E4489" s="13">
        <v>413.05</v>
      </c>
      <c r="F4489">
        <f t="shared" si="70"/>
        <v>413.05</v>
      </c>
    </row>
    <row r="4490" spans="1:6">
      <c r="A4490" s="13">
        <v>4489</v>
      </c>
      <c r="B4490" s="13">
        <v>2473</v>
      </c>
      <c r="C4490" s="13">
        <v>158</v>
      </c>
      <c r="D4490" s="13">
        <v>1</v>
      </c>
      <c r="E4490" s="13">
        <v>187.89</v>
      </c>
      <c r="F4490">
        <f t="shared" si="70"/>
        <v>187.89</v>
      </c>
    </row>
    <row r="4491" spans="1:6">
      <c r="A4491" s="13">
        <v>4490</v>
      </c>
      <c r="B4491" s="13">
        <v>2473</v>
      </c>
      <c r="C4491" s="13">
        <v>7</v>
      </c>
      <c r="D4491" s="13">
        <v>1</v>
      </c>
      <c r="E4491" s="13">
        <v>1695.09</v>
      </c>
      <c r="F4491">
        <f t="shared" si="70"/>
        <v>1695.09</v>
      </c>
    </row>
    <row r="4492" spans="1:6">
      <c r="A4492" s="13">
        <v>4491</v>
      </c>
      <c r="B4492" s="13">
        <v>2474</v>
      </c>
      <c r="C4492" s="13">
        <v>94</v>
      </c>
      <c r="D4492" s="13">
        <v>1</v>
      </c>
      <c r="E4492" s="13">
        <v>898.73</v>
      </c>
      <c r="F4492">
        <f t="shared" si="70"/>
        <v>898.73</v>
      </c>
    </row>
    <row r="4493" spans="1:6">
      <c r="A4493" s="13">
        <v>4492</v>
      </c>
      <c r="B4493" s="13">
        <v>2474</v>
      </c>
      <c r="C4493" s="13">
        <v>17</v>
      </c>
      <c r="D4493" s="13">
        <v>1</v>
      </c>
      <c r="E4493" s="13">
        <v>1597.18</v>
      </c>
      <c r="F4493">
        <f t="shared" si="70"/>
        <v>1597.18</v>
      </c>
    </row>
    <row r="4494" spans="1:6">
      <c r="A4494" s="13">
        <v>4493</v>
      </c>
      <c r="B4494" s="13">
        <v>2475</v>
      </c>
      <c r="C4494" s="13">
        <v>165</v>
      </c>
      <c r="D4494" s="13">
        <v>1</v>
      </c>
      <c r="E4494" s="13">
        <v>344.07</v>
      </c>
      <c r="F4494">
        <f t="shared" si="70"/>
        <v>344.07</v>
      </c>
    </row>
    <row r="4495" spans="1:6">
      <c r="A4495" s="13">
        <v>4494</v>
      </c>
      <c r="B4495" s="13">
        <v>2475</v>
      </c>
      <c r="C4495" s="13">
        <v>176</v>
      </c>
      <c r="D4495" s="13">
        <v>2</v>
      </c>
      <c r="E4495" s="13">
        <v>408.96</v>
      </c>
      <c r="F4495">
        <f t="shared" si="70"/>
        <v>817.92</v>
      </c>
    </row>
    <row r="4496" spans="1:6">
      <c r="A4496" s="13">
        <v>4495</v>
      </c>
      <c r="B4496" s="13">
        <v>2475</v>
      </c>
      <c r="C4496" s="13">
        <v>129</v>
      </c>
      <c r="D4496" s="13">
        <v>2</v>
      </c>
      <c r="E4496" s="13">
        <v>394.17</v>
      </c>
      <c r="F4496">
        <f t="shared" si="70"/>
        <v>788.34</v>
      </c>
    </row>
    <row r="4497" spans="1:6">
      <c r="A4497" s="13">
        <v>4496</v>
      </c>
      <c r="B4497" s="13">
        <v>2475</v>
      </c>
      <c r="C4497" s="13">
        <v>116</v>
      </c>
      <c r="D4497" s="13">
        <v>1</v>
      </c>
      <c r="E4497" s="13">
        <v>899.2</v>
      </c>
      <c r="F4497">
        <f t="shared" si="70"/>
        <v>899.2</v>
      </c>
    </row>
    <row r="4498" spans="1:6">
      <c r="A4498" s="13">
        <v>4497</v>
      </c>
      <c r="B4498" s="13">
        <v>2476</v>
      </c>
      <c r="C4498" s="13">
        <v>162</v>
      </c>
      <c r="D4498" s="13">
        <v>1</v>
      </c>
      <c r="E4498" s="13">
        <v>209.84</v>
      </c>
      <c r="F4498">
        <f t="shared" si="70"/>
        <v>209.84</v>
      </c>
    </row>
    <row r="4499" spans="1:6">
      <c r="A4499" s="13">
        <v>4498</v>
      </c>
      <c r="B4499" s="13">
        <v>2477</v>
      </c>
      <c r="C4499" s="13">
        <v>194</v>
      </c>
      <c r="D4499" s="13">
        <v>1</v>
      </c>
      <c r="E4499" s="13">
        <v>227.77</v>
      </c>
      <c r="F4499">
        <f t="shared" si="70"/>
        <v>227.77</v>
      </c>
    </row>
    <row r="4500" spans="1:6">
      <c r="A4500" s="13">
        <v>4499</v>
      </c>
      <c r="B4500" s="13">
        <v>2478</v>
      </c>
      <c r="C4500" s="13">
        <v>4</v>
      </c>
      <c r="D4500" s="13">
        <v>2</v>
      </c>
      <c r="E4500" s="13">
        <v>511.01</v>
      </c>
      <c r="F4500">
        <f t="shared" si="70"/>
        <v>1022.02</v>
      </c>
    </row>
    <row r="4501" spans="1:6">
      <c r="A4501" s="13">
        <v>4500</v>
      </c>
      <c r="B4501" s="13">
        <v>2478</v>
      </c>
      <c r="C4501" s="13">
        <v>56</v>
      </c>
      <c r="D4501" s="13">
        <v>1</v>
      </c>
      <c r="E4501" s="13">
        <v>788.31</v>
      </c>
      <c r="F4501">
        <f t="shared" si="70"/>
        <v>788.31</v>
      </c>
    </row>
    <row r="4502" spans="1:6">
      <c r="A4502" s="13">
        <v>4501</v>
      </c>
      <c r="B4502" s="13">
        <v>2479</v>
      </c>
      <c r="C4502" s="13">
        <v>161</v>
      </c>
      <c r="D4502" s="13">
        <v>1</v>
      </c>
      <c r="E4502" s="13">
        <v>406.33</v>
      </c>
      <c r="F4502">
        <f t="shared" si="70"/>
        <v>406.33</v>
      </c>
    </row>
    <row r="4503" spans="1:6">
      <c r="A4503" s="13">
        <v>4502</v>
      </c>
      <c r="B4503" s="13">
        <v>2479</v>
      </c>
      <c r="C4503" s="13">
        <v>21</v>
      </c>
      <c r="D4503" s="13">
        <v>1</v>
      </c>
      <c r="E4503" s="13">
        <v>661.44</v>
      </c>
      <c r="F4503">
        <f t="shared" si="70"/>
        <v>661.44</v>
      </c>
    </row>
    <row r="4504" spans="1:6">
      <c r="A4504" s="13">
        <v>4503</v>
      </c>
      <c r="B4504" s="13">
        <v>2480</v>
      </c>
      <c r="C4504" s="13">
        <v>99</v>
      </c>
      <c r="D4504" s="13">
        <v>1</v>
      </c>
      <c r="E4504" s="13">
        <v>374.8</v>
      </c>
      <c r="F4504">
        <f t="shared" si="70"/>
        <v>374.8</v>
      </c>
    </row>
    <row r="4505" spans="1:6">
      <c r="A4505" s="13">
        <v>4504</v>
      </c>
      <c r="B4505" s="13">
        <v>2480</v>
      </c>
      <c r="C4505" s="13">
        <v>195</v>
      </c>
      <c r="D4505" s="13">
        <v>2</v>
      </c>
      <c r="E4505" s="13">
        <v>336.84</v>
      </c>
      <c r="F4505">
        <f t="shared" si="70"/>
        <v>673.68</v>
      </c>
    </row>
    <row r="4506" spans="1:6">
      <c r="A4506" s="13">
        <v>4505</v>
      </c>
      <c r="B4506" s="13">
        <v>2480</v>
      </c>
      <c r="C4506" s="13">
        <v>137</v>
      </c>
      <c r="D4506" s="13">
        <v>3</v>
      </c>
      <c r="E4506" s="13">
        <v>235.13</v>
      </c>
      <c r="F4506">
        <f t="shared" si="70"/>
        <v>705.39</v>
      </c>
    </row>
    <row r="4507" spans="1:6">
      <c r="A4507" s="13">
        <v>4506</v>
      </c>
      <c r="B4507" s="13">
        <v>2481</v>
      </c>
      <c r="C4507" s="13">
        <v>53</v>
      </c>
      <c r="D4507" s="13">
        <v>1</v>
      </c>
      <c r="E4507" s="13">
        <v>796.08</v>
      </c>
      <c r="F4507">
        <f t="shared" si="70"/>
        <v>796.08</v>
      </c>
    </row>
    <row r="4508" spans="1:6">
      <c r="A4508" s="13">
        <v>4507</v>
      </c>
      <c r="B4508" s="13">
        <v>2482</v>
      </c>
      <c r="C4508" s="13">
        <v>96</v>
      </c>
      <c r="D4508" s="13">
        <v>1</v>
      </c>
      <c r="E4508" s="13">
        <v>748.01</v>
      </c>
      <c r="F4508">
        <f t="shared" si="70"/>
        <v>748.01</v>
      </c>
    </row>
    <row r="4509" spans="1:6">
      <c r="A4509" s="13">
        <v>4508</v>
      </c>
      <c r="B4509" s="13">
        <v>2483</v>
      </c>
      <c r="C4509" s="13">
        <v>7</v>
      </c>
      <c r="D4509" s="13">
        <v>1</v>
      </c>
      <c r="E4509" s="13">
        <v>1695.09</v>
      </c>
      <c r="F4509">
        <f t="shared" si="70"/>
        <v>1695.09</v>
      </c>
    </row>
    <row r="4510" spans="1:6">
      <c r="A4510" s="13">
        <v>4509</v>
      </c>
      <c r="B4510" s="13">
        <v>2483</v>
      </c>
      <c r="C4510" s="13">
        <v>177</v>
      </c>
      <c r="D4510" s="13">
        <v>1</v>
      </c>
      <c r="E4510" s="13">
        <v>313.65</v>
      </c>
      <c r="F4510">
        <f t="shared" si="70"/>
        <v>313.65</v>
      </c>
    </row>
    <row r="4511" spans="1:6">
      <c r="A4511" s="13">
        <v>4510</v>
      </c>
      <c r="B4511" s="13">
        <v>2483</v>
      </c>
      <c r="C4511" s="13">
        <v>102</v>
      </c>
      <c r="D4511" s="13">
        <v>1</v>
      </c>
      <c r="E4511" s="13">
        <v>529.72</v>
      </c>
      <c r="F4511">
        <f t="shared" si="70"/>
        <v>529.72</v>
      </c>
    </row>
    <row r="4512" spans="1:6">
      <c r="A4512" s="13">
        <v>4511</v>
      </c>
      <c r="B4512" s="13">
        <v>2484</v>
      </c>
      <c r="C4512" s="13">
        <v>22</v>
      </c>
      <c r="D4512" s="13">
        <v>1</v>
      </c>
      <c r="E4512" s="13">
        <v>751.38</v>
      </c>
      <c r="F4512">
        <f t="shared" si="70"/>
        <v>751.38</v>
      </c>
    </row>
    <row r="4513" spans="1:6">
      <c r="A4513" s="13">
        <v>4512</v>
      </c>
      <c r="B4513" s="13">
        <v>2485</v>
      </c>
      <c r="C4513" s="13">
        <v>164</v>
      </c>
      <c r="D4513" s="13">
        <v>1</v>
      </c>
      <c r="E4513" s="13">
        <v>113.19</v>
      </c>
      <c r="F4513">
        <f t="shared" si="70"/>
        <v>113.19</v>
      </c>
    </row>
    <row r="4514" spans="1:6">
      <c r="A4514" s="13">
        <v>4513</v>
      </c>
      <c r="B4514" s="13">
        <v>2485</v>
      </c>
      <c r="C4514" s="13">
        <v>2</v>
      </c>
      <c r="D4514" s="13">
        <v>1</v>
      </c>
      <c r="E4514" s="13">
        <v>623.26</v>
      </c>
      <c r="F4514">
        <f t="shared" si="70"/>
        <v>623.26</v>
      </c>
    </row>
    <row r="4515" spans="1:6">
      <c r="A4515" s="13">
        <v>4514</v>
      </c>
      <c r="B4515" s="13">
        <v>2486</v>
      </c>
      <c r="C4515" s="13">
        <v>52</v>
      </c>
      <c r="D4515" s="13">
        <v>1</v>
      </c>
      <c r="E4515" s="13">
        <v>1128.91</v>
      </c>
      <c r="F4515">
        <f t="shared" si="70"/>
        <v>1128.91</v>
      </c>
    </row>
    <row r="4516" spans="1:6">
      <c r="A4516" s="13">
        <v>4515</v>
      </c>
      <c r="B4516" s="13">
        <v>2486</v>
      </c>
      <c r="C4516" s="13">
        <v>188</v>
      </c>
      <c r="D4516" s="13">
        <v>1</v>
      </c>
      <c r="E4516" s="13">
        <v>150.49</v>
      </c>
      <c r="F4516">
        <f t="shared" si="70"/>
        <v>150.49</v>
      </c>
    </row>
    <row r="4517" spans="1:6">
      <c r="A4517" s="13">
        <v>4516</v>
      </c>
      <c r="B4517" s="13">
        <v>2487</v>
      </c>
      <c r="C4517" s="13">
        <v>160</v>
      </c>
      <c r="D4517" s="13">
        <v>1</v>
      </c>
      <c r="E4517" s="13">
        <v>196.53</v>
      </c>
      <c r="F4517">
        <f t="shared" si="70"/>
        <v>196.53</v>
      </c>
    </row>
    <row r="4518" spans="1:6">
      <c r="A4518" s="13">
        <v>4517</v>
      </c>
      <c r="B4518" s="13">
        <v>2487</v>
      </c>
      <c r="C4518" s="13">
        <v>154</v>
      </c>
      <c r="D4518" s="13">
        <v>1</v>
      </c>
      <c r="E4518" s="13">
        <v>201.88</v>
      </c>
      <c r="F4518">
        <f t="shared" si="70"/>
        <v>201.88</v>
      </c>
    </row>
    <row r="4519" spans="1:6">
      <c r="A4519" s="13">
        <v>4518</v>
      </c>
      <c r="B4519" s="13">
        <v>2488</v>
      </c>
      <c r="C4519" s="13">
        <v>73</v>
      </c>
      <c r="D4519" s="13">
        <v>1</v>
      </c>
      <c r="E4519" s="13">
        <v>990.14</v>
      </c>
      <c r="F4519">
        <f t="shared" si="70"/>
        <v>990.14</v>
      </c>
    </row>
    <row r="4520" spans="1:6">
      <c r="A4520" s="13">
        <v>4519</v>
      </c>
      <c r="B4520" s="13">
        <v>2489</v>
      </c>
      <c r="C4520" s="13">
        <v>153</v>
      </c>
      <c r="D4520" s="13">
        <v>1</v>
      </c>
      <c r="E4520" s="13">
        <v>318.02</v>
      </c>
      <c r="F4520">
        <f t="shared" si="70"/>
        <v>318.02</v>
      </c>
    </row>
    <row r="4521" spans="1:6">
      <c r="A4521" s="13">
        <v>4520</v>
      </c>
      <c r="B4521" s="13">
        <v>2489</v>
      </c>
      <c r="C4521" s="13">
        <v>148</v>
      </c>
      <c r="D4521" s="13">
        <v>1</v>
      </c>
      <c r="E4521" s="13">
        <v>240.6</v>
      </c>
      <c r="F4521">
        <f t="shared" si="70"/>
        <v>240.6</v>
      </c>
    </row>
    <row r="4522" spans="1:6">
      <c r="A4522" s="13">
        <v>4521</v>
      </c>
      <c r="B4522" s="13">
        <v>2490</v>
      </c>
      <c r="C4522" s="13">
        <v>156</v>
      </c>
      <c r="D4522" s="13">
        <v>1</v>
      </c>
      <c r="E4522" s="13">
        <v>360.16</v>
      </c>
      <c r="F4522">
        <f t="shared" si="70"/>
        <v>360.16</v>
      </c>
    </row>
    <row r="4523" spans="1:6">
      <c r="A4523" s="13">
        <v>4522</v>
      </c>
      <c r="B4523" s="13">
        <v>2490</v>
      </c>
      <c r="C4523" s="13">
        <v>76</v>
      </c>
      <c r="D4523" s="13">
        <v>3</v>
      </c>
      <c r="E4523" s="13">
        <v>581.74</v>
      </c>
      <c r="F4523">
        <f t="shared" si="70"/>
        <v>1745.22</v>
      </c>
    </row>
    <row r="4524" spans="1:6">
      <c r="A4524" s="13">
        <v>4523</v>
      </c>
      <c r="B4524" s="13">
        <v>2491</v>
      </c>
      <c r="C4524" s="13">
        <v>54</v>
      </c>
      <c r="D4524" s="13">
        <v>2</v>
      </c>
      <c r="E4524" s="13">
        <v>638.1</v>
      </c>
      <c r="F4524">
        <f t="shared" si="70"/>
        <v>1276.2</v>
      </c>
    </row>
    <row r="4525" spans="1:6">
      <c r="A4525" s="13">
        <v>4524</v>
      </c>
      <c r="B4525" s="13">
        <v>2492</v>
      </c>
      <c r="C4525" s="13">
        <v>192</v>
      </c>
      <c r="D4525" s="13">
        <v>1</v>
      </c>
      <c r="E4525" s="13">
        <v>485.89</v>
      </c>
      <c r="F4525">
        <f t="shared" si="70"/>
        <v>485.89</v>
      </c>
    </row>
    <row r="4526" spans="1:6">
      <c r="A4526" s="13">
        <v>4525</v>
      </c>
      <c r="B4526" s="13">
        <v>2493</v>
      </c>
      <c r="C4526" s="13">
        <v>25</v>
      </c>
      <c r="D4526" s="13">
        <v>1</v>
      </c>
      <c r="E4526" s="13">
        <v>1802.19</v>
      </c>
      <c r="F4526">
        <f t="shared" si="70"/>
        <v>1802.19</v>
      </c>
    </row>
    <row r="4527" spans="1:6">
      <c r="A4527" s="13">
        <v>4526</v>
      </c>
      <c r="B4527" s="13">
        <v>2494</v>
      </c>
      <c r="C4527" s="13">
        <v>67</v>
      </c>
      <c r="D4527" s="13">
        <v>1</v>
      </c>
      <c r="E4527" s="13">
        <v>340.18</v>
      </c>
      <c r="F4527">
        <f t="shared" si="70"/>
        <v>340.18</v>
      </c>
    </row>
    <row r="4528" spans="1:6">
      <c r="A4528" s="13">
        <v>4527</v>
      </c>
      <c r="B4528" s="13">
        <v>2495</v>
      </c>
      <c r="C4528" s="13">
        <v>151</v>
      </c>
      <c r="D4528" s="13">
        <v>1</v>
      </c>
      <c r="E4528" s="13">
        <v>120.27</v>
      </c>
      <c r="F4528">
        <f t="shared" si="70"/>
        <v>120.27</v>
      </c>
    </row>
    <row r="4529" spans="1:6">
      <c r="A4529" s="13">
        <v>4528</v>
      </c>
      <c r="B4529" s="13">
        <v>2496</v>
      </c>
      <c r="C4529" s="13">
        <v>62</v>
      </c>
      <c r="D4529" s="13">
        <v>1</v>
      </c>
      <c r="E4529" s="13">
        <v>1007.5</v>
      </c>
      <c r="F4529">
        <f t="shared" si="70"/>
        <v>1007.5</v>
      </c>
    </row>
    <row r="4530" spans="1:6">
      <c r="A4530" s="13">
        <v>4529</v>
      </c>
      <c r="B4530" s="13">
        <v>2496</v>
      </c>
      <c r="C4530" s="13">
        <v>12</v>
      </c>
      <c r="D4530" s="13">
        <v>1</v>
      </c>
      <c r="E4530" s="13">
        <v>1257.96</v>
      </c>
      <c r="F4530">
        <f t="shared" si="70"/>
        <v>1257.96</v>
      </c>
    </row>
    <row r="4531" spans="1:6">
      <c r="A4531" s="13">
        <v>4530</v>
      </c>
      <c r="B4531" s="13">
        <v>2497</v>
      </c>
      <c r="C4531" s="13">
        <v>175</v>
      </c>
      <c r="D4531" s="13">
        <v>1</v>
      </c>
      <c r="E4531" s="13">
        <v>367.55</v>
      </c>
      <c r="F4531">
        <f t="shared" si="70"/>
        <v>367.55</v>
      </c>
    </row>
    <row r="4532" spans="1:6">
      <c r="A4532" s="13">
        <v>4531</v>
      </c>
      <c r="B4532" s="13">
        <v>2498</v>
      </c>
      <c r="C4532" s="13">
        <v>80</v>
      </c>
      <c r="D4532" s="13">
        <v>1</v>
      </c>
      <c r="E4532" s="13">
        <v>257.17</v>
      </c>
      <c r="F4532">
        <f t="shared" si="70"/>
        <v>257.17</v>
      </c>
    </row>
    <row r="4533" spans="1:6">
      <c r="A4533" s="13">
        <v>4532</v>
      </c>
      <c r="B4533" s="13">
        <v>2499</v>
      </c>
      <c r="C4533" s="13">
        <v>162</v>
      </c>
      <c r="D4533" s="13">
        <v>2</v>
      </c>
      <c r="E4533" s="13">
        <v>186.46</v>
      </c>
      <c r="F4533">
        <f t="shared" si="70"/>
        <v>372.92</v>
      </c>
    </row>
    <row r="4534" spans="1:6">
      <c r="A4534" s="13">
        <v>4533</v>
      </c>
      <c r="B4534" s="13">
        <v>2499</v>
      </c>
      <c r="C4534" s="13">
        <v>62</v>
      </c>
      <c r="D4534" s="13">
        <v>1</v>
      </c>
      <c r="E4534" s="13">
        <v>873.42</v>
      </c>
      <c r="F4534">
        <f t="shared" si="70"/>
        <v>873.42</v>
      </c>
    </row>
    <row r="4535" spans="1:6">
      <c r="A4535" s="13">
        <v>4534</v>
      </c>
      <c r="B4535" s="13">
        <v>2499</v>
      </c>
      <c r="C4535" s="13">
        <v>106</v>
      </c>
      <c r="D4535" s="13">
        <v>1</v>
      </c>
      <c r="E4535" s="13">
        <v>554</v>
      </c>
      <c r="F4535">
        <f t="shared" si="70"/>
        <v>554</v>
      </c>
    </row>
    <row r="4536" spans="1:6">
      <c r="A4536" s="13">
        <v>4535</v>
      </c>
      <c r="B4536" s="13">
        <v>2499</v>
      </c>
      <c r="C4536" s="13">
        <v>105</v>
      </c>
      <c r="D4536" s="13">
        <v>1</v>
      </c>
      <c r="E4536" s="13">
        <v>691.55</v>
      </c>
      <c r="F4536">
        <f t="shared" si="70"/>
        <v>691.55</v>
      </c>
    </row>
    <row r="4537" spans="1:6">
      <c r="A4537" s="13">
        <v>4536</v>
      </c>
      <c r="B4537" s="13">
        <v>2500</v>
      </c>
      <c r="C4537" s="13">
        <v>187</v>
      </c>
      <c r="D4537" s="13">
        <v>1</v>
      </c>
      <c r="E4537" s="13">
        <v>380.41</v>
      </c>
      <c r="F4537">
        <f t="shared" si="70"/>
        <v>380.41</v>
      </c>
    </row>
    <row r="4538" spans="1:6">
      <c r="A4538" s="13">
        <v>4537</v>
      </c>
      <c r="B4538" s="13">
        <v>2501</v>
      </c>
      <c r="C4538" s="13">
        <v>84</v>
      </c>
      <c r="D4538" s="13">
        <v>1</v>
      </c>
      <c r="E4538" s="13">
        <v>493.21</v>
      </c>
      <c r="F4538">
        <f t="shared" si="70"/>
        <v>493.21</v>
      </c>
    </row>
    <row r="4539" spans="1:6">
      <c r="A4539" s="13">
        <v>4538</v>
      </c>
      <c r="B4539" s="13">
        <v>2501</v>
      </c>
      <c r="C4539" s="13">
        <v>95</v>
      </c>
      <c r="D4539" s="13">
        <v>1</v>
      </c>
      <c r="E4539" s="13">
        <v>392.24</v>
      </c>
      <c r="F4539">
        <f t="shared" si="70"/>
        <v>392.24</v>
      </c>
    </row>
    <row r="4540" spans="1:6">
      <c r="A4540" s="13">
        <v>4539</v>
      </c>
      <c r="B4540" s="13">
        <v>2501</v>
      </c>
      <c r="C4540" s="13">
        <v>91</v>
      </c>
      <c r="D4540" s="13">
        <v>2</v>
      </c>
      <c r="E4540" s="13">
        <v>144.43</v>
      </c>
      <c r="F4540">
        <f t="shared" si="70"/>
        <v>288.86</v>
      </c>
    </row>
    <row r="4541" spans="1:6">
      <c r="A4541" s="13">
        <v>4540</v>
      </c>
      <c r="B4541" s="13">
        <v>2502</v>
      </c>
      <c r="C4541" s="13">
        <v>185</v>
      </c>
      <c r="D4541" s="13">
        <v>2</v>
      </c>
      <c r="E4541" s="13">
        <v>189.69</v>
      </c>
      <c r="F4541">
        <f t="shared" si="70"/>
        <v>379.38</v>
      </c>
    </row>
    <row r="4542" spans="1:6">
      <c r="A4542" s="13">
        <v>4541</v>
      </c>
      <c r="B4542" s="13">
        <v>2502</v>
      </c>
      <c r="C4542" s="13">
        <v>14</v>
      </c>
      <c r="D4542" s="13">
        <v>1</v>
      </c>
      <c r="E4542" s="13">
        <v>1816.72</v>
      </c>
      <c r="F4542">
        <f t="shared" si="70"/>
        <v>1816.72</v>
      </c>
    </row>
    <row r="4543" spans="1:6">
      <c r="A4543" s="13">
        <v>4542</v>
      </c>
      <c r="B4543" s="13">
        <v>2503</v>
      </c>
      <c r="C4543" s="13">
        <v>126</v>
      </c>
      <c r="D4543" s="13">
        <v>1</v>
      </c>
      <c r="E4543" s="13">
        <v>96.07</v>
      </c>
      <c r="F4543">
        <f t="shared" si="70"/>
        <v>96.07</v>
      </c>
    </row>
    <row r="4544" spans="1:6">
      <c r="A4544" s="13">
        <v>4543</v>
      </c>
      <c r="B4544" s="13">
        <v>2503</v>
      </c>
      <c r="C4544" s="13">
        <v>31</v>
      </c>
      <c r="D4544" s="13">
        <v>1</v>
      </c>
      <c r="E4544" s="13">
        <v>478.84</v>
      </c>
      <c r="F4544">
        <f t="shared" si="70"/>
        <v>478.84</v>
      </c>
    </row>
    <row r="4545" spans="1:6">
      <c r="A4545" s="13">
        <v>4544</v>
      </c>
      <c r="B4545" s="13">
        <v>2504</v>
      </c>
      <c r="C4545" s="13">
        <v>101</v>
      </c>
      <c r="D4545" s="13">
        <v>1</v>
      </c>
      <c r="E4545" s="13">
        <v>759.97</v>
      </c>
      <c r="F4545">
        <f t="shared" si="70"/>
        <v>759.97</v>
      </c>
    </row>
    <row r="4546" spans="1:6">
      <c r="A4546" s="13">
        <v>4545</v>
      </c>
      <c r="B4546" s="13">
        <v>2505</v>
      </c>
      <c r="C4546" s="13">
        <v>39</v>
      </c>
      <c r="D4546" s="13">
        <v>1</v>
      </c>
      <c r="E4546" s="13">
        <v>1955.02</v>
      </c>
      <c r="F4546">
        <f t="shared" ref="F4546:F4609" si="71">E4546*D4546</f>
        <v>1955.02</v>
      </c>
    </row>
    <row r="4547" spans="1:6">
      <c r="A4547" s="13">
        <v>4546</v>
      </c>
      <c r="B4547" s="13">
        <v>2506</v>
      </c>
      <c r="C4547" s="13">
        <v>43</v>
      </c>
      <c r="D4547" s="13">
        <v>1</v>
      </c>
      <c r="E4547" s="13">
        <v>1153.5</v>
      </c>
      <c r="F4547">
        <f t="shared" si="71"/>
        <v>1153.5</v>
      </c>
    </row>
    <row r="4548" spans="1:6">
      <c r="A4548" s="13">
        <v>4547</v>
      </c>
      <c r="B4548" s="13">
        <v>2507</v>
      </c>
      <c r="C4548" s="13">
        <v>138</v>
      </c>
      <c r="D4548" s="13">
        <v>2</v>
      </c>
      <c r="E4548" s="13">
        <v>280.61</v>
      </c>
      <c r="F4548">
        <f t="shared" si="71"/>
        <v>561.22</v>
      </c>
    </row>
    <row r="4549" spans="1:6">
      <c r="A4549" s="13">
        <v>4548</v>
      </c>
      <c r="B4549" s="13">
        <v>2507</v>
      </c>
      <c r="C4549" s="13">
        <v>34</v>
      </c>
      <c r="D4549" s="13">
        <v>1</v>
      </c>
      <c r="E4549" s="13">
        <v>1993.79</v>
      </c>
      <c r="F4549">
        <f t="shared" si="71"/>
        <v>1993.79</v>
      </c>
    </row>
    <row r="4550" spans="1:6">
      <c r="A4550" s="13">
        <v>4549</v>
      </c>
      <c r="B4550" s="13">
        <v>2508</v>
      </c>
      <c r="C4550" s="13">
        <v>144</v>
      </c>
      <c r="D4550" s="13">
        <v>2</v>
      </c>
      <c r="E4550" s="13">
        <v>273.77</v>
      </c>
      <c r="F4550">
        <f t="shared" si="71"/>
        <v>547.54</v>
      </c>
    </row>
    <row r="4551" spans="1:6">
      <c r="A4551" s="13">
        <v>4550</v>
      </c>
      <c r="B4551" s="13">
        <v>2508</v>
      </c>
      <c r="C4551" s="13">
        <v>20</v>
      </c>
      <c r="D4551" s="13">
        <v>1</v>
      </c>
      <c r="E4551" s="13">
        <v>1374.61</v>
      </c>
      <c r="F4551">
        <f t="shared" si="71"/>
        <v>1374.61</v>
      </c>
    </row>
    <row r="4552" spans="1:6">
      <c r="A4552" s="13">
        <v>4551</v>
      </c>
      <c r="B4552" s="13">
        <v>2509</v>
      </c>
      <c r="C4552" s="13">
        <v>90</v>
      </c>
      <c r="D4552" s="13">
        <v>1</v>
      </c>
      <c r="E4552" s="13">
        <v>538.64</v>
      </c>
      <c r="F4552">
        <f t="shared" si="71"/>
        <v>538.64</v>
      </c>
    </row>
    <row r="4553" spans="1:6">
      <c r="A4553" s="13">
        <v>4552</v>
      </c>
      <c r="B4553" s="13">
        <v>2510</v>
      </c>
      <c r="C4553" s="13">
        <v>107</v>
      </c>
      <c r="D4553" s="13">
        <v>1</v>
      </c>
      <c r="E4553" s="13">
        <v>218.79</v>
      </c>
      <c r="F4553">
        <f t="shared" si="71"/>
        <v>218.79</v>
      </c>
    </row>
    <row r="4554" spans="1:6">
      <c r="A4554" s="13">
        <v>4553</v>
      </c>
      <c r="B4554" s="13">
        <v>2511</v>
      </c>
      <c r="C4554" s="13">
        <v>81</v>
      </c>
      <c r="D4554" s="13">
        <v>1</v>
      </c>
      <c r="E4554" s="13">
        <v>931.48</v>
      </c>
      <c r="F4554">
        <f t="shared" si="71"/>
        <v>931.48</v>
      </c>
    </row>
    <row r="4555" spans="1:6">
      <c r="A4555" s="13">
        <v>4554</v>
      </c>
      <c r="B4555" s="13">
        <v>2511</v>
      </c>
      <c r="C4555" s="13">
        <v>162</v>
      </c>
      <c r="D4555" s="13">
        <v>1</v>
      </c>
      <c r="E4555" s="13">
        <v>209.84</v>
      </c>
      <c r="F4555">
        <f t="shared" si="71"/>
        <v>209.84</v>
      </c>
    </row>
    <row r="4556" spans="1:6">
      <c r="A4556" s="13">
        <v>4555</v>
      </c>
      <c r="B4556" s="13">
        <v>2512</v>
      </c>
      <c r="C4556" s="13">
        <v>29</v>
      </c>
      <c r="D4556" s="13">
        <v>1</v>
      </c>
      <c r="E4556" s="13">
        <v>1704.3</v>
      </c>
      <c r="F4556">
        <f t="shared" si="71"/>
        <v>1704.3</v>
      </c>
    </row>
    <row r="4557" spans="1:6">
      <c r="A4557" s="13">
        <v>4556</v>
      </c>
      <c r="B4557" s="13">
        <v>2513</v>
      </c>
      <c r="C4557" s="13">
        <v>161</v>
      </c>
      <c r="D4557" s="13">
        <v>1</v>
      </c>
      <c r="E4557" s="13">
        <v>359.42</v>
      </c>
      <c r="F4557">
        <f t="shared" si="71"/>
        <v>359.42</v>
      </c>
    </row>
    <row r="4558" spans="1:6">
      <c r="A4558" s="13">
        <v>4557</v>
      </c>
      <c r="B4558" s="13">
        <v>2514</v>
      </c>
      <c r="C4558" s="13">
        <v>85</v>
      </c>
      <c r="D4558" s="13">
        <v>2</v>
      </c>
      <c r="E4558" s="13">
        <v>310.17</v>
      </c>
      <c r="F4558">
        <f t="shared" si="71"/>
        <v>620.34</v>
      </c>
    </row>
    <row r="4559" spans="1:6">
      <c r="A4559" s="13">
        <v>4558</v>
      </c>
      <c r="B4559" s="13">
        <v>2514</v>
      </c>
      <c r="C4559" s="13">
        <v>40</v>
      </c>
      <c r="D4559" s="13">
        <v>1</v>
      </c>
      <c r="E4559" s="13">
        <v>1645.9</v>
      </c>
      <c r="F4559">
        <f t="shared" si="71"/>
        <v>1645.9</v>
      </c>
    </row>
    <row r="4560" spans="1:6">
      <c r="A4560" s="13">
        <v>4559</v>
      </c>
      <c r="B4560" s="13">
        <v>2515</v>
      </c>
      <c r="C4560" s="13">
        <v>7</v>
      </c>
      <c r="D4560" s="13">
        <v>2</v>
      </c>
      <c r="E4560" s="13">
        <v>1695.09</v>
      </c>
      <c r="F4560">
        <f t="shared" si="71"/>
        <v>3390.18</v>
      </c>
    </row>
    <row r="4561" spans="1:6">
      <c r="A4561" s="13">
        <v>4560</v>
      </c>
      <c r="B4561" s="13">
        <v>2516</v>
      </c>
      <c r="C4561" s="13">
        <v>121</v>
      </c>
      <c r="D4561" s="13">
        <v>1</v>
      </c>
      <c r="E4561" s="13">
        <v>159.37</v>
      </c>
      <c r="F4561">
        <f t="shared" si="71"/>
        <v>159.37</v>
      </c>
    </row>
    <row r="4562" spans="1:6">
      <c r="A4562" s="13">
        <v>4561</v>
      </c>
      <c r="B4562" s="13">
        <v>2516</v>
      </c>
      <c r="C4562" s="13">
        <v>133</v>
      </c>
      <c r="D4562" s="13">
        <v>1</v>
      </c>
      <c r="E4562" s="13">
        <v>164.76</v>
      </c>
      <c r="F4562">
        <f t="shared" si="71"/>
        <v>164.76</v>
      </c>
    </row>
    <row r="4563" spans="1:6">
      <c r="A4563" s="13">
        <v>4562</v>
      </c>
      <c r="B4563" s="13">
        <v>2517</v>
      </c>
      <c r="C4563" s="13">
        <v>134</v>
      </c>
      <c r="D4563" s="13">
        <v>2</v>
      </c>
      <c r="E4563" s="13">
        <v>260.57</v>
      </c>
      <c r="F4563">
        <f t="shared" si="71"/>
        <v>521.14</v>
      </c>
    </row>
    <row r="4564" spans="1:6">
      <c r="A4564" s="13">
        <v>4563</v>
      </c>
      <c r="B4564" s="13">
        <v>2518</v>
      </c>
      <c r="C4564" s="13">
        <v>58</v>
      </c>
      <c r="D4564" s="13">
        <v>1</v>
      </c>
      <c r="E4564" s="13">
        <v>374.94</v>
      </c>
      <c r="F4564">
        <f t="shared" si="71"/>
        <v>374.94</v>
      </c>
    </row>
    <row r="4565" spans="1:6">
      <c r="A4565" s="13">
        <v>4564</v>
      </c>
      <c r="B4565" s="13">
        <v>2518</v>
      </c>
      <c r="C4565" s="13">
        <v>94</v>
      </c>
      <c r="D4565" s="13">
        <v>3</v>
      </c>
      <c r="E4565" s="13">
        <v>898.73</v>
      </c>
      <c r="F4565">
        <f t="shared" si="71"/>
        <v>2696.19</v>
      </c>
    </row>
    <row r="4566" spans="1:6">
      <c r="A4566" s="13">
        <v>4565</v>
      </c>
      <c r="B4566" s="13">
        <v>2518</v>
      </c>
      <c r="C4566" s="13">
        <v>96</v>
      </c>
      <c r="D4566" s="13">
        <v>1</v>
      </c>
      <c r="E4566" s="13">
        <v>748.01</v>
      </c>
      <c r="F4566">
        <f t="shared" si="71"/>
        <v>748.01</v>
      </c>
    </row>
    <row r="4567" spans="1:6">
      <c r="A4567" s="13">
        <v>4566</v>
      </c>
      <c r="B4567" s="13">
        <v>2519</v>
      </c>
      <c r="C4567" s="13">
        <v>98</v>
      </c>
      <c r="D4567" s="13">
        <v>1</v>
      </c>
      <c r="E4567" s="13">
        <v>941.99</v>
      </c>
      <c r="F4567">
        <f t="shared" si="71"/>
        <v>941.99</v>
      </c>
    </row>
    <row r="4568" spans="1:6">
      <c r="A4568" s="13">
        <v>4567</v>
      </c>
      <c r="B4568" s="13">
        <v>2519</v>
      </c>
      <c r="C4568" s="13">
        <v>168</v>
      </c>
      <c r="D4568" s="13">
        <v>1</v>
      </c>
      <c r="E4568" s="13">
        <v>255.79</v>
      </c>
      <c r="F4568">
        <f t="shared" si="71"/>
        <v>255.79</v>
      </c>
    </row>
    <row r="4569" spans="1:6">
      <c r="A4569" s="13">
        <v>4568</v>
      </c>
      <c r="B4569" s="13">
        <v>2519</v>
      </c>
      <c r="C4569" s="13">
        <v>13</v>
      </c>
      <c r="D4569" s="13">
        <v>1</v>
      </c>
      <c r="E4569" s="13">
        <v>526.08</v>
      </c>
      <c r="F4569">
        <f t="shared" si="71"/>
        <v>526.08</v>
      </c>
    </row>
    <row r="4570" spans="1:6">
      <c r="A4570" s="13">
        <v>4569</v>
      </c>
      <c r="B4570" s="13">
        <v>2519</v>
      </c>
      <c r="C4570" s="13">
        <v>28</v>
      </c>
      <c r="D4570" s="13">
        <v>1</v>
      </c>
      <c r="E4570" s="13">
        <v>1147.04</v>
      </c>
      <c r="F4570">
        <f t="shared" si="71"/>
        <v>1147.04</v>
      </c>
    </row>
    <row r="4571" spans="1:6">
      <c r="A4571" s="13">
        <v>4570</v>
      </c>
      <c r="B4571" s="13">
        <v>2520</v>
      </c>
      <c r="C4571" s="13">
        <v>47</v>
      </c>
      <c r="D4571" s="13">
        <v>1</v>
      </c>
      <c r="E4571" s="13">
        <v>1146.95</v>
      </c>
      <c r="F4571">
        <f t="shared" si="71"/>
        <v>1146.95</v>
      </c>
    </row>
    <row r="4572" spans="1:6">
      <c r="A4572" s="13">
        <v>4571</v>
      </c>
      <c r="B4572" s="13">
        <v>2521</v>
      </c>
      <c r="C4572" s="13">
        <v>69</v>
      </c>
      <c r="D4572" s="13">
        <v>1</v>
      </c>
      <c r="E4572" s="13">
        <v>1008.02</v>
      </c>
      <c r="F4572">
        <f t="shared" si="71"/>
        <v>1008.02</v>
      </c>
    </row>
    <row r="4573" spans="1:6">
      <c r="A4573" s="13">
        <v>4572</v>
      </c>
      <c r="B4573" s="13">
        <v>2522</v>
      </c>
      <c r="C4573" s="13">
        <v>31</v>
      </c>
      <c r="D4573" s="13">
        <v>1</v>
      </c>
      <c r="E4573" s="13">
        <v>470.36</v>
      </c>
      <c r="F4573">
        <f t="shared" si="71"/>
        <v>470.36</v>
      </c>
    </row>
    <row r="4574" spans="1:6">
      <c r="A4574" s="13">
        <v>4573</v>
      </c>
      <c r="B4574" s="13">
        <v>2523</v>
      </c>
      <c r="C4574" s="13">
        <v>47</v>
      </c>
      <c r="D4574" s="13">
        <v>1</v>
      </c>
      <c r="E4574" s="13">
        <v>1146.95</v>
      </c>
      <c r="F4574">
        <f t="shared" si="71"/>
        <v>1146.95</v>
      </c>
    </row>
    <row r="4575" spans="1:6">
      <c r="A4575" s="13">
        <v>4574</v>
      </c>
      <c r="B4575" s="13">
        <v>2523</v>
      </c>
      <c r="C4575" s="13">
        <v>118</v>
      </c>
      <c r="D4575" s="13">
        <v>2</v>
      </c>
      <c r="E4575" s="13">
        <v>376.78</v>
      </c>
      <c r="F4575">
        <f t="shared" si="71"/>
        <v>753.56</v>
      </c>
    </row>
    <row r="4576" spans="1:6">
      <c r="A4576" s="13">
        <v>4575</v>
      </c>
      <c r="B4576" s="13">
        <v>2523</v>
      </c>
      <c r="C4576" s="13">
        <v>123</v>
      </c>
      <c r="D4576" s="13">
        <v>2</v>
      </c>
      <c r="E4576" s="13">
        <v>151.46</v>
      </c>
      <c r="F4576">
        <f t="shared" si="71"/>
        <v>302.92</v>
      </c>
    </row>
    <row r="4577" spans="1:6">
      <c r="A4577" s="13">
        <v>4576</v>
      </c>
      <c r="B4577" s="13">
        <v>2523</v>
      </c>
      <c r="C4577" s="13">
        <v>97</v>
      </c>
      <c r="D4577" s="13">
        <v>1</v>
      </c>
      <c r="E4577" s="13">
        <v>156.65</v>
      </c>
      <c r="F4577">
        <f t="shared" si="71"/>
        <v>156.65</v>
      </c>
    </row>
    <row r="4578" spans="1:6">
      <c r="A4578" s="13">
        <v>4577</v>
      </c>
      <c r="B4578" s="13">
        <v>2524</v>
      </c>
      <c r="C4578" s="13">
        <v>149</v>
      </c>
      <c r="D4578" s="13">
        <v>1</v>
      </c>
      <c r="E4578" s="13">
        <v>183.34</v>
      </c>
      <c r="F4578">
        <f t="shared" si="71"/>
        <v>183.34</v>
      </c>
    </row>
    <row r="4579" spans="1:6">
      <c r="A4579" s="13">
        <v>4578</v>
      </c>
      <c r="B4579" s="13">
        <v>2525</v>
      </c>
      <c r="C4579" s="13">
        <v>47</v>
      </c>
      <c r="D4579" s="13">
        <v>1</v>
      </c>
      <c r="E4579" s="13">
        <v>1146.95</v>
      </c>
      <c r="F4579">
        <f t="shared" si="71"/>
        <v>1146.95</v>
      </c>
    </row>
    <row r="4580" spans="1:6">
      <c r="A4580" s="13">
        <v>4579</v>
      </c>
      <c r="B4580" s="13">
        <v>2526</v>
      </c>
      <c r="C4580" s="13">
        <v>172</v>
      </c>
      <c r="D4580" s="13">
        <v>1</v>
      </c>
      <c r="E4580" s="13">
        <v>315.29</v>
      </c>
      <c r="F4580">
        <f t="shared" si="71"/>
        <v>315.29</v>
      </c>
    </row>
    <row r="4581" spans="1:6">
      <c r="A4581" s="13">
        <v>4580</v>
      </c>
      <c r="B4581" s="13">
        <v>2527</v>
      </c>
      <c r="C4581" s="13">
        <v>23</v>
      </c>
      <c r="D4581" s="13">
        <v>1</v>
      </c>
      <c r="E4581" s="13">
        <v>766.48</v>
      </c>
      <c r="F4581">
        <f t="shared" si="71"/>
        <v>766.48</v>
      </c>
    </row>
    <row r="4582" spans="1:6">
      <c r="A4582" s="13">
        <v>4581</v>
      </c>
      <c r="B4582" s="13">
        <v>2527</v>
      </c>
      <c r="C4582" s="13">
        <v>171</v>
      </c>
      <c r="D4582" s="13">
        <v>2</v>
      </c>
      <c r="E4582" s="13">
        <v>401.39</v>
      </c>
      <c r="F4582">
        <f t="shared" si="71"/>
        <v>802.78</v>
      </c>
    </row>
    <row r="4583" spans="1:6">
      <c r="A4583" s="13">
        <v>4582</v>
      </c>
      <c r="B4583" s="13">
        <v>2528</v>
      </c>
      <c r="C4583" s="13">
        <v>66</v>
      </c>
      <c r="D4583" s="13">
        <v>1</v>
      </c>
      <c r="E4583" s="13">
        <v>397.84</v>
      </c>
      <c r="F4583">
        <f t="shared" si="71"/>
        <v>397.84</v>
      </c>
    </row>
    <row r="4584" spans="1:6">
      <c r="A4584" s="13">
        <v>4583</v>
      </c>
      <c r="B4584" s="13">
        <v>2528</v>
      </c>
      <c r="C4584" s="13">
        <v>35</v>
      </c>
      <c r="D4584" s="13">
        <v>1</v>
      </c>
      <c r="E4584" s="13">
        <v>1590.35</v>
      </c>
      <c r="F4584">
        <f t="shared" si="71"/>
        <v>1590.35</v>
      </c>
    </row>
    <row r="4585" spans="1:6">
      <c r="A4585" s="13">
        <v>4584</v>
      </c>
      <c r="B4585" s="13">
        <v>2529</v>
      </c>
      <c r="C4585" s="13">
        <v>156</v>
      </c>
      <c r="D4585" s="13">
        <v>1</v>
      </c>
      <c r="E4585" s="13">
        <v>395.52</v>
      </c>
      <c r="F4585">
        <f t="shared" si="71"/>
        <v>395.52</v>
      </c>
    </row>
    <row r="4586" spans="1:6">
      <c r="A4586" s="13">
        <v>4585</v>
      </c>
      <c r="B4586" s="13">
        <v>2530</v>
      </c>
      <c r="C4586" s="13">
        <v>132</v>
      </c>
      <c r="D4586" s="13">
        <v>1</v>
      </c>
      <c r="E4586" s="13">
        <v>284.14</v>
      </c>
      <c r="F4586">
        <f t="shared" si="71"/>
        <v>284.14</v>
      </c>
    </row>
    <row r="4587" spans="1:6">
      <c r="A4587" s="13">
        <v>4586</v>
      </c>
      <c r="B4587" s="13">
        <v>2531</v>
      </c>
      <c r="C4587" s="13">
        <v>44</v>
      </c>
      <c r="D4587" s="13">
        <v>1</v>
      </c>
      <c r="E4587" s="13">
        <v>798.94</v>
      </c>
      <c r="F4587">
        <f t="shared" si="71"/>
        <v>798.94</v>
      </c>
    </row>
    <row r="4588" spans="1:6">
      <c r="A4588" s="13">
        <v>4587</v>
      </c>
      <c r="B4588" s="13">
        <v>2532</v>
      </c>
      <c r="C4588" s="13">
        <v>85</v>
      </c>
      <c r="D4588" s="13">
        <v>1</v>
      </c>
      <c r="E4588" s="13">
        <v>359.28</v>
      </c>
      <c r="F4588">
        <f t="shared" si="71"/>
        <v>359.28</v>
      </c>
    </row>
    <row r="4589" spans="1:6">
      <c r="A4589" s="13">
        <v>4588</v>
      </c>
      <c r="B4589" s="13">
        <v>2533</v>
      </c>
      <c r="C4589" s="13">
        <v>143</v>
      </c>
      <c r="D4589" s="13">
        <v>1</v>
      </c>
      <c r="E4589" s="13">
        <v>292.06</v>
      </c>
      <c r="F4589">
        <f t="shared" si="71"/>
        <v>292.06</v>
      </c>
    </row>
    <row r="4590" spans="1:6">
      <c r="A4590" s="13">
        <v>4589</v>
      </c>
      <c r="B4590" s="13">
        <v>2534</v>
      </c>
      <c r="C4590" s="13">
        <v>171</v>
      </c>
      <c r="D4590" s="13">
        <v>1</v>
      </c>
      <c r="E4590" s="13">
        <v>358.26</v>
      </c>
      <c r="F4590">
        <f t="shared" si="71"/>
        <v>358.26</v>
      </c>
    </row>
    <row r="4591" spans="1:6">
      <c r="A4591" s="13">
        <v>4590</v>
      </c>
      <c r="B4591" s="13">
        <v>2534</v>
      </c>
      <c r="C4591" s="13">
        <v>90</v>
      </c>
      <c r="D4591" s="13">
        <v>2</v>
      </c>
      <c r="E4591" s="13">
        <v>460.98</v>
      </c>
      <c r="F4591">
        <f t="shared" si="71"/>
        <v>921.96</v>
      </c>
    </row>
    <row r="4592" spans="1:6">
      <c r="A4592" s="13">
        <v>4591</v>
      </c>
      <c r="B4592" s="13">
        <v>2535</v>
      </c>
      <c r="C4592" s="13">
        <v>84</v>
      </c>
      <c r="D4592" s="13">
        <v>1</v>
      </c>
      <c r="E4592" s="13">
        <v>493.21</v>
      </c>
      <c r="F4592">
        <f t="shared" si="71"/>
        <v>493.21</v>
      </c>
    </row>
    <row r="4593" spans="1:6">
      <c r="A4593" s="13">
        <v>4592</v>
      </c>
      <c r="B4593" s="13">
        <v>2535</v>
      </c>
      <c r="C4593" s="13">
        <v>143</v>
      </c>
      <c r="D4593" s="13">
        <v>2</v>
      </c>
      <c r="E4593" s="13">
        <v>323.68</v>
      </c>
      <c r="F4593">
        <f t="shared" si="71"/>
        <v>647.36</v>
      </c>
    </row>
    <row r="4594" spans="1:6">
      <c r="A4594" s="13">
        <v>4593</v>
      </c>
      <c r="B4594" s="13">
        <v>2536</v>
      </c>
      <c r="C4594" s="13">
        <v>8</v>
      </c>
      <c r="D4594" s="13">
        <v>2</v>
      </c>
      <c r="E4594" s="13">
        <v>1517.02</v>
      </c>
      <c r="F4594">
        <f t="shared" si="71"/>
        <v>3034.04</v>
      </c>
    </row>
    <row r="4595" spans="1:6">
      <c r="A4595" s="13">
        <v>4594</v>
      </c>
      <c r="B4595" s="13">
        <v>2537</v>
      </c>
      <c r="C4595" s="13">
        <v>129</v>
      </c>
      <c r="D4595" s="13">
        <v>2</v>
      </c>
      <c r="E4595" s="13">
        <v>394.17</v>
      </c>
      <c r="F4595">
        <f t="shared" si="71"/>
        <v>788.34</v>
      </c>
    </row>
    <row r="4596" spans="1:6">
      <c r="A4596" s="13">
        <v>4595</v>
      </c>
      <c r="B4596" s="13">
        <v>2538</v>
      </c>
      <c r="C4596" s="13">
        <v>165</v>
      </c>
      <c r="D4596" s="13">
        <v>1</v>
      </c>
      <c r="E4596" s="13">
        <v>377.58</v>
      </c>
      <c r="F4596">
        <f t="shared" si="71"/>
        <v>377.58</v>
      </c>
    </row>
    <row r="4597" spans="1:6">
      <c r="A4597" s="13">
        <v>4596</v>
      </c>
      <c r="B4597" s="13">
        <v>2538</v>
      </c>
      <c r="C4597" s="13">
        <v>199</v>
      </c>
      <c r="D4597" s="13">
        <v>1</v>
      </c>
      <c r="E4597" s="13">
        <v>364.61</v>
      </c>
      <c r="F4597">
        <f t="shared" si="71"/>
        <v>364.61</v>
      </c>
    </row>
    <row r="4598" spans="1:6">
      <c r="A4598" s="13">
        <v>4597</v>
      </c>
      <c r="B4598" s="13">
        <v>2539</v>
      </c>
      <c r="C4598" s="13">
        <v>126</v>
      </c>
      <c r="D4598" s="13">
        <v>1</v>
      </c>
      <c r="E4598" s="13">
        <v>96.07</v>
      </c>
      <c r="F4598">
        <f t="shared" si="71"/>
        <v>96.07</v>
      </c>
    </row>
    <row r="4599" spans="1:6">
      <c r="A4599" s="13">
        <v>4598</v>
      </c>
      <c r="B4599" s="13">
        <v>2540</v>
      </c>
      <c r="C4599" s="13">
        <v>14</v>
      </c>
      <c r="D4599" s="13">
        <v>1</v>
      </c>
      <c r="E4599" s="13">
        <v>1816.72</v>
      </c>
      <c r="F4599">
        <f t="shared" si="71"/>
        <v>1816.72</v>
      </c>
    </row>
    <row r="4600" spans="1:6">
      <c r="A4600" s="13">
        <v>4599</v>
      </c>
      <c r="B4600" s="13">
        <v>2540</v>
      </c>
      <c r="C4600" s="13">
        <v>22</v>
      </c>
      <c r="D4600" s="13">
        <v>1</v>
      </c>
      <c r="E4600" s="13">
        <v>751.38</v>
      </c>
      <c r="F4600">
        <f t="shared" si="71"/>
        <v>751.38</v>
      </c>
    </row>
    <row r="4601" spans="1:6">
      <c r="A4601" s="13">
        <v>4600</v>
      </c>
      <c r="B4601" s="13">
        <v>2540</v>
      </c>
      <c r="C4601" s="13">
        <v>109</v>
      </c>
      <c r="D4601" s="13">
        <v>1</v>
      </c>
      <c r="E4601" s="13">
        <v>619.65</v>
      </c>
      <c r="F4601">
        <f t="shared" si="71"/>
        <v>619.65</v>
      </c>
    </row>
    <row r="4602" spans="1:6">
      <c r="A4602" s="13">
        <v>4601</v>
      </c>
      <c r="B4602" s="13">
        <v>2541</v>
      </c>
      <c r="C4602" s="13">
        <v>182</v>
      </c>
      <c r="D4602" s="13">
        <v>1</v>
      </c>
      <c r="E4602" s="13">
        <v>211.3</v>
      </c>
      <c r="F4602">
        <f t="shared" si="71"/>
        <v>211.3</v>
      </c>
    </row>
    <row r="4603" spans="1:6">
      <c r="A4603" s="13">
        <v>4602</v>
      </c>
      <c r="B4603" s="13">
        <v>2541</v>
      </c>
      <c r="C4603" s="13">
        <v>163</v>
      </c>
      <c r="D4603" s="13">
        <v>1</v>
      </c>
      <c r="E4603" s="13">
        <v>193.8</v>
      </c>
      <c r="F4603">
        <f t="shared" si="71"/>
        <v>193.8</v>
      </c>
    </row>
    <row r="4604" spans="1:6">
      <c r="A4604" s="13">
        <v>4603</v>
      </c>
      <c r="B4604" s="13">
        <v>2542</v>
      </c>
      <c r="C4604" s="13">
        <v>116</v>
      </c>
      <c r="D4604" s="13">
        <v>1</v>
      </c>
      <c r="E4604" s="13">
        <v>899.2</v>
      </c>
      <c r="F4604">
        <f t="shared" si="71"/>
        <v>899.2</v>
      </c>
    </row>
    <row r="4605" spans="1:6">
      <c r="A4605" s="13">
        <v>4604</v>
      </c>
      <c r="B4605" s="13">
        <v>2543</v>
      </c>
      <c r="C4605" s="13">
        <v>58</v>
      </c>
      <c r="D4605" s="13">
        <v>1</v>
      </c>
      <c r="E4605" s="13">
        <v>428.94</v>
      </c>
      <c r="F4605">
        <f t="shared" si="71"/>
        <v>428.94</v>
      </c>
    </row>
    <row r="4606" spans="1:6">
      <c r="A4606" s="13">
        <v>4605</v>
      </c>
      <c r="B4606" s="13">
        <v>2543</v>
      </c>
      <c r="C4606" s="13">
        <v>185</v>
      </c>
      <c r="D4606" s="13">
        <v>2</v>
      </c>
      <c r="E4606" s="13">
        <v>189.69</v>
      </c>
      <c r="F4606">
        <f t="shared" si="71"/>
        <v>379.38</v>
      </c>
    </row>
    <row r="4607" spans="1:6">
      <c r="A4607" s="13">
        <v>4606</v>
      </c>
      <c r="B4607" s="13">
        <v>2543</v>
      </c>
      <c r="C4607" s="13">
        <v>14</v>
      </c>
      <c r="D4607" s="13">
        <v>1</v>
      </c>
      <c r="E4607" s="13">
        <v>1816.72</v>
      </c>
      <c r="F4607">
        <f t="shared" si="71"/>
        <v>1816.72</v>
      </c>
    </row>
    <row r="4608" spans="1:6">
      <c r="A4608" s="13">
        <v>4607</v>
      </c>
      <c r="B4608" s="13">
        <v>2544</v>
      </c>
      <c r="C4608" s="13">
        <v>169</v>
      </c>
      <c r="D4608" s="13">
        <v>3</v>
      </c>
      <c r="E4608" s="13">
        <v>442.69</v>
      </c>
      <c r="F4608">
        <f t="shared" si="71"/>
        <v>1328.07</v>
      </c>
    </row>
    <row r="4609" spans="1:6">
      <c r="A4609" s="13">
        <v>4608</v>
      </c>
      <c r="B4609" s="13">
        <v>2545</v>
      </c>
      <c r="C4609" s="13">
        <v>71</v>
      </c>
      <c r="D4609" s="13">
        <v>1</v>
      </c>
      <c r="E4609" s="13">
        <v>1169</v>
      </c>
      <c r="F4609">
        <f t="shared" si="71"/>
        <v>1169</v>
      </c>
    </row>
    <row r="4610" spans="1:6">
      <c r="A4610" s="13">
        <v>4609</v>
      </c>
      <c r="B4610" s="13">
        <v>2546</v>
      </c>
      <c r="C4610" s="13">
        <v>50</v>
      </c>
      <c r="D4610" s="13">
        <v>1</v>
      </c>
      <c r="E4610" s="13">
        <v>1008.74</v>
      </c>
      <c r="F4610">
        <f t="shared" ref="F4610:F4673" si="72">E4610*D4610</f>
        <v>1008.74</v>
      </c>
    </row>
    <row r="4611" spans="1:6">
      <c r="A4611" s="13">
        <v>4610</v>
      </c>
      <c r="B4611" s="13">
        <v>2546</v>
      </c>
      <c r="C4611" s="13">
        <v>100</v>
      </c>
      <c r="D4611" s="13">
        <v>1</v>
      </c>
      <c r="E4611" s="13">
        <v>282.13</v>
      </c>
      <c r="F4611">
        <f t="shared" si="72"/>
        <v>282.13</v>
      </c>
    </row>
    <row r="4612" spans="1:6">
      <c r="A4612" s="13">
        <v>4611</v>
      </c>
      <c r="B4612" s="13">
        <v>2546</v>
      </c>
      <c r="C4612" s="13">
        <v>42</v>
      </c>
      <c r="D4612" s="13">
        <v>2</v>
      </c>
      <c r="E4612" s="13">
        <v>352.84</v>
      </c>
      <c r="F4612">
        <f t="shared" si="72"/>
        <v>705.68</v>
      </c>
    </row>
    <row r="4613" spans="1:6">
      <c r="A4613" s="13">
        <v>4612</v>
      </c>
      <c r="B4613" s="13">
        <v>2547</v>
      </c>
      <c r="C4613" s="13">
        <v>180</v>
      </c>
      <c r="D4613" s="13">
        <v>1</v>
      </c>
      <c r="E4613" s="13">
        <v>174.96</v>
      </c>
      <c r="F4613">
        <f t="shared" si="72"/>
        <v>174.96</v>
      </c>
    </row>
    <row r="4614" spans="1:6">
      <c r="A4614" s="13">
        <v>4613</v>
      </c>
      <c r="B4614" s="13">
        <v>2547</v>
      </c>
      <c r="C4614" s="13">
        <v>193</v>
      </c>
      <c r="D4614" s="13">
        <v>1</v>
      </c>
      <c r="E4614" s="13">
        <v>471.55</v>
      </c>
      <c r="F4614">
        <f t="shared" si="72"/>
        <v>471.55</v>
      </c>
    </row>
    <row r="4615" spans="1:6">
      <c r="A4615" s="13">
        <v>4614</v>
      </c>
      <c r="B4615" s="13">
        <v>2547</v>
      </c>
      <c r="C4615" s="13">
        <v>127</v>
      </c>
      <c r="D4615" s="13">
        <v>1</v>
      </c>
      <c r="E4615" s="13">
        <v>44.16</v>
      </c>
      <c r="F4615">
        <f t="shared" si="72"/>
        <v>44.16</v>
      </c>
    </row>
    <row r="4616" spans="1:6">
      <c r="A4616" s="13">
        <v>4615</v>
      </c>
      <c r="B4616" s="13">
        <v>2548</v>
      </c>
      <c r="C4616" s="13">
        <v>196</v>
      </c>
      <c r="D4616" s="13">
        <v>1</v>
      </c>
      <c r="E4616" s="13">
        <v>140.76</v>
      </c>
      <c r="F4616">
        <f t="shared" si="72"/>
        <v>140.76</v>
      </c>
    </row>
    <row r="4617" spans="1:6">
      <c r="A4617" s="13">
        <v>4616</v>
      </c>
      <c r="B4617" s="13">
        <v>2549</v>
      </c>
      <c r="C4617" s="13">
        <v>131</v>
      </c>
      <c r="D4617" s="13">
        <v>2</v>
      </c>
      <c r="E4617" s="13">
        <v>27.82</v>
      </c>
      <c r="F4617">
        <f t="shared" si="72"/>
        <v>55.64</v>
      </c>
    </row>
    <row r="4618" spans="1:6">
      <c r="A4618" s="13">
        <v>4617</v>
      </c>
      <c r="B4618" s="13">
        <v>2550</v>
      </c>
      <c r="C4618" s="13">
        <v>119</v>
      </c>
      <c r="D4618" s="13">
        <v>2</v>
      </c>
      <c r="E4618" s="13">
        <v>475.16</v>
      </c>
      <c r="F4618">
        <f t="shared" si="72"/>
        <v>950.32</v>
      </c>
    </row>
    <row r="4619" spans="1:6">
      <c r="A4619" s="13">
        <v>4618</v>
      </c>
      <c r="B4619" s="13">
        <v>2550</v>
      </c>
      <c r="C4619" s="13">
        <v>132</v>
      </c>
      <c r="D4619" s="13">
        <v>1</v>
      </c>
      <c r="E4619" s="13">
        <v>247.68</v>
      </c>
      <c r="F4619">
        <f t="shared" si="72"/>
        <v>247.68</v>
      </c>
    </row>
    <row r="4620" spans="1:6">
      <c r="A4620" s="13">
        <v>4619</v>
      </c>
      <c r="B4620" s="13">
        <v>2550</v>
      </c>
      <c r="C4620" s="13">
        <v>36</v>
      </c>
      <c r="D4620" s="13">
        <v>1</v>
      </c>
      <c r="E4620" s="13">
        <v>1490.74</v>
      </c>
      <c r="F4620">
        <f t="shared" si="72"/>
        <v>1490.74</v>
      </c>
    </row>
    <row r="4621" spans="1:6">
      <c r="A4621" s="13">
        <v>4620</v>
      </c>
      <c r="B4621" s="13">
        <v>2550</v>
      </c>
      <c r="C4621" s="13">
        <v>107</v>
      </c>
      <c r="D4621" s="13">
        <v>1</v>
      </c>
      <c r="E4621" s="13">
        <v>245.09</v>
      </c>
      <c r="F4621">
        <f t="shared" si="72"/>
        <v>245.09</v>
      </c>
    </row>
    <row r="4622" spans="1:6">
      <c r="A4622" s="13">
        <v>4621</v>
      </c>
      <c r="B4622" s="13">
        <v>2551</v>
      </c>
      <c r="C4622" s="13">
        <v>58</v>
      </c>
      <c r="D4622" s="13">
        <v>1</v>
      </c>
      <c r="E4622" s="13">
        <v>428.94</v>
      </c>
      <c r="F4622">
        <f t="shared" si="72"/>
        <v>428.94</v>
      </c>
    </row>
    <row r="4623" spans="1:6">
      <c r="A4623" s="13">
        <v>4622</v>
      </c>
      <c r="B4623" s="13">
        <v>2552</v>
      </c>
      <c r="C4623" s="13">
        <v>154</v>
      </c>
      <c r="D4623" s="13">
        <v>1</v>
      </c>
      <c r="E4623" s="13">
        <v>201.88</v>
      </c>
      <c r="F4623">
        <f t="shared" si="72"/>
        <v>201.88</v>
      </c>
    </row>
    <row r="4624" spans="1:6">
      <c r="A4624" s="13">
        <v>4623</v>
      </c>
      <c r="B4624" s="13">
        <v>2552</v>
      </c>
      <c r="C4624" s="13">
        <v>28</v>
      </c>
      <c r="D4624" s="13">
        <v>1</v>
      </c>
      <c r="E4624" s="13">
        <v>1262.36</v>
      </c>
      <c r="F4624">
        <f t="shared" si="72"/>
        <v>1262.36</v>
      </c>
    </row>
    <row r="4625" spans="1:6">
      <c r="A4625" s="13">
        <v>4624</v>
      </c>
      <c r="B4625" s="13">
        <v>2553</v>
      </c>
      <c r="C4625" s="13">
        <v>18</v>
      </c>
      <c r="D4625" s="13">
        <v>1</v>
      </c>
      <c r="E4625" s="13">
        <v>1417.1</v>
      </c>
      <c r="F4625">
        <f t="shared" si="72"/>
        <v>1417.1</v>
      </c>
    </row>
    <row r="4626" spans="1:6">
      <c r="A4626" s="13">
        <v>4625</v>
      </c>
      <c r="B4626" s="13">
        <v>2553</v>
      </c>
      <c r="C4626" s="13">
        <v>137</v>
      </c>
      <c r="D4626" s="13">
        <v>1</v>
      </c>
      <c r="E4626" s="13">
        <v>235.13</v>
      </c>
      <c r="F4626">
        <f t="shared" si="72"/>
        <v>235.13</v>
      </c>
    </row>
    <row r="4627" spans="1:6">
      <c r="A4627" s="13">
        <v>4626</v>
      </c>
      <c r="B4627" s="13">
        <v>2554</v>
      </c>
      <c r="C4627" s="13">
        <v>196</v>
      </c>
      <c r="D4627" s="13">
        <v>1</v>
      </c>
      <c r="E4627" s="13">
        <v>140.76</v>
      </c>
      <c r="F4627">
        <f t="shared" si="72"/>
        <v>140.76</v>
      </c>
    </row>
    <row r="4628" spans="1:6">
      <c r="A4628" s="13">
        <v>4627</v>
      </c>
      <c r="B4628" s="13">
        <v>2555</v>
      </c>
      <c r="C4628" s="13">
        <v>101</v>
      </c>
      <c r="D4628" s="13">
        <v>1</v>
      </c>
      <c r="E4628" s="13">
        <v>759.97</v>
      </c>
      <c r="F4628">
        <f t="shared" si="72"/>
        <v>759.97</v>
      </c>
    </row>
    <row r="4629" spans="1:6">
      <c r="A4629" s="13">
        <v>4628</v>
      </c>
      <c r="B4629" s="13">
        <v>2556</v>
      </c>
      <c r="C4629" s="13">
        <v>144</v>
      </c>
      <c r="D4629" s="13">
        <v>1</v>
      </c>
      <c r="E4629" s="13">
        <v>273.77</v>
      </c>
      <c r="F4629">
        <f t="shared" si="72"/>
        <v>273.77</v>
      </c>
    </row>
    <row r="4630" spans="1:6">
      <c r="A4630" s="13">
        <v>4629</v>
      </c>
      <c r="B4630" s="13">
        <v>2557</v>
      </c>
      <c r="C4630" s="13">
        <v>2</v>
      </c>
      <c r="D4630" s="13">
        <v>1</v>
      </c>
      <c r="E4630" s="13">
        <v>539.75</v>
      </c>
      <c r="F4630">
        <f t="shared" si="72"/>
        <v>539.75</v>
      </c>
    </row>
    <row r="4631" spans="1:6">
      <c r="A4631" s="13">
        <v>4630</v>
      </c>
      <c r="B4631" s="13">
        <v>2558</v>
      </c>
      <c r="C4631" s="13">
        <v>190</v>
      </c>
      <c r="D4631" s="13">
        <v>1</v>
      </c>
      <c r="E4631" s="13">
        <v>351.11</v>
      </c>
      <c r="F4631">
        <f t="shared" si="72"/>
        <v>351.11</v>
      </c>
    </row>
    <row r="4632" spans="1:6">
      <c r="A4632" s="13">
        <v>4631</v>
      </c>
      <c r="B4632" s="13">
        <v>2559</v>
      </c>
      <c r="C4632" s="13">
        <v>6</v>
      </c>
      <c r="D4632" s="13">
        <v>1</v>
      </c>
      <c r="E4632" s="13">
        <v>1071.23</v>
      </c>
      <c r="F4632">
        <f t="shared" si="72"/>
        <v>1071.23</v>
      </c>
    </row>
    <row r="4633" spans="1:6">
      <c r="A4633" s="13">
        <v>4632</v>
      </c>
      <c r="B4633" s="13">
        <v>2559</v>
      </c>
      <c r="C4633" s="13">
        <v>189</v>
      </c>
      <c r="D4633" s="13">
        <v>1</v>
      </c>
      <c r="E4633" s="13">
        <v>479.1</v>
      </c>
      <c r="F4633">
        <f t="shared" si="72"/>
        <v>479.1</v>
      </c>
    </row>
    <row r="4634" spans="1:6">
      <c r="A4634" s="13">
        <v>4633</v>
      </c>
      <c r="B4634" s="13">
        <v>2560</v>
      </c>
      <c r="C4634" s="13">
        <v>7</v>
      </c>
      <c r="D4634" s="13">
        <v>3</v>
      </c>
      <c r="E4634" s="13">
        <v>1695.09</v>
      </c>
      <c r="F4634">
        <f t="shared" si="72"/>
        <v>5085.27</v>
      </c>
    </row>
    <row r="4635" spans="1:6">
      <c r="A4635" s="13">
        <v>4634</v>
      </c>
      <c r="B4635" s="13">
        <v>2561</v>
      </c>
      <c r="C4635" s="13">
        <v>153</v>
      </c>
      <c r="D4635" s="13">
        <v>1</v>
      </c>
      <c r="E4635" s="13">
        <v>318.02</v>
      </c>
      <c r="F4635">
        <f t="shared" si="72"/>
        <v>318.02</v>
      </c>
    </row>
    <row r="4636" spans="1:6">
      <c r="A4636" s="13">
        <v>4635</v>
      </c>
      <c r="B4636" s="13">
        <v>2562</v>
      </c>
      <c r="C4636" s="13">
        <v>88</v>
      </c>
      <c r="D4636" s="13">
        <v>1</v>
      </c>
      <c r="E4636" s="13">
        <v>654.53</v>
      </c>
      <c r="F4636">
        <f t="shared" si="72"/>
        <v>654.53</v>
      </c>
    </row>
    <row r="4637" spans="1:6">
      <c r="A4637" s="13">
        <v>4636</v>
      </c>
      <c r="B4637" s="13">
        <v>2562</v>
      </c>
      <c r="C4637" s="13">
        <v>16</v>
      </c>
      <c r="D4637" s="13">
        <v>1</v>
      </c>
      <c r="E4637" s="13">
        <v>1501.76</v>
      </c>
      <c r="F4637">
        <f t="shared" si="72"/>
        <v>1501.76</v>
      </c>
    </row>
    <row r="4638" spans="1:6">
      <c r="A4638" s="13">
        <v>4637</v>
      </c>
      <c r="B4638" s="13">
        <v>2563</v>
      </c>
      <c r="C4638" s="13">
        <v>68</v>
      </c>
      <c r="D4638" s="13">
        <v>1</v>
      </c>
      <c r="E4638" s="13">
        <v>449.81</v>
      </c>
      <c r="F4638">
        <f t="shared" si="72"/>
        <v>449.81</v>
      </c>
    </row>
    <row r="4639" spans="1:6">
      <c r="A4639" s="13">
        <v>4638</v>
      </c>
      <c r="B4639" s="13">
        <v>2563</v>
      </c>
      <c r="C4639" s="13">
        <v>105</v>
      </c>
      <c r="D4639" s="13">
        <v>2</v>
      </c>
      <c r="E4639" s="13">
        <v>691.55</v>
      </c>
      <c r="F4639">
        <f t="shared" si="72"/>
        <v>1383.1</v>
      </c>
    </row>
    <row r="4640" spans="1:6">
      <c r="A4640" s="13">
        <v>4639</v>
      </c>
      <c r="B4640" s="13">
        <v>2563</v>
      </c>
      <c r="C4640" s="13">
        <v>82</v>
      </c>
      <c r="D4640" s="13">
        <v>1</v>
      </c>
      <c r="E4640" s="13">
        <v>848.72</v>
      </c>
      <c r="F4640">
        <f t="shared" si="72"/>
        <v>848.72</v>
      </c>
    </row>
    <row r="4641" spans="1:6">
      <c r="A4641" s="13">
        <v>4640</v>
      </c>
      <c r="B4641" s="13">
        <v>2564</v>
      </c>
      <c r="C4641" s="13">
        <v>152</v>
      </c>
      <c r="D4641" s="13">
        <v>1</v>
      </c>
      <c r="E4641" s="13">
        <v>360.28</v>
      </c>
      <c r="F4641">
        <f t="shared" si="72"/>
        <v>360.28</v>
      </c>
    </row>
    <row r="4642" spans="1:6">
      <c r="A4642" s="13">
        <v>4641</v>
      </c>
      <c r="B4642" s="13">
        <v>2564</v>
      </c>
      <c r="C4642" s="13">
        <v>22</v>
      </c>
      <c r="D4642" s="13">
        <v>1</v>
      </c>
      <c r="E4642" s="13">
        <v>751.38</v>
      </c>
      <c r="F4642">
        <f t="shared" si="72"/>
        <v>751.38</v>
      </c>
    </row>
    <row r="4643" spans="1:6">
      <c r="A4643" s="13">
        <v>4642</v>
      </c>
      <c r="B4643" s="13">
        <v>2565</v>
      </c>
      <c r="C4643" s="13">
        <v>19</v>
      </c>
      <c r="D4643" s="13">
        <v>1</v>
      </c>
      <c r="E4643" s="13">
        <v>968.43</v>
      </c>
      <c r="F4643">
        <f t="shared" si="72"/>
        <v>968.43</v>
      </c>
    </row>
    <row r="4644" spans="1:6">
      <c r="A4644" s="13">
        <v>4643</v>
      </c>
      <c r="B4644" s="13">
        <v>2565</v>
      </c>
      <c r="C4644" s="13">
        <v>179</v>
      </c>
      <c r="D4644" s="13">
        <v>2</v>
      </c>
      <c r="E4644" s="13">
        <v>146.48</v>
      </c>
      <c r="F4644">
        <f t="shared" si="72"/>
        <v>292.96</v>
      </c>
    </row>
    <row r="4645" spans="1:6">
      <c r="A4645" s="13">
        <v>4644</v>
      </c>
      <c r="B4645" s="13">
        <v>2566</v>
      </c>
      <c r="C4645" s="13">
        <v>4</v>
      </c>
      <c r="D4645" s="13">
        <v>2</v>
      </c>
      <c r="E4645" s="13">
        <v>549.91</v>
      </c>
      <c r="F4645">
        <f t="shared" si="72"/>
        <v>1099.82</v>
      </c>
    </row>
    <row r="4646" spans="1:6">
      <c r="A4646" s="13">
        <v>4645</v>
      </c>
      <c r="B4646" s="13">
        <v>2566</v>
      </c>
      <c r="C4646" s="13">
        <v>31</v>
      </c>
      <c r="D4646" s="13">
        <v>2</v>
      </c>
      <c r="E4646" s="13">
        <v>545.46</v>
      </c>
      <c r="F4646">
        <f t="shared" si="72"/>
        <v>1090.92</v>
      </c>
    </row>
    <row r="4647" spans="1:6">
      <c r="A4647" s="13">
        <v>4646</v>
      </c>
      <c r="B4647" s="13">
        <v>2567</v>
      </c>
      <c r="C4647" s="13">
        <v>55</v>
      </c>
      <c r="D4647" s="13">
        <v>1</v>
      </c>
      <c r="E4647" s="13">
        <v>447.91</v>
      </c>
      <c r="F4647">
        <f t="shared" si="72"/>
        <v>447.91</v>
      </c>
    </row>
    <row r="4648" spans="1:6">
      <c r="A4648" s="13">
        <v>4647</v>
      </c>
      <c r="B4648" s="13">
        <v>2567</v>
      </c>
      <c r="C4648" s="13">
        <v>25</v>
      </c>
      <c r="D4648" s="13">
        <v>1</v>
      </c>
      <c r="E4648" s="13">
        <v>1617.6</v>
      </c>
      <c r="F4648">
        <f t="shared" si="72"/>
        <v>1617.6</v>
      </c>
    </row>
    <row r="4649" spans="1:6">
      <c r="A4649" s="13">
        <v>4648</v>
      </c>
      <c r="B4649" s="13">
        <v>2568</v>
      </c>
      <c r="C4649" s="13">
        <v>172</v>
      </c>
      <c r="D4649" s="13">
        <v>1</v>
      </c>
      <c r="E4649" s="13">
        <v>315.29</v>
      </c>
      <c r="F4649">
        <f t="shared" si="72"/>
        <v>315.29</v>
      </c>
    </row>
    <row r="4650" spans="1:6">
      <c r="A4650" s="13">
        <v>4649</v>
      </c>
      <c r="B4650" s="13">
        <v>2568</v>
      </c>
      <c r="C4650" s="13">
        <v>153</v>
      </c>
      <c r="D4650" s="13">
        <v>1</v>
      </c>
      <c r="E4650" s="13">
        <v>318.02</v>
      </c>
      <c r="F4650">
        <f t="shared" si="72"/>
        <v>318.02</v>
      </c>
    </row>
    <row r="4651" spans="1:6">
      <c r="A4651" s="13">
        <v>4650</v>
      </c>
      <c r="B4651" s="13">
        <v>2568</v>
      </c>
      <c r="C4651" s="13">
        <v>129</v>
      </c>
      <c r="D4651" s="13">
        <v>1</v>
      </c>
      <c r="E4651" s="13">
        <v>394.17</v>
      </c>
      <c r="F4651">
        <f t="shared" si="72"/>
        <v>394.17</v>
      </c>
    </row>
    <row r="4652" spans="1:6">
      <c r="A4652" s="13">
        <v>4651</v>
      </c>
      <c r="B4652" s="13">
        <v>2568</v>
      </c>
      <c r="C4652" s="13">
        <v>147</v>
      </c>
      <c r="D4652" s="13">
        <v>1</v>
      </c>
      <c r="E4652" s="13">
        <v>84.52</v>
      </c>
      <c r="F4652">
        <f t="shared" si="72"/>
        <v>84.52</v>
      </c>
    </row>
    <row r="4653" spans="1:6">
      <c r="A4653" s="13">
        <v>4652</v>
      </c>
      <c r="B4653" s="13">
        <v>2569</v>
      </c>
      <c r="C4653" s="13">
        <v>14</v>
      </c>
      <c r="D4653" s="13">
        <v>1</v>
      </c>
      <c r="E4653" s="13">
        <v>1560.96</v>
      </c>
      <c r="F4653">
        <f t="shared" si="72"/>
        <v>1560.96</v>
      </c>
    </row>
    <row r="4654" spans="1:6">
      <c r="A4654" s="13">
        <v>4653</v>
      </c>
      <c r="B4654" s="13">
        <v>2569</v>
      </c>
      <c r="C4654" s="13">
        <v>70</v>
      </c>
      <c r="D4654" s="13">
        <v>1</v>
      </c>
      <c r="E4654" s="13">
        <v>250.59</v>
      </c>
      <c r="F4654">
        <f t="shared" si="72"/>
        <v>250.59</v>
      </c>
    </row>
    <row r="4655" spans="1:6">
      <c r="A4655" s="13">
        <v>4654</v>
      </c>
      <c r="B4655" s="13">
        <v>2570</v>
      </c>
      <c r="C4655" s="13">
        <v>198</v>
      </c>
      <c r="D4655" s="13">
        <v>1</v>
      </c>
      <c r="E4655" s="13">
        <v>413.05</v>
      </c>
      <c r="F4655">
        <f t="shared" si="72"/>
        <v>413.05</v>
      </c>
    </row>
    <row r="4656" spans="1:6">
      <c r="A4656" s="13">
        <v>4655</v>
      </c>
      <c r="B4656" s="13">
        <v>2571</v>
      </c>
      <c r="C4656" s="13">
        <v>52</v>
      </c>
      <c r="D4656" s="13">
        <v>1</v>
      </c>
      <c r="E4656" s="13">
        <v>1128.91</v>
      </c>
      <c r="F4656">
        <f t="shared" si="72"/>
        <v>1128.91</v>
      </c>
    </row>
    <row r="4657" spans="1:6">
      <c r="A4657" s="13">
        <v>4656</v>
      </c>
      <c r="B4657" s="13">
        <v>2571</v>
      </c>
      <c r="C4657" s="13">
        <v>96</v>
      </c>
      <c r="D4657" s="13">
        <v>1</v>
      </c>
      <c r="E4657" s="13">
        <v>748.01</v>
      </c>
      <c r="F4657">
        <f t="shared" si="72"/>
        <v>748.01</v>
      </c>
    </row>
    <row r="4658" spans="1:6">
      <c r="A4658" s="13">
        <v>4657</v>
      </c>
      <c r="B4658" s="13">
        <v>2572</v>
      </c>
      <c r="C4658" s="13">
        <v>28</v>
      </c>
      <c r="D4658" s="13">
        <v>1</v>
      </c>
      <c r="E4658" s="13">
        <v>1262.36</v>
      </c>
      <c r="F4658">
        <f t="shared" si="72"/>
        <v>1262.36</v>
      </c>
    </row>
    <row r="4659" spans="1:6">
      <c r="A4659" s="13">
        <v>4658</v>
      </c>
      <c r="B4659" s="13">
        <v>2572</v>
      </c>
      <c r="C4659" s="13">
        <v>175</v>
      </c>
      <c r="D4659" s="13">
        <v>1</v>
      </c>
      <c r="E4659" s="13">
        <v>367.55</v>
      </c>
      <c r="F4659">
        <f t="shared" si="72"/>
        <v>367.55</v>
      </c>
    </row>
    <row r="4660" spans="1:6">
      <c r="A4660" s="13">
        <v>4659</v>
      </c>
      <c r="B4660" s="13">
        <v>2572</v>
      </c>
      <c r="C4660" s="13">
        <v>107</v>
      </c>
      <c r="D4660" s="13">
        <v>1</v>
      </c>
      <c r="E4660" s="13">
        <v>245.09</v>
      </c>
      <c r="F4660">
        <f t="shared" si="72"/>
        <v>245.09</v>
      </c>
    </row>
    <row r="4661" spans="1:6">
      <c r="A4661" s="13">
        <v>4660</v>
      </c>
      <c r="B4661" s="13">
        <v>2573</v>
      </c>
      <c r="C4661" s="13">
        <v>14</v>
      </c>
      <c r="D4661" s="13">
        <v>1</v>
      </c>
      <c r="E4661" s="13">
        <v>1816.72</v>
      </c>
      <c r="F4661">
        <f t="shared" si="72"/>
        <v>1816.72</v>
      </c>
    </row>
    <row r="4662" spans="1:6">
      <c r="A4662" s="13">
        <v>4661</v>
      </c>
      <c r="B4662" s="13">
        <v>2574</v>
      </c>
      <c r="C4662" s="13">
        <v>43</v>
      </c>
      <c r="D4662" s="13">
        <v>1</v>
      </c>
      <c r="E4662" s="13">
        <v>1153.5</v>
      </c>
      <c r="F4662">
        <f t="shared" si="72"/>
        <v>1153.5</v>
      </c>
    </row>
    <row r="4663" spans="1:6">
      <c r="A4663" s="13">
        <v>4662</v>
      </c>
      <c r="B4663" s="13">
        <v>2574</v>
      </c>
      <c r="C4663" s="13">
        <v>102</v>
      </c>
      <c r="D4663" s="13">
        <v>2</v>
      </c>
      <c r="E4663" s="13">
        <v>519.82</v>
      </c>
      <c r="F4663">
        <f t="shared" si="72"/>
        <v>1039.64</v>
      </c>
    </row>
    <row r="4664" spans="1:6">
      <c r="A4664" s="13">
        <v>4663</v>
      </c>
      <c r="B4664" s="13">
        <v>2575</v>
      </c>
      <c r="C4664" s="13">
        <v>28</v>
      </c>
      <c r="D4664" s="13">
        <v>3</v>
      </c>
      <c r="E4664" s="13">
        <v>1262.36</v>
      </c>
      <c r="F4664">
        <f t="shared" si="72"/>
        <v>3787.08</v>
      </c>
    </row>
    <row r="4665" spans="1:6">
      <c r="A4665" s="13">
        <v>4664</v>
      </c>
      <c r="B4665" s="13">
        <v>2576</v>
      </c>
      <c r="C4665" s="13">
        <v>192</v>
      </c>
      <c r="D4665" s="13">
        <v>1</v>
      </c>
      <c r="E4665" s="13">
        <v>485.89</v>
      </c>
      <c r="F4665">
        <f t="shared" si="72"/>
        <v>485.89</v>
      </c>
    </row>
    <row r="4666" spans="1:6">
      <c r="A4666" s="13">
        <v>4665</v>
      </c>
      <c r="B4666" s="13">
        <v>2576</v>
      </c>
      <c r="C4666" s="13">
        <v>96</v>
      </c>
      <c r="D4666" s="13">
        <v>1</v>
      </c>
      <c r="E4666" s="13">
        <v>748.01</v>
      </c>
      <c r="F4666">
        <f t="shared" si="72"/>
        <v>748.01</v>
      </c>
    </row>
    <row r="4667" spans="1:6">
      <c r="A4667" s="13">
        <v>4666</v>
      </c>
      <c r="B4667" s="13">
        <v>2576</v>
      </c>
      <c r="C4667" s="13">
        <v>36</v>
      </c>
      <c r="D4667" s="13">
        <v>1</v>
      </c>
      <c r="E4667" s="13">
        <v>1490.74</v>
      </c>
      <c r="F4667">
        <f t="shared" si="72"/>
        <v>1490.74</v>
      </c>
    </row>
    <row r="4668" spans="1:6">
      <c r="A4668" s="13">
        <v>4667</v>
      </c>
      <c r="B4668" s="13">
        <v>2577</v>
      </c>
      <c r="C4668" s="13">
        <v>13</v>
      </c>
      <c r="D4668" s="13">
        <v>1</v>
      </c>
      <c r="E4668" s="13">
        <v>466.97</v>
      </c>
      <c r="F4668">
        <f t="shared" si="72"/>
        <v>466.97</v>
      </c>
    </row>
    <row r="4669" spans="1:6">
      <c r="A4669" s="13">
        <v>4668</v>
      </c>
      <c r="B4669" s="13">
        <v>2578</v>
      </c>
      <c r="C4669" s="13">
        <v>146</v>
      </c>
      <c r="D4669" s="13">
        <v>1</v>
      </c>
      <c r="E4669" s="13">
        <v>278.93</v>
      </c>
      <c r="F4669">
        <f t="shared" si="72"/>
        <v>278.93</v>
      </c>
    </row>
    <row r="4670" spans="1:6">
      <c r="A4670" s="13">
        <v>4669</v>
      </c>
      <c r="B4670" s="13">
        <v>2578</v>
      </c>
      <c r="C4670" s="13">
        <v>9</v>
      </c>
      <c r="D4670" s="13">
        <v>1</v>
      </c>
      <c r="E4670" s="13">
        <v>744.5</v>
      </c>
      <c r="F4670">
        <f t="shared" si="72"/>
        <v>744.5</v>
      </c>
    </row>
    <row r="4671" spans="1:6">
      <c r="A4671" s="13">
        <v>4670</v>
      </c>
      <c r="B4671" s="13">
        <v>2579</v>
      </c>
      <c r="C4671" s="13">
        <v>166</v>
      </c>
      <c r="D4671" s="13">
        <v>2</v>
      </c>
      <c r="E4671" s="13">
        <v>265.95</v>
      </c>
      <c r="F4671">
        <f t="shared" si="72"/>
        <v>531.9</v>
      </c>
    </row>
    <row r="4672" spans="1:6">
      <c r="A4672" s="13">
        <v>4671</v>
      </c>
      <c r="B4672" s="13">
        <v>2579</v>
      </c>
      <c r="C4672" s="13">
        <v>25</v>
      </c>
      <c r="D4672" s="13">
        <v>1</v>
      </c>
      <c r="E4672" s="13">
        <v>1802.19</v>
      </c>
      <c r="F4672">
        <f t="shared" si="72"/>
        <v>1802.19</v>
      </c>
    </row>
    <row r="4673" spans="1:6">
      <c r="A4673" s="13">
        <v>4672</v>
      </c>
      <c r="B4673" s="13">
        <v>2580</v>
      </c>
      <c r="C4673" s="13">
        <v>51</v>
      </c>
      <c r="D4673" s="13">
        <v>1</v>
      </c>
      <c r="E4673" s="13">
        <v>1072.43</v>
      </c>
      <c r="F4673">
        <f t="shared" si="72"/>
        <v>1072.43</v>
      </c>
    </row>
    <row r="4674" spans="1:6">
      <c r="A4674" s="13">
        <v>4673</v>
      </c>
      <c r="B4674" s="13">
        <v>2581</v>
      </c>
      <c r="C4674" s="13">
        <v>56</v>
      </c>
      <c r="D4674" s="13">
        <v>1</v>
      </c>
      <c r="E4674" s="13">
        <v>788.31</v>
      </c>
      <c r="F4674">
        <f t="shared" ref="F4674:F4737" si="73">E4674*D4674</f>
        <v>788.31</v>
      </c>
    </row>
    <row r="4675" spans="1:6">
      <c r="A4675" s="13">
        <v>4674</v>
      </c>
      <c r="B4675" s="13">
        <v>2582</v>
      </c>
      <c r="C4675" s="13">
        <v>171</v>
      </c>
      <c r="D4675" s="13">
        <v>1</v>
      </c>
      <c r="E4675" s="13">
        <v>401.39</v>
      </c>
      <c r="F4675">
        <f t="shared" si="73"/>
        <v>401.39</v>
      </c>
    </row>
    <row r="4676" spans="1:6">
      <c r="A4676" s="13">
        <v>4675</v>
      </c>
      <c r="B4676" s="13">
        <v>2583</v>
      </c>
      <c r="C4676" s="13">
        <v>176</v>
      </c>
      <c r="D4676" s="13">
        <v>1</v>
      </c>
      <c r="E4676" s="13">
        <v>436.2</v>
      </c>
      <c r="F4676">
        <f t="shared" si="73"/>
        <v>436.2</v>
      </c>
    </row>
    <row r="4677" spans="1:6">
      <c r="A4677" s="13">
        <v>4676</v>
      </c>
      <c r="B4677" s="13">
        <v>2583</v>
      </c>
      <c r="C4677" s="13">
        <v>196</v>
      </c>
      <c r="D4677" s="13">
        <v>1</v>
      </c>
      <c r="E4677" s="13">
        <v>140.76</v>
      </c>
      <c r="F4677">
        <f t="shared" si="73"/>
        <v>140.76</v>
      </c>
    </row>
    <row r="4678" spans="1:6">
      <c r="A4678" s="13">
        <v>4677</v>
      </c>
      <c r="B4678" s="13">
        <v>2584</v>
      </c>
      <c r="C4678" s="13">
        <v>13</v>
      </c>
      <c r="D4678" s="13">
        <v>1</v>
      </c>
      <c r="E4678" s="13">
        <v>526.08</v>
      </c>
      <c r="F4678">
        <f t="shared" si="73"/>
        <v>526.08</v>
      </c>
    </row>
    <row r="4679" spans="1:6">
      <c r="A4679" s="13">
        <v>4678</v>
      </c>
      <c r="B4679" s="13">
        <v>2584</v>
      </c>
      <c r="C4679" s="13">
        <v>140</v>
      </c>
      <c r="D4679" s="13">
        <v>2</v>
      </c>
      <c r="E4679" s="13">
        <v>142.43</v>
      </c>
      <c r="F4679">
        <f t="shared" si="73"/>
        <v>284.86</v>
      </c>
    </row>
    <row r="4680" spans="1:6">
      <c r="A4680" s="13">
        <v>4679</v>
      </c>
      <c r="B4680" s="13">
        <v>2585</v>
      </c>
      <c r="C4680" s="13">
        <v>138</v>
      </c>
      <c r="D4680" s="13">
        <v>1</v>
      </c>
      <c r="E4680" s="13">
        <v>280.61</v>
      </c>
      <c r="F4680">
        <f t="shared" si="73"/>
        <v>280.61</v>
      </c>
    </row>
    <row r="4681" spans="1:6">
      <c r="A4681" s="13">
        <v>4680</v>
      </c>
      <c r="B4681" s="13">
        <v>2585</v>
      </c>
      <c r="C4681" s="13">
        <v>117</v>
      </c>
      <c r="D4681" s="13">
        <v>2</v>
      </c>
      <c r="E4681" s="13">
        <v>815.03</v>
      </c>
      <c r="F4681">
        <f t="shared" si="73"/>
        <v>1630.06</v>
      </c>
    </row>
    <row r="4682" spans="1:6">
      <c r="A4682" s="13">
        <v>4681</v>
      </c>
      <c r="B4682" s="13">
        <v>2586</v>
      </c>
      <c r="C4682" s="13">
        <v>180</v>
      </c>
      <c r="D4682" s="13">
        <v>1</v>
      </c>
      <c r="E4682" s="13">
        <v>204.06</v>
      </c>
      <c r="F4682">
        <f t="shared" si="73"/>
        <v>204.06</v>
      </c>
    </row>
    <row r="4683" spans="1:6">
      <c r="A4683" s="13">
        <v>4682</v>
      </c>
      <c r="B4683" s="13">
        <v>2586</v>
      </c>
      <c r="C4683" s="13">
        <v>124</v>
      </c>
      <c r="D4683" s="13">
        <v>1</v>
      </c>
      <c r="E4683" s="13">
        <v>159.92</v>
      </c>
      <c r="F4683">
        <f t="shared" si="73"/>
        <v>159.92</v>
      </c>
    </row>
    <row r="4684" spans="1:6">
      <c r="A4684" s="13">
        <v>4683</v>
      </c>
      <c r="B4684" s="13">
        <v>2587</v>
      </c>
      <c r="C4684" s="13">
        <v>56</v>
      </c>
      <c r="D4684" s="13">
        <v>1</v>
      </c>
      <c r="E4684" s="13">
        <v>788.31</v>
      </c>
      <c r="F4684">
        <f t="shared" si="73"/>
        <v>788.31</v>
      </c>
    </row>
    <row r="4685" spans="1:6">
      <c r="A4685" s="13">
        <v>4684</v>
      </c>
      <c r="B4685" s="13">
        <v>2588</v>
      </c>
      <c r="C4685" s="13">
        <v>52</v>
      </c>
      <c r="D4685" s="13">
        <v>1</v>
      </c>
      <c r="E4685" s="13">
        <v>1063.87</v>
      </c>
      <c r="F4685">
        <f t="shared" si="73"/>
        <v>1063.87</v>
      </c>
    </row>
    <row r="4686" spans="1:6">
      <c r="A4686" s="13">
        <v>4685</v>
      </c>
      <c r="B4686" s="13">
        <v>2588</v>
      </c>
      <c r="C4686" s="13">
        <v>165</v>
      </c>
      <c r="D4686" s="13">
        <v>1</v>
      </c>
      <c r="E4686" s="13">
        <v>377.58</v>
      </c>
      <c r="F4686">
        <f t="shared" si="73"/>
        <v>377.58</v>
      </c>
    </row>
    <row r="4687" spans="1:6">
      <c r="A4687" s="13">
        <v>4686</v>
      </c>
      <c r="B4687" s="13">
        <v>2589</v>
      </c>
      <c r="C4687" s="13">
        <v>161</v>
      </c>
      <c r="D4687" s="13">
        <v>1</v>
      </c>
      <c r="E4687" s="13">
        <v>406.33</v>
      </c>
      <c r="F4687">
        <f t="shared" si="73"/>
        <v>406.33</v>
      </c>
    </row>
    <row r="4688" spans="1:6">
      <c r="A4688" s="13">
        <v>4687</v>
      </c>
      <c r="B4688" s="13">
        <v>2589</v>
      </c>
      <c r="C4688" s="13">
        <v>1</v>
      </c>
      <c r="D4688" s="13">
        <v>2</v>
      </c>
      <c r="E4688" s="13">
        <v>440.02</v>
      </c>
      <c r="F4688">
        <f t="shared" si="73"/>
        <v>880.04</v>
      </c>
    </row>
    <row r="4689" spans="1:6">
      <c r="A4689" s="13">
        <v>4688</v>
      </c>
      <c r="B4689" s="13">
        <v>2589</v>
      </c>
      <c r="C4689" s="13">
        <v>127</v>
      </c>
      <c r="D4689" s="13">
        <v>1</v>
      </c>
      <c r="E4689" s="13">
        <v>39.71</v>
      </c>
      <c r="F4689">
        <f t="shared" si="73"/>
        <v>39.71</v>
      </c>
    </row>
    <row r="4690" spans="1:6">
      <c r="A4690" s="13">
        <v>4689</v>
      </c>
      <c r="B4690" s="13">
        <v>2590</v>
      </c>
      <c r="C4690" s="13">
        <v>51</v>
      </c>
      <c r="D4690" s="13">
        <v>1</v>
      </c>
      <c r="E4690" s="13">
        <v>1072.43</v>
      </c>
      <c r="F4690">
        <f t="shared" si="73"/>
        <v>1072.43</v>
      </c>
    </row>
    <row r="4691" spans="1:6">
      <c r="A4691" s="13">
        <v>4690</v>
      </c>
      <c r="B4691" s="13">
        <v>2590</v>
      </c>
      <c r="C4691" s="13">
        <v>195</v>
      </c>
      <c r="D4691" s="13">
        <v>1</v>
      </c>
      <c r="E4691" s="13">
        <v>336.84</v>
      </c>
      <c r="F4691">
        <f t="shared" si="73"/>
        <v>336.84</v>
      </c>
    </row>
    <row r="4692" spans="1:6">
      <c r="A4692" s="13">
        <v>4691</v>
      </c>
      <c r="B4692" s="13">
        <v>2590</v>
      </c>
      <c r="C4692" s="13">
        <v>157</v>
      </c>
      <c r="D4692" s="13">
        <v>1</v>
      </c>
      <c r="E4692" s="13">
        <v>256.68</v>
      </c>
      <c r="F4692">
        <f t="shared" si="73"/>
        <v>256.68</v>
      </c>
    </row>
    <row r="4693" spans="1:6">
      <c r="A4693" s="13">
        <v>4692</v>
      </c>
      <c r="B4693" s="13">
        <v>2591</v>
      </c>
      <c r="C4693" s="13">
        <v>127</v>
      </c>
      <c r="D4693" s="13">
        <v>1</v>
      </c>
      <c r="E4693" s="13">
        <v>38.69</v>
      </c>
      <c r="F4693">
        <f t="shared" si="73"/>
        <v>38.69</v>
      </c>
    </row>
    <row r="4694" spans="1:6">
      <c r="A4694" s="13">
        <v>4693</v>
      </c>
      <c r="B4694" s="13">
        <v>2592</v>
      </c>
      <c r="C4694" s="13">
        <v>72</v>
      </c>
      <c r="D4694" s="13">
        <v>1</v>
      </c>
      <c r="E4694" s="13">
        <v>366.31</v>
      </c>
      <c r="F4694">
        <f t="shared" si="73"/>
        <v>366.31</v>
      </c>
    </row>
    <row r="4695" spans="1:6">
      <c r="A4695" s="13">
        <v>4694</v>
      </c>
      <c r="B4695" s="13">
        <v>2593</v>
      </c>
      <c r="C4695" s="13">
        <v>174</v>
      </c>
      <c r="D4695" s="13">
        <v>3</v>
      </c>
      <c r="E4695" s="13">
        <v>274.33</v>
      </c>
      <c r="F4695">
        <f t="shared" si="73"/>
        <v>822.99</v>
      </c>
    </row>
    <row r="4696" spans="1:6">
      <c r="A4696" s="13">
        <v>4695</v>
      </c>
      <c r="B4696" s="13">
        <v>2593</v>
      </c>
      <c r="C4696" s="13">
        <v>134</v>
      </c>
      <c r="D4696" s="13">
        <v>1</v>
      </c>
      <c r="E4696" s="13">
        <v>260.57</v>
      </c>
      <c r="F4696">
        <f t="shared" si="73"/>
        <v>260.57</v>
      </c>
    </row>
    <row r="4697" spans="1:6">
      <c r="A4697" s="13">
        <v>4696</v>
      </c>
      <c r="B4697" s="13">
        <v>2594</v>
      </c>
      <c r="C4697" s="13">
        <v>117</v>
      </c>
      <c r="D4697" s="13">
        <v>1</v>
      </c>
      <c r="E4697" s="13">
        <v>706.64</v>
      </c>
      <c r="F4697">
        <f t="shared" si="73"/>
        <v>706.64</v>
      </c>
    </row>
    <row r="4698" spans="1:6">
      <c r="A4698" s="13">
        <v>4697</v>
      </c>
      <c r="B4698" s="13">
        <v>2594</v>
      </c>
      <c r="C4698" s="13">
        <v>166</v>
      </c>
      <c r="D4698" s="13">
        <v>1</v>
      </c>
      <c r="E4698" s="13">
        <v>265.95</v>
      </c>
      <c r="F4698">
        <f t="shared" si="73"/>
        <v>265.95</v>
      </c>
    </row>
    <row r="4699" spans="1:6">
      <c r="A4699" s="13">
        <v>4698</v>
      </c>
      <c r="B4699" s="13">
        <v>2595</v>
      </c>
      <c r="C4699" s="13">
        <v>13</v>
      </c>
      <c r="D4699" s="13">
        <v>1</v>
      </c>
      <c r="E4699" s="13">
        <v>526.08</v>
      </c>
      <c r="F4699">
        <f t="shared" si="73"/>
        <v>526.08</v>
      </c>
    </row>
    <row r="4700" spans="1:6">
      <c r="A4700" s="13">
        <v>4699</v>
      </c>
      <c r="B4700" s="13">
        <v>2596</v>
      </c>
      <c r="C4700" s="13">
        <v>129</v>
      </c>
      <c r="D4700" s="13">
        <v>2</v>
      </c>
      <c r="E4700" s="13">
        <v>394.17</v>
      </c>
      <c r="F4700">
        <f t="shared" si="73"/>
        <v>788.34</v>
      </c>
    </row>
    <row r="4701" spans="1:6">
      <c r="A4701" s="13">
        <v>4700</v>
      </c>
      <c r="B4701" s="13">
        <v>2596</v>
      </c>
      <c r="C4701" s="13">
        <v>175</v>
      </c>
      <c r="D4701" s="13">
        <v>1</v>
      </c>
      <c r="E4701" s="13">
        <v>367.55</v>
      </c>
      <c r="F4701">
        <f t="shared" si="73"/>
        <v>367.55</v>
      </c>
    </row>
    <row r="4702" spans="1:6">
      <c r="A4702" s="13">
        <v>4701</v>
      </c>
      <c r="B4702" s="13">
        <v>2597</v>
      </c>
      <c r="C4702" s="13">
        <v>166</v>
      </c>
      <c r="D4702" s="13">
        <v>1</v>
      </c>
      <c r="E4702" s="13">
        <v>265.95</v>
      </c>
      <c r="F4702">
        <f t="shared" si="73"/>
        <v>265.95</v>
      </c>
    </row>
    <row r="4703" spans="1:6">
      <c r="A4703" s="13">
        <v>4702</v>
      </c>
      <c r="B4703" s="13">
        <v>2597</v>
      </c>
      <c r="C4703" s="13">
        <v>133</v>
      </c>
      <c r="D4703" s="13">
        <v>2</v>
      </c>
      <c r="E4703" s="13">
        <v>164.76</v>
      </c>
      <c r="F4703">
        <f t="shared" si="73"/>
        <v>329.52</v>
      </c>
    </row>
    <row r="4704" spans="1:6">
      <c r="A4704" s="13">
        <v>4703</v>
      </c>
      <c r="B4704" s="13">
        <v>2598</v>
      </c>
      <c r="C4704" s="13">
        <v>198</v>
      </c>
      <c r="D4704" s="13">
        <v>3</v>
      </c>
      <c r="E4704" s="13">
        <v>413.05</v>
      </c>
      <c r="F4704">
        <f t="shared" si="73"/>
        <v>1239.15</v>
      </c>
    </row>
    <row r="4705" spans="1:6">
      <c r="A4705" s="13">
        <v>4704</v>
      </c>
      <c r="B4705" s="13">
        <v>2598</v>
      </c>
      <c r="C4705" s="13">
        <v>145</v>
      </c>
      <c r="D4705" s="13">
        <v>1</v>
      </c>
      <c r="E4705" s="13">
        <v>154.02</v>
      </c>
      <c r="F4705">
        <f t="shared" si="73"/>
        <v>154.02</v>
      </c>
    </row>
    <row r="4706" spans="1:6">
      <c r="A4706" s="13">
        <v>4705</v>
      </c>
      <c r="B4706" s="13">
        <v>2598</v>
      </c>
      <c r="C4706" s="13">
        <v>153</v>
      </c>
      <c r="D4706" s="13">
        <v>1</v>
      </c>
      <c r="E4706" s="13">
        <v>318.02</v>
      </c>
      <c r="F4706">
        <f t="shared" si="73"/>
        <v>318.02</v>
      </c>
    </row>
    <row r="4707" spans="1:6">
      <c r="A4707" s="13">
        <v>4706</v>
      </c>
      <c r="B4707" s="13">
        <v>2599</v>
      </c>
      <c r="C4707" s="13">
        <v>194</v>
      </c>
      <c r="D4707" s="13">
        <v>1</v>
      </c>
      <c r="E4707" s="13">
        <v>258.66</v>
      </c>
      <c r="F4707">
        <f t="shared" si="73"/>
        <v>258.66</v>
      </c>
    </row>
    <row r="4708" spans="1:6">
      <c r="A4708" s="13">
        <v>4707</v>
      </c>
      <c r="B4708" s="13">
        <v>2599</v>
      </c>
      <c r="C4708" s="13">
        <v>3</v>
      </c>
      <c r="D4708" s="13">
        <v>1</v>
      </c>
      <c r="E4708" s="13">
        <v>539.1</v>
      </c>
      <c r="F4708">
        <f t="shared" si="73"/>
        <v>539.1</v>
      </c>
    </row>
    <row r="4709" spans="1:6">
      <c r="A4709" s="13">
        <v>4708</v>
      </c>
      <c r="B4709" s="13">
        <v>2600</v>
      </c>
      <c r="C4709" s="13">
        <v>191</v>
      </c>
      <c r="D4709" s="13">
        <v>1</v>
      </c>
      <c r="E4709" s="13">
        <v>485.49</v>
      </c>
      <c r="F4709">
        <f t="shared" si="73"/>
        <v>485.49</v>
      </c>
    </row>
    <row r="4710" spans="1:6">
      <c r="A4710" s="13">
        <v>4709</v>
      </c>
      <c r="B4710" s="13">
        <v>2600</v>
      </c>
      <c r="C4710" s="13">
        <v>117</v>
      </c>
      <c r="D4710" s="13">
        <v>2</v>
      </c>
      <c r="E4710" s="13">
        <v>815.03</v>
      </c>
      <c r="F4710">
        <f t="shared" si="73"/>
        <v>1630.06</v>
      </c>
    </row>
    <row r="4711" spans="1:6">
      <c r="A4711" s="13">
        <v>4710</v>
      </c>
      <c r="B4711" s="13">
        <v>2601</v>
      </c>
      <c r="C4711" s="13">
        <v>31</v>
      </c>
      <c r="D4711" s="13">
        <v>1</v>
      </c>
      <c r="E4711" s="13">
        <v>487.37</v>
      </c>
      <c r="F4711">
        <f t="shared" si="73"/>
        <v>487.37</v>
      </c>
    </row>
    <row r="4712" spans="1:6">
      <c r="A4712" s="13">
        <v>4711</v>
      </c>
      <c r="B4712" s="13">
        <v>2602</v>
      </c>
      <c r="C4712" s="13">
        <v>86</v>
      </c>
      <c r="D4712" s="13">
        <v>1</v>
      </c>
      <c r="E4712" s="13">
        <v>197.75</v>
      </c>
      <c r="F4712">
        <f t="shared" si="73"/>
        <v>197.75</v>
      </c>
    </row>
    <row r="4713" spans="1:6">
      <c r="A4713" s="13">
        <v>4712</v>
      </c>
      <c r="B4713" s="13">
        <v>2602</v>
      </c>
      <c r="C4713" s="13">
        <v>193</v>
      </c>
      <c r="D4713" s="13">
        <v>1</v>
      </c>
      <c r="E4713" s="13">
        <v>471.55</v>
      </c>
      <c r="F4713">
        <f t="shared" si="73"/>
        <v>471.55</v>
      </c>
    </row>
    <row r="4714" spans="1:6">
      <c r="A4714" s="13">
        <v>4713</v>
      </c>
      <c r="B4714" s="13">
        <v>2603</v>
      </c>
      <c r="C4714" s="13">
        <v>106</v>
      </c>
      <c r="D4714" s="13">
        <v>1</v>
      </c>
      <c r="E4714" s="13">
        <v>618.93</v>
      </c>
      <c r="F4714">
        <f t="shared" si="73"/>
        <v>618.93</v>
      </c>
    </row>
    <row r="4715" spans="1:6">
      <c r="A4715" s="13">
        <v>4714</v>
      </c>
      <c r="B4715" s="13">
        <v>2604</v>
      </c>
      <c r="C4715" s="13">
        <v>85</v>
      </c>
      <c r="D4715" s="13">
        <v>1</v>
      </c>
      <c r="E4715" s="13">
        <v>359.28</v>
      </c>
      <c r="F4715">
        <f t="shared" si="73"/>
        <v>359.28</v>
      </c>
    </row>
    <row r="4716" spans="1:6">
      <c r="A4716" s="13">
        <v>4715</v>
      </c>
      <c r="B4716" s="13">
        <v>2605</v>
      </c>
      <c r="C4716" s="13">
        <v>139</v>
      </c>
      <c r="D4716" s="13">
        <v>1</v>
      </c>
      <c r="E4716" s="13">
        <v>214.93</v>
      </c>
      <c r="F4716">
        <f t="shared" si="73"/>
        <v>214.93</v>
      </c>
    </row>
    <row r="4717" spans="1:6">
      <c r="A4717" s="13">
        <v>4716</v>
      </c>
      <c r="B4717" s="13">
        <v>2606</v>
      </c>
      <c r="C4717" s="13">
        <v>193</v>
      </c>
      <c r="D4717" s="13">
        <v>1</v>
      </c>
      <c r="E4717" s="13">
        <v>471.55</v>
      </c>
      <c r="F4717">
        <f t="shared" si="73"/>
        <v>471.55</v>
      </c>
    </row>
    <row r="4718" spans="1:6">
      <c r="A4718" s="13">
        <v>4717</v>
      </c>
      <c r="B4718" s="13">
        <v>2607</v>
      </c>
      <c r="C4718" s="13">
        <v>149</v>
      </c>
      <c r="D4718" s="13">
        <v>1</v>
      </c>
      <c r="E4718" s="13">
        <v>183.34</v>
      </c>
      <c r="F4718">
        <f t="shared" si="73"/>
        <v>183.34</v>
      </c>
    </row>
    <row r="4719" spans="1:6">
      <c r="A4719" s="13">
        <v>4718</v>
      </c>
      <c r="B4719" s="13">
        <v>2607</v>
      </c>
      <c r="C4719" s="13">
        <v>114</v>
      </c>
      <c r="D4719" s="13">
        <v>2</v>
      </c>
      <c r="E4719" s="13">
        <v>787.06</v>
      </c>
      <c r="F4719">
        <f t="shared" si="73"/>
        <v>1574.12</v>
      </c>
    </row>
    <row r="4720" spans="1:6">
      <c r="A4720" s="13">
        <v>4719</v>
      </c>
      <c r="B4720" s="13">
        <v>2608</v>
      </c>
      <c r="C4720" s="13">
        <v>99</v>
      </c>
      <c r="D4720" s="13">
        <v>1</v>
      </c>
      <c r="E4720" s="13">
        <v>374.8</v>
      </c>
      <c r="F4720">
        <f t="shared" si="73"/>
        <v>374.8</v>
      </c>
    </row>
    <row r="4721" spans="1:6">
      <c r="A4721" s="13">
        <v>4720</v>
      </c>
      <c r="B4721" s="13">
        <v>2608</v>
      </c>
      <c r="C4721" s="13">
        <v>152</v>
      </c>
      <c r="D4721" s="13">
        <v>2</v>
      </c>
      <c r="E4721" s="13">
        <v>360.28</v>
      </c>
      <c r="F4721">
        <f t="shared" si="73"/>
        <v>720.56</v>
      </c>
    </row>
    <row r="4722" spans="1:6">
      <c r="A4722" s="13">
        <v>4721</v>
      </c>
      <c r="B4722" s="13">
        <v>2609</v>
      </c>
      <c r="C4722" s="13">
        <v>50</v>
      </c>
      <c r="D4722" s="13">
        <v>1</v>
      </c>
      <c r="E4722" s="13">
        <v>1146.85</v>
      </c>
      <c r="F4722">
        <f t="shared" si="73"/>
        <v>1146.85</v>
      </c>
    </row>
    <row r="4723" spans="1:6">
      <c r="A4723" s="13">
        <v>4722</v>
      </c>
      <c r="B4723" s="13">
        <v>2609</v>
      </c>
      <c r="C4723" s="13">
        <v>88</v>
      </c>
      <c r="D4723" s="13">
        <v>2</v>
      </c>
      <c r="E4723" s="13">
        <v>719.27</v>
      </c>
      <c r="F4723">
        <f t="shared" si="73"/>
        <v>1438.54</v>
      </c>
    </row>
    <row r="4724" spans="1:6">
      <c r="A4724" s="13">
        <v>4723</v>
      </c>
      <c r="B4724" s="13">
        <v>2609</v>
      </c>
      <c r="C4724" s="13">
        <v>35</v>
      </c>
      <c r="D4724" s="13">
        <v>1</v>
      </c>
      <c r="E4724" s="13">
        <v>1777.25</v>
      </c>
      <c r="F4724">
        <f t="shared" si="73"/>
        <v>1777.25</v>
      </c>
    </row>
    <row r="4725" spans="1:6">
      <c r="A4725" s="13">
        <v>4724</v>
      </c>
      <c r="B4725" s="13">
        <v>2610</v>
      </c>
      <c r="C4725" s="13">
        <v>119</v>
      </c>
      <c r="D4725" s="13">
        <v>2</v>
      </c>
      <c r="E4725" s="13">
        <v>475.16</v>
      </c>
      <c r="F4725">
        <f t="shared" si="73"/>
        <v>950.32</v>
      </c>
    </row>
    <row r="4726" spans="1:6">
      <c r="A4726" s="13">
        <v>4725</v>
      </c>
      <c r="B4726" s="13">
        <v>2610</v>
      </c>
      <c r="C4726" s="13">
        <v>158</v>
      </c>
      <c r="D4726" s="13">
        <v>1</v>
      </c>
      <c r="E4726" s="13">
        <v>187.89</v>
      </c>
      <c r="F4726">
        <f t="shared" si="73"/>
        <v>187.89</v>
      </c>
    </row>
    <row r="4727" spans="1:6">
      <c r="A4727" s="13">
        <v>4726</v>
      </c>
      <c r="B4727" s="13">
        <v>2611</v>
      </c>
      <c r="C4727" s="13">
        <v>7</v>
      </c>
      <c r="D4727" s="13">
        <v>1</v>
      </c>
      <c r="E4727" s="13">
        <v>1526.88</v>
      </c>
      <c r="F4727">
        <f t="shared" si="73"/>
        <v>1526.88</v>
      </c>
    </row>
    <row r="4728" spans="1:6">
      <c r="A4728" s="13">
        <v>4727</v>
      </c>
      <c r="B4728" s="13">
        <v>2611</v>
      </c>
      <c r="C4728" s="13">
        <v>200</v>
      </c>
      <c r="D4728" s="13">
        <v>1</v>
      </c>
      <c r="E4728" s="13">
        <v>105.06</v>
      </c>
      <c r="F4728">
        <f t="shared" si="73"/>
        <v>105.06</v>
      </c>
    </row>
    <row r="4729" spans="1:6">
      <c r="A4729" s="13">
        <v>4728</v>
      </c>
      <c r="B4729" s="13">
        <v>2612</v>
      </c>
      <c r="C4729" s="13">
        <v>61</v>
      </c>
      <c r="D4729" s="13">
        <v>1</v>
      </c>
      <c r="E4729" s="13">
        <v>776.21</v>
      </c>
      <c r="F4729">
        <f t="shared" si="73"/>
        <v>776.21</v>
      </c>
    </row>
    <row r="4730" spans="1:6">
      <c r="A4730" s="13">
        <v>4729</v>
      </c>
      <c r="B4730" s="13">
        <v>2613</v>
      </c>
      <c r="C4730" s="13">
        <v>39</v>
      </c>
      <c r="D4730" s="13">
        <v>1</v>
      </c>
      <c r="E4730" s="13">
        <v>1673.19</v>
      </c>
      <c r="F4730">
        <f t="shared" si="73"/>
        <v>1673.19</v>
      </c>
    </row>
    <row r="4731" spans="1:6">
      <c r="A4731" s="13">
        <v>4730</v>
      </c>
      <c r="B4731" s="13">
        <v>2614</v>
      </c>
      <c r="C4731" s="13">
        <v>148</v>
      </c>
      <c r="D4731" s="13">
        <v>1</v>
      </c>
      <c r="E4731" s="13">
        <v>256.17</v>
      </c>
      <c r="F4731">
        <f t="shared" si="73"/>
        <v>256.17</v>
      </c>
    </row>
    <row r="4732" spans="1:6">
      <c r="A4732" s="13">
        <v>4731</v>
      </c>
      <c r="B4732" s="13">
        <v>2615</v>
      </c>
      <c r="C4732" s="13">
        <v>14</v>
      </c>
      <c r="D4732" s="13">
        <v>1</v>
      </c>
      <c r="E4732" s="13">
        <v>1816.72</v>
      </c>
      <c r="F4732">
        <f t="shared" si="73"/>
        <v>1816.72</v>
      </c>
    </row>
    <row r="4733" spans="1:6">
      <c r="A4733" s="13">
        <v>4732</v>
      </c>
      <c r="B4733" s="13">
        <v>2615</v>
      </c>
      <c r="C4733" s="13">
        <v>37</v>
      </c>
      <c r="D4733" s="13">
        <v>1</v>
      </c>
      <c r="E4733" s="13">
        <v>1452.91</v>
      </c>
      <c r="F4733">
        <f t="shared" si="73"/>
        <v>1452.91</v>
      </c>
    </row>
    <row r="4734" spans="1:6">
      <c r="A4734" s="13">
        <v>4733</v>
      </c>
      <c r="B4734" s="13">
        <v>2616</v>
      </c>
      <c r="C4734" s="13">
        <v>68</v>
      </c>
      <c r="D4734" s="13">
        <v>1</v>
      </c>
      <c r="E4734" s="13">
        <v>449.81</v>
      </c>
      <c r="F4734">
        <f t="shared" si="73"/>
        <v>449.81</v>
      </c>
    </row>
    <row r="4735" spans="1:6">
      <c r="A4735" s="13">
        <v>4734</v>
      </c>
      <c r="B4735" s="13">
        <v>2616</v>
      </c>
      <c r="C4735" s="13">
        <v>23</v>
      </c>
      <c r="D4735" s="13">
        <v>1</v>
      </c>
      <c r="E4735" s="13">
        <v>766.48</v>
      </c>
      <c r="F4735">
        <f t="shared" si="73"/>
        <v>766.48</v>
      </c>
    </row>
    <row r="4736" spans="1:6">
      <c r="A4736" s="13">
        <v>4735</v>
      </c>
      <c r="B4736" s="13">
        <v>2617</v>
      </c>
      <c r="C4736" s="13">
        <v>91</v>
      </c>
      <c r="D4736" s="13">
        <v>1</v>
      </c>
      <c r="E4736" s="13">
        <v>157.92</v>
      </c>
      <c r="F4736">
        <f t="shared" si="73"/>
        <v>157.92</v>
      </c>
    </row>
    <row r="4737" spans="1:6">
      <c r="A4737" s="13">
        <v>4736</v>
      </c>
      <c r="B4737" s="13">
        <v>2617</v>
      </c>
      <c r="C4737" s="13">
        <v>191</v>
      </c>
      <c r="D4737" s="13">
        <v>1</v>
      </c>
      <c r="E4737" s="13">
        <v>485.49</v>
      </c>
      <c r="F4737">
        <f t="shared" si="73"/>
        <v>485.49</v>
      </c>
    </row>
    <row r="4738" spans="1:6">
      <c r="A4738" s="13">
        <v>4737</v>
      </c>
      <c r="B4738" s="13">
        <v>2618</v>
      </c>
      <c r="C4738" s="13">
        <v>72</v>
      </c>
      <c r="D4738" s="13">
        <v>1</v>
      </c>
      <c r="E4738" s="13">
        <v>366.31</v>
      </c>
      <c r="F4738">
        <f t="shared" ref="F4738:F4801" si="74">E4738*D4738</f>
        <v>366.31</v>
      </c>
    </row>
    <row r="4739" spans="1:6">
      <c r="A4739" s="13">
        <v>4738</v>
      </c>
      <c r="B4739" s="13">
        <v>2618</v>
      </c>
      <c r="C4739" s="13">
        <v>129</v>
      </c>
      <c r="D4739" s="13">
        <v>1</v>
      </c>
      <c r="E4739" s="13">
        <v>394.17</v>
      </c>
      <c r="F4739">
        <f t="shared" si="74"/>
        <v>394.17</v>
      </c>
    </row>
    <row r="4740" spans="1:6">
      <c r="A4740" s="13">
        <v>4739</v>
      </c>
      <c r="B4740" s="13">
        <v>2619</v>
      </c>
      <c r="C4740" s="13">
        <v>74</v>
      </c>
      <c r="D4740" s="13">
        <v>1</v>
      </c>
      <c r="E4740" s="13">
        <v>578.97</v>
      </c>
      <c r="F4740">
        <f t="shared" si="74"/>
        <v>578.97</v>
      </c>
    </row>
    <row r="4741" spans="1:6">
      <c r="A4741" s="13">
        <v>4740</v>
      </c>
      <c r="B4741" s="13">
        <v>2619</v>
      </c>
      <c r="C4741" s="13">
        <v>145</v>
      </c>
      <c r="D4741" s="13">
        <v>1</v>
      </c>
      <c r="E4741" s="13">
        <v>154.02</v>
      </c>
      <c r="F4741">
        <f t="shared" si="74"/>
        <v>154.02</v>
      </c>
    </row>
    <row r="4742" spans="1:6">
      <c r="A4742" s="13">
        <v>4741</v>
      </c>
      <c r="B4742" s="13">
        <v>2619</v>
      </c>
      <c r="C4742" s="13">
        <v>191</v>
      </c>
      <c r="D4742" s="13">
        <v>1</v>
      </c>
      <c r="E4742" s="13">
        <v>485.49</v>
      </c>
      <c r="F4742">
        <f t="shared" si="74"/>
        <v>485.49</v>
      </c>
    </row>
    <row r="4743" spans="1:6">
      <c r="A4743" s="13">
        <v>4742</v>
      </c>
      <c r="B4743" s="13">
        <v>2620</v>
      </c>
      <c r="C4743" s="13">
        <v>7</v>
      </c>
      <c r="D4743" s="13">
        <v>1</v>
      </c>
      <c r="E4743" s="13">
        <v>1695.09</v>
      </c>
      <c r="F4743">
        <f t="shared" si="74"/>
        <v>1695.09</v>
      </c>
    </row>
    <row r="4744" spans="1:6">
      <c r="A4744" s="13">
        <v>4743</v>
      </c>
      <c r="B4744" s="13">
        <v>2621</v>
      </c>
      <c r="C4744" s="13">
        <v>98</v>
      </c>
      <c r="D4744" s="13">
        <v>1</v>
      </c>
      <c r="E4744" s="13">
        <v>941.99</v>
      </c>
      <c r="F4744">
        <f t="shared" si="74"/>
        <v>941.99</v>
      </c>
    </row>
    <row r="4745" spans="1:6">
      <c r="A4745" s="13">
        <v>4744</v>
      </c>
      <c r="B4745" s="13">
        <v>2621</v>
      </c>
      <c r="C4745" s="13">
        <v>51</v>
      </c>
      <c r="D4745" s="13">
        <v>1</v>
      </c>
      <c r="E4745" s="13">
        <v>1072.43</v>
      </c>
      <c r="F4745">
        <f t="shared" si="74"/>
        <v>1072.43</v>
      </c>
    </row>
    <row r="4746" spans="1:6">
      <c r="A4746" s="13">
        <v>4745</v>
      </c>
      <c r="B4746" s="13">
        <v>2621</v>
      </c>
      <c r="C4746" s="13">
        <v>27</v>
      </c>
      <c r="D4746" s="13">
        <v>3</v>
      </c>
      <c r="E4746" s="13">
        <v>628.59</v>
      </c>
      <c r="F4746">
        <f t="shared" si="74"/>
        <v>1885.77</v>
      </c>
    </row>
    <row r="4747" spans="1:6">
      <c r="A4747" s="13">
        <v>4746</v>
      </c>
      <c r="B4747" s="13">
        <v>2622</v>
      </c>
      <c r="C4747" s="13">
        <v>148</v>
      </c>
      <c r="D4747" s="13">
        <v>2</v>
      </c>
      <c r="E4747" s="13">
        <v>256.17</v>
      </c>
      <c r="F4747">
        <f t="shared" si="74"/>
        <v>512.34</v>
      </c>
    </row>
    <row r="4748" spans="1:6">
      <c r="A4748" s="13">
        <v>4747</v>
      </c>
      <c r="B4748" s="13">
        <v>2622</v>
      </c>
      <c r="C4748" s="13">
        <v>5</v>
      </c>
      <c r="D4748" s="13">
        <v>2</v>
      </c>
      <c r="E4748" s="13">
        <v>390.51</v>
      </c>
      <c r="F4748">
        <f t="shared" si="74"/>
        <v>781.02</v>
      </c>
    </row>
    <row r="4749" spans="1:6">
      <c r="A4749" s="13">
        <v>4748</v>
      </c>
      <c r="B4749" s="13">
        <v>2623</v>
      </c>
      <c r="C4749" s="13">
        <v>23</v>
      </c>
      <c r="D4749" s="13">
        <v>2</v>
      </c>
      <c r="E4749" s="13">
        <v>766.48</v>
      </c>
      <c r="F4749">
        <f t="shared" si="74"/>
        <v>1532.96</v>
      </c>
    </row>
    <row r="4750" spans="1:6">
      <c r="A4750" s="13">
        <v>4749</v>
      </c>
      <c r="B4750" s="13">
        <v>2624</v>
      </c>
      <c r="C4750" s="13">
        <v>69</v>
      </c>
      <c r="D4750" s="13">
        <v>1</v>
      </c>
      <c r="E4750" s="13">
        <v>915.58</v>
      </c>
      <c r="F4750">
        <f t="shared" si="74"/>
        <v>915.58</v>
      </c>
    </row>
    <row r="4751" spans="1:6">
      <c r="A4751" s="13">
        <v>4750</v>
      </c>
      <c r="B4751" s="13">
        <v>2624</v>
      </c>
      <c r="C4751" s="13">
        <v>186</v>
      </c>
      <c r="D4751" s="13">
        <v>1</v>
      </c>
      <c r="E4751" s="13">
        <v>401.69</v>
      </c>
      <c r="F4751">
        <f t="shared" si="74"/>
        <v>401.69</v>
      </c>
    </row>
    <row r="4752" spans="1:6">
      <c r="A4752" s="13">
        <v>4751</v>
      </c>
      <c r="B4752" s="13">
        <v>2625</v>
      </c>
      <c r="C4752" s="13">
        <v>184</v>
      </c>
      <c r="D4752" s="13">
        <v>1</v>
      </c>
      <c r="E4752" s="13">
        <v>399.61</v>
      </c>
      <c r="F4752">
        <f t="shared" si="74"/>
        <v>399.61</v>
      </c>
    </row>
    <row r="4753" spans="1:6">
      <c r="A4753" s="13">
        <v>4752</v>
      </c>
      <c r="B4753" s="13">
        <v>2626</v>
      </c>
      <c r="C4753" s="13">
        <v>66</v>
      </c>
      <c r="D4753" s="13">
        <v>1</v>
      </c>
      <c r="E4753" s="13">
        <v>448.66</v>
      </c>
      <c r="F4753">
        <f t="shared" si="74"/>
        <v>448.66</v>
      </c>
    </row>
    <row r="4754" spans="1:6">
      <c r="A4754" s="13">
        <v>4753</v>
      </c>
      <c r="B4754" s="13">
        <v>2626</v>
      </c>
      <c r="C4754" s="13">
        <v>32</v>
      </c>
      <c r="D4754" s="13">
        <v>1</v>
      </c>
      <c r="E4754" s="13">
        <v>644.55</v>
      </c>
      <c r="F4754">
        <f t="shared" si="74"/>
        <v>644.55</v>
      </c>
    </row>
    <row r="4755" spans="1:6">
      <c r="A4755" s="13">
        <v>4754</v>
      </c>
      <c r="B4755" s="13">
        <v>2627</v>
      </c>
      <c r="C4755" s="13">
        <v>72</v>
      </c>
      <c r="D4755" s="13">
        <v>1</v>
      </c>
      <c r="E4755" s="13">
        <v>366.31</v>
      </c>
      <c r="F4755">
        <f t="shared" si="74"/>
        <v>366.31</v>
      </c>
    </row>
    <row r="4756" spans="1:6">
      <c r="A4756" s="13">
        <v>4755</v>
      </c>
      <c r="B4756" s="13">
        <v>2628</v>
      </c>
      <c r="C4756" s="13">
        <v>7</v>
      </c>
      <c r="D4756" s="13">
        <v>1</v>
      </c>
      <c r="E4756" s="13">
        <v>1598.33</v>
      </c>
      <c r="F4756">
        <f t="shared" si="74"/>
        <v>1598.33</v>
      </c>
    </row>
    <row r="4757" spans="1:6">
      <c r="A4757" s="13">
        <v>4756</v>
      </c>
      <c r="B4757" s="13">
        <v>2629</v>
      </c>
      <c r="C4757" s="13">
        <v>3</v>
      </c>
      <c r="D4757" s="13">
        <v>2</v>
      </c>
      <c r="E4757" s="13">
        <v>539.1</v>
      </c>
      <c r="F4757">
        <f t="shared" si="74"/>
        <v>1078.2</v>
      </c>
    </row>
    <row r="4758" spans="1:6">
      <c r="A4758" s="13">
        <v>4757</v>
      </c>
      <c r="B4758" s="13">
        <v>2630</v>
      </c>
      <c r="C4758" s="13">
        <v>142</v>
      </c>
      <c r="D4758" s="13">
        <v>1</v>
      </c>
      <c r="E4758" s="13">
        <v>193.6</v>
      </c>
      <c r="F4758">
        <f t="shared" si="74"/>
        <v>193.6</v>
      </c>
    </row>
    <row r="4759" spans="1:6">
      <c r="A4759" s="13">
        <v>4758</v>
      </c>
      <c r="B4759" s="13">
        <v>2631</v>
      </c>
      <c r="C4759" s="13">
        <v>161</v>
      </c>
      <c r="D4759" s="13">
        <v>2</v>
      </c>
      <c r="E4759" s="13">
        <v>406.33</v>
      </c>
      <c r="F4759">
        <f t="shared" si="74"/>
        <v>812.66</v>
      </c>
    </row>
    <row r="4760" spans="1:6">
      <c r="A4760" s="13">
        <v>4759</v>
      </c>
      <c r="B4760" s="13">
        <v>2632</v>
      </c>
      <c r="C4760" s="13">
        <v>67</v>
      </c>
      <c r="D4760" s="13">
        <v>1</v>
      </c>
      <c r="E4760" s="13">
        <v>289.87</v>
      </c>
      <c r="F4760">
        <f t="shared" si="74"/>
        <v>289.87</v>
      </c>
    </row>
    <row r="4761" spans="1:6">
      <c r="A4761" s="13">
        <v>4760</v>
      </c>
      <c r="B4761" s="13">
        <v>2632</v>
      </c>
      <c r="C4761" s="13">
        <v>96</v>
      </c>
      <c r="D4761" s="13">
        <v>1</v>
      </c>
      <c r="E4761" s="13">
        <v>748.01</v>
      </c>
      <c r="F4761">
        <f t="shared" si="74"/>
        <v>748.01</v>
      </c>
    </row>
    <row r="4762" spans="1:6">
      <c r="A4762" s="13">
        <v>4761</v>
      </c>
      <c r="B4762" s="13">
        <v>2633</v>
      </c>
      <c r="C4762" s="13">
        <v>150</v>
      </c>
      <c r="D4762" s="13">
        <v>1</v>
      </c>
      <c r="E4762" s="13">
        <v>295.79</v>
      </c>
      <c r="F4762">
        <f t="shared" si="74"/>
        <v>295.79</v>
      </c>
    </row>
    <row r="4763" spans="1:6">
      <c r="A4763" s="13">
        <v>4762</v>
      </c>
      <c r="B4763" s="13">
        <v>2634</v>
      </c>
      <c r="C4763" s="13">
        <v>8</v>
      </c>
      <c r="D4763" s="13">
        <v>1</v>
      </c>
      <c r="E4763" s="13">
        <v>1517.02</v>
      </c>
      <c r="F4763">
        <f t="shared" si="74"/>
        <v>1517.02</v>
      </c>
    </row>
    <row r="4764" spans="1:6">
      <c r="A4764" s="13">
        <v>4763</v>
      </c>
      <c r="B4764" s="13">
        <v>2635</v>
      </c>
      <c r="C4764" s="13">
        <v>4</v>
      </c>
      <c r="D4764" s="13">
        <v>1</v>
      </c>
      <c r="E4764" s="13">
        <v>549.91</v>
      </c>
      <c r="F4764">
        <f t="shared" si="74"/>
        <v>549.91</v>
      </c>
    </row>
    <row r="4765" spans="1:6">
      <c r="A4765" s="13">
        <v>4764</v>
      </c>
      <c r="B4765" s="13">
        <v>2635</v>
      </c>
      <c r="C4765" s="13">
        <v>156</v>
      </c>
      <c r="D4765" s="13">
        <v>2</v>
      </c>
      <c r="E4765" s="13">
        <v>395.52</v>
      </c>
      <c r="F4765">
        <f t="shared" si="74"/>
        <v>791.04</v>
      </c>
    </row>
    <row r="4766" spans="1:6">
      <c r="A4766" s="13">
        <v>4765</v>
      </c>
      <c r="B4766" s="13">
        <v>2636</v>
      </c>
      <c r="C4766" s="13">
        <v>179</v>
      </c>
      <c r="D4766" s="13">
        <v>1</v>
      </c>
      <c r="E4766" s="13">
        <v>154.28</v>
      </c>
      <c r="F4766">
        <f t="shared" si="74"/>
        <v>154.28</v>
      </c>
    </row>
    <row r="4767" spans="1:6">
      <c r="A4767" s="13">
        <v>4766</v>
      </c>
      <c r="B4767" s="13">
        <v>2636</v>
      </c>
      <c r="C4767" s="13">
        <v>128</v>
      </c>
      <c r="D4767" s="13">
        <v>1</v>
      </c>
      <c r="E4767" s="13">
        <v>299.56</v>
      </c>
      <c r="F4767">
        <f t="shared" si="74"/>
        <v>299.56</v>
      </c>
    </row>
    <row r="4768" spans="1:6">
      <c r="A4768" s="13">
        <v>4767</v>
      </c>
      <c r="B4768" s="13">
        <v>2637</v>
      </c>
      <c r="C4768" s="13">
        <v>139</v>
      </c>
      <c r="D4768" s="13">
        <v>1</v>
      </c>
      <c r="E4768" s="13">
        <v>240.57</v>
      </c>
      <c r="F4768">
        <f t="shared" si="74"/>
        <v>240.57</v>
      </c>
    </row>
    <row r="4769" spans="1:6">
      <c r="A4769" s="13">
        <v>4768</v>
      </c>
      <c r="B4769" s="13">
        <v>2638</v>
      </c>
      <c r="C4769" s="13">
        <v>51</v>
      </c>
      <c r="D4769" s="13">
        <v>1</v>
      </c>
      <c r="E4769" s="13">
        <v>1072.43</v>
      </c>
      <c r="F4769">
        <f t="shared" si="74"/>
        <v>1072.43</v>
      </c>
    </row>
    <row r="4770" spans="1:6">
      <c r="A4770" s="13">
        <v>4769</v>
      </c>
      <c r="B4770" s="13">
        <v>2638</v>
      </c>
      <c r="C4770" s="13">
        <v>174</v>
      </c>
      <c r="D4770" s="13">
        <v>1</v>
      </c>
      <c r="E4770" s="13">
        <v>274.33</v>
      </c>
      <c r="F4770">
        <f t="shared" si="74"/>
        <v>274.33</v>
      </c>
    </row>
    <row r="4771" spans="1:6">
      <c r="A4771" s="13">
        <v>4770</v>
      </c>
      <c r="B4771" s="13">
        <v>2639</v>
      </c>
      <c r="C4771" s="13">
        <v>74</v>
      </c>
      <c r="D4771" s="13">
        <v>1</v>
      </c>
      <c r="E4771" s="13">
        <v>578.97</v>
      </c>
      <c r="F4771">
        <f t="shared" si="74"/>
        <v>578.97</v>
      </c>
    </row>
    <row r="4772" spans="1:6">
      <c r="A4772" s="13">
        <v>4771</v>
      </c>
      <c r="B4772" s="13">
        <v>2640</v>
      </c>
      <c r="C4772" s="13">
        <v>37</v>
      </c>
      <c r="D4772" s="13">
        <v>1</v>
      </c>
      <c r="E4772" s="13">
        <v>1629.76</v>
      </c>
      <c r="F4772">
        <f t="shared" si="74"/>
        <v>1629.76</v>
      </c>
    </row>
    <row r="4773" spans="1:6">
      <c r="A4773" s="13">
        <v>4772</v>
      </c>
      <c r="B4773" s="13">
        <v>2640</v>
      </c>
      <c r="C4773" s="13">
        <v>151</v>
      </c>
      <c r="D4773" s="13">
        <v>1</v>
      </c>
      <c r="E4773" s="13">
        <v>112.92</v>
      </c>
      <c r="F4773">
        <f t="shared" si="74"/>
        <v>112.92</v>
      </c>
    </row>
    <row r="4774" spans="1:6">
      <c r="A4774" s="13">
        <v>4773</v>
      </c>
      <c r="B4774" s="13">
        <v>2641</v>
      </c>
      <c r="C4774" s="13">
        <v>2</v>
      </c>
      <c r="D4774" s="13">
        <v>1</v>
      </c>
      <c r="E4774" s="13">
        <v>623.26</v>
      </c>
      <c r="F4774">
        <f t="shared" si="74"/>
        <v>623.26</v>
      </c>
    </row>
    <row r="4775" spans="1:6">
      <c r="A4775" s="13">
        <v>4774</v>
      </c>
      <c r="B4775" s="13">
        <v>2641</v>
      </c>
      <c r="C4775" s="13">
        <v>66</v>
      </c>
      <c r="D4775" s="13">
        <v>1</v>
      </c>
      <c r="E4775" s="13">
        <v>448.66</v>
      </c>
      <c r="F4775">
        <f t="shared" si="74"/>
        <v>448.66</v>
      </c>
    </row>
    <row r="4776" spans="1:6">
      <c r="A4776" s="13">
        <v>4775</v>
      </c>
      <c r="B4776" s="13">
        <v>2641</v>
      </c>
      <c r="C4776" s="13">
        <v>171</v>
      </c>
      <c r="D4776" s="13">
        <v>1</v>
      </c>
      <c r="E4776" s="13">
        <v>401.39</v>
      </c>
      <c r="F4776">
        <f t="shared" si="74"/>
        <v>401.39</v>
      </c>
    </row>
    <row r="4777" spans="1:6">
      <c r="A4777" s="13">
        <v>4776</v>
      </c>
      <c r="B4777" s="13">
        <v>2642</v>
      </c>
      <c r="C4777" s="13">
        <v>93</v>
      </c>
      <c r="D4777" s="13">
        <v>1</v>
      </c>
      <c r="E4777" s="13">
        <v>580</v>
      </c>
      <c r="F4777">
        <f t="shared" si="74"/>
        <v>580</v>
      </c>
    </row>
    <row r="4778" spans="1:6">
      <c r="A4778" s="13">
        <v>4777</v>
      </c>
      <c r="B4778" s="13">
        <v>2643</v>
      </c>
      <c r="C4778" s="13">
        <v>108</v>
      </c>
      <c r="D4778" s="13">
        <v>1</v>
      </c>
      <c r="E4778" s="13">
        <v>613.75</v>
      </c>
      <c r="F4778">
        <f t="shared" si="74"/>
        <v>613.75</v>
      </c>
    </row>
    <row r="4779" spans="1:6">
      <c r="A4779" s="13">
        <v>4778</v>
      </c>
      <c r="B4779" s="13">
        <v>2643</v>
      </c>
      <c r="C4779" s="13">
        <v>91</v>
      </c>
      <c r="D4779" s="13">
        <v>1</v>
      </c>
      <c r="E4779" s="13">
        <v>157.92</v>
      </c>
      <c r="F4779">
        <f t="shared" si="74"/>
        <v>157.92</v>
      </c>
    </row>
    <row r="4780" spans="1:6">
      <c r="A4780" s="13">
        <v>4779</v>
      </c>
      <c r="B4780" s="13">
        <v>2644</v>
      </c>
      <c r="C4780" s="13">
        <v>47</v>
      </c>
      <c r="D4780" s="13">
        <v>1</v>
      </c>
      <c r="E4780" s="13">
        <v>1146.95</v>
      </c>
      <c r="F4780">
        <f t="shared" si="74"/>
        <v>1146.95</v>
      </c>
    </row>
    <row r="4781" spans="1:6">
      <c r="A4781" s="13">
        <v>4780</v>
      </c>
      <c r="B4781" s="13">
        <v>2645</v>
      </c>
      <c r="C4781" s="13">
        <v>194</v>
      </c>
      <c r="D4781" s="13">
        <v>1</v>
      </c>
      <c r="E4781" s="13">
        <v>258.66</v>
      </c>
      <c r="F4781">
        <f t="shared" si="74"/>
        <v>258.66</v>
      </c>
    </row>
    <row r="4782" spans="1:6">
      <c r="A4782" s="13">
        <v>4781</v>
      </c>
      <c r="B4782" s="13">
        <v>2645</v>
      </c>
      <c r="C4782" s="13">
        <v>120</v>
      </c>
      <c r="D4782" s="13">
        <v>1</v>
      </c>
      <c r="E4782" s="13">
        <v>316.3</v>
      </c>
      <c r="F4782">
        <f t="shared" si="74"/>
        <v>316.3</v>
      </c>
    </row>
    <row r="4783" spans="1:6">
      <c r="A4783" s="13">
        <v>4782</v>
      </c>
      <c r="B4783" s="13">
        <v>2646</v>
      </c>
      <c r="C4783" s="13">
        <v>34</v>
      </c>
      <c r="D4783" s="13">
        <v>1</v>
      </c>
      <c r="E4783" s="13">
        <v>1993.79</v>
      </c>
      <c r="F4783">
        <f t="shared" si="74"/>
        <v>1993.79</v>
      </c>
    </row>
    <row r="4784" spans="1:6">
      <c r="A4784" s="13">
        <v>4783</v>
      </c>
      <c r="B4784" s="13">
        <v>2646</v>
      </c>
      <c r="C4784" s="13">
        <v>90</v>
      </c>
      <c r="D4784" s="13">
        <v>3</v>
      </c>
      <c r="E4784" s="13">
        <v>538.64</v>
      </c>
      <c r="F4784">
        <f t="shared" si="74"/>
        <v>1615.92</v>
      </c>
    </row>
    <row r="4785" spans="1:6">
      <c r="A4785" s="13">
        <v>4784</v>
      </c>
      <c r="B4785" s="13">
        <v>2647</v>
      </c>
      <c r="C4785" s="13">
        <v>143</v>
      </c>
      <c r="D4785" s="13">
        <v>1</v>
      </c>
      <c r="E4785" s="13">
        <v>323.68</v>
      </c>
      <c r="F4785">
        <f t="shared" si="74"/>
        <v>323.68</v>
      </c>
    </row>
    <row r="4786" spans="1:6">
      <c r="A4786" s="13">
        <v>4785</v>
      </c>
      <c r="B4786" s="13">
        <v>2648</v>
      </c>
      <c r="C4786" s="13">
        <v>81</v>
      </c>
      <c r="D4786" s="13">
        <v>2</v>
      </c>
      <c r="E4786" s="13">
        <v>931.48</v>
      </c>
      <c r="F4786">
        <f t="shared" si="74"/>
        <v>1862.96</v>
      </c>
    </row>
    <row r="4787" spans="1:6">
      <c r="A4787" s="13">
        <v>4786</v>
      </c>
      <c r="B4787" s="13">
        <v>2649</v>
      </c>
      <c r="C4787" s="13">
        <v>7</v>
      </c>
      <c r="D4787" s="13">
        <v>1</v>
      </c>
      <c r="E4787" s="13">
        <v>1695.09</v>
      </c>
      <c r="F4787">
        <f t="shared" si="74"/>
        <v>1695.09</v>
      </c>
    </row>
    <row r="4788" spans="1:6">
      <c r="A4788" s="13">
        <v>4787</v>
      </c>
      <c r="B4788" s="13">
        <v>2650</v>
      </c>
      <c r="C4788" s="13">
        <v>90</v>
      </c>
      <c r="D4788" s="13">
        <v>1</v>
      </c>
      <c r="E4788" s="13">
        <v>538.64</v>
      </c>
      <c r="F4788">
        <f t="shared" si="74"/>
        <v>538.64</v>
      </c>
    </row>
    <row r="4789" spans="1:6">
      <c r="A4789" s="13">
        <v>4788</v>
      </c>
      <c r="B4789" s="13">
        <v>2651</v>
      </c>
      <c r="C4789" s="13">
        <v>170</v>
      </c>
      <c r="D4789" s="13">
        <v>1</v>
      </c>
      <c r="E4789" s="13">
        <v>290.79</v>
      </c>
      <c r="F4789">
        <f t="shared" si="74"/>
        <v>290.79</v>
      </c>
    </row>
    <row r="4790" spans="1:6">
      <c r="A4790" s="13">
        <v>4789</v>
      </c>
      <c r="B4790" s="13">
        <v>2652</v>
      </c>
      <c r="C4790" s="13">
        <v>111</v>
      </c>
      <c r="D4790" s="13">
        <v>1</v>
      </c>
      <c r="E4790" s="13">
        <v>789.14</v>
      </c>
      <c r="F4790">
        <f t="shared" si="74"/>
        <v>789.14</v>
      </c>
    </row>
    <row r="4791" spans="1:6">
      <c r="A4791" s="13">
        <v>4790</v>
      </c>
      <c r="B4791" s="13">
        <v>2652</v>
      </c>
      <c r="C4791" s="13">
        <v>180</v>
      </c>
      <c r="D4791" s="13">
        <v>1</v>
      </c>
      <c r="E4791" s="13">
        <v>204.06</v>
      </c>
      <c r="F4791">
        <f t="shared" si="74"/>
        <v>204.06</v>
      </c>
    </row>
    <row r="4792" spans="1:6">
      <c r="A4792" s="13">
        <v>4791</v>
      </c>
      <c r="B4792" s="13">
        <v>2652</v>
      </c>
      <c r="C4792" s="13">
        <v>158</v>
      </c>
      <c r="D4792" s="13">
        <v>1</v>
      </c>
      <c r="E4792" s="13">
        <v>187.89</v>
      </c>
      <c r="F4792">
        <f t="shared" si="74"/>
        <v>187.89</v>
      </c>
    </row>
    <row r="4793" spans="1:6">
      <c r="A4793" s="13">
        <v>4792</v>
      </c>
      <c r="B4793" s="13">
        <v>2653</v>
      </c>
      <c r="C4793" s="13">
        <v>145</v>
      </c>
      <c r="D4793" s="13">
        <v>1</v>
      </c>
      <c r="E4793" s="13">
        <v>154.02</v>
      </c>
      <c r="F4793">
        <f t="shared" si="74"/>
        <v>154.02</v>
      </c>
    </row>
    <row r="4794" spans="1:6">
      <c r="A4794" s="13">
        <v>4793</v>
      </c>
      <c r="B4794" s="13">
        <v>2653</v>
      </c>
      <c r="C4794" s="13">
        <v>115</v>
      </c>
      <c r="D4794" s="13">
        <v>1</v>
      </c>
      <c r="E4794" s="13">
        <v>884.91</v>
      </c>
      <c r="F4794">
        <f t="shared" si="74"/>
        <v>884.91</v>
      </c>
    </row>
    <row r="4795" spans="1:6">
      <c r="A4795" s="13">
        <v>4794</v>
      </c>
      <c r="B4795" s="13">
        <v>2654</v>
      </c>
      <c r="C4795" s="13">
        <v>18</v>
      </c>
      <c r="D4795" s="13">
        <v>3</v>
      </c>
      <c r="E4795" s="13">
        <v>1417.1</v>
      </c>
      <c r="F4795">
        <f t="shared" si="74"/>
        <v>4251.3</v>
      </c>
    </row>
    <row r="4796" spans="1:6">
      <c r="A4796" s="13">
        <v>4795</v>
      </c>
      <c r="B4796" s="13">
        <v>2655</v>
      </c>
      <c r="C4796" s="13">
        <v>65</v>
      </c>
      <c r="D4796" s="13">
        <v>2</v>
      </c>
      <c r="E4796" s="13">
        <v>260.61</v>
      </c>
      <c r="F4796">
        <f t="shared" si="74"/>
        <v>521.22</v>
      </c>
    </row>
    <row r="4797" spans="1:6">
      <c r="A4797" s="13">
        <v>4796</v>
      </c>
      <c r="B4797" s="13">
        <v>2655</v>
      </c>
      <c r="C4797" s="13">
        <v>187</v>
      </c>
      <c r="D4797" s="13">
        <v>1</v>
      </c>
      <c r="E4797" s="13">
        <v>435.69</v>
      </c>
      <c r="F4797">
        <f t="shared" si="74"/>
        <v>435.69</v>
      </c>
    </row>
    <row r="4798" spans="1:6">
      <c r="A4798" s="13">
        <v>4797</v>
      </c>
      <c r="B4798" s="13">
        <v>2656</v>
      </c>
      <c r="C4798" s="13">
        <v>54</v>
      </c>
      <c r="D4798" s="13">
        <v>1</v>
      </c>
      <c r="E4798" s="13">
        <v>638.1</v>
      </c>
      <c r="F4798">
        <f t="shared" si="74"/>
        <v>638.1</v>
      </c>
    </row>
    <row r="4799" spans="1:6">
      <c r="A4799" s="13">
        <v>4798</v>
      </c>
      <c r="B4799" s="13">
        <v>2656</v>
      </c>
      <c r="C4799" s="13">
        <v>19</v>
      </c>
      <c r="D4799" s="13">
        <v>1</v>
      </c>
      <c r="E4799" s="13">
        <v>869.8</v>
      </c>
      <c r="F4799">
        <f t="shared" si="74"/>
        <v>869.8</v>
      </c>
    </row>
    <row r="4800" spans="1:6">
      <c r="A4800" s="13">
        <v>4799</v>
      </c>
      <c r="B4800" s="13">
        <v>2657</v>
      </c>
      <c r="C4800" s="13">
        <v>147</v>
      </c>
      <c r="D4800" s="13">
        <v>1</v>
      </c>
      <c r="E4800" s="13">
        <v>84.52</v>
      </c>
      <c r="F4800">
        <f t="shared" si="74"/>
        <v>84.52</v>
      </c>
    </row>
    <row r="4801" spans="1:6">
      <c r="A4801" s="13">
        <v>4800</v>
      </c>
      <c r="B4801" s="13">
        <v>2657</v>
      </c>
      <c r="C4801" s="13">
        <v>122</v>
      </c>
      <c r="D4801" s="13">
        <v>1</v>
      </c>
      <c r="E4801" s="13">
        <v>112.48</v>
      </c>
      <c r="F4801">
        <f t="shared" si="74"/>
        <v>112.48</v>
      </c>
    </row>
    <row r="4802" spans="1:6">
      <c r="A4802" s="13">
        <v>4801</v>
      </c>
      <c r="B4802" s="13">
        <v>2657</v>
      </c>
      <c r="C4802" s="13">
        <v>63</v>
      </c>
      <c r="D4802" s="13">
        <v>1</v>
      </c>
      <c r="E4802" s="13">
        <v>858.98</v>
      </c>
      <c r="F4802">
        <f t="shared" ref="F4802:F4865" si="75">E4802*D4802</f>
        <v>858.98</v>
      </c>
    </row>
    <row r="4803" spans="1:6">
      <c r="A4803" s="13">
        <v>4802</v>
      </c>
      <c r="B4803" s="13">
        <v>2658</v>
      </c>
      <c r="C4803" s="13">
        <v>103</v>
      </c>
      <c r="D4803" s="13">
        <v>1</v>
      </c>
      <c r="E4803" s="13">
        <v>228.45</v>
      </c>
      <c r="F4803">
        <f t="shared" si="75"/>
        <v>228.45</v>
      </c>
    </row>
    <row r="4804" spans="1:6">
      <c r="A4804" s="13">
        <v>4803</v>
      </c>
      <c r="B4804" s="13">
        <v>2659</v>
      </c>
      <c r="C4804" s="13">
        <v>47</v>
      </c>
      <c r="D4804" s="13">
        <v>1</v>
      </c>
      <c r="E4804" s="13">
        <v>1073.61</v>
      </c>
      <c r="F4804">
        <f t="shared" si="75"/>
        <v>1073.61</v>
      </c>
    </row>
    <row r="4805" spans="1:6">
      <c r="A4805" s="13">
        <v>4804</v>
      </c>
      <c r="B4805" s="13">
        <v>2659</v>
      </c>
      <c r="C4805" s="13">
        <v>186</v>
      </c>
      <c r="D4805" s="13">
        <v>1</v>
      </c>
      <c r="E4805" s="13">
        <v>401.69</v>
      </c>
      <c r="F4805">
        <f t="shared" si="75"/>
        <v>401.69</v>
      </c>
    </row>
    <row r="4806" spans="1:6">
      <c r="A4806" s="13">
        <v>4805</v>
      </c>
      <c r="B4806" s="13">
        <v>2660</v>
      </c>
      <c r="C4806" s="13">
        <v>72</v>
      </c>
      <c r="D4806" s="13">
        <v>1</v>
      </c>
      <c r="E4806" s="13">
        <v>366.31</v>
      </c>
      <c r="F4806">
        <f t="shared" si="75"/>
        <v>366.31</v>
      </c>
    </row>
    <row r="4807" spans="1:6">
      <c r="A4807" s="13">
        <v>4806</v>
      </c>
      <c r="B4807" s="13">
        <v>2660</v>
      </c>
      <c r="C4807" s="13">
        <v>25</v>
      </c>
      <c r="D4807" s="13">
        <v>1</v>
      </c>
      <c r="E4807" s="13">
        <v>1802.19</v>
      </c>
      <c r="F4807">
        <f t="shared" si="75"/>
        <v>1802.19</v>
      </c>
    </row>
    <row r="4808" spans="1:6">
      <c r="A4808" s="13">
        <v>4807</v>
      </c>
      <c r="B4808" s="13">
        <v>2660</v>
      </c>
      <c r="C4808" s="13">
        <v>1</v>
      </c>
      <c r="D4808" s="13">
        <v>1</v>
      </c>
      <c r="E4808" s="13">
        <v>440.02</v>
      </c>
      <c r="F4808">
        <f t="shared" si="75"/>
        <v>440.02</v>
      </c>
    </row>
    <row r="4809" spans="1:6">
      <c r="A4809" s="13">
        <v>4808</v>
      </c>
      <c r="B4809" s="13">
        <v>2661</v>
      </c>
      <c r="C4809" s="13">
        <v>196</v>
      </c>
      <c r="D4809" s="13">
        <v>1</v>
      </c>
      <c r="E4809" s="13">
        <v>140.76</v>
      </c>
      <c r="F4809">
        <f t="shared" si="75"/>
        <v>140.76</v>
      </c>
    </row>
    <row r="4810" spans="1:6">
      <c r="A4810" s="13">
        <v>4809</v>
      </c>
      <c r="B4810" s="13">
        <v>2662</v>
      </c>
      <c r="C4810" s="13">
        <v>70</v>
      </c>
      <c r="D4810" s="13">
        <v>1</v>
      </c>
      <c r="E4810" s="13">
        <v>250.59</v>
      </c>
      <c r="F4810">
        <f t="shared" si="75"/>
        <v>250.59</v>
      </c>
    </row>
    <row r="4811" spans="1:6">
      <c r="A4811" s="13">
        <v>4810</v>
      </c>
      <c r="B4811" s="13">
        <v>2662</v>
      </c>
      <c r="C4811" s="13">
        <v>161</v>
      </c>
      <c r="D4811" s="13">
        <v>1</v>
      </c>
      <c r="E4811" s="13">
        <v>356.46</v>
      </c>
      <c r="F4811">
        <f t="shared" si="75"/>
        <v>356.46</v>
      </c>
    </row>
    <row r="4812" spans="1:6">
      <c r="A4812" s="13">
        <v>4811</v>
      </c>
      <c r="B4812" s="13">
        <v>2663</v>
      </c>
      <c r="C4812" s="13">
        <v>150</v>
      </c>
      <c r="D4812" s="13">
        <v>1</v>
      </c>
      <c r="E4812" s="13">
        <v>295.79</v>
      </c>
      <c r="F4812">
        <f t="shared" si="75"/>
        <v>295.79</v>
      </c>
    </row>
    <row r="4813" spans="1:6">
      <c r="A4813" s="13">
        <v>4812</v>
      </c>
      <c r="B4813" s="13">
        <v>2664</v>
      </c>
      <c r="C4813" s="13">
        <v>199</v>
      </c>
      <c r="D4813" s="13">
        <v>1</v>
      </c>
      <c r="E4813" s="13">
        <v>364.61</v>
      </c>
      <c r="F4813">
        <f t="shared" si="75"/>
        <v>364.61</v>
      </c>
    </row>
    <row r="4814" spans="1:6">
      <c r="A4814" s="13">
        <v>4813</v>
      </c>
      <c r="B4814" s="13">
        <v>2664</v>
      </c>
      <c r="C4814" s="13">
        <v>39</v>
      </c>
      <c r="D4814" s="13">
        <v>1</v>
      </c>
      <c r="E4814" s="13">
        <v>1955.02</v>
      </c>
      <c r="F4814">
        <f t="shared" si="75"/>
        <v>1955.02</v>
      </c>
    </row>
    <row r="4815" spans="1:6">
      <c r="A4815" s="13">
        <v>4814</v>
      </c>
      <c r="B4815" s="13">
        <v>2665</v>
      </c>
      <c r="C4815" s="13">
        <v>138</v>
      </c>
      <c r="D4815" s="13">
        <v>1</v>
      </c>
      <c r="E4815" s="13">
        <v>280.61</v>
      </c>
      <c r="F4815">
        <f t="shared" si="75"/>
        <v>280.61</v>
      </c>
    </row>
    <row r="4816" spans="1:6">
      <c r="A4816" s="13">
        <v>4815</v>
      </c>
      <c r="B4816" s="13">
        <v>2666</v>
      </c>
      <c r="C4816" s="13">
        <v>137</v>
      </c>
      <c r="D4816" s="13">
        <v>1</v>
      </c>
      <c r="E4816" s="13">
        <v>235.13</v>
      </c>
      <c r="F4816">
        <f t="shared" si="75"/>
        <v>235.13</v>
      </c>
    </row>
    <row r="4817" spans="1:6">
      <c r="A4817" s="13">
        <v>4816</v>
      </c>
      <c r="B4817" s="13">
        <v>2666</v>
      </c>
      <c r="C4817" s="13">
        <v>159</v>
      </c>
      <c r="D4817" s="13">
        <v>1</v>
      </c>
      <c r="E4817" s="13">
        <v>361.97</v>
      </c>
      <c r="F4817">
        <f t="shared" si="75"/>
        <v>361.97</v>
      </c>
    </row>
    <row r="4818" spans="1:6">
      <c r="A4818" s="13">
        <v>4817</v>
      </c>
      <c r="B4818" s="13">
        <v>2666</v>
      </c>
      <c r="C4818" s="13">
        <v>80</v>
      </c>
      <c r="D4818" s="13">
        <v>1</v>
      </c>
      <c r="E4818" s="13">
        <v>257.17</v>
      </c>
      <c r="F4818">
        <f t="shared" si="75"/>
        <v>257.17</v>
      </c>
    </row>
    <row r="4819" spans="1:6">
      <c r="A4819" s="13">
        <v>4818</v>
      </c>
      <c r="B4819" s="13">
        <v>2666</v>
      </c>
      <c r="C4819" s="13">
        <v>5</v>
      </c>
      <c r="D4819" s="13">
        <v>1</v>
      </c>
      <c r="E4819" s="13">
        <v>442.46</v>
      </c>
      <c r="F4819">
        <f t="shared" si="75"/>
        <v>442.46</v>
      </c>
    </row>
    <row r="4820" spans="1:6">
      <c r="A4820" s="13">
        <v>4819</v>
      </c>
      <c r="B4820" s="13">
        <v>2667</v>
      </c>
      <c r="C4820" s="13">
        <v>64</v>
      </c>
      <c r="D4820" s="13">
        <v>1</v>
      </c>
      <c r="E4820" s="13">
        <v>667.02</v>
      </c>
      <c r="F4820">
        <f t="shared" si="75"/>
        <v>667.02</v>
      </c>
    </row>
    <row r="4821" spans="1:6">
      <c r="A4821" s="13">
        <v>4820</v>
      </c>
      <c r="B4821" s="13">
        <v>2668</v>
      </c>
      <c r="C4821" s="13">
        <v>147</v>
      </c>
      <c r="D4821" s="13">
        <v>1</v>
      </c>
      <c r="E4821" s="13">
        <v>84.52</v>
      </c>
      <c r="F4821">
        <f t="shared" si="75"/>
        <v>84.52</v>
      </c>
    </row>
    <row r="4822" spans="1:6">
      <c r="A4822" s="13">
        <v>4821</v>
      </c>
      <c r="B4822" s="13">
        <v>2668</v>
      </c>
      <c r="C4822" s="13">
        <v>36</v>
      </c>
      <c r="D4822" s="13">
        <v>1</v>
      </c>
      <c r="E4822" s="13">
        <v>1490.74</v>
      </c>
      <c r="F4822">
        <f t="shared" si="75"/>
        <v>1490.74</v>
      </c>
    </row>
    <row r="4823" spans="1:6">
      <c r="A4823" s="13">
        <v>4822</v>
      </c>
      <c r="B4823" s="13">
        <v>2668</v>
      </c>
      <c r="C4823" s="13">
        <v>166</v>
      </c>
      <c r="D4823" s="13">
        <v>1</v>
      </c>
      <c r="E4823" s="13">
        <v>265.95</v>
      </c>
      <c r="F4823">
        <f t="shared" si="75"/>
        <v>265.95</v>
      </c>
    </row>
    <row r="4824" spans="1:6">
      <c r="A4824" s="13">
        <v>4823</v>
      </c>
      <c r="B4824" s="13">
        <v>2668</v>
      </c>
      <c r="C4824" s="13">
        <v>164</v>
      </c>
      <c r="D4824" s="13">
        <v>1</v>
      </c>
      <c r="E4824" s="13">
        <v>122.49</v>
      </c>
      <c r="F4824">
        <f t="shared" si="75"/>
        <v>122.49</v>
      </c>
    </row>
    <row r="4825" spans="1:6">
      <c r="A4825" s="13">
        <v>4824</v>
      </c>
      <c r="B4825" s="13">
        <v>2669</v>
      </c>
      <c r="C4825" s="13">
        <v>192</v>
      </c>
      <c r="D4825" s="13">
        <v>1</v>
      </c>
      <c r="E4825" s="13">
        <v>418.83</v>
      </c>
      <c r="F4825">
        <f t="shared" si="75"/>
        <v>418.83</v>
      </c>
    </row>
    <row r="4826" spans="1:6">
      <c r="A4826" s="13">
        <v>4825</v>
      </c>
      <c r="B4826" s="13">
        <v>2669</v>
      </c>
      <c r="C4826" s="13">
        <v>121</v>
      </c>
      <c r="D4826" s="13">
        <v>1</v>
      </c>
      <c r="E4826" s="13">
        <v>159.37</v>
      </c>
      <c r="F4826">
        <f t="shared" si="75"/>
        <v>159.37</v>
      </c>
    </row>
    <row r="4827" spans="1:6">
      <c r="A4827" s="13">
        <v>4826</v>
      </c>
      <c r="B4827" s="13">
        <v>2669</v>
      </c>
      <c r="C4827" s="13">
        <v>166</v>
      </c>
      <c r="D4827" s="13">
        <v>1</v>
      </c>
      <c r="E4827" s="13">
        <v>265.95</v>
      </c>
      <c r="F4827">
        <f t="shared" si="75"/>
        <v>265.95</v>
      </c>
    </row>
    <row r="4828" spans="1:6">
      <c r="A4828" s="13">
        <v>4827</v>
      </c>
      <c r="B4828" s="13">
        <v>2670</v>
      </c>
      <c r="C4828" s="13">
        <v>50</v>
      </c>
      <c r="D4828" s="13">
        <v>2</v>
      </c>
      <c r="E4828" s="13">
        <v>1146.85</v>
      </c>
      <c r="F4828">
        <f t="shared" si="75"/>
        <v>2293.7</v>
      </c>
    </row>
    <row r="4829" spans="1:6">
      <c r="A4829" s="13">
        <v>4828</v>
      </c>
      <c r="B4829" s="13">
        <v>2670</v>
      </c>
      <c r="C4829" s="13">
        <v>118</v>
      </c>
      <c r="D4829" s="13">
        <v>1</v>
      </c>
      <c r="E4829" s="13">
        <v>340.16</v>
      </c>
      <c r="F4829">
        <f t="shared" si="75"/>
        <v>340.16</v>
      </c>
    </row>
    <row r="4830" spans="1:6">
      <c r="A4830" s="13">
        <v>4829</v>
      </c>
      <c r="B4830" s="13">
        <v>2671</v>
      </c>
      <c r="C4830" s="13">
        <v>104</v>
      </c>
      <c r="D4830" s="13">
        <v>1</v>
      </c>
      <c r="E4830" s="13">
        <v>187.47</v>
      </c>
      <c r="F4830">
        <f t="shared" si="75"/>
        <v>187.47</v>
      </c>
    </row>
    <row r="4831" spans="1:6">
      <c r="A4831" s="13">
        <v>4830</v>
      </c>
      <c r="B4831" s="13">
        <v>2672</v>
      </c>
      <c r="C4831" s="13">
        <v>128</v>
      </c>
      <c r="D4831" s="13">
        <v>1</v>
      </c>
      <c r="E4831" s="13">
        <v>299.56</v>
      </c>
      <c r="F4831">
        <f t="shared" si="75"/>
        <v>299.56</v>
      </c>
    </row>
    <row r="4832" spans="1:6">
      <c r="A4832" s="13">
        <v>4831</v>
      </c>
      <c r="B4832" s="13">
        <v>2673</v>
      </c>
      <c r="C4832" s="13">
        <v>49</v>
      </c>
      <c r="D4832" s="13">
        <v>2</v>
      </c>
      <c r="E4832" s="13">
        <v>965.83</v>
      </c>
      <c r="F4832">
        <f t="shared" si="75"/>
        <v>1931.66</v>
      </c>
    </row>
    <row r="4833" spans="1:6">
      <c r="A4833" s="13">
        <v>4832</v>
      </c>
      <c r="B4833" s="13">
        <v>2673</v>
      </c>
      <c r="C4833" s="13">
        <v>98</v>
      </c>
      <c r="D4833" s="13">
        <v>1</v>
      </c>
      <c r="E4833" s="13">
        <v>941.99</v>
      </c>
      <c r="F4833">
        <f t="shared" si="75"/>
        <v>941.99</v>
      </c>
    </row>
    <row r="4834" spans="1:6">
      <c r="A4834" s="13">
        <v>4833</v>
      </c>
      <c r="B4834" s="13">
        <v>2674</v>
      </c>
      <c r="C4834" s="13">
        <v>124</v>
      </c>
      <c r="D4834" s="13">
        <v>2</v>
      </c>
      <c r="E4834" s="13">
        <v>159.92</v>
      </c>
      <c r="F4834">
        <f t="shared" si="75"/>
        <v>319.84</v>
      </c>
    </row>
    <row r="4835" spans="1:6">
      <c r="A4835" s="13">
        <v>4834</v>
      </c>
      <c r="B4835" s="13">
        <v>2675</v>
      </c>
      <c r="C4835" s="13">
        <v>196</v>
      </c>
      <c r="D4835" s="13">
        <v>1</v>
      </c>
      <c r="E4835" s="13">
        <v>132.56</v>
      </c>
      <c r="F4835">
        <f t="shared" si="75"/>
        <v>132.56</v>
      </c>
    </row>
    <row r="4836" spans="1:6">
      <c r="A4836" s="13">
        <v>4835</v>
      </c>
      <c r="B4836" s="13">
        <v>2676</v>
      </c>
      <c r="C4836" s="13">
        <v>60</v>
      </c>
      <c r="D4836" s="13">
        <v>1</v>
      </c>
      <c r="E4836" s="13">
        <v>414.24</v>
      </c>
      <c r="F4836">
        <f t="shared" si="75"/>
        <v>414.24</v>
      </c>
    </row>
    <row r="4837" spans="1:6">
      <c r="A4837" s="13">
        <v>4836</v>
      </c>
      <c r="B4837" s="13">
        <v>2676</v>
      </c>
      <c r="C4837" s="13">
        <v>45</v>
      </c>
      <c r="D4837" s="13">
        <v>1</v>
      </c>
      <c r="E4837" s="13">
        <v>1129.1</v>
      </c>
      <c r="F4837">
        <f t="shared" si="75"/>
        <v>1129.1</v>
      </c>
    </row>
    <row r="4838" spans="1:6">
      <c r="A4838" s="13">
        <v>4837</v>
      </c>
      <c r="B4838" s="13">
        <v>2677</v>
      </c>
      <c r="C4838" s="13">
        <v>121</v>
      </c>
      <c r="D4838" s="13">
        <v>1</v>
      </c>
      <c r="E4838" s="13">
        <v>159.37</v>
      </c>
      <c r="F4838">
        <f t="shared" si="75"/>
        <v>159.37</v>
      </c>
    </row>
    <row r="4839" spans="1:6">
      <c r="A4839" s="13">
        <v>4838</v>
      </c>
      <c r="B4839" s="13">
        <v>2677</v>
      </c>
      <c r="C4839" s="13">
        <v>187</v>
      </c>
      <c r="D4839" s="13">
        <v>1</v>
      </c>
      <c r="E4839" s="13">
        <v>435.69</v>
      </c>
      <c r="F4839">
        <f t="shared" si="75"/>
        <v>435.69</v>
      </c>
    </row>
    <row r="4840" spans="1:6">
      <c r="A4840" s="13">
        <v>4839</v>
      </c>
      <c r="B4840" s="13">
        <v>2677</v>
      </c>
      <c r="C4840" s="13">
        <v>198</v>
      </c>
      <c r="D4840" s="13">
        <v>1</v>
      </c>
      <c r="E4840" s="13">
        <v>413.05</v>
      </c>
      <c r="F4840">
        <f t="shared" si="75"/>
        <v>413.05</v>
      </c>
    </row>
    <row r="4841" spans="1:6">
      <c r="A4841" s="13">
        <v>4840</v>
      </c>
      <c r="B4841" s="13">
        <v>2678</v>
      </c>
      <c r="C4841" s="13">
        <v>180</v>
      </c>
      <c r="D4841" s="13">
        <v>1</v>
      </c>
      <c r="E4841" s="13">
        <v>204.06</v>
      </c>
      <c r="F4841">
        <f t="shared" si="75"/>
        <v>204.06</v>
      </c>
    </row>
    <row r="4842" spans="1:6">
      <c r="A4842" s="13">
        <v>4841</v>
      </c>
      <c r="B4842" s="13">
        <v>2678</v>
      </c>
      <c r="C4842" s="13">
        <v>42</v>
      </c>
      <c r="D4842" s="13">
        <v>1</v>
      </c>
      <c r="E4842" s="13">
        <v>352.84</v>
      </c>
      <c r="F4842">
        <f t="shared" si="75"/>
        <v>352.84</v>
      </c>
    </row>
    <row r="4843" spans="1:6">
      <c r="A4843" s="13">
        <v>4842</v>
      </c>
      <c r="B4843" s="13">
        <v>2679</v>
      </c>
      <c r="C4843" s="13">
        <v>170</v>
      </c>
      <c r="D4843" s="13">
        <v>1</v>
      </c>
      <c r="E4843" s="13">
        <v>290.79</v>
      </c>
      <c r="F4843">
        <f t="shared" si="75"/>
        <v>290.79</v>
      </c>
    </row>
    <row r="4844" spans="1:6">
      <c r="A4844" s="13">
        <v>4843</v>
      </c>
      <c r="B4844" s="13">
        <v>2679</v>
      </c>
      <c r="C4844" s="13">
        <v>9</v>
      </c>
      <c r="D4844" s="13">
        <v>1</v>
      </c>
      <c r="E4844" s="13">
        <v>744.5</v>
      </c>
      <c r="F4844">
        <f t="shared" si="75"/>
        <v>744.5</v>
      </c>
    </row>
    <row r="4845" spans="1:6">
      <c r="A4845" s="13">
        <v>4844</v>
      </c>
      <c r="B4845" s="13">
        <v>2679</v>
      </c>
      <c r="C4845" s="13">
        <v>172</v>
      </c>
      <c r="D4845" s="13">
        <v>1</v>
      </c>
      <c r="E4845" s="13">
        <v>275.86</v>
      </c>
      <c r="F4845">
        <f t="shared" si="75"/>
        <v>275.86</v>
      </c>
    </row>
    <row r="4846" spans="1:6">
      <c r="A4846" s="13">
        <v>4845</v>
      </c>
      <c r="B4846" s="13">
        <v>2679</v>
      </c>
      <c r="C4846" s="13">
        <v>160</v>
      </c>
      <c r="D4846" s="13">
        <v>1</v>
      </c>
      <c r="E4846" s="13">
        <v>196.53</v>
      </c>
      <c r="F4846">
        <f t="shared" si="75"/>
        <v>196.53</v>
      </c>
    </row>
    <row r="4847" spans="1:6">
      <c r="A4847" s="13">
        <v>4846</v>
      </c>
      <c r="B4847" s="13">
        <v>2680</v>
      </c>
      <c r="C4847" s="13">
        <v>30</v>
      </c>
      <c r="D4847" s="13">
        <v>1</v>
      </c>
      <c r="E4847" s="13">
        <v>1995.72</v>
      </c>
      <c r="F4847">
        <f t="shared" si="75"/>
        <v>1995.72</v>
      </c>
    </row>
    <row r="4848" spans="1:6">
      <c r="A4848" s="13">
        <v>4847</v>
      </c>
      <c r="B4848" s="13">
        <v>2681</v>
      </c>
      <c r="C4848" s="13">
        <v>131</v>
      </c>
      <c r="D4848" s="13">
        <v>1</v>
      </c>
      <c r="E4848" s="13">
        <v>28.09</v>
      </c>
      <c r="F4848">
        <f t="shared" si="75"/>
        <v>28.09</v>
      </c>
    </row>
    <row r="4849" spans="1:6">
      <c r="A4849" s="13">
        <v>4848</v>
      </c>
      <c r="B4849" s="13">
        <v>2682</v>
      </c>
      <c r="C4849" s="13">
        <v>143</v>
      </c>
      <c r="D4849" s="13">
        <v>1</v>
      </c>
      <c r="E4849" s="13">
        <v>323.68</v>
      </c>
      <c r="F4849">
        <f t="shared" si="75"/>
        <v>323.68</v>
      </c>
    </row>
    <row r="4850" spans="1:6">
      <c r="A4850" s="13">
        <v>4849</v>
      </c>
      <c r="B4850" s="13">
        <v>2683</v>
      </c>
      <c r="C4850" s="13">
        <v>18</v>
      </c>
      <c r="D4850" s="13">
        <v>1</v>
      </c>
      <c r="E4850" s="13">
        <v>1417.1</v>
      </c>
      <c r="F4850">
        <f t="shared" si="75"/>
        <v>1417.1</v>
      </c>
    </row>
    <row r="4851" spans="1:6">
      <c r="A4851" s="13">
        <v>4850</v>
      </c>
      <c r="B4851" s="13">
        <v>2683</v>
      </c>
      <c r="C4851" s="13">
        <v>153</v>
      </c>
      <c r="D4851" s="13">
        <v>1</v>
      </c>
      <c r="E4851" s="13">
        <v>318.02</v>
      </c>
      <c r="F4851">
        <f t="shared" si="75"/>
        <v>318.02</v>
      </c>
    </row>
    <row r="4852" spans="1:6">
      <c r="A4852" s="13">
        <v>4851</v>
      </c>
      <c r="B4852" s="13">
        <v>2683</v>
      </c>
      <c r="C4852" s="13">
        <v>116</v>
      </c>
      <c r="D4852" s="13">
        <v>1</v>
      </c>
      <c r="E4852" s="13">
        <v>899.2</v>
      </c>
      <c r="F4852">
        <f t="shared" si="75"/>
        <v>899.2</v>
      </c>
    </row>
    <row r="4853" spans="1:6">
      <c r="A4853" s="13">
        <v>4852</v>
      </c>
      <c r="B4853" s="13">
        <v>2684</v>
      </c>
      <c r="C4853" s="13">
        <v>12</v>
      </c>
      <c r="D4853" s="13">
        <v>1</v>
      </c>
      <c r="E4853" s="13">
        <v>1257.96</v>
      </c>
      <c r="F4853">
        <f t="shared" si="75"/>
        <v>1257.96</v>
      </c>
    </row>
    <row r="4854" spans="1:6">
      <c r="A4854" s="13">
        <v>4853</v>
      </c>
      <c r="B4854" s="13">
        <v>2684</v>
      </c>
      <c r="C4854" s="13">
        <v>95</v>
      </c>
      <c r="D4854" s="13">
        <v>1</v>
      </c>
      <c r="E4854" s="13">
        <v>392.24</v>
      </c>
      <c r="F4854">
        <f t="shared" si="75"/>
        <v>392.24</v>
      </c>
    </row>
    <row r="4855" spans="1:6">
      <c r="A4855" s="13">
        <v>4854</v>
      </c>
      <c r="B4855" s="13">
        <v>2684</v>
      </c>
      <c r="C4855" s="13">
        <v>50</v>
      </c>
      <c r="D4855" s="13">
        <v>3</v>
      </c>
      <c r="E4855" s="13">
        <v>1146.85</v>
      </c>
      <c r="F4855">
        <f t="shared" si="75"/>
        <v>3440.55</v>
      </c>
    </row>
    <row r="4856" spans="1:6">
      <c r="A4856" s="13">
        <v>4855</v>
      </c>
      <c r="B4856" s="13">
        <v>2685</v>
      </c>
      <c r="C4856" s="13">
        <v>95</v>
      </c>
      <c r="D4856" s="13">
        <v>1</v>
      </c>
      <c r="E4856" s="13">
        <v>392.24</v>
      </c>
      <c r="F4856">
        <f t="shared" si="75"/>
        <v>392.24</v>
      </c>
    </row>
    <row r="4857" spans="1:6">
      <c r="A4857" s="13">
        <v>4856</v>
      </c>
      <c r="B4857" s="13">
        <v>2685</v>
      </c>
      <c r="C4857" s="13">
        <v>119</v>
      </c>
      <c r="D4857" s="13">
        <v>1</v>
      </c>
      <c r="E4857" s="13">
        <v>475.16</v>
      </c>
      <c r="F4857">
        <f t="shared" si="75"/>
        <v>475.16</v>
      </c>
    </row>
    <row r="4858" spans="1:6">
      <c r="A4858" s="13">
        <v>4857</v>
      </c>
      <c r="B4858" s="13">
        <v>2686</v>
      </c>
      <c r="C4858" s="13">
        <v>192</v>
      </c>
      <c r="D4858" s="13">
        <v>2</v>
      </c>
      <c r="E4858" s="13">
        <v>485.89</v>
      </c>
      <c r="F4858">
        <f t="shared" si="75"/>
        <v>971.78</v>
      </c>
    </row>
    <row r="4859" spans="1:6">
      <c r="A4859" s="13">
        <v>4858</v>
      </c>
      <c r="B4859" s="13">
        <v>2687</v>
      </c>
      <c r="C4859" s="13">
        <v>103</v>
      </c>
      <c r="D4859" s="13">
        <v>1</v>
      </c>
      <c r="E4859" s="13">
        <v>194.21</v>
      </c>
      <c r="F4859">
        <f t="shared" si="75"/>
        <v>194.21</v>
      </c>
    </row>
    <row r="4860" spans="1:6">
      <c r="A4860" s="13">
        <v>4859</v>
      </c>
      <c r="B4860" s="13">
        <v>2688</v>
      </c>
      <c r="C4860" s="13">
        <v>148</v>
      </c>
      <c r="D4860" s="13">
        <v>2</v>
      </c>
      <c r="E4860" s="13">
        <v>227.21</v>
      </c>
      <c r="F4860">
        <f t="shared" si="75"/>
        <v>454.42</v>
      </c>
    </row>
    <row r="4861" spans="1:6">
      <c r="A4861" s="13">
        <v>4860</v>
      </c>
      <c r="B4861" s="13">
        <v>2688</v>
      </c>
      <c r="C4861" s="13">
        <v>181</v>
      </c>
      <c r="D4861" s="13">
        <v>1</v>
      </c>
      <c r="E4861" s="13">
        <v>230.74</v>
      </c>
      <c r="F4861">
        <f t="shared" si="75"/>
        <v>230.74</v>
      </c>
    </row>
    <row r="4862" spans="1:6">
      <c r="A4862" s="13">
        <v>4861</v>
      </c>
      <c r="B4862" s="13">
        <v>2688</v>
      </c>
      <c r="C4862" s="13">
        <v>26</v>
      </c>
      <c r="D4862" s="13">
        <v>1</v>
      </c>
      <c r="E4862" s="13">
        <v>883.11</v>
      </c>
      <c r="F4862">
        <f t="shared" si="75"/>
        <v>883.11</v>
      </c>
    </row>
    <row r="4863" spans="1:6">
      <c r="A4863" s="13">
        <v>4862</v>
      </c>
      <c r="B4863" s="13">
        <v>2688</v>
      </c>
      <c r="C4863" s="13">
        <v>53</v>
      </c>
      <c r="D4863" s="13">
        <v>1</v>
      </c>
      <c r="E4863" s="13">
        <v>912.95</v>
      </c>
      <c r="F4863">
        <f t="shared" si="75"/>
        <v>912.95</v>
      </c>
    </row>
    <row r="4864" spans="1:6">
      <c r="A4864" s="13">
        <v>4863</v>
      </c>
      <c r="B4864" s="13">
        <v>2689</v>
      </c>
      <c r="C4864" s="13">
        <v>196</v>
      </c>
      <c r="D4864" s="13">
        <v>2</v>
      </c>
      <c r="E4864" s="13">
        <v>140.76</v>
      </c>
      <c r="F4864">
        <f t="shared" si="75"/>
        <v>281.52</v>
      </c>
    </row>
    <row r="4865" spans="1:6">
      <c r="A4865" s="13">
        <v>4864</v>
      </c>
      <c r="B4865" s="13">
        <v>2690</v>
      </c>
      <c r="C4865" s="13">
        <v>188</v>
      </c>
      <c r="D4865" s="13">
        <v>2</v>
      </c>
      <c r="E4865" s="13">
        <v>150.49</v>
      </c>
      <c r="F4865">
        <f t="shared" si="75"/>
        <v>300.98</v>
      </c>
    </row>
    <row r="4866" spans="1:6">
      <c r="A4866" s="13">
        <v>4865</v>
      </c>
      <c r="B4866" s="13">
        <v>2691</v>
      </c>
      <c r="C4866" s="13">
        <v>25</v>
      </c>
      <c r="D4866" s="13">
        <v>1</v>
      </c>
      <c r="E4866" s="13">
        <v>1802.19</v>
      </c>
      <c r="F4866">
        <f t="shared" ref="F4866:F4929" si="76">E4866*D4866</f>
        <v>1802.19</v>
      </c>
    </row>
    <row r="4867" spans="1:6">
      <c r="A4867" s="13">
        <v>4866</v>
      </c>
      <c r="B4867" s="13">
        <v>2691</v>
      </c>
      <c r="C4867" s="13">
        <v>164</v>
      </c>
      <c r="D4867" s="13">
        <v>1</v>
      </c>
      <c r="E4867" s="13">
        <v>113.13</v>
      </c>
      <c r="F4867">
        <f t="shared" si="76"/>
        <v>113.13</v>
      </c>
    </row>
    <row r="4868" spans="1:6">
      <c r="A4868" s="13">
        <v>4867</v>
      </c>
      <c r="B4868" s="13">
        <v>2691</v>
      </c>
      <c r="C4868" s="13">
        <v>38</v>
      </c>
      <c r="D4868" s="13">
        <v>1</v>
      </c>
      <c r="E4868" s="13">
        <v>1095.62</v>
      </c>
      <c r="F4868">
        <f t="shared" si="76"/>
        <v>1095.62</v>
      </c>
    </row>
    <row r="4869" spans="1:6">
      <c r="A4869" s="13">
        <v>4868</v>
      </c>
      <c r="B4869" s="13">
        <v>2692</v>
      </c>
      <c r="C4869" s="13">
        <v>21</v>
      </c>
      <c r="D4869" s="13">
        <v>1</v>
      </c>
      <c r="E4869" s="13">
        <v>661.44</v>
      </c>
      <c r="F4869">
        <f t="shared" si="76"/>
        <v>661.44</v>
      </c>
    </row>
    <row r="4870" spans="1:6">
      <c r="A4870" s="13">
        <v>4869</v>
      </c>
      <c r="B4870" s="13">
        <v>2693</v>
      </c>
      <c r="C4870" s="13">
        <v>65</v>
      </c>
      <c r="D4870" s="13">
        <v>1</v>
      </c>
      <c r="E4870" s="13">
        <v>260.61</v>
      </c>
      <c r="F4870">
        <f t="shared" si="76"/>
        <v>260.61</v>
      </c>
    </row>
    <row r="4871" spans="1:6">
      <c r="A4871" s="13">
        <v>4870</v>
      </c>
      <c r="B4871" s="13">
        <v>2694</v>
      </c>
      <c r="C4871" s="13">
        <v>48</v>
      </c>
      <c r="D4871" s="13">
        <v>1</v>
      </c>
      <c r="E4871" s="13">
        <v>1016.02</v>
      </c>
      <c r="F4871">
        <f t="shared" si="76"/>
        <v>1016.02</v>
      </c>
    </row>
    <row r="4872" spans="1:6">
      <c r="A4872" s="13">
        <v>4871</v>
      </c>
      <c r="B4872" s="13">
        <v>2695</v>
      </c>
      <c r="C4872" s="13">
        <v>30</v>
      </c>
      <c r="D4872" s="13">
        <v>1</v>
      </c>
      <c r="E4872" s="13">
        <v>1995.72</v>
      </c>
      <c r="F4872">
        <f t="shared" si="76"/>
        <v>1995.72</v>
      </c>
    </row>
    <row r="4873" spans="1:6">
      <c r="A4873" s="13">
        <v>4872</v>
      </c>
      <c r="B4873" s="13">
        <v>2695</v>
      </c>
      <c r="C4873" s="13">
        <v>3</v>
      </c>
      <c r="D4873" s="13">
        <v>2</v>
      </c>
      <c r="E4873" s="13">
        <v>539.1</v>
      </c>
      <c r="F4873">
        <f t="shared" si="76"/>
        <v>1078.2</v>
      </c>
    </row>
    <row r="4874" spans="1:6">
      <c r="A4874" s="13">
        <v>4873</v>
      </c>
      <c r="B4874" s="13">
        <v>2696</v>
      </c>
      <c r="C4874" s="13">
        <v>91</v>
      </c>
      <c r="D4874" s="13">
        <v>1</v>
      </c>
      <c r="E4874" s="13">
        <v>157.92</v>
      </c>
      <c r="F4874">
        <f t="shared" si="76"/>
        <v>157.92</v>
      </c>
    </row>
    <row r="4875" spans="1:6">
      <c r="A4875" s="13">
        <v>4874</v>
      </c>
      <c r="B4875" s="13">
        <v>2696</v>
      </c>
      <c r="C4875" s="13">
        <v>98</v>
      </c>
      <c r="D4875" s="13">
        <v>1</v>
      </c>
      <c r="E4875" s="13">
        <v>941.99</v>
      </c>
      <c r="F4875">
        <f t="shared" si="76"/>
        <v>941.99</v>
      </c>
    </row>
    <row r="4876" spans="1:6">
      <c r="A4876" s="13">
        <v>4875</v>
      </c>
      <c r="B4876" s="13">
        <v>2697</v>
      </c>
      <c r="C4876" s="13">
        <v>26</v>
      </c>
      <c r="D4876" s="13">
        <v>2</v>
      </c>
      <c r="E4876" s="13">
        <v>1033.01</v>
      </c>
      <c r="F4876">
        <f t="shared" si="76"/>
        <v>2066.02</v>
      </c>
    </row>
    <row r="4877" spans="1:6">
      <c r="A4877" s="13">
        <v>4876</v>
      </c>
      <c r="B4877" s="13">
        <v>2698</v>
      </c>
      <c r="C4877" s="13">
        <v>197</v>
      </c>
      <c r="D4877" s="13">
        <v>2</v>
      </c>
      <c r="E4877" s="13">
        <v>422.21</v>
      </c>
      <c r="F4877">
        <f t="shared" si="76"/>
        <v>844.42</v>
      </c>
    </row>
    <row r="4878" spans="1:6">
      <c r="A4878" s="13">
        <v>4877</v>
      </c>
      <c r="B4878" s="13">
        <v>2699</v>
      </c>
      <c r="C4878" s="13">
        <v>34</v>
      </c>
      <c r="D4878" s="13">
        <v>3</v>
      </c>
      <c r="E4878" s="13">
        <v>1993.79</v>
      </c>
      <c r="F4878">
        <f t="shared" si="76"/>
        <v>5981.37</v>
      </c>
    </row>
    <row r="4879" spans="1:6">
      <c r="A4879" s="13">
        <v>4878</v>
      </c>
      <c r="B4879" s="13">
        <v>2700</v>
      </c>
      <c r="C4879" s="13">
        <v>140</v>
      </c>
      <c r="D4879" s="13">
        <v>1</v>
      </c>
      <c r="E4879" s="13">
        <v>142.43</v>
      </c>
      <c r="F4879">
        <f t="shared" si="76"/>
        <v>142.43</v>
      </c>
    </row>
    <row r="4880" spans="1:6">
      <c r="A4880" s="13">
        <v>4879</v>
      </c>
      <c r="B4880" s="13">
        <v>2700</v>
      </c>
      <c r="C4880" s="13">
        <v>69</v>
      </c>
      <c r="D4880" s="13">
        <v>1</v>
      </c>
      <c r="E4880" s="13">
        <v>1008.02</v>
      </c>
      <c r="F4880">
        <f t="shared" si="76"/>
        <v>1008.02</v>
      </c>
    </row>
    <row r="4881" spans="1:6">
      <c r="A4881" s="13">
        <v>4880</v>
      </c>
      <c r="B4881" s="13">
        <v>2701</v>
      </c>
      <c r="C4881" s="13">
        <v>140</v>
      </c>
      <c r="D4881" s="13">
        <v>2</v>
      </c>
      <c r="E4881" s="13">
        <v>142.43</v>
      </c>
      <c r="F4881">
        <f t="shared" si="76"/>
        <v>284.86</v>
      </c>
    </row>
    <row r="4882" spans="1:6">
      <c r="A4882" s="13">
        <v>4881</v>
      </c>
      <c r="B4882" s="13">
        <v>2702</v>
      </c>
      <c r="C4882" s="13">
        <v>177</v>
      </c>
      <c r="D4882" s="13">
        <v>2</v>
      </c>
      <c r="E4882" s="13">
        <v>313.65</v>
      </c>
      <c r="F4882">
        <f t="shared" si="76"/>
        <v>627.3</v>
      </c>
    </row>
    <row r="4883" spans="1:6">
      <c r="A4883" s="13">
        <v>4882</v>
      </c>
      <c r="B4883" s="13">
        <v>2702</v>
      </c>
      <c r="C4883" s="13">
        <v>175</v>
      </c>
      <c r="D4883" s="13">
        <v>1</v>
      </c>
      <c r="E4883" s="13">
        <v>322.27</v>
      </c>
      <c r="F4883">
        <f t="shared" si="76"/>
        <v>322.27</v>
      </c>
    </row>
    <row r="4884" spans="1:6">
      <c r="A4884" s="13">
        <v>4883</v>
      </c>
      <c r="B4884" s="13">
        <v>2703</v>
      </c>
      <c r="C4884" s="13">
        <v>62</v>
      </c>
      <c r="D4884" s="13">
        <v>1</v>
      </c>
      <c r="E4884" s="13">
        <v>1007.5</v>
      </c>
      <c r="F4884">
        <f t="shared" si="76"/>
        <v>1007.5</v>
      </c>
    </row>
    <row r="4885" spans="1:6">
      <c r="A4885" s="13">
        <v>4884</v>
      </c>
      <c r="B4885" s="13">
        <v>2703</v>
      </c>
      <c r="C4885" s="13">
        <v>96</v>
      </c>
      <c r="D4885" s="13">
        <v>2</v>
      </c>
      <c r="E4885" s="13">
        <v>748.01</v>
      </c>
      <c r="F4885">
        <f t="shared" si="76"/>
        <v>1496.02</v>
      </c>
    </row>
    <row r="4886" spans="1:6">
      <c r="A4886" s="13">
        <v>4885</v>
      </c>
      <c r="B4886" s="13">
        <v>2704</v>
      </c>
      <c r="C4886" s="13">
        <v>173</v>
      </c>
      <c r="D4886" s="13">
        <v>1</v>
      </c>
      <c r="E4886" s="13">
        <v>459.12</v>
      </c>
      <c r="F4886">
        <f t="shared" si="76"/>
        <v>459.12</v>
      </c>
    </row>
    <row r="4887" spans="1:6">
      <c r="A4887" s="13">
        <v>4886</v>
      </c>
      <c r="B4887" s="13">
        <v>2705</v>
      </c>
      <c r="C4887" s="13">
        <v>24</v>
      </c>
      <c r="D4887" s="13">
        <v>1</v>
      </c>
      <c r="E4887" s="13">
        <v>1041.86</v>
      </c>
      <c r="F4887">
        <f t="shared" si="76"/>
        <v>1041.86</v>
      </c>
    </row>
    <row r="4888" spans="1:6">
      <c r="A4888" s="13">
        <v>4887</v>
      </c>
      <c r="B4888" s="13">
        <v>2705</v>
      </c>
      <c r="C4888" s="13">
        <v>167</v>
      </c>
      <c r="D4888" s="13">
        <v>1</v>
      </c>
      <c r="E4888" s="13">
        <v>266.31</v>
      </c>
      <c r="F4888">
        <f t="shared" si="76"/>
        <v>266.31</v>
      </c>
    </row>
    <row r="4889" spans="1:6">
      <c r="A4889" s="13">
        <v>4888</v>
      </c>
      <c r="B4889" s="13">
        <v>2705</v>
      </c>
      <c r="C4889" s="13">
        <v>23</v>
      </c>
      <c r="D4889" s="13">
        <v>1</v>
      </c>
      <c r="E4889" s="13">
        <v>766.48</v>
      </c>
      <c r="F4889">
        <f t="shared" si="76"/>
        <v>766.48</v>
      </c>
    </row>
    <row r="4890" spans="1:6">
      <c r="A4890" s="13">
        <v>4889</v>
      </c>
      <c r="B4890" s="13">
        <v>2706</v>
      </c>
      <c r="C4890" s="13">
        <v>172</v>
      </c>
      <c r="D4890" s="13">
        <v>1</v>
      </c>
      <c r="E4890" s="13">
        <v>297.38</v>
      </c>
      <c r="F4890">
        <f t="shared" si="76"/>
        <v>297.38</v>
      </c>
    </row>
    <row r="4891" spans="1:6">
      <c r="A4891" s="13">
        <v>4890</v>
      </c>
      <c r="B4891" s="13">
        <v>2706</v>
      </c>
      <c r="C4891" s="13">
        <v>143</v>
      </c>
      <c r="D4891" s="13">
        <v>1</v>
      </c>
      <c r="E4891" s="13">
        <v>323.68</v>
      </c>
      <c r="F4891">
        <f t="shared" si="76"/>
        <v>323.68</v>
      </c>
    </row>
    <row r="4892" spans="1:6">
      <c r="A4892" s="13">
        <v>4891</v>
      </c>
      <c r="B4892" s="13">
        <v>2706</v>
      </c>
      <c r="C4892" s="13">
        <v>165</v>
      </c>
      <c r="D4892" s="13">
        <v>1</v>
      </c>
      <c r="E4892" s="13">
        <v>377.58</v>
      </c>
      <c r="F4892">
        <f t="shared" si="76"/>
        <v>377.58</v>
      </c>
    </row>
    <row r="4893" spans="1:6">
      <c r="A4893" s="13">
        <v>4892</v>
      </c>
      <c r="B4893" s="13">
        <v>2707</v>
      </c>
      <c r="C4893" s="13">
        <v>1</v>
      </c>
      <c r="D4893" s="13">
        <v>1</v>
      </c>
      <c r="E4893" s="13">
        <v>440.02</v>
      </c>
      <c r="F4893">
        <f t="shared" si="76"/>
        <v>440.02</v>
      </c>
    </row>
    <row r="4894" spans="1:6">
      <c r="A4894" s="13">
        <v>4893</v>
      </c>
      <c r="B4894" s="13">
        <v>2707</v>
      </c>
      <c r="C4894" s="13">
        <v>89</v>
      </c>
      <c r="D4894" s="13">
        <v>1</v>
      </c>
      <c r="E4894" s="13">
        <v>486.42</v>
      </c>
      <c r="F4894">
        <f t="shared" si="76"/>
        <v>486.42</v>
      </c>
    </row>
    <row r="4895" spans="1:6">
      <c r="A4895" s="13">
        <v>4894</v>
      </c>
      <c r="B4895" s="13">
        <v>2708</v>
      </c>
      <c r="C4895" s="13">
        <v>147</v>
      </c>
      <c r="D4895" s="13">
        <v>1</v>
      </c>
      <c r="E4895" s="13">
        <v>75.62</v>
      </c>
      <c r="F4895">
        <f t="shared" si="76"/>
        <v>75.62</v>
      </c>
    </row>
    <row r="4896" spans="1:6">
      <c r="A4896" s="13">
        <v>4895</v>
      </c>
      <c r="B4896" s="13">
        <v>2709</v>
      </c>
      <c r="C4896" s="13">
        <v>35</v>
      </c>
      <c r="D4896" s="13">
        <v>1</v>
      </c>
      <c r="E4896" s="13">
        <v>1777.25</v>
      </c>
      <c r="F4896">
        <f t="shared" si="76"/>
        <v>1777.25</v>
      </c>
    </row>
    <row r="4897" spans="1:6">
      <c r="A4897" s="13">
        <v>4896</v>
      </c>
      <c r="B4897" s="13">
        <v>2710</v>
      </c>
      <c r="C4897" s="13">
        <v>143</v>
      </c>
      <c r="D4897" s="13">
        <v>3</v>
      </c>
      <c r="E4897" s="13">
        <v>323.68</v>
      </c>
      <c r="F4897">
        <f t="shared" si="76"/>
        <v>971.04</v>
      </c>
    </row>
    <row r="4898" spans="1:6">
      <c r="A4898" s="13">
        <v>4897</v>
      </c>
      <c r="B4898" s="13">
        <v>2711</v>
      </c>
      <c r="C4898" s="13">
        <v>124</v>
      </c>
      <c r="D4898" s="13">
        <v>1</v>
      </c>
      <c r="E4898" s="13">
        <v>144.45</v>
      </c>
      <c r="F4898">
        <f t="shared" si="76"/>
        <v>144.45</v>
      </c>
    </row>
    <row r="4899" spans="1:6">
      <c r="A4899" s="13">
        <v>4898</v>
      </c>
      <c r="B4899" s="13">
        <v>2711</v>
      </c>
      <c r="C4899" s="13">
        <v>100</v>
      </c>
      <c r="D4899" s="13">
        <v>2</v>
      </c>
      <c r="E4899" s="13">
        <v>282.13</v>
      </c>
      <c r="F4899">
        <f t="shared" si="76"/>
        <v>564.26</v>
      </c>
    </row>
    <row r="4900" spans="1:6">
      <c r="A4900" s="13">
        <v>4899</v>
      </c>
      <c r="B4900" s="13">
        <v>2712</v>
      </c>
      <c r="C4900" s="13">
        <v>113</v>
      </c>
      <c r="D4900" s="13">
        <v>1</v>
      </c>
      <c r="E4900" s="13">
        <v>824.52</v>
      </c>
      <c r="F4900">
        <f t="shared" si="76"/>
        <v>824.52</v>
      </c>
    </row>
    <row r="4901" spans="1:6">
      <c r="A4901" s="13">
        <v>4900</v>
      </c>
      <c r="B4901" s="13">
        <v>2712</v>
      </c>
      <c r="C4901" s="13">
        <v>170</v>
      </c>
      <c r="D4901" s="13">
        <v>1</v>
      </c>
      <c r="E4901" s="13">
        <v>290.79</v>
      </c>
      <c r="F4901">
        <f t="shared" si="76"/>
        <v>290.79</v>
      </c>
    </row>
    <row r="4902" spans="1:6">
      <c r="A4902" s="13">
        <v>4901</v>
      </c>
      <c r="B4902" s="13">
        <v>2713</v>
      </c>
      <c r="C4902" s="13">
        <v>78</v>
      </c>
      <c r="D4902" s="13">
        <v>2</v>
      </c>
      <c r="E4902" s="13">
        <v>445.54</v>
      </c>
      <c r="F4902">
        <f t="shared" si="76"/>
        <v>891.08</v>
      </c>
    </row>
    <row r="4903" spans="1:6">
      <c r="A4903" s="13">
        <v>4902</v>
      </c>
      <c r="B4903" s="13">
        <v>2714</v>
      </c>
      <c r="C4903" s="13">
        <v>43</v>
      </c>
      <c r="D4903" s="13">
        <v>1</v>
      </c>
      <c r="E4903" s="13">
        <v>1153.5</v>
      </c>
      <c r="F4903">
        <f t="shared" si="76"/>
        <v>1153.5</v>
      </c>
    </row>
    <row r="4904" spans="1:6">
      <c r="A4904" s="13">
        <v>4903</v>
      </c>
      <c r="B4904" s="13">
        <v>2714</v>
      </c>
      <c r="C4904" s="13">
        <v>13</v>
      </c>
      <c r="D4904" s="13">
        <v>1</v>
      </c>
      <c r="E4904" s="13">
        <v>526.08</v>
      </c>
      <c r="F4904">
        <f t="shared" si="76"/>
        <v>526.08</v>
      </c>
    </row>
    <row r="4905" spans="1:6">
      <c r="A4905" s="13">
        <v>4904</v>
      </c>
      <c r="B4905" s="13">
        <v>2715</v>
      </c>
      <c r="C4905" s="13">
        <v>88</v>
      </c>
      <c r="D4905" s="13">
        <v>1</v>
      </c>
      <c r="E4905" s="13">
        <v>719.27</v>
      </c>
      <c r="F4905">
        <f t="shared" si="76"/>
        <v>719.27</v>
      </c>
    </row>
    <row r="4906" spans="1:6">
      <c r="A4906" s="13">
        <v>4905</v>
      </c>
      <c r="B4906" s="13">
        <v>2715</v>
      </c>
      <c r="C4906" s="13">
        <v>175</v>
      </c>
      <c r="D4906" s="13">
        <v>1</v>
      </c>
      <c r="E4906" s="13">
        <v>367.55</v>
      </c>
      <c r="F4906">
        <f t="shared" si="76"/>
        <v>367.55</v>
      </c>
    </row>
    <row r="4907" spans="1:6">
      <c r="A4907" s="13">
        <v>4906</v>
      </c>
      <c r="B4907" s="13">
        <v>2715</v>
      </c>
      <c r="C4907" s="13">
        <v>164</v>
      </c>
      <c r="D4907" s="13">
        <v>1</v>
      </c>
      <c r="E4907" s="13">
        <v>132.23</v>
      </c>
      <c r="F4907">
        <f t="shared" si="76"/>
        <v>132.23</v>
      </c>
    </row>
    <row r="4908" spans="1:6">
      <c r="A4908" s="13">
        <v>4907</v>
      </c>
      <c r="B4908" s="13">
        <v>2716</v>
      </c>
      <c r="C4908" s="13">
        <v>38</v>
      </c>
      <c r="D4908" s="13">
        <v>1</v>
      </c>
      <c r="E4908" s="13">
        <v>1095.62</v>
      </c>
      <c r="F4908">
        <f t="shared" si="76"/>
        <v>1095.62</v>
      </c>
    </row>
    <row r="4909" spans="1:6">
      <c r="A4909" s="13">
        <v>4908</v>
      </c>
      <c r="B4909" s="13">
        <v>2717</v>
      </c>
      <c r="C4909" s="13">
        <v>154</v>
      </c>
      <c r="D4909" s="13">
        <v>1</v>
      </c>
      <c r="E4909" s="13">
        <v>201.88</v>
      </c>
      <c r="F4909">
        <f t="shared" si="76"/>
        <v>201.88</v>
      </c>
    </row>
    <row r="4910" spans="1:6">
      <c r="A4910" s="13">
        <v>4909</v>
      </c>
      <c r="B4910" s="13">
        <v>2718</v>
      </c>
      <c r="C4910" s="13">
        <v>183</v>
      </c>
      <c r="D4910" s="13">
        <v>1</v>
      </c>
      <c r="E4910" s="13">
        <v>200.91</v>
      </c>
      <c r="F4910">
        <f t="shared" si="76"/>
        <v>200.91</v>
      </c>
    </row>
    <row r="4911" spans="1:6">
      <c r="A4911" s="13">
        <v>4910</v>
      </c>
      <c r="B4911" s="13">
        <v>2719</v>
      </c>
      <c r="C4911" s="13">
        <v>36</v>
      </c>
      <c r="D4911" s="13">
        <v>2</v>
      </c>
      <c r="E4911" s="13">
        <v>1354.53</v>
      </c>
      <c r="F4911">
        <f t="shared" si="76"/>
        <v>2709.06</v>
      </c>
    </row>
    <row r="4912" spans="1:6">
      <c r="A4912" s="13">
        <v>4911</v>
      </c>
      <c r="B4912" s="13">
        <v>2719</v>
      </c>
      <c r="C4912" s="13">
        <v>97</v>
      </c>
      <c r="D4912" s="13">
        <v>1</v>
      </c>
      <c r="E4912" s="13">
        <v>137.83</v>
      </c>
      <c r="F4912">
        <f t="shared" si="76"/>
        <v>137.83</v>
      </c>
    </row>
    <row r="4913" spans="1:6">
      <c r="A4913" s="13">
        <v>4912</v>
      </c>
      <c r="B4913" s="13">
        <v>2720</v>
      </c>
      <c r="C4913" s="13">
        <v>146</v>
      </c>
      <c r="D4913" s="13">
        <v>1</v>
      </c>
      <c r="E4913" s="13">
        <v>278.93</v>
      </c>
      <c r="F4913">
        <f t="shared" si="76"/>
        <v>278.93</v>
      </c>
    </row>
    <row r="4914" spans="1:6">
      <c r="A4914" s="13">
        <v>4913</v>
      </c>
      <c r="B4914" s="13">
        <v>2720</v>
      </c>
      <c r="C4914" s="13">
        <v>33</v>
      </c>
      <c r="D4914" s="13">
        <v>1</v>
      </c>
      <c r="E4914" s="13">
        <v>1354.25</v>
      </c>
      <c r="F4914">
        <f t="shared" si="76"/>
        <v>1354.25</v>
      </c>
    </row>
    <row r="4915" spans="1:6">
      <c r="A4915" s="13">
        <v>4914</v>
      </c>
      <c r="B4915" s="13">
        <v>2721</v>
      </c>
      <c r="C4915" s="13">
        <v>141</v>
      </c>
      <c r="D4915" s="13">
        <v>1</v>
      </c>
      <c r="E4915" s="13">
        <v>254.46</v>
      </c>
      <c r="F4915">
        <f t="shared" si="76"/>
        <v>254.46</v>
      </c>
    </row>
    <row r="4916" spans="1:6">
      <c r="A4916" s="13">
        <v>4915</v>
      </c>
      <c r="B4916" s="13">
        <v>2722</v>
      </c>
      <c r="C4916" s="13">
        <v>15</v>
      </c>
      <c r="D4916" s="13">
        <v>2</v>
      </c>
      <c r="E4916" s="13">
        <v>1527.31</v>
      </c>
      <c r="F4916">
        <f t="shared" si="76"/>
        <v>3054.62</v>
      </c>
    </row>
    <row r="4917" spans="1:6">
      <c r="A4917" s="13">
        <v>4916</v>
      </c>
      <c r="B4917" s="13">
        <v>2723</v>
      </c>
      <c r="C4917" s="13">
        <v>107</v>
      </c>
      <c r="D4917" s="13">
        <v>2</v>
      </c>
      <c r="E4917" s="13">
        <v>245.09</v>
      </c>
      <c r="F4917">
        <f t="shared" si="76"/>
        <v>490.18</v>
      </c>
    </row>
    <row r="4918" spans="1:6">
      <c r="A4918" s="13">
        <v>4917</v>
      </c>
      <c r="B4918" s="13">
        <v>2723</v>
      </c>
      <c r="C4918" s="13">
        <v>153</v>
      </c>
      <c r="D4918" s="13">
        <v>2</v>
      </c>
      <c r="E4918" s="13">
        <v>275.42</v>
      </c>
      <c r="F4918">
        <f t="shared" si="76"/>
        <v>550.84</v>
      </c>
    </row>
    <row r="4919" spans="1:6">
      <c r="A4919" s="13">
        <v>4918</v>
      </c>
      <c r="B4919" s="13">
        <v>2724</v>
      </c>
      <c r="C4919" s="13">
        <v>61</v>
      </c>
      <c r="D4919" s="13">
        <v>1</v>
      </c>
      <c r="E4919" s="13">
        <v>776.21</v>
      </c>
      <c r="F4919">
        <f t="shared" si="76"/>
        <v>776.21</v>
      </c>
    </row>
    <row r="4920" spans="1:6">
      <c r="A4920" s="13">
        <v>4919</v>
      </c>
      <c r="B4920" s="13">
        <v>2725</v>
      </c>
      <c r="C4920" s="13">
        <v>113</v>
      </c>
      <c r="D4920" s="13">
        <v>1</v>
      </c>
      <c r="E4920" s="13">
        <v>901.51</v>
      </c>
      <c r="F4920">
        <f t="shared" si="76"/>
        <v>901.51</v>
      </c>
    </row>
    <row r="4921" spans="1:6">
      <c r="A4921" s="13">
        <v>4920</v>
      </c>
      <c r="B4921" s="13">
        <v>2725</v>
      </c>
      <c r="C4921" s="13">
        <v>155</v>
      </c>
      <c r="D4921" s="13">
        <v>1</v>
      </c>
      <c r="E4921" s="13">
        <v>198.89</v>
      </c>
      <c r="F4921">
        <f t="shared" si="76"/>
        <v>198.89</v>
      </c>
    </row>
    <row r="4922" spans="1:6">
      <c r="A4922" s="13">
        <v>4921</v>
      </c>
      <c r="B4922" s="13">
        <v>2726</v>
      </c>
      <c r="C4922" s="13">
        <v>175</v>
      </c>
      <c r="D4922" s="13">
        <v>1</v>
      </c>
      <c r="E4922" s="13">
        <v>344.73</v>
      </c>
      <c r="F4922">
        <f t="shared" si="76"/>
        <v>344.73</v>
      </c>
    </row>
    <row r="4923" spans="1:6">
      <c r="A4923" s="13">
        <v>4922</v>
      </c>
      <c r="B4923" s="13">
        <v>2726</v>
      </c>
      <c r="C4923" s="13">
        <v>185</v>
      </c>
      <c r="D4923" s="13">
        <v>1</v>
      </c>
      <c r="E4923" s="13">
        <v>189.69</v>
      </c>
      <c r="F4923">
        <f t="shared" si="76"/>
        <v>189.69</v>
      </c>
    </row>
    <row r="4924" spans="1:6">
      <c r="A4924" s="13">
        <v>4923</v>
      </c>
      <c r="B4924" s="13">
        <v>2726</v>
      </c>
      <c r="C4924" s="13">
        <v>16</v>
      </c>
      <c r="D4924" s="13">
        <v>1</v>
      </c>
      <c r="E4924" s="13">
        <v>1636.91</v>
      </c>
      <c r="F4924">
        <f t="shared" si="76"/>
        <v>1636.91</v>
      </c>
    </row>
    <row r="4925" spans="1:6">
      <c r="A4925" s="13">
        <v>4924</v>
      </c>
      <c r="B4925" s="13">
        <v>2727</v>
      </c>
      <c r="C4925" s="13">
        <v>121</v>
      </c>
      <c r="D4925" s="13">
        <v>1</v>
      </c>
      <c r="E4925" s="13">
        <v>159.37</v>
      </c>
      <c r="F4925">
        <f t="shared" si="76"/>
        <v>159.37</v>
      </c>
    </row>
    <row r="4926" spans="1:6">
      <c r="A4926" s="13">
        <v>4925</v>
      </c>
      <c r="B4926" s="13">
        <v>2728</v>
      </c>
      <c r="C4926" s="13">
        <v>33</v>
      </c>
      <c r="D4926" s="13">
        <v>1</v>
      </c>
      <c r="E4926" s="13">
        <v>1354.25</v>
      </c>
      <c r="F4926">
        <f t="shared" si="76"/>
        <v>1354.25</v>
      </c>
    </row>
    <row r="4927" spans="1:6">
      <c r="A4927" s="13">
        <v>4926</v>
      </c>
      <c r="B4927" s="13">
        <v>2729</v>
      </c>
      <c r="C4927" s="13">
        <v>38</v>
      </c>
      <c r="D4927" s="13">
        <v>1</v>
      </c>
      <c r="E4927" s="13">
        <v>1095.62</v>
      </c>
      <c r="F4927">
        <f t="shared" si="76"/>
        <v>1095.62</v>
      </c>
    </row>
    <row r="4928" spans="1:6">
      <c r="A4928" s="13">
        <v>4927</v>
      </c>
      <c r="B4928" s="13">
        <v>2730</v>
      </c>
      <c r="C4928" s="13">
        <v>112</v>
      </c>
      <c r="D4928" s="13">
        <v>2</v>
      </c>
      <c r="E4928" s="13">
        <v>716.89</v>
      </c>
      <c r="F4928">
        <f t="shared" si="76"/>
        <v>1433.78</v>
      </c>
    </row>
    <row r="4929" spans="1:6">
      <c r="A4929" s="13">
        <v>4928</v>
      </c>
      <c r="B4929" s="13">
        <v>2731</v>
      </c>
      <c r="C4929" s="13">
        <v>56</v>
      </c>
      <c r="D4929" s="13">
        <v>1</v>
      </c>
      <c r="E4929" s="13">
        <v>788.31</v>
      </c>
      <c r="F4929">
        <f t="shared" si="76"/>
        <v>788.31</v>
      </c>
    </row>
    <row r="4930" spans="1:6">
      <c r="A4930" s="13">
        <v>4929</v>
      </c>
      <c r="B4930" s="13">
        <v>2731</v>
      </c>
      <c r="C4930" s="13">
        <v>90</v>
      </c>
      <c r="D4930" s="13">
        <v>2</v>
      </c>
      <c r="E4930" s="13">
        <v>538.64</v>
      </c>
      <c r="F4930">
        <f t="shared" ref="F4930:F4993" si="77">E4930*D4930</f>
        <v>1077.28</v>
      </c>
    </row>
    <row r="4931" spans="1:6">
      <c r="A4931" s="13">
        <v>4930</v>
      </c>
      <c r="B4931" s="13">
        <v>2732</v>
      </c>
      <c r="C4931" s="13">
        <v>161</v>
      </c>
      <c r="D4931" s="13">
        <v>1</v>
      </c>
      <c r="E4931" s="13">
        <v>406.33</v>
      </c>
      <c r="F4931">
        <f t="shared" si="77"/>
        <v>406.33</v>
      </c>
    </row>
    <row r="4932" spans="1:6">
      <c r="A4932" s="13">
        <v>4931</v>
      </c>
      <c r="B4932" s="13">
        <v>2733</v>
      </c>
      <c r="C4932" s="13">
        <v>66</v>
      </c>
      <c r="D4932" s="13">
        <v>1</v>
      </c>
      <c r="E4932" s="13">
        <v>448.66</v>
      </c>
      <c r="F4932">
        <f t="shared" si="77"/>
        <v>448.66</v>
      </c>
    </row>
    <row r="4933" spans="1:6">
      <c r="A4933" s="13">
        <v>4932</v>
      </c>
      <c r="B4933" s="13">
        <v>2734</v>
      </c>
      <c r="C4933" s="13">
        <v>120</v>
      </c>
      <c r="D4933" s="13">
        <v>1</v>
      </c>
      <c r="E4933" s="13">
        <v>339.07</v>
      </c>
      <c r="F4933">
        <f t="shared" si="77"/>
        <v>339.07</v>
      </c>
    </row>
    <row r="4934" spans="1:6">
      <c r="A4934" s="13">
        <v>4933</v>
      </c>
      <c r="B4934" s="13">
        <v>2735</v>
      </c>
      <c r="C4934" s="13">
        <v>166</v>
      </c>
      <c r="D4934" s="13">
        <v>1</v>
      </c>
      <c r="E4934" s="13">
        <v>265.95</v>
      </c>
      <c r="F4934">
        <f t="shared" si="77"/>
        <v>265.95</v>
      </c>
    </row>
    <row r="4935" spans="1:6">
      <c r="A4935" s="13">
        <v>4934</v>
      </c>
      <c r="B4935" s="13">
        <v>2735</v>
      </c>
      <c r="C4935" s="13">
        <v>185</v>
      </c>
      <c r="D4935" s="13">
        <v>1</v>
      </c>
      <c r="E4935" s="13">
        <v>189.69</v>
      </c>
      <c r="F4935">
        <f t="shared" si="77"/>
        <v>189.69</v>
      </c>
    </row>
    <row r="4936" spans="1:6">
      <c r="A4936" s="13">
        <v>4935</v>
      </c>
      <c r="B4936" s="13">
        <v>2735</v>
      </c>
      <c r="C4936" s="13">
        <v>173</v>
      </c>
      <c r="D4936" s="13">
        <v>1</v>
      </c>
      <c r="E4936" s="13">
        <v>459.12</v>
      </c>
      <c r="F4936">
        <f t="shared" si="77"/>
        <v>459.12</v>
      </c>
    </row>
    <row r="4937" spans="1:6">
      <c r="A4937" s="13">
        <v>4936</v>
      </c>
      <c r="B4937" s="13">
        <v>2736</v>
      </c>
      <c r="C4937" s="13">
        <v>16</v>
      </c>
      <c r="D4937" s="13">
        <v>1</v>
      </c>
      <c r="E4937" s="13">
        <v>1636.91</v>
      </c>
      <c r="F4937">
        <f t="shared" si="77"/>
        <v>1636.91</v>
      </c>
    </row>
    <row r="4938" spans="1:6">
      <c r="A4938" s="13">
        <v>4937</v>
      </c>
      <c r="B4938" s="13">
        <v>2736</v>
      </c>
      <c r="C4938" s="13">
        <v>105</v>
      </c>
      <c r="D4938" s="13">
        <v>1</v>
      </c>
      <c r="E4938" s="13">
        <v>691.55</v>
      </c>
      <c r="F4938">
        <f t="shared" si="77"/>
        <v>691.55</v>
      </c>
    </row>
    <row r="4939" spans="1:6">
      <c r="A4939" s="13">
        <v>4938</v>
      </c>
      <c r="B4939" s="13">
        <v>2737</v>
      </c>
      <c r="C4939" s="13">
        <v>162</v>
      </c>
      <c r="D4939" s="13">
        <v>1</v>
      </c>
      <c r="E4939" s="13">
        <v>209.84</v>
      </c>
      <c r="F4939">
        <f t="shared" si="77"/>
        <v>209.84</v>
      </c>
    </row>
    <row r="4940" spans="1:6">
      <c r="A4940" s="13">
        <v>4939</v>
      </c>
      <c r="B4940" s="13">
        <v>2738</v>
      </c>
      <c r="C4940" s="13">
        <v>43</v>
      </c>
      <c r="D4940" s="13">
        <v>1</v>
      </c>
      <c r="E4940" s="13">
        <v>1153.5</v>
      </c>
      <c r="F4940">
        <f t="shared" si="77"/>
        <v>1153.5</v>
      </c>
    </row>
    <row r="4941" spans="1:6">
      <c r="A4941" s="13">
        <v>4940</v>
      </c>
      <c r="B4941" s="13">
        <v>2739</v>
      </c>
      <c r="C4941" s="13">
        <v>110</v>
      </c>
      <c r="D4941" s="13">
        <v>1</v>
      </c>
      <c r="E4941" s="13">
        <v>353.02</v>
      </c>
      <c r="F4941">
        <f t="shared" si="77"/>
        <v>353.02</v>
      </c>
    </row>
    <row r="4942" spans="1:6">
      <c r="A4942" s="13">
        <v>4941</v>
      </c>
      <c r="B4942" s="13">
        <v>2739</v>
      </c>
      <c r="C4942" s="13">
        <v>123</v>
      </c>
      <c r="D4942" s="13">
        <v>2</v>
      </c>
      <c r="E4942" s="13">
        <v>151.46</v>
      </c>
      <c r="F4942">
        <f t="shared" si="77"/>
        <v>302.92</v>
      </c>
    </row>
    <row r="4943" spans="1:6">
      <c r="A4943" s="13">
        <v>4942</v>
      </c>
      <c r="B4943" s="13">
        <v>2739</v>
      </c>
      <c r="C4943" s="13">
        <v>55</v>
      </c>
      <c r="D4943" s="13">
        <v>1</v>
      </c>
      <c r="E4943" s="13">
        <v>447.91</v>
      </c>
      <c r="F4943">
        <f t="shared" si="77"/>
        <v>447.91</v>
      </c>
    </row>
    <row r="4944" spans="1:6">
      <c r="A4944" s="13">
        <v>4943</v>
      </c>
      <c r="B4944" s="13">
        <v>2739</v>
      </c>
      <c r="C4944" s="13">
        <v>112</v>
      </c>
      <c r="D4944" s="13">
        <v>1</v>
      </c>
      <c r="E4944" s="13">
        <v>716.89</v>
      </c>
      <c r="F4944">
        <f t="shared" si="77"/>
        <v>716.89</v>
      </c>
    </row>
    <row r="4945" spans="1:6">
      <c r="A4945" s="13">
        <v>4944</v>
      </c>
      <c r="B4945" s="13">
        <v>2740</v>
      </c>
      <c r="C4945" s="13">
        <v>43</v>
      </c>
      <c r="D4945" s="13">
        <v>1</v>
      </c>
      <c r="E4945" s="13">
        <v>1153.5</v>
      </c>
      <c r="F4945">
        <f t="shared" si="77"/>
        <v>1153.5</v>
      </c>
    </row>
    <row r="4946" spans="1:6">
      <c r="A4946" s="13">
        <v>4945</v>
      </c>
      <c r="B4946" s="13">
        <v>2741</v>
      </c>
      <c r="C4946" s="13">
        <v>183</v>
      </c>
      <c r="D4946" s="13">
        <v>1</v>
      </c>
      <c r="E4946" s="13">
        <v>200.91</v>
      </c>
      <c r="F4946">
        <f t="shared" si="77"/>
        <v>200.91</v>
      </c>
    </row>
    <row r="4947" spans="1:6">
      <c r="A4947" s="13">
        <v>4946</v>
      </c>
      <c r="B4947" s="13">
        <v>2742</v>
      </c>
      <c r="C4947" s="13">
        <v>53</v>
      </c>
      <c r="D4947" s="13">
        <v>1</v>
      </c>
      <c r="E4947" s="13">
        <v>912.95</v>
      </c>
      <c r="F4947">
        <f t="shared" si="77"/>
        <v>912.95</v>
      </c>
    </row>
    <row r="4948" spans="1:6">
      <c r="A4948" s="13">
        <v>4947</v>
      </c>
      <c r="B4948" s="13">
        <v>2742</v>
      </c>
      <c r="C4948" s="13">
        <v>63</v>
      </c>
      <c r="D4948" s="13">
        <v>1</v>
      </c>
      <c r="E4948" s="13">
        <v>858.98</v>
      </c>
      <c r="F4948">
        <f t="shared" si="77"/>
        <v>858.98</v>
      </c>
    </row>
    <row r="4949" spans="1:6">
      <c r="A4949" s="13">
        <v>4948</v>
      </c>
      <c r="B4949" s="13">
        <v>2743</v>
      </c>
      <c r="C4949" s="13">
        <v>79</v>
      </c>
      <c r="D4949" s="13">
        <v>1</v>
      </c>
      <c r="E4949" s="13">
        <v>935.74</v>
      </c>
      <c r="F4949">
        <f t="shared" si="77"/>
        <v>935.74</v>
      </c>
    </row>
    <row r="4950" spans="1:6">
      <c r="A4950" s="13">
        <v>4949</v>
      </c>
      <c r="B4950" s="13">
        <v>2743</v>
      </c>
      <c r="C4950" s="13">
        <v>132</v>
      </c>
      <c r="D4950" s="13">
        <v>1</v>
      </c>
      <c r="E4950" s="13">
        <v>284.14</v>
      </c>
      <c r="F4950">
        <f t="shared" si="77"/>
        <v>284.14</v>
      </c>
    </row>
    <row r="4951" spans="1:6">
      <c r="A4951" s="13">
        <v>4950</v>
      </c>
      <c r="B4951" s="13">
        <v>2743</v>
      </c>
      <c r="C4951" s="13">
        <v>123</v>
      </c>
      <c r="D4951" s="13">
        <v>1</v>
      </c>
      <c r="E4951" s="13">
        <v>141.05</v>
      </c>
      <c r="F4951">
        <f t="shared" si="77"/>
        <v>141.05</v>
      </c>
    </row>
    <row r="4952" spans="1:6">
      <c r="A4952" s="13">
        <v>4951</v>
      </c>
      <c r="B4952" s="13">
        <v>2744</v>
      </c>
      <c r="C4952" s="13">
        <v>71</v>
      </c>
      <c r="D4952" s="13">
        <v>1</v>
      </c>
      <c r="E4952" s="13">
        <v>1169</v>
      </c>
      <c r="F4952">
        <f t="shared" si="77"/>
        <v>1169</v>
      </c>
    </row>
    <row r="4953" spans="1:6">
      <c r="A4953" s="13">
        <v>4952</v>
      </c>
      <c r="B4953" s="13">
        <v>2744</v>
      </c>
      <c r="C4953" s="13">
        <v>47</v>
      </c>
      <c r="D4953" s="13">
        <v>1</v>
      </c>
      <c r="E4953" s="13">
        <v>1089.24</v>
      </c>
      <c r="F4953">
        <f t="shared" si="77"/>
        <v>1089.24</v>
      </c>
    </row>
    <row r="4954" spans="1:6">
      <c r="A4954" s="13">
        <v>4953</v>
      </c>
      <c r="B4954" s="13">
        <v>2745</v>
      </c>
      <c r="C4954" s="13">
        <v>22</v>
      </c>
      <c r="D4954" s="13">
        <v>1</v>
      </c>
      <c r="E4954" s="13">
        <v>751.38</v>
      </c>
      <c r="F4954">
        <f t="shared" si="77"/>
        <v>751.38</v>
      </c>
    </row>
    <row r="4955" spans="1:6">
      <c r="A4955" s="13">
        <v>4954</v>
      </c>
      <c r="B4955" s="13">
        <v>2745</v>
      </c>
      <c r="C4955" s="13">
        <v>115</v>
      </c>
      <c r="D4955" s="13">
        <v>1</v>
      </c>
      <c r="E4955" s="13">
        <v>884.91</v>
      </c>
      <c r="F4955">
        <f t="shared" si="77"/>
        <v>884.91</v>
      </c>
    </row>
    <row r="4956" spans="1:6">
      <c r="A4956" s="13">
        <v>4955</v>
      </c>
      <c r="B4956" s="13">
        <v>2746</v>
      </c>
      <c r="C4956" s="13">
        <v>101</v>
      </c>
      <c r="D4956" s="13">
        <v>1</v>
      </c>
      <c r="E4956" s="13">
        <v>759.97</v>
      </c>
      <c r="F4956">
        <f t="shared" si="77"/>
        <v>759.97</v>
      </c>
    </row>
    <row r="4957" spans="1:6">
      <c r="A4957" s="13">
        <v>4956</v>
      </c>
      <c r="B4957" s="13">
        <v>2746</v>
      </c>
      <c r="C4957" s="13">
        <v>22</v>
      </c>
      <c r="D4957" s="13">
        <v>1</v>
      </c>
      <c r="E4957" s="13">
        <v>651.29</v>
      </c>
      <c r="F4957">
        <f t="shared" si="77"/>
        <v>651.29</v>
      </c>
    </row>
    <row r="4958" spans="1:6">
      <c r="A4958" s="13">
        <v>4957</v>
      </c>
      <c r="B4958" s="13">
        <v>2746</v>
      </c>
      <c r="C4958" s="13">
        <v>185</v>
      </c>
      <c r="D4958" s="13">
        <v>1</v>
      </c>
      <c r="E4958" s="13">
        <v>189.69</v>
      </c>
      <c r="F4958">
        <f t="shared" si="77"/>
        <v>189.69</v>
      </c>
    </row>
    <row r="4959" spans="1:6">
      <c r="A4959" s="13">
        <v>4958</v>
      </c>
      <c r="B4959" s="13">
        <v>2747</v>
      </c>
      <c r="C4959" s="13">
        <v>26</v>
      </c>
      <c r="D4959" s="13">
        <v>1</v>
      </c>
      <c r="E4959" s="13">
        <v>1033.01</v>
      </c>
      <c r="F4959">
        <f t="shared" si="77"/>
        <v>1033.01</v>
      </c>
    </row>
    <row r="4960" spans="1:6">
      <c r="A4960" s="13">
        <v>4959</v>
      </c>
      <c r="B4960" s="13">
        <v>2747</v>
      </c>
      <c r="C4960" s="13">
        <v>27</v>
      </c>
      <c r="D4960" s="13">
        <v>1</v>
      </c>
      <c r="E4960" s="13">
        <v>628.59</v>
      </c>
      <c r="F4960">
        <f t="shared" si="77"/>
        <v>628.59</v>
      </c>
    </row>
    <row r="4961" spans="1:6">
      <c r="A4961" s="13">
        <v>4960</v>
      </c>
      <c r="B4961" s="13">
        <v>2748</v>
      </c>
      <c r="C4961" s="13">
        <v>98</v>
      </c>
      <c r="D4961" s="13">
        <v>1</v>
      </c>
      <c r="E4961" s="13">
        <v>941.99</v>
      </c>
      <c r="F4961">
        <f t="shared" si="77"/>
        <v>941.99</v>
      </c>
    </row>
    <row r="4962" spans="1:6">
      <c r="A4962" s="13">
        <v>4961</v>
      </c>
      <c r="B4962" s="13">
        <v>2749</v>
      </c>
      <c r="C4962" s="13">
        <v>150</v>
      </c>
      <c r="D4962" s="13">
        <v>1</v>
      </c>
      <c r="E4962" s="13">
        <v>295.79</v>
      </c>
      <c r="F4962">
        <f t="shared" si="77"/>
        <v>295.79</v>
      </c>
    </row>
    <row r="4963" spans="1:6">
      <c r="A4963" s="13">
        <v>4962</v>
      </c>
      <c r="B4963" s="13">
        <v>2749</v>
      </c>
      <c r="C4963" s="13">
        <v>163</v>
      </c>
      <c r="D4963" s="13">
        <v>1</v>
      </c>
      <c r="E4963" s="13">
        <v>193.8</v>
      </c>
      <c r="F4963">
        <f t="shared" si="77"/>
        <v>193.8</v>
      </c>
    </row>
    <row r="4964" spans="1:6">
      <c r="A4964" s="13">
        <v>4963</v>
      </c>
      <c r="B4964" s="13">
        <v>2749</v>
      </c>
      <c r="C4964" s="13">
        <v>90</v>
      </c>
      <c r="D4964" s="13">
        <v>1</v>
      </c>
      <c r="E4964" s="13">
        <v>483.52</v>
      </c>
      <c r="F4964">
        <f t="shared" si="77"/>
        <v>483.52</v>
      </c>
    </row>
    <row r="4965" spans="1:6">
      <c r="A4965" s="13">
        <v>4964</v>
      </c>
      <c r="B4965" s="13">
        <v>2750</v>
      </c>
      <c r="C4965" s="13">
        <v>43</v>
      </c>
      <c r="D4965" s="13">
        <v>1</v>
      </c>
      <c r="E4965" s="13">
        <v>1153.5</v>
      </c>
      <c r="F4965">
        <f t="shared" si="77"/>
        <v>1153.5</v>
      </c>
    </row>
    <row r="4966" spans="1:6">
      <c r="A4966" s="13">
        <v>4965</v>
      </c>
      <c r="B4966" s="13">
        <v>2750</v>
      </c>
      <c r="C4966" s="13">
        <v>24</v>
      </c>
      <c r="D4966" s="13">
        <v>1</v>
      </c>
      <c r="E4966" s="13">
        <v>1041.86</v>
      </c>
      <c r="F4966">
        <f t="shared" si="77"/>
        <v>1041.86</v>
      </c>
    </row>
    <row r="4967" spans="1:6">
      <c r="A4967" s="13">
        <v>4966</v>
      </c>
      <c r="B4967" s="13">
        <v>2751</v>
      </c>
      <c r="C4967" s="13">
        <v>185</v>
      </c>
      <c r="D4967" s="13">
        <v>2</v>
      </c>
      <c r="E4967" s="13">
        <v>189.69</v>
      </c>
      <c r="F4967">
        <f t="shared" si="77"/>
        <v>379.38</v>
      </c>
    </row>
    <row r="4968" spans="1:6">
      <c r="A4968" s="13">
        <v>4967</v>
      </c>
      <c r="B4968" s="13">
        <v>2752</v>
      </c>
      <c r="C4968" s="13">
        <v>65</v>
      </c>
      <c r="D4968" s="13">
        <v>1</v>
      </c>
      <c r="E4968" s="13">
        <v>260.61</v>
      </c>
      <c r="F4968">
        <f t="shared" si="77"/>
        <v>260.61</v>
      </c>
    </row>
    <row r="4969" spans="1:6">
      <c r="A4969" s="13">
        <v>4968</v>
      </c>
      <c r="B4969" s="13">
        <v>2752</v>
      </c>
      <c r="C4969" s="13">
        <v>64</v>
      </c>
      <c r="D4969" s="13">
        <v>1</v>
      </c>
      <c r="E4969" s="13">
        <v>667.02</v>
      </c>
      <c r="F4969">
        <f t="shared" si="77"/>
        <v>667.02</v>
      </c>
    </row>
    <row r="4970" spans="1:6">
      <c r="A4970" s="13">
        <v>4969</v>
      </c>
      <c r="B4970" s="13">
        <v>2752</v>
      </c>
      <c r="C4970" s="13">
        <v>154</v>
      </c>
      <c r="D4970" s="13">
        <v>1</v>
      </c>
      <c r="E4970" s="13">
        <v>183.25</v>
      </c>
      <c r="F4970">
        <f t="shared" si="77"/>
        <v>183.25</v>
      </c>
    </row>
    <row r="4971" spans="1:6">
      <c r="A4971" s="13">
        <v>4970</v>
      </c>
      <c r="B4971" s="13">
        <v>2753</v>
      </c>
      <c r="C4971" s="13">
        <v>11</v>
      </c>
      <c r="D4971" s="13">
        <v>1</v>
      </c>
      <c r="E4971" s="13">
        <v>1365.96</v>
      </c>
      <c r="F4971">
        <f t="shared" si="77"/>
        <v>1365.96</v>
      </c>
    </row>
    <row r="4972" spans="1:6">
      <c r="A4972" s="13">
        <v>4971</v>
      </c>
      <c r="B4972" s="13">
        <v>2753</v>
      </c>
      <c r="C4972" s="13">
        <v>49</v>
      </c>
      <c r="D4972" s="13">
        <v>1</v>
      </c>
      <c r="E4972" s="13">
        <v>965.83</v>
      </c>
      <c r="F4972">
        <f t="shared" si="77"/>
        <v>965.83</v>
      </c>
    </row>
    <row r="4973" spans="1:6">
      <c r="A4973" s="13">
        <v>4972</v>
      </c>
      <c r="B4973" s="13">
        <v>2754</v>
      </c>
      <c r="C4973" s="13">
        <v>32</v>
      </c>
      <c r="D4973" s="13">
        <v>1</v>
      </c>
      <c r="E4973" s="13">
        <v>608.74</v>
      </c>
      <c r="F4973">
        <f t="shared" si="77"/>
        <v>608.74</v>
      </c>
    </row>
    <row r="4974" spans="1:6">
      <c r="A4974" s="13">
        <v>4973</v>
      </c>
      <c r="B4974" s="13">
        <v>2754</v>
      </c>
      <c r="C4974" s="13">
        <v>172</v>
      </c>
      <c r="D4974" s="13">
        <v>2</v>
      </c>
      <c r="E4974" s="13">
        <v>285.79</v>
      </c>
      <c r="F4974">
        <f t="shared" si="77"/>
        <v>571.58</v>
      </c>
    </row>
    <row r="4975" spans="1:6">
      <c r="A4975" s="13">
        <v>4974</v>
      </c>
      <c r="B4975" s="13">
        <v>2754</v>
      </c>
      <c r="C4975" s="13">
        <v>89</v>
      </c>
      <c r="D4975" s="13">
        <v>1</v>
      </c>
      <c r="E4975" s="13">
        <v>486.42</v>
      </c>
      <c r="F4975">
        <f t="shared" si="77"/>
        <v>486.42</v>
      </c>
    </row>
    <row r="4976" spans="1:6">
      <c r="A4976" s="13">
        <v>4975</v>
      </c>
      <c r="B4976" s="13">
        <v>2755</v>
      </c>
      <c r="C4976" s="13">
        <v>148</v>
      </c>
      <c r="D4976" s="13">
        <v>1</v>
      </c>
      <c r="E4976" s="13">
        <v>256.17</v>
      </c>
      <c r="F4976">
        <f t="shared" si="77"/>
        <v>256.17</v>
      </c>
    </row>
    <row r="4977" spans="1:6">
      <c r="A4977" s="13">
        <v>4976</v>
      </c>
      <c r="B4977" s="13">
        <v>2755</v>
      </c>
      <c r="C4977" s="13">
        <v>69</v>
      </c>
      <c r="D4977" s="13">
        <v>1</v>
      </c>
      <c r="E4977" s="13">
        <v>1008.02</v>
      </c>
      <c r="F4977">
        <f t="shared" si="77"/>
        <v>1008.02</v>
      </c>
    </row>
    <row r="4978" spans="1:6">
      <c r="A4978" s="13">
        <v>4977</v>
      </c>
      <c r="B4978" s="13">
        <v>2755</v>
      </c>
      <c r="C4978" s="13">
        <v>24</v>
      </c>
      <c r="D4978" s="13">
        <v>2</v>
      </c>
      <c r="E4978" s="13">
        <v>921.15</v>
      </c>
      <c r="F4978">
        <f t="shared" si="77"/>
        <v>1842.3</v>
      </c>
    </row>
    <row r="4979" spans="1:6">
      <c r="A4979" s="13">
        <v>4978</v>
      </c>
      <c r="B4979" s="13">
        <v>2756</v>
      </c>
      <c r="C4979" s="13">
        <v>148</v>
      </c>
      <c r="D4979" s="13">
        <v>2</v>
      </c>
      <c r="E4979" s="13">
        <v>256.17</v>
      </c>
      <c r="F4979">
        <f t="shared" si="77"/>
        <v>512.34</v>
      </c>
    </row>
    <row r="4980" spans="1:6">
      <c r="A4980" s="13">
        <v>4979</v>
      </c>
      <c r="B4980" s="13">
        <v>2757</v>
      </c>
      <c r="C4980" s="13">
        <v>179</v>
      </c>
      <c r="D4980" s="13">
        <v>2</v>
      </c>
      <c r="E4980" s="13">
        <v>154.28</v>
      </c>
      <c r="F4980">
        <f t="shared" si="77"/>
        <v>308.56</v>
      </c>
    </row>
    <row r="4981" spans="1:6">
      <c r="A4981" s="13">
        <v>4980</v>
      </c>
      <c r="B4981" s="13">
        <v>2758</v>
      </c>
      <c r="C4981" s="13">
        <v>162</v>
      </c>
      <c r="D4981" s="13">
        <v>1</v>
      </c>
      <c r="E4981" s="13">
        <v>209.84</v>
      </c>
      <c r="F4981">
        <f t="shared" si="77"/>
        <v>209.84</v>
      </c>
    </row>
    <row r="4982" spans="1:6">
      <c r="A4982" s="13">
        <v>4981</v>
      </c>
      <c r="B4982" s="13">
        <v>2759</v>
      </c>
      <c r="C4982" s="13">
        <v>119</v>
      </c>
      <c r="D4982" s="13">
        <v>1</v>
      </c>
      <c r="E4982" s="13">
        <v>475.16</v>
      </c>
      <c r="F4982">
        <f t="shared" si="77"/>
        <v>475.16</v>
      </c>
    </row>
    <row r="4983" spans="1:6">
      <c r="A4983" s="13">
        <v>4982</v>
      </c>
      <c r="B4983" s="13">
        <v>2759</v>
      </c>
      <c r="C4983" s="13">
        <v>197</v>
      </c>
      <c r="D4983" s="13">
        <v>1</v>
      </c>
      <c r="E4983" s="13">
        <v>422.21</v>
      </c>
      <c r="F4983">
        <f t="shared" si="77"/>
        <v>422.21</v>
      </c>
    </row>
    <row r="4984" spans="1:6">
      <c r="A4984" s="13">
        <v>4983</v>
      </c>
      <c r="B4984" s="13">
        <v>2760</v>
      </c>
      <c r="C4984" s="13">
        <v>52</v>
      </c>
      <c r="D4984" s="13">
        <v>1</v>
      </c>
      <c r="E4984" s="13">
        <v>1128.91</v>
      </c>
      <c r="F4984">
        <f t="shared" si="77"/>
        <v>1128.91</v>
      </c>
    </row>
    <row r="4985" spans="1:6">
      <c r="A4985" s="13">
        <v>4984</v>
      </c>
      <c r="B4985" s="13">
        <v>2761</v>
      </c>
      <c r="C4985" s="13">
        <v>79</v>
      </c>
      <c r="D4985" s="13">
        <v>1</v>
      </c>
      <c r="E4985" s="13">
        <v>935.74</v>
      </c>
      <c r="F4985">
        <f t="shared" si="77"/>
        <v>935.74</v>
      </c>
    </row>
    <row r="4986" spans="1:6">
      <c r="A4986" s="13">
        <v>4985</v>
      </c>
      <c r="B4986" s="13">
        <v>2761</v>
      </c>
      <c r="C4986" s="13">
        <v>66</v>
      </c>
      <c r="D4986" s="13">
        <v>1</v>
      </c>
      <c r="E4986" s="13">
        <v>448.66</v>
      </c>
      <c r="F4986">
        <f t="shared" si="77"/>
        <v>448.66</v>
      </c>
    </row>
    <row r="4987" spans="1:6">
      <c r="A4987" s="13">
        <v>4986</v>
      </c>
      <c r="B4987" s="13">
        <v>2762</v>
      </c>
      <c r="C4987" s="13">
        <v>30</v>
      </c>
      <c r="D4987" s="13">
        <v>1</v>
      </c>
      <c r="E4987" s="13">
        <v>1995.72</v>
      </c>
      <c r="F4987">
        <f t="shared" si="77"/>
        <v>1995.72</v>
      </c>
    </row>
    <row r="4988" spans="1:6">
      <c r="A4988" s="13">
        <v>4987</v>
      </c>
      <c r="B4988" s="13">
        <v>2763</v>
      </c>
      <c r="C4988" s="13">
        <v>68</v>
      </c>
      <c r="D4988" s="13">
        <v>2</v>
      </c>
      <c r="E4988" s="13">
        <v>449.81</v>
      </c>
      <c r="F4988">
        <f t="shared" si="77"/>
        <v>899.62</v>
      </c>
    </row>
    <row r="4989" spans="1:6">
      <c r="A4989" s="13">
        <v>4988</v>
      </c>
      <c r="B4989" s="13">
        <v>2763</v>
      </c>
      <c r="C4989" s="13">
        <v>98</v>
      </c>
      <c r="D4989" s="13">
        <v>1</v>
      </c>
      <c r="E4989" s="13">
        <v>941.99</v>
      </c>
      <c r="F4989">
        <f t="shared" si="77"/>
        <v>941.99</v>
      </c>
    </row>
    <row r="4990" spans="1:6">
      <c r="A4990" s="13">
        <v>4989</v>
      </c>
      <c r="B4990" s="13">
        <v>2763</v>
      </c>
      <c r="C4990" s="13">
        <v>47</v>
      </c>
      <c r="D4990" s="13">
        <v>1</v>
      </c>
      <c r="E4990" s="13">
        <v>1146.95</v>
      </c>
      <c r="F4990">
        <f t="shared" si="77"/>
        <v>1146.95</v>
      </c>
    </row>
    <row r="4991" spans="1:6">
      <c r="A4991" s="13">
        <v>4990</v>
      </c>
      <c r="B4991" s="13">
        <v>2763</v>
      </c>
      <c r="C4991" s="13">
        <v>64</v>
      </c>
      <c r="D4991" s="13">
        <v>2</v>
      </c>
      <c r="E4991" s="13">
        <v>667.02</v>
      </c>
      <c r="F4991">
        <f t="shared" si="77"/>
        <v>1334.04</v>
      </c>
    </row>
    <row r="4992" spans="1:6">
      <c r="A4992" s="13">
        <v>4991</v>
      </c>
      <c r="B4992" s="13">
        <v>2764</v>
      </c>
      <c r="C4992" s="13">
        <v>185</v>
      </c>
      <c r="D4992" s="13">
        <v>1</v>
      </c>
      <c r="E4992" s="13">
        <v>189.69</v>
      </c>
      <c r="F4992">
        <f t="shared" si="77"/>
        <v>189.69</v>
      </c>
    </row>
    <row r="4993" spans="1:6">
      <c r="A4993" s="13">
        <v>4992</v>
      </c>
      <c r="B4993" s="13">
        <v>2764</v>
      </c>
      <c r="C4993" s="13">
        <v>106</v>
      </c>
      <c r="D4993" s="13">
        <v>1</v>
      </c>
      <c r="E4993" s="13">
        <v>618.93</v>
      </c>
      <c r="F4993">
        <f t="shared" si="77"/>
        <v>618.93</v>
      </c>
    </row>
    <row r="4994" spans="1:6">
      <c r="A4994" s="13">
        <v>4993</v>
      </c>
      <c r="B4994" s="13">
        <v>2764</v>
      </c>
      <c r="C4994" s="13">
        <v>129</v>
      </c>
      <c r="D4994" s="13">
        <v>1</v>
      </c>
      <c r="E4994" s="13">
        <v>345.83</v>
      </c>
      <c r="F4994">
        <f t="shared" ref="F4994:F5057" si="78">E4994*D4994</f>
        <v>345.83</v>
      </c>
    </row>
    <row r="4995" spans="1:6">
      <c r="A4995" s="13">
        <v>4994</v>
      </c>
      <c r="B4995" s="13">
        <v>2764</v>
      </c>
      <c r="C4995" s="13">
        <v>93</v>
      </c>
      <c r="D4995" s="13">
        <v>1</v>
      </c>
      <c r="E4995" s="13">
        <v>580</v>
      </c>
      <c r="F4995">
        <f t="shared" si="78"/>
        <v>580</v>
      </c>
    </row>
    <row r="4996" spans="1:6">
      <c r="A4996" s="13">
        <v>4995</v>
      </c>
      <c r="B4996" s="13">
        <v>2765</v>
      </c>
      <c r="C4996" s="13">
        <v>193</v>
      </c>
      <c r="D4996" s="13">
        <v>1</v>
      </c>
      <c r="E4996" s="13">
        <v>471.55</v>
      </c>
      <c r="F4996">
        <f t="shared" si="78"/>
        <v>471.55</v>
      </c>
    </row>
    <row r="4997" spans="1:6">
      <c r="A4997" s="13">
        <v>4996</v>
      </c>
      <c r="B4997" s="13">
        <v>2765</v>
      </c>
      <c r="C4997" s="13">
        <v>189</v>
      </c>
      <c r="D4997" s="13">
        <v>1</v>
      </c>
      <c r="E4997" s="13">
        <v>479.1</v>
      </c>
      <c r="F4997">
        <f t="shared" si="78"/>
        <v>479.1</v>
      </c>
    </row>
    <row r="4998" spans="1:6">
      <c r="A4998" s="13">
        <v>4997</v>
      </c>
      <c r="B4998" s="13">
        <v>2766</v>
      </c>
      <c r="C4998" s="13">
        <v>33</v>
      </c>
      <c r="D4998" s="13">
        <v>2</v>
      </c>
      <c r="E4998" s="13">
        <v>1249.95</v>
      </c>
      <c r="F4998">
        <f t="shared" si="78"/>
        <v>2499.9</v>
      </c>
    </row>
    <row r="4999" spans="1:6">
      <c r="A4999" s="13">
        <v>4998</v>
      </c>
      <c r="B4999" s="13">
        <v>2766</v>
      </c>
      <c r="C4999" s="13">
        <v>62</v>
      </c>
      <c r="D4999" s="13">
        <v>1</v>
      </c>
      <c r="E4999" s="13">
        <v>1007.5</v>
      </c>
      <c r="F4999">
        <f t="shared" si="78"/>
        <v>1007.5</v>
      </c>
    </row>
    <row r="5000" spans="1:6">
      <c r="A5000" s="13">
        <v>4999</v>
      </c>
      <c r="B5000" s="13">
        <v>2767</v>
      </c>
      <c r="C5000" s="13">
        <v>20</v>
      </c>
      <c r="D5000" s="13">
        <v>1</v>
      </c>
      <c r="E5000" s="13">
        <v>1294.46</v>
      </c>
      <c r="F5000">
        <f t="shared" si="78"/>
        <v>1294.46</v>
      </c>
    </row>
    <row r="5001" spans="1:6">
      <c r="A5001" s="13">
        <v>5000</v>
      </c>
      <c r="B5001" s="13">
        <v>2767</v>
      </c>
      <c r="C5001" s="13">
        <v>100</v>
      </c>
      <c r="D5001" s="13">
        <v>2</v>
      </c>
      <c r="E5001" s="13">
        <v>246.26</v>
      </c>
      <c r="F5001">
        <f t="shared" si="78"/>
        <v>492.52</v>
      </c>
    </row>
    <row r="5002" spans="1:6">
      <c r="A5002" s="13">
        <v>5001</v>
      </c>
      <c r="B5002" s="13">
        <v>2768</v>
      </c>
      <c r="C5002" s="13">
        <v>178</v>
      </c>
      <c r="D5002" s="13">
        <v>3</v>
      </c>
      <c r="E5002" s="13">
        <v>325.76</v>
      </c>
      <c r="F5002">
        <f t="shared" si="78"/>
        <v>977.28</v>
      </c>
    </row>
    <row r="5003" spans="1:6">
      <c r="A5003" s="13">
        <v>5002</v>
      </c>
      <c r="B5003" s="13">
        <v>2769</v>
      </c>
      <c r="C5003" s="13">
        <v>73</v>
      </c>
      <c r="D5003" s="13">
        <v>1</v>
      </c>
      <c r="E5003" s="13">
        <v>971.06</v>
      </c>
      <c r="F5003">
        <f t="shared" si="78"/>
        <v>971.06</v>
      </c>
    </row>
    <row r="5004" spans="1:6">
      <c r="A5004" s="13">
        <v>5003</v>
      </c>
      <c r="B5004" s="13">
        <v>2769</v>
      </c>
      <c r="C5004" s="13">
        <v>92</v>
      </c>
      <c r="D5004" s="13">
        <v>1</v>
      </c>
      <c r="E5004" s="13">
        <v>923.6</v>
      </c>
      <c r="F5004">
        <f t="shared" si="78"/>
        <v>923.6</v>
      </c>
    </row>
    <row r="5005" spans="1:6">
      <c r="A5005" s="13">
        <v>5004</v>
      </c>
      <c r="B5005" s="13">
        <v>2770</v>
      </c>
      <c r="C5005" s="13">
        <v>199</v>
      </c>
      <c r="D5005" s="13">
        <v>2</v>
      </c>
      <c r="E5005" s="13">
        <v>337.31</v>
      </c>
      <c r="F5005">
        <f t="shared" si="78"/>
        <v>674.62</v>
      </c>
    </row>
    <row r="5006" spans="1:6">
      <c r="A5006" s="13">
        <v>5005</v>
      </c>
      <c r="B5006" s="13">
        <v>2770</v>
      </c>
      <c r="C5006" s="13">
        <v>142</v>
      </c>
      <c r="D5006" s="13">
        <v>3</v>
      </c>
      <c r="E5006" s="13">
        <v>193.6</v>
      </c>
      <c r="F5006">
        <f t="shared" si="78"/>
        <v>580.8</v>
      </c>
    </row>
    <row r="5007" spans="1:6">
      <c r="A5007" s="13">
        <v>5006</v>
      </c>
      <c r="B5007" s="13">
        <v>2771</v>
      </c>
      <c r="C5007" s="13">
        <v>72</v>
      </c>
      <c r="D5007" s="13">
        <v>2</v>
      </c>
      <c r="E5007" s="13">
        <v>340.98</v>
      </c>
      <c r="F5007">
        <f t="shared" si="78"/>
        <v>681.96</v>
      </c>
    </row>
    <row r="5008" spans="1:6">
      <c r="A5008" s="13">
        <v>5007</v>
      </c>
      <c r="B5008" s="13">
        <v>2771</v>
      </c>
      <c r="C5008" s="13">
        <v>155</v>
      </c>
      <c r="D5008" s="13">
        <v>2</v>
      </c>
      <c r="E5008" s="13">
        <v>198.89</v>
      </c>
      <c r="F5008">
        <f t="shared" si="78"/>
        <v>397.78</v>
      </c>
    </row>
    <row r="5009" spans="1:6">
      <c r="A5009" s="13">
        <v>5008</v>
      </c>
      <c r="B5009" s="13">
        <v>2771</v>
      </c>
      <c r="C5009" s="13">
        <v>82</v>
      </c>
      <c r="D5009" s="13">
        <v>3</v>
      </c>
      <c r="E5009" s="13">
        <v>966.66</v>
      </c>
      <c r="F5009">
        <f t="shared" si="78"/>
        <v>2899.98</v>
      </c>
    </row>
    <row r="5010" spans="1:6">
      <c r="A5010" s="13">
        <v>5009</v>
      </c>
      <c r="B5010" s="13">
        <v>2772</v>
      </c>
      <c r="C5010" s="13">
        <v>13</v>
      </c>
      <c r="D5010" s="13">
        <v>1</v>
      </c>
      <c r="E5010" s="13">
        <v>526.08</v>
      </c>
      <c r="F5010">
        <f t="shared" si="78"/>
        <v>526.08</v>
      </c>
    </row>
    <row r="5011" spans="1:6">
      <c r="A5011" s="13">
        <v>5010</v>
      </c>
      <c r="B5011" s="13">
        <v>2773</v>
      </c>
      <c r="C5011" s="13">
        <v>193</v>
      </c>
      <c r="D5011" s="13">
        <v>1</v>
      </c>
      <c r="E5011" s="13">
        <v>471.55</v>
      </c>
      <c r="F5011">
        <f t="shared" si="78"/>
        <v>471.55</v>
      </c>
    </row>
    <row r="5012" spans="1:6">
      <c r="A5012" s="13">
        <v>5011</v>
      </c>
      <c r="B5012" s="13">
        <v>2773</v>
      </c>
      <c r="C5012" s="13">
        <v>194</v>
      </c>
      <c r="D5012" s="13">
        <v>3</v>
      </c>
      <c r="E5012" s="13">
        <v>258.66</v>
      </c>
      <c r="F5012">
        <f t="shared" si="78"/>
        <v>775.98</v>
      </c>
    </row>
    <row r="5013" spans="1:6">
      <c r="A5013" s="13">
        <v>5012</v>
      </c>
      <c r="B5013" s="13">
        <v>2774</v>
      </c>
      <c r="C5013" s="13">
        <v>177</v>
      </c>
      <c r="D5013" s="13">
        <v>1</v>
      </c>
      <c r="E5013" s="13">
        <v>287.09</v>
      </c>
      <c r="F5013">
        <f t="shared" si="78"/>
        <v>287.09</v>
      </c>
    </row>
    <row r="5014" spans="1:6">
      <c r="A5014" s="13">
        <v>5013</v>
      </c>
      <c r="B5014" s="13">
        <v>2775</v>
      </c>
      <c r="C5014" s="13">
        <v>119</v>
      </c>
      <c r="D5014" s="13">
        <v>1</v>
      </c>
      <c r="E5014" s="13">
        <v>475.16</v>
      </c>
      <c r="F5014">
        <f t="shared" si="78"/>
        <v>475.16</v>
      </c>
    </row>
    <row r="5015" spans="1:6">
      <c r="A5015" s="13">
        <v>5014</v>
      </c>
      <c r="B5015" s="13">
        <v>2776</v>
      </c>
      <c r="C5015" s="13">
        <v>79</v>
      </c>
      <c r="D5015" s="13">
        <v>1</v>
      </c>
      <c r="E5015" s="13">
        <v>849.18</v>
      </c>
      <c r="F5015">
        <f t="shared" si="78"/>
        <v>849.18</v>
      </c>
    </row>
    <row r="5016" spans="1:6">
      <c r="A5016" s="13">
        <v>5015</v>
      </c>
      <c r="B5016" s="13">
        <v>2777</v>
      </c>
      <c r="C5016" s="13">
        <v>117</v>
      </c>
      <c r="D5016" s="13">
        <v>1</v>
      </c>
      <c r="E5016" s="13">
        <v>755.27</v>
      </c>
      <c r="F5016">
        <f t="shared" si="78"/>
        <v>755.27</v>
      </c>
    </row>
    <row r="5017" spans="1:6">
      <c r="A5017" s="13">
        <v>5016</v>
      </c>
      <c r="B5017" s="13">
        <v>2777</v>
      </c>
      <c r="C5017" s="13">
        <v>183</v>
      </c>
      <c r="D5017" s="13">
        <v>1</v>
      </c>
      <c r="E5017" s="13">
        <v>200.91</v>
      </c>
      <c r="F5017">
        <f t="shared" si="78"/>
        <v>200.91</v>
      </c>
    </row>
    <row r="5018" spans="1:6">
      <c r="A5018" s="13">
        <v>5017</v>
      </c>
      <c r="B5018" s="13">
        <v>2778</v>
      </c>
      <c r="C5018" s="13">
        <v>14</v>
      </c>
      <c r="D5018" s="13">
        <v>2</v>
      </c>
      <c r="E5018" s="13">
        <v>1816.72</v>
      </c>
      <c r="F5018">
        <f t="shared" si="78"/>
        <v>3633.44</v>
      </c>
    </row>
    <row r="5019" spans="1:6">
      <c r="A5019" s="13">
        <v>5018</v>
      </c>
      <c r="B5019" s="13">
        <v>2778</v>
      </c>
      <c r="C5019" s="13">
        <v>154</v>
      </c>
      <c r="D5019" s="13">
        <v>1</v>
      </c>
      <c r="E5019" s="13">
        <v>201.88</v>
      </c>
      <c r="F5019">
        <f t="shared" si="78"/>
        <v>201.88</v>
      </c>
    </row>
    <row r="5020" spans="1:6">
      <c r="A5020" s="13">
        <v>5019</v>
      </c>
      <c r="B5020" s="13">
        <v>2778</v>
      </c>
      <c r="C5020" s="13">
        <v>106</v>
      </c>
      <c r="D5020" s="13">
        <v>1</v>
      </c>
      <c r="E5020" s="13">
        <v>618.93</v>
      </c>
      <c r="F5020">
        <f t="shared" si="78"/>
        <v>618.93</v>
      </c>
    </row>
    <row r="5021" spans="1:6">
      <c r="A5021" s="13">
        <v>5020</v>
      </c>
      <c r="B5021" s="13">
        <v>2778</v>
      </c>
      <c r="C5021" s="13">
        <v>84</v>
      </c>
      <c r="D5021" s="13">
        <v>1</v>
      </c>
      <c r="E5021" s="13">
        <v>458.33</v>
      </c>
      <c r="F5021">
        <f t="shared" si="78"/>
        <v>458.33</v>
      </c>
    </row>
    <row r="5022" spans="1:6">
      <c r="A5022" s="13">
        <v>5021</v>
      </c>
      <c r="B5022" s="13">
        <v>2779</v>
      </c>
      <c r="C5022" s="13">
        <v>130</v>
      </c>
      <c r="D5022" s="13">
        <v>1</v>
      </c>
      <c r="E5022" s="13">
        <v>100.33</v>
      </c>
      <c r="F5022">
        <f t="shared" si="78"/>
        <v>100.33</v>
      </c>
    </row>
    <row r="5023" spans="1:6">
      <c r="A5023" s="13">
        <v>5022</v>
      </c>
      <c r="B5023" s="13">
        <v>2780</v>
      </c>
      <c r="C5023" s="13">
        <v>102</v>
      </c>
      <c r="D5023" s="13">
        <v>1</v>
      </c>
      <c r="E5023" s="13">
        <v>579.6</v>
      </c>
      <c r="F5023">
        <f t="shared" si="78"/>
        <v>579.6</v>
      </c>
    </row>
    <row r="5024" spans="1:6">
      <c r="A5024" s="13">
        <v>5023</v>
      </c>
      <c r="B5024" s="13">
        <v>2781</v>
      </c>
      <c r="C5024" s="13">
        <v>35</v>
      </c>
      <c r="D5024" s="13">
        <v>1</v>
      </c>
      <c r="E5024" s="13">
        <v>1777.25</v>
      </c>
      <c r="F5024">
        <f t="shared" si="78"/>
        <v>1777.25</v>
      </c>
    </row>
    <row r="5025" spans="1:6">
      <c r="A5025" s="13">
        <v>5024</v>
      </c>
      <c r="B5025" s="13">
        <v>2782</v>
      </c>
      <c r="C5025" s="13">
        <v>93</v>
      </c>
      <c r="D5025" s="13">
        <v>1</v>
      </c>
      <c r="E5025" s="13">
        <v>580</v>
      </c>
      <c r="F5025">
        <f t="shared" si="78"/>
        <v>580</v>
      </c>
    </row>
    <row r="5026" spans="1:6">
      <c r="A5026" s="13">
        <v>5025</v>
      </c>
      <c r="B5026" s="13">
        <v>2783</v>
      </c>
      <c r="C5026" s="13">
        <v>63</v>
      </c>
      <c r="D5026" s="13">
        <v>1</v>
      </c>
      <c r="E5026" s="13">
        <v>858.98</v>
      </c>
      <c r="F5026">
        <f t="shared" si="78"/>
        <v>858.98</v>
      </c>
    </row>
    <row r="5027" spans="1:6">
      <c r="A5027" s="13">
        <v>5026</v>
      </c>
      <c r="B5027" s="13">
        <v>2784</v>
      </c>
      <c r="C5027" s="13">
        <v>88</v>
      </c>
      <c r="D5027" s="13">
        <v>1</v>
      </c>
      <c r="E5027" s="13">
        <v>719.27</v>
      </c>
      <c r="F5027">
        <f t="shared" si="78"/>
        <v>719.27</v>
      </c>
    </row>
    <row r="5028" spans="1:6">
      <c r="A5028" s="13">
        <v>5027</v>
      </c>
      <c r="B5028" s="13">
        <v>2784</v>
      </c>
      <c r="C5028" s="13">
        <v>92</v>
      </c>
      <c r="D5028" s="13">
        <v>2</v>
      </c>
      <c r="E5028" s="13">
        <v>996.68</v>
      </c>
      <c r="F5028">
        <f t="shared" si="78"/>
        <v>1993.36</v>
      </c>
    </row>
    <row r="5029" spans="1:6">
      <c r="A5029" s="13">
        <v>5028</v>
      </c>
      <c r="B5029" s="13">
        <v>2784</v>
      </c>
      <c r="C5029" s="13">
        <v>124</v>
      </c>
      <c r="D5029" s="13">
        <v>1</v>
      </c>
      <c r="E5029" s="13">
        <v>159.92</v>
      </c>
      <c r="F5029">
        <f t="shared" si="78"/>
        <v>159.92</v>
      </c>
    </row>
    <row r="5030" spans="1:6">
      <c r="A5030" s="13">
        <v>5029</v>
      </c>
      <c r="B5030" s="13">
        <v>2784</v>
      </c>
      <c r="C5030" s="13">
        <v>66</v>
      </c>
      <c r="D5030" s="13">
        <v>1</v>
      </c>
      <c r="E5030" s="13">
        <v>448.66</v>
      </c>
      <c r="F5030">
        <f t="shared" si="78"/>
        <v>448.66</v>
      </c>
    </row>
    <row r="5031" spans="1:6">
      <c r="A5031" s="13">
        <v>5030</v>
      </c>
      <c r="B5031" s="13">
        <v>2785</v>
      </c>
      <c r="C5031" s="13">
        <v>116</v>
      </c>
      <c r="D5031" s="13">
        <v>3</v>
      </c>
      <c r="E5031" s="13">
        <v>899.2</v>
      </c>
      <c r="F5031">
        <f t="shared" si="78"/>
        <v>2697.6</v>
      </c>
    </row>
    <row r="5032" spans="1:6">
      <c r="A5032" s="13">
        <v>5031</v>
      </c>
      <c r="B5032" s="13">
        <v>2785</v>
      </c>
      <c r="C5032" s="13">
        <v>96</v>
      </c>
      <c r="D5032" s="13">
        <v>2</v>
      </c>
      <c r="E5032" s="13">
        <v>748.01</v>
      </c>
      <c r="F5032">
        <f t="shared" si="78"/>
        <v>1496.02</v>
      </c>
    </row>
    <row r="5033" spans="1:6">
      <c r="A5033" s="13">
        <v>5032</v>
      </c>
      <c r="B5033" s="13">
        <v>2785</v>
      </c>
      <c r="C5033" s="13">
        <v>89</v>
      </c>
      <c r="D5033" s="13">
        <v>1</v>
      </c>
      <c r="E5033" s="13">
        <v>457.71</v>
      </c>
      <c r="F5033">
        <f t="shared" si="78"/>
        <v>457.71</v>
      </c>
    </row>
    <row r="5034" spans="1:6">
      <c r="A5034" s="13">
        <v>5033</v>
      </c>
      <c r="B5034" s="13">
        <v>2786</v>
      </c>
      <c r="C5034" s="13">
        <v>65</v>
      </c>
      <c r="D5034" s="13">
        <v>1</v>
      </c>
      <c r="E5034" s="13">
        <v>260.61</v>
      </c>
      <c r="F5034">
        <f t="shared" si="78"/>
        <v>260.61</v>
      </c>
    </row>
    <row r="5035" spans="1:6">
      <c r="A5035" s="13">
        <v>5034</v>
      </c>
      <c r="B5035" s="13">
        <v>2786</v>
      </c>
      <c r="C5035" s="13">
        <v>153</v>
      </c>
      <c r="D5035" s="13">
        <v>1</v>
      </c>
      <c r="E5035" s="13">
        <v>286.73</v>
      </c>
      <c r="F5035">
        <f t="shared" si="78"/>
        <v>286.73</v>
      </c>
    </row>
    <row r="5036" spans="1:6">
      <c r="A5036" s="13">
        <v>5035</v>
      </c>
      <c r="B5036" s="13">
        <v>2787</v>
      </c>
      <c r="C5036" s="13">
        <v>151</v>
      </c>
      <c r="D5036" s="13">
        <v>2</v>
      </c>
      <c r="E5036" s="13">
        <v>120.27</v>
      </c>
      <c r="F5036">
        <f t="shared" si="78"/>
        <v>240.54</v>
      </c>
    </row>
    <row r="5037" spans="1:6">
      <c r="A5037" s="13">
        <v>5036</v>
      </c>
      <c r="B5037" s="13">
        <v>2787</v>
      </c>
      <c r="C5037" s="13">
        <v>187</v>
      </c>
      <c r="D5037" s="13">
        <v>1</v>
      </c>
      <c r="E5037" s="13">
        <v>435.69</v>
      </c>
      <c r="F5037">
        <f t="shared" si="78"/>
        <v>435.69</v>
      </c>
    </row>
    <row r="5038" spans="1:6">
      <c r="A5038" s="13">
        <v>5037</v>
      </c>
      <c r="B5038" s="13">
        <v>2788</v>
      </c>
      <c r="C5038" s="13">
        <v>152</v>
      </c>
      <c r="D5038" s="13">
        <v>3</v>
      </c>
      <c r="E5038" s="13">
        <v>360.28</v>
      </c>
      <c r="F5038">
        <f t="shared" si="78"/>
        <v>1080.84</v>
      </c>
    </row>
    <row r="5039" spans="1:6">
      <c r="A5039" s="13">
        <v>5038</v>
      </c>
      <c r="B5039" s="13">
        <v>2788</v>
      </c>
      <c r="C5039" s="13">
        <v>144</v>
      </c>
      <c r="D5039" s="13">
        <v>1</v>
      </c>
      <c r="E5039" s="13">
        <v>273.77</v>
      </c>
      <c r="F5039">
        <f t="shared" si="78"/>
        <v>273.77</v>
      </c>
    </row>
    <row r="5040" spans="1:6">
      <c r="A5040" s="13">
        <v>5039</v>
      </c>
      <c r="B5040" s="13">
        <v>2789</v>
      </c>
      <c r="C5040" s="13">
        <v>54</v>
      </c>
      <c r="D5040" s="13">
        <v>2</v>
      </c>
      <c r="E5040" s="13">
        <v>590.53</v>
      </c>
      <c r="F5040">
        <f t="shared" si="78"/>
        <v>1181.06</v>
      </c>
    </row>
    <row r="5041" spans="1:6">
      <c r="A5041" s="13">
        <v>5040</v>
      </c>
      <c r="B5041" s="13">
        <v>2790</v>
      </c>
      <c r="C5041" s="13">
        <v>41</v>
      </c>
      <c r="D5041" s="13">
        <v>1</v>
      </c>
      <c r="E5041" s="13">
        <v>1041.67</v>
      </c>
      <c r="F5041">
        <f t="shared" si="78"/>
        <v>1041.67</v>
      </c>
    </row>
    <row r="5042" spans="1:6">
      <c r="A5042" s="13">
        <v>5041</v>
      </c>
      <c r="B5042" s="13">
        <v>2790</v>
      </c>
      <c r="C5042" s="13">
        <v>5</v>
      </c>
      <c r="D5042" s="13">
        <v>3</v>
      </c>
      <c r="E5042" s="13">
        <v>414.81</v>
      </c>
      <c r="F5042">
        <f t="shared" si="78"/>
        <v>1244.43</v>
      </c>
    </row>
    <row r="5043" spans="1:6">
      <c r="A5043" s="13">
        <v>5042</v>
      </c>
      <c r="B5043" s="13">
        <v>2790</v>
      </c>
      <c r="C5043" s="13">
        <v>52</v>
      </c>
      <c r="D5043" s="13">
        <v>1</v>
      </c>
      <c r="E5043" s="13">
        <v>1009.1</v>
      </c>
      <c r="F5043">
        <f t="shared" si="78"/>
        <v>1009.1</v>
      </c>
    </row>
    <row r="5044" spans="1:6">
      <c r="A5044" s="13">
        <v>5043</v>
      </c>
      <c r="B5044" s="13">
        <v>2791</v>
      </c>
      <c r="C5044" s="13">
        <v>182</v>
      </c>
      <c r="D5044" s="13">
        <v>1</v>
      </c>
      <c r="E5044" s="13">
        <v>211.3</v>
      </c>
      <c r="F5044">
        <f t="shared" si="78"/>
        <v>211.3</v>
      </c>
    </row>
    <row r="5045" spans="1:6">
      <c r="A5045" s="13">
        <v>5044</v>
      </c>
      <c r="B5045" s="13">
        <v>2791</v>
      </c>
      <c r="C5045" s="13">
        <v>16</v>
      </c>
      <c r="D5045" s="13">
        <v>1</v>
      </c>
      <c r="E5045" s="13">
        <v>1636.91</v>
      </c>
      <c r="F5045">
        <f t="shared" si="78"/>
        <v>1636.91</v>
      </c>
    </row>
    <row r="5046" spans="1:6">
      <c r="A5046" s="13">
        <v>5045</v>
      </c>
      <c r="B5046" s="13">
        <v>2792</v>
      </c>
      <c r="C5046" s="13">
        <v>49</v>
      </c>
      <c r="D5046" s="13">
        <v>1</v>
      </c>
      <c r="E5046" s="13">
        <v>965.83</v>
      </c>
      <c r="F5046">
        <f t="shared" si="78"/>
        <v>965.83</v>
      </c>
    </row>
    <row r="5047" spans="1:6">
      <c r="A5047" s="13">
        <v>5046</v>
      </c>
      <c r="B5047" s="13">
        <v>2793</v>
      </c>
      <c r="C5047" s="13">
        <v>4</v>
      </c>
      <c r="D5047" s="13">
        <v>1</v>
      </c>
      <c r="E5047" s="13">
        <v>489.33</v>
      </c>
      <c r="F5047">
        <f t="shared" si="78"/>
        <v>489.33</v>
      </c>
    </row>
    <row r="5048" spans="1:6">
      <c r="A5048" s="13">
        <v>5047</v>
      </c>
      <c r="B5048" s="13">
        <v>2793</v>
      </c>
      <c r="C5048" s="13">
        <v>90</v>
      </c>
      <c r="D5048" s="13">
        <v>1</v>
      </c>
      <c r="E5048" s="13">
        <v>538.64</v>
      </c>
      <c r="F5048">
        <f t="shared" si="78"/>
        <v>538.64</v>
      </c>
    </row>
    <row r="5049" spans="1:6">
      <c r="A5049" s="13">
        <v>5048</v>
      </c>
      <c r="B5049" s="13">
        <v>2794</v>
      </c>
      <c r="C5049" s="13">
        <v>54</v>
      </c>
      <c r="D5049" s="13">
        <v>1</v>
      </c>
      <c r="E5049" s="13">
        <v>638.1</v>
      </c>
      <c r="F5049">
        <f t="shared" si="78"/>
        <v>638.1</v>
      </c>
    </row>
    <row r="5050" spans="1:6">
      <c r="A5050" s="13">
        <v>5049</v>
      </c>
      <c r="B5050" s="13">
        <v>2794</v>
      </c>
      <c r="C5050" s="13">
        <v>8</v>
      </c>
      <c r="D5050" s="13">
        <v>1</v>
      </c>
      <c r="E5050" s="13">
        <v>1517.02</v>
      </c>
      <c r="F5050">
        <f t="shared" si="78"/>
        <v>1517.02</v>
      </c>
    </row>
    <row r="5051" spans="1:6">
      <c r="A5051" s="13">
        <v>5050</v>
      </c>
      <c r="B5051" s="13">
        <v>2794</v>
      </c>
      <c r="C5051" s="13">
        <v>63</v>
      </c>
      <c r="D5051" s="13">
        <v>1</v>
      </c>
      <c r="E5051" s="13">
        <v>858.98</v>
      </c>
      <c r="F5051">
        <f t="shared" si="78"/>
        <v>858.98</v>
      </c>
    </row>
    <row r="5052" spans="1:6">
      <c r="A5052" s="13">
        <v>5051</v>
      </c>
      <c r="B5052" s="13">
        <v>2794</v>
      </c>
      <c r="C5052" s="13">
        <v>120</v>
      </c>
      <c r="D5052" s="13">
        <v>1</v>
      </c>
      <c r="E5052" s="13">
        <v>339.07</v>
      </c>
      <c r="F5052">
        <f t="shared" si="78"/>
        <v>339.07</v>
      </c>
    </row>
    <row r="5053" spans="1:6">
      <c r="A5053" s="13">
        <v>5052</v>
      </c>
      <c r="B5053" s="13">
        <v>2795</v>
      </c>
      <c r="C5053" s="13">
        <v>134</v>
      </c>
      <c r="D5053" s="13">
        <v>1</v>
      </c>
      <c r="E5053" s="13">
        <v>260.57</v>
      </c>
      <c r="F5053">
        <f t="shared" si="78"/>
        <v>260.57</v>
      </c>
    </row>
    <row r="5054" spans="1:6">
      <c r="A5054" s="13">
        <v>5053</v>
      </c>
      <c r="B5054" s="13">
        <v>2795</v>
      </c>
      <c r="C5054" s="13">
        <v>49</v>
      </c>
      <c r="D5054" s="13">
        <v>1</v>
      </c>
      <c r="E5054" s="13">
        <v>913.5</v>
      </c>
      <c r="F5054">
        <f t="shared" si="78"/>
        <v>913.5</v>
      </c>
    </row>
    <row r="5055" spans="1:6">
      <c r="A5055" s="13">
        <v>5054</v>
      </c>
      <c r="B5055" s="13">
        <v>2796</v>
      </c>
      <c r="C5055" s="13">
        <v>102</v>
      </c>
      <c r="D5055" s="13">
        <v>1</v>
      </c>
      <c r="E5055" s="13">
        <v>579.6</v>
      </c>
      <c r="F5055">
        <f t="shared" si="78"/>
        <v>579.6</v>
      </c>
    </row>
    <row r="5056" spans="1:6">
      <c r="A5056" s="13">
        <v>5055</v>
      </c>
      <c r="B5056" s="13">
        <v>2796</v>
      </c>
      <c r="C5056" s="13">
        <v>85</v>
      </c>
      <c r="D5056" s="13">
        <v>1</v>
      </c>
      <c r="E5056" s="13">
        <v>359.28</v>
      </c>
      <c r="F5056">
        <f t="shared" si="78"/>
        <v>359.28</v>
      </c>
    </row>
    <row r="5057" spans="1:6">
      <c r="A5057" s="13">
        <v>5056</v>
      </c>
      <c r="B5057" s="13">
        <v>2797</v>
      </c>
      <c r="C5057" s="13">
        <v>66</v>
      </c>
      <c r="D5057" s="13">
        <v>1</v>
      </c>
      <c r="E5057" s="13">
        <v>448.66</v>
      </c>
      <c r="F5057">
        <f t="shared" si="78"/>
        <v>448.66</v>
      </c>
    </row>
    <row r="5058" spans="1:6">
      <c r="A5058" s="13">
        <v>5057</v>
      </c>
      <c r="B5058" s="13">
        <v>2798</v>
      </c>
      <c r="C5058" s="13">
        <v>128</v>
      </c>
      <c r="D5058" s="13">
        <v>1</v>
      </c>
      <c r="E5058" s="13">
        <v>299.56</v>
      </c>
      <c r="F5058">
        <f t="shared" ref="F5058:F5121" si="79">E5058*D5058</f>
        <v>299.56</v>
      </c>
    </row>
    <row r="5059" spans="1:6">
      <c r="A5059" s="13">
        <v>5058</v>
      </c>
      <c r="B5059" s="13">
        <v>2798</v>
      </c>
      <c r="C5059" s="13">
        <v>97</v>
      </c>
      <c r="D5059" s="13">
        <v>1</v>
      </c>
      <c r="E5059" s="13">
        <v>156.65</v>
      </c>
      <c r="F5059">
        <f t="shared" si="79"/>
        <v>156.65</v>
      </c>
    </row>
    <row r="5060" spans="1:6">
      <c r="A5060" s="13">
        <v>5059</v>
      </c>
      <c r="B5060" s="13">
        <v>2799</v>
      </c>
      <c r="C5060" s="13">
        <v>19</v>
      </c>
      <c r="D5060" s="13">
        <v>1</v>
      </c>
      <c r="E5060" s="13">
        <v>968.43</v>
      </c>
      <c r="F5060">
        <f t="shared" si="79"/>
        <v>968.43</v>
      </c>
    </row>
    <row r="5061" spans="1:6">
      <c r="A5061" s="13">
        <v>5060</v>
      </c>
      <c r="B5061" s="13">
        <v>2799</v>
      </c>
      <c r="C5061" s="13">
        <v>149</v>
      </c>
      <c r="D5061" s="13">
        <v>1</v>
      </c>
      <c r="E5061" s="13">
        <v>183.34</v>
      </c>
      <c r="F5061">
        <f t="shared" si="79"/>
        <v>183.34</v>
      </c>
    </row>
    <row r="5062" spans="1:6">
      <c r="A5062" s="13">
        <v>5061</v>
      </c>
      <c r="B5062" s="13">
        <v>2800</v>
      </c>
      <c r="C5062" s="13">
        <v>123</v>
      </c>
      <c r="D5062" s="13">
        <v>1</v>
      </c>
      <c r="E5062" s="13">
        <v>151.46</v>
      </c>
      <c r="F5062">
        <f t="shared" si="79"/>
        <v>151.46</v>
      </c>
    </row>
    <row r="5063" spans="1:6">
      <c r="A5063" s="13">
        <v>5062</v>
      </c>
      <c r="B5063" s="13">
        <v>2801</v>
      </c>
      <c r="C5063" s="13">
        <v>47</v>
      </c>
      <c r="D5063" s="13">
        <v>1</v>
      </c>
      <c r="E5063" s="13">
        <v>1146.95</v>
      </c>
      <c r="F5063">
        <f t="shared" si="79"/>
        <v>1146.95</v>
      </c>
    </row>
    <row r="5064" spans="1:6">
      <c r="A5064" s="13">
        <v>5063</v>
      </c>
      <c r="B5064" s="13">
        <v>2802</v>
      </c>
      <c r="C5064" s="13">
        <v>25</v>
      </c>
      <c r="D5064" s="13">
        <v>1</v>
      </c>
      <c r="E5064" s="13">
        <v>1623.48</v>
      </c>
      <c r="F5064">
        <f t="shared" si="79"/>
        <v>1623.48</v>
      </c>
    </row>
    <row r="5065" spans="1:6">
      <c r="A5065" s="13">
        <v>5064</v>
      </c>
      <c r="B5065" s="13">
        <v>2803</v>
      </c>
      <c r="C5065" s="13">
        <v>111</v>
      </c>
      <c r="D5065" s="13">
        <v>1</v>
      </c>
      <c r="E5065" s="13">
        <v>914.09</v>
      </c>
      <c r="F5065">
        <f t="shared" si="79"/>
        <v>914.09</v>
      </c>
    </row>
    <row r="5066" spans="1:6">
      <c r="A5066" s="13">
        <v>5065</v>
      </c>
      <c r="B5066" s="13">
        <v>2804</v>
      </c>
      <c r="C5066" s="13">
        <v>108</v>
      </c>
      <c r="D5066" s="13">
        <v>1</v>
      </c>
      <c r="E5066" s="13">
        <v>613.75</v>
      </c>
      <c r="F5066">
        <f t="shared" si="79"/>
        <v>613.75</v>
      </c>
    </row>
    <row r="5067" spans="1:6">
      <c r="A5067" s="13">
        <v>5066</v>
      </c>
      <c r="B5067" s="13">
        <v>2804</v>
      </c>
      <c r="C5067" s="13">
        <v>95</v>
      </c>
      <c r="D5067" s="13">
        <v>2</v>
      </c>
      <c r="E5067" s="13">
        <v>392.24</v>
      </c>
      <c r="F5067">
        <f t="shared" si="79"/>
        <v>784.48</v>
      </c>
    </row>
    <row r="5068" spans="1:6">
      <c r="A5068" s="13">
        <v>5067</v>
      </c>
      <c r="B5068" s="13">
        <v>2804</v>
      </c>
      <c r="C5068" s="13">
        <v>188</v>
      </c>
      <c r="D5068" s="13">
        <v>1</v>
      </c>
      <c r="E5068" s="13">
        <v>150.49</v>
      </c>
      <c r="F5068">
        <f t="shared" si="79"/>
        <v>150.49</v>
      </c>
    </row>
    <row r="5069" spans="1:6">
      <c r="A5069" s="13">
        <v>5068</v>
      </c>
      <c r="B5069" s="13">
        <v>2804</v>
      </c>
      <c r="C5069" s="13">
        <v>86</v>
      </c>
      <c r="D5069" s="13">
        <v>2</v>
      </c>
      <c r="E5069" s="13">
        <v>219.69</v>
      </c>
      <c r="F5069">
        <f t="shared" si="79"/>
        <v>439.38</v>
      </c>
    </row>
    <row r="5070" spans="1:6">
      <c r="A5070" s="13">
        <v>5069</v>
      </c>
      <c r="B5070" s="13">
        <v>2805</v>
      </c>
      <c r="C5070" s="13">
        <v>122</v>
      </c>
      <c r="D5070" s="13">
        <v>1</v>
      </c>
      <c r="E5070" s="13">
        <v>99.33</v>
      </c>
      <c r="F5070">
        <f t="shared" si="79"/>
        <v>99.33</v>
      </c>
    </row>
    <row r="5071" spans="1:6">
      <c r="A5071" s="13">
        <v>5070</v>
      </c>
      <c r="B5071" s="13">
        <v>2806</v>
      </c>
      <c r="C5071" s="13">
        <v>119</v>
      </c>
      <c r="D5071" s="13">
        <v>1</v>
      </c>
      <c r="E5071" s="13">
        <v>475.16</v>
      </c>
      <c r="F5071">
        <f t="shared" si="79"/>
        <v>475.16</v>
      </c>
    </row>
    <row r="5072" spans="1:6">
      <c r="A5072" s="13">
        <v>5071</v>
      </c>
      <c r="B5072" s="13">
        <v>2807</v>
      </c>
      <c r="C5072" s="13">
        <v>29</v>
      </c>
      <c r="D5072" s="13">
        <v>3</v>
      </c>
      <c r="E5072" s="13">
        <v>1836.52</v>
      </c>
      <c r="F5072">
        <f t="shared" si="79"/>
        <v>5509.56</v>
      </c>
    </row>
    <row r="5073" spans="1:6">
      <c r="A5073" s="13">
        <v>5072</v>
      </c>
      <c r="B5073" s="13">
        <v>2808</v>
      </c>
      <c r="C5073" s="13">
        <v>198</v>
      </c>
      <c r="D5073" s="13">
        <v>1</v>
      </c>
      <c r="E5073" s="13">
        <v>413.05</v>
      </c>
      <c r="F5073">
        <f t="shared" si="79"/>
        <v>413.05</v>
      </c>
    </row>
    <row r="5074" spans="1:6">
      <c r="A5074" s="13">
        <v>5073</v>
      </c>
      <c r="B5074" s="13">
        <v>2809</v>
      </c>
      <c r="C5074" s="13">
        <v>112</v>
      </c>
      <c r="D5074" s="13">
        <v>1</v>
      </c>
      <c r="E5074" s="13">
        <v>670.56</v>
      </c>
      <c r="F5074">
        <f t="shared" si="79"/>
        <v>670.56</v>
      </c>
    </row>
    <row r="5075" spans="1:6">
      <c r="A5075" s="13">
        <v>5074</v>
      </c>
      <c r="B5075" s="13">
        <v>2810</v>
      </c>
      <c r="C5075" s="13">
        <v>26</v>
      </c>
      <c r="D5075" s="13">
        <v>2</v>
      </c>
      <c r="E5075" s="13">
        <v>951.46</v>
      </c>
      <c r="F5075">
        <f t="shared" si="79"/>
        <v>1902.92</v>
      </c>
    </row>
    <row r="5076" spans="1:6">
      <c r="A5076" s="13">
        <v>5075</v>
      </c>
      <c r="B5076" s="13">
        <v>2810</v>
      </c>
      <c r="C5076" s="13">
        <v>106</v>
      </c>
      <c r="D5076" s="13">
        <v>1</v>
      </c>
      <c r="E5076" s="13">
        <v>618.93</v>
      </c>
      <c r="F5076">
        <f t="shared" si="79"/>
        <v>618.93</v>
      </c>
    </row>
    <row r="5077" spans="1:6">
      <c r="A5077" s="13">
        <v>5076</v>
      </c>
      <c r="B5077" s="13">
        <v>2811</v>
      </c>
      <c r="C5077" s="13">
        <v>38</v>
      </c>
      <c r="D5077" s="13">
        <v>1</v>
      </c>
      <c r="E5077" s="13">
        <v>1095.62</v>
      </c>
      <c r="F5077">
        <f t="shared" si="79"/>
        <v>1095.62</v>
      </c>
    </row>
    <row r="5078" spans="1:6">
      <c r="A5078" s="13">
        <v>5077</v>
      </c>
      <c r="B5078" s="13">
        <v>2811</v>
      </c>
      <c r="C5078" s="13">
        <v>7</v>
      </c>
      <c r="D5078" s="13">
        <v>1</v>
      </c>
      <c r="E5078" s="13">
        <v>1695.09</v>
      </c>
      <c r="F5078">
        <f t="shared" si="79"/>
        <v>1695.09</v>
      </c>
    </row>
    <row r="5079" spans="1:6">
      <c r="A5079" s="13">
        <v>5078</v>
      </c>
      <c r="B5079" s="13">
        <v>2812</v>
      </c>
      <c r="C5079" s="13">
        <v>162</v>
      </c>
      <c r="D5079" s="13">
        <v>1</v>
      </c>
      <c r="E5079" s="13">
        <v>190.36</v>
      </c>
      <c r="F5079">
        <f t="shared" si="79"/>
        <v>190.36</v>
      </c>
    </row>
    <row r="5080" spans="1:6">
      <c r="A5080" s="13">
        <v>5079</v>
      </c>
      <c r="B5080" s="13">
        <v>2812</v>
      </c>
      <c r="C5080" s="13">
        <v>170</v>
      </c>
      <c r="D5080" s="13">
        <v>1</v>
      </c>
      <c r="E5080" s="13">
        <v>290.79</v>
      </c>
      <c r="F5080">
        <f t="shared" si="79"/>
        <v>290.79</v>
      </c>
    </row>
    <row r="5081" spans="1:6">
      <c r="A5081" s="13">
        <v>5080</v>
      </c>
      <c r="B5081" s="13">
        <v>2813</v>
      </c>
      <c r="C5081" s="13">
        <v>18</v>
      </c>
      <c r="D5081" s="13">
        <v>1</v>
      </c>
      <c r="E5081" s="13">
        <v>1417.1</v>
      </c>
      <c r="F5081">
        <f t="shared" si="79"/>
        <v>1417.1</v>
      </c>
    </row>
    <row r="5082" spans="1:6">
      <c r="A5082" s="13">
        <v>5081</v>
      </c>
      <c r="B5082" s="13">
        <v>2813</v>
      </c>
      <c r="C5082" s="13">
        <v>23</v>
      </c>
      <c r="D5082" s="13">
        <v>1</v>
      </c>
      <c r="E5082" s="13">
        <v>766.48</v>
      </c>
      <c r="F5082">
        <f t="shared" si="79"/>
        <v>766.48</v>
      </c>
    </row>
    <row r="5083" spans="1:6">
      <c r="A5083" s="13">
        <v>5082</v>
      </c>
      <c r="B5083" s="13">
        <v>2813</v>
      </c>
      <c r="C5083" s="13">
        <v>35</v>
      </c>
      <c r="D5083" s="13">
        <v>1</v>
      </c>
      <c r="E5083" s="13">
        <v>1777.25</v>
      </c>
      <c r="F5083">
        <f t="shared" si="79"/>
        <v>1777.25</v>
      </c>
    </row>
    <row r="5084" spans="1:6">
      <c r="A5084" s="13">
        <v>5083</v>
      </c>
      <c r="B5084" s="13">
        <v>2814</v>
      </c>
      <c r="C5084" s="13">
        <v>32</v>
      </c>
      <c r="D5084" s="13">
        <v>3</v>
      </c>
      <c r="E5084" s="13">
        <v>644.55</v>
      </c>
      <c r="F5084">
        <f t="shared" si="79"/>
        <v>1933.65</v>
      </c>
    </row>
    <row r="5085" spans="1:6">
      <c r="A5085" s="13">
        <v>5084</v>
      </c>
      <c r="B5085" s="13">
        <v>2815</v>
      </c>
      <c r="C5085" s="13">
        <v>7</v>
      </c>
      <c r="D5085" s="13">
        <v>2</v>
      </c>
      <c r="E5085" s="13">
        <v>1540.15</v>
      </c>
      <c r="F5085">
        <f t="shared" si="79"/>
        <v>3080.3</v>
      </c>
    </row>
    <row r="5086" spans="1:6">
      <c r="A5086" s="13">
        <v>5085</v>
      </c>
      <c r="B5086" s="13">
        <v>2815</v>
      </c>
      <c r="C5086" s="13">
        <v>167</v>
      </c>
      <c r="D5086" s="13">
        <v>1</v>
      </c>
      <c r="E5086" s="13">
        <v>266.31</v>
      </c>
      <c r="F5086">
        <f t="shared" si="79"/>
        <v>266.31</v>
      </c>
    </row>
    <row r="5087" spans="1:6">
      <c r="A5087" s="13">
        <v>5086</v>
      </c>
      <c r="B5087" s="13">
        <v>2816</v>
      </c>
      <c r="C5087" s="13">
        <v>102</v>
      </c>
      <c r="D5087" s="13">
        <v>1</v>
      </c>
      <c r="E5087" s="13">
        <v>534.49</v>
      </c>
      <c r="F5087">
        <f t="shared" si="79"/>
        <v>534.49</v>
      </c>
    </row>
    <row r="5088" spans="1:6">
      <c r="A5088" s="13">
        <v>5087</v>
      </c>
      <c r="B5088" s="13">
        <v>2817</v>
      </c>
      <c r="C5088" s="13">
        <v>152</v>
      </c>
      <c r="D5088" s="13">
        <v>1</v>
      </c>
      <c r="E5088" s="13">
        <v>360.28</v>
      </c>
      <c r="F5088">
        <f t="shared" si="79"/>
        <v>360.28</v>
      </c>
    </row>
    <row r="5089" spans="1:6">
      <c r="A5089" s="13">
        <v>5088</v>
      </c>
      <c r="B5089" s="13">
        <v>2818</v>
      </c>
      <c r="C5089" s="13">
        <v>144</v>
      </c>
      <c r="D5089" s="13">
        <v>1</v>
      </c>
      <c r="E5089" s="13">
        <v>273.77</v>
      </c>
      <c r="F5089">
        <f t="shared" si="79"/>
        <v>273.77</v>
      </c>
    </row>
    <row r="5090" spans="1:6">
      <c r="A5090" s="13">
        <v>5089</v>
      </c>
      <c r="B5090" s="13">
        <v>2819</v>
      </c>
      <c r="C5090" s="13">
        <v>91</v>
      </c>
      <c r="D5090" s="13">
        <v>1</v>
      </c>
      <c r="E5090" s="13">
        <v>157.92</v>
      </c>
      <c r="F5090">
        <f t="shared" si="79"/>
        <v>157.92</v>
      </c>
    </row>
    <row r="5091" spans="1:6">
      <c r="A5091" s="13">
        <v>5090</v>
      </c>
      <c r="B5091" s="13">
        <v>2820</v>
      </c>
      <c r="C5091" s="13">
        <v>144</v>
      </c>
      <c r="D5091" s="13">
        <v>1</v>
      </c>
      <c r="E5091" s="13">
        <v>238.66</v>
      </c>
      <c r="F5091">
        <f t="shared" si="79"/>
        <v>238.66</v>
      </c>
    </row>
    <row r="5092" spans="1:6">
      <c r="A5092" s="13">
        <v>5091</v>
      </c>
      <c r="B5092" s="13">
        <v>2820</v>
      </c>
      <c r="C5092" s="13">
        <v>158</v>
      </c>
      <c r="D5092" s="13">
        <v>1</v>
      </c>
      <c r="E5092" s="13">
        <v>187.89</v>
      </c>
      <c r="F5092">
        <f t="shared" si="79"/>
        <v>187.89</v>
      </c>
    </row>
    <row r="5093" spans="1:6">
      <c r="A5093" s="13">
        <v>5092</v>
      </c>
      <c r="B5093" s="13">
        <v>2820</v>
      </c>
      <c r="C5093" s="13">
        <v>135</v>
      </c>
      <c r="D5093" s="13">
        <v>1</v>
      </c>
      <c r="E5093" s="13">
        <v>296.31</v>
      </c>
      <c r="F5093">
        <f t="shared" si="79"/>
        <v>296.31</v>
      </c>
    </row>
    <row r="5094" spans="1:6">
      <c r="A5094" s="13">
        <v>5093</v>
      </c>
      <c r="B5094" s="13">
        <v>2820</v>
      </c>
      <c r="C5094" s="13">
        <v>5</v>
      </c>
      <c r="D5094" s="13">
        <v>1</v>
      </c>
      <c r="E5094" s="13">
        <v>406.29</v>
      </c>
      <c r="F5094">
        <f t="shared" si="79"/>
        <v>406.29</v>
      </c>
    </row>
    <row r="5095" spans="1:6">
      <c r="A5095" s="13">
        <v>5094</v>
      </c>
      <c r="B5095" s="13">
        <v>2821</v>
      </c>
      <c r="C5095" s="13">
        <v>164</v>
      </c>
      <c r="D5095" s="13">
        <v>1</v>
      </c>
      <c r="E5095" s="13">
        <v>132.23</v>
      </c>
      <c r="F5095">
        <f t="shared" si="79"/>
        <v>132.23</v>
      </c>
    </row>
    <row r="5096" spans="1:6">
      <c r="A5096" s="13">
        <v>5095</v>
      </c>
      <c r="B5096" s="13">
        <v>2822</v>
      </c>
      <c r="C5096" s="13">
        <v>123</v>
      </c>
      <c r="D5096" s="13">
        <v>1</v>
      </c>
      <c r="E5096" s="13">
        <v>151.46</v>
      </c>
      <c r="F5096">
        <f t="shared" si="79"/>
        <v>151.46</v>
      </c>
    </row>
    <row r="5097" spans="1:6">
      <c r="A5097" s="13">
        <v>5096</v>
      </c>
      <c r="B5097" s="13">
        <v>2822</v>
      </c>
      <c r="C5097" s="13">
        <v>153</v>
      </c>
      <c r="D5097" s="13">
        <v>1</v>
      </c>
      <c r="E5097" s="13">
        <v>318.02</v>
      </c>
      <c r="F5097">
        <f t="shared" si="79"/>
        <v>318.02</v>
      </c>
    </row>
    <row r="5098" spans="1:6">
      <c r="A5098" s="13">
        <v>5097</v>
      </c>
      <c r="B5098" s="13">
        <v>2823</v>
      </c>
      <c r="C5098" s="13">
        <v>62</v>
      </c>
      <c r="D5098" s="13">
        <v>1</v>
      </c>
      <c r="E5098" s="13">
        <v>1007.5</v>
      </c>
      <c r="F5098">
        <f t="shared" si="79"/>
        <v>1007.5</v>
      </c>
    </row>
    <row r="5099" spans="1:6">
      <c r="A5099" s="13">
        <v>5098</v>
      </c>
      <c r="B5099" s="13">
        <v>2823</v>
      </c>
      <c r="C5099" s="13">
        <v>158</v>
      </c>
      <c r="D5099" s="13">
        <v>1</v>
      </c>
      <c r="E5099" s="13">
        <v>187.89</v>
      </c>
      <c r="F5099">
        <f t="shared" si="79"/>
        <v>187.89</v>
      </c>
    </row>
    <row r="5100" spans="1:6">
      <c r="A5100" s="13">
        <v>5099</v>
      </c>
      <c r="B5100" s="13">
        <v>2824</v>
      </c>
      <c r="C5100" s="13">
        <v>108</v>
      </c>
      <c r="D5100" s="13">
        <v>1</v>
      </c>
      <c r="E5100" s="13">
        <v>613.75</v>
      </c>
      <c r="F5100">
        <f t="shared" si="79"/>
        <v>613.75</v>
      </c>
    </row>
    <row r="5101" spans="1:6">
      <c r="A5101" s="13">
        <v>5100</v>
      </c>
      <c r="B5101" s="13">
        <v>2825</v>
      </c>
      <c r="C5101" s="13">
        <v>148</v>
      </c>
      <c r="D5101" s="13">
        <v>2</v>
      </c>
      <c r="E5101" s="13">
        <v>256.17</v>
      </c>
      <c r="F5101">
        <f t="shared" si="79"/>
        <v>512.34</v>
      </c>
    </row>
    <row r="5102" spans="1:6">
      <c r="A5102" s="13">
        <v>5101</v>
      </c>
      <c r="B5102" s="13">
        <v>2826</v>
      </c>
      <c r="C5102" s="13">
        <v>89</v>
      </c>
      <c r="D5102" s="13">
        <v>1</v>
      </c>
      <c r="E5102" s="13">
        <v>486.42</v>
      </c>
      <c r="F5102">
        <f t="shared" si="79"/>
        <v>486.42</v>
      </c>
    </row>
    <row r="5103" spans="1:6">
      <c r="A5103" s="13">
        <v>5102</v>
      </c>
      <c r="B5103" s="13">
        <v>2826</v>
      </c>
      <c r="C5103" s="13">
        <v>97</v>
      </c>
      <c r="D5103" s="13">
        <v>1</v>
      </c>
      <c r="E5103" s="13">
        <v>156.65</v>
      </c>
      <c r="F5103">
        <f t="shared" si="79"/>
        <v>156.65</v>
      </c>
    </row>
    <row r="5104" spans="1:6">
      <c r="A5104" s="13">
        <v>5103</v>
      </c>
      <c r="B5104" s="13">
        <v>2826</v>
      </c>
      <c r="C5104" s="13">
        <v>31</v>
      </c>
      <c r="D5104" s="13">
        <v>2</v>
      </c>
      <c r="E5104" s="13">
        <v>545.46</v>
      </c>
      <c r="F5104">
        <f t="shared" si="79"/>
        <v>1090.92</v>
      </c>
    </row>
    <row r="5105" spans="1:6">
      <c r="A5105" s="13">
        <v>5104</v>
      </c>
      <c r="B5105" s="13">
        <v>2826</v>
      </c>
      <c r="C5105" s="13">
        <v>145</v>
      </c>
      <c r="D5105" s="13">
        <v>1</v>
      </c>
      <c r="E5105" s="13">
        <v>138.66</v>
      </c>
      <c r="F5105">
        <f t="shared" si="79"/>
        <v>138.66</v>
      </c>
    </row>
    <row r="5106" spans="1:6">
      <c r="A5106" s="13">
        <v>5105</v>
      </c>
      <c r="B5106" s="13">
        <v>2827</v>
      </c>
      <c r="C5106" s="13">
        <v>137</v>
      </c>
      <c r="D5106" s="13">
        <v>1</v>
      </c>
      <c r="E5106" s="13">
        <v>235.13</v>
      </c>
      <c r="F5106">
        <f t="shared" si="79"/>
        <v>235.13</v>
      </c>
    </row>
    <row r="5107" spans="1:6">
      <c r="A5107" s="13">
        <v>5106</v>
      </c>
      <c r="B5107" s="13">
        <v>2827</v>
      </c>
      <c r="C5107" s="13">
        <v>22</v>
      </c>
      <c r="D5107" s="13">
        <v>1</v>
      </c>
      <c r="E5107" s="13">
        <v>751.38</v>
      </c>
      <c r="F5107">
        <f t="shared" si="79"/>
        <v>751.38</v>
      </c>
    </row>
    <row r="5108" spans="1:6">
      <c r="A5108" s="13">
        <v>5107</v>
      </c>
      <c r="B5108" s="13">
        <v>2827</v>
      </c>
      <c r="C5108" s="13">
        <v>66</v>
      </c>
      <c r="D5108" s="13">
        <v>2</v>
      </c>
      <c r="E5108" s="13">
        <v>448.66</v>
      </c>
      <c r="F5108">
        <f t="shared" si="79"/>
        <v>897.32</v>
      </c>
    </row>
    <row r="5109" spans="1:6">
      <c r="A5109" s="13">
        <v>5108</v>
      </c>
      <c r="B5109" s="13">
        <v>2827</v>
      </c>
      <c r="C5109" s="13">
        <v>10</v>
      </c>
      <c r="D5109" s="13">
        <v>1</v>
      </c>
      <c r="E5109" s="13">
        <v>548.39</v>
      </c>
      <c r="F5109">
        <f t="shared" si="79"/>
        <v>548.39</v>
      </c>
    </row>
    <row r="5110" spans="1:6">
      <c r="A5110" s="13">
        <v>5109</v>
      </c>
      <c r="B5110" s="13">
        <v>2828</v>
      </c>
      <c r="C5110" s="13">
        <v>126</v>
      </c>
      <c r="D5110" s="13">
        <v>1</v>
      </c>
      <c r="E5110" s="13">
        <v>96.07</v>
      </c>
      <c r="F5110">
        <f t="shared" si="79"/>
        <v>96.07</v>
      </c>
    </row>
    <row r="5111" spans="1:6">
      <c r="A5111" s="13">
        <v>5110</v>
      </c>
      <c r="B5111" s="13">
        <v>2828</v>
      </c>
      <c r="C5111" s="13">
        <v>64</v>
      </c>
      <c r="D5111" s="13">
        <v>1</v>
      </c>
      <c r="E5111" s="13">
        <v>667.02</v>
      </c>
      <c r="F5111">
        <f t="shared" si="79"/>
        <v>667.02</v>
      </c>
    </row>
    <row r="5112" spans="1:6">
      <c r="A5112" s="13">
        <v>5111</v>
      </c>
      <c r="B5112" s="13">
        <v>2828</v>
      </c>
      <c r="C5112" s="13">
        <v>127</v>
      </c>
      <c r="D5112" s="13">
        <v>2</v>
      </c>
      <c r="E5112" s="13">
        <v>41.36</v>
      </c>
      <c r="F5112">
        <f t="shared" si="79"/>
        <v>82.72</v>
      </c>
    </row>
    <row r="5113" spans="1:6">
      <c r="A5113" s="13">
        <v>5112</v>
      </c>
      <c r="B5113" s="13">
        <v>2828</v>
      </c>
      <c r="C5113" s="13">
        <v>123</v>
      </c>
      <c r="D5113" s="13">
        <v>1</v>
      </c>
      <c r="E5113" s="13">
        <v>151.46</v>
      </c>
      <c r="F5113">
        <f t="shared" si="79"/>
        <v>151.46</v>
      </c>
    </row>
    <row r="5114" spans="1:6">
      <c r="A5114" s="13">
        <v>5113</v>
      </c>
      <c r="B5114" s="13">
        <v>2829</v>
      </c>
      <c r="C5114" s="13">
        <v>77</v>
      </c>
      <c r="D5114" s="13">
        <v>1</v>
      </c>
      <c r="E5114" s="13">
        <v>861.87</v>
      </c>
      <c r="F5114">
        <f t="shared" si="79"/>
        <v>861.87</v>
      </c>
    </row>
    <row r="5115" spans="1:6">
      <c r="A5115" s="13">
        <v>5114</v>
      </c>
      <c r="B5115" s="13">
        <v>2829</v>
      </c>
      <c r="C5115" s="13">
        <v>73</v>
      </c>
      <c r="D5115" s="13">
        <v>1</v>
      </c>
      <c r="E5115" s="13">
        <v>1064.65</v>
      </c>
      <c r="F5115">
        <f t="shared" si="79"/>
        <v>1064.65</v>
      </c>
    </row>
    <row r="5116" spans="1:6">
      <c r="A5116" s="13">
        <v>5115</v>
      </c>
      <c r="B5116" s="13">
        <v>2830</v>
      </c>
      <c r="C5116" s="13">
        <v>197</v>
      </c>
      <c r="D5116" s="13">
        <v>2</v>
      </c>
      <c r="E5116" s="13">
        <v>422.21</v>
      </c>
      <c r="F5116">
        <f t="shared" si="79"/>
        <v>844.42</v>
      </c>
    </row>
    <row r="5117" spans="1:6">
      <c r="A5117" s="13">
        <v>5116</v>
      </c>
      <c r="B5117" s="13">
        <v>2831</v>
      </c>
      <c r="C5117" s="13">
        <v>59</v>
      </c>
      <c r="D5117" s="13">
        <v>1</v>
      </c>
      <c r="E5117" s="13">
        <v>270.86</v>
      </c>
      <c r="F5117">
        <f t="shared" si="79"/>
        <v>270.86</v>
      </c>
    </row>
    <row r="5118" spans="1:6">
      <c r="A5118" s="13">
        <v>5117</v>
      </c>
      <c r="B5118" s="13">
        <v>2831</v>
      </c>
      <c r="C5118" s="13">
        <v>143</v>
      </c>
      <c r="D5118" s="13">
        <v>1</v>
      </c>
      <c r="E5118" s="13">
        <v>323.68</v>
      </c>
      <c r="F5118">
        <f t="shared" si="79"/>
        <v>323.68</v>
      </c>
    </row>
    <row r="5119" spans="1:6">
      <c r="A5119" s="13">
        <v>5118</v>
      </c>
      <c r="B5119" s="13">
        <v>2831</v>
      </c>
      <c r="C5119" s="13">
        <v>66</v>
      </c>
      <c r="D5119" s="13">
        <v>1</v>
      </c>
      <c r="E5119" s="13">
        <v>448.66</v>
      </c>
      <c r="F5119">
        <f t="shared" si="79"/>
        <v>448.66</v>
      </c>
    </row>
    <row r="5120" spans="1:6">
      <c r="A5120" s="13">
        <v>5119</v>
      </c>
      <c r="B5120" s="13">
        <v>2831</v>
      </c>
      <c r="C5120" s="13">
        <v>182</v>
      </c>
      <c r="D5120" s="13">
        <v>2</v>
      </c>
      <c r="E5120" s="13">
        <v>211.3</v>
      </c>
      <c r="F5120">
        <f t="shared" si="79"/>
        <v>422.6</v>
      </c>
    </row>
    <row r="5121" spans="1:6">
      <c r="A5121" s="13">
        <v>5120</v>
      </c>
      <c r="B5121" s="13">
        <v>2832</v>
      </c>
      <c r="C5121" s="13">
        <v>76</v>
      </c>
      <c r="D5121" s="13">
        <v>2</v>
      </c>
      <c r="E5121" s="13">
        <v>623.01</v>
      </c>
      <c r="F5121">
        <f t="shared" si="79"/>
        <v>1246.02</v>
      </c>
    </row>
    <row r="5122" spans="1:6">
      <c r="A5122" s="13">
        <v>5121</v>
      </c>
      <c r="B5122" s="13">
        <v>2832</v>
      </c>
      <c r="C5122" s="13">
        <v>14</v>
      </c>
      <c r="D5122" s="13">
        <v>2</v>
      </c>
      <c r="E5122" s="13">
        <v>1816.72</v>
      </c>
      <c r="F5122">
        <f t="shared" ref="F5122:F5185" si="80">E5122*D5122</f>
        <v>3633.44</v>
      </c>
    </row>
    <row r="5123" spans="1:6">
      <c r="A5123" s="13">
        <v>5122</v>
      </c>
      <c r="B5123" s="13">
        <v>2833</v>
      </c>
      <c r="C5123" s="13">
        <v>134</v>
      </c>
      <c r="D5123" s="13">
        <v>1</v>
      </c>
      <c r="E5123" s="13">
        <v>260.57</v>
      </c>
      <c r="F5123">
        <f t="shared" si="80"/>
        <v>260.57</v>
      </c>
    </row>
    <row r="5124" spans="1:6">
      <c r="A5124" s="13">
        <v>5123</v>
      </c>
      <c r="B5124" s="13">
        <v>2833</v>
      </c>
      <c r="C5124" s="13">
        <v>163</v>
      </c>
      <c r="D5124" s="13">
        <v>2</v>
      </c>
      <c r="E5124" s="13">
        <v>193.8</v>
      </c>
      <c r="F5124">
        <f t="shared" si="80"/>
        <v>387.6</v>
      </c>
    </row>
    <row r="5125" spans="1:6">
      <c r="A5125" s="13">
        <v>5124</v>
      </c>
      <c r="B5125" s="13">
        <v>2834</v>
      </c>
      <c r="C5125" s="13">
        <v>66</v>
      </c>
      <c r="D5125" s="13">
        <v>1</v>
      </c>
      <c r="E5125" s="13">
        <v>404.5</v>
      </c>
      <c r="F5125">
        <f t="shared" si="80"/>
        <v>404.5</v>
      </c>
    </row>
    <row r="5126" spans="1:6">
      <c r="A5126" s="13">
        <v>5125</v>
      </c>
      <c r="B5126" s="13">
        <v>2834</v>
      </c>
      <c r="C5126" s="13">
        <v>164</v>
      </c>
      <c r="D5126" s="13">
        <v>1</v>
      </c>
      <c r="E5126" s="13">
        <v>132.23</v>
      </c>
      <c r="F5126">
        <f t="shared" si="80"/>
        <v>132.23</v>
      </c>
    </row>
    <row r="5127" spans="1:6">
      <c r="A5127" s="13">
        <v>5126</v>
      </c>
      <c r="B5127" s="13">
        <v>2834</v>
      </c>
      <c r="C5127" s="13">
        <v>49</v>
      </c>
      <c r="D5127" s="13">
        <v>1</v>
      </c>
      <c r="E5127" s="13">
        <v>965.83</v>
      </c>
      <c r="F5127">
        <f t="shared" si="80"/>
        <v>965.83</v>
      </c>
    </row>
    <row r="5128" spans="1:6">
      <c r="A5128" s="13">
        <v>5127</v>
      </c>
      <c r="B5128" s="13">
        <v>2835</v>
      </c>
      <c r="C5128" s="13">
        <v>19</v>
      </c>
      <c r="D5128" s="13">
        <v>1</v>
      </c>
      <c r="E5128" s="13">
        <v>968.43</v>
      </c>
      <c r="F5128">
        <f t="shared" si="80"/>
        <v>968.43</v>
      </c>
    </row>
    <row r="5129" spans="1:6">
      <c r="A5129" s="13">
        <v>5128</v>
      </c>
      <c r="B5129" s="13">
        <v>2835</v>
      </c>
      <c r="C5129" s="13">
        <v>33</v>
      </c>
      <c r="D5129" s="13">
        <v>1</v>
      </c>
      <c r="E5129" s="13">
        <v>1354.25</v>
      </c>
      <c r="F5129">
        <f t="shared" si="80"/>
        <v>1354.25</v>
      </c>
    </row>
    <row r="5130" spans="1:6">
      <c r="A5130" s="13">
        <v>5129</v>
      </c>
      <c r="B5130" s="13">
        <v>2836</v>
      </c>
      <c r="C5130" s="13">
        <v>63</v>
      </c>
      <c r="D5130" s="13">
        <v>1</v>
      </c>
      <c r="E5130" s="13">
        <v>858.98</v>
      </c>
      <c r="F5130">
        <f t="shared" si="80"/>
        <v>858.98</v>
      </c>
    </row>
    <row r="5131" spans="1:6">
      <c r="A5131" s="13">
        <v>5130</v>
      </c>
      <c r="B5131" s="13">
        <v>2837</v>
      </c>
      <c r="C5131" s="13">
        <v>127</v>
      </c>
      <c r="D5131" s="13">
        <v>1</v>
      </c>
      <c r="E5131" s="13">
        <v>44.16</v>
      </c>
      <c r="F5131">
        <f t="shared" si="80"/>
        <v>44.16</v>
      </c>
    </row>
    <row r="5132" spans="1:6">
      <c r="A5132" s="13">
        <v>5131</v>
      </c>
      <c r="B5132" s="13">
        <v>2837</v>
      </c>
      <c r="C5132" s="13">
        <v>115</v>
      </c>
      <c r="D5132" s="13">
        <v>1</v>
      </c>
      <c r="E5132" s="13">
        <v>884.91</v>
      </c>
      <c r="F5132">
        <f t="shared" si="80"/>
        <v>884.91</v>
      </c>
    </row>
    <row r="5133" spans="1:6">
      <c r="A5133" s="13">
        <v>5132</v>
      </c>
      <c r="B5133" s="13">
        <v>2838</v>
      </c>
      <c r="C5133" s="13">
        <v>15</v>
      </c>
      <c r="D5133" s="13">
        <v>3</v>
      </c>
      <c r="E5133" s="13">
        <v>1527.31</v>
      </c>
      <c r="F5133">
        <f t="shared" si="80"/>
        <v>4581.93</v>
      </c>
    </row>
    <row r="5134" spans="1:6">
      <c r="A5134" s="13">
        <v>5133</v>
      </c>
      <c r="B5134" s="13">
        <v>2838</v>
      </c>
      <c r="C5134" s="13">
        <v>73</v>
      </c>
      <c r="D5134" s="13">
        <v>1</v>
      </c>
      <c r="E5134" s="13">
        <v>932.99</v>
      </c>
      <c r="F5134">
        <f t="shared" si="80"/>
        <v>932.99</v>
      </c>
    </row>
    <row r="5135" spans="1:6">
      <c r="A5135" s="13">
        <v>5134</v>
      </c>
      <c r="B5135" s="13">
        <v>2839</v>
      </c>
      <c r="C5135" s="13">
        <v>78</v>
      </c>
      <c r="D5135" s="13">
        <v>1</v>
      </c>
      <c r="E5135" s="13">
        <v>496.71</v>
      </c>
      <c r="F5135">
        <f t="shared" si="80"/>
        <v>496.71</v>
      </c>
    </row>
    <row r="5136" spans="1:6">
      <c r="A5136" s="13">
        <v>5135</v>
      </c>
      <c r="B5136" s="13">
        <v>2839</v>
      </c>
      <c r="C5136" s="13">
        <v>183</v>
      </c>
      <c r="D5136" s="13">
        <v>1</v>
      </c>
      <c r="E5136" s="13">
        <v>200.91</v>
      </c>
      <c r="F5136">
        <f t="shared" si="80"/>
        <v>200.91</v>
      </c>
    </row>
    <row r="5137" spans="1:6">
      <c r="A5137" s="13">
        <v>5136</v>
      </c>
      <c r="B5137" s="13">
        <v>2839</v>
      </c>
      <c r="C5137" s="13">
        <v>111</v>
      </c>
      <c r="D5137" s="13">
        <v>1</v>
      </c>
      <c r="E5137" s="13">
        <v>858.6</v>
      </c>
      <c r="F5137">
        <f t="shared" si="80"/>
        <v>858.6</v>
      </c>
    </row>
    <row r="5138" spans="1:6">
      <c r="A5138" s="13">
        <v>5137</v>
      </c>
      <c r="B5138" s="13">
        <v>2840</v>
      </c>
      <c r="C5138" s="13">
        <v>164</v>
      </c>
      <c r="D5138" s="13">
        <v>1</v>
      </c>
      <c r="E5138" s="13">
        <v>112.54</v>
      </c>
      <c r="F5138">
        <f t="shared" si="80"/>
        <v>112.54</v>
      </c>
    </row>
    <row r="5139" spans="1:6">
      <c r="A5139" s="13">
        <v>5138</v>
      </c>
      <c r="B5139" s="13">
        <v>2841</v>
      </c>
      <c r="C5139" s="13">
        <v>193</v>
      </c>
      <c r="D5139" s="13">
        <v>2</v>
      </c>
      <c r="E5139" s="13">
        <v>471.55</v>
      </c>
      <c r="F5139">
        <f t="shared" si="80"/>
        <v>943.1</v>
      </c>
    </row>
    <row r="5140" spans="1:6">
      <c r="A5140" s="13">
        <v>5139</v>
      </c>
      <c r="B5140" s="13">
        <v>2841</v>
      </c>
      <c r="C5140" s="13">
        <v>188</v>
      </c>
      <c r="D5140" s="13">
        <v>1</v>
      </c>
      <c r="E5140" s="13">
        <v>150.49</v>
      </c>
      <c r="F5140">
        <f t="shared" si="80"/>
        <v>150.49</v>
      </c>
    </row>
    <row r="5141" spans="1:6">
      <c r="A5141" s="13">
        <v>5140</v>
      </c>
      <c r="B5141" s="13">
        <v>2841</v>
      </c>
      <c r="C5141" s="13">
        <v>8</v>
      </c>
      <c r="D5141" s="13">
        <v>1</v>
      </c>
      <c r="E5141" s="13">
        <v>1343.5</v>
      </c>
      <c r="F5141">
        <f t="shared" si="80"/>
        <v>1343.5</v>
      </c>
    </row>
    <row r="5142" spans="1:6">
      <c r="A5142" s="13">
        <v>5141</v>
      </c>
      <c r="B5142" s="13">
        <v>2841</v>
      </c>
      <c r="C5142" s="13">
        <v>55</v>
      </c>
      <c r="D5142" s="13">
        <v>1</v>
      </c>
      <c r="E5142" s="13">
        <v>447.91</v>
      </c>
      <c r="F5142">
        <f t="shared" si="80"/>
        <v>447.91</v>
      </c>
    </row>
    <row r="5143" spans="1:6">
      <c r="A5143" s="13">
        <v>5142</v>
      </c>
      <c r="B5143" s="13">
        <v>2842</v>
      </c>
      <c r="C5143" s="13">
        <v>126</v>
      </c>
      <c r="D5143" s="13">
        <v>1</v>
      </c>
      <c r="E5143" s="13">
        <v>82.03</v>
      </c>
      <c r="F5143">
        <f t="shared" si="80"/>
        <v>82.03</v>
      </c>
    </row>
    <row r="5144" spans="1:6">
      <c r="A5144" s="13">
        <v>5143</v>
      </c>
      <c r="B5144" s="13">
        <v>2843</v>
      </c>
      <c r="C5144" s="13">
        <v>90</v>
      </c>
      <c r="D5144" s="13">
        <v>1</v>
      </c>
      <c r="E5144" s="13">
        <v>538.64</v>
      </c>
      <c r="F5144">
        <f t="shared" si="80"/>
        <v>538.64</v>
      </c>
    </row>
    <row r="5145" spans="1:6">
      <c r="A5145" s="13">
        <v>5144</v>
      </c>
      <c r="B5145" s="13">
        <v>2844</v>
      </c>
      <c r="C5145" s="13">
        <v>23</v>
      </c>
      <c r="D5145" s="13">
        <v>1</v>
      </c>
      <c r="E5145" s="13">
        <v>766.48</v>
      </c>
      <c r="F5145">
        <f t="shared" si="80"/>
        <v>766.48</v>
      </c>
    </row>
    <row r="5146" spans="1:6">
      <c r="A5146" s="13">
        <v>5145</v>
      </c>
      <c r="B5146" s="13">
        <v>2844</v>
      </c>
      <c r="C5146" s="13">
        <v>143</v>
      </c>
      <c r="D5146" s="13">
        <v>2</v>
      </c>
      <c r="E5146" s="13">
        <v>323.68</v>
      </c>
      <c r="F5146">
        <f t="shared" si="80"/>
        <v>647.36</v>
      </c>
    </row>
    <row r="5147" spans="1:6">
      <c r="A5147" s="13">
        <v>5146</v>
      </c>
      <c r="B5147" s="13">
        <v>2845</v>
      </c>
      <c r="C5147" s="13">
        <v>35</v>
      </c>
      <c r="D5147" s="13">
        <v>1</v>
      </c>
      <c r="E5147" s="13">
        <v>1777.25</v>
      </c>
      <c r="F5147">
        <f t="shared" si="80"/>
        <v>1777.25</v>
      </c>
    </row>
    <row r="5148" spans="1:6">
      <c r="A5148" s="13">
        <v>5147</v>
      </c>
      <c r="B5148" s="13">
        <v>2845</v>
      </c>
      <c r="C5148" s="13">
        <v>53</v>
      </c>
      <c r="D5148" s="13">
        <v>1</v>
      </c>
      <c r="E5148" s="13">
        <v>912.95</v>
      </c>
      <c r="F5148">
        <f t="shared" si="80"/>
        <v>912.95</v>
      </c>
    </row>
    <row r="5149" spans="1:6">
      <c r="A5149" s="13">
        <v>5148</v>
      </c>
      <c r="B5149" s="13">
        <v>2846</v>
      </c>
      <c r="C5149" s="13">
        <v>102</v>
      </c>
      <c r="D5149" s="13">
        <v>1</v>
      </c>
      <c r="E5149" s="13">
        <v>579.6</v>
      </c>
      <c r="F5149">
        <f t="shared" si="80"/>
        <v>579.6</v>
      </c>
    </row>
    <row r="5150" spans="1:6">
      <c r="A5150" s="13">
        <v>5149</v>
      </c>
      <c r="B5150" s="13">
        <v>2846</v>
      </c>
      <c r="C5150" s="13">
        <v>63</v>
      </c>
      <c r="D5150" s="13">
        <v>1</v>
      </c>
      <c r="E5150" s="13">
        <v>858.98</v>
      </c>
      <c r="F5150">
        <f t="shared" si="80"/>
        <v>858.98</v>
      </c>
    </row>
    <row r="5151" spans="1:6">
      <c r="A5151" s="13">
        <v>5150</v>
      </c>
      <c r="B5151" s="13">
        <v>2847</v>
      </c>
      <c r="C5151" s="13">
        <v>167</v>
      </c>
      <c r="D5151" s="13">
        <v>2</v>
      </c>
      <c r="E5151" s="13">
        <v>266.31</v>
      </c>
      <c r="F5151">
        <f t="shared" si="80"/>
        <v>532.62</v>
      </c>
    </row>
    <row r="5152" spans="1:6">
      <c r="A5152" s="13">
        <v>5151</v>
      </c>
      <c r="B5152" s="13">
        <v>2847</v>
      </c>
      <c r="C5152" s="13">
        <v>94</v>
      </c>
      <c r="D5152" s="13">
        <v>1</v>
      </c>
      <c r="E5152" s="13">
        <v>898.73</v>
      </c>
      <c r="F5152">
        <f t="shared" si="80"/>
        <v>898.73</v>
      </c>
    </row>
    <row r="5153" spans="1:6">
      <c r="A5153" s="13">
        <v>5152</v>
      </c>
      <c r="B5153" s="13">
        <v>2848</v>
      </c>
      <c r="C5153" s="13">
        <v>181</v>
      </c>
      <c r="D5153" s="13">
        <v>1</v>
      </c>
      <c r="E5153" s="13">
        <v>230.74</v>
      </c>
      <c r="F5153">
        <f t="shared" si="80"/>
        <v>230.74</v>
      </c>
    </row>
    <row r="5154" spans="1:6">
      <c r="A5154" s="13">
        <v>5153</v>
      </c>
      <c r="B5154" s="13">
        <v>2849</v>
      </c>
      <c r="C5154" s="13">
        <v>98</v>
      </c>
      <c r="D5154" s="13">
        <v>1</v>
      </c>
      <c r="E5154" s="13">
        <v>941.99</v>
      </c>
      <c r="F5154">
        <f t="shared" si="80"/>
        <v>941.99</v>
      </c>
    </row>
    <row r="5155" spans="1:6">
      <c r="A5155" s="13">
        <v>5154</v>
      </c>
      <c r="B5155" s="13">
        <v>2850</v>
      </c>
      <c r="C5155" s="13">
        <v>75</v>
      </c>
      <c r="D5155" s="13">
        <v>1</v>
      </c>
      <c r="E5155" s="13">
        <v>1126.52</v>
      </c>
      <c r="F5155">
        <f t="shared" si="80"/>
        <v>1126.52</v>
      </c>
    </row>
    <row r="5156" spans="1:6">
      <c r="A5156" s="13">
        <v>5155</v>
      </c>
      <c r="B5156" s="13">
        <v>2850</v>
      </c>
      <c r="C5156" s="13">
        <v>20</v>
      </c>
      <c r="D5156" s="13">
        <v>2</v>
      </c>
      <c r="E5156" s="13">
        <v>1374.61</v>
      </c>
      <c r="F5156">
        <f t="shared" si="80"/>
        <v>2749.22</v>
      </c>
    </row>
    <row r="5157" spans="1:6">
      <c r="A5157" s="13">
        <v>5156</v>
      </c>
      <c r="B5157" s="13">
        <v>2851</v>
      </c>
      <c r="C5157" s="13">
        <v>67</v>
      </c>
      <c r="D5157" s="13">
        <v>1</v>
      </c>
      <c r="E5157" s="13">
        <v>318.96</v>
      </c>
      <c r="F5157">
        <f t="shared" si="80"/>
        <v>318.96</v>
      </c>
    </row>
    <row r="5158" spans="1:6">
      <c r="A5158" s="13">
        <v>5157</v>
      </c>
      <c r="B5158" s="13">
        <v>2851</v>
      </c>
      <c r="C5158" s="13">
        <v>110</v>
      </c>
      <c r="D5158" s="13">
        <v>1</v>
      </c>
      <c r="E5158" s="13">
        <v>412.02</v>
      </c>
      <c r="F5158">
        <f t="shared" si="80"/>
        <v>412.02</v>
      </c>
    </row>
    <row r="5159" spans="1:6">
      <c r="A5159" s="13">
        <v>5158</v>
      </c>
      <c r="B5159" s="13">
        <v>2851</v>
      </c>
      <c r="C5159" s="13">
        <v>146</v>
      </c>
      <c r="D5159" s="13">
        <v>3</v>
      </c>
      <c r="E5159" s="13">
        <v>278.93</v>
      </c>
      <c r="F5159">
        <f t="shared" si="80"/>
        <v>836.79</v>
      </c>
    </row>
    <row r="5160" spans="1:6">
      <c r="A5160" s="13">
        <v>5159</v>
      </c>
      <c r="B5160" s="13">
        <v>2852</v>
      </c>
      <c r="C5160" s="13">
        <v>141</v>
      </c>
      <c r="D5160" s="13">
        <v>1</v>
      </c>
      <c r="E5160" s="13">
        <v>254.46</v>
      </c>
      <c r="F5160">
        <f t="shared" si="80"/>
        <v>254.46</v>
      </c>
    </row>
    <row r="5161" spans="1:6">
      <c r="A5161" s="13">
        <v>5160</v>
      </c>
      <c r="B5161" s="13">
        <v>2852</v>
      </c>
      <c r="C5161" s="13">
        <v>191</v>
      </c>
      <c r="D5161" s="13">
        <v>1</v>
      </c>
      <c r="E5161" s="13">
        <v>428.06</v>
      </c>
      <c r="F5161">
        <f t="shared" si="80"/>
        <v>428.06</v>
      </c>
    </row>
    <row r="5162" spans="1:6">
      <c r="A5162" s="13">
        <v>5161</v>
      </c>
      <c r="B5162" s="13">
        <v>2853</v>
      </c>
      <c r="C5162" s="13">
        <v>14</v>
      </c>
      <c r="D5162" s="13">
        <v>1</v>
      </c>
      <c r="E5162" s="13">
        <v>1816.72</v>
      </c>
      <c r="F5162">
        <f t="shared" si="80"/>
        <v>1816.72</v>
      </c>
    </row>
    <row r="5163" spans="1:6">
      <c r="A5163" s="13">
        <v>5162</v>
      </c>
      <c r="B5163" s="13">
        <v>2853</v>
      </c>
      <c r="C5163" s="13">
        <v>44</v>
      </c>
      <c r="D5163" s="13">
        <v>2</v>
      </c>
      <c r="E5163" s="13">
        <v>798.94</v>
      </c>
      <c r="F5163">
        <f t="shared" si="80"/>
        <v>1597.88</v>
      </c>
    </row>
    <row r="5164" spans="1:6">
      <c r="A5164" s="13">
        <v>5163</v>
      </c>
      <c r="B5164" s="13">
        <v>2853</v>
      </c>
      <c r="C5164" s="13">
        <v>105</v>
      </c>
      <c r="D5164" s="13">
        <v>1</v>
      </c>
      <c r="E5164" s="13">
        <v>691.55</v>
      </c>
      <c r="F5164">
        <f t="shared" si="80"/>
        <v>691.55</v>
      </c>
    </row>
    <row r="5165" spans="1:6">
      <c r="A5165" s="13">
        <v>5164</v>
      </c>
      <c r="B5165" s="13">
        <v>2854</v>
      </c>
      <c r="C5165" s="13">
        <v>177</v>
      </c>
      <c r="D5165" s="13">
        <v>1</v>
      </c>
      <c r="E5165" s="13">
        <v>313.65</v>
      </c>
      <c r="F5165">
        <f t="shared" si="80"/>
        <v>313.65</v>
      </c>
    </row>
    <row r="5166" spans="1:6">
      <c r="A5166" s="13">
        <v>5165</v>
      </c>
      <c r="B5166" s="13">
        <v>2855</v>
      </c>
      <c r="C5166" s="13">
        <v>140</v>
      </c>
      <c r="D5166" s="13">
        <v>1</v>
      </c>
      <c r="E5166" s="13">
        <v>142.43</v>
      </c>
      <c r="F5166">
        <f t="shared" si="80"/>
        <v>142.43</v>
      </c>
    </row>
    <row r="5167" spans="1:6">
      <c r="A5167" s="13">
        <v>5166</v>
      </c>
      <c r="B5167" s="13">
        <v>2856</v>
      </c>
      <c r="C5167" s="13">
        <v>30</v>
      </c>
      <c r="D5167" s="13">
        <v>1</v>
      </c>
      <c r="E5167" s="13">
        <v>1995.72</v>
      </c>
      <c r="F5167">
        <f t="shared" si="80"/>
        <v>1995.72</v>
      </c>
    </row>
    <row r="5168" spans="1:6">
      <c r="A5168" s="13">
        <v>5167</v>
      </c>
      <c r="B5168" s="13">
        <v>2857</v>
      </c>
      <c r="C5168" s="13">
        <v>149</v>
      </c>
      <c r="D5168" s="13">
        <v>1</v>
      </c>
      <c r="E5168" s="13">
        <v>183.34</v>
      </c>
      <c r="F5168">
        <f t="shared" si="80"/>
        <v>183.34</v>
      </c>
    </row>
    <row r="5169" spans="1:6">
      <c r="A5169" s="13">
        <v>5168</v>
      </c>
      <c r="B5169" s="13">
        <v>2858</v>
      </c>
      <c r="C5169" s="13">
        <v>71</v>
      </c>
      <c r="D5169" s="13">
        <v>1</v>
      </c>
      <c r="E5169" s="13">
        <v>1169</v>
      </c>
      <c r="F5169">
        <f t="shared" si="80"/>
        <v>1169</v>
      </c>
    </row>
    <row r="5170" spans="1:6">
      <c r="A5170" s="13">
        <v>5169</v>
      </c>
      <c r="B5170" s="13">
        <v>2859</v>
      </c>
      <c r="C5170" s="13">
        <v>141</v>
      </c>
      <c r="D5170" s="13">
        <v>1</v>
      </c>
      <c r="E5170" s="13">
        <v>254.46</v>
      </c>
      <c r="F5170">
        <f t="shared" si="80"/>
        <v>254.46</v>
      </c>
    </row>
    <row r="5171" spans="1:6">
      <c r="A5171" s="13">
        <v>5170</v>
      </c>
      <c r="B5171" s="13">
        <v>2859</v>
      </c>
      <c r="C5171" s="13">
        <v>45</v>
      </c>
      <c r="D5171" s="13">
        <v>1</v>
      </c>
      <c r="E5171" s="13">
        <v>1129.1</v>
      </c>
      <c r="F5171">
        <f t="shared" si="80"/>
        <v>1129.1</v>
      </c>
    </row>
    <row r="5172" spans="1:6">
      <c r="A5172" s="13">
        <v>5171</v>
      </c>
      <c r="B5172" s="13">
        <v>2859</v>
      </c>
      <c r="C5172" s="13">
        <v>54</v>
      </c>
      <c r="D5172" s="13">
        <v>2</v>
      </c>
      <c r="E5172" s="13">
        <v>638.1</v>
      </c>
      <c r="F5172">
        <f t="shared" si="80"/>
        <v>1276.2</v>
      </c>
    </row>
    <row r="5173" spans="1:6">
      <c r="A5173" s="13">
        <v>5172</v>
      </c>
      <c r="B5173" s="13">
        <v>2860</v>
      </c>
      <c r="C5173" s="13">
        <v>198</v>
      </c>
      <c r="D5173" s="13">
        <v>1</v>
      </c>
      <c r="E5173" s="13">
        <v>366.74</v>
      </c>
      <c r="F5173">
        <f t="shared" si="80"/>
        <v>366.74</v>
      </c>
    </row>
    <row r="5174" spans="1:6">
      <c r="A5174" s="13">
        <v>5173</v>
      </c>
      <c r="B5174" s="13">
        <v>2861</v>
      </c>
      <c r="C5174" s="13">
        <v>178</v>
      </c>
      <c r="D5174" s="13">
        <v>1</v>
      </c>
      <c r="E5174" s="13">
        <v>325.76</v>
      </c>
      <c r="F5174">
        <f t="shared" si="80"/>
        <v>325.76</v>
      </c>
    </row>
    <row r="5175" spans="1:6">
      <c r="A5175" s="13">
        <v>5174</v>
      </c>
      <c r="B5175" s="13">
        <v>2862</v>
      </c>
      <c r="C5175" s="13">
        <v>39</v>
      </c>
      <c r="D5175" s="13">
        <v>1</v>
      </c>
      <c r="E5175" s="13">
        <v>1955.02</v>
      </c>
      <c r="F5175">
        <f t="shared" si="80"/>
        <v>1955.02</v>
      </c>
    </row>
    <row r="5176" spans="1:6">
      <c r="A5176" s="13">
        <v>5175</v>
      </c>
      <c r="B5176" s="13">
        <v>2863</v>
      </c>
      <c r="C5176" s="13">
        <v>136</v>
      </c>
      <c r="D5176" s="13">
        <v>2</v>
      </c>
      <c r="E5176" s="13">
        <v>276.75</v>
      </c>
      <c r="F5176">
        <f t="shared" si="80"/>
        <v>553.5</v>
      </c>
    </row>
    <row r="5177" spans="1:6">
      <c r="A5177" s="13">
        <v>5176</v>
      </c>
      <c r="B5177" s="13">
        <v>2863</v>
      </c>
      <c r="C5177" s="13">
        <v>76</v>
      </c>
      <c r="D5177" s="13">
        <v>1</v>
      </c>
      <c r="E5177" s="13">
        <v>623.01</v>
      </c>
      <c r="F5177">
        <f t="shared" si="80"/>
        <v>623.01</v>
      </c>
    </row>
    <row r="5178" spans="1:6">
      <c r="A5178" s="13">
        <v>5177</v>
      </c>
      <c r="B5178" s="13">
        <v>2864</v>
      </c>
      <c r="C5178" s="13">
        <v>121</v>
      </c>
      <c r="D5178" s="13">
        <v>1</v>
      </c>
      <c r="E5178" s="13">
        <v>159.37</v>
      </c>
      <c r="F5178">
        <f t="shared" si="80"/>
        <v>159.37</v>
      </c>
    </row>
    <row r="5179" spans="1:6">
      <c r="A5179" s="13">
        <v>5178</v>
      </c>
      <c r="B5179" s="13">
        <v>2865</v>
      </c>
      <c r="C5179" s="13">
        <v>177</v>
      </c>
      <c r="D5179" s="13">
        <v>1</v>
      </c>
      <c r="E5179" s="13">
        <v>313.65</v>
      </c>
      <c r="F5179">
        <f t="shared" si="80"/>
        <v>313.65</v>
      </c>
    </row>
    <row r="5180" spans="1:6">
      <c r="A5180" s="13">
        <v>5179</v>
      </c>
      <c r="B5180" s="13">
        <v>2865</v>
      </c>
      <c r="C5180" s="13">
        <v>169</v>
      </c>
      <c r="D5180" s="13">
        <v>1</v>
      </c>
      <c r="E5180" s="13">
        <v>442.69</v>
      </c>
      <c r="F5180">
        <f t="shared" si="80"/>
        <v>442.69</v>
      </c>
    </row>
    <row r="5181" spans="1:6">
      <c r="A5181" s="13">
        <v>5180</v>
      </c>
      <c r="B5181" s="13">
        <v>2865</v>
      </c>
      <c r="C5181" s="13">
        <v>26</v>
      </c>
      <c r="D5181" s="13">
        <v>1</v>
      </c>
      <c r="E5181" s="13">
        <v>1033.01</v>
      </c>
      <c r="F5181">
        <f t="shared" si="80"/>
        <v>1033.01</v>
      </c>
    </row>
    <row r="5182" spans="1:6">
      <c r="A5182" s="13">
        <v>5181</v>
      </c>
      <c r="B5182" s="13">
        <v>2866</v>
      </c>
      <c r="C5182" s="13">
        <v>128</v>
      </c>
      <c r="D5182" s="13">
        <v>3</v>
      </c>
      <c r="E5182" s="13">
        <v>299.56</v>
      </c>
      <c r="F5182">
        <f t="shared" si="80"/>
        <v>898.68</v>
      </c>
    </row>
    <row r="5183" spans="1:6">
      <c r="A5183" s="13">
        <v>5182</v>
      </c>
      <c r="B5183" s="13">
        <v>2866</v>
      </c>
      <c r="C5183" s="13">
        <v>51</v>
      </c>
      <c r="D5183" s="13">
        <v>1</v>
      </c>
      <c r="E5183" s="13">
        <v>1072.43</v>
      </c>
      <c r="F5183">
        <f t="shared" si="80"/>
        <v>1072.43</v>
      </c>
    </row>
    <row r="5184" spans="1:6">
      <c r="A5184" s="13">
        <v>5183</v>
      </c>
      <c r="B5184" s="13">
        <v>2866</v>
      </c>
      <c r="C5184" s="13">
        <v>57</v>
      </c>
      <c r="D5184" s="13">
        <v>1</v>
      </c>
      <c r="E5184" s="13">
        <v>207.19</v>
      </c>
      <c r="F5184">
        <f t="shared" si="80"/>
        <v>207.19</v>
      </c>
    </row>
    <row r="5185" spans="1:6">
      <c r="A5185" s="13">
        <v>5184</v>
      </c>
      <c r="B5185" s="13">
        <v>2867</v>
      </c>
      <c r="C5185" s="13">
        <v>71</v>
      </c>
      <c r="D5185" s="13">
        <v>1</v>
      </c>
      <c r="E5185" s="13">
        <v>1044.29</v>
      </c>
      <c r="F5185">
        <f t="shared" si="80"/>
        <v>1044.29</v>
      </c>
    </row>
    <row r="5186" spans="1:6">
      <c r="A5186" s="13">
        <v>5185</v>
      </c>
      <c r="B5186" s="13">
        <v>2867</v>
      </c>
      <c r="C5186" s="13">
        <v>125</v>
      </c>
      <c r="D5186" s="13">
        <v>1</v>
      </c>
      <c r="E5186" s="13">
        <v>152.53</v>
      </c>
      <c r="F5186">
        <f t="shared" ref="F5186:F5249" si="81">E5186*D5186</f>
        <v>152.53</v>
      </c>
    </row>
    <row r="5187" spans="1:6">
      <c r="A5187" s="13">
        <v>5186</v>
      </c>
      <c r="B5187" s="13">
        <v>2868</v>
      </c>
      <c r="C5187" s="13">
        <v>197</v>
      </c>
      <c r="D5187" s="13">
        <v>1</v>
      </c>
      <c r="E5187" s="13">
        <v>422.21</v>
      </c>
      <c r="F5187">
        <f t="shared" si="81"/>
        <v>422.21</v>
      </c>
    </row>
    <row r="5188" spans="1:6">
      <c r="A5188" s="13">
        <v>5187</v>
      </c>
      <c r="B5188" s="13">
        <v>2868</v>
      </c>
      <c r="C5188" s="13">
        <v>3</v>
      </c>
      <c r="D5188" s="13">
        <v>1</v>
      </c>
      <c r="E5188" s="13">
        <v>539.1</v>
      </c>
      <c r="F5188">
        <f t="shared" si="81"/>
        <v>539.1</v>
      </c>
    </row>
    <row r="5189" spans="1:6">
      <c r="A5189" s="13">
        <v>5188</v>
      </c>
      <c r="B5189" s="13">
        <v>2869</v>
      </c>
      <c r="C5189" s="13">
        <v>29</v>
      </c>
      <c r="D5189" s="13">
        <v>1</v>
      </c>
      <c r="E5189" s="13">
        <v>1836.52</v>
      </c>
      <c r="F5189">
        <f t="shared" si="81"/>
        <v>1836.52</v>
      </c>
    </row>
    <row r="5190" spans="1:6">
      <c r="A5190" s="13">
        <v>5189</v>
      </c>
      <c r="B5190" s="13">
        <v>2869</v>
      </c>
      <c r="C5190" s="13">
        <v>41</v>
      </c>
      <c r="D5190" s="13">
        <v>1</v>
      </c>
      <c r="E5190" s="13">
        <v>964.16</v>
      </c>
      <c r="F5190">
        <f t="shared" si="81"/>
        <v>964.16</v>
      </c>
    </row>
    <row r="5191" spans="1:6">
      <c r="A5191" s="13">
        <v>5190</v>
      </c>
      <c r="B5191" s="13">
        <v>2870</v>
      </c>
      <c r="C5191" s="13">
        <v>94</v>
      </c>
      <c r="D5191" s="13">
        <v>1</v>
      </c>
      <c r="E5191" s="13">
        <v>898.73</v>
      </c>
      <c r="F5191">
        <f t="shared" si="81"/>
        <v>898.73</v>
      </c>
    </row>
    <row r="5192" spans="1:6">
      <c r="A5192" s="13">
        <v>5191</v>
      </c>
      <c r="B5192" s="13">
        <v>2870</v>
      </c>
      <c r="C5192" s="13">
        <v>180</v>
      </c>
      <c r="D5192" s="13">
        <v>1</v>
      </c>
      <c r="E5192" s="13">
        <v>204.06</v>
      </c>
      <c r="F5192">
        <f t="shared" si="81"/>
        <v>204.06</v>
      </c>
    </row>
    <row r="5193" spans="1:6">
      <c r="A5193" s="13">
        <v>5192</v>
      </c>
      <c r="B5193" s="13">
        <v>2871</v>
      </c>
      <c r="C5193" s="13">
        <v>51</v>
      </c>
      <c r="D5193" s="13">
        <v>1</v>
      </c>
      <c r="E5193" s="13">
        <v>1072.43</v>
      </c>
      <c r="F5193">
        <f t="shared" si="81"/>
        <v>1072.43</v>
      </c>
    </row>
    <row r="5194" spans="1:6">
      <c r="A5194" s="13">
        <v>5193</v>
      </c>
      <c r="B5194" s="13">
        <v>2871</v>
      </c>
      <c r="C5194" s="13">
        <v>7</v>
      </c>
      <c r="D5194" s="13">
        <v>1</v>
      </c>
      <c r="E5194" s="13">
        <v>1695.09</v>
      </c>
      <c r="F5194">
        <f t="shared" si="81"/>
        <v>1695.09</v>
      </c>
    </row>
    <row r="5195" spans="1:6">
      <c r="A5195" s="13">
        <v>5194</v>
      </c>
      <c r="B5195" s="13">
        <v>2872</v>
      </c>
      <c r="C5195" s="13">
        <v>178</v>
      </c>
      <c r="D5195" s="13">
        <v>1</v>
      </c>
      <c r="E5195" s="13">
        <v>325.76</v>
      </c>
      <c r="F5195">
        <f t="shared" si="81"/>
        <v>325.76</v>
      </c>
    </row>
    <row r="5196" spans="1:6">
      <c r="A5196" s="13">
        <v>5195</v>
      </c>
      <c r="B5196" s="13">
        <v>2873</v>
      </c>
      <c r="C5196" s="13">
        <v>90</v>
      </c>
      <c r="D5196" s="13">
        <v>1</v>
      </c>
      <c r="E5196" s="13">
        <v>538.64</v>
      </c>
      <c r="F5196">
        <f t="shared" si="81"/>
        <v>538.64</v>
      </c>
    </row>
    <row r="5197" spans="1:6">
      <c r="A5197" s="13">
        <v>5196</v>
      </c>
      <c r="B5197" s="13">
        <v>2874</v>
      </c>
      <c r="C5197" s="13">
        <v>119</v>
      </c>
      <c r="D5197" s="13">
        <v>2</v>
      </c>
      <c r="E5197" s="13">
        <v>475.16</v>
      </c>
      <c r="F5197">
        <f t="shared" si="81"/>
        <v>950.32</v>
      </c>
    </row>
    <row r="5198" spans="1:6">
      <c r="A5198" s="13">
        <v>5197</v>
      </c>
      <c r="B5198" s="13">
        <v>2874</v>
      </c>
      <c r="C5198" s="13">
        <v>90</v>
      </c>
      <c r="D5198" s="13">
        <v>1</v>
      </c>
      <c r="E5198" s="13">
        <v>538.64</v>
      </c>
      <c r="F5198">
        <f t="shared" si="81"/>
        <v>538.64</v>
      </c>
    </row>
    <row r="5199" spans="1:6">
      <c r="A5199" s="13">
        <v>5198</v>
      </c>
      <c r="B5199" s="13">
        <v>2874</v>
      </c>
      <c r="C5199" s="13">
        <v>114</v>
      </c>
      <c r="D5199" s="13">
        <v>2</v>
      </c>
      <c r="E5199" s="13">
        <v>787.06</v>
      </c>
      <c r="F5199">
        <f t="shared" si="81"/>
        <v>1574.12</v>
      </c>
    </row>
    <row r="5200" spans="1:6">
      <c r="A5200" s="13">
        <v>5199</v>
      </c>
      <c r="B5200" s="13">
        <v>2874</v>
      </c>
      <c r="C5200" s="13">
        <v>121</v>
      </c>
      <c r="D5200" s="13">
        <v>1</v>
      </c>
      <c r="E5200" s="13">
        <v>159.37</v>
      </c>
      <c r="F5200">
        <f t="shared" si="81"/>
        <v>159.37</v>
      </c>
    </row>
    <row r="5201" spans="1:6">
      <c r="A5201" s="13">
        <v>5200</v>
      </c>
      <c r="B5201" s="13">
        <v>2875</v>
      </c>
      <c r="C5201" s="13">
        <v>16</v>
      </c>
      <c r="D5201" s="13">
        <v>3</v>
      </c>
      <c r="E5201" s="13">
        <v>1536.77</v>
      </c>
      <c r="F5201">
        <f t="shared" si="81"/>
        <v>4610.31</v>
      </c>
    </row>
    <row r="5202" spans="1:6">
      <c r="A5202" s="13">
        <v>5201</v>
      </c>
      <c r="B5202" s="13">
        <v>2875</v>
      </c>
      <c r="C5202" s="13">
        <v>99</v>
      </c>
      <c r="D5202" s="13">
        <v>1</v>
      </c>
      <c r="E5202" s="13">
        <v>374.8</v>
      </c>
      <c r="F5202">
        <f t="shared" si="81"/>
        <v>374.8</v>
      </c>
    </row>
    <row r="5203" spans="1:6">
      <c r="A5203" s="13">
        <v>5202</v>
      </c>
      <c r="B5203" s="13">
        <v>2875</v>
      </c>
      <c r="C5203" s="13">
        <v>145</v>
      </c>
      <c r="D5203" s="13">
        <v>1</v>
      </c>
      <c r="E5203" s="13">
        <v>154.02</v>
      </c>
      <c r="F5203">
        <f t="shared" si="81"/>
        <v>154.02</v>
      </c>
    </row>
    <row r="5204" spans="1:6">
      <c r="A5204" s="13">
        <v>5203</v>
      </c>
      <c r="B5204" s="13">
        <v>2876</v>
      </c>
      <c r="C5204" s="13">
        <v>4</v>
      </c>
      <c r="D5204" s="13">
        <v>1</v>
      </c>
      <c r="E5204" s="13">
        <v>549.91</v>
      </c>
      <c r="F5204">
        <f t="shared" si="81"/>
        <v>549.91</v>
      </c>
    </row>
    <row r="5205" spans="1:6">
      <c r="A5205" s="13">
        <v>5204</v>
      </c>
      <c r="B5205" s="13">
        <v>2877</v>
      </c>
      <c r="C5205" s="13">
        <v>162</v>
      </c>
      <c r="D5205" s="13">
        <v>2</v>
      </c>
      <c r="E5205" s="13">
        <v>209.84</v>
      </c>
      <c r="F5205">
        <f t="shared" si="81"/>
        <v>419.68</v>
      </c>
    </row>
    <row r="5206" spans="1:6">
      <c r="A5206" s="13">
        <v>5205</v>
      </c>
      <c r="B5206" s="13">
        <v>2878</v>
      </c>
      <c r="C5206" s="13">
        <v>33</v>
      </c>
      <c r="D5206" s="13">
        <v>1</v>
      </c>
      <c r="E5206" s="13">
        <v>1354.25</v>
      </c>
      <c r="F5206">
        <f t="shared" si="81"/>
        <v>1354.25</v>
      </c>
    </row>
    <row r="5207" spans="1:6">
      <c r="A5207" s="13">
        <v>5206</v>
      </c>
      <c r="B5207" s="13">
        <v>2879</v>
      </c>
      <c r="C5207" s="13">
        <v>195</v>
      </c>
      <c r="D5207" s="13">
        <v>1</v>
      </c>
      <c r="E5207" s="13">
        <v>336.84</v>
      </c>
      <c r="F5207">
        <f t="shared" si="81"/>
        <v>336.84</v>
      </c>
    </row>
    <row r="5208" spans="1:6">
      <c r="A5208" s="13">
        <v>5207</v>
      </c>
      <c r="B5208" s="13">
        <v>2880</v>
      </c>
      <c r="C5208" s="13">
        <v>44</v>
      </c>
      <c r="D5208" s="13">
        <v>1</v>
      </c>
      <c r="E5208" s="13">
        <v>798.94</v>
      </c>
      <c r="F5208">
        <f t="shared" si="81"/>
        <v>798.94</v>
      </c>
    </row>
    <row r="5209" spans="1:6">
      <c r="A5209" s="13">
        <v>5208</v>
      </c>
      <c r="B5209" s="13">
        <v>2880</v>
      </c>
      <c r="C5209" s="13">
        <v>116</v>
      </c>
      <c r="D5209" s="13">
        <v>1</v>
      </c>
      <c r="E5209" s="13">
        <v>799.8</v>
      </c>
      <c r="F5209">
        <f t="shared" si="81"/>
        <v>799.8</v>
      </c>
    </row>
    <row r="5210" spans="1:6">
      <c r="A5210" s="13">
        <v>5209</v>
      </c>
      <c r="B5210" s="13">
        <v>2881</v>
      </c>
      <c r="C5210" s="13">
        <v>117</v>
      </c>
      <c r="D5210" s="13">
        <v>1</v>
      </c>
      <c r="E5210" s="13">
        <v>815.03</v>
      </c>
      <c r="F5210">
        <f t="shared" si="81"/>
        <v>815.03</v>
      </c>
    </row>
    <row r="5211" spans="1:6">
      <c r="A5211" s="13">
        <v>5210</v>
      </c>
      <c r="B5211" s="13">
        <v>2882</v>
      </c>
      <c r="C5211" s="13">
        <v>113</v>
      </c>
      <c r="D5211" s="13">
        <v>1</v>
      </c>
      <c r="E5211" s="13">
        <v>901.51</v>
      </c>
      <c r="F5211">
        <f t="shared" si="81"/>
        <v>901.51</v>
      </c>
    </row>
    <row r="5212" spans="1:6">
      <c r="A5212" s="13">
        <v>5211</v>
      </c>
      <c r="B5212" s="13">
        <v>2882</v>
      </c>
      <c r="C5212" s="13">
        <v>140</v>
      </c>
      <c r="D5212" s="13">
        <v>1</v>
      </c>
      <c r="E5212" s="13">
        <v>125.96</v>
      </c>
      <c r="F5212">
        <f t="shared" si="81"/>
        <v>125.96</v>
      </c>
    </row>
    <row r="5213" spans="1:6">
      <c r="A5213" s="13">
        <v>5212</v>
      </c>
      <c r="B5213" s="13">
        <v>2882</v>
      </c>
      <c r="C5213" s="13">
        <v>98</v>
      </c>
      <c r="D5213" s="13">
        <v>3</v>
      </c>
      <c r="E5213" s="13">
        <v>941.99</v>
      </c>
      <c r="F5213">
        <f t="shared" si="81"/>
        <v>2825.97</v>
      </c>
    </row>
    <row r="5214" spans="1:6">
      <c r="A5214" s="13">
        <v>5213</v>
      </c>
      <c r="B5214" s="13">
        <v>2882</v>
      </c>
      <c r="C5214" s="13">
        <v>63</v>
      </c>
      <c r="D5214" s="13">
        <v>1</v>
      </c>
      <c r="E5214" s="13">
        <v>858.98</v>
      </c>
      <c r="F5214">
        <f t="shared" si="81"/>
        <v>858.98</v>
      </c>
    </row>
    <row r="5215" spans="1:6">
      <c r="A5215" s="13">
        <v>5214</v>
      </c>
      <c r="B5215" s="13">
        <v>2883</v>
      </c>
      <c r="C5215" s="13">
        <v>52</v>
      </c>
      <c r="D5215" s="13">
        <v>3</v>
      </c>
      <c r="E5215" s="13">
        <v>1128.91</v>
      </c>
      <c r="F5215">
        <f t="shared" si="81"/>
        <v>3386.73</v>
      </c>
    </row>
    <row r="5216" spans="1:6">
      <c r="A5216" s="13">
        <v>5215</v>
      </c>
      <c r="B5216" s="13">
        <v>2884</v>
      </c>
      <c r="C5216" s="13">
        <v>187</v>
      </c>
      <c r="D5216" s="13">
        <v>1</v>
      </c>
      <c r="E5216" s="13">
        <v>435.69</v>
      </c>
      <c r="F5216">
        <f t="shared" si="81"/>
        <v>435.69</v>
      </c>
    </row>
    <row r="5217" spans="1:6">
      <c r="A5217" s="13">
        <v>5216</v>
      </c>
      <c r="B5217" s="13">
        <v>2885</v>
      </c>
      <c r="C5217" s="13">
        <v>37</v>
      </c>
      <c r="D5217" s="13">
        <v>2</v>
      </c>
      <c r="E5217" s="13">
        <v>1629.76</v>
      </c>
      <c r="F5217">
        <f t="shared" si="81"/>
        <v>3259.52</v>
      </c>
    </row>
    <row r="5218" spans="1:6">
      <c r="A5218" s="13">
        <v>5217</v>
      </c>
      <c r="B5218" s="13">
        <v>2885</v>
      </c>
      <c r="C5218" s="13">
        <v>42</v>
      </c>
      <c r="D5218" s="13">
        <v>3</v>
      </c>
      <c r="E5218" s="13">
        <v>352.84</v>
      </c>
      <c r="F5218">
        <f t="shared" si="81"/>
        <v>1058.52</v>
      </c>
    </row>
    <row r="5219" spans="1:6">
      <c r="A5219" s="13">
        <v>5218</v>
      </c>
      <c r="B5219" s="13">
        <v>2885</v>
      </c>
      <c r="C5219" s="13">
        <v>112</v>
      </c>
      <c r="D5219" s="13">
        <v>1</v>
      </c>
      <c r="E5219" s="13">
        <v>716.89</v>
      </c>
      <c r="F5219">
        <f t="shared" si="81"/>
        <v>716.89</v>
      </c>
    </row>
    <row r="5220" spans="1:6">
      <c r="A5220" s="13">
        <v>5219</v>
      </c>
      <c r="B5220" s="13">
        <v>2886</v>
      </c>
      <c r="C5220" s="13">
        <v>155</v>
      </c>
      <c r="D5220" s="13">
        <v>1</v>
      </c>
      <c r="E5220" s="13">
        <v>198.89</v>
      </c>
      <c r="F5220">
        <f t="shared" si="81"/>
        <v>198.89</v>
      </c>
    </row>
    <row r="5221" spans="1:6">
      <c r="A5221" s="13">
        <v>5220</v>
      </c>
      <c r="B5221" s="13">
        <v>2887</v>
      </c>
      <c r="C5221" s="13">
        <v>144</v>
      </c>
      <c r="D5221" s="13">
        <v>1</v>
      </c>
      <c r="E5221" s="13">
        <v>255.9</v>
      </c>
      <c r="F5221">
        <f t="shared" si="81"/>
        <v>255.9</v>
      </c>
    </row>
    <row r="5222" spans="1:6">
      <c r="A5222" s="13">
        <v>5221</v>
      </c>
      <c r="B5222" s="13">
        <v>2887</v>
      </c>
      <c r="C5222" s="13">
        <v>195</v>
      </c>
      <c r="D5222" s="13">
        <v>1</v>
      </c>
      <c r="E5222" s="13">
        <v>305.58</v>
      </c>
      <c r="F5222">
        <f t="shared" si="81"/>
        <v>305.58</v>
      </c>
    </row>
    <row r="5223" spans="1:6">
      <c r="A5223" s="13">
        <v>5222</v>
      </c>
      <c r="B5223" s="13">
        <v>2888</v>
      </c>
      <c r="C5223" s="13">
        <v>30</v>
      </c>
      <c r="D5223" s="13">
        <v>3</v>
      </c>
      <c r="E5223" s="13">
        <v>1872.49</v>
      </c>
      <c r="F5223">
        <f t="shared" si="81"/>
        <v>5617.47</v>
      </c>
    </row>
    <row r="5224" spans="1:6">
      <c r="A5224" s="13">
        <v>5223</v>
      </c>
      <c r="B5224" s="13">
        <v>2889</v>
      </c>
      <c r="C5224" s="13">
        <v>176</v>
      </c>
      <c r="D5224" s="13">
        <v>1</v>
      </c>
      <c r="E5224" s="13">
        <v>436.2</v>
      </c>
      <c r="F5224">
        <f t="shared" si="81"/>
        <v>436.2</v>
      </c>
    </row>
    <row r="5225" spans="1:6">
      <c r="A5225" s="13">
        <v>5224</v>
      </c>
      <c r="B5225" s="13">
        <v>2890</v>
      </c>
      <c r="C5225" s="13">
        <v>191</v>
      </c>
      <c r="D5225" s="13">
        <v>1</v>
      </c>
      <c r="E5225" s="13">
        <v>433.69</v>
      </c>
      <c r="F5225">
        <f t="shared" si="81"/>
        <v>433.69</v>
      </c>
    </row>
    <row r="5226" spans="1:6">
      <c r="A5226" s="13">
        <v>5225</v>
      </c>
      <c r="B5226" s="13">
        <v>2891</v>
      </c>
      <c r="C5226" s="13">
        <v>55</v>
      </c>
      <c r="D5226" s="13">
        <v>1</v>
      </c>
      <c r="E5226" s="13">
        <v>447.91</v>
      </c>
      <c r="F5226">
        <f t="shared" si="81"/>
        <v>447.91</v>
      </c>
    </row>
    <row r="5227" spans="1:6">
      <c r="A5227" s="13">
        <v>5226</v>
      </c>
      <c r="B5227" s="13">
        <v>2891</v>
      </c>
      <c r="C5227" s="13">
        <v>123</v>
      </c>
      <c r="D5227" s="13">
        <v>1</v>
      </c>
      <c r="E5227" s="13">
        <v>151.46</v>
      </c>
      <c r="F5227">
        <f t="shared" si="81"/>
        <v>151.46</v>
      </c>
    </row>
    <row r="5228" spans="1:6">
      <c r="A5228" s="13">
        <v>5227</v>
      </c>
      <c r="B5228" s="13">
        <v>2891</v>
      </c>
      <c r="C5228" s="13">
        <v>173</v>
      </c>
      <c r="D5228" s="13">
        <v>1</v>
      </c>
      <c r="E5228" s="13">
        <v>459.12</v>
      </c>
      <c r="F5228">
        <f t="shared" si="81"/>
        <v>459.12</v>
      </c>
    </row>
    <row r="5229" spans="1:6">
      <c r="A5229" s="13">
        <v>5228</v>
      </c>
      <c r="B5229" s="13">
        <v>2892</v>
      </c>
      <c r="C5229" s="13">
        <v>169</v>
      </c>
      <c r="D5229" s="13">
        <v>1</v>
      </c>
      <c r="E5229" s="13">
        <v>442.69</v>
      </c>
      <c r="F5229">
        <f t="shared" si="81"/>
        <v>442.69</v>
      </c>
    </row>
    <row r="5230" spans="1:6">
      <c r="A5230" s="13">
        <v>5229</v>
      </c>
      <c r="B5230" s="13">
        <v>2892</v>
      </c>
      <c r="C5230" s="13">
        <v>171</v>
      </c>
      <c r="D5230" s="13">
        <v>1</v>
      </c>
      <c r="E5230" s="13">
        <v>401.39</v>
      </c>
      <c r="F5230">
        <f t="shared" si="81"/>
        <v>401.39</v>
      </c>
    </row>
    <row r="5231" spans="1:6">
      <c r="A5231" s="13">
        <v>5230</v>
      </c>
      <c r="B5231" s="13">
        <v>2892</v>
      </c>
      <c r="C5231" s="13">
        <v>103</v>
      </c>
      <c r="D5231" s="13">
        <v>1</v>
      </c>
      <c r="E5231" s="13">
        <v>228.45</v>
      </c>
      <c r="F5231">
        <f t="shared" si="81"/>
        <v>228.45</v>
      </c>
    </row>
    <row r="5232" spans="1:6">
      <c r="A5232" s="13">
        <v>5231</v>
      </c>
      <c r="B5232" s="13">
        <v>2893</v>
      </c>
      <c r="C5232" s="13">
        <v>132</v>
      </c>
      <c r="D5232" s="13">
        <v>1</v>
      </c>
      <c r="E5232" s="13">
        <v>257.13</v>
      </c>
      <c r="F5232">
        <f t="shared" si="81"/>
        <v>257.13</v>
      </c>
    </row>
    <row r="5233" spans="1:6">
      <c r="A5233" s="13">
        <v>5232</v>
      </c>
      <c r="B5233" s="13">
        <v>2894</v>
      </c>
      <c r="C5233" s="13">
        <v>188</v>
      </c>
      <c r="D5233" s="13">
        <v>1</v>
      </c>
      <c r="E5233" s="13">
        <v>150.49</v>
      </c>
      <c r="F5233">
        <f t="shared" si="81"/>
        <v>150.49</v>
      </c>
    </row>
    <row r="5234" spans="1:6">
      <c r="A5234" s="13">
        <v>5233</v>
      </c>
      <c r="B5234" s="13">
        <v>2894</v>
      </c>
      <c r="C5234" s="13">
        <v>3</v>
      </c>
      <c r="D5234" s="13">
        <v>1</v>
      </c>
      <c r="E5234" s="13">
        <v>539.1</v>
      </c>
      <c r="F5234">
        <f t="shared" si="81"/>
        <v>539.1</v>
      </c>
    </row>
    <row r="5235" spans="1:6">
      <c r="A5235" s="13">
        <v>5234</v>
      </c>
      <c r="B5235" s="13">
        <v>2895</v>
      </c>
      <c r="C5235" s="13">
        <v>76</v>
      </c>
      <c r="D5235" s="13">
        <v>1</v>
      </c>
      <c r="E5235" s="13">
        <v>623.01</v>
      </c>
      <c r="F5235">
        <f t="shared" si="81"/>
        <v>623.01</v>
      </c>
    </row>
    <row r="5236" spans="1:6">
      <c r="A5236" s="13">
        <v>5235</v>
      </c>
      <c r="B5236" s="13">
        <v>2895</v>
      </c>
      <c r="C5236" s="13">
        <v>59</v>
      </c>
      <c r="D5236" s="13">
        <v>1</v>
      </c>
      <c r="E5236" s="13">
        <v>270.86</v>
      </c>
      <c r="F5236">
        <f t="shared" si="81"/>
        <v>270.86</v>
      </c>
    </row>
    <row r="5237" spans="1:6">
      <c r="A5237" s="13">
        <v>5236</v>
      </c>
      <c r="B5237" s="13">
        <v>2895</v>
      </c>
      <c r="C5237" s="13">
        <v>195</v>
      </c>
      <c r="D5237" s="13">
        <v>1</v>
      </c>
      <c r="E5237" s="13">
        <v>336.84</v>
      </c>
      <c r="F5237">
        <f t="shared" si="81"/>
        <v>336.84</v>
      </c>
    </row>
    <row r="5238" spans="1:6">
      <c r="A5238" s="13">
        <v>5237</v>
      </c>
      <c r="B5238" s="13">
        <v>2896</v>
      </c>
      <c r="C5238" s="13">
        <v>82</v>
      </c>
      <c r="D5238" s="13">
        <v>1</v>
      </c>
      <c r="E5238" s="13">
        <v>966.66</v>
      </c>
      <c r="F5238">
        <f t="shared" si="81"/>
        <v>966.66</v>
      </c>
    </row>
    <row r="5239" spans="1:6">
      <c r="A5239" s="13">
        <v>5238</v>
      </c>
      <c r="B5239" s="13">
        <v>2897</v>
      </c>
      <c r="C5239" s="13">
        <v>135</v>
      </c>
      <c r="D5239" s="13">
        <v>1</v>
      </c>
      <c r="E5239" s="13">
        <v>296.31</v>
      </c>
      <c r="F5239">
        <f t="shared" si="81"/>
        <v>296.31</v>
      </c>
    </row>
    <row r="5240" spans="1:6">
      <c r="A5240" s="13">
        <v>5239</v>
      </c>
      <c r="B5240" s="13">
        <v>2897</v>
      </c>
      <c r="C5240" s="13">
        <v>151</v>
      </c>
      <c r="D5240" s="13">
        <v>1</v>
      </c>
      <c r="E5240" s="13">
        <v>120.27</v>
      </c>
      <c r="F5240">
        <f t="shared" si="81"/>
        <v>120.27</v>
      </c>
    </row>
    <row r="5241" spans="1:6">
      <c r="A5241" s="13">
        <v>5240</v>
      </c>
      <c r="B5241" s="13">
        <v>2898</v>
      </c>
      <c r="C5241" s="13">
        <v>71</v>
      </c>
      <c r="D5241" s="13">
        <v>2</v>
      </c>
      <c r="E5241" s="13">
        <v>1109.77</v>
      </c>
      <c r="F5241">
        <f t="shared" si="81"/>
        <v>2219.54</v>
      </c>
    </row>
    <row r="5242" spans="1:6">
      <c r="A5242" s="13">
        <v>5241</v>
      </c>
      <c r="B5242" s="13">
        <v>2898</v>
      </c>
      <c r="C5242" s="13">
        <v>189</v>
      </c>
      <c r="D5242" s="13">
        <v>2</v>
      </c>
      <c r="E5242" s="13">
        <v>479.1</v>
      </c>
      <c r="F5242">
        <f t="shared" si="81"/>
        <v>958.2</v>
      </c>
    </row>
    <row r="5243" spans="1:6">
      <c r="A5243" s="13">
        <v>5242</v>
      </c>
      <c r="B5243" s="13">
        <v>2899</v>
      </c>
      <c r="C5243" s="13">
        <v>128</v>
      </c>
      <c r="D5243" s="13">
        <v>1</v>
      </c>
      <c r="E5243" s="13">
        <v>299.56</v>
      </c>
      <c r="F5243">
        <f t="shared" si="81"/>
        <v>299.56</v>
      </c>
    </row>
    <row r="5244" spans="1:6">
      <c r="A5244" s="13">
        <v>5243</v>
      </c>
      <c r="B5244" s="13">
        <v>2900</v>
      </c>
      <c r="C5244" s="13">
        <v>101</v>
      </c>
      <c r="D5244" s="13">
        <v>1</v>
      </c>
      <c r="E5244" s="13">
        <v>657.8</v>
      </c>
      <c r="F5244">
        <f t="shared" si="81"/>
        <v>657.8</v>
      </c>
    </row>
    <row r="5245" spans="1:6">
      <c r="A5245" s="13">
        <v>5244</v>
      </c>
      <c r="B5245" s="13">
        <v>2901</v>
      </c>
      <c r="C5245" s="13">
        <v>101</v>
      </c>
      <c r="D5245" s="13">
        <v>1</v>
      </c>
      <c r="E5245" s="13">
        <v>759.97</v>
      </c>
      <c r="F5245">
        <f t="shared" si="81"/>
        <v>759.97</v>
      </c>
    </row>
    <row r="5246" spans="1:6">
      <c r="A5246" s="13">
        <v>5245</v>
      </c>
      <c r="B5246" s="13">
        <v>2901</v>
      </c>
      <c r="C5246" s="13">
        <v>21</v>
      </c>
      <c r="D5246" s="13">
        <v>1</v>
      </c>
      <c r="E5246" s="13">
        <v>661.44</v>
      </c>
      <c r="F5246">
        <f t="shared" si="81"/>
        <v>661.44</v>
      </c>
    </row>
    <row r="5247" spans="1:6">
      <c r="A5247" s="13">
        <v>5246</v>
      </c>
      <c r="B5247" s="13">
        <v>2902</v>
      </c>
      <c r="C5247" s="13">
        <v>51</v>
      </c>
      <c r="D5247" s="13">
        <v>1</v>
      </c>
      <c r="E5247" s="13">
        <v>1072.43</v>
      </c>
      <c r="F5247">
        <f t="shared" si="81"/>
        <v>1072.43</v>
      </c>
    </row>
    <row r="5248" spans="1:6">
      <c r="A5248" s="13">
        <v>5247</v>
      </c>
      <c r="B5248" s="13">
        <v>2902</v>
      </c>
      <c r="C5248" s="13">
        <v>160</v>
      </c>
      <c r="D5248" s="13">
        <v>2</v>
      </c>
      <c r="E5248" s="13">
        <v>183.94</v>
      </c>
      <c r="F5248">
        <f t="shared" si="81"/>
        <v>367.88</v>
      </c>
    </row>
    <row r="5249" spans="1:6">
      <c r="A5249" s="13">
        <v>5248</v>
      </c>
      <c r="B5249" s="13">
        <v>2902</v>
      </c>
      <c r="C5249" s="13">
        <v>8</v>
      </c>
      <c r="D5249" s="13">
        <v>2</v>
      </c>
      <c r="E5249" s="13">
        <v>1517.02</v>
      </c>
      <c r="F5249">
        <f t="shared" si="81"/>
        <v>3034.04</v>
      </c>
    </row>
    <row r="5250" spans="1:6">
      <c r="A5250" s="13">
        <v>5249</v>
      </c>
      <c r="B5250" s="13">
        <v>2902</v>
      </c>
      <c r="C5250" s="13">
        <v>32</v>
      </c>
      <c r="D5250" s="13">
        <v>1</v>
      </c>
      <c r="E5250" s="13">
        <v>578.12</v>
      </c>
      <c r="F5250">
        <f t="shared" ref="F5250:F5313" si="82">E5250*D5250</f>
        <v>578.12</v>
      </c>
    </row>
    <row r="5251" spans="1:6">
      <c r="A5251" s="13">
        <v>5250</v>
      </c>
      <c r="B5251" s="13">
        <v>2903</v>
      </c>
      <c r="C5251" s="13">
        <v>108</v>
      </c>
      <c r="D5251" s="13">
        <v>1</v>
      </c>
      <c r="E5251" s="13">
        <v>613.75</v>
      </c>
      <c r="F5251">
        <f t="shared" si="82"/>
        <v>613.75</v>
      </c>
    </row>
    <row r="5252" spans="1:6">
      <c r="A5252" s="13">
        <v>5251</v>
      </c>
      <c r="B5252" s="13">
        <v>2903</v>
      </c>
      <c r="C5252" s="13">
        <v>100</v>
      </c>
      <c r="D5252" s="13">
        <v>1</v>
      </c>
      <c r="E5252" s="13">
        <v>282.13</v>
      </c>
      <c r="F5252">
        <f t="shared" si="82"/>
        <v>282.13</v>
      </c>
    </row>
    <row r="5253" spans="1:6">
      <c r="A5253" s="13">
        <v>5252</v>
      </c>
      <c r="B5253" s="13">
        <v>2904</v>
      </c>
      <c r="C5253" s="13">
        <v>43</v>
      </c>
      <c r="D5253" s="13">
        <v>2</v>
      </c>
      <c r="E5253" s="13">
        <v>1153.5</v>
      </c>
      <c r="F5253">
        <f t="shared" si="82"/>
        <v>2307</v>
      </c>
    </row>
    <row r="5254" spans="1:6">
      <c r="A5254" s="13">
        <v>5253</v>
      </c>
      <c r="B5254" s="13">
        <v>2904</v>
      </c>
      <c r="C5254" s="13">
        <v>23</v>
      </c>
      <c r="D5254" s="13">
        <v>1</v>
      </c>
      <c r="E5254" s="13">
        <v>670.61</v>
      </c>
      <c r="F5254">
        <f t="shared" si="82"/>
        <v>670.61</v>
      </c>
    </row>
    <row r="5255" spans="1:6">
      <c r="A5255" s="13">
        <v>5254</v>
      </c>
      <c r="B5255" s="13">
        <v>2905</v>
      </c>
      <c r="C5255" s="13">
        <v>75</v>
      </c>
      <c r="D5255" s="13">
        <v>1</v>
      </c>
      <c r="E5255" s="13">
        <v>1126.52</v>
      </c>
      <c r="F5255">
        <f t="shared" si="82"/>
        <v>1126.52</v>
      </c>
    </row>
    <row r="5256" spans="1:6">
      <c r="A5256" s="13">
        <v>5255</v>
      </c>
      <c r="B5256" s="13">
        <v>2906</v>
      </c>
      <c r="C5256" s="13">
        <v>178</v>
      </c>
      <c r="D5256" s="13">
        <v>2</v>
      </c>
      <c r="E5256" s="13">
        <v>325.76</v>
      </c>
      <c r="F5256">
        <f t="shared" si="82"/>
        <v>651.52</v>
      </c>
    </row>
    <row r="5257" spans="1:6">
      <c r="A5257" s="13">
        <v>5256</v>
      </c>
      <c r="B5257" s="13">
        <v>2906</v>
      </c>
      <c r="C5257" s="13">
        <v>146</v>
      </c>
      <c r="D5257" s="13">
        <v>1</v>
      </c>
      <c r="E5257" s="13">
        <v>278.93</v>
      </c>
      <c r="F5257">
        <f t="shared" si="82"/>
        <v>278.93</v>
      </c>
    </row>
    <row r="5258" spans="1:6">
      <c r="A5258" s="13">
        <v>5257</v>
      </c>
      <c r="B5258" s="13">
        <v>2907</v>
      </c>
      <c r="C5258" s="13">
        <v>57</v>
      </c>
      <c r="D5258" s="13">
        <v>1</v>
      </c>
      <c r="E5258" s="13">
        <v>207.19</v>
      </c>
      <c r="F5258">
        <f t="shared" si="82"/>
        <v>207.19</v>
      </c>
    </row>
    <row r="5259" spans="1:6">
      <c r="A5259" s="13">
        <v>5258</v>
      </c>
      <c r="B5259" s="13">
        <v>2908</v>
      </c>
      <c r="C5259" s="13">
        <v>3</v>
      </c>
      <c r="D5259" s="13">
        <v>1</v>
      </c>
      <c r="E5259" s="13">
        <v>539.1</v>
      </c>
      <c r="F5259">
        <f t="shared" si="82"/>
        <v>539.1</v>
      </c>
    </row>
    <row r="5260" spans="1:6">
      <c r="A5260" s="13">
        <v>5259</v>
      </c>
      <c r="B5260" s="13">
        <v>2909</v>
      </c>
      <c r="C5260" s="13">
        <v>24</v>
      </c>
      <c r="D5260" s="13">
        <v>1</v>
      </c>
      <c r="E5260" s="13">
        <v>1041.86</v>
      </c>
      <c r="F5260">
        <f t="shared" si="82"/>
        <v>1041.86</v>
      </c>
    </row>
    <row r="5261" spans="1:6">
      <c r="A5261" s="13">
        <v>5260</v>
      </c>
      <c r="B5261" s="13">
        <v>2909</v>
      </c>
      <c r="C5261" s="13">
        <v>162</v>
      </c>
      <c r="D5261" s="13">
        <v>1</v>
      </c>
      <c r="E5261" s="13">
        <v>188.95</v>
      </c>
      <c r="F5261">
        <f t="shared" si="82"/>
        <v>188.95</v>
      </c>
    </row>
    <row r="5262" spans="1:6">
      <c r="A5262" s="13">
        <v>5261</v>
      </c>
      <c r="B5262" s="13">
        <v>2910</v>
      </c>
      <c r="C5262" s="13">
        <v>30</v>
      </c>
      <c r="D5262" s="13">
        <v>1</v>
      </c>
      <c r="E5262" s="13">
        <v>1995.72</v>
      </c>
      <c r="F5262">
        <f t="shared" si="82"/>
        <v>1995.72</v>
      </c>
    </row>
    <row r="5263" spans="1:6">
      <c r="A5263" s="13">
        <v>5262</v>
      </c>
      <c r="B5263" s="13">
        <v>2910</v>
      </c>
      <c r="C5263" s="13">
        <v>156</v>
      </c>
      <c r="D5263" s="13">
        <v>1</v>
      </c>
      <c r="E5263" s="13">
        <v>395.52</v>
      </c>
      <c r="F5263">
        <f t="shared" si="82"/>
        <v>395.52</v>
      </c>
    </row>
    <row r="5264" spans="1:6">
      <c r="A5264" s="13">
        <v>5263</v>
      </c>
      <c r="B5264" s="13">
        <v>2911</v>
      </c>
      <c r="C5264" s="13">
        <v>63</v>
      </c>
      <c r="D5264" s="13">
        <v>2</v>
      </c>
      <c r="E5264" s="13">
        <v>858.98</v>
      </c>
      <c r="F5264">
        <f t="shared" si="82"/>
        <v>1717.96</v>
      </c>
    </row>
    <row r="5265" spans="1:6">
      <c r="A5265" s="13">
        <v>5264</v>
      </c>
      <c r="B5265" s="13">
        <v>2911</v>
      </c>
      <c r="C5265" s="13">
        <v>192</v>
      </c>
      <c r="D5265" s="13">
        <v>1</v>
      </c>
      <c r="E5265" s="13">
        <v>485.89</v>
      </c>
      <c r="F5265">
        <f t="shared" si="82"/>
        <v>485.89</v>
      </c>
    </row>
    <row r="5266" spans="1:6">
      <c r="A5266" s="13">
        <v>5265</v>
      </c>
      <c r="B5266" s="13">
        <v>2911</v>
      </c>
      <c r="C5266" s="13">
        <v>107</v>
      </c>
      <c r="D5266" s="13">
        <v>1</v>
      </c>
      <c r="E5266" s="13">
        <v>224.38</v>
      </c>
      <c r="F5266">
        <f t="shared" si="82"/>
        <v>224.38</v>
      </c>
    </row>
    <row r="5267" spans="1:6">
      <c r="A5267" s="13">
        <v>5266</v>
      </c>
      <c r="B5267" s="13">
        <v>2912</v>
      </c>
      <c r="C5267" s="13">
        <v>35</v>
      </c>
      <c r="D5267" s="13">
        <v>1</v>
      </c>
      <c r="E5267" s="13">
        <v>1777.25</v>
      </c>
      <c r="F5267">
        <f t="shared" si="82"/>
        <v>1777.25</v>
      </c>
    </row>
    <row r="5268" spans="1:6">
      <c r="A5268" s="13">
        <v>5267</v>
      </c>
      <c r="B5268" s="13">
        <v>2913</v>
      </c>
      <c r="C5268" s="13">
        <v>68</v>
      </c>
      <c r="D5268" s="13">
        <v>2</v>
      </c>
      <c r="E5268" s="13">
        <v>449.81</v>
      </c>
      <c r="F5268">
        <f t="shared" si="82"/>
        <v>899.62</v>
      </c>
    </row>
    <row r="5269" spans="1:6">
      <c r="A5269" s="13">
        <v>5268</v>
      </c>
      <c r="B5269" s="13">
        <v>2913</v>
      </c>
      <c r="C5269" s="13">
        <v>125</v>
      </c>
      <c r="D5269" s="13">
        <v>2</v>
      </c>
      <c r="E5269" s="13">
        <v>139.12</v>
      </c>
      <c r="F5269">
        <f t="shared" si="82"/>
        <v>278.24</v>
      </c>
    </row>
    <row r="5270" spans="1:6">
      <c r="A5270" s="13">
        <v>5269</v>
      </c>
      <c r="B5270" s="13">
        <v>2914</v>
      </c>
      <c r="C5270" s="13">
        <v>104</v>
      </c>
      <c r="D5270" s="13">
        <v>1</v>
      </c>
      <c r="E5270" s="13">
        <v>187.47</v>
      </c>
      <c r="F5270">
        <f t="shared" si="82"/>
        <v>187.47</v>
      </c>
    </row>
    <row r="5271" spans="1:6">
      <c r="A5271" s="13">
        <v>5270</v>
      </c>
      <c r="B5271" s="13">
        <v>2914</v>
      </c>
      <c r="C5271" s="13">
        <v>115</v>
      </c>
      <c r="D5271" s="13">
        <v>1</v>
      </c>
      <c r="E5271" s="13">
        <v>884.91</v>
      </c>
      <c r="F5271">
        <f t="shared" si="82"/>
        <v>884.91</v>
      </c>
    </row>
    <row r="5272" spans="1:6">
      <c r="A5272" s="13">
        <v>5271</v>
      </c>
      <c r="B5272" s="13">
        <v>2915</v>
      </c>
      <c r="C5272" s="13">
        <v>48</v>
      </c>
      <c r="D5272" s="13">
        <v>1</v>
      </c>
      <c r="E5272" s="13">
        <v>1016.02</v>
      </c>
      <c r="F5272">
        <f t="shared" si="82"/>
        <v>1016.02</v>
      </c>
    </row>
    <row r="5273" spans="1:6">
      <c r="A5273" s="13">
        <v>5272</v>
      </c>
      <c r="B5273" s="13">
        <v>2916</v>
      </c>
      <c r="C5273" s="13">
        <v>120</v>
      </c>
      <c r="D5273" s="13">
        <v>1</v>
      </c>
      <c r="E5273" s="13">
        <v>339.07</v>
      </c>
      <c r="F5273">
        <f t="shared" si="82"/>
        <v>339.07</v>
      </c>
    </row>
    <row r="5274" spans="1:6">
      <c r="A5274" s="13">
        <v>5273</v>
      </c>
      <c r="B5274" s="13">
        <v>2917</v>
      </c>
      <c r="C5274" s="13">
        <v>183</v>
      </c>
      <c r="D5274" s="13">
        <v>1</v>
      </c>
      <c r="E5274" s="13">
        <v>171.24</v>
      </c>
      <c r="F5274">
        <f t="shared" si="82"/>
        <v>171.24</v>
      </c>
    </row>
    <row r="5275" spans="1:6">
      <c r="A5275" s="13">
        <v>5274</v>
      </c>
      <c r="B5275" s="13">
        <v>2918</v>
      </c>
      <c r="C5275" s="13">
        <v>121</v>
      </c>
      <c r="D5275" s="13">
        <v>1</v>
      </c>
      <c r="E5275" s="13">
        <v>159.37</v>
      </c>
      <c r="F5275">
        <f t="shared" si="82"/>
        <v>159.37</v>
      </c>
    </row>
    <row r="5276" spans="1:6">
      <c r="A5276" s="13">
        <v>5275</v>
      </c>
      <c r="B5276" s="13">
        <v>2918</v>
      </c>
      <c r="C5276" s="13">
        <v>35</v>
      </c>
      <c r="D5276" s="13">
        <v>2</v>
      </c>
      <c r="E5276" s="13">
        <v>1777.25</v>
      </c>
      <c r="F5276">
        <f t="shared" si="82"/>
        <v>3554.5</v>
      </c>
    </row>
    <row r="5277" spans="1:6">
      <c r="A5277" s="13">
        <v>5276</v>
      </c>
      <c r="B5277" s="13">
        <v>2919</v>
      </c>
      <c r="C5277" s="13">
        <v>13</v>
      </c>
      <c r="D5277" s="13">
        <v>1</v>
      </c>
      <c r="E5277" s="13">
        <v>498.91</v>
      </c>
      <c r="F5277">
        <f t="shared" si="82"/>
        <v>498.91</v>
      </c>
    </row>
    <row r="5278" spans="1:6">
      <c r="A5278" s="13">
        <v>5277</v>
      </c>
      <c r="B5278" s="13">
        <v>2919</v>
      </c>
      <c r="C5278" s="13">
        <v>192</v>
      </c>
      <c r="D5278" s="13">
        <v>2</v>
      </c>
      <c r="E5278" s="13">
        <v>455.88</v>
      </c>
      <c r="F5278">
        <f t="shared" si="82"/>
        <v>911.76</v>
      </c>
    </row>
    <row r="5279" spans="1:6">
      <c r="A5279" s="13">
        <v>5278</v>
      </c>
      <c r="B5279" s="13">
        <v>2919</v>
      </c>
      <c r="C5279" s="13">
        <v>87</v>
      </c>
      <c r="D5279" s="13">
        <v>1</v>
      </c>
      <c r="E5279" s="13">
        <v>594.37</v>
      </c>
      <c r="F5279">
        <f t="shared" si="82"/>
        <v>594.37</v>
      </c>
    </row>
    <row r="5280" spans="1:6">
      <c r="A5280" s="13">
        <v>5279</v>
      </c>
      <c r="B5280" s="13">
        <v>2920</v>
      </c>
      <c r="C5280" s="13">
        <v>90</v>
      </c>
      <c r="D5280" s="13">
        <v>1</v>
      </c>
      <c r="E5280" s="13">
        <v>468.19</v>
      </c>
      <c r="F5280">
        <f t="shared" si="82"/>
        <v>468.19</v>
      </c>
    </row>
    <row r="5281" spans="1:6">
      <c r="A5281" s="13">
        <v>5280</v>
      </c>
      <c r="B5281" s="13">
        <v>2920</v>
      </c>
      <c r="C5281" s="13">
        <v>74</v>
      </c>
      <c r="D5281" s="13">
        <v>1</v>
      </c>
      <c r="E5281" s="13">
        <v>499.6</v>
      </c>
      <c r="F5281">
        <f t="shared" si="82"/>
        <v>499.6</v>
      </c>
    </row>
    <row r="5282" spans="1:6">
      <c r="A5282" s="13">
        <v>5281</v>
      </c>
      <c r="B5282" s="13">
        <v>2921</v>
      </c>
      <c r="C5282" s="13">
        <v>149</v>
      </c>
      <c r="D5282" s="13">
        <v>1</v>
      </c>
      <c r="E5282" s="13">
        <v>162.06</v>
      </c>
      <c r="F5282">
        <f t="shared" si="82"/>
        <v>162.06</v>
      </c>
    </row>
    <row r="5283" spans="1:6">
      <c r="A5283" s="13">
        <v>5282</v>
      </c>
      <c r="B5283" s="13">
        <v>2921</v>
      </c>
      <c r="C5283" s="13">
        <v>166</v>
      </c>
      <c r="D5283" s="13">
        <v>1</v>
      </c>
      <c r="E5283" s="13">
        <v>265.95</v>
      </c>
      <c r="F5283">
        <f t="shared" si="82"/>
        <v>265.95</v>
      </c>
    </row>
    <row r="5284" spans="1:6">
      <c r="A5284" s="13">
        <v>5283</v>
      </c>
      <c r="B5284" s="13">
        <v>2921</v>
      </c>
      <c r="C5284" s="13">
        <v>3</v>
      </c>
      <c r="D5284" s="13">
        <v>1</v>
      </c>
      <c r="E5284" s="13">
        <v>539.1</v>
      </c>
      <c r="F5284">
        <f t="shared" si="82"/>
        <v>539.1</v>
      </c>
    </row>
    <row r="5285" spans="1:6">
      <c r="A5285" s="13">
        <v>5284</v>
      </c>
      <c r="B5285" s="13">
        <v>2922</v>
      </c>
      <c r="C5285" s="13">
        <v>19</v>
      </c>
      <c r="D5285" s="13">
        <v>1</v>
      </c>
      <c r="E5285" s="13">
        <v>968.43</v>
      </c>
      <c r="F5285">
        <f t="shared" si="82"/>
        <v>968.43</v>
      </c>
    </row>
    <row r="5286" spans="1:6">
      <c r="A5286" s="13">
        <v>5285</v>
      </c>
      <c r="B5286" s="13">
        <v>2922</v>
      </c>
      <c r="C5286" s="13">
        <v>122</v>
      </c>
      <c r="D5286" s="13">
        <v>1</v>
      </c>
      <c r="E5286" s="13">
        <v>112.48</v>
      </c>
      <c r="F5286">
        <f t="shared" si="82"/>
        <v>112.48</v>
      </c>
    </row>
    <row r="5287" spans="1:6">
      <c r="A5287" s="13">
        <v>5286</v>
      </c>
      <c r="B5287" s="13">
        <v>2922</v>
      </c>
      <c r="C5287" s="13">
        <v>126</v>
      </c>
      <c r="D5287" s="13">
        <v>1</v>
      </c>
      <c r="E5287" s="13">
        <v>96.07</v>
      </c>
      <c r="F5287">
        <f t="shared" si="82"/>
        <v>96.07</v>
      </c>
    </row>
    <row r="5288" spans="1:6">
      <c r="A5288" s="13">
        <v>5287</v>
      </c>
      <c r="B5288" s="13">
        <v>2923</v>
      </c>
      <c r="C5288" s="13">
        <v>49</v>
      </c>
      <c r="D5288" s="13">
        <v>2</v>
      </c>
      <c r="E5288" s="13">
        <v>965.83</v>
      </c>
      <c r="F5288">
        <f t="shared" si="82"/>
        <v>1931.66</v>
      </c>
    </row>
    <row r="5289" spans="1:6">
      <c r="A5289" s="13">
        <v>5288</v>
      </c>
      <c r="B5289" s="13">
        <v>2923</v>
      </c>
      <c r="C5289" s="13">
        <v>157</v>
      </c>
      <c r="D5289" s="13">
        <v>1</v>
      </c>
      <c r="E5289" s="13">
        <v>256.68</v>
      </c>
      <c r="F5289">
        <f t="shared" si="82"/>
        <v>256.68</v>
      </c>
    </row>
    <row r="5290" spans="1:6">
      <c r="A5290" s="13">
        <v>5289</v>
      </c>
      <c r="B5290" s="13">
        <v>2924</v>
      </c>
      <c r="C5290" s="13">
        <v>163</v>
      </c>
      <c r="D5290" s="13">
        <v>1</v>
      </c>
      <c r="E5290" s="13">
        <v>193.8</v>
      </c>
      <c r="F5290">
        <f t="shared" si="82"/>
        <v>193.8</v>
      </c>
    </row>
    <row r="5291" spans="1:6">
      <c r="A5291" s="13">
        <v>5290</v>
      </c>
      <c r="B5291" s="13">
        <v>2925</v>
      </c>
      <c r="C5291" s="13">
        <v>62</v>
      </c>
      <c r="D5291" s="13">
        <v>1</v>
      </c>
      <c r="E5291" s="13">
        <v>1007.5</v>
      </c>
      <c r="F5291">
        <f t="shared" si="82"/>
        <v>1007.5</v>
      </c>
    </row>
    <row r="5292" spans="1:6">
      <c r="A5292" s="13">
        <v>5291</v>
      </c>
      <c r="B5292" s="13">
        <v>2926</v>
      </c>
      <c r="C5292" s="13">
        <v>52</v>
      </c>
      <c r="D5292" s="13">
        <v>1</v>
      </c>
      <c r="E5292" s="13">
        <v>1128.91</v>
      </c>
      <c r="F5292">
        <f t="shared" si="82"/>
        <v>1128.91</v>
      </c>
    </row>
    <row r="5293" spans="1:6">
      <c r="A5293" s="13">
        <v>5292</v>
      </c>
      <c r="B5293" s="13">
        <v>2927</v>
      </c>
      <c r="C5293" s="13">
        <v>16</v>
      </c>
      <c r="D5293" s="13">
        <v>1</v>
      </c>
      <c r="E5293" s="13">
        <v>1636.91</v>
      </c>
      <c r="F5293">
        <f t="shared" si="82"/>
        <v>1636.91</v>
      </c>
    </row>
    <row r="5294" spans="1:6">
      <c r="A5294" s="13">
        <v>5293</v>
      </c>
      <c r="B5294" s="13">
        <v>2928</v>
      </c>
      <c r="C5294" s="13">
        <v>25</v>
      </c>
      <c r="D5294" s="13">
        <v>1</v>
      </c>
      <c r="E5294" s="13">
        <v>1802.19</v>
      </c>
      <c r="F5294">
        <f t="shared" si="82"/>
        <v>1802.19</v>
      </c>
    </row>
    <row r="5295" spans="1:6">
      <c r="A5295" s="13">
        <v>5294</v>
      </c>
      <c r="B5295" s="13">
        <v>2928</v>
      </c>
      <c r="C5295" s="13">
        <v>74</v>
      </c>
      <c r="D5295" s="13">
        <v>1</v>
      </c>
      <c r="E5295" s="13">
        <v>578.97</v>
      </c>
      <c r="F5295">
        <f t="shared" si="82"/>
        <v>578.97</v>
      </c>
    </row>
    <row r="5296" spans="1:6">
      <c r="A5296" s="13">
        <v>5295</v>
      </c>
      <c r="B5296" s="13">
        <v>2929</v>
      </c>
      <c r="C5296" s="13">
        <v>43</v>
      </c>
      <c r="D5296" s="13">
        <v>2</v>
      </c>
      <c r="E5296" s="13">
        <v>1003.59</v>
      </c>
      <c r="F5296">
        <f t="shared" si="82"/>
        <v>2007.18</v>
      </c>
    </row>
    <row r="5297" spans="1:6">
      <c r="A5297" s="13">
        <v>5296</v>
      </c>
      <c r="B5297" s="13">
        <v>2929</v>
      </c>
      <c r="C5297" s="13">
        <v>144</v>
      </c>
      <c r="D5297" s="13">
        <v>1</v>
      </c>
      <c r="E5297" s="13">
        <v>273.77</v>
      </c>
      <c r="F5297">
        <f t="shared" si="82"/>
        <v>273.77</v>
      </c>
    </row>
    <row r="5298" spans="1:6">
      <c r="A5298" s="13">
        <v>5297</v>
      </c>
      <c r="B5298" s="13">
        <v>2929</v>
      </c>
      <c r="C5298" s="13">
        <v>120</v>
      </c>
      <c r="D5298" s="13">
        <v>1</v>
      </c>
      <c r="E5298" s="13">
        <v>339.07</v>
      </c>
      <c r="F5298">
        <f t="shared" si="82"/>
        <v>339.07</v>
      </c>
    </row>
    <row r="5299" spans="1:6">
      <c r="A5299" s="13">
        <v>5298</v>
      </c>
      <c r="B5299" s="13">
        <v>2930</v>
      </c>
      <c r="C5299" s="13">
        <v>91</v>
      </c>
      <c r="D5299" s="13">
        <v>1</v>
      </c>
      <c r="E5299" s="13">
        <v>157.92</v>
      </c>
      <c r="F5299">
        <f t="shared" si="82"/>
        <v>157.92</v>
      </c>
    </row>
    <row r="5300" spans="1:6">
      <c r="A5300" s="13">
        <v>5299</v>
      </c>
      <c r="B5300" s="13">
        <v>2931</v>
      </c>
      <c r="C5300" s="13">
        <v>66</v>
      </c>
      <c r="D5300" s="13">
        <v>1</v>
      </c>
      <c r="E5300" s="13">
        <v>410.89</v>
      </c>
      <c r="F5300">
        <f t="shared" si="82"/>
        <v>410.89</v>
      </c>
    </row>
    <row r="5301" spans="1:6">
      <c r="A5301" s="13">
        <v>5300</v>
      </c>
      <c r="B5301" s="13">
        <v>2932</v>
      </c>
      <c r="C5301" s="13">
        <v>183</v>
      </c>
      <c r="D5301" s="13">
        <v>1</v>
      </c>
      <c r="E5301" s="13">
        <v>200.91</v>
      </c>
      <c r="F5301">
        <f t="shared" si="82"/>
        <v>200.91</v>
      </c>
    </row>
    <row r="5302" spans="1:6">
      <c r="A5302" s="13">
        <v>5301</v>
      </c>
      <c r="B5302" s="13">
        <v>2932</v>
      </c>
      <c r="C5302" s="13">
        <v>29</v>
      </c>
      <c r="D5302" s="13">
        <v>2</v>
      </c>
      <c r="E5302" s="13">
        <v>1836.52</v>
      </c>
      <c r="F5302">
        <f t="shared" si="82"/>
        <v>3673.04</v>
      </c>
    </row>
    <row r="5303" spans="1:6">
      <c r="A5303" s="13">
        <v>5302</v>
      </c>
      <c r="B5303" s="13">
        <v>2933</v>
      </c>
      <c r="C5303" s="13">
        <v>182</v>
      </c>
      <c r="D5303" s="13">
        <v>1</v>
      </c>
      <c r="E5303" s="13">
        <v>183.36</v>
      </c>
      <c r="F5303">
        <f t="shared" si="82"/>
        <v>183.36</v>
      </c>
    </row>
    <row r="5304" spans="1:6">
      <c r="A5304" s="13">
        <v>5303</v>
      </c>
      <c r="B5304" s="13">
        <v>2933</v>
      </c>
      <c r="C5304" s="13">
        <v>195</v>
      </c>
      <c r="D5304" s="13">
        <v>1</v>
      </c>
      <c r="E5304" s="13">
        <v>336.84</v>
      </c>
      <c r="F5304">
        <f t="shared" si="82"/>
        <v>336.84</v>
      </c>
    </row>
    <row r="5305" spans="1:6">
      <c r="A5305" s="13">
        <v>5304</v>
      </c>
      <c r="B5305" s="13">
        <v>2934</v>
      </c>
      <c r="C5305" s="13">
        <v>183</v>
      </c>
      <c r="D5305" s="13">
        <v>3</v>
      </c>
      <c r="E5305" s="13">
        <v>200.91</v>
      </c>
      <c r="F5305">
        <f t="shared" si="82"/>
        <v>602.73</v>
      </c>
    </row>
    <row r="5306" spans="1:6">
      <c r="A5306" s="13">
        <v>5305</v>
      </c>
      <c r="B5306" s="13">
        <v>2935</v>
      </c>
      <c r="C5306" s="13">
        <v>127</v>
      </c>
      <c r="D5306" s="13">
        <v>1</v>
      </c>
      <c r="E5306" s="13">
        <v>44.16</v>
      </c>
      <c r="F5306">
        <f t="shared" si="82"/>
        <v>44.16</v>
      </c>
    </row>
    <row r="5307" spans="1:6">
      <c r="A5307" s="13">
        <v>5306</v>
      </c>
      <c r="B5307" s="13">
        <v>2935</v>
      </c>
      <c r="C5307" s="13">
        <v>176</v>
      </c>
      <c r="D5307" s="13">
        <v>1</v>
      </c>
      <c r="E5307" s="13">
        <v>436.2</v>
      </c>
      <c r="F5307">
        <f t="shared" si="82"/>
        <v>436.2</v>
      </c>
    </row>
    <row r="5308" spans="1:6">
      <c r="A5308" s="13">
        <v>5307</v>
      </c>
      <c r="B5308" s="13">
        <v>2936</v>
      </c>
      <c r="C5308" s="13">
        <v>21</v>
      </c>
      <c r="D5308" s="13">
        <v>1</v>
      </c>
      <c r="E5308" s="13">
        <v>661.44</v>
      </c>
      <c r="F5308">
        <f t="shared" si="82"/>
        <v>661.44</v>
      </c>
    </row>
    <row r="5309" spans="1:6">
      <c r="A5309" s="13">
        <v>5308</v>
      </c>
      <c r="B5309" s="13">
        <v>2937</v>
      </c>
      <c r="C5309" s="13">
        <v>14</v>
      </c>
      <c r="D5309" s="13">
        <v>1</v>
      </c>
      <c r="E5309" s="13">
        <v>1816.72</v>
      </c>
      <c r="F5309">
        <f t="shared" si="82"/>
        <v>1816.72</v>
      </c>
    </row>
    <row r="5310" spans="1:6">
      <c r="A5310" s="13">
        <v>5309</v>
      </c>
      <c r="B5310" s="13">
        <v>2938</v>
      </c>
      <c r="C5310" s="13">
        <v>54</v>
      </c>
      <c r="D5310" s="13">
        <v>1</v>
      </c>
      <c r="E5310" s="13">
        <v>638.1</v>
      </c>
      <c r="F5310">
        <f t="shared" si="82"/>
        <v>638.1</v>
      </c>
    </row>
    <row r="5311" spans="1:6">
      <c r="A5311" s="13">
        <v>5310</v>
      </c>
      <c r="B5311" s="13">
        <v>2938</v>
      </c>
      <c r="C5311" s="13">
        <v>171</v>
      </c>
      <c r="D5311" s="13">
        <v>2</v>
      </c>
      <c r="E5311" s="13">
        <v>401.39</v>
      </c>
      <c r="F5311">
        <f t="shared" si="82"/>
        <v>802.78</v>
      </c>
    </row>
    <row r="5312" spans="1:6">
      <c r="A5312" s="13">
        <v>5311</v>
      </c>
      <c r="B5312" s="13">
        <v>2939</v>
      </c>
      <c r="C5312" s="13">
        <v>22</v>
      </c>
      <c r="D5312" s="13">
        <v>1</v>
      </c>
      <c r="E5312" s="13">
        <v>662.52</v>
      </c>
      <c r="F5312">
        <f t="shared" si="82"/>
        <v>662.52</v>
      </c>
    </row>
    <row r="5313" spans="1:6">
      <c r="A5313" s="13">
        <v>5312</v>
      </c>
      <c r="B5313" s="13">
        <v>2940</v>
      </c>
      <c r="C5313" s="13">
        <v>138</v>
      </c>
      <c r="D5313" s="13">
        <v>1</v>
      </c>
      <c r="E5313" s="13">
        <v>280.61</v>
      </c>
      <c r="F5313">
        <f t="shared" si="82"/>
        <v>280.61</v>
      </c>
    </row>
    <row r="5314" spans="1:6">
      <c r="A5314" s="13">
        <v>5313</v>
      </c>
      <c r="B5314" s="13">
        <v>2941</v>
      </c>
      <c r="C5314" s="13">
        <v>94</v>
      </c>
      <c r="D5314" s="13">
        <v>1</v>
      </c>
      <c r="E5314" s="13">
        <v>898.73</v>
      </c>
      <c r="F5314">
        <f t="shared" ref="F5314:F5377" si="83">E5314*D5314</f>
        <v>898.73</v>
      </c>
    </row>
    <row r="5315" spans="1:6">
      <c r="A5315" s="13">
        <v>5314</v>
      </c>
      <c r="B5315" s="13">
        <v>2941</v>
      </c>
      <c r="C5315" s="13">
        <v>104</v>
      </c>
      <c r="D5315" s="13">
        <v>1</v>
      </c>
      <c r="E5315" s="13">
        <v>187.47</v>
      </c>
      <c r="F5315">
        <f t="shared" si="83"/>
        <v>187.47</v>
      </c>
    </row>
    <row r="5316" spans="1:6">
      <c r="A5316" s="13">
        <v>5315</v>
      </c>
      <c r="B5316" s="13">
        <v>2942</v>
      </c>
      <c r="C5316" s="13">
        <v>135</v>
      </c>
      <c r="D5316" s="13">
        <v>3</v>
      </c>
      <c r="E5316" s="13">
        <v>296.31</v>
      </c>
      <c r="F5316">
        <f t="shared" si="83"/>
        <v>888.93</v>
      </c>
    </row>
    <row r="5317" spans="1:6">
      <c r="A5317" s="13">
        <v>5316</v>
      </c>
      <c r="B5317" s="13">
        <v>2943</v>
      </c>
      <c r="C5317" s="13">
        <v>21</v>
      </c>
      <c r="D5317" s="13">
        <v>1</v>
      </c>
      <c r="E5317" s="13">
        <v>601.86</v>
      </c>
      <c r="F5317">
        <f t="shared" si="83"/>
        <v>601.86</v>
      </c>
    </row>
    <row r="5318" spans="1:6">
      <c r="A5318" s="13">
        <v>5317</v>
      </c>
      <c r="B5318" s="13">
        <v>2944</v>
      </c>
      <c r="C5318" s="13">
        <v>63</v>
      </c>
      <c r="D5318" s="13">
        <v>1</v>
      </c>
      <c r="E5318" s="13">
        <v>761.53</v>
      </c>
      <c r="F5318">
        <f t="shared" si="83"/>
        <v>761.53</v>
      </c>
    </row>
    <row r="5319" spans="1:6">
      <c r="A5319" s="13">
        <v>5318</v>
      </c>
      <c r="B5319" s="13">
        <v>2945</v>
      </c>
      <c r="C5319" s="13">
        <v>34</v>
      </c>
      <c r="D5319" s="13">
        <v>1</v>
      </c>
      <c r="E5319" s="13">
        <v>1993.79</v>
      </c>
      <c r="F5319">
        <f t="shared" si="83"/>
        <v>1993.79</v>
      </c>
    </row>
    <row r="5320" spans="1:6">
      <c r="A5320" s="13">
        <v>5319</v>
      </c>
      <c r="B5320" s="13">
        <v>2945</v>
      </c>
      <c r="C5320" s="13">
        <v>21</v>
      </c>
      <c r="D5320" s="13">
        <v>1</v>
      </c>
      <c r="E5320" s="13">
        <v>661.44</v>
      </c>
      <c r="F5320">
        <f t="shared" si="83"/>
        <v>661.44</v>
      </c>
    </row>
    <row r="5321" spans="1:6">
      <c r="A5321" s="13">
        <v>5320</v>
      </c>
      <c r="B5321" s="13">
        <v>2945</v>
      </c>
      <c r="C5321" s="13">
        <v>70</v>
      </c>
      <c r="D5321" s="13">
        <v>1</v>
      </c>
      <c r="E5321" s="13">
        <v>223.17</v>
      </c>
      <c r="F5321">
        <f t="shared" si="83"/>
        <v>223.17</v>
      </c>
    </row>
    <row r="5322" spans="1:6">
      <c r="A5322" s="13">
        <v>5321</v>
      </c>
      <c r="B5322" s="13">
        <v>2945</v>
      </c>
      <c r="C5322" s="13">
        <v>91</v>
      </c>
      <c r="D5322" s="13">
        <v>2</v>
      </c>
      <c r="E5322" s="13">
        <v>157.92</v>
      </c>
      <c r="F5322">
        <f t="shared" si="83"/>
        <v>315.84</v>
      </c>
    </row>
    <row r="5323" spans="1:6">
      <c r="A5323" s="13">
        <v>5322</v>
      </c>
      <c r="B5323" s="13">
        <v>2946</v>
      </c>
      <c r="C5323" s="13">
        <v>128</v>
      </c>
      <c r="D5323" s="13">
        <v>1</v>
      </c>
      <c r="E5323" s="13">
        <v>299.56</v>
      </c>
      <c r="F5323">
        <f t="shared" si="83"/>
        <v>299.56</v>
      </c>
    </row>
    <row r="5324" spans="1:6">
      <c r="A5324" s="13">
        <v>5323</v>
      </c>
      <c r="B5324" s="13">
        <v>2946</v>
      </c>
      <c r="C5324" s="13">
        <v>103</v>
      </c>
      <c r="D5324" s="13">
        <v>2</v>
      </c>
      <c r="E5324" s="13">
        <v>228.45</v>
      </c>
      <c r="F5324">
        <f t="shared" si="83"/>
        <v>456.9</v>
      </c>
    </row>
    <row r="5325" spans="1:6">
      <c r="A5325" s="13">
        <v>5324</v>
      </c>
      <c r="B5325" s="13">
        <v>2947</v>
      </c>
      <c r="C5325" s="13">
        <v>198</v>
      </c>
      <c r="D5325" s="13">
        <v>2</v>
      </c>
      <c r="E5325" s="13">
        <v>413.05</v>
      </c>
      <c r="F5325">
        <f t="shared" si="83"/>
        <v>826.1</v>
      </c>
    </row>
    <row r="5326" spans="1:6">
      <c r="A5326" s="13">
        <v>5325</v>
      </c>
      <c r="B5326" s="13">
        <v>2947</v>
      </c>
      <c r="C5326" s="13">
        <v>92</v>
      </c>
      <c r="D5326" s="13">
        <v>1</v>
      </c>
      <c r="E5326" s="13">
        <v>996.68</v>
      </c>
      <c r="F5326">
        <f t="shared" si="83"/>
        <v>996.68</v>
      </c>
    </row>
    <row r="5327" spans="1:6">
      <c r="A5327" s="13">
        <v>5326</v>
      </c>
      <c r="B5327" s="13">
        <v>2948</v>
      </c>
      <c r="C5327" s="13">
        <v>18</v>
      </c>
      <c r="D5327" s="13">
        <v>1</v>
      </c>
      <c r="E5327" s="13">
        <v>1417.1</v>
      </c>
      <c r="F5327">
        <f t="shared" si="83"/>
        <v>1417.1</v>
      </c>
    </row>
    <row r="5328" spans="1:6">
      <c r="A5328" s="13">
        <v>5327</v>
      </c>
      <c r="B5328" s="13">
        <v>2948</v>
      </c>
      <c r="C5328" s="13">
        <v>125</v>
      </c>
      <c r="D5328" s="13">
        <v>1</v>
      </c>
      <c r="E5328" s="13">
        <v>152.53</v>
      </c>
      <c r="F5328">
        <f t="shared" si="83"/>
        <v>152.53</v>
      </c>
    </row>
    <row r="5329" spans="1:6">
      <c r="A5329" s="13">
        <v>5328</v>
      </c>
      <c r="B5329" s="13">
        <v>2948</v>
      </c>
      <c r="C5329" s="13">
        <v>153</v>
      </c>
      <c r="D5329" s="13">
        <v>1</v>
      </c>
      <c r="E5329" s="13">
        <v>276.12</v>
      </c>
      <c r="F5329">
        <f t="shared" si="83"/>
        <v>276.12</v>
      </c>
    </row>
    <row r="5330" spans="1:6">
      <c r="A5330" s="13">
        <v>5329</v>
      </c>
      <c r="B5330" s="13">
        <v>2949</v>
      </c>
      <c r="C5330" s="13">
        <v>43</v>
      </c>
      <c r="D5330" s="13">
        <v>1</v>
      </c>
      <c r="E5330" s="13">
        <v>1153.5</v>
      </c>
      <c r="F5330">
        <f t="shared" si="83"/>
        <v>1153.5</v>
      </c>
    </row>
    <row r="5331" spans="1:6">
      <c r="A5331" s="13">
        <v>5330</v>
      </c>
      <c r="B5331" s="13">
        <v>2950</v>
      </c>
      <c r="C5331" s="13">
        <v>76</v>
      </c>
      <c r="D5331" s="13">
        <v>2</v>
      </c>
      <c r="E5331" s="13">
        <v>623.01</v>
      </c>
      <c r="F5331">
        <f t="shared" si="83"/>
        <v>1246.02</v>
      </c>
    </row>
    <row r="5332" spans="1:6">
      <c r="A5332" s="13">
        <v>5331</v>
      </c>
      <c r="B5332" s="13">
        <v>2950</v>
      </c>
      <c r="C5332" s="13">
        <v>80</v>
      </c>
      <c r="D5332" s="13">
        <v>1</v>
      </c>
      <c r="E5332" s="13">
        <v>257.17</v>
      </c>
      <c r="F5332">
        <f t="shared" si="83"/>
        <v>257.17</v>
      </c>
    </row>
    <row r="5333" spans="1:6">
      <c r="A5333" s="13">
        <v>5332</v>
      </c>
      <c r="B5333" s="13">
        <v>2950</v>
      </c>
      <c r="C5333" s="13">
        <v>63</v>
      </c>
      <c r="D5333" s="13">
        <v>1</v>
      </c>
      <c r="E5333" s="13">
        <v>858.98</v>
      </c>
      <c r="F5333">
        <f t="shared" si="83"/>
        <v>858.98</v>
      </c>
    </row>
    <row r="5334" spans="1:6">
      <c r="A5334" s="13">
        <v>5333</v>
      </c>
      <c r="B5334" s="13">
        <v>2951</v>
      </c>
      <c r="C5334" s="13">
        <v>100</v>
      </c>
      <c r="D5334" s="13">
        <v>1</v>
      </c>
      <c r="E5334" s="13">
        <v>282.13</v>
      </c>
      <c r="F5334">
        <f t="shared" si="83"/>
        <v>282.13</v>
      </c>
    </row>
    <row r="5335" spans="1:6">
      <c r="A5335" s="13">
        <v>5334</v>
      </c>
      <c r="B5335" s="13">
        <v>2951</v>
      </c>
      <c r="C5335" s="13">
        <v>80</v>
      </c>
      <c r="D5335" s="13">
        <v>1</v>
      </c>
      <c r="E5335" s="13">
        <v>257.17</v>
      </c>
      <c r="F5335">
        <f t="shared" si="83"/>
        <v>257.17</v>
      </c>
    </row>
    <row r="5336" spans="1:6">
      <c r="A5336" s="13">
        <v>5335</v>
      </c>
      <c r="B5336" s="13">
        <v>2951</v>
      </c>
      <c r="C5336" s="13">
        <v>60</v>
      </c>
      <c r="D5336" s="13">
        <v>1</v>
      </c>
      <c r="E5336" s="13">
        <v>381.46</v>
      </c>
      <c r="F5336">
        <f t="shared" si="83"/>
        <v>381.46</v>
      </c>
    </row>
    <row r="5337" spans="1:6">
      <c r="A5337" s="13">
        <v>5336</v>
      </c>
      <c r="B5337" s="13">
        <v>2952</v>
      </c>
      <c r="C5337" s="13">
        <v>161</v>
      </c>
      <c r="D5337" s="13">
        <v>2</v>
      </c>
      <c r="E5337" s="13">
        <v>406.33</v>
      </c>
      <c r="F5337">
        <f t="shared" si="83"/>
        <v>812.66</v>
      </c>
    </row>
    <row r="5338" spans="1:6">
      <c r="A5338" s="13">
        <v>5337</v>
      </c>
      <c r="B5338" s="13">
        <v>2952</v>
      </c>
      <c r="C5338" s="13">
        <v>49</v>
      </c>
      <c r="D5338" s="13">
        <v>1</v>
      </c>
      <c r="E5338" s="13">
        <v>965.83</v>
      </c>
      <c r="F5338">
        <f t="shared" si="83"/>
        <v>965.83</v>
      </c>
    </row>
    <row r="5339" spans="1:6">
      <c r="A5339" s="13">
        <v>5338</v>
      </c>
      <c r="B5339" s="13">
        <v>2952</v>
      </c>
      <c r="C5339" s="13">
        <v>2</v>
      </c>
      <c r="D5339" s="13">
        <v>2</v>
      </c>
      <c r="E5339" s="13">
        <v>568.07</v>
      </c>
      <c r="F5339">
        <f t="shared" si="83"/>
        <v>1136.14</v>
      </c>
    </row>
    <row r="5340" spans="1:6">
      <c r="A5340" s="13">
        <v>5339</v>
      </c>
      <c r="B5340" s="13">
        <v>2953</v>
      </c>
      <c r="C5340" s="13">
        <v>167</v>
      </c>
      <c r="D5340" s="13">
        <v>1</v>
      </c>
      <c r="E5340" s="13">
        <v>266.31</v>
      </c>
      <c r="F5340">
        <f t="shared" si="83"/>
        <v>266.31</v>
      </c>
    </row>
    <row r="5341" spans="1:6">
      <c r="A5341" s="13">
        <v>5340</v>
      </c>
      <c r="B5341" s="13">
        <v>2954</v>
      </c>
      <c r="C5341" s="13">
        <v>190</v>
      </c>
      <c r="D5341" s="13">
        <v>1</v>
      </c>
      <c r="E5341" s="13">
        <v>354.77</v>
      </c>
      <c r="F5341">
        <f t="shared" si="83"/>
        <v>354.77</v>
      </c>
    </row>
    <row r="5342" spans="1:6">
      <c r="A5342" s="13">
        <v>5341</v>
      </c>
      <c r="B5342" s="13">
        <v>2954</v>
      </c>
      <c r="C5342" s="13">
        <v>20</v>
      </c>
      <c r="D5342" s="13">
        <v>1</v>
      </c>
      <c r="E5342" s="13">
        <v>1374.61</v>
      </c>
      <c r="F5342">
        <f t="shared" si="83"/>
        <v>1374.61</v>
      </c>
    </row>
    <row r="5343" spans="1:6">
      <c r="A5343" s="13">
        <v>5342</v>
      </c>
      <c r="B5343" s="13">
        <v>2954</v>
      </c>
      <c r="C5343" s="13">
        <v>58</v>
      </c>
      <c r="D5343" s="13">
        <v>1</v>
      </c>
      <c r="E5343" s="13">
        <v>428.94</v>
      </c>
      <c r="F5343">
        <f t="shared" si="83"/>
        <v>428.94</v>
      </c>
    </row>
    <row r="5344" spans="1:6">
      <c r="A5344" s="13">
        <v>5343</v>
      </c>
      <c r="B5344" s="13">
        <v>2955</v>
      </c>
      <c r="C5344" s="13">
        <v>23</v>
      </c>
      <c r="D5344" s="13">
        <v>1</v>
      </c>
      <c r="E5344" s="13">
        <v>661.16</v>
      </c>
      <c r="F5344">
        <f t="shared" si="83"/>
        <v>661.16</v>
      </c>
    </row>
    <row r="5345" spans="1:6">
      <c r="A5345" s="13">
        <v>5344</v>
      </c>
      <c r="B5345" s="13">
        <v>2955</v>
      </c>
      <c r="C5345" s="13">
        <v>58</v>
      </c>
      <c r="D5345" s="13">
        <v>1</v>
      </c>
      <c r="E5345" s="13">
        <v>428.94</v>
      </c>
      <c r="F5345">
        <f t="shared" si="83"/>
        <v>428.94</v>
      </c>
    </row>
    <row r="5346" spans="1:6">
      <c r="A5346" s="13">
        <v>5345</v>
      </c>
      <c r="B5346" s="13">
        <v>2956</v>
      </c>
      <c r="C5346" s="13">
        <v>154</v>
      </c>
      <c r="D5346" s="13">
        <v>1</v>
      </c>
      <c r="E5346" s="13">
        <v>201.88</v>
      </c>
      <c r="F5346">
        <f t="shared" si="83"/>
        <v>201.88</v>
      </c>
    </row>
    <row r="5347" spans="1:6">
      <c r="A5347" s="13">
        <v>5346</v>
      </c>
      <c r="B5347" s="13">
        <v>2956</v>
      </c>
      <c r="C5347" s="13">
        <v>26</v>
      </c>
      <c r="D5347" s="13">
        <v>1</v>
      </c>
      <c r="E5347" s="13">
        <v>915.67</v>
      </c>
      <c r="F5347">
        <f t="shared" si="83"/>
        <v>915.67</v>
      </c>
    </row>
    <row r="5348" spans="1:6">
      <c r="A5348" s="13">
        <v>5347</v>
      </c>
      <c r="B5348" s="13">
        <v>2956</v>
      </c>
      <c r="C5348" s="13">
        <v>187</v>
      </c>
      <c r="D5348" s="13">
        <v>1</v>
      </c>
      <c r="E5348" s="13">
        <v>435.69</v>
      </c>
      <c r="F5348">
        <f t="shared" si="83"/>
        <v>435.69</v>
      </c>
    </row>
    <row r="5349" spans="1:6">
      <c r="A5349" s="13">
        <v>5348</v>
      </c>
      <c r="B5349" s="13">
        <v>2956</v>
      </c>
      <c r="C5349" s="13">
        <v>125</v>
      </c>
      <c r="D5349" s="13">
        <v>1</v>
      </c>
      <c r="E5349" s="13">
        <v>152.53</v>
      </c>
      <c r="F5349">
        <f t="shared" si="83"/>
        <v>152.53</v>
      </c>
    </row>
    <row r="5350" spans="1:6">
      <c r="A5350" s="13">
        <v>5349</v>
      </c>
      <c r="B5350" s="13">
        <v>2957</v>
      </c>
      <c r="C5350" s="13">
        <v>60</v>
      </c>
      <c r="D5350" s="13">
        <v>1</v>
      </c>
      <c r="E5350" s="13">
        <v>414.24</v>
      </c>
      <c r="F5350">
        <f t="shared" si="83"/>
        <v>414.24</v>
      </c>
    </row>
    <row r="5351" spans="1:6">
      <c r="A5351" s="13">
        <v>5350</v>
      </c>
      <c r="B5351" s="13">
        <v>2958</v>
      </c>
      <c r="C5351" s="13">
        <v>177</v>
      </c>
      <c r="D5351" s="13">
        <v>2</v>
      </c>
      <c r="E5351" s="13">
        <v>313.65</v>
      </c>
      <c r="F5351">
        <f t="shared" si="83"/>
        <v>627.3</v>
      </c>
    </row>
    <row r="5352" spans="1:6">
      <c r="A5352" s="13">
        <v>5351</v>
      </c>
      <c r="B5352" s="13">
        <v>2958</v>
      </c>
      <c r="C5352" s="13">
        <v>164</v>
      </c>
      <c r="D5352" s="13">
        <v>1</v>
      </c>
      <c r="E5352" s="13">
        <v>132.23</v>
      </c>
      <c r="F5352">
        <f t="shared" si="83"/>
        <v>132.23</v>
      </c>
    </row>
    <row r="5353" spans="1:6">
      <c r="A5353" s="13">
        <v>5352</v>
      </c>
      <c r="B5353" s="13">
        <v>2959</v>
      </c>
      <c r="C5353" s="13">
        <v>77</v>
      </c>
      <c r="D5353" s="13">
        <v>1</v>
      </c>
      <c r="E5353" s="13">
        <v>861.87</v>
      </c>
      <c r="F5353">
        <f t="shared" si="83"/>
        <v>861.87</v>
      </c>
    </row>
    <row r="5354" spans="1:6">
      <c r="A5354" s="13">
        <v>5353</v>
      </c>
      <c r="B5354" s="13">
        <v>2959</v>
      </c>
      <c r="C5354" s="13">
        <v>74</v>
      </c>
      <c r="D5354" s="13">
        <v>1</v>
      </c>
      <c r="E5354" s="13">
        <v>549.44</v>
      </c>
      <c r="F5354">
        <f t="shared" si="83"/>
        <v>549.44</v>
      </c>
    </row>
    <row r="5355" spans="1:6">
      <c r="A5355" s="13">
        <v>5354</v>
      </c>
      <c r="B5355" s="13">
        <v>2960</v>
      </c>
      <c r="C5355" s="13">
        <v>139</v>
      </c>
      <c r="D5355" s="13">
        <v>1</v>
      </c>
      <c r="E5355" s="13">
        <v>240.57</v>
      </c>
      <c r="F5355">
        <f t="shared" si="83"/>
        <v>240.57</v>
      </c>
    </row>
    <row r="5356" spans="1:6">
      <c r="A5356" s="13">
        <v>5355</v>
      </c>
      <c r="B5356" s="13">
        <v>2960</v>
      </c>
      <c r="C5356" s="13">
        <v>127</v>
      </c>
      <c r="D5356" s="13">
        <v>1</v>
      </c>
      <c r="E5356" s="13">
        <v>44.16</v>
      </c>
      <c r="F5356">
        <f t="shared" si="83"/>
        <v>44.16</v>
      </c>
    </row>
    <row r="5357" spans="1:6">
      <c r="A5357" s="13">
        <v>5356</v>
      </c>
      <c r="B5357" s="13">
        <v>2961</v>
      </c>
      <c r="C5357" s="13">
        <v>63</v>
      </c>
      <c r="D5357" s="13">
        <v>1</v>
      </c>
      <c r="E5357" s="13">
        <v>858.98</v>
      </c>
      <c r="F5357">
        <f t="shared" si="83"/>
        <v>858.98</v>
      </c>
    </row>
    <row r="5358" spans="1:6">
      <c r="A5358" s="13">
        <v>5357</v>
      </c>
      <c r="B5358" s="13">
        <v>2962</v>
      </c>
      <c r="C5358" s="13">
        <v>197</v>
      </c>
      <c r="D5358" s="13">
        <v>1</v>
      </c>
      <c r="E5358" s="13">
        <v>385.03</v>
      </c>
      <c r="F5358">
        <f t="shared" si="83"/>
        <v>385.03</v>
      </c>
    </row>
    <row r="5359" spans="1:6">
      <c r="A5359" s="13">
        <v>5358</v>
      </c>
      <c r="B5359" s="13">
        <v>2962</v>
      </c>
      <c r="C5359" s="13">
        <v>95</v>
      </c>
      <c r="D5359" s="13">
        <v>1</v>
      </c>
      <c r="E5359" s="13">
        <v>392.24</v>
      </c>
      <c r="F5359">
        <f t="shared" si="83"/>
        <v>392.24</v>
      </c>
    </row>
    <row r="5360" spans="1:6">
      <c r="A5360" s="13">
        <v>5359</v>
      </c>
      <c r="B5360" s="13">
        <v>2963</v>
      </c>
      <c r="C5360" s="13">
        <v>49</v>
      </c>
      <c r="D5360" s="13">
        <v>1</v>
      </c>
      <c r="E5360" s="13">
        <v>965.83</v>
      </c>
      <c r="F5360">
        <f t="shared" si="83"/>
        <v>965.83</v>
      </c>
    </row>
    <row r="5361" spans="1:6">
      <c r="A5361" s="13">
        <v>5360</v>
      </c>
      <c r="B5361" s="13">
        <v>2964</v>
      </c>
      <c r="C5361" s="13">
        <v>132</v>
      </c>
      <c r="D5361" s="13">
        <v>3</v>
      </c>
      <c r="E5361" s="13">
        <v>284.14</v>
      </c>
      <c r="F5361">
        <f t="shared" si="83"/>
        <v>852.42</v>
      </c>
    </row>
    <row r="5362" spans="1:6">
      <c r="A5362" s="13">
        <v>5361</v>
      </c>
      <c r="B5362" s="13">
        <v>2964</v>
      </c>
      <c r="C5362" s="13">
        <v>3</v>
      </c>
      <c r="D5362" s="13">
        <v>1</v>
      </c>
      <c r="E5362" s="13">
        <v>539.1</v>
      </c>
      <c r="F5362">
        <f t="shared" si="83"/>
        <v>539.1</v>
      </c>
    </row>
    <row r="5363" spans="1:6">
      <c r="A5363" s="13">
        <v>5362</v>
      </c>
      <c r="B5363" s="13">
        <v>2965</v>
      </c>
      <c r="C5363" s="13">
        <v>117</v>
      </c>
      <c r="D5363" s="13">
        <v>1</v>
      </c>
      <c r="E5363" s="13">
        <v>773.12</v>
      </c>
      <c r="F5363">
        <f t="shared" si="83"/>
        <v>773.12</v>
      </c>
    </row>
    <row r="5364" spans="1:6">
      <c r="A5364" s="13">
        <v>5363</v>
      </c>
      <c r="B5364" s="13">
        <v>2965</v>
      </c>
      <c r="C5364" s="13">
        <v>11</v>
      </c>
      <c r="D5364" s="13">
        <v>1</v>
      </c>
      <c r="E5364" s="13">
        <v>1365.96</v>
      </c>
      <c r="F5364">
        <f t="shared" si="83"/>
        <v>1365.96</v>
      </c>
    </row>
    <row r="5365" spans="1:6">
      <c r="A5365" s="13">
        <v>5364</v>
      </c>
      <c r="B5365" s="13">
        <v>2966</v>
      </c>
      <c r="C5365" s="13">
        <v>132</v>
      </c>
      <c r="D5365" s="13">
        <v>1</v>
      </c>
      <c r="E5365" s="13">
        <v>284.14</v>
      </c>
      <c r="F5365">
        <f t="shared" si="83"/>
        <v>284.14</v>
      </c>
    </row>
    <row r="5366" spans="1:6">
      <c r="A5366" s="13">
        <v>5365</v>
      </c>
      <c r="B5366" s="13">
        <v>2966</v>
      </c>
      <c r="C5366" s="13">
        <v>101</v>
      </c>
      <c r="D5366" s="13">
        <v>2</v>
      </c>
      <c r="E5366" s="13">
        <v>759.97</v>
      </c>
      <c r="F5366">
        <f t="shared" si="83"/>
        <v>1519.94</v>
      </c>
    </row>
    <row r="5367" spans="1:6">
      <c r="A5367" s="13">
        <v>5366</v>
      </c>
      <c r="B5367" s="13">
        <v>2967</v>
      </c>
      <c r="C5367" s="13">
        <v>150</v>
      </c>
      <c r="D5367" s="13">
        <v>1</v>
      </c>
      <c r="E5367" s="13">
        <v>295.79</v>
      </c>
      <c r="F5367">
        <f t="shared" si="83"/>
        <v>295.79</v>
      </c>
    </row>
    <row r="5368" spans="1:6">
      <c r="A5368" s="13">
        <v>5367</v>
      </c>
      <c r="B5368" s="13">
        <v>2968</v>
      </c>
      <c r="C5368" s="13">
        <v>121</v>
      </c>
      <c r="D5368" s="13">
        <v>1</v>
      </c>
      <c r="E5368" s="13">
        <v>159.37</v>
      </c>
      <c r="F5368">
        <f t="shared" si="83"/>
        <v>159.37</v>
      </c>
    </row>
    <row r="5369" spans="1:6">
      <c r="A5369" s="13">
        <v>5368</v>
      </c>
      <c r="B5369" s="13">
        <v>2968</v>
      </c>
      <c r="C5369" s="13">
        <v>188</v>
      </c>
      <c r="D5369" s="13">
        <v>1</v>
      </c>
      <c r="E5369" s="13">
        <v>150.49</v>
      </c>
      <c r="F5369">
        <f t="shared" si="83"/>
        <v>150.49</v>
      </c>
    </row>
    <row r="5370" spans="1:6">
      <c r="A5370" s="13">
        <v>5369</v>
      </c>
      <c r="B5370" s="13">
        <v>2968</v>
      </c>
      <c r="C5370" s="13">
        <v>68</v>
      </c>
      <c r="D5370" s="13">
        <v>1</v>
      </c>
      <c r="E5370" s="13">
        <v>410.51</v>
      </c>
      <c r="F5370">
        <f t="shared" si="83"/>
        <v>410.51</v>
      </c>
    </row>
    <row r="5371" spans="1:6">
      <c r="A5371" s="13">
        <v>5370</v>
      </c>
      <c r="B5371" s="13">
        <v>2969</v>
      </c>
      <c r="C5371" s="13">
        <v>190</v>
      </c>
      <c r="D5371" s="13">
        <v>1</v>
      </c>
      <c r="E5371" s="13">
        <v>386.01</v>
      </c>
      <c r="F5371">
        <f t="shared" si="83"/>
        <v>386.01</v>
      </c>
    </row>
    <row r="5372" spans="1:6">
      <c r="A5372" s="13">
        <v>5371</v>
      </c>
      <c r="B5372" s="13">
        <v>2969</v>
      </c>
      <c r="C5372" s="13">
        <v>177</v>
      </c>
      <c r="D5372" s="13">
        <v>1</v>
      </c>
      <c r="E5372" s="13">
        <v>313.65</v>
      </c>
      <c r="F5372">
        <f t="shared" si="83"/>
        <v>313.65</v>
      </c>
    </row>
    <row r="5373" spans="1:6">
      <c r="A5373" s="13">
        <v>5372</v>
      </c>
      <c r="B5373" s="13">
        <v>2969</v>
      </c>
      <c r="C5373" s="13">
        <v>65</v>
      </c>
      <c r="D5373" s="13">
        <v>1</v>
      </c>
      <c r="E5373" s="13">
        <v>260.61</v>
      </c>
      <c r="F5373">
        <f t="shared" si="83"/>
        <v>260.61</v>
      </c>
    </row>
    <row r="5374" spans="1:6">
      <c r="A5374" s="13">
        <v>5373</v>
      </c>
      <c r="B5374" s="13">
        <v>2970</v>
      </c>
      <c r="C5374" s="13">
        <v>168</v>
      </c>
      <c r="D5374" s="13">
        <v>1</v>
      </c>
      <c r="E5374" s="13">
        <v>255.79</v>
      </c>
      <c r="F5374">
        <f t="shared" si="83"/>
        <v>255.79</v>
      </c>
    </row>
    <row r="5375" spans="1:6">
      <c r="A5375" s="13">
        <v>5374</v>
      </c>
      <c r="B5375" s="13">
        <v>2971</v>
      </c>
      <c r="C5375" s="13">
        <v>70</v>
      </c>
      <c r="D5375" s="13">
        <v>1</v>
      </c>
      <c r="E5375" s="13">
        <v>224.98</v>
      </c>
      <c r="F5375">
        <f t="shared" si="83"/>
        <v>224.98</v>
      </c>
    </row>
    <row r="5376" spans="1:6">
      <c r="A5376" s="13">
        <v>5375</v>
      </c>
      <c r="B5376" s="13">
        <v>2971</v>
      </c>
      <c r="C5376" s="13">
        <v>21</v>
      </c>
      <c r="D5376" s="13">
        <v>1</v>
      </c>
      <c r="E5376" s="13">
        <v>661.44</v>
      </c>
      <c r="F5376">
        <f t="shared" si="83"/>
        <v>661.44</v>
      </c>
    </row>
    <row r="5377" spans="1:6">
      <c r="A5377" s="13">
        <v>5376</v>
      </c>
      <c r="B5377" s="13">
        <v>2971</v>
      </c>
      <c r="C5377" s="13">
        <v>184</v>
      </c>
      <c r="D5377" s="13">
        <v>1</v>
      </c>
      <c r="E5377" s="13">
        <v>399.61</v>
      </c>
      <c r="F5377">
        <f t="shared" si="83"/>
        <v>399.61</v>
      </c>
    </row>
    <row r="5378" spans="1:6">
      <c r="A5378" s="13">
        <v>5377</v>
      </c>
      <c r="B5378" s="13">
        <v>2972</v>
      </c>
      <c r="C5378" s="13">
        <v>50</v>
      </c>
      <c r="D5378" s="13">
        <v>1</v>
      </c>
      <c r="E5378" s="13">
        <v>989.11</v>
      </c>
      <c r="F5378">
        <f t="shared" ref="F5378:F5441" si="84">E5378*D5378</f>
        <v>989.11</v>
      </c>
    </row>
    <row r="5379" spans="1:6">
      <c r="A5379" s="13">
        <v>5378</v>
      </c>
      <c r="B5379" s="13">
        <v>2973</v>
      </c>
      <c r="C5379" s="13">
        <v>118</v>
      </c>
      <c r="D5379" s="13">
        <v>1</v>
      </c>
      <c r="E5379" s="13">
        <v>376.78</v>
      </c>
      <c r="F5379">
        <f t="shared" si="84"/>
        <v>376.78</v>
      </c>
    </row>
    <row r="5380" spans="1:6">
      <c r="A5380" s="13">
        <v>5379</v>
      </c>
      <c r="B5380" s="13">
        <v>2973</v>
      </c>
      <c r="C5380" s="13">
        <v>53</v>
      </c>
      <c r="D5380" s="13">
        <v>3</v>
      </c>
      <c r="E5380" s="13">
        <v>912.95</v>
      </c>
      <c r="F5380">
        <f t="shared" si="84"/>
        <v>2738.85</v>
      </c>
    </row>
    <row r="5381" spans="1:6">
      <c r="A5381" s="13">
        <v>5380</v>
      </c>
      <c r="B5381" s="13">
        <v>2974</v>
      </c>
      <c r="C5381" s="13">
        <v>68</v>
      </c>
      <c r="D5381" s="13">
        <v>1</v>
      </c>
      <c r="E5381" s="13">
        <v>449.81</v>
      </c>
      <c r="F5381">
        <f t="shared" si="84"/>
        <v>449.81</v>
      </c>
    </row>
    <row r="5382" spans="1:6">
      <c r="A5382" s="13">
        <v>5381</v>
      </c>
      <c r="B5382" s="13">
        <v>2974</v>
      </c>
      <c r="C5382" s="13">
        <v>133</v>
      </c>
      <c r="D5382" s="13">
        <v>1</v>
      </c>
      <c r="E5382" s="13">
        <v>164.76</v>
      </c>
      <c r="F5382">
        <f t="shared" si="84"/>
        <v>164.76</v>
      </c>
    </row>
    <row r="5383" spans="1:6">
      <c r="A5383" s="13">
        <v>5382</v>
      </c>
      <c r="B5383" s="13">
        <v>2974</v>
      </c>
      <c r="C5383" s="13">
        <v>96</v>
      </c>
      <c r="D5383" s="13">
        <v>1</v>
      </c>
      <c r="E5383" s="13">
        <v>748.01</v>
      </c>
      <c r="F5383">
        <f t="shared" si="84"/>
        <v>748.01</v>
      </c>
    </row>
    <row r="5384" spans="1:6">
      <c r="A5384" s="13">
        <v>5383</v>
      </c>
      <c r="B5384" s="13">
        <v>2975</v>
      </c>
      <c r="C5384" s="13">
        <v>74</v>
      </c>
      <c r="D5384" s="13">
        <v>1</v>
      </c>
      <c r="E5384" s="13">
        <v>578.97</v>
      </c>
      <c r="F5384">
        <f t="shared" si="84"/>
        <v>578.97</v>
      </c>
    </row>
    <row r="5385" spans="1:6">
      <c r="A5385" s="13">
        <v>5384</v>
      </c>
      <c r="B5385" s="13">
        <v>2975</v>
      </c>
      <c r="C5385" s="13">
        <v>55</v>
      </c>
      <c r="D5385" s="13">
        <v>1</v>
      </c>
      <c r="E5385" s="13">
        <v>447.91</v>
      </c>
      <c r="F5385">
        <f t="shared" si="84"/>
        <v>447.91</v>
      </c>
    </row>
    <row r="5386" spans="1:6">
      <c r="A5386" s="13">
        <v>5385</v>
      </c>
      <c r="B5386" s="13">
        <v>2975</v>
      </c>
      <c r="C5386" s="13">
        <v>14</v>
      </c>
      <c r="D5386" s="13">
        <v>1</v>
      </c>
      <c r="E5386" s="13">
        <v>1816.72</v>
      </c>
      <c r="F5386">
        <f t="shared" si="84"/>
        <v>1816.72</v>
      </c>
    </row>
    <row r="5387" spans="1:6">
      <c r="A5387" s="13">
        <v>5386</v>
      </c>
      <c r="B5387" s="13">
        <v>2976</v>
      </c>
      <c r="C5387" s="13">
        <v>150</v>
      </c>
      <c r="D5387" s="13">
        <v>1</v>
      </c>
      <c r="E5387" s="13">
        <v>295.79</v>
      </c>
      <c r="F5387">
        <f t="shared" si="84"/>
        <v>295.79</v>
      </c>
    </row>
    <row r="5388" spans="1:6">
      <c r="A5388" s="13">
        <v>5387</v>
      </c>
      <c r="B5388" s="13">
        <v>2976</v>
      </c>
      <c r="C5388" s="13">
        <v>175</v>
      </c>
      <c r="D5388" s="13">
        <v>1</v>
      </c>
      <c r="E5388" s="13">
        <v>367.55</v>
      </c>
      <c r="F5388">
        <f t="shared" si="84"/>
        <v>367.55</v>
      </c>
    </row>
    <row r="5389" spans="1:6">
      <c r="A5389" s="13">
        <v>5388</v>
      </c>
      <c r="B5389" s="13">
        <v>2977</v>
      </c>
      <c r="C5389" s="13">
        <v>36</v>
      </c>
      <c r="D5389" s="13">
        <v>1</v>
      </c>
      <c r="E5389" s="13">
        <v>1490.74</v>
      </c>
      <c r="F5389">
        <f t="shared" si="84"/>
        <v>1490.74</v>
      </c>
    </row>
    <row r="5390" spans="1:6">
      <c r="A5390" s="13">
        <v>5389</v>
      </c>
      <c r="B5390" s="13">
        <v>2977</v>
      </c>
      <c r="C5390" s="13">
        <v>191</v>
      </c>
      <c r="D5390" s="13">
        <v>1</v>
      </c>
      <c r="E5390" s="13">
        <v>426.02</v>
      </c>
      <c r="F5390">
        <f t="shared" si="84"/>
        <v>426.02</v>
      </c>
    </row>
    <row r="5391" spans="1:6">
      <c r="A5391" s="13">
        <v>5390</v>
      </c>
      <c r="B5391" s="13">
        <v>2978</v>
      </c>
      <c r="C5391" s="13">
        <v>105</v>
      </c>
      <c r="D5391" s="13">
        <v>1</v>
      </c>
      <c r="E5391" s="13">
        <v>691.55</v>
      </c>
      <c r="F5391">
        <f t="shared" si="84"/>
        <v>691.55</v>
      </c>
    </row>
    <row r="5392" spans="1:6">
      <c r="A5392" s="13">
        <v>5391</v>
      </c>
      <c r="B5392" s="13">
        <v>2978</v>
      </c>
      <c r="C5392" s="13">
        <v>59</v>
      </c>
      <c r="D5392" s="13">
        <v>1</v>
      </c>
      <c r="E5392" s="13">
        <v>252.36</v>
      </c>
      <c r="F5392">
        <f t="shared" si="84"/>
        <v>252.36</v>
      </c>
    </row>
    <row r="5393" spans="1:6">
      <c r="A5393" s="13">
        <v>5392</v>
      </c>
      <c r="B5393" s="13">
        <v>2979</v>
      </c>
      <c r="C5393" s="13">
        <v>174</v>
      </c>
      <c r="D5393" s="13">
        <v>1</v>
      </c>
      <c r="E5393" s="13">
        <v>258.2</v>
      </c>
      <c r="F5393">
        <f t="shared" si="84"/>
        <v>258.2</v>
      </c>
    </row>
    <row r="5394" spans="1:6">
      <c r="A5394" s="13">
        <v>5393</v>
      </c>
      <c r="B5394" s="13">
        <v>2979</v>
      </c>
      <c r="C5394" s="13">
        <v>114</v>
      </c>
      <c r="D5394" s="13">
        <v>1</v>
      </c>
      <c r="E5394" s="13">
        <v>710.99</v>
      </c>
      <c r="F5394">
        <f t="shared" si="84"/>
        <v>710.99</v>
      </c>
    </row>
    <row r="5395" spans="1:6">
      <c r="A5395" s="13">
        <v>5394</v>
      </c>
      <c r="B5395" s="13">
        <v>2980</v>
      </c>
      <c r="C5395" s="13">
        <v>35</v>
      </c>
      <c r="D5395" s="13">
        <v>1</v>
      </c>
      <c r="E5395" s="13">
        <v>1674.48</v>
      </c>
      <c r="F5395">
        <f t="shared" si="84"/>
        <v>1674.48</v>
      </c>
    </row>
    <row r="5396" spans="1:6">
      <c r="A5396" s="13">
        <v>5395</v>
      </c>
      <c r="B5396" s="13">
        <v>2981</v>
      </c>
      <c r="C5396" s="13">
        <v>85</v>
      </c>
      <c r="D5396" s="13">
        <v>1</v>
      </c>
      <c r="E5396" s="13">
        <v>359.28</v>
      </c>
      <c r="F5396">
        <f t="shared" si="84"/>
        <v>359.28</v>
      </c>
    </row>
    <row r="5397" spans="1:6">
      <c r="A5397" s="13">
        <v>5396</v>
      </c>
      <c r="B5397" s="13">
        <v>2982</v>
      </c>
      <c r="C5397" s="13">
        <v>22</v>
      </c>
      <c r="D5397" s="13">
        <v>2</v>
      </c>
      <c r="E5397" s="13">
        <v>751.38</v>
      </c>
      <c r="F5397">
        <f t="shared" si="84"/>
        <v>1502.76</v>
      </c>
    </row>
    <row r="5398" spans="1:6">
      <c r="A5398" s="13">
        <v>5397</v>
      </c>
      <c r="B5398" s="13">
        <v>2983</v>
      </c>
      <c r="C5398" s="13">
        <v>137</v>
      </c>
      <c r="D5398" s="13">
        <v>1</v>
      </c>
      <c r="E5398" s="13">
        <v>235.13</v>
      </c>
      <c r="F5398">
        <f t="shared" si="84"/>
        <v>235.13</v>
      </c>
    </row>
    <row r="5399" spans="1:6">
      <c r="A5399" s="13">
        <v>5398</v>
      </c>
      <c r="B5399" s="13">
        <v>2983</v>
      </c>
      <c r="C5399" s="13">
        <v>127</v>
      </c>
      <c r="D5399" s="13">
        <v>2</v>
      </c>
      <c r="E5399" s="13">
        <v>39.93</v>
      </c>
      <c r="F5399">
        <f t="shared" si="84"/>
        <v>79.86</v>
      </c>
    </row>
    <row r="5400" spans="1:6">
      <c r="A5400" s="13">
        <v>5399</v>
      </c>
      <c r="B5400" s="13">
        <v>2983</v>
      </c>
      <c r="C5400" s="13">
        <v>8</v>
      </c>
      <c r="D5400" s="13">
        <v>1</v>
      </c>
      <c r="E5400" s="13">
        <v>1517.02</v>
      </c>
      <c r="F5400">
        <f t="shared" si="84"/>
        <v>1517.02</v>
      </c>
    </row>
    <row r="5401" spans="1:6">
      <c r="A5401" s="13">
        <v>5400</v>
      </c>
      <c r="B5401" s="13">
        <v>2984</v>
      </c>
      <c r="C5401" s="13">
        <v>161</v>
      </c>
      <c r="D5401" s="13">
        <v>1</v>
      </c>
      <c r="E5401" s="13">
        <v>375.68</v>
      </c>
      <c r="F5401">
        <f t="shared" si="84"/>
        <v>375.68</v>
      </c>
    </row>
    <row r="5402" spans="1:6">
      <c r="A5402" s="13">
        <v>5401</v>
      </c>
      <c r="B5402" s="13">
        <v>2984</v>
      </c>
      <c r="C5402" s="13">
        <v>111</v>
      </c>
      <c r="D5402" s="13">
        <v>3</v>
      </c>
      <c r="E5402" s="13">
        <v>914.09</v>
      </c>
      <c r="F5402">
        <f t="shared" si="84"/>
        <v>2742.27</v>
      </c>
    </row>
    <row r="5403" spans="1:6">
      <c r="A5403" s="13">
        <v>5402</v>
      </c>
      <c r="B5403" s="13">
        <v>2984</v>
      </c>
      <c r="C5403" s="13">
        <v>84</v>
      </c>
      <c r="D5403" s="13">
        <v>1</v>
      </c>
      <c r="E5403" s="13">
        <v>493.21</v>
      </c>
      <c r="F5403">
        <f t="shared" si="84"/>
        <v>493.21</v>
      </c>
    </row>
    <row r="5404" spans="1:6">
      <c r="A5404" s="13">
        <v>5403</v>
      </c>
      <c r="B5404" s="13">
        <v>2984</v>
      </c>
      <c r="C5404" s="13">
        <v>123</v>
      </c>
      <c r="D5404" s="13">
        <v>1</v>
      </c>
      <c r="E5404" s="13">
        <v>151.46</v>
      </c>
      <c r="F5404">
        <f t="shared" si="84"/>
        <v>151.46</v>
      </c>
    </row>
    <row r="5405" spans="1:6">
      <c r="A5405" s="13">
        <v>5404</v>
      </c>
      <c r="B5405" s="13">
        <v>2985</v>
      </c>
      <c r="C5405" s="13">
        <v>142</v>
      </c>
      <c r="D5405" s="13">
        <v>1</v>
      </c>
      <c r="E5405" s="13">
        <v>164.71</v>
      </c>
      <c r="F5405">
        <f t="shared" si="84"/>
        <v>164.71</v>
      </c>
    </row>
    <row r="5406" spans="1:6">
      <c r="A5406" s="13">
        <v>5405</v>
      </c>
      <c r="B5406" s="13">
        <v>2985</v>
      </c>
      <c r="C5406" s="13">
        <v>156</v>
      </c>
      <c r="D5406" s="13">
        <v>2</v>
      </c>
      <c r="E5406" s="13">
        <v>395.52</v>
      </c>
      <c r="F5406">
        <f t="shared" si="84"/>
        <v>791.04</v>
      </c>
    </row>
    <row r="5407" spans="1:6">
      <c r="A5407" s="13">
        <v>5406</v>
      </c>
      <c r="B5407" s="13">
        <v>2986</v>
      </c>
      <c r="C5407" s="13">
        <v>140</v>
      </c>
      <c r="D5407" s="13">
        <v>1</v>
      </c>
      <c r="E5407" s="13">
        <v>142.43</v>
      </c>
      <c r="F5407">
        <f t="shared" si="84"/>
        <v>142.43</v>
      </c>
    </row>
    <row r="5408" spans="1:6">
      <c r="A5408" s="13">
        <v>5407</v>
      </c>
      <c r="B5408" s="13">
        <v>2986</v>
      </c>
      <c r="C5408" s="13">
        <v>112</v>
      </c>
      <c r="D5408" s="13">
        <v>1</v>
      </c>
      <c r="E5408" s="13">
        <v>716.89</v>
      </c>
      <c r="F5408">
        <f t="shared" si="84"/>
        <v>716.89</v>
      </c>
    </row>
    <row r="5409" spans="1:6">
      <c r="A5409" s="13">
        <v>5408</v>
      </c>
      <c r="B5409" s="13">
        <v>2986</v>
      </c>
      <c r="C5409" s="13">
        <v>30</v>
      </c>
      <c r="D5409" s="13">
        <v>1</v>
      </c>
      <c r="E5409" s="13">
        <v>1733.72</v>
      </c>
      <c r="F5409">
        <f t="shared" si="84"/>
        <v>1733.72</v>
      </c>
    </row>
    <row r="5410" spans="1:6">
      <c r="A5410" s="13">
        <v>5409</v>
      </c>
      <c r="B5410" s="13">
        <v>2987</v>
      </c>
      <c r="C5410" s="13">
        <v>142</v>
      </c>
      <c r="D5410" s="13">
        <v>1</v>
      </c>
      <c r="E5410" s="13">
        <v>193.6</v>
      </c>
      <c r="F5410">
        <f t="shared" si="84"/>
        <v>193.6</v>
      </c>
    </row>
    <row r="5411" spans="1:6">
      <c r="A5411" s="13">
        <v>5410</v>
      </c>
      <c r="B5411" s="13">
        <v>2988</v>
      </c>
      <c r="C5411" s="13">
        <v>188</v>
      </c>
      <c r="D5411" s="13">
        <v>1</v>
      </c>
      <c r="E5411" s="13">
        <v>129.33</v>
      </c>
      <c r="F5411">
        <f t="shared" si="84"/>
        <v>129.33</v>
      </c>
    </row>
    <row r="5412" spans="1:6">
      <c r="A5412" s="13">
        <v>5411</v>
      </c>
      <c r="B5412" s="13">
        <v>2988</v>
      </c>
      <c r="C5412" s="13">
        <v>79</v>
      </c>
      <c r="D5412" s="13">
        <v>2</v>
      </c>
      <c r="E5412" s="13">
        <v>879.19</v>
      </c>
      <c r="F5412">
        <f t="shared" si="84"/>
        <v>1758.38</v>
      </c>
    </row>
    <row r="5413" spans="1:6">
      <c r="A5413" s="13">
        <v>5412</v>
      </c>
      <c r="B5413" s="13">
        <v>2989</v>
      </c>
      <c r="C5413" s="13">
        <v>16</v>
      </c>
      <c r="D5413" s="13">
        <v>1</v>
      </c>
      <c r="E5413" s="13">
        <v>1436.89</v>
      </c>
      <c r="F5413">
        <f t="shared" si="84"/>
        <v>1436.89</v>
      </c>
    </row>
    <row r="5414" spans="1:6">
      <c r="A5414" s="13">
        <v>5413</v>
      </c>
      <c r="B5414" s="13">
        <v>2989</v>
      </c>
      <c r="C5414" s="13">
        <v>9</v>
      </c>
      <c r="D5414" s="13">
        <v>1</v>
      </c>
      <c r="E5414" s="13">
        <v>744.5</v>
      </c>
      <c r="F5414">
        <f t="shared" si="84"/>
        <v>744.5</v>
      </c>
    </row>
    <row r="5415" spans="1:6">
      <c r="A5415" s="13">
        <v>5414</v>
      </c>
      <c r="B5415" s="13">
        <v>2990</v>
      </c>
      <c r="C5415" s="13">
        <v>22</v>
      </c>
      <c r="D5415" s="13">
        <v>1</v>
      </c>
      <c r="E5415" s="13">
        <v>751.38</v>
      </c>
      <c r="F5415">
        <f t="shared" si="84"/>
        <v>751.38</v>
      </c>
    </row>
    <row r="5416" spans="1:6">
      <c r="A5416" s="13">
        <v>5415</v>
      </c>
      <c r="B5416" s="13">
        <v>2990</v>
      </c>
      <c r="C5416" s="13">
        <v>129</v>
      </c>
      <c r="D5416" s="13">
        <v>3</v>
      </c>
      <c r="E5416" s="13">
        <v>394.17</v>
      </c>
      <c r="F5416">
        <f t="shared" si="84"/>
        <v>1182.51</v>
      </c>
    </row>
    <row r="5417" spans="1:6">
      <c r="A5417" s="13">
        <v>5416</v>
      </c>
      <c r="B5417" s="13">
        <v>2991</v>
      </c>
      <c r="C5417" s="13">
        <v>40</v>
      </c>
      <c r="D5417" s="13">
        <v>1</v>
      </c>
      <c r="E5417" s="13">
        <v>1860.2</v>
      </c>
      <c r="F5417">
        <f t="shared" si="84"/>
        <v>1860.2</v>
      </c>
    </row>
    <row r="5418" spans="1:6">
      <c r="A5418" s="13">
        <v>5417</v>
      </c>
      <c r="B5418" s="13">
        <v>2991</v>
      </c>
      <c r="C5418" s="13">
        <v>186</v>
      </c>
      <c r="D5418" s="13">
        <v>2</v>
      </c>
      <c r="E5418" s="13">
        <v>401.69</v>
      </c>
      <c r="F5418">
        <f t="shared" si="84"/>
        <v>803.38</v>
      </c>
    </row>
    <row r="5419" spans="1:6">
      <c r="A5419" s="13">
        <v>5418</v>
      </c>
      <c r="B5419" s="13">
        <v>2991</v>
      </c>
      <c r="C5419" s="13">
        <v>129</v>
      </c>
      <c r="D5419" s="13">
        <v>1</v>
      </c>
      <c r="E5419" s="13">
        <v>394.17</v>
      </c>
      <c r="F5419">
        <f t="shared" si="84"/>
        <v>394.17</v>
      </c>
    </row>
    <row r="5420" spans="1:6">
      <c r="A5420" s="13">
        <v>5419</v>
      </c>
      <c r="B5420" s="13">
        <v>2992</v>
      </c>
      <c r="C5420" s="13">
        <v>8</v>
      </c>
      <c r="D5420" s="13">
        <v>1</v>
      </c>
      <c r="E5420" s="13">
        <v>1517.02</v>
      </c>
      <c r="F5420">
        <f t="shared" si="84"/>
        <v>1517.02</v>
      </c>
    </row>
    <row r="5421" spans="1:6">
      <c r="A5421" s="13">
        <v>5420</v>
      </c>
      <c r="B5421" s="13">
        <v>2993</v>
      </c>
      <c r="C5421" s="13">
        <v>150</v>
      </c>
      <c r="D5421" s="13">
        <v>1</v>
      </c>
      <c r="E5421" s="13">
        <v>295.79</v>
      </c>
      <c r="F5421">
        <f t="shared" si="84"/>
        <v>295.79</v>
      </c>
    </row>
    <row r="5422" spans="1:6">
      <c r="A5422" s="13">
        <v>5421</v>
      </c>
      <c r="B5422" s="13">
        <v>2993</v>
      </c>
      <c r="C5422" s="13">
        <v>115</v>
      </c>
      <c r="D5422" s="13">
        <v>1</v>
      </c>
      <c r="E5422" s="13">
        <v>826.31</v>
      </c>
      <c r="F5422">
        <f t="shared" si="84"/>
        <v>826.31</v>
      </c>
    </row>
    <row r="5423" spans="1:6">
      <c r="A5423" s="13">
        <v>5422</v>
      </c>
      <c r="B5423" s="13">
        <v>2993</v>
      </c>
      <c r="C5423" s="13">
        <v>77</v>
      </c>
      <c r="D5423" s="13">
        <v>1</v>
      </c>
      <c r="E5423" s="13">
        <v>802.95</v>
      </c>
      <c r="F5423">
        <f t="shared" si="84"/>
        <v>802.95</v>
      </c>
    </row>
    <row r="5424" spans="1:6">
      <c r="A5424" s="13">
        <v>5423</v>
      </c>
      <c r="B5424" s="13">
        <v>2994</v>
      </c>
      <c r="C5424" s="13">
        <v>23</v>
      </c>
      <c r="D5424" s="13">
        <v>1</v>
      </c>
      <c r="E5424" s="13">
        <v>653.39</v>
      </c>
      <c r="F5424">
        <f t="shared" si="84"/>
        <v>653.39</v>
      </c>
    </row>
    <row r="5425" spans="1:6">
      <c r="A5425" s="13">
        <v>5424</v>
      </c>
      <c r="B5425" s="13">
        <v>2995</v>
      </c>
      <c r="C5425" s="13">
        <v>19</v>
      </c>
      <c r="D5425" s="13">
        <v>1</v>
      </c>
      <c r="E5425" s="13">
        <v>968.43</v>
      </c>
      <c r="F5425">
        <f t="shared" si="84"/>
        <v>968.43</v>
      </c>
    </row>
    <row r="5426" spans="1:6">
      <c r="A5426" s="13">
        <v>5425</v>
      </c>
      <c r="B5426" s="13">
        <v>2995</v>
      </c>
      <c r="C5426" s="13">
        <v>8</v>
      </c>
      <c r="D5426" s="13">
        <v>1</v>
      </c>
      <c r="E5426" s="13">
        <v>1517.02</v>
      </c>
      <c r="F5426">
        <f t="shared" si="84"/>
        <v>1517.02</v>
      </c>
    </row>
    <row r="5427" spans="1:6">
      <c r="A5427" s="13">
        <v>5426</v>
      </c>
      <c r="B5427" s="13">
        <v>2996</v>
      </c>
      <c r="C5427" s="13">
        <v>95</v>
      </c>
      <c r="D5427" s="13">
        <v>1</v>
      </c>
      <c r="E5427" s="13">
        <v>364.96</v>
      </c>
      <c r="F5427">
        <f t="shared" si="84"/>
        <v>364.96</v>
      </c>
    </row>
    <row r="5428" spans="1:6">
      <c r="A5428" s="13">
        <v>5427</v>
      </c>
      <c r="B5428" s="13">
        <v>2996</v>
      </c>
      <c r="C5428" s="13">
        <v>173</v>
      </c>
      <c r="D5428" s="13">
        <v>2</v>
      </c>
      <c r="E5428" s="13">
        <v>400.3</v>
      </c>
      <c r="F5428">
        <f t="shared" si="84"/>
        <v>800.6</v>
      </c>
    </row>
    <row r="5429" spans="1:6">
      <c r="A5429" s="13">
        <v>5428</v>
      </c>
      <c r="B5429" s="13">
        <v>2997</v>
      </c>
      <c r="C5429" s="13">
        <v>122</v>
      </c>
      <c r="D5429" s="13">
        <v>1</v>
      </c>
      <c r="E5429" s="13">
        <v>112.48</v>
      </c>
      <c r="F5429">
        <f t="shared" si="84"/>
        <v>112.48</v>
      </c>
    </row>
    <row r="5430" spans="1:6">
      <c r="A5430" s="13">
        <v>5429</v>
      </c>
      <c r="B5430" s="13">
        <v>2997</v>
      </c>
      <c r="C5430" s="13">
        <v>77</v>
      </c>
      <c r="D5430" s="13">
        <v>1</v>
      </c>
      <c r="E5430" s="13">
        <v>748.61</v>
      </c>
      <c r="F5430">
        <f t="shared" si="84"/>
        <v>748.61</v>
      </c>
    </row>
    <row r="5431" spans="1:6">
      <c r="A5431" s="13">
        <v>5430</v>
      </c>
      <c r="B5431" s="13">
        <v>2998</v>
      </c>
      <c r="C5431" s="13">
        <v>118</v>
      </c>
      <c r="D5431" s="13">
        <v>1</v>
      </c>
      <c r="E5431" s="13">
        <v>376.78</v>
      </c>
      <c r="F5431">
        <f t="shared" si="84"/>
        <v>376.78</v>
      </c>
    </row>
    <row r="5432" spans="1:6">
      <c r="A5432" s="13">
        <v>5431</v>
      </c>
      <c r="B5432" s="13">
        <v>2998</v>
      </c>
      <c r="C5432" s="13">
        <v>162</v>
      </c>
      <c r="D5432" s="13">
        <v>1</v>
      </c>
      <c r="E5432" s="13">
        <v>209.84</v>
      </c>
      <c r="F5432">
        <f t="shared" si="84"/>
        <v>209.84</v>
      </c>
    </row>
    <row r="5433" spans="1:6">
      <c r="A5433" s="13">
        <v>5432</v>
      </c>
      <c r="B5433" s="13">
        <v>2998</v>
      </c>
      <c r="C5433" s="13">
        <v>15</v>
      </c>
      <c r="D5433" s="13">
        <v>1</v>
      </c>
      <c r="E5433" s="13">
        <v>1328.87</v>
      </c>
      <c r="F5433">
        <f t="shared" si="84"/>
        <v>1328.87</v>
      </c>
    </row>
    <row r="5434" spans="1:6">
      <c r="A5434" s="13">
        <v>5433</v>
      </c>
      <c r="B5434" s="13">
        <v>2999</v>
      </c>
      <c r="C5434" s="13">
        <v>194</v>
      </c>
      <c r="D5434" s="13">
        <v>1</v>
      </c>
      <c r="E5434" s="13">
        <v>258.66</v>
      </c>
      <c r="F5434">
        <f t="shared" si="84"/>
        <v>258.66</v>
      </c>
    </row>
    <row r="5435" spans="1:6">
      <c r="A5435" s="13">
        <v>5434</v>
      </c>
      <c r="B5435" s="13">
        <v>3000</v>
      </c>
      <c r="C5435" s="13">
        <v>147</v>
      </c>
      <c r="D5435" s="13">
        <v>1</v>
      </c>
      <c r="E5435" s="13">
        <v>74.09</v>
      </c>
      <c r="F5435">
        <f t="shared" si="84"/>
        <v>74.09</v>
      </c>
    </row>
    <row r="5436" spans="1:6">
      <c r="A5436" s="13">
        <v>5435</v>
      </c>
      <c r="B5436" s="13">
        <v>3001</v>
      </c>
      <c r="C5436" s="13">
        <v>40</v>
      </c>
      <c r="D5436" s="13">
        <v>1</v>
      </c>
      <c r="E5436" s="13">
        <v>1860.2</v>
      </c>
      <c r="F5436">
        <f t="shared" si="84"/>
        <v>1860.2</v>
      </c>
    </row>
    <row r="5437" spans="1:6">
      <c r="A5437" s="13">
        <v>5436</v>
      </c>
      <c r="B5437" s="13">
        <v>3002</v>
      </c>
      <c r="C5437" s="13">
        <v>149</v>
      </c>
      <c r="D5437" s="13">
        <v>1</v>
      </c>
      <c r="E5437" s="13">
        <v>183.34</v>
      </c>
      <c r="F5437">
        <f t="shared" si="84"/>
        <v>183.34</v>
      </c>
    </row>
    <row r="5438" spans="1:6">
      <c r="A5438" s="13">
        <v>5437</v>
      </c>
      <c r="B5438" s="13">
        <v>3002</v>
      </c>
      <c r="C5438" s="13">
        <v>51</v>
      </c>
      <c r="D5438" s="13">
        <v>1</v>
      </c>
      <c r="E5438" s="13">
        <v>969.41</v>
      </c>
      <c r="F5438">
        <f t="shared" si="84"/>
        <v>969.41</v>
      </c>
    </row>
    <row r="5439" spans="1:6">
      <c r="A5439" s="13">
        <v>5438</v>
      </c>
      <c r="B5439" s="13">
        <v>3003</v>
      </c>
      <c r="C5439" s="13">
        <v>139</v>
      </c>
      <c r="D5439" s="13">
        <v>1</v>
      </c>
      <c r="E5439" s="13">
        <v>240.57</v>
      </c>
      <c r="F5439">
        <f t="shared" si="84"/>
        <v>240.57</v>
      </c>
    </row>
    <row r="5440" spans="1:6">
      <c r="A5440" s="13">
        <v>5439</v>
      </c>
      <c r="B5440" s="13">
        <v>3004</v>
      </c>
      <c r="C5440" s="13">
        <v>28</v>
      </c>
      <c r="D5440" s="13">
        <v>1</v>
      </c>
      <c r="E5440" s="13">
        <v>1075.73</v>
      </c>
      <c r="F5440">
        <f t="shared" si="84"/>
        <v>1075.73</v>
      </c>
    </row>
    <row r="5441" spans="1:6">
      <c r="A5441" s="13">
        <v>5440</v>
      </c>
      <c r="B5441" s="13">
        <v>3004</v>
      </c>
      <c r="C5441" s="13">
        <v>177</v>
      </c>
      <c r="D5441" s="13">
        <v>3</v>
      </c>
      <c r="E5441" s="13">
        <v>313.65</v>
      </c>
      <c r="F5441">
        <f t="shared" si="84"/>
        <v>940.95</v>
      </c>
    </row>
    <row r="5442" spans="1:6">
      <c r="A5442" s="13">
        <v>5441</v>
      </c>
      <c r="B5442" s="13">
        <v>3005</v>
      </c>
      <c r="C5442" s="13">
        <v>58</v>
      </c>
      <c r="D5442" s="13">
        <v>1</v>
      </c>
      <c r="E5442" s="13">
        <v>428.94</v>
      </c>
      <c r="F5442">
        <f t="shared" ref="F5442:F5505" si="85">E5442*D5442</f>
        <v>428.94</v>
      </c>
    </row>
    <row r="5443" spans="1:6">
      <c r="A5443" s="13">
        <v>5442</v>
      </c>
      <c r="B5443" s="13">
        <v>3006</v>
      </c>
      <c r="C5443" s="13">
        <v>115</v>
      </c>
      <c r="D5443" s="13">
        <v>1</v>
      </c>
      <c r="E5443" s="13">
        <v>836.72</v>
      </c>
      <c r="F5443">
        <f t="shared" si="85"/>
        <v>836.72</v>
      </c>
    </row>
    <row r="5444" spans="1:6">
      <c r="A5444" s="13">
        <v>5443</v>
      </c>
      <c r="B5444" s="13">
        <v>3006</v>
      </c>
      <c r="C5444" s="13">
        <v>133</v>
      </c>
      <c r="D5444" s="13">
        <v>1</v>
      </c>
      <c r="E5444" s="13">
        <v>164.76</v>
      </c>
      <c r="F5444">
        <f t="shared" si="85"/>
        <v>164.76</v>
      </c>
    </row>
    <row r="5445" spans="1:6">
      <c r="A5445" s="13">
        <v>5444</v>
      </c>
      <c r="B5445" s="13">
        <v>3007</v>
      </c>
      <c r="C5445" s="13">
        <v>165</v>
      </c>
      <c r="D5445" s="13">
        <v>1</v>
      </c>
      <c r="E5445" s="13">
        <v>329.64</v>
      </c>
      <c r="F5445">
        <f t="shared" si="85"/>
        <v>329.64</v>
      </c>
    </row>
    <row r="5446" spans="1:6">
      <c r="A5446" s="13">
        <v>5445</v>
      </c>
      <c r="B5446" s="13">
        <v>3007</v>
      </c>
      <c r="C5446" s="13">
        <v>98</v>
      </c>
      <c r="D5446" s="13">
        <v>1</v>
      </c>
      <c r="E5446" s="13">
        <v>836.63</v>
      </c>
      <c r="F5446">
        <f t="shared" si="85"/>
        <v>836.63</v>
      </c>
    </row>
    <row r="5447" spans="1:6">
      <c r="A5447" s="13">
        <v>5446</v>
      </c>
      <c r="B5447" s="13">
        <v>3008</v>
      </c>
      <c r="C5447" s="13">
        <v>124</v>
      </c>
      <c r="D5447" s="13">
        <v>3</v>
      </c>
      <c r="E5447" s="13">
        <v>159.92</v>
      </c>
      <c r="F5447">
        <f t="shared" si="85"/>
        <v>479.76</v>
      </c>
    </row>
    <row r="5448" spans="1:6">
      <c r="A5448" s="13">
        <v>5447</v>
      </c>
      <c r="B5448" s="13">
        <v>3008</v>
      </c>
      <c r="C5448" s="13">
        <v>13</v>
      </c>
      <c r="D5448" s="13">
        <v>1</v>
      </c>
      <c r="E5448" s="13">
        <v>526.08</v>
      </c>
      <c r="F5448">
        <f t="shared" si="85"/>
        <v>526.08</v>
      </c>
    </row>
    <row r="5449" spans="1:6">
      <c r="A5449" s="13">
        <v>5448</v>
      </c>
      <c r="B5449" s="13">
        <v>3008</v>
      </c>
      <c r="C5449" s="13">
        <v>144</v>
      </c>
      <c r="D5449" s="13">
        <v>1</v>
      </c>
      <c r="E5449" s="13">
        <v>273.77</v>
      </c>
      <c r="F5449">
        <f t="shared" si="85"/>
        <v>273.77</v>
      </c>
    </row>
    <row r="5450" spans="1:6">
      <c r="A5450" s="13">
        <v>5449</v>
      </c>
      <c r="B5450" s="13">
        <v>3009</v>
      </c>
      <c r="C5450" s="13">
        <v>162</v>
      </c>
      <c r="D5450" s="13">
        <v>1</v>
      </c>
      <c r="E5450" s="13">
        <v>183.41</v>
      </c>
      <c r="F5450">
        <f t="shared" si="85"/>
        <v>183.41</v>
      </c>
    </row>
    <row r="5451" spans="1:6">
      <c r="A5451" s="13">
        <v>5450</v>
      </c>
      <c r="B5451" s="13">
        <v>3010</v>
      </c>
      <c r="C5451" s="13">
        <v>179</v>
      </c>
      <c r="D5451" s="13">
        <v>1</v>
      </c>
      <c r="E5451" s="13">
        <v>154.28</v>
      </c>
      <c r="F5451">
        <f t="shared" si="85"/>
        <v>154.28</v>
      </c>
    </row>
    <row r="5452" spans="1:6">
      <c r="A5452" s="13">
        <v>5451</v>
      </c>
      <c r="B5452" s="13">
        <v>3011</v>
      </c>
      <c r="C5452" s="13">
        <v>89</v>
      </c>
      <c r="D5452" s="13">
        <v>1</v>
      </c>
      <c r="E5452" s="13">
        <v>486.42</v>
      </c>
      <c r="F5452">
        <f t="shared" si="85"/>
        <v>486.42</v>
      </c>
    </row>
    <row r="5453" spans="1:6">
      <c r="A5453" s="13">
        <v>5452</v>
      </c>
      <c r="B5453" s="13">
        <v>3012</v>
      </c>
      <c r="C5453" s="13">
        <v>72</v>
      </c>
      <c r="D5453" s="13">
        <v>2</v>
      </c>
      <c r="E5453" s="13">
        <v>366.31</v>
      </c>
      <c r="F5453">
        <f t="shared" si="85"/>
        <v>732.62</v>
      </c>
    </row>
    <row r="5454" spans="1:6">
      <c r="A5454" s="13">
        <v>5453</v>
      </c>
      <c r="B5454" s="13">
        <v>3012</v>
      </c>
      <c r="C5454" s="13">
        <v>130</v>
      </c>
      <c r="D5454" s="13">
        <v>1</v>
      </c>
      <c r="E5454" s="13">
        <v>100.33</v>
      </c>
      <c r="F5454">
        <f t="shared" si="85"/>
        <v>100.33</v>
      </c>
    </row>
    <row r="5455" spans="1:6">
      <c r="A5455" s="13">
        <v>5454</v>
      </c>
      <c r="B5455" s="13">
        <v>3013</v>
      </c>
      <c r="C5455" s="13">
        <v>157</v>
      </c>
      <c r="D5455" s="13">
        <v>1</v>
      </c>
      <c r="E5455" s="13">
        <v>221.62</v>
      </c>
      <c r="F5455">
        <f t="shared" si="85"/>
        <v>221.62</v>
      </c>
    </row>
    <row r="5456" spans="1:6">
      <c r="A5456" s="13">
        <v>5455</v>
      </c>
      <c r="B5456" s="13">
        <v>3014</v>
      </c>
      <c r="C5456" s="13">
        <v>12</v>
      </c>
      <c r="D5456" s="13">
        <v>1</v>
      </c>
      <c r="E5456" s="13">
        <v>1257.96</v>
      </c>
      <c r="F5456">
        <f t="shared" si="85"/>
        <v>1257.96</v>
      </c>
    </row>
    <row r="5457" spans="1:6">
      <c r="A5457" s="13">
        <v>5456</v>
      </c>
      <c r="B5457" s="13">
        <v>3015</v>
      </c>
      <c r="C5457" s="13">
        <v>69</v>
      </c>
      <c r="D5457" s="13">
        <v>2</v>
      </c>
      <c r="E5457" s="13">
        <v>1008.02</v>
      </c>
      <c r="F5457">
        <f t="shared" si="85"/>
        <v>2016.04</v>
      </c>
    </row>
    <row r="5458" spans="1:6">
      <c r="A5458" s="13">
        <v>5457</v>
      </c>
      <c r="B5458" s="13">
        <v>3016</v>
      </c>
      <c r="C5458" s="13">
        <v>76</v>
      </c>
      <c r="D5458" s="13">
        <v>1</v>
      </c>
      <c r="E5458" s="13">
        <v>623.01</v>
      </c>
      <c r="F5458">
        <f t="shared" si="85"/>
        <v>623.01</v>
      </c>
    </row>
    <row r="5459" spans="1:6">
      <c r="A5459" s="13">
        <v>5458</v>
      </c>
      <c r="B5459" s="13">
        <v>3017</v>
      </c>
      <c r="C5459" s="13">
        <v>113</v>
      </c>
      <c r="D5459" s="13">
        <v>3</v>
      </c>
      <c r="E5459" s="13">
        <v>901.51</v>
      </c>
      <c r="F5459">
        <f t="shared" si="85"/>
        <v>2704.53</v>
      </c>
    </row>
    <row r="5460" spans="1:6">
      <c r="A5460" s="13">
        <v>5459</v>
      </c>
      <c r="B5460" s="13">
        <v>3017</v>
      </c>
      <c r="C5460" s="13">
        <v>9</v>
      </c>
      <c r="D5460" s="13">
        <v>1</v>
      </c>
      <c r="E5460" s="13">
        <v>744.5</v>
      </c>
      <c r="F5460">
        <f t="shared" si="85"/>
        <v>744.5</v>
      </c>
    </row>
    <row r="5461" spans="1:6">
      <c r="A5461" s="13">
        <v>5460</v>
      </c>
      <c r="B5461" s="13">
        <v>3018</v>
      </c>
      <c r="C5461" s="13">
        <v>126</v>
      </c>
      <c r="D5461" s="13">
        <v>1</v>
      </c>
      <c r="E5461" s="13">
        <v>83.56</v>
      </c>
      <c r="F5461">
        <f t="shared" si="85"/>
        <v>83.56</v>
      </c>
    </row>
    <row r="5462" spans="1:6">
      <c r="A5462" s="13">
        <v>5461</v>
      </c>
      <c r="B5462" s="13">
        <v>3019</v>
      </c>
      <c r="C5462" s="13">
        <v>12</v>
      </c>
      <c r="D5462" s="13">
        <v>1</v>
      </c>
      <c r="E5462" s="13">
        <v>1170.11</v>
      </c>
      <c r="F5462">
        <f t="shared" si="85"/>
        <v>1170.11</v>
      </c>
    </row>
    <row r="5463" spans="1:6">
      <c r="A5463" s="13">
        <v>5462</v>
      </c>
      <c r="B5463" s="13">
        <v>3020</v>
      </c>
      <c r="C5463" s="13">
        <v>114</v>
      </c>
      <c r="D5463" s="13">
        <v>1</v>
      </c>
      <c r="E5463" s="13">
        <v>787.06</v>
      </c>
      <c r="F5463">
        <f t="shared" si="85"/>
        <v>787.06</v>
      </c>
    </row>
    <row r="5464" spans="1:6">
      <c r="A5464" s="13">
        <v>5463</v>
      </c>
      <c r="B5464" s="13">
        <v>3020</v>
      </c>
      <c r="C5464" s="13">
        <v>79</v>
      </c>
      <c r="D5464" s="13">
        <v>1</v>
      </c>
      <c r="E5464" s="13">
        <v>935.74</v>
      </c>
      <c r="F5464">
        <f t="shared" si="85"/>
        <v>935.74</v>
      </c>
    </row>
    <row r="5465" spans="1:6">
      <c r="A5465" s="13">
        <v>5464</v>
      </c>
      <c r="B5465" s="13">
        <v>3021</v>
      </c>
      <c r="C5465" s="13">
        <v>83</v>
      </c>
      <c r="D5465" s="13">
        <v>3</v>
      </c>
      <c r="E5465" s="13">
        <v>208.24</v>
      </c>
      <c r="F5465">
        <f t="shared" si="85"/>
        <v>624.72</v>
      </c>
    </row>
    <row r="5466" spans="1:6">
      <c r="A5466" s="13">
        <v>5465</v>
      </c>
      <c r="B5466" s="13">
        <v>3021</v>
      </c>
      <c r="C5466" s="13">
        <v>44</v>
      </c>
      <c r="D5466" s="13">
        <v>1</v>
      </c>
      <c r="E5466" s="13">
        <v>751.99</v>
      </c>
      <c r="F5466">
        <f t="shared" si="85"/>
        <v>751.99</v>
      </c>
    </row>
    <row r="5467" spans="1:6">
      <c r="A5467" s="13">
        <v>5466</v>
      </c>
      <c r="B5467" s="13">
        <v>3022</v>
      </c>
      <c r="C5467" s="13">
        <v>151</v>
      </c>
      <c r="D5467" s="13">
        <v>2</v>
      </c>
      <c r="E5467" s="13">
        <v>120.27</v>
      </c>
      <c r="F5467">
        <f t="shared" si="85"/>
        <v>240.54</v>
      </c>
    </row>
    <row r="5468" spans="1:6">
      <c r="A5468" s="13">
        <v>5467</v>
      </c>
      <c r="B5468" s="13">
        <v>3022</v>
      </c>
      <c r="C5468" s="13">
        <v>77</v>
      </c>
      <c r="D5468" s="13">
        <v>1</v>
      </c>
      <c r="E5468" s="13">
        <v>861.87</v>
      </c>
      <c r="F5468">
        <f t="shared" si="85"/>
        <v>861.87</v>
      </c>
    </row>
    <row r="5469" spans="1:6">
      <c r="A5469" s="13">
        <v>5468</v>
      </c>
      <c r="B5469" s="13">
        <v>3023</v>
      </c>
      <c r="C5469" s="13">
        <v>96</v>
      </c>
      <c r="D5469" s="13">
        <v>2</v>
      </c>
      <c r="E5469" s="13">
        <v>658.8</v>
      </c>
      <c r="F5469">
        <f t="shared" si="85"/>
        <v>1317.6</v>
      </c>
    </row>
    <row r="5470" spans="1:6">
      <c r="A5470" s="13">
        <v>5469</v>
      </c>
      <c r="B5470" s="13">
        <v>3023</v>
      </c>
      <c r="C5470" s="13">
        <v>36</v>
      </c>
      <c r="D5470" s="13">
        <v>1</v>
      </c>
      <c r="E5470" s="13">
        <v>1490.74</v>
      </c>
      <c r="F5470">
        <f t="shared" si="85"/>
        <v>1490.74</v>
      </c>
    </row>
    <row r="5471" spans="1:6">
      <c r="A5471" s="13">
        <v>5470</v>
      </c>
      <c r="B5471" s="13">
        <v>3024</v>
      </c>
      <c r="C5471" s="13">
        <v>13</v>
      </c>
      <c r="D5471" s="13">
        <v>1</v>
      </c>
      <c r="E5471" s="13">
        <v>526.08</v>
      </c>
      <c r="F5471">
        <f t="shared" si="85"/>
        <v>526.08</v>
      </c>
    </row>
    <row r="5472" spans="1:6">
      <c r="A5472" s="13">
        <v>5471</v>
      </c>
      <c r="B5472" s="13">
        <v>3025</v>
      </c>
      <c r="C5472" s="13">
        <v>177</v>
      </c>
      <c r="D5472" s="13">
        <v>1</v>
      </c>
      <c r="E5472" s="13">
        <v>313.65</v>
      </c>
      <c r="F5472">
        <f t="shared" si="85"/>
        <v>313.65</v>
      </c>
    </row>
    <row r="5473" spans="1:6">
      <c r="A5473" s="13">
        <v>5472</v>
      </c>
      <c r="B5473" s="13">
        <v>3026</v>
      </c>
      <c r="C5473" s="13">
        <v>114</v>
      </c>
      <c r="D5473" s="13">
        <v>1</v>
      </c>
      <c r="E5473" s="13">
        <v>787.06</v>
      </c>
      <c r="F5473">
        <f t="shared" si="85"/>
        <v>787.06</v>
      </c>
    </row>
    <row r="5474" spans="1:6">
      <c r="A5474" s="13">
        <v>5473</v>
      </c>
      <c r="B5474" s="13">
        <v>3026</v>
      </c>
      <c r="C5474" s="13">
        <v>111</v>
      </c>
      <c r="D5474" s="13">
        <v>1</v>
      </c>
      <c r="E5474" s="13">
        <v>914.09</v>
      </c>
      <c r="F5474">
        <f t="shared" si="85"/>
        <v>914.09</v>
      </c>
    </row>
    <row r="5475" spans="1:6">
      <c r="A5475" s="13">
        <v>5474</v>
      </c>
      <c r="B5475" s="13">
        <v>3027</v>
      </c>
      <c r="C5475" s="13">
        <v>161</v>
      </c>
      <c r="D5475" s="13">
        <v>1</v>
      </c>
      <c r="E5475" s="13">
        <v>406.33</v>
      </c>
      <c r="F5475">
        <f t="shared" si="85"/>
        <v>406.33</v>
      </c>
    </row>
    <row r="5476" spans="1:6">
      <c r="A5476" s="13">
        <v>5475</v>
      </c>
      <c r="B5476" s="13">
        <v>3027</v>
      </c>
      <c r="C5476" s="13">
        <v>41</v>
      </c>
      <c r="D5476" s="13">
        <v>1</v>
      </c>
      <c r="E5476" s="13">
        <v>1041.67</v>
      </c>
      <c r="F5476">
        <f t="shared" si="85"/>
        <v>1041.67</v>
      </c>
    </row>
    <row r="5477" spans="1:6">
      <c r="A5477" s="13">
        <v>5476</v>
      </c>
      <c r="B5477" s="13">
        <v>3027</v>
      </c>
      <c r="C5477" s="13">
        <v>155</v>
      </c>
      <c r="D5477" s="13">
        <v>1</v>
      </c>
      <c r="E5477" s="13">
        <v>198.89</v>
      </c>
      <c r="F5477">
        <f t="shared" si="85"/>
        <v>198.89</v>
      </c>
    </row>
    <row r="5478" spans="1:6">
      <c r="A5478" s="13">
        <v>5477</v>
      </c>
      <c r="B5478" s="13">
        <v>3028</v>
      </c>
      <c r="C5478" s="13">
        <v>111</v>
      </c>
      <c r="D5478" s="13">
        <v>1</v>
      </c>
      <c r="E5478" s="13">
        <v>914.09</v>
      </c>
      <c r="F5478">
        <f t="shared" si="85"/>
        <v>914.09</v>
      </c>
    </row>
    <row r="5479" spans="1:6">
      <c r="A5479" s="13">
        <v>5478</v>
      </c>
      <c r="B5479" s="13">
        <v>3029</v>
      </c>
      <c r="C5479" s="13">
        <v>99</v>
      </c>
      <c r="D5479" s="13">
        <v>1</v>
      </c>
      <c r="E5479" s="13">
        <v>374.8</v>
      </c>
      <c r="F5479">
        <f t="shared" si="85"/>
        <v>374.8</v>
      </c>
    </row>
    <row r="5480" spans="1:6">
      <c r="A5480" s="13">
        <v>5479</v>
      </c>
      <c r="B5480" s="13">
        <v>3030</v>
      </c>
      <c r="C5480" s="13">
        <v>39</v>
      </c>
      <c r="D5480" s="13">
        <v>3</v>
      </c>
      <c r="E5480" s="13">
        <v>1955.02</v>
      </c>
      <c r="F5480">
        <f t="shared" si="85"/>
        <v>5865.06</v>
      </c>
    </row>
    <row r="5481" spans="1:6">
      <c r="A5481" s="13">
        <v>5480</v>
      </c>
      <c r="B5481" s="13">
        <v>3031</v>
      </c>
      <c r="C5481" s="13">
        <v>161</v>
      </c>
      <c r="D5481" s="13">
        <v>1</v>
      </c>
      <c r="E5481" s="13">
        <v>406.33</v>
      </c>
      <c r="F5481">
        <f t="shared" si="85"/>
        <v>406.33</v>
      </c>
    </row>
    <row r="5482" spans="1:6">
      <c r="A5482" s="13">
        <v>5481</v>
      </c>
      <c r="B5482" s="13">
        <v>3032</v>
      </c>
      <c r="C5482" s="13">
        <v>168</v>
      </c>
      <c r="D5482" s="13">
        <v>1</v>
      </c>
      <c r="E5482" s="13">
        <v>227.13</v>
      </c>
      <c r="F5482">
        <f t="shared" si="85"/>
        <v>227.13</v>
      </c>
    </row>
    <row r="5483" spans="1:6">
      <c r="A5483" s="13">
        <v>5482</v>
      </c>
      <c r="B5483" s="13">
        <v>3033</v>
      </c>
      <c r="C5483" s="13">
        <v>39</v>
      </c>
      <c r="D5483" s="13">
        <v>1</v>
      </c>
      <c r="E5483" s="13">
        <v>1955.02</v>
      </c>
      <c r="F5483">
        <f t="shared" si="85"/>
        <v>1955.02</v>
      </c>
    </row>
    <row r="5484" spans="1:6">
      <c r="A5484" s="13">
        <v>5483</v>
      </c>
      <c r="B5484" s="13">
        <v>3033</v>
      </c>
      <c r="C5484" s="13">
        <v>155</v>
      </c>
      <c r="D5484" s="13">
        <v>1</v>
      </c>
      <c r="E5484" s="13">
        <v>198.89</v>
      </c>
      <c r="F5484">
        <f t="shared" si="85"/>
        <v>198.89</v>
      </c>
    </row>
    <row r="5485" spans="1:6">
      <c r="A5485" s="13">
        <v>5484</v>
      </c>
      <c r="B5485" s="13">
        <v>3033</v>
      </c>
      <c r="C5485" s="13">
        <v>137</v>
      </c>
      <c r="D5485" s="13">
        <v>1</v>
      </c>
      <c r="E5485" s="13">
        <v>235.13</v>
      </c>
      <c r="F5485">
        <f t="shared" si="85"/>
        <v>235.13</v>
      </c>
    </row>
    <row r="5486" spans="1:6">
      <c r="A5486" s="13">
        <v>5485</v>
      </c>
      <c r="B5486" s="13">
        <v>3033</v>
      </c>
      <c r="C5486" s="13">
        <v>107</v>
      </c>
      <c r="D5486" s="13">
        <v>2</v>
      </c>
      <c r="E5486" s="13">
        <v>245.09</v>
      </c>
      <c r="F5486">
        <f t="shared" si="85"/>
        <v>490.18</v>
      </c>
    </row>
    <row r="5487" spans="1:6">
      <c r="A5487" s="13">
        <v>5486</v>
      </c>
      <c r="B5487" s="13">
        <v>3034</v>
      </c>
      <c r="C5487" s="13">
        <v>186</v>
      </c>
      <c r="D5487" s="13">
        <v>1</v>
      </c>
      <c r="E5487" s="13">
        <v>401.69</v>
      </c>
      <c r="F5487">
        <f t="shared" si="85"/>
        <v>401.69</v>
      </c>
    </row>
    <row r="5488" spans="1:6">
      <c r="A5488" s="13">
        <v>5487</v>
      </c>
      <c r="B5488" s="13">
        <v>3034</v>
      </c>
      <c r="C5488" s="13">
        <v>126</v>
      </c>
      <c r="D5488" s="13">
        <v>1</v>
      </c>
      <c r="E5488" s="13">
        <v>96.07</v>
      </c>
      <c r="F5488">
        <f t="shared" si="85"/>
        <v>96.07</v>
      </c>
    </row>
    <row r="5489" spans="1:6">
      <c r="A5489" s="13">
        <v>5488</v>
      </c>
      <c r="B5489" s="13">
        <v>3034</v>
      </c>
      <c r="C5489" s="13">
        <v>133</v>
      </c>
      <c r="D5489" s="13">
        <v>1</v>
      </c>
      <c r="E5489" s="13">
        <v>164.76</v>
      </c>
      <c r="F5489">
        <f t="shared" si="85"/>
        <v>164.76</v>
      </c>
    </row>
    <row r="5490" spans="1:6">
      <c r="A5490" s="13">
        <v>5489</v>
      </c>
      <c r="B5490" s="13">
        <v>3035</v>
      </c>
      <c r="C5490" s="13">
        <v>72</v>
      </c>
      <c r="D5490" s="13">
        <v>1</v>
      </c>
      <c r="E5490" s="13">
        <v>366.31</v>
      </c>
      <c r="F5490">
        <f t="shared" si="85"/>
        <v>366.31</v>
      </c>
    </row>
    <row r="5491" spans="1:6">
      <c r="A5491" s="13">
        <v>5490</v>
      </c>
      <c r="B5491" s="13">
        <v>3036</v>
      </c>
      <c r="C5491" s="13">
        <v>5</v>
      </c>
      <c r="D5491" s="13">
        <v>1</v>
      </c>
      <c r="E5491" s="13">
        <v>442.46</v>
      </c>
      <c r="F5491">
        <f t="shared" si="85"/>
        <v>442.46</v>
      </c>
    </row>
    <row r="5492" spans="1:6">
      <c r="A5492" s="13">
        <v>5491</v>
      </c>
      <c r="B5492" s="13">
        <v>3037</v>
      </c>
      <c r="C5492" s="13">
        <v>46</v>
      </c>
      <c r="D5492" s="13">
        <v>1</v>
      </c>
      <c r="E5492" s="13">
        <v>439.45</v>
      </c>
      <c r="F5492">
        <f t="shared" si="85"/>
        <v>439.45</v>
      </c>
    </row>
    <row r="5493" spans="1:6">
      <c r="A5493" s="13">
        <v>5492</v>
      </c>
      <c r="B5493" s="13">
        <v>3038</v>
      </c>
      <c r="C5493" s="13">
        <v>62</v>
      </c>
      <c r="D5493" s="13">
        <v>1</v>
      </c>
      <c r="E5493" s="13">
        <v>1007.5</v>
      </c>
      <c r="F5493">
        <f t="shared" si="85"/>
        <v>1007.5</v>
      </c>
    </row>
    <row r="5494" spans="1:6">
      <c r="A5494" s="13">
        <v>5493</v>
      </c>
      <c r="B5494" s="13">
        <v>3039</v>
      </c>
      <c r="C5494" s="13">
        <v>169</v>
      </c>
      <c r="D5494" s="13">
        <v>3</v>
      </c>
      <c r="E5494" s="13">
        <v>442.69</v>
      </c>
      <c r="F5494">
        <f t="shared" si="85"/>
        <v>1328.07</v>
      </c>
    </row>
    <row r="5495" spans="1:6">
      <c r="A5495" s="13">
        <v>5494</v>
      </c>
      <c r="B5495" s="13">
        <v>3039</v>
      </c>
      <c r="C5495" s="13">
        <v>78</v>
      </c>
      <c r="D5495" s="13">
        <v>2</v>
      </c>
      <c r="E5495" s="13">
        <v>496.71</v>
      </c>
      <c r="F5495">
        <f t="shared" si="85"/>
        <v>993.42</v>
      </c>
    </row>
    <row r="5496" spans="1:6">
      <c r="A5496" s="13">
        <v>5495</v>
      </c>
      <c r="B5496" s="13">
        <v>3039</v>
      </c>
      <c r="C5496" s="13">
        <v>190</v>
      </c>
      <c r="D5496" s="13">
        <v>1</v>
      </c>
      <c r="E5496" s="13">
        <v>365.23</v>
      </c>
      <c r="F5496">
        <f t="shared" si="85"/>
        <v>365.23</v>
      </c>
    </row>
    <row r="5497" spans="1:6">
      <c r="A5497" s="13">
        <v>5496</v>
      </c>
      <c r="B5497" s="13">
        <v>3040</v>
      </c>
      <c r="C5497" s="13">
        <v>165</v>
      </c>
      <c r="D5497" s="13">
        <v>1</v>
      </c>
      <c r="E5497" s="13">
        <v>377.58</v>
      </c>
      <c r="F5497">
        <f t="shared" si="85"/>
        <v>377.58</v>
      </c>
    </row>
    <row r="5498" spans="1:6">
      <c r="A5498" s="13">
        <v>5497</v>
      </c>
      <c r="B5498" s="13">
        <v>3040</v>
      </c>
      <c r="C5498" s="13">
        <v>188</v>
      </c>
      <c r="D5498" s="13">
        <v>1</v>
      </c>
      <c r="E5498" s="13">
        <v>150.49</v>
      </c>
      <c r="F5498">
        <f t="shared" si="85"/>
        <v>150.49</v>
      </c>
    </row>
    <row r="5499" spans="1:6">
      <c r="A5499" s="13">
        <v>5498</v>
      </c>
      <c r="B5499" s="13">
        <v>3041</v>
      </c>
      <c r="C5499" s="13">
        <v>65</v>
      </c>
      <c r="D5499" s="13">
        <v>1</v>
      </c>
      <c r="E5499" s="13">
        <v>260.61</v>
      </c>
      <c r="F5499">
        <f t="shared" si="85"/>
        <v>260.61</v>
      </c>
    </row>
    <row r="5500" spans="1:6">
      <c r="A5500" s="13">
        <v>5499</v>
      </c>
      <c r="B5500" s="13">
        <v>3042</v>
      </c>
      <c r="C5500" s="13">
        <v>23</v>
      </c>
      <c r="D5500" s="13">
        <v>2</v>
      </c>
      <c r="E5500" s="13">
        <v>766.48</v>
      </c>
      <c r="F5500">
        <f t="shared" si="85"/>
        <v>1532.96</v>
      </c>
    </row>
    <row r="5501" spans="1:6">
      <c r="A5501" s="13">
        <v>5500</v>
      </c>
      <c r="B5501" s="13">
        <v>3043</v>
      </c>
      <c r="C5501" s="13">
        <v>58</v>
      </c>
      <c r="D5501" s="13">
        <v>1</v>
      </c>
      <c r="E5501" s="13">
        <v>428.94</v>
      </c>
      <c r="F5501">
        <f t="shared" si="85"/>
        <v>428.94</v>
      </c>
    </row>
    <row r="5502" spans="1:6">
      <c r="A5502" s="13">
        <v>5501</v>
      </c>
      <c r="B5502" s="13">
        <v>3043</v>
      </c>
      <c r="C5502" s="13">
        <v>70</v>
      </c>
      <c r="D5502" s="13">
        <v>1</v>
      </c>
      <c r="E5502" s="13">
        <v>250.59</v>
      </c>
      <c r="F5502">
        <f t="shared" si="85"/>
        <v>250.59</v>
      </c>
    </row>
    <row r="5503" spans="1:6">
      <c r="A5503" s="13">
        <v>5502</v>
      </c>
      <c r="B5503" s="13">
        <v>3043</v>
      </c>
      <c r="C5503" s="13">
        <v>181</v>
      </c>
      <c r="D5503" s="13">
        <v>3</v>
      </c>
      <c r="E5503" s="13">
        <v>230.74</v>
      </c>
      <c r="F5503">
        <f t="shared" si="85"/>
        <v>692.22</v>
      </c>
    </row>
    <row r="5504" spans="1:6">
      <c r="A5504" s="13">
        <v>5503</v>
      </c>
      <c r="B5504" s="13">
        <v>3044</v>
      </c>
      <c r="C5504" s="13">
        <v>12</v>
      </c>
      <c r="D5504" s="13">
        <v>1</v>
      </c>
      <c r="E5504" s="13">
        <v>1257.96</v>
      </c>
      <c r="F5504">
        <f t="shared" si="85"/>
        <v>1257.96</v>
      </c>
    </row>
    <row r="5505" spans="1:6">
      <c r="A5505" s="13">
        <v>5504</v>
      </c>
      <c r="B5505" s="13">
        <v>3045</v>
      </c>
      <c r="C5505" s="13">
        <v>42</v>
      </c>
      <c r="D5505" s="13">
        <v>2</v>
      </c>
      <c r="E5505" s="13">
        <v>352.84</v>
      </c>
      <c r="F5505">
        <f t="shared" si="85"/>
        <v>705.68</v>
      </c>
    </row>
    <row r="5506" spans="1:6">
      <c r="A5506" s="13">
        <v>5505</v>
      </c>
      <c r="B5506" s="13">
        <v>3045</v>
      </c>
      <c r="C5506" s="13">
        <v>8</v>
      </c>
      <c r="D5506" s="13">
        <v>1</v>
      </c>
      <c r="E5506" s="13">
        <v>1517.02</v>
      </c>
      <c r="F5506">
        <f t="shared" ref="F5506:F5569" si="86">E5506*D5506</f>
        <v>1517.02</v>
      </c>
    </row>
    <row r="5507" spans="1:6">
      <c r="A5507" s="13">
        <v>5506</v>
      </c>
      <c r="B5507" s="13">
        <v>3046</v>
      </c>
      <c r="C5507" s="13">
        <v>60</v>
      </c>
      <c r="D5507" s="13">
        <v>1</v>
      </c>
      <c r="E5507" s="13">
        <v>414.24</v>
      </c>
      <c r="F5507">
        <f t="shared" si="86"/>
        <v>414.24</v>
      </c>
    </row>
    <row r="5508" spans="1:6">
      <c r="A5508" s="13">
        <v>5507</v>
      </c>
      <c r="B5508" s="13">
        <v>3047</v>
      </c>
      <c r="C5508" s="13">
        <v>153</v>
      </c>
      <c r="D5508" s="13">
        <v>1</v>
      </c>
      <c r="E5508" s="13">
        <v>318.02</v>
      </c>
      <c r="F5508">
        <f t="shared" si="86"/>
        <v>318.02</v>
      </c>
    </row>
    <row r="5509" spans="1:6">
      <c r="A5509" s="13">
        <v>5508</v>
      </c>
      <c r="B5509" s="13">
        <v>3048</v>
      </c>
      <c r="C5509" s="13">
        <v>96</v>
      </c>
      <c r="D5509" s="13">
        <v>2</v>
      </c>
      <c r="E5509" s="13">
        <v>748.01</v>
      </c>
      <c r="F5509">
        <f t="shared" si="86"/>
        <v>1496.02</v>
      </c>
    </row>
    <row r="5510" spans="1:6">
      <c r="A5510" s="13">
        <v>5509</v>
      </c>
      <c r="B5510" s="13">
        <v>3048</v>
      </c>
      <c r="C5510" s="13">
        <v>82</v>
      </c>
      <c r="D5510" s="13">
        <v>2</v>
      </c>
      <c r="E5510" s="13">
        <v>966.66</v>
      </c>
      <c r="F5510">
        <f t="shared" si="86"/>
        <v>1933.32</v>
      </c>
    </row>
    <row r="5511" spans="1:6">
      <c r="A5511" s="13">
        <v>5510</v>
      </c>
      <c r="B5511" s="13">
        <v>3048</v>
      </c>
      <c r="C5511" s="13">
        <v>114</v>
      </c>
      <c r="D5511" s="13">
        <v>1</v>
      </c>
      <c r="E5511" s="13">
        <v>718.33</v>
      </c>
      <c r="F5511">
        <f t="shared" si="86"/>
        <v>718.33</v>
      </c>
    </row>
    <row r="5512" spans="1:6">
      <c r="A5512" s="13">
        <v>5511</v>
      </c>
      <c r="B5512" s="13">
        <v>3049</v>
      </c>
      <c r="C5512" s="13">
        <v>83</v>
      </c>
      <c r="D5512" s="13">
        <v>1</v>
      </c>
      <c r="E5512" s="13">
        <v>192.34</v>
      </c>
      <c r="F5512">
        <f t="shared" si="86"/>
        <v>192.34</v>
      </c>
    </row>
    <row r="5513" spans="1:6">
      <c r="A5513" s="13">
        <v>5512</v>
      </c>
      <c r="B5513" s="13">
        <v>3049</v>
      </c>
      <c r="C5513" s="13">
        <v>185</v>
      </c>
      <c r="D5513" s="13">
        <v>1</v>
      </c>
      <c r="E5513" s="13">
        <v>189.69</v>
      </c>
      <c r="F5513">
        <f t="shared" si="86"/>
        <v>189.69</v>
      </c>
    </row>
    <row r="5514" spans="1:6">
      <c r="A5514" s="13">
        <v>5513</v>
      </c>
      <c r="B5514" s="13">
        <v>3049</v>
      </c>
      <c r="C5514" s="13">
        <v>45</v>
      </c>
      <c r="D5514" s="13">
        <v>1</v>
      </c>
      <c r="E5514" s="13">
        <v>1129.1</v>
      </c>
      <c r="F5514">
        <f t="shared" si="86"/>
        <v>1129.1</v>
      </c>
    </row>
    <row r="5515" spans="1:6">
      <c r="A5515" s="13">
        <v>5514</v>
      </c>
      <c r="B5515" s="13">
        <v>3050</v>
      </c>
      <c r="C5515" s="13">
        <v>165</v>
      </c>
      <c r="D5515" s="13">
        <v>1</v>
      </c>
      <c r="E5515" s="13">
        <v>377.58</v>
      </c>
      <c r="F5515">
        <f t="shared" si="86"/>
        <v>377.58</v>
      </c>
    </row>
    <row r="5516" spans="1:6">
      <c r="A5516" s="13">
        <v>5515</v>
      </c>
      <c r="B5516" s="13">
        <v>3050</v>
      </c>
      <c r="C5516" s="13">
        <v>135</v>
      </c>
      <c r="D5516" s="13">
        <v>1</v>
      </c>
      <c r="E5516" s="13">
        <v>296.31</v>
      </c>
      <c r="F5516">
        <f t="shared" si="86"/>
        <v>296.31</v>
      </c>
    </row>
    <row r="5517" spans="1:6">
      <c r="A5517" s="13">
        <v>5516</v>
      </c>
      <c r="B5517" s="13">
        <v>3051</v>
      </c>
      <c r="C5517" s="13">
        <v>8</v>
      </c>
      <c r="D5517" s="13">
        <v>1</v>
      </c>
      <c r="E5517" s="13">
        <v>1517.02</v>
      </c>
      <c r="F5517">
        <f t="shared" si="86"/>
        <v>1517.02</v>
      </c>
    </row>
    <row r="5518" spans="1:6">
      <c r="A5518" s="13">
        <v>5517</v>
      </c>
      <c r="B5518" s="13">
        <v>3051</v>
      </c>
      <c r="C5518" s="13">
        <v>82</v>
      </c>
      <c r="D5518" s="13">
        <v>1</v>
      </c>
      <c r="E5518" s="13">
        <v>901.21</v>
      </c>
      <c r="F5518">
        <f t="shared" si="86"/>
        <v>901.21</v>
      </c>
    </row>
    <row r="5519" spans="1:6">
      <c r="A5519" s="13">
        <v>5518</v>
      </c>
      <c r="B5519" s="13">
        <v>3051</v>
      </c>
      <c r="C5519" s="13">
        <v>52</v>
      </c>
      <c r="D5519" s="13">
        <v>1</v>
      </c>
      <c r="E5519" s="13">
        <v>1128.91</v>
      </c>
      <c r="F5519">
        <f t="shared" si="86"/>
        <v>1128.91</v>
      </c>
    </row>
    <row r="5520" spans="1:6">
      <c r="A5520" s="13">
        <v>5519</v>
      </c>
      <c r="B5520" s="13">
        <v>3052</v>
      </c>
      <c r="C5520" s="13">
        <v>197</v>
      </c>
      <c r="D5520" s="13">
        <v>1</v>
      </c>
      <c r="E5520" s="13">
        <v>422.21</v>
      </c>
      <c r="F5520">
        <f t="shared" si="86"/>
        <v>422.21</v>
      </c>
    </row>
    <row r="5521" spans="1:6">
      <c r="A5521" s="13">
        <v>5520</v>
      </c>
      <c r="B5521" s="13">
        <v>3053</v>
      </c>
      <c r="C5521" s="13">
        <v>85</v>
      </c>
      <c r="D5521" s="13">
        <v>1</v>
      </c>
      <c r="E5521" s="13">
        <v>359.28</v>
      </c>
      <c r="F5521">
        <f t="shared" si="86"/>
        <v>359.28</v>
      </c>
    </row>
    <row r="5522" spans="1:6">
      <c r="A5522" s="13">
        <v>5521</v>
      </c>
      <c r="B5522" s="13">
        <v>3054</v>
      </c>
      <c r="C5522" s="13">
        <v>196</v>
      </c>
      <c r="D5522" s="13">
        <v>1</v>
      </c>
      <c r="E5522" s="13">
        <v>140.76</v>
      </c>
      <c r="F5522">
        <f t="shared" si="86"/>
        <v>140.76</v>
      </c>
    </row>
    <row r="5523" spans="1:6">
      <c r="A5523" s="13">
        <v>5522</v>
      </c>
      <c r="B5523" s="13">
        <v>3054</v>
      </c>
      <c r="C5523" s="13">
        <v>80</v>
      </c>
      <c r="D5523" s="13">
        <v>1</v>
      </c>
      <c r="E5523" s="13">
        <v>257.17</v>
      </c>
      <c r="F5523">
        <f t="shared" si="86"/>
        <v>257.17</v>
      </c>
    </row>
    <row r="5524" spans="1:6">
      <c r="A5524" s="13">
        <v>5523</v>
      </c>
      <c r="B5524" s="13">
        <v>3055</v>
      </c>
      <c r="C5524" s="13">
        <v>14</v>
      </c>
      <c r="D5524" s="13">
        <v>1</v>
      </c>
      <c r="E5524" s="13">
        <v>1816.72</v>
      </c>
      <c r="F5524">
        <f t="shared" si="86"/>
        <v>1816.72</v>
      </c>
    </row>
    <row r="5525" spans="1:6">
      <c r="A5525" s="13">
        <v>5524</v>
      </c>
      <c r="B5525" s="13">
        <v>3055</v>
      </c>
      <c r="C5525" s="13">
        <v>19</v>
      </c>
      <c r="D5525" s="13">
        <v>1</v>
      </c>
      <c r="E5525" s="13">
        <v>968.43</v>
      </c>
      <c r="F5525">
        <f t="shared" si="86"/>
        <v>968.43</v>
      </c>
    </row>
    <row r="5526" spans="1:6">
      <c r="A5526" s="13">
        <v>5525</v>
      </c>
      <c r="B5526" s="13">
        <v>3055</v>
      </c>
      <c r="C5526" s="13">
        <v>172</v>
      </c>
      <c r="D5526" s="13">
        <v>1</v>
      </c>
      <c r="E5526" s="13">
        <v>315.29</v>
      </c>
      <c r="F5526">
        <f t="shared" si="86"/>
        <v>315.29</v>
      </c>
    </row>
    <row r="5527" spans="1:6">
      <c r="A5527" s="13">
        <v>5526</v>
      </c>
      <c r="B5527" s="13">
        <v>3056</v>
      </c>
      <c r="C5527" s="13">
        <v>17</v>
      </c>
      <c r="D5527" s="13">
        <v>2</v>
      </c>
      <c r="E5527" s="13">
        <v>1786.37</v>
      </c>
      <c r="F5527">
        <f t="shared" si="86"/>
        <v>3572.74</v>
      </c>
    </row>
    <row r="5528" spans="1:6">
      <c r="A5528" s="13">
        <v>5527</v>
      </c>
      <c r="B5528" s="13">
        <v>3057</v>
      </c>
      <c r="C5528" s="13">
        <v>92</v>
      </c>
      <c r="D5528" s="13">
        <v>1</v>
      </c>
      <c r="E5528" s="13">
        <v>996.68</v>
      </c>
      <c r="F5528">
        <f t="shared" si="86"/>
        <v>996.68</v>
      </c>
    </row>
    <row r="5529" spans="1:6">
      <c r="A5529" s="13">
        <v>5528</v>
      </c>
      <c r="B5529" s="13">
        <v>3058</v>
      </c>
      <c r="C5529" s="13">
        <v>187</v>
      </c>
      <c r="D5529" s="13">
        <v>1</v>
      </c>
      <c r="E5529" s="13">
        <v>435.69</v>
      </c>
      <c r="F5529">
        <f t="shared" si="86"/>
        <v>435.69</v>
      </c>
    </row>
    <row r="5530" spans="1:6">
      <c r="A5530" s="13">
        <v>5529</v>
      </c>
      <c r="B5530" s="13">
        <v>3058</v>
      </c>
      <c r="C5530" s="13">
        <v>130</v>
      </c>
      <c r="D5530" s="13">
        <v>1</v>
      </c>
      <c r="E5530" s="13">
        <v>93.79</v>
      </c>
      <c r="F5530">
        <f t="shared" si="86"/>
        <v>93.79</v>
      </c>
    </row>
    <row r="5531" spans="1:6">
      <c r="A5531" s="13">
        <v>5530</v>
      </c>
      <c r="B5531" s="13">
        <v>3059</v>
      </c>
      <c r="C5531" s="13">
        <v>193</v>
      </c>
      <c r="D5531" s="13">
        <v>3</v>
      </c>
      <c r="E5531" s="13">
        <v>427.88</v>
      </c>
      <c r="F5531">
        <f t="shared" si="86"/>
        <v>1283.64</v>
      </c>
    </row>
    <row r="5532" spans="1:6">
      <c r="A5532" s="13">
        <v>5531</v>
      </c>
      <c r="B5532" s="13">
        <v>3059</v>
      </c>
      <c r="C5532" s="13">
        <v>127</v>
      </c>
      <c r="D5532" s="13">
        <v>2</v>
      </c>
      <c r="E5532" s="13">
        <v>44.16</v>
      </c>
      <c r="F5532">
        <f t="shared" si="86"/>
        <v>88.32</v>
      </c>
    </row>
    <row r="5533" spans="1:6">
      <c r="A5533" s="13">
        <v>5532</v>
      </c>
      <c r="B5533" s="13">
        <v>3060</v>
      </c>
      <c r="C5533" s="13">
        <v>175</v>
      </c>
      <c r="D5533" s="13">
        <v>2</v>
      </c>
      <c r="E5533" s="13">
        <v>367.55</v>
      </c>
      <c r="F5533">
        <f t="shared" si="86"/>
        <v>735.1</v>
      </c>
    </row>
    <row r="5534" spans="1:6">
      <c r="A5534" s="13">
        <v>5533</v>
      </c>
      <c r="B5534" s="13">
        <v>3060</v>
      </c>
      <c r="C5534" s="13">
        <v>49</v>
      </c>
      <c r="D5534" s="13">
        <v>1</v>
      </c>
      <c r="E5534" s="13">
        <v>965.83</v>
      </c>
      <c r="F5534">
        <f t="shared" si="86"/>
        <v>965.83</v>
      </c>
    </row>
    <row r="5535" spans="1:6">
      <c r="A5535" s="13">
        <v>5534</v>
      </c>
      <c r="B5535" s="13">
        <v>3061</v>
      </c>
      <c r="C5535" s="13">
        <v>9</v>
      </c>
      <c r="D5535" s="13">
        <v>2</v>
      </c>
      <c r="E5535" s="13">
        <v>664.68</v>
      </c>
      <c r="F5535">
        <f t="shared" si="86"/>
        <v>1329.36</v>
      </c>
    </row>
    <row r="5536" spans="1:6">
      <c r="A5536" s="13">
        <v>5535</v>
      </c>
      <c r="B5536" s="13">
        <v>3061</v>
      </c>
      <c r="C5536" s="13">
        <v>101</v>
      </c>
      <c r="D5536" s="13">
        <v>1</v>
      </c>
      <c r="E5536" s="13">
        <v>759.97</v>
      </c>
      <c r="F5536">
        <f t="shared" si="86"/>
        <v>759.97</v>
      </c>
    </row>
    <row r="5537" spans="1:6">
      <c r="A5537" s="13">
        <v>5536</v>
      </c>
      <c r="B5537" s="13">
        <v>3062</v>
      </c>
      <c r="C5537" s="13">
        <v>38</v>
      </c>
      <c r="D5537" s="13">
        <v>1</v>
      </c>
      <c r="E5537" s="13">
        <v>1095.62</v>
      </c>
      <c r="F5537">
        <f t="shared" si="86"/>
        <v>1095.62</v>
      </c>
    </row>
    <row r="5538" spans="1:6">
      <c r="A5538" s="13">
        <v>5537</v>
      </c>
      <c r="B5538" s="13">
        <v>3062</v>
      </c>
      <c r="C5538" s="13">
        <v>110</v>
      </c>
      <c r="D5538" s="13">
        <v>1</v>
      </c>
      <c r="E5538" s="13">
        <v>412.02</v>
      </c>
      <c r="F5538">
        <f t="shared" si="86"/>
        <v>412.02</v>
      </c>
    </row>
    <row r="5539" spans="1:6">
      <c r="A5539" s="13">
        <v>5538</v>
      </c>
      <c r="B5539" s="13">
        <v>3063</v>
      </c>
      <c r="C5539" s="13">
        <v>170</v>
      </c>
      <c r="D5539" s="13">
        <v>1</v>
      </c>
      <c r="E5539" s="13">
        <v>290.79</v>
      </c>
      <c r="F5539">
        <f t="shared" si="86"/>
        <v>290.79</v>
      </c>
    </row>
    <row r="5540" spans="1:6">
      <c r="A5540" s="13">
        <v>5539</v>
      </c>
      <c r="B5540" s="13">
        <v>3064</v>
      </c>
      <c r="C5540" s="13">
        <v>51</v>
      </c>
      <c r="D5540" s="13">
        <v>3</v>
      </c>
      <c r="E5540" s="13">
        <v>1072.43</v>
      </c>
      <c r="F5540">
        <f t="shared" si="86"/>
        <v>3217.29</v>
      </c>
    </row>
    <row r="5541" spans="1:6">
      <c r="A5541" s="13">
        <v>5540</v>
      </c>
      <c r="B5541" s="13">
        <v>3065</v>
      </c>
      <c r="C5541" s="13">
        <v>29</v>
      </c>
      <c r="D5541" s="13">
        <v>1</v>
      </c>
      <c r="E5541" s="13">
        <v>1836.52</v>
      </c>
      <c r="F5541">
        <f t="shared" si="86"/>
        <v>1836.52</v>
      </c>
    </row>
    <row r="5542" spans="1:6">
      <c r="A5542" s="13">
        <v>5541</v>
      </c>
      <c r="B5542" s="13">
        <v>3065</v>
      </c>
      <c r="C5542" s="13">
        <v>184</v>
      </c>
      <c r="D5542" s="13">
        <v>1</v>
      </c>
      <c r="E5542" s="13">
        <v>399.61</v>
      </c>
      <c r="F5542">
        <f t="shared" si="86"/>
        <v>399.61</v>
      </c>
    </row>
    <row r="5543" spans="1:6">
      <c r="A5543" s="13">
        <v>5542</v>
      </c>
      <c r="B5543" s="13">
        <v>3066</v>
      </c>
      <c r="C5543" s="13">
        <v>177</v>
      </c>
      <c r="D5543" s="13">
        <v>1</v>
      </c>
      <c r="E5543" s="13">
        <v>313.65</v>
      </c>
      <c r="F5543">
        <f t="shared" si="86"/>
        <v>313.65</v>
      </c>
    </row>
    <row r="5544" spans="1:6">
      <c r="A5544" s="13">
        <v>5543</v>
      </c>
      <c r="B5544" s="13">
        <v>3066</v>
      </c>
      <c r="C5544" s="13">
        <v>137</v>
      </c>
      <c r="D5544" s="13">
        <v>1</v>
      </c>
      <c r="E5544" s="13">
        <v>235.13</v>
      </c>
      <c r="F5544">
        <f t="shared" si="86"/>
        <v>235.13</v>
      </c>
    </row>
    <row r="5545" spans="1:6">
      <c r="A5545" s="13">
        <v>5544</v>
      </c>
      <c r="B5545" s="13">
        <v>3066</v>
      </c>
      <c r="C5545" s="13">
        <v>199</v>
      </c>
      <c r="D5545" s="13">
        <v>1</v>
      </c>
      <c r="E5545" s="13">
        <v>364.61</v>
      </c>
      <c r="F5545">
        <f t="shared" si="86"/>
        <v>364.61</v>
      </c>
    </row>
    <row r="5546" spans="1:6">
      <c r="A5546" s="13">
        <v>5545</v>
      </c>
      <c r="B5546" s="13">
        <v>3067</v>
      </c>
      <c r="C5546" s="13">
        <v>112</v>
      </c>
      <c r="D5546" s="13">
        <v>1</v>
      </c>
      <c r="E5546" s="13">
        <v>716.89</v>
      </c>
      <c r="F5546">
        <f t="shared" si="86"/>
        <v>716.89</v>
      </c>
    </row>
    <row r="5547" spans="1:6">
      <c r="A5547" s="13">
        <v>5546</v>
      </c>
      <c r="B5547" s="13">
        <v>3067</v>
      </c>
      <c r="C5547" s="13">
        <v>179</v>
      </c>
      <c r="D5547" s="13">
        <v>2</v>
      </c>
      <c r="E5547" s="13">
        <v>154.28</v>
      </c>
      <c r="F5547">
        <f t="shared" si="86"/>
        <v>308.56</v>
      </c>
    </row>
    <row r="5548" spans="1:6">
      <c r="A5548" s="13">
        <v>5547</v>
      </c>
      <c r="B5548" s="13">
        <v>3067</v>
      </c>
      <c r="C5548" s="13">
        <v>187</v>
      </c>
      <c r="D5548" s="13">
        <v>1</v>
      </c>
      <c r="E5548" s="13">
        <v>377.19</v>
      </c>
      <c r="F5548">
        <f t="shared" si="86"/>
        <v>377.19</v>
      </c>
    </row>
    <row r="5549" spans="1:6">
      <c r="A5549" s="13">
        <v>5548</v>
      </c>
      <c r="B5549" s="13">
        <v>3067</v>
      </c>
      <c r="C5549" s="13">
        <v>84</v>
      </c>
      <c r="D5549" s="13">
        <v>1</v>
      </c>
      <c r="E5549" s="13">
        <v>493.21</v>
      </c>
      <c r="F5549">
        <f t="shared" si="86"/>
        <v>493.21</v>
      </c>
    </row>
    <row r="5550" spans="1:6">
      <c r="A5550" s="13">
        <v>5549</v>
      </c>
      <c r="B5550" s="13">
        <v>3068</v>
      </c>
      <c r="C5550" s="13">
        <v>54</v>
      </c>
      <c r="D5550" s="13">
        <v>1</v>
      </c>
      <c r="E5550" s="13">
        <v>638.1</v>
      </c>
      <c r="F5550">
        <f t="shared" si="86"/>
        <v>638.1</v>
      </c>
    </row>
    <row r="5551" spans="1:6">
      <c r="A5551" s="13">
        <v>5550</v>
      </c>
      <c r="B5551" s="13">
        <v>3069</v>
      </c>
      <c r="C5551" s="13">
        <v>36</v>
      </c>
      <c r="D5551" s="13">
        <v>1</v>
      </c>
      <c r="E5551" s="13">
        <v>1490.74</v>
      </c>
      <c r="F5551">
        <f t="shared" si="86"/>
        <v>1490.74</v>
      </c>
    </row>
    <row r="5552" spans="1:6">
      <c r="A5552" s="13">
        <v>5551</v>
      </c>
      <c r="B5552" s="13">
        <v>3070</v>
      </c>
      <c r="C5552" s="13">
        <v>141</v>
      </c>
      <c r="D5552" s="13">
        <v>1</v>
      </c>
      <c r="E5552" s="13">
        <v>216.58</v>
      </c>
      <c r="F5552">
        <f t="shared" si="86"/>
        <v>216.58</v>
      </c>
    </row>
    <row r="5553" spans="1:6">
      <c r="A5553" s="13">
        <v>5552</v>
      </c>
      <c r="B5553" s="13">
        <v>3071</v>
      </c>
      <c r="C5553" s="13">
        <v>89</v>
      </c>
      <c r="D5553" s="13">
        <v>1</v>
      </c>
      <c r="E5553" s="13">
        <v>486.42</v>
      </c>
      <c r="F5553">
        <f t="shared" si="86"/>
        <v>486.42</v>
      </c>
    </row>
    <row r="5554" spans="1:6">
      <c r="A5554" s="13">
        <v>5553</v>
      </c>
      <c r="B5554" s="13">
        <v>3072</v>
      </c>
      <c r="C5554" s="13">
        <v>23</v>
      </c>
      <c r="D5554" s="13">
        <v>1</v>
      </c>
      <c r="E5554" s="13">
        <v>766.48</v>
      </c>
      <c r="F5554">
        <f t="shared" si="86"/>
        <v>766.48</v>
      </c>
    </row>
    <row r="5555" spans="1:6">
      <c r="A5555" s="13">
        <v>5554</v>
      </c>
      <c r="B5555" s="13">
        <v>3073</v>
      </c>
      <c r="C5555" s="13">
        <v>198</v>
      </c>
      <c r="D5555" s="13">
        <v>1</v>
      </c>
      <c r="E5555" s="13">
        <v>413.05</v>
      </c>
      <c r="F5555">
        <f t="shared" si="86"/>
        <v>413.05</v>
      </c>
    </row>
    <row r="5556" spans="1:6">
      <c r="A5556" s="13">
        <v>5555</v>
      </c>
      <c r="B5556" s="13">
        <v>3074</v>
      </c>
      <c r="C5556" s="13">
        <v>78</v>
      </c>
      <c r="D5556" s="13">
        <v>1</v>
      </c>
      <c r="E5556" s="13">
        <v>496.71</v>
      </c>
      <c r="F5556">
        <f t="shared" si="86"/>
        <v>496.71</v>
      </c>
    </row>
    <row r="5557" spans="1:6">
      <c r="A5557" s="13">
        <v>5556</v>
      </c>
      <c r="B5557" s="13">
        <v>3074</v>
      </c>
      <c r="C5557" s="13">
        <v>189</v>
      </c>
      <c r="D5557" s="13">
        <v>2</v>
      </c>
      <c r="E5557" s="13">
        <v>479.1</v>
      </c>
      <c r="F5557">
        <f t="shared" si="86"/>
        <v>958.2</v>
      </c>
    </row>
    <row r="5558" spans="1:6">
      <c r="A5558" s="13">
        <v>5557</v>
      </c>
      <c r="B5558" s="13">
        <v>3074</v>
      </c>
      <c r="C5558" s="13">
        <v>150</v>
      </c>
      <c r="D5558" s="13">
        <v>1</v>
      </c>
      <c r="E5558" s="13">
        <v>255.99</v>
      </c>
      <c r="F5558">
        <f t="shared" si="86"/>
        <v>255.99</v>
      </c>
    </row>
    <row r="5559" spans="1:6">
      <c r="A5559" s="13">
        <v>5558</v>
      </c>
      <c r="B5559" s="13">
        <v>3075</v>
      </c>
      <c r="C5559" s="13">
        <v>124</v>
      </c>
      <c r="D5559" s="13">
        <v>1</v>
      </c>
      <c r="E5559" s="13">
        <v>159.92</v>
      </c>
      <c r="F5559">
        <f t="shared" si="86"/>
        <v>159.92</v>
      </c>
    </row>
    <row r="5560" spans="1:6">
      <c r="A5560" s="13">
        <v>5559</v>
      </c>
      <c r="B5560" s="13">
        <v>3075</v>
      </c>
      <c r="C5560" s="13">
        <v>80</v>
      </c>
      <c r="D5560" s="13">
        <v>1</v>
      </c>
      <c r="E5560" s="13">
        <v>257.17</v>
      </c>
      <c r="F5560">
        <f t="shared" si="86"/>
        <v>257.17</v>
      </c>
    </row>
    <row r="5561" spans="1:6">
      <c r="A5561" s="13">
        <v>5560</v>
      </c>
      <c r="B5561" s="13">
        <v>3076</v>
      </c>
      <c r="C5561" s="13">
        <v>138</v>
      </c>
      <c r="D5561" s="13">
        <v>1</v>
      </c>
      <c r="E5561" s="13">
        <v>280.61</v>
      </c>
      <c r="F5561">
        <f t="shared" si="86"/>
        <v>280.61</v>
      </c>
    </row>
    <row r="5562" spans="1:6">
      <c r="A5562" s="13">
        <v>5561</v>
      </c>
      <c r="B5562" s="13">
        <v>3076</v>
      </c>
      <c r="C5562" s="13">
        <v>18</v>
      </c>
      <c r="D5562" s="13">
        <v>1</v>
      </c>
      <c r="E5562" s="13">
        <v>1417.1</v>
      </c>
      <c r="F5562">
        <f t="shared" si="86"/>
        <v>1417.1</v>
      </c>
    </row>
    <row r="5563" spans="1:6">
      <c r="A5563" s="13">
        <v>5562</v>
      </c>
      <c r="B5563" s="13">
        <v>3077</v>
      </c>
      <c r="C5563" s="13">
        <v>33</v>
      </c>
      <c r="D5563" s="13">
        <v>1</v>
      </c>
      <c r="E5563" s="13">
        <v>1354.25</v>
      </c>
      <c r="F5563">
        <f t="shared" si="86"/>
        <v>1354.25</v>
      </c>
    </row>
    <row r="5564" spans="1:6">
      <c r="A5564" s="13">
        <v>5563</v>
      </c>
      <c r="B5564" s="13">
        <v>3078</v>
      </c>
      <c r="C5564" s="13">
        <v>173</v>
      </c>
      <c r="D5564" s="13">
        <v>1</v>
      </c>
      <c r="E5564" s="13">
        <v>433.18</v>
      </c>
      <c r="F5564">
        <f t="shared" si="86"/>
        <v>433.18</v>
      </c>
    </row>
    <row r="5565" spans="1:6">
      <c r="A5565" s="13">
        <v>5564</v>
      </c>
      <c r="B5565" s="13">
        <v>3078</v>
      </c>
      <c r="C5565" s="13">
        <v>103</v>
      </c>
      <c r="D5565" s="13">
        <v>2</v>
      </c>
      <c r="E5565" s="13">
        <v>228.45</v>
      </c>
      <c r="F5565">
        <f t="shared" si="86"/>
        <v>456.9</v>
      </c>
    </row>
    <row r="5566" spans="1:6">
      <c r="A5566" s="13">
        <v>5565</v>
      </c>
      <c r="B5566" s="13">
        <v>3079</v>
      </c>
      <c r="C5566" s="13">
        <v>156</v>
      </c>
      <c r="D5566" s="13">
        <v>1</v>
      </c>
      <c r="E5566" s="13">
        <v>395.52</v>
      </c>
      <c r="F5566">
        <f t="shared" si="86"/>
        <v>395.52</v>
      </c>
    </row>
    <row r="5567" spans="1:6">
      <c r="A5567" s="13">
        <v>5566</v>
      </c>
      <c r="B5567" s="13">
        <v>3080</v>
      </c>
      <c r="C5567" s="13">
        <v>52</v>
      </c>
      <c r="D5567" s="13">
        <v>1</v>
      </c>
      <c r="E5567" s="13">
        <v>1128.91</v>
      </c>
      <c r="F5567">
        <f t="shared" si="86"/>
        <v>1128.91</v>
      </c>
    </row>
    <row r="5568" spans="1:6">
      <c r="A5568" s="13">
        <v>5567</v>
      </c>
      <c r="B5568" s="13">
        <v>3080</v>
      </c>
      <c r="C5568" s="13">
        <v>132</v>
      </c>
      <c r="D5568" s="13">
        <v>1</v>
      </c>
      <c r="E5568" s="13">
        <v>284.14</v>
      </c>
      <c r="F5568">
        <f t="shared" si="86"/>
        <v>284.14</v>
      </c>
    </row>
    <row r="5569" spans="1:6">
      <c r="A5569" s="13">
        <v>5568</v>
      </c>
      <c r="B5569" s="13">
        <v>3080</v>
      </c>
      <c r="C5569" s="13">
        <v>91</v>
      </c>
      <c r="D5569" s="13">
        <v>1</v>
      </c>
      <c r="E5569" s="13">
        <v>157.92</v>
      </c>
      <c r="F5569">
        <f t="shared" si="86"/>
        <v>157.92</v>
      </c>
    </row>
    <row r="5570" spans="1:6">
      <c r="A5570" s="13">
        <v>5569</v>
      </c>
      <c r="B5570" s="13">
        <v>3081</v>
      </c>
      <c r="C5570" s="13">
        <v>70</v>
      </c>
      <c r="D5570" s="13">
        <v>1</v>
      </c>
      <c r="E5570" s="13">
        <v>250.59</v>
      </c>
      <c r="F5570">
        <f t="shared" ref="F5570:F5633" si="87">E5570*D5570</f>
        <v>250.59</v>
      </c>
    </row>
    <row r="5571" spans="1:6">
      <c r="A5571" s="13">
        <v>5570</v>
      </c>
      <c r="B5571" s="13">
        <v>3082</v>
      </c>
      <c r="C5571" s="13">
        <v>62</v>
      </c>
      <c r="D5571" s="13">
        <v>1</v>
      </c>
      <c r="E5571" s="13">
        <v>1007.5</v>
      </c>
      <c r="F5571">
        <f t="shared" si="87"/>
        <v>1007.5</v>
      </c>
    </row>
    <row r="5572" spans="1:6">
      <c r="A5572" s="13">
        <v>5571</v>
      </c>
      <c r="B5572" s="13">
        <v>3082</v>
      </c>
      <c r="C5572" s="13">
        <v>55</v>
      </c>
      <c r="D5572" s="13">
        <v>1</v>
      </c>
      <c r="E5572" s="13">
        <v>447.91</v>
      </c>
      <c r="F5572">
        <f t="shared" si="87"/>
        <v>447.91</v>
      </c>
    </row>
    <row r="5573" spans="1:6">
      <c r="A5573" s="13">
        <v>5572</v>
      </c>
      <c r="B5573" s="13">
        <v>3082</v>
      </c>
      <c r="C5573" s="13">
        <v>2</v>
      </c>
      <c r="D5573" s="13">
        <v>1</v>
      </c>
      <c r="E5573" s="13">
        <v>623.26</v>
      </c>
      <c r="F5573">
        <f t="shared" si="87"/>
        <v>623.26</v>
      </c>
    </row>
    <row r="5574" spans="1:6">
      <c r="A5574" s="13">
        <v>5573</v>
      </c>
      <c r="B5574" s="13">
        <v>3082</v>
      </c>
      <c r="C5574" s="13">
        <v>100</v>
      </c>
      <c r="D5574" s="13">
        <v>1</v>
      </c>
      <c r="E5574" s="13">
        <v>248.34</v>
      </c>
      <c r="F5574">
        <f t="shared" si="87"/>
        <v>248.34</v>
      </c>
    </row>
    <row r="5575" spans="1:6">
      <c r="A5575" s="13">
        <v>5574</v>
      </c>
      <c r="B5575" s="13">
        <v>3083</v>
      </c>
      <c r="C5575" s="13">
        <v>11</v>
      </c>
      <c r="D5575" s="13">
        <v>2</v>
      </c>
      <c r="E5575" s="13">
        <v>1224.54</v>
      </c>
      <c r="F5575">
        <f t="shared" si="87"/>
        <v>2449.08</v>
      </c>
    </row>
    <row r="5576" spans="1:6">
      <c r="A5576" s="13">
        <v>5575</v>
      </c>
      <c r="B5576" s="13">
        <v>3084</v>
      </c>
      <c r="C5576" s="13">
        <v>131</v>
      </c>
      <c r="D5576" s="13">
        <v>1</v>
      </c>
      <c r="E5576" s="13">
        <v>30.63</v>
      </c>
      <c r="F5576">
        <f t="shared" si="87"/>
        <v>30.63</v>
      </c>
    </row>
    <row r="5577" spans="1:6">
      <c r="A5577" s="13">
        <v>5576</v>
      </c>
      <c r="B5577" s="13">
        <v>3085</v>
      </c>
      <c r="C5577" s="13">
        <v>110</v>
      </c>
      <c r="D5577" s="13">
        <v>1</v>
      </c>
      <c r="E5577" s="13">
        <v>412.02</v>
      </c>
      <c r="F5577">
        <f t="shared" si="87"/>
        <v>412.02</v>
      </c>
    </row>
    <row r="5578" spans="1:6">
      <c r="A5578" s="13">
        <v>5577</v>
      </c>
      <c r="B5578" s="13">
        <v>3085</v>
      </c>
      <c r="C5578" s="13">
        <v>2</v>
      </c>
      <c r="D5578" s="13">
        <v>1</v>
      </c>
      <c r="E5578" s="13">
        <v>623.26</v>
      </c>
      <c r="F5578">
        <f t="shared" si="87"/>
        <v>623.26</v>
      </c>
    </row>
    <row r="5579" spans="1:6">
      <c r="A5579" s="13">
        <v>5578</v>
      </c>
      <c r="B5579" s="13">
        <v>3086</v>
      </c>
      <c r="C5579" s="13">
        <v>17</v>
      </c>
      <c r="D5579" s="13">
        <v>1</v>
      </c>
      <c r="E5579" s="13">
        <v>1786.37</v>
      </c>
      <c r="F5579">
        <f t="shared" si="87"/>
        <v>1786.37</v>
      </c>
    </row>
    <row r="5580" spans="1:6">
      <c r="A5580" s="13">
        <v>5579</v>
      </c>
      <c r="B5580" s="13">
        <v>3086</v>
      </c>
      <c r="C5580" s="13">
        <v>28</v>
      </c>
      <c r="D5580" s="13">
        <v>1</v>
      </c>
      <c r="E5580" s="13">
        <v>1262.36</v>
      </c>
      <c r="F5580">
        <f t="shared" si="87"/>
        <v>1262.36</v>
      </c>
    </row>
    <row r="5581" spans="1:6">
      <c r="A5581" s="13">
        <v>5580</v>
      </c>
      <c r="B5581" s="13">
        <v>3087</v>
      </c>
      <c r="C5581" s="13">
        <v>88</v>
      </c>
      <c r="D5581" s="13">
        <v>1</v>
      </c>
      <c r="E5581" s="13">
        <v>719.27</v>
      </c>
      <c r="F5581">
        <f t="shared" si="87"/>
        <v>719.27</v>
      </c>
    </row>
    <row r="5582" spans="1:6">
      <c r="A5582" s="13">
        <v>5581</v>
      </c>
      <c r="B5582" s="13">
        <v>3087</v>
      </c>
      <c r="C5582" s="13">
        <v>129</v>
      </c>
      <c r="D5582" s="13">
        <v>1</v>
      </c>
      <c r="E5582" s="13">
        <v>394.17</v>
      </c>
      <c r="F5582">
        <f t="shared" si="87"/>
        <v>394.17</v>
      </c>
    </row>
    <row r="5583" spans="1:6">
      <c r="A5583" s="13">
        <v>5582</v>
      </c>
      <c r="B5583" s="13">
        <v>3088</v>
      </c>
      <c r="C5583" s="13">
        <v>15</v>
      </c>
      <c r="D5583" s="13">
        <v>3</v>
      </c>
      <c r="E5583" s="13">
        <v>1527.31</v>
      </c>
      <c r="F5583">
        <f t="shared" si="87"/>
        <v>4581.93</v>
      </c>
    </row>
    <row r="5584" spans="1:6">
      <c r="A5584" s="13">
        <v>5583</v>
      </c>
      <c r="B5584" s="13">
        <v>3088</v>
      </c>
      <c r="C5584" s="13">
        <v>186</v>
      </c>
      <c r="D5584" s="13">
        <v>1</v>
      </c>
      <c r="E5584" s="13">
        <v>401.69</v>
      </c>
      <c r="F5584">
        <f t="shared" si="87"/>
        <v>401.69</v>
      </c>
    </row>
    <row r="5585" spans="1:6">
      <c r="A5585" s="13">
        <v>5584</v>
      </c>
      <c r="B5585" s="13">
        <v>3089</v>
      </c>
      <c r="C5585" s="13">
        <v>171</v>
      </c>
      <c r="D5585" s="13">
        <v>1</v>
      </c>
      <c r="E5585" s="13">
        <v>401.39</v>
      </c>
      <c r="F5585">
        <f t="shared" si="87"/>
        <v>401.39</v>
      </c>
    </row>
    <row r="5586" spans="1:6">
      <c r="A5586" s="13">
        <v>5585</v>
      </c>
      <c r="B5586" s="13">
        <v>3089</v>
      </c>
      <c r="C5586" s="13">
        <v>63</v>
      </c>
      <c r="D5586" s="13">
        <v>1</v>
      </c>
      <c r="E5586" s="13">
        <v>858.98</v>
      </c>
      <c r="F5586">
        <f t="shared" si="87"/>
        <v>858.98</v>
      </c>
    </row>
    <row r="5587" spans="1:6">
      <c r="A5587" s="13">
        <v>5586</v>
      </c>
      <c r="B5587" s="13">
        <v>3090</v>
      </c>
      <c r="C5587" s="13">
        <v>17</v>
      </c>
      <c r="D5587" s="13">
        <v>1</v>
      </c>
      <c r="E5587" s="13">
        <v>1786.37</v>
      </c>
      <c r="F5587">
        <f t="shared" si="87"/>
        <v>1786.37</v>
      </c>
    </row>
    <row r="5588" spans="1:6">
      <c r="A5588" s="13">
        <v>5587</v>
      </c>
      <c r="B5588" s="13">
        <v>3091</v>
      </c>
      <c r="C5588" s="13">
        <v>55</v>
      </c>
      <c r="D5588" s="13">
        <v>1</v>
      </c>
      <c r="E5588" s="13">
        <v>447.91</v>
      </c>
      <c r="F5588">
        <f t="shared" si="87"/>
        <v>447.91</v>
      </c>
    </row>
    <row r="5589" spans="1:6">
      <c r="A5589" s="13">
        <v>5588</v>
      </c>
      <c r="B5589" s="13">
        <v>3092</v>
      </c>
      <c r="C5589" s="13">
        <v>116</v>
      </c>
      <c r="D5589" s="13">
        <v>1</v>
      </c>
      <c r="E5589" s="13">
        <v>899.2</v>
      </c>
      <c r="F5589">
        <f t="shared" si="87"/>
        <v>899.2</v>
      </c>
    </row>
    <row r="5590" spans="1:6">
      <c r="A5590" s="13">
        <v>5589</v>
      </c>
      <c r="B5590" s="13">
        <v>3093</v>
      </c>
      <c r="C5590" s="13">
        <v>30</v>
      </c>
      <c r="D5590" s="13">
        <v>2</v>
      </c>
      <c r="E5590" s="13">
        <v>1995.72</v>
      </c>
      <c r="F5590">
        <f t="shared" si="87"/>
        <v>3991.44</v>
      </c>
    </row>
    <row r="5591" spans="1:6">
      <c r="A5591" s="13">
        <v>5590</v>
      </c>
      <c r="B5591" s="13">
        <v>3094</v>
      </c>
      <c r="C5591" s="13">
        <v>49</v>
      </c>
      <c r="D5591" s="13">
        <v>1</v>
      </c>
      <c r="E5591" s="13">
        <v>965.83</v>
      </c>
      <c r="F5591">
        <f t="shared" si="87"/>
        <v>965.83</v>
      </c>
    </row>
    <row r="5592" spans="1:6">
      <c r="A5592" s="13">
        <v>5591</v>
      </c>
      <c r="B5592" s="13">
        <v>3094</v>
      </c>
      <c r="C5592" s="13">
        <v>101</v>
      </c>
      <c r="D5592" s="13">
        <v>2</v>
      </c>
      <c r="E5592" s="13">
        <v>759.97</v>
      </c>
      <c r="F5592">
        <f t="shared" si="87"/>
        <v>1519.94</v>
      </c>
    </row>
    <row r="5593" spans="1:6">
      <c r="A5593" s="13">
        <v>5592</v>
      </c>
      <c r="B5593" s="13">
        <v>3095</v>
      </c>
      <c r="C5593" s="13">
        <v>184</v>
      </c>
      <c r="D5593" s="13">
        <v>1</v>
      </c>
      <c r="E5593" s="13">
        <v>399.61</v>
      </c>
      <c r="F5593">
        <f t="shared" si="87"/>
        <v>399.61</v>
      </c>
    </row>
    <row r="5594" spans="1:6">
      <c r="A5594" s="13">
        <v>5593</v>
      </c>
      <c r="B5594" s="13">
        <v>3095</v>
      </c>
      <c r="C5594" s="13">
        <v>180</v>
      </c>
      <c r="D5594" s="13">
        <v>2</v>
      </c>
      <c r="E5594" s="13">
        <v>190.82</v>
      </c>
      <c r="F5594">
        <f t="shared" si="87"/>
        <v>381.64</v>
      </c>
    </row>
    <row r="5595" spans="1:6">
      <c r="A5595" s="13">
        <v>5594</v>
      </c>
      <c r="B5595" s="13">
        <v>3096</v>
      </c>
      <c r="C5595" s="13">
        <v>187</v>
      </c>
      <c r="D5595" s="13">
        <v>1</v>
      </c>
      <c r="E5595" s="13">
        <v>435.69</v>
      </c>
      <c r="F5595">
        <f t="shared" si="87"/>
        <v>435.69</v>
      </c>
    </row>
    <row r="5596" spans="1:6">
      <c r="A5596" s="13">
        <v>5595</v>
      </c>
      <c r="B5596" s="13">
        <v>3097</v>
      </c>
      <c r="C5596" s="13">
        <v>27</v>
      </c>
      <c r="D5596" s="13">
        <v>1</v>
      </c>
      <c r="E5596" s="13">
        <v>628.59</v>
      </c>
      <c r="F5596">
        <f t="shared" si="87"/>
        <v>628.59</v>
      </c>
    </row>
    <row r="5597" spans="1:6">
      <c r="A5597" s="13">
        <v>5596</v>
      </c>
      <c r="B5597" s="13">
        <v>3098</v>
      </c>
      <c r="C5597" s="13">
        <v>128</v>
      </c>
      <c r="D5597" s="13">
        <v>2</v>
      </c>
      <c r="E5597" s="13">
        <v>299.56</v>
      </c>
      <c r="F5597">
        <f t="shared" si="87"/>
        <v>599.12</v>
      </c>
    </row>
    <row r="5598" spans="1:6">
      <c r="A5598" s="13">
        <v>5597</v>
      </c>
      <c r="B5598" s="13">
        <v>3098</v>
      </c>
      <c r="C5598" s="13">
        <v>48</v>
      </c>
      <c r="D5598" s="13">
        <v>1</v>
      </c>
      <c r="E5598" s="13">
        <v>1016.02</v>
      </c>
      <c r="F5598">
        <f t="shared" si="87"/>
        <v>1016.02</v>
      </c>
    </row>
    <row r="5599" spans="1:6">
      <c r="A5599" s="13">
        <v>5598</v>
      </c>
      <c r="B5599" s="13">
        <v>3099</v>
      </c>
      <c r="C5599" s="13">
        <v>154</v>
      </c>
      <c r="D5599" s="13">
        <v>1</v>
      </c>
      <c r="E5599" s="13">
        <v>201.88</v>
      </c>
      <c r="F5599">
        <f t="shared" si="87"/>
        <v>201.88</v>
      </c>
    </row>
    <row r="5600" spans="1:6">
      <c r="A5600" s="13">
        <v>5599</v>
      </c>
      <c r="B5600" s="13">
        <v>3100</v>
      </c>
      <c r="C5600" s="13">
        <v>100</v>
      </c>
      <c r="D5600" s="13">
        <v>1</v>
      </c>
      <c r="E5600" s="13">
        <v>249.69</v>
      </c>
      <c r="F5600">
        <f t="shared" si="87"/>
        <v>249.69</v>
      </c>
    </row>
    <row r="5601" spans="1:6">
      <c r="A5601" s="13">
        <v>5600</v>
      </c>
      <c r="B5601" s="13">
        <v>3101</v>
      </c>
      <c r="C5601" s="13">
        <v>20</v>
      </c>
      <c r="D5601" s="13">
        <v>1</v>
      </c>
      <c r="E5601" s="13">
        <v>1374.61</v>
      </c>
      <c r="F5601">
        <f t="shared" si="87"/>
        <v>1374.61</v>
      </c>
    </row>
    <row r="5602" spans="1:6">
      <c r="A5602" s="13">
        <v>5601</v>
      </c>
      <c r="B5602" s="13">
        <v>3101</v>
      </c>
      <c r="C5602" s="13">
        <v>83</v>
      </c>
      <c r="D5602" s="13">
        <v>1</v>
      </c>
      <c r="E5602" s="13">
        <v>208.24</v>
      </c>
      <c r="F5602">
        <f t="shared" si="87"/>
        <v>208.24</v>
      </c>
    </row>
    <row r="5603" spans="1:6">
      <c r="A5603" s="13">
        <v>5602</v>
      </c>
      <c r="B5603" s="13">
        <v>3101</v>
      </c>
      <c r="C5603" s="13">
        <v>95</v>
      </c>
      <c r="D5603" s="13">
        <v>1</v>
      </c>
      <c r="E5603" s="13">
        <v>392.24</v>
      </c>
      <c r="F5603">
        <f t="shared" si="87"/>
        <v>392.24</v>
      </c>
    </row>
    <row r="5604" spans="1:6">
      <c r="A5604" s="13">
        <v>5603</v>
      </c>
      <c r="B5604" s="13">
        <v>3101</v>
      </c>
      <c r="C5604" s="13">
        <v>175</v>
      </c>
      <c r="D5604" s="13">
        <v>2</v>
      </c>
      <c r="E5604" s="13">
        <v>343.4</v>
      </c>
      <c r="F5604">
        <f t="shared" si="87"/>
        <v>686.8</v>
      </c>
    </row>
    <row r="5605" spans="1:6">
      <c r="A5605" s="13">
        <v>5604</v>
      </c>
      <c r="B5605" s="13">
        <v>3102</v>
      </c>
      <c r="C5605" s="13">
        <v>63</v>
      </c>
      <c r="D5605" s="13">
        <v>1</v>
      </c>
      <c r="E5605" s="13">
        <v>731.06</v>
      </c>
      <c r="F5605">
        <f t="shared" si="87"/>
        <v>731.06</v>
      </c>
    </row>
    <row r="5606" spans="1:6">
      <c r="A5606" s="13">
        <v>5605</v>
      </c>
      <c r="B5606" s="13">
        <v>3103</v>
      </c>
      <c r="C5606" s="13">
        <v>200</v>
      </c>
      <c r="D5606" s="13">
        <v>1</v>
      </c>
      <c r="E5606" s="13">
        <v>105.06</v>
      </c>
      <c r="F5606">
        <f t="shared" si="87"/>
        <v>105.06</v>
      </c>
    </row>
    <row r="5607" spans="1:6">
      <c r="A5607" s="13">
        <v>5606</v>
      </c>
      <c r="B5607" s="13">
        <v>3104</v>
      </c>
      <c r="C5607" s="13">
        <v>197</v>
      </c>
      <c r="D5607" s="13">
        <v>3</v>
      </c>
      <c r="E5607" s="13">
        <v>422.21</v>
      </c>
      <c r="F5607">
        <f t="shared" si="87"/>
        <v>1266.63</v>
      </c>
    </row>
    <row r="5608" spans="1:6">
      <c r="A5608" s="13">
        <v>5607</v>
      </c>
      <c r="B5608" s="13">
        <v>3105</v>
      </c>
      <c r="C5608" s="13">
        <v>185</v>
      </c>
      <c r="D5608" s="13">
        <v>1</v>
      </c>
      <c r="E5608" s="13">
        <v>189.69</v>
      </c>
      <c r="F5608">
        <f t="shared" si="87"/>
        <v>189.69</v>
      </c>
    </row>
    <row r="5609" spans="1:6">
      <c r="A5609" s="13">
        <v>5608</v>
      </c>
      <c r="B5609" s="13">
        <v>3105</v>
      </c>
      <c r="C5609" s="13">
        <v>115</v>
      </c>
      <c r="D5609" s="13">
        <v>1</v>
      </c>
      <c r="E5609" s="13">
        <v>884.91</v>
      </c>
      <c r="F5609">
        <f t="shared" si="87"/>
        <v>884.91</v>
      </c>
    </row>
    <row r="5610" spans="1:6">
      <c r="A5610" s="13">
        <v>5609</v>
      </c>
      <c r="B5610" s="13">
        <v>3106</v>
      </c>
      <c r="C5610" s="13">
        <v>21</v>
      </c>
      <c r="D5610" s="13">
        <v>1</v>
      </c>
      <c r="E5610" s="13">
        <v>661.44</v>
      </c>
      <c r="F5610">
        <f t="shared" si="87"/>
        <v>661.44</v>
      </c>
    </row>
    <row r="5611" spans="1:6">
      <c r="A5611" s="13">
        <v>5610</v>
      </c>
      <c r="B5611" s="13">
        <v>3107</v>
      </c>
      <c r="C5611" s="13">
        <v>64</v>
      </c>
      <c r="D5611" s="13">
        <v>1</v>
      </c>
      <c r="E5611" s="13">
        <v>667.02</v>
      </c>
      <c r="F5611">
        <f t="shared" si="87"/>
        <v>667.02</v>
      </c>
    </row>
    <row r="5612" spans="1:6">
      <c r="A5612" s="13">
        <v>5611</v>
      </c>
      <c r="B5612" s="13">
        <v>3108</v>
      </c>
      <c r="C5612" s="13">
        <v>164</v>
      </c>
      <c r="D5612" s="13">
        <v>1</v>
      </c>
      <c r="E5612" s="13">
        <v>132.23</v>
      </c>
      <c r="F5612">
        <f t="shared" si="87"/>
        <v>132.23</v>
      </c>
    </row>
    <row r="5613" spans="1:6">
      <c r="A5613" s="13">
        <v>5612</v>
      </c>
      <c r="B5613" s="13">
        <v>3109</v>
      </c>
      <c r="C5613" s="13">
        <v>187</v>
      </c>
      <c r="D5613" s="13">
        <v>1</v>
      </c>
      <c r="E5613" s="13">
        <v>373.57</v>
      </c>
      <c r="F5613">
        <f t="shared" si="87"/>
        <v>373.57</v>
      </c>
    </row>
    <row r="5614" spans="1:6">
      <c r="A5614" s="13">
        <v>5613</v>
      </c>
      <c r="B5614" s="13">
        <v>3109</v>
      </c>
      <c r="C5614" s="13">
        <v>98</v>
      </c>
      <c r="D5614" s="13">
        <v>1</v>
      </c>
      <c r="E5614" s="13">
        <v>941.99</v>
      </c>
      <c r="F5614">
        <f t="shared" si="87"/>
        <v>941.99</v>
      </c>
    </row>
    <row r="5615" spans="1:6">
      <c r="A5615" s="13">
        <v>5614</v>
      </c>
      <c r="B5615" s="13">
        <v>3110</v>
      </c>
      <c r="C5615" s="13">
        <v>188</v>
      </c>
      <c r="D5615" s="13">
        <v>1</v>
      </c>
      <c r="E5615" s="13">
        <v>150.49</v>
      </c>
      <c r="F5615">
        <f t="shared" si="87"/>
        <v>150.49</v>
      </c>
    </row>
    <row r="5616" spans="1:6">
      <c r="A5616" s="13">
        <v>5615</v>
      </c>
      <c r="B5616" s="13">
        <v>3110</v>
      </c>
      <c r="C5616" s="13">
        <v>149</v>
      </c>
      <c r="D5616" s="13">
        <v>1</v>
      </c>
      <c r="E5616" s="13">
        <v>183.34</v>
      </c>
      <c r="F5616">
        <f t="shared" si="87"/>
        <v>183.34</v>
      </c>
    </row>
    <row r="5617" spans="1:6">
      <c r="A5617" s="13">
        <v>5616</v>
      </c>
      <c r="B5617" s="13">
        <v>3110</v>
      </c>
      <c r="C5617" s="13">
        <v>183</v>
      </c>
      <c r="D5617" s="13">
        <v>1</v>
      </c>
      <c r="E5617" s="13">
        <v>200.91</v>
      </c>
      <c r="F5617">
        <f t="shared" si="87"/>
        <v>200.91</v>
      </c>
    </row>
    <row r="5618" spans="1:6">
      <c r="A5618" s="13">
        <v>5617</v>
      </c>
      <c r="B5618" s="13">
        <v>3110</v>
      </c>
      <c r="C5618" s="13">
        <v>126</v>
      </c>
      <c r="D5618" s="13">
        <v>2</v>
      </c>
      <c r="E5618" s="13">
        <v>96.07</v>
      </c>
      <c r="F5618">
        <f t="shared" si="87"/>
        <v>192.14</v>
      </c>
    </row>
    <row r="5619" spans="1:6">
      <c r="A5619" s="13">
        <v>5618</v>
      </c>
      <c r="B5619" s="13">
        <v>3111</v>
      </c>
      <c r="C5619" s="13">
        <v>22</v>
      </c>
      <c r="D5619" s="13">
        <v>1</v>
      </c>
      <c r="E5619" s="13">
        <v>751.38</v>
      </c>
      <c r="F5619">
        <f t="shared" si="87"/>
        <v>751.38</v>
      </c>
    </row>
    <row r="5620" spans="1:6">
      <c r="A5620" s="13">
        <v>5619</v>
      </c>
      <c r="B5620" s="13">
        <v>3112</v>
      </c>
      <c r="C5620" s="13">
        <v>10</v>
      </c>
      <c r="D5620" s="13">
        <v>1</v>
      </c>
      <c r="E5620" s="13">
        <v>548.39</v>
      </c>
      <c r="F5620">
        <f t="shared" si="87"/>
        <v>548.39</v>
      </c>
    </row>
    <row r="5621" spans="1:6">
      <c r="A5621" s="13">
        <v>5620</v>
      </c>
      <c r="B5621" s="13">
        <v>3112</v>
      </c>
      <c r="C5621" s="13">
        <v>47</v>
      </c>
      <c r="D5621" s="13">
        <v>2</v>
      </c>
      <c r="E5621" s="13">
        <v>1146.95</v>
      </c>
      <c r="F5621">
        <f t="shared" si="87"/>
        <v>2293.9</v>
      </c>
    </row>
    <row r="5622" spans="1:6">
      <c r="A5622" s="13">
        <v>5621</v>
      </c>
      <c r="B5622" s="13">
        <v>3112</v>
      </c>
      <c r="C5622" s="13">
        <v>122</v>
      </c>
      <c r="D5622" s="13">
        <v>2</v>
      </c>
      <c r="E5622" s="13">
        <v>112.48</v>
      </c>
      <c r="F5622">
        <f t="shared" si="87"/>
        <v>224.96</v>
      </c>
    </row>
    <row r="5623" spans="1:6">
      <c r="A5623" s="13">
        <v>5622</v>
      </c>
      <c r="B5623" s="13">
        <v>3113</v>
      </c>
      <c r="C5623" s="13">
        <v>64</v>
      </c>
      <c r="D5623" s="13">
        <v>1</v>
      </c>
      <c r="E5623" s="13">
        <v>667.02</v>
      </c>
      <c r="F5623">
        <f t="shared" si="87"/>
        <v>667.02</v>
      </c>
    </row>
    <row r="5624" spans="1:6">
      <c r="A5624" s="13">
        <v>5623</v>
      </c>
      <c r="B5624" s="13">
        <v>3114</v>
      </c>
      <c r="C5624" s="13">
        <v>115</v>
      </c>
      <c r="D5624" s="13">
        <v>1</v>
      </c>
      <c r="E5624" s="13">
        <v>832.31</v>
      </c>
      <c r="F5624">
        <f t="shared" si="87"/>
        <v>832.31</v>
      </c>
    </row>
    <row r="5625" spans="1:6">
      <c r="A5625" s="13">
        <v>5624</v>
      </c>
      <c r="B5625" s="13">
        <v>3115</v>
      </c>
      <c r="C5625" s="13">
        <v>175</v>
      </c>
      <c r="D5625" s="13">
        <v>1</v>
      </c>
      <c r="E5625" s="13">
        <v>367.55</v>
      </c>
      <c r="F5625">
        <f t="shared" si="87"/>
        <v>367.55</v>
      </c>
    </row>
    <row r="5626" spans="1:6">
      <c r="A5626" s="13">
        <v>5625</v>
      </c>
      <c r="B5626" s="13">
        <v>3115</v>
      </c>
      <c r="C5626" s="13">
        <v>35</v>
      </c>
      <c r="D5626" s="13">
        <v>1</v>
      </c>
      <c r="E5626" s="13">
        <v>1777.25</v>
      </c>
      <c r="F5626">
        <f t="shared" si="87"/>
        <v>1777.25</v>
      </c>
    </row>
    <row r="5627" spans="1:6">
      <c r="A5627" s="13">
        <v>5626</v>
      </c>
      <c r="B5627" s="13">
        <v>3115</v>
      </c>
      <c r="C5627" s="13">
        <v>47</v>
      </c>
      <c r="D5627" s="13">
        <v>1</v>
      </c>
      <c r="E5627" s="13">
        <v>1146.95</v>
      </c>
      <c r="F5627">
        <f t="shared" si="87"/>
        <v>1146.95</v>
      </c>
    </row>
    <row r="5628" spans="1:6">
      <c r="A5628" s="13">
        <v>5627</v>
      </c>
      <c r="B5628" s="13">
        <v>3115</v>
      </c>
      <c r="C5628" s="13">
        <v>8</v>
      </c>
      <c r="D5628" s="13">
        <v>1</v>
      </c>
      <c r="E5628" s="13">
        <v>1307.42</v>
      </c>
      <c r="F5628">
        <f t="shared" si="87"/>
        <v>1307.42</v>
      </c>
    </row>
    <row r="5629" spans="1:6">
      <c r="A5629" s="13">
        <v>5628</v>
      </c>
      <c r="B5629" s="13">
        <v>3116</v>
      </c>
      <c r="C5629" s="13">
        <v>96</v>
      </c>
      <c r="D5629" s="13">
        <v>1</v>
      </c>
      <c r="E5629" s="13">
        <v>748.01</v>
      </c>
      <c r="F5629">
        <f t="shared" si="87"/>
        <v>748.01</v>
      </c>
    </row>
    <row r="5630" spans="1:6">
      <c r="A5630" s="13">
        <v>5629</v>
      </c>
      <c r="B5630" s="13">
        <v>3116</v>
      </c>
      <c r="C5630" s="13">
        <v>162</v>
      </c>
      <c r="D5630" s="13">
        <v>2</v>
      </c>
      <c r="E5630" s="13">
        <v>209.84</v>
      </c>
      <c r="F5630">
        <f t="shared" si="87"/>
        <v>419.68</v>
      </c>
    </row>
    <row r="5631" spans="1:6">
      <c r="A5631" s="13">
        <v>5630</v>
      </c>
      <c r="B5631" s="13">
        <v>3117</v>
      </c>
      <c r="C5631" s="13">
        <v>99</v>
      </c>
      <c r="D5631" s="13">
        <v>1</v>
      </c>
      <c r="E5631" s="13">
        <v>374.8</v>
      </c>
      <c r="F5631">
        <f t="shared" si="87"/>
        <v>374.8</v>
      </c>
    </row>
    <row r="5632" spans="1:6">
      <c r="A5632" s="13">
        <v>5631</v>
      </c>
      <c r="B5632" s="13">
        <v>3117</v>
      </c>
      <c r="C5632" s="13">
        <v>50</v>
      </c>
      <c r="D5632" s="13">
        <v>1</v>
      </c>
      <c r="E5632" s="13">
        <v>1146.85</v>
      </c>
      <c r="F5632">
        <f t="shared" si="87"/>
        <v>1146.85</v>
      </c>
    </row>
    <row r="5633" spans="1:6">
      <c r="A5633" s="13">
        <v>5632</v>
      </c>
      <c r="B5633" s="13">
        <v>3118</v>
      </c>
      <c r="C5633" s="13">
        <v>15</v>
      </c>
      <c r="D5633" s="13">
        <v>1</v>
      </c>
      <c r="E5633" s="13">
        <v>1527.31</v>
      </c>
      <c r="F5633">
        <f t="shared" si="87"/>
        <v>1527.31</v>
      </c>
    </row>
    <row r="5634" spans="1:6">
      <c r="A5634" s="13">
        <v>5633</v>
      </c>
      <c r="B5634" s="13">
        <v>3118</v>
      </c>
      <c r="C5634" s="13">
        <v>64</v>
      </c>
      <c r="D5634" s="13">
        <v>1</v>
      </c>
      <c r="E5634" s="13">
        <v>667.02</v>
      </c>
      <c r="F5634">
        <f t="shared" ref="F5634:F5697" si="88">E5634*D5634</f>
        <v>667.02</v>
      </c>
    </row>
    <row r="5635" spans="1:6">
      <c r="A5635" s="13">
        <v>5634</v>
      </c>
      <c r="B5635" s="13">
        <v>3119</v>
      </c>
      <c r="C5635" s="13">
        <v>63</v>
      </c>
      <c r="D5635" s="13">
        <v>3</v>
      </c>
      <c r="E5635" s="13">
        <v>858.98</v>
      </c>
      <c r="F5635">
        <f t="shared" si="88"/>
        <v>2576.94</v>
      </c>
    </row>
    <row r="5636" spans="1:6">
      <c r="A5636" s="13">
        <v>5635</v>
      </c>
      <c r="B5636" s="13">
        <v>3119</v>
      </c>
      <c r="C5636" s="13">
        <v>30</v>
      </c>
      <c r="D5636" s="13">
        <v>1</v>
      </c>
      <c r="E5636" s="13">
        <v>1995.72</v>
      </c>
      <c r="F5636">
        <f t="shared" si="88"/>
        <v>1995.72</v>
      </c>
    </row>
    <row r="5637" spans="1:6">
      <c r="A5637" s="13">
        <v>5636</v>
      </c>
      <c r="B5637" s="13">
        <v>3120</v>
      </c>
      <c r="C5637" s="13">
        <v>101</v>
      </c>
      <c r="D5637" s="13">
        <v>1</v>
      </c>
      <c r="E5637" s="13">
        <v>646.02</v>
      </c>
      <c r="F5637">
        <f t="shared" si="88"/>
        <v>646.02</v>
      </c>
    </row>
    <row r="5638" spans="1:6">
      <c r="A5638" s="13">
        <v>5637</v>
      </c>
      <c r="B5638" s="13">
        <v>3121</v>
      </c>
      <c r="C5638" s="13">
        <v>175</v>
      </c>
      <c r="D5638" s="13">
        <v>1</v>
      </c>
      <c r="E5638" s="13">
        <v>367.55</v>
      </c>
      <c r="F5638">
        <f t="shared" si="88"/>
        <v>367.55</v>
      </c>
    </row>
    <row r="5639" spans="1:6">
      <c r="A5639" s="13">
        <v>5638</v>
      </c>
      <c r="B5639" s="13">
        <v>3122</v>
      </c>
      <c r="C5639" s="13">
        <v>38</v>
      </c>
      <c r="D5639" s="13">
        <v>2</v>
      </c>
      <c r="E5639" s="13">
        <v>1095.62</v>
      </c>
      <c r="F5639">
        <f t="shared" si="88"/>
        <v>2191.24</v>
      </c>
    </row>
    <row r="5640" spans="1:6">
      <c r="A5640" s="13">
        <v>5639</v>
      </c>
      <c r="B5640" s="13">
        <v>3123</v>
      </c>
      <c r="C5640" s="13">
        <v>14</v>
      </c>
      <c r="D5640" s="13">
        <v>1</v>
      </c>
      <c r="E5640" s="13">
        <v>1816.72</v>
      </c>
      <c r="F5640">
        <f t="shared" si="88"/>
        <v>1816.72</v>
      </c>
    </row>
    <row r="5641" spans="1:6">
      <c r="A5641" s="13">
        <v>5640</v>
      </c>
      <c r="B5641" s="13">
        <v>3123</v>
      </c>
      <c r="C5641" s="13">
        <v>120</v>
      </c>
      <c r="D5641" s="13">
        <v>1</v>
      </c>
      <c r="E5641" s="13">
        <v>339.07</v>
      </c>
      <c r="F5641">
        <f t="shared" si="88"/>
        <v>339.07</v>
      </c>
    </row>
    <row r="5642" spans="1:6">
      <c r="A5642" s="13">
        <v>5641</v>
      </c>
      <c r="B5642" s="13">
        <v>3124</v>
      </c>
      <c r="C5642" s="13">
        <v>143</v>
      </c>
      <c r="D5642" s="13">
        <v>1</v>
      </c>
      <c r="E5642" s="13">
        <v>323.68</v>
      </c>
      <c r="F5642">
        <f t="shared" si="88"/>
        <v>323.68</v>
      </c>
    </row>
    <row r="5643" spans="1:6">
      <c r="A5643" s="13">
        <v>5642</v>
      </c>
      <c r="B5643" s="13">
        <v>3125</v>
      </c>
      <c r="C5643" s="13">
        <v>172</v>
      </c>
      <c r="D5643" s="13">
        <v>1</v>
      </c>
      <c r="E5643" s="13">
        <v>315.29</v>
      </c>
      <c r="F5643">
        <f t="shared" si="88"/>
        <v>315.29</v>
      </c>
    </row>
    <row r="5644" spans="1:6">
      <c r="A5644" s="13">
        <v>5643</v>
      </c>
      <c r="B5644" s="13">
        <v>3125</v>
      </c>
      <c r="C5644" s="13">
        <v>178</v>
      </c>
      <c r="D5644" s="13">
        <v>2</v>
      </c>
      <c r="E5644" s="13">
        <v>325.76</v>
      </c>
      <c r="F5644">
        <f t="shared" si="88"/>
        <v>651.52</v>
      </c>
    </row>
    <row r="5645" spans="1:6">
      <c r="A5645" s="13">
        <v>5644</v>
      </c>
      <c r="B5645" s="13">
        <v>3126</v>
      </c>
      <c r="C5645" s="13">
        <v>75</v>
      </c>
      <c r="D5645" s="13">
        <v>2</v>
      </c>
      <c r="E5645" s="13">
        <v>1004.38</v>
      </c>
      <c r="F5645">
        <f t="shared" si="88"/>
        <v>2008.76</v>
      </c>
    </row>
    <row r="5646" spans="1:6">
      <c r="A5646" s="13">
        <v>5645</v>
      </c>
      <c r="B5646" s="13">
        <v>3126</v>
      </c>
      <c r="C5646" s="13">
        <v>133</v>
      </c>
      <c r="D5646" s="13">
        <v>1</v>
      </c>
      <c r="E5646" s="13">
        <v>164.76</v>
      </c>
      <c r="F5646">
        <f t="shared" si="88"/>
        <v>164.76</v>
      </c>
    </row>
    <row r="5647" spans="1:6">
      <c r="A5647" s="13">
        <v>5646</v>
      </c>
      <c r="B5647" s="13">
        <v>3127</v>
      </c>
      <c r="C5647" s="13">
        <v>131</v>
      </c>
      <c r="D5647" s="13">
        <v>2</v>
      </c>
      <c r="E5647" s="13">
        <v>30.63</v>
      </c>
      <c r="F5647">
        <f t="shared" si="88"/>
        <v>61.26</v>
      </c>
    </row>
    <row r="5648" spans="1:6">
      <c r="A5648" s="13">
        <v>5647</v>
      </c>
      <c r="B5648" s="13">
        <v>3127</v>
      </c>
      <c r="C5648" s="13">
        <v>48</v>
      </c>
      <c r="D5648" s="13">
        <v>2</v>
      </c>
      <c r="E5648" s="13">
        <v>1016.02</v>
      </c>
      <c r="F5648">
        <f t="shared" si="88"/>
        <v>2032.04</v>
      </c>
    </row>
    <row r="5649" spans="1:6">
      <c r="A5649" s="13">
        <v>5648</v>
      </c>
      <c r="B5649" s="13">
        <v>3128</v>
      </c>
      <c r="C5649" s="13">
        <v>8</v>
      </c>
      <c r="D5649" s="13">
        <v>1</v>
      </c>
      <c r="E5649" s="13">
        <v>1517.02</v>
      </c>
      <c r="F5649">
        <f t="shared" si="88"/>
        <v>1517.02</v>
      </c>
    </row>
    <row r="5650" spans="1:6">
      <c r="A5650" s="13">
        <v>5649</v>
      </c>
      <c r="B5650" s="13">
        <v>3128</v>
      </c>
      <c r="C5650" s="13">
        <v>18</v>
      </c>
      <c r="D5650" s="13">
        <v>1</v>
      </c>
      <c r="E5650" s="13">
        <v>1417.1</v>
      </c>
      <c r="F5650">
        <f t="shared" si="88"/>
        <v>1417.1</v>
      </c>
    </row>
    <row r="5651" spans="1:6">
      <c r="A5651" s="13">
        <v>5650</v>
      </c>
      <c r="B5651" s="13">
        <v>3128</v>
      </c>
      <c r="C5651" s="13">
        <v>189</v>
      </c>
      <c r="D5651" s="13">
        <v>3</v>
      </c>
      <c r="E5651" s="13">
        <v>479.1</v>
      </c>
      <c r="F5651">
        <f t="shared" si="88"/>
        <v>1437.3</v>
      </c>
    </row>
    <row r="5652" spans="1:6">
      <c r="A5652" s="13">
        <v>5651</v>
      </c>
      <c r="B5652" s="13">
        <v>3128</v>
      </c>
      <c r="C5652" s="13">
        <v>77</v>
      </c>
      <c r="D5652" s="13">
        <v>1</v>
      </c>
      <c r="E5652" s="13">
        <v>861.87</v>
      </c>
      <c r="F5652">
        <f t="shared" si="88"/>
        <v>861.87</v>
      </c>
    </row>
    <row r="5653" spans="1:6">
      <c r="A5653" s="13">
        <v>5652</v>
      </c>
      <c r="B5653" s="13">
        <v>3129</v>
      </c>
      <c r="C5653" s="13">
        <v>64</v>
      </c>
      <c r="D5653" s="13">
        <v>1</v>
      </c>
      <c r="E5653" s="13">
        <v>667.02</v>
      </c>
      <c r="F5653">
        <f t="shared" si="88"/>
        <v>667.02</v>
      </c>
    </row>
    <row r="5654" spans="1:6">
      <c r="A5654" s="13">
        <v>5653</v>
      </c>
      <c r="B5654" s="13">
        <v>3130</v>
      </c>
      <c r="C5654" s="13">
        <v>186</v>
      </c>
      <c r="D5654" s="13">
        <v>1</v>
      </c>
      <c r="E5654" s="13">
        <v>369.17</v>
      </c>
      <c r="F5654">
        <f t="shared" si="88"/>
        <v>369.17</v>
      </c>
    </row>
    <row r="5655" spans="1:6">
      <c r="A5655" s="13">
        <v>5654</v>
      </c>
      <c r="B5655" s="13">
        <v>3131</v>
      </c>
      <c r="C5655" s="13">
        <v>106</v>
      </c>
      <c r="D5655" s="13">
        <v>1</v>
      </c>
      <c r="E5655" s="13">
        <v>618.93</v>
      </c>
      <c r="F5655">
        <f t="shared" si="88"/>
        <v>618.93</v>
      </c>
    </row>
    <row r="5656" spans="1:6">
      <c r="A5656" s="13">
        <v>5655</v>
      </c>
      <c r="B5656" s="13">
        <v>3132</v>
      </c>
      <c r="C5656" s="13">
        <v>134</v>
      </c>
      <c r="D5656" s="13">
        <v>2</v>
      </c>
      <c r="E5656" s="13">
        <v>260.57</v>
      </c>
      <c r="F5656">
        <f t="shared" si="88"/>
        <v>521.14</v>
      </c>
    </row>
    <row r="5657" spans="1:6">
      <c r="A5657" s="13">
        <v>5656</v>
      </c>
      <c r="B5657" s="13">
        <v>3132</v>
      </c>
      <c r="C5657" s="13">
        <v>78</v>
      </c>
      <c r="D5657" s="13">
        <v>2</v>
      </c>
      <c r="E5657" s="13">
        <v>454.25</v>
      </c>
      <c r="F5657">
        <f t="shared" si="88"/>
        <v>908.5</v>
      </c>
    </row>
    <row r="5658" spans="1:6">
      <c r="A5658" s="13">
        <v>5657</v>
      </c>
      <c r="B5658" s="13">
        <v>3132</v>
      </c>
      <c r="C5658" s="13">
        <v>144</v>
      </c>
      <c r="D5658" s="13">
        <v>1</v>
      </c>
      <c r="E5658" s="13">
        <v>273.77</v>
      </c>
      <c r="F5658">
        <f t="shared" si="88"/>
        <v>273.77</v>
      </c>
    </row>
    <row r="5659" spans="1:6">
      <c r="A5659" s="13">
        <v>5658</v>
      </c>
      <c r="B5659" s="13">
        <v>3133</v>
      </c>
      <c r="C5659" s="13">
        <v>114</v>
      </c>
      <c r="D5659" s="13">
        <v>2</v>
      </c>
      <c r="E5659" s="13">
        <v>716.2</v>
      </c>
      <c r="F5659">
        <f t="shared" si="88"/>
        <v>1432.4</v>
      </c>
    </row>
    <row r="5660" spans="1:6">
      <c r="A5660" s="13">
        <v>5659</v>
      </c>
      <c r="B5660" s="13">
        <v>3134</v>
      </c>
      <c r="C5660" s="13">
        <v>110</v>
      </c>
      <c r="D5660" s="13">
        <v>1</v>
      </c>
      <c r="E5660" s="13">
        <v>412.02</v>
      </c>
      <c r="F5660">
        <f t="shared" si="88"/>
        <v>412.02</v>
      </c>
    </row>
    <row r="5661" spans="1:6">
      <c r="A5661" s="13">
        <v>5660</v>
      </c>
      <c r="B5661" s="13">
        <v>3134</v>
      </c>
      <c r="C5661" s="13">
        <v>102</v>
      </c>
      <c r="D5661" s="13">
        <v>1</v>
      </c>
      <c r="E5661" s="13">
        <v>579.6</v>
      </c>
      <c r="F5661">
        <f t="shared" si="88"/>
        <v>579.6</v>
      </c>
    </row>
    <row r="5662" spans="1:6">
      <c r="A5662" s="13">
        <v>5661</v>
      </c>
      <c r="B5662" s="13">
        <v>3134</v>
      </c>
      <c r="C5662" s="13">
        <v>94</v>
      </c>
      <c r="D5662" s="13">
        <v>2</v>
      </c>
      <c r="E5662" s="13">
        <v>823.12</v>
      </c>
      <c r="F5662">
        <f t="shared" si="88"/>
        <v>1646.24</v>
      </c>
    </row>
    <row r="5663" spans="1:6">
      <c r="A5663" s="13">
        <v>5662</v>
      </c>
      <c r="B5663" s="13">
        <v>3134</v>
      </c>
      <c r="C5663" s="13">
        <v>37</v>
      </c>
      <c r="D5663" s="13">
        <v>1</v>
      </c>
      <c r="E5663" s="13">
        <v>1420.78</v>
      </c>
      <c r="F5663">
        <f t="shared" si="88"/>
        <v>1420.78</v>
      </c>
    </row>
    <row r="5664" spans="1:6">
      <c r="A5664" s="13">
        <v>5663</v>
      </c>
      <c r="B5664" s="13">
        <v>3135</v>
      </c>
      <c r="C5664" s="13">
        <v>172</v>
      </c>
      <c r="D5664" s="13">
        <v>1</v>
      </c>
      <c r="E5664" s="13">
        <v>315.29</v>
      </c>
      <c r="F5664">
        <f t="shared" si="88"/>
        <v>315.29</v>
      </c>
    </row>
    <row r="5665" spans="1:6">
      <c r="A5665" s="13">
        <v>5664</v>
      </c>
      <c r="B5665" s="13">
        <v>3136</v>
      </c>
      <c r="C5665" s="13">
        <v>98</v>
      </c>
      <c r="D5665" s="13">
        <v>1</v>
      </c>
      <c r="E5665" s="13">
        <v>941.99</v>
      </c>
      <c r="F5665">
        <f t="shared" si="88"/>
        <v>941.99</v>
      </c>
    </row>
    <row r="5666" spans="1:6">
      <c r="A5666" s="13">
        <v>5665</v>
      </c>
      <c r="B5666" s="13">
        <v>3137</v>
      </c>
      <c r="C5666" s="13">
        <v>34</v>
      </c>
      <c r="D5666" s="13">
        <v>1</v>
      </c>
      <c r="E5666" s="13">
        <v>1729.16</v>
      </c>
      <c r="F5666">
        <f t="shared" si="88"/>
        <v>1729.16</v>
      </c>
    </row>
    <row r="5667" spans="1:6">
      <c r="A5667" s="13">
        <v>5666</v>
      </c>
      <c r="B5667" s="13">
        <v>3138</v>
      </c>
      <c r="C5667" s="13">
        <v>18</v>
      </c>
      <c r="D5667" s="13">
        <v>1</v>
      </c>
      <c r="E5667" s="13">
        <v>1417.1</v>
      </c>
      <c r="F5667">
        <f t="shared" si="88"/>
        <v>1417.1</v>
      </c>
    </row>
    <row r="5668" spans="1:6">
      <c r="A5668" s="13">
        <v>5667</v>
      </c>
      <c r="B5668" s="13">
        <v>3139</v>
      </c>
      <c r="C5668" s="13">
        <v>79</v>
      </c>
      <c r="D5668" s="13">
        <v>1</v>
      </c>
      <c r="E5668" s="13">
        <v>842.98</v>
      </c>
      <c r="F5668">
        <f t="shared" si="88"/>
        <v>842.98</v>
      </c>
    </row>
    <row r="5669" spans="1:6">
      <c r="A5669" s="13">
        <v>5668</v>
      </c>
      <c r="B5669" s="13">
        <v>3140</v>
      </c>
      <c r="C5669" s="13">
        <v>103</v>
      </c>
      <c r="D5669" s="13">
        <v>1</v>
      </c>
      <c r="E5669" s="13">
        <v>228.45</v>
      </c>
      <c r="F5669">
        <f t="shared" si="88"/>
        <v>228.45</v>
      </c>
    </row>
    <row r="5670" spans="1:6">
      <c r="A5670" s="13">
        <v>5669</v>
      </c>
      <c r="B5670" s="13">
        <v>3140</v>
      </c>
      <c r="C5670" s="13">
        <v>131</v>
      </c>
      <c r="D5670" s="13">
        <v>3</v>
      </c>
      <c r="E5670" s="13">
        <v>30.63</v>
      </c>
      <c r="F5670">
        <f t="shared" si="88"/>
        <v>91.89</v>
      </c>
    </row>
    <row r="5671" spans="1:6">
      <c r="A5671" s="13">
        <v>5670</v>
      </c>
      <c r="B5671" s="13">
        <v>3141</v>
      </c>
      <c r="C5671" s="13">
        <v>86</v>
      </c>
      <c r="D5671" s="13">
        <v>1</v>
      </c>
      <c r="E5671" s="13">
        <v>219.69</v>
      </c>
      <c r="F5671">
        <f t="shared" si="88"/>
        <v>219.69</v>
      </c>
    </row>
    <row r="5672" spans="1:6">
      <c r="A5672" s="13">
        <v>5671</v>
      </c>
      <c r="B5672" s="13">
        <v>3141</v>
      </c>
      <c r="C5672" s="13">
        <v>50</v>
      </c>
      <c r="D5672" s="13">
        <v>1</v>
      </c>
      <c r="E5672" s="13">
        <v>1068.96</v>
      </c>
      <c r="F5672">
        <f t="shared" si="88"/>
        <v>1068.96</v>
      </c>
    </row>
    <row r="5673" spans="1:6">
      <c r="A5673" s="13">
        <v>5672</v>
      </c>
      <c r="B5673" s="13">
        <v>3141</v>
      </c>
      <c r="C5673" s="13">
        <v>47</v>
      </c>
      <c r="D5673" s="13">
        <v>1</v>
      </c>
      <c r="E5673" s="13">
        <v>1146.95</v>
      </c>
      <c r="F5673">
        <f t="shared" si="88"/>
        <v>1146.95</v>
      </c>
    </row>
    <row r="5674" spans="1:6">
      <c r="A5674" s="13">
        <v>5673</v>
      </c>
      <c r="B5674" s="13">
        <v>3142</v>
      </c>
      <c r="C5674" s="13">
        <v>94</v>
      </c>
      <c r="D5674" s="13">
        <v>1</v>
      </c>
      <c r="E5674" s="13">
        <v>774.02</v>
      </c>
      <c r="F5674">
        <f t="shared" si="88"/>
        <v>774.02</v>
      </c>
    </row>
    <row r="5675" spans="1:6">
      <c r="A5675" s="13">
        <v>5674</v>
      </c>
      <c r="B5675" s="13">
        <v>3143</v>
      </c>
      <c r="C5675" s="13">
        <v>23</v>
      </c>
      <c r="D5675" s="13">
        <v>2</v>
      </c>
      <c r="E5675" s="13">
        <v>766.48</v>
      </c>
      <c r="F5675">
        <f t="shared" si="88"/>
        <v>1532.96</v>
      </c>
    </row>
    <row r="5676" spans="1:6">
      <c r="A5676" s="13">
        <v>5675</v>
      </c>
      <c r="B5676" s="13">
        <v>3143</v>
      </c>
      <c r="C5676" s="13">
        <v>58</v>
      </c>
      <c r="D5676" s="13">
        <v>1</v>
      </c>
      <c r="E5676" s="13">
        <v>428.94</v>
      </c>
      <c r="F5676">
        <f t="shared" si="88"/>
        <v>428.94</v>
      </c>
    </row>
    <row r="5677" spans="1:6">
      <c r="A5677" s="13">
        <v>5676</v>
      </c>
      <c r="B5677" s="13">
        <v>3144</v>
      </c>
      <c r="C5677" s="13">
        <v>47</v>
      </c>
      <c r="D5677" s="13">
        <v>2</v>
      </c>
      <c r="E5677" s="13">
        <v>1146.95</v>
      </c>
      <c r="F5677">
        <f t="shared" si="88"/>
        <v>2293.9</v>
      </c>
    </row>
    <row r="5678" spans="1:6">
      <c r="A5678" s="13">
        <v>5677</v>
      </c>
      <c r="B5678" s="13">
        <v>3144</v>
      </c>
      <c r="C5678" s="13">
        <v>125</v>
      </c>
      <c r="D5678" s="13">
        <v>2</v>
      </c>
      <c r="E5678" s="13">
        <v>152.53</v>
      </c>
      <c r="F5678">
        <f t="shared" si="88"/>
        <v>305.06</v>
      </c>
    </row>
    <row r="5679" spans="1:6">
      <c r="A5679" s="13">
        <v>5678</v>
      </c>
      <c r="B5679" s="13">
        <v>3145</v>
      </c>
      <c r="C5679" s="13">
        <v>21</v>
      </c>
      <c r="D5679" s="13">
        <v>2</v>
      </c>
      <c r="E5679" s="13">
        <v>661.44</v>
      </c>
      <c r="F5679">
        <f t="shared" si="88"/>
        <v>1322.88</v>
      </c>
    </row>
    <row r="5680" spans="1:6">
      <c r="A5680" s="13">
        <v>5679</v>
      </c>
      <c r="B5680" s="13">
        <v>3146</v>
      </c>
      <c r="C5680" s="13">
        <v>35</v>
      </c>
      <c r="D5680" s="13">
        <v>1</v>
      </c>
      <c r="E5680" s="13">
        <v>1777.25</v>
      </c>
      <c r="F5680">
        <f t="shared" si="88"/>
        <v>1777.25</v>
      </c>
    </row>
    <row r="5681" spans="1:6">
      <c r="A5681" s="13">
        <v>5680</v>
      </c>
      <c r="B5681" s="13">
        <v>3147</v>
      </c>
      <c r="C5681" s="13">
        <v>80</v>
      </c>
      <c r="D5681" s="13">
        <v>1</v>
      </c>
      <c r="E5681" s="13">
        <v>257.17</v>
      </c>
      <c r="F5681">
        <f t="shared" si="88"/>
        <v>257.17</v>
      </c>
    </row>
    <row r="5682" spans="1:6">
      <c r="A5682" s="13">
        <v>5681</v>
      </c>
      <c r="B5682" s="13">
        <v>3148</v>
      </c>
      <c r="C5682" s="13">
        <v>113</v>
      </c>
      <c r="D5682" s="13">
        <v>1</v>
      </c>
      <c r="E5682" s="13">
        <v>901.51</v>
      </c>
      <c r="F5682">
        <f t="shared" si="88"/>
        <v>901.51</v>
      </c>
    </row>
    <row r="5683" spans="1:6">
      <c r="A5683" s="13">
        <v>5682</v>
      </c>
      <c r="B5683" s="13">
        <v>3149</v>
      </c>
      <c r="C5683" s="13">
        <v>5</v>
      </c>
      <c r="D5683" s="13">
        <v>1</v>
      </c>
      <c r="E5683" s="13">
        <v>442.46</v>
      </c>
      <c r="F5683">
        <f t="shared" si="88"/>
        <v>442.46</v>
      </c>
    </row>
    <row r="5684" spans="1:6">
      <c r="A5684" s="13">
        <v>5683</v>
      </c>
      <c r="B5684" s="13">
        <v>3150</v>
      </c>
      <c r="C5684" s="13">
        <v>11</v>
      </c>
      <c r="D5684" s="13">
        <v>1</v>
      </c>
      <c r="E5684" s="13">
        <v>1365.96</v>
      </c>
      <c r="F5684">
        <f t="shared" si="88"/>
        <v>1365.96</v>
      </c>
    </row>
    <row r="5685" spans="1:6">
      <c r="A5685" s="13">
        <v>5684</v>
      </c>
      <c r="B5685" s="13">
        <v>3150</v>
      </c>
      <c r="C5685" s="13">
        <v>126</v>
      </c>
      <c r="D5685" s="13">
        <v>1</v>
      </c>
      <c r="E5685" s="13">
        <v>96.07</v>
      </c>
      <c r="F5685">
        <f t="shared" si="88"/>
        <v>96.07</v>
      </c>
    </row>
    <row r="5686" spans="1:6">
      <c r="A5686" s="13">
        <v>5685</v>
      </c>
      <c r="B5686" s="13">
        <v>3151</v>
      </c>
      <c r="C5686" s="13">
        <v>58</v>
      </c>
      <c r="D5686" s="13">
        <v>1</v>
      </c>
      <c r="E5686" s="13">
        <v>428.94</v>
      </c>
      <c r="F5686">
        <f t="shared" si="88"/>
        <v>428.94</v>
      </c>
    </row>
    <row r="5687" spans="1:6">
      <c r="A5687" s="13">
        <v>5686</v>
      </c>
      <c r="B5687" s="13">
        <v>3151</v>
      </c>
      <c r="C5687" s="13">
        <v>32</v>
      </c>
      <c r="D5687" s="13">
        <v>1</v>
      </c>
      <c r="E5687" s="13">
        <v>563.4</v>
      </c>
      <c r="F5687">
        <f t="shared" si="88"/>
        <v>563.4</v>
      </c>
    </row>
    <row r="5688" spans="1:6">
      <c r="A5688" s="13">
        <v>5687</v>
      </c>
      <c r="B5688" s="13">
        <v>3151</v>
      </c>
      <c r="C5688" s="13">
        <v>81</v>
      </c>
      <c r="D5688" s="13">
        <v>3</v>
      </c>
      <c r="E5688" s="13">
        <v>931.48</v>
      </c>
      <c r="F5688">
        <f t="shared" si="88"/>
        <v>2794.44</v>
      </c>
    </row>
    <row r="5689" spans="1:6">
      <c r="A5689" s="13">
        <v>5688</v>
      </c>
      <c r="B5689" s="13">
        <v>3152</v>
      </c>
      <c r="C5689" s="13">
        <v>79</v>
      </c>
      <c r="D5689" s="13">
        <v>1</v>
      </c>
      <c r="E5689" s="13">
        <v>935.74</v>
      </c>
      <c r="F5689">
        <f t="shared" si="88"/>
        <v>935.74</v>
      </c>
    </row>
    <row r="5690" spans="1:6">
      <c r="A5690" s="13">
        <v>5689</v>
      </c>
      <c r="B5690" s="13">
        <v>3152</v>
      </c>
      <c r="C5690" s="13">
        <v>69</v>
      </c>
      <c r="D5690" s="13">
        <v>1</v>
      </c>
      <c r="E5690" s="13">
        <v>915.96</v>
      </c>
      <c r="F5690">
        <f t="shared" si="88"/>
        <v>915.96</v>
      </c>
    </row>
    <row r="5691" spans="1:6">
      <c r="A5691" s="13">
        <v>5690</v>
      </c>
      <c r="B5691" s="13">
        <v>3152</v>
      </c>
      <c r="C5691" s="13">
        <v>52</v>
      </c>
      <c r="D5691" s="13">
        <v>1</v>
      </c>
      <c r="E5691" s="13">
        <v>1128.91</v>
      </c>
      <c r="F5691">
        <f t="shared" si="88"/>
        <v>1128.91</v>
      </c>
    </row>
    <row r="5692" spans="1:6">
      <c r="A5692" s="13">
        <v>5691</v>
      </c>
      <c r="B5692" s="13">
        <v>3153</v>
      </c>
      <c r="C5692" s="13">
        <v>124</v>
      </c>
      <c r="D5692" s="13">
        <v>1</v>
      </c>
      <c r="E5692" s="13">
        <v>159.92</v>
      </c>
      <c r="F5692">
        <f t="shared" si="88"/>
        <v>159.92</v>
      </c>
    </row>
    <row r="5693" spans="1:6">
      <c r="A5693" s="13">
        <v>5692</v>
      </c>
      <c r="B5693" s="13">
        <v>3154</v>
      </c>
      <c r="C5693" s="13">
        <v>11</v>
      </c>
      <c r="D5693" s="13">
        <v>1</v>
      </c>
      <c r="E5693" s="13">
        <v>1365.96</v>
      </c>
      <c r="F5693">
        <f t="shared" si="88"/>
        <v>1365.96</v>
      </c>
    </row>
    <row r="5694" spans="1:6">
      <c r="A5694" s="13">
        <v>5693</v>
      </c>
      <c r="B5694" s="13">
        <v>3155</v>
      </c>
      <c r="C5694" s="13">
        <v>54</v>
      </c>
      <c r="D5694" s="13">
        <v>2</v>
      </c>
      <c r="E5694" s="13">
        <v>638.1</v>
      </c>
      <c r="F5694">
        <f t="shared" si="88"/>
        <v>1276.2</v>
      </c>
    </row>
    <row r="5695" spans="1:6">
      <c r="A5695" s="13">
        <v>5694</v>
      </c>
      <c r="B5695" s="13">
        <v>3156</v>
      </c>
      <c r="C5695" s="13">
        <v>49</v>
      </c>
      <c r="D5695" s="13">
        <v>1</v>
      </c>
      <c r="E5695" s="13">
        <v>965.83</v>
      </c>
      <c r="F5695">
        <f t="shared" si="88"/>
        <v>965.83</v>
      </c>
    </row>
    <row r="5696" spans="1:6">
      <c r="A5696" s="13">
        <v>5695</v>
      </c>
      <c r="B5696" s="13">
        <v>3157</v>
      </c>
      <c r="C5696" s="13">
        <v>47</v>
      </c>
      <c r="D5696" s="13">
        <v>1</v>
      </c>
      <c r="E5696" s="13">
        <v>1146.95</v>
      </c>
      <c r="F5696">
        <f t="shared" si="88"/>
        <v>1146.95</v>
      </c>
    </row>
    <row r="5697" spans="1:6">
      <c r="A5697" s="13">
        <v>5696</v>
      </c>
      <c r="B5697" s="13">
        <v>3158</v>
      </c>
      <c r="C5697" s="13">
        <v>19</v>
      </c>
      <c r="D5697" s="13">
        <v>2</v>
      </c>
      <c r="E5697" s="13">
        <v>968.43</v>
      </c>
      <c r="F5697">
        <f t="shared" si="88"/>
        <v>1936.86</v>
      </c>
    </row>
    <row r="5698" spans="1:6">
      <c r="A5698" s="13">
        <v>5697</v>
      </c>
      <c r="B5698" s="13">
        <v>3159</v>
      </c>
      <c r="C5698" s="13">
        <v>193</v>
      </c>
      <c r="D5698" s="13">
        <v>1</v>
      </c>
      <c r="E5698" s="13">
        <v>471.55</v>
      </c>
      <c r="F5698">
        <f t="shared" ref="F5698:F5761" si="89">E5698*D5698</f>
        <v>471.55</v>
      </c>
    </row>
    <row r="5699" spans="1:6">
      <c r="A5699" s="13">
        <v>5698</v>
      </c>
      <c r="B5699" s="13">
        <v>3160</v>
      </c>
      <c r="C5699" s="13">
        <v>191</v>
      </c>
      <c r="D5699" s="13">
        <v>2</v>
      </c>
      <c r="E5699" s="13">
        <v>485.49</v>
      </c>
      <c r="F5699">
        <f t="shared" si="89"/>
        <v>970.98</v>
      </c>
    </row>
    <row r="5700" spans="1:6">
      <c r="A5700" s="13">
        <v>5699</v>
      </c>
      <c r="B5700" s="13">
        <v>3160</v>
      </c>
      <c r="C5700" s="13">
        <v>43</v>
      </c>
      <c r="D5700" s="13">
        <v>1</v>
      </c>
      <c r="E5700" s="13">
        <v>1153.5</v>
      </c>
      <c r="F5700">
        <f t="shared" si="89"/>
        <v>1153.5</v>
      </c>
    </row>
    <row r="5701" spans="1:6">
      <c r="A5701" s="13">
        <v>5700</v>
      </c>
      <c r="B5701" s="13">
        <v>3160</v>
      </c>
      <c r="C5701" s="13">
        <v>64</v>
      </c>
      <c r="D5701" s="13">
        <v>3</v>
      </c>
      <c r="E5701" s="13">
        <v>607.93</v>
      </c>
      <c r="F5701">
        <f t="shared" si="89"/>
        <v>1823.79</v>
      </c>
    </row>
    <row r="5702" spans="1:6">
      <c r="A5702" s="13">
        <v>5701</v>
      </c>
      <c r="B5702" s="13">
        <v>3161</v>
      </c>
      <c r="C5702" s="13">
        <v>150</v>
      </c>
      <c r="D5702" s="13">
        <v>1</v>
      </c>
      <c r="E5702" s="13">
        <v>295.79</v>
      </c>
      <c r="F5702">
        <f t="shared" si="89"/>
        <v>295.79</v>
      </c>
    </row>
    <row r="5703" spans="1:6">
      <c r="A5703" s="13">
        <v>5702</v>
      </c>
      <c r="B5703" s="13">
        <v>3162</v>
      </c>
      <c r="C5703" s="13">
        <v>143</v>
      </c>
      <c r="D5703" s="13">
        <v>1</v>
      </c>
      <c r="E5703" s="13">
        <v>275.31</v>
      </c>
      <c r="F5703">
        <f t="shared" si="89"/>
        <v>275.31</v>
      </c>
    </row>
    <row r="5704" spans="1:6">
      <c r="A5704" s="13">
        <v>5703</v>
      </c>
      <c r="B5704" s="13">
        <v>3162</v>
      </c>
      <c r="C5704" s="13">
        <v>55</v>
      </c>
      <c r="D5704" s="13">
        <v>1</v>
      </c>
      <c r="E5704" s="13">
        <v>447.91</v>
      </c>
      <c r="F5704">
        <f t="shared" si="89"/>
        <v>447.91</v>
      </c>
    </row>
    <row r="5705" spans="1:6">
      <c r="A5705" s="13">
        <v>5704</v>
      </c>
      <c r="B5705" s="13">
        <v>3162</v>
      </c>
      <c r="C5705" s="13">
        <v>81</v>
      </c>
      <c r="D5705" s="13">
        <v>1</v>
      </c>
      <c r="E5705" s="13">
        <v>831.04</v>
      </c>
      <c r="F5705">
        <f t="shared" si="89"/>
        <v>831.04</v>
      </c>
    </row>
    <row r="5706" spans="1:6">
      <c r="A5706" s="13">
        <v>5705</v>
      </c>
      <c r="B5706" s="13">
        <v>3163</v>
      </c>
      <c r="C5706" s="13">
        <v>7</v>
      </c>
      <c r="D5706" s="13">
        <v>1</v>
      </c>
      <c r="E5706" s="13">
        <v>1695.09</v>
      </c>
      <c r="F5706">
        <f t="shared" si="89"/>
        <v>1695.09</v>
      </c>
    </row>
    <row r="5707" spans="1:6">
      <c r="A5707" s="13">
        <v>5706</v>
      </c>
      <c r="B5707" s="13">
        <v>3163</v>
      </c>
      <c r="C5707" s="13">
        <v>151</v>
      </c>
      <c r="D5707" s="13">
        <v>1</v>
      </c>
      <c r="E5707" s="13">
        <v>120.27</v>
      </c>
      <c r="F5707">
        <f t="shared" si="89"/>
        <v>120.27</v>
      </c>
    </row>
    <row r="5708" spans="1:6">
      <c r="A5708" s="13">
        <v>5707</v>
      </c>
      <c r="B5708" s="13">
        <v>3164</v>
      </c>
      <c r="C5708" s="13">
        <v>118</v>
      </c>
      <c r="D5708" s="13">
        <v>2</v>
      </c>
      <c r="E5708" s="13">
        <v>346.41</v>
      </c>
      <c r="F5708">
        <f t="shared" si="89"/>
        <v>692.82</v>
      </c>
    </row>
    <row r="5709" spans="1:6">
      <c r="A5709" s="13">
        <v>5708</v>
      </c>
      <c r="B5709" s="13">
        <v>3165</v>
      </c>
      <c r="C5709" s="13">
        <v>21</v>
      </c>
      <c r="D5709" s="13">
        <v>1</v>
      </c>
      <c r="E5709" s="13">
        <v>661.44</v>
      </c>
      <c r="F5709">
        <f t="shared" si="89"/>
        <v>661.44</v>
      </c>
    </row>
    <row r="5710" spans="1:6">
      <c r="A5710" s="13">
        <v>5709</v>
      </c>
      <c r="B5710" s="13">
        <v>3165</v>
      </c>
      <c r="C5710" s="13">
        <v>178</v>
      </c>
      <c r="D5710" s="13">
        <v>1</v>
      </c>
      <c r="E5710" s="13">
        <v>325.76</v>
      </c>
      <c r="F5710">
        <f t="shared" si="89"/>
        <v>325.76</v>
      </c>
    </row>
    <row r="5711" spans="1:6">
      <c r="A5711" s="13">
        <v>5710</v>
      </c>
      <c r="B5711" s="13">
        <v>3166</v>
      </c>
      <c r="C5711" s="13">
        <v>22</v>
      </c>
      <c r="D5711" s="13">
        <v>1</v>
      </c>
      <c r="E5711" s="13">
        <v>751.38</v>
      </c>
      <c r="F5711">
        <f t="shared" si="89"/>
        <v>751.38</v>
      </c>
    </row>
    <row r="5712" spans="1:6">
      <c r="A5712" s="13">
        <v>5711</v>
      </c>
      <c r="B5712" s="13">
        <v>3167</v>
      </c>
      <c r="C5712" s="13">
        <v>50</v>
      </c>
      <c r="D5712" s="13">
        <v>1</v>
      </c>
      <c r="E5712" s="13">
        <v>1072.17</v>
      </c>
      <c r="F5712">
        <f t="shared" si="89"/>
        <v>1072.17</v>
      </c>
    </row>
    <row r="5713" spans="1:6">
      <c r="A5713" s="13">
        <v>5712</v>
      </c>
      <c r="B5713" s="13">
        <v>3167</v>
      </c>
      <c r="C5713" s="13">
        <v>125</v>
      </c>
      <c r="D5713" s="13">
        <v>3</v>
      </c>
      <c r="E5713" s="13">
        <v>152.53</v>
      </c>
      <c r="F5713">
        <f t="shared" si="89"/>
        <v>457.59</v>
      </c>
    </row>
    <row r="5714" spans="1:6">
      <c r="A5714" s="13">
        <v>5713</v>
      </c>
      <c r="B5714" s="13">
        <v>3167</v>
      </c>
      <c r="C5714" s="13">
        <v>63</v>
      </c>
      <c r="D5714" s="13">
        <v>1</v>
      </c>
      <c r="E5714" s="13">
        <v>858.98</v>
      </c>
      <c r="F5714">
        <f t="shared" si="89"/>
        <v>858.98</v>
      </c>
    </row>
    <row r="5715" spans="1:6">
      <c r="A5715" s="13">
        <v>5714</v>
      </c>
      <c r="B5715" s="13">
        <v>3168</v>
      </c>
      <c r="C5715" s="13">
        <v>31</v>
      </c>
      <c r="D5715" s="13">
        <v>1</v>
      </c>
      <c r="E5715" s="13">
        <v>545.46</v>
      </c>
      <c r="F5715">
        <f t="shared" si="89"/>
        <v>545.46</v>
      </c>
    </row>
    <row r="5716" spans="1:6">
      <c r="A5716" s="13">
        <v>5715</v>
      </c>
      <c r="B5716" s="13">
        <v>3169</v>
      </c>
      <c r="C5716" s="13">
        <v>156</v>
      </c>
      <c r="D5716" s="13">
        <v>1</v>
      </c>
      <c r="E5716" s="13">
        <v>395.52</v>
      </c>
      <c r="F5716">
        <f t="shared" si="89"/>
        <v>395.52</v>
      </c>
    </row>
    <row r="5717" spans="1:6">
      <c r="A5717" s="13">
        <v>5716</v>
      </c>
      <c r="B5717" s="13">
        <v>3170</v>
      </c>
      <c r="C5717" s="13">
        <v>135</v>
      </c>
      <c r="D5717" s="13">
        <v>1</v>
      </c>
      <c r="E5717" s="13">
        <v>260.54</v>
      </c>
      <c r="F5717">
        <f t="shared" si="89"/>
        <v>260.54</v>
      </c>
    </row>
    <row r="5718" spans="1:6">
      <c r="A5718" s="13">
        <v>5717</v>
      </c>
      <c r="B5718" s="13">
        <v>3171</v>
      </c>
      <c r="C5718" s="13">
        <v>122</v>
      </c>
      <c r="D5718" s="13">
        <v>1</v>
      </c>
      <c r="E5718" s="13">
        <v>101.85</v>
      </c>
      <c r="F5718">
        <f t="shared" si="89"/>
        <v>101.85</v>
      </c>
    </row>
    <row r="5719" spans="1:6">
      <c r="A5719" s="13">
        <v>5718</v>
      </c>
      <c r="B5719" s="13">
        <v>3171</v>
      </c>
      <c r="C5719" s="13">
        <v>172</v>
      </c>
      <c r="D5719" s="13">
        <v>1</v>
      </c>
      <c r="E5719" s="13">
        <v>315.29</v>
      </c>
      <c r="F5719">
        <f t="shared" si="89"/>
        <v>315.29</v>
      </c>
    </row>
    <row r="5720" spans="1:6">
      <c r="A5720" s="13">
        <v>5719</v>
      </c>
      <c r="B5720" s="13">
        <v>3172</v>
      </c>
      <c r="C5720" s="13">
        <v>47</v>
      </c>
      <c r="D5720" s="13">
        <v>1</v>
      </c>
      <c r="E5720" s="13">
        <v>1146.95</v>
      </c>
      <c r="F5720">
        <f t="shared" si="89"/>
        <v>1146.95</v>
      </c>
    </row>
    <row r="5721" spans="1:6">
      <c r="A5721" s="13">
        <v>5720</v>
      </c>
      <c r="B5721" s="13">
        <v>3173</v>
      </c>
      <c r="C5721" s="13">
        <v>54</v>
      </c>
      <c r="D5721" s="13">
        <v>1</v>
      </c>
      <c r="E5721" s="13">
        <v>591.4</v>
      </c>
      <c r="F5721">
        <f t="shared" si="89"/>
        <v>591.4</v>
      </c>
    </row>
    <row r="5722" spans="1:6">
      <c r="A5722" s="13">
        <v>5721</v>
      </c>
      <c r="B5722" s="13">
        <v>3173</v>
      </c>
      <c r="C5722" s="13">
        <v>138</v>
      </c>
      <c r="D5722" s="13">
        <v>1</v>
      </c>
      <c r="E5722" s="13">
        <v>255.92</v>
      </c>
      <c r="F5722">
        <f t="shared" si="89"/>
        <v>255.92</v>
      </c>
    </row>
    <row r="5723" spans="1:6">
      <c r="A5723" s="13">
        <v>5722</v>
      </c>
      <c r="B5723" s="13">
        <v>3173</v>
      </c>
      <c r="C5723" s="13">
        <v>100</v>
      </c>
      <c r="D5723" s="13">
        <v>1</v>
      </c>
      <c r="E5723" s="13">
        <v>282.13</v>
      </c>
      <c r="F5723">
        <f t="shared" si="89"/>
        <v>282.13</v>
      </c>
    </row>
    <row r="5724" spans="1:6">
      <c r="A5724" s="13">
        <v>5723</v>
      </c>
      <c r="B5724" s="13">
        <v>3174</v>
      </c>
      <c r="C5724" s="13">
        <v>158</v>
      </c>
      <c r="D5724" s="13">
        <v>1</v>
      </c>
      <c r="E5724" s="13">
        <v>187.89</v>
      </c>
      <c r="F5724">
        <f t="shared" si="89"/>
        <v>187.89</v>
      </c>
    </row>
    <row r="5725" spans="1:6">
      <c r="A5725" s="13">
        <v>5724</v>
      </c>
      <c r="B5725" s="13">
        <v>3174</v>
      </c>
      <c r="C5725" s="13">
        <v>188</v>
      </c>
      <c r="D5725" s="13">
        <v>3</v>
      </c>
      <c r="E5725" s="13">
        <v>150.49</v>
      </c>
      <c r="F5725">
        <f t="shared" si="89"/>
        <v>451.47</v>
      </c>
    </row>
    <row r="5726" spans="1:6">
      <c r="A5726" s="13">
        <v>5725</v>
      </c>
      <c r="B5726" s="13">
        <v>3174</v>
      </c>
      <c r="C5726" s="13">
        <v>92</v>
      </c>
      <c r="D5726" s="13">
        <v>1</v>
      </c>
      <c r="E5726" s="13">
        <v>996.68</v>
      </c>
      <c r="F5726">
        <f t="shared" si="89"/>
        <v>996.68</v>
      </c>
    </row>
    <row r="5727" spans="1:6">
      <c r="A5727" s="13">
        <v>5726</v>
      </c>
      <c r="B5727" s="13">
        <v>3175</v>
      </c>
      <c r="C5727" s="13">
        <v>199</v>
      </c>
      <c r="D5727" s="13">
        <v>1</v>
      </c>
      <c r="E5727" s="13">
        <v>364.61</v>
      </c>
      <c r="F5727">
        <f t="shared" si="89"/>
        <v>364.61</v>
      </c>
    </row>
    <row r="5728" spans="1:6">
      <c r="A5728" s="13">
        <v>5727</v>
      </c>
      <c r="B5728" s="13">
        <v>3175</v>
      </c>
      <c r="C5728" s="13">
        <v>40</v>
      </c>
      <c r="D5728" s="13">
        <v>1</v>
      </c>
      <c r="E5728" s="13">
        <v>1860.2</v>
      </c>
      <c r="F5728">
        <f t="shared" si="89"/>
        <v>1860.2</v>
      </c>
    </row>
    <row r="5729" spans="1:6">
      <c r="A5729" s="13">
        <v>5728</v>
      </c>
      <c r="B5729" s="13">
        <v>3176</v>
      </c>
      <c r="C5729" s="13">
        <v>52</v>
      </c>
      <c r="D5729" s="13">
        <v>2</v>
      </c>
      <c r="E5729" s="13">
        <v>1128.91</v>
      </c>
      <c r="F5729">
        <f t="shared" si="89"/>
        <v>2257.82</v>
      </c>
    </row>
    <row r="5730" spans="1:6">
      <c r="A5730" s="13">
        <v>5729</v>
      </c>
      <c r="B5730" s="13">
        <v>3177</v>
      </c>
      <c r="C5730" s="13">
        <v>90</v>
      </c>
      <c r="D5730" s="13">
        <v>1</v>
      </c>
      <c r="E5730" s="13">
        <v>538.64</v>
      </c>
      <c r="F5730">
        <f t="shared" si="89"/>
        <v>538.64</v>
      </c>
    </row>
    <row r="5731" spans="1:6">
      <c r="A5731" s="13">
        <v>5730</v>
      </c>
      <c r="B5731" s="13">
        <v>3177</v>
      </c>
      <c r="C5731" s="13">
        <v>4</v>
      </c>
      <c r="D5731" s="13">
        <v>3</v>
      </c>
      <c r="E5731" s="13">
        <v>470.01</v>
      </c>
      <c r="F5731">
        <f t="shared" si="89"/>
        <v>1410.03</v>
      </c>
    </row>
    <row r="5732" spans="1:6">
      <c r="A5732" s="13">
        <v>5731</v>
      </c>
      <c r="B5732" s="13">
        <v>3178</v>
      </c>
      <c r="C5732" s="13">
        <v>137</v>
      </c>
      <c r="D5732" s="13">
        <v>1</v>
      </c>
      <c r="E5732" s="13">
        <v>235.13</v>
      </c>
      <c r="F5732">
        <f t="shared" si="89"/>
        <v>235.13</v>
      </c>
    </row>
    <row r="5733" spans="1:6">
      <c r="A5733" s="13">
        <v>5732</v>
      </c>
      <c r="B5733" s="13">
        <v>3179</v>
      </c>
      <c r="C5733" s="13">
        <v>87</v>
      </c>
      <c r="D5733" s="13">
        <v>1</v>
      </c>
      <c r="E5733" s="13">
        <v>594.37</v>
      </c>
      <c r="F5733">
        <f t="shared" si="89"/>
        <v>594.37</v>
      </c>
    </row>
    <row r="5734" spans="1:6">
      <c r="A5734" s="13">
        <v>5733</v>
      </c>
      <c r="B5734" s="13">
        <v>3179</v>
      </c>
      <c r="C5734" s="13">
        <v>134</v>
      </c>
      <c r="D5734" s="13">
        <v>1</v>
      </c>
      <c r="E5734" s="13">
        <v>260.57</v>
      </c>
      <c r="F5734">
        <f t="shared" si="89"/>
        <v>260.57</v>
      </c>
    </row>
    <row r="5735" spans="1:6">
      <c r="A5735" s="13">
        <v>5734</v>
      </c>
      <c r="B5735" s="13">
        <v>3180</v>
      </c>
      <c r="C5735" s="13">
        <v>127</v>
      </c>
      <c r="D5735" s="13">
        <v>1</v>
      </c>
      <c r="E5735" s="13">
        <v>39.7</v>
      </c>
      <c r="F5735">
        <f t="shared" si="89"/>
        <v>39.7</v>
      </c>
    </row>
    <row r="5736" spans="1:6">
      <c r="A5736" s="13">
        <v>5735</v>
      </c>
      <c r="B5736" s="13">
        <v>3180</v>
      </c>
      <c r="C5736" s="13">
        <v>156</v>
      </c>
      <c r="D5736" s="13">
        <v>1</v>
      </c>
      <c r="E5736" s="13">
        <v>395.52</v>
      </c>
      <c r="F5736">
        <f t="shared" si="89"/>
        <v>395.52</v>
      </c>
    </row>
    <row r="5737" spans="1:6">
      <c r="A5737" s="13">
        <v>5736</v>
      </c>
      <c r="B5737" s="13">
        <v>3181</v>
      </c>
      <c r="C5737" s="13">
        <v>174</v>
      </c>
      <c r="D5737" s="13">
        <v>1</v>
      </c>
      <c r="E5737" s="13">
        <v>274.33</v>
      </c>
      <c r="F5737">
        <f t="shared" si="89"/>
        <v>274.33</v>
      </c>
    </row>
    <row r="5738" spans="1:6">
      <c r="A5738" s="13">
        <v>5737</v>
      </c>
      <c r="B5738" s="13">
        <v>3181</v>
      </c>
      <c r="C5738" s="13">
        <v>24</v>
      </c>
      <c r="D5738" s="13">
        <v>1</v>
      </c>
      <c r="E5738" s="13">
        <v>1041.86</v>
      </c>
      <c r="F5738">
        <f t="shared" si="89"/>
        <v>1041.86</v>
      </c>
    </row>
    <row r="5739" spans="1:6">
      <c r="A5739" s="13">
        <v>5738</v>
      </c>
      <c r="B5739" s="13">
        <v>3182</v>
      </c>
      <c r="C5739" s="13">
        <v>172</v>
      </c>
      <c r="D5739" s="13">
        <v>2</v>
      </c>
      <c r="E5739" s="13">
        <v>315.29</v>
      </c>
      <c r="F5739">
        <f t="shared" si="89"/>
        <v>630.58</v>
      </c>
    </row>
    <row r="5740" spans="1:6">
      <c r="A5740" s="13">
        <v>5739</v>
      </c>
      <c r="B5740" s="13">
        <v>3182</v>
      </c>
      <c r="C5740" s="13">
        <v>86</v>
      </c>
      <c r="D5740" s="13">
        <v>1</v>
      </c>
      <c r="E5740" s="13">
        <v>219.69</v>
      </c>
      <c r="F5740">
        <f t="shared" si="89"/>
        <v>219.69</v>
      </c>
    </row>
    <row r="5741" spans="1:6">
      <c r="A5741" s="13">
        <v>5740</v>
      </c>
      <c r="B5741" s="13">
        <v>3182</v>
      </c>
      <c r="C5741" s="13">
        <v>189</v>
      </c>
      <c r="D5741" s="13">
        <v>1</v>
      </c>
      <c r="E5741" s="13">
        <v>479.1</v>
      </c>
      <c r="F5741">
        <f t="shared" si="89"/>
        <v>479.1</v>
      </c>
    </row>
    <row r="5742" spans="1:6">
      <c r="A5742" s="13">
        <v>5741</v>
      </c>
      <c r="B5742" s="13">
        <v>3183</v>
      </c>
      <c r="C5742" s="13">
        <v>12</v>
      </c>
      <c r="D5742" s="13">
        <v>1</v>
      </c>
      <c r="E5742" s="13">
        <v>1145.71</v>
      </c>
      <c r="F5742">
        <f t="shared" si="89"/>
        <v>1145.71</v>
      </c>
    </row>
    <row r="5743" spans="1:6">
      <c r="A5743" s="13">
        <v>5742</v>
      </c>
      <c r="B5743" s="13">
        <v>3184</v>
      </c>
      <c r="C5743" s="13">
        <v>147</v>
      </c>
      <c r="D5743" s="13">
        <v>1</v>
      </c>
      <c r="E5743" s="13">
        <v>73.61</v>
      </c>
      <c r="F5743">
        <f t="shared" si="89"/>
        <v>73.61</v>
      </c>
    </row>
    <row r="5744" spans="1:6">
      <c r="A5744" s="13">
        <v>5743</v>
      </c>
      <c r="B5744" s="13">
        <v>3185</v>
      </c>
      <c r="C5744" s="13">
        <v>35</v>
      </c>
      <c r="D5744" s="13">
        <v>2</v>
      </c>
      <c r="E5744" s="13">
        <v>1667.85</v>
      </c>
      <c r="F5744">
        <f t="shared" si="89"/>
        <v>3335.7</v>
      </c>
    </row>
    <row r="5745" spans="1:6">
      <c r="A5745" s="13">
        <v>5744</v>
      </c>
      <c r="B5745" s="13">
        <v>3185</v>
      </c>
      <c r="C5745" s="13">
        <v>109</v>
      </c>
      <c r="D5745" s="13">
        <v>1</v>
      </c>
      <c r="E5745" s="13">
        <v>619.65</v>
      </c>
      <c r="F5745">
        <f t="shared" si="89"/>
        <v>619.65</v>
      </c>
    </row>
    <row r="5746" spans="1:6">
      <c r="A5746" s="13">
        <v>5745</v>
      </c>
      <c r="B5746" s="13">
        <v>3186</v>
      </c>
      <c r="C5746" s="13">
        <v>79</v>
      </c>
      <c r="D5746" s="13">
        <v>1</v>
      </c>
      <c r="E5746" s="13">
        <v>847.95</v>
      </c>
      <c r="F5746">
        <f t="shared" si="89"/>
        <v>847.95</v>
      </c>
    </row>
    <row r="5747" spans="1:6">
      <c r="A5747" s="13">
        <v>5746</v>
      </c>
      <c r="B5747" s="13">
        <v>3186</v>
      </c>
      <c r="C5747" s="13">
        <v>183</v>
      </c>
      <c r="D5747" s="13">
        <v>1</v>
      </c>
      <c r="E5747" s="13">
        <v>200.91</v>
      </c>
      <c r="F5747">
        <f t="shared" si="89"/>
        <v>200.91</v>
      </c>
    </row>
    <row r="5748" spans="1:6">
      <c r="A5748" s="13">
        <v>5747</v>
      </c>
      <c r="B5748" s="13">
        <v>3187</v>
      </c>
      <c r="C5748" s="13">
        <v>93</v>
      </c>
      <c r="D5748" s="13">
        <v>2</v>
      </c>
      <c r="E5748" s="13">
        <v>580</v>
      </c>
      <c r="F5748">
        <f t="shared" si="89"/>
        <v>1160</v>
      </c>
    </row>
    <row r="5749" spans="1:6">
      <c r="A5749" s="13">
        <v>5748</v>
      </c>
      <c r="B5749" s="13">
        <v>3187</v>
      </c>
      <c r="C5749" s="13">
        <v>98</v>
      </c>
      <c r="D5749" s="13">
        <v>2</v>
      </c>
      <c r="E5749" s="13">
        <v>863.21</v>
      </c>
      <c r="F5749">
        <f t="shared" si="89"/>
        <v>1726.42</v>
      </c>
    </row>
    <row r="5750" spans="1:6">
      <c r="A5750" s="13">
        <v>5749</v>
      </c>
      <c r="B5750" s="13">
        <v>3187</v>
      </c>
      <c r="C5750" s="13">
        <v>140</v>
      </c>
      <c r="D5750" s="13">
        <v>1</v>
      </c>
      <c r="E5750" s="13">
        <v>142.43</v>
      </c>
      <c r="F5750">
        <f t="shared" si="89"/>
        <v>142.43</v>
      </c>
    </row>
    <row r="5751" spans="1:6">
      <c r="A5751" s="13">
        <v>5750</v>
      </c>
      <c r="B5751" s="13">
        <v>3187</v>
      </c>
      <c r="C5751" s="13">
        <v>51</v>
      </c>
      <c r="D5751" s="13">
        <v>1</v>
      </c>
      <c r="E5751" s="13">
        <v>1072.43</v>
      </c>
      <c r="F5751">
        <f t="shared" si="89"/>
        <v>1072.43</v>
      </c>
    </row>
    <row r="5752" spans="1:6">
      <c r="A5752" s="13">
        <v>5751</v>
      </c>
      <c r="B5752" s="13">
        <v>3188</v>
      </c>
      <c r="C5752" s="13">
        <v>109</v>
      </c>
      <c r="D5752" s="13">
        <v>1</v>
      </c>
      <c r="E5752" s="13">
        <v>558.85</v>
      </c>
      <c r="F5752">
        <f t="shared" si="89"/>
        <v>558.85</v>
      </c>
    </row>
    <row r="5753" spans="1:6">
      <c r="A5753" s="13">
        <v>5752</v>
      </c>
      <c r="B5753" s="13">
        <v>3189</v>
      </c>
      <c r="C5753" s="13">
        <v>69</v>
      </c>
      <c r="D5753" s="13">
        <v>1</v>
      </c>
      <c r="E5753" s="13">
        <v>1008.02</v>
      </c>
      <c r="F5753">
        <f t="shared" si="89"/>
        <v>1008.02</v>
      </c>
    </row>
    <row r="5754" spans="1:6">
      <c r="A5754" s="13">
        <v>5753</v>
      </c>
      <c r="B5754" s="13">
        <v>3190</v>
      </c>
      <c r="C5754" s="13">
        <v>87</v>
      </c>
      <c r="D5754" s="13">
        <v>1</v>
      </c>
      <c r="E5754" s="13">
        <v>594.37</v>
      </c>
      <c r="F5754">
        <f t="shared" si="89"/>
        <v>594.37</v>
      </c>
    </row>
    <row r="5755" spans="1:6">
      <c r="A5755" s="13">
        <v>5754</v>
      </c>
      <c r="B5755" s="13">
        <v>3190</v>
      </c>
      <c r="C5755" s="13">
        <v>147</v>
      </c>
      <c r="D5755" s="13">
        <v>1</v>
      </c>
      <c r="E5755" s="13">
        <v>84.52</v>
      </c>
      <c r="F5755">
        <f t="shared" si="89"/>
        <v>84.52</v>
      </c>
    </row>
    <row r="5756" spans="1:6">
      <c r="A5756" s="13">
        <v>5755</v>
      </c>
      <c r="B5756" s="13">
        <v>3191</v>
      </c>
      <c r="C5756" s="13">
        <v>52</v>
      </c>
      <c r="D5756" s="13">
        <v>1</v>
      </c>
      <c r="E5756" s="13">
        <v>1128.91</v>
      </c>
      <c r="F5756">
        <f t="shared" si="89"/>
        <v>1128.91</v>
      </c>
    </row>
    <row r="5757" spans="1:6">
      <c r="A5757" s="13">
        <v>5756</v>
      </c>
      <c r="B5757" s="13">
        <v>3192</v>
      </c>
      <c r="C5757" s="13">
        <v>78</v>
      </c>
      <c r="D5757" s="13">
        <v>1</v>
      </c>
      <c r="E5757" s="13">
        <v>496.71</v>
      </c>
      <c r="F5757">
        <f t="shared" si="89"/>
        <v>496.71</v>
      </c>
    </row>
    <row r="5758" spans="1:6">
      <c r="A5758" s="13">
        <v>5757</v>
      </c>
      <c r="B5758" s="13">
        <v>3192</v>
      </c>
      <c r="C5758" s="13">
        <v>18</v>
      </c>
      <c r="D5758" s="13">
        <v>1</v>
      </c>
      <c r="E5758" s="13">
        <v>1251.68</v>
      </c>
      <c r="F5758">
        <f t="shared" si="89"/>
        <v>1251.68</v>
      </c>
    </row>
    <row r="5759" spans="1:6">
      <c r="A5759" s="13">
        <v>5758</v>
      </c>
      <c r="B5759" s="13">
        <v>3192</v>
      </c>
      <c r="C5759" s="13">
        <v>116</v>
      </c>
      <c r="D5759" s="13">
        <v>1</v>
      </c>
      <c r="E5759" s="13">
        <v>899.2</v>
      </c>
      <c r="F5759">
        <f t="shared" si="89"/>
        <v>899.2</v>
      </c>
    </row>
    <row r="5760" spans="1:6">
      <c r="A5760" s="13">
        <v>5759</v>
      </c>
      <c r="B5760" s="13">
        <v>3193</v>
      </c>
      <c r="C5760" s="13">
        <v>65</v>
      </c>
      <c r="D5760" s="13">
        <v>1</v>
      </c>
      <c r="E5760" s="13">
        <v>260.61</v>
      </c>
      <c r="F5760">
        <f t="shared" si="89"/>
        <v>260.61</v>
      </c>
    </row>
    <row r="5761" spans="1:6">
      <c r="A5761" s="13">
        <v>5760</v>
      </c>
      <c r="B5761" s="13">
        <v>3194</v>
      </c>
      <c r="C5761" s="13">
        <v>173</v>
      </c>
      <c r="D5761" s="13">
        <v>1</v>
      </c>
      <c r="E5761" s="13">
        <v>459.12</v>
      </c>
      <c r="F5761">
        <f t="shared" si="89"/>
        <v>459.12</v>
      </c>
    </row>
    <row r="5762" spans="1:6">
      <c r="A5762" s="13">
        <v>5761</v>
      </c>
      <c r="B5762" s="13">
        <v>3194</v>
      </c>
      <c r="C5762" s="13">
        <v>103</v>
      </c>
      <c r="D5762" s="13">
        <v>1</v>
      </c>
      <c r="E5762" s="13">
        <v>199.78</v>
      </c>
      <c r="F5762">
        <f t="shared" ref="F5762:F5825" si="90">E5762*D5762</f>
        <v>199.78</v>
      </c>
    </row>
    <row r="5763" spans="1:6">
      <c r="A5763" s="13">
        <v>5762</v>
      </c>
      <c r="B5763" s="13">
        <v>3195</v>
      </c>
      <c r="C5763" s="13">
        <v>191</v>
      </c>
      <c r="D5763" s="13">
        <v>1</v>
      </c>
      <c r="E5763" s="13">
        <v>485.49</v>
      </c>
      <c r="F5763">
        <f t="shared" si="90"/>
        <v>485.49</v>
      </c>
    </row>
    <row r="5764" spans="1:6">
      <c r="A5764" s="13">
        <v>5763</v>
      </c>
      <c r="B5764" s="13">
        <v>3196</v>
      </c>
      <c r="C5764" s="13">
        <v>37</v>
      </c>
      <c r="D5764" s="13">
        <v>1</v>
      </c>
      <c r="E5764" s="13">
        <v>1629.76</v>
      </c>
      <c r="F5764">
        <f t="shared" si="90"/>
        <v>1629.76</v>
      </c>
    </row>
    <row r="5765" spans="1:6">
      <c r="A5765" s="13">
        <v>5764</v>
      </c>
      <c r="B5765" s="13">
        <v>3196</v>
      </c>
      <c r="C5765" s="13">
        <v>104</v>
      </c>
      <c r="D5765" s="13">
        <v>1</v>
      </c>
      <c r="E5765" s="13">
        <v>187.47</v>
      </c>
      <c r="F5765">
        <f t="shared" si="90"/>
        <v>187.47</v>
      </c>
    </row>
    <row r="5766" spans="1:6">
      <c r="A5766" s="13">
        <v>5765</v>
      </c>
      <c r="B5766" s="13">
        <v>3197</v>
      </c>
      <c r="C5766" s="13">
        <v>41</v>
      </c>
      <c r="D5766" s="13">
        <v>1</v>
      </c>
      <c r="E5766" s="13">
        <v>1041.67</v>
      </c>
      <c r="F5766">
        <f t="shared" si="90"/>
        <v>1041.67</v>
      </c>
    </row>
    <row r="5767" spans="1:6">
      <c r="A5767" s="13">
        <v>5766</v>
      </c>
      <c r="B5767" s="13">
        <v>3198</v>
      </c>
      <c r="C5767" s="13">
        <v>162</v>
      </c>
      <c r="D5767" s="13">
        <v>1</v>
      </c>
      <c r="E5767" s="13">
        <v>209.84</v>
      </c>
      <c r="F5767">
        <f t="shared" si="90"/>
        <v>209.84</v>
      </c>
    </row>
    <row r="5768" spans="1:6">
      <c r="A5768" s="13">
        <v>5767</v>
      </c>
      <c r="B5768" s="13">
        <v>3198</v>
      </c>
      <c r="C5768" s="13">
        <v>93</v>
      </c>
      <c r="D5768" s="13">
        <v>1</v>
      </c>
      <c r="E5768" s="13">
        <v>580</v>
      </c>
      <c r="F5768">
        <f t="shared" si="90"/>
        <v>580</v>
      </c>
    </row>
    <row r="5769" spans="1:6">
      <c r="A5769" s="13">
        <v>5768</v>
      </c>
      <c r="B5769" s="13">
        <v>3198</v>
      </c>
      <c r="C5769" s="13">
        <v>56</v>
      </c>
      <c r="D5769" s="13">
        <v>2</v>
      </c>
      <c r="E5769" s="13">
        <v>788.31</v>
      </c>
      <c r="F5769">
        <f t="shared" si="90"/>
        <v>1576.62</v>
      </c>
    </row>
    <row r="5770" spans="1:6">
      <c r="A5770" s="13">
        <v>5769</v>
      </c>
      <c r="B5770" s="13">
        <v>3198</v>
      </c>
      <c r="C5770" s="13">
        <v>37</v>
      </c>
      <c r="D5770" s="13">
        <v>1</v>
      </c>
      <c r="E5770" s="13">
        <v>1629.76</v>
      </c>
      <c r="F5770">
        <f t="shared" si="90"/>
        <v>1629.76</v>
      </c>
    </row>
    <row r="5771" spans="1:6">
      <c r="A5771" s="13">
        <v>5770</v>
      </c>
      <c r="B5771" s="13">
        <v>3199</v>
      </c>
      <c r="C5771" s="13">
        <v>119</v>
      </c>
      <c r="D5771" s="13">
        <v>1</v>
      </c>
      <c r="E5771" s="13">
        <v>475.16</v>
      </c>
      <c r="F5771">
        <f t="shared" si="90"/>
        <v>475.16</v>
      </c>
    </row>
    <row r="5772" spans="1:6">
      <c r="A5772" s="13">
        <v>5771</v>
      </c>
      <c r="B5772" s="13">
        <v>3199</v>
      </c>
      <c r="C5772" s="13">
        <v>132</v>
      </c>
      <c r="D5772" s="13">
        <v>1</v>
      </c>
      <c r="E5772" s="13">
        <v>284.14</v>
      </c>
      <c r="F5772">
        <f t="shared" si="90"/>
        <v>284.14</v>
      </c>
    </row>
    <row r="5773" spans="1:6">
      <c r="A5773" s="13">
        <v>5772</v>
      </c>
      <c r="B5773" s="13">
        <v>3200</v>
      </c>
      <c r="C5773" s="13">
        <v>60</v>
      </c>
      <c r="D5773" s="13">
        <v>2</v>
      </c>
      <c r="E5773" s="13">
        <v>414.24</v>
      </c>
      <c r="F5773">
        <f t="shared" si="90"/>
        <v>828.48</v>
      </c>
    </row>
    <row r="5774" spans="1:6">
      <c r="A5774" s="13">
        <v>5773</v>
      </c>
      <c r="B5774" s="13">
        <v>3200</v>
      </c>
      <c r="C5774" s="13">
        <v>198</v>
      </c>
      <c r="D5774" s="13">
        <v>1</v>
      </c>
      <c r="E5774" s="13">
        <v>413.05</v>
      </c>
      <c r="F5774">
        <f t="shared" si="90"/>
        <v>413.05</v>
      </c>
    </row>
    <row r="5775" spans="1:6">
      <c r="A5775" s="13">
        <v>5774</v>
      </c>
      <c r="B5775" s="13">
        <v>3200</v>
      </c>
      <c r="C5775" s="13">
        <v>48</v>
      </c>
      <c r="D5775" s="13">
        <v>3</v>
      </c>
      <c r="E5775" s="13">
        <v>932.54</v>
      </c>
      <c r="F5775">
        <f t="shared" si="90"/>
        <v>2797.62</v>
      </c>
    </row>
    <row r="5776" spans="1:6">
      <c r="A5776" s="13">
        <v>5775</v>
      </c>
      <c r="B5776" s="13">
        <v>3201</v>
      </c>
      <c r="C5776" s="13">
        <v>2</v>
      </c>
      <c r="D5776" s="13">
        <v>1</v>
      </c>
      <c r="E5776" s="13">
        <v>623.26</v>
      </c>
      <c r="F5776">
        <f t="shared" si="90"/>
        <v>623.26</v>
      </c>
    </row>
    <row r="5777" spans="1:6">
      <c r="A5777" s="13">
        <v>5776</v>
      </c>
      <c r="B5777" s="13">
        <v>3201</v>
      </c>
      <c r="C5777" s="13">
        <v>119</v>
      </c>
      <c r="D5777" s="13">
        <v>1</v>
      </c>
      <c r="E5777" s="13">
        <v>475.16</v>
      </c>
      <c r="F5777">
        <f t="shared" si="90"/>
        <v>475.16</v>
      </c>
    </row>
    <row r="5778" spans="1:6">
      <c r="A5778" s="13">
        <v>5777</v>
      </c>
      <c r="B5778" s="13">
        <v>3202</v>
      </c>
      <c r="C5778" s="13">
        <v>99</v>
      </c>
      <c r="D5778" s="13">
        <v>1</v>
      </c>
      <c r="E5778" s="13">
        <v>374.8</v>
      </c>
      <c r="F5778">
        <f t="shared" si="90"/>
        <v>374.8</v>
      </c>
    </row>
    <row r="5779" spans="1:6">
      <c r="A5779" s="13">
        <v>5778</v>
      </c>
      <c r="B5779" s="13">
        <v>3203</v>
      </c>
      <c r="C5779" s="13">
        <v>186</v>
      </c>
      <c r="D5779" s="13">
        <v>1</v>
      </c>
      <c r="E5779" s="13">
        <v>375.93</v>
      </c>
      <c r="F5779">
        <f t="shared" si="90"/>
        <v>375.93</v>
      </c>
    </row>
    <row r="5780" spans="1:6">
      <c r="A5780" s="13">
        <v>5779</v>
      </c>
      <c r="B5780" s="13">
        <v>3203</v>
      </c>
      <c r="C5780" s="13">
        <v>16</v>
      </c>
      <c r="D5780" s="13">
        <v>1</v>
      </c>
      <c r="E5780" s="13">
        <v>1636.91</v>
      </c>
      <c r="F5780">
        <f t="shared" si="90"/>
        <v>1636.91</v>
      </c>
    </row>
    <row r="5781" spans="1:6">
      <c r="A5781" s="13">
        <v>5780</v>
      </c>
      <c r="B5781" s="13">
        <v>3204</v>
      </c>
      <c r="C5781" s="13">
        <v>196</v>
      </c>
      <c r="D5781" s="13">
        <v>1</v>
      </c>
      <c r="E5781" s="13">
        <v>131.89</v>
      </c>
      <c r="F5781">
        <f t="shared" si="90"/>
        <v>131.89</v>
      </c>
    </row>
    <row r="5782" spans="1:6">
      <c r="A5782" s="13">
        <v>5781</v>
      </c>
      <c r="B5782" s="13">
        <v>3205</v>
      </c>
      <c r="C5782" s="13">
        <v>57</v>
      </c>
      <c r="D5782" s="13">
        <v>1</v>
      </c>
      <c r="E5782" s="13">
        <v>207.19</v>
      </c>
      <c r="F5782">
        <f t="shared" si="90"/>
        <v>207.19</v>
      </c>
    </row>
    <row r="5783" spans="1:6">
      <c r="A5783" s="13">
        <v>5782</v>
      </c>
      <c r="B5783" s="13">
        <v>3205</v>
      </c>
      <c r="C5783" s="13">
        <v>47</v>
      </c>
      <c r="D5783" s="13">
        <v>1</v>
      </c>
      <c r="E5783" s="13">
        <v>1146.95</v>
      </c>
      <c r="F5783">
        <f t="shared" si="90"/>
        <v>1146.95</v>
      </c>
    </row>
    <row r="5784" spans="1:6">
      <c r="A5784" s="13">
        <v>5783</v>
      </c>
      <c r="B5784" s="13">
        <v>3205</v>
      </c>
      <c r="C5784" s="13">
        <v>160</v>
      </c>
      <c r="D5784" s="13">
        <v>1</v>
      </c>
      <c r="E5784" s="13">
        <v>174.32</v>
      </c>
      <c r="F5784">
        <f t="shared" si="90"/>
        <v>174.32</v>
      </c>
    </row>
    <row r="5785" spans="1:6">
      <c r="A5785" s="13">
        <v>5784</v>
      </c>
      <c r="B5785" s="13">
        <v>3206</v>
      </c>
      <c r="C5785" s="13">
        <v>166</v>
      </c>
      <c r="D5785" s="13">
        <v>1</v>
      </c>
      <c r="E5785" s="13">
        <v>265.95</v>
      </c>
      <c r="F5785">
        <f t="shared" si="90"/>
        <v>265.95</v>
      </c>
    </row>
    <row r="5786" spans="1:6">
      <c r="A5786" s="13">
        <v>5785</v>
      </c>
      <c r="B5786" s="13">
        <v>3207</v>
      </c>
      <c r="C5786" s="13">
        <v>107</v>
      </c>
      <c r="D5786" s="13">
        <v>1</v>
      </c>
      <c r="E5786" s="13">
        <v>245.09</v>
      </c>
      <c r="F5786">
        <f t="shared" si="90"/>
        <v>245.09</v>
      </c>
    </row>
    <row r="5787" spans="1:6">
      <c r="A5787" s="13">
        <v>5786</v>
      </c>
      <c r="B5787" s="13">
        <v>3207</v>
      </c>
      <c r="C5787" s="13">
        <v>96</v>
      </c>
      <c r="D5787" s="13">
        <v>2</v>
      </c>
      <c r="E5787" s="13">
        <v>748.01</v>
      </c>
      <c r="F5787">
        <f t="shared" si="90"/>
        <v>1496.02</v>
      </c>
    </row>
    <row r="5788" spans="1:6">
      <c r="A5788" s="13">
        <v>5787</v>
      </c>
      <c r="B5788" s="13">
        <v>3208</v>
      </c>
      <c r="C5788" s="13">
        <v>92</v>
      </c>
      <c r="D5788" s="13">
        <v>1</v>
      </c>
      <c r="E5788" s="13">
        <v>873.95</v>
      </c>
      <c r="F5788">
        <f t="shared" si="90"/>
        <v>873.95</v>
      </c>
    </row>
    <row r="5789" spans="1:6">
      <c r="A5789" s="13">
        <v>5788</v>
      </c>
      <c r="B5789" s="13">
        <v>3208</v>
      </c>
      <c r="C5789" s="13">
        <v>44</v>
      </c>
      <c r="D5789" s="13">
        <v>1</v>
      </c>
      <c r="E5789" s="13">
        <v>736.74</v>
      </c>
      <c r="F5789">
        <f t="shared" si="90"/>
        <v>736.74</v>
      </c>
    </row>
    <row r="5790" spans="1:6">
      <c r="A5790" s="13">
        <v>5789</v>
      </c>
      <c r="B5790" s="13">
        <v>3209</v>
      </c>
      <c r="C5790" s="13">
        <v>69</v>
      </c>
      <c r="D5790" s="13">
        <v>1</v>
      </c>
      <c r="E5790" s="13">
        <v>1008.02</v>
      </c>
      <c r="F5790">
        <f t="shared" si="90"/>
        <v>1008.02</v>
      </c>
    </row>
    <row r="5791" spans="1:6">
      <c r="A5791" s="13">
        <v>5790</v>
      </c>
      <c r="B5791" s="13">
        <v>3210</v>
      </c>
      <c r="C5791" s="13">
        <v>56</v>
      </c>
      <c r="D5791" s="13">
        <v>1</v>
      </c>
      <c r="E5791" s="13">
        <v>788.31</v>
      </c>
      <c r="F5791">
        <f t="shared" si="90"/>
        <v>788.31</v>
      </c>
    </row>
    <row r="5792" spans="1:6">
      <c r="A5792" s="13">
        <v>5791</v>
      </c>
      <c r="B5792" s="13">
        <v>3211</v>
      </c>
      <c r="C5792" s="13">
        <v>47</v>
      </c>
      <c r="D5792" s="13">
        <v>2</v>
      </c>
      <c r="E5792" s="13">
        <v>1146.95</v>
      </c>
      <c r="F5792">
        <f t="shared" si="90"/>
        <v>2293.9</v>
      </c>
    </row>
    <row r="5793" spans="1:6">
      <c r="A5793" s="13">
        <v>5792</v>
      </c>
      <c r="B5793" s="13">
        <v>3211</v>
      </c>
      <c r="C5793" s="13">
        <v>54</v>
      </c>
      <c r="D5793" s="13">
        <v>2</v>
      </c>
      <c r="E5793" s="13">
        <v>638.1</v>
      </c>
      <c r="F5793">
        <f t="shared" si="90"/>
        <v>1276.2</v>
      </c>
    </row>
    <row r="5794" spans="1:6">
      <c r="A5794" s="13">
        <v>5793</v>
      </c>
      <c r="B5794" s="13">
        <v>3212</v>
      </c>
      <c r="C5794" s="13">
        <v>150</v>
      </c>
      <c r="D5794" s="13">
        <v>1</v>
      </c>
      <c r="E5794" s="13">
        <v>253.1</v>
      </c>
      <c r="F5794">
        <f t="shared" si="90"/>
        <v>253.1</v>
      </c>
    </row>
    <row r="5795" spans="1:6">
      <c r="A5795" s="13">
        <v>5794</v>
      </c>
      <c r="B5795" s="13">
        <v>3212</v>
      </c>
      <c r="C5795" s="13">
        <v>105</v>
      </c>
      <c r="D5795" s="13">
        <v>1</v>
      </c>
      <c r="E5795" s="13">
        <v>691.55</v>
      </c>
      <c r="F5795">
        <f t="shared" si="90"/>
        <v>691.55</v>
      </c>
    </row>
    <row r="5796" spans="1:6">
      <c r="A5796" s="13">
        <v>5795</v>
      </c>
      <c r="B5796" s="13">
        <v>3212</v>
      </c>
      <c r="C5796" s="13">
        <v>160</v>
      </c>
      <c r="D5796" s="13">
        <v>1</v>
      </c>
      <c r="E5796" s="13">
        <v>196.53</v>
      </c>
      <c r="F5796">
        <f t="shared" si="90"/>
        <v>196.53</v>
      </c>
    </row>
    <row r="5797" spans="1:6">
      <c r="A5797" s="13">
        <v>5796</v>
      </c>
      <c r="B5797" s="13">
        <v>3212</v>
      </c>
      <c r="C5797" s="13">
        <v>128</v>
      </c>
      <c r="D5797" s="13">
        <v>2</v>
      </c>
      <c r="E5797" s="13">
        <v>299.56</v>
      </c>
      <c r="F5797">
        <f t="shared" si="90"/>
        <v>599.12</v>
      </c>
    </row>
    <row r="5798" spans="1:6">
      <c r="A5798" s="13">
        <v>5797</v>
      </c>
      <c r="B5798" s="13">
        <v>3213</v>
      </c>
      <c r="C5798" s="13">
        <v>197</v>
      </c>
      <c r="D5798" s="13">
        <v>2</v>
      </c>
      <c r="E5798" s="13">
        <v>422.21</v>
      </c>
      <c r="F5798">
        <f t="shared" si="90"/>
        <v>844.42</v>
      </c>
    </row>
    <row r="5799" spans="1:6">
      <c r="A5799" s="13">
        <v>5798</v>
      </c>
      <c r="B5799" s="13">
        <v>3213</v>
      </c>
      <c r="C5799" s="13">
        <v>139</v>
      </c>
      <c r="D5799" s="13">
        <v>1</v>
      </c>
      <c r="E5799" s="13">
        <v>207.67</v>
      </c>
      <c r="F5799">
        <f t="shared" si="90"/>
        <v>207.67</v>
      </c>
    </row>
    <row r="5800" spans="1:6">
      <c r="A5800" s="13">
        <v>5799</v>
      </c>
      <c r="B5800" s="13">
        <v>3213</v>
      </c>
      <c r="C5800" s="13">
        <v>131</v>
      </c>
      <c r="D5800" s="13">
        <v>1</v>
      </c>
      <c r="E5800" s="13">
        <v>29.02</v>
      </c>
      <c r="F5800">
        <f t="shared" si="90"/>
        <v>29.02</v>
      </c>
    </row>
    <row r="5801" spans="1:6">
      <c r="A5801" s="13">
        <v>5800</v>
      </c>
      <c r="B5801" s="13">
        <v>3214</v>
      </c>
      <c r="C5801" s="13">
        <v>81</v>
      </c>
      <c r="D5801" s="13">
        <v>1</v>
      </c>
      <c r="E5801" s="13">
        <v>931.48</v>
      </c>
      <c r="F5801">
        <f t="shared" si="90"/>
        <v>931.48</v>
      </c>
    </row>
    <row r="5802" spans="1:6">
      <c r="A5802" s="13">
        <v>5801</v>
      </c>
      <c r="B5802" s="13">
        <v>3214</v>
      </c>
      <c r="C5802" s="13">
        <v>85</v>
      </c>
      <c r="D5802" s="13">
        <v>1</v>
      </c>
      <c r="E5802" s="13">
        <v>359.28</v>
      </c>
      <c r="F5802">
        <f t="shared" si="90"/>
        <v>359.28</v>
      </c>
    </row>
    <row r="5803" spans="1:6">
      <c r="A5803" s="13">
        <v>5802</v>
      </c>
      <c r="B5803" s="13">
        <v>3215</v>
      </c>
      <c r="C5803" s="13">
        <v>83</v>
      </c>
      <c r="D5803" s="13">
        <v>2</v>
      </c>
      <c r="E5803" s="13">
        <v>208.24</v>
      </c>
      <c r="F5803">
        <f t="shared" si="90"/>
        <v>416.48</v>
      </c>
    </row>
    <row r="5804" spans="1:6">
      <c r="A5804" s="13">
        <v>5803</v>
      </c>
      <c r="B5804" s="13">
        <v>3215</v>
      </c>
      <c r="C5804" s="13">
        <v>163</v>
      </c>
      <c r="D5804" s="13">
        <v>1</v>
      </c>
      <c r="E5804" s="13">
        <v>169.14</v>
      </c>
      <c r="F5804">
        <f t="shared" si="90"/>
        <v>169.14</v>
      </c>
    </row>
    <row r="5805" spans="1:6">
      <c r="A5805" s="13">
        <v>5804</v>
      </c>
      <c r="B5805" s="13">
        <v>3216</v>
      </c>
      <c r="C5805" s="13">
        <v>95</v>
      </c>
      <c r="D5805" s="13">
        <v>1</v>
      </c>
      <c r="E5805" s="13">
        <v>361.92</v>
      </c>
      <c r="F5805">
        <f t="shared" si="90"/>
        <v>361.92</v>
      </c>
    </row>
    <row r="5806" spans="1:6">
      <c r="A5806" s="13">
        <v>5805</v>
      </c>
      <c r="B5806" s="13">
        <v>3217</v>
      </c>
      <c r="C5806" s="13">
        <v>109</v>
      </c>
      <c r="D5806" s="13">
        <v>1</v>
      </c>
      <c r="E5806" s="13">
        <v>619.65</v>
      </c>
      <c r="F5806">
        <f t="shared" si="90"/>
        <v>619.65</v>
      </c>
    </row>
    <row r="5807" spans="1:6">
      <c r="A5807" s="13">
        <v>5806</v>
      </c>
      <c r="B5807" s="13">
        <v>3217</v>
      </c>
      <c r="C5807" s="13">
        <v>33</v>
      </c>
      <c r="D5807" s="13">
        <v>1</v>
      </c>
      <c r="E5807" s="13">
        <v>1354.25</v>
      </c>
      <c r="F5807">
        <f t="shared" si="90"/>
        <v>1354.25</v>
      </c>
    </row>
    <row r="5808" spans="1:6">
      <c r="A5808" s="13">
        <v>5807</v>
      </c>
      <c r="B5808" s="13">
        <v>3218</v>
      </c>
      <c r="C5808" s="13">
        <v>188</v>
      </c>
      <c r="D5808" s="13">
        <v>2</v>
      </c>
      <c r="E5808" s="13">
        <v>139.33</v>
      </c>
      <c r="F5808">
        <f t="shared" si="90"/>
        <v>278.66</v>
      </c>
    </row>
    <row r="5809" spans="1:6">
      <c r="A5809" s="13">
        <v>5808</v>
      </c>
      <c r="B5809" s="13">
        <v>3219</v>
      </c>
      <c r="C5809" s="13">
        <v>154</v>
      </c>
      <c r="D5809" s="13">
        <v>1</v>
      </c>
      <c r="E5809" s="13">
        <v>201.88</v>
      </c>
      <c r="F5809">
        <f t="shared" si="90"/>
        <v>201.88</v>
      </c>
    </row>
    <row r="5810" spans="1:6">
      <c r="A5810" s="13">
        <v>5809</v>
      </c>
      <c r="B5810" s="13">
        <v>3220</v>
      </c>
      <c r="C5810" s="13">
        <v>64</v>
      </c>
      <c r="D5810" s="13">
        <v>1</v>
      </c>
      <c r="E5810" s="13">
        <v>667.02</v>
      </c>
      <c r="F5810">
        <f t="shared" si="90"/>
        <v>667.02</v>
      </c>
    </row>
    <row r="5811" spans="1:6">
      <c r="A5811" s="13">
        <v>5810</v>
      </c>
      <c r="B5811" s="13">
        <v>3220</v>
      </c>
      <c r="C5811" s="13">
        <v>58</v>
      </c>
      <c r="D5811" s="13">
        <v>1</v>
      </c>
      <c r="E5811" s="13">
        <v>428.94</v>
      </c>
      <c r="F5811">
        <f t="shared" si="90"/>
        <v>428.94</v>
      </c>
    </row>
    <row r="5812" spans="1:6">
      <c r="A5812" s="13">
        <v>5811</v>
      </c>
      <c r="B5812" s="13">
        <v>3221</v>
      </c>
      <c r="C5812" s="13">
        <v>187</v>
      </c>
      <c r="D5812" s="13">
        <v>1</v>
      </c>
      <c r="E5812" s="13">
        <v>435.69</v>
      </c>
      <c r="F5812">
        <f t="shared" si="90"/>
        <v>435.69</v>
      </c>
    </row>
    <row r="5813" spans="1:6">
      <c r="A5813" s="13">
        <v>5812</v>
      </c>
      <c r="B5813" s="13">
        <v>3222</v>
      </c>
      <c r="C5813" s="13">
        <v>132</v>
      </c>
      <c r="D5813" s="13">
        <v>1</v>
      </c>
      <c r="E5813" s="13">
        <v>284.14</v>
      </c>
      <c r="F5813">
        <f t="shared" si="90"/>
        <v>284.14</v>
      </c>
    </row>
    <row r="5814" spans="1:6">
      <c r="A5814" s="13">
        <v>5813</v>
      </c>
      <c r="B5814" s="13">
        <v>3223</v>
      </c>
      <c r="C5814" s="13">
        <v>78</v>
      </c>
      <c r="D5814" s="13">
        <v>2</v>
      </c>
      <c r="E5814" s="13">
        <v>496.71</v>
      </c>
      <c r="F5814">
        <f t="shared" si="90"/>
        <v>993.42</v>
      </c>
    </row>
    <row r="5815" spans="1:6">
      <c r="A5815" s="13">
        <v>5814</v>
      </c>
      <c r="B5815" s="13">
        <v>3223</v>
      </c>
      <c r="C5815" s="13">
        <v>190</v>
      </c>
      <c r="D5815" s="13">
        <v>1</v>
      </c>
      <c r="E5815" s="13">
        <v>406.76</v>
      </c>
      <c r="F5815">
        <f t="shared" si="90"/>
        <v>406.76</v>
      </c>
    </row>
    <row r="5816" spans="1:6">
      <c r="A5816" s="13">
        <v>5815</v>
      </c>
      <c r="B5816" s="13">
        <v>3224</v>
      </c>
      <c r="C5816" s="13">
        <v>70</v>
      </c>
      <c r="D5816" s="13">
        <v>1</v>
      </c>
      <c r="E5816" s="13">
        <v>217.26</v>
      </c>
      <c r="F5816">
        <f t="shared" si="90"/>
        <v>217.26</v>
      </c>
    </row>
    <row r="5817" spans="1:6">
      <c r="A5817" s="13">
        <v>5816</v>
      </c>
      <c r="B5817" s="13">
        <v>3224</v>
      </c>
      <c r="C5817" s="13">
        <v>63</v>
      </c>
      <c r="D5817" s="13">
        <v>1</v>
      </c>
      <c r="E5817" s="13">
        <v>858.98</v>
      </c>
      <c r="F5817">
        <f t="shared" si="90"/>
        <v>858.98</v>
      </c>
    </row>
    <row r="5818" spans="1:6">
      <c r="A5818" s="13">
        <v>5817</v>
      </c>
      <c r="B5818" s="13">
        <v>3225</v>
      </c>
      <c r="C5818" s="13">
        <v>133</v>
      </c>
      <c r="D5818" s="13">
        <v>1</v>
      </c>
      <c r="E5818" s="13">
        <v>154.53</v>
      </c>
      <c r="F5818">
        <f t="shared" si="90"/>
        <v>154.53</v>
      </c>
    </row>
    <row r="5819" spans="1:6">
      <c r="A5819" s="13">
        <v>5818</v>
      </c>
      <c r="B5819" s="13">
        <v>3226</v>
      </c>
      <c r="C5819" s="13">
        <v>97</v>
      </c>
      <c r="D5819" s="13">
        <v>1</v>
      </c>
      <c r="E5819" s="13">
        <v>156.65</v>
      </c>
      <c r="F5819">
        <f t="shared" si="90"/>
        <v>156.65</v>
      </c>
    </row>
    <row r="5820" spans="1:6">
      <c r="A5820" s="13">
        <v>5819</v>
      </c>
      <c r="B5820" s="13">
        <v>3226</v>
      </c>
      <c r="C5820" s="13">
        <v>149</v>
      </c>
      <c r="D5820" s="13">
        <v>1</v>
      </c>
      <c r="E5820" s="13">
        <v>171.03</v>
      </c>
      <c r="F5820">
        <f t="shared" si="90"/>
        <v>171.03</v>
      </c>
    </row>
    <row r="5821" spans="1:6">
      <c r="A5821" s="13">
        <v>5820</v>
      </c>
      <c r="B5821" s="13">
        <v>3226</v>
      </c>
      <c r="C5821" s="13">
        <v>144</v>
      </c>
      <c r="D5821" s="13">
        <v>1</v>
      </c>
      <c r="E5821" s="13">
        <v>273.77</v>
      </c>
      <c r="F5821">
        <f t="shared" si="90"/>
        <v>273.77</v>
      </c>
    </row>
    <row r="5822" spans="1:6">
      <c r="A5822" s="13">
        <v>5821</v>
      </c>
      <c r="B5822" s="13">
        <v>3227</v>
      </c>
      <c r="C5822" s="13">
        <v>92</v>
      </c>
      <c r="D5822" s="13">
        <v>1</v>
      </c>
      <c r="E5822" s="13">
        <v>996.68</v>
      </c>
      <c r="F5822">
        <f t="shared" si="90"/>
        <v>996.68</v>
      </c>
    </row>
    <row r="5823" spans="1:6">
      <c r="A5823" s="13">
        <v>5822</v>
      </c>
      <c r="B5823" s="13">
        <v>3227</v>
      </c>
      <c r="C5823" s="13">
        <v>27</v>
      </c>
      <c r="D5823" s="13">
        <v>1</v>
      </c>
      <c r="E5823" s="13">
        <v>628.59</v>
      </c>
      <c r="F5823">
        <f t="shared" si="90"/>
        <v>628.59</v>
      </c>
    </row>
    <row r="5824" spans="1:6">
      <c r="A5824" s="13">
        <v>5823</v>
      </c>
      <c r="B5824" s="13">
        <v>3227</v>
      </c>
      <c r="C5824" s="13">
        <v>162</v>
      </c>
      <c r="D5824" s="13">
        <v>2</v>
      </c>
      <c r="E5824" s="13">
        <v>209.84</v>
      </c>
      <c r="F5824">
        <f t="shared" si="90"/>
        <v>419.68</v>
      </c>
    </row>
    <row r="5825" spans="1:6">
      <c r="A5825" s="13">
        <v>5824</v>
      </c>
      <c r="B5825" s="13">
        <v>3228</v>
      </c>
      <c r="C5825" s="13">
        <v>79</v>
      </c>
      <c r="D5825" s="13">
        <v>1</v>
      </c>
      <c r="E5825" s="13">
        <v>935.74</v>
      </c>
      <c r="F5825">
        <f t="shared" si="90"/>
        <v>935.74</v>
      </c>
    </row>
    <row r="5826" spans="1:6">
      <c r="A5826" s="13">
        <v>5825</v>
      </c>
      <c r="B5826" s="13">
        <v>3228</v>
      </c>
      <c r="C5826" s="13">
        <v>115</v>
      </c>
      <c r="D5826" s="13">
        <v>1</v>
      </c>
      <c r="E5826" s="13">
        <v>884.91</v>
      </c>
      <c r="F5826">
        <f t="shared" ref="F5826:F5889" si="91">E5826*D5826</f>
        <v>884.91</v>
      </c>
    </row>
    <row r="5827" spans="1:6">
      <c r="A5827" s="13">
        <v>5826</v>
      </c>
      <c r="B5827" s="13">
        <v>3229</v>
      </c>
      <c r="C5827" s="13">
        <v>92</v>
      </c>
      <c r="D5827" s="13">
        <v>1</v>
      </c>
      <c r="E5827" s="13">
        <v>856.13</v>
      </c>
      <c r="F5827">
        <f t="shared" si="91"/>
        <v>856.13</v>
      </c>
    </row>
    <row r="5828" spans="1:6">
      <c r="A5828" s="13">
        <v>5827</v>
      </c>
      <c r="B5828" s="13">
        <v>3229</v>
      </c>
      <c r="C5828" s="13">
        <v>57</v>
      </c>
      <c r="D5828" s="13">
        <v>1</v>
      </c>
      <c r="E5828" s="13">
        <v>207.19</v>
      </c>
      <c r="F5828">
        <f t="shared" si="91"/>
        <v>207.19</v>
      </c>
    </row>
    <row r="5829" spans="1:6">
      <c r="A5829" s="13">
        <v>5828</v>
      </c>
      <c r="B5829" s="13">
        <v>3230</v>
      </c>
      <c r="C5829" s="13">
        <v>63</v>
      </c>
      <c r="D5829" s="13">
        <v>1</v>
      </c>
      <c r="E5829" s="13">
        <v>748.08</v>
      </c>
      <c r="F5829">
        <f t="shared" si="91"/>
        <v>748.08</v>
      </c>
    </row>
    <row r="5830" spans="1:6">
      <c r="A5830" s="13">
        <v>5829</v>
      </c>
      <c r="B5830" s="13">
        <v>3231</v>
      </c>
      <c r="C5830" s="13">
        <v>52</v>
      </c>
      <c r="D5830" s="13">
        <v>1</v>
      </c>
      <c r="E5830" s="13">
        <v>1128.91</v>
      </c>
      <c r="F5830">
        <f t="shared" si="91"/>
        <v>1128.91</v>
      </c>
    </row>
    <row r="5831" spans="1:6">
      <c r="A5831" s="13">
        <v>5830</v>
      </c>
      <c r="B5831" s="13">
        <v>3232</v>
      </c>
      <c r="C5831" s="13">
        <v>143</v>
      </c>
      <c r="D5831" s="13">
        <v>2</v>
      </c>
      <c r="E5831" s="13">
        <v>323.68</v>
      </c>
      <c r="F5831">
        <f t="shared" si="91"/>
        <v>647.36</v>
      </c>
    </row>
    <row r="5832" spans="1:6">
      <c r="A5832" s="13">
        <v>5831</v>
      </c>
      <c r="B5832" s="13">
        <v>3232</v>
      </c>
      <c r="C5832" s="13">
        <v>181</v>
      </c>
      <c r="D5832" s="13">
        <v>1</v>
      </c>
      <c r="E5832" s="13">
        <v>230.74</v>
      </c>
      <c r="F5832">
        <f t="shared" si="91"/>
        <v>230.74</v>
      </c>
    </row>
    <row r="5833" spans="1:6">
      <c r="A5833" s="13">
        <v>5832</v>
      </c>
      <c r="B5833" s="13">
        <v>3233</v>
      </c>
      <c r="C5833" s="13">
        <v>131</v>
      </c>
      <c r="D5833" s="13">
        <v>1</v>
      </c>
      <c r="E5833" s="13">
        <v>30.63</v>
      </c>
      <c r="F5833">
        <f t="shared" si="91"/>
        <v>30.63</v>
      </c>
    </row>
    <row r="5834" spans="1:6">
      <c r="A5834" s="13">
        <v>5833</v>
      </c>
      <c r="B5834" s="13">
        <v>3234</v>
      </c>
      <c r="C5834" s="13">
        <v>192</v>
      </c>
      <c r="D5834" s="13">
        <v>1</v>
      </c>
      <c r="E5834" s="13">
        <v>485.89</v>
      </c>
      <c r="F5834">
        <f t="shared" si="91"/>
        <v>485.89</v>
      </c>
    </row>
    <row r="5835" spans="1:6">
      <c r="A5835" s="13">
        <v>5834</v>
      </c>
      <c r="B5835" s="13">
        <v>3235</v>
      </c>
      <c r="C5835" s="13">
        <v>75</v>
      </c>
      <c r="D5835" s="13">
        <v>1</v>
      </c>
      <c r="E5835" s="13">
        <v>1126.52</v>
      </c>
      <c r="F5835">
        <f t="shared" si="91"/>
        <v>1126.52</v>
      </c>
    </row>
    <row r="5836" spans="1:6">
      <c r="A5836" s="13">
        <v>5835</v>
      </c>
      <c r="B5836" s="13">
        <v>3235</v>
      </c>
      <c r="C5836" s="13">
        <v>76</v>
      </c>
      <c r="D5836" s="13">
        <v>1</v>
      </c>
      <c r="E5836" s="13">
        <v>623.01</v>
      </c>
      <c r="F5836">
        <f t="shared" si="91"/>
        <v>623.01</v>
      </c>
    </row>
    <row r="5837" spans="1:6">
      <c r="A5837" s="13">
        <v>5836</v>
      </c>
      <c r="B5837" s="13">
        <v>3236</v>
      </c>
      <c r="C5837" s="13">
        <v>117</v>
      </c>
      <c r="D5837" s="13">
        <v>1</v>
      </c>
      <c r="E5837" s="13">
        <v>815.03</v>
      </c>
      <c r="F5837">
        <f t="shared" si="91"/>
        <v>815.03</v>
      </c>
    </row>
    <row r="5838" spans="1:6">
      <c r="A5838" s="13">
        <v>5837</v>
      </c>
      <c r="B5838" s="13">
        <v>3236</v>
      </c>
      <c r="C5838" s="13">
        <v>154</v>
      </c>
      <c r="D5838" s="13">
        <v>1</v>
      </c>
      <c r="E5838" s="13">
        <v>171.64</v>
      </c>
      <c r="F5838">
        <f t="shared" si="91"/>
        <v>171.64</v>
      </c>
    </row>
    <row r="5839" spans="1:6">
      <c r="A5839" s="13">
        <v>5838</v>
      </c>
      <c r="B5839" s="13">
        <v>3237</v>
      </c>
      <c r="C5839" s="13">
        <v>107</v>
      </c>
      <c r="D5839" s="13">
        <v>1</v>
      </c>
      <c r="E5839" s="13">
        <v>245.09</v>
      </c>
      <c r="F5839">
        <f t="shared" si="91"/>
        <v>245.09</v>
      </c>
    </row>
    <row r="5840" spans="1:6">
      <c r="A5840" s="13">
        <v>5839</v>
      </c>
      <c r="B5840" s="13">
        <v>3237</v>
      </c>
      <c r="C5840" s="13">
        <v>136</v>
      </c>
      <c r="D5840" s="13">
        <v>1</v>
      </c>
      <c r="E5840" s="13">
        <v>262.7</v>
      </c>
      <c r="F5840">
        <f t="shared" si="91"/>
        <v>262.7</v>
      </c>
    </row>
    <row r="5841" spans="1:6">
      <c r="A5841" s="13">
        <v>5840</v>
      </c>
      <c r="B5841" s="13">
        <v>3237</v>
      </c>
      <c r="C5841" s="13">
        <v>159</v>
      </c>
      <c r="D5841" s="13">
        <v>1</v>
      </c>
      <c r="E5841" s="13">
        <v>361.97</v>
      </c>
      <c r="F5841">
        <f t="shared" si="91"/>
        <v>361.97</v>
      </c>
    </row>
    <row r="5842" spans="1:6">
      <c r="A5842" s="13">
        <v>5841</v>
      </c>
      <c r="B5842" s="13">
        <v>3237</v>
      </c>
      <c r="C5842" s="13">
        <v>6</v>
      </c>
      <c r="D5842" s="13">
        <v>2</v>
      </c>
      <c r="E5842" s="13">
        <v>1071.23</v>
      </c>
      <c r="F5842">
        <f t="shared" si="91"/>
        <v>2142.46</v>
      </c>
    </row>
    <row r="5843" spans="1:6">
      <c r="A5843" s="13">
        <v>5842</v>
      </c>
      <c r="B5843" s="13">
        <v>3238</v>
      </c>
      <c r="C5843" s="13">
        <v>176</v>
      </c>
      <c r="D5843" s="13">
        <v>1</v>
      </c>
      <c r="E5843" s="13">
        <v>436.2</v>
      </c>
      <c r="F5843">
        <f t="shared" si="91"/>
        <v>436.2</v>
      </c>
    </row>
    <row r="5844" spans="1:6">
      <c r="A5844" s="13">
        <v>5843</v>
      </c>
      <c r="B5844" s="13">
        <v>3238</v>
      </c>
      <c r="C5844" s="13">
        <v>174</v>
      </c>
      <c r="D5844" s="13">
        <v>1</v>
      </c>
      <c r="E5844" s="13">
        <v>274.33</v>
      </c>
      <c r="F5844">
        <f t="shared" si="91"/>
        <v>274.33</v>
      </c>
    </row>
    <row r="5845" spans="1:6">
      <c r="A5845" s="13">
        <v>5844</v>
      </c>
      <c r="B5845" s="13">
        <v>3238</v>
      </c>
      <c r="C5845" s="13">
        <v>26</v>
      </c>
      <c r="D5845" s="13">
        <v>3</v>
      </c>
      <c r="E5845" s="13">
        <v>1033.01</v>
      </c>
      <c r="F5845">
        <f t="shared" si="91"/>
        <v>3099.03</v>
      </c>
    </row>
    <row r="5846" spans="1:6">
      <c r="A5846" s="13">
        <v>5845</v>
      </c>
      <c r="B5846" s="13">
        <v>3239</v>
      </c>
      <c r="C5846" s="13">
        <v>144</v>
      </c>
      <c r="D5846" s="13">
        <v>1</v>
      </c>
      <c r="E5846" s="13">
        <v>273.77</v>
      </c>
      <c r="F5846">
        <f t="shared" si="91"/>
        <v>273.77</v>
      </c>
    </row>
    <row r="5847" spans="1:6">
      <c r="A5847" s="13">
        <v>5846</v>
      </c>
      <c r="B5847" s="13">
        <v>3239</v>
      </c>
      <c r="C5847" s="13">
        <v>112</v>
      </c>
      <c r="D5847" s="13">
        <v>1</v>
      </c>
      <c r="E5847" s="13">
        <v>716.89</v>
      </c>
      <c r="F5847">
        <f t="shared" si="91"/>
        <v>716.89</v>
      </c>
    </row>
    <row r="5848" spans="1:6">
      <c r="A5848" s="13">
        <v>5847</v>
      </c>
      <c r="B5848" s="13">
        <v>3240</v>
      </c>
      <c r="C5848" s="13">
        <v>126</v>
      </c>
      <c r="D5848" s="13">
        <v>1</v>
      </c>
      <c r="E5848" s="13">
        <v>96.07</v>
      </c>
      <c r="F5848">
        <f t="shared" si="91"/>
        <v>96.07</v>
      </c>
    </row>
    <row r="5849" spans="1:6">
      <c r="A5849" s="13">
        <v>5848</v>
      </c>
      <c r="B5849" s="13">
        <v>3241</v>
      </c>
      <c r="C5849" s="13">
        <v>143</v>
      </c>
      <c r="D5849" s="13">
        <v>1</v>
      </c>
      <c r="E5849" s="13">
        <v>323.68</v>
      </c>
      <c r="F5849">
        <f t="shared" si="91"/>
        <v>323.68</v>
      </c>
    </row>
    <row r="5850" spans="1:6">
      <c r="A5850" s="13">
        <v>5849</v>
      </c>
      <c r="B5850" s="13">
        <v>3242</v>
      </c>
      <c r="C5850" s="13">
        <v>139</v>
      </c>
      <c r="D5850" s="13">
        <v>1</v>
      </c>
      <c r="E5850" s="13">
        <v>213.3</v>
      </c>
      <c r="F5850">
        <f t="shared" si="91"/>
        <v>213.3</v>
      </c>
    </row>
    <row r="5851" spans="1:6">
      <c r="A5851" s="13">
        <v>5850</v>
      </c>
      <c r="B5851" s="13">
        <v>3243</v>
      </c>
      <c r="C5851" s="13">
        <v>178</v>
      </c>
      <c r="D5851" s="13">
        <v>1</v>
      </c>
      <c r="E5851" s="13">
        <v>325.76</v>
      </c>
      <c r="F5851">
        <f t="shared" si="91"/>
        <v>325.76</v>
      </c>
    </row>
    <row r="5852" spans="1:6">
      <c r="A5852" s="13">
        <v>5851</v>
      </c>
      <c r="B5852" s="13">
        <v>3243</v>
      </c>
      <c r="C5852" s="13">
        <v>17</v>
      </c>
      <c r="D5852" s="13">
        <v>1</v>
      </c>
      <c r="E5852" s="13">
        <v>1786.37</v>
      </c>
      <c r="F5852">
        <f t="shared" si="91"/>
        <v>1786.37</v>
      </c>
    </row>
    <row r="5853" spans="1:6">
      <c r="A5853" s="13">
        <v>5852</v>
      </c>
      <c r="B5853" s="13">
        <v>3243</v>
      </c>
      <c r="C5853" s="13">
        <v>92</v>
      </c>
      <c r="D5853" s="13">
        <v>1</v>
      </c>
      <c r="E5853" s="13">
        <v>996.68</v>
      </c>
      <c r="F5853">
        <f t="shared" si="91"/>
        <v>996.68</v>
      </c>
    </row>
    <row r="5854" spans="1:6">
      <c r="A5854" s="13">
        <v>5853</v>
      </c>
      <c r="B5854" s="13">
        <v>3244</v>
      </c>
      <c r="C5854" s="13">
        <v>190</v>
      </c>
      <c r="D5854" s="13">
        <v>1</v>
      </c>
      <c r="E5854" s="13">
        <v>347.69</v>
      </c>
      <c r="F5854">
        <f t="shared" si="91"/>
        <v>347.69</v>
      </c>
    </row>
    <row r="5855" spans="1:6">
      <c r="A5855" s="13">
        <v>5854</v>
      </c>
      <c r="B5855" s="13">
        <v>3244</v>
      </c>
      <c r="C5855" s="13">
        <v>133</v>
      </c>
      <c r="D5855" s="13">
        <v>1</v>
      </c>
      <c r="E5855" s="13">
        <v>146.57</v>
      </c>
      <c r="F5855">
        <f t="shared" si="91"/>
        <v>146.57</v>
      </c>
    </row>
    <row r="5856" spans="1:6">
      <c r="A5856" s="13">
        <v>5855</v>
      </c>
      <c r="B5856" s="13">
        <v>3244</v>
      </c>
      <c r="C5856" s="13">
        <v>156</v>
      </c>
      <c r="D5856" s="13">
        <v>1</v>
      </c>
      <c r="E5856" s="13">
        <v>395.52</v>
      </c>
      <c r="F5856">
        <f t="shared" si="91"/>
        <v>395.52</v>
      </c>
    </row>
    <row r="5857" spans="1:6">
      <c r="A5857" s="13">
        <v>5856</v>
      </c>
      <c r="B5857" s="13">
        <v>3245</v>
      </c>
      <c r="C5857" s="13">
        <v>142</v>
      </c>
      <c r="D5857" s="13">
        <v>1</v>
      </c>
      <c r="E5857" s="13">
        <v>193.6</v>
      </c>
      <c r="F5857">
        <f t="shared" si="91"/>
        <v>193.6</v>
      </c>
    </row>
    <row r="5858" spans="1:6">
      <c r="A5858" s="13">
        <v>5857</v>
      </c>
      <c r="B5858" s="13">
        <v>3246</v>
      </c>
      <c r="C5858" s="13">
        <v>125</v>
      </c>
      <c r="D5858" s="13">
        <v>1</v>
      </c>
      <c r="E5858" s="13">
        <v>152.53</v>
      </c>
      <c r="F5858">
        <f t="shared" si="91"/>
        <v>152.53</v>
      </c>
    </row>
    <row r="5859" spans="1:6">
      <c r="A5859" s="13">
        <v>5858</v>
      </c>
      <c r="B5859" s="13">
        <v>3247</v>
      </c>
      <c r="C5859" s="13">
        <v>136</v>
      </c>
      <c r="D5859" s="13">
        <v>2</v>
      </c>
      <c r="E5859" s="13">
        <v>276.75</v>
      </c>
      <c r="F5859">
        <f t="shared" si="91"/>
        <v>553.5</v>
      </c>
    </row>
    <row r="5860" spans="1:6">
      <c r="A5860" s="13">
        <v>5859</v>
      </c>
      <c r="B5860" s="13">
        <v>3248</v>
      </c>
      <c r="C5860" s="13">
        <v>135</v>
      </c>
      <c r="D5860" s="13">
        <v>1</v>
      </c>
      <c r="E5860" s="13">
        <v>296.31</v>
      </c>
      <c r="F5860">
        <f t="shared" si="91"/>
        <v>296.31</v>
      </c>
    </row>
    <row r="5861" spans="1:6">
      <c r="A5861" s="13">
        <v>5860</v>
      </c>
      <c r="B5861" s="13">
        <v>3249</v>
      </c>
      <c r="C5861" s="13">
        <v>2</v>
      </c>
      <c r="D5861" s="13">
        <v>3</v>
      </c>
      <c r="E5861" s="13">
        <v>588.07</v>
      </c>
      <c r="F5861">
        <f t="shared" si="91"/>
        <v>1764.21</v>
      </c>
    </row>
    <row r="5862" spans="1:6">
      <c r="A5862" s="13">
        <v>5861</v>
      </c>
      <c r="B5862" s="13">
        <v>3249</v>
      </c>
      <c r="C5862" s="13">
        <v>6</v>
      </c>
      <c r="D5862" s="13">
        <v>1</v>
      </c>
      <c r="E5862" s="13">
        <v>1071.23</v>
      </c>
      <c r="F5862">
        <f t="shared" si="91"/>
        <v>1071.23</v>
      </c>
    </row>
    <row r="5863" spans="1:6">
      <c r="A5863" s="13">
        <v>5862</v>
      </c>
      <c r="B5863" s="13">
        <v>3249</v>
      </c>
      <c r="C5863" s="13">
        <v>26</v>
      </c>
      <c r="D5863" s="13">
        <v>1</v>
      </c>
      <c r="E5863" s="13">
        <v>1033.01</v>
      </c>
      <c r="F5863">
        <f t="shared" si="91"/>
        <v>1033.01</v>
      </c>
    </row>
    <row r="5864" spans="1:6">
      <c r="A5864" s="13">
        <v>5863</v>
      </c>
      <c r="B5864" s="13">
        <v>3250</v>
      </c>
      <c r="C5864" s="13">
        <v>33</v>
      </c>
      <c r="D5864" s="13">
        <v>1</v>
      </c>
      <c r="E5864" s="13">
        <v>1354.25</v>
      </c>
      <c r="F5864">
        <f t="shared" si="91"/>
        <v>1354.25</v>
      </c>
    </row>
    <row r="5865" spans="1:6">
      <c r="A5865" s="13">
        <v>5864</v>
      </c>
      <c r="B5865" s="13">
        <v>3250</v>
      </c>
      <c r="C5865" s="13">
        <v>16</v>
      </c>
      <c r="D5865" s="13">
        <v>1</v>
      </c>
      <c r="E5865" s="13">
        <v>1636.91</v>
      </c>
      <c r="F5865">
        <f t="shared" si="91"/>
        <v>1636.91</v>
      </c>
    </row>
    <row r="5866" spans="1:6">
      <c r="A5866" s="13">
        <v>5865</v>
      </c>
      <c r="B5866" s="13">
        <v>3251</v>
      </c>
      <c r="C5866" s="13">
        <v>192</v>
      </c>
      <c r="D5866" s="13">
        <v>2</v>
      </c>
      <c r="E5866" s="13">
        <v>485.89</v>
      </c>
      <c r="F5866">
        <f t="shared" si="91"/>
        <v>971.78</v>
      </c>
    </row>
    <row r="5867" spans="1:6">
      <c r="A5867" s="13">
        <v>5866</v>
      </c>
      <c r="B5867" s="13">
        <v>3251</v>
      </c>
      <c r="C5867" s="13">
        <v>67</v>
      </c>
      <c r="D5867" s="13">
        <v>3</v>
      </c>
      <c r="E5867" s="13">
        <v>340.18</v>
      </c>
      <c r="F5867">
        <f t="shared" si="91"/>
        <v>1020.54</v>
      </c>
    </row>
    <row r="5868" spans="1:6">
      <c r="A5868" s="13">
        <v>5867</v>
      </c>
      <c r="B5868" s="13">
        <v>3251</v>
      </c>
      <c r="C5868" s="13">
        <v>185</v>
      </c>
      <c r="D5868" s="13">
        <v>1</v>
      </c>
      <c r="E5868" s="13">
        <v>178.85</v>
      </c>
      <c r="F5868">
        <f t="shared" si="91"/>
        <v>178.85</v>
      </c>
    </row>
    <row r="5869" spans="1:6">
      <c r="A5869" s="13">
        <v>5868</v>
      </c>
      <c r="B5869" s="13">
        <v>3252</v>
      </c>
      <c r="C5869" s="13">
        <v>152</v>
      </c>
      <c r="D5869" s="13">
        <v>1</v>
      </c>
      <c r="E5869" s="13">
        <v>360.28</v>
      </c>
      <c r="F5869">
        <f t="shared" si="91"/>
        <v>360.28</v>
      </c>
    </row>
    <row r="5870" spans="1:6">
      <c r="A5870" s="13">
        <v>5869</v>
      </c>
      <c r="B5870" s="13">
        <v>3253</v>
      </c>
      <c r="C5870" s="13">
        <v>188</v>
      </c>
      <c r="D5870" s="13">
        <v>1</v>
      </c>
      <c r="E5870" s="13">
        <v>140.27</v>
      </c>
      <c r="F5870">
        <f t="shared" si="91"/>
        <v>140.27</v>
      </c>
    </row>
    <row r="5871" spans="1:6">
      <c r="A5871" s="13">
        <v>5870</v>
      </c>
      <c r="B5871" s="13">
        <v>3253</v>
      </c>
      <c r="C5871" s="13">
        <v>101</v>
      </c>
      <c r="D5871" s="13">
        <v>1</v>
      </c>
      <c r="E5871" s="13">
        <v>691.74</v>
      </c>
      <c r="F5871">
        <f t="shared" si="91"/>
        <v>691.74</v>
      </c>
    </row>
    <row r="5872" spans="1:6">
      <c r="A5872" s="13">
        <v>5871</v>
      </c>
      <c r="B5872" s="13">
        <v>3254</v>
      </c>
      <c r="C5872" s="13">
        <v>150</v>
      </c>
      <c r="D5872" s="13">
        <v>2</v>
      </c>
      <c r="E5872" s="13">
        <v>295.79</v>
      </c>
      <c r="F5872">
        <f t="shared" si="91"/>
        <v>591.58</v>
      </c>
    </row>
    <row r="5873" spans="1:6">
      <c r="A5873" s="13">
        <v>5872</v>
      </c>
      <c r="B5873" s="13">
        <v>3255</v>
      </c>
      <c r="C5873" s="13">
        <v>45</v>
      </c>
      <c r="D5873" s="13">
        <v>1</v>
      </c>
      <c r="E5873" s="13">
        <v>1129.1</v>
      </c>
      <c r="F5873">
        <f t="shared" si="91"/>
        <v>1129.1</v>
      </c>
    </row>
    <row r="5874" spans="1:6">
      <c r="A5874" s="13">
        <v>5873</v>
      </c>
      <c r="B5874" s="13">
        <v>3256</v>
      </c>
      <c r="C5874" s="13">
        <v>166</v>
      </c>
      <c r="D5874" s="13">
        <v>1</v>
      </c>
      <c r="E5874" s="13">
        <v>265.95</v>
      </c>
      <c r="F5874">
        <f t="shared" si="91"/>
        <v>265.95</v>
      </c>
    </row>
    <row r="5875" spans="1:6">
      <c r="A5875" s="13">
        <v>5874</v>
      </c>
      <c r="B5875" s="13">
        <v>3257</v>
      </c>
      <c r="C5875" s="13">
        <v>25</v>
      </c>
      <c r="D5875" s="13">
        <v>1</v>
      </c>
      <c r="E5875" s="13">
        <v>1590.77</v>
      </c>
      <c r="F5875">
        <f t="shared" si="91"/>
        <v>1590.77</v>
      </c>
    </row>
    <row r="5876" spans="1:6">
      <c r="A5876" s="13">
        <v>5875</v>
      </c>
      <c r="B5876" s="13">
        <v>3257</v>
      </c>
      <c r="C5876" s="13">
        <v>184</v>
      </c>
      <c r="D5876" s="13">
        <v>1</v>
      </c>
      <c r="E5876" s="13">
        <v>399.61</v>
      </c>
      <c r="F5876">
        <f t="shared" si="91"/>
        <v>399.61</v>
      </c>
    </row>
    <row r="5877" spans="1:6">
      <c r="A5877" s="13">
        <v>5876</v>
      </c>
      <c r="B5877" s="13">
        <v>3258</v>
      </c>
      <c r="C5877" s="13">
        <v>150</v>
      </c>
      <c r="D5877" s="13">
        <v>1</v>
      </c>
      <c r="E5877" s="13">
        <v>295.79</v>
      </c>
      <c r="F5877">
        <f t="shared" si="91"/>
        <v>295.79</v>
      </c>
    </row>
    <row r="5878" spans="1:6">
      <c r="A5878" s="13">
        <v>5877</v>
      </c>
      <c r="B5878" s="13">
        <v>3259</v>
      </c>
      <c r="C5878" s="13">
        <v>166</v>
      </c>
      <c r="D5878" s="13">
        <v>1</v>
      </c>
      <c r="E5878" s="13">
        <v>265.95</v>
      </c>
      <c r="F5878">
        <f t="shared" si="91"/>
        <v>265.95</v>
      </c>
    </row>
    <row r="5879" spans="1:6">
      <c r="A5879" s="13">
        <v>5878</v>
      </c>
      <c r="B5879" s="13">
        <v>3260</v>
      </c>
      <c r="C5879" s="13">
        <v>110</v>
      </c>
      <c r="D5879" s="13">
        <v>1</v>
      </c>
      <c r="E5879" s="13">
        <v>412.02</v>
      </c>
      <c r="F5879">
        <f t="shared" si="91"/>
        <v>412.02</v>
      </c>
    </row>
    <row r="5880" spans="1:6">
      <c r="A5880" s="13">
        <v>5879</v>
      </c>
      <c r="B5880" s="13">
        <v>3261</v>
      </c>
      <c r="C5880" s="13">
        <v>192</v>
      </c>
      <c r="D5880" s="13">
        <v>2</v>
      </c>
      <c r="E5880" s="13">
        <v>485.89</v>
      </c>
      <c r="F5880">
        <f t="shared" si="91"/>
        <v>971.78</v>
      </c>
    </row>
    <row r="5881" spans="1:6">
      <c r="A5881" s="13">
        <v>5880</v>
      </c>
      <c r="B5881" s="13">
        <v>3261</v>
      </c>
      <c r="C5881" s="13">
        <v>38</v>
      </c>
      <c r="D5881" s="13">
        <v>1</v>
      </c>
      <c r="E5881" s="13">
        <v>1095.62</v>
      </c>
      <c r="F5881">
        <f t="shared" si="91"/>
        <v>1095.62</v>
      </c>
    </row>
    <row r="5882" spans="1:6">
      <c r="A5882" s="13">
        <v>5881</v>
      </c>
      <c r="B5882" s="13">
        <v>3262</v>
      </c>
      <c r="C5882" s="13">
        <v>191</v>
      </c>
      <c r="D5882" s="13">
        <v>1</v>
      </c>
      <c r="E5882" s="13">
        <v>485.49</v>
      </c>
      <c r="F5882">
        <f t="shared" si="91"/>
        <v>485.49</v>
      </c>
    </row>
    <row r="5883" spans="1:6">
      <c r="A5883" s="13">
        <v>5882</v>
      </c>
      <c r="B5883" s="13">
        <v>3262</v>
      </c>
      <c r="C5883" s="13">
        <v>63</v>
      </c>
      <c r="D5883" s="13">
        <v>1</v>
      </c>
      <c r="E5883" s="13">
        <v>858.98</v>
      </c>
      <c r="F5883">
        <f t="shared" si="91"/>
        <v>858.98</v>
      </c>
    </row>
    <row r="5884" spans="1:6">
      <c r="A5884" s="13">
        <v>5883</v>
      </c>
      <c r="B5884" s="13">
        <v>3262</v>
      </c>
      <c r="C5884" s="13">
        <v>78</v>
      </c>
      <c r="D5884" s="13">
        <v>1</v>
      </c>
      <c r="E5884" s="13">
        <v>467.01</v>
      </c>
      <c r="F5884">
        <f t="shared" si="91"/>
        <v>467.01</v>
      </c>
    </row>
    <row r="5885" spans="1:6">
      <c r="A5885" s="13">
        <v>5884</v>
      </c>
      <c r="B5885" s="13">
        <v>3262</v>
      </c>
      <c r="C5885" s="13">
        <v>8</v>
      </c>
      <c r="D5885" s="13">
        <v>1</v>
      </c>
      <c r="E5885" s="13">
        <v>1517.02</v>
      </c>
      <c r="F5885">
        <f t="shared" si="91"/>
        <v>1517.02</v>
      </c>
    </row>
    <row r="5886" spans="1:6">
      <c r="A5886" s="13">
        <v>5885</v>
      </c>
      <c r="B5886" s="13">
        <v>3263</v>
      </c>
      <c r="C5886" s="13">
        <v>103</v>
      </c>
      <c r="D5886" s="13">
        <v>1</v>
      </c>
      <c r="E5886" s="13">
        <v>199.12</v>
      </c>
      <c r="F5886">
        <f t="shared" si="91"/>
        <v>199.12</v>
      </c>
    </row>
    <row r="5887" spans="1:6">
      <c r="A5887" s="13">
        <v>5886</v>
      </c>
      <c r="B5887" s="13">
        <v>3263</v>
      </c>
      <c r="C5887" s="13">
        <v>127</v>
      </c>
      <c r="D5887" s="13">
        <v>1</v>
      </c>
      <c r="E5887" s="13">
        <v>44.16</v>
      </c>
      <c r="F5887">
        <f t="shared" si="91"/>
        <v>44.16</v>
      </c>
    </row>
    <row r="5888" spans="1:6">
      <c r="A5888" s="13">
        <v>5887</v>
      </c>
      <c r="B5888" s="13">
        <v>3263</v>
      </c>
      <c r="C5888" s="13">
        <v>98</v>
      </c>
      <c r="D5888" s="13">
        <v>1</v>
      </c>
      <c r="E5888" s="13">
        <v>941.99</v>
      </c>
      <c r="F5888">
        <f t="shared" si="91"/>
        <v>941.99</v>
      </c>
    </row>
    <row r="5889" spans="1:6">
      <c r="A5889" s="13">
        <v>5888</v>
      </c>
      <c r="B5889" s="13">
        <v>3264</v>
      </c>
      <c r="C5889" s="13">
        <v>77</v>
      </c>
      <c r="D5889" s="13">
        <v>1</v>
      </c>
      <c r="E5889" s="13">
        <v>861.87</v>
      </c>
      <c r="F5889">
        <f t="shared" si="91"/>
        <v>861.87</v>
      </c>
    </row>
    <row r="5890" spans="1:6">
      <c r="A5890" s="13">
        <v>5889</v>
      </c>
      <c r="B5890" s="13">
        <v>3265</v>
      </c>
      <c r="C5890" s="13">
        <v>9</v>
      </c>
      <c r="D5890" s="13">
        <v>1</v>
      </c>
      <c r="E5890" s="13">
        <v>744.5</v>
      </c>
      <c r="F5890">
        <f t="shared" ref="F5890:F5953" si="92">E5890*D5890</f>
        <v>744.5</v>
      </c>
    </row>
    <row r="5891" spans="1:6">
      <c r="A5891" s="13">
        <v>5890</v>
      </c>
      <c r="B5891" s="13">
        <v>3265</v>
      </c>
      <c r="C5891" s="13">
        <v>24</v>
      </c>
      <c r="D5891" s="13">
        <v>1</v>
      </c>
      <c r="E5891" s="13">
        <v>1041.86</v>
      </c>
      <c r="F5891">
        <f t="shared" si="92"/>
        <v>1041.86</v>
      </c>
    </row>
    <row r="5892" spans="1:6">
      <c r="A5892" s="13">
        <v>5891</v>
      </c>
      <c r="B5892" s="13">
        <v>3265</v>
      </c>
      <c r="C5892" s="13">
        <v>38</v>
      </c>
      <c r="D5892" s="13">
        <v>1</v>
      </c>
      <c r="E5892" s="13">
        <v>1095.62</v>
      </c>
      <c r="F5892">
        <f t="shared" si="92"/>
        <v>1095.62</v>
      </c>
    </row>
    <row r="5893" spans="1:6">
      <c r="A5893" s="13">
        <v>5892</v>
      </c>
      <c r="B5893" s="13">
        <v>3266</v>
      </c>
      <c r="C5893" s="13">
        <v>70</v>
      </c>
      <c r="D5893" s="13">
        <v>1</v>
      </c>
      <c r="E5893" s="13">
        <v>250.59</v>
      </c>
      <c r="F5893">
        <f t="shared" si="92"/>
        <v>250.59</v>
      </c>
    </row>
    <row r="5894" spans="1:6">
      <c r="A5894" s="13">
        <v>5893</v>
      </c>
      <c r="B5894" s="13">
        <v>3267</v>
      </c>
      <c r="C5894" s="13">
        <v>141</v>
      </c>
      <c r="D5894" s="13">
        <v>1</v>
      </c>
      <c r="E5894" s="13">
        <v>254.46</v>
      </c>
      <c r="F5894">
        <f t="shared" si="92"/>
        <v>254.46</v>
      </c>
    </row>
    <row r="5895" spans="1:6">
      <c r="A5895" s="13">
        <v>5894</v>
      </c>
      <c r="B5895" s="13">
        <v>3267</v>
      </c>
      <c r="C5895" s="13">
        <v>9</v>
      </c>
      <c r="D5895" s="13">
        <v>1</v>
      </c>
      <c r="E5895" s="13">
        <v>744.5</v>
      </c>
      <c r="F5895">
        <f t="shared" si="92"/>
        <v>744.5</v>
      </c>
    </row>
    <row r="5896" spans="1:6">
      <c r="A5896" s="13">
        <v>5895</v>
      </c>
      <c r="B5896" s="13">
        <v>3268</v>
      </c>
      <c r="C5896" s="13">
        <v>178</v>
      </c>
      <c r="D5896" s="13">
        <v>1</v>
      </c>
      <c r="E5896" s="13">
        <v>325.76</v>
      </c>
      <c r="F5896">
        <f t="shared" si="92"/>
        <v>325.76</v>
      </c>
    </row>
    <row r="5897" spans="1:6">
      <c r="A5897" s="13">
        <v>5896</v>
      </c>
      <c r="B5897" s="13">
        <v>3269</v>
      </c>
      <c r="C5897" s="13">
        <v>43</v>
      </c>
      <c r="D5897" s="13">
        <v>1</v>
      </c>
      <c r="E5897" s="13">
        <v>1153.5</v>
      </c>
      <c r="F5897">
        <f t="shared" si="92"/>
        <v>1153.5</v>
      </c>
    </row>
    <row r="5898" spans="1:6">
      <c r="A5898" s="13">
        <v>5897</v>
      </c>
      <c r="B5898" s="13">
        <v>3270</v>
      </c>
      <c r="C5898" s="13">
        <v>115</v>
      </c>
      <c r="D5898" s="13">
        <v>1</v>
      </c>
      <c r="E5898" s="13">
        <v>809.52</v>
      </c>
      <c r="F5898">
        <f t="shared" si="92"/>
        <v>809.52</v>
      </c>
    </row>
    <row r="5899" spans="1:6">
      <c r="A5899" s="13">
        <v>5898</v>
      </c>
      <c r="B5899" s="13">
        <v>3270</v>
      </c>
      <c r="C5899" s="13">
        <v>122</v>
      </c>
      <c r="D5899" s="13">
        <v>2</v>
      </c>
      <c r="E5899" s="13">
        <v>112.48</v>
      </c>
      <c r="F5899">
        <f t="shared" si="92"/>
        <v>224.96</v>
      </c>
    </row>
    <row r="5900" spans="1:6">
      <c r="A5900" s="13">
        <v>5899</v>
      </c>
      <c r="B5900" s="13">
        <v>3270</v>
      </c>
      <c r="C5900" s="13">
        <v>37</v>
      </c>
      <c r="D5900" s="13">
        <v>1</v>
      </c>
      <c r="E5900" s="13">
        <v>1629.76</v>
      </c>
      <c r="F5900">
        <f t="shared" si="92"/>
        <v>1629.76</v>
      </c>
    </row>
    <row r="5901" spans="1:6">
      <c r="A5901" s="13">
        <v>5900</v>
      </c>
      <c r="B5901" s="13">
        <v>3270</v>
      </c>
      <c r="C5901" s="13">
        <v>1</v>
      </c>
      <c r="D5901" s="13">
        <v>1</v>
      </c>
      <c r="E5901" s="13">
        <v>440.02</v>
      </c>
      <c r="F5901">
        <f t="shared" si="92"/>
        <v>440.02</v>
      </c>
    </row>
    <row r="5902" spans="1:6">
      <c r="A5902" s="13">
        <v>5901</v>
      </c>
      <c r="B5902" s="13">
        <v>3271</v>
      </c>
      <c r="C5902" s="13">
        <v>32</v>
      </c>
      <c r="D5902" s="13">
        <v>1</v>
      </c>
      <c r="E5902" s="13">
        <v>644.55</v>
      </c>
      <c r="F5902">
        <f t="shared" si="92"/>
        <v>644.55</v>
      </c>
    </row>
    <row r="5903" spans="1:6">
      <c r="A5903" s="13">
        <v>5902</v>
      </c>
      <c r="B5903" s="13">
        <v>3271</v>
      </c>
      <c r="C5903" s="13">
        <v>57</v>
      </c>
      <c r="D5903" s="13">
        <v>1</v>
      </c>
      <c r="E5903" s="13">
        <v>207.19</v>
      </c>
      <c r="F5903">
        <f t="shared" si="92"/>
        <v>207.19</v>
      </c>
    </row>
    <row r="5904" spans="1:6">
      <c r="A5904" s="13">
        <v>5903</v>
      </c>
      <c r="B5904" s="13">
        <v>3272</v>
      </c>
      <c r="C5904" s="13">
        <v>148</v>
      </c>
      <c r="D5904" s="13">
        <v>2</v>
      </c>
      <c r="E5904" s="13">
        <v>226.17</v>
      </c>
      <c r="F5904">
        <f t="shared" si="92"/>
        <v>452.34</v>
      </c>
    </row>
    <row r="5905" spans="1:6">
      <c r="A5905" s="13">
        <v>5904</v>
      </c>
      <c r="B5905" s="13">
        <v>3272</v>
      </c>
      <c r="C5905" s="13">
        <v>40</v>
      </c>
      <c r="D5905" s="13">
        <v>1</v>
      </c>
      <c r="E5905" s="13">
        <v>1860.2</v>
      </c>
      <c r="F5905">
        <f t="shared" si="92"/>
        <v>1860.2</v>
      </c>
    </row>
    <row r="5906" spans="1:6">
      <c r="A5906" s="13">
        <v>5905</v>
      </c>
      <c r="B5906" s="13">
        <v>3273</v>
      </c>
      <c r="C5906" s="13">
        <v>186</v>
      </c>
      <c r="D5906" s="13">
        <v>2</v>
      </c>
      <c r="E5906" s="13">
        <v>401.69</v>
      </c>
      <c r="F5906">
        <f t="shared" si="92"/>
        <v>803.38</v>
      </c>
    </row>
    <row r="5907" spans="1:6">
      <c r="A5907" s="13">
        <v>5906</v>
      </c>
      <c r="B5907" s="13">
        <v>3274</v>
      </c>
      <c r="C5907" s="13">
        <v>158</v>
      </c>
      <c r="D5907" s="13">
        <v>1</v>
      </c>
      <c r="E5907" s="13">
        <v>187.89</v>
      </c>
      <c r="F5907">
        <f t="shared" si="92"/>
        <v>187.89</v>
      </c>
    </row>
    <row r="5908" spans="1:6">
      <c r="A5908" s="13">
        <v>5907</v>
      </c>
      <c r="B5908" s="13">
        <v>3274</v>
      </c>
      <c r="C5908" s="13">
        <v>23</v>
      </c>
      <c r="D5908" s="13">
        <v>1</v>
      </c>
      <c r="E5908" s="13">
        <v>766.48</v>
      </c>
      <c r="F5908">
        <f t="shared" si="92"/>
        <v>766.48</v>
      </c>
    </row>
    <row r="5909" spans="1:6">
      <c r="A5909" s="13">
        <v>5908</v>
      </c>
      <c r="B5909" s="13">
        <v>3275</v>
      </c>
      <c r="C5909" s="13">
        <v>29</v>
      </c>
      <c r="D5909" s="13">
        <v>1</v>
      </c>
      <c r="E5909" s="13">
        <v>1717.35</v>
      </c>
      <c r="F5909">
        <f t="shared" si="92"/>
        <v>1717.35</v>
      </c>
    </row>
    <row r="5910" spans="1:6">
      <c r="A5910" s="13">
        <v>5909</v>
      </c>
      <c r="B5910" s="13">
        <v>3276</v>
      </c>
      <c r="C5910" s="13">
        <v>190</v>
      </c>
      <c r="D5910" s="13">
        <v>3</v>
      </c>
      <c r="E5910" s="13">
        <v>406.76</v>
      </c>
      <c r="F5910">
        <f t="shared" si="92"/>
        <v>1220.28</v>
      </c>
    </row>
    <row r="5911" spans="1:6">
      <c r="A5911" s="13">
        <v>5910</v>
      </c>
      <c r="B5911" s="13">
        <v>3277</v>
      </c>
      <c r="C5911" s="13">
        <v>169</v>
      </c>
      <c r="D5911" s="13">
        <v>1</v>
      </c>
      <c r="E5911" s="13">
        <v>442.69</v>
      </c>
      <c r="F5911">
        <f t="shared" si="92"/>
        <v>442.69</v>
      </c>
    </row>
    <row r="5912" spans="1:6">
      <c r="A5912" s="13">
        <v>5911</v>
      </c>
      <c r="B5912" s="13">
        <v>3277</v>
      </c>
      <c r="C5912" s="13">
        <v>192</v>
      </c>
      <c r="D5912" s="13">
        <v>1</v>
      </c>
      <c r="E5912" s="13">
        <v>485.89</v>
      </c>
      <c r="F5912">
        <f t="shared" si="92"/>
        <v>485.89</v>
      </c>
    </row>
    <row r="5913" spans="1:6">
      <c r="A5913" s="13">
        <v>5912</v>
      </c>
      <c r="B5913" s="13">
        <v>3278</v>
      </c>
      <c r="C5913" s="13">
        <v>136</v>
      </c>
      <c r="D5913" s="13">
        <v>1</v>
      </c>
      <c r="E5913" s="13">
        <v>276.75</v>
      </c>
      <c r="F5913">
        <f t="shared" si="92"/>
        <v>276.75</v>
      </c>
    </row>
    <row r="5914" spans="1:6">
      <c r="A5914" s="13">
        <v>5913</v>
      </c>
      <c r="B5914" s="13">
        <v>3279</v>
      </c>
      <c r="C5914" s="13">
        <v>17</v>
      </c>
      <c r="D5914" s="13">
        <v>1</v>
      </c>
      <c r="E5914" s="13">
        <v>1786.37</v>
      </c>
      <c r="F5914">
        <f t="shared" si="92"/>
        <v>1786.37</v>
      </c>
    </row>
    <row r="5915" spans="1:6">
      <c r="A5915" s="13">
        <v>5914</v>
      </c>
      <c r="B5915" s="13">
        <v>3280</v>
      </c>
      <c r="C5915" s="13">
        <v>180</v>
      </c>
      <c r="D5915" s="13">
        <v>1</v>
      </c>
      <c r="E5915" s="13">
        <v>204.06</v>
      </c>
      <c r="F5915">
        <f t="shared" si="92"/>
        <v>204.06</v>
      </c>
    </row>
    <row r="5916" spans="1:6">
      <c r="A5916" s="13">
        <v>5915</v>
      </c>
      <c r="B5916" s="13">
        <v>3281</v>
      </c>
      <c r="C5916" s="13">
        <v>72</v>
      </c>
      <c r="D5916" s="13">
        <v>1</v>
      </c>
      <c r="E5916" s="13">
        <v>366.31</v>
      </c>
      <c r="F5916">
        <f t="shared" si="92"/>
        <v>366.31</v>
      </c>
    </row>
    <row r="5917" spans="1:6">
      <c r="A5917" s="13">
        <v>5916</v>
      </c>
      <c r="B5917" s="13">
        <v>3281</v>
      </c>
      <c r="C5917" s="13">
        <v>8</v>
      </c>
      <c r="D5917" s="13">
        <v>1</v>
      </c>
      <c r="E5917" s="13">
        <v>1517.02</v>
      </c>
      <c r="F5917">
        <f t="shared" si="92"/>
        <v>1517.02</v>
      </c>
    </row>
    <row r="5918" spans="1:6">
      <c r="A5918" s="13">
        <v>5917</v>
      </c>
      <c r="B5918" s="13">
        <v>3282</v>
      </c>
      <c r="C5918" s="13">
        <v>98</v>
      </c>
      <c r="D5918" s="13">
        <v>1</v>
      </c>
      <c r="E5918" s="13">
        <v>941.99</v>
      </c>
      <c r="F5918">
        <f t="shared" si="92"/>
        <v>941.99</v>
      </c>
    </row>
    <row r="5919" spans="1:6">
      <c r="A5919" s="13">
        <v>5918</v>
      </c>
      <c r="B5919" s="13">
        <v>3282</v>
      </c>
      <c r="C5919" s="13">
        <v>29</v>
      </c>
      <c r="D5919" s="13">
        <v>1</v>
      </c>
      <c r="E5919" s="13">
        <v>1732.64</v>
      </c>
      <c r="F5919">
        <f t="shared" si="92"/>
        <v>1732.64</v>
      </c>
    </row>
    <row r="5920" spans="1:6">
      <c r="A5920" s="13">
        <v>5919</v>
      </c>
      <c r="B5920" s="13">
        <v>3283</v>
      </c>
      <c r="C5920" s="13">
        <v>134</v>
      </c>
      <c r="D5920" s="13">
        <v>2</v>
      </c>
      <c r="E5920" s="13">
        <v>260.57</v>
      </c>
      <c r="F5920">
        <f t="shared" si="92"/>
        <v>521.14</v>
      </c>
    </row>
    <row r="5921" spans="1:6">
      <c r="A5921" s="13">
        <v>5920</v>
      </c>
      <c r="B5921" s="13">
        <v>3283</v>
      </c>
      <c r="C5921" s="13">
        <v>160</v>
      </c>
      <c r="D5921" s="13">
        <v>1</v>
      </c>
      <c r="E5921" s="13">
        <v>196.53</v>
      </c>
      <c r="F5921">
        <f t="shared" si="92"/>
        <v>196.53</v>
      </c>
    </row>
    <row r="5922" spans="1:6">
      <c r="A5922" s="13">
        <v>5921</v>
      </c>
      <c r="B5922" s="13">
        <v>3283</v>
      </c>
      <c r="C5922" s="13">
        <v>152</v>
      </c>
      <c r="D5922" s="13">
        <v>1</v>
      </c>
      <c r="E5922" s="13">
        <v>360.28</v>
      </c>
      <c r="F5922">
        <f t="shared" si="92"/>
        <v>360.28</v>
      </c>
    </row>
    <row r="5923" spans="1:6">
      <c r="A5923" s="13">
        <v>5922</v>
      </c>
      <c r="B5923" s="13">
        <v>3284</v>
      </c>
      <c r="C5923" s="13">
        <v>47</v>
      </c>
      <c r="D5923" s="13">
        <v>3</v>
      </c>
      <c r="E5923" s="13">
        <v>1146.95</v>
      </c>
      <c r="F5923">
        <f t="shared" si="92"/>
        <v>3440.85</v>
      </c>
    </row>
    <row r="5924" spans="1:6">
      <c r="A5924" s="13">
        <v>5923</v>
      </c>
      <c r="B5924" s="13">
        <v>3285</v>
      </c>
      <c r="C5924" s="13">
        <v>149</v>
      </c>
      <c r="D5924" s="13">
        <v>1</v>
      </c>
      <c r="E5924" s="13">
        <v>183.34</v>
      </c>
      <c r="F5924">
        <f t="shared" si="92"/>
        <v>183.34</v>
      </c>
    </row>
    <row r="5925" spans="1:6">
      <c r="A5925" s="13">
        <v>5924</v>
      </c>
      <c r="B5925" s="13">
        <v>3286</v>
      </c>
      <c r="C5925" s="13">
        <v>140</v>
      </c>
      <c r="D5925" s="13">
        <v>1</v>
      </c>
      <c r="E5925" s="13">
        <v>142.43</v>
      </c>
      <c r="F5925">
        <f t="shared" si="92"/>
        <v>142.43</v>
      </c>
    </row>
    <row r="5926" spans="1:6">
      <c r="A5926" s="13">
        <v>5925</v>
      </c>
      <c r="B5926" s="13">
        <v>3287</v>
      </c>
      <c r="C5926" s="13">
        <v>151</v>
      </c>
      <c r="D5926" s="13">
        <v>1</v>
      </c>
      <c r="E5926" s="13">
        <v>120.27</v>
      </c>
      <c r="F5926">
        <f t="shared" si="92"/>
        <v>120.27</v>
      </c>
    </row>
    <row r="5927" spans="1:6">
      <c r="A5927" s="13">
        <v>5926</v>
      </c>
      <c r="B5927" s="13">
        <v>3287</v>
      </c>
      <c r="C5927" s="13">
        <v>138</v>
      </c>
      <c r="D5927" s="13">
        <v>1</v>
      </c>
      <c r="E5927" s="13">
        <v>260.97</v>
      </c>
      <c r="F5927">
        <f t="shared" si="92"/>
        <v>260.97</v>
      </c>
    </row>
    <row r="5928" spans="1:6">
      <c r="A5928" s="13">
        <v>5927</v>
      </c>
      <c r="B5928" s="13">
        <v>3287</v>
      </c>
      <c r="C5928" s="13">
        <v>115</v>
      </c>
      <c r="D5928" s="13">
        <v>1</v>
      </c>
      <c r="E5928" s="13">
        <v>884.91</v>
      </c>
      <c r="F5928">
        <f t="shared" si="92"/>
        <v>884.91</v>
      </c>
    </row>
    <row r="5929" spans="1:6">
      <c r="A5929" s="13">
        <v>5928</v>
      </c>
      <c r="B5929" s="13">
        <v>3287</v>
      </c>
      <c r="C5929" s="13">
        <v>173</v>
      </c>
      <c r="D5929" s="13">
        <v>1</v>
      </c>
      <c r="E5929" s="13">
        <v>459.12</v>
      </c>
      <c r="F5929">
        <f t="shared" si="92"/>
        <v>459.12</v>
      </c>
    </row>
    <row r="5930" spans="1:6">
      <c r="A5930" s="13">
        <v>5929</v>
      </c>
      <c r="B5930" s="13">
        <v>3288</v>
      </c>
      <c r="C5930" s="13">
        <v>16</v>
      </c>
      <c r="D5930" s="13">
        <v>1</v>
      </c>
      <c r="E5930" s="13">
        <v>1636.91</v>
      </c>
      <c r="F5930">
        <f t="shared" si="92"/>
        <v>1636.91</v>
      </c>
    </row>
    <row r="5931" spans="1:6">
      <c r="A5931" s="13">
        <v>5930</v>
      </c>
      <c r="B5931" s="13">
        <v>3288</v>
      </c>
      <c r="C5931" s="13">
        <v>68</v>
      </c>
      <c r="D5931" s="13">
        <v>1</v>
      </c>
      <c r="E5931" s="13">
        <v>449.81</v>
      </c>
      <c r="F5931">
        <f t="shared" si="92"/>
        <v>449.81</v>
      </c>
    </row>
    <row r="5932" spans="1:6">
      <c r="A5932" s="13">
        <v>5931</v>
      </c>
      <c r="B5932" s="13">
        <v>3289</v>
      </c>
      <c r="C5932" s="13">
        <v>185</v>
      </c>
      <c r="D5932" s="13">
        <v>1</v>
      </c>
      <c r="E5932" s="13">
        <v>189.69</v>
      </c>
      <c r="F5932">
        <f t="shared" si="92"/>
        <v>189.69</v>
      </c>
    </row>
    <row r="5933" spans="1:6">
      <c r="A5933" s="13">
        <v>5932</v>
      </c>
      <c r="B5933" s="13">
        <v>3289</v>
      </c>
      <c r="C5933" s="13">
        <v>158</v>
      </c>
      <c r="D5933" s="13">
        <v>1</v>
      </c>
      <c r="E5933" s="13">
        <v>176.18</v>
      </c>
      <c r="F5933">
        <f t="shared" si="92"/>
        <v>176.18</v>
      </c>
    </row>
    <row r="5934" spans="1:6">
      <c r="A5934" s="13">
        <v>5933</v>
      </c>
      <c r="B5934" s="13">
        <v>3289</v>
      </c>
      <c r="C5934" s="13">
        <v>3</v>
      </c>
      <c r="D5934" s="13">
        <v>1</v>
      </c>
      <c r="E5934" s="13">
        <v>539.1</v>
      </c>
      <c r="F5934">
        <f t="shared" si="92"/>
        <v>539.1</v>
      </c>
    </row>
    <row r="5935" spans="1:6">
      <c r="A5935" s="13">
        <v>5934</v>
      </c>
      <c r="B5935" s="13">
        <v>3290</v>
      </c>
      <c r="C5935" s="13">
        <v>146</v>
      </c>
      <c r="D5935" s="13">
        <v>1</v>
      </c>
      <c r="E5935" s="13">
        <v>278.93</v>
      </c>
      <c r="F5935">
        <f t="shared" si="92"/>
        <v>278.93</v>
      </c>
    </row>
    <row r="5936" spans="1:6">
      <c r="A5936" s="13">
        <v>5935</v>
      </c>
      <c r="B5936" s="13">
        <v>3290</v>
      </c>
      <c r="C5936" s="13">
        <v>18</v>
      </c>
      <c r="D5936" s="13">
        <v>1</v>
      </c>
      <c r="E5936" s="13">
        <v>1417.1</v>
      </c>
      <c r="F5936">
        <f t="shared" si="92"/>
        <v>1417.1</v>
      </c>
    </row>
    <row r="5937" spans="1:6">
      <c r="A5937" s="13">
        <v>5936</v>
      </c>
      <c r="B5937" s="13">
        <v>3291</v>
      </c>
      <c r="C5937" s="13">
        <v>70</v>
      </c>
      <c r="D5937" s="13">
        <v>1</v>
      </c>
      <c r="E5937" s="13">
        <v>225.98</v>
      </c>
      <c r="F5937">
        <f t="shared" si="92"/>
        <v>225.98</v>
      </c>
    </row>
    <row r="5938" spans="1:6">
      <c r="A5938" s="13">
        <v>5937</v>
      </c>
      <c r="B5938" s="13">
        <v>3292</v>
      </c>
      <c r="C5938" s="13">
        <v>163</v>
      </c>
      <c r="D5938" s="13">
        <v>1</v>
      </c>
      <c r="E5938" s="13">
        <v>193.8</v>
      </c>
      <c r="F5938">
        <f t="shared" si="92"/>
        <v>193.8</v>
      </c>
    </row>
    <row r="5939" spans="1:6">
      <c r="A5939" s="13">
        <v>5938</v>
      </c>
      <c r="B5939" s="13">
        <v>3292</v>
      </c>
      <c r="C5939" s="13">
        <v>129</v>
      </c>
      <c r="D5939" s="13">
        <v>1</v>
      </c>
      <c r="E5939" s="13">
        <v>394.17</v>
      </c>
      <c r="F5939">
        <f t="shared" si="92"/>
        <v>394.17</v>
      </c>
    </row>
    <row r="5940" spans="1:6">
      <c r="A5940" s="13">
        <v>5939</v>
      </c>
      <c r="B5940" s="13">
        <v>3293</v>
      </c>
      <c r="C5940" s="13">
        <v>138</v>
      </c>
      <c r="D5940" s="13">
        <v>1</v>
      </c>
      <c r="E5940" s="13">
        <v>280.61</v>
      </c>
      <c r="F5940">
        <f t="shared" si="92"/>
        <v>280.61</v>
      </c>
    </row>
    <row r="5941" spans="1:6">
      <c r="A5941" s="13">
        <v>5940</v>
      </c>
      <c r="B5941" s="13">
        <v>3293</v>
      </c>
      <c r="C5941" s="13">
        <v>46</v>
      </c>
      <c r="D5941" s="13">
        <v>1</v>
      </c>
      <c r="E5941" s="13">
        <v>439.45</v>
      </c>
      <c r="F5941">
        <f t="shared" si="92"/>
        <v>439.45</v>
      </c>
    </row>
    <row r="5942" spans="1:6">
      <c r="A5942" s="13">
        <v>5941</v>
      </c>
      <c r="B5942" s="13">
        <v>3293</v>
      </c>
      <c r="C5942" s="13">
        <v>139</v>
      </c>
      <c r="D5942" s="13">
        <v>1</v>
      </c>
      <c r="E5942" s="13">
        <v>214.23</v>
      </c>
      <c r="F5942">
        <f t="shared" si="92"/>
        <v>214.23</v>
      </c>
    </row>
    <row r="5943" spans="1:6">
      <c r="A5943" s="13">
        <v>5942</v>
      </c>
      <c r="B5943" s="13">
        <v>3293</v>
      </c>
      <c r="C5943" s="13">
        <v>47</v>
      </c>
      <c r="D5943" s="13">
        <v>1</v>
      </c>
      <c r="E5943" s="13">
        <v>1146.95</v>
      </c>
      <c r="F5943">
        <f t="shared" si="92"/>
        <v>1146.95</v>
      </c>
    </row>
    <row r="5944" spans="1:6">
      <c r="A5944" s="13">
        <v>5943</v>
      </c>
      <c r="B5944" s="13">
        <v>3294</v>
      </c>
      <c r="C5944" s="13">
        <v>117</v>
      </c>
      <c r="D5944" s="13">
        <v>1</v>
      </c>
      <c r="E5944" s="13">
        <v>726.02</v>
      </c>
      <c r="F5944">
        <f t="shared" si="92"/>
        <v>726.02</v>
      </c>
    </row>
    <row r="5945" spans="1:6">
      <c r="A5945" s="13">
        <v>5944</v>
      </c>
      <c r="B5945" s="13">
        <v>3294</v>
      </c>
      <c r="C5945" s="13">
        <v>141</v>
      </c>
      <c r="D5945" s="13">
        <v>1</v>
      </c>
      <c r="E5945" s="13">
        <v>254.46</v>
      </c>
      <c r="F5945">
        <f t="shared" si="92"/>
        <v>254.46</v>
      </c>
    </row>
    <row r="5946" spans="1:6">
      <c r="A5946" s="13">
        <v>5945</v>
      </c>
      <c r="B5946" s="13">
        <v>3295</v>
      </c>
      <c r="C5946" s="13">
        <v>112</v>
      </c>
      <c r="D5946" s="13">
        <v>2</v>
      </c>
      <c r="E5946" s="13">
        <v>716.89</v>
      </c>
      <c r="F5946">
        <f t="shared" si="92"/>
        <v>1433.78</v>
      </c>
    </row>
    <row r="5947" spans="1:6">
      <c r="A5947" s="13">
        <v>5946</v>
      </c>
      <c r="B5947" s="13">
        <v>3295</v>
      </c>
      <c r="C5947" s="13">
        <v>109</v>
      </c>
      <c r="D5947" s="13">
        <v>3</v>
      </c>
      <c r="E5947" s="13">
        <v>619.65</v>
      </c>
      <c r="F5947">
        <f t="shared" si="92"/>
        <v>1858.95</v>
      </c>
    </row>
    <row r="5948" spans="1:6">
      <c r="A5948" s="13">
        <v>5947</v>
      </c>
      <c r="B5948" s="13">
        <v>3296</v>
      </c>
      <c r="C5948" s="13">
        <v>137</v>
      </c>
      <c r="D5948" s="13">
        <v>2</v>
      </c>
      <c r="E5948" s="13">
        <v>235.13</v>
      </c>
      <c r="F5948">
        <f t="shared" si="92"/>
        <v>470.26</v>
      </c>
    </row>
    <row r="5949" spans="1:6">
      <c r="A5949" s="13">
        <v>5948</v>
      </c>
      <c r="B5949" s="13">
        <v>3297</v>
      </c>
      <c r="C5949" s="13">
        <v>12</v>
      </c>
      <c r="D5949" s="13">
        <v>2</v>
      </c>
      <c r="E5949" s="13">
        <v>1161.39</v>
      </c>
      <c r="F5949">
        <f t="shared" si="92"/>
        <v>2322.78</v>
      </c>
    </row>
    <row r="5950" spans="1:6">
      <c r="A5950" s="13">
        <v>5949</v>
      </c>
      <c r="B5950" s="13">
        <v>3297</v>
      </c>
      <c r="C5950" s="13">
        <v>187</v>
      </c>
      <c r="D5950" s="13">
        <v>1</v>
      </c>
      <c r="E5950" s="13">
        <v>435.69</v>
      </c>
      <c r="F5950">
        <f t="shared" si="92"/>
        <v>435.69</v>
      </c>
    </row>
    <row r="5951" spans="1:6">
      <c r="A5951" s="13">
        <v>5950</v>
      </c>
      <c r="B5951" s="13">
        <v>3298</v>
      </c>
      <c r="C5951" s="13">
        <v>27</v>
      </c>
      <c r="D5951" s="13">
        <v>1</v>
      </c>
      <c r="E5951" s="13">
        <v>555.69</v>
      </c>
      <c r="F5951">
        <f t="shared" si="92"/>
        <v>555.69</v>
      </c>
    </row>
    <row r="5952" spans="1:6">
      <c r="A5952" s="13">
        <v>5951</v>
      </c>
      <c r="B5952" s="13">
        <v>3298</v>
      </c>
      <c r="C5952" s="13">
        <v>154</v>
      </c>
      <c r="D5952" s="13">
        <v>2</v>
      </c>
      <c r="E5952" s="13">
        <v>201.88</v>
      </c>
      <c r="F5952">
        <f t="shared" si="92"/>
        <v>403.76</v>
      </c>
    </row>
    <row r="5953" spans="1:6">
      <c r="A5953" s="13">
        <v>5952</v>
      </c>
      <c r="B5953" s="13">
        <v>3298</v>
      </c>
      <c r="C5953" s="13">
        <v>30</v>
      </c>
      <c r="D5953" s="13">
        <v>1</v>
      </c>
      <c r="E5953" s="13">
        <v>1995.72</v>
      </c>
      <c r="F5953">
        <f t="shared" si="92"/>
        <v>1995.72</v>
      </c>
    </row>
    <row r="5954" spans="1:6">
      <c r="A5954" s="13">
        <v>5953</v>
      </c>
      <c r="B5954" s="13">
        <v>3299</v>
      </c>
      <c r="C5954" s="13">
        <v>86</v>
      </c>
      <c r="D5954" s="13">
        <v>1</v>
      </c>
      <c r="E5954" s="13">
        <v>219.69</v>
      </c>
      <c r="F5954">
        <f t="shared" ref="F5954:F6017" si="93">E5954*D5954</f>
        <v>219.69</v>
      </c>
    </row>
    <row r="5955" spans="1:6">
      <c r="A5955" s="13">
        <v>5954</v>
      </c>
      <c r="B5955" s="13">
        <v>3299</v>
      </c>
      <c r="C5955" s="13">
        <v>110</v>
      </c>
      <c r="D5955" s="13">
        <v>1</v>
      </c>
      <c r="E5955" s="13">
        <v>381.72</v>
      </c>
      <c r="F5955">
        <f t="shared" si="93"/>
        <v>381.72</v>
      </c>
    </row>
    <row r="5956" spans="1:6">
      <c r="A5956" s="13">
        <v>5955</v>
      </c>
      <c r="B5956" s="13">
        <v>3299</v>
      </c>
      <c r="C5956" s="13">
        <v>166</v>
      </c>
      <c r="D5956" s="13">
        <v>1</v>
      </c>
      <c r="E5956" s="13">
        <v>265.95</v>
      </c>
      <c r="F5956">
        <f t="shared" si="93"/>
        <v>265.95</v>
      </c>
    </row>
    <row r="5957" spans="1:6">
      <c r="A5957" s="13">
        <v>5956</v>
      </c>
      <c r="B5957" s="13">
        <v>3300</v>
      </c>
      <c r="C5957" s="13">
        <v>176</v>
      </c>
      <c r="D5957" s="13">
        <v>1</v>
      </c>
      <c r="E5957" s="13">
        <v>436.2</v>
      </c>
      <c r="F5957">
        <f t="shared" si="93"/>
        <v>436.2</v>
      </c>
    </row>
    <row r="5958" spans="1:6">
      <c r="A5958" s="13">
        <v>5957</v>
      </c>
      <c r="B5958" s="13">
        <v>3300</v>
      </c>
      <c r="C5958" s="13">
        <v>31</v>
      </c>
      <c r="D5958" s="13">
        <v>1</v>
      </c>
      <c r="E5958" s="13">
        <v>491.13</v>
      </c>
      <c r="F5958">
        <f t="shared" si="93"/>
        <v>491.13</v>
      </c>
    </row>
    <row r="5959" spans="1:6">
      <c r="A5959" s="13">
        <v>5958</v>
      </c>
      <c r="B5959" s="13">
        <v>3301</v>
      </c>
      <c r="C5959" s="13">
        <v>177</v>
      </c>
      <c r="D5959" s="13">
        <v>2</v>
      </c>
      <c r="E5959" s="13">
        <v>313.65</v>
      </c>
      <c r="F5959">
        <f t="shared" si="93"/>
        <v>627.3</v>
      </c>
    </row>
    <row r="5960" spans="1:6">
      <c r="A5960" s="13">
        <v>5959</v>
      </c>
      <c r="B5960" s="13">
        <v>3302</v>
      </c>
      <c r="C5960" s="13">
        <v>43</v>
      </c>
      <c r="D5960" s="13">
        <v>2</v>
      </c>
      <c r="E5960" s="13">
        <v>1153.5</v>
      </c>
      <c r="F5960">
        <f t="shared" si="93"/>
        <v>2307</v>
      </c>
    </row>
    <row r="5961" spans="1:6">
      <c r="A5961" s="13">
        <v>5960</v>
      </c>
      <c r="B5961" s="13">
        <v>3303</v>
      </c>
      <c r="C5961" s="13">
        <v>31</v>
      </c>
      <c r="D5961" s="13">
        <v>1</v>
      </c>
      <c r="E5961" s="13">
        <v>545.46</v>
      </c>
      <c r="F5961">
        <f t="shared" si="93"/>
        <v>545.46</v>
      </c>
    </row>
    <row r="5962" spans="1:6">
      <c r="A5962" s="13">
        <v>5961</v>
      </c>
      <c r="B5962" s="13">
        <v>3303</v>
      </c>
      <c r="C5962" s="13">
        <v>200</v>
      </c>
      <c r="D5962" s="13">
        <v>1</v>
      </c>
      <c r="E5962" s="13">
        <v>96.76</v>
      </c>
      <c r="F5962">
        <f t="shared" si="93"/>
        <v>96.76</v>
      </c>
    </row>
    <row r="5963" spans="1:6">
      <c r="A5963" s="13">
        <v>5962</v>
      </c>
      <c r="B5963" s="13">
        <v>3303</v>
      </c>
      <c r="C5963" s="13">
        <v>114</v>
      </c>
      <c r="D5963" s="13">
        <v>3</v>
      </c>
      <c r="E5963" s="13">
        <v>787.06</v>
      </c>
      <c r="F5963">
        <f t="shared" si="93"/>
        <v>2361.18</v>
      </c>
    </row>
    <row r="5964" spans="1:6">
      <c r="A5964" s="13">
        <v>5963</v>
      </c>
      <c r="B5964" s="13">
        <v>3303</v>
      </c>
      <c r="C5964" s="13">
        <v>27</v>
      </c>
      <c r="D5964" s="13">
        <v>1</v>
      </c>
      <c r="E5964" s="13">
        <v>628.59</v>
      </c>
      <c r="F5964">
        <f t="shared" si="93"/>
        <v>628.59</v>
      </c>
    </row>
    <row r="5965" spans="1:6">
      <c r="A5965" s="13">
        <v>5964</v>
      </c>
      <c r="B5965" s="13">
        <v>3304</v>
      </c>
      <c r="C5965" s="13">
        <v>37</v>
      </c>
      <c r="D5965" s="13">
        <v>1</v>
      </c>
      <c r="E5965" s="13">
        <v>1629.76</v>
      </c>
      <c r="F5965">
        <f t="shared" si="93"/>
        <v>1629.76</v>
      </c>
    </row>
    <row r="5966" spans="1:6">
      <c r="A5966" s="13">
        <v>5965</v>
      </c>
      <c r="B5966" s="13">
        <v>3305</v>
      </c>
      <c r="C5966" s="13">
        <v>182</v>
      </c>
      <c r="D5966" s="13">
        <v>1</v>
      </c>
      <c r="E5966" s="13">
        <v>191.87</v>
      </c>
      <c r="F5966">
        <f t="shared" si="93"/>
        <v>191.87</v>
      </c>
    </row>
    <row r="5967" spans="1:6">
      <c r="A5967" s="13">
        <v>5966</v>
      </c>
      <c r="B5967" s="13">
        <v>3305</v>
      </c>
      <c r="C5967" s="13">
        <v>50</v>
      </c>
      <c r="D5967" s="13">
        <v>3</v>
      </c>
      <c r="E5967" s="13">
        <v>1006.55</v>
      </c>
      <c r="F5967">
        <f t="shared" si="93"/>
        <v>3019.65</v>
      </c>
    </row>
    <row r="5968" spans="1:6">
      <c r="A5968" s="13">
        <v>5967</v>
      </c>
      <c r="B5968" s="13">
        <v>3305</v>
      </c>
      <c r="C5968" s="13">
        <v>145</v>
      </c>
      <c r="D5968" s="13">
        <v>1</v>
      </c>
      <c r="E5968" s="13">
        <v>154.02</v>
      </c>
      <c r="F5968">
        <f t="shared" si="93"/>
        <v>154.02</v>
      </c>
    </row>
    <row r="5969" spans="1:6">
      <c r="A5969" s="13">
        <v>5968</v>
      </c>
      <c r="B5969" s="13">
        <v>3306</v>
      </c>
      <c r="C5969" s="13">
        <v>183</v>
      </c>
      <c r="D5969" s="13">
        <v>1</v>
      </c>
      <c r="E5969" s="13">
        <v>200.91</v>
      </c>
      <c r="F5969">
        <f t="shared" si="93"/>
        <v>200.91</v>
      </c>
    </row>
    <row r="5970" spans="1:6">
      <c r="A5970" s="13">
        <v>5969</v>
      </c>
      <c r="B5970" s="13">
        <v>3306</v>
      </c>
      <c r="C5970" s="13">
        <v>83</v>
      </c>
      <c r="D5970" s="13">
        <v>1</v>
      </c>
      <c r="E5970" s="13">
        <v>208.24</v>
      </c>
      <c r="F5970">
        <f t="shared" si="93"/>
        <v>208.24</v>
      </c>
    </row>
    <row r="5971" spans="1:6">
      <c r="A5971" s="13">
        <v>5970</v>
      </c>
      <c r="B5971" s="13">
        <v>3306</v>
      </c>
      <c r="C5971" s="13">
        <v>75</v>
      </c>
      <c r="D5971" s="13">
        <v>2</v>
      </c>
      <c r="E5971" s="13">
        <v>1126.52</v>
      </c>
      <c r="F5971">
        <f t="shared" si="93"/>
        <v>2253.04</v>
      </c>
    </row>
    <row r="5972" spans="1:6">
      <c r="A5972" s="13">
        <v>5971</v>
      </c>
      <c r="B5972" s="13">
        <v>3307</v>
      </c>
      <c r="C5972" s="13">
        <v>75</v>
      </c>
      <c r="D5972" s="13">
        <v>1</v>
      </c>
      <c r="E5972" s="13">
        <v>1126.52</v>
      </c>
      <c r="F5972">
        <f t="shared" si="93"/>
        <v>1126.52</v>
      </c>
    </row>
    <row r="5973" spans="1:6">
      <c r="A5973" s="13">
        <v>5972</v>
      </c>
      <c r="B5973" s="13">
        <v>3307</v>
      </c>
      <c r="C5973" s="13">
        <v>196</v>
      </c>
      <c r="D5973" s="13">
        <v>1</v>
      </c>
      <c r="E5973" s="13">
        <v>140.76</v>
      </c>
      <c r="F5973">
        <f t="shared" si="93"/>
        <v>140.76</v>
      </c>
    </row>
    <row r="5974" spans="1:6">
      <c r="A5974" s="13">
        <v>5973</v>
      </c>
      <c r="B5974" s="13">
        <v>3308</v>
      </c>
      <c r="C5974" s="13">
        <v>101</v>
      </c>
      <c r="D5974" s="13">
        <v>2</v>
      </c>
      <c r="E5974" s="13">
        <v>759.97</v>
      </c>
      <c r="F5974">
        <f t="shared" si="93"/>
        <v>1519.94</v>
      </c>
    </row>
    <row r="5975" spans="1:6">
      <c r="A5975" s="13">
        <v>5974</v>
      </c>
      <c r="B5975" s="13">
        <v>3308</v>
      </c>
      <c r="C5975" s="13">
        <v>165</v>
      </c>
      <c r="D5975" s="13">
        <v>1</v>
      </c>
      <c r="E5975" s="13">
        <v>377.58</v>
      </c>
      <c r="F5975">
        <f t="shared" si="93"/>
        <v>377.58</v>
      </c>
    </row>
    <row r="5976" spans="1:6">
      <c r="A5976" s="13">
        <v>5975</v>
      </c>
      <c r="B5976" s="13">
        <v>3308</v>
      </c>
      <c r="C5976" s="13">
        <v>26</v>
      </c>
      <c r="D5976" s="13">
        <v>1</v>
      </c>
      <c r="E5976" s="13">
        <v>1033.01</v>
      </c>
      <c r="F5976">
        <f t="shared" si="93"/>
        <v>1033.01</v>
      </c>
    </row>
    <row r="5977" spans="1:6">
      <c r="A5977" s="13">
        <v>5976</v>
      </c>
      <c r="B5977" s="13">
        <v>3309</v>
      </c>
      <c r="C5977" s="13">
        <v>28</v>
      </c>
      <c r="D5977" s="13">
        <v>1</v>
      </c>
      <c r="E5977" s="13">
        <v>1262.36</v>
      </c>
      <c r="F5977">
        <f t="shared" si="93"/>
        <v>1262.36</v>
      </c>
    </row>
    <row r="5978" spans="1:6">
      <c r="A5978" s="13">
        <v>5977</v>
      </c>
      <c r="B5978" s="13">
        <v>3310</v>
      </c>
      <c r="C5978" s="13">
        <v>103</v>
      </c>
      <c r="D5978" s="13">
        <v>1</v>
      </c>
      <c r="E5978" s="13">
        <v>228.45</v>
      </c>
      <c r="F5978">
        <f t="shared" si="93"/>
        <v>228.45</v>
      </c>
    </row>
    <row r="5979" spans="1:6">
      <c r="A5979" s="13">
        <v>5978</v>
      </c>
      <c r="B5979" s="13">
        <v>3311</v>
      </c>
      <c r="C5979" s="13">
        <v>38</v>
      </c>
      <c r="D5979" s="13">
        <v>1</v>
      </c>
      <c r="E5979" s="13">
        <v>1095.62</v>
      </c>
      <c r="F5979">
        <f t="shared" si="93"/>
        <v>1095.62</v>
      </c>
    </row>
    <row r="5980" spans="1:6">
      <c r="A5980" s="13">
        <v>5979</v>
      </c>
      <c r="B5980" s="13">
        <v>3311</v>
      </c>
      <c r="C5980" s="13">
        <v>145</v>
      </c>
      <c r="D5980" s="13">
        <v>1</v>
      </c>
      <c r="E5980" s="13">
        <v>154.02</v>
      </c>
      <c r="F5980">
        <f t="shared" si="93"/>
        <v>154.02</v>
      </c>
    </row>
    <row r="5981" spans="1:6">
      <c r="A5981" s="13">
        <v>5980</v>
      </c>
      <c r="B5981" s="13">
        <v>3312</v>
      </c>
      <c r="C5981" s="13">
        <v>46</v>
      </c>
      <c r="D5981" s="13">
        <v>1</v>
      </c>
      <c r="E5981" s="13">
        <v>439.45</v>
      </c>
      <c r="F5981">
        <f t="shared" si="93"/>
        <v>439.45</v>
      </c>
    </row>
    <row r="5982" spans="1:6">
      <c r="A5982" s="13">
        <v>5981</v>
      </c>
      <c r="B5982" s="13">
        <v>3313</v>
      </c>
      <c r="C5982" s="13">
        <v>175</v>
      </c>
      <c r="D5982" s="13">
        <v>1</v>
      </c>
      <c r="E5982" s="13">
        <v>331.8</v>
      </c>
      <c r="F5982">
        <f t="shared" si="93"/>
        <v>331.8</v>
      </c>
    </row>
    <row r="5983" spans="1:6">
      <c r="A5983" s="13">
        <v>5982</v>
      </c>
      <c r="B5983" s="13">
        <v>3313</v>
      </c>
      <c r="C5983" s="13">
        <v>171</v>
      </c>
      <c r="D5983" s="13">
        <v>1</v>
      </c>
      <c r="E5983" s="13">
        <v>401.39</v>
      </c>
      <c r="F5983">
        <f t="shared" si="93"/>
        <v>401.39</v>
      </c>
    </row>
    <row r="5984" spans="1:6">
      <c r="A5984" s="13">
        <v>5983</v>
      </c>
      <c r="B5984" s="13">
        <v>3313</v>
      </c>
      <c r="C5984" s="13">
        <v>87</v>
      </c>
      <c r="D5984" s="13">
        <v>1</v>
      </c>
      <c r="E5984" s="13">
        <v>594.37</v>
      </c>
      <c r="F5984">
        <f t="shared" si="93"/>
        <v>594.37</v>
      </c>
    </row>
    <row r="5985" spans="1:6">
      <c r="A5985" s="13">
        <v>5984</v>
      </c>
      <c r="B5985" s="13">
        <v>3313</v>
      </c>
      <c r="C5985" s="13">
        <v>85</v>
      </c>
      <c r="D5985" s="13">
        <v>1</v>
      </c>
      <c r="E5985" s="13">
        <v>319.71</v>
      </c>
      <c r="F5985">
        <f t="shared" si="93"/>
        <v>319.71</v>
      </c>
    </row>
    <row r="5986" spans="1:6">
      <c r="A5986" s="13">
        <v>5985</v>
      </c>
      <c r="B5986" s="13">
        <v>3314</v>
      </c>
      <c r="C5986" s="13">
        <v>109</v>
      </c>
      <c r="D5986" s="13">
        <v>2</v>
      </c>
      <c r="E5986" s="13">
        <v>619.65</v>
      </c>
      <c r="F5986">
        <f t="shared" si="93"/>
        <v>1239.3</v>
      </c>
    </row>
    <row r="5987" spans="1:6">
      <c r="A5987" s="13">
        <v>5986</v>
      </c>
      <c r="B5987" s="13">
        <v>3314</v>
      </c>
      <c r="C5987" s="13">
        <v>24</v>
      </c>
      <c r="D5987" s="13">
        <v>1</v>
      </c>
      <c r="E5987" s="13">
        <v>1041.86</v>
      </c>
      <c r="F5987">
        <f t="shared" si="93"/>
        <v>1041.86</v>
      </c>
    </row>
    <row r="5988" spans="1:6">
      <c r="A5988" s="13">
        <v>5987</v>
      </c>
      <c r="B5988" s="13">
        <v>3315</v>
      </c>
      <c r="C5988" s="13">
        <v>197</v>
      </c>
      <c r="D5988" s="13">
        <v>1</v>
      </c>
      <c r="E5988" s="13">
        <v>422.21</v>
      </c>
      <c r="F5988">
        <f t="shared" si="93"/>
        <v>422.21</v>
      </c>
    </row>
    <row r="5989" spans="1:6">
      <c r="A5989" s="13">
        <v>5988</v>
      </c>
      <c r="B5989" s="13">
        <v>3315</v>
      </c>
      <c r="C5989" s="13">
        <v>118</v>
      </c>
      <c r="D5989" s="13">
        <v>1</v>
      </c>
      <c r="E5989" s="13">
        <v>376.78</v>
      </c>
      <c r="F5989">
        <f t="shared" si="93"/>
        <v>376.78</v>
      </c>
    </row>
    <row r="5990" spans="1:6">
      <c r="A5990" s="13">
        <v>5989</v>
      </c>
      <c r="B5990" s="13">
        <v>3316</v>
      </c>
      <c r="C5990" s="13">
        <v>47</v>
      </c>
      <c r="D5990" s="13">
        <v>1</v>
      </c>
      <c r="E5990" s="13">
        <v>1146.95</v>
      </c>
      <c r="F5990">
        <f t="shared" si="93"/>
        <v>1146.95</v>
      </c>
    </row>
    <row r="5991" spans="1:6">
      <c r="A5991" s="13">
        <v>5990</v>
      </c>
      <c r="B5991" s="13">
        <v>3317</v>
      </c>
      <c r="C5991" s="13">
        <v>178</v>
      </c>
      <c r="D5991" s="13">
        <v>1</v>
      </c>
      <c r="E5991" s="13">
        <v>325.76</v>
      </c>
      <c r="F5991">
        <f t="shared" si="93"/>
        <v>325.76</v>
      </c>
    </row>
    <row r="5992" spans="1:6">
      <c r="A5992" s="13">
        <v>5991</v>
      </c>
      <c r="B5992" s="13">
        <v>3318</v>
      </c>
      <c r="C5992" s="13">
        <v>114</v>
      </c>
      <c r="D5992" s="13">
        <v>1</v>
      </c>
      <c r="E5992" s="13">
        <v>787.06</v>
      </c>
      <c r="F5992">
        <f t="shared" si="93"/>
        <v>787.06</v>
      </c>
    </row>
    <row r="5993" spans="1:6">
      <c r="A5993" s="13">
        <v>5992</v>
      </c>
      <c r="B5993" s="13">
        <v>3318</v>
      </c>
      <c r="C5993" s="13">
        <v>16</v>
      </c>
      <c r="D5993" s="13">
        <v>1</v>
      </c>
      <c r="E5993" s="13">
        <v>1636.91</v>
      </c>
      <c r="F5993">
        <f t="shared" si="93"/>
        <v>1636.91</v>
      </c>
    </row>
    <row r="5994" spans="1:6">
      <c r="A5994" s="13">
        <v>5993</v>
      </c>
      <c r="B5994" s="13">
        <v>3318</v>
      </c>
      <c r="C5994" s="13">
        <v>187</v>
      </c>
      <c r="D5994" s="13">
        <v>2</v>
      </c>
      <c r="E5994" s="13">
        <v>382.34</v>
      </c>
      <c r="F5994">
        <f t="shared" si="93"/>
        <v>764.68</v>
      </c>
    </row>
    <row r="5995" spans="1:6">
      <c r="A5995" s="13">
        <v>5994</v>
      </c>
      <c r="B5995" s="13">
        <v>3319</v>
      </c>
      <c r="C5995" s="13">
        <v>85</v>
      </c>
      <c r="D5995" s="13">
        <v>1</v>
      </c>
      <c r="E5995" s="13">
        <v>320.19</v>
      </c>
      <c r="F5995">
        <f t="shared" si="93"/>
        <v>320.19</v>
      </c>
    </row>
    <row r="5996" spans="1:6">
      <c r="A5996" s="13">
        <v>5995</v>
      </c>
      <c r="B5996" s="13">
        <v>3319</v>
      </c>
      <c r="C5996" s="13">
        <v>195</v>
      </c>
      <c r="D5996" s="13">
        <v>1</v>
      </c>
      <c r="E5996" s="13">
        <v>336.84</v>
      </c>
      <c r="F5996">
        <f t="shared" si="93"/>
        <v>336.84</v>
      </c>
    </row>
    <row r="5997" spans="1:6">
      <c r="A5997" s="13">
        <v>5996</v>
      </c>
      <c r="B5997" s="13">
        <v>3320</v>
      </c>
      <c r="C5997" s="13">
        <v>134</v>
      </c>
      <c r="D5997" s="13">
        <v>1</v>
      </c>
      <c r="E5997" s="13">
        <v>260.57</v>
      </c>
      <c r="F5997">
        <f t="shared" si="93"/>
        <v>260.57</v>
      </c>
    </row>
    <row r="5998" spans="1:6">
      <c r="A5998" s="13">
        <v>5997</v>
      </c>
      <c r="B5998" s="13">
        <v>3320</v>
      </c>
      <c r="C5998" s="13">
        <v>164</v>
      </c>
      <c r="D5998" s="13">
        <v>1</v>
      </c>
      <c r="E5998" s="13">
        <v>116.19</v>
      </c>
      <c r="F5998">
        <f t="shared" si="93"/>
        <v>116.19</v>
      </c>
    </row>
    <row r="5999" spans="1:6">
      <c r="A5999" s="13">
        <v>5998</v>
      </c>
      <c r="B5999" s="13">
        <v>3320</v>
      </c>
      <c r="C5999" s="13">
        <v>190</v>
      </c>
      <c r="D5999" s="13">
        <v>1</v>
      </c>
      <c r="E5999" s="13">
        <v>406.76</v>
      </c>
      <c r="F5999">
        <f t="shared" si="93"/>
        <v>406.76</v>
      </c>
    </row>
    <row r="6000" spans="1:6">
      <c r="A6000" s="13">
        <v>5999</v>
      </c>
      <c r="B6000" s="13">
        <v>3320</v>
      </c>
      <c r="C6000" s="13">
        <v>156</v>
      </c>
      <c r="D6000" s="13">
        <v>1</v>
      </c>
      <c r="E6000" s="13">
        <v>395.52</v>
      </c>
      <c r="F6000">
        <f t="shared" si="93"/>
        <v>395.52</v>
      </c>
    </row>
    <row r="6001" spans="1:6">
      <c r="A6001" s="13">
        <v>6000</v>
      </c>
      <c r="B6001" s="13">
        <v>3321</v>
      </c>
      <c r="C6001" s="13">
        <v>68</v>
      </c>
      <c r="D6001" s="13">
        <v>3</v>
      </c>
      <c r="E6001" s="13">
        <v>449.81</v>
      </c>
      <c r="F6001">
        <f t="shared" si="93"/>
        <v>1349.43</v>
      </c>
    </row>
    <row r="6002" spans="1:6">
      <c r="A6002" s="13">
        <v>6001</v>
      </c>
      <c r="B6002" s="13">
        <v>3321</v>
      </c>
      <c r="C6002" s="13">
        <v>31</v>
      </c>
      <c r="D6002" s="13">
        <v>3</v>
      </c>
      <c r="E6002" s="13">
        <v>545.46</v>
      </c>
      <c r="F6002">
        <f t="shared" si="93"/>
        <v>1636.38</v>
      </c>
    </row>
    <row r="6003" spans="1:6">
      <c r="A6003" s="13">
        <v>6002</v>
      </c>
      <c r="B6003" s="13">
        <v>3321</v>
      </c>
      <c r="C6003" s="13">
        <v>128</v>
      </c>
      <c r="D6003" s="13">
        <v>1</v>
      </c>
      <c r="E6003" s="13">
        <v>299.56</v>
      </c>
      <c r="F6003">
        <f t="shared" si="93"/>
        <v>299.56</v>
      </c>
    </row>
    <row r="6004" spans="1:6">
      <c r="A6004" s="13">
        <v>6003</v>
      </c>
      <c r="B6004" s="13">
        <v>3321</v>
      </c>
      <c r="C6004" s="13">
        <v>45</v>
      </c>
      <c r="D6004" s="13">
        <v>1</v>
      </c>
      <c r="E6004" s="13">
        <v>1129.1</v>
      </c>
      <c r="F6004">
        <f t="shared" si="93"/>
        <v>1129.1</v>
      </c>
    </row>
    <row r="6005" spans="1:6">
      <c r="A6005" s="13">
        <v>6004</v>
      </c>
      <c r="B6005" s="13">
        <v>3322</v>
      </c>
      <c r="C6005" s="13">
        <v>121</v>
      </c>
      <c r="D6005" s="13">
        <v>1</v>
      </c>
      <c r="E6005" s="13">
        <v>159.37</v>
      </c>
      <c r="F6005">
        <f t="shared" si="93"/>
        <v>159.37</v>
      </c>
    </row>
    <row r="6006" spans="1:6">
      <c r="A6006" s="13">
        <v>6005</v>
      </c>
      <c r="B6006" s="13">
        <v>3322</v>
      </c>
      <c r="C6006" s="13">
        <v>14</v>
      </c>
      <c r="D6006" s="13">
        <v>1</v>
      </c>
      <c r="E6006" s="13">
        <v>1548.03</v>
      </c>
      <c r="F6006">
        <f t="shared" si="93"/>
        <v>1548.03</v>
      </c>
    </row>
    <row r="6007" spans="1:6">
      <c r="A6007" s="13">
        <v>6006</v>
      </c>
      <c r="B6007" s="13">
        <v>3322</v>
      </c>
      <c r="C6007" s="13">
        <v>76</v>
      </c>
      <c r="D6007" s="13">
        <v>1</v>
      </c>
      <c r="E6007" s="13">
        <v>547.06</v>
      </c>
      <c r="F6007">
        <f t="shared" si="93"/>
        <v>547.06</v>
      </c>
    </row>
    <row r="6008" spans="1:6">
      <c r="A6008" s="13">
        <v>6007</v>
      </c>
      <c r="B6008" s="13">
        <v>3323</v>
      </c>
      <c r="C6008" s="13">
        <v>133</v>
      </c>
      <c r="D6008" s="13">
        <v>1</v>
      </c>
      <c r="E6008" s="13">
        <v>164.76</v>
      </c>
      <c r="F6008">
        <f t="shared" si="93"/>
        <v>164.76</v>
      </c>
    </row>
    <row r="6009" spans="1:6">
      <c r="A6009" s="13">
        <v>6008</v>
      </c>
      <c r="B6009" s="13">
        <v>3323</v>
      </c>
      <c r="C6009" s="13">
        <v>72</v>
      </c>
      <c r="D6009" s="13">
        <v>3</v>
      </c>
      <c r="E6009" s="13">
        <v>366.31</v>
      </c>
      <c r="F6009">
        <f t="shared" si="93"/>
        <v>1098.93</v>
      </c>
    </row>
    <row r="6010" spans="1:6">
      <c r="A6010" s="13">
        <v>6009</v>
      </c>
      <c r="B6010" s="13">
        <v>3324</v>
      </c>
      <c r="C6010" s="13">
        <v>198</v>
      </c>
      <c r="D6010" s="13">
        <v>1</v>
      </c>
      <c r="E6010" s="13">
        <v>369.25</v>
      </c>
      <c r="F6010">
        <f t="shared" si="93"/>
        <v>369.25</v>
      </c>
    </row>
    <row r="6011" spans="1:6">
      <c r="A6011" s="13">
        <v>6010</v>
      </c>
      <c r="B6011" s="13">
        <v>3324</v>
      </c>
      <c r="C6011" s="13">
        <v>188</v>
      </c>
      <c r="D6011" s="13">
        <v>1</v>
      </c>
      <c r="E6011" s="13">
        <v>150.49</v>
      </c>
      <c r="F6011">
        <f t="shared" si="93"/>
        <v>150.49</v>
      </c>
    </row>
    <row r="6012" spans="1:6">
      <c r="A6012" s="13">
        <v>6011</v>
      </c>
      <c r="B6012" s="13">
        <v>3324</v>
      </c>
      <c r="C6012" s="13">
        <v>53</v>
      </c>
      <c r="D6012" s="13">
        <v>1</v>
      </c>
      <c r="E6012" s="13">
        <v>912.95</v>
      </c>
      <c r="F6012">
        <f t="shared" si="93"/>
        <v>912.95</v>
      </c>
    </row>
    <row r="6013" spans="1:6">
      <c r="A6013" s="13">
        <v>6012</v>
      </c>
      <c r="B6013" s="13">
        <v>3325</v>
      </c>
      <c r="C6013" s="13">
        <v>56</v>
      </c>
      <c r="D6013" s="13">
        <v>1</v>
      </c>
      <c r="E6013" s="13">
        <v>746.82</v>
      </c>
      <c r="F6013">
        <f t="shared" si="93"/>
        <v>746.82</v>
      </c>
    </row>
    <row r="6014" spans="1:6">
      <c r="A6014" s="13">
        <v>6013</v>
      </c>
      <c r="B6014" s="13">
        <v>3325</v>
      </c>
      <c r="C6014" s="13">
        <v>122</v>
      </c>
      <c r="D6014" s="13">
        <v>1</v>
      </c>
      <c r="E6014" s="13">
        <v>104.32</v>
      </c>
      <c r="F6014">
        <f t="shared" si="93"/>
        <v>104.32</v>
      </c>
    </row>
    <row r="6015" spans="1:6">
      <c r="A6015" s="13">
        <v>6014</v>
      </c>
      <c r="B6015" s="13">
        <v>3325</v>
      </c>
      <c r="C6015" s="13">
        <v>124</v>
      </c>
      <c r="D6015" s="13">
        <v>1</v>
      </c>
      <c r="E6015" s="13">
        <v>159.92</v>
      </c>
      <c r="F6015">
        <f t="shared" si="93"/>
        <v>159.92</v>
      </c>
    </row>
    <row r="6016" spans="1:6">
      <c r="A6016" s="13">
        <v>6015</v>
      </c>
      <c r="B6016" s="13">
        <v>3326</v>
      </c>
      <c r="C6016" s="13">
        <v>143</v>
      </c>
      <c r="D6016" s="13">
        <v>1</v>
      </c>
      <c r="E6016" s="13">
        <v>323.68</v>
      </c>
      <c r="F6016">
        <f t="shared" si="93"/>
        <v>323.68</v>
      </c>
    </row>
    <row r="6017" spans="1:6">
      <c r="A6017" s="13">
        <v>6016</v>
      </c>
      <c r="B6017" s="13">
        <v>3327</v>
      </c>
      <c r="C6017" s="13">
        <v>121</v>
      </c>
      <c r="D6017" s="13">
        <v>2</v>
      </c>
      <c r="E6017" s="13">
        <v>159.37</v>
      </c>
      <c r="F6017">
        <f t="shared" si="93"/>
        <v>318.74</v>
      </c>
    </row>
    <row r="6018" spans="1:6">
      <c r="A6018" s="13">
        <v>6017</v>
      </c>
      <c r="B6018" s="13">
        <v>3328</v>
      </c>
      <c r="C6018" s="13">
        <v>194</v>
      </c>
      <c r="D6018" s="13">
        <v>2</v>
      </c>
      <c r="E6018" s="13">
        <v>258.66</v>
      </c>
      <c r="F6018">
        <f t="shared" ref="F6018:F6081" si="94">E6018*D6018</f>
        <v>517.32</v>
      </c>
    </row>
    <row r="6019" spans="1:6">
      <c r="A6019" s="13">
        <v>6018</v>
      </c>
      <c r="B6019" s="13">
        <v>3329</v>
      </c>
      <c r="C6019" s="13">
        <v>7</v>
      </c>
      <c r="D6019" s="13">
        <v>1</v>
      </c>
      <c r="E6019" s="13">
        <v>1458.75</v>
      </c>
      <c r="F6019">
        <f t="shared" si="94"/>
        <v>1458.75</v>
      </c>
    </row>
    <row r="6020" spans="1:6">
      <c r="A6020" s="13">
        <v>6019</v>
      </c>
      <c r="B6020" s="13">
        <v>3329</v>
      </c>
      <c r="C6020" s="13">
        <v>60</v>
      </c>
      <c r="D6020" s="13">
        <v>1</v>
      </c>
      <c r="E6020" s="13">
        <v>414.24</v>
      </c>
      <c r="F6020">
        <f t="shared" si="94"/>
        <v>414.24</v>
      </c>
    </row>
    <row r="6021" spans="1:6">
      <c r="A6021" s="13">
        <v>6020</v>
      </c>
      <c r="B6021" s="13">
        <v>3330</v>
      </c>
      <c r="C6021" s="13">
        <v>187</v>
      </c>
      <c r="D6021" s="13">
        <v>1</v>
      </c>
      <c r="E6021" s="13">
        <v>402.39</v>
      </c>
      <c r="F6021">
        <f t="shared" si="94"/>
        <v>402.39</v>
      </c>
    </row>
    <row r="6022" spans="1:6">
      <c r="A6022" s="13">
        <v>6021</v>
      </c>
      <c r="B6022" s="13">
        <v>3331</v>
      </c>
      <c r="C6022" s="13">
        <v>103</v>
      </c>
      <c r="D6022" s="13">
        <v>1</v>
      </c>
      <c r="E6022" s="13">
        <v>228.45</v>
      </c>
      <c r="F6022">
        <f t="shared" si="94"/>
        <v>228.45</v>
      </c>
    </row>
    <row r="6023" spans="1:6">
      <c r="A6023" s="13">
        <v>6022</v>
      </c>
      <c r="B6023" s="13">
        <v>3331</v>
      </c>
      <c r="C6023" s="13">
        <v>28</v>
      </c>
      <c r="D6023" s="13">
        <v>1</v>
      </c>
      <c r="E6023" s="13">
        <v>1262.36</v>
      </c>
      <c r="F6023">
        <f t="shared" si="94"/>
        <v>1262.36</v>
      </c>
    </row>
    <row r="6024" spans="1:6">
      <c r="A6024" s="13">
        <v>6023</v>
      </c>
      <c r="B6024" s="13">
        <v>3331</v>
      </c>
      <c r="C6024" s="13">
        <v>140</v>
      </c>
      <c r="D6024" s="13">
        <v>1</v>
      </c>
      <c r="E6024" s="13">
        <v>121.77</v>
      </c>
      <c r="F6024">
        <f t="shared" si="94"/>
        <v>121.77</v>
      </c>
    </row>
    <row r="6025" spans="1:6">
      <c r="A6025" s="13">
        <v>6024</v>
      </c>
      <c r="B6025" s="13">
        <v>3332</v>
      </c>
      <c r="C6025" s="13">
        <v>62</v>
      </c>
      <c r="D6025" s="13">
        <v>1</v>
      </c>
      <c r="E6025" s="13">
        <v>880.98</v>
      </c>
      <c r="F6025">
        <f t="shared" si="94"/>
        <v>880.98</v>
      </c>
    </row>
    <row r="6026" spans="1:6">
      <c r="A6026" s="13">
        <v>6025</v>
      </c>
      <c r="B6026" s="13">
        <v>3332</v>
      </c>
      <c r="C6026" s="13">
        <v>132</v>
      </c>
      <c r="D6026" s="13">
        <v>1</v>
      </c>
      <c r="E6026" s="13">
        <v>284.14</v>
      </c>
      <c r="F6026">
        <f t="shared" si="94"/>
        <v>284.14</v>
      </c>
    </row>
    <row r="6027" spans="1:6">
      <c r="A6027" s="13">
        <v>6026</v>
      </c>
      <c r="B6027" s="13">
        <v>3333</v>
      </c>
      <c r="C6027" s="13">
        <v>149</v>
      </c>
      <c r="D6027" s="13">
        <v>2</v>
      </c>
      <c r="E6027" s="13">
        <v>183.34</v>
      </c>
      <c r="F6027">
        <f t="shared" si="94"/>
        <v>366.68</v>
      </c>
    </row>
    <row r="6028" spans="1:6">
      <c r="A6028" s="13">
        <v>6027</v>
      </c>
      <c r="B6028" s="13">
        <v>3334</v>
      </c>
      <c r="C6028" s="13">
        <v>67</v>
      </c>
      <c r="D6028" s="13">
        <v>1</v>
      </c>
      <c r="E6028" s="13">
        <v>312.74</v>
      </c>
      <c r="F6028">
        <f t="shared" si="94"/>
        <v>312.74</v>
      </c>
    </row>
    <row r="6029" spans="1:6">
      <c r="A6029" s="13">
        <v>6028</v>
      </c>
      <c r="B6029" s="13">
        <v>3335</v>
      </c>
      <c r="C6029" s="13">
        <v>143</v>
      </c>
      <c r="D6029" s="13">
        <v>1</v>
      </c>
      <c r="E6029" s="13">
        <v>323.68</v>
      </c>
      <c r="F6029">
        <f t="shared" si="94"/>
        <v>323.68</v>
      </c>
    </row>
    <row r="6030" spans="1:6">
      <c r="A6030" s="13">
        <v>6029</v>
      </c>
      <c r="B6030" s="13">
        <v>3336</v>
      </c>
      <c r="C6030" s="13">
        <v>96</v>
      </c>
      <c r="D6030" s="13">
        <v>1</v>
      </c>
      <c r="E6030" s="13">
        <v>748.01</v>
      </c>
      <c r="F6030">
        <f t="shared" si="94"/>
        <v>748.01</v>
      </c>
    </row>
    <row r="6031" spans="1:6">
      <c r="A6031" s="13">
        <v>6030</v>
      </c>
      <c r="B6031" s="13">
        <v>3336</v>
      </c>
      <c r="C6031" s="13">
        <v>169</v>
      </c>
      <c r="D6031" s="13">
        <v>1</v>
      </c>
      <c r="E6031" s="13">
        <v>405.14</v>
      </c>
      <c r="F6031">
        <f t="shared" si="94"/>
        <v>405.14</v>
      </c>
    </row>
    <row r="6032" spans="1:6">
      <c r="A6032" s="13">
        <v>6031</v>
      </c>
      <c r="B6032" s="13">
        <v>3337</v>
      </c>
      <c r="C6032" s="13">
        <v>139</v>
      </c>
      <c r="D6032" s="13">
        <v>1</v>
      </c>
      <c r="E6032" s="13">
        <v>240.57</v>
      </c>
      <c r="F6032">
        <f t="shared" si="94"/>
        <v>240.57</v>
      </c>
    </row>
    <row r="6033" spans="1:6">
      <c r="A6033" s="13">
        <v>6032</v>
      </c>
      <c r="B6033" s="13">
        <v>3337</v>
      </c>
      <c r="C6033" s="13">
        <v>149</v>
      </c>
      <c r="D6033" s="13">
        <v>1</v>
      </c>
      <c r="E6033" s="13">
        <v>183.34</v>
      </c>
      <c r="F6033">
        <f t="shared" si="94"/>
        <v>183.34</v>
      </c>
    </row>
    <row r="6034" spans="1:6">
      <c r="A6034" s="13">
        <v>6033</v>
      </c>
      <c r="B6034" s="13">
        <v>3338</v>
      </c>
      <c r="C6034" s="13">
        <v>47</v>
      </c>
      <c r="D6034" s="13">
        <v>1</v>
      </c>
      <c r="E6034" s="13">
        <v>1146.95</v>
      </c>
      <c r="F6034">
        <f t="shared" si="94"/>
        <v>1146.95</v>
      </c>
    </row>
    <row r="6035" spans="1:6">
      <c r="A6035" s="13">
        <v>6034</v>
      </c>
      <c r="B6035" s="13">
        <v>3339</v>
      </c>
      <c r="C6035" s="13">
        <v>103</v>
      </c>
      <c r="D6035" s="13">
        <v>1</v>
      </c>
      <c r="E6035" s="13">
        <v>228.45</v>
      </c>
      <c r="F6035">
        <f t="shared" si="94"/>
        <v>228.45</v>
      </c>
    </row>
    <row r="6036" spans="1:6">
      <c r="A6036" s="13">
        <v>6035</v>
      </c>
      <c r="B6036" s="13">
        <v>3340</v>
      </c>
      <c r="C6036" s="13">
        <v>108</v>
      </c>
      <c r="D6036" s="13">
        <v>2</v>
      </c>
      <c r="E6036" s="13">
        <v>555.45</v>
      </c>
      <c r="F6036">
        <f t="shared" si="94"/>
        <v>1110.9</v>
      </c>
    </row>
    <row r="6037" spans="1:6">
      <c r="A6037" s="13">
        <v>6036</v>
      </c>
      <c r="B6037" s="13">
        <v>3340</v>
      </c>
      <c r="C6037" s="13">
        <v>151</v>
      </c>
      <c r="D6037" s="13">
        <v>1</v>
      </c>
      <c r="E6037" s="13">
        <v>120.27</v>
      </c>
      <c r="F6037">
        <f t="shared" si="94"/>
        <v>120.27</v>
      </c>
    </row>
    <row r="6038" spans="1:6">
      <c r="A6038" s="13">
        <v>6037</v>
      </c>
      <c r="B6038" s="13">
        <v>3341</v>
      </c>
      <c r="C6038" s="13">
        <v>6</v>
      </c>
      <c r="D6038" s="13">
        <v>1</v>
      </c>
      <c r="E6038" s="13">
        <v>1071.23</v>
      </c>
      <c r="F6038">
        <f t="shared" si="94"/>
        <v>1071.23</v>
      </c>
    </row>
    <row r="6039" spans="1:6">
      <c r="A6039" s="13">
        <v>6038</v>
      </c>
      <c r="B6039" s="13">
        <v>3342</v>
      </c>
      <c r="C6039" s="13">
        <v>42</v>
      </c>
      <c r="D6039" s="13">
        <v>1</v>
      </c>
      <c r="E6039" s="13">
        <v>352.84</v>
      </c>
      <c r="F6039">
        <f t="shared" si="94"/>
        <v>352.84</v>
      </c>
    </row>
    <row r="6040" spans="1:6">
      <c r="A6040" s="13">
        <v>6039</v>
      </c>
      <c r="B6040" s="13">
        <v>3343</v>
      </c>
      <c r="C6040" s="13">
        <v>143</v>
      </c>
      <c r="D6040" s="13">
        <v>1</v>
      </c>
      <c r="E6040" s="13">
        <v>279.95</v>
      </c>
      <c r="F6040">
        <f t="shared" si="94"/>
        <v>279.95</v>
      </c>
    </row>
    <row r="6041" spans="1:6">
      <c r="A6041" s="13">
        <v>6040</v>
      </c>
      <c r="B6041" s="13">
        <v>3343</v>
      </c>
      <c r="C6041" s="13">
        <v>126</v>
      </c>
      <c r="D6041" s="13">
        <v>2</v>
      </c>
      <c r="E6041" s="13">
        <v>82.14</v>
      </c>
      <c r="F6041">
        <f t="shared" si="94"/>
        <v>164.28</v>
      </c>
    </row>
    <row r="6042" spans="1:6">
      <c r="A6042" s="13">
        <v>6041</v>
      </c>
      <c r="B6042" s="13">
        <v>3344</v>
      </c>
      <c r="C6042" s="13">
        <v>106</v>
      </c>
      <c r="D6042" s="13">
        <v>1</v>
      </c>
      <c r="E6042" s="13">
        <v>555.96</v>
      </c>
      <c r="F6042">
        <f t="shared" si="94"/>
        <v>555.96</v>
      </c>
    </row>
    <row r="6043" spans="1:6">
      <c r="A6043" s="13">
        <v>6042</v>
      </c>
      <c r="B6043" s="13">
        <v>3344</v>
      </c>
      <c r="C6043" s="13">
        <v>146</v>
      </c>
      <c r="D6043" s="13">
        <v>1</v>
      </c>
      <c r="E6043" s="13">
        <v>260.13</v>
      </c>
      <c r="F6043">
        <f t="shared" si="94"/>
        <v>260.13</v>
      </c>
    </row>
    <row r="6044" spans="1:6">
      <c r="A6044" s="13">
        <v>6043</v>
      </c>
      <c r="B6044" s="13">
        <v>3344</v>
      </c>
      <c r="C6044" s="13">
        <v>176</v>
      </c>
      <c r="D6044" s="13">
        <v>1</v>
      </c>
      <c r="E6044" s="13">
        <v>436.2</v>
      </c>
      <c r="F6044">
        <f t="shared" si="94"/>
        <v>436.2</v>
      </c>
    </row>
    <row r="6045" spans="1:6">
      <c r="A6045" s="13">
        <v>6044</v>
      </c>
      <c r="B6045" s="13">
        <v>3345</v>
      </c>
      <c r="C6045" s="13">
        <v>198</v>
      </c>
      <c r="D6045" s="13">
        <v>1</v>
      </c>
      <c r="E6045" s="13">
        <v>413.05</v>
      </c>
      <c r="F6045">
        <f t="shared" si="94"/>
        <v>413.05</v>
      </c>
    </row>
    <row r="6046" spans="1:6">
      <c r="A6046" s="13">
        <v>6045</v>
      </c>
      <c r="B6046" s="13">
        <v>3345</v>
      </c>
      <c r="C6046" s="13">
        <v>99</v>
      </c>
      <c r="D6046" s="13">
        <v>1</v>
      </c>
      <c r="E6046" s="13">
        <v>374.8</v>
      </c>
      <c r="F6046">
        <f t="shared" si="94"/>
        <v>374.8</v>
      </c>
    </row>
    <row r="6047" spans="1:6">
      <c r="A6047" s="13">
        <v>6046</v>
      </c>
      <c r="B6047" s="13">
        <v>3345</v>
      </c>
      <c r="C6047" s="13">
        <v>175</v>
      </c>
      <c r="D6047" s="13">
        <v>1</v>
      </c>
      <c r="E6047" s="13">
        <v>367.55</v>
      </c>
      <c r="F6047">
        <f t="shared" si="94"/>
        <v>367.55</v>
      </c>
    </row>
    <row r="6048" spans="1:6">
      <c r="A6048" s="13">
        <v>6047</v>
      </c>
      <c r="B6048" s="13">
        <v>3345</v>
      </c>
      <c r="C6048" s="13">
        <v>63</v>
      </c>
      <c r="D6048" s="13">
        <v>1</v>
      </c>
      <c r="E6048" s="13">
        <v>858.98</v>
      </c>
      <c r="F6048">
        <f t="shared" si="94"/>
        <v>858.98</v>
      </c>
    </row>
    <row r="6049" spans="1:6">
      <c r="A6049" s="13">
        <v>6048</v>
      </c>
      <c r="B6049" s="13">
        <v>3346</v>
      </c>
      <c r="C6049" s="13">
        <v>101</v>
      </c>
      <c r="D6049" s="13">
        <v>3</v>
      </c>
      <c r="E6049" s="13">
        <v>759.97</v>
      </c>
      <c r="F6049">
        <f t="shared" si="94"/>
        <v>2279.91</v>
      </c>
    </row>
    <row r="6050" spans="1:6">
      <c r="A6050" s="13">
        <v>6049</v>
      </c>
      <c r="B6050" s="13">
        <v>3346</v>
      </c>
      <c r="C6050" s="13">
        <v>29</v>
      </c>
      <c r="D6050" s="13">
        <v>1</v>
      </c>
      <c r="E6050" s="13">
        <v>1836.52</v>
      </c>
      <c r="F6050">
        <f t="shared" si="94"/>
        <v>1836.52</v>
      </c>
    </row>
    <row r="6051" spans="1:6">
      <c r="A6051" s="13">
        <v>6050</v>
      </c>
      <c r="B6051" s="13">
        <v>3346</v>
      </c>
      <c r="C6051" s="13">
        <v>66</v>
      </c>
      <c r="D6051" s="13">
        <v>1</v>
      </c>
      <c r="E6051" s="13">
        <v>448.66</v>
      </c>
      <c r="F6051">
        <f t="shared" si="94"/>
        <v>448.66</v>
      </c>
    </row>
    <row r="6052" spans="1:6">
      <c r="A6052" s="13">
        <v>6051</v>
      </c>
      <c r="B6052" s="13">
        <v>3347</v>
      </c>
      <c r="C6052" s="13">
        <v>137</v>
      </c>
      <c r="D6052" s="13">
        <v>3</v>
      </c>
      <c r="E6052" s="13">
        <v>235.13</v>
      </c>
      <c r="F6052">
        <f t="shared" si="94"/>
        <v>705.39</v>
      </c>
    </row>
    <row r="6053" spans="1:6">
      <c r="A6053" s="13">
        <v>6052</v>
      </c>
      <c r="B6053" s="13">
        <v>3348</v>
      </c>
      <c r="C6053" s="13">
        <v>68</v>
      </c>
      <c r="D6053" s="13">
        <v>1</v>
      </c>
      <c r="E6053" s="13">
        <v>421.34</v>
      </c>
      <c r="F6053">
        <f t="shared" si="94"/>
        <v>421.34</v>
      </c>
    </row>
    <row r="6054" spans="1:6">
      <c r="A6054" s="13">
        <v>6053</v>
      </c>
      <c r="B6054" s="13">
        <v>3348</v>
      </c>
      <c r="C6054" s="13">
        <v>33</v>
      </c>
      <c r="D6054" s="13">
        <v>2</v>
      </c>
      <c r="E6054" s="13">
        <v>1192.88</v>
      </c>
      <c r="F6054">
        <f t="shared" si="94"/>
        <v>2385.76</v>
      </c>
    </row>
    <row r="6055" spans="1:6">
      <c r="A6055" s="13">
        <v>6054</v>
      </c>
      <c r="B6055" s="13">
        <v>3349</v>
      </c>
      <c r="C6055" s="13">
        <v>126</v>
      </c>
      <c r="D6055" s="13">
        <v>1</v>
      </c>
      <c r="E6055" s="13">
        <v>96.07</v>
      </c>
      <c r="F6055">
        <f t="shared" si="94"/>
        <v>96.07</v>
      </c>
    </row>
    <row r="6056" spans="1:6">
      <c r="A6056" s="13">
        <v>6055</v>
      </c>
      <c r="B6056" s="13">
        <v>3350</v>
      </c>
      <c r="C6056" s="13">
        <v>141</v>
      </c>
      <c r="D6056" s="13">
        <v>1</v>
      </c>
      <c r="E6056" s="13">
        <v>254.46</v>
      </c>
      <c r="F6056">
        <f t="shared" si="94"/>
        <v>254.46</v>
      </c>
    </row>
    <row r="6057" spans="1:6">
      <c r="A6057" s="13">
        <v>6056</v>
      </c>
      <c r="B6057" s="13">
        <v>3350</v>
      </c>
      <c r="C6057" s="13">
        <v>174</v>
      </c>
      <c r="D6057" s="13">
        <v>1</v>
      </c>
      <c r="E6057" s="13">
        <v>274.33</v>
      </c>
      <c r="F6057">
        <f t="shared" si="94"/>
        <v>274.33</v>
      </c>
    </row>
    <row r="6058" spans="1:6">
      <c r="A6058" s="13">
        <v>6057</v>
      </c>
      <c r="B6058" s="13">
        <v>3351</v>
      </c>
      <c r="C6058" s="13">
        <v>107</v>
      </c>
      <c r="D6058" s="13">
        <v>1</v>
      </c>
      <c r="E6058" s="13">
        <v>245.09</v>
      </c>
      <c r="F6058">
        <f t="shared" si="94"/>
        <v>245.09</v>
      </c>
    </row>
    <row r="6059" spans="1:6">
      <c r="A6059" s="13">
        <v>6058</v>
      </c>
      <c r="B6059" s="13">
        <v>3351</v>
      </c>
      <c r="C6059" s="13">
        <v>81</v>
      </c>
      <c r="D6059" s="13">
        <v>1</v>
      </c>
      <c r="E6059" s="13">
        <v>931.48</v>
      </c>
      <c r="F6059">
        <f t="shared" si="94"/>
        <v>931.48</v>
      </c>
    </row>
    <row r="6060" spans="1:6">
      <c r="A6060" s="13">
        <v>6059</v>
      </c>
      <c r="B6060" s="13">
        <v>3352</v>
      </c>
      <c r="C6060" s="13">
        <v>134</v>
      </c>
      <c r="D6060" s="13">
        <v>1</v>
      </c>
      <c r="E6060" s="13">
        <v>242.5</v>
      </c>
      <c r="F6060">
        <f t="shared" si="94"/>
        <v>242.5</v>
      </c>
    </row>
    <row r="6061" spans="1:6">
      <c r="A6061" s="13">
        <v>6060</v>
      </c>
      <c r="B6061" s="13">
        <v>3353</v>
      </c>
      <c r="C6061" s="13">
        <v>87</v>
      </c>
      <c r="D6061" s="13">
        <v>1</v>
      </c>
      <c r="E6061" s="13">
        <v>594.37</v>
      </c>
      <c r="F6061">
        <f t="shared" si="94"/>
        <v>594.37</v>
      </c>
    </row>
    <row r="6062" spans="1:6">
      <c r="A6062" s="13">
        <v>6061</v>
      </c>
      <c r="B6062" s="13">
        <v>3353</v>
      </c>
      <c r="C6062" s="13">
        <v>95</v>
      </c>
      <c r="D6062" s="13">
        <v>3</v>
      </c>
      <c r="E6062" s="13">
        <v>392.24</v>
      </c>
      <c r="F6062">
        <f t="shared" si="94"/>
        <v>1176.72</v>
      </c>
    </row>
    <row r="6063" spans="1:6">
      <c r="A6063" s="13">
        <v>6062</v>
      </c>
      <c r="B6063" s="13">
        <v>3353</v>
      </c>
      <c r="C6063" s="13">
        <v>51</v>
      </c>
      <c r="D6063" s="13">
        <v>1</v>
      </c>
      <c r="E6063" s="13">
        <v>1072.43</v>
      </c>
      <c r="F6063">
        <f t="shared" si="94"/>
        <v>1072.43</v>
      </c>
    </row>
    <row r="6064" spans="1:6">
      <c r="A6064" s="13">
        <v>6063</v>
      </c>
      <c r="B6064" s="13">
        <v>3353</v>
      </c>
      <c r="C6064" s="13">
        <v>136</v>
      </c>
      <c r="D6064" s="13">
        <v>1</v>
      </c>
      <c r="E6064" s="13">
        <v>276.75</v>
      </c>
      <c r="F6064">
        <f t="shared" si="94"/>
        <v>276.75</v>
      </c>
    </row>
    <row r="6065" spans="1:6">
      <c r="A6065" s="13">
        <v>6064</v>
      </c>
      <c r="B6065" s="13">
        <v>3354</v>
      </c>
      <c r="C6065" s="13">
        <v>170</v>
      </c>
      <c r="D6065" s="13">
        <v>1</v>
      </c>
      <c r="E6065" s="13">
        <v>290.79</v>
      </c>
      <c r="F6065">
        <f t="shared" si="94"/>
        <v>290.79</v>
      </c>
    </row>
    <row r="6066" spans="1:6">
      <c r="A6066" s="13">
        <v>6065</v>
      </c>
      <c r="B6066" s="13">
        <v>3355</v>
      </c>
      <c r="C6066" s="13">
        <v>65</v>
      </c>
      <c r="D6066" s="13">
        <v>1</v>
      </c>
      <c r="E6066" s="13">
        <v>260.61</v>
      </c>
      <c r="F6066">
        <f t="shared" si="94"/>
        <v>260.61</v>
      </c>
    </row>
    <row r="6067" spans="1:6">
      <c r="A6067" s="13">
        <v>6066</v>
      </c>
      <c r="B6067" s="13">
        <v>3356</v>
      </c>
      <c r="C6067" s="13">
        <v>112</v>
      </c>
      <c r="D6067" s="13">
        <v>1</v>
      </c>
      <c r="E6067" s="13">
        <v>716.89</v>
      </c>
      <c r="F6067">
        <f t="shared" si="94"/>
        <v>716.89</v>
      </c>
    </row>
    <row r="6068" spans="1:6">
      <c r="A6068" s="13">
        <v>6067</v>
      </c>
      <c r="B6068" s="13">
        <v>3357</v>
      </c>
      <c r="C6068" s="13">
        <v>196</v>
      </c>
      <c r="D6068" s="13">
        <v>1</v>
      </c>
      <c r="E6068" s="13">
        <v>140.76</v>
      </c>
      <c r="F6068">
        <f t="shared" si="94"/>
        <v>140.76</v>
      </c>
    </row>
    <row r="6069" spans="1:6">
      <c r="A6069" s="13">
        <v>6068</v>
      </c>
      <c r="B6069" s="13">
        <v>3357</v>
      </c>
      <c r="C6069" s="13">
        <v>142</v>
      </c>
      <c r="D6069" s="13">
        <v>1</v>
      </c>
      <c r="E6069" s="13">
        <v>166.8</v>
      </c>
      <c r="F6069">
        <f t="shared" si="94"/>
        <v>166.8</v>
      </c>
    </row>
    <row r="6070" spans="1:6">
      <c r="A6070" s="13">
        <v>6069</v>
      </c>
      <c r="B6070" s="13">
        <v>3357</v>
      </c>
      <c r="C6070" s="13">
        <v>172</v>
      </c>
      <c r="D6070" s="13">
        <v>1</v>
      </c>
      <c r="E6070" s="13">
        <v>315.29</v>
      </c>
      <c r="F6070">
        <f t="shared" si="94"/>
        <v>315.29</v>
      </c>
    </row>
    <row r="6071" spans="1:6">
      <c r="A6071" s="13">
        <v>6070</v>
      </c>
      <c r="B6071" s="13">
        <v>3357</v>
      </c>
      <c r="C6071" s="13">
        <v>124</v>
      </c>
      <c r="D6071" s="13">
        <v>1</v>
      </c>
      <c r="E6071" s="13">
        <v>145.54</v>
      </c>
      <c r="F6071">
        <f t="shared" si="94"/>
        <v>145.54</v>
      </c>
    </row>
    <row r="6072" spans="1:6">
      <c r="A6072" s="13">
        <v>6071</v>
      </c>
      <c r="B6072" s="13">
        <v>3358</v>
      </c>
      <c r="C6072" s="13">
        <v>190</v>
      </c>
      <c r="D6072" s="13">
        <v>1</v>
      </c>
      <c r="E6072" s="13">
        <v>406.76</v>
      </c>
      <c r="F6072">
        <f t="shared" si="94"/>
        <v>406.76</v>
      </c>
    </row>
    <row r="6073" spans="1:6">
      <c r="A6073" s="13">
        <v>6072</v>
      </c>
      <c r="B6073" s="13">
        <v>3359</v>
      </c>
      <c r="C6073" s="13">
        <v>151</v>
      </c>
      <c r="D6073" s="13">
        <v>1</v>
      </c>
      <c r="E6073" s="13">
        <v>120.27</v>
      </c>
      <c r="F6073">
        <f t="shared" si="94"/>
        <v>120.27</v>
      </c>
    </row>
    <row r="6074" spans="1:6">
      <c r="A6074" s="13">
        <v>6073</v>
      </c>
      <c r="B6074" s="13">
        <v>3359</v>
      </c>
      <c r="C6074" s="13">
        <v>38</v>
      </c>
      <c r="D6074" s="13">
        <v>1</v>
      </c>
      <c r="E6074" s="13">
        <v>1095.62</v>
      </c>
      <c r="F6074">
        <f t="shared" si="94"/>
        <v>1095.62</v>
      </c>
    </row>
    <row r="6075" spans="1:6">
      <c r="A6075" s="13">
        <v>6074</v>
      </c>
      <c r="B6075" s="13">
        <v>3360</v>
      </c>
      <c r="C6075" s="13">
        <v>16</v>
      </c>
      <c r="D6075" s="13">
        <v>1</v>
      </c>
      <c r="E6075" s="13">
        <v>1636.91</v>
      </c>
      <c r="F6075">
        <f t="shared" si="94"/>
        <v>1636.91</v>
      </c>
    </row>
    <row r="6076" spans="1:6">
      <c r="A6076" s="13">
        <v>6075</v>
      </c>
      <c r="B6076" s="13">
        <v>3360</v>
      </c>
      <c r="C6076" s="13">
        <v>171</v>
      </c>
      <c r="D6076" s="13">
        <v>1</v>
      </c>
      <c r="E6076" s="13">
        <v>401.39</v>
      </c>
      <c r="F6076">
        <f t="shared" si="94"/>
        <v>401.39</v>
      </c>
    </row>
    <row r="6077" spans="1:6">
      <c r="A6077" s="13">
        <v>6076</v>
      </c>
      <c r="B6077" s="13">
        <v>3360</v>
      </c>
      <c r="C6077" s="13">
        <v>8</v>
      </c>
      <c r="D6077" s="13">
        <v>1</v>
      </c>
      <c r="E6077" s="13">
        <v>1419.31</v>
      </c>
      <c r="F6077">
        <f t="shared" si="94"/>
        <v>1419.31</v>
      </c>
    </row>
    <row r="6078" spans="1:6">
      <c r="A6078" s="13">
        <v>6077</v>
      </c>
      <c r="B6078" s="13">
        <v>3361</v>
      </c>
      <c r="C6078" s="13">
        <v>178</v>
      </c>
      <c r="D6078" s="13">
        <v>1</v>
      </c>
      <c r="E6078" s="13">
        <v>325.76</v>
      </c>
      <c r="F6078">
        <f t="shared" si="94"/>
        <v>325.76</v>
      </c>
    </row>
    <row r="6079" spans="1:6">
      <c r="A6079" s="13">
        <v>6078</v>
      </c>
      <c r="B6079" s="13">
        <v>3362</v>
      </c>
      <c r="C6079" s="13">
        <v>93</v>
      </c>
      <c r="D6079" s="13">
        <v>1</v>
      </c>
      <c r="E6079" s="13">
        <v>507.96</v>
      </c>
      <c r="F6079">
        <f t="shared" si="94"/>
        <v>507.96</v>
      </c>
    </row>
    <row r="6080" spans="1:6">
      <c r="A6080" s="13">
        <v>6079</v>
      </c>
      <c r="B6080" s="13">
        <v>3363</v>
      </c>
      <c r="C6080" s="13">
        <v>112</v>
      </c>
      <c r="D6080" s="13">
        <v>1</v>
      </c>
      <c r="E6080" s="13">
        <v>611.75</v>
      </c>
      <c r="F6080">
        <f t="shared" si="94"/>
        <v>611.75</v>
      </c>
    </row>
    <row r="6081" spans="1:6">
      <c r="A6081" s="13">
        <v>6080</v>
      </c>
      <c r="B6081" s="13">
        <v>3363</v>
      </c>
      <c r="C6081" s="13">
        <v>9</v>
      </c>
      <c r="D6081" s="13">
        <v>1</v>
      </c>
      <c r="E6081" s="13">
        <v>744.5</v>
      </c>
      <c r="F6081">
        <f t="shared" si="94"/>
        <v>744.5</v>
      </c>
    </row>
    <row r="6082" spans="1:6">
      <c r="A6082" s="13">
        <v>6081</v>
      </c>
      <c r="B6082" s="13">
        <v>3364</v>
      </c>
      <c r="C6082" s="13">
        <v>100</v>
      </c>
      <c r="D6082" s="13">
        <v>2</v>
      </c>
      <c r="E6082" s="13">
        <v>282.13</v>
      </c>
      <c r="F6082">
        <f t="shared" ref="F6082:F6145" si="95">E6082*D6082</f>
        <v>564.26</v>
      </c>
    </row>
    <row r="6083" spans="1:6">
      <c r="A6083" s="13">
        <v>6082</v>
      </c>
      <c r="B6083" s="13">
        <v>3365</v>
      </c>
      <c r="C6083" s="13">
        <v>30</v>
      </c>
      <c r="D6083" s="13">
        <v>1</v>
      </c>
      <c r="E6083" s="13">
        <v>1851.51</v>
      </c>
      <c r="F6083">
        <f t="shared" si="95"/>
        <v>1851.51</v>
      </c>
    </row>
    <row r="6084" spans="1:6">
      <c r="A6084" s="13">
        <v>6083</v>
      </c>
      <c r="B6084" s="13">
        <v>3365</v>
      </c>
      <c r="C6084" s="13">
        <v>10</v>
      </c>
      <c r="D6084" s="13">
        <v>1</v>
      </c>
      <c r="E6084" s="13">
        <v>548.39</v>
      </c>
      <c r="F6084">
        <f t="shared" si="95"/>
        <v>548.39</v>
      </c>
    </row>
    <row r="6085" spans="1:6">
      <c r="A6085" s="13">
        <v>6084</v>
      </c>
      <c r="B6085" s="13">
        <v>3366</v>
      </c>
      <c r="C6085" s="13">
        <v>54</v>
      </c>
      <c r="D6085" s="13">
        <v>1</v>
      </c>
      <c r="E6085" s="13">
        <v>638.1</v>
      </c>
      <c r="F6085">
        <f t="shared" si="95"/>
        <v>638.1</v>
      </c>
    </row>
    <row r="6086" spans="1:6">
      <c r="A6086" s="13">
        <v>6085</v>
      </c>
      <c r="B6086" s="13">
        <v>3366</v>
      </c>
      <c r="C6086" s="13">
        <v>77</v>
      </c>
      <c r="D6086" s="13">
        <v>1</v>
      </c>
      <c r="E6086" s="13">
        <v>861.87</v>
      </c>
      <c r="F6086">
        <f t="shared" si="95"/>
        <v>861.87</v>
      </c>
    </row>
    <row r="6087" spans="1:6">
      <c r="A6087" s="13">
        <v>6086</v>
      </c>
      <c r="B6087" s="13">
        <v>3366</v>
      </c>
      <c r="C6087" s="13">
        <v>25</v>
      </c>
      <c r="D6087" s="13">
        <v>1</v>
      </c>
      <c r="E6087" s="13">
        <v>1632.12</v>
      </c>
      <c r="F6087">
        <f t="shared" si="95"/>
        <v>1632.12</v>
      </c>
    </row>
    <row r="6088" spans="1:6">
      <c r="A6088" s="13">
        <v>6087</v>
      </c>
      <c r="B6088" s="13">
        <v>3367</v>
      </c>
      <c r="C6088" s="13">
        <v>20</v>
      </c>
      <c r="D6088" s="13">
        <v>1</v>
      </c>
      <c r="E6088" s="13">
        <v>1374.61</v>
      </c>
      <c r="F6088">
        <f t="shared" si="95"/>
        <v>1374.61</v>
      </c>
    </row>
    <row r="6089" spans="1:6">
      <c r="A6089" s="13">
        <v>6088</v>
      </c>
      <c r="B6089" s="13">
        <v>3367</v>
      </c>
      <c r="C6089" s="13">
        <v>148</v>
      </c>
      <c r="D6089" s="13">
        <v>1</v>
      </c>
      <c r="E6089" s="13">
        <v>239.58</v>
      </c>
      <c r="F6089">
        <f t="shared" si="95"/>
        <v>239.58</v>
      </c>
    </row>
    <row r="6090" spans="1:6">
      <c r="A6090" s="13">
        <v>6089</v>
      </c>
      <c r="B6090" s="13">
        <v>3367</v>
      </c>
      <c r="C6090" s="13">
        <v>46</v>
      </c>
      <c r="D6090" s="13">
        <v>1</v>
      </c>
      <c r="E6090" s="13">
        <v>439.45</v>
      </c>
      <c r="F6090">
        <f t="shared" si="95"/>
        <v>439.45</v>
      </c>
    </row>
    <row r="6091" spans="1:6">
      <c r="A6091" s="13">
        <v>6090</v>
      </c>
      <c r="B6091" s="13">
        <v>3368</v>
      </c>
      <c r="C6091" s="13">
        <v>123</v>
      </c>
      <c r="D6091" s="13">
        <v>1</v>
      </c>
      <c r="E6091" s="13">
        <v>151.46</v>
      </c>
      <c r="F6091">
        <f t="shared" si="95"/>
        <v>151.46</v>
      </c>
    </row>
    <row r="6092" spans="1:6">
      <c r="A6092" s="13">
        <v>6091</v>
      </c>
      <c r="B6092" s="13">
        <v>3369</v>
      </c>
      <c r="C6092" s="13">
        <v>71</v>
      </c>
      <c r="D6092" s="13">
        <v>1</v>
      </c>
      <c r="E6092" s="13">
        <v>1169</v>
      </c>
      <c r="F6092">
        <f t="shared" si="95"/>
        <v>1169</v>
      </c>
    </row>
    <row r="6093" spans="1:6">
      <c r="A6093" s="13">
        <v>6092</v>
      </c>
      <c r="B6093" s="13">
        <v>3369</v>
      </c>
      <c r="C6093" s="13">
        <v>129</v>
      </c>
      <c r="D6093" s="13">
        <v>1</v>
      </c>
      <c r="E6093" s="13">
        <v>394.17</v>
      </c>
      <c r="F6093">
        <f t="shared" si="95"/>
        <v>394.17</v>
      </c>
    </row>
    <row r="6094" spans="1:6">
      <c r="A6094" s="13">
        <v>6093</v>
      </c>
      <c r="B6094" s="13">
        <v>3369</v>
      </c>
      <c r="C6094" s="13">
        <v>111</v>
      </c>
      <c r="D6094" s="13">
        <v>1</v>
      </c>
      <c r="E6094" s="13">
        <v>914.09</v>
      </c>
      <c r="F6094">
        <f t="shared" si="95"/>
        <v>914.09</v>
      </c>
    </row>
    <row r="6095" spans="1:6">
      <c r="A6095" s="13">
        <v>6094</v>
      </c>
      <c r="B6095" s="13">
        <v>3369</v>
      </c>
      <c r="C6095" s="13">
        <v>156</v>
      </c>
      <c r="D6095" s="13">
        <v>1</v>
      </c>
      <c r="E6095" s="13">
        <v>343.46</v>
      </c>
      <c r="F6095">
        <f t="shared" si="95"/>
        <v>343.46</v>
      </c>
    </row>
    <row r="6096" spans="1:6">
      <c r="A6096" s="13">
        <v>6095</v>
      </c>
      <c r="B6096" s="13">
        <v>3370</v>
      </c>
      <c r="C6096" s="13">
        <v>26</v>
      </c>
      <c r="D6096" s="13">
        <v>1</v>
      </c>
      <c r="E6096" s="13">
        <v>1033.01</v>
      </c>
      <c r="F6096">
        <f t="shared" si="95"/>
        <v>1033.01</v>
      </c>
    </row>
    <row r="6097" spans="1:6">
      <c r="A6097" s="13">
        <v>6096</v>
      </c>
      <c r="B6097" s="13">
        <v>3370</v>
      </c>
      <c r="C6097" s="13">
        <v>150</v>
      </c>
      <c r="D6097" s="13">
        <v>2</v>
      </c>
      <c r="E6097" s="13">
        <v>295.79</v>
      </c>
      <c r="F6097">
        <f t="shared" si="95"/>
        <v>591.58</v>
      </c>
    </row>
    <row r="6098" spans="1:6">
      <c r="A6098" s="13">
        <v>6097</v>
      </c>
      <c r="B6098" s="13">
        <v>3371</v>
      </c>
      <c r="C6098" s="13">
        <v>94</v>
      </c>
      <c r="D6098" s="13">
        <v>1</v>
      </c>
      <c r="E6098" s="13">
        <v>898.73</v>
      </c>
      <c r="F6098">
        <f t="shared" si="95"/>
        <v>898.73</v>
      </c>
    </row>
    <row r="6099" spans="1:6">
      <c r="A6099" s="13">
        <v>6098</v>
      </c>
      <c r="B6099" s="13">
        <v>3371</v>
      </c>
      <c r="C6099" s="13">
        <v>8</v>
      </c>
      <c r="D6099" s="13">
        <v>2</v>
      </c>
      <c r="E6099" s="13">
        <v>1517.02</v>
      </c>
      <c r="F6099">
        <f t="shared" si="95"/>
        <v>3034.04</v>
      </c>
    </row>
    <row r="6100" spans="1:6">
      <c r="A6100" s="13">
        <v>6099</v>
      </c>
      <c r="B6100" s="13">
        <v>3371</v>
      </c>
      <c r="C6100" s="13">
        <v>54</v>
      </c>
      <c r="D6100" s="13">
        <v>1</v>
      </c>
      <c r="E6100" s="13">
        <v>638.1</v>
      </c>
      <c r="F6100">
        <f t="shared" si="95"/>
        <v>638.1</v>
      </c>
    </row>
    <row r="6101" spans="1:6">
      <c r="A6101" s="13">
        <v>6100</v>
      </c>
      <c r="B6101" s="13">
        <v>3372</v>
      </c>
      <c r="C6101" s="13">
        <v>163</v>
      </c>
      <c r="D6101" s="13">
        <v>1</v>
      </c>
      <c r="E6101" s="13">
        <v>193.8</v>
      </c>
      <c r="F6101">
        <f t="shared" si="95"/>
        <v>193.8</v>
      </c>
    </row>
    <row r="6102" spans="1:6">
      <c r="A6102" s="13">
        <v>6101</v>
      </c>
      <c r="B6102" s="13">
        <v>3372</v>
      </c>
      <c r="C6102" s="13">
        <v>174</v>
      </c>
      <c r="D6102" s="13">
        <v>1</v>
      </c>
      <c r="E6102" s="13">
        <v>274.33</v>
      </c>
      <c r="F6102">
        <f t="shared" si="95"/>
        <v>274.33</v>
      </c>
    </row>
    <row r="6103" spans="1:6">
      <c r="A6103" s="13">
        <v>6102</v>
      </c>
      <c r="B6103" s="13">
        <v>3373</v>
      </c>
      <c r="C6103" s="13">
        <v>13</v>
      </c>
      <c r="D6103" s="13">
        <v>1</v>
      </c>
      <c r="E6103" s="13">
        <v>526.08</v>
      </c>
      <c r="F6103">
        <f t="shared" si="95"/>
        <v>526.08</v>
      </c>
    </row>
    <row r="6104" spans="1:6">
      <c r="A6104" s="13">
        <v>6103</v>
      </c>
      <c r="B6104" s="13">
        <v>3373</v>
      </c>
      <c r="C6104" s="13">
        <v>98</v>
      </c>
      <c r="D6104" s="13">
        <v>1</v>
      </c>
      <c r="E6104" s="13">
        <v>941.99</v>
      </c>
      <c r="F6104">
        <f t="shared" si="95"/>
        <v>941.99</v>
      </c>
    </row>
    <row r="6105" spans="1:6">
      <c r="A6105" s="13">
        <v>6104</v>
      </c>
      <c r="B6105" s="13">
        <v>3374</v>
      </c>
      <c r="C6105" s="13">
        <v>31</v>
      </c>
      <c r="D6105" s="13">
        <v>1</v>
      </c>
      <c r="E6105" s="13">
        <v>545.46</v>
      </c>
      <c r="F6105">
        <f t="shared" si="95"/>
        <v>545.46</v>
      </c>
    </row>
    <row r="6106" spans="1:6">
      <c r="A6106" s="13">
        <v>6105</v>
      </c>
      <c r="B6106" s="13">
        <v>3374</v>
      </c>
      <c r="C6106" s="13">
        <v>32</v>
      </c>
      <c r="D6106" s="13">
        <v>1</v>
      </c>
      <c r="E6106" s="13">
        <v>644.55</v>
      </c>
      <c r="F6106">
        <f t="shared" si="95"/>
        <v>644.55</v>
      </c>
    </row>
    <row r="6107" spans="1:6">
      <c r="A6107" s="13">
        <v>6106</v>
      </c>
      <c r="B6107" s="13">
        <v>3375</v>
      </c>
      <c r="C6107" s="13">
        <v>146</v>
      </c>
      <c r="D6107" s="13">
        <v>1</v>
      </c>
      <c r="E6107" s="13">
        <v>246.08</v>
      </c>
      <c r="F6107">
        <f t="shared" si="95"/>
        <v>246.08</v>
      </c>
    </row>
    <row r="6108" spans="1:6">
      <c r="A6108" s="13">
        <v>6107</v>
      </c>
      <c r="B6108" s="13">
        <v>3375</v>
      </c>
      <c r="C6108" s="13">
        <v>153</v>
      </c>
      <c r="D6108" s="13">
        <v>1</v>
      </c>
      <c r="E6108" s="13">
        <v>318.02</v>
      </c>
      <c r="F6108">
        <f t="shared" si="95"/>
        <v>318.02</v>
      </c>
    </row>
    <row r="6109" spans="1:6">
      <c r="A6109" s="13">
        <v>6108</v>
      </c>
      <c r="B6109" s="13">
        <v>3375</v>
      </c>
      <c r="C6109" s="13">
        <v>185</v>
      </c>
      <c r="D6109" s="13">
        <v>2</v>
      </c>
      <c r="E6109" s="13">
        <v>189.69</v>
      </c>
      <c r="F6109">
        <f t="shared" si="95"/>
        <v>379.38</v>
      </c>
    </row>
    <row r="6110" spans="1:6">
      <c r="A6110" s="13">
        <v>6109</v>
      </c>
      <c r="B6110" s="13">
        <v>3376</v>
      </c>
      <c r="C6110" s="13">
        <v>157</v>
      </c>
      <c r="D6110" s="13">
        <v>1</v>
      </c>
      <c r="E6110" s="13">
        <v>256.68</v>
      </c>
      <c r="F6110">
        <f t="shared" si="95"/>
        <v>256.68</v>
      </c>
    </row>
    <row r="6111" spans="1:6">
      <c r="A6111" s="13">
        <v>6110</v>
      </c>
      <c r="B6111" s="13">
        <v>3377</v>
      </c>
      <c r="C6111" s="13">
        <v>163</v>
      </c>
      <c r="D6111" s="13">
        <v>1</v>
      </c>
      <c r="E6111" s="13">
        <v>168.2</v>
      </c>
      <c r="F6111">
        <f t="shared" si="95"/>
        <v>168.2</v>
      </c>
    </row>
    <row r="6112" spans="1:6">
      <c r="A6112" s="13">
        <v>6111</v>
      </c>
      <c r="B6112" s="13">
        <v>3377</v>
      </c>
      <c r="C6112" s="13">
        <v>38</v>
      </c>
      <c r="D6112" s="13">
        <v>1</v>
      </c>
      <c r="E6112" s="13">
        <v>1095.62</v>
      </c>
      <c r="F6112">
        <f t="shared" si="95"/>
        <v>1095.62</v>
      </c>
    </row>
    <row r="6113" spans="1:6">
      <c r="A6113" s="13">
        <v>6112</v>
      </c>
      <c r="B6113" s="13">
        <v>3378</v>
      </c>
      <c r="C6113" s="13">
        <v>113</v>
      </c>
      <c r="D6113" s="13">
        <v>1</v>
      </c>
      <c r="E6113" s="13">
        <v>901.51</v>
      </c>
      <c r="F6113">
        <f t="shared" si="95"/>
        <v>901.51</v>
      </c>
    </row>
    <row r="6114" spans="1:6">
      <c r="A6114" s="13">
        <v>6113</v>
      </c>
      <c r="B6114" s="13">
        <v>3379</v>
      </c>
      <c r="C6114" s="13">
        <v>127</v>
      </c>
      <c r="D6114" s="13">
        <v>1</v>
      </c>
      <c r="E6114" s="13">
        <v>44.16</v>
      </c>
      <c r="F6114">
        <f t="shared" si="95"/>
        <v>44.16</v>
      </c>
    </row>
    <row r="6115" spans="1:6">
      <c r="A6115" s="13">
        <v>6114</v>
      </c>
      <c r="B6115" s="13">
        <v>3379</v>
      </c>
      <c r="C6115" s="13">
        <v>139</v>
      </c>
      <c r="D6115" s="13">
        <v>1</v>
      </c>
      <c r="E6115" s="13">
        <v>240.57</v>
      </c>
      <c r="F6115">
        <f t="shared" si="95"/>
        <v>240.57</v>
      </c>
    </row>
    <row r="6116" spans="1:6">
      <c r="A6116" s="13">
        <v>6115</v>
      </c>
      <c r="B6116" s="13">
        <v>3380</v>
      </c>
      <c r="C6116" s="13">
        <v>21</v>
      </c>
      <c r="D6116" s="13">
        <v>1</v>
      </c>
      <c r="E6116" s="13">
        <v>573.88</v>
      </c>
      <c r="F6116">
        <f t="shared" si="95"/>
        <v>573.88</v>
      </c>
    </row>
    <row r="6117" spans="1:6">
      <c r="A6117" s="13">
        <v>6116</v>
      </c>
      <c r="B6117" s="13">
        <v>3380</v>
      </c>
      <c r="C6117" s="13">
        <v>57</v>
      </c>
      <c r="D6117" s="13">
        <v>1</v>
      </c>
      <c r="E6117" s="13">
        <v>207.19</v>
      </c>
      <c r="F6117">
        <f t="shared" si="95"/>
        <v>207.19</v>
      </c>
    </row>
    <row r="6118" spans="1:6">
      <c r="A6118" s="13">
        <v>6117</v>
      </c>
      <c r="B6118" s="13">
        <v>3381</v>
      </c>
      <c r="C6118" s="13">
        <v>22</v>
      </c>
      <c r="D6118" s="13">
        <v>1</v>
      </c>
      <c r="E6118" s="13">
        <v>751.38</v>
      </c>
      <c r="F6118">
        <f t="shared" si="95"/>
        <v>751.38</v>
      </c>
    </row>
    <row r="6119" spans="1:6">
      <c r="A6119" s="13">
        <v>6118</v>
      </c>
      <c r="B6119" s="13">
        <v>3381</v>
      </c>
      <c r="C6119" s="13">
        <v>174</v>
      </c>
      <c r="D6119" s="13">
        <v>2</v>
      </c>
      <c r="E6119" s="13">
        <v>274.33</v>
      </c>
      <c r="F6119">
        <f t="shared" si="95"/>
        <v>548.66</v>
      </c>
    </row>
    <row r="6120" spans="1:6">
      <c r="A6120" s="13">
        <v>6119</v>
      </c>
      <c r="B6120" s="13">
        <v>3381</v>
      </c>
      <c r="C6120" s="13">
        <v>39</v>
      </c>
      <c r="D6120" s="13">
        <v>1</v>
      </c>
      <c r="E6120" s="13">
        <v>1955.02</v>
      </c>
      <c r="F6120">
        <f t="shared" si="95"/>
        <v>1955.02</v>
      </c>
    </row>
    <row r="6121" spans="1:6">
      <c r="A6121" s="13">
        <v>6120</v>
      </c>
      <c r="B6121" s="13">
        <v>3382</v>
      </c>
      <c r="C6121" s="13">
        <v>75</v>
      </c>
      <c r="D6121" s="13">
        <v>1</v>
      </c>
      <c r="E6121" s="13">
        <v>1126.52</v>
      </c>
      <c r="F6121">
        <f t="shared" si="95"/>
        <v>1126.52</v>
      </c>
    </row>
    <row r="6122" spans="1:6">
      <c r="A6122" s="13">
        <v>6121</v>
      </c>
      <c r="B6122" s="13">
        <v>3382</v>
      </c>
      <c r="C6122" s="13">
        <v>5</v>
      </c>
      <c r="D6122" s="13">
        <v>1</v>
      </c>
      <c r="E6122" s="13">
        <v>442.46</v>
      </c>
      <c r="F6122">
        <f t="shared" si="95"/>
        <v>442.46</v>
      </c>
    </row>
    <row r="6123" spans="1:6">
      <c r="A6123" s="13">
        <v>6122</v>
      </c>
      <c r="B6123" s="13">
        <v>3382</v>
      </c>
      <c r="C6123" s="13">
        <v>90</v>
      </c>
      <c r="D6123" s="13">
        <v>1</v>
      </c>
      <c r="E6123" s="13">
        <v>538.64</v>
      </c>
      <c r="F6123">
        <f t="shared" si="95"/>
        <v>538.64</v>
      </c>
    </row>
    <row r="6124" spans="1:6">
      <c r="A6124" s="13">
        <v>6123</v>
      </c>
      <c r="B6124" s="13">
        <v>3382</v>
      </c>
      <c r="C6124" s="13">
        <v>150</v>
      </c>
      <c r="D6124" s="13">
        <v>1</v>
      </c>
      <c r="E6124" s="13">
        <v>295.79</v>
      </c>
      <c r="F6124">
        <f t="shared" si="95"/>
        <v>295.79</v>
      </c>
    </row>
    <row r="6125" spans="1:6">
      <c r="A6125" s="13">
        <v>6124</v>
      </c>
      <c r="B6125" s="13">
        <v>3383</v>
      </c>
      <c r="C6125" s="13">
        <v>177</v>
      </c>
      <c r="D6125" s="13">
        <v>1</v>
      </c>
      <c r="E6125" s="13">
        <v>289.73</v>
      </c>
      <c r="F6125">
        <f t="shared" si="95"/>
        <v>289.73</v>
      </c>
    </row>
    <row r="6126" spans="1:6">
      <c r="A6126" s="13">
        <v>6125</v>
      </c>
      <c r="B6126" s="13">
        <v>3383</v>
      </c>
      <c r="C6126" s="13">
        <v>57</v>
      </c>
      <c r="D6126" s="13">
        <v>1</v>
      </c>
      <c r="E6126" s="13">
        <v>207.19</v>
      </c>
      <c r="F6126">
        <f t="shared" si="95"/>
        <v>207.19</v>
      </c>
    </row>
    <row r="6127" spans="1:6">
      <c r="A6127" s="13">
        <v>6126</v>
      </c>
      <c r="B6127" s="13">
        <v>3383</v>
      </c>
      <c r="C6127" s="13">
        <v>96</v>
      </c>
      <c r="D6127" s="13">
        <v>2</v>
      </c>
      <c r="E6127" s="13">
        <v>679.03</v>
      </c>
      <c r="F6127">
        <f t="shared" si="95"/>
        <v>1358.06</v>
      </c>
    </row>
    <row r="6128" spans="1:6">
      <c r="A6128" s="13">
        <v>6127</v>
      </c>
      <c r="B6128" s="13">
        <v>3384</v>
      </c>
      <c r="C6128" s="13">
        <v>135</v>
      </c>
      <c r="D6128" s="13">
        <v>1</v>
      </c>
      <c r="E6128" s="13">
        <v>296.31</v>
      </c>
      <c r="F6128">
        <f t="shared" si="95"/>
        <v>296.31</v>
      </c>
    </row>
    <row r="6129" spans="1:6">
      <c r="A6129" s="13">
        <v>6128</v>
      </c>
      <c r="B6129" s="13">
        <v>3384</v>
      </c>
      <c r="C6129" s="13">
        <v>186</v>
      </c>
      <c r="D6129" s="13">
        <v>1</v>
      </c>
      <c r="E6129" s="13">
        <v>401.69</v>
      </c>
      <c r="F6129">
        <f t="shared" si="95"/>
        <v>401.69</v>
      </c>
    </row>
    <row r="6130" spans="1:6">
      <c r="A6130" s="13">
        <v>6129</v>
      </c>
      <c r="B6130" s="13">
        <v>3385</v>
      </c>
      <c r="C6130" s="13">
        <v>89</v>
      </c>
      <c r="D6130" s="13">
        <v>1</v>
      </c>
      <c r="E6130" s="13">
        <v>486.42</v>
      </c>
      <c r="F6130">
        <f t="shared" si="95"/>
        <v>486.42</v>
      </c>
    </row>
    <row r="6131" spans="1:6">
      <c r="A6131" s="13">
        <v>6130</v>
      </c>
      <c r="B6131" s="13">
        <v>3386</v>
      </c>
      <c r="C6131" s="13">
        <v>199</v>
      </c>
      <c r="D6131" s="13">
        <v>1</v>
      </c>
      <c r="E6131" s="13">
        <v>364.61</v>
      </c>
      <c r="F6131">
        <f t="shared" si="95"/>
        <v>364.61</v>
      </c>
    </row>
    <row r="6132" spans="1:6">
      <c r="A6132" s="13">
        <v>6131</v>
      </c>
      <c r="B6132" s="13">
        <v>3387</v>
      </c>
      <c r="C6132" s="13">
        <v>178</v>
      </c>
      <c r="D6132" s="13">
        <v>2</v>
      </c>
      <c r="E6132" s="13">
        <v>325.76</v>
      </c>
      <c r="F6132">
        <f t="shared" si="95"/>
        <v>651.52</v>
      </c>
    </row>
    <row r="6133" spans="1:6">
      <c r="A6133" s="13">
        <v>6132</v>
      </c>
      <c r="B6133" s="13">
        <v>3388</v>
      </c>
      <c r="C6133" s="13">
        <v>48</v>
      </c>
      <c r="D6133" s="13">
        <v>1</v>
      </c>
      <c r="E6133" s="13">
        <v>1016.02</v>
      </c>
      <c r="F6133">
        <f t="shared" si="95"/>
        <v>1016.02</v>
      </c>
    </row>
    <row r="6134" spans="1:6">
      <c r="A6134" s="13">
        <v>6133</v>
      </c>
      <c r="B6134" s="13">
        <v>3388</v>
      </c>
      <c r="C6134" s="13">
        <v>78</v>
      </c>
      <c r="D6134" s="13">
        <v>1</v>
      </c>
      <c r="E6134" s="13">
        <v>496.71</v>
      </c>
      <c r="F6134">
        <f t="shared" si="95"/>
        <v>496.71</v>
      </c>
    </row>
    <row r="6135" spans="1:6">
      <c r="A6135" s="13">
        <v>6134</v>
      </c>
      <c r="B6135" s="13">
        <v>3389</v>
      </c>
      <c r="C6135" s="13">
        <v>169</v>
      </c>
      <c r="D6135" s="13">
        <v>1</v>
      </c>
      <c r="E6135" s="13">
        <v>442.69</v>
      </c>
      <c r="F6135">
        <f t="shared" si="95"/>
        <v>442.69</v>
      </c>
    </row>
    <row r="6136" spans="1:6">
      <c r="A6136" s="13">
        <v>6135</v>
      </c>
      <c r="B6136" s="13">
        <v>3389</v>
      </c>
      <c r="C6136" s="13">
        <v>33</v>
      </c>
      <c r="D6136" s="13">
        <v>1</v>
      </c>
      <c r="E6136" s="13">
        <v>1354.25</v>
      </c>
      <c r="F6136">
        <f t="shared" si="95"/>
        <v>1354.25</v>
      </c>
    </row>
    <row r="6137" spans="1:6">
      <c r="A6137" s="13">
        <v>6136</v>
      </c>
      <c r="B6137" s="13">
        <v>3390</v>
      </c>
      <c r="C6137" s="13">
        <v>61</v>
      </c>
      <c r="D6137" s="13">
        <v>1</v>
      </c>
      <c r="E6137" s="13">
        <v>776.21</v>
      </c>
      <c r="F6137">
        <f t="shared" si="95"/>
        <v>776.21</v>
      </c>
    </row>
    <row r="6138" spans="1:6">
      <c r="A6138" s="13">
        <v>6137</v>
      </c>
      <c r="B6138" s="13">
        <v>3391</v>
      </c>
      <c r="C6138" s="13">
        <v>92</v>
      </c>
      <c r="D6138" s="13">
        <v>1</v>
      </c>
      <c r="E6138" s="13">
        <v>900.41</v>
      </c>
      <c r="F6138">
        <f t="shared" si="95"/>
        <v>900.41</v>
      </c>
    </row>
    <row r="6139" spans="1:6">
      <c r="A6139" s="13">
        <v>6138</v>
      </c>
      <c r="B6139" s="13">
        <v>3391</v>
      </c>
      <c r="C6139" s="13">
        <v>161</v>
      </c>
      <c r="D6139" s="13">
        <v>1</v>
      </c>
      <c r="E6139" s="13">
        <v>406.33</v>
      </c>
      <c r="F6139">
        <f t="shared" si="95"/>
        <v>406.33</v>
      </c>
    </row>
    <row r="6140" spans="1:6">
      <c r="A6140" s="13">
        <v>6139</v>
      </c>
      <c r="B6140" s="13">
        <v>3392</v>
      </c>
      <c r="C6140" s="13">
        <v>93</v>
      </c>
      <c r="D6140" s="13">
        <v>1</v>
      </c>
      <c r="E6140" s="13">
        <v>580</v>
      </c>
      <c r="F6140">
        <f t="shared" si="95"/>
        <v>580</v>
      </c>
    </row>
    <row r="6141" spans="1:6">
      <c r="A6141" s="13">
        <v>6140</v>
      </c>
      <c r="B6141" s="13">
        <v>3392</v>
      </c>
      <c r="C6141" s="13">
        <v>163</v>
      </c>
      <c r="D6141" s="13">
        <v>1</v>
      </c>
      <c r="E6141" s="13">
        <v>178.08</v>
      </c>
      <c r="F6141">
        <f t="shared" si="95"/>
        <v>178.08</v>
      </c>
    </row>
    <row r="6142" spans="1:6">
      <c r="A6142" s="13">
        <v>6141</v>
      </c>
      <c r="B6142" s="13">
        <v>3393</v>
      </c>
      <c r="C6142" s="13">
        <v>131</v>
      </c>
      <c r="D6142" s="13">
        <v>2</v>
      </c>
      <c r="E6142" s="13">
        <v>30.63</v>
      </c>
      <c r="F6142">
        <f t="shared" si="95"/>
        <v>61.26</v>
      </c>
    </row>
    <row r="6143" spans="1:6">
      <c r="A6143" s="13">
        <v>6142</v>
      </c>
      <c r="B6143" s="13">
        <v>3393</v>
      </c>
      <c r="C6143" s="13">
        <v>37</v>
      </c>
      <c r="D6143" s="13">
        <v>1</v>
      </c>
      <c r="E6143" s="13">
        <v>1491.79</v>
      </c>
      <c r="F6143">
        <f t="shared" si="95"/>
        <v>1491.79</v>
      </c>
    </row>
    <row r="6144" spans="1:6">
      <c r="A6144" s="13">
        <v>6143</v>
      </c>
      <c r="B6144" s="13">
        <v>3394</v>
      </c>
      <c r="C6144" s="13">
        <v>50</v>
      </c>
      <c r="D6144" s="13">
        <v>1</v>
      </c>
      <c r="E6144" s="13">
        <v>1083.57</v>
      </c>
      <c r="F6144">
        <f t="shared" si="95"/>
        <v>1083.57</v>
      </c>
    </row>
    <row r="6145" spans="1:6">
      <c r="A6145" s="13">
        <v>6144</v>
      </c>
      <c r="B6145" s="13">
        <v>3394</v>
      </c>
      <c r="C6145" s="13">
        <v>111</v>
      </c>
      <c r="D6145" s="13">
        <v>1</v>
      </c>
      <c r="E6145" s="13">
        <v>842.19</v>
      </c>
      <c r="F6145">
        <f t="shared" si="95"/>
        <v>842.19</v>
      </c>
    </row>
    <row r="6146" spans="1:6">
      <c r="A6146" s="13">
        <v>6145</v>
      </c>
      <c r="B6146" s="13">
        <v>3395</v>
      </c>
      <c r="C6146" s="13">
        <v>190</v>
      </c>
      <c r="D6146" s="13">
        <v>1</v>
      </c>
      <c r="E6146" s="13">
        <v>378.76</v>
      </c>
      <c r="F6146">
        <f t="shared" ref="F6146:F6209" si="96">E6146*D6146</f>
        <v>378.76</v>
      </c>
    </row>
    <row r="6147" spans="1:6">
      <c r="A6147" s="13">
        <v>6146</v>
      </c>
      <c r="B6147" s="13">
        <v>3395</v>
      </c>
      <c r="C6147" s="13">
        <v>73</v>
      </c>
      <c r="D6147" s="13">
        <v>1</v>
      </c>
      <c r="E6147" s="13">
        <v>1064.65</v>
      </c>
      <c r="F6147">
        <f t="shared" si="96"/>
        <v>1064.65</v>
      </c>
    </row>
    <row r="6148" spans="1:6">
      <c r="A6148" s="13">
        <v>6147</v>
      </c>
      <c r="B6148" s="13">
        <v>3396</v>
      </c>
      <c r="C6148" s="13">
        <v>25</v>
      </c>
      <c r="D6148" s="13">
        <v>1</v>
      </c>
      <c r="E6148" s="13">
        <v>1802.19</v>
      </c>
      <c r="F6148">
        <f t="shared" si="96"/>
        <v>1802.19</v>
      </c>
    </row>
    <row r="6149" spans="1:6">
      <c r="A6149" s="13">
        <v>6148</v>
      </c>
      <c r="B6149" s="13">
        <v>3397</v>
      </c>
      <c r="C6149" s="13">
        <v>99</v>
      </c>
      <c r="D6149" s="13">
        <v>1</v>
      </c>
      <c r="E6149" s="13">
        <v>354.32</v>
      </c>
      <c r="F6149">
        <f t="shared" si="96"/>
        <v>354.32</v>
      </c>
    </row>
    <row r="6150" spans="1:6">
      <c r="A6150" s="13">
        <v>6149</v>
      </c>
      <c r="B6150" s="13">
        <v>3397</v>
      </c>
      <c r="C6150" s="13">
        <v>49</v>
      </c>
      <c r="D6150" s="13">
        <v>1</v>
      </c>
      <c r="E6150" s="13">
        <v>965.83</v>
      </c>
      <c r="F6150">
        <f t="shared" si="96"/>
        <v>965.83</v>
      </c>
    </row>
    <row r="6151" spans="1:6">
      <c r="A6151" s="13">
        <v>6150</v>
      </c>
      <c r="B6151" s="13">
        <v>3398</v>
      </c>
      <c r="C6151" s="13">
        <v>22</v>
      </c>
      <c r="D6151" s="13">
        <v>3</v>
      </c>
      <c r="E6151" s="13">
        <v>751.38</v>
      </c>
      <c r="F6151">
        <f t="shared" si="96"/>
        <v>2254.14</v>
      </c>
    </row>
    <row r="6152" spans="1:6">
      <c r="A6152" s="13">
        <v>6151</v>
      </c>
      <c r="B6152" s="13">
        <v>3399</v>
      </c>
      <c r="C6152" s="13">
        <v>135</v>
      </c>
      <c r="D6152" s="13">
        <v>1</v>
      </c>
      <c r="E6152" s="13">
        <v>296.31</v>
      </c>
      <c r="F6152">
        <f t="shared" si="96"/>
        <v>296.31</v>
      </c>
    </row>
    <row r="6153" spans="1:6">
      <c r="A6153" s="13">
        <v>6152</v>
      </c>
      <c r="B6153" s="13">
        <v>3400</v>
      </c>
      <c r="C6153" s="13">
        <v>127</v>
      </c>
      <c r="D6153" s="13">
        <v>3</v>
      </c>
      <c r="E6153" s="13">
        <v>44.16</v>
      </c>
      <c r="F6153">
        <f t="shared" si="96"/>
        <v>132.48</v>
      </c>
    </row>
    <row r="6154" spans="1:6">
      <c r="A6154" s="13">
        <v>6153</v>
      </c>
      <c r="B6154" s="13">
        <v>3400</v>
      </c>
      <c r="C6154" s="13">
        <v>64</v>
      </c>
      <c r="D6154" s="13">
        <v>1</v>
      </c>
      <c r="E6154" s="13">
        <v>627.72</v>
      </c>
      <c r="F6154">
        <f t="shared" si="96"/>
        <v>627.72</v>
      </c>
    </row>
    <row r="6155" spans="1:6">
      <c r="A6155" s="13">
        <v>6154</v>
      </c>
      <c r="B6155" s="13">
        <v>3401</v>
      </c>
      <c r="C6155" s="13">
        <v>193</v>
      </c>
      <c r="D6155" s="13">
        <v>1</v>
      </c>
      <c r="E6155" s="13">
        <v>471.55</v>
      </c>
      <c r="F6155">
        <f t="shared" si="96"/>
        <v>471.55</v>
      </c>
    </row>
    <row r="6156" spans="1:6">
      <c r="A6156" s="13">
        <v>6155</v>
      </c>
      <c r="B6156" s="13">
        <v>3402</v>
      </c>
      <c r="C6156" s="13">
        <v>11</v>
      </c>
      <c r="D6156" s="13">
        <v>2</v>
      </c>
      <c r="E6156" s="13">
        <v>1365.96</v>
      </c>
      <c r="F6156">
        <f t="shared" si="96"/>
        <v>2731.92</v>
      </c>
    </row>
    <row r="6157" spans="1:6">
      <c r="A6157" s="13">
        <v>6156</v>
      </c>
      <c r="B6157" s="13">
        <v>3403</v>
      </c>
      <c r="C6157" s="13">
        <v>163</v>
      </c>
      <c r="D6157" s="13">
        <v>1</v>
      </c>
      <c r="E6157" s="13">
        <v>193.8</v>
      </c>
      <c r="F6157">
        <f t="shared" si="96"/>
        <v>193.8</v>
      </c>
    </row>
    <row r="6158" spans="1:6">
      <c r="A6158" s="13">
        <v>6157</v>
      </c>
      <c r="B6158" s="13">
        <v>3403</v>
      </c>
      <c r="C6158" s="13">
        <v>68</v>
      </c>
      <c r="D6158" s="13">
        <v>1</v>
      </c>
      <c r="E6158" s="13">
        <v>401.9</v>
      </c>
      <c r="F6158">
        <f t="shared" si="96"/>
        <v>401.9</v>
      </c>
    </row>
    <row r="6159" spans="1:6">
      <c r="A6159" s="13">
        <v>6158</v>
      </c>
      <c r="B6159" s="13">
        <v>3404</v>
      </c>
      <c r="C6159" s="13">
        <v>41</v>
      </c>
      <c r="D6159" s="13">
        <v>1</v>
      </c>
      <c r="E6159" s="13">
        <v>1041.67</v>
      </c>
      <c r="F6159">
        <f t="shared" si="96"/>
        <v>1041.67</v>
      </c>
    </row>
    <row r="6160" spans="1:6">
      <c r="A6160" s="13">
        <v>6159</v>
      </c>
      <c r="B6160" s="13">
        <v>3405</v>
      </c>
      <c r="C6160" s="13">
        <v>111</v>
      </c>
      <c r="D6160" s="13">
        <v>2</v>
      </c>
      <c r="E6160" s="13">
        <v>914.09</v>
      </c>
      <c r="F6160">
        <f t="shared" si="96"/>
        <v>1828.18</v>
      </c>
    </row>
    <row r="6161" spans="1:6">
      <c r="A6161" s="13">
        <v>6160</v>
      </c>
      <c r="B6161" s="13">
        <v>3405</v>
      </c>
      <c r="C6161" s="13">
        <v>85</v>
      </c>
      <c r="D6161" s="13">
        <v>1</v>
      </c>
      <c r="E6161" s="13">
        <v>311.73</v>
      </c>
      <c r="F6161">
        <f t="shared" si="96"/>
        <v>311.73</v>
      </c>
    </row>
    <row r="6162" spans="1:6">
      <c r="A6162" s="13">
        <v>6161</v>
      </c>
      <c r="B6162" s="13">
        <v>3406</v>
      </c>
      <c r="C6162" s="13">
        <v>157</v>
      </c>
      <c r="D6162" s="13">
        <v>1</v>
      </c>
      <c r="E6162" s="13">
        <v>256.68</v>
      </c>
      <c r="F6162">
        <f t="shared" si="96"/>
        <v>256.68</v>
      </c>
    </row>
    <row r="6163" spans="1:6">
      <c r="A6163" s="13">
        <v>6162</v>
      </c>
      <c r="B6163" s="13">
        <v>3406</v>
      </c>
      <c r="C6163" s="13">
        <v>91</v>
      </c>
      <c r="D6163" s="13">
        <v>1</v>
      </c>
      <c r="E6163" s="13">
        <v>157.92</v>
      </c>
      <c r="F6163">
        <f t="shared" si="96"/>
        <v>157.92</v>
      </c>
    </row>
    <row r="6164" spans="1:6">
      <c r="A6164" s="13">
        <v>6163</v>
      </c>
      <c r="B6164" s="13">
        <v>3407</v>
      </c>
      <c r="C6164" s="13">
        <v>17</v>
      </c>
      <c r="D6164" s="13">
        <v>1</v>
      </c>
      <c r="E6164" s="13">
        <v>1786.37</v>
      </c>
      <c r="F6164">
        <f t="shared" si="96"/>
        <v>1786.37</v>
      </c>
    </row>
    <row r="6165" spans="1:6">
      <c r="A6165" s="13">
        <v>6164</v>
      </c>
      <c r="B6165" s="13">
        <v>3408</v>
      </c>
      <c r="C6165" s="13">
        <v>142</v>
      </c>
      <c r="D6165" s="13">
        <v>1</v>
      </c>
      <c r="E6165" s="13">
        <v>193.6</v>
      </c>
      <c r="F6165">
        <f t="shared" si="96"/>
        <v>193.6</v>
      </c>
    </row>
    <row r="6166" spans="1:6">
      <c r="A6166" s="13">
        <v>6165</v>
      </c>
      <c r="B6166" s="13">
        <v>3409</v>
      </c>
      <c r="C6166" s="13">
        <v>49</v>
      </c>
      <c r="D6166" s="13">
        <v>1</v>
      </c>
      <c r="E6166" s="13">
        <v>965.83</v>
      </c>
      <c r="F6166">
        <f t="shared" si="96"/>
        <v>965.83</v>
      </c>
    </row>
    <row r="6167" spans="1:6">
      <c r="A6167" s="13">
        <v>6166</v>
      </c>
      <c r="B6167" s="13">
        <v>3410</v>
      </c>
      <c r="C6167" s="13">
        <v>31</v>
      </c>
      <c r="D6167" s="13">
        <v>1</v>
      </c>
      <c r="E6167" s="13">
        <v>545.46</v>
      </c>
      <c r="F6167">
        <f t="shared" si="96"/>
        <v>545.46</v>
      </c>
    </row>
    <row r="6168" spans="1:6">
      <c r="A6168" s="13">
        <v>6167</v>
      </c>
      <c r="B6168" s="13">
        <v>3410</v>
      </c>
      <c r="C6168" s="13">
        <v>134</v>
      </c>
      <c r="D6168" s="13">
        <v>1</v>
      </c>
      <c r="E6168" s="13">
        <v>260.57</v>
      </c>
      <c r="F6168">
        <f t="shared" si="96"/>
        <v>260.57</v>
      </c>
    </row>
    <row r="6169" spans="1:6">
      <c r="A6169" s="13">
        <v>6168</v>
      </c>
      <c r="B6169" s="13">
        <v>3411</v>
      </c>
      <c r="C6169" s="13">
        <v>137</v>
      </c>
      <c r="D6169" s="13">
        <v>1</v>
      </c>
      <c r="E6169" s="13">
        <v>235.13</v>
      </c>
      <c r="F6169">
        <f t="shared" si="96"/>
        <v>235.13</v>
      </c>
    </row>
    <row r="6170" spans="1:6">
      <c r="A6170" s="13">
        <v>6169</v>
      </c>
      <c r="B6170" s="13">
        <v>3412</v>
      </c>
      <c r="C6170" s="13">
        <v>175</v>
      </c>
      <c r="D6170" s="13">
        <v>1</v>
      </c>
      <c r="E6170" s="13">
        <v>367.55</v>
      </c>
      <c r="F6170">
        <f t="shared" si="96"/>
        <v>367.55</v>
      </c>
    </row>
    <row r="6171" spans="1:6">
      <c r="A6171" s="13">
        <v>6170</v>
      </c>
      <c r="B6171" s="13">
        <v>3413</v>
      </c>
      <c r="C6171" s="13">
        <v>40</v>
      </c>
      <c r="D6171" s="13">
        <v>2</v>
      </c>
      <c r="E6171" s="13">
        <v>1860.2</v>
      </c>
      <c r="F6171">
        <f t="shared" si="96"/>
        <v>3720.4</v>
      </c>
    </row>
    <row r="6172" spans="1:6">
      <c r="A6172" s="13">
        <v>6171</v>
      </c>
      <c r="B6172" s="13">
        <v>3413</v>
      </c>
      <c r="C6172" s="13">
        <v>196</v>
      </c>
      <c r="D6172" s="13">
        <v>1</v>
      </c>
      <c r="E6172" s="13">
        <v>140.76</v>
      </c>
      <c r="F6172">
        <f t="shared" si="96"/>
        <v>140.76</v>
      </c>
    </row>
    <row r="6173" spans="1:6">
      <c r="A6173" s="13">
        <v>6172</v>
      </c>
      <c r="B6173" s="13">
        <v>3413</v>
      </c>
      <c r="C6173" s="13">
        <v>68</v>
      </c>
      <c r="D6173" s="13">
        <v>2</v>
      </c>
      <c r="E6173" s="13">
        <v>449.81</v>
      </c>
      <c r="F6173">
        <f t="shared" si="96"/>
        <v>899.62</v>
      </c>
    </row>
    <row r="6174" spans="1:6">
      <c r="A6174" s="13">
        <v>6173</v>
      </c>
      <c r="B6174" s="13">
        <v>3414</v>
      </c>
      <c r="C6174" s="13">
        <v>3</v>
      </c>
      <c r="D6174" s="13">
        <v>1</v>
      </c>
      <c r="E6174" s="13">
        <v>539.1</v>
      </c>
      <c r="F6174">
        <f t="shared" si="96"/>
        <v>539.1</v>
      </c>
    </row>
    <row r="6175" spans="1:6">
      <c r="A6175" s="13">
        <v>6174</v>
      </c>
      <c r="B6175" s="13">
        <v>3414</v>
      </c>
      <c r="C6175" s="13">
        <v>12</v>
      </c>
      <c r="D6175" s="13">
        <v>2</v>
      </c>
      <c r="E6175" s="13">
        <v>1169.22</v>
      </c>
      <c r="F6175">
        <f t="shared" si="96"/>
        <v>2338.44</v>
      </c>
    </row>
    <row r="6176" spans="1:6">
      <c r="A6176" s="13">
        <v>6175</v>
      </c>
      <c r="B6176" s="13">
        <v>3415</v>
      </c>
      <c r="C6176" s="13">
        <v>185</v>
      </c>
      <c r="D6176" s="13">
        <v>1</v>
      </c>
      <c r="E6176" s="13">
        <v>189.69</v>
      </c>
      <c r="F6176">
        <f t="shared" si="96"/>
        <v>189.69</v>
      </c>
    </row>
    <row r="6177" spans="1:6">
      <c r="A6177" s="13">
        <v>6176</v>
      </c>
      <c r="B6177" s="13">
        <v>3416</v>
      </c>
      <c r="C6177" s="13">
        <v>46</v>
      </c>
      <c r="D6177" s="13">
        <v>1</v>
      </c>
      <c r="E6177" s="13">
        <v>439.45</v>
      </c>
      <c r="F6177">
        <f t="shared" si="96"/>
        <v>439.45</v>
      </c>
    </row>
    <row r="6178" spans="1:6">
      <c r="A6178" s="13">
        <v>6177</v>
      </c>
      <c r="B6178" s="13">
        <v>3417</v>
      </c>
      <c r="C6178" s="13">
        <v>56</v>
      </c>
      <c r="D6178" s="13">
        <v>1</v>
      </c>
      <c r="E6178" s="13">
        <v>788.31</v>
      </c>
      <c r="F6178">
        <f t="shared" si="96"/>
        <v>788.31</v>
      </c>
    </row>
    <row r="6179" spans="1:6">
      <c r="A6179" s="13">
        <v>6178</v>
      </c>
      <c r="B6179" s="13">
        <v>3417</v>
      </c>
      <c r="C6179" s="13">
        <v>40</v>
      </c>
      <c r="D6179" s="13">
        <v>1</v>
      </c>
      <c r="E6179" s="13">
        <v>1860.2</v>
      </c>
      <c r="F6179">
        <f t="shared" si="96"/>
        <v>1860.2</v>
      </c>
    </row>
    <row r="6180" spans="1:6">
      <c r="A6180" s="13">
        <v>6179</v>
      </c>
      <c r="B6180" s="13">
        <v>3418</v>
      </c>
      <c r="C6180" s="13">
        <v>130</v>
      </c>
      <c r="D6180" s="13">
        <v>1</v>
      </c>
      <c r="E6180" s="13">
        <v>100.33</v>
      </c>
      <c r="F6180">
        <f t="shared" si="96"/>
        <v>100.33</v>
      </c>
    </row>
    <row r="6181" spans="1:6">
      <c r="A6181" s="13">
        <v>6180</v>
      </c>
      <c r="B6181" s="13">
        <v>3418</v>
      </c>
      <c r="C6181" s="13">
        <v>153</v>
      </c>
      <c r="D6181" s="13">
        <v>1</v>
      </c>
      <c r="E6181" s="13">
        <v>318.02</v>
      </c>
      <c r="F6181">
        <f t="shared" si="96"/>
        <v>318.02</v>
      </c>
    </row>
    <row r="6182" spans="1:6">
      <c r="A6182" s="13">
        <v>6181</v>
      </c>
      <c r="B6182" s="13">
        <v>3418</v>
      </c>
      <c r="C6182" s="13">
        <v>149</v>
      </c>
      <c r="D6182" s="13">
        <v>3</v>
      </c>
      <c r="E6182" s="13">
        <v>183.34</v>
      </c>
      <c r="F6182">
        <f t="shared" si="96"/>
        <v>550.02</v>
      </c>
    </row>
    <row r="6183" spans="1:6">
      <c r="A6183" s="13">
        <v>6182</v>
      </c>
      <c r="B6183" s="13">
        <v>3419</v>
      </c>
      <c r="C6183" s="13">
        <v>100</v>
      </c>
      <c r="D6183" s="13">
        <v>2</v>
      </c>
      <c r="E6183" s="13">
        <v>282.13</v>
      </c>
      <c r="F6183">
        <f t="shared" si="96"/>
        <v>564.26</v>
      </c>
    </row>
    <row r="6184" spans="1:6">
      <c r="A6184" s="13">
        <v>6183</v>
      </c>
      <c r="B6184" s="13">
        <v>3419</v>
      </c>
      <c r="C6184" s="13">
        <v>166</v>
      </c>
      <c r="D6184" s="13">
        <v>2</v>
      </c>
      <c r="E6184" s="13">
        <v>229.66</v>
      </c>
      <c r="F6184">
        <f t="shared" si="96"/>
        <v>459.32</v>
      </c>
    </row>
    <row r="6185" spans="1:6">
      <c r="A6185" s="13">
        <v>6184</v>
      </c>
      <c r="B6185" s="13">
        <v>3420</v>
      </c>
      <c r="C6185" s="13">
        <v>103</v>
      </c>
      <c r="D6185" s="13">
        <v>1</v>
      </c>
      <c r="E6185" s="13">
        <v>228.45</v>
      </c>
      <c r="F6185">
        <f t="shared" si="96"/>
        <v>228.45</v>
      </c>
    </row>
    <row r="6186" spans="1:6">
      <c r="A6186" s="13">
        <v>6185</v>
      </c>
      <c r="B6186" s="13">
        <v>3421</v>
      </c>
      <c r="C6186" s="13">
        <v>68</v>
      </c>
      <c r="D6186" s="13">
        <v>2</v>
      </c>
      <c r="E6186" s="13">
        <v>389.9</v>
      </c>
      <c r="F6186">
        <f t="shared" si="96"/>
        <v>779.8</v>
      </c>
    </row>
    <row r="6187" spans="1:6">
      <c r="A6187" s="13">
        <v>6186</v>
      </c>
      <c r="B6187" s="13">
        <v>3421</v>
      </c>
      <c r="C6187" s="13">
        <v>199</v>
      </c>
      <c r="D6187" s="13">
        <v>1</v>
      </c>
      <c r="E6187" s="13">
        <v>364.61</v>
      </c>
      <c r="F6187">
        <f t="shared" si="96"/>
        <v>364.61</v>
      </c>
    </row>
    <row r="6188" spans="1:6">
      <c r="A6188" s="13">
        <v>6187</v>
      </c>
      <c r="B6188" s="13">
        <v>3422</v>
      </c>
      <c r="C6188" s="13">
        <v>153</v>
      </c>
      <c r="D6188" s="13">
        <v>1</v>
      </c>
      <c r="E6188" s="13">
        <v>318.02</v>
      </c>
      <c r="F6188">
        <f t="shared" si="96"/>
        <v>318.02</v>
      </c>
    </row>
    <row r="6189" spans="1:6">
      <c r="A6189" s="13">
        <v>6188</v>
      </c>
      <c r="B6189" s="13">
        <v>3423</v>
      </c>
      <c r="C6189" s="13">
        <v>180</v>
      </c>
      <c r="D6189" s="13">
        <v>1</v>
      </c>
      <c r="E6189" s="13">
        <v>204.06</v>
      </c>
      <c r="F6189">
        <f t="shared" si="96"/>
        <v>204.06</v>
      </c>
    </row>
    <row r="6190" spans="1:6">
      <c r="A6190" s="13">
        <v>6189</v>
      </c>
      <c r="B6190" s="13">
        <v>3423</v>
      </c>
      <c r="C6190" s="13">
        <v>136</v>
      </c>
      <c r="D6190" s="13">
        <v>1</v>
      </c>
      <c r="E6190" s="13">
        <v>276.75</v>
      </c>
      <c r="F6190">
        <f t="shared" si="96"/>
        <v>276.75</v>
      </c>
    </row>
    <row r="6191" spans="1:6">
      <c r="A6191" s="13">
        <v>6190</v>
      </c>
      <c r="B6191" s="13">
        <v>3424</v>
      </c>
      <c r="C6191" s="13">
        <v>57</v>
      </c>
      <c r="D6191" s="13">
        <v>1</v>
      </c>
      <c r="E6191" s="13">
        <v>207.19</v>
      </c>
      <c r="F6191">
        <f t="shared" si="96"/>
        <v>207.19</v>
      </c>
    </row>
    <row r="6192" spans="1:6">
      <c r="A6192" s="13">
        <v>6191</v>
      </c>
      <c r="B6192" s="13">
        <v>3424</v>
      </c>
      <c r="C6192" s="13">
        <v>79</v>
      </c>
      <c r="D6192" s="13">
        <v>1</v>
      </c>
      <c r="E6192" s="13">
        <v>935.74</v>
      </c>
      <c r="F6192">
        <f t="shared" si="96"/>
        <v>935.74</v>
      </c>
    </row>
    <row r="6193" spans="1:6">
      <c r="A6193" s="13">
        <v>6192</v>
      </c>
      <c r="B6193" s="13">
        <v>3424</v>
      </c>
      <c r="C6193" s="13">
        <v>90</v>
      </c>
      <c r="D6193" s="13">
        <v>2</v>
      </c>
      <c r="E6193" s="13">
        <v>538.64</v>
      </c>
      <c r="F6193">
        <f t="shared" si="96"/>
        <v>1077.28</v>
      </c>
    </row>
    <row r="6194" spans="1:6">
      <c r="A6194" s="13">
        <v>6193</v>
      </c>
      <c r="B6194" s="13">
        <v>3425</v>
      </c>
      <c r="C6194" s="13">
        <v>110</v>
      </c>
      <c r="D6194" s="13">
        <v>1</v>
      </c>
      <c r="E6194" s="13">
        <v>412.02</v>
      </c>
      <c r="F6194">
        <f t="shared" si="96"/>
        <v>412.02</v>
      </c>
    </row>
    <row r="6195" spans="1:6">
      <c r="A6195" s="13">
        <v>6194</v>
      </c>
      <c r="B6195" s="13">
        <v>3425</v>
      </c>
      <c r="C6195" s="13">
        <v>175</v>
      </c>
      <c r="D6195" s="13">
        <v>1</v>
      </c>
      <c r="E6195" s="13">
        <v>341.3</v>
      </c>
      <c r="F6195">
        <f t="shared" si="96"/>
        <v>341.3</v>
      </c>
    </row>
    <row r="6196" spans="1:6">
      <c r="A6196" s="13">
        <v>6195</v>
      </c>
      <c r="B6196" s="13">
        <v>3426</v>
      </c>
      <c r="C6196" s="13">
        <v>24</v>
      </c>
      <c r="D6196" s="13">
        <v>1</v>
      </c>
      <c r="E6196" s="13">
        <v>1041.86</v>
      </c>
      <c r="F6196">
        <f t="shared" si="96"/>
        <v>1041.86</v>
      </c>
    </row>
    <row r="6197" spans="1:6">
      <c r="A6197" s="13">
        <v>6196</v>
      </c>
      <c r="B6197" s="13">
        <v>3427</v>
      </c>
      <c r="C6197" s="13">
        <v>150</v>
      </c>
      <c r="D6197" s="13">
        <v>1</v>
      </c>
      <c r="E6197" s="13">
        <v>295.79</v>
      </c>
      <c r="F6197">
        <f t="shared" si="96"/>
        <v>295.79</v>
      </c>
    </row>
    <row r="6198" spans="1:6">
      <c r="A6198" s="13">
        <v>6197</v>
      </c>
      <c r="B6198" s="13">
        <v>3427</v>
      </c>
      <c r="C6198" s="13">
        <v>51</v>
      </c>
      <c r="D6198" s="13">
        <v>2</v>
      </c>
      <c r="E6198" s="13">
        <v>1072.43</v>
      </c>
      <c r="F6198">
        <f t="shared" si="96"/>
        <v>2144.86</v>
      </c>
    </row>
    <row r="6199" spans="1:6">
      <c r="A6199" s="13">
        <v>6198</v>
      </c>
      <c r="B6199" s="13">
        <v>3427</v>
      </c>
      <c r="C6199" s="13">
        <v>71</v>
      </c>
      <c r="D6199" s="13">
        <v>1</v>
      </c>
      <c r="E6199" s="13">
        <v>1169</v>
      </c>
      <c r="F6199">
        <f t="shared" si="96"/>
        <v>1169</v>
      </c>
    </row>
    <row r="6200" spans="1:6">
      <c r="A6200" s="13">
        <v>6199</v>
      </c>
      <c r="B6200" s="13">
        <v>3428</v>
      </c>
      <c r="C6200" s="13">
        <v>189</v>
      </c>
      <c r="D6200" s="13">
        <v>1</v>
      </c>
      <c r="E6200" s="13">
        <v>479.1</v>
      </c>
      <c r="F6200">
        <f t="shared" si="96"/>
        <v>479.1</v>
      </c>
    </row>
    <row r="6201" spans="1:6">
      <c r="A6201" s="13">
        <v>6200</v>
      </c>
      <c r="B6201" s="13">
        <v>3428</v>
      </c>
      <c r="C6201" s="13">
        <v>137</v>
      </c>
      <c r="D6201" s="13">
        <v>2</v>
      </c>
      <c r="E6201" s="13">
        <v>235.13</v>
      </c>
      <c r="F6201">
        <f t="shared" si="96"/>
        <v>470.26</v>
      </c>
    </row>
    <row r="6202" spans="1:6">
      <c r="A6202" s="13">
        <v>6201</v>
      </c>
      <c r="B6202" s="13">
        <v>3429</v>
      </c>
      <c r="C6202" s="13">
        <v>172</v>
      </c>
      <c r="D6202" s="13">
        <v>1</v>
      </c>
      <c r="E6202" s="13">
        <v>315.29</v>
      </c>
      <c r="F6202">
        <f t="shared" si="96"/>
        <v>315.29</v>
      </c>
    </row>
    <row r="6203" spans="1:6">
      <c r="A6203" s="13">
        <v>6202</v>
      </c>
      <c r="B6203" s="13">
        <v>3429</v>
      </c>
      <c r="C6203" s="13">
        <v>132</v>
      </c>
      <c r="D6203" s="13">
        <v>2</v>
      </c>
      <c r="E6203" s="13">
        <v>284.14</v>
      </c>
      <c r="F6203">
        <f t="shared" si="96"/>
        <v>568.28</v>
      </c>
    </row>
    <row r="6204" spans="1:6">
      <c r="A6204" s="13">
        <v>6203</v>
      </c>
      <c r="B6204" s="13">
        <v>3429</v>
      </c>
      <c r="C6204" s="13">
        <v>18</v>
      </c>
      <c r="D6204" s="13">
        <v>1</v>
      </c>
      <c r="E6204" s="13">
        <v>1417.1</v>
      </c>
      <c r="F6204">
        <f t="shared" si="96"/>
        <v>1417.1</v>
      </c>
    </row>
    <row r="6205" spans="1:6">
      <c r="A6205" s="13">
        <v>6204</v>
      </c>
      <c r="B6205" s="13">
        <v>3430</v>
      </c>
      <c r="C6205" s="13">
        <v>172</v>
      </c>
      <c r="D6205" s="13">
        <v>2</v>
      </c>
      <c r="E6205" s="13">
        <v>315.29</v>
      </c>
      <c r="F6205">
        <f t="shared" si="96"/>
        <v>630.58</v>
      </c>
    </row>
    <row r="6206" spans="1:6">
      <c r="A6206" s="13">
        <v>6205</v>
      </c>
      <c r="B6206" s="13">
        <v>3430</v>
      </c>
      <c r="C6206" s="13">
        <v>171</v>
      </c>
      <c r="D6206" s="13">
        <v>3</v>
      </c>
      <c r="E6206" s="13">
        <v>401.39</v>
      </c>
      <c r="F6206">
        <f t="shared" si="96"/>
        <v>1204.17</v>
      </c>
    </row>
    <row r="6207" spans="1:6">
      <c r="A6207" s="13">
        <v>6206</v>
      </c>
      <c r="B6207" s="13">
        <v>3430</v>
      </c>
      <c r="C6207" s="13">
        <v>32</v>
      </c>
      <c r="D6207" s="13">
        <v>2</v>
      </c>
      <c r="E6207" s="13">
        <v>644.55</v>
      </c>
      <c r="F6207">
        <f t="shared" si="96"/>
        <v>1289.1</v>
      </c>
    </row>
    <row r="6208" spans="1:6">
      <c r="A6208" s="13">
        <v>6207</v>
      </c>
      <c r="B6208" s="13">
        <v>3431</v>
      </c>
      <c r="C6208" s="13">
        <v>13</v>
      </c>
      <c r="D6208" s="13">
        <v>2</v>
      </c>
      <c r="E6208" s="13">
        <v>489.21</v>
      </c>
      <c r="F6208">
        <f t="shared" si="96"/>
        <v>978.42</v>
      </c>
    </row>
    <row r="6209" spans="1:6">
      <c r="A6209" s="13">
        <v>6208</v>
      </c>
      <c r="B6209" s="13">
        <v>3431</v>
      </c>
      <c r="C6209" s="13">
        <v>176</v>
      </c>
      <c r="D6209" s="13">
        <v>2</v>
      </c>
      <c r="E6209" s="13">
        <v>436.2</v>
      </c>
      <c r="F6209">
        <f t="shared" si="96"/>
        <v>872.4</v>
      </c>
    </row>
    <row r="6210" spans="1:6">
      <c r="A6210" s="13">
        <v>6209</v>
      </c>
      <c r="B6210" s="13">
        <v>3431</v>
      </c>
      <c r="C6210" s="13">
        <v>113</v>
      </c>
      <c r="D6210" s="13">
        <v>2</v>
      </c>
      <c r="E6210" s="13">
        <v>901.51</v>
      </c>
      <c r="F6210">
        <f t="shared" ref="F6210:F6273" si="97">E6210*D6210</f>
        <v>1803.02</v>
      </c>
    </row>
    <row r="6211" spans="1:6">
      <c r="A6211" s="13">
        <v>6210</v>
      </c>
      <c r="B6211" s="13">
        <v>3432</v>
      </c>
      <c r="C6211" s="13">
        <v>47</v>
      </c>
      <c r="D6211" s="13">
        <v>1</v>
      </c>
      <c r="E6211" s="13">
        <v>1016.79</v>
      </c>
      <c r="F6211">
        <f t="shared" si="97"/>
        <v>1016.79</v>
      </c>
    </row>
    <row r="6212" spans="1:6">
      <c r="A6212" s="13">
        <v>6211</v>
      </c>
      <c r="B6212" s="13">
        <v>3432</v>
      </c>
      <c r="C6212" s="13">
        <v>90</v>
      </c>
      <c r="D6212" s="13">
        <v>2</v>
      </c>
      <c r="E6212" s="13">
        <v>538.64</v>
      </c>
      <c r="F6212">
        <f t="shared" si="97"/>
        <v>1077.28</v>
      </c>
    </row>
    <row r="6213" spans="1:6">
      <c r="A6213" s="13">
        <v>6212</v>
      </c>
      <c r="B6213" s="13">
        <v>3433</v>
      </c>
      <c r="C6213" s="13">
        <v>129</v>
      </c>
      <c r="D6213" s="13">
        <v>2</v>
      </c>
      <c r="E6213" s="13">
        <v>394.17</v>
      </c>
      <c r="F6213">
        <f t="shared" si="97"/>
        <v>788.34</v>
      </c>
    </row>
    <row r="6214" spans="1:6">
      <c r="A6214" s="13">
        <v>6213</v>
      </c>
      <c r="B6214" s="13">
        <v>3433</v>
      </c>
      <c r="C6214" s="13">
        <v>126</v>
      </c>
      <c r="D6214" s="13">
        <v>1</v>
      </c>
      <c r="E6214" s="13">
        <v>96.07</v>
      </c>
      <c r="F6214">
        <f t="shared" si="97"/>
        <v>96.07</v>
      </c>
    </row>
    <row r="6215" spans="1:6">
      <c r="A6215" s="13">
        <v>6214</v>
      </c>
      <c r="B6215" s="13">
        <v>3434</v>
      </c>
      <c r="C6215" s="13">
        <v>146</v>
      </c>
      <c r="D6215" s="13">
        <v>1</v>
      </c>
      <c r="E6215" s="13">
        <v>239.64</v>
      </c>
      <c r="F6215">
        <f t="shared" si="97"/>
        <v>239.64</v>
      </c>
    </row>
    <row r="6216" spans="1:6">
      <c r="A6216" s="13">
        <v>6215</v>
      </c>
      <c r="B6216" s="13">
        <v>3435</v>
      </c>
      <c r="C6216" s="13">
        <v>195</v>
      </c>
      <c r="D6216" s="13">
        <v>1</v>
      </c>
      <c r="E6216" s="13">
        <v>336.84</v>
      </c>
      <c r="F6216">
        <f t="shared" si="97"/>
        <v>336.84</v>
      </c>
    </row>
    <row r="6217" spans="1:6">
      <c r="A6217" s="13">
        <v>6216</v>
      </c>
      <c r="B6217" s="13">
        <v>3435</v>
      </c>
      <c r="C6217" s="13">
        <v>117</v>
      </c>
      <c r="D6217" s="13">
        <v>1</v>
      </c>
      <c r="E6217" s="13">
        <v>815.03</v>
      </c>
      <c r="F6217">
        <f t="shared" si="97"/>
        <v>815.03</v>
      </c>
    </row>
    <row r="6218" spans="1:6">
      <c r="A6218" s="13">
        <v>6217</v>
      </c>
      <c r="B6218" s="13">
        <v>3436</v>
      </c>
      <c r="C6218" s="13">
        <v>159</v>
      </c>
      <c r="D6218" s="13">
        <v>1</v>
      </c>
      <c r="E6218" s="13">
        <v>361.97</v>
      </c>
      <c r="F6218">
        <f t="shared" si="97"/>
        <v>361.97</v>
      </c>
    </row>
    <row r="6219" spans="1:6">
      <c r="A6219" s="13">
        <v>6218</v>
      </c>
      <c r="B6219" s="13">
        <v>3437</v>
      </c>
      <c r="C6219" s="13">
        <v>82</v>
      </c>
      <c r="D6219" s="13">
        <v>3</v>
      </c>
      <c r="E6219" s="13">
        <v>966.66</v>
      </c>
      <c r="F6219">
        <f t="shared" si="97"/>
        <v>2899.98</v>
      </c>
    </row>
    <row r="6220" spans="1:6">
      <c r="A6220" s="13">
        <v>6219</v>
      </c>
      <c r="B6220" s="13">
        <v>3438</v>
      </c>
      <c r="C6220" s="13">
        <v>96</v>
      </c>
      <c r="D6220" s="13">
        <v>1</v>
      </c>
      <c r="E6220" s="13">
        <v>748.01</v>
      </c>
      <c r="F6220">
        <f t="shared" si="97"/>
        <v>748.01</v>
      </c>
    </row>
    <row r="6221" spans="1:6">
      <c r="A6221" s="13">
        <v>6220</v>
      </c>
      <c r="B6221" s="13">
        <v>3439</v>
      </c>
      <c r="C6221" s="13">
        <v>31</v>
      </c>
      <c r="D6221" s="13">
        <v>1</v>
      </c>
      <c r="E6221" s="13">
        <v>545.46</v>
      </c>
      <c r="F6221">
        <f t="shared" si="97"/>
        <v>545.46</v>
      </c>
    </row>
    <row r="6222" spans="1:6">
      <c r="A6222" s="13">
        <v>6221</v>
      </c>
      <c r="B6222" s="13">
        <v>3439</v>
      </c>
      <c r="C6222" s="13">
        <v>29</v>
      </c>
      <c r="D6222" s="13">
        <v>1</v>
      </c>
      <c r="E6222" s="13">
        <v>1836.52</v>
      </c>
      <c r="F6222">
        <f t="shared" si="97"/>
        <v>1836.52</v>
      </c>
    </row>
    <row r="6223" spans="1:6">
      <c r="A6223" s="13">
        <v>6222</v>
      </c>
      <c r="B6223" s="13">
        <v>3440</v>
      </c>
      <c r="C6223" s="13">
        <v>52</v>
      </c>
      <c r="D6223" s="13">
        <v>1</v>
      </c>
      <c r="E6223" s="13">
        <v>1128.91</v>
      </c>
      <c r="F6223">
        <f t="shared" si="97"/>
        <v>1128.91</v>
      </c>
    </row>
    <row r="6224" spans="1:6">
      <c r="A6224" s="13">
        <v>6223</v>
      </c>
      <c r="B6224" s="13">
        <v>3441</v>
      </c>
      <c r="C6224" s="13">
        <v>69</v>
      </c>
      <c r="D6224" s="13">
        <v>2</v>
      </c>
      <c r="E6224" s="13">
        <v>1008.02</v>
      </c>
      <c r="F6224">
        <f t="shared" si="97"/>
        <v>2016.04</v>
      </c>
    </row>
    <row r="6225" spans="1:6">
      <c r="A6225" s="13">
        <v>6224</v>
      </c>
      <c r="B6225" s="13">
        <v>3441</v>
      </c>
      <c r="C6225" s="13">
        <v>138</v>
      </c>
      <c r="D6225" s="13">
        <v>1</v>
      </c>
      <c r="E6225" s="13">
        <v>280.61</v>
      </c>
      <c r="F6225">
        <f t="shared" si="97"/>
        <v>280.61</v>
      </c>
    </row>
    <row r="6226" spans="1:6">
      <c r="A6226" s="13">
        <v>6225</v>
      </c>
      <c r="B6226" s="13">
        <v>3442</v>
      </c>
      <c r="C6226" s="13">
        <v>76</v>
      </c>
      <c r="D6226" s="13">
        <v>1</v>
      </c>
      <c r="E6226" s="13">
        <v>623.01</v>
      </c>
      <c r="F6226">
        <f t="shared" si="97"/>
        <v>623.01</v>
      </c>
    </row>
    <row r="6227" spans="1:6">
      <c r="A6227" s="13">
        <v>6226</v>
      </c>
      <c r="B6227" s="13">
        <v>3442</v>
      </c>
      <c r="C6227" s="13">
        <v>19</v>
      </c>
      <c r="D6227" s="13">
        <v>1</v>
      </c>
      <c r="E6227" s="13">
        <v>968.43</v>
      </c>
      <c r="F6227">
        <f t="shared" si="97"/>
        <v>968.43</v>
      </c>
    </row>
    <row r="6228" spans="1:6">
      <c r="A6228" s="13">
        <v>6227</v>
      </c>
      <c r="B6228" s="13">
        <v>3443</v>
      </c>
      <c r="C6228" s="13">
        <v>30</v>
      </c>
      <c r="D6228" s="13">
        <v>1</v>
      </c>
      <c r="E6228" s="13">
        <v>1995.72</v>
      </c>
      <c r="F6228">
        <f t="shared" si="97"/>
        <v>1995.72</v>
      </c>
    </row>
    <row r="6229" spans="1:6">
      <c r="A6229" s="13">
        <v>6228</v>
      </c>
      <c r="B6229" s="13">
        <v>3443</v>
      </c>
      <c r="C6229" s="13">
        <v>60</v>
      </c>
      <c r="D6229" s="13">
        <v>1</v>
      </c>
      <c r="E6229" s="13">
        <v>384.09</v>
      </c>
      <c r="F6229">
        <f t="shared" si="97"/>
        <v>384.09</v>
      </c>
    </row>
    <row r="6230" spans="1:6">
      <c r="A6230" s="13">
        <v>6229</v>
      </c>
      <c r="B6230" s="13">
        <v>3444</v>
      </c>
      <c r="C6230" s="13">
        <v>31</v>
      </c>
      <c r="D6230" s="13">
        <v>1</v>
      </c>
      <c r="E6230" s="13">
        <v>503.79</v>
      </c>
      <c r="F6230">
        <f t="shared" si="97"/>
        <v>503.79</v>
      </c>
    </row>
    <row r="6231" spans="1:6">
      <c r="A6231" s="13">
        <v>6230</v>
      </c>
      <c r="B6231" s="13">
        <v>3444</v>
      </c>
      <c r="C6231" s="13">
        <v>42</v>
      </c>
      <c r="D6231" s="13">
        <v>1</v>
      </c>
      <c r="E6231" s="13">
        <v>323.31</v>
      </c>
      <c r="F6231">
        <f t="shared" si="97"/>
        <v>323.31</v>
      </c>
    </row>
    <row r="6232" spans="1:6">
      <c r="A6232" s="13">
        <v>6231</v>
      </c>
      <c r="B6232" s="13">
        <v>3445</v>
      </c>
      <c r="C6232" s="13">
        <v>180</v>
      </c>
      <c r="D6232" s="13">
        <v>1</v>
      </c>
      <c r="E6232" s="13">
        <v>188.9</v>
      </c>
      <c r="F6232">
        <f t="shared" si="97"/>
        <v>188.9</v>
      </c>
    </row>
    <row r="6233" spans="1:6">
      <c r="A6233" s="13">
        <v>6232</v>
      </c>
      <c r="B6233" s="13">
        <v>3445</v>
      </c>
      <c r="C6233" s="13">
        <v>2</v>
      </c>
      <c r="D6233" s="13">
        <v>2</v>
      </c>
      <c r="E6233" s="13">
        <v>623.26</v>
      </c>
      <c r="F6233">
        <f t="shared" si="97"/>
        <v>1246.52</v>
      </c>
    </row>
    <row r="6234" spans="1:6">
      <c r="A6234" s="13">
        <v>6233</v>
      </c>
      <c r="B6234" s="13">
        <v>3445</v>
      </c>
      <c r="C6234" s="13">
        <v>123</v>
      </c>
      <c r="D6234" s="13">
        <v>1</v>
      </c>
      <c r="E6234" s="13">
        <v>151.46</v>
      </c>
      <c r="F6234">
        <f t="shared" si="97"/>
        <v>151.46</v>
      </c>
    </row>
    <row r="6235" spans="1:6">
      <c r="A6235" s="13">
        <v>6234</v>
      </c>
      <c r="B6235" s="13">
        <v>3445</v>
      </c>
      <c r="C6235" s="13">
        <v>142</v>
      </c>
      <c r="D6235" s="13">
        <v>1</v>
      </c>
      <c r="E6235" s="13">
        <v>193.6</v>
      </c>
      <c r="F6235">
        <f t="shared" si="97"/>
        <v>193.6</v>
      </c>
    </row>
    <row r="6236" spans="1:6">
      <c r="A6236" s="13">
        <v>6235</v>
      </c>
      <c r="B6236" s="13">
        <v>3446</v>
      </c>
      <c r="C6236" s="13">
        <v>36</v>
      </c>
      <c r="D6236" s="13">
        <v>1</v>
      </c>
      <c r="E6236" s="13">
        <v>1490.74</v>
      </c>
      <c r="F6236">
        <f t="shared" si="97"/>
        <v>1490.74</v>
      </c>
    </row>
    <row r="6237" spans="1:6">
      <c r="A6237" s="13">
        <v>6236</v>
      </c>
      <c r="B6237" s="13">
        <v>3447</v>
      </c>
      <c r="C6237" s="13">
        <v>123</v>
      </c>
      <c r="D6237" s="13">
        <v>1</v>
      </c>
      <c r="E6237" s="13">
        <v>151.46</v>
      </c>
      <c r="F6237">
        <f t="shared" si="97"/>
        <v>151.46</v>
      </c>
    </row>
    <row r="6238" spans="1:6">
      <c r="A6238" s="13">
        <v>6237</v>
      </c>
      <c r="B6238" s="13">
        <v>3448</v>
      </c>
      <c r="C6238" s="13">
        <v>91</v>
      </c>
      <c r="D6238" s="13">
        <v>1</v>
      </c>
      <c r="E6238" s="13">
        <v>157.92</v>
      </c>
      <c r="F6238">
        <f t="shared" si="97"/>
        <v>157.92</v>
      </c>
    </row>
    <row r="6239" spans="1:6">
      <c r="A6239" s="13">
        <v>6238</v>
      </c>
      <c r="B6239" s="13">
        <v>3449</v>
      </c>
      <c r="C6239" s="13">
        <v>65</v>
      </c>
      <c r="D6239" s="13">
        <v>1</v>
      </c>
      <c r="E6239" s="13">
        <v>260.61</v>
      </c>
      <c r="F6239">
        <f t="shared" si="97"/>
        <v>260.61</v>
      </c>
    </row>
    <row r="6240" spans="1:6">
      <c r="A6240" s="13">
        <v>6239</v>
      </c>
      <c r="B6240" s="13">
        <v>3450</v>
      </c>
      <c r="C6240" s="13">
        <v>138</v>
      </c>
      <c r="D6240" s="13">
        <v>1</v>
      </c>
      <c r="E6240" s="13">
        <v>280.61</v>
      </c>
      <c r="F6240">
        <f t="shared" si="97"/>
        <v>280.61</v>
      </c>
    </row>
    <row r="6241" spans="1:6">
      <c r="A6241" s="13">
        <v>6240</v>
      </c>
      <c r="B6241" s="13">
        <v>3451</v>
      </c>
      <c r="C6241" s="13">
        <v>40</v>
      </c>
      <c r="D6241" s="13">
        <v>2</v>
      </c>
      <c r="E6241" s="13">
        <v>1860.2</v>
      </c>
      <c r="F6241">
        <f t="shared" si="97"/>
        <v>3720.4</v>
      </c>
    </row>
    <row r="6242" spans="1:6">
      <c r="A6242" s="13">
        <v>6241</v>
      </c>
      <c r="B6242" s="13">
        <v>3451</v>
      </c>
      <c r="C6242" s="13">
        <v>115</v>
      </c>
      <c r="D6242" s="13">
        <v>2</v>
      </c>
      <c r="E6242" s="13">
        <v>884.91</v>
      </c>
      <c r="F6242">
        <f t="shared" si="97"/>
        <v>1769.82</v>
      </c>
    </row>
    <row r="6243" spans="1:6">
      <c r="A6243" s="13">
        <v>6242</v>
      </c>
      <c r="B6243" s="13">
        <v>3451</v>
      </c>
      <c r="C6243" s="13">
        <v>2</v>
      </c>
      <c r="D6243" s="13">
        <v>1</v>
      </c>
      <c r="E6243" s="13">
        <v>623.26</v>
      </c>
      <c r="F6243">
        <f t="shared" si="97"/>
        <v>623.26</v>
      </c>
    </row>
    <row r="6244" spans="1:6">
      <c r="A6244" s="13">
        <v>6243</v>
      </c>
      <c r="B6244" s="13">
        <v>3452</v>
      </c>
      <c r="C6244" s="13">
        <v>127</v>
      </c>
      <c r="D6244" s="13">
        <v>1</v>
      </c>
      <c r="E6244" s="13">
        <v>44.16</v>
      </c>
      <c r="F6244">
        <f t="shared" si="97"/>
        <v>44.16</v>
      </c>
    </row>
    <row r="6245" spans="1:6">
      <c r="A6245" s="13">
        <v>6244</v>
      </c>
      <c r="B6245" s="13">
        <v>3452</v>
      </c>
      <c r="C6245" s="13">
        <v>87</v>
      </c>
      <c r="D6245" s="13">
        <v>3</v>
      </c>
      <c r="E6245" s="13">
        <v>510.7</v>
      </c>
      <c r="F6245">
        <f t="shared" si="97"/>
        <v>1532.1</v>
      </c>
    </row>
    <row r="6246" spans="1:6">
      <c r="A6246" s="13">
        <v>6245</v>
      </c>
      <c r="B6246" s="13">
        <v>3452</v>
      </c>
      <c r="C6246" s="13">
        <v>80</v>
      </c>
      <c r="D6246" s="13">
        <v>2</v>
      </c>
      <c r="E6246" s="13">
        <v>257.17</v>
      </c>
      <c r="F6246">
        <f t="shared" si="97"/>
        <v>514.34</v>
      </c>
    </row>
    <row r="6247" spans="1:6">
      <c r="A6247" s="13">
        <v>6246</v>
      </c>
      <c r="B6247" s="13">
        <v>3452</v>
      </c>
      <c r="C6247" s="13">
        <v>137</v>
      </c>
      <c r="D6247" s="13">
        <v>1</v>
      </c>
      <c r="E6247" s="13">
        <v>235.13</v>
      </c>
      <c r="F6247">
        <f t="shared" si="97"/>
        <v>235.13</v>
      </c>
    </row>
    <row r="6248" spans="1:6">
      <c r="A6248" s="13">
        <v>6247</v>
      </c>
      <c r="B6248" s="13">
        <v>3453</v>
      </c>
      <c r="C6248" s="13">
        <v>198</v>
      </c>
      <c r="D6248" s="13">
        <v>2</v>
      </c>
      <c r="E6248" s="13">
        <v>413.05</v>
      </c>
      <c r="F6248">
        <f t="shared" si="97"/>
        <v>826.1</v>
      </c>
    </row>
    <row r="6249" spans="1:6">
      <c r="A6249" s="13">
        <v>6248</v>
      </c>
      <c r="B6249" s="13">
        <v>3454</v>
      </c>
      <c r="C6249" s="13">
        <v>181</v>
      </c>
      <c r="D6249" s="13">
        <v>1</v>
      </c>
      <c r="E6249" s="13">
        <v>230.74</v>
      </c>
      <c r="F6249">
        <f t="shared" si="97"/>
        <v>230.74</v>
      </c>
    </row>
    <row r="6250" spans="1:6">
      <c r="A6250" s="13">
        <v>6249</v>
      </c>
      <c r="B6250" s="13">
        <v>3454</v>
      </c>
      <c r="C6250" s="13">
        <v>132</v>
      </c>
      <c r="D6250" s="13">
        <v>1</v>
      </c>
      <c r="E6250" s="13">
        <v>284.14</v>
      </c>
      <c r="F6250">
        <f t="shared" si="97"/>
        <v>284.14</v>
      </c>
    </row>
    <row r="6251" spans="1:6">
      <c r="A6251" s="13">
        <v>6250</v>
      </c>
      <c r="B6251" s="13">
        <v>3454</v>
      </c>
      <c r="C6251" s="13">
        <v>28</v>
      </c>
      <c r="D6251" s="13">
        <v>1</v>
      </c>
      <c r="E6251" s="13">
        <v>1262.36</v>
      </c>
      <c r="F6251">
        <f t="shared" si="97"/>
        <v>1262.36</v>
      </c>
    </row>
    <row r="6252" spans="1:6">
      <c r="A6252" s="13">
        <v>6251</v>
      </c>
      <c r="B6252" s="13">
        <v>3455</v>
      </c>
      <c r="C6252" s="13">
        <v>188</v>
      </c>
      <c r="D6252" s="13">
        <v>1</v>
      </c>
      <c r="E6252" s="13">
        <v>150.49</v>
      </c>
      <c r="F6252">
        <f t="shared" si="97"/>
        <v>150.49</v>
      </c>
    </row>
    <row r="6253" spans="1:6">
      <c r="A6253" s="13">
        <v>6252</v>
      </c>
      <c r="B6253" s="13">
        <v>3455</v>
      </c>
      <c r="C6253" s="13">
        <v>167</v>
      </c>
      <c r="D6253" s="13">
        <v>2</v>
      </c>
      <c r="E6253" s="13">
        <v>252.86</v>
      </c>
      <c r="F6253">
        <f t="shared" si="97"/>
        <v>505.72</v>
      </c>
    </row>
    <row r="6254" spans="1:6">
      <c r="A6254" s="13">
        <v>6253</v>
      </c>
      <c r="B6254" s="13">
        <v>3455</v>
      </c>
      <c r="C6254" s="13">
        <v>113</v>
      </c>
      <c r="D6254" s="13">
        <v>1</v>
      </c>
      <c r="E6254" s="13">
        <v>901.51</v>
      </c>
      <c r="F6254">
        <f t="shared" si="97"/>
        <v>901.51</v>
      </c>
    </row>
    <row r="6255" spans="1:6">
      <c r="A6255" s="13">
        <v>6254</v>
      </c>
      <c r="B6255" s="13">
        <v>3456</v>
      </c>
      <c r="C6255" s="13">
        <v>19</v>
      </c>
      <c r="D6255" s="13">
        <v>3</v>
      </c>
      <c r="E6255" s="13">
        <v>968.43</v>
      </c>
      <c r="F6255">
        <f t="shared" si="97"/>
        <v>2905.29</v>
      </c>
    </row>
    <row r="6256" spans="1:6">
      <c r="A6256" s="13">
        <v>6255</v>
      </c>
      <c r="B6256" s="13">
        <v>3456</v>
      </c>
      <c r="C6256" s="13">
        <v>4</v>
      </c>
      <c r="D6256" s="13">
        <v>1</v>
      </c>
      <c r="E6256" s="13">
        <v>479.2</v>
      </c>
      <c r="F6256">
        <f t="shared" si="97"/>
        <v>479.2</v>
      </c>
    </row>
    <row r="6257" spans="1:6">
      <c r="A6257" s="13">
        <v>6256</v>
      </c>
      <c r="B6257" s="13">
        <v>3456</v>
      </c>
      <c r="C6257" s="13">
        <v>176</v>
      </c>
      <c r="D6257" s="13">
        <v>1</v>
      </c>
      <c r="E6257" s="13">
        <v>436.2</v>
      </c>
      <c r="F6257">
        <f t="shared" si="97"/>
        <v>436.2</v>
      </c>
    </row>
    <row r="6258" spans="1:6">
      <c r="A6258" s="13">
        <v>6257</v>
      </c>
      <c r="B6258" s="13">
        <v>3457</v>
      </c>
      <c r="C6258" s="13">
        <v>159</v>
      </c>
      <c r="D6258" s="13">
        <v>2</v>
      </c>
      <c r="E6258" s="13">
        <v>361.97</v>
      </c>
      <c r="F6258">
        <f t="shared" si="97"/>
        <v>723.94</v>
      </c>
    </row>
    <row r="6259" spans="1:6">
      <c r="A6259" s="13">
        <v>6258</v>
      </c>
      <c r="B6259" s="13">
        <v>3457</v>
      </c>
      <c r="C6259" s="13">
        <v>47</v>
      </c>
      <c r="D6259" s="13">
        <v>1</v>
      </c>
      <c r="E6259" s="13">
        <v>1086.83</v>
      </c>
      <c r="F6259">
        <f t="shared" si="97"/>
        <v>1086.83</v>
      </c>
    </row>
    <row r="6260" spans="1:6">
      <c r="A6260" s="13">
        <v>6259</v>
      </c>
      <c r="B6260" s="13">
        <v>3457</v>
      </c>
      <c r="C6260" s="13">
        <v>142</v>
      </c>
      <c r="D6260" s="13">
        <v>1</v>
      </c>
      <c r="E6260" s="13">
        <v>193.6</v>
      </c>
      <c r="F6260">
        <f t="shared" si="97"/>
        <v>193.6</v>
      </c>
    </row>
    <row r="6261" spans="1:6">
      <c r="A6261" s="13">
        <v>6260</v>
      </c>
      <c r="B6261" s="13">
        <v>3458</v>
      </c>
      <c r="C6261" s="13">
        <v>189</v>
      </c>
      <c r="D6261" s="13">
        <v>2</v>
      </c>
      <c r="E6261" s="13">
        <v>479.1</v>
      </c>
      <c r="F6261">
        <f t="shared" si="97"/>
        <v>958.2</v>
      </c>
    </row>
    <row r="6262" spans="1:6">
      <c r="A6262" s="13">
        <v>6261</v>
      </c>
      <c r="B6262" s="13">
        <v>3459</v>
      </c>
      <c r="C6262" s="13">
        <v>50</v>
      </c>
      <c r="D6262" s="13">
        <v>1</v>
      </c>
      <c r="E6262" s="13">
        <v>1146.85</v>
      </c>
      <c r="F6262">
        <f t="shared" si="97"/>
        <v>1146.85</v>
      </c>
    </row>
    <row r="6263" spans="1:6">
      <c r="A6263" s="13">
        <v>6262</v>
      </c>
      <c r="B6263" s="13">
        <v>3460</v>
      </c>
      <c r="C6263" s="13">
        <v>145</v>
      </c>
      <c r="D6263" s="13">
        <v>1</v>
      </c>
      <c r="E6263" s="13">
        <v>154.02</v>
      </c>
      <c r="F6263">
        <f t="shared" si="97"/>
        <v>154.02</v>
      </c>
    </row>
    <row r="6264" spans="1:6">
      <c r="A6264" s="13">
        <v>6263</v>
      </c>
      <c r="B6264" s="13">
        <v>3460</v>
      </c>
      <c r="C6264" s="13">
        <v>40</v>
      </c>
      <c r="D6264" s="13">
        <v>1</v>
      </c>
      <c r="E6264" s="13">
        <v>1702.28</v>
      </c>
      <c r="F6264">
        <f t="shared" si="97"/>
        <v>1702.28</v>
      </c>
    </row>
    <row r="6265" spans="1:6">
      <c r="A6265" s="13">
        <v>6264</v>
      </c>
      <c r="B6265" s="13">
        <v>3460</v>
      </c>
      <c r="C6265" s="13">
        <v>150</v>
      </c>
      <c r="D6265" s="13">
        <v>1</v>
      </c>
      <c r="E6265" s="13">
        <v>295.79</v>
      </c>
      <c r="F6265">
        <f t="shared" si="97"/>
        <v>295.79</v>
      </c>
    </row>
    <row r="6266" spans="1:6">
      <c r="A6266" s="13">
        <v>6265</v>
      </c>
      <c r="B6266" s="13">
        <v>3461</v>
      </c>
      <c r="C6266" s="13">
        <v>10</v>
      </c>
      <c r="D6266" s="13">
        <v>1</v>
      </c>
      <c r="E6266" s="13">
        <v>548.39</v>
      </c>
      <c r="F6266">
        <f t="shared" si="97"/>
        <v>548.39</v>
      </c>
    </row>
    <row r="6267" spans="1:6">
      <c r="A6267" s="13">
        <v>6266</v>
      </c>
      <c r="B6267" s="13">
        <v>3461</v>
      </c>
      <c r="C6267" s="13">
        <v>53</v>
      </c>
      <c r="D6267" s="13">
        <v>1</v>
      </c>
      <c r="E6267" s="13">
        <v>912.95</v>
      </c>
      <c r="F6267">
        <f t="shared" si="97"/>
        <v>912.95</v>
      </c>
    </row>
    <row r="6268" spans="1:6">
      <c r="A6268" s="13">
        <v>6267</v>
      </c>
      <c r="B6268" s="13">
        <v>3462</v>
      </c>
      <c r="C6268" s="13">
        <v>108</v>
      </c>
      <c r="D6268" s="13">
        <v>1</v>
      </c>
      <c r="E6268" s="13">
        <v>613.75</v>
      </c>
      <c r="F6268">
        <f t="shared" si="97"/>
        <v>613.75</v>
      </c>
    </row>
    <row r="6269" spans="1:6">
      <c r="A6269" s="13">
        <v>6268</v>
      </c>
      <c r="B6269" s="13">
        <v>3462</v>
      </c>
      <c r="C6269" s="13">
        <v>181</v>
      </c>
      <c r="D6269" s="13">
        <v>1</v>
      </c>
      <c r="E6269" s="13">
        <v>202.95</v>
      </c>
      <c r="F6269">
        <f t="shared" si="97"/>
        <v>202.95</v>
      </c>
    </row>
    <row r="6270" spans="1:6">
      <c r="A6270" s="13">
        <v>6269</v>
      </c>
      <c r="B6270" s="13">
        <v>3463</v>
      </c>
      <c r="C6270" s="13">
        <v>165</v>
      </c>
      <c r="D6270" s="13">
        <v>1</v>
      </c>
      <c r="E6270" s="13">
        <v>377.58</v>
      </c>
      <c r="F6270">
        <f t="shared" si="97"/>
        <v>377.58</v>
      </c>
    </row>
    <row r="6271" spans="1:6">
      <c r="A6271" s="13">
        <v>6270</v>
      </c>
      <c r="B6271" s="13">
        <v>3463</v>
      </c>
      <c r="C6271" s="13">
        <v>180</v>
      </c>
      <c r="D6271" s="13">
        <v>2</v>
      </c>
      <c r="E6271" s="13">
        <v>204.06</v>
      </c>
      <c r="F6271">
        <f t="shared" si="97"/>
        <v>408.12</v>
      </c>
    </row>
    <row r="6272" spans="1:6">
      <c r="A6272" s="13">
        <v>6271</v>
      </c>
      <c r="B6272" s="13">
        <v>3463</v>
      </c>
      <c r="C6272" s="13">
        <v>69</v>
      </c>
      <c r="D6272" s="13">
        <v>1</v>
      </c>
      <c r="E6272" s="13">
        <v>1008.02</v>
      </c>
      <c r="F6272">
        <f t="shared" si="97"/>
        <v>1008.02</v>
      </c>
    </row>
    <row r="6273" spans="1:6">
      <c r="A6273" s="13">
        <v>6272</v>
      </c>
      <c r="B6273" s="13">
        <v>3464</v>
      </c>
      <c r="C6273" s="13">
        <v>10</v>
      </c>
      <c r="D6273" s="13">
        <v>1</v>
      </c>
      <c r="E6273" s="13">
        <v>548.39</v>
      </c>
      <c r="F6273">
        <f t="shared" si="97"/>
        <v>548.39</v>
      </c>
    </row>
    <row r="6274" spans="1:6">
      <c r="A6274" s="13">
        <v>6273</v>
      </c>
      <c r="B6274" s="13">
        <v>3464</v>
      </c>
      <c r="C6274" s="13">
        <v>147</v>
      </c>
      <c r="D6274" s="13">
        <v>1</v>
      </c>
      <c r="E6274" s="13">
        <v>84.52</v>
      </c>
      <c r="F6274">
        <f t="shared" ref="F6274:F6337" si="98">E6274*D6274</f>
        <v>84.52</v>
      </c>
    </row>
    <row r="6275" spans="1:6">
      <c r="A6275" s="13">
        <v>6274</v>
      </c>
      <c r="B6275" s="13">
        <v>3465</v>
      </c>
      <c r="C6275" s="13">
        <v>165</v>
      </c>
      <c r="D6275" s="13">
        <v>1</v>
      </c>
      <c r="E6275" s="13">
        <v>377.58</v>
      </c>
      <c r="F6275">
        <f t="shared" si="98"/>
        <v>377.58</v>
      </c>
    </row>
    <row r="6276" spans="1:6">
      <c r="A6276" s="13">
        <v>6275</v>
      </c>
      <c r="B6276" s="13">
        <v>3466</v>
      </c>
      <c r="C6276" s="13">
        <v>9</v>
      </c>
      <c r="D6276" s="13">
        <v>1</v>
      </c>
      <c r="E6276" s="13">
        <v>744.5</v>
      </c>
      <c r="F6276">
        <f t="shared" si="98"/>
        <v>744.5</v>
      </c>
    </row>
    <row r="6277" spans="1:6">
      <c r="A6277" s="13">
        <v>6276</v>
      </c>
      <c r="B6277" s="13">
        <v>3467</v>
      </c>
      <c r="C6277" s="13">
        <v>42</v>
      </c>
      <c r="D6277" s="13">
        <v>2</v>
      </c>
      <c r="E6277" s="13">
        <v>352.84</v>
      </c>
      <c r="F6277">
        <f t="shared" si="98"/>
        <v>705.68</v>
      </c>
    </row>
    <row r="6278" spans="1:6">
      <c r="A6278" s="13">
        <v>6277</v>
      </c>
      <c r="B6278" s="13">
        <v>3467</v>
      </c>
      <c r="C6278" s="13">
        <v>176</v>
      </c>
      <c r="D6278" s="13">
        <v>1</v>
      </c>
      <c r="E6278" s="13">
        <v>397.2</v>
      </c>
      <c r="F6278">
        <f t="shared" si="98"/>
        <v>397.2</v>
      </c>
    </row>
    <row r="6279" spans="1:6">
      <c r="A6279" s="13">
        <v>6278</v>
      </c>
      <c r="B6279" s="13">
        <v>3468</v>
      </c>
      <c r="C6279" s="13">
        <v>155</v>
      </c>
      <c r="D6279" s="13">
        <v>1</v>
      </c>
      <c r="E6279" s="13">
        <v>198.89</v>
      </c>
      <c r="F6279">
        <f t="shared" si="98"/>
        <v>198.89</v>
      </c>
    </row>
    <row r="6280" spans="1:6">
      <c r="A6280" s="13">
        <v>6279</v>
      </c>
      <c r="B6280" s="13">
        <v>3468</v>
      </c>
      <c r="C6280" s="13">
        <v>48</v>
      </c>
      <c r="D6280" s="13">
        <v>1</v>
      </c>
      <c r="E6280" s="13">
        <v>1016.02</v>
      </c>
      <c r="F6280">
        <f t="shared" si="98"/>
        <v>1016.02</v>
      </c>
    </row>
    <row r="6281" spans="1:6">
      <c r="A6281" s="13">
        <v>6280</v>
      </c>
      <c r="B6281" s="13">
        <v>3469</v>
      </c>
      <c r="C6281" s="13">
        <v>138</v>
      </c>
      <c r="D6281" s="13">
        <v>2</v>
      </c>
      <c r="E6281" s="13">
        <v>280.61</v>
      </c>
      <c r="F6281">
        <f t="shared" si="98"/>
        <v>561.22</v>
      </c>
    </row>
    <row r="6282" spans="1:6">
      <c r="A6282" s="13">
        <v>6281</v>
      </c>
      <c r="B6282" s="13">
        <v>3469</v>
      </c>
      <c r="C6282" s="13">
        <v>195</v>
      </c>
      <c r="D6282" s="13">
        <v>1</v>
      </c>
      <c r="E6282" s="13">
        <v>336.84</v>
      </c>
      <c r="F6282">
        <f t="shared" si="98"/>
        <v>336.84</v>
      </c>
    </row>
    <row r="6283" spans="1:6">
      <c r="A6283" s="13">
        <v>6282</v>
      </c>
      <c r="B6283" s="13">
        <v>3470</v>
      </c>
      <c r="C6283" s="13">
        <v>51</v>
      </c>
      <c r="D6283" s="13">
        <v>1</v>
      </c>
      <c r="E6283" s="13">
        <v>1072.43</v>
      </c>
      <c r="F6283">
        <f t="shared" si="98"/>
        <v>1072.43</v>
      </c>
    </row>
    <row r="6284" spans="1:6">
      <c r="A6284" s="13">
        <v>6283</v>
      </c>
      <c r="B6284" s="13">
        <v>3471</v>
      </c>
      <c r="C6284" s="13">
        <v>187</v>
      </c>
      <c r="D6284" s="13">
        <v>1</v>
      </c>
      <c r="E6284" s="13">
        <v>435.69</v>
      </c>
      <c r="F6284">
        <f t="shared" si="98"/>
        <v>435.69</v>
      </c>
    </row>
    <row r="6285" spans="1:6">
      <c r="A6285" s="13">
        <v>6284</v>
      </c>
      <c r="B6285" s="13">
        <v>3471</v>
      </c>
      <c r="C6285" s="13">
        <v>195</v>
      </c>
      <c r="D6285" s="13">
        <v>1</v>
      </c>
      <c r="E6285" s="13">
        <v>336.84</v>
      </c>
      <c r="F6285">
        <f t="shared" si="98"/>
        <v>336.84</v>
      </c>
    </row>
    <row r="6286" spans="1:6">
      <c r="A6286" s="13">
        <v>6285</v>
      </c>
      <c r="B6286" s="13">
        <v>3472</v>
      </c>
      <c r="C6286" s="13">
        <v>125</v>
      </c>
      <c r="D6286" s="13">
        <v>1</v>
      </c>
      <c r="E6286" s="13">
        <v>152.53</v>
      </c>
      <c r="F6286">
        <f t="shared" si="98"/>
        <v>152.53</v>
      </c>
    </row>
    <row r="6287" spans="1:6">
      <c r="A6287" s="13">
        <v>6286</v>
      </c>
      <c r="B6287" s="13">
        <v>3473</v>
      </c>
      <c r="C6287" s="13">
        <v>20</v>
      </c>
      <c r="D6287" s="13">
        <v>1</v>
      </c>
      <c r="E6287" s="13">
        <v>1374.61</v>
      </c>
      <c r="F6287">
        <f t="shared" si="98"/>
        <v>1374.61</v>
      </c>
    </row>
    <row r="6288" spans="1:6">
      <c r="A6288" s="13">
        <v>6287</v>
      </c>
      <c r="B6288" s="13">
        <v>3474</v>
      </c>
      <c r="C6288" s="13">
        <v>114</v>
      </c>
      <c r="D6288" s="13">
        <v>2</v>
      </c>
      <c r="E6288" s="13">
        <v>787.06</v>
      </c>
      <c r="F6288">
        <f t="shared" si="98"/>
        <v>1574.12</v>
      </c>
    </row>
    <row r="6289" spans="1:6">
      <c r="A6289" s="13">
        <v>6288</v>
      </c>
      <c r="B6289" s="13">
        <v>3474</v>
      </c>
      <c r="C6289" s="13">
        <v>144</v>
      </c>
      <c r="D6289" s="13">
        <v>2</v>
      </c>
      <c r="E6289" s="13">
        <v>273.77</v>
      </c>
      <c r="F6289">
        <f t="shared" si="98"/>
        <v>547.54</v>
      </c>
    </row>
    <row r="6290" spans="1:6">
      <c r="A6290" s="13">
        <v>6289</v>
      </c>
      <c r="B6290" s="13">
        <v>3475</v>
      </c>
      <c r="C6290" s="13">
        <v>52</v>
      </c>
      <c r="D6290" s="13">
        <v>1</v>
      </c>
      <c r="E6290" s="13">
        <v>1128.91</v>
      </c>
      <c r="F6290">
        <f t="shared" si="98"/>
        <v>1128.91</v>
      </c>
    </row>
    <row r="6291" spans="1:6">
      <c r="A6291" s="13">
        <v>6290</v>
      </c>
      <c r="B6291" s="13">
        <v>3476</v>
      </c>
      <c r="C6291" s="13">
        <v>60</v>
      </c>
      <c r="D6291" s="13">
        <v>1</v>
      </c>
      <c r="E6291" s="13">
        <v>361.09</v>
      </c>
      <c r="F6291">
        <f t="shared" si="98"/>
        <v>361.09</v>
      </c>
    </row>
    <row r="6292" spans="1:6">
      <c r="A6292" s="13">
        <v>6291</v>
      </c>
      <c r="B6292" s="13">
        <v>3476</v>
      </c>
      <c r="C6292" s="13">
        <v>198</v>
      </c>
      <c r="D6292" s="13">
        <v>1</v>
      </c>
      <c r="E6292" s="13">
        <v>413.05</v>
      </c>
      <c r="F6292">
        <f t="shared" si="98"/>
        <v>413.05</v>
      </c>
    </row>
    <row r="6293" spans="1:6">
      <c r="A6293" s="13">
        <v>6292</v>
      </c>
      <c r="B6293" s="13">
        <v>3476</v>
      </c>
      <c r="C6293" s="13">
        <v>99</v>
      </c>
      <c r="D6293" s="13">
        <v>1</v>
      </c>
      <c r="E6293" s="13">
        <v>374.8</v>
      </c>
      <c r="F6293">
        <f t="shared" si="98"/>
        <v>374.8</v>
      </c>
    </row>
    <row r="6294" spans="1:6">
      <c r="A6294" s="13">
        <v>6293</v>
      </c>
      <c r="B6294" s="13">
        <v>3477</v>
      </c>
      <c r="C6294" s="13">
        <v>83</v>
      </c>
      <c r="D6294" s="13">
        <v>1</v>
      </c>
      <c r="E6294" s="13">
        <v>193.27</v>
      </c>
      <c r="F6294">
        <f t="shared" si="98"/>
        <v>193.27</v>
      </c>
    </row>
    <row r="6295" spans="1:6">
      <c r="A6295" s="13">
        <v>6294</v>
      </c>
      <c r="B6295" s="13">
        <v>3478</v>
      </c>
      <c r="C6295" s="13">
        <v>52</v>
      </c>
      <c r="D6295" s="13">
        <v>2</v>
      </c>
      <c r="E6295" s="13">
        <v>1128.91</v>
      </c>
      <c r="F6295">
        <f t="shared" si="98"/>
        <v>2257.82</v>
      </c>
    </row>
    <row r="6296" spans="1:6">
      <c r="A6296" s="13">
        <v>6295</v>
      </c>
      <c r="B6296" s="13">
        <v>3479</v>
      </c>
      <c r="C6296" s="13">
        <v>70</v>
      </c>
      <c r="D6296" s="13">
        <v>1</v>
      </c>
      <c r="E6296" s="13">
        <v>250.59</v>
      </c>
      <c r="F6296">
        <f t="shared" si="98"/>
        <v>250.59</v>
      </c>
    </row>
    <row r="6297" spans="1:6">
      <c r="A6297" s="13">
        <v>6296</v>
      </c>
      <c r="B6297" s="13">
        <v>3479</v>
      </c>
      <c r="C6297" s="13">
        <v>60</v>
      </c>
      <c r="D6297" s="13">
        <v>1</v>
      </c>
      <c r="E6297" s="13">
        <v>414.24</v>
      </c>
      <c r="F6297">
        <f t="shared" si="98"/>
        <v>414.24</v>
      </c>
    </row>
    <row r="6298" spans="1:6">
      <c r="A6298" s="13">
        <v>6297</v>
      </c>
      <c r="B6298" s="13">
        <v>3479</v>
      </c>
      <c r="C6298" s="13">
        <v>28</v>
      </c>
      <c r="D6298" s="13">
        <v>2</v>
      </c>
      <c r="E6298" s="13">
        <v>1262.36</v>
      </c>
      <c r="F6298">
        <f t="shared" si="98"/>
        <v>2524.72</v>
      </c>
    </row>
    <row r="6299" spans="1:6">
      <c r="A6299" s="13">
        <v>6298</v>
      </c>
      <c r="B6299" s="13">
        <v>3480</v>
      </c>
      <c r="C6299" s="13">
        <v>64</v>
      </c>
      <c r="D6299" s="13">
        <v>3</v>
      </c>
      <c r="E6299" s="13">
        <v>667.02</v>
      </c>
      <c r="F6299">
        <f t="shared" si="98"/>
        <v>2001.06</v>
      </c>
    </row>
    <row r="6300" spans="1:6">
      <c r="A6300" s="13">
        <v>6299</v>
      </c>
      <c r="B6300" s="13">
        <v>3481</v>
      </c>
      <c r="C6300" s="13">
        <v>51</v>
      </c>
      <c r="D6300" s="13">
        <v>1</v>
      </c>
      <c r="E6300" s="13">
        <v>1072.43</v>
      </c>
      <c r="F6300">
        <f t="shared" si="98"/>
        <v>1072.43</v>
      </c>
    </row>
    <row r="6301" spans="1:6">
      <c r="A6301" s="13">
        <v>6300</v>
      </c>
      <c r="B6301" s="13">
        <v>3482</v>
      </c>
      <c r="C6301" s="13">
        <v>12</v>
      </c>
      <c r="D6301" s="13">
        <v>1</v>
      </c>
      <c r="E6301" s="13">
        <v>1257.96</v>
      </c>
      <c r="F6301">
        <f t="shared" si="98"/>
        <v>1257.96</v>
      </c>
    </row>
    <row r="6302" spans="1:6">
      <c r="A6302" s="13">
        <v>6301</v>
      </c>
      <c r="B6302" s="13">
        <v>3483</v>
      </c>
      <c r="C6302" s="13">
        <v>50</v>
      </c>
      <c r="D6302" s="13">
        <v>1</v>
      </c>
      <c r="E6302" s="13">
        <v>997.93</v>
      </c>
      <c r="F6302">
        <f t="shared" si="98"/>
        <v>997.93</v>
      </c>
    </row>
    <row r="6303" spans="1:6">
      <c r="A6303" s="13">
        <v>6302</v>
      </c>
      <c r="B6303" s="13">
        <v>3483</v>
      </c>
      <c r="C6303" s="13">
        <v>59</v>
      </c>
      <c r="D6303" s="13">
        <v>1</v>
      </c>
      <c r="E6303" s="13">
        <v>270.86</v>
      </c>
      <c r="F6303">
        <f t="shared" si="98"/>
        <v>270.86</v>
      </c>
    </row>
    <row r="6304" spans="1:6">
      <c r="A6304" s="13">
        <v>6303</v>
      </c>
      <c r="B6304" s="13">
        <v>3483</v>
      </c>
      <c r="C6304" s="13">
        <v>26</v>
      </c>
      <c r="D6304" s="13">
        <v>1</v>
      </c>
      <c r="E6304" s="13">
        <v>1033.01</v>
      </c>
      <c r="F6304">
        <f t="shared" si="98"/>
        <v>1033.01</v>
      </c>
    </row>
    <row r="6305" spans="1:6">
      <c r="A6305" s="13">
        <v>6304</v>
      </c>
      <c r="B6305" s="13">
        <v>3484</v>
      </c>
      <c r="C6305" s="13">
        <v>165</v>
      </c>
      <c r="D6305" s="13">
        <v>1</v>
      </c>
      <c r="E6305" s="13">
        <v>377.58</v>
      </c>
      <c r="F6305">
        <f t="shared" si="98"/>
        <v>377.58</v>
      </c>
    </row>
    <row r="6306" spans="1:6">
      <c r="A6306" s="13">
        <v>6305</v>
      </c>
      <c r="B6306" s="13">
        <v>3484</v>
      </c>
      <c r="C6306" s="13">
        <v>112</v>
      </c>
      <c r="D6306" s="13">
        <v>1</v>
      </c>
      <c r="E6306" s="13">
        <v>716.89</v>
      </c>
      <c r="F6306">
        <f t="shared" si="98"/>
        <v>716.89</v>
      </c>
    </row>
    <row r="6307" spans="1:6">
      <c r="A6307" s="13">
        <v>6306</v>
      </c>
      <c r="B6307" s="13">
        <v>3485</v>
      </c>
      <c r="C6307" s="13">
        <v>197</v>
      </c>
      <c r="D6307" s="13">
        <v>1</v>
      </c>
      <c r="E6307" s="13">
        <v>422.21</v>
      </c>
      <c r="F6307">
        <f t="shared" si="98"/>
        <v>422.21</v>
      </c>
    </row>
    <row r="6308" spans="1:6">
      <c r="A6308" s="13">
        <v>6307</v>
      </c>
      <c r="B6308" s="13">
        <v>3486</v>
      </c>
      <c r="C6308" s="13">
        <v>27</v>
      </c>
      <c r="D6308" s="13">
        <v>2</v>
      </c>
      <c r="E6308" s="13">
        <v>628.59</v>
      </c>
      <c r="F6308">
        <f t="shared" si="98"/>
        <v>1257.18</v>
      </c>
    </row>
    <row r="6309" spans="1:6">
      <c r="A6309" s="13">
        <v>6308</v>
      </c>
      <c r="B6309" s="13">
        <v>3487</v>
      </c>
      <c r="C6309" s="13">
        <v>33</v>
      </c>
      <c r="D6309" s="13">
        <v>1</v>
      </c>
      <c r="E6309" s="13">
        <v>1354.25</v>
      </c>
      <c r="F6309">
        <f t="shared" si="98"/>
        <v>1354.25</v>
      </c>
    </row>
    <row r="6310" spans="1:6">
      <c r="A6310" s="13">
        <v>6309</v>
      </c>
      <c r="B6310" s="13">
        <v>3488</v>
      </c>
      <c r="C6310" s="13">
        <v>195</v>
      </c>
      <c r="D6310" s="13">
        <v>1</v>
      </c>
      <c r="E6310" s="13">
        <v>336.84</v>
      </c>
      <c r="F6310">
        <f t="shared" si="98"/>
        <v>336.84</v>
      </c>
    </row>
    <row r="6311" spans="1:6">
      <c r="A6311" s="13">
        <v>6310</v>
      </c>
      <c r="B6311" s="13">
        <v>3489</v>
      </c>
      <c r="C6311" s="13">
        <v>144</v>
      </c>
      <c r="D6311" s="13">
        <v>1</v>
      </c>
      <c r="E6311" s="13">
        <v>251.91</v>
      </c>
      <c r="F6311">
        <f t="shared" si="98"/>
        <v>251.91</v>
      </c>
    </row>
    <row r="6312" spans="1:6">
      <c r="A6312" s="13">
        <v>6311</v>
      </c>
      <c r="B6312" s="13">
        <v>3489</v>
      </c>
      <c r="C6312" s="13">
        <v>65</v>
      </c>
      <c r="D6312" s="13">
        <v>1</v>
      </c>
      <c r="E6312" s="13">
        <v>260.61</v>
      </c>
      <c r="F6312">
        <f t="shared" si="98"/>
        <v>260.61</v>
      </c>
    </row>
    <row r="6313" spans="1:6">
      <c r="A6313" s="13">
        <v>6312</v>
      </c>
      <c r="B6313" s="13">
        <v>3490</v>
      </c>
      <c r="C6313" s="13">
        <v>28</v>
      </c>
      <c r="D6313" s="13">
        <v>2</v>
      </c>
      <c r="E6313" s="13">
        <v>1262.36</v>
      </c>
      <c r="F6313">
        <f t="shared" si="98"/>
        <v>2524.72</v>
      </c>
    </row>
    <row r="6314" spans="1:6">
      <c r="A6314" s="13">
        <v>6313</v>
      </c>
      <c r="B6314" s="13">
        <v>3490</v>
      </c>
      <c r="C6314" s="13">
        <v>110</v>
      </c>
      <c r="D6314" s="13">
        <v>1</v>
      </c>
      <c r="E6314" s="13">
        <v>412.02</v>
      </c>
      <c r="F6314">
        <f t="shared" si="98"/>
        <v>412.02</v>
      </c>
    </row>
    <row r="6315" spans="1:6">
      <c r="A6315" s="13">
        <v>6314</v>
      </c>
      <c r="B6315" s="13">
        <v>3490</v>
      </c>
      <c r="C6315" s="13">
        <v>67</v>
      </c>
      <c r="D6315" s="13">
        <v>1</v>
      </c>
      <c r="E6315" s="13">
        <v>340.18</v>
      </c>
      <c r="F6315">
        <f t="shared" si="98"/>
        <v>340.18</v>
      </c>
    </row>
    <row r="6316" spans="1:6">
      <c r="A6316" s="13">
        <v>6315</v>
      </c>
      <c r="B6316" s="13">
        <v>3491</v>
      </c>
      <c r="C6316" s="13">
        <v>177</v>
      </c>
      <c r="D6316" s="13">
        <v>1</v>
      </c>
      <c r="E6316" s="13">
        <v>278.26</v>
      </c>
      <c r="F6316">
        <f t="shared" si="98"/>
        <v>278.26</v>
      </c>
    </row>
    <row r="6317" spans="1:6">
      <c r="A6317" s="13">
        <v>6316</v>
      </c>
      <c r="B6317" s="13">
        <v>3492</v>
      </c>
      <c r="C6317" s="13">
        <v>181</v>
      </c>
      <c r="D6317" s="13">
        <v>1</v>
      </c>
      <c r="E6317" s="13">
        <v>230.74</v>
      </c>
      <c r="F6317">
        <f t="shared" si="98"/>
        <v>230.74</v>
      </c>
    </row>
    <row r="6318" spans="1:6">
      <c r="A6318" s="13">
        <v>6317</v>
      </c>
      <c r="B6318" s="13">
        <v>3492</v>
      </c>
      <c r="C6318" s="13">
        <v>21</v>
      </c>
      <c r="D6318" s="13">
        <v>2</v>
      </c>
      <c r="E6318" s="13">
        <v>618.87</v>
      </c>
      <c r="F6318">
        <f t="shared" si="98"/>
        <v>1237.74</v>
      </c>
    </row>
    <row r="6319" spans="1:6">
      <c r="A6319" s="13">
        <v>6318</v>
      </c>
      <c r="B6319" s="13">
        <v>3493</v>
      </c>
      <c r="C6319" s="13">
        <v>12</v>
      </c>
      <c r="D6319" s="13">
        <v>1</v>
      </c>
      <c r="E6319" s="13">
        <v>1257.96</v>
      </c>
      <c r="F6319">
        <f t="shared" si="98"/>
        <v>1257.96</v>
      </c>
    </row>
    <row r="6320" spans="1:6">
      <c r="A6320" s="13">
        <v>6319</v>
      </c>
      <c r="B6320" s="13">
        <v>3494</v>
      </c>
      <c r="C6320" s="13">
        <v>130</v>
      </c>
      <c r="D6320" s="13">
        <v>1</v>
      </c>
      <c r="E6320" s="13">
        <v>100.33</v>
      </c>
      <c r="F6320">
        <f t="shared" si="98"/>
        <v>100.33</v>
      </c>
    </row>
    <row r="6321" spans="1:6">
      <c r="A6321" s="13">
        <v>6320</v>
      </c>
      <c r="B6321" s="13">
        <v>3494</v>
      </c>
      <c r="C6321" s="13">
        <v>169</v>
      </c>
      <c r="D6321" s="13">
        <v>1</v>
      </c>
      <c r="E6321" s="13">
        <v>417.79</v>
      </c>
      <c r="F6321">
        <f t="shared" si="98"/>
        <v>417.79</v>
      </c>
    </row>
    <row r="6322" spans="1:6">
      <c r="A6322" s="13">
        <v>6321</v>
      </c>
      <c r="B6322" s="13">
        <v>3495</v>
      </c>
      <c r="C6322" s="13">
        <v>15</v>
      </c>
      <c r="D6322" s="13">
        <v>1</v>
      </c>
      <c r="E6322" s="13">
        <v>1527.31</v>
      </c>
      <c r="F6322">
        <f t="shared" si="98"/>
        <v>1527.31</v>
      </c>
    </row>
    <row r="6323" spans="1:6">
      <c r="A6323" s="13">
        <v>6322</v>
      </c>
      <c r="B6323" s="13">
        <v>3496</v>
      </c>
      <c r="C6323" s="13">
        <v>60</v>
      </c>
      <c r="D6323" s="13">
        <v>3</v>
      </c>
      <c r="E6323" s="13">
        <v>414.24</v>
      </c>
      <c r="F6323">
        <f t="shared" si="98"/>
        <v>1242.72</v>
      </c>
    </row>
    <row r="6324" spans="1:6">
      <c r="A6324" s="13">
        <v>6323</v>
      </c>
      <c r="B6324" s="13">
        <v>3496</v>
      </c>
      <c r="C6324" s="13">
        <v>43</v>
      </c>
      <c r="D6324" s="13">
        <v>3</v>
      </c>
      <c r="E6324" s="13">
        <v>1153.5</v>
      </c>
      <c r="F6324">
        <f t="shared" si="98"/>
        <v>3460.5</v>
      </c>
    </row>
    <row r="6325" spans="1:6">
      <c r="A6325" s="13">
        <v>6324</v>
      </c>
      <c r="B6325" s="13">
        <v>3497</v>
      </c>
      <c r="C6325" s="13">
        <v>171</v>
      </c>
      <c r="D6325" s="13">
        <v>2</v>
      </c>
      <c r="E6325" s="13">
        <v>401.39</v>
      </c>
      <c r="F6325">
        <f t="shared" si="98"/>
        <v>802.78</v>
      </c>
    </row>
    <row r="6326" spans="1:6">
      <c r="A6326" s="13">
        <v>6325</v>
      </c>
      <c r="B6326" s="13">
        <v>3498</v>
      </c>
      <c r="C6326" s="13">
        <v>6</v>
      </c>
      <c r="D6326" s="13">
        <v>2</v>
      </c>
      <c r="E6326" s="13">
        <v>961.82</v>
      </c>
      <c r="F6326">
        <f t="shared" si="98"/>
        <v>1923.64</v>
      </c>
    </row>
    <row r="6327" spans="1:6">
      <c r="A6327" s="13">
        <v>6326</v>
      </c>
      <c r="B6327" s="13">
        <v>3498</v>
      </c>
      <c r="C6327" s="13">
        <v>99</v>
      </c>
      <c r="D6327" s="13">
        <v>1</v>
      </c>
      <c r="E6327" s="13">
        <v>374.8</v>
      </c>
      <c r="F6327">
        <f t="shared" si="98"/>
        <v>374.8</v>
      </c>
    </row>
    <row r="6328" spans="1:6">
      <c r="A6328" s="13">
        <v>6327</v>
      </c>
      <c r="B6328" s="13">
        <v>3498</v>
      </c>
      <c r="C6328" s="13">
        <v>77</v>
      </c>
      <c r="D6328" s="13">
        <v>1</v>
      </c>
      <c r="E6328" s="13">
        <v>861.87</v>
      </c>
      <c r="F6328">
        <f t="shared" si="98"/>
        <v>861.87</v>
      </c>
    </row>
    <row r="6329" spans="1:6">
      <c r="A6329" s="13">
        <v>6328</v>
      </c>
      <c r="B6329" s="13">
        <v>3498</v>
      </c>
      <c r="C6329" s="13">
        <v>191</v>
      </c>
      <c r="D6329" s="13">
        <v>1</v>
      </c>
      <c r="E6329" s="13">
        <v>485.49</v>
      </c>
      <c r="F6329">
        <f t="shared" si="98"/>
        <v>485.49</v>
      </c>
    </row>
    <row r="6330" spans="1:6">
      <c r="A6330" s="13">
        <v>6329</v>
      </c>
      <c r="B6330" s="13">
        <v>3499</v>
      </c>
      <c r="C6330" s="13">
        <v>35</v>
      </c>
      <c r="D6330" s="13">
        <v>1</v>
      </c>
      <c r="E6330" s="13">
        <v>1777.25</v>
      </c>
      <c r="F6330">
        <f t="shared" si="98"/>
        <v>1777.25</v>
      </c>
    </row>
    <row r="6331" spans="1:6">
      <c r="A6331" s="13">
        <v>6330</v>
      </c>
      <c r="B6331" s="13">
        <v>3499</v>
      </c>
      <c r="C6331" s="13">
        <v>140</v>
      </c>
      <c r="D6331" s="13">
        <v>1</v>
      </c>
      <c r="E6331" s="13">
        <v>142.43</v>
      </c>
      <c r="F6331">
        <f t="shared" si="98"/>
        <v>142.43</v>
      </c>
    </row>
    <row r="6332" spans="1:6">
      <c r="A6332" s="13">
        <v>6331</v>
      </c>
      <c r="B6332" s="13">
        <v>3500</v>
      </c>
      <c r="C6332" s="13">
        <v>84</v>
      </c>
      <c r="D6332" s="13">
        <v>1</v>
      </c>
      <c r="E6332" s="13">
        <v>493.21</v>
      </c>
      <c r="F6332">
        <f t="shared" si="98"/>
        <v>493.21</v>
      </c>
    </row>
    <row r="6333" spans="1:6">
      <c r="A6333" s="13">
        <v>6332</v>
      </c>
      <c r="B6333" s="13">
        <v>3500</v>
      </c>
      <c r="C6333" s="13">
        <v>134</v>
      </c>
      <c r="D6333" s="13">
        <v>2</v>
      </c>
      <c r="E6333" s="13">
        <v>260.57</v>
      </c>
      <c r="F6333">
        <f t="shared" si="98"/>
        <v>521.14</v>
      </c>
    </row>
    <row r="6334" spans="1:6">
      <c r="A6334" s="13">
        <v>6333</v>
      </c>
      <c r="B6334" s="13">
        <v>3501</v>
      </c>
      <c r="C6334" s="13">
        <v>21</v>
      </c>
      <c r="D6334" s="13">
        <v>1</v>
      </c>
      <c r="E6334" s="13">
        <v>661.44</v>
      </c>
      <c r="F6334">
        <f t="shared" si="98"/>
        <v>661.44</v>
      </c>
    </row>
    <row r="6335" spans="1:6">
      <c r="A6335" s="13">
        <v>6334</v>
      </c>
      <c r="B6335" s="13">
        <v>3502</v>
      </c>
      <c r="C6335" s="13">
        <v>179</v>
      </c>
      <c r="D6335" s="13">
        <v>3</v>
      </c>
      <c r="E6335" s="13">
        <v>138.38</v>
      </c>
      <c r="F6335">
        <f t="shared" si="98"/>
        <v>415.14</v>
      </c>
    </row>
    <row r="6336" spans="1:6">
      <c r="A6336" s="13">
        <v>6335</v>
      </c>
      <c r="B6336" s="13">
        <v>3502</v>
      </c>
      <c r="C6336" s="13">
        <v>188</v>
      </c>
      <c r="D6336" s="13">
        <v>1</v>
      </c>
      <c r="E6336" s="13">
        <v>139.3</v>
      </c>
      <c r="F6336">
        <f t="shared" si="98"/>
        <v>139.3</v>
      </c>
    </row>
    <row r="6337" spans="1:6">
      <c r="A6337" s="13">
        <v>6336</v>
      </c>
      <c r="B6337" s="13">
        <v>3503</v>
      </c>
      <c r="C6337" s="13">
        <v>22</v>
      </c>
      <c r="D6337" s="13">
        <v>1</v>
      </c>
      <c r="E6337" s="13">
        <v>751.38</v>
      </c>
      <c r="F6337">
        <f t="shared" si="98"/>
        <v>751.38</v>
      </c>
    </row>
    <row r="6338" spans="1:6">
      <c r="A6338" s="13">
        <v>6337</v>
      </c>
      <c r="B6338" s="13">
        <v>3503</v>
      </c>
      <c r="C6338" s="13">
        <v>126</v>
      </c>
      <c r="D6338" s="13">
        <v>1</v>
      </c>
      <c r="E6338" s="13">
        <v>96.07</v>
      </c>
      <c r="F6338">
        <f t="shared" ref="F6338:F6401" si="99">E6338*D6338</f>
        <v>96.07</v>
      </c>
    </row>
    <row r="6339" spans="1:6">
      <c r="A6339" s="13">
        <v>6338</v>
      </c>
      <c r="B6339" s="13">
        <v>3503</v>
      </c>
      <c r="C6339" s="13">
        <v>26</v>
      </c>
      <c r="D6339" s="13">
        <v>1</v>
      </c>
      <c r="E6339" s="13">
        <v>1033.01</v>
      </c>
      <c r="F6339">
        <f t="shared" si="99"/>
        <v>1033.01</v>
      </c>
    </row>
    <row r="6340" spans="1:6">
      <c r="A6340" s="13">
        <v>6339</v>
      </c>
      <c r="B6340" s="13">
        <v>3504</v>
      </c>
      <c r="C6340" s="13">
        <v>127</v>
      </c>
      <c r="D6340" s="13">
        <v>1</v>
      </c>
      <c r="E6340" s="13">
        <v>44.16</v>
      </c>
      <c r="F6340">
        <f t="shared" si="99"/>
        <v>44.16</v>
      </c>
    </row>
    <row r="6341" spans="1:6">
      <c r="A6341" s="13">
        <v>6340</v>
      </c>
      <c r="B6341" s="13">
        <v>3504</v>
      </c>
      <c r="C6341" s="13">
        <v>57</v>
      </c>
      <c r="D6341" s="13">
        <v>1</v>
      </c>
      <c r="E6341" s="13">
        <v>207.19</v>
      </c>
      <c r="F6341">
        <f t="shared" si="99"/>
        <v>207.19</v>
      </c>
    </row>
    <row r="6342" spans="1:6">
      <c r="A6342" s="13">
        <v>6341</v>
      </c>
      <c r="B6342" s="13">
        <v>3504</v>
      </c>
      <c r="C6342" s="13">
        <v>67</v>
      </c>
      <c r="D6342" s="13">
        <v>2</v>
      </c>
      <c r="E6342" s="13">
        <v>340.18</v>
      </c>
      <c r="F6342">
        <f t="shared" si="99"/>
        <v>680.36</v>
      </c>
    </row>
    <row r="6343" spans="1:6">
      <c r="A6343" s="13">
        <v>6342</v>
      </c>
      <c r="B6343" s="13">
        <v>3505</v>
      </c>
      <c r="C6343" s="13">
        <v>115</v>
      </c>
      <c r="D6343" s="13">
        <v>3</v>
      </c>
      <c r="E6343" s="13">
        <v>884.91</v>
      </c>
      <c r="F6343">
        <f t="shared" si="99"/>
        <v>2654.73</v>
      </c>
    </row>
    <row r="6344" spans="1:6">
      <c r="A6344" s="13">
        <v>6343</v>
      </c>
      <c r="B6344" s="13">
        <v>3505</v>
      </c>
      <c r="C6344" s="13">
        <v>42</v>
      </c>
      <c r="D6344" s="13">
        <v>1</v>
      </c>
      <c r="E6344" s="13">
        <v>352.84</v>
      </c>
      <c r="F6344">
        <f t="shared" si="99"/>
        <v>352.84</v>
      </c>
    </row>
    <row r="6345" spans="1:6">
      <c r="A6345" s="13">
        <v>6344</v>
      </c>
      <c r="B6345" s="13">
        <v>3506</v>
      </c>
      <c r="C6345" s="13">
        <v>72</v>
      </c>
      <c r="D6345" s="13">
        <v>1</v>
      </c>
      <c r="E6345" s="13">
        <v>366.31</v>
      </c>
      <c r="F6345">
        <f t="shared" si="99"/>
        <v>366.31</v>
      </c>
    </row>
    <row r="6346" spans="1:6">
      <c r="A6346" s="13">
        <v>6345</v>
      </c>
      <c r="B6346" s="13">
        <v>3507</v>
      </c>
      <c r="C6346" s="13">
        <v>107</v>
      </c>
      <c r="D6346" s="13">
        <v>1</v>
      </c>
      <c r="E6346" s="13">
        <v>245.09</v>
      </c>
      <c r="F6346">
        <f t="shared" si="99"/>
        <v>245.09</v>
      </c>
    </row>
    <row r="6347" spans="1:6">
      <c r="A6347" s="13">
        <v>6346</v>
      </c>
      <c r="B6347" s="13">
        <v>3507</v>
      </c>
      <c r="C6347" s="13">
        <v>129</v>
      </c>
      <c r="D6347" s="13">
        <v>1</v>
      </c>
      <c r="E6347" s="13">
        <v>394.17</v>
      </c>
      <c r="F6347">
        <f t="shared" si="99"/>
        <v>394.17</v>
      </c>
    </row>
    <row r="6348" spans="1:6">
      <c r="A6348" s="13">
        <v>6347</v>
      </c>
      <c r="B6348" s="13">
        <v>3508</v>
      </c>
      <c r="C6348" s="13">
        <v>23</v>
      </c>
      <c r="D6348" s="13">
        <v>1</v>
      </c>
      <c r="E6348" s="13">
        <v>766.48</v>
      </c>
      <c r="F6348">
        <f t="shared" si="99"/>
        <v>766.48</v>
      </c>
    </row>
    <row r="6349" spans="1:6">
      <c r="A6349" s="13">
        <v>6348</v>
      </c>
      <c r="B6349" s="13">
        <v>3509</v>
      </c>
      <c r="C6349" s="13">
        <v>169</v>
      </c>
      <c r="D6349" s="13">
        <v>1</v>
      </c>
      <c r="E6349" s="13">
        <v>442.69</v>
      </c>
      <c r="F6349">
        <f t="shared" si="99"/>
        <v>442.69</v>
      </c>
    </row>
    <row r="6350" spans="1:6">
      <c r="A6350" s="13">
        <v>6349</v>
      </c>
      <c r="B6350" s="13">
        <v>3510</v>
      </c>
      <c r="C6350" s="13">
        <v>144</v>
      </c>
      <c r="D6350" s="13">
        <v>1</v>
      </c>
      <c r="E6350" s="13">
        <v>254.47</v>
      </c>
      <c r="F6350">
        <f t="shared" si="99"/>
        <v>254.47</v>
      </c>
    </row>
    <row r="6351" spans="1:6">
      <c r="A6351" s="13">
        <v>6350</v>
      </c>
      <c r="B6351" s="13">
        <v>3511</v>
      </c>
      <c r="C6351" s="13">
        <v>44</v>
      </c>
      <c r="D6351" s="13">
        <v>1</v>
      </c>
      <c r="E6351" s="13">
        <v>798.94</v>
      </c>
      <c r="F6351">
        <f t="shared" si="99"/>
        <v>798.94</v>
      </c>
    </row>
    <row r="6352" spans="1:6">
      <c r="A6352" s="13">
        <v>6351</v>
      </c>
      <c r="B6352" s="13">
        <v>3511</v>
      </c>
      <c r="C6352" s="13">
        <v>186</v>
      </c>
      <c r="D6352" s="13">
        <v>2</v>
      </c>
      <c r="E6352" s="13">
        <v>401.69</v>
      </c>
      <c r="F6352">
        <f t="shared" si="99"/>
        <v>803.38</v>
      </c>
    </row>
    <row r="6353" spans="1:6">
      <c r="A6353" s="13">
        <v>6352</v>
      </c>
      <c r="B6353" s="13">
        <v>3512</v>
      </c>
      <c r="C6353" s="13">
        <v>110</v>
      </c>
      <c r="D6353" s="13">
        <v>1</v>
      </c>
      <c r="E6353" s="13">
        <v>370.9</v>
      </c>
      <c r="F6353">
        <f t="shared" si="99"/>
        <v>370.9</v>
      </c>
    </row>
    <row r="6354" spans="1:6">
      <c r="A6354" s="13">
        <v>6353</v>
      </c>
      <c r="B6354" s="13">
        <v>3512</v>
      </c>
      <c r="C6354" s="13">
        <v>166</v>
      </c>
      <c r="D6354" s="13">
        <v>1</v>
      </c>
      <c r="E6354" s="13">
        <v>265.95</v>
      </c>
      <c r="F6354">
        <f t="shared" si="99"/>
        <v>265.95</v>
      </c>
    </row>
    <row r="6355" spans="1:6">
      <c r="A6355" s="13">
        <v>6354</v>
      </c>
      <c r="B6355" s="13">
        <v>3512</v>
      </c>
      <c r="C6355" s="13">
        <v>85</v>
      </c>
      <c r="D6355" s="13">
        <v>1</v>
      </c>
      <c r="E6355" s="13">
        <v>359.28</v>
      </c>
      <c r="F6355">
        <f t="shared" si="99"/>
        <v>359.28</v>
      </c>
    </row>
    <row r="6356" spans="1:6">
      <c r="A6356" s="13">
        <v>6355</v>
      </c>
      <c r="B6356" s="13">
        <v>3513</v>
      </c>
      <c r="C6356" s="13">
        <v>32</v>
      </c>
      <c r="D6356" s="13">
        <v>1</v>
      </c>
      <c r="E6356" s="13">
        <v>644.55</v>
      </c>
      <c r="F6356">
        <f t="shared" si="99"/>
        <v>644.55</v>
      </c>
    </row>
    <row r="6357" spans="1:6">
      <c r="A6357" s="13">
        <v>6356</v>
      </c>
      <c r="B6357" s="13">
        <v>3514</v>
      </c>
      <c r="C6357" s="13">
        <v>189</v>
      </c>
      <c r="D6357" s="13">
        <v>1</v>
      </c>
      <c r="E6357" s="13">
        <v>479.1</v>
      </c>
      <c r="F6357">
        <f t="shared" si="99"/>
        <v>479.1</v>
      </c>
    </row>
    <row r="6358" spans="1:6">
      <c r="A6358" s="13">
        <v>6357</v>
      </c>
      <c r="B6358" s="13">
        <v>3514</v>
      </c>
      <c r="C6358" s="13">
        <v>199</v>
      </c>
      <c r="D6358" s="13">
        <v>1</v>
      </c>
      <c r="E6358" s="13">
        <v>364.61</v>
      </c>
      <c r="F6358">
        <f t="shared" si="99"/>
        <v>364.61</v>
      </c>
    </row>
    <row r="6359" spans="1:6">
      <c r="A6359" s="13">
        <v>6358</v>
      </c>
      <c r="B6359" s="13">
        <v>3514</v>
      </c>
      <c r="C6359" s="13">
        <v>65</v>
      </c>
      <c r="D6359" s="13">
        <v>2</v>
      </c>
      <c r="E6359" s="13">
        <v>260.61</v>
      </c>
      <c r="F6359">
        <f t="shared" si="99"/>
        <v>521.22</v>
      </c>
    </row>
    <row r="6360" spans="1:6">
      <c r="A6360" s="13">
        <v>6359</v>
      </c>
      <c r="B6360" s="13">
        <v>3515</v>
      </c>
      <c r="C6360" s="13">
        <v>197</v>
      </c>
      <c r="D6360" s="13">
        <v>1</v>
      </c>
      <c r="E6360" s="13">
        <v>422.21</v>
      </c>
      <c r="F6360">
        <f t="shared" si="99"/>
        <v>422.21</v>
      </c>
    </row>
    <row r="6361" spans="1:6">
      <c r="A6361" s="13">
        <v>6360</v>
      </c>
      <c r="B6361" s="13">
        <v>3515</v>
      </c>
      <c r="C6361" s="13">
        <v>31</v>
      </c>
      <c r="D6361" s="13">
        <v>1</v>
      </c>
      <c r="E6361" s="13">
        <v>545.46</v>
      </c>
      <c r="F6361">
        <f t="shared" si="99"/>
        <v>545.46</v>
      </c>
    </row>
    <row r="6362" spans="1:6">
      <c r="A6362" s="13">
        <v>6361</v>
      </c>
      <c r="B6362" s="13">
        <v>3515</v>
      </c>
      <c r="C6362" s="13">
        <v>199</v>
      </c>
      <c r="D6362" s="13">
        <v>2</v>
      </c>
      <c r="E6362" s="13">
        <v>316.54</v>
      </c>
      <c r="F6362">
        <f t="shared" si="99"/>
        <v>633.08</v>
      </c>
    </row>
    <row r="6363" spans="1:6">
      <c r="A6363" s="13">
        <v>6362</v>
      </c>
      <c r="B6363" s="13">
        <v>3516</v>
      </c>
      <c r="C6363" s="13">
        <v>96</v>
      </c>
      <c r="D6363" s="13">
        <v>1</v>
      </c>
      <c r="E6363" s="13">
        <v>748.01</v>
      </c>
      <c r="F6363">
        <f t="shared" si="99"/>
        <v>748.01</v>
      </c>
    </row>
    <row r="6364" spans="1:6">
      <c r="A6364" s="13">
        <v>6363</v>
      </c>
      <c r="B6364" s="13">
        <v>3516</v>
      </c>
      <c r="C6364" s="13">
        <v>20</v>
      </c>
      <c r="D6364" s="13">
        <v>1</v>
      </c>
      <c r="E6364" s="13">
        <v>1374.61</v>
      </c>
      <c r="F6364">
        <f t="shared" si="99"/>
        <v>1374.61</v>
      </c>
    </row>
    <row r="6365" spans="1:6">
      <c r="A6365" s="13">
        <v>6364</v>
      </c>
      <c r="B6365" s="13">
        <v>3517</v>
      </c>
      <c r="C6365" s="13">
        <v>87</v>
      </c>
      <c r="D6365" s="13">
        <v>1</v>
      </c>
      <c r="E6365" s="13">
        <v>594.37</v>
      </c>
      <c r="F6365">
        <f t="shared" si="99"/>
        <v>594.37</v>
      </c>
    </row>
    <row r="6366" spans="1:6">
      <c r="A6366" s="13">
        <v>6365</v>
      </c>
      <c r="B6366" s="13">
        <v>3517</v>
      </c>
      <c r="C6366" s="13">
        <v>47</v>
      </c>
      <c r="D6366" s="13">
        <v>1</v>
      </c>
      <c r="E6366" s="13">
        <v>1146.95</v>
      </c>
      <c r="F6366">
        <f t="shared" si="99"/>
        <v>1146.95</v>
      </c>
    </row>
    <row r="6367" spans="1:6">
      <c r="A6367" s="13">
        <v>6366</v>
      </c>
      <c r="B6367" s="13">
        <v>3517</v>
      </c>
      <c r="C6367" s="13">
        <v>136</v>
      </c>
      <c r="D6367" s="13">
        <v>1</v>
      </c>
      <c r="E6367" s="13">
        <v>276.75</v>
      </c>
      <c r="F6367">
        <f t="shared" si="99"/>
        <v>276.75</v>
      </c>
    </row>
    <row r="6368" spans="1:6">
      <c r="A6368" s="13">
        <v>6367</v>
      </c>
      <c r="B6368" s="13">
        <v>3518</v>
      </c>
      <c r="C6368" s="13">
        <v>169</v>
      </c>
      <c r="D6368" s="13">
        <v>1</v>
      </c>
      <c r="E6368" s="13">
        <v>442.69</v>
      </c>
      <c r="F6368">
        <f t="shared" si="99"/>
        <v>442.69</v>
      </c>
    </row>
    <row r="6369" spans="1:6">
      <c r="A6369" s="13">
        <v>6368</v>
      </c>
      <c r="B6369" s="13">
        <v>3518</v>
      </c>
      <c r="C6369" s="13">
        <v>120</v>
      </c>
      <c r="D6369" s="13">
        <v>1</v>
      </c>
      <c r="E6369" s="13">
        <v>293.03</v>
      </c>
      <c r="F6369">
        <f t="shared" si="99"/>
        <v>293.03</v>
      </c>
    </row>
    <row r="6370" spans="1:6">
      <c r="A6370" s="13">
        <v>6369</v>
      </c>
      <c r="B6370" s="13">
        <v>3518</v>
      </c>
      <c r="C6370" s="13">
        <v>56</v>
      </c>
      <c r="D6370" s="13">
        <v>1</v>
      </c>
      <c r="E6370" s="13">
        <v>788.31</v>
      </c>
      <c r="F6370">
        <f t="shared" si="99"/>
        <v>788.31</v>
      </c>
    </row>
    <row r="6371" spans="1:6">
      <c r="A6371" s="13">
        <v>6370</v>
      </c>
      <c r="B6371" s="13">
        <v>3519</v>
      </c>
      <c r="C6371" s="13">
        <v>156</v>
      </c>
      <c r="D6371" s="13">
        <v>2</v>
      </c>
      <c r="E6371" s="13">
        <v>375.13</v>
      </c>
      <c r="F6371">
        <f t="shared" si="99"/>
        <v>750.26</v>
      </c>
    </row>
    <row r="6372" spans="1:6">
      <c r="A6372" s="13">
        <v>6371</v>
      </c>
      <c r="B6372" s="13">
        <v>3519</v>
      </c>
      <c r="C6372" s="13">
        <v>21</v>
      </c>
      <c r="D6372" s="13">
        <v>2</v>
      </c>
      <c r="E6372" s="13">
        <v>661.44</v>
      </c>
      <c r="F6372">
        <f t="shared" si="99"/>
        <v>1322.88</v>
      </c>
    </row>
    <row r="6373" spans="1:6">
      <c r="A6373" s="13">
        <v>6372</v>
      </c>
      <c r="B6373" s="13">
        <v>3519</v>
      </c>
      <c r="C6373" s="13">
        <v>3</v>
      </c>
      <c r="D6373" s="13">
        <v>1</v>
      </c>
      <c r="E6373" s="13">
        <v>539.1</v>
      </c>
      <c r="F6373">
        <f t="shared" si="99"/>
        <v>539.1</v>
      </c>
    </row>
    <row r="6374" spans="1:6">
      <c r="A6374" s="13">
        <v>6373</v>
      </c>
      <c r="B6374" s="13">
        <v>3520</v>
      </c>
      <c r="C6374" s="13">
        <v>159</v>
      </c>
      <c r="D6374" s="13">
        <v>1</v>
      </c>
      <c r="E6374" s="13">
        <v>361.97</v>
      </c>
      <c r="F6374">
        <f t="shared" si="99"/>
        <v>361.97</v>
      </c>
    </row>
    <row r="6375" spans="1:6">
      <c r="A6375" s="13">
        <v>6374</v>
      </c>
      <c r="B6375" s="13">
        <v>3521</v>
      </c>
      <c r="C6375" s="13">
        <v>129</v>
      </c>
      <c r="D6375" s="13">
        <v>1</v>
      </c>
      <c r="E6375" s="13">
        <v>394.17</v>
      </c>
      <c r="F6375">
        <f t="shared" si="99"/>
        <v>394.17</v>
      </c>
    </row>
    <row r="6376" spans="1:6">
      <c r="A6376" s="13">
        <v>6375</v>
      </c>
      <c r="B6376" s="13">
        <v>3522</v>
      </c>
      <c r="C6376" s="13">
        <v>97</v>
      </c>
      <c r="D6376" s="13">
        <v>1</v>
      </c>
      <c r="E6376" s="13">
        <v>156.65</v>
      </c>
      <c r="F6376">
        <f t="shared" si="99"/>
        <v>156.65</v>
      </c>
    </row>
    <row r="6377" spans="1:6">
      <c r="A6377" s="13">
        <v>6376</v>
      </c>
      <c r="B6377" s="13">
        <v>3522</v>
      </c>
      <c r="C6377" s="13">
        <v>185</v>
      </c>
      <c r="D6377" s="13">
        <v>1</v>
      </c>
      <c r="E6377" s="13">
        <v>189.69</v>
      </c>
      <c r="F6377">
        <f t="shared" si="99"/>
        <v>189.69</v>
      </c>
    </row>
    <row r="6378" spans="1:6">
      <c r="A6378" s="13">
        <v>6377</v>
      </c>
      <c r="B6378" s="13">
        <v>3522</v>
      </c>
      <c r="C6378" s="13">
        <v>195</v>
      </c>
      <c r="D6378" s="13">
        <v>3</v>
      </c>
      <c r="E6378" s="13">
        <v>288.61</v>
      </c>
      <c r="F6378">
        <f t="shared" si="99"/>
        <v>865.83</v>
      </c>
    </row>
    <row r="6379" spans="1:6">
      <c r="A6379" s="13">
        <v>6378</v>
      </c>
      <c r="B6379" s="13">
        <v>3523</v>
      </c>
      <c r="C6379" s="13">
        <v>107</v>
      </c>
      <c r="D6379" s="13">
        <v>1</v>
      </c>
      <c r="E6379" s="13">
        <v>245.09</v>
      </c>
      <c r="F6379">
        <f t="shared" si="99"/>
        <v>245.09</v>
      </c>
    </row>
    <row r="6380" spans="1:6">
      <c r="A6380" s="13">
        <v>6379</v>
      </c>
      <c r="B6380" s="13">
        <v>3523</v>
      </c>
      <c r="C6380" s="13">
        <v>101</v>
      </c>
      <c r="D6380" s="13">
        <v>1</v>
      </c>
      <c r="E6380" s="13">
        <v>759.97</v>
      </c>
      <c r="F6380">
        <f t="shared" si="99"/>
        <v>759.97</v>
      </c>
    </row>
    <row r="6381" spans="1:6">
      <c r="A6381" s="13">
        <v>6380</v>
      </c>
      <c r="B6381" s="13">
        <v>3523</v>
      </c>
      <c r="C6381" s="13">
        <v>42</v>
      </c>
      <c r="D6381" s="13">
        <v>1</v>
      </c>
      <c r="E6381" s="13">
        <v>352.84</v>
      </c>
      <c r="F6381">
        <f t="shared" si="99"/>
        <v>352.84</v>
      </c>
    </row>
    <row r="6382" spans="1:6">
      <c r="A6382" s="13">
        <v>6381</v>
      </c>
      <c r="B6382" s="13">
        <v>3524</v>
      </c>
      <c r="C6382" s="13">
        <v>122</v>
      </c>
      <c r="D6382" s="13">
        <v>1</v>
      </c>
      <c r="E6382" s="13">
        <v>112.48</v>
      </c>
      <c r="F6382">
        <f t="shared" si="99"/>
        <v>112.48</v>
      </c>
    </row>
    <row r="6383" spans="1:6">
      <c r="A6383" s="13">
        <v>6382</v>
      </c>
      <c r="B6383" s="13">
        <v>3525</v>
      </c>
      <c r="C6383" s="13">
        <v>185</v>
      </c>
      <c r="D6383" s="13">
        <v>2</v>
      </c>
      <c r="E6383" s="13">
        <v>189.69</v>
      </c>
      <c r="F6383">
        <f t="shared" si="99"/>
        <v>379.38</v>
      </c>
    </row>
    <row r="6384" spans="1:6">
      <c r="A6384" s="13">
        <v>6383</v>
      </c>
      <c r="B6384" s="13">
        <v>3526</v>
      </c>
      <c r="C6384" s="13">
        <v>13</v>
      </c>
      <c r="D6384" s="13">
        <v>2</v>
      </c>
      <c r="E6384" s="13">
        <v>489.57</v>
      </c>
      <c r="F6384">
        <f t="shared" si="99"/>
        <v>979.14</v>
      </c>
    </row>
    <row r="6385" spans="1:6">
      <c r="A6385" s="13">
        <v>6384</v>
      </c>
      <c r="B6385" s="13">
        <v>3526</v>
      </c>
      <c r="C6385" s="13">
        <v>96</v>
      </c>
      <c r="D6385" s="13">
        <v>3</v>
      </c>
      <c r="E6385" s="13">
        <v>748.01</v>
      </c>
      <c r="F6385">
        <f t="shared" si="99"/>
        <v>2244.03</v>
      </c>
    </row>
    <row r="6386" spans="1:6">
      <c r="A6386" s="13">
        <v>6385</v>
      </c>
      <c r="B6386" s="13">
        <v>3526</v>
      </c>
      <c r="C6386" s="13">
        <v>195</v>
      </c>
      <c r="D6386" s="13">
        <v>1</v>
      </c>
      <c r="E6386" s="13">
        <v>336.84</v>
      </c>
      <c r="F6386">
        <f t="shared" si="99"/>
        <v>336.84</v>
      </c>
    </row>
    <row r="6387" spans="1:6">
      <c r="A6387" s="13">
        <v>6386</v>
      </c>
      <c r="B6387" s="13">
        <v>3527</v>
      </c>
      <c r="C6387" s="13">
        <v>26</v>
      </c>
      <c r="D6387" s="13">
        <v>1</v>
      </c>
      <c r="E6387" s="13">
        <v>914.48</v>
      </c>
      <c r="F6387">
        <f t="shared" si="99"/>
        <v>914.48</v>
      </c>
    </row>
    <row r="6388" spans="1:6">
      <c r="A6388" s="13">
        <v>6387</v>
      </c>
      <c r="B6388" s="13">
        <v>3527</v>
      </c>
      <c r="C6388" s="13">
        <v>41</v>
      </c>
      <c r="D6388" s="13">
        <v>1</v>
      </c>
      <c r="E6388" s="13">
        <v>1041.67</v>
      </c>
      <c r="F6388">
        <f t="shared" si="99"/>
        <v>1041.67</v>
      </c>
    </row>
    <row r="6389" spans="1:6">
      <c r="A6389" s="13">
        <v>6388</v>
      </c>
      <c r="B6389" s="13">
        <v>3527</v>
      </c>
      <c r="C6389" s="13">
        <v>165</v>
      </c>
      <c r="D6389" s="13">
        <v>1</v>
      </c>
      <c r="E6389" s="13">
        <v>377.58</v>
      </c>
      <c r="F6389">
        <f t="shared" si="99"/>
        <v>377.58</v>
      </c>
    </row>
    <row r="6390" spans="1:6">
      <c r="A6390" s="13">
        <v>6389</v>
      </c>
      <c r="B6390" s="13">
        <v>3528</v>
      </c>
      <c r="C6390" s="13">
        <v>97</v>
      </c>
      <c r="D6390" s="13">
        <v>1</v>
      </c>
      <c r="E6390" s="13">
        <v>156.65</v>
      </c>
      <c r="F6390">
        <f t="shared" si="99"/>
        <v>156.65</v>
      </c>
    </row>
    <row r="6391" spans="1:6">
      <c r="A6391" s="13">
        <v>6390</v>
      </c>
      <c r="B6391" s="13">
        <v>3528</v>
      </c>
      <c r="C6391" s="13">
        <v>45</v>
      </c>
      <c r="D6391" s="13">
        <v>1</v>
      </c>
      <c r="E6391" s="13">
        <v>1129.1</v>
      </c>
      <c r="F6391">
        <f t="shared" si="99"/>
        <v>1129.1</v>
      </c>
    </row>
    <row r="6392" spans="1:6">
      <c r="A6392" s="13">
        <v>6391</v>
      </c>
      <c r="B6392" s="13">
        <v>3529</v>
      </c>
      <c r="C6392" s="13">
        <v>73</v>
      </c>
      <c r="D6392" s="13">
        <v>1</v>
      </c>
      <c r="E6392" s="13">
        <v>1064.65</v>
      </c>
      <c r="F6392">
        <f t="shared" si="99"/>
        <v>1064.65</v>
      </c>
    </row>
    <row r="6393" spans="1:6">
      <c r="A6393" s="13">
        <v>6392</v>
      </c>
      <c r="B6393" s="13">
        <v>3530</v>
      </c>
      <c r="C6393" s="13">
        <v>124</v>
      </c>
      <c r="D6393" s="13">
        <v>1</v>
      </c>
      <c r="E6393" s="13">
        <v>159.92</v>
      </c>
      <c r="F6393">
        <f t="shared" si="99"/>
        <v>159.92</v>
      </c>
    </row>
    <row r="6394" spans="1:6">
      <c r="A6394" s="13">
        <v>6393</v>
      </c>
      <c r="B6394" s="13">
        <v>3530</v>
      </c>
      <c r="C6394" s="13">
        <v>131</v>
      </c>
      <c r="D6394" s="13">
        <v>1</v>
      </c>
      <c r="E6394" s="13">
        <v>28.32</v>
      </c>
      <c r="F6394">
        <f t="shared" si="99"/>
        <v>28.32</v>
      </c>
    </row>
    <row r="6395" spans="1:6">
      <c r="A6395" s="13">
        <v>6394</v>
      </c>
      <c r="B6395" s="13">
        <v>3530</v>
      </c>
      <c r="C6395" s="13">
        <v>60</v>
      </c>
      <c r="D6395" s="13">
        <v>3</v>
      </c>
      <c r="E6395" s="13">
        <v>414.24</v>
      </c>
      <c r="F6395">
        <f t="shared" si="99"/>
        <v>1242.72</v>
      </c>
    </row>
    <row r="6396" spans="1:6">
      <c r="A6396" s="13">
        <v>6395</v>
      </c>
      <c r="B6396" s="13">
        <v>3531</v>
      </c>
      <c r="C6396" s="13">
        <v>194</v>
      </c>
      <c r="D6396" s="13">
        <v>1</v>
      </c>
      <c r="E6396" s="13">
        <v>258.66</v>
      </c>
      <c r="F6396">
        <f t="shared" si="99"/>
        <v>258.66</v>
      </c>
    </row>
    <row r="6397" spans="1:6">
      <c r="A6397" s="13">
        <v>6396</v>
      </c>
      <c r="B6397" s="13">
        <v>3531</v>
      </c>
      <c r="C6397" s="13">
        <v>191</v>
      </c>
      <c r="D6397" s="13">
        <v>1</v>
      </c>
      <c r="E6397" s="13">
        <v>485.49</v>
      </c>
      <c r="F6397">
        <f t="shared" si="99"/>
        <v>485.49</v>
      </c>
    </row>
    <row r="6398" spans="1:6">
      <c r="A6398" s="13">
        <v>6397</v>
      </c>
      <c r="B6398" s="13">
        <v>3532</v>
      </c>
      <c r="C6398" s="13">
        <v>16</v>
      </c>
      <c r="D6398" s="13">
        <v>1</v>
      </c>
      <c r="E6398" s="13">
        <v>1636.91</v>
      </c>
      <c r="F6398">
        <f t="shared" si="99"/>
        <v>1636.91</v>
      </c>
    </row>
    <row r="6399" spans="1:6">
      <c r="A6399" s="13">
        <v>6398</v>
      </c>
      <c r="B6399" s="13">
        <v>3532</v>
      </c>
      <c r="C6399" s="13">
        <v>33</v>
      </c>
      <c r="D6399" s="13">
        <v>1</v>
      </c>
      <c r="E6399" s="13">
        <v>1161.97</v>
      </c>
      <c r="F6399">
        <f t="shared" si="99"/>
        <v>1161.97</v>
      </c>
    </row>
    <row r="6400" spans="1:6">
      <c r="A6400" s="13">
        <v>6399</v>
      </c>
      <c r="B6400" s="13">
        <v>3533</v>
      </c>
      <c r="C6400" s="13">
        <v>161</v>
      </c>
      <c r="D6400" s="13">
        <v>1</v>
      </c>
      <c r="E6400" s="13">
        <v>406.33</v>
      </c>
      <c r="F6400">
        <f t="shared" si="99"/>
        <v>406.33</v>
      </c>
    </row>
    <row r="6401" spans="1:6">
      <c r="A6401" s="13">
        <v>6400</v>
      </c>
      <c r="B6401" s="13">
        <v>3533</v>
      </c>
      <c r="C6401" s="13">
        <v>24</v>
      </c>
      <c r="D6401" s="13">
        <v>1</v>
      </c>
      <c r="E6401" s="13">
        <v>1041.86</v>
      </c>
      <c r="F6401">
        <f t="shared" si="99"/>
        <v>1041.86</v>
      </c>
    </row>
    <row r="6402" spans="1:6">
      <c r="A6402" s="13">
        <v>6401</v>
      </c>
      <c r="B6402" s="13">
        <v>3534</v>
      </c>
      <c r="C6402" s="13">
        <v>124</v>
      </c>
      <c r="D6402" s="13">
        <v>1</v>
      </c>
      <c r="E6402" s="13">
        <v>159.92</v>
      </c>
      <c r="F6402">
        <f t="shared" ref="F6402:F6465" si="100">E6402*D6402</f>
        <v>159.92</v>
      </c>
    </row>
    <row r="6403" spans="1:6">
      <c r="A6403" s="13">
        <v>6402</v>
      </c>
      <c r="B6403" s="13">
        <v>3535</v>
      </c>
      <c r="C6403" s="13">
        <v>135</v>
      </c>
      <c r="D6403" s="13">
        <v>2</v>
      </c>
      <c r="E6403" s="13">
        <v>296.31</v>
      </c>
      <c r="F6403">
        <f t="shared" si="100"/>
        <v>592.62</v>
      </c>
    </row>
    <row r="6404" spans="1:6">
      <c r="A6404" s="13">
        <v>6403</v>
      </c>
      <c r="B6404" s="13">
        <v>3535</v>
      </c>
      <c r="C6404" s="13">
        <v>152</v>
      </c>
      <c r="D6404" s="13">
        <v>1</v>
      </c>
      <c r="E6404" s="13">
        <v>309.59</v>
      </c>
      <c r="F6404">
        <f t="shared" si="100"/>
        <v>309.59</v>
      </c>
    </row>
    <row r="6405" spans="1:6">
      <c r="A6405" s="13">
        <v>6404</v>
      </c>
      <c r="B6405" s="13">
        <v>3536</v>
      </c>
      <c r="C6405" s="13">
        <v>22</v>
      </c>
      <c r="D6405" s="13">
        <v>2</v>
      </c>
      <c r="E6405" s="13">
        <v>751.38</v>
      </c>
      <c r="F6405">
        <f t="shared" si="100"/>
        <v>1502.76</v>
      </c>
    </row>
    <row r="6406" spans="1:6">
      <c r="A6406" s="13">
        <v>6405</v>
      </c>
      <c r="B6406" s="13">
        <v>3536</v>
      </c>
      <c r="C6406" s="13">
        <v>44</v>
      </c>
      <c r="D6406" s="13">
        <v>2</v>
      </c>
      <c r="E6406" s="13">
        <v>798.94</v>
      </c>
      <c r="F6406">
        <f t="shared" si="100"/>
        <v>1597.88</v>
      </c>
    </row>
    <row r="6407" spans="1:6">
      <c r="A6407" s="13">
        <v>6406</v>
      </c>
      <c r="B6407" s="13">
        <v>3537</v>
      </c>
      <c r="C6407" s="13">
        <v>163</v>
      </c>
      <c r="D6407" s="13">
        <v>1</v>
      </c>
      <c r="E6407" s="13">
        <v>173.3</v>
      </c>
      <c r="F6407">
        <f t="shared" si="100"/>
        <v>173.3</v>
      </c>
    </row>
    <row r="6408" spans="1:6">
      <c r="A6408" s="13">
        <v>6407</v>
      </c>
      <c r="B6408" s="13">
        <v>3537</v>
      </c>
      <c r="C6408" s="13">
        <v>88</v>
      </c>
      <c r="D6408" s="13">
        <v>1</v>
      </c>
      <c r="E6408" s="13">
        <v>719.27</v>
      </c>
      <c r="F6408">
        <f t="shared" si="100"/>
        <v>719.27</v>
      </c>
    </row>
    <row r="6409" spans="1:6">
      <c r="A6409" s="13">
        <v>6408</v>
      </c>
      <c r="B6409" s="13">
        <v>3538</v>
      </c>
      <c r="C6409" s="13">
        <v>181</v>
      </c>
      <c r="D6409" s="13">
        <v>1</v>
      </c>
      <c r="E6409" s="13">
        <v>230.74</v>
      </c>
      <c r="F6409">
        <f t="shared" si="100"/>
        <v>230.74</v>
      </c>
    </row>
    <row r="6410" spans="1:6">
      <c r="A6410" s="13">
        <v>6409</v>
      </c>
      <c r="B6410" s="13">
        <v>3538</v>
      </c>
      <c r="C6410" s="13">
        <v>145</v>
      </c>
      <c r="D6410" s="13">
        <v>2</v>
      </c>
      <c r="E6410" s="13">
        <v>139.62</v>
      </c>
      <c r="F6410">
        <f t="shared" si="100"/>
        <v>279.24</v>
      </c>
    </row>
    <row r="6411" spans="1:6">
      <c r="A6411" s="13">
        <v>6410</v>
      </c>
      <c r="B6411" s="13">
        <v>3539</v>
      </c>
      <c r="C6411" s="13">
        <v>28</v>
      </c>
      <c r="D6411" s="13">
        <v>1</v>
      </c>
      <c r="E6411" s="13">
        <v>1262.36</v>
      </c>
      <c r="F6411">
        <f t="shared" si="100"/>
        <v>1262.36</v>
      </c>
    </row>
    <row r="6412" spans="1:6">
      <c r="A6412" s="13">
        <v>6411</v>
      </c>
      <c r="B6412" s="13">
        <v>3540</v>
      </c>
      <c r="C6412" s="13">
        <v>80</v>
      </c>
      <c r="D6412" s="13">
        <v>1</v>
      </c>
      <c r="E6412" s="13">
        <v>257.17</v>
      </c>
      <c r="F6412">
        <f t="shared" si="100"/>
        <v>257.17</v>
      </c>
    </row>
    <row r="6413" spans="1:6">
      <c r="A6413" s="13">
        <v>6412</v>
      </c>
      <c r="B6413" s="13">
        <v>3541</v>
      </c>
      <c r="C6413" s="13">
        <v>135</v>
      </c>
      <c r="D6413" s="13">
        <v>1</v>
      </c>
      <c r="E6413" s="13">
        <v>296.31</v>
      </c>
      <c r="F6413">
        <f t="shared" si="100"/>
        <v>296.31</v>
      </c>
    </row>
    <row r="6414" spans="1:6">
      <c r="A6414" s="13">
        <v>6413</v>
      </c>
      <c r="B6414" s="13">
        <v>3541</v>
      </c>
      <c r="C6414" s="13">
        <v>24</v>
      </c>
      <c r="D6414" s="13">
        <v>1</v>
      </c>
      <c r="E6414" s="13">
        <v>1041.86</v>
      </c>
      <c r="F6414">
        <f t="shared" si="100"/>
        <v>1041.86</v>
      </c>
    </row>
    <row r="6415" spans="1:6">
      <c r="A6415" s="13">
        <v>6414</v>
      </c>
      <c r="B6415" s="13">
        <v>3541</v>
      </c>
      <c r="C6415" s="13">
        <v>153</v>
      </c>
      <c r="D6415" s="13">
        <v>1</v>
      </c>
      <c r="E6415" s="13">
        <v>279.53</v>
      </c>
      <c r="F6415">
        <f t="shared" si="100"/>
        <v>279.53</v>
      </c>
    </row>
    <row r="6416" spans="1:6">
      <c r="A6416" s="13">
        <v>6415</v>
      </c>
      <c r="B6416" s="13">
        <v>3542</v>
      </c>
      <c r="C6416" s="13">
        <v>185</v>
      </c>
      <c r="D6416" s="13">
        <v>1</v>
      </c>
      <c r="E6416" s="13">
        <v>189.69</v>
      </c>
      <c r="F6416">
        <f t="shared" si="100"/>
        <v>189.69</v>
      </c>
    </row>
    <row r="6417" spans="1:6">
      <c r="A6417" s="13">
        <v>6416</v>
      </c>
      <c r="B6417" s="13">
        <v>3542</v>
      </c>
      <c r="C6417" s="13">
        <v>89</v>
      </c>
      <c r="D6417" s="13">
        <v>1</v>
      </c>
      <c r="E6417" s="13">
        <v>486.42</v>
      </c>
      <c r="F6417">
        <f t="shared" si="100"/>
        <v>486.42</v>
      </c>
    </row>
    <row r="6418" spans="1:6">
      <c r="A6418" s="13">
        <v>6417</v>
      </c>
      <c r="B6418" s="13">
        <v>3542</v>
      </c>
      <c r="C6418" s="13">
        <v>189</v>
      </c>
      <c r="D6418" s="13">
        <v>2</v>
      </c>
      <c r="E6418" s="13">
        <v>479.1</v>
      </c>
      <c r="F6418">
        <f t="shared" si="100"/>
        <v>958.2</v>
      </c>
    </row>
    <row r="6419" spans="1:6">
      <c r="A6419" s="13">
        <v>6418</v>
      </c>
      <c r="B6419" s="13">
        <v>3542</v>
      </c>
      <c r="C6419" s="13">
        <v>121</v>
      </c>
      <c r="D6419" s="13">
        <v>1</v>
      </c>
      <c r="E6419" s="13">
        <v>137.11</v>
      </c>
      <c r="F6419">
        <f t="shared" si="100"/>
        <v>137.11</v>
      </c>
    </row>
    <row r="6420" spans="1:6">
      <c r="A6420" s="13">
        <v>6419</v>
      </c>
      <c r="B6420" s="13">
        <v>3543</v>
      </c>
      <c r="C6420" s="13">
        <v>93</v>
      </c>
      <c r="D6420" s="13">
        <v>1</v>
      </c>
      <c r="E6420" s="13">
        <v>580</v>
      </c>
      <c r="F6420">
        <f t="shared" si="100"/>
        <v>580</v>
      </c>
    </row>
    <row r="6421" spans="1:6">
      <c r="A6421" s="13">
        <v>6420</v>
      </c>
      <c r="B6421" s="13">
        <v>3544</v>
      </c>
      <c r="C6421" s="13">
        <v>139</v>
      </c>
      <c r="D6421" s="13">
        <v>1</v>
      </c>
      <c r="E6421" s="13">
        <v>240.57</v>
      </c>
      <c r="F6421">
        <f t="shared" si="100"/>
        <v>240.57</v>
      </c>
    </row>
    <row r="6422" spans="1:6">
      <c r="A6422" s="13">
        <v>6421</v>
      </c>
      <c r="B6422" s="13">
        <v>3544</v>
      </c>
      <c r="C6422" s="13">
        <v>200</v>
      </c>
      <c r="D6422" s="13">
        <v>1</v>
      </c>
      <c r="E6422" s="13">
        <v>105.06</v>
      </c>
      <c r="F6422">
        <f t="shared" si="100"/>
        <v>105.06</v>
      </c>
    </row>
    <row r="6423" spans="1:6">
      <c r="A6423" s="13">
        <v>6422</v>
      </c>
      <c r="B6423" s="13">
        <v>3544</v>
      </c>
      <c r="C6423" s="13">
        <v>145</v>
      </c>
      <c r="D6423" s="13">
        <v>1</v>
      </c>
      <c r="E6423" s="13">
        <v>154.02</v>
      </c>
      <c r="F6423">
        <f t="shared" si="100"/>
        <v>154.02</v>
      </c>
    </row>
    <row r="6424" spans="1:6">
      <c r="A6424" s="13">
        <v>6423</v>
      </c>
      <c r="B6424" s="13">
        <v>3545</v>
      </c>
      <c r="C6424" s="13">
        <v>3</v>
      </c>
      <c r="D6424" s="13">
        <v>1</v>
      </c>
      <c r="E6424" s="13">
        <v>539.1</v>
      </c>
      <c r="F6424">
        <f t="shared" si="100"/>
        <v>539.1</v>
      </c>
    </row>
    <row r="6425" spans="1:6">
      <c r="A6425" s="13">
        <v>6424</v>
      </c>
      <c r="B6425" s="13">
        <v>3545</v>
      </c>
      <c r="C6425" s="13">
        <v>14</v>
      </c>
      <c r="D6425" s="13">
        <v>3</v>
      </c>
      <c r="E6425" s="13">
        <v>1816.72</v>
      </c>
      <c r="F6425">
        <f t="shared" si="100"/>
        <v>5450.16</v>
      </c>
    </row>
    <row r="6426" spans="1:6">
      <c r="A6426" s="13">
        <v>6425</v>
      </c>
      <c r="B6426" s="13">
        <v>3546</v>
      </c>
      <c r="C6426" s="13">
        <v>87</v>
      </c>
      <c r="D6426" s="13">
        <v>1</v>
      </c>
      <c r="E6426" s="13">
        <v>594.37</v>
      </c>
      <c r="F6426">
        <f t="shared" si="100"/>
        <v>594.37</v>
      </c>
    </row>
    <row r="6427" spans="1:6">
      <c r="A6427" s="13">
        <v>6426</v>
      </c>
      <c r="B6427" s="13">
        <v>3546</v>
      </c>
      <c r="C6427" s="13">
        <v>23</v>
      </c>
      <c r="D6427" s="13">
        <v>1</v>
      </c>
      <c r="E6427" s="13">
        <v>766.48</v>
      </c>
      <c r="F6427">
        <f t="shared" si="100"/>
        <v>766.48</v>
      </c>
    </row>
    <row r="6428" spans="1:6">
      <c r="A6428" s="13">
        <v>6427</v>
      </c>
      <c r="B6428" s="13">
        <v>3546</v>
      </c>
      <c r="C6428" s="13">
        <v>144</v>
      </c>
      <c r="D6428" s="13">
        <v>1</v>
      </c>
      <c r="E6428" s="13">
        <v>273.77</v>
      </c>
      <c r="F6428">
        <f t="shared" si="100"/>
        <v>273.77</v>
      </c>
    </row>
    <row r="6429" spans="1:6">
      <c r="A6429" s="13">
        <v>6428</v>
      </c>
      <c r="B6429" s="13">
        <v>3547</v>
      </c>
      <c r="C6429" s="13">
        <v>131</v>
      </c>
      <c r="D6429" s="13">
        <v>1</v>
      </c>
      <c r="E6429" s="13">
        <v>30.63</v>
      </c>
      <c r="F6429">
        <f t="shared" si="100"/>
        <v>30.63</v>
      </c>
    </row>
    <row r="6430" spans="1:6">
      <c r="A6430" s="13">
        <v>6429</v>
      </c>
      <c r="B6430" s="13">
        <v>3547</v>
      </c>
      <c r="C6430" s="13">
        <v>24</v>
      </c>
      <c r="D6430" s="13">
        <v>3</v>
      </c>
      <c r="E6430" s="13">
        <v>1041.86</v>
      </c>
      <c r="F6430">
        <f t="shared" si="100"/>
        <v>3125.58</v>
      </c>
    </row>
    <row r="6431" spans="1:6">
      <c r="A6431" s="13">
        <v>6430</v>
      </c>
      <c r="B6431" s="13">
        <v>3547</v>
      </c>
      <c r="C6431" s="13">
        <v>46</v>
      </c>
      <c r="D6431" s="13">
        <v>2</v>
      </c>
      <c r="E6431" s="13">
        <v>439.45</v>
      </c>
      <c r="F6431">
        <f t="shared" si="100"/>
        <v>878.9</v>
      </c>
    </row>
    <row r="6432" spans="1:6">
      <c r="A6432" s="13">
        <v>6431</v>
      </c>
      <c r="B6432" s="13">
        <v>3547</v>
      </c>
      <c r="C6432" s="13">
        <v>141</v>
      </c>
      <c r="D6432" s="13">
        <v>1</v>
      </c>
      <c r="E6432" s="13">
        <v>254.46</v>
      </c>
      <c r="F6432">
        <f t="shared" si="100"/>
        <v>254.46</v>
      </c>
    </row>
    <row r="6433" spans="1:6">
      <c r="A6433" s="13">
        <v>6432</v>
      </c>
      <c r="B6433" s="13">
        <v>3548</v>
      </c>
      <c r="C6433" s="13">
        <v>160</v>
      </c>
      <c r="D6433" s="13">
        <v>1</v>
      </c>
      <c r="E6433" s="13">
        <v>196.53</v>
      </c>
      <c r="F6433">
        <f t="shared" si="100"/>
        <v>196.53</v>
      </c>
    </row>
    <row r="6434" spans="1:6">
      <c r="A6434" s="13">
        <v>6433</v>
      </c>
      <c r="B6434" s="13">
        <v>3549</v>
      </c>
      <c r="C6434" s="13">
        <v>160</v>
      </c>
      <c r="D6434" s="13">
        <v>1</v>
      </c>
      <c r="E6434" s="13">
        <v>196.53</v>
      </c>
      <c r="F6434">
        <f t="shared" si="100"/>
        <v>196.53</v>
      </c>
    </row>
    <row r="6435" spans="1:6">
      <c r="A6435" s="13">
        <v>6434</v>
      </c>
      <c r="B6435" s="13">
        <v>3549</v>
      </c>
      <c r="C6435" s="13">
        <v>153</v>
      </c>
      <c r="D6435" s="13">
        <v>1</v>
      </c>
      <c r="E6435" s="13">
        <v>318.02</v>
      </c>
      <c r="F6435">
        <f t="shared" si="100"/>
        <v>318.02</v>
      </c>
    </row>
    <row r="6436" spans="1:6">
      <c r="A6436" s="13">
        <v>6435</v>
      </c>
      <c r="B6436" s="13">
        <v>3550</v>
      </c>
      <c r="C6436" s="13">
        <v>195</v>
      </c>
      <c r="D6436" s="13">
        <v>1</v>
      </c>
      <c r="E6436" s="13">
        <v>316.27</v>
      </c>
      <c r="F6436">
        <f t="shared" si="100"/>
        <v>316.27</v>
      </c>
    </row>
    <row r="6437" spans="1:6">
      <c r="A6437" s="13">
        <v>6436</v>
      </c>
      <c r="B6437" s="13">
        <v>3550</v>
      </c>
      <c r="C6437" s="13">
        <v>122</v>
      </c>
      <c r="D6437" s="13">
        <v>1</v>
      </c>
      <c r="E6437" s="13">
        <v>95.72</v>
      </c>
      <c r="F6437">
        <f t="shared" si="100"/>
        <v>95.72</v>
      </c>
    </row>
    <row r="6438" spans="1:6">
      <c r="A6438" s="13">
        <v>6437</v>
      </c>
      <c r="B6438" s="13">
        <v>3551</v>
      </c>
      <c r="C6438" s="13">
        <v>93</v>
      </c>
      <c r="D6438" s="13">
        <v>1</v>
      </c>
      <c r="E6438" s="13">
        <v>580</v>
      </c>
      <c r="F6438">
        <f t="shared" si="100"/>
        <v>580</v>
      </c>
    </row>
    <row r="6439" spans="1:6">
      <c r="A6439" s="13">
        <v>6438</v>
      </c>
      <c r="B6439" s="13">
        <v>3551</v>
      </c>
      <c r="C6439" s="13">
        <v>111</v>
      </c>
      <c r="D6439" s="13">
        <v>1</v>
      </c>
      <c r="E6439" s="13">
        <v>914.09</v>
      </c>
      <c r="F6439">
        <f t="shared" si="100"/>
        <v>914.09</v>
      </c>
    </row>
    <row r="6440" spans="1:6">
      <c r="A6440" s="13">
        <v>6439</v>
      </c>
      <c r="B6440" s="13">
        <v>3551</v>
      </c>
      <c r="C6440" s="13">
        <v>96</v>
      </c>
      <c r="D6440" s="13">
        <v>2</v>
      </c>
      <c r="E6440" s="13">
        <v>748.01</v>
      </c>
      <c r="F6440">
        <f t="shared" si="100"/>
        <v>1496.02</v>
      </c>
    </row>
    <row r="6441" spans="1:6">
      <c r="A6441" s="13">
        <v>6440</v>
      </c>
      <c r="B6441" s="13">
        <v>3552</v>
      </c>
      <c r="C6441" s="13">
        <v>126</v>
      </c>
      <c r="D6441" s="13">
        <v>1</v>
      </c>
      <c r="E6441" s="13">
        <v>90.27</v>
      </c>
      <c r="F6441">
        <f t="shared" si="100"/>
        <v>90.27</v>
      </c>
    </row>
    <row r="6442" spans="1:6">
      <c r="A6442" s="13">
        <v>6441</v>
      </c>
      <c r="B6442" s="13">
        <v>3553</v>
      </c>
      <c r="C6442" s="13">
        <v>136</v>
      </c>
      <c r="D6442" s="13">
        <v>1</v>
      </c>
      <c r="E6442" s="13">
        <v>248.28</v>
      </c>
      <c r="F6442">
        <f t="shared" si="100"/>
        <v>248.28</v>
      </c>
    </row>
    <row r="6443" spans="1:6">
      <c r="A6443" s="13">
        <v>6442</v>
      </c>
      <c r="B6443" s="13">
        <v>3553</v>
      </c>
      <c r="C6443" s="13">
        <v>167</v>
      </c>
      <c r="D6443" s="13">
        <v>1</v>
      </c>
      <c r="E6443" s="13">
        <v>266.31</v>
      </c>
      <c r="F6443">
        <f t="shared" si="100"/>
        <v>266.31</v>
      </c>
    </row>
    <row r="6444" spans="1:6">
      <c r="A6444" s="13">
        <v>6443</v>
      </c>
      <c r="B6444" s="13">
        <v>3553</v>
      </c>
      <c r="C6444" s="13">
        <v>91</v>
      </c>
      <c r="D6444" s="13">
        <v>1</v>
      </c>
      <c r="E6444" s="13">
        <v>157.92</v>
      </c>
      <c r="F6444">
        <f t="shared" si="100"/>
        <v>157.92</v>
      </c>
    </row>
    <row r="6445" spans="1:6">
      <c r="A6445" s="13">
        <v>6444</v>
      </c>
      <c r="B6445" s="13">
        <v>3553</v>
      </c>
      <c r="C6445" s="13">
        <v>72</v>
      </c>
      <c r="D6445" s="13">
        <v>1</v>
      </c>
      <c r="E6445" s="13">
        <v>335.72</v>
      </c>
      <c r="F6445">
        <f t="shared" si="100"/>
        <v>335.72</v>
      </c>
    </row>
    <row r="6446" spans="1:6">
      <c r="A6446" s="13">
        <v>6445</v>
      </c>
      <c r="B6446" s="13">
        <v>3554</v>
      </c>
      <c r="C6446" s="13">
        <v>84</v>
      </c>
      <c r="D6446" s="13">
        <v>1</v>
      </c>
      <c r="E6446" s="13">
        <v>493.21</v>
      </c>
      <c r="F6446">
        <f t="shared" si="100"/>
        <v>493.21</v>
      </c>
    </row>
    <row r="6447" spans="1:6">
      <c r="A6447" s="13">
        <v>6446</v>
      </c>
      <c r="B6447" s="13">
        <v>3554</v>
      </c>
      <c r="C6447" s="13">
        <v>173</v>
      </c>
      <c r="D6447" s="13">
        <v>1</v>
      </c>
      <c r="E6447" s="13">
        <v>459.12</v>
      </c>
      <c r="F6447">
        <f t="shared" si="100"/>
        <v>459.12</v>
      </c>
    </row>
    <row r="6448" spans="1:6">
      <c r="A6448" s="13">
        <v>6447</v>
      </c>
      <c r="B6448" s="13">
        <v>3555</v>
      </c>
      <c r="C6448" s="13">
        <v>29</v>
      </c>
      <c r="D6448" s="13">
        <v>1</v>
      </c>
      <c r="E6448" s="13">
        <v>1836.52</v>
      </c>
      <c r="F6448">
        <f t="shared" si="100"/>
        <v>1836.52</v>
      </c>
    </row>
    <row r="6449" spans="1:6">
      <c r="A6449" s="13">
        <v>6448</v>
      </c>
      <c r="B6449" s="13">
        <v>3555</v>
      </c>
      <c r="C6449" s="13">
        <v>104</v>
      </c>
      <c r="D6449" s="13">
        <v>1</v>
      </c>
      <c r="E6449" s="13">
        <v>187.47</v>
      </c>
      <c r="F6449">
        <f t="shared" si="100"/>
        <v>187.47</v>
      </c>
    </row>
    <row r="6450" spans="1:6">
      <c r="A6450" s="13">
        <v>6449</v>
      </c>
      <c r="B6450" s="13">
        <v>3556</v>
      </c>
      <c r="C6450" s="13">
        <v>32</v>
      </c>
      <c r="D6450" s="13">
        <v>3</v>
      </c>
      <c r="E6450" s="13">
        <v>644.55</v>
      </c>
      <c r="F6450">
        <f t="shared" si="100"/>
        <v>1933.65</v>
      </c>
    </row>
    <row r="6451" spans="1:6">
      <c r="A6451" s="13">
        <v>6450</v>
      </c>
      <c r="B6451" s="13">
        <v>3556</v>
      </c>
      <c r="C6451" s="13">
        <v>180</v>
      </c>
      <c r="D6451" s="13">
        <v>2</v>
      </c>
      <c r="E6451" s="13">
        <v>204.06</v>
      </c>
      <c r="F6451">
        <f t="shared" si="100"/>
        <v>408.12</v>
      </c>
    </row>
    <row r="6452" spans="1:6">
      <c r="A6452" s="13">
        <v>6451</v>
      </c>
      <c r="B6452" s="13">
        <v>3557</v>
      </c>
      <c r="C6452" s="13">
        <v>67</v>
      </c>
      <c r="D6452" s="13">
        <v>1</v>
      </c>
      <c r="E6452" s="13">
        <v>340.18</v>
      </c>
      <c r="F6452">
        <f t="shared" si="100"/>
        <v>340.18</v>
      </c>
    </row>
    <row r="6453" spans="1:6">
      <c r="A6453" s="13">
        <v>6452</v>
      </c>
      <c r="B6453" s="13">
        <v>3557</v>
      </c>
      <c r="C6453" s="13">
        <v>177</v>
      </c>
      <c r="D6453" s="13">
        <v>1</v>
      </c>
      <c r="E6453" s="13">
        <v>268.21</v>
      </c>
      <c r="F6453">
        <f t="shared" si="100"/>
        <v>268.21</v>
      </c>
    </row>
    <row r="6454" spans="1:6">
      <c r="A6454" s="13">
        <v>6453</v>
      </c>
      <c r="B6454" s="13">
        <v>3558</v>
      </c>
      <c r="C6454" s="13">
        <v>158</v>
      </c>
      <c r="D6454" s="13">
        <v>1</v>
      </c>
      <c r="E6454" s="13">
        <v>187.89</v>
      </c>
      <c r="F6454">
        <f t="shared" si="100"/>
        <v>187.89</v>
      </c>
    </row>
    <row r="6455" spans="1:6">
      <c r="A6455" s="13">
        <v>6454</v>
      </c>
      <c r="B6455" s="13">
        <v>3559</v>
      </c>
      <c r="C6455" s="13">
        <v>97</v>
      </c>
      <c r="D6455" s="13">
        <v>1</v>
      </c>
      <c r="E6455" s="13">
        <v>156.65</v>
      </c>
      <c r="F6455">
        <f t="shared" si="100"/>
        <v>156.65</v>
      </c>
    </row>
    <row r="6456" spans="1:6">
      <c r="A6456" s="13">
        <v>6455</v>
      </c>
      <c r="B6456" s="13">
        <v>3559</v>
      </c>
      <c r="C6456" s="13">
        <v>57</v>
      </c>
      <c r="D6456" s="13">
        <v>1</v>
      </c>
      <c r="E6456" s="13">
        <v>177.23</v>
      </c>
      <c r="F6456">
        <f t="shared" si="100"/>
        <v>177.23</v>
      </c>
    </row>
    <row r="6457" spans="1:6">
      <c r="A6457" s="13">
        <v>6456</v>
      </c>
      <c r="B6457" s="13">
        <v>3559</v>
      </c>
      <c r="C6457" s="13">
        <v>87</v>
      </c>
      <c r="D6457" s="13">
        <v>1</v>
      </c>
      <c r="E6457" s="13">
        <v>594.37</v>
      </c>
      <c r="F6457">
        <f t="shared" si="100"/>
        <v>594.37</v>
      </c>
    </row>
    <row r="6458" spans="1:6">
      <c r="A6458" s="13">
        <v>6457</v>
      </c>
      <c r="B6458" s="13">
        <v>3560</v>
      </c>
      <c r="C6458" s="13">
        <v>48</v>
      </c>
      <c r="D6458" s="13">
        <v>1</v>
      </c>
      <c r="E6458" s="13">
        <v>1016.02</v>
      </c>
      <c r="F6458">
        <f t="shared" si="100"/>
        <v>1016.02</v>
      </c>
    </row>
    <row r="6459" spans="1:6">
      <c r="A6459" s="13">
        <v>6458</v>
      </c>
      <c r="B6459" s="13">
        <v>3561</v>
      </c>
      <c r="C6459" s="13">
        <v>170</v>
      </c>
      <c r="D6459" s="13">
        <v>2</v>
      </c>
      <c r="E6459" s="13">
        <v>290.79</v>
      </c>
      <c r="F6459">
        <f t="shared" si="100"/>
        <v>581.58</v>
      </c>
    </row>
    <row r="6460" spans="1:6">
      <c r="A6460" s="13">
        <v>6459</v>
      </c>
      <c r="B6460" s="13">
        <v>3562</v>
      </c>
      <c r="C6460" s="13">
        <v>33</v>
      </c>
      <c r="D6460" s="13">
        <v>3</v>
      </c>
      <c r="E6460" s="13">
        <v>1354.25</v>
      </c>
      <c r="F6460">
        <f t="shared" si="100"/>
        <v>4062.75</v>
      </c>
    </row>
    <row r="6461" spans="1:6">
      <c r="A6461" s="13">
        <v>6460</v>
      </c>
      <c r="B6461" s="13">
        <v>3563</v>
      </c>
      <c r="C6461" s="13">
        <v>43</v>
      </c>
      <c r="D6461" s="13">
        <v>2</v>
      </c>
      <c r="E6461" s="13">
        <v>1153.5</v>
      </c>
      <c r="F6461">
        <f t="shared" si="100"/>
        <v>2307</v>
      </c>
    </row>
    <row r="6462" spans="1:6">
      <c r="A6462" s="13">
        <v>6461</v>
      </c>
      <c r="B6462" s="13">
        <v>3563</v>
      </c>
      <c r="C6462" s="13">
        <v>177</v>
      </c>
      <c r="D6462" s="13">
        <v>1</v>
      </c>
      <c r="E6462" s="13">
        <v>313.65</v>
      </c>
      <c r="F6462">
        <f t="shared" si="100"/>
        <v>313.65</v>
      </c>
    </row>
    <row r="6463" spans="1:6">
      <c r="A6463" s="13">
        <v>6462</v>
      </c>
      <c r="B6463" s="13">
        <v>3564</v>
      </c>
      <c r="C6463" s="13">
        <v>194</v>
      </c>
      <c r="D6463" s="13">
        <v>1</v>
      </c>
      <c r="E6463" s="13">
        <v>258.66</v>
      </c>
      <c r="F6463">
        <f t="shared" si="100"/>
        <v>258.66</v>
      </c>
    </row>
    <row r="6464" spans="1:6">
      <c r="A6464" s="13">
        <v>6463</v>
      </c>
      <c r="B6464" s="13">
        <v>3565</v>
      </c>
      <c r="C6464" s="13">
        <v>49</v>
      </c>
      <c r="D6464" s="13">
        <v>1</v>
      </c>
      <c r="E6464" s="13">
        <v>965.83</v>
      </c>
      <c r="F6464">
        <f t="shared" si="100"/>
        <v>965.83</v>
      </c>
    </row>
    <row r="6465" spans="1:6">
      <c r="A6465" s="13">
        <v>6464</v>
      </c>
      <c r="B6465" s="13">
        <v>3565</v>
      </c>
      <c r="C6465" s="13">
        <v>127</v>
      </c>
      <c r="D6465" s="13">
        <v>1</v>
      </c>
      <c r="E6465" s="13">
        <v>44.16</v>
      </c>
      <c r="F6465">
        <f t="shared" si="100"/>
        <v>44.16</v>
      </c>
    </row>
    <row r="6466" spans="1:6">
      <c r="A6466" s="13">
        <v>6465</v>
      </c>
      <c r="B6466" s="13">
        <v>3566</v>
      </c>
      <c r="C6466" s="13">
        <v>95</v>
      </c>
      <c r="D6466" s="13">
        <v>1</v>
      </c>
      <c r="E6466" s="13">
        <v>392.24</v>
      </c>
      <c r="F6466">
        <f t="shared" ref="F6466:F6529" si="101">E6466*D6466</f>
        <v>392.24</v>
      </c>
    </row>
    <row r="6467" spans="1:6">
      <c r="A6467" s="13">
        <v>6466</v>
      </c>
      <c r="B6467" s="13">
        <v>3567</v>
      </c>
      <c r="C6467" s="13">
        <v>102</v>
      </c>
      <c r="D6467" s="13">
        <v>1</v>
      </c>
      <c r="E6467" s="13">
        <v>579.6</v>
      </c>
      <c r="F6467">
        <f t="shared" si="101"/>
        <v>579.6</v>
      </c>
    </row>
    <row r="6468" spans="1:6">
      <c r="A6468" s="13">
        <v>6467</v>
      </c>
      <c r="B6468" s="13">
        <v>3567</v>
      </c>
      <c r="C6468" s="13">
        <v>91</v>
      </c>
      <c r="D6468" s="13">
        <v>1</v>
      </c>
      <c r="E6468" s="13">
        <v>157.92</v>
      </c>
      <c r="F6468">
        <f t="shared" si="101"/>
        <v>157.92</v>
      </c>
    </row>
    <row r="6469" spans="1:6">
      <c r="A6469" s="13">
        <v>6468</v>
      </c>
      <c r="B6469" s="13">
        <v>3567</v>
      </c>
      <c r="C6469" s="13">
        <v>129</v>
      </c>
      <c r="D6469" s="13">
        <v>1</v>
      </c>
      <c r="E6469" s="13">
        <v>367.67</v>
      </c>
      <c r="F6469">
        <f t="shared" si="101"/>
        <v>367.67</v>
      </c>
    </row>
    <row r="6470" spans="1:6">
      <c r="A6470" s="13">
        <v>6469</v>
      </c>
      <c r="B6470" s="13">
        <v>3567</v>
      </c>
      <c r="C6470" s="13">
        <v>2</v>
      </c>
      <c r="D6470" s="13">
        <v>2</v>
      </c>
      <c r="E6470" s="13">
        <v>571.81</v>
      </c>
      <c r="F6470">
        <f t="shared" si="101"/>
        <v>1143.62</v>
      </c>
    </row>
    <row r="6471" spans="1:6">
      <c r="A6471" s="13">
        <v>6470</v>
      </c>
      <c r="B6471" s="13">
        <v>3568</v>
      </c>
      <c r="C6471" s="13">
        <v>51</v>
      </c>
      <c r="D6471" s="13">
        <v>1</v>
      </c>
      <c r="E6471" s="13">
        <v>1072.43</v>
      </c>
      <c r="F6471">
        <f t="shared" si="101"/>
        <v>1072.43</v>
      </c>
    </row>
    <row r="6472" spans="1:6">
      <c r="A6472" s="13">
        <v>6471</v>
      </c>
      <c r="B6472" s="13">
        <v>3568</v>
      </c>
      <c r="C6472" s="13">
        <v>149</v>
      </c>
      <c r="D6472" s="13">
        <v>1</v>
      </c>
      <c r="E6472" s="13">
        <v>168.74</v>
      </c>
      <c r="F6472">
        <f t="shared" si="101"/>
        <v>168.74</v>
      </c>
    </row>
    <row r="6473" spans="1:6">
      <c r="A6473" s="13">
        <v>6472</v>
      </c>
      <c r="B6473" s="13">
        <v>3569</v>
      </c>
      <c r="C6473" s="13">
        <v>58</v>
      </c>
      <c r="D6473" s="13">
        <v>2</v>
      </c>
      <c r="E6473" s="13">
        <v>428.94</v>
      </c>
      <c r="F6473">
        <f t="shared" si="101"/>
        <v>857.88</v>
      </c>
    </row>
    <row r="6474" spans="1:6">
      <c r="A6474" s="13">
        <v>6473</v>
      </c>
      <c r="B6474" s="13">
        <v>3569</v>
      </c>
      <c r="C6474" s="13">
        <v>76</v>
      </c>
      <c r="D6474" s="13">
        <v>3</v>
      </c>
      <c r="E6474" s="13">
        <v>623.01</v>
      </c>
      <c r="F6474">
        <f t="shared" si="101"/>
        <v>1869.03</v>
      </c>
    </row>
    <row r="6475" spans="1:6">
      <c r="A6475" s="13">
        <v>6474</v>
      </c>
      <c r="B6475" s="13">
        <v>3570</v>
      </c>
      <c r="C6475" s="13">
        <v>188</v>
      </c>
      <c r="D6475" s="13">
        <v>2</v>
      </c>
      <c r="E6475" s="13">
        <v>150.49</v>
      </c>
      <c r="F6475">
        <f t="shared" si="101"/>
        <v>300.98</v>
      </c>
    </row>
    <row r="6476" spans="1:6">
      <c r="A6476" s="13">
        <v>6475</v>
      </c>
      <c r="B6476" s="13">
        <v>3571</v>
      </c>
      <c r="C6476" s="13">
        <v>131</v>
      </c>
      <c r="D6476" s="13">
        <v>1</v>
      </c>
      <c r="E6476" s="13">
        <v>30.63</v>
      </c>
      <c r="F6476">
        <f t="shared" si="101"/>
        <v>30.63</v>
      </c>
    </row>
    <row r="6477" spans="1:6">
      <c r="A6477" s="13">
        <v>6476</v>
      </c>
      <c r="B6477" s="13">
        <v>3572</v>
      </c>
      <c r="C6477" s="13">
        <v>109</v>
      </c>
      <c r="D6477" s="13">
        <v>2</v>
      </c>
      <c r="E6477" s="13">
        <v>619.65</v>
      </c>
      <c r="F6477">
        <f t="shared" si="101"/>
        <v>1239.3</v>
      </c>
    </row>
    <row r="6478" spans="1:6">
      <c r="A6478" s="13">
        <v>6477</v>
      </c>
      <c r="B6478" s="13">
        <v>3573</v>
      </c>
      <c r="C6478" s="13">
        <v>57</v>
      </c>
      <c r="D6478" s="13">
        <v>1</v>
      </c>
      <c r="E6478" s="13">
        <v>184.17</v>
      </c>
      <c r="F6478">
        <f t="shared" si="101"/>
        <v>184.17</v>
      </c>
    </row>
    <row r="6479" spans="1:6">
      <c r="A6479" s="13">
        <v>6478</v>
      </c>
      <c r="B6479" s="13">
        <v>3573</v>
      </c>
      <c r="C6479" s="13">
        <v>37</v>
      </c>
      <c r="D6479" s="13">
        <v>1</v>
      </c>
      <c r="E6479" s="13">
        <v>1435.24</v>
      </c>
      <c r="F6479">
        <f t="shared" si="101"/>
        <v>1435.24</v>
      </c>
    </row>
    <row r="6480" spans="1:6">
      <c r="A6480" s="13">
        <v>6479</v>
      </c>
      <c r="B6480" s="13">
        <v>3573</v>
      </c>
      <c r="C6480" s="13">
        <v>75</v>
      </c>
      <c r="D6480" s="13">
        <v>1</v>
      </c>
      <c r="E6480" s="13">
        <v>1126.52</v>
      </c>
      <c r="F6480">
        <f t="shared" si="101"/>
        <v>1126.52</v>
      </c>
    </row>
    <row r="6481" spans="1:6">
      <c r="A6481" s="13">
        <v>6480</v>
      </c>
      <c r="B6481" s="13">
        <v>3574</v>
      </c>
      <c r="C6481" s="13">
        <v>16</v>
      </c>
      <c r="D6481" s="13">
        <v>1</v>
      </c>
      <c r="E6481" s="13">
        <v>1636.91</v>
      </c>
      <c r="F6481">
        <f t="shared" si="101"/>
        <v>1636.91</v>
      </c>
    </row>
    <row r="6482" spans="1:6">
      <c r="A6482" s="13">
        <v>6481</v>
      </c>
      <c r="B6482" s="13">
        <v>3574</v>
      </c>
      <c r="C6482" s="13">
        <v>13</v>
      </c>
      <c r="D6482" s="13">
        <v>1</v>
      </c>
      <c r="E6482" s="13">
        <v>526.08</v>
      </c>
      <c r="F6482">
        <f t="shared" si="101"/>
        <v>526.08</v>
      </c>
    </row>
    <row r="6483" spans="1:6">
      <c r="A6483" s="13">
        <v>6482</v>
      </c>
      <c r="B6483" s="13">
        <v>3575</v>
      </c>
      <c r="C6483" s="13">
        <v>26</v>
      </c>
      <c r="D6483" s="13">
        <v>1</v>
      </c>
      <c r="E6483" s="13">
        <v>1033.01</v>
      </c>
      <c r="F6483">
        <f t="shared" si="101"/>
        <v>1033.01</v>
      </c>
    </row>
    <row r="6484" spans="1:6">
      <c r="A6484" s="13">
        <v>6483</v>
      </c>
      <c r="B6484" s="13">
        <v>3576</v>
      </c>
      <c r="C6484" s="13">
        <v>131</v>
      </c>
      <c r="D6484" s="13">
        <v>3</v>
      </c>
      <c r="E6484" s="13">
        <v>30.63</v>
      </c>
      <c r="F6484">
        <f t="shared" si="101"/>
        <v>91.89</v>
      </c>
    </row>
    <row r="6485" spans="1:6">
      <c r="A6485" s="13">
        <v>6484</v>
      </c>
      <c r="B6485" s="13">
        <v>3576</v>
      </c>
      <c r="C6485" s="13">
        <v>29</v>
      </c>
      <c r="D6485" s="13">
        <v>1</v>
      </c>
      <c r="E6485" s="13">
        <v>1566.79</v>
      </c>
      <c r="F6485">
        <f t="shared" si="101"/>
        <v>1566.79</v>
      </c>
    </row>
    <row r="6486" spans="1:6">
      <c r="A6486" s="13">
        <v>6485</v>
      </c>
      <c r="B6486" s="13">
        <v>3577</v>
      </c>
      <c r="C6486" s="13">
        <v>19</v>
      </c>
      <c r="D6486" s="13">
        <v>1</v>
      </c>
      <c r="E6486" s="13">
        <v>968.43</v>
      </c>
      <c r="F6486">
        <f t="shared" si="101"/>
        <v>968.43</v>
      </c>
    </row>
    <row r="6487" spans="1:6">
      <c r="A6487" s="13">
        <v>6486</v>
      </c>
      <c r="B6487" s="13">
        <v>3577</v>
      </c>
      <c r="C6487" s="13">
        <v>182</v>
      </c>
      <c r="D6487" s="13">
        <v>2</v>
      </c>
      <c r="E6487" s="13">
        <v>211.3</v>
      </c>
      <c r="F6487">
        <f t="shared" si="101"/>
        <v>422.6</v>
      </c>
    </row>
    <row r="6488" spans="1:6">
      <c r="A6488" s="13">
        <v>6487</v>
      </c>
      <c r="B6488" s="13">
        <v>3577</v>
      </c>
      <c r="C6488" s="13">
        <v>134</v>
      </c>
      <c r="D6488" s="13">
        <v>2</v>
      </c>
      <c r="E6488" s="13">
        <v>260.57</v>
      </c>
      <c r="F6488">
        <f t="shared" si="101"/>
        <v>521.14</v>
      </c>
    </row>
    <row r="6489" spans="1:6">
      <c r="A6489" s="13">
        <v>6488</v>
      </c>
      <c r="B6489" s="13">
        <v>3578</v>
      </c>
      <c r="C6489" s="13">
        <v>112</v>
      </c>
      <c r="D6489" s="13">
        <v>1</v>
      </c>
      <c r="E6489" s="13">
        <v>664.38</v>
      </c>
      <c r="F6489">
        <f t="shared" si="101"/>
        <v>664.38</v>
      </c>
    </row>
    <row r="6490" spans="1:6">
      <c r="A6490" s="13">
        <v>6489</v>
      </c>
      <c r="B6490" s="13">
        <v>3578</v>
      </c>
      <c r="C6490" s="13">
        <v>146</v>
      </c>
      <c r="D6490" s="13">
        <v>1</v>
      </c>
      <c r="E6490" s="13">
        <v>278.93</v>
      </c>
      <c r="F6490">
        <f t="shared" si="101"/>
        <v>278.93</v>
      </c>
    </row>
    <row r="6491" spans="1:6">
      <c r="A6491" s="13">
        <v>6490</v>
      </c>
      <c r="B6491" s="13">
        <v>3579</v>
      </c>
      <c r="C6491" s="13">
        <v>11</v>
      </c>
      <c r="D6491" s="13">
        <v>2</v>
      </c>
      <c r="E6491" s="13">
        <v>1365.96</v>
      </c>
      <c r="F6491">
        <f t="shared" si="101"/>
        <v>2731.92</v>
      </c>
    </row>
    <row r="6492" spans="1:6">
      <c r="A6492" s="13">
        <v>6491</v>
      </c>
      <c r="B6492" s="13">
        <v>3580</v>
      </c>
      <c r="C6492" s="13">
        <v>43</v>
      </c>
      <c r="D6492" s="13">
        <v>1</v>
      </c>
      <c r="E6492" s="13">
        <v>1153.5</v>
      </c>
      <c r="F6492">
        <f t="shared" si="101"/>
        <v>1153.5</v>
      </c>
    </row>
    <row r="6493" spans="1:6">
      <c r="A6493" s="13">
        <v>6492</v>
      </c>
      <c r="B6493" s="13">
        <v>3580</v>
      </c>
      <c r="C6493" s="13">
        <v>144</v>
      </c>
      <c r="D6493" s="13">
        <v>1</v>
      </c>
      <c r="E6493" s="13">
        <v>235.35</v>
      </c>
      <c r="F6493">
        <f t="shared" si="101"/>
        <v>235.35</v>
      </c>
    </row>
    <row r="6494" spans="1:6">
      <c r="A6494" s="13">
        <v>6493</v>
      </c>
      <c r="B6494" s="13">
        <v>3581</v>
      </c>
      <c r="C6494" s="13">
        <v>69</v>
      </c>
      <c r="D6494" s="13">
        <v>1</v>
      </c>
      <c r="E6494" s="13">
        <v>1008.02</v>
      </c>
      <c r="F6494">
        <f t="shared" si="101"/>
        <v>1008.02</v>
      </c>
    </row>
    <row r="6495" spans="1:6">
      <c r="A6495" s="13">
        <v>6494</v>
      </c>
      <c r="B6495" s="13">
        <v>3581</v>
      </c>
      <c r="C6495" s="13">
        <v>61</v>
      </c>
      <c r="D6495" s="13">
        <v>1</v>
      </c>
      <c r="E6495" s="13">
        <v>776.21</v>
      </c>
      <c r="F6495">
        <f t="shared" si="101"/>
        <v>776.21</v>
      </c>
    </row>
    <row r="6496" spans="1:6">
      <c r="A6496" s="13">
        <v>6495</v>
      </c>
      <c r="B6496" s="13">
        <v>3581</v>
      </c>
      <c r="C6496" s="13">
        <v>58</v>
      </c>
      <c r="D6496" s="13">
        <v>1</v>
      </c>
      <c r="E6496" s="13">
        <v>428.94</v>
      </c>
      <c r="F6496">
        <f t="shared" si="101"/>
        <v>428.94</v>
      </c>
    </row>
    <row r="6497" spans="1:6">
      <c r="A6497" s="13">
        <v>6496</v>
      </c>
      <c r="B6497" s="13">
        <v>3582</v>
      </c>
      <c r="C6497" s="13">
        <v>18</v>
      </c>
      <c r="D6497" s="13">
        <v>1</v>
      </c>
      <c r="E6497" s="13">
        <v>1417.1</v>
      </c>
      <c r="F6497">
        <f t="shared" si="101"/>
        <v>1417.1</v>
      </c>
    </row>
    <row r="6498" spans="1:6">
      <c r="A6498" s="13">
        <v>6497</v>
      </c>
      <c r="B6498" s="13">
        <v>3582</v>
      </c>
      <c r="C6498" s="13">
        <v>85</v>
      </c>
      <c r="D6498" s="13">
        <v>1</v>
      </c>
      <c r="E6498" s="13">
        <v>308.66</v>
      </c>
      <c r="F6498">
        <f t="shared" si="101"/>
        <v>308.66</v>
      </c>
    </row>
    <row r="6499" spans="1:6">
      <c r="A6499" s="13">
        <v>6498</v>
      </c>
      <c r="B6499" s="13">
        <v>3582</v>
      </c>
      <c r="C6499" s="13">
        <v>187</v>
      </c>
      <c r="D6499" s="13">
        <v>1</v>
      </c>
      <c r="E6499" s="13">
        <v>435.69</v>
      </c>
      <c r="F6499">
        <f t="shared" si="101"/>
        <v>435.69</v>
      </c>
    </row>
    <row r="6500" spans="1:6">
      <c r="A6500" s="13">
        <v>6499</v>
      </c>
      <c r="B6500" s="13">
        <v>3583</v>
      </c>
      <c r="C6500" s="13">
        <v>152</v>
      </c>
      <c r="D6500" s="13">
        <v>1</v>
      </c>
      <c r="E6500" s="13">
        <v>360.28</v>
      </c>
      <c r="F6500">
        <f t="shared" si="101"/>
        <v>360.28</v>
      </c>
    </row>
    <row r="6501" spans="1:6">
      <c r="A6501" s="13">
        <v>6500</v>
      </c>
      <c r="B6501" s="13">
        <v>3583</v>
      </c>
      <c r="C6501" s="13">
        <v>68</v>
      </c>
      <c r="D6501" s="13">
        <v>1</v>
      </c>
      <c r="E6501" s="13">
        <v>449.81</v>
      </c>
      <c r="F6501">
        <f t="shared" si="101"/>
        <v>449.81</v>
      </c>
    </row>
    <row r="6502" spans="1:6">
      <c r="A6502" s="13">
        <v>6501</v>
      </c>
      <c r="B6502" s="13">
        <v>3583</v>
      </c>
      <c r="C6502" s="13">
        <v>183</v>
      </c>
      <c r="D6502" s="13">
        <v>1</v>
      </c>
      <c r="E6502" s="13">
        <v>187.42</v>
      </c>
      <c r="F6502">
        <f t="shared" si="101"/>
        <v>187.42</v>
      </c>
    </row>
    <row r="6503" spans="1:6">
      <c r="A6503" s="13">
        <v>6502</v>
      </c>
      <c r="B6503" s="13">
        <v>3583</v>
      </c>
      <c r="C6503" s="13">
        <v>188</v>
      </c>
      <c r="D6503" s="13">
        <v>1</v>
      </c>
      <c r="E6503" s="13">
        <v>150.49</v>
      </c>
      <c r="F6503">
        <f t="shared" si="101"/>
        <v>150.49</v>
      </c>
    </row>
    <row r="6504" spans="1:6">
      <c r="A6504" s="13">
        <v>6503</v>
      </c>
      <c r="B6504" s="13">
        <v>3584</v>
      </c>
      <c r="C6504" s="13">
        <v>169</v>
      </c>
      <c r="D6504" s="13">
        <v>1</v>
      </c>
      <c r="E6504" s="13">
        <v>442.69</v>
      </c>
      <c r="F6504">
        <f t="shared" si="101"/>
        <v>442.69</v>
      </c>
    </row>
    <row r="6505" spans="1:6">
      <c r="A6505" s="13">
        <v>6504</v>
      </c>
      <c r="B6505" s="13">
        <v>3584</v>
      </c>
      <c r="C6505" s="13">
        <v>145</v>
      </c>
      <c r="D6505" s="13">
        <v>1</v>
      </c>
      <c r="E6505" s="13">
        <v>154.02</v>
      </c>
      <c r="F6505">
        <f t="shared" si="101"/>
        <v>154.02</v>
      </c>
    </row>
    <row r="6506" spans="1:6">
      <c r="A6506" s="13">
        <v>6505</v>
      </c>
      <c r="B6506" s="13">
        <v>3585</v>
      </c>
      <c r="C6506" s="13">
        <v>38</v>
      </c>
      <c r="D6506" s="13">
        <v>1</v>
      </c>
      <c r="E6506" s="13">
        <v>1095.62</v>
      </c>
      <c r="F6506">
        <f t="shared" si="101"/>
        <v>1095.62</v>
      </c>
    </row>
    <row r="6507" spans="1:6">
      <c r="A6507" s="13">
        <v>6506</v>
      </c>
      <c r="B6507" s="13">
        <v>3585</v>
      </c>
      <c r="C6507" s="13">
        <v>115</v>
      </c>
      <c r="D6507" s="13">
        <v>1</v>
      </c>
      <c r="E6507" s="13">
        <v>884.91</v>
      </c>
      <c r="F6507">
        <f t="shared" si="101"/>
        <v>884.91</v>
      </c>
    </row>
    <row r="6508" spans="1:6">
      <c r="A6508" s="13">
        <v>6507</v>
      </c>
      <c r="B6508" s="13">
        <v>3586</v>
      </c>
      <c r="C6508" s="13">
        <v>111</v>
      </c>
      <c r="D6508" s="13">
        <v>1</v>
      </c>
      <c r="E6508" s="13">
        <v>914.09</v>
      </c>
      <c r="F6508">
        <f t="shared" si="101"/>
        <v>914.09</v>
      </c>
    </row>
    <row r="6509" spans="1:6">
      <c r="A6509" s="13">
        <v>6508</v>
      </c>
      <c r="B6509" s="13">
        <v>3587</v>
      </c>
      <c r="C6509" s="13">
        <v>71</v>
      </c>
      <c r="D6509" s="13">
        <v>1</v>
      </c>
      <c r="E6509" s="13">
        <v>1169</v>
      </c>
      <c r="F6509">
        <f t="shared" si="101"/>
        <v>1169</v>
      </c>
    </row>
    <row r="6510" spans="1:6">
      <c r="A6510" s="13">
        <v>6509</v>
      </c>
      <c r="B6510" s="13">
        <v>3587</v>
      </c>
      <c r="C6510" s="13">
        <v>40</v>
      </c>
      <c r="D6510" s="13">
        <v>1</v>
      </c>
      <c r="E6510" s="13">
        <v>1860.2</v>
      </c>
      <c r="F6510">
        <f t="shared" si="101"/>
        <v>1860.2</v>
      </c>
    </row>
    <row r="6511" spans="1:6">
      <c r="A6511" s="13">
        <v>6510</v>
      </c>
      <c r="B6511" s="13">
        <v>3587</v>
      </c>
      <c r="C6511" s="13">
        <v>185</v>
      </c>
      <c r="D6511" s="13">
        <v>3</v>
      </c>
      <c r="E6511" s="13">
        <v>189.69</v>
      </c>
      <c r="F6511">
        <f t="shared" si="101"/>
        <v>569.07</v>
      </c>
    </row>
    <row r="6512" spans="1:6">
      <c r="A6512" s="13">
        <v>6511</v>
      </c>
      <c r="B6512" s="13">
        <v>3588</v>
      </c>
      <c r="C6512" s="13">
        <v>199</v>
      </c>
      <c r="D6512" s="13">
        <v>1</v>
      </c>
      <c r="E6512" s="13">
        <v>326.32</v>
      </c>
      <c r="F6512">
        <f t="shared" si="101"/>
        <v>326.32</v>
      </c>
    </row>
    <row r="6513" spans="1:6">
      <c r="A6513" s="13">
        <v>6512</v>
      </c>
      <c r="B6513" s="13">
        <v>3588</v>
      </c>
      <c r="C6513" s="13">
        <v>172</v>
      </c>
      <c r="D6513" s="13">
        <v>1</v>
      </c>
      <c r="E6513" s="13">
        <v>315.29</v>
      </c>
      <c r="F6513">
        <f t="shared" si="101"/>
        <v>315.29</v>
      </c>
    </row>
    <row r="6514" spans="1:6">
      <c r="A6514" s="13">
        <v>6513</v>
      </c>
      <c r="B6514" s="13">
        <v>3589</v>
      </c>
      <c r="C6514" s="13">
        <v>144</v>
      </c>
      <c r="D6514" s="13">
        <v>1</v>
      </c>
      <c r="E6514" s="13">
        <v>273.77</v>
      </c>
      <c r="F6514">
        <f t="shared" si="101"/>
        <v>273.77</v>
      </c>
    </row>
    <row r="6515" spans="1:6">
      <c r="A6515" s="13">
        <v>6514</v>
      </c>
      <c r="B6515" s="13">
        <v>3589</v>
      </c>
      <c r="C6515" s="13">
        <v>135</v>
      </c>
      <c r="D6515" s="13">
        <v>1</v>
      </c>
      <c r="E6515" s="13">
        <v>260.56</v>
      </c>
      <c r="F6515">
        <f t="shared" si="101"/>
        <v>260.56</v>
      </c>
    </row>
    <row r="6516" spans="1:6">
      <c r="A6516" s="13">
        <v>6515</v>
      </c>
      <c r="B6516" s="13">
        <v>3590</v>
      </c>
      <c r="C6516" s="13">
        <v>52</v>
      </c>
      <c r="D6516" s="13">
        <v>2</v>
      </c>
      <c r="E6516" s="13">
        <v>1128.91</v>
      </c>
      <c r="F6516">
        <f t="shared" si="101"/>
        <v>2257.82</v>
      </c>
    </row>
    <row r="6517" spans="1:6">
      <c r="A6517" s="13">
        <v>6516</v>
      </c>
      <c r="B6517" s="13">
        <v>3591</v>
      </c>
      <c r="C6517" s="13">
        <v>47</v>
      </c>
      <c r="D6517" s="13">
        <v>1</v>
      </c>
      <c r="E6517" s="13">
        <v>1146.95</v>
      </c>
      <c r="F6517">
        <f t="shared" si="101"/>
        <v>1146.95</v>
      </c>
    </row>
    <row r="6518" spans="1:6">
      <c r="A6518" s="13">
        <v>6517</v>
      </c>
      <c r="B6518" s="13">
        <v>3591</v>
      </c>
      <c r="C6518" s="13">
        <v>84</v>
      </c>
      <c r="D6518" s="13">
        <v>1</v>
      </c>
      <c r="E6518" s="13">
        <v>493.21</v>
      </c>
      <c r="F6518">
        <f t="shared" si="101"/>
        <v>493.21</v>
      </c>
    </row>
    <row r="6519" spans="1:6">
      <c r="A6519" s="13">
        <v>6518</v>
      </c>
      <c r="B6519" s="13">
        <v>3591</v>
      </c>
      <c r="C6519" s="13">
        <v>105</v>
      </c>
      <c r="D6519" s="13">
        <v>1</v>
      </c>
      <c r="E6519" s="13">
        <v>691.55</v>
      </c>
      <c r="F6519">
        <f t="shared" si="101"/>
        <v>691.55</v>
      </c>
    </row>
    <row r="6520" spans="1:6">
      <c r="A6520" s="13">
        <v>6519</v>
      </c>
      <c r="B6520" s="13">
        <v>3591</v>
      </c>
      <c r="C6520" s="13">
        <v>194</v>
      </c>
      <c r="D6520" s="13">
        <v>1</v>
      </c>
      <c r="E6520" s="13">
        <v>258.66</v>
      </c>
      <c r="F6520">
        <f t="shared" si="101"/>
        <v>258.66</v>
      </c>
    </row>
    <row r="6521" spans="1:6">
      <c r="A6521" s="13">
        <v>6520</v>
      </c>
      <c r="B6521" s="13">
        <v>3592</v>
      </c>
      <c r="C6521" s="13">
        <v>188</v>
      </c>
      <c r="D6521" s="13">
        <v>1</v>
      </c>
      <c r="E6521" s="13">
        <v>150.49</v>
      </c>
      <c r="F6521">
        <f t="shared" si="101"/>
        <v>150.49</v>
      </c>
    </row>
    <row r="6522" spans="1:6">
      <c r="A6522" s="13">
        <v>6521</v>
      </c>
      <c r="B6522" s="13">
        <v>3593</v>
      </c>
      <c r="C6522" s="13">
        <v>96</v>
      </c>
      <c r="D6522" s="13">
        <v>1</v>
      </c>
      <c r="E6522" s="13">
        <v>647.09</v>
      </c>
      <c r="F6522">
        <f t="shared" si="101"/>
        <v>647.09</v>
      </c>
    </row>
    <row r="6523" spans="1:6">
      <c r="A6523" s="13">
        <v>6522</v>
      </c>
      <c r="B6523" s="13">
        <v>3594</v>
      </c>
      <c r="C6523" s="13">
        <v>59</v>
      </c>
      <c r="D6523" s="13">
        <v>1</v>
      </c>
      <c r="E6523" s="13">
        <v>235.02</v>
      </c>
      <c r="F6523">
        <f t="shared" si="101"/>
        <v>235.02</v>
      </c>
    </row>
    <row r="6524" spans="1:6">
      <c r="A6524" s="13">
        <v>6523</v>
      </c>
      <c r="B6524" s="13">
        <v>3595</v>
      </c>
      <c r="C6524" s="13">
        <v>15</v>
      </c>
      <c r="D6524" s="13">
        <v>2</v>
      </c>
      <c r="E6524" s="13">
        <v>1527.31</v>
      </c>
      <c r="F6524">
        <f t="shared" si="101"/>
        <v>3054.62</v>
      </c>
    </row>
    <row r="6525" spans="1:6">
      <c r="A6525" s="13">
        <v>6524</v>
      </c>
      <c r="B6525" s="13">
        <v>3596</v>
      </c>
      <c r="C6525" s="13">
        <v>164</v>
      </c>
      <c r="D6525" s="13">
        <v>1</v>
      </c>
      <c r="E6525" s="13">
        <v>132.23</v>
      </c>
      <c r="F6525">
        <f t="shared" si="101"/>
        <v>132.23</v>
      </c>
    </row>
    <row r="6526" spans="1:6">
      <c r="A6526" s="13">
        <v>6525</v>
      </c>
      <c r="B6526" s="13">
        <v>3596</v>
      </c>
      <c r="C6526" s="13">
        <v>190</v>
      </c>
      <c r="D6526" s="13">
        <v>1</v>
      </c>
      <c r="E6526" s="13">
        <v>406.76</v>
      </c>
      <c r="F6526">
        <f t="shared" si="101"/>
        <v>406.76</v>
      </c>
    </row>
    <row r="6527" spans="1:6">
      <c r="A6527" s="13">
        <v>6526</v>
      </c>
      <c r="B6527" s="13">
        <v>3596</v>
      </c>
      <c r="C6527" s="13">
        <v>179</v>
      </c>
      <c r="D6527" s="13">
        <v>1</v>
      </c>
      <c r="E6527" s="13">
        <v>154.28</v>
      </c>
      <c r="F6527">
        <f t="shared" si="101"/>
        <v>154.28</v>
      </c>
    </row>
    <row r="6528" spans="1:6">
      <c r="A6528" s="13">
        <v>6527</v>
      </c>
      <c r="B6528" s="13">
        <v>3597</v>
      </c>
      <c r="C6528" s="13">
        <v>183</v>
      </c>
      <c r="D6528" s="13">
        <v>1</v>
      </c>
      <c r="E6528" s="13">
        <v>200.91</v>
      </c>
      <c r="F6528">
        <f t="shared" si="101"/>
        <v>200.91</v>
      </c>
    </row>
    <row r="6529" spans="1:6">
      <c r="A6529" s="13">
        <v>6528</v>
      </c>
      <c r="B6529" s="13">
        <v>3597</v>
      </c>
      <c r="C6529" s="13">
        <v>85</v>
      </c>
      <c r="D6529" s="13">
        <v>1</v>
      </c>
      <c r="E6529" s="13">
        <v>359.28</v>
      </c>
      <c r="F6529">
        <f t="shared" si="101"/>
        <v>359.28</v>
      </c>
    </row>
    <row r="6530" spans="1:6">
      <c r="A6530" s="13">
        <v>6529</v>
      </c>
      <c r="B6530" s="13">
        <v>3598</v>
      </c>
      <c r="C6530" s="13">
        <v>51</v>
      </c>
      <c r="D6530" s="13">
        <v>1</v>
      </c>
      <c r="E6530" s="13">
        <v>1072.43</v>
      </c>
      <c r="F6530">
        <f t="shared" ref="F6530:F6593" si="102">E6530*D6530</f>
        <v>1072.43</v>
      </c>
    </row>
    <row r="6531" spans="1:6">
      <c r="A6531" s="13">
        <v>6530</v>
      </c>
      <c r="B6531" s="13">
        <v>3598</v>
      </c>
      <c r="C6531" s="13">
        <v>47</v>
      </c>
      <c r="D6531" s="13">
        <v>1</v>
      </c>
      <c r="E6531" s="13">
        <v>1084.58</v>
      </c>
      <c r="F6531">
        <f t="shared" si="102"/>
        <v>1084.58</v>
      </c>
    </row>
    <row r="6532" spans="1:6">
      <c r="A6532" s="13">
        <v>6531</v>
      </c>
      <c r="B6532" s="13">
        <v>3599</v>
      </c>
      <c r="C6532" s="13">
        <v>51</v>
      </c>
      <c r="D6532" s="13">
        <v>1</v>
      </c>
      <c r="E6532" s="13">
        <v>1072.43</v>
      </c>
      <c r="F6532">
        <f t="shared" si="102"/>
        <v>1072.43</v>
      </c>
    </row>
    <row r="6533" spans="1:6">
      <c r="A6533" s="13">
        <v>6532</v>
      </c>
      <c r="B6533" s="13">
        <v>3599</v>
      </c>
      <c r="C6533" s="13">
        <v>46</v>
      </c>
      <c r="D6533" s="13">
        <v>1</v>
      </c>
      <c r="E6533" s="13">
        <v>439.45</v>
      </c>
      <c r="F6533">
        <f t="shared" si="102"/>
        <v>439.45</v>
      </c>
    </row>
    <row r="6534" spans="1:6">
      <c r="A6534" s="13">
        <v>6533</v>
      </c>
      <c r="B6534" s="13">
        <v>3599</v>
      </c>
      <c r="C6534" s="13">
        <v>163</v>
      </c>
      <c r="D6534" s="13">
        <v>1</v>
      </c>
      <c r="E6534" s="13">
        <v>175.03</v>
      </c>
      <c r="F6534">
        <f t="shared" si="102"/>
        <v>175.03</v>
      </c>
    </row>
    <row r="6535" spans="1:6">
      <c r="A6535" s="13">
        <v>6534</v>
      </c>
      <c r="B6535" s="13">
        <v>3600</v>
      </c>
      <c r="C6535" s="13">
        <v>38</v>
      </c>
      <c r="D6535" s="13">
        <v>1</v>
      </c>
      <c r="E6535" s="13">
        <v>1028.88</v>
      </c>
      <c r="F6535">
        <f t="shared" si="102"/>
        <v>1028.88</v>
      </c>
    </row>
    <row r="6536" spans="1:6">
      <c r="A6536" s="13">
        <v>6535</v>
      </c>
      <c r="B6536" s="13">
        <v>3600</v>
      </c>
      <c r="C6536" s="13">
        <v>115</v>
      </c>
      <c r="D6536" s="13">
        <v>1</v>
      </c>
      <c r="E6536" s="13">
        <v>818.53</v>
      </c>
      <c r="F6536">
        <f t="shared" si="102"/>
        <v>818.53</v>
      </c>
    </row>
    <row r="6537" spans="1:6">
      <c r="A6537" s="13">
        <v>6536</v>
      </c>
      <c r="B6537" s="13">
        <v>3601</v>
      </c>
      <c r="C6537" s="13">
        <v>6</v>
      </c>
      <c r="D6537" s="13">
        <v>1</v>
      </c>
      <c r="E6537" s="13">
        <v>1071.23</v>
      </c>
      <c r="F6537">
        <f t="shared" si="102"/>
        <v>1071.23</v>
      </c>
    </row>
    <row r="6538" spans="1:6">
      <c r="A6538" s="13">
        <v>6537</v>
      </c>
      <c r="B6538" s="13">
        <v>3602</v>
      </c>
      <c r="C6538" s="13">
        <v>108</v>
      </c>
      <c r="D6538" s="13">
        <v>3</v>
      </c>
      <c r="E6538" s="13">
        <v>613.75</v>
      </c>
      <c r="F6538">
        <f t="shared" si="102"/>
        <v>1841.25</v>
      </c>
    </row>
    <row r="6539" spans="1:6">
      <c r="A6539" s="13">
        <v>6538</v>
      </c>
      <c r="B6539" s="13">
        <v>3602</v>
      </c>
      <c r="C6539" s="13">
        <v>123</v>
      </c>
      <c r="D6539" s="13">
        <v>1</v>
      </c>
      <c r="E6539" s="13">
        <v>151.46</v>
      </c>
      <c r="F6539">
        <f t="shared" si="102"/>
        <v>151.46</v>
      </c>
    </row>
    <row r="6540" spans="1:6">
      <c r="A6540" s="13">
        <v>6539</v>
      </c>
      <c r="B6540" s="13">
        <v>3603</v>
      </c>
      <c r="C6540" s="13">
        <v>35</v>
      </c>
      <c r="D6540" s="13">
        <v>1</v>
      </c>
      <c r="E6540" s="13">
        <v>1777.25</v>
      </c>
      <c r="F6540">
        <f t="shared" si="102"/>
        <v>1777.25</v>
      </c>
    </row>
    <row r="6541" spans="1:6">
      <c r="A6541" s="13">
        <v>6540</v>
      </c>
      <c r="B6541" s="13">
        <v>3604</v>
      </c>
      <c r="C6541" s="13">
        <v>153</v>
      </c>
      <c r="D6541" s="13">
        <v>1</v>
      </c>
      <c r="E6541" s="13">
        <v>318.02</v>
      </c>
      <c r="F6541">
        <f t="shared" si="102"/>
        <v>318.02</v>
      </c>
    </row>
    <row r="6542" spans="1:6">
      <c r="A6542" s="13">
        <v>6541</v>
      </c>
      <c r="B6542" s="13">
        <v>3604</v>
      </c>
      <c r="C6542" s="13">
        <v>42</v>
      </c>
      <c r="D6542" s="13">
        <v>2</v>
      </c>
      <c r="E6542" s="13">
        <v>300.99</v>
      </c>
      <c r="F6542">
        <f t="shared" si="102"/>
        <v>601.98</v>
      </c>
    </row>
    <row r="6543" spans="1:6">
      <c r="A6543" s="13">
        <v>6542</v>
      </c>
      <c r="B6543" s="13">
        <v>3604</v>
      </c>
      <c r="C6543" s="13">
        <v>81</v>
      </c>
      <c r="D6543" s="13">
        <v>1</v>
      </c>
      <c r="E6543" s="13">
        <v>878.99</v>
      </c>
      <c r="F6543">
        <f t="shared" si="102"/>
        <v>878.99</v>
      </c>
    </row>
    <row r="6544" spans="1:6">
      <c r="A6544" s="13">
        <v>6543</v>
      </c>
      <c r="B6544" s="13">
        <v>3605</v>
      </c>
      <c r="C6544" s="13">
        <v>169</v>
      </c>
      <c r="D6544" s="13">
        <v>1</v>
      </c>
      <c r="E6544" s="13">
        <v>380.17</v>
      </c>
      <c r="F6544">
        <f t="shared" si="102"/>
        <v>380.17</v>
      </c>
    </row>
    <row r="6545" spans="1:6">
      <c r="A6545" s="13">
        <v>6544</v>
      </c>
      <c r="B6545" s="13">
        <v>3605</v>
      </c>
      <c r="C6545" s="13">
        <v>79</v>
      </c>
      <c r="D6545" s="13">
        <v>2</v>
      </c>
      <c r="E6545" s="13">
        <v>935.74</v>
      </c>
      <c r="F6545">
        <f t="shared" si="102"/>
        <v>1871.48</v>
      </c>
    </row>
    <row r="6546" spans="1:6">
      <c r="A6546" s="13">
        <v>6545</v>
      </c>
      <c r="B6546" s="13">
        <v>3605</v>
      </c>
      <c r="C6546" s="13">
        <v>192</v>
      </c>
      <c r="D6546" s="13">
        <v>1</v>
      </c>
      <c r="E6546" s="13">
        <v>485.89</v>
      </c>
      <c r="F6546">
        <f t="shared" si="102"/>
        <v>485.89</v>
      </c>
    </row>
    <row r="6547" spans="1:6">
      <c r="A6547" s="13">
        <v>6546</v>
      </c>
      <c r="B6547" s="13">
        <v>3605</v>
      </c>
      <c r="C6547" s="13">
        <v>176</v>
      </c>
      <c r="D6547" s="13">
        <v>1</v>
      </c>
      <c r="E6547" s="13">
        <v>381.89</v>
      </c>
      <c r="F6547">
        <f t="shared" si="102"/>
        <v>381.89</v>
      </c>
    </row>
    <row r="6548" spans="1:6">
      <c r="A6548" s="13">
        <v>6547</v>
      </c>
      <c r="B6548" s="13">
        <v>3606</v>
      </c>
      <c r="C6548" s="13">
        <v>106</v>
      </c>
      <c r="D6548" s="13">
        <v>1</v>
      </c>
      <c r="E6548" s="13">
        <v>618.93</v>
      </c>
      <c r="F6548">
        <f t="shared" si="102"/>
        <v>618.93</v>
      </c>
    </row>
    <row r="6549" spans="1:6">
      <c r="A6549" s="13">
        <v>6548</v>
      </c>
      <c r="B6549" s="13">
        <v>3607</v>
      </c>
      <c r="C6549" s="13">
        <v>20</v>
      </c>
      <c r="D6549" s="13">
        <v>1</v>
      </c>
      <c r="E6549" s="13">
        <v>1294.62</v>
      </c>
      <c r="F6549">
        <f t="shared" si="102"/>
        <v>1294.62</v>
      </c>
    </row>
    <row r="6550" spans="1:6">
      <c r="A6550" s="13">
        <v>6549</v>
      </c>
      <c r="B6550" s="13">
        <v>3608</v>
      </c>
      <c r="C6550" s="13">
        <v>30</v>
      </c>
      <c r="D6550" s="13">
        <v>1</v>
      </c>
      <c r="E6550" s="13">
        <v>1995.72</v>
      </c>
      <c r="F6550">
        <f t="shared" si="102"/>
        <v>1995.72</v>
      </c>
    </row>
    <row r="6551" spans="1:6">
      <c r="A6551" s="13">
        <v>6550</v>
      </c>
      <c r="B6551" s="13">
        <v>3608</v>
      </c>
      <c r="C6551" s="13">
        <v>12</v>
      </c>
      <c r="D6551" s="13">
        <v>1</v>
      </c>
      <c r="E6551" s="13">
        <v>1257.96</v>
      </c>
      <c r="F6551">
        <f t="shared" si="102"/>
        <v>1257.96</v>
      </c>
    </row>
    <row r="6552" spans="1:6">
      <c r="A6552" s="13">
        <v>6551</v>
      </c>
      <c r="B6552" s="13">
        <v>3609</v>
      </c>
      <c r="C6552" s="13">
        <v>78</v>
      </c>
      <c r="D6552" s="13">
        <v>1</v>
      </c>
      <c r="E6552" s="13">
        <v>442.29</v>
      </c>
      <c r="F6552">
        <f t="shared" si="102"/>
        <v>442.29</v>
      </c>
    </row>
    <row r="6553" spans="1:6">
      <c r="A6553" s="13">
        <v>6552</v>
      </c>
      <c r="B6553" s="13">
        <v>3609</v>
      </c>
      <c r="C6553" s="13">
        <v>50</v>
      </c>
      <c r="D6553" s="13">
        <v>1</v>
      </c>
      <c r="E6553" s="13">
        <v>1146.85</v>
      </c>
      <c r="F6553">
        <f t="shared" si="102"/>
        <v>1146.85</v>
      </c>
    </row>
    <row r="6554" spans="1:6">
      <c r="A6554" s="13">
        <v>6553</v>
      </c>
      <c r="B6554" s="13">
        <v>3610</v>
      </c>
      <c r="C6554" s="13">
        <v>10</v>
      </c>
      <c r="D6554" s="13">
        <v>1</v>
      </c>
      <c r="E6554" s="13">
        <v>517.62</v>
      </c>
      <c r="F6554">
        <f t="shared" si="102"/>
        <v>517.62</v>
      </c>
    </row>
    <row r="6555" spans="1:6">
      <c r="A6555" s="13">
        <v>6554</v>
      </c>
      <c r="B6555" s="13">
        <v>3610</v>
      </c>
      <c r="C6555" s="13">
        <v>72</v>
      </c>
      <c r="D6555" s="13">
        <v>2</v>
      </c>
      <c r="E6555" s="13">
        <v>366.31</v>
      </c>
      <c r="F6555">
        <f t="shared" si="102"/>
        <v>732.62</v>
      </c>
    </row>
    <row r="6556" spans="1:6">
      <c r="A6556" s="13">
        <v>6555</v>
      </c>
      <c r="B6556" s="13">
        <v>3610</v>
      </c>
      <c r="C6556" s="13">
        <v>60</v>
      </c>
      <c r="D6556" s="13">
        <v>1</v>
      </c>
      <c r="E6556" s="13">
        <v>414.24</v>
      </c>
      <c r="F6556">
        <f t="shared" si="102"/>
        <v>414.24</v>
      </c>
    </row>
    <row r="6557" spans="1:6">
      <c r="A6557" s="13">
        <v>6556</v>
      </c>
      <c r="B6557" s="13">
        <v>3611</v>
      </c>
      <c r="C6557" s="13">
        <v>129</v>
      </c>
      <c r="D6557" s="13">
        <v>1</v>
      </c>
      <c r="E6557" s="13">
        <v>394.17</v>
      </c>
      <c r="F6557">
        <f t="shared" si="102"/>
        <v>394.17</v>
      </c>
    </row>
    <row r="6558" spans="1:6">
      <c r="A6558" s="13">
        <v>6557</v>
      </c>
      <c r="B6558" s="13">
        <v>3612</v>
      </c>
      <c r="C6558" s="13">
        <v>20</v>
      </c>
      <c r="D6558" s="13">
        <v>1</v>
      </c>
      <c r="E6558" s="13">
        <v>1187.45</v>
      </c>
      <c r="F6558">
        <f t="shared" si="102"/>
        <v>1187.45</v>
      </c>
    </row>
    <row r="6559" spans="1:6">
      <c r="A6559" s="13">
        <v>6558</v>
      </c>
      <c r="B6559" s="13">
        <v>3613</v>
      </c>
      <c r="C6559" s="13">
        <v>161</v>
      </c>
      <c r="D6559" s="13">
        <v>1</v>
      </c>
      <c r="E6559" s="13">
        <v>357.05</v>
      </c>
      <c r="F6559">
        <f t="shared" si="102"/>
        <v>357.05</v>
      </c>
    </row>
    <row r="6560" spans="1:6">
      <c r="A6560" s="13">
        <v>6559</v>
      </c>
      <c r="B6560" s="13">
        <v>3613</v>
      </c>
      <c r="C6560" s="13">
        <v>53</v>
      </c>
      <c r="D6560" s="13">
        <v>1</v>
      </c>
      <c r="E6560" s="13">
        <v>807.45</v>
      </c>
      <c r="F6560">
        <f t="shared" si="102"/>
        <v>807.45</v>
      </c>
    </row>
    <row r="6561" spans="1:6">
      <c r="A6561" s="13">
        <v>6560</v>
      </c>
      <c r="B6561" s="13">
        <v>3614</v>
      </c>
      <c r="C6561" s="13">
        <v>143</v>
      </c>
      <c r="D6561" s="13">
        <v>1</v>
      </c>
      <c r="E6561" s="13">
        <v>323.68</v>
      </c>
      <c r="F6561">
        <f t="shared" si="102"/>
        <v>323.68</v>
      </c>
    </row>
    <row r="6562" spans="1:6">
      <c r="A6562" s="13">
        <v>6561</v>
      </c>
      <c r="B6562" s="13">
        <v>3614</v>
      </c>
      <c r="C6562" s="13">
        <v>187</v>
      </c>
      <c r="D6562" s="13">
        <v>1</v>
      </c>
      <c r="E6562" s="13">
        <v>435.69</v>
      </c>
      <c r="F6562">
        <f t="shared" si="102"/>
        <v>435.69</v>
      </c>
    </row>
    <row r="6563" spans="1:6">
      <c r="A6563" s="13">
        <v>6562</v>
      </c>
      <c r="B6563" s="13">
        <v>3615</v>
      </c>
      <c r="C6563" s="13">
        <v>81</v>
      </c>
      <c r="D6563" s="13">
        <v>3</v>
      </c>
      <c r="E6563" s="13">
        <v>931.48</v>
      </c>
      <c r="F6563">
        <f t="shared" si="102"/>
        <v>2794.44</v>
      </c>
    </row>
    <row r="6564" spans="1:6">
      <c r="A6564" s="13">
        <v>6563</v>
      </c>
      <c r="B6564" s="13">
        <v>3615</v>
      </c>
      <c r="C6564" s="13">
        <v>154</v>
      </c>
      <c r="D6564" s="13">
        <v>1</v>
      </c>
      <c r="E6564" s="13">
        <v>175.4</v>
      </c>
      <c r="F6564">
        <f t="shared" si="102"/>
        <v>175.4</v>
      </c>
    </row>
    <row r="6565" spans="1:6">
      <c r="A6565" s="13">
        <v>6564</v>
      </c>
      <c r="B6565" s="13">
        <v>3616</v>
      </c>
      <c r="C6565" s="13">
        <v>7</v>
      </c>
      <c r="D6565" s="13">
        <v>1</v>
      </c>
      <c r="E6565" s="13">
        <v>1695.09</v>
      </c>
      <c r="F6565">
        <f t="shared" si="102"/>
        <v>1695.09</v>
      </c>
    </row>
    <row r="6566" spans="1:6">
      <c r="A6566" s="13">
        <v>6565</v>
      </c>
      <c r="B6566" s="13">
        <v>3616</v>
      </c>
      <c r="C6566" s="13">
        <v>50</v>
      </c>
      <c r="D6566" s="13">
        <v>2</v>
      </c>
      <c r="E6566" s="13">
        <v>1146.85</v>
      </c>
      <c r="F6566">
        <f t="shared" si="102"/>
        <v>2293.7</v>
      </c>
    </row>
    <row r="6567" spans="1:6">
      <c r="A6567" s="13">
        <v>6566</v>
      </c>
      <c r="B6567" s="13">
        <v>3617</v>
      </c>
      <c r="C6567" s="13">
        <v>115</v>
      </c>
      <c r="D6567" s="13">
        <v>1</v>
      </c>
      <c r="E6567" s="13">
        <v>884.91</v>
      </c>
      <c r="F6567">
        <f t="shared" si="102"/>
        <v>884.91</v>
      </c>
    </row>
    <row r="6568" spans="1:6">
      <c r="A6568" s="13">
        <v>6567</v>
      </c>
      <c r="B6568" s="13">
        <v>3617</v>
      </c>
      <c r="C6568" s="13">
        <v>58</v>
      </c>
      <c r="D6568" s="13">
        <v>1</v>
      </c>
      <c r="E6568" s="13">
        <v>428.94</v>
      </c>
      <c r="F6568">
        <f t="shared" si="102"/>
        <v>428.94</v>
      </c>
    </row>
    <row r="6569" spans="1:6">
      <c r="A6569" s="13">
        <v>6568</v>
      </c>
      <c r="B6569" s="13">
        <v>3618</v>
      </c>
      <c r="C6569" s="13">
        <v>59</v>
      </c>
      <c r="D6569" s="13">
        <v>1</v>
      </c>
      <c r="E6569" s="13">
        <v>270.86</v>
      </c>
      <c r="F6569">
        <f t="shared" si="102"/>
        <v>270.86</v>
      </c>
    </row>
    <row r="6570" spans="1:6">
      <c r="A6570" s="13">
        <v>6569</v>
      </c>
      <c r="B6570" s="13">
        <v>3619</v>
      </c>
      <c r="C6570" s="13">
        <v>132</v>
      </c>
      <c r="D6570" s="13">
        <v>3</v>
      </c>
      <c r="E6570" s="13">
        <v>284.14</v>
      </c>
      <c r="F6570">
        <f t="shared" si="102"/>
        <v>852.42</v>
      </c>
    </row>
    <row r="6571" spans="1:6">
      <c r="A6571" s="13">
        <v>6570</v>
      </c>
      <c r="B6571" s="13">
        <v>3620</v>
      </c>
      <c r="C6571" s="13">
        <v>176</v>
      </c>
      <c r="D6571" s="13">
        <v>1</v>
      </c>
      <c r="E6571" s="13">
        <v>436.2</v>
      </c>
      <c r="F6571">
        <f t="shared" si="102"/>
        <v>436.2</v>
      </c>
    </row>
    <row r="6572" spans="1:6">
      <c r="A6572" s="13">
        <v>6571</v>
      </c>
      <c r="B6572" s="13">
        <v>3620</v>
      </c>
      <c r="C6572" s="13">
        <v>186</v>
      </c>
      <c r="D6572" s="13">
        <v>1</v>
      </c>
      <c r="E6572" s="13">
        <v>401.69</v>
      </c>
      <c r="F6572">
        <f t="shared" si="102"/>
        <v>401.69</v>
      </c>
    </row>
    <row r="6573" spans="1:6">
      <c r="A6573" s="13">
        <v>6572</v>
      </c>
      <c r="B6573" s="13">
        <v>3620</v>
      </c>
      <c r="C6573" s="13">
        <v>63</v>
      </c>
      <c r="D6573" s="13">
        <v>2</v>
      </c>
      <c r="E6573" s="13">
        <v>858.98</v>
      </c>
      <c r="F6573">
        <f t="shared" si="102"/>
        <v>1717.96</v>
      </c>
    </row>
    <row r="6574" spans="1:6">
      <c r="A6574" s="13">
        <v>6573</v>
      </c>
      <c r="B6574" s="13">
        <v>3621</v>
      </c>
      <c r="C6574" s="13">
        <v>31</v>
      </c>
      <c r="D6574" s="13">
        <v>1</v>
      </c>
      <c r="E6574" s="13">
        <v>545.46</v>
      </c>
      <c r="F6574">
        <f t="shared" si="102"/>
        <v>545.46</v>
      </c>
    </row>
    <row r="6575" spans="1:6">
      <c r="A6575" s="13">
        <v>6574</v>
      </c>
      <c r="B6575" s="13">
        <v>3622</v>
      </c>
      <c r="C6575" s="13">
        <v>196</v>
      </c>
      <c r="D6575" s="13">
        <v>1</v>
      </c>
      <c r="E6575" s="13">
        <v>140.76</v>
      </c>
      <c r="F6575">
        <f t="shared" si="102"/>
        <v>140.76</v>
      </c>
    </row>
    <row r="6576" spans="1:6">
      <c r="A6576" s="13">
        <v>6575</v>
      </c>
      <c r="B6576" s="13">
        <v>3623</v>
      </c>
      <c r="C6576" s="13">
        <v>46</v>
      </c>
      <c r="D6576" s="13">
        <v>2</v>
      </c>
      <c r="E6576" s="13">
        <v>439.45</v>
      </c>
      <c r="F6576">
        <f t="shared" si="102"/>
        <v>878.9</v>
      </c>
    </row>
    <row r="6577" spans="1:6">
      <c r="A6577" s="13">
        <v>6576</v>
      </c>
      <c r="B6577" s="13">
        <v>3623</v>
      </c>
      <c r="C6577" s="13">
        <v>71</v>
      </c>
      <c r="D6577" s="13">
        <v>1</v>
      </c>
      <c r="E6577" s="13">
        <v>1169</v>
      </c>
      <c r="F6577">
        <f t="shared" si="102"/>
        <v>1169</v>
      </c>
    </row>
    <row r="6578" spans="1:6">
      <c r="A6578" s="13">
        <v>6577</v>
      </c>
      <c r="B6578" s="13">
        <v>3624</v>
      </c>
      <c r="C6578" s="13">
        <v>160</v>
      </c>
      <c r="D6578" s="13">
        <v>1</v>
      </c>
      <c r="E6578" s="13">
        <v>196.53</v>
      </c>
      <c r="F6578">
        <f t="shared" si="102"/>
        <v>196.53</v>
      </c>
    </row>
    <row r="6579" spans="1:6">
      <c r="A6579" s="13">
        <v>6578</v>
      </c>
      <c r="B6579" s="13">
        <v>3624</v>
      </c>
      <c r="C6579" s="13">
        <v>87</v>
      </c>
      <c r="D6579" s="13">
        <v>1</v>
      </c>
      <c r="E6579" s="13">
        <v>554.84</v>
      </c>
      <c r="F6579">
        <f t="shared" si="102"/>
        <v>554.84</v>
      </c>
    </row>
    <row r="6580" spans="1:6">
      <c r="A6580" s="13">
        <v>6579</v>
      </c>
      <c r="B6580" s="13">
        <v>3625</v>
      </c>
      <c r="C6580" s="13">
        <v>69</v>
      </c>
      <c r="D6580" s="13">
        <v>1</v>
      </c>
      <c r="E6580" s="13">
        <v>1008.02</v>
      </c>
      <c r="F6580">
        <f t="shared" si="102"/>
        <v>1008.02</v>
      </c>
    </row>
    <row r="6581" spans="1:6">
      <c r="A6581" s="13">
        <v>6580</v>
      </c>
      <c r="B6581" s="13">
        <v>3626</v>
      </c>
      <c r="C6581" s="13">
        <v>144</v>
      </c>
      <c r="D6581" s="13">
        <v>3</v>
      </c>
      <c r="E6581" s="13">
        <v>273.77</v>
      </c>
      <c r="F6581">
        <f t="shared" si="102"/>
        <v>821.31</v>
      </c>
    </row>
    <row r="6582" spans="1:6">
      <c r="A6582" s="13">
        <v>6581</v>
      </c>
      <c r="B6582" s="13">
        <v>3627</v>
      </c>
      <c r="C6582" s="13">
        <v>131</v>
      </c>
      <c r="D6582" s="13">
        <v>1</v>
      </c>
      <c r="E6582" s="13">
        <v>30.63</v>
      </c>
      <c r="F6582">
        <f t="shared" si="102"/>
        <v>30.63</v>
      </c>
    </row>
    <row r="6583" spans="1:6">
      <c r="A6583" s="13">
        <v>6582</v>
      </c>
      <c r="B6583" s="13">
        <v>3628</v>
      </c>
      <c r="C6583" s="13">
        <v>72</v>
      </c>
      <c r="D6583" s="13">
        <v>1</v>
      </c>
      <c r="E6583" s="13">
        <v>366.31</v>
      </c>
      <c r="F6583">
        <f t="shared" si="102"/>
        <v>366.31</v>
      </c>
    </row>
    <row r="6584" spans="1:6">
      <c r="A6584" s="13">
        <v>6583</v>
      </c>
      <c r="B6584" s="13">
        <v>3629</v>
      </c>
      <c r="C6584" s="13">
        <v>120</v>
      </c>
      <c r="D6584" s="13">
        <v>3</v>
      </c>
      <c r="E6584" s="13">
        <v>294.54</v>
      </c>
      <c r="F6584">
        <f t="shared" si="102"/>
        <v>883.62</v>
      </c>
    </row>
    <row r="6585" spans="1:6">
      <c r="A6585" s="13">
        <v>6584</v>
      </c>
      <c r="B6585" s="13">
        <v>3630</v>
      </c>
      <c r="C6585" s="13">
        <v>23</v>
      </c>
      <c r="D6585" s="13">
        <v>2</v>
      </c>
      <c r="E6585" s="13">
        <v>766.48</v>
      </c>
      <c r="F6585">
        <f t="shared" si="102"/>
        <v>1532.96</v>
      </c>
    </row>
    <row r="6586" spans="1:6">
      <c r="A6586" s="13">
        <v>6585</v>
      </c>
      <c r="B6586" s="13">
        <v>3631</v>
      </c>
      <c r="C6586" s="13">
        <v>145</v>
      </c>
      <c r="D6586" s="13">
        <v>1</v>
      </c>
      <c r="E6586" s="13">
        <v>154.02</v>
      </c>
      <c r="F6586">
        <f t="shared" si="102"/>
        <v>154.02</v>
      </c>
    </row>
    <row r="6587" spans="1:6">
      <c r="A6587" s="13">
        <v>6586</v>
      </c>
      <c r="B6587" s="13">
        <v>3631</v>
      </c>
      <c r="C6587" s="13">
        <v>152</v>
      </c>
      <c r="D6587" s="13">
        <v>1</v>
      </c>
      <c r="E6587" s="13">
        <v>311.33</v>
      </c>
      <c r="F6587">
        <f t="shared" si="102"/>
        <v>311.33</v>
      </c>
    </row>
    <row r="6588" spans="1:6">
      <c r="A6588" s="13">
        <v>6587</v>
      </c>
      <c r="B6588" s="13">
        <v>3631</v>
      </c>
      <c r="C6588" s="13">
        <v>140</v>
      </c>
      <c r="D6588" s="13">
        <v>1</v>
      </c>
      <c r="E6588" s="13">
        <v>142.43</v>
      </c>
      <c r="F6588">
        <f t="shared" si="102"/>
        <v>142.43</v>
      </c>
    </row>
    <row r="6589" spans="1:6">
      <c r="A6589" s="13">
        <v>6588</v>
      </c>
      <c r="B6589" s="13">
        <v>3632</v>
      </c>
      <c r="C6589" s="13">
        <v>11</v>
      </c>
      <c r="D6589" s="13">
        <v>2</v>
      </c>
      <c r="E6589" s="13">
        <v>1245.37</v>
      </c>
      <c r="F6589">
        <f t="shared" si="102"/>
        <v>2490.74</v>
      </c>
    </row>
    <row r="6590" spans="1:6">
      <c r="A6590" s="13">
        <v>6589</v>
      </c>
      <c r="B6590" s="13">
        <v>3633</v>
      </c>
      <c r="C6590" s="13">
        <v>3</v>
      </c>
      <c r="D6590" s="13">
        <v>1</v>
      </c>
      <c r="E6590" s="13">
        <v>539.1</v>
      </c>
      <c r="F6590">
        <f t="shared" si="102"/>
        <v>539.1</v>
      </c>
    </row>
    <row r="6591" spans="1:6">
      <c r="A6591" s="13">
        <v>6590</v>
      </c>
      <c r="B6591" s="13">
        <v>3634</v>
      </c>
      <c r="C6591" s="13">
        <v>120</v>
      </c>
      <c r="D6591" s="13">
        <v>1</v>
      </c>
      <c r="E6591" s="13">
        <v>339.07</v>
      </c>
      <c r="F6591">
        <f t="shared" si="102"/>
        <v>339.07</v>
      </c>
    </row>
    <row r="6592" spans="1:6">
      <c r="A6592" s="13">
        <v>6591</v>
      </c>
      <c r="B6592" s="13">
        <v>3634</v>
      </c>
      <c r="C6592" s="13">
        <v>132</v>
      </c>
      <c r="D6592" s="13">
        <v>1</v>
      </c>
      <c r="E6592" s="13">
        <v>284.14</v>
      </c>
      <c r="F6592">
        <f t="shared" si="102"/>
        <v>284.14</v>
      </c>
    </row>
    <row r="6593" spans="1:6">
      <c r="A6593" s="13">
        <v>6592</v>
      </c>
      <c r="B6593" s="13">
        <v>3635</v>
      </c>
      <c r="C6593" s="13">
        <v>6</v>
      </c>
      <c r="D6593" s="13">
        <v>2</v>
      </c>
      <c r="E6593" s="13">
        <v>1071.23</v>
      </c>
      <c r="F6593">
        <f t="shared" si="102"/>
        <v>2142.46</v>
      </c>
    </row>
    <row r="6594" spans="1:6">
      <c r="A6594" s="13">
        <v>6593</v>
      </c>
      <c r="B6594" s="13">
        <v>3636</v>
      </c>
      <c r="C6594" s="13">
        <v>94</v>
      </c>
      <c r="D6594" s="13">
        <v>1</v>
      </c>
      <c r="E6594" s="13">
        <v>898.73</v>
      </c>
      <c r="F6594">
        <f t="shared" ref="F6594:F6657" si="103">E6594*D6594</f>
        <v>898.73</v>
      </c>
    </row>
    <row r="6595" spans="1:6">
      <c r="A6595" s="13">
        <v>6594</v>
      </c>
      <c r="B6595" s="13">
        <v>3636</v>
      </c>
      <c r="C6595" s="13">
        <v>145</v>
      </c>
      <c r="D6595" s="13">
        <v>1</v>
      </c>
      <c r="E6595" s="13">
        <v>154.02</v>
      </c>
      <c r="F6595">
        <f t="shared" si="103"/>
        <v>154.02</v>
      </c>
    </row>
    <row r="6596" spans="1:6">
      <c r="A6596" s="13">
        <v>6595</v>
      </c>
      <c r="B6596" s="13">
        <v>3637</v>
      </c>
      <c r="C6596" s="13">
        <v>168</v>
      </c>
      <c r="D6596" s="13">
        <v>1</v>
      </c>
      <c r="E6596" s="13">
        <v>255.79</v>
      </c>
      <c r="F6596">
        <f t="shared" si="103"/>
        <v>255.79</v>
      </c>
    </row>
    <row r="6597" spans="1:6">
      <c r="A6597" s="13">
        <v>6596</v>
      </c>
      <c r="B6597" s="13">
        <v>3637</v>
      </c>
      <c r="C6597" s="13">
        <v>85</v>
      </c>
      <c r="D6597" s="13">
        <v>1</v>
      </c>
      <c r="E6597" s="13">
        <v>359.28</v>
      </c>
      <c r="F6597">
        <f t="shared" si="103"/>
        <v>359.28</v>
      </c>
    </row>
    <row r="6598" spans="1:6">
      <c r="A6598" s="13">
        <v>6597</v>
      </c>
      <c r="B6598" s="13">
        <v>3638</v>
      </c>
      <c r="C6598" s="13">
        <v>194</v>
      </c>
      <c r="D6598" s="13">
        <v>1</v>
      </c>
      <c r="E6598" s="13">
        <v>258.66</v>
      </c>
      <c r="F6598">
        <f t="shared" si="103"/>
        <v>258.66</v>
      </c>
    </row>
    <row r="6599" spans="1:6">
      <c r="A6599" s="13">
        <v>6598</v>
      </c>
      <c r="B6599" s="13">
        <v>3639</v>
      </c>
      <c r="C6599" s="13">
        <v>181</v>
      </c>
      <c r="D6599" s="13">
        <v>1</v>
      </c>
      <c r="E6599" s="13">
        <v>230.74</v>
      </c>
      <c r="F6599">
        <f t="shared" si="103"/>
        <v>230.74</v>
      </c>
    </row>
    <row r="6600" spans="1:6">
      <c r="A6600" s="13">
        <v>6599</v>
      </c>
      <c r="B6600" s="13">
        <v>3639</v>
      </c>
      <c r="C6600" s="13">
        <v>47</v>
      </c>
      <c r="D6600" s="13">
        <v>1</v>
      </c>
      <c r="E6600" s="13">
        <v>1146.95</v>
      </c>
      <c r="F6600">
        <f t="shared" si="103"/>
        <v>1146.95</v>
      </c>
    </row>
    <row r="6601" spans="1:6">
      <c r="A6601" s="13">
        <v>6600</v>
      </c>
      <c r="B6601" s="13">
        <v>3639</v>
      </c>
      <c r="C6601" s="13">
        <v>119</v>
      </c>
      <c r="D6601" s="13">
        <v>2</v>
      </c>
      <c r="E6601" s="13">
        <v>475.16</v>
      </c>
      <c r="F6601">
        <f t="shared" si="103"/>
        <v>950.32</v>
      </c>
    </row>
    <row r="6602" spans="1:6">
      <c r="A6602" s="13">
        <v>6601</v>
      </c>
      <c r="B6602" s="13">
        <v>3640</v>
      </c>
      <c r="C6602" s="13">
        <v>124</v>
      </c>
      <c r="D6602" s="13">
        <v>1</v>
      </c>
      <c r="E6602" s="13">
        <v>159.92</v>
      </c>
      <c r="F6602">
        <f t="shared" si="103"/>
        <v>159.92</v>
      </c>
    </row>
    <row r="6603" spans="1:6">
      <c r="A6603" s="13">
        <v>6602</v>
      </c>
      <c r="B6603" s="13">
        <v>3640</v>
      </c>
      <c r="C6603" s="13">
        <v>66</v>
      </c>
      <c r="D6603" s="13">
        <v>1</v>
      </c>
      <c r="E6603" s="13">
        <v>448.66</v>
      </c>
      <c r="F6603">
        <f t="shared" si="103"/>
        <v>448.66</v>
      </c>
    </row>
    <row r="6604" spans="1:6">
      <c r="A6604" s="13">
        <v>6603</v>
      </c>
      <c r="B6604" s="13">
        <v>3641</v>
      </c>
      <c r="C6604" s="13">
        <v>21</v>
      </c>
      <c r="D6604" s="13">
        <v>1</v>
      </c>
      <c r="E6604" s="13">
        <v>627.3</v>
      </c>
      <c r="F6604">
        <f t="shared" si="103"/>
        <v>627.3</v>
      </c>
    </row>
    <row r="6605" spans="1:6">
      <c r="A6605" s="13">
        <v>6604</v>
      </c>
      <c r="B6605" s="13">
        <v>3641</v>
      </c>
      <c r="C6605" s="13">
        <v>59</v>
      </c>
      <c r="D6605" s="13">
        <v>1</v>
      </c>
      <c r="E6605" s="13">
        <v>270.86</v>
      </c>
      <c r="F6605">
        <f t="shared" si="103"/>
        <v>270.86</v>
      </c>
    </row>
    <row r="6606" spans="1:6">
      <c r="A6606" s="13">
        <v>6605</v>
      </c>
      <c r="B6606" s="13">
        <v>3642</v>
      </c>
      <c r="C6606" s="13">
        <v>144</v>
      </c>
      <c r="D6606" s="13">
        <v>1</v>
      </c>
      <c r="E6606" s="13">
        <v>273.77</v>
      </c>
      <c r="F6606">
        <f t="shared" si="103"/>
        <v>273.77</v>
      </c>
    </row>
    <row r="6607" spans="1:6">
      <c r="A6607" s="13">
        <v>6606</v>
      </c>
      <c r="B6607" s="13">
        <v>3643</v>
      </c>
      <c r="C6607" s="13">
        <v>38</v>
      </c>
      <c r="D6607" s="13">
        <v>1</v>
      </c>
      <c r="E6607" s="13">
        <v>1034.84</v>
      </c>
      <c r="F6607">
        <f t="shared" si="103"/>
        <v>1034.84</v>
      </c>
    </row>
    <row r="6608" spans="1:6">
      <c r="A6608" s="13">
        <v>6607</v>
      </c>
      <c r="B6608" s="13">
        <v>3644</v>
      </c>
      <c r="C6608" s="13">
        <v>37</v>
      </c>
      <c r="D6608" s="13">
        <v>1</v>
      </c>
      <c r="E6608" s="13">
        <v>1478.33</v>
      </c>
      <c r="F6608">
        <f t="shared" si="103"/>
        <v>1478.33</v>
      </c>
    </row>
    <row r="6609" spans="1:6">
      <c r="A6609" s="13">
        <v>6608</v>
      </c>
      <c r="B6609" s="13">
        <v>3644</v>
      </c>
      <c r="C6609" s="13">
        <v>132</v>
      </c>
      <c r="D6609" s="13">
        <v>1</v>
      </c>
      <c r="E6609" s="13">
        <v>284.14</v>
      </c>
      <c r="F6609">
        <f t="shared" si="103"/>
        <v>284.14</v>
      </c>
    </row>
    <row r="6610" spans="1:6">
      <c r="A6610" s="13">
        <v>6609</v>
      </c>
      <c r="B6610" s="13">
        <v>3644</v>
      </c>
      <c r="C6610" s="13">
        <v>16</v>
      </c>
      <c r="D6610" s="13">
        <v>1</v>
      </c>
      <c r="E6610" s="13">
        <v>1540.56</v>
      </c>
      <c r="F6610">
        <f t="shared" si="103"/>
        <v>1540.56</v>
      </c>
    </row>
    <row r="6611" spans="1:6">
      <c r="A6611" s="13">
        <v>6610</v>
      </c>
      <c r="B6611" s="13">
        <v>3645</v>
      </c>
      <c r="C6611" s="13">
        <v>162</v>
      </c>
      <c r="D6611" s="13">
        <v>1</v>
      </c>
      <c r="E6611" s="13">
        <v>209.84</v>
      </c>
      <c r="F6611">
        <f t="shared" si="103"/>
        <v>209.84</v>
      </c>
    </row>
    <row r="6612" spans="1:6">
      <c r="A6612" s="13">
        <v>6611</v>
      </c>
      <c r="B6612" s="13">
        <v>3646</v>
      </c>
      <c r="C6612" s="13">
        <v>28</v>
      </c>
      <c r="D6612" s="13">
        <v>1</v>
      </c>
      <c r="E6612" s="13">
        <v>1262.36</v>
      </c>
      <c r="F6612">
        <f t="shared" si="103"/>
        <v>1262.36</v>
      </c>
    </row>
    <row r="6613" spans="1:6">
      <c r="A6613" s="13">
        <v>6612</v>
      </c>
      <c r="B6613" s="13">
        <v>3646</v>
      </c>
      <c r="C6613" s="13">
        <v>79</v>
      </c>
      <c r="D6613" s="13">
        <v>1</v>
      </c>
      <c r="E6613" s="13">
        <v>935.74</v>
      </c>
      <c r="F6613">
        <f t="shared" si="103"/>
        <v>935.74</v>
      </c>
    </row>
    <row r="6614" spans="1:6">
      <c r="A6614" s="13">
        <v>6613</v>
      </c>
      <c r="B6614" s="13">
        <v>3646</v>
      </c>
      <c r="C6614" s="13">
        <v>156</v>
      </c>
      <c r="D6614" s="13">
        <v>1</v>
      </c>
      <c r="E6614" s="13">
        <v>395.52</v>
      </c>
      <c r="F6614">
        <f t="shared" si="103"/>
        <v>395.52</v>
      </c>
    </row>
    <row r="6615" spans="1:6">
      <c r="A6615" s="13">
        <v>6614</v>
      </c>
      <c r="B6615" s="13">
        <v>3647</v>
      </c>
      <c r="C6615" s="13">
        <v>111</v>
      </c>
      <c r="D6615" s="13">
        <v>1</v>
      </c>
      <c r="E6615" s="13">
        <v>914.09</v>
      </c>
      <c r="F6615">
        <f t="shared" si="103"/>
        <v>914.09</v>
      </c>
    </row>
    <row r="6616" spans="1:6">
      <c r="A6616" s="13">
        <v>6615</v>
      </c>
      <c r="B6616" s="13">
        <v>3647</v>
      </c>
      <c r="C6616" s="13">
        <v>4</v>
      </c>
      <c r="D6616" s="13">
        <v>1</v>
      </c>
      <c r="E6616" s="13">
        <v>549.91</v>
      </c>
      <c r="F6616">
        <f t="shared" si="103"/>
        <v>549.91</v>
      </c>
    </row>
    <row r="6617" spans="1:6">
      <c r="A6617" s="13">
        <v>6616</v>
      </c>
      <c r="B6617" s="13">
        <v>3647</v>
      </c>
      <c r="C6617" s="13">
        <v>131</v>
      </c>
      <c r="D6617" s="13">
        <v>1</v>
      </c>
      <c r="E6617" s="13">
        <v>30.63</v>
      </c>
      <c r="F6617">
        <f t="shared" si="103"/>
        <v>30.63</v>
      </c>
    </row>
    <row r="6618" spans="1:6">
      <c r="A6618" s="13">
        <v>6617</v>
      </c>
      <c r="B6618" s="13">
        <v>3647</v>
      </c>
      <c r="C6618" s="13">
        <v>132</v>
      </c>
      <c r="D6618" s="13">
        <v>1</v>
      </c>
      <c r="E6618" s="13">
        <v>284.14</v>
      </c>
      <c r="F6618">
        <f t="shared" si="103"/>
        <v>284.14</v>
      </c>
    </row>
    <row r="6619" spans="1:6">
      <c r="A6619" s="13">
        <v>6618</v>
      </c>
      <c r="B6619" s="13">
        <v>3648</v>
      </c>
      <c r="C6619" s="13">
        <v>141</v>
      </c>
      <c r="D6619" s="13">
        <v>1</v>
      </c>
      <c r="E6619" s="13">
        <v>230.8</v>
      </c>
      <c r="F6619">
        <f t="shared" si="103"/>
        <v>230.8</v>
      </c>
    </row>
    <row r="6620" spans="1:6">
      <c r="A6620" s="13">
        <v>6619</v>
      </c>
      <c r="B6620" s="13">
        <v>3649</v>
      </c>
      <c r="C6620" s="13">
        <v>146</v>
      </c>
      <c r="D6620" s="13">
        <v>1</v>
      </c>
      <c r="E6620" s="13">
        <v>278.93</v>
      </c>
      <c r="F6620">
        <f t="shared" si="103"/>
        <v>278.93</v>
      </c>
    </row>
    <row r="6621" spans="1:6">
      <c r="A6621" s="13">
        <v>6620</v>
      </c>
      <c r="B6621" s="13">
        <v>3650</v>
      </c>
      <c r="C6621" s="13">
        <v>90</v>
      </c>
      <c r="D6621" s="13">
        <v>1</v>
      </c>
      <c r="E6621" s="13">
        <v>461.54</v>
      </c>
      <c r="F6621">
        <f t="shared" si="103"/>
        <v>461.54</v>
      </c>
    </row>
    <row r="6622" spans="1:6">
      <c r="A6622" s="13">
        <v>6621</v>
      </c>
      <c r="B6622" s="13">
        <v>3650</v>
      </c>
      <c r="C6622" s="13">
        <v>196</v>
      </c>
      <c r="D6622" s="13">
        <v>1</v>
      </c>
      <c r="E6622" s="13">
        <v>140.76</v>
      </c>
      <c r="F6622">
        <f t="shared" si="103"/>
        <v>140.76</v>
      </c>
    </row>
    <row r="6623" spans="1:6">
      <c r="A6623" s="13">
        <v>6622</v>
      </c>
      <c r="B6623" s="13">
        <v>3651</v>
      </c>
      <c r="C6623" s="13">
        <v>25</v>
      </c>
      <c r="D6623" s="13">
        <v>1</v>
      </c>
      <c r="E6623" s="13">
        <v>1802.19</v>
      </c>
      <c r="F6623">
        <f t="shared" si="103"/>
        <v>1802.19</v>
      </c>
    </row>
    <row r="6624" spans="1:6">
      <c r="A6624" s="13">
        <v>6623</v>
      </c>
      <c r="B6624" s="13">
        <v>3652</v>
      </c>
      <c r="C6624" s="13">
        <v>149</v>
      </c>
      <c r="D6624" s="13">
        <v>1</v>
      </c>
      <c r="E6624" s="13">
        <v>183.34</v>
      </c>
      <c r="F6624">
        <f t="shared" si="103"/>
        <v>183.34</v>
      </c>
    </row>
    <row r="6625" spans="1:6">
      <c r="A6625" s="13">
        <v>6624</v>
      </c>
      <c r="B6625" s="13">
        <v>3653</v>
      </c>
      <c r="C6625" s="13">
        <v>98</v>
      </c>
      <c r="D6625" s="13">
        <v>2</v>
      </c>
      <c r="E6625" s="13">
        <v>941.99</v>
      </c>
      <c r="F6625">
        <f t="shared" si="103"/>
        <v>1883.98</v>
      </c>
    </row>
    <row r="6626" spans="1:6">
      <c r="A6626" s="13">
        <v>6625</v>
      </c>
      <c r="B6626" s="13">
        <v>3653</v>
      </c>
      <c r="C6626" s="13">
        <v>19</v>
      </c>
      <c r="D6626" s="13">
        <v>2</v>
      </c>
      <c r="E6626" s="13">
        <v>968.43</v>
      </c>
      <c r="F6626">
        <f t="shared" si="103"/>
        <v>1936.86</v>
      </c>
    </row>
    <row r="6627" spans="1:6">
      <c r="A6627" s="13">
        <v>6626</v>
      </c>
      <c r="B6627" s="13">
        <v>3654</v>
      </c>
      <c r="C6627" s="13">
        <v>181</v>
      </c>
      <c r="D6627" s="13">
        <v>1</v>
      </c>
      <c r="E6627" s="13">
        <v>230.74</v>
      </c>
      <c r="F6627">
        <f t="shared" si="103"/>
        <v>230.74</v>
      </c>
    </row>
    <row r="6628" spans="1:6">
      <c r="A6628" s="13">
        <v>6627</v>
      </c>
      <c r="B6628" s="13">
        <v>3654</v>
      </c>
      <c r="C6628" s="13">
        <v>57</v>
      </c>
      <c r="D6628" s="13">
        <v>1</v>
      </c>
      <c r="E6628" s="13">
        <v>207.19</v>
      </c>
      <c r="F6628">
        <f t="shared" si="103"/>
        <v>207.19</v>
      </c>
    </row>
    <row r="6629" spans="1:6">
      <c r="A6629" s="13">
        <v>6628</v>
      </c>
      <c r="B6629" s="13">
        <v>3655</v>
      </c>
      <c r="C6629" s="13">
        <v>121</v>
      </c>
      <c r="D6629" s="13">
        <v>3</v>
      </c>
      <c r="E6629" s="13">
        <v>159.37</v>
      </c>
      <c r="F6629">
        <f t="shared" si="103"/>
        <v>478.11</v>
      </c>
    </row>
    <row r="6630" spans="1:6">
      <c r="A6630" s="13">
        <v>6629</v>
      </c>
      <c r="B6630" s="13">
        <v>3655</v>
      </c>
      <c r="C6630" s="13">
        <v>28</v>
      </c>
      <c r="D6630" s="13">
        <v>1</v>
      </c>
      <c r="E6630" s="13">
        <v>1262.36</v>
      </c>
      <c r="F6630">
        <f t="shared" si="103"/>
        <v>1262.36</v>
      </c>
    </row>
    <row r="6631" spans="1:6">
      <c r="A6631" s="13">
        <v>6630</v>
      </c>
      <c r="B6631" s="13">
        <v>3656</v>
      </c>
      <c r="C6631" s="13">
        <v>97</v>
      </c>
      <c r="D6631" s="13">
        <v>1</v>
      </c>
      <c r="E6631" s="13">
        <v>156.65</v>
      </c>
      <c r="F6631">
        <f t="shared" si="103"/>
        <v>156.65</v>
      </c>
    </row>
    <row r="6632" spans="1:6">
      <c r="A6632" s="13">
        <v>6631</v>
      </c>
      <c r="B6632" s="13">
        <v>3657</v>
      </c>
      <c r="C6632" s="13">
        <v>178</v>
      </c>
      <c r="D6632" s="13">
        <v>1</v>
      </c>
      <c r="E6632" s="13">
        <v>293.51</v>
      </c>
      <c r="F6632">
        <f t="shared" si="103"/>
        <v>293.51</v>
      </c>
    </row>
    <row r="6633" spans="1:6">
      <c r="A6633" s="13">
        <v>6632</v>
      </c>
      <c r="B6633" s="13">
        <v>3658</v>
      </c>
      <c r="C6633" s="13">
        <v>101</v>
      </c>
      <c r="D6633" s="13">
        <v>3</v>
      </c>
      <c r="E6633" s="13">
        <v>759.97</v>
      </c>
      <c r="F6633">
        <f t="shared" si="103"/>
        <v>2279.91</v>
      </c>
    </row>
    <row r="6634" spans="1:6">
      <c r="A6634" s="13">
        <v>6633</v>
      </c>
      <c r="B6634" s="13">
        <v>3659</v>
      </c>
      <c r="C6634" s="13">
        <v>146</v>
      </c>
      <c r="D6634" s="13">
        <v>1</v>
      </c>
      <c r="E6634" s="13">
        <v>278.93</v>
      </c>
      <c r="F6634">
        <f t="shared" si="103"/>
        <v>278.93</v>
      </c>
    </row>
    <row r="6635" spans="1:6">
      <c r="A6635" s="13">
        <v>6634</v>
      </c>
      <c r="B6635" s="13">
        <v>3660</v>
      </c>
      <c r="C6635" s="13">
        <v>117</v>
      </c>
      <c r="D6635" s="13">
        <v>1</v>
      </c>
      <c r="E6635" s="13">
        <v>709.25</v>
      </c>
      <c r="F6635">
        <f t="shared" si="103"/>
        <v>709.25</v>
      </c>
    </row>
    <row r="6636" spans="1:6">
      <c r="A6636" s="13">
        <v>6635</v>
      </c>
      <c r="B6636" s="13">
        <v>3660</v>
      </c>
      <c r="C6636" s="13">
        <v>11</v>
      </c>
      <c r="D6636" s="13">
        <v>2</v>
      </c>
      <c r="E6636" s="13">
        <v>1365.96</v>
      </c>
      <c r="F6636">
        <f t="shared" si="103"/>
        <v>2731.92</v>
      </c>
    </row>
    <row r="6637" spans="1:6">
      <c r="A6637" s="13">
        <v>6636</v>
      </c>
      <c r="B6637" s="13">
        <v>3661</v>
      </c>
      <c r="C6637" s="13">
        <v>180</v>
      </c>
      <c r="D6637" s="13">
        <v>1</v>
      </c>
      <c r="E6637" s="13">
        <v>204.06</v>
      </c>
      <c r="F6637">
        <f t="shared" si="103"/>
        <v>204.06</v>
      </c>
    </row>
    <row r="6638" spans="1:6">
      <c r="A6638" s="13">
        <v>6637</v>
      </c>
      <c r="B6638" s="13">
        <v>3662</v>
      </c>
      <c r="C6638" s="13">
        <v>6</v>
      </c>
      <c r="D6638" s="13">
        <v>1</v>
      </c>
      <c r="E6638" s="13">
        <v>917.64</v>
      </c>
      <c r="F6638">
        <f t="shared" si="103"/>
        <v>917.64</v>
      </c>
    </row>
    <row r="6639" spans="1:6">
      <c r="A6639" s="13">
        <v>6638</v>
      </c>
      <c r="B6639" s="13">
        <v>3663</v>
      </c>
      <c r="C6639" s="13">
        <v>142</v>
      </c>
      <c r="D6639" s="13">
        <v>1</v>
      </c>
      <c r="E6639" s="13">
        <v>193.6</v>
      </c>
      <c r="F6639">
        <f t="shared" si="103"/>
        <v>193.6</v>
      </c>
    </row>
    <row r="6640" spans="1:6">
      <c r="A6640" s="13">
        <v>6639</v>
      </c>
      <c r="B6640" s="13">
        <v>3663</v>
      </c>
      <c r="C6640" s="13">
        <v>22</v>
      </c>
      <c r="D6640" s="13">
        <v>1</v>
      </c>
      <c r="E6640" s="13">
        <v>751.38</v>
      </c>
      <c r="F6640">
        <f t="shared" si="103"/>
        <v>751.38</v>
      </c>
    </row>
    <row r="6641" spans="1:6">
      <c r="A6641" s="13">
        <v>6640</v>
      </c>
      <c r="B6641" s="13">
        <v>3663</v>
      </c>
      <c r="C6641" s="13">
        <v>180</v>
      </c>
      <c r="D6641" s="13">
        <v>1</v>
      </c>
      <c r="E6641" s="13">
        <v>204.06</v>
      </c>
      <c r="F6641">
        <f t="shared" si="103"/>
        <v>204.06</v>
      </c>
    </row>
    <row r="6642" spans="1:6">
      <c r="A6642" s="13">
        <v>6641</v>
      </c>
      <c r="B6642" s="13">
        <v>3663</v>
      </c>
      <c r="C6642" s="13">
        <v>149</v>
      </c>
      <c r="D6642" s="13">
        <v>1</v>
      </c>
      <c r="E6642" s="13">
        <v>183.34</v>
      </c>
      <c r="F6642">
        <f t="shared" si="103"/>
        <v>183.34</v>
      </c>
    </row>
    <row r="6643" spans="1:6">
      <c r="A6643" s="13">
        <v>6642</v>
      </c>
      <c r="B6643" s="13">
        <v>3664</v>
      </c>
      <c r="C6643" s="13">
        <v>160</v>
      </c>
      <c r="D6643" s="13">
        <v>1</v>
      </c>
      <c r="E6643" s="13">
        <v>182.78</v>
      </c>
      <c r="F6643">
        <f t="shared" si="103"/>
        <v>182.78</v>
      </c>
    </row>
    <row r="6644" spans="1:6">
      <c r="A6644" s="13">
        <v>6643</v>
      </c>
      <c r="B6644" s="13">
        <v>3665</v>
      </c>
      <c r="C6644" s="13">
        <v>43</v>
      </c>
      <c r="D6644" s="13">
        <v>1</v>
      </c>
      <c r="E6644" s="13">
        <v>1153.5</v>
      </c>
      <c r="F6644">
        <f t="shared" si="103"/>
        <v>1153.5</v>
      </c>
    </row>
    <row r="6645" spans="1:6">
      <c r="A6645" s="13">
        <v>6644</v>
      </c>
      <c r="B6645" s="13">
        <v>3666</v>
      </c>
      <c r="C6645" s="13">
        <v>88</v>
      </c>
      <c r="D6645" s="13">
        <v>1</v>
      </c>
      <c r="E6645" s="13">
        <v>719.27</v>
      </c>
      <c r="F6645">
        <f t="shared" si="103"/>
        <v>719.27</v>
      </c>
    </row>
    <row r="6646" spans="1:6">
      <c r="A6646" s="13">
        <v>6645</v>
      </c>
      <c r="B6646" s="13">
        <v>3666</v>
      </c>
      <c r="C6646" s="13">
        <v>3</v>
      </c>
      <c r="D6646" s="13">
        <v>2</v>
      </c>
      <c r="E6646" s="13">
        <v>539.1</v>
      </c>
      <c r="F6646">
        <f t="shared" si="103"/>
        <v>1078.2</v>
      </c>
    </row>
    <row r="6647" spans="1:6">
      <c r="A6647" s="13">
        <v>6646</v>
      </c>
      <c r="B6647" s="13">
        <v>3667</v>
      </c>
      <c r="C6647" s="13">
        <v>173</v>
      </c>
      <c r="D6647" s="13">
        <v>1</v>
      </c>
      <c r="E6647" s="13">
        <v>459.12</v>
      </c>
      <c r="F6647">
        <f t="shared" si="103"/>
        <v>459.12</v>
      </c>
    </row>
    <row r="6648" spans="1:6">
      <c r="A6648" s="13">
        <v>6647</v>
      </c>
      <c r="B6648" s="13">
        <v>3668</v>
      </c>
      <c r="C6648" s="13">
        <v>52</v>
      </c>
      <c r="D6648" s="13">
        <v>1</v>
      </c>
      <c r="E6648" s="13">
        <v>1128.91</v>
      </c>
      <c r="F6648">
        <f t="shared" si="103"/>
        <v>1128.91</v>
      </c>
    </row>
    <row r="6649" spans="1:6">
      <c r="A6649" s="13">
        <v>6648</v>
      </c>
      <c r="B6649" s="13">
        <v>3668</v>
      </c>
      <c r="C6649" s="13">
        <v>193</v>
      </c>
      <c r="D6649" s="13">
        <v>1</v>
      </c>
      <c r="E6649" s="13">
        <v>471.55</v>
      </c>
      <c r="F6649">
        <f t="shared" si="103"/>
        <v>471.55</v>
      </c>
    </row>
    <row r="6650" spans="1:6">
      <c r="A6650" s="13">
        <v>6649</v>
      </c>
      <c r="B6650" s="13">
        <v>3669</v>
      </c>
      <c r="C6650" s="13">
        <v>115</v>
      </c>
      <c r="D6650" s="13">
        <v>1</v>
      </c>
      <c r="E6650" s="13">
        <v>884.91</v>
      </c>
      <c r="F6650">
        <f t="shared" si="103"/>
        <v>884.91</v>
      </c>
    </row>
    <row r="6651" spans="1:6">
      <c r="A6651" s="13">
        <v>6650</v>
      </c>
      <c r="B6651" s="13">
        <v>3669</v>
      </c>
      <c r="C6651" s="13">
        <v>73</v>
      </c>
      <c r="D6651" s="13">
        <v>3</v>
      </c>
      <c r="E6651" s="13">
        <v>1064.65</v>
      </c>
      <c r="F6651">
        <f t="shared" si="103"/>
        <v>3193.95</v>
      </c>
    </row>
    <row r="6652" spans="1:6">
      <c r="A6652" s="13">
        <v>6651</v>
      </c>
      <c r="B6652" s="13">
        <v>3670</v>
      </c>
      <c r="C6652" s="13">
        <v>101</v>
      </c>
      <c r="D6652" s="13">
        <v>1</v>
      </c>
      <c r="E6652" s="13">
        <v>759.97</v>
      </c>
      <c r="F6652">
        <f t="shared" si="103"/>
        <v>759.97</v>
      </c>
    </row>
    <row r="6653" spans="1:6">
      <c r="A6653" s="13">
        <v>6652</v>
      </c>
      <c r="B6653" s="13">
        <v>3670</v>
      </c>
      <c r="C6653" s="13">
        <v>73</v>
      </c>
      <c r="D6653" s="13">
        <v>1</v>
      </c>
      <c r="E6653" s="13">
        <v>1064.65</v>
      </c>
      <c r="F6653">
        <f t="shared" si="103"/>
        <v>1064.65</v>
      </c>
    </row>
    <row r="6654" spans="1:6">
      <c r="A6654" s="13">
        <v>6653</v>
      </c>
      <c r="B6654" s="13">
        <v>3670</v>
      </c>
      <c r="C6654" s="13">
        <v>98</v>
      </c>
      <c r="D6654" s="13">
        <v>2</v>
      </c>
      <c r="E6654" s="13">
        <v>941.99</v>
      </c>
      <c r="F6654">
        <f t="shared" si="103"/>
        <v>1883.98</v>
      </c>
    </row>
    <row r="6655" spans="1:6">
      <c r="A6655" s="13">
        <v>6654</v>
      </c>
      <c r="B6655" s="13">
        <v>3671</v>
      </c>
      <c r="C6655" s="13">
        <v>15</v>
      </c>
      <c r="D6655" s="13">
        <v>1</v>
      </c>
      <c r="E6655" s="13">
        <v>1527.31</v>
      </c>
      <c r="F6655">
        <f t="shared" si="103"/>
        <v>1527.31</v>
      </c>
    </row>
    <row r="6656" spans="1:6">
      <c r="A6656" s="13">
        <v>6655</v>
      </c>
      <c r="B6656" s="13">
        <v>3672</v>
      </c>
      <c r="C6656" s="13">
        <v>28</v>
      </c>
      <c r="D6656" s="13">
        <v>1</v>
      </c>
      <c r="E6656" s="13">
        <v>1262.36</v>
      </c>
      <c r="F6656">
        <f t="shared" si="103"/>
        <v>1262.36</v>
      </c>
    </row>
    <row r="6657" spans="1:6">
      <c r="A6657" s="13">
        <v>6656</v>
      </c>
      <c r="B6657" s="13">
        <v>3672</v>
      </c>
      <c r="C6657" s="13">
        <v>124</v>
      </c>
      <c r="D6657" s="13">
        <v>1</v>
      </c>
      <c r="E6657" s="13">
        <v>159.92</v>
      </c>
      <c r="F6657">
        <f t="shared" si="103"/>
        <v>159.92</v>
      </c>
    </row>
    <row r="6658" spans="1:6">
      <c r="A6658" s="13">
        <v>6657</v>
      </c>
      <c r="B6658" s="13">
        <v>3673</v>
      </c>
      <c r="C6658" s="13">
        <v>30</v>
      </c>
      <c r="D6658" s="13">
        <v>1</v>
      </c>
      <c r="E6658" s="13">
        <v>1995.72</v>
      </c>
      <c r="F6658">
        <f t="shared" ref="F6658:F6721" si="104">E6658*D6658</f>
        <v>1995.72</v>
      </c>
    </row>
    <row r="6659" spans="1:6">
      <c r="A6659" s="13">
        <v>6658</v>
      </c>
      <c r="B6659" s="13">
        <v>3673</v>
      </c>
      <c r="C6659" s="13">
        <v>171</v>
      </c>
      <c r="D6659" s="13">
        <v>1</v>
      </c>
      <c r="E6659" s="13">
        <v>346.57</v>
      </c>
      <c r="F6659">
        <f t="shared" si="104"/>
        <v>346.57</v>
      </c>
    </row>
    <row r="6660" spans="1:6">
      <c r="A6660" s="13">
        <v>6659</v>
      </c>
      <c r="B6660" s="13">
        <v>3673</v>
      </c>
      <c r="C6660" s="13">
        <v>199</v>
      </c>
      <c r="D6660" s="13">
        <v>1</v>
      </c>
      <c r="E6660" s="13">
        <v>319.65</v>
      </c>
      <c r="F6660">
        <f t="shared" si="104"/>
        <v>319.65</v>
      </c>
    </row>
    <row r="6661" spans="1:6">
      <c r="A6661" s="13">
        <v>6660</v>
      </c>
      <c r="B6661" s="13">
        <v>3674</v>
      </c>
      <c r="C6661" s="13">
        <v>66</v>
      </c>
      <c r="D6661" s="13">
        <v>1</v>
      </c>
      <c r="E6661" s="13">
        <v>448.66</v>
      </c>
      <c r="F6661">
        <f t="shared" si="104"/>
        <v>448.66</v>
      </c>
    </row>
    <row r="6662" spans="1:6">
      <c r="A6662" s="13">
        <v>6661</v>
      </c>
      <c r="B6662" s="13">
        <v>3675</v>
      </c>
      <c r="C6662" s="13">
        <v>142</v>
      </c>
      <c r="D6662" s="13">
        <v>2</v>
      </c>
      <c r="E6662" s="13">
        <v>193.6</v>
      </c>
      <c r="F6662">
        <f t="shared" si="104"/>
        <v>387.2</v>
      </c>
    </row>
    <row r="6663" spans="1:6">
      <c r="A6663" s="13">
        <v>6662</v>
      </c>
      <c r="B6663" s="13">
        <v>3675</v>
      </c>
      <c r="C6663" s="13">
        <v>88</v>
      </c>
      <c r="D6663" s="13">
        <v>1</v>
      </c>
      <c r="E6663" s="13">
        <v>719.27</v>
      </c>
      <c r="F6663">
        <f t="shared" si="104"/>
        <v>719.27</v>
      </c>
    </row>
    <row r="6664" spans="1:6">
      <c r="A6664" s="13">
        <v>6663</v>
      </c>
      <c r="B6664" s="13">
        <v>3676</v>
      </c>
      <c r="C6664" s="13">
        <v>114</v>
      </c>
      <c r="D6664" s="13">
        <v>3</v>
      </c>
      <c r="E6664" s="13">
        <v>787.06</v>
      </c>
      <c r="F6664">
        <f t="shared" si="104"/>
        <v>2361.18</v>
      </c>
    </row>
    <row r="6665" spans="1:6">
      <c r="A6665" s="13">
        <v>6664</v>
      </c>
      <c r="B6665" s="13">
        <v>3677</v>
      </c>
      <c r="C6665" s="13">
        <v>160</v>
      </c>
      <c r="D6665" s="13">
        <v>1</v>
      </c>
      <c r="E6665" s="13">
        <v>196.53</v>
      </c>
      <c r="F6665">
        <f t="shared" si="104"/>
        <v>196.53</v>
      </c>
    </row>
    <row r="6666" spans="1:6">
      <c r="A6666" s="13">
        <v>6665</v>
      </c>
      <c r="B6666" s="13">
        <v>3678</v>
      </c>
      <c r="C6666" s="13">
        <v>32</v>
      </c>
      <c r="D6666" s="13">
        <v>1</v>
      </c>
      <c r="E6666" s="13">
        <v>644.55</v>
      </c>
      <c r="F6666">
        <f t="shared" si="104"/>
        <v>644.55</v>
      </c>
    </row>
    <row r="6667" spans="1:6">
      <c r="A6667" s="13">
        <v>6666</v>
      </c>
      <c r="B6667" s="13">
        <v>3679</v>
      </c>
      <c r="C6667" s="13">
        <v>121</v>
      </c>
      <c r="D6667" s="13">
        <v>2</v>
      </c>
      <c r="E6667" s="13">
        <v>159.37</v>
      </c>
      <c r="F6667">
        <f t="shared" si="104"/>
        <v>318.74</v>
      </c>
    </row>
    <row r="6668" spans="1:6">
      <c r="A6668" s="13">
        <v>6667</v>
      </c>
      <c r="B6668" s="13">
        <v>3679</v>
      </c>
      <c r="C6668" s="13">
        <v>154</v>
      </c>
      <c r="D6668" s="13">
        <v>1</v>
      </c>
      <c r="E6668" s="13">
        <v>201.88</v>
      </c>
      <c r="F6668">
        <f t="shared" si="104"/>
        <v>201.88</v>
      </c>
    </row>
    <row r="6669" spans="1:6">
      <c r="A6669" s="13">
        <v>6668</v>
      </c>
      <c r="B6669" s="13">
        <v>3680</v>
      </c>
      <c r="C6669" s="13">
        <v>159</v>
      </c>
      <c r="D6669" s="13">
        <v>1</v>
      </c>
      <c r="E6669" s="13">
        <v>361.97</v>
      </c>
      <c r="F6669">
        <f t="shared" si="104"/>
        <v>361.97</v>
      </c>
    </row>
    <row r="6670" spans="1:6">
      <c r="A6670" s="13">
        <v>6669</v>
      </c>
      <c r="B6670" s="13">
        <v>3681</v>
      </c>
      <c r="C6670" s="13">
        <v>133</v>
      </c>
      <c r="D6670" s="13">
        <v>1</v>
      </c>
      <c r="E6670" s="13">
        <v>164.76</v>
      </c>
      <c r="F6670">
        <f t="shared" si="104"/>
        <v>164.76</v>
      </c>
    </row>
    <row r="6671" spans="1:6">
      <c r="A6671" s="13">
        <v>6670</v>
      </c>
      <c r="B6671" s="13">
        <v>3681</v>
      </c>
      <c r="C6671" s="13">
        <v>42</v>
      </c>
      <c r="D6671" s="13">
        <v>1</v>
      </c>
      <c r="E6671" s="13">
        <v>352.84</v>
      </c>
      <c r="F6671">
        <f t="shared" si="104"/>
        <v>352.84</v>
      </c>
    </row>
    <row r="6672" spans="1:6">
      <c r="A6672" s="13">
        <v>6671</v>
      </c>
      <c r="B6672" s="13">
        <v>3682</v>
      </c>
      <c r="C6672" s="13">
        <v>41</v>
      </c>
      <c r="D6672" s="13">
        <v>1</v>
      </c>
      <c r="E6672" s="13">
        <v>1041.67</v>
      </c>
      <c r="F6672">
        <f t="shared" si="104"/>
        <v>1041.67</v>
      </c>
    </row>
    <row r="6673" spans="1:6">
      <c r="A6673" s="13">
        <v>6672</v>
      </c>
      <c r="B6673" s="13">
        <v>3682</v>
      </c>
      <c r="C6673" s="13">
        <v>21</v>
      </c>
      <c r="D6673" s="13">
        <v>3</v>
      </c>
      <c r="E6673" s="13">
        <v>661.44</v>
      </c>
      <c r="F6673">
        <f t="shared" si="104"/>
        <v>1984.32</v>
      </c>
    </row>
    <row r="6674" spans="1:6">
      <c r="A6674" s="13">
        <v>6673</v>
      </c>
      <c r="B6674" s="13">
        <v>3683</v>
      </c>
      <c r="C6674" s="13">
        <v>180</v>
      </c>
      <c r="D6674" s="13">
        <v>1</v>
      </c>
      <c r="E6674" s="13">
        <v>204.06</v>
      </c>
      <c r="F6674">
        <f t="shared" si="104"/>
        <v>204.06</v>
      </c>
    </row>
    <row r="6675" spans="1:6">
      <c r="A6675" s="13">
        <v>6674</v>
      </c>
      <c r="B6675" s="13">
        <v>3683</v>
      </c>
      <c r="C6675" s="13">
        <v>137</v>
      </c>
      <c r="D6675" s="13">
        <v>1</v>
      </c>
      <c r="E6675" s="13">
        <v>235.13</v>
      </c>
      <c r="F6675">
        <f t="shared" si="104"/>
        <v>235.13</v>
      </c>
    </row>
    <row r="6676" spans="1:6">
      <c r="A6676" s="13">
        <v>6675</v>
      </c>
      <c r="B6676" s="13">
        <v>3684</v>
      </c>
      <c r="C6676" s="13">
        <v>54</v>
      </c>
      <c r="D6676" s="13">
        <v>2</v>
      </c>
      <c r="E6676" s="13">
        <v>638.1</v>
      </c>
      <c r="F6676">
        <f t="shared" si="104"/>
        <v>1276.2</v>
      </c>
    </row>
    <row r="6677" spans="1:6">
      <c r="A6677" s="13">
        <v>6676</v>
      </c>
      <c r="B6677" s="13">
        <v>3684</v>
      </c>
      <c r="C6677" s="13">
        <v>108</v>
      </c>
      <c r="D6677" s="13">
        <v>1</v>
      </c>
      <c r="E6677" s="13">
        <v>542.73</v>
      </c>
      <c r="F6677">
        <f t="shared" si="104"/>
        <v>542.73</v>
      </c>
    </row>
    <row r="6678" spans="1:6">
      <c r="A6678" s="13">
        <v>6677</v>
      </c>
      <c r="B6678" s="13">
        <v>3685</v>
      </c>
      <c r="C6678" s="13">
        <v>8</v>
      </c>
      <c r="D6678" s="13">
        <v>1</v>
      </c>
      <c r="E6678" s="13">
        <v>1517.02</v>
      </c>
      <c r="F6678">
        <f t="shared" si="104"/>
        <v>1517.02</v>
      </c>
    </row>
    <row r="6679" spans="1:6">
      <c r="A6679" s="13">
        <v>6678</v>
      </c>
      <c r="B6679" s="13">
        <v>3685</v>
      </c>
      <c r="C6679" s="13">
        <v>148</v>
      </c>
      <c r="D6679" s="13">
        <v>2</v>
      </c>
      <c r="E6679" s="13">
        <v>256.17</v>
      </c>
      <c r="F6679">
        <f t="shared" si="104"/>
        <v>512.34</v>
      </c>
    </row>
    <row r="6680" spans="1:6">
      <c r="A6680" s="13">
        <v>6679</v>
      </c>
      <c r="B6680" s="13">
        <v>3686</v>
      </c>
      <c r="C6680" s="13">
        <v>20</v>
      </c>
      <c r="D6680" s="13">
        <v>1</v>
      </c>
      <c r="E6680" s="13">
        <v>1374.61</v>
      </c>
      <c r="F6680">
        <f t="shared" si="104"/>
        <v>1374.61</v>
      </c>
    </row>
    <row r="6681" spans="1:6">
      <c r="A6681" s="13">
        <v>6680</v>
      </c>
      <c r="B6681" s="13">
        <v>3687</v>
      </c>
      <c r="C6681" s="13">
        <v>58</v>
      </c>
      <c r="D6681" s="13">
        <v>1</v>
      </c>
      <c r="E6681" s="13">
        <v>386.13</v>
      </c>
      <c r="F6681">
        <f t="shared" si="104"/>
        <v>386.13</v>
      </c>
    </row>
    <row r="6682" spans="1:6">
      <c r="A6682" s="13">
        <v>6681</v>
      </c>
      <c r="B6682" s="13">
        <v>3688</v>
      </c>
      <c r="C6682" s="13">
        <v>31</v>
      </c>
      <c r="D6682" s="13">
        <v>1</v>
      </c>
      <c r="E6682" s="13">
        <v>545.46</v>
      </c>
      <c r="F6682">
        <f t="shared" si="104"/>
        <v>545.46</v>
      </c>
    </row>
    <row r="6683" spans="1:6">
      <c r="A6683" s="13">
        <v>6682</v>
      </c>
      <c r="B6683" s="13">
        <v>3688</v>
      </c>
      <c r="C6683" s="13">
        <v>53</v>
      </c>
      <c r="D6683" s="13">
        <v>1</v>
      </c>
      <c r="E6683" s="13">
        <v>787.86</v>
      </c>
      <c r="F6683">
        <f t="shared" si="104"/>
        <v>787.86</v>
      </c>
    </row>
    <row r="6684" spans="1:6">
      <c r="A6684" s="13">
        <v>6683</v>
      </c>
      <c r="B6684" s="13">
        <v>3688</v>
      </c>
      <c r="C6684" s="13">
        <v>21</v>
      </c>
      <c r="D6684" s="13">
        <v>1</v>
      </c>
      <c r="E6684" s="13">
        <v>661.44</v>
      </c>
      <c r="F6684">
        <f t="shared" si="104"/>
        <v>661.44</v>
      </c>
    </row>
    <row r="6685" spans="1:6">
      <c r="A6685" s="13">
        <v>6684</v>
      </c>
      <c r="B6685" s="13">
        <v>3689</v>
      </c>
      <c r="C6685" s="13">
        <v>109</v>
      </c>
      <c r="D6685" s="13">
        <v>1</v>
      </c>
      <c r="E6685" s="13">
        <v>619.65</v>
      </c>
      <c r="F6685">
        <f t="shared" si="104"/>
        <v>619.65</v>
      </c>
    </row>
    <row r="6686" spans="1:6">
      <c r="A6686" s="13">
        <v>6685</v>
      </c>
      <c r="B6686" s="13">
        <v>3690</v>
      </c>
      <c r="C6686" s="13">
        <v>76</v>
      </c>
      <c r="D6686" s="13">
        <v>1</v>
      </c>
      <c r="E6686" s="13">
        <v>623.01</v>
      </c>
      <c r="F6686">
        <f t="shared" si="104"/>
        <v>623.01</v>
      </c>
    </row>
    <row r="6687" spans="1:6">
      <c r="A6687" s="13">
        <v>6686</v>
      </c>
      <c r="B6687" s="13">
        <v>3690</v>
      </c>
      <c r="C6687" s="13">
        <v>102</v>
      </c>
      <c r="D6687" s="13">
        <v>1</v>
      </c>
      <c r="E6687" s="13">
        <v>502.89</v>
      </c>
      <c r="F6687">
        <f t="shared" si="104"/>
        <v>502.89</v>
      </c>
    </row>
    <row r="6688" spans="1:6">
      <c r="A6688" s="13">
        <v>6687</v>
      </c>
      <c r="B6688" s="13">
        <v>3691</v>
      </c>
      <c r="C6688" s="13">
        <v>21</v>
      </c>
      <c r="D6688" s="13">
        <v>1</v>
      </c>
      <c r="E6688" s="13">
        <v>661.44</v>
      </c>
      <c r="F6688">
        <f t="shared" si="104"/>
        <v>661.44</v>
      </c>
    </row>
    <row r="6689" spans="1:6">
      <c r="A6689" s="13">
        <v>6688</v>
      </c>
      <c r="B6689" s="13">
        <v>3691</v>
      </c>
      <c r="C6689" s="13">
        <v>54</v>
      </c>
      <c r="D6689" s="13">
        <v>1</v>
      </c>
      <c r="E6689" s="13">
        <v>638.1</v>
      </c>
      <c r="F6689">
        <f t="shared" si="104"/>
        <v>638.1</v>
      </c>
    </row>
    <row r="6690" spans="1:6">
      <c r="A6690" s="13">
        <v>6689</v>
      </c>
      <c r="B6690" s="13">
        <v>3692</v>
      </c>
      <c r="C6690" s="13">
        <v>52</v>
      </c>
      <c r="D6690" s="13">
        <v>1</v>
      </c>
      <c r="E6690" s="13">
        <v>1128.91</v>
      </c>
      <c r="F6690">
        <f t="shared" si="104"/>
        <v>1128.91</v>
      </c>
    </row>
    <row r="6691" spans="1:6">
      <c r="A6691" s="13">
        <v>6690</v>
      </c>
      <c r="B6691" s="13">
        <v>3692</v>
      </c>
      <c r="C6691" s="13">
        <v>91</v>
      </c>
      <c r="D6691" s="13">
        <v>1</v>
      </c>
      <c r="E6691" s="13">
        <v>135.66</v>
      </c>
      <c r="F6691">
        <f t="shared" si="104"/>
        <v>135.66</v>
      </c>
    </row>
    <row r="6692" spans="1:6">
      <c r="A6692" s="13">
        <v>6691</v>
      </c>
      <c r="B6692" s="13">
        <v>3693</v>
      </c>
      <c r="C6692" s="13">
        <v>121</v>
      </c>
      <c r="D6692" s="13">
        <v>1</v>
      </c>
      <c r="E6692" s="13">
        <v>146.8</v>
      </c>
      <c r="F6692">
        <f t="shared" si="104"/>
        <v>146.8</v>
      </c>
    </row>
    <row r="6693" spans="1:6">
      <c r="A6693" s="13">
        <v>6692</v>
      </c>
      <c r="B6693" s="13">
        <v>3693</v>
      </c>
      <c r="C6693" s="13">
        <v>155</v>
      </c>
      <c r="D6693" s="13">
        <v>1</v>
      </c>
      <c r="E6693" s="13">
        <v>198.89</v>
      </c>
      <c r="F6693">
        <f t="shared" si="104"/>
        <v>198.89</v>
      </c>
    </row>
    <row r="6694" spans="1:6">
      <c r="A6694" s="13">
        <v>6693</v>
      </c>
      <c r="B6694" s="13">
        <v>3694</v>
      </c>
      <c r="C6694" s="13">
        <v>179</v>
      </c>
      <c r="D6694" s="13">
        <v>1</v>
      </c>
      <c r="E6694" s="13">
        <v>154.28</v>
      </c>
      <c r="F6694">
        <f t="shared" si="104"/>
        <v>154.28</v>
      </c>
    </row>
    <row r="6695" spans="1:6">
      <c r="A6695" s="13">
        <v>6694</v>
      </c>
      <c r="B6695" s="13">
        <v>3695</v>
      </c>
      <c r="C6695" s="13">
        <v>98</v>
      </c>
      <c r="D6695" s="13">
        <v>2</v>
      </c>
      <c r="E6695" s="13">
        <v>941.99</v>
      </c>
      <c r="F6695">
        <f t="shared" si="104"/>
        <v>1883.98</v>
      </c>
    </row>
    <row r="6696" spans="1:6">
      <c r="A6696" s="13">
        <v>6695</v>
      </c>
      <c r="B6696" s="13">
        <v>3696</v>
      </c>
      <c r="C6696" s="13">
        <v>31</v>
      </c>
      <c r="D6696" s="13">
        <v>1</v>
      </c>
      <c r="E6696" s="13">
        <v>545.46</v>
      </c>
      <c r="F6696">
        <f t="shared" si="104"/>
        <v>545.46</v>
      </c>
    </row>
    <row r="6697" spans="1:6">
      <c r="A6697" s="13">
        <v>6696</v>
      </c>
      <c r="B6697" s="13">
        <v>3697</v>
      </c>
      <c r="C6697" s="13">
        <v>183</v>
      </c>
      <c r="D6697" s="13">
        <v>1</v>
      </c>
      <c r="E6697" s="13">
        <v>200.91</v>
      </c>
      <c r="F6697">
        <f t="shared" si="104"/>
        <v>200.91</v>
      </c>
    </row>
    <row r="6698" spans="1:6">
      <c r="A6698" s="13">
        <v>6697</v>
      </c>
      <c r="B6698" s="13">
        <v>3697</v>
      </c>
      <c r="C6698" s="13">
        <v>191</v>
      </c>
      <c r="D6698" s="13">
        <v>1</v>
      </c>
      <c r="E6698" s="13">
        <v>485.49</v>
      </c>
      <c r="F6698">
        <f t="shared" si="104"/>
        <v>485.49</v>
      </c>
    </row>
    <row r="6699" spans="1:6">
      <c r="A6699" s="13">
        <v>6698</v>
      </c>
      <c r="B6699" s="13">
        <v>3698</v>
      </c>
      <c r="C6699" s="13">
        <v>65</v>
      </c>
      <c r="D6699" s="13">
        <v>1</v>
      </c>
      <c r="E6699" s="13">
        <v>260.61</v>
      </c>
      <c r="F6699">
        <f t="shared" si="104"/>
        <v>260.61</v>
      </c>
    </row>
    <row r="6700" spans="1:6">
      <c r="A6700" s="13">
        <v>6699</v>
      </c>
      <c r="B6700" s="13">
        <v>3699</v>
      </c>
      <c r="C6700" s="13">
        <v>200</v>
      </c>
      <c r="D6700" s="13">
        <v>1</v>
      </c>
      <c r="E6700" s="13">
        <v>90.33</v>
      </c>
      <c r="F6700">
        <f t="shared" si="104"/>
        <v>90.33</v>
      </c>
    </row>
    <row r="6701" spans="1:6">
      <c r="A6701" s="13">
        <v>6700</v>
      </c>
      <c r="B6701" s="13">
        <v>3700</v>
      </c>
      <c r="C6701" s="13">
        <v>56</v>
      </c>
      <c r="D6701" s="13">
        <v>1</v>
      </c>
      <c r="E6701" s="13">
        <v>788.31</v>
      </c>
      <c r="F6701">
        <f t="shared" si="104"/>
        <v>788.31</v>
      </c>
    </row>
    <row r="6702" spans="1:6">
      <c r="A6702" s="13">
        <v>6701</v>
      </c>
      <c r="B6702" s="13">
        <v>3700</v>
      </c>
      <c r="C6702" s="13">
        <v>109</v>
      </c>
      <c r="D6702" s="13">
        <v>3</v>
      </c>
      <c r="E6702" s="13">
        <v>619.65</v>
      </c>
      <c r="F6702">
        <f t="shared" si="104"/>
        <v>1858.95</v>
      </c>
    </row>
    <row r="6703" spans="1:6">
      <c r="A6703" s="13">
        <v>6702</v>
      </c>
      <c r="B6703" s="13">
        <v>3701</v>
      </c>
      <c r="C6703" s="13">
        <v>182</v>
      </c>
      <c r="D6703" s="13">
        <v>3</v>
      </c>
      <c r="E6703" s="13">
        <v>211.3</v>
      </c>
      <c r="F6703">
        <f t="shared" si="104"/>
        <v>633.9</v>
      </c>
    </row>
    <row r="6704" spans="1:6">
      <c r="A6704" s="13">
        <v>6703</v>
      </c>
      <c r="B6704" s="13">
        <v>3701</v>
      </c>
      <c r="C6704" s="13">
        <v>57</v>
      </c>
      <c r="D6704" s="13">
        <v>1</v>
      </c>
      <c r="E6704" s="13">
        <v>190.03</v>
      </c>
      <c r="F6704">
        <f t="shared" si="104"/>
        <v>190.03</v>
      </c>
    </row>
    <row r="6705" spans="1:6">
      <c r="A6705" s="13">
        <v>6704</v>
      </c>
      <c r="B6705" s="13">
        <v>3702</v>
      </c>
      <c r="C6705" s="13">
        <v>6</v>
      </c>
      <c r="D6705" s="13">
        <v>1</v>
      </c>
      <c r="E6705" s="13">
        <v>1071.23</v>
      </c>
      <c r="F6705">
        <f t="shared" si="104"/>
        <v>1071.23</v>
      </c>
    </row>
    <row r="6706" spans="1:6">
      <c r="A6706" s="13">
        <v>6705</v>
      </c>
      <c r="B6706" s="13">
        <v>3703</v>
      </c>
      <c r="C6706" s="13">
        <v>193</v>
      </c>
      <c r="D6706" s="13">
        <v>1</v>
      </c>
      <c r="E6706" s="13">
        <v>471.55</v>
      </c>
      <c r="F6706">
        <f t="shared" si="104"/>
        <v>471.55</v>
      </c>
    </row>
    <row r="6707" spans="1:6">
      <c r="A6707" s="13">
        <v>6706</v>
      </c>
      <c r="B6707" s="13">
        <v>3704</v>
      </c>
      <c r="C6707" s="13">
        <v>159</v>
      </c>
      <c r="D6707" s="13">
        <v>1</v>
      </c>
      <c r="E6707" s="13">
        <v>361.97</v>
      </c>
      <c r="F6707">
        <f t="shared" si="104"/>
        <v>361.97</v>
      </c>
    </row>
    <row r="6708" spans="1:6">
      <c r="A6708" s="13">
        <v>6707</v>
      </c>
      <c r="B6708" s="13">
        <v>3704</v>
      </c>
      <c r="C6708" s="13">
        <v>144</v>
      </c>
      <c r="D6708" s="13">
        <v>1</v>
      </c>
      <c r="E6708" s="13">
        <v>273.77</v>
      </c>
      <c r="F6708">
        <f t="shared" si="104"/>
        <v>273.77</v>
      </c>
    </row>
    <row r="6709" spans="1:6">
      <c r="A6709" s="13">
        <v>6708</v>
      </c>
      <c r="B6709" s="13">
        <v>3705</v>
      </c>
      <c r="C6709" s="13">
        <v>143</v>
      </c>
      <c r="D6709" s="13">
        <v>3</v>
      </c>
      <c r="E6709" s="13">
        <v>323.68</v>
      </c>
      <c r="F6709">
        <f t="shared" si="104"/>
        <v>971.04</v>
      </c>
    </row>
    <row r="6710" spans="1:6">
      <c r="A6710" s="13">
        <v>6709</v>
      </c>
      <c r="B6710" s="13">
        <v>3706</v>
      </c>
      <c r="C6710" s="13">
        <v>179</v>
      </c>
      <c r="D6710" s="13">
        <v>1</v>
      </c>
      <c r="E6710" s="13">
        <v>154.28</v>
      </c>
      <c r="F6710">
        <f t="shared" si="104"/>
        <v>154.28</v>
      </c>
    </row>
    <row r="6711" spans="1:6">
      <c r="A6711" s="13">
        <v>6710</v>
      </c>
      <c r="B6711" s="13">
        <v>3706</v>
      </c>
      <c r="C6711" s="13">
        <v>50</v>
      </c>
      <c r="D6711" s="13">
        <v>1</v>
      </c>
      <c r="E6711" s="13">
        <v>1034.94</v>
      </c>
      <c r="F6711">
        <f t="shared" si="104"/>
        <v>1034.94</v>
      </c>
    </row>
    <row r="6712" spans="1:6">
      <c r="A6712" s="13">
        <v>6711</v>
      </c>
      <c r="B6712" s="13">
        <v>3706</v>
      </c>
      <c r="C6712" s="13">
        <v>16</v>
      </c>
      <c r="D6712" s="13">
        <v>1</v>
      </c>
      <c r="E6712" s="13">
        <v>1427.23</v>
      </c>
      <c r="F6712">
        <f t="shared" si="104"/>
        <v>1427.23</v>
      </c>
    </row>
    <row r="6713" spans="1:6">
      <c r="A6713" s="13">
        <v>6712</v>
      </c>
      <c r="B6713" s="13">
        <v>3707</v>
      </c>
      <c r="C6713" s="13">
        <v>125</v>
      </c>
      <c r="D6713" s="13">
        <v>1</v>
      </c>
      <c r="E6713" s="13">
        <v>152.53</v>
      </c>
      <c r="F6713">
        <f t="shared" si="104"/>
        <v>152.53</v>
      </c>
    </row>
    <row r="6714" spans="1:6">
      <c r="A6714" s="13">
        <v>6713</v>
      </c>
      <c r="B6714" s="13">
        <v>3708</v>
      </c>
      <c r="C6714" s="13">
        <v>23</v>
      </c>
      <c r="D6714" s="13">
        <v>1</v>
      </c>
      <c r="E6714" s="13">
        <v>766.48</v>
      </c>
      <c r="F6714">
        <f t="shared" si="104"/>
        <v>766.48</v>
      </c>
    </row>
    <row r="6715" spans="1:6">
      <c r="A6715" s="13">
        <v>6714</v>
      </c>
      <c r="B6715" s="13">
        <v>3708</v>
      </c>
      <c r="C6715" s="13">
        <v>87</v>
      </c>
      <c r="D6715" s="13">
        <v>1</v>
      </c>
      <c r="E6715" s="13">
        <v>594.37</v>
      </c>
      <c r="F6715">
        <f t="shared" si="104"/>
        <v>594.37</v>
      </c>
    </row>
    <row r="6716" spans="1:6">
      <c r="A6716" s="13">
        <v>6715</v>
      </c>
      <c r="B6716" s="13">
        <v>3708</v>
      </c>
      <c r="C6716" s="13">
        <v>41</v>
      </c>
      <c r="D6716" s="13">
        <v>2</v>
      </c>
      <c r="E6716" s="13">
        <v>1041.67</v>
      </c>
      <c r="F6716">
        <f t="shared" si="104"/>
        <v>2083.34</v>
      </c>
    </row>
    <row r="6717" spans="1:6">
      <c r="A6717" s="13">
        <v>6716</v>
      </c>
      <c r="B6717" s="13">
        <v>3709</v>
      </c>
      <c r="C6717" s="13">
        <v>42</v>
      </c>
      <c r="D6717" s="13">
        <v>1</v>
      </c>
      <c r="E6717" s="13">
        <v>352.84</v>
      </c>
      <c r="F6717">
        <f t="shared" si="104"/>
        <v>352.84</v>
      </c>
    </row>
    <row r="6718" spans="1:6">
      <c r="A6718" s="13">
        <v>6717</v>
      </c>
      <c r="B6718" s="13">
        <v>3710</v>
      </c>
      <c r="C6718" s="13">
        <v>68</v>
      </c>
      <c r="D6718" s="13">
        <v>1</v>
      </c>
      <c r="E6718" s="13">
        <v>449.81</v>
      </c>
      <c r="F6718">
        <f t="shared" si="104"/>
        <v>449.81</v>
      </c>
    </row>
    <row r="6719" spans="1:6">
      <c r="A6719" s="13">
        <v>6718</v>
      </c>
      <c r="B6719" s="13">
        <v>3710</v>
      </c>
      <c r="C6719" s="13">
        <v>104</v>
      </c>
      <c r="D6719" s="13">
        <v>1</v>
      </c>
      <c r="E6719" s="13">
        <v>187.47</v>
      </c>
      <c r="F6719">
        <f t="shared" si="104"/>
        <v>187.47</v>
      </c>
    </row>
    <row r="6720" spans="1:6">
      <c r="A6720" s="13">
        <v>6719</v>
      </c>
      <c r="B6720" s="13">
        <v>3710</v>
      </c>
      <c r="C6720" s="13">
        <v>111</v>
      </c>
      <c r="D6720" s="13">
        <v>1</v>
      </c>
      <c r="E6720" s="13">
        <v>914.09</v>
      </c>
      <c r="F6720">
        <f t="shared" si="104"/>
        <v>914.09</v>
      </c>
    </row>
    <row r="6721" spans="1:6">
      <c r="A6721" s="13">
        <v>6720</v>
      </c>
      <c r="B6721" s="13">
        <v>3711</v>
      </c>
      <c r="C6721" s="13">
        <v>34</v>
      </c>
      <c r="D6721" s="13">
        <v>1</v>
      </c>
      <c r="E6721" s="13">
        <v>1993.79</v>
      </c>
      <c r="F6721">
        <f t="shared" si="104"/>
        <v>1993.79</v>
      </c>
    </row>
    <row r="6722" spans="1:6">
      <c r="A6722" s="13">
        <v>6721</v>
      </c>
      <c r="B6722" s="13">
        <v>3712</v>
      </c>
      <c r="C6722" s="13">
        <v>139</v>
      </c>
      <c r="D6722" s="13">
        <v>3</v>
      </c>
      <c r="E6722" s="13">
        <v>240.57</v>
      </c>
      <c r="F6722">
        <f t="shared" ref="F6722:F6785" si="105">E6722*D6722</f>
        <v>721.71</v>
      </c>
    </row>
    <row r="6723" spans="1:6">
      <c r="A6723" s="13">
        <v>6722</v>
      </c>
      <c r="B6723" s="13">
        <v>3712</v>
      </c>
      <c r="C6723" s="13">
        <v>64</v>
      </c>
      <c r="D6723" s="13">
        <v>1</v>
      </c>
      <c r="E6723" s="13">
        <v>667.02</v>
      </c>
      <c r="F6723">
        <f t="shared" si="105"/>
        <v>667.02</v>
      </c>
    </row>
    <row r="6724" spans="1:6">
      <c r="A6724" s="13">
        <v>6723</v>
      </c>
      <c r="B6724" s="13">
        <v>3712</v>
      </c>
      <c r="C6724" s="13">
        <v>3</v>
      </c>
      <c r="D6724" s="13">
        <v>2</v>
      </c>
      <c r="E6724" s="13">
        <v>539.1</v>
      </c>
      <c r="F6724">
        <f t="shared" si="105"/>
        <v>1078.2</v>
      </c>
    </row>
    <row r="6725" spans="1:6">
      <c r="A6725" s="13">
        <v>6724</v>
      </c>
      <c r="B6725" s="13">
        <v>3713</v>
      </c>
      <c r="C6725" s="13">
        <v>52</v>
      </c>
      <c r="D6725" s="13">
        <v>1</v>
      </c>
      <c r="E6725" s="13">
        <v>1128.91</v>
      </c>
      <c r="F6725">
        <f t="shared" si="105"/>
        <v>1128.91</v>
      </c>
    </row>
    <row r="6726" spans="1:6">
      <c r="A6726" s="13">
        <v>6725</v>
      </c>
      <c r="B6726" s="13">
        <v>3713</v>
      </c>
      <c r="C6726" s="13">
        <v>24</v>
      </c>
      <c r="D6726" s="13">
        <v>1</v>
      </c>
      <c r="E6726" s="13">
        <v>1041.86</v>
      </c>
      <c r="F6726">
        <f t="shared" si="105"/>
        <v>1041.86</v>
      </c>
    </row>
    <row r="6727" spans="1:6">
      <c r="A6727" s="13">
        <v>6726</v>
      </c>
      <c r="B6727" s="13">
        <v>3713</v>
      </c>
      <c r="C6727" s="13">
        <v>159</v>
      </c>
      <c r="D6727" s="13">
        <v>1</v>
      </c>
      <c r="E6727" s="13">
        <v>361.97</v>
      </c>
      <c r="F6727">
        <f t="shared" si="105"/>
        <v>361.97</v>
      </c>
    </row>
    <row r="6728" spans="1:6">
      <c r="A6728" s="13">
        <v>6727</v>
      </c>
      <c r="B6728" s="13">
        <v>3714</v>
      </c>
      <c r="C6728" s="13">
        <v>155</v>
      </c>
      <c r="D6728" s="13">
        <v>2</v>
      </c>
      <c r="E6728" s="13">
        <v>198.89</v>
      </c>
      <c r="F6728">
        <f t="shared" si="105"/>
        <v>397.78</v>
      </c>
    </row>
    <row r="6729" spans="1:6">
      <c r="A6729" s="13">
        <v>6728</v>
      </c>
      <c r="B6729" s="13">
        <v>3714</v>
      </c>
      <c r="C6729" s="13">
        <v>7</v>
      </c>
      <c r="D6729" s="13">
        <v>1</v>
      </c>
      <c r="E6729" s="13">
        <v>1695.09</v>
      </c>
      <c r="F6729">
        <f t="shared" si="105"/>
        <v>1695.09</v>
      </c>
    </row>
    <row r="6730" spans="1:6">
      <c r="A6730" s="13">
        <v>6729</v>
      </c>
      <c r="B6730" s="13">
        <v>3715</v>
      </c>
      <c r="C6730" s="13">
        <v>26</v>
      </c>
      <c r="D6730" s="13">
        <v>1</v>
      </c>
      <c r="E6730" s="13">
        <v>1033.01</v>
      </c>
      <c r="F6730">
        <f t="shared" si="105"/>
        <v>1033.01</v>
      </c>
    </row>
    <row r="6731" spans="1:6">
      <c r="A6731" s="13">
        <v>6730</v>
      </c>
      <c r="B6731" s="13">
        <v>3716</v>
      </c>
      <c r="C6731" s="13">
        <v>113</v>
      </c>
      <c r="D6731" s="13">
        <v>2</v>
      </c>
      <c r="E6731" s="13">
        <v>901.51</v>
      </c>
      <c r="F6731">
        <f t="shared" si="105"/>
        <v>1803.02</v>
      </c>
    </row>
    <row r="6732" spans="1:6">
      <c r="A6732" s="13">
        <v>6731</v>
      </c>
      <c r="B6732" s="13">
        <v>3717</v>
      </c>
      <c r="C6732" s="13">
        <v>120</v>
      </c>
      <c r="D6732" s="13">
        <v>2</v>
      </c>
      <c r="E6732" s="13">
        <v>339.07</v>
      </c>
      <c r="F6732">
        <f t="shared" si="105"/>
        <v>678.14</v>
      </c>
    </row>
    <row r="6733" spans="1:6">
      <c r="A6733" s="13">
        <v>6732</v>
      </c>
      <c r="B6733" s="13">
        <v>3717</v>
      </c>
      <c r="C6733" s="13">
        <v>86</v>
      </c>
      <c r="D6733" s="13">
        <v>1</v>
      </c>
      <c r="E6733" s="13">
        <v>219.69</v>
      </c>
      <c r="F6733">
        <f t="shared" si="105"/>
        <v>219.69</v>
      </c>
    </row>
    <row r="6734" spans="1:6">
      <c r="A6734" s="13">
        <v>6733</v>
      </c>
      <c r="B6734" s="13">
        <v>3717</v>
      </c>
      <c r="C6734" s="13">
        <v>46</v>
      </c>
      <c r="D6734" s="13">
        <v>1</v>
      </c>
      <c r="E6734" s="13">
        <v>387.75</v>
      </c>
      <c r="F6734">
        <f t="shared" si="105"/>
        <v>387.75</v>
      </c>
    </row>
    <row r="6735" spans="1:6">
      <c r="A6735" s="13">
        <v>6734</v>
      </c>
      <c r="B6735" s="13">
        <v>3718</v>
      </c>
      <c r="C6735" s="13">
        <v>119</v>
      </c>
      <c r="D6735" s="13">
        <v>1</v>
      </c>
      <c r="E6735" s="13">
        <v>432.51</v>
      </c>
      <c r="F6735">
        <f t="shared" si="105"/>
        <v>432.51</v>
      </c>
    </row>
    <row r="6736" spans="1:6">
      <c r="A6736" s="13">
        <v>6735</v>
      </c>
      <c r="B6736" s="13">
        <v>3719</v>
      </c>
      <c r="C6736" s="13">
        <v>109</v>
      </c>
      <c r="D6736" s="13">
        <v>1</v>
      </c>
      <c r="E6736" s="13">
        <v>619.65</v>
      </c>
      <c r="F6736">
        <f t="shared" si="105"/>
        <v>619.65</v>
      </c>
    </row>
    <row r="6737" spans="1:6">
      <c r="A6737" s="13">
        <v>6736</v>
      </c>
      <c r="B6737" s="13">
        <v>3719</v>
      </c>
      <c r="C6737" s="13">
        <v>200</v>
      </c>
      <c r="D6737" s="13">
        <v>1</v>
      </c>
      <c r="E6737" s="13">
        <v>105.06</v>
      </c>
      <c r="F6737">
        <f t="shared" si="105"/>
        <v>105.06</v>
      </c>
    </row>
    <row r="6738" spans="1:6">
      <c r="A6738" s="13">
        <v>6737</v>
      </c>
      <c r="B6738" s="13">
        <v>3720</v>
      </c>
      <c r="C6738" s="13">
        <v>198</v>
      </c>
      <c r="D6738" s="13">
        <v>1</v>
      </c>
      <c r="E6738" s="13">
        <v>413.05</v>
      </c>
      <c r="F6738">
        <f t="shared" si="105"/>
        <v>413.05</v>
      </c>
    </row>
    <row r="6739" spans="1:6">
      <c r="A6739" s="13">
        <v>6738</v>
      </c>
      <c r="B6739" s="13">
        <v>3721</v>
      </c>
      <c r="C6739" s="13">
        <v>172</v>
      </c>
      <c r="D6739" s="13">
        <v>1</v>
      </c>
      <c r="E6739" s="13">
        <v>315.29</v>
      </c>
      <c r="F6739">
        <f t="shared" si="105"/>
        <v>315.29</v>
      </c>
    </row>
    <row r="6740" spans="1:6">
      <c r="A6740" s="13">
        <v>6739</v>
      </c>
      <c r="B6740" s="13">
        <v>3721</v>
      </c>
      <c r="C6740" s="13">
        <v>200</v>
      </c>
      <c r="D6740" s="13">
        <v>2</v>
      </c>
      <c r="E6740" s="13">
        <v>91.27</v>
      </c>
      <c r="F6740">
        <f t="shared" si="105"/>
        <v>182.54</v>
      </c>
    </row>
    <row r="6741" spans="1:6">
      <c r="A6741" s="13">
        <v>6740</v>
      </c>
      <c r="B6741" s="13">
        <v>3722</v>
      </c>
      <c r="C6741" s="13">
        <v>108</v>
      </c>
      <c r="D6741" s="13">
        <v>3</v>
      </c>
      <c r="E6741" s="13">
        <v>613.75</v>
      </c>
      <c r="F6741">
        <f t="shared" si="105"/>
        <v>1841.25</v>
      </c>
    </row>
    <row r="6742" spans="1:6">
      <c r="A6742" s="13">
        <v>6741</v>
      </c>
      <c r="B6742" s="13">
        <v>3722</v>
      </c>
      <c r="C6742" s="13">
        <v>9</v>
      </c>
      <c r="D6742" s="13">
        <v>1</v>
      </c>
      <c r="E6742" s="13">
        <v>744.5</v>
      </c>
      <c r="F6742">
        <f t="shared" si="105"/>
        <v>744.5</v>
      </c>
    </row>
    <row r="6743" spans="1:6">
      <c r="A6743" s="13">
        <v>6742</v>
      </c>
      <c r="B6743" s="13">
        <v>3723</v>
      </c>
      <c r="C6743" s="13">
        <v>166</v>
      </c>
      <c r="D6743" s="13">
        <v>3</v>
      </c>
      <c r="E6743" s="13">
        <v>265.95</v>
      </c>
      <c r="F6743">
        <f t="shared" si="105"/>
        <v>797.85</v>
      </c>
    </row>
    <row r="6744" spans="1:6">
      <c r="A6744" s="13">
        <v>6743</v>
      </c>
      <c r="B6744" s="13">
        <v>3724</v>
      </c>
      <c r="C6744" s="13">
        <v>155</v>
      </c>
      <c r="D6744" s="13">
        <v>1</v>
      </c>
      <c r="E6744" s="13">
        <v>181.83</v>
      </c>
      <c r="F6744">
        <f t="shared" si="105"/>
        <v>181.83</v>
      </c>
    </row>
    <row r="6745" spans="1:6">
      <c r="A6745" s="13">
        <v>6744</v>
      </c>
      <c r="B6745" s="13">
        <v>3725</v>
      </c>
      <c r="C6745" s="13">
        <v>151</v>
      </c>
      <c r="D6745" s="13">
        <v>2</v>
      </c>
      <c r="E6745" s="13">
        <v>105.37</v>
      </c>
      <c r="F6745">
        <f t="shared" si="105"/>
        <v>210.74</v>
      </c>
    </row>
    <row r="6746" spans="1:6">
      <c r="A6746" s="13">
        <v>6745</v>
      </c>
      <c r="B6746" s="13">
        <v>3726</v>
      </c>
      <c r="C6746" s="13">
        <v>113</v>
      </c>
      <c r="D6746" s="13">
        <v>2</v>
      </c>
      <c r="E6746" s="13">
        <v>788.98</v>
      </c>
      <c r="F6746">
        <f t="shared" si="105"/>
        <v>1577.96</v>
      </c>
    </row>
    <row r="6747" spans="1:6">
      <c r="A6747" s="13">
        <v>6746</v>
      </c>
      <c r="B6747" s="13">
        <v>3726</v>
      </c>
      <c r="C6747" s="13">
        <v>154</v>
      </c>
      <c r="D6747" s="13">
        <v>1</v>
      </c>
      <c r="E6747" s="13">
        <v>201.88</v>
      </c>
      <c r="F6747">
        <f t="shared" si="105"/>
        <v>201.88</v>
      </c>
    </row>
    <row r="6748" spans="1:6">
      <c r="A6748" s="13">
        <v>6747</v>
      </c>
      <c r="B6748" s="13">
        <v>3727</v>
      </c>
      <c r="C6748" s="13">
        <v>193</v>
      </c>
      <c r="D6748" s="13">
        <v>3</v>
      </c>
      <c r="E6748" s="13">
        <v>419.65</v>
      </c>
      <c r="F6748">
        <f t="shared" si="105"/>
        <v>1258.95</v>
      </c>
    </row>
    <row r="6749" spans="1:6">
      <c r="A6749" s="13">
        <v>6748</v>
      </c>
      <c r="B6749" s="13">
        <v>3727</v>
      </c>
      <c r="C6749" s="13">
        <v>22</v>
      </c>
      <c r="D6749" s="13">
        <v>1</v>
      </c>
      <c r="E6749" s="13">
        <v>751.38</v>
      </c>
      <c r="F6749">
        <f t="shared" si="105"/>
        <v>751.38</v>
      </c>
    </row>
    <row r="6750" spans="1:6">
      <c r="A6750" s="13">
        <v>6749</v>
      </c>
      <c r="B6750" s="13">
        <v>3728</v>
      </c>
      <c r="C6750" s="13">
        <v>78</v>
      </c>
      <c r="D6750" s="13">
        <v>1</v>
      </c>
      <c r="E6750" s="13">
        <v>443.8</v>
      </c>
      <c r="F6750">
        <f t="shared" si="105"/>
        <v>443.8</v>
      </c>
    </row>
    <row r="6751" spans="1:6">
      <c r="A6751" s="13">
        <v>6750</v>
      </c>
      <c r="B6751" s="13">
        <v>3729</v>
      </c>
      <c r="C6751" s="13">
        <v>70</v>
      </c>
      <c r="D6751" s="13">
        <v>1</v>
      </c>
      <c r="E6751" s="13">
        <v>250.59</v>
      </c>
      <c r="F6751">
        <f t="shared" si="105"/>
        <v>250.59</v>
      </c>
    </row>
    <row r="6752" spans="1:6">
      <c r="A6752" s="13">
        <v>6751</v>
      </c>
      <c r="B6752" s="13">
        <v>3730</v>
      </c>
      <c r="C6752" s="13">
        <v>182</v>
      </c>
      <c r="D6752" s="13">
        <v>1</v>
      </c>
      <c r="E6752" s="13">
        <v>211.3</v>
      </c>
      <c r="F6752">
        <f t="shared" si="105"/>
        <v>211.3</v>
      </c>
    </row>
    <row r="6753" spans="1:6">
      <c r="A6753" s="13">
        <v>6752</v>
      </c>
      <c r="B6753" s="13">
        <v>3731</v>
      </c>
      <c r="C6753" s="13">
        <v>15</v>
      </c>
      <c r="D6753" s="13">
        <v>1</v>
      </c>
      <c r="E6753" s="13">
        <v>1527.31</v>
      </c>
      <c r="F6753">
        <f t="shared" si="105"/>
        <v>1527.31</v>
      </c>
    </row>
    <row r="6754" spans="1:6">
      <c r="A6754" s="13">
        <v>6753</v>
      </c>
      <c r="B6754" s="13">
        <v>3732</v>
      </c>
      <c r="C6754" s="13">
        <v>25</v>
      </c>
      <c r="D6754" s="13">
        <v>1</v>
      </c>
      <c r="E6754" s="13">
        <v>1802.19</v>
      </c>
      <c r="F6754">
        <f t="shared" si="105"/>
        <v>1802.19</v>
      </c>
    </row>
    <row r="6755" spans="1:6">
      <c r="A6755" s="13">
        <v>6754</v>
      </c>
      <c r="B6755" s="13">
        <v>3732</v>
      </c>
      <c r="C6755" s="13">
        <v>32</v>
      </c>
      <c r="D6755" s="13">
        <v>1</v>
      </c>
      <c r="E6755" s="13">
        <v>644.55</v>
      </c>
      <c r="F6755">
        <f t="shared" si="105"/>
        <v>644.55</v>
      </c>
    </row>
    <row r="6756" spans="1:6">
      <c r="A6756" s="13">
        <v>6755</v>
      </c>
      <c r="B6756" s="13">
        <v>3732</v>
      </c>
      <c r="C6756" s="13">
        <v>148</v>
      </c>
      <c r="D6756" s="13">
        <v>1</v>
      </c>
      <c r="E6756" s="13">
        <v>256.17</v>
      </c>
      <c r="F6756">
        <f t="shared" si="105"/>
        <v>256.17</v>
      </c>
    </row>
    <row r="6757" spans="1:6">
      <c r="A6757" s="13">
        <v>6756</v>
      </c>
      <c r="B6757" s="13">
        <v>3733</v>
      </c>
      <c r="C6757" s="13">
        <v>127</v>
      </c>
      <c r="D6757" s="13">
        <v>1</v>
      </c>
      <c r="E6757" s="13">
        <v>44.16</v>
      </c>
      <c r="F6757">
        <f t="shared" si="105"/>
        <v>44.16</v>
      </c>
    </row>
    <row r="6758" spans="1:6">
      <c r="A6758" s="13">
        <v>6757</v>
      </c>
      <c r="B6758" s="13">
        <v>3733</v>
      </c>
      <c r="C6758" s="13">
        <v>54</v>
      </c>
      <c r="D6758" s="13">
        <v>1</v>
      </c>
      <c r="E6758" s="13">
        <v>548.4</v>
      </c>
      <c r="F6758">
        <f t="shared" si="105"/>
        <v>548.4</v>
      </c>
    </row>
    <row r="6759" spans="1:6">
      <c r="A6759" s="13">
        <v>6758</v>
      </c>
      <c r="B6759" s="13">
        <v>3733</v>
      </c>
      <c r="C6759" s="13">
        <v>130</v>
      </c>
      <c r="D6759" s="13">
        <v>2</v>
      </c>
      <c r="E6759" s="13">
        <v>100.33</v>
      </c>
      <c r="F6759">
        <f t="shared" si="105"/>
        <v>200.66</v>
      </c>
    </row>
    <row r="6760" spans="1:6">
      <c r="A6760" s="13">
        <v>6759</v>
      </c>
      <c r="B6760" s="13">
        <v>3734</v>
      </c>
      <c r="C6760" s="13">
        <v>142</v>
      </c>
      <c r="D6760" s="13">
        <v>1</v>
      </c>
      <c r="E6760" s="13">
        <v>193.6</v>
      </c>
      <c r="F6760">
        <f t="shared" si="105"/>
        <v>193.6</v>
      </c>
    </row>
    <row r="6761" spans="1:6">
      <c r="A6761" s="13">
        <v>6760</v>
      </c>
      <c r="B6761" s="13">
        <v>3735</v>
      </c>
      <c r="C6761" s="13">
        <v>75</v>
      </c>
      <c r="D6761" s="13">
        <v>1</v>
      </c>
      <c r="E6761" s="13">
        <v>1045.12</v>
      </c>
      <c r="F6761">
        <f t="shared" si="105"/>
        <v>1045.12</v>
      </c>
    </row>
    <row r="6762" spans="1:6">
      <c r="A6762" s="13">
        <v>6761</v>
      </c>
      <c r="B6762" s="13">
        <v>3736</v>
      </c>
      <c r="C6762" s="13">
        <v>77</v>
      </c>
      <c r="D6762" s="13">
        <v>3</v>
      </c>
      <c r="E6762" s="13">
        <v>861.87</v>
      </c>
      <c r="F6762">
        <f t="shared" si="105"/>
        <v>2585.61</v>
      </c>
    </row>
    <row r="6763" spans="1:6">
      <c r="A6763" s="13">
        <v>6762</v>
      </c>
      <c r="B6763" s="13">
        <v>3737</v>
      </c>
      <c r="C6763" s="13">
        <v>170</v>
      </c>
      <c r="D6763" s="13">
        <v>1</v>
      </c>
      <c r="E6763" s="13">
        <v>290.79</v>
      </c>
      <c r="F6763">
        <f t="shared" si="105"/>
        <v>290.79</v>
      </c>
    </row>
    <row r="6764" spans="1:6">
      <c r="A6764" s="13">
        <v>6763</v>
      </c>
      <c r="B6764" s="13">
        <v>3737</v>
      </c>
      <c r="C6764" s="13">
        <v>5</v>
      </c>
      <c r="D6764" s="13">
        <v>2</v>
      </c>
      <c r="E6764" s="13">
        <v>405.66</v>
      </c>
      <c r="F6764">
        <f t="shared" si="105"/>
        <v>811.32</v>
      </c>
    </row>
    <row r="6765" spans="1:6">
      <c r="A6765" s="13">
        <v>6764</v>
      </c>
      <c r="B6765" s="13">
        <v>3738</v>
      </c>
      <c r="C6765" s="13">
        <v>187</v>
      </c>
      <c r="D6765" s="13">
        <v>1</v>
      </c>
      <c r="E6765" s="13">
        <v>435.69</v>
      </c>
      <c r="F6765">
        <f t="shared" si="105"/>
        <v>435.69</v>
      </c>
    </row>
    <row r="6766" spans="1:6">
      <c r="A6766" s="13">
        <v>6765</v>
      </c>
      <c r="B6766" s="13">
        <v>3738</v>
      </c>
      <c r="C6766" s="13">
        <v>189</v>
      </c>
      <c r="D6766" s="13">
        <v>1</v>
      </c>
      <c r="E6766" s="13">
        <v>434.46</v>
      </c>
      <c r="F6766">
        <f t="shared" si="105"/>
        <v>434.46</v>
      </c>
    </row>
    <row r="6767" spans="1:6">
      <c r="A6767" s="13">
        <v>6766</v>
      </c>
      <c r="B6767" s="13">
        <v>3739</v>
      </c>
      <c r="C6767" s="13">
        <v>32</v>
      </c>
      <c r="D6767" s="13">
        <v>1</v>
      </c>
      <c r="E6767" s="13">
        <v>644.55</v>
      </c>
      <c r="F6767">
        <f t="shared" si="105"/>
        <v>644.55</v>
      </c>
    </row>
    <row r="6768" spans="1:6">
      <c r="A6768" s="13">
        <v>6767</v>
      </c>
      <c r="B6768" s="13">
        <v>3739</v>
      </c>
      <c r="C6768" s="13">
        <v>30</v>
      </c>
      <c r="D6768" s="13">
        <v>2</v>
      </c>
      <c r="E6768" s="13">
        <v>1886.24</v>
      </c>
      <c r="F6768">
        <f t="shared" si="105"/>
        <v>3772.48</v>
      </c>
    </row>
    <row r="6769" spans="1:6">
      <c r="A6769" s="13">
        <v>6768</v>
      </c>
      <c r="B6769" s="13">
        <v>3739</v>
      </c>
      <c r="C6769" s="13">
        <v>11</v>
      </c>
      <c r="D6769" s="13">
        <v>1</v>
      </c>
      <c r="E6769" s="13">
        <v>1365.96</v>
      </c>
      <c r="F6769">
        <f t="shared" si="105"/>
        <v>1365.96</v>
      </c>
    </row>
    <row r="6770" spans="1:6">
      <c r="A6770" s="13">
        <v>6769</v>
      </c>
      <c r="B6770" s="13">
        <v>3740</v>
      </c>
      <c r="C6770" s="13">
        <v>188</v>
      </c>
      <c r="D6770" s="13">
        <v>1</v>
      </c>
      <c r="E6770" s="13">
        <v>150.49</v>
      </c>
      <c r="F6770">
        <f t="shared" si="105"/>
        <v>150.49</v>
      </c>
    </row>
    <row r="6771" spans="1:6">
      <c r="A6771" s="13">
        <v>6770</v>
      </c>
      <c r="B6771" s="13">
        <v>3741</v>
      </c>
      <c r="C6771" s="13">
        <v>31</v>
      </c>
      <c r="D6771" s="13">
        <v>1</v>
      </c>
      <c r="E6771" s="13">
        <v>517.53</v>
      </c>
      <c r="F6771">
        <f t="shared" si="105"/>
        <v>517.53</v>
      </c>
    </row>
    <row r="6772" spans="1:6">
      <c r="A6772" s="13">
        <v>6771</v>
      </c>
      <c r="B6772" s="13">
        <v>3741</v>
      </c>
      <c r="C6772" s="13">
        <v>62</v>
      </c>
      <c r="D6772" s="13">
        <v>2</v>
      </c>
      <c r="E6772" s="13">
        <v>1007.5</v>
      </c>
      <c r="F6772">
        <f t="shared" si="105"/>
        <v>2015</v>
      </c>
    </row>
    <row r="6773" spans="1:6">
      <c r="A6773" s="13">
        <v>6772</v>
      </c>
      <c r="B6773" s="13">
        <v>3742</v>
      </c>
      <c r="C6773" s="13">
        <v>174</v>
      </c>
      <c r="D6773" s="13">
        <v>3</v>
      </c>
      <c r="E6773" s="13">
        <v>274.33</v>
      </c>
      <c r="F6773">
        <f t="shared" si="105"/>
        <v>822.99</v>
      </c>
    </row>
    <row r="6774" spans="1:6">
      <c r="A6774" s="13">
        <v>6773</v>
      </c>
      <c r="B6774" s="13">
        <v>3742</v>
      </c>
      <c r="C6774" s="13">
        <v>40</v>
      </c>
      <c r="D6774" s="13">
        <v>1</v>
      </c>
      <c r="E6774" s="13">
        <v>1860.2</v>
      </c>
      <c r="F6774">
        <f t="shared" si="105"/>
        <v>1860.2</v>
      </c>
    </row>
    <row r="6775" spans="1:6">
      <c r="A6775" s="13">
        <v>6774</v>
      </c>
      <c r="B6775" s="13">
        <v>3743</v>
      </c>
      <c r="C6775" s="13">
        <v>80</v>
      </c>
      <c r="D6775" s="13">
        <v>1</v>
      </c>
      <c r="E6775" s="13">
        <v>237.03</v>
      </c>
      <c r="F6775">
        <f t="shared" si="105"/>
        <v>237.03</v>
      </c>
    </row>
    <row r="6776" spans="1:6">
      <c r="A6776" s="13">
        <v>6775</v>
      </c>
      <c r="B6776" s="13">
        <v>3743</v>
      </c>
      <c r="C6776" s="13">
        <v>93</v>
      </c>
      <c r="D6776" s="13">
        <v>2</v>
      </c>
      <c r="E6776" s="13">
        <v>580</v>
      </c>
      <c r="F6776">
        <f t="shared" si="105"/>
        <v>1160</v>
      </c>
    </row>
    <row r="6777" spans="1:6">
      <c r="A6777" s="13">
        <v>6776</v>
      </c>
      <c r="B6777" s="13">
        <v>3744</v>
      </c>
      <c r="C6777" s="13">
        <v>200</v>
      </c>
      <c r="D6777" s="13">
        <v>1</v>
      </c>
      <c r="E6777" s="13">
        <v>105.06</v>
      </c>
      <c r="F6777">
        <f t="shared" si="105"/>
        <v>105.06</v>
      </c>
    </row>
    <row r="6778" spans="1:6">
      <c r="A6778" s="13">
        <v>6777</v>
      </c>
      <c r="B6778" s="13">
        <v>3744</v>
      </c>
      <c r="C6778" s="13">
        <v>123</v>
      </c>
      <c r="D6778" s="13">
        <v>1</v>
      </c>
      <c r="E6778" s="13">
        <v>151.46</v>
      </c>
      <c r="F6778">
        <f t="shared" si="105"/>
        <v>151.46</v>
      </c>
    </row>
    <row r="6779" spans="1:6">
      <c r="A6779" s="13">
        <v>6778</v>
      </c>
      <c r="B6779" s="13">
        <v>3745</v>
      </c>
      <c r="C6779" s="13">
        <v>106</v>
      </c>
      <c r="D6779" s="13">
        <v>2</v>
      </c>
      <c r="E6779" s="13">
        <v>618.93</v>
      </c>
      <c r="F6779">
        <f t="shared" si="105"/>
        <v>1237.86</v>
      </c>
    </row>
    <row r="6780" spans="1:6">
      <c r="A6780" s="13">
        <v>6779</v>
      </c>
      <c r="B6780" s="13">
        <v>3746</v>
      </c>
      <c r="C6780" s="13">
        <v>148</v>
      </c>
      <c r="D6780" s="13">
        <v>1</v>
      </c>
      <c r="E6780" s="13">
        <v>256.17</v>
      </c>
      <c r="F6780">
        <f t="shared" si="105"/>
        <v>256.17</v>
      </c>
    </row>
    <row r="6781" spans="1:6">
      <c r="A6781" s="13">
        <v>6780</v>
      </c>
      <c r="B6781" s="13">
        <v>3746</v>
      </c>
      <c r="C6781" s="13">
        <v>74</v>
      </c>
      <c r="D6781" s="13">
        <v>1</v>
      </c>
      <c r="E6781" s="13">
        <v>510.42</v>
      </c>
      <c r="F6781">
        <f t="shared" si="105"/>
        <v>510.42</v>
      </c>
    </row>
    <row r="6782" spans="1:6">
      <c r="A6782" s="13">
        <v>6781</v>
      </c>
      <c r="B6782" s="13">
        <v>3746</v>
      </c>
      <c r="C6782" s="13">
        <v>116</v>
      </c>
      <c r="D6782" s="13">
        <v>1</v>
      </c>
      <c r="E6782" s="13">
        <v>899.2</v>
      </c>
      <c r="F6782">
        <f t="shared" si="105"/>
        <v>899.2</v>
      </c>
    </row>
    <row r="6783" spans="1:6">
      <c r="A6783" s="13">
        <v>6782</v>
      </c>
      <c r="B6783" s="13">
        <v>3747</v>
      </c>
      <c r="C6783" s="13">
        <v>1</v>
      </c>
      <c r="D6783" s="13">
        <v>1</v>
      </c>
      <c r="E6783" s="13">
        <v>400.57</v>
      </c>
      <c r="F6783">
        <f t="shared" si="105"/>
        <v>400.57</v>
      </c>
    </row>
    <row r="6784" spans="1:6">
      <c r="A6784" s="13">
        <v>6783</v>
      </c>
      <c r="B6784" s="13">
        <v>3748</v>
      </c>
      <c r="C6784" s="13">
        <v>43</v>
      </c>
      <c r="D6784" s="13">
        <v>1</v>
      </c>
      <c r="E6784" s="13">
        <v>1054.45</v>
      </c>
      <c r="F6784">
        <f t="shared" si="105"/>
        <v>1054.45</v>
      </c>
    </row>
    <row r="6785" spans="1:6">
      <c r="A6785" s="13">
        <v>6784</v>
      </c>
      <c r="B6785" s="13">
        <v>3748</v>
      </c>
      <c r="C6785" s="13">
        <v>39</v>
      </c>
      <c r="D6785" s="13">
        <v>1</v>
      </c>
      <c r="E6785" s="13">
        <v>1955.02</v>
      </c>
      <c r="F6785">
        <f t="shared" si="105"/>
        <v>1955.02</v>
      </c>
    </row>
    <row r="6786" spans="1:6">
      <c r="A6786" s="13">
        <v>6785</v>
      </c>
      <c r="B6786" s="13">
        <v>3749</v>
      </c>
      <c r="C6786" s="13">
        <v>98</v>
      </c>
      <c r="D6786" s="13">
        <v>1</v>
      </c>
      <c r="E6786" s="13">
        <v>941.99</v>
      </c>
      <c r="F6786">
        <f t="shared" ref="F6786:F6849" si="106">E6786*D6786</f>
        <v>941.99</v>
      </c>
    </row>
    <row r="6787" spans="1:6">
      <c r="A6787" s="13">
        <v>6786</v>
      </c>
      <c r="B6787" s="13">
        <v>3749</v>
      </c>
      <c r="C6787" s="13">
        <v>108</v>
      </c>
      <c r="D6787" s="13">
        <v>1</v>
      </c>
      <c r="E6787" s="13">
        <v>613.75</v>
      </c>
      <c r="F6787">
        <f t="shared" si="106"/>
        <v>613.75</v>
      </c>
    </row>
    <row r="6788" spans="1:6">
      <c r="A6788" s="13">
        <v>6787</v>
      </c>
      <c r="B6788" s="13">
        <v>3749</v>
      </c>
      <c r="C6788" s="13">
        <v>122</v>
      </c>
      <c r="D6788" s="13">
        <v>1</v>
      </c>
      <c r="E6788" s="13">
        <v>101.58</v>
      </c>
      <c r="F6788">
        <f t="shared" si="106"/>
        <v>101.58</v>
      </c>
    </row>
    <row r="6789" spans="1:6">
      <c r="A6789" s="13">
        <v>6788</v>
      </c>
      <c r="B6789" s="13">
        <v>3750</v>
      </c>
      <c r="C6789" s="13">
        <v>117</v>
      </c>
      <c r="D6789" s="13">
        <v>1</v>
      </c>
      <c r="E6789" s="13">
        <v>815.03</v>
      </c>
      <c r="F6789">
        <f t="shared" si="106"/>
        <v>815.03</v>
      </c>
    </row>
    <row r="6790" spans="1:6">
      <c r="A6790" s="13">
        <v>6789</v>
      </c>
      <c r="B6790" s="13">
        <v>3750</v>
      </c>
      <c r="C6790" s="13">
        <v>153</v>
      </c>
      <c r="D6790" s="13">
        <v>2</v>
      </c>
      <c r="E6790" s="13">
        <v>318.02</v>
      </c>
      <c r="F6790">
        <f t="shared" si="106"/>
        <v>636.04</v>
      </c>
    </row>
    <row r="6791" spans="1:6">
      <c r="A6791" s="13">
        <v>6790</v>
      </c>
      <c r="B6791" s="13">
        <v>3751</v>
      </c>
      <c r="C6791" s="13">
        <v>121</v>
      </c>
      <c r="D6791" s="13">
        <v>1</v>
      </c>
      <c r="E6791" s="13">
        <v>159.37</v>
      </c>
      <c r="F6791">
        <f t="shared" si="106"/>
        <v>159.37</v>
      </c>
    </row>
    <row r="6792" spans="1:6">
      <c r="A6792" s="13">
        <v>6791</v>
      </c>
      <c r="B6792" s="13">
        <v>3751</v>
      </c>
      <c r="C6792" s="13">
        <v>9</v>
      </c>
      <c r="D6792" s="13">
        <v>1</v>
      </c>
      <c r="E6792" s="13">
        <v>744.5</v>
      </c>
      <c r="F6792">
        <f t="shared" si="106"/>
        <v>744.5</v>
      </c>
    </row>
    <row r="6793" spans="1:6">
      <c r="A6793" s="13">
        <v>6792</v>
      </c>
      <c r="B6793" s="13">
        <v>3752</v>
      </c>
      <c r="C6793" s="13">
        <v>195</v>
      </c>
      <c r="D6793" s="13">
        <v>1</v>
      </c>
      <c r="E6793" s="13">
        <v>295.83</v>
      </c>
      <c r="F6793">
        <f t="shared" si="106"/>
        <v>295.83</v>
      </c>
    </row>
    <row r="6794" spans="1:6">
      <c r="A6794" s="13">
        <v>6793</v>
      </c>
      <c r="B6794" s="13">
        <v>3752</v>
      </c>
      <c r="C6794" s="13">
        <v>165</v>
      </c>
      <c r="D6794" s="13">
        <v>1</v>
      </c>
      <c r="E6794" s="13">
        <v>377.58</v>
      </c>
      <c r="F6794">
        <f t="shared" si="106"/>
        <v>377.58</v>
      </c>
    </row>
    <row r="6795" spans="1:6">
      <c r="A6795" s="13">
        <v>6794</v>
      </c>
      <c r="B6795" s="13">
        <v>3753</v>
      </c>
      <c r="C6795" s="13">
        <v>14</v>
      </c>
      <c r="D6795" s="13">
        <v>1</v>
      </c>
      <c r="E6795" s="13">
        <v>1816.72</v>
      </c>
      <c r="F6795">
        <f t="shared" si="106"/>
        <v>1816.72</v>
      </c>
    </row>
    <row r="6796" spans="1:6">
      <c r="A6796" s="13">
        <v>6795</v>
      </c>
      <c r="B6796" s="13">
        <v>3754</v>
      </c>
      <c r="C6796" s="13">
        <v>62</v>
      </c>
      <c r="D6796" s="13">
        <v>2</v>
      </c>
      <c r="E6796" s="13">
        <v>1007.5</v>
      </c>
      <c r="F6796">
        <f t="shared" si="106"/>
        <v>2015</v>
      </c>
    </row>
    <row r="6797" spans="1:6">
      <c r="A6797" s="13">
        <v>6796</v>
      </c>
      <c r="B6797" s="13">
        <v>3754</v>
      </c>
      <c r="C6797" s="13">
        <v>101</v>
      </c>
      <c r="D6797" s="13">
        <v>1</v>
      </c>
      <c r="E6797" s="13">
        <v>759.97</v>
      </c>
      <c r="F6797">
        <f t="shared" si="106"/>
        <v>759.97</v>
      </c>
    </row>
    <row r="6798" spans="1:6">
      <c r="A6798" s="13">
        <v>6797</v>
      </c>
      <c r="B6798" s="13">
        <v>3754</v>
      </c>
      <c r="C6798" s="13">
        <v>103</v>
      </c>
      <c r="D6798" s="13">
        <v>1</v>
      </c>
      <c r="E6798" s="13">
        <v>228.45</v>
      </c>
      <c r="F6798">
        <f t="shared" si="106"/>
        <v>228.45</v>
      </c>
    </row>
    <row r="6799" spans="1:6">
      <c r="A6799" s="13">
        <v>6798</v>
      </c>
      <c r="B6799" s="13">
        <v>3754</v>
      </c>
      <c r="C6799" s="13">
        <v>119</v>
      </c>
      <c r="D6799" s="13">
        <v>1</v>
      </c>
      <c r="E6799" s="13">
        <v>475.16</v>
      </c>
      <c r="F6799">
        <f t="shared" si="106"/>
        <v>475.16</v>
      </c>
    </row>
    <row r="6800" spans="1:6">
      <c r="A6800" s="13">
        <v>6799</v>
      </c>
      <c r="B6800" s="13">
        <v>3755</v>
      </c>
      <c r="C6800" s="13">
        <v>147</v>
      </c>
      <c r="D6800" s="13">
        <v>3</v>
      </c>
      <c r="E6800" s="13">
        <v>84.52</v>
      </c>
      <c r="F6800">
        <f t="shared" si="106"/>
        <v>253.56</v>
      </c>
    </row>
    <row r="6801" spans="1:6">
      <c r="A6801" s="13">
        <v>6800</v>
      </c>
      <c r="B6801" s="13">
        <v>3755</v>
      </c>
      <c r="C6801" s="13">
        <v>110</v>
      </c>
      <c r="D6801" s="13">
        <v>1</v>
      </c>
      <c r="E6801" s="13">
        <v>412.02</v>
      </c>
      <c r="F6801">
        <f t="shared" si="106"/>
        <v>412.02</v>
      </c>
    </row>
    <row r="6802" spans="1:6">
      <c r="A6802" s="13">
        <v>6801</v>
      </c>
      <c r="B6802" s="13">
        <v>3756</v>
      </c>
      <c r="C6802" s="13">
        <v>41</v>
      </c>
      <c r="D6802" s="13">
        <v>1</v>
      </c>
      <c r="E6802" s="13">
        <v>1041.67</v>
      </c>
      <c r="F6802">
        <f t="shared" si="106"/>
        <v>1041.67</v>
      </c>
    </row>
    <row r="6803" spans="1:6">
      <c r="A6803" s="13">
        <v>6802</v>
      </c>
      <c r="B6803" s="13">
        <v>3757</v>
      </c>
      <c r="C6803" s="13">
        <v>166</v>
      </c>
      <c r="D6803" s="13">
        <v>2</v>
      </c>
      <c r="E6803" s="13">
        <v>265.95</v>
      </c>
      <c r="F6803">
        <f t="shared" si="106"/>
        <v>531.9</v>
      </c>
    </row>
    <row r="6804" spans="1:6">
      <c r="A6804" s="13">
        <v>6803</v>
      </c>
      <c r="B6804" s="13">
        <v>3758</v>
      </c>
      <c r="C6804" s="13">
        <v>181</v>
      </c>
      <c r="D6804" s="13">
        <v>2</v>
      </c>
      <c r="E6804" s="13">
        <v>230.74</v>
      </c>
      <c r="F6804">
        <f t="shared" si="106"/>
        <v>461.48</v>
      </c>
    </row>
    <row r="6805" spans="1:6">
      <c r="A6805" s="13">
        <v>6804</v>
      </c>
      <c r="B6805" s="13">
        <v>3758</v>
      </c>
      <c r="C6805" s="13">
        <v>43</v>
      </c>
      <c r="D6805" s="13">
        <v>1</v>
      </c>
      <c r="E6805" s="13">
        <v>1153.5</v>
      </c>
      <c r="F6805">
        <f t="shared" si="106"/>
        <v>1153.5</v>
      </c>
    </row>
    <row r="6806" spans="1:6">
      <c r="A6806" s="13">
        <v>6805</v>
      </c>
      <c r="B6806" s="13">
        <v>3758</v>
      </c>
      <c r="C6806" s="13">
        <v>116</v>
      </c>
      <c r="D6806" s="13">
        <v>1</v>
      </c>
      <c r="E6806" s="13">
        <v>899.2</v>
      </c>
      <c r="F6806">
        <f t="shared" si="106"/>
        <v>899.2</v>
      </c>
    </row>
    <row r="6807" spans="1:6">
      <c r="A6807" s="13">
        <v>6806</v>
      </c>
      <c r="B6807" s="13">
        <v>3759</v>
      </c>
      <c r="C6807" s="13">
        <v>64</v>
      </c>
      <c r="D6807" s="13">
        <v>2</v>
      </c>
      <c r="E6807" s="13">
        <v>667.02</v>
      </c>
      <c r="F6807">
        <f t="shared" si="106"/>
        <v>1334.04</v>
      </c>
    </row>
    <row r="6808" spans="1:6">
      <c r="A6808" s="13">
        <v>6807</v>
      </c>
      <c r="B6808" s="13">
        <v>3760</v>
      </c>
      <c r="C6808" s="13">
        <v>163</v>
      </c>
      <c r="D6808" s="13">
        <v>1</v>
      </c>
      <c r="E6808" s="13">
        <v>180.47</v>
      </c>
      <c r="F6808">
        <f t="shared" si="106"/>
        <v>180.47</v>
      </c>
    </row>
    <row r="6809" spans="1:6">
      <c r="A6809" s="13">
        <v>6808</v>
      </c>
      <c r="B6809" s="13">
        <v>3761</v>
      </c>
      <c r="C6809" s="13">
        <v>155</v>
      </c>
      <c r="D6809" s="13">
        <v>1</v>
      </c>
      <c r="E6809" s="13">
        <v>198.89</v>
      </c>
      <c r="F6809">
        <f t="shared" si="106"/>
        <v>198.89</v>
      </c>
    </row>
    <row r="6810" spans="1:6">
      <c r="A6810" s="13">
        <v>6809</v>
      </c>
      <c r="B6810" s="13">
        <v>3761</v>
      </c>
      <c r="C6810" s="13">
        <v>18</v>
      </c>
      <c r="D6810" s="13">
        <v>1</v>
      </c>
      <c r="E6810" s="13">
        <v>1417.1</v>
      </c>
      <c r="F6810">
        <f t="shared" si="106"/>
        <v>1417.1</v>
      </c>
    </row>
    <row r="6811" spans="1:6">
      <c r="A6811" s="13">
        <v>6810</v>
      </c>
      <c r="B6811" s="13">
        <v>3762</v>
      </c>
      <c r="C6811" s="13">
        <v>88</v>
      </c>
      <c r="D6811" s="13">
        <v>1</v>
      </c>
      <c r="E6811" s="13">
        <v>623.08</v>
      </c>
      <c r="F6811">
        <f t="shared" si="106"/>
        <v>623.08</v>
      </c>
    </row>
    <row r="6812" spans="1:6">
      <c r="A6812" s="13">
        <v>6811</v>
      </c>
      <c r="B6812" s="13">
        <v>3762</v>
      </c>
      <c r="C6812" s="13">
        <v>125</v>
      </c>
      <c r="D6812" s="13">
        <v>1</v>
      </c>
      <c r="E6812" s="13">
        <v>152.53</v>
      </c>
      <c r="F6812">
        <f t="shared" si="106"/>
        <v>152.53</v>
      </c>
    </row>
    <row r="6813" spans="1:6">
      <c r="A6813" s="13">
        <v>6812</v>
      </c>
      <c r="B6813" s="13">
        <v>3762</v>
      </c>
      <c r="C6813" s="13">
        <v>157</v>
      </c>
      <c r="D6813" s="13">
        <v>2</v>
      </c>
      <c r="E6813" s="13">
        <v>221.43</v>
      </c>
      <c r="F6813">
        <f t="shared" si="106"/>
        <v>442.86</v>
      </c>
    </row>
    <row r="6814" spans="1:6">
      <c r="A6814" s="13">
        <v>6813</v>
      </c>
      <c r="B6814" s="13">
        <v>3763</v>
      </c>
      <c r="C6814" s="13">
        <v>69</v>
      </c>
      <c r="D6814" s="13">
        <v>1</v>
      </c>
      <c r="E6814" s="13">
        <v>872.86</v>
      </c>
      <c r="F6814">
        <f t="shared" si="106"/>
        <v>872.86</v>
      </c>
    </row>
    <row r="6815" spans="1:6">
      <c r="A6815" s="13">
        <v>6814</v>
      </c>
      <c r="B6815" s="13">
        <v>3763</v>
      </c>
      <c r="C6815" s="13">
        <v>131</v>
      </c>
      <c r="D6815" s="13">
        <v>1</v>
      </c>
      <c r="E6815" s="13">
        <v>30.63</v>
      </c>
      <c r="F6815">
        <f t="shared" si="106"/>
        <v>30.63</v>
      </c>
    </row>
    <row r="6816" spans="1:6">
      <c r="A6816" s="13">
        <v>6815</v>
      </c>
      <c r="B6816" s="13">
        <v>3764</v>
      </c>
      <c r="C6816" s="13">
        <v>45</v>
      </c>
      <c r="D6816" s="13">
        <v>1</v>
      </c>
      <c r="E6816" s="13">
        <v>1052.26</v>
      </c>
      <c r="F6816">
        <f t="shared" si="106"/>
        <v>1052.26</v>
      </c>
    </row>
    <row r="6817" spans="1:6">
      <c r="A6817" s="13">
        <v>6816</v>
      </c>
      <c r="B6817" s="13">
        <v>3764</v>
      </c>
      <c r="C6817" s="13">
        <v>7</v>
      </c>
      <c r="D6817" s="13">
        <v>1</v>
      </c>
      <c r="E6817" s="13">
        <v>1695.09</v>
      </c>
      <c r="F6817">
        <f t="shared" si="106"/>
        <v>1695.09</v>
      </c>
    </row>
    <row r="6818" spans="1:6">
      <c r="A6818" s="13">
        <v>6817</v>
      </c>
      <c r="B6818" s="13">
        <v>3765</v>
      </c>
      <c r="C6818" s="13">
        <v>30</v>
      </c>
      <c r="D6818" s="13">
        <v>2</v>
      </c>
      <c r="E6818" s="13">
        <v>1827.65</v>
      </c>
      <c r="F6818">
        <f t="shared" si="106"/>
        <v>3655.3</v>
      </c>
    </row>
    <row r="6819" spans="1:6">
      <c r="A6819" s="13">
        <v>6818</v>
      </c>
      <c r="B6819" s="13">
        <v>3765</v>
      </c>
      <c r="C6819" s="13">
        <v>56</v>
      </c>
      <c r="D6819" s="13">
        <v>2</v>
      </c>
      <c r="E6819" s="13">
        <v>686.83</v>
      </c>
      <c r="F6819">
        <f t="shared" si="106"/>
        <v>1373.66</v>
      </c>
    </row>
    <row r="6820" spans="1:6">
      <c r="A6820" s="13">
        <v>6819</v>
      </c>
      <c r="B6820" s="13">
        <v>3766</v>
      </c>
      <c r="C6820" s="13">
        <v>172</v>
      </c>
      <c r="D6820" s="13">
        <v>1</v>
      </c>
      <c r="E6820" s="13">
        <v>315.29</v>
      </c>
      <c r="F6820">
        <f t="shared" si="106"/>
        <v>315.29</v>
      </c>
    </row>
    <row r="6821" spans="1:6">
      <c r="A6821" s="13">
        <v>6820</v>
      </c>
      <c r="B6821" s="13">
        <v>3766</v>
      </c>
      <c r="C6821" s="13">
        <v>41</v>
      </c>
      <c r="D6821" s="13">
        <v>1</v>
      </c>
      <c r="E6821" s="13">
        <v>1041.67</v>
      </c>
      <c r="F6821">
        <f t="shared" si="106"/>
        <v>1041.67</v>
      </c>
    </row>
    <row r="6822" spans="1:6">
      <c r="A6822" s="13">
        <v>6821</v>
      </c>
      <c r="B6822" s="13">
        <v>3766</v>
      </c>
      <c r="C6822" s="13">
        <v>14</v>
      </c>
      <c r="D6822" s="13">
        <v>1</v>
      </c>
      <c r="E6822" s="13">
        <v>1816.72</v>
      </c>
      <c r="F6822">
        <f t="shared" si="106"/>
        <v>1816.72</v>
      </c>
    </row>
    <row r="6823" spans="1:6">
      <c r="A6823" s="13">
        <v>6822</v>
      </c>
      <c r="B6823" s="13">
        <v>3766</v>
      </c>
      <c r="C6823" s="13">
        <v>21</v>
      </c>
      <c r="D6823" s="13">
        <v>1</v>
      </c>
      <c r="E6823" s="13">
        <v>661.44</v>
      </c>
      <c r="F6823">
        <f t="shared" si="106"/>
        <v>661.44</v>
      </c>
    </row>
    <row r="6824" spans="1:6">
      <c r="A6824" s="13">
        <v>6823</v>
      </c>
      <c r="B6824" s="13">
        <v>3767</v>
      </c>
      <c r="C6824" s="13">
        <v>179</v>
      </c>
      <c r="D6824" s="13">
        <v>1</v>
      </c>
      <c r="E6824" s="13">
        <v>154.28</v>
      </c>
      <c r="F6824">
        <f t="shared" si="106"/>
        <v>154.28</v>
      </c>
    </row>
    <row r="6825" spans="1:6">
      <c r="A6825" s="13">
        <v>6824</v>
      </c>
      <c r="B6825" s="13">
        <v>3768</v>
      </c>
      <c r="C6825" s="13">
        <v>56</v>
      </c>
      <c r="D6825" s="13">
        <v>1</v>
      </c>
      <c r="E6825" s="13">
        <v>719.76</v>
      </c>
      <c r="F6825">
        <f t="shared" si="106"/>
        <v>719.76</v>
      </c>
    </row>
    <row r="6826" spans="1:6">
      <c r="A6826" s="13">
        <v>6825</v>
      </c>
      <c r="B6826" s="13">
        <v>3769</v>
      </c>
      <c r="C6826" s="13">
        <v>168</v>
      </c>
      <c r="D6826" s="13">
        <v>1</v>
      </c>
      <c r="E6826" s="13">
        <v>239.38</v>
      </c>
      <c r="F6826">
        <f t="shared" si="106"/>
        <v>239.38</v>
      </c>
    </row>
    <row r="6827" spans="1:6">
      <c r="A6827" s="13">
        <v>6826</v>
      </c>
      <c r="B6827" s="13">
        <v>3770</v>
      </c>
      <c r="C6827" s="13">
        <v>160</v>
      </c>
      <c r="D6827" s="13">
        <v>2</v>
      </c>
      <c r="E6827" s="13">
        <v>196.53</v>
      </c>
      <c r="F6827">
        <f t="shared" si="106"/>
        <v>393.06</v>
      </c>
    </row>
    <row r="6828" spans="1:6">
      <c r="A6828" s="13">
        <v>6827</v>
      </c>
      <c r="B6828" s="13">
        <v>3770</v>
      </c>
      <c r="C6828" s="13">
        <v>20</v>
      </c>
      <c r="D6828" s="13">
        <v>2</v>
      </c>
      <c r="E6828" s="13">
        <v>1374.61</v>
      </c>
      <c r="F6828">
        <f t="shared" si="106"/>
        <v>2749.22</v>
      </c>
    </row>
    <row r="6829" spans="1:6">
      <c r="A6829" s="13">
        <v>6828</v>
      </c>
      <c r="B6829" s="13">
        <v>3770</v>
      </c>
      <c r="C6829" s="13">
        <v>131</v>
      </c>
      <c r="D6829" s="13">
        <v>1</v>
      </c>
      <c r="E6829" s="13">
        <v>30.63</v>
      </c>
      <c r="F6829">
        <f t="shared" si="106"/>
        <v>30.63</v>
      </c>
    </row>
    <row r="6830" spans="1:6">
      <c r="A6830" s="13">
        <v>6829</v>
      </c>
      <c r="B6830" s="13">
        <v>3771</v>
      </c>
      <c r="C6830" s="13">
        <v>149</v>
      </c>
      <c r="D6830" s="13">
        <v>1</v>
      </c>
      <c r="E6830" s="13">
        <v>183.34</v>
      </c>
      <c r="F6830">
        <f t="shared" si="106"/>
        <v>183.34</v>
      </c>
    </row>
    <row r="6831" spans="1:6">
      <c r="A6831" s="13">
        <v>6830</v>
      </c>
      <c r="B6831" s="13">
        <v>3772</v>
      </c>
      <c r="C6831" s="13">
        <v>35</v>
      </c>
      <c r="D6831" s="13">
        <v>1</v>
      </c>
      <c r="E6831" s="13">
        <v>1777.25</v>
      </c>
      <c r="F6831">
        <f t="shared" si="106"/>
        <v>1777.25</v>
      </c>
    </row>
    <row r="6832" spans="1:6">
      <c r="A6832" s="13">
        <v>6831</v>
      </c>
      <c r="B6832" s="13">
        <v>3772</v>
      </c>
      <c r="C6832" s="13">
        <v>75</v>
      </c>
      <c r="D6832" s="13">
        <v>1</v>
      </c>
      <c r="E6832" s="13">
        <v>1126.52</v>
      </c>
      <c r="F6832">
        <f t="shared" si="106"/>
        <v>1126.52</v>
      </c>
    </row>
    <row r="6833" spans="1:6">
      <c r="A6833" s="13">
        <v>6832</v>
      </c>
      <c r="B6833" s="13">
        <v>3772</v>
      </c>
      <c r="C6833" s="13">
        <v>53</v>
      </c>
      <c r="D6833" s="13">
        <v>1</v>
      </c>
      <c r="E6833" s="13">
        <v>912.95</v>
      </c>
      <c r="F6833">
        <f t="shared" si="106"/>
        <v>912.95</v>
      </c>
    </row>
    <row r="6834" spans="1:6">
      <c r="A6834" s="13">
        <v>6833</v>
      </c>
      <c r="B6834" s="13">
        <v>3773</v>
      </c>
      <c r="C6834" s="13">
        <v>122</v>
      </c>
      <c r="D6834" s="13">
        <v>1</v>
      </c>
      <c r="E6834" s="13">
        <v>112.48</v>
      </c>
      <c r="F6834">
        <f t="shared" si="106"/>
        <v>112.48</v>
      </c>
    </row>
    <row r="6835" spans="1:6">
      <c r="A6835" s="13">
        <v>6834</v>
      </c>
      <c r="B6835" s="13">
        <v>3774</v>
      </c>
      <c r="C6835" s="13">
        <v>31</v>
      </c>
      <c r="D6835" s="13">
        <v>1</v>
      </c>
      <c r="E6835" s="13">
        <v>545.46</v>
      </c>
      <c r="F6835">
        <f t="shared" si="106"/>
        <v>545.46</v>
      </c>
    </row>
    <row r="6836" spans="1:6">
      <c r="A6836" s="13">
        <v>6835</v>
      </c>
      <c r="B6836" s="13">
        <v>3774</v>
      </c>
      <c r="C6836" s="13">
        <v>150</v>
      </c>
      <c r="D6836" s="13">
        <v>1</v>
      </c>
      <c r="E6836" s="13">
        <v>278.37</v>
      </c>
      <c r="F6836">
        <f t="shared" si="106"/>
        <v>278.37</v>
      </c>
    </row>
    <row r="6837" spans="1:6">
      <c r="A6837" s="13">
        <v>6836</v>
      </c>
      <c r="B6837" s="13">
        <v>3774</v>
      </c>
      <c r="C6837" s="13">
        <v>35</v>
      </c>
      <c r="D6837" s="13">
        <v>1</v>
      </c>
      <c r="E6837" s="13">
        <v>1777.25</v>
      </c>
      <c r="F6837">
        <f t="shared" si="106"/>
        <v>1777.25</v>
      </c>
    </row>
    <row r="6838" spans="1:6">
      <c r="A6838" s="13">
        <v>6837</v>
      </c>
      <c r="B6838" s="13">
        <v>3775</v>
      </c>
      <c r="C6838" s="13">
        <v>121</v>
      </c>
      <c r="D6838" s="13">
        <v>1</v>
      </c>
      <c r="E6838" s="13">
        <v>159.37</v>
      </c>
      <c r="F6838">
        <f t="shared" si="106"/>
        <v>159.37</v>
      </c>
    </row>
    <row r="6839" spans="1:6">
      <c r="A6839" s="13">
        <v>6838</v>
      </c>
      <c r="B6839" s="13">
        <v>3776</v>
      </c>
      <c r="C6839" s="13">
        <v>17</v>
      </c>
      <c r="D6839" s="13">
        <v>1</v>
      </c>
      <c r="E6839" s="13">
        <v>1786.37</v>
      </c>
      <c r="F6839">
        <f t="shared" si="106"/>
        <v>1786.37</v>
      </c>
    </row>
    <row r="6840" spans="1:6">
      <c r="A6840" s="13">
        <v>6839</v>
      </c>
      <c r="B6840" s="13">
        <v>3777</v>
      </c>
      <c r="C6840" s="13">
        <v>20</v>
      </c>
      <c r="D6840" s="13">
        <v>1</v>
      </c>
      <c r="E6840" s="13">
        <v>1374.61</v>
      </c>
      <c r="F6840">
        <f t="shared" si="106"/>
        <v>1374.61</v>
      </c>
    </row>
    <row r="6841" spans="1:6">
      <c r="A6841" s="13">
        <v>6840</v>
      </c>
      <c r="B6841" s="13">
        <v>3777</v>
      </c>
      <c r="C6841" s="13">
        <v>100</v>
      </c>
      <c r="D6841" s="13">
        <v>1</v>
      </c>
      <c r="E6841" s="13">
        <v>241.04</v>
      </c>
      <c r="F6841">
        <f t="shared" si="106"/>
        <v>241.04</v>
      </c>
    </row>
    <row r="6842" spans="1:6">
      <c r="A6842" s="13">
        <v>6841</v>
      </c>
      <c r="B6842" s="13">
        <v>3778</v>
      </c>
      <c r="C6842" s="13">
        <v>152</v>
      </c>
      <c r="D6842" s="13">
        <v>2</v>
      </c>
      <c r="E6842" s="13">
        <v>360.28</v>
      </c>
      <c r="F6842">
        <f t="shared" si="106"/>
        <v>720.56</v>
      </c>
    </row>
    <row r="6843" spans="1:6">
      <c r="A6843" s="13">
        <v>6842</v>
      </c>
      <c r="B6843" s="13">
        <v>3778</v>
      </c>
      <c r="C6843" s="13">
        <v>148</v>
      </c>
      <c r="D6843" s="13">
        <v>1</v>
      </c>
      <c r="E6843" s="13">
        <v>256.17</v>
      </c>
      <c r="F6843">
        <f t="shared" si="106"/>
        <v>256.17</v>
      </c>
    </row>
    <row r="6844" spans="1:6">
      <c r="A6844" s="13">
        <v>6843</v>
      </c>
      <c r="B6844" s="13">
        <v>3779</v>
      </c>
      <c r="C6844" s="13">
        <v>27</v>
      </c>
      <c r="D6844" s="13">
        <v>1</v>
      </c>
      <c r="E6844" s="13">
        <v>628.59</v>
      </c>
      <c r="F6844">
        <f t="shared" si="106"/>
        <v>628.59</v>
      </c>
    </row>
    <row r="6845" spans="1:6">
      <c r="A6845" s="13">
        <v>6844</v>
      </c>
      <c r="B6845" s="13">
        <v>3779</v>
      </c>
      <c r="C6845" s="13">
        <v>63</v>
      </c>
      <c r="D6845" s="13">
        <v>2</v>
      </c>
      <c r="E6845" s="13">
        <v>738.46</v>
      </c>
      <c r="F6845">
        <f t="shared" si="106"/>
        <v>1476.92</v>
      </c>
    </row>
    <row r="6846" spans="1:6">
      <c r="A6846" s="13">
        <v>6845</v>
      </c>
      <c r="B6846" s="13">
        <v>3780</v>
      </c>
      <c r="C6846" s="13">
        <v>174</v>
      </c>
      <c r="D6846" s="13">
        <v>1</v>
      </c>
      <c r="E6846" s="13">
        <v>274.33</v>
      </c>
      <c r="F6846">
        <f t="shared" si="106"/>
        <v>274.33</v>
      </c>
    </row>
    <row r="6847" spans="1:6">
      <c r="A6847" s="13">
        <v>6846</v>
      </c>
      <c r="B6847" s="13">
        <v>3780</v>
      </c>
      <c r="C6847" s="13">
        <v>10</v>
      </c>
      <c r="D6847" s="13">
        <v>2</v>
      </c>
      <c r="E6847" s="13">
        <v>548.39</v>
      </c>
      <c r="F6847">
        <f t="shared" si="106"/>
        <v>1096.78</v>
      </c>
    </row>
    <row r="6848" spans="1:6">
      <c r="A6848" s="13">
        <v>6847</v>
      </c>
      <c r="B6848" s="13">
        <v>3780</v>
      </c>
      <c r="C6848" s="13">
        <v>15</v>
      </c>
      <c r="D6848" s="13">
        <v>2</v>
      </c>
      <c r="E6848" s="13">
        <v>1527.31</v>
      </c>
      <c r="F6848">
        <f t="shared" si="106"/>
        <v>3054.62</v>
      </c>
    </row>
    <row r="6849" spans="1:6">
      <c r="A6849" s="13">
        <v>6848</v>
      </c>
      <c r="B6849" s="13">
        <v>3780</v>
      </c>
      <c r="C6849" s="13">
        <v>87</v>
      </c>
      <c r="D6849" s="13">
        <v>1</v>
      </c>
      <c r="E6849" s="13">
        <v>594.37</v>
      </c>
      <c r="F6849">
        <f t="shared" si="106"/>
        <v>594.37</v>
      </c>
    </row>
    <row r="6850" spans="1:6">
      <c r="A6850" s="13">
        <v>6849</v>
      </c>
      <c r="B6850" s="13">
        <v>3781</v>
      </c>
      <c r="C6850" s="13">
        <v>193</v>
      </c>
      <c r="D6850" s="13">
        <v>2</v>
      </c>
      <c r="E6850" s="13">
        <v>471.55</v>
      </c>
      <c r="F6850">
        <f t="shared" ref="F6850:F6913" si="107">E6850*D6850</f>
        <v>943.1</v>
      </c>
    </row>
    <row r="6851" spans="1:6">
      <c r="A6851" s="13">
        <v>6850</v>
      </c>
      <c r="B6851" s="13">
        <v>3782</v>
      </c>
      <c r="C6851" s="13">
        <v>154</v>
      </c>
      <c r="D6851" s="13">
        <v>1</v>
      </c>
      <c r="E6851" s="13">
        <v>201.88</v>
      </c>
      <c r="F6851">
        <f t="shared" si="107"/>
        <v>201.88</v>
      </c>
    </row>
    <row r="6852" spans="1:6">
      <c r="A6852" s="13">
        <v>6851</v>
      </c>
      <c r="B6852" s="13">
        <v>3782</v>
      </c>
      <c r="C6852" s="13">
        <v>110</v>
      </c>
      <c r="D6852" s="13">
        <v>1</v>
      </c>
      <c r="E6852" s="13">
        <v>412.02</v>
      </c>
      <c r="F6852">
        <f t="shared" si="107"/>
        <v>412.02</v>
      </c>
    </row>
    <row r="6853" spans="1:6">
      <c r="A6853" s="13">
        <v>6852</v>
      </c>
      <c r="B6853" s="13">
        <v>3783</v>
      </c>
      <c r="C6853" s="13">
        <v>26</v>
      </c>
      <c r="D6853" s="13">
        <v>2</v>
      </c>
      <c r="E6853" s="13">
        <v>1033.01</v>
      </c>
      <c r="F6853">
        <f t="shared" si="107"/>
        <v>2066.02</v>
      </c>
    </row>
    <row r="6854" spans="1:6">
      <c r="A6854" s="13">
        <v>6853</v>
      </c>
      <c r="B6854" s="13">
        <v>3783</v>
      </c>
      <c r="C6854" s="13">
        <v>114</v>
      </c>
      <c r="D6854" s="13">
        <v>1</v>
      </c>
      <c r="E6854" s="13">
        <v>787.06</v>
      </c>
      <c r="F6854">
        <f t="shared" si="107"/>
        <v>787.06</v>
      </c>
    </row>
    <row r="6855" spans="1:6">
      <c r="A6855" s="13">
        <v>6854</v>
      </c>
      <c r="B6855" s="13">
        <v>3784</v>
      </c>
      <c r="C6855" s="13">
        <v>95</v>
      </c>
      <c r="D6855" s="13">
        <v>1</v>
      </c>
      <c r="E6855" s="13">
        <v>337.6</v>
      </c>
      <c r="F6855">
        <f t="shared" si="107"/>
        <v>337.6</v>
      </c>
    </row>
    <row r="6856" spans="1:6">
      <c r="A6856" s="13">
        <v>6855</v>
      </c>
      <c r="B6856" s="13">
        <v>3785</v>
      </c>
      <c r="C6856" s="13">
        <v>38</v>
      </c>
      <c r="D6856" s="13">
        <v>2</v>
      </c>
      <c r="E6856" s="13">
        <v>1095.62</v>
      </c>
      <c r="F6856">
        <f t="shared" si="107"/>
        <v>2191.24</v>
      </c>
    </row>
    <row r="6857" spans="1:6">
      <c r="A6857" s="13">
        <v>6856</v>
      </c>
      <c r="B6857" s="13">
        <v>3786</v>
      </c>
      <c r="C6857" s="13">
        <v>138</v>
      </c>
      <c r="D6857" s="13">
        <v>1</v>
      </c>
      <c r="E6857" s="13">
        <v>280.61</v>
      </c>
      <c r="F6857">
        <f t="shared" si="107"/>
        <v>280.61</v>
      </c>
    </row>
    <row r="6858" spans="1:6">
      <c r="A6858" s="13">
        <v>6857</v>
      </c>
      <c r="B6858" s="13">
        <v>3787</v>
      </c>
      <c r="C6858" s="13">
        <v>79</v>
      </c>
      <c r="D6858" s="13">
        <v>1</v>
      </c>
      <c r="E6858" s="13">
        <v>935.74</v>
      </c>
      <c r="F6858">
        <f t="shared" si="107"/>
        <v>935.74</v>
      </c>
    </row>
    <row r="6859" spans="1:6">
      <c r="A6859" s="13">
        <v>6858</v>
      </c>
      <c r="B6859" s="13">
        <v>3787</v>
      </c>
      <c r="C6859" s="13">
        <v>48</v>
      </c>
      <c r="D6859" s="13">
        <v>1</v>
      </c>
      <c r="E6859" s="13">
        <v>1016.02</v>
      </c>
      <c r="F6859">
        <f t="shared" si="107"/>
        <v>1016.02</v>
      </c>
    </row>
    <row r="6860" spans="1:6">
      <c r="A6860" s="13">
        <v>6859</v>
      </c>
      <c r="B6860" s="13">
        <v>3788</v>
      </c>
      <c r="C6860" s="13">
        <v>150</v>
      </c>
      <c r="D6860" s="13">
        <v>1</v>
      </c>
      <c r="E6860" s="13">
        <v>278.33</v>
      </c>
      <c r="F6860">
        <f t="shared" si="107"/>
        <v>278.33</v>
      </c>
    </row>
    <row r="6861" spans="1:6">
      <c r="A6861" s="13">
        <v>6860</v>
      </c>
      <c r="B6861" s="13">
        <v>3789</v>
      </c>
      <c r="C6861" s="13">
        <v>160</v>
      </c>
      <c r="D6861" s="13">
        <v>1</v>
      </c>
      <c r="E6861" s="13">
        <v>196.53</v>
      </c>
      <c r="F6861">
        <f t="shared" si="107"/>
        <v>196.53</v>
      </c>
    </row>
    <row r="6862" spans="1:6">
      <c r="A6862" s="13">
        <v>6861</v>
      </c>
      <c r="B6862" s="13">
        <v>3790</v>
      </c>
      <c r="C6862" s="13">
        <v>16</v>
      </c>
      <c r="D6862" s="13">
        <v>1</v>
      </c>
      <c r="E6862" s="13">
        <v>1636.91</v>
      </c>
      <c r="F6862">
        <f t="shared" si="107"/>
        <v>1636.91</v>
      </c>
    </row>
    <row r="6863" spans="1:6">
      <c r="A6863" s="13">
        <v>6862</v>
      </c>
      <c r="B6863" s="13">
        <v>3790</v>
      </c>
      <c r="C6863" s="13">
        <v>178</v>
      </c>
      <c r="D6863" s="13">
        <v>3</v>
      </c>
      <c r="E6863" s="13">
        <v>325.76</v>
      </c>
      <c r="F6863">
        <f t="shared" si="107"/>
        <v>977.28</v>
      </c>
    </row>
    <row r="6864" spans="1:6">
      <c r="A6864" s="13">
        <v>6863</v>
      </c>
      <c r="B6864" s="13">
        <v>3790</v>
      </c>
      <c r="C6864" s="13">
        <v>172</v>
      </c>
      <c r="D6864" s="13">
        <v>1</v>
      </c>
      <c r="E6864" s="13">
        <v>274.34</v>
      </c>
      <c r="F6864">
        <f t="shared" si="107"/>
        <v>274.34</v>
      </c>
    </row>
    <row r="6865" spans="1:6">
      <c r="A6865" s="13">
        <v>6864</v>
      </c>
      <c r="B6865" s="13">
        <v>3790</v>
      </c>
      <c r="C6865" s="13">
        <v>119</v>
      </c>
      <c r="D6865" s="13">
        <v>3</v>
      </c>
      <c r="E6865" s="13">
        <v>475.16</v>
      </c>
      <c r="F6865">
        <f t="shared" si="107"/>
        <v>1425.48</v>
      </c>
    </row>
    <row r="6866" spans="1:6">
      <c r="A6866" s="13">
        <v>6865</v>
      </c>
      <c r="B6866" s="13">
        <v>3791</v>
      </c>
      <c r="C6866" s="13">
        <v>100</v>
      </c>
      <c r="D6866" s="13">
        <v>1</v>
      </c>
      <c r="E6866" s="13">
        <v>282.13</v>
      </c>
      <c r="F6866">
        <f t="shared" si="107"/>
        <v>282.13</v>
      </c>
    </row>
    <row r="6867" spans="1:6">
      <c r="A6867" s="13">
        <v>6866</v>
      </c>
      <c r="B6867" s="13">
        <v>3792</v>
      </c>
      <c r="C6867" s="13">
        <v>147</v>
      </c>
      <c r="D6867" s="13">
        <v>2</v>
      </c>
      <c r="E6867" s="13">
        <v>84.52</v>
      </c>
      <c r="F6867">
        <f t="shared" si="107"/>
        <v>169.04</v>
      </c>
    </row>
    <row r="6868" spans="1:6">
      <c r="A6868" s="13">
        <v>6867</v>
      </c>
      <c r="B6868" s="13">
        <v>3793</v>
      </c>
      <c r="C6868" s="13">
        <v>51</v>
      </c>
      <c r="D6868" s="13">
        <v>1</v>
      </c>
      <c r="E6868" s="13">
        <v>1072.43</v>
      </c>
      <c r="F6868">
        <f t="shared" si="107"/>
        <v>1072.43</v>
      </c>
    </row>
    <row r="6869" spans="1:6">
      <c r="A6869" s="13">
        <v>6868</v>
      </c>
      <c r="B6869" s="13">
        <v>3793</v>
      </c>
      <c r="C6869" s="13">
        <v>200</v>
      </c>
      <c r="D6869" s="13">
        <v>1</v>
      </c>
      <c r="E6869" s="13">
        <v>105.06</v>
      </c>
      <c r="F6869">
        <f t="shared" si="107"/>
        <v>105.06</v>
      </c>
    </row>
    <row r="6870" spans="1:6">
      <c r="A6870" s="13">
        <v>6869</v>
      </c>
      <c r="B6870" s="13">
        <v>3793</v>
      </c>
      <c r="C6870" s="13">
        <v>147</v>
      </c>
      <c r="D6870" s="13">
        <v>1</v>
      </c>
      <c r="E6870" s="13">
        <v>84.52</v>
      </c>
      <c r="F6870">
        <f t="shared" si="107"/>
        <v>84.52</v>
      </c>
    </row>
    <row r="6871" spans="1:6">
      <c r="A6871" s="13">
        <v>6870</v>
      </c>
      <c r="B6871" s="13">
        <v>3793</v>
      </c>
      <c r="C6871" s="13">
        <v>34</v>
      </c>
      <c r="D6871" s="13">
        <v>1</v>
      </c>
      <c r="E6871" s="13">
        <v>1993.79</v>
      </c>
      <c r="F6871">
        <f t="shared" si="107"/>
        <v>1993.79</v>
      </c>
    </row>
    <row r="6872" spans="1:6">
      <c r="A6872" s="13">
        <v>6871</v>
      </c>
      <c r="B6872" s="13">
        <v>3794</v>
      </c>
      <c r="C6872" s="13">
        <v>6</v>
      </c>
      <c r="D6872" s="13">
        <v>1</v>
      </c>
      <c r="E6872" s="13">
        <v>1071.23</v>
      </c>
      <c r="F6872">
        <f t="shared" si="107"/>
        <v>1071.23</v>
      </c>
    </row>
    <row r="6873" spans="1:6">
      <c r="A6873" s="13">
        <v>6872</v>
      </c>
      <c r="B6873" s="13">
        <v>3795</v>
      </c>
      <c r="C6873" s="13">
        <v>44</v>
      </c>
      <c r="D6873" s="13">
        <v>1</v>
      </c>
      <c r="E6873" s="13">
        <v>798.94</v>
      </c>
      <c r="F6873">
        <f t="shared" si="107"/>
        <v>798.94</v>
      </c>
    </row>
    <row r="6874" spans="1:6">
      <c r="A6874" s="13">
        <v>6873</v>
      </c>
      <c r="B6874" s="13">
        <v>3796</v>
      </c>
      <c r="C6874" s="13">
        <v>43</v>
      </c>
      <c r="D6874" s="13">
        <v>2</v>
      </c>
      <c r="E6874" s="13">
        <v>1153.5</v>
      </c>
      <c r="F6874">
        <f t="shared" si="107"/>
        <v>2307</v>
      </c>
    </row>
    <row r="6875" spans="1:6">
      <c r="A6875" s="13">
        <v>6874</v>
      </c>
      <c r="B6875" s="13">
        <v>3796</v>
      </c>
      <c r="C6875" s="13">
        <v>25</v>
      </c>
      <c r="D6875" s="13">
        <v>2</v>
      </c>
      <c r="E6875" s="13">
        <v>1802.19</v>
      </c>
      <c r="F6875">
        <f t="shared" si="107"/>
        <v>3604.38</v>
      </c>
    </row>
    <row r="6876" spans="1:6">
      <c r="A6876" s="13">
        <v>6875</v>
      </c>
      <c r="B6876" s="13">
        <v>3796</v>
      </c>
      <c r="C6876" s="13">
        <v>174</v>
      </c>
      <c r="D6876" s="13">
        <v>1</v>
      </c>
      <c r="E6876" s="13">
        <v>274.33</v>
      </c>
      <c r="F6876">
        <f t="shared" si="107"/>
        <v>274.33</v>
      </c>
    </row>
    <row r="6877" spans="1:6">
      <c r="A6877" s="13">
        <v>6876</v>
      </c>
      <c r="B6877" s="13">
        <v>3796</v>
      </c>
      <c r="C6877" s="13">
        <v>185</v>
      </c>
      <c r="D6877" s="13">
        <v>2</v>
      </c>
      <c r="E6877" s="13">
        <v>189.69</v>
      </c>
      <c r="F6877">
        <f t="shared" si="107"/>
        <v>379.38</v>
      </c>
    </row>
    <row r="6878" spans="1:6">
      <c r="A6878" s="13">
        <v>6877</v>
      </c>
      <c r="B6878" s="13">
        <v>3797</v>
      </c>
      <c r="C6878" s="13">
        <v>198</v>
      </c>
      <c r="D6878" s="13">
        <v>1</v>
      </c>
      <c r="E6878" s="13">
        <v>413.05</v>
      </c>
      <c r="F6878">
        <f t="shared" si="107"/>
        <v>413.05</v>
      </c>
    </row>
    <row r="6879" spans="1:6">
      <c r="A6879" s="13">
        <v>6878</v>
      </c>
      <c r="B6879" s="13">
        <v>3797</v>
      </c>
      <c r="C6879" s="13">
        <v>35</v>
      </c>
      <c r="D6879" s="13">
        <v>1</v>
      </c>
      <c r="E6879" s="13">
        <v>1777.25</v>
      </c>
      <c r="F6879">
        <f t="shared" si="107"/>
        <v>1777.25</v>
      </c>
    </row>
    <row r="6880" spans="1:6">
      <c r="A6880" s="13">
        <v>6879</v>
      </c>
      <c r="B6880" s="13">
        <v>3797</v>
      </c>
      <c r="C6880" s="13">
        <v>46</v>
      </c>
      <c r="D6880" s="13">
        <v>1</v>
      </c>
      <c r="E6880" s="13">
        <v>439.45</v>
      </c>
      <c r="F6880">
        <f t="shared" si="107"/>
        <v>439.45</v>
      </c>
    </row>
    <row r="6881" spans="1:6">
      <c r="A6881" s="13">
        <v>6880</v>
      </c>
      <c r="B6881" s="13">
        <v>3798</v>
      </c>
      <c r="C6881" s="13">
        <v>156</v>
      </c>
      <c r="D6881" s="13">
        <v>1</v>
      </c>
      <c r="E6881" s="13">
        <v>395.52</v>
      </c>
      <c r="F6881">
        <f t="shared" si="107"/>
        <v>395.52</v>
      </c>
    </row>
    <row r="6882" spans="1:6">
      <c r="A6882" s="13">
        <v>6881</v>
      </c>
      <c r="B6882" s="13">
        <v>3798</v>
      </c>
      <c r="C6882" s="13">
        <v>85</v>
      </c>
      <c r="D6882" s="13">
        <v>2</v>
      </c>
      <c r="E6882" s="13">
        <v>359.28</v>
      </c>
      <c r="F6882">
        <f t="shared" si="107"/>
        <v>718.56</v>
      </c>
    </row>
    <row r="6883" spans="1:6">
      <c r="A6883" s="13">
        <v>6882</v>
      </c>
      <c r="B6883" s="13">
        <v>3798</v>
      </c>
      <c r="C6883" s="13">
        <v>83</v>
      </c>
      <c r="D6883" s="13">
        <v>1</v>
      </c>
      <c r="E6883" s="13">
        <v>208.24</v>
      </c>
      <c r="F6883">
        <f t="shared" si="107"/>
        <v>208.24</v>
      </c>
    </row>
    <row r="6884" spans="1:6">
      <c r="A6884" s="13">
        <v>6883</v>
      </c>
      <c r="B6884" s="13">
        <v>3798</v>
      </c>
      <c r="C6884" s="13">
        <v>158</v>
      </c>
      <c r="D6884" s="13">
        <v>1</v>
      </c>
      <c r="E6884" s="13">
        <v>171.81</v>
      </c>
      <c r="F6884">
        <f t="shared" si="107"/>
        <v>171.81</v>
      </c>
    </row>
    <row r="6885" spans="1:6">
      <c r="A6885" s="13">
        <v>6884</v>
      </c>
      <c r="B6885" s="13">
        <v>3799</v>
      </c>
      <c r="C6885" s="13">
        <v>30</v>
      </c>
      <c r="D6885" s="13">
        <v>1</v>
      </c>
      <c r="E6885" s="13">
        <v>1995.72</v>
      </c>
      <c r="F6885">
        <f t="shared" si="107"/>
        <v>1995.72</v>
      </c>
    </row>
    <row r="6886" spans="1:6">
      <c r="A6886" s="13">
        <v>6885</v>
      </c>
      <c r="B6886" s="13">
        <v>3799</v>
      </c>
      <c r="C6886" s="13">
        <v>150</v>
      </c>
      <c r="D6886" s="13">
        <v>2</v>
      </c>
      <c r="E6886" s="13">
        <v>295.79</v>
      </c>
      <c r="F6886">
        <f t="shared" si="107"/>
        <v>591.58</v>
      </c>
    </row>
    <row r="6887" spans="1:6">
      <c r="A6887" s="13">
        <v>6886</v>
      </c>
      <c r="B6887" s="13">
        <v>3799</v>
      </c>
      <c r="C6887" s="13">
        <v>190</v>
      </c>
      <c r="D6887" s="13">
        <v>1</v>
      </c>
      <c r="E6887" s="13">
        <v>406.76</v>
      </c>
      <c r="F6887">
        <f t="shared" si="107"/>
        <v>406.76</v>
      </c>
    </row>
    <row r="6888" spans="1:6">
      <c r="A6888" s="13">
        <v>6887</v>
      </c>
      <c r="B6888" s="13">
        <v>3800</v>
      </c>
      <c r="C6888" s="13">
        <v>165</v>
      </c>
      <c r="D6888" s="13">
        <v>1</v>
      </c>
      <c r="E6888" s="13">
        <v>377.58</v>
      </c>
      <c r="F6888">
        <f t="shared" si="107"/>
        <v>377.58</v>
      </c>
    </row>
    <row r="6889" spans="1:6">
      <c r="A6889" s="13">
        <v>6888</v>
      </c>
      <c r="B6889" s="13">
        <v>3800</v>
      </c>
      <c r="C6889" s="13">
        <v>172</v>
      </c>
      <c r="D6889" s="13">
        <v>2</v>
      </c>
      <c r="E6889" s="13">
        <v>315.29</v>
      </c>
      <c r="F6889">
        <f t="shared" si="107"/>
        <v>630.58</v>
      </c>
    </row>
    <row r="6890" spans="1:6">
      <c r="A6890" s="13">
        <v>6889</v>
      </c>
      <c r="B6890" s="13">
        <v>3801</v>
      </c>
      <c r="C6890" s="13">
        <v>139</v>
      </c>
      <c r="D6890" s="13">
        <v>2</v>
      </c>
      <c r="E6890" s="13">
        <v>240.57</v>
      </c>
      <c r="F6890">
        <f t="shared" si="107"/>
        <v>481.14</v>
      </c>
    </row>
    <row r="6891" spans="1:6">
      <c r="A6891" s="13">
        <v>6890</v>
      </c>
      <c r="B6891" s="13">
        <v>3801</v>
      </c>
      <c r="C6891" s="13">
        <v>129</v>
      </c>
      <c r="D6891" s="13">
        <v>1</v>
      </c>
      <c r="E6891" s="13">
        <v>394.17</v>
      </c>
      <c r="F6891">
        <f t="shared" si="107"/>
        <v>394.17</v>
      </c>
    </row>
    <row r="6892" spans="1:6">
      <c r="A6892" s="13">
        <v>6891</v>
      </c>
      <c r="B6892" s="13">
        <v>3802</v>
      </c>
      <c r="C6892" s="13">
        <v>161</v>
      </c>
      <c r="D6892" s="13">
        <v>1</v>
      </c>
      <c r="E6892" s="13">
        <v>406.33</v>
      </c>
      <c r="F6892">
        <f t="shared" si="107"/>
        <v>406.33</v>
      </c>
    </row>
    <row r="6893" spans="1:6">
      <c r="A6893" s="13">
        <v>6892</v>
      </c>
      <c r="B6893" s="13">
        <v>3802</v>
      </c>
      <c r="C6893" s="13">
        <v>97</v>
      </c>
      <c r="D6893" s="13">
        <v>1</v>
      </c>
      <c r="E6893" s="13">
        <v>156.65</v>
      </c>
      <c r="F6893">
        <f t="shared" si="107"/>
        <v>156.65</v>
      </c>
    </row>
    <row r="6894" spans="1:6">
      <c r="A6894" s="13">
        <v>6893</v>
      </c>
      <c r="B6894" s="13">
        <v>3803</v>
      </c>
      <c r="C6894" s="13">
        <v>133</v>
      </c>
      <c r="D6894" s="13">
        <v>1</v>
      </c>
      <c r="E6894" s="13">
        <v>164.76</v>
      </c>
      <c r="F6894">
        <f t="shared" si="107"/>
        <v>164.76</v>
      </c>
    </row>
    <row r="6895" spans="1:6">
      <c r="A6895" s="13">
        <v>6894</v>
      </c>
      <c r="B6895" s="13">
        <v>3804</v>
      </c>
      <c r="C6895" s="13">
        <v>108</v>
      </c>
      <c r="D6895" s="13">
        <v>2</v>
      </c>
      <c r="E6895" s="13">
        <v>613.75</v>
      </c>
      <c r="F6895">
        <f t="shared" si="107"/>
        <v>1227.5</v>
      </c>
    </row>
    <row r="6896" spans="1:6">
      <c r="A6896" s="13">
        <v>6895</v>
      </c>
      <c r="B6896" s="13">
        <v>3805</v>
      </c>
      <c r="C6896" s="13">
        <v>109</v>
      </c>
      <c r="D6896" s="13">
        <v>1</v>
      </c>
      <c r="E6896" s="13">
        <v>619.65</v>
      </c>
      <c r="F6896">
        <f t="shared" si="107"/>
        <v>619.65</v>
      </c>
    </row>
    <row r="6897" spans="1:6">
      <c r="A6897" s="13">
        <v>6896</v>
      </c>
      <c r="B6897" s="13">
        <v>3805</v>
      </c>
      <c r="C6897" s="13">
        <v>93</v>
      </c>
      <c r="D6897" s="13">
        <v>1</v>
      </c>
      <c r="E6897" s="13">
        <v>529.93</v>
      </c>
      <c r="F6897">
        <f t="shared" si="107"/>
        <v>529.93</v>
      </c>
    </row>
    <row r="6898" spans="1:6">
      <c r="A6898" s="13">
        <v>6897</v>
      </c>
      <c r="B6898" s="13">
        <v>3805</v>
      </c>
      <c r="C6898" s="13">
        <v>9</v>
      </c>
      <c r="D6898" s="13">
        <v>1</v>
      </c>
      <c r="E6898" s="13">
        <v>744.5</v>
      </c>
      <c r="F6898">
        <f t="shared" si="107"/>
        <v>744.5</v>
      </c>
    </row>
    <row r="6899" spans="1:6">
      <c r="A6899" s="13">
        <v>6898</v>
      </c>
      <c r="B6899" s="13">
        <v>3806</v>
      </c>
      <c r="C6899" s="13">
        <v>38</v>
      </c>
      <c r="D6899" s="13">
        <v>1</v>
      </c>
      <c r="E6899" s="13">
        <v>1095.62</v>
      </c>
      <c r="F6899">
        <f t="shared" si="107"/>
        <v>1095.62</v>
      </c>
    </row>
    <row r="6900" spans="1:6">
      <c r="A6900" s="13">
        <v>6899</v>
      </c>
      <c r="B6900" s="13">
        <v>3807</v>
      </c>
      <c r="C6900" s="13">
        <v>102</v>
      </c>
      <c r="D6900" s="13">
        <v>1</v>
      </c>
      <c r="E6900" s="13">
        <v>579.6</v>
      </c>
      <c r="F6900">
        <f t="shared" si="107"/>
        <v>579.6</v>
      </c>
    </row>
    <row r="6901" spans="1:6">
      <c r="A6901" s="13">
        <v>6900</v>
      </c>
      <c r="B6901" s="13">
        <v>3807</v>
      </c>
      <c r="C6901" s="13">
        <v>25</v>
      </c>
      <c r="D6901" s="13">
        <v>1</v>
      </c>
      <c r="E6901" s="13">
        <v>1802.19</v>
      </c>
      <c r="F6901">
        <f t="shared" si="107"/>
        <v>1802.19</v>
      </c>
    </row>
    <row r="6902" spans="1:6">
      <c r="A6902" s="13">
        <v>6901</v>
      </c>
      <c r="B6902" s="13">
        <v>3808</v>
      </c>
      <c r="C6902" s="13">
        <v>22</v>
      </c>
      <c r="D6902" s="13">
        <v>1</v>
      </c>
      <c r="E6902" s="13">
        <v>751.38</v>
      </c>
      <c r="F6902">
        <f t="shared" si="107"/>
        <v>751.38</v>
      </c>
    </row>
    <row r="6903" spans="1:6">
      <c r="A6903" s="13">
        <v>6902</v>
      </c>
      <c r="B6903" s="13">
        <v>3808</v>
      </c>
      <c r="C6903" s="13">
        <v>186</v>
      </c>
      <c r="D6903" s="13">
        <v>1</v>
      </c>
      <c r="E6903" s="13">
        <v>401.69</v>
      </c>
      <c r="F6903">
        <f t="shared" si="107"/>
        <v>401.69</v>
      </c>
    </row>
    <row r="6904" spans="1:6">
      <c r="A6904" s="13">
        <v>6903</v>
      </c>
      <c r="B6904" s="13">
        <v>3809</v>
      </c>
      <c r="C6904" s="13">
        <v>98</v>
      </c>
      <c r="D6904" s="13">
        <v>1</v>
      </c>
      <c r="E6904" s="13">
        <v>877.74</v>
      </c>
      <c r="F6904">
        <f t="shared" si="107"/>
        <v>877.74</v>
      </c>
    </row>
    <row r="6905" spans="1:6">
      <c r="A6905" s="13">
        <v>6904</v>
      </c>
      <c r="B6905" s="13">
        <v>3809</v>
      </c>
      <c r="C6905" s="13">
        <v>96</v>
      </c>
      <c r="D6905" s="13">
        <v>1</v>
      </c>
      <c r="E6905" s="13">
        <v>748.01</v>
      </c>
      <c r="F6905">
        <f t="shared" si="107"/>
        <v>748.01</v>
      </c>
    </row>
    <row r="6906" spans="1:6">
      <c r="A6906" s="13">
        <v>6905</v>
      </c>
      <c r="B6906" s="13">
        <v>3809</v>
      </c>
      <c r="C6906" s="13">
        <v>114</v>
      </c>
      <c r="D6906" s="13">
        <v>1</v>
      </c>
      <c r="E6906" s="13">
        <v>787.06</v>
      </c>
      <c r="F6906">
        <f t="shared" si="107"/>
        <v>787.06</v>
      </c>
    </row>
    <row r="6907" spans="1:6">
      <c r="A6907" s="13">
        <v>6906</v>
      </c>
      <c r="B6907" s="13">
        <v>3810</v>
      </c>
      <c r="C6907" s="13">
        <v>171</v>
      </c>
      <c r="D6907" s="13">
        <v>1</v>
      </c>
      <c r="E6907" s="13">
        <v>381.08</v>
      </c>
      <c r="F6907">
        <f t="shared" si="107"/>
        <v>381.08</v>
      </c>
    </row>
    <row r="6908" spans="1:6">
      <c r="A6908" s="13">
        <v>6907</v>
      </c>
      <c r="B6908" s="13">
        <v>3810</v>
      </c>
      <c r="C6908" s="13">
        <v>200</v>
      </c>
      <c r="D6908" s="13">
        <v>1</v>
      </c>
      <c r="E6908" s="13">
        <v>96.82</v>
      </c>
      <c r="F6908">
        <f t="shared" si="107"/>
        <v>96.82</v>
      </c>
    </row>
    <row r="6909" spans="1:6">
      <c r="A6909" s="13">
        <v>6908</v>
      </c>
      <c r="B6909" s="13">
        <v>3811</v>
      </c>
      <c r="C6909" s="13">
        <v>125</v>
      </c>
      <c r="D6909" s="13">
        <v>1</v>
      </c>
      <c r="E6909" s="13">
        <v>152.53</v>
      </c>
      <c r="F6909">
        <f t="shared" si="107"/>
        <v>152.53</v>
      </c>
    </row>
    <row r="6910" spans="1:6">
      <c r="A6910" s="13">
        <v>6909</v>
      </c>
      <c r="B6910" s="13">
        <v>3811</v>
      </c>
      <c r="C6910" s="13">
        <v>57</v>
      </c>
      <c r="D6910" s="13">
        <v>1</v>
      </c>
      <c r="E6910" s="13">
        <v>207.19</v>
      </c>
      <c r="F6910">
        <f t="shared" si="107"/>
        <v>207.19</v>
      </c>
    </row>
    <row r="6911" spans="1:6">
      <c r="A6911" s="13">
        <v>6910</v>
      </c>
      <c r="B6911" s="13">
        <v>3811</v>
      </c>
      <c r="C6911" s="13">
        <v>13</v>
      </c>
      <c r="D6911" s="13">
        <v>1</v>
      </c>
      <c r="E6911" s="13">
        <v>526.08</v>
      </c>
      <c r="F6911">
        <f t="shared" si="107"/>
        <v>526.08</v>
      </c>
    </row>
    <row r="6912" spans="1:6">
      <c r="A6912" s="13">
        <v>6911</v>
      </c>
      <c r="B6912" s="13">
        <v>3812</v>
      </c>
      <c r="C6912" s="13">
        <v>140</v>
      </c>
      <c r="D6912" s="13">
        <v>1</v>
      </c>
      <c r="E6912" s="13">
        <v>125.84</v>
      </c>
      <c r="F6912">
        <f t="shared" si="107"/>
        <v>125.84</v>
      </c>
    </row>
    <row r="6913" spans="1:6">
      <c r="A6913" s="13">
        <v>6912</v>
      </c>
      <c r="B6913" s="13">
        <v>3813</v>
      </c>
      <c r="C6913" s="13">
        <v>52</v>
      </c>
      <c r="D6913" s="13">
        <v>1</v>
      </c>
      <c r="E6913" s="13">
        <v>980.16</v>
      </c>
      <c r="F6913">
        <f t="shared" si="107"/>
        <v>980.16</v>
      </c>
    </row>
    <row r="6914" spans="1:6">
      <c r="A6914" s="13">
        <v>6913</v>
      </c>
      <c r="B6914" s="13">
        <v>3814</v>
      </c>
      <c r="C6914" s="13">
        <v>18</v>
      </c>
      <c r="D6914" s="13">
        <v>1</v>
      </c>
      <c r="E6914" s="13">
        <v>1417.1</v>
      </c>
      <c r="F6914">
        <f t="shared" ref="F6914:F6977" si="108">E6914*D6914</f>
        <v>1417.1</v>
      </c>
    </row>
    <row r="6915" spans="1:6">
      <c r="A6915" s="13">
        <v>6914</v>
      </c>
      <c r="B6915" s="13">
        <v>3814</v>
      </c>
      <c r="C6915" s="13">
        <v>110</v>
      </c>
      <c r="D6915" s="13">
        <v>1</v>
      </c>
      <c r="E6915" s="13">
        <v>412.02</v>
      </c>
      <c r="F6915">
        <f t="shared" si="108"/>
        <v>412.02</v>
      </c>
    </row>
    <row r="6916" spans="1:6">
      <c r="A6916" s="13">
        <v>6915</v>
      </c>
      <c r="B6916" s="13">
        <v>3815</v>
      </c>
      <c r="C6916" s="13">
        <v>43</v>
      </c>
      <c r="D6916" s="13">
        <v>1</v>
      </c>
      <c r="E6916" s="13">
        <v>1153.5</v>
      </c>
      <c r="F6916">
        <f t="shared" si="108"/>
        <v>1153.5</v>
      </c>
    </row>
    <row r="6917" spans="1:6">
      <c r="A6917" s="13">
        <v>6916</v>
      </c>
      <c r="B6917" s="13">
        <v>3815</v>
      </c>
      <c r="C6917" s="13">
        <v>140</v>
      </c>
      <c r="D6917" s="13">
        <v>1</v>
      </c>
      <c r="E6917" s="13">
        <v>142.43</v>
      </c>
      <c r="F6917">
        <f t="shared" si="108"/>
        <v>142.43</v>
      </c>
    </row>
    <row r="6918" spans="1:6">
      <c r="A6918" s="13">
        <v>6917</v>
      </c>
      <c r="B6918" s="13">
        <v>3816</v>
      </c>
      <c r="C6918" s="13">
        <v>21</v>
      </c>
      <c r="D6918" s="13">
        <v>2</v>
      </c>
      <c r="E6918" s="13">
        <v>623.09</v>
      </c>
      <c r="F6918">
        <f t="shared" si="108"/>
        <v>1246.18</v>
      </c>
    </row>
    <row r="6919" spans="1:6">
      <c r="A6919" s="13">
        <v>6918</v>
      </c>
      <c r="B6919" s="13">
        <v>3816</v>
      </c>
      <c r="C6919" s="13">
        <v>4</v>
      </c>
      <c r="D6919" s="13">
        <v>1</v>
      </c>
      <c r="E6919" s="13">
        <v>549.91</v>
      </c>
      <c r="F6919">
        <f t="shared" si="108"/>
        <v>549.91</v>
      </c>
    </row>
    <row r="6920" spans="1:6">
      <c r="A6920" s="13">
        <v>6919</v>
      </c>
      <c r="B6920" s="13">
        <v>3816</v>
      </c>
      <c r="C6920" s="13">
        <v>64</v>
      </c>
      <c r="D6920" s="13">
        <v>1</v>
      </c>
      <c r="E6920" s="13">
        <v>667.02</v>
      </c>
      <c r="F6920">
        <f t="shared" si="108"/>
        <v>667.02</v>
      </c>
    </row>
    <row r="6921" spans="1:6">
      <c r="A6921" s="13">
        <v>6920</v>
      </c>
      <c r="B6921" s="13">
        <v>3816</v>
      </c>
      <c r="C6921" s="13">
        <v>32</v>
      </c>
      <c r="D6921" s="13">
        <v>1</v>
      </c>
      <c r="E6921" s="13">
        <v>644.55</v>
      </c>
      <c r="F6921">
        <f t="shared" si="108"/>
        <v>644.55</v>
      </c>
    </row>
    <row r="6922" spans="1:6">
      <c r="A6922" s="13">
        <v>6921</v>
      </c>
      <c r="B6922" s="13">
        <v>3817</v>
      </c>
      <c r="C6922" s="13">
        <v>10</v>
      </c>
      <c r="D6922" s="13">
        <v>1</v>
      </c>
      <c r="E6922" s="13">
        <v>548.39</v>
      </c>
      <c r="F6922">
        <f t="shared" si="108"/>
        <v>548.39</v>
      </c>
    </row>
    <row r="6923" spans="1:6">
      <c r="A6923" s="13">
        <v>6922</v>
      </c>
      <c r="B6923" s="13">
        <v>3817</v>
      </c>
      <c r="C6923" s="13">
        <v>182</v>
      </c>
      <c r="D6923" s="13">
        <v>1</v>
      </c>
      <c r="E6923" s="13">
        <v>211.3</v>
      </c>
      <c r="F6923">
        <f t="shared" si="108"/>
        <v>211.3</v>
      </c>
    </row>
    <row r="6924" spans="1:6">
      <c r="A6924" s="13">
        <v>6923</v>
      </c>
      <c r="B6924" s="13">
        <v>3818</v>
      </c>
      <c r="C6924" s="13">
        <v>105</v>
      </c>
      <c r="D6924" s="13">
        <v>1</v>
      </c>
      <c r="E6924" s="13">
        <v>691.55</v>
      </c>
      <c r="F6924">
        <f t="shared" si="108"/>
        <v>691.55</v>
      </c>
    </row>
    <row r="6925" spans="1:6">
      <c r="A6925" s="13">
        <v>6924</v>
      </c>
      <c r="B6925" s="13">
        <v>3818</v>
      </c>
      <c r="C6925" s="13">
        <v>22</v>
      </c>
      <c r="D6925" s="13">
        <v>1</v>
      </c>
      <c r="E6925" s="13">
        <v>751.38</v>
      </c>
      <c r="F6925">
        <f t="shared" si="108"/>
        <v>751.38</v>
      </c>
    </row>
    <row r="6926" spans="1:6">
      <c r="A6926" s="13">
        <v>6925</v>
      </c>
      <c r="B6926" s="13">
        <v>3819</v>
      </c>
      <c r="C6926" s="13">
        <v>133</v>
      </c>
      <c r="D6926" s="13">
        <v>1</v>
      </c>
      <c r="E6926" s="13">
        <v>164.76</v>
      </c>
      <c r="F6926">
        <f t="shared" si="108"/>
        <v>164.76</v>
      </c>
    </row>
    <row r="6927" spans="1:6">
      <c r="A6927" s="13">
        <v>6926</v>
      </c>
      <c r="B6927" s="13">
        <v>3819</v>
      </c>
      <c r="C6927" s="13">
        <v>169</v>
      </c>
      <c r="D6927" s="13">
        <v>2</v>
      </c>
      <c r="E6927" s="13">
        <v>377.14</v>
      </c>
      <c r="F6927">
        <f t="shared" si="108"/>
        <v>754.28</v>
      </c>
    </row>
    <row r="6928" spans="1:6">
      <c r="A6928" s="13">
        <v>6927</v>
      </c>
      <c r="B6928" s="13">
        <v>3819</v>
      </c>
      <c r="C6928" s="13">
        <v>189</v>
      </c>
      <c r="D6928" s="13">
        <v>1</v>
      </c>
      <c r="E6928" s="13">
        <v>426.84</v>
      </c>
      <c r="F6928">
        <f t="shared" si="108"/>
        <v>426.84</v>
      </c>
    </row>
    <row r="6929" spans="1:6">
      <c r="A6929" s="13">
        <v>6928</v>
      </c>
      <c r="B6929" s="13">
        <v>3820</v>
      </c>
      <c r="C6929" s="13">
        <v>102</v>
      </c>
      <c r="D6929" s="13">
        <v>1</v>
      </c>
      <c r="E6929" s="13">
        <v>579.6</v>
      </c>
      <c r="F6929">
        <f t="shared" si="108"/>
        <v>579.6</v>
      </c>
    </row>
    <row r="6930" spans="1:6">
      <c r="A6930" s="13">
        <v>6929</v>
      </c>
      <c r="B6930" s="13">
        <v>3821</v>
      </c>
      <c r="C6930" s="13">
        <v>156</v>
      </c>
      <c r="D6930" s="13">
        <v>1</v>
      </c>
      <c r="E6930" s="13">
        <v>364.43</v>
      </c>
      <c r="F6930">
        <f t="shared" si="108"/>
        <v>364.43</v>
      </c>
    </row>
    <row r="6931" spans="1:6">
      <c r="A6931" s="13">
        <v>6930</v>
      </c>
      <c r="B6931" s="13">
        <v>3822</v>
      </c>
      <c r="C6931" s="13">
        <v>195</v>
      </c>
      <c r="D6931" s="13">
        <v>1</v>
      </c>
      <c r="E6931" s="13">
        <v>336.84</v>
      </c>
      <c r="F6931">
        <f t="shared" si="108"/>
        <v>336.84</v>
      </c>
    </row>
    <row r="6932" spans="1:6">
      <c r="A6932" s="13">
        <v>6931</v>
      </c>
      <c r="B6932" s="13">
        <v>3823</v>
      </c>
      <c r="C6932" s="13">
        <v>136</v>
      </c>
      <c r="D6932" s="13">
        <v>1</v>
      </c>
      <c r="E6932" s="13">
        <v>276.75</v>
      </c>
      <c r="F6932">
        <f t="shared" si="108"/>
        <v>276.75</v>
      </c>
    </row>
    <row r="6933" spans="1:6">
      <c r="A6933" s="13">
        <v>6932</v>
      </c>
      <c r="B6933" s="13">
        <v>3824</v>
      </c>
      <c r="C6933" s="13">
        <v>92</v>
      </c>
      <c r="D6933" s="13">
        <v>1</v>
      </c>
      <c r="E6933" s="13">
        <v>899.11</v>
      </c>
      <c r="F6933">
        <f t="shared" si="108"/>
        <v>899.11</v>
      </c>
    </row>
    <row r="6934" spans="1:6">
      <c r="A6934" s="13">
        <v>6933</v>
      </c>
      <c r="B6934" s="13">
        <v>3825</v>
      </c>
      <c r="C6934" s="13">
        <v>73</v>
      </c>
      <c r="D6934" s="13">
        <v>2</v>
      </c>
      <c r="E6934" s="13">
        <v>1064.65</v>
      </c>
      <c r="F6934">
        <f t="shared" si="108"/>
        <v>2129.3</v>
      </c>
    </row>
    <row r="6935" spans="1:6">
      <c r="A6935" s="13">
        <v>6934</v>
      </c>
      <c r="B6935" s="13">
        <v>3826</v>
      </c>
      <c r="C6935" s="13">
        <v>198</v>
      </c>
      <c r="D6935" s="13">
        <v>1</v>
      </c>
      <c r="E6935" s="13">
        <v>388.96</v>
      </c>
      <c r="F6935">
        <f t="shared" si="108"/>
        <v>388.96</v>
      </c>
    </row>
    <row r="6936" spans="1:6">
      <c r="A6936" s="13">
        <v>6935</v>
      </c>
      <c r="B6936" s="13">
        <v>3826</v>
      </c>
      <c r="C6936" s="13">
        <v>70</v>
      </c>
      <c r="D6936" s="13">
        <v>1</v>
      </c>
      <c r="E6936" s="13">
        <v>250.59</v>
      </c>
      <c r="F6936">
        <f t="shared" si="108"/>
        <v>250.59</v>
      </c>
    </row>
    <row r="6937" spans="1:6">
      <c r="A6937" s="13">
        <v>6936</v>
      </c>
      <c r="B6937" s="13">
        <v>3826</v>
      </c>
      <c r="C6937" s="13">
        <v>101</v>
      </c>
      <c r="D6937" s="13">
        <v>1</v>
      </c>
      <c r="E6937" s="13">
        <v>759.97</v>
      </c>
      <c r="F6937">
        <f t="shared" si="108"/>
        <v>759.97</v>
      </c>
    </row>
    <row r="6938" spans="1:6">
      <c r="A6938" s="13">
        <v>6937</v>
      </c>
      <c r="B6938" s="13">
        <v>3827</v>
      </c>
      <c r="C6938" s="13">
        <v>100</v>
      </c>
      <c r="D6938" s="13">
        <v>1</v>
      </c>
      <c r="E6938" s="13">
        <v>282.13</v>
      </c>
      <c r="F6938">
        <f t="shared" si="108"/>
        <v>282.13</v>
      </c>
    </row>
    <row r="6939" spans="1:6">
      <c r="A6939" s="13">
        <v>6938</v>
      </c>
      <c r="B6939" s="13">
        <v>3827</v>
      </c>
      <c r="C6939" s="13">
        <v>96</v>
      </c>
      <c r="D6939" s="13">
        <v>1</v>
      </c>
      <c r="E6939" s="13">
        <v>647.59</v>
      </c>
      <c r="F6939">
        <f t="shared" si="108"/>
        <v>647.59</v>
      </c>
    </row>
    <row r="6940" spans="1:6">
      <c r="A6940" s="13">
        <v>6939</v>
      </c>
      <c r="B6940" s="13">
        <v>3828</v>
      </c>
      <c r="C6940" s="13">
        <v>142</v>
      </c>
      <c r="D6940" s="13">
        <v>2</v>
      </c>
      <c r="E6940" s="13">
        <v>179.28</v>
      </c>
      <c r="F6940">
        <f t="shared" si="108"/>
        <v>358.56</v>
      </c>
    </row>
    <row r="6941" spans="1:6">
      <c r="A6941" s="13">
        <v>6940</v>
      </c>
      <c r="B6941" s="13">
        <v>3828</v>
      </c>
      <c r="C6941" s="13">
        <v>175</v>
      </c>
      <c r="D6941" s="13">
        <v>2</v>
      </c>
      <c r="E6941" s="13">
        <v>367.55</v>
      </c>
      <c r="F6941">
        <f t="shared" si="108"/>
        <v>735.1</v>
      </c>
    </row>
    <row r="6942" spans="1:6">
      <c r="A6942" s="13">
        <v>6941</v>
      </c>
      <c r="B6942" s="13">
        <v>3829</v>
      </c>
      <c r="C6942" s="13">
        <v>130</v>
      </c>
      <c r="D6942" s="13">
        <v>1</v>
      </c>
      <c r="E6942" s="13">
        <v>100.33</v>
      </c>
      <c r="F6942">
        <f t="shared" si="108"/>
        <v>100.33</v>
      </c>
    </row>
    <row r="6943" spans="1:6">
      <c r="A6943" s="13">
        <v>6942</v>
      </c>
      <c r="B6943" s="13">
        <v>3829</v>
      </c>
      <c r="C6943" s="13">
        <v>95</v>
      </c>
      <c r="D6943" s="13">
        <v>3</v>
      </c>
      <c r="E6943" s="13">
        <v>392.24</v>
      </c>
      <c r="F6943">
        <f t="shared" si="108"/>
        <v>1176.72</v>
      </c>
    </row>
    <row r="6944" spans="1:6">
      <c r="A6944" s="13">
        <v>6943</v>
      </c>
      <c r="B6944" s="13">
        <v>3830</v>
      </c>
      <c r="C6944" s="13">
        <v>34</v>
      </c>
      <c r="D6944" s="13">
        <v>1</v>
      </c>
      <c r="E6944" s="13">
        <v>1993.79</v>
      </c>
      <c r="F6944">
        <f t="shared" si="108"/>
        <v>1993.79</v>
      </c>
    </row>
    <row r="6945" spans="1:6">
      <c r="A6945" s="13">
        <v>6944</v>
      </c>
      <c r="B6945" s="13">
        <v>3830</v>
      </c>
      <c r="C6945" s="13">
        <v>152</v>
      </c>
      <c r="D6945" s="13">
        <v>1</v>
      </c>
      <c r="E6945" s="13">
        <v>360.28</v>
      </c>
      <c r="F6945">
        <f t="shared" si="108"/>
        <v>360.28</v>
      </c>
    </row>
    <row r="6946" spans="1:6">
      <c r="A6946" s="13">
        <v>6945</v>
      </c>
      <c r="B6946" s="13">
        <v>3831</v>
      </c>
      <c r="C6946" s="13">
        <v>74</v>
      </c>
      <c r="D6946" s="13">
        <v>2</v>
      </c>
      <c r="E6946" s="13">
        <v>517.85</v>
      </c>
      <c r="F6946">
        <f t="shared" si="108"/>
        <v>1035.7</v>
      </c>
    </row>
    <row r="6947" spans="1:6">
      <c r="A6947" s="13">
        <v>6946</v>
      </c>
      <c r="B6947" s="13">
        <v>3832</v>
      </c>
      <c r="C6947" s="13">
        <v>66</v>
      </c>
      <c r="D6947" s="13">
        <v>1</v>
      </c>
      <c r="E6947" s="13">
        <v>448.66</v>
      </c>
      <c r="F6947">
        <f t="shared" si="108"/>
        <v>448.66</v>
      </c>
    </row>
    <row r="6948" spans="1:6">
      <c r="A6948" s="13">
        <v>6947</v>
      </c>
      <c r="B6948" s="13">
        <v>3833</v>
      </c>
      <c r="C6948" s="13">
        <v>29</v>
      </c>
      <c r="D6948" s="13">
        <v>1</v>
      </c>
      <c r="E6948" s="13">
        <v>1727.94</v>
      </c>
      <c r="F6948">
        <f t="shared" si="108"/>
        <v>1727.94</v>
      </c>
    </row>
    <row r="6949" spans="1:6">
      <c r="A6949" s="13">
        <v>6948</v>
      </c>
      <c r="B6949" s="13">
        <v>3834</v>
      </c>
      <c r="C6949" s="13">
        <v>37</v>
      </c>
      <c r="D6949" s="13">
        <v>1</v>
      </c>
      <c r="E6949" s="13">
        <v>1629.76</v>
      </c>
      <c r="F6949">
        <f t="shared" si="108"/>
        <v>1629.76</v>
      </c>
    </row>
    <row r="6950" spans="1:6">
      <c r="A6950" s="13">
        <v>6949</v>
      </c>
      <c r="B6950" s="13">
        <v>3835</v>
      </c>
      <c r="C6950" s="13">
        <v>95</v>
      </c>
      <c r="D6950" s="13">
        <v>1</v>
      </c>
      <c r="E6950" s="13">
        <v>392.24</v>
      </c>
      <c r="F6950">
        <f t="shared" si="108"/>
        <v>392.24</v>
      </c>
    </row>
    <row r="6951" spans="1:6">
      <c r="A6951" s="13">
        <v>6950</v>
      </c>
      <c r="B6951" s="13">
        <v>3835</v>
      </c>
      <c r="C6951" s="13">
        <v>99</v>
      </c>
      <c r="D6951" s="13">
        <v>2</v>
      </c>
      <c r="E6951" s="13">
        <v>374.8</v>
      </c>
      <c r="F6951">
        <f t="shared" si="108"/>
        <v>749.6</v>
      </c>
    </row>
    <row r="6952" spans="1:6">
      <c r="A6952" s="13">
        <v>6951</v>
      </c>
      <c r="B6952" s="13">
        <v>3836</v>
      </c>
      <c r="C6952" s="13">
        <v>68</v>
      </c>
      <c r="D6952" s="13">
        <v>1</v>
      </c>
      <c r="E6952" s="13">
        <v>449.81</v>
      </c>
      <c r="F6952">
        <f t="shared" si="108"/>
        <v>449.81</v>
      </c>
    </row>
    <row r="6953" spans="1:6">
      <c r="A6953" s="13">
        <v>6952</v>
      </c>
      <c r="B6953" s="13">
        <v>3837</v>
      </c>
      <c r="C6953" s="13">
        <v>80</v>
      </c>
      <c r="D6953" s="13">
        <v>1</v>
      </c>
      <c r="E6953" s="13">
        <v>238.92</v>
      </c>
      <c r="F6953">
        <f t="shared" si="108"/>
        <v>238.92</v>
      </c>
    </row>
    <row r="6954" spans="1:6">
      <c r="A6954" s="13">
        <v>6953</v>
      </c>
      <c r="B6954" s="13">
        <v>3837</v>
      </c>
      <c r="C6954" s="13">
        <v>65</v>
      </c>
      <c r="D6954" s="13">
        <v>1</v>
      </c>
      <c r="E6954" s="13">
        <v>237.78</v>
      </c>
      <c r="F6954">
        <f t="shared" si="108"/>
        <v>237.78</v>
      </c>
    </row>
    <row r="6955" spans="1:6">
      <c r="A6955" s="13">
        <v>6954</v>
      </c>
      <c r="B6955" s="13">
        <v>3838</v>
      </c>
      <c r="C6955" s="13">
        <v>78</v>
      </c>
      <c r="D6955" s="13">
        <v>2</v>
      </c>
      <c r="E6955" s="13">
        <v>496.71</v>
      </c>
      <c r="F6955">
        <f t="shared" si="108"/>
        <v>993.42</v>
      </c>
    </row>
    <row r="6956" spans="1:6">
      <c r="A6956" s="13">
        <v>6955</v>
      </c>
      <c r="B6956" s="13">
        <v>3838</v>
      </c>
      <c r="C6956" s="13">
        <v>126</v>
      </c>
      <c r="D6956" s="13">
        <v>2</v>
      </c>
      <c r="E6956" s="13">
        <v>84.53</v>
      </c>
      <c r="F6956">
        <f t="shared" si="108"/>
        <v>169.06</v>
      </c>
    </row>
    <row r="6957" spans="1:6">
      <c r="A6957" s="13">
        <v>6956</v>
      </c>
      <c r="B6957" s="13">
        <v>3839</v>
      </c>
      <c r="C6957" s="13">
        <v>21</v>
      </c>
      <c r="D6957" s="13">
        <v>1</v>
      </c>
      <c r="E6957" s="13">
        <v>661.44</v>
      </c>
      <c r="F6957">
        <f t="shared" si="108"/>
        <v>661.44</v>
      </c>
    </row>
    <row r="6958" spans="1:6">
      <c r="A6958" s="13">
        <v>6957</v>
      </c>
      <c r="B6958" s="13">
        <v>3839</v>
      </c>
      <c r="C6958" s="13">
        <v>124</v>
      </c>
      <c r="D6958" s="13">
        <v>1</v>
      </c>
      <c r="E6958" s="13">
        <v>159.92</v>
      </c>
      <c r="F6958">
        <f t="shared" si="108"/>
        <v>159.92</v>
      </c>
    </row>
    <row r="6959" spans="1:6">
      <c r="A6959" s="13">
        <v>6958</v>
      </c>
      <c r="B6959" s="13">
        <v>3840</v>
      </c>
      <c r="C6959" s="13">
        <v>33</v>
      </c>
      <c r="D6959" s="13">
        <v>1</v>
      </c>
      <c r="E6959" s="13">
        <v>1217.91</v>
      </c>
      <c r="F6959">
        <f t="shared" si="108"/>
        <v>1217.91</v>
      </c>
    </row>
    <row r="6960" spans="1:6">
      <c r="A6960" s="13">
        <v>6959</v>
      </c>
      <c r="B6960" s="13">
        <v>3841</v>
      </c>
      <c r="C6960" s="13">
        <v>105</v>
      </c>
      <c r="D6960" s="13">
        <v>2</v>
      </c>
      <c r="E6960" s="13">
        <v>691.55</v>
      </c>
      <c r="F6960">
        <f t="shared" si="108"/>
        <v>1383.1</v>
      </c>
    </row>
    <row r="6961" spans="1:6">
      <c r="A6961" s="13">
        <v>6960</v>
      </c>
      <c r="B6961" s="13">
        <v>3841</v>
      </c>
      <c r="C6961" s="13">
        <v>54</v>
      </c>
      <c r="D6961" s="13">
        <v>2</v>
      </c>
      <c r="E6961" s="13">
        <v>638.1</v>
      </c>
      <c r="F6961">
        <f t="shared" si="108"/>
        <v>1276.2</v>
      </c>
    </row>
    <row r="6962" spans="1:6">
      <c r="A6962" s="13">
        <v>6961</v>
      </c>
      <c r="B6962" s="13">
        <v>3841</v>
      </c>
      <c r="C6962" s="13">
        <v>133</v>
      </c>
      <c r="D6962" s="13">
        <v>1</v>
      </c>
      <c r="E6962" s="13">
        <v>147.7</v>
      </c>
      <c r="F6962">
        <f t="shared" si="108"/>
        <v>147.7</v>
      </c>
    </row>
    <row r="6963" spans="1:6">
      <c r="A6963" s="13">
        <v>6962</v>
      </c>
      <c r="B6963" s="13">
        <v>3842</v>
      </c>
      <c r="C6963" s="13">
        <v>79</v>
      </c>
      <c r="D6963" s="13">
        <v>1</v>
      </c>
      <c r="E6963" s="13">
        <v>935.74</v>
      </c>
      <c r="F6963">
        <f t="shared" si="108"/>
        <v>935.74</v>
      </c>
    </row>
    <row r="6964" spans="1:6">
      <c r="A6964" s="13">
        <v>6963</v>
      </c>
      <c r="B6964" s="13">
        <v>3842</v>
      </c>
      <c r="C6964" s="13">
        <v>184</v>
      </c>
      <c r="D6964" s="13">
        <v>1</v>
      </c>
      <c r="E6964" s="13">
        <v>399.61</v>
      </c>
      <c r="F6964">
        <f t="shared" si="108"/>
        <v>399.61</v>
      </c>
    </row>
    <row r="6965" spans="1:6">
      <c r="A6965" s="13">
        <v>6964</v>
      </c>
      <c r="B6965" s="13">
        <v>3843</v>
      </c>
      <c r="C6965" s="13">
        <v>93</v>
      </c>
      <c r="D6965" s="13">
        <v>1</v>
      </c>
      <c r="E6965" s="13">
        <v>580</v>
      </c>
      <c r="F6965">
        <f t="shared" si="108"/>
        <v>580</v>
      </c>
    </row>
    <row r="6966" spans="1:6">
      <c r="A6966" s="13">
        <v>6965</v>
      </c>
      <c r="B6966" s="13">
        <v>3844</v>
      </c>
      <c r="C6966" s="13">
        <v>147</v>
      </c>
      <c r="D6966" s="13">
        <v>1</v>
      </c>
      <c r="E6966" s="13">
        <v>84.52</v>
      </c>
      <c r="F6966">
        <f t="shared" si="108"/>
        <v>84.52</v>
      </c>
    </row>
    <row r="6967" spans="1:6">
      <c r="A6967" s="13">
        <v>6966</v>
      </c>
      <c r="B6967" s="13">
        <v>3844</v>
      </c>
      <c r="C6967" s="13">
        <v>24</v>
      </c>
      <c r="D6967" s="13">
        <v>1</v>
      </c>
      <c r="E6967" s="13">
        <v>1041.86</v>
      </c>
      <c r="F6967">
        <f t="shared" si="108"/>
        <v>1041.86</v>
      </c>
    </row>
    <row r="6968" spans="1:6">
      <c r="A6968" s="13">
        <v>6967</v>
      </c>
      <c r="B6968" s="13">
        <v>3845</v>
      </c>
      <c r="C6968" s="13">
        <v>142</v>
      </c>
      <c r="D6968" s="13">
        <v>1</v>
      </c>
      <c r="E6968" s="13">
        <v>193.6</v>
      </c>
      <c r="F6968">
        <f t="shared" si="108"/>
        <v>193.6</v>
      </c>
    </row>
    <row r="6969" spans="1:6">
      <c r="A6969" s="13">
        <v>6968</v>
      </c>
      <c r="B6969" s="13">
        <v>3846</v>
      </c>
      <c r="C6969" s="13">
        <v>9</v>
      </c>
      <c r="D6969" s="13">
        <v>1</v>
      </c>
      <c r="E6969" s="13">
        <v>744.5</v>
      </c>
      <c r="F6969">
        <f t="shared" si="108"/>
        <v>744.5</v>
      </c>
    </row>
    <row r="6970" spans="1:6">
      <c r="A6970" s="13">
        <v>6969</v>
      </c>
      <c r="B6970" s="13">
        <v>3847</v>
      </c>
      <c r="C6970" s="13">
        <v>142</v>
      </c>
      <c r="D6970" s="13">
        <v>3</v>
      </c>
      <c r="E6970" s="13">
        <v>193.6</v>
      </c>
      <c r="F6970">
        <f t="shared" si="108"/>
        <v>580.8</v>
      </c>
    </row>
    <row r="6971" spans="1:6">
      <c r="A6971" s="13">
        <v>6970</v>
      </c>
      <c r="B6971" s="13">
        <v>3847</v>
      </c>
      <c r="C6971" s="13">
        <v>58</v>
      </c>
      <c r="D6971" s="13">
        <v>2</v>
      </c>
      <c r="E6971" s="13">
        <v>398.15</v>
      </c>
      <c r="F6971">
        <f t="shared" si="108"/>
        <v>796.3</v>
      </c>
    </row>
    <row r="6972" spans="1:6">
      <c r="A6972" s="13">
        <v>6971</v>
      </c>
      <c r="B6972" s="13">
        <v>3848</v>
      </c>
      <c r="C6972" s="13">
        <v>27</v>
      </c>
      <c r="D6972" s="13">
        <v>1</v>
      </c>
      <c r="E6972" s="13">
        <v>628.59</v>
      </c>
      <c r="F6972">
        <f t="shared" si="108"/>
        <v>628.59</v>
      </c>
    </row>
    <row r="6973" spans="1:6">
      <c r="A6973" s="13">
        <v>6972</v>
      </c>
      <c r="B6973" s="13">
        <v>3848</v>
      </c>
      <c r="C6973" s="13">
        <v>187</v>
      </c>
      <c r="D6973" s="13">
        <v>1</v>
      </c>
      <c r="E6973" s="13">
        <v>435.69</v>
      </c>
      <c r="F6973">
        <f t="shared" si="108"/>
        <v>435.69</v>
      </c>
    </row>
    <row r="6974" spans="1:6">
      <c r="A6974" s="13">
        <v>6973</v>
      </c>
      <c r="B6974" s="13">
        <v>3849</v>
      </c>
      <c r="C6974" s="13">
        <v>152</v>
      </c>
      <c r="D6974" s="13">
        <v>1</v>
      </c>
      <c r="E6974" s="13">
        <v>360.28</v>
      </c>
      <c r="F6974">
        <f t="shared" si="108"/>
        <v>360.28</v>
      </c>
    </row>
    <row r="6975" spans="1:6">
      <c r="A6975" s="13">
        <v>6974</v>
      </c>
      <c r="B6975" s="13">
        <v>3850</v>
      </c>
      <c r="C6975" s="13">
        <v>94</v>
      </c>
      <c r="D6975" s="13">
        <v>1</v>
      </c>
      <c r="E6975" s="13">
        <v>898.73</v>
      </c>
      <c r="F6975">
        <f t="shared" si="108"/>
        <v>898.73</v>
      </c>
    </row>
    <row r="6976" spans="1:6">
      <c r="A6976" s="13">
        <v>6975</v>
      </c>
      <c r="B6976" s="13">
        <v>3851</v>
      </c>
      <c r="C6976" s="13">
        <v>108</v>
      </c>
      <c r="D6976" s="13">
        <v>2</v>
      </c>
      <c r="E6976" s="13">
        <v>613.75</v>
      </c>
      <c r="F6976">
        <f t="shared" si="108"/>
        <v>1227.5</v>
      </c>
    </row>
    <row r="6977" spans="1:6">
      <c r="A6977" s="13">
        <v>6976</v>
      </c>
      <c r="B6977" s="13">
        <v>3852</v>
      </c>
      <c r="C6977" s="13">
        <v>117</v>
      </c>
      <c r="D6977" s="13">
        <v>1</v>
      </c>
      <c r="E6977" s="13">
        <v>815.03</v>
      </c>
      <c r="F6977">
        <f t="shared" si="108"/>
        <v>815.03</v>
      </c>
    </row>
    <row r="6978" spans="1:6">
      <c r="A6978" s="13">
        <v>6977</v>
      </c>
      <c r="B6978" s="13">
        <v>3853</v>
      </c>
      <c r="C6978" s="13">
        <v>131</v>
      </c>
      <c r="D6978" s="13">
        <v>1</v>
      </c>
      <c r="E6978" s="13">
        <v>30.63</v>
      </c>
      <c r="F6978">
        <f t="shared" ref="F6978:F7041" si="109">E6978*D6978</f>
        <v>30.63</v>
      </c>
    </row>
    <row r="6979" spans="1:6">
      <c r="A6979" s="13">
        <v>6978</v>
      </c>
      <c r="B6979" s="13">
        <v>3854</v>
      </c>
      <c r="C6979" s="13">
        <v>44</v>
      </c>
      <c r="D6979" s="13">
        <v>1</v>
      </c>
      <c r="E6979" s="13">
        <v>698.11</v>
      </c>
      <c r="F6979">
        <f t="shared" si="109"/>
        <v>698.11</v>
      </c>
    </row>
    <row r="6980" spans="1:6">
      <c r="A6980" s="13">
        <v>6979</v>
      </c>
      <c r="B6980" s="13">
        <v>3855</v>
      </c>
      <c r="C6980" s="13">
        <v>55</v>
      </c>
      <c r="D6980" s="13">
        <v>1</v>
      </c>
      <c r="E6980" s="13">
        <v>447.91</v>
      </c>
      <c r="F6980">
        <f t="shared" si="109"/>
        <v>447.91</v>
      </c>
    </row>
    <row r="6981" spans="1:6">
      <c r="A6981" s="13">
        <v>6980</v>
      </c>
      <c r="B6981" s="13">
        <v>3856</v>
      </c>
      <c r="C6981" s="13">
        <v>180</v>
      </c>
      <c r="D6981" s="13">
        <v>1</v>
      </c>
      <c r="E6981" s="13">
        <v>185.34</v>
      </c>
      <c r="F6981">
        <f t="shared" si="109"/>
        <v>185.34</v>
      </c>
    </row>
    <row r="6982" spans="1:6">
      <c r="A6982" s="13">
        <v>6981</v>
      </c>
      <c r="B6982" s="13">
        <v>3856</v>
      </c>
      <c r="C6982" s="13">
        <v>195</v>
      </c>
      <c r="D6982" s="13">
        <v>2</v>
      </c>
      <c r="E6982" s="13">
        <v>336.84</v>
      </c>
      <c r="F6982">
        <f t="shared" si="109"/>
        <v>673.68</v>
      </c>
    </row>
    <row r="6983" spans="1:6">
      <c r="A6983" s="13">
        <v>6982</v>
      </c>
      <c r="B6983" s="13">
        <v>3857</v>
      </c>
      <c r="C6983" s="13">
        <v>117</v>
      </c>
      <c r="D6983" s="13">
        <v>1</v>
      </c>
      <c r="E6983" s="13">
        <v>815.03</v>
      </c>
      <c r="F6983">
        <f t="shared" si="109"/>
        <v>815.03</v>
      </c>
    </row>
    <row r="6984" spans="1:6">
      <c r="A6984" s="13">
        <v>6983</v>
      </c>
      <c r="B6984" s="13">
        <v>3857</v>
      </c>
      <c r="C6984" s="13">
        <v>138</v>
      </c>
      <c r="D6984" s="13">
        <v>2</v>
      </c>
      <c r="E6984" s="13">
        <v>280.61</v>
      </c>
      <c r="F6984">
        <f t="shared" si="109"/>
        <v>561.22</v>
      </c>
    </row>
    <row r="6985" spans="1:6">
      <c r="A6985" s="13">
        <v>6984</v>
      </c>
      <c r="B6985" s="13">
        <v>3858</v>
      </c>
      <c r="C6985" s="13">
        <v>123</v>
      </c>
      <c r="D6985" s="13">
        <v>1</v>
      </c>
      <c r="E6985" s="13">
        <v>130.96</v>
      </c>
      <c r="F6985">
        <f t="shared" si="109"/>
        <v>130.96</v>
      </c>
    </row>
    <row r="6986" spans="1:6">
      <c r="A6986" s="13">
        <v>6985</v>
      </c>
      <c r="B6986" s="13">
        <v>3859</v>
      </c>
      <c r="C6986" s="13">
        <v>118</v>
      </c>
      <c r="D6986" s="13">
        <v>1</v>
      </c>
      <c r="E6986" s="13">
        <v>376.78</v>
      </c>
      <c r="F6986">
        <f t="shared" si="109"/>
        <v>376.78</v>
      </c>
    </row>
    <row r="6987" spans="1:6">
      <c r="A6987" s="13">
        <v>6986</v>
      </c>
      <c r="B6987" s="13">
        <v>3859</v>
      </c>
      <c r="C6987" s="13">
        <v>90</v>
      </c>
      <c r="D6987" s="13">
        <v>1</v>
      </c>
      <c r="E6987" s="13">
        <v>538.64</v>
      </c>
      <c r="F6987">
        <f t="shared" si="109"/>
        <v>538.64</v>
      </c>
    </row>
    <row r="6988" spans="1:6">
      <c r="A6988" s="13">
        <v>6987</v>
      </c>
      <c r="B6988" s="13">
        <v>3860</v>
      </c>
      <c r="C6988" s="13">
        <v>63</v>
      </c>
      <c r="D6988" s="13">
        <v>1</v>
      </c>
      <c r="E6988" s="13">
        <v>804.09</v>
      </c>
      <c r="F6988">
        <f t="shared" si="109"/>
        <v>804.09</v>
      </c>
    </row>
    <row r="6989" spans="1:6">
      <c r="A6989" s="13">
        <v>6988</v>
      </c>
      <c r="B6989" s="13">
        <v>3860</v>
      </c>
      <c r="C6989" s="13">
        <v>172</v>
      </c>
      <c r="D6989" s="13">
        <v>2</v>
      </c>
      <c r="E6989" s="13">
        <v>288.01</v>
      </c>
      <c r="F6989">
        <f t="shared" si="109"/>
        <v>576.02</v>
      </c>
    </row>
    <row r="6990" spans="1:6">
      <c r="A6990" s="13">
        <v>6989</v>
      </c>
      <c r="B6990" s="13">
        <v>3861</v>
      </c>
      <c r="C6990" s="13">
        <v>164</v>
      </c>
      <c r="D6990" s="13">
        <v>1</v>
      </c>
      <c r="E6990" s="13">
        <v>132.23</v>
      </c>
      <c r="F6990">
        <f t="shared" si="109"/>
        <v>132.23</v>
      </c>
    </row>
    <row r="6991" spans="1:6">
      <c r="A6991" s="13">
        <v>6990</v>
      </c>
      <c r="B6991" s="13">
        <v>3861</v>
      </c>
      <c r="C6991" s="13">
        <v>109</v>
      </c>
      <c r="D6991" s="13">
        <v>3</v>
      </c>
      <c r="E6991" s="13">
        <v>619.65</v>
      </c>
      <c r="F6991">
        <f t="shared" si="109"/>
        <v>1858.95</v>
      </c>
    </row>
    <row r="6992" spans="1:6">
      <c r="A6992" s="13">
        <v>6991</v>
      </c>
      <c r="B6992" s="13">
        <v>3862</v>
      </c>
      <c r="C6992" s="13">
        <v>199</v>
      </c>
      <c r="D6992" s="13">
        <v>2</v>
      </c>
      <c r="E6992" s="13">
        <v>364.61</v>
      </c>
      <c r="F6992">
        <f t="shared" si="109"/>
        <v>729.22</v>
      </c>
    </row>
    <row r="6993" spans="1:6">
      <c r="A6993" s="13">
        <v>6992</v>
      </c>
      <c r="B6993" s="13">
        <v>3862</v>
      </c>
      <c r="C6993" s="13">
        <v>191</v>
      </c>
      <c r="D6993" s="13">
        <v>1</v>
      </c>
      <c r="E6993" s="13">
        <v>485.49</v>
      </c>
      <c r="F6993">
        <f t="shared" si="109"/>
        <v>485.49</v>
      </c>
    </row>
    <row r="6994" spans="1:6">
      <c r="A6994" s="13">
        <v>6993</v>
      </c>
      <c r="B6994" s="13">
        <v>3863</v>
      </c>
      <c r="C6994" s="13">
        <v>28</v>
      </c>
      <c r="D6994" s="13">
        <v>1</v>
      </c>
      <c r="E6994" s="13">
        <v>1262.36</v>
      </c>
      <c r="F6994">
        <f t="shared" si="109"/>
        <v>1262.36</v>
      </c>
    </row>
    <row r="6995" spans="1:6">
      <c r="A6995" s="13">
        <v>6994</v>
      </c>
      <c r="B6995" s="13">
        <v>3864</v>
      </c>
      <c r="C6995" s="13">
        <v>150</v>
      </c>
      <c r="D6995" s="13">
        <v>1</v>
      </c>
      <c r="E6995" s="13">
        <v>258.17</v>
      </c>
      <c r="F6995">
        <f t="shared" si="109"/>
        <v>258.17</v>
      </c>
    </row>
    <row r="6996" spans="1:6">
      <c r="A6996" s="13">
        <v>6995</v>
      </c>
      <c r="B6996" s="13">
        <v>3864</v>
      </c>
      <c r="C6996" s="13">
        <v>39</v>
      </c>
      <c r="D6996" s="13">
        <v>1</v>
      </c>
      <c r="E6996" s="13">
        <v>1955.02</v>
      </c>
      <c r="F6996">
        <f t="shared" si="109"/>
        <v>1955.02</v>
      </c>
    </row>
    <row r="6997" spans="1:6">
      <c r="A6997" s="13">
        <v>6996</v>
      </c>
      <c r="B6997" s="13">
        <v>3864</v>
      </c>
      <c r="C6997" s="13">
        <v>54</v>
      </c>
      <c r="D6997" s="13">
        <v>1</v>
      </c>
      <c r="E6997" s="13">
        <v>588.9</v>
      </c>
      <c r="F6997">
        <f t="shared" si="109"/>
        <v>588.9</v>
      </c>
    </row>
    <row r="6998" spans="1:6">
      <c r="A6998" s="13">
        <v>6997</v>
      </c>
      <c r="B6998" s="13">
        <v>3865</v>
      </c>
      <c r="C6998" s="13">
        <v>169</v>
      </c>
      <c r="D6998" s="13">
        <v>2</v>
      </c>
      <c r="E6998" s="13">
        <v>414.99</v>
      </c>
      <c r="F6998">
        <f t="shared" si="109"/>
        <v>829.98</v>
      </c>
    </row>
    <row r="6999" spans="1:6">
      <c r="A6999" s="13">
        <v>6998</v>
      </c>
      <c r="B6999" s="13">
        <v>3865</v>
      </c>
      <c r="C6999" s="13">
        <v>117</v>
      </c>
      <c r="D6999" s="13">
        <v>1</v>
      </c>
      <c r="E6999" s="13">
        <v>815.03</v>
      </c>
      <c r="F6999">
        <f t="shared" si="109"/>
        <v>815.03</v>
      </c>
    </row>
    <row r="7000" spans="1:6">
      <c r="A7000" s="13">
        <v>6999</v>
      </c>
      <c r="B7000" s="13">
        <v>3866</v>
      </c>
      <c r="C7000" s="13">
        <v>8</v>
      </c>
      <c r="D7000" s="13">
        <v>1</v>
      </c>
      <c r="E7000" s="13">
        <v>1517.02</v>
      </c>
      <c r="F7000">
        <f t="shared" si="109"/>
        <v>1517.02</v>
      </c>
    </row>
    <row r="7001" spans="1:6">
      <c r="A7001" s="13">
        <v>7000</v>
      </c>
      <c r="B7001" s="13">
        <v>3867</v>
      </c>
      <c r="C7001" s="13">
        <v>140</v>
      </c>
      <c r="D7001" s="13">
        <v>2</v>
      </c>
      <c r="E7001" s="13">
        <v>142.43</v>
      </c>
      <c r="F7001">
        <f t="shared" si="109"/>
        <v>284.86</v>
      </c>
    </row>
    <row r="7002" spans="1:6">
      <c r="A7002" s="13">
        <v>7001</v>
      </c>
      <c r="B7002" s="13">
        <v>3867</v>
      </c>
      <c r="C7002" s="13">
        <v>73</v>
      </c>
      <c r="D7002" s="13">
        <v>1</v>
      </c>
      <c r="E7002" s="13">
        <v>1064.65</v>
      </c>
      <c r="F7002">
        <f t="shared" si="109"/>
        <v>1064.65</v>
      </c>
    </row>
    <row r="7003" spans="1:6">
      <c r="A7003" s="13">
        <v>7002</v>
      </c>
      <c r="B7003" s="13">
        <v>3868</v>
      </c>
      <c r="C7003" s="13">
        <v>148</v>
      </c>
      <c r="D7003" s="13">
        <v>1</v>
      </c>
      <c r="E7003" s="13">
        <v>256.17</v>
      </c>
      <c r="F7003">
        <f t="shared" si="109"/>
        <v>256.17</v>
      </c>
    </row>
    <row r="7004" spans="1:6">
      <c r="A7004" s="13">
        <v>7003</v>
      </c>
      <c r="B7004" s="13">
        <v>3869</v>
      </c>
      <c r="C7004" s="13">
        <v>31</v>
      </c>
      <c r="D7004" s="13">
        <v>1</v>
      </c>
      <c r="E7004" s="13">
        <v>545.46</v>
      </c>
      <c r="F7004">
        <f t="shared" si="109"/>
        <v>545.46</v>
      </c>
    </row>
    <row r="7005" spans="1:6">
      <c r="A7005" s="13">
        <v>7004</v>
      </c>
      <c r="B7005" s="13">
        <v>3869</v>
      </c>
      <c r="C7005" s="13">
        <v>93</v>
      </c>
      <c r="D7005" s="13">
        <v>1</v>
      </c>
      <c r="E7005" s="13">
        <v>580</v>
      </c>
      <c r="F7005">
        <f t="shared" si="109"/>
        <v>580</v>
      </c>
    </row>
    <row r="7006" spans="1:6">
      <c r="A7006" s="13">
        <v>7005</v>
      </c>
      <c r="B7006" s="13">
        <v>3869</v>
      </c>
      <c r="C7006" s="13">
        <v>123</v>
      </c>
      <c r="D7006" s="13">
        <v>1</v>
      </c>
      <c r="E7006" s="13">
        <v>140.62</v>
      </c>
      <c r="F7006">
        <f t="shared" si="109"/>
        <v>140.62</v>
      </c>
    </row>
    <row r="7007" spans="1:6">
      <c r="A7007" s="13">
        <v>7006</v>
      </c>
      <c r="B7007" s="13">
        <v>3870</v>
      </c>
      <c r="C7007" s="13">
        <v>5</v>
      </c>
      <c r="D7007" s="13">
        <v>2</v>
      </c>
      <c r="E7007" s="13">
        <v>442.46</v>
      </c>
      <c r="F7007">
        <f t="shared" si="109"/>
        <v>884.92</v>
      </c>
    </row>
    <row r="7008" spans="1:6">
      <c r="A7008" s="13">
        <v>7007</v>
      </c>
      <c r="B7008" s="13">
        <v>3871</v>
      </c>
      <c r="C7008" s="13">
        <v>146</v>
      </c>
      <c r="D7008" s="13">
        <v>1</v>
      </c>
      <c r="E7008" s="13">
        <v>256</v>
      </c>
      <c r="F7008">
        <f t="shared" si="109"/>
        <v>256</v>
      </c>
    </row>
    <row r="7009" spans="1:6">
      <c r="A7009" s="13">
        <v>7008</v>
      </c>
      <c r="B7009" s="13">
        <v>3872</v>
      </c>
      <c r="C7009" s="13">
        <v>52</v>
      </c>
      <c r="D7009" s="13">
        <v>3</v>
      </c>
      <c r="E7009" s="13">
        <v>1000.69</v>
      </c>
      <c r="F7009">
        <f t="shared" si="109"/>
        <v>3002.07</v>
      </c>
    </row>
    <row r="7010" spans="1:6">
      <c r="A7010" s="13">
        <v>7009</v>
      </c>
      <c r="B7010" s="13">
        <v>3872</v>
      </c>
      <c r="C7010" s="13">
        <v>42</v>
      </c>
      <c r="D7010" s="13">
        <v>1</v>
      </c>
      <c r="E7010" s="13">
        <v>321.1</v>
      </c>
      <c r="F7010">
        <f t="shared" si="109"/>
        <v>321.1</v>
      </c>
    </row>
    <row r="7011" spans="1:6">
      <c r="A7011" s="13">
        <v>7010</v>
      </c>
      <c r="B7011" s="13">
        <v>3873</v>
      </c>
      <c r="C7011" s="13">
        <v>187</v>
      </c>
      <c r="D7011" s="13">
        <v>1</v>
      </c>
      <c r="E7011" s="13">
        <v>435.69</v>
      </c>
      <c r="F7011">
        <f t="shared" si="109"/>
        <v>435.69</v>
      </c>
    </row>
    <row r="7012" spans="1:6">
      <c r="A7012" s="13">
        <v>7011</v>
      </c>
      <c r="B7012" s="13">
        <v>3874</v>
      </c>
      <c r="C7012" s="13">
        <v>47</v>
      </c>
      <c r="D7012" s="13">
        <v>2</v>
      </c>
      <c r="E7012" s="13">
        <v>999.13</v>
      </c>
      <c r="F7012">
        <f t="shared" si="109"/>
        <v>1998.26</v>
      </c>
    </row>
    <row r="7013" spans="1:6">
      <c r="A7013" s="13">
        <v>7012</v>
      </c>
      <c r="B7013" s="13">
        <v>3874</v>
      </c>
      <c r="C7013" s="13">
        <v>1</v>
      </c>
      <c r="D7013" s="13">
        <v>3</v>
      </c>
      <c r="E7013" s="13">
        <v>440.02</v>
      </c>
      <c r="F7013">
        <f t="shared" si="109"/>
        <v>1320.06</v>
      </c>
    </row>
    <row r="7014" spans="1:6">
      <c r="A7014" s="13">
        <v>7013</v>
      </c>
      <c r="B7014" s="13">
        <v>3874</v>
      </c>
      <c r="C7014" s="13">
        <v>64</v>
      </c>
      <c r="D7014" s="13">
        <v>1</v>
      </c>
      <c r="E7014" s="13">
        <v>667.02</v>
      </c>
      <c r="F7014">
        <f t="shared" si="109"/>
        <v>667.02</v>
      </c>
    </row>
    <row r="7015" spans="1:6">
      <c r="A7015" s="13">
        <v>7014</v>
      </c>
      <c r="B7015" s="13">
        <v>3875</v>
      </c>
      <c r="C7015" s="13">
        <v>22</v>
      </c>
      <c r="D7015" s="13">
        <v>1</v>
      </c>
      <c r="E7015" s="13">
        <v>751.38</v>
      </c>
      <c r="F7015">
        <f t="shared" si="109"/>
        <v>751.38</v>
      </c>
    </row>
    <row r="7016" spans="1:6">
      <c r="A7016" s="13">
        <v>7015</v>
      </c>
      <c r="B7016" s="13">
        <v>3876</v>
      </c>
      <c r="C7016" s="13">
        <v>137</v>
      </c>
      <c r="D7016" s="13">
        <v>2</v>
      </c>
      <c r="E7016" s="13">
        <v>235.13</v>
      </c>
      <c r="F7016">
        <f t="shared" si="109"/>
        <v>470.26</v>
      </c>
    </row>
    <row r="7017" spans="1:6">
      <c r="A7017" s="13">
        <v>7016</v>
      </c>
      <c r="B7017" s="13">
        <v>3876</v>
      </c>
      <c r="C7017" s="13">
        <v>95</v>
      </c>
      <c r="D7017" s="13">
        <v>1</v>
      </c>
      <c r="E7017" s="13">
        <v>392.24</v>
      </c>
      <c r="F7017">
        <f t="shared" si="109"/>
        <v>392.24</v>
      </c>
    </row>
    <row r="7018" spans="1:6">
      <c r="A7018" s="13">
        <v>7017</v>
      </c>
      <c r="B7018" s="13">
        <v>3876</v>
      </c>
      <c r="C7018" s="13">
        <v>59</v>
      </c>
      <c r="D7018" s="13">
        <v>1</v>
      </c>
      <c r="E7018" s="13">
        <v>270.86</v>
      </c>
      <c r="F7018">
        <f t="shared" si="109"/>
        <v>270.86</v>
      </c>
    </row>
    <row r="7019" spans="1:6">
      <c r="A7019" s="13">
        <v>7018</v>
      </c>
      <c r="B7019" s="13">
        <v>3876</v>
      </c>
      <c r="C7019" s="13">
        <v>55</v>
      </c>
      <c r="D7019" s="13">
        <v>1</v>
      </c>
      <c r="E7019" s="13">
        <v>447.91</v>
      </c>
      <c r="F7019">
        <f t="shared" si="109"/>
        <v>447.91</v>
      </c>
    </row>
    <row r="7020" spans="1:6">
      <c r="A7020" s="13">
        <v>7019</v>
      </c>
      <c r="B7020" s="13">
        <v>3877</v>
      </c>
      <c r="C7020" s="13">
        <v>136</v>
      </c>
      <c r="D7020" s="13">
        <v>1</v>
      </c>
      <c r="E7020" s="13">
        <v>276.75</v>
      </c>
      <c r="F7020">
        <f t="shared" si="109"/>
        <v>276.75</v>
      </c>
    </row>
    <row r="7021" spans="1:6">
      <c r="A7021" s="13">
        <v>7020</v>
      </c>
      <c r="B7021" s="13">
        <v>3877</v>
      </c>
      <c r="C7021" s="13">
        <v>108</v>
      </c>
      <c r="D7021" s="13">
        <v>1</v>
      </c>
      <c r="E7021" s="13">
        <v>613.75</v>
      </c>
      <c r="F7021">
        <f t="shared" si="109"/>
        <v>613.75</v>
      </c>
    </row>
    <row r="7022" spans="1:6">
      <c r="A7022" s="13">
        <v>7021</v>
      </c>
      <c r="B7022" s="13">
        <v>3878</v>
      </c>
      <c r="C7022" s="13">
        <v>111</v>
      </c>
      <c r="D7022" s="13">
        <v>1</v>
      </c>
      <c r="E7022" s="13">
        <v>914.09</v>
      </c>
      <c r="F7022">
        <f t="shared" si="109"/>
        <v>914.09</v>
      </c>
    </row>
    <row r="7023" spans="1:6">
      <c r="A7023" s="13">
        <v>7022</v>
      </c>
      <c r="B7023" s="13">
        <v>3878</v>
      </c>
      <c r="C7023" s="13">
        <v>40</v>
      </c>
      <c r="D7023" s="13">
        <v>1</v>
      </c>
      <c r="E7023" s="13">
        <v>1860.2</v>
      </c>
      <c r="F7023">
        <f t="shared" si="109"/>
        <v>1860.2</v>
      </c>
    </row>
    <row r="7024" spans="1:6">
      <c r="A7024" s="13">
        <v>7023</v>
      </c>
      <c r="B7024" s="13">
        <v>3878</v>
      </c>
      <c r="C7024" s="13">
        <v>37</v>
      </c>
      <c r="D7024" s="13">
        <v>1</v>
      </c>
      <c r="E7024" s="13">
        <v>1629.76</v>
      </c>
      <c r="F7024">
        <f t="shared" si="109"/>
        <v>1629.76</v>
      </c>
    </row>
    <row r="7025" spans="1:6">
      <c r="A7025" s="13">
        <v>7024</v>
      </c>
      <c r="B7025" s="13">
        <v>3879</v>
      </c>
      <c r="C7025" s="13">
        <v>182</v>
      </c>
      <c r="D7025" s="13">
        <v>2</v>
      </c>
      <c r="E7025" s="13">
        <v>211.3</v>
      </c>
      <c r="F7025">
        <f t="shared" si="109"/>
        <v>422.6</v>
      </c>
    </row>
    <row r="7026" spans="1:6">
      <c r="A7026" s="13">
        <v>7025</v>
      </c>
      <c r="B7026" s="13">
        <v>3880</v>
      </c>
      <c r="C7026" s="13">
        <v>118</v>
      </c>
      <c r="D7026" s="13">
        <v>1</v>
      </c>
      <c r="E7026" s="13">
        <v>376.78</v>
      </c>
      <c r="F7026">
        <f t="shared" si="109"/>
        <v>376.78</v>
      </c>
    </row>
    <row r="7027" spans="1:6">
      <c r="A7027" s="13">
        <v>7026</v>
      </c>
      <c r="B7027" s="13">
        <v>3881</v>
      </c>
      <c r="C7027" s="13">
        <v>43</v>
      </c>
      <c r="D7027" s="13">
        <v>1</v>
      </c>
      <c r="E7027" s="13">
        <v>1153.5</v>
      </c>
      <c r="F7027">
        <f t="shared" si="109"/>
        <v>1153.5</v>
      </c>
    </row>
    <row r="7028" spans="1:6">
      <c r="A7028" s="13">
        <v>7027</v>
      </c>
      <c r="B7028" s="13">
        <v>3881</v>
      </c>
      <c r="C7028" s="13">
        <v>65</v>
      </c>
      <c r="D7028" s="13">
        <v>2</v>
      </c>
      <c r="E7028" s="13">
        <v>260.61</v>
      </c>
      <c r="F7028">
        <f t="shared" si="109"/>
        <v>521.22</v>
      </c>
    </row>
    <row r="7029" spans="1:6">
      <c r="A7029" s="13">
        <v>7028</v>
      </c>
      <c r="B7029" s="13">
        <v>3882</v>
      </c>
      <c r="C7029" s="13">
        <v>70</v>
      </c>
      <c r="D7029" s="13">
        <v>1</v>
      </c>
      <c r="E7029" s="13">
        <v>250.59</v>
      </c>
      <c r="F7029">
        <f t="shared" si="109"/>
        <v>250.59</v>
      </c>
    </row>
    <row r="7030" spans="1:6">
      <c r="A7030" s="13">
        <v>7029</v>
      </c>
      <c r="B7030" s="13">
        <v>3883</v>
      </c>
      <c r="C7030" s="13">
        <v>123</v>
      </c>
      <c r="D7030" s="13">
        <v>1</v>
      </c>
      <c r="E7030" s="13">
        <v>143.03</v>
      </c>
      <c r="F7030">
        <f t="shared" si="109"/>
        <v>143.03</v>
      </c>
    </row>
    <row r="7031" spans="1:6">
      <c r="A7031" s="13">
        <v>7030</v>
      </c>
      <c r="B7031" s="13">
        <v>3884</v>
      </c>
      <c r="C7031" s="13">
        <v>129</v>
      </c>
      <c r="D7031" s="13">
        <v>1</v>
      </c>
      <c r="E7031" s="13">
        <v>340.16</v>
      </c>
      <c r="F7031">
        <f t="shared" si="109"/>
        <v>340.16</v>
      </c>
    </row>
    <row r="7032" spans="1:6">
      <c r="A7032" s="13">
        <v>7031</v>
      </c>
      <c r="B7032" s="13">
        <v>3884</v>
      </c>
      <c r="C7032" s="13">
        <v>21</v>
      </c>
      <c r="D7032" s="13">
        <v>1</v>
      </c>
      <c r="E7032" s="13">
        <v>661.44</v>
      </c>
      <c r="F7032">
        <f t="shared" si="109"/>
        <v>661.44</v>
      </c>
    </row>
    <row r="7033" spans="1:6">
      <c r="A7033" s="13">
        <v>7032</v>
      </c>
      <c r="B7033" s="13">
        <v>3885</v>
      </c>
      <c r="C7033" s="13">
        <v>44</v>
      </c>
      <c r="D7033" s="13">
        <v>1</v>
      </c>
      <c r="E7033" s="13">
        <v>798.94</v>
      </c>
      <c r="F7033">
        <f t="shared" si="109"/>
        <v>798.94</v>
      </c>
    </row>
    <row r="7034" spans="1:6">
      <c r="A7034" s="13">
        <v>7033</v>
      </c>
      <c r="B7034" s="13">
        <v>3885</v>
      </c>
      <c r="C7034" s="13">
        <v>34</v>
      </c>
      <c r="D7034" s="13">
        <v>1</v>
      </c>
      <c r="E7034" s="13">
        <v>1863.83</v>
      </c>
      <c r="F7034">
        <f t="shared" si="109"/>
        <v>1863.83</v>
      </c>
    </row>
    <row r="7035" spans="1:6">
      <c r="A7035" s="13">
        <v>7034</v>
      </c>
      <c r="B7035" s="13">
        <v>3886</v>
      </c>
      <c r="C7035" s="13">
        <v>157</v>
      </c>
      <c r="D7035" s="13">
        <v>1</v>
      </c>
      <c r="E7035" s="13">
        <v>224.13</v>
      </c>
      <c r="F7035">
        <f t="shared" si="109"/>
        <v>224.13</v>
      </c>
    </row>
    <row r="7036" spans="1:6">
      <c r="A7036" s="13">
        <v>7035</v>
      </c>
      <c r="B7036" s="13">
        <v>3886</v>
      </c>
      <c r="C7036" s="13">
        <v>176</v>
      </c>
      <c r="D7036" s="13">
        <v>1</v>
      </c>
      <c r="E7036" s="13">
        <v>436.2</v>
      </c>
      <c r="F7036">
        <f t="shared" si="109"/>
        <v>436.2</v>
      </c>
    </row>
    <row r="7037" spans="1:6">
      <c r="A7037" s="13">
        <v>7036</v>
      </c>
      <c r="B7037" s="13">
        <v>3887</v>
      </c>
      <c r="C7037" s="13">
        <v>57</v>
      </c>
      <c r="D7037" s="13">
        <v>1</v>
      </c>
      <c r="E7037" s="13">
        <v>187.69</v>
      </c>
      <c r="F7037">
        <f t="shared" si="109"/>
        <v>187.69</v>
      </c>
    </row>
    <row r="7038" spans="1:6">
      <c r="A7038" s="13">
        <v>7037</v>
      </c>
      <c r="B7038" s="13">
        <v>3887</v>
      </c>
      <c r="C7038" s="13">
        <v>157</v>
      </c>
      <c r="D7038" s="13">
        <v>1</v>
      </c>
      <c r="E7038" s="13">
        <v>231.21</v>
      </c>
      <c r="F7038">
        <f t="shared" si="109"/>
        <v>231.21</v>
      </c>
    </row>
    <row r="7039" spans="1:6">
      <c r="A7039" s="13">
        <v>7038</v>
      </c>
      <c r="B7039" s="13">
        <v>3887</v>
      </c>
      <c r="C7039" s="13">
        <v>71</v>
      </c>
      <c r="D7039" s="13">
        <v>1</v>
      </c>
      <c r="E7039" s="13">
        <v>1169</v>
      </c>
      <c r="F7039">
        <f t="shared" si="109"/>
        <v>1169</v>
      </c>
    </row>
    <row r="7040" spans="1:6">
      <c r="A7040" s="13">
        <v>7039</v>
      </c>
      <c r="B7040" s="13">
        <v>3887</v>
      </c>
      <c r="C7040" s="13">
        <v>72</v>
      </c>
      <c r="D7040" s="13">
        <v>1</v>
      </c>
      <c r="E7040" s="13">
        <v>366.31</v>
      </c>
      <c r="F7040">
        <f t="shared" si="109"/>
        <v>366.31</v>
      </c>
    </row>
    <row r="7041" spans="1:6">
      <c r="A7041" s="13">
        <v>7040</v>
      </c>
      <c r="B7041" s="13">
        <v>3888</v>
      </c>
      <c r="C7041" s="13">
        <v>182</v>
      </c>
      <c r="D7041" s="13">
        <v>2</v>
      </c>
      <c r="E7041" s="13">
        <v>211.3</v>
      </c>
      <c r="F7041">
        <f t="shared" si="109"/>
        <v>422.6</v>
      </c>
    </row>
    <row r="7042" spans="1:6">
      <c r="A7042" s="13">
        <v>7041</v>
      </c>
      <c r="B7042" s="13">
        <v>3889</v>
      </c>
      <c r="C7042" s="13">
        <v>139</v>
      </c>
      <c r="D7042" s="13">
        <v>1</v>
      </c>
      <c r="E7042" s="13">
        <v>217.46</v>
      </c>
      <c r="F7042">
        <f t="shared" ref="F7042:F7105" si="110">E7042*D7042</f>
        <v>217.46</v>
      </c>
    </row>
    <row r="7043" spans="1:6">
      <c r="A7043" s="13">
        <v>7042</v>
      </c>
      <c r="B7043" s="13">
        <v>3889</v>
      </c>
      <c r="C7043" s="13">
        <v>6</v>
      </c>
      <c r="D7043" s="13">
        <v>3</v>
      </c>
      <c r="E7043" s="13">
        <v>1071.23</v>
      </c>
      <c r="F7043">
        <f t="shared" si="110"/>
        <v>3213.69</v>
      </c>
    </row>
    <row r="7044" spans="1:6">
      <c r="A7044" s="13">
        <v>7043</v>
      </c>
      <c r="B7044" s="13">
        <v>3889</v>
      </c>
      <c r="C7044" s="13">
        <v>81</v>
      </c>
      <c r="D7044" s="13">
        <v>1</v>
      </c>
      <c r="E7044" s="13">
        <v>931.48</v>
      </c>
      <c r="F7044">
        <f t="shared" si="110"/>
        <v>931.48</v>
      </c>
    </row>
    <row r="7045" spans="1:6">
      <c r="A7045" s="13">
        <v>7044</v>
      </c>
      <c r="B7045" s="13">
        <v>3889</v>
      </c>
      <c r="C7045" s="13">
        <v>8</v>
      </c>
      <c r="D7045" s="13">
        <v>3</v>
      </c>
      <c r="E7045" s="13">
        <v>1517.02</v>
      </c>
      <c r="F7045">
        <f t="shared" si="110"/>
        <v>4551.06</v>
      </c>
    </row>
    <row r="7046" spans="1:6">
      <c r="A7046" s="13">
        <v>7045</v>
      </c>
      <c r="B7046" s="13">
        <v>3890</v>
      </c>
      <c r="C7046" s="13">
        <v>57</v>
      </c>
      <c r="D7046" s="13">
        <v>1</v>
      </c>
      <c r="E7046" s="13">
        <v>207.19</v>
      </c>
      <c r="F7046">
        <f t="shared" si="110"/>
        <v>207.19</v>
      </c>
    </row>
    <row r="7047" spans="1:6">
      <c r="A7047" s="13">
        <v>7046</v>
      </c>
      <c r="B7047" s="13">
        <v>3891</v>
      </c>
      <c r="C7047" s="13">
        <v>52</v>
      </c>
      <c r="D7047" s="13">
        <v>1</v>
      </c>
      <c r="E7047" s="13">
        <v>1128.91</v>
      </c>
      <c r="F7047">
        <f t="shared" si="110"/>
        <v>1128.91</v>
      </c>
    </row>
    <row r="7048" spans="1:6">
      <c r="A7048" s="13">
        <v>7047</v>
      </c>
      <c r="B7048" s="13">
        <v>3891</v>
      </c>
      <c r="C7048" s="13">
        <v>38</v>
      </c>
      <c r="D7048" s="13">
        <v>1</v>
      </c>
      <c r="E7048" s="13">
        <v>1095.62</v>
      </c>
      <c r="F7048">
        <f t="shared" si="110"/>
        <v>1095.62</v>
      </c>
    </row>
    <row r="7049" spans="1:6">
      <c r="A7049" s="13">
        <v>7048</v>
      </c>
      <c r="B7049" s="13">
        <v>3892</v>
      </c>
      <c r="C7049" s="13">
        <v>84</v>
      </c>
      <c r="D7049" s="13">
        <v>1</v>
      </c>
      <c r="E7049" s="13">
        <v>493.21</v>
      </c>
      <c r="F7049">
        <f t="shared" si="110"/>
        <v>493.21</v>
      </c>
    </row>
    <row r="7050" spans="1:6">
      <c r="A7050" s="13">
        <v>7049</v>
      </c>
      <c r="B7050" s="13">
        <v>3893</v>
      </c>
      <c r="C7050" s="13">
        <v>165</v>
      </c>
      <c r="D7050" s="13">
        <v>1</v>
      </c>
      <c r="E7050" s="13">
        <v>377.58</v>
      </c>
      <c r="F7050">
        <f t="shared" si="110"/>
        <v>377.58</v>
      </c>
    </row>
    <row r="7051" spans="1:6">
      <c r="A7051" s="13">
        <v>7050</v>
      </c>
      <c r="B7051" s="13">
        <v>3893</v>
      </c>
      <c r="C7051" s="13">
        <v>157</v>
      </c>
      <c r="D7051" s="13">
        <v>2</v>
      </c>
      <c r="E7051" s="13">
        <v>256.68</v>
      </c>
      <c r="F7051">
        <f t="shared" si="110"/>
        <v>513.36</v>
      </c>
    </row>
    <row r="7052" spans="1:6">
      <c r="A7052" s="13">
        <v>7051</v>
      </c>
      <c r="B7052" s="13">
        <v>3893</v>
      </c>
      <c r="C7052" s="13">
        <v>7</v>
      </c>
      <c r="D7052" s="13">
        <v>1</v>
      </c>
      <c r="E7052" s="13">
        <v>1695.09</v>
      </c>
      <c r="F7052">
        <f t="shared" si="110"/>
        <v>1695.09</v>
      </c>
    </row>
    <row r="7053" spans="1:6">
      <c r="A7053" s="13">
        <v>7052</v>
      </c>
      <c r="B7053" s="13">
        <v>3893</v>
      </c>
      <c r="C7053" s="13">
        <v>57</v>
      </c>
      <c r="D7053" s="13">
        <v>1</v>
      </c>
      <c r="E7053" s="13">
        <v>207.19</v>
      </c>
      <c r="F7053">
        <f t="shared" si="110"/>
        <v>207.19</v>
      </c>
    </row>
    <row r="7054" spans="1:6">
      <c r="A7054" s="13">
        <v>7053</v>
      </c>
      <c r="B7054" s="13">
        <v>3894</v>
      </c>
      <c r="C7054" s="13">
        <v>149</v>
      </c>
      <c r="D7054" s="13">
        <v>3</v>
      </c>
      <c r="E7054" s="13">
        <v>183.34</v>
      </c>
      <c r="F7054">
        <f t="shared" si="110"/>
        <v>550.02</v>
      </c>
    </row>
    <row r="7055" spans="1:6">
      <c r="A7055" s="13">
        <v>7054</v>
      </c>
      <c r="B7055" s="13">
        <v>3895</v>
      </c>
      <c r="C7055" s="13">
        <v>22</v>
      </c>
      <c r="D7055" s="13">
        <v>1</v>
      </c>
      <c r="E7055" s="13">
        <v>751.38</v>
      </c>
      <c r="F7055">
        <f t="shared" si="110"/>
        <v>751.38</v>
      </c>
    </row>
    <row r="7056" spans="1:6">
      <c r="A7056" s="13">
        <v>7055</v>
      </c>
      <c r="B7056" s="13">
        <v>3896</v>
      </c>
      <c r="C7056" s="13">
        <v>78</v>
      </c>
      <c r="D7056" s="13">
        <v>1</v>
      </c>
      <c r="E7056" s="13">
        <v>496.71</v>
      </c>
      <c r="F7056">
        <f t="shared" si="110"/>
        <v>496.71</v>
      </c>
    </row>
    <row r="7057" spans="1:6">
      <c r="A7057" s="13">
        <v>7056</v>
      </c>
      <c r="B7057" s="13">
        <v>3897</v>
      </c>
      <c r="C7057" s="13">
        <v>34</v>
      </c>
      <c r="D7057" s="13">
        <v>1</v>
      </c>
      <c r="E7057" s="13">
        <v>1993.79</v>
      </c>
      <c r="F7057">
        <f t="shared" si="110"/>
        <v>1993.79</v>
      </c>
    </row>
    <row r="7058" spans="1:6">
      <c r="A7058" s="13">
        <v>7057</v>
      </c>
      <c r="B7058" s="13">
        <v>3898</v>
      </c>
      <c r="C7058" s="13">
        <v>165</v>
      </c>
      <c r="D7058" s="13">
        <v>1</v>
      </c>
      <c r="E7058" s="13">
        <v>346.41</v>
      </c>
      <c r="F7058">
        <f t="shared" si="110"/>
        <v>346.41</v>
      </c>
    </row>
    <row r="7059" spans="1:6">
      <c r="A7059" s="13">
        <v>7058</v>
      </c>
      <c r="B7059" s="13">
        <v>3899</v>
      </c>
      <c r="C7059" s="13">
        <v>193</v>
      </c>
      <c r="D7059" s="13">
        <v>1</v>
      </c>
      <c r="E7059" s="13">
        <v>471.55</v>
      </c>
      <c r="F7059">
        <f t="shared" si="110"/>
        <v>471.55</v>
      </c>
    </row>
    <row r="7060" spans="1:6">
      <c r="A7060" s="13">
        <v>7059</v>
      </c>
      <c r="B7060" s="13">
        <v>3899</v>
      </c>
      <c r="C7060" s="13">
        <v>65</v>
      </c>
      <c r="D7060" s="13">
        <v>1</v>
      </c>
      <c r="E7060" s="13">
        <v>242.71</v>
      </c>
      <c r="F7060">
        <f t="shared" si="110"/>
        <v>242.71</v>
      </c>
    </row>
    <row r="7061" spans="1:6">
      <c r="A7061" s="13">
        <v>7060</v>
      </c>
      <c r="B7061" s="13">
        <v>3900</v>
      </c>
      <c r="C7061" s="13">
        <v>127</v>
      </c>
      <c r="D7061" s="13">
        <v>1</v>
      </c>
      <c r="E7061" s="13">
        <v>44.16</v>
      </c>
      <c r="F7061">
        <f t="shared" si="110"/>
        <v>44.16</v>
      </c>
    </row>
    <row r="7062" spans="1:6">
      <c r="A7062" s="13">
        <v>7061</v>
      </c>
      <c r="B7062" s="13">
        <v>3900</v>
      </c>
      <c r="C7062" s="13">
        <v>138</v>
      </c>
      <c r="D7062" s="13">
        <v>1</v>
      </c>
      <c r="E7062" s="13">
        <v>280.61</v>
      </c>
      <c r="F7062">
        <f t="shared" si="110"/>
        <v>280.61</v>
      </c>
    </row>
    <row r="7063" spans="1:6">
      <c r="A7063" s="13">
        <v>7062</v>
      </c>
      <c r="B7063" s="13">
        <v>3901</v>
      </c>
      <c r="C7063" s="13">
        <v>96</v>
      </c>
      <c r="D7063" s="13">
        <v>1</v>
      </c>
      <c r="E7063" s="13">
        <v>748.01</v>
      </c>
      <c r="F7063">
        <f t="shared" si="110"/>
        <v>748.01</v>
      </c>
    </row>
    <row r="7064" spans="1:6">
      <c r="A7064" s="13">
        <v>7063</v>
      </c>
      <c r="B7064" s="13">
        <v>3902</v>
      </c>
      <c r="C7064" s="13">
        <v>41</v>
      </c>
      <c r="D7064" s="13">
        <v>2</v>
      </c>
      <c r="E7064" s="13">
        <v>1041.67</v>
      </c>
      <c r="F7064">
        <f t="shared" si="110"/>
        <v>2083.34</v>
      </c>
    </row>
    <row r="7065" spans="1:6">
      <c r="A7065" s="13">
        <v>7064</v>
      </c>
      <c r="B7065" s="13">
        <v>3902</v>
      </c>
      <c r="C7065" s="13">
        <v>126</v>
      </c>
      <c r="D7065" s="13">
        <v>1</v>
      </c>
      <c r="E7065" s="13">
        <v>96.07</v>
      </c>
      <c r="F7065">
        <f t="shared" si="110"/>
        <v>96.07</v>
      </c>
    </row>
    <row r="7066" spans="1:6">
      <c r="A7066" s="13">
        <v>7065</v>
      </c>
      <c r="B7066" s="13">
        <v>3903</v>
      </c>
      <c r="C7066" s="13">
        <v>11</v>
      </c>
      <c r="D7066" s="13">
        <v>2</v>
      </c>
      <c r="E7066" s="13">
        <v>1365.96</v>
      </c>
      <c r="F7066">
        <f t="shared" si="110"/>
        <v>2731.92</v>
      </c>
    </row>
    <row r="7067" spans="1:6">
      <c r="A7067" s="13">
        <v>7066</v>
      </c>
      <c r="B7067" s="13">
        <v>3904</v>
      </c>
      <c r="C7067" s="13">
        <v>125</v>
      </c>
      <c r="D7067" s="13">
        <v>1</v>
      </c>
      <c r="E7067" s="13">
        <v>139.51</v>
      </c>
      <c r="F7067">
        <f t="shared" si="110"/>
        <v>139.51</v>
      </c>
    </row>
    <row r="7068" spans="1:6">
      <c r="A7068" s="13">
        <v>7067</v>
      </c>
      <c r="B7068" s="13">
        <v>3905</v>
      </c>
      <c r="C7068" s="13">
        <v>147</v>
      </c>
      <c r="D7068" s="13">
        <v>1</v>
      </c>
      <c r="E7068" s="13">
        <v>84.52</v>
      </c>
      <c r="F7068">
        <f t="shared" si="110"/>
        <v>84.52</v>
      </c>
    </row>
    <row r="7069" spans="1:6">
      <c r="A7069" s="13">
        <v>7068</v>
      </c>
      <c r="B7069" s="13">
        <v>3905</v>
      </c>
      <c r="C7069" s="13">
        <v>11</v>
      </c>
      <c r="D7069" s="13">
        <v>3</v>
      </c>
      <c r="E7069" s="13">
        <v>1365.96</v>
      </c>
      <c r="F7069">
        <f t="shared" si="110"/>
        <v>4097.88</v>
      </c>
    </row>
    <row r="7070" spans="1:6">
      <c r="A7070" s="13">
        <v>7069</v>
      </c>
      <c r="B7070" s="13">
        <v>3905</v>
      </c>
      <c r="C7070" s="13">
        <v>120</v>
      </c>
      <c r="D7070" s="13">
        <v>1</v>
      </c>
      <c r="E7070" s="13">
        <v>339.07</v>
      </c>
      <c r="F7070">
        <f t="shared" si="110"/>
        <v>339.07</v>
      </c>
    </row>
    <row r="7071" spans="1:6">
      <c r="A7071" s="13">
        <v>7070</v>
      </c>
      <c r="B7071" s="13">
        <v>3905</v>
      </c>
      <c r="C7071" s="13">
        <v>174</v>
      </c>
      <c r="D7071" s="13">
        <v>1</v>
      </c>
      <c r="E7071" s="13">
        <v>274.33</v>
      </c>
      <c r="F7071">
        <f t="shared" si="110"/>
        <v>274.33</v>
      </c>
    </row>
    <row r="7072" spans="1:6">
      <c r="A7072" s="13">
        <v>7071</v>
      </c>
      <c r="B7072" s="13">
        <v>3906</v>
      </c>
      <c r="C7072" s="13">
        <v>135</v>
      </c>
      <c r="D7072" s="13">
        <v>1</v>
      </c>
      <c r="E7072" s="13">
        <v>259.28</v>
      </c>
      <c r="F7072">
        <f t="shared" si="110"/>
        <v>259.28</v>
      </c>
    </row>
    <row r="7073" spans="1:6">
      <c r="A7073" s="13">
        <v>7072</v>
      </c>
      <c r="B7073" s="13">
        <v>3906</v>
      </c>
      <c r="C7073" s="13">
        <v>163</v>
      </c>
      <c r="D7073" s="13">
        <v>1</v>
      </c>
      <c r="E7073" s="13">
        <v>167.45</v>
      </c>
      <c r="F7073">
        <f t="shared" si="110"/>
        <v>167.45</v>
      </c>
    </row>
    <row r="7074" spans="1:6">
      <c r="A7074" s="13">
        <v>7073</v>
      </c>
      <c r="B7074" s="13">
        <v>3907</v>
      </c>
      <c r="C7074" s="13">
        <v>49</v>
      </c>
      <c r="D7074" s="13">
        <v>1</v>
      </c>
      <c r="E7074" s="13">
        <v>965.83</v>
      </c>
      <c r="F7074">
        <f t="shared" si="110"/>
        <v>965.83</v>
      </c>
    </row>
    <row r="7075" spans="1:6">
      <c r="A7075" s="13">
        <v>7074</v>
      </c>
      <c r="B7075" s="13">
        <v>3907</v>
      </c>
      <c r="C7075" s="13">
        <v>101</v>
      </c>
      <c r="D7075" s="13">
        <v>2</v>
      </c>
      <c r="E7075" s="13">
        <v>759.97</v>
      </c>
      <c r="F7075">
        <f t="shared" si="110"/>
        <v>1519.94</v>
      </c>
    </row>
    <row r="7076" spans="1:6">
      <c r="A7076" s="13">
        <v>7075</v>
      </c>
      <c r="B7076" s="13">
        <v>3907</v>
      </c>
      <c r="C7076" s="13">
        <v>181</v>
      </c>
      <c r="D7076" s="13">
        <v>2</v>
      </c>
      <c r="E7076" s="13">
        <v>230.74</v>
      </c>
      <c r="F7076">
        <f t="shared" si="110"/>
        <v>461.48</v>
      </c>
    </row>
    <row r="7077" spans="1:6">
      <c r="A7077" s="13">
        <v>7076</v>
      </c>
      <c r="B7077" s="13">
        <v>3908</v>
      </c>
      <c r="C7077" s="13">
        <v>33</v>
      </c>
      <c r="D7077" s="13">
        <v>1</v>
      </c>
      <c r="E7077" s="13">
        <v>1354.25</v>
      </c>
      <c r="F7077">
        <f t="shared" si="110"/>
        <v>1354.25</v>
      </c>
    </row>
    <row r="7078" spans="1:6">
      <c r="A7078" s="13">
        <v>7077</v>
      </c>
      <c r="B7078" s="13">
        <v>3909</v>
      </c>
      <c r="C7078" s="13">
        <v>166</v>
      </c>
      <c r="D7078" s="13">
        <v>1</v>
      </c>
      <c r="E7078" s="13">
        <v>265.95</v>
      </c>
      <c r="F7078">
        <f t="shared" si="110"/>
        <v>265.95</v>
      </c>
    </row>
    <row r="7079" spans="1:6">
      <c r="A7079" s="13">
        <v>7078</v>
      </c>
      <c r="B7079" s="13">
        <v>3910</v>
      </c>
      <c r="C7079" s="13">
        <v>131</v>
      </c>
      <c r="D7079" s="13">
        <v>1</v>
      </c>
      <c r="E7079" s="13">
        <v>30.63</v>
      </c>
      <c r="F7079">
        <f t="shared" si="110"/>
        <v>30.63</v>
      </c>
    </row>
    <row r="7080" spans="1:6">
      <c r="A7080" s="13">
        <v>7079</v>
      </c>
      <c r="B7080" s="13">
        <v>3911</v>
      </c>
      <c r="C7080" s="13">
        <v>31</v>
      </c>
      <c r="D7080" s="13">
        <v>1</v>
      </c>
      <c r="E7080" s="13">
        <v>512.11</v>
      </c>
      <c r="F7080">
        <f t="shared" si="110"/>
        <v>512.11</v>
      </c>
    </row>
    <row r="7081" spans="1:6">
      <c r="A7081" s="13">
        <v>7080</v>
      </c>
      <c r="B7081" s="13">
        <v>3911</v>
      </c>
      <c r="C7081" s="13">
        <v>124</v>
      </c>
      <c r="D7081" s="13">
        <v>1</v>
      </c>
      <c r="E7081" s="13">
        <v>159.92</v>
      </c>
      <c r="F7081">
        <f t="shared" si="110"/>
        <v>159.92</v>
      </c>
    </row>
    <row r="7082" spans="1:6">
      <c r="A7082" s="13">
        <v>7081</v>
      </c>
      <c r="B7082" s="13">
        <v>3911</v>
      </c>
      <c r="C7082" s="13">
        <v>145</v>
      </c>
      <c r="D7082" s="13">
        <v>1</v>
      </c>
      <c r="E7082" s="13">
        <v>154.02</v>
      </c>
      <c r="F7082">
        <f t="shared" si="110"/>
        <v>154.02</v>
      </c>
    </row>
    <row r="7083" spans="1:6">
      <c r="A7083" s="13">
        <v>7082</v>
      </c>
      <c r="B7083" s="13">
        <v>3911</v>
      </c>
      <c r="C7083" s="13">
        <v>34</v>
      </c>
      <c r="D7083" s="13">
        <v>2</v>
      </c>
      <c r="E7083" s="13">
        <v>1993.79</v>
      </c>
      <c r="F7083">
        <f t="shared" si="110"/>
        <v>3987.58</v>
      </c>
    </row>
    <row r="7084" spans="1:6">
      <c r="A7084" s="13">
        <v>7083</v>
      </c>
      <c r="B7084" s="13">
        <v>3912</v>
      </c>
      <c r="C7084" s="13">
        <v>79</v>
      </c>
      <c r="D7084" s="13">
        <v>2</v>
      </c>
      <c r="E7084" s="13">
        <v>935.74</v>
      </c>
      <c r="F7084">
        <f t="shared" si="110"/>
        <v>1871.48</v>
      </c>
    </row>
    <row r="7085" spans="1:6">
      <c r="A7085" s="13">
        <v>7084</v>
      </c>
      <c r="B7085" s="13">
        <v>3912</v>
      </c>
      <c r="C7085" s="13">
        <v>152</v>
      </c>
      <c r="D7085" s="13">
        <v>1</v>
      </c>
      <c r="E7085" s="13">
        <v>360.28</v>
      </c>
      <c r="F7085">
        <f t="shared" si="110"/>
        <v>360.28</v>
      </c>
    </row>
    <row r="7086" spans="1:6">
      <c r="A7086" s="13">
        <v>7085</v>
      </c>
      <c r="B7086" s="13">
        <v>3913</v>
      </c>
      <c r="C7086" s="13">
        <v>154</v>
      </c>
      <c r="D7086" s="13">
        <v>1</v>
      </c>
      <c r="E7086" s="13">
        <v>201.88</v>
      </c>
      <c r="F7086">
        <f t="shared" si="110"/>
        <v>201.88</v>
      </c>
    </row>
    <row r="7087" spans="1:6">
      <c r="A7087" s="13">
        <v>7086</v>
      </c>
      <c r="B7087" s="13">
        <v>3914</v>
      </c>
      <c r="C7087" s="13">
        <v>120</v>
      </c>
      <c r="D7087" s="13">
        <v>1</v>
      </c>
      <c r="E7087" s="13">
        <v>339.07</v>
      </c>
      <c r="F7087">
        <f t="shared" si="110"/>
        <v>339.07</v>
      </c>
    </row>
    <row r="7088" spans="1:6">
      <c r="A7088" s="13">
        <v>7087</v>
      </c>
      <c r="B7088" s="13">
        <v>3915</v>
      </c>
      <c r="C7088" s="13">
        <v>174</v>
      </c>
      <c r="D7088" s="13">
        <v>1</v>
      </c>
      <c r="E7088" s="13">
        <v>259.47</v>
      </c>
      <c r="F7088">
        <f t="shared" si="110"/>
        <v>259.47</v>
      </c>
    </row>
    <row r="7089" spans="1:6">
      <c r="A7089" s="13">
        <v>7088</v>
      </c>
      <c r="B7089" s="13">
        <v>3915</v>
      </c>
      <c r="C7089" s="13">
        <v>140</v>
      </c>
      <c r="D7089" s="13">
        <v>1</v>
      </c>
      <c r="E7089" s="13">
        <v>142.43</v>
      </c>
      <c r="F7089">
        <f t="shared" si="110"/>
        <v>142.43</v>
      </c>
    </row>
    <row r="7090" spans="1:6">
      <c r="A7090" s="13">
        <v>7089</v>
      </c>
      <c r="B7090" s="13">
        <v>3916</v>
      </c>
      <c r="C7090" s="13">
        <v>100</v>
      </c>
      <c r="D7090" s="13">
        <v>1</v>
      </c>
      <c r="E7090" s="13">
        <v>282.13</v>
      </c>
      <c r="F7090">
        <f t="shared" si="110"/>
        <v>282.13</v>
      </c>
    </row>
    <row r="7091" spans="1:6">
      <c r="A7091" s="13">
        <v>7090</v>
      </c>
      <c r="B7091" s="13">
        <v>3916</v>
      </c>
      <c r="C7091" s="13">
        <v>143</v>
      </c>
      <c r="D7091" s="13">
        <v>1</v>
      </c>
      <c r="E7091" s="13">
        <v>323.68</v>
      </c>
      <c r="F7091">
        <f t="shared" si="110"/>
        <v>323.68</v>
      </c>
    </row>
    <row r="7092" spans="1:6">
      <c r="A7092" s="13">
        <v>7091</v>
      </c>
      <c r="B7092" s="13">
        <v>3916</v>
      </c>
      <c r="C7092" s="13">
        <v>148</v>
      </c>
      <c r="D7092" s="13">
        <v>1</v>
      </c>
      <c r="E7092" s="13">
        <v>256.17</v>
      </c>
      <c r="F7092">
        <f t="shared" si="110"/>
        <v>256.17</v>
      </c>
    </row>
    <row r="7093" spans="1:6">
      <c r="A7093" s="13">
        <v>7092</v>
      </c>
      <c r="B7093" s="13">
        <v>3917</v>
      </c>
      <c r="C7093" s="13">
        <v>120</v>
      </c>
      <c r="D7093" s="13">
        <v>1</v>
      </c>
      <c r="E7093" s="13">
        <v>339.07</v>
      </c>
      <c r="F7093">
        <f t="shared" si="110"/>
        <v>339.07</v>
      </c>
    </row>
    <row r="7094" spans="1:6">
      <c r="A7094" s="13">
        <v>7093</v>
      </c>
      <c r="B7094" s="13">
        <v>3917</v>
      </c>
      <c r="C7094" s="13">
        <v>21</v>
      </c>
      <c r="D7094" s="13">
        <v>3</v>
      </c>
      <c r="E7094" s="13">
        <v>661.44</v>
      </c>
      <c r="F7094">
        <f t="shared" si="110"/>
        <v>1984.32</v>
      </c>
    </row>
    <row r="7095" spans="1:6">
      <c r="A7095" s="13">
        <v>7094</v>
      </c>
      <c r="B7095" s="13">
        <v>3917</v>
      </c>
      <c r="C7095" s="13">
        <v>186</v>
      </c>
      <c r="D7095" s="13">
        <v>2</v>
      </c>
      <c r="E7095" s="13">
        <v>401.69</v>
      </c>
      <c r="F7095">
        <f t="shared" si="110"/>
        <v>803.38</v>
      </c>
    </row>
    <row r="7096" spans="1:6">
      <c r="A7096" s="13">
        <v>7095</v>
      </c>
      <c r="B7096" s="13">
        <v>3918</v>
      </c>
      <c r="C7096" s="13">
        <v>200</v>
      </c>
      <c r="D7096" s="13">
        <v>1</v>
      </c>
      <c r="E7096" s="13">
        <v>105.06</v>
      </c>
      <c r="F7096">
        <f t="shared" si="110"/>
        <v>105.06</v>
      </c>
    </row>
    <row r="7097" spans="1:6">
      <c r="A7097" s="13">
        <v>7096</v>
      </c>
      <c r="B7097" s="13">
        <v>3918</v>
      </c>
      <c r="C7097" s="13">
        <v>157</v>
      </c>
      <c r="D7097" s="13">
        <v>1</v>
      </c>
      <c r="E7097" s="13">
        <v>256.68</v>
      </c>
      <c r="F7097">
        <f t="shared" si="110"/>
        <v>256.68</v>
      </c>
    </row>
    <row r="7098" spans="1:6">
      <c r="A7098" s="13">
        <v>7097</v>
      </c>
      <c r="B7098" s="13">
        <v>3919</v>
      </c>
      <c r="C7098" s="13">
        <v>54</v>
      </c>
      <c r="D7098" s="13">
        <v>1</v>
      </c>
      <c r="E7098" s="13">
        <v>638.1</v>
      </c>
      <c r="F7098">
        <f t="shared" si="110"/>
        <v>638.1</v>
      </c>
    </row>
    <row r="7099" spans="1:6">
      <c r="A7099" s="13">
        <v>7098</v>
      </c>
      <c r="B7099" s="13">
        <v>3920</v>
      </c>
      <c r="C7099" s="13">
        <v>154</v>
      </c>
      <c r="D7099" s="13">
        <v>1</v>
      </c>
      <c r="E7099" s="13">
        <v>201.88</v>
      </c>
      <c r="F7099">
        <f t="shared" si="110"/>
        <v>201.88</v>
      </c>
    </row>
    <row r="7100" spans="1:6">
      <c r="A7100" s="13">
        <v>7099</v>
      </c>
      <c r="B7100" s="13">
        <v>3921</v>
      </c>
      <c r="C7100" s="13">
        <v>79</v>
      </c>
      <c r="D7100" s="13">
        <v>1</v>
      </c>
      <c r="E7100" s="13">
        <v>935.74</v>
      </c>
      <c r="F7100">
        <f t="shared" si="110"/>
        <v>935.74</v>
      </c>
    </row>
    <row r="7101" spans="1:6">
      <c r="A7101" s="13">
        <v>7100</v>
      </c>
      <c r="B7101" s="13">
        <v>3922</v>
      </c>
      <c r="C7101" s="13">
        <v>191</v>
      </c>
      <c r="D7101" s="13">
        <v>1</v>
      </c>
      <c r="E7101" s="13">
        <v>485.49</v>
      </c>
      <c r="F7101">
        <f t="shared" si="110"/>
        <v>485.49</v>
      </c>
    </row>
    <row r="7102" spans="1:6">
      <c r="A7102" s="13">
        <v>7101</v>
      </c>
      <c r="B7102" s="13">
        <v>3922</v>
      </c>
      <c r="C7102" s="13">
        <v>17</v>
      </c>
      <c r="D7102" s="13">
        <v>1</v>
      </c>
      <c r="E7102" s="13">
        <v>1786.37</v>
      </c>
      <c r="F7102">
        <f t="shared" si="110"/>
        <v>1786.37</v>
      </c>
    </row>
    <row r="7103" spans="1:6">
      <c r="A7103" s="13">
        <v>7102</v>
      </c>
      <c r="B7103" s="13">
        <v>3923</v>
      </c>
      <c r="C7103" s="13">
        <v>173</v>
      </c>
      <c r="D7103" s="13">
        <v>2</v>
      </c>
      <c r="E7103" s="13">
        <v>459.12</v>
      </c>
      <c r="F7103">
        <f t="shared" si="110"/>
        <v>918.24</v>
      </c>
    </row>
    <row r="7104" spans="1:6">
      <c r="A7104" s="13">
        <v>7103</v>
      </c>
      <c r="B7104" s="13">
        <v>3924</v>
      </c>
      <c r="C7104" s="13">
        <v>172</v>
      </c>
      <c r="D7104" s="13">
        <v>1</v>
      </c>
      <c r="E7104" s="13">
        <v>315.29</v>
      </c>
      <c r="F7104">
        <f t="shared" si="110"/>
        <v>315.29</v>
      </c>
    </row>
    <row r="7105" spans="1:6">
      <c r="A7105" s="13">
        <v>7104</v>
      </c>
      <c r="B7105" s="13">
        <v>3924</v>
      </c>
      <c r="C7105" s="13">
        <v>1</v>
      </c>
      <c r="D7105" s="13">
        <v>1</v>
      </c>
      <c r="E7105" s="13">
        <v>440.02</v>
      </c>
      <c r="F7105">
        <f t="shared" si="110"/>
        <v>440.02</v>
      </c>
    </row>
    <row r="7106" spans="1:6">
      <c r="A7106" s="13">
        <v>7105</v>
      </c>
      <c r="B7106" s="13">
        <v>3924</v>
      </c>
      <c r="C7106" s="13">
        <v>118</v>
      </c>
      <c r="D7106" s="13">
        <v>1</v>
      </c>
      <c r="E7106" s="13">
        <v>344.8</v>
      </c>
      <c r="F7106">
        <f t="shared" ref="F7106:F7169" si="111">E7106*D7106</f>
        <v>344.8</v>
      </c>
    </row>
    <row r="7107" spans="1:6">
      <c r="A7107" s="13">
        <v>7106</v>
      </c>
      <c r="B7107" s="13">
        <v>3925</v>
      </c>
      <c r="C7107" s="13">
        <v>141</v>
      </c>
      <c r="D7107" s="13">
        <v>1</v>
      </c>
      <c r="E7107" s="13">
        <v>254.46</v>
      </c>
      <c r="F7107">
        <f t="shared" si="111"/>
        <v>254.46</v>
      </c>
    </row>
    <row r="7108" spans="1:6">
      <c r="A7108" s="13">
        <v>7107</v>
      </c>
      <c r="B7108" s="13">
        <v>3925</v>
      </c>
      <c r="C7108" s="13">
        <v>64</v>
      </c>
      <c r="D7108" s="13">
        <v>1</v>
      </c>
      <c r="E7108" s="13">
        <v>667.02</v>
      </c>
      <c r="F7108">
        <f t="shared" si="111"/>
        <v>667.02</v>
      </c>
    </row>
    <row r="7109" spans="1:6">
      <c r="A7109" s="13">
        <v>7108</v>
      </c>
      <c r="B7109" s="13">
        <v>3925</v>
      </c>
      <c r="C7109" s="13">
        <v>76</v>
      </c>
      <c r="D7109" s="13">
        <v>2</v>
      </c>
      <c r="E7109" s="13">
        <v>623.01</v>
      </c>
      <c r="F7109">
        <f t="shared" si="111"/>
        <v>1246.02</v>
      </c>
    </row>
    <row r="7110" spans="1:6">
      <c r="A7110" s="13">
        <v>7109</v>
      </c>
      <c r="B7110" s="13">
        <v>3926</v>
      </c>
      <c r="C7110" s="13">
        <v>83</v>
      </c>
      <c r="D7110" s="13">
        <v>1</v>
      </c>
      <c r="E7110" s="13">
        <v>196.49</v>
      </c>
      <c r="F7110">
        <f t="shared" si="111"/>
        <v>196.49</v>
      </c>
    </row>
    <row r="7111" spans="1:6">
      <c r="A7111" s="13">
        <v>7110</v>
      </c>
      <c r="B7111" s="13">
        <v>3926</v>
      </c>
      <c r="C7111" s="13">
        <v>44</v>
      </c>
      <c r="D7111" s="13">
        <v>1</v>
      </c>
      <c r="E7111" s="13">
        <v>798.94</v>
      </c>
      <c r="F7111">
        <f t="shared" si="111"/>
        <v>798.94</v>
      </c>
    </row>
    <row r="7112" spans="1:6">
      <c r="A7112" s="13">
        <v>7111</v>
      </c>
      <c r="B7112" s="13">
        <v>3926</v>
      </c>
      <c r="C7112" s="13">
        <v>2</v>
      </c>
      <c r="D7112" s="13">
        <v>1</v>
      </c>
      <c r="E7112" s="13">
        <v>623.26</v>
      </c>
      <c r="F7112">
        <f t="shared" si="111"/>
        <v>623.26</v>
      </c>
    </row>
    <row r="7113" spans="1:6">
      <c r="A7113" s="13">
        <v>7112</v>
      </c>
      <c r="B7113" s="13">
        <v>3926</v>
      </c>
      <c r="C7113" s="13">
        <v>58</v>
      </c>
      <c r="D7113" s="13">
        <v>1</v>
      </c>
      <c r="E7113" s="13">
        <v>428.94</v>
      </c>
      <c r="F7113">
        <f t="shared" si="111"/>
        <v>428.94</v>
      </c>
    </row>
    <row r="7114" spans="1:6">
      <c r="A7114" s="13">
        <v>7113</v>
      </c>
      <c r="B7114" s="13">
        <v>3927</v>
      </c>
      <c r="C7114" s="13">
        <v>101</v>
      </c>
      <c r="D7114" s="13">
        <v>1</v>
      </c>
      <c r="E7114" s="13">
        <v>670.43</v>
      </c>
      <c r="F7114">
        <f t="shared" si="111"/>
        <v>670.43</v>
      </c>
    </row>
    <row r="7115" spans="1:6">
      <c r="A7115" s="13">
        <v>7114</v>
      </c>
      <c r="B7115" s="13">
        <v>3927</v>
      </c>
      <c r="C7115" s="13">
        <v>153</v>
      </c>
      <c r="D7115" s="13">
        <v>1</v>
      </c>
      <c r="E7115" s="13">
        <v>298.88</v>
      </c>
      <c r="F7115">
        <f t="shared" si="111"/>
        <v>298.88</v>
      </c>
    </row>
    <row r="7116" spans="1:6">
      <c r="A7116" s="13">
        <v>7115</v>
      </c>
      <c r="B7116" s="13">
        <v>3927</v>
      </c>
      <c r="C7116" s="13">
        <v>111</v>
      </c>
      <c r="D7116" s="13">
        <v>1</v>
      </c>
      <c r="E7116" s="13">
        <v>914.09</v>
      </c>
      <c r="F7116">
        <f t="shared" si="111"/>
        <v>914.09</v>
      </c>
    </row>
    <row r="7117" spans="1:6">
      <c r="A7117" s="13">
        <v>7116</v>
      </c>
      <c r="B7117" s="13">
        <v>3928</v>
      </c>
      <c r="C7117" s="13">
        <v>40</v>
      </c>
      <c r="D7117" s="13">
        <v>1</v>
      </c>
      <c r="E7117" s="13">
        <v>1860.2</v>
      </c>
      <c r="F7117">
        <f t="shared" si="111"/>
        <v>1860.2</v>
      </c>
    </row>
    <row r="7118" spans="1:6">
      <c r="A7118" s="13">
        <v>7117</v>
      </c>
      <c r="B7118" s="13">
        <v>3929</v>
      </c>
      <c r="C7118" s="13">
        <v>78</v>
      </c>
      <c r="D7118" s="13">
        <v>1</v>
      </c>
      <c r="E7118" s="13">
        <v>496.71</v>
      </c>
      <c r="F7118">
        <f t="shared" si="111"/>
        <v>496.71</v>
      </c>
    </row>
    <row r="7119" spans="1:6">
      <c r="A7119" s="13">
        <v>7118</v>
      </c>
      <c r="B7119" s="13">
        <v>3930</v>
      </c>
      <c r="C7119" s="13">
        <v>189</v>
      </c>
      <c r="D7119" s="13">
        <v>1</v>
      </c>
      <c r="E7119" s="13">
        <v>479.1</v>
      </c>
      <c r="F7119">
        <f t="shared" si="111"/>
        <v>479.1</v>
      </c>
    </row>
    <row r="7120" spans="1:6">
      <c r="A7120" s="13">
        <v>7119</v>
      </c>
      <c r="B7120" s="13">
        <v>3931</v>
      </c>
      <c r="C7120" s="13">
        <v>172</v>
      </c>
      <c r="D7120" s="13">
        <v>1</v>
      </c>
      <c r="E7120" s="13">
        <v>268.34</v>
      </c>
      <c r="F7120">
        <f t="shared" si="111"/>
        <v>268.34</v>
      </c>
    </row>
    <row r="7121" spans="1:6">
      <c r="A7121" s="13">
        <v>7120</v>
      </c>
      <c r="B7121" s="13">
        <v>3932</v>
      </c>
      <c r="C7121" s="13">
        <v>152</v>
      </c>
      <c r="D7121" s="13">
        <v>1</v>
      </c>
      <c r="E7121" s="13">
        <v>360.28</v>
      </c>
      <c r="F7121">
        <f t="shared" si="111"/>
        <v>360.28</v>
      </c>
    </row>
    <row r="7122" spans="1:6">
      <c r="A7122" s="13">
        <v>7121</v>
      </c>
      <c r="B7122" s="13">
        <v>3932</v>
      </c>
      <c r="C7122" s="13">
        <v>87</v>
      </c>
      <c r="D7122" s="13">
        <v>1</v>
      </c>
      <c r="E7122" s="13">
        <v>594.37</v>
      </c>
      <c r="F7122">
        <f t="shared" si="111"/>
        <v>594.37</v>
      </c>
    </row>
    <row r="7123" spans="1:6">
      <c r="A7123" s="13">
        <v>7122</v>
      </c>
      <c r="B7123" s="13">
        <v>3933</v>
      </c>
      <c r="C7123" s="13">
        <v>61</v>
      </c>
      <c r="D7123" s="13">
        <v>1</v>
      </c>
      <c r="E7123" s="13">
        <v>776.21</v>
      </c>
      <c r="F7123">
        <f t="shared" si="111"/>
        <v>776.21</v>
      </c>
    </row>
    <row r="7124" spans="1:6">
      <c r="A7124" s="13">
        <v>7123</v>
      </c>
      <c r="B7124" s="13">
        <v>3933</v>
      </c>
      <c r="C7124" s="13">
        <v>84</v>
      </c>
      <c r="D7124" s="13">
        <v>1</v>
      </c>
      <c r="E7124" s="13">
        <v>493.21</v>
      </c>
      <c r="F7124">
        <f t="shared" si="111"/>
        <v>493.21</v>
      </c>
    </row>
    <row r="7125" spans="1:6">
      <c r="A7125" s="13">
        <v>7124</v>
      </c>
      <c r="B7125" s="13">
        <v>3934</v>
      </c>
      <c r="C7125" s="13">
        <v>2</v>
      </c>
      <c r="D7125" s="13">
        <v>1</v>
      </c>
      <c r="E7125" s="13">
        <v>531.64</v>
      </c>
      <c r="F7125">
        <f t="shared" si="111"/>
        <v>531.64</v>
      </c>
    </row>
    <row r="7126" spans="1:6">
      <c r="A7126" s="13">
        <v>7125</v>
      </c>
      <c r="B7126" s="13">
        <v>3935</v>
      </c>
      <c r="C7126" s="13">
        <v>25</v>
      </c>
      <c r="D7126" s="13">
        <v>1</v>
      </c>
      <c r="E7126" s="13">
        <v>1802.19</v>
      </c>
      <c r="F7126">
        <f t="shared" si="111"/>
        <v>1802.19</v>
      </c>
    </row>
    <row r="7127" spans="1:6">
      <c r="A7127" s="13">
        <v>7126</v>
      </c>
      <c r="B7127" s="13">
        <v>3935</v>
      </c>
      <c r="C7127" s="13">
        <v>6</v>
      </c>
      <c r="D7127" s="13">
        <v>1</v>
      </c>
      <c r="E7127" s="13">
        <v>999.82</v>
      </c>
      <c r="F7127">
        <f t="shared" si="111"/>
        <v>999.82</v>
      </c>
    </row>
    <row r="7128" spans="1:6">
      <c r="A7128" s="13">
        <v>7127</v>
      </c>
      <c r="B7128" s="13">
        <v>3936</v>
      </c>
      <c r="C7128" s="13">
        <v>130</v>
      </c>
      <c r="D7128" s="13">
        <v>1</v>
      </c>
      <c r="E7128" s="13">
        <v>100.33</v>
      </c>
      <c r="F7128">
        <f t="shared" si="111"/>
        <v>100.33</v>
      </c>
    </row>
    <row r="7129" spans="1:6">
      <c r="A7129" s="13">
        <v>7128</v>
      </c>
      <c r="B7129" s="13">
        <v>3936</v>
      </c>
      <c r="C7129" s="13">
        <v>110</v>
      </c>
      <c r="D7129" s="13">
        <v>2</v>
      </c>
      <c r="E7129" s="13">
        <v>412.02</v>
      </c>
      <c r="F7129">
        <f t="shared" si="111"/>
        <v>824.04</v>
      </c>
    </row>
    <row r="7130" spans="1:6">
      <c r="A7130" s="13">
        <v>7129</v>
      </c>
      <c r="B7130" s="13">
        <v>3936</v>
      </c>
      <c r="C7130" s="13">
        <v>195</v>
      </c>
      <c r="D7130" s="13">
        <v>2</v>
      </c>
      <c r="E7130" s="13">
        <v>336.84</v>
      </c>
      <c r="F7130">
        <f t="shared" si="111"/>
        <v>673.68</v>
      </c>
    </row>
    <row r="7131" spans="1:6">
      <c r="A7131" s="13">
        <v>7130</v>
      </c>
      <c r="B7131" s="13">
        <v>3937</v>
      </c>
      <c r="C7131" s="13">
        <v>136</v>
      </c>
      <c r="D7131" s="13">
        <v>1</v>
      </c>
      <c r="E7131" s="13">
        <v>276.75</v>
      </c>
      <c r="F7131">
        <f t="shared" si="111"/>
        <v>276.75</v>
      </c>
    </row>
    <row r="7132" spans="1:6">
      <c r="A7132" s="13">
        <v>7131</v>
      </c>
      <c r="B7132" s="13">
        <v>3938</v>
      </c>
      <c r="C7132" s="13">
        <v>114</v>
      </c>
      <c r="D7132" s="13">
        <v>1</v>
      </c>
      <c r="E7132" s="13">
        <v>787.06</v>
      </c>
      <c r="F7132">
        <f t="shared" si="111"/>
        <v>787.06</v>
      </c>
    </row>
    <row r="7133" spans="1:6">
      <c r="A7133" s="13">
        <v>7132</v>
      </c>
      <c r="B7133" s="13">
        <v>3939</v>
      </c>
      <c r="C7133" s="13">
        <v>90</v>
      </c>
      <c r="D7133" s="13">
        <v>2</v>
      </c>
      <c r="E7133" s="13">
        <v>538.64</v>
      </c>
      <c r="F7133">
        <f t="shared" si="111"/>
        <v>1077.28</v>
      </c>
    </row>
    <row r="7134" spans="1:6">
      <c r="A7134" s="13">
        <v>7133</v>
      </c>
      <c r="B7134" s="13">
        <v>3939</v>
      </c>
      <c r="C7134" s="13">
        <v>44</v>
      </c>
      <c r="D7134" s="13">
        <v>1</v>
      </c>
      <c r="E7134" s="13">
        <v>703.11</v>
      </c>
      <c r="F7134">
        <f t="shared" si="111"/>
        <v>703.11</v>
      </c>
    </row>
    <row r="7135" spans="1:6">
      <c r="A7135" s="13">
        <v>7134</v>
      </c>
      <c r="B7135" s="13">
        <v>3939</v>
      </c>
      <c r="C7135" s="13">
        <v>36</v>
      </c>
      <c r="D7135" s="13">
        <v>1</v>
      </c>
      <c r="E7135" s="13">
        <v>1404.9</v>
      </c>
      <c r="F7135">
        <f t="shared" si="111"/>
        <v>1404.9</v>
      </c>
    </row>
    <row r="7136" spans="1:6">
      <c r="A7136" s="13">
        <v>7135</v>
      </c>
      <c r="B7136" s="13">
        <v>3939</v>
      </c>
      <c r="C7136" s="13">
        <v>139</v>
      </c>
      <c r="D7136" s="13">
        <v>1</v>
      </c>
      <c r="E7136" s="13">
        <v>240.57</v>
      </c>
      <c r="F7136">
        <f t="shared" si="111"/>
        <v>240.57</v>
      </c>
    </row>
    <row r="7137" spans="1:6">
      <c r="A7137" s="13">
        <v>7136</v>
      </c>
      <c r="B7137" s="13">
        <v>3940</v>
      </c>
      <c r="C7137" s="13">
        <v>139</v>
      </c>
      <c r="D7137" s="13">
        <v>2</v>
      </c>
      <c r="E7137" s="13">
        <v>240.57</v>
      </c>
      <c r="F7137">
        <f t="shared" si="111"/>
        <v>481.14</v>
      </c>
    </row>
    <row r="7138" spans="1:6">
      <c r="A7138" s="13">
        <v>7137</v>
      </c>
      <c r="B7138" s="13">
        <v>3940</v>
      </c>
      <c r="C7138" s="13">
        <v>51</v>
      </c>
      <c r="D7138" s="13">
        <v>1</v>
      </c>
      <c r="E7138" s="13">
        <v>1072.43</v>
      </c>
      <c r="F7138">
        <f t="shared" si="111"/>
        <v>1072.43</v>
      </c>
    </row>
    <row r="7139" spans="1:6">
      <c r="A7139" s="13">
        <v>7138</v>
      </c>
      <c r="B7139" s="13">
        <v>3941</v>
      </c>
      <c r="C7139" s="13">
        <v>48</v>
      </c>
      <c r="D7139" s="13">
        <v>1</v>
      </c>
      <c r="E7139" s="13">
        <v>1016.02</v>
      </c>
      <c r="F7139">
        <f t="shared" si="111"/>
        <v>1016.02</v>
      </c>
    </row>
    <row r="7140" spans="1:6">
      <c r="A7140" s="13">
        <v>7139</v>
      </c>
      <c r="B7140" s="13">
        <v>3941</v>
      </c>
      <c r="C7140" s="13">
        <v>43</v>
      </c>
      <c r="D7140" s="13">
        <v>1</v>
      </c>
      <c r="E7140" s="13">
        <v>1001.39</v>
      </c>
      <c r="F7140">
        <f t="shared" si="111"/>
        <v>1001.39</v>
      </c>
    </row>
    <row r="7141" spans="1:6">
      <c r="A7141" s="13">
        <v>7140</v>
      </c>
      <c r="B7141" s="13">
        <v>3942</v>
      </c>
      <c r="C7141" s="13">
        <v>17</v>
      </c>
      <c r="D7141" s="13">
        <v>3</v>
      </c>
      <c r="E7141" s="13">
        <v>1616.6</v>
      </c>
      <c r="F7141">
        <f t="shared" si="111"/>
        <v>4849.8</v>
      </c>
    </row>
    <row r="7142" spans="1:6">
      <c r="A7142" s="13">
        <v>7141</v>
      </c>
      <c r="B7142" s="13">
        <v>3942</v>
      </c>
      <c r="C7142" s="13">
        <v>55</v>
      </c>
      <c r="D7142" s="13">
        <v>2</v>
      </c>
      <c r="E7142" s="13">
        <v>447.91</v>
      </c>
      <c r="F7142">
        <f t="shared" si="111"/>
        <v>895.82</v>
      </c>
    </row>
    <row r="7143" spans="1:6">
      <c r="A7143" s="13">
        <v>7142</v>
      </c>
      <c r="B7143" s="13">
        <v>3943</v>
      </c>
      <c r="C7143" s="13">
        <v>149</v>
      </c>
      <c r="D7143" s="13">
        <v>1</v>
      </c>
      <c r="E7143" s="13">
        <v>183.34</v>
      </c>
      <c r="F7143">
        <f t="shared" si="111"/>
        <v>183.34</v>
      </c>
    </row>
    <row r="7144" spans="1:6">
      <c r="A7144" s="13">
        <v>7143</v>
      </c>
      <c r="B7144" s="13">
        <v>3944</v>
      </c>
      <c r="C7144" s="13">
        <v>86</v>
      </c>
      <c r="D7144" s="13">
        <v>1</v>
      </c>
      <c r="E7144" s="13">
        <v>219.69</v>
      </c>
      <c r="F7144">
        <f t="shared" si="111"/>
        <v>219.69</v>
      </c>
    </row>
    <row r="7145" spans="1:6">
      <c r="A7145" s="13">
        <v>7144</v>
      </c>
      <c r="B7145" s="13">
        <v>3945</v>
      </c>
      <c r="C7145" s="13">
        <v>160</v>
      </c>
      <c r="D7145" s="13">
        <v>1</v>
      </c>
      <c r="E7145" s="13">
        <v>196.53</v>
      </c>
      <c r="F7145">
        <f t="shared" si="111"/>
        <v>196.53</v>
      </c>
    </row>
    <row r="7146" spans="1:6">
      <c r="A7146" s="13">
        <v>7145</v>
      </c>
      <c r="B7146" s="13">
        <v>3945</v>
      </c>
      <c r="C7146" s="13">
        <v>116</v>
      </c>
      <c r="D7146" s="13">
        <v>1</v>
      </c>
      <c r="E7146" s="13">
        <v>899.2</v>
      </c>
      <c r="F7146">
        <f t="shared" si="111"/>
        <v>899.2</v>
      </c>
    </row>
    <row r="7147" spans="1:6">
      <c r="A7147" s="13">
        <v>7146</v>
      </c>
      <c r="B7147" s="13">
        <v>3946</v>
      </c>
      <c r="C7147" s="13">
        <v>110</v>
      </c>
      <c r="D7147" s="13">
        <v>1</v>
      </c>
      <c r="E7147" s="13">
        <v>412.02</v>
      </c>
      <c r="F7147">
        <f t="shared" si="111"/>
        <v>412.02</v>
      </c>
    </row>
    <row r="7148" spans="1:6">
      <c r="A7148" s="13">
        <v>7147</v>
      </c>
      <c r="B7148" s="13">
        <v>3947</v>
      </c>
      <c r="C7148" s="13">
        <v>19</v>
      </c>
      <c r="D7148" s="13">
        <v>1</v>
      </c>
      <c r="E7148" s="13">
        <v>911.67</v>
      </c>
      <c r="F7148">
        <f t="shared" si="111"/>
        <v>911.67</v>
      </c>
    </row>
    <row r="7149" spans="1:6">
      <c r="A7149" s="13">
        <v>7148</v>
      </c>
      <c r="B7149" s="13">
        <v>3947</v>
      </c>
      <c r="C7149" s="13">
        <v>91</v>
      </c>
      <c r="D7149" s="13">
        <v>1</v>
      </c>
      <c r="E7149" s="13">
        <v>157.92</v>
      </c>
      <c r="F7149">
        <f t="shared" si="111"/>
        <v>157.92</v>
      </c>
    </row>
    <row r="7150" spans="1:6">
      <c r="A7150" s="13">
        <v>7149</v>
      </c>
      <c r="B7150" s="13">
        <v>3948</v>
      </c>
      <c r="C7150" s="13">
        <v>163</v>
      </c>
      <c r="D7150" s="13">
        <v>1</v>
      </c>
      <c r="E7150" s="13">
        <v>193.8</v>
      </c>
      <c r="F7150">
        <f t="shared" si="111"/>
        <v>193.8</v>
      </c>
    </row>
    <row r="7151" spans="1:6">
      <c r="A7151" s="13">
        <v>7150</v>
      </c>
      <c r="B7151" s="13">
        <v>3948</v>
      </c>
      <c r="C7151" s="13">
        <v>125</v>
      </c>
      <c r="D7151" s="13">
        <v>1</v>
      </c>
      <c r="E7151" s="13">
        <v>152.53</v>
      </c>
      <c r="F7151">
        <f t="shared" si="111"/>
        <v>152.53</v>
      </c>
    </row>
    <row r="7152" spans="1:6">
      <c r="A7152" s="13">
        <v>7151</v>
      </c>
      <c r="B7152" s="13">
        <v>3948</v>
      </c>
      <c r="C7152" s="13">
        <v>93</v>
      </c>
      <c r="D7152" s="13">
        <v>2</v>
      </c>
      <c r="E7152" s="13">
        <v>580</v>
      </c>
      <c r="F7152">
        <f t="shared" si="111"/>
        <v>1160</v>
      </c>
    </row>
    <row r="7153" spans="1:6">
      <c r="A7153" s="13">
        <v>7152</v>
      </c>
      <c r="B7153" s="13">
        <v>3949</v>
      </c>
      <c r="C7153" s="13">
        <v>47</v>
      </c>
      <c r="D7153" s="13">
        <v>1</v>
      </c>
      <c r="E7153" s="13">
        <v>1146.95</v>
      </c>
      <c r="F7153">
        <f t="shared" si="111"/>
        <v>1146.95</v>
      </c>
    </row>
    <row r="7154" spans="1:6">
      <c r="A7154" s="13">
        <v>7153</v>
      </c>
      <c r="B7154" s="13">
        <v>3949</v>
      </c>
      <c r="C7154" s="13">
        <v>58</v>
      </c>
      <c r="D7154" s="13">
        <v>2</v>
      </c>
      <c r="E7154" s="13">
        <v>428.94</v>
      </c>
      <c r="F7154">
        <f t="shared" si="111"/>
        <v>857.88</v>
      </c>
    </row>
    <row r="7155" spans="1:6">
      <c r="A7155" s="13">
        <v>7154</v>
      </c>
      <c r="B7155" s="13">
        <v>3950</v>
      </c>
      <c r="C7155" s="13">
        <v>153</v>
      </c>
      <c r="D7155" s="13">
        <v>3</v>
      </c>
      <c r="E7155" s="13">
        <v>272.15</v>
      </c>
      <c r="F7155">
        <f t="shared" si="111"/>
        <v>816.45</v>
      </c>
    </row>
    <row r="7156" spans="1:6">
      <c r="A7156" s="13">
        <v>7155</v>
      </c>
      <c r="B7156" s="13">
        <v>3950</v>
      </c>
      <c r="C7156" s="13">
        <v>43</v>
      </c>
      <c r="D7156" s="13">
        <v>3</v>
      </c>
      <c r="E7156" s="13">
        <v>1153.5</v>
      </c>
      <c r="F7156">
        <f t="shared" si="111"/>
        <v>3460.5</v>
      </c>
    </row>
    <row r="7157" spans="1:6">
      <c r="A7157" s="13">
        <v>7156</v>
      </c>
      <c r="B7157" s="13">
        <v>3950</v>
      </c>
      <c r="C7157" s="13">
        <v>194</v>
      </c>
      <c r="D7157" s="13">
        <v>1</v>
      </c>
      <c r="E7157" s="13">
        <v>258.66</v>
      </c>
      <c r="F7157">
        <f t="shared" si="111"/>
        <v>258.66</v>
      </c>
    </row>
    <row r="7158" spans="1:6">
      <c r="A7158" s="13">
        <v>7157</v>
      </c>
      <c r="B7158" s="13">
        <v>3950</v>
      </c>
      <c r="C7158" s="13">
        <v>25</v>
      </c>
      <c r="D7158" s="13">
        <v>3</v>
      </c>
      <c r="E7158" s="13">
        <v>1802.19</v>
      </c>
      <c r="F7158">
        <f t="shared" si="111"/>
        <v>5406.57</v>
      </c>
    </row>
    <row r="7159" spans="1:6">
      <c r="A7159" s="13">
        <v>7158</v>
      </c>
      <c r="B7159" s="13">
        <v>3951</v>
      </c>
      <c r="C7159" s="13">
        <v>168</v>
      </c>
      <c r="D7159" s="13">
        <v>3</v>
      </c>
      <c r="E7159" s="13">
        <v>255.79</v>
      </c>
      <c r="F7159">
        <f t="shared" si="111"/>
        <v>767.37</v>
      </c>
    </row>
    <row r="7160" spans="1:6">
      <c r="A7160" s="13">
        <v>7159</v>
      </c>
      <c r="B7160" s="13">
        <v>3952</v>
      </c>
      <c r="C7160" s="13">
        <v>97</v>
      </c>
      <c r="D7160" s="13">
        <v>2</v>
      </c>
      <c r="E7160" s="13">
        <v>156.65</v>
      </c>
      <c r="F7160">
        <f t="shared" si="111"/>
        <v>313.3</v>
      </c>
    </row>
    <row r="7161" spans="1:6">
      <c r="A7161" s="13">
        <v>7160</v>
      </c>
      <c r="B7161" s="13">
        <v>3953</v>
      </c>
      <c r="C7161" s="13">
        <v>47</v>
      </c>
      <c r="D7161" s="13">
        <v>1</v>
      </c>
      <c r="E7161" s="13">
        <v>1146.95</v>
      </c>
      <c r="F7161">
        <f t="shared" si="111"/>
        <v>1146.95</v>
      </c>
    </row>
    <row r="7162" spans="1:6">
      <c r="A7162" s="13">
        <v>7161</v>
      </c>
      <c r="B7162" s="13">
        <v>3954</v>
      </c>
      <c r="C7162" s="13">
        <v>111</v>
      </c>
      <c r="D7162" s="13">
        <v>2</v>
      </c>
      <c r="E7162" s="13">
        <v>914.09</v>
      </c>
      <c r="F7162">
        <f t="shared" si="111"/>
        <v>1828.18</v>
      </c>
    </row>
    <row r="7163" spans="1:6">
      <c r="A7163" s="13">
        <v>7162</v>
      </c>
      <c r="B7163" s="13">
        <v>3955</v>
      </c>
      <c r="C7163" s="13">
        <v>116</v>
      </c>
      <c r="D7163" s="13">
        <v>1</v>
      </c>
      <c r="E7163" s="13">
        <v>899.2</v>
      </c>
      <c r="F7163">
        <f t="shared" si="111"/>
        <v>899.2</v>
      </c>
    </row>
    <row r="7164" spans="1:6">
      <c r="A7164" s="13">
        <v>7163</v>
      </c>
      <c r="B7164" s="13">
        <v>3955</v>
      </c>
      <c r="C7164" s="13">
        <v>146</v>
      </c>
      <c r="D7164" s="13">
        <v>3</v>
      </c>
      <c r="E7164" s="13">
        <v>278.93</v>
      </c>
      <c r="F7164">
        <f t="shared" si="111"/>
        <v>836.79</v>
      </c>
    </row>
    <row r="7165" spans="1:6">
      <c r="A7165" s="13">
        <v>7164</v>
      </c>
      <c r="B7165" s="13">
        <v>3956</v>
      </c>
      <c r="C7165" s="13">
        <v>166</v>
      </c>
      <c r="D7165" s="13">
        <v>1</v>
      </c>
      <c r="E7165" s="13">
        <v>265.95</v>
      </c>
      <c r="F7165">
        <f t="shared" si="111"/>
        <v>265.95</v>
      </c>
    </row>
    <row r="7166" spans="1:6">
      <c r="A7166" s="13">
        <v>7165</v>
      </c>
      <c r="B7166" s="13">
        <v>3956</v>
      </c>
      <c r="C7166" s="13">
        <v>140</v>
      </c>
      <c r="D7166" s="13">
        <v>1</v>
      </c>
      <c r="E7166" s="13">
        <v>142.43</v>
      </c>
      <c r="F7166">
        <f t="shared" si="111"/>
        <v>142.43</v>
      </c>
    </row>
    <row r="7167" spans="1:6">
      <c r="A7167" s="13">
        <v>7166</v>
      </c>
      <c r="B7167" s="13">
        <v>3957</v>
      </c>
      <c r="C7167" s="13">
        <v>37</v>
      </c>
      <c r="D7167" s="13">
        <v>1</v>
      </c>
      <c r="E7167" s="13">
        <v>1629.76</v>
      </c>
      <c r="F7167">
        <f t="shared" si="111"/>
        <v>1629.76</v>
      </c>
    </row>
    <row r="7168" spans="1:6">
      <c r="A7168" s="13">
        <v>7167</v>
      </c>
      <c r="B7168" s="13">
        <v>3958</v>
      </c>
      <c r="C7168" s="13">
        <v>34</v>
      </c>
      <c r="D7168" s="13">
        <v>1</v>
      </c>
      <c r="E7168" s="13">
        <v>1745.99</v>
      </c>
      <c r="F7168">
        <f t="shared" si="111"/>
        <v>1745.99</v>
      </c>
    </row>
    <row r="7169" spans="1:6">
      <c r="A7169" s="13">
        <v>7168</v>
      </c>
      <c r="B7169" s="13">
        <v>3959</v>
      </c>
      <c r="C7169" s="13">
        <v>160</v>
      </c>
      <c r="D7169" s="13">
        <v>1</v>
      </c>
      <c r="E7169" s="13">
        <v>196.53</v>
      </c>
      <c r="F7169">
        <f t="shared" si="111"/>
        <v>196.53</v>
      </c>
    </row>
    <row r="7170" spans="1:6">
      <c r="A7170" s="13">
        <v>7169</v>
      </c>
      <c r="B7170" s="13">
        <v>3959</v>
      </c>
      <c r="C7170" s="13">
        <v>194</v>
      </c>
      <c r="D7170" s="13">
        <v>1</v>
      </c>
      <c r="E7170" s="13">
        <v>239.28</v>
      </c>
      <c r="F7170">
        <f t="shared" ref="F7170:F7233" si="112">E7170*D7170</f>
        <v>239.28</v>
      </c>
    </row>
    <row r="7171" spans="1:6">
      <c r="A7171" s="13">
        <v>7170</v>
      </c>
      <c r="B7171" s="13">
        <v>3960</v>
      </c>
      <c r="C7171" s="13">
        <v>198</v>
      </c>
      <c r="D7171" s="13">
        <v>1</v>
      </c>
      <c r="E7171" s="13">
        <v>351.68</v>
      </c>
      <c r="F7171">
        <f t="shared" si="112"/>
        <v>351.68</v>
      </c>
    </row>
    <row r="7172" spans="1:6">
      <c r="A7172" s="13">
        <v>7171</v>
      </c>
      <c r="B7172" s="13">
        <v>3960</v>
      </c>
      <c r="C7172" s="13">
        <v>85</v>
      </c>
      <c r="D7172" s="13">
        <v>1</v>
      </c>
      <c r="E7172" s="13">
        <v>313.92</v>
      </c>
      <c r="F7172">
        <f t="shared" si="112"/>
        <v>313.92</v>
      </c>
    </row>
    <row r="7173" spans="1:6">
      <c r="A7173" s="13">
        <v>7172</v>
      </c>
      <c r="B7173" s="13">
        <v>3961</v>
      </c>
      <c r="C7173" s="13">
        <v>155</v>
      </c>
      <c r="D7173" s="13">
        <v>2</v>
      </c>
      <c r="E7173" s="13">
        <v>198.89</v>
      </c>
      <c r="F7173">
        <f t="shared" si="112"/>
        <v>397.78</v>
      </c>
    </row>
    <row r="7174" spans="1:6">
      <c r="A7174" s="13">
        <v>7173</v>
      </c>
      <c r="B7174" s="13">
        <v>3962</v>
      </c>
      <c r="C7174" s="13">
        <v>42</v>
      </c>
      <c r="D7174" s="13">
        <v>1</v>
      </c>
      <c r="E7174" s="13">
        <v>352.84</v>
      </c>
      <c r="F7174">
        <f t="shared" si="112"/>
        <v>352.84</v>
      </c>
    </row>
    <row r="7175" spans="1:6">
      <c r="A7175" s="13">
        <v>7174</v>
      </c>
      <c r="B7175" s="13">
        <v>3962</v>
      </c>
      <c r="C7175" s="13">
        <v>124</v>
      </c>
      <c r="D7175" s="13">
        <v>2</v>
      </c>
      <c r="E7175" s="13">
        <v>159.92</v>
      </c>
      <c r="F7175">
        <f t="shared" si="112"/>
        <v>319.84</v>
      </c>
    </row>
    <row r="7176" spans="1:6">
      <c r="A7176" s="13">
        <v>7175</v>
      </c>
      <c r="B7176" s="13">
        <v>3962</v>
      </c>
      <c r="C7176" s="13">
        <v>83</v>
      </c>
      <c r="D7176" s="13">
        <v>1</v>
      </c>
      <c r="E7176" s="13">
        <v>196.95</v>
      </c>
      <c r="F7176">
        <f t="shared" si="112"/>
        <v>196.95</v>
      </c>
    </row>
    <row r="7177" spans="1:6">
      <c r="A7177" s="13">
        <v>7176</v>
      </c>
      <c r="B7177" s="13">
        <v>3963</v>
      </c>
      <c r="C7177" s="13">
        <v>116</v>
      </c>
      <c r="D7177" s="13">
        <v>2</v>
      </c>
      <c r="E7177" s="13">
        <v>899.2</v>
      </c>
      <c r="F7177">
        <f t="shared" si="112"/>
        <v>1798.4</v>
      </c>
    </row>
    <row r="7178" spans="1:6">
      <c r="A7178" s="13">
        <v>7177</v>
      </c>
      <c r="B7178" s="13">
        <v>3963</v>
      </c>
      <c r="C7178" s="13">
        <v>35</v>
      </c>
      <c r="D7178" s="13">
        <v>1</v>
      </c>
      <c r="E7178" s="13">
        <v>1777.25</v>
      </c>
      <c r="F7178">
        <f t="shared" si="112"/>
        <v>1777.25</v>
      </c>
    </row>
    <row r="7179" spans="1:6">
      <c r="A7179" s="13">
        <v>7178</v>
      </c>
      <c r="B7179" s="13">
        <v>3964</v>
      </c>
      <c r="C7179" s="13">
        <v>51</v>
      </c>
      <c r="D7179" s="13">
        <v>1</v>
      </c>
      <c r="E7179" s="13">
        <v>1072.43</v>
      </c>
      <c r="F7179">
        <f t="shared" si="112"/>
        <v>1072.43</v>
      </c>
    </row>
    <row r="7180" spans="1:6">
      <c r="A7180" s="13">
        <v>7179</v>
      </c>
      <c r="B7180" s="13">
        <v>3965</v>
      </c>
      <c r="C7180" s="13">
        <v>184</v>
      </c>
      <c r="D7180" s="13">
        <v>3</v>
      </c>
      <c r="E7180" s="13">
        <v>399.61</v>
      </c>
      <c r="F7180">
        <f t="shared" si="112"/>
        <v>1198.83</v>
      </c>
    </row>
    <row r="7181" spans="1:6">
      <c r="A7181" s="13">
        <v>7180</v>
      </c>
      <c r="B7181" s="13">
        <v>3966</v>
      </c>
      <c r="C7181" s="13">
        <v>46</v>
      </c>
      <c r="D7181" s="13">
        <v>3</v>
      </c>
      <c r="E7181" s="13">
        <v>439.45</v>
      </c>
      <c r="F7181">
        <f t="shared" si="112"/>
        <v>1318.35</v>
      </c>
    </row>
    <row r="7182" spans="1:6">
      <c r="A7182" s="13">
        <v>7181</v>
      </c>
      <c r="B7182" s="13">
        <v>3966</v>
      </c>
      <c r="C7182" s="13">
        <v>68</v>
      </c>
      <c r="D7182" s="13">
        <v>1</v>
      </c>
      <c r="E7182" s="13">
        <v>449.81</v>
      </c>
      <c r="F7182">
        <f t="shared" si="112"/>
        <v>449.81</v>
      </c>
    </row>
    <row r="7183" spans="1:6">
      <c r="A7183" s="13">
        <v>7182</v>
      </c>
      <c r="B7183" s="13">
        <v>3966</v>
      </c>
      <c r="C7183" s="13">
        <v>193</v>
      </c>
      <c r="D7183" s="13">
        <v>1</v>
      </c>
      <c r="E7183" s="13">
        <v>471.55</v>
      </c>
      <c r="F7183">
        <f t="shared" si="112"/>
        <v>471.55</v>
      </c>
    </row>
    <row r="7184" spans="1:6">
      <c r="A7184" s="13">
        <v>7183</v>
      </c>
      <c r="B7184" s="13">
        <v>3967</v>
      </c>
      <c r="C7184" s="13">
        <v>90</v>
      </c>
      <c r="D7184" s="13">
        <v>2</v>
      </c>
      <c r="E7184" s="13">
        <v>538.64</v>
      </c>
      <c r="F7184">
        <f t="shared" si="112"/>
        <v>1077.28</v>
      </c>
    </row>
    <row r="7185" spans="1:6">
      <c r="A7185" s="13">
        <v>7184</v>
      </c>
      <c r="B7185" s="13">
        <v>3967</v>
      </c>
      <c r="C7185" s="13">
        <v>35</v>
      </c>
      <c r="D7185" s="13">
        <v>1</v>
      </c>
      <c r="E7185" s="13">
        <v>1777.25</v>
      </c>
      <c r="F7185">
        <f t="shared" si="112"/>
        <v>1777.25</v>
      </c>
    </row>
    <row r="7186" spans="1:6">
      <c r="A7186" s="13">
        <v>7185</v>
      </c>
      <c r="B7186" s="13">
        <v>3968</v>
      </c>
      <c r="C7186" s="13">
        <v>83</v>
      </c>
      <c r="D7186" s="13">
        <v>1</v>
      </c>
      <c r="E7186" s="13">
        <v>208.24</v>
      </c>
      <c r="F7186">
        <f t="shared" si="112"/>
        <v>208.24</v>
      </c>
    </row>
    <row r="7187" spans="1:6">
      <c r="A7187" s="13">
        <v>7186</v>
      </c>
      <c r="B7187" s="13">
        <v>3969</v>
      </c>
      <c r="C7187" s="13">
        <v>60</v>
      </c>
      <c r="D7187" s="13">
        <v>1</v>
      </c>
      <c r="E7187" s="13">
        <v>414.24</v>
      </c>
      <c r="F7187">
        <f t="shared" si="112"/>
        <v>414.24</v>
      </c>
    </row>
    <row r="7188" spans="1:6">
      <c r="A7188" s="13">
        <v>7187</v>
      </c>
      <c r="B7188" s="13">
        <v>3969</v>
      </c>
      <c r="C7188" s="13">
        <v>114</v>
      </c>
      <c r="D7188" s="13">
        <v>1</v>
      </c>
      <c r="E7188" s="13">
        <v>787.06</v>
      </c>
      <c r="F7188">
        <f t="shared" si="112"/>
        <v>787.06</v>
      </c>
    </row>
    <row r="7189" spans="1:6">
      <c r="A7189" s="13">
        <v>7188</v>
      </c>
      <c r="B7189" s="13">
        <v>3970</v>
      </c>
      <c r="C7189" s="13">
        <v>32</v>
      </c>
      <c r="D7189" s="13">
        <v>1</v>
      </c>
      <c r="E7189" s="13">
        <v>589.62</v>
      </c>
      <c r="F7189">
        <f t="shared" si="112"/>
        <v>589.62</v>
      </c>
    </row>
    <row r="7190" spans="1:6">
      <c r="A7190" s="13">
        <v>7189</v>
      </c>
      <c r="B7190" s="13">
        <v>3971</v>
      </c>
      <c r="C7190" s="13">
        <v>193</v>
      </c>
      <c r="D7190" s="13">
        <v>1</v>
      </c>
      <c r="E7190" s="13">
        <v>471.55</v>
      </c>
      <c r="F7190">
        <f t="shared" si="112"/>
        <v>471.55</v>
      </c>
    </row>
    <row r="7191" spans="1:6">
      <c r="A7191" s="13">
        <v>7190</v>
      </c>
      <c r="B7191" s="13">
        <v>3972</v>
      </c>
      <c r="C7191" s="13">
        <v>193</v>
      </c>
      <c r="D7191" s="13">
        <v>1</v>
      </c>
      <c r="E7191" s="13">
        <v>471.55</v>
      </c>
      <c r="F7191">
        <f t="shared" si="112"/>
        <v>471.55</v>
      </c>
    </row>
    <row r="7192" spans="1:6">
      <c r="A7192" s="13">
        <v>7191</v>
      </c>
      <c r="B7192" s="13">
        <v>3973</v>
      </c>
      <c r="C7192" s="13">
        <v>39</v>
      </c>
      <c r="D7192" s="13">
        <v>1</v>
      </c>
      <c r="E7192" s="13">
        <v>1955.02</v>
      </c>
      <c r="F7192">
        <f t="shared" si="112"/>
        <v>1955.02</v>
      </c>
    </row>
    <row r="7193" spans="1:6">
      <c r="A7193" s="13">
        <v>7192</v>
      </c>
      <c r="B7193" s="13">
        <v>3973</v>
      </c>
      <c r="C7193" s="13">
        <v>117</v>
      </c>
      <c r="D7193" s="13">
        <v>1</v>
      </c>
      <c r="E7193" s="13">
        <v>815.03</v>
      </c>
      <c r="F7193">
        <f t="shared" si="112"/>
        <v>815.03</v>
      </c>
    </row>
    <row r="7194" spans="1:6">
      <c r="A7194" s="13">
        <v>7193</v>
      </c>
      <c r="B7194" s="13">
        <v>3973</v>
      </c>
      <c r="C7194" s="13">
        <v>89</v>
      </c>
      <c r="D7194" s="13">
        <v>1</v>
      </c>
      <c r="E7194" s="13">
        <v>486.42</v>
      </c>
      <c r="F7194">
        <f t="shared" si="112"/>
        <v>486.42</v>
      </c>
    </row>
    <row r="7195" spans="1:6">
      <c r="A7195" s="13">
        <v>7194</v>
      </c>
      <c r="B7195" s="13">
        <v>3974</v>
      </c>
      <c r="C7195" s="13">
        <v>128</v>
      </c>
      <c r="D7195" s="13">
        <v>1</v>
      </c>
      <c r="E7195" s="13">
        <v>299.56</v>
      </c>
      <c r="F7195">
        <f t="shared" si="112"/>
        <v>299.56</v>
      </c>
    </row>
    <row r="7196" spans="1:6">
      <c r="A7196" s="13">
        <v>7195</v>
      </c>
      <c r="B7196" s="13">
        <v>3974</v>
      </c>
      <c r="C7196" s="13">
        <v>63</v>
      </c>
      <c r="D7196" s="13">
        <v>1</v>
      </c>
      <c r="E7196" s="13">
        <v>858.98</v>
      </c>
      <c r="F7196">
        <f t="shared" si="112"/>
        <v>858.98</v>
      </c>
    </row>
    <row r="7197" spans="1:6">
      <c r="A7197" s="13">
        <v>7196</v>
      </c>
      <c r="B7197" s="13">
        <v>3974</v>
      </c>
      <c r="C7197" s="13">
        <v>140</v>
      </c>
      <c r="D7197" s="13">
        <v>1</v>
      </c>
      <c r="E7197" s="13">
        <v>142.43</v>
      </c>
      <c r="F7197">
        <f t="shared" si="112"/>
        <v>142.43</v>
      </c>
    </row>
    <row r="7198" spans="1:6">
      <c r="A7198" s="13">
        <v>7197</v>
      </c>
      <c r="B7198" s="13">
        <v>3975</v>
      </c>
      <c r="C7198" s="13">
        <v>8</v>
      </c>
      <c r="D7198" s="13">
        <v>2</v>
      </c>
      <c r="E7198" s="13">
        <v>1517.02</v>
      </c>
      <c r="F7198">
        <f t="shared" si="112"/>
        <v>3034.04</v>
      </c>
    </row>
    <row r="7199" spans="1:6">
      <c r="A7199" s="13">
        <v>7198</v>
      </c>
      <c r="B7199" s="13">
        <v>3976</v>
      </c>
      <c r="C7199" s="13">
        <v>86</v>
      </c>
      <c r="D7199" s="13">
        <v>2</v>
      </c>
      <c r="E7199" s="13">
        <v>219.69</v>
      </c>
      <c r="F7199">
        <f t="shared" si="112"/>
        <v>439.38</v>
      </c>
    </row>
    <row r="7200" spans="1:6">
      <c r="A7200" s="13">
        <v>7199</v>
      </c>
      <c r="B7200" s="13">
        <v>3976</v>
      </c>
      <c r="C7200" s="13">
        <v>13</v>
      </c>
      <c r="D7200" s="13">
        <v>2</v>
      </c>
      <c r="E7200" s="13">
        <v>526.08</v>
      </c>
      <c r="F7200">
        <f t="shared" si="112"/>
        <v>1052.16</v>
      </c>
    </row>
    <row r="7201" spans="1:6">
      <c r="A7201" s="13">
        <v>7200</v>
      </c>
      <c r="B7201" s="13">
        <v>3977</v>
      </c>
      <c r="C7201" s="13">
        <v>118</v>
      </c>
      <c r="D7201" s="13">
        <v>1</v>
      </c>
      <c r="E7201" s="13">
        <v>376.78</v>
      </c>
      <c r="F7201">
        <f t="shared" si="112"/>
        <v>376.78</v>
      </c>
    </row>
    <row r="7202" spans="1:6">
      <c r="A7202" s="13">
        <v>7201</v>
      </c>
      <c r="B7202" s="13">
        <v>3977</v>
      </c>
      <c r="C7202" s="13">
        <v>145</v>
      </c>
      <c r="D7202" s="13">
        <v>1</v>
      </c>
      <c r="E7202" s="13">
        <v>154.02</v>
      </c>
      <c r="F7202">
        <f t="shared" si="112"/>
        <v>154.02</v>
      </c>
    </row>
    <row r="7203" spans="1:6">
      <c r="A7203" s="13">
        <v>7202</v>
      </c>
      <c r="B7203" s="13">
        <v>3978</v>
      </c>
      <c r="C7203" s="13">
        <v>173</v>
      </c>
      <c r="D7203" s="13">
        <v>3</v>
      </c>
      <c r="E7203" s="13">
        <v>459.12</v>
      </c>
      <c r="F7203">
        <f t="shared" si="112"/>
        <v>1377.36</v>
      </c>
    </row>
    <row r="7204" spans="1:6">
      <c r="A7204" s="13">
        <v>7203</v>
      </c>
      <c r="B7204" s="13">
        <v>3978</v>
      </c>
      <c r="C7204" s="13">
        <v>74</v>
      </c>
      <c r="D7204" s="13">
        <v>1</v>
      </c>
      <c r="E7204" s="13">
        <v>578.97</v>
      </c>
      <c r="F7204">
        <f t="shared" si="112"/>
        <v>578.97</v>
      </c>
    </row>
    <row r="7205" spans="1:6">
      <c r="A7205" s="13">
        <v>7204</v>
      </c>
      <c r="B7205" s="13">
        <v>3978</v>
      </c>
      <c r="C7205" s="13">
        <v>78</v>
      </c>
      <c r="D7205" s="13">
        <v>1</v>
      </c>
      <c r="E7205" s="13">
        <v>496.71</v>
      </c>
      <c r="F7205">
        <f t="shared" si="112"/>
        <v>496.71</v>
      </c>
    </row>
    <row r="7206" spans="1:6">
      <c r="A7206" s="13">
        <v>7205</v>
      </c>
      <c r="B7206" s="13">
        <v>3979</v>
      </c>
      <c r="C7206" s="13">
        <v>24</v>
      </c>
      <c r="D7206" s="13">
        <v>1</v>
      </c>
      <c r="E7206" s="13">
        <v>948.86</v>
      </c>
      <c r="F7206">
        <f t="shared" si="112"/>
        <v>948.86</v>
      </c>
    </row>
    <row r="7207" spans="1:6">
      <c r="A7207" s="13">
        <v>7206</v>
      </c>
      <c r="B7207" s="13">
        <v>3980</v>
      </c>
      <c r="C7207" s="13">
        <v>29</v>
      </c>
      <c r="D7207" s="13">
        <v>1</v>
      </c>
      <c r="E7207" s="13">
        <v>1836.52</v>
      </c>
      <c r="F7207">
        <f t="shared" si="112"/>
        <v>1836.52</v>
      </c>
    </row>
    <row r="7208" spans="1:6">
      <c r="A7208" s="13">
        <v>7207</v>
      </c>
      <c r="B7208" s="13">
        <v>3980</v>
      </c>
      <c r="C7208" s="13">
        <v>80</v>
      </c>
      <c r="D7208" s="13">
        <v>1</v>
      </c>
      <c r="E7208" s="13">
        <v>257.17</v>
      </c>
      <c r="F7208">
        <f t="shared" si="112"/>
        <v>257.17</v>
      </c>
    </row>
    <row r="7209" spans="1:6">
      <c r="A7209" s="13">
        <v>7208</v>
      </c>
      <c r="B7209" s="13">
        <v>3980</v>
      </c>
      <c r="C7209" s="13">
        <v>28</v>
      </c>
      <c r="D7209" s="13">
        <v>1</v>
      </c>
      <c r="E7209" s="13">
        <v>1101.08</v>
      </c>
      <c r="F7209">
        <f t="shared" si="112"/>
        <v>1101.08</v>
      </c>
    </row>
    <row r="7210" spans="1:6">
      <c r="A7210" s="13">
        <v>7209</v>
      </c>
      <c r="B7210" s="13">
        <v>3980</v>
      </c>
      <c r="C7210" s="13">
        <v>3</v>
      </c>
      <c r="D7210" s="13">
        <v>1</v>
      </c>
      <c r="E7210" s="13">
        <v>539.1</v>
      </c>
      <c r="F7210">
        <f t="shared" si="112"/>
        <v>539.1</v>
      </c>
    </row>
    <row r="7211" spans="1:6">
      <c r="A7211" s="13">
        <v>7210</v>
      </c>
      <c r="B7211" s="13">
        <v>3981</v>
      </c>
      <c r="C7211" s="13">
        <v>64</v>
      </c>
      <c r="D7211" s="13">
        <v>1</v>
      </c>
      <c r="E7211" s="13">
        <v>667.02</v>
      </c>
      <c r="F7211">
        <f t="shared" si="112"/>
        <v>667.02</v>
      </c>
    </row>
    <row r="7212" spans="1:6">
      <c r="A7212" s="13">
        <v>7211</v>
      </c>
      <c r="B7212" s="13">
        <v>3981</v>
      </c>
      <c r="C7212" s="13">
        <v>4</v>
      </c>
      <c r="D7212" s="13">
        <v>1</v>
      </c>
      <c r="E7212" s="13">
        <v>549.91</v>
      </c>
      <c r="F7212">
        <f t="shared" si="112"/>
        <v>549.91</v>
      </c>
    </row>
    <row r="7213" spans="1:6">
      <c r="A7213" s="13">
        <v>7212</v>
      </c>
      <c r="B7213" s="13">
        <v>3982</v>
      </c>
      <c r="C7213" s="13">
        <v>183</v>
      </c>
      <c r="D7213" s="13">
        <v>1</v>
      </c>
      <c r="E7213" s="13">
        <v>200.91</v>
      </c>
      <c r="F7213">
        <f t="shared" si="112"/>
        <v>200.91</v>
      </c>
    </row>
    <row r="7214" spans="1:6">
      <c r="A7214" s="13">
        <v>7213</v>
      </c>
      <c r="B7214" s="13">
        <v>3983</v>
      </c>
      <c r="C7214" s="13">
        <v>5</v>
      </c>
      <c r="D7214" s="13">
        <v>1</v>
      </c>
      <c r="E7214" s="13">
        <v>442.46</v>
      </c>
      <c r="F7214">
        <f t="shared" si="112"/>
        <v>442.46</v>
      </c>
    </row>
    <row r="7215" spans="1:6">
      <c r="A7215" s="13">
        <v>7214</v>
      </c>
      <c r="B7215" s="13">
        <v>3983</v>
      </c>
      <c r="C7215" s="13">
        <v>50</v>
      </c>
      <c r="D7215" s="13">
        <v>1</v>
      </c>
      <c r="E7215" s="13">
        <v>1146.85</v>
      </c>
      <c r="F7215">
        <f t="shared" si="112"/>
        <v>1146.85</v>
      </c>
    </row>
    <row r="7216" spans="1:6">
      <c r="A7216" s="13">
        <v>7215</v>
      </c>
      <c r="B7216" s="13">
        <v>3983</v>
      </c>
      <c r="C7216" s="13">
        <v>108</v>
      </c>
      <c r="D7216" s="13">
        <v>2</v>
      </c>
      <c r="E7216" s="13">
        <v>613.75</v>
      </c>
      <c r="F7216">
        <f t="shared" si="112"/>
        <v>1227.5</v>
      </c>
    </row>
    <row r="7217" spans="1:6">
      <c r="A7217" s="13">
        <v>7216</v>
      </c>
      <c r="B7217" s="13">
        <v>3984</v>
      </c>
      <c r="C7217" s="13">
        <v>29</v>
      </c>
      <c r="D7217" s="13">
        <v>1</v>
      </c>
      <c r="E7217" s="13">
        <v>1836.52</v>
      </c>
      <c r="F7217">
        <f t="shared" si="112"/>
        <v>1836.52</v>
      </c>
    </row>
    <row r="7218" spans="1:6">
      <c r="A7218" s="13">
        <v>7217</v>
      </c>
      <c r="B7218" s="13">
        <v>3985</v>
      </c>
      <c r="C7218" s="13">
        <v>31</v>
      </c>
      <c r="D7218" s="13">
        <v>1</v>
      </c>
      <c r="E7218" s="13">
        <v>545.46</v>
      </c>
      <c r="F7218">
        <f t="shared" si="112"/>
        <v>545.46</v>
      </c>
    </row>
    <row r="7219" spans="1:6">
      <c r="A7219" s="13">
        <v>7218</v>
      </c>
      <c r="B7219" s="13">
        <v>3985</v>
      </c>
      <c r="C7219" s="13">
        <v>174</v>
      </c>
      <c r="D7219" s="13">
        <v>1</v>
      </c>
      <c r="E7219" s="13">
        <v>274.33</v>
      </c>
      <c r="F7219">
        <f t="shared" si="112"/>
        <v>274.33</v>
      </c>
    </row>
    <row r="7220" spans="1:6">
      <c r="A7220" s="13">
        <v>7219</v>
      </c>
      <c r="B7220" s="13">
        <v>3986</v>
      </c>
      <c r="C7220" s="13">
        <v>92</v>
      </c>
      <c r="D7220" s="13">
        <v>1</v>
      </c>
      <c r="E7220" s="13">
        <v>996.68</v>
      </c>
      <c r="F7220">
        <f t="shared" si="112"/>
        <v>996.68</v>
      </c>
    </row>
    <row r="7221" spans="1:6">
      <c r="A7221" s="13">
        <v>7220</v>
      </c>
      <c r="B7221" s="13">
        <v>3987</v>
      </c>
      <c r="C7221" s="13">
        <v>35</v>
      </c>
      <c r="D7221" s="13">
        <v>1</v>
      </c>
      <c r="E7221" s="13">
        <v>1777.25</v>
      </c>
      <c r="F7221">
        <f t="shared" si="112"/>
        <v>1777.25</v>
      </c>
    </row>
    <row r="7222" spans="1:6">
      <c r="A7222" s="13">
        <v>7221</v>
      </c>
      <c r="B7222" s="13">
        <v>3988</v>
      </c>
      <c r="C7222" s="13">
        <v>78</v>
      </c>
      <c r="D7222" s="13">
        <v>1</v>
      </c>
      <c r="E7222" s="13">
        <v>496.71</v>
      </c>
      <c r="F7222">
        <f t="shared" si="112"/>
        <v>496.71</v>
      </c>
    </row>
    <row r="7223" spans="1:6">
      <c r="A7223" s="13">
        <v>7222</v>
      </c>
      <c r="B7223" s="13">
        <v>3989</v>
      </c>
      <c r="C7223" s="13">
        <v>156</v>
      </c>
      <c r="D7223" s="13">
        <v>2</v>
      </c>
      <c r="E7223" s="13">
        <v>395.52</v>
      </c>
      <c r="F7223">
        <f t="shared" si="112"/>
        <v>791.04</v>
      </c>
    </row>
    <row r="7224" spans="1:6">
      <c r="A7224" s="13">
        <v>7223</v>
      </c>
      <c r="B7224" s="13">
        <v>3989</v>
      </c>
      <c r="C7224" s="13">
        <v>48</v>
      </c>
      <c r="D7224" s="13">
        <v>1</v>
      </c>
      <c r="E7224" s="13">
        <v>1016.02</v>
      </c>
      <c r="F7224">
        <f t="shared" si="112"/>
        <v>1016.02</v>
      </c>
    </row>
    <row r="7225" spans="1:6">
      <c r="A7225" s="13">
        <v>7224</v>
      </c>
      <c r="B7225" s="13">
        <v>3989</v>
      </c>
      <c r="C7225" s="13">
        <v>18</v>
      </c>
      <c r="D7225" s="13">
        <v>1</v>
      </c>
      <c r="E7225" s="13">
        <v>1417.1</v>
      </c>
      <c r="F7225">
        <f t="shared" si="112"/>
        <v>1417.1</v>
      </c>
    </row>
    <row r="7226" spans="1:6">
      <c r="A7226" s="13">
        <v>7225</v>
      </c>
      <c r="B7226" s="13">
        <v>3989</v>
      </c>
      <c r="C7226" s="13">
        <v>6</v>
      </c>
      <c r="D7226" s="13">
        <v>1</v>
      </c>
      <c r="E7226" s="13">
        <v>1071.23</v>
      </c>
      <c r="F7226">
        <f t="shared" si="112"/>
        <v>1071.23</v>
      </c>
    </row>
    <row r="7227" spans="1:6">
      <c r="A7227" s="13">
        <v>7226</v>
      </c>
      <c r="B7227" s="13">
        <v>3990</v>
      </c>
      <c r="C7227" s="13">
        <v>147</v>
      </c>
      <c r="D7227" s="13">
        <v>1</v>
      </c>
      <c r="E7227" s="13">
        <v>84.52</v>
      </c>
      <c r="F7227">
        <f t="shared" si="112"/>
        <v>84.52</v>
      </c>
    </row>
    <row r="7228" spans="1:6">
      <c r="A7228" s="13">
        <v>7227</v>
      </c>
      <c r="B7228" s="13">
        <v>3990</v>
      </c>
      <c r="C7228" s="13">
        <v>14</v>
      </c>
      <c r="D7228" s="13">
        <v>1</v>
      </c>
      <c r="E7228" s="13">
        <v>1816.72</v>
      </c>
      <c r="F7228">
        <f t="shared" si="112"/>
        <v>1816.72</v>
      </c>
    </row>
    <row r="7229" spans="1:6">
      <c r="A7229" s="13">
        <v>7228</v>
      </c>
      <c r="B7229" s="13">
        <v>3990</v>
      </c>
      <c r="C7229" s="13">
        <v>6</v>
      </c>
      <c r="D7229" s="13">
        <v>1</v>
      </c>
      <c r="E7229" s="13">
        <v>1071.23</v>
      </c>
      <c r="F7229">
        <f t="shared" si="112"/>
        <v>1071.23</v>
      </c>
    </row>
    <row r="7230" spans="1:6">
      <c r="A7230" s="13">
        <v>7229</v>
      </c>
      <c r="B7230" s="13">
        <v>3991</v>
      </c>
      <c r="C7230" s="13">
        <v>132</v>
      </c>
      <c r="D7230" s="13">
        <v>1</v>
      </c>
      <c r="E7230" s="13">
        <v>284.14</v>
      </c>
      <c r="F7230">
        <f t="shared" si="112"/>
        <v>284.14</v>
      </c>
    </row>
    <row r="7231" spans="1:6">
      <c r="A7231" s="13">
        <v>7230</v>
      </c>
      <c r="B7231" s="13">
        <v>3992</v>
      </c>
      <c r="C7231" s="13">
        <v>36</v>
      </c>
      <c r="D7231" s="13">
        <v>1</v>
      </c>
      <c r="E7231" s="13">
        <v>1356.78</v>
      </c>
      <c r="F7231">
        <f t="shared" si="112"/>
        <v>1356.78</v>
      </c>
    </row>
    <row r="7232" spans="1:6">
      <c r="A7232" s="13">
        <v>7231</v>
      </c>
      <c r="B7232" s="13">
        <v>3993</v>
      </c>
      <c r="C7232" s="13">
        <v>116</v>
      </c>
      <c r="D7232" s="13">
        <v>1</v>
      </c>
      <c r="E7232" s="13">
        <v>899.2</v>
      </c>
      <c r="F7232">
        <f t="shared" si="112"/>
        <v>899.2</v>
      </c>
    </row>
    <row r="7233" spans="1:6">
      <c r="A7233" s="13">
        <v>7232</v>
      </c>
      <c r="B7233" s="13">
        <v>3993</v>
      </c>
      <c r="C7233" s="13">
        <v>121</v>
      </c>
      <c r="D7233" s="13">
        <v>1</v>
      </c>
      <c r="E7233" s="13">
        <v>159.37</v>
      </c>
      <c r="F7233">
        <f t="shared" si="112"/>
        <v>159.37</v>
      </c>
    </row>
    <row r="7234" spans="1:6">
      <c r="A7234" s="13">
        <v>7233</v>
      </c>
      <c r="B7234" s="13">
        <v>3994</v>
      </c>
      <c r="C7234" s="13">
        <v>173</v>
      </c>
      <c r="D7234" s="13">
        <v>2</v>
      </c>
      <c r="E7234" s="13">
        <v>459.12</v>
      </c>
      <c r="F7234">
        <f t="shared" ref="F7234:F7297" si="113">E7234*D7234</f>
        <v>918.24</v>
      </c>
    </row>
    <row r="7235" spans="1:6">
      <c r="A7235" s="13">
        <v>7234</v>
      </c>
      <c r="B7235" s="13">
        <v>3995</v>
      </c>
      <c r="C7235" s="13">
        <v>139</v>
      </c>
      <c r="D7235" s="13">
        <v>1</v>
      </c>
      <c r="E7235" s="13">
        <v>217.07</v>
      </c>
      <c r="F7235">
        <f t="shared" si="113"/>
        <v>217.07</v>
      </c>
    </row>
    <row r="7236" spans="1:6">
      <c r="A7236" s="13">
        <v>7235</v>
      </c>
      <c r="B7236" s="13">
        <v>3995</v>
      </c>
      <c r="C7236" s="13">
        <v>42</v>
      </c>
      <c r="D7236" s="13">
        <v>1</v>
      </c>
      <c r="E7236" s="13">
        <v>317.58</v>
      </c>
      <c r="F7236">
        <f t="shared" si="113"/>
        <v>317.58</v>
      </c>
    </row>
    <row r="7237" spans="1:6">
      <c r="A7237" s="13">
        <v>7236</v>
      </c>
      <c r="B7237" s="13">
        <v>3995</v>
      </c>
      <c r="C7237" s="13">
        <v>125</v>
      </c>
      <c r="D7237" s="13">
        <v>1</v>
      </c>
      <c r="E7237" s="13">
        <v>143.47</v>
      </c>
      <c r="F7237">
        <f t="shared" si="113"/>
        <v>143.47</v>
      </c>
    </row>
    <row r="7238" spans="1:6">
      <c r="A7238" s="13">
        <v>7237</v>
      </c>
      <c r="B7238" s="13">
        <v>3996</v>
      </c>
      <c r="C7238" s="13">
        <v>196</v>
      </c>
      <c r="D7238" s="13">
        <v>1</v>
      </c>
      <c r="E7238" s="13">
        <v>140.76</v>
      </c>
      <c r="F7238">
        <f t="shared" si="113"/>
        <v>140.76</v>
      </c>
    </row>
    <row r="7239" spans="1:6">
      <c r="A7239" s="13">
        <v>7238</v>
      </c>
      <c r="B7239" s="13">
        <v>3996</v>
      </c>
      <c r="C7239" s="13">
        <v>55</v>
      </c>
      <c r="D7239" s="13">
        <v>1</v>
      </c>
      <c r="E7239" s="13">
        <v>447.91</v>
      </c>
      <c r="F7239">
        <f t="shared" si="113"/>
        <v>447.91</v>
      </c>
    </row>
    <row r="7240" spans="1:6">
      <c r="A7240" s="13">
        <v>7239</v>
      </c>
      <c r="B7240" s="13">
        <v>3996</v>
      </c>
      <c r="C7240" s="13">
        <v>131</v>
      </c>
      <c r="D7240" s="13">
        <v>1</v>
      </c>
      <c r="E7240" s="13">
        <v>30.63</v>
      </c>
      <c r="F7240">
        <f t="shared" si="113"/>
        <v>30.63</v>
      </c>
    </row>
    <row r="7241" spans="1:6">
      <c r="A7241" s="13">
        <v>7240</v>
      </c>
      <c r="B7241" s="13">
        <v>3996</v>
      </c>
      <c r="C7241" s="13">
        <v>81</v>
      </c>
      <c r="D7241" s="13">
        <v>2</v>
      </c>
      <c r="E7241" s="13">
        <v>931.48</v>
      </c>
      <c r="F7241">
        <f t="shared" si="113"/>
        <v>1862.96</v>
      </c>
    </row>
    <row r="7242" spans="1:6">
      <c r="A7242" s="13">
        <v>7241</v>
      </c>
      <c r="B7242" s="13">
        <v>3997</v>
      </c>
      <c r="C7242" s="13">
        <v>86</v>
      </c>
      <c r="D7242" s="13">
        <v>1</v>
      </c>
      <c r="E7242" s="13">
        <v>219.69</v>
      </c>
      <c r="F7242">
        <f t="shared" si="113"/>
        <v>219.69</v>
      </c>
    </row>
    <row r="7243" spans="1:6">
      <c r="A7243" s="13">
        <v>7242</v>
      </c>
      <c r="B7243" s="13">
        <v>3997</v>
      </c>
      <c r="C7243" s="13">
        <v>197</v>
      </c>
      <c r="D7243" s="13">
        <v>1</v>
      </c>
      <c r="E7243" s="13">
        <v>422.21</v>
      </c>
      <c r="F7243">
        <f t="shared" si="113"/>
        <v>422.21</v>
      </c>
    </row>
    <row r="7244" spans="1:6">
      <c r="A7244" s="13">
        <v>7243</v>
      </c>
      <c r="B7244" s="13">
        <v>3998</v>
      </c>
      <c r="C7244" s="13">
        <v>67</v>
      </c>
      <c r="D7244" s="13">
        <v>1</v>
      </c>
      <c r="E7244" s="13">
        <v>340.18</v>
      </c>
      <c r="F7244">
        <f t="shared" si="113"/>
        <v>340.18</v>
      </c>
    </row>
    <row r="7245" spans="1:6">
      <c r="A7245" s="13">
        <v>7244</v>
      </c>
      <c r="B7245" s="13">
        <v>3999</v>
      </c>
      <c r="C7245" s="13">
        <v>122</v>
      </c>
      <c r="D7245" s="13">
        <v>1</v>
      </c>
      <c r="E7245" s="13">
        <v>112.48</v>
      </c>
      <c r="F7245">
        <f t="shared" si="113"/>
        <v>112.48</v>
      </c>
    </row>
    <row r="7246" spans="1:6">
      <c r="A7246" s="13">
        <v>7245</v>
      </c>
      <c r="B7246" s="13">
        <v>4000</v>
      </c>
      <c r="C7246" s="13">
        <v>19</v>
      </c>
      <c r="D7246" s="13">
        <v>3</v>
      </c>
      <c r="E7246" s="13">
        <v>908.55</v>
      </c>
      <c r="F7246">
        <f t="shared" si="113"/>
        <v>2725.65</v>
      </c>
    </row>
    <row r="7247" spans="1:6">
      <c r="A7247" s="13">
        <v>7246</v>
      </c>
      <c r="B7247" s="13">
        <v>4000</v>
      </c>
      <c r="C7247" s="13">
        <v>104</v>
      </c>
      <c r="D7247" s="13">
        <v>1</v>
      </c>
      <c r="E7247" s="13">
        <v>187.47</v>
      </c>
      <c r="F7247">
        <f t="shared" si="113"/>
        <v>187.47</v>
      </c>
    </row>
    <row r="7248" spans="1:6">
      <c r="A7248" s="13">
        <v>7247</v>
      </c>
      <c r="B7248" s="13">
        <v>4000</v>
      </c>
      <c r="C7248" s="13">
        <v>167</v>
      </c>
      <c r="D7248" s="13">
        <v>2</v>
      </c>
      <c r="E7248" s="13">
        <v>266.31</v>
      </c>
      <c r="F7248">
        <f t="shared" si="113"/>
        <v>532.62</v>
      </c>
    </row>
    <row r="7249" spans="1:6">
      <c r="A7249" s="13">
        <v>7248</v>
      </c>
      <c r="B7249" s="13">
        <v>4001</v>
      </c>
      <c r="C7249" s="13">
        <v>109</v>
      </c>
      <c r="D7249" s="13">
        <v>3</v>
      </c>
      <c r="E7249" s="13">
        <v>619.65</v>
      </c>
      <c r="F7249">
        <f t="shared" si="113"/>
        <v>1858.95</v>
      </c>
    </row>
    <row r="7250" spans="1:6">
      <c r="A7250" s="13">
        <v>7249</v>
      </c>
      <c r="B7250" s="13">
        <v>4001</v>
      </c>
      <c r="C7250" s="13">
        <v>167</v>
      </c>
      <c r="D7250" s="13">
        <v>1</v>
      </c>
      <c r="E7250" s="13">
        <v>246.51</v>
      </c>
      <c r="F7250">
        <f t="shared" si="113"/>
        <v>246.51</v>
      </c>
    </row>
    <row r="7251" spans="1:6">
      <c r="A7251" s="13">
        <v>7250</v>
      </c>
      <c r="B7251" s="13">
        <v>4001</v>
      </c>
      <c r="C7251" s="13">
        <v>106</v>
      </c>
      <c r="D7251" s="13">
        <v>1</v>
      </c>
      <c r="E7251" s="13">
        <v>528.49</v>
      </c>
      <c r="F7251">
        <f t="shared" si="113"/>
        <v>528.49</v>
      </c>
    </row>
    <row r="7252" spans="1:6">
      <c r="A7252" s="13">
        <v>7251</v>
      </c>
      <c r="B7252" s="13">
        <v>4001</v>
      </c>
      <c r="C7252" s="13">
        <v>178</v>
      </c>
      <c r="D7252" s="13">
        <v>1</v>
      </c>
      <c r="E7252" s="13">
        <v>325.76</v>
      </c>
      <c r="F7252">
        <f t="shared" si="113"/>
        <v>325.76</v>
      </c>
    </row>
    <row r="7253" spans="1:6">
      <c r="A7253" s="13">
        <v>7252</v>
      </c>
      <c r="B7253" s="13">
        <v>4002</v>
      </c>
      <c r="C7253" s="13">
        <v>185</v>
      </c>
      <c r="D7253" s="13">
        <v>1</v>
      </c>
      <c r="E7253" s="13">
        <v>189.69</v>
      </c>
      <c r="F7253">
        <f t="shared" si="113"/>
        <v>189.69</v>
      </c>
    </row>
    <row r="7254" spans="1:6">
      <c r="A7254" s="13">
        <v>7253</v>
      </c>
      <c r="B7254" s="13">
        <v>4003</v>
      </c>
      <c r="C7254" s="13">
        <v>47</v>
      </c>
      <c r="D7254" s="13">
        <v>1</v>
      </c>
      <c r="E7254" s="13">
        <v>1146.95</v>
      </c>
      <c r="F7254">
        <f t="shared" si="113"/>
        <v>1146.95</v>
      </c>
    </row>
    <row r="7255" spans="1:6">
      <c r="A7255" s="13">
        <v>7254</v>
      </c>
      <c r="B7255" s="13">
        <v>4004</v>
      </c>
      <c r="C7255" s="13">
        <v>50</v>
      </c>
      <c r="D7255" s="13">
        <v>1</v>
      </c>
      <c r="E7255" s="13">
        <v>1041.26</v>
      </c>
      <c r="F7255">
        <f t="shared" si="113"/>
        <v>1041.26</v>
      </c>
    </row>
    <row r="7256" spans="1:6">
      <c r="A7256" s="13">
        <v>7255</v>
      </c>
      <c r="B7256" s="13">
        <v>4004</v>
      </c>
      <c r="C7256" s="13">
        <v>40</v>
      </c>
      <c r="D7256" s="13">
        <v>1</v>
      </c>
      <c r="E7256" s="13">
        <v>1860.2</v>
      </c>
      <c r="F7256">
        <f t="shared" si="113"/>
        <v>1860.2</v>
      </c>
    </row>
    <row r="7257" spans="1:6">
      <c r="A7257" s="13">
        <v>7256</v>
      </c>
      <c r="B7257" s="13">
        <v>4004</v>
      </c>
      <c r="C7257" s="13">
        <v>1</v>
      </c>
      <c r="D7257" s="13">
        <v>1</v>
      </c>
      <c r="E7257" s="13">
        <v>440.02</v>
      </c>
      <c r="F7257">
        <f t="shared" si="113"/>
        <v>440.02</v>
      </c>
    </row>
    <row r="7258" spans="1:6">
      <c r="A7258" s="13">
        <v>7257</v>
      </c>
      <c r="B7258" s="13">
        <v>4005</v>
      </c>
      <c r="C7258" s="13">
        <v>189</v>
      </c>
      <c r="D7258" s="13">
        <v>1</v>
      </c>
      <c r="E7258" s="13">
        <v>479.1</v>
      </c>
      <c r="F7258">
        <f t="shared" si="113"/>
        <v>479.1</v>
      </c>
    </row>
    <row r="7259" spans="1:6">
      <c r="A7259" s="13">
        <v>7258</v>
      </c>
      <c r="B7259" s="13">
        <v>4005</v>
      </c>
      <c r="C7259" s="13">
        <v>101</v>
      </c>
      <c r="D7259" s="13">
        <v>1</v>
      </c>
      <c r="E7259" s="13">
        <v>759.97</v>
      </c>
      <c r="F7259">
        <f t="shared" si="113"/>
        <v>759.97</v>
      </c>
    </row>
    <row r="7260" spans="1:6">
      <c r="A7260" s="13">
        <v>7259</v>
      </c>
      <c r="B7260" s="13">
        <v>4006</v>
      </c>
      <c r="C7260" s="13">
        <v>3</v>
      </c>
      <c r="D7260" s="13">
        <v>1</v>
      </c>
      <c r="E7260" s="13">
        <v>539.1</v>
      </c>
      <c r="F7260">
        <f t="shared" si="113"/>
        <v>539.1</v>
      </c>
    </row>
    <row r="7261" spans="1:6">
      <c r="A7261" s="13">
        <v>7260</v>
      </c>
      <c r="B7261" s="13">
        <v>4006</v>
      </c>
      <c r="C7261" s="13">
        <v>124</v>
      </c>
      <c r="D7261" s="13">
        <v>1</v>
      </c>
      <c r="E7261" s="13">
        <v>159.92</v>
      </c>
      <c r="F7261">
        <f t="shared" si="113"/>
        <v>159.92</v>
      </c>
    </row>
    <row r="7262" spans="1:6">
      <c r="A7262" s="13">
        <v>7261</v>
      </c>
      <c r="B7262" s="13">
        <v>4007</v>
      </c>
      <c r="C7262" s="13">
        <v>166</v>
      </c>
      <c r="D7262" s="13">
        <v>1</v>
      </c>
      <c r="E7262" s="13">
        <v>265.95</v>
      </c>
      <c r="F7262">
        <f t="shared" si="113"/>
        <v>265.95</v>
      </c>
    </row>
    <row r="7263" spans="1:6">
      <c r="A7263" s="13">
        <v>7262</v>
      </c>
      <c r="B7263" s="13">
        <v>4007</v>
      </c>
      <c r="C7263" s="13">
        <v>11</v>
      </c>
      <c r="D7263" s="13">
        <v>1</v>
      </c>
      <c r="E7263" s="13">
        <v>1365.96</v>
      </c>
      <c r="F7263">
        <f t="shared" si="113"/>
        <v>1365.96</v>
      </c>
    </row>
    <row r="7264" spans="1:6">
      <c r="A7264" s="13">
        <v>7263</v>
      </c>
      <c r="B7264" s="13">
        <v>4008</v>
      </c>
      <c r="C7264" s="13">
        <v>200</v>
      </c>
      <c r="D7264" s="13">
        <v>1</v>
      </c>
      <c r="E7264" s="13">
        <v>105.06</v>
      </c>
      <c r="F7264">
        <f t="shared" si="113"/>
        <v>105.06</v>
      </c>
    </row>
    <row r="7265" spans="1:6">
      <c r="A7265" s="13">
        <v>7264</v>
      </c>
      <c r="B7265" s="13">
        <v>4008</v>
      </c>
      <c r="C7265" s="13">
        <v>83</v>
      </c>
      <c r="D7265" s="13">
        <v>1</v>
      </c>
      <c r="E7265" s="13">
        <v>208.24</v>
      </c>
      <c r="F7265">
        <f t="shared" si="113"/>
        <v>208.24</v>
      </c>
    </row>
    <row r="7266" spans="1:6">
      <c r="A7266" s="13">
        <v>7265</v>
      </c>
      <c r="B7266" s="13">
        <v>4008</v>
      </c>
      <c r="C7266" s="13">
        <v>160</v>
      </c>
      <c r="D7266" s="13">
        <v>2</v>
      </c>
      <c r="E7266" s="13">
        <v>196.53</v>
      </c>
      <c r="F7266">
        <f t="shared" si="113"/>
        <v>393.06</v>
      </c>
    </row>
    <row r="7267" spans="1:6">
      <c r="A7267" s="13">
        <v>7266</v>
      </c>
      <c r="B7267" s="13">
        <v>4008</v>
      </c>
      <c r="C7267" s="13">
        <v>174</v>
      </c>
      <c r="D7267" s="13">
        <v>1</v>
      </c>
      <c r="E7267" s="13">
        <v>245.65</v>
      </c>
      <c r="F7267">
        <f t="shared" si="113"/>
        <v>245.65</v>
      </c>
    </row>
    <row r="7268" spans="1:6">
      <c r="A7268" s="13">
        <v>7267</v>
      </c>
      <c r="B7268" s="13">
        <v>4009</v>
      </c>
      <c r="C7268" s="13">
        <v>133</v>
      </c>
      <c r="D7268" s="13">
        <v>2</v>
      </c>
      <c r="E7268" s="13">
        <v>164.76</v>
      </c>
      <c r="F7268">
        <f t="shared" si="113"/>
        <v>329.52</v>
      </c>
    </row>
    <row r="7269" spans="1:6">
      <c r="A7269" s="13">
        <v>7268</v>
      </c>
      <c r="B7269" s="13">
        <v>4009</v>
      </c>
      <c r="C7269" s="13">
        <v>186</v>
      </c>
      <c r="D7269" s="13">
        <v>1</v>
      </c>
      <c r="E7269" s="13">
        <v>401.69</v>
      </c>
      <c r="F7269">
        <f t="shared" si="113"/>
        <v>401.69</v>
      </c>
    </row>
    <row r="7270" spans="1:6">
      <c r="A7270" s="13">
        <v>7269</v>
      </c>
      <c r="B7270" s="13">
        <v>4009</v>
      </c>
      <c r="C7270" s="13">
        <v>105</v>
      </c>
      <c r="D7270" s="13">
        <v>1</v>
      </c>
      <c r="E7270" s="13">
        <v>691.55</v>
      </c>
      <c r="F7270">
        <f t="shared" si="113"/>
        <v>691.55</v>
      </c>
    </row>
    <row r="7271" spans="1:6">
      <c r="A7271" s="13">
        <v>7270</v>
      </c>
      <c r="B7271" s="13">
        <v>4010</v>
      </c>
      <c r="C7271" s="13">
        <v>167</v>
      </c>
      <c r="D7271" s="13">
        <v>1</v>
      </c>
      <c r="E7271" s="13">
        <v>266.31</v>
      </c>
      <c r="F7271">
        <f t="shared" si="113"/>
        <v>266.31</v>
      </c>
    </row>
    <row r="7272" spans="1:6">
      <c r="A7272" s="13">
        <v>7271</v>
      </c>
      <c r="B7272" s="13">
        <v>4011</v>
      </c>
      <c r="C7272" s="13">
        <v>153</v>
      </c>
      <c r="D7272" s="13">
        <v>1</v>
      </c>
      <c r="E7272" s="13">
        <v>318.02</v>
      </c>
      <c r="F7272">
        <f t="shared" si="113"/>
        <v>318.02</v>
      </c>
    </row>
    <row r="7273" spans="1:6">
      <c r="A7273" s="13">
        <v>7272</v>
      </c>
      <c r="B7273" s="13">
        <v>4011</v>
      </c>
      <c r="C7273" s="13">
        <v>196</v>
      </c>
      <c r="D7273" s="13">
        <v>1</v>
      </c>
      <c r="E7273" s="13">
        <v>140.76</v>
      </c>
      <c r="F7273">
        <f t="shared" si="113"/>
        <v>140.76</v>
      </c>
    </row>
    <row r="7274" spans="1:6">
      <c r="A7274" s="13">
        <v>7273</v>
      </c>
      <c r="B7274" s="13">
        <v>4011</v>
      </c>
      <c r="C7274" s="13">
        <v>166</v>
      </c>
      <c r="D7274" s="13">
        <v>1</v>
      </c>
      <c r="E7274" s="13">
        <v>265.95</v>
      </c>
      <c r="F7274">
        <f t="shared" si="113"/>
        <v>265.95</v>
      </c>
    </row>
    <row r="7275" spans="1:6">
      <c r="A7275" s="13">
        <v>7274</v>
      </c>
      <c r="B7275" s="13">
        <v>4011</v>
      </c>
      <c r="C7275" s="13">
        <v>60</v>
      </c>
      <c r="D7275" s="13">
        <v>1</v>
      </c>
      <c r="E7275" s="13">
        <v>374.43</v>
      </c>
      <c r="F7275">
        <f t="shared" si="113"/>
        <v>374.43</v>
      </c>
    </row>
    <row r="7276" spans="1:6">
      <c r="A7276" s="13">
        <v>7275</v>
      </c>
      <c r="B7276" s="13">
        <v>4012</v>
      </c>
      <c r="C7276" s="13">
        <v>124</v>
      </c>
      <c r="D7276" s="13">
        <v>1</v>
      </c>
      <c r="E7276" s="13">
        <v>159.92</v>
      </c>
      <c r="F7276">
        <f t="shared" si="113"/>
        <v>159.92</v>
      </c>
    </row>
    <row r="7277" spans="1:6">
      <c r="A7277" s="13">
        <v>7276</v>
      </c>
      <c r="B7277" s="13">
        <v>4012</v>
      </c>
      <c r="C7277" s="13">
        <v>112</v>
      </c>
      <c r="D7277" s="13">
        <v>1</v>
      </c>
      <c r="E7277" s="13">
        <v>716.89</v>
      </c>
      <c r="F7277">
        <f t="shared" si="113"/>
        <v>716.89</v>
      </c>
    </row>
    <row r="7278" spans="1:6">
      <c r="A7278" s="13">
        <v>7277</v>
      </c>
      <c r="B7278" s="13">
        <v>4013</v>
      </c>
      <c r="C7278" s="13">
        <v>20</v>
      </c>
      <c r="D7278" s="13">
        <v>1</v>
      </c>
      <c r="E7278" s="13">
        <v>1374.61</v>
      </c>
      <c r="F7278">
        <f t="shared" si="113"/>
        <v>1374.61</v>
      </c>
    </row>
    <row r="7279" spans="1:6">
      <c r="A7279" s="13">
        <v>7278</v>
      </c>
      <c r="B7279" s="13">
        <v>4014</v>
      </c>
      <c r="C7279" s="13">
        <v>161</v>
      </c>
      <c r="D7279" s="13">
        <v>1</v>
      </c>
      <c r="E7279" s="13">
        <v>406.33</v>
      </c>
      <c r="F7279">
        <f t="shared" si="113"/>
        <v>406.33</v>
      </c>
    </row>
    <row r="7280" spans="1:6">
      <c r="A7280" s="13">
        <v>7279</v>
      </c>
      <c r="B7280" s="13">
        <v>4014</v>
      </c>
      <c r="C7280" s="13">
        <v>75</v>
      </c>
      <c r="D7280" s="13">
        <v>1</v>
      </c>
      <c r="E7280" s="13">
        <v>1126.52</v>
      </c>
      <c r="F7280">
        <f t="shared" si="113"/>
        <v>1126.52</v>
      </c>
    </row>
    <row r="7281" spans="1:6">
      <c r="A7281" s="13">
        <v>7280</v>
      </c>
      <c r="B7281" s="13">
        <v>4015</v>
      </c>
      <c r="C7281" s="13">
        <v>85</v>
      </c>
      <c r="D7281" s="13">
        <v>1</v>
      </c>
      <c r="E7281" s="13">
        <v>359.28</v>
      </c>
      <c r="F7281">
        <f t="shared" si="113"/>
        <v>359.28</v>
      </c>
    </row>
    <row r="7282" spans="1:6">
      <c r="A7282" s="13">
        <v>7281</v>
      </c>
      <c r="B7282" s="13">
        <v>4016</v>
      </c>
      <c r="C7282" s="13">
        <v>88</v>
      </c>
      <c r="D7282" s="13">
        <v>1</v>
      </c>
      <c r="E7282" s="13">
        <v>719.27</v>
      </c>
      <c r="F7282">
        <f t="shared" si="113"/>
        <v>719.27</v>
      </c>
    </row>
    <row r="7283" spans="1:6">
      <c r="A7283" s="13">
        <v>7282</v>
      </c>
      <c r="B7283" s="13">
        <v>4017</v>
      </c>
      <c r="C7283" s="13">
        <v>89</v>
      </c>
      <c r="D7283" s="13">
        <v>2</v>
      </c>
      <c r="E7283" s="13">
        <v>486.42</v>
      </c>
      <c r="F7283">
        <f t="shared" si="113"/>
        <v>972.84</v>
      </c>
    </row>
    <row r="7284" spans="1:6">
      <c r="A7284" s="13">
        <v>7283</v>
      </c>
      <c r="B7284" s="13">
        <v>4018</v>
      </c>
      <c r="C7284" s="13">
        <v>27</v>
      </c>
      <c r="D7284" s="13">
        <v>1</v>
      </c>
      <c r="E7284" s="13">
        <v>628.59</v>
      </c>
      <c r="F7284">
        <f t="shared" si="113"/>
        <v>628.59</v>
      </c>
    </row>
    <row r="7285" spans="1:6">
      <c r="A7285" s="13">
        <v>7284</v>
      </c>
      <c r="B7285" s="13">
        <v>4019</v>
      </c>
      <c r="C7285" s="13">
        <v>67</v>
      </c>
      <c r="D7285" s="13">
        <v>1</v>
      </c>
      <c r="E7285" s="13">
        <v>340.18</v>
      </c>
      <c r="F7285">
        <f t="shared" si="113"/>
        <v>340.18</v>
      </c>
    </row>
    <row r="7286" spans="1:6">
      <c r="A7286" s="13">
        <v>7285</v>
      </c>
      <c r="B7286" s="13">
        <v>4019</v>
      </c>
      <c r="C7286" s="13">
        <v>50</v>
      </c>
      <c r="D7286" s="13">
        <v>1</v>
      </c>
      <c r="E7286" s="13">
        <v>998.87</v>
      </c>
      <c r="F7286">
        <f t="shared" si="113"/>
        <v>998.87</v>
      </c>
    </row>
    <row r="7287" spans="1:6">
      <c r="A7287" s="13">
        <v>7286</v>
      </c>
      <c r="B7287" s="13">
        <v>4020</v>
      </c>
      <c r="C7287" s="13">
        <v>41</v>
      </c>
      <c r="D7287" s="13">
        <v>1</v>
      </c>
      <c r="E7287" s="13">
        <v>908.74</v>
      </c>
      <c r="F7287">
        <f t="shared" si="113"/>
        <v>908.74</v>
      </c>
    </row>
    <row r="7288" spans="1:6">
      <c r="A7288" s="13">
        <v>7287</v>
      </c>
      <c r="B7288" s="13">
        <v>4020</v>
      </c>
      <c r="C7288" s="13">
        <v>39</v>
      </c>
      <c r="D7288" s="13">
        <v>1</v>
      </c>
      <c r="E7288" s="13">
        <v>1794.59</v>
      </c>
      <c r="F7288">
        <f t="shared" si="113"/>
        <v>1794.59</v>
      </c>
    </row>
    <row r="7289" spans="1:6">
      <c r="A7289" s="13">
        <v>7288</v>
      </c>
      <c r="B7289" s="13">
        <v>4021</v>
      </c>
      <c r="C7289" s="13">
        <v>49</v>
      </c>
      <c r="D7289" s="13">
        <v>1</v>
      </c>
      <c r="E7289" s="13">
        <v>965.83</v>
      </c>
      <c r="F7289">
        <f t="shared" si="113"/>
        <v>965.83</v>
      </c>
    </row>
    <row r="7290" spans="1:6">
      <c r="A7290" s="13">
        <v>7289</v>
      </c>
      <c r="B7290" s="13">
        <v>4022</v>
      </c>
      <c r="C7290" s="13">
        <v>72</v>
      </c>
      <c r="D7290" s="13">
        <v>1</v>
      </c>
      <c r="E7290" s="13">
        <v>366.31</v>
      </c>
      <c r="F7290">
        <f t="shared" si="113"/>
        <v>366.31</v>
      </c>
    </row>
    <row r="7291" spans="1:6">
      <c r="A7291" s="13">
        <v>7290</v>
      </c>
      <c r="B7291" s="13">
        <v>4022</v>
      </c>
      <c r="C7291" s="13">
        <v>39</v>
      </c>
      <c r="D7291" s="13">
        <v>1</v>
      </c>
      <c r="E7291" s="13">
        <v>1955.02</v>
      </c>
      <c r="F7291">
        <f t="shared" si="113"/>
        <v>1955.02</v>
      </c>
    </row>
    <row r="7292" spans="1:6">
      <c r="A7292" s="13">
        <v>7291</v>
      </c>
      <c r="B7292" s="13">
        <v>4023</v>
      </c>
      <c r="C7292" s="13">
        <v>38</v>
      </c>
      <c r="D7292" s="13">
        <v>1</v>
      </c>
      <c r="E7292" s="13">
        <v>1095.62</v>
      </c>
      <c r="F7292">
        <f t="shared" si="113"/>
        <v>1095.62</v>
      </c>
    </row>
    <row r="7293" spans="1:6">
      <c r="A7293" s="13">
        <v>7292</v>
      </c>
      <c r="B7293" s="13">
        <v>4024</v>
      </c>
      <c r="C7293" s="13">
        <v>61</v>
      </c>
      <c r="D7293" s="13">
        <v>1</v>
      </c>
      <c r="E7293" s="13">
        <v>776.21</v>
      </c>
      <c r="F7293">
        <f t="shared" si="113"/>
        <v>776.21</v>
      </c>
    </row>
    <row r="7294" spans="1:6">
      <c r="A7294" s="13">
        <v>7293</v>
      </c>
      <c r="B7294" s="13">
        <v>4025</v>
      </c>
      <c r="C7294" s="13">
        <v>5</v>
      </c>
      <c r="D7294" s="13">
        <v>1</v>
      </c>
      <c r="E7294" s="13">
        <v>442.46</v>
      </c>
      <c r="F7294">
        <f t="shared" si="113"/>
        <v>442.46</v>
      </c>
    </row>
    <row r="7295" spans="1:6">
      <c r="A7295" s="13">
        <v>7294</v>
      </c>
      <c r="B7295" s="13">
        <v>4026</v>
      </c>
      <c r="C7295" s="13">
        <v>154</v>
      </c>
      <c r="D7295" s="13">
        <v>1</v>
      </c>
      <c r="E7295" s="13">
        <v>201.88</v>
      </c>
      <c r="F7295">
        <f t="shared" si="113"/>
        <v>201.88</v>
      </c>
    </row>
    <row r="7296" spans="1:6">
      <c r="A7296" s="13">
        <v>7295</v>
      </c>
      <c r="B7296" s="13">
        <v>4026</v>
      </c>
      <c r="C7296" s="13">
        <v>105</v>
      </c>
      <c r="D7296" s="13">
        <v>1</v>
      </c>
      <c r="E7296" s="13">
        <v>691.55</v>
      </c>
      <c r="F7296">
        <f t="shared" si="113"/>
        <v>691.55</v>
      </c>
    </row>
    <row r="7297" spans="1:6">
      <c r="A7297" s="13">
        <v>7296</v>
      </c>
      <c r="B7297" s="13">
        <v>4026</v>
      </c>
      <c r="C7297" s="13">
        <v>85</v>
      </c>
      <c r="D7297" s="13">
        <v>2</v>
      </c>
      <c r="E7297" s="13">
        <v>359.28</v>
      </c>
      <c r="F7297">
        <f t="shared" si="113"/>
        <v>718.56</v>
      </c>
    </row>
    <row r="7298" spans="1:6">
      <c r="A7298" s="13">
        <v>7297</v>
      </c>
      <c r="B7298" s="13">
        <v>4027</v>
      </c>
      <c r="C7298" s="13">
        <v>9</v>
      </c>
      <c r="D7298" s="13">
        <v>1</v>
      </c>
      <c r="E7298" s="13">
        <v>744.5</v>
      </c>
      <c r="F7298">
        <f t="shared" ref="F7298:F7361" si="114">E7298*D7298</f>
        <v>744.5</v>
      </c>
    </row>
    <row r="7299" spans="1:6">
      <c r="A7299" s="13">
        <v>7298</v>
      </c>
      <c r="B7299" s="13">
        <v>4027</v>
      </c>
      <c r="C7299" s="13">
        <v>10</v>
      </c>
      <c r="D7299" s="13">
        <v>1</v>
      </c>
      <c r="E7299" s="13">
        <v>548.39</v>
      </c>
      <c r="F7299">
        <f t="shared" si="114"/>
        <v>548.39</v>
      </c>
    </row>
    <row r="7300" spans="1:6">
      <c r="A7300" s="13">
        <v>7299</v>
      </c>
      <c r="B7300" s="13">
        <v>4027</v>
      </c>
      <c r="C7300" s="13">
        <v>199</v>
      </c>
      <c r="D7300" s="13">
        <v>3</v>
      </c>
      <c r="E7300" s="13">
        <v>364.61</v>
      </c>
      <c r="F7300">
        <f t="shared" si="114"/>
        <v>1093.83</v>
      </c>
    </row>
    <row r="7301" spans="1:6">
      <c r="A7301" s="13">
        <v>7300</v>
      </c>
      <c r="B7301" s="13">
        <v>4027</v>
      </c>
      <c r="C7301" s="13">
        <v>148</v>
      </c>
      <c r="D7301" s="13">
        <v>1</v>
      </c>
      <c r="E7301" s="13">
        <v>256.17</v>
      </c>
      <c r="F7301">
        <f t="shared" si="114"/>
        <v>256.17</v>
      </c>
    </row>
    <row r="7302" spans="1:6">
      <c r="A7302" s="13">
        <v>7301</v>
      </c>
      <c r="B7302" s="13">
        <v>4028</v>
      </c>
      <c r="C7302" s="13">
        <v>162</v>
      </c>
      <c r="D7302" s="13">
        <v>1</v>
      </c>
      <c r="E7302" s="13">
        <v>209.84</v>
      </c>
      <c r="F7302">
        <f t="shared" si="114"/>
        <v>209.84</v>
      </c>
    </row>
    <row r="7303" spans="1:6">
      <c r="A7303" s="13">
        <v>7302</v>
      </c>
      <c r="B7303" s="13">
        <v>4029</v>
      </c>
      <c r="C7303" s="13">
        <v>111</v>
      </c>
      <c r="D7303" s="13">
        <v>2</v>
      </c>
      <c r="E7303" s="13">
        <v>914.09</v>
      </c>
      <c r="F7303">
        <f t="shared" si="114"/>
        <v>1828.18</v>
      </c>
    </row>
    <row r="7304" spans="1:6">
      <c r="A7304" s="13">
        <v>7303</v>
      </c>
      <c r="B7304" s="13">
        <v>4029</v>
      </c>
      <c r="C7304" s="13">
        <v>66</v>
      </c>
      <c r="D7304" s="13">
        <v>3</v>
      </c>
      <c r="E7304" s="13">
        <v>448.66</v>
      </c>
      <c r="F7304">
        <f t="shared" si="114"/>
        <v>1345.98</v>
      </c>
    </row>
    <row r="7305" spans="1:6">
      <c r="A7305" s="13">
        <v>7304</v>
      </c>
      <c r="B7305" s="13">
        <v>4029</v>
      </c>
      <c r="C7305" s="13">
        <v>136</v>
      </c>
      <c r="D7305" s="13">
        <v>3</v>
      </c>
      <c r="E7305" s="13">
        <v>276.75</v>
      </c>
      <c r="F7305">
        <f t="shared" si="114"/>
        <v>830.25</v>
      </c>
    </row>
    <row r="7306" spans="1:6">
      <c r="A7306" s="13">
        <v>7305</v>
      </c>
      <c r="B7306" s="13">
        <v>4030</v>
      </c>
      <c r="C7306" s="13">
        <v>81</v>
      </c>
      <c r="D7306" s="13">
        <v>1</v>
      </c>
      <c r="E7306" s="13">
        <v>931.48</v>
      </c>
      <c r="F7306">
        <f t="shared" si="114"/>
        <v>931.48</v>
      </c>
    </row>
    <row r="7307" spans="1:6">
      <c r="A7307" s="13">
        <v>7306</v>
      </c>
      <c r="B7307" s="13">
        <v>4030</v>
      </c>
      <c r="C7307" s="13">
        <v>162</v>
      </c>
      <c r="D7307" s="13">
        <v>1</v>
      </c>
      <c r="E7307" s="13">
        <v>209.84</v>
      </c>
      <c r="F7307">
        <f t="shared" si="114"/>
        <v>209.84</v>
      </c>
    </row>
    <row r="7308" spans="1:6">
      <c r="A7308" s="13">
        <v>7307</v>
      </c>
      <c r="B7308" s="13">
        <v>4030</v>
      </c>
      <c r="C7308" s="13">
        <v>50</v>
      </c>
      <c r="D7308" s="13">
        <v>1</v>
      </c>
      <c r="E7308" s="13">
        <v>1146.85</v>
      </c>
      <c r="F7308">
        <f t="shared" si="114"/>
        <v>1146.85</v>
      </c>
    </row>
    <row r="7309" spans="1:6">
      <c r="A7309" s="13">
        <v>7308</v>
      </c>
      <c r="B7309" s="13">
        <v>4030</v>
      </c>
      <c r="C7309" s="13">
        <v>118</v>
      </c>
      <c r="D7309" s="13">
        <v>1</v>
      </c>
      <c r="E7309" s="13">
        <v>376.78</v>
      </c>
      <c r="F7309">
        <f t="shared" si="114"/>
        <v>376.78</v>
      </c>
    </row>
    <row r="7310" spans="1:6">
      <c r="A7310" s="13">
        <v>7309</v>
      </c>
      <c r="B7310" s="13">
        <v>4031</v>
      </c>
      <c r="C7310" s="13">
        <v>60</v>
      </c>
      <c r="D7310" s="13">
        <v>1</v>
      </c>
      <c r="E7310" s="13">
        <v>414.24</v>
      </c>
      <c r="F7310">
        <f t="shared" si="114"/>
        <v>414.24</v>
      </c>
    </row>
    <row r="7311" spans="1:6">
      <c r="A7311" s="13">
        <v>7310</v>
      </c>
      <c r="B7311" s="13">
        <v>4031</v>
      </c>
      <c r="C7311" s="13">
        <v>187</v>
      </c>
      <c r="D7311" s="13">
        <v>1</v>
      </c>
      <c r="E7311" s="13">
        <v>435.69</v>
      </c>
      <c r="F7311">
        <f t="shared" si="114"/>
        <v>435.69</v>
      </c>
    </row>
    <row r="7312" spans="1:6">
      <c r="A7312" s="13">
        <v>7311</v>
      </c>
      <c r="B7312" s="13">
        <v>4031</v>
      </c>
      <c r="C7312" s="13">
        <v>142</v>
      </c>
      <c r="D7312" s="13">
        <v>1</v>
      </c>
      <c r="E7312" s="13">
        <v>193.6</v>
      </c>
      <c r="F7312">
        <f t="shared" si="114"/>
        <v>193.6</v>
      </c>
    </row>
    <row r="7313" spans="1:6">
      <c r="A7313" s="13">
        <v>7312</v>
      </c>
      <c r="B7313" s="13">
        <v>4032</v>
      </c>
      <c r="C7313" s="13">
        <v>59</v>
      </c>
      <c r="D7313" s="13">
        <v>1</v>
      </c>
      <c r="E7313" s="13">
        <v>270.86</v>
      </c>
      <c r="F7313">
        <f t="shared" si="114"/>
        <v>270.86</v>
      </c>
    </row>
    <row r="7314" spans="1:6">
      <c r="A7314" s="13">
        <v>7313</v>
      </c>
      <c r="B7314" s="13">
        <v>4032</v>
      </c>
      <c r="C7314" s="13">
        <v>61</v>
      </c>
      <c r="D7314" s="13">
        <v>1</v>
      </c>
      <c r="E7314" s="13">
        <v>776.21</v>
      </c>
      <c r="F7314">
        <f t="shared" si="114"/>
        <v>776.21</v>
      </c>
    </row>
    <row r="7315" spans="1:6">
      <c r="A7315" s="13">
        <v>7314</v>
      </c>
      <c r="B7315" s="13">
        <v>4033</v>
      </c>
      <c r="C7315" s="13">
        <v>42</v>
      </c>
      <c r="D7315" s="13">
        <v>1</v>
      </c>
      <c r="E7315" s="13">
        <v>352.84</v>
      </c>
      <c r="F7315">
        <f t="shared" si="114"/>
        <v>352.84</v>
      </c>
    </row>
    <row r="7316" spans="1:6">
      <c r="A7316" s="13">
        <v>7315</v>
      </c>
      <c r="B7316" s="13">
        <v>4033</v>
      </c>
      <c r="C7316" s="13">
        <v>175</v>
      </c>
      <c r="D7316" s="13">
        <v>1</v>
      </c>
      <c r="E7316" s="13">
        <v>336.27</v>
      </c>
      <c r="F7316">
        <f t="shared" si="114"/>
        <v>336.27</v>
      </c>
    </row>
    <row r="7317" spans="1:6">
      <c r="A7317" s="13">
        <v>7316</v>
      </c>
      <c r="B7317" s="13">
        <v>4034</v>
      </c>
      <c r="C7317" s="13">
        <v>98</v>
      </c>
      <c r="D7317" s="13">
        <v>2</v>
      </c>
      <c r="E7317" s="13">
        <v>941.99</v>
      </c>
      <c r="F7317">
        <f t="shared" si="114"/>
        <v>1883.98</v>
      </c>
    </row>
    <row r="7318" spans="1:6">
      <c r="A7318" s="13">
        <v>7317</v>
      </c>
      <c r="B7318" s="13">
        <v>4034</v>
      </c>
      <c r="C7318" s="13">
        <v>116</v>
      </c>
      <c r="D7318" s="13">
        <v>1</v>
      </c>
      <c r="E7318" s="13">
        <v>789.25</v>
      </c>
      <c r="F7318">
        <f t="shared" si="114"/>
        <v>789.25</v>
      </c>
    </row>
    <row r="7319" spans="1:6">
      <c r="A7319" s="13">
        <v>7318</v>
      </c>
      <c r="B7319" s="13">
        <v>4035</v>
      </c>
      <c r="C7319" s="13">
        <v>152</v>
      </c>
      <c r="D7319" s="13">
        <v>1</v>
      </c>
      <c r="E7319" s="13">
        <v>360.28</v>
      </c>
      <c r="F7319">
        <f t="shared" si="114"/>
        <v>360.28</v>
      </c>
    </row>
    <row r="7320" spans="1:6">
      <c r="A7320" s="13">
        <v>7319</v>
      </c>
      <c r="B7320" s="13">
        <v>4036</v>
      </c>
      <c r="C7320" s="13">
        <v>143</v>
      </c>
      <c r="D7320" s="13">
        <v>1</v>
      </c>
      <c r="E7320" s="13">
        <v>323.68</v>
      </c>
      <c r="F7320">
        <f t="shared" si="114"/>
        <v>323.68</v>
      </c>
    </row>
    <row r="7321" spans="1:6">
      <c r="A7321" s="13">
        <v>7320</v>
      </c>
      <c r="B7321" s="13">
        <v>4037</v>
      </c>
      <c r="C7321" s="13">
        <v>13</v>
      </c>
      <c r="D7321" s="13">
        <v>1</v>
      </c>
      <c r="E7321" s="13">
        <v>526.08</v>
      </c>
      <c r="F7321">
        <f t="shared" si="114"/>
        <v>526.08</v>
      </c>
    </row>
    <row r="7322" spans="1:6">
      <c r="A7322" s="13">
        <v>7321</v>
      </c>
      <c r="B7322" s="13">
        <v>4037</v>
      </c>
      <c r="C7322" s="13">
        <v>29</v>
      </c>
      <c r="D7322" s="13">
        <v>1</v>
      </c>
      <c r="E7322" s="13">
        <v>1682.78</v>
      </c>
      <c r="F7322">
        <f t="shared" si="114"/>
        <v>1682.78</v>
      </c>
    </row>
    <row r="7323" spans="1:6">
      <c r="A7323" s="13">
        <v>7322</v>
      </c>
      <c r="B7323" s="13">
        <v>4038</v>
      </c>
      <c r="C7323" s="13">
        <v>185</v>
      </c>
      <c r="D7323" s="13">
        <v>1</v>
      </c>
      <c r="E7323" s="13">
        <v>166.27</v>
      </c>
      <c r="F7323">
        <f t="shared" si="114"/>
        <v>166.27</v>
      </c>
    </row>
    <row r="7324" spans="1:6">
      <c r="A7324" s="13">
        <v>7323</v>
      </c>
      <c r="B7324" s="13">
        <v>4038</v>
      </c>
      <c r="C7324" s="13">
        <v>150</v>
      </c>
      <c r="D7324" s="13">
        <v>1</v>
      </c>
      <c r="E7324" s="13">
        <v>295.79</v>
      </c>
      <c r="F7324">
        <f t="shared" si="114"/>
        <v>295.79</v>
      </c>
    </row>
    <row r="7325" spans="1:6">
      <c r="A7325" s="13">
        <v>7324</v>
      </c>
      <c r="B7325" s="13">
        <v>4039</v>
      </c>
      <c r="C7325" s="13">
        <v>186</v>
      </c>
      <c r="D7325" s="13">
        <v>3</v>
      </c>
      <c r="E7325" s="13">
        <v>401.69</v>
      </c>
      <c r="F7325">
        <f t="shared" si="114"/>
        <v>1205.07</v>
      </c>
    </row>
    <row r="7326" spans="1:6">
      <c r="A7326" s="13">
        <v>7325</v>
      </c>
      <c r="B7326" s="13">
        <v>4040</v>
      </c>
      <c r="C7326" s="13">
        <v>89</v>
      </c>
      <c r="D7326" s="13">
        <v>1</v>
      </c>
      <c r="E7326" s="13">
        <v>486.42</v>
      </c>
      <c r="F7326">
        <f t="shared" si="114"/>
        <v>486.42</v>
      </c>
    </row>
    <row r="7327" spans="1:6">
      <c r="A7327" s="13">
        <v>7326</v>
      </c>
      <c r="B7327" s="13">
        <v>4041</v>
      </c>
      <c r="C7327" s="13">
        <v>136</v>
      </c>
      <c r="D7327" s="13">
        <v>1</v>
      </c>
      <c r="E7327" s="13">
        <v>255.08</v>
      </c>
      <c r="F7327">
        <f t="shared" si="114"/>
        <v>255.08</v>
      </c>
    </row>
    <row r="7328" spans="1:6">
      <c r="A7328" s="13">
        <v>7327</v>
      </c>
      <c r="B7328" s="13">
        <v>4042</v>
      </c>
      <c r="C7328" s="13">
        <v>139</v>
      </c>
      <c r="D7328" s="13">
        <v>1</v>
      </c>
      <c r="E7328" s="13">
        <v>240.57</v>
      </c>
      <c r="F7328">
        <f t="shared" si="114"/>
        <v>240.57</v>
      </c>
    </row>
    <row r="7329" spans="1:6">
      <c r="A7329" s="13">
        <v>7328</v>
      </c>
      <c r="B7329" s="13">
        <v>4043</v>
      </c>
      <c r="C7329" s="13">
        <v>98</v>
      </c>
      <c r="D7329" s="13">
        <v>2</v>
      </c>
      <c r="E7329" s="13">
        <v>941.99</v>
      </c>
      <c r="F7329">
        <f t="shared" si="114"/>
        <v>1883.98</v>
      </c>
    </row>
    <row r="7330" spans="1:6">
      <c r="A7330" s="13">
        <v>7329</v>
      </c>
      <c r="B7330" s="13">
        <v>4044</v>
      </c>
      <c r="C7330" s="13">
        <v>16</v>
      </c>
      <c r="D7330" s="13">
        <v>1</v>
      </c>
      <c r="E7330" s="13">
        <v>1417.9</v>
      </c>
      <c r="F7330">
        <f t="shared" si="114"/>
        <v>1417.9</v>
      </c>
    </row>
    <row r="7331" spans="1:6">
      <c r="A7331" s="13">
        <v>7330</v>
      </c>
      <c r="B7331" s="13">
        <v>4044</v>
      </c>
      <c r="C7331" s="13">
        <v>155</v>
      </c>
      <c r="D7331" s="13">
        <v>1</v>
      </c>
      <c r="E7331" s="13">
        <v>198.89</v>
      </c>
      <c r="F7331">
        <f t="shared" si="114"/>
        <v>198.89</v>
      </c>
    </row>
    <row r="7332" spans="1:6">
      <c r="A7332" s="13">
        <v>7331</v>
      </c>
      <c r="B7332" s="13">
        <v>4044</v>
      </c>
      <c r="C7332" s="13">
        <v>88</v>
      </c>
      <c r="D7332" s="13">
        <v>1</v>
      </c>
      <c r="E7332" s="13">
        <v>719.27</v>
      </c>
      <c r="F7332">
        <f t="shared" si="114"/>
        <v>719.27</v>
      </c>
    </row>
    <row r="7333" spans="1:6">
      <c r="A7333" s="13">
        <v>7332</v>
      </c>
      <c r="B7333" s="13">
        <v>4045</v>
      </c>
      <c r="C7333" s="13">
        <v>105</v>
      </c>
      <c r="D7333" s="13">
        <v>1</v>
      </c>
      <c r="E7333" s="13">
        <v>691.55</v>
      </c>
      <c r="F7333">
        <f t="shared" si="114"/>
        <v>691.55</v>
      </c>
    </row>
    <row r="7334" spans="1:6">
      <c r="A7334" s="13">
        <v>7333</v>
      </c>
      <c r="B7334" s="13">
        <v>4046</v>
      </c>
      <c r="C7334" s="13">
        <v>96</v>
      </c>
      <c r="D7334" s="13">
        <v>1</v>
      </c>
      <c r="E7334" s="13">
        <v>645.46</v>
      </c>
      <c r="F7334">
        <f t="shared" si="114"/>
        <v>645.46</v>
      </c>
    </row>
    <row r="7335" spans="1:6">
      <c r="A7335" s="13">
        <v>7334</v>
      </c>
      <c r="B7335" s="13">
        <v>4046</v>
      </c>
      <c r="C7335" s="13">
        <v>88</v>
      </c>
      <c r="D7335" s="13">
        <v>1</v>
      </c>
      <c r="E7335" s="13">
        <v>654.68</v>
      </c>
      <c r="F7335">
        <f t="shared" si="114"/>
        <v>654.68</v>
      </c>
    </row>
    <row r="7336" spans="1:6">
      <c r="A7336" s="13">
        <v>7335</v>
      </c>
      <c r="B7336" s="13">
        <v>4047</v>
      </c>
      <c r="C7336" s="13">
        <v>30</v>
      </c>
      <c r="D7336" s="13">
        <v>1</v>
      </c>
      <c r="E7336" s="13">
        <v>1995.72</v>
      </c>
      <c r="F7336">
        <f t="shared" si="114"/>
        <v>1995.72</v>
      </c>
    </row>
    <row r="7337" spans="1:6">
      <c r="A7337" s="13">
        <v>7336</v>
      </c>
      <c r="B7337" s="13">
        <v>4048</v>
      </c>
      <c r="C7337" s="13">
        <v>167</v>
      </c>
      <c r="D7337" s="13">
        <v>1</v>
      </c>
      <c r="E7337" s="13">
        <v>266.31</v>
      </c>
      <c r="F7337">
        <f t="shared" si="114"/>
        <v>266.31</v>
      </c>
    </row>
    <row r="7338" spans="1:6">
      <c r="A7338" s="13">
        <v>7337</v>
      </c>
      <c r="B7338" s="13">
        <v>4049</v>
      </c>
      <c r="C7338" s="13">
        <v>37</v>
      </c>
      <c r="D7338" s="13">
        <v>1</v>
      </c>
      <c r="E7338" s="13">
        <v>1629.76</v>
      </c>
      <c r="F7338">
        <f t="shared" si="114"/>
        <v>1629.76</v>
      </c>
    </row>
    <row r="7339" spans="1:6">
      <c r="A7339" s="13">
        <v>7338</v>
      </c>
      <c r="B7339" s="13">
        <v>4050</v>
      </c>
      <c r="C7339" s="13">
        <v>50</v>
      </c>
      <c r="D7339" s="13">
        <v>1</v>
      </c>
      <c r="E7339" s="13">
        <v>1146.85</v>
      </c>
      <c r="F7339">
        <f t="shared" si="114"/>
        <v>1146.85</v>
      </c>
    </row>
    <row r="7340" spans="1:6">
      <c r="A7340" s="13">
        <v>7339</v>
      </c>
      <c r="B7340" s="13">
        <v>4050</v>
      </c>
      <c r="C7340" s="13">
        <v>58</v>
      </c>
      <c r="D7340" s="13">
        <v>1</v>
      </c>
      <c r="E7340" s="13">
        <v>428.94</v>
      </c>
      <c r="F7340">
        <f t="shared" si="114"/>
        <v>428.94</v>
      </c>
    </row>
    <row r="7341" spans="1:6">
      <c r="A7341" s="13">
        <v>7340</v>
      </c>
      <c r="B7341" s="13">
        <v>4051</v>
      </c>
      <c r="C7341" s="13">
        <v>149</v>
      </c>
      <c r="D7341" s="13">
        <v>2</v>
      </c>
      <c r="E7341" s="13">
        <v>183.34</v>
      </c>
      <c r="F7341">
        <f t="shared" si="114"/>
        <v>366.68</v>
      </c>
    </row>
    <row r="7342" spans="1:6">
      <c r="A7342" s="13">
        <v>7341</v>
      </c>
      <c r="B7342" s="13">
        <v>4052</v>
      </c>
      <c r="C7342" s="13">
        <v>191</v>
      </c>
      <c r="D7342" s="13">
        <v>1</v>
      </c>
      <c r="E7342" s="13">
        <v>485.49</v>
      </c>
      <c r="F7342">
        <f t="shared" si="114"/>
        <v>485.49</v>
      </c>
    </row>
    <row r="7343" spans="1:6">
      <c r="A7343" s="13">
        <v>7342</v>
      </c>
      <c r="B7343" s="13">
        <v>4053</v>
      </c>
      <c r="C7343" s="13">
        <v>156</v>
      </c>
      <c r="D7343" s="13">
        <v>1</v>
      </c>
      <c r="E7343" s="13">
        <v>395.52</v>
      </c>
      <c r="F7343">
        <f t="shared" si="114"/>
        <v>395.52</v>
      </c>
    </row>
    <row r="7344" spans="1:6">
      <c r="A7344" s="13">
        <v>7343</v>
      </c>
      <c r="B7344" s="13">
        <v>4054</v>
      </c>
      <c r="C7344" s="13">
        <v>121</v>
      </c>
      <c r="D7344" s="13">
        <v>1</v>
      </c>
      <c r="E7344" s="13">
        <v>159.37</v>
      </c>
      <c r="F7344">
        <f t="shared" si="114"/>
        <v>159.37</v>
      </c>
    </row>
    <row r="7345" spans="1:6">
      <c r="A7345" s="13">
        <v>7344</v>
      </c>
      <c r="B7345" s="13">
        <v>4055</v>
      </c>
      <c r="C7345" s="13">
        <v>31</v>
      </c>
      <c r="D7345" s="13">
        <v>2</v>
      </c>
      <c r="E7345" s="13">
        <v>545.46</v>
      </c>
      <c r="F7345">
        <f t="shared" si="114"/>
        <v>1090.92</v>
      </c>
    </row>
    <row r="7346" spans="1:6">
      <c r="A7346" s="13">
        <v>7345</v>
      </c>
      <c r="B7346" s="13">
        <v>4056</v>
      </c>
      <c r="C7346" s="13">
        <v>173</v>
      </c>
      <c r="D7346" s="13">
        <v>2</v>
      </c>
      <c r="E7346" s="13">
        <v>432.65</v>
      </c>
      <c r="F7346">
        <f t="shared" si="114"/>
        <v>865.3</v>
      </c>
    </row>
    <row r="7347" spans="1:6">
      <c r="A7347" s="13">
        <v>7346</v>
      </c>
      <c r="B7347" s="13">
        <v>4056</v>
      </c>
      <c r="C7347" s="13">
        <v>86</v>
      </c>
      <c r="D7347" s="13">
        <v>2</v>
      </c>
      <c r="E7347" s="13">
        <v>187.17</v>
      </c>
      <c r="F7347">
        <f t="shared" si="114"/>
        <v>374.34</v>
      </c>
    </row>
    <row r="7348" spans="1:6">
      <c r="A7348" s="13">
        <v>7347</v>
      </c>
      <c r="B7348" s="13">
        <v>4056</v>
      </c>
      <c r="C7348" s="13">
        <v>128</v>
      </c>
      <c r="D7348" s="13">
        <v>1</v>
      </c>
      <c r="E7348" s="13">
        <v>299.56</v>
      </c>
      <c r="F7348">
        <f t="shared" si="114"/>
        <v>299.56</v>
      </c>
    </row>
    <row r="7349" spans="1:6">
      <c r="A7349" s="13">
        <v>7348</v>
      </c>
      <c r="B7349" s="13">
        <v>4057</v>
      </c>
      <c r="C7349" s="13">
        <v>96</v>
      </c>
      <c r="D7349" s="13">
        <v>1</v>
      </c>
      <c r="E7349" s="13">
        <v>748.01</v>
      </c>
      <c r="F7349">
        <f t="shared" si="114"/>
        <v>748.01</v>
      </c>
    </row>
    <row r="7350" spans="1:6">
      <c r="A7350" s="13">
        <v>7349</v>
      </c>
      <c r="B7350" s="13">
        <v>4057</v>
      </c>
      <c r="C7350" s="13">
        <v>94</v>
      </c>
      <c r="D7350" s="13">
        <v>1</v>
      </c>
      <c r="E7350" s="13">
        <v>898.73</v>
      </c>
      <c r="F7350">
        <f t="shared" si="114"/>
        <v>898.73</v>
      </c>
    </row>
    <row r="7351" spans="1:6">
      <c r="A7351" s="13">
        <v>7350</v>
      </c>
      <c r="B7351" s="13">
        <v>4057</v>
      </c>
      <c r="C7351" s="13">
        <v>125</v>
      </c>
      <c r="D7351" s="13">
        <v>1</v>
      </c>
      <c r="E7351" s="13">
        <v>132.82</v>
      </c>
      <c r="F7351">
        <f t="shared" si="114"/>
        <v>132.82</v>
      </c>
    </row>
    <row r="7352" spans="1:6">
      <c r="A7352" s="13">
        <v>7351</v>
      </c>
      <c r="B7352" s="13">
        <v>4057</v>
      </c>
      <c r="C7352" s="13">
        <v>158</v>
      </c>
      <c r="D7352" s="13">
        <v>1</v>
      </c>
      <c r="E7352" s="13">
        <v>173.38</v>
      </c>
      <c r="F7352">
        <f t="shared" si="114"/>
        <v>173.38</v>
      </c>
    </row>
    <row r="7353" spans="1:6">
      <c r="A7353" s="13">
        <v>7352</v>
      </c>
      <c r="B7353" s="13">
        <v>4058</v>
      </c>
      <c r="C7353" s="13">
        <v>199</v>
      </c>
      <c r="D7353" s="13">
        <v>1</v>
      </c>
      <c r="E7353" s="13">
        <v>364.61</v>
      </c>
      <c r="F7353">
        <f t="shared" si="114"/>
        <v>364.61</v>
      </c>
    </row>
    <row r="7354" spans="1:6">
      <c r="A7354" s="13">
        <v>7353</v>
      </c>
      <c r="B7354" s="13">
        <v>4058</v>
      </c>
      <c r="C7354" s="13">
        <v>67</v>
      </c>
      <c r="D7354" s="13">
        <v>1</v>
      </c>
      <c r="E7354" s="13">
        <v>340.18</v>
      </c>
      <c r="F7354">
        <f t="shared" si="114"/>
        <v>340.18</v>
      </c>
    </row>
    <row r="7355" spans="1:6">
      <c r="A7355" s="13">
        <v>7354</v>
      </c>
      <c r="B7355" s="13">
        <v>4058</v>
      </c>
      <c r="C7355" s="13">
        <v>9</v>
      </c>
      <c r="D7355" s="13">
        <v>1</v>
      </c>
      <c r="E7355" s="13">
        <v>744.5</v>
      </c>
      <c r="F7355">
        <f t="shared" si="114"/>
        <v>744.5</v>
      </c>
    </row>
    <row r="7356" spans="1:6">
      <c r="A7356" s="13">
        <v>7355</v>
      </c>
      <c r="B7356" s="13">
        <v>4058</v>
      </c>
      <c r="C7356" s="13">
        <v>115</v>
      </c>
      <c r="D7356" s="13">
        <v>2</v>
      </c>
      <c r="E7356" s="13">
        <v>884.91</v>
      </c>
      <c r="F7356">
        <f t="shared" si="114"/>
        <v>1769.82</v>
      </c>
    </row>
    <row r="7357" spans="1:6">
      <c r="A7357" s="13">
        <v>7356</v>
      </c>
      <c r="B7357" s="13">
        <v>4059</v>
      </c>
      <c r="C7357" s="13">
        <v>1</v>
      </c>
      <c r="D7357" s="13">
        <v>3</v>
      </c>
      <c r="E7357" s="13">
        <v>440.02</v>
      </c>
      <c r="F7357">
        <f t="shared" si="114"/>
        <v>1320.06</v>
      </c>
    </row>
    <row r="7358" spans="1:6">
      <c r="A7358" s="13">
        <v>7357</v>
      </c>
      <c r="B7358" s="13">
        <v>4059</v>
      </c>
      <c r="C7358" s="13">
        <v>56</v>
      </c>
      <c r="D7358" s="13">
        <v>1</v>
      </c>
      <c r="E7358" s="13">
        <v>741.52</v>
      </c>
      <c r="F7358">
        <f t="shared" si="114"/>
        <v>741.52</v>
      </c>
    </row>
    <row r="7359" spans="1:6">
      <c r="A7359" s="13">
        <v>7358</v>
      </c>
      <c r="B7359" s="13">
        <v>4059</v>
      </c>
      <c r="C7359" s="13">
        <v>108</v>
      </c>
      <c r="D7359" s="13">
        <v>1</v>
      </c>
      <c r="E7359" s="13">
        <v>613.75</v>
      </c>
      <c r="F7359">
        <f t="shared" si="114"/>
        <v>613.75</v>
      </c>
    </row>
    <row r="7360" spans="1:6">
      <c r="A7360" s="13">
        <v>7359</v>
      </c>
      <c r="B7360" s="13">
        <v>4060</v>
      </c>
      <c r="C7360" s="13">
        <v>132</v>
      </c>
      <c r="D7360" s="13">
        <v>1</v>
      </c>
      <c r="E7360" s="13">
        <v>284.14</v>
      </c>
      <c r="F7360">
        <f t="shared" si="114"/>
        <v>284.14</v>
      </c>
    </row>
    <row r="7361" spans="1:6">
      <c r="A7361" s="13">
        <v>7360</v>
      </c>
      <c r="B7361" s="13">
        <v>4060</v>
      </c>
      <c r="C7361" s="13">
        <v>41</v>
      </c>
      <c r="D7361" s="13">
        <v>1</v>
      </c>
      <c r="E7361" s="13">
        <v>956.8</v>
      </c>
      <c r="F7361">
        <f t="shared" si="114"/>
        <v>956.8</v>
      </c>
    </row>
    <row r="7362" spans="1:6">
      <c r="A7362" s="13">
        <v>7361</v>
      </c>
      <c r="B7362" s="13">
        <v>4061</v>
      </c>
      <c r="C7362" s="13">
        <v>178</v>
      </c>
      <c r="D7362" s="13">
        <v>1</v>
      </c>
      <c r="E7362" s="13">
        <v>298.63</v>
      </c>
      <c r="F7362">
        <f t="shared" ref="F7362:F7425" si="115">E7362*D7362</f>
        <v>298.63</v>
      </c>
    </row>
    <row r="7363" spans="1:6">
      <c r="A7363" s="13">
        <v>7362</v>
      </c>
      <c r="B7363" s="13">
        <v>4061</v>
      </c>
      <c r="C7363" s="13">
        <v>154</v>
      </c>
      <c r="D7363" s="13">
        <v>2</v>
      </c>
      <c r="E7363" s="13">
        <v>201.88</v>
      </c>
      <c r="F7363">
        <f t="shared" si="115"/>
        <v>403.76</v>
      </c>
    </row>
    <row r="7364" spans="1:6">
      <c r="A7364" s="13">
        <v>7363</v>
      </c>
      <c r="B7364" s="13">
        <v>4062</v>
      </c>
      <c r="C7364" s="13">
        <v>27</v>
      </c>
      <c r="D7364" s="13">
        <v>1</v>
      </c>
      <c r="E7364" s="13">
        <v>570.83</v>
      </c>
      <c r="F7364">
        <f t="shared" si="115"/>
        <v>570.83</v>
      </c>
    </row>
    <row r="7365" spans="1:6">
      <c r="A7365" s="13">
        <v>7364</v>
      </c>
      <c r="B7365" s="13">
        <v>4063</v>
      </c>
      <c r="C7365" s="13">
        <v>175</v>
      </c>
      <c r="D7365" s="13">
        <v>2</v>
      </c>
      <c r="E7365" s="13">
        <v>367.55</v>
      </c>
      <c r="F7365">
        <f t="shared" si="115"/>
        <v>735.1</v>
      </c>
    </row>
    <row r="7366" spans="1:6">
      <c r="A7366" s="13">
        <v>7365</v>
      </c>
      <c r="B7366" s="13">
        <v>4064</v>
      </c>
      <c r="C7366" s="13">
        <v>111</v>
      </c>
      <c r="D7366" s="13">
        <v>1</v>
      </c>
      <c r="E7366" s="13">
        <v>914.09</v>
      </c>
      <c r="F7366">
        <f t="shared" si="115"/>
        <v>914.09</v>
      </c>
    </row>
    <row r="7367" spans="1:6">
      <c r="A7367" s="13">
        <v>7366</v>
      </c>
      <c r="B7367" s="13">
        <v>4064</v>
      </c>
      <c r="C7367" s="13">
        <v>140</v>
      </c>
      <c r="D7367" s="13">
        <v>1</v>
      </c>
      <c r="E7367" s="13">
        <v>142.43</v>
      </c>
      <c r="F7367">
        <f t="shared" si="115"/>
        <v>142.43</v>
      </c>
    </row>
    <row r="7368" spans="1:6">
      <c r="A7368" s="13">
        <v>7367</v>
      </c>
      <c r="B7368" s="13">
        <v>4065</v>
      </c>
      <c r="C7368" s="13">
        <v>151</v>
      </c>
      <c r="D7368" s="13">
        <v>1</v>
      </c>
      <c r="E7368" s="13">
        <v>120.27</v>
      </c>
      <c r="F7368">
        <f t="shared" si="115"/>
        <v>120.27</v>
      </c>
    </row>
    <row r="7369" spans="1:6">
      <c r="A7369" s="13">
        <v>7368</v>
      </c>
      <c r="B7369" s="13">
        <v>4066</v>
      </c>
      <c r="C7369" s="13">
        <v>83</v>
      </c>
      <c r="D7369" s="13">
        <v>1</v>
      </c>
      <c r="E7369" s="13">
        <v>208.24</v>
      </c>
      <c r="F7369">
        <f t="shared" si="115"/>
        <v>208.24</v>
      </c>
    </row>
    <row r="7370" spans="1:6">
      <c r="A7370" s="13">
        <v>7369</v>
      </c>
      <c r="B7370" s="13">
        <v>4067</v>
      </c>
      <c r="C7370" s="13">
        <v>26</v>
      </c>
      <c r="D7370" s="13">
        <v>1</v>
      </c>
      <c r="E7370" s="13">
        <v>1033.01</v>
      </c>
      <c r="F7370">
        <f t="shared" si="115"/>
        <v>1033.01</v>
      </c>
    </row>
    <row r="7371" spans="1:6">
      <c r="A7371" s="13">
        <v>7370</v>
      </c>
      <c r="B7371" s="13">
        <v>4067</v>
      </c>
      <c r="C7371" s="13">
        <v>166</v>
      </c>
      <c r="D7371" s="13">
        <v>2</v>
      </c>
      <c r="E7371" s="13">
        <v>230.49</v>
      </c>
      <c r="F7371">
        <f t="shared" si="115"/>
        <v>460.98</v>
      </c>
    </row>
    <row r="7372" spans="1:6">
      <c r="A7372" s="13">
        <v>7371</v>
      </c>
      <c r="B7372" s="13">
        <v>4068</v>
      </c>
      <c r="C7372" s="13">
        <v>101</v>
      </c>
      <c r="D7372" s="13">
        <v>1</v>
      </c>
      <c r="E7372" s="13">
        <v>759.97</v>
      </c>
      <c r="F7372">
        <f t="shared" si="115"/>
        <v>759.97</v>
      </c>
    </row>
    <row r="7373" spans="1:6">
      <c r="A7373" s="13">
        <v>7372</v>
      </c>
      <c r="B7373" s="13">
        <v>4068</v>
      </c>
      <c r="C7373" s="13">
        <v>66</v>
      </c>
      <c r="D7373" s="13">
        <v>1</v>
      </c>
      <c r="E7373" s="13">
        <v>448.66</v>
      </c>
      <c r="F7373">
        <f t="shared" si="115"/>
        <v>448.66</v>
      </c>
    </row>
    <row r="7374" spans="1:6">
      <c r="A7374" s="13">
        <v>7373</v>
      </c>
      <c r="B7374" s="13">
        <v>4068</v>
      </c>
      <c r="C7374" s="13">
        <v>69</v>
      </c>
      <c r="D7374" s="13">
        <v>1</v>
      </c>
      <c r="E7374" s="13">
        <v>907.43</v>
      </c>
      <c r="F7374">
        <f t="shared" si="115"/>
        <v>907.43</v>
      </c>
    </row>
    <row r="7375" spans="1:6">
      <c r="A7375" s="13">
        <v>7374</v>
      </c>
      <c r="B7375" s="13">
        <v>4069</v>
      </c>
      <c r="C7375" s="13">
        <v>188</v>
      </c>
      <c r="D7375" s="13">
        <v>1</v>
      </c>
      <c r="E7375" s="13">
        <v>150.49</v>
      </c>
      <c r="F7375">
        <f t="shared" si="115"/>
        <v>150.49</v>
      </c>
    </row>
    <row r="7376" spans="1:6">
      <c r="A7376" s="13">
        <v>7375</v>
      </c>
      <c r="B7376" s="13">
        <v>4069</v>
      </c>
      <c r="C7376" s="13">
        <v>159</v>
      </c>
      <c r="D7376" s="13">
        <v>1</v>
      </c>
      <c r="E7376" s="13">
        <v>361.97</v>
      </c>
      <c r="F7376">
        <f t="shared" si="115"/>
        <v>361.97</v>
      </c>
    </row>
    <row r="7377" spans="1:6">
      <c r="A7377" s="13">
        <v>7376</v>
      </c>
      <c r="B7377" s="13">
        <v>4069</v>
      </c>
      <c r="C7377" s="13">
        <v>46</v>
      </c>
      <c r="D7377" s="13">
        <v>2</v>
      </c>
      <c r="E7377" s="13">
        <v>439.45</v>
      </c>
      <c r="F7377">
        <f t="shared" si="115"/>
        <v>878.9</v>
      </c>
    </row>
    <row r="7378" spans="1:6">
      <c r="A7378" s="13">
        <v>7377</v>
      </c>
      <c r="B7378" s="13">
        <v>4070</v>
      </c>
      <c r="C7378" s="13">
        <v>63</v>
      </c>
      <c r="D7378" s="13">
        <v>1</v>
      </c>
      <c r="E7378" s="13">
        <v>745.01</v>
      </c>
      <c r="F7378">
        <f t="shared" si="115"/>
        <v>745.01</v>
      </c>
    </row>
    <row r="7379" spans="1:6">
      <c r="A7379" s="13">
        <v>7378</v>
      </c>
      <c r="B7379" s="13">
        <v>4071</v>
      </c>
      <c r="C7379" s="13">
        <v>153</v>
      </c>
      <c r="D7379" s="13">
        <v>1</v>
      </c>
      <c r="E7379" s="13">
        <v>278.21</v>
      </c>
      <c r="F7379">
        <f t="shared" si="115"/>
        <v>278.21</v>
      </c>
    </row>
    <row r="7380" spans="1:6">
      <c r="A7380" s="13">
        <v>7379</v>
      </c>
      <c r="B7380" s="13">
        <v>4072</v>
      </c>
      <c r="C7380" s="13">
        <v>40</v>
      </c>
      <c r="D7380" s="13">
        <v>1</v>
      </c>
      <c r="E7380" s="13">
        <v>1860.2</v>
      </c>
      <c r="F7380">
        <f t="shared" si="115"/>
        <v>1860.2</v>
      </c>
    </row>
    <row r="7381" spans="1:6">
      <c r="A7381" s="13">
        <v>7380</v>
      </c>
      <c r="B7381" s="13">
        <v>4073</v>
      </c>
      <c r="C7381" s="13">
        <v>133</v>
      </c>
      <c r="D7381" s="13">
        <v>1</v>
      </c>
      <c r="E7381" s="13">
        <v>164.76</v>
      </c>
      <c r="F7381">
        <f t="shared" si="115"/>
        <v>164.76</v>
      </c>
    </row>
    <row r="7382" spans="1:6">
      <c r="A7382" s="13">
        <v>7381</v>
      </c>
      <c r="B7382" s="13">
        <v>4073</v>
      </c>
      <c r="C7382" s="13">
        <v>178</v>
      </c>
      <c r="D7382" s="13">
        <v>1</v>
      </c>
      <c r="E7382" s="13">
        <v>308.02</v>
      </c>
      <c r="F7382">
        <f t="shared" si="115"/>
        <v>308.02</v>
      </c>
    </row>
    <row r="7383" spans="1:6">
      <c r="A7383" s="13">
        <v>7382</v>
      </c>
      <c r="B7383" s="13">
        <v>4073</v>
      </c>
      <c r="C7383" s="13">
        <v>23</v>
      </c>
      <c r="D7383" s="13">
        <v>3</v>
      </c>
      <c r="E7383" s="13">
        <v>694.08</v>
      </c>
      <c r="F7383">
        <f t="shared" si="115"/>
        <v>2082.24</v>
      </c>
    </row>
    <row r="7384" spans="1:6">
      <c r="A7384" s="13">
        <v>7383</v>
      </c>
      <c r="B7384" s="13">
        <v>4073</v>
      </c>
      <c r="C7384" s="13">
        <v>85</v>
      </c>
      <c r="D7384" s="13">
        <v>1</v>
      </c>
      <c r="E7384" s="13">
        <v>359.28</v>
      </c>
      <c r="F7384">
        <f t="shared" si="115"/>
        <v>359.28</v>
      </c>
    </row>
    <row r="7385" spans="1:6">
      <c r="A7385" s="13">
        <v>7384</v>
      </c>
      <c r="B7385" s="13">
        <v>4074</v>
      </c>
      <c r="C7385" s="13">
        <v>6</v>
      </c>
      <c r="D7385" s="13">
        <v>1</v>
      </c>
      <c r="E7385" s="13">
        <v>1071.23</v>
      </c>
      <c r="F7385">
        <f t="shared" si="115"/>
        <v>1071.23</v>
      </c>
    </row>
    <row r="7386" spans="1:6">
      <c r="A7386" s="13">
        <v>7385</v>
      </c>
      <c r="B7386" s="13">
        <v>4075</v>
      </c>
      <c r="C7386" s="13">
        <v>167</v>
      </c>
      <c r="D7386" s="13">
        <v>1</v>
      </c>
      <c r="E7386" s="13">
        <v>266.31</v>
      </c>
      <c r="F7386">
        <f t="shared" si="115"/>
        <v>266.31</v>
      </c>
    </row>
    <row r="7387" spans="1:6">
      <c r="A7387" s="13">
        <v>7386</v>
      </c>
      <c r="B7387" s="13">
        <v>4076</v>
      </c>
      <c r="C7387" s="13">
        <v>48</v>
      </c>
      <c r="D7387" s="13">
        <v>1</v>
      </c>
      <c r="E7387" s="13">
        <v>943.94</v>
      </c>
      <c r="F7387">
        <f t="shared" si="115"/>
        <v>943.94</v>
      </c>
    </row>
    <row r="7388" spans="1:6">
      <c r="A7388" s="13">
        <v>7387</v>
      </c>
      <c r="B7388" s="13">
        <v>4076</v>
      </c>
      <c r="C7388" s="13">
        <v>59</v>
      </c>
      <c r="D7388" s="13">
        <v>1</v>
      </c>
      <c r="E7388" s="13">
        <v>270.86</v>
      </c>
      <c r="F7388">
        <f t="shared" si="115"/>
        <v>270.86</v>
      </c>
    </row>
    <row r="7389" spans="1:6">
      <c r="A7389" s="13">
        <v>7388</v>
      </c>
      <c r="B7389" s="13">
        <v>4077</v>
      </c>
      <c r="C7389" s="13">
        <v>164</v>
      </c>
      <c r="D7389" s="13">
        <v>1</v>
      </c>
      <c r="E7389" s="13">
        <v>132.23</v>
      </c>
      <c r="F7389">
        <f t="shared" si="115"/>
        <v>132.23</v>
      </c>
    </row>
    <row r="7390" spans="1:6">
      <c r="A7390" s="13">
        <v>7389</v>
      </c>
      <c r="B7390" s="13">
        <v>4078</v>
      </c>
      <c r="C7390" s="13">
        <v>84</v>
      </c>
      <c r="D7390" s="13">
        <v>1</v>
      </c>
      <c r="E7390" s="13">
        <v>493.21</v>
      </c>
      <c r="F7390">
        <f t="shared" si="115"/>
        <v>493.21</v>
      </c>
    </row>
    <row r="7391" spans="1:6">
      <c r="A7391" s="13">
        <v>7390</v>
      </c>
      <c r="B7391" s="13">
        <v>4079</v>
      </c>
      <c r="C7391" s="13">
        <v>107</v>
      </c>
      <c r="D7391" s="13">
        <v>1</v>
      </c>
      <c r="E7391" s="13">
        <v>245.09</v>
      </c>
      <c r="F7391">
        <f t="shared" si="115"/>
        <v>245.09</v>
      </c>
    </row>
    <row r="7392" spans="1:6">
      <c r="A7392" s="13">
        <v>7391</v>
      </c>
      <c r="B7392" s="13">
        <v>4079</v>
      </c>
      <c r="C7392" s="13">
        <v>17</v>
      </c>
      <c r="D7392" s="13">
        <v>1</v>
      </c>
      <c r="E7392" s="13">
        <v>1786.37</v>
      </c>
      <c r="F7392">
        <f t="shared" si="115"/>
        <v>1786.37</v>
      </c>
    </row>
    <row r="7393" spans="1:6">
      <c r="A7393" s="13">
        <v>7392</v>
      </c>
      <c r="B7393" s="13">
        <v>4080</v>
      </c>
      <c r="C7393" s="13">
        <v>52</v>
      </c>
      <c r="D7393" s="13">
        <v>1</v>
      </c>
      <c r="E7393" s="13">
        <v>1128.91</v>
      </c>
      <c r="F7393">
        <f t="shared" si="115"/>
        <v>1128.91</v>
      </c>
    </row>
    <row r="7394" spans="1:6">
      <c r="A7394" s="13">
        <v>7393</v>
      </c>
      <c r="B7394" s="13">
        <v>4081</v>
      </c>
      <c r="C7394" s="13">
        <v>73</v>
      </c>
      <c r="D7394" s="13">
        <v>1</v>
      </c>
      <c r="E7394" s="13">
        <v>1064.65</v>
      </c>
      <c r="F7394">
        <f t="shared" si="115"/>
        <v>1064.65</v>
      </c>
    </row>
    <row r="7395" spans="1:6">
      <c r="A7395" s="13">
        <v>7394</v>
      </c>
      <c r="B7395" s="13">
        <v>4082</v>
      </c>
      <c r="C7395" s="13">
        <v>28</v>
      </c>
      <c r="D7395" s="13">
        <v>1</v>
      </c>
      <c r="E7395" s="13">
        <v>1262.36</v>
      </c>
      <c r="F7395">
        <f t="shared" si="115"/>
        <v>1262.36</v>
      </c>
    </row>
    <row r="7396" spans="1:6">
      <c r="A7396" s="13">
        <v>7395</v>
      </c>
      <c r="B7396" s="13">
        <v>4082</v>
      </c>
      <c r="C7396" s="13">
        <v>74</v>
      </c>
      <c r="D7396" s="13">
        <v>1</v>
      </c>
      <c r="E7396" s="13">
        <v>578.97</v>
      </c>
      <c r="F7396">
        <f t="shared" si="115"/>
        <v>578.97</v>
      </c>
    </row>
    <row r="7397" spans="1:6">
      <c r="A7397" s="13">
        <v>7396</v>
      </c>
      <c r="B7397" s="13">
        <v>4083</v>
      </c>
      <c r="C7397" s="13">
        <v>189</v>
      </c>
      <c r="D7397" s="13">
        <v>1</v>
      </c>
      <c r="E7397" s="13">
        <v>479.1</v>
      </c>
      <c r="F7397">
        <f t="shared" si="115"/>
        <v>479.1</v>
      </c>
    </row>
    <row r="7398" spans="1:6">
      <c r="A7398" s="13">
        <v>7397</v>
      </c>
      <c r="B7398" s="13">
        <v>4084</v>
      </c>
      <c r="C7398" s="13">
        <v>61</v>
      </c>
      <c r="D7398" s="13">
        <v>1</v>
      </c>
      <c r="E7398" s="13">
        <v>776.21</v>
      </c>
      <c r="F7398">
        <f t="shared" si="115"/>
        <v>776.21</v>
      </c>
    </row>
    <row r="7399" spans="1:6">
      <c r="A7399" s="13">
        <v>7398</v>
      </c>
      <c r="B7399" s="13">
        <v>4084</v>
      </c>
      <c r="C7399" s="13">
        <v>193</v>
      </c>
      <c r="D7399" s="13">
        <v>1</v>
      </c>
      <c r="E7399" s="13">
        <v>471.55</v>
      </c>
      <c r="F7399">
        <f t="shared" si="115"/>
        <v>471.55</v>
      </c>
    </row>
    <row r="7400" spans="1:6">
      <c r="A7400" s="13">
        <v>7399</v>
      </c>
      <c r="B7400" s="13">
        <v>4085</v>
      </c>
      <c r="C7400" s="13">
        <v>36</v>
      </c>
      <c r="D7400" s="13">
        <v>1</v>
      </c>
      <c r="E7400" s="13">
        <v>1302.76</v>
      </c>
      <c r="F7400">
        <f t="shared" si="115"/>
        <v>1302.76</v>
      </c>
    </row>
    <row r="7401" spans="1:6">
      <c r="A7401" s="13">
        <v>7400</v>
      </c>
      <c r="B7401" s="13">
        <v>4085</v>
      </c>
      <c r="C7401" s="13">
        <v>43</v>
      </c>
      <c r="D7401" s="13">
        <v>1</v>
      </c>
      <c r="E7401" s="13">
        <v>1153.5</v>
      </c>
      <c r="F7401">
        <f t="shared" si="115"/>
        <v>1153.5</v>
      </c>
    </row>
    <row r="7402" spans="1:6">
      <c r="A7402" s="13">
        <v>7401</v>
      </c>
      <c r="B7402" s="13">
        <v>4086</v>
      </c>
      <c r="C7402" s="13">
        <v>179</v>
      </c>
      <c r="D7402" s="13">
        <v>1</v>
      </c>
      <c r="E7402" s="13">
        <v>154.28</v>
      </c>
      <c r="F7402">
        <f t="shared" si="115"/>
        <v>154.28</v>
      </c>
    </row>
    <row r="7403" spans="1:6">
      <c r="A7403" s="13">
        <v>7402</v>
      </c>
      <c r="B7403" s="13">
        <v>4087</v>
      </c>
      <c r="C7403" s="13">
        <v>75</v>
      </c>
      <c r="D7403" s="13">
        <v>1</v>
      </c>
      <c r="E7403" s="13">
        <v>1049.06</v>
      </c>
      <c r="F7403">
        <f t="shared" si="115"/>
        <v>1049.06</v>
      </c>
    </row>
    <row r="7404" spans="1:6">
      <c r="A7404" s="13">
        <v>7403</v>
      </c>
      <c r="B7404" s="13">
        <v>4087</v>
      </c>
      <c r="C7404" s="13">
        <v>148</v>
      </c>
      <c r="D7404" s="13">
        <v>1</v>
      </c>
      <c r="E7404" s="13">
        <v>256.17</v>
      </c>
      <c r="F7404">
        <f t="shared" si="115"/>
        <v>256.17</v>
      </c>
    </row>
    <row r="7405" spans="1:6">
      <c r="A7405" s="13">
        <v>7404</v>
      </c>
      <c r="B7405" s="13">
        <v>4087</v>
      </c>
      <c r="C7405" s="13">
        <v>59</v>
      </c>
      <c r="D7405" s="13">
        <v>1</v>
      </c>
      <c r="E7405" s="13">
        <v>270.86</v>
      </c>
      <c r="F7405">
        <f t="shared" si="115"/>
        <v>270.86</v>
      </c>
    </row>
    <row r="7406" spans="1:6">
      <c r="A7406" s="13">
        <v>7405</v>
      </c>
      <c r="B7406" s="13">
        <v>4088</v>
      </c>
      <c r="C7406" s="13">
        <v>22</v>
      </c>
      <c r="D7406" s="13">
        <v>1</v>
      </c>
      <c r="E7406" s="13">
        <v>751.38</v>
      </c>
      <c r="F7406">
        <f t="shared" si="115"/>
        <v>751.38</v>
      </c>
    </row>
    <row r="7407" spans="1:6">
      <c r="A7407" s="13">
        <v>7406</v>
      </c>
      <c r="B7407" s="13">
        <v>4088</v>
      </c>
      <c r="C7407" s="13">
        <v>15</v>
      </c>
      <c r="D7407" s="13">
        <v>1</v>
      </c>
      <c r="E7407" s="13">
        <v>1527.31</v>
      </c>
      <c r="F7407">
        <f t="shared" si="115"/>
        <v>1527.31</v>
      </c>
    </row>
    <row r="7408" spans="1:6">
      <c r="A7408" s="13">
        <v>7407</v>
      </c>
      <c r="B7408" s="13">
        <v>4088</v>
      </c>
      <c r="C7408" s="13">
        <v>179</v>
      </c>
      <c r="D7408" s="13">
        <v>1</v>
      </c>
      <c r="E7408" s="13">
        <v>154.28</v>
      </c>
      <c r="F7408">
        <f t="shared" si="115"/>
        <v>154.28</v>
      </c>
    </row>
    <row r="7409" spans="1:6">
      <c r="A7409" s="13">
        <v>7408</v>
      </c>
      <c r="B7409" s="13">
        <v>4089</v>
      </c>
      <c r="C7409" s="13">
        <v>68</v>
      </c>
      <c r="D7409" s="13">
        <v>2</v>
      </c>
      <c r="E7409" s="13">
        <v>449.81</v>
      </c>
      <c r="F7409">
        <f t="shared" si="115"/>
        <v>899.62</v>
      </c>
    </row>
    <row r="7410" spans="1:6">
      <c r="A7410" s="13">
        <v>7409</v>
      </c>
      <c r="B7410" s="13">
        <v>4090</v>
      </c>
      <c r="C7410" s="13">
        <v>117</v>
      </c>
      <c r="D7410" s="13">
        <v>1</v>
      </c>
      <c r="E7410" s="13">
        <v>723.7</v>
      </c>
      <c r="F7410">
        <f t="shared" si="115"/>
        <v>723.7</v>
      </c>
    </row>
    <row r="7411" spans="1:6">
      <c r="A7411" s="13">
        <v>7410</v>
      </c>
      <c r="B7411" s="13">
        <v>4090</v>
      </c>
      <c r="C7411" s="13">
        <v>159</v>
      </c>
      <c r="D7411" s="13">
        <v>2</v>
      </c>
      <c r="E7411" s="13">
        <v>361.97</v>
      </c>
      <c r="F7411">
        <f t="shared" si="115"/>
        <v>723.94</v>
      </c>
    </row>
    <row r="7412" spans="1:6">
      <c r="A7412" s="13">
        <v>7411</v>
      </c>
      <c r="B7412" s="13">
        <v>4090</v>
      </c>
      <c r="C7412" s="13">
        <v>45</v>
      </c>
      <c r="D7412" s="13">
        <v>1</v>
      </c>
      <c r="E7412" s="13">
        <v>1129.1</v>
      </c>
      <c r="F7412">
        <f t="shared" si="115"/>
        <v>1129.1</v>
      </c>
    </row>
    <row r="7413" spans="1:6">
      <c r="A7413" s="13">
        <v>7412</v>
      </c>
      <c r="B7413" s="13">
        <v>4090</v>
      </c>
      <c r="C7413" s="13">
        <v>125</v>
      </c>
      <c r="D7413" s="13">
        <v>1</v>
      </c>
      <c r="E7413" s="13">
        <v>152.53</v>
      </c>
      <c r="F7413">
        <f t="shared" si="115"/>
        <v>152.53</v>
      </c>
    </row>
    <row r="7414" spans="1:6">
      <c r="A7414" s="13">
        <v>7413</v>
      </c>
      <c r="B7414" s="13">
        <v>4091</v>
      </c>
      <c r="C7414" s="13">
        <v>166</v>
      </c>
      <c r="D7414" s="13">
        <v>1</v>
      </c>
      <c r="E7414" s="13">
        <v>265.95</v>
      </c>
      <c r="F7414">
        <f t="shared" si="115"/>
        <v>265.95</v>
      </c>
    </row>
    <row r="7415" spans="1:6">
      <c r="A7415" s="13">
        <v>7414</v>
      </c>
      <c r="B7415" s="13">
        <v>4092</v>
      </c>
      <c r="C7415" s="13">
        <v>196</v>
      </c>
      <c r="D7415" s="13">
        <v>1</v>
      </c>
      <c r="E7415" s="13">
        <v>124.93</v>
      </c>
      <c r="F7415">
        <f t="shared" si="115"/>
        <v>124.93</v>
      </c>
    </row>
    <row r="7416" spans="1:6">
      <c r="A7416" s="13">
        <v>7415</v>
      </c>
      <c r="B7416" s="13">
        <v>4093</v>
      </c>
      <c r="C7416" s="13">
        <v>18</v>
      </c>
      <c r="D7416" s="13">
        <v>1</v>
      </c>
      <c r="E7416" s="13">
        <v>1224.58</v>
      </c>
      <c r="F7416">
        <f t="shared" si="115"/>
        <v>1224.58</v>
      </c>
    </row>
    <row r="7417" spans="1:6">
      <c r="A7417" s="13">
        <v>7416</v>
      </c>
      <c r="B7417" s="13">
        <v>4093</v>
      </c>
      <c r="C7417" s="13">
        <v>131</v>
      </c>
      <c r="D7417" s="13">
        <v>1</v>
      </c>
      <c r="E7417" s="13">
        <v>30.63</v>
      </c>
      <c r="F7417">
        <f t="shared" si="115"/>
        <v>30.63</v>
      </c>
    </row>
    <row r="7418" spans="1:6">
      <c r="A7418" s="13">
        <v>7417</v>
      </c>
      <c r="B7418" s="13">
        <v>4094</v>
      </c>
      <c r="C7418" s="13">
        <v>113</v>
      </c>
      <c r="D7418" s="13">
        <v>3</v>
      </c>
      <c r="E7418" s="13">
        <v>832.59</v>
      </c>
      <c r="F7418">
        <f t="shared" si="115"/>
        <v>2497.77</v>
      </c>
    </row>
    <row r="7419" spans="1:6">
      <c r="A7419" s="13">
        <v>7418</v>
      </c>
      <c r="B7419" s="13">
        <v>4095</v>
      </c>
      <c r="C7419" s="13">
        <v>171</v>
      </c>
      <c r="D7419" s="13">
        <v>1</v>
      </c>
      <c r="E7419" s="13">
        <v>401.39</v>
      </c>
      <c r="F7419">
        <f t="shared" si="115"/>
        <v>401.39</v>
      </c>
    </row>
    <row r="7420" spans="1:6">
      <c r="A7420" s="13">
        <v>7419</v>
      </c>
      <c r="B7420" s="13">
        <v>4095</v>
      </c>
      <c r="C7420" s="13">
        <v>9</v>
      </c>
      <c r="D7420" s="13">
        <v>1</v>
      </c>
      <c r="E7420" s="13">
        <v>744.5</v>
      </c>
      <c r="F7420">
        <f t="shared" si="115"/>
        <v>744.5</v>
      </c>
    </row>
    <row r="7421" spans="1:6">
      <c r="A7421" s="13">
        <v>7420</v>
      </c>
      <c r="B7421" s="13">
        <v>4096</v>
      </c>
      <c r="C7421" s="13">
        <v>166</v>
      </c>
      <c r="D7421" s="13">
        <v>1</v>
      </c>
      <c r="E7421" s="13">
        <v>265.95</v>
      </c>
      <c r="F7421">
        <f t="shared" si="115"/>
        <v>265.95</v>
      </c>
    </row>
    <row r="7422" spans="1:6">
      <c r="A7422" s="13">
        <v>7421</v>
      </c>
      <c r="B7422" s="13">
        <v>4096</v>
      </c>
      <c r="C7422" s="13">
        <v>38</v>
      </c>
      <c r="D7422" s="13">
        <v>1</v>
      </c>
      <c r="E7422" s="13">
        <v>1095.62</v>
      </c>
      <c r="F7422">
        <f t="shared" si="115"/>
        <v>1095.62</v>
      </c>
    </row>
    <row r="7423" spans="1:6">
      <c r="A7423" s="13">
        <v>7422</v>
      </c>
      <c r="B7423" s="13">
        <v>4096</v>
      </c>
      <c r="C7423" s="13">
        <v>133</v>
      </c>
      <c r="D7423" s="13">
        <v>1</v>
      </c>
      <c r="E7423" s="13">
        <v>164.76</v>
      </c>
      <c r="F7423">
        <f t="shared" si="115"/>
        <v>164.76</v>
      </c>
    </row>
    <row r="7424" spans="1:6">
      <c r="A7424" s="13">
        <v>7423</v>
      </c>
      <c r="B7424" s="13">
        <v>4097</v>
      </c>
      <c r="C7424" s="13">
        <v>46</v>
      </c>
      <c r="D7424" s="13">
        <v>1</v>
      </c>
      <c r="E7424" s="13">
        <v>439.45</v>
      </c>
      <c r="F7424">
        <f t="shared" si="115"/>
        <v>439.45</v>
      </c>
    </row>
    <row r="7425" spans="1:6">
      <c r="A7425" s="13">
        <v>7424</v>
      </c>
      <c r="B7425" s="13">
        <v>4097</v>
      </c>
      <c r="C7425" s="13">
        <v>99</v>
      </c>
      <c r="D7425" s="13">
        <v>1</v>
      </c>
      <c r="E7425" s="13">
        <v>374.8</v>
      </c>
      <c r="F7425">
        <f t="shared" si="115"/>
        <v>374.8</v>
      </c>
    </row>
    <row r="7426" spans="1:6">
      <c r="A7426" s="13">
        <v>7425</v>
      </c>
      <c r="B7426" s="13">
        <v>4098</v>
      </c>
      <c r="C7426" s="13">
        <v>48</v>
      </c>
      <c r="D7426" s="13">
        <v>1</v>
      </c>
      <c r="E7426" s="13">
        <v>1016.02</v>
      </c>
      <c r="F7426">
        <f t="shared" ref="F7426:F7489" si="116">E7426*D7426</f>
        <v>1016.02</v>
      </c>
    </row>
    <row r="7427" spans="1:6">
      <c r="A7427" s="13">
        <v>7426</v>
      </c>
      <c r="B7427" s="13">
        <v>4098</v>
      </c>
      <c r="C7427" s="13">
        <v>153</v>
      </c>
      <c r="D7427" s="13">
        <v>1</v>
      </c>
      <c r="E7427" s="13">
        <v>318.02</v>
      </c>
      <c r="F7427">
        <f t="shared" si="116"/>
        <v>318.02</v>
      </c>
    </row>
    <row r="7428" spans="1:6">
      <c r="A7428" s="13">
        <v>7427</v>
      </c>
      <c r="B7428" s="13">
        <v>4098</v>
      </c>
      <c r="C7428" s="13">
        <v>130</v>
      </c>
      <c r="D7428" s="13">
        <v>1</v>
      </c>
      <c r="E7428" s="13">
        <v>87.78</v>
      </c>
      <c r="F7428">
        <f t="shared" si="116"/>
        <v>87.78</v>
      </c>
    </row>
    <row r="7429" spans="1:6">
      <c r="A7429" s="13">
        <v>7428</v>
      </c>
      <c r="B7429" s="13">
        <v>4098</v>
      </c>
      <c r="C7429" s="13">
        <v>66</v>
      </c>
      <c r="D7429" s="13">
        <v>1</v>
      </c>
      <c r="E7429" s="13">
        <v>448.66</v>
      </c>
      <c r="F7429">
        <f t="shared" si="116"/>
        <v>448.66</v>
      </c>
    </row>
    <row r="7430" spans="1:6">
      <c r="A7430" s="13">
        <v>7429</v>
      </c>
      <c r="B7430" s="13">
        <v>4099</v>
      </c>
      <c r="C7430" s="13">
        <v>67</v>
      </c>
      <c r="D7430" s="13">
        <v>1</v>
      </c>
      <c r="E7430" s="13">
        <v>340.18</v>
      </c>
      <c r="F7430">
        <f t="shared" si="116"/>
        <v>340.18</v>
      </c>
    </row>
    <row r="7431" spans="1:6">
      <c r="A7431" s="13">
        <v>7430</v>
      </c>
      <c r="B7431" s="13">
        <v>4099</v>
      </c>
      <c r="C7431" s="13">
        <v>66</v>
      </c>
      <c r="D7431" s="13">
        <v>1</v>
      </c>
      <c r="E7431" s="13">
        <v>448.66</v>
      </c>
      <c r="F7431">
        <f t="shared" si="116"/>
        <v>448.66</v>
      </c>
    </row>
    <row r="7432" spans="1:6">
      <c r="A7432" s="13">
        <v>7431</v>
      </c>
      <c r="B7432" s="13">
        <v>4100</v>
      </c>
      <c r="C7432" s="13">
        <v>155</v>
      </c>
      <c r="D7432" s="13">
        <v>1</v>
      </c>
      <c r="E7432" s="13">
        <v>198.89</v>
      </c>
      <c r="F7432">
        <f t="shared" si="116"/>
        <v>198.89</v>
      </c>
    </row>
    <row r="7433" spans="1:6">
      <c r="A7433" s="13">
        <v>7432</v>
      </c>
      <c r="B7433" s="13">
        <v>4100</v>
      </c>
      <c r="C7433" s="13">
        <v>17</v>
      </c>
      <c r="D7433" s="13">
        <v>1</v>
      </c>
      <c r="E7433" s="13">
        <v>1653.04</v>
      </c>
      <c r="F7433">
        <f t="shared" si="116"/>
        <v>1653.04</v>
      </c>
    </row>
    <row r="7434" spans="1:6">
      <c r="A7434" s="13">
        <v>7433</v>
      </c>
      <c r="B7434" s="13">
        <v>4101</v>
      </c>
      <c r="C7434" s="13">
        <v>145</v>
      </c>
      <c r="D7434" s="13">
        <v>2</v>
      </c>
      <c r="E7434" s="13">
        <v>154.02</v>
      </c>
      <c r="F7434">
        <f t="shared" si="116"/>
        <v>308.04</v>
      </c>
    </row>
    <row r="7435" spans="1:6">
      <c r="A7435" s="13">
        <v>7434</v>
      </c>
      <c r="B7435" s="13">
        <v>4102</v>
      </c>
      <c r="C7435" s="13">
        <v>31</v>
      </c>
      <c r="D7435" s="13">
        <v>1</v>
      </c>
      <c r="E7435" s="13">
        <v>503.24</v>
      </c>
      <c r="F7435">
        <f t="shared" si="116"/>
        <v>503.24</v>
      </c>
    </row>
    <row r="7436" spans="1:6">
      <c r="A7436" s="13">
        <v>7435</v>
      </c>
      <c r="B7436" s="13">
        <v>4103</v>
      </c>
      <c r="C7436" s="13">
        <v>37</v>
      </c>
      <c r="D7436" s="13">
        <v>1</v>
      </c>
      <c r="E7436" s="13">
        <v>1629.76</v>
      </c>
      <c r="F7436">
        <f t="shared" si="116"/>
        <v>1629.76</v>
      </c>
    </row>
    <row r="7437" spans="1:6">
      <c r="A7437" s="13">
        <v>7436</v>
      </c>
      <c r="B7437" s="13">
        <v>4103</v>
      </c>
      <c r="C7437" s="13">
        <v>120</v>
      </c>
      <c r="D7437" s="13">
        <v>1</v>
      </c>
      <c r="E7437" s="13">
        <v>339.07</v>
      </c>
      <c r="F7437">
        <f t="shared" si="116"/>
        <v>339.07</v>
      </c>
    </row>
    <row r="7438" spans="1:6">
      <c r="A7438" s="13">
        <v>7437</v>
      </c>
      <c r="B7438" s="13">
        <v>4103</v>
      </c>
      <c r="C7438" s="13">
        <v>163</v>
      </c>
      <c r="D7438" s="13">
        <v>1</v>
      </c>
      <c r="E7438" s="13">
        <v>193.8</v>
      </c>
      <c r="F7438">
        <f t="shared" si="116"/>
        <v>193.8</v>
      </c>
    </row>
    <row r="7439" spans="1:6">
      <c r="A7439" s="13">
        <v>7438</v>
      </c>
      <c r="B7439" s="13">
        <v>4104</v>
      </c>
      <c r="C7439" s="13">
        <v>182</v>
      </c>
      <c r="D7439" s="13">
        <v>1</v>
      </c>
      <c r="E7439" s="13">
        <v>196.33</v>
      </c>
      <c r="F7439">
        <f t="shared" si="116"/>
        <v>196.33</v>
      </c>
    </row>
    <row r="7440" spans="1:6">
      <c r="A7440" s="13">
        <v>7439</v>
      </c>
      <c r="B7440" s="13">
        <v>4104</v>
      </c>
      <c r="C7440" s="13">
        <v>198</v>
      </c>
      <c r="D7440" s="13">
        <v>3</v>
      </c>
      <c r="E7440" s="13">
        <v>413.05</v>
      </c>
      <c r="F7440">
        <f t="shared" si="116"/>
        <v>1239.15</v>
      </c>
    </row>
    <row r="7441" spans="1:6">
      <c r="A7441" s="13">
        <v>7440</v>
      </c>
      <c r="B7441" s="13">
        <v>4105</v>
      </c>
      <c r="C7441" s="13">
        <v>71</v>
      </c>
      <c r="D7441" s="13">
        <v>1</v>
      </c>
      <c r="E7441" s="13">
        <v>1169</v>
      </c>
      <c r="F7441">
        <f t="shared" si="116"/>
        <v>1169</v>
      </c>
    </row>
    <row r="7442" spans="1:6">
      <c r="A7442" s="13">
        <v>7441</v>
      </c>
      <c r="B7442" s="13">
        <v>4105</v>
      </c>
      <c r="C7442" s="13">
        <v>91</v>
      </c>
      <c r="D7442" s="13">
        <v>2</v>
      </c>
      <c r="E7442" s="13">
        <v>143.39</v>
      </c>
      <c r="F7442">
        <f t="shared" si="116"/>
        <v>286.78</v>
      </c>
    </row>
    <row r="7443" spans="1:6">
      <c r="A7443" s="13">
        <v>7442</v>
      </c>
      <c r="B7443" s="13">
        <v>4105</v>
      </c>
      <c r="C7443" s="13">
        <v>7</v>
      </c>
      <c r="D7443" s="13">
        <v>1</v>
      </c>
      <c r="E7443" s="13">
        <v>1695.09</v>
      </c>
      <c r="F7443">
        <f t="shared" si="116"/>
        <v>1695.09</v>
      </c>
    </row>
    <row r="7444" spans="1:6">
      <c r="A7444" s="13">
        <v>7443</v>
      </c>
      <c r="B7444" s="13">
        <v>4105</v>
      </c>
      <c r="C7444" s="13">
        <v>45</v>
      </c>
      <c r="D7444" s="13">
        <v>1</v>
      </c>
      <c r="E7444" s="13">
        <v>1129.1</v>
      </c>
      <c r="F7444">
        <f t="shared" si="116"/>
        <v>1129.1</v>
      </c>
    </row>
    <row r="7445" spans="1:6">
      <c r="A7445" s="13">
        <v>7444</v>
      </c>
      <c r="B7445" s="13">
        <v>4106</v>
      </c>
      <c r="C7445" s="13">
        <v>99</v>
      </c>
      <c r="D7445" s="13">
        <v>1</v>
      </c>
      <c r="E7445" s="13">
        <v>374.8</v>
      </c>
      <c r="F7445">
        <f t="shared" si="116"/>
        <v>374.8</v>
      </c>
    </row>
    <row r="7446" spans="1:6">
      <c r="A7446" s="13">
        <v>7445</v>
      </c>
      <c r="B7446" s="13">
        <v>4106</v>
      </c>
      <c r="C7446" s="13">
        <v>185</v>
      </c>
      <c r="D7446" s="13">
        <v>3</v>
      </c>
      <c r="E7446" s="13">
        <v>189.69</v>
      </c>
      <c r="F7446">
        <f t="shared" si="116"/>
        <v>569.07</v>
      </c>
    </row>
    <row r="7447" spans="1:6">
      <c r="A7447" s="13">
        <v>7446</v>
      </c>
      <c r="B7447" s="13">
        <v>4107</v>
      </c>
      <c r="C7447" s="13">
        <v>85</v>
      </c>
      <c r="D7447" s="13">
        <v>1</v>
      </c>
      <c r="E7447" s="13">
        <v>359.28</v>
      </c>
      <c r="F7447">
        <f t="shared" si="116"/>
        <v>359.28</v>
      </c>
    </row>
    <row r="7448" spans="1:6">
      <c r="A7448" s="13">
        <v>7447</v>
      </c>
      <c r="B7448" s="13">
        <v>4108</v>
      </c>
      <c r="C7448" s="13">
        <v>105</v>
      </c>
      <c r="D7448" s="13">
        <v>1</v>
      </c>
      <c r="E7448" s="13">
        <v>691.55</v>
      </c>
      <c r="F7448">
        <f t="shared" si="116"/>
        <v>691.55</v>
      </c>
    </row>
    <row r="7449" spans="1:6">
      <c r="A7449" s="13">
        <v>7448</v>
      </c>
      <c r="B7449" s="13">
        <v>4109</v>
      </c>
      <c r="C7449" s="13">
        <v>14</v>
      </c>
      <c r="D7449" s="13">
        <v>3</v>
      </c>
      <c r="E7449" s="13">
        <v>1816.72</v>
      </c>
      <c r="F7449">
        <f t="shared" si="116"/>
        <v>5450.16</v>
      </c>
    </row>
    <row r="7450" spans="1:6">
      <c r="A7450" s="13">
        <v>7449</v>
      </c>
      <c r="B7450" s="13">
        <v>4109</v>
      </c>
      <c r="C7450" s="13">
        <v>90</v>
      </c>
      <c r="D7450" s="13">
        <v>1</v>
      </c>
      <c r="E7450" s="13">
        <v>538.64</v>
      </c>
      <c r="F7450">
        <f t="shared" si="116"/>
        <v>538.64</v>
      </c>
    </row>
    <row r="7451" spans="1:6">
      <c r="A7451" s="13">
        <v>7450</v>
      </c>
      <c r="B7451" s="13">
        <v>4110</v>
      </c>
      <c r="C7451" s="13">
        <v>87</v>
      </c>
      <c r="D7451" s="13">
        <v>1</v>
      </c>
      <c r="E7451" s="13">
        <v>519.91</v>
      </c>
      <c r="F7451">
        <f t="shared" si="116"/>
        <v>519.91</v>
      </c>
    </row>
    <row r="7452" spans="1:6">
      <c r="A7452" s="13">
        <v>7451</v>
      </c>
      <c r="B7452" s="13">
        <v>4110</v>
      </c>
      <c r="C7452" s="13">
        <v>67</v>
      </c>
      <c r="D7452" s="13">
        <v>2</v>
      </c>
      <c r="E7452" s="13">
        <v>340.18</v>
      </c>
      <c r="F7452">
        <f t="shared" si="116"/>
        <v>680.36</v>
      </c>
    </row>
    <row r="7453" spans="1:6">
      <c r="A7453" s="13">
        <v>7452</v>
      </c>
      <c r="B7453" s="13">
        <v>4111</v>
      </c>
      <c r="C7453" s="13">
        <v>66</v>
      </c>
      <c r="D7453" s="13">
        <v>2</v>
      </c>
      <c r="E7453" s="13">
        <v>448.66</v>
      </c>
      <c r="F7453">
        <f t="shared" si="116"/>
        <v>897.32</v>
      </c>
    </row>
    <row r="7454" spans="1:6">
      <c r="A7454" s="13">
        <v>7453</v>
      </c>
      <c r="B7454" s="13">
        <v>4111</v>
      </c>
      <c r="C7454" s="13">
        <v>90</v>
      </c>
      <c r="D7454" s="13">
        <v>1</v>
      </c>
      <c r="E7454" s="13">
        <v>538.64</v>
      </c>
      <c r="F7454">
        <f t="shared" si="116"/>
        <v>538.64</v>
      </c>
    </row>
    <row r="7455" spans="1:6">
      <c r="A7455" s="13">
        <v>7454</v>
      </c>
      <c r="B7455" s="13">
        <v>4112</v>
      </c>
      <c r="C7455" s="13">
        <v>113</v>
      </c>
      <c r="D7455" s="13">
        <v>1</v>
      </c>
      <c r="E7455" s="13">
        <v>901.51</v>
      </c>
      <c r="F7455">
        <f t="shared" si="116"/>
        <v>901.51</v>
      </c>
    </row>
    <row r="7456" spans="1:6">
      <c r="A7456" s="13">
        <v>7455</v>
      </c>
      <c r="B7456" s="13">
        <v>4112</v>
      </c>
      <c r="C7456" s="13">
        <v>129</v>
      </c>
      <c r="D7456" s="13">
        <v>1</v>
      </c>
      <c r="E7456" s="13">
        <v>394.17</v>
      </c>
      <c r="F7456">
        <f t="shared" si="116"/>
        <v>394.17</v>
      </c>
    </row>
    <row r="7457" spans="1:6">
      <c r="A7457" s="13">
        <v>7456</v>
      </c>
      <c r="B7457" s="13">
        <v>4112</v>
      </c>
      <c r="C7457" s="13">
        <v>149</v>
      </c>
      <c r="D7457" s="13">
        <v>1</v>
      </c>
      <c r="E7457" s="13">
        <v>183.34</v>
      </c>
      <c r="F7457">
        <f t="shared" si="116"/>
        <v>183.34</v>
      </c>
    </row>
    <row r="7458" spans="1:6">
      <c r="A7458" s="13">
        <v>7457</v>
      </c>
      <c r="B7458" s="13">
        <v>4112</v>
      </c>
      <c r="C7458" s="13">
        <v>79</v>
      </c>
      <c r="D7458" s="13">
        <v>2</v>
      </c>
      <c r="E7458" s="13">
        <v>935.74</v>
      </c>
      <c r="F7458">
        <f t="shared" si="116"/>
        <v>1871.48</v>
      </c>
    </row>
    <row r="7459" spans="1:6">
      <c r="A7459" s="13">
        <v>7458</v>
      </c>
      <c r="B7459" s="13">
        <v>4113</v>
      </c>
      <c r="C7459" s="13">
        <v>124</v>
      </c>
      <c r="D7459" s="13">
        <v>1</v>
      </c>
      <c r="E7459" s="13">
        <v>159.92</v>
      </c>
      <c r="F7459">
        <f t="shared" si="116"/>
        <v>159.92</v>
      </c>
    </row>
    <row r="7460" spans="1:6">
      <c r="A7460" s="13">
        <v>7459</v>
      </c>
      <c r="B7460" s="13">
        <v>4113</v>
      </c>
      <c r="C7460" s="13">
        <v>165</v>
      </c>
      <c r="D7460" s="13">
        <v>1</v>
      </c>
      <c r="E7460" s="13">
        <v>377.58</v>
      </c>
      <c r="F7460">
        <f t="shared" si="116"/>
        <v>377.58</v>
      </c>
    </row>
    <row r="7461" spans="1:6">
      <c r="A7461" s="13">
        <v>7460</v>
      </c>
      <c r="B7461" s="13">
        <v>4113</v>
      </c>
      <c r="C7461" s="13">
        <v>43</v>
      </c>
      <c r="D7461" s="13">
        <v>1</v>
      </c>
      <c r="E7461" s="13">
        <v>992.72</v>
      </c>
      <c r="F7461">
        <f t="shared" si="116"/>
        <v>992.72</v>
      </c>
    </row>
    <row r="7462" spans="1:6">
      <c r="A7462" s="13">
        <v>7461</v>
      </c>
      <c r="B7462" s="13">
        <v>4114</v>
      </c>
      <c r="C7462" s="13">
        <v>47</v>
      </c>
      <c r="D7462" s="13">
        <v>1</v>
      </c>
      <c r="E7462" s="13">
        <v>1052.4</v>
      </c>
      <c r="F7462">
        <f t="shared" si="116"/>
        <v>1052.4</v>
      </c>
    </row>
    <row r="7463" spans="1:6">
      <c r="A7463" s="13">
        <v>7462</v>
      </c>
      <c r="B7463" s="13">
        <v>4115</v>
      </c>
      <c r="C7463" s="13">
        <v>106</v>
      </c>
      <c r="D7463" s="13">
        <v>1</v>
      </c>
      <c r="E7463" s="13">
        <v>618.93</v>
      </c>
      <c r="F7463">
        <f t="shared" si="116"/>
        <v>618.93</v>
      </c>
    </row>
    <row r="7464" spans="1:6">
      <c r="A7464" s="13">
        <v>7463</v>
      </c>
      <c r="B7464" s="13">
        <v>4115</v>
      </c>
      <c r="C7464" s="13">
        <v>199</v>
      </c>
      <c r="D7464" s="13">
        <v>1</v>
      </c>
      <c r="E7464" s="13">
        <v>317.24</v>
      </c>
      <c r="F7464">
        <f t="shared" si="116"/>
        <v>317.24</v>
      </c>
    </row>
    <row r="7465" spans="1:6">
      <c r="A7465" s="13">
        <v>7464</v>
      </c>
      <c r="B7465" s="13">
        <v>4115</v>
      </c>
      <c r="C7465" s="13">
        <v>129</v>
      </c>
      <c r="D7465" s="13">
        <v>1</v>
      </c>
      <c r="E7465" s="13">
        <v>394.17</v>
      </c>
      <c r="F7465">
        <f t="shared" si="116"/>
        <v>394.17</v>
      </c>
    </row>
    <row r="7466" spans="1:6">
      <c r="A7466" s="13">
        <v>7465</v>
      </c>
      <c r="B7466" s="13">
        <v>4116</v>
      </c>
      <c r="C7466" s="13">
        <v>158</v>
      </c>
      <c r="D7466" s="13">
        <v>1</v>
      </c>
      <c r="E7466" s="13">
        <v>187.89</v>
      </c>
      <c r="F7466">
        <f t="shared" si="116"/>
        <v>187.89</v>
      </c>
    </row>
    <row r="7467" spans="1:6">
      <c r="A7467" s="13">
        <v>7466</v>
      </c>
      <c r="B7467" s="13">
        <v>4117</v>
      </c>
      <c r="C7467" s="13">
        <v>13</v>
      </c>
      <c r="D7467" s="13">
        <v>2</v>
      </c>
      <c r="E7467" s="13">
        <v>526.08</v>
      </c>
      <c r="F7467">
        <f t="shared" si="116"/>
        <v>1052.16</v>
      </c>
    </row>
    <row r="7468" spans="1:6">
      <c r="A7468" s="13">
        <v>7467</v>
      </c>
      <c r="B7468" s="13">
        <v>4117</v>
      </c>
      <c r="C7468" s="13">
        <v>89</v>
      </c>
      <c r="D7468" s="13">
        <v>1</v>
      </c>
      <c r="E7468" s="13">
        <v>486.42</v>
      </c>
      <c r="F7468">
        <f t="shared" si="116"/>
        <v>486.42</v>
      </c>
    </row>
    <row r="7469" spans="1:6">
      <c r="A7469" s="13">
        <v>7468</v>
      </c>
      <c r="B7469" s="13">
        <v>4118</v>
      </c>
      <c r="C7469" s="13">
        <v>71</v>
      </c>
      <c r="D7469" s="13">
        <v>1</v>
      </c>
      <c r="E7469" s="13">
        <v>1169</v>
      </c>
      <c r="F7469">
        <f t="shared" si="116"/>
        <v>1169</v>
      </c>
    </row>
    <row r="7470" spans="1:6">
      <c r="A7470" s="13">
        <v>7469</v>
      </c>
      <c r="B7470" s="13">
        <v>4119</v>
      </c>
      <c r="C7470" s="13">
        <v>16</v>
      </c>
      <c r="D7470" s="13">
        <v>1</v>
      </c>
      <c r="E7470" s="13">
        <v>1636.91</v>
      </c>
      <c r="F7470">
        <f t="shared" si="116"/>
        <v>1636.91</v>
      </c>
    </row>
    <row r="7471" spans="1:6">
      <c r="A7471" s="13">
        <v>7470</v>
      </c>
      <c r="B7471" s="13">
        <v>4119</v>
      </c>
      <c r="C7471" s="13">
        <v>21</v>
      </c>
      <c r="D7471" s="13">
        <v>1</v>
      </c>
      <c r="E7471" s="13">
        <v>661.44</v>
      </c>
      <c r="F7471">
        <f t="shared" si="116"/>
        <v>661.44</v>
      </c>
    </row>
    <row r="7472" spans="1:6">
      <c r="A7472" s="13">
        <v>7471</v>
      </c>
      <c r="B7472" s="13">
        <v>4120</v>
      </c>
      <c r="C7472" s="13">
        <v>117</v>
      </c>
      <c r="D7472" s="13">
        <v>1</v>
      </c>
      <c r="E7472" s="13">
        <v>815.03</v>
      </c>
      <c r="F7472">
        <f t="shared" si="116"/>
        <v>815.03</v>
      </c>
    </row>
    <row r="7473" spans="1:6">
      <c r="A7473" s="13">
        <v>7472</v>
      </c>
      <c r="B7473" s="13">
        <v>4121</v>
      </c>
      <c r="C7473" s="13">
        <v>87</v>
      </c>
      <c r="D7473" s="13">
        <v>1</v>
      </c>
      <c r="E7473" s="13">
        <v>594.37</v>
      </c>
      <c r="F7473">
        <f t="shared" si="116"/>
        <v>594.37</v>
      </c>
    </row>
    <row r="7474" spans="1:6">
      <c r="A7474" s="13">
        <v>7473</v>
      </c>
      <c r="B7474" s="13">
        <v>4121</v>
      </c>
      <c r="C7474" s="13">
        <v>97</v>
      </c>
      <c r="D7474" s="13">
        <v>1</v>
      </c>
      <c r="E7474" s="13">
        <v>156.65</v>
      </c>
      <c r="F7474">
        <f t="shared" si="116"/>
        <v>156.65</v>
      </c>
    </row>
    <row r="7475" spans="1:6">
      <c r="A7475" s="13">
        <v>7474</v>
      </c>
      <c r="B7475" s="13">
        <v>4121</v>
      </c>
      <c r="C7475" s="13">
        <v>28</v>
      </c>
      <c r="D7475" s="13">
        <v>1</v>
      </c>
      <c r="E7475" s="13">
        <v>1262.36</v>
      </c>
      <c r="F7475">
        <f t="shared" si="116"/>
        <v>1262.36</v>
      </c>
    </row>
    <row r="7476" spans="1:6">
      <c r="A7476" s="13">
        <v>7475</v>
      </c>
      <c r="B7476" s="13">
        <v>4121</v>
      </c>
      <c r="C7476" s="13">
        <v>18</v>
      </c>
      <c r="D7476" s="13">
        <v>1</v>
      </c>
      <c r="E7476" s="13">
        <v>1299.9</v>
      </c>
      <c r="F7476">
        <f t="shared" si="116"/>
        <v>1299.9</v>
      </c>
    </row>
    <row r="7477" spans="1:6">
      <c r="A7477" s="13">
        <v>7476</v>
      </c>
      <c r="B7477" s="13">
        <v>4122</v>
      </c>
      <c r="C7477" s="13">
        <v>149</v>
      </c>
      <c r="D7477" s="13">
        <v>1</v>
      </c>
      <c r="E7477" s="13">
        <v>183.34</v>
      </c>
      <c r="F7477">
        <f t="shared" si="116"/>
        <v>183.34</v>
      </c>
    </row>
    <row r="7478" spans="1:6">
      <c r="A7478" s="13">
        <v>7477</v>
      </c>
      <c r="B7478" s="13">
        <v>4123</v>
      </c>
      <c r="C7478" s="13">
        <v>152</v>
      </c>
      <c r="D7478" s="13">
        <v>1</v>
      </c>
      <c r="E7478" s="13">
        <v>327.39</v>
      </c>
      <c r="F7478">
        <f t="shared" si="116"/>
        <v>327.39</v>
      </c>
    </row>
    <row r="7479" spans="1:6">
      <c r="A7479" s="13">
        <v>7478</v>
      </c>
      <c r="B7479" s="13">
        <v>4124</v>
      </c>
      <c r="C7479" s="13">
        <v>14</v>
      </c>
      <c r="D7479" s="13">
        <v>1</v>
      </c>
      <c r="E7479" s="13">
        <v>1816.72</v>
      </c>
      <c r="F7479">
        <f t="shared" si="116"/>
        <v>1816.72</v>
      </c>
    </row>
    <row r="7480" spans="1:6">
      <c r="A7480" s="13">
        <v>7479</v>
      </c>
      <c r="B7480" s="13">
        <v>4124</v>
      </c>
      <c r="C7480" s="13">
        <v>52</v>
      </c>
      <c r="D7480" s="13">
        <v>1</v>
      </c>
      <c r="E7480" s="13">
        <v>1128.91</v>
      </c>
      <c r="F7480">
        <f t="shared" si="116"/>
        <v>1128.91</v>
      </c>
    </row>
    <row r="7481" spans="1:6">
      <c r="A7481" s="13">
        <v>7480</v>
      </c>
      <c r="B7481" s="13">
        <v>4124</v>
      </c>
      <c r="C7481" s="13">
        <v>156</v>
      </c>
      <c r="D7481" s="13">
        <v>1</v>
      </c>
      <c r="E7481" s="13">
        <v>395.52</v>
      </c>
      <c r="F7481">
        <f t="shared" si="116"/>
        <v>395.52</v>
      </c>
    </row>
    <row r="7482" spans="1:6">
      <c r="A7482" s="13">
        <v>7481</v>
      </c>
      <c r="B7482" s="13">
        <v>4125</v>
      </c>
      <c r="C7482" s="13">
        <v>125</v>
      </c>
      <c r="D7482" s="13">
        <v>1</v>
      </c>
      <c r="E7482" s="13">
        <v>133.9</v>
      </c>
      <c r="F7482">
        <f t="shared" si="116"/>
        <v>133.9</v>
      </c>
    </row>
    <row r="7483" spans="1:6">
      <c r="A7483" s="13">
        <v>7482</v>
      </c>
      <c r="B7483" s="13">
        <v>4125</v>
      </c>
      <c r="C7483" s="13">
        <v>78</v>
      </c>
      <c r="D7483" s="13">
        <v>2</v>
      </c>
      <c r="E7483" s="13">
        <v>496.71</v>
      </c>
      <c r="F7483">
        <f t="shared" si="116"/>
        <v>993.42</v>
      </c>
    </row>
    <row r="7484" spans="1:6">
      <c r="A7484" s="13">
        <v>7483</v>
      </c>
      <c r="B7484" s="13">
        <v>4126</v>
      </c>
      <c r="C7484" s="13">
        <v>42</v>
      </c>
      <c r="D7484" s="13">
        <v>1</v>
      </c>
      <c r="E7484" s="13">
        <v>352.84</v>
      </c>
      <c r="F7484">
        <f t="shared" si="116"/>
        <v>352.84</v>
      </c>
    </row>
    <row r="7485" spans="1:6">
      <c r="A7485" s="13">
        <v>7484</v>
      </c>
      <c r="B7485" s="13">
        <v>4127</v>
      </c>
      <c r="C7485" s="13">
        <v>185</v>
      </c>
      <c r="D7485" s="13">
        <v>1</v>
      </c>
      <c r="E7485" s="13">
        <v>189.69</v>
      </c>
      <c r="F7485">
        <f t="shared" si="116"/>
        <v>189.69</v>
      </c>
    </row>
    <row r="7486" spans="1:6">
      <c r="A7486" s="13">
        <v>7485</v>
      </c>
      <c r="B7486" s="13">
        <v>4127</v>
      </c>
      <c r="C7486" s="13">
        <v>25</v>
      </c>
      <c r="D7486" s="13">
        <v>1</v>
      </c>
      <c r="E7486" s="13">
        <v>1802.19</v>
      </c>
      <c r="F7486">
        <f t="shared" si="116"/>
        <v>1802.19</v>
      </c>
    </row>
    <row r="7487" spans="1:6">
      <c r="A7487" s="13">
        <v>7486</v>
      </c>
      <c r="B7487" s="13">
        <v>4127</v>
      </c>
      <c r="C7487" s="13">
        <v>137</v>
      </c>
      <c r="D7487" s="13">
        <v>2</v>
      </c>
      <c r="E7487" s="13">
        <v>235.13</v>
      </c>
      <c r="F7487">
        <f t="shared" si="116"/>
        <v>470.26</v>
      </c>
    </row>
    <row r="7488" spans="1:6">
      <c r="A7488" s="13">
        <v>7487</v>
      </c>
      <c r="B7488" s="13">
        <v>4128</v>
      </c>
      <c r="C7488" s="13">
        <v>67</v>
      </c>
      <c r="D7488" s="13">
        <v>1</v>
      </c>
      <c r="E7488" s="13">
        <v>340.18</v>
      </c>
      <c r="F7488">
        <f t="shared" si="116"/>
        <v>340.18</v>
      </c>
    </row>
    <row r="7489" spans="1:6">
      <c r="A7489" s="13">
        <v>7488</v>
      </c>
      <c r="B7489" s="13">
        <v>4128</v>
      </c>
      <c r="C7489" s="13">
        <v>24</v>
      </c>
      <c r="D7489" s="13">
        <v>1</v>
      </c>
      <c r="E7489" s="13">
        <v>1041.86</v>
      </c>
      <c r="F7489">
        <f t="shared" si="116"/>
        <v>1041.86</v>
      </c>
    </row>
    <row r="7490" spans="1:6">
      <c r="A7490" s="13">
        <v>7489</v>
      </c>
      <c r="B7490" s="13">
        <v>4129</v>
      </c>
      <c r="C7490" s="13">
        <v>147</v>
      </c>
      <c r="D7490" s="13">
        <v>1</v>
      </c>
      <c r="E7490" s="13">
        <v>84.52</v>
      </c>
      <c r="F7490">
        <f t="shared" ref="F7490:F7553" si="117">E7490*D7490</f>
        <v>84.52</v>
      </c>
    </row>
    <row r="7491" spans="1:6">
      <c r="A7491" s="13">
        <v>7490</v>
      </c>
      <c r="B7491" s="13">
        <v>4130</v>
      </c>
      <c r="C7491" s="13">
        <v>161</v>
      </c>
      <c r="D7491" s="13">
        <v>1</v>
      </c>
      <c r="E7491" s="13">
        <v>380.84</v>
      </c>
      <c r="F7491">
        <f t="shared" si="117"/>
        <v>380.84</v>
      </c>
    </row>
    <row r="7492" spans="1:6">
      <c r="A7492" s="13">
        <v>7491</v>
      </c>
      <c r="B7492" s="13">
        <v>4130</v>
      </c>
      <c r="C7492" s="13">
        <v>191</v>
      </c>
      <c r="D7492" s="13">
        <v>1</v>
      </c>
      <c r="E7492" s="13">
        <v>485.49</v>
      </c>
      <c r="F7492">
        <f t="shared" si="117"/>
        <v>485.49</v>
      </c>
    </row>
    <row r="7493" spans="1:6">
      <c r="A7493" s="13">
        <v>7492</v>
      </c>
      <c r="B7493" s="13">
        <v>4131</v>
      </c>
      <c r="C7493" s="13">
        <v>146</v>
      </c>
      <c r="D7493" s="13">
        <v>1</v>
      </c>
      <c r="E7493" s="13">
        <v>278.93</v>
      </c>
      <c r="F7493">
        <f t="shared" si="117"/>
        <v>278.93</v>
      </c>
    </row>
    <row r="7494" spans="1:6">
      <c r="A7494" s="13">
        <v>7493</v>
      </c>
      <c r="B7494" s="13">
        <v>4132</v>
      </c>
      <c r="C7494" s="13">
        <v>23</v>
      </c>
      <c r="D7494" s="13">
        <v>1</v>
      </c>
      <c r="E7494" s="13">
        <v>766.48</v>
      </c>
      <c r="F7494">
        <f t="shared" si="117"/>
        <v>766.48</v>
      </c>
    </row>
    <row r="7495" spans="1:6">
      <c r="A7495" s="13">
        <v>7494</v>
      </c>
      <c r="B7495" s="13">
        <v>4133</v>
      </c>
      <c r="C7495" s="13">
        <v>100</v>
      </c>
      <c r="D7495" s="13">
        <v>1</v>
      </c>
      <c r="E7495" s="13">
        <v>282.13</v>
      </c>
      <c r="F7495">
        <f t="shared" si="117"/>
        <v>282.13</v>
      </c>
    </row>
    <row r="7496" spans="1:6">
      <c r="A7496" s="13">
        <v>7495</v>
      </c>
      <c r="B7496" s="13">
        <v>4134</v>
      </c>
      <c r="C7496" s="13">
        <v>150</v>
      </c>
      <c r="D7496" s="13">
        <v>3</v>
      </c>
      <c r="E7496" s="13">
        <v>266.89</v>
      </c>
      <c r="F7496">
        <f t="shared" si="117"/>
        <v>800.67</v>
      </c>
    </row>
    <row r="7497" spans="1:6">
      <c r="A7497" s="13">
        <v>7496</v>
      </c>
      <c r="B7497" s="13">
        <v>4134</v>
      </c>
      <c r="C7497" s="13">
        <v>122</v>
      </c>
      <c r="D7497" s="13">
        <v>2</v>
      </c>
      <c r="E7497" s="13">
        <v>112.48</v>
      </c>
      <c r="F7497">
        <f t="shared" si="117"/>
        <v>224.96</v>
      </c>
    </row>
    <row r="7498" spans="1:6">
      <c r="A7498" s="13">
        <v>7497</v>
      </c>
      <c r="B7498" s="13">
        <v>4135</v>
      </c>
      <c r="C7498" s="13">
        <v>155</v>
      </c>
      <c r="D7498" s="13">
        <v>2</v>
      </c>
      <c r="E7498" s="13">
        <v>198.89</v>
      </c>
      <c r="F7498">
        <f t="shared" si="117"/>
        <v>397.78</v>
      </c>
    </row>
    <row r="7499" spans="1:6">
      <c r="A7499" s="13">
        <v>7498</v>
      </c>
      <c r="B7499" s="13">
        <v>4135</v>
      </c>
      <c r="C7499" s="13">
        <v>11</v>
      </c>
      <c r="D7499" s="13">
        <v>1</v>
      </c>
      <c r="E7499" s="13">
        <v>1365.96</v>
      </c>
      <c r="F7499">
        <f t="shared" si="117"/>
        <v>1365.96</v>
      </c>
    </row>
    <row r="7500" spans="1:6">
      <c r="A7500" s="13">
        <v>7499</v>
      </c>
      <c r="B7500" s="13">
        <v>4136</v>
      </c>
      <c r="C7500" s="13">
        <v>78</v>
      </c>
      <c r="D7500" s="13">
        <v>2</v>
      </c>
      <c r="E7500" s="13">
        <v>453.88</v>
      </c>
      <c r="F7500">
        <f t="shared" si="117"/>
        <v>907.76</v>
      </c>
    </row>
    <row r="7501" spans="1:6">
      <c r="A7501" s="13">
        <v>7500</v>
      </c>
      <c r="B7501" s="13">
        <v>4137</v>
      </c>
      <c r="C7501" s="13">
        <v>152</v>
      </c>
      <c r="D7501" s="13">
        <v>1</v>
      </c>
      <c r="E7501" s="13">
        <v>360.28</v>
      </c>
      <c r="F7501">
        <f t="shared" si="117"/>
        <v>360.28</v>
      </c>
    </row>
    <row r="7502" spans="1:6">
      <c r="A7502" s="13">
        <v>7501</v>
      </c>
      <c r="B7502" s="13">
        <v>4138</v>
      </c>
      <c r="C7502" s="13">
        <v>12</v>
      </c>
      <c r="D7502" s="13">
        <v>1</v>
      </c>
      <c r="E7502" s="13">
        <v>1115.76</v>
      </c>
      <c r="F7502">
        <f t="shared" si="117"/>
        <v>1115.76</v>
      </c>
    </row>
    <row r="7503" spans="1:6">
      <c r="A7503" s="13">
        <v>7502</v>
      </c>
      <c r="B7503" s="13">
        <v>4138</v>
      </c>
      <c r="C7503" s="13">
        <v>172</v>
      </c>
      <c r="D7503" s="13">
        <v>1</v>
      </c>
      <c r="E7503" s="13">
        <v>315.29</v>
      </c>
      <c r="F7503">
        <f t="shared" si="117"/>
        <v>315.29</v>
      </c>
    </row>
    <row r="7504" spans="1:6">
      <c r="A7504" s="13">
        <v>7503</v>
      </c>
      <c r="B7504" s="13">
        <v>4139</v>
      </c>
      <c r="C7504" s="13">
        <v>122</v>
      </c>
      <c r="D7504" s="13">
        <v>1</v>
      </c>
      <c r="E7504" s="13">
        <v>112.48</v>
      </c>
      <c r="F7504">
        <f t="shared" si="117"/>
        <v>112.48</v>
      </c>
    </row>
    <row r="7505" spans="1:6">
      <c r="A7505" s="13">
        <v>7504</v>
      </c>
      <c r="B7505" s="13">
        <v>4139</v>
      </c>
      <c r="C7505" s="13">
        <v>117</v>
      </c>
      <c r="D7505" s="13">
        <v>1</v>
      </c>
      <c r="E7505" s="13">
        <v>815.03</v>
      </c>
      <c r="F7505">
        <f t="shared" si="117"/>
        <v>815.03</v>
      </c>
    </row>
    <row r="7506" spans="1:6">
      <c r="A7506" s="13">
        <v>7505</v>
      </c>
      <c r="B7506" s="13">
        <v>4139</v>
      </c>
      <c r="C7506" s="13">
        <v>97</v>
      </c>
      <c r="D7506" s="13">
        <v>1</v>
      </c>
      <c r="E7506" s="13">
        <v>156.65</v>
      </c>
      <c r="F7506">
        <f t="shared" si="117"/>
        <v>156.65</v>
      </c>
    </row>
    <row r="7507" spans="1:6">
      <c r="A7507" s="13">
        <v>7506</v>
      </c>
      <c r="B7507" s="13">
        <v>4140</v>
      </c>
      <c r="C7507" s="13">
        <v>156</v>
      </c>
      <c r="D7507" s="13">
        <v>1</v>
      </c>
      <c r="E7507" s="13">
        <v>395.52</v>
      </c>
      <c r="F7507">
        <f t="shared" si="117"/>
        <v>395.52</v>
      </c>
    </row>
    <row r="7508" spans="1:6">
      <c r="A7508" s="13">
        <v>7507</v>
      </c>
      <c r="B7508" s="13">
        <v>4140</v>
      </c>
      <c r="C7508" s="13">
        <v>61</v>
      </c>
      <c r="D7508" s="13">
        <v>1</v>
      </c>
      <c r="E7508" s="13">
        <v>667.88</v>
      </c>
      <c r="F7508">
        <f t="shared" si="117"/>
        <v>667.88</v>
      </c>
    </row>
    <row r="7509" spans="1:6">
      <c r="A7509" s="13">
        <v>7508</v>
      </c>
      <c r="B7509" s="13">
        <v>4141</v>
      </c>
      <c r="C7509" s="13">
        <v>76</v>
      </c>
      <c r="D7509" s="13">
        <v>2</v>
      </c>
      <c r="E7509" s="13">
        <v>623.01</v>
      </c>
      <c r="F7509">
        <f t="shared" si="117"/>
        <v>1246.02</v>
      </c>
    </row>
    <row r="7510" spans="1:6">
      <c r="A7510" s="13">
        <v>7509</v>
      </c>
      <c r="B7510" s="13">
        <v>4142</v>
      </c>
      <c r="C7510" s="13">
        <v>194</v>
      </c>
      <c r="D7510" s="13">
        <v>1</v>
      </c>
      <c r="E7510" s="13">
        <v>258.66</v>
      </c>
      <c r="F7510">
        <f t="shared" si="117"/>
        <v>258.66</v>
      </c>
    </row>
    <row r="7511" spans="1:6">
      <c r="A7511" s="13">
        <v>7510</v>
      </c>
      <c r="B7511" s="13">
        <v>4142</v>
      </c>
      <c r="C7511" s="13">
        <v>109</v>
      </c>
      <c r="D7511" s="13">
        <v>1</v>
      </c>
      <c r="E7511" s="13">
        <v>619.65</v>
      </c>
      <c r="F7511">
        <f t="shared" si="117"/>
        <v>619.65</v>
      </c>
    </row>
    <row r="7512" spans="1:6">
      <c r="A7512" s="13">
        <v>7511</v>
      </c>
      <c r="B7512" s="13">
        <v>4143</v>
      </c>
      <c r="C7512" s="13">
        <v>58</v>
      </c>
      <c r="D7512" s="13">
        <v>2</v>
      </c>
      <c r="E7512" s="13">
        <v>428.94</v>
      </c>
      <c r="F7512">
        <f t="shared" si="117"/>
        <v>857.88</v>
      </c>
    </row>
    <row r="7513" spans="1:6">
      <c r="A7513" s="13">
        <v>7512</v>
      </c>
      <c r="B7513" s="13">
        <v>4143</v>
      </c>
      <c r="C7513" s="13">
        <v>130</v>
      </c>
      <c r="D7513" s="13">
        <v>1</v>
      </c>
      <c r="E7513" s="13">
        <v>100.33</v>
      </c>
      <c r="F7513">
        <f t="shared" si="117"/>
        <v>100.33</v>
      </c>
    </row>
    <row r="7514" spans="1:6">
      <c r="A7514" s="13">
        <v>7513</v>
      </c>
      <c r="B7514" s="13">
        <v>4143</v>
      </c>
      <c r="C7514" s="13">
        <v>175</v>
      </c>
      <c r="D7514" s="13">
        <v>1</v>
      </c>
      <c r="E7514" s="13">
        <v>367.55</v>
      </c>
      <c r="F7514">
        <f t="shared" si="117"/>
        <v>367.55</v>
      </c>
    </row>
    <row r="7515" spans="1:6">
      <c r="A7515" s="13">
        <v>7514</v>
      </c>
      <c r="B7515" s="13">
        <v>4144</v>
      </c>
      <c r="C7515" s="13">
        <v>189</v>
      </c>
      <c r="D7515" s="13">
        <v>1</v>
      </c>
      <c r="E7515" s="13">
        <v>479.1</v>
      </c>
      <c r="F7515">
        <f t="shared" si="117"/>
        <v>479.1</v>
      </c>
    </row>
    <row r="7516" spans="1:6">
      <c r="A7516" s="13">
        <v>7515</v>
      </c>
      <c r="B7516" s="13">
        <v>4145</v>
      </c>
      <c r="C7516" s="13">
        <v>79</v>
      </c>
      <c r="D7516" s="13">
        <v>1</v>
      </c>
      <c r="E7516" s="13">
        <v>935.74</v>
      </c>
      <c r="F7516">
        <f t="shared" si="117"/>
        <v>935.74</v>
      </c>
    </row>
    <row r="7517" spans="1:6">
      <c r="A7517" s="13">
        <v>7516</v>
      </c>
      <c r="B7517" s="13">
        <v>4146</v>
      </c>
      <c r="C7517" s="13">
        <v>91</v>
      </c>
      <c r="D7517" s="13">
        <v>1</v>
      </c>
      <c r="E7517" s="13">
        <v>157.92</v>
      </c>
      <c r="F7517">
        <f t="shared" si="117"/>
        <v>157.92</v>
      </c>
    </row>
    <row r="7518" spans="1:6">
      <c r="A7518" s="13">
        <v>7517</v>
      </c>
      <c r="B7518" s="13">
        <v>4146</v>
      </c>
      <c r="C7518" s="13">
        <v>140</v>
      </c>
      <c r="D7518" s="13">
        <v>1</v>
      </c>
      <c r="E7518" s="13">
        <v>142.43</v>
      </c>
      <c r="F7518">
        <f t="shared" si="117"/>
        <v>142.43</v>
      </c>
    </row>
    <row r="7519" spans="1:6">
      <c r="A7519" s="13">
        <v>7518</v>
      </c>
      <c r="B7519" s="13">
        <v>4146</v>
      </c>
      <c r="C7519" s="13">
        <v>197</v>
      </c>
      <c r="D7519" s="13">
        <v>1</v>
      </c>
      <c r="E7519" s="13">
        <v>364.83</v>
      </c>
      <c r="F7519">
        <f t="shared" si="117"/>
        <v>364.83</v>
      </c>
    </row>
    <row r="7520" spans="1:6">
      <c r="A7520" s="13">
        <v>7519</v>
      </c>
      <c r="B7520" s="13">
        <v>4147</v>
      </c>
      <c r="C7520" s="13">
        <v>196</v>
      </c>
      <c r="D7520" s="13">
        <v>1</v>
      </c>
      <c r="E7520" s="13">
        <v>140.76</v>
      </c>
      <c r="F7520">
        <f t="shared" si="117"/>
        <v>140.76</v>
      </c>
    </row>
    <row r="7521" spans="1:6">
      <c r="A7521" s="13">
        <v>7520</v>
      </c>
      <c r="B7521" s="13">
        <v>4147</v>
      </c>
      <c r="C7521" s="13">
        <v>188</v>
      </c>
      <c r="D7521" s="13">
        <v>1</v>
      </c>
      <c r="E7521" s="13">
        <v>150.49</v>
      </c>
      <c r="F7521">
        <f t="shared" si="117"/>
        <v>150.49</v>
      </c>
    </row>
    <row r="7522" spans="1:6">
      <c r="A7522" s="13">
        <v>7521</v>
      </c>
      <c r="B7522" s="13">
        <v>4148</v>
      </c>
      <c r="C7522" s="13">
        <v>136</v>
      </c>
      <c r="D7522" s="13">
        <v>1</v>
      </c>
      <c r="E7522" s="13">
        <v>276.75</v>
      </c>
      <c r="F7522">
        <f t="shared" si="117"/>
        <v>276.75</v>
      </c>
    </row>
    <row r="7523" spans="1:6">
      <c r="A7523" s="13">
        <v>7522</v>
      </c>
      <c r="B7523" s="13">
        <v>4149</v>
      </c>
      <c r="C7523" s="13">
        <v>142</v>
      </c>
      <c r="D7523" s="13">
        <v>1</v>
      </c>
      <c r="E7523" s="13">
        <v>193.6</v>
      </c>
      <c r="F7523">
        <f t="shared" si="117"/>
        <v>193.6</v>
      </c>
    </row>
    <row r="7524" spans="1:6">
      <c r="A7524" s="13">
        <v>7523</v>
      </c>
      <c r="B7524" s="13">
        <v>4149</v>
      </c>
      <c r="C7524" s="13">
        <v>10</v>
      </c>
      <c r="D7524" s="13">
        <v>1</v>
      </c>
      <c r="E7524" s="13">
        <v>485.94</v>
      </c>
      <c r="F7524">
        <f t="shared" si="117"/>
        <v>485.94</v>
      </c>
    </row>
    <row r="7525" spans="1:6">
      <c r="A7525" s="13">
        <v>7524</v>
      </c>
      <c r="B7525" s="13">
        <v>4149</v>
      </c>
      <c r="C7525" s="13">
        <v>125</v>
      </c>
      <c r="D7525" s="13">
        <v>1</v>
      </c>
      <c r="E7525" s="13">
        <v>152.53</v>
      </c>
      <c r="F7525">
        <f t="shared" si="117"/>
        <v>152.53</v>
      </c>
    </row>
    <row r="7526" spans="1:6">
      <c r="A7526" s="13">
        <v>7525</v>
      </c>
      <c r="B7526" s="13">
        <v>4150</v>
      </c>
      <c r="C7526" s="13">
        <v>122</v>
      </c>
      <c r="D7526" s="13">
        <v>1</v>
      </c>
      <c r="E7526" s="13">
        <v>112.48</v>
      </c>
      <c r="F7526">
        <f t="shared" si="117"/>
        <v>112.48</v>
      </c>
    </row>
    <row r="7527" spans="1:6">
      <c r="A7527" s="13">
        <v>7526</v>
      </c>
      <c r="B7527" s="13">
        <v>4151</v>
      </c>
      <c r="C7527" s="13">
        <v>69</v>
      </c>
      <c r="D7527" s="13">
        <v>1</v>
      </c>
      <c r="E7527" s="13">
        <v>1008.02</v>
      </c>
      <c r="F7527">
        <f t="shared" si="117"/>
        <v>1008.02</v>
      </c>
    </row>
    <row r="7528" spans="1:6">
      <c r="A7528" s="13">
        <v>7527</v>
      </c>
      <c r="B7528" s="13">
        <v>4151</v>
      </c>
      <c r="C7528" s="13">
        <v>86</v>
      </c>
      <c r="D7528" s="13">
        <v>1</v>
      </c>
      <c r="E7528" s="13">
        <v>219.69</v>
      </c>
      <c r="F7528">
        <f t="shared" si="117"/>
        <v>219.69</v>
      </c>
    </row>
    <row r="7529" spans="1:6">
      <c r="A7529" s="13">
        <v>7528</v>
      </c>
      <c r="B7529" s="13">
        <v>4152</v>
      </c>
      <c r="C7529" s="13">
        <v>138</v>
      </c>
      <c r="D7529" s="13">
        <v>1</v>
      </c>
      <c r="E7529" s="13">
        <v>257.57</v>
      </c>
      <c r="F7529">
        <f t="shared" si="117"/>
        <v>257.57</v>
      </c>
    </row>
    <row r="7530" spans="1:6">
      <c r="A7530" s="13">
        <v>7529</v>
      </c>
      <c r="B7530" s="13">
        <v>4152</v>
      </c>
      <c r="C7530" s="13">
        <v>57</v>
      </c>
      <c r="D7530" s="13">
        <v>1</v>
      </c>
      <c r="E7530" s="13">
        <v>190.62</v>
      </c>
      <c r="F7530">
        <f t="shared" si="117"/>
        <v>190.62</v>
      </c>
    </row>
    <row r="7531" spans="1:6">
      <c r="A7531" s="13">
        <v>7530</v>
      </c>
      <c r="B7531" s="13">
        <v>4153</v>
      </c>
      <c r="C7531" s="13">
        <v>174</v>
      </c>
      <c r="D7531" s="13">
        <v>2</v>
      </c>
      <c r="E7531" s="13">
        <v>274.33</v>
      </c>
      <c r="F7531">
        <f t="shared" si="117"/>
        <v>548.66</v>
      </c>
    </row>
    <row r="7532" spans="1:6">
      <c r="A7532" s="13">
        <v>7531</v>
      </c>
      <c r="B7532" s="13">
        <v>4153</v>
      </c>
      <c r="C7532" s="13">
        <v>126</v>
      </c>
      <c r="D7532" s="13">
        <v>2</v>
      </c>
      <c r="E7532" s="13">
        <v>96.07</v>
      </c>
      <c r="F7532">
        <f t="shared" si="117"/>
        <v>192.14</v>
      </c>
    </row>
    <row r="7533" spans="1:6">
      <c r="A7533" s="13">
        <v>7532</v>
      </c>
      <c r="B7533" s="13">
        <v>4154</v>
      </c>
      <c r="C7533" s="13">
        <v>93</v>
      </c>
      <c r="D7533" s="13">
        <v>1</v>
      </c>
      <c r="E7533" s="13">
        <v>580</v>
      </c>
      <c r="F7533">
        <f t="shared" si="117"/>
        <v>580</v>
      </c>
    </row>
    <row r="7534" spans="1:6">
      <c r="A7534" s="13">
        <v>7533</v>
      </c>
      <c r="B7534" s="13">
        <v>4154</v>
      </c>
      <c r="C7534" s="13">
        <v>182</v>
      </c>
      <c r="D7534" s="13">
        <v>1</v>
      </c>
      <c r="E7534" s="13">
        <v>211.3</v>
      </c>
      <c r="F7534">
        <f t="shared" si="117"/>
        <v>211.3</v>
      </c>
    </row>
    <row r="7535" spans="1:6">
      <c r="A7535" s="13">
        <v>7534</v>
      </c>
      <c r="B7535" s="13">
        <v>4155</v>
      </c>
      <c r="C7535" s="13">
        <v>200</v>
      </c>
      <c r="D7535" s="13">
        <v>1</v>
      </c>
      <c r="E7535" s="13">
        <v>105.06</v>
      </c>
      <c r="F7535">
        <f t="shared" si="117"/>
        <v>105.06</v>
      </c>
    </row>
    <row r="7536" spans="1:6">
      <c r="A7536" s="13">
        <v>7535</v>
      </c>
      <c r="B7536" s="13">
        <v>4155</v>
      </c>
      <c r="C7536" s="13">
        <v>97</v>
      </c>
      <c r="D7536" s="13">
        <v>1</v>
      </c>
      <c r="E7536" s="13">
        <v>156.65</v>
      </c>
      <c r="F7536">
        <f t="shared" si="117"/>
        <v>156.65</v>
      </c>
    </row>
    <row r="7537" spans="1:6">
      <c r="A7537" s="13">
        <v>7536</v>
      </c>
      <c r="B7537" s="13">
        <v>4155</v>
      </c>
      <c r="C7537" s="13">
        <v>193</v>
      </c>
      <c r="D7537" s="13">
        <v>1</v>
      </c>
      <c r="E7537" s="13">
        <v>471.55</v>
      </c>
      <c r="F7537">
        <f t="shared" si="117"/>
        <v>471.55</v>
      </c>
    </row>
    <row r="7538" spans="1:6">
      <c r="A7538" s="13">
        <v>7537</v>
      </c>
      <c r="B7538" s="13">
        <v>4156</v>
      </c>
      <c r="C7538" s="13">
        <v>137</v>
      </c>
      <c r="D7538" s="13">
        <v>1</v>
      </c>
      <c r="E7538" s="13">
        <v>235.13</v>
      </c>
      <c r="F7538">
        <f t="shared" si="117"/>
        <v>235.13</v>
      </c>
    </row>
    <row r="7539" spans="1:6">
      <c r="A7539" s="13">
        <v>7538</v>
      </c>
      <c r="B7539" s="13">
        <v>4157</v>
      </c>
      <c r="C7539" s="13">
        <v>128</v>
      </c>
      <c r="D7539" s="13">
        <v>2</v>
      </c>
      <c r="E7539" s="13">
        <v>299.56</v>
      </c>
      <c r="F7539">
        <f t="shared" si="117"/>
        <v>599.12</v>
      </c>
    </row>
    <row r="7540" spans="1:6">
      <c r="A7540" s="13">
        <v>7539</v>
      </c>
      <c r="B7540" s="13">
        <v>4158</v>
      </c>
      <c r="C7540" s="13">
        <v>149</v>
      </c>
      <c r="D7540" s="13">
        <v>1</v>
      </c>
      <c r="E7540" s="13">
        <v>183.34</v>
      </c>
      <c r="F7540">
        <f t="shared" si="117"/>
        <v>183.34</v>
      </c>
    </row>
    <row r="7541" spans="1:6">
      <c r="A7541" s="13">
        <v>7540</v>
      </c>
      <c r="B7541" s="13">
        <v>4158</v>
      </c>
      <c r="C7541" s="13">
        <v>141</v>
      </c>
      <c r="D7541" s="13">
        <v>1</v>
      </c>
      <c r="E7541" s="13">
        <v>254.46</v>
      </c>
      <c r="F7541">
        <f t="shared" si="117"/>
        <v>254.46</v>
      </c>
    </row>
    <row r="7542" spans="1:6">
      <c r="A7542" s="13">
        <v>7541</v>
      </c>
      <c r="B7542" s="13">
        <v>4158</v>
      </c>
      <c r="C7542" s="13">
        <v>151</v>
      </c>
      <c r="D7542" s="13">
        <v>1</v>
      </c>
      <c r="E7542" s="13">
        <v>120.27</v>
      </c>
      <c r="F7542">
        <f t="shared" si="117"/>
        <v>120.27</v>
      </c>
    </row>
    <row r="7543" spans="1:6">
      <c r="A7543" s="13">
        <v>7542</v>
      </c>
      <c r="B7543" s="13">
        <v>4159</v>
      </c>
      <c r="C7543" s="13">
        <v>20</v>
      </c>
      <c r="D7543" s="13">
        <v>1</v>
      </c>
      <c r="E7543" s="13">
        <v>1374.61</v>
      </c>
      <c r="F7543">
        <f t="shared" si="117"/>
        <v>1374.61</v>
      </c>
    </row>
    <row r="7544" spans="1:6">
      <c r="A7544" s="13">
        <v>7543</v>
      </c>
      <c r="B7544" s="13">
        <v>4159</v>
      </c>
      <c r="C7544" s="13">
        <v>150</v>
      </c>
      <c r="D7544" s="13">
        <v>1</v>
      </c>
      <c r="E7544" s="13">
        <v>295.79</v>
      </c>
      <c r="F7544">
        <f t="shared" si="117"/>
        <v>295.79</v>
      </c>
    </row>
    <row r="7545" spans="1:6">
      <c r="A7545" s="13">
        <v>7544</v>
      </c>
      <c r="B7545" s="13">
        <v>4160</v>
      </c>
      <c r="C7545" s="13">
        <v>4</v>
      </c>
      <c r="D7545" s="13">
        <v>1</v>
      </c>
      <c r="E7545" s="13">
        <v>549.91</v>
      </c>
      <c r="F7545">
        <f t="shared" si="117"/>
        <v>549.91</v>
      </c>
    </row>
    <row r="7546" spans="1:6">
      <c r="A7546" s="13">
        <v>7545</v>
      </c>
      <c r="B7546" s="13">
        <v>4160</v>
      </c>
      <c r="C7546" s="13">
        <v>94</v>
      </c>
      <c r="D7546" s="13">
        <v>1</v>
      </c>
      <c r="E7546" s="13">
        <v>898.73</v>
      </c>
      <c r="F7546">
        <f t="shared" si="117"/>
        <v>898.73</v>
      </c>
    </row>
    <row r="7547" spans="1:6">
      <c r="A7547" s="13">
        <v>7546</v>
      </c>
      <c r="B7547" s="13">
        <v>4160</v>
      </c>
      <c r="C7547" s="13">
        <v>23</v>
      </c>
      <c r="D7547" s="13">
        <v>1</v>
      </c>
      <c r="E7547" s="13">
        <v>766.48</v>
      </c>
      <c r="F7547">
        <f t="shared" si="117"/>
        <v>766.48</v>
      </c>
    </row>
    <row r="7548" spans="1:6">
      <c r="A7548" s="13">
        <v>7547</v>
      </c>
      <c r="B7548" s="13">
        <v>4161</v>
      </c>
      <c r="C7548" s="13">
        <v>91</v>
      </c>
      <c r="D7548" s="13">
        <v>1</v>
      </c>
      <c r="E7548" s="13">
        <v>157.92</v>
      </c>
      <c r="F7548">
        <f t="shared" si="117"/>
        <v>157.92</v>
      </c>
    </row>
    <row r="7549" spans="1:6">
      <c r="A7549" s="13">
        <v>7548</v>
      </c>
      <c r="B7549" s="13">
        <v>4161</v>
      </c>
      <c r="C7549" s="13">
        <v>51</v>
      </c>
      <c r="D7549" s="13">
        <v>1</v>
      </c>
      <c r="E7549" s="13">
        <v>949.85</v>
      </c>
      <c r="F7549">
        <f t="shared" si="117"/>
        <v>949.85</v>
      </c>
    </row>
    <row r="7550" spans="1:6">
      <c r="A7550" s="13">
        <v>7549</v>
      </c>
      <c r="B7550" s="13">
        <v>4161</v>
      </c>
      <c r="C7550" s="13">
        <v>28</v>
      </c>
      <c r="D7550" s="13">
        <v>3</v>
      </c>
      <c r="E7550" s="13">
        <v>1262.36</v>
      </c>
      <c r="F7550">
        <f t="shared" si="117"/>
        <v>3787.08</v>
      </c>
    </row>
    <row r="7551" spans="1:6">
      <c r="A7551" s="13">
        <v>7550</v>
      </c>
      <c r="B7551" s="13">
        <v>4162</v>
      </c>
      <c r="C7551" s="13">
        <v>74</v>
      </c>
      <c r="D7551" s="13">
        <v>1</v>
      </c>
      <c r="E7551" s="13">
        <v>578.97</v>
      </c>
      <c r="F7551">
        <f t="shared" si="117"/>
        <v>578.97</v>
      </c>
    </row>
    <row r="7552" spans="1:6">
      <c r="A7552" s="13">
        <v>7551</v>
      </c>
      <c r="B7552" s="13">
        <v>4162</v>
      </c>
      <c r="C7552" s="13">
        <v>111</v>
      </c>
      <c r="D7552" s="13">
        <v>1</v>
      </c>
      <c r="E7552" s="13">
        <v>863.8</v>
      </c>
      <c r="F7552">
        <f t="shared" si="117"/>
        <v>863.8</v>
      </c>
    </row>
    <row r="7553" spans="1:6">
      <c r="A7553" s="13">
        <v>7552</v>
      </c>
      <c r="B7553" s="13">
        <v>4163</v>
      </c>
      <c r="C7553" s="13">
        <v>105</v>
      </c>
      <c r="D7553" s="13">
        <v>1</v>
      </c>
      <c r="E7553" s="13">
        <v>691.55</v>
      </c>
      <c r="F7553">
        <f t="shared" si="117"/>
        <v>691.55</v>
      </c>
    </row>
    <row r="7554" spans="1:6">
      <c r="A7554" s="13">
        <v>7553</v>
      </c>
      <c r="B7554" s="13">
        <v>4163</v>
      </c>
      <c r="C7554" s="13">
        <v>44</v>
      </c>
      <c r="D7554" s="13">
        <v>1</v>
      </c>
      <c r="E7554" s="13">
        <v>746.51</v>
      </c>
      <c r="F7554">
        <f t="shared" ref="F7554:F7617" si="118">E7554*D7554</f>
        <v>746.51</v>
      </c>
    </row>
    <row r="7555" spans="1:6">
      <c r="A7555" s="13">
        <v>7554</v>
      </c>
      <c r="B7555" s="13">
        <v>4164</v>
      </c>
      <c r="C7555" s="13">
        <v>87</v>
      </c>
      <c r="D7555" s="13">
        <v>2</v>
      </c>
      <c r="E7555" s="13">
        <v>535.48</v>
      </c>
      <c r="F7555">
        <f t="shared" si="118"/>
        <v>1070.96</v>
      </c>
    </row>
    <row r="7556" spans="1:6">
      <c r="A7556" s="13">
        <v>7555</v>
      </c>
      <c r="B7556" s="13">
        <v>4164</v>
      </c>
      <c r="C7556" s="13">
        <v>164</v>
      </c>
      <c r="D7556" s="13">
        <v>2</v>
      </c>
      <c r="E7556" s="13">
        <v>132.23</v>
      </c>
      <c r="F7556">
        <f t="shared" si="118"/>
        <v>264.46</v>
      </c>
    </row>
    <row r="7557" spans="1:6">
      <c r="A7557" s="13">
        <v>7556</v>
      </c>
      <c r="B7557" s="13">
        <v>4164</v>
      </c>
      <c r="C7557" s="13">
        <v>129</v>
      </c>
      <c r="D7557" s="13">
        <v>1</v>
      </c>
      <c r="E7557" s="13">
        <v>371.67</v>
      </c>
      <c r="F7557">
        <f t="shared" si="118"/>
        <v>371.67</v>
      </c>
    </row>
    <row r="7558" spans="1:6">
      <c r="A7558" s="13">
        <v>7557</v>
      </c>
      <c r="B7558" s="13">
        <v>4164</v>
      </c>
      <c r="C7558" s="13">
        <v>35</v>
      </c>
      <c r="D7558" s="13">
        <v>1</v>
      </c>
      <c r="E7558" s="13">
        <v>1777.25</v>
      </c>
      <c r="F7558">
        <f t="shared" si="118"/>
        <v>1777.25</v>
      </c>
    </row>
    <row r="7559" spans="1:6">
      <c r="A7559" s="13">
        <v>7558</v>
      </c>
      <c r="B7559" s="13">
        <v>4165</v>
      </c>
      <c r="C7559" s="13">
        <v>110</v>
      </c>
      <c r="D7559" s="13">
        <v>1</v>
      </c>
      <c r="E7559" s="13">
        <v>412.02</v>
      </c>
      <c r="F7559">
        <f t="shared" si="118"/>
        <v>412.02</v>
      </c>
    </row>
    <row r="7560" spans="1:6">
      <c r="A7560" s="13">
        <v>7559</v>
      </c>
      <c r="B7560" s="13">
        <v>4165</v>
      </c>
      <c r="C7560" s="13">
        <v>54</v>
      </c>
      <c r="D7560" s="13">
        <v>1</v>
      </c>
      <c r="E7560" s="13">
        <v>638.1</v>
      </c>
      <c r="F7560">
        <f t="shared" si="118"/>
        <v>638.1</v>
      </c>
    </row>
    <row r="7561" spans="1:6">
      <c r="A7561" s="13">
        <v>7560</v>
      </c>
      <c r="B7561" s="13">
        <v>4166</v>
      </c>
      <c r="C7561" s="13">
        <v>175</v>
      </c>
      <c r="D7561" s="13">
        <v>1</v>
      </c>
      <c r="E7561" s="13">
        <v>367.55</v>
      </c>
      <c r="F7561">
        <f t="shared" si="118"/>
        <v>367.55</v>
      </c>
    </row>
    <row r="7562" spans="1:6">
      <c r="A7562" s="13">
        <v>7561</v>
      </c>
      <c r="B7562" s="13">
        <v>4167</v>
      </c>
      <c r="C7562" s="13">
        <v>50</v>
      </c>
      <c r="D7562" s="13">
        <v>1</v>
      </c>
      <c r="E7562" s="13">
        <v>1146.85</v>
      </c>
      <c r="F7562">
        <f t="shared" si="118"/>
        <v>1146.85</v>
      </c>
    </row>
    <row r="7563" spans="1:6">
      <c r="A7563" s="13">
        <v>7562</v>
      </c>
      <c r="B7563" s="13">
        <v>4167</v>
      </c>
      <c r="C7563" s="13">
        <v>51</v>
      </c>
      <c r="D7563" s="13">
        <v>1</v>
      </c>
      <c r="E7563" s="13">
        <v>1072.43</v>
      </c>
      <c r="F7563">
        <f t="shared" si="118"/>
        <v>1072.43</v>
      </c>
    </row>
    <row r="7564" spans="1:6">
      <c r="A7564" s="13">
        <v>7563</v>
      </c>
      <c r="B7564" s="13">
        <v>4167</v>
      </c>
      <c r="C7564" s="13">
        <v>96</v>
      </c>
      <c r="D7564" s="13">
        <v>1</v>
      </c>
      <c r="E7564" s="13">
        <v>748.01</v>
      </c>
      <c r="F7564">
        <f t="shared" si="118"/>
        <v>748.01</v>
      </c>
    </row>
    <row r="7565" spans="1:6">
      <c r="A7565" s="13">
        <v>7564</v>
      </c>
      <c r="B7565" s="13">
        <v>4168</v>
      </c>
      <c r="C7565" s="13">
        <v>96</v>
      </c>
      <c r="D7565" s="13">
        <v>1</v>
      </c>
      <c r="E7565" s="13">
        <v>748.01</v>
      </c>
      <c r="F7565">
        <f t="shared" si="118"/>
        <v>748.01</v>
      </c>
    </row>
    <row r="7566" spans="1:6">
      <c r="A7566" s="13">
        <v>7565</v>
      </c>
      <c r="B7566" s="13">
        <v>4169</v>
      </c>
      <c r="C7566" s="13">
        <v>105</v>
      </c>
      <c r="D7566" s="13">
        <v>1</v>
      </c>
      <c r="E7566" s="13">
        <v>691.55</v>
      </c>
      <c r="F7566">
        <f t="shared" si="118"/>
        <v>691.55</v>
      </c>
    </row>
    <row r="7567" spans="1:6">
      <c r="A7567" s="13">
        <v>7566</v>
      </c>
      <c r="B7567" s="13">
        <v>4169</v>
      </c>
      <c r="C7567" s="13">
        <v>183</v>
      </c>
      <c r="D7567" s="13">
        <v>1</v>
      </c>
      <c r="E7567" s="13">
        <v>200.91</v>
      </c>
      <c r="F7567">
        <f t="shared" si="118"/>
        <v>200.91</v>
      </c>
    </row>
    <row r="7568" spans="1:6">
      <c r="A7568" s="13">
        <v>7567</v>
      </c>
      <c r="B7568" s="13">
        <v>4169</v>
      </c>
      <c r="C7568" s="13">
        <v>43</v>
      </c>
      <c r="D7568" s="13">
        <v>1</v>
      </c>
      <c r="E7568" s="13">
        <v>986.14</v>
      </c>
      <c r="F7568">
        <f t="shared" si="118"/>
        <v>986.14</v>
      </c>
    </row>
    <row r="7569" spans="1:6">
      <c r="A7569" s="13">
        <v>7568</v>
      </c>
      <c r="B7569" s="13">
        <v>4170</v>
      </c>
      <c r="C7569" s="13">
        <v>57</v>
      </c>
      <c r="D7569" s="13">
        <v>1</v>
      </c>
      <c r="E7569" s="13">
        <v>207.19</v>
      </c>
      <c r="F7569">
        <f t="shared" si="118"/>
        <v>207.19</v>
      </c>
    </row>
    <row r="7570" spans="1:6">
      <c r="A7570" s="13">
        <v>7569</v>
      </c>
      <c r="B7570" s="13">
        <v>4170</v>
      </c>
      <c r="C7570" s="13">
        <v>129</v>
      </c>
      <c r="D7570" s="13">
        <v>1</v>
      </c>
      <c r="E7570" s="13">
        <v>394.17</v>
      </c>
      <c r="F7570">
        <f t="shared" si="118"/>
        <v>394.17</v>
      </c>
    </row>
    <row r="7571" spans="1:6">
      <c r="A7571" s="13">
        <v>7570</v>
      </c>
      <c r="B7571" s="13">
        <v>4171</v>
      </c>
      <c r="C7571" s="13">
        <v>198</v>
      </c>
      <c r="D7571" s="13">
        <v>2</v>
      </c>
      <c r="E7571" s="13">
        <v>413.05</v>
      </c>
      <c r="F7571">
        <f t="shared" si="118"/>
        <v>826.1</v>
      </c>
    </row>
    <row r="7572" spans="1:6">
      <c r="A7572" s="13">
        <v>7571</v>
      </c>
      <c r="B7572" s="13">
        <v>4171</v>
      </c>
      <c r="C7572" s="13">
        <v>177</v>
      </c>
      <c r="D7572" s="13">
        <v>1</v>
      </c>
      <c r="E7572" s="13">
        <v>313.65</v>
      </c>
      <c r="F7572">
        <f t="shared" si="118"/>
        <v>313.65</v>
      </c>
    </row>
    <row r="7573" spans="1:6">
      <c r="A7573" s="13">
        <v>7572</v>
      </c>
      <c r="B7573" s="13">
        <v>4171</v>
      </c>
      <c r="C7573" s="13">
        <v>86</v>
      </c>
      <c r="D7573" s="13">
        <v>2</v>
      </c>
      <c r="E7573" s="13">
        <v>219.69</v>
      </c>
      <c r="F7573">
        <f t="shared" si="118"/>
        <v>439.38</v>
      </c>
    </row>
    <row r="7574" spans="1:6">
      <c r="A7574" s="13">
        <v>7573</v>
      </c>
      <c r="B7574" s="13">
        <v>4172</v>
      </c>
      <c r="C7574" s="13">
        <v>140</v>
      </c>
      <c r="D7574" s="13">
        <v>1</v>
      </c>
      <c r="E7574" s="13">
        <v>142.43</v>
      </c>
      <c r="F7574">
        <f t="shared" si="118"/>
        <v>142.43</v>
      </c>
    </row>
    <row r="7575" spans="1:6">
      <c r="A7575" s="13">
        <v>7574</v>
      </c>
      <c r="B7575" s="13">
        <v>4173</v>
      </c>
      <c r="C7575" s="13">
        <v>174</v>
      </c>
      <c r="D7575" s="13">
        <v>1</v>
      </c>
      <c r="E7575" s="13">
        <v>274.33</v>
      </c>
      <c r="F7575">
        <f t="shared" si="118"/>
        <v>274.33</v>
      </c>
    </row>
    <row r="7576" spans="1:6">
      <c r="A7576" s="13">
        <v>7575</v>
      </c>
      <c r="B7576" s="13">
        <v>4173</v>
      </c>
      <c r="C7576" s="13">
        <v>148</v>
      </c>
      <c r="D7576" s="13">
        <v>1</v>
      </c>
      <c r="E7576" s="13">
        <v>256.17</v>
      </c>
      <c r="F7576">
        <f t="shared" si="118"/>
        <v>256.17</v>
      </c>
    </row>
    <row r="7577" spans="1:6">
      <c r="A7577" s="13">
        <v>7576</v>
      </c>
      <c r="B7577" s="13">
        <v>4174</v>
      </c>
      <c r="C7577" s="13">
        <v>93</v>
      </c>
      <c r="D7577" s="13">
        <v>1</v>
      </c>
      <c r="E7577" s="13">
        <v>580</v>
      </c>
      <c r="F7577">
        <f t="shared" si="118"/>
        <v>580</v>
      </c>
    </row>
    <row r="7578" spans="1:6">
      <c r="A7578" s="13">
        <v>7577</v>
      </c>
      <c r="B7578" s="13">
        <v>4174</v>
      </c>
      <c r="C7578" s="13">
        <v>113</v>
      </c>
      <c r="D7578" s="13">
        <v>1</v>
      </c>
      <c r="E7578" s="13">
        <v>901.51</v>
      </c>
      <c r="F7578">
        <f t="shared" si="118"/>
        <v>901.51</v>
      </c>
    </row>
    <row r="7579" spans="1:6">
      <c r="A7579" s="13">
        <v>7578</v>
      </c>
      <c r="B7579" s="13">
        <v>4174</v>
      </c>
      <c r="C7579" s="13">
        <v>47</v>
      </c>
      <c r="D7579" s="13">
        <v>1</v>
      </c>
      <c r="E7579" s="13">
        <v>1146.95</v>
      </c>
      <c r="F7579">
        <f t="shared" si="118"/>
        <v>1146.95</v>
      </c>
    </row>
    <row r="7580" spans="1:6">
      <c r="A7580" s="13">
        <v>7579</v>
      </c>
      <c r="B7580" s="13">
        <v>4175</v>
      </c>
      <c r="C7580" s="13">
        <v>132</v>
      </c>
      <c r="D7580" s="13">
        <v>1</v>
      </c>
      <c r="E7580" s="13">
        <v>284.14</v>
      </c>
      <c r="F7580">
        <f t="shared" si="118"/>
        <v>284.14</v>
      </c>
    </row>
    <row r="7581" spans="1:6">
      <c r="A7581" s="13">
        <v>7580</v>
      </c>
      <c r="B7581" s="13">
        <v>4175</v>
      </c>
      <c r="C7581" s="13">
        <v>29</v>
      </c>
      <c r="D7581" s="13">
        <v>1</v>
      </c>
      <c r="E7581" s="13">
        <v>1836.52</v>
      </c>
      <c r="F7581">
        <f t="shared" si="118"/>
        <v>1836.52</v>
      </c>
    </row>
    <row r="7582" spans="1:6">
      <c r="A7582" s="13">
        <v>7581</v>
      </c>
      <c r="B7582" s="13">
        <v>4176</v>
      </c>
      <c r="C7582" s="13">
        <v>35</v>
      </c>
      <c r="D7582" s="13">
        <v>1</v>
      </c>
      <c r="E7582" s="13">
        <v>1777.25</v>
      </c>
      <c r="F7582">
        <f t="shared" si="118"/>
        <v>1777.25</v>
      </c>
    </row>
    <row r="7583" spans="1:6">
      <c r="A7583" s="13">
        <v>7582</v>
      </c>
      <c r="B7583" s="13">
        <v>4177</v>
      </c>
      <c r="C7583" s="13">
        <v>175</v>
      </c>
      <c r="D7583" s="13">
        <v>1</v>
      </c>
      <c r="E7583" s="13">
        <v>367.55</v>
      </c>
      <c r="F7583">
        <f t="shared" si="118"/>
        <v>367.55</v>
      </c>
    </row>
    <row r="7584" spans="1:6">
      <c r="A7584" s="13">
        <v>7583</v>
      </c>
      <c r="B7584" s="13">
        <v>4178</v>
      </c>
      <c r="C7584" s="13">
        <v>198</v>
      </c>
      <c r="D7584" s="13">
        <v>3</v>
      </c>
      <c r="E7584" s="13">
        <v>413.05</v>
      </c>
      <c r="F7584">
        <f t="shared" si="118"/>
        <v>1239.15</v>
      </c>
    </row>
    <row r="7585" spans="1:6">
      <c r="A7585" s="13">
        <v>7584</v>
      </c>
      <c r="B7585" s="13">
        <v>4179</v>
      </c>
      <c r="C7585" s="13">
        <v>29</v>
      </c>
      <c r="D7585" s="13">
        <v>1</v>
      </c>
      <c r="E7585" s="13">
        <v>1836.52</v>
      </c>
      <c r="F7585">
        <f t="shared" si="118"/>
        <v>1836.52</v>
      </c>
    </row>
    <row r="7586" spans="1:6">
      <c r="A7586" s="13">
        <v>7585</v>
      </c>
      <c r="B7586" s="13">
        <v>4179</v>
      </c>
      <c r="C7586" s="13">
        <v>82</v>
      </c>
      <c r="D7586" s="13">
        <v>1</v>
      </c>
      <c r="E7586" s="13">
        <v>966.66</v>
      </c>
      <c r="F7586">
        <f t="shared" si="118"/>
        <v>966.66</v>
      </c>
    </row>
    <row r="7587" spans="1:6">
      <c r="A7587" s="13">
        <v>7586</v>
      </c>
      <c r="B7587" s="13">
        <v>4180</v>
      </c>
      <c r="C7587" s="13">
        <v>177</v>
      </c>
      <c r="D7587" s="13">
        <v>1</v>
      </c>
      <c r="E7587" s="13">
        <v>313.65</v>
      </c>
      <c r="F7587">
        <f t="shared" si="118"/>
        <v>313.65</v>
      </c>
    </row>
    <row r="7588" spans="1:6">
      <c r="A7588" s="13">
        <v>7587</v>
      </c>
      <c r="B7588" s="13">
        <v>4181</v>
      </c>
      <c r="C7588" s="13">
        <v>63</v>
      </c>
      <c r="D7588" s="13">
        <v>1</v>
      </c>
      <c r="E7588" s="13">
        <v>762.61</v>
      </c>
      <c r="F7588">
        <f t="shared" si="118"/>
        <v>762.61</v>
      </c>
    </row>
    <row r="7589" spans="1:6">
      <c r="A7589" s="13">
        <v>7588</v>
      </c>
      <c r="B7589" s="13">
        <v>4182</v>
      </c>
      <c r="C7589" s="13">
        <v>64</v>
      </c>
      <c r="D7589" s="13">
        <v>1</v>
      </c>
      <c r="E7589" s="13">
        <v>667.02</v>
      </c>
      <c r="F7589">
        <f t="shared" si="118"/>
        <v>667.02</v>
      </c>
    </row>
    <row r="7590" spans="1:6">
      <c r="A7590" s="13">
        <v>7589</v>
      </c>
      <c r="B7590" s="13">
        <v>4182</v>
      </c>
      <c r="C7590" s="13">
        <v>15</v>
      </c>
      <c r="D7590" s="13">
        <v>1</v>
      </c>
      <c r="E7590" s="13">
        <v>1527.31</v>
      </c>
      <c r="F7590">
        <f t="shared" si="118"/>
        <v>1527.31</v>
      </c>
    </row>
    <row r="7591" spans="1:6">
      <c r="A7591" s="13">
        <v>7590</v>
      </c>
      <c r="B7591" s="13">
        <v>4183</v>
      </c>
      <c r="C7591" s="13">
        <v>45</v>
      </c>
      <c r="D7591" s="13">
        <v>2</v>
      </c>
      <c r="E7591" s="13">
        <v>1055.16</v>
      </c>
      <c r="F7591">
        <f t="shared" si="118"/>
        <v>2110.32</v>
      </c>
    </row>
    <row r="7592" spans="1:6">
      <c r="A7592" s="13">
        <v>7591</v>
      </c>
      <c r="B7592" s="13">
        <v>4184</v>
      </c>
      <c r="C7592" s="13">
        <v>60</v>
      </c>
      <c r="D7592" s="13">
        <v>3</v>
      </c>
      <c r="E7592" s="13">
        <v>414.24</v>
      </c>
      <c r="F7592">
        <f t="shared" si="118"/>
        <v>1242.72</v>
      </c>
    </row>
    <row r="7593" spans="1:6">
      <c r="A7593" s="13">
        <v>7592</v>
      </c>
      <c r="B7593" s="13">
        <v>4184</v>
      </c>
      <c r="C7593" s="13">
        <v>160</v>
      </c>
      <c r="D7593" s="13">
        <v>1</v>
      </c>
      <c r="E7593" s="13">
        <v>196.53</v>
      </c>
      <c r="F7593">
        <f t="shared" si="118"/>
        <v>196.53</v>
      </c>
    </row>
    <row r="7594" spans="1:6">
      <c r="A7594" s="13">
        <v>7593</v>
      </c>
      <c r="B7594" s="13">
        <v>4185</v>
      </c>
      <c r="C7594" s="13">
        <v>74</v>
      </c>
      <c r="D7594" s="13">
        <v>1</v>
      </c>
      <c r="E7594" s="13">
        <v>578.97</v>
      </c>
      <c r="F7594">
        <f t="shared" si="118"/>
        <v>578.97</v>
      </c>
    </row>
    <row r="7595" spans="1:6">
      <c r="A7595" s="13">
        <v>7594</v>
      </c>
      <c r="B7595" s="13">
        <v>4185</v>
      </c>
      <c r="C7595" s="13">
        <v>23</v>
      </c>
      <c r="D7595" s="13">
        <v>2</v>
      </c>
      <c r="E7595" s="13">
        <v>766.48</v>
      </c>
      <c r="F7595">
        <f t="shared" si="118"/>
        <v>1532.96</v>
      </c>
    </row>
    <row r="7596" spans="1:6">
      <c r="A7596" s="13">
        <v>7595</v>
      </c>
      <c r="B7596" s="13">
        <v>4185</v>
      </c>
      <c r="C7596" s="13">
        <v>53</v>
      </c>
      <c r="D7596" s="13">
        <v>1</v>
      </c>
      <c r="E7596" s="13">
        <v>912.95</v>
      </c>
      <c r="F7596">
        <f t="shared" si="118"/>
        <v>912.95</v>
      </c>
    </row>
    <row r="7597" spans="1:6">
      <c r="A7597" s="13">
        <v>7596</v>
      </c>
      <c r="B7597" s="13">
        <v>4185</v>
      </c>
      <c r="C7597" s="13">
        <v>38</v>
      </c>
      <c r="D7597" s="13">
        <v>2</v>
      </c>
      <c r="E7597" s="13">
        <v>1095.62</v>
      </c>
      <c r="F7597">
        <f t="shared" si="118"/>
        <v>2191.24</v>
      </c>
    </row>
    <row r="7598" spans="1:6">
      <c r="A7598" s="13">
        <v>7597</v>
      </c>
      <c r="B7598" s="13">
        <v>4186</v>
      </c>
      <c r="C7598" s="13">
        <v>69</v>
      </c>
      <c r="D7598" s="13">
        <v>1</v>
      </c>
      <c r="E7598" s="13">
        <v>1008.02</v>
      </c>
      <c r="F7598">
        <f t="shared" si="118"/>
        <v>1008.02</v>
      </c>
    </row>
    <row r="7599" spans="1:6">
      <c r="A7599" s="13">
        <v>7598</v>
      </c>
      <c r="B7599" s="13">
        <v>4187</v>
      </c>
      <c r="C7599" s="13">
        <v>73</v>
      </c>
      <c r="D7599" s="13">
        <v>3</v>
      </c>
      <c r="E7599" s="13">
        <v>1064.65</v>
      </c>
      <c r="F7599">
        <f t="shared" si="118"/>
        <v>3193.95</v>
      </c>
    </row>
    <row r="7600" spans="1:6">
      <c r="A7600" s="13">
        <v>7599</v>
      </c>
      <c r="B7600" s="13">
        <v>4188</v>
      </c>
      <c r="C7600" s="13">
        <v>119</v>
      </c>
      <c r="D7600" s="13">
        <v>1</v>
      </c>
      <c r="E7600" s="13">
        <v>475.16</v>
      </c>
      <c r="F7600">
        <f t="shared" si="118"/>
        <v>475.16</v>
      </c>
    </row>
    <row r="7601" spans="1:6">
      <c r="A7601" s="13">
        <v>7600</v>
      </c>
      <c r="B7601" s="13">
        <v>4188</v>
      </c>
      <c r="C7601" s="13">
        <v>169</v>
      </c>
      <c r="D7601" s="13">
        <v>1</v>
      </c>
      <c r="E7601" s="13">
        <v>397.82</v>
      </c>
      <c r="F7601">
        <f t="shared" si="118"/>
        <v>397.82</v>
      </c>
    </row>
    <row r="7602" spans="1:6">
      <c r="A7602" s="13">
        <v>7601</v>
      </c>
      <c r="B7602" s="13">
        <v>4189</v>
      </c>
      <c r="C7602" s="13">
        <v>88</v>
      </c>
      <c r="D7602" s="13">
        <v>1</v>
      </c>
      <c r="E7602" s="13">
        <v>719.27</v>
      </c>
      <c r="F7602">
        <f t="shared" si="118"/>
        <v>719.27</v>
      </c>
    </row>
    <row r="7603" spans="1:6">
      <c r="A7603" s="13">
        <v>7602</v>
      </c>
      <c r="B7603" s="13">
        <v>4190</v>
      </c>
      <c r="C7603" s="13">
        <v>171</v>
      </c>
      <c r="D7603" s="13">
        <v>1</v>
      </c>
      <c r="E7603" s="13">
        <v>401.39</v>
      </c>
      <c r="F7603">
        <f t="shared" si="118"/>
        <v>401.39</v>
      </c>
    </row>
    <row r="7604" spans="1:6">
      <c r="A7604" s="13">
        <v>7603</v>
      </c>
      <c r="B7604" s="13">
        <v>4190</v>
      </c>
      <c r="C7604" s="13">
        <v>177</v>
      </c>
      <c r="D7604" s="13">
        <v>1</v>
      </c>
      <c r="E7604" s="13">
        <v>313.65</v>
      </c>
      <c r="F7604">
        <f t="shared" si="118"/>
        <v>313.65</v>
      </c>
    </row>
    <row r="7605" spans="1:6">
      <c r="A7605" s="13">
        <v>7604</v>
      </c>
      <c r="B7605" s="13">
        <v>4190</v>
      </c>
      <c r="C7605" s="13">
        <v>6</v>
      </c>
      <c r="D7605" s="13">
        <v>1</v>
      </c>
      <c r="E7605" s="13">
        <v>1071.23</v>
      </c>
      <c r="F7605">
        <f t="shared" si="118"/>
        <v>1071.23</v>
      </c>
    </row>
    <row r="7606" spans="1:6">
      <c r="A7606" s="13">
        <v>7605</v>
      </c>
      <c r="B7606" s="13">
        <v>4191</v>
      </c>
      <c r="C7606" s="13">
        <v>86</v>
      </c>
      <c r="D7606" s="13">
        <v>1</v>
      </c>
      <c r="E7606" s="13">
        <v>194.32</v>
      </c>
      <c r="F7606">
        <f t="shared" si="118"/>
        <v>194.32</v>
      </c>
    </row>
    <row r="7607" spans="1:6">
      <c r="A7607" s="13">
        <v>7606</v>
      </c>
      <c r="B7607" s="13">
        <v>4191</v>
      </c>
      <c r="C7607" s="13">
        <v>8</v>
      </c>
      <c r="D7607" s="13">
        <v>3</v>
      </c>
      <c r="E7607" s="13">
        <v>1517.02</v>
      </c>
      <c r="F7607">
        <f t="shared" si="118"/>
        <v>4551.06</v>
      </c>
    </row>
    <row r="7608" spans="1:6">
      <c r="A7608" s="13">
        <v>7607</v>
      </c>
      <c r="B7608" s="13">
        <v>4191</v>
      </c>
      <c r="C7608" s="13">
        <v>136</v>
      </c>
      <c r="D7608" s="13">
        <v>1</v>
      </c>
      <c r="E7608" s="13">
        <v>276.75</v>
      </c>
      <c r="F7608">
        <f t="shared" si="118"/>
        <v>276.75</v>
      </c>
    </row>
    <row r="7609" spans="1:6">
      <c r="A7609" s="13">
        <v>7608</v>
      </c>
      <c r="B7609" s="13">
        <v>4192</v>
      </c>
      <c r="C7609" s="13">
        <v>139</v>
      </c>
      <c r="D7609" s="13">
        <v>1</v>
      </c>
      <c r="E7609" s="13">
        <v>240.57</v>
      </c>
      <c r="F7609">
        <f t="shared" si="118"/>
        <v>240.57</v>
      </c>
    </row>
    <row r="7610" spans="1:6">
      <c r="A7610" s="13">
        <v>7609</v>
      </c>
      <c r="B7610" s="13">
        <v>4192</v>
      </c>
      <c r="C7610" s="13">
        <v>121</v>
      </c>
      <c r="D7610" s="13">
        <v>3</v>
      </c>
      <c r="E7610" s="13">
        <v>159.37</v>
      </c>
      <c r="F7610">
        <f t="shared" si="118"/>
        <v>478.11</v>
      </c>
    </row>
    <row r="7611" spans="1:6">
      <c r="A7611" s="13">
        <v>7610</v>
      </c>
      <c r="B7611" s="13">
        <v>4192</v>
      </c>
      <c r="C7611" s="13">
        <v>3</v>
      </c>
      <c r="D7611" s="13">
        <v>1</v>
      </c>
      <c r="E7611" s="13">
        <v>505.45</v>
      </c>
      <c r="F7611">
        <f t="shared" si="118"/>
        <v>505.45</v>
      </c>
    </row>
    <row r="7612" spans="1:6">
      <c r="A7612" s="13">
        <v>7611</v>
      </c>
      <c r="B7612" s="13">
        <v>4193</v>
      </c>
      <c r="C7612" s="13">
        <v>177</v>
      </c>
      <c r="D7612" s="13">
        <v>1</v>
      </c>
      <c r="E7612" s="13">
        <v>313.65</v>
      </c>
      <c r="F7612">
        <f t="shared" si="118"/>
        <v>313.65</v>
      </c>
    </row>
    <row r="7613" spans="1:6">
      <c r="A7613" s="13">
        <v>7612</v>
      </c>
      <c r="B7613" s="13">
        <v>4193</v>
      </c>
      <c r="C7613" s="13">
        <v>171</v>
      </c>
      <c r="D7613" s="13">
        <v>1</v>
      </c>
      <c r="E7613" s="13">
        <v>401.39</v>
      </c>
      <c r="F7613">
        <f t="shared" si="118"/>
        <v>401.39</v>
      </c>
    </row>
    <row r="7614" spans="1:6">
      <c r="A7614" s="13">
        <v>7613</v>
      </c>
      <c r="B7614" s="13">
        <v>4193</v>
      </c>
      <c r="C7614" s="13">
        <v>106</v>
      </c>
      <c r="D7614" s="13">
        <v>1</v>
      </c>
      <c r="E7614" s="13">
        <v>618.93</v>
      </c>
      <c r="F7614">
        <f t="shared" si="118"/>
        <v>618.93</v>
      </c>
    </row>
    <row r="7615" spans="1:6">
      <c r="A7615" s="13">
        <v>7614</v>
      </c>
      <c r="B7615" s="13">
        <v>4193</v>
      </c>
      <c r="C7615" s="13">
        <v>26</v>
      </c>
      <c r="D7615" s="13">
        <v>1</v>
      </c>
      <c r="E7615" s="13">
        <v>1033.01</v>
      </c>
      <c r="F7615">
        <f t="shared" si="118"/>
        <v>1033.01</v>
      </c>
    </row>
    <row r="7616" spans="1:6">
      <c r="A7616" s="13">
        <v>7615</v>
      </c>
      <c r="B7616" s="13">
        <v>4194</v>
      </c>
      <c r="C7616" s="13">
        <v>90</v>
      </c>
      <c r="D7616" s="13">
        <v>1</v>
      </c>
      <c r="E7616" s="13">
        <v>538.64</v>
      </c>
      <c r="F7616">
        <f t="shared" si="118"/>
        <v>538.64</v>
      </c>
    </row>
    <row r="7617" spans="1:6">
      <c r="A7617" s="13">
        <v>7616</v>
      </c>
      <c r="B7617" s="13">
        <v>4195</v>
      </c>
      <c r="C7617" s="13">
        <v>44</v>
      </c>
      <c r="D7617" s="13">
        <v>1</v>
      </c>
      <c r="E7617" s="13">
        <v>798.94</v>
      </c>
      <c r="F7617">
        <f t="shared" si="118"/>
        <v>798.94</v>
      </c>
    </row>
    <row r="7618" spans="1:6">
      <c r="A7618" s="13">
        <v>7617</v>
      </c>
      <c r="B7618" s="13">
        <v>4195</v>
      </c>
      <c r="C7618" s="13">
        <v>45</v>
      </c>
      <c r="D7618" s="13">
        <v>1</v>
      </c>
      <c r="E7618" s="13">
        <v>1129.1</v>
      </c>
      <c r="F7618">
        <f t="shared" ref="F7618:F7681" si="119">E7618*D7618</f>
        <v>1129.1</v>
      </c>
    </row>
    <row r="7619" spans="1:6">
      <c r="A7619" s="13">
        <v>7618</v>
      </c>
      <c r="B7619" s="13">
        <v>4196</v>
      </c>
      <c r="C7619" s="13">
        <v>158</v>
      </c>
      <c r="D7619" s="13">
        <v>1</v>
      </c>
      <c r="E7619" s="13">
        <v>187.89</v>
      </c>
      <c r="F7619">
        <f t="shared" si="119"/>
        <v>187.89</v>
      </c>
    </row>
    <row r="7620" spans="1:6">
      <c r="A7620" s="13">
        <v>7619</v>
      </c>
      <c r="B7620" s="13">
        <v>4196</v>
      </c>
      <c r="C7620" s="13">
        <v>159</v>
      </c>
      <c r="D7620" s="13">
        <v>1</v>
      </c>
      <c r="E7620" s="13">
        <v>361.97</v>
      </c>
      <c r="F7620">
        <f t="shared" si="119"/>
        <v>361.97</v>
      </c>
    </row>
    <row r="7621" spans="1:6">
      <c r="A7621" s="13">
        <v>7620</v>
      </c>
      <c r="B7621" s="13">
        <v>4197</v>
      </c>
      <c r="C7621" s="13">
        <v>29</v>
      </c>
      <c r="D7621" s="13">
        <v>1</v>
      </c>
      <c r="E7621" s="13">
        <v>1607.84</v>
      </c>
      <c r="F7621">
        <f t="shared" si="119"/>
        <v>1607.84</v>
      </c>
    </row>
    <row r="7622" spans="1:6">
      <c r="A7622" s="13">
        <v>7621</v>
      </c>
      <c r="B7622" s="13">
        <v>4197</v>
      </c>
      <c r="C7622" s="13">
        <v>169</v>
      </c>
      <c r="D7622" s="13">
        <v>1</v>
      </c>
      <c r="E7622" s="13">
        <v>442.69</v>
      </c>
      <c r="F7622">
        <f t="shared" si="119"/>
        <v>442.69</v>
      </c>
    </row>
    <row r="7623" spans="1:6">
      <c r="A7623" s="13">
        <v>7622</v>
      </c>
      <c r="B7623" s="13">
        <v>4197</v>
      </c>
      <c r="C7623" s="13">
        <v>152</v>
      </c>
      <c r="D7623" s="13">
        <v>1</v>
      </c>
      <c r="E7623" s="13">
        <v>360.28</v>
      </c>
      <c r="F7623">
        <f t="shared" si="119"/>
        <v>360.28</v>
      </c>
    </row>
    <row r="7624" spans="1:6">
      <c r="A7624" s="13">
        <v>7623</v>
      </c>
      <c r="B7624" s="13">
        <v>4198</v>
      </c>
      <c r="C7624" s="13">
        <v>71</v>
      </c>
      <c r="D7624" s="13">
        <v>1</v>
      </c>
      <c r="E7624" s="13">
        <v>1169</v>
      </c>
      <c r="F7624">
        <f t="shared" si="119"/>
        <v>1169</v>
      </c>
    </row>
    <row r="7625" spans="1:6">
      <c r="A7625" s="13">
        <v>7624</v>
      </c>
      <c r="B7625" s="13">
        <v>4198</v>
      </c>
      <c r="C7625" s="13">
        <v>127</v>
      </c>
      <c r="D7625" s="13">
        <v>1</v>
      </c>
      <c r="E7625" s="13">
        <v>44.16</v>
      </c>
      <c r="F7625">
        <f t="shared" si="119"/>
        <v>44.16</v>
      </c>
    </row>
    <row r="7626" spans="1:6">
      <c r="A7626" s="13">
        <v>7625</v>
      </c>
      <c r="B7626" s="13">
        <v>4199</v>
      </c>
      <c r="C7626" s="13">
        <v>2</v>
      </c>
      <c r="D7626" s="13">
        <v>1</v>
      </c>
      <c r="E7626" s="13">
        <v>623.26</v>
      </c>
      <c r="F7626">
        <f t="shared" si="119"/>
        <v>623.26</v>
      </c>
    </row>
    <row r="7627" spans="1:6">
      <c r="A7627" s="13">
        <v>7626</v>
      </c>
      <c r="B7627" s="13">
        <v>4199</v>
      </c>
      <c r="C7627" s="13">
        <v>81</v>
      </c>
      <c r="D7627" s="13">
        <v>1</v>
      </c>
      <c r="E7627" s="13">
        <v>931.48</v>
      </c>
      <c r="F7627">
        <f t="shared" si="119"/>
        <v>931.48</v>
      </c>
    </row>
    <row r="7628" spans="1:6">
      <c r="A7628" s="13">
        <v>7627</v>
      </c>
      <c r="B7628" s="13">
        <v>4200</v>
      </c>
      <c r="C7628" s="13">
        <v>198</v>
      </c>
      <c r="D7628" s="13">
        <v>1</v>
      </c>
      <c r="E7628" s="13">
        <v>413.05</v>
      </c>
      <c r="F7628">
        <f t="shared" si="119"/>
        <v>413.05</v>
      </c>
    </row>
    <row r="7629" spans="1:6">
      <c r="A7629" s="13">
        <v>7628</v>
      </c>
      <c r="B7629" s="13">
        <v>4201</v>
      </c>
      <c r="C7629" s="13">
        <v>176</v>
      </c>
      <c r="D7629" s="13">
        <v>1</v>
      </c>
      <c r="E7629" s="13">
        <v>436.2</v>
      </c>
      <c r="F7629">
        <f t="shared" si="119"/>
        <v>436.2</v>
      </c>
    </row>
    <row r="7630" spans="1:6">
      <c r="A7630" s="13">
        <v>7629</v>
      </c>
      <c r="B7630" s="13">
        <v>4201</v>
      </c>
      <c r="C7630" s="13">
        <v>123</v>
      </c>
      <c r="D7630" s="13">
        <v>1</v>
      </c>
      <c r="E7630" s="13">
        <v>151.46</v>
      </c>
      <c r="F7630">
        <f t="shared" si="119"/>
        <v>151.46</v>
      </c>
    </row>
    <row r="7631" spans="1:6">
      <c r="A7631" s="13">
        <v>7630</v>
      </c>
      <c r="B7631" s="13">
        <v>4202</v>
      </c>
      <c r="C7631" s="13">
        <v>181</v>
      </c>
      <c r="D7631" s="13">
        <v>1</v>
      </c>
      <c r="E7631" s="13">
        <v>203.3</v>
      </c>
      <c r="F7631">
        <f t="shared" si="119"/>
        <v>203.3</v>
      </c>
    </row>
    <row r="7632" spans="1:6">
      <c r="A7632" s="13">
        <v>7631</v>
      </c>
      <c r="B7632" s="13">
        <v>4202</v>
      </c>
      <c r="C7632" s="13">
        <v>154</v>
      </c>
      <c r="D7632" s="13">
        <v>2</v>
      </c>
      <c r="E7632" s="13">
        <v>201.88</v>
      </c>
      <c r="F7632">
        <f t="shared" si="119"/>
        <v>403.76</v>
      </c>
    </row>
    <row r="7633" spans="1:6">
      <c r="A7633" s="13">
        <v>7632</v>
      </c>
      <c r="B7633" s="13">
        <v>4202</v>
      </c>
      <c r="C7633" s="13">
        <v>151</v>
      </c>
      <c r="D7633" s="13">
        <v>1</v>
      </c>
      <c r="E7633" s="13">
        <v>120.27</v>
      </c>
      <c r="F7633">
        <f t="shared" si="119"/>
        <v>120.27</v>
      </c>
    </row>
    <row r="7634" spans="1:6">
      <c r="A7634" s="13">
        <v>7633</v>
      </c>
      <c r="B7634" s="13">
        <v>4203</v>
      </c>
      <c r="C7634" s="13">
        <v>156</v>
      </c>
      <c r="D7634" s="13">
        <v>1</v>
      </c>
      <c r="E7634" s="13">
        <v>395.52</v>
      </c>
      <c r="F7634">
        <f t="shared" si="119"/>
        <v>395.52</v>
      </c>
    </row>
    <row r="7635" spans="1:6">
      <c r="A7635" s="13">
        <v>7634</v>
      </c>
      <c r="B7635" s="13">
        <v>4203</v>
      </c>
      <c r="C7635" s="13">
        <v>65</v>
      </c>
      <c r="D7635" s="13">
        <v>1</v>
      </c>
      <c r="E7635" s="13">
        <v>260.61</v>
      </c>
      <c r="F7635">
        <f t="shared" si="119"/>
        <v>260.61</v>
      </c>
    </row>
    <row r="7636" spans="1:6">
      <c r="A7636" s="13">
        <v>7635</v>
      </c>
      <c r="B7636" s="13">
        <v>4203</v>
      </c>
      <c r="C7636" s="13">
        <v>95</v>
      </c>
      <c r="D7636" s="13">
        <v>2</v>
      </c>
      <c r="E7636" s="13">
        <v>392.24</v>
      </c>
      <c r="F7636">
        <f t="shared" si="119"/>
        <v>784.48</v>
      </c>
    </row>
    <row r="7637" spans="1:6">
      <c r="A7637" s="13">
        <v>7636</v>
      </c>
      <c r="B7637" s="13">
        <v>4204</v>
      </c>
      <c r="C7637" s="13">
        <v>121</v>
      </c>
      <c r="D7637" s="13">
        <v>1</v>
      </c>
      <c r="E7637" s="13">
        <v>159.37</v>
      </c>
      <c r="F7637">
        <f t="shared" si="119"/>
        <v>159.37</v>
      </c>
    </row>
    <row r="7638" spans="1:6">
      <c r="A7638" s="13">
        <v>7637</v>
      </c>
      <c r="B7638" s="13">
        <v>4205</v>
      </c>
      <c r="C7638" s="13">
        <v>101</v>
      </c>
      <c r="D7638" s="13">
        <v>1</v>
      </c>
      <c r="E7638" s="13">
        <v>759.97</v>
      </c>
      <c r="F7638">
        <f t="shared" si="119"/>
        <v>759.97</v>
      </c>
    </row>
    <row r="7639" spans="1:6">
      <c r="A7639" s="13">
        <v>7638</v>
      </c>
      <c r="B7639" s="13">
        <v>4206</v>
      </c>
      <c r="C7639" s="13">
        <v>126</v>
      </c>
      <c r="D7639" s="13">
        <v>1</v>
      </c>
      <c r="E7639" s="13">
        <v>96.07</v>
      </c>
      <c r="F7639">
        <f t="shared" si="119"/>
        <v>96.07</v>
      </c>
    </row>
    <row r="7640" spans="1:6">
      <c r="A7640" s="13">
        <v>7639</v>
      </c>
      <c r="B7640" s="13">
        <v>4206</v>
      </c>
      <c r="C7640" s="13">
        <v>124</v>
      </c>
      <c r="D7640" s="13">
        <v>1</v>
      </c>
      <c r="E7640" s="13">
        <v>136.15</v>
      </c>
      <c r="F7640">
        <f t="shared" si="119"/>
        <v>136.15</v>
      </c>
    </row>
    <row r="7641" spans="1:6">
      <c r="A7641" s="13">
        <v>7640</v>
      </c>
      <c r="B7641" s="13">
        <v>4207</v>
      </c>
      <c r="C7641" s="13">
        <v>26</v>
      </c>
      <c r="D7641" s="13">
        <v>1</v>
      </c>
      <c r="E7641" s="13">
        <v>1033.01</v>
      </c>
      <c r="F7641">
        <f t="shared" si="119"/>
        <v>1033.01</v>
      </c>
    </row>
    <row r="7642" spans="1:6">
      <c r="A7642" s="13">
        <v>7641</v>
      </c>
      <c r="B7642" s="13">
        <v>4208</v>
      </c>
      <c r="C7642" s="13">
        <v>95</v>
      </c>
      <c r="D7642" s="13">
        <v>1</v>
      </c>
      <c r="E7642" s="13">
        <v>344.67</v>
      </c>
      <c r="F7642">
        <f t="shared" si="119"/>
        <v>344.67</v>
      </c>
    </row>
    <row r="7643" spans="1:6">
      <c r="A7643" s="13">
        <v>7642</v>
      </c>
      <c r="B7643" s="13">
        <v>4208</v>
      </c>
      <c r="C7643" s="13">
        <v>105</v>
      </c>
      <c r="D7643" s="13">
        <v>1</v>
      </c>
      <c r="E7643" s="13">
        <v>691.55</v>
      </c>
      <c r="F7643">
        <f t="shared" si="119"/>
        <v>691.55</v>
      </c>
    </row>
    <row r="7644" spans="1:6">
      <c r="A7644" s="13">
        <v>7643</v>
      </c>
      <c r="B7644" s="13">
        <v>4209</v>
      </c>
      <c r="C7644" s="13">
        <v>96</v>
      </c>
      <c r="D7644" s="13">
        <v>1</v>
      </c>
      <c r="E7644" s="13">
        <v>652.72</v>
      </c>
      <c r="F7644">
        <f t="shared" si="119"/>
        <v>652.72</v>
      </c>
    </row>
    <row r="7645" spans="1:6">
      <c r="A7645" s="13">
        <v>7644</v>
      </c>
      <c r="B7645" s="13">
        <v>4210</v>
      </c>
      <c r="C7645" s="13">
        <v>4</v>
      </c>
      <c r="D7645" s="13">
        <v>1</v>
      </c>
      <c r="E7645" s="13">
        <v>549.91</v>
      </c>
      <c r="F7645">
        <f t="shared" si="119"/>
        <v>549.91</v>
      </c>
    </row>
    <row r="7646" spans="1:6">
      <c r="A7646" s="13">
        <v>7645</v>
      </c>
      <c r="B7646" s="13">
        <v>4210</v>
      </c>
      <c r="C7646" s="13">
        <v>67</v>
      </c>
      <c r="D7646" s="13">
        <v>1</v>
      </c>
      <c r="E7646" s="13">
        <v>340.18</v>
      </c>
      <c r="F7646">
        <f t="shared" si="119"/>
        <v>340.18</v>
      </c>
    </row>
    <row r="7647" spans="1:6">
      <c r="A7647" s="13">
        <v>7646</v>
      </c>
      <c r="B7647" s="13">
        <v>4211</v>
      </c>
      <c r="C7647" s="13">
        <v>9</v>
      </c>
      <c r="D7647" s="13">
        <v>1</v>
      </c>
      <c r="E7647" s="13">
        <v>744.5</v>
      </c>
      <c r="F7647">
        <f t="shared" si="119"/>
        <v>744.5</v>
      </c>
    </row>
    <row r="7648" spans="1:6">
      <c r="A7648" s="13">
        <v>7647</v>
      </c>
      <c r="B7648" s="13">
        <v>4211</v>
      </c>
      <c r="C7648" s="13">
        <v>71</v>
      </c>
      <c r="D7648" s="13">
        <v>2</v>
      </c>
      <c r="E7648" s="13">
        <v>1169</v>
      </c>
      <c r="F7648">
        <f t="shared" si="119"/>
        <v>2338</v>
      </c>
    </row>
    <row r="7649" spans="1:6">
      <c r="A7649" s="13">
        <v>7648</v>
      </c>
      <c r="B7649" s="13">
        <v>4212</v>
      </c>
      <c r="C7649" s="13">
        <v>2</v>
      </c>
      <c r="D7649" s="13">
        <v>1</v>
      </c>
      <c r="E7649" s="13">
        <v>623.26</v>
      </c>
      <c r="F7649">
        <f t="shared" si="119"/>
        <v>623.26</v>
      </c>
    </row>
    <row r="7650" spans="1:6">
      <c r="A7650" s="13">
        <v>7649</v>
      </c>
      <c r="B7650" s="13">
        <v>4212</v>
      </c>
      <c r="C7650" s="13">
        <v>158</v>
      </c>
      <c r="D7650" s="13">
        <v>3</v>
      </c>
      <c r="E7650" s="13">
        <v>187.89</v>
      </c>
      <c r="F7650">
        <f t="shared" si="119"/>
        <v>563.67</v>
      </c>
    </row>
    <row r="7651" spans="1:6">
      <c r="A7651" s="13">
        <v>7650</v>
      </c>
      <c r="B7651" s="13">
        <v>4213</v>
      </c>
      <c r="C7651" s="13">
        <v>49</v>
      </c>
      <c r="D7651" s="13">
        <v>1</v>
      </c>
      <c r="E7651" s="13">
        <v>965.83</v>
      </c>
      <c r="F7651">
        <f t="shared" si="119"/>
        <v>965.83</v>
      </c>
    </row>
    <row r="7652" spans="1:6">
      <c r="A7652" s="13">
        <v>7651</v>
      </c>
      <c r="B7652" s="13">
        <v>4214</v>
      </c>
      <c r="C7652" s="13">
        <v>186</v>
      </c>
      <c r="D7652" s="13">
        <v>1</v>
      </c>
      <c r="E7652" s="13">
        <v>401.69</v>
      </c>
      <c r="F7652">
        <f t="shared" si="119"/>
        <v>401.69</v>
      </c>
    </row>
    <row r="7653" spans="1:6">
      <c r="A7653" s="13">
        <v>7652</v>
      </c>
      <c r="B7653" s="13">
        <v>4214</v>
      </c>
      <c r="C7653" s="13">
        <v>22</v>
      </c>
      <c r="D7653" s="13">
        <v>1</v>
      </c>
      <c r="E7653" s="13">
        <v>751.38</v>
      </c>
      <c r="F7653">
        <f t="shared" si="119"/>
        <v>751.38</v>
      </c>
    </row>
    <row r="7654" spans="1:6">
      <c r="A7654" s="13">
        <v>7653</v>
      </c>
      <c r="B7654" s="13">
        <v>4214</v>
      </c>
      <c r="C7654" s="13">
        <v>162</v>
      </c>
      <c r="D7654" s="13">
        <v>1</v>
      </c>
      <c r="E7654" s="13">
        <v>209.84</v>
      </c>
      <c r="F7654">
        <f t="shared" si="119"/>
        <v>209.84</v>
      </c>
    </row>
    <row r="7655" spans="1:6">
      <c r="A7655" s="13">
        <v>7654</v>
      </c>
      <c r="B7655" s="13">
        <v>4215</v>
      </c>
      <c r="C7655" s="13">
        <v>185</v>
      </c>
      <c r="D7655" s="13">
        <v>1</v>
      </c>
      <c r="E7655" s="13">
        <v>189.69</v>
      </c>
      <c r="F7655">
        <f t="shared" si="119"/>
        <v>189.69</v>
      </c>
    </row>
    <row r="7656" spans="1:6">
      <c r="A7656" s="13">
        <v>7655</v>
      </c>
      <c r="B7656" s="13">
        <v>4216</v>
      </c>
      <c r="C7656" s="13">
        <v>98</v>
      </c>
      <c r="D7656" s="13">
        <v>1</v>
      </c>
      <c r="E7656" s="13">
        <v>941.99</v>
      </c>
      <c r="F7656">
        <f t="shared" si="119"/>
        <v>941.99</v>
      </c>
    </row>
    <row r="7657" spans="1:6">
      <c r="A7657" s="13">
        <v>7656</v>
      </c>
      <c r="B7657" s="13">
        <v>4216</v>
      </c>
      <c r="C7657" s="13">
        <v>136</v>
      </c>
      <c r="D7657" s="13">
        <v>1</v>
      </c>
      <c r="E7657" s="13">
        <v>259.52</v>
      </c>
      <c r="F7657">
        <f t="shared" si="119"/>
        <v>259.52</v>
      </c>
    </row>
    <row r="7658" spans="1:6">
      <c r="A7658" s="13">
        <v>7657</v>
      </c>
      <c r="B7658" s="13">
        <v>4217</v>
      </c>
      <c r="C7658" s="13">
        <v>87</v>
      </c>
      <c r="D7658" s="13">
        <v>1</v>
      </c>
      <c r="E7658" s="13">
        <v>594.37</v>
      </c>
      <c r="F7658">
        <f t="shared" si="119"/>
        <v>594.37</v>
      </c>
    </row>
    <row r="7659" spans="1:6">
      <c r="A7659" s="13">
        <v>7658</v>
      </c>
      <c r="B7659" s="13">
        <v>4217</v>
      </c>
      <c r="C7659" s="13">
        <v>146</v>
      </c>
      <c r="D7659" s="13">
        <v>1</v>
      </c>
      <c r="E7659" s="13">
        <v>241.96</v>
      </c>
      <c r="F7659">
        <f t="shared" si="119"/>
        <v>241.96</v>
      </c>
    </row>
    <row r="7660" spans="1:6">
      <c r="A7660" s="13">
        <v>7659</v>
      </c>
      <c r="B7660" s="13">
        <v>4217</v>
      </c>
      <c r="C7660" s="13">
        <v>124</v>
      </c>
      <c r="D7660" s="13">
        <v>3</v>
      </c>
      <c r="E7660" s="13">
        <v>159.92</v>
      </c>
      <c r="F7660">
        <f t="shared" si="119"/>
        <v>479.76</v>
      </c>
    </row>
    <row r="7661" spans="1:6">
      <c r="A7661" s="13">
        <v>7660</v>
      </c>
      <c r="B7661" s="13">
        <v>4217</v>
      </c>
      <c r="C7661" s="13">
        <v>81</v>
      </c>
      <c r="D7661" s="13">
        <v>2</v>
      </c>
      <c r="E7661" s="13">
        <v>931.48</v>
      </c>
      <c r="F7661">
        <f t="shared" si="119"/>
        <v>1862.96</v>
      </c>
    </row>
    <row r="7662" spans="1:6">
      <c r="A7662" s="13">
        <v>7661</v>
      </c>
      <c r="B7662" s="13">
        <v>4218</v>
      </c>
      <c r="C7662" s="13">
        <v>85</v>
      </c>
      <c r="D7662" s="13">
        <v>1</v>
      </c>
      <c r="E7662" s="13">
        <v>359.28</v>
      </c>
      <c r="F7662">
        <f t="shared" si="119"/>
        <v>359.28</v>
      </c>
    </row>
    <row r="7663" spans="1:6">
      <c r="A7663" s="13">
        <v>7662</v>
      </c>
      <c r="B7663" s="13">
        <v>4218</v>
      </c>
      <c r="C7663" s="13">
        <v>111</v>
      </c>
      <c r="D7663" s="13">
        <v>1</v>
      </c>
      <c r="E7663" s="13">
        <v>914.09</v>
      </c>
      <c r="F7663">
        <f t="shared" si="119"/>
        <v>914.09</v>
      </c>
    </row>
    <row r="7664" spans="1:6">
      <c r="A7664" s="13">
        <v>7663</v>
      </c>
      <c r="B7664" s="13">
        <v>4219</v>
      </c>
      <c r="C7664" s="13">
        <v>140</v>
      </c>
      <c r="D7664" s="13">
        <v>1</v>
      </c>
      <c r="E7664" s="13">
        <v>142.43</v>
      </c>
      <c r="F7664">
        <f t="shared" si="119"/>
        <v>142.43</v>
      </c>
    </row>
    <row r="7665" spans="1:6">
      <c r="A7665" s="13">
        <v>7664</v>
      </c>
      <c r="B7665" s="13">
        <v>4219</v>
      </c>
      <c r="C7665" s="13">
        <v>32</v>
      </c>
      <c r="D7665" s="13">
        <v>1</v>
      </c>
      <c r="E7665" s="13">
        <v>644.55</v>
      </c>
      <c r="F7665">
        <f t="shared" si="119"/>
        <v>644.55</v>
      </c>
    </row>
    <row r="7666" spans="1:6">
      <c r="A7666" s="13">
        <v>7665</v>
      </c>
      <c r="B7666" s="13">
        <v>4219</v>
      </c>
      <c r="C7666" s="13">
        <v>60</v>
      </c>
      <c r="D7666" s="13">
        <v>1</v>
      </c>
      <c r="E7666" s="13">
        <v>414.24</v>
      </c>
      <c r="F7666">
        <f t="shared" si="119"/>
        <v>414.24</v>
      </c>
    </row>
    <row r="7667" spans="1:6">
      <c r="A7667" s="13">
        <v>7666</v>
      </c>
      <c r="B7667" s="13">
        <v>4220</v>
      </c>
      <c r="C7667" s="13">
        <v>102</v>
      </c>
      <c r="D7667" s="13">
        <v>1</v>
      </c>
      <c r="E7667" s="13">
        <v>579.6</v>
      </c>
      <c r="F7667">
        <f t="shared" si="119"/>
        <v>579.6</v>
      </c>
    </row>
    <row r="7668" spans="1:6">
      <c r="A7668" s="13">
        <v>7667</v>
      </c>
      <c r="B7668" s="13">
        <v>4220</v>
      </c>
      <c r="C7668" s="13">
        <v>56</v>
      </c>
      <c r="D7668" s="13">
        <v>2</v>
      </c>
      <c r="E7668" s="13">
        <v>788.31</v>
      </c>
      <c r="F7668">
        <f t="shared" si="119"/>
        <v>1576.62</v>
      </c>
    </row>
    <row r="7669" spans="1:6">
      <c r="A7669" s="13">
        <v>7668</v>
      </c>
      <c r="B7669" s="13">
        <v>4221</v>
      </c>
      <c r="C7669" s="13">
        <v>103</v>
      </c>
      <c r="D7669" s="13">
        <v>1</v>
      </c>
      <c r="E7669" s="13">
        <v>228.45</v>
      </c>
      <c r="F7669">
        <f t="shared" si="119"/>
        <v>228.45</v>
      </c>
    </row>
    <row r="7670" spans="1:6">
      <c r="A7670" s="13">
        <v>7669</v>
      </c>
      <c r="B7670" s="13">
        <v>4221</v>
      </c>
      <c r="C7670" s="13">
        <v>175</v>
      </c>
      <c r="D7670" s="13">
        <v>1</v>
      </c>
      <c r="E7670" s="13">
        <v>367.55</v>
      </c>
      <c r="F7670">
        <f t="shared" si="119"/>
        <v>367.55</v>
      </c>
    </row>
    <row r="7671" spans="1:6">
      <c r="A7671" s="13">
        <v>7670</v>
      </c>
      <c r="B7671" s="13">
        <v>4221</v>
      </c>
      <c r="C7671" s="13">
        <v>40</v>
      </c>
      <c r="D7671" s="13">
        <v>1</v>
      </c>
      <c r="E7671" s="13">
        <v>1860.2</v>
      </c>
      <c r="F7671">
        <f t="shared" si="119"/>
        <v>1860.2</v>
      </c>
    </row>
    <row r="7672" spans="1:6">
      <c r="A7672" s="13">
        <v>7671</v>
      </c>
      <c r="B7672" s="13">
        <v>4222</v>
      </c>
      <c r="C7672" s="13">
        <v>112</v>
      </c>
      <c r="D7672" s="13">
        <v>3</v>
      </c>
      <c r="E7672" s="13">
        <v>666.33</v>
      </c>
      <c r="F7672">
        <f t="shared" si="119"/>
        <v>1998.99</v>
      </c>
    </row>
    <row r="7673" spans="1:6">
      <c r="A7673" s="13">
        <v>7672</v>
      </c>
      <c r="B7673" s="13">
        <v>4222</v>
      </c>
      <c r="C7673" s="13">
        <v>24</v>
      </c>
      <c r="D7673" s="13">
        <v>1</v>
      </c>
      <c r="E7673" s="13">
        <v>1041.86</v>
      </c>
      <c r="F7673">
        <f t="shared" si="119"/>
        <v>1041.86</v>
      </c>
    </row>
    <row r="7674" spans="1:6">
      <c r="A7674" s="13">
        <v>7673</v>
      </c>
      <c r="B7674" s="13">
        <v>4223</v>
      </c>
      <c r="C7674" s="13">
        <v>164</v>
      </c>
      <c r="D7674" s="13">
        <v>1</v>
      </c>
      <c r="E7674" s="13">
        <v>132.23</v>
      </c>
      <c r="F7674">
        <f t="shared" si="119"/>
        <v>132.23</v>
      </c>
    </row>
    <row r="7675" spans="1:6">
      <c r="A7675" s="13">
        <v>7674</v>
      </c>
      <c r="B7675" s="13">
        <v>4223</v>
      </c>
      <c r="C7675" s="13">
        <v>30</v>
      </c>
      <c r="D7675" s="13">
        <v>1</v>
      </c>
      <c r="E7675" s="13">
        <v>1995.72</v>
      </c>
      <c r="F7675">
        <f t="shared" si="119"/>
        <v>1995.72</v>
      </c>
    </row>
    <row r="7676" spans="1:6">
      <c r="A7676" s="13">
        <v>7675</v>
      </c>
      <c r="B7676" s="13">
        <v>4224</v>
      </c>
      <c r="C7676" s="13">
        <v>165</v>
      </c>
      <c r="D7676" s="13">
        <v>1</v>
      </c>
      <c r="E7676" s="13">
        <v>377.58</v>
      </c>
      <c r="F7676">
        <f t="shared" si="119"/>
        <v>377.58</v>
      </c>
    </row>
    <row r="7677" spans="1:6">
      <c r="A7677" s="13">
        <v>7676</v>
      </c>
      <c r="B7677" s="13">
        <v>4224</v>
      </c>
      <c r="C7677" s="13">
        <v>152</v>
      </c>
      <c r="D7677" s="13">
        <v>1</v>
      </c>
      <c r="E7677" s="13">
        <v>360.28</v>
      </c>
      <c r="F7677">
        <f t="shared" si="119"/>
        <v>360.28</v>
      </c>
    </row>
    <row r="7678" spans="1:6">
      <c r="A7678" s="13">
        <v>7677</v>
      </c>
      <c r="B7678" s="13">
        <v>4225</v>
      </c>
      <c r="C7678" s="13">
        <v>39</v>
      </c>
      <c r="D7678" s="13">
        <v>1</v>
      </c>
      <c r="E7678" s="13">
        <v>1955.02</v>
      </c>
      <c r="F7678">
        <f t="shared" si="119"/>
        <v>1955.02</v>
      </c>
    </row>
    <row r="7679" spans="1:6">
      <c r="A7679" s="13">
        <v>7678</v>
      </c>
      <c r="B7679" s="13">
        <v>4226</v>
      </c>
      <c r="C7679" s="13">
        <v>106</v>
      </c>
      <c r="D7679" s="13">
        <v>1</v>
      </c>
      <c r="E7679" s="13">
        <v>618.93</v>
      </c>
      <c r="F7679">
        <f t="shared" si="119"/>
        <v>618.93</v>
      </c>
    </row>
    <row r="7680" spans="1:6">
      <c r="A7680" s="13">
        <v>7679</v>
      </c>
      <c r="B7680" s="13">
        <v>4226</v>
      </c>
      <c r="C7680" s="13">
        <v>158</v>
      </c>
      <c r="D7680" s="13">
        <v>1</v>
      </c>
      <c r="E7680" s="13">
        <v>187.89</v>
      </c>
      <c r="F7680">
        <f t="shared" si="119"/>
        <v>187.89</v>
      </c>
    </row>
    <row r="7681" spans="1:6">
      <c r="A7681" s="13">
        <v>7680</v>
      </c>
      <c r="B7681" s="13">
        <v>4227</v>
      </c>
      <c r="C7681" s="13">
        <v>61</v>
      </c>
      <c r="D7681" s="13">
        <v>1</v>
      </c>
      <c r="E7681" s="13">
        <v>776.21</v>
      </c>
      <c r="F7681">
        <f t="shared" si="119"/>
        <v>776.21</v>
      </c>
    </row>
    <row r="7682" spans="1:6">
      <c r="A7682" s="13">
        <v>7681</v>
      </c>
      <c r="B7682" s="13">
        <v>4227</v>
      </c>
      <c r="C7682" s="13">
        <v>20</v>
      </c>
      <c r="D7682" s="13">
        <v>1</v>
      </c>
      <c r="E7682" s="13">
        <v>1374.61</v>
      </c>
      <c r="F7682">
        <f t="shared" ref="F7682:F7745" si="120">E7682*D7682</f>
        <v>1374.61</v>
      </c>
    </row>
    <row r="7683" spans="1:6">
      <c r="A7683" s="13">
        <v>7682</v>
      </c>
      <c r="B7683" s="13">
        <v>4228</v>
      </c>
      <c r="C7683" s="13">
        <v>105</v>
      </c>
      <c r="D7683" s="13">
        <v>1</v>
      </c>
      <c r="E7683" s="13">
        <v>691.55</v>
      </c>
      <c r="F7683">
        <f t="shared" si="120"/>
        <v>691.55</v>
      </c>
    </row>
    <row r="7684" spans="1:6">
      <c r="A7684" s="13">
        <v>7683</v>
      </c>
      <c r="B7684" s="13">
        <v>4228</v>
      </c>
      <c r="C7684" s="13">
        <v>78</v>
      </c>
      <c r="D7684" s="13">
        <v>1</v>
      </c>
      <c r="E7684" s="13">
        <v>496.71</v>
      </c>
      <c r="F7684">
        <f t="shared" si="120"/>
        <v>496.71</v>
      </c>
    </row>
    <row r="7685" spans="1:6">
      <c r="A7685" s="13">
        <v>7684</v>
      </c>
      <c r="B7685" s="13">
        <v>4229</v>
      </c>
      <c r="C7685" s="13">
        <v>70</v>
      </c>
      <c r="D7685" s="13">
        <v>2</v>
      </c>
      <c r="E7685" s="13">
        <v>223.59</v>
      </c>
      <c r="F7685">
        <f t="shared" si="120"/>
        <v>447.18</v>
      </c>
    </row>
    <row r="7686" spans="1:6">
      <c r="A7686" s="13">
        <v>7685</v>
      </c>
      <c r="B7686" s="13">
        <v>4230</v>
      </c>
      <c r="C7686" s="13">
        <v>87</v>
      </c>
      <c r="D7686" s="13">
        <v>1</v>
      </c>
      <c r="E7686" s="13">
        <v>594.37</v>
      </c>
      <c r="F7686">
        <f t="shared" si="120"/>
        <v>594.37</v>
      </c>
    </row>
    <row r="7687" spans="1:6">
      <c r="A7687" s="13">
        <v>7686</v>
      </c>
      <c r="B7687" s="13">
        <v>4230</v>
      </c>
      <c r="C7687" s="13">
        <v>77</v>
      </c>
      <c r="D7687" s="13">
        <v>1</v>
      </c>
      <c r="E7687" s="13">
        <v>782.94</v>
      </c>
      <c r="F7687">
        <f t="shared" si="120"/>
        <v>782.94</v>
      </c>
    </row>
    <row r="7688" spans="1:6">
      <c r="A7688" s="13">
        <v>7687</v>
      </c>
      <c r="B7688" s="13">
        <v>4230</v>
      </c>
      <c r="C7688" s="13">
        <v>12</v>
      </c>
      <c r="D7688" s="13">
        <v>1</v>
      </c>
      <c r="E7688" s="13">
        <v>1257.96</v>
      </c>
      <c r="F7688">
        <f t="shared" si="120"/>
        <v>1257.96</v>
      </c>
    </row>
    <row r="7689" spans="1:6">
      <c r="A7689" s="13">
        <v>7688</v>
      </c>
      <c r="B7689" s="13">
        <v>4231</v>
      </c>
      <c r="C7689" s="13">
        <v>120</v>
      </c>
      <c r="D7689" s="13">
        <v>1</v>
      </c>
      <c r="E7689" s="13">
        <v>339.07</v>
      </c>
      <c r="F7689">
        <f t="shared" si="120"/>
        <v>339.07</v>
      </c>
    </row>
    <row r="7690" spans="1:6">
      <c r="A7690" s="13">
        <v>7689</v>
      </c>
      <c r="B7690" s="13">
        <v>4231</v>
      </c>
      <c r="C7690" s="13">
        <v>137</v>
      </c>
      <c r="D7690" s="13">
        <v>1</v>
      </c>
      <c r="E7690" s="13">
        <v>235.13</v>
      </c>
      <c r="F7690">
        <f t="shared" si="120"/>
        <v>235.13</v>
      </c>
    </row>
    <row r="7691" spans="1:6">
      <c r="A7691" s="13">
        <v>7690</v>
      </c>
      <c r="B7691" s="13">
        <v>4231</v>
      </c>
      <c r="C7691" s="13">
        <v>45</v>
      </c>
      <c r="D7691" s="13">
        <v>1</v>
      </c>
      <c r="E7691" s="13">
        <v>1129.1</v>
      </c>
      <c r="F7691">
        <f t="shared" si="120"/>
        <v>1129.1</v>
      </c>
    </row>
    <row r="7692" spans="1:6">
      <c r="A7692" s="13">
        <v>7691</v>
      </c>
      <c r="B7692" s="13">
        <v>4232</v>
      </c>
      <c r="C7692" s="13">
        <v>14</v>
      </c>
      <c r="D7692" s="13">
        <v>1</v>
      </c>
      <c r="E7692" s="13">
        <v>1816.72</v>
      </c>
      <c r="F7692">
        <f t="shared" si="120"/>
        <v>1816.72</v>
      </c>
    </row>
    <row r="7693" spans="1:6">
      <c r="A7693" s="13">
        <v>7692</v>
      </c>
      <c r="B7693" s="13">
        <v>4233</v>
      </c>
      <c r="C7693" s="13">
        <v>72</v>
      </c>
      <c r="D7693" s="13">
        <v>1</v>
      </c>
      <c r="E7693" s="13">
        <v>366.31</v>
      </c>
      <c r="F7693">
        <f t="shared" si="120"/>
        <v>366.31</v>
      </c>
    </row>
    <row r="7694" spans="1:6">
      <c r="A7694" s="13">
        <v>7693</v>
      </c>
      <c r="B7694" s="13">
        <v>4233</v>
      </c>
      <c r="C7694" s="13">
        <v>30</v>
      </c>
      <c r="D7694" s="13">
        <v>3</v>
      </c>
      <c r="E7694" s="13">
        <v>1995.72</v>
      </c>
      <c r="F7694">
        <f t="shared" si="120"/>
        <v>5987.16</v>
      </c>
    </row>
    <row r="7695" spans="1:6">
      <c r="A7695" s="13">
        <v>7694</v>
      </c>
      <c r="B7695" s="13">
        <v>4234</v>
      </c>
      <c r="C7695" s="13">
        <v>30</v>
      </c>
      <c r="D7695" s="13">
        <v>3</v>
      </c>
      <c r="E7695" s="13">
        <v>1995.72</v>
      </c>
      <c r="F7695">
        <f t="shared" si="120"/>
        <v>5987.16</v>
      </c>
    </row>
    <row r="7696" spans="1:6">
      <c r="A7696" s="13">
        <v>7695</v>
      </c>
      <c r="B7696" s="13">
        <v>4234</v>
      </c>
      <c r="C7696" s="13">
        <v>173</v>
      </c>
      <c r="D7696" s="13">
        <v>1</v>
      </c>
      <c r="E7696" s="13">
        <v>459.12</v>
      </c>
      <c r="F7696">
        <f t="shared" si="120"/>
        <v>459.12</v>
      </c>
    </row>
    <row r="7697" spans="1:6">
      <c r="A7697" s="13">
        <v>7696</v>
      </c>
      <c r="B7697" s="13">
        <v>4235</v>
      </c>
      <c r="C7697" s="13">
        <v>120</v>
      </c>
      <c r="D7697" s="13">
        <v>1</v>
      </c>
      <c r="E7697" s="13">
        <v>339.07</v>
      </c>
      <c r="F7697">
        <f t="shared" si="120"/>
        <v>339.07</v>
      </c>
    </row>
    <row r="7698" spans="1:6">
      <c r="A7698" s="13">
        <v>7697</v>
      </c>
      <c r="B7698" s="13">
        <v>4235</v>
      </c>
      <c r="C7698" s="13">
        <v>132</v>
      </c>
      <c r="D7698" s="13">
        <v>2</v>
      </c>
      <c r="E7698" s="13">
        <v>284.14</v>
      </c>
      <c r="F7698">
        <f t="shared" si="120"/>
        <v>568.28</v>
      </c>
    </row>
    <row r="7699" spans="1:6">
      <c r="A7699" s="13">
        <v>7698</v>
      </c>
      <c r="B7699" s="13">
        <v>4236</v>
      </c>
      <c r="C7699" s="13">
        <v>39</v>
      </c>
      <c r="D7699" s="13">
        <v>1</v>
      </c>
      <c r="E7699" s="13">
        <v>1955.02</v>
      </c>
      <c r="F7699">
        <f t="shared" si="120"/>
        <v>1955.02</v>
      </c>
    </row>
    <row r="7700" spans="1:6">
      <c r="A7700" s="13">
        <v>7699</v>
      </c>
      <c r="B7700" s="13">
        <v>4236</v>
      </c>
      <c r="C7700" s="13">
        <v>92</v>
      </c>
      <c r="D7700" s="13">
        <v>1</v>
      </c>
      <c r="E7700" s="13">
        <v>996.68</v>
      </c>
      <c r="F7700">
        <f t="shared" si="120"/>
        <v>996.68</v>
      </c>
    </row>
    <row r="7701" spans="1:6">
      <c r="A7701" s="13">
        <v>7700</v>
      </c>
      <c r="B7701" s="13">
        <v>4237</v>
      </c>
      <c r="C7701" s="13">
        <v>106</v>
      </c>
      <c r="D7701" s="13">
        <v>2</v>
      </c>
      <c r="E7701" s="13">
        <v>618.93</v>
      </c>
      <c r="F7701">
        <f t="shared" si="120"/>
        <v>1237.86</v>
      </c>
    </row>
    <row r="7702" spans="1:6">
      <c r="A7702" s="13">
        <v>7701</v>
      </c>
      <c r="B7702" s="13">
        <v>4237</v>
      </c>
      <c r="C7702" s="13">
        <v>103</v>
      </c>
      <c r="D7702" s="13">
        <v>1</v>
      </c>
      <c r="E7702" s="13">
        <v>228.45</v>
      </c>
      <c r="F7702">
        <f t="shared" si="120"/>
        <v>228.45</v>
      </c>
    </row>
    <row r="7703" spans="1:6">
      <c r="A7703" s="13">
        <v>7702</v>
      </c>
      <c r="B7703" s="13">
        <v>4237</v>
      </c>
      <c r="C7703" s="13">
        <v>126</v>
      </c>
      <c r="D7703" s="13">
        <v>2</v>
      </c>
      <c r="E7703" s="13">
        <v>96.07</v>
      </c>
      <c r="F7703">
        <f t="shared" si="120"/>
        <v>192.14</v>
      </c>
    </row>
    <row r="7704" spans="1:6">
      <c r="A7704" s="13">
        <v>7703</v>
      </c>
      <c r="B7704" s="13">
        <v>4238</v>
      </c>
      <c r="C7704" s="13">
        <v>125</v>
      </c>
      <c r="D7704" s="13">
        <v>1</v>
      </c>
      <c r="E7704" s="13">
        <v>152.53</v>
      </c>
      <c r="F7704">
        <f t="shared" si="120"/>
        <v>152.53</v>
      </c>
    </row>
    <row r="7705" spans="1:6">
      <c r="A7705" s="13">
        <v>7704</v>
      </c>
      <c r="B7705" s="13">
        <v>4238</v>
      </c>
      <c r="C7705" s="13">
        <v>153</v>
      </c>
      <c r="D7705" s="13">
        <v>1</v>
      </c>
      <c r="E7705" s="13">
        <v>318.02</v>
      </c>
      <c r="F7705">
        <f t="shared" si="120"/>
        <v>318.02</v>
      </c>
    </row>
    <row r="7706" spans="1:6">
      <c r="A7706" s="13">
        <v>7705</v>
      </c>
      <c r="B7706" s="13">
        <v>4238</v>
      </c>
      <c r="C7706" s="13">
        <v>89</v>
      </c>
      <c r="D7706" s="13">
        <v>2</v>
      </c>
      <c r="E7706" s="13">
        <v>486.42</v>
      </c>
      <c r="F7706">
        <f t="shared" si="120"/>
        <v>972.84</v>
      </c>
    </row>
    <row r="7707" spans="1:6">
      <c r="A7707" s="13">
        <v>7706</v>
      </c>
      <c r="B7707" s="13">
        <v>4238</v>
      </c>
      <c r="C7707" s="13">
        <v>26</v>
      </c>
      <c r="D7707" s="13">
        <v>1</v>
      </c>
      <c r="E7707" s="13">
        <v>925.19</v>
      </c>
      <c r="F7707">
        <f t="shared" si="120"/>
        <v>925.19</v>
      </c>
    </row>
    <row r="7708" spans="1:6">
      <c r="A7708" s="13">
        <v>7707</v>
      </c>
      <c r="B7708" s="13">
        <v>4239</v>
      </c>
      <c r="C7708" s="13">
        <v>93</v>
      </c>
      <c r="D7708" s="13">
        <v>1</v>
      </c>
      <c r="E7708" s="13">
        <v>580</v>
      </c>
      <c r="F7708">
        <f t="shared" si="120"/>
        <v>580</v>
      </c>
    </row>
    <row r="7709" spans="1:6">
      <c r="A7709" s="13">
        <v>7708</v>
      </c>
      <c r="B7709" s="13">
        <v>4240</v>
      </c>
      <c r="C7709" s="13">
        <v>27</v>
      </c>
      <c r="D7709" s="13">
        <v>1</v>
      </c>
      <c r="E7709" s="13">
        <v>628.59</v>
      </c>
      <c r="F7709">
        <f t="shared" si="120"/>
        <v>628.59</v>
      </c>
    </row>
    <row r="7710" spans="1:6">
      <c r="A7710" s="13">
        <v>7709</v>
      </c>
      <c r="B7710" s="13">
        <v>4241</v>
      </c>
      <c r="C7710" s="13">
        <v>25</v>
      </c>
      <c r="D7710" s="13">
        <v>1</v>
      </c>
      <c r="E7710" s="13">
        <v>1802.19</v>
      </c>
      <c r="F7710">
        <f t="shared" si="120"/>
        <v>1802.19</v>
      </c>
    </row>
    <row r="7711" spans="1:6">
      <c r="A7711" s="13">
        <v>7710</v>
      </c>
      <c r="B7711" s="13">
        <v>4241</v>
      </c>
      <c r="C7711" s="13">
        <v>40</v>
      </c>
      <c r="D7711" s="13">
        <v>1</v>
      </c>
      <c r="E7711" s="13">
        <v>1860.2</v>
      </c>
      <c r="F7711">
        <f t="shared" si="120"/>
        <v>1860.2</v>
      </c>
    </row>
    <row r="7712" spans="1:6">
      <c r="A7712" s="13">
        <v>7711</v>
      </c>
      <c r="B7712" s="13">
        <v>4242</v>
      </c>
      <c r="C7712" s="13">
        <v>155</v>
      </c>
      <c r="D7712" s="13">
        <v>1</v>
      </c>
      <c r="E7712" s="13">
        <v>198.89</v>
      </c>
      <c r="F7712">
        <f t="shared" si="120"/>
        <v>198.89</v>
      </c>
    </row>
    <row r="7713" spans="1:6">
      <c r="A7713" s="13">
        <v>7712</v>
      </c>
      <c r="B7713" s="13">
        <v>4242</v>
      </c>
      <c r="C7713" s="13">
        <v>76</v>
      </c>
      <c r="D7713" s="13">
        <v>1</v>
      </c>
      <c r="E7713" s="13">
        <v>560.26</v>
      </c>
      <c r="F7713">
        <f t="shared" si="120"/>
        <v>560.26</v>
      </c>
    </row>
    <row r="7714" spans="1:6">
      <c r="A7714" s="13">
        <v>7713</v>
      </c>
      <c r="B7714" s="13">
        <v>4243</v>
      </c>
      <c r="C7714" s="13">
        <v>174</v>
      </c>
      <c r="D7714" s="13">
        <v>1</v>
      </c>
      <c r="E7714" s="13">
        <v>274.33</v>
      </c>
      <c r="F7714">
        <f t="shared" si="120"/>
        <v>274.33</v>
      </c>
    </row>
    <row r="7715" spans="1:6">
      <c r="A7715" s="13">
        <v>7714</v>
      </c>
      <c r="B7715" s="13">
        <v>4243</v>
      </c>
      <c r="C7715" s="13">
        <v>63</v>
      </c>
      <c r="D7715" s="13">
        <v>1</v>
      </c>
      <c r="E7715" s="13">
        <v>794.42</v>
      </c>
      <c r="F7715">
        <f t="shared" si="120"/>
        <v>794.42</v>
      </c>
    </row>
    <row r="7716" spans="1:6">
      <c r="A7716" s="13">
        <v>7715</v>
      </c>
      <c r="B7716" s="13">
        <v>4244</v>
      </c>
      <c r="C7716" s="13">
        <v>34</v>
      </c>
      <c r="D7716" s="13">
        <v>1</v>
      </c>
      <c r="E7716" s="13">
        <v>1993.79</v>
      </c>
      <c r="F7716">
        <f t="shared" si="120"/>
        <v>1993.79</v>
      </c>
    </row>
    <row r="7717" spans="1:6">
      <c r="A7717" s="13">
        <v>7716</v>
      </c>
      <c r="B7717" s="13">
        <v>4244</v>
      </c>
      <c r="C7717" s="13">
        <v>190</v>
      </c>
      <c r="D7717" s="13">
        <v>1</v>
      </c>
      <c r="E7717" s="13">
        <v>406.76</v>
      </c>
      <c r="F7717">
        <f t="shared" si="120"/>
        <v>406.76</v>
      </c>
    </row>
    <row r="7718" spans="1:6">
      <c r="A7718" s="13">
        <v>7717</v>
      </c>
      <c r="B7718" s="13">
        <v>4245</v>
      </c>
      <c r="C7718" s="13">
        <v>36</v>
      </c>
      <c r="D7718" s="13">
        <v>1</v>
      </c>
      <c r="E7718" s="13">
        <v>1412.54</v>
      </c>
      <c r="F7718">
        <f t="shared" si="120"/>
        <v>1412.54</v>
      </c>
    </row>
    <row r="7719" spans="1:6">
      <c r="A7719" s="13">
        <v>7718</v>
      </c>
      <c r="B7719" s="13">
        <v>4245</v>
      </c>
      <c r="C7719" s="13">
        <v>3</v>
      </c>
      <c r="D7719" s="13">
        <v>1</v>
      </c>
      <c r="E7719" s="13">
        <v>539.1</v>
      </c>
      <c r="F7719">
        <f t="shared" si="120"/>
        <v>539.1</v>
      </c>
    </row>
    <row r="7720" spans="1:6">
      <c r="A7720" s="13">
        <v>7719</v>
      </c>
      <c r="B7720" s="13">
        <v>4246</v>
      </c>
      <c r="C7720" s="13">
        <v>36</v>
      </c>
      <c r="D7720" s="13">
        <v>3</v>
      </c>
      <c r="E7720" s="13">
        <v>1268.67</v>
      </c>
      <c r="F7720">
        <f t="shared" si="120"/>
        <v>3806.01</v>
      </c>
    </row>
    <row r="7721" spans="1:6">
      <c r="A7721" s="13">
        <v>7720</v>
      </c>
      <c r="B7721" s="13">
        <v>4247</v>
      </c>
      <c r="C7721" s="13">
        <v>47</v>
      </c>
      <c r="D7721" s="13">
        <v>1</v>
      </c>
      <c r="E7721" s="13">
        <v>1073.15</v>
      </c>
      <c r="F7721">
        <f t="shared" si="120"/>
        <v>1073.15</v>
      </c>
    </row>
    <row r="7722" spans="1:6">
      <c r="A7722" s="13">
        <v>7721</v>
      </c>
      <c r="B7722" s="13">
        <v>4247</v>
      </c>
      <c r="C7722" s="13">
        <v>156</v>
      </c>
      <c r="D7722" s="13">
        <v>1</v>
      </c>
      <c r="E7722" s="13">
        <v>395.52</v>
      </c>
      <c r="F7722">
        <f t="shared" si="120"/>
        <v>395.52</v>
      </c>
    </row>
    <row r="7723" spans="1:6">
      <c r="A7723" s="13">
        <v>7722</v>
      </c>
      <c r="B7723" s="13">
        <v>4248</v>
      </c>
      <c r="C7723" s="13">
        <v>117</v>
      </c>
      <c r="D7723" s="13">
        <v>1</v>
      </c>
      <c r="E7723" s="13">
        <v>815.03</v>
      </c>
      <c r="F7723">
        <f t="shared" si="120"/>
        <v>815.03</v>
      </c>
    </row>
    <row r="7724" spans="1:6">
      <c r="A7724" s="13">
        <v>7723</v>
      </c>
      <c r="B7724" s="13">
        <v>4248</v>
      </c>
      <c r="C7724" s="13">
        <v>162</v>
      </c>
      <c r="D7724" s="13">
        <v>1</v>
      </c>
      <c r="E7724" s="13">
        <v>209.84</v>
      </c>
      <c r="F7724">
        <f t="shared" si="120"/>
        <v>209.84</v>
      </c>
    </row>
    <row r="7725" spans="1:6">
      <c r="A7725" s="13">
        <v>7724</v>
      </c>
      <c r="B7725" s="13">
        <v>4248</v>
      </c>
      <c r="C7725" s="13">
        <v>111</v>
      </c>
      <c r="D7725" s="13">
        <v>2</v>
      </c>
      <c r="E7725" s="13">
        <v>914.09</v>
      </c>
      <c r="F7725">
        <f t="shared" si="120"/>
        <v>1828.18</v>
      </c>
    </row>
    <row r="7726" spans="1:6">
      <c r="A7726" s="13">
        <v>7725</v>
      </c>
      <c r="B7726" s="13">
        <v>4249</v>
      </c>
      <c r="C7726" s="13">
        <v>167</v>
      </c>
      <c r="D7726" s="13">
        <v>1</v>
      </c>
      <c r="E7726" s="13">
        <v>266.31</v>
      </c>
      <c r="F7726">
        <f t="shared" si="120"/>
        <v>266.31</v>
      </c>
    </row>
    <row r="7727" spans="1:6">
      <c r="A7727" s="13">
        <v>7726</v>
      </c>
      <c r="B7727" s="13">
        <v>4250</v>
      </c>
      <c r="C7727" s="13">
        <v>100</v>
      </c>
      <c r="D7727" s="13">
        <v>2</v>
      </c>
      <c r="E7727" s="13">
        <v>282.13</v>
      </c>
      <c r="F7727">
        <f t="shared" si="120"/>
        <v>564.26</v>
      </c>
    </row>
    <row r="7728" spans="1:6">
      <c r="A7728" s="13">
        <v>7727</v>
      </c>
      <c r="B7728" s="13">
        <v>4250</v>
      </c>
      <c r="C7728" s="13">
        <v>40</v>
      </c>
      <c r="D7728" s="13">
        <v>1</v>
      </c>
      <c r="E7728" s="13">
        <v>1646.63</v>
      </c>
      <c r="F7728">
        <f t="shared" si="120"/>
        <v>1646.63</v>
      </c>
    </row>
    <row r="7729" spans="1:6">
      <c r="A7729" s="13">
        <v>7728</v>
      </c>
      <c r="B7729" s="13">
        <v>4251</v>
      </c>
      <c r="C7729" s="13">
        <v>120</v>
      </c>
      <c r="D7729" s="13">
        <v>1</v>
      </c>
      <c r="E7729" s="13">
        <v>339.07</v>
      </c>
      <c r="F7729">
        <f t="shared" si="120"/>
        <v>339.07</v>
      </c>
    </row>
    <row r="7730" spans="1:6">
      <c r="A7730" s="13">
        <v>7729</v>
      </c>
      <c r="B7730" s="13">
        <v>4251</v>
      </c>
      <c r="C7730" s="13">
        <v>167</v>
      </c>
      <c r="D7730" s="13">
        <v>2</v>
      </c>
      <c r="E7730" s="13">
        <v>266.31</v>
      </c>
      <c r="F7730">
        <f t="shared" si="120"/>
        <v>532.62</v>
      </c>
    </row>
    <row r="7731" spans="1:6">
      <c r="A7731" s="13">
        <v>7730</v>
      </c>
      <c r="B7731" s="13">
        <v>4252</v>
      </c>
      <c r="C7731" s="13">
        <v>60</v>
      </c>
      <c r="D7731" s="13">
        <v>1</v>
      </c>
      <c r="E7731" s="13">
        <v>414.24</v>
      </c>
      <c r="F7731">
        <f t="shared" si="120"/>
        <v>414.24</v>
      </c>
    </row>
    <row r="7732" spans="1:6">
      <c r="A7732" s="13">
        <v>7731</v>
      </c>
      <c r="B7732" s="13">
        <v>4252</v>
      </c>
      <c r="C7732" s="13">
        <v>97</v>
      </c>
      <c r="D7732" s="13">
        <v>1</v>
      </c>
      <c r="E7732" s="13">
        <v>156.65</v>
      </c>
      <c r="F7732">
        <f t="shared" si="120"/>
        <v>156.65</v>
      </c>
    </row>
    <row r="7733" spans="1:6">
      <c r="A7733" s="13">
        <v>7732</v>
      </c>
      <c r="B7733" s="13">
        <v>4253</v>
      </c>
      <c r="C7733" s="13">
        <v>92</v>
      </c>
      <c r="D7733" s="13">
        <v>1</v>
      </c>
      <c r="E7733" s="13">
        <v>864.86</v>
      </c>
      <c r="F7733">
        <f t="shared" si="120"/>
        <v>864.86</v>
      </c>
    </row>
    <row r="7734" spans="1:6">
      <c r="A7734" s="13">
        <v>7733</v>
      </c>
      <c r="B7734" s="13">
        <v>4254</v>
      </c>
      <c r="C7734" s="13">
        <v>126</v>
      </c>
      <c r="D7734" s="13">
        <v>1</v>
      </c>
      <c r="E7734" s="13">
        <v>96.07</v>
      </c>
      <c r="F7734">
        <f t="shared" si="120"/>
        <v>96.07</v>
      </c>
    </row>
    <row r="7735" spans="1:6">
      <c r="A7735" s="13">
        <v>7734</v>
      </c>
      <c r="B7735" s="13">
        <v>4254</v>
      </c>
      <c r="C7735" s="13">
        <v>96</v>
      </c>
      <c r="D7735" s="13">
        <v>2</v>
      </c>
      <c r="E7735" s="13">
        <v>748.01</v>
      </c>
      <c r="F7735">
        <f t="shared" si="120"/>
        <v>1496.02</v>
      </c>
    </row>
    <row r="7736" spans="1:6">
      <c r="A7736" s="13">
        <v>7735</v>
      </c>
      <c r="B7736" s="13">
        <v>4255</v>
      </c>
      <c r="C7736" s="13">
        <v>126</v>
      </c>
      <c r="D7736" s="13">
        <v>1</v>
      </c>
      <c r="E7736" s="13">
        <v>96.07</v>
      </c>
      <c r="F7736">
        <f t="shared" si="120"/>
        <v>96.07</v>
      </c>
    </row>
    <row r="7737" spans="1:6">
      <c r="A7737" s="13">
        <v>7736</v>
      </c>
      <c r="B7737" s="13">
        <v>4255</v>
      </c>
      <c r="C7737" s="13">
        <v>53</v>
      </c>
      <c r="D7737" s="13">
        <v>1</v>
      </c>
      <c r="E7737" s="13">
        <v>912.95</v>
      </c>
      <c r="F7737">
        <f t="shared" si="120"/>
        <v>912.95</v>
      </c>
    </row>
    <row r="7738" spans="1:6">
      <c r="A7738" s="13">
        <v>7737</v>
      </c>
      <c r="B7738" s="13">
        <v>4256</v>
      </c>
      <c r="C7738" s="13">
        <v>30</v>
      </c>
      <c r="D7738" s="13">
        <v>1</v>
      </c>
      <c r="E7738" s="13">
        <v>1995.72</v>
      </c>
      <c r="F7738">
        <f t="shared" si="120"/>
        <v>1995.72</v>
      </c>
    </row>
    <row r="7739" spans="1:6">
      <c r="A7739" s="13">
        <v>7738</v>
      </c>
      <c r="B7739" s="13">
        <v>4257</v>
      </c>
      <c r="C7739" s="13">
        <v>11</v>
      </c>
      <c r="D7739" s="13">
        <v>1</v>
      </c>
      <c r="E7739" s="13">
        <v>1365.96</v>
      </c>
      <c r="F7739">
        <f t="shared" si="120"/>
        <v>1365.96</v>
      </c>
    </row>
    <row r="7740" spans="1:6">
      <c r="A7740" s="13">
        <v>7739</v>
      </c>
      <c r="B7740" s="13">
        <v>4257</v>
      </c>
      <c r="C7740" s="13">
        <v>105</v>
      </c>
      <c r="D7740" s="13">
        <v>1</v>
      </c>
      <c r="E7740" s="13">
        <v>691.55</v>
      </c>
      <c r="F7740">
        <f t="shared" si="120"/>
        <v>691.55</v>
      </c>
    </row>
    <row r="7741" spans="1:6">
      <c r="A7741" s="13">
        <v>7740</v>
      </c>
      <c r="B7741" s="13">
        <v>4258</v>
      </c>
      <c r="C7741" s="13">
        <v>68</v>
      </c>
      <c r="D7741" s="13">
        <v>2</v>
      </c>
      <c r="E7741" s="13">
        <v>449.81</v>
      </c>
      <c r="F7741">
        <f t="shared" si="120"/>
        <v>899.62</v>
      </c>
    </row>
    <row r="7742" spans="1:6">
      <c r="A7742" s="13">
        <v>7741</v>
      </c>
      <c r="B7742" s="13">
        <v>4259</v>
      </c>
      <c r="C7742" s="13">
        <v>54</v>
      </c>
      <c r="D7742" s="13">
        <v>1</v>
      </c>
      <c r="E7742" s="13">
        <v>602.71</v>
      </c>
      <c r="F7742">
        <f t="shared" si="120"/>
        <v>602.71</v>
      </c>
    </row>
    <row r="7743" spans="1:6">
      <c r="A7743" s="13">
        <v>7742</v>
      </c>
      <c r="B7743" s="13">
        <v>4260</v>
      </c>
      <c r="C7743" s="13">
        <v>111</v>
      </c>
      <c r="D7743" s="13">
        <v>1</v>
      </c>
      <c r="E7743" s="13">
        <v>914.09</v>
      </c>
      <c r="F7743">
        <f t="shared" si="120"/>
        <v>914.09</v>
      </c>
    </row>
    <row r="7744" spans="1:6">
      <c r="A7744" s="13">
        <v>7743</v>
      </c>
      <c r="B7744" s="13">
        <v>4261</v>
      </c>
      <c r="C7744" s="13">
        <v>85</v>
      </c>
      <c r="D7744" s="13">
        <v>2</v>
      </c>
      <c r="E7744" s="13">
        <v>328.97</v>
      </c>
      <c r="F7744">
        <f t="shared" si="120"/>
        <v>657.94</v>
      </c>
    </row>
    <row r="7745" spans="1:6">
      <c r="A7745" s="13">
        <v>7744</v>
      </c>
      <c r="B7745" s="13">
        <v>4261</v>
      </c>
      <c r="C7745" s="13">
        <v>188</v>
      </c>
      <c r="D7745" s="13">
        <v>1</v>
      </c>
      <c r="E7745" s="13">
        <v>150.49</v>
      </c>
      <c r="F7745">
        <f t="shared" si="120"/>
        <v>150.49</v>
      </c>
    </row>
    <row r="7746" spans="1:6">
      <c r="A7746" s="13">
        <v>7745</v>
      </c>
      <c r="B7746" s="13">
        <v>4262</v>
      </c>
      <c r="C7746" s="13">
        <v>191</v>
      </c>
      <c r="D7746" s="13">
        <v>1</v>
      </c>
      <c r="E7746" s="13">
        <v>485.49</v>
      </c>
      <c r="F7746">
        <f t="shared" ref="F7746:F7809" si="121">E7746*D7746</f>
        <v>485.49</v>
      </c>
    </row>
    <row r="7747" spans="1:6">
      <c r="A7747" s="13">
        <v>7746</v>
      </c>
      <c r="B7747" s="13">
        <v>4263</v>
      </c>
      <c r="C7747" s="13">
        <v>177</v>
      </c>
      <c r="D7747" s="13">
        <v>1</v>
      </c>
      <c r="E7747" s="13">
        <v>313.65</v>
      </c>
      <c r="F7747">
        <f t="shared" si="121"/>
        <v>313.65</v>
      </c>
    </row>
    <row r="7748" spans="1:6">
      <c r="A7748" s="13">
        <v>7747</v>
      </c>
      <c r="B7748" s="13">
        <v>4264</v>
      </c>
      <c r="C7748" s="13">
        <v>124</v>
      </c>
      <c r="D7748" s="13">
        <v>1</v>
      </c>
      <c r="E7748" s="13">
        <v>159.92</v>
      </c>
      <c r="F7748">
        <f t="shared" si="121"/>
        <v>159.92</v>
      </c>
    </row>
    <row r="7749" spans="1:6">
      <c r="A7749" s="13">
        <v>7748</v>
      </c>
      <c r="B7749" s="13">
        <v>4264</v>
      </c>
      <c r="C7749" s="13">
        <v>87</v>
      </c>
      <c r="D7749" s="13">
        <v>1</v>
      </c>
      <c r="E7749" s="13">
        <v>557.44</v>
      </c>
      <c r="F7749">
        <f t="shared" si="121"/>
        <v>557.44</v>
      </c>
    </row>
    <row r="7750" spans="1:6">
      <c r="A7750" s="13">
        <v>7749</v>
      </c>
      <c r="B7750" s="13">
        <v>4264</v>
      </c>
      <c r="C7750" s="13">
        <v>180</v>
      </c>
      <c r="D7750" s="13">
        <v>1</v>
      </c>
      <c r="E7750" s="13">
        <v>204.06</v>
      </c>
      <c r="F7750">
        <f t="shared" si="121"/>
        <v>204.06</v>
      </c>
    </row>
    <row r="7751" spans="1:6">
      <c r="A7751" s="13">
        <v>7750</v>
      </c>
      <c r="B7751" s="13">
        <v>4265</v>
      </c>
      <c r="C7751" s="13">
        <v>163</v>
      </c>
      <c r="D7751" s="13">
        <v>1</v>
      </c>
      <c r="E7751" s="13">
        <v>193.8</v>
      </c>
      <c r="F7751">
        <f t="shared" si="121"/>
        <v>193.8</v>
      </c>
    </row>
    <row r="7752" spans="1:6">
      <c r="A7752" s="13">
        <v>7751</v>
      </c>
      <c r="B7752" s="13">
        <v>4265</v>
      </c>
      <c r="C7752" s="13">
        <v>170</v>
      </c>
      <c r="D7752" s="13">
        <v>1</v>
      </c>
      <c r="E7752" s="13">
        <v>290.79</v>
      </c>
      <c r="F7752">
        <f t="shared" si="121"/>
        <v>290.79</v>
      </c>
    </row>
    <row r="7753" spans="1:6">
      <c r="A7753" s="13">
        <v>7752</v>
      </c>
      <c r="B7753" s="13">
        <v>4266</v>
      </c>
      <c r="C7753" s="13">
        <v>71</v>
      </c>
      <c r="D7753" s="13">
        <v>1</v>
      </c>
      <c r="E7753" s="13">
        <v>1007.61</v>
      </c>
      <c r="F7753">
        <f t="shared" si="121"/>
        <v>1007.61</v>
      </c>
    </row>
    <row r="7754" spans="1:6">
      <c r="A7754" s="13">
        <v>7753</v>
      </c>
      <c r="B7754" s="13">
        <v>4267</v>
      </c>
      <c r="C7754" s="13">
        <v>147</v>
      </c>
      <c r="D7754" s="13">
        <v>1</v>
      </c>
      <c r="E7754" s="13">
        <v>84.52</v>
      </c>
      <c r="F7754">
        <f t="shared" si="121"/>
        <v>84.52</v>
      </c>
    </row>
    <row r="7755" spans="1:6">
      <c r="A7755" s="13">
        <v>7754</v>
      </c>
      <c r="B7755" s="13">
        <v>4268</v>
      </c>
      <c r="C7755" s="13">
        <v>71</v>
      </c>
      <c r="D7755" s="13">
        <v>1</v>
      </c>
      <c r="E7755" s="13">
        <v>1169</v>
      </c>
      <c r="F7755">
        <f t="shared" si="121"/>
        <v>1169</v>
      </c>
    </row>
    <row r="7756" spans="1:6">
      <c r="A7756" s="13">
        <v>7755</v>
      </c>
      <c r="B7756" s="13">
        <v>4269</v>
      </c>
      <c r="C7756" s="13">
        <v>192</v>
      </c>
      <c r="D7756" s="13">
        <v>1</v>
      </c>
      <c r="E7756" s="13">
        <v>447.46</v>
      </c>
      <c r="F7756">
        <f t="shared" si="121"/>
        <v>447.46</v>
      </c>
    </row>
    <row r="7757" spans="1:6">
      <c r="A7757" s="13">
        <v>7756</v>
      </c>
      <c r="B7757" s="13">
        <v>4270</v>
      </c>
      <c r="C7757" s="13">
        <v>131</v>
      </c>
      <c r="D7757" s="13">
        <v>1</v>
      </c>
      <c r="E7757" s="13">
        <v>30.63</v>
      </c>
      <c r="F7757">
        <f t="shared" si="121"/>
        <v>30.63</v>
      </c>
    </row>
    <row r="7758" spans="1:6">
      <c r="A7758" s="13">
        <v>7757</v>
      </c>
      <c r="B7758" s="13">
        <v>4270</v>
      </c>
      <c r="C7758" s="13">
        <v>56</v>
      </c>
      <c r="D7758" s="13">
        <v>1</v>
      </c>
      <c r="E7758" s="13">
        <v>788.31</v>
      </c>
      <c r="F7758">
        <f t="shared" si="121"/>
        <v>788.31</v>
      </c>
    </row>
    <row r="7759" spans="1:6">
      <c r="A7759" s="13">
        <v>7758</v>
      </c>
      <c r="B7759" s="13">
        <v>4271</v>
      </c>
      <c r="C7759" s="13">
        <v>147</v>
      </c>
      <c r="D7759" s="13">
        <v>1</v>
      </c>
      <c r="E7759" s="13">
        <v>84.52</v>
      </c>
      <c r="F7759">
        <f t="shared" si="121"/>
        <v>84.52</v>
      </c>
    </row>
    <row r="7760" spans="1:6">
      <c r="A7760" s="13">
        <v>7759</v>
      </c>
      <c r="B7760" s="13">
        <v>4271</v>
      </c>
      <c r="C7760" s="13">
        <v>188</v>
      </c>
      <c r="D7760" s="13">
        <v>3</v>
      </c>
      <c r="E7760" s="13">
        <v>150.49</v>
      </c>
      <c r="F7760">
        <f t="shared" si="121"/>
        <v>451.47</v>
      </c>
    </row>
    <row r="7761" spans="1:6">
      <c r="A7761" s="13">
        <v>7760</v>
      </c>
      <c r="B7761" s="13">
        <v>4272</v>
      </c>
      <c r="C7761" s="13">
        <v>97</v>
      </c>
      <c r="D7761" s="13">
        <v>1</v>
      </c>
      <c r="E7761" s="13">
        <v>156.65</v>
      </c>
      <c r="F7761">
        <f t="shared" si="121"/>
        <v>156.65</v>
      </c>
    </row>
    <row r="7762" spans="1:6">
      <c r="A7762" s="13">
        <v>7761</v>
      </c>
      <c r="B7762" s="13">
        <v>4272</v>
      </c>
      <c r="C7762" s="13">
        <v>129</v>
      </c>
      <c r="D7762" s="13">
        <v>1</v>
      </c>
      <c r="E7762" s="13">
        <v>339.36</v>
      </c>
      <c r="F7762">
        <f t="shared" si="121"/>
        <v>339.36</v>
      </c>
    </row>
    <row r="7763" spans="1:6">
      <c r="A7763" s="13">
        <v>7762</v>
      </c>
      <c r="B7763" s="13">
        <v>4273</v>
      </c>
      <c r="C7763" s="13">
        <v>101</v>
      </c>
      <c r="D7763" s="13">
        <v>1</v>
      </c>
      <c r="E7763" s="13">
        <v>759.97</v>
      </c>
      <c r="F7763">
        <f t="shared" si="121"/>
        <v>759.97</v>
      </c>
    </row>
    <row r="7764" spans="1:6">
      <c r="A7764" s="13">
        <v>7763</v>
      </c>
      <c r="B7764" s="13">
        <v>4274</v>
      </c>
      <c r="C7764" s="13">
        <v>192</v>
      </c>
      <c r="D7764" s="13">
        <v>2</v>
      </c>
      <c r="E7764" s="13">
        <v>485.89</v>
      </c>
      <c r="F7764">
        <f t="shared" si="121"/>
        <v>971.78</v>
      </c>
    </row>
    <row r="7765" spans="1:6">
      <c r="A7765" s="13">
        <v>7764</v>
      </c>
      <c r="B7765" s="13">
        <v>4275</v>
      </c>
      <c r="C7765" s="13">
        <v>117</v>
      </c>
      <c r="D7765" s="13">
        <v>1</v>
      </c>
      <c r="E7765" s="13">
        <v>815.03</v>
      </c>
      <c r="F7765">
        <f t="shared" si="121"/>
        <v>815.03</v>
      </c>
    </row>
    <row r="7766" spans="1:6">
      <c r="A7766" s="13">
        <v>7765</v>
      </c>
      <c r="B7766" s="13">
        <v>4276</v>
      </c>
      <c r="C7766" s="13">
        <v>99</v>
      </c>
      <c r="D7766" s="13">
        <v>1</v>
      </c>
      <c r="E7766" s="13">
        <v>374.8</v>
      </c>
      <c r="F7766">
        <f t="shared" si="121"/>
        <v>374.8</v>
      </c>
    </row>
    <row r="7767" spans="1:6">
      <c r="A7767" s="13">
        <v>7766</v>
      </c>
      <c r="B7767" s="13">
        <v>4277</v>
      </c>
      <c r="C7767" s="13">
        <v>20</v>
      </c>
      <c r="D7767" s="13">
        <v>2</v>
      </c>
      <c r="E7767" s="13">
        <v>1196.69</v>
      </c>
      <c r="F7767">
        <f t="shared" si="121"/>
        <v>2393.38</v>
      </c>
    </row>
    <row r="7768" spans="1:6">
      <c r="A7768" s="13">
        <v>7767</v>
      </c>
      <c r="B7768" s="13">
        <v>4277</v>
      </c>
      <c r="C7768" s="13">
        <v>4</v>
      </c>
      <c r="D7768" s="13">
        <v>1</v>
      </c>
      <c r="E7768" s="13">
        <v>500.98</v>
      </c>
      <c r="F7768">
        <f t="shared" si="121"/>
        <v>500.98</v>
      </c>
    </row>
    <row r="7769" spans="1:6">
      <c r="A7769" s="13">
        <v>7768</v>
      </c>
      <c r="B7769" s="13">
        <v>4277</v>
      </c>
      <c r="C7769" s="13">
        <v>186</v>
      </c>
      <c r="D7769" s="13">
        <v>2</v>
      </c>
      <c r="E7769" s="13">
        <v>401.69</v>
      </c>
      <c r="F7769">
        <f t="shared" si="121"/>
        <v>803.38</v>
      </c>
    </row>
    <row r="7770" spans="1:6">
      <c r="A7770" s="13">
        <v>7769</v>
      </c>
      <c r="B7770" s="13">
        <v>4278</v>
      </c>
      <c r="C7770" s="13">
        <v>32</v>
      </c>
      <c r="D7770" s="13">
        <v>1</v>
      </c>
      <c r="E7770" s="13">
        <v>644.55</v>
      </c>
      <c r="F7770">
        <f t="shared" si="121"/>
        <v>644.55</v>
      </c>
    </row>
    <row r="7771" spans="1:6">
      <c r="A7771" s="13">
        <v>7770</v>
      </c>
      <c r="B7771" s="13">
        <v>4279</v>
      </c>
      <c r="C7771" s="13">
        <v>186</v>
      </c>
      <c r="D7771" s="13">
        <v>1</v>
      </c>
      <c r="E7771" s="13">
        <v>401.69</v>
      </c>
      <c r="F7771">
        <f t="shared" si="121"/>
        <v>401.69</v>
      </c>
    </row>
    <row r="7772" spans="1:6">
      <c r="A7772" s="13">
        <v>7771</v>
      </c>
      <c r="B7772" s="13">
        <v>4279</v>
      </c>
      <c r="C7772" s="13">
        <v>141</v>
      </c>
      <c r="D7772" s="13">
        <v>2</v>
      </c>
      <c r="E7772" s="13">
        <v>254.46</v>
      </c>
      <c r="F7772">
        <f t="shared" si="121"/>
        <v>508.92</v>
      </c>
    </row>
    <row r="7773" spans="1:6">
      <c r="A7773" s="13">
        <v>7772</v>
      </c>
      <c r="B7773" s="13">
        <v>4279</v>
      </c>
      <c r="C7773" s="13">
        <v>56</v>
      </c>
      <c r="D7773" s="13">
        <v>1</v>
      </c>
      <c r="E7773" s="13">
        <v>788.31</v>
      </c>
      <c r="F7773">
        <f t="shared" si="121"/>
        <v>788.31</v>
      </c>
    </row>
    <row r="7774" spans="1:6">
      <c r="A7774" s="13">
        <v>7773</v>
      </c>
      <c r="B7774" s="13">
        <v>4279</v>
      </c>
      <c r="C7774" s="13">
        <v>13</v>
      </c>
      <c r="D7774" s="13">
        <v>1</v>
      </c>
      <c r="E7774" s="13">
        <v>449.16</v>
      </c>
      <c r="F7774">
        <f t="shared" si="121"/>
        <v>449.16</v>
      </c>
    </row>
    <row r="7775" spans="1:6">
      <c r="A7775" s="13">
        <v>7774</v>
      </c>
      <c r="B7775" s="13">
        <v>4280</v>
      </c>
      <c r="C7775" s="13">
        <v>126</v>
      </c>
      <c r="D7775" s="13">
        <v>1</v>
      </c>
      <c r="E7775" s="13">
        <v>96.07</v>
      </c>
      <c r="F7775">
        <f t="shared" si="121"/>
        <v>96.07</v>
      </c>
    </row>
    <row r="7776" spans="1:6">
      <c r="A7776" s="13">
        <v>7775</v>
      </c>
      <c r="B7776" s="13">
        <v>4281</v>
      </c>
      <c r="C7776" s="13">
        <v>126</v>
      </c>
      <c r="D7776" s="13">
        <v>1</v>
      </c>
      <c r="E7776" s="13">
        <v>96.07</v>
      </c>
      <c r="F7776">
        <f t="shared" si="121"/>
        <v>96.07</v>
      </c>
    </row>
    <row r="7777" spans="1:6">
      <c r="A7777" s="13">
        <v>7776</v>
      </c>
      <c r="B7777" s="13">
        <v>4282</v>
      </c>
      <c r="C7777" s="13">
        <v>26</v>
      </c>
      <c r="D7777" s="13">
        <v>1</v>
      </c>
      <c r="E7777" s="13">
        <v>1033.01</v>
      </c>
      <c r="F7777">
        <f t="shared" si="121"/>
        <v>1033.01</v>
      </c>
    </row>
    <row r="7778" spans="1:6">
      <c r="A7778" s="13">
        <v>7777</v>
      </c>
      <c r="B7778" s="13">
        <v>4282</v>
      </c>
      <c r="C7778" s="13">
        <v>146</v>
      </c>
      <c r="D7778" s="13">
        <v>1</v>
      </c>
      <c r="E7778" s="13">
        <v>260.46</v>
      </c>
      <c r="F7778">
        <f t="shared" si="121"/>
        <v>260.46</v>
      </c>
    </row>
    <row r="7779" spans="1:6">
      <c r="A7779" s="13">
        <v>7778</v>
      </c>
      <c r="B7779" s="13">
        <v>4283</v>
      </c>
      <c r="C7779" s="13">
        <v>120</v>
      </c>
      <c r="D7779" s="13">
        <v>1</v>
      </c>
      <c r="E7779" s="13">
        <v>339.07</v>
      </c>
      <c r="F7779">
        <f t="shared" si="121"/>
        <v>339.07</v>
      </c>
    </row>
    <row r="7780" spans="1:6">
      <c r="A7780" s="13">
        <v>7779</v>
      </c>
      <c r="B7780" s="13">
        <v>4284</v>
      </c>
      <c r="C7780" s="13">
        <v>75</v>
      </c>
      <c r="D7780" s="13">
        <v>1</v>
      </c>
      <c r="E7780" s="13">
        <v>1126.52</v>
      </c>
      <c r="F7780">
        <f t="shared" si="121"/>
        <v>1126.52</v>
      </c>
    </row>
    <row r="7781" spans="1:6">
      <c r="A7781" s="13">
        <v>7780</v>
      </c>
      <c r="B7781" s="13">
        <v>4284</v>
      </c>
      <c r="C7781" s="13">
        <v>189</v>
      </c>
      <c r="D7781" s="13">
        <v>1</v>
      </c>
      <c r="E7781" s="13">
        <v>479.1</v>
      </c>
      <c r="F7781">
        <f t="shared" si="121"/>
        <v>479.1</v>
      </c>
    </row>
    <row r="7782" spans="1:6">
      <c r="A7782" s="13">
        <v>7781</v>
      </c>
      <c r="B7782" s="13">
        <v>4285</v>
      </c>
      <c r="C7782" s="13">
        <v>79</v>
      </c>
      <c r="D7782" s="13">
        <v>1</v>
      </c>
      <c r="E7782" s="13">
        <v>935.74</v>
      </c>
      <c r="F7782">
        <f t="shared" si="121"/>
        <v>935.74</v>
      </c>
    </row>
    <row r="7783" spans="1:6">
      <c r="A7783" s="13">
        <v>7782</v>
      </c>
      <c r="B7783" s="13">
        <v>4285</v>
      </c>
      <c r="C7783" s="13">
        <v>34</v>
      </c>
      <c r="D7783" s="13">
        <v>1</v>
      </c>
      <c r="E7783" s="13">
        <v>1993.79</v>
      </c>
      <c r="F7783">
        <f t="shared" si="121"/>
        <v>1993.79</v>
      </c>
    </row>
    <row r="7784" spans="1:6">
      <c r="A7784" s="13">
        <v>7783</v>
      </c>
      <c r="B7784" s="13">
        <v>4286</v>
      </c>
      <c r="C7784" s="13">
        <v>2</v>
      </c>
      <c r="D7784" s="13">
        <v>3</v>
      </c>
      <c r="E7784" s="13">
        <v>623.26</v>
      </c>
      <c r="F7784">
        <f t="shared" si="121"/>
        <v>1869.78</v>
      </c>
    </row>
    <row r="7785" spans="1:6">
      <c r="A7785" s="13">
        <v>7784</v>
      </c>
      <c r="B7785" s="13">
        <v>4286</v>
      </c>
      <c r="C7785" s="13">
        <v>15</v>
      </c>
      <c r="D7785" s="13">
        <v>1</v>
      </c>
      <c r="E7785" s="13">
        <v>1393.37</v>
      </c>
      <c r="F7785">
        <f t="shared" si="121"/>
        <v>1393.37</v>
      </c>
    </row>
    <row r="7786" spans="1:6">
      <c r="A7786" s="13">
        <v>7785</v>
      </c>
      <c r="B7786" s="13">
        <v>4287</v>
      </c>
      <c r="C7786" s="13">
        <v>76</v>
      </c>
      <c r="D7786" s="13">
        <v>1</v>
      </c>
      <c r="E7786" s="13">
        <v>623.01</v>
      </c>
      <c r="F7786">
        <f t="shared" si="121"/>
        <v>623.01</v>
      </c>
    </row>
    <row r="7787" spans="1:6">
      <c r="A7787" s="13">
        <v>7786</v>
      </c>
      <c r="B7787" s="13">
        <v>4288</v>
      </c>
      <c r="C7787" s="13">
        <v>153</v>
      </c>
      <c r="D7787" s="13">
        <v>1</v>
      </c>
      <c r="E7787" s="13">
        <v>318.02</v>
      </c>
      <c r="F7787">
        <f t="shared" si="121"/>
        <v>318.02</v>
      </c>
    </row>
    <row r="7788" spans="1:6">
      <c r="A7788" s="13">
        <v>7787</v>
      </c>
      <c r="B7788" s="13">
        <v>4288</v>
      </c>
      <c r="C7788" s="13">
        <v>44</v>
      </c>
      <c r="D7788" s="13">
        <v>1</v>
      </c>
      <c r="E7788" s="13">
        <v>798.94</v>
      </c>
      <c r="F7788">
        <f t="shared" si="121"/>
        <v>798.94</v>
      </c>
    </row>
    <row r="7789" spans="1:6">
      <c r="A7789" s="13">
        <v>7788</v>
      </c>
      <c r="B7789" s="13">
        <v>4288</v>
      </c>
      <c r="C7789" s="13">
        <v>122</v>
      </c>
      <c r="D7789" s="13">
        <v>2</v>
      </c>
      <c r="E7789" s="13">
        <v>104.88</v>
      </c>
      <c r="F7789">
        <f t="shared" si="121"/>
        <v>209.76</v>
      </c>
    </row>
    <row r="7790" spans="1:6">
      <c r="A7790" s="13">
        <v>7789</v>
      </c>
      <c r="B7790" s="13">
        <v>4289</v>
      </c>
      <c r="C7790" s="13">
        <v>29</v>
      </c>
      <c r="D7790" s="13">
        <v>2</v>
      </c>
      <c r="E7790" s="13">
        <v>1836.52</v>
      </c>
      <c r="F7790">
        <f t="shared" si="121"/>
        <v>3673.04</v>
      </c>
    </row>
    <row r="7791" spans="1:6">
      <c r="A7791" s="13">
        <v>7790</v>
      </c>
      <c r="B7791" s="13">
        <v>4290</v>
      </c>
      <c r="C7791" s="13">
        <v>46</v>
      </c>
      <c r="D7791" s="13">
        <v>1</v>
      </c>
      <c r="E7791" s="13">
        <v>439.45</v>
      </c>
      <c r="F7791">
        <f t="shared" si="121"/>
        <v>439.45</v>
      </c>
    </row>
    <row r="7792" spans="1:6">
      <c r="A7792" s="13">
        <v>7791</v>
      </c>
      <c r="B7792" s="13">
        <v>4291</v>
      </c>
      <c r="C7792" s="13">
        <v>58</v>
      </c>
      <c r="D7792" s="13">
        <v>1</v>
      </c>
      <c r="E7792" s="13">
        <v>428.94</v>
      </c>
      <c r="F7792">
        <f t="shared" si="121"/>
        <v>428.94</v>
      </c>
    </row>
    <row r="7793" spans="1:6">
      <c r="A7793" s="13">
        <v>7792</v>
      </c>
      <c r="B7793" s="13">
        <v>4291</v>
      </c>
      <c r="C7793" s="13">
        <v>183</v>
      </c>
      <c r="D7793" s="13">
        <v>1</v>
      </c>
      <c r="E7793" s="13">
        <v>200.91</v>
      </c>
      <c r="F7793">
        <f t="shared" si="121"/>
        <v>200.91</v>
      </c>
    </row>
    <row r="7794" spans="1:6">
      <c r="A7794" s="13">
        <v>7793</v>
      </c>
      <c r="B7794" s="13">
        <v>4292</v>
      </c>
      <c r="C7794" s="13">
        <v>113</v>
      </c>
      <c r="D7794" s="13">
        <v>1</v>
      </c>
      <c r="E7794" s="13">
        <v>807.31</v>
      </c>
      <c r="F7794">
        <f t="shared" si="121"/>
        <v>807.31</v>
      </c>
    </row>
    <row r="7795" spans="1:6">
      <c r="A7795" s="13">
        <v>7794</v>
      </c>
      <c r="B7795" s="13">
        <v>4292</v>
      </c>
      <c r="C7795" s="13">
        <v>137</v>
      </c>
      <c r="D7795" s="13">
        <v>1</v>
      </c>
      <c r="E7795" s="13">
        <v>235.13</v>
      </c>
      <c r="F7795">
        <f t="shared" si="121"/>
        <v>235.13</v>
      </c>
    </row>
    <row r="7796" spans="1:6">
      <c r="A7796" s="13">
        <v>7795</v>
      </c>
      <c r="B7796" s="13">
        <v>4293</v>
      </c>
      <c r="C7796" s="13">
        <v>152</v>
      </c>
      <c r="D7796" s="13">
        <v>1</v>
      </c>
      <c r="E7796" s="13">
        <v>360.28</v>
      </c>
      <c r="F7796">
        <f t="shared" si="121"/>
        <v>360.28</v>
      </c>
    </row>
    <row r="7797" spans="1:6">
      <c r="A7797" s="13">
        <v>7796</v>
      </c>
      <c r="B7797" s="13">
        <v>4294</v>
      </c>
      <c r="C7797" s="13">
        <v>92</v>
      </c>
      <c r="D7797" s="13">
        <v>1</v>
      </c>
      <c r="E7797" s="13">
        <v>996.68</v>
      </c>
      <c r="F7797">
        <f t="shared" si="121"/>
        <v>996.68</v>
      </c>
    </row>
    <row r="7798" spans="1:6">
      <c r="A7798" s="13">
        <v>7797</v>
      </c>
      <c r="B7798" s="13">
        <v>4294</v>
      </c>
      <c r="C7798" s="13">
        <v>160</v>
      </c>
      <c r="D7798" s="13">
        <v>1</v>
      </c>
      <c r="E7798" s="13">
        <v>196.53</v>
      </c>
      <c r="F7798">
        <f t="shared" si="121"/>
        <v>196.53</v>
      </c>
    </row>
    <row r="7799" spans="1:6">
      <c r="A7799" s="13">
        <v>7798</v>
      </c>
      <c r="B7799" s="13">
        <v>4295</v>
      </c>
      <c r="C7799" s="13">
        <v>35</v>
      </c>
      <c r="D7799" s="13">
        <v>1</v>
      </c>
      <c r="E7799" s="13">
        <v>1777.25</v>
      </c>
      <c r="F7799">
        <f t="shared" si="121"/>
        <v>1777.25</v>
      </c>
    </row>
    <row r="7800" spans="1:6">
      <c r="A7800" s="13">
        <v>7799</v>
      </c>
      <c r="B7800" s="13">
        <v>4295</v>
      </c>
      <c r="C7800" s="13">
        <v>126</v>
      </c>
      <c r="D7800" s="13">
        <v>1</v>
      </c>
      <c r="E7800" s="13">
        <v>85.97</v>
      </c>
      <c r="F7800">
        <f t="shared" si="121"/>
        <v>85.97</v>
      </c>
    </row>
    <row r="7801" spans="1:6">
      <c r="A7801" s="13">
        <v>7800</v>
      </c>
      <c r="B7801" s="13">
        <v>4295</v>
      </c>
      <c r="C7801" s="13">
        <v>16</v>
      </c>
      <c r="D7801" s="13">
        <v>2</v>
      </c>
      <c r="E7801" s="13">
        <v>1636.91</v>
      </c>
      <c r="F7801">
        <f t="shared" si="121"/>
        <v>3273.82</v>
      </c>
    </row>
    <row r="7802" spans="1:6">
      <c r="A7802" s="13">
        <v>7801</v>
      </c>
      <c r="B7802" s="13">
        <v>4296</v>
      </c>
      <c r="C7802" s="13">
        <v>100</v>
      </c>
      <c r="D7802" s="13">
        <v>1</v>
      </c>
      <c r="E7802" s="13">
        <v>282.13</v>
      </c>
      <c r="F7802">
        <f t="shared" si="121"/>
        <v>282.13</v>
      </c>
    </row>
    <row r="7803" spans="1:6">
      <c r="A7803" s="13">
        <v>7802</v>
      </c>
      <c r="B7803" s="13">
        <v>4296</v>
      </c>
      <c r="C7803" s="13">
        <v>154</v>
      </c>
      <c r="D7803" s="13">
        <v>1</v>
      </c>
      <c r="E7803" s="13">
        <v>185.18</v>
      </c>
      <c r="F7803">
        <f t="shared" si="121"/>
        <v>185.18</v>
      </c>
    </row>
    <row r="7804" spans="1:6">
      <c r="A7804" s="13">
        <v>7803</v>
      </c>
      <c r="B7804" s="13">
        <v>4297</v>
      </c>
      <c r="C7804" s="13">
        <v>194</v>
      </c>
      <c r="D7804" s="13">
        <v>1</v>
      </c>
      <c r="E7804" s="13">
        <v>258.66</v>
      </c>
      <c r="F7804">
        <f t="shared" si="121"/>
        <v>258.66</v>
      </c>
    </row>
    <row r="7805" spans="1:6">
      <c r="A7805" s="13">
        <v>7804</v>
      </c>
      <c r="B7805" s="13">
        <v>4297</v>
      </c>
      <c r="C7805" s="13">
        <v>52</v>
      </c>
      <c r="D7805" s="13">
        <v>1</v>
      </c>
      <c r="E7805" s="13">
        <v>999.09</v>
      </c>
      <c r="F7805">
        <f t="shared" si="121"/>
        <v>999.09</v>
      </c>
    </row>
    <row r="7806" spans="1:6">
      <c r="A7806" s="13">
        <v>7805</v>
      </c>
      <c r="B7806" s="13">
        <v>4298</v>
      </c>
      <c r="C7806" s="13">
        <v>182</v>
      </c>
      <c r="D7806" s="13">
        <v>1</v>
      </c>
      <c r="E7806" s="13">
        <v>211.3</v>
      </c>
      <c r="F7806">
        <f t="shared" si="121"/>
        <v>211.3</v>
      </c>
    </row>
    <row r="7807" spans="1:6">
      <c r="A7807" s="13">
        <v>7806</v>
      </c>
      <c r="B7807" s="13">
        <v>4298</v>
      </c>
      <c r="C7807" s="13">
        <v>69</v>
      </c>
      <c r="D7807" s="13">
        <v>1</v>
      </c>
      <c r="E7807" s="13">
        <v>1008.02</v>
      </c>
      <c r="F7807">
        <f t="shared" si="121"/>
        <v>1008.02</v>
      </c>
    </row>
    <row r="7808" spans="1:6">
      <c r="A7808" s="13">
        <v>7807</v>
      </c>
      <c r="B7808" s="13">
        <v>4299</v>
      </c>
      <c r="C7808" s="13">
        <v>43</v>
      </c>
      <c r="D7808" s="13">
        <v>2</v>
      </c>
      <c r="E7808" s="13">
        <v>1016.8</v>
      </c>
      <c r="F7808">
        <f t="shared" si="121"/>
        <v>2033.6</v>
      </c>
    </row>
    <row r="7809" spans="1:6">
      <c r="A7809" s="13">
        <v>7808</v>
      </c>
      <c r="B7809" s="13">
        <v>4299</v>
      </c>
      <c r="C7809" s="13">
        <v>30</v>
      </c>
      <c r="D7809" s="13">
        <v>1</v>
      </c>
      <c r="E7809" s="13">
        <v>1995.72</v>
      </c>
      <c r="F7809">
        <f t="shared" si="121"/>
        <v>1995.72</v>
      </c>
    </row>
    <row r="7810" spans="1:6">
      <c r="A7810" s="13">
        <v>7809</v>
      </c>
      <c r="B7810" s="13">
        <v>4299</v>
      </c>
      <c r="C7810" s="13">
        <v>39</v>
      </c>
      <c r="D7810" s="13">
        <v>1</v>
      </c>
      <c r="E7810" s="13">
        <v>1955.02</v>
      </c>
      <c r="F7810">
        <f t="shared" ref="F7810:F7873" si="122">E7810*D7810</f>
        <v>1955.02</v>
      </c>
    </row>
    <row r="7811" spans="1:6">
      <c r="A7811" s="13">
        <v>7810</v>
      </c>
      <c r="B7811" s="13">
        <v>4300</v>
      </c>
      <c r="C7811" s="13">
        <v>165</v>
      </c>
      <c r="D7811" s="13">
        <v>1</v>
      </c>
      <c r="E7811" s="13">
        <v>344.53</v>
      </c>
      <c r="F7811">
        <f t="shared" si="122"/>
        <v>344.53</v>
      </c>
    </row>
    <row r="7812" spans="1:6">
      <c r="A7812" s="13">
        <v>7811</v>
      </c>
      <c r="B7812" s="13">
        <v>4301</v>
      </c>
      <c r="C7812" s="13">
        <v>162</v>
      </c>
      <c r="D7812" s="13">
        <v>1</v>
      </c>
      <c r="E7812" s="13">
        <v>209.84</v>
      </c>
      <c r="F7812">
        <f t="shared" si="122"/>
        <v>209.84</v>
      </c>
    </row>
    <row r="7813" spans="1:6">
      <c r="A7813" s="13">
        <v>7812</v>
      </c>
      <c r="B7813" s="13">
        <v>4301</v>
      </c>
      <c r="C7813" s="13">
        <v>41</v>
      </c>
      <c r="D7813" s="13">
        <v>1</v>
      </c>
      <c r="E7813" s="13">
        <v>1041.67</v>
      </c>
      <c r="F7813">
        <f t="shared" si="122"/>
        <v>1041.67</v>
      </c>
    </row>
    <row r="7814" spans="1:6">
      <c r="A7814" s="13">
        <v>7813</v>
      </c>
      <c r="B7814" s="13">
        <v>4301</v>
      </c>
      <c r="C7814" s="13">
        <v>187</v>
      </c>
      <c r="D7814" s="13">
        <v>2</v>
      </c>
      <c r="E7814" s="13">
        <v>392.85</v>
      </c>
      <c r="F7814">
        <f t="shared" si="122"/>
        <v>785.7</v>
      </c>
    </row>
    <row r="7815" spans="1:6">
      <c r="A7815" s="13">
        <v>7814</v>
      </c>
      <c r="B7815" s="13">
        <v>4301</v>
      </c>
      <c r="C7815" s="13">
        <v>45</v>
      </c>
      <c r="D7815" s="13">
        <v>1</v>
      </c>
      <c r="E7815" s="13">
        <v>1129.1</v>
      </c>
      <c r="F7815">
        <f t="shared" si="122"/>
        <v>1129.1</v>
      </c>
    </row>
    <row r="7816" spans="1:6">
      <c r="A7816" s="13">
        <v>7815</v>
      </c>
      <c r="B7816" s="13">
        <v>4302</v>
      </c>
      <c r="C7816" s="13">
        <v>22</v>
      </c>
      <c r="D7816" s="13">
        <v>2</v>
      </c>
      <c r="E7816" s="13">
        <v>751.38</v>
      </c>
      <c r="F7816">
        <f t="shared" si="122"/>
        <v>1502.76</v>
      </c>
    </row>
    <row r="7817" spans="1:6">
      <c r="A7817" s="13">
        <v>7816</v>
      </c>
      <c r="B7817" s="13">
        <v>4303</v>
      </c>
      <c r="C7817" s="13">
        <v>150</v>
      </c>
      <c r="D7817" s="13">
        <v>2</v>
      </c>
      <c r="E7817" s="13">
        <v>265.68</v>
      </c>
      <c r="F7817">
        <f t="shared" si="122"/>
        <v>531.36</v>
      </c>
    </row>
    <row r="7818" spans="1:6">
      <c r="A7818" s="13">
        <v>7817</v>
      </c>
      <c r="B7818" s="13">
        <v>4304</v>
      </c>
      <c r="C7818" s="13">
        <v>1</v>
      </c>
      <c r="D7818" s="13">
        <v>2</v>
      </c>
      <c r="E7818" s="13">
        <v>440.02</v>
      </c>
      <c r="F7818">
        <f t="shared" si="122"/>
        <v>880.04</v>
      </c>
    </row>
    <row r="7819" spans="1:6">
      <c r="A7819" s="13">
        <v>7818</v>
      </c>
      <c r="B7819" s="13">
        <v>4305</v>
      </c>
      <c r="C7819" s="13">
        <v>44</v>
      </c>
      <c r="D7819" s="13">
        <v>1</v>
      </c>
      <c r="E7819" s="13">
        <v>718.97</v>
      </c>
      <c r="F7819">
        <f t="shared" si="122"/>
        <v>718.97</v>
      </c>
    </row>
    <row r="7820" spans="1:6">
      <c r="A7820" s="13">
        <v>7819</v>
      </c>
      <c r="B7820" s="13">
        <v>4306</v>
      </c>
      <c r="C7820" s="13">
        <v>123</v>
      </c>
      <c r="D7820" s="13">
        <v>1</v>
      </c>
      <c r="E7820" s="13">
        <v>151.46</v>
      </c>
      <c r="F7820">
        <f t="shared" si="122"/>
        <v>151.46</v>
      </c>
    </row>
    <row r="7821" spans="1:6">
      <c r="A7821" s="13">
        <v>7820</v>
      </c>
      <c r="B7821" s="13">
        <v>4306</v>
      </c>
      <c r="C7821" s="13">
        <v>107</v>
      </c>
      <c r="D7821" s="13">
        <v>1</v>
      </c>
      <c r="E7821" s="13">
        <v>245.09</v>
      </c>
      <c r="F7821">
        <f t="shared" si="122"/>
        <v>245.09</v>
      </c>
    </row>
    <row r="7822" spans="1:6">
      <c r="A7822" s="13">
        <v>7821</v>
      </c>
      <c r="B7822" s="13">
        <v>4307</v>
      </c>
      <c r="C7822" s="13">
        <v>59</v>
      </c>
      <c r="D7822" s="13">
        <v>1</v>
      </c>
      <c r="E7822" s="13">
        <v>270.86</v>
      </c>
      <c r="F7822">
        <f t="shared" si="122"/>
        <v>270.86</v>
      </c>
    </row>
    <row r="7823" spans="1:6">
      <c r="A7823" s="13">
        <v>7822</v>
      </c>
      <c r="B7823" s="13">
        <v>4307</v>
      </c>
      <c r="C7823" s="13">
        <v>138</v>
      </c>
      <c r="D7823" s="13">
        <v>2</v>
      </c>
      <c r="E7823" s="13">
        <v>280.61</v>
      </c>
      <c r="F7823">
        <f t="shared" si="122"/>
        <v>561.22</v>
      </c>
    </row>
    <row r="7824" spans="1:6">
      <c r="A7824" s="13">
        <v>7823</v>
      </c>
      <c r="B7824" s="13">
        <v>4308</v>
      </c>
      <c r="C7824" s="13">
        <v>165</v>
      </c>
      <c r="D7824" s="13">
        <v>3</v>
      </c>
      <c r="E7824" s="13">
        <v>377.58</v>
      </c>
      <c r="F7824">
        <f t="shared" si="122"/>
        <v>1132.74</v>
      </c>
    </row>
    <row r="7825" spans="1:6">
      <c r="A7825" s="13">
        <v>7824</v>
      </c>
      <c r="B7825" s="13">
        <v>4309</v>
      </c>
      <c r="C7825" s="13">
        <v>140</v>
      </c>
      <c r="D7825" s="13">
        <v>1</v>
      </c>
      <c r="E7825" s="13">
        <v>142.43</v>
      </c>
      <c r="F7825">
        <f t="shared" si="122"/>
        <v>142.43</v>
      </c>
    </row>
    <row r="7826" spans="1:6">
      <c r="A7826" s="13">
        <v>7825</v>
      </c>
      <c r="B7826" s="13">
        <v>4310</v>
      </c>
      <c r="C7826" s="13">
        <v>99</v>
      </c>
      <c r="D7826" s="13">
        <v>1</v>
      </c>
      <c r="E7826" s="13">
        <v>332.91</v>
      </c>
      <c r="F7826">
        <f t="shared" si="122"/>
        <v>332.91</v>
      </c>
    </row>
    <row r="7827" spans="1:6">
      <c r="A7827" s="13">
        <v>7826</v>
      </c>
      <c r="B7827" s="13">
        <v>4311</v>
      </c>
      <c r="C7827" s="13">
        <v>38</v>
      </c>
      <c r="D7827" s="13">
        <v>1</v>
      </c>
      <c r="E7827" s="13">
        <v>963.88</v>
      </c>
      <c r="F7827">
        <f t="shared" si="122"/>
        <v>963.88</v>
      </c>
    </row>
    <row r="7828" spans="1:6">
      <c r="A7828" s="13">
        <v>7827</v>
      </c>
      <c r="B7828" s="13">
        <v>4311</v>
      </c>
      <c r="C7828" s="13">
        <v>55</v>
      </c>
      <c r="D7828" s="13">
        <v>1</v>
      </c>
      <c r="E7828" s="13">
        <v>447.91</v>
      </c>
      <c r="F7828">
        <f t="shared" si="122"/>
        <v>447.91</v>
      </c>
    </row>
    <row r="7829" spans="1:6">
      <c r="A7829" s="13">
        <v>7828</v>
      </c>
      <c r="B7829" s="13">
        <v>4311</v>
      </c>
      <c r="C7829" s="13">
        <v>17</v>
      </c>
      <c r="D7829" s="13">
        <v>1</v>
      </c>
      <c r="E7829" s="13">
        <v>1786.37</v>
      </c>
      <c r="F7829">
        <f t="shared" si="122"/>
        <v>1786.37</v>
      </c>
    </row>
    <row r="7830" spans="1:6">
      <c r="A7830" s="13">
        <v>7829</v>
      </c>
      <c r="B7830" s="13">
        <v>4311</v>
      </c>
      <c r="C7830" s="13">
        <v>67</v>
      </c>
      <c r="D7830" s="13">
        <v>1</v>
      </c>
      <c r="E7830" s="13">
        <v>340.18</v>
      </c>
      <c r="F7830">
        <f t="shared" si="122"/>
        <v>340.18</v>
      </c>
    </row>
    <row r="7831" spans="1:6">
      <c r="A7831" s="13">
        <v>7830</v>
      </c>
      <c r="B7831" s="13">
        <v>4312</v>
      </c>
      <c r="C7831" s="13">
        <v>72</v>
      </c>
      <c r="D7831" s="13">
        <v>1</v>
      </c>
      <c r="E7831" s="13">
        <v>366.31</v>
      </c>
      <c r="F7831">
        <f t="shared" si="122"/>
        <v>366.31</v>
      </c>
    </row>
    <row r="7832" spans="1:6">
      <c r="A7832" s="13">
        <v>7831</v>
      </c>
      <c r="B7832" s="13">
        <v>4312</v>
      </c>
      <c r="C7832" s="13">
        <v>17</v>
      </c>
      <c r="D7832" s="13">
        <v>1</v>
      </c>
      <c r="E7832" s="13">
        <v>1618.23</v>
      </c>
      <c r="F7832">
        <f t="shared" si="122"/>
        <v>1618.23</v>
      </c>
    </row>
    <row r="7833" spans="1:6">
      <c r="A7833" s="13">
        <v>7832</v>
      </c>
      <c r="B7833" s="13">
        <v>4313</v>
      </c>
      <c r="C7833" s="13">
        <v>79</v>
      </c>
      <c r="D7833" s="13">
        <v>2</v>
      </c>
      <c r="E7833" s="13">
        <v>886.48</v>
      </c>
      <c r="F7833">
        <f t="shared" si="122"/>
        <v>1772.96</v>
      </c>
    </row>
    <row r="7834" spans="1:6">
      <c r="A7834" s="13">
        <v>7833</v>
      </c>
      <c r="B7834" s="13">
        <v>4313</v>
      </c>
      <c r="C7834" s="13">
        <v>136</v>
      </c>
      <c r="D7834" s="13">
        <v>2</v>
      </c>
      <c r="E7834" s="13">
        <v>276.75</v>
      </c>
      <c r="F7834">
        <f t="shared" si="122"/>
        <v>553.5</v>
      </c>
    </row>
    <row r="7835" spans="1:6">
      <c r="A7835" s="13">
        <v>7834</v>
      </c>
      <c r="B7835" s="13">
        <v>4313</v>
      </c>
      <c r="C7835" s="13">
        <v>47</v>
      </c>
      <c r="D7835" s="13">
        <v>1</v>
      </c>
      <c r="E7835" s="13">
        <v>1146.95</v>
      </c>
      <c r="F7835">
        <f t="shared" si="122"/>
        <v>1146.95</v>
      </c>
    </row>
    <row r="7836" spans="1:6">
      <c r="A7836" s="13">
        <v>7835</v>
      </c>
      <c r="B7836" s="13">
        <v>4314</v>
      </c>
      <c r="C7836" s="13">
        <v>184</v>
      </c>
      <c r="D7836" s="13">
        <v>1</v>
      </c>
      <c r="E7836" s="13">
        <v>399.61</v>
      </c>
      <c r="F7836">
        <f t="shared" si="122"/>
        <v>399.61</v>
      </c>
    </row>
    <row r="7837" spans="1:6">
      <c r="A7837" s="13">
        <v>7836</v>
      </c>
      <c r="B7837" s="13">
        <v>4315</v>
      </c>
      <c r="C7837" s="13">
        <v>76</v>
      </c>
      <c r="D7837" s="13">
        <v>1</v>
      </c>
      <c r="E7837" s="13">
        <v>623.01</v>
      </c>
      <c r="F7837">
        <f t="shared" si="122"/>
        <v>623.01</v>
      </c>
    </row>
    <row r="7838" spans="1:6">
      <c r="A7838" s="13">
        <v>7837</v>
      </c>
      <c r="B7838" s="13">
        <v>4315</v>
      </c>
      <c r="C7838" s="13">
        <v>97</v>
      </c>
      <c r="D7838" s="13">
        <v>2</v>
      </c>
      <c r="E7838" s="13">
        <v>134.71</v>
      </c>
      <c r="F7838">
        <f t="shared" si="122"/>
        <v>269.42</v>
      </c>
    </row>
    <row r="7839" spans="1:6">
      <c r="A7839" s="13">
        <v>7838</v>
      </c>
      <c r="B7839" s="13">
        <v>4315</v>
      </c>
      <c r="C7839" s="13">
        <v>140</v>
      </c>
      <c r="D7839" s="13">
        <v>1</v>
      </c>
      <c r="E7839" s="13">
        <v>142.43</v>
      </c>
      <c r="F7839">
        <f t="shared" si="122"/>
        <v>142.43</v>
      </c>
    </row>
    <row r="7840" spans="1:6">
      <c r="A7840" s="13">
        <v>7839</v>
      </c>
      <c r="B7840" s="13">
        <v>4315</v>
      </c>
      <c r="C7840" s="13">
        <v>54</v>
      </c>
      <c r="D7840" s="13">
        <v>1</v>
      </c>
      <c r="E7840" s="13">
        <v>638.1</v>
      </c>
      <c r="F7840">
        <f t="shared" si="122"/>
        <v>638.1</v>
      </c>
    </row>
    <row r="7841" spans="1:6">
      <c r="A7841" s="13">
        <v>7840</v>
      </c>
      <c r="B7841" s="13">
        <v>4316</v>
      </c>
      <c r="C7841" s="13">
        <v>2</v>
      </c>
      <c r="D7841" s="13">
        <v>2</v>
      </c>
      <c r="E7841" s="13">
        <v>623.26</v>
      </c>
      <c r="F7841">
        <f t="shared" si="122"/>
        <v>1246.52</v>
      </c>
    </row>
    <row r="7842" spans="1:6">
      <c r="A7842" s="13">
        <v>7841</v>
      </c>
      <c r="B7842" s="13">
        <v>4317</v>
      </c>
      <c r="C7842" s="13">
        <v>35</v>
      </c>
      <c r="D7842" s="13">
        <v>1</v>
      </c>
      <c r="E7842" s="13">
        <v>1777.25</v>
      </c>
      <c r="F7842">
        <f t="shared" si="122"/>
        <v>1777.25</v>
      </c>
    </row>
    <row r="7843" spans="1:6">
      <c r="A7843" s="13">
        <v>7842</v>
      </c>
      <c r="B7843" s="13">
        <v>4317</v>
      </c>
      <c r="C7843" s="13">
        <v>111</v>
      </c>
      <c r="D7843" s="13">
        <v>2</v>
      </c>
      <c r="E7843" s="13">
        <v>914.09</v>
      </c>
      <c r="F7843">
        <f t="shared" si="122"/>
        <v>1828.18</v>
      </c>
    </row>
    <row r="7844" spans="1:6">
      <c r="A7844" s="13">
        <v>7843</v>
      </c>
      <c r="B7844" s="13">
        <v>4317</v>
      </c>
      <c r="C7844" s="13">
        <v>175</v>
      </c>
      <c r="D7844" s="13">
        <v>1</v>
      </c>
      <c r="E7844" s="13">
        <v>367.55</v>
      </c>
      <c r="F7844">
        <f t="shared" si="122"/>
        <v>367.55</v>
      </c>
    </row>
    <row r="7845" spans="1:6">
      <c r="A7845" s="13">
        <v>7844</v>
      </c>
      <c r="B7845" s="13">
        <v>4318</v>
      </c>
      <c r="C7845" s="13">
        <v>59</v>
      </c>
      <c r="D7845" s="13">
        <v>2</v>
      </c>
      <c r="E7845" s="13">
        <v>270.86</v>
      </c>
      <c r="F7845">
        <f t="shared" si="122"/>
        <v>541.72</v>
      </c>
    </row>
    <row r="7846" spans="1:6">
      <c r="A7846" s="13">
        <v>7845</v>
      </c>
      <c r="B7846" s="13">
        <v>4318</v>
      </c>
      <c r="C7846" s="13">
        <v>197</v>
      </c>
      <c r="D7846" s="13">
        <v>1</v>
      </c>
      <c r="E7846" s="13">
        <v>422.21</v>
      </c>
      <c r="F7846">
        <f t="shared" si="122"/>
        <v>422.21</v>
      </c>
    </row>
    <row r="7847" spans="1:6">
      <c r="A7847" s="13">
        <v>7846</v>
      </c>
      <c r="B7847" s="13">
        <v>4318</v>
      </c>
      <c r="C7847" s="13">
        <v>176</v>
      </c>
      <c r="D7847" s="13">
        <v>2</v>
      </c>
      <c r="E7847" s="13">
        <v>436.2</v>
      </c>
      <c r="F7847">
        <f t="shared" si="122"/>
        <v>872.4</v>
      </c>
    </row>
    <row r="7848" spans="1:6">
      <c r="A7848" s="13">
        <v>7847</v>
      </c>
      <c r="B7848" s="13">
        <v>4319</v>
      </c>
      <c r="C7848" s="13">
        <v>80</v>
      </c>
      <c r="D7848" s="13">
        <v>1</v>
      </c>
      <c r="E7848" s="13">
        <v>257.17</v>
      </c>
      <c r="F7848">
        <f t="shared" si="122"/>
        <v>257.17</v>
      </c>
    </row>
    <row r="7849" spans="1:6">
      <c r="A7849" s="13">
        <v>7848</v>
      </c>
      <c r="B7849" s="13">
        <v>4319</v>
      </c>
      <c r="C7849" s="13">
        <v>192</v>
      </c>
      <c r="D7849" s="13">
        <v>1</v>
      </c>
      <c r="E7849" s="13">
        <v>485.89</v>
      </c>
      <c r="F7849">
        <f t="shared" si="122"/>
        <v>485.89</v>
      </c>
    </row>
    <row r="7850" spans="1:6">
      <c r="A7850" s="13">
        <v>7849</v>
      </c>
      <c r="B7850" s="13">
        <v>4319</v>
      </c>
      <c r="C7850" s="13">
        <v>46</v>
      </c>
      <c r="D7850" s="13">
        <v>1</v>
      </c>
      <c r="E7850" s="13">
        <v>439.45</v>
      </c>
      <c r="F7850">
        <f t="shared" si="122"/>
        <v>439.45</v>
      </c>
    </row>
    <row r="7851" spans="1:6">
      <c r="A7851" s="13">
        <v>7850</v>
      </c>
      <c r="B7851" s="13">
        <v>4320</v>
      </c>
      <c r="C7851" s="13">
        <v>47</v>
      </c>
      <c r="D7851" s="13">
        <v>1</v>
      </c>
      <c r="E7851" s="13">
        <v>1146.95</v>
      </c>
      <c r="F7851">
        <f t="shared" si="122"/>
        <v>1146.95</v>
      </c>
    </row>
    <row r="7852" spans="1:6">
      <c r="A7852" s="13">
        <v>7851</v>
      </c>
      <c r="B7852" s="13">
        <v>4321</v>
      </c>
      <c r="C7852" s="13">
        <v>106</v>
      </c>
      <c r="D7852" s="13">
        <v>1</v>
      </c>
      <c r="E7852" s="13">
        <v>618.93</v>
      </c>
      <c r="F7852">
        <f t="shared" si="122"/>
        <v>618.93</v>
      </c>
    </row>
    <row r="7853" spans="1:6">
      <c r="A7853" s="13">
        <v>7852</v>
      </c>
      <c r="B7853" s="13">
        <v>4321</v>
      </c>
      <c r="C7853" s="13">
        <v>76</v>
      </c>
      <c r="D7853" s="13">
        <v>1</v>
      </c>
      <c r="E7853" s="13">
        <v>623.01</v>
      </c>
      <c r="F7853">
        <f t="shared" si="122"/>
        <v>623.01</v>
      </c>
    </row>
    <row r="7854" spans="1:6">
      <c r="A7854" s="13">
        <v>7853</v>
      </c>
      <c r="B7854" s="13">
        <v>4321</v>
      </c>
      <c r="C7854" s="13">
        <v>163</v>
      </c>
      <c r="D7854" s="13">
        <v>1</v>
      </c>
      <c r="E7854" s="13">
        <v>193.8</v>
      </c>
      <c r="F7854">
        <f t="shared" si="122"/>
        <v>193.8</v>
      </c>
    </row>
    <row r="7855" spans="1:6">
      <c r="A7855" s="13">
        <v>7854</v>
      </c>
      <c r="B7855" s="13">
        <v>4321</v>
      </c>
      <c r="C7855" s="13">
        <v>56</v>
      </c>
      <c r="D7855" s="13">
        <v>1</v>
      </c>
      <c r="E7855" s="13">
        <v>788.31</v>
      </c>
      <c r="F7855">
        <f t="shared" si="122"/>
        <v>788.31</v>
      </c>
    </row>
    <row r="7856" spans="1:6">
      <c r="A7856" s="13">
        <v>7855</v>
      </c>
      <c r="B7856" s="13">
        <v>4322</v>
      </c>
      <c r="C7856" s="13">
        <v>182</v>
      </c>
      <c r="D7856" s="13">
        <v>1</v>
      </c>
      <c r="E7856" s="13">
        <v>211.3</v>
      </c>
      <c r="F7856">
        <f t="shared" si="122"/>
        <v>211.3</v>
      </c>
    </row>
    <row r="7857" spans="1:6">
      <c r="A7857" s="13">
        <v>7856</v>
      </c>
      <c r="B7857" s="13">
        <v>4322</v>
      </c>
      <c r="C7857" s="13">
        <v>113</v>
      </c>
      <c r="D7857" s="13">
        <v>2</v>
      </c>
      <c r="E7857" s="13">
        <v>901.51</v>
      </c>
      <c r="F7857">
        <f t="shared" si="122"/>
        <v>1803.02</v>
      </c>
    </row>
    <row r="7858" spans="1:6">
      <c r="A7858" s="13">
        <v>7857</v>
      </c>
      <c r="B7858" s="13">
        <v>4323</v>
      </c>
      <c r="C7858" s="13">
        <v>43</v>
      </c>
      <c r="D7858" s="13">
        <v>1</v>
      </c>
      <c r="E7858" s="13">
        <v>1153.5</v>
      </c>
      <c r="F7858">
        <f t="shared" si="122"/>
        <v>1153.5</v>
      </c>
    </row>
    <row r="7859" spans="1:6">
      <c r="A7859" s="13">
        <v>7858</v>
      </c>
      <c r="B7859" s="13">
        <v>4324</v>
      </c>
      <c r="C7859" s="13">
        <v>170</v>
      </c>
      <c r="D7859" s="13">
        <v>1</v>
      </c>
      <c r="E7859" s="13">
        <v>290.79</v>
      </c>
      <c r="F7859">
        <f t="shared" si="122"/>
        <v>290.79</v>
      </c>
    </row>
    <row r="7860" spans="1:6">
      <c r="A7860" s="13">
        <v>7859</v>
      </c>
      <c r="B7860" s="13">
        <v>4325</v>
      </c>
      <c r="C7860" s="13">
        <v>135</v>
      </c>
      <c r="D7860" s="13">
        <v>1</v>
      </c>
      <c r="E7860" s="13">
        <v>296.31</v>
      </c>
      <c r="F7860">
        <f t="shared" si="122"/>
        <v>296.31</v>
      </c>
    </row>
    <row r="7861" spans="1:6">
      <c r="A7861" s="13">
        <v>7860</v>
      </c>
      <c r="B7861" s="13">
        <v>4326</v>
      </c>
      <c r="C7861" s="13">
        <v>116</v>
      </c>
      <c r="D7861" s="13">
        <v>2</v>
      </c>
      <c r="E7861" s="13">
        <v>899.2</v>
      </c>
      <c r="F7861">
        <f t="shared" si="122"/>
        <v>1798.4</v>
      </c>
    </row>
    <row r="7862" spans="1:6">
      <c r="A7862" s="13">
        <v>7861</v>
      </c>
      <c r="B7862" s="13">
        <v>4326</v>
      </c>
      <c r="C7862" s="13">
        <v>107</v>
      </c>
      <c r="D7862" s="13">
        <v>2</v>
      </c>
      <c r="E7862" s="13">
        <v>245.09</v>
      </c>
      <c r="F7862">
        <f t="shared" si="122"/>
        <v>490.18</v>
      </c>
    </row>
    <row r="7863" spans="1:6">
      <c r="A7863" s="13">
        <v>7862</v>
      </c>
      <c r="B7863" s="13">
        <v>4327</v>
      </c>
      <c r="C7863" s="13">
        <v>132</v>
      </c>
      <c r="D7863" s="13">
        <v>1</v>
      </c>
      <c r="E7863" s="13">
        <v>284.14</v>
      </c>
      <c r="F7863">
        <f t="shared" si="122"/>
        <v>284.14</v>
      </c>
    </row>
    <row r="7864" spans="1:6">
      <c r="A7864" s="13">
        <v>7863</v>
      </c>
      <c r="B7864" s="13">
        <v>4328</v>
      </c>
      <c r="C7864" s="13">
        <v>63</v>
      </c>
      <c r="D7864" s="13">
        <v>3</v>
      </c>
      <c r="E7864" s="13">
        <v>815.85</v>
      </c>
      <c r="F7864">
        <f t="shared" si="122"/>
        <v>2447.55</v>
      </c>
    </row>
    <row r="7865" spans="1:6">
      <c r="A7865" s="13">
        <v>7864</v>
      </c>
      <c r="B7865" s="13">
        <v>4329</v>
      </c>
      <c r="C7865" s="13">
        <v>51</v>
      </c>
      <c r="D7865" s="13">
        <v>1</v>
      </c>
      <c r="E7865" s="13">
        <v>1072.43</v>
      </c>
      <c r="F7865">
        <f t="shared" si="122"/>
        <v>1072.43</v>
      </c>
    </row>
    <row r="7866" spans="1:6">
      <c r="A7866" s="13">
        <v>7865</v>
      </c>
      <c r="B7866" s="13">
        <v>4329</v>
      </c>
      <c r="C7866" s="13">
        <v>48</v>
      </c>
      <c r="D7866" s="13">
        <v>1</v>
      </c>
      <c r="E7866" s="13">
        <v>1016.02</v>
      </c>
      <c r="F7866">
        <f t="shared" si="122"/>
        <v>1016.02</v>
      </c>
    </row>
    <row r="7867" spans="1:6">
      <c r="A7867" s="13">
        <v>7866</v>
      </c>
      <c r="B7867" s="13">
        <v>4330</v>
      </c>
      <c r="C7867" s="13">
        <v>99</v>
      </c>
      <c r="D7867" s="13">
        <v>1</v>
      </c>
      <c r="E7867" s="13">
        <v>374.8</v>
      </c>
      <c r="F7867">
        <f t="shared" si="122"/>
        <v>374.8</v>
      </c>
    </row>
    <row r="7868" spans="1:6">
      <c r="A7868" s="13">
        <v>7867</v>
      </c>
      <c r="B7868" s="13">
        <v>4331</v>
      </c>
      <c r="C7868" s="13">
        <v>152</v>
      </c>
      <c r="D7868" s="13">
        <v>1</v>
      </c>
      <c r="E7868" s="13">
        <v>360.28</v>
      </c>
      <c r="F7868">
        <f t="shared" si="122"/>
        <v>360.28</v>
      </c>
    </row>
    <row r="7869" spans="1:6">
      <c r="A7869" s="13">
        <v>7868</v>
      </c>
      <c r="B7869" s="13">
        <v>4331</v>
      </c>
      <c r="C7869" s="13">
        <v>13</v>
      </c>
      <c r="D7869" s="13">
        <v>1</v>
      </c>
      <c r="E7869" s="13">
        <v>526.08</v>
      </c>
      <c r="F7869">
        <f t="shared" si="122"/>
        <v>526.08</v>
      </c>
    </row>
    <row r="7870" spans="1:6">
      <c r="A7870" s="13">
        <v>7869</v>
      </c>
      <c r="B7870" s="13">
        <v>4332</v>
      </c>
      <c r="C7870" s="13">
        <v>22</v>
      </c>
      <c r="D7870" s="13">
        <v>1</v>
      </c>
      <c r="E7870" s="13">
        <v>667.26</v>
      </c>
      <c r="F7870">
        <f t="shared" si="122"/>
        <v>667.26</v>
      </c>
    </row>
    <row r="7871" spans="1:6">
      <c r="A7871" s="13">
        <v>7870</v>
      </c>
      <c r="B7871" s="13">
        <v>4333</v>
      </c>
      <c r="C7871" s="13">
        <v>61</v>
      </c>
      <c r="D7871" s="13">
        <v>1</v>
      </c>
      <c r="E7871" s="13">
        <v>665.31</v>
      </c>
      <c r="F7871">
        <f t="shared" si="122"/>
        <v>665.31</v>
      </c>
    </row>
    <row r="7872" spans="1:6">
      <c r="A7872" s="13">
        <v>7871</v>
      </c>
      <c r="B7872" s="13">
        <v>4333</v>
      </c>
      <c r="C7872" s="13">
        <v>74</v>
      </c>
      <c r="D7872" s="13">
        <v>1</v>
      </c>
      <c r="E7872" s="13">
        <v>578.97</v>
      </c>
      <c r="F7872">
        <f t="shared" si="122"/>
        <v>578.97</v>
      </c>
    </row>
    <row r="7873" spans="1:6">
      <c r="A7873" s="13">
        <v>7872</v>
      </c>
      <c r="B7873" s="13">
        <v>4333</v>
      </c>
      <c r="C7873" s="13">
        <v>49</v>
      </c>
      <c r="D7873" s="13">
        <v>1</v>
      </c>
      <c r="E7873" s="13">
        <v>884.64</v>
      </c>
      <c r="F7873">
        <f t="shared" si="122"/>
        <v>884.64</v>
      </c>
    </row>
    <row r="7874" spans="1:6">
      <c r="A7874" s="13">
        <v>7873</v>
      </c>
      <c r="B7874" s="13">
        <v>4334</v>
      </c>
      <c r="C7874" s="13">
        <v>62</v>
      </c>
      <c r="D7874" s="13">
        <v>1</v>
      </c>
      <c r="E7874" s="13">
        <v>1007.5</v>
      </c>
      <c r="F7874">
        <f t="shared" ref="F7874:F7937" si="123">E7874*D7874</f>
        <v>1007.5</v>
      </c>
    </row>
    <row r="7875" spans="1:6">
      <c r="A7875" s="13">
        <v>7874</v>
      </c>
      <c r="B7875" s="13">
        <v>4335</v>
      </c>
      <c r="C7875" s="13">
        <v>197</v>
      </c>
      <c r="D7875" s="13">
        <v>1</v>
      </c>
      <c r="E7875" s="13">
        <v>422.21</v>
      </c>
      <c r="F7875">
        <f t="shared" si="123"/>
        <v>422.21</v>
      </c>
    </row>
    <row r="7876" spans="1:6">
      <c r="A7876" s="13">
        <v>7875</v>
      </c>
      <c r="B7876" s="13">
        <v>4335</v>
      </c>
      <c r="C7876" s="13">
        <v>93</v>
      </c>
      <c r="D7876" s="13">
        <v>1</v>
      </c>
      <c r="E7876" s="13">
        <v>580</v>
      </c>
      <c r="F7876">
        <f t="shared" si="123"/>
        <v>580</v>
      </c>
    </row>
    <row r="7877" spans="1:6">
      <c r="A7877" s="13">
        <v>7876</v>
      </c>
      <c r="B7877" s="13">
        <v>4335</v>
      </c>
      <c r="C7877" s="13">
        <v>151</v>
      </c>
      <c r="D7877" s="13">
        <v>1</v>
      </c>
      <c r="E7877" s="13">
        <v>120.27</v>
      </c>
      <c r="F7877">
        <f t="shared" si="123"/>
        <v>120.27</v>
      </c>
    </row>
    <row r="7878" spans="1:6">
      <c r="A7878" s="13">
        <v>7877</v>
      </c>
      <c r="B7878" s="13">
        <v>4336</v>
      </c>
      <c r="C7878" s="13">
        <v>92</v>
      </c>
      <c r="D7878" s="13">
        <v>1</v>
      </c>
      <c r="E7878" s="13">
        <v>996.68</v>
      </c>
      <c r="F7878">
        <f t="shared" si="123"/>
        <v>996.68</v>
      </c>
    </row>
    <row r="7879" spans="1:6">
      <c r="A7879" s="13">
        <v>7878</v>
      </c>
      <c r="B7879" s="13">
        <v>4336</v>
      </c>
      <c r="C7879" s="13">
        <v>50</v>
      </c>
      <c r="D7879" s="13">
        <v>1</v>
      </c>
      <c r="E7879" s="13">
        <v>999.58</v>
      </c>
      <c r="F7879">
        <f t="shared" si="123"/>
        <v>999.58</v>
      </c>
    </row>
    <row r="7880" spans="1:6">
      <c r="A7880" s="13">
        <v>7879</v>
      </c>
      <c r="B7880" s="13">
        <v>4337</v>
      </c>
      <c r="C7880" s="13">
        <v>104</v>
      </c>
      <c r="D7880" s="13">
        <v>1</v>
      </c>
      <c r="E7880" s="13">
        <v>164.87</v>
      </c>
      <c r="F7880">
        <f t="shared" si="123"/>
        <v>164.87</v>
      </c>
    </row>
    <row r="7881" spans="1:6">
      <c r="A7881" s="13">
        <v>7880</v>
      </c>
      <c r="B7881" s="13">
        <v>4338</v>
      </c>
      <c r="C7881" s="13">
        <v>180</v>
      </c>
      <c r="D7881" s="13">
        <v>3</v>
      </c>
      <c r="E7881" s="13">
        <v>204.06</v>
      </c>
      <c r="F7881">
        <f t="shared" si="123"/>
        <v>612.18</v>
      </c>
    </row>
    <row r="7882" spans="1:6">
      <c r="A7882" s="13">
        <v>7881</v>
      </c>
      <c r="B7882" s="13">
        <v>4339</v>
      </c>
      <c r="C7882" s="13">
        <v>118</v>
      </c>
      <c r="D7882" s="13">
        <v>2</v>
      </c>
      <c r="E7882" s="13">
        <v>376.78</v>
      </c>
      <c r="F7882">
        <f t="shared" si="123"/>
        <v>753.56</v>
      </c>
    </row>
    <row r="7883" spans="1:6">
      <c r="A7883" s="13">
        <v>7882</v>
      </c>
      <c r="B7883" s="13">
        <v>4339</v>
      </c>
      <c r="C7883" s="13">
        <v>52</v>
      </c>
      <c r="D7883" s="13">
        <v>1</v>
      </c>
      <c r="E7883" s="13">
        <v>1128.91</v>
      </c>
      <c r="F7883">
        <f t="shared" si="123"/>
        <v>1128.91</v>
      </c>
    </row>
    <row r="7884" spans="1:6">
      <c r="A7884" s="13">
        <v>7883</v>
      </c>
      <c r="B7884" s="13">
        <v>4339</v>
      </c>
      <c r="C7884" s="13">
        <v>92</v>
      </c>
      <c r="D7884" s="13">
        <v>1</v>
      </c>
      <c r="E7884" s="13">
        <v>996.68</v>
      </c>
      <c r="F7884">
        <f t="shared" si="123"/>
        <v>996.68</v>
      </c>
    </row>
    <row r="7885" spans="1:6">
      <c r="A7885" s="13">
        <v>7884</v>
      </c>
      <c r="B7885" s="13">
        <v>4339</v>
      </c>
      <c r="C7885" s="13">
        <v>192</v>
      </c>
      <c r="D7885" s="13">
        <v>1</v>
      </c>
      <c r="E7885" s="13">
        <v>485.89</v>
      </c>
      <c r="F7885">
        <f t="shared" si="123"/>
        <v>485.89</v>
      </c>
    </row>
    <row r="7886" spans="1:6">
      <c r="A7886" s="13">
        <v>7885</v>
      </c>
      <c r="B7886" s="13">
        <v>4340</v>
      </c>
      <c r="C7886" s="13">
        <v>194</v>
      </c>
      <c r="D7886" s="13">
        <v>1</v>
      </c>
      <c r="E7886" s="13">
        <v>258.66</v>
      </c>
      <c r="F7886">
        <f t="shared" si="123"/>
        <v>258.66</v>
      </c>
    </row>
    <row r="7887" spans="1:6">
      <c r="A7887" s="13">
        <v>7886</v>
      </c>
      <c r="B7887" s="13">
        <v>4341</v>
      </c>
      <c r="C7887" s="13">
        <v>44</v>
      </c>
      <c r="D7887" s="13">
        <v>1</v>
      </c>
      <c r="E7887" s="13">
        <v>798.94</v>
      </c>
      <c r="F7887">
        <f t="shared" si="123"/>
        <v>798.94</v>
      </c>
    </row>
    <row r="7888" spans="1:6">
      <c r="A7888" s="13">
        <v>7887</v>
      </c>
      <c r="B7888" s="13">
        <v>4342</v>
      </c>
      <c r="C7888" s="13">
        <v>102</v>
      </c>
      <c r="D7888" s="13">
        <v>1</v>
      </c>
      <c r="E7888" s="13">
        <v>579.6</v>
      </c>
      <c r="F7888">
        <f t="shared" si="123"/>
        <v>579.6</v>
      </c>
    </row>
    <row r="7889" spans="1:6">
      <c r="A7889" s="13">
        <v>7888</v>
      </c>
      <c r="B7889" s="13">
        <v>4343</v>
      </c>
      <c r="C7889" s="13">
        <v>103</v>
      </c>
      <c r="D7889" s="13">
        <v>3</v>
      </c>
      <c r="E7889" s="13">
        <v>228.45</v>
      </c>
      <c r="F7889">
        <f t="shared" si="123"/>
        <v>685.35</v>
      </c>
    </row>
    <row r="7890" spans="1:6">
      <c r="A7890" s="13">
        <v>7889</v>
      </c>
      <c r="B7890" s="13">
        <v>4343</v>
      </c>
      <c r="C7890" s="13">
        <v>113</v>
      </c>
      <c r="D7890" s="13">
        <v>1</v>
      </c>
      <c r="E7890" s="13">
        <v>842.1</v>
      </c>
      <c r="F7890">
        <f t="shared" si="123"/>
        <v>842.1</v>
      </c>
    </row>
    <row r="7891" spans="1:6">
      <c r="A7891" s="13">
        <v>7890</v>
      </c>
      <c r="B7891" s="13">
        <v>4344</v>
      </c>
      <c r="C7891" s="13">
        <v>82</v>
      </c>
      <c r="D7891" s="13">
        <v>2</v>
      </c>
      <c r="E7891" s="13">
        <v>881.91</v>
      </c>
      <c r="F7891">
        <f t="shared" si="123"/>
        <v>1763.82</v>
      </c>
    </row>
    <row r="7892" spans="1:6">
      <c r="A7892" s="13">
        <v>7891</v>
      </c>
      <c r="B7892" s="13">
        <v>4344</v>
      </c>
      <c r="C7892" s="13">
        <v>109</v>
      </c>
      <c r="D7892" s="13">
        <v>1</v>
      </c>
      <c r="E7892" s="13">
        <v>619.65</v>
      </c>
      <c r="F7892">
        <f t="shared" si="123"/>
        <v>619.65</v>
      </c>
    </row>
    <row r="7893" spans="1:6">
      <c r="A7893" s="13">
        <v>7892</v>
      </c>
      <c r="B7893" s="13">
        <v>4345</v>
      </c>
      <c r="C7893" s="13">
        <v>121</v>
      </c>
      <c r="D7893" s="13">
        <v>1</v>
      </c>
      <c r="E7893" s="13">
        <v>159.37</v>
      </c>
      <c r="F7893">
        <f t="shared" si="123"/>
        <v>159.37</v>
      </c>
    </row>
    <row r="7894" spans="1:6">
      <c r="A7894" s="13">
        <v>7893</v>
      </c>
      <c r="B7894" s="13">
        <v>4346</v>
      </c>
      <c r="C7894" s="13">
        <v>35</v>
      </c>
      <c r="D7894" s="13">
        <v>1</v>
      </c>
      <c r="E7894" s="13">
        <v>1777.25</v>
      </c>
      <c r="F7894">
        <f t="shared" si="123"/>
        <v>1777.25</v>
      </c>
    </row>
    <row r="7895" spans="1:6">
      <c r="A7895" s="13">
        <v>7894</v>
      </c>
      <c r="B7895" s="13">
        <v>4346</v>
      </c>
      <c r="C7895" s="13">
        <v>187</v>
      </c>
      <c r="D7895" s="13">
        <v>1</v>
      </c>
      <c r="E7895" s="13">
        <v>435.69</v>
      </c>
      <c r="F7895">
        <f t="shared" si="123"/>
        <v>435.69</v>
      </c>
    </row>
    <row r="7896" spans="1:6">
      <c r="A7896" s="13">
        <v>7895</v>
      </c>
      <c r="B7896" s="13">
        <v>4346</v>
      </c>
      <c r="C7896" s="13">
        <v>57</v>
      </c>
      <c r="D7896" s="13">
        <v>1</v>
      </c>
      <c r="E7896" s="13">
        <v>207.19</v>
      </c>
      <c r="F7896">
        <f t="shared" si="123"/>
        <v>207.19</v>
      </c>
    </row>
    <row r="7897" spans="1:6">
      <c r="A7897" s="13">
        <v>7896</v>
      </c>
      <c r="B7897" s="13">
        <v>4347</v>
      </c>
      <c r="C7897" s="13">
        <v>140</v>
      </c>
      <c r="D7897" s="13">
        <v>1</v>
      </c>
      <c r="E7897" s="13">
        <v>142.43</v>
      </c>
      <c r="F7897">
        <f t="shared" si="123"/>
        <v>142.43</v>
      </c>
    </row>
    <row r="7898" spans="1:6">
      <c r="A7898" s="13">
        <v>7897</v>
      </c>
      <c r="B7898" s="13">
        <v>4348</v>
      </c>
      <c r="C7898" s="13">
        <v>107</v>
      </c>
      <c r="D7898" s="13">
        <v>1</v>
      </c>
      <c r="E7898" s="13">
        <v>245.09</v>
      </c>
      <c r="F7898">
        <f t="shared" si="123"/>
        <v>245.09</v>
      </c>
    </row>
    <row r="7899" spans="1:6">
      <c r="A7899" s="13">
        <v>7898</v>
      </c>
      <c r="B7899" s="13">
        <v>4348</v>
      </c>
      <c r="C7899" s="13">
        <v>129</v>
      </c>
      <c r="D7899" s="13">
        <v>1</v>
      </c>
      <c r="E7899" s="13">
        <v>394.17</v>
      </c>
      <c r="F7899">
        <f t="shared" si="123"/>
        <v>394.17</v>
      </c>
    </row>
    <row r="7900" spans="1:6">
      <c r="A7900" s="13">
        <v>7899</v>
      </c>
      <c r="B7900" s="13">
        <v>4349</v>
      </c>
      <c r="C7900" s="13">
        <v>135</v>
      </c>
      <c r="D7900" s="13">
        <v>1</v>
      </c>
      <c r="E7900" s="13">
        <v>277.47</v>
      </c>
      <c r="F7900">
        <f t="shared" si="123"/>
        <v>277.47</v>
      </c>
    </row>
    <row r="7901" spans="1:6">
      <c r="A7901" s="13">
        <v>7900</v>
      </c>
      <c r="B7901" s="13">
        <v>4350</v>
      </c>
      <c r="C7901" s="13">
        <v>131</v>
      </c>
      <c r="D7901" s="13">
        <v>1</v>
      </c>
      <c r="E7901" s="13">
        <v>30.63</v>
      </c>
      <c r="F7901">
        <f t="shared" si="123"/>
        <v>30.63</v>
      </c>
    </row>
    <row r="7902" spans="1:6">
      <c r="A7902" s="13">
        <v>7901</v>
      </c>
      <c r="B7902" s="13">
        <v>4351</v>
      </c>
      <c r="C7902" s="13">
        <v>163</v>
      </c>
      <c r="D7902" s="13">
        <v>1</v>
      </c>
      <c r="E7902" s="13">
        <v>169.6</v>
      </c>
      <c r="F7902">
        <f t="shared" si="123"/>
        <v>169.6</v>
      </c>
    </row>
    <row r="7903" spans="1:6">
      <c r="A7903" s="13">
        <v>7902</v>
      </c>
      <c r="B7903" s="13">
        <v>4351</v>
      </c>
      <c r="C7903" s="13">
        <v>111</v>
      </c>
      <c r="D7903" s="13">
        <v>2</v>
      </c>
      <c r="E7903" s="13">
        <v>789.75</v>
      </c>
      <c r="F7903">
        <f t="shared" si="123"/>
        <v>1579.5</v>
      </c>
    </row>
    <row r="7904" spans="1:6">
      <c r="A7904" s="13">
        <v>7903</v>
      </c>
      <c r="B7904" s="13">
        <v>4351</v>
      </c>
      <c r="C7904" s="13">
        <v>152</v>
      </c>
      <c r="D7904" s="13">
        <v>1</v>
      </c>
      <c r="E7904" s="13">
        <v>360.28</v>
      </c>
      <c r="F7904">
        <f t="shared" si="123"/>
        <v>360.28</v>
      </c>
    </row>
    <row r="7905" spans="1:6">
      <c r="A7905" s="13">
        <v>7904</v>
      </c>
      <c r="B7905" s="13">
        <v>4352</v>
      </c>
      <c r="C7905" s="13">
        <v>25</v>
      </c>
      <c r="D7905" s="13">
        <v>1</v>
      </c>
      <c r="E7905" s="13">
        <v>1802.19</v>
      </c>
      <c r="F7905">
        <f t="shared" si="123"/>
        <v>1802.19</v>
      </c>
    </row>
    <row r="7906" spans="1:6">
      <c r="A7906" s="13">
        <v>7905</v>
      </c>
      <c r="B7906" s="13">
        <v>4353</v>
      </c>
      <c r="C7906" s="13">
        <v>70</v>
      </c>
      <c r="D7906" s="13">
        <v>1</v>
      </c>
      <c r="E7906" s="13">
        <v>250.59</v>
      </c>
      <c r="F7906">
        <f t="shared" si="123"/>
        <v>250.59</v>
      </c>
    </row>
    <row r="7907" spans="1:6">
      <c r="A7907" s="13">
        <v>7906</v>
      </c>
      <c r="B7907" s="13">
        <v>4353</v>
      </c>
      <c r="C7907" s="13">
        <v>155</v>
      </c>
      <c r="D7907" s="13">
        <v>1</v>
      </c>
      <c r="E7907" s="13">
        <v>198.89</v>
      </c>
      <c r="F7907">
        <f t="shared" si="123"/>
        <v>198.89</v>
      </c>
    </row>
    <row r="7908" spans="1:6">
      <c r="A7908" s="13">
        <v>7907</v>
      </c>
      <c r="B7908" s="13">
        <v>4354</v>
      </c>
      <c r="C7908" s="13">
        <v>74</v>
      </c>
      <c r="D7908" s="13">
        <v>1</v>
      </c>
      <c r="E7908" s="13">
        <v>578.97</v>
      </c>
      <c r="F7908">
        <f t="shared" si="123"/>
        <v>578.97</v>
      </c>
    </row>
    <row r="7909" spans="1:6">
      <c r="A7909" s="13">
        <v>7908</v>
      </c>
      <c r="B7909" s="13">
        <v>4354</v>
      </c>
      <c r="C7909" s="13">
        <v>69</v>
      </c>
      <c r="D7909" s="13">
        <v>1</v>
      </c>
      <c r="E7909" s="13">
        <v>1008.02</v>
      </c>
      <c r="F7909">
        <f t="shared" si="123"/>
        <v>1008.02</v>
      </c>
    </row>
    <row r="7910" spans="1:6">
      <c r="A7910" s="13">
        <v>7909</v>
      </c>
      <c r="B7910" s="13">
        <v>4355</v>
      </c>
      <c r="C7910" s="13">
        <v>111</v>
      </c>
      <c r="D7910" s="13">
        <v>1</v>
      </c>
      <c r="E7910" s="13">
        <v>823.72</v>
      </c>
      <c r="F7910">
        <f t="shared" si="123"/>
        <v>823.72</v>
      </c>
    </row>
    <row r="7911" spans="1:6">
      <c r="A7911" s="13">
        <v>7910</v>
      </c>
      <c r="B7911" s="13">
        <v>4355</v>
      </c>
      <c r="C7911" s="13">
        <v>146</v>
      </c>
      <c r="D7911" s="13">
        <v>2</v>
      </c>
      <c r="E7911" s="13">
        <v>278.93</v>
      </c>
      <c r="F7911">
        <f t="shared" si="123"/>
        <v>557.86</v>
      </c>
    </row>
    <row r="7912" spans="1:6">
      <c r="A7912" s="13">
        <v>7911</v>
      </c>
      <c r="B7912" s="13">
        <v>4355</v>
      </c>
      <c r="C7912" s="13">
        <v>141</v>
      </c>
      <c r="D7912" s="13">
        <v>1</v>
      </c>
      <c r="E7912" s="13">
        <v>254.46</v>
      </c>
      <c r="F7912">
        <f t="shared" si="123"/>
        <v>254.46</v>
      </c>
    </row>
    <row r="7913" spans="1:6">
      <c r="A7913" s="13">
        <v>7912</v>
      </c>
      <c r="B7913" s="13">
        <v>4355</v>
      </c>
      <c r="C7913" s="13">
        <v>40</v>
      </c>
      <c r="D7913" s="13">
        <v>1</v>
      </c>
      <c r="E7913" s="13">
        <v>1860.2</v>
      </c>
      <c r="F7913">
        <f t="shared" si="123"/>
        <v>1860.2</v>
      </c>
    </row>
    <row r="7914" spans="1:6">
      <c r="A7914" s="13">
        <v>7913</v>
      </c>
      <c r="B7914" s="13">
        <v>4356</v>
      </c>
      <c r="C7914" s="13">
        <v>66</v>
      </c>
      <c r="D7914" s="13">
        <v>1</v>
      </c>
      <c r="E7914" s="13">
        <v>448.66</v>
      </c>
      <c r="F7914">
        <f t="shared" si="123"/>
        <v>448.66</v>
      </c>
    </row>
    <row r="7915" spans="1:6">
      <c r="A7915" s="13">
        <v>7914</v>
      </c>
      <c r="B7915" s="13">
        <v>4356</v>
      </c>
      <c r="C7915" s="13">
        <v>47</v>
      </c>
      <c r="D7915" s="13">
        <v>1</v>
      </c>
      <c r="E7915" s="13">
        <v>1146.95</v>
      </c>
      <c r="F7915">
        <f t="shared" si="123"/>
        <v>1146.95</v>
      </c>
    </row>
    <row r="7916" spans="1:6">
      <c r="A7916" s="13">
        <v>7915</v>
      </c>
      <c r="B7916" s="13">
        <v>4357</v>
      </c>
      <c r="C7916" s="13">
        <v>62</v>
      </c>
      <c r="D7916" s="13">
        <v>2</v>
      </c>
      <c r="E7916" s="13">
        <v>1007.5</v>
      </c>
      <c r="F7916">
        <f t="shared" si="123"/>
        <v>2015</v>
      </c>
    </row>
    <row r="7917" spans="1:6">
      <c r="A7917" s="13">
        <v>7916</v>
      </c>
      <c r="B7917" s="13">
        <v>4357</v>
      </c>
      <c r="C7917" s="13">
        <v>66</v>
      </c>
      <c r="D7917" s="13">
        <v>1</v>
      </c>
      <c r="E7917" s="13">
        <v>448.66</v>
      </c>
      <c r="F7917">
        <f t="shared" si="123"/>
        <v>448.66</v>
      </c>
    </row>
    <row r="7918" spans="1:6">
      <c r="A7918" s="13">
        <v>7917</v>
      </c>
      <c r="B7918" s="13">
        <v>4357</v>
      </c>
      <c r="C7918" s="13">
        <v>111</v>
      </c>
      <c r="D7918" s="13">
        <v>2</v>
      </c>
      <c r="E7918" s="13">
        <v>914.09</v>
      </c>
      <c r="F7918">
        <f t="shared" si="123"/>
        <v>1828.18</v>
      </c>
    </row>
    <row r="7919" spans="1:6">
      <c r="A7919" s="13">
        <v>7918</v>
      </c>
      <c r="B7919" s="13">
        <v>4358</v>
      </c>
      <c r="C7919" s="13">
        <v>184</v>
      </c>
      <c r="D7919" s="13">
        <v>1</v>
      </c>
      <c r="E7919" s="13">
        <v>399.61</v>
      </c>
      <c r="F7919">
        <f t="shared" si="123"/>
        <v>399.61</v>
      </c>
    </row>
    <row r="7920" spans="1:6">
      <c r="A7920" s="13">
        <v>7919</v>
      </c>
      <c r="B7920" s="13">
        <v>4359</v>
      </c>
      <c r="C7920" s="13">
        <v>145</v>
      </c>
      <c r="D7920" s="13">
        <v>1</v>
      </c>
      <c r="E7920" s="13">
        <v>154.02</v>
      </c>
      <c r="F7920">
        <f t="shared" si="123"/>
        <v>154.02</v>
      </c>
    </row>
    <row r="7921" spans="1:6">
      <c r="A7921" s="13">
        <v>7920</v>
      </c>
      <c r="B7921" s="13">
        <v>4360</v>
      </c>
      <c r="C7921" s="13">
        <v>185</v>
      </c>
      <c r="D7921" s="13">
        <v>1</v>
      </c>
      <c r="E7921" s="13">
        <v>189.69</v>
      </c>
      <c r="F7921">
        <f t="shared" si="123"/>
        <v>189.69</v>
      </c>
    </row>
    <row r="7922" spans="1:6">
      <c r="A7922" s="13">
        <v>7921</v>
      </c>
      <c r="B7922" s="13">
        <v>4361</v>
      </c>
      <c r="C7922" s="13">
        <v>156</v>
      </c>
      <c r="D7922" s="13">
        <v>1</v>
      </c>
      <c r="E7922" s="13">
        <v>336.51</v>
      </c>
      <c r="F7922">
        <f t="shared" si="123"/>
        <v>336.51</v>
      </c>
    </row>
    <row r="7923" spans="1:6">
      <c r="A7923" s="13">
        <v>7922</v>
      </c>
      <c r="B7923" s="13">
        <v>4361</v>
      </c>
      <c r="C7923" s="13">
        <v>191</v>
      </c>
      <c r="D7923" s="13">
        <v>1</v>
      </c>
      <c r="E7923" s="13">
        <v>485.49</v>
      </c>
      <c r="F7923">
        <f t="shared" si="123"/>
        <v>485.49</v>
      </c>
    </row>
    <row r="7924" spans="1:6">
      <c r="A7924" s="13">
        <v>7923</v>
      </c>
      <c r="B7924" s="13">
        <v>4361</v>
      </c>
      <c r="C7924" s="13">
        <v>17</v>
      </c>
      <c r="D7924" s="13">
        <v>1</v>
      </c>
      <c r="E7924" s="13">
        <v>1786.37</v>
      </c>
      <c r="F7924">
        <f t="shared" si="123"/>
        <v>1786.37</v>
      </c>
    </row>
    <row r="7925" spans="1:6">
      <c r="A7925" s="13">
        <v>7924</v>
      </c>
      <c r="B7925" s="13">
        <v>4362</v>
      </c>
      <c r="C7925" s="13">
        <v>123</v>
      </c>
      <c r="D7925" s="13">
        <v>1</v>
      </c>
      <c r="E7925" s="13">
        <v>151.46</v>
      </c>
      <c r="F7925">
        <f t="shared" si="123"/>
        <v>151.46</v>
      </c>
    </row>
    <row r="7926" spans="1:6">
      <c r="A7926" s="13">
        <v>7925</v>
      </c>
      <c r="B7926" s="13">
        <v>4362</v>
      </c>
      <c r="C7926" s="13">
        <v>194</v>
      </c>
      <c r="D7926" s="13">
        <v>1</v>
      </c>
      <c r="E7926" s="13">
        <v>258.66</v>
      </c>
      <c r="F7926">
        <f t="shared" si="123"/>
        <v>258.66</v>
      </c>
    </row>
    <row r="7927" spans="1:6">
      <c r="A7927" s="13">
        <v>7926</v>
      </c>
      <c r="B7927" s="13">
        <v>4362</v>
      </c>
      <c r="C7927" s="13">
        <v>19</v>
      </c>
      <c r="D7927" s="13">
        <v>2</v>
      </c>
      <c r="E7927" s="13">
        <v>968.43</v>
      </c>
      <c r="F7927">
        <f t="shared" si="123"/>
        <v>1936.86</v>
      </c>
    </row>
    <row r="7928" spans="1:6">
      <c r="A7928" s="13">
        <v>7927</v>
      </c>
      <c r="B7928" s="13">
        <v>4363</v>
      </c>
      <c r="C7928" s="13">
        <v>84</v>
      </c>
      <c r="D7928" s="13">
        <v>1</v>
      </c>
      <c r="E7928" s="13">
        <v>493.21</v>
      </c>
      <c r="F7928">
        <f t="shared" si="123"/>
        <v>493.21</v>
      </c>
    </row>
    <row r="7929" spans="1:6">
      <c r="A7929" s="13">
        <v>7928</v>
      </c>
      <c r="B7929" s="13">
        <v>4363</v>
      </c>
      <c r="C7929" s="13">
        <v>13</v>
      </c>
      <c r="D7929" s="13">
        <v>1</v>
      </c>
      <c r="E7929" s="13">
        <v>526.08</v>
      </c>
      <c r="F7929">
        <f t="shared" si="123"/>
        <v>526.08</v>
      </c>
    </row>
    <row r="7930" spans="1:6">
      <c r="A7930" s="13">
        <v>7929</v>
      </c>
      <c r="B7930" s="13">
        <v>4363</v>
      </c>
      <c r="C7930" s="13">
        <v>172</v>
      </c>
      <c r="D7930" s="13">
        <v>1</v>
      </c>
      <c r="E7930" s="13">
        <v>315.29</v>
      </c>
      <c r="F7930">
        <f t="shared" si="123"/>
        <v>315.29</v>
      </c>
    </row>
    <row r="7931" spans="1:6">
      <c r="A7931" s="13">
        <v>7930</v>
      </c>
      <c r="B7931" s="13">
        <v>4364</v>
      </c>
      <c r="C7931" s="13">
        <v>106</v>
      </c>
      <c r="D7931" s="13">
        <v>1</v>
      </c>
      <c r="E7931" s="13">
        <v>547.37</v>
      </c>
      <c r="F7931">
        <f t="shared" si="123"/>
        <v>547.37</v>
      </c>
    </row>
    <row r="7932" spans="1:6">
      <c r="A7932" s="13">
        <v>7931</v>
      </c>
      <c r="B7932" s="13">
        <v>4364</v>
      </c>
      <c r="C7932" s="13">
        <v>145</v>
      </c>
      <c r="D7932" s="13">
        <v>1</v>
      </c>
      <c r="E7932" s="13">
        <v>154.02</v>
      </c>
      <c r="F7932">
        <f t="shared" si="123"/>
        <v>154.02</v>
      </c>
    </row>
    <row r="7933" spans="1:6">
      <c r="A7933" s="13">
        <v>7932</v>
      </c>
      <c r="B7933" s="13">
        <v>4365</v>
      </c>
      <c r="C7933" s="13">
        <v>162</v>
      </c>
      <c r="D7933" s="13">
        <v>1</v>
      </c>
      <c r="E7933" s="13">
        <v>209.84</v>
      </c>
      <c r="F7933">
        <f t="shared" si="123"/>
        <v>209.84</v>
      </c>
    </row>
    <row r="7934" spans="1:6">
      <c r="A7934" s="13">
        <v>7933</v>
      </c>
      <c r="B7934" s="13">
        <v>4365</v>
      </c>
      <c r="C7934" s="13">
        <v>187</v>
      </c>
      <c r="D7934" s="13">
        <v>2</v>
      </c>
      <c r="E7934" s="13">
        <v>435.69</v>
      </c>
      <c r="F7934">
        <f t="shared" si="123"/>
        <v>871.38</v>
      </c>
    </row>
    <row r="7935" spans="1:6">
      <c r="A7935" s="13">
        <v>7934</v>
      </c>
      <c r="B7935" s="13">
        <v>4366</v>
      </c>
      <c r="C7935" s="13">
        <v>63</v>
      </c>
      <c r="D7935" s="13">
        <v>1</v>
      </c>
      <c r="E7935" s="13">
        <v>858.98</v>
      </c>
      <c r="F7935">
        <f t="shared" si="123"/>
        <v>858.98</v>
      </c>
    </row>
    <row r="7936" spans="1:6">
      <c r="A7936" s="13">
        <v>7935</v>
      </c>
      <c r="B7936" s="13">
        <v>4366</v>
      </c>
      <c r="C7936" s="13">
        <v>139</v>
      </c>
      <c r="D7936" s="13">
        <v>1</v>
      </c>
      <c r="E7936" s="13">
        <v>240.57</v>
      </c>
      <c r="F7936">
        <f t="shared" si="123"/>
        <v>240.57</v>
      </c>
    </row>
    <row r="7937" spans="1:6">
      <c r="A7937" s="13">
        <v>7936</v>
      </c>
      <c r="B7937" s="13">
        <v>4367</v>
      </c>
      <c r="C7937" s="13">
        <v>175</v>
      </c>
      <c r="D7937" s="13">
        <v>1</v>
      </c>
      <c r="E7937" s="13">
        <v>336.89</v>
      </c>
      <c r="F7937">
        <f t="shared" si="123"/>
        <v>336.89</v>
      </c>
    </row>
    <row r="7938" spans="1:6">
      <c r="A7938" s="13">
        <v>7937</v>
      </c>
      <c r="B7938" s="13">
        <v>4368</v>
      </c>
      <c r="C7938" s="13">
        <v>82</v>
      </c>
      <c r="D7938" s="13">
        <v>1</v>
      </c>
      <c r="E7938" s="13">
        <v>966.66</v>
      </c>
      <c r="F7938">
        <f t="shared" ref="F7938:F8001" si="124">E7938*D7938</f>
        <v>966.66</v>
      </c>
    </row>
    <row r="7939" spans="1:6">
      <c r="A7939" s="13">
        <v>7938</v>
      </c>
      <c r="B7939" s="13">
        <v>4369</v>
      </c>
      <c r="C7939" s="13">
        <v>162</v>
      </c>
      <c r="D7939" s="13">
        <v>2</v>
      </c>
      <c r="E7939" s="13">
        <v>209.84</v>
      </c>
      <c r="F7939">
        <f t="shared" si="124"/>
        <v>419.68</v>
      </c>
    </row>
    <row r="7940" spans="1:6">
      <c r="A7940" s="13">
        <v>7939</v>
      </c>
      <c r="B7940" s="13">
        <v>4369</v>
      </c>
      <c r="C7940" s="13">
        <v>65</v>
      </c>
      <c r="D7940" s="13">
        <v>1</v>
      </c>
      <c r="E7940" s="13">
        <v>260.61</v>
      </c>
      <c r="F7940">
        <f t="shared" si="124"/>
        <v>260.61</v>
      </c>
    </row>
    <row r="7941" spans="1:6">
      <c r="A7941" s="13">
        <v>7940</v>
      </c>
      <c r="B7941" s="13">
        <v>4370</v>
      </c>
      <c r="C7941" s="13">
        <v>41</v>
      </c>
      <c r="D7941" s="13">
        <v>1</v>
      </c>
      <c r="E7941" s="13">
        <v>1041.67</v>
      </c>
      <c r="F7941">
        <f t="shared" si="124"/>
        <v>1041.67</v>
      </c>
    </row>
    <row r="7942" spans="1:6">
      <c r="A7942" s="13">
        <v>7941</v>
      </c>
      <c r="B7942" s="13">
        <v>4370</v>
      </c>
      <c r="C7942" s="13">
        <v>158</v>
      </c>
      <c r="D7942" s="13">
        <v>1</v>
      </c>
      <c r="E7942" s="13">
        <v>187.89</v>
      </c>
      <c r="F7942">
        <f t="shared" si="124"/>
        <v>187.89</v>
      </c>
    </row>
    <row r="7943" spans="1:6">
      <c r="A7943" s="13">
        <v>7942</v>
      </c>
      <c r="B7943" s="13">
        <v>4371</v>
      </c>
      <c r="C7943" s="13">
        <v>183</v>
      </c>
      <c r="D7943" s="13">
        <v>1</v>
      </c>
      <c r="E7943" s="13">
        <v>200.91</v>
      </c>
      <c r="F7943">
        <f t="shared" si="124"/>
        <v>200.91</v>
      </c>
    </row>
    <row r="7944" spans="1:6">
      <c r="A7944" s="13">
        <v>7943</v>
      </c>
      <c r="B7944" s="13">
        <v>4371</v>
      </c>
      <c r="C7944" s="13">
        <v>8</v>
      </c>
      <c r="D7944" s="13">
        <v>1</v>
      </c>
      <c r="E7944" s="13">
        <v>1517.02</v>
      </c>
      <c r="F7944">
        <f t="shared" si="124"/>
        <v>1517.02</v>
      </c>
    </row>
    <row r="7945" spans="1:6">
      <c r="A7945" s="13">
        <v>7944</v>
      </c>
      <c r="B7945" s="13">
        <v>4372</v>
      </c>
      <c r="C7945" s="13">
        <v>18</v>
      </c>
      <c r="D7945" s="13">
        <v>1</v>
      </c>
      <c r="E7945" s="13">
        <v>1417.1</v>
      </c>
      <c r="F7945">
        <f t="shared" si="124"/>
        <v>1417.1</v>
      </c>
    </row>
    <row r="7946" spans="1:6">
      <c r="A7946" s="13">
        <v>7945</v>
      </c>
      <c r="B7946" s="13">
        <v>4373</v>
      </c>
      <c r="C7946" s="13">
        <v>117</v>
      </c>
      <c r="D7946" s="13">
        <v>3</v>
      </c>
      <c r="E7946" s="13">
        <v>815.03</v>
      </c>
      <c r="F7946">
        <f t="shared" si="124"/>
        <v>2445.09</v>
      </c>
    </row>
    <row r="7947" spans="1:6">
      <c r="A7947" s="13">
        <v>7946</v>
      </c>
      <c r="B7947" s="13">
        <v>4373</v>
      </c>
      <c r="C7947" s="13">
        <v>191</v>
      </c>
      <c r="D7947" s="13">
        <v>2</v>
      </c>
      <c r="E7947" s="13">
        <v>485.49</v>
      </c>
      <c r="F7947">
        <f t="shared" si="124"/>
        <v>970.98</v>
      </c>
    </row>
    <row r="7948" spans="1:6">
      <c r="A7948" s="13">
        <v>7947</v>
      </c>
      <c r="B7948" s="13">
        <v>4374</v>
      </c>
      <c r="C7948" s="13">
        <v>184</v>
      </c>
      <c r="D7948" s="13">
        <v>1</v>
      </c>
      <c r="E7948" s="13">
        <v>399.61</v>
      </c>
      <c r="F7948">
        <f t="shared" si="124"/>
        <v>399.61</v>
      </c>
    </row>
    <row r="7949" spans="1:6">
      <c r="A7949" s="13">
        <v>7948</v>
      </c>
      <c r="B7949" s="13">
        <v>4374</v>
      </c>
      <c r="C7949" s="13">
        <v>27</v>
      </c>
      <c r="D7949" s="13">
        <v>1</v>
      </c>
      <c r="E7949" s="13">
        <v>628.59</v>
      </c>
      <c r="F7949">
        <f t="shared" si="124"/>
        <v>628.59</v>
      </c>
    </row>
    <row r="7950" spans="1:6">
      <c r="A7950" s="13">
        <v>7949</v>
      </c>
      <c r="B7950" s="13">
        <v>4375</v>
      </c>
      <c r="C7950" s="13">
        <v>111</v>
      </c>
      <c r="D7950" s="13">
        <v>2</v>
      </c>
      <c r="E7950" s="13">
        <v>914.09</v>
      </c>
      <c r="F7950">
        <f t="shared" si="124"/>
        <v>1828.18</v>
      </c>
    </row>
    <row r="7951" spans="1:6">
      <c r="A7951" s="13">
        <v>7950</v>
      </c>
      <c r="B7951" s="13">
        <v>4376</v>
      </c>
      <c r="C7951" s="13">
        <v>129</v>
      </c>
      <c r="D7951" s="13">
        <v>1</v>
      </c>
      <c r="E7951" s="13">
        <v>394.17</v>
      </c>
      <c r="F7951">
        <f t="shared" si="124"/>
        <v>394.17</v>
      </c>
    </row>
    <row r="7952" spans="1:6">
      <c r="A7952" s="13">
        <v>7951</v>
      </c>
      <c r="B7952" s="13">
        <v>4376</v>
      </c>
      <c r="C7952" s="13">
        <v>82</v>
      </c>
      <c r="D7952" s="13">
        <v>2</v>
      </c>
      <c r="E7952" s="13">
        <v>966.66</v>
      </c>
      <c r="F7952">
        <f t="shared" si="124"/>
        <v>1933.32</v>
      </c>
    </row>
    <row r="7953" spans="1:6">
      <c r="A7953" s="13">
        <v>7952</v>
      </c>
      <c r="B7953" s="13">
        <v>4377</v>
      </c>
      <c r="C7953" s="13">
        <v>168</v>
      </c>
      <c r="D7953" s="13">
        <v>1</v>
      </c>
      <c r="E7953" s="13">
        <v>255.79</v>
      </c>
      <c r="F7953">
        <f t="shared" si="124"/>
        <v>255.79</v>
      </c>
    </row>
    <row r="7954" spans="1:6">
      <c r="A7954" s="13">
        <v>7953</v>
      </c>
      <c r="B7954" s="13">
        <v>4378</v>
      </c>
      <c r="C7954" s="13">
        <v>9</v>
      </c>
      <c r="D7954" s="13">
        <v>2</v>
      </c>
      <c r="E7954" s="13">
        <v>744.5</v>
      </c>
      <c r="F7954">
        <f t="shared" si="124"/>
        <v>1489</v>
      </c>
    </row>
    <row r="7955" spans="1:6">
      <c r="A7955" s="13">
        <v>7954</v>
      </c>
      <c r="B7955" s="13">
        <v>4379</v>
      </c>
      <c r="C7955" s="13">
        <v>86</v>
      </c>
      <c r="D7955" s="13">
        <v>1</v>
      </c>
      <c r="E7955" s="13">
        <v>219.69</v>
      </c>
      <c r="F7955">
        <f t="shared" si="124"/>
        <v>219.69</v>
      </c>
    </row>
    <row r="7956" spans="1:6">
      <c r="A7956" s="13">
        <v>7955</v>
      </c>
      <c r="B7956" s="13">
        <v>4380</v>
      </c>
      <c r="C7956" s="13">
        <v>83</v>
      </c>
      <c r="D7956" s="13">
        <v>1</v>
      </c>
      <c r="E7956" s="13">
        <v>181.48</v>
      </c>
      <c r="F7956">
        <f t="shared" si="124"/>
        <v>181.48</v>
      </c>
    </row>
    <row r="7957" spans="1:6">
      <c r="A7957" s="13">
        <v>7956</v>
      </c>
      <c r="B7957" s="13">
        <v>4381</v>
      </c>
      <c r="C7957" s="13">
        <v>58</v>
      </c>
      <c r="D7957" s="13">
        <v>1</v>
      </c>
      <c r="E7957" s="13">
        <v>428.94</v>
      </c>
      <c r="F7957">
        <f t="shared" si="124"/>
        <v>428.94</v>
      </c>
    </row>
    <row r="7958" spans="1:6">
      <c r="A7958" s="13">
        <v>7957</v>
      </c>
      <c r="B7958" s="13">
        <v>4381</v>
      </c>
      <c r="C7958" s="13">
        <v>50</v>
      </c>
      <c r="D7958" s="13">
        <v>1</v>
      </c>
      <c r="E7958" s="13">
        <v>1013.63</v>
      </c>
      <c r="F7958">
        <f t="shared" si="124"/>
        <v>1013.63</v>
      </c>
    </row>
    <row r="7959" spans="1:6">
      <c r="A7959" s="13">
        <v>7958</v>
      </c>
      <c r="B7959" s="13">
        <v>4382</v>
      </c>
      <c r="C7959" s="13">
        <v>5</v>
      </c>
      <c r="D7959" s="13">
        <v>1</v>
      </c>
      <c r="E7959" s="13">
        <v>442.46</v>
      </c>
      <c r="F7959">
        <f t="shared" si="124"/>
        <v>442.46</v>
      </c>
    </row>
    <row r="7960" spans="1:6">
      <c r="A7960" s="13">
        <v>7959</v>
      </c>
      <c r="B7960" s="13">
        <v>4383</v>
      </c>
      <c r="C7960" s="13">
        <v>78</v>
      </c>
      <c r="D7960" s="13">
        <v>1</v>
      </c>
      <c r="E7960" s="13">
        <v>438.74</v>
      </c>
      <c r="F7960">
        <f t="shared" si="124"/>
        <v>438.74</v>
      </c>
    </row>
    <row r="7961" spans="1:6">
      <c r="A7961" s="13">
        <v>7960</v>
      </c>
      <c r="B7961" s="13">
        <v>4384</v>
      </c>
      <c r="C7961" s="13">
        <v>142</v>
      </c>
      <c r="D7961" s="13">
        <v>1</v>
      </c>
      <c r="E7961" s="13">
        <v>173.45</v>
      </c>
      <c r="F7961">
        <f t="shared" si="124"/>
        <v>173.45</v>
      </c>
    </row>
    <row r="7962" spans="1:6">
      <c r="A7962" s="13">
        <v>7961</v>
      </c>
      <c r="B7962" s="13">
        <v>4385</v>
      </c>
      <c r="C7962" s="13">
        <v>31</v>
      </c>
      <c r="D7962" s="13">
        <v>1</v>
      </c>
      <c r="E7962" s="13">
        <v>545.46</v>
      </c>
      <c r="F7962">
        <f t="shared" si="124"/>
        <v>545.46</v>
      </c>
    </row>
    <row r="7963" spans="1:6">
      <c r="A7963" s="13">
        <v>7962</v>
      </c>
      <c r="B7963" s="13">
        <v>4385</v>
      </c>
      <c r="C7963" s="13">
        <v>21</v>
      </c>
      <c r="D7963" s="13">
        <v>1</v>
      </c>
      <c r="E7963" s="13">
        <v>661.44</v>
      </c>
      <c r="F7963">
        <f t="shared" si="124"/>
        <v>661.44</v>
      </c>
    </row>
    <row r="7964" spans="1:6">
      <c r="A7964" s="13">
        <v>7963</v>
      </c>
      <c r="B7964" s="13">
        <v>4385</v>
      </c>
      <c r="C7964" s="13">
        <v>172</v>
      </c>
      <c r="D7964" s="13">
        <v>1</v>
      </c>
      <c r="E7964" s="13">
        <v>315.29</v>
      </c>
      <c r="F7964">
        <f t="shared" si="124"/>
        <v>315.29</v>
      </c>
    </row>
    <row r="7965" spans="1:6">
      <c r="A7965" s="13">
        <v>7964</v>
      </c>
      <c r="B7965" s="13">
        <v>4386</v>
      </c>
      <c r="C7965" s="13">
        <v>156</v>
      </c>
      <c r="D7965" s="13">
        <v>1</v>
      </c>
      <c r="E7965" s="13">
        <v>395.52</v>
      </c>
      <c r="F7965">
        <f t="shared" si="124"/>
        <v>395.52</v>
      </c>
    </row>
    <row r="7966" spans="1:6">
      <c r="A7966" s="13">
        <v>7965</v>
      </c>
      <c r="B7966" s="13">
        <v>4386</v>
      </c>
      <c r="C7966" s="13">
        <v>48</v>
      </c>
      <c r="D7966" s="13">
        <v>1</v>
      </c>
      <c r="E7966" s="13">
        <v>905.66</v>
      </c>
      <c r="F7966">
        <f t="shared" si="124"/>
        <v>905.66</v>
      </c>
    </row>
    <row r="7967" spans="1:6">
      <c r="A7967" s="13">
        <v>7966</v>
      </c>
      <c r="B7967" s="13">
        <v>4386</v>
      </c>
      <c r="C7967" s="13">
        <v>190</v>
      </c>
      <c r="D7967" s="13">
        <v>1</v>
      </c>
      <c r="E7967" s="13">
        <v>406.76</v>
      </c>
      <c r="F7967">
        <f t="shared" si="124"/>
        <v>406.76</v>
      </c>
    </row>
    <row r="7968" spans="1:6">
      <c r="A7968" s="13">
        <v>7967</v>
      </c>
      <c r="B7968" s="13">
        <v>4386</v>
      </c>
      <c r="C7968" s="13">
        <v>21</v>
      </c>
      <c r="D7968" s="13">
        <v>1</v>
      </c>
      <c r="E7968" s="13">
        <v>661.44</v>
      </c>
      <c r="F7968">
        <f t="shared" si="124"/>
        <v>661.44</v>
      </c>
    </row>
    <row r="7969" spans="1:6">
      <c r="A7969" s="13">
        <v>7968</v>
      </c>
      <c r="B7969" s="13">
        <v>4387</v>
      </c>
      <c r="C7969" s="13">
        <v>199</v>
      </c>
      <c r="D7969" s="13">
        <v>2</v>
      </c>
      <c r="E7969" s="13">
        <v>364.61</v>
      </c>
      <c r="F7969">
        <f t="shared" si="124"/>
        <v>729.22</v>
      </c>
    </row>
    <row r="7970" spans="1:6">
      <c r="A7970" s="13">
        <v>7969</v>
      </c>
      <c r="B7970" s="13">
        <v>4388</v>
      </c>
      <c r="C7970" s="13">
        <v>200</v>
      </c>
      <c r="D7970" s="13">
        <v>1</v>
      </c>
      <c r="E7970" s="13">
        <v>105.06</v>
      </c>
      <c r="F7970">
        <f t="shared" si="124"/>
        <v>105.06</v>
      </c>
    </row>
    <row r="7971" spans="1:6">
      <c r="A7971" s="13">
        <v>7970</v>
      </c>
      <c r="B7971" s="13">
        <v>4389</v>
      </c>
      <c r="C7971" s="13">
        <v>108</v>
      </c>
      <c r="D7971" s="13">
        <v>1</v>
      </c>
      <c r="E7971" s="13">
        <v>613.75</v>
      </c>
      <c r="F7971">
        <f t="shared" si="124"/>
        <v>613.75</v>
      </c>
    </row>
    <row r="7972" spans="1:6">
      <c r="A7972" s="13">
        <v>7971</v>
      </c>
      <c r="B7972" s="13">
        <v>4389</v>
      </c>
      <c r="C7972" s="13">
        <v>105</v>
      </c>
      <c r="D7972" s="13">
        <v>1</v>
      </c>
      <c r="E7972" s="13">
        <v>591.52</v>
      </c>
      <c r="F7972">
        <f t="shared" si="124"/>
        <v>591.52</v>
      </c>
    </row>
    <row r="7973" spans="1:6">
      <c r="A7973" s="13">
        <v>7972</v>
      </c>
      <c r="B7973" s="13">
        <v>4390</v>
      </c>
      <c r="C7973" s="13">
        <v>127</v>
      </c>
      <c r="D7973" s="13">
        <v>1</v>
      </c>
      <c r="E7973" s="13">
        <v>44.16</v>
      </c>
      <c r="F7973">
        <f t="shared" si="124"/>
        <v>44.16</v>
      </c>
    </row>
    <row r="7974" spans="1:6">
      <c r="A7974" s="13">
        <v>7973</v>
      </c>
      <c r="B7974" s="13">
        <v>4390</v>
      </c>
      <c r="C7974" s="13">
        <v>18</v>
      </c>
      <c r="D7974" s="13">
        <v>1</v>
      </c>
      <c r="E7974" s="13">
        <v>1285.69</v>
      </c>
      <c r="F7974">
        <f t="shared" si="124"/>
        <v>1285.69</v>
      </c>
    </row>
    <row r="7975" spans="1:6">
      <c r="A7975" s="13">
        <v>7974</v>
      </c>
      <c r="B7975" s="13">
        <v>4391</v>
      </c>
      <c r="C7975" s="13">
        <v>97</v>
      </c>
      <c r="D7975" s="13">
        <v>1</v>
      </c>
      <c r="E7975" s="13">
        <v>156.65</v>
      </c>
      <c r="F7975">
        <f t="shared" si="124"/>
        <v>156.65</v>
      </c>
    </row>
    <row r="7976" spans="1:6">
      <c r="A7976" s="13">
        <v>7975</v>
      </c>
      <c r="B7976" s="13">
        <v>4392</v>
      </c>
      <c r="C7976" s="13">
        <v>134</v>
      </c>
      <c r="D7976" s="13">
        <v>2</v>
      </c>
      <c r="E7976" s="13">
        <v>260.57</v>
      </c>
      <c r="F7976">
        <f t="shared" si="124"/>
        <v>521.14</v>
      </c>
    </row>
    <row r="7977" spans="1:6">
      <c r="A7977" s="13">
        <v>7976</v>
      </c>
      <c r="B7977" s="13">
        <v>4392</v>
      </c>
      <c r="C7977" s="13">
        <v>99</v>
      </c>
      <c r="D7977" s="13">
        <v>3</v>
      </c>
      <c r="E7977" s="13">
        <v>374.8</v>
      </c>
      <c r="F7977">
        <f t="shared" si="124"/>
        <v>1124.4</v>
      </c>
    </row>
    <row r="7978" spans="1:6">
      <c r="A7978" s="13">
        <v>7977</v>
      </c>
      <c r="B7978" s="13">
        <v>4393</v>
      </c>
      <c r="C7978" s="13">
        <v>19</v>
      </c>
      <c r="D7978" s="13">
        <v>1</v>
      </c>
      <c r="E7978" s="13">
        <v>968.43</v>
      </c>
      <c r="F7978">
        <f t="shared" si="124"/>
        <v>968.43</v>
      </c>
    </row>
    <row r="7979" spans="1:6">
      <c r="A7979" s="13">
        <v>7978</v>
      </c>
      <c r="B7979" s="13">
        <v>4394</v>
      </c>
      <c r="C7979" s="13">
        <v>66</v>
      </c>
      <c r="D7979" s="13">
        <v>1</v>
      </c>
      <c r="E7979" s="13">
        <v>448.66</v>
      </c>
      <c r="F7979">
        <f t="shared" si="124"/>
        <v>448.66</v>
      </c>
    </row>
    <row r="7980" spans="1:6">
      <c r="A7980" s="13">
        <v>7979</v>
      </c>
      <c r="B7980" s="13">
        <v>4395</v>
      </c>
      <c r="C7980" s="13">
        <v>184</v>
      </c>
      <c r="D7980" s="13">
        <v>1</v>
      </c>
      <c r="E7980" s="13">
        <v>399.61</v>
      </c>
      <c r="F7980">
        <f t="shared" si="124"/>
        <v>399.61</v>
      </c>
    </row>
    <row r="7981" spans="1:6">
      <c r="A7981" s="13">
        <v>7980</v>
      </c>
      <c r="B7981" s="13">
        <v>4395</v>
      </c>
      <c r="C7981" s="13">
        <v>138</v>
      </c>
      <c r="D7981" s="13">
        <v>1</v>
      </c>
      <c r="E7981" s="13">
        <v>280.61</v>
      </c>
      <c r="F7981">
        <f t="shared" si="124"/>
        <v>280.61</v>
      </c>
    </row>
    <row r="7982" spans="1:6">
      <c r="A7982" s="13">
        <v>7981</v>
      </c>
      <c r="B7982" s="13">
        <v>4396</v>
      </c>
      <c r="C7982" s="13">
        <v>167</v>
      </c>
      <c r="D7982" s="13">
        <v>2</v>
      </c>
      <c r="E7982" s="13">
        <v>247.08</v>
      </c>
      <c r="F7982">
        <f t="shared" si="124"/>
        <v>494.16</v>
      </c>
    </row>
    <row r="7983" spans="1:6">
      <c r="A7983" s="13">
        <v>7982</v>
      </c>
      <c r="B7983" s="13">
        <v>4397</v>
      </c>
      <c r="C7983" s="13">
        <v>196</v>
      </c>
      <c r="D7983" s="13">
        <v>1</v>
      </c>
      <c r="E7983" s="13">
        <v>140.76</v>
      </c>
      <c r="F7983">
        <f t="shared" si="124"/>
        <v>140.76</v>
      </c>
    </row>
    <row r="7984" spans="1:6">
      <c r="A7984" s="13">
        <v>7983</v>
      </c>
      <c r="B7984" s="13">
        <v>4397</v>
      </c>
      <c r="C7984" s="13">
        <v>153</v>
      </c>
      <c r="D7984" s="13">
        <v>2</v>
      </c>
      <c r="E7984" s="13">
        <v>318.02</v>
      </c>
      <c r="F7984">
        <f t="shared" si="124"/>
        <v>636.04</v>
      </c>
    </row>
    <row r="7985" spans="1:6">
      <c r="A7985" s="13">
        <v>7984</v>
      </c>
      <c r="B7985" s="13">
        <v>4398</v>
      </c>
      <c r="C7985" s="13">
        <v>180</v>
      </c>
      <c r="D7985" s="13">
        <v>1</v>
      </c>
      <c r="E7985" s="13">
        <v>204.06</v>
      </c>
      <c r="F7985">
        <f t="shared" si="124"/>
        <v>204.06</v>
      </c>
    </row>
    <row r="7986" spans="1:6">
      <c r="A7986" s="13">
        <v>7985</v>
      </c>
      <c r="B7986" s="13">
        <v>4398</v>
      </c>
      <c r="C7986" s="13">
        <v>167</v>
      </c>
      <c r="D7986" s="13">
        <v>1</v>
      </c>
      <c r="E7986" s="13">
        <v>266.31</v>
      </c>
      <c r="F7986">
        <f t="shared" si="124"/>
        <v>266.31</v>
      </c>
    </row>
    <row r="7987" spans="1:6">
      <c r="A7987" s="13">
        <v>7986</v>
      </c>
      <c r="B7987" s="13">
        <v>4398</v>
      </c>
      <c r="C7987" s="13">
        <v>116</v>
      </c>
      <c r="D7987" s="13">
        <v>1</v>
      </c>
      <c r="E7987" s="13">
        <v>899.2</v>
      </c>
      <c r="F7987">
        <f t="shared" si="124"/>
        <v>899.2</v>
      </c>
    </row>
    <row r="7988" spans="1:6">
      <c r="A7988" s="13">
        <v>7987</v>
      </c>
      <c r="B7988" s="13">
        <v>4399</v>
      </c>
      <c r="C7988" s="13">
        <v>153</v>
      </c>
      <c r="D7988" s="13">
        <v>1</v>
      </c>
      <c r="E7988" s="13">
        <v>270.67</v>
      </c>
      <c r="F7988">
        <f t="shared" si="124"/>
        <v>270.67</v>
      </c>
    </row>
    <row r="7989" spans="1:6">
      <c r="A7989" s="13">
        <v>7988</v>
      </c>
      <c r="B7989" s="13">
        <v>4400</v>
      </c>
      <c r="C7989" s="13">
        <v>31</v>
      </c>
      <c r="D7989" s="13">
        <v>2</v>
      </c>
      <c r="E7989" s="13">
        <v>545.46</v>
      </c>
      <c r="F7989">
        <f t="shared" si="124"/>
        <v>1090.92</v>
      </c>
    </row>
    <row r="7990" spans="1:6">
      <c r="A7990" s="13">
        <v>7989</v>
      </c>
      <c r="B7990" s="13">
        <v>4400</v>
      </c>
      <c r="C7990" s="13">
        <v>45</v>
      </c>
      <c r="D7990" s="13">
        <v>1</v>
      </c>
      <c r="E7990" s="13">
        <v>1129.1</v>
      </c>
      <c r="F7990">
        <f t="shared" si="124"/>
        <v>1129.1</v>
      </c>
    </row>
    <row r="7991" spans="1:6">
      <c r="A7991" s="13">
        <v>7990</v>
      </c>
      <c r="B7991" s="13">
        <v>4401</v>
      </c>
      <c r="C7991" s="13">
        <v>169</v>
      </c>
      <c r="D7991" s="13">
        <v>1</v>
      </c>
      <c r="E7991" s="13">
        <v>442.69</v>
      </c>
      <c r="F7991">
        <f t="shared" si="124"/>
        <v>442.69</v>
      </c>
    </row>
    <row r="7992" spans="1:6">
      <c r="A7992" s="13">
        <v>7991</v>
      </c>
      <c r="B7992" s="13">
        <v>4401</v>
      </c>
      <c r="C7992" s="13">
        <v>190</v>
      </c>
      <c r="D7992" s="13">
        <v>1</v>
      </c>
      <c r="E7992" s="13">
        <v>406.76</v>
      </c>
      <c r="F7992">
        <f t="shared" si="124"/>
        <v>406.76</v>
      </c>
    </row>
    <row r="7993" spans="1:6">
      <c r="A7993" s="13">
        <v>7992</v>
      </c>
      <c r="B7993" s="13">
        <v>4401</v>
      </c>
      <c r="C7993" s="13">
        <v>13</v>
      </c>
      <c r="D7993" s="13">
        <v>1</v>
      </c>
      <c r="E7993" s="13">
        <v>526.08</v>
      </c>
      <c r="F7993">
        <f t="shared" si="124"/>
        <v>526.08</v>
      </c>
    </row>
    <row r="7994" spans="1:6">
      <c r="A7994" s="13">
        <v>7993</v>
      </c>
      <c r="B7994" s="13">
        <v>4401</v>
      </c>
      <c r="C7994" s="13">
        <v>135</v>
      </c>
      <c r="D7994" s="13">
        <v>1</v>
      </c>
      <c r="E7994" s="13">
        <v>296.31</v>
      </c>
      <c r="F7994">
        <f t="shared" si="124"/>
        <v>296.31</v>
      </c>
    </row>
    <row r="7995" spans="1:6">
      <c r="A7995" s="13">
        <v>7994</v>
      </c>
      <c r="B7995" s="13">
        <v>4402</v>
      </c>
      <c r="C7995" s="13">
        <v>46</v>
      </c>
      <c r="D7995" s="13">
        <v>2</v>
      </c>
      <c r="E7995" s="13">
        <v>383.13</v>
      </c>
      <c r="F7995">
        <f t="shared" si="124"/>
        <v>766.26</v>
      </c>
    </row>
    <row r="7996" spans="1:6">
      <c r="A7996" s="13">
        <v>7995</v>
      </c>
      <c r="B7996" s="13">
        <v>4402</v>
      </c>
      <c r="C7996" s="13">
        <v>98</v>
      </c>
      <c r="D7996" s="13">
        <v>2</v>
      </c>
      <c r="E7996" s="13">
        <v>941.99</v>
      </c>
      <c r="F7996">
        <f t="shared" si="124"/>
        <v>1883.98</v>
      </c>
    </row>
    <row r="7997" spans="1:6">
      <c r="A7997" s="13">
        <v>7996</v>
      </c>
      <c r="B7997" s="13">
        <v>4403</v>
      </c>
      <c r="C7997" s="13">
        <v>83</v>
      </c>
      <c r="D7997" s="13">
        <v>2</v>
      </c>
      <c r="E7997" s="13">
        <v>208.24</v>
      </c>
      <c r="F7997">
        <f t="shared" si="124"/>
        <v>416.48</v>
      </c>
    </row>
    <row r="7998" spans="1:6">
      <c r="A7998" s="13">
        <v>7997</v>
      </c>
      <c r="B7998" s="13">
        <v>4404</v>
      </c>
      <c r="C7998" s="13">
        <v>6</v>
      </c>
      <c r="D7998" s="13">
        <v>1</v>
      </c>
      <c r="E7998" s="13">
        <v>948.99</v>
      </c>
      <c r="F7998">
        <f t="shared" si="124"/>
        <v>948.99</v>
      </c>
    </row>
    <row r="7999" spans="1:6">
      <c r="A7999" s="13">
        <v>7998</v>
      </c>
      <c r="B7999" s="13">
        <v>4404</v>
      </c>
      <c r="C7999" s="13">
        <v>170</v>
      </c>
      <c r="D7999" s="13">
        <v>1</v>
      </c>
      <c r="E7999" s="13">
        <v>290.79</v>
      </c>
      <c r="F7999">
        <f t="shared" si="124"/>
        <v>290.79</v>
      </c>
    </row>
    <row r="8000" spans="1:6">
      <c r="A8000" s="13">
        <v>7999</v>
      </c>
      <c r="B8000" s="13">
        <v>4405</v>
      </c>
      <c r="C8000" s="13">
        <v>126</v>
      </c>
      <c r="D8000" s="13">
        <v>1</v>
      </c>
      <c r="E8000" s="13">
        <v>96.07</v>
      </c>
      <c r="F8000">
        <f t="shared" si="124"/>
        <v>96.07</v>
      </c>
    </row>
    <row r="8001" spans="1:6">
      <c r="A8001" s="13">
        <v>8000</v>
      </c>
      <c r="B8001" s="13">
        <v>4406</v>
      </c>
      <c r="C8001" s="13">
        <v>186</v>
      </c>
      <c r="D8001" s="13">
        <v>1</v>
      </c>
      <c r="E8001" s="13">
        <v>401.69</v>
      </c>
      <c r="F8001">
        <f t="shared" si="124"/>
        <v>401.69</v>
      </c>
    </row>
    <row r="8002" spans="1:6">
      <c r="A8002" s="13">
        <v>8001</v>
      </c>
      <c r="B8002" s="13">
        <v>4406</v>
      </c>
      <c r="C8002" s="13">
        <v>17</v>
      </c>
      <c r="D8002" s="13">
        <v>1</v>
      </c>
      <c r="E8002" s="13">
        <v>1786.37</v>
      </c>
      <c r="F8002">
        <f t="shared" ref="F8002:F8065" si="125">E8002*D8002</f>
        <v>1786.37</v>
      </c>
    </row>
    <row r="8003" spans="1:6">
      <c r="A8003" s="13">
        <v>8002</v>
      </c>
      <c r="B8003" s="13">
        <v>4406</v>
      </c>
      <c r="C8003" s="13">
        <v>48</v>
      </c>
      <c r="D8003" s="13">
        <v>1</v>
      </c>
      <c r="E8003" s="13">
        <v>1016.02</v>
      </c>
      <c r="F8003">
        <f t="shared" si="125"/>
        <v>1016.02</v>
      </c>
    </row>
    <row r="8004" spans="1:6">
      <c r="A8004" s="13">
        <v>8003</v>
      </c>
      <c r="B8004" s="13">
        <v>4406</v>
      </c>
      <c r="C8004" s="13">
        <v>128</v>
      </c>
      <c r="D8004" s="13">
        <v>1</v>
      </c>
      <c r="E8004" s="13">
        <v>299.56</v>
      </c>
      <c r="F8004">
        <f t="shared" si="125"/>
        <v>299.56</v>
      </c>
    </row>
    <row r="8005" spans="1:6">
      <c r="A8005" s="13">
        <v>8004</v>
      </c>
      <c r="B8005" s="13">
        <v>4407</v>
      </c>
      <c r="C8005" s="13">
        <v>51</v>
      </c>
      <c r="D8005" s="13">
        <v>1</v>
      </c>
      <c r="E8005" s="13">
        <v>1072.43</v>
      </c>
      <c r="F8005">
        <f t="shared" si="125"/>
        <v>1072.43</v>
      </c>
    </row>
    <row r="8006" spans="1:6">
      <c r="A8006" s="13">
        <v>8005</v>
      </c>
      <c r="B8006" s="13">
        <v>4408</v>
      </c>
      <c r="C8006" s="13">
        <v>32</v>
      </c>
      <c r="D8006" s="13">
        <v>1</v>
      </c>
      <c r="E8006" s="13">
        <v>644.55</v>
      </c>
      <c r="F8006">
        <f t="shared" si="125"/>
        <v>644.55</v>
      </c>
    </row>
    <row r="8007" spans="1:6">
      <c r="A8007" s="13">
        <v>8006</v>
      </c>
      <c r="B8007" s="13">
        <v>4408</v>
      </c>
      <c r="C8007" s="13">
        <v>190</v>
      </c>
      <c r="D8007" s="13">
        <v>1</v>
      </c>
      <c r="E8007" s="13">
        <v>406.76</v>
      </c>
      <c r="F8007">
        <f t="shared" si="125"/>
        <v>406.76</v>
      </c>
    </row>
    <row r="8008" spans="1:6">
      <c r="A8008" s="13">
        <v>8007</v>
      </c>
      <c r="B8008" s="13">
        <v>4409</v>
      </c>
      <c r="C8008" s="13">
        <v>168</v>
      </c>
      <c r="D8008" s="13">
        <v>1</v>
      </c>
      <c r="E8008" s="13">
        <v>255.79</v>
      </c>
      <c r="F8008">
        <f t="shared" si="125"/>
        <v>255.79</v>
      </c>
    </row>
    <row r="8009" spans="1:6">
      <c r="A8009" s="13">
        <v>8008</v>
      </c>
      <c r="B8009" s="13">
        <v>4409</v>
      </c>
      <c r="C8009" s="13">
        <v>109</v>
      </c>
      <c r="D8009" s="13">
        <v>3</v>
      </c>
      <c r="E8009" s="13">
        <v>619.65</v>
      </c>
      <c r="F8009">
        <f t="shared" si="125"/>
        <v>1858.95</v>
      </c>
    </row>
    <row r="8010" spans="1:6">
      <c r="A8010" s="13">
        <v>8009</v>
      </c>
      <c r="B8010" s="13">
        <v>4410</v>
      </c>
      <c r="C8010" s="13">
        <v>82</v>
      </c>
      <c r="D8010" s="13">
        <v>1</v>
      </c>
      <c r="E8010" s="13">
        <v>966.66</v>
      </c>
      <c r="F8010">
        <f t="shared" si="125"/>
        <v>966.66</v>
      </c>
    </row>
    <row r="8011" spans="1:6">
      <c r="A8011" s="13">
        <v>8010</v>
      </c>
      <c r="B8011" s="13">
        <v>4411</v>
      </c>
      <c r="C8011" s="13">
        <v>131</v>
      </c>
      <c r="D8011" s="13">
        <v>1</v>
      </c>
      <c r="E8011" s="13">
        <v>30.63</v>
      </c>
      <c r="F8011">
        <f t="shared" si="125"/>
        <v>30.63</v>
      </c>
    </row>
    <row r="8012" spans="1:6">
      <c r="A8012" s="13">
        <v>8011</v>
      </c>
      <c r="B8012" s="13">
        <v>4412</v>
      </c>
      <c r="C8012" s="13">
        <v>128</v>
      </c>
      <c r="D8012" s="13">
        <v>1</v>
      </c>
      <c r="E8012" s="13">
        <v>299.56</v>
      </c>
      <c r="F8012">
        <f t="shared" si="125"/>
        <v>299.56</v>
      </c>
    </row>
    <row r="8013" spans="1:6">
      <c r="A8013" s="13">
        <v>8012</v>
      </c>
      <c r="B8013" s="13">
        <v>4413</v>
      </c>
      <c r="C8013" s="13">
        <v>118</v>
      </c>
      <c r="D8013" s="13">
        <v>2</v>
      </c>
      <c r="E8013" s="13">
        <v>376.78</v>
      </c>
      <c r="F8013">
        <f t="shared" si="125"/>
        <v>753.56</v>
      </c>
    </row>
    <row r="8014" spans="1:6">
      <c r="A8014" s="13">
        <v>8013</v>
      </c>
      <c r="B8014" s="13">
        <v>4414</v>
      </c>
      <c r="C8014" s="13">
        <v>70</v>
      </c>
      <c r="D8014" s="13">
        <v>1</v>
      </c>
      <c r="E8014" s="13">
        <v>250.59</v>
      </c>
      <c r="F8014">
        <f t="shared" si="125"/>
        <v>250.59</v>
      </c>
    </row>
    <row r="8015" spans="1:6">
      <c r="A8015" s="13">
        <v>8014</v>
      </c>
      <c r="B8015" s="13">
        <v>4414</v>
      </c>
      <c r="C8015" s="13">
        <v>101</v>
      </c>
      <c r="D8015" s="13">
        <v>1</v>
      </c>
      <c r="E8015" s="13">
        <v>759.97</v>
      </c>
      <c r="F8015">
        <f t="shared" si="125"/>
        <v>759.97</v>
      </c>
    </row>
    <row r="8016" spans="1:6">
      <c r="A8016" s="13">
        <v>8015</v>
      </c>
      <c r="B8016" s="13">
        <v>4415</v>
      </c>
      <c r="C8016" s="13">
        <v>128</v>
      </c>
      <c r="D8016" s="13">
        <v>1</v>
      </c>
      <c r="E8016" s="13">
        <v>299.56</v>
      </c>
      <c r="F8016">
        <f t="shared" si="125"/>
        <v>299.56</v>
      </c>
    </row>
    <row r="8017" spans="1:6">
      <c r="A8017" s="13">
        <v>8016</v>
      </c>
      <c r="B8017" s="13">
        <v>4416</v>
      </c>
      <c r="C8017" s="13">
        <v>191</v>
      </c>
      <c r="D8017" s="13">
        <v>1</v>
      </c>
      <c r="E8017" s="13">
        <v>485.49</v>
      </c>
      <c r="F8017">
        <f t="shared" si="125"/>
        <v>485.49</v>
      </c>
    </row>
    <row r="8018" spans="1:6">
      <c r="A8018" s="13">
        <v>8017</v>
      </c>
      <c r="B8018" s="13">
        <v>4416</v>
      </c>
      <c r="C8018" s="13">
        <v>62</v>
      </c>
      <c r="D8018" s="13">
        <v>1</v>
      </c>
      <c r="E8018" s="13">
        <v>1007.5</v>
      </c>
      <c r="F8018">
        <f t="shared" si="125"/>
        <v>1007.5</v>
      </c>
    </row>
    <row r="8019" spans="1:6">
      <c r="A8019" s="13">
        <v>8018</v>
      </c>
      <c r="B8019" s="13">
        <v>4417</v>
      </c>
      <c r="C8019" s="13">
        <v>185</v>
      </c>
      <c r="D8019" s="13">
        <v>1</v>
      </c>
      <c r="E8019" s="13">
        <v>189.69</v>
      </c>
      <c r="F8019">
        <f t="shared" si="125"/>
        <v>189.69</v>
      </c>
    </row>
    <row r="8020" spans="1:6">
      <c r="A8020" s="13">
        <v>8019</v>
      </c>
      <c r="B8020" s="13">
        <v>4418</v>
      </c>
      <c r="C8020" s="13">
        <v>54</v>
      </c>
      <c r="D8020" s="13">
        <v>1</v>
      </c>
      <c r="E8020" s="13">
        <v>638.1</v>
      </c>
      <c r="F8020">
        <f t="shared" si="125"/>
        <v>638.1</v>
      </c>
    </row>
    <row r="8021" spans="1:6">
      <c r="A8021" s="13">
        <v>8020</v>
      </c>
      <c r="B8021" s="13">
        <v>4419</v>
      </c>
      <c r="C8021" s="13">
        <v>19</v>
      </c>
      <c r="D8021" s="13">
        <v>1</v>
      </c>
      <c r="E8021" s="13">
        <v>909.84</v>
      </c>
      <c r="F8021">
        <f t="shared" si="125"/>
        <v>909.84</v>
      </c>
    </row>
    <row r="8022" spans="1:6">
      <c r="A8022" s="13">
        <v>8021</v>
      </c>
      <c r="B8022" s="13">
        <v>4419</v>
      </c>
      <c r="C8022" s="13">
        <v>31</v>
      </c>
      <c r="D8022" s="13">
        <v>1</v>
      </c>
      <c r="E8022" s="13">
        <v>470.89</v>
      </c>
      <c r="F8022">
        <f t="shared" si="125"/>
        <v>470.89</v>
      </c>
    </row>
    <row r="8023" spans="1:6">
      <c r="A8023" s="13">
        <v>8022</v>
      </c>
      <c r="B8023" s="13">
        <v>4420</v>
      </c>
      <c r="C8023" s="13">
        <v>59</v>
      </c>
      <c r="D8023" s="13">
        <v>1</v>
      </c>
      <c r="E8023" s="13">
        <v>270.86</v>
      </c>
      <c r="F8023">
        <f t="shared" si="125"/>
        <v>270.86</v>
      </c>
    </row>
    <row r="8024" spans="1:6">
      <c r="A8024" s="13">
        <v>8023</v>
      </c>
      <c r="B8024" s="13">
        <v>4421</v>
      </c>
      <c r="C8024" s="13">
        <v>52</v>
      </c>
      <c r="D8024" s="13">
        <v>3</v>
      </c>
      <c r="E8024" s="13">
        <v>1128.91</v>
      </c>
      <c r="F8024">
        <f t="shared" si="125"/>
        <v>3386.73</v>
      </c>
    </row>
    <row r="8025" spans="1:6">
      <c r="A8025" s="13">
        <v>8024</v>
      </c>
      <c r="B8025" s="13">
        <v>4422</v>
      </c>
      <c r="C8025" s="13">
        <v>31</v>
      </c>
      <c r="D8025" s="13">
        <v>1</v>
      </c>
      <c r="E8025" s="13">
        <v>545.46</v>
      </c>
      <c r="F8025">
        <f t="shared" si="125"/>
        <v>545.46</v>
      </c>
    </row>
    <row r="8026" spans="1:6">
      <c r="A8026" s="13">
        <v>8025</v>
      </c>
      <c r="B8026" s="13">
        <v>4423</v>
      </c>
      <c r="C8026" s="13">
        <v>170</v>
      </c>
      <c r="D8026" s="13">
        <v>1</v>
      </c>
      <c r="E8026" s="13">
        <v>290.79</v>
      </c>
      <c r="F8026">
        <f t="shared" si="125"/>
        <v>290.79</v>
      </c>
    </row>
    <row r="8027" spans="1:6">
      <c r="A8027" s="13">
        <v>8026</v>
      </c>
      <c r="B8027" s="13">
        <v>4424</v>
      </c>
      <c r="C8027" s="13">
        <v>197</v>
      </c>
      <c r="D8027" s="13">
        <v>1</v>
      </c>
      <c r="E8027" s="13">
        <v>378.81</v>
      </c>
      <c r="F8027">
        <f t="shared" si="125"/>
        <v>378.81</v>
      </c>
    </row>
    <row r="8028" spans="1:6">
      <c r="A8028" s="13">
        <v>8027</v>
      </c>
      <c r="B8028" s="13">
        <v>4424</v>
      </c>
      <c r="C8028" s="13">
        <v>177</v>
      </c>
      <c r="D8028" s="13">
        <v>2</v>
      </c>
      <c r="E8028" s="13">
        <v>313.65</v>
      </c>
      <c r="F8028">
        <f t="shared" si="125"/>
        <v>627.3</v>
      </c>
    </row>
    <row r="8029" spans="1:6">
      <c r="A8029" s="13">
        <v>8028</v>
      </c>
      <c r="B8029" s="13">
        <v>4424</v>
      </c>
      <c r="C8029" s="13">
        <v>175</v>
      </c>
      <c r="D8029" s="13">
        <v>1</v>
      </c>
      <c r="E8029" s="13">
        <v>315.17</v>
      </c>
      <c r="F8029">
        <f t="shared" si="125"/>
        <v>315.17</v>
      </c>
    </row>
    <row r="8030" spans="1:6">
      <c r="A8030" s="13">
        <v>8029</v>
      </c>
      <c r="B8030" s="13">
        <v>4424</v>
      </c>
      <c r="C8030" s="13">
        <v>55</v>
      </c>
      <c r="D8030" s="13">
        <v>1</v>
      </c>
      <c r="E8030" s="13">
        <v>447.91</v>
      </c>
      <c r="F8030">
        <f t="shared" si="125"/>
        <v>447.91</v>
      </c>
    </row>
    <row r="8031" spans="1:6">
      <c r="A8031" s="13">
        <v>8030</v>
      </c>
      <c r="B8031" s="13">
        <v>4425</v>
      </c>
      <c r="C8031" s="13">
        <v>88</v>
      </c>
      <c r="D8031" s="13">
        <v>1</v>
      </c>
      <c r="E8031" s="13">
        <v>683.28</v>
      </c>
      <c r="F8031">
        <f t="shared" si="125"/>
        <v>683.28</v>
      </c>
    </row>
    <row r="8032" spans="1:6">
      <c r="A8032" s="13">
        <v>8031</v>
      </c>
      <c r="B8032" s="13">
        <v>4426</v>
      </c>
      <c r="C8032" s="13">
        <v>3</v>
      </c>
      <c r="D8032" s="13">
        <v>1</v>
      </c>
      <c r="E8032" s="13">
        <v>539.1</v>
      </c>
      <c r="F8032">
        <f t="shared" si="125"/>
        <v>539.1</v>
      </c>
    </row>
    <row r="8033" spans="1:6">
      <c r="A8033" s="13">
        <v>8032</v>
      </c>
      <c r="B8033" s="13">
        <v>4426</v>
      </c>
      <c r="C8033" s="13">
        <v>146</v>
      </c>
      <c r="D8033" s="13">
        <v>1</v>
      </c>
      <c r="E8033" s="13">
        <v>278.93</v>
      </c>
      <c r="F8033">
        <f t="shared" si="125"/>
        <v>278.93</v>
      </c>
    </row>
    <row r="8034" spans="1:6">
      <c r="A8034" s="13">
        <v>8033</v>
      </c>
      <c r="B8034" s="13">
        <v>4427</v>
      </c>
      <c r="C8034" s="13">
        <v>100</v>
      </c>
      <c r="D8034" s="13">
        <v>1</v>
      </c>
      <c r="E8034" s="13">
        <v>240.73</v>
      </c>
      <c r="F8034">
        <f t="shared" si="125"/>
        <v>240.73</v>
      </c>
    </row>
    <row r="8035" spans="1:6">
      <c r="A8035" s="13">
        <v>8034</v>
      </c>
      <c r="B8035" s="13">
        <v>4428</v>
      </c>
      <c r="C8035" s="13">
        <v>75</v>
      </c>
      <c r="D8035" s="13">
        <v>2</v>
      </c>
      <c r="E8035" s="13">
        <v>1126.52</v>
      </c>
      <c r="F8035">
        <f t="shared" si="125"/>
        <v>2253.04</v>
      </c>
    </row>
    <row r="8036" spans="1:6">
      <c r="A8036" s="13">
        <v>8035</v>
      </c>
      <c r="B8036" s="13">
        <v>4428</v>
      </c>
      <c r="C8036" s="13">
        <v>147</v>
      </c>
      <c r="D8036" s="13">
        <v>1</v>
      </c>
      <c r="E8036" s="13">
        <v>84.52</v>
      </c>
      <c r="F8036">
        <f t="shared" si="125"/>
        <v>84.52</v>
      </c>
    </row>
    <row r="8037" spans="1:6">
      <c r="A8037" s="13">
        <v>8036</v>
      </c>
      <c r="B8037" s="13">
        <v>4429</v>
      </c>
      <c r="C8037" s="13">
        <v>134</v>
      </c>
      <c r="D8037" s="13">
        <v>1</v>
      </c>
      <c r="E8037" s="13">
        <v>260.57</v>
      </c>
      <c r="F8037">
        <f t="shared" si="125"/>
        <v>260.57</v>
      </c>
    </row>
    <row r="8038" spans="1:6">
      <c r="A8038" s="13">
        <v>8037</v>
      </c>
      <c r="B8038" s="13">
        <v>4429</v>
      </c>
      <c r="C8038" s="13">
        <v>65</v>
      </c>
      <c r="D8038" s="13">
        <v>2</v>
      </c>
      <c r="E8038" s="13">
        <v>260.61</v>
      </c>
      <c r="F8038">
        <f t="shared" si="125"/>
        <v>521.22</v>
      </c>
    </row>
    <row r="8039" spans="1:6">
      <c r="A8039" s="13">
        <v>8038</v>
      </c>
      <c r="B8039" s="13">
        <v>4429</v>
      </c>
      <c r="C8039" s="13">
        <v>68</v>
      </c>
      <c r="D8039" s="13">
        <v>1</v>
      </c>
      <c r="E8039" s="13">
        <v>449.81</v>
      </c>
      <c r="F8039">
        <f t="shared" si="125"/>
        <v>449.81</v>
      </c>
    </row>
    <row r="8040" spans="1:6">
      <c r="A8040" s="13">
        <v>8039</v>
      </c>
      <c r="B8040" s="13">
        <v>4430</v>
      </c>
      <c r="C8040" s="13">
        <v>166</v>
      </c>
      <c r="D8040" s="13">
        <v>1</v>
      </c>
      <c r="E8040" s="13">
        <v>227.56</v>
      </c>
      <c r="F8040">
        <f t="shared" si="125"/>
        <v>227.56</v>
      </c>
    </row>
    <row r="8041" spans="1:6">
      <c r="A8041" s="13">
        <v>8040</v>
      </c>
      <c r="B8041" s="13">
        <v>4430</v>
      </c>
      <c r="C8041" s="13">
        <v>75</v>
      </c>
      <c r="D8041" s="13">
        <v>1</v>
      </c>
      <c r="E8041" s="13">
        <v>1126.52</v>
      </c>
      <c r="F8041">
        <f t="shared" si="125"/>
        <v>1126.52</v>
      </c>
    </row>
    <row r="8042" spans="1:6">
      <c r="A8042" s="13">
        <v>8041</v>
      </c>
      <c r="B8042" s="13">
        <v>4430</v>
      </c>
      <c r="C8042" s="13">
        <v>117</v>
      </c>
      <c r="D8042" s="13">
        <v>1</v>
      </c>
      <c r="E8042" s="13">
        <v>815.03</v>
      </c>
      <c r="F8042">
        <f t="shared" si="125"/>
        <v>815.03</v>
      </c>
    </row>
    <row r="8043" spans="1:6">
      <c r="A8043" s="13">
        <v>8042</v>
      </c>
      <c r="B8043" s="13">
        <v>4431</v>
      </c>
      <c r="C8043" s="13">
        <v>166</v>
      </c>
      <c r="D8043" s="13">
        <v>2</v>
      </c>
      <c r="E8043" s="13">
        <v>265.95</v>
      </c>
      <c r="F8043">
        <f t="shared" si="125"/>
        <v>531.9</v>
      </c>
    </row>
    <row r="8044" spans="1:6">
      <c r="A8044" s="13">
        <v>8043</v>
      </c>
      <c r="B8044" s="13">
        <v>4431</v>
      </c>
      <c r="C8044" s="13">
        <v>109</v>
      </c>
      <c r="D8044" s="13">
        <v>1</v>
      </c>
      <c r="E8044" s="13">
        <v>619.65</v>
      </c>
      <c r="F8044">
        <f t="shared" si="125"/>
        <v>619.65</v>
      </c>
    </row>
    <row r="8045" spans="1:6">
      <c r="A8045" s="13">
        <v>8044</v>
      </c>
      <c r="B8045" s="13">
        <v>4432</v>
      </c>
      <c r="C8045" s="13">
        <v>78</v>
      </c>
      <c r="D8045" s="13">
        <v>1</v>
      </c>
      <c r="E8045" s="13">
        <v>431.06</v>
      </c>
      <c r="F8045">
        <f t="shared" si="125"/>
        <v>431.06</v>
      </c>
    </row>
    <row r="8046" spans="1:6">
      <c r="A8046" s="13">
        <v>8045</v>
      </c>
      <c r="B8046" s="13">
        <v>4432</v>
      </c>
      <c r="C8046" s="13">
        <v>22</v>
      </c>
      <c r="D8046" s="13">
        <v>1</v>
      </c>
      <c r="E8046" s="13">
        <v>751.38</v>
      </c>
      <c r="F8046">
        <f t="shared" si="125"/>
        <v>751.38</v>
      </c>
    </row>
    <row r="8047" spans="1:6">
      <c r="A8047" s="13">
        <v>8046</v>
      </c>
      <c r="B8047" s="13">
        <v>4432</v>
      </c>
      <c r="C8047" s="13">
        <v>197</v>
      </c>
      <c r="D8047" s="13">
        <v>1</v>
      </c>
      <c r="E8047" s="13">
        <v>422.21</v>
      </c>
      <c r="F8047">
        <f t="shared" si="125"/>
        <v>422.21</v>
      </c>
    </row>
    <row r="8048" spans="1:6">
      <c r="A8048" s="13">
        <v>8047</v>
      </c>
      <c r="B8048" s="13">
        <v>4433</v>
      </c>
      <c r="C8048" s="13">
        <v>16</v>
      </c>
      <c r="D8048" s="13">
        <v>2</v>
      </c>
      <c r="E8048" s="13">
        <v>1636.91</v>
      </c>
      <c r="F8048">
        <f t="shared" si="125"/>
        <v>3273.82</v>
      </c>
    </row>
    <row r="8049" spans="1:6">
      <c r="A8049" s="13">
        <v>8048</v>
      </c>
      <c r="B8049" s="13">
        <v>4433</v>
      </c>
      <c r="C8049" s="13">
        <v>72</v>
      </c>
      <c r="D8049" s="13">
        <v>1</v>
      </c>
      <c r="E8049" s="13">
        <v>366.31</v>
      </c>
      <c r="F8049">
        <f t="shared" si="125"/>
        <v>366.31</v>
      </c>
    </row>
    <row r="8050" spans="1:6">
      <c r="A8050" s="13">
        <v>8049</v>
      </c>
      <c r="B8050" s="13">
        <v>4433</v>
      </c>
      <c r="C8050" s="13">
        <v>53</v>
      </c>
      <c r="D8050" s="13">
        <v>1</v>
      </c>
      <c r="E8050" s="13">
        <v>912.95</v>
      </c>
      <c r="F8050">
        <f t="shared" si="125"/>
        <v>912.95</v>
      </c>
    </row>
    <row r="8051" spans="1:6">
      <c r="A8051" s="13">
        <v>8050</v>
      </c>
      <c r="B8051" s="13">
        <v>4434</v>
      </c>
      <c r="C8051" s="13">
        <v>189</v>
      </c>
      <c r="D8051" s="13">
        <v>1</v>
      </c>
      <c r="E8051" s="13">
        <v>479.1</v>
      </c>
      <c r="F8051">
        <f t="shared" si="125"/>
        <v>479.1</v>
      </c>
    </row>
    <row r="8052" spans="1:6">
      <c r="A8052" s="13">
        <v>8051</v>
      </c>
      <c r="B8052" s="13">
        <v>4435</v>
      </c>
      <c r="C8052" s="13">
        <v>193</v>
      </c>
      <c r="D8052" s="13">
        <v>1</v>
      </c>
      <c r="E8052" s="13">
        <v>471.55</v>
      </c>
      <c r="F8052">
        <f t="shared" si="125"/>
        <v>471.55</v>
      </c>
    </row>
    <row r="8053" spans="1:6">
      <c r="A8053" s="13">
        <v>8052</v>
      </c>
      <c r="B8053" s="13">
        <v>4435</v>
      </c>
      <c r="C8053" s="13">
        <v>136</v>
      </c>
      <c r="D8053" s="13">
        <v>1</v>
      </c>
      <c r="E8053" s="13">
        <v>276.75</v>
      </c>
      <c r="F8053">
        <f t="shared" si="125"/>
        <v>276.75</v>
      </c>
    </row>
    <row r="8054" spans="1:6">
      <c r="A8054" s="13">
        <v>8053</v>
      </c>
      <c r="B8054" s="13">
        <v>4436</v>
      </c>
      <c r="C8054" s="13">
        <v>43</v>
      </c>
      <c r="D8054" s="13">
        <v>1</v>
      </c>
      <c r="E8054" s="13">
        <v>983.11</v>
      </c>
      <c r="F8054">
        <f t="shared" si="125"/>
        <v>983.11</v>
      </c>
    </row>
    <row r="8055" spans="1:6">
      <c r="A8055" s="13">
        <v>8054</v>
      </c>
      <c r="B8055" s="13">
        <v>4437</v>
      </c>
      <c r="C8055" s="13">
        <v>66</v>
      </c>
      <c r="D8055" s="13">
        <v>2</v>
      </c>
      <c r="E8055" s="13">
        <v>416.76</v>
      </c>
      <c r="F8055">
        <f t="shared" si="125"/>
        <v>833.52</v>
      </c>
    </row>
    <row r="8056" spans="1:6">
      <c r="A8056" s="13">
        <v>8055</v>
      </c>
      <c r="B8056" s="13">
        <v>4438</v>
      </c>
      <c r="C8056" s="13">
        <v>139</v>
      </c>
      <c r="D8056" s="13">
        <v>1</v>
      </c>
      <c r="E8056" s="13">
        <v>240.57</v>
      </c>
      <c r="F8056">
        <f t="shared" si="125"/>
        <v>240.57</v>
      </c>
    </row>
    <row r="8057" spans="1:6">
      <c r="A8057" s="13">
        <v>8056</v>
      </c>
      <c r="B8057" s="13">
        <v>4439</v>
      </c>
      <c r="C8057" s="13">
        <v>47</v>
      </c>
      <c r="D8057" s="13">
        <v>1</v>
      </c>
      <c r="E8057" s="13">
        <v>1146.95</v>
      </c>
      <c r="F8057">
        <f t="shared" si="125"/>
        <v>1146.95</v>
      </c>
    </row>
    <row r="8058" spans="1:6">
      <c r="A8058" s="13">
        <v>8057</v>
      </c>
      <c r="B8058" s="13">
        <v>4440</v>
      </c>
      <c r="C8058" s="13">
        <v>183</v>
      </c>
      <c r="D8058" s="13">
        <v>2</v>
      </c>
      <c r="E8058" s="13">
        <v>181.53</v>
      </c>
      <c r="F8058">
        <f t="shared" si="125"/>
        <v>363.06</v>
      </c>
    </row>
    <row r="8059" spans="1:6">
      <c r="A8059" s="13">
        <v>8058</v>
      </c>
      <c r="B8059" s="13">
        <v>4441</v>
      </c>
      <c r="C8059" s="13">
        <v>83</v>
      </c>
      <c r="D8059" s="13">
        <v>2</v>
      </c>
      <c r="E8059" s="13">
        <v>208.24</v>
      </c>
      <c r="F8059">
        <f t="shared" si="125"/>
        <v>416.48</v>
      </c>
    </row>
    <row r="8060" spans="1:6">
      <c r="A8060" s="13">
        <v>8059</v>
      </c>
      <c r="B8060" s="13">
        <v>4441</v>
      </c>
      <c r="C8060" s="13">
        <v>132</v>
      </c>
      <c r="D8060" s="13">
        <v>1</v>
      </c>
      <c r="E8060" s="13">
        <v>284.14</v>
      </c>
      <c r="F8060">
        <f t="shared" si="125"/>
        <v>284.14</v>
      </c>
    </row>
    <row r="8061" spans="1:6">
      <c r="A8061" s="13">
        <v>8060</v>
      </c>
      <c r="B8061" s="13">
        <v>4442</v>
      </c>
      <c r="C8061" s="13">
        <v>193</v>
      </c>
      <c r="D8061" s="13">
        <v>1</v>
      </c>
      <c r="E8061" s="13">
        <v>414.49</v>
      </c>
      <c r="F8061">
        <f t="shared" si="125"/>
        <v>414.49</v>
      </c>
    </row>
    <row r="8062" spans="1:6">
      <c r="A8062" s="13">
        <v>8061</v>
      </c>
      <c r="B8062" s="13">
        <v>4442</v>
      </c>
      <c r="C8062" s="13">
        <v>126</v>
      </c>
      <c r="D8062" s="13">
        <v>1</v>
      </c>
      <c r="E8062" s="13">
        <v>96.07</v>
      </c>
      <c r="F8062">
        <f t="shared" si="125"/>
        <v>96.07</v>
      </c>
    </row>
    <row r="8063" spans="1:6">
      <c r="A8063" s="13">
        <v>8062</v>
      </c>
      <c r="B8063" s="13">
        <v>4443</v>
      </c>
      <c r="C8063" s="13">
        <v>113</v>
      </c>
      <c r="D8063" s="13">
        <v>1</v>
      </c>
      <c r="E8063" s="13">
        <v>901.51</v>
      </c>
      <c r="F8063">
        <f t="shared" si="125"/>
        <v>901.51</v>
      </c>
    </row>
    <row r="8064" spans="1:6">
      <c r="A8064" s="13">
        <v>8063</v>
      </c>
      <c r="B8064" s="13">
        <v>4443</v>
      </c>
      <c r="C8064" s="13">
        <v>44</v>
      </c>
      <c r="D8064" s="13">
        <v>1</v>
      </c>
      <c r="E8064" s="13">
        <v>798.94</v>
      </c>
      <c r="F8064">
        <f t="shared" si="125"/>
        <v>798.94</v>
      </c>
    </row>
    <row r="8065" spans="1:6">
      <c r="A8065" s="13">
        <v>8064</v>
      </c>
      <c r="B8065" s="13">
        <v>4444</v>
      </c>
      <c r="C8065" s="13">
        <v>184</v>
      </c>
      <c r="D8065" s="13">
        <v>1</v>
      </c>
      <c r="E8065" s="13">
        <v>399.61</v>
      </c>
      <c r="F8065">
        <f t="shared" si="125"/>
        <v>399.61</v>
      </c>
    </row>
    <row r="8066" spans="1:6">
      <c r="A8066" s="13">
        <v>8065</v>
      </c>
      <c r="B8066" s="13">
        <v>4445</v>
      </c>
      <c r="C8066" s="13">
        <v>137</v>
      </c>
      <c r="D8066" s="13">
        <v>1</v>
      </c>
      <c r="E8066" s="13">
        <v>235.13</v>
      </c>
      <c r="F8066">
        <f t="shared" ref="F8066:F8129" si="126">E8066*D8066</f>
        <v>235.13</v>
      </c>
    </row>
    <row r="8067" spans="1:6">
      <c r="A8067" s="13">
        <v>8066</v>
      </c>
      <c r="B8067" s="13">
        <v>4445</v>
      </c>
      <c r="C8067" s="13">
        <v>151</v>
      </c>
      <c r="D8067" s="13">
        <v>1</v>
      </c>
      <c r="E8067" s="13">
        <v>120.27</v>
      </c>
      <c r="F8067">
        <f t="shared" si="126"/>
        <v>120.27</v>
      </c>
    </row>
    <row r="8068" spans="1:6">
      <c r="A8068" s="13">
        <v>8067</v>
      </c>
      <c r="B8068" s="13">
        <v>4446</v>
      </c>
      <c r="C8068" s="13">
        <v>195</v>
      </c>
      <c r="D8068" s="13">
        <v>1</v>
      </c>
      <c r="E8068" s="13">
        <v>336.84</v>
      </c>
      <c r="F8068">
        <f t="shared" si="126"/>
        <v>336.84</v>
      </c>
    </row>
    <row r="8069" spans="1:6">
      <c r="A8069" s="13">
        <v>8068</v>
      </c>
      <c r="B8069" s="13">
        <v>4446</v>
      </c>
      <c r="C8069" s="13">
        <v>179</v>
      </c>
      <c r="D8069" s="13">
        <v>1</v>
      </c>
      <c r="E8069" s="13">
        <v>154.28</v>
      </c>
      <c r="F8069">
        <f t="shared" si="126"/>
        <v>154.28</v>
      </c>
    </row>
    <row r="8070" spans="1:6">
      <c r="A8070" s="13">
        <v>8069</v>
      </c>
      <c r="B8070" s="13">
        <v>4447</v>
      </c>
      <c r="C8070" s="13">
        <v>161</v>
      </c>
      <c r="D8070" s="13">
        <v>3</v>
      </c>
      <c r="E8070" s="13">
        <v>406.33</v>
      </c>
      <c r="F8070">
        <f t="shared" si="126"/>
        <v>1218.99</v>
      </c>
    </row>
    <row r="8071" spans="1:6">
      <c r="A8071" s="13">
        <v>8070</v>
      </c>
      <c r="B8071" s="13">
        <v>4447</v>
      </c>
      <c r="C8071" s="13">
        <v>16</v>
      </c>
      <c r="D8071" s="13">
        <v>2</v>
      </c>
      <c r="E8071" s="13">
        <v>1636.91</v>
      </c>
      <c r="F8071">
        <f t="shared" si="126"/>
        <v>3273.82</v>
      </c>
    </row>
    <row r="8072" spans="1:6">
      <c r="A8072" s="13">
        <v>8071</v>
      </c>
      <c r="B8072" s="13">
        <v>4448</v>
      </c>
      <c r="C8072" s="13">
        <v>164</v>
      </c>
      <c r="D8072" s="13">
        <v>1</v>
      </c>
      <c r="E8072" s="13">
        <v>132.23</v>
      </c>
      <c r="F8072">
        <f t="shared" si="126"/>
        <v>132.23</v>
      </c>
    </row>
    <row r="8073" spans="1:6">
      <c r="A8073" s="13">
        <v>8072</v>
      </c>
      <c r="B8073" s="13">
        <v>4448</v>
      </c>
      <c r="C8073" s="13">
        <v>34</v>
      </c>
      <c r="D8073" s="13">
        <v>1</v>
      </c>
      <c r="E8073" s="13">
        <v>1993.79</v>
      </c>
      <c r="F8073">
        <f t="shared" si="126"/>
        <v>1993.79</v>
      </c>
    </row>
    <row r="8074" spans="1:6">
      <c r="A8074" s="13">
        <v>8073</v>
      </c>
      <c r="B8074" s="13">
        <v>4448</v>
      </c>
      <c r="C8074" s="13">
        <v>40</v>
      </c>
      <c r="D8074" s="13">
        <v>1</v>
      </c>
      <c r="E8074" s="13">
        <v>1860.2</v>
      </c>
      <c r="F8074">
        <f t="shared" si="126"/>
        <v>1860.2</v>
      </c>
    </row>
    <row r="8075" spans="1:6">
      <c r="A8075" s="13">
        <v>8074</v>
      </c>
      <c r="B8075" s="13">
        <v>4449</v>
      </c>
      <c r="C8075" s="13">
        <v>54</v>
      </c>
      <c r="D8075" s="13">
        <v>1</v>
      </c>
      <c r="E8075" s="13">
        <v>638.1</v>
      </c>
      <c r="F8075">
        <f t="shared" si="126"/>
        <v>638.1</v>
      </c>
    </row>
    <row r="8076" spans="1:6">
      <c r="A8076" s="13">
        <v>8075</v>
      </c>
      <c r="B8076" s="13">
        <v>4450</v>
      </c>
      <c r="C8076" s="13">
        <v>154</v>
      </c>
      <c r="D8076" s="13">
        <v>1</v>
      </c>
      <c r="E8076" s="13">
        <v>201.88</v>
      </c>
      <c r="F8076">
        <f t="shared" si="126"/>
        <v>201.88</v>
      </c>
    </row>
    <row r="8077" spans="1:6">
      <c r="A8077" s="13">
        <v>8076</v>
      </c>
      <c r="B8077" s="13">
        <v>4451</v>
      </c>
      <c r="C8077" s="13">
        <v>64</v>
      </c>
      <c r="D8077" s="13">
        <v>1</v>
      </c>
      <c r="E8077" s="13">
        <v>667.02</v>
      </c>
      <c r="F8077">
        <f t="shared" si="126"/>
        <v>667.02</v>
      </c>
    </row>
    <row r="8078" spans="1:6">
      <c r="A8078" s="13">
        <v>8077</v>
      </c>
      <c r="B8078" s="13">
        <v>4452</v>
      </c>
      <c r="C8078" s="13">
        <v>85</v>
      </c>
      <c r="D8078" s="13">
        <v>1</v>
      </c>
      <c r="E8078" s="13">
        <v>359.28</v>
      </c>
      <c r="F8078">
        <f t="shared" si="126"/>
        <v>359.28</v>
      </c>
    </row>
    <row r="8079" spans="1:6">
      <c r="A8079" s="13">
        <v>8078</v>
      </c>
      <c r="B8079" s="13">
        <v>4452</v>
      </c>
      <c r="C8079" s="13">
        <v>136</v>
      </c>
      <c r="D8079" s="13">
        <v>1</v>
      </c>
      <c r="E8079" s="13">
        <v>276.75</v>
      </c>
      <c r="F8079">
        <f t="shared" si="126"/>
        <v>276.75</v>
      </c>
    </row>
    <row r="8080" spans="1:6">
      <c r="A8080" s="13">
        <v>8079</v>
      </c>
      <c r="B8080" s="13">
        <v>4453</v>
      </c>
      <c r="C8080" s="13">
        <v>189</v>
      </c>
      <c r="D8080" s="13">
        <v>1</v>
      </c>
      <c r="E8080" s="13">
        <v>479.1</v>
      </c>
      <c r="F8080">
        <f t="shared" si="126"/>
        <v>479.1</v>
      </c>
    </row>
    <row r="8081" spans="1:6">
      <c r="A8081" s="13">
        <v>8080</v>
      </c>
      <c r="B8081" s="13">
        <v>4454</v>
      </c>
      <c r="C8081" s="13">
        <v>146</v>
      </c>
      <c r="D8081" s="13">
        <v>2</v>
      </c>
      <c r="E8081" s="13">
        <v>278.93</v>
      </c>
      <c r="F8081">
        <f t="shared" si="126"/>
        <v>557.86</v>
      </c>
    </row>
    <row r="8082" spans="1:6">
      <c r="A8082" s="13">
        <v>8081</v>
      </c>
      <c r="B8082" s="13">
        <v>4454</v>
      </c>
      <c r="C8082" s="13">
        <v>114</v>
      </c>
      <c r="D8082" s="13">
        <v>1</v>
      </c>
      <c r="E8082" s="13">
        <v>694.49</v>
      </c>
      <c r="F8082">
        <f t="shared" si="126"/>
        <v>694.49</v>
      </c>
    </row>
    <row r="8083" spans="1:6">
      <c r="A8083" s="13">
        <v>8082</v>
      </c>
      <c r="B8083" s="13">
        <v>4454</v>
      </c>
      <c r="C8083" s="13">
        <v>122</v>
      </c>
      <c r="D8083" s="13">
        <v>1</v>
      </c>
      <c r="E8083" s="13">
        <v>112.48</v>
      </c>
      <c r="F8083">
        <f t="shared" si="126"/>
        <v>112.48</v>
      </c>
    </row>
    <row r="8084" spans="1:6">
      <c r="A8084" s="13">
        <v>8083</v>
      </c>
      <c r="B8084" s="13">
        <v>4455</v>
      </c>
      <c r="C8084" s="13">
        <v>128</v>
      </c>
      <c r="D8084" s="13">
        <v>1</v>
      </c>
      <c r="E8084" s="13">
        <v>260.15</v>
      </c>
      <c r="F8084">
        <f t="shared" si="126"/>
        <v>260.15</v>
      </c>
    </row>
    <row r="8085" spans="1:6">
      <c r="A8085" s="13">
        <v>8084</v>
      </c>
      <c r="B8085" s="13">
        <v>4456</v>
      </c>
      <c r="C8085" s="13">
        <v>72</v>
      </c>
      <c r="D8085" s="13">
        <v>1</v>
      </c>
      <c r="E8085" s="13">
        <v>366.31</v>
      </c>
      <c r="F8085">
        <f t="shared" si="126"/>
        <v>366.31</v>
      </c>
    </row>
    <row r="8086" spans="1:6">
      <c r="A8086" s="13">
        <v>8085</v>
      </c>
      <c r="B8086" s="13">
        <v>4457</v>
      </c>
      <c r="C8086" s="13">
        <v>104</v>
      </c>
      <c r="D8086" s="13">
        <v>1</v>
      </c>
      <c r="E8086" s="13">
        <v>187.47</v>
      </c>
      <c r="F8086">
        <f t="shared" si="126"/>
        <v>187.47</v>
      </c>
    </row>
    <row r="8087" spans="1:6">
      <c r="A8087" s="13">
        <v>8086</v>
      </c>
      <c r="B8087" s="13">
        <v>4458</v>
      </c>
      <c r="C8087" s="13">
        <v>127</v>
      </c>
      <c r="D8087" s="13">
        <v>2</v>
      </c>
      <c r="E8087" s="13">
        <v>44.16</v>
      </c>
      <c r="F8087">
        <f t="shared" si="126"/>
        <v>88.32</v>
      </c>
    </row>
    <row r="8088" spans="1:6">
      <c r="A8088" s="13">
        <v>8087</v>
      </c>
      <c r="B8088" s="13">
        <v>4458</v>
      </c>
      <c r="C8088" s="13">
        <v>32</v>
      </c>
      <c r="D8088" s="13">
        <v>1</v>
      </c>
      <c r="E8088" s="13">
        <v>576.24</v>
      </c>
      <c r="F8088">
        <f t="shared" si="126"/>
        <v>576.24</v>
      </c>
    </row>
    <row r="8089" spans="1:6">
      <c r="A8089" s="13">
        <v>8088</v>
      </c>
      <c r="B8089" s="13">
        <v>4458</v>
      </c>
      <c r="C8089" s="13">
        <v>73</v>
      </c>
      <c r="D8089" s="13">
        <v>1</v>
      </c>
      <c r="E8089" s="13">
        <v>1064.65</v>
      </c>
      <c r="F8089">
        <f t="shared" si="126"/>
        <v>1064.65</v>
      </c>
    </row>
    <row r="8090" spans="1:6">
      <c r="A8090" s="13">
        <v>8089</v>
      </c>
      <c r="B8090" s="13">
        <v>4459</v>
      </c>
      <c r="C8090" s="13">
        <v>36</v>
      </c>
      <c r="D8090" s="13">
        <v>1</v>
      </c>
      <c r="E8090" s="13">
        <v>1490.74</v>
      </c>
      <c r="F8090">
        <f t="shared" si="126"/>
        <v>1490.74</v>
      </c>
    </row>
    <row r="8091" spans="1:6">
      <c r="A8091" s="13">
        <v>8090</v>
      </c>
      <c r="B8091" s="13">
        <v>4460</v>
      </c>
      <c r="C8091" s="13">
        <v>184</v>
      </c>
      <c r="D8091" s="13">
        <v>1</v>
      </c>
      <c r="E8091" s="13">
        <v>376.79</v>
      </c>
      <c r="F8091">
        <f t="shared" si="126"/>
        <v>376.79</v>
      </c>
    </row>
    <row r="8092" spans="1:6">
      <c r="A8092" s="13">
        <v>8091</v>
      </c>
      <c r="B8092" s="13">
        <v>4461</v>
      </c>
      <c r="C8092" s="13">
        <v>196</v>
      </c>
      <c r="D8092" s="13">
        <v>1</v>
      </c>
      <c r="E8092" s="13">
        <v>140.76</v>
      </c>
      <c r="F8092">
        <f t="shared" si="126"/>
        <v>140.76</v>
      </c>
    </row>
    <row r="8093" spans="1:6">
      <c r="A8093" s="13">
        <v>8092</v>
      </c>
      <c r="B8093" s="13">
        <v>4461</v>
      </c>
      <c r="C8093" s="13">
        <v>27</v>
      </c>
      <c r="D8093" s="13">
        <v>1</v>
      </c>
      <c r="E8093" s="13">
        <v>628.59</v>
      </c>
      <c r="F8093">
        <f t="shared" si="126"/>
        <v>628.59</v>
      </c>
    </row>
    <row r="8094" spans="1:6">
      <c r="A8094" s="13">
        <v>8093</v>
      </c>
      <c r="B8094" s="13">
        <v>4461</v>
      </c>
      <c r="C8094" s="13">
        <v>10</v>
      </c>
      <c r="D8094" s="13">
        <v>1</v>
      </c>
      <c r="E8094" s="13">
        <v>548.39</v>
      </c>
      <c r="F8094">
        <f t="shared" si="126"/>
        <v>548.39</v>
      </c>
    </row>
    <row r="8095" spans="1:6">
      <c r="A8095" s="13">
        <v>8094</v>
      </c>
      <c r="B8095" s="13">
        <v>4462</v>
      </c>
      <c r="C8095" s="13">
        <v>66</v>
      </c>
      <c r="D8095" s="13">
        <v>1</v>
      </c>
      <c r="E8095" s="13">
        <v>418.6</v>
      </c>
      <c r="F8095">
        <f t="shared" si="126"/>
        <v>418.6</v>
      </c>
    </row>
    <row r="8096" spans="1:6">
      <c r="A8096" s="13">
        <v>8095</v>
      </c>
      <c r="B8096" s="13">
        <v>4463</v>
      </c>
      <c r="C8096" s="13">
        <v>117</v>
      </c>
      <c r="D8096" s="13">
        <v>2</v>
      </c>
      <c r="E8096" s="13">
        <v>815.03</v>
      </c>
      <c r="F8096">
        <f t="shared" si="126"/>
        <v>1630.06</v>
      </c>
    </row>
    <row r="8097" spans="1:6">
      <c r="A8097" s="13">
        <v>8096</v>
      </c>
      <c r="B8097" s="13">
        <v>4463</v>
      </c>
      <c r="C8097" s="13">
        <v>104</v>
      </c>
      <c r="D8097" s="13">
        <v>1</v>
      </c>
      <c r="E8097" s="13">
        <v>187.47</v>
      </c>
      <c r="F8097">
        <f t="shared" si="126"/>
        <v>187.47</v>
      </c>
    </row>
    <row r="8098" spans="1:6">
      <c r="A8098" s="13">
        <v>8097</v>
      </c>
      <c r="B8098" s="13">
        <v>4464</v>
      </c>
      <c r="C8098" s="13">
        <v>28</v>
      </c>
      <c r="D8098" s="13">
        <v>1</v>
      </c>
      <c r="E8098" s="13">
        <v>1262.36</v>
      </c>
      <c r="F8098">
        <f t="shared" si="126"/>
        <v>1262.36</v>
      </c>
    </row>
    <row r="8099" spans="1:6">
      <c r="A8099" s="13">
        <v>8098</v>
      </c>
      <c r="B8099" s="13">
        <v>4465</v>
      </c>
      <c r="C8099" s="13">
        <v>100</v>
      </c>
      <c r="D8099" s="13">
        <v>1</v>
      </c>
      <c r="E8099" s="13">
        <v>282.13</v>
      </c>
      <c r="F8099">
        <f t="shared" si="126"/>
        <v>282.13</v>
      </c>
    </row>
    <row r="8100" spans="1:6">
      <c r="A8100" s="13">
        <v>8099</v>
      </c>
      <c r="B8100" s="13">
        <v>4466</v>
      </c>
      <c r="C8100" s="13">
        <v>83</v>
      </c>
      <c r="D8100" s="13">
        <v>1</v>
      </c>
      <c r="E8100" s="13">
        <v>189.38</v>
      </c>
      <c r="F8100">
        <f t="shared" si="126"/>
        <v>189.38</v>
      </c>
    </row>
    <row r="8101" spans="1:6">
      <c r="A8101" s="13">
        <v>8100</v>
      </c>
      <c r="B8101" s="13">
        <v>4466</v>
      </c>
      <c r="C8101" s="13">
        <v>180</v>
      </c>
      <c r="D8101" s="13">
        <v>1</v>
      </c>
      <c r="E8101" s="13">
        <v>193.18</v>
      </c>
      <c r="F8101">
        <f t="shared" si="126"/>
        <v>193.18</v>
      </c>
    </row>
    <row r="8102" spans="1:6">
      <c r="A8102" s="13">
        <v>8101</v>
      </c>
      <c r="B8102" s="13">
        <v>4467</v>
      </c>
      <c r="C8102" s="13">
        <v>159</v>
      </c>
      <c r="D8102" s="13">
        <v>2</v>
      </c>
      <c r="E8102" s="13">
        <v>361.97</v>
      </c>
      <c r="F8102">
        <f t="shared" si="126"/>
        <v>723.94</v>
      </c>
    </row>
    <row r="8103" spans="1:6">
      <c r="A8103" s="13">
        <v>8102</v>
      </c>
      <c r="B8103" s="13">
        <v>4467</v>
      </c>
      <c r="C8103" s="13">
        <v>106</v>
      </c>
      <c r="D8103" s="13">
        <v>1</v>
      </c>
      <c r="E8103" s="13">
        <v>618.93</v>
      </c>
      <c r="F8103">
        <f t="shared" si="126"/>
        <v>618.93</v>
      </c>
    </row>
    <row r="8104" spans="1:6">
      <c r="A8104" s="13">
        <v>8103</v>
      </c>
      <c r="B8104" s="13">
        <v>4468</v>
      </c>
      <c r="C8104" s="13">
        <v>99</v>
      </c>
      <c r="D8104" s="13">
        <v>2</v>
      </c>
      <c r="E8104" s="13">
        <v>374.8</v>
      </c>
      <c r="F8104">
        <f t="shared" si="126"/>
        <v>749.6</v>
      </c>
    </row>
    <row r="8105" spans="1:6">
      <c r="A8105" s="13">
        <v>8104</v>
      </c>
      <c r="B8105" s="13">
        <v>4468</v>
      </c>
      <c r="C8105" s="13">
        <v>16</v>
      </c>
      <c r="D8105" s="13">
        <v>1</v>
      </c>
      <c r="E8105" s="13">
        <v>1408.19</v>
      </c>
      <c r="F8105">
        <f t="shared" si="126"/>
        <v>1408.19</v>
      </c>
    </row>
    <row r="8106" spans="1:6">
      <c r="A8106" s="13">
        <v>8105</v>
      </c>
      <c r="B8106" s="13">
        <v>4469</v>
      </c>
      <c r="C8106" s="13">
        <v>151</v>
      </c>
      <c r="D8106" s="13">
        <v>2</v>
      </c>
      <c r="E8106" s="13">
        <v>106.21</v>
      </c>
      <c r="F8106">
        <f t="shared" si="126"/>
        <v>212.42</v>
      </c>
    </row>
    <row r="8107" spans="1:6">
      <c r="A8107" s="13">
        <v>8106</v>
      </c>
      <c r="B8107" s="13">
        <v>4470</v>
      </c>
      <c r="C8107" s="13">
        <v>102</v>
      </c>
      <c r="D8107" s="13">
        <v>2</v>
      </c>
      <c r="E8107" s="13">
        <v>579.6</v>
      </c>
      <c r="F8107">
        <f t="shared" si="126"/>
        <v>1159.2</v>
      </c>
    </row>
    <row r="8108" spans="1:6">
      <c r="A8108" s="13">
        <v>8107</v>
      </c>
      <c r="B8108" s="13">
        <v>4471</v>
      </c>
      <c r="C8108" s="13">
        <v>29</v>
      </c>
      <c r="D8108" s="13">
        <v>1</v>
      </c>
      <c r="E8108" s="13">
        <v>1836.52</v>
      </c>
      <c r="F8108">
        <f t="shared" si="126"/>
        <v>1836.52</v>
      </c>
    </row>
    <row r="8109" spans="1:6">
      <c r="A8109" s="13">
        <v>8108</v>
      </c>
      <c r="B8109" s="13">
        <v>4472</v>
      </c>
      <c r="C8109" s="13">
        <v>161</v>
      </c>
      <c r="D8109" s="13">
        <v>1</v>
      </c>
      <c r="E8109" s="13">
        <v>379.37</v>
      </c>
      <c r="F8109">
        <f t="shared" si="126"/>
        <v>379.37</v>
      </c>
    </row>
    <row r="8110" spans="1:6">
      <c r="A8110" s="13">
        <v>8109</v>
      </c>
      <c r="B8110" s="13">
        <v>4472</v>
      </c>
      <c r="C8110" s="13">
        <v>70</v>
      </c>
      <c r="D8110" s="13">
        <v>1</v>
      </c>
      <c r="E8110" s="13">
        <v>250.59</v>
      </c>
      <c r="F8110">
        <f t="shared" si="126"/>
        <v>250.59</v>
      </c>
    </row>
    <row r="8111" spans="1:6">
      <c r="A8111" s="13">
        <v>8110</v>
      </c>
      <c r="B8111" s="13">
        <v>4473</v>
      </c>
      <c r="C8111" s="13">
        <v>75</v>
      </c>
      <c r="D8111" s="13">
        <v>1</v>
      </c>
      <c r="E8111" s="13">
        <v>1126.52</v>
      </c>
      <c r="F8111">
        <f t="shared" si="126"/>
        <v>1126.52</v>
      </c>
    </row>
    <row r="8112" spans="1:6">
      <c r="A8112" s="13">
        <v>8111</v>
      </c>
      <c r="B8112" s="13">
        <v>4473</v>
      </c>
      <c r="C8112" s="13">
        <v>69</v>
      </c>
      <c r="D8112" s="13">
        <v>2</v>
      </c>
      <c r="E8112" s="13">
        <v>1008.02</v>
      </c>
      <c r="F8112">
        <f t="shared" si="126"/>
        <v>2016.04</v>
      </c>
    </row>
    <row r="8113" spans="1:6">
      <c r="A8113" s="13">
        <v>8112</v>
      </c>
      <c r="B8113" s="13">
        <v>4474</v>
      </c>
      <c r="C8113" s="13">
        <v>147</v>
      </c>
      <c r="D8113" s="13">
        <v>1</v>
      </c>
      <c r="E8113" s="13">
        <v>84.52</v>
      </c>
      <c r="F8113">
        <f t="shared" si="126"/>
        <v>84.52</v>
      </c>
    </row>
    <row r="8114" spans="1:6">
      <c r="A8114" s="13">
        <v>8113</v>
      </c>
      <c r="B8114" s="13">
        <v>4474</v>
      </c>
      <c r="C8114" s="13">
        <v>89</v>
      </c>
      <c r="D8114" s="13">
        <v>1</v>
      </c>
      <c r="E8114" s="13">
        <v>486.42</v>
      </c>
      <c r="F8114">
        <f t="shared" si="126"/>
        <v>486.42</v>
      </c>
    </row>
    <row r="8115" spans="1:6">
      <c r="A8115" s="13">
        <v>8114</v>
      </c>
      <c r="B8115" s="13">
        <v>4475</v>
      </c>
      <c r="C8115" s="13">
        <v>131</v>
      </c>
      <c r="D8115" s="13">
        <v>1</v>
      </c>
      <c r="E8115" s="13">
        <v>30.63</v>
      </c>
      <c r="F8115">
        <f t="shared" si="126"/>
        <v>30.63</v>
      </c>
    </row>
    <row r="8116" spans="1:6">
      <c r="A8116" s="13">
        <v>8115</v>
      </c>
      <c r="B8116" s="13">
        <v>4475</v>
      </c>
      <c r="C8116" s="13">
        <v>23</v>
      </c>
      <c r="D8116" s="13">
        <v>1</v>
      </c>
      <c r="E8116" s="13">
        <v>667.73</v>
      </c>
      <c r="F8116">
        <f t="shared" si="126"/>
        <v>667.73</v>
      </c>
    </row>
    <row r="8117" spans="1:6">
      <c r="A8117" s="13">
        <v>8116</v>
      </c>
      <c r="B8117" s="13">
        <v>4476</v>
      </c>
      <c r="C8117" s="13">
        <v>143</v>
      </c>
      <c r="D8117" s="13">
        <v>2</v>
      </c>
      <c r="E8117" s="13">
        <v>323.68</v>
      </c>
      <c r="F8117">
        <f t="shared" si="126"/>
        <v>647.36</v>
      </c>
    </row>
    <row r="8118" spans="1:6">
      <c r="A8118" s="13">
        <v>8117</v>
      </c>
      <c r="B8118" s="13">
        <v>4476</v>
      </c>
      <c r="C8118" s="13">
        <v>98</v>
      </c>
      <c r="D8118" s="13">
        <v>1</v>
      </c>
      <c r="E8118" s="13">
        <v>941.99</v>
      </c>
      <c r="F8118">
        <f t="shared" si="126"/>
        <v>941.99</v>
      </c>
    </row>
    <row r="8119" spans="1:6">
      <c r="A8119" s="13">
        <v>8118</v>
      </c>
      <c r="B8119" s="13">
        <v>4477</v>
      </c>
      <c r="C8119" s="13">
        <v>140</v>
      </c>
      <c r="D8119" s="13">
        <v>1</v>
      </c>
      <c r="E8119" s="13">
        <v>142.43</v>
      </c>
      <c r="F8119">
        <f t="shared" si="126"/>
        <v>142.43</v>
      </c>
    </row>
    <row r="8120" spans="1:6">
      <c r="A8120" s="13">
        <v>8119</v>
      </c>
      <c r="B8120" s="13">
        <v>4477</v>
      </c>
      <c r="C8120" s="13">
        <v>6</v>
      </c>
      <c r="D8120" s="13">
        <v>3</v>
      </c>
      <c r="E8120" s="13">
        <v>1071.23</v>
      </c>
      <c r="F8120">
        <f t="shared" si="126"/>
        <v>3213.69</v>
      </c>
    </row>
    <row r="8121" spans="1:6">
      <c r="A8121" s="13">
        <v>8120</v>
      </c>
      <c r="B8121" s="13">
        <v>4478</v>
      </c>
      <c r="C8121" s="13">
        <v>27</v>
      </c>
      <c r="D8121" s="13">
        <v>1</v>
      </c>
      <c r="E8121" s="13">
        <v>628.59</v>
      </c>
      <c r="F8121">
        <f t="shared" si="126"/>
        <v>628.59</v>
      </c>
    </row>
    <row r="8122" spans="1:6">
      <c r="A8122" s="13">
        <v>8121</v>
      </c>
      <c r="B8122" s="13">
        <v>4478</v>
      </c>
      <c r="C8122" s="13">
        <v>53</v>
      </c>
      <c r="D8122" s="13">
        <v>1</v>
      </c>
      <c r="E8122" s="13">
        <v>912.95</v>
      </c>
      <c r="F8122">
        <f t="shared" si="126"/>
        <v>912.95</v>
      </c>
    </row>
    <row r="8123" spans="1:6">
      <c r="A8123" s="13">
        <v>8122</v>
      </c>
      <c r="B8123" s="13">
        <v>4479</v>
      </c>
      <c r="C8123" s="13">
        <v>196</v>
      </c>
      <c r="D8123" s="13">
        <v>1</v>
      </c>
      <c r="E8123" s="13">
        <v>140.76</v>
      </c>
      <c r="F8123">
        <f t="shared" si="126"/>
        <v>140.76</v>
      </c>
    </row>
    <row r="8124" spans="1:6">
      <c r="A8124" s="13">
        <v>8123</v>
      </c>
      <c r="B8124" s="13">
        <v>4480</v>
      </c>
      <c r="C8124" s="13">
        <v>68</v>
      </c>
      <c r="D8124" s="13">
        <v>1</v>
      </c>
      <c r="E8124" s="13">
        <v>449.81</v>
      </c>
      <c r="F8124">
        <f t="shared" si="126"/>
        <v>449.81</v>
      </c>
    </row>
    <row r="8125" spans="1:6">
      <c r="A8125" s="13">
        <v>8124</v>
      </c>
      <c r="B8125" s="13">
        <v>4480</v>
      </c>
      <c r="C8125" s="13">
        <v>32</v>
      </c>
      <c r="D8125" s="13">
        <v>1</v>
      </c>
      <c r="E8125" s="13">
        <v>644.55</v>
      </c>
      <c r="F8125">
        <f t="shared" si="126"/>
        <v>644.55</v>
      </c>
    </row>
    <row r="8126" spans="1:6">
      <c r="A8126" s="13">
        <v>8125</v>
      </c>
      <c r="B8126" s="13">
        <v>4481</v>
      </c>
      <c r="C8126" s="13">
        <v>34</v>
      </c>
      <c r="D8126" s="13">
        <v>1</v>
      </c>
      <c r="E8126" s="13">
        <v>1993.79</v>
      </c>
      <c r="F8126">
        <f t="shared" si="126"/>
        <v>1993.79</v>
      </c>
    </row>
    <row r="8127" spans="1:6">
      <c r="A8127" s="13">
        <v>8126</v>
      </c>
      <c r="B8127" s="13">
        <v>4481</v>
      </c>
      <c r="C8127" s="13">
        <v>48</v>
      </c>
      <c r="D8127" s="13">
        <v>1</v>
      </c>
      <c r="E8127" s="13">
        <v>1016.02</v>
      </c>
      <c r="F8127">
        <f t="shared" si="126"/>
        <v>1016.02</v>
      </c>
    </row>
    <row r="8128" spans="1:6">
      <c r="A8128" s="13">
        <v>8127</v>
      </c>
      <c r="B8128" s="13">
        <v>4482</v>
      </c>
      <c r="C8128" s="13">
        <v>99</v>
      </c>
      <c r="D8128" s="13">
        <v>1</v>
      </c>
      <c r="E8128" s="13">
        <v>374.8</v>
      </c>
      <c r="F8128">
        <f t="shared" si="126"/>
        <v>374.8</v>
      </c>
    </row>
    <row r="8129" spans="1:6">
      <c r="A8129" s="13">
        <v>8128</v>
      </c>
      <c r="B8129" s="13">
        <v>4482</v>
      </c>
      <c r="C8129" s="13">
        <v>67</v>
      </c>
      <c r="D8129" s="13">
        <v>1</v>
      </c>
      <c r="E8129" s="13">
        <v>340.18</v>
      </c>
      <c r="F8129">
        <f t="shared" si="126"/>
        <v>340.18</v>
      </c>
    </row>
    <row r="8130" spans="1:6">
      <c r="A8130" s="13">
        <v>8129</v>
      </c>
      <c r="B8130" s="13">
        <v>4483</v>
      </c>
      <c r="C8130" s="13">
        <v>101</v>
      </c>
      <c r="D8130" s="13">
        <v>1</v>
      </c>
      <c r="E8130" s="13">
        <v>667.55</v>
      </c>
      <c r="F8130">
        <f t="shared" ref="F8130:F8193" si="127">E8130*D8130</f>
        <v>667.55</v>
      </c>
    </row>
    <row r="8131" spans="1:6">
      <c r="A8131" s="13">
        <v>8130</v>
      </c>
      <c r="B8131" s="13">
        <v>4483</v>
      </c>
      <c r="C8131" s="13">
        <v>170</v>
      </c>
      <c r="D8131" s="13">
        <v>3</v>
      </c>
      <c r="E8131" s="13">
        <v>256.61</v>
      </c>
      <c r="F8131">
        <f t="shared" si="127"/>
        <v>769.83</v>
      </c>
    </row>
    <row r="8132" spans="1:6">
      <c r="A8132" s="13">
        <v>8131</v>
      </c>
      <c r="B8132" s="13">
        <v>4483</v>
      </c>
      <c r="C8132" s="13">
        <v>107</v>
      </c>
      <c r="D8132" s="13">
        <v>3</v>
      </c>
      <c r="E8132" s="13">
        <v>245.09</v>
      </c>
      <c r="F8132">
        <f t="shared" si="127"/>
        <v>735.27</v>
      </c>
    </row>
    <row r="8133" spans="1:6">
      <c r="A8133" s="13">
        <v>8132</v>
      </c>
      <c r="B8133" s="13">
        <v>4484</v>
      </c>
      <c r="C8133" s="13">
        <v>121</v>
      </c>
      <c r="D8133" s="13">
        <v>1</v>
      </c>
      <c r="E8133" s="13">
        <v>146.63</v>
      </c>
      <c r="F8133">
        <f t="shared" si="127"/>
        <v>146.63</v>
      </c>
    </row>
    <row r="8134" spans="1:6">
      <c r="A8134" s="13">
        <v>8133</v>
      </c>
      <c r="B8134" s="13">
        <v>4485</v>
      </c>
      <c r="C8134" s="13">
        <v>11</v>
      </c>
      <c r="D8134" s="13">
        <v>3</v>
      </c>
      <c r="E8134" s="13">
        <v>1365.96</v>
      </c>
      <c r="F8134">
        <f t="shared" si="127"/>
        <v>4097.88</v>
      </c>
    </row>
    <row r="8135" spans="1:6">
      <c r="A8135" s="13">
        <v>8134</v>
      </c>
      <c r="B8135" s="13">
        <v>4485</v>
      </c>
      <c r="C8135" s="13">
        <v>166</v>
      </c>
      <c r="D8135" s="13">
        <v>1</v>
      </c>
      <c r="E8135" s="13">
        <v>265.95</v>
      </c>
      <c r="F8135">
        <f t="shared" si="127"/>
        <v>265.95</v>
      </c>
    </row>
    <row r="8136" spans="1:6">
      <c r="A8136" s="13">
        <v>8135</v>
      </c>
      <c r="B8136" s="13">
        <v>4485</v>
      </c>
      <c r="C8136" s="13">
        <v>176</v>
      </c>
      <c r="D8136" s="13">
        <v>2</v>
      </c>
      <c r="E8136" s="13">
        <v>436.2</v>
      </c>
      <c r="F8136">
        <f t="shared" si="127"/>
        <v>872.4</v>
      </c>
    </row>
    <row r="8137" spans="1:6">
      <c r="A8137" s="13">
        <v>8136</v>
      </c>
      <c r="B8137" s="13">
        <v>4486</v>
      </c>
      <c r="C8137" s="13">
        <v>33</v>
      </c>
      <c r="D8137" s="13">
        <v>1</v>
      </c>
      <c r="E8137" s="13">
        <v>1354.25</v>
      </c>
      <c r="F8137">
        <f t="shared" si="127"/>
        <v>1354.25</v>
      </c>
    </row>
    <row r="8138" spans="1:6">
      <c r="A8138" s="13">
        <v>8137</v>
      </c>
      <c r="B8138" s="13">
        <v>4486</v>
      </c>
      <c r="C8138" s="13">
        <v>152</v>
      </c>
      <c r="D8138" s="13">
        <v>1</v>
      </c>
      <c r="E8138" s="13">
        <v>341.95</v>
      </c>
      <c r="F8138">
        <f t="shared" si="127"/>
        <v>341.95</v>
      </c>
    </row>
    <row r="8139" spans="1:6">
      <c r="A8139" s="13">
        <v>8138</v>
      </c>
      <c r="B8139" s="13">
        <v>4487</v>
      </c>
      <c r="C8139" s="13">
        <v>6</v>
      </c>
      <c r="D8139" s="13">
        <v>1</v>
      </c>
      <c r="E8139" s="13">
        <v>932.03</v>
      </c>
      <c r="F8139">
        <f t="shared" si="127"/>
        <v>932.03</v>
      </c>
    </row>
    <row r="8140" spans="1:6">
      <c r="A8140" s="13">
        <v>8139</v>
      </c>
      <c r="B8140" s="13">
        <v>4488</v>
      </c>
      <c r="C8140" s="13">
        <v>78</v>
      </c>
      <c r="D8140" s="13">
        <v>1</v>
      </c>
      <c r="E8140" s="13">
        <v>461.1</v>
      </c>
      <c r="F8140">
        <f t="shared" si="127"/>
        <v>461.1</v>
      </c>
    </row>
    <row r="8141" spans="1:6">
      <c r="A8141" s="13">
        <v>8140</v>
      </c>
      <c r="B8141" s="13">
        <v>4488</v>
      </c>
      <c r="C8141" s="13">
        <v>149</v>
      </c>
      <c r="D8141" s="13">
        <v>1</v>
      </c>
      <c r="E8141" s="13">
        <v>183.34</v>
      </c>
      <c r="F8141">
        <f t="shared" si="127"/>
        <v>183.34</v>
      </c>
    </row>
    <row r="8142" spans="1:6">
      <c r="A8142" s="13">
        <v>8141</v>
      </c>
      <c r="B8142" s="13">
        <v>4489</v>
      </c>
      <c r="C8142" s="13">
        <v>165</v>
      </c>
      <c r="D8142" s="13">
        <v>1</v>
      </c>
      <c r="E8142" s="13">
        <v>377.58</v>
      </c>
      <c r="F8142">
        <f t="shared" si="127"/>
        <v>377.58</v>
      </c>
    </row>
    <row r="8143" spans="1:6">
      <c r="A8143" s="13">
        <v>8142</v>
      </c>
      <c r="B8143" s="13">
        <v>4489</v>
      </c>
      <c r="C8143" s="13">
        <v>166</v>
      </c>
      <c r="D8143" s="13">
        <v>1</v>
      </c>
      <c r="E8143" s="13">
        <v>265.95</v>
      </c>
      <c r="F8143">
        <f t="shared" si="127"/>
        <v>265.95</v>
      </c>
    </row>
    <row r="8144" spans="1:6">
      <c r="A8144" s="13">
        <v>8143</v>
      </c>
      <c r="B8144" s="13">
        <v>4490</v>
      </c>
      <c r="C8144" s="13">
        <v>71</v>
      </c>
      <c r="D8144" s="13">
        <v>2</v>
      </c>
      <c r="E8144" s="13">
        <v>1169</v>
      </c>
      <c r="F8144">
        <f t="shared" si="127"/>
        <v>2338</v>
      </c>
    </row>
    <row r="8145" spans="1:6">
      <c r="A8145" s="13">
        <v>8144</v>
      </c>
      <c r="B8145" s="13">
        <v>4490</v>
      </c>
      <c r="C8145" s="13">
        <v>23</v>
      </c>
      <c r="D8145" s="13">
        <v>1</v>
      </c>
      <c r="E8145" s="13">
        <v>766.48</v>
      </c>
      <c r="F8145">
        <f t="shared" si="127"/>
        <v>766.48</v>
      </c>
    </row>
    <row r="8146" spans="1:6">
      <c r="A8146" s="13">
        <v>8145</v>
      </c>
      <c r="B8146" s="13">
        <v>4491</v>
      </c>
      <c r="C8146" s="13">
        <v>174</v>
      </c>
      <c r="D8146" s="13">
        <v>2</v>
      </c>
      <c r="E8146" s="13">
        <v>274.33</v>
      </c>
      <c r="F8146">
        <f t="shared" si="127"/>
        <v>548.66</v>
      </c>
    </row>
    <row r="8147" spans="1:6">
      <c r="A8147" s="13">
        <v>8146</v>
      </c>
      <c r="B8147" s="13">
        <v>4492</v>
      </c>
      <c r="C8147" s="13">
        <v>187</v>
      </c>
      <c r="D8147" s="13">
        <v>2</v>
      </c>
      <c r="E8147" s="13">
        <v>435.69</v>
      </c>
      <c r="F8147">
        <f t="shared" si="127"/>
        <v>871.38</v>
      </c>
    </row>
    <row r="8148" spans="1:6">
      <c r="A8148" s="13">
        <v>8147</v>
      </c>
      <c r="B8148" s="13">
        <v>4492</v>
      </c>
      <c r="C8148" s="13">
        <v>188</v>
      </c>
      <c r="D8148" s="13">
        <v>1</v>
      </c>
      <c r="E8148" s="13">
        <v>150.49</v>
      </c>
      <c r="F8148">
        <f t="shared" si="127"/>
        <v>150.49</v>
      </c>
    </row>
    <row r="8149" spans="1:6">
      <c r="A8149" s="13">
        <v>8148</v>
      </c>
      <c r="B8149" s="13">
        <v>4493</v>
      </c>
      <c r="C8149" s="13">
        <v>53</v>
      </c>
      <c r="D8149" s="13">
        <v>1</v>
      </c>
      <c r="E8149" s="13">
        <v>912.95</v>
      </c>
      <c r="F8149">
        <f t="shared" si="127"/>
        <v>912.95</v>
      </c>
    </row>
    <row r="8150" spans="1:6">
      <c r="A8150" s="13">
        <v>8149</v>
      </c>
      <c r="B8150" s="13">
        <v>4494</v>
      </c>
      <c r="C8150" s="13">
        <v>37</v>
      </c>
      <c r="D8150" s="13">
        <v>1</v>
      </c>
      <c r="E8150" s="13">
        <v>1629.76</v>
      </c>
      <c r="F8150">
        <f t="shared" si="127"/>
        <v>1629.76</v>
      </c>
    </row>
    <row r="8151" spans="1:6">
      <c r="A8151" s="13">
        <v>8150</v>
      </c>
      <c r="B8151" s="13">
        <v>4494</v>
      </c>
      <c r="C8151" s="13">
        <v>58</v>
      </c>
      <c r="D8151" s="13">
        <v>1</v>
      </c>
      <c r="E8151" s="13">
        <v>428.94</v>
      </c>
      <c r="F8151">
        <f t="shared" si="127"/>
        <v>428.94</v>
      </c>
    </row>
    <row r="8152" spans="1:6">
      <c r="A8152" s="13">
        <v>8151</v>
      </c>
      <c r="B8152" s="13">
        <v>4494</v>
      </c>
      <c r="C8152" s="13">
        <v>51</v>
      </c>
      <c r="D8152" s="13">
        <v>2</v>
      </c>
      <c r="E8152" s="13">
        <v>1072.43</v>
      </c>
      <c r="F8152">
        <f t="shared" si="127"/>
        <v>2144.86</v>
      </c>
    </row>
    <row r="8153" spans="1:6">
      <c r="A8153" s="13">
        <v>8152</v>
      </c>
      <c r="B8153" s="13">
        <v>4495</v>
      </c>
      <c r="C8153" s="13">
        <v>174</v>
      </c>
      <c r="D8153" s="13">
        <v>1</v>
      </c>
      <c r="E8153" s="13">
        <v>274.33</v>
      </c>
      <c r="F8153">
        <f t="shared" si="127"/>
        <v>274.33</v>
      </c>
    </row>
    <row r="8154" spans="1:6">
      <c r="A8154" s="13">
        <v>8153</v>
      </c>
      <c r="B8154" s="13">
        <v>4496</v>
      </c>
      <c r="C8154" s="13">
        <v>194</v>
      </c>
      <c r="D8154" s="13">
        <v>1</v>
      </c>
      <c r="E8154" s="13">
        <v>258.66</v>
      </c>
      <c r="F8154">
        <f t="shared" si="127"/>
        <v>258.66</v>
      </c>
    </row>
    <row r="8155" spans="1:6">
      <c r="A8155" s="13">
        <v>8154</v>
      </c>
      <c r="B8155" s="13">
        <v>4497</v>
      </c>
      <c r="C8155" s="13">
        <v>110</v>
      </c>
      <c r="D8155" s="13">
        <v>2</v>
      </c>
      <c r="E8155" s="13">
        <v>412.02</v>
      </c>
      <c r="F8155">
        <f t="shared" si="127"/>
        <v>824.04</v>
      </c>
    </row>
    <row r="8156" spans="1:6">
      <c r="A8156" s="13">
        <v>8155</v>
      </c>
      <c r="B8156" s="13">
        <v>4497</v>
      </c>
      <c r="C8156" s="13">
        <v>91</v>
      </c>
      <c r="D8156" s="13">
        <v>1</v>
      </c>
      <c r="E8156" s="13">
        <v>157.92</v>
      </c>
      <c r="F8156">
        <f t="shared" si="127"/>
        <v>157.92</v>
      </c>
    </row>
    <row r="8157" spans="1:6">
      <c r="A8157" s="13">
        <v>8156</v>
      </c>
      <c r="B8157" s="13">
        <v>4498</v>
      </c>
      <c r="C8157" s="13">
        <v>130</v>
      </c>
      <c r="D8157" s="13">
        <v>1</v>
      </c>
      <c r="E8157" s="13">
        <v>100.33</v>
      </c>
      <c r="F8157">
        <f t="shared" si="127"/>
        <v>100.33</v>
      </c>
    </row>
    <row r="8158" spans="1:6">
      <c r="A8158" s="13">
        <v>8157</v>
      </c>
      <c r="B8158" s="13">
        <v>4499</v>
      </c>
      <c r="C8158" s="13">
        <v>157</v>
      </c>
      <c r="D8158" s="13">
        <v>1</v>
      </c>
      <c r="E8158" s="13">
        <v>256.68</v>
      </c>
      <c r="F8158">
        <f t="shared" si="127"/>
        <v>256.68</v>
      </c>
    </row>
    <row r="8159" spans="1:6">
      <c r="A8159" s="13">
        <v>8158</v>
      </c>
      <c r="B8159" s="13">
        <v>4500</v>
      </c>
      <c r="C8159" s="13">
        <v>163</v>
      </c>
      <c r="D8159" s="13">
        <v>1</v>
      </c>
      <c r="E8159" s="13">
        <v>193.8</v>
      </c>
      <c r="F8159">
        <f t="shared" si="127"/>
        <v>193.8</v>
      </c>
    </row>
    <row r="8160" spans="1:6">
      <c r="A8160" s="13">
        <v>8159</v>
      </c>
      <c r="B8160" s="13">
        <v>4500</v>
      </c>
      <c r="C8160" s="13">
        <v>40</v>
      </c>
      <c r="D8160" s="13">
        <v>1</v>
      </c>
      <c r="E8160" s="13">
        <v>1860.2</v>
      </c>
      <c r="F8160">
        <f t="shared" si="127"/>
        <v>1860.2</v>
      </c>
    </row>
    <row r="8161" spans="1:6">
      <c r="A8161" s="13">
        <v>8160</v>
      </c>
      <c r="B8161" s="13">
        <v>4501</v>
      </c>
      <c r="C8161" s="13">
        <v>34</v>
      </c>
      <c r="D8161" s="13">
        <v>1</v>
      </c>
      <c r="E8161" s="13">
        <v>1993.79</v>
      </c>
      <c r="F8161">
        <f t="shared" si="127"/>
        <v>1993.79</v>
      </c>
    </row>
    <row r="8162" spans="1:6">
      <c r="A8162" s="13">
        <v>8161</v>
      </c>
      <c r="B8162" s="13">
        <v>4501</v>
      </c>
      <c r="C8162" s="13">
        <v>114</v>
      </c>
      <c r="D8162" s="13">
        <v>1</v>
      </c>
      <c r="E8162" s="13">
        <v>787.06</v>
      </c>
      <c r="F8162">
        <f t="shared" si="127"/>
        <v>787.06</v>
      </c>
    </row>
    <row r="8163" spans="1:6">
      <c r="A8163" s="13">
        <v>8162</v>
      </c>
      <c r="B8163" s="13">
        <v>4501</v>
      </c>
      <c r="C8163" s="13">
        <v>154</v>
      </c>
      <c r="D8163" s="13">
        <v>1</v>
      </c>
      <c r="E8163" s="13">
        <v>175.18</v>
      </c>
      <c r="F8163">
        <f t="shared" si="127"/>
        <v>175.18</v>
      </c>
    </row>
    <row r="8164" spans="1:6">
      <c r="A8164" s="13">
        <v>8163</v>
      </c>
      <c r="B8164" s="13">
        <v>4502</v>
      </c>
      <c r="C8164" s="13">
        <v>199</v>
      </c>
      <c r="D8164" s="13">
        <v>3</v>
      </c>
      <c r="E8164" s="13">
        <v>364.61</v>
      </c>
      <c r="F8164">
        <f t="shared" si="127"/>
        <v>1093.83</v>
      </c>
    </row>
    <row r="8165" spans="1:6">
      <c r="A8165" s="13">
        <v>8164</v>
      </c>
      <c r="B8165" s="13">
        <v>4503</v>
      </c>
      <c r="C8165" s="13">
        <v>143</v>
      </c>
      <c r="D8165" s="13">
        <v>3</v>
      </c>
      <c r="E8165" s="13">
        <v>323.68</v>
      </c>
      <c r="F8165">
        <f t="shared" si="127"/>
        <v>971.04</v>
      </c>
    </row>
    <row r="8166" spans="1:6">
      <c r="A8166" s="13">
        <v>8165</v>
      </c>
      <c r="B8166" s="13">
        <v>4503</v>
      </c>
      <c r="C8166" s="13">
        <v>188</v>
      </c>
      <c r="D8166" s="13">
        <v>1</v>
      </c>
      <c r="E8166" s="13">
        <v>142.54</v>
      </c>
      <c r="F8166">
        <f t="shared" si="127"/>
        <v>142.54</v>
      </c>
    </row>
    <row r="8167" spans="1:6">
      <c r="A8167" s="13">
        <v>8166</v>
      </c>
      <c r="B8167" s="13">
        <v>4504</v>
      </c>
      <c r="C8167" s="13">
        <v>172</v>
      </c>
      <c r="D8167" s="13">
        <v>1</v>
      </c>
      <c r="E8167" s="13">
        <v>315.29</v>
      </c>
      <c r="F8167">
        <f t="shared" si="127"/>
        <v>315.29</v>
      </c>
    </row>
    <row r="8168" spans="1:6">
      <c r="A8168" s="13">
        <v>8167</v>
      </c>
      <c r="B8168" s="13">
        <v>4505</v>
      </c>
      <c r="C8168" s="13">
        <v>121</v>
      </c>
      <c r="D8168" s="13">
        <v>2</v>
      </c>
      <c r="E8168" s="13">
        <v>146.5</v>
      </c>
      <c r="F8168">
        <f t="shared" si="127"/>
        <v>293</v>
      </c>
    </row>
    <row r="8169" spans="1:6">
      <c r="A8169" s="13">
        <v>8168</v>
      </c>
      <c r="B8169" s="13">
        <v>4505</v>
      </c>
      <c r="C8169" s="13">
        <v>55</v>
      </c>
      <c r="D8169" s="13">
        <v>2</v>
      </c>
      <c r="E8169" s="13">
        <v>447.91</v>
      </c>
      <c r="F8169">
        <f t="shared" si="127"/>
        <v>895.82</v>
      </c>
    </row>
    <row r="8170" spans="1:6">
      <c r="A8170" s="13">
        <v>8169</v>
      </c>
      <c r="B8170" s="13">
        <v>4506</v>
      </c>
      <c r="C8170" s="13">
        <v>127</v>
      </c>
      <c r="D8170" s="13">
        <v>3</v>
      </c>
      <c r="E8170" s="13">
        <v>44.16</v>
      </c>
      <c r="F8170">
        <f t="shared" si="127"/>
        <v>132.48</v>
      </c>
    </row>
    <row r="8171" spans="1:6">
      <c r="A8171" s="13">
        <v>8170</v>
      </c>
      <c r="B8171" s="13">
        <v>4507</v>
      </c>
      <c r="C8171" s="13">
        <v>50</v>
      </c>
      <c r="D8171" s="13">
        <v>1</v>
      </c>
      <c r="E8171" s="13">
        <v>1001.29</v>
      </c>
      <c r="F8171">
        <f t="shared" si="127"/>
        <v>1001.29</v>
      </c>
    </row>
    <row r="8172" spans="1:6">
      <c r="A8172" s="13">
        <v>8171</v>
      </c>
      <c r="B8172" s="13">
        <v>4507</v>
      </c>
      <c r="C8172" s="13">
        <v>178</v>
      </c>
      <c r="D8172" s="13">
        <v>1</v>
      </c>
      <c r="E8172" s="13">
        <v>325.76</v>
      </c>
      <c r="F8172">
        <f t="shared" si="127"/>
        <v>325.76</v>
      </c>
    </row>
    <row r="8173" spans="1:6">
      <c r="A8173" s="13">
        <v>8172</v>
      </c>
      <c r="B8173" s="13">
        <v>4508</v>
      </c>
      <c r="C8173" s="13">
        <v>27</v>
      </c>
      <c r="D8173" s="13">
        <v>3</v>
      </c>
      <c r="E8173" s="13">
        <v>556.02</v>
      </c>
      <c r="F8173">
        <f t="shared" si="127"/>
        <v>1668.06</v>
      </c>
    </row>
    <row r="8174" spans="1:6">
      <c r="A8174" s="13">
        <v>8173</v>
      </c>
      <c r="B8174" s="13">
        <v>4509</v>
      </c>
      <c r="C8174" s="13">
        <v>115</v>
      </c>
      <c r="D8174" s="13">
        <v>1</v>
      </c>
      <c r="E8174" s="13">
        <v>884.91</v>
      </c>
      <c r="F8174">
        <f t="shared" si="127"/>
        <v>884.91</v>
      </c>
    </row>
    <row r="8175" spans="1:6">
      <c r="A8175" s="13">
        <v>8174</v>
      </c>
      <c r="B8175" s="13">
        <v>4510</v>
      </c>
      <c r="C8175" s="13">
        <v>54</v>
      </c>
      <c r="D8175" s="13">
        <v>1</v>
      </c>
      <c r="E8175" s="13">
        <v>552.48</v>
      </c>
      <c r="F8175">
        <f t="shared" si="127"/>
        <v>552.48</v>
      </c>
    </row>
    <row r="8176" spans="1:6">
      <c r="A8176" s="13">
        <v>8175</v>
      </c>
      <c r="B8176" s="13">
        <v>4510</v>
      </c>
      <c r="C8176" s="13">
        <v>191</v>
      </c>
      <c r="D8176" s="13">
        <v>1</v>
      </c>
      <c r="E8176" s="13">
        <v>485.49</v>
      </c>
      <c r="F8176">
        <f t="shared" si="127"/>
        <v>485.49</v>
      </c>
    </row>
    <row r="8177" spans="1:6">
      <c r="A8177" s="13">
        <v>8176</v>
      </c>
      <c r="B8177" s="13">
        <v>4510</v>
      </c>
      <c r="C8177" s="13">
        <v>178</v>
      </c>
      <c r="D8177" s="13">
        <v>1</v>
      </c>
      <c r="E8177" s="13">
        <v>325.76</v>
      </c>
      <c r="F8177">
        <f t="shared" si="127"/>
        <v>325.76</v>
      </c>
    </row>
    <row r="8178" spans="1:6">
      <c r="A8178" s="13">
        <v>8177</v>
      </c>
      <c r="B8178" s="13">
        <v>4511</v>
      </c>
      <c r="C8178" s="13">
        <v>86</v>
      </c>
      <c r="D8178" s="13">
        <v>2</v>
      </c>
      <c r="E8178" s="13">
        <v>219.69</v>
      </c>
      <c r="F8178">
        <f t="shared" si="127"/>
        <v>439.38</v>
      </c>
    </row>
    <row r="8179" spans="1:6">
      <c r="A8179" s="13">
        <v>8178</v>
      </c>
      <c r="B8179" s="13">
        <v>4512</v>
      </c>
      <c r="C8179" s="13">
        <v>107</v>
      </c>
      <c r="D8179" s="13">
        <v>3</v>
      </c>
      <c r="E8179" s="13">
        <v>245.09</v>
      </c>
      <c r="F8179">
        <f t="shared" si="127"/>
        <v>735.27</v>
      </c>
    </row>
    <row r="8180" spans="1:6">
      <c r="A8180" s="13">
        <v>8179</v>
      </c>
      <c r="B8180" s="13">
        <v>4513</v>
      </c>
      <c r="C8180" s="13">
        <v>167</v>
      </c>
      <c r="D8180" s="13">
        <v>1</v>
      </c>
      <c r="E8180" s="13">
        <v>266.31</v>
      </c>
      <c r="F8180">
        <f t="shared" si="127"/>
        <v>266.31</v>
      </c>
    </row>
    <row r="8181" spans="1:6">
      <c r="A8181" s="13">
        <v>8180</v>
      </c>
      <c r="B8181" s="13">
        <v>4514</v>
      </c>
      <c r="C8181" s="13">
        <v>58</v>
      </c>
      <c r="D8181" s="13">
        <v>1</v>
      </c>
      <c r="E8181" s="13">
        <v>428.94</v>
      </c>
      <c r="F8181">
        <f t="shared" si="127"/>
        <v>428.94</v>
      </c>
    </row>
    <row r="8182" spans="1:6">
      <c r="A8182" s="13">
        <v>8181</v>
      </c>
      <c r="B8182" s="13">
        <v>4515</v>
      </c>
      <c r="C8182" s="13">
        <v>25</v>
      </c>
      <c r="D8182" s="13">
        <v>1</v>
      </c>
      <c r="E8182" s="13">
        <v>1802.19</v>
      </c>
      <c r="F8182">
        <f t="shared" si="127"/>
        <v>1802.19</v>
      </c>
    </row>
    <row r="8183" spans="1:6">
      <c r="A8183" s="13">
        <v>8182</v>
      </c>
      <c r="B8183" s="13">
        <v>4515</v>
      </c>
      <c r="C8183" s="13">
        <v>8</v>
      </c>
      <c r="D8183" s="13">
        <v>1</v>
      </c>
      <c r="E8183" s="13">
        <v>1373.74</v>
      </c>
      <c r="F8183">
        <f t="shared" si="127"/>
        <v>1373.74</v>
      </c>
    </row>
    <row r="8184" spans="1:6">
      <c r="A8184" s="13">
        <v>8183</v>
      </c>
      <c r="B8184" s="13">
        <v>4515</v>
      </c>
      <c r="C8184" s="13">
        <v>190</v>
      </c>
      <c r="D8184" s="13">
        <v>3</v>
      </c>
      <c r="E8184" s="13">
        <v>373.89</v>
      </c>
      <c r="F8184">
        <f t="shared" si="127"/>
        <v>1121.67</v>
      </c>
    </row>
    <row r="8185" spans="1:6">
      <c r="A8185" s="13">
        <v>8184</v>
      </c>
      <c r="B8185" s="13">
        <v>4516</v>
      </c>
      <c r="C8185" s="13">
        <v>66</v>
      </c>
      <c r="D8185" s="13">
        <v>1</v>
      </c>
      <c r="E8185" s="13">
        <v>417.8</v>
      </c>
      <c r="F8185">
        <f t="shared" si="127"/>
        <v>417.8</v>
      </c>
    </row>
    <row r="8186" spans="1:6">
      <c r="A8186" s="13">
        <v>8185</v>
      </c>
      <c r="B8186" s="13">
        <v>4517</v>
      </c>
      <c r="C8186" s="13">
        <v>150</v>
      </c>
      <c r="D8186" s="13">
        <v>1</v>
      </c>
      <c r="E8186" s="13">
        <v>295.79</v>
      </c>
      <c r="F8186">
        <f t="shared" si="127"/>
        <v>295.79</v>
      </c>
    </row>
    <row r="8187" spans="1:6">
      <c r="A8187" s="13">
        <v>8186</v>
      </c>
      <c r="B8187" s="13">
        <v>4518</v>
      </c>
      <c r="C8187" s="13">
        <v>127</v>
      </c>
      <c r="D8187" s="13">
        <v>1</v>
      </c>
      <c r="E8187" s="13">
        <v>44.16</v>
      </c>
      <c r="F8187">
        <f t="shared" si="127"/>
        <v>44.16</v>
      </c>
    </row>
    <row r="8188" spans="1:6">
      <c r="A8188" s="13">
        <v>8187</v>
      </c>
      <c r="B8188" s="13">
        <v>4519</v>
      </c>
      <c r="C8188" s="13">
        <v>20</v>
      </c>
      <c r="D8188" s="13">
        <v>1</v>
      </c>
      <c r="E8188" s="13">
        <v>1374.61</v>
      </c>
      <c r="F8188">
        <f t="shared" si="127"/>
        <v>1374.61</v>
      </c>
    </row>
    <row r="8189" spans="1:6">
      <c r="A8189" s="13">
        <v>8188</v>
      </c>
      <c r="B8189" s="13">
        <v>4519</v>
      </c>
      <c r="C8189" s="13">
        <v>5</v>
      </c>
      <c r="D8189" s="13">
        <v>1</v>
      </c>
      <c r="E8189" s="13">
        <v>442.46</v>
      </c>
      <c r="F8189">
        <f t="shared" si="127"/>
        <v>442.46</v>
      </c>
    </row>
    <row r="8190" spans="1:6">
      <c r="A8190" s="13">
        <v>8189</v>
      </c>
      <c r="B8190" s="13">
        <v>4520</v>
      </c>
      <c r="C8190" s="13">
        <v>16</v>
      </c>
      <c r="D8190" s="13">
        <v>1</v>
      </c>
      <c r="E8190" s="13">
        <v>1636.91</v>
      </c>
      <c r="F8190">
        <f t="shared" si="127"/>
        <v>1636.91</v>
      </c>
    </row>
    <row r="8191" spans="1:6">
      <c r="A8191" s="13">
        <v>8190</v>
      </c>
      <c r="B8191" s="13">
        <v>4521</v>
      </c>
      <c r="C8191" s="13">
        <v>111</v>
      </c>
      <c r="D8191" s="13">
        <v>1</v>
      </c>
      <c r="E8191" s="13">
        <v>914.09</v>
      </c>
      <c r="F8191">
        <f t="shared" si="127"/>
        <v>914.09</v>
      </c>
    </row>
    <row r="8192" spans="1:6">
      <c r="A8192" s="13">
        <v>8191</v>
      </c>
      <c r="B8192" s="13">
        <v>4521</v>
      </c>
      <c r="C8192" s="13">
        <v>142</v>
      </c>
      <c r="D8192" s="13">
        <v>3</v>
      </c>
      <c r="E8192" s="13">
        <v>193.6</v>
      </c>
      <c r="F8192">
        <f t="shared" si="127"/>
        <v>580.8</v>
      </c>
    </row>
    <row r="8193" spans="1:6">
      <c r="A8193" s="13">
        <v>8192</v>
      </c>
      <c r="B8193" s="13">
        <v>4522</v>
      </c>
      <c r="C8193" s="13">
        <v>90</v>
      </c>
      <c r="D8193" s="13">
        <v>2</v>
      </c>
      <c r="E8193" s="13">
        <v>538.64</v>
      </c>
      <c r="F8193">
        <f t="shared" si="127"/>
        <v>1077.28</v>
      </c>
    </row>
    <row r="8194" spans="1:6">
      <c r="A8194" s="13">
        <v>8193</v>
      </c>
      <c r="B8194" s="13">
        <v>4523</v>
      </c>
      <c r="C8194" s="13">
        <v>36</v>
      </c>
      <c r="D8194" s="13">
        <v>1</v>
      </c>
      <c r="E8194" s="13">
        <v>1490.74</v>
      </c>
      <c r="F8194">
        <f t="shared" ref="F8194:F8257" si="128">E8194*D8194</f>
        <v>1490.74</v>
      </c>
    </row>
    <row r="8195" spans="1:6">
      <c r="A8195" s="13">
        <v>8194</v>
      </c>
      <c r="B8195" s="13">
        <v>4524</v>
      </c>
      <c r="C8195" s="13">
        <v>167</v>
      </c>
      <c r="D8195" s="13">
        <v>1</v>
      </c>
      <c r="E8195" s="13">
        <v>266.31</v>
      </c>
      <c r="F8195">
        <f t="shared" si="128"/>
        <v>266.31</v>
      </c>
    </row>
    <row r="8196" spans="1:6">
      <c r="A8196" s="13">
        <v>8195</v>
      </c>
      <c r="B8196" s="13">
        <v>4524</v>
      </c>
      <c r="C8196" s="13">
        <v>98</v>
      </c>
      <c r="D8196" s="13">
        <v>1</v>
      </c>
      <c r="E8196" s="13">
        <v>831.66</v>
      </c>
      <c r="F8196">
        <f t="shared" si="128"/>
        <v>831.66</v>
      </c>
    </row>
    <row r="8197" spans="1:6">
      <c r="A8197" s="13">
        <v>8196</v>
      </c>
      <c r="B8197" s="13">
        <v>4524</v>
      </c>
      <c r="C8197" s="13">
        <v>99</v>
      </c>
      <c r="D8197" s="13">
        <v>1</v>
      </c>
      <c r="E8197" s="13">
        <v>374.8</v>
      </c>
      <c r="F8197">
        <f t="shared" si="128"/>
        <v>374.8</v>
      </c>
    </row>
    <row r="8198" spans="1:6">
      <c r="A8198" s="13">
        <v>8197</v>
      </c>
      <c r="B8198" s="13">
        <v>4525</v>
      </c>
      <c r="C8198" s="13">
        <v>188</v>
      </c>
      <c r="D8198" s="13">
        <v>2</v>
      </c>
      <c r="E8198" s="13">
        <v>150.49</v>
      </c>
      <c r="F8198">
        <f t="shared" si="128"/>
        <v>300.98</v>
      </c>
    </row>
    <row r="8199" spans="1:6">
      <c r="A8199" s="13">
        <v>8198</v>
      </c>
      <c r="B8199" s="13">
        <v>4526</v>
      </c>
      <c r="C8199" s="13">
        <v>50</v>
      </c>
      <c r="D8199" s="13">
        <v>1</v>
      </c>
      <c r="E8199" s="13">
        <v>1146.85</v>
      </c>
      <c r="F8199">
        <f t="shared" si="128"/>
        <v>1146.85</v>
      </c>
    </row>
    <row r="8200" spans="1:6">
      <c r="A8200" s="13">
        <v>8199</v>
      </c>
      <c r="B8200" s="13">
        <v>4527</v>
      </c>
      <c r="C8200" s="13">
        <v>147</v>
      </c>
      <c r="D8200" s="13">
        <v>1</v>
      </c>
      <c r="E8200" s="13">
        <v>84.52</v>
      </c>
      <c r="F8200">
        <f t="shared" si="128"/>
        <v>84.52</v>
      </c>
    </row>
    <row r="8201" spans="1:6">
      <c r="A8201" s="13">
        <v>8200</v>
      </c>
      <c r="B8201" s="13">
        <v>4528</v>
      </c>
      <c r="C8201" s="13">
        <v>116</v>
      </c>
      <c r="D8201" s="13">
        <v>2</v>
      </c>
      <c r="E8201" s="13">
        <v>899.2</v>
      </c>
      <c r="F8201">
        <f t="shared" si="128"/>
        <v>1798.4</v>
      </c>
    </row>
    <row r="8202" spans="1:6">
      <c r="A8202" s="13">
        <v>8201</v>
      </c>
      <c r="B8202" s="13">
        <v>4529</v>
      </c>
      <c r="C8202" s="13">
        <v>158</v>
      </c>
      <c r="D8202" s="13">
        <v>2</v>
      </c>
      <c r="E8202" s="13">
        <v>187.89</v>
      </c>
      <c r="F8202">
        <f t="shared" si="128"/>
        <v>375.78</v>
      </c>
    </row>
    <row r="8203" spans="1:6">
      <c r="A8203" s="13">
        <v>8202</v>
      </c>
      <c r="B8203" s="13">
        <v>4530</v>
      </c>
      <c r="C8203" s="13">
        <v>70</v>
      </c>
      <c r="D8203" s="13">
        <v>1</v>
      </c>
      <c r="E8203" s="13">
        <v>250.59</v>
      </c>
      <c r="F8203">
        <f t="shared" si="128"/>
        <v>250.59</v>
      </c>
    </row>
    <row r="8204" spans="1:6">
      <c r="A8204" s="13">
        <v>8203</v>
      </c>
      <c r="B8204" s="13">
        <v>4530</v>
      </c>
      <c r="C8204" s="13">
        <v>143</v>
      </c>
      <c r="D8204" s="13">
        <v>1</v>
      </c>
      <c r="E8204" s="13">
        <v>323.68</v>
      </c>
      <c r="F8204">
        <f t="shared" si="128"/>
        <v>323.68</v>
      </c>
    </row>
    <row r="8205" spans="1:6">
      <c r="A8205" s="13">
        <v>8204</v>
      </c>
      <c r="B8205" s="13">
        <v>4530</v>
      </c>
      <c r="C8205" s="13">
        <v>168</v>
      </c>
      <c r="D8205" s="13">
        <v>1</v>
      </c>
      <c r="E8205" s="13">
        <v>255.79</v>
      </c>
      <c r="F8205">
        <f t="shared" si="128"/>
        <v>255.79</v>
      </c>
    </row>
    <row r="8206" spans="1:6">
      <c r="A8206" s="13">
        <v>8205</v>
      </c>
      <c r="B8206" s="13">
        <v>4531</v>
      </c>
      <c r="C8206" s="13">
        <v>112</v>
      </c>
      <c r="D8206" s="13">
        <v>1</v>
      </c>
      <c r="E8206" s="13">
        <v>716.89</v>
      </c>
      <c r="F8206">
        <f t="shared" si="128"/>
        <v>716.89</v>
      </c>
    </row>
    <row r="8207" spans="1:6">
      <c r="A8207" s="13">
        <v>8206</v>
      </c>
      <c r="B8207" s="13">
        <v>4532</v>
      </c>
      <c r="C8207" s="13">
        <v>50</v>
      </c>
      <c r="D8207" s="13">
        <v>1</v>
      </c>
      <c r="E8207" s="13">
        <v>1146.85</v>
      </c>
      <c r="F8207">
        <f t="shared" si="128"/>
        <v>1146.85</v>
      </c>
    </row>
    <row r="8208" spans="1:6">
      <c r="A8208" s="13">
        <v>8207</v>
      </c>
      <c r="B8208" s="13">
        <v>4533</v>
      </c>
      <c r="C8208" s="13">
        <v>58</v>
      </c>
      <c r="D8208" s="13">
        <v>1</v>
      </c>
      <c r="E8208" s="13">
        <v>428.94</v>
      </c>
      <c r="F8208">
        <f t="shared" si="128"/>
        <v>428.94</v>
      </c>
    </row>
    <row r="8209" spans="1:6">
      <c r="A8209" s="13">
        <v>8208</v>
      </c>
      <c r="B8209" s="13">
        <v>4533</v>
      </c>
      <c r="C8209" s="13">
        <v>89</v>
      </c>
      <c r="D8209" s="13">
        <v>1</v>
      </c>
      <c r="E8209" s="13">
        <v>486.42</v>
      </c>
      <c r="F8209">
        <f t="shared" si="128"/>
        <v>486.42</v>
      </c>
    </row>
    <row r="8210" spans="1:6">
      <c r="A8210" s="13">
        <v>8209</v>
      </c>
      <c r="B8210" s="13">
        <v>4533</v>
      </c>
      <c r="C8210" s="13">
        <v>33</v>
      </c>
      <c r="D8210" s="13">
        <v>1</v>
      </c>
      <c r="E8210" s="13">
        <v>1354.25</v>
      </c>
      <c r="F8210">
        <f t="shared" si="128"/>
        <v>1354.25</v>
      </c>
    </row>
    <row r="8211" spans="1:6">
      <c r="A8211" s="13">
        <v>8210</v>
      </c>
      <c r="B8211" s="13">
        <v>4534</v>
      </c>
      <c r="C8211" s="13">
        <v>93</v>
      </c>
      <c r="D8211" s="13">
        <v>1</v>
      </c>
      <c r="E8211" s="13">
        <v>580</v>
      </c>
      <c r="F8211">
        <f t="shared" si="128"/>
        <v>580</v>
      </c>
    </row>
    <row r="8212" spans="1:6">
      <c r="A8212" s="13">
        <v>8211</v>
      </c>
      <c r="B8212" s="13">
        <v>4535</v>
      </c>
      <c r="C8212" s="13">
        <v>46</v>
      </c>
      <c r="D8212" s="13">
        <v>2</v>
      </c>
      <c r="E8212" s="13">
        <v>439.45</v>
      </c>
      <c r="F8212">
        <f t="shared" si="128"/>
        <v>878.9</v>
      </c>
    </row>
    <row r="8213" spans="1:6">
      <c r="A8213" s="13">
        <v>8212</v>
      </c>
      <c r="B8213" s="13">
        <v>4535</v>
      </c>
      <c r="C8213" s="13">
        <v>104</v>
      </c>
      <c r="D8213" s="13">
        <v>1</v>
      </c>
      <c r="E8213" s="13">
        <v>187.47</v>
      </c>
      <c r="F8213">
        <f t="shared" si="128"/>
        <v>187.47</v>
      </c>
    </row>
    <row r="8214" spans="1:6">
      <c r="A8214" s="13">
        <v>8213</v>
      </c>
      <c r="B8214" s="13">
        <v>4536</v>
      </c>
      <c r="C8214" s="13">
        <v>196</v>
      </c>
      <c r="D8214" s="13">
        <v>1</v>
      </c>
      <c r="E8214" s="13">
        <v>140.76</v>
      </c>
      <c r="F8214">
        <f t="shared" si="128"/>
        <v>140.76</v>
      </c>
    </row>
    <row r="8215" spans="1:6">
      <c r="A8215" s="13">
        <v>8214</v>
      </c>
      <c r="B8215" s="13">
        <v>4537</v>
      </c>
      <c r="C8215" s="13">
        <v>12</v>
      </c>
      <c r="D8215" s="13">
        <v>1</v>
      </c>
      <c r="E8215" s="13">
        <v>1119.55</v>
      </c>
      <c r="F8215">
        <f t="shared" si="128"/>
        <v>1119.55</v>
      </c>
    </row>
    <row r="8216" spans="1:6">
      <c r="A8216" s="13">
        <v>8215</v>
      </c>
      <c r="B8216" s="13">
        <v>4537</v>
      </c>
      <c r="C8216" s="13">
        <v>43</v>
      </c>
      <c r="D8216" s="13">
        <v>1</v>
      </c>
      <c r="E8216" s="13">
        <v>1153.5</v>
      </c>
      <c r="F8216">
        <f t="shared" si="128"/>
        <v>1153.5</v>
      </c>
    </row>
    <row r="8217" spans="1:6">
      <c r="A8217" s="13">
        <v>8216</v>
      </c>
      <c r="B8217" s="13">
        <v>4538</v>
      </c>
      <c r="C8217" s="13">
        <v>180</v>
      </c>
      <c r="D8217" s="13">
        <v>2</v>
      </c>
      <c r="E8217" s="13">
        <v>204.06</v>
      </c>
      <c r="F8217">
        <f t="shared" si="128"/>
        <v>408.12</v>
      </c>
    </row>
    <row r="8218" spans="1:6">
      <c r="A8218" s="13">
        <v>8217</v>
      </c>
      <c r="B8218" s="13">
        <v>4539</v>
      </c>
      <c r="C8218" s="13">
        <v>70</v>
      </c>
      <c r="D8218" s="13">
        <v>1</v>
      </c>
      <c r="E8218" s="13">
        <v>250.59</v>
      </c>
      <c r="F8218">
        <f t="shared" si="128"/>
        <v>250.59</v>
      </c>
    </row>
    <row r="8219" spans="1:6">
      <c r="A8219" s="13">
        <v>8218</v>
      </c>
      <c r="B8219" s="13">
        <v>4539</v>
      </c>
      <c r="C8219" s="13">
        <v>191</v>
      </c>
      <c r="D8219" s="13">
        <v>1</v>
      </c>
      <c r="E8219" s="13">
        <v>485.49</v>
      </c>
      <c r="F8219">
        <f t="shared" si="128"/>
        <v>485.49</v>
      </c>
    </row>
    <row r="8220" spans="1:6">
      <c r="A8220" s="13">
        <v>8219</v>
      </c>
      <c r="B8220" s="13">
        <v>4539</v>
      </c>
      <c r="C8220" s="13">
        <v>185</v>
      </c>
      <c r="D8220" s="13">
        <v>1</v>
      </c>
      <c r="E8220" s="13">
        <v>189.69</v>
      </c>
      <c r="F8220">
        <f t="shared" si="128"/>
        <v>189.69</v>
      </c>
    </row>
    <row r="8221" spans="1:6">
      <c r="A8221" s="13">
        <v>8220</v>
      </c>
      <c r="B8221" s="13">
        <v>4540</v>
      </c>
      <c r="C8221" s="13">
        <v>57</v>
      </c>
      <c r="D8221" s="13">
        <v>2</v>
      </c>
      <c r="E8221" s="13">
        <v>207.19</v>
      </c>
      <c r="F8221">
        <f t="shared" si="128"/>
        <v>414.38</v>
      </c>
    </row>
    <row r="8222" spans="1:6">
      <c r="A8222" s="13">
        <v>8221</v>
      </c>
      <c r="B8222" s="13">
        <v>4540</v>
      </c>
      <c r="C8222" s="13">
        <v>199</v>
      </c>
      <c r="D8222" s="13">
        <v>1</v>
      </c>
      <c r="E8222" s="13">
        <v>364.61</v>
      </c>
      <c r="F8222">
        <f t="shared" si="128"/>
        <v>364.61</v>
      </c>
    </row>
    <row r="8223" spans="1:6">
      <c r="A8223" s="13">
        <v>8222</v>
      </c>
      <c r="B8223" s="13">
        <v>4540</v>
      </c>
      <c r="C8223" s="13">
        <v>197</v>
      </c>
      <c r="D8223" s="13">
        <v>1</v>
      </c>
      <c r="E8223" s="13">
        <v>422.21</v>
      </c>
      <c r="F8223">
        <f t="shared" si="128"/>
        <v>422.21</v>
      </c>
    </row>
    <row r="8224" spans="1:6">
      <c r="A8224" s="13">
        <v>8223</v>
      </c>
      <c r="B8224" s="13">
        <v>4540</v>
      </c>
      <c r="C8224" s="13">
        <v>103</v>
      </c>
      <c r="D8224" s="13">
        <v>1</v>
      </c>
      <c r="E8224" s="13">
        <v>228.45</v>
      </c>
      <c r="F8224">
        <f t="shared" si="128"/>
        <v>228.45</v>
      </c>
    </row>
    <row r="8225" spans="1:6">
      <c r="A8225" s="13">
        <v>8224</v>
      </c>
      <c r="B8225" s="13">
        <v>4541</v>
      </c>
      <c r="C8225" s="13">
        <v>168</v>
      </c>
      <c r="D8225" s="13">
        <v>2</v>
      </c>
      <c r="E8225" s="13">
        <v>255.79</v>
      </c>
      <c r="F8225">
        <f t="shared" si="128"/>
        <v>511.58</v>
      </c>
    </row>
    <row r="8226" spans="1:6">
      <c r="A8226" s="13">
        <v>8225</v>
      </c>
      <c r="B8226" s="13">
        <v>4542</v>
      </c>
      <c r="C8226" s="13">
        <v>101</v>
      </c>
      <c r="D8226" s="13">
        <v>2</v>
      </c>
      <c r="E8226" s="13">
        <v>686.65</v>
      </c>
      <c r="F8226">
        <f t="shared" si="128"/>
        <v>1373.3</v>
      </c>
    </row>
    <row r="8227" spans="1:6">
      <c r="A8227" s="13">
        <v>8226</v>
      </c>
      <c r="B8227" s="13">
        <v>4543</v>
      </c>
      <c r="C8227" s="13">
        <v>131</v>
      </c>
      <c r="D8227" s="13">
        <v>1</v>
      </c>
      <c r="E8227" s="13">
        <v>30.63</v>
      </c>
      <c r="F8227">
        <f t="shared" si="128"/>
        <v>30.63</v>
      </c>
    </row>
    <row r="8228" spans="1:6">
      <c r="A8228" s="13">
        <v>8227</v>
      </c>
      <c r="B8228" s="13">
        <v>4544</v>
      </c>
      <c r="C8228" s="13">
        <v>192</v>
      </c>
      <c r="D8228" s="13">
        <v>1</v>
      </c>
      <c r="E8228" s="13">
        <v>485.89</v>
      </c>
      <c r="F8228">
        <f t="shared" si="128"/>
        <v>485.89</v>
      </c>
    </row>
    <row r="8229" spans="1:6">
      <c r="A8229" s="13">
        <v>8228</v>
      </c>
      <c r="B8229" s="13">
        <v>4545</v>
      </c>
      <c r="C8229" s="13">
        <v>129</v>
      </c>
      <c r="D8229" s="13">
        <v>1</v>
      </c>
      <c r="E8229" s="13">
        <v>394.17</v>
      </c>
      <c r="F8229">
        <f t="shared" si="128"/>
        <v>394.17</v>
      </c>
    </row>
    <row r="8230" spans="1:6">
      <c r="A8230" s="13">
        <v>8229</v>
      </c>
      <c r="B8230" s="13">
        <v>4546</v>
      </c>
      <c r="C8230" s="13">
        <v>171</v>
      </c>
      <c r="D8230" s="13">
        <v>1</v>
      </c>
      <c r="E8230" s="13">
        <v>401.39</v>
      </c>
      <c r="F8230">
        <f t="shared" si="128"/>
        <v>401.39</v>
      </c>
    </row>
    <row r="8231" spans="1:6">
      <c r="A8231" s="13">
        <v>8230</v>
      </c>
      <c r="B8231" s="13">
        <v>4547</v>
      </c>
      <c r="C8231" s="13">
        <v>77</v>
      </c>
      <c r="D8231" s="13">
        <v>1</v>
      </c>
      <c r="E8231" s="13">
        <v>861.87</v>
      </c>
      <c r="F8231">
        <f t="shared" si="128"/>
        <v>861.87</v>
      </c>
    </row>
    <row r="8232" spans="1:6">
      <c r="A8232" s="13">
        <v>8231</v>
      </c>
      <c r="B8232" s="13">
        <v>4547</v>
      </c>
      <c r="C8232" s="13">
        <v>46</v>
      </c>
      <c r="D8232" s="13">
        <v>1</v>
      </c>
      <c r="E8232" s="13">
        <v>439.45</v>
      </c>
      <c r="F8232">
        <f t="shared" si="128"/>
        <v>439.45</v>
      </c>
    </row>
    <row r="8233" spans="1:6">
      <c r="A8233" s="13">
        <v>8232</v>
      </c>
      <c r="B8233" s="13">
        <v>4548</v>
      </c>
      <c r="C8233" s="13">
        <v>143</v>
      </c>
      <c r="D8233" s="13">
        <v>1</v>
      </c>
      <c r="E8233" s="13">
        <v>323.68</v>
      </c>
      <c r="F8233">
        <f t="shared" si="128"/>
        <v>323.68</v>
      </c>
    </row>
    <row r="8234" spans="1:6">
      <c r="A8234" s="13">
        <v>8233</v>
      </c>
      <c r="B8234" s="13">
        <v>4548</v>
      </c>
      <c r="C8234" s="13">
        <v>109</v>
      </c>
      <c r="D8234" s="13">
        <v>1</v>
      </c>
      <c r="E8234" s="13">
        <v>619.65</v>
      </c>
      <c r="F8234">
        <f t="shared" si="128"/>
        <v>619.65</v>
      </c>
    </row>
    <row r="8235" spans="1:6">
      <c r="A8235" s="13">
        <v>8234</v>
      </c>
      <c r="B8235" s="13">
        <v>4549</v>
      </c>
      <c r="C8235" s="13">
        <v>188</v>
      </c>
      <c r="D8235" s="13">
        <v>1</v>
      </c>
      <c r="E8235" s="13">
        <v>150.49</v>
      </c>
      <c r="F8235">
        <f t="shared" si="128"/>
        <v>150.49</v>
      </c>
    </row>
    <row r="8236" spans="1:6">
      <c r="A8236" s="13">
        <v>8235</v>
      </c>
      <c r="B8236" s="13">
        <v>4550</v>
      </c>
      <c r="C8236" s="13">
        <v>66</v>
      </c>
      <c r="D8236" s="13">
        <v>1</v>
      </c>
      <c r="E8236" s="13">
        <v>448.66</v>
      </c>
      <c r="F8236">
        <f t="shared" si="128"/>
        <v>448.66</v>
      </c>
    </row>
    <row r="8237" spans="1:6">
      <c r="A8237" s="13">
        <v>8236</v>
      </c>
      <c r="B8237" s="13">
        <v>4551</v>
      </c>
      <c r="C8237" s="13">
        <v>46</v>
      </c>
      <c r="D8237" s="13">
        <v>1</v>
      </c>
      <c r="E8237" s="13">
        <v>439.45</v>
      </c>
      <c r="F8237">
        <f t="shared" si="128"/>
        <v>439.45</v>
      </c>
    </row>
    <row r="8238" spans="1:6">
      <c r="A8238" s="13">
        <v>8237</v>
      </c>
      <c r="B8238" s="13">
        <v>4551</v>
      </c>
      <c r="C8238" s="13">
        <v>74</v>
      </c>
      <c r="D8238" s="13">
        <v>1</v>
      </c>
      <c r="E8238" s="13">
        <v>500.68</v>
      </c>
      <c r="F8238">
        <f t="shared" si="128"/>
        <v>500.68</v>
      </c>
    </row>
    <row r="8239" spans="1:6">
      <c r="A8239" s="13">
        <v>8238</v>
      </c>
      <c r="B8239" s="13">
        <v>4552</v>
      </c>
      <c r="C8239" s="13">
        <v>23</v>
      </c>
      <c r="D8239" s="13">
        <v>1</v>
      </c>
      <c r="E8239" s="13">
        <v>766.48</v>
      </c>
      <c r="F8239">
        <f t="shared" si="128"/>
        <v>766.48</v>
      </c>
    </row>
    <row r="8240" spans="1:6">
      <c r="A8240" s="13">
        <v>8239</v>
      </c>
      <c r="B8240" s="13">
        <v>4553</v>
      </c>
      <c r="C8240" s="13">
        <v>65</v>
      </c>
      <c r="D8240" s="13">
        <v>1</v>
      </c>
      <c r="E8240" s="13">
        <v>222.58</v>
      </c>
      <c r="F8240">
        <f t="shared" si="128"/>
        <v>222.58</v>
      </c>
    </row>
    <row r="8241" spans="1:6">
      <c r="A8241" s="13">
        <v>8240</v>
      </c>
      <c r="B8241" s="13">
        <v>4554</v>
      </c>
      <c r="C8241" s="13">
        <v>143</v>
      </c>
      <c r="D8241" s="13">
        <v>1</v>
      </c>
      <c r="E8241" s="13">
        <v>323.68</v>
      </c>
      <c r="F8241">
        <f t="shared" si="128"/>
        <v>323.68</v>
      </c>
    </row>
    <row r="8242" spans="1:6">
      <c r="A8242" s="13">
        <v>8241</v>
      </c>
      <c r="B8242" s="13">
        <v>4554</v>
      </c>
      <c r="C8242" s="13">
        <v>31</v>
      </c>
      <c r="D8242" s="13">
        <v>1</v>
      </c>
      <c r="E8242" s="13">
        <v>545.46</v>
      </c>
      <c r="F8242">
        <f t="shared" si="128"/>
        <v>545.46</v>
      </c>
    </row>
    <row r="8243" spans="1:6">
      <c r="A8243" s="13">
        <v>8242</v>
      </c>
      <c r="B8243" s="13">
        <v>4555</v>
      </c>
      <c r="C8243" s="13">
        <v>145</v>
      </c>
      <c r="D8243" s="13">
        <v>1</v>
      </c>
      <c r="E8243" s="13">
        <v>154.02</v>
      </c>
      <c r="F8243">
        <f t="shared" si="128"/>
        <v>154.02</v>
      </c>
    </row>
    <row r="8244" spans="1:6">
      <c r="A8244" s="13">
        <v>8243</v>
      </c>
      <c r="B8244" s="13">
        <v>4555</v>
      </c>
      <c r="C8244" s="13">
        <v>36</v>
      </c>
      <c r="D8244" s="13">
        <v>1</v>
      </c>
      <c r="E8244" s="13">
        <v>1490.74</v>
      </c>
      <c r="F8244">
        <f t="shared" si="128"/>
        <v>1490.74</v>
      </c>
    </row>
    <row r="8245" spans="1:6">
      <c r="A8245" s="13">
        <v>8244</v>
      </c>
      <c r="B8245" s="13">
        <v>4556</v>
      </c>
      <c r="C8245" s="13">
        <v>41</v>
      </c>
      <c r="D8245" s="13">
        <v>2</v>
      </c>
      <c r="E8245" s="13">
        <v>1041.67</v>
      </c>
      <c r="F8245">
        <f t="shared" si="128"/>
        <v>2083.34</v>
      </c>
    </row>
    <row r="8246" spans="1:6">
      <c r="A8246" s="13">
        <v>8245</v>
      </c>
      <c r="B8246" s="13">
        <v>4557</v>
      </c>
      <c r="C8246" s="13">
        <v>187</v>
      </c>
      <c r="D8246" s="13">
        <v>1</v>
      </c>
      <c r="E8246" s="13">
        <v>435.69</v>
      </c>
      <c r="F8246">
        <f t="shared" si="128"/>
        <v>435.69</v>
      </c>
    </row>
    <row r="8247" spans="1:6">
      <c r="A8247" s="13">
        <v>8246</v>
      </c>
      <c r="B8247" s="13">
        <v>4558</v>
      </c>
      <c r="C8247" s="13">
        <v>162</v>
      </c>
      <c r="D8247" s="13">
        <v>1</v>
      </c>
      <c r="E8247" s="13">
        <v>209.84</v>
      </c>
      <c r="F8247">
        <f t="shared" si="128"/>
        <v>209.84</v>
      </c>
    </row>
    <row r="8248" spans="1:6">
      <c r="A8248" s="13">
        <v>8247</v>
      </c>
      <c r="B8248" s="13">
        <v>4559</v>
      </c>
      <c r="C8248" s="13">
        <v>150</v>
      </c>
      <c r="D8248" s="13">
        <v>1</v>
      </c>
      <c r="E8248" s="13">
        <v>295.79</v>
      </c>
      <c r="F8248">
        <f t="shared" si="128"/>
        <v>295.79</v>
      </c>
    </row>
    <row r="8249" spans="1:6">
      <c r="A8249" s="13">
        <v>8248</v>
      </c>
      <c r="B8249" s="13">
        <v>4559</v>
      </c>
      <c r="C8249" s="13">
        <v>143</v>
      </c>
      <c r="D8249" s="13">
        <v>1</v>
      </c>
      <c r="E8249" s="13">
        <v>299.5</v>
      </c>
      <c r="F8249">
        <f t="shared" si="128"/>
        <v>299.5</v>
      </c>
    </row>
    <row r="8250" spans="1:6">
      <c r="A8250" s="13">
        <v>8249</v>
      </c>
      <c r="B8250" s="13">
        <v>4559</v>
      </c>
      <c r="C8250" s="13">
        <v>103</v>
      </c>
      <c r="D8250" s="13">
        <v>1</v>
      </c>
      <c r="E8250" s="13">
        <v>228.45</v>
      </c>
      <c r="F8250">
        <f t="shared" si="128"/>
        <v>228.45</v>
      </c>
    </row>
    <row r="8251" spans="1:6">
      <c r="A8251" s="13">
        <v>8250</v>
      </c>
      <c r="B8251" s="13">
        <v>4560</v>
      </c>
      <c r="C8251" s="13">
        <v>129</v>
      </c>
      <c r="D8251" s="13">
        <v>1</v>
      </c>
      <c r="E8251" s="13">
        <v>394.17</v>
      </c>
      <c r="F8251">
        <f t="shared" si="128"/>
        <v>394.17</v>
      </c>
    </row>
    <row r="8252" spans="1:6">
      <c r="A8252" s="13">
        <v>8251</v>
      </c>
      <c r="B8252" s="13">
        <v>4561</v>
      </c>
      <c r="C8252" s="13">
        <v>155</v>
      </c>
      <c r="D8252" s="13">
        <v>1</v>
      </c>
      <c r="E8252" s="13">
        <v>198.89</v>
      </c>
      <c r="F8252">
        <f t="shared" si="128"/>
        <v>198.89</v>
      </c>
    </row>
    <row r="8253" spans="1:6">
      <c r="A8253" s="13">
        <v>8252</v>
      </c>
      <c r="B8253" s="13">
        <v>4562</v>
      </c>
      <c r="C8253" s="13">
        <v>37</v>
      </c>
      <c r="D8253" s="13">
        <v>2</v>
      </c>
      <c r="E8253" s="13">
        <v>1629.76</v>
      </c>
      <c r="F8253">
        <f t="shared" si="128"/>
        <v>3259.52</v>
      </c>
    </row>
    <row r="8254" spans="1:6">
      <c r="A8254" s="13">
        <v>8253</v>
      </c>
      <c r="B8254" s="13">
        <v>4563</v>
      </c>
      <c r="C8254" s="13">
        <v>26</v>
      </c>
      <c r="D8254" s="13">
        <v>1</v>
      </c>
      <c r="E8254" s="13">
        <v>1033.01</v>
      </c>
      <c r="F8254">
        <f t="shared" si="128"/>
        <v>1033.01</v>
      </c>
    </row>
    <row r="8255" spans="1:6">
      <c r="A8255" s="13">
        <v>8254</v>
      </c>
      <c r="B8255" s="13">
        <v>4563</v>
      </c>
      <c r="C8255" s="13">
        <v>138</v>
      </c>
      <c r="D8255" s="13">
        <v>1</v>
      </c>
      <c r="E8255" s="13">
        <v>280.61</v>
      </c>
      <c r="F8255">
        <f t="shared" si="128"/>
        <v>280.61</v>
      </c>
    </row>
    <row r="8256" spans="1:6">
      <c r="A8256" s="13">
        <v>8255</v>
      </c>
      <c r="B8256" s="13">
        <v>4563</v>
      </c>
      <c r="C8256" s="13">
        <v>25</v>
      </c>
      <c r="D8256" s="13">
        <v>1</v>
      </c>
      <c r="E8256" s="13">
        <v>1802.19</v>
      </c>
      <c r="F8256">
        <f t="shared" si="128"/>
        <v>1802.19</v>
      </c>
    </row>
    <row r="8257" spans="1:6">
      <c r="A8257" s="13">
        <v>8256</v>
      </c>
      <c r="B8257" s="13">
        <v>4564</v>
      </c>
      <c r="C8257" s="13">
        <v>113</v>
      </c>
      <c r="D8257" s="13">
        <v>1</v>
      </c>
      <c r="E8257" s="13">
        <v>901.51</v>
      </c>
      <c r="F8257">
        <f t="shared" si="128"/>
        <v>901.51</v>
      </c>
    </row>
    <row r="8258" spans="1:6">
      <c r="A8258" s="13">
        <v>8257</v>
      </c>
      <c r="B8258" s="13">
        <v>4565</v>
      </c>
      <c r="C8258" s="13">
        <v>24</v>
      </c>
      <c r="D8258" s="13">
        <v>1</v>
      </c>
      <c r="E8258" s="13">
        <v>1041.86</v>
      </c>
      <c r="F8258">
        <f t="shared" ref="F8258:F8321" si="129">E8258*D8258</f>
        <v>1041.86</v>
      </c>
    </row>
    <row r="8259" spans="1:6">
      <c r="A8259" s="13">
        <v>8258</v>
      </c>
      <c r="B8259" s="13">
        <v>4565</v>
      </c>
      <c r="C8259" s="13">
        <v>105</v>
      </c>
      <c r="D8259" s="13">
        <v>1</v>
      </c>
      <c r="E8259" s="13">
        <v>691.55</v>
      </c>
      <c r="F8259">
        <f t="shared" si="129"/>
        <v>691.55</v>
      </c>
    </row>
    <row r="8260" spans="1:6">
      <c r="A8260" s="13">
        <v>8259</v>
      </c>
      <c r="B8260" s="13">
        <v>4565</v>
      </c>
      <c r="C8260" s="13">
        <v>62</v>
      </c>
      <c r="D8260" s="13">
        <v>1</v>
      </c>
      <c r="E8260" s="13">
        <v>892.43</v>
      </c>
      <c r="F8260">
        <f t="shared" si="129"/>
        <v>892.43</v>
      </c>
    </row>
    <row r="8261" spans="1:6">
      <c r="A8261" s="13">
        <v>8260</v>
      </c>
      <c r="B8261" s="13">
        <v>4566</v>
      </c>
      <c r="C8261" s="13">
        <v>159</v>
      </c>
      <c r="D8261" s="13">
        <v>3</v>
      </c>
      <c r="E8261" s="13">
        <v>361.97</v>
      </c>
      <c r="F8261">
        <f t="shared" si="129"/>
        <v>1085.91</v>
      </c>
    </row>
    <row r="8262" spans="1:6">
      <c r="A8262" s="13">
        <v>8261</v>
      </c>
      <c r="B8262" s="13">
        <v>4567</v>
      </c>
      <c r="C8262" s="13">
        <v>115</v>
      </c>
      <c r="D8262" s="13">
        <v>1</v>
      </c>
      <c r="E8262" s="13">
        <v>884.91</v>
      </c>
      <c r="F8262">
        <f t="shared" si="129"/>
        <v>884.91</v>
      </c>
    </row>
    <row r="8263" spans="1:6">
      <c r="A8263" s="13">
        <v>8262</v>
      </c>
      <c r="B8263" s="13">
        <v>4567</v>
      </c>
      <c r="C8263" s="13">
        <v>25</v>
      </c>
      <c r="D8263" s="13">
        <v>2</v>
      </c>
      <c r="E8263" s="13">
        <v>1583.15</v>
      </c>
      <c r="F8263">
        <f t="shared" si="129"/>
        <v>3166.3</v>
      </c>
    </row>
    <row r="8264" spans="1:6">
      <c r="A8264" s="13">
        <v>8263</v>
      </c>
      <c r="B8264" s="13">
        <v>4568</v>
      </c>
      <c r="C8264" s="13">
        <v>56</v>
      </c>
      <c r="D8264" s="13">
        <v>1</v>
      </c>
      <c r="E8264" s="13">
        <v>788.31</v>
      </c>
      <c r="F8264">
        <f t="shared" si="129"/>
        <v>788.31</v>
      </c>
    </row>
    <row r="8265" spans="1:6">
      <c r="A8265" s="13">
        <v>8264</v>
      </c>
      <c r="B8265" s="13">
        <v>4569</v>
      </c>
      <c r="C8265" s="13">
        <v>65</v>
      </c>
      <c r="D8265" s="13">
        <v>1</v>
      </c>
      <c r="E8265" s="13">
        <v>260.61</v>
      </c>
      <c r="F8265">
        <f t="shared" si="129"/>
        <v>260.61</v>
      </c>
    </row>
    <row r="8266" spans="1:6">
      <c r="A8266" s="13">
        <v>8265</v>
      </c>
      <c r="B8266" s="13">
        <v>4570</v>
      </c>
      <c r="C8266" s="13">
        <v>52</v>
      </c>
      <c r="D8266" s="13">
        <v>1</v>
      </c>
      <c r="E8266" s="13">
        <v>1005.94</v>
      </c>
      <c r="F8266">
        <f t="shared" si="129"/>
        <v>1005.94</v>
      </c>
    </row>
    <row r="8267" spans="1:6">
      <c r="A8267" s="13">
        <v>8266</v>
      </c>
      <c r="B8267" s="13">
        <v>4570</v>
      </c>
      <c r="C8267" s="13">
        <v>85</v>
      </c>
      <c r="D8267" s="13">
        <v>1</v>
      </c>
      <c r="E8267" s="13">
        <v>359.28</v>
      </c>
      <c r="F8267">
        <f t="shared" si="129"/>
        <v>359.28</v>
      </c>
    </row>
    <row r="8268" spans="1:6">
      <c r="A8268" s="13">
        <v>8267</v>
      </c>
      <c r="B8268" s="13">
        <v>4571</v>
      </c>
      <c r="C8268" s="13">
        <v>122</v>
      </c>
      <c r="D8268" s="13">
        <v>2</v>
      </c>
      <c r="E8268" s="13">
        <v>112.48</v>
      </c>
      <c r="F8268">
        <f t="shared" si="129"/>
        <v>224.96</v>
      </c>
    </row>
    <row r="8269" spans="1:6">
      <c r="A8269" s="13">
        <v>8268</v>
      </c>
      <c r="B8269" s="13">
        <v>4572</v>
      </c>
      <c r="C8269" s="13">
        <v>125</v>
      </c>
      <c r="D8269" s="13">
        <v>2</v>
      </c>
      <c r="E8269" s="13">
        <v>152.53</v>
      </c>
      <c r="F8269">
        <f t="shared" si="129"/>
        <v>305.06</v>
      </c>
    </row>
    <row r="8270" spans="1:6">
      <c r="A8270" s="13">
        <v>8269</v>
      </c>
      <c r="B8270" s="13">
        <v>4573</v>
      </c>
      <c r="C8270" s="13">
        <v>111</v>
      </c>
      <c r="D8270" s="13">
        <v>3</v>
      </c>
      <c r="E8270" s="13">
        <v>914.09</v>
      </c>
      <c r="F8270">
        <f t="shared" si="129"/>
        <v>2742.27</v>
      </c>
    </row>
    <row r="8271" spans="1:6">
      <c r="A8271" s="13">
        <v>8270</v>
      </c>
      <c r="B8271" s="13">
        <v>4574</v>
      </c>
      <c r="C8271" s="13">
        <v>68</v>
      </c>
      <c r="D8271" s="13">
        <v>1</v>
      </c>
      <c r="E8271" s="13">
        <v>449.81</v>
      </c>
      <c r="F8271">
        <f t="shared" si="129"/>
        <v>449.81</v>
      </c>
    </row>
    <row r="8272" spans="1:6">
      <c r="A8272" s="13">
        <v>8271</v>
      </c>
      <c r="B8272" s="13">
        <v>4575</v>
      </c>
      <c r="C8272" s="13">
        <v>26</v>
      </c>
      <c r="D8272" s="13">
        <v>3</v>
      </c>
      <c r="E8272" s="13">
        <v>1033.01</v>
      </c>
      <c r="F8272">
        <f t="shared" si="129"/>
        <v>3099.03</v>
      </c>
    </row>
    <row r="8273" spans="1:6">
      <c r="A8273" s="13">
        <v>8272</v>
      </c>
      <c r="B8273" s="13">
        <v>4575</v>
      </c>
      <c r="C8273" s="13">
        <v>140</v>
      </c>
      <c r="D8273" s="13">
        <v>3</v>
      </c>
      <c r="E8273" s="13">
        <v>142.43</v>
      </c>
      <c r="F8273">
        <f t="shared" si="129"/>
        <v>427.29</v>
      </c>
    </row>
    <row r="8274" spans="1:6">
      <c r="A8274" s="13">
        <v>8273</v>
      </c>
      <c r="B8274" s="13">
        <v>4576</v>
      </c>
      <c r="C8274" s="13">
        <v>7</v>
      </c>
      <c r="D8274" s="13">
        <v>2</v>
      </c>
      <c r="E8274" s="13">
        <v>1695.09</v>
      </c>
      <c r="F8274">
        <f t="shared" si="129"/>
        <v>3390.18</v>
      </c>
    </row>
    <row r="8275" spans="1:6">
      <c r="A8275" s="13">
        <v>8274</v>
      </c>
      <c r="B8275" s="13">
        <v>4576</v>
      </c>
      <c r="C8275" s="13">
        <v>74</v>
      </c>
      <c r="D8275" s="13">
        <v>1</v>
      </c>
      <c r="E8275" s="13">
        <v>500.96</v>
      </c>
      <c r="F8275">
        <f t="shared" si="129"/>
        <v>500.96</v>
      </c>
    </row>
    <row r="8276" spans="1:6">
      <c r="A8276" s="13">
        <v>8275</v>
      </c>
      <c r="B8276" s="13">
        <v>4576</v>
      </c>
      <c r="C8276" s="13">
        <v>183</v>
      </c>
      <c r="D8276" s="13">
        <v>1</v>
      </c>
      <c r="E8276" s="13">
        <v>200.91</v>
      </c>
      <c r="F8276">
        <f t="shared" si="129"/>
        <v>200.91</v>
      </c>
    </row>
    <row r="8277" spans="1:6">
      <c r="A8277" s="13">
        <v>8276</v>
      </c>
      <c r="B8277" s="13">
        <v>4577</v>
      </c>
      <c r="C8277" s="13">
        <v>123</v>
      </c>
      <c r="D8277" s="13">
        <v>1</v>
      </c>
      <c r="E8277" s="13">
        <v>151.46</v>
      </c>
      <c r="F8277">
        <f t="shared" si="129"/>
        <v>151.46</v>
      </c>
    </row>
    <row r="8278" spans="1:6">
      <c r="A8278" s="13">
        <v>8277</v>
      </c>
      <c r="B8278" s="13">
        <v>4577</v>
      </c>
      <c r="C8278" s="13">
        <v>82</v>
      </c>
      <c r="D8278" s="13">
        <v>1</v>
      </c>
      <c r="E8278" s="13">
        <v>966.66</v>
      </c>
      <c r="F8278">
        <f t="shared" si="129"/>
        <v>966.66</v>
      </c>
    </row>
    <row r="8279" spans="1:6">
      <c r="A8279" s="13">
        <v>8278</v>
      </c>
      <c r="B8279" s="13">
        <v>4578</v>
      </c>
      <c r="C8279" s="13">
        <v>199</v>
      </c>
      <c r="D8279" s="13">
        <v>1</v>
      </c>
      <c r="E8279" s="13">
        <v>364.61</v>
      </c>
      <c r="F8279">
        <f t="shared" si="129"/>
        <v>364.61</v>
      </c>
    </row>
    <row r="8280" spans="1:6">
      <c r="A8280" s="13">
        <v>8279</v>
      </c>
      <c r="B8280" s="13">
        <v>4578</v>
      </c>
      <c r="C8280" s="13">
        <v>26</v>
      </c>
      <c r="D8280" s="13">
        <v>1</v>
      </c>
      <c r="E8280" s="13">
        <v>1033.01</v>
      </c>
      <c r="F8280">
        <f t="shared" si="129"/>
        <v>1033.01</v>
      </c>
    </row>
    <row r="8281" spans="1:6">
      <c r="A8281" s="13">
        <v>8280</v>
      </c>
      <c r="B8281" s="13">
        <v>4579</v>
      </c>
      <c r="C8281" s="13">
        <v>11</v>
      </c>
      <c r="D8281" s="13">
        <v>1</v>
      </c>
      <c r="E8281" s="13">
        <v>1365.96</v>
      </c>
      <c r="F8281">
        <f t="shared" si="129"/>
        <v>1365.96</v>
      </c>
    </row>
    <row r="8282" spans="1:6">
      <c r="A8282" s="13">
        <v>8281</v>
      </c>
      <c r="B8282" s="13">
        <v>4579</v>
      </c>
      <c r="C8282" s="13">
        <v>94</v>
      </c>
      <c r="D8282" s="13">
        <v>2</v>
      </c>
      <c r="E8282" s="13">
        <v>898.73</v>
      </c>
      <c r="F8282">
        <f t="shared" si="129"/>
        <v>1797.46</v>
      </c>
    </row>
    <row r="8283" spans="1:6">
      <c r="A8283" s="13">
        <v>8282</v>
      </c>
      <c r="B8283" s="13">
        <v>4579</v>
      </c>
      <c r="C8283" s="13">
        <v>179</v>
      </c>
      <c r="D8283" s="13">
        <v>3</v>
      </c>
      <c r="E8283" s="13">
        <v>154.28</v>
      </c>
      <c r="F8283">
        <f t="shared" si="129"/>
        <v>462.84</v>
      </c>
    </row>
    <row r="8284" spans="1:6">
      <c r="A8284" s="13">
        <v>8283</v>
      </c>
      <c r="B8284" s="13">
        <v>4580</v>
      </c>
      <c r="C8284" s="13">
        <v>107</v>
      </c>
      <c r="D8284" s="13">
        <v>1</v>
      </c>
      <c r="E8284" s="13">
        <v>245.09</v>
      </c>
      <c r="F8284">
        <f t="shared" si="129"/>
        <v>245.09</v>
      </c>
    </row>
    <row r="8285" spans="1:6">
      <c r="A8285" s="13">
        <v>8284</v>
      </c>
      <c r="B8285" s="13">
        <v>4581</v>
      </c>
      <c r="C8285" s="13">
        <v>116</v>
      </c>
      <c r="D8285" s="13">
        <v>2</v>
      </c>
      <c r="E8285" s="13">
        <v>840.39</v>
      </c>
      <c r="F8285">
        <f t="shared" si="129"/>
        <v>1680.78</v>
      </c>
    </row>
    <row r="8286" spans="1:6">
      <c r="A8286" s="13">
        <v>8285</v>
      </c>
      <c r="B8286" s="13">
        <v>4581</v>
      </c>
      <c r="C8286" s="13">
        <v>34</v>
      </c>
      <c r="D8286" s="13">
        <v>1</v>
      </c>
      <c r="E8286" s="13">
        <v>1993.79</v>
      </c>
      <c r="F8286">
        <f t="shared" si="129"/>
        <v>1993.79</v>
      </c>
    </row>
    <row r="8287" spans="1:6">
      <c r="A8287" s="13">
        <v>8286</v>
      </c>
      <c r="B8287" s="13">
        <v>4582</v>
      </c>
      <c r="C8287" s="13">
        <v>181</v>
      </c>
      <c r="D8287" s="13">
        <v>1</v>
      </c>
      <c r="E8287" s="13">
        <v>230.74</v>
      </c>
      <c r="F8287">
        <f t="shared" si="129"/>
        <v>230.74</v>
      </c>
    </row>
    <row r="8288" spans="1:6">
      <c r="A8288" s="13">
        <v>8287</v>
      </c>
      <c r="B8288" s="13">
        <v>4583</v>
      </c>
      <c r="C8288" s="13">
        <v>165</v>
      </c>
      <c r="D8288" s="13">
        <v>1</v>
      </c>
      <c r="E8288" s="13">
        <v>377.58</v>
      </c>
      <c r="F8288">
        <f t="shared" si="129"/>
        <v>377.58</v>
      </c>
    </row>
    <row r="8289" spans="1:6">
      <c r="A8289" s="13">
        <v>8288</v>
      </c>
      <c r="B8289" s="13">
        <v>4583</v>
      </c>
      <c r="C8289" s="13">
        <v>30</v>
      </c>
      <c r="D8289" s="13">
        <v>1</v>
      </c>
      <c r="E8289" s="13">
        <v>1995.72</v>
      </c>
      <c r="F8289">
        <f t="shared" si="129"/>
        <v>1995.72</v>
      </c>
    </row>
    <row r="8290" spans="1:6">
      <c r="A8290" s="13">
        <v>8289</v>
      </c>
      <c r="B8290" s="13">
        <v>4584</v>
      </c>
      <c r="C8290" s="13">
        <v>11</v>
      </c>
      <c r="D8290" s="13">
        <v>1</v>
      </c>
      <c r="E8290" s="13">
        <v>1365.96</v>
      </c>
      <c r="F8290">
        <f t="shared" si="129"/>
        <v>1365.96</v>
      </c>
    </row>
    <row r="8291" spans="1:6">
      <c r="A8291" s="13">
        <v>8290</v>
      </c>
      <c r="B8291" s="13">
        <v>4584</v>
      </c>
      <c r="C8291" s="13">
        <v>96</v>
      </c>
      <c r="D8291" s="13">
        <v>2</v>
      </c>
      <c r="E8291" s="13">
        <v>638.23</v>
      </c>
      <c r="F8291">
        <f t="shared" si="129"/>
        <v>1276.46</v>
      </c>
    </row>
    <row r="8292" spans="1:6">
      <c r="A8292" s="13">
        <v>8291</v>
      </c>
      <c r="B8292" s="13">
        <v>4585</v>
      </c>
      <c r="C8292" s="13">
        <v>111</v>
      </c>
      <c r="D8292" s="13">
        <v>2</v>
      </c>
      <c r="E8292" s="13">
        <v>914.09</v>
      </c>
      <c r="F8292">
        <f t="shared" si="129"/>
        <v>1828.18</v>
      </c>
    </row>
    <row r="8293" spans="1:6">
      <c r="A8293" s="13">
        <v>8292</v>
      </c>
      <c r="B8293" s="13">
        <v>4585</v>
      </c>
      <c r="C8293" s="13">
        <v>54</v>
      </c>
      <c r="D8293" s="13">
        <v>1</v>
      </c>
      <c r="E8293" s="13">
        <v>638.1</v>
      </c>
      <c r="F8293">
        <f t="shared" si="129"/>
        <v>638.1</v>
      </c>
    </row>
    <row r="8294" spans="1:6">
      <c r="A8294" s="13">
        <v>8293</v>
      </c>
      <c r="B8294" s="13">
        <v>4586</v>
      </c>
      <c r="C8294" s="13">
        <v>88</v>
      </c>
      <c r="D8294" s="13">
        <v>1</v>
      </c>
      <c r="E8294" s="13">
        <v>719.27</v>
      </c>
      <c r="F8294">
        <f t="shared" si="129"/>
        <v>719.27</v>
      </c>
    </row>
    <row r="8295" spans="1:6">
      <c r="A8295" s="13">
        <v>8294</v>
      </c>
      <c r="B8295" s="13">
        <v>4586</v>
      </c>
      <c r="C8295" s="13">
        <v>67</v>
      </c>
      <c r="D8295" s="13">
        <v>1</v>
      </c>
      <c r="E8295" s="13">
        <v>340.18</v>
      </c>
      <c r="F8295">
        <f t="shared" si="129"/>
        <v>340.18</v>
      </c>
    </row>
    <row r="8296" spans="1:6">
      <c r="A8296" s="13">
        <v>8295</v>
      </c>
      <c r="B8296" s="13">
        <v>4586</v>
      </c>
      <c r="C8296" s="13">
        <v>134</v>
      </c>
      <c r="D8296" s="13">
        <v>1</v>
      </c>
      <c r="E8296" s="13">
        <v>260.57</v>
      </c>
      <c r="F8296">
        <f t="shared" si="129"/>
        <v>260.57</v>
      </c>
    </row>
    <row r="8297" spans="1:6">
      <c r="A8297" s="13">
        <v>8296</v>
      </c>
      <c r="B8297" s="13">
        <v>4587</v>
      </c>
      <c r="C8297" s="13">
        <v>77</v>
      </c>
      <c r="D8297" s="13">
        <v>1</v>
      </c>
      <c r="E8297" s="13">
        <v>861.87</v>
      </c>
      <c r="F8297">
        <f t="shared" si="129"/>
        <v>861.87</v>
      </c>
    </row>
    <row r="8298" spans="1:6">
      <c r="A8298" s="13">
        <v>8297</v>
      </c>
      <c r="B8298" s="13">
        <v>4588</v>
      </c>
      <c r="C8298" s="13">
        <v>176</v>
      </c>
      <c r="D8298" s="13">
        <v>1</v>
      </c>
      <c r="E8298" s="13">
        <v>393.38</v>
      </c>
      <c r="F8298">
        <f t="shared" si="129"/>
        <v>393.38</v>
      </c>
    </row>
    <row r="8299" spans="1:6">
      <c r="A8299" s="13">
        <v>8298</v>
      </c>
      <c r="B8299" s="13">
        <v>4588</v>
      </c>
      <c r="C8299" s="13">
        <v>38</v>
      </c>
      <c r="D8299" s="13">
        <v>1</v>
      </c>
      <c r="E8299" s="13">
        <v>950.55</v>
      </c>
      <c r="F8299">
        <f t="shared" si="129"/>
        <v>950.55</v>
      </c>
    </row>
    <row r="8300" spans="1:6">
      <c r="A8300" s="13">
        <v>8299</v>
      </c>
      <c r="B8300" s="13">
        <v>4588</v>
      </c>
      <c r="C8300" s="13">
        <v>75</v>
      </c>
      <c r="D8300" s="13">
        <v>1</v>
      </c>
      <c r="E8300" s="13">
        <v>1126.52</v>
      </c>
      <c r="F8300">
        <f t="shared" si="129"/>
        <v>1126.52</v>
      </c>
    </row>
    <row r="8301" spans="1:6">
      <c r="A8301" s="13">
        <v>8300</v>
      </c>
      <c r="B8301" s="13">
        <v>4589</v>
      </c>
      <c r="C8301" s="13">
        <v>125</v>
      </c>
      <c r="D8301" s="13">
        <v>1</v>
      </c>
      <c r="E8301" s="13">
        <v>142.86</v>
      </c>
      <c r="F8301">
        <f t="shared" si="129"/>
        <v>142.86</v>
      </c>
    </row>
    <row r="8302" spans="1:6">
      <c r="A8302" s="13">
        <v>8301</v>
      </c>
      <c r="B8302" s="13">
        <v>4590</v>
      </c>
      <c r="C8302" s="13">
        <v>7</v>
      </c>
      <c r="D8302" s="13">
        <v>1</v>
      </c>
      <c r="E8302" s="13">
        <v>1695.09</v>
      </c>
      <c r="F8302">
        <f t="shared" si="129"/>
        <v>1695.09</v>
      </c>
    </row>
    <row r="8303" spans="1:6">
      <c r="A8303" s="13">
        <v>8302</v>
      </c>
      <c r="B8303" s="13">
        <v>4591</v>
      </c>
      <c r="C8303" s="13">
        <v>75</v>
      </c>
      <c r="D8303" s="13">
        <v>1</v>
      </c>
      <c r="E8303" s="13">
        <v>1126.52</v>
      </c>
      <c r="F8303">
        <f t="shared" si="129"/>
        <v>1126.52</v>
      </c>
    </row>
    <row r="8304" spans="1:6">
      <c r="A8304" s="13">
        <v>8303</v>
      </c>
      <c r="B8304" s="13">
        <v>4591</v>
      </c>
      <c r="C8304" s="13">
        <v>87</v>
      </c>
      <c r="D8304" s="13">
        <v>1</v>
      </c>
      <c r="E8304" s="13">
        <v>552.9</v>
      </c>
      <c r="F8304">
        <f t="shared" si="129"/>
        <v>552.9</v>
      </c>
    </row>
    <row r="8305" spans="1:6">
      <c r="A8305" s="13">
        <v>8304</v>
      </c>
      <c r="B8305" s="13">
        <v>4592</v>
      </c>
      <c r="C8305" s="13">
        <v>77</v>
      </c>
      <c r="D8305" s="13">
        <v>1</v>
      </c>
      <c r="E8305" s="13">
        <v>861.87</v>
      </c>
      <c r="F8305">
        <f t="shared" si="129"/>
        <v>861.87</v>
      </c>
    </row>
    <row r="8306" spans="1:6">
      <c r="A8306" s="13">
        <v>8305</v>
      </c>
      <c r="B8306" s="13">
        <v>4593</v>
      </c>
      <c r="C8306" s="13">
        <v>9</v>
      </c>
      <c r="D8306" s="13">
        <v>1</v>
      </c>
      <c r="E8306" s="13">
        <v>744.5</v>
      </c>
      <c r="F8306">
        <f t="shared" si="129"/>
        <v>744.5</v>
      </c>
    </row>
    <row r="8307" spans="1:6">
      <c r="A8307" s="13">
        <v>8306</v>
      </c>
      <c r="B8307" s="13">
        <v>4594</v>
      </c>
      <c r="C8307" s="13">
        <v>150</v>
      </c>
      <c r="D8307" s="13">
        <v>1</v>
      </c>
      <c r="E8307" s="13">
        <v>269.89</v>
      </c>
      <c r="F8307">
        <f t="shared" si="129"/>
        <v>269.89</v>
      </c>
    </row>
    <row r="8308" spans="1:6">
      <c r="A8308" s="13">
        <v>8307</v>
      </c>
      <c r="B8308" s="13">
        <v>4594</v>
      </c>
      <c r="C8308" s="13">
        <v>12</v>
      </c>
      <c r="D8308" s="13">
        <v>1</v>
      </c>
      <c r="E8308" s="13">
        <v>1257.96</v>
      </c>
      <c r="F8308">
        <f t="shared" si="129"/>
        <v>1257.96</v>
      </c>
    </row>
    <row r="8309" spans="1:6">
      <c r="A8309" s="13">
        <v>8308</v>
      </c>
      <c r="B8309" s="13">
        <v>4595</v>
      </c>
      <c r="C8309" s="13">
        <v>25</v>
      </c>
      <c r="D8309" s="13">
        <v>2</v>
      </c>
      <c r="E8309" s="13">
        <v>1802.19</v>
      </c>
      <c r="F8309">
        <f t="shared" si="129"/>
        <v>3604.38</v>
      </c>
    </row>
    <row r="8310" spans="1:6">
      <c r="A8310" s="13">
        <v>8309</v>
      </c>
      <c r="B8310" s="13">
        <v>4595</v>
      </c>
      <c r="C8310" s="13">
        <v>50</v>
      </c>
      <c r="D8310" s="13">
        <v>1</v>
      </c>
      <c r="E8310" s="13">
        <v>1087.11</v>
      </c>
      <c r="F8310">
        <f t="shared" si="129"/>
        <v>1087.11</v>
      </c>
    </row>
    <row r="8311" spans="1:6">
      <c r="A8311" s="13">
        <v>8310</v>
      </c>
      <c r="B8311" s="13">
        <v>4596</v>
      </c>
      <c r="C8311" s="13">
        <v>33</v>
      </c>
      <c r="D8311" s="13">
        <v>1</v>
      </c>
      <c r="E8311" s="13">
        <v>1285.13</v>
      </c>
      <c r="F8311">
        <f t="shared" si="129"/>
        <v>1285.13</v>
      </c>
    </row>
    <row r="8312" spans="1:6">
      <c r="A8312" s="13">
        <v>8311</v>
      </c>
      <c r="B8312" s="13">
        <v>4596</v>
      </c>
      <c r="C8312" s="13">
        <v>160</v>
      </c>
      <c r="D8312" s="13">
        <v>1</v>
      </c>
      <c r="E8312" s="13">
        <v>196.53</v>
      </c>
      <c r="F8312">
        <f t="shared" si="129"/>
        <v>196.53</v>
      </c>
    </row>
    <row r="8313" spans="1:6">
      <c r="A8313" s="13">
        <v>8312</v>
      </c>
      <c r="B8313" s="13">
        <v>4596</v>
      </c>
      <c r="C8313" s="13">
        <v>98</v>
      </c>
      <c r="D8313" s="13">
        <v>2</v>
      </c>
      <c r="E8313" s="13">
        <v>941.99</v>
      </c>
      <c r="F8313">
        <f t="shared" si="129"/>
        <v>1883.98</v>
      </c>
    </row>
    <row r="8314" spans="1:6">
      <c r="A8314" s="13">
        <v>8313</v>
      </c>
      <c r="B8314" s="13">
        <v>4597</v>
      </c>
      <c r="C8314" s="13">
        <v>68</v>
      </c>
      <c r="D8314" s="13">
        <v>1</v>
      </c>
      <c r="E8314" s="13">
        <v>449.81</v>
      </c>
      <c r="F8314">
        <f t="shared" si="129"/>
        <v>449.81</v>
      </c>
    </row>
    <row r="8315" spans="1:6">
      <c r="A8315" s="13">
        <v>8314</v>
      </c>
      <c r="B8315" s="13">
        <v>4598</v>
      </c>
      <c r="C8315" s="13">
        <v>7</v>
      </c>
      <c r="D8315" s="13">
        <v>3</v>
      </c>
      <c r="E8315" s="13">
        <v>1695.09</v>
      </c>
      <c r="F8315">
        <f t="shared" si="129"/>
        <v>5085.27</v>
      </c>
    </row>
    <row r="8316" spans="1:6">
      <c r="A8316" s="13">
        <v>8315</v>
      </c>
      <c r="B8316" s="13">
        <v>4598</v>
      </c>
      <c r="C8316" s="13">
        <v>25</v>
      </c>
      <c r="D8316" s="13">
        <v>1</v>
      </c>
      <c r="E8316" s="13">
        <v>1802.19</v>
      </c>
      <c r="F8316">
        <f t="shared" si="129"/>
        <v>1802.19</v>
      </c>
    </row>
    <row r="8317" spans="1:6">
      <c r="A8317" s="13">
        <v>8316</v>
      </c>
      <c r="B8317" s="13">
        <v>4599</v>
      </c>
      <c r="C8317" s="13">
        <v>74</v>
      </c>
      <c r="D8317" s="13">
        <v>1</v>
      </c>
      <c r="E8317" s="13">
        <v>578.97</v>
      </c>
      <c r="F8317">
        <f t="shared" si="129"/>
        <v>578.97</v>
      </c>
    </row>
    <row r="8318" spans="1:6">
      <c r="A8318" s="13">
        <v>8317</v>
      </c>
      <c r="B8318" s="13">
        <v>4599</v>
      </c>
      <c r="C8318" s="13">
        <v>172</v>
      </c>
      <c r="D8318" s="13">
        <v>1</v>
      </c>
      <c r="E8318" s="13">
        <v>315.29</v>
      </c>
      <c r="F8318">
        <f t="shared" si="129"/>
        <v>315.29</v>
      </c>
    </row>
    <row r="8319" spans="1:6">
      <c r="A8319" s="13">
        <v>8318</v>
      </c>
      <c r="B8319" s="13">
        <v>4599</v>
      </c>
      <c r="C8319" s="13">
        <v>1</v>
      </c>
      <c r="D8319" s="13">
        <v>1</v>
      </c>
      <c r="E8319" s="13">
        <v>440.02</v>
      </c>
      <c r="F8319">
        <f t="shared" si="129"/>
        <v>440.02</v>
      </c>
    </row>
    <row r="8320" spans="1:6">
      <c r="A8320" s="13">
        <v>8319</v>
      </c>
      <c r="B8320" s="13">
        <v>4600</v>
      </c>
      <c r="C8320" s="13">
        <v>60</v>
      </c>
      <c r="D8320" s="13">
        <v>1</v>
      </c>
      <c r="E8320" s="13">
        <v>361.61</v>
      </c>
      <c r="F8320">
        <f t="shared" si="129"/>
        <v>361.61</v>
      </c>
    </row>
    <row r="8321" spans="1:6">
      <c r="A8321" s="13">
        <v>8320</v>
      </c>
      <c r="B8321" s="13">
        <v>4601</v>
      </c>
      <c r="C8321" s="13">
        <v>183</v>
      </c>
      <c r="D8321" s="13">
        <v>1</v>
      </c>
      <c r="E8321" s="13">
        <v>200.91</v>
      </c>
      <c r="F8321">
        <f t="shared" si="129"/>
        <v>200.91</v>
      </c>
    </row>
    <row r="8322" spans="1:6">
      <c r="A8322" s="13">
        <v>8321</v>
      </c>
      <c r="B8322" s="13">
        <v>4601</v>
      </c>
      <c r="C8322" s="13">
        <v>22</v>
      </c>
      <c r="D8322" s="13">
        <v>1</v>
      </c>
      <c r="E8322" s="13">
        <v>751.38</v>
      </c>
      <c r="F8322">
        <f t="shared" ref="F8322:F8385" si="130">E8322*D8322</f>
        <v>751.38</v>
      </c>
    </row>
    <row r="8323" spans="1:6">
      <c r="A8323" s="13">
        <v>8322</v>
      </c>
      <c r="B8323" s="13">
        <v>4601</v>
      </c>
      <c r="C8323" s="13">
        <v>45</v>
      </c>
      <c r="D8323" s="13">
        <v>3</v>
      </c>
      <c r="E8323" s="13">
        <v>1129.1</v>
      </c>
      <c r="F8323">
        <f t="shared" si="130"/>
        <v>3387.3</v>
      </c>
    </row>
    <row r="8324" spans="1:6">
      <c r="A8324" s="13">
        <v>8323</v>
      </c>
      <c r="B8324" s="13">
        <v>4602</v>
      </c>
      <c r="C8324" s="13">
        <v>178</v>
      </c>
      <c r="D8324" s="13">
        <v>1</v>
      </c>
      <c r="E8324" s="13">
        <v>325.76</v>
      </c>
      <c r="F8324">
        <f t="shared" si="130"/>
        <v>325.76</v>
      </c>
    </row>
    <row r="8325" spans="1:6">
      <c r="A8325" s="13">
        <v>8324</v>
      </c>
      <c r="B8325" s="13">
        <v>4602</v>
      </c>
      <c r="C8325" s="13">
        <v>169</v>
      </c>
      <c r="D8325" s="13">
        <v>1</v>
      </c>
      <c r="E8325" s="13">
        <v>442.69</v>
      </c>
      <c r="F8325">
        <f t="shared" si="130"/>
        <v>442.69</v>
      </c>
    </row>
    <row r="8326" spans="1:6">
      <c r="A8326" s="13">
        <v>8325</v>
      </c>
      <c r="B8326" s="13">
        <v>4603</v>
      </c>
      <c r="C8326" s="13">
        <v>12</v>
      </c>
      <c r="D8326" s="13">
        <v>1</v>
      </c>
      <c r="E8326" s="13">
        <v>1257.96</v>
      </c>
      <c r="F8326">
        <f t="shared" si="130"/>
        <v>1257.96</v>
      </c>
    </row>
    <row r="8327" spans="1:6">
      <c r="A8327" s="13">
        <v>8326</v>
      </c>
      <c r="B8327" s="13">
        <v>4603</v>
      </c>
      <c r="C8327" s="13">
        <v>134</v>
      </c>
      <c r="D8327" s="13">
        <v>1</v>
      </c>
      <c r="E8327" s="13">
        <v>260.57</v>
      </c>
      <c r="F8327">
        <f t="shared" si="130"/>
        <v>260.57</v>
      </c>
    </row>
    <row r="8328" spans="1:6">
      <c r="A8328" s="13">
        <v>8327</v>
      </c>
      <c r="B8328" s="13">
        <v>4604</v>
      </c>
      <c r="C8328" s="13">
        <v>81</v>
      </c>
      <c r="D8328" s="13">
        <v>1</v>
      </c>
      <c r="E8328" s="13">
        <v>931.48</v>
      </c>
      <c r="F8328">
        <f t="shared" si="130"/>
        <v>931.48</v>
      </c>
    </row>
    <row r="8329" spans="1:6">
      <c r="A8329" s="13">
        <v>8328</v>
      </c>
      <c r="B8329" s="13">
        <v>4605</v>
      </c>
      <c r="C8329" s="13">
        <v>129</v>
      </c>
      <c r="D8329" s="13">
        <v>1</v>
      </c>
      <c r="E8329" s="13">
        <v>394.17</v>
      </c>
      <c r="F8329">
        <f t="shared" si="130"/>
        <v>394.17</v>
      </c>
    </row>
    <row r="8330" spans="1:6">
      <c r="A8330" s="13">
        <v>8329</v>
      </c>
      <c r="B8330" s="13">
        <v>4606</v>
      </c>
      <c r="C8330" s="13">
        <v>110</v>
      </c>
      <c r="D8330" s="13">
        <v>3</v>
      </c>
      <c r="E8330" s="13">
        <v>412.02</v>
      </c>
      <c r="F8330">
        <f t="shared" si="130"/>
        <v>1236.06</v>
      </c>
    </row>
    <row r="8331" spans="1:6">
      <c r="A8331" s="13">
        <v>8330</v>
      </c>
      <c r="B8331" s="13">
        <v>4607</v>
      </c>
      <c r="C8331" s="13">
        <v>97</v>
      </c>
      <c r="D8331" s="13">
        <v>2</v>
      </c>
      <c r="E8331" s="13">
        <v>156.65</v>
      </c>
      <c r="F8331">
        <f t="shared" si="130"/>
        <v>313.3</v>
      </c>
    </row>
    <row r="8332" spans="1:6">
      <c r="A8332" s="13">
        <v>8331</v>
      </c>
      <c r="B8332" s="13">
        <v>4607</v>
      </c>
      <c r="C8332" s="13">
        <v>183</v>
      </c>
      <c r="D8332" s="13">
        <v>1</v>
      </c>
      <c r="E8332" s="13">
        <v>200.91</v>
      </c>
      <c r="F8332">
        <f t="shared" si="130"/>
        <v>200.91</v>
      </c>
    </row>
    <row r="8333" spans="1:6">
      <c r="A8333" s="13">
        <v>8332</v>
      </c>
      <c r="B8333" s="13">
        <v>4608</v>
      </c>
      <c r="C8333" s="13">
        <v>50</v>
      </c>
      <c r="D8333" s="13">
        <v>1</v>
      </c>
      <c r="E8333" s="13">
        <v>1146.85</v>
      </c>
      <c r="F8333">
        <f t="shared" si="130"/>
        <v>1146.85</v>
      </c>
    </row>
    <row r="8334" spans="1:6">
      <c r="A8334" s="13">
        <v>8333</v>
      </c>
      <c r="B8334" s="13">
        <v>4609</v>
      </c>
      <c r="C8334" s="13">
        <v>35</v>
      </c>
      <c r="D8334" s="13">
        <v>3</v>
      </c>
      <c r="E8334" s="13">
        <v>1777.25</v>
      </c>
      <c r="F8334">
        <f t="shared" si="130"/>
        <v>5331.75</v>
      </c>
    </row>
    <row r="8335" spans="1:6">
      <c r="A8335" s="13">
        <v>8334</v>
      </c>
      <c r="B8335" s="13">
        <v>4609</v>
      </c>
      <c r="C8335" s="13">
        <v>27</v>
      </c>
      <c r="D8335" s="13">
        <v>1</v>
      </c>
      <c r="E8335" s="13">
        <v>628.59</v>
      </c>
      <c r="F8335">
        <f t="shared" si="130"/>
        <v>628.59</v>
      </c>
    </row>
    <row r="8336" spans="1:6">
      <c r="A8336" s="13">
        <v>8335</v>
      </c>
      <c r="B8336" s="13">
        <v>4609</v>
      </c>
      <c r="C8336" s="13">
        <v>151</v>
      </c>
      <c r="D8336" s="13">
        <v>1</v>
      </c>
      <c r="E8336" s="13">
        <v>111.26</v>
      </c>
      <c r="F8336">
        <f t="shared" si="130"/>
        <v>111.26</v>
      </c>
    </row>
    <row r="8337" spans="1:6">
      <c r="A8337" s="13">
        <v>8336</v>
      </c>
      <c r="B8337" s="13">
        <v>4609</v>
      </c>
      <c r="C8337" s="13">
        <v>13</v>
      </c>
      <c r="D8337" s="13">
        <v>1</v>
      </c>
      <c r="E8337" s="13">
        <v>526.08</v>
      </c>
      <c r="F8337">
        <f t="shared" si="130"/>
        <v>526.08</v>
      </c>
    </row>
    <row r="8338" spans="1:6">
      <c r="A8338" s="13">
        <v>8337</v>
      </c>
      <c r="B8338" s="13">
        <v>4610</v>
      </c>
      <c r="C8338" s="13">
        <v>185</v>
      </c>
      <c r="D8338" s="13">
        <v>1</v>
      </c>
      <c r="E8338" s="13">
        <v>189.69</v>
      </c>
      <c r="F8338">
        <f t="shared" si="130"/>
        <v>189.69</v>
      </c>
    </row>
    <row r="8339" spans="1:6">
      <c r="A8339" s="13">
        <v>8338</v>
      </c>
      <c r="B8339" s="13">
        <v>4611</v>
      </c>
      <c r="C8339" s="13">
        <v>4</v>
      </c>
      <c r="D8339" s="13">
        <v>1</v>
      </c>
      <c r="E8339" s="13">
        <v>477.63</v>
      </c>
      <c r="F8339">
        <f t="shared" si="130"/>
        <v>477.63</v>
      </c>
    </row>
    <row r="8340" spans="1:6">
      <c r="A8340" s="13">
        <v>8339</v>
      </c>
      <c r="B8340" s="13">
        <v>4612</v>
      </c>
      <c r="C8340" s="13">
        <v>87</v>
      </c>
      <c r="D8340" s="13">
        <v>1</v>
      </c>
      <c r="E8340" s="13">
        <v>594.37</v>
      </c>
      <c r="F8340">
        <f t="shared" si="130"/>
        <v>594.37</v>
      </c>
    </row>
    <row r="8341" spans="1:6">
      <c r="A8341" s="13">
        <v>8340</v>
      </c>
      <c r="B8341" s="13">
        <v>4612</v>
      </c>
      <c r="C8341" s="13">
        <v>117</v>
      </c>
      <c r="D8341" s="13">
        <v>2</v>
      </c>
      <c r="E8341" s="13">
        <v>815.03</v>
      </c>
      <c r="F8341">
        <f t="shared" si="130"/>
        <v>1630.06</v>
      </c>
    </row>
    <row r="8342" spans="1:6">
      <c r="A8342" s="13">
        <v>8341</v>
      </c>
      <c r="B8342" s="13">
        <v>4613</v>
      </c>
      <c r="C8342" s="13">
        <v>80</v>
      </c>
      <c r="D8342" s="13">
        <v>1</v>
      </c>
      <c r="E8342" s="13">
        <v>257.17</v>
      </c>
      <c r="F8342">
        <f t="shared" si="130"/>
        <v>257.17</v>
      </c>
    </row>
    <row r="8343" spans="1:6">
      <c r="A8343" s="13">
        <v>8342</v>
      </c>
      <c r="B8343" s="13">
        <v>4613</v>
      </c>
      <c r="C8343" s="13">
        <v>126</v>
      </c>
      <c r="D8343" s="13">
        <v>1</v>
      </c>
      <c r="E8343" s="13">
        <v>96.07</v>
      </c>
      <c r="F8343">
        <f t="shared" si="130"/>
        <v>96.07</v>
      </c>
    </row>
    <row r="8344" spans="1:6">
      <c r="A8344" s="13">
        <v>8343</v>
      </c>
      <c r="B8344" s="13">
        <v>4613</v>
      </c>
      <c r="C8344" s="13">
        <v>155</v>
      </c>
      <c r="D8344" s="13">
        <v>1</v>
      </c>
      <c r="E8344" s="13">
        <v>198.89</v>
      </c>
      <c r="F8344">
        <f t="shared" si="130"/>
        <v>198.89</v>
      </c>
    </row>
    <row r="8345" spans="1:6">
      <c r="A8345" s="13">
        <v>8344</v>
      </c>
      <c r="B8345" s="13">
        <v>4614</v>
      </c>
      <c r="C8345" s="13">
        <v>45</v>
      </c>
      <c r="D8345" s="13">
        <v>2</v>
      </c>
      <c r="E8345" s="13">
        <v>995.84</v>
      </c>
      <c r="F8345">
        <f t="shared" si="130"/>
        <v>1991.68</v>
      </c>
    </row>
    <row r="8346" spans="1:6">
      <c r="A8346" s="13">
        <v>8345</v>
      </c>
      <c r="B8346" s="13">
        <v>4614</v>
      </c>
      <c r="C8346" s="13">
        <v>90</v>
      </c>
      <c r="D8346" s="13">
        <v>1</v>
      </c>
      <c r="E8346" s="13">
        <v>538.64</v>
      </c>
      <c r="F8346">
        <f t="shared" si="130"/>
        <v>538.64</v>
      </c>
    </row>
    <row r="8347" spans="1:6">
      <c r="A8347" s="13">
        <v>8346</v>
      </c>
      <c r="B8347" s="13">
        <v>4614</v>
      </c>
      <c r="C8347" s="13">
        <v>21</v>
      </c>
      <c r="D8347" s="13">
        <v>3</v>
      </c>
      <c r="E8347" s="13">
        <v>589.12</v>
      </c>
      <c r="F8347">
        <f t="shared" si="130"/>
        <v>1767.36</v>
      </c>
    </row>
    <row r="8348" spans="1:6">
      <c r="A8348" s="13">
        <v>8347</v>
      </c>
      <c r="B8348" s="13">
        <v>4615</v>
      </c>
      <c r="C8348" s="13">
        <v>57</v>
      </c>
      <c r="D8348" s="13">
        <v>3</v>
      </c>
      <c r="E8348" s="13">
        <v>207.19</v>
      </c>
      <c r="F8348">
        <f t="shared" si="130"/>
        <v>621.57</v>
      </c>
    </row>
    <row r="8349" spans="1:6">
      <c r="A8349" s="13">
        <v>8348</v>
      </c>
      <c r="B8349" s="13">
        <v>4615</v>
      </c>
      <c r="C8349" s="13">
        <v>8</v>
      </c>
      <c r="D8349" s="13">
        <v>1</v>
      </c>
      <c r="E8349" s="13">
        <v>1517.02</v>
      </c>
      <c r="F8349">
        <f t="shared" si="130"/>
        <v>1517.02</v>
      </c>
    </row>
    <row r="8350" spans="1:6">
      <c r="A8350" s="13">
        <v>8349</v>
      </c>
      <c r="B8350" s="13">
        <v>4615</v>
      </c>
      <c r="C8350" s="13">
        <v>185</v>
      </c>
      <c r="D8350" s="13">
        <v>1</v>
      </c>
      <c r="E8350" s="13">
        <v>189.69</v>
      </c>
      <c r="F8350">
        <f t="shared" si="130"/>
        <v>189.69</v>
      </c>
    </row>
    <row r="8351" spans="1:6">
      <c r="A8351" s="13">
        <v>8350</v>
      </c>
      <c r="B8351" s="13">
        <v>4616</v>
      </c>
      <c r="C8351" s="13">
        <v>185</v>
      </c>
      <c r="D8351" s="13">
        <v>1</v>
      </c>
      <c r="E8351" s="13">
        <v>189.69</v>
      </c>
      <c r="F8351">
        <f t="shared" si="130"/>
        <v>189.69</v>
      </c>
    </row>
    <row r="8352" spans="1:6">
      <c r="A8352" s="13">
        <v>8351</v>
      </c>
      <c r="B8352" s="13">
        <v>4616</v>
      </c>
      <c r="C8352" s="13">
        <v>138</v>
      </c>
      <c r="D8352" s="13">
        <v>1</v>
      </c>
      <c r="E8352" s="13">
        <v>238.56</v>
      </c>
      <c r="F8352">
        <f t="shared" si="130"/>
        <v>238.56</v>
      </c>
    </row>
    <row r="8353" spans="1:6">
      <c r="A8353" s="13">
        <v>8352</v>
      </c>
      <c r="B8353" s="13">
        <v>4616</v>
      </c>
      <c r="C8353" s="13">
        <v>130</v>
      </c>
      <c r="D8353" s="13">
        <v>1</v>
      </c>
      <c r="E8353" s="13">
        <v>100.33</v>
      </c>
      <c r="F8353">
        <f t="shared" si="130"/>
        <v>100.33</v>
      </c>
    </row>
    <row r="8354" spans="1:6">
      <c r="A8354" s="13">
        <v>8353</v>
      </c>
      <c r="B8354" s="13">
        <v>4617</v>
      </c>
      <c r="C8354" s="13">
        <v>116</v>
      </c>
      <c r="D8354" s="13">
        <v>1</v>
      </c>
      <c r="E8354" s="13">
        <v>899.2</v>
      </c>
      <c r="F8354">
        <f t="shared" si="130"/>
        <v>899.2</v>
      </c>
    </row>
    <row r="8355" spans="1:6">
      <c r="A8355" s="13">
        <v>8354</v>
      </c>
      <c r="B8355" s="13">
        <v>4617</v>
      </c>
      <c r="C8355" s="13">
        <v>69</v>
      </c>
      <c r="D8355" s="13">
        <v>1</v>
      </c>
      <c r="E8355" s="13">
        <v>1008.02</v>
      </c>
      <c r="F8355">
        <f t="shared" si="130"/>
        <v>1008.02</v>
      </c>
    </row>
    <row r="8356" spans="1:6">
      <c r="A8356" s="13">
        <v>8355</v>
      </c>
      <c r="B8356" s="13">
        <v>4618</v>
      </c>
      <c r="C8356" s="13">
        <v>52</v>
      </c>
      <c r="D8356" s="13">
        <v>2</v>
      </c>
      <c r="E8356" s="13">
        <v>1128.91</v>
      </c>
      <c r="F8356">
        <f t="shared" si="130"/>
        <v>2257.82</v>
      </c>
    </row>
    <row r="8357" spans="1:6">
      <c r="A8357" s="13">
        <v>8356</v>
      </c>
      <c r="B8357" s="13">
        <v>4618</v>
      </c>
      <c r="C8357" s="13">
        <v>40</v>
      </c>
      <c r="D8357" s="13">
        <v>2</v>
      </c>
      <c r="E8357" s="13">
        <v>1860.2</v>
      </c>
      <c r="F8357">
        <f t="shared" si="130"/>
        <v>3720.4</v>
      </c>
    </row>
    <row r="8358" spans="1:6">
      <c r="A8358" s="13">
        <v>8357</v>
      </c>
      <c r="B8358" s="13">
        <v>4619</v>
      </c>
      <c r="C8358" s="13">
        <v>29</v>
      </c>
      <c r="D8358" s="13">
        <v>1</v>
      </c>
      <c r="E8358" s="13">
        <v>1836.52</v>
      </c>
      <c r="F8358">
        <f t="shared" si="130"/>
        <v>1836.52</v>
      </c>
    </row>
    <row r="8359" spans="1:6">
      <c r="A8359" s="13">
        <v>8358</v>
      </c>
      <c r="B8359" s="13">
        <v>4620</v>
      </c>
      <c r="C8359" s="13">
        <v>173</v>
      </c>
      <c r="D8359" s="13">
        <v>1</v>
      </c>
      <c r="E8359" s="13">
        <v>459.12</v>
      </c>
      <c r="F8359">
        <f t="shared" si="130"/>
        <v>459.12</v>
      </c>
    </row>
    <row r="8360" spans="1:6">
      <c r="A8360" s="13">
        <v>8359</v>
      </c>
      <c r="B8360" s="13">
        <v>4620</v>
      </c>
      <c r="C8360" s="13">
        <v>68</v>
      </c>
      <c r="D8360" s="13">
        <v>2</v>
      </c>
      <c r="E8360" s="13">
        <v>406.82</v>
      </c>
      <c r="F8360">
        <f t="shared" si="130"/>
        <v>813.64</v>
      </c>
    </row>
    <row r="8361" spans="1:6">
      <c r="A8361" s="13">
        <v>8360</v>
      </c>
      <c r="B8361" s="13">
        <v>4621</v>
      </c>
      <c r="C8361" s="13">
        <v>110</v>
      </c>
      <c r="D8361" s="13">
        <v>1</v>
      </c>
      <c r="E8361" s="13">
        <v>412.02</v>
      </c>
      <c r="F8361">
        <f t="shared" si="130"/>
        <v>412.02</v>
      </c>
    </row>
    <row r="8362" spans="1:6">
      <c r="A8362" s="13">
        <v>8361</v>
      </c>
      <c r="B8362" s="13">
        <v>4621</v>
      </c>
      <c r="C8362" s="13">
        <v>43</v>
      </c>
      <c r="D8362" s="13">
        <v>1</v>
      </c>
      <c r="E8362" s="13">
        <v>1153.5</v>
      </c>
      <c r="F8362">
        <f t="shared" si="130"/>
        <v>1153.5</v>
      </c>
    </row>
    <row r="8363" spans="1:6">
      <c r="A8363" s="13">
        <v>8362</v>
      </c>
      <c r="B8363" s="13">
        <v>4621</v>
      </c>
      <c r="C8363" s="13">
        <v>161</v>
      </c>
      <c r="D8363" s="13">
        <v>1</v>
      </c>
      <c r="E8363" s="13">
        <v>366.48</v>
      </c>
      <c r="F8363">
        <f t="shared" si="130"/>
        <v>366.48</v>
      </c>
    </row>
    <row r="8364" spans="1:6">
      <c r="A8364" s="13">
        <v>8363</v>
      </c>
      <c r="B8364" s="13">
        <v>4622</v>
      </c>
      <c r="C8364" s="13">
        <v>157</v>
      </c>
      <c r="D8364" s="13">
        <v>3</v>
      </c>
      <c r="E8364" s="13">
        <v>256.68</v>
      </c>
      <c r="F8364">
        <f t="shared" si="130"/>
        <v>770.04</v>
      </c>
    </row>
    <row r="8365" spans="1:6">
      <c r="A8365" s="13">
        <v>8364</v>
      </c>
      <c r="B8365" s="13">
        <v>4623</v>
      </c>
      <c r="C8365" s="13">
        <v>140</v>
      </c>
      <c r="D8365" s="13">
        <v>2</v>
      </c>
      <c r="E8365" s="13">
        <v>142.43</v>
      </c>
      <c r="F8365">
        <f t="shared" si="130"/>
        <v>284.86</v>
      </c>
    </row>
    <row r="8366" spans="1:6">
      <c r="A8366" s="13">
        <v>8365</v>
      </c>
      <c r="B8366" s="13">
        <v>4623</v>
      </c>
      <c r="C8366" s="13">
        <v>39</v>
      </c>
      <c r="D8366" s="13">
        <v>1</v>
      </c>
      <c r="E8366" s="13">
        <v>1955.02</v>
      </c>
      <c r="F8366">
        <f t="shared" si="130"/>
        <v>1955.02</v>
      </c>
    </row>
    <row r="8367" spans="1:6">
      <c r="A8367" s="13">
        <v>8366</v>
      </c>
      <c r="B8367" s="13">
        <v>4624</v>
      </c>
      <c r="C8367" s="13">
        <v>71</v>
      </c>
      <c r="D8367" s="13">
        <v>1</v>
      </c>
      <c r="E8367" s="13">
        <v>1169</v>
      </c>
      <c r="F8367">
        <f t="shared" si="130"/>
        <v>1169</v>
      </c>
    </row>
    <row r="8368" spans="1:6">
      <c r="A8368" s="13">
        <v>8367</v>
      </c>
      <c r="B8368" s="13">
        <v>4625</v>
      </c>
      <c r="C8368" s="13">
        <v>103</v>
      </c>
      <c r="D8368" s="13">
        <v>1</v>
      </c>
      <c r="E8368" s="13">
        <v>228.45</v>
      </c>
      <c r="F8368">
        <f t="shared" si="130"/>
        <v>228.45</v>
      </c>
    </row>
    <row r="8369" spans="1:6">
      <c r="A8369" s="13">
        <v>8368</v>
      </c>
      <c r="B8369" s="13">
        <v>4626</v>
      </c>
      <c r="C8369" s="13">
        <v>44</v>
      </c>
      <c r="D8369" s="13">
        <v>1</v>
      </c>
      <c r="E8369" s="13">
        <v>798.94</v>
      </c>
      <c r="F8369">
        <f t="shared" si="130"/>
        <v>798.94</v>
      </c>
    </row>
    <row r="8370" spans="1:6">
      <c r="A8370" s="13">
        <v>8369</v>
      </c>
      <c r="B8370" s="13">
        <v>4626</v>
      </c>
      <c r="C8370" s="13">
        <v>176</v>
      </c>
      <c r="D8370" s="13">
        <v>1</v>
      </c>
      <c r="E8370" s="13">
        <v>436.2</v>
      </c>
      <c r="F8370">
        <f t="shared" si="130"/>
        <v>436.2</v>
      </c>
    </row>
    <row r="8371" spans="1:6">
      <c r="A8371" s="13">
        <v>8370</v>
      </c>
      <c r="B8371" s="13">
        <v>4626</v>
      </c>
      <c r="C8371" s="13">
        <v>130</v>
      </c>
      <c r="D8371" s="13">
        <v>1</v>
      </c>
      <c r="E8371" s="13">
        <v>100.33</v>
      </c>
      <c r="F8371">
        <f t="shared" si="130"/>
        <v>100.33</v>
      </c>
    </row>
    <row r="8372" spans="1:6">
      <c r="A8372" s="13">
        <v>8371</v>
      </c>
      <c r="B8372" s="13">
        <v>4627</v>
      </c>
      <c r="C8372" s="13">
        <v>183</v>
      </c>
      <c r="D8372" s="13">
        <v>1</v>
      </c>
      <c r="E8372" s="13">
        <v>200.91</v>
      </c>
      <c r="F8372">
        <f t="shared" si="130"/>
        <v>200.91</v>
      </c>
    </row>
    <row r="8373" spans="1:6">
      <c r="A8373" s="13">
        <v>8372</v>
      </c>
      <c r="B8373" s="13">
        <v>4627</v>
      </c>
      <c r="C8373" s="13">
        <v>164</v>
      </c>
      <c r="D8373" s="13">
        <v>1</v>
      </c>
      <c r="E8373" s="13">
        <v>132.23</v>
      </c>
      <c r="F8373">
        <f t="shared" si="130"/>
        <v>132.23</v>
      </c>
    </row>
    <row r="8374" spans="1:6">
      <c r="A8374" s="13">
        <v>8373</v>
      </c>
      <c r="B8374" s="13">
        <v>4628</v>
      </c>
      <c r="C8374" s="13">
        <v>180</v>
      </c>
      <c r="D8374" s="13">
        <v>2</v>
      </c>
      <c r="E8374" s="13">
        <v>204.06</v>
      </c>
      <c r="F8374">
        <f t="shared" si="130"/>
        <v>408.12</v>
      </c>
    </row>
    <row r="8375" spans="1:6">
      <c r="A8375" s="13">
        <v>8374</v>
      </c>
      <c r="B8375" s="13">
        <v>4628</v>
      </c>
      <c r="C8375" s="13">
        <v>198</v>
      </c>
      <c r="D8375" s="13">
        <v>3</v>
      </c>
      <c r="E8375" s="13">
        <v>413.05</v>
      </c>
      <c r="F8375">
        <f t="shared" si="130"/>
        <v>1239.15</v>
      </c>
    </row>
    <row r="8376" spans="1:6">
      <c r="A8376" s="13">
        <v>8375</v>
      </c>
      <c r="B8376" s="13">
        <v>4628</v>
      </c>
      <c r="C8376" s="13">
        <v>41</v>
      </c>
      <c r="D8376" s="13">
        <v>1</v>
      </c>
      <c r="E8376" s="13">
        <v>1041.67</v>
      </c>
      <c r="F8376">
        <f t="shared" si="130"/>
        <v>1041.67</v>
      </c>
    </row>
    <row r="8377" spans="1:6">
      <c r="A8377" s="13">
        <v>8376</v>
      </c>
      <c r="B8377" s="13">
        <v>4629</v>
      </c>
      <c r="C8377" s="13">
        <v>114</v>
      </c>
      <c r="D8377" s="13">
        <v>3</v>
      </c>
      <c r="E8377" s="13">
        <v>787.06</v>
      </c>
      <c r="F8377">
        <f t="shared" si="130"/>
        <v>2361.18</v>
      </c>
    </row>
    <row r="8378" spans="1:6">
      <c r="A8378" s="13">
        <v>8377</v>
      </c>
      <c r="B8378" s="13">
        <v>4629</v>
      </c>
      <c r="C8378" s="13">
        <v>90</v>
      </c>
      <c r="D8378" s="13">
        <v>1</v>
      </c>
      <c r="E8378" s="13">
        <v>492.27</v>
      </c>
      <c r="F8378">
        <f t="shared" si="130"/>
        <v>492.27</v>
      </c>
    </row>
    <row r="8379" spans="1:6">
      <c r="A8379" s="13">
        <v>8378</v>
      </c>
      <c r="B8379" s="13">
        <v>4630</v>
      </c>
      <c r="C8379" s="13">
        <v>155</v>
      </c>
      <c r="D8379" s="13">
        <v>1</v>
      </c>
      <c r="E8379" s="13">
        <v>198.89</v>
      </c>
      <c r="F8379">
        <f t="shared" si="130"/>
        <v>198.89</v>
      </c>
    </row>
    <row r="8380" spans="1:6">
      <c r="A8380" s="13">
        <v>8379</v>
      </c>
      <c r="B8380" s="13">
        <v>4631</v>
      </c>
      <c r="C8380" s="13">
        <v>170</v>
      </c>
      <c r="D8380" s="13">
        <v>3</v>
      </c>
      <c r="E8380" s="13">
        <v>290.79</v>
      </c>
      <c r="F8380">
        <f t="shared" si="130"/>
        <v>872.37</v>
      </c>
    </row>
    <row r="8381" spans="1:6">
      <c r="A8381" s="13">
        <v>8380</v>
      </c>
      <c r="B8381" s="13">
        <v>4632</v>
      </c>
      <c r="C8381" s="13">
        <v>156</v>
      </c>
      <c r="D8381" s="13">
        <v>1</v>
      </c>
      <c r="E8381" s="13">
        <v>395.52</v>
      </c>
      <c r="F8381">
        <f t="shared" si="130"/>
        <v>395.52</v>
      </c>
    </row>
    <row r="8382" spans="1:6">
      <c r="A8382" s="13">
        <v>8381</v>
      </c>
      <c r="B8382" s="13">
        <v>4633</v>
      </c>
      <c r="C8382" s="13">
        <v>49</v>
      </c>
      <c r="D8382" s="13">
        <v>1</v>
      </c>
      <c r="E8382" s="13">
        <v>965.83</v>
      </c>
      <c r="F8382">
        <f t="shared" si="130"/>
        <v>965.83</v>
      </c>
    </row>
    <row r="8383" spans="1:6">
      <c r="A8383" s="13">
        <v>8382</v>
      </c>
      <c r="B8383" s="13">
        <v>4634</v>
      </c>
      <c r="C8383" s="13">
        <v>48</v>
      </c>
      <c r="D8383" s="13">
        <v>1</v>
      </c>
      <c r="E8383" s="13">
        <v>1016.02</v>
      </c>
      <c r="F8383">
        <f t="shared" si="130"/>
        <v>1016.02</v>
      </c>
    </row>
    <row r="8384" spans="1:6">
      <c r="A8384" s="13">
        <v>8383</v>
      </c>
      <c r="B8384" s="13">
        <v>4634</v>
      </c>
      <c r="C8384" s="13">
        <v>7</v>
      </c>
      <c r="D8384" s="13">
        <v>1</v>
      </c>
      <c r="E8384" s="13">
        <v>1695.09</v>
      </c>
      <c r="F8384">
        <f t="shared" si="130"/>
        <v>1695.09</v>
      </c>
    </row>
    <row r="8385" spans="1:6">
      <c r="A8385" s="13">
        <v>8384</v>
      </c>
      <c r="B8385" s="13">
        <v>4635</v>
      </c>
      <c r="C8385" s="13">
        <v>33</v>
      </c>
      <c r="D8385" s="13">
        <v>1</v>
      </c>
      <c r="E8385" s="13">
        <v>1354.25</v>
      </c>
      <c r="F8385">
        <f t="shared" si="130"/>
        <v>1354.25</v>
      </c>
    </row>
    <row r="8386" spans="1:6">
      <c r="A8386" s="13">
        <v>8385</v>
      </c>
      <c r="B8386" s="13">
        <v>4636</v>
      </c>
      <c r="C8386" s="13">
        <v>66</v>
      </c>
      <c r="D8386" s="13">
        <v>1</v>
      </c>
      <c r="E8386" s="13">
        <v>448.66</v>
      </c>
      <c r="F8386">
        <f t="shared" ref="F8386:F8449" si="131">E8386*D8386</f>
        <v>448.66</v>
      </c>
    </row>
    <row r="8387" spans="1:6">
      <c r="A8387" s="13">
        <v>8386</v>
      </c>
      <c r="B8387" s="13">
        <v>4636</v>
      </c>
      <c r="C8387" s="13">
        <v>176</v>
      </c>
      <c r="D8387" s="13">
        <v>1</v>
      </c>
      <c r="E8387" s="13">
        <v>387.59</v>
      </c>
      <c r="F8387">
        <f t="shared" si="131"/>
        <v>387.59</v>
      </c>
    </row>
    <row r="8388" spans="1:6">
      <c r="A8388" s="13">
        <v>8387</v>
      </c>
      <c r="B8388" s="13">
        <v>4637</v>
      </c>
      <c r="C8388" s="13">
        <v>182</v>
      </c>
      <c r="D8388" s="13">
        <v>1</v>
      </c>
      <c r="E8388" s="13">
        <v>211.3</v>
      </c>
      <c r="F8388">
        <f t="shared" si="131"/>
        <v>211.3</v>
      </c>
    </row>
    <row r="8389" spans="1:6">
      <c r="A8389" s="13">
        <v>8388</v>
      </c>
      <c r="B8389" s="13">
        <v>4638</v>
      </c>
      <c r="C8389" s="13">
        <v>64</v>
      </c>
      <c r="D8389" s="13">
        <v>1</v>
      </c>
      <c r="E8389" s="13">
        <v>667.02</v>
      </c>
      <c r="F8389">
        <f t="shared" si="131"/>
        <v>667.02</v>
      </c>
    </row>
    <row r="8390" spans="1:6">
      <c r="A8390" s="13">
        <v>8389</v>
      </c>
      <c r="B8390" s="13">
        <v>4638</v>
      </c>
      <c r="C8390" s="13">
        <v>27</v>
      </c>
      <c r="D8390" s="13">
        <v>1</v>
      </c>
      <c r="E8390" s="13">
        <v>596.23</v>
      </c>
      <c r="F8390">
        <f t="shared" si="131"/>
        <v>596.23</v>
      </c>
    </row>
    <row r="8391" spans="1:6">
      <c r="A8391" s="13">
        <v>8390</v>
      </c>
      <c r="B8391" s="13">
        <v>4638</v>
      </c>
      <c r="C8391" s="13">
        <v>63</v>
      </c>
      <c r="D8391" s="13">
        <v>1</v>
      </c>
      <c r="E8391" s="13">
        <v>858.98</v>
      </c>
      <c r="F8391">
        <f t="shared" si="131"/>
        <v>858.98</v>
      </c>
    </row>
    <row r="8392" spans="1:6">
      <c r="A8392" s="13">
        <v>8391</v>
      </c>
      <c r="B8392" s="13">
        <v>4639</v>
      </c>
      <c r="C8392" s="13">
        <v>87</v>
      </c>
      <c r="D8392" s="13">
        <v>1</v>
      </c>
      <c r="E8392" s="13">
        <v>525.28</v>
      </c>
      <c r="F8392">
        <f t="shared" si="131"/>
        <v>525.28</v>
      </c>
    </row>
    <row r="8393" spans="1:6">
      <c r="A8393" s="13">
        <v>8392</v>
      </c>
      <c r="B8393" s="13">
        <v>4640</v>
      </c>
      <c r="C8393" s="13">
        <v>102</v>
      </c>
      <c r="D8393" s="13">
        <v>1</v>
      </c>
      <c r="E8393" s="13">
        <v>579.6</v>
      </c>
      <c r="F8393">
        <f t="shared" si="131"/>
        <v>579.6</v>
      </c>
    </row>
    <row r="8394" spans="1:6">
      <c r="A8394" s="13">
        <v>8393</v>
      </c>
      <c r="B8394" s="13">
        <v>4641</v>
      </c>
      <c r="C8394" s="13">
        <v>17</v>
      </c>
      <c r="D8394" s="13">
        <v>1</v>
      </c>
      <c r="E8394" s="13">
        <v>1655.87</v>
      </c>
      <c r="F8394">
        <f t="shared" si="131"/>
        <v>1655.87</v>
      </c>
    </row>
    <row r="8395" spans="1:6">
      <c r="A8395" s="13">
        <v>8394</v>
      </c>
      <c r="B8395" s="13">
        <v>4642</v>
      </c>
      <c r="C8395" s="13">
        <v>98</v>
      </c>
      <c r="D8395" s="13">
        <v>2</v>
      </c>
      <c r="E8395" s="13">
        <v>941.99</v>
      </c>
      <c r="F8395">
        <f t="shared" si="131"/>
        <v>1883.98</v>
      </c>
    </row>
    <row r="8396" spans="1:6">
      <c r="A8396" s="13">
        <v>8395</v>
      </c>
      <c r="B8396" s="13">
        <v>4643</v>
      </c>
      <c r="C8396" s="13">
        <v>149</v>
      </c>
      <c r="D8396" s="13">
        <v>1</v>
      </c>
      <c r="E8396" s="13">
        <v>183.34</v>
      </c>
      <c r="F8396">
        <f t="shared" si="131"/>
        <v>183.34</v>
      </c>
    </row>
    <row r="8397" spans="1:6">
      <c r="A8397" s="13">
        <v>8396</v>
      </c>
      <c r="B8397" s="13">
        <v>4644</v>
      </c>
      <c r="C8397" s="13">
        <v>172</v>
      </c>
      <c r="D8397" s="13">
        <v>1</v>
      </c>
      <c r="E8397" s="13">
        <v>315.29</v>
      </c>
      <c r="F8397">
        <f t="shared" si="131"/>
        <v>315.29</v>
      </c>
    </row>
    <row r="8398" spans="1:6">
      <c r="A8398" s="13">
        <v>8397</v>
      </c>
      <c r="B8398" s="13">
        <v>4645</v>
      </c>
      <c r="C8398" s="13">
        <v>151</v>
      </c>
      <c r="D8398" s="13">
        <v>2</v>
      </c>
      <c r="E8398" s="13">
        <v>120.27</v>
      </c>
      <c r="F8398">
        <f t="shared" si="131"/>
        <v>240.54</v>
      </c>
    </row>
    <row r="8399" spans="1:6">
      <c r="A8399" s="13">
        <v>8398</v>
      </c>
      <c r="B8399" s="13">
        <v>4645</v>
      </c>
      <c r="C8399" s="13">
        <v>66</v>
      </c>
      <c r="D8399" s="13">
        <v>1</v>
      </c>
      <c r="E8399" s="13">
        <v>448.66</v>
      </c>
      <c r="F8399">
        <f t="shared" si="131"/>
        <v>448.66</v>
      </c>
    </row>
    <row r="8400" spans="1:6">
      <c r="A8400" s="13">
        <v>8399</v>
      </c>
      <c r="B8400" s="13">
        <v>4646</v>
      </c>
      <c r="C8400" s="13">
        <v>159</v>
      </c>
      <c r="D8400" s="13">
        <v>1</v>
      </c>
      <c r="E8400" s="13">
        <v>361.97</v>
      </c>
      <c r="F8400">
        <f t="shared" si="131"/>
        <v>361.97</v>
      </c>
    </row>
    <row r="8401" spans="1:6">
      <c r="A8401" s="13">
        <v>8400</v>
      </c>
      <c r="B8401" s="13">
        <v>4646</v>
      </c>
      <c r="C8401" s="13">
        <v>83</v>
      </c>
      <c r="D8401" s="13">
        <v>1</v>
      </c>
      <c r="E8401" s="13">
        <v>208.24</v>
      </c>
      <c r="F8401">
        <f t="shared" si="131"/>
        <v>208.24</v>
      </c>
    </row>
    <row r="8402" spans="1:6">
      <c r="A8402" s="13">
        <v>8401</v>
      </c>
      <c r="B8402" s="13">
        <v>4646</v>
      </c>
      <c r="C8402" s="13">
        <v>49</v>
      </c>
      <c r="D8402" s="13">
        <v>3</v>
      </c>
      <c r="E8402" s="13">
        <v>965.83</v>
      </c>
      <c r="F8402">
        <f t="shared" si="131"/>
        <v>2897.49</v>
      </c>
    </row>
    <row r="8403" spans="1:6">
      <c r="A8403" s="13">
        <v>8402</v>
      </c>
      <c r="B8403" s="13">
        <v>4647</v>
      </c>
      <c r="C8403" s="13">
        <v>66</v>
      </c>
      <c r="D8403" s="13">
        <v>1</v>
      </c>
      <c r="E8403" s="13">
        <v>448.66</v>
      </c>
      <c r="F8403">
        <f t="shared" si="131"/>
        <v>448.66</v>
      </c>
    </row>
    <row r="8404" spans="1:6">
      <c r="A8404" s="13">
        <v>8403</v>
      </c>
      <c r="B8404" s="13">
        <v>4648</v>
      </c>
      <c r="C8404" s="13">
        <v>127</v>
      </c>
      <c r="D8404" s="13">
        <v>1</v>
      </c>
      <c r="E8404" s="13">
        <v>44.16</v>
      </c>
      <c r="F8404">
        <f t="shared" si="131"/>
        <v>44.16</v>
      </c>
    </row>
    <row r="8405" spans="1:6">
      <c r="A8405" s="13">
        <v>8404</v>
      </c>
      <c r="B8405" s="13">
        <v>4648</v>
      </c>
      <c r="C8405" s="13">
        <v>123</v>
      </c>
      <c r="D8405" s="13">
        <v>1</v>
      </c>
      <c r="E8405" s="13">
        <v>151.46</v>
      </c>
      <c r="F8405">
        <f t="shared" si="131"/>
        <v>151.46</v>
      </c>
    </row>
    <row r="8406" spans="1:6">
      <c r="A8406" s="13">
        <v>8405</v>
      </c>
      <c r="B8406" s="13">
        <v>4649</v>
      </c>
      <c r="C8406" s="13">
        <v>3</v>
      </c>
      <c r="D8406" s="13">
        <v>1</v>
      </c>
      <c r="E8406" s="13">
        <v>539.1</v>
      </c>
      <c r="F8406">
        <f t="shared" si="131"/>
        <v>539.1</v>
      </c>
    </row>
    <row r="8407" spans="1:6">
      <c r="A8407" s="13">
        <v>8406</v>
      </c>
      <c r="B8407" s="13">
        <v>4650</v>
      </c>
      <c r="C8407" s="13">
        <v>150</v>
      </c>
      <c r="D8407" s="13">
        <v>1</v>
      </c>
      <c r="E8407" s="13">
        <v>295.79</v>
      </c>
      <c r="F8407">
        <f t="shared" si="131"/>
        <v>295.79</v>
      </c>
    </row>
    <row r="8408" spans="1:6">
      <c r="A8408" s="13">
        <v>8407</v>
      </c>
      <c r="B8408" s="13">
        <v>4650</v>
      </c>
      <c r="C8408" s="13">
        <v>18</v>
      </c>
      <c r="D8408" s="13">
        <v>1</v>
      </c>
      <c r="E8408" s="13">
        <v>1277.66</v>
      </c>
      <c r="F8408">
        <f t="shared" si="131"/>
        <v>1277.66</v>
      </c>
    </row>
    <row r="8409" spans="1:6">
      <c r="A8409" s="13">
        <v>8408</v>
      </c>
      <c r="B8409" s="13">
        <v>4650</v>
      </c>
      <c r="C8409" s="13">
        <v>43</v>
      </c>
      <c r="D8409" s="13">
        <v>2</v>
      </c>
      <c r="E8409" s="13">
        <v>1153.5</v>
      </c>
      <c r="F8409">
        <f t="shared" si="131"/>
        <v>2307</v>
      </c>
    </row>
    <row r="8410" spans="1:6">
      <c r="A8410" s="13">
        <v>8409</v>
      </c>
      <c r="B8410" s="13">
        <v>4651</v>
      </c>
      <c r="C8410" s="13">
        <v>165</v>
      </c>
      <c r="D8410" s="13">
        <v>1</v>
      </c>
      <c r="E8410" s="13">
        <v>377.58</v>
      </c>
      <c r="F8410">
        <f t="shared" si="131"/>
        <v>377.58</v>
      </c>
    </row>
    <row r="8411" spans="1:6">
      <c r="A8411" s="13">
        <v>8410</v>
      </c>
      <c r="B8411" s="13">
        <v>4652</v>
      </c>
      <c r="C8411" s="13">
        <v>170</v>
      </c>
      <c r="D8411" s="13">
        <v>1</v>
      </c>
      <c r="E8411" s="13">
        <v>290.79</v>
      </c>
      <c r="F8411">
        <f t="shared" si="131"/>
        <v>290.79</v>
      </c>
    </row>
    <row r="8412" spans="1:6">
      <c r="A8412" s="13">
        <v>8411</v>
      </c>
      <c r="B8412" s="13">
        <v>4653</v>
      </c>
      <c r="C8412" s="13">
        <v>52</v>
      </c>
      <c r="D8412" s="13">
        <v>1</v>
      </c>
      <c r="E8412" s="13">
        <v>1128.91</v>
      </c>
      <c r="F8412">
        <f t="shared" si="131"/>
        <v>1128.91</v>
      </c>
    </row>
    <row r="8413" spans="1:6">
      <c r="A8413" s="13">
        <v>8412</v>
      </c>
      <c r="B8413" s="13">
        <v>4654</v>
      </c>
      <c r="C8413" s="13">
        <v>94</v>
      </c>
      <c r="D8413" s="13">
        <v>1</v>
      </c>
      <c r="E8413" s="13">
        <v>898.73</v>
      </c>
      <c r="F8413">
        <f t="shared" si="131"/>
        <v>898.73</v>
      </c>
    </row>
    <row r="8414" spans="1:6">
      <c r="A8414" s="13">
        <v>8413</v>
      </c>
      <c r="B8414" s="13">
        <v>4654</v>
      </c>
      <c r="C8414" s="13">
        <v>160</v>
      </c>
      <c r="D8414" s="13">
        <v>1</v>
      </c>
      <c r="E8414" s="13">
        <v>196.53</v>
      </c>
      <c r="F8414">
        <f t="shared" si="131"/>
        <v>196.53</v>
      </c>
    </row>
    <row r="8415" spans="1:6">
      <c r="A8415" s="13">
        <v>8414</v>
      </c>
      <c r="B8415" s="13">
        <v>4654</v>
      </c>
      <c r="C8415" s="13">
        <v>184</v>
      </c>
      <c r="D8415" s="13">
        <v>1</v>
      </c>
      <c r="E8415" s="13">
        <v>399.61</v>
      </c>
      <c r="F8415">
        <f t="shared" si="131"/>
        <v>399.61</v>
      </c>
    </row>
    <row r="8416" spans="1:6">
      <c r="A8416" s="13">
        <v>8415</v>
      </c>
      <c r="B8416" s="13">
        <v>4654</v>
      </c>
      <c r="C8416" s="13">
        <v>131</v>
      </c>
      <c r="D8416" s="13">
        <v>1</v>
      </c>
      <c r="E8416" s="13">
        <v>30.63</v>
      </c>
      <c r="F8416">
        <f t="shared" si="131"/>
        <v>30.63</v>
      </c>
    </row>
    <row r="8417" spans="1:6">
      <c r="A8417" s="13">
        <v>8416</v>
      </c>
      <c r="B8417" s="13">
        <v>4655</v>
      </c>
      <c r="C8417" s="13">
        <v>12</v>
      </c>
      <c r="D8417" s="13">
        <v>1</v>
      </c>
      <c r="E8417" s="13">
        <v>1257.96</v>
      </c>
      <c r="F8417">
        <f t="shared" si="131"/>
        <v>1257.96</v>
      </c>
    </row>
    <row r="8418" spans="1:6">
      <c r="A8418" s="13">
        <v>8417</v>
      </c>
      <c r="B8418" s="13">
        <v>4655</v>
      </c>
      <c r="C8418" s="13">
        <v>135</v>
      </c>
      <c r="D8418" s="13">
        <v>1</v>
      </c>
      <c r="E8418" s="13">
        <v>258.15</v>
      </c>
      <c r="F8418">
        <f t="shared" si="131"/>
        <v>258.15</v>
      </c>
    </row>
    <row r="8419" spans="1:6">
      <c r="A8419" s="13">
        <v>8418</v>
      </c>
      <c r="B8419" s="13">
        <v>4656</v>
      </c>
      <c r="C8419" s="13">
        <v>6</v>
      </c>
      <c r="D8419" s="13">
        <v>1</v>
      </c>
      <c r="E8419" s="13">
        <v>1071.23</v>
      </c>
      <c r="F8419">
        <f t="shared" si="131"/>
        <v>1071.23</v>
      </c>
    </row>
    <row r="8420" spans="1:6">
      <c r="A8420" s="13">
        <v>8419</v>
      </c>
      <c r="B8420" s="13">
        <v>4657</v>
      </c>
      <c r="C8420" s="13">
        <v>85</v>
      </c>
      <c r="D8420" s="13">
        <v>1</v>
      </c>
      <c r="E8420" s="13">
        <v>359.28</v>
      </c>
      <c r="F8420">
        <f t="shared" si="131"/>
        <v>359.28</v>
      </c>
    </row>
    <row r="8421" spans="1:6">
      <c r="A8421" s="13">
        <v>8420</v>
      </c>
      <c r="B8421" s="13">
        <v>4657</v>
      </c>
      <c r="C8421" s="13">
        <v>37</v>
      </c>
      <c r="D8421" s="13">
        <v>1</v>
      </c>
      <c r="E8421" s="13">
        <v>1629.76</v>
      </c>
      <c r="F8421">
        <f t="shared" si="131"/>
        <v>1629.76</v>
      </c>
    </row>
    <row r="8422" spans="1:6">
      <c r="A8422" s="13">
        <v>8421</v>
      </c>
      <c r="B8422" s="13">
        <v>4657</v>
      </c>
      <c r="C8422" s="13">
        <v>167</v>
      </c>
      <c r="D8422" s="13">
        <v>2</v>
      </c>
      <c r="E8422" s="13">
        <v>266.31</v>
      </c>
      <c r="F8422">
        <f t="shared" si="131"/>
        <v>532.62</v>
      </c>
    </row>
    <row r="8423" spans="1:6">
      <c r="A8423" s="13">
        <v>8422</v>
      </c>
      <c r="B8423" s="13">
        <v>4657</v>
      </c>
      <c r="C8423" s="13">
        <v>49</v>
      </c>
      <c r="D8423" s="13">
        <v>1</v>
      </c>
      <c r="E8423" s="13">
        <v>965.83</v>
      </c>
      <c r="F8423">
        <f t="shared" si="131"/>
        <v>965.83</v>
      </c>
    </row>
    <row r="8424" spans="1:6">
      <c r="A8424" s="13">
        <v>8423</v>
      </c>
      <c r="B8424" s="13">
        <v>4658</v>
      </c>
      <c r="C8424" s="13">
        <v>24</v>
      </c>
      <c r="D8424" s="13">
        <v>1</v>
      </c>
      <c r="E8424" s="13">
        <v>1041.86</v>
      </c>
      <c r="F8424">
        <f t="shared" si="131"/>
        <v>1041.86</v>
      </c>
    </row>
    <row r="8425" spans="1:6">
      <c r="A8425" s="13">
        <v>8424</v>
      </c>
      <c r="B8425" s="13">
        <v>4658</v>
      </c>
      <c r="C8425" s="13">
        <v>40</v>
      </c>
      <c r="D8425" s="13">
        <v>1</v>
      </c>
      <c r="E8425" s="13">
        <v>1860.2</v>
      </c>
      <c r="F8425">
        <f t="shared" si="131"/>
        <v>1860.2</v>
      </c>
    </row>
    <row r="8426" spans="1:6">
      <c r="A8426" s="13">
        <v>8425</v>
      </c>
      <c r="B8426" s="13">
        <v>4659</v>
      </c>
      <c r="C8426" s="13">
        <v>113</v>
      </c>
      <c r="D8426" s="13">
        <v>2</v>
      </c>
      <c r="E8426" s="13">
        <v>901.51</v>
      </c>
      <c r="F8426">
        <f t="shared" si="131"/>
        <v>1803.02</v>
      </c>
    </row>
    <row r="8427" spans="1:6">
      <c r="A8427" s="13">
        <v>8426</v>
      </c>
      <c r="B8427" s="13">
        <v>4660</v>
      </c>
      <c r="C8427" s="13">
        <v>147</v>
      </c>
      <c r="D8427" s="13">
        <v>1</v>
      </c>
      <c r="E8427" s="13">
        <v>84.52</v>
      </c>
      <c r="F8427">
        <f t="shared" si="131"/>
        <v>84.52</v>
      </c>
    </row>
    <row r="8428" spans="1:6">
      <c r="A8428" s="13">
        <v>8427</v>
      </c>
      <c r="B8428" s="13">
        <v>4660</v>
      </c>
      <c r="C8428" s="13">
        <v>170</v>
      </c>
      <c r="D8428" s="13">
        <v>1</v>
      </c>
      <c r="E8428" s="13">
        <v>290.79</v>
      </c>
      <c r="F8428">
        <f t="shared" si="131"/>
        <v>290.79</v>
      </c>
    </row>
    <row r="8429" spans="1:6">
      <c r="A8429" s="13">
        <v>8428</v>
      </c>
      <c r="B8429" s="13">
        <v>4661</v>
      </c>
      <c r="C8429" s="13">
        <v>194</v>
      </c>
      <c r="D8429" s="13">
        <v>1</v>
      </c>
      <c r="E8429" s="13">
        <v>258.66</v>
      </c>
      <c r="F8429">
        <f t="shared" si="131"/>
        <v>258.66</v>
      </c>
    </row>
    <row r="8430" spans="1:6">
      <c r="A8430" s="13">
        <v>8429</v>
      </c>
      <c r="B8430" s="13">
        <v>4662</v>
      </c>
      <c r="C8430" s="13">
        <v>115</v>
      </c>
      <c r="D8430" s="13">
        <v>1</v>
      </c>
      <c r="E8430" s="13">
        <v>884.91</v>
      </c>
      <c r="F8430">
        <f t="shared" si="131"/>
        <v>884.91</v>
      </c>
    </row>
    <row r="8431" spans="1:6">
      <c r="A8431" s="13">
        <v>8430</v>
      </c>
      <c r="B8431" s="13">
        <v>4663</v>
      </c>
      <c r="C8431" s="13">
        <v>74</v>
      </c>
      <c r="D8431" s="13">
        <v>1</v>
      </c>
      <c r="E8431" s="13">
        <v>578.97</v>
      </c>
      <c r="F8431">
        <f t="shared" si="131"/>
        <v>578.97</v>
      </c>
    </row>
    <row r="8432" spans="1:6">
      <c r="A8432" s="13">
        <v>8431</v>
      </c>
      <c r="B8432" s="13">
        <v>4663</v>
      </c>
      <c r="C8432" s="13">
        <v>134</v>
      </c>
      <c r="D8432" s="13">
        <v>3</v>
      </c>
      <c r="E8432" s="13">
        <v>260.57</v>
      </c>
      <c r="F8432">
        <f t="shared" si="131"/>
        <v>781.71</v>
      </c>
    </row>
    <row r="8433" spans="1:6">
      <c r="A8433" s="13">
        <v>8432</v>
      </c>
      <c r="B8433" s="13">
        <v>4664</v>
      </c>
      <c r="C8433" s="13">
        <v>200</v>
      </c>
      <c r="D8433" s="13">
        <v>1</v>
      </c>
      <c r="E8433" s="13">
        <v>105.06</v>
      </c>
      <c r="F8433">
        <f t="shared" si="131"/>
        <v>105.06</v>
      </c>
    </row>
    <row r="8434" spans="1:6">
      <c r="A8434" s="13">
        <v>8433</v>
      </c>
      <c r="B8434" s="13">
        <v>4665</v>
      </c>
      <c r="C8434" s="13">
        <v>112</v>
      </c>
      <c r="D8434" s="13">
        <v>1</v>
      </c>
      <c r="E8434" s="13">
        <v>716.89</v>
      </c>
      <c r="F8434">
        <f t="shared" si="131"/>
        <v>716.89</v>
      </c>
    </row>
    <row r="8435" spans="1:6">
      <c r="A8435" s="13">
        <v>8434</v>
      </c>
      <c r="B8435" s="13">
        <v>4665</v>
      </c>
      <c r="C8435" s="13">
        <v>106</v>
      </c>
      <c r="D8435" s="13">
        <v>1</v>
      </c>
      <c r="E8435" s="13">
        <v>618.93</v>
      </c>
      <c r="F8435">
        <f t="shared" si="131"/>
        <v>618.93</v>
      </c>
    </row>
    <row r="8436" spans="1:6">
      <c r="A8436" s="13">
        <v>8435</v>
      </c>
      <c r="B8436" s="13">
        <v>4666</v>
      </c>
      <c r="C8436" s="13">
        <v>181</v>
      </c>
      <c r="D8436" s="13">
        <v>2</v>
      </c>
      <c r="E8436" s="13">
        <v>230.74</v>
      </c>
      <c r="F8436">
        <f t="shared" si="131"/>
        <v>461.48</v>
      </c>
    </row>
    <row r="8437" spans="1:6">
      <c r="A8437" s="13">
        <v>8436</v>
      </c>
      <c r="B8437" s="13">
        <v>4667</v>
      </c>
      <c r="C8437" s="13">
        <v>6</v>
      </c>
      <c r="D8437" s="13">
        <v>1</v>
      </c>
      <c r="E8437" s="13">
        <v>1071.23</v>
      </c>
      <c r="F8437">
        <f t="shared" si="131"/>
        <v>1071.23</v>
      </c>
    </row>
    <row r="8438" spans="1:6">
      <c r="A8438" s="13">
        <v>8437</v>
      </c>
      <c r="B8438" s="13">
        <v>4668</v>
      </c>
      <c r="C8438" s="13">
        <v>139</v>
      </c>
      <c r="D8438" s="13">
        <v>1</v>
      </c>
      <c r="E8438" s="13">
        <v>240.57</v>
      </c>
      <c r="F8438">
        <f t="shared" si="131"/>
        <v>240.57</v>
      </c>
    </row>
    <row r="8439" spans="1:6">
      <c r="A8439" s="13">
        <v>8438</v>
      </c>
      <c r="B8439" s="13">
        <v>4669</v>
      </c>
      <c r="C8439" s="13">
        <v>114</v>
      </c>
      <c r="D8439" s="13">
        <v>1</v>
      </c>
      <c r="E8439" s="13">
        <v>720.04</v>
      </c>
      <c r="F8439">
        <f t="shared" si="131"/>
        <v>720.04</v>
      </c>
    </row>
    <row r="8440" spans="1:6">
      <c r="A8440" s="13">
        <v>8439</v>
      </c>
      <c r="B8440" s="13">
        <v>4669</v>
      </c>
      <c r="C8440" s="13">
        <v>149</v>
      </c>
      <c r="D8440" s="13">
        <v>2</v>
      </c>
      <c r="E8440" s="13">
        <v>183.34</v>
      </c>
      <c r="F8440">
        <f t="shared" si="131"/>
        <v>366.68</v>
      </c>
    </row>
    <row r="8441" spans="1:6">
      <c r="A8441" s="13">
        <v>8440</v>
      </c>
      <c r="B8441" s="13">
        <v>4670</v>
      </c>
      <c r="C8441" s="13">
        <v>113</v>
      </c>
      <c r="D8441" s="13">
        <v>1</v>
      </c>
      <c r="E8441" s="13">
        <v>901.51</v>
      </c>
      <c r="F8441">
        <f t="shared" si="131"/>
        <v>901.51</v>
      </c>
    </row>
    <row r="8442" spans="1:6">
      <c r="A8442" s="13">
        <v>8441</v>
      </c>
      <c r="B8442" s="13">
        <v>4671</v>
      </c>
      <c r="C8442" s="13">
        <v>44</v>
      </c>
      <c r="D8442" s="13">
        <v>3</v>
      </c>
      <c r="E8442" s="13">
        <v>798.94</v>
      </c>
      <c r="F8442">
        <f t="shared" si="131"/>
        <v>2396.82</v>
      </c>
    </row>
    <row r="8443" spans="1:6">
      <c r="A8443" s="13">
        <v>8442</v>
      </c>
      <c r="B8443" s="13">
        <v>4671</v>
      </c>
      <c r="C8443" s="13">
        <v>10</v>
      </c>
      <c r="D8443" s="13">
        <v>3</v>
      </c>
      <c r="E8443" s="13">
        <v>548.39</v>
      </c>
      <c r="F8443">
        <f t="shared" si="131"/>
        <v>1645.17</v>
      </c>
    </row>
    <row r="8444" spans="1:6">
      <c r="A8444" s="13">
        <v>8443</v>
      </c>
      <c r="B8444" s="13">
        <v>4671</v>
      </c>
      <c r="C8444" s="13">
        <v>74</v>
      </c>
      <c r="D8444" s="13">
        <v>1</v>
      </c>
      <c r="E8444" s="13">
        <v>578.97</v>
      </c>
      <c r="F8444">
        <f t="shared" si="131"/>
        <v>578.97</v>
      </c>
    </row>
    <row r="8445" spans="1:6">
      <c r="A8445" s="13">
        <v>8444</v>
      </c>
      <c r="B8445" s="13">
        <v>4672</v>
      </c>
      <c r="C8445" s="13">
        <v>25</v>
      </c>
      <c r="D8445" s="13">
        <v>2</v>
      </c>
      <c r="E8445" s="13">
        <v>1802.19</v>
      </c>
      <c r="F8445">
        <f t="shared" si="131"/>
        <v>3604.38</v>
      </c>
    </row>
    <row r="8446" spans="1:6">
      <c r="A8446" s="13">
        <v>8445</v>
      </c>
      <c r="B8446" s="13">
        <v>4673</v>
      </c>
      <c r="C8446" s="13">
        <v>7</v>
      </c>
      <c r="D8446" s="13">
        <v>1</v>
      </c>
      <c r="E8446" s="13">
        <v>1695.09</v>
      </c>
      <c r="F8446">
        <f t="shared" si="131"/>
        <v>1695.09</v>
      </c>
    </row>
    <row r="8447" spans="1:6">
      <c r="A8447" s="13">
        <v>8446</v>
      </c>
      <c r="B8447" s="13">
        <v>4674</v>
      </c>
      <c r="C8447" s="13">
        <v>41</v>
      </c>
      <c r="D8447" s="13">
        <v>2</v>
      </c>
      <c r="E8447" s="13">
        <v>977.96</v>
      </c>
      <c r="F8447">
        <f t="shared" si="131"/>
        <v>1955.92</v>
      </c>
    </row>
    <row r="8448" spans="1:6">
      <c r="A8448" s="13">
        <v>8447</v>
      </c>
      <c r="B8448" s="13">
        <v>4675</v>
      </c>
      <c r="C8448" s="13">
        <v>75</v>
      </c>
      <c r="D8448" s="13">
        <v>1</v>
      </c>
      <c r="E8448" s="13">
        <v>976.15</v>
      </c>
      <c r="F8448">
        <f t="shared" si="131"/>
        <v>976.15</v>
      </c>
    </row>
    <row r="8449" spans="1:6">
      <c r="A8449" s="13">
        <v>8448</v>
      </c>
      <c r="B8449" s="13">
        <v>4676</v>
      </c>
      <c r="C8449" s="13">
        <v>141</v>
      </c>
      <c r="D8449" s="13">
        <v>1</v>
      </c>
      <c r="E8449" s="13">
        <v>217.86</v>
      </c>
      <c r="F8449">
        <f t="shared" si="131"/>
        <v>217.86</v>
      </c>
    </row>
    <row r="8450" spans="1:6">
      <c r="A8450" s="13">
        <v>8449</v>
      </c>
      <c r="B8450" s="13">
        <v>4676</v>
      </c>
      <c r="C8450" s="13">
        <v>48</v>
      </c>
      <c r="D8450" s="13">
        <v>3</v>
      </c>
      <c r="E8450" s="13">
        <v>895.76</v>
      </c>
      <c r="F8450">
        <f t="shared" ref="F8450:F8513" si="132">E8450*D8450</f>
        <v>2687.28</v>
      </c>
    </row>
    <row r="8451" spans="1:6">
      <c r="A8451" s="13">
        <v>8450</v>
      </c>
      <c r="B8451" s="13">
        <v>4677</v>
      </c>
      <c r="C8451" s="13">
        <v>118</v>
      </c>
      <c r="D8451" s="13">
        <v>1</v>
      </c>
      <c r="E8451" s="13">
        <v>376.78</v>
      </c>
      <c r="F8451">
        <f t="shared" si="132"/>
        <v>376.78</v>
      </c>
    </row>
    <row r="8452" spans="1:6">
      <c r="A8452" s="13">
        <v>8451</v>
      </c>
      <c r="B8452" s="13">
        <v>4677</v>
      </c>
      <c r="C8452" s="13">
        <v>79</v>
      </c>
      <c r="D8452" s="13">
        <v>1</v>
      </c>
      <c r="E8452" s="13">
        <v>935.74</v>
      </c>
      <c r="F8452">
        <f t="shared" si="132"/>
        <v>935.74</v>
      </c>
    </row>
    <row r="8453" spans="1:6">
      <c r="A8453" s="13">
        <v>8452</v>
      </c>
      <c r="B8453" s="13">
        <v>4678</v>
      </c>
      <c r="C8453" s="13">
        <v>5</v>
      </c>
      <c r="D8453" s="13">
        <v>1</v>
      </c>
      <c r="E8453" s="13">
        <v>442.46</v>
      </c>
      <c r="F8453">
        <f t="shared" si="132"/>
        <v>442.46</v>
      </c>
    </row>
    <row r="8454" spans="1:6">
      <c r="A8454" s="13">
        <v>8453</v>
      </c>
      <c r="B8454" s="13">
        <v>4678</v>
      </c>
      <c r="C8454" s="13">
        <v>182</v>
      </c>
      <c r="D8454" s="13">
        <v>1</v>
      </c>
      <c r="E8454" s="13">
        <v>211.3</v>
      </c>
      <c r="F8454">
        <f t="shared" si="132"/>
        <v>211.3</v>
      </c>
    </row>
    <row r="8455" spans="1:6">
      <c r="A8455" s="13">
        <v>8454</v>
      </c>
      <c r="B8455" s="13">
        <v>4678</v>
      </c>
      <c r="C8455" s="13">
        <v>140</v>
      </c>
      <c r="D8455" s="13">
        <v>1</v>
      </c>
      <c r="E8455" s="13">
        <v>142.43</v>
      </c>
      <c r="F8455">
        <f t="shared" si="132"/>
        <v>142.43</v>
      </c>
    </row>
    <row r="8456" spans="1:6">
      <c r="A8456" s="13">
        <v>8455</v>
      </c>
      <c r="B8456" s="13">
        <v>4679</v>
      </c>
      <c r="C8456" s="13">
        <v>195</v>
      </c>
      <c r="D8456" s="13">
        <v>1</v>
      </c>
      <c r="E8456" s="13">
        <v>336.84</v>
      </c>
      <c r="F8456">
        <f t="shared" si="132"/>
        <v>336.84</v>
      </c>
    </row>
    <row r="8457" spans="1:6">
      <c r="A8457" s="13">
        <v>8456</v>
      </c>
      <c r="B8457" s="13">
        <v>4680</v>
      </c>
      <c r="C8457" s="13">
        <v>168</v>
      </c>
      <c r="D8457" s="13">
        <v>3</v>
      </c>
      <c r="E8457" s="13">
        <v>255.79</v>
      </c>
      <c r="F8457">
        <f t="shared" si="132"/>
        <v>767.37</v>
      </c>
    </row>
    <row r="8458" spans="1:6">
      <c r="A8458" s="13">
        <v>8457</v>
      </c>
      <c r="B8458" s="13">
        <v>4681</v>
      </c>
      <c r="C8458" s="13">
        <v>182</v>
      </c>
      <c r="D8458" s="13">
        <v>1</v>
      </c>
      <c r="E8458" s="13">
        <v>211.3</v>
      </c>
      <c r="F8458">
        <f t="shared" si="132"/>
        <v>211.3</v>
      </c>
    </row>
    <row r="8459" spans="1:6">
      <c r="A8459" s="13">
        <v>8458</v>
      </c>
      <c r="B8459" s="13">
        <v>4682</v>
      </c>
      <c r="C8459" s="13">
        <v>190</v>
      </c>
      <c r="D8459" s="13">
        <v>1</v>
      </c>
      <c r="E8459" s="13">
        <v>406.76</v>
      </c>
      <c r="F8459">
        <f t="shared" si="132"/>
        <v>406.76</v>
      </c>
    </row>
    <row r="8460" spans="1:6">
      <c r="A8460" s="13">
        <v>8459</v>
      </c>
      <c r="B8460" s="13">
        <v>4683</v>
      </c>
      <c r="C8460" s="13">
        <v>45</v>
      </c>
      <c r="D8460" s="13">
        <v>1</v>
      </c>
      <c r="E8460" s="13">
        <v>979.04</v>
      </c>
      <c r="F8460">
        <f t="shared" si="132"/>
        <v>979.04</v>
      </c>
    </row>
    <row r="8461" spans="1:6">
      <c r="A8461" s="13">
        <v>8460</v>
      </c>
      <c r="B8461" s="13">
        <v>4683</v>
      </c>
      <c r="C8461" s="13">
        <v>185</v>
      </c>
      <c r="D8461" s="13">
        <v>1</v>
      </c>
      <c r="E8461" s="13">
        <v>170.84</v>
      </c>
      <c r="F8461">
        <f t="shared" si="132"/>
        <v>170.84</v>
      </c>
    </row>
    <row r="8462" spans="1:6">
      <c r="A8462" s="13">
        <v>8461</v>
      </c>
      <c r="B8462" s="13">
        <v>4684</v>
      </c>
      <c r="C8462" s="13">
        <v>45</v>
      </c>
      <c r="D8462" s="13">
        <v>2</v>
      </c>
      <c r="E8462" s="13">
        <v>1037.82</v>
      </c>
      <c r="F8462">
        <f t="shared" si="132"/>
        <v>2075.64</v>
      </c>
    </row>
    <row r="8463" spans="1:6">
      <c r="A8463" s="13">
        <v>8462</v>
      </c>
      <c r="B8463" s="13">
        <v>4684</v>
      </c>
      <c r="C8463" s="13">
        <v>68</v>
      </c>
      <c r="D8463" s="13">
        <v>1</v>
      </c>
      <c r="E8463" s="13">
        <v>449.81</v>
      </c>
      <c r="F8463">
        <f t="shared" si="132"/>
        <v>449.81</v>
      </c>
    </row>
    <row r="8464" spans="1:6">
      <c r="A8464" s="13">
        <v>8463</v>
      </c>
      <c r="B8464" s="13">
        <v>4684</v>
      </c>
      <c r="C8464" s="13">
        <v>54</v>
      </c>
      <c r="D8464" s="13">
        <v>3</v>
      </c>
      <c r="E8464" s="13">
        <v>638.1</v>
      </c>
      <c r="F8464">
        <f t="shared" si="132"/>
        <v>1914.3</v>
      </c>
    </row>
    <row r="8465" spans="1:6">
      <c r="A8465" s="13">
        <v>8464</v>
      </c>
      <c r="B8465" s="13">
        <v>4685</v>
      </c>
      <c r="C8465" s="13">
        <v>75</v>
      </c>
      <c r="D8465" s="13">
        <v>1</v>
      </c>
      <c r="E8465" s="13">
        <v>1068.58</v>
      </c>
      <c r="F8465">
        <f t="shared" si="132"/>
        <v>1068.58</v>
      </c>
    </row>
    <row r="8466" spans="1:6">
      <c r="A8466" s="13">
        <v>8465</v>
      </c>
      <c r="B8466" s="13">
        <v>4686</v>
      </c>
      <c r="C8466" s="13">
        <v>14</v>
      </c>
      <c r="D8466" s="13">
        <v>1</v>
      </c>
      <c r="E8466" s="13">
        <v>1816.72</v>
      </c>
      <c r="F8466">
        <f t="shared" si="132"/>
        <v>1816.72</v>
      </c>
    </row>
    <row r="8467" spans="1:6">
      <c r="A8467" s="13">
        <v>8466</v>
      </c>
      <c r="B8467" s="13">
        <v>4687</v>
      </c>
      <c r="C8467" s="13">
        <v>146</v>
      </c>
      <c r="D8467" s="13">
        <v>1</v>
      </c>
      <c r="E8467" s="13">
        <v>278.93</v>
      </c>
      <c r="F8467">
        <f t="shared" si="132"/>
        <v>278.93</v>
      </c>
    </row>
    <row r="8468" spans="1:6">
      <c r="A8468" s="13">
        <v>8467</v>
      </c>
      <c r="B8468" s="13">
        <v>4688</v>
      </c>
      <c r="C8468" s="13">
        <v>25</v>
      </c>
      <c r="D8468" s="13">
        <v>1</v>
      </c>
      <c r="E8468" s="13">
        <v>1802.19</v>
      </c>
      <c r="F8468">
        <f t="shared" si="132"/>
        <v>1802.19</v>
      </c>
    </row>
    <row r="8469" spans="1:6">
      <c r="A8469" s="13">
        <v>8468</v>
      </c>
      <c r="B8469" s="13">
        <v>4689</v>
      </c>
      <c r="C8469" s="13">
        <v>129</v>
      </c>
      <c r="D8469" s="13">
        <v>1</v>
      </c>
      <c r="E8469" s="13">
        <v>394.17</v>
      </c>
      <c r="F8469">
        <f t="shared" si="132"/>
        <v>394.17</v>
      </c>
    </row>
    <row r="8470" spans="1:6">
      <c r="A8470" s="13">
        <v>8469</v>
      </c>
      <c r="B8470" s="13">
        <v>4689</v>
      </c>
      <c r="C8470" s="13">
        <v>103</v>
      </c>
      <c r="D8470" s="13">
        <v>1</v>
      </c>
      <c r="E8470" s="13">
        <v>228.45</v>
      </c>
      <c r="F8470">
        <f t="shared" si="132"/>
        <v>228.45</v>
      </c>
    </row>
    <row r="8471" spans="1:6">
      <c r="A8471" s="13">
        <v>8470</v>
      </c>
      <c r="B8471" s="13">
        <v>4689</v>
      </c>
      <c r="C8471" s="13">
        <v>168</v>
      </c>
      <c r="D8471" s="13">
        <v>1</v>
      </c>
      <c r="E8471" s="13">
        <v>255.79</v>
      </c>
      <c r="F8471">
        <f t="shared" si="132"/>
        <v>255.79</v>
      </c>
    </row>
    <row r="8472" spans="1:6">
      <c r="A8472" s="13">
        <v>8471</v>
      </c>
      <c r="B8472" s="13">
        <v>4690</v>
      </c>
      <c r="C8472" s="13">
        <v>117</v>
      </c>
      <c r="D8472" s="13">
        <v>1</v>
      </c>
      <c r="E8472" s="13">
        <v>815.03</v>
      </c>
      <c r="F8472">
        <f t="shared" si="132"/>
        <v>815.03</v>
      </c>
    </row>
    <row r="8473" spans="1:6">
      <c r="A8473" s="13">
        <v>8472</v>
      </c>
      <c r="B8473" s="13">
        <v>4690</v>
      </c>
      <c r="C8473" s="13">
        <v>41</v>
      </c>
      <c r="D8473" s="13">
        <v>1</v>
      </c>
      <c r="E8473" s="13">
        <v>1041.67</v>
      </c>
      <c r="F8473">
        <f t="shared" si="132"/>
        <v>1041.67</v>
      </c>
    </row>
    <row r="8474" spans="1:6">
      <c r="A8474" s="13">
        <v>8473</v>
      </c>
      <c r="B8474" s="13">
        <v>4691</v>
      </c>
      <c r="C8474" s="13">
        <v>14</v>
      </c>
      <c r="D8474" s="13">
        <v>1</v>
      </c>
      <c r="E8474" s="13">
        <v>1816.72</v>
      </c>
      <c r="F8474">
        <f t="shared" si="132"/>
        <v>1816.72</v>
      </c>
    </row>
    <row r="8475" spans="1:6">
      <c r="A8475" s="13">
        <v>8474</v>
      </c>
      <c r="B8475" s="13">
        <v>4692</v>
      </c>
      <c r="C8475" s="13">
        <v>21</v>
      </c>
      <c r="D8475" s="13">
        <v>1</v>
      </c>
      <c r="E8475" s="13">
        <v>661.44</v>
      </c>
      <c r="F8475">
        <f t="shared" si="132"/>
        <v>661.44</v>
      </c>
    </row>
    <row r="8476" spans="1:6">
      <c r="A8476" s="13">
        <v>8475</v>
      </c>
      <c r="B8476" s="13">
        <v>4692</v>
      </c>
      <c r="C8476" s="13">
        <v>186</v>
      </c>
      <c r="D8476" s="13">
        <v>3</v>
      </c>
      <c r="E8476" s="13">
        <v>401.69</v>
      </c>
      <c r="F8476">
        <f t="shared" si="132"/>
        <v>1205.07</v>
      </c>
    </row>
    <row r="8477" spans="1:6">
      <c r="A8477" s="13">
        <v>8476</v>
      </c>
      <c r="B8477" s="13">
        <v>4693</v>
      </c>
      <c r="C8477" s="13">
        <v>191</v>
      </c>
      <c r="D8477" s="13">
        <v>1</v>
      </c>
      <c r="E8477" s="13">
        <v>447.27</v>
      </c>
      <c r="F8477">
        <f t="shared" si="132"/>
        <v>447.27</v>
      </c>
    </row>
    <row r="8478" spans="1:6">
      <c r="A8478" s="13">
        <v>8477</v>
      </c>
      <c r="B8478" s="13">
        <v>4694</v>
      </c>
      <c r="C8478" s="13">
        <v>22</v>
      </c>
      <c r="D8478" s="13">
        <v>1</v>
      </c>
      <c r="E8478" s="13">
        <v>751.38</v>
      </c>
      <c r="F8478">
        <f t="shared" si="132"/>
        <v>751.38</v>
      </c>
    </row>
    <row r="8479" spans="1:6">
      <c r="A8479" s="13">
        <v>8478</v>
      </c>
      <c r="B8479" s="13">
        <v>4695</v>
      </c>
      <c r="C8479" s="13">
        <v>61</v>
      </c>
      <c r="D8479" s="13">
        <v>1</v>
      </c>
      <c r="E8479" s="13">
        <v>776.21</v>
      </c>
      <c r="F8479">
        <f t="shared" si="132"/>
        <v>776.21</v>
      </c>
    </row>
    <row r="8480" spans="1:6">
      <c r="A8480" s="13">
        <v>8479</v>
      </c>
      <c r="B8480" s="13">
        <v>4695</v>
      </c>
      <c r="C8480" s="13">
        <v>54</v>
      </c>
      <c r="D8480" s="13">
        <v>1</v>
      </c>
      <c r="E8480" s="13">
        <v>638.1</v>
      </c>
      <c r="F8480">
        <f t="shared" si="132"/>
        <v>638.1</v>
      </c>
    </row>
    <row r="8481" spans="1:6">
      <c r="A8481" s="13">
        <v>8480</v>
      </c>
      <c r="B8481" s="13">
        <v>4695</v>
      </c>
      <c r="C8481" s="13">
        <v>63</v>
      </c>
      <c r="D8481" s="13">
        <v>1</v>
      </c>
      <c r="E8481" s="13">
        <v>792.98</v>
      </c>
      <c r="F8481">
        <f t="shared" si="132"/>
        <v>792.98</v>
      </c>
    </row>
    <row r="8482" spans="1:6">
      <c r="A8482" s="13">
        <v>8481</v>
      </c>
      <c r="B8482" s="13">
        <v>4695</v>
      </c>
      <c r="C8482" s="13">
        <v>147</v>
      </c>
      <c r="D8482" s="13">
        <v>1</v>
      </c>
      <c r="E8482" s="13">
        <v>74.95</v>
      </c>
      <c r="F8482">
        <f t="shared" si="132"/>
        <v>74.95</v>
      </c>
    </row>
    <row r="8483" spans="1:6">
      <c r="A8483" s="13">
        <v>8482</v>
      </c>
      <c r="B8483" s="13">
        <v>4696</v>
      </c>
      <c r="C8483" s="13">
        <v>163</v>
      </c>
      <c r="D8483" s="13">
        <v>1</v>
      </c>
      <c r="E8483" s="13">
        <v>193.8</v>
      </c>
      <c r="F8483">
        <f t="shared" si="132"/>
        <v>193.8</v>
      </c>
    </row>
    <row r="8484" spans="1:6">
      <c r="A8484" s="13">
        <v>8483</v>
      </c>
      <c r="B8484" s="13">
        <v>4696</v>
      </c>
      <c r="C8484" s="13">
        <v>4</v>
      </c>
      <c r="D8484" s="13">
        <v>1</v>
      </c>
      <c r="E8484" s="13">
        <v>549.91</v>
      </c>
      <c r="F8484">
        <f t="shared" si="132"/>
        <v>549.91</v>
      </c>
    </row>
    <row r="8485" spans="1:6">
      <c r="A8485" s="13">
        <v>8484</v>
      </c>
      <c r="B8485" s="13">
        <v>4697</v>
      </c>
      <c r="C8485" s="13">
        <v>71</v>
      </c>
      <c r="D8485" s="13">
        <v>1</v>
      </c>
      <c r="E8485" s="13">
        <v>1169</v>
      </c>
      <c r="F8485">
        <f t="shared" si="132"/>
        <v>1169</v>
      </c>
    </row>
    <row r="8486" spans="1:6">
      <c r="A8486" s="13">
        <v>8485</v>
      </c>
      <c r="B8486" s="13">
        <v>4697</v>
      </c>
      <c r="C8486" s="13">
        <v>64</v>
      </c>
      <c r="D8486" s="13">
        <v>1</v>
      </c>
      <c r="E8486" s="13">
        <v>667.02</v>
      </c>
      <c r="F8486">
        <f t="shared" si="132"/>
        <v>667.02</v>
      </c>
    </row>
    <row r="8487" spans="1:6">
      <c r="A8487" s="13">
        <v>8486</v>
      </c>
      <c r="B8487" s="13">
        <v>4698</v>
      </c>
      <c r="C8487" s="13">
        <v>93</v>
      </c>
      <c r="D8487" s="13">
        <v>1</v>
      </c>
      <c r="E8487" s="13">
        <v>580</v>
      </c>
      <c r="F8487">
        <f t="shared" si="132"/>
        <v>580</v>
      </c>
    </row>
    <row r="8488" spans="1:6">
      <c r="A8488" s="13">
        <v>8487</v>
      </c>
      <c r="B8488" s="13">
        <v>4699</v>
      </c>
      <c r="C8488" s="13">
        <v>185</v>
      </c>
      <c r="D8488" s="13">
        <v>1</v>
      </c>
      <c r="E8488" s="13">
        <v>189.69</v>
      </c>
      <c r="F8488">
        <f t="shared" si="132"/>
        <v>189.69</v>
      </c>
    </row>
    <row r="8489" spans="1:6">
      <c r="A8489" s="13">
        <v>8488</v>
      </c>
      <c r="B8489" s="13">
        <v>4699</v>
      </c>
      <c r="C8489" s="13">
        <v>129</v>
      </c>
      <c r="D8489" s="13">
        <v>1</v>
      </c>
      <c r="E8489" s="13">
        <v>394.17</v>
      </c>
      <c r="F8489">
        <f t="shared" si="132"/>
        <v>394.17</v>
      </c>
    </row>
    <row r="8490" spans="1:6">
      <c r="A8490" s="13">
        <v>8489</v>
      </c>
      <c r="B8490" s="13">
        <v>4699</v>
      </c>
      <c r="C8490" s="13">
        <v>67</v>
      </c>
      <c r="D8490" s="13">
        <v>1</v>
      </c>
      <c r="E8490" s="13">
        <v>320.81</v>
      </c>
      <c r="F8490">
        <f t="shared" si="132"/>
        <v>320.81</v>
      </c>
    </row>
    <row r="8491" spans="1:6">
      <c r="A8491" s="13">
        <v>8490</v>
      </c>
      <c r="B8491" s="13">
        <v>4700</v>
      </c>
      <c r="C8491" s="13">
        <v>27</v>
      </c>
      <c r="D8491" s="13">
        <v>1</v>
      </c>
      <c r="E8491" s="13">
        <v>628.59</v>
      </c>
      <c r="F8491">
        <f t="shared" si="132"/>
        <v>628.59</v>
      </c>
    </row>
    <row r="8492" spans="1:6">
      <c r="A8492" s="13">
        <v>8491</v>
      </c>
      <c r="B8492" s="13">
        <v>4700</v>
      </c>
      <c r="C8492" s="13">
        <v>97</v>
      </c>
      <c r="D8492" s="13">
        <v>1</v>
      </c>
      <c r="E8492" s="13">
        <v>156.65</v>
      </c>
      <c r="F8492">
        <f t="shared" si="132"/>
        <v>156.65</v>
      </c>
    </row>
    <row r="8493" spans="1:6">
      <c r="A8493" s="13">
        <v>8492</v>
      </c>
      <c r="B8493" s="13">
        <v>4700</v>
      </c>
      <c r="C8493" s="13">
        <v>56</v>
      </c>
      <c r="D8493" s="13">
        <v>1</v>
      </c>
      <c r="E8493" s="13">
        <v>788.31</v>
      </c>
      <c r="F8493">
        <f t="shared" si="132"/>
        <v>788.31</v>
      </c>
    </row>
    <row r="8494" spans="1:6">
      <c r="A8494" s="13">
        <v>8493</v>
      </c>
      <c r="B8494" s="13">
        <v>4701</v>
      </c>
      <c r="C8494" s="13">
        <v>130</v>
      </c>
      <c r="D8494" s="13">
        <v>1</v>
      </c>
      <c r="E8494" s="13">
        <v>100.33</v>
      </c>
      <c r="F8494">
        <f t="shared" si="132"/>
        <v>100.33</v>
      </c>
    </row>
    <row r="8495" spans="1:6">
      <c r="A8495" s="13">
        <v>8494</v>
      </c>
      <c r="B8495" s="13">
        <v>4702</v>
      </c>
      <c r="C8495" s="13">
        <v>76</v>
      </c>
      <c r="D8495" s="13">
        <v>1</v>
      </c>
      <c r="E8495" s="13">
        <v>623.01</v>
      </c>
      <c r="F8495">
        <f t="shared" si="132"/>
        <v>623.01</v>
      </c>
    </row>
    <row r="8496" spans="1:6">
      <c r="A8496" s="13">
        <v>8495</v>
      </c>
      <c r="B8496" s="13">
        <v>4703</v>
      </c>
      <c r="C8496" s="13">
        <v>121</v>
      </c>
      <c r="D8496" s="13">
        <v>1</v>
      </c>
      <c r="E8496" s="13">
        <v>159.37</v>
      </c>
      <c r="F8496">
        <f t="shared" si="132"/>
        <v>159.37</v>
      </c>
    </row>
    <row r="8497" spans="1:6">
      <c r="A8497" s="13">
        <v>8496</v>
      </c>
      <c r="B8497" s="13">
        <v>4703</v>
      </c>
      <c r="C8497" s="13">
        <v>81</v>
      </c>
      <c r="D8497" s="13">
        <v>1</v>
      </c>
      <c r="E8497" s="13">
        <v>861.36</v>
      </c>
      <c r="F8497">
        <f t="shared" si="132"/>
        <v>861.36</v>
      </c>
    </row>
    <row r="8498" spans="1:6">
      <c r="A8498" s="13">
        <v>8497</v>
      </c>
      <c r="B8498" s="13">
        <v>4704</v>
      </c>
      <c r="C8498" s="13">
        <v>105</v>
      </c>
      <c r="D8498" s="13">
        <v>1</v>
      </c>
      <c r="E8498" s="13">
        <v>691.55</v>
      </c>
      <c r="F8498">
        <f t="shared" si="132"/>
        <v>691.55</v>
      </c>
    </row>
    <row r="8499" spans="1:6">
      <c r="A8499" s="13">
        <v>8498</v>
      </c>
      <c r="B8499" s="13">
        <v>4704</v>
      </c>
      <c r="C8499" s="13">
        <v>102</v>
      </c>
      <c r="D8499" s="13">
        <v>1</v>
      </c>
      <c r="E8499" s="13">
        <v>504.65</v>
      </c>
      <c r="F8499">
        <f t="shared" si="132"/>
        <v>504.65</v>
      </c>
    </row>
    <row r="8500" spans="1:6">
      <c r="A8500" s="13">
        <v>8499</v>
      </c>
      <c r="B8500" s="13">
        <v>4705</v>
      </c>
      <c r="C8500" s="13">
        <v>62</v>
      </c>
      <c r="D8500" s="13">
        <v>2</v>
      </c>
      <c r="E8500" s="13">
        <v>869.41</v>
      </c>
      <c r="F8500">
        <f t="shared" si="132"/>
        <v>1738.82</v>
      </c>
    </row>
    <row r="8501" spans="1:6">
      <c r="A8501" s="13">
        <v>8500</v>
      </c>
      <c r="B8501" s="13">
        <v>4705</v>
      </c>
      <c r="C8501" s="13">
        <v>124</v>
      </c>
      <c r="D8501" s="13">
        <v>1</v>
      </c>
      <c r="E8501" s="13">
        <v>159.92</v>
      </c>
      <c r="F8501">
        <f t="shared" si="132"/>
        <v>159.92</v>
      </c>
    </row>
    <row r="8502" spans="1:6">
      <c r="A8502" s="13">
        <v>8501</v>
      </c>
      <c r="B8502" s="13">
        <v>4705</v>
      </c>
      <c r="C8502" s="13">
        <v>109</v>
      </c>
      <c r="D8502" s="13">
        <v>1</v>
      </c>
      <c r="E8502" s="13">
        <v>619.65</v>
      </c>
      <c r="F8502">
        <f t="shared" si="132"/>
        <v>619.65</v>
      </c>
    </row>
    <row r="8503" spans="1:6">
      <c r="A8503" s="13">
        <v>8502</v>
      </c>
      <c r="B8503" s="13">
        <v>4705</v>
      </c>
      <c r="C8503" s="13">
        <v>55</v>
      </c>
      <c r="D8503" s="13">
        <v>1</v>
      </c>
      <c r="E8503" s="13">
        <v>447.91</v>
      </c>
      <c r="F8503">
        <f t="shared" si="132"/>
        <v>447.91</v>
      </c>
    </row>
    <row r="8504" spans="1:6">
      <c r="A8504" s="13">
        <v>8503</v>
      </c>
      <c r="B8504" s="13">
        <v>4706</v>
      </c>
      <c r="C8504" s="13">
        <v>92</v>
      </c>
      <c r="D8504" s="13">
        <v>1</v>
      </c>
      <c r="E8504" s="13">
        <v>996.68</v>
      </c>
      <c r="F8504">
        <f t="shared" si="132"/>
        <v>996.68</v>
      </c>
    </row>
    <row r="8505" spans="1:6">
      <c r="A8505" s="13">
        <v>8504</v>
      </c>
      <c r="B8505" s="13">
        <v>4706</v>
      </c>
      <c r="C8505" s="13">
        <v>138</v>
      </c>
      <c r="D8505" s="13">
        <v>2</v>
      </c>
      <c r="E8505" s="13">
        <v>280.61</v>
      </c>
      <c r="F8505">
        <f t="shared" si="132"/>
        <v>561.22</v>
      </c>
    </row>
    <row r="8506" spans="1:6">
      <c r="A8506" s="13">
        <v>8505</v>
      </c>
      <c r="B8506" s="13">
        <v>4706</v>
      </c>
      <c r="C8506" s="13">
        <v>11</v>
      </c>
      <c r="D8506" s="13">
        <v>1</v>
      </c>
      <c r="E8506" s="13">
        <v>1365.96</v>
      </c>
      <c r="F8506">
        <f t="shared" si="132"/>
        <v>1365.96</v>
      </c>
    </row>
    <row r="8507" spans="1:6">
      <c r="A8507" s="13">
        <v>8506</v>
      </c>
      <c r="B8507" s="13">
        <v>4707</v>
      </c>
      <c r="C8507" s="13">
        <v>24</v>
      </c>
      <c r="D8507" s="13">
        <v>2</v>
      </c>
      <c r="E8507" s="13">
        <v>1041.86</v>
      </c>
      <c r="F8507">
        <f t="shared" si="132"/>
        <v>2083.72</v>
      </c>
    </row>
    <row r="8508" spans="1:6">
      <c r="A8508" s="13">
        <v>8507</v>
      </c>
      <c r="B8508" s="13">
        <v>4708</v>
      </c>
      <c r="C8508" s="13">
        <v>148</v>
      </c>
      <c r="D8508" s="13">
        <v>1</v>
      </c>
      <c r="E8508" s="13">
        <v>256.17</v>
      </c>
      <c r="F8508">
        <f t="shared" si="132"/>
        <v>256.17</v>
      </c>
    </row>
    <row r="8509" spans="1:6">
      <c r="A8509" s="13">
        <v>8508</v>
      </c>
      <c r="B8509" s="13">
        <v>4709</v>
      </c>
      <c r="C8509" s="13">
        <v>52</v>
      </c>
      <c r="D8509" s="13">
        <v>1</v>
      </c>
      <c r="E8509" s="13">
        <v>1128.91</v>
      </c>
      <c r="F8509">
        <f t="shared" si="132"/>
        <v>1128.91</v>
      </c>
    </row>
    <row r="8510" spans="1:6">
      <c r="A8510" s="13">
        <v>8509</v>
      </c>
      <c r="B8510" s="13">
        <v>4710</v>
      </c>
      <c r="C8510" s="13">
        <v>123</v>
      </c>
      <c r="D8510" s="13">
        <v>1</v>
      </c>
      <c r="E8510" s="13">
        <v>151.46</v>
      </c>
      <c r="F8510">
        <f t="shared" si="132"/>
        <v>151.46</v>
      </c>
    </row>
    <row r="8511" spans="1:6">
      <c r="A8511" s="13">
        <v>8510</v>
      </c>
      <c r="B8511" s="13">
        <v>4710</v>
      </c>
      <c r="C8511" s="13">
        <v>23</v>
      </c>
      <c r="D8511" s="13">
        <v>2</v>
      </c>
      <c r="E8511" s="13">
        <v>766.48</v>
      </c>
      <c r="F8511">
        <f t="shared" si="132"/>
        <v>1532.96</v>
      </c>
    </row>
    <row r="8512" spans="1:6">
      <c r="A8512" s="13">
        <v>8511</v>
      </c>
      <c r="B8512" s="13">
        <v>4711</v>
      </c>
      <c r="C8512" s="13">
        <v>66</v>
      </c>
      <c r="D8512" s="13">
        <v>2</v>
      </c>
      <c r="E8512" s="13">
        <v>448.66</v>
      </c>
      <c r="F8512">
        <f t="shared" si="132"/>
        <v>897.32</v>
      </c>
    </row>
    <row r="8513" spans="1:6">
      <c r="A8513" s="13">
        <v>8512</v>
      </c>
      <c r="B8513" s="13">
        <v>4712</v>
      </c>
      <c r="C8513" s="13">
        <v>4</v>
      </c>
      <c r="D8513" s="13">
        <v>1</v>
      </c>
      <c r="E8513" s="13">
        <v>549.91</v>
      </c>
      <c r="F8513">
        <f t="shared" si="132"/>
        <v>549.91</v>
      </c>
    </row>
    <row r="8514" spans="1:6">
      <c r="A8514" s="13">
        <v>8513</v>
      </c>
      <c r="B8514" s="13">
        <v>4712</v>
      </c>
      <c r="C8514" s="13">
        <v>93</v>
      </c>
      <c r="D8514" s="13">
        <v>1</v>
      </c>
      <c r="E8514" s="13">
        <v>537.58</v>
      </c>
      <c r="F8514">
        <f t="shared" ref="F8514:F8577" si="133">E8514*D8514</f>
        <v>537.58</v>
      </c>
    </row>
    <row r="8515" spans="1:6">
      <c r="A8515" s="13">
        <v>8514</v>
      </c>
      <c r="B8515" s="13">
        <v>4712</v>
      </c>
      <c r="C8515" s="13">
        <v>175</v>
      </c>
      <c r="D8515" s="13">
        <v>2</v>
      </c>
      <c r="E8515" s="13">
        <v>367.55</v>
      </c>
      <c r="F8515">
        <f t="shared" si="133"/>
        <v>735.1</v>
      </c>
    </row>
    <row r="8516" spans="1:6">
      <c r="A8516" s="13">
        <v>8515</v>
      </c>
      <c r="B8516" s="13">
        <v>4712</v>
      </c>
      <c r="C8516" s="13">
        <v>161</v>
      </c>
      <c r="D8516" s="13">
        <v>1</v>
      </c>
      <c r="E8516" s="13">
        <v>406.33</v>
      </c>
      <c r="F8516">
        <f t="shared" si="133"/>
        <v>406.33</v>
      </c>
    </row>
    <row r="8517" spans="1:6">
      <c r="A8517" s="13">
        <v>8516</v>
      </c>
      <c r="B8517" s="13">
        <v>4713</v>
      </c>
      <c r="C8517" s="13">
        <v>99</v>
      </c>
      <c r="D8517" s="13">
        <v>1</v>
      </c>
      <c r="E8517" s="13">
        <v>374.8</v>
      </c>
      <c r="F8517">
        <f t="shared" si="133"/>
        <v>374.8</v>
      </c>
    </row>
    <row r="8518" spans="1:6">
      <c r="A8518" s="13">
        <v>8517</v>
      </c>
      <c r="B8518" s="13">
        <v>4713</v>
      </c>
      <c r="C8518" s="13">
        <v>14</v>
      </c>
      <c r="D8518" s="13">
        <v>1</v>
      </c>
      <c r="E8518" s="13">
        <v>1816.72</v>
      </c>
      <c r="F8518">
        <f t="shared" si="133"/>
        <v>1816.72</v>
      </c>
    </row>
    <row r="8519" spans="1:6">
      <c r="A8519" s="13">
        <v>8518</v>
      </c>
      <c r="B8519" s="13">
        <v>4713</v>
      </c>
      <c r="C8519" s="13">
        <v>25</v>
      </c>
      <c r="D8519" s="13">
        <v>1</v>
      </c>
      <c r="E8519" s="13">
        <v>1802.19</v>
      </c>
      <c r="F8519">
        <f t="shared" si="133"/>
        <v>1802.19</v>
      </c>
    </row>
    <row r="8520" spans="1:6">
      <c r="A8520" s="13">
        <v>8519</v>
      </c>
      <c r="B8520" s="13">
        <v>4713</v>
      </c>
      <c r="C8520" s="13">
        <v>64</v>
      </c>
      <c r="D8520" s="13">
        <v>1</v>
      </c>
      <c r="E8520" s="13">
        <v>667.02</v>
      </c>
      <c r="F8520">
        <f t="shared" si="133"/>
        <v>667.02</v>
      </c>
    </row>
    <row r="8521" spans="1:6">
      <c r="A8521" s="13">
        <v>8520</v>
      </c>
      <c r="B8521" s="13">
        <v>4714</v>
      </c>
      <c r="C8521" s="13">
        <v>187</v>
      </c>
      <c r="D8521" s="13">
        <v>1</v>
      </c>
      <c r="E8521" s="13">
        <v>435.69</v>
      </c>
      <c r="F8521">
        <f t="shared" si="133"/>
        <v>435.69</v>
      </c>
    </row>
    <row r="8522" spans="1:6">
      <c r="A8522" s="13">
        <v>8521</v>
      </c>
      <c r="B8522" s="13">
        <v>4715</v>
      </c>
      <c r="C8522" s="13">
        <v>153</v>
      </c>
      <c r="D8522" s="13">
        <v>1</v>
      </c>
      <c r="E8522" s="13">
        <v>318.02</v>
      </c>
      <c r="F8522">
        <f t="shared" si="133"/>
        <v>318.02</v>
      </c>
    </row>
    <row r="8523" spans="1:6">
      <c r="A8523" s="13">
        <v>8522</v>
      </c>
      <c r="B8523" s="13">
        <v>4716</v>
      </c>
      <c r="C8523" s="13">
        <v>52</v>
      </c>
      <c r="D8523" s="13">
        <v>1</v>
      </c>
      <c r="E8523" s="13">
        <v>978.15</v>
      </c>
      <c r="F8523">
        <f t="shared" si="133"/>
        <v>978.15</v>
      </c>
    </row>
    <row r="8524" spans="1:6">
      <c r="A8524" s="13">
        <v>8523</v>
      </c>
      <c r="B8524" s="13">
        <v>4716</v>
      </c>
      <c r="C8524" s="13">
        <v>56</v>
      </c>
      <c r="D8524" s="13">
        <v>1</v>
      </c>
      <c r="E8524" s="13">
        <v>788.31</v>
      </c>
      <c r="F8524">
        <f t="shared" si="133"/>
        <v>788.31</v>
      </c>
    </row>
    <row r="8525" spans="1:6">
      <c r="A8525" s="13">
        <v>8524</v>
      </c>
      <c r="B8525" s="13">
        <v>4717</v>
      </c>
      <c r="C8525" s="13">
        <v>19</v>
      </c>
      <c r="D8525" s="13">
        <v>1</v>
      </c>
      <c r="E8525" s="13">
        <v>897.98</v>
      </c>
      <c r="F8525">
        <f t="shared" si="133"/>
        <v>897.98</v>
      </c>
    </row>
    <row r="8526" spans="1:6">
      <c r="A8526" s="13">
        <v>8525</v>
      </c>
      <c r="B8526" s="13">
        <v>4717</v>
      </c>
      <c r="C8526" s="13">
        <v>18</v>
      </c>
      <c r="D8526" s="13">
        <v>1</v>
      </c>
      <c r="E8526" s="13">
        <v>1417.1</v>
      </c>
      <c r="F8526">
        <f t="shared" si="133"/>
        <v>1417.1</v>
      </c>
    </row>
    <row r="8527" spans="1:6">
      <c r="A8527" s="13">
        <v>8526</v>
      </c>
      <c r="B8527" s="13">
        <v>4717</v>
      </c>
      <c r="C8527" s="13">
        <v>109</v>
      </c>
      <c r="D8527" s="13">
        <v>1</v>
      </c>
      <c r="E8527" s="13">
        <v>619.65</v>
      </c>
      <c r="F8527">
        <f t="shared" si="133"/>
        <v>619.65</v>
      </c>
    </row>
    <row r="8528" spans="1:6">
      <c r="A8528" s="13">
        <v>8527</v>
      </c>
      <c r="B8528" s="13">
        <v>4718</v>
      </c>
      <c r="C8528" s="13">
        <v>172</v>
      </c>
      <c r="D8528" s="13">
        <v>1</v>
      </c>
      <c r="E8528" s="13">
        <v>315.29</v>
      </c>
      <c r="F8528">
        <f t="shared" si="133"/>
        <v>315.29</v>
      </c>
    </row>
    <row r="8529" spans="1:6">
      <c r="A8529" s="13">
        <v>8528</v>
      </c>
      <c r="B8529" s="13">
        <v>4718</v>
      </c>
      <c r="C8529" s="13">
        <v>37</v>
      </c>
      <c r="D8529" s="13">
        <v>2</v>
      </c>
      <c r="E8529" s="13">
        <v>1408.56</v>
      </c>
      <c r="F8529">
        <f t="shared" si="133"/>
        <v>2817.12</v>
      </c>
    </row>
    <row r="8530" spans="1:6">
      <c r="A8530" s="13">
        <v>8529</v>
      </c>
      <c r="B8530" s="13">
        <v>4718</v>
      </c>
      <c r="C8530" s="13">
        <v>1</v>
      </c>
      <c r="D8530" s="13">
        <v>1</v>
      </c>
      <c r="E8530" s="13">
        <v>440.02</v>
      </c>
      <c r="F8530">
        <f t="shared" si="133"/>
        <v>440.02</v>
      </c>
    </row>
    <row r="8531" spans="1:6">
      <c r="A8531" s="13">
        <v>8530</v>
      </c>
      <c r="B8531" s="13">
        <v>4718</v>
      </c>
      <c r="C8531" s="13">
        <v>31</v>
      </c>
      <c r="D8531" s="13">
        <v>1</v>
      </c>
      <c r="E8531" s="13">
        <v>545.46</v>
      </c>
      <c r="F8531">
        <f t="shared" si="133"/>
        <v>545.46</v>
      </c>
    </row>
    <row r="8532" spans="1:6">
      <c r="A8532" s="13">
        <v>8531</v>
      </c>
      <c r="B8532" s="13">
        <v>4719</v>
      </c>
      <c r="C8532" s="13">
        <v>194</v>
      </c>
      <c r="D8532" s="13">
        <v>2</v>
      </c>
      <c r="E8532" s="13">
        <v>221.74</v>
      </c>
      <c r="F8532">
        <f t="shared" si="133"/>
        <v>443.48</v>
      </c>
    </row>
    <row r="8533" spans="1:6">
      <c r="A8533" s="13">
        <v>8532</v>
      </c>
      <c r="B8533" s="13">
        <v>4720</v>
      </c>
      <c r="C8533" s="13">
        <v>171</v>
      </c>
      <c r="D8533" s="13">
        <v>1</v>
      </c>
      <c r="E8533" s="13">
        <v>401.39</v>
      </c>
      <c r="F8533">
        <f t="shared" si="133"/>
        <v>401.39</v>
      </c>
    </row>
    <row r="8534" spans="1:6">
      <c r="A8534" s="13">
        <v>8533</v>
      </c>
      <c r="B8534" s="13">
        <v>4720</v>
      </c>
      <c r="C8534" s="13">
        <v>39</v>
      </c>
      <c r="D8534" s="13">
        <v>1</v>
      </c>
      <c r="E8534" s="13">
        <v>1955.02</v>
      </c>
      <c r="F8534">
        <f t="shared" si="133"/>
        <v>1955.02</v>
      </c>
    </row>
    <row r="8535" spans="1:6">
      <c r="A8535" s="13">
        <v>8534</v>
      </c>
      <c r="B8535" s="13">
        <v>4721</v>
      </c>
      <c r="C8535" s="13">
        <v>162</v>
      </c>
      <c r="D8535" s="13">
        <v>1</v>
      </c>
      <c r="E8535" s="13">
        <v>181.82</v>
      </c>
      <c r="F8535">
        <f t="shared" si="133"/>
        <v>181.82</v>
      </c>
    </row>
    <row r="8536" spans="1:6">
      <c r="A8536" s="13">
        <v>8535</v>
      </c>
      <c r="B8536" s="13">
        <v>4721</v>
      </c>
      <c r="C8536" s="13">
        <v>99</v>
      </c>
      <c r="D8536" s="13">
        <v>1</v>
      </c>
      <c r="E8536" s="13">
        <v>374.8</v>
      </c>
      <c r="F8536">
        <f t="shared" si="133"/>
        <v>374.8</v>
      </c>
    </row>
    <row r="8537" spans="1:6">
      <c r="A8537" s="13">
        <v>8536</v>
      </c>
      <c r="B8537" s="13">
        <v>4722</v>
      </c>
      <c r="C8537" s="13">
        <v>196</v>
      </c>
      <c r="D8537" s="13">
        <v>2</v>
      </c>
      <c r="E8537" s="13">
        <v>140.76</v>
      </c>
      <c r="F8537">
        <f t="shared" si="133"/>
        <v>281.52</v>
      </c>
    </row>
    <row r="8538" spans="1:6">
      <c r="A8538" s="13">
        <v>8537</v>
      </c>
      <c r="B8538" s="13">
        <v>4722</v>
      </c>
      <c r="C8538" s="13">
        <v>159</v>
      </c>
      <c r="D8538" s="13">
        <v>1</v>
      </c>
      <c r="E8538" s="13">
        <v>361.97</v>
      </c>
      <c r="F8538">
        <f t="shared" si="133"/>
        <v>361.97</v>
      </c>
    </row>
    <row r="8539" spans="1:6">
      <c r="A8539" s="13">
        <v>8538</v>
      </c>
      <c r="B8539" s="13">
        <v>4723</v>
      </c>
      <c r="C8539" s="13">
        <v>191</v>
      </c>
      <c r="D8539" s="13">
        <v>1</v>
      </c>
      <c r="E8539" s="13">
        <v>485.49</v>
      </c>
      <c r="F8539">
        <f t="shared" si="133"/>
        <v>485.49</v>
      </c>
    </row>
    <row r="8540" spans="1:6">
      <c r="A8540" s="13">
        <v>8539</v>
      </c>
      <c r="B8540" s="13">
        <v>4723</v>
      </c>
      <c r="C8540" s="13">
        <v>48</v>
      </c>
      <c r="D8540" s="13">
        <v>1</v>
      </c>
      <c r="E8540" s="13">
        <v>1016.02</v>
      </c>
      <c r="F8540">
        <f t="shared" si="133"/>
        <v>1016.02</v>
      </c>
    </row>
    <row r="8541" spans="1:6">
      <c r="A8541" s="13">
        <v>8540</v>
      </c>
      <c r="B8541" s="13">
        <v>4724</v>
      </c>
      <c r="C8541" s="13">
        <v>116</v>
      </c>
      <c r="D8541" s="13">
        <v>1</v>
      </c>
      <c r="E8541" s="13">
        <v>899.2</v>
      </c>
      <c r="F8541">
        <f t="shared" si="133"/>
        <v>899.2</v>
      </c>
    </row>
    <row r="8542" spans="1:6">
      <c r="A8542" s="13">
        <v>8541</v>
      </c>
      <c r="B8542" s="13">
        <v>4725</v>
      </c>
      <c r="C8542" s="13">
        <v>60</v>
      </c>
      <c r="D8542" s="13">
        <v>1</v>
      </c>
      <c r="E8542" s="13">
        <v>414.24</v>
      </c>
      <c r="F8542">
        <f t="shared" si="133"/>
        <v>414.24</v>
      </c>
    </row>
    <row r="8543" spans="1:6">
      <c r="A8543" s="13">
        <v>8542</v>
      </c>
      <c r="B8543" s="13">
        <v>4725</v>
      </c>
      <c r="C8543" s="13">
        <v>196</v>
      </c>
      <c r="D8543" s="13">
        <v>1</v>
      </c>
      <c r="E8543" s="13">
        <v>140.76</v>
      </c>
      <c r="F8543">
        <f t="shared" si="133"/>
        <v>140.76</v>
      </c>
    </row>
    <row r="8544" spans="1:6">
      <c r="A8544" s="13">
        <v>8543</v>
      </c>
      <c r="B8544" s="13">
        <v>4726</v>
      </c>
      <c r="C8544" s="13">
        <v>22</v>
      </c>
      <c r="D8544" s="13">
        <v>1</v>
      </c>
      <c r="E8544" s="13">
        <v>708.09</v>
      </c>
      <c r="F8544">
        <f t="shared" si="133"/>
        <v>708.09</v>
      </c>
    </row>
    <row r="8545" spans="1:6">
      <c r="A8545" s="13">
        <v>8544</v>
      </c>
      <c r="B8545" s="13">
        <v>4726</v>
      </c>
      <c r="C8545" s="13">
        <v>67</v>
      </c>
      <c r="D8545" s="13">
        <v>1</v>
      </c>
      <c r="E8545" s="13">
        <v>340.18</v>
      </c>
      <c r="F8545">
        <f t="shared" si="133"/>
        <v>340.18</v>
      </c>
    </row>
    <row r="8546" spans="1:6">
      <c r="A8546" s="13">
        <v>8545</v>
      </c>
      <c r="B8546" s="13">
        <v>4726</v>
      </c>
      <c r="C8546" s="13">
        <v>152</v>
      </c>
      <c r="D8546" s="13">
        <v>1</v>
      </c>
      <c r="E8546" s="13">
        <v>360.28</v>
      </c>
      <c r="F8546">
        <f t="shared" si="133"/>
        <v>360.28</v>
      </c>
    </row>
    <row r="8547" spans="1:6">
      <c r="A8547" s="13">
        <v>8546</v>
      </c>
      <c r="B8547" s="13">
        <v>4727</v>
      </c>
      <c r="C8547" s="13">
        <v>16</v>
      </c>
      <c r="D8547" s="13">
        <v>1</v>
      </c>
      <c r="E8547" s="13">
        <v>1636.91</v>
      </c>
      <c r="F8547">
        <f t="shared" si="133"/>
        <v>1636.91</v>
      </c>
    </row>
    <row r="8548" spans="1:6">
      <c r="A8548" s="13">
        <v>8547</v>
      </c>
      <c r="B8548" s="13">
        <v>4727</v>
      </c>
      <c r="C8548" s="13">
        <v>47</v>
      </c>
      <c r="D8548" s="13">
        <v>1</v>
      </c>
      <c r="E8548" s="13">
        <v>1146.95</v>
      </c>
      <c r="F8548">
        <f t="shared" si="133"/>
        <v>1146.95</v>
      </c>
    </row>
    <row r="8549" spans="1:6">
      <c r="A8549" s="13">
        <v>8548</v>
      </c>
      <c r="B8549" s="13">
        <v>4728</v>
      </c>
      <c r="C8549" s="13">
        <v>155</v>
      </c>
      <c r="D8549" s="13">
        <v>1</v>
      </c>
      <c r="E8549" s="13">
        <v>198.89</v>
      </c>
      <c r="F8549">
        <f t="shared" si="133"/>
        <v>198.89</v>
      </c>
    </row>
    <row r="8550" spans="1:6">
      <c r="A8550" s="13">
        <v>8549</v>
      </c>
      <c r="B8550" s="13">
        <v>4728</v>
      </c>
      <c r="C8550" s="13">
        <v>73</v>
      </c>
      <c r="D8550" s="13">
        <v>1</v>
      </c>
      <c r="E8550" s="13">
        <v>1064.65</v>
      </c>
      <c r="F8550">
        <f t="shared" si="133"/>
        <v>1064.65</v>
      </c>
    </row>
    <row r="8551" spans="1:6">
      <c r="A8551" s="13">
        <v>8550</v>
      </c>
      <c r="B8551" s="13">
        <v>4728</v>
      </c>
      <c r="C8551" s="13">
        <v>109</v>
      </c>
      <c r="D8551" s="13">
        <v>1</v>
      </c>
      <c r="E8551" s="13">
        <v>619.65</v>
      </c>
      <c r="F8551">
        <f t="shared" si="133"/>
        <v>619.65</v>
      </c>
    </row>
    <row r="8552" spans="1:6">
      <c r="A8552" s="13">
        <v>8551</v>
      </c>
      <c r="B8552" s="13">
        <v>4729</v>
      </c>
      <c r="C8552" s="13">
        <v>72</v>
      </c>
      <c r="D8552" s="13">
        <v>1</v>
      </c>
      <c r="E8552" s="13">
        <v>366.31</v>
      </c>
      <c r="F8552">
        <f t="shared" si="133"/>
        <v>366.31</v>
      </c>
    </row>
    <row r="8553" spans="1:6">
      <c r="A8553" s="13">
        <v>8552</v>
      </c>
      <c r="B8553" s="13">
        <v>4729</v>
      </c>
      <c r="C8553" s="13">
        <v>27</v>
      </c>
      <c r="D8553" s="13">
        <v>1</v>
      </c>
      <c r="E8553" s="13">
        <v>628.59</v>
      </c>
      <c r="F8553">
        <f t="shared" si="133"/>
        <v>628.59</v>
      </c>
    </row>
    <row r="8554" spans="1:6">
      <c r="A8554" s="13">
        <v>8553</v>
      </c>
      <c r="B8554" s="13">
        <v>4730</v>
      </c>
      <c r="C8554" s="13">
        <v>58</v>
      </c>
      <c r="D8554" s="13">
        <v>1</v>
      </c>
      <c r="E8554" s="13">
        <v>428.94</v>
      </c>
      <c r="F8554">
        <f t="shared" si="133"/>
        <v>428.94</v>
      </c>
    </row>
    <row r="8555" spans="1:6">
      <c r="A8555" s="13">
        <v>8554</v>
      </c>
      <c r="B8555" s="13">
        <v>4731</v>
      </c>
      <c r="C8555" s="13">
        <v>53</v>
      </c>
      <c r="D8555" s="13">
        <v>3</v>
      </c>
      <c r="E8555" s="13">
        <v>912.95</v>
      </c>
      <c r="F8555">
        <f t="shared" si="133"/>
        <v>2738.85</v>
      </c>
    </row>
    <row r="8556" spans="1:6">
      <c r="A8556" s="13">
        <v>8555</v>
      </c>
      <c r="B8556" s="13">
        <v>4731</v>
      </c>
      <c r="C8556" s="13">
        <v>137</v>
      </c>
      <c r="D8556" s="13">
        <v>1</v>
      </c>
      <c r="E8556" s="13">
        <v>235.13</v>
      </c>
      <c r="F8556">
        <f t="shared" si="133"/>
        <v>235.13</v>
      </c>
    </row>
    <row r="8557" spans="1:6">
      <c r="A8557" s="13">
        <v>8556</v>
      </c>
      <c r="B8557" s="13">
        <v>4732</v>
      </c>
      <c r="C8557" s="13">
        <v>14</v>
      </c>
      <c r="D8557" s="13">
        <v>1</v>
      </c>
      <c r="E8557" s="13">
        <v>1816.72</v>
      </c>
      <c r="F8557">
        <f t="shared" si="133"/>
        <v>1816.72</v>
      </c>
    </row>
    <row r="8558" spans="1:6">
      <c r="A8558" s="13">
        <v>8557</v>
      </c>
      <c r="B8558" s="13">
        <v>4733</v>
      </c>
      <c r="C8558" s="13">
        <v>49</v>
      </c>
      <c r="D8558" s="13">
        <v>1</v>
      </c>
      <c r="E8558" s="13">
        <v>854.47</v>
      </c>
      <c r="F8558">
        <f t="shared" si="133"/>
        <v>854.47</v>
      </c>
    </row>
    <row r="8559" spans="1:6">
      <c r="A8559" s="13">
        <v>8558</v>
      </c>
      <c r="B8559" s="13">
        <v>4733</v>
      </c>
      <c r="C8559" s="13">
        <v>151</v>
      </c>
      <c r="D8559" s="13">
        <v>1</v>
      </c>
      <c r="E8559" s="13">
        <v>120.27</v>
      </c>
      <c r="F8559">
        <f t="shared" si="133"/>
        <v>120.27</v>
      </c>
    </row>
    <row r="8560" spans="1:6">
      <c r="A8560" s="13">
        <v>8559</v>
      </c>
      <c r="B8560" s="13">
        <v>4734</v>
      </c>
      <c r="C8560" s="13">
        <v>143</v>
      </c>
      <c r="D8560" s="13">
        <v>1</v>
      </c>
      <c r="E8560" s="13">
        <v>323.68</v>
      </c>
      <c r="F8560">
        <f t="shared" si="133"/>
        <v>323.68</v>
      </c>
    </row>
    <row r="8561" spans="1:6">
      <c r="A8561" s="13">
        <v>8560</v>
      </c>
      <c r="B8561" s="13">
        <v>4734</v>
      </c>
      <c r="C8561" s="13">
        <v>131</v>
      </c>
      <c r="D8561" s="13">
        <v>2</v>
      </c>
      <c r="E8561" s="13">
        <v>30.63</v>
      </c>
      <c r="F8561">
        <f t="shared" si="133"/>
        <v>61.26</v>
      </c>
    </row>
    <row r="8562" spans="1:6">
      <c r="A8562" s="13">
        <v>8561</v>
      </c>
      <c r="B8562" s="13">
        <v>4735</v>
      </c>
      <c r="C8562" s="13">
        <v>47</v>
      </c>
      <c r="D8562" s="13">
        <v>1</v>
      </c>
      <c r="E8562" s="13">
        <v>1146.95</v>
      </c>
      <c r="F8562">
        <f t="shared" si="133"/>
        <v>1146.95</v>
      </c>
    </row>
    <row r="8563" spans="1:6">
      <c r="A8563" s="13">
        <v>8562</v>
      </c>
      <c r="B8563" s="13">
        <v>4735</v>
      </c>
      <c r="C8563" s="13">
        <v>86</v>
      </c>
      <c r="D8563" s="13">
        <v>1</v>
      </c>
      <c r="E8563" s="13">
        <v>219.69</v>
      </c>
      <c r="F8563">
        <f t="shared" si="133"/>
        <v>219.69</v>
      </c>
    </row>
    <row r="8564" spans="1:6">
      <c r="A8564" s="13">
        <v>8563</v>
      </c>
      <c r="B8564" s="13">
        <v>4736</v>
      </c>
      <c r="C8564" s="13">
        <v>3</v>
      </c>
      <c r="D8564" s="13">
        <v>1</v>
      </c>
      <c r="E8564" s="13">
        <v>539.1</v>
      </c>
      <c r="F8564">
        <f t="shared" si="133"/>
        <v>539.1</v>
      </c>
    </row>
    <row r="8565" spans="1:6">
      <c r="A8565" s="13">
        <v>8564</v>
      </c>
      <c r="B8565" s="13">
        <v>4737</v>
      </c>
      <c r="C8565" s="13">
        <v>121</v>
      </c>
      <c r="D8565" s="13">
        <v>1</v>
      </c>
      <c r="E8565" s="13">
        <v>142.65</v>
      </c>
      <c r="F8565">
        <f t="shared" si="133"/>
        <v>142.65</v>
      </c>
    </row>
    <row r="8566" spans="1:6">
      <c r="A8566" s="13">
        <v>8565</v>
      </c>
      <c r="B8566" s="13">
        <v>4737</v>
      </c>
      <c r="C8566" s="13">
        <v>22</v>
      </c>
      <c r="D8566" s="13">
        <v>1</v>
      </c>
      <c r="E8566" s="13">
        <v>658.15</v>
      </c>
      <c r="F8566">
        <f t="shared" si="133"/>
        <v>658.15</v>
      </c>
    </row>
    <row r="8567" spans="1:6">
      <c r="A8567" s="13">
        <v>8566</v>
      </c>
      <c r="B8567" s="13">
        <v>4738</v>
      </c>
      <c r="C8567" s="13">
        <v>92</v>
      </c>
      <c r="D8567" s="13">
        <v>1</v>
      </c>
      <c r="E8567" s="13">
        <v>996.68</v>
      </c>
      <c r="F8567">
        <f t="shared" si="133"/>
        <v>996.68</v>
      </c>
    </row>
    <row r="8568" spans="1:6">
      <c r="A8568" s="13">
        <v>8567</v>
      </c>
      <c r="B8568" s="13">
        <v>4739</v>
      </c>
      <c r="C8568" s="13">
        <v>143</v>
      </c>
      <c r="D8568" s="13">
        <v>2</v>
      </c>
      <c r="E8568" s="13">
        <v>323.68</v>
      </c>
      <c r="F8568">
        <f t="shared" si="133"/>
        <v>647.36</v>
      </c>
    </row>
    <row r="8569" spans="1:6">
      <c r="A8569" s="13">
        <v>8568</v>
      </c>
      <c r="B8569" s="13">
        <v>4739</v>
      </c>
      <c r="C8569" s="13">
        <v>28</v>
      </c>
      <c r="D8569" s="13">
        <v>1</v>
      </c>
      <c r="E8569" s="13">
        <v>1262.36</v>
      </c>
      <c r="F8569">
        <f t="shared" si="133"/>
        <v>1262.36</v>
      </c>
    </row>
    <row r="8570" spans="1:6">
      <c r="A8570" s="13">
        <v>8569</v>
      </c>
      <c r="B8570" s="13">
        <v>4740</v>
      </c>
      <c r="C8570" s="13">
        <v>110</v>
      </c>
      <c r="D8570" s="13">
        <v>2</v>
      </c>
      <c r="E8570" s="13">
        <v>412.02</v>
      </c>
      <c r="F8570">
        <f t="shared" si="133"/>
        <v>824.04</v>
      </c>
    </row>
    <row r="8571" spans="1:6">
      <c r="A8571" s="13">
        <v>8570</v>
      </c>
      <c r="B8571" s="13">
        <v>4741</v>
      </c>
      <c r="C8571" s="13">
        <v>56</v>
      </c>
      <c r="D8571" s="13">
        <v>3</v>
      </c>
      <c r="E8571" s="13">
        <v>788.31</v>
      </c>
      <c r="F8571">
        <f t="shared" si="133"/>
        <v>2364.93</v>
      </c>
    </row>
    <row r="8572" spans="1:6">
      <c r="A8572" s="13">
        <v>8571</v>
      </c>
      <c r="B8572" s="13">
        <v>4742</v>
      </c>
      <c r="C8572" s="13">
        <v>183</v>
      </c>
      <c r="D8572" s="13">
        <v>1</v>
      </c>
      <c r="E8572" s="13">
        <v>200.91</v>
      </c>
      <c r="F8572">
        <f t="shared" si="133"/>
        <v>200.91</v>
      </c>
    </row>
    <row r="8573" spans="1:6">
      <c r="A8573" s="13">
        <v>8572</v>
      </c>
      <c r="B8573" s="13">
        <v>4742</v>
      </c>
      <c r="C8573" s="13">
        <v>182</v>
      </c>
      <c r="D8573" s="13">
        <v>1</v>
      </c>
      <c r="E8573" s="13">
        <v>211.3</v>
      </c>
      <c r="F8573">
        <f t="shared" si="133"/>
        <v>211.3</v>
      </c>
    </row>
    <row r="8574" spans="1:6">
      <c r="A8574" s="13">
        <v>8573</v>
      </c>
      <c r="B8574" s="13">
        <v>4743</v>
      </c>
      <c r="C8574" s="13">
        <v>135</v>
      </c>
      <c r="D8574" s="13">
        <v>1</v>
      </c>
      <c r="E8574" s="13">
        <v>296.31</v>
      </c>
      <c r="F8574">
        <f t="shared" si="133"/>
        <v>296.31</v>
      </c>
    </row>
    <row r="8575" spans="1:6">
      <c r="A8575" s="13">
        <v>8574</v>
      </c>
      <c r="B8575" s="13">
        <v>4743</v>
      </c>
      <c r="C8575" s="13">
        <v>183</v>
      </c>
      <c r="D8575" s="13">
        <v>1</v>
      </c>
      <c r="E8575" s="13">
        <v>200.91</v>
      </c>
      <c r="F8575">
        <f t="shared" si="133"/>
        <v>200.91</v>
      </c>
    </row>
    <row r="8576" spans="1:6">
      <c r="A8576" s="13">
        <v>8575</v>
      </c>
      <c r="B8576" s="13">
        <v>4744</v>
      </c>
      <c r="C8576" s="13">
        <v>55</v>
      </c>
      <c r="D8576" s="13">
        <v>3</v>
      </c>
      <c r="E8576" s="13">
        <v>447.91</v>
      </c>
      <c r="F8576">
        <f t="shared" si="133"/>
        <v>1343.73</v>
      </c>
    </row>
    <row r="8577" spans="1:6">
      <c r="A8577" s="13">
        <v>8576</v>
      </c>
      <c r="B8577" s="13">
        <v>4744</v>
      </c>
      <c r="C8577" s="13">
        <v>8</v>
      </c>
      <c r="D8577" s="13">
        <v>1</v>
      </c>
      <c r="E8577" s="13">
        <v>1517.02</v>
      </c>
      <c r="F8577">
        <f t="shared" si="133"/>
        <v>1517.02</v>
      </c>
    </row>
    <row r="8578" spans="1:6">
      <c r="A8578" s="13">
        <v>8577</v>
      </c>
      <c r="B8578" s="13">
        <v>4745</v>
      </c>
      <c r="C8578" s="13">
        <v>27</v>
      </c>
      <c r="D8578" s="13">
        <v>1</v>
      </c>
      <c r="E8578" s="13">
        <v>628.59</v>
      </c>
      <c r="F8578">
        <f t="shared" ref="F8578:F8641" si="134">E8578*D8578</f>
        <v>628.59</v>
      </c>
    </row>
    <row r="8579" spans="1:6">
      <c r="A8579" s="13">
        <v>8578</v>
      </c>
      <c r="B8579" s="13">
        <v>4745</v>
      </c>
      <c r="C8579" s="13">
        <v>94</v>
      </c>
      <c r="D8579" s="13">
        <v>1</v>
      </c>
      <c r="E8579" s="13">
        <v>820.7</v>
      </c>
      <c r="F8579">
        <f t="shared" si="134"/>
        <v>820.7</v>
      </c>
    </row>
    <row r="8580" spans="1:6">
      <c r="A8580" s="13">
        <v>8579</v>
      </c>
      <c r="B8580" s="13">
        <v>4745</v>
      </c>
      <c r="C8580" s="13">
        <v>161</v>
      </c>
      <c r="D8580" s="13">
        <v>1</v>
      </c>
      <c r="E8580" s="13">
        <v>406.33</v>
      </c>
      <c r="F8580">
        <f t="shared" si="134"/>
        <v>406.33</v>
      </c>
    </row>
    <row r="8581" spans="1:6">
      <c r="A8581" s="13">
        <v>8580</v>
      </c>
      <c r="B8581" s="13">
        <v>4746</v>
      </c>
      <c r="C8581" s="13">
        <v>160</v>
      </c>
      <c r="D8581" s="13">
        <v>1</v>
      </c>
      <c r="E8581" s="13">
        <v>196.53</v>
      </c>
      <c r="F8581">
        <f t="shared" si="134"/>
        <v>196.53</v>
      </c>
    </row>
    <row r="8582" spans="1:6">
      <c r="A8582" s="13">
        <v>8581</v>
      </c>
      <c r="B8582" s="13">
        <v>4747</v>
      </c>
      <c r="C8582" s="13">
        <v>81</v>
      </c>
      <c r="D8582" s="13">
        <v>1</v>
      </c>
      <c r="E8582" s="13">
        <v>931.48</v>
      </c>
      <c r="F8582">
        <f t="shared" si="134"/>
        <v>931.48</v>
      </c>
    </row>
    <row r="8583" spans="1:6">
      <c r="A8583" s="13">
        <v>8582</v>
      </c>
      <c r="B8583" s="13">
        <v>4747</v>
      </c>
      <c r="C8583" s="13">
        <v>153</v>
      </c>
      <c r="D8583" s="13">
        <v>1</v>
      </c>
      <c r="E8583" s="13">
        <v>318.02</v>
      </c>
      <c r="F8583">
        <f t="shared" si="134"/>
        <v>318.02</v>
      </c>
    </row>
    <row r="8584" spans="1:6">
      <c r="A8584" s="13">
        <v>8583</v>
      </c>
      <c r="B8584" s="13">
        <v>4747</v>
      </c>
      <c r="C8584" s="13">
        <v>12</v>
      </c>
      <c r="D8584" s="13">
        <v>1</v>
      </c>
      <c r="E8584" s="13">
        <v>1257.96</v>
      </c>
      <c r="F8584">
        <f t="shared" si="134"/>
        <v>1257.96</v>
      </c>
    </row>
    <row r="8585" spans="1:6">
      <c r="A8585" s="13">
        <v>8584</v>
      </c>
      <c r="B8585" s="13">
        <v>4747</v>
      </c>
      <c r="C8585" s="13">
        <v>53</v>
      </c>
      <c r="D8585" s="13">
        <v>1</v>
      </c>
      <c r="E8585" s="13">
        <v>912.95</v>
      </c>
      <c r="F8585">
        <f t="shared" si="134"/>
        <v>912.95</v>
      </c>
    </row>
    <row r="8586" spans="1:6">
      <c r="A8586" s="13">
        <v>8585</v>
      </c>
      <c r="B8586" s="13">
        <v>4748</v>
      </c>
      <c r="C8586" s="13">
        <v>167</v>
      </c>
      <c r="D8586" s="13">
        <v>1</v>
      </c>
      <c r="E8586" s="13">
        <v>266.31</v>
      </c>
      <c r="F8586">
        <f t="shared" si="134"/>
        <v>266.31</v>
      </c>
    </row>
    <row r="8587" spans="1:6">
      <c r="A8587" s="13">
        <v>8586</v>
      </c>
      <c r="B8587" s="13">
        <v>4749</v>
      </c>
      <c r="C8587" s="13">
        <v>71</v>
      </c>
      <c r="D8587" s="13">
        <v>3</v>
      </c>
      <c r="E8587" s="13">
        <v>1169</v>
      </c>
      <c r="F8587">
        <f t="shared" si="134"/>
        <v>3507</v>
      </c>
    </row>
    <row r="8588" spans="1:6">
      <c r="A8588" s="13">
        <v>8587</v>
      </c>
      <c r="B8588" s="13">
        <v>4749</v>
      </c>
      <c r="C8588" s="13">
        <v>197</v>
      </c>
      <c r="D8588" s="13">
        <v>1</v>
      </c>
      <c r="E8588" s="13">
        <v>422.21</v>
      </c>
      <c r="F8588">
        <f t="shared" si="134"/>
        <v>422.21</v>
      </c>
    </row>
    <row r="8589" spans="1:6">
      <c r="A8589" s="13">
        <v>8588</v>
      </c>
      <c r="B8589" s="13">
        <v>4750</v>
      </c>
      <c r="C8589" s="13">
        <v>93</v>
      </c>
      <c r="D8589" s="13">
        <v>2</v>
      </c>
      <c r="E8589" s="13">
        <v>580</v>
      </c>
      <c r="F8589">
        <f t="shared" si="134"/>
        <v>1160</v>
      </c>
    </row>
    <row r="8590" spans="1:6">
      <c r="A8590" s="13">
        <v>8589</v>
      </c>
      <c r="B8590" s="13">
        <v>4750</v>
      </c>
      <c r="C8590" s="13">
        <v>163</v>
      </c>
      <c r="D8590" s="13">
        <v>1</v>
      </c>
      <c r="E8590" s="13">
        <v>193.8</v>
      </c>
      <c r="F8590">
        <f t="shared" si="134"/>
        <v>193.8</v>
      </c>
    </row>
    <row r="8591" spans="1:6">
      <c r="A8591" s="13">
        <v>8590</v>
      </c>
      <c r="B8591" s="13">
        <v>4751</v>
      </c>
      <c r="C8591" s="13">
        <v>3</v>
      </c>
      <c r="D8591" s="13">
        <v>1</v>
      </c>
      <c r="E8591" s="13">
        <v>460.22</v>
      </c>
      <c r="F8591">
        <f t="shared" si="134"/>
        <v>460.22</v>
      </c>
    </row>
    <row r="8592" spans="1:6">
      <c r="A8592" s="13">
        <v>8591</v>
      </c>
      <c r="B8592" s="13">
        <v>4751</v>
      </c>
      <c r="C8592" s="13">
        <v>2</v>
      </c>
      <c r="D8592" s="13">
        <v>1</v>
      </c>
      <c r="E8592" s="13">
        <v>623.26</v>
      </c>
      <c r="F8592">
        <f t="shared" si="134"/>
        <v>623.26</v>
      </c>
    </row>
    <row r="8593" spans="1:6">
      <c r="A8593" s="13">
        <v>8592</v>
      </c>
      <c r="B8593" s="13">
        <v>4752</v>
      </c>
      <c r="C8593" s="13">
        <v>3</v>
      </c>
      <c r="D8593" s="13">
        <v>1</v>
      </c>
      <c r="E8593" s="13">
        <v>539.1</v>
      </c>
      <c r="F8593">
        <f t="shared" si="134"/>
        <v>539.1</v>
      </c>
    </row>
    <row r="8594" spans="1:6">
      <c r="A8594" s="13">
        <v>8593</v>
      </c>
      <c r="B8594" s="13">
        <v>4753</v>
      </c>
      <c r="C8594" s="13">
        <v>74</v>
      </c>
      <c r="D8594" s="13">
        <v>1</v>
      </c>
      <c r="E8594" s="13">
        <v>578.97</v>
      </c>
      <c r="F8594">
        <f t="shared" si="134"/>
        <v>578.97</v>
      </c>
    </row>
    <row r="8595" spans="1:6">
      <c r="A8595" s="13">
        <v>8594</v>
      </c>
      <c r="B8595" s="13">
        <v>4753</v>
      </c>
      <c r="C8595" s="13">
        <v>160</v>
      </c>
      <c r="D8595" s="13">
        <v>1</v>
      </c>
      <c r="E8595" s="13">
        <v>196.53</v>
      </c>
      <c r="F8595">
        <f t="shared" si="134"/>
        <v>196.53</v>
      </c>
    </row>
    <row r="8596" spans="1:6">
      <c r="A8596" s="13">
        <v>8595</v>
      </c>
      <c r="B8596" s="13">
        <v>4754</v>
      </c>
      <c r="C8596" s="13">
        <v>64</v>
      </c>
      <c r="D8596" s="13">
        <v>1</v>
      </c>
      <c r="E8596" s="13">
        <v>667.02</v>
      </c>
      <c r="F8596">
        <f t="shared" si="134"/>
        <v>667.02</v>
      </c>
    </row>
    <row r="8597" spans="1:6">
      <c r="A8597" s="13">
        <v>8596</v>
      </c>
      <c r="B8597" s="13">
        <v>4755</v>
      </c>
      <c r="C8597" s="13">
        <v>136</v>
      </c>
      <c r="D8597" s="13">
        <v>1</v>
      </c>
      <c r="E8597" s="13">
        <v>276.75</v>
      </c>
      <c r="F8597">
        <f t="shared" si="134"/>
        <v>276.75</v>
      </c>
    </row>
    <row r="8598" spans="1:6">
      <c r="A8598" s="13">
        <v>8597</v>
      </c>
      <c r="B8598" s="13">
        <v>4755</v>
      </c>
      <c r="C8598" s="13">
        <v>60</v>
      </c>
      <c r="D8598" s="13">
        <v>1</v>
      </c>
      <c r="E8598" s="13">
        <v>414.24</v>
      </c>
      <c r="F8598">
        <f t="shared" si="134"/>
        <v>414.24</v>
      </c>
    </row>
    <row r="8599" spans="1:6">
      <c r="A8599" s="13">
        <v>8598</v>
      </c>
      <c r="B8599" s="13">
        <v>4755</v>
      </c>
      <c r="C8599" s="13">
        <v>91</v>
      </c>
      <c r="D8599" s="13">
        <v>1</v>
      </c>
      <c r="E8599" s="13">
        <v>157.92</v>
      </c>
      <c r="F8599">
        <f t="shared" si="134"/>
        <v>157.92</v>
      </c>
    </row>
    <row r="8600" spans="1:6">
      <c r="A8600" s="13">
        <v>8599</v>
      </c>
      <c r="B8600" s="13">
        <v>4755</v>
      </c>
      <c r="C8600" s="13">
        <v>160</v>
      </c>
      <c r="D8600" s="13">
        <v>1</v>
      </c>
      <c r="E8600" s="13">
        <v>196.53</v>
      </c>
      <c r="F8600">
        <f t="shared" si="134"/>
        <v>196.53</v>
      </c>
    </row>
    <row r="8601" spans="1:6">
      <c r="A8601" s="13">
        <v>8600</v>
      </c>
      <c r="B8601" s="13">
        <v>4756</v>
      </c>
      <c r="C8601" s="13">
        <v>83</v>
      </c>
      <c r="D8601" s="13">
        <v>1</v>
      </c>
      <c r="E8601" s="13">
        <v>208.24</v>
      </c>
      <c r="F8601">
        <f t="shared" si="134"/>
        <v>208.24</v>
      </c>
    </row>
    <row r="8602" spans="1:6">
      <c r="A8602" s="13">
        <v>8601</v>
      </c>
      <c r="B8602" s="13">
        <v>4756</v>
      </c>
      <c r="C8602" s="13">
        <v>6</v>
      </c>
      <c r="D8602" s="13">
        <v>1</v>
      </c>
      <c r="E8602" s="13">
        <v>935.8</v>
      </c>
      <c r="F8602">
        <f t="shared" si="134"/>
        <v>935.8</v>
      </c>
    </row>
    <row r="8603" spans="1:6">
      <c r="A8603" s="13">
        <v>8602</v>
      </c>
      <c r="B8603" s="13">
        <v>4757</v>
      </c>
      <c r="C8603" s="13">
        <v>104</v>
      </c>
      <c r="D8603" s="13">
        <v>1</v>
      </c>
      <c r="E8603" s="13">
        <v>187.47</v>
      </c>
      <c r="F8603">
        <f t="shared" si="134"/>
        <v>187.47</v>
      </c>
    </row>
    <row r="8604" spans="1:6">
      <c r="A8604" s="13">
        <v>8603</v>
      </c>
      <c r="B8604" s="13">
        <v>4758</v>
      </c>
      <c r="C8604" s="13">
        <v>106</v>
      </c>
      <c r="D8604" s="13">
        <v>1</v>
      </c>
      <c r="E8604" s="13">
        <v>618.93</v>
      </c>
      <c r="F8604">
        <f t="shared" si="134"/>
        <v>618.93</v>
      </c>
    </row>
    <row r="8605" spans="1:6">
      <c r="A8605" s="13">
        <v>8604</v>
      </c>
      <c r="B8605" s="13">
        <v>4758</v>
      </c>
      <c r="C8605" s="13">
        <v>27</v>
      </c>
      <c r="D8605" s="13">
        <v>1</v>
      </c>
      <c r="E8605" s="13">
        <v>628.59</v>
      </c>
      <c r="F8605">
        <f t="shared" si="134"/>
        <v>628.59</v>
      </c>
    </row>
    <row r="8606" spans="1:6">
      <c r="A8606" s="13">
        <v>8605</v>
      </c>
      <c r="B8606" s="13">
        <v>4759</v>
      </c>
      <c r="C8606" s="13">
        <v>141</v>
      </c>
      <c r="D8606" s="13">
        <v>1</v>
      </c>
      <c r="E8606" s="13">
        <v>254.46</v>
      </c>
      <c r="F8606">
        <f t="shared" si="134"/>
        <v>254.46</v>
      </c>
    </row>
    <row r="8607" spans="1:6">
      <c r="A8607" s="13">
        <v>8606</v>
      </c>
      <c r="B8607" s="13">
        <v>4759</v>
      </c>
      <c r="C8607" s="13">
        <v>94</v>
      </c>
      <c r="D8607" s="13">
        <v>1</v>
      </c>
      <c r="E8607" s="13">
        <v>898.73</v>
      </c>
      <c r="F8607">
        <f t="shared" si="134"/>
        <v>898.73</v>
      </c>
    </row>
    <row r="8608" spans="1:6">
      <c r="A8608" s="13">
        <v>8607</v>
      </c>
      <c r="B8608" s="13">
        <v>4760</v>
      </c>
      <c r="C8608" s="13">
        <v>95</v>
      </c>
      <c r="D8608" s="13">
        <v>2</v>
      </c>
      <c r="E8608" s="13">
        <v>392.24</v>
      </c>
      <c r="F8608">
        <f t="shared" si="134"/>
        <v>784.48</v>
      </c>
    </row>
    <row r="8609" spans="1:6">
      <c r="A8609" s="13">
        <v>8608</v>
      </c>
      <c r="B8609" s="13">
        <v>4761</v>
      </c>
      <c r="C8609" s="13">
        <v>30</v>
      </c>
      <c r="D8609" s="13">
        <v>1</v>
      </c>
      <c r="E8609" s="13">
        <v>1995.72</v>
      </c>
      <c r="F8609">
        <f t="shared" si="134"/>
        <v>1995.72</v>
      </c>
    </row>
    <row r="8610" spans="1:6">
      <c r="A8610" s="13">
        <v>8609</v>
      </c>
      <c r="B8610" s="13">
        <v>4761</v>
      </c>
      <c r="C8610" s="13">
        <v>177</v>
      </c>
      <c r="D8610" s="13">
        <v>1</v>
      </c>
      <c r="E8610" s="13">
        <v>313.65</v>
      </c>
      <c r="F8610">
        <f t="shared" si="134"/>
        <v>313.65</v>
      </c>
    </row>
    <row r="8611" spans="1:6">
      <c r="A8611" s="13">
        <v>8610</v>
      </c>
      <c r="B8611" s="13">
        <v>4762</v>
      </c>
      <c r="C8611" s="13">
        <v>81</v>
      </c>
      <c r="D8611" s="13">
        <v>1</v>
      </c>
      <c r="E8611" s="13">
        <v>803.83</v>
      </c>
      <c r="F8611">
        <f t="shared" si="134"/>
        <v>803.83</v>
      </c>
    </row>
    <row r="8612" spans="1:6">
      <c r="A8612" s="13">
        <v>8611</v>
      </c>
      <c r="B8612" s="13">
        <v>4762</v>
      </c>
      <c r="C8612" s="13">
        <v>64</v>
      </c>
      <c r="D8612" s="13">
        <v>1</v>
      </c>
      <c r="E8612" s="13">
        <v>667.02</v>
      </c>
      <c r="F8612">
        <f t="shared" si="134"/>
        <v>667.02</v>
      </c>
    </row>
    <row r="8613" spans="1:6">
      <c r="A8613" s="13">
        <v>8612</v>
      </c>
      <c r="B8613" s="13">
        <v>4762</v>
      </c>
      <c r="C8613" s="13">
        <v>78</v>
      </c>
      <c r="D8613" s="13">
        <v>3</v>
      </c>
      <c r="E8613" s="13">
        <v>469.98</v>
      </c>
      <c r="F8613">
        <f t="shared" si="134"/>
        <v>1409.94</v>
      </c>
    </row>
    <row r="8614" spans="1:6">
      <c r="A8614" s="13">
        <v>8613</v>
      </c>
      <c r="B8614" s="13">
        <v>4763</v>
      </c>
      <c r="C8614" s="13">
        <v>104</v>
      </c>
      <c r="D8614" s="13">
        <v>3</v>
      </c>
      <c r="E8614" s="13">
        <v>187.47</v>
      </c>
      <c r="F8614">
        <f t="shared" si="134"/>
        <v>562.41</v>
      </c>
    </row>
    <row r="8615" spans="1:6">
      <c r="A8615" s="13">
        <v>8614</v>
      </c>
      <c r="B8615" s="13">
        <v>4763</v>
      </c>
      <c r="C8615" s="13">
        <v>139</v>
      </c>
      <c r="D8615" s="13">
        <v>3</v>
      </c>
      <c r="E8615" s="13">
        <v>218.64</v>
      </c>
      <c r="F8615">
        <f t="shared" si="134"/>
        <v>655.92</v>
      </c>
    </row>
    <row r="8616" spans="1:6">
      <c r="A8616" s="13">
        <v>8615</v>
      </c>
      <c r="B8616" s="13">
        <v>4763</v>
      </c>
      <c r="C8616" s="13">
        <v>27</v>
      </c>
      <c r="D8616" s="13">
        <v>2</v>
      </c>
      <c r="E8616" s="13">
        <v>582.57</v>
      </c>
      <c r="F8616">
        <f t="shared" si="134"/>
        <v>1165.14</v>
      </c>
    </row>
    <row r="8617" spans="1:6">
      <c r="A8617" s="13">
        <v>8616</v>
      </c>
      <c r="B8617" s="13">
        <v>4763</v>
      </c>
      <c r="C8617" s="13">
        <v>39</v>
      </c>
      <c r="D8617" s="13">
        <v>1</v>
      </c>
      <c r="E8617" s="13">
        <v>1955.02</v>
      </c>
      <c r="F8617">
        <f t="shared" si="134"/>
        <v>1955.02</v>
      </c>
    </row>
    <row r="8618" spans="1:6">
      <c r="A8618" s="13">
        <v>8617</v>
      </c>
      <c r="B8618" s="13">
        <v>4764</v>
      </c>
      <c r="C8618" s="13">
        <v>83</v>
      </c>
      <c r="D8618" s="13">
        <v>1</v>
      </c>
      <c r="E8618" s="13">
        <v>208.24</v>
      </c>
      <c r="F8618">
        <f t="shared" si="134"/>
        <v>208.24</v>
      </c>
    </row>
    <row r="8619" spans="1:6">
      <c r="A8619" s="13">
        <v>8618</v>
      </c>
      <c r="B8619" s="13">
        <v>4765</v>
      </c>
      <c r="C8619" s="13">
        <v>17</v>
      </c>
      <c r="D8619" s="13">
        <v>1</v>
      </c>
      <c r="E8619" s="13">
        <v>1786.37</v>
      </c>
      <c r="F8619">
        <f t="shared" si="134"/>
        <v>1786.37</v>
      </c>
    </row>
    <row r="8620" spans="1:6">
      <c r="A8620" s="13">
        <v>8619</v>
      </c>
      <c r="B8620" s="13">
        <v>4765</v>
      </c>
      <c r="C8620" s="13">
        <v>93</v>
      </c>
      <c r="D8620" s="13">
        <v>1</v>
      </c>
      <c r="E8620" s="13">
        <v>580</v>
      </c>
      <c r="F8620">
        <f t="shared" si="134"/>
        <v>580</v>
      </c>
    </row>
    <row r="8621" spans="1:6">
      <c r="A8621" s="13">
        <v>8620</v>
      </c>
      <c r="B8621" s="13">
        <v>4765</v>
      </c>
      <c r="C8621" s="13">
        <v>95</v>
      </c>
      <c r="D8621" s="13">
        <v>2</v>
      </c>
      <c r="E8621" s="13">
        <v>340.69</v>
      </c>
      <c r="F8621">
        <f t="shared" si="134"/>
        <v>681.38</v>
      </c>
    </row>
    <row r="8622" spans="1:6">
      <c r="A8622" s="13">
        <v>8621</v>
      </c>
      <c r="B8622" s="13">
        <v>4766</v>
      </c>
      <c r="C8622" s="13">
        <v>177</v>
      </c>
      <c r="D8622" s="13">
        <v>2</v>
      </c>
      <c r="E8622" s="13">
        <v>313.65</v>
      </c>
      <c r="F8622">
        <f t="shared" si="134"/>
        <v>627.3</v>
      </c>
    </row>
    <row r="8623" spans="1:6">
      <c r="A8623" s="13">
        <v>8622</v>
      </c>
      <c r="B8623" s="13">
        <v>4766</v>
      </c>
      <c r="C8623" s="13">
        <v>98</v>
      </c>
      <c r="D8623" s="13">
        <v>1</v>
      </c>
      <c r="E8623" s="13">
        <v>941.99</v>
      </c>
      <c r="F8623">
        <f t="shared" si="134"/>
        <v>941.99</v>
      </c>
    </row>
    <row r="8624" spans="1:6">
      <c r="A8624" s="13">
        <v>8623</v>
      </c>
      <c r="B8624" s="13">
        <v>4767</v>
      </c>
      <c r="C8624" s="13">
        <v>30</v>
      </c>
      <c r="D8624" s="13">
        <v>2</v>
      </c>
      <c r="E8624" s="13">
        <v>1995.72</v>
      </c>
      <c r="F8624">
        <f t="shared" si="134"/>
        <v>3991.44</v>
      </c>
    </row>
    <row r="8625" spans="1:6">
      <c r="A8625" s="13">
        <v>8624</v>
      </c>
      <c r="B8625" s="13">
        <v>4768</v>
      </c>
      <c r="C8625" s="13">
        <v>174</v>
      </c>
      <c r="D8625" s="13">
        <v>1</v>
      </c>
      <c r="E8625" s="13">
        <v>274.33</v>
      </c>
      <c r="F8625">
        <f t="shared" si="134"/>
        <v>274.33</v>
      </c>
    </row>
    <row r="8626" spans="1:6">
      <c r="A8626" s="13">
        <v>8625</v>
      </c>
      <c r="B8626" s="13">
        <v>4768</v>
      </c>
      <c r="C8626" s="13">
        <v>109</v>
      </c>
      <c r="D8626" s="13">
        <v>1</v>
      </c>
      <c r="E8626" s="13">
        <v>619.65</v>
      </c>
      <c r="F8626">
        <f t="shared" si="134"/>
        <v>619.65</v>
      </c>
    </row>
    <row r="8627" spans="1:6">
      <c r="A8627" s="13">
        <v>8626</v>
      </c>
      <c r="B8627" s="13">
        <v>4768</v>
      </c>
      <c r="C8627" s="13">
        <v>14</v>
      </c>
      <c r="D8627" s="13">
        <v>1</v>
      </c>
      <c r="E8627" s="13">
        <v>1816.72</v>
      </c>
      <c r="F8627">
        <f t="shared" si="134"/>
        <v>1816.72</v>
      </c>
    </row>
    <row r="8628" spans="1:6">
      <c r="A8628" s="13">
        <v>8627</v>
      </c>
      <c r="B8628" s="13">
        <v>4769</v>
      </c>
      <c r="C8628" s="13">
        <v>65</v>
      </c>
      <c r="D8628" s="13">
        <v>3</v>
      </c>
      <c r="E8628" s="13">
        <v>260.61</v>
      </c>
      <c r="F8628">
        <f t="shared" si="134"/>
        <v>781.83</v>
      </c>
    </row>
    <row r="8629" spans="1:6">
      <c r="A8629" s="13">
        <v>8628</v>
      </c>
      <c r="B8629" s="13">
        <v>4769</v>
      </c>
      <c r="C8629" s="13">
        <v>68</v>
      </c>
      <c r="D8629" s="13">
        <v>1</v>
      </c>
      <c r="E8629" s="13">
        <v>449.81</v>
      </c>
      <c r="F8629">
        <f t="shared" si="134"/>
        <v>449.81</v>
      </c>
    </row>
    <row r="8630" spans="1:6">
      <c r="A8630" s="13">
        <v>8629</v>
      </c>
      <c r="B8630" s="13">
        <v>4770</v>
      </c>
      <c r="C8630" s="13">
        <v>95</v>
      </c>
      <c r="D8630" s="13">
        <v>1</v>
      </c>
      <c r="E8630" s="13">
        <v>392.24</v>
      </c>
      <c r="F8630">
        <f t="shared" si="134"/>
        <v>392.24</v>
      </c>
    </row>
    <row r="8631" spans="1:6">
      <c r="A8631" s="13">
        <v>8630</v>
      </c>
      <c r="B8631" s="13">
        <v>4771</v>
      </c>
      <c r="C8631" s="13">
        <v>9</v>
      </c>
      <c r="D8631" s="13">
        <v>1</v>
      </c>
      <c r="E8631" s="13">
        <v>744.5</v>
      </c>
      <c r="F8631">
        <f t="shared" si="134"/>
        <v>744.5</v>
      </c>
    </row>
    <row r="8632" spans="1:6">
      <c r="A8632" s="13">
        <v>8631</v>
      </c>
      <c r="B8632" s="13">
        <v>4771</v>
      </c>
      <c r="C8632" s="13">
        <v>63</v>
      </c>
      <c r="D8632" s="13">
        <v>1</v>
      </c>
      <c r="E8632" s="13">
        <v>858.98</v>
      </c>
      <c r="F8632">
        <f t="shared" si="134"/>
        <v>858.98</v>
      </c>
    </row>
    <row r="8633" spans="1:6">
      <c r="A8633" s="13">
        <v>8632</v>
      </c>
      <c r="B8633" s="13">
        <v>4772</v>
      </c>
      <c r="C8633" s="13">
        <v>41</v>
      </c>
      <c r="D8633" s="13">
        <v>1</v>
      </c>
      <c r="E8633" s="13">
        <v>1041.67</v>
      </c>
      <c r="F8633">
        <f t="shared" si="134"/>
        <v>1041.67</v>
      </c>
    </row>
    <row r="8634" spans="1:6">
      <c r="A8634" s="13">
        <v>8633</v>
      </c>
      <c r="B8634" s="13">
        <v>4772</v>
      </c>
      <c r="C8634" s="13">
        <v>184</v>
      </c>
      <c r="D8634" s="13">
        <v>2</v>
      </c>
      <c r="E8634" s="13">
        <v>399.61</v>
      </c>
      <c r="F8634">
        <f t="shared" si="134"/>
        <v>799.22</v>
      </c>
    </row>
    <row r="8635" spans="1:6">
      <c r="A8635" s="13">
        <v>8634</v>
      </c>
      <c r="B8635" s="13">
        <v>4773</v>
      </c>
      <c r="C8635" s="13">
        <v>148</v>
      </c>
      <c r="D8635" s="13">
        <v>1</v>
      </c>
      <c r="E8635" s="13">
        <v>237.94</v>
      </c>
      <c r="F8635">
        <f t="shared" si="134"/>
        <v>237.94</v>
      </c>
    </row>
    <row r="8636" spans="1:6">
      <c r="A8636" s="13">
        <v>8635</v>
      </c>
      <c r="B8636" s="13">
        <v>4773</v>
      </c>
      <c r="C8636" s="13">
        <v>195</v>
      </c>
      <c r="D8636" s="13">
        <v>1</v>
      </c>
      <c r="E8636" s="13">
        <v>336.84</v>
      </c>
      <c r="F8636">
        <f t="shared" si="134"/>
        <v>336.84</v>
      </c>
    </row>
    <row r="8637" spans="1:6">
      <c r="A8637" s="13">
        <v>8636</v>
      </c>
      <c r="B8637" s="13">
        <v>4774</v>
      </c>
      <c r="C8637" s="13">
        <v>165</v>
      </c>
      <c r="D8637" s="13">
        <v>1</v>
      </c>
      <c r="E8637" s="13">
        <v>377.58</v>
      </c>
      <c r="F8637">
        <f t="shared" si="134"/>
        <v>377.58</v>
      </c>
    </row>
    <row r="8638" spans="1:6">
      <c r="A8638" s="13">
        <v>8637</v>
      </c>
      <c r="B8638" s="13">
        <v>4774</v>
      </c>
      <c r="C8638" s="13">
        <v>134</v>
      </c>
      <c r="D8638" s="13">
        <v>1</v>
      </c>
      <c r="E8638" s="13">
        <v>260.57</v>
      </c>
      <c r="F8638">
        <f t="shared" si="134"/>
        <v>260.57</v>
      </c>
    </row>
    <row r="8639" spans="1:6">
      <c r="A8639" s="13">
        <v>8638</v>
      </c>
      <c r="B8639" s="13">
        <v>4774</v>
      </c>
      <c r="C8639" s="13">
        <v>178</v>
      </c>
      <c r="D8639" s="13">
        <v>2</v>
      </c>
      <c r="E8639" s="13">
        <v>325.76</v>
      </c>
      <c r="F8639">
        <f t="shared" si="134"/>
        <v>651.52</v>
      </c>
    </row>
    <row r="8640" spans="1:6">
      <c r="A8640" s="13">
        <v>8639</v>
      </c>
      <c r="B8640" s="13">
        <v>4774</v>
      </c>
      <c r="C8640" s="13">
        <v>37</v>
      </c>
      <c r="D8640" s="13">
        <v>2</v>
      </c>
      <c r="E8640" s="13">
        <v>1629.76</v>
      </c>
      <c r="F8640">
        <f t="shared" si="134"/>
        <v>3259.52</v>
      </c>
    </row>
    <row r="8641" spans="1:6">
      <c r="A8641" s="13">
        <v>8640</v>
      </c>
      <c r="B8641" s="13">
        <v>4775</v>
      </c>
      <c r="C8641" s="13">
        <v>64</v>
      </c>
      <c r="D8641" s="13">
        <v>3</v>
      </c>
      <c r="E8641" s="13">
        <v>618.66</v>
      </c>
      <c r="F8641">
        <f t="shared" si="134"/>
        <v>1855.98</v>
      </c>
    </row>
    <row r="8642" spans="1:6">
      <c r="A8642" s="13">
        <v>8641</v>
      </c>
      <c r="B8642" s="13">
        <v>4776</v>
      </c>
      <c r="C8642" s="13">
        <v>119</v>
      </c>
      <c r="D8642" s="13">
        <v>1</v>
      </c>
      <c r="E8642" s="13">
        <v>475.16</v>
      </c>
      <c r="F8642">
        <f t="shared" ref="F8642:F8705" si="135">E8642*D8642</f>
        <v>475.16</v>
      </c>
    </row>
    <row r="8643" spans="1:6">
      <c r="A8643" s="13">
        <v>8642</v>
      </c>
      <c r="B8643" s="13">
        <v>4776</v>
      </c>
      <c r="C8643" s="13">
        <v>180</v>
      </c>
      <c r="D8643" s="13">
        <v>1</v>
      </c>
      <c r="E8643" s="13">
        <v>204.06</v>
      </c>
      <c r="F8643">
        <f t="shared" si="135"/>
        <v>204.06</v>
      </c>
    </row>
    <row r="8644" spans="1:6">
      <c r="A8644" s="13">
        <v>8643</v>
      </c>
      <c r="B8644" s="13">
        <v>4777</v>
      </c>
      <c r="C8644" s="13">
        <v>191</v>
      </c>
      <c r="D8644" s="13">
        <v>1</v>
      </c>
      <c r="E8644" s="13">
        <v>485.49</v>
      </c>
      <c r="F8644">
        <f t="shared" si="135"/>
        <v>485.49</v>
      </c>
    </row>
    <row r="8645" spans="1:6">
      <c r="A8645" s="13">
        <v>8644</v>
      </c>
      <c r="B8645" s="13">
        <v>4777</v>
      </c>
      <c r="C8645" s="13">
        <v>124</v>
      </c>
      <c r="D8645" s="13">
        <v>1</v>
      </c>
      <c r="E8645" s="13">
        <v>159.92</v>
      </c>
      <c r="F8645">
        <f t="shared" si="135"/>
        <v>159.92</v>
      </c>
    </row>
    <row r="8646" spans="1:6">
      <c r="A8646" s="13">
        <v>8645</v>
      </c>
      <c r="B8646" s="13">
        <v>4777</v>
      </c>
      <c r="C8646" s="13">
        <v>139</v>
      </c>
      <c r="D8646" s="13">
        <v>1</v>
      </c>
      <c r="E8646" s="13">
        <v>206.07</v>
      </c>
      <c r="F8646">
        <f t="shared" si="135"/>
        <v>206.07</v>
      </c>
    </row>
    <row r="8647" spans="1:6">
      <c r="A8647" s="13">
        <v>8646</v>
      </c>
      <c r="B8647" s="13">
        <v>4777</v>
      </c>
      <c r="C8647" s="13">
        <v>126</v>
      </c>
      <c r="D8647" s="13">
        <v>1</v>
      </c>
      <c r="E8647" s="13">
        <v>96.07</v>
      </c>
      <c r="F8647">
        <f t="shared" si="135"/>
        <v>96.07</v>
      </c>
    </row>
    <row r="8648" spans="1:6">
      <c r="A8648" s="13">
        <v>8647</v>
      </c>
      <c r="B8648" s="13">
        <v>4778</v>
      </c>
      <c r="C8648" s="13">
        <v>32</v>
      </c>
      <c r="D8648" s="13">
        <v>1</v>
      </c>
      <c r="E8648" s="13">
        <v>644.55</v>
      </c>
      <c r="F8648">
        <f t="shared" si="135"/>
        <v>644.55</v>
      </c>
    </row>
    <row r="8649" spans="1:6">
      <c r="A8649" s="13">
        <v>8648</v>
      </c>
      <c r="B8649" s="13">
        <v>4778</v>
      </c>
      <c r="C8649" s="13">
        <v>179</v>
      </c>
      <c r="D8649" s="13">
        <v>1</v>
      </c>
      <c r="E8649" s="13">
        <v>154.28</v>
      </c>
      <c r="F8649">
        <f t="shared" si="135"/>
        <v>154.28</v>
      </c>
    </row>
    <row r="8650" spans="1:6">
      <c r="A8650" s="13">
        <v>8649</v>
      </c>
      <c r="B8650" s="13">
        <v>4779</v>
      </c>
      <c r="C8650" s="13">
        <v>46</v>
      </c>
      <c r="D8650" s="13">
        <v>1</v>
      </c>
      <c r="E8650" s="13">
        <v>439.45</v>
      </c>
      <c r="F8650">
        <f t="shared" si="135"/>
        <v>439.45</v>
      </c>
    </row>
    <row r="8651" spans="1:6">
      <c r="A8651" s="13">
        <v>8650</v>
      </c>
      <c r="B8651" s="13">
        <v>4779</v>
      </c>
      <c r="C8651" s="13">
        <v>98</v>
      </c>
      <c r="D8651" s="13">
        <v>1</v>
      </c>
      <c r="E8651" s="13">
        <v>941.99</v>
      </c>
      <c r="F8651">
        <f t="shared" si="135"/>
        <v>941.99</v>
      </c>
    </row>
    <row r="8652" spans="1:6">
      <c r="A8652" s="13">
        <v>8651</v>
      </c>
      <c r="B8652" s="13">
        <v>4779</v>
      </c>
      <c r="C8652" s="13">
        <v>20</v>
      </c>
      <c r="D8652" s="13">
        <v>1</v>
      </c>
      <c r="E8652" s="13">
        <v>1300.08</v>
      </c>
      <c r="F8652">
        <f t="shared" si="135"/>
        <v>1300.08</v>
      </c>
    </row>
    <row r="8653" spans="1:6">
      <c r="A8653" s="13">
        <v>8652</v>
      </c>
      <c r="B8653" s="13">
        <v>4780</v>
      </c>
      <c r="C8653" s="13">
        <v>161</v>
      </c>
      <c r="D8653" s="13">
        <v>1</v>
      </c>
      <c r="E8653" s="13">
        <v>406.33</v>
      </c>
      <c r="F8653">
        <f t="shared" si="135"/>
        <v>406.33</v>
      </c>
    </row>
    <row r="8654" spans="1:6">
      <c r="A8654" s="13">
        <v>8653</v>
      </c>
      <c r="B8654" s="13">
        <v>4781</v>
      </c>
      <c r="C8654" s="13">
        <v>46</v>
      </c>
      <c r="D8654" s="13">
        <v>3</v>
      </c>
      <c r="E8654" s="13">
        <v>378.5</v>
      </c>
      <c r="F8654">
        <f t="shared" si="135"/>
        <v>1135.5</v>
      </c>
    </row>
    <row r="8655" spans="1:6">
      <c r="A8655" s="13">
        <v>8654</v>
      </c>
      <c r="B8655" s="13">
        <v>4781</v>
      </c>
      <c r="C8655" s="13">
        <v>131</v>
      </c>
      <c r="D8655" s="13">
        <v>1</v>
      </c>
      <c r="E8655" s="13">
        <v>30.63</v>
      </c>
      <c r="F8655">
        <f t="shared" si="135"/>
        <v>30.63</v>
      </c>
    </row>
    <row r="8656" spans="1:6">
      <c r="A8656" s="13">
        <v>8655</v>
      </c>
      <c r="B8656" s="13">
        <v>4781</v>
      </c>
      <c r="C8656" s="13">
        <v>40</v>
      </c>
      <c r="D8656" s="13">
        <v>2</v>
      </c>
      <c r="E8656" s="13">
        <v>1587.93</v>
      </c>
      <c r="F8656">
        <f t="shared" si="135"/>
        <v>3175.86</v>
      </c>
    </row>
    <row r="8657" spans="1:6">
      <c r="A8657" s="13">
        <v>8656</v>
      </c>
      <c r="B8657" s="13">
        <v>4782</v>
      </c>
      <c r="C8657" s="13">
        <v>27</v>
      </c>
      <c r="D8657" s="13">
        <v>1</v>
      </c>
      <c r="E8657" s="13">
        <v>628.59</v>
      </c>
      <c r="F8657">
        <f t="shared" si="135"/>
        <v>628.59</v>
      </c>
    </row>
    <row r="8658" spans="1:6">
      <c r="A8658" s="13">
        <v>8657</v>
      </c>
      <c r="B8658" s="13">
        <v>4783</v>
      </c>
      <c r="C8658" s="13">
        <v>111</v>
      </c>
      <c r="D8658" s="13">
        <v>1</v>
      </c>
      <c r="E8658" s="13">
        <v>804.57</v>
      </c>
      <c r="F8658">
        <f t="shared" si="135"/>
        <v>804.57</v>
      </c>
    </row>
    <row r="8659" spans="1:6">
      <c r="A8659" s="13">
        <v>8658</v>
      </c>
      <c r="B8659" s="13">
        <v>4783</v>
      </c>
      <c r="C8659" s="13">
        <v>116</v>
      </c>
      <c r="D8659" s="13">
        <v>2</v>
      </c>
      <c r="E8659" s="13">
        <v>899.2</v>
      </c>
      <c r="F8659">
        <f t="shared" si="135"/>
        <v>1798.4</v>
      </c>
    </row>
    <row r="8660" spans="1:6">
      <c r="A8660" s="13">
        <v>8659</v>
      </c>
      <c r="B8660" s="13">
        <v>4783</v>
      </c>
      <c r="C8660" s="13">
        <v>43</v>
      </c>
      <c r="D8660" s="13">
        <v>1</v>
      </c>
      <c r="E8660" s="13">
        <v>1037.85</v>
      </c>
      <c r="F8660">
        <f t="shared" si="135"/>
        <v>1037.85</v>
      </c>
    </row>
    <row r="8661" spans="1:6">
      <c r="A8661" s="13">
        <v>8660</v>
      </c>
      <c r="B8661" s="13">
        <v>4784</v>
      </c>
      <c r="C8661" s="13">
        <v>170</v>
      </c>
      <c r="D8661" s="13">
        <v>1</v>
      </c>
      <c r="E8661" s="13">
        <v>290.79</v>
      </c>
      <c r="F8661">
        <f t="shared" si="135"/>
        <v>290.79</v>
      </c>
    </row>
    <row r="8662" spans="1:6">
      <c r="A8662" s="13">
        <v>8661</v>
      </c>
      <c r="B8662" s="13">
        <v>4784</v>
      </c>
      <c r="C8662" s="13">
        <v>98</v>
      </c>
      <c r="D8662" s="13">
        <v>1</v>
      </c>
      <c r="E8662" s="13">
        <v>941.99</v>
      </c>
      <c r="F8662">
        <f t="shared" si="135"/>
        <v>941.99</v>
      </c>
    </row>
    <row r="8663" spans="1:6">
      <c r="A8663" s="13">
        <v>8662</v>
      </c>
      <c r="B8663" s="13">
        <v>4785</v>
      </c>
      <c r="C8663" s="13">
        <v>5</v>
      </c>
      <c r="D8663" s="13">
        <v>1</v>
      </c>
      <c r="E8663" s="13">
        <v>442.46</v>
      </c>
      <c r="F8663">
        <f t="shared" si="135"/>
        <v>442.46</v>
      </c>
    </row>
    <row r="8664" spans="1:6">
      <c r="A8664" s="13">
        <v>8663</v>
      </c>
      <c r="B8664" s="13">
        <v>4785</v>
      </c>
      <c r="C8664" s="13">
        <v>150</v>
      </c>
      <c r="D8664" s="13">
        <v>2</v>
      </c>
      <c r="E8664" s="13">
        <v>295.79</v>
      </c>
      <c r="F8664">
        <f t="shared" si="135"/>
        <v>591.58</v>
      </c>
    </row>
    <row r="8665" spans="1:6">
      <c r="A8665" s="13">
        <v>8664</v>
      </c>
      <c r="B8665" s="13">
        <v>4786</v>
      </c>
      <c r="C8665" s="13">
        <v>14</v>
      </c>
      <c r="D8665" s="13">
        <v>1</v>
      </c>
      <c r="E8665" s="13">
        <v>1816.72</v>
      </c>
      <c r="F8665">
        <f t="shared" si="135"/>
        <v>1816.72</v>
      </c>
    </row>
    <row r="8666" spans="1:6">
      <c r="A8666" s="13">
        <v>8665</v>
      </c>
      <c r="B8666" s="13">
        <v>4786</v>
      </c>
      <c r="C8666" s="13">
        <v>37</v>
      </c>
      <c r="D8666" s="13">
        <v>1</v>
      </c>
      <c r="E8666" s="13">
        <v>1629.76</v>
      </c>
      <c r="F8666">
        <f t="shared" si="135"/>
        <v>1629.76</v>
      </c>
    </row>
    <row r="8667" spans="1:6">
      <c r="A8667" s="13">
        <v>8666</v>
      </c>
      <c r="B8667" s="13">
        <v>4786</v>
      </c>
      <c r="C8667" s="13">
        <v>168</v>
      </c>
      <c r="D8667" s="13">
        <v>1</v>
      </c>
      <c r="E8667" s="13">
        <v>255.79</v>
      </c>
      <c r="F8667">
        <f t="shared" si="135"/>
        <v>255.79</v>
      </c>
    </row>
    <row r="8668" spans="1:6">
      <c r="A8668" s="13">
        <v>8667</v>
      </c>
      <c r="B8668" s="13">
        <v>4787</v>
      </c>
      <c r="C8668" s="13">
        <v>50</v>
      </c>
      <c r="D8668" s="13">
        <v>3</v>
      </c>
      <c r="E8668" s="13">
        <v>1146.85</v>
      </c>
      <c r="F8668">
        <f t="shared" si="135"/>
        <v>3440.55</v>
      </c>
    </row>
    <row r="8669" spans="1:6">
      <c r="A8669" s="13">
        <v>8668</v>
      </c>
      <c r="B8669" s="13">
        <v>4788</v>
      </c>
      <c r="C8669" s="13">
        <v>114</v>
      </c>
      <c r="D8669" s="13">
        <v>1</v>
      </c>
      <c r="E8669" s="13">
        <v>787.06</v>
      </c>
      <c r="F8669">
        <f t="shared" si="135"/>
        <v>787.06</v>
      </c>
    </row>
    <row r="8670" spans="1:6">
      <c r="A8670" s="13">
        <v>8669</v>
      </c>
      <c r="B8670" s="13">
        <v>4789</v>
      </c>
      <c r="C8670" s="13">
        <v>11</v>
      </c>
      <c r="D8670" s="13">
        <v>1</v>
      </c>
      <c r="E8670" s="13">
        <v>1365.96</v>
      </c>
      <c r="F8670">
        <f t="shared" si="135"/>
        <v>1365.96</v>
      </c>
    </row>
    <row r="8671" spans="1:6">
      <c r="A8671" s="13">
        <v>8670</v>
      </c>
      <c r="B8671" s="13">
        <v>4789</v>
      </c>
      <c r="C8671" s="13">
        <v>33</v>
      </c>
      <c r="D8671" s="13">
        <v>2</v>
      </c>
      <c r="E8671" s="13">
        <v>1354.25</v>
      </c>
      <c r="F8671">
        <f t="shared" si="135"/>
        <v>2708.5</v>
      </c>
    </row>
    <row r="8672" spans="1:6">
      <c r="A8672" s="13">
        <v>8671</v>
      </c>
      <c r="B8672" s="13">
        <v>4790</v>
      </c>
      <c r="C8672" s="13">
        <v>194</v>
      </c>
      <c r="D8672" s="13">
        <v>1</v>
      </c>
      <c r="E8672" s="13">
        <v>258.66</v>
      </c>
      <c r="F8672">
        <f t="shared" si="135"/>
        <v>258.66</v>
      </c>
    </row>
    <row r="8673" spans="1:6">
      <c r="A8673" s="13">
        <v>8672</v>
      </c>
      <c r="B8673" s="13">
        <v>4791</v>
      </c>
      <c r="C8673" s="13">
        <v>103</v>
      </c>
      <c r="D8673" s="13">
        <v>1</v>
      </c>
      <c r="E8673" s="13">
        <v>228.45</v>
      </c>
      <c r="F8673">
        <f t="shared" si="135"/>
        <v>228.45</v>
      </c>
    </row>
    <row r="8674" spans="1:6">
      <c r="A8674" s="13">
        <v>8673</v>
      </c>
      <c r="B8674" s="13">
        <v>4792</v>
      </c>
      <c r="C8674" s="13">
        <v>50</v>
      </c>
      <c r="D8674" s="13">
        <v>1</v>
      </c>
      <c r="E8674" s="13">
        <v>1146.85</v>
      </c>
      <c r="F8674">
        <f t="shared" si="135"/>
        <v>1146.85</v>
      </c>
    </row>
    <row r="8675" spans="1:6">
      <c r="A8675" s="13">
        <v>8674</v>
      </c>
      <c r="B8675" s="13">
        <v>4792</v>
      </c>
      <c r="C8675" s="13">
        <v>133</v>
      </c>
      <c r="D8675" s="13">
        <v>1</v>
      </c>
      <c r="E8675" s="13">
        <v>164.76</v>
      </c>
      <c r="F8675">
        <f t="shared" si="135"/>
        <v>164.76</v>
      </c>
    </row>
    <row r="8676" spans="1:6">
      <c r="A8676" s="13">
        <v>8675</v>
      </c>
      <c r="B8676" s="13">
        <v>4793</v>
      </c>
      <c r="C8676" s="13">
        <v>174</v>
      </c>
      <c r="D8676" s="13">
        <v>1</v>
      </c>
      <c r="E8676" s="13">
        <v>274.33</v>
      </c>
      <c r="F8676">
        <f t="shared" si="135"/>
        <v>274.33</v>
      </c>
    </row>
    <row r="8677" spans="1:6">
      <c r="A8677" s="13">
        <v>8676</v>
      </c>
      <c r="B8677" s="13">
        <v>4793</v>
      </c>
      <c r="C8677" s="13">
        <v>83</v>
      </c>
      <c r="D8677" s="13">
        <v>1</v>
      </c>
      <c r="E8677" s="13">
        <v>208.24</v>
      </c>
      <c r="F8677">
        <f t="shared" si="135"/>
        <v>208.24</v>
      </c>
    </row>
    <row r="8678" spans="1:6">
      <c r="A8678" s="13">
        <v>8677</v>
      </c>
      <c r="B8678" s="13">
        <v>4794</v>
      </c>
      <c r="C8678" s="13">
        <v>197</v>
      </c>
      <c r="D8678" s="13">
        <v>1</v>
      </c>
      <c r="E8678" s="13">
        <v>398.58</v>
      </c>
      <c r="F8678">
        <f t="shared" si="135"/>
        <v>398.58</v>
      </c>
    </row>
    <row r="8679" spans="1:6">
      <c r="A8679" s="13">
        <v>8678</v>
      </c>
      <c r="B8679" s="13">
        <v>4795</v>
      </c>
      <c r="C8679" s="13">
        <v>172</v>
      </c>
      <c r="D8679" s="13">
        <v>3</v>
      </c>
      <c r="E8679" s="13">
        <v>315.29</v>
      </c>
      <c r="F8679">
        <f t="shared" si="135"/>
        <v>945.87</v>
      </c>
    </row>
    <row r="8680" spans="1:6">
      <c r="A8680" s="13">
        <v>8679</v>
      </c>
      <c r="B8680" s="13">
        <v>4796</v>
      </c>
      <c r="C8680" s="13">
        <v>47</v>
      </c>
      <c r="D8680" s="13">
        <v>1</v>
      </c>
      <c r="E8680" s="13">
        <v>1146.95</v>
      </c>
      <c r="F8680">
        <f t="shared" si="135"/>
        <v>1146.95</v>
      </c>
    </row>
    <row r="8681" spans="1:6">
      <c r="A8681" s="13">
        <v>8680</v>
      </c>
      <c r="B8681" s="13">
        <v>4797</v>
      </c>
      <c r="C8681" s="13">
        <v>146</v>
      </c>
      <c r="D8681" s="13">
        <v>1</v>
      </c>
      <c r="E8681" s="13">
        <v>278.93</v>
      </c>
      <c r="F8681">
        <f t="shared" si="135"/>
        <v>278.93</v>
      </c>
    </row>
    <row r="8682" spans="1:6">
      <c r="A8682" s="13">
        <v>8681</v>
      </c>
      <c r="B8682" s="13">
        <v>4798</v>
      </c>
      <c r="C8682" s="13">
        <v>145</v>
      </c>
      <c r="D8682" s="13">
        <v>1</v>
      </c>
      <c r="E8682" s="13">
        <v>133.03</v>
      </c>
      <c r="F8682">
        <f t="shared" si="135"/>
        <v>133.03</v>
      </c>
    </row>
    <row r="8683" spans="1:6">
      <c r="A8683" s="13">
        <v>8682</v>
      </c>
      <c r="B8683" s="13">
        <v>4799</v>
      </c>
      <c r="C8683" s="13">
        <v>189</v>
      </c>
      <c r="D8683" s="13">
        <v>1</v>
      </c>
      <c r="E8683" s="13">
        <v>428.29</v>
      </c>
      <c r="F8683">
        <f t="shared" si="135"/>
        <v>428.29</v>
      </c>
    </row>
    <row r="8684" spans="1:6">
      <c r="A8684" s="13">
        <v>8683</v>
      </c>
      <c r="B8684" s="13">
        <v>4800</v>
      </c>
      <c r="C8684" s="13">
        <v>19</v>
      </c>
      <c r="D8684" s="13">
        <v>1</v>
      </c>
      <c r="E8684" s="13">
        <v>968.43</v>
      </c>
      <c r="F8684">
        <f t="shared" si="135"/>
        <v>968.43</v>
      </c>
    </row>
    <row r="8685" spans="1:6">
      <c r="A8685" s="13">
        <v>8684</v>
      </c>
      <c r="B8685" s="13">
        <v>4800</v>
      </c>
      <c r="C8685" s="13">
        <v>75</v>
      </c>
      <c r="D8685" s="13">
        <v>1</v>
      </c>
      <c r="E8685" s="13">
        <v>1126.52</v>
      </c>
      <c r="F8685">
        <f t="shared" si="135"/>
        <v>1126.52</v>
      </c>
    </row>
    <row r="8686" spans="1:6">
      <c r="A8686" s="13">
        <v>8685</v>
      </c>
      <c r="B8686" s="13">
        <v>4801</v>
      </c>
      <c r="C8686" s="13">
        <v>103</v>
      </c>
      <c r="D8686" s="13">
        <v>1</v>
      </c>
      <c r="E8686" s="13">
        <v>204.96</v>
      </c>
      <c r="F8686">
        <f t="shared" si="135"/>
        <v>204.96</v>
      </c>
    </row>
    <row r="8687" spans="1:6">
      <c r="A8687" s="13">
        <v>8686</v>
      </c>
      <c r="B8687" s="13">
        <v>4801</v>
      </c>
      <c r="C8687" s="13">
        <v>20</v>
      </c>
      <c r="D8687" s="13">
        <v>3</v>
      </c>
      <c r="E8687" s="13">
        <v>1275.17</v>
      </c>
      <c r="F8687">
        <f t="shared" si="135"/>
        <v>3825.51</v>
      </c>
    </row>
    <row r="8688" spans="1:6">
      <c r="A8688" s="13">
        <v>8687</v>
      </c>
      <c r="B8688" s="13">
        <v>4802</v>
      </c>
      <c r="C8688" s="13">
        <v>20</v>
      </c>
      <c r="D8688" s="13">
        <v>1</v>
      </c>
      <c r="E8688" s="13">
        <v>1277.88</v>
      </c>
      <c r="F8688">
        <f t="shared" si="135"/>
        <v>1277.88</v>
      </c>
    </row>
    <row r="8689" spans="1:6">
      <c r="A8689" s="13">
        <v>8688</v>
      </c>
      <c r="B8689" s="13">
        <v>4802</v>
      </c>
      <c r="C8689" s="13">
        <v>178</v>
      </c>
      <c r="D8689" s="13">
        <v>1</v>
      </c>
      <c r="E8689" s="13">
        <v>325.76</v>
      </c>
      <c r="F8689">
        <f t="shared" si="135"/>
        <v>325.76</v>
      </c>
    </row>
    <row r="8690" spans="1:6">
      <c r="A8690" s="13">
        <v>8689</v>
      </c>
      <c r="B8690" s="13">
        <v>4802</v>
      </c>
      <c r="C8690" s="13">
        <v>96</v>
      </c>
      <c r="D8690" s="13">
        <v>1</v>
      </c>
      <c r="E8690" s="13">
        <v>688.56</v>
      </c>
      <c r="F8690">
        <f t="shared" si="135"/>
        <v>688.56</v>
      </c>
    </row>
    <row r="8691" spans="1:6">
      <c r="A8691" s="13">
        <v>8690</v>
      </c>
      <c r="B8691" s="13">
        <v>4803</v>
      </c>
      <c r="C8691" s="13">
        <v>17</v>
      </c>
      <c r="D8691" s="13">
        <v>1</v>
      </c>
      <c r="E8691" s="13">
        <v>1619.54</v>
      </c>
      <c r="F8691">
        <f t="shared" si="135"/>
        <v>1619.54</v>
      </c>
    </row>
    <row r="8692" spans="1:6">
      <c r="A8692" s="13">
        <v>8691</v>
      </c>
      <c r="B8692" s="13">
        <v>4804</v>
      </c>
      <c r="C8692" s="13">
        <v>58</v>
      </c>
      <c r="D8692" s="13">
        <v>1</v>
      </c>
      <c r="E8692" s="13">
        <v>428.94</v>
      </c>
      <c r="F8692">
        <f t="shared" si="135"/>
        <v>428.94</v>
      </c>
    </row>
    <row r="8693" spans="1:6">
      <c r="A8693" s="13">
        <v>8692</v>
      </c>
      <c r="B8693" s="13">
        <v>4804</v>
      </c>
      <c r="C8693" s="13">
        <v>27</v>
      </c>
      <c r="D8693" s="13">
        <v>1</v>
      </c>
      <c r="E8693" s="13">
        <v>628.59</v>
      </c>
      <c r="F8693">
        <f t="shared" si="135"/>
        <v>628.59</v>
      </c>
    </row>
    <row r="8694" spans="1:6">
      <c r="A8694" s="13">
        <v>8693</v>
      </c>
      <c r="B8694" s="13">
        <v>4804</v>
      </c>
      <c r="C8694" s="13">
        <v>127</v>
      </c>
      <c r="D8694" s="13">
        <v>1</v>
      </c>
      <c r="E8694" s="13">
        <v>44.16</v>
      </c>
      <c r="F8694">
        <f t="shared" si="135"/>
        <v>44.16</v>
      </c>
    </row>
    <row r="8695" spans="1:6">
      <c r="A8695" s="13">
        <v>8694</v>
      </c>
      <c r="B8695" s="13">
        <v>4805</v>
      </c>
      <c r="C8695" s="13">
        <v>26</v>
      </c>
      <c r="D8695" s="13">
        <v>1</v>
      </c>
      <c r="E8695" s="13">
        <v>1033.01</v>
      </c>
      <c r="F8695">
        <f t="shared" si="135"/>
        <v>1033.01</v>
      </c>
    </row>
    <row r="8696" spans="1:6">
      <c r="A8696" s="13">
        <v>8695</v>
      </c>
      <c r="B8696" s="13">
        <v>4805</v>
      </c>
      <c r="C8696" s="13">
        <v>183</v>
      </c>
      <c r="D8696" s="13">
        <v>1</v>
      </c>
      <c r="E8696" s="13">
        <v>200.91</v>
      </c>
      <c r="F8696">
        <f t="shared" si="135"/>
        <v>200.91</v>
      </c>
    </row>
    <row r="8697" spans="1:6">
      <c r="A8697" s="13">
        <v>8696</v>
      </c>
      <c r="B8697" s="13">
        <v>4806</v>
      </c>
      <c r="C8697" s="13">
        <v>41</v>
      </c>
      <c r="D8697" s="13">
        <v>1</v>
      </c>
      <c r="E8697" s="13">
        <v>1041.67</v>
      </c>
      <c r="F8697">
        <f t="shared" si="135"/>
        <v>1041.67</v>
      </c>
    </row>
    <row r="8698" spans="1:6">
      <c r="A8698" s="13">
        <v>8697</v>
      </c>
      <c r="B8698" s="13">
        <v>4806</v>
      </c>
      <c r="C8698" s="13">
        <v>163</v>
      </c>
      <c r="D8698" s="13">
        <v>1</v>
      </c>
      <c r="E8698" s="13">
        <v>193.8</v>
      </c>
      <c r="F8698">
        <f t="shared" si="135"/>
        <v>193.8</v>
      </c>
    </row>
    <row r="8699" spans="1:6">
      <c r="A8699" s="13">
        <v>8698</v>
      </c>
      <c r="B8699" s="13">
        <v>4806</v>
      </c>
      <c r="C8699" s="13">
        <v>197</v>
      </c>
      <c r="D8699" s="13">
        <v>1</v>
      </c>
      <c r="E8699" s="13">
        <v>422.21</v>
      </c>
      <c r="F8699">
        <f t="shared" si="135"/>
        <v>422.21</v>
      </c>
    </row>
    <row r="8700" spans="1:6">
      <c r="A8700" s="13">
        <v>8699</v>
      </c>
      <c r="B8700" s="13">
        <v>4807</v>
      </c>
      <c r="C8700" s="13">
        <v>137</v>
      </c>
      <c r="D8700" s="13">
        <v>1</v>
      </c>
      <c r="E8700" s="13">
        <v>235.13</v>
      </c>
      <c r="F8700">
        <f t="shared" si="135"/>
        <v>235.13</v>
      </c>
    </row>
    <row r="8701" spans="1:6">
      <c r="A8701" s="13">
        <v>8700</v>
      </c>
      <c r="B8701" s="13">
        <v>4808</v>
      </c>
      <c r="C8701" s="13">
        <v>183</v>
      </c>
      <c r="D8701" s="13">
        <v>3</v>
      </c>
      <c r="E8701" s="13">
        <v>186.18</v>
      </c>
      <c r="F8701">
        <f t="shared" si="135"/>
        <v>558.54</v>
      </c>
    </row>
    <row r="8702" spans="1:6">
      <c r="A8702" s="13">
        <v>8701</v>
      </c>
      <c r="B8702" s="13">
        <v>4808</v>
      </c>
      <c r="C8702" s="13">
        <v>182</v>
      </c>
      <c r="D8702" s="13">
        <v>2</v>
      </c>
      <c r="E8702" s="13">
        <v>211.3</v>
      </c>
      <c r="F8702">
        <f t="shared" si="135"/>
        <v>422.6</v>
      </c>
    </row>
    <row r="8703" spans="1:6">
      <c r="A8703" s="13">
        <v>8702</v>
      </c>
      <c r="B8703" s="13">
        <v>4809</v>
      </c>
      <c r="C8703" s="13">
        <v>94</v>
      </c>
      <c r="D8703" s="13">
        <v>1</v>
      </c>
      <c r="E8703" s="13">
        <v>898.73</v>
      </c>
      <c r="F8703">
        <f t="shared" si="135"/>
        <v>898.73</v>
      </c>
    </row>
    <row r="8704" spans="1:6">
      <c r="A8704" s="13">
        <v>8703</v>
      </c>
      <c r="B8704" s="13">
        <v>4809</v>
      </c>
      <c r="C8704" s="13">
        <v>167</v>
      </c>
      <c r="D8704" s="13">
        <v>2</v>
      </c>
      <c r="E8704" s="13">
        <v>266.31</v>
      </c>
      <c r="F8704">
        <f t="shared" si="135"/>
        <v>532.62</v>
      </c>
    </row>
    <row r="8705" spans="1:6">
      <c r="A8705" s="13">
        <v>8704</v>
      </c>
      <c r="B8705" s="13">
        <v>4810</v>
      </c>
      <c r="C8705" s="13">
        <v>130</v>
      </c>
      <c r="D8705" s="13">
        <v>1</v>
      </c>
      <c r="E8705" s="13">
        <v>100.33</v>
      </c>
      <c r="F8705">
        <f t="shared" si="135"/>
        <v>100.33</v>
      </c>
    </row>
    <row r="8706" spans="1:6">
      <c r="A8706" s="13">
        <v>8705</v>
      </c>
      <c r="B8706" s="13">
        <v>4810</v>
      </c>
      <c r="C8706" s="13">
        <v>53</v>
      </c>
      <c r="D8706" s="13">
        <v>1</v>
      </c>
      <c r="E8706" s="13">
        <v>836.11</v>
      </c>
      <c r="F8706">
        <f t="shared" ref="F8706:F8769" si="136">E8706*D8706</f>
        <v>836.11</v>
      </c>
    </row>
    <row r="8707" spans="1:6">
      <c r="A8707" s="13">
        <v>8706</v>
      </c>
      <c r="B8707" s="13">
        <v>4810</v>
      </c>
      <c r="C8707" s="13">
        <v>38</v>
      </c>
      <c r="D8707" s="13">
        <v>1</v>
      </c>
      <c r="E8707" s="13">
        <v>1095.62</v>
      </c>
      <c r="F8707">
        <f t="shared" si="136"/>
        <v>1095.62</v>
      </c>
    </row>
    <row r="8708" spans="1:6">
      <c r="A8708" s="13">
        <v>8707</v>
      </c>
      <c r="B8708" s="13">
        <v>4811</v>
      </c>
      <c r="C8708" s="13">
        <v>132</v>
      </c>
      <c r="D8708" s="13">
        <v>1</v>
      </c>
      <c r="E8708" s="13">
        <v>284.14</v>
      </c>
      <c r="F8708">
        <f t="shared" si="136"/>
        <v>284.14</v>
      </c>
    </row>
    <row r="8709" spans="1:6">
      <c r="A8709" s="13">
        <v>8708</v>
      </c>
      <c r="B8709" s="13">
        <v>4811</v>
      </c>
      <c r="C8709" s="13">
        <v>150</v>
      </c>
      <c r="D8709" s="13">
        <v>1</v>
      </c>
      <c r="E8709" s="13">
        <v>295.79</v>
      </c>
      <c r="F8709">
        <f t="shared" si="136"/>
        <v>295.79</v>
      </c>
    </row>
    <row r="8710" spans="1:6">
      <c r="A8710" s="13">
        <v>8709</v>
      </c>
      <c r="B8710" s="13">
        <v>4811</v>
      </c>
      <c r="C8710" s="13">
        <v>133</v>
      </c>
      <c r="D8710" s="13">
        <v>1</v>
      </c>
      <c r="E8710" s="13">
        <v>142.36</v>
      </c>
      <c r="F8710">
        <f t="shared" si="136"/>
        <v>142.36</v>
      </c>
    </row>
    <row r="8711" spans="1:6">
      <c r="A8711" s="13">
        <v>8710</v>
      </c>
      <c r="B8711" s="13">
        <v>4812</v>
      </c>
      <c r="C8711" s="13">
        <v>103</v>
      </c>
      <c r="D8711" s="13">
        <v>1</v>
      </c>
      <c r="E8711" s="13">
        <v>228.45</v>
      </c>
      <c r="F8711">
        <f t="shared" si="136"/>
        <v>228.45</v>
      </c>
    </row>
    <row r="8712" spans="1:6">
      <c r="A8712" s="13">
        <v>8711</v>
      </c>
      <c r="B8712" s="13">
        <v>4812</v>
      </c>
      <c r="C8712" s="13">
        <v>60</v>
      </c>
      <c r="D8712" s="13">
        <v>1</v>
      </c>
      <c r="E8712" s="13">
        <v>414.24</v>
      </c>
      <c r="F8712">
        <f t="shared" si="136"/>
        <v>414.24</v>
      </c>
    </row>
    <row r="8713" spans="1:6">
      <c r="A8713" s="13">
        <v>8712</v>
      </c>
      <c r="B8713" s="13">
        <v>4813</v>
      </c>
      <c r="C8713" s="13">
        <v>25</v>
      </c>
      <c r="D8713" s="13">
        <v>1</v>
      </c>
      <c r="E8713" s="13">
        <v>1555.36</v>
      </c>
      <c r="F8713">
        <f t="shared" si="136"/>
        <v>1555.36</v>
      </c>
    </row>
    <row r="8714" spans="1:6">
      <c r="A8714" s="13">
        <v>8713</v>
      </c>
      <c r="B8714" s="13">
        <v>4813</v>
      </c>
      <c r="C8714" s="13">
        <v>167</v>
      </c>
      <c r="D8714" s="13">
        <v>1</v>
      </c>
      <c r="E8714" s="13">
        <v>266.31</v>
      </c>
      <c r="F8714">
        <f t="shared" si="136"/>
        <v>266.31</v>
      </c>
    </row>
    <row r="8715" spans="1:6">
      <c r="A8715" s="13">
        <v>8714</v>
      </c>
      <c r="B8715" s="13">
        <v>4814</v>
      </c>
      <c r="C8715" s="13">
        <v>48</v>
      </c>
      <c r="D8715" s="13">
        <v>1</v>
      </c>
      <c r="E8715" s="13">
        <v>883.28</v>
      </c>
      <c r="F8715">
        <f t="shared" si="136"/>
        <v>883.28</v>
      </c>
    </row>
    <row r="8716" spans="1:6">
      <c r="A8716" s="13">
        <v>8715</v>
      </c>
      <c r="B8716" s="13">
        <v>4815</v>
      </c>
      <c r="C8716" s="13">
        <v>86</v>
      </c>
      <c r="D8716" s="13">
        <v>1</v>
      </c>
      <c r="E8716" s="13">
        <v>193.47</v>
      </c>
      <c r="F8716">
        <f t="shared" si="136"/>
        <v>193.47</v>
      </c>
    </row>
    <row r="8717" spans="1:6">
      <c r="A8717" s="13">
        <v>8716</v>
      </c>
      <c r="B8717" s="13">
        <v>4815</v>
      </c>
      <c r="C8717" s="13">
        <v>45</v>
      </c>
      <c r="D8717" s="13">
        <v>1</v>
      </c>
      <c r="E8717" s="13">
        <v>1129.1</v>
      </c>
      <c r="F8717">
        <f t="shared" si="136"/>
        <v>1129.1</v>
      </c>
    </row>
    <row r="8718" spans="1:6">
      <c r="A8718" s="13">
        <v>8717</v>
      </c>
      <c r="B8718" s="13">
        <v>4816</v>
      </c>
      <c r="C8718" s="13">
        <v>76</v>
      </c>
      <c r="D8718" s="13">
        <v>1</v>
      </c>
      <c r="E8718" s="13">
        <v>623.01</v>
      </c>
      <c r="F8718">
        <f t="shared" si="136"/>
        <v>623.01</v>
      </c>
    </row>
    <row r="8719" spans="1:6">
      <c r="A8719" s="13">
        <v>8718</v>
      </c>
      <c r="B8719" s="13">
        <v>4816</v>
      </c>
      <c r="C8719" s="13">
        <v>134</v>
      </c>
      <c r="D8719" s="13">
        <v>1</v>
      </c>
      <c r="E8719" s="13">
        <v>260.57</v>
      </c>
      <c r="F8719">
        <f t="shared" si="136"/>
        <v>260.57</v>
      </c>
    </row>
    <row r="8720" spans="1:6">
      <c r="A8720" s="13">
        <v>8719</v>
      </c>
      <c r="B8720" s="13">
        <v>4817</v>
      </c>
      <c r="C8720" s="13">
        <v>85</v>
      </c>
      <c r="D8720" s="13">
        <v>2</v>
      </c>
      <c r="E8720" s="13">
        <v>359.28</v>
      </c>
      <c r="F8720">
        <f t="shared" si="136"/>
        <v>718.56</v>
      </c>
    </row>
    <row r="8721" spans="1:6">
      <c r="A8721" s="13">
        <v>8720</v>
      </c>
      <c r="B8721" s="13">
        <v>4818</v>
      </c>
      <c r="C8721" s="13">
        <v>182</v>
      </c>
      <c r="D8721" s="13">
        <v>1</v>
      </c>
      <c r="E8721" s="13">
        <v>211.3</v>
      </c>
      <c r="F8721">
        <f t="shared" si="136"/>
        <v>211.3</v>
      </c>
    </row>
    <row r="8722" spans="1:6">
      <c r="A8722" s="13">
        <v>8721</v>
      </c>
      <c r="B8722" s="13">
        <v>4819</v>
      </c>
      <c r="C8722" s="13">
        <v>171</v>
      </c>
      <c r="D8722" s="13">
        <v>1</v>
      </c>
      <c r="E8722" s="13">
        <v>370.82</v>
      </c>
      <c r="F8722">
        <f t="shared" si="136"/>
        <v>370.82</v>
      </c>
    </row>
    <row r="8723" spans="1:6">
      <c r="A8723" s="13">
        <v>8722</v>
      </c>
      <c r="B8723" s="13">
        <v>4820</v>
      </c>
      <c r="C8723" s="13">
        <v>113</v>
      </c>
      <c r="D8723" s="13">
        <v>1</v>
      </c>
      <c r="E8723" s="13">
        <v>901.51</v>
      </c>
      <c r="F8723">
        <f t="shared" si="136"/>
        <v>901.51</v>
      </c>
    </row>
    <row r="8724" spans="1:6">
      <c r="A8724" s="13">
        <v>8723</v>
      </c>
      <c r="B8724" s="13">
        <v>4821</v>
      </c>
      <c r="C8724" s="13">
        <v>199</v>
      </c>
      <c r="D8724" s="13">
        <v>1</v>
      </c>
      <c r="E8724" s="13">
        <v>364.61</v>
      </c>
      <c r="F8724">
        <f t="shared" si="136"/>
        <v>364.61</v>
      </c>
    </row>
    <row r="8725" spans="1:6">
      <c r="A8725" s="13">
        <v>8724</v>
      </c>
      <c r="B8725" s="13">
        <v>4821</v>
      </c>
      <c r="C8725" s="13">
        <v>126</v>
      </c>
      <c r="D8725" s="13">
        <v>2</v>
      </c>
      <c r="E8725" s="13">
        <v>90.86</v>
      </c>
      <c r="F8725">
        <f t="shared" si="136"/>
        <v>181.72</v>
      </c>
    </row>
    <row r="8726" spans="1:6">
      <c r="A8726" s="13">
        <v>8725</v>
      </c>
      <c r="B8726" s="13">
        <v>4821</v>
      </c>
      <c r="C8726" s="13">
        <v>194</v>
      </c>
      <c r="D8726" s="13">
        <v>1</v>
      </c>
      <c r="E8726" s="13">
        <v>227.7</v>
      </c>
      <c r="F8726">
        <f t="shared" si="136"/>
        <v>227.7</v>
      </c>
    </row>
    <row r="8727" spans="1:6">
      <c r="A8727" s="13">
        <v>8726</v>
      </c>
      <c r="B8727" s="13">
        <v>4821</v>
      </c>
      <c r="C8727" s="13">
        <v>136</v>
      </c>
      <c r="D8727" s="13">
        <v>1</v>
      </c>
      <c r="E8727" s="13">
        <v>276.75</v>
      </c>
      <c r="F8727">
        <f t="shared" si="136"/>
        <v>276.75</v>
      </c>
    </row>
    <row r="8728" spans="1:6">
      <c r="A8728" s="13">
        <v>8727</v>
      </c>
      <c r="B8728" s="13">
        <v>4822</v>
      </c>
      <c r="C8728" s="13">
        <v>55</v>
      </c>
      <c r="D8728" s="13">
        <v>1</v>
      </c>
      <c r="E8728" s="13">
        <v>447.91</v>
      </c>
      <c r="F8728">
        <f t="shared" si="136"/>
        <v>447.91</v>
      </c>
    </row>
    <row r="8729" spans="1:6">
      <c r="A8729" s="13">
        <v>8728</v>
      </c>
      <c r="B8729" s="13">
        <v>4823</v>
      </c>
      <c r="C8729" s="13">
        <v>90</v>
      </c>
      <c r="D8729" s="13">
        <v>2</v>
      </c>
      <c r="E8729" s="13">
        <v>491.51</v>
      </c>
      <c r="F8729">
        <f t="shared" si="136"/>
        <v>983.02</v>
      </c>
    </row>
    <row r="8730" spans="1:6">
      <c r="A8730" s="13">
        <v>8729</v>
      </c>
      <c r="B8730" s="13">
        <v>4823</v>
      </c>
      <c r="C8730" s="13">
        <v>79</v>
      </c>
      <c r="D8730" s="13">
        <v>1</v>
      </c>
      <c r="E8730" s="13">
        <v>935.74</v>
      </c>
      <c r="F8730">
        <f t="shared" si="136"/>
        <v>935.74</v>
      </c>
    </row>
    <row r="8731" spans="1:6">
      <c r="A8731" s="13">
        <v>8730</v>
      </c>
      <c r="B8731" s="13">
        <v>4823</v>
      </c>
      <c r="C8731" s="13">
        <v>173</v>
      </c>
      <c r="D8731" s="13">
        <v>1</v>
      </c>
      <c r="E8731" s="13">
        <v>459.12</v>
      </c>
      <c r="F8731">
        <f t="shared" si="136"/>
        <v>459.12</v>
      </c>
    </row>
    <row r="8732" spans="1:6">
      <c r="A8732" s="13">
        <v>8731</v>
      </c>
      <c r="B8732" s="13">
        <v>4824</v>
      </c>
      <c r="C8732" s="13">
        <v>184</v>
      </c>
      <c r="D8732" s="13">
        <v>1</v>
      </c>
      <c r="E8732" s="13">
        <v>399.61</v>
      </c>
      <c r="F8732">
        <f t="shared" si="136"/>
        <v>399.61</v>
      </c>
    </row>
    <row r="8733" spans="1:6">
      <c r="A8733" s="13">
        <v>8732</v>
      </c>
      <c r="B8733" s="13">
        <v>4825</v>
      </c>
      <c r="C8733" s="13">
        <v>163</v>
      </c>
      <c r="D8733" s="13">
        <v>1</v>
      </c>
      <c r="E8733" s="13">
        <v>193.8</v>
      </c>
      <c r="F8733">
        <f t="shared" si="136"/>
        <v>193.8</v>
      </c>
    </row>
    <row r="8734" spans="1:6">
      <c r="A8734" s="13">
        <v>8733</v>
      </c>
      <c r="B8734" s="13">
        <v>4825</v>
      </c>
      <c r="C8734" s="13">
        <v>130</v>
      </c>
      <c r="D8734" s="13">
        <v>1</v>
      </c>
      <c r="E8734" s="13">
        <v>100.33</v>
      </c>
      <c r="F8734">
        <f t="shared" si="136"/>
        <v>100.33</v>
      </c>
    </row>
    <row r="8735" spans="1:6">
      <c r="A8735" s="13">
        <v>8734</v>
      </c>
      <c r="B8735" s="13">
        <v>4825</v>
      </c>
      <c r="C8735" s="13">
        <v>20</v>
      </c>
      <c r="D8735" s="13">
        <v>1</v>
      </c>
      <c r="E8735" s="13">
        <v>1374.61</v>
      </c>
      <c r="F8735">
        <f t="shared" si="136"/>
        <v>1374.61</v>
      </c>
    </row>
    <row r="8736" spans="1:6">
      <c r="A8736" s="13">
        <v>8735</v>
      </c>
      <c r="B8736" s="13">
        <v>4826</v>
      </c>
      <c r="C8736" s="13">
        <v>183</v>
      </c>
      <c r="D8736" s="13">
        <v>1</v>
      </c>
      <c r="E8736" s="13">
        <v>200.91</v>
      </c>
      <c r="F8736">
        <f t="shared" si="136"/>
        <v>200.91</v>
      </c>
    </row>
    <row r="8737" spans="1:6">
      <c r="A8737" s="13">
        <v>8736</v>
      </c>
      <c r="B8737" s="13">
        <v>4826</v>
      </c>
      <c r="C8737" s="13">
        <v>146</v>
      </c>
      <c r="D8737" s="13">
        <v>1</v>
      </c>
      <c r="E8737" s="13">
        <v>242.69</v>
      </c>
      <c r="F8737">
        <f t="shared" si="136"/>
        <v>242.69</v>
      </c>
    </row>
    <row r="8738" spans="1:6">
      <c r="A8738" s="13">
        <v>8737</v>
      </c>
      <c r="B8738" s="13">
        <v>4827</v>
      </c>
      <c r="C8738" s="13">
        <v>37</v>
      </c>
      <c r="D8738" s="13">
        <v>1</v>
      </c>
      <c r="E8738" s="13">
        <v>1629.76</v>
      </c>
      <c r="F8738">
        <f t="shared" si="136"/>
        <v>1629.76</v>
      </c>
    </row>
    <row r="8739" spans="1:6">
      <c r="A8739" s="13">
        <v>8738</v>
      </c>
      <c r="B8739" s="13">
        <v>4828</v>
      </c>
      <c r="C8739" s="13">
        <v>30</v>
      </c>
      <c r="D8739" s="13">
        <v>3</v>
      </c>
      <c r="E8739" s="13">
        <v>1995.72</v>
      </c>
      <c r="F8739">
        <f t="shared" si="136"/>
        <v>5987.16</v>
      </c>
    </row>
    <row r="8740" spans="1:6">
      <c r="A8740" s="13">
        <v>8739</v>
      </c>
      <c r="B8740" s="13">
        <v>4828</v>
      </c>
      <c r="C8740" s="13">
        <v>45</v>
      </c>
      <c r="D8740" s="13">
        <v>2</v>
      </c>
      <c r="E8740" s="13">
        <v>1129.1</v>
      </c>
      <c r="F8740">
        <f t="shared" si="136"/>
        <v>2258.2</v>
      </c>
    </row>
    <row r="8741" spans="1:6">
      <c r="A8741" s="13">
        <v>8740</v>
      </c>
      <c r="B8741" s="13">
        <v>4829</v>
      </c>
      <c r="C8741" s="13">
        <v>152</v>
      </c>
      <c r="D8741" s="13">
        <v>1</v>
      </c>
      <c r="E8741" s="13">
        <v>327.46</v>
      </c>
      <c r="F8741">
        <f t="shared" si="136"/>
        <v>327.46</v>
      </c>
    </row>
    <row r="8742" spans="1:6">
      <c r="A8742" s="13">
        <v>8741</v>
      </c>
      <c r="B8742" s="13">
        <v>4830</v>
      </c>
      <c r="C8742" s="13">
        <v>74</v>
      </c>
      <c r="D8742" s="13">
        <v>1</v>
      </c>
      <c r="E8742" s="13">
        <v>578.97</v>
      </c>
      <c r="F8742">
        <f t="shared" si="136"/>
        <v>578.97</v>
      </c>
    </row>
    <row r="8743" spans="1:6">
      <c r="A8743" s="13">
        <v>8742</v>
      </c>
      <c r="B8743" s="13">
        <v>4830</v>
      </c>
      <c r="C8743" s="13">
        <v>143</v>
      </c>
      <c r="D8743" s="13">
        <v>1</v>
      </c>
      <c r="E8743" s="13">
        <v>323.68</v>
      </c>
      <c r="F8743">
        <f t="shared" si="136"/>
        <v>323.68</v>
      </c>
    </row>
    <row r="8744" spans="1:6">
      <c r="A8744" s="13">
        <v>8743</v>
      </c>
      <c r="B8744" s="13">
        <v>4831</v>
      </c>
      <c r="C8744" s="13">
        <v>152</v>
      </c>
      <c r="D8744" s="13">
        <v>2</v>
      </c>
      <c r="E8744" s="13">
        <v>360.28</v>
      </c>
      <c r="F8744">
        <f t="shared" si="136"/>
        <v>720.56</v>
      </c>
    </row>
    <row r="8745" spans="1:6">
      <c r="A8745" s="13">
        <v>8744</v>
      </c>
      <c r="B8745" s="13">
        <v>4832</v>
      </c>
      <c r="C8745" s="13">
        <v>1</v>
      </c>
      <c r="D8745" s="13">
        <v>1</v>
      </c>
      <c r="E8745" s="13">
        <v>440.02</v>
      </c>
      <c r="F8745">
        <f t="shared" si="136"/>
        <v>440.02</v>
      </c>
    </row>
    <row r="8746" spans="1:6">
      <c r="A8746" s="13">
        <v>8745</v>
      </c>
      <c r="B8746" s="13">
        <v>4833</v>
      </c>
      <c r="C8746" s="13">
        <v>92</v>
      </c>
      <c r="D8746" s="13">
        <v>1</v>
      </c>
      <c r="E8746" s="13">
        <v>859.38</v>
      </c>
      <c r="F8746">
        <f t="shared" si="136"/>
        <v>859.38</v>
      </c>
    </row>
    <row r="8747" spans="1:6">
      <c r="A8747" s="13">
        <v>8746</v>
      </c>
      <c r="B8747" s="13">
        <v>4833</v>
      </c>
      <c r="C8747" s="13">
        <v>47</v>
      </c>
      <c r="D8747" s="13">
        <v>1</v>
      </c>
      <c r="E8747" s="13">
        <v>1146.95</v>
      </c>
      <c r="F8747">
        <f t="shared" si="136"/>
        <v>1146.95</v>
      </c>
    </row>
    <row r="8748" spans="1:6">
      <c r="A8748" s="13">
        <v>8747</v>
      </c>
      <c r="B8748" s="13">
        <v>4834</v>
      </c>
      <c r="C8748" s="13">
        <v>68</v>
      </c>
      <c r="D8748" s="13">
        <v>1</v>
      </c>
      <c r="E8748" s="13">
        <v>449.81</v>
      </c>
      <c r="F8748">
        <f t="shared" si="136"/>
        <v>449.81</v>
      </c>
    </row>
    <row r="8749" spans="1:6">
      <c r="A8749" s="13">
        <v>8748</v>
      </c>
      <c r="B8749" s="13">
        <v>4835</v>
      </c>
      <c r="C8749" s="13">
        <v>151</v>
      </c>
      <c r="D8749" s="13">
        <v>1</v>
      </c>
      <c r="E8749" s="13">
        <v>120.27</v>
      </c>
      <c r="F8749">
        <f t="shared" si="136"/>
        <v>120.27</v>
      </c>
    </row>
    <row r="8750" spans="1:6">
      <c r="A8750" s="13">
        <v>8749</v>
      </c>
      <c r="B8750" s="13">
        <v>4835</v>
      </c>
      <c r="C8750" s="13">
        <v>117</v>
      </c>
      <c r="D8750" s="13">
        <v>1</v>
      </c>
      <c r="E8750" s="13">
        <v>815.03</v>
      </c>
      <c r="F8750">
        <f t="shared" si="136"/>
        <v>815.03</v>
      </c>
    </row>
    <row r="8751" spans="1:6">
      <c r="A8751" s="13">
        <v>8750</v>
      </c>
      <c r="B8751" s="13">
        <v>4836</v>
      </c>
      <c r="C8751" s="13">
        <v>7</v>
      </c>
      <c r="D8751" s="13">
        <v>2</v>
      </c>
      <c r="E8751" s="13">
        <v>1496.08</v>
      </c>
      <c r="F8751">
        <f t="shared" si="136"/>
        <v>2992.16</v>
      </c>
    </row>
    <row r="8752" spans="1:6">
      <c r="A8752" s="13">
        <v>8751</v>
      </c>
      <c r="B8752" s="13">
        <v>4836</v>
      </c>
      <c r="C8752" s="13">
        <v>95</v>
      </c>
      <c r="D8752" s="13">
        <v>2</v>
      </c>
      <c r="E8752" s="13">
        <v>392.24</v>
      </c>
      <c r="F8752">
        <f t="shared" si="136"/>
        <v>784.48</v>
      </c>
    </row>
    <row r="8753" spans="1:6">
      <c r="A8753" s="13">
        <v>8752</v>
      </c>
      <c r="B8753" s="13">
        <v>4836</v>
      </c>
      <c r="C8753" s="13">
        <v>136</v>
      </c>
      <c r="D8753" s="13">
        <v>1</v>
      </c>
      <c r="E8753" s="13">
        <v>276.75</v>
      </c>
      <c r="F8753">
        <f t="shared" si="136"/>
        <v>276.75</v>
      </c>
    </row>
    <row r="8754" spans="1:6">
      <c r="A8754" s="13">
        <v>8753</v>
      </c>
      <c r="B8754" s="13">
        <v>4837</v>
      </c>
      <c r="C8754" s="13">
        <v>24</v>
      </c>
      <c r="D8754" s="13">
        <v>1</v>
      </c>
      <c r="E8754" s="13">
        <v>1041.86</v>
      </c>
      <c r="F8754">
        <f t="shared" si="136"/>
        <v>1041.86</v>
      </c>
    </row>
    <row r="8755" spans="1:6">
      <c r="A8755" s="13">
        <v>8754</v>
      </c>
      <c r="B8755" s="13">
        <v>4838</v>
      </c>
      <c r="C8755" s="13">
        <v>157</v>
      </c>
      <c r="D8755" s="13">
        <v>1</v>
      </c>
      <c r="E8755" s="13">
        <v>224.68</v>
      </c>
      <c r="F8755">
        <f t="shared" si="136"/>
        <v>224.68</v>
      </c>
    </row>
    <row r="8756" spans="1:6">
      <c r="A8756" s="13">
        <v>8755</v>
      </c>
      <c r="B8756" s="13">
        <v>4839</v>
      </c>
      <c r="C8756" s="13">
        <v>19</v>
      </c>
      <c r="D8756" s="13">
        <v>1</v>
      </c>
      <c r="E8756" s="13">
        <v>826.7</v>
      </c>
      <c r="F8756">
        <f t="shared" si="136"/>
        <v>826.7</v>
      </c>
    </row>
    <row r="8757" spans="1:6">
      <c r="A8757" s="13">
        <v>8756</v>
      </c>
      <c r="B8757" s="13">
        <v>4839</v>
      </c>
      <c r="C8757" s="13">
        <v>3</v>
      </c>
      <c r="D8757" s="13">
        <v>1</v>
      </c>
      <c r="E8757" s="13">
        <v>539.1</v>
      </c>
      <c r="F8757">
        <f t="shared" si="136"/>
        <v>539.1</v>
      </c>
    </row>
    <row r="8758" spans="1:6">
      <c r="A8758" s="13">
        <v>8757</v>
      </c>
      <c r="B8758" s="13">
        <v>4839</v>
      </c>
      <c r="C8758" s="13">
        <v>121</v>
      </c>
      <c r="D8758" s="13">
        <v>1</v>
      </c>
      <c r="E8758" s="13">
        <v>135.98</v>
      </c>
      <c r="F8758">
        <f t="shared" si="136"/>
        <v>135.98</v>
      </c>
    </row>
    <row r="8759" spans="1:6">
      <c r="A8759" s="13">
        <v>8758</v>
      </c>
      <c r="B8759" s="13">
        <v>4840</v>
      </c>
      <c r="C8759" s="13">
        <v>72</v>
      </c>
      <c r="D8759" s="13">
        <v>1</v>
      </c>
      <c r="E8759" s="13">
        <v>366.31</v>
      </c>
      <c r="F8759">
        <f t="shared" si="136"/>
        <v>366.31</v>
      </c>
    </row>
    <row r="8760" spans="1:6">
      <c r="A8760" s="13">
        <v>8759</v>
      </c>
      <c r="B8760" s="13">
        <v>4841</v>
      </c>
      <c r="C8760" s="13">
        <v>96</v>
      </c>
      <c r="D8760" s="13">
        <v>2</v>
      </c>
      <c r="E8760" s="13">
        <v>695.49</v>
      </c>
      <c r="F8760">
        <f t="shared" si="136"/>
        <v>1390.98</v>
      </c>
    </row>
    <row r="8761" spans="1:6">
      <c r="A8761" s="13">
        <v>8760</v>
      </c>
      <c r="B8761" s="13">
        <v>4842</v>
      </c>
      <c r="C8761" s="13">
        <v>171</v>
      </c>
      <c r="D8761" s="13">
        <v>1</v>
      </c>
      <c r="E8761" s="13">
        <v>401.39</v>
      </c>
      <c r="F8761">
        <f t="shared" si="136"/>
        <v>401.39</v>
      </c>
    </row>
    <row r="8762" spans="1:6">
      <c r="A8762" s="13">
        <v>8761</v>
      </c>
      <c r="B8762" s="13">
        <v>4842</v>
      </c>
      <c r="C8762" s="13">
        <v>35</v>
      </c>
      <c r="D8762" s="13">
        <v>1</v>
      </c>
      <c r="E8762" s="13">
        <v>1638.1</v>
      </c>
      <c r="F8762">
        <f t="shared" si="136"/>
        <v>1638.1</v>
      </c>
    </row>
    <row r="8763" spans="1:6">
      <c r="A8763" s="13">
        <v>8762</v>
      </c>
      <c r="B8763" s="13">
        <v>4842</v>
      </c>
      <c r="C8763" s="13">
        <v>195</v>
      </c>
      <c r="D8763" s="13">
        <v>3</v>
      </c>
      <c r="E8763" s="13">
        <v>336.84</v>
      </c>
      <c r="F8763">
        <f t="shared" si="136"/>
        <v>1010.52</v>
      </c>
    </row>
    <row r="8764" spans="1:6">
      <c r="A8764" s="13">
        <v>8763</v>
      </c>
      <c r="B8764" s="13">
        <v>4842</v>
      </c>
      <c r="C8764" s="13">
        <v>170</v>
      </c>
      <c r="D8764" s="13">
        <v>1</v>
      </c>
      <c r="E8764" s="13">
        <v>290.79</v>
      </c>
      <c r="F8764">
        <f t="shared" si="136"/>
        <v>290.79</v>
      </c>
    </row>
    <row r="8765" spans="1:6">
      <c r="A8765" s="13">
        <v>8764</v>
      </c>
      <c r="B8765" s="13">
        <v>4843</v>
      </c>
      <c r="C8765" s="13">
        <v>100</v>
      </c>
      <c r="D8765" s="13">
        <v>1</v>
      </c>
      <c r="E8765" s="13">
        <v>282.13</v>
      </c>
      <c r="F8765">
        <f t="shared" si="136"/>
        <v>282.13</v>
      </c>
    </row>
    <row r="8766" spans="1:6">
      <c r="A8766" s="13">
        <v>8765</v>
      </c>
      <c r="B8766" s="13">
        <v>4843</v>
      </c>
      <c r="C8766" s="13">
        <v>103</v>
      </c>
      <c r="D8766" s="13">
        <v>2</v>
      </c>
      <c r="E8766" s="13">
        <v>228.45</v>
      </c>
      <c r="F8766">
        <f t="shared" si="136"/>
        <v>456.9</v>
      </c>
    </row>
    <row r="8767" spans="1:6">
      <c r="A8767" s="13">
        <v>8766</v>
      </c>
      <c r="B8767" s="13">
        <v>4843</v>
      </c>
      <c r="C8767" s="13">
        <v>108</v>
      </c>
      <c r="D8767" s="13">
        <v>2</v>
      </c>
      <c r="E8767" s="13">
        <v>613.75</v>
      </c>
      <c r="F8767">
        <f t="shared" si="136"/>
        <v>1227.5</v>
      </c>
    </row>
    <row r="8768" spans="1:6">
      <c r="A8768" s="13">
        <v>8767</v>
      </c>
      <c r="B8768" s="13">
        <v>4844</v>
      </c>
      <c r="C8768" s="13">
        <v>72</v>
      </c>
      <c r="D8768" s="13">
        <v>1</v>
      </c>
      <c r="E8768" s="13">
        <v>366.31</v>
      </c>
      <c r="F8768">
        <f t="shared" si="136"/>
        <v>366.31</v>
      </c>
    </row>
    <row r="8769" spans="1:6">
      <c r="A8769" s="13">
        <v>8768</v>
      </c>
      <c r="B8769" s="13">
        <v>4844</v>
      </c>
      <c r="C8769" s="13">
        <v>109</v>
      </c>
      <c r="D8769" s="13">
        <v>1</v>
      </c>
      <c r="E8769" s="13">
        <v>619.65</v>
      </c>
      <c r="F8769">
        <f t="shared" si="136"/>
        <v>619.65</v>
      </c>
    </row>
    <row r="8770" spans="1:6">
      <c r="A8770" s="13">
        <v>8769</v>
      </c>
      <c r="B8770" s="13">
        <v>4845</v>
      </c>
      <c r="C8770" s="13">
        <v>48</v>
      </c>
      <c r="D8770" s="13">
        <v>2</v>
      </c>
      <c r="E8770" s="13">
        <v>1016.02</v>
      </c>
      <c r="F8770">
        <f t="shared" ref="F8770:F8833" si="137">E8770*D8770</f>
        <v>2032.04</v>
      </c>
    </row>
    <row r="8771" spans="1:6">
      <c r="A8771" s="13">
        <v>8770</v>
      </c>
      <c r="B8771" s="13">
        <v>4846</v>
      </c>
      <c r="C8771" s="13">
        <v>193</v>
      </c>
      <c r="D8771" s="13">
        <v>1</v>
      </c>
      <c r="E8771" s="13">
        <v>471.55</v>
      </c>
      <c r="F8771">
        <f t="shared" si="137"/>
        <v>471.55</v>
      </c>
    </row>
    <row r="8772" spans="1:6">
      <c r="A8772" s="13">
        <v>8771</v>
      </c>
      <c r="B8772" s="13">
        <v>4847</v>
      </c>
      <c r="C8772" s="13">
        <v>27</v>
      </c>
      <c r="D8772" s="13">
        <v>1</v>
      </c>
      <c r="E8772" s="13">
        <v>628.59</v>
      </c>
      <c r="F8772">
        <f t="shared" si="137"/>
        <v>628.59</v>
      </c>
    </row>
    <row r="8773" spans="1:6">
      <c r="A8773" s="13">
        <v>8772</v>
      </c>
      <c r="B8773" s="13">
        <v>4848</v>
      </c>
      <c r="C8773" s="13">
        <v>24</v>
      </c>
      <c r="D8773" s="13">
        <v>1</v>
      </c>
      <c r="E8773" s="13">
        <v>910.47</v>
      </c>
      <c r="F8773">
        <f t="shared" si="137"/>
        <v>910.47</v>
      </c>
    </row>
    <row r="8774" spans="1:6">
      <c r="A8774" s="13">
        <v>8773</v>
      </c>
      <c r="B8774" s="13">
        <v>4849</v>
      </c>
      <c r="C8774" s="13">
        <v>39</v>
      </c>
      <c r="D8774" s="13">
        <v>1</v>
      </c>
      <c r="E8774" s="13">
        <v>1841.64</v>
      </c>
      <c r="F8774">
        <f t="shared" si="137"/>
        <v>1841.64</v>
      </c>
    </row>
    <row r="8775" spans="1:6">
      <c r="A8775" s="13">
        <v>8774</v>
      </c>
      <c r="B8775" s="13">
        <v>4850</v>
      </c>
      <c r="C8775" s="13">
        <v>128</v>
      </c>
      <c r="D8775" s="13">
        <v>1</v>
      </c>
      <c r="E8775" s="13">
        <v>299.56</v>
      </c>
      <c r="F8775">
        <f t="shared" si="137"/>
        <v>299.56</v>
      </c>
    </row>
    <row r="8776" spans="1:6">
      <c r="A8776" s="13">
        <v>8775</v>
      </c>
      <c r="B8776" s="13">
        <v>4851</v>
      </c>
      <c r="C8776" s="13">
        <v>93</v>
      </c>
      <c r="D8776" s="13">
        <v>1</v>
      </c>
      <c r="E8776" s="13">
        <v>580</v>
      </c>
      <c r="F8776">
        <f t="shared" si="137"/>
        <v>580</v>
      </c>
    </row>
    <row r="8777" spans="1:6">
      <c r="A8777" s="13">
        <v>8776</v>
      </c>
      <c r="B8777" s="13">
        <v>4852</v>
      </c>
      <c r="C8777" s="13">
        <v>19</v>
      </c>
      <c r="D8777" s="13">
        <v>1</v>
      </c>
      <c r="E8777" s="13">
        <v>968.43</v>
      </c>
      <c r="F8777">
        <f t="shared" si="137"/>
        <v>968.43</v>
      </c>
    </row>
    <row r="8778" spans="1:6">
      <c r="A8778" s="13">
        <v>8777</v>
      </c>
      <c r="B8778" s="13">
        <v>4852</v>
      </c>
      <c r="C8778" s="13">
        <v>189</v>
      </c>
      <c r="D8778" s="13">
        <v>2</v>
      </c>
      <c r="E8778" s="13">
        <v>479.1</v>
      </c>
      <c r="F8778">
        <f t="shared" si="137"/>
        <v>958.2</v>
      </c>
    </row>
    <row r="8779" spans="1:6">
      <c r="A8779" s="13">
        <v>8778</v>
      </c>
      <c r="B8779" s="13">
        <v>4852</v>
      </c>
      <c r="C8779" s="13">
        <v>74</v>
      </c>
      <c r="D8779" s="13">
        <v>1</v>
      </c>
      <c r="E8779" s="13">
        <v>540.34</v>
      </c>
      <c r="F8779">
        <f t="shared" si="137"/>
        <v>540.34</v>
      </c>
    </row>
    <row r="8780" spans="1:6">
      <c r="A8780" s="13">
        <v>8779</v>
      </c>
      <c r="B8780" s="13">
        <v>4853</v>
      </c>
      <c r="C8780" s="13">
        <v>48</v>
      </c>
      <c r="D8780" s="13">
        <v>1</v>
      </c>
      <c r="E8780" s="13">
        <v>1016.02</v>
      </c>
      <c r="F8780">
        <f t="shared" si="137"/>
        <v>1016.02</v>
      </c>
    </row>
    <row r="8781" spans="1:6">
      <c r="A8781" s="13">
        <v>8780</v>
      </c>
      <c r="B8781" s="13">
        <v>4854</v>
      </c>
      <c r="C8781" s="13">
        <v>154</v>
      </c>
      <c r="D8781" s="13">
        <v>1</v>
      </c>
      <c r="E8781" s="13">
        <v>201.88</v>
      </c>
      <c r="F8781">
        <f t="shared" si="137"/>
        <v>201.88</v>
      </c>
    </row>
    <row r="8782" spans="1:6">
      <c r="A8782" s="13">
        <v>8781</v>
      </c>
      <c r="B8782" s="13">
        <v>4855</v>
      </c>
      <c r="C8782" s="13">
        <v>10</v>
      </c>
      <c r="D8782" s="13">
        <v>1</v>
      </c>
      <c r="E8782" s="13">
        <v>481.32</v>
      </c>
      <c r="F8782">
        <f t="shared" si="137"/>
        <v>481.32</v>
      </c>
    </row>
    <row r="8783" spans="1:6">
      <c r="A8783" s="13">
        <v>8782</v>
      </c>
      <c r="B8783" s="13">
        <v>4855</v>
      </c>
      <c r="C8783" s="13">
        <v>182</v>
      </c>
      <c r="D8783" s="13">
        <v>1</v>
      </c>
      <c r="E8783" s="13">
        <v>211.3</v>
      </c>
      <c r="F8783">
        <f t="shared" si="137"/>
        <v>211.3</v>
      </c>
    </row>
    <row r="8784" spans="1:6">
      <c r="A8784" s="13">
        <v>8783</v>
      </c>
      <c r="B8784" s="13">
        <v>4855</v>
      </c>
      <c r="C8784" s="13">
        <v>51</v>
      </c>
      <c r="D8784" s="13">
        <v>1</v>
      </c>
      <c r="E8784" s="13">
        <v>1072.43</v>
      </c>
      <c r="F8784">
        <f t="shared" si="137"/>
        <v>1072.43</v>
      </c>
    </row>
    <row r="8785" spans="1:6">
      <c r="A8785" s="13">
        <v>8784</v>
      </c>
      <c r="B8785" s="13">
        <v>4856</v>
      </c>
      <c r="C8785" s="13">
        <v>85</v>
      </c>
      <c r="D8785" s="13">
        <v>1</v>
      </c>
      <c r="E8785" s="13">
        <v>359.28</v>
      </c>
      <c r="F8785">
        <f t="shared" si="137"/>
        <v>359.28</v>
      </c>
    </row>
    <row r="8786" spans="1:6">
      <c r="A8786" s="13">
        <v>8785</v>
      </c>
      <c r="B8786" s="13">
        <v>4857</v>
      </c>
      <c r="C8786" s="13">
        <v>102</v>
      </c>
      <c r="D8786" s="13">
        <v>1</v>
      </c>
      <c r="E8786" s="13">
        <v>579.6</v>
      </c>
      <c r="F8786">
        <f t="shared" si="137"/>
        <v>579.6</v>
      </c>
    </row>
    <row r="8787" spans="1:6">
      <c r="A8787" s="13">
        <v>8786</v>
      </c>
      <c r="B8787" s="13">
        <v>4858</v>
      </c>
      <c r="C8787" s="13">
        <v>182</v>
      </c>
      <c r="D8787" s="13">
        <v>1</v>
      </c>
      <c r="E8787" s="13">
        <v>211.3</v>
      </c>
      <c r="F8787">
        <f t="shared" si="137"/>
        <v>211.3</v>
      </c>
    </row>
    <row r="8788" spans="1:6">
      <c r="A8788" s="13">
        <v>8787</v>
      </c>
      <c r="B8788" s="13">
        <v>4859</v>
      </c>
      <c r="C8788" s="13">
        <v>171</v>
      </c>
      <c r="D8788" s="13">
        <v>3</v>
      </c>
      <c r="E8788" s="13">
        <v>401.39</v>
      </c>
      <c r="F8788">
        <f t="shared" si="137"/>
        <v>1204.17</v>
      </c>
    </row>
    <row r="8789" spans="1:6">
      <c r="A8789" s="13">
        <v>8788</v>
      </c>
      <c r="B8789" s="13">
        <v>4859</v>
      </c>
      <c r="C8789" s="13">
        <v>191</v>
      </c>
      <c r="D8789" s="13">
        <v>1</v>
      </c>
      <c r="E8789" s="13">
        <v>485.49</v>
      </c>
      <c r="F8789">
        <f t="shared" si="137"/>
        <v>485.49</v>
      </c>
    </row>
    <row r="8790" spans="1:6">
      <c r="A8790" s="13">
        <v>8789</v>
      </c>
      <c r="B8790" s="13">
        <v>4859</v>
      </c>
      <c r="C8790" s="13">
        <v>18</v>
      </c>
      <c r="D8790" s="13">
        <v>2</v>
      </c>
      <c r="E8790" s="13">
        <v>1333.96</v>
      </c>
      <c r="F8790">
        <f t="shared" si="137"/>
        <v>2667.92</v>
      </c>
    </row>
    <row r="8791" spans="1:6">
      <c r="A8791" s="13">
        <v>8790</v>
      </c>
      <c r="B8791" s="13">
        <v>4859</v>
      </c>
      <c r="C8791" s="13">
        <v>195</v>
      </c>
      <c r="D8791" s="13">
        <v>2</v>
      </c>
      <c r="E8791" s="13">
        <v>319.48</v>
      </c>
      <c r="F8791">
        <f t="shared" si="137"/>
        <v>638.96</v>
      </c>
    </row>
    <row r="8792" spans="1:6">
      <c r="A8792" s="13">
        <v>8791</v>
      </c>
      <c r="B8792" s="13">
        <v>4860</v>
      </c>
      <c r="C8792" s="13">
        <v>191</v>
      </c>
      <c r="D8792" s="13">
        <v>2</v>
      </c>
      <c r="E8792" s="13">
        <v>485.49</v>
      </c>
      <c r="F8792">
        <f t="shared" si="137"/>
        <v>970.98</v>
      </c>
    </row>
    <row r="8793" spans="1:6">
      <c r="A8793" s="13">
        <v>8792</v>
      </c>
      <c r="B8793" s="13">
        <v>4860</v>
      </c>
      <c r="C8793" s="13">
        <v>39</v>
      </c>
      <c r="D8793" s="13">
        <v>1</v>
      </c>
      <c r="E8793" s="13">
        <v>1955.02</v>
      </c>
      <c r="F8793">
        <f t="shared" si="137"/>
        <v>1955.02</v>
      </c>
    </row>
    <row r="8794" spans="1:6">
      <c r="A8794" s="13">
        <v>8793</v>
      </c>
      <c r="B8794" s="13">
        <v>4860</v>
      </c>
      <c r="C8794" s="13">
        <v>137</v>
      </c>
      <c r="D8794" s="13">
        <v>1</v>
      </c>
      <c r="E8794" s="13">
        <v>223.28</v>
      </c>
      <c r="F8794">
        <f t="shared" si="137"/>
        <v>223.28</v>
      </c>
    </row>
    <row r="8795" spans="1:6">
      <c r="A8795" s="13">
        <v>8794</v>
      </c>
      <c r="B8795" s="13">
        <v>4860</v>
      </c>
      <c r="C8795" s="13">
        <v>86</v>
      </c>
      <c r="D8795" s="13">
        <v>1</v>
      </c>
      <c r="E8795" s="13">
        <v>219.69</v>
      </c>
      <c r="F8795">
        <f t="shared" si="137"/>
        <v>219.69</v>
      </c>
    </row>
    <row r="8796" spans="1:6">
      <c r="A8796" s="13">
        <v>8795</v>
      </c>
      <c r="B8796" s="13">
        <v>4861</v>
      </c>
      <c r="C8796" s="13">
        <v>69</v>
      </c>
      <c r="D8796" s="13">
        <v>1</v>
      </c>
      <c r="E8796" s="13">
        <v>1008.02</v>
      </c>
      <c r="F8796">
        <f t="shared" si="137"/>
        <v>1008.02</v>
      </c>
    </row>
    <row r="8797" spans="1:6">
      <c r="A8797" s="13">
        <v>8796</v>
      </c>
      <c r="B8797" s="13">
        <v>4862</v>
      </c>
      <c r="C8797" s="13">
        <v>170</v>
      </c>
      <c r="D8797" s="13">
        <v>1</v>
      </c>
      <c r="E8797" s="13">
        <v>290.79</v>
      </c>
      <c r="F8797">
        <f t="shared" si="137"/>
        <v>290.79</v>
      </c>
    </row>
    <row r="8798" spans="1:6">
      <c r="A8798" s="13">
        <v>8797</v>
      </c>
      <c r="B8798" s="13">
        <v>4862</v>
      </c>
      <c r="C8798" s="13">
        <v>53</v>
      </c>
      <c r="D8798" s="13">
        <v>1</v>
      </c>
      <c r="E8798" s="13">
        <v>912.95</v>
      </c>
      <c r="F8798">
        <f t="shared" si="137"/>
        <v>912.95</v>
      </c>
    </row>
    <row r="8799" spans="1:6">
      <c r="A8799" s="13">
        <v>8798</v>
      </c>
      <c r="B8799" s="13">
        <v>4863</v>
      </c>
      <c r="C8799" s="13">
        <v>199</v>
      </c>
      <c r="D8799" s="13">
        <v>1</v>
      </c>
      <c r="E8799" s="13">
        <v>364.61</v>
      </c>
      <c r="F8799">
        <f t="shared" si="137"/>
        <v>364.61</v>
      </c>
    </row>
    <row r="8800" spans="1:6">
      <c r="A8800" s="13">
        <v>8799</v>
      </c>
      <c r="B8800" s="13">
        <v>4864</v>
      </c>
      <c r="C8800" s="13">
        <v>173</v>
      </c>
      <c r="D8800" s="13">
        <v>2</v>
      </c>
      <c r="E8800" s="13">
        <v>459.12</v>
      </c>
      <c r="F8800">
        <f t="shared" si="137"/>
        <v>918.24</v>
      </c>
    </row>
    <row r="8801" spans="1:6">
      <c r="A8801" s="13">
        <v>8800</v>
      </c>
      <c r="B8801" s="13">
        <v>4865</v>
      </c>
      <c r="C8801" s="13">
        <v>74</v>
      </c>
      <c r="D8801" s="13">
        <v>1</v>
      </c>
      <c r="E8801" s="13">
        <v>578.97</v>
      </c>
      <c r="F8801">
        <f t="shared" si="137"/>
        <v>578.97</v>
      </c>
    </row>
    <row r="8802" spans="1:6">
      <c r="A8802" s="13">
        <v>8801</v>
      </c>
      <c r="B8802" s="13">
        <v>4866</v>
      </c>
      <c r="C8802" s="13">
        <v>121</v>
      </c>
      <c r="D8802" s="13">
        <v>1</v>
      </c>
      <c r="E8802" s="13">
        <v>159.37</v>
      </c>
      <c r="F8802">
        <f t="shared" si="137"/>
        <v>159.37</v>
      </c>
    </row>
    <row r="8803" spans="1:6">
      <c r="A8803" s="13">
        <v>8802</v>
      </c>
      <c r="B8803" s="13">
        <v>4867</v>
      </c>
      <c r="C8803" s="13">
        <v>78</v>
      </c>
      <c r="D8803" s="13">
        <v>1</v>
      </c>
      <c r="E8803" s="13">
        <v>496.71</v>
      </c>
      <c r="F8803">
        <f t="shared" si="137"/>
        <v>496.71</v>
      </c>
    </row>
    <row r="8804" spans="1:6">
      <c r="A8804" s="13">
        <v>8803</v>
      </c>
      <c r="B8804" s="13">
        <v>4867</v>
      </c>
      <c r="C8804" s="13">
        <v>38</v>
      </c>
      <c r="D8804" s="13">
        <v>1</v>
      </c>
      <c r="E8804" s="13">
        <v>1095.62</v>
      </c>
      <c r="F8804">
        <f t="shared" si="137"/>
        <v>1095.62</v>
      </c>
    </row>
    <row r="8805" spans="1:6">
      <c r="A8805" s="13">
        <v>8804</v>
      </c>
      <c r="B8805" s="13">
        <v>4868</v>
      </c>
      <c r="C8805" s="13">
        <v>145</v>
      </c>
      <c r="D8805" s="13">
        <v>1</v>
      </c>
      <c r="E8805" s="13">
        <v>154.02</v>
      </c>
      <c r="F8805">
        <f t="shared" si="137"/>
        <v>154.02</v>
      </c>
    </row>
    <row r="8806" spans="1:6">
      <c r="A8806" s="13">
        <v>8805</v>
      </c>
      <c r="B8806" s="13">
        <v>4868</v>
      </c>
      <c r="C8806" s="13">
        <v>70</v>
      </c>
      <c r="D8806" s="13">
        <v>1</v>
      </c>
      <c r="E8806" s="13">
        <v>250.59</v>
      </c>
      <c r="F8806">
        <f t="shared" si="137"/>
        <v>250.59</v>
      </c>
    </row>
    <row r="8807" spans="1:6">
      <c r="A8807" s="13">
        <v>8806</v>
      </c>
      <c r="B8807" s="13">
        <v>4868</v>
      </c>
      <c r="C8807" s="13">
        <v>158</v>
      </c>
      <c r="D8807" s="13">
        <v>2</v>
      </c>
      <c r="E8807" s="13">
        <v>187.89</v>
      </c>
      <c r="F8807">
        <f t="shared" si="137"/>
        <v>375.78</v>
      </c>
    </row>
    <row r="8808" spans="1:6">
      <c r="A8808" s="13">
        <v>8807</v>
      </c>
      <c r="B8808" s="13">
        <v>4868</v>
      </c>
      <c r="C8808" s="13">
        <v>89</v>
      </c>
      <c r="D8808" s="13">
        <v>1</v>
      </c>
      <c r="E8808" s="13">
        <v>486.42</v>
      </c>
      <c r="F8808">
        <f t="shared" si="137"/>
        <v>486.42</v>
      </c>
    </row>
    <row r="8809" spans="1:6">
      <c r="A8809" s="13">
        <v>8808</v>
      </c>
      <c r="B8809" s="13">
        <v>4869</v>
      </c>
      <c r="C8809" s="13">
        <v>55</v>
      </c>
      <c r="D8809" s="13">
        <v>2</v>
      </c>
      <c r="E8809" s="13">
        <v>381.44</v>
      </c>
      <c r="F8809">
        <f t="shared" si="137"/>
        <v>762.88</v>
      </c>
    </row>
    <row r="8810" spans="1:6">
      <c r="A8810" s="13">
        <v>8809</v>
      </c>
      <c r="B8810" s="13">
        <v>4870</v>
      </c>
      <c r="C8810" s="13">
        <v>123</v>
      </c>
      <c r="D8810" s="13">
        <v>1</v>
      </c>
      <c r="E8810" s="13">
        <v>151.46</v>
      </c>
      <c r="F8810">
        <f t="shared" si="137"/>
        <v>151.46</v>
      </c>
    </row>
    <row r="8811" spans="1:6">
      <c r="A8811" s="13">
        <v>8810</v>
      </c>
      <c r="B8811" s="13">
        <v>4870</v>
      </c>
      <c r="C8811" s="13">
        <v>14</v>
      </c>
      <c r="D8811" s="13">
        <v>1</v>
      </c>
      <c r="E8811" s="13">
        <v>1816.72</v>
      </c>
      <c r="F8811">
        <f t="shared" si="137"/>
        <v>1816.72</v>
      </c>
    </row>
    <row r="8812" spans="1:6">
      <c r="A8812" s="13">
        <v>8811</v>
      </c>
      <c r="B8812" s="13">
        <v>4870</v>
      </c>
      <c r="C8812" s="13">
        <v>142</v>
      </c>
      <c r="D8812" s="13">
        <v>1</v>
      </c>
      <c r="E8812" s="13">
        <v>193.6</v>
      </c>
      <c r="F8812">
        <f t="shared" si="137"/>
        <v>193.6</v>
      </c>
    </row>
    <row r="8813" spans="1:6">
      <c r="A8813" s="13">
        <v>8812</v>
      </c>
      <c r="B8813" s="13">
        <v>4871</v>
      </c>
      <c r="C8813" s="13">
        <v>100</v>
      </c>
      <c r="D8813" s="13">
        <v>1</v>
      </c>
      <c r="E8813" s="13">
        <v>282.13</v>
      </c>
      <c r="F8813">
        <f t="shared" si="137"/>
        <v>282.13</v>
      </c>
    </row>
    <row r="8814" spans="1:6">
      <c r="A8814" s="13">
        <v>8813</v>
      </c>
      <c r="B8814" s="13">
        <v>4871</v>
      </c>
      <c r="C8814" s="13">
        <v>105</v>
      </c>
      <c r="D8814" s="13">
        <v>1</v>
      </c>
      <c r="E8814" s="13">
        <v>691.55</v>
      </c>
      <c r="F8814">
        <f t="shared" si="137"/>
        <v>691.55</v>
      </c>
    </row>
    <row r="8815" spans="1:6">
      <c r="A8815" s="13">
        <v>8814</v>
      </c>
      <c r="B8815" s="13">
        <v>4871</v>
      </c>
      <c r="C8815" s="13">
        <v>6</v>
      </c>
      <c r="D8815" s="13">
        <v>1</v>
      </c>
      <c r="E8815" s="13">
        <v>1071.23</v>
      </c>
      <c r="F8815">
        <f t="shared" si="137"/>
        <v>1071.23</v>
      </c>
    </row>
    <row r="8816" spans="1:6">
      <c r="A8816" s="13">
        <v>8815</v>
      </c>
      <c r="B8816" s="13">
        <v>4871</v>
      </c>
      <c r="C8816" s="13">
        <v>178</v>
      </c>
      <c r="D8816" s="13">
        <v>1</v>
      </c>
      <c r="E8816" s="13">
        <v>325.76</v>
      </c>
      <c r="F8816">
        <f t="shared" si="137"/>
        <v>325.76</v>
      </c>
    </row>
    <row r="8817" spans="1:6">
      <c r="A8817" s="13">
        <v>8816</v>
      </c>
      <c r="B8817" s="13">
        <v>4872</v>
      </c>
      <c r="C8817" s="13">
        <v>44</v>
      </c>
      <c r="D8817" s="13">
        <v>1</v>
      </c>
      <c r="E8817" s="13">
        <v>798.94</v>
      </c>
      <c r="F8817">
        <f t="shared" si="137"/>
        <v>798.94</v>
      </c>
    </row>
    <row r="8818" spans="1:6">
      <c r="A8818" s="13">
        <v>8817</v>
      </c>
      <c r="B8818" s="13">
        <v>4872</v>
      </c>
      <c r="C8818" s="13">
        <v>148</v>
      </c>
      <c r="D8818" s="13">
        <v>2</v>
      </c>
      <c r="E8818" s="13">
        <v>256.17</v>
      </c>
      <c r="F8818">
        <f t="shared" si="137"/>
        <v>512.34</v>
      </c>
    </row>
    <row r="8819" spans="1:6">
      <c r="A8819" s="13">
        <v>8818</v>
      </c>
      <c r="B8819" s="13">
        <v>4873</v>
      </c>
      <c r="C8819" s="13">
        <v>130</v>
      </c>
      <c r="D8819" s="13">
        <v>1</v>
      </c>
      <c r="E8819" s="13">
        <v>100.33</v>
      </c>
      <c r="F8819">
        <f t="shared" si="137"/>
        <v>100.33</v>
      </c>
    </row>
    <row r="8820" spans="1:6">
      <c r="A8820" s="13">
        <v>8819</v>
      </c>
      <c r="B8820" s="13">
        <v>4873</v>
      </c>
      <c r="C8820" s="13">
        <v>120</v>
      </c>
      <c r="D8820" s="13">
        <v>1</v>
      </c>
      <c r="E8820" s="13">
        <v>339.07</v>
      </c>
      <c r="F8820">
        <f t="shared" si="137"/>
        <v>339.07</v>
      </c>
    </row>
    <row r="8821" spans="1:6">
      <c r="A8821" s="13">
        <v>8820</v>
      </c>
      <c r="B8821" s="13">
        <v>4874</v>
      </c>
      <c r="C8821" s="13">
        <v>43</v>
      </c>
      <c r="D8821" s="13">
        <v>1</v>
      </c>
      <c r="E8821" s="13">
        <v>1153.5</v>
      </c>
      <c r="F8821">
        <f t="shared" si="137"/>
        <v>1153.5</v>
      </c>
    </row>
    <row r="8822" spans="1:6">
      <c r="A8822" s="13">
        <v>8821</v>
      </c>
      <c r="B8822" s="13">
        <v>4875</v>
      </c>
      <c r="C8822" s="13">
        <v>147</v>
      </c>
      <c r="D8822" s="13">
        <v>1</v>
      </c>
      <c r="E8822" s="13">
        <v>84.52</v>
      </c>
      <c r="F8822">
        <f t="shared" si="137"/>
        <v>84.52</v>
      </c>
    </row>
    <row r="8823" spans="1:6">
      <c r="A8823" s="13">
        <v>8822</v>
      </c>
      <c r="B8823" s="13">
        <v>4876</v>
      </c>
      <c r="C8823" s="13">
        <v>12</v>
      </c>
      <c r="D8823" s="13">
        <v>2</v>
      </c>
      <c r="E8823" s="13">
        <v>1257.96</v>
      </c>
      <c r="F8823">
        <f t="shared" si="137"/>
        <v>2515.92</v>
      </c>
    </row>
    <row r="8824" spans="1:6">
      <c r="A8824" s="13">
        <v>8823</v>
      </c>
      <c r="B8824" s="13">
        <v>4877</v>
      </c>
      <c r="C8824" s="13">
        <v>186</v>
      </c>
      <c r="D8824" s="13">
        <v>1</v>
      </c>
      <c r="E8824" s="13">
        <v>347.93</v>
      </c>
      <c r="F8824">
        <f t="shared" si="137"/>
        <v>347.93</v>
      </c>
    </row>
    <row r="8825" spans="1:6">
      <c r="A8825" s="13">
        <v>8824</v>
      </c>
      <c r="B8825" s="13">
        <v>4878</v>
      </c>
      <c r="C8825" s="13">
        <v>38</v>
      </c>
      <c r="D8825" s="13">
        <v>1</v>
      </c>
      <c r="E8825" s="13">
        <v>1095.62</v>
      </c>
      <c r="F8825">
        <f t="shared" si="137"/>
        <v>1095.62</v>
      </c>
    </row>
    <row r="8826" spans="1:6">
      <c r="A8826" s="13">
        <v>8825</v>
      </c>
      <c r="B8826" s="13">
        <v>4879</v>
      </c>
      <c r="C8826" s="13">
        <v>60</v>
      </c>
      <c r="D8826" s="13">
        <v>1</v>
      </c>
      <c r="E8826" s="13">
        <v>414.24</v>
      </c>
      <c r="F8826">
        <f t="shared" si="137"/>
        <v>414.24</v>
      </c>
    </row>
    <row r="8827" spans="1:6">
      <c r="A8827" s="13">
        <v>8826</v>
      </c>
      <c r="B8827" s="13">
        <v>4879</v>
      </c>
      <c r="C8827" s="13">
        <v>164</v>
      </c>
      <c r="D8827" s="13">
        <v>1</v>
      </c>
      <c r="E8827" s="13">
        <v>115.15</v>
      </c>
      <c r="F8827">
        <f t="shared" si="137"/>
        <v>115.15</v>
      </c>
    </row>
    <row r="8828" spans="1:6">
      <c r="A8828" s="13">
        <v>8827</v>
      </c>
      <c r="B8828" s="13">
        <v>4880</v>
      </c>
      <c r="C8828" s="13">
        <v>176</v>
      </c>
      <c r="D8828" s="13">
        <v>1</v>
      </c>
      <c r="E8828" s="13">
        <v>436.2</v>
      </c>
      <c r="F8828">
        <f t="shared" si="137"/>
        <v>436.2</v>
      </c>
    </row>
    <row r="8829" spans="1:6">
      <c r="A8829" s="13">
        <v>8828</v>
      </c>
      <c r="B8829" s="13">
        <v>4881</v>
      </c>
      <c r="C8829" s="13">
        <v>112</v>
      </c>
      <c r="D8829" s="13">
        <v>1</v>
      </c>
      <c r="E8829" s="13">
        <v>716.89</v>
      </c>
      <c r="F8829">
        <f t="shared" si="137"/>
        <v>716.89</v>
      </c>
    </row>
    <row r="8830" spans="1:6">
      <c r="A8830" s="13">
        <v>8829</v>
      </c>
      <c r="B8830" s="13">
        <v>4881</v>
      </c>
      <c r="C8830" s="13">
        <v>83</v>
      </c>
      <c r="D8830" s="13">
        <v>1</v>
      </c>
      <c r="E8830" s="13">
        <v>208.24</v>
      </c>
      <c r="F8830">
        <f t="shared" si="137"/>
        <v>208.24</v>
      </c>
    </row>
    <row r="8831" spans="1:6">
      <c r="A8831" s="13">
        <v>8830</v>
      </c>
      <c r="B8831" s="13">
        <v>4881</v>
      </c>
      <c r="C8831" s="13">
        <v>147</v>
      </c>
      <c r="D8831" s="13">
        <v>1</v>
      </c>
      <c r="E8831" s="13">
        <v>76.48</v>
      </c>
      <c r="F8831">
        <f t="shared" si="137"/>
        <v>76.48</v>
      </c>
    </row>
    <row r="8832" spans="1:6">
      <c r="A8832" s="13">
        <v>8831</v>
      </c>
      <c r="B8832" s="13">
        <v>4882</v>
      </c>
      <c r="C8832" s="13">
        <v>139</v>
      </c>
      <c r="D8832" s="13">
        <v>1</v>
      </c>
      <c r="E8832" s="13">
        <v>240.57</v>
      </c>
      <c r="F8832">
        <f t="shared" si="137"/>
        <v>240.57</v>
      </c>
    </row>
    <row r="8833" spans="1:6">
      <c r="A8833" s="13">
        <v>8832</v>
      </c>
      <c r="B8833" s="13">
        <v>4883</v>
      </c>
      <c r="C8833" s="13">
        <v>99</v>
      </c>
      <c r="D8833" s="13">
        <v>1</v>
      </c>
      <c r="E8833" s="13">
        <v>321.91</v>
      </c>
      <c r="F8833">
        <f t="shared" si="137"/>
        <v>321.91</v>
      </c>
    </row>
    <row r="8834" spans="1:6">
      <c r="A8834" s="13">
        <v>8833</v>
      </c>
      <c r="B8834" s="13">
        <v>4883</v>
      </c>
      <c r="C8834" s="13">
        <v>177</v>
      </c>
      <c r="D8834" s="13">
        <v>2</v>
      </c>
      <c r="E8834" s="13">
        <v>289.64</v>
      </c>
      <c r="F8834">
        <f t="shared" ref="F8834:F8897" si="138">E8834*D8834</f>
        <v>579.28</v>
      </c>
    </row>
    <row r="8835" spans="1:6">
      <c r="A8835" s="13">
        <v>8834</v>
      </c>
      <c r="B8835" s="13">
        <v>4883</v>
      </c>
      <c r="C8835" s="13">
        <v>195</v>
      </c>
      <c r="D8835" s="13">
        <v>2</v>
      </c>
      <c r="E8835" s="13">
        <v>336.84</v>
      </c>
      <c r="F8835">
        <f t="shared" si="138"/>
        <v>673.68</v>
      </c>
    </row>
    <row r="8836" spans="1:6">
      <c r="A8836" s="13">
        <v>8835</v>
      </c>
      <c r="B8836" s="13">
        <v>4884</v>
      </c>
      <c r="C8836" s="13">
        <v>129</v>
      </c>
      <c r="D8836" s="13">
        <v>2</v>
      </c>
      <c r="E8836" s="13">
        <v>394.17</v>
      </c>
      <c r="F8836">
        <f t="shared" si="138"/>
        <v>788.34</v>
      </c>
    </row>
    <row r="8837" spans="1:6">
      <c r="A8837" s="13">
        <v>8836</v>
      </c>
      <c r="B8837" s="13">
        <v>4885</v>
      </c>
      <c r="C8837" s="13">
        <v>19</v>
      </c>
      <c r="D8837" s="13">
        <v>1</v>
      </c>
      <c r="E8837" s="13">
        <v>968.43</v>
      </c>
      <c r="F8837">
        <f t="shared" si="138"/>
        <v>968.43</v>
      </c>
    </row>
    <row r="8838" spans="1:6">
      <c r="A8838" s="13">
        <v>8837</v>
      </c>
      <c r="B8838" s="13">
        <v>4885</v>
      </c>
      <c r="C8838" s="13">
        <v>199</v>
      </c>
      <c r="D8838" s="13">
        <v>1</v>
      </c>
      <c r="E8838" s="13">
        <v>364.61</v>
      </c>
      <c r="F8838">
        <f t="shared" si="138"/>
        <v>364.61</v>
      </c>
    </row>
    <row r="8839" spans="1:6">
      <c r="A8839" s="13">
        <v>8838</v>
      </c>
      <c r="B8839" s="13">
        <v>4886</v>
      </c>
      <c r="C8839" s="13">
        <v>26</v>
      </c>
      <c r="D8839" s="13">
        <v>1</v>
      </c>
      <c r="E8839" s="13">
        <v>1033.01</v>
      </c>
      <c r="F8839">
        <f t="shared" si="138"/>
        <v>1033.01</v>
      </c>
    </row>
    <row r="8840" spans="1:6">
      <c r="A8840" s="13">
        <v>8839</v>
      </c>
      <c r="B8840" s="13">
        <v>4886</v>
      </c>
      <c r="C8840" s="13">
        <v>131</v>
      </c>
      <c r="D8840" s="13">
        <v>1</v>
      </c>
      <c r="E8840" s="13">
        <v>30.63</v>
      </c>
      <c r="F8840">
        <f t="shared" si="138"/>
        <v>30.63</v>
      </c>
    </row>
    <row r="8841" spans="1:6">
      <c r="A8841" s="13">
        <v>8840</v>
      </c>
      <c r="B8841" s="13">
        <v>4886</v>
      </c>
      <c r="C8841" s="13">
        <v>91</v>
      </c>
      <c r="D8841" s="13">
        <v>1</v>
      </c>
      <c r="E8841" s="13">
        <v>157.92</v>
      </c>
      <c r="F8841">
        <f t="shared" si="138"/>
        <v>157.92</v>
      </c>
    </row>
    <row r="8842" spans="1:6">
      <c r="A8842" s="13">
        <v>8841</v>
      </c>
      <c r="B8842" s="13">
        <v>4887</v>
      </c>
      <c r="C8842" s="13">
        <v>119</v>
      </c>
      <c r="D8842" s="13">
        <v>1</v>
      </c>
      <c r="E8842" s="13">
        <v>475.16</v>
      </c>
      <c r="F8842">
        <f t="shared" si="138"/>
        <v>475.16</v>
      </c>
    </row>
    <row r="8843" spans="1:6">
      <c r="A8843" s="13">
        <v>8842</v>
      </c>
      <c r="B8843" s="13">
        <v>4888</v>
      </c>
      <c r="C8843" s="13">
        <v>22</v>
      </c>
      <c r="D8843" s="13">
        <v>2</v>
      </c>
      <c r="E8843" s="13">
        <v>675.01</v>
      </c>
      <c r="F8843">
        <f t="shared" si="138"/>
        <v>1350.02</v>
      </c>
    </row>
    <row r="8844" spans="1:6">
      <c r="A8844" s="13">
        <v>8843</v>
      </c>
      <c r="B8844" s="13">
        <v>4888</v>
      </c>
      <c r="C8844" s="13">
        <v>197</v>
      </c>
      <c r="D8844" s="13">
        <v>1</v>
      </c>
      <c r="E8844" s="13">
        <v>370.26</v>
      </c>
      <c r="F8844">
        <f t="shared" si="138"/>
        <v>370.26</v>
      </c>
    </row>
    <row r="8845" spans="1:6">
      <c r="A8845" s="13">
        <v>8844</v>
      </c>
      <c r="B8845" s="13">
        <v>4889</v>
      </c>
      <c r="C8845" s="13">
        <v>34</v>
      </c>
      <c r="D8845" s="13">
        <v>1</v>
      </c>
      <c r="E8845" s="13">
        <v>1700.93</v>
      </c>
      <c r="F8845">
        <f t="shared" si="138"/>
        <v>1700.93</v>
      </c>
    </row>
    <row r="8846" spans="1:6">
      <c r="A8846" s="13">
        <v>8845</v>
      </c>
      <c r="B8846" s="13">
        <v>4890</v>
      </c>
      <c r="C8846" s="13">
        <v>17</v>
      </c>
      <c r="D8846" s="13">
        <v>2</v>
      </c>
      <c r="E8846" s="13">
        <v>1786.37</v>
      </c>
      <c r="F8846">
        <f t="shared" si="138"/>
        <v>3572.74</v>
      </c>
    </row>
    <row r="8847" spans="1:6">
      <c r="A8847" s="13">
        <v>8846</v>
      </c>
      <c r="B8847" s="13">
        <v>4890</v>
      </c>
      <c r="C8847" s="13">
        <v>197</v>
      </c>
      <c r="D8847" s="13">
        <v>1</v>
      </c>
      <c r="E8847" s="13">
        <v>422.21</v>
      </c>
      <c r="F8847">
        <f t="shared" si="138"/>
        <v>422.21</v>
      </c>
    </row>
    <row r="8848" spans="1:6">
      <c r="A8848" s="13">
        <v>8847</v>
      </c>
      <c r="B8848" s="13">
        <v>4890</v>
      </c>
      <c r="C8848" s="13">
        <v>110</v>
      </c>
      <c r="D8848" s="13">
        <v>1</v>
      </c>
      <c r="E8848" s="13">
        <v>412.02</v>
      </c>
      <c r="F8848">
        <f t="shared" si="138"/>
        <v>412.02</v>
      </c>
    </row>
    <row r="8849" spans="1:6">
      <c r="A8849" s="13">
        <v>8848</v>
      </c>
      <c r="B8849" s="13">
        <v>4891</v>
      </c>
      <c r="C8849" s="13">
        <v>92</v>
      </c>
      <c r="D8849" s="13">
        <v>1</v>
      </c>
      <c r="E8849" s="13">
        <v>996.68</v>
      </c>
      <c r="F8849">
        <f t="shared" si="138"/>
        <v>996.68</v>
      </c>
    </row>
    <row r="8850" spans="1:6">
      <c r="A8850" s="13">
        <v>8849</v>
      </c>
      <c r="B8850" s="13">
        <v>4892</v>
      </c>
      <c r="C8850" s="13">
        <v>37</v>
      </c>
      <c r="D8850" s="13">
        <v>1</v>
      </c>
      <c r="E8850" s="13">
        <v>1629.76</v>
      </c>
      <c r="F8850">
        <f t="shared" si="138"/>
        <v>1629.76</v>
      </c>
    </row>
    <row r="8851" spans="1:6">
      <c r="A8851" s="13">
        <v>8850</v>
      </c>
      <c r="B8851" s="13">
        <v>4893</v>
      </c>
      <c r="C8851" s="13">
        <v>101</v>
      </c>
      <c r="D8851" s="13">
        <v>1</v>
      </c>
      <c r="E8851" s="13">
        <v>759.97</v>
      </c>
      <c r="F8851">
        <f t="shared" si="138"/>
        <v>759.97</v>
      </c>
    </row>
    <row r="8852" spans="1:6">
      <c r="A8852" s="13">
        <v>8851</v>
      </c>
      <c r="B8852" s="13">
        <v>4893</v>
      </c>
      <c r="C8852" s="13">
        <v>157</v>
      </c>
      <c r="D8852" s="13">
        <v>1</v>
      </c>
      <c r="E8852" s="13">
        <v>256.68</v>
      </c>
      <c r="F8852">
        <f t="shared" si="138"/>
        <v>256.68</v>
      </c>
    </row>
    <row r="8853" spans="1:6">
      <c r="A8853" s="13">
        <v>8852</v>
      </c>
      <c r="B8853" s="13">
        <v>4894</v>
      </c>
      <c r="C8853" s="13">
        <v>39</v>
      </c>
      <c r="D8853" s="13">
        <v>1</v>
      </c>
      <c r="E8853" s="13">
        <v>1839.16</v>
      </c>
      <c r="F8853">
        <f t="shared" si="138"/>
        <v>1839.16</v>
      </c>
    </row>
    <row r="8854" spans="1:6">
      <c r="A8854" s="13">
        <v>8853</v>
      </c>
      <c r="B8854" s="13">
        <v>4895</v>
      </c>
      <c r="C8854" s="13">
        <v>196</v>
      </c>
      <c r="D8854" s="13">
        <v>1</v>
      </c>
      <c r="E8854" s="13">
        <v>128.31</v>
      </c>
      <c r="F8854">
        <f t="shared" si="138"/>
        <v>128.31</v>
      </c>
    </row>
    <row r="8855" spans="1:6">
      <c r="A8855" s="13">
        <v>8854</v>
      </c>
      <c r="B8855" s="13">
        <v>4896</v>
      </c>
      <c r="C8855" s="13">
        <v>90</v>
      </c>
      <c r="D8855" s="13">
        <v>2</v>
      </c>
      <c r="E8855" s="13">
        <v>538.64</v>
      </c>
      <c r="F8855">
        <f t="shared" si="138"/>
        <v>1077.28</v>
      </c>
    </row>
    <row r="8856" spans="1:6">
      <c r="A8856" s="13">
        <v>8855</v>
      </c>
      <c r="B8856" s="13">
        <v>4897</v>
      </c>
      <c r="C8856" s="13">
        <v>9</v>
      </c>
      <c r="D8856" s="13">
        <v>1</v>
      </c>
      <c r="E8856" s="13">
        <v>744.5</v>
      </c>
      <c r="F8856">
        <f t="shared" si="138"/>
        <v>744.5</v>
      </c>
    </row>
    <row r="8857" spans="1:6">
      <c r="A8857" s="13">
        <v>8856</v>
      </c>
      <c r="B8857" s="13">
        <v>4897</v>
      </c>
      <c r="C8857" s="13">
        <v>61</v>
      </c>
      <c r="D8857" s="13">
        <v>1</v>
      </c>
      <c r="E8857" s="13">
        <v>776.21</v>
      </c>
      <c r="F8857">
        <f t="shared" si="138"/>
        <v>776.21</v>
      </c>
    </row>
    <row r="8858" spans="1:6">
      <c r="A8858" s="13">
        <v>8857</v>
      </c>
      <c r="B8858" s="13">
        <v>4898</v>
      </c>
      <c r="C8858" s="13">
        <v>19</v>
      </c>
      <c r="D8858" s="13">
        <v>2</v>
      </c>
      <c r="E8858" s="13">
        <v>859.72</v>
      </c>
      <c r="F8858">
        <f t="shared" si="138"/>
        <v>1719.44</v>
      </c>
    </row>
    <row r="8859" spans="1:6">
      <c r="A8859" s="13">
        <v>8858</v>
      </c>
      <c r="B8859" s="13">
        <v>4898</v>
      </c>
      <c r="C8859" s="13">
        <v>115</v>
      </c>
      <c r="D8859" s="13">
        <v>1</v>
      </c>
      <c r="E8859" s="13">
        <v>884.91</v>
      </c>
      <c r="F8859">
        <f t="shared" si="138"/>
        <v>884.91</v>
      </c>
    </row>
    <row r="8860" spans="1:6">
      <c r="A8860" s="13">
        <v>8859</v>
      </c>
      <c r="B8860" s="13">
        <v>4898</v>
      </c>
      <c r="C8860" s="13">
        <v>94</v>
      </c>
      <c r="D8860" s="13">
        <v>1</v>
      </c>
      <c r="E8860" s="13">
        <v>898.73</v>
      </c>
      <c r="F8860">
        <f t="shared" si="138"/>
        <v>898.73</v>
      </c>
    </row>
    <row r="8861" spans="1:6">
      <c r="A8861" s="13">
        <v>8860</v>
      </c>
      <c r="B8861" s="13">
        <v>4899</v>
      </c>
      <c r="C8861" s="13">
        <v>111</v>
      </c>
      <c r="D8861" s="13">
        <v>2</v>
      </c>
      <c r="E8861" s="13">
        <v>914.09</v>
      </c>
      <c r="F8861">
        <f t="shared" si="138"/>
        <v>1828.18</v>
      </c>
    </row>
    <row r="8862" spans="1:6">
      <c r="A8862" s="13">
        <v>8861</v>
      </c>
      <c r="B8862" s="13">
        <v>4900</v>
      </c>
      <c r="C8862" s="13">
        <v>12</v>
      </c>
      <c r="D8862" s="13">
        <v>1</v>
      </c>
      <c r="E8862" s="13">
        <v>1257.96</v>
      </c>
      <c r="F8862">
        <f t="shared" si="138"/>
        <v>1257.96</v>
      </c>
    </row>
    <row r="8863" spans="1:6">
      <c r="A8863" s="13">
        <v>8862</v>
      </c>
      <c r="B8863" s="13">
        <v>4901</v>
      </c>
      <c r="C8863" s="13">
        <v>107</v>
      </c>
      <c r="D8863" s="13">
        <v>1</v>
      </c>
      <c r="E8863" s="13">
        <v>245.09</v>
      </c>
      <c r="F8863">
        <f t="shared" si="138"/>
        <v>245.09</v>
      </c>
    </row>
    <row r="8864" spans="1:6">
      <c r="A8864" s="13">
        <v>8863</v>
      </c>
      <c r="B8864" s="13">
        <v>4902</v>
      </c>
      <c r="C8864" s="13">
        <v>74</v>
      </c>
      <c r="D8864" s="13">
        <v>1</v>
      </c>
      <c r="E8864" s="13">
        <v>578.97</v>
      </c>
      <c r="F8864">
        <f t="shared" si="138"/>
        <v>578.97</v>
      </c>
    </row>
    <row r="8865" spans="1:6">
      <c r="A8865" s="13">
        <v>8864</v>
      </c>
      <c r="B8865" s="13">
        <v>4902</v>
      </c>
      <c r="C8865" s="13">
        <v>115</v>
      </c>
      <c r="D8865" s="13">
        <v>2</v>
      </c>
      <c r="E8865" s="13">
        <v>758.8</v>
      </c>
      <c r="F8865">
        <f t="shared" si="138"/>
        <v>1517.6</v>
      </c>
    </row>
    <row r="8866" spans="1:6">
      <c r="A8866" s="13">
        <v>8865</v>
      </c>
      <c r="B8866" s="13">
        <v>4903</v>
      </c>
      <c r="C8866" s="13">
        <v>17</v>
      </c>
      <c r="D8866" s="13">
        <v>1</v>
      </c>
      <c r="E8866" s="13">
        <v>1786.37</v>
      </c>
      <c r="F8866">
        <f t="shared" si="138"/>
        <v>1786.37</v>
      </c>
    </row>
    <row r="8867" spans="1:6">
      <c r="A8867" s="13">
        <v>8866</v>
      </c>
      <c r="B8867" s="13">
        <v>4904</v>
      </c>
      <c r="C8867" s="13">
        <v>3</v>
      </c>
      <c r="D8867" s="13">
        <v>1</v>
      </c>
      <c r="E8867" s="13">
        <v>539.1</v>
      </c>
      <c r="F8867">
        <f t="shared" si="138"/>
        <v>539.1</v>
      </c>
    </row>
    <row r="8868" spans="1:6">
      <c r="A8868" s="13">
        <v>8867</v>
      </c>
      <c r="B8868" s="13">
        <v>4905</v>
      </c>
      <c r="C8868" s="13">
        <v>199</v>
      </c>
      <c r="D8868" s="13">
        <v>2</v>
      </c>
      <c r="E8868" s="13">
        <v>364.61</v>
      </c>
      <c r="F8868">
        <f t="shared" si="138"/>
        <v>729.22</v>
      </c>
    </row>
    <row r="8869" spans="1:6">
      <c r="A8869" s="13">
        <v>8868</v>
      </c>
      <c r="B8869" s="13">
        <v>4906</v>
      </c>
      <c r="C8869" s="13">
        <v>151</v>
      </c>
      <c r="D8869" s="13">
        <v>1</v>
      </c>
      <c r="E8869" s="13">
        <v>120.27</v>
      </c>
      <c r="F8869">
        <f t="shared" si="138"/>
        <v>120.27</v>
      </c>
    </row>
    <row r="8870" spans="1:6">
      <c r="A8870" s="13">
        <v>8869</v>
      </c>
      <c r="B8870" s="13">
        <v>4906</v>
      </c>
      <c r="C8870" s="13">
        <v>174</v>
      </c>
      <c r="D8870" s="13">
        <v>1</v>
      </c>
      <c r="E8870" s="13">
        <v>250.71</v>
      </c>
      <c r="F8870">
        <f t="shared" si="138"/>
        <v>250.71</v>
      </c>
    </row>
    <row r="8871" spans="1:6">
      <c r="A8871" s="13">
        <v>8870</v>
      </c>
      <c r="B8871" s="13">
        <v>4906</v>
      </c>
      <c r="C8871" s="13">
        <v>20</v>
      </c>
      <c r="D8871" s="13">
        <v>1</v>
      </c>
      <c r="E8871" s="13">
        <v>1374.61</v>
      </c>
      <c r="F8871">
        <f t="shared" si="138"/>
        <v>1374.61</v>
      </c>
    </row>
    <row r="8872" spans="1:6">
      <c r="A8872" s="13">
        <v>8871</v>
      </c>
      <c r="B8872" s="13">
        <v>4907</v>
      </c>
      <c r="C8872" s="13">
        <v>134</v>
      </c>
      <c r="D8872" s="13">
        <v>1</v>
      </c>
      <c r="E8872" s="13">
        <v>260.57</v>
      </c>
      <c r="F8872">
        <f t="shared" si="138"/>
        <v>260.57</v>
      </c>
    </row>
    <row r="8873" spans="1:6">
      <c r="A8873" s="13">
        <v>8872</v>
      </c>
      <c r="B8873" s="13">
        <v>4907</v>
      </c>
      <c r="C8873" s="13">
        <v>38</v>
      </c>
      <c r="D8873" s="13">
        <v>1</v>
      </c>
      <c r="E8873" s="13">
        <v>1095.62</v>
      </c>
      <c r="F8873">
        <f t="shared" si="138"/>
        <v>1095.62</v>
      </c>
    </row>
    <row r="8874" spans="1:6">
      <c r="A8874" s="13">
        <v>8873</v>
      </c>
      <c r="B8874" s="13">
        <v>4908</v>
      </c>
      <c r="C8874" s="13">
        <v>7</v>
      </c>
      <c r="D8874" s="13">
        <v>3</v>
      </c>
      <c r="E8874" s="13">
        <v>1695.09</v>
      </c>
      <c r="F8874">
        <f t="shared" si="138"/>
        <v>5085.27</v>
      </c>
    </row>
    <row r="8875" spans="1:6">
      <c r="A8875" s="13">
        <v>8874</v>
      </c>
      <c r="B8875" s="13">
        <v>4909</v>
      </c>
      <c r="C8875" s="13">
        <v>87</v>
      </c>
      <c r="D8875" s="13">
        <v>1</v>
      </c>
      <c r="E8875" s="13">
        <v>594.37</v>
      </c>
      <c r="F8875">
        <f t="shared" si="138"/>
        <v>594.37</v>
      </c>
    </row>
    <row r="8876" spans="1:6">
      <c r="A8876" s="13">
        <v>8875</v>
      </c>
      <c r="B8876" s="13">
        <v>4910</v>
      </c>
      <c r="C8876" s="13">
        <v>187</v>
      </c>
      <c r="D8876" s="13">
        <v>3</v>
      </c>
      <c r="E8876" s="13">
        <v>435.69</v>
      </c>
      <c r="F8876">
        <f t="shared" si="138"/>
        <v>1307.07</v>
      </c>
    </row>
    <row r="8877" spans="1:6">
      <c r="A8877" s="13">
        <v>8876</v>
      </c>
      <c r="B8877" s="13">
        <v>4910</v>
      </c>
      <c r="C8877" s="13">
        <v>34</v>
      </c>
      <c r="D8877" s="13">
        <v>1</v>
      </c>
      <c r="E8877" s="13">
        <v>1993.79</v>
      </c>
      <c r="F8877">
        <f t="shared" si="138"/>
        <v>1993.79</v>
      </c>
    </row>
    <row r="8878" spans="1:6">
      <c r="A8878" s="13">
        <v>8877</v>
      </c>
      <c r="B8878" s="13">
        <v>4910</v>
      </c>
      <c r="C8878" s="13">
        <v>2</v>
      </c>
      <c r="D8878" s="13">
        <v>1</v>
      </c>
      <c r="E8878" s="13">
        <v>623.26</v>
      </c>
      <c r="F8878">
        <f t="shared" si="138"/>
        <v>623.26</v>
      </c>
    </row>
    <row r="8879" spans="1:6">
      <c r="A8879" s="13">
        <v>8878</v>
      </c>
      <c r="B8879" s="13">
        <v>4911</v>
      </c>
      <c r="C8879" s="13">
        <v>104</v>
      </c>
      <c r="D8879" s="13">
        <v>1</v>
      </c>
      <c r="E8879" s="13">
        <v>187.47</v>
      </c>
      <c r="F8879">
        <f t="shared" si="138"/>
        <v>187.47</v>
      </c>
    </row>
    <row r="8880" spans="1:6">
      <c r="A8880" s="13">
        <v>8879</v>
      </c>
      <c r="B8880" s="13">
        <v>4911</v>
      </c>
      <c r="C8880" s="13">
        <v>28</v>
      </c>
      <c r="D8880" s="13">
        <v>1</v>
      </c>
      <c r="E8880" s="13">
        <v>1121.29</v>
      </c>
      <c r="F8880">
        <f t="shared" si="138"/>
        <v>1121.29</v>
      </c>
    </row>
    <row r="8881" spans="1:6">
      <c r="A8881" s="13">
        <v>8880</v>
      </c>
      <c r="B8881" s="13">
        <v>4912</v>
      </c>
      <c r="C8881" s="13">
        <v>174</v>
      </c>
      <c r="D8881" s="13">
        <v>1</v>
      </c>
      <c r="E8881" s="13">
        <v>274.33</v>
      </c>
      <c r="F8881">
        <f t="shared" si="138"/>
        <v>274.33</v>
      </c>
    </row>
    <row r="8882" spans="1:6">
      <c r="A8882" s="13">
        <v>8881</v>
      </c>
      <c r="B8882" s="13">
        <v>4912</v>
      </c>
      <c r="C8882" s="13">
        <v>5</v>
      </c>
      <c r="D8882" s="13">
        <v>2</v>
      </c>
      <c r="E8882" s="13">
        <v>442.46</v>
      </c>
      <c r="F8882">
        <f t="shared" si="138"/>
        <v>884.92</v>
      </c>
    </row>
    <row r="8883" spans="1:6">
      <c r="A8883" s="13">
        <v>8882</v>
      </c>
      <c r="B8883" s="13">
        <v>4913</v>
      </c>
      <c r="C8883" s="13">
        <v>109</v>
      </c>
      <c r="D8883" s="13">
        <v>2</v>
      </c>
      <c r="E8883" s="13">
        <v>619.65</v>
      </c>
      <c r="F8883">
        <f t="shared" si="138"/>
        <v>1239.3</v>
      </c>
    </row>
    <row r="8884" spans="1:6">
      <c r="A8884" s="13">
        <v>8883</v>
      </c>
      <c r="B8884" s="13">
        <v>4914</v>
      </c>
      <c r="C8884" s="13">
        <v>95</v>
      </c>
      <c r="D8884" s="13">
        <v>1</v>
      </c>
      <c r="E8884" s="13">
        <v>349.35</v>
      </c>
      <c r="F8884">
        <f t="shared" si="138"/>
        <v>349.35</v>
      </c>
    </row>
    <row r="8885" spans="1:6">
      <c r="A8885" s="13">
        <v>8884</v>
      </c>
      <c r="B8885" s="13">
        <v>4914</v>
      </c>
      <c r="C8885" s="13">
        <v>149</v>
      </c>
      <c r="D8885" s="13">
        <v>3</v>
      </c>
      <c r="E8885" s="13">
        <v>183.34</v>
      </c>
      <c r="F8885">
        <f t="shared" si="138"/>
        <v>550.02</v>
      </c>
    </row>
    <row r="8886" spans="1:6">
      <c r="A8886" s="13">
        <v>8885</v>
      </c>
      <c r="B8886" s="13">
        <v>4915</v>
      </c>
      <c r="C8886" s="13">
        <v>74</v>
      </c>
      <c r="D8886" s="13">
        <v>1</v>
      </c>
      <c r="E8886" s="13">
        <v>578.97</v>
      </c>
      <c r="F8886">
        <f t="shared" si="138"/>
        <v>578.97</v>
      </c>
    </row>
    <row r="8887" spans="1:6">
      <c r="A8887" s="13">
        <v>8886</v>
      </c>
      <c r="B8887" s="13">
        <v>4916</v>
      </c>
      <c r="C8887" s="13">
        <v>84</v>
      </c>
      <c r="D8887" s="13">
        <v>2</v>
      </c>
      <c r="E8887" s="13">
        <v>493.21</v>
      </c>
      <c r="F8887">
        <f t="shared" si="138"/>
        <v>986.42</v>
      </c>
    </row>
    <row r="8888" spans="1:6">
      <c r="A8888" s="13">
        <v>8887</v>
      </c>
      <c r="B8888" s="13">
        <v>4917</v>
      </c>
      <c r="C8888" s="13">
        <v>172</v>
      </c>
      <c r="D8888" s="13">
        <v>1</v>
      </c>
      <c r="E8888" s="13">
        <v>315.29</v>
      </c>
      <c r="F8888">
        <f t="shared" si="138"/>
        <v>315.29</v>
      </c>
    </row>
    <row r="8889" spans="1:6">
      <c r="A8889" s="13">
        <v>8888</v>
      </c>
      <c r="B8889" s="13">
        <v>4918</v>
      </c>
      <c r="C8889" s="13">
        <v>46</v>
      </c>
      <c r="D8889" s="13">
        <v>1</v>
      </c>
      <c r="E8889" s="13">
        <v>439.45</v>
      </c>
      <c r="F8889">
        <f t="shared" si="138"/>
        <v>439.45</v>
      </c>
    </row>
    <row r="8890" spans="1:6">
      <c r="A8890" s="13">
        <v>8889</v>
      </c>
      <c r="B8890" s="13">
        <v>4919</v>
      </c>
      <c r="C8890" s="13">
        <v>64</v>
      </c>
      <c r="D8890" s="13">
        <v>1</v>
      </c>
      <c r="E8890" s="13">
        <v>667.02</v>
      </c>
      <c r="F8890">
        <f t="shared" si="138"/>
        <v>667.02</v>
      </c>
    </row>
    <row r="8891" spans="1:6">
      <c r="A8891" s="13">
        <v>8890</v>
      </c>
      <c r="B8891" s="13">
        <v>4920</v>
      </c>
      <c r="C8891" s="13">
        <v>188</v>
      </c>
      <c r="D8891" s="13">
        <v>2</v>
      </c>
      <c r="E8891" s="13">
        <v>141.66</v>
      </c>
      <c r="F8891">
        <f t="shared" si="138"/>
        <v>283.32</v>
      </c>
    </row>
    <row r="8892" spans="1:6">
      <c r="A8892" s="13">
        <v>8891</v>
      </c>
      <c r="B8892" s="13">
        <v>4921</v>
      </c>
      <c r="C8892" s="13">
        <v>163</v>
      </c>
      <c r="D8892" s="13">
        <v>1</v>
      </c>
      <c r="E8892" s="13">
        <v>180.55</v>
      </c>
      <c r="F8892">
        <f t="shared" si="138"/>
        <v>180.55</v>
      </c>
    </row>
    <row r="8893" spans="1:6">
      <c r="A8893" s="13">
        <v>8892</v>
      </c>
      <c r="B8893" s="13">
        <v>4921</v>
      </c>
      <c r="C8893" s="13">
        <v>55</v>
      </c>
      <c r="D8893" s="13">
        <v>2</v>
      </c>
      <c r="E8893" s="13">
        <v>447.91</v>
      </c>
      <c r="F8893">
        <f t="shared" si="138"/>
        <v>895.82</v>
      </c>
    </row>
    <row r="8894" spans="1:6">
      <c r="A8894" s="13">
        <v>8893</v>
      </c>
      <c r="B8894" s="13">
        <v>4921</v>
      </c>
      <c r="C8894" s="13">
        <v>197</v>
      </c>
      <c r="D8894" s="13">
        <v>1</v>
      </c>
      <c r="E8894" s="13">
        <v>366.94</v>
      </c>
      <c r="F8894">
        <f t="shared" si="138"/>
        <v>366.94</v>
      </c>
    </row>
    <row r="8895" spans="1:6">
      <c r="A8895" s="13">
        <v>8894</v>
      </c>
      <c r="B8895" s="13">
        <v>4921</v>
      </c>
      <c r="C8895" s="13">
        <v>94</v>
      </c>
      <c r="D8895" s="13">
        <v>1</v>
      </c>
      <c r="E8895" s="13">
        <v>898.73</v>
      </c>
      <c r="F8895">
        <f t="shared" si="138"/>
        <v>898.73</v>
      </c>
    </row>
    <row r="8896" spans="1:6">
      <c r="A8896" s="13">
        <v>8895</v>
      </c>
      <c r="B8896" s="13">
        <v>4922</v>
      </c>
      <c r="C8896" s="13">
        <v>115</v>
      </c>
      <c r="D8896" s="13">
        <v>1</v>
      </c>
      <c r="E8896" s="13">
        <v>884.91</v>
      </c>
      <c r="F8896">
        <f t="shared" si="138"/>
        <v>884.91</v>
      </c>
    </row>
    <row r="8897" spans="1:6">
      <c r="A8897" s="13">
        <v>8896</v>
      </c>
      <c r="B8897" s="13">
        <v>4922</v>
      </c>
      <c r="C8897" s="13">
        <v>160</v>
      </c>
      <c r="D8897" s="13">
        <v>1</v>
      </c>
      <c r="E8897" s="13">
        <v>171.3</v>
      </c>
      <c r="F8897">
        <f t="shared" si="138"/>
        <v>171.3</v>
      </c>
    </row>
    <row r="8898" spans="1:6">
      <c r="A8898" s="13">
        <v>8897</v>
      </c>
      <c r="B8898" s="13">
        <v>4923</v>
      </c>
      <c r="C8898" s="13">
        <v>156</v>
      </c>
      <c r="D8898" s="13">
        <v>1</v>
      </c>
      <c r="E8898" s="13">
        <v>395.52</v>
      </c>
      <c r="F8898">
        <f t="shared" ref="F8898:F8961" si="139">E8898*D8898</f>
        <v>395.52</v>
      </c>
    </row>
    <row r="8899" spans="1:6">
      <c r="A8899" s="13">
        <v>8898</v>
      </c>
      <c r="B8899" s="13">
        <v>4924</v>
      </c>
      <c r="C8899" s="13">
        <v>129</v>
      </c>
      <c r="D8899" s="13">
        <v>1</v>
      </c>
      <c r="E8899" s="13">
        <v>394.17</v>
      </c>
      <c r="F8899">
        <f t="shared" si="139"/>
        <v>394.17</v>
      </c>
    </row>
    <row r="8900" spans="1:6">
      <c r="A8900" s="13">
        <v>8899</v>
      </c>
      <c r="B8900" s="13">
        <v>4924</v>
      </c>
      <c r="C8900" s="13">
        <v>2</v>
      </c>
      <c r="D8900" s="13">
        <v>3</v>
      </c>
      <c r="E8900" s="13">
        <v>623.26</v>
      </c>
      <c r="F8900">
        <f t="shared" si="139"/>
        <v>1869.78</v>
      </c>
    </row>
    <row r="8901" spans="1:6">
      <c r="A8901" s="13">
        <v>8900</v>
      </c>
      <c r="B8901" s="13">
        <v>4924</v>
      </c>
      <c r="C8901" s="13">
        <v>44</v>
      </c>
      <c r="D8901" s="13">
        <v>2</v>
      </c>
      <c r="E8901" s="13">
        <v>798.94</v>
      </c>
      <c r="F8901">
        <f t="shared" si="139"/>
        <v>1597.88</v>
      </c>
    </row>
    <row r="8902" spans="1:6">
      <c r="A8902" s="13">
        <v>8901</v>
      </c>
      <c r="B8902" s="13">
        <v>4924</v>
      </c>
      <c r="C8902" s="13">
        <v>143</v>
      </c>
      <c r="D8902" s="13">
        <v>1</v>
      </c>
      <c r="E8902" s="13">
        <v>298.43</v>
      </c>
      <c r="F8902">
        <f t="shared" si="139"/>
        <v>298.43</v>
      </c>
    </row>
    <row r="8903" spans="1:6">
      <c r="A8903" s="13">
        <v>8902</v>
      </c>
      <c r="B8903" s="13">
        <v>4925</v>
      </c>
      <c r="C8903" s="13">
        <v>75</v>
      </c>
      <c r="D8903" s="13">
        <v>3</v>
      </c>
      <c r="E8903" s="13">
        <v>1126.52</v>
      </c>
      <c r="F8903">
        <f t="shared" si="139"/>
        <v>3379.56</v>
      </c>
    </row>
    <row r="8904" spans="1:6">
      <c r="A8904" s="13">
        <v>8903</v>
      </c>
      <c r="B8904" s="13">
        <v>4925</v>
      </c>
      <c r="C8904" s="13">
        <v>9</v>
      </c>
      <c r="D8904" s="13">
        <v>1</v>
      </c>
      <c r="E8904" s="13">
        <v>668.7</v>
      </c>
      <c r="F8904">
        <f t="shared" si="139"/>
        <v>668.7</v>
      </c>
    </row>
    <row r="8905" spans="1:6">
      <c r="A8905" s="13">
        <v>8904</v>
      </c>
      <c r="B8905" s="13">
        <v>4925</v>
      </c>
      <c r="C8905" s="13">
        <v>164</v>
      </c>
      <c r="D8905" s="13">
        <v>1</v>
      </c>
      <c r="E8905" s="13">
        <v>132.23</v>
      </c>
      <c r="F8905">
        <f t="shared" si="139"/>
        <v>132.23</v>
      </c>
    </row>
    <row r="8906" spans="1:6">
      <c r="A8906" s="13">
        <v>8905</v>
      </c>
      <c r="B8906" s="13">
        <v>4925</v>
      </c>
      <c r="C8906" s="13">
        <v>166</v>
      </c>
      <c r="D8906" s="13">
        <v>1</v>
      </c>
      <c r="E8906" s="13">
        <v>265.95</v>
      </c>
      <c r="F8906">
        <f t="shared" si="139"/>
        <v>265.95</v>
      </c>
    </row>
    <row r="8907" spans="1:6">
      <c r="A8907" s="13">
        <v>8906</v>
      </c>
      <c r="B8907" s="13">
        <v>4926</v>
      </c>
      <c r="C8907" s="13">
        <v>15</v>
      </c>
      <c r="D8907" s="13">
        <v>1</v>
      </c>
      <c r="E8907" s="13">
        <v>1527.31</v>
      </c>
      <c r="F8907">
        <f t="shared" si="139"/>
        <v>1527.31</v>
      </c>
    </row>
    <row r="8908" spans="1:6">
      <c r="A8908" s="13">
        <v>8907</v>
      </c>
      <c r="B8908" s="13">
        <v>4926</v>
      </c>
      <c r="C8908" s="13">
        <v>103</v>
      </c>
      <c r="D8908" s="13">
        <v>1</v>
      </c>
      <c r="E8908" s="13">
        <v>228.45</v>
      </c>
      <c r="F8908">
        <f t="shared" si="139"/>
        <v>228.45</v>
      </c>
    </row>
    <row r="8909" spans="1:6">
      <c r="A8909" s="13">
        <v>8908</v>
      </c>
      <c r="B8909" s="13">
        <v>4927</v>
      </c>
      <c r="C8909" s="13">
        <v>92</v>
      </c>
      <c r="D8909" s="13">
        <v>1</v>
      </c>
      <c r="E8909" s="13">
        <v>996.68</v>
      </c>
      <c r="F8909">
        <f t="shared" si="139"/>
        <v>996.68</v>
      </c>
    </row>
    <row r="8910" spans="1:6">
      <c r="A8910" s="13">
        <v>8909</v>
      </c>
      <c r="B8910" s="13">
        <v>4928</v>
      </c>
      <c r="C8910" s="13">
        <v>33</v>
      </c>
      <c r="D8910" s="13">
        <v>1</v>
      </c>
      <c r="E8910" s="13">
        <v>1354.25</v>
      </c>
      <c r="F8910">
        <f t="shared" si="139"/>
        <v>1354.25</v>
      </c>
    </row>
    <row r="8911" spans="1:6">
      <c r="A8911" s="13">
        <v>8910</v>
      </c>
      <c r="B8911" s="13">
        <v>4929</v>
      </c>
      <c r="C8911" s="13">
        <v>67</v>
      </c>
      <c r="D8911" s="13">
        <v>1</v>
      </c>
      <c r="E8911" s="13">
        <v>340.18</v>
      </c>
      <c r="F8911">
        <f t="shared" si="139"/>
        <v>340.18</v>
      </c>
    </row>
    <row r="8912" spans="1:6">
      <c r="A8912" s="13">
        <v>8911</v>
      </c>
      <c r="B8912" s="13">
        <v>4929</v>
      </c>
      <c r="C8912" s="13">
        <v>47</v>
      </c>
      <c r="D8912" s="13">
        <v>1</v>
      </c>
      <c r="E8912" s="13">
        <v>1146.95</v>
      </c>
      <c r="F8912">
        <f t="shared" si="139"/>
        <v>1146.95</v>
      </c>
    </row>
    <row r="8913" spans="1:6">
      <c r="A8913" s="13">
        <v>8912</v>
      </c>
      <c r="B8913" s="13">
        <v>4929</v>
      </c>
      <c r="C8913" s="13">
        <v>146</v>
      </c>
      <c r="D8913" s="13">
        <v>1</v>
      </c>
      <c r="E8913" s="13">
        <v>278.93</v>
      </c>
      <c r="F8913">
        <f t="shared" si="139"/>
        <v>278.93</v>
      </c>
    </row>
    <row r="8914" spans="1:6">
      <c r="A8914" s="13">
        <v>8913</v>
      </c>
      <c r="B8914" s="13">
        <v>4930</v>
      </c>
      <c r="C8914" s="13">
        <v>157</v>
      </c>
      <c r="D8914" s="13">
        <v>1</v>
      </c>
      <c r="E8914" s="13">
        <v>256.68</v>
      </c>
      <c r="F8914">
        <f t="shared" si="139"/>
        <v>256.68</v>
      </c>
    </row>
    <row r="8915" spans="1:6">
      <c r="A8915" s="13">
        <v>8914</v>
      </c>
      <c r="B8915" s="13">
        <v>4931</v>
      </c>
      <c r="C8915" s="13">
        <v>111</v>
      </c>
      <c r="D8915" s="13">
        <v>1</v>
      </c>
      <c r="E8915" s="13">
        <v>788.62</v>
      </c>
      <c r="F8915">
        <f t="shared" si="139"/>
        <v>788.62</v>
      </c>
    </row>
    <row r="8916" spans="1:6">
      <c r="A8916" s="13">
        <v>8915</v>
      </c>
      <c r="B8916" s="13">
        <v>4932</v>
      </c>
      <c r="C8916" s="13">
        <v>141</v>
      </c>
      <c r="D8916" s="13">
        <v>1</v>
      </c>
      <c r="E8916" s="13">
        <v>254.46</v>
      </c>
      <c r="F8916">
        <f t="shared" si="139"/>
        <v>254.46</v>
      </c>
    </row>
    <row r="8917" spans="1:6">
      <c r="A8917" s="13">
        <v>8916</v>
      </c>
      <c r="B8917" s="13">
        <v>4932</v>
      </c>
      <c r="C8917" s="13">
        <v>74</v>
      </c>
      <c r="D8917" s="13">
        <v>1</v>
      </c>
      <c r="E8917" s="13">
        <v>578.97</v>
      </c>
      <c r="F8917">
        <f t="shared" si="139"/>
        <v>578.97</v>
      </c>
    </row>
    <row r="8918" spans="1:6">
      <c r="A8918" s="13">
        <v>8917</v>
      </c>
      <c r="B8918" s="13">
        <v>4933</v>
      </c>
      <c r="C8918" s="13">
        <v>107</v>
      </c>
      <c r="D8918" s="13">
        <v>1</v>
      </c>
      <c r="E8918" s="13">
        <v>245.09</v>
      </c>
      <c r="F8918">
        <f t="shared" si="139"/>
        <v>245.09</v>
      </c>
    </row>
    <row r="8919" spans="1:6">
      <c r="A8919" s="13">
        <v>8918</v>
      </c>
      <c r="B8919" s="13">
        <v>4933</v>
      </c>
      <c r="C8919" s="13">
        <v>174</v>
      </c>
      <c r="D8919" s="13">
        <v>1</v>
      </c>
      <c r="E8919" s="13">
        <v>274.33</v>
      </c>
      <c r="F8919">
        <f t="shared" si="139"/>
        <v>274.33</v>
      </c>
    </row>
    <row r="8920" spans="1:6">
      <c r="A8920" s="13">
        <v>8919</v>
      </c>
      <c r="B8920" s="13">
        <v>4934</v>
      </c>
      <c r="C8920" s="13">
        <v>116</v>
      </c>
      <c r="D8920" s="13">
        <v>1</v>
      </c>
      <c r="E8920" s="13">
        <v>899.2</v>
      </c>
      <c r="F8920">
        <f t="shared" si="139"/>
        <v>899.2</v>
      </c>
    </row>
    <row r="8921" spans="1:6">
      <c r="A8921" s="13">
        <v>8920</v>
      </c>
      <c r="B8921" s="13">
        <v>4935</v>
      </c>
      <c r="C8921" s="13">
        <v>165</v>
      </c>
      <c r="D8921" s="13">
        <v>1</v>
      </c>
      <c r="E8921" s="13">
        <v>377.58</v>
      </c>
      <c r="F8921">
        <f t="shared" si="139"/>
        <v>377.58</v>
      </c>
    </row>
    <row r="8922" spans="1:6">
      <c r="A8922" s="13">
        <v>8921</v>
      </c>
      <c r="B8922" s="13">
        <v>4936</v>
      </c>
      <c r="C8922" s="13">
        <v>57</v>
      </c>
      <c r="D8922" s="13">
        <v>3</v>
      </c>
      <c r="E8922" s="13">
        <v>207.19</v>
      </c>
      <c r="F8922">
        <f t="shared" si="139"/>
        <v>621.57</v>
      </c>
    </row>
    <row r="8923" spans="1:6">
      <c r="A8923" s="13">
        <v>8922</v>
      </c>
      <c r="B8923" s="13">
        <v>4936</v>
      </c>
      <c r="C8923" s="13">
        <v>86</v>
      </c>
      <c r="D8923" s="13">
        <v>2</v>
      </c>
      <c r="E8923" s="13">
        <v>219.69</v>
      </c>
      <c r="F8923">
        <f t="shared" si="139"/>
        <v>439.38</v>
      </c>
    </row>
    <row r="8924" spans="1:6">
      <c r="A8924" s="13">
        <v>8923</v>
      </c>
      <c r="B8924" s="13">
        <v>4937</v>
      </c>
      <c r="C8924" s="13">
        <v>193</v>
      </c>
      <c r="D8924" s="13">
        <v>1</v>
      </c>
      <c r="E8924" s="13">
        <v>471.55</v>
      </c>
      <c r="F8924">
        <f t="shared" si="139"/>
        <v>471.55</v>
      </c>
    </row>
    <row r="8925" spans="1:6">
      <c r="A8925" s="13">
        <v>8924</v>
      </c>
      <c r="B8925" s="13">
        <v>4937</v>
      </c>
      <c r="C8925" s="13">
        <v>128</v>
      </c>
      <c r="D8925" s="13">
        <v>1</v>
      </c>
      <c r="E8925" s="13">
        <v>275.68</v>
      </c>
      <c r="F8925">
        <f t="shared" si="139"/>
        <v>275.68</v>
      </c>
    </row>
    <row r="8926" spans="1:6">
      <c r="A8926" s="13">
        <v>8925</v>
      </c>
      <c r="B8926" s="13">
        <v>4937</v>
      </c>
      <c r="C8926" s="13">
        <v>12</v>
      </c>
      <c r="D8926" s="13">
        <v>2</v>
      </c>
      <c r="E8926" s="13">
        <v>1257.96</v>
      </c>
      <c r="F8926">
        <f t="shared" si="139"/>
        <v>2515.92</v>
      </c>
    </row>
    <row r="8927" spans="1:6">
      <c r="A8927" s="13">
        <v>8926</v>
      </c>
      <c r="B8927" s="13">
        <v>4938</v>
      </c>
      <c r="C8927" s="13">
        <v>63</v>
      </c>
      <c r="D8927" s="13">
        <v>1</v>
      </c>
      <c r="E8927" s="13">
        <v>858.98</v>
      </c>
      <c r="F8927">
        <f t="shared" si="139"/>
        <v>858.98</v>
      </c>
    </row>
    <row r="8928" spans="1:6">
      <c r="A8928" s="13">
        <v>8927</v>
      </c>
      <c r="B8928" s="13">
        <v>4938</v>
      </c>
      <c r="C8928" s="13">
        <v>183</v>
      </c>
      <c r="D8928" s="13">
        <v>1</v>
      </c>
      <c r="E8928" s="13">
        <v>200.91</v>
      </c>
      <c r="F8928">
        <f t="shared" si="139"/>
        <v>200.91</v>
      </c>
    </row>
    <row r="8929" spans="1:6">
      <c r="A8929" s="13">
        <v>8928</v>
      </c>
      <c r="B8929" s="13">
        <v>4939</v>
      </c>
      <c r="C8929" s="13">
        <v>175</v>
      </c>
      <c r="D8929" s="13">
        <v>1</v>
      </c>
      <c r="E8929" s="13">
        <v>367.55</v>
      </c>
      <c r="F8929">
        <f t="shared" si="139"/>
        <v>367.55</v>
      </c>
    </row>
    <row r="8930" spans="1:6">
      <c r="A8930" s="13">
        <v>8929</v>
      </c>
      <c r="B8930" s="13">
        <v>4939</v>
      </c>
      <c r="C8930" s="13">
        <v>7</v>
      </c>
      <c r="D8930" s="13">
        <v>1</v>
      </c>
      <c r="E8930" s="13">
        <v>1695.09</v>
      </c>
      <c r="F8930">
        <f t="shared" si="139"/>
        <v>1695.09</v>
      </c>
    </row>
    <row r="8931" spans="1:6">
      <c r="A8931" s="13">
        <v>8930</v>
      </c>
      <c r="B8931" s="13">
        <v>4940</v>
      </c>
      <c r="C8931" s="13">
        <v>5</v>
      </c>
      <c r="D8931" s="13">
        <v>1</v>
      </c>
      <c r="E8931" s="13">
        <v>442.46</v>
      </c>
      <c r="F8931">
        <f t="shared" si="139"/>
        <v>442.46</v>
      </c>
    </row>
    <row r="8932" spans="1:6">
      <c r="A8932" s="13">
        <v>8931</v>
      </c>
      <c r="B8932" s="13">
        <v>4941</v>
      </c>
      <c r="C8932" s="13">
        <v>192</v>
      </c>
      <c r="D8932" s="13">
        <v>1</v>
      </c>
      <c r="E8932" s="13">
        <v>485.89</v>
      </c>
      <c r="F8932">
        <f t="shared" si="139"/>
        <v>485.89</v>
      </c>
    </row>
    <row r="8933" spans="1:6">
      <c r="A8933" s="13">
        <v>8932</v>
      </c>
      <c r="B8933" s="13">
        <v>4942</v>
      </c>
      <c r="C8933" s="13">
        <v>146</v>
      </c>
      <c r="D8933" s="13">
        <v>1</v>
      </c>
      <c r="E8933" s="13">
        <v>278.93</v>
      </c>
      <c r="F8933">
        <f t="shared" si="139"/>
        <v>278.93</v>
      </c>
    </row>
    <row r="8934" spans="1:6">
      <c r="A8934" s="13">
        <v>8933</v>
      </c>
      <c r="B8934" s="13">
        <v>4942</v>
      </c>
      <c r="C8934" s="13">
        <v>151</v>
      </c>
      <c r="D8934" s="13">
        <v>1</v>
      </c>
      <c r="E8934" s="13">
        <v>120.27</v>
      </c>
      <c r="F8934">
        <f t="shared" si="139"/>
        <v>120.27</v>
      </c>
    </row>
    <row r="8935" spans="1:6">
      <c r="A8935" s="13">
        <v>8934</v>
      </c>
      <c r="B8935" s="13">
        <v>4942</v>
      </c>
      <c r="C8935" s="13">
        <v>197</v>
      </c>
      <c r="D8935" s="13">
        <v>2</v>
      </c>
      <c r="E8935" s="13">
        <v>422.21</v>
      </c>
      <c r="F8935">
        <f t="shared" si="139"/>
        <v>844.42</v>
      </c>
    </row>
    <row r="8936" spans="1:6">
      <c r="A8936" s="13">
        <v>8935</v>
      </c>
      <c r="B8936" s="13">
        <v>4943</v>
      </c>
      <c r="C8936" s="13">
        <v>60</v>
      </c>
      <c r="D8936" s="13">
        <v>1</v>
      </c>
      <c r="E8936" s="13">
        <v>370.27</v>
      </c>
      <c r="F8936">
        <f t="shared" si="139"/>
        <v>370.27</v>
      </c>
    </row>
    <row r="8937" spans="1:6">
      <c r="A8937" s="13">
        <v>8936</v>
      </c>
      <c r="B8937" s="13">
        <v>4943</v>
      </c>
      <c r="C8937" s="13">
        <v>105</v>
      </c>
      <c r="D8937" s="13">
        <v>1</v>
      </c>
      <c r="E8937" s="13">
        <v>691.55</v>
      </c>
      <c r="F8937">
        <f t="shared" si="139"/>
        <v>691.55</v>
      </c>
    </row>
    <row r="8938" spans="1:6">
      <c r="A8938" s="13">
        <v>8937</v>
      </c>
      <c r="B8938" s="13">
        <v>4943</v>
      </c>
      <c r="C8938" s="13">
        <v>198</v>
      </c>
      <c r="D8938" s="13">
        <v>1</v>
      </c>
      <c r="E8938" s="13">
        <v>413.05</v>
      </c>
      <c r="F8938">
        <f t="shared" si="139"/>
        <v>413.05</v>
      </c>
    </row>
    <row r="8939" spans="1:6">
      <c r="A8939" s="13">
        <v>8938</v>
      </c>
      <c r="B8939" s="13">
        <v>4943</v>
      </c>
      <c r="C8939" s="13">
        <v>45</v>
      </c>
      <c r="D8939" s="13">
        <v>1</v>
      </c>
      <c r="E8939" s="13">
        <v>1129.1</v>
      </c>
      <c r="F8939">
        <f t="shared" si="139"/>
        <v>1129.1</v>
      </c>
    </row>
    <row r="8940" spans="1:6">
      <c r="A8940" s="13">
        <v>8939</v>
      </c>
      <c r="B8940" s="13">
        <v>4944</v>
      </c>
      <c r="C8940" s="13">
        <v>56</v>
      </c>
      <c r="D8940" s="13">
        <v>1</v>
      </c>
      <c r="E8940" s="13">
        <v>788.31</v>
      </c>
      <c r="F8940">
        <f t="shared" si="139"/>
        <v>788.31</v>
      </c>
    </row>
    <row r="8941" spans="1:6">
      <c r="A8941" s="13">
        <v>8940</v>
      </c>
      <c r="B8941" s="13">
        <v>4944</v>
      </c>
      <c r="C8941" s="13">
        <v>82</v>
      </c>
      <c r="D8941" s="13">
        <v>2</v>
      </c>
      <c r="E8941" s="13">
        <v>966.66</v>
      </c>
      <c r="F8941">
        <f t="shared" si="139"/>
        <v>1933.32</v>
      </c>
    </row>
    <row r="8942" spans="1:6">
      <c r="A8942" s="13">
        <v>8941</v>
      </c>
      <c r="B8942" s="13">
        <v>4944</v>
      </c>
      <c r="C8942" s="13">
        <v>61</v>
      </c>
      <c r="D8942" s="13">
        <v>1</v>
      </c>
      <c r="E8942" s="13">
        <v>776.21</v>
      </c>
      <c r="F8942">
        <f t="shared" si="139"/>
        <v>776.21</v>
      </c>
    </row>
    <row r="8943" spans="1:6">
      <c r="A8943" s="13">
        <v>8942</v>
      </c>
      <c r="B8943" s="13">
        <v>4945</v>
      </c>
      <c r="C8943" s="13">
        <v>30</v>
      </c>
      <c r="D8943" s="13">
        <v>2</v>
      </c>
      <c r="E8943" s="13">
        <v>1995.72</v>
      </c>
      <c r="F8943">
        <f t="shared" si="139"/>
        <v>3991.44</v>
      </c>
    </row>
    <row r="8944" spans="1:6">
      <c r="A8944" s="13">
        <v>8943</v>
      </c>
      <c r="B8944" s="13">
        <v>4945</v>
      </c>
      <c r="C8944" s="13">
        <v>48</v>
      </c>
      <c r="D8944" s="13">
        <v>1</v>
      </c>
      <c r="E8944" s="13">
        <v>1016.02</v>
      </c>
      <c r="F8944">
        <f t="shared" si="139"/>
        <v>1016.02</v>
      </c>
    </row>
    <row r="8945" spans="1:6">
      <c r="A8945" s="13">
        <v>8944</v>
      </c>
      <c r="B8945" s="13">
        <v>4946</v>
      </c>
      <c r="C8945" s="13">
        <v>21</v>
      </c>
      <c r="D8945" s="13">
        <v>1</v>
      </c>
      <c r="E8945" s="13">
        <v>661.44</v>
      </c>
      <c r="F8945">
        <f t="shared" si="139"/>
        <v>661.44</v>
      </c>
    </row>
    <row r="8946" spans="1:6">
      <c r="A8946" s="13">
        <v>8945</v>
      </c>
      <c r="B8946" s="13">
        <v>4946</v>
      </c>
      <c r="C8946" s="13">
        <v>16</v>
      </c>
      <c r="D8946" s="13">
        <v>1</v>
      </c>
      <c r="E8946" s="13">
        <v>1517.93</v>
      </c>
      <c r="F8946">
        <f t="shared" si="139"/>
        <v>1517.93</v>
      </c>
    </row>
    <row r="8947" spans="1:6">
      <c r="A8947" s="13">
        <v>8946</v>
      </c>
      <c r="B8947" s="13">
        <v>4947</v>
      </c>
      <c r="C8947" s="13">
        <v>179</v>
      </c>
      <c r="D8947" s="13">
        <v>1</v>
      </c>
      <c r="E8947" s="13">
        <v>154.28</v>
      </c>
      <c r="F8947">
        <f t="shared" si="139"/>
        <v>154.28</v>
      </c>
    </row>
    <row r="8948" spans="1:6">
      <c r="A8948" s="13">
        <v>8947</v>
      </c>
      <c r="B8948" s="13">
        <v>4947</v>
      </c>
      <c r="C8948" s="13">
        <v>78</v>
      </c>
      <c r="D8948" s="13">
        <v>3</v>
      </c>
      <c r="E8948" s="13">
        <v>441.85</v>
      </c>
      <c r="F8948">
        <f t="shared" si="139"/>
        <v>1325.55</v>
      </c>
    </row>
    <row r="8949" spans="1:6">
      <c r="A8949" s="13">
        <v>8948</v>
      </c>
      <c r="B8949" s="13">
        <v>4947</v>
      </c>
      <c r="C8949" s="13">
        <v>193</v>
      </c>
      <c r="D8949" s="13">
        <v>1</v>
      </c>
      <c r="E8949" s="13">
        <v>471.55</v>
      </c>
      <c r="F8949">
        <f t="shared" si="139"/>
        <v>471.55</v>
      </c>
    </row>
    <row r="8950" spans="1:6">
      <c r="A8950" s="13">
        <v>8949</v>
      </c>
      <c r="B8950" s="13">
        <v>4948</v>
      </c>
      <c r="C8950" s="13">
        <v>86</v>
      </c>
      <c r="D8950" s="13">
        <v>1</v>
      </c>
      <c r="E8950" s="13">
        <v>219.69</v>
      </c>
      <c r="F8950">
        <f t="shared" si="139"/>
        <v>219.69</v>
      </c>
    </row>
    <row r="8951" spans="1:6">
      <c r="A8951" s="13">
        <v>8950</v>
      </c>
      <c r="B8951" s="13">
        <v>4949</v>
      </c>
      <c r="C8951" s="13">
        <v>147</v>
      </c>
      <c r="D8951" s="13">
        <v>2</v>
      </c>
      <c r="E8951" s="13">
        <v>84.52</v>
      </c>
      <c r="F8951">
        <f t="shared" si="139"/>
        <v>169.04</v>
      </c>
    </row>
    <row r="8952" spans="1:6">
      <c r="A8952" s="13">
        <v>8951</v>
      </c>
      <c r="B8952" s="13">
        <v>4950</v>
      </c>
      <c r="C8952" s="13">
        <v>190</v>
      </c>
      <c r="D8952" s="13">
        <v>2</v>
      </c>
      <c r="E8952" s="13">
        <v>406.76</v>
      </c>
      <c r="F8952">
        <f t="shared" si="139"/>
        <v>813.52</v>
      </c>
    </row>
    <row r="8953" spans="1:6">
      <c r="A8953" s="13">
        <v>8952</v>
      </c>
      <c r="B8953" s="13">
        <v>4950</v>
      </c>
      <c r="C8953" s="13">
        <v>112</v>
      </c>
      <c r="D8953" s="13">
        <v>3</v>
      </c>
      <c r="E8953" s="13">
        <v>716.89</v>
      </c>
      <c r="F8953">
        <f t="shared" si="139"/>
        <v>2150.67</v>
      </c>
    </row>
    <row r="8954" spans="1:6">
      <c r="A8954" s="13">
        <v>8953</v>
      </c>
      <c r="B8954" s="13">
        <v>4950</v>
      </c>
      <c r="C8954" s="13">
        <v>103</v>
      </c>
      <c r="D8954" s="13">
        <v>1</v>
      </c>
      <c r="E8954" s="13">
        <v>228.45</v>
      </c>
      <c r="F8954">
        <f t="shared" si="139"/>
        <v>228.45</v>
      </c>
    </row>
    <row r="8955" spans="1:6">
      <c r="A8955" s="13">
        <v>8954</v>
      </c>
      <c r="B8955" s="13">
        <v>4951</v>
      </c>
      <c r="C8955" s="13">
        <v>50</v>
      </c>
      <c r="D8955" s="13">
        <v>2</v>
      </c>
      <c r="E8955" s="13">
        <v>1146.85</v>
      </c>
      <c r="F8955">
        <f t="shared" si="139"/>
        <v>2293.7</v>
      </c>
    </row>
    <row r="8956" spans="1:6">
      <c r="A8956" s="13">
        <v>8955</v>
      </c>
      <c r="B8956" s="13">
        <v>4951</v>
      </c>
      <c r="C8956" s="13">
        <v>91</v>
      </c>
      <c r="D8956" s="13">
        <v>1</v>
      </c>
      <c r="E8956" s="13">
        <v>157.92</v>
      </c>
      <c r="F8956">
        <f t="shared" si="139"/>
        <v>157.92</v>
      </c>
    </row>
    <row r="8957" spans="1:6">
      <c r="A8957" s="13">
        <v>8956</v>
      </c>
      <c r="B8957" s="13">
        <v>4952</v>
      </c>
      <c r="C8957" s="13">
        <v>97</v>
      </c>
      <c r="D8957" s="13">
        <v>1</v>
      </c>
      <c r="E8957" s="13">
        <v>141.24</v>
      </c>
      <c r="F8957">
        <f t="shared" si="139"/>
        <v>141.24</v>
      </c>
    </row>
    <row r="8958" spans="1:6">
      <c r="A8958" s="13">
        <v>8957</v>
      </c>
      <c r="B8958" s="13">
        <v>4953</v>
      </c>
      <c r="C8958" s="13">
        <v>146</v>
      </c>
      <c r="D8958" s="13">
        <v>1</v>
      </c>
      <c r="E8958" s="13">
        <v>278.93</v>
      </c>
      <c r="F8958">
        <f t="shared" si="139"/>
        <v>278.93</v>
      </c>
    </row>
    <row r="8959" spans="1:6">
      <c r="A8959" s="13">
        <v>8958</v>
      </c>
      <c r="B8959" s="13">
        <v>4954</v>
      </c>
      <c r="C8959" s="13">
        <v>36</v>
      </c>
      <c r="D8959" s="13">
        <v>1</v>
      </c>
      <c r="E8959" s="13">
        <v>1490.74</v>
      </c>
      <c r="F8959">
        <f t="shared" si="139"/>
        <v>1490.74</v>
      </c>
    </row>
    <row r="8960" spans="1:6">
      <c r="A8960" s="13">
        <v>8959</v>
      </c>
      <c r="B8960" s="13">
        <v>4954</v>
      </c>
      <c r="C8960" s="13">
        <v>78</v>
      </c>
      <c r="D8960" s="13">
        <v>1</v>
      </c>
      <c r="E8960" s="13">
        <v>496.71</v>
      </c>
      <c r="F8960">
        <f t="shared" si="139"/>
        <v>496.71</v>
      </c>
    </row>
    <row r="8961" spans="1:6">
      <c r="A8961" s="13">
        <v>8960</v>
      </c>
      <c r="B8961" s="13">
        <v>4955</v>
      </c>
      <c r="C8961" s="13">
        <v>121</v>
      </c>
      <c r="D8961" s="13">
        <v>1</v>
      </c>
      <c r="E8961" s="13">
        <v>159.37</v>
      </c>
      <c r="F8961">
        <f t="shared" si="139"/>
        <v>159.37</v>
      </c>
    </row>
    <row r="8962" spans="1:6">
      <c r="A8962" s="13">
        <v>8961</v>
      </c>
      <c r="B8962" s="13">
        <v>4955</v>
      </c>
      <c r="C8962" s="13">
        <v>140</v>
      </c>
      <c r="D8962" s="13">
        <v>1</v>
      </c>
      <c r="E8962" s="13">
        <v>142.43</v>
      </c>
      <c r="F8962">
        <f t="shared" ref="F8962:F9025" si="140">E8962*D8962</f>
        <v>142.43</v>
      </c>
    </row>
    <row r="8963" spans="1:6">
      <c r="A8963" s="13">
        <v>8962</v>
      </c>
      <c r="B8963" s="13">
        <v>4956</v>
      </c>
      <c r="C8963" s="13">
        <v>1</v>
      </c>
      <c r="D8963" s="13">
        <v>1</v>
      </c>
      <c r="E8963" s="13">
        <v>440.02</v>
      </c>
      <c r="F8963">
        <f t="shared" si="140"/>
        <v>440.02</v>
      </c>
    </row>
    <row r="8964" spans="1:6">
      <c r="A8964" s="13">
        <v>8963</v>
      </c>
      <c r="B8964" s="13">
        <v>4957</v>
      </c>
      <c r="C8964" s="13">
        <v>146</v>
      </c>
      <c r="D8964" s="13">
        <v>1</v>
      </c>
      <c r="E8964" s="13">
        <v>278.93</v>
      </c>
      <c r="F8964">
        <f t="shared" si="140"/>
        <v>278.93</v>
      </c>
    </row>
    <row r="8965" spans="1:6">
      <c r="A8965" s="13">
        <v>8964</v>
      </c>
      <c r="B8965" s="13">
        <v>4957</v>
      </c>
      <c r="C8965" s="13">
        <v>149</v>
      </c>
      <c r="D8965" s="13">
        <v>2</v>
      </c>
      <c r="E8965" s="13">
        <v>183.34</v>
      </c>
      <c r="F8965">
        <f t="shared" si="140"/>
        <v>366.68</v>
      </c>
    </row>
    <row r="8966" spans="1:6">
      <c r="A8966" s="13">
        <v>8965</v>
      </c>
      <c r="B8966" s="13">
        <v>4958</v>
      </c>
      <c r="C8966" s="13">
        <v>178</v>
      </c>
      <c r="D8966" s="13">
        <v>1</v>
      </c>
      <c r="E8966" s="13">
        <v>325.76</v>
      </c>
      <c r="F8966">
        <f t="shared" si="140"/>
        <v>325.76</v>
      </c>
    </row>
    <row r="8967" spans="1:6">
      <c r="A8967" s="13">
        <v>8966</v>
      </c>
      <c r="B8967" s="13">
        <v>4958</v>
      </c>
      <c r="C8967" s="13">
        <v>87</v>
      </c>
      <c r="D8967" s="13">
        <v>1</v>
      </c>
      <c r="E8967" s="13">
        <v>594.37</v>
      </c>
      <c r="F8967">
        <f t="shared" si="140"/>
        <v>594.37</v>
      </c>
    </row>
    <row r="8968" spans="1:6">
      <c r="A8968" s="13">
        <v>8967</v>
      </c>
      <c r="B8968" s="13">
        <v>4959</v>
      </c>
      <c r="C8968" s="13">
        <v>144</v>
      </c>
      <c r="D8968" s="13">
        <v>1</v>
      </c>
      <c r="E8968" s="13">
        <v>259.36</v>
      </c>
      <c r="F8968">
        <f t="shared" si="140"/>
        <v>259.36</v>
      </c>
    </row>
    <row r="8969" spans="1:6">
      <c r="A8969" s="13">
        <v>8968</v>
      </c>
      <c r="B8969" s="13">
        <v>4960</v>
      </c>
      <c r="C8969" s="13">
        <v>92</v>
      </c>
      <c r="D8969" s="13">
        <v>1</v>
      </c>
      <c r="E8969" s="13">
        <v>996.68</v>
      </c>
      <c r="F8969">
        <f t="shared" si="140"/>
        <v>996.68</v>
      </c>
    </row>
    <row r="8970" spans="1:6">
      <c r="A8970" s="13">
        <v>8969</v>
      </c>
      <c r="B8970" s="13">
        <v>4961</v>
      </c>
      <c r="C8970" s="13">
        <v>16</v>
      </c>
      <c r="D8970" s="13">
        <v>2</v>
      </c>
      <c r="E8970" s="13">
        <v>1509.48</v>
      </c>
      <c r="F8970">
        <f t="shared" si="140"/>
        <v>3018.96</v>
      </c>
    </row>
    <row r="8971" spans="1:6">
      <c r="A8971" s="13">
        <v>8970</v>
      </c>
      <c r="B8971" s="13">
        <v>4962</v>
      </c>
      <c r="C8971" s="13">
        <v>113</v>
      </c>
      <c r="D8971" s="13">
        <v>1</v>
      </c>
      <c r="E8971" s="13">
        <v>901.51</v>
      </c>
      <c r="F8971">
        <f t="shared" si="140"/>
        <v>901.51</v>
      </c>
    </row>
    <row r="8972" spans="1:6">
      <c r="A8972" s="13">
        <v>8971</v>
      </c>
      <c r="B8972" s="13">
        <v>4962</v>
      </c>
      <c r="C8972" s="13">
        <v>197</v>
      </c>
      <c r="D8972" s="13">
        <v>1</v>
      </c>
      <c r="E8972" s="13">
        <v>422.21</v>
      </c>
      <c r="F8972">
        <f t="shared" si="140"/>
        <v>422.21</v>
      </c>
    </row>
    <row r="8973" spans="1:6">
      <c r="A8973" s="13">
        <v>8972</v>
      </c>
      <c r="B8973" s="13">
        <v>4963</v>
      </c>
      <c r="C8973" s="13">
        <v>65</v>
      </c>
      <c r="D8973" s="13">
        <v>1</v>
      </c>
      <c r="E8973" s="13">
        <v>260.61</v>
      </c>
      <c r="F8973">
        <f t="shared" si="140"/>
        <v>260.61</v>
      </c>
    </row>
    <row r="8974" spans="1:6">
      <c r="A8974" s="13">
        <v>8973</v>
      </c>
      <c r="B8974" s="13">
        <v>4963</v>
      </c>
      <c r="C8974" s="13">
        <v>115</v>
      </c>
      <c r="D8974" s="13">
        <v>2</v>
      </c>
      <c r="E8974" s="13">
        <v>884.91</v>
      </c>
      <c r="F8974">
        <f t="shared" si="140"/>
        <v>1769.82</v>
      </c>
    </row>
    <row r="8975" spans="1:6">
      <c r="A8975" s="13">
        <v>8974</v>
      </c>
      <c r="B8975" s="13">
        <v>4964</v>
      </c>
      <c r="C8975" s="13">
        <v>5</v>
      </c>
      <c r="D8975" s="13">
        <v>2</v>
      </c>
      <c r="E8975" s="13">
        <v>442.46</v>
      </c>
      <c r="F8975">
        <f t="shared" si="140"/>
        <v>884.92</v>
      </c>
    </row>
    <row r="8976" spans="1:6">
      <c r="A8976" s="13">
        <v>8975</v>
      </c>
      <c r="B8976" s="13">
        <v>4964</v>
      </c>
      <c r="C8976" s="13">
        <v>176</v>
      </c>
      <c r="D8976" s="13">
        <v>1</v>
      </c>
      <c r="E8976" s="13">
        <v>436.2</v>
      </c>
      <c r="F8976">
        <f t="shared" si="140"/>
        <v>436.2</v>
      </c>
    </row>
    <row r="8977" spans="1:6">
      <c r="A8977" s="13">
        <v>8976</v>
      </c>
      <c r="B8977" s="13">
        <v>4965</v>
      </c>
      <c r="C8977" s="13">
        <v>178</v>
      </c>
      <c r="D8977" s="13">
        <v>2</v>
      </c>
      <c r="E8977" s="13">
        <v>325.76</v>
      </c>
      <c r="F8977">
        <f t="shared" si="140"/>
        <v>651.52</v>
      </c>
    </row>
    <row r="8978" spans="1:6">
      <c r="A8978" s="13">
        <v>8977</v>
      </c>
      <c r="B8978" s="13">
        <v>4966</v>
      </c>
      <c r="C8978" s="13">
        <v>126</v>
      </c>
      <c r="D8978" s="13">
        <v>2</v>
      </c>
      <c r="E8978" s="13">
        <v>96.07</v>
      </c>
      <c r="F8978">
        <f t="shared" si="140"/>
        <v>192.14</v>
      </c>
    </row>
    <row r="8979" spans="1:6">
      <c r="A8979" s="13">
        <v>8978</v>
      </c>
      <c r="B8979" s="13">
        <v>4966</v>
      </c>
      <c r="C8979" s="13">
        <v>91</v>
      </c>
      <c r="D8979" s="13">
        <v>3</v>
      </c>
      <c r="E8979" s="13">
        <v>157.92</v>
      </c>
      <c r="F8979">
        <f t="shared" si="140"/>
        <v>473.76</v>
      </c>
    </row>
    <row r="8980" spans="1:6">
      <c r="A8980" s="13">
        <v>8979</v>
      </c>
      <c r="B8980" s="13">
        <v>4967</v>
      </c>
      <c r="C8980" s="13">
        <v>35</v>
      </c>
      <c r="D8980" s="13">
        <v>1</v>
      </c>
      <c r="E8980" s="13">
        <v>1777.25</v>
      </c>
      <c r="F8980">
        <f t="shared" si="140"/>
        <v>1777.25</v>
      </c>
    </row>
    <row r="8981" spans="1:6">
      <c r="A8981" s="13">
        <v>8980</v>
      </c>
      <c r="B8981" s="13">
        <v>4968</v>
      </c>
      <c r="C8981" s="13">
        <v>145</v>
      </c>
      <c r="D8981" s="13">
        <v>1</v>
      </c>
      <c r="E8981" s="13">
        <v>154.02</v>
      </c>
      <c r="F8981">
        <f t="shared" si="140"/>
        <v>154.02</v>
      </c>
    </row>
    <row r="8982" spans="1:6">
      <c r="A8982" s="13">
        <v>8981</v>
      </c>
      <c r="B8982" s="13">
        <v>4969</v>
      </c>
      <c r="C8982" s="13">
        <v>98</v>
      </c>
      <c r="D8982" s="13">
        <v>1</v>
      </c>
      <c r="E8982" s="13">
        <v>941.99</v>
      </c>
      <c r="F8982">
        <f t="shared" si="140"/>
        <v>941.99</v>
      </c>
    </row>
    <row r="8983" spans="1:6">
      <c r="A8983" s="13">
        <v>8982</v>
      </c>
      <c r="B8983" s="13">
        <v>4969</v>
      </c>
      <c r="C8983" s="13">
        <v>164</v>
      </c>
      <c r="D8983" s="13">
        <v>1</v>
      </c>
      <c r="E8983" s="13">
        <v>125.54</v>
      </c>
      <c r="F8983">
        <f t="shared" si="140"/>
        <v>125.54</v>
      </c>
    </row>
    <row r="8984" spans="1:6">
      <c r="A8984" s="13">
        <v>8983</v>
      </c>
      <c r="B8984" s="13">
        <v>4970</v>
      </c>
      <c r="C8984" s="13">
        <v>9</v>
      </c>
      <c r="D8984" s="13">
        <v>3</v>
      </c>
      <c r="E8984" s="13">
        <v>744.5</v>
      </c>
      <c r="F8984">
        <f t="shared" si="140"/>
        <v>2233.5</v>
      </c>
    </row>
    <row r="8985" spans="1:6">
      <c r="A8985" s="13">
        <v>8984</v>
      </c>
      <c r="B8985" s="13">
        <v>4971</v>
      </c>
      <c r="C8985" s="13">
        <v>157</v>
      </c>
      <c r="D8985" s="13">
        <v>3</v>
      </c>
      <c r="E8985" s="13">
        <v>256.68</v>
      </c>
      <c r="F8985">
        <f t="shared" si="140"/>
        <v>770.04</v>
      </c>
    </row>
    <row r="8986" spans="1:6">
      <c r="A8986" s="13">
        <v>8985</v>
      </c>
      <c r="B8986" s="13">
        <v>4971</v>
      </c>
      <c r="C8986" s="13">
        <v>145</v>
      </c>
      <c r="D8986" s="13">
        <v>1</v>
      </c>
      <c r="E8986" s="13">
        <v>154.02</v>
      </c>
      <c r="F8986">
        <f t="shared" si="140"/>
        <v>154.02</v>
      </c>
    </row>
    <row r="8987" spans="1:6">
      <c r="A8987" s="13">
        <v>8986</v>
      </c>
      <c r="B8987" s="13">
        <v>4972</v>
      </c>
      <c r="C8987" s="13">
        <v>60</v>
      </c>
      <c r="D8987" s="13">
        <v>1</v>
      </c>
      <c r="E8987" s="13">
        <v>414.24</v>
      </c>
      <c r="F8987">
        <f t="shared" si="140"/>
        <v>414.24</v>
      </c>
    </row>
    <row r="8988" spans="1:6">
      <c r="A8988" s="13">
        <v>8987</v>
      </c>
      <c r="B8988" s="13">
        <v>4973</v>
      </c>
      <c r="C8988" s="13">
        <v>75</v>
      </c>
      <c r="D8988" s="13">
        <v>1</v>
      </c>
      <c r="E8988" s="13">
        <v>1126.52</v>
      </c>
      <c r="F8988">
        <f t="shared" si="140"/>
        <v>1126.52</v>
      </c>
    </row>
    <row r="8989" spans="1:6">
      <c r="A8989" s="13">
        <v>8988</v>
      </c>
      <c r="B8989" s="13">
        <v>4973</v>
      </c>
      <c r="C8989" s="13">
        <v>78</v>
      </c>
      <c r="D8989" s="13">
        <v>1</v>
      </c>
      <c r="E8989" s="13">
        <v>496.71</v>
      </c>
      <c r="F8989">
        <f t="shared" si="140"/>
        <v>496.71</v>
      </c>
    </row>
    <row r="8990" spans="1:6">
      <c r="A8990" s="13">
        <v>8989</v>
      </c>
      <c r="B8990" s="13">
        <v>4974</v>
      </c>
      <c r="C8990" s="13">
        <v>85</v>
      </c>
      <c r="D8990" s="13">
        <v>1</v>
      </c>
      <c r="E8990" s="13">
        <v>359.28</v>
      </c>
      <c r="F8990">
        <f t="shared" si="140"/>
        <v>359.28</v>
      </c>
    </row>
    <row r="8991" spans="1:6">
      <c r="A8991" s="13">
        <v>8990</v>
      </c>
      <c r="B8991" s="13">
        <v>4975</v>
      </c>
      <c r="C8991" s="13">
        <v>46</v>
      </c>
      <c r="D8991" s="13">
        <v>1</v>
      </c>
      <c r="E8991" s="13">
        <v>439.45</v>
      </c>
      <c r="F8991">
        <f t="shared" si="140"/>
        <v>439.45</v>
      </c>
    </row>
    <row r="8992" spans="1:6">
      <c r="A8992" s="13">
        <v>8991</v>
      </c>
      <c r="B8992" s="13">
        <v>4975</v>
      </c>
      <c r="C8992" s="13">
        <v>18</v>
      </c>
      <c r="D8992" s="13">
        <v>3</v>
      </c>
      <c r="E8992" s="13">
        <v>1417.1</v>
      </c>
      <c r="F8992">
        <f t="shared" si="140"/>
        <v>4251.3</v>
      </c>
    </row>
    <row r="8993" spans="1:6">
      <c r="A8993" s="13">
        <v>8992</v>
      </c>
      <c r="B8993" s="13">
        <v>4975</v>
      </c>
      <c r="C8993" s="13">
        <v>97</v>
      </c>
      <c r="D8993" s="13">
        <v>1</v>
      </c>
      <c r="E8993" s="13">
        <v>156.65</v>
      </c>
      <c r="F8993">
        <f t="shared" si="140"/>
        <v>156.65</v>
      </c>
    </row>
    <row r="8994" spans="1:6">
      <c r="A8994" s="13">
        <v>8993</v>
      </c>
      <c r="B8994" s="13">
        <v>4976</v>
      </c>
      <c r="C8994" s="13">
        <v>158</v>
      </c>
      <c r="D8994" s="13">
        <v>1</v>
      </c>
      <c r="E8994" s="13">
        <v>187.89</v>
      </c>
      <c r="F8994">
        <f t="shared" si="140"/>
        <v>187.89</v>
      </c>
    </row>
    <row r="8995" spans="1:6">
      <c r="A8995" s="13">
        <v>8994</v>
      </c>
      <c r="B8995" s="13">
        <v>4977</v>
      </c>
      <c r="C8995" s="13">
        <v>153</v>
      </c>
      <c r="D8995" s="13">
        <v>1</v>
      </c>
      <c r="E8995" s="13">
        <v>318.02</v>
      </c>
      <c r="F8995">
        <f t="shared" si="140"/>
        <v>318.02</v>
      </c>
    </row>
    <row r="8996" spans="1:6">
      <c r="A8996" s="13">
        <v>8995</v>
      </c>
      <c r="B8996" s="13">
        <v>4978</v>
      </c>
      <c r="C8996" s="13">
        <v>190</v>
      </c>
      <c r="D8996" s="13">
        <v>1</v>
      </c>
      <c r="E8996" s="13">
        <v>376.76</v>
      </c>
      <c r="F8996">
        <f t="shared" si="140"/>
        <v>376.76</v>
      </c>
    </row>
    <row r="8997" spans="1:6">
      <c r="A8997" s="13">
        <v>8996</v>
      </c>
      <c r="B8997" s="13">
        <v>4978</v>
      </c>
      <c r="C8997" s="13">
        <v>36</v>
      </c>
      <c r="D8997" s="13">
        <v>1</v>
      </c>
      <c r="E8997" s="13">
        <v>1490.74</v>
      </c>
      <c r="F8997">
        <f t="shared" si="140"/>
        <v>1490.74</v>
      </c>
    </row>
    <row r="8998" spans="1:6">
      <c r="A8998" s="13">
        <v>8997</v>
      </c>
      <c r="B8998" s="13">
        <v>4979</v>
      </c>
      <c r="C8998" s="13">
        <v>95</v>
      </c>
      <c r="D8998" s="13">
        <v>1</v>
      </c>
      <c r="E8998" s="13">
        <v>392.24</v>
      </c>
      <c r="F8998">
        <f t="shared" si="140"/>
        <v>392.24</v>
      </c>
    </row>
    <row r="8999" spans="1:6">
      <c r="A8999" s="13">
        <v>8998</v>
      </c>
      <c r="B8999" s="13">
        <v>4979</v>
      </c>
      <c r="C8999" s="13">
        <v>101</v>
      </c>
      <c r="D8999" s="13">
        <v>1</v>
      </c>
      <c r="E8999" s="13">
        <v>759.97</v>
      </c>
      <c r="F8999">
        <f t="shared" si="140"/>
        <v>759.97</v>
      </c>
    </row>
    <row r="9000" spans="1:6">
      <c r="A9000" s="13">
        <v>8999</v>
      </c>
      <c r="B9000" s="13">
        <v>4980</v>
      </c>
      <c r="C9000" s="13">
        <v>33</v>
      </c>
      <c r="D9000" s="13">
        <v>1</v>
      </c>
      <c r="E9000" s="13">
        <v>1354.25</v>
      </c>
      <c r="F9000">
        <f t="shared" si="140"/>
        <v>1354.25</v>
      </c>
    </row>
    <row r="9001" spans="1:6">
      <c r="A9001" s="13">
        <v>9000</v>
      </c>
      <c r="B9001" s="13">
        <v>4980</v>
      </c>
      <c r="C9001" s="13">
        <v>3</v>
      </c>
      <c r="D9001" s="13">
        <v>1</v>
      </c>
      <c r="E9001" s="13">
        <v>539.1</v>
      </c>
      <c r="F9001">
        <f t="shared" si="140"/>
        <v>539.1</v>
      </c>
    </row>
    <row r="9002" spans="1:6">
      <c r="A9002" s="13">
        <v>9001</v>
      </c>
      <c r="B9002" s="13">
        <v>4981</v>
      </c>
      <c r="C9002" s="13">
        <v>27</v>
      </c>
      <c r="D9002" s="13">
        <v>1</v>
      </c>
      <c r="E9002" s="13">
        <v>628.59</v>
      </c>
      <c r="F9002">
        <f t="shared" si="140"/>
        <v>628.59</v>
      </c>
    </row>
    <row r="9003" spans="1:6">
      <c r="A9003" s="13">
        <v>9002</v>
      </c>
      <c r="B9003" s="13">
        <v>4981</v>
      </c>
      <c r="C9003" s="13">
        <v>23</v>
      </c>
      <c r="D9003" s="13">
        <v>1</v>
      </c>
      <c r="E9003" s="13">
        <v>697.02</v>
      </c>
      <c r="F9003">
        <f t="shared" si="140"/>
        <v>697.02</v>
      </c>
    </row>
    <row r="9004" spans="1:6">
      <c r="A9004" s="13">
        <v>9003</v>
      </c>
      <c r="B9004" s="13">
        <v>4982</v>
      </c>
      <c r="C9004" s="13">
        <v>146</v>
      </c>
      <c r="D9004" s="13">
        <v>1</v>
      </c>
      <c r="E9004" s="13">
        <v>243.7</v>
      </c>
      <c r="F9004">
        <f t="shared" si="140"/>
        <v>243.7</v>
      </c>
    </row>
    <row r="9005" spans="1:6">
      <c r="A9005" s="13">
        <v>9004</v>
      </c>
      <c r="B9005" s="13">
        <v>4982</v>
      </c>
      <c r="C9005" s="13">
        <v>47</v>
      </c>
      <c r="D9005" s="13">
        <v>1</v>
      </c>
      <c r="E9005" s="13">
        <v>1034.82</v>
      </c>
      <c r="F9005">
        <f t="shared" si="140"/>
        <v>1034.82</v>
      </c>
    </row>
    <row r="9006" spans="1:6">
      <c r="A9006" s="13">
        <v>9005</v>
      </c>
      <c r="B9006" s="13">
        <v>4982</v>
      </c>
      <c r="C9006" s="13">
        <v>133</v>
      </c>
      <c r="D9006" s="13">
        <v>1</v>
      </c>
      <c r="E9006" s="13">
        <v>164.76</v>
      </c>
      <c r="F9006">
        <f t="shared" si="140"/>
        <v>164.76</v>
      </c>
    </row>
    <row r="9007" spans="1:6">
      <c r="A9007" s="13">
        <v>9006</v>
      </c>
      <c r="B9007" s="13">
        <v>4983</v>
      </c>
      <c r="C9007" s="13">
        <v>161</v>
      </c>
      <c r="D9007" s="13">
        <v>1</v>
      </c>
      <c r="E9007" s="13">
        <v>406.33</v>
      </c>
      <c r="F9007">
        <f t="shared" si="140"/>
        <v>406.33</v>
      </c>
    </row>
    <row r="9008" spans="1:6">
      <c r="A9008" s="13">
        <v>9007</v>
      </c>
      <c r="B9008" s="13">
        <v>4983</v>
      </c>
      <c r="C9008" s="13">
        <v>49</v>
      </c>
      <c r="D9008" s="13">
        <v>1</v>
      </c>
      <c r="E9008" s="13">
        <v>965.83</v>
      </c>
      <c r="F9008">
        <f t="shared" si="140"/>
        <v>965.83</v>
      </c>
    </row>
    <row r="9009" spans="1:6">
      <c r="A9009" s="13">
        <v>9008</v>
      </c>
      <c r="B9009" s="13">
        <v>4984</v>
      </c>
      <c r="C9009" s="13">
        <v>172</v>
      </c>
      <c r="D9009" s="13">
        <v>1</v>
      </c>
      <c r="E9009" s="13">
        <v>277.46</v>
      </c>
      <c r="F9009">
        <f t="shared" si="140"/>
        <v>277.46</v>
      </c>
    </row>
    <row r="9010" spans="1:6">
      <c r="A9010" s="13">
        <v>9009</v>
      </c>
      <c r="B9010" s="13">
        <v>4985</v>
      </c>
      <c r="C9010" s="13">
        <v>148</v>
      </c>
      <c r="D9010" s="13">
        <v>1</v>
      </c>
      <c r="E9010" s="13">
        <v>256.17</v>
      </c>
      <c r="F9010">
        <f t="shared" si="140"/>
        <v>256.17</v>
      </c>
    </row>
    <row r="9011" spans="1:6">
      <c r="A9011" s="13">
        <v>9010</v>
      </c>
      <c r="B9011" s="13">
        <v>4986</v>
      </c>
      <c r="C9011" s="13">
        <v>28</v>
      </c>
      <c r="D9011" s="13">
        <v>2</v>
      </c>
      <c r="E9011" s="13">
        <v>1113.82</v>
      </c>
      <c r="F9011">
        <f t="shared" si="140"/>
        <v>2227.64</v>
      </c>
    </row>
    <row r="9012" spans="1:6">
      <c r="A9012" s="13">
        <v>9011</v>
      </c>
      <c r="B9012" s="13">
        <v>4986</v>
      </c>
      <c r="C9012" s="13">
        <v>75</v>
      </c>
      <c r="D9012" s="13">
        <v>3</v>
      </c>
      <c r="E9012" s="13">
        <v>1126.52</v>
      </c>
      <c r="F9012">
        <f t="shared" si="140"/>
        <v>3379.56</v>
      </c>
    </row>
    <row r="9013" spans="1:6">
      <c r="A9013" s="13">
        <v>9012</v>
      </c>
      <c r="B9013" s="13">
        <v>4987</v>
      </c>
      <c r="C9013" s="13">
        <v>153</v>
      </c>
      <c r="D9013" s="13">
        <v>1</v>
      </c>
      <c r="E9013" s="13">
        <v>318.02</v>
      </c>
      <c r="F9013">
        <f t="shared" si="140"/>
        <v>318.02</v>
      </c>
    </row>
    <row r="9014" spans="1:6">
      <c r="A9014" s="13">
        <v>9013</v>
      </c>
      <c r="B9014" s="13">
        <v>4988</v>
      </c>
      <c r="C9014" s="13">
        <v>50</v>
      </c>
      <c r="D9014" s="13">
        <v>1</v>
      </c>
      <c r="E9014" s="13">
        <v>1146.85</v>
      </c>
      <c r="F9014">
        <f t="shared" si="140"/>
        <v>1146.85</v>
      </c>
    </row>
    <row r="9015" spans="1:6">
      <c r="A9015" s="13">
        <v>9014</v>
      </c>
      <c r="B9015" s="13">
        <v>4989</v>
      </c>
      <c r="C9015" s="13">
        <v>34</v>
      </c>
      <c r="D9015" s="13">
        <v>1</v>
      </c>
      <c r="E9015" s="13">
        <v>1993.79</v>
      </c>
      <c r="F9015">
        <f t="shared" si="140"/>
        <v>1993.79</v>
      </c>
    </row>
    <row r="9016" spans="1:6">
      <c r="A9016" s="13">
        <v>9015</v>
      </c>
      <c r="B9016" s="13">
        <v>4990</v>
      </c>
      <c r="C9016" s="13">
        <v>69</v>
      </c>
      <c r="D9016" s="13">
        <v>1</v>
      </c>
      <c r="E9016" s="13">
        <v>1008.02</v>
      </c>
      <c r="F9016">
        <f t="shared" si="140"/>
        <v>1008.02</v>
      </c>
    </row>
    <row r="9017" spans="1:6">
      <c r="A9017" s="13">
        <v>9016</v>
      </c>
      <c r="B9017" s="13">
        <v>4990</v>
      </c>
      <c r="C9017" s="13">
        <v>58</v>
      </c>
      <c r="D9017" s="13">
        <v>2</v>
      </c>
      <c r="E9017" s="13">
        <v>428.94</v>
      </c>
      <c r="F9017">
        <f t="shared" si="140"/>
        <v>857.88</v>
      </c>
    </row>
    <row r="9018" spans="1:6">
      <c r="A9018" s="13">
        <v>9017</v>
      </c>
      <c r="B9018" s="13">
        <v>4991</v>
      </c>
      <c r="C9018" s="13">
        <v>109</v>
      </c>
      <c r="D9018" s="13">
        <v>1</v>
      </c>
      <c r="E9018" s="13">
        <v>619.65</v>
      </c>
      <c r="F9018">
        <f t="shared" si="140"/>
        <v>619.65</v>
      </c>
    </row>
    <row r="9019" spans="1:6">
      <c r="A9019" s="13">
        <v>9018</v>
      </c>
      <c r="B9019" s="13">
        <v>4992</v>
      </c>
      <c r="C9019" s="13">
        <v>95</v>
      </c>
      <c r="D9019" s="13">
        <v>1</v>
      </c>
      <c r="E9019" s="13">
        <v>392.24</v>
      </c>
      <c r="F9019">
        <f t="shared" si="140"/>
        <v>392.24</v>
      </c>
    </row>
    <row r="9020" spans="1:6">
      <c r="A9020" s="13">
        <v>9019</v>
      </c>
      <c r="B9020" s="13">
        <v>4992</v>
      </c>
      <c r="C9020" s="13">
        <v>77</v>
      </c>
      <c r="D9020" s="13">
        <v>2</v>
      </c>
      <c r="E9020" s="13">
        <v>861.87</v>
      </c>
      <c r="F9020">
        <f t="shared" si="140"/>
        <v>1723.74</v>
      </c>
    </row>
    <row r="9021" spans="1:6">
      <c r="A9021" s="13">
        <v>9020</v>
      </c>
      <c r="B9021" s="13">
        <v>4993</v>
      </c>
      <c r="C9021" s="13">
        <v>91</v>
      </c>
      <c r="D9021" s="13">
        <v>1</v>
      </c>
      <c r="E9021" s="13">
        <v>140.7</v>
      </c>
      <c r="F9021">
        <f t="shared" si="140"/>
        <v>140.7</v>
      </c>
    </row>
    <row r="9022" spans="1:6">
      <c r="A9022" s="13">
        <v>9021</v>
      </c>
      <c r="B9022" s="13">
        <v>4994</v>
      </c>
      <c r="C9022" s="13">
        <v>125</v>
      </c>
      <c r="D9022" s="13">
        <v>1</v>
      </c>
      <c r="E9022" s="13">
        <v>152.53</v>
      </c>
      <c r="F9022">
        <f t="shared" si="140"/>
        <v>152.53</v>
      </c>
    </row>
    <row r="9023" spans="1:6">
      <c r="A9023" s="13">
        <v>9022</v>
      </c>
      <c r="B9023" s="13">
        <v>4994</v>
      </c>
      <c r="C9023" s="13">
        <v>65</v>
      </c>
      <c r="D9023" s="13">
        <v>1</v>
      </c>
      <c r="E9023" s="13">
        <v>260.61</v>
      </c>
      <c r="F9023">
        <f t="shared" si="140"/>
        <v>260.61</v>
      </c>
    </row>
    <row r="9024" spans="1:6">
      <c r="A9024" s="13">
        <v>9023</v>
      </c>
      <c r="B9024" s="13">
        <v>4994</v>
      </c>
      <c r="C9024" s="13">
        <v>146</v>
      </c>
      <c r="D9024" s="13">
        <v>1</v>
      </c>
      <c r="E9024" s="13">
        <v>278.93</v>
      </c>
      <c r="F9024">
        <f t="shared" si="140"/>
        <v>278.93</v>
      </c>
    </row>
    <row r="9025" spans="1:6">
      <c r="A9025" s="13">
        <v>9024</v>
      </c>
      <c r="B9025" s="13">
        <v>4994</v>
      </c>
      <c r="C9025" s="13">
        <v>192</v>
      </c>
      <c r="D9025" s="13">
        <v>1</v>
      </c>
      <c r="E9025" s="13">
        <v>485.89</v>
      </c>
      <c r="F9025">
        <f t="shared" si="140"/>
        <v>485.89</v>
      </c>
    </row>
    <row r="9026" spans="1:6">
      <c r="A9026" s="13">
        <v>9025</v>
      </c>
      <c r="B9026" s="13">
        <v>4995</v>
      </c>
      <c r="C9026" s="13">
        <v>178</v>
      </c>
      <c r="D9026" s="13">
        <v>2</v>
      </c>
      <c r="E9026" s="13">
        <v>325.76</v>
      </c>
      <c r="F9026">
        <f t="shared" ref="F9026:F9037" si="141">E9026*D9026</f>
        <v>651.52</v>
      </c>
    </row>
    <row r="9027" spans="1:6">
      <c r="A9027" s="13">
        <v>9026</v>
      </c>
      <c r="B9027" s="13">
        <v>4996</v>
      </c>
      <c r="C9027" s="13">
        <v>190</v>
      </c>
      <c r="D9027" s="13">
        <v>3</v>
      </c>
      <c r="E9027" s="13">
        <v>406.76</v>
      </c>
      <c r="F9027">
        <f t="shared" si="141"/>
        <v>1220.28</v>
      </c>
    </row>
    <row r="9028" spans="1:6">
      <c r="A9028" s="13">
        <v>9027</v>
      </c>
      <c r="B9028" s="13">
        <v>4996</v>
      </c>
      <c r="C9028" s="13">
        <v>110</v>
      </c>
      <c r="D9028" s="13">
        <v>1</v>
      </c>
      <c r="E9028" s="13">
        <v>412.02</v>
      </c>
      <c r="F9028">
        <f t="shared" si="141"/>
        <v>412.02</v>
      </c>
    </row>
    <row r="9029" spans="1:6">
      <c r="A9029" s="13">
        <v>9028</v>
      </c>
      <c r="B9029" s="13">
        <v>4997</v>
      </c>
      <c r="C9029" s="13">
        <v>29</v>
      </c>
      <c r="D9029" s="13">
        <v>1</v>
      </c>
      <c r="E9029" s="13">
        <v>1836.52</v>
      </c>
      <c r="F9029">
        <f t="shared" si="141"/>
        <v>1836.52</v>
      </c>
    </row>
    <row r="9030" spans="1:6">
      <c r="A9030" s="13">
        <v>9029</v>
      </c>
      <c r="B9030" s="13">
        <v>4998</v>
      </c>
      <c r="C9030" s="13">
        <v>105</v>
      </c>
      <c r="D9030" s="13">
        <v>1</v>
      </c>
      <c r="E9030" s="13">
        <v>691.55</v>
      </c>
      <c r="F9030">
        <f t="shared" si="141"/>
        <v>691.55</v>
      </c>
    </row>
    <row r="9031" spans="1:6">
      <c r="A9031" s="13">
        <v>9030</v>
      </c>
      <c r="B9031" s="13">
        <v>4998</v>
      </c>
      <c r="C9031" s="13">
        <v>157</v>
      </c>
      <c r="D9031" s="13">
        <v>1</v>
      </c>
      <c r="E9031" s="13">
        <v>256.68</v>
      </c>
      <c r="F9031">
        <f t="shared" si="141"/>
        <v>256.68</v>
      </c>
    </row>
    <row r="9032" spans="1:6">
      <c r="A9032" s="13">
        <v>9031</v>
      </c>
      <c r="B9032" s="13">
        <v>4998</v>
      </c>
      <c r="C9032" s="13">
        <v>113</v>
      </c>
      <c r="D9032" s="13">
        <v>1</v>
      </c>
      <c r="E9032" s="13">
        <v>901.51</v>
      </c>
      <c r="F9032">
        <f t="shared" si="141"/>
        <v>901.51</v>
      </c>
    </row>
    <row r="9033" spans="1:6">
      <c r="A9033" s="13">
        <v>9032</v>
      </c>
      <c r="B9033" s="13">
        <v>4999</v>
      </c>
      <c r="C9033" s="13">
        <v>136</v>
      </c>
      <c r="D9033" s="13">
        <v>1</v>
      </c>
      <c r="E9033" s="13">
        <v>276.75</v>
      </c>
      <c r="F9033">
        <f t="shared" si="141"/>
        <v>276.75</v>
      </c>
    </row>
    <row r="9034" spans="1:6">
      <c r="A9034" s="13">
        <v>9033</v>
      </c>
      <c r="B9034" s="13">
        <v>4999</v>
      </c>
      <c r="C9034" s="13">
        <v>101</v>
      </c>
      <c r="D9034" s="13">
        <v>1</v>
      </c>
      <c r="E9034" s="13">
        <v>759.97</v>
      </c>
      <c r="F9034">
        <f t="shared" si="141"/>
        <v>759.97</v>
      </c>
    </row>
    <row r="9035" spans="1:6">
      <c r="A9035" s="13">
        <v>9034</v>
      </c>
      <c r="B9035" s="13">
        <v>4999</v>
      </c>
      <c r="C9035" s="13">
        <v>21</v>
      </c>
      <c r="D9035" s="13">
        <v>3</v>
      </c>
      <c r="E9035" s="13">
        <v>661.44</v>
      </c>
      <c r="F9035">
        <f t="shared" si="141"/>
        <v>1984.32</v>
      </c>
    </row>
    <row r="9036" spans="1:6">
      <c r="A9036" s="13">
        <v>9035</v>
      </c>
      <c r="B9036" s="13">
        <v>5000</v>
      </c>
      <c r="C9036" s="13">
        <v>99</v>
      </c>
      <c r="D9036" s="13">
        <v>2</v>
      </c>
      <c r="E9036" s="13">
        <v>374.8</v>
      </c>
      <c r="F9036">
        <f t="shared" si="141"/>
        <v>749.6</v>
      </c>
    </row>
    <row r="9037" spans="1:6">
      <c r="A9037" s="13">
        <v>9036</v>
      </c>
      <c r="B9037" s="13">
        <v>5000</v>
      </c>
      <c r="C9037" s="13">
        <v>53</v>
      </c>
      <c r="D9037" s="13">
        <v>2</v>
      </c>
      <c r="E9037" s="13">
        <v>912.95</v>
      </c>
      <c r="F9037">
        <f t="shared" si="141"/>
        <v>1825.9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5004"/>
  <sheetViews>
    <sheetView workbookViewId="0">
      <selection activeCell="G3" sqref="G3"/>
    </sheetView>
  </sheetViews>
  <sheetFormatPr defaultColWidth="9" defaultRowHeight="14.4" outlineLevelCol="4"/>
  <cols>
    <col min="1" max="1" width="12.5555555555556" customWidth="1"/>
    <col min="2" max="2" width="19.2222222222222" customWidth="1"/>
    <col min="4" max="4" width="26.4444444444444" customWidth="1"/>
    <col min="5" max="5" width="18.4444444444444" customWidth="1"/>
  </cols>
  <sheetData>
    <row r="2" ht="15" customHeight="1"/>
    <row r="3" ht="15" customHeight="1" spans="1:5">
      <c r="A3" t="s">
        <v>6</v>
      </c>
      <c r="B3" t="s">
        <v>7</v>
      </c>
      <c r="E3" s="38" t="s">
        <v>8</v>
      </c>
    </row>
    <row r="4" spans="1:5">
      <c r="A4" s="6">
        <v>1</v>
      </c>
      <c r="B4" s="7">
        <v>3291.84</v>
      </c>
      <c r="D4" s="39">
        <v>3291.84</v>
      </c>
      <c r="E4" s="40">
        <f>AVERAGE(B:B)</f>
        <v>2725.0102059588</v>
      </c>
    </row>
    <row r="5" spans="1:5">
      <c r="A5" s="6">
        <v>2</v>
      </c>
      <c r="B5" s="7">
        <v>758</v>
      </c>
      <c r="D5" s="39">
        <v>758</v>
      </c>
      <c r="E5" s="40"/>
    </row>
    <row r="6" ht="18" spans="1:5">
      <c r="A6" s="6">
        <v>3</v>
      </c>
      <c r="B6" s="7">
        <v>1053.57</v>
      </c>
      <c r="D6" s="39">
        <v>1053.57</v>
      </c>
      <c r="E6" s="38" t="s">
        <v>9</v>
      </c>
    </row>
    <row r="7" spans="1:5">
      <c r="A7" s="6">
        <v>4</v>
      </c>
      <c r="B7" s="7">
        <v>1936.86</v>
      </c>
      <c r="D7" s="39">
        <v>1936.86</v>
      </c>
      <c r="E7" s="40">
        <f>MEDIAN(B:B)</f>
        <v>1052.58</v>
      </c>
    </row>
    <row r="8" ht="15" customHeight="1" spans="1:5">
      <c r="A8" s="6">
        <v>5</v>
      </c>
      <c r="B8" s="7">
        <v>315.29</v>
      </c>
      <c r="D8" s="39">
        <v>315.29</v>
      </c>
      <c r="E8" s="40"/>
    </row>
    <row r="9" ht="38.4" customHeight="1" spans="1:5">
      <c r="A9" s="6">
        <v>6</v>
      </c>
      <c r="B9" s="7">
        <v>1125.06</v>
      </c>
      <c r="D9" s="39">
        <v>1125.06</v>
      </c>
      <c r="E9" s="41" t="s">
        <v>10</v>
      </c>
    </row>
    <row r="10" spans="1:5">
      <c r="A10" s="6">
        <v>7</v>
      </c>
      <c r="B10" s="7">
        <v>2036.83</v>
      </c>
      <c r="D10" s="39">
        <v>2036.83</v>
      </c>
      <c r="E10" s="40">
        <f>_xlfn.STDEV.P(B4:B5003)</f>
        <v>1162.45655123759</v>
      </c>
    </row>
    <row r="11" spans="1:5">
      <c r="A11" s="6">
        <v>8</v>
      </c>
      <c r="B11" s="7">
        <v>888.69</v>
      </c>
      <c r="D11" s="39">
        <v>888.69</v>
      </c>
    </row>
    <row r="12" spans="1:5">
      <c r="A12" s="6">
        <v>9</v>
      </c>
      <c r="B12" s="7">
        <v>3274.8</v>
      </c>
      <c r="D12" s="39">
        <v>3274.8</v>
      </c>
    </row>
    <row r="13" spans="1:5">
      <c r="A13" s="6">
        <v>10</v>
      </c>
      <c r="B13" s="7">
        <v>2931.18</v>
      </c>
      <c r="D13" s="39">
        <v>2931.18</v>
      </c>
    </row>
    <row r="14" spans="1:5">
      <c r="A14" s="6">
        <v>11</v>
      </c>
      <c r="B14" s="7">
        <v>1217.05</v>
      </c>
      <c r="D14" s="39">
        <v>1217.05</v>
      </c>
    </row>
    <row r="15" spans="1:5">
      <c r="A15" s="6">
        <v>12</v>
      </c>
      <c r="B15" s="7">
        <v>1082.75</v>
      </c>
      <c r="D15" s="39">
        <v>1082.75</v>
      </c>
    </row>
    <row r="16" spans="1:5">
      <c r="A16" s="6">
        <v>13</v>
      </c>
      <c r="B16" s="7">
        <v>256.17</v>
      </c>
      <c r="D16" s="39">
        <v>256.17</v>
      </c>
    </row>
    <row r="17" spans="1:4">
      <c r="A17" s="6">
        <v>14</v>
      </c>
      <c r="B17" s="7">
        <v>827.49</v>
      </c>
      <c r="D17" s="39">
        <v>827.49</v>
      </c>
    </row>
    <row r="18" spans="1:4">
      <c r="A18" s="6">
        <v>15</v>
      </c>
      <c r="B18" s="7">
        <v>1814.82</v>
      </c>
      <c r="D18" s="39">
        <v>1814.82</v>
      </c>
    </row>
    <row r="19" spans="1:4">
      <c r="A19" s="6">
        <v>16</v>
      </c>
      <c r="B19" s="7">
        <v>329.52</v>
      </c>
      <c r="D19" s="39">
        <v>329.52</v>
      </c>
    </row>
    <row r="20" spans="1:4">
      <c r="A20" s="6">
        <v>17</v>
      </c>
      <c r="B20" s="7">
        <v>274.33</v>
      </c>
      <c r="D20" s="39">
        <v>274.33</v>
      </c>
    </row>
    <row r="21" spans="1:4">
      <c r="A21" s="6">
        <v>18</v>
      </c>
      <c r="B21" s="7">
        <v>966.66</v>
      </c>
      <c r="D21" s="39">
        <v>966.66</v>
      </c>
    </row>
    <row r="22" spans="1:4">
      <c r="A22" s="6">
        <v>19</v>
      </c>
      <c r="B22" s="7">
        <v>2337.54</v>
      </c>
      <c r="D22" s="39">
        <v>2337.54</v>
      </c>
    </row>
    <row r="23" spans="1:4">
      <c r="A23" s="6">
        <v>20</v>
      </c>
      <c r="B23" s="7">
        <v>973.32</v>
      </c>
      <c r="D23" s="39">
        <v>973.32</v>
      </c>
    </row>
    <row r="24" spans="1:4">
      <c r="A24" s="6">
        <v>21</v>
      </c>
      <c r="B24" s="7">
        <v>613.75</v>
      </c>
      <c r="D24" s="39">
        <v>613.75</v>
      </c>
    </row>
    <row r="25" spans="1:4">
      <c r="A25" s="6">
        <v>22</v>
      </c>
      <c r="B25" s="7">
        <v>282.13</v>
      </c>
      <c r="D25" s="39">
        <v>282.13</v>
      </c>
    </row>
    <row r="26" spans="1:4">
      <c r="A26" s="6">
        <v>23</v>
      </c>
      <c r="B26" s="7">
        <v>2362.58</v>
      </c>
      <c r="D26" s="39">
        <v>2362.58</v>
      </c>
    </row>
    <row r="27" spans="1:4">
      <c r="A27" s="6">
        <v>24</v>
      </c>
      <c r="B27" s="7">
        <v>340.47</v>
      </c>
      <c r="D27" s="39">
        <v>340.47</v>
      </c>
    </row>
    <row r="28" spans="1:4">
      <c r="A28" s="6">
        <v>25</v>
      </c>
      <c r="B28" s="7">
        <v>436.2</v>
      </c>
      <c r="D28" s="39">
        <v>436.2</v>
      </c>
    </row>
    <row r="29" spans="1:4">
      <c r="A29" s="6">
        <v>26</v>
      </c>
      <c r="B29" s="7">
        <v>1417.1</v>
      </c>
      <c r="D29" s="39">
        <v>1417.1</v>
      </c>
    </row>
    <row r="30" spans="1:4">
      <c r="A30" s="6">
        <v>27</v>
      </c>
      <c r="B30" s="7">
        <v>307.6</v>
      </c>
      <c r="D30" s="39">
        <v>307.6</v>
      </c>
    </row>
    <row r="31" spans="1:4">
      <c r="A31" s="6">
        <v>28</v>
      </c>
      <c r="B31" s="7">
        <v>1393.02</v>
      </c>
      <c r="D31" s="39">
        <v>1393.02</v>
      </c>
    </row>
    <row r="32" spans="1:4">
      <c r="A32" s="6">
        <v>29</v>
      </c>
      <c r="B32" s="7">
        <v>1125.13</v>
      </c>
      <c r="D32" s="39">
        <v>1125.13</v>
      </c>
    </row>
    <row r="33" spans="1:4">
      <c r="A33" s="6">
        <v>30</v>
      </c>
      <c r="B33" s="7">
        <v>319.84</v>
      </c>
      <c r="D33" s="39">
        <v>319.84</v>
      </c>
    </row>
    <row r="34" spans="1:4">
      <c r="A34" s="6">
        <v>31</v>
      </c>
      <c r="B34" s="7">
        <v>143.55</v>
      </c>
      <c r="D34" s="39">
        <v>143.55</v>
      </c>
    </row>
    <row r="35" spans="1:4">
      <c r="A35" s="6">
        <v>32</v>
      </c>
      <c r="B35" s="7">
        <v>606.49</v>
      </c>
      <c r="D35" s="39">
        <v>606.49</v>
      </c>
    </row>
    <row r="36" spans="1:4">
      <c r="A36" s="6">
        <v>33</v>
      </c>
      <c r="B36" s="7">
        <v>4384.92</v>
      </c>
      <c r="D36" s="39">
        <v>4384.92</v>
      </c>
    </row>
    <row r="37" spans="1:4">
      <c r="A37" s="6">
        <v>34</v>
      </c>
      <c r="B37" s="7">
        <v>623.26</v>
      </c>
      <c r="D37" s="39">
        <v>623.26</v>
      </c>
    </row>
    <row r="38" spans="1:4">
      <c r="A38" s="6">
        <v>35</v>
      </c>
      <c r="B38" s="7">
        <v>189.69</v>
      </c>
      <c r="D38" s="39">
        <v>189.69</v>
      </c>
    </row>
    <row r="39" spans="1:4">
      <c r="A39" s="6">
        <v>36</v>
      </c>
      <c r="B39" s="7">
        <v>415.12</v>
      </c>
      <c r="D39" s="39">
        <v>415.12</v>
      </c>
    </row>
    <row r="40" spans="1:4">
      <c r="A40" s="6">
        <v>37</v>
      </c>
      <c r="B40" s="7">
        <v>678.18</v>
      </c>
      <c r="D40" s="39">
        <v>678.18</v>
      </c>
    </row>
    <row r="41" spans="1:4">
      <c r="A41" s="6">
        <v>38</v>
      </c>
      <c r="B41" s="7">
        <v>413.05</v>
      </c>
      <c r="D41" s="39">
        <v>413.05</v>
      </c>
    </row>
    <row r="42" spans="1:4">
      <c r="A42" s="6">
        <v>39</v>
      </c>
      <c r="B42" s="7">
        <v>292.39</v>
      </c>
      <c r="D42" s="39">
        <v>292.39</v>
      </c>
    </row>
    <row r="43" spans="1:4">
      <c r="A43" s="6">
        <v>40</v>
      </c>
      <c r="B43" s="7">
        <v>1495.64</v>
      </c>
      <c r="D43" s="39">
        <v>1495.64</v>
      </c>
    </row>
    <row r="44" spans="1:4">
      <c r="A44" s="6">
        <v>41</v>
      </c>
      <c r="B44" s="7">
        <v>2453.45</v>
      </c>
      <c r="D44" s="39">
        <v>2453.45</v>
      </c>
    </row>
    <row r="45" spans="1:4">
      <c r="A45" s="6">
        <v>42</v>
      </c>
      <c r="B45" s="7">
        <v>447.12</v>
      </c>
      <c r="D45" s="39">
        <v>447.12</v>
      </c>
    </row>
    <row r="46" spans="1:4">
      <c r="A46" s="6">
        <v>43</v>
      </c>
      <c r="B46" s="7">
        <v>366.68</v>
      </c>
      <c r="D46" s="39">
        <v>366.68</v>
      </c>
    </row>
    <row r="47" spans="1:4">
      <c r="A47" s="6">
        <v>44</v>
      </c>
      <c r="B47" s="7">
        <v>736.35</v>
      </c>
      <c r="D47" s="39">
        <v>736.35</v>
      </c>
    </row>
    <row r="48" spans="1:4">
      <c r="A48" s="6">
        <v>45</v>
      </c>
      <c r="B48" s="7">
        <v>1473.22</v>
      </c>
      <c r="D48" s="39">
        <v>1473.22</v>
      </c>
    </row>
    <row r="49" spans="1:4">
      <c r="A49" s="6">
        <v>46</v>
      </c>
      <c r="B49" s="7">
        <v>619.89</v>
      </c>
      <c r="D49" s="39">
        <v>619.89</v>
      </c>
    </row>
    <row r="50" spans="1:4">
      <c r="A50" s="6">
        <v>47</v>
      </c>
      <c r="B50" s="7">
        <v>755.08</v>
      </c>
      <c r="D50" s="39">
        <v>755.08</v>
      </c>
    </row>
    <row r="51" spans="1:4">
      <c r="A51" s="6">
        <v>48</v>
      </c>
      <c r="B51" s="7">
        <v>401.69</v>
      </c>
      <c r="D51" s="39">
        <v>401.69</v>
      </c>
    </row>
    <row r="52" spans="1:4">
      <c r="A52" s="6">
        <v>49</v>
      </c>
      <c r="B52" s="7">
        <v>274.33</v>
      </c>
      <c r="D52" s="39">
        <v>274.33</v>
      </c>
    </row>
    <row r="53" spans="1:4">
      <c r="A53" s="6">
        <v>50</v>
      </c>
      <c r="B53" s="7">
        <v>273.77</v>
      </c>
      <c r="D53" s="39">
        <v>273.77</v>
      </c>
    </row>
    <row r="54" spans="1:4">
      <c r="A54" s="6">
        <v>51</v>
      </c>
      <c r="B54" s="7">
        <v>1777.25</v>
      </c>
      <c r="D54" s="39">
        <v>1777.25</v>
      </c>
    </row>
    <row r="55" spans="1:4">
      <c r="A55" s="6">
        <v>52</v>
      </c>
      <c r="B55" s="7">
        <v>187.47</v>
      </c>
      <c r="D55" s="39">
        <v>187.47</v>
      </c>
    </row>
    <row r="56" spans="1:4">
      <c r="A56" s="6">
        <v>53</v>
      </c>
      <c r="B56" s="7">
        <v>449.81</v>
      </c>
      <c r="D56" s="39">
        <v>449.81</v>
      </c>
    </row>
    <row r="57" spans="1:4">
      <c r="A57" s="6">
        <v>54</v>
      </c>
      <c r="B57" s="7">
        <v>744.5</v>
      </c>
      <c r="D57" s="39">
        <v>744.5</v>
      </c>
    </row>
    <row r="58" spans="1:4">
      <c r="A58" s="6">
        <v>55</v>
      </c>
      <c r="B58" s="7">
        <v>397.06</v>
      </c>
      <c r="D58" s="39">
        <v>397.06</v>
      </c>
    </row>
    <row r="59" spans="1:4">
      <c r="A59" s="6">
        <v>56</v>
      </c>
      <c r="B59" s="7">
        <v>401.39</v>
      </c>
      <c r="D59" s="39">
        <v>401.39</v>
      </c>
    </row>
    <row r="60" spans="1:4">
      <c r="A60" s="6">
        <v>57</v>
      </c>
      <c r="B60" s="7">
        <v>256.17</v>
      </c>
      <c r="D60" s="39">
        <v>256.17</v>
      </c>
    </row>
    <row r="61" spans="1:4">
      <c r="A61" s="6">
        <v>58</v>
      </c>
      <c r="B61" s="7">
        <v>30.63</v>
      </c>
      <c r="D61" s="39">
        <v>30.63</v>
      </c>
    </row>
    <row r="62" spans="1:4">
      <c r="A62" s="6">
        <v>59</v>
      </c>
      <c r="B62" s="7">
        <v>1460.67</v>
      </c>
      <c r="D62" s="39">
        <v>1460.67</v>
      </c>
    </row>
    <row r="63" spans="1:4">
      <c r="A63" s="6">
        <v>60</v>
      </c>
      <c r="B63" s="7">
        <v>776.15</v>
      </c>
      <c r="D63" s="39">
        <v>776.15</v>
      </c>
    </row>
    <row r="64" spans="1:4">
      <c r="A64" s="6">
        <v>61</v>
      </c>
      <c r="B64" s="7">
        <v>3000.24</v>
      </c>
      <c r="D64" s="39">
        <v>3000.24</v>
      </c>
    </row>
    <row r="65" spans="1:4">
      <c r="A65" s="6">
        <v>62</v>
      </c>
      <c r="B65" s="7">
        <v>94.39</v>
      </c>
      <c r="D65" s="39">
        <v>94.39</v>
      </c>
    </row>
    <row r="66" spans="1:4">
      <c r="A66" s="6">
        <v>63</v>
      </c>
      <c r="B66" s="7">
        <v>766.48</v>
      </c>
      <c r="D66" s="39">
        <v>766.48</v>
      </c>
    </row>
    <row r="67" spans="1:4">
      <c r="A67" s="6">
        <v>64</v>
      </c>
      <c r="B67" s="7">
        <v>1078.2</v>
      </c>
      <c r="D67" s="39">
        <v>1078.2</v>
      </c>
    </row>
    <row r="68" spans="1:4">
      <c r="A68" s="6">
        <v>65</v>
      </c>
      <c r="B68" s="7">
        <v>252.07</v>
      </c>
      <c r="D68" s="39">
        <v>252.07</v>
      </c>
    </row>
    <row r="69" spans="1:4">
      <c r="A69" s="6">
        <v>66</v>
      </c>
      <c r="B69" s="7">
        <v>273.77</v>
      </c>
      <c r="D69" s="39">
        <v>273.77</v>
      </c>
    </row>
    <row r="70" spans="1:4">
      <c r="A70" s="6">
        <v>67</v>
      </c>
      <c r="B70" s="7">
        <v>1210.41</v>
      </c>
      <c r="D70" s="39">
        <v>1210.41</v>
      </c>
    </row>
    <row r="71" spans="1:4">
      <c r="A71" s="6">
        <v>68</v>
      </c>
      <c r="B71" s="7">
        <v>796.95</v>
      </c>
      <c r="D71" s="39">
        <v>796.95</v>
      </c>
    </row>
    <row r="72" spans="1:4">
      <c r="A72" s="6">
        <v>69</v>
      </c>
      <c r="B72" s="7">
        <v>471.55</v>
      </c>
      <c r="D72" s="39">
        <v>471.55</v>
      </c>
    </row>
    <row r="73" spans="1:4">
      <c r="A73" s="6">
        <v>70</v>
      </c>
      <c r="B73" s="7">
        <v>543.33</v>
      </c>
      <c r="D73" s="39">
        <v>543.33</v>
      </c>
    </row>
    <row r="74" spans="1:4">
      <c r="A74" s="6">
        <v>71</v>
      </c>
      <c r="B74" s="7">
        <v>8984.9</v>
      </c>
      <c r="D74" s="39">
        <v>8984.9</v>
      </c>
    </row>
    <row r="75" spans="1:4">
      <c r="A75" s="6">
        <v>72</v>
      </c>
      <c r="B75" s="7">
        <v>1619.76</v>
      </c>
      <c r="D75" s="39">
        <v>1619.76</v>
      </c>
    </row>
    <row r="76" spans="1:4">
      <c r="A76" s="6">
        <v>73</v>
      </c>
      <c r="B76" s="7">
        <v>732.93</v>
      </c>
      <c r="D76" s="39">
        <v>732.93</v>
      </c>
    </row>
    <row r="77" spans="1:4">
      <c r="A77" s="6">
        <v>74</v>
      </c>
      <c r="B77" s="7">
        <v>1859.56</v>
      </c>
      <c r="D77" s="39">
        <v>1859.56</v>
      </c>
    </row>
    <row r="78" spans="1:4">
      <c r="A78" s="6">
        <v>75</v>
      </c>
      <c r="B78" s="7">
        <v>2150.85</v>
      </c>
      <c r="D78" s="39">
        <v>2150.85</v>
      </c>
    </row>
    <row r="79" spans="1:4">
      <c r="A79" s="6">
        <v>76</v>
      </c>
      <c r="B79" s="7">
        <v>946.27</v>
      </c>
      <c r="D79" s="39">
        <v>946.27</v>
      </c>
    </row>
    <row r="80" spans="1:4">
      <c r="A80" s="6">
        <v>77</v>
      </c>
      <c r="B80" s="7">
        <v>2429.42</v>
      </c>
      <c r="D80" s="39">
        <v>2429.42</v>
      </c>
    </row>
    <row r="81" spans="1:4">
      <c r="A81" s="6">
        <v>78</v>
      </c>
      <c r="B81" s="7">
        <v>2922.45</v>
      </c>
      <c r="D81" s="39">
        <v>2922.45</v>
      </c>
    </row>
    <row r="82" spans="1:4">
      <c r="A82" s="6">
        <v>79</v>
      </c>
      <c r="B82" s="7">
        <v>941.99</v>
      </c>
      <c r="D82" s="39">
        <v>941.99</v>
      </c>
    </row>
    <row r="83" spans="1:4">
      <c r="A83" s="6">
        <v>80</v>
      </c>
      <c r="B83" s="7">
        <v>430.71</v>
      </c>
      <c r="D83" s="39">
        <v>430.71</v>
      </c>
    </row>
    <row r="84" spans="1:4">
      <c r="A84" s="6">
        <v>81</v>
      </c>
      <c r="B84" s="7">
        <v>428.64</v>
      </c>
      <c r="D84" s="39">
        <v>428.64</v>
      </c>
    </row>
    <row r="85" spans="1:4">
      <c r="A85" s="6">
        <v>82</v>
      </c>
      <c r="B85" s="7">
        <v>447.91</v>
      </c>
      <c r="D85" s="39">
        <v>447.91</v>
      </c>
    </row>
    <row r="86" spans="1:4">
      <c r="A86" s="6">
        <v>83</v>
      </c>
      <c r="B86" s="7">
        <v>1354.25</v>
      </c>
      <c r="D86" s="39">
        <v>1354.25</v>
      </c>
    </row>
    <row r="87" spans="1:4">
      <c r="A87" s="6">
        <v>84</v>
      </c>
      <c r="B87" s="7">
        <v>778.42</v>
      </c>
      <c r="D87" s="39">
        <v>778.42</v>
      </c>
    </row>
    <row r="88" spans="1:4">
      <c r="A88" s="6">
        <v>85</v>
      </c>
      <c r="B88" s="7">
        <v>2635.23</v>
      </c>
      <c r="D88" s="39">
        <v>2635.23</v>
      </c>
    </row>
    <row r="89" spans="1:4">
      <c r="A89" s="6">
        <v>86</v>
      </c>
      <c r="B89" s="7">
        <v>1681.99</v>
      </c>
      <c r="D89" s="39">
        <v>1681.99</v>
      </c>
    </row>
    <row r="90" spans="1:4">
      <c r="A90" s="6">
        <v>87</v>
      </c>
      <c r="B90" s="7">
        <v>352.84</v>
      </c>
      <c r="D90" s="39">
        <v>352.84</v>
      </c>
    </row>
    <row r="91" spans="1:4">
      <c r="A91" s="6">
        <v>88</v>
      </c>
      <c r="B91" s="7">
        <v>1676.72</v>
      </c>
      <c r="D91" s="39">
        <v>1676.72</v>
      </c>
    </row>
    <row r="92" spans="1:4">
      <c r="A92" s="6">
        <v>89</v>
      </c>
      <c r="B92" s="7">
        <v>1129.1</v>
      </c>
      <c r="D92" s="39">
        <v>1129.1</v>
      </c>
    </row>
    <row r="93" spans="1:4">
      <c r="A93" s="6">
        <v>90</v>
      </c>
      <c r="B93" s="7">
        <v>3515.5</v>
      </c>
      <c r="D93" s="39">
        <v>3515.5</v>
      </c>
    </row>
    <row r="94" spans="1:4">
      <c r="A94" s="6">
        <v>91</v>
      </c>
      <c r="B94" s="7">
        <v>539.56</v>
      </c>
      <c r="D94" s="39">
        <v>539.56</v>
      </c>
    </row>
    <row r="95" spans="1:4">
      <c r="A95" s="6">
        <v>92</v>
      </c>
      <c r="B95" s="7">
        <v>479.76</v>
      </c>
      <c r="D95" s="39">
        <v>479.76</v>
      </c>
    </row>
    <row r="96" spans="1:4">
      <c r="A96" s="6">
        <v>93</v>
      </c>
      <c r="B96" s="7">
        <v>2742.27</v>
      </c>
      <c r="D96" s="39">
        <v>2742.27</v>
      </c>
    </row>
    <row r="97" spans="1:4">
      <c r="A97" s="6">
        <v>94</v>
      </c>
      <c r="B97" s="7">
        <v>193.8</v>
      </c>
      <c r="D97" s="39">
        <v>193.8</v>
      </c>
    </row>
    <row r="98" spans="1:4">
      <c r="A98" s="6">
        <v>95</v>
      </c>
      <c r="B98" s="7">
        <v>1080.92</v>
      </c>
      <c r="D98" s="39">
        <v>1080.92</v>
      </c>
    </row>
    <row r="99" spans="1:4">
      <c r="A99" s="6">
        <v>96</v>
      </c>
      <c r="B99" s="7">
        <v>579.6</v>
      </c>
      <c r="D99" s="39">
        <v>579.6</v>
      </c>
    </row>
    <row r="100" spans="1:4">
      <c r="A100" s="6">
        <v>97</v>
      </c>
      <c r="B100" s="7">
        <v>1060.75</v>
      </c>
      <c r="D100" s="39">
        <v>1060.75</v>
      </c>
    </row>
    <row r="101" spans="1:4">
      <c r="A101" s="6">
        <v>98</v>
      </c>
      <c r="B101" s="7">
        <v>1587.17</v>
      </c>
      <c r="D101" s="39">
        <v>1587.17</v>
      </c>
    </row>
    <row r="102" spans="1:4">
      <c r="A102" s="6">
        <v>99</v>
      </c>
      <c r="B102" s="7">
        <v>1729.86</v>
      </c>
      <c r="D102" s="39">
        <v>1729.86</v>
      </c>
    </row>
    <row r="103" spans="1:4">
      <c r="A103" s="6">
        <v>100</v>
      </c>
      <c r="B103" s="7">
        <v>154.28</v>
      </c>
      <c r="D103" s="39">
        <v>154.28</v>
      </c>
    </row>
    <row r="104" spans="1:4">
      <c r="A104" s="6">
        <v>101</v>
      </c>
      <c r="B104" s="7">
        <v>2791.45</v>
      </c>
      <c r="D104" s="39">
        <v>2791.45</v>
      </c>
    </row>
    <row r="105" spans="1:4">
      <c r="A105" s="6">
        <v>102</v>
      </c>
      <c r="B105" s="7">
        <v>1830.15</v>
      </c>
      <c r="D105" s="39">
        <v>1830.15</v>
      </c>
    </row>
    <row r="106" spans="1:4">
      <c r="A106" s="6">
        <v>103</v>
      </c>
      <c r="B106" s="7">
        <v>367.55</v>
      </c>
      <c r="D106" s="39">
        <v>367.55</v>
      </c>
    </row>
    <row r="107" spans="1:4">
      <c r="A107" s="6">
        <v>104</v>
      </c>
      <c r="B107" s="7">
        <v>1020.41</v>
      </c>
      <c r="D107" s="39">
        <v>1020.41</v>
      </c>
    </row>
    <row r="108" spans="1:4">
      <c r="A108" s="6">
        <v>105</v>
      </c>
      <c r="B108" s="7">
        <v>742.35</v>
      </c>
      <c r="D108" s="39">
        <v>742.35</v>
      </c>
    </row>
    <row r="109" spans="1:4">
      <c r="A109" s="6">
        <v>106</v>
      </c>
      <c r="B109" s="7">
        <v>193.6</v>
      </c>
      <c r="D109" s="39">
        <v>193.6</v>
      </c>
    </row>
    <row r="110" spans="1:4">
      <c r="A110" s="6">
        <v>107</v>
      </c>
      <c r="B110" s="7">
        <v>164.76</v>
      </c>
      <c r="D110" s="39">
        <v>164.76</v>
      </c>
    </row>
    <row r="111" spans="1:4">
      <c r="A111" s="6">
        <v>108</v>
      </c>
      <c r="B111" s="7">
        <v>1816.72</v>
      </c>
      <c r="D111" s="39">
        <v>1816.72</v>
      </c>
    </row>
    <row r="112" spans="1:4">
      <c r="A112" s="6">
        <v>109</v>
      </c>
      <c r="B112" s="7">
        <v>250.59</v>
      </c>
      <c r="D112" s="39">
        <v>250.59</v>
      </c>
    </row>
    <row r="113" spans="1:4">
      <c r="A113" s="6">
        <v>110</v>
      </c>
      <c r="B113" s="7">
        <v>2003.91</v>
      </c>
      <c r="D113" s="39">
        <v>2003.91</v>
      </c>
    </row>
    <row r="114" spans="1:4">
      <c r="A114" s="6">
        <v>111</v>
      </c>
      <c r="B114" s="7">
        <v>1238.19</v>
      </c>
      <c r="D114" s="39">
        <v>1238.19</v>
      </c>
    </row>
    <row r="115" spans="1:4">
      <c r="A115" s="6">
        <v>112</v>
      </c>
      <c r="B115" s="7">
        <v>805.26</v>
      </c>
      <c r="D115" s="39">
        <v>805.26</v>
      </c>
    </row>
    <row r="116" spans="1:4">
      <c r="A116" s="6">
        <v>113</v>
      </c>
      <c r="B116" s="7">
        <v>270.86</v>
      </c>
      <c r="D116" s="39">
        <v>270.86</v>
      </c>
    </row>
    <row r="117" spans="1:4">
      <c r="A117" s="6">
        <v>114</v>
      </c>
      <c r="B117" s="7">
        <v>593.62</v>
      </c>
      <c r="D117" s="39">
        <v>593.62</v>
      </c>
    </row>
    <row r="118" spans="1:4">
      <c r="A118" s="6">
        <v>115</v>
      </c>
      <c r="B118" s="7">
        <v>2876.18</v>
      </c>
      <c r="D118" s="39">
        <v>2876.18</v>
      </c>
    </row>
    <row r="119" spans="1:4">
      <c r="A119" s="6">
        <v>116</v>
      </c>
      <c r="B119" s="7">
        <v>3170.97</v>
      </c>
      <c r="D119" s="39">
        <v>3170.97</v>
      </c>
    </row>
    <row r="120" spans="1:4">
      <c r="A120" s="6">
        <v>117</v>
      </c>
      <c r="B120" s="7">
        <v>684.6</v>
      </c>
      <c r="D120" s="39">
        <v>684.6</v>
      </c>
    </row>
    <row r="121" spans="1:4">
      <c r="A121" s="6">
        <v>118</v>
      </c>
      <c r="B121" s="7">
        <v>352.84</v>
      </c>
      <c r="D121" s="39">
        <v>352.84</v>
      </c>
    </row>
    <row r="122" spans="1:4">
      <c r="A122" s="6">
        <v>119</v>
      </c>
      <c r="B122" s="7">
        <v>2465.02</v>
      </c>
      <c r="D122" s="39">
        <v>2465.02</v>
      </c>
    </row>
    <row r="123" spans="1:4">
      <c r="A123" s="6">
        <v>120</v>
      </c>
      <c r="B123" s="7">
        <v>475.16</v>
      </c>
      <c r="D123" s="39">
        <v>475.16</v>
      </c>
    </row>
    <row r="124" spans="1:4">
      <c r="A124" s="6">
        <v>121</v>
      </c>
      <c r="B124" s="7">
        <v>2574.63</v>
      </c>
      <c r="D124" s="39">
        <v>2574.63</v>
      </c>
    </row>
    <row r="125" spans="1:4">
      <c r="A125" s="6">
        <v>122</v>
      </c>
      <c r="B125" s="7">
        <v>898.73</v>
      </c>
      <c r="D125" s="39">
        <v>898.73</v>
      </c>
    </row>
    <row r="126" spans="1:4">
      <c r="A126" s="6">
        <v>123</v>
      </c>
      <c r="B126" s="7">
        <v>1860.2</v>
      </c>
      <c r="D126" s="39">
        <v>1860.2</v>
      </c>
    </row>
    <row r="127" spans="1:4">
      <c r="A127" s="6">
        <v>124</v>
      </c>
      <c r="B127" s="7">
        <v>813.52</v>
      </c>
      <c r="D127" s="39">
        <v>813.52</v>
      </c>
    </row>
    <row r="128" spans="1:4">
      <c r="A128" s="6">
        <v>125</v>
      </c>
      <c r="B128" s="7">
        <v>152.53</v>
      </c>
      <c r="D128" s="39">
        <v>152.53</v>
      </c>
    </row>
    <row r="129" spans="1:4">
      <c r="A129" s="6">
        <v>126</v>
      </c>
      <c r="B129" s="7">
        <v>1611.98</v>
      </c>
      <c r="D129" s="39">
        <v>1611.98</v>
      </c>
    </row>
    <row r="130" spans="1:4">
      <c r="A130" s="6">
        <v>127</v>
      </c>
      <c r="B130" s="7">
        <v>1277.68</v>
      </c>
      <c r="D130" s="39">
        <v>1277.68</v>
      </c>
    </row>
    <row r="131" spans="1:4">
      <c r="A131" s="6">
        <v>128</v>
      </c>
      <c r="B131" s="7">
        <v>1802.19</v>
      </c>
      <c r="D131" s="39">
        <v>1802.19</v>
      </c>
    </row>
    <row r="132" spans="1:4">
      <c r="A132" s="6">
        <v>129</v>
      </c>
      <c r="B132" s="7">
        <v>100.33</v>
      </c>
      <c r="D132" s="39">
        <v>100.33</v>
      </c>
    </row>
    <row r="133" spans="1:4">
      <c r="A133" s="6">
        <v>130</v>
      </c>
      <c r="B133" s="7">
        <v>1630.78</v>
      </c>
      <c r="D133" s="39">
        <v>1630.78</v>
      </c>
    </row>
    <row r="134" spans="1:4">
      <c r="A134" s="6">
        <v>131</v>
      </c>
      <c r="B134" s="7">
        <v>591.58</v>
      </c>
      <c r="D134" s="39">
        <v>591.58</v>
      </c>
    </row>
    <row r="135" spans="1:4">
      <c r="A135" s="6">
        <v>132</v>
      </c>
      <c r="B135" s="7">
        <v>925.77</v>
      </c>
      <c r="D135" s="39">
        <v>925.77</v>
      </c>
    </row>
    <row r="136" spans="1:4">
      <c r="A136" s="6">
        <v>133</v>
      </c>
      <c r="B136" s="7">
        <v>1565.22</v>
      </c>
      <c r="D136" s="39">
        <v>1565.22</v>
      </c>
    </row>
    <row r="137" spans="1:4">
      <c r="A137" s="6">
        <v>134</v>
      </c>
      <c r="B137" s="7">
        <v>2100.86</v>
      </c>
      <c r="D137" s="39">
        <v>2100.86</v>
      </c>
    </row>
    <row r="138" spans="1:4">
      <c r="A138" s="6">
        <v>135</v>
      </c>
      <c r="B138" s="7">
        <v>543.53</v>
      </c>
      <c r="D138" s="39">
        <v>543.53</v>
      </c>
    </row>
    <row r="139" spans="1:4">
      <c r="A139" s="6">
        <v>136</v>
      </c>
      <c r="B139" s="7">
        <v>661.44</v>
      </c>
      <c r="D139" s="39">
        <v>661.44</v>
      </c>
    </row>
    <row r="140" spans="1:4">
      <c r="A140" s="6">
        <v>137</v>
      </c>
      <c r="B140" s="7">
        <v>1686.49</v>
      </c>
      <c r="D140" s="39">
        <v>1686.49</v>
      </c>
    </row>
    <row r="141" spans="1:4">
      <c r="A141" s="6">
        <v>138</v>
      </c>
      <c r="B141" s="7">
        <v>4140.13</v>
      </c>
      <c r="D141" s="39">
        <v>4140.13</v>
      </c>
    </row>
    <row r="142" spans="1:4">
      <c r="A142" s="6">
        <v>139</v>
      </c>
      <c r="B142" s="7">
        <v>132.48</v>
      </c>
      <c r="D142" s="39">
        <v>132.48</v>
      </c>
    </row>
    <row r="143" spans="1:4">
      <c r="A143" s="6">
        <v>140</v>
      </c>
      <c r="B143" s="7">
        <v>779.55</v>
      </c>
      <c r="D143" s="39">
        <v>779.55</v>
      </c>
    </row>
    <row r="144" spans="1:4">
      <c r="A144" s="6">
        <v>141</v>
      </c>
      <c r="B144" s="7">
        <v>1022.19</v>
      </c>
      <c r="D144" s="39">
        <v>1022.19</v>
      </c>
    </row>
    <row r="145" spans="1:4">
      <c r="A145" s="6">
        <v>142</v>
      </c>
      <c r="B145" s="7">
        <v>2046.36</v>
      </c>
      <c r="D145" s="39">
        <v>2046.36</v>
      </c>
    </row>
    <row r="146" spans="1:4">
      <c r="A146" s="6">
        <v>143</v>
      </c>
      <c r="B146" s="7">
        <v>788.31</v>
      </c>
      <c r="D146" s="39">
        <v>788.31</v>
      </c>
    </row>
    <row r="147" spans="1:4">
      <c r="A147" s="6">
        <v>144</v>
      </c>
      <c r="B147" s="7">
        <v>1365.96</v>
      </c>
      <c r="D147" s="39">
        <v>1365.96</v>
      </c>
    </row>
    <row r="148" spans="1:4">
      <c r="A148" s="6">
        <v>145</v>
      </c>
      <c r="B148" s="7">
        <v>3440.55</v>
      </c>
      <c r="D148" s="39">
        <v>3440.55</v>
      </c>
    </row>
    <row r="149" spans="1:4">
      <c r="A149" s="6">
        <v>146</v>
      </c>
      <c r="B149" s="7">
        <v>8831.2</v>
      </c>
      <c r="D149" s="39">
        <v>8831.2</v>
      </c>
    </row>
    <row r="150" spans="1:4">
      <c r="A150" s="6">
        <v>147</v>
      </c>
      <c r="B150" s="7">
        <v>1128.91</v>
      </c>
      <c r="D150" s="39">
        <v>1128.91</v>
      </c>
    </row>
    <row r="151" spans="1:4">
      <c r="A151" s="6">
        <v>148</v>
      </c>
      <c r="B151" s="7">
        <v>617.32</v>
      </c>
      <c r="D151" s="39">
        <v>617.32</v>
      </c>
    </row>
    <row r="152" spans="1:4">
      <c r="A152" s="6">
        <v>149</v>
      </c>
      <c r="B152" s="7">
        <v>1972.1</v>
      </c>
      <c r="D152" s="39">
        <v>1972.1</v>
      </c>
    </row>
    <row r="153" spans="1:4">
      <c r="A153" s="6">
        <v>150</v>
      </c>
      <c r="B153" s="7">
        <v>618.93</v>
      </c>
      <c r="D153" s="39">
        <v>618.93</v>
      </c>
    </row>
    <row r="154" spans="1:4">
      <c r="A154" s="6">
        <v>151</v>
      </c>
      <c r="B154" s="7">
        <v>442.46</v>
      </c>
      <c r="D154" s="39">
        <v>442.46</v>
      </c>
    </row>
    <row r="155" spans="1:4">
      <c r="A155" s="6">
        <v>152</v>
      </c>
      <c r="B155" s="7">
        <v>391.53</v>
      </c>
      <c r="D155" s="39">
        <v>391.53</v>
      </c>
    </row>
    <row r="156" spans="1:4">
      <c r="A156" s="6">
        <v>153</v>
      </c>
      <c r="B156" s="7">
        <v>89.27</v>
      </c>
      <c r="D156" s="39">
        <v>89.27</v>
      </c>
    </row>
    <row r="157" spans="1:4">
      <c r="A157" s="6">
        <v>154</v>
      </c>
      <c r="B157" s="7">
        <v>585.82</v>
      </c>
      <c r="D157" s="39">
        <v>585.82</v>
      </c>
    </row>
    <row r="158" spans="1:4">
      <c r="A158" s="6">
        <v>155</v>
      </c>
      <c r="B158" s="7">
        <v>653.2</v>
      </c>
      <c r="D158" s="39">
        <v>653.2</v>
      </c>
    </row>
    <row r="159" spans="1:4">
      <c r="A159" s="6">
        <v>156</v>
      </c>
      <c r="B159" s="7">
        <v>303.46</v>
      </c>
      <c r="D159" s="39">
        <v>303.46</v>
      </c>
    </row>
    <row r="160" spans="1:4">
      <c r="A160" s="6">
        <v>157</v>
      </c>
      <c r="B160" s="7">
        <v>181.61</v>
      </c>
      <c r="D160" s="39">
        <v>181.61</v>
      </c>
    </row>
    <row r="161" spans="1:4">
      <c r="A161" s="6">
        <v>158</v>
      </c>
      <c r="B161" s="7">
        <v>3816.02</v>
      </c>
      <c r="D161" s="39">
        <v>3816.02</v>
      </c>
    </row>
    <row r="162" spans="1:4">
      <c r="A162" s="6">
        <v>159</v>
      </c>
      <c r="B162" s="7">
        <v>2161.82</v>
      </c>
      <c r="D162" s="39">
        <v>2161.82</v>
      </c>
    </row>
    <row r="163" spans="1:4">
      <c r="A163" s="6">
        <v>160</v>
      </c>
      <c r="B163" s="7">
        <v>2051.35</v>
      </c>
      <c r="D163" s="39">
        <v>2051.35</v>
      </c>
    </row>
    <row r="164" spans="1:4">
      <c r="A164" s="6">
        <v>161</v>
      </c>
      <c r="B164" s="7">
        <v>1151.76</v>
      </c>
      <c r="D164" s="39">
        <v>1151.76</v>
      </c>
    </row>
    <row r="165" spans="1:4">
      <c r="A165" s="6">
        <v>162</v>
      </c>
      <c r="B165" s="7">
        <v>618.93</v>
      </c>
      <c r="D165" s="39">
        <v>618.93</v>
      </c>
    </row>
    <row r="166" spans="1:4">
      <c r="A166" s="6">
        <v>163</v>
      </c>
      <c r="B166" s="7">
        <v>2486.02</v>
      </c>
      <c r="D166" s="39">
        <v>2486.02</v>
      </c>
    </row>
    <row r="167" spans="1:4">
      <c r="A167" s="6">
        <v>164</v>
      </c>
      <c r="B167" s="7">
        <v>526.08</v>
      </c>
      <c r="D167" s="39">
        <v>526.08</v>
      </c>
    </row>
    <row r="168" spans="1:4">
      <c r="A168" s="6">
        <v>165</v>
      </c>
      <c r="B168" s="7">
        <v>352.84</v>
      </c>
      <c r="D168" s="39">
        <v>352.84</v>
      </c>
    </row>
    <row r="169" spans="1:4">
      <c r="A169" s="6">
        <v>166</v>
      </c>
      <c r="B169" s="7">
        <v>984.1</v>
      </c>
      <c r="D169" s="39">
        <v>984.1</v>
      </c>
    </row>
    <row r="170" spans="1:4">
      <c r="A170" s="6">
        <v>167</v>
      </c>
      <c r="B170" s="7">
        <v>1695.09</v>
      </c>
      <c r="D170" s="39">
        <v>1695.09</v>
      </c>
    </row>
    <row r="171" spans="1:4">
      <c r="A171" s="6">
        <v>168</v>
      </c>
      <c r="B171" s="7">
        <v>2534.57</v>
      </c>
      <c r="D171" s="39">
        <v>2534.57</v>
      </c>
    </row>
    <row r="172" spans="1:4">
      <c r="A172" s="6">
        <v>169</v>
      </c>
      <c r="B172" s="7">
        <v>1608.66</v>
      </c>
      <c r="D172" s="39">
        <v>1608.66</v>
      </c>
    </row>
    <row r="173" spans="1:4">
      <c r="A173" s="6">
        <v>170</v>
      </c>
      <c r="B173" s="7">
        <v>2447.66</v>
      </c>
      <c r="D173" s="39">
        <v>2447.66</v>
      </c>
    </row>
    <row r="174" spans="1:4">
      <c r="A174" s="6">
        <v>171</v>
      </c>
      <c r="B174" s="7">
        <v>280.61</v>
      </c>
      <c r="D174" s="39">
        <v>280.61</v>
      </c>
    </row>
    <row r="175" spans="1:4">
      <c r="A175" s="6">
        <v>172</v>
      </c>
      <c r="B175" s="7">
        <v>1417.1</v>
      </c>
      <c r="D175" s="39">
        <v>1417.1</v>
      </c>
    </row>
    <row r="176" spans="1:4">
      <c r="A176" s="6">
        <v>173</v>
      </c>
      <c r="B176" s="7">
        <v>3998.39</v>
      </c>
      <c r="D176" s="39">
        <v>3998.39</v>
      </c>
    </row>
    <row r="177" spans="1:4">
      <c r="A177" s="6">
        <v>174</v>
      </c>
      <c r="B177" s="7">
        <v>105.06</v>
      </c>
      <c r="D177" s="39">
        <v>105.06</v>
      </c>
    </row>
    <row r="178" spans="1:4">
      <c r="A178" s="6">
        <v>175</v>
      </c>
      <c r="B178" s="7">
        <v>435.69</v>
      </c>
      <c r="D178" s="39">
        <v>435.69</v>
      </c>
    </row>
    <row r="179" spans="1:4">
      <c r="A179" s="6">
        <v>176</v>
      </c>
      <c r="B179" s="7">
        <v>1252.19</v>
      </c>
      <c r="D179" s="39">
        <v>1252.19</v>
      </c>
    </row>
    <row r="180" spans="1:4">
      <c r="A180" s="6">
        <v>177</v>
      </c>
      <c r="B180" s="7">
        <v>1185.66</v>
      </c>
      <c r="D180" s="39">
        <v>1185.66</v>
      </c>
    </row>
    <row r="181" spans="1:4">
      <c r="A181" s="6">
        <v>178</v>
      </c>
      <c r="B181" s="7">
        <v>1321.63</v>
      </c>
      <c r="D181" s="39">
        <v>1321.63</v>
      </c>
    </row>
    <row r="182" spans="1:4">
      <c r="A182" s="6">
        <v>179</v>
      </c>
      <c r="B182" s="7">
        <v>485.89</v>
      </c>
      <c r="D182" s="39">
        <v>485.89</v>
      </c>
    </row>
    <row r="183" spans="1:4">
      <c r="A183" s="6">
        <v>180</v>
      </c>
      <c r="B183" s="7">
        <v>661.44</v>
      </c>
      <c r="D183" s="39">
        <v>661.44</v>
      </c>
    </row>
    <row r="184" spans="1:4">
      <c r="A184" s="6">
        <v>181</v>
      </c>
      <c r="B184" s="7">
        <v>235.13</v>
      </c>
      <c r="D184" s="39">
        <v>235.13</v>
      </c>
    </row>
    <row r="185" spans="1:4">
      <c r="A185" s="6">
        <v>182</v>
      </c>
      <c r="B185" s="7">
        <v>377.58</v>
      </c>
      <c r="D185" s="39">
        <v>377.58</v>
      </c>
    </row>
    <row r="186" spans="1:4">
      <c r="A186" s="6">
        <v>183</v>
      </c>
      <c r="B186" s="7">
        <v>1910.87</v>
      </c>
      <c r="D186" s="39">
        <v>1910.87</v>
      </c>
    </row>
    <row r="187" spans="1:4">
      <c r="A187" s="6">
        <v>184</v>
      </c>
      <c r="B187" s="7">
        <v>88.32</v>
      </c>
      <c r="D187" s="39">
        <v>88.32</v>
      </c>
    </row>
    <row r="188" spans="1:4">
      <c r="A188" s="6">
        <v>185</v>
      </c>
      <c r="B188" s="7">
        <v>1262.36</v>
      </c>
      <c r="D188" s="39">
        <v>1262.36</v>
      </c>
    </row>
    <row r="189" spans="1:4">
      <c r="A189" s="6">
        <v>186</v>
      </c>
      <c r="B189" s="7">
        <v>1714.39</v>
      </c>
      <c r="D189" s="39">
        <v>1714.39</v>
      </c>
    </row>
    <row r="190" spans="1:4">
      <c r="A190" s="6">
        <v>187</v>
      </c>
      <c r="B190" s="7">
        <v>1911.37</v>
      </c>
      <c r="D190" s="39">
        <v>1911.37</v>
      </c>
    </row>
    <row r="191" spans="1:4">
      <c r="A191" s="6">
        <v>188</v>
      </c>
      <c r="B191" s="7">
        <v>493.21</v>
      </c>
      <c r="D191" s="39">
        <v>493.21</v>
      </c>
    </row>
    <row r="192" spans="1:4">
      <c r="A192" s="6">
        <v>189</v>
      </c>
      <c r="B192" s="7">
        <v>1629.76</v>
      </c>
      <c r="D192" s="39">
        <v>1629.76</v>
      </c>
    </row>
    <row r="193" spans="1:4">
      <c r="A193" s="6">
        <v>190</v>
      </c>
      <c r="B193" s="7">
        <v>428.94</v>
      </c>
      <c r="D193" s="39">
        <v>428.94</v>
      </c>
    </row>
    <row r="194" spans="1:4">
      <c r="A194" s="6">
        <v>191</v>
      </c>
      <c r="B194" s="7">
        <v>2440.64</v>
      </c>
      <c r="D194" s="39">
        <v>2440.64</v>
      </c>
    </row>
    <row r="195" spans="1:4">
      <c r="A195" s="6">
        <v>192</v>
      </c>
      <c r="B195" s="7">
        <v>870.51</v>
      </c>
      <c r="D195" s="39">
        <v>870.51</v>
      </c>
    </row>
    <row r="196" spans="1:4">
      <c r="A196" s="6">
        <v>193</v>
      </c>
      <c r="B196" s="7">
        <v>2318.85</v>
      </c>
      <c r="D196" s="39">
        <v>2318.85</v>
      </c>
    </row>
    <row r="197" spans="1:4">
      <c r="A197" s="6">
        <v>194</v>
      </c>
      <c r="B197" s="7">
        <v>2784.03</v>
      </c>
      <c r="D197" s="39">
        <v>2784.03</v>
      </c>
    </row>
    <row r="198" spans="1:4">
      <c r="A198" s="6">
        <v>195</v>
      </c>
      <c r="B198" s="7">
        <v>517.32</v>
      </c>
      <c r="D198" s="39">
        <v>517.32</v>
      </c>
    </row>
    <row r="199" spans="1:4">
      <c r="A199" s="6">
        <v>196</v>
      </c>
      <c r="B199" s="7">
        <v>2424.13</v>
      </c>
      <c r="D199" s="39">
        <v>2424.13</v>
      </c>
    </row>
    <row r="200" spans="1:4">
      <c r="A200" s="6">
        <v>197</v>
      </c>
      <c r="B200" s="7">
        <v>314.92</v>
      </c>
      <c r="D200" s="39">
        <v>314.92</v>
      </c>
    </row>
    <row r="201" spans="1:4">
      <c r="A201" s="6">
        <v>198</v>
      </c>
      <c r="B201" s="7">
        <v>428.96</v>
      </c>
      <c r="D201" s="39">
        <v>428.96</v>
      </c>
    </row>
    <row r="202" spans="1:4">
      <c r="A202" s="6">
        <v>199</v>
      </c>
      <c r="B202" s="7">
        <v>409.78</v>
      </c>
      <c r="D202" s="39">
        <v>409.78</v>
      </c>
    </row>
    <row r="203" spans="1:4">
      <c r="A203" s="6">
        <v>200</v>
      </c>
      <c r="B203" s="7">
        <v>3419.98</v>
      </c>
      <c r="D203" s="39">
        <v>3419.98</v>
      </c>
    </row>
    <row r="204" spans="1:4">
      <c r="A204" s="6">
        <v>201</v>
      </c>
      <c r="B204" s="7">
        <v>442.46</v>
      </c>
      <c r="D204" s="39">
        <v>442.46</v>
      </c>
    </row>
    <row r="205" spans="1:4">
      <c r="A205" s="6">
        <v>202</v>
      </c>
      <c r="B205" s="7">
        <v>3425.5</v>
      </c>
      <c r="D205" s="39">
        <v>3425.5</v>
      </c>
    </row>
    <row r="206" spans="1:4">
      <c r="A206" s="6">
        <v>203</v>
      </c>
      <c r="B206" s="7">
        <v>411.34</v>
      </c>
      <c r="D206" s="39">
        <v>411.34</v>
      </c>
    </row>
    <row r="207" spans="1:4">
      <c r="A207" s="6">
        <v>204</v>
      </c>
      <c r="B207" s="7">
        <v>295.79</v>
      </c>
      <c r="D207" s="39">
        <v>295.79</v>
      </c>
    </row>
    <row r="208" spans="1:4">
      <c r="A208" s="6">
        <v>205</v>
      </c>
      <c r="B208" s="7">
        <v>2338</v>
      </c>
      <c r="D208" s="39">
        <v>2338</v>
      </c>
    </row>
    <row r="209" spans="1:4">
      <c r="A209" s="6">
        <v>206</v>
      </c>
      <c r="B209" s="7">
        <v>544.63</v>
      </c>
      <c r="D209" s="39">
        <v>544.63</v>
      </c>
    </row>
    <row r="210" spans="1:4">
      <c r="A210" s="6">
        <v>207</v>
      </c>
      <c r="B210" s="7">
        <v>1129.1</v>
      </c>
      <c r="D210" s="39">
        <v>1129.1</v>
      </c>
    </row>
    <row r="211" spans="1:4">
      <c r="A211" s="6">
        <v>208</v>
      </c>
      <c r="B211" s="7">
        <v>528.34</v>
      </c>
      <c r="D211" s="39">
        <v>528.34</v>
      </c>
    </row>
    <row r="212" spans="1:4">
      <c r="A212" s="6">
        <v>209</v>
      </c>
      <c r="B212" s="7">
        <v>151.46</v>
      </c>
      <c r="D212" s="39">
        <v>151.46</v>
      </c>
    </row>
    <row r="213" spans="1:4">
      <c r="A213" s="6">
        <v>210</v>
      </c>
      <c r="B213" s="7">
        <v>1311.98</v>
      </c>
      <c r="D213" s="39">
        <v>1311.98</v>
      </c>
    </row>
    <row r="214" spans="1:4">
      <c r="A214" s="6">
        <v>211</v>
      </c>
      <c r="B214" s="7">
        <v>2851</v>
      </c>
      <c r="D214" s="39">
        <v>2851</v>
      </c>
    </row>
    <row r="215" spans="1:4">
      <c r="A215" s="6">
        <v>212</v>
      </c>
      <c r="B215" s="7">
        <v>562.51</v>
      </c>
      <c r="D215" s="39">
        <v>562.51</v>
      </c>
    </row>
    <row r="216" spans="1:4">
      <c r="A216" s="6">
        <v>213</v>
      </c>
      <c r="B216" s="7">
        <v>878.84</v>
      </c>
      <c r="D216" s="39">
        <v>878.84</v>
      </c>
    </row>
    <row r="217" spans="1:4">
      <c r="A217" s="6">
        <v>214</v>
      </c>
      <c r="B217" s="7">
        <v>3417.97</v>
      </c>
      <c r="D217" s="39">
        <v>3417.97</v>
      </c>
    </row>
    <row r="218" spans="1:4">
      <c r="A218" s="6">
        <v>215</v>
      </c>
      <c r="B218" s="7">
        <v>750.23</v>
      </c>
      <c r="D218" s="39">
        <v>750.23</v>
      </c>
    </row>
    <row r="219" spans="1:4">
      <c r="A219" s="6">
        <v>216</v>
      </c>
      <c r="B219" s="7">
        <v>4237.72</v>
      </c>
      <c r="D219" s="39">
        <v>4237.72</v>
      </c>
    </row>
    <row r="220" spans="1:4">
      <c r="A220" s="6">
        <v>217</v>
      </c>
      <c r="B220" s="7">
        <v>244.93</v>
      </c>
      <c r="D220" s="39">
        <v>244.93</v>
      </c>
    </row>
    <row r="221" spans="1:4">
      <c r="A221" s="6">
        <v>218</v>
      </c>
      <c r="B221" s="7">
        <v>870.87</v>
      </c>
      <c r="D221" s="39">
        <v>870.87</v>
      </c>
    </row>
    <row r="222" spans="1:4">
      <c r="A222" s="6">
        <v>219</v>
      </c>
      <c r="B222" s="7">
        <v>3365.73</v>
      </c>
      <c r="D222" s="39">
        <v>3365.73</v>
      </c>
    </row>
    <row r="223" spans="1:4">
      <c r="A223" s="6">
        <v>220</v>
      </c>
      <c r="B223" s="7">
        <v>2230.69</v>
      </c>
      <c r="D223" s="39">
        <v>2230.69</v>
      </c>
    </row>
    <row r="224" spans="1:4">
      <c r="A224" s="6">
        <v>221</v>
      </c>
      <c r="B224" s="7">
        <v>879.89</v>
      </c>
      <c r="D224" s="39">
        <v>879.89</v>
      </c>
    </row>
    <row r="225" spans="1:4">
      <c r="A225" s="6">
        <v>222</v>
      </c>
      <c r="B225" s="7">
        <v>257.17</v>
      </c>
      <c r="D225" s="39">
        <v>257.17</v>
      </c>
    </row>
    <row r="226" spans="1:4">
      <c r="A226" s="6">
        <v>223</v>
      </c>
      <c r="B226" s="7">
        <v>3249.11</v>
      </c>
      <c r="D226" s="39">
        <v>3249.11</v>
      </c>
    </row>
    <row r="227" spans="1:4">
      <c r="A227" s="6">
        <v>224</v>
      </c>
      <c r="B227" s="7">
        <v>282.13</v>
      </c>
      <c r="D227" s="39">
        <v>282.13</v>
      </c>
    </row>
    <row r="228" spans="1:4">
      <c r="A228" s="6">
        <v>225</v>
      </c>
      <c r="B228" s="7">
        <v>594.96</v>
      </c>
      <c r="D228" s="39">
        <v>594.96</v>
      </c>
    </row>
    <row r="229" spans="1:4">
      <c r="A229" s="6">
        <v>226</v>
      </c>
      <c r="B229" s="7">
        <v>1552.42</v>
      </c>
      <c r="D229" s="39">
        <v>1552.42</v>
      </c>
    </row>
    <row r="230" spans="1:4">
      <c r="A230" s="6">
        <v>227</v>
      </c>
      <c r="B230" s="7">
        <v>446.97</v>
      </c>
      <c r="D230" s="39">
        <v>446.97</v>
      </c>
    </row>
    <row r="231" spans="1:4">
      <c r="A231" s="6">
        <v>228</v>
      </c>
      <c r="B231" s="7">
        <v>628.59</v>
      </c>
      <c r="D231" s="39">
        <v>628.59</v>
      </c>
    </row>
    <row r="232" spans="1:4">
      <c r="A232" s="6">
        <v>229</v>
      </c>
      <c r="B232" s="7">
        <v>482.68</v>
      </c>
      <c r="D232" s="39">
        <v>482.68</v>
      </c>
    </row>
    <row r="233" spans="1:4">
      <c r="A233" s="6">
        <v>230</v>
      </c>
      <c r="B233" s="7">
        <v>1564.3</v>
      </c>
      <c r="D233" s="39">
        <v>1564.3</v>
      </c>
    </row>
    <row r="234" spans="1:4">
      <c r="A234" s="6">
        <v>231</v>
      </c>
      <c r="B234" s="7">
        <v>3470.61</v>
      </c>
      <c r="D234" s="39">
        <v>3470.61</v>
      </c>
    </row>
    <row r="235" spans="1:4">
      <c r="A235" s="6">
        <v>232</v>
      </c>
      <c r="B235" s="7">
        <v>4988.5</v>
      </c>
      <c r="D235" s="39">
        <v>4988.5</v>
      </c>
    </row>
    <row r="236" spans="1:4">
      <c r="A236" s="6">
        <v>233</v>
      </c>
      <c r="B236" s="7">
        <v>703.18</v>
      </c>
      <c r="D236" s="39">
        <v>703.18</v>
      </c>
    </row>
    <row r="237" spans="1:4">
      <c r="A237" s="6">
        <v>234</v>
      </c>
      <c r="B237" s="7">
        <v>2764.02</v>
      </c>
      <c r="D237" s="39">
        <v>2764.02</v>
      </c>
    </row>
    <row r="238" spans="1:4">
      <c r="A238" s="6">
        <v>235</v>
      </c>
      <c r="B238" s="7">
        <v>2470.88</v>
      </c>
      <c r="D238" s="39">
        <v>2470.88</v>
      </c>
    </row>
    <row r="239" spans="1:4">
      <c r="A239" s="6">
        <v>236</v>
      </c>
      <c r="B239" s="7">
        <v>638.1</v>
      </c>
      <c r="D239" s="39">
        <v>638.1</v>
      </c>
    </row>
    <row r="240" spans="1:4">
      <c r="A240" s="6">
        <v>237</v>
      </c>
      <c r="B240" s="7">
        <v>211.3</v>
      </c>
      <c r="D240" s="39">
        <v>211.3</v>
      </c>
    </row>
    <row r="241" spans="1:4">
      <c r="A241" s="6">
        <v>238</v>
      </c>
      <c r="B241" s="7">
        <v>2282.01</v>
      </c>
      <c r="D241" s="39">
        <v>2282.01</v>
      </c>
    </row>
    <row r="242" spans="1:4">
      <c r="A242" s="6">
        <v>239</v>
      </c>
      <c r="B242" s="7">
        <v>1027.79</v>
      </c>
      <c r="D242" s="39">
        <v>1027.79</v>
      </c>
    </row>
    <row r="243" spans="1:4">
      <c r="A243" s="6">
        <v>240</v>
      </c>
      <c r="B243" s="7">
        <v>787.06</v>
      </c>
      <c r="D243" s="39">
        <v>787.06</v>
      </c>
    </row>
    <row r="244" spans="1:4">
      <c r="A244" s="6">
        <v>241</v>
      </c>
      <c r="B244" s="7">
        <v>2997.87</v>
      </c>
      <c r="D244" s="39">
        <v>2997.87</v>
      </c>
    </row>
    <row r="245" spans="1:4">
      <c r="A245" s="6">
        <v>242</v>
      </c>
      <c r="B245" s="7">
        <v>5892.06</v>
      </c>
      <c r="D245" s="39">
        <v>5892.06</v>
      </c>
    </row>
    <row r="246" spans="1:4">
      <c r="A246" s="6">
        <v>243</v>
      </c>
      <c r="B246" s="7">
        <v>1767.82</v>
      </c>
      <c r="D246" s="39">
        <v>1767.82</v>
      </c>
    </row>
    <row r="247" spans="1:4">
      <c r="A247" s="6">
        <v>244</v>
      </c>
      <c r="B247" s="7">
        <v>250.59</v>
      </c>
      <c r="D247" s="39">
        <v>250.59</v>
      </c>
    </row>
    <row r="248" spans="1:4">
      <c r="A248" s="6">
        <v>245</v>
      </c>
      <c r="B248" s="7">
        <v>3668.92</v>
      </c>
      <c r="D248" s="39">
        <v>3668.92</v>
      </c>
    </row>
    <row r="249" spans="1:4">
      <c r="A249" s="6">
        <v>246</v>
      </c>
      <c r="B249" s="7">
        <v>396.62</v>
      </c>
      <c r="D249" s="39">
        <v>396.62</v>
      </c>
    </row>
    <row r="250" spans="1:4">
      <c r="A250" s="6">
        <v>247</v>
      </c>
      <c r="B250" s="7">
        <v>1116.94</v>
      </c>
      <c r="D250" s="39">
        <v>1116.94</v>
      </c>
    </row>
    <row r="251" spans="1:4">
      <c r="A251" s="6">
        <v>248</v>
      </c>
      <c r="B251" s="7">
        <v>1415.13</v>
      </c>
      <c r="D251" s="39">
        <v>1415.13</v>
      </c>
    </row>
    <row r="252" spans="1:4">
      <c r="A252" s="6">
        <v>249</v>
      </c>
      <c r="B252" s="7">
        <v>384.34</v>
      </c>
      <c r="D252" s="39">
        <v>384.34</v>
      </c>
    </row>
    <row r="253" spans="1:4">
      <c r="A253" s="6">
        <v>250</v>
      </c>
      <c r="B253" s="7">
        <v>996.68</v>
      </c>
      <c r="D253" s="39">
        <v>996.68</v>
      </c>
    </row>
    <row r="254" spans="1:4">
      <c r="A254" s="6">
        <v>251</v>
      </c>
      <c r="B254" s="7">
        <v>1490.74</v>
      </c>
      <c r="D254" s="39">
        <v>1490.74</v>
      </c>
    </row>
    <row r="255" spans="1:4">
      <c r="A255" s="6">
        <v>252</v>
      </c>
      <c r="B255" s="7">
        <v>1043.39</v>
      </c>
      <c r="D255" s="39">
        <v>1043.39</v>
      </c>
    </row>
    <row r="256" spans="1:4">
      <c r="A256" s="6">
        <v>253</v>
      </c>
      <c r="B256" s="7">
        <v>652.69</v>
      </c>
      <c r="D256" s="39">
        <v>652.69</v>
      </c>
    </row>
    <row r="257" spans="1:4">
      <c r="A257" s="6">
        <v>254</v>
      </c>
      <c r="B257" s="7">
        <v>1253.27</v>
      </c>
      <c r="D257" s="39">
        <v>1253.27</v>
      </c>
    </row>
    <row r="258" spans="1:4">
      <c r="A258" s="6">
        <v>255</v>
      </c>
      <c r="B258" s="7">
        <v>1447.75</v>
      </c>
      <c r="D258" s="39">
        <v>1447.75</v>
      </c>
    </row>
    <row r="259" spans="1:4">
      <c r="A259" s="6">
        <v>256</v>
      </c>
      <c r="B259" s="7">
        <v>770.04</v>
      </c>
      <c r="D259" s="39">
        <v>770.04</v>
      </c>
    </row>
    <row r="260" spans="1:4">
      <c r="A260" s="6">
        <v>257</v>
      </c>
      <c r="B260" s="7">
        <v>485.49</v>
      </c>
      <c r="D260" s="39">
        <v>485.49</v>
      </c>
    </row>
    <row r="261" spans="1:4">
      <c r="A261" s="6">
        <v>258</v>
      </c>
      <c r="B261" s="7">
        <v>7393.54</v>
      </c>
      <c r="D261" s="39">
        <v>7393.54</v>
      </c>
    </row>
    <row r="262" spans="1:4">
      <c r="A262" s="6">
        <v>259</v>
      </c>
      <c r="B262" s="7">
        <v>1951.27</v>
      </c>
      <c r="D262" s="39">
        <v>1951.27</v>
      </c>
    </row>
    <row r="263" spans="1:4">
      <c r="A263" s="6">
        <v>260</v>
      </c>
      <c r="B263" s="7">
        <v>2044.15</v>
      </c>
      <c r="D263" s="39">
        <v>2044.15</v>
      </c>
    </row>
    <row r="264" spans="1:4">
      <c r="A264" s="6">
        <v>261</v>
      </c>
      <c r="B264" s="7">
        <v>1109.76</v>
      </c>
      <c r="D264" s="39">
        <v>1109.76</v>
      </c>
    </row>
    <row r="265" spans="1:4">
      <c r="A265" s="6">
        <v>262</v>
      </c>
      <c r="B265" s="7">
        <v>652.85</v>
      </c>
      <c r="D265" s="39">
        <v>652.85</v>
      </c>
    </row>
    <row r="266" spans="1:4">
      <c r="A266" s="6">
        <v>263</v>
      </c>
      <c r="B266" s="7">
        <v>743.17</v>
      </c>
      <c r="D266" s="39">
        <v>743.17</v>
      </c>
    </row>
    <row r="267" spans="1:4">
      <c r="A267" s="6">
        <v>264</v>
      </c>
      <c r="B267" s="7">
        <v>1012.36</v>
      </c>
      <c r="D267" s="39">
        <v>1012.36</v>
      </c>
    </row>
    <row r="268" spans="1:4">
      <c r="A268" s="6">
        <v>265</v>
      </c>
      <c r="B268" s="7">
        <v>1528.89</v>
      </c>
      <c r="D268" s="39">
        <v>1528.89</v>
      </c>
    </row>
    <row r="269" spans="1:4">
      <c r="A269" s="6">
        <v>266</v>
      </c>
      <c r="B269" s="7">
        <v>230.74</v>
      </c>
      <c r="D269" s="39">
        <v>230.74</v>
      </c>
    </row>
    <row r="270" spans="1:4">
      <c r="A270" s="6">
        <v>267</v>
      </c>
      <c r="B270" s="7">
        <v>1787.62</v>
      </c>
      <c r="D270" s="39">
        <v>1787.62</v>
      </c>
    </row>
    <row r="271" spans="1:4">
      <c r="A271" s="6">
        <v>268</v>
      </c>
      <c r="B271" s="7">
        <v>2496.26</v>
      </c>
      <c r="D271" s="39">
        <v>2496.26</v>
      </c>
    </row>
    <row r="272" spans="1:4">
      <c r="A272" s="6">
        <v>269</v>
      </c>
      <c r="B272" s="7">
        <v>685.35</v>
      </c>
      <c r="D272" s="39">
        <v>685.35</v>
      </c>
    </row>
    <row r="273" spans="1:4">
      <c r="A273" s="6">
        <v>270</v>
      </c>
      <c r="B273" s="7">
        <v>2674.08</v>
      </c>
      <c r="D273" s="39">
        <v>2674.08</v>
      </c>
    </row>
    <row r="274" spans="1:4">
      <c r="A274" s="6">
        <v>271</v>
      </c>
      <c r="B274" s="7">
        <v>402.24</v>
      </c>
      <c r="D274" s="39">
        <v>402.24</v>
      </c>
    </row>
    <row r="275" spans="1:4">
      <c r="A275" s="6">
        <v>272</v>
      </c>
      <c r="B275" s="7">
        <v>159.92</v>
      </c>
      <c r="D275" s="39">
        <v>159.92</v>
      </c>
    </row>
    <row r="276" spans="1:4">
      <c r="A276" s="6">
        <v>273</v>
      </c>
      <c r="B276" s="7">
        <v>1745.47</v>
      </c>
      <c r="D276" s="39">
        <v>1745.47</v>
      </c>
    </row>
    <row r="277" spans="1:4">
      <c r="A277" s="6">
        <v>274</v>
      </c>
      <c r="B277" s="7">
        <v>1683.41</v>
      </c>
      <c r="D277" s="39">
        <v>1683.41</v>
      </c>
    </row>
    <row r="278" spans="1:4">
      <c r="A278" s="6">
        <v>275</v>
      </c>
      <c r="B278" s="7">
        <v>1365.96</v>
      </c>
      <c r="D278" s="39">
        <v>1365.96</v>
      </c>
    </row>
    <row r="279" spans="1:4">
      <c r="A279" s="6">
        <v>276</v>
      </c>
      <c r="B279" s="7">
        <v>284.14</v>
      </c>
      <c r="D279" s="39">
        <v>284.14</v>
      </c>
    </row>
    <row r="280" spans="1:4">
      <c r="A280" s="6">
        <v>277</v>
      </c>
      <c r="B280" s="7">
        <v>1288.18</v>
      </c>
      <c r="D280" s="39">
        <v>1288.18</v>
      </c>
    </row>
    <row r="281" spans="1:4">
      <c r="A281" s="6">
        <v>278</v>
      </c>
      <c r="B281" s="7">
        <v>4720.61</v>
      </c>
      <c r="D281" s="39">
        <v>4720.61</v>
      </c>
    </row>
    <row r="282" spans="1:4">
      <c r="A282" s="6">
        <v>279</v>
      </c>
      <c r="B282" s="7">
        <v>1278.3</v>
      </c>
      <c r="D282" s="39">
        <v>1278.3</v>
      </c>
    </row>
    <row r="283" spans="1:4">
      <c r="A283" s="6">
        <v>280</v>
      </c>
      <c r="B283" s="7">
        <v>377.58</v>
      </c>
      <c r="D283" s="39">
        <v>377.58</v>
      </c>
    </row>
    <row r="284" spans="1:4">
      <c r="A284" s="6">
        <v>281</v>
      </c>
      <c r="B284" s="7">
        <v>1638.51</v>
      </c>
      <c r="D284" s="39">
        <v>1638.51</v>
      </c>
    </row>
    <row r="285" spans="1:4">
      <c r="A285" s="6">
        <v>282</v>
      </c>
      <c r="B285" s="7">
        <v>1657.78</v>
      </c>
      <c r="D285" s="39">
        <v>1657.78</v>
      </c>
    </row>
    <row r="286" spans="1:4">
      <c r="A286" s="6">
        <v>283</v>
      </c>
      <c r="B286" s="7">
        <v>430.26</v>
      </c>
      <c r="D286" s="39">
        <v>430.26</v>
      </c>
    </row>
    <row r="287" spans="1:4">
      <c r="A287" s="6">
        <v>284</v>
      </c>
      <c r="B287" s="7">
        <v>492.32</v>
      </c>
      <c r="D287" s="39">
        <v>492.32</v>
      </c>
    </row>
    <row r="288" spans="1:4">
      <c r="A288" s="6">
        <v>285</v>
      </c>
      <c r="B288" s="7">
        <v>1008.02</v>
      </c>
      <c r="D288" s="39">
        <v>1008.02</v>
      </c>
    </row>
    <row r="289" spans="1:4">
      <c r="A289" s="6">
        <v>286</v>
      </c>
      <c r="B289" s="7">
        <v>496.71</v>
      </c>
      <c r="D289" s="39">
        <v>496.71</v>
      </c>
    </row>
    <row r="290" spans="1:4">
      <c r="A290" s="6">
        <v>287</v>
      </c>
      <c r="B290" s="7">
        <v>2054.57</v>
      </c>
      <c r="D290" s="39">
        <v>2054.57</v>
      </c>
    </row>
    <row r="291" spans="1:4">
      <c r="A291" s="6">
        <v>288</v>
      </c>
      <c r="B291" s="7">
        <v>2249.68</v>
      </c>
      <c r="D291" s="39">
        <v>2249.68</v>
      </c>
    </row>
    <row r="292" spans="1:4">
      <c r="A292" s="6">
        <v>289</v>
      </c>
      <c r="B292" s="7">
        <v>1426.12</v>
      </c>
      <c r="D292" s="39">
        <v>1426.12</v>
      </c>
    </row>
    <row r="293" spans="1:4">
      <c r="A293" s="6">
        <v>290</v>
      </c>
      <c r="B293" s="7">
        <v>1576.62</v>
      </c>
      <c r="D293" s="39">
        <v>1576.62</v>
      </c>
    </row>
    <row r="294" spans="1:4">
      <c r="A294" s="6">
        <v>291</v>
      </c>
      <c r="B294" s="7">
        <v>2494.02</v>
      </c>
      <c r="D294" s="39">
        <v>2494.02</v>
      </c>
    </row>
    <row r="295" spans="1:4">
      <c r="A295" s="6">
        <v>292</v>
      </c>
      <c r="B295" s="7">
        <v>149.63</v>
      </c>
      <c r="D295" s="39">
        <v>149.63</v>
      </c>
    </row>
    <row r="296" spans="1:4">
      <c r="A296" s="6">
        <v>293</v>
      </c>
      <c r="B296" s="7">
        <v>951.28</v>
      </c>
      <c r="D296" s="39">
        <v>951.28</v>
      </c>
    </row>
    <row r="297" spans="1:4">
      <c r="A297" s="6">
        <v>294</v>
      </c>
      <c r="B297" s="7">
        <v>881.33</v>
      </c>
      <c r="D297" s="39">
        <v>881.33</v>
      </c>
    </row>
    <row r="298" spans="1:4">
      <c r="A298" s="6">
        <v>295</v>
      </c>
      <c r="B298" s="7">
        <v>132.23</v>
      </c>
      <c r="D298" s="39">
        <v>132.23</v>
      </c>
    </row>
    <row r="299" spans="1:4">
      <c r="A299" s="6">
        <v>296</v>
      </c>
      <c r="B299" s="7">
        <v>476.27</v>
      </c>
      <c r="D299" s="39">
        <v>476.27</v>
      </c>
    </row>
    <row r="300" spans="1:4">
      <c r="A300" s="6">
        <v>297</v>
      </c>
      <c r="B300" s="7">
        <v>1527.31</v>
      </c>
      <c r="D300" s="39">
        <v>1527.31</v>
      </c>
    </row>
    <row r="301" spans="1:4">
      <c r="A301" s="6">
        <v>298</v>
      </c>
      <c r="B301" s="7">
        <v>3525.04</v>
      </c>
      <c r="D301" s="39">
        <v>3525.04</v>
      </c>
    </row>
    <row r="302" spans="1:4">
      <c r="A302" s="6">
        <v>299</v>
      </c>
      <c r="B302" s="7">
        <v>1404.52</v>
      </c>
      <c r="D302" s="39">
        <v>1404.52</v>
      </c>
    </row>
    <row r="303" spans="1:4">
      <c r="A303" s="6">
        <v>300</v>
      </c>
      <c r="B303" s="7">
        <v>3095.87</v>
      </c>
      <c r="D303" s="39">
        <v>3095.87</v>
      </c>
    </row>
    <row r="304" spans="1:4">
      <c r="A304" s="6">
        <v>301</v>
      </c>
      <c r="B304" s="7">
        <v>414.51</v>
      </c>
      <c r="D304" s="39">
        <v>414.51</v>
      </c>
    </row>
    <row r="305" spans="1:4">
      <c r="A305" s="6">
        <v>302</v>
      </c>
      <c r="B305" s="7">
        <v>871.51</v>
      </c>
      <c r="D305" s="39">
        <v>871.51</v>
      </c>
    </row>
    <row r="306" spans="1:4">
      <c r="A306" s="6">
        <v>303</v>
      </c>
      <c r="B306" s="7">
        <v>1450.88</v>
      </c>
      <c r="D306" s="39">
        <v>1450.88</v>
      </c>
    </row>
    <row r="307" spans="1:4">
      <c r="A307" s="6">
        <v>304</v>
      </c>
      <c r="B307" s="7">
        <v>2114.31</v>
      </c>
      <c r="D307" s="39">
        <v>2114.31</v>
      </c>
    </row>
    <row r="308" spans="1:4">
      <c r="A308" s="6">
        <v>305</v>
      </c>
      <c r="B308" s="7">
        <v>296.31</v>
      </c>
      <c r="D308" s="39">
        <v>296.31</v>
      </c>
    </row>
    <row r="309" spans="1:4">
      <c r="A309" s="6">
        <v>306</v>
      </c>
      <c r="B309" s="7">
        <v>953.26</v>
      </c>
      <c r="D309" s="39">
        <v>953.26</v>
      </c>
    </row>
    <row r="310" spans="1:4">
      <c r="A310" s="6">
        <v>307</v>
      </c>
      <c r="B310" s="7">
        <v>140.76</v>
      </c>
      <c r="D310" s="39">
        <v>140.76</v>
      </c>
    </row>
    <row r="311" spans="1:4">
      <c r="A311" s="6">
        <v>308</v>
      </c>
      <c r="B311" s="7">
        <v>2239.79</v>
      </c>
      <c r="D311" s="39">
        <v>2239.79</v>
      </c>
    </row>
    <row r="312" spans="1:4">
      <c r="A312" s="6">
        <v>309</v>
      </c>
      <c r="B312" s="7">
        <v>3161.05</v>
      </c>
      <c r="D312" s="39">
        <v>3161.05</v>
      </c>
    </row>
    <row r="313" spans="1:4">
      <c r="A313" s="6">
        <v>310</v>
      </c>
      <c r="B313" s="7">
        <v>2136.52</v>
      </c>
      <c r="D313" s="39">
        <v>2136.52</v>
      </c>
    </row>
    <row r="314" spans="1:4">
      <c r="A314" s="6">
        <v>311</v>
      </c>
      <c r="B314" s="7">
        <v>439.1</v>
      </c>
      <c r="D314" s="39">
        <v>439.1</v>
      </c>
    </row>
    <row r="315" spans="1:4">
      <c r="A315" s="6">
        <v>312</v>
      </c>
      <c r="B315" s="7">
        <v>1286.82</v>
      </c>
      <c r="D315" s="39">
        <v>1286.82</v>
      </c>
    </row>
    <row r="316" spans="1:4">
      <c r="A316" s="6">
        <v>313</v>
      </c>
      <c r="B316" s="7">
        <v>3258.69</v>
      </c>
      <c r="D316" s="39">
        <v>3258.69</v>
      </c>
    </row>
    <row r="317" spans="1:4">
      <c r="A317" s="6">
        <v>314</v>
      </c>
      <c r="B317" s="7">
        <v>1852.79</v>
      </c>
      <c r="D317" s="39">
        <v>1852.79</v>
      </c>
    </row>
    <row r="318" spans="1:4">
      <c r="A318" s="6">
        <v>315</v>
      </c>
      <c r="B318" s="7">
        <v>263.39</v>
      </c>
      <c r="D318" s="39">
        <v>263.39</v>
      </c>
    </row>
    <row r="319" spans="1:4">
      <c r="A319" s="6">
        <v>316</v>
      </c>
      <c r="B319" s="7">
        <v>1458.48</v>
      </c>
      <c r="D319" s="39">
        <v>1458.48</v>
      </c>
    </row>
    <row r="320" spans="1:4">
      <c r="A320" s="6">
        <v>317</v>
      </c>
      <c r="B320" s="7">
        <v>718.56</v>
      </c>
      <c r="D320" s="39">
        <v>718.56</v>
      </c>
    </row>
    <row r="321" spans="1:4">
      <c r="A321" s="6">
        <v>318</v>
      </c>
      <c r="B321" s="7">
        <v>475.16</v>
      </c>
      <c r="D321" s="39">
        <v>475.16</v>
      </c>
    </row>
    <row r="322" spans="1:4">
      <c r="A322" s="6">
        <v>319</v>
      </c>
      <c r="B322" s="7">
        <v>414.24</v>
      </c>
      <c r="D322" s="39">
        <v>414.24</v>
      </c>
    </row>
    <row r="323" spans="1:4">
      <c r="A323" s="6">
        <v>320</v>
      </c>
      <c r="B323" s="7">
        <v>1639.19</v>
      </c>
      <c r="D323" s="39">
        <v>1639.19</v>
      </c>
    </row>
    <row r="324" spans="1:4">
      <c r="A324" s="6">
        <v>321</v>
      </c>
      <c r="B324" s="7">
        <v>1473.1</v>
      </c>
      <c r="D324" s="39">
        <v>1473.1</v>
      </c>
    </row>
    <row r="325" spans="1:4">
      <c r="A325" s="6">
        <v>322</v>
      </c>
      <c r="B325" s="7">
        <v>748.01</v>
      </c>
      <c r="D325" s="39">
        <v>748.01</v>
      </c>
    </row>
    <row r="326" spans="1:4">
      <c r="A326" s="6">
        <v>323</v>
      </c>
      <c r="B326" s="7">
        <v>3127.97</v>
      </c>
      <c r="D326" s="39">
        <v>3127.97</v>
      </c>
    </row>
    <row r="327" spans="1:4">
      <c r="A327" s="6">
        <v>324</v>
      </c>
      <c r="B327" s="7">
        <v>132.48</v>
      </c>
      <c r="D327" s="39">
        <v>132.48</v>
      </c>
    </row>
    <row r="328" spans="1:4">
      <c r="A328" s="6">
        <v>325</v>
      </c>
      <c r="B328" s="7">
        <v>1092.28</v>
      </c>
      <c r="D328" s="39">
        <v>1092.28</v>
      </c>
    </row>
    <row r="329" spans="1:4">
      <c r="A329" s="6">
        <v>326</v>
      </c>
      <c r="B329" s="7">
        <v>600.12</v>
      </c>
      <c r="D329" s="39">
        <v>600.12</v>
      </c>
    </row>
    <row r="330" spans="1:4">
      <c r="A330" s="6">
        <v>327</v>
      </c>
      <c r="B330" s="7">
        <v>200.91</v>
      </c>
      <c r="D330" s="39">
        <v>200.91</v>
      </c>
    </row>
    <row r="331" spans="1:4">
      <c r="A331" s="6">
        <v>328</v>
      </c>
      <c r="B331" s="7">
        <v>3026.99</v>
      </c>
      <c r="D331" s="39">
        <v>3026.99</v>
      </c>
    </row>
    <row r="332" spans="1:4">
      <c r="A332" s="6">
        <v>329</v>
      </c>
      <c r="B332" s="7">
        <v>2074.23</v>
      </c>
      <c r="D332" s="39">
        <v>2074.23</v>
      </c>
    </row>
    <row r="333" spans="1:4">
      <c r="A333" s="6">
        <v>330</v>
      </c>
      <c r="B333" s="7">
        <v>378.43</v>
      </c>
      <c r="D333" s="39">
        <v>378.43</v>
      </c>
    </row>
    <row r="334" spans="1:4">
      <c r="A334" s="6">
        <v>331</v>
      </c>
      <c r="B334" s="7">
        <v>1442.4</v>
      </c>
      <c r="D334" s="39">
        <v>1442.4</v>
      </c>
    </row>
    <row r="335" spans="1:4">
      <c r="A335" s="6">
        <v>332</v>
      </c>
      <c r="B335" s="7">
        <v>1816.72</v>
      </c>
      <c r="D335" s="39">
        <v>1816.72</v>
      </c>
    </row>
    <row r="336" spans="1:4">
      <c r="A336" s="6">
        <v>333</v>
      </c>
      <c r="B336" s="7">
        <v>1980.57</v>
      </c>
      <c r="D336" s="39">
        <v>1980.57</v>
      </c>
    </row>
    <row r="337" spans="1:4">
      <c r="A337" s="6">
        <v>334</v>
      </c>
      <c r="B337" s="7">
        <v>2016.04</v>
      </c>
      <c r="D337" s="39">
        <v>2016.04</v>
      </c>
    </row>
    <row r="338" spans="1:4">
      <c r="A338" s="6">
        <v>335</v>
      </c>
      <c r="B338" s="7">
        <v>1399.92</v>
      </c>
      <c r="D338" s="39">
        <v>1399.92</v>
      </c>
    </row>
    <row r="339" spans="1:4">
      <c r="A339" s="6">
        <v>336</v>
      </c>
      <c r="B339" s="7">
        <v>325.76</v>
      </c>
      <c r="D339" s="39">
        <v>325.76</v>
      </c>
    </row>
    <row r="340" spans="1:4">
      <c r="A340" s="6">
        <v>337</v>
      </c>
      <c r="B340" s="7">
        <v>150.49</v>
      </c>
      <c r="D340" s="39">
        <v>150.49</v>
      </c>
    </row>
    <row r="341" spans="1:4">
      <c r="A341" s="6">
        <v>338</v>
      </c>
      <c r="B341" s="7">
        <v>240.57</v>
      </c>
      <c r="D341" s="39">
        <v>240.57</v>
      </c>
    </row>
    <row r="342" spans="1:4">
      <c r="A342" s="6">
        <v>339</v>
      </c>
      <c r="B342" s="7">
        <v>1872.99</v>
      </c>
      <c r="D342" s="39">
        <v>1872.99</v>
      </c>
    </row>
    <row r="343" spans="1:4">
      <c r="A343" s="6">
        <v>340</v>
      </c>
      <c r="B343" s="7">
        <v>933.46</v>
      </c>
      <c r="D343" s="39">
        <v>933.46</v>
      </c>
    </row>
    <row r="344" spans="1:4">
      <c r="A344" s="6">
        <v>341</v>
      </c>
      <c r="B344" s="7">
        <v>843.26</v>
      </c>
      <c r="D344" s="39">
        <v>843.26</v>
      </c>
    </row>
    <row r="345" spans="1:4">
      <c r="A345" s="6">
        <v>342</v>
      </c>
      <c r="B345" s="7">
        <v>615.07</v>
      </c>
      <c r="D345" s="39">
        <v>615.07</v>
      </c>
    </row>
    <row r="346" spans="1:4">
      <c r="A346" s="6">
        <v>343</v>
      </c>
      <c r="B346" s="7">
        <v>1752.79</v>
      </c>
      <c r="D346" s="39">
        <v>1752.79</v>
      </c>
    </row>
    <row r="347" spans="1:4">
      <c r="A347" s="6">
        <v>344</v>
      </c>
      <c r="B347" s="7">
        <v>382.42</v>
      </c>
      <c r="D347" s="39">
        <v>382.42</v>
      </c>
    </row>
    <row r="348" spans="1:4">
      <c r="A348" s="6">
        <v>345</v>
      </c>
      <c r="B348" s="7">
        <v>2055.81</v>
      </c>
      <c r="D348" s="39">
        <v>2055.81</v>
      </c>
    </row>
    <row r="349" spans="1:4">
      <c r="A349" s="6">
        <v>346</v>
      </c>
      <c r="B349" s="7">
        <v>152.53</v>
      </c>
      <c r="D349" s="39">
        <v>152.53</v>
      </c>
    </row>
    <row r="350" spans="1:4">
      <c r="A350" s="6">
        <v>347</v>
      </c>
      <c r="B350" s="7">
        <v>1579.22</v>
      </c>
      <c r="D350" s="39">
        <v>1579.22</v>
      </c>
    </row>
    <row r="351" spans="1:4">
      <c r="A351" s="6">
        <v>348</v>
      </c>
      <c r="B351" s="7">
        <v>208.24</v>
      </c>
      <c r="D351" s="39">
        <v>208.24</v>
      </c>
    </row>
    <row r="352" spans="1:4">
      <c r="A352" s="6">
        <v>349</v>
      </c>
      <c r="B352" s="7">
        <v>152.53</v>
      </c>
      <c r="D352" s="39">
        <v>152.53</v>
      </c>
    </row>
    <row r="353" spans="1:4">
      <c r="A353" s="6">
        <v>350</v>
      </c>
      <c r="B353" s="7">
        <v>2240.03</v>
      </c>
      <c r="D353" s="39">
        <v>2240.03</v>
      </c>
    </row>
    <row r="354" spans="1:4">
      <c r="A354" s="6">
        <v>351</v>
      </c>
      <c r="B354" s="7">
        <v>315.29</v>
      </c>
      <c r="D354" s="39">
        <v>315.29</v>
      </c>
    </row>
    <row r="355" spans="1:4">
      <c r="A355" s="6">
        <v>352</v>
      </c>
      <c r="B355" s="7">
        <v>1085.53</v>
      </c>
      <c r="D355" s="39">
        <v>1085.53</v>
      </c>
    </row>
    <row r="356" spans="1:4">
      <c r="A356" s="6">
        <v>353</v>
      </c>
      <c r="B356" s="7">
        <v>942.14</v>
      </c>
      <c r="D356" s="39">
        <v>942.14</v>
      </c>
    </row>
    <row r="357" spans="1:4">
      <c r="A357" s="6">
        <v>354</v>
      </c>
      <c r="B357" s="7">
        <v>661</v>
      </c>
      <c r="D357" s="39">
        <v>661</v>
      </c>
    </row>
    <row r="358" spans="1:4">
      <c r="A358" s="6">
        <v>355</v>
      </c>
      <c r="B358" s="7">
        <v>931.48</v>
      </c>
      <c r="D358" s="39">
        <v>931.48</v>
      </c>
    </row>
    <row r="359" spans="1:4">
      <c r="A359" s="6">
        <v>356</v>
      </c>
      <c r="B359" s="7">
        <v>1218.1</v>
      </c>
      <c r="D359" s="39">
        <v>1218.1</v>
      </c>
    </row>
    <row r="360" spans="1:4">
      <c r="A360" s="6">
        <v>357</v>
      </c>
      <c r="B360" s="7">
        <v>931.48</v>
      </c>
      <c r="D360" s="39">
        <v>931.48</v>
      </c>
    </row>
    <row r="361" spans="1:4">
      <c r="A361" s="6">
        <v>358</v>
      </c>
      <c r="B361" s="7">
        <v>240.57</v>
      </c>
      <c r="D361" s="39">
        <v>240.57</v>
      </c>
    </row>
    <row r="362" spans="1:4">
      <c r="A362" s="6">
        <v>359</v>
      </c>
      <c r="B362" s="7">
        <v>971.78</v>
      </c>
      <c r="D362" s="39">
        <v>971.78</v>
      </c>
    </row>
    <row r="363" spans="1:4">
      <c r="A363" s="6">
        <v>360</v>
      </c>
      <c r="B363" s="7">
        <v>1559.09</v>
      </c>
      <c r="D363" s="39">
        <v>1559.09</v>
      </c>
    </row>
    <row r="364" spans="1:4">
      <c r="A364" s="6">
        <v>361</v>
      </c>
      <c r="B364" s="7">
        <v>217.22</v>
      </c>
      <c r="D364" s="39">
        <v>217.22</v>
      </c>
    </row>
    <row r="365" spans="1:4">
      <c r="A365" s="6">
        <v>362</v>
      </c>
      <c r="B365" s="7">
        <v>193.6</v>
      </c>
      <c r="D365" s="39">
        <v>193.6</v>
      </c>
    </row>
    <row r="366" spans="1:4">
      <c r="A366" s="6">
        <v>363</v>
      </c>
      <c r="B366" s="7">
        <v>1517.02</v>
      </c>
      <c r="D366" s="39">
        <v>1517.02</v>
      </c>
    </row>
    <row r="367" spans="1:4">
      <c r="A367" s="6">
        <v>364</v>
      </c>
      <c r="B367" s="7">
        <v>2288.57</v>
      </c>
      <c r="D367" s="39">
        <v>2288.57</v>
      </c>
    </row>
    <row r="368" spans="1:4">
      <c r="A368" s="6">
        <v>365</v>
      </c>
      <c r="B368" s="7">
        <v>1143.23</v>
      </c>
      <c r="D368" s="39">
        <v>1143.23</v>
      </c>
    </row>
    <row r="369" spans="1:4">
      <c r="A369" s="6">
        <v>366</v>
      </c>
      <c r="B369" s="7">
        <v>313.3</v>
      </c>
      <c r="D369" s="39">
        <v>313.3</v>
      </c>
    </row>
    <row r="370" spans="1:4">
      <c r="A370" s="6">
        <v>367</v>
      </c>
      <c r="B370" s="7">
        <v>1849.26</v>
      </c>
      <c r="D370" s="39">
        <v>1849.26</v>
      </c>
    </row>
    <row r="371" spans="1:4">
      <c r="A371" s="6">
        <v>368</v>
      </c>
      <c r="B371" s="7">
        <v>997.08</v>
      </c>
      <c r="D371" s="39">
        <v>997.08</v>
      </c>
    </row>
    <row r="372" spans="1:4">
      <c r="A372" s="6">
        <v>369</v>
      </c>
      <c r="B372" s="7">
        <v>2418.11</v>
      </c>
      <c r="D372" s="39">
        <v>2418.11</v>
      </c>
    </row>
    <row r="373" spans="1:4">
      <c r="A373" s="6">
        <v>370</v>
      </c>
      <c r="B373" s="7">
        <v>1206.5</v>
      </c>
      <c r="D373" s="39">
        <v>1206.5</v>
      </c>
    </row>
    <row r="374" spans="1:4">
      <c r="A374" s="6">
        <v>371</v>
      </c>
      <c r="B374" s="7">
        <v>353.18</v>
      </c>
      <c r="D374" s="39">
        <v>353.18</v>
      </c>
    </row>
    <row r="375" spans="1:4">
      <c r="A375" s="6">
        <v>372</v>
      </c>
      <c r="B375" s="7">
        <v>2141.68</v>
      </c>
      <c r="D375" s="39">
        <v>2141.68</v>
      </c>
    </row>
    <row r="376" spans="1:4">
      <c r="A376" s="6">
        <v>373</v>
      </c>
      <c r="B376" s="7">
        <v>539.1</v>
      </c>
      <c r="D376" s="39">
        <v>539.1</v>
      </c>
    </row>
    <row r="377" spans="1:4">
      <c r="A377" s="6">
        <v>374</v>
      </c>
      <c r="B377" s="7">
        <v>1168.32</v>
      </c>
      <c r="D377" s="39">
        <v>1168.32</v>
      </c>
    </row>
    <row r="378" spans="1:4">
      <c r="A378" s="6">
        <v>375</v>
      </c>
      <c r="B378" s="7">
        <v>935.74</v>
      </c>
      <c r="D378" s="39">
        <v>935.74</v>
      </c>
    </row>
    <row r="379" spans="1:4">
      <c r="A379" s="6">
        <v>376</v>
      </c>
      <c r="B379" s="7">
        <v>3837.52</v>
      </c>
      <c r="D379" s="39">
        <v>3837.52</v>
      </c>
    </row>
    <row r="380" spans="1:4">
      <c r="A380" s="6">
        <v>377</v>
      </c>
      <c r="B380" s="7">
        <v>2040.36</v>
      </c>
      <c r="D380" s="39">
        <v>2040.36</v>
      </c>
    </row>
    <row r="381" spans="1:4">
      <c r="A381" s="6">
        <v>378</v>
      </c>
      <c r="B381" s="7">
        <v>193.6</v>
      </c>
      <c r="D381" s="39">
        <v>193.6</v>
      </c>
    </row>
    <row r="382" spans="1:4">
      <c r="A382" s="6">
        <v>379</v>
      </c>
      <c r="B382" s="7">
        <v>4835.24</v>
      </c>
      <c r="D382" s="39">
        <v>4835.24</v>
      </c>
    </row>
    <row r="383" spans="1:4">
      <c r="A383" s="6">
        <v>380</v>
      </c>
      <c r="B383" s="7">
        <v>3063.38</v>
      </c>
      <c r="D383" s="39">
        <v>3063.38</v>
      </c>
    </row>
    <row r="384" spans="1:4">
      <c r="A384" s="6">
        <v>381</v>
      </c>
      <c r="B384" s="7">
        <v>1459.24</v>
      </c>
      <c r="D384" s="39">
        <v>1459.24</v>
      </c>
    </row>
    <row r="385" spans="1:4">
      <c r="A385" s="6">
        <v>382</v>
      </c>
      <c r="B385" s="7">
        <v>2571.47</v>
      </c>
      <c r="D385" s="39">
        <v>2571.47</v>
      </c>
    </row>
    <row r="386" spans="1:4">
      <c r="A386" s="6">
        <v>383</v>
      </c>
      <c r="B386" s="7">
        <v>209.8</v>
      </c>
      <c r="D386" s="39">
        <v>209.8</v>
      </c>
    </row>
    <row r="387" spans="1:4">
      <c r="A387" s="6">
        <v>384</v>
      </c>
      <c r="B387" s="7">
        <v>1871.48</v>
      </c>
      <c r="D387" s="39">
        <v>1871.48</v>
      </c>
    </row>
    <row r="388" spans="1:4">
      <c r="A388" s="6">
        <v>385</v>
      </c>
      <c r="B388" s="7">
        <v>1276.05</v>
      </c>
      <c r="D388" s="39">
        <v>1276.05</v>
      </c>
    </row>
    <row r="389" spans="1:4">
      <c r="A389" s="6">
        <v>386</v>
      </c>
      <c r="B389" s="7">
        <v>968.43</v>
      </c>
      <c r="D389" s="39">
        <v>968.43</v>
      </c>
    </row>
    <row r="390" spans="1:4">
      <c r="A390" s="6">
        <v>387</v>
      </c>
      <c r="B390" s="7">
        <v>1095.62</v>
      </c>
      <c r="D390" s="39">
        <v>1095.62</v>
      </c>
    </row>
    <row r="391" spans="1:4">
      <c r="A391" s="6">
        <v>388</v>
      </c>
      <c r="B391" s="7">
        <v>1955.93</v>
      </c>
      <c r="D391" s="39">
        <v>1955.93</v>
      </c>
    </row>
    <row r="392" spans="1:4">
      <c r="A392" s="6">
        <v>389</v>
      </c>
      <c r="B392" s="7">
        <v>661.44</v>
      </c>
      <c r="D392" s="39">
        <v>661.44</v>
      </c>
    </row>
    <row r="393" spans="1:4">
      <c r="A393" s="6">
        <v>390</v>
      </c>
      <c r="B393" s="7">
        <v>1345.54</v>
      </c>
      <c r="D393" s="39">
        <v>1345.54</v>
      </c>
    </row>
    <row r="394" spans="1:4">
      <c r="A394" s="6">
        <v>391</v>
      </c>
      <c r="B394" s="7">
        <v>941.16</v>
      </c>
      <c r="D394" s="39">
        <v>941.16</v>
      </c>
    </row>
    <row r="395" spans="1:4">
      <c r="A395" s="6">
        <v>392</v>
      </c>
      <c r="B395" s="7">
        <v>363.68</v>
      </c>
      <c r="D395" s="39">
        <v>363.68</v>
      </c>
    </row>
    <row r="396" spans="1:4">
      <c r="A396" s="6">
        <v>393</v>
      </c>
      <c r="B396" s="7">
        <v>313.65</v>
      </c>
      <c r="D396" s="39">
        <v>313.65</v>
      </c>
    </row>
    <row r="397" spans="1:4">
      <c r="A397" s="6">
        <v>394</v>
      </c>
      <c r="B397" s="7">
        <v>1731.97</v>
      </c>
      <c r="D397" s="39">
        <v>1731.97</v>
      </c>
    </row>
    <row r="398" spans="1:4">
      <c r="A398" s="6">
        <v>395</v>
      </c>
      <c r="B398" s="7">
        <v>1061.2</v>
      </c>
      <c r="D398" s="39">
        <v>1061.2</v>
      </c>
    </row>
    <row r="399" spans="1:4">
      <c r="A399" s="6">
        <v>396</v>
      </c>
      <c r="B399" s="7">
        <v>552.98</v>
      </c>
      <c r="D399" s="39">
        <v>552.98</v>
      </c>
    </row>
    <row r="400" spans="1:4">
      <c r="A400" s="6">
        <v>397</v>
      </c>
      <c r="B400" s="7">
        <v>88.32</v>
      </c>
      <c r="D400" s="39">
        <v>88.32</v>
      </c>
    </row>
    <row r="401" spans="1:4">
      <c r="A401" s="6">
        <v>398</v>
      </c>
      <c r="B401" s="7">
        <v>3110.11</v>
      </c>
      <c r="D401" s="39">
        <v>3110.11</v>
      </c>
    </row>
    <row r="402" spans="1:4">
      <c r="A402" s="6">
        <v>399</v>
      </c>
      <c r="B402" s="7">
        <v>274.33</v>
      </c>
      <c r="D402" s="39">
        <v>274.33</v>
      </c>
    </row>
    <row r="403" spans="1:4">
      <c r="A403" s="6">
        <v>400</v>
      </c>
      <c r="B403" s="7">
        <v>154.28</v>
      </c>
      <c r="D403" s="39">
        <v>154.28</v>
      </c>
    </row>
    <row r="404" spans="1:4">
      <c r="A404" s="6">
        <v>401</v>
      </c>
      <c r="B404" s="7">
        <v>2637.59</v>
      </c>
      <c r="D404" s="39">
        <v>2637.59</v>
      </c>
    </row>
    <row r="405" spans="1:4">
      <c r="A405" s="6">
        <v>402</v>
      </c>
      <c r="B405" s="7">
        <v>644.28</v>
      </c>
      <c r="D405" s="39">
        <v>644.28</v>
      </c>
    </row>
    <row r="406" spans="1:4">
      <c r="A406" s="6">
        <v>403</v>
      </c>
      <c r="B406" s="7">
        <v>207.19</v>
      </c>
      <c r="D406" s="39">
        <v>207.19</v>
      </c>
    </row>
    <row r="407" spans="1:4">
      <c r="A407" s="6">
        <v>404</v>
      </c>
      <c r="B407" s="7">
        <v>3639.15</v>
      </c>
      <c r="D407" s="39">
        <v>3639.15</v>
      </c>
    </row>
    <row r="408" spans="1:4">
      <c r="A408" s="6">
        <v>405</v>
      </c>
      <c r="B408" s="7">
        <v>154.02</v>
      </c>
      <c r="D408" s="39">
        <v>154.02</v>
      </c>
    </row>
    <row r="409" spans="1:4">
      <c r="A409" s="6">
        <v>406</v>
      </c>
      <c r="B409" s="7">
        <v>1352.34</v>
      </c>
      <c r="D409" s="39">
        <v>1352.34</v>
      </c>
    </row>
    <row r="410" spans="1:4">
      <c r="A410" s="6">
        <v>407</v>
      </c>
      <c r="B410" s="7">
        <v>1737.24</v>
      </c>
      <c r="D410" s="39">
        <v>1737.24</v>
      </c>
    </row>
    <row r="411" spans="1:4">
      <c r="A411" s="6">
        <v>408</v>
      </c>
      <c r="B411" s="7">
        <v>613.75</v>
      </c>
      <c r="D411" s="39">
        <v>613.75</v>
      </c>
    </row>
    <row r="412" spans="1:4">
      <c r="A412" s="6">
        <v>409</v>
      </c>
      <c r="B412" s="7">
        <v>513.65</v>
      </c>
      <c r="D412" s="39">
        <v>513.65</v>
      </c>
    </row>
    <row r="413" spans="1:4">
      <c r="A413" s="6">
        <v>410</v>
      </c>
      <c r="B413" s="7">
        <v>1814.64</v>
      </c>
      <c r="D413" s="39">
        <v>1814.64</v>
      </c>
    </row>
    <row r="414" spans="1:4">
      <c r="A414" s="6">
        <v>411</v>
      </c>
      <c r="B414" s="7">
        <v>6922.31</v>
      </c>
      <c r="D414" s="39">
        <v>6922.31</v>
      </c>
    </row>
    <row r="415" spans="1:4">
      <c r="A415" s="6">
        <v>412</v>
      </c>
      <c r="B415" s="7">
        <v>935.66</v>
      </c>
      <c r="D415" s="39">
        <v>935.66</v>
      </c>
    </row>
    <row r="416" spans="1:4">
      <c r="A416" s="6">
        <v>413</v>
      </c>
      <c r="B416" s="7">
        <v>2731.92</v>
      </c>
      <c r="D416" s="39">
        <v>2731.92</v>
      </c>
    </row>
    <row r="417" spans="1:4">
      <c r="A417" s="6">
        <v>414</v>
      </c>
      <c r="B417" s="7">
        <v>211.3</v>
      </c>
      <c r="D417" s="39">
        <v>211.3</v>
      </c>
    </row>
    <row r="418" spans="1:4">
      <c r="A418" s="6">
        <v>415</v>
      </c>
      <c r="B418" s="7">
        <v>255.79</v>
      </c>
      <c r="D418" s="39">
        <v>255.79</v>
      </c>
    </row>
    <row r="419" spans="1:4">
      <c r="A419" s="6">
        <v>416</v>
      </c>
      <c r="B419" s="7">
        <v>1992.18</v>
      </c>
      <c r="D419" s="39">
        <v>1992.18</v>
      </c>
    </row>
    <row r="420" spans="1:4">
      <c r="A420" s="6">
        <v>417</v>
      </c>
      <c r="B420" s="7">
        <v>1675.49</v>
      </c>
      <c r="D420" s="39">
        <v>1675.49</v>
      </c>
    </row>
    <row r="421" spans="1:4">
      <c r="A421" s="6">
        <v>418</v>
      </c>
      <c r="B421" s="7">
        <v>313.65</v>
      </c>
      <c r="D421" s="39">
        <v>313.65</v>
      </c>
    </row>
    <row r="422" spans="1:4">
      <c r="A422" s="6">
        <v>419</v>
      </c>
      <c r="B422" s="7">
        <v>1267.96</v>
      </c>
      <c r="D422" s="39">
        <v>1267.96</v>
      </c>
    </row>
    <row r="423" spans="1:4">
      <c r="A423" s="6">
        <v>420</v>
      </c>
      <c r="B423" s="7">
        <v>2238.85</v>
      </c>
      <c r="D423" s="39">
        <v>2238.85</v>
      </c>
    </row>
    <row r="424" spans="1:4">
      <c r="A424" s="6">
        <v>421</v>
      </c>
      <c r="B424" s="7">
        <v>96.07</v>
      </c>
      <c r="D424" s="39">
        <v>96.07</v>
      </c>
    </row>
    <row r="425" spans="1:4">
      <c r="A425" s="6">
        <v>422</v>
      </c>
      <c r="B425" s="7">
        <v>1204.06</v>
      </c>
      <c r="D425" s="39">
        <v>1204.06</v>
      </c>
    </row>
    <row r="426" spans="1:4">
      <c r="A426" s="6">
        <v>423</v>
      </c>
      <c r="B426" s="7">
        <v>2435.31</v>
      </c>
      <c r="D426" s="39">
        <v>2435.31</v>
      </c>
    </row>
    <row r="427" spans="1:4">
      <c r="A427" s="6">
        <v>424</v>
      </c>
      <c r="B427" s="7">
        <v>861.87</v>
      </c>
      <c r="D427" s="39">
        <v>861.87</v>
      </c>
    </row>
    <row r="428" spans="1:4">
      <c r="A428" s="6">
        <v>425</v>
      </c>
      <c r="B428" s="7">
        <v>2752.78</v>
      </c>
      <c r="D428" s="39">
        <v>2752.78</v>
      </c>
    </row>
    <row r="429" spans="1:4">
      <c r="A429" s="6">
        <v>426</v>
      </c>
      <c r="B429" s="7">
        <v>2450.69</v>
      </c>
      <c r="D429" s="39">
        <v>2450.69</v>
      </c>
    </row>
    <row r="430" spans="1:4">
      <c r="A430" s="6">
        <v>427</v>
      </c>
      <c r="B430" s="7">
        <v>318.02</v>
      </c>
      <c r="D430" s="39">
        <v>318.02</v>
      </c>
    </row>
    <row r="431" spans="1:4">
      <c r="A431" s="6">
        <v>428</v>
      </c>
      <c r="B431" s="7">
        <v>457.08</v>
      </c>
      <c r="D431" s="39">
        <v>457.08</v>
      </c>
    </row>
    <row r="432" spans="1:4">
      <c r="A432" s="6">
        <v>429</v>
      </c>
      <c r="B432" s="7">
        <v>1858.95</v>
      </c>
      <c r="D432" s="39">
        <v>1858.95</v>
      </c>
    </row>
    <row r="433" spans="1:4">
      <c r="A433" s="6">
        <v>430</v>
      </c>
      <c r="B433" s="7">
        <v>992.37</v>
      </c>
      <c r="D433" s="39">
        <v>992.37</v>
      </c>
    </row>
    <row r="434" spans="1:4">
      <c r="A434" s="6">
        <v>431</v>
      </c>
      <c r="B434" s="7">
        <v>1644.93</v>
      </c>
      <c r="D434" s="39">
        <v>1644.93</v>
      </c>
    </row>
    <row r="435" spans="1:4">
      <c r="A435" s="6">
        <v>432</v>
      </c>
      <c r="B435" s="7">
        <v>1164.17</v>
      </c>
      <c r="D435" s="39">
        <v>1164.17</v>
      </c>
    </row>
    <row r="436" spans="1:4">
      <c r="A436" s="6">
        <v>433</v>
      </c>
      <c r="B436" s="7">
        <v>2529.81</v>
      </c>
      <c r="D436" s="39">
        <v>2529.81</v>
      </c>
    </row>
    <row r="437" spans="1:4">
      <c r="A437" s="6">
        <v>434</v>
      </c>
      <c r="B437" s="7">
        <v>3031.85</v>
      </c>
      <c r="D437" s="39">
        <v>3031.85</v>
      </c>
    </row>
    <row r="438" spans="1:4">
      <c r="A438" s="6">
        <v>435</v>
      </c>
      <c r="B438" s="7">
        <v>1674.06</v>
      </c>
      <c r="D438" s="39">
        <v>1674.06</v>
      </c>
    </row>
    <row r="439" spans="1:4">
      <c r="A439" s="6">
        <v>436</v>
      </c>
      <c r="B439" s="7">
        <v>437.12</v>
      </c>
      <c r="D439" s="39">
        <v>437.12</v>
      </c>
    </row>
    <row r="440" spans="1:4">
      <c r="A440" s="6">
        <v>437</v>
      </c>
      <c r="B440" s="7">
        <v>133.38</v>
      </c>
      <c r="D440" s="39">
        <v>133.38</v>
      </c>
    </row>
    <row r="441" spans="1:4">
      <c r="A441" s="6">
        <v>438</v>
      </c>
      <c r="B441" s="7">
        <v>131.91</v>
      </c>
      <c r="D441" s="39">
        <v>131.91</v>
      </c>
    </row>
    <row r="442" spans="1:4">
      <c r="A442" s="6">
        <v>439</v>
      </c>
      <c r="B442" s="7">
        <v>1912.64</v>
      </c>
      <c r="D442" s="39">
        <v>1912.64</v>
      </c>
    </row>
    <row r="443" spans="1:4">
      <c r="A443" s="6">
        <v>440</v>
      </c>
      <c r="B443" s="7">
        <v>282.13</v>
      </c>
      <c r="D443" s="39">
        <v>282.13</v>
      </c>
    </row>
    <row r="444" spans="1:4">
      <c r="A444" s="6">
        <v>441</v>
      </c>
      <c r="B444" s="7">
        <v>936.76</v>
      </c>
      <c r="D444" s="39">
        <v>936.76</v>
      </c>
    </row>
    <row r="445" spans="1:4">
      <c r="A445" s="6">
        <v>442</v>
      </c>
      <c r="B445" s="7">
        <v>1471.58</v>
      </c>
      <c r="D445" s="39">
        <v>1471.58</v>
      </c>
    </row>
    <row r="446" spans="1:4">
      <c r="A446" s="6">
        <v>443</v>
      </c>
      <c r="B446" s="7">
        <v>875.32</v>
      </c>
      <c r="D446" s="39">
        <v>875.32</v>
      </c>
    </row>
    <row r="447" spans="1:4">
      <c r="A447" s="6">
        <v>444</v>
      </c>
      <c r="B447" s="7">
        <v>422.21</v>
      </c>
      <c r="D447" s="39">
        <v>422.21</v>
      </c>
    </row>
    <row r="448" spans="1:4">
      <c r="A448" s="6">
        <v>445</v>
      </c>
      <c r="B448" s="7">
        <v>2960.39</v>
      </c>
      <c r="D448" s="39">
        <v>2960.39</v>
      </c>
    </row>
    <row r="449" spans="1:4">
      <c r="A449" s="6">
        <v>446</v>
      </c>
      <c r="B449" s="7">
        <v>919.49</v>
      </c>
      <c r="D449" s="39">
        <v>919.49</v>
      </c>
    </row>
    <row r="450" spans="1:4">
      <c r="A450" s="6">
        <v>447</v>
      </c>
      <c r="B450" s="7">
        <v>1556.63</v>
      </c>
      <c r="D450" s="39">
        <v>1556.63</v>
      </c>
    </row>
    <row r="451" spans="1:4">
      <c r="A451" s="6">
        <v>448</v>
      </c>
      <c r="B451" s="7">
        <v>917.62</v>
      </c>
      <c r="D451" s="39">
        <v>917.62</v>
      </c>
    </row>
    <row r="452" spans="1:4">
      <c r="A452" s="6">
        <v>449</v>
      </c>
      <c r="B452" s="7">
        <v>493.21</v>
      </c>
      <c r="D452" s="39">
        <v>493.21</v>
      </c>
    </row>
    <row r="453" spans="1:4">
      <c r="A453" s="6">
        <v>450</v>
      </c>
      <c r="B453" s="7">
        <v>2455.06</v>
      </c>
      <c r="D453" s="39">
        <v>2455.06</v>
      </c>
    </row>
    <row r="454" spans="1:4">
      <c r="A454" s="6">
        <v>451</v>
      </c>
      <c r="B454" s="7">
        <v>525.68</v>
      </c>
      <c r="D454" s="39">
        <v>525.68</v>
      </c>
    </row>
    <row r="455" spans="1:4">
      <c r="A455" s="6">
        <v>452</v>
      </c>
      <c r="B455" s="7">
        <v>1534.8</v>
      </c>
      <c r="D455" s="39">
        <v>1534.8</v>
      </c>
    </row>
    <row r="456" spans="1:4">
      <c r="A456" s="6">
        <v>453</v>
      </c>
      <c r="B456" s="7">
        <v>2370.57</v>
      </c>
      <c r="D456" s="39">
        <v>2370.57</v>
      </c>
    </row>
    <row r="457" spans="1:4">
      <c r="A457" s="6">
        <v>454</v>
      </c>
      <c r="B457" s="7">
        <v>1278.28</v>
      </c>
      <c r="D457" s="39">
        <v>1278.28</v>
      </c>
    </row>
    <row r="458" spans="1:4">
      <c r="A458" s="6">
        <v>455</v>
      </c>
      <c r="B458" s="7">
        <v>1159.58</v>
      </c>
      <c r="D458" s="39">
        <v>1159.58</v>
      </c>
    </row>
    <row r="459" spans="1:4">
      <c r="A459" s="6">
        <v>456</v>
      </c>
      <c r="B459" s="7">
        <v>3366.93</v>
      </c>
      <c r="D459" s="39">
        <v>3366.93</v>
      </c>
    </row>
    <row r="460" spans="1:4">
      <c r="A460" s="6">
        <v>457</v>
      </c>
      <c r="B460" s="7">
        <v>2704.9</v>
      </c>
      <c r="D460" s="39">
        <v>2704.9</v>
      </c>
    </row>
    <row r="461" spans="1:4">
      <c r="A461" s="6">
        <v>458</v>
      </c>
      <c r="B461" s="7">
        <v>1651.23</v>
      </c>
      <c r="D461" s="39">
        <v>1651.23</v>
      </c>
    </row>
    <row r="462" spans="1:4">
      <c r="A462" s="6">
        <v>459</v>
      </c>
      <c r="B462" s="7">
        <v>621.26</v>
      </c>
      <c r="D462" s="39">
        <v>621.26</v>
      </c>
    </row>
    <row r="463" spans="1:4">
      <c r="A463" s="6">
        <v>460</v>
      </c>
      <c r="B463" s="7">
        <v>580</v>
      </c>
      <c r="D463" s="39">
        <v>580</v>
      </c>
    </row>
    <row r="464" spans="1:4">
      <c r="A464" s="6">
        <v>461</v>
      </c>
      <c r="B464" s="7">
        <v>798.94</v>
      </c>
      <c r="D464" s="39">
        <v>798.94</v>
      </c>
    </row>
    <row r="465" spans="1:4">
      <c r="A465" s="6">
        <v>462</v>
      </c>
      <c r="B465" s="7">
        <v>1064.65</v>
      </c>
      <c r="D465" s="39">
        <v>1064.65</v>
      </c>
    </row>
    <row r="466" spans="1:4">
      <c r="A466" s="6">
        <v>463</v>
      </c>
      <c r="B466" s="7">
        <v>201.88</v>
      </c>
      <c r="D466" s="39">
        <v>201.88</v>
      </c>
    </row>
    <row r="467" spans="1:4">
      <c r="A467" s="6">
        <v>464</v>
      </c>
      <c r="B467" s="7">
        <v>3034.04</v>
      </c>
      <c r="D467" s="39">
        <v>3034.04</v>
      </c>
    </row>
    <row r="468" spans="1:4">
      <c r="A468" s="6">
        <v>465</v>
      </c>
      <c r="B468" s="7">
        <v>2062.23</v>
      </c>
      <c r="D468" s="39">
        <v>2062.23</v>
      </c>
    </row>
    <row r="469" spans="1:4">
      <c r="A469" s="6">
        <v>466</v>
      </c>
      <c r="B469" s="7">
        <v>1946.8</v>
      </c>
      <c r="D469" s="39">
        <v>1946.8</v>
      </c>
    </row>
    <row r="470" spans="1:4">
      <c r="A470" s="6">
        <v>467</v>
      </c>
      <c r="B470" s="7">
        <v>1796.44</v>
      </c>
      <c r="D470" s="39">
        <v>1796.44</v>
      </c>
    </row>
    <row r="471" spans="1:4">
      <c r="A471" s="6">
        <v>468</v>
      </c>
      <c r="B471" s="7">
        <v>245.09</v>
      </c>
      <c r="D471" s="39">
        <v>245.09</v>
      </c>
    </row>
    <row r="472" spans="1:4">
      <c r="A472" s="6">
        <v>469</v>
      </c>
      <c r="B472" s="7">
        <v>766.48</v>
      </c>
      <c r="D472" s="39">
        <v>766.48</v>
      </c>
    </row>
    <row r="473" spans="1:4">
      <c r="A473" s="6">
        <v>470</v>
      </c>
      <c r="B473" s="7">
        <v>526.08</v>
      </c>
      <c r="D473" s="39">
        <v>526.08</v>
      </c>
    </row>
    <row r="474" spans="1:4">
      <c r="A474" s="6">
        <v>471</v>
      </c>
      <c r="B474" s="7">
        <v>3600.01</v>
      </c>
      <c r="D474" s="39">
        <v>3600.01</v>
      </c>
    </row>
    <row r="475" spans="1:4">
      <c r="A475" s="6">
        <v>472</v>
      </c>
      <c r="B475" s="7">
        <v>4794.7</v>
      </c>
      <c r="D475" s="39">
        <v>4794.7</v>
      </c>
    </row>
    <row r="476" spans="1:4">
      <c r="A476" s="6">
        <v>473</v>
      </c>
      <c r="B476" s="7">
        <v>1812.57</v>
      </c>
      <c r="D476" s="39">
        <v>1812.57</v>
      </c>
    </row>
    <row r="477" spans="1:4">
      <c r="A477" s="6">
        <v>474</v>
      </c>
      <c r="B477" s="7">
        <v>1626.59</v>
      </c>
      <c r="D477" s="39">
        <v>1626.59</v>
      </c>
    </row>
    <row r="478" spans="1:4">
      <c r="A478" s="6">
        <v>475</v>
      </c>
      <c r="B478" s="7">
        <v>2187.43</v>
      </c>
      <c r="D478" s="39">
        <v>2187.43</v>
      </c>
    </row>
    <row r="479" spans="1:4">
      <c r="A479" s="6">
        <v>476</v>
      </c>
      <c r="B479" s="7">
        <v>1126.52</v>
      </c>
      <c r="D479" s="39">
        <v>1126.52</v>
      </c>
    </row>
    <row r="480" spans="1:4">
      <c r="A480" s="6">
        <v>477</v>
      </c>
      <c r="B480" s="7">
        <v>822.19</v>
      </c>
      <c r="D480" s="39">
        <v>822.19</v>
      </c>
    </row>
    <row r="481" spans="1:4">
      <c r="A481" s="6">
        <v>478</v>
      </c>
      <c r="B481" s="7">
        <v>401.69</v>
      </c>
      <c r="D481" s="39">
        <v>401.69</v>
      </c>
    </row>
    <row r="482" spans="1:4">
      <c r="A482" s="6">
        <v>479</v>
      </c>
      <c r="B482" s="7">
        <v>2206.02</v>
      </c>
      <c r="D482" s="39">
        <v>2206.02</v>
      </c>
    </row>
    <row r="483" spans="1:4">
      <c r="A483" s="6">
        <v>480</v>
      </c>
      <c r="B483" s="7">
        <v>897.32</v>
      </c>
      <c r="D483" s="39">
        <v>897.32</v>
      </c>
    </row>
    <row r="484" spans="1:4">
      <c r="A484" s="6">
        <v>481</v>
      </c>
      <c r="B484" s="7">
        <v>843.98</v>
      </c>
      <c r="D484" s="39">
        <v>843.98</v>
      </c>
    </row>
    <row r="485" spans="1:4">
      <c r="A485" s="6">
        <v>482</v>
      </c>
      <c r="B485" s="7">
        <v>682.56</v>
      </c>
      <c r="D485" s="39">
        <v>682.56</v>
      </c>
    </row>
    <row r="486" spans="1:4">
      <c r="A486" s="6">
        <v>483</v>
      </c>
      <c r="B486" s="7">
        <v>1593.72</v>
      </c>
      <c r="D486" s="39">
        <v>1593.72</v>
      </c>
    </row>
    <row r="487" spans="1:4">
      <c r="A487" s="6">
        <v>484</v>
      </c>
      <c r="B487" s="7">
        <v>440.02</v>
      </c>
      <c r="D487" s="39">
        <v>440.02</v>
      </c>
    </row>
    <row r="488" spans="1:4">
      <c r="A488" s="6">
        <v>485</v>
      </c>
      <c r="B488" s="7">
        <v>2672.61</v>
      </c>
      <c r="D488" s="39">
        <v>2672.61</v>
      </c>
    </row>
    <row r="489" spans="1:4">
      <c r="A489" s="6">
        <v>486</v>
      </c>
      <c r="B489" s="7">
        <v>4549.46</v>
      </c>
      <c r="D489" s="39">
        <v>4549.46</v>
      </c>
    </row>
    <row r="490" spans="1:4">
      <c r="A490" s="6">
        <v>487</v>
      </c>
      <c r="B490" s="7">
        <v>1089.76</v>
      </c>
      <c r="D490" s="39">
        <v>1089.76</v>
      </c>
    </row>
    <row r="491" spans="1:4">
      <c r="A491" s="6">
        <v>488</v>
      </c>
      <c r="B491" s="7">
        <v>588.33</v>
      </c>
      <c r="D491" s="39">
        <v>588.33</v>
      </c>
    </row>
    <row r="492" spans="1:4">
      <c r="A492" s="6">
        <v>489</v>
      </c>
      <c r="B492" s="7">
        <v>539.1</v>
      </c>
      <c r="D492" s="39">
        <v>539.1</v>
      </c>
    </row>
    <row r="493" spans="1:4">
      <c r="A493" s="6">
        <v>490</v>
      </c>
      <c r="B493" s="7">
        <v>142.43</v>
      </c>
      <c r="D493" s="39">
        <v>142.43</v>
      </c>
    </row>
    <row r="494" spans="1:4">
      <c r="A494" s="6">
        <v>491</v>
      </c>
      <c r="B494" s="7">
        <v>4581.07</v>
      </c>
      <c r="D494" s="39">
        <v>4581.07</v>
      </c>
    </row>
    <row r="495" spans="1:4">
      <c r="A495" s="6">
        <v>492</v>
      </c>
      <c r="B495" s="7">
        <v>835.33</v>
      </c>
      <c r="D495" s="39">
        <v>835.33</v>
      </c>
    </row>
    <row r="496" spans="1:4">
      <c r="A496" s="6">
        <v>493</v>
      </c>
      <c r="B496" s="7">
        <v>1030.62</v>
      </c>
      <c r="D496" s="39">
        <v>1030.62</v>
      </c>
    </row>
    <row r="497" spans="1:4">
      <c r="A497" s="6">
        <v>494</v>
      </c>
      <c r="B497" s="7">
        <v>693.91</v>
      </c>
      <c r="D497" s="39">
        <v>693.91</v>
      </c>
    </row>
    <row r="498" spans="1:4">
      <c r="A498" s="6">
        <v>495</v>
      </c>
      <c r="B498" s="7">
        <v>1840.54</v>
      </c>
      <c r="D498" s="39">
        <v>1840.54</v>
      </c>
    </row>
    <row r="499" spans="1:4">
      <c r="A499" s="6">
        <v>496</v>
      </c>
      <c r="B499" s="7">
        <v>1248.75</v>
      </c>
      <c r="D499" s="39">
        <v>1248.75</v>
      </c>
    </row>
    <row r="500" spans="1:4">
      <c r="A500" s="6">
        <v>497</v>
      </c>
      <c r="B500" s="7">
        <v>3032.72</v>
      </c>
      <c r="D500" s="39">
        <v>3032.72</v>
      </c>
    </row>
    <row r="501" spans="1:4">
      <c r="A501" s="6">
        <v>498</v>
      </c>
      <c r="B501" s="7">
        <v>1724.3</v>
      </c>
      <c r="D501" s="39">
        <v>1724.3</v>
      </c>
    </row>
    <row r="502" spans="1:4">
      <c r="A502" s="6">
        <v>499</v>
      </c>
      <c r="B502" s="7">
        <v>619.65</v>
      </c>
      <c r="D502" s="39">
        <v>619.65</v>
      </c>
    </row>
    <row r="503" spans="1:4">
      <c r="A503" s="6">
        <v>500</v>
      </c>
      <c r="B503" s="7">
        <v>562.73</v>
      </c>
      <c r="D503" s="39">
        <v>562.73</v>
      </c>
    </row>
    <row r="504" spans="1:4">
      <c r="A504" s="6">
        <v>501</v>
      </c>
      <c r="B504" s="7">
        <v>428.44</v>
      </c>
      <c r="D504" s="39">
        <v>428.44</v>
      </c>
    </row>
    <row r="505" spans="1:4">
      <c r="A505" s="6">
        <v>502</v>
      </c>
      <c r="B505" s="7">
        <v>2247.07</v>
      </c>
      <c r="D505" s="39">
        <v>2247.07</v>
      </c>
    </row>
    <row r="506" spans="1:4">
      <c r="A506" s="6">
        <v>503</v>
      </c>
      <c r="B506" s="7">
        <v>2763.03</v>
      </c>
      <c r="D506" s="39">
        <v>2763.03</v>
      </c>
    </row>
    <row r="507" spans="1:4">
      <c r="A507" s="6">
        <v>504</v>
      </c>
      <c r="B507" s="7">
        <v>1874.18</v>
      </c>
      <c r="D507" s="39">
        <v>1874.18</v>
      </c>
    </row>
    <row r="508" spans="1:4">
      <c r="A508" s="6">
        <v>505</v>
      </c>
      <c r="B508" s="7">
        <v>159.37</v>
      </c>
      <c r="D508" s="39">
        <v>159.37</v>
      </c>
    </row>
    <row r="509" spans="1:4">
      <c r="A509" s="6">
        <v>506</v>
      </c>
      <c r="B509" s="7">
        <v>1354.76</v>
      </c>
      <c r="D509" s="39">
        <v>1354.76</v>
      </c>
    </row>
    <row r="510" spans="1:4">
      <c r="A510" s="6">
        <v>507</v>
      </c>
      <c r="B510" s="7">
        <v>548.39</v>
      </c>
      <c r="D510" s="39">
        <v>548.39</v>
      </c>
    </row>
    <row r="511" spans="1:4">
      <c r="A511" s="6">
        <v>508</v>
      </c>
      <c r="B511" s="7">
        <v>2576.94</v>
      </c>
      <c r="D511" s="39">
        <v>2576.94</v>
      </c>
    </row>
    <row r="512" spans="1:4">
      <c r="A512" s="6">
        <v>509</v>
      </c>
      <c r="B512" s="7">
        <v>325.76</v>
      </c>
      <c r="D512" s="39">
        <v>325.76</v>
      </c>
    </row>
    <row r="513" spans="1:4">
      <c r="A513" s="6">
        <v>510</v>
      </c>
      <c r="B513" s="7">
        <v>2402.81</v>
      </c>
      <c r="D513" s="39">
        <v>2402.81</v>
      </c>
    </row>
    <row r="514" spans="1:4">
      <c r="A514" s="6">
        <v>511</v>
      </c>
      <c r="B514" s="7">
        <v>151.46</v>
      </c>
      <c r="D514" s="39">
        <v>151.46</v>
      </c>
    </row>
    <row r="515" spans="1:4">
      <c r="A515" s="6">
        <v>512</v>
      </c>
      <c r="B515" s="7">
        <v>1153.5</v>
      </c>
      <c r="D515" s="39">
        <v>1153.5</v>
      </c>
    </row>
    <row r="516" spans="1:4">
      <c r="A516" s="6">
        <v>513</v>
      </c>
      <c r="B516" s="7">
        <v>1860.2</v>
      </c>
      <c r="D516" s="39">
        <v>1860.2</v>
      </c>
    </row>
    <row r="517" spans="1:4">
      <c r="A517" s="6">
        <v>514</v>
      </c>
      <c r="B517" s="7">
        <v>776.21</v>
      </c>
      <c r="D517" s="39">
        <v>776.21</v>
      </c>
    </row>
    <row r="518" spans="1:4">
      <c r="A518" s="6">
        <v>515</v>
      </c>
      <c r="B518" s="7">
        <v>406.76</v>
      </c>
      <c r="D518" s="39">
        <v>406.76</v>
      </c>
    </row>
    <row r="519" spans="1:4">
      <c r="A519" s="6">
        <v>516</v>
      </c>
      <c r="B519" s="7">
        <v>1174.22</v>
      </c>
      <c r="D519" s="39">
        <v>1174.22</v>
      </c>
    </row>
    <row r="520" spans="1:4">
      <c r="A520" s="6">
        <v>517</v>
      </c>
      <c r="B520" s="7">
        <v>1639.66</v>
      </c>
      <c r="D520" s="39">
        <v>1639.66</v>
      </c>
    </row>
    <row r="521" spans="1:4">
      <c r="A521" s="6">
        <v>518</v>
      </c>
      <c r="B521" s="7">
        <v>1470.12</v>
      </c>
      <c r="D521" s="39">
        <v>1470.12</v>
      </c>
    </row>
    <row r="522" spans="1:4">
      <c r="A522" s="6">
        <v>519</v>
      </c>
      <c r="B522" s="7">
        <v>2459.18</v>
      </c>
      <c r="D522" s="39">
        <v>2459.18</v>
      </c>
    </row>
    <row r="523" spans="1:4">
      <c r="A523" s="6">
        <v>520</v>
      </c>
      <c r="B523" s="7">
        <v>1355.77</v>
      </c>
      <c r="D523" s="39">
        <v>1355.77</v>
      </c>
    </row>
    <row r="524" spans="1:4">
      <c r="A524" s="6">
        <v>521</v>
      </c>
      <c r="B524" s="7">
        <v>329.52</v>
      </c>
      <c r="D524" s="39">
        <v>329.52</v>
      </c>
    </row>
    <row r="525" spans="1:4">
      <c r="A525" s="6">
        <v>522</v>
      </c>
      <c r="B525" s="7">
        <v>3633.29</v>
      </c>
      <c r="D525" s="39">
        <v>3633.29</v>
      </c>
    </row>
    <row r="526" spans="1:4">
      <c r="A526" s="6">
        <v>523</v>
      </c>
      <c r="B526" s="7">
        <v>1740</v>
      </c>
      <c r="D526" s="39">
        <v>1740</v>
      </c>
    </row>
    <row r="527" spans="1:4">
      <c r="A527" s="6">
        <v>524</v>
      </c>
      <c r="B527" s="7">
        <v>439.45</v>
      </c>
      <c r="D527" s="39">
        <v>439.45</v>
      </c>
    </row>
    <row r="528" spans="1:4">
      <c r="A528" s="6">
        <v>525</v>
      </c>
      <c r="B528" s="7">
        <v>250.59</v>
      </c>
      <c r="D528" s="39">
        <v>250.59</v>
      </c>
    </row>
    <row r="529" spans="1:4">
      <c r="A529" s="6">
        <v>526</v>
      </c>
      <c r="B529" s="7">
        <v>3141.35</v>
      </c>
      <c r="D529" s="39">
        <v>3141.35</v>
      </c>
    </row>
    <row r="530" spans="1:4">
      <c r="A530" s="6">
        <v>527</v>
      </c>
      <c r="B530" s="7">
        <v>1832.38</v>
      </c>
      <c r="D530" s="39">
        <v>1832.38</v>
      </c>
    </row>
    <row r="531" spans="1:4">
      <c r="A531" s="6">
        <v>528</v>
      </c>
      <c r="B531" s="7">
        <v>1501.1</v>
      </c>
      <c r="D531" s="39">
        <v>1501.1</v>
      </c>
    </row>
    <row r="532" spans="1:4">
      <c r="A532" s="6">
        <v>529</v>
      </c>
      <c r="B532" s="7">
        <v>90.04</v>
      </c>
      <c r="D532" s="39">
        <v>90.04</v>
      </c>
    </row>
    <row r="533" spans="1:4">
      <c r="A533" s="6">
        <v>530</v>
      </c>
      <c r="B533" s="7">
        <v>282.13</v>
      </c>
      <c r="D533" s="39">
        <v>282.13</v>
      </c>
    </row>
    <row r="534" spans="1:4">
      <c r="A534" s="6">
        <v>531</v>
      </c>
      <c r="B534" s="7">
        <v>897.32</v>
      </c>
      <c r="D534" s="39">
        <v>897.32</v>
      </c>
    </row>
    <row r="535" spans="1:4">
      <c r="A535" s="6">
        <v>532</v>
      </c>
      <c r="B535" s="7">
        <v>157.92</v>
      </c>
      <c r="D535" s="39">
        <v>157.92</v>
      </c>
    </row>
    <row r="536" spans="1:4">
      <c r="A536" s="6">
        <v>533</v>
      </c>
      <c r="B536" s="7">
        <v>729.69</v>
      </c>
      <c r="D536" s="39">
        <v>729.69</v>
      </c>
    </row>
    <row r="537" spans="1:4">
      <c r="A537" s="6">
        <v>534</v>
      </c>
      <c r="B537" s="7">
        <v>1012.48</v>
      </c>
      <c r="D537" s="39">
        <v>1012.48</v>
      </c>
    </row>
    <row r="538" spans="1:4">
      <c r="A538" s="6">
        <v>535</v>
      </c>
      <c r="B538" s="7">
        <v>541.08</v>
      </c>
      <c r="D538" s="39">
        <v>541.08</v>
      </c>
    </row>
    <row r="539" spans="1:4">
      <c r="A539" s="6">
        <v>536</v>
      </c>
      <c r="B539" s="7">
        <v>977.28</v>
      </c>
      <c r="D539" s="39">
        <v>977.28</v>
      </c>
    </row>
    <row r="540" spans="1:4">
      <c r="A540" s="6">
        <v>537</v>
      </c>
      <c r="B540" s="7">
        <v>436.2</v>
      </c>
      <c r="D540" s="39">
        <v>436.2</v>
      </c>
    </row>
    <row r="541" spans="1:4">
      <c r="A541" s="6">
        <v>538</v>
      </c>
      <c r="B541" s="7">
        <v>140.76</v>
      </c>
      <c r="D541" s="39">
        <v>140.76</v>
      </c>
    </row>
    <row r="542" spans="1:4">
      <c r="A542" s="6">
        <v>539</v>
      </c>
      <c r="B542" s="7">
        <v>714.65</v>
      </c>
      <c r="D542" s="39">
        <v>714.65</v>
      </c>
    </row>
    <row r="543" spans="1:4">
      <c r="A543" s="6">
        <v>540</v>
      </c>
      <c r="B543" s="7">
        <v>744.5</v>
      </c>
      <c r="D543" s="39">
        <v>744.5</v>
      </c>
    </row>
    <row r="544" spans="1:4">
      <c r="A544" s="6">
        <v>541</v>
      </c>
      <c r="B544" s="7">
        <v>228.45</v>
      </c>
      <c r="D544" s="39">
        <v>228.45</v>
      </c>
    </row>
    <row r="545" spans="1:4">
      <c r="A545" s="6">
        <v>542</v>
      </c>
      <c r="B545" s="7">
        <v>2743.04</v>
      </c>
      <c r="D545" s="39">
        <v>2743.04</v>
      </c>
    </row>
    <row r="546" spans="1:4">
      <c r="A546" s="6">
        <v>543</v>
      </c>
      <c r="B546" s="7">
        <v>250.16</v>
      </c>
      <c r="D546" s="39">
        <v>250.16</v>
      </c>
    </row>
    <row r="547" spans="1:4">
      <c r="A547" s="6">
        <v>544</v>
      </c>
      <c r="B547" s="7">
        <v>651.52</v>
      </c>
      <c r="D547" s="39">
        <v>651.52</v>
      </c>
    </row>
    <row r="548" spans="1:4">
      <c r="A548" s="6">
        <v>545</v>
      </c>
      <c r="B548" s="7">
        <v>1836.52</v>
      </c>
      <c r="D548" s="39">
        <v>1836.52</v>
      </c>
    </row>
    <row r="549" spans="1:4">
      <c r="A549" s="6">
        <v>546</v>
      </c>
      <c r="B549" s="7">
        <v>201.88</v>
      </c>
      <c r="D549" s="39">
        <v>201.88</v>
      </c>
    </row>
    <row r="550" spans="1:4">
      <c r="A550" s="6">
        <v>547</v>
      </c>
      <c r="B550" s="7">
        <v>501.18</v>
      </c>
      <c r="D550" s="39">
        <v>501.18</v>
      </c>
    </row>
    <row r="551" spans="1:4">
      <c r="A551" s="6">
        <v>548</v>
      </c>
      <c r="B551" s="7">
        <v>521.22</v>
      </c>
      <c r="D551" s="39">
        <v>521.22</v>
      </c>
    </row>
    <row r="552" spans="1:4">
      <c r="A552" s="6">
        <v>549</v>
      </c>
      <c r="B552" s="7">
        <v>732.71</v>
      </c>
      <c r="D552" s="39">
        <v>732.71</v>
      </c>
    </row>
    <row r="553" spans="1:4">
      <c r="A553" s="6">
        <v>550</v>
      </c>
      <c r="B553" s="7">
        <v>1320.06</v>
      </c>
      <c r="D553" s="39">
        <v>1320.06</v>
      </c>
    </row>
    <row r="554" spans="1:4">
      <c r="A554" s="6">
        <v>551</v>
      </c>
      <c r="B554" s="7">
        <v>399.61</v>
      </c>
      <c r="D554" s="39">
        <v>399.61</v>
      </c>
    </row>
    <row r="555" spans="1:4">
      <c r="A555" s="6">
        <v>552</v>
      </c>
      <c r="B555" s="7">
        <v>132.23</v>
      </c>
      <c r="D555" s="39">
        <v>132.23</v>
      </c>
    </row>
    <row r="556" spans="1:4">
      <c r="A556" s="6">
        <v>553</v>
      </c>
      <c r="B556" s="7">
        <v>2293.9</v>
      </c>
      <c r="D556" s="39">
        <v>2293.9</v>
      </c>
    </row>
    <row r="557" spans="1:4">
      <c r="A557" s="6">
        <v>554</v>
      </c>
      <c r="B557" s="7">
        <v>3040.79</v>
      </c>
      <c r="D557" s="39">
        <v>3040.79</v>
      </c>
    </row>
    <row r="558" spans="1:4">
      <c r="A558" s="6">
        <v>555</v>
      </c>
      <c r="B558" s="7">
        <v>1953.51</v>
      </c>
      <c r="D558" s="39">
        <v>1953.51</v>
      </c>
    </row>
    <row r="559" spans="1:4">
      <c r="A559" s="6">
        <v>556</v>
      </c>
      <c r="B559" s="7">
        <v>647.36</v>
      </c>
      <c r="D559" s="39">
        <v>647.36</v>
      </c>
    </row>
    <row r="560" spans="1:4">
      <c r="A560" s="6">
        <v>557</v>
      </c>
      <c r="B560" s="7">
        <v>278.93</v>
      </c>
      <c r="D560" s="39">
        <v>278.93</v>
      </c>
    </row>
    <row r="561" spans="1:4">
      <c r="A561" s="6">
        <v>558</v>
      </c>
      <c r="B561" s="7">
        <v>2325.9</v>
      </c>
      <c r="D561" s="39">
        <v>2325.9</v>
      </c>
    </row>
    <row r="562" spans="1:4">
      <c r="A562" s="6">
        <v>559</v>
      </c>
      <c r="B562" s="7">
        <v>1676.48</v>
      </c>
      <c r="D562" s="39">
        <v>1676.48</v>
      </c>
    </row>
    <row r="563" spans="1:4">
      <c r="A563" s="6">
        <v>560</v>
      </c>
      <c r="B563" s="7">
        <v>823.54</v>
      </c>
      <c r="D563" s="39">
        <v>823.54</v>
      </c>
    </row>
    <row r="564" spans="1:4">
      <c r="A564" s="6">
        <v>561</v>
      </c>
      <c r="B564" s="7">
        <v>257.17</v>
      </c>
      <c r="D564" s="39">
        <v>257.17</v>
      </c>
    </row>
    <row r="565" spans="1:4">
      <c r="A565" s="6">
        <v>562</v>
      </c>
      <c r="B565" s="7">
        <v>1129.1</v>
      </c>
      <c r="D565" s="39">
        <v>1129.1</v>
      </c>
    </row>
    <row r="566" spans="1:4">
      <c r="A566" s="6">
        <v>563</v>
      </c>
      <c r="B566" s="7">
        <v>1212.02</v>
      </c>
      <c r="D566" s="39">
        <v>1212.02</v>
      </c>
    </row>
    <row r="567" spans="1:4">
      <c r="A567" s="6">
        <v>564</v>
      </c>
      <c r="B567" s="7">
        <v>969.87</v>
      </c>
      <c r="D567" s="39">
        <v>969.87</v>
      </c>
    </row>
    <row r="568" spans="1:4">
      <c r="A568" s="6">
        <v>565</v>
      </c>
      <c r="B568" s="7">
        <v>4913.13</v>
      </c>
      <c r="D568" s="39">
        <v>4913.13</v>
      </c>
    </row>
    <row r="569" spans="1:4">
      <c r="A569" s="6">
        <v>566</v>
      </c>
      <c r="B569" s="7">
        <v>890.61</v>
      </c>
      <c r="D569" s="39">
        <v>890.61</v>
      </c>
    </row>
    <row r="570" spans="1:4">
      <c r="A570" s="6">
        <v>567</v>
      </c>
      <c r="B570" s="7">
        <v>183.34</v>
      </c>
      <c r="D570" s="39">
        <v>183.34</v>
      </c>
    </row>
    <row r="571" spans="1:4">
      <c r="A571" s="6">
        <v>568</v>
      </c>
      <c r="B571" s="7">
        <v>1757.6</v>
      </c>
      <c r="D571" s="39">
        <v>1757.6</v>
      </c>
    </row>
    <row r="572" spans="1:4">
      <c r="A572" s="6">
        <v>569</v>
      </c>
      <c r="B572" s="7">
        <v>691.55</v>
      </c>
      <c r="D572" s="39">
        <v>691.55</v>
      </c>
    </row>
    <row r="573" spans="1:4">
      <c r="A573" s="6">
        <v>570</v>
      </c>
      <c r="B573" s="7">
        <v>3367.09</v>
      </c>
      <c r="D573" s="39">
        <v>3367.09</v>
      </c>
    </row>
    <row r="574" spans="1:4">
      <c r="A574" s="6">
        <v>571</v>
      </c>
      <c r="B574" s="7">
        <v>367.61</v>
      </c>
      <c r="D574" s="39">
        <v>367.61</v>
      </c>
    </row>
    <row r="575" spans="1:4">
      <c r="A575" s="6">
        <v>572</v>
      </c>
      <c r="B575" s="7">
        <v>866.04</v>
      </c>
      <c r="D575" s="39">
        <v>866.04</v>
      </c>
    </row>
    <row r="576" spans="1:4">
      <c r="A576" s="6">
        <v>573</v>
      </c>
      <c r="B576" s="7">
        <v>3604.38</v>
      </c>
      <c r="D576" s="39">
        <v>3604.38</v>
      </c>
    </row>
    <row r="577" spans="1:4">
      <c r="A577" s="6">
        <v>574</v>
      </c>
      <c r="B577" s="7">
        <v>661.14</v>
      </c>
      <c r="D577" s="39">
        <v>661.14</v>
      </c>
    </row>
    <row r="578" spans="1:4">
      <c r="A578" s="6">
        <v>575</v>
      </c>
      <c r="B578" s="7">
        <v>401.39</v>
      </c>
      <c r="D578" s="39">
        <v>401.39</v>
      </c>
    </row>
    <row r="579" spans="1:4">
      <c r="A579" s="6">
        <v>576</v>
      </c>
      <c r="B579" s="7">
        <v>2006.65</v>
      </c>
      <c r="D579" s="39">
        <v>2006.65</v>
      </c>
    </row>
    <row r="580" spans="1:4">
      <c r="A580" s="6">
        <v>577</v>
      </c>
      <c r="B580" s="7">
        <v>703.26</v>
      </c>
      <c r="D580" s="39">
        <v>703.26</v>
      </c>
    </row>
    <row r="581" spans="1:4">
      <c r="A581" s="6">
        <v>578</v>
      </c>
      <c r="B581" s="7">
        <v>549.91</v>
      </c>
      <c r="D581" s="39">
        <v>549.91</v>
      </c>
    </row>
    <row r="582" spans="1:4">
      <c r="A582" s="6">
        <v>579</v>
      </c>
      <c r="B582" s="7">
        <v>1202.38</v>
      </c>
      <c r="D582" s="39">
        <v>1202.38</v>
      </c>
    </row>
    <row r="583" spans="1:4">
      <c r="A583" s="6">
        <v>580</v>
      </c>
      <c r="B583" s="7">
        <v>996.68</v>
      </c>
      <c r="D583" s="39">
        <v>996.68</v>
      </c>
    </row>
    <row r="584" spans="1:4">
      <c r="A584" s="6">
        <v>581</v>
      </c>
      <c r="B584" s="7">
        <v>545.46</v>
      </c>
      <c r="D584" s="39">
        <v>545.46</v>
      </c>
    </row>
    <row r="585" spans="1:4">
      <c r="A585" s="6">
        <v>582</v>
      </c>
      <c r="B585" s="7">
        <v>1428.03</v>
      </c>
      <c r="D585" s="39">
        <v>1428.03</v>
      </c>
    </row>
    <row r="586" spans="1:4">
      <c r="A586" s="6">
        <v>583</v>
      </c>
      <c r="B586" s="7">
        <v>1154.53</v>
      </c>
      <c r="D586" s="39">
        <v>1154.53</v>
      </c>
    </row>
    <row r="587" spans="1:4">
      <c r="A587" s="6">
        <v>584</v>
      </c>
      <c r="B587" s="7">
        <v>885.1</v>
      </c>
      <c r="D587" s="39">
        <v>885.1</v>
      </c>
    </row>
    <row r="588" spans="1:4">
      <c r="A588" s="6">
        <v>585</v>
      </c>
      <c r="B588" s="7">
        <v>196.53</v>
      </c>
      <c r="D588" s="39">
        <v>196.53</v>
      </c>
    </row>
    <row r="589" spans="1:4">
      <c r="A589" s="6">
        <v>586</v>
      </c>
      <c r="B589" s="7">
        <v>2731.85</v>
      </c>
      <c r="D589" s="39">
        <v>2731.85</v>
      </c>
    </row>
    <row r="590" spans="1:4">
      <c r="A590" s="6">
        <v>587</v>
      </c>
      <c r="B590" s="7">
        <v>3253.22</v>
      </c>
      <c r="D590" s="39">
        <v>3253.22</v>
      </c>
    </row>
    <row r="591" spans="1:4">
      <c r="A591" s="6">
        <v>588</v>
      </c>
      <c r="B591" s="7">
        <v>1178.92</v>
      </c>
      <c r="D591" s="39">
        <v>1178.92</v>
      </c>
    </row>
    <row r="592" spans="1:4">
      <c r="A592" s="6">
        <v>589</v>
      </c>
      <c r="B592" s="7">
        <v>1318.41</v>
      </c>
      <c r="D592" s="39">
        <v>1318.41</v>
      </c>
    </row>
    <row r="593" spans="1:4">
      <c r="A593" s="6">
        <v>590</v>
      </c>
      <c r="B593" s="7">
        <v>413.98</v>
      </c>
      <c r="D593" s="39">
        <v>413.98</v>
      </c>
    </row>
    <row r="594" spans="1:4">
      <c r="A594" s="6">
        <v>591</v>
      </c>
      <c r="B594" s="7">
        <v>2662.2</v>
      </c>
      <c r="D594" s="39">
        <v>2662.2</v>
      </c>
    </row>
    <row r="595" spans="1:4">
      <c r="A595" s="6">
        <v>592</v>
      </c>
      <c r="B595" s="7">
        <v>1483.77</v>
      </c>
      <c r="D595" s="39">
        <v>1483.77</v>
      </c>
    </row>
    <row r="596" spans="1:4">
      <c r="A596" s="6">
        <v>593</v>
      </c>
      <c r="B596" s="7">
        <v>497.22</v>
      </c>
      <c r="D596" s="39">
        <v>497.22</v>
      </c>
    </row>
    <row r="597" spans="1:4">
      <c r="A597" s="6">
        <v>594</v>
      </c>
      <c r="B597" s="7">
        <v>5450.16</v>
      </c>
      <c r="D597" s="39">
        <v>5450.16</v>
      </c>
    </row>
    <row r="598" spans="1:4">
      <c r="A598" s="6">
        <v>595</v>
      </c>
      <c r="B598" s="7">
        <v>718.56</v>
      </c>
      <c r="D598" s="39">
        <v>718.56</v>
      </c>
    </row>
    <row r="599" spans="1:4">
      <c r="A599" s="6">
        <v>596</v>
      </c>
      <c r="B599" s="7">
        <v>1833.76</v>
      </c>
      <c r="D599" s="39">
        <v>1833.76</v>
      </c>
    </row>
    <row r="600" spans="1:4">
      <c r="A600" s="6">
        <v>597</v>
      </c>
      <c r="B600" s="7">
        <v>1982.55</v>
      </c>
      <c r="D600" s="39">
        <v>1982.55</v>
      </c>
    </row>
    <row r="601" spans="1:4">
      <c r="A601" s="6">
        <v>598</v>
      </c>
      <c r="B601" s="7">
        <v>2010.45</v>
      </c>
      <c r="D601" s="39">
        <v>2010.45</v>
      </c>
    </row>
    <row r="602" spans="1:4">
      <c r="A602" s="6">
        <v>599</v>
      </c>
      <c r="B602" s="7">
        <v>1548.24</v>
      </c>
      <c r="D602" s="39">
        <v>1548.24</v>
      </c>
    </row>
    <row r="603" spans="1:4">
      <c r="A603" s="6">
        <v>600</v>
      </c>
      <c r="B603" s="7">
        <v>1545.68</v>
      </c>
      <c r="D603" s="39">
        <v>1545.68</v>
      </c>
    </row>
    <row r="604" spans="1:4">
      <c r="A604" s="6">
        <v>601</v>
      </c>
      <c r="B604" s="7">
        <v>766.48</v>
      </c>
      <c r="D604" s="39">
        <v>766.48</v>
      </c>
    </row>
    <row r="605" spans="1:4">
      <c r="A605" s="6">
        <v>602</v>
      </c>
      <c r="B605" s="7">
        <v>1517.12</v>
      </c>
      <c r="D605" s="39">
        <v>1517.12</v>
      </c>
    </row>
    <row r="606" spans="1:4">
      <c r="A606" s="6">
        <v>603</v>
      </c>
      <c r="B606" s="7">
        <v>612.2</v>
      </c>
      <c r="D606" s="39">
        <v>612.2</v>
      </c>
    </row>
    <row r="607" spans="1:4">
      <c r="A607" s="6">
        <v>604</v>
      </c>
      <c r="B607" s="7">
        <v>829.22</v>
      </c>
      <c r="D607" s="39">
        <v>829.22</v>
      </c>
    </row>
    <row r="608" spans="1:4">
      <c r="A608" s="6">
        <v>605</v>
      </c>
      <c r="B608" s="7">
        <v>3179.97</v>
      </c>
      <c r="D608" s="39">
        <v>3179.97</v>
      </c>
    </row>
    <row r="609" spans="1:4">
      <c r="A609" s="6">
        <v>606</v>
      </c>
      <c r="B609" s="7">
        <v>538.64</v>
      </c>
      <c r="D609" s="39">
        <v>538.64</v>
      </c>
    </row>
    <row r="610" spans="1:4">
      <c r="A610" s="6">
        <v>607</v>
      </c>
      <c r="B610" s="7">
        <v>2178</v>
      </c>
      <c r="D610" s="39">
        <v>2178</v>
      </c>
    </row>
    <row r="611" spans="1:4">
      <c r="A611" s="6">
        <v>608</v>
      </c>
      <c r="B611" s="7">
        <v>1660.81</v>
      </c>
      <c r="D611" s="39">
        <v>1660.81</v>
      </c>
    </row>
    <row r="612" spans="1:4">
      <c r="A612" s="6">
        <v>609</v>
      </c>
      <c r="B612" s="7">
        <v>449.81</v>
      </c>
      <c r="D612" s="39">
        <v>449.81</v>
      </c>
    </row>
    <row r="613" spans="1:4">
      <c r="A613" s="6">
        <v>610</v>
      </c>
      <c r="B613" s="7">
        <v>4910.73</v>
      </c>
      <c r="D613" s="39">
        <v>4910.73</v>
      </c>
    </row>
    <row r="614" spans="1:4">
      <c r="A614" s="6">
        <v>611</v>
      </c>
      <c r="B614" s="7">
        <v>1421.95</v>
      </c>
      <c r="D614" s="39">
        <v>1421.95</v>
      </c>
    </row>
    <row r="615" spans="1:4">
      <c r="A615" s="6">
        <v>612</v>
      </c>
      <c r="B615" s="7">
        <v>2299.44</v>
      </c>
      <c r="D615" s="39">
        <v>2299.44</v>
      </c>
    </row>
    <row r="616" spans="1:4">
      <c r="A616" s="6">
        <v>613</v>
      </c>
      <c r="B616" s="7">
        <v>1989.51</v>
      </c>
      <c r="D616" s="39">
        <v>1989.51</v>
      </c>
    </row>
    <row r="617" spans="1:4">
      <c r="A617" s="6">
        <v>614</v>
      </c>
      <c r="B617" s="7">
        <v>1442.31</v>
      </c>
      <c r="D617" s="39">
        <v>1442.31</v>
      </c>
    </row>
    <row r="618" spans="1:4">
      <c r="A618" s="6">
        <v>615</v>
      </c>
      <c r="B618" s="7">
        <v>1615.41</v>
      </c>
      <c r="D618" s="39">
        <v>1615.41</v>
      </c>
    </row>
    <row r="619" spans="1:4">
      <c r="A619" s="6">
        <v>616</v>
      </c>
      <c r="B619" s="7">
        <v>833.86</v>
      </c>
      <c r="D619" s="39">
        <v>833.86</v>
      </c>
    </row>
    <row r="620" spans="1:4">
      <c r="A620" s="6">
        <v>617</v>
      </c>
      <c r="B620" s="7">
        <v>1340.98</v>
      </c>
      <c r="D620" s="39">
        <v>1340.98</v>
      </c>
    </row>
    <row r="621" spans="1:4">
      <c r="A621" s="6">
        <v>618</v>
      </c>
      <c r="B621" s="7">
        <v>266.31</v>
      </c>
      <c r="D621" s="39">
        <v>266.31</v>
      </c>
    </row>
    <row r="622" spans="1:4">
      <c r="A622" s="6">
        <v>619</v>
      </c>
      <c r="B622" s="7">
        <v>711.25</v>
      </c>
      <c r="D622" s="39">
        <v>711.25</v>
      </c>
    </row>
    <row r="623" spans="1:4">
      <c r="A623" s="6">
        <v>620</v>
      </c>
      <c r="B623" s="7">
        <v>1517.02</v>
      </c>
      <c r="D623" s="39">
        <v>1517.02</v>
      </c>
    </row>
    <row r="624" spans="1:4">
      <c r="A624" s="6">
        <v>621</v>
      </c>
      <c r="B624" s="7">
        <v>2946.25</v>
      </c>
      <c r="D624" s="39">
        <v>2946.25</v>
      </c>
    </row>
    <row r="625" spans="1:4">
      <c r="A625" s="6">
        <v>622</v>
      </c>
      <c r="B625" s="7">
        <v>3572.74</v>
      </c>
      <c r="D625" s="39">
        <v>3572.74</v>
      </c>
    </row>
    <row r="626" spans="1:4">
      <c r="A626" s="6">
        <v>623</v>
      </c>
      <c r="B626" s="7">
        <v>824.61</v>
      </c>
      <c r="D626" s="39">
        <v>824.61</v>
      </c>
    </row>
    <row r="627" spans="1:4">
      <c r="A627" s="6">
        <v>624</v>
      </c>
      <c r="B627" s="7">
        <v>3122.83</v>
      </c>
      <c r="D627" s="39">
        <v>3122.83</v>
      </c>
    </row>
    <row r="628" spans="1:4">
      <c r="A628" s="6">
        <v>625</v>
      </c>
      <c r="B628" s="7">
        <v>5106.71</v>
      </c>
      <c r="D628" s="39">
        <v>5106.71</v>
      </c>
    </row>
    <row r="629" spans="1:4">
      <c r="A629" s="6">
        <v>626</v>
      </c>
      <c r="B629" s="7">
        <v>2699.85</v>
      </c>
      <c r="D629" s="39">
        <v>2699.85</v>
      </c>
    </row>
    <row r="630" spans="1:4">
      <c r="A630" s="6">
        <v>627</v>
      </c>
      <c r="B630" s="7">
        <v>1930.07</v>
      </c>
      <c r="D630" s="39">
        <v>1930.07</v>
      </c>
    </row>
    <row r="631" spans="1:4">
      <c r="A631" s="6">
        <v>628</v>
      </c>
      <c r="B631" s="7">
        <v>1554.17</v>
      </c>
      <c r="D631" s="39">
        <v>1554.17</v>
      </c>
    </row>
    <row r="632" spans="1:4">
      <c r="A632" s="6">
        <v>629</v>
      </c>
      <c r="B632" s="7">
        <v>1072.43</v>
      </c>
      <c r="D632" s="39">
        <v>1072.43</v>
      </c>
    </row>
    <row r="633" spans="1:4">
      <c r="A633" s="6">
        <v>630</v>
      </c>
      <c r="B633" s="7">
        <v>209.84</v>
      </c>
      <c r="D633" s="39">
        <v>209.84</v>
      </c>
    </row>
    <row r="634" spans="1:4">
      <c r="A634" s="6">
        <v>631</v>
      </c>
      <c r="B634" s="7">
        <v>209.84</v>
      </c>
      <c r="D634" s="39">
        <v>209.84</v>
      </c>
    </row>
    <row r="635" spans="1:4">
      <c r="A635" s="6">
        <v>632</v>
      </c>
      <c r="B635" s="7">
        <v>142.43</v>
      </c>
      <c r="D635" s="39">
        <v>142.43</v>
      </c>
    </row>
    <row r="636" spans="1:4">
      <c r="A636" s="6">
        <v>633</v>
      </c>
      <c r="B636" s="7">
        <v>2078.53</v>
      </c>
      <c r="D636" s="39">
        <v>2078.53</v>
      </c>
    </row>
    <row r="637" spans="1:4">
      <c r="A637" s="6">
        <v>634</v>
      </c>
      <c r="B637" s="7">
        <v>425.63</v>
      </c>
      <c r="D637" s="39">
        <v>425.63</v>
      </c>
    </row>
    <row r="638" spans="1:4">
      <c r="A638" s="6">
        <v>635</v>
      </c>
      <c r="B638" s="7">
        <v>950.65</v>
      </c>
      <c r="D638" s="39">
        <v>950.65</v>
      </c>
    </row>
    <row r="639" spans="1:4">
      <c r="A639" s="6">
        <v>636</v>
      </c>
      <c r="B639" s="7">
        <v>3241.23</v>
      </c>
      <c r="D639" s="39">
        <v>3241.23</v>
      </c>
    </row>
    <row r="640" spans="1:4">
      <c r="A640" s="6">
        <v>637</v>
      </c>
      <c r="B640" s="7">
        <v>1403.77</v>
      </c>
      <c r="D640" s="39">
        <v>1403.77</v>
      </c>
    </row>
    <row r="641" spans="1:4">
      <c r="A641" s="6">
        <v>638</v>
      </c>
      <c r="B641" s="7">
        <v>1755.05</v>
      </c>
      <c r="D641" s="39">
        <v>1755.05</v>
      </c>
    </row>
    <row r="642" spans="1:4">
      <c r="A642" s="6">
        <v>639</v>
      </c>
      <c r="B642" s="7">
        <v>250.59</v>
      </c>
      <c r="D642" s="39">
        <v>250.59</v>
      </c>
    </row>
    <row r="643" spans="1:4">
      <c r="A643" s="6">
        <v>640</v>
      </c>
      <c r="B643" s="7">
        <v>3692.2</v>
      </c>
      <c r="D643" s="39">
        <v>3692.2</v>
      </c>
    </row>
    <row r="644" spans="1:4">
      <c r="A644" s="6">
        <v>641</v>
      </c>
      <c r="B644" s="7">
        <v>2983.44</v>
      </c>
      <c r="D644" s="39">
        <v>2983.44</v>
      </c>
    </row>
    <row r="645" spans="1:4">
      <c r="A645" s="6">
        <v>642</v>
      </c>
      <c r="B645" s="7">
        <v>1248.06</v>
      </c>
      <c r="D645" s="39">
        <v>1248.06</v>
      </c>
    </row>
    <row r="646" spans="1:4">
      <c r="A646" s="6">
        <v>643</v>
      </c>
      <c r="B646" s="7">
        <v>1252.24</v>
      </c>
      <c r="D646" s="39">
        <v>1252.24</v>
      </c>
    </row>
    <row r="647" spans="1:4">
      <c r="A647" s="6">
        <v>644</v>
      </c>
      <c r="B647" s="7">
        <v>265.95</v>
      </c>
      <c r="D647" s="39">
        <v>265.95</v>
      </c>
    </row>
    <row r="648" spans="1:4">
      <c r="A648" s="6">
        <v>645</v>
      </c>
      <c r="B648" s="7">
        <v>3387.3</v>
      </c>
      <c r="D648" s="39">
        <v>3387.3</v>
      </c>
    </row>
    <row r="649" spans="1:4">
      <c r="A649" s="6">
        <v>646</v>
      </c>
      <c r="B649" s="7">
        <v>2677.59</v>
      </c>
      <c r="D649" s="39">
        <v>2677.59</v>
      </c>
    </row>
    <row r="650" spans="1:4">
      <c r="A650" s="6">
        <v>647</v>
      </c>
      <c r="B650" s="7">
        <v>1399.74</v>
      </c>
      <c r="D650" s="39">
        <v>1399.74</v>
      </c>
    </row>
    <row r="651" spans="1:4">
      <c r="A651" s="6">
        <v>648</v>
      </c>
      <c r="B651" s="7">
        <v>225.07</v>
      </c>
      <c r="D651" s="39">
        <v>225.07</v>
      </c>
    </row>
    <row r="652" spans="1:4">
      <c r="A652" s="6">
        <v>649</v>
      </c>
      <c r="B652" s="7">
        <v>663.9</v>
      </c>
      <c r="D652" s="39">
        <v>663.9</v>
      </c>
    </row>
    <row r="653" spans="1:4">
      <c r="A653" s="6">
        <v>650</v>
      </c>
      <c r="B653" s="7">
        <v>3085.4</v>
      </c>
      <c r="D653" s="39">
        <v>3085.4</v>
      </c>
    </row>
    <row r="654" spans="1:4">
      <c r="A654" s="6">
        <v>651</v>
      </c>
      <c r="B654" s="7">
        <v>734.16</v>
      </c>
      <c r="D654" s="39">
        <v>734.16</v>
      </c>
    </row>
    <row r="655" spans="1:4">
      <c r="A655" s="6">
        <v>652</v>
      </c>
      <c r="B655" s="7">
        <v>1175.96</v>
      </c>
      <c r="D655" s="39">
        <v>1175.96</v>
      </c>
    </row>
    <row r="656" spans="1:4">
      <c r="A656" s="6">
        <v>653</v>
      </c>
      <c r="B656" s="7">
        <v>718.56</v>
      </c>
      <c r="D656" s="39">
        <v>718.56</v>
      </c>
    </row>
    <row r="657" spans="1:4">
      <c r="A657" s="6">
        <v>654</v>
      </c>
      <c r="B657" s="7">
        <v>310.18</v>
      </c>
      <c r="D657" s="39">
        <v>310.18</v>
      </c>
    </row>
    <row r="658" spans="1:4">
      <c r="A658" s="6">
        <v>655</v>
      </c>
      <c r="B658" s="7">
        <v>1604.28</v>
      </c>
      <c r="D658" s="39">
        <v>1604.28</v>
      </c>
    </row>
    <row r="659" spans="1:4">
      <c r="A659" s="6">
        <v>656</v>
      </c>
      <c r="B659" s="7">
        <v>338.71</v>
      </c>
      <c r="D659" s="39">
        <v>338.71</v>
      </c>
    </row>
    <row r="660" spans="1:4">
      <c r="A660" s="6">
        <v>657</v>
      </c>
      <c r="B660" s="7">
        <v>2381.13</v>
      </c>
      <c r="D660" s="39">
        <v>2381.13</v>
      </c>
    </row>
    <row r="661" spans="1:4">
      <c r="A661" s="6">
        <v>658</v>
      </c>
      <c r="B661" s="7">
        <v>3761.5</v>
      </c>
      <c r="D661" s="39">
        <v>3761.5</v>
      </c>
    </row>
    <row r="662" spans="1:4">
      <c r="A662" s="6">
        <v>659</v>
      </c>
      <c r="B662" s="7">
        <v>1022.22</v>
      </c>
      <c r="D662" s="39">
        <v>1022.22</v>
      </c>
    </row>
    <row r="663" spans="1:4">
      <c r="A663" s="6">
        <v>660</v>
      </c>
      <c r="B663" s="7">
        <v>1934.26</v>
      </c>
      <c r="D663" s="39">
        <v>1934.26</v>
      </c>
    </row>
    <row r="664" spans="1:4">
      <c r="A664" s="6">
        <v>661</v>
      </c>
      <c r="B664" s="7">
        <v>534.69</v>
      </c>
      <c r="D664" s="39">
        <v>534.69</v>
      </c>
    </row>
    <row r="665" spans="1:4">
      <c r="A665" s="6">
        <v>662</v>
      </c>
      <c r="B665" s="7">
        <v>1977.6</v>
      </c>
      <c r="D665" s="39">
        <v>1977.6</v>
      </c>
    </row>
    <row r="666" spans="1:4">
      <c r="A666" s="6">
        <v>663</v>
      </c>
      <c r="B666" s="7">
        <v>1869.03</v>
      </c>
      <c r="D666" s="39">
        <v>1869.03</v>
      </c>
    </row>
    <row r="667" spans="1:4">
      <c r="A667" s="6">
        <v>664</v>
      </c>
      <c r="B667" s="7">
        <v>271.37</v>
      </c>
      <c r="D667" s="39">
        <v>271.37</v>
      </c>
    </row>
    <row r="668" spans="1:4">
      <c r="A668" s="6">
        <v>665</v>
      </c>
      <c r="B668" s="7">
        <v>471.55</v>
      </c>
      <c r="D668" s="39">
        <v>471.55</v>
      </c>
    </row>
    <row r="669" spans="1:4">
      <c r="A669" s="6">
        <v>666</v>
      </c>
      <c r="B669" s="7">
        <v>1490.74</v>
      </c>
      <c r="D669" s="39">
        <v>1490.74</v>
      </c>
    </row>
    <row r="670" spans="1:4">
      <c r="A670" s="6">
        <v>667</v>
      </c>
      <c r="B670" s="7">
        <v>899.2</v>
      </c>
      <c r="D670" s="39">
        <v>899.2</v>
      </c>
    </row>
    <row r="671" spans="1:4">
      <c r="A671" s="6">
        <v>668</v>
      </c>
      <c r="B671" s="7">
        <v>2094.95</v>
      </c>
      <c r="D671" s="39">
        <v>2094.95</v>
      </c>
    </row>
    <row r="672" spans="1:4">
      <c r="A672" s="6">
        <v>669</v>
      </c>
      <c r="B672" s="7">
        <v>947.59</v>
      </c>
      <c r="D672" s="39">
        <v>947.59</v>
      </c>
    </row>
    <row r="673" spans="1:4">
      <c r="A673" s="6">
        <v>670</v>
      </c>
      <c r="B673" s="7">
        <v>44.16</v>
      </c>
      <c r="D673" s="39">
        <v>44.16</v>
      </c>
    </row>
    <row r="674" spans="1:4">
      <c r="A674" s="6">
        <v>671</v>
      </c>
      <c r="B674" s="7">
        <v>414.73</v>
      </c>
      <c r="D674" s="39">
        <v>414.73</v>
      </c>
    </row>
    <row r="675" spans="1:4">
      <c r="A675" s="6">
        <v>672</v>
      </c>
      <c r="B675" s="7">
        <v>525.75</v>
      </c>
      <c r="D675" s="39">
        <v>525.75</v>
      </c>
    </row>
    <row r="676" spans="1:4">
      <c r="A676" s="6">
        <v>673</v>
      </c>
      <c r="B676" s="7">
        <v>525.04</v>
      </c>
      <c r="D676" s="39">
        <v>525.04</v>
      </c>
    </row>
    <row r="677" spans="1:4">
      <c r="A677" s="6">
        <v>674</v>
      </c>
      <c r="B677" s="7">
        <v>901.51</v>
      </c>
      <c r="D677" s="39">
        <v>901.51</v>
      </c>
    </row>
    <row r="678" spans="1:4">
      <c r="A678" s="6">
        <v>675</v>
      </c>
      <c r="B678" s="7">
        <v>1621.29</v>
      </c>
      <c r="D678" s="39">
        <v>1621.29</v>
      </c>
    </row>
    <row r="679" spans="1:4">
      <c r="A679" s="6">
        <v>676</v>
      </c>
      <c r="B679" s="7">
        <v>276.75</v>
      </c>
      <c r="D679" s="39">
        <v>276.75</v>
      </c>
    </row>
    <row r="680" spans="1:4">
      <c r="A680" s="6">
        <v>677</v>
      </c>
      <c r="B680" s="7">
        <v>193.6</v>
      </c>
      <c r="D680" s="39">
        <v>193.6</v>
      </c>
    </row>
    <row r="681" spans="1:4">
      <c r="A681" s="6">
        <v>678</v>
      </c>
      <c r="B681" s="7">
        <v>621.67</v>
      </c>
      <c r="D681" s="39">
        <v>621.67</v>
      </c>
    </row>
    <row r="682" spans="1:4">
      <c r="A682" s="6">
        <v>679</v>
      </c>
      <c r="B682" s="7">
        <v>1254.7</v>
      </c>
      <c r="D682" s="39">
        <v>1254.7</v>
      </c>
    </row>
    <row r="683" spans="1:4">
      <c r="A683" s="6">
        <v>680</v>
      </c>
      <c r="B683" s="7">
        <v>3575.19</v>
      </c>
      <c r="D683" s="39">
        <v>3575.19</v>
      </c>
    </row>
    <row r="684" spans="1:4">
      <c r="A684" s="6">
        <v>681</v>
      </c>
      <c r="B684" s="7">
        <v>1634.4</v>
      </c>
      <c r="D684" s="39">
        <v>1634.4</v>
      </c>
    </row>
    <row r="685" spans="1:4">
      <c r="A685" s="6">
        <v>682</v>
      </c>
      <c r="B685" s="7">
        <v>485.49</v>
      </c>
      <c r="D685" s="39">
        <v>485.49</v>
      </c>
    </row>
    <row r="686" spans="1:4">
      <c r="A686" s="6">
        <v>683</v>
      </c>
      <c r="B686" s="7">
        <v>339.07</v>
      </c>
      <c r="D686" s="39">
        <v>339.07</v>
      </c>
    </row>
    <row r="687" spans="1:4">
      <c r="A687" s="6">
        <v>684</v>
      </c>
      <c r="B687" s="7">
        <v>3081.07</v>
      </c>
      <c r="D687" s="39">
        <v>3081.07</v>
      </c>
    </row>
    <row r="688" spans="1:4">
      <c r="A688" s="6">
        <v>685</v>
      </c>
      <c r="B688" s="7">
        <v>2044.21</v>
      </c>
      <c r="D688" s="39">
        <v>2044.21</v>
      </c>
    </row>
    <row r="689" spans="1:4">
      <c r="A689" s="6">
        <v>686</v>
      </c>
      <c r="B689" s="7">
        <v>844.85</v>
      </c>
      <c r="D689" s="39">
        <v>844.85</v>
      </c>
    </row>
    <row r="690" spans="1:4">
      <c r="A690" s="6">
        <v>687</v>
      </c>
      <c r="B690" s="7">
        <v>1994.61</v>
      </c>
      <c r="D690" s="39">
        <v>1994.61</v>
      </c>
    </row>
    <row r="691" spans="1:4">
      <c r="A691" s="6">
        <v>688</v>
      </c>
      <c r="B691" s="7">
        <v>2256.76</v>
      </c>
      <c r="D691" s="39">
        <v>2256.76</v>
      </c>
    </row>
    <row r="692" spans="1:4">
      <c r="A692" s="6">
        <v>689</v>
      </c>
      <c r="B692" s="7">
        <v>2506.1</v>
      </c>
      <c r="D692" s="39">
        <v>2506.1</v>
      </c>
    </row>
    <row r="693" spans="1:4">
      <c r="A693" s="6">
        <v>690</v>
      </c>
      <c r="B693" s="7">
        <v>623.01</v>
      </c>
      <c r="D693" s="39">
        <v>623.01</v>
      </c>
    </row>
    <row r="694" spans="1:4">
      <c r="A694" s="6">
        <v>691</v>
      </c>
      <c r="B694" s="7">
        <v>594.9</v>
      </c>
      <c r="D694" s="39">
        <v>594.9</v>
      </c>
    </row>
    <row r="695" spans="1:4">
      <c r="A695" s="6">
        <v>692</v>
      </c>
      <c r="B695" s="7">
        <v>1577.02</v>
      </c>
      <c r="D695" s="39">
        <v>1577.02</v>
      </c>
    </row>
    <row r="696" spans="1:4">
      <c r="A696" s="6">
        <v>693</v>
      </c>
      <c r="B696" s="7">
        <v>142.43</v>
      </c>
      <c r="D696" s="39">
        <v>142.43</v>
      </c>
    </row>
    <row r="697" spans="1:4">
      <c r="A697" s="6">
        <v>694</v>
      </c>
      <c r="B697" s="7">
        <v>5981.37</v>
      </c>
      <c r="D697" s="39">
        <v>5981.37</v>
      </c>
    </row>
    <row r="698" spans="1:4">
      <c r="A698" s="6">
        <v>695</v>
      </c>
      <c r="B698" s="7">
        <v>1850.73</v>
      </c>
      <c r="D698" s="39">
        <v>1850.73</v>
      </c>
    </row>
    <row r="699" spans="1:4">
      <c r="A699" s="6">
        <v>696</v>
      </c>
      <c r="B699" s="7">
        <v>896.91</v>
      </c>
      <c r="D699" s="39">
        <v>896.91</v>
      </c>
    </row>
    <row r="700" spans="1:4">
      <c r="A700" s="6">
        <v>697</v>
      </c>
      <c r="B700" s="7">
        <v>1373.19</v>
      </c>
      <c r="D700" s="39">
        <v>1373.19</v>
      </c>
    </row>
    <row r="701" spans="1:4">
      <c r="A701" s="6">
        <v>698</v>
      </c>
      <c r="B701" s="7">
        <v>5702.36</v>
      </c>
      <c r="D701" s="39">
        <v>5702.36</v>
      </c>
    </row>
    <row r="702" spans="1:4">
      <c r="A702" s="6">
        <v>699</v>
      </c>
      <c r="B702" s="7">
        <v>1666.77</v>
      </c>
      <c r="D702" s="39">
        <v>1666.77</v>
      </c>
    </row>
    <row r="703" spans="1:4">
      <c r="A703" s="6">
        <v>700</v>
      </c>
      <c r="B703" s="7">
        <v>628.59</v>
      </c>
      <c r="D703" s="39">
        <v>628.59</v>
      </c>
    </row>
    <row r="704" spans="1:4">
      <c r="A704" s="6">
        <v>701</v>
      </c>
      <c r="B704" s="7">
        <v>395.52</v>
      </c>
      <c r="D704" s="39">
        <v>395.52</v>
      </c>
    </row>
    <row r="705" spans="1:4">
      <c r="A705" s="6">
        <v>702</v>
      </c>
      <c r="B705" s="7">
        <v>1948.5</v>
      </c>
      <c r="D705" s="39">
        <v>1948.5</v>
      </c>
    </row>
    <row r="706" spans="1:4">
      <c r="A706" s="6">
        <v>703</v>
      </c>
      <c r="B706" s="7">
        <v>1560.59</v>
      </c>
      <c r="D706" s="39">
        <v>1560.59</v>
      </c>
    </row>
    <row r="707" spans="1:4">
      <c r="A707" s="6">
        <v>704</v>
      </c>
      <c r="B707" s="7">
        <v>422.21</v>
      </c>
      <c r="D707" s="39">
        <v>422.21</v>
      </c>
    </row>
    <row r="708" spans="1:4">
      <c r="A708" s="6">
        <v>705</v>
      </c>
      <c r="B708" s="7">
        <v>3387.3</v>
      </c>
      <c r="D708" s="39">
        <v>3387.3</v>
      </c>
    </row>
    <row r="709" spans="1:4">
      <c r="A709" s="6">
        <v>706</v>
      </c>
      <c r="B709" s="7">
        <v>193.8</v>
      </c>
      <c r="D709" s="39">
        <v>193.8</v>
      </c>
    </row>
    <row r="710" spans="1:4">
      <c r="A710" s="6">
        <v>707</v>
      </c>
      <c r="B710" s="7">
        <v>1289.1</v>
      </c>
      <c r="D710" s="39">
        <v>1289.1</v>
      </c>
    </row>
    <row r="711" spans="1:4">
      <c r="A711" s="6">
        <v>708</v>
      </c>
      <c r="B711" s="7">
        <v>751.38</v>
      </c>
      <c r="D711" s="39">
        <v>751.38</v>
      </c>
    </row>
    <row r="712" spans="1:4">
      <c r="A712" s="6">
        <v>709</v>
      </c>
      <c r="B712" s="7">
        <v>4307.43</v>
      </c>
      <c r="D712" s="39">
        <v>4307.43</v>
      </c>
    </row>
    <row r="713" spans="1:4">
      <c r="A713" s="6">
        <v>710</v>
      </c>
      <c r="B713" s="7">
        <v>6018.69</v>
      </c>
      <c r="D713" s="39">
        <v>6018.69</v>
      </c>
    </row>
    <row r="714" spans="1:4">
      <c r="A714" s="6">
        <v>711</v>
      </c>
      <c r="B714" s="7">
        <v>318.02</v>
      </c>
      <c r="D714" s="39">
        <v>318.02</v>
      </c>
    </row>
    <row r="715" spans="1:4">
      <c r="A715" s="6">
        <v>712</v>
      </c>
      <c r="B715" s="7">
        <v>4831.77</v>
      </c>
      <c r="D715" s="39">
        <v>4831.77</v>
      </c>
    </row>
    <row r="716" spans="1:4">
      <c r="A716" s="6">
        <v>713</v>
      </c>
      <c r="B716" s="7">
        <v>691.55</v>
      </c>
      <c r="D716" s="39">
        <v>691.55</v>
      </c>
    </row>
    <row r="717" spans="1:4">
      <c r="A717" s="6">
        <v>714</v>
      </c>
      <c r="B717" s="7">
        <v>899.2</v>
      </c>
      <c r="D717" s="39">
        <v>899.2</v>
      </c>
    </row>
    <row r="718" spans="1:4">
      <c r="A718" s="6">
        <v>715</v>
      </c>
      <c r="B718" s="7">
        <v>315.29</v>
      </c>
      <c r="D718" s="39">
        <v>315.29</v>
      </c>
    </row>
    <row r="719" spans="1:4">
      <c r="A719" s="6">
        <v>716</v>
      </c>
      <c r="B719" s="7">
        <v>3911.84</v>
      </c>
      <c r="D719" s="39">
        <v>3911.84</v>
      </c>
    </row>
    <row r="720" spans="1:4">
      <c r="A720" s="6">
        <v>717</v>
      </c>
      <c r="B720" s="7">
        <v>367.55</v>
      </c>
      <c r="D720" s="39">
        <v>367.55</v>
      </c>
    </row>
    <row r="721" spans="1:4">
      <c r="A721" s="6">
        <v>718</v>
      </c>
      <c r="B721" s="7">
        <v>1017.21</v>
      </c>
      <c r="D721" s="39">
        <v>1017.21</v>
      </c>
    </row>
    <row r="722" spans="1:4">
      <c r="A722" s="6">
        <v>719</v>
      </c>
      <c r="B722" s="7">
        <v>1492.71</v>
      </c>
      <c r="D722" s="39">
        <v>1492.71</v>
      </c>
    </row>
    <row r="723" spans="1:4">
      <c r="A723" s="6">
        <v>720</v>
      </c>
      <c r="B723" s="7">
        <v>1159.04</v>
      </c>
      <c r="D723" s="39">
        <v>1159.04</v>
      </c>
    </row>
    <row r="724" spans="1:4">
      <c r="A724" s="6">
        <v>721</v>
      </c>
      <c r="B724" s="7">
        <v>44.16</v>
      </c>
      <c r="D724" s="39">
        <v>44.16</v>
      </c>
    </row>
    <row r="725" spans="1:4">
      <c r="A725" s="6">
        <v>722</v>
      </c>
      <c r="B725" s="7">
        <v>1239.3</v>
      </c>
      <c r="D725" s="39">
        <v>1239.3</v>
      </c>
    </row>
    <row r="726" spans="1:4">
      <c r="A726" s="6">
        <v>723</v>
      </c>
      <c r="B726" s="7">
        <v>4290.53</v>
      </c>
      <c r="D726" s="39">
        <v>4290.53</v>
      </c>
    </row>
    <row r="727" spans="1:4">
      <c r="A727" s="6">
        <v>724</v>
      </c>
      <c r="B727" s="7">
        <v>891.2</v>
      </c>
      <c r="D727" s="39">
        <v>891.2</v>
      </c>
    </row>
    <row r="728" spans="1:4">
      <c r="A728" s="6">
        <v>725</v>
      </c>
      <c r="B728" s="7">
        <v>720.56</v>
      </c>
      <c r="D728" s="39">
        <v>720.56</v>
      </c>
    </row>
    <row r="729" spans="1:4">
      <c r="A729" s="6">
        <v>726</v>
      </c>
      <c r="B729" s="7">
        <v>795.54</v>
      </c>
      <c r="D729" s="39">
        <v>795.54</v>
      </c>
    </row>
    <row r="730" spans="1:4">
      <c r="A730" s="6">
        <v>727</v>
      </c>
      <c r="B730" s="7">
        <v>358.36</v>
      </c>
      <c r="D730" s="39">
        <v>358.36</v>
      </c>
    </row>
    <row r="731" spans="1:4">
      <c r="A731" s="6">
        <v>728</v>
      </c>
      <c r="B731" s="7">
        <v>169.04</v>
      </c>
      <c r="D731" s="39">
        <v>169.04</v>
      </c>
    </row>
    <row r="732" spans="1:4">
      <c r="A732" s="6">
        <v>729</v>
      </c>
      <c r="B732" s="7">
        <v>1365.96</v>
      </c>
      <c r="D732" s="39">
        <v>1365.96</v>
      </c>
    </row>
    <row r="733" spans="1:4">
      <c r="A733" s="6">
        <v>730</v>
      </c>
      <c r="B733" s="7">
        <v>546.87</v>
      </c>
      <c r="D733" s="39">
        <v>546.87</v>
      </c>
    </row>
    <row r="734" spans="1:4">
      <c r="A734" s="6">
        <v>731</v>
      </c>
      <c r="B734" s="7">
        <v>367.55</v>
      </c>
      <c r="D734" s="39">
        <v>367.55</v>
      </c>
    </row>
    <row r="735" spans="1:4">
      <c r="A735" s="6">
        <v>732</v>
      </c>
      <c r="B735" s="7">
        <v>654.86</v>
      </c>
      <c r="D735" s="39">
        <v>654.86</v>
      </c>
    </row>
    <row r="736" spans="1:4">
      <c r="A736" s="6">
        <v>733</v>
      </c>
      <c r="B736" s="7">
        <v>1082.51</v>
      </c>
      <c r="D736" s="39">
        <v>1082.51</v>
      </c>
    </row>
    <row r="737" spans="1:4">
      <c r="A737" s="6">
        <v>734</v>
      </c>
      <c r="B737" s="7">
        <v>336.84</v>
      </c>
      <c r="D737" s="39">
        <v>336.84</v>
      </c>
    </row>
    <row r="738" spans="1:4">
      <c r="A738" s="6">
        <v>735</v>
      </c>
      <c r="B738" s="7">
        <v>1651.24</v>
      </c>
      <c r="D738" s="39">
        <v>1651.24</v>
      </c>
    </row>
    <row r="739" spans="1:4">
      <c r="A739" s="6">
        <v>736</v>
      </c>
      <c r="B739" s="7">
        <v>759.97</v>
      </c>
      <c r="D739" s="39">
        <v>759.97</v>
      </c>
    </row>
    <row r="740" spans="1:4">
      <c r="A740" s="6">
        <v>737</v>
      </c>
      <c r="B740" s="7">
        <v>1459.26</v>
      </c>
      <c r="D740" s="39">
        <v>1459.26</v>
      </c>
    </row>
    <row r="741" spans="1:4">
      <c r="A741" s="6">
        <v>738</v>
      </c>
      <c r="B741" s="7">
        <v>423.85</v>
      </c>
      <c r="D741" s="39">
        <v>423.85</v>
      </c>
    </row>
    <row r="742" spans="1:4">
      <c r="A742" s="6">
        <v>739</v>
      </c>
      <c r="B742" s="7">
        <v>260.57</v>
      </c>
      <c r="D742" s="39">
        <v>260.57</v>
      </c>
    </row>
    <row r="743" spans="1:4">
      <c r="A743" s="6">
        <v>740</v>
      </c>
      <c r="B743" s="7">
        <v>1729.16</v>
      </c>
      <c r="D743" s="39">
        <v>1729.16</v>
      </c>
    </row>
    <row r="744" spans="1:4">
      <c r="A744" s="6">
        <v>741</v>
      </c>
      <c r="B744" s="7">
        <v>428.94</v>
      </c>
      <c r="D744" s="39">
        <v>428.94</v>
      </c>
    </row>
    <row r="745" spans="1:4">
      <c r="A745" s="6">
        <v>742</v>
      </c>
      <c r="B745" s="7">
        <v>1095.62</v>
      </c>
      <c r="D745" s="39">
        <v>1095.62</v>
      </c>
    </row>
    <row r="746" spans="1:4">
      <c r="A746" s="6">
        <v>743</v>
      </c>
      <c r="B746" s="7">
        <v>858.98</v>
      </c>
      <c r="D746" s="39">
        <v>858.98</v>
      </c>
    </row>
    <row r="747" spans="1:4">
      <c r="A747" s="6">
        <v>744</v>
      </c>
      <c r="B747" s="7">
        <v>865.43</v>
      </c>
      <c r="D747" s="39">
        <v>865.43</v>
      </c>
    </row>
    <row r="748" spans="1:4">
      <c r="A748" s="6">
        <v>745</v>
      </c>
      <c r="B748" s="7">
        <v>154.28</v>
      </c>
      <c r="D748" s="39">
        <v>154.28</v>
      </c>
    </row>
    <row r="749" spans="1:4">
      <c r="A749" s="6">
        <v>746</v>
      </c>
      <c r="B749" s="7">
        <v>798.94</v>
      </c>
      <c r="D749" s="39">
        <v>798.94</v>
      </c>
    </row>
    <row r="750" spans="1:4">
      <c r="A750" s="6">
        <v>747</v>
      </c>
      <c r="B750" s="7">
        <v>336.84</v>
      </c>
      <c r="D750" s="39">
        <v>336.84</v>
      </c>
    </row>
    <row r="751" spans="1:4">
      <c r="A751" s="6">
        <v>748</v>
      </c>
      <c r="B751" s="7">
        <v>1688.57</v>
      </c>
      <c r="D751" s="39">
        <v>1688.57</v>
      </c>
    </row>
    <row r="752" spans="1:4">
      <c r="A752" s="6">
        <v>749</v>
      </c>
      <c r="B752" s="7">
        <v>948.3</v>
      </c>
      <c r="D752" s="39">
        <v>948.3</v>
      </c>
    </row>
    <row r="753" spans="1:4">
      <c r="A753" s="6">
        <v>750</v>
      </c>
      <c r="B753" s="7">
        <v>240.35</v>
      </c>
      <c r="D753" s="39">
        <v>240.35</v>
      </c>
    </row>
    <row r="754" spans="1:4">
      <c r="A754" s="6">
        <v>751</v>
      </c>
      <c r="B754" s="7">
        <v>972.84</v>
      </c>
      <c r="D754" s="39">
        <v>972.84</v>
      </c>
    </row>
    <row r="755" spans="1:4">
      <c r="A755" s="6">
        <v>752</v>
      </c>
      <c r="B755" s="7">
        <v>2101.83</v>
      </c>
      <c r="D755" s="39">
        <v>2101.83</v>
      </c>
    </row>
    <row r="756" spans="1:4">
      <c r="A756" s="6">
        <v>753</v>
      </c>
      <c r="B756" s="7">
        <v>2589.2</v>
      </c>
      <c r="D756" s="39">
        <v>2589.2</v>
      </c>
    </row>
    <row r="757" spans="1:4">
      <c r="A757" s="6">
        <v>754</v>
      </c>
      <c r="B757" s="7">
        <v>2254.14</v>
      </c>
      <c r="D757" s="39">
        <v>2254.14</v>
      </c>
    </row>
    <row r="758" spans="1:4">
      <c r="A758" s="6">
        <v>755</v>
      </c>
      <c r="B758" s="7">
        <v>2911.75</v>
      </c>
      <c r="D758" s="39">
        <v>2911.75</v>
      </c>
    </row>
    <row r="759" spans="1:4">
      <c r="A759" s="6">
        <v>756</v>
      </c>
      <c r="B759" s="7">
        <v>2548.75</v>
      </c>
      <c r="D759" s="39">
        <v>2548.75</v>
      </c>
    </row>
    <row r="760" spans="1:4">
      <c r="A760" s="6">
        <v>757</v>
      </c>
      <c r="B760" s="7">
        <v>2610.6</v>
      </c>
      <c r="D760" s="39">
        <v>2610.6</v>
      </c>
    </row>
    <row r="761" spans="1:4">
      <c r="A761" s="6">
        <v>758</v>
      </c>
      <c r="B761" s="7">
        <v>504.69</v>
      </c>
      <c r="D761" s="39">
        <v>504.69</v>
      </c>
    </row>
    <row r="762" spans="1:4">
      <c r="A762" s="6">
        <v>759</v>
      </c>
      <c r="B762" s="7">
        <v>968.43</v>
      </c>
      <c r="D762" s="39">
        <v>968.43</v>
      </c>
    </row>
    <row r="763" spans="1:4">
      <c r="A763" s="6">
        <v>760</v>
      </c>
      <c r="B763" s="7">
        <v>245.09</v>
      </c>
      <c r="D763" s="39">
        <v>245.09</v>
      </c>
    </row>
    <row r="764" spans="1:4">
      <c r="A764" s="6">
        <v>761</v>
      </c>
      <c r="B764" s="7">
        <v>1928.96</v>
      </c>
      <c r="D764" s="39">
        <v>1928.96</v>
      </c>
    </row>
    <row r="765" spans="1:4">
      <c r="A765" s="6">
        <v>762</v>
      </c>
      <c r="B765" s="7">
        <v>1969.96</v>
      </c>
      <c r="D765" s="39">
        <v>1969.96</v>
      </c>
    </row>
    <row r="766" spans="1:4">
      <c r="A766" s="6">
        <v>763</v>
      </c>
      <c r="B766" s="7">
        <v>1095.62</v>
      </c>
      <c r="D766" s="39">
        <v>1095.62</v>
      </c>
    </row>
    <row r="767" spans="1:4">
      <c r="A767" s="6">
        <v>764</v>
      </c>
      <c r="B767" s="7">
        <v>787.55</v>
      </c>
      <c r="D767" s="39">
        <v>787.55</v>
      </c>
    </row>
    <row r="768" spans="1:4">
      <c r="A768" s="6">
        <v>765</v>
      </c>
      <c r="B768" s="7">
        <v>1808.33</v>
      </c>
      <c r="D768" s="39">
        <v>1808.33</v>
      </c>
    </row>
    <row r="769" spans="1:4">
      <c r="A769" s="6">
        <v>766</v>
      </c>
      <c r="B769" s="7">
        <v>596.67</v>
      </c>
      <c r="D769" s="39">
        <v>596.67</v>
      </c>
    </row>
    <row r="770" spans="1:4">
      <c r="A770" s="6">
        <v>767</v>
      </c>
      <c r="B770" s="7">
        <v>2273.48</v>
      </c>
      <c r="D770" s="39">
        <v>2273.48</v>
      </c>
    </row>
    <row r="771" spans="1:4">
      <c r="A771" s="6">
        <v>768</v>
      </c>
      <c r="B771" s="7">
        <v>2113.97</v>
      </c>
      <c r="D771" s="39">
        <v>2113.97</v>
      </c>
    </row>
    <row r="772" spans="1:4">
      <c r="A772" s="6">
        <v>769</v>
      </c>
      <c r="B772" s="7">
        <v>2666.73</v>
      </c>
      <c r="D772" s="39">
        <v>2666.73</v>
      </c>
    </row>
    <row r="773" spans="1:4">
      <c r="A773" s="6">
        <v>770</v>
      </c>
      <c r="B773" s="7">
        <v>748.01</v>
      </c>
      <c r="D773" s="39">
        <v>748.01</v>
      </c>
    </row>
    <row r="774" spans="1:4">
      <c r="A774" s="6">
        <v>771</v>
      </c>
      <c r="B774" s="7">
        <v>1394.28</v>
      </c>
      <c r="D774" s="39">
        <v>1394.28</v>
      </c>
    </row>
    <row r="775" spans="1:4">
      <c r="A775" s="6">
        <v>772</v>
      </c>
      <c r="B775" s="7">
        <v>2197.64</v>
      </c>
      <c r="D775" s="39">
        <v>2197.64</v>
      </c>
    </row>
    <row r="776" spans="1:4">
      <c r="A776" s="6">
        <v>773</v>
      </c>
      <c r="B776" s="7">
        <v>2653.74</v>
      </c>
      <c r="D776" s="39">
        <v>2653.74</v>
      </c>
    </row>
    <row r="777" spans="1:4">
      <c r="A777" s="6">
        <v>774</v>
      </c>
      <c r="B777" s="7">
        <v>1562.12</v>
      </c>
      <c r="D777" s="39">
        <v>1562.12</v>
      </c>
    </row>
    <row r="778" spans="1:4">
      <c r="A778" s="6">
        <v>775</v>
      </c>
      <c r="B778" s="7">
        <v>628.59</v>
      </c>
      <c r="D778" s="39">
        <v>628.59</v>
      </c>
    </row>
    <row r="779" spans="1:4">
      <c r="A779" s="6">
        <v>776</v>
      </c>
      <c r="B779" s="7">
        <v>727.83</v>
      </c>
      <c r="D779" s="39">
        <v>727.83</v>
      </c>
    </row>
    <row r="780" spans="1:4">
      <c r="A780" s="6">
        <v>777</v>
      </c>
      <c r="B780" s="7">
        <v>3358.82</v>
      </c>
      <c r="D780" s="39">
        <v>3358.82</v>
      </c>
    </row>
    <row r="781" spans="1:4">
      <c r="A781" s="6">
        <v>778</v>
      </c>
      <c r="B781" s="7">
        <v>526.08</v>
      </c>
      <c r="D781" s="39">
        <v>526.08</v>
      </c>
    </row>
    <row r="782" spans="1:4">
      <c r="A782" s="6">
        <v>779</v>
      </c>
      <c r="B782" s="7">
        <v>471.55</v>
      </c>
      <c r="D782" s="39">
        <v>471.55</v>
      </c>
    </row>
    <row r="783" spans="1:4">
      <c r="A783" s="6">
        <v>780</v>
      </c>
      <c r="B783" s="7">
        <v>3862.01</v>
      </c>
      <c r="D783" s="39">
        <v>3862.01</v>
      </c>
    </row>
    <row r="784" spans="1:4">
      <c r="A784" s="6">
        <v>781</v>
      </c>
      <c r="B784" s="7">
        <v>5274.58</v>
      </c>
      <c r="D784" s="39">
        <v>5274.58</v>
      </c>
    </row>
    <row r="785" spans="1:4">
      <c r="A785" s="6">
        <v>782</v>
      </c>
      <c r="B785" s="7">
        <v>3012.94</v>
      </c>
      <c r="D785" s="39">
        <v>3012.94</v>
      </c>
    </row>
    <row r="786" spans="1:4">
      <c r="A786" s="6">
        <v>783</v>
      </c>
      <c r="B786" s="7">
        <v>2193.93</v>
      </c>
      <c r="D786" s="39">
        <v>2193.93</v>
      </c>
    </row>
    <row r="787" spans="1:4">
      <c r="A787" s="6">
        <v>784</v>
      </c>
      <c r="B787" s="7">
        <v>678.83</v>
      </c>
      <c r="D787" s="39">
        <v>678.83</v>
      </c>
    </row>
    <row r="788" spans="1:4">
      <c r="A788" s="6">
        <v>785</v>
      </c>
      <c r="B788" s="7">
        <v>225.71</v>
      </c>
      <c r="D788" s="39">
        <v>225.71</v>
      </c>
    </row>
    <row r="789" spans="1:4">
      <c r="A789" s="6">
        <v>786</v>
      </c>
      <c r="B789" s="7">
        <v>121.05</v>
      </c>
      <c r="D789" s="39">
        <v>121.05</v>
      </c>
    </row>
    <row r="790" spans="1:4">
      <c r="A790" s="6">
        <v>787</v>
      </c>
      <c r="B790" s="7">
        <v>3228.2</v>
      </c>
      <c r="D790" s="39">
        <v>3228.2</v>
      </c>
    </row>
    <row r="791" spans="1:4">
      <c r="A791" s="6">
        <v>788</v>
      </c>
      <c r="B791" s="7">
        <v>321.39</v>
      </c>
      <c r="D791" s="39">
        <v>321.39</v>
      </c>
    </row>
    <row r="792" spans="1:4">
      <c r="A792" s="6">
        <v>789</v>
      </c>
      <c r="B792" s="7">
        <v>941.41</v>
      </c>
      <c r="D792" s="39">
        <v>941.41</v>
      </c>
    </row>
    <row r="793" spans="1:4">
      <c r="A793" s="6">
        <v>790</v>
      </c>
      <c r="B793" s="7">
        <v>516.51</v>
      </c>
      <c r="D793" s="39">
        <v>516.51</v>
      </c>
    </row>
    <row r="794" spans="1:4">
      <c r="A794" s="6">
        <v>791</v>
      </c>
      <c r="B794" s="7">
        <v>231.09</v>
      </c>
      <c r="D794" s="39">
        <v>231.09</v>
      </c>
    </row>
    <row r="795" spans="1:4">
      <c r="A795" s="6">
        <v>792</v>
      </c>
      <c r="B795" s="7">
        <v>371.68</v>
      </c>
      <c r="D795" s="39">
        <v>371.68</v>
      </c>
    </row>
    <row r="796" spans="1:4">
      <c r="A796" s="6">
        <v>793</v>
      </c>
      <c r="B796" s="7">
        <v>1802.19</v>
      </c>
      <c r="D796" s="39">
        <v>1802.19</v>
      </c>
    </row>
    <row r="797" spans="1:4">
      <c r="A797" s="6">
        <v>794</v>
      </c>
      <c r="B797" s="7">
        <v>446.38</v>
      </c>
      <c r="D797" s="39">
        <v>446.38</v>
      </c>
    </row>
    <row r="798" spans="1:4">
      <c r="A798" s="6">
        <v>795</v>
      </c>
      <c r="B798" s="7">
        <v>619.65</v>
      </c>
      <c r="D798" s="39">
        <v>619.65</v>
      </c>
    </row>
    <row r="799" spans="1:4">
      <c r="A799" s="6">
        <v>796</v>
      </c>
      <c r="B799" s="7">
        <v>162.49</v>
      </c>
      <c r="D799" s="39">
        <v>162.49</v>
      </c>
    </row>
    <row r="800" spans="1:4">
      <c r="A800" s="6">
        <v>797</v>
      </c>
      <c r="B800" s="7">
        <v>1494.25</v>
      </c>
      <c r="D800" s="39">
        <v>1494.25</v>
      </c>
    </row>
    <row r="801" spans="1:4">
      <c r="A801" s="6">
        <v>798</v>
      </c>
      <c r="B801" s="7">
        <v>265.95</v>
      </c>
      <c r="D801" s="39">
        <v>265.95</v>
      </c>
    </row>
    <row r="802" spans="1:4">
      <c r="A802" s="6">
        <v>799</v>
      </c>
      <c r="B802" s="7">
        <v>2195.65</v>
      </c>
      <c r="D802" s="39">
        <v>2195.65</v>
      </c>
    </row>
    <row r="803" spans="1:4">
      <c r="A803" s="6">
        <v>800</v>
      </c>
      <c r="B803" s="7">
        <v>3216.9</v>
      </c>
      <c r="D803" s="39">
        <v>3216.9</v>
      </c>
    </row>
    <row r="804" spans="1:4">
      <c r="A804" s="6">
        <v>801</v>
      </c>
      <c r="B804" s="7">
        <v>1363.95</v>
      </c>
      <c r="D804" s="39">
        <v>1363.95</v>
      </c>
    </row>
    <row r="805" spans="1:4">
      <c r="A805" s="6">
        <v>802</v>
      </c>
      <c r="B805" s="7">
        <v>2318.19</v>
      </c>
      <c r="D805" s="39">
        <v>2318.19</v>
      </c>
    </row>
    <row r="806" spans="1:4">
      <c r="A806" s="6">
        <v>803</v>
      </c>
      <c r="B806" s="7">
        <v>2967.39</v>
      </c>
      <c r="D806" s="39">
        <v>2967.39</v>
      </c>
    </row>
    <row r="807" spans="1:4">
      <c r="A807" s="6">
        <v>804</v>
      </c>
      <c r="B807" s="7">
        <v>1238.2</v>
      </c>
      <c r="D807" s="39">
        <v>1238.2</v>
      </c>
    </row>
    <row r="808" spans="1:4">
      <c r="A808" s="6">
        <v>805</v>
      </c>
      <c r="B808" s="7">
        <v>2363.57</v>
      </c>
      <c r="D808" s="39">
        <v>2363.57</v>
      </c>
    </row>
    <row r="809" spans="1:4">
      <c r="A809" s="6">
        <v>806</v>
      </c>
      <c r="B809" s="7">
        <v>290.79</v>
      </c>
      <c r="D809" s="39">
        <v>290.79</v>
      </c>
    </row>
    <row r="810" spans="1:4">
      <c r="A810" s="6">
        <v>807</v>
      </c>
      <c r="B810" s="7">
        <v>343.5</v>
      </c>
      <c r="D810" s="39">
        <v>343.5</v>
      </c>
    </row>
    <row r="811" spans="1:4">
      <c r="A811" s="6">
        <v>808</v>
      </c>
      <c r="B811" s="7">
        <v>1066.02</v>
      </c>
      <c r="D811" s="39">
        <v>1066.02</v>
      </c>
    </row>
    <row r="812" spans="1:4">
      <c r="A812" s="6">
        <v>809</v>
      </c>
      <c r="B812" s="7">
        <v>2288.27</v>
      </c>
      <c r="D812" s="39">
        <v>2288.27</v>
      </c>
    </row>
    <row r="813" spans="1:4">
      <c r="A813" s="6">
        <v>810</v>
      </c>
      <c r="B813" s="7">
        <v>1995.72</v>
      </c>
      <c r="D813" s="39">
        <v>1995.72</v>
      </c>
    </row>
    <row r="814" spans="1:4">
      <c r="A814" s="6">
        <v>811</v>
      </c>
      <c r="B814" s="7">
        <v>1449.96</v>
      </c>
      <c r="D814" s="39">
        <v>1449.96</v>
      </c>
    </row>
    <row r="815" spans="1:4">
      <c r="A815" s="6">
        <v>812</v>
      </c>
      <c r="B815" s="7">
        <v>752.85</v>
      </c>
      <c r="D815" s="39">
        <v>752.85</v>
      </c>
    </row>
    <row r="816" spans="1:4">
      <c r="A816" s="6">
        <v>813</v>
      </c>
      <c r="B816" s="7">
        <v>5019.54</v>
      </c>
      <c r="D816" s="39">
        <v>5019.54</v>
      </c>
    </row>
    <row r="817" spans="1:4">
      <c r="A817" s="6">
        <v>814</v>
      </c>
      <c r="B817" s="7">
        <v>1298.14</v>
      </c>
      <c r="D817" s="39">
        <v>1298.14</v>
      </c>
    </row>
    <row r="818" spans="1:4">
      <c r="A818" s="6">
        <v>815</v>
      </c>
      <c r="B818" s="7">
        <v>193.6</v>
      </c>
      <c r="D818" s="39">
        <v>193.6</v>
      </c>
    </row>
    <row r="819" spans="1:4">
      <c r="A819" s="6">
        <v>816</v>
      </c>
      <c r="B819" s="7">
        <v>2020.44</v>
      </c>
      <c r="D819" s="39">
        <v>2020.44</v>
      </c>
    </row>
    <row r="820" spans="1:4">
      <c r="A820" s="6">
        <v>817</v>
      </c>
      <c r="B820" s="7">
        <v>1995.72</v>
      </c>
      <c r="D820" s="39">
        <v>1995.72</v>
      </c>
    </row>
    <row r="821" spans="1:4">
      <c r="A821" s="6">
        <v>818</v>
      </c>
      <c r="B821" s="7">
        <v>3836.77</v>
      </c>
      <c r="D821" s="39">
        <v>3836.77</v>
      </c>
    </row>
    <row r="822" spans="1:4">
      <c r="A822" s="6">
        <v>819</v>
      </c>
      <c r="B822" s="7">
        <v>1490.33</v>
      </c>
      <c r="D822" s="39">
        <v>1490.33</v>
      </c>
    </row>
    <row r="823" spans="1:4">
      <c r="A823" s="6">
        <v>820</v>
      </c>
      <c r="B823" s="7">
        <v>1804.07</v>
      </c>
      <c r="D823" s="39">
        <v>1804.07</v>
      </c>
    </row>
    <row r="824" spans="1:4">
      <c r="A824" s="6">
        <v>821</v>
      </c>
      <c r="B824" s="7">
        <v>330.94</v>
      </c>
      <c r="D824" s="39">
        <v>330.94</v>
      </c>
    </row>
    <row r="825" spans="1:4">
      <c r="A825" s="6">
        <v>822</v>
      </c>
      <c r="B825" s="7">
        <v>689.51</v>
      </c>
      <c r="D825" s="39">
        <v>689.51</v>
      </c>
    </row>
    <row r="826" spans="1:4">
      <c r="A826" s="6">
        <v>823</v>
      </c>
      <c r="B826" s="7">
        <v>1065.18</v>
      </c>
      <c r="D826" s="39">
        <v>1065.18</v>
      </c>
    </row>
    <row r="827" spans="1:4">
      <c r="A827" s="6">
        <v>824</v>
      </c>
      <c r="B827" s="7">
        <v>1786.37</v>
      </c>
      <c r="D827" s="39">
        <v>1786.37</v>
      </c>
    </row>
    <row r="828" spans="1:4">
      <c r="A828" s="6">
        <v>825</v>
      </c>
      <c r="B828" s="7">
        <v>2328.35</v>
      </c>
      <c r="D828" s="39">
        <v>2328.35</v>
      </c>
    </row>
    <row r="829" spans="1:4">
      <c r="A829" s="6">
        <v>826</v>
      </c>
      <c r="B829" s="7">
        <v>2515.92</v>
      </c>
      <c r="D829" s="39">
        <v>2515.92</v>
      </c>
    </row>
    <row r="830" spans="1:4">
      <c r="A830" s="6">
        <v>827</v>
      </c>
      <c r="B830" s="7">
        <v>968.43</v>
      </c>
      <c r="D830" s="39">
        <v>968.43</v>
      </c>
    </row>
    <row r="831" spans="1:4">
      <c r="A831" s="6">
        <v>828</v>
      </c>
      <c r="B831" s="7">
        <v>437.12</v>
      </c>
      <c r="D831" s="39">
        <v>437.12</v>
      </c>
    </row>
    <row r="832" spans="1:4">
      <c r="A832" s="6">
        <v>829</v>
      </c>
      <c r="B832" s="7">
        <v>699.56</v>
      </c>
      <c r="D832" s="39">
        <v>699.56</v>
      </c>
    </row>
    <row r="833" spans="1:4">
      <c r="A833" s="6">
        <v>830</v>
      </c>
      <c r="B833" s="7">
        <v>260.57</v>
      </c>
      <c r="D833" s="39">
        <v>260.57</v>
      </c>
    </row>
    <row r="834" spans="1:4">
      <c r="A834" s="6">
        <v>831</v>
      </c>
      <c r="B834" s="7">
        <v>2294.24</v>
      </c>
      <c r="D834" s="39">
        <v>2294.24</v>
      </c>
    </row>
    <row r="835" spans="1:4">
      <c r="A835" s="6">
        <v>832</v>
      </c>
      <c r="B835" s="7">
        <v>1923.29</v>
      </c>
      <c r="D835" s="39">
        <v>1923.29</v>
      </c>
    </row>
    <row r="836" spans="1:4">
      <c r="A836" s="6">
        <v>833</v>
      </c>
      <c r="B836" s="7">
        <v>1685.07</v>
      </c>
      <c r="D836" s="39">
        <v>1685.07</v>
      </c>
    </row>
    <row r="837" spans="1:4">
      <c r="A837" s="6">
        <v>834</v>
      </c>
      <c r="B837" s="7">
        <v>440.02</v>
      </c>
      <c r="D837" s="39">
        <v>440.02</v>
      </c>
    </row>
    <row r="838" spans="1:4">
      <c r="A838" s="6">
        <v>835</v>
      </c>
      <c r="B838" s="7">
        <v>1711.93</v>
      </c>
      <c r="D838" s="39">
        <v>1711.93</v>
      </c>
    </row>
    <row r="839" spans="1:4">
      <c r="A839" s="6">
        <v>836</v>
      </c>
      <c r="B839" s="7">
        <v>2949.04</v>
      </c>
      <c r="D839" s="39">
        <v>2949.04</v>
      </c>
    </row>
    <row r="840" spans="1:4">
      <c r="A840" s="6">
        <v>837</v>
      </c>
      <c r="B840" s="7">
        <v>387.61</v>
      </c>
      <c r="D840" s="39">
        <v>387.61</v>
      </c>
    </row>
    <row r="841" spans="1:4">
      <c r="A841" s="6">
        <v>838</v>
      </c>
      <c r="B841" s="7">
        <v>2669.6</v>
      </c>
      <c r="D841" s="39">
        <v>2669.6</v>
      </c>
    </row>
    <row r="842" spans="1:4">
      <c r="A842" s="6">
        <v>839</v>
      </c>
      <c r="B842" s="7">
        <v>492.68</v>
      </c>
      <c r="D842" s="39">
        <v>492.68</v>
      </c>
    </row>
    <row r="843" spans="1:4">
      <c r="A843" s="6">
        <v>840</v>
      </c>
      <c r="B843" s="7">
        <v>1567.12</v>
      </c>
      <c r="D843" s="39">
        <v>1567.12</v>
      </c>
    </row>
    <row r="844" spans="1:4">
      <c r="A844" s="6">
        <v>841</v>
      </c>
      <c r="B844" s="7">
        <v>957.41</v>
      </c>
      <c r="D844" s="39">
        <v>957.41</v>
      </c>
    </row>
    <row r="845" spans="1:4">
      <c r="A845" s="6">
        <v>842</v>
      </c>
      <c r="B845" s="7">
        <v>812.58</v>
      </c>
      <c r="D845" s="39">
        <v>812.58</v>
      </c>
    </row>
    <row r="846" spans="1:4">
      <c r="A846" s="6">
        <v>843</v>
      </c>
      <c r="B846" s="7">
        <v>1071.74</v>
      </c>
      <c r="D846" s="39">
        <v>1071.74</v>
      </c>
    </row>
    <row r="847" spans="1:4">
      <c r="A847" s="6">
        <v>844</v>
      </c>
      <c r="B847" s="7">
        <v>1058.52</v>
      </c>
      <c r="D847" s="39">
        <v>1058.52</v>
      </c>
    </row>
    <row r="848" spans="1:4">
      <c r="A848" s="6">
        <v>845</v>
      </c>
      <c r="B848" s="7">
        <v>1495.83</v>
      </c>
      <c r="D848" s="39">
        <v>1495.83</v>
      </c>
    </row>
    <row r="849" spans="1:4">
      <c r="A849" s="6">
        <v>846</v>
      </c>
      <c r="B849" s="7">
        <v>1951.65</v>
      </c>
      <c r="D849" s="39">
        <v>1951.65</v>
      </c>
    </row>
    <row r="850" spans="1:4">
      <c r="A850" s="6">
        <v>847</v>
      </c>
      <c r="B850" s="7">
        <v>3322.05</v>
      </c>
      <c r="D850" s="39">
        <v>3322.05</v>
      </c>
    </row>
    <row r="851" spans="1:4">
      <c r="A851" s="6">
        <v>848</v>
      </c>
      <c r="B851" s="7">
        <v>996.68</v>
      </c>
      <c r="D851" s="39">
        <v>996.68</v>
      </c>
    </row>
    <row r="852" spans="1:4">
      <c r="A852" s="6">
        <v>849</v>
      </c>
      <c r="B852" s="7">
        <v>1227.5</v>
      </c>
      <c r="D852" s="39">
        <v>1227.5</v>
      </c>
    </row>
    <row r="853" spans="1:4">
      <c r="A853" s="6">
        <v>850</v>
      </c>
      <c r="B853" s="7">
        <v>1597.24</v>
      </c>
      <c r="D853" s="39">
        <v>1597.24</v>
      </c>
    </row>
    <row r="854" spans="1:4">
      <c r="A854" s="6">
        <v>851</v>
      </c>
      <c r="B854" s="7">
        <v>1312.53</v>
      </c>
      <c r="D854" s="39">
        <v>1312.53</v>
      </c>
    </row>
    <row r="855" spans="1:4">
      <c r="A855" s="6">
        <v>852</v>
      </c>
      <c r="B855" s="7">
        <v>1035.79</v>
      </c>
      <c r="D855" s="39">
        <v>1035.79</v>
      </c>
    </row>
    <row r="856" spans="1:4">
      <c r="A856" s="6">
        <v>853</v>
      </c>
      <c r="B856" s="7">
        <v>422.21</v>
      </c>
      <c r="D856" s="39">
        <v>422.21</v>
      </c>
    </row>
    <row r="857" spans="1:4">
      <c r="A857" s="6">
        <v>854</v>
      </c>
      <c r="B857" s="7">
        <v>545.46</v>
      </c>
      <c r="D857" s="39">
        <v>545.46</v>
      </c>
    </row>
    <row r="858" spans="1:4">
      <c r="A858" s="6">
        <v>855</v>
      </c>
      <c r="B858" s="7">
        <v>2333.44</v>
      </c>
      <c r="D858" s="39">
        <v>2333.44</v>
      </c>
    </row>
    <row r="859" spans="1:4">
      <c r="A859" s="6">
        <v>856</v>
      </c>
      <c r="B859" s="7">
        <v>1820.42</v>
      </c>
      <c r="D859" s="39">
        <v>1820.42</v>
      </c>
    </row>
    <row r="860" spans="1:4">
      <c r="A860" s="6">
        <v>857</v>
      </c>
      <c r="B860" s="7">
        <v>879.71</v>
      </c>
      <c r="D860" s="39">
        <v>879.71</v>
      </c>
    </row>
    <row r="861" spans="1:4">
      <c r="A861" s="6">
        <v>858</v>
      </c>
      <c r="B861" s="7">
        <v>1118.89</v>
      </c>
      <c r="D861" s="39">
        <v>1118.89</v>
      </c>
    </row>
    <row r="862" spans="1:4">
      <c r="A862" s="6">
        <v>859</v>
      </c>
      <c r="B862" s="7">
        <v>485.89</v>
      </c>
      <c r="D862" s="39">
        <v>485.89</v>
      </c>
    </row>
    <row r="863" spans="1:4">
      <c r="A863" s="6">
        <v>860</v>
      </c>
      <c r="B863" s="7">
        <v>2572.76</v>
      </c>
      <c r="D863" s="39">
        <v>2572.76</v>
      </c>
    </row>
    <row r="864" spans="1:4">
      <c r="A864" s="6">
        <v>861</v>
      </c>
      <c r="B864" s="7">
        <v>398.02</v>
      </c>
      <c r="D864" s="39">
        <v>398.02</v>
      </c>
    </row>
    <row r="865" spans="1:4">
      <c r="A865" s="6">
        <v>862</v>
      </c>
      <c r="B865" s="7">
        <v>1076.97</v>
      </c>
      <c r="D865" s="39">
        <v>1076.97</v>
      </c>
    </row>
    <row r="866" spans="1:4">
      <c r="A866" s="6">
        <v>863</v>
      </c>
      <c r="B866" s="7">
        <v>820.56</v>
      </c>
      <c r="D866" s="39">
        <v>820.56</v>
      </c>
    </row>
    <row r="867" spans="1:4">
      <c r="A867" s="6">
        <v>864</v>
      </c>
      <c r="B867" s="7">
        <v>274.33</v>
      </c>
      <c r="D867" s="39">
        <v>274.33</v>
      </c>
    </row>
    <row r="868" spans="1:4">
      <c r="A868" s="6">
        <v>865</v>
      </c>
      <c r="B868" s="7">
        <v>3962.55</v>
      </c>
      <c r="D868" s="39">
        <v>3962.55</v>
      </c>
    </row>
    <row r="869" spans="1:4">
      <c r="A869" s="6">
        <v>866</v>
      </c>
      <c r="B869" s="7">
        <v>777.03</v>
      </c>
      <c r="D869" s="39">
        <v>777.03</v>
      </c>
    </row>
    <row r="870" spans="1:4">
      <c r="A870" s="6">
        <v>867</v>
      </c>
      <c r="B870" s="7">
        <v>1606.41</v>
      </c>
      <c r="D870" s="39">
        <v>1606.41</v>
      </c>
    </row>
    <row r="871" spans="1:4">
      <c r="A871" s="6">
        <v>868</v>
      </c>
      <c r="B871" s="7">
        <v>619.41</v>
      </c>
      <c r="D871" s="39">
        <v>619.41</v>
      </c>
    </row>
    <row r="872" spans="1:4">
      <c r="A872" s="6">
        <v>869</v>
      </c>
      <c r="B872" s="7">
        <v>1811.89</v>
      </c>
      <c r="D872" s="39">
        <v>1811.89</v>
      </c>
    </row>
    <row r="873" spans="1:4">
      <c r="A873" s="6">
        <v>870</v>
      </c>
      <c r="B873" s="7">
        <v>313.3</v>
      </c>
      <c r="D873" s="39">
        <v>313.3</v>
      </c>
    </row>
    <row r="874" spans="1:4">
      <c r="A874" s="6">
        <v>871</v>
      </c>
      <c r="B874" s="7">
        <v>1497.7</v>
      </c>
      <c r="D874" s="39">
        <v>1497.7</v>
      </c>
    </row>
    <row r="875" spans="1:4">
      <c r="A875" s="6">
        <v>872</v>
      </c>
      <c r="B875" s="7">
        <v>9237.23</v>
      </c>
      <c r="D875" s="39">
        <v>9237.23</v>
      </c>
    </row>
    <row r="876" spans="1:4">
      <c r="A876" s="6">
        <v>873</v>
      </c>
      <c r="B876" s="7">
        <v>1186.61</v>
      </c>
      <c r="D876" s="39">
        <v>1186.61</v>
      </c>
    </row>
    <row r="877" spans="1:4">
      <c r="A877" s="6">
        <v>874</v>
      </c>
      <c r="B877" s="7">
        <v>142.43</v>
      </c>
      <c r="D877" s="39">
        <v>142.43</v>
      </c>
    </row>
    <row r="878" spans="1:4">
      <c r="A878" s="6">
        <v>875</v>
      </c>
      <c r="B878" s="7">
        <v>140.76</v>
      </c>
      <c r="D878" s="39">
        <v>140.76</v>
      </c>
    </row>
    <row r="879" spans="1:4">
      <c r="A879" s="6">
        <v>876</v>
      </c>
      <c r="B879" s="7">
        <v>2008.11</v>
      </c>
      <c r="D879" s="39">
        <v>2008.11</v>
      </c>
    </row>
    <row r="880" spans="1:4">
      <c r="A880" s="6">
        <v>877</v>
      </c>
      <c r="B880" s="7">
        <v>961.31</v>
      </c>
      <c r="D880" s="39">
        <v>961.31</v>
      </c>
    </row>
    <row r="881" spans="1:4">
      <c r="A881" s="6">
        <v>878</v>
      </c>
      <c r="B881" s="7">
        <v>2523.74</v>
      </c>
      <c r="D881" s="39">
        <v>2523.74</v>
      </c>
    </row>
    <row r="882" spans="1:4">
      <c r="A882" s="6">
        <v>879</v>
      </c>
      <c r="B882" s="7">
        <v>1383.1</v>
      </c>
      <c r="D882" s="39">
        <v>1383.1</v>
      </c>
    </row>
    <row r="883" spans="1:4">
      <c r="A883" s="6">
        <v>880</v>
      </c>
      <c r="B883" s="7">
        <v>290.79</v>
      </c>
      <c r="D883" s="39">
        <v>290.79</v>
      </c>
    </row>
    <row r="884" spans="1:4">
      <c r="A884" s="6">
        <v>881</v>
      </c>
      <c r="B884" s="7">
        <v>884.92</v>
      </c>
      <c r="D884" s="39">
        <v>884.92</v>
      </c>
    </row>
    <row r="885" spans="1:4">
      <c r="A885" s="6">
        <v>882</v>
      </c>
      <c r="B885" s="7">
        <v>1802.19</v>
      </c>
      <c r="D885" s="39">
        <v>1802.19</v>
      </c>
    </row>
    <row r="886" spans="1:4">
      <c r="A886" s="6">
        <v>883</v>
      </c>
      <c r="B886" s="7">
        <v>765.21</v>
      </c>
      <c r="D886" s="39">
        <v>765.21</v>
      </c>
    </row>
    <row r="887" spans="1:4">
      <c r="A887" s="6">
        <v>884</v>
      </c>
      <c r="B887" s="7">
        <v>2673.18</v>
      </c>
      <c r="D887" s="39">
        <v>2673.18</v>
      </c>
    </row>
    <row r="888" spans="1:4">
      <c r="A888" s="6">
        <v>885</v>
      </c>
      <c r="B888" s="7">
        <v>1038.11</v>
      </c>
      <c r="D888" s="39">
        <v>1038.11</v>
      </c>
    </row>
    <row r="889" spans="1:4">
      <c r="A889" s="6">
        <v>886</v>
      </c>
      <c r="B889" s="7">
        <v>1467.64</v>
      </c>
      <c r="D889" s="39">
        <v>1467.64</v>
      </c>
    </row>
    <row r="890" spans="1:4">
      <c r="A890" s="6">
        <v>887</v>
      </c>
      <c r="B890" s="7">
        <v>627.3</v>
      </c>
      <c r="D890" s="39">
        <v>627.3</v>
      </c>
    </row>
    <row r="891" spans="1:4">
      <c r="A891" s="6">
        <v>888</v>
      </c>
      <c r="B891" s="7">
        <v>4547.51</v>
      </c>
      <c r="D891" s="39">
        <v>4547.51</v>
      </c>
    </row>
    <row r="892" spans="1:4">
      <c r="A892" s="6">
        <v>889</v>
      </c>
      <c r="B892" s="7">
        <v>3053.33</v>
      </c>
      <c r="D892" s="39">
        <v>3053.33</v>
      </c>
    </row>
    <row r="893" spans="1:4">
      <c r="A893" s="6">
        <v>890</v>
      </c>
      <c r="B893" s="7">
        <v>367.55</v>
      </c>
      <c r="D893" s="39">
        <v>367.55</v>
      </c>
    </row>
    <row r="894" spans="1:4">
      <c r="A894" s="6">
        <v>891</v>
      </c>
      <c r="B894" s="7">
        <v>1836.52</v>
      </c>
      <c r="D894" s="39">
        <v>1836.52</v>
      </c>
    </row>
    <row r="895" spans="1:4">
      <c r="A895" s="6">
        <v>892</v>
      </c>
      <c r="B895" s="7">
        <v>2896</v>
      </c>
      <c r="D895" s="39">
        <v>2896</v>
      </c>
    </row>
    <row r="896" spans="1:4">
      <c r="A896" s="6">
        <v>893</v>
      </c>
      <c r="B896" s="7">
        <v>1041.86</v>
      </c>
      <c r="D896" s="39">
        <v>1041.86</v>
      </c>
    </row>
    <row r="897" spans="1:4">
      <c r="A897" s="6">
        <v>894</v>
      </c>
      <c r="B897" s="7">
        <v>315.29</v>
      </c>
      <c r="D897" s="39">
        <v>315.29</v>
      </c>
    </row>
    <row r="898" spans="1:4">
      <c r="A898" s="6">
        <v>895</v>
      </c>
      <c r="B898" s="7">
        <v>2120.81</v>
      </c>
      <c r="D898" s="39">
        <v>2120.81</v>
      </c>
    </row>
    <row r="899" spans="1:4">
      <c r="A899" s="6">
        <v>896</v>
      </c>
      <c r="B899" s="7">
        <v>2472.89</v>
      </c>
      <c r="D899" s="39">
        <v>2472.89</v>
      </c>
    </row>
    <row r="900" spans="1:4">
      <c r="A900" s="6">
        <v>897</v>
      </c>
      <c r="B900" s="7">
        <v>392.24</v>
      </c>
      <c r="D900" s="39">
        <v>392.24</v>
      </c>
    </row>
    <row r="901" spans="1:4">
      <c r="A901" s="6">
        <v>898</v>
      </c>
      <c r="B901" s="7">
        <v>428.12</v>
      </c>
      <c r="D901" s="39">
        <v>428.12</v>
      </c>
    </row>
    <row r="902" spans="1:4">
      <c r="A902" s="6">
        <v>899</v>
      </c>
      <c r="B902" s="7">
        <v>1995.72</v>
      </c>
      <c r="D902" s="39">
        <v>1995.72</v>
      </c>
    </row>
    <row r="903" spans="1:4">
      <c r="A903" s="6">
        <v>900</v>
      </c>
      <c r="B903" s="7">
        <v>627.3</v>
      </c>
      <c r="D903" s="39">
        <v>627.3</v>
      </c>
    </row>
    <row r="904" spans="1:4">
      <c r="A904" s="6">
        <v>901</v>
      </c>
      <c r="B904" s="7">
        <v>4123.83</v>
      </c>
      <c r="D904" s="39">
        <v>4123.83</v>
      </c>
    </row>
    <row r="905" spans="1:4">
      <c r="A905" s="6">
        <v>902</v>
      </c>
      <c r="B905" s="7">
        <v>1308.6</v>
      </c>
      <c r="D905" s="39">
        <v>1308.6</v>
      </c>
    </row>
    <row r="906" spans="1:4">
      <c r="A906" s="6">
        <v>903</v>
      </c>
      <c r="B906" s="7">
        <v>4795.01</v>
      </c>
      <c r="D906" s="39">
        <v>4795.01</v>
      </c>
    </row>
    <row r="907" spans="1:4">
      <c r="A907" s="6">
        <v>904</v>
      </c>
      <c r="B907" s="7">
        <v>1517.16</v>
      </c>
      <c r="D907" s="39">
        <v>1517.16</v>
      </c>
    </row>
    <row r="908" spans="1:4">
      <c r="A908" s="6">
        <v>905</v>
      </c>
      <c r="B908" s="7">
        <v>1001.8</v>
      </c>
      <c r="D908" s="39">
        <v>1001.8</v>
      </c>
    </row>
    <row r="909" spans="1:4">
      <c r="A909" s="6">
        <v>906</v>
      </c>
      <c r="B909" s="7">
        <v>536.15</v>
      </c>
      <c r="D909" s="39">
        <v>536.15</v>
      </c>
    </row>
    <row r="910" spans="1:4">
      <c r="A910" s="6">
        <v>907</v>
      </c>
      <c r="B910" s="7">
        <v>943.1</v>
      </c>
      <c r="D910" s="39">
        <v>943.1</v>
      </c>
    </row>
    <row r="911" spans="1:4">
      <c r="A911" s="6">
        <v>908</v>
      </c>
      <c r="B911" s="7">
        <v>413.05</v>
      </c>
      <c r="D911" s="39">
        <v>413.05</v>
      </c>
    </row>
    <row r="912" spans="1:4">
      <c r="A912" s="6">
        <v>909</v>
      </c>
      <c r="B912" s="7">
        <v>2303.41</v>
      </c>
      <c r="D912" s="39">
        <v>2303.41</v>
      </c>
    </row>
    <row r="913" spans="1:4">
      <c r="A913" s="6">
        <v>910</v>
      </c>
      <c r="B913" s="7">
        <v>394.17</v>
      </c>
      <c r="D913" s="39">
        <v>394.17</v>
      </c>
    </row>
    <row r="914" spans="1:4">
      <c r="A914" s="6">
        <v>911</v>
      </c>
      <c r="B914" s="7">
        <v>3958.46</v>
      </c>
      <c r="D914" s="39">
        <v>3958.46</v>
      </c>
    </row>
    <row r="915" spans="1:4">
      <c r="A915" s="6">
        <v>912</v>
      </c>
      <c r="B915" s="7">
        <v>4816.02</v>
      </c>
      <c r="D915" s="39">
        <v>4816.02</v>
      </c>
    </row>
    <row r="916" spans="1:4">
      <c r="A916" s="6">
        <v>913</v>
      </c>
      <c r="B916" s="7">
        <v>427.48</v>
      </c>
      <c r="D916" s="39">
        <v>427.48</v>
      </c>
    </row>
    <row r="917" spans="1:4">
      <c r="A917" s="6">
        <v>914</v>
      </c>
      <c r="B917" s="7">
        <v>361.97</v>
      </c>
      <c r="D917" s="39">
        <v>361.97</v>
      </c>
    </row>
    <row r="918" spans="1:4">
      <c r="A918" s="6">
        <v>915</v>
      </c>
      <c r="B918" s="7">
        <v>252.57</v>
      </c>
      <c r="D918" s="39">
        <v>252.57</v>
      </c>
    </row>
    <row r="919" spans="1:4">
      <c r="A919" s="6">
        <v>916</v>
      </c>
      <c r="B919" s="7">
        <v>254.46</v>
      </c>
      <c r="D919" s="39">
        <v>254.46</v>
      </c>
    </row>
    <row r="920" spans="1:4">
      <c r="A920" s="6">
        <v>917</v>
      </c>
      <c r="B920" s="7">
        <v>1525.28</v>
      </c>
      <c r="D920" s="39">
        <v>1525.28</v>
      </c>
    </row>
    <row r="921" spans="1:4">
      <c r="A921" s="6">
        <v>918</v>
      </c>
      <c r="B921" s="7">
        <v>3433.08</v>
      </c>
      <c r="D921" s="39">
        <v>3433.08</v>
      </c>
    </row>
    <row r="922" spans="1:4">
      <c r="A922" s="6">
        <v>919</v>
      </c>
      <c r="B922" s="7">
        <v>1574.12</v>
      </c>
      <c r="D922" s="39">
        <v>1574.12</v>
      </c>
    </row>
    <row r="923" spans="1:4">
      <c r="A923" s="6">
        <v>920</v>
      </c>
      <c r="B923" s="7">
        <v>515.58</v>
      </c>
      <c r="D923" s="39">
        <v>515.58</v>
      </c>
    </row>
    <row r="924" spans="1:4">
      <c r="A924" s="6">
        <v>921</v>
      </c>
      <c r="B924" s="7">
        <v>1786.41</v>
      </c>
      <c r="D924" s="39">
        <v>1786.41</v>
      </c>
    </row>
    <row r="925" spans="1:4">
      <c r="A925" s="6">
        <v>922</v>
      </c>
      <c r="B925" s="7">
        <v>1813.55</v>
      </c>
      <c r="D925" s="39">
        <v>1813.55</v>
      </c>
    </row>
    <row r="926" spans="1:4">
      <c r="A926" s="6">
        <v>923</v>
      </c>
      <c r="B926" s="7">
        <v>401.69</v>
      </c>
      <c r="D926" s="39">
        <v>401.69</v>
      </c>
    </row>
    <row r="927" spans="1:4">
      <c r="A927" s="6">
        <v>924</v>
      </c>
      <c r="B927" s="7">
        <v>3267.09</v>
      </c>
      <c r="D927" s="39">
        <v>3267.09</v>
      </c>
    </row>
    <row r="928" spans="1:4">
      <c r="A928" s="6">
        <v>925</v>
      </c>
      <c r="B928" s="7">
        <v>1129.1</v>
      </c>
      <c r="D928" s="39">
        <v>1129.1</v>
      </c>
    </row>
    <row r="929" spans="1:4">
      <c r="A929" s="6">
        <v>926</v>
      </c>
      <c r="B929" s="7">
        <v>807.22</v>
      </c>
      <c r="D929" s="39">
        <v>807.22</v>
      </c>
    </row>
    <row r="930" spans="1:4">
      <c r="A930" s="6">
        <v>927</v>
      </c>
      <c r="B930" s="7">
        <v>209.84</v>
      </c>
      <c r="D930" s="39">
        <v>209.84</v>
      </c>
    </row>
    <row r="931" spans="1:4">
      <c r="A931" s="6">
        <v>928</v>
      </c>
      <c r="B931" s="7">
        <v>1851.93</v>
      </c>
      <c r="D931" s="39">
        <v>1851.93</v>
      </c>
    </row>
    <row r="932" spans="1:4">
      <c r="A932" s="6">
        <v>929</v>
      </c>
      <c r="B932" s="7">
        <v>459.12</v>
      </c>
      <c r="D932" s="39">
        <v>459.12</v>
      </c>
    </row>
    <row r="933" spans="1:4">
      <c r="A933" s="6">
        <v>930</v>
      </c>
      <c r="B933" s="7">
        <v>1339.03</v>
      </c>
      <c r="D933" s="39">
        <v>1339.03</v>
      </c>
    </row>
    <row r="934" spans="1:4">
      <c r="A934" s="6">
        <v>931</v>
      </c>
      <c r="B934" s="7">
        <v>1298.12</v>
      </c>
      <c r="D934" s="39">
        <v>1298.12</v>
      </c>
    </row>
    <row r="935" spans="1:4">
      <c r="A935" s="6">
        <v>932</v>
      </c>
      <c r="B935" s="7">
        <v>703.95</v>
      </c>
      <c r="D935" s="39">
        <v>703.95</v>
      </c>
    </row>
    <row r="936" spans="1:4">
      <c r="A936" s="6">
        <v>933</v>
      </c>
      <c r="B936" s="7">
        <v>459.12</v>
      </c>
      <c r="D936" s="39">
        <v>459.12</v>
      </c>
    </row>
    <row r="937" spans="1:4">
      <c r="A937" s="6">
        <v>934</v>
      </c>
      <c r="B937" s="7">
        <v>1636.91</v>
      </c>
      <c r="D937" s="39">
        <v>1636.91</v>
      </c>
    </row>
    <row r="938" spans="1:4">
      <c r="A938" s="6">
        <v>935</v>
      </c>
      <c r="B938" s="7">
        <v>844.11</v>
      </c>
      <c r="D938" s="39">
        <v>844.11</v>
      </c>
    </row>
    <row r="939" spans="1:4">
      <c r="A939" s="6">
        <v>936</v>
      </c>
      <c r="B939" s="7">
        <v>953.95</v>
      </c>
      <c r="D939" s="39">
        <v>953.95</v>
      </c>
    </row>
    <row r="940" spans="1:4">
      <c r="A940" s="6">
        <v>937</v>
      </c>
      <c r="B940" s="7">
        <v>435.69</v>
      </c>
      <c r="D940" s="39">
        <v>435.69</v>
      </c>
    </row>
    <row r="941" spans="1:4">
      <c r="A941" s="6">
        <v>938</v>
      </c>
      <c r="B941" s="7">
        <v>303.81</v>
      </c>
      <c r="D941" s="39">
        <v>303.81</v>
      </c>
    </row>
    <row r="942" spans="1:4">
      <c r="A942" s="6">
        <v>939</v>
      </c>
      <c r="B942" s="7">
        <v>2864.27</v>
      </c>
      <c r="D942" s="39">
        <v>2864.27</v>
      </c>
    </row>
    <row r="943" spans="1:4">
      <c r="A943" s="6">
        <v>940</v>
      </c>
      <c r="B943" s="7">
        <v>89.6</v>
      </c>
      <c r="D943" s="39">
        <v>89.6</v>
      </c>
    </row>
    <row r="944" spans="1:4">
      <c r="A944" s="6">
        <v>941</v>
      </c>
      <c r="B944" s="7">
        <v>1095.62</v>
      </c>
      <c r="D944" s="39">
        <v>1095.62</v>
      </c>
    </row>
    <row r="945" spans="1:4">
      <c r="A945" s="6">
        <v>942</v>
      </c>
      <c r="B945" s="7">
        <v>3507</v>
      </c>
      <c r="D945" s="39">
        <v>3507</v>
      </c>
    </row>
    <row r="946" spans="1:4">
      <c r="A946" s="6">
        <v>943</v>
      </c>
      <c r="B946" s="7">
        <v>1146.23</v>
      </c>
      <c r="D946" s="39">
        <v>1146.23</v>
      </c>
    </row>
    <row r="947" spans="1:4">
      <c r="A947" s="6">
        <v>944</v>
      </c>
      <c r="B947" s="7">
        <v>846.39</v>
      </c>
      <c r="D947" s="39">
        <v>846.39</v>
      </c>
    </row>
    <row r="948" spans="1:4">
      <c r="A948" s="6">
        <v>945</v>
      </c>
      <c r="B948" s="7">
        <v>906.62</v>
      </c>
      <c r="D948" s="39">
        <v>906.62</v>
      </c>
    </row>
    <row r="949" spans="1:4">
      <c r="A949" s="6">
        <v>946</v>
      </c>
      <c r="B949" s="7">
        <v>1630.99</v>
      </c>
      <c r="D949" s="39">
        <v>1630.99</v>
      </c>
    </row>
    <row r="950" spans="1:4">
      <c r="A950" s="6">
        <v>947</v>
      </c>
      <c r="B950" s="7">
        <v>1936.47</v>
      </c>
      <c r="D950" s="39">
        <v>1936.47</v>
      </c>
    </row>
    <row r="951" spans="1:4">
      <c r="A951" s="6">
        <v>948</v>
      </c>
      <c r="B951" s="7">
        <v>273.77</v>
      </c>
      <c r="D951" s="39">
        <v>273.77</v>
      </c>
    </row>
    <row r="952" spans="1:4">
      <c r="A952" s="6">
        <v>949</v>
      </c>
      <c r="B952" s="7">
        <v>300.05</v>
      </c>
      <c r="D952" s="39">
        <v>300.05</v>
      </c>
    </row>
    <row r="953" spans="1:4">
      <c r="A953" s="6">
        <v>950</v>
      </c>
      <c r="B953" s="7">
        <v>1520.8</v>
      </c>
      <c r="D953" s="39">
        <v>1520.8</v>
      </c>
    </row>
    <row r="954" spans="1:4">
      <c r="A954" s="6">
        <v>951</v>
      </c>
      <c r="B954" s="7">
        <v>2779.26</v>
      </c>
      <c r="D954" s="39">
        <v>2779.26</v>
      </c>
    </row>
    <row r="955" spans="1:4">
      <c r="A955" s="6">
        <v>952</v>
      </c>
      <c r="B955" s="7">
        <v>152.53</v>
      </c>
      <c r="D955" s="39">
        <v>152.53</v>
      </c>
    </row>
    <row r="956" spans="1:4">
      <c r="A956" s="6">
        <v>953</v>
      </c>
      <c r="B956" s="7">
        <v>909.31</v>
      </c>
      <c r="D956" s="39">
        <v>909.31</v>
      </c>
    </row>
    <row r="957" spans="1:4">
      <c r="A957" s="6">
        <v>954</v>
      </c>
      <c r="B957" s="7">
        <v>1041.67</v>
      </c>
      <c r="D957" s="39">
        <v>1041.67</v>
      </c>
    </row>
    <row r="958" spans="1:4">
      <c r="A958" s="6">
        <v>955</v>
      </c>
      <c r="B958" s="7">
        <v>1417.1</v>
      </c>
      <c r="D958" s="39">
        <v>1417.1</v>
      </c>
    </row>
    <row r="959" spans="1:4">
      <c r="A959" s="6">
        <v>956</v>
      </c>
      <c r="B959" s="7">
        <v>1762.22</v>
      </c>
      <c r="D959" s="39">
        <v>1762.22</v>
      </c>
    </row>
    <row r="960" spans="1:4">
      <c r="A960" s="6">
        <v>957</v>
      </c>
      <c r="B960" s="7">
        <v>1095.03</v>
      </c>
      <c r="D960" s="39">
        <v>1095.03</v>
      </c>
    </row>
    <row r="961" spans="1:4">
      <c r="A961" s="6">
        <v>958</v>
      </c>
      <c r="B961" s="7">
        <v>1240.27</v>
      </c>
      <c r="D961" s="39">
        <v>1240.27</v>
      </c>
    </row>
    <row r="962" spans="1:4">
      <c r="A962" s="6">
        <v>959</v>
      </c>
      <c r="B962" s="7">
        <v>3125.58</v>
      </c>
      <c r="D962" s="39">
        <v>3125.58</v>
      </c>
    </row>
    <row r="963" spans="1:4">
      <c r="A963" s="6">
        <v>960</v>
      </c>
      <c r="B963" s="7">
        <v>958.53</v>
      </c>
      <c r="D963" s="39">
        <v>958.53</v>
      </c>
    </row>
    <row r="964" spans="1:4">
      <c r="A964" s="6">
        <v>961</v>
      </c>
      <c r="B964" s="7">
        <v>2010.32</v>
      </c>
      <c r="D964" s="39">
        <v>2010.32</v>
      </c>
    </row>
    <row r="965" spans="1:4">
      <c r="A965" s="6">
        <v>962</v>
      </c>
      <c r="B965" s="7">
        <v>2028.56</v>
      </c>
      <c r="D965" s="39">
        <v>2028.56</v>
      </c>
    </row>
    <row r="966" spans="1:4">
      <c r="A966" s="6">
        <v>963</v>
      </c>
      <c r="B966" s="7">
        <v>44.16</v>
      </c>
      <c r="D966" s="39">
        <v>44.16</v>
      </c>
    </row>
    <row r="967" spans="1:4">
      <c r="A967" s="6">
        <v>964</v>
      </c>
      <c r="B967" s="7">
        <v>6289.37</v>
      </c>
      <c r="D967" s="39">
        <v>6289.37</v>
      </c>
    </row>
    <row r="968" spans="1:4">
      <c r="A968" s="6">
        <v>965</v>
      </c>
      <c r="B968" s="7">
        <v>4482.04</v>
      </c>
      <c r="D968" s="39">
        <v>4482.04</v>
      </c>
    </row>
    <row r="969" spans="1:4">
      <c r="A969" s="6">
        <v>966</v>
      </c>
      <c r="B969" s="7">
        <v>1871.48</v>
      </c>
      <c r="D969" s="39">
        <v>1871.48</v>
      </c>
    </row>
    <row r="970" spans="1:4">
      <c r="A970" s="6">
        <v>967</v>
      </c>
      <c r="B970" s="7">
        <v>1057.86</v>
      </c>
      <c r="D970" s="39">
        <v>1057.86</v>
      </c>
    </row>
    <row r="971" spans="1:4">
      <c r="A971" s="6">
        <v>968</v>
      </c>
      <c r="B971" s="7">
        <v>2014.72</v>
      </c>
      <c r="D971" s="39">
        <v>2014.72</v>
      </c>
    </row>
    <row r="972" spans="1:4">
      <c r="A972" s="6">
        <v>969</v>
      </c>
      <c r="B972" s="7">
        <v>1245.97</v>
      </c>
      <c r="D972" s="39">
        <v>1245.97</v>
      </c>
    </row>
    <row r="973" spans="1:4">
      <c r="A973" s="6">
        <v>970</v>
      </c>
      <c r="B973" s="7">
        <v>359.28</v>
      </c>
      <c r="D973" s="39">
        <v>359.28</v>
      </c>
    </row>
    <row r="974" spans="1:4">
      <c r="A974" s="6">
        <v>971</v>
      </c>
      <c r="B974" s="7">
        <v>615.77</v>
      </c>
      <c r="D974" s="39">
        <v>615.77</v>
      </c>
    </row>
    <row r="975" spans="1:4">
      <c r="A975" s="6">
        <v>972</v>
      </c>
      <c r="B975" s="7">
        <v>442.69</v>
      </c>
      <c r="D975" s="39">
        <v>442.69</v>
      </c>
    </row>
    <row r="976" spans="1:4">
      <c r="A976" s="6">
        <v>973</v>
      </c>
      <c r="B976" s="7">
        <v>3193.95</v>
      </c>
      <c r="D976" s="39">
        <v>3193.95</v>
      </c>
    </row>
    <row r="977" spans="1:4">
      <c r="A977" s="6">
        <v>974</v>
      </c>
      <c r="B977" s="7">
        <v>1022.51</v>
      </c>
      <c r="D977" s="39">
        <v>1022.51</v>
      </c>
    </row>
    <row r="978" spans="1:4">
      <c r="A978" s="6">
        <v>975</v>
      </c>
      <c r="B978" s="7">
        <v>406.33</v>
      </c>
      <c r="D978" s="39">
        <v>406.33</v>
      </c>
    </row>
    <row r="979" spans="1:4">
      <c r="A979" s="6">
        <v>976</v>
      </c>
      <c r="B979" s="7">
        <v>1520.34</v>
      </c>
      <c r="D979" s="39">
        <v>1520.34</v>
      </c>
    </row>
    <row r="980" spans="1:4">
      <c r="A980" s="6">
        <v>977</v>
      </c>
      <c r="B980" s="7">
        <v>714.81</v>
      </c>
      <c r="D980" s="39">
        <v>714.81</v>
      </c>
    </row>
    <row r="981" spans="1:4">
      <c r="A981" s="6">
        <v>978</v>
      </c>
      <c r="B981" s="7">
        <v>1277.56</v>
      </c>
      <c r="D981" s="39">
        <v>1277.56</v>
      </c>
    </row>
    <row r="982" spans="1:4">
      <c r="A982" s="6">
        <v>979</v>
      </c>
      <c r="B982" s="7">
        <v>132.98</v>
      </c>
      <c r="D982" s="39">
        <v>132.98</v>
      </c>
    </row>
    <row r="983" spans="1:4">
      <c r="A983" s="6">
        <v>980</v>
      </c>
      <c r="B983" s="7">
        <v>2608.86</v>
      </c>
      <c r="D983" s="39">
        <v>2608.86</v>
      </c>
    </row>
    <row r="984" spans="1:4">
      <c r="A984" s="6">
        <v>981</v>
      </c>
      <c r="B984" s="7">
        <v>1645.17</v>
      </c>
      <c r="D984" s="39">
        <v>1645.17</v>
      </c>
    </row>
    <row r="985" spans="1:4">
      <c r="A985" s="6">
        <v>982</v>
      </c>
      <c r="B985" s="7">
        <v>264.46</v>
      </c>
      <c r="D985" s="39">
        <v>264.46</v>
      </c>
    </row>
    <row r="986" spans="1:4">
      <c r="A986" s="6">
        <v>983</v>
      </c>
      <c r="B986" s="7">
        <v>376.54</v>
      </c>
      <c r="D986" s="39">
        <v>376.54</v>
      </c>
    </row>
    <row r="987" spans="1:4">
      <c r="A987" s="6">
        <v>984</v>
      </c>
      <c r="B987" s="7">
        <v>395.8</v>
      </c>
      <c r="D987" s="39">
        <v>395.8</v>
      </c>
    </row>
    <row r="988" spans="1:4">
      <c r="A988" s="6">
        <v>985</v>
      </c>
      <c r="B988" s="7">
        <v>776.21</v>
      </c>
      <c r="D988" s="39">
        <v>776.21</v>
      </c>
    </row>
    <row r="989" spans="1:4">
      <c r="A989" s="6">
        <v>986</v>
      </c>
      <c r="B989" s="7">
        <v>1971.43</v>
      </c>
      <c r="D989" s="39">
        <v>1971.43</v>
      </c>
    </row>
    <row r="990" spans="1:4">
      <c r="A990" s="6">
        <v>987</v>
      </c>
      <c r="B990" s="7">
        <v>931.48</v>
      </c>
      <c r="D990" s="39">
        <v>931.48</v>
      </c>
    </row>
    <row r="991" spans="1:4">
      <c r="A991" s="6">
        <v>988</v>
      </c>
      <c r="B991" s="7">
        <v>1021.75</v>
      </c>
      <c r="D991" s="39">
        <v>1021.75</v>
      </c>
    </row>
    <row r="992" spans="1:4">
      <c r="A992" s="6">
        <v>989</v>
      </c>
      <c r="B992" s="7">
        <v>549.91</v>
      </c>
      <c r="D992" s="39">
        <v>549.91</v>
      </c>
    </row>
    <row r="993" spans="1:4">
      <c r="A993" s="6">
        <v>990</v>
      </c>
      <c r="B993" s="7">
        <v>623.26</v>
      </c>
      <c r="D993" s="39">
        <v>623.26</v>
      </c>
    </row>
    <row r="994" spans="1:4">
      <c r="A994" s="6">
        <v>991</v>
      </c>
      <c r="B994" s="7">
        <v>578.97</v>
      </c>
      <c r="D994" s="39">
        <v>578.97</v>
      </c>
    </row>
    <row r="995" spans="1:4">
      <c r="A995" s="6">
        <v>992</v>
      </c>
      <c r="B995" s="7">
        <v>2343.54</v>
      </c>
      <c r="D995" s="39">
        <v>2343.54</v>
      </c>
    </row>
    <row r="996" spans="1:4">
      <c r="A996" s="6">
        <v>993</v>
      </c>
      <c r="B996" s="7">
        <v>374.8</v>
      </c>
      <c r="D996" s="39">
        <v>374.8</v>
      </c>
    </row>
    <row r="997" spans="1:4">
      <c r="A997" s="6">
        <v>994</v>
      </c>
      <c r="B997" s="7">
        <v>154.02</v>
      </c>
      <c r="D997" s="39">
        <v>154.02</v>
      </c>
    </row>
    <row r="998" spans="1:4">
      <c r="A998" s="6">
        <v>995</v>
      </c>
      <c r="B998" s="7">
        <v>381.54</v>
      </c>
      <c r="D998" s="39">
        <v>381.54</v>
      </c>
    </row>
    <row r="999" spans="1:4">
      <c r="A999" s="6">
        <v>996</v>
      </c>
      <c r="B999" s="7">
        <v>204.4</v>
      </c>
      <c r="D999" s="39">
        <v>204.4</v>
      </c>
    </row>
    <row r="1000" spans="1:4">
      <c r="A1000" s="6">
        <v>997</v>
      </c>
      <c r="B1000" s="7">
        <v>1437.34</v>
      </c>
      <c r="D1000" s="39">
        <v>1437.34</v>
      </c>
    </row>
    <row r="1001" spans="1:4">
      <c r="A1001" s="6">
        <v>998</v>
      </c>
      <c r="B1001" s="7">
        <v>154.02</v>
      </c>
      <c r="D1001" s="39">
        <v>154.02</v>
      </c>
    </row>
    <row r="1002" spans="1:4">
      <c r="A1002" s="6">
        <v>999</v>
      </c>
      <c r="B1002" s="7">
        <v>1891.67</v>
      </c>
      <c r="D1002" s="39">
        <v>1891.67</v>
      </c>
    </row>
    <row r="1003" spans="1:4">
      <c r="A1003" s="6">
        <v>1000</v>
      </c>
      <c r="B1003" s="7">
        <v>3623.32</v>
      </c>
      <c r="D1003" s="39">
        <v>3623.32</v>
      </c>
    </row>
    <row r="1004" spans="1:4">
      <c r="A1004" s="6">
        <v>1001</v>
      </c>
      <c r="B1004" s="7">
        <v>1974.42</v>
      </c>
      <c r="D1004" s="39">
        <v>1974.42</v>
      </c>
    </row>
    <row r="1005" spans="1:4">
      <c r="A1005" s="6">
        <v>1002</v>
      </c>
      <c r="B1005" s="7">
        <v>260.43</v>
      </c>
      <c r="D1005" s="39">
        <v>260.43</v>
      </c>
    </row>
    <row r="1006" spans="1:4">
      <c r="A1006" s="6">
        <v>1003</v>
      </c>
      <c r="B1006" s="7">
        <v>927.63</v>
      </c>
      <c r="D1006" s="39">
        <v>927.63</v>
      </c>
    </row>
    <row r="1007" spans="1:4">
      <c r="A1007" s="6">
        <v>1004</v>
      </c>
      <c r="B1007" s="7">
        <v>951.46</v>
      </c>
      <c r="D1007" s="39">
        <v>951.46</v>
      </c>
    </row>
    <row r="1008" spans="1:4">
      <c r="A1008" s="6">
        <v>1005</v>
      </c>
      <c r="B1008" s="7">
        <v>181.14</v>
      </c>
      <c r="D1008" s="39">
        <v>181.14</v>
      </c>
    </row>
    <row r="1009" spans="1:4">
      <c r="A1009" s="6">
        <v>1006</v>
      </c>
      <c r="B1009" s="7">
        <v>800.5</v>
      </c>
      <c r="D1009" s="39">
        <v>800.5</v>
      </c>
    </row>
    <row r="1010" spans="1:4">
      <c r="A1010" s="6">
        <v>1007</v>
      </c>
      <c r="B1010" s="7">
        <v>602.73</v>
      </c>
      <c r="D1010" s="39">
        <v>602.73</v>
      </c>
    </row>
    <row r="1011" spans="1:4">
      <c r="A1011" s="6">
        <v>1008</v>
      </c>
      <c r="B1011" s="7">
        <v>406.76</v>
      </c>
      <c r="D1011" s="39">
        <v>406.76</v>
      </c>
    </row>
    <row r="1012" spans="1:4">
      <c r="A1012" s="6">
        <v>1009</v>
      </c>
      <c r="B1012" s="7">
        <v>3894.01</v>
      </c>
      <c r="D1012" s="39">
        <v>3894.01</v>
      </c>
    </row>
    <row r="1013" spans="1:4">
      <c r="A1013" s="6">
        <v>1010</v>
      </c>
      <c r="B1013" s="7">
        <v>4126.52</v>
      </c>
      <c r="D1013" s="39">
        <v>4126.52</v>
      </c>
    </row>
    <row r="1014" spans="1:4">
      <c r="A1014" s="6">
        <v>1011</v>
      </c>
      <c r="B1014" s="7">
        <v>1801.53</v>
      </c>
      <c r="D1014" s="39">
        <v>1801.53</v>
      </c>
    </row>
    <row r="1015" spans="1:4">
      <c r="A1015" s="6">
        <v>1012</v>
      </c>
      <c r="B1015" s="7">
        <v>2273.81</v>
      </c>
      <c r="D1015" s="39">
        <v>2273.81</v>
      </c>
    </row>
    <row r="1016" spans="1:4">
      <c r="A1016" s="6">
        <v>1013</v>
      </c>
      <c r="B1016" s="7">
        <v>1287.11</v>
      </c>
      <c r="D1016" s="39">
        <v>1287.11</v>
      </c>
    </row>
    <row r="1017" spans="1:4">
      <c r="A1017" s="6">
        <v>1014</v>
      </c>
      <c r="B1017" s="7">
        <v>1071.23</v>
      </c>
      <c r="D1017" s="39">
        <v>1071.23</v>
      </c>
    </row>
    <row r="1018" spans="1:4">
      <c r="A1018" s="6">
        <v>1015</v>
      </c>
      <c r="B1018" s="7">
        <v>1695.09</v>
      </c>
      <c r="D1018" s="39">
        <v>1695.09</v>
      </c>
    </row>
    <row r="1019" spans="1:4">
      <c r="A1019" s="6">
        <v>1016</v>
      </c>
      <c r="B1019" s="7">
        <v>2362.51</v>
      </c>
      <c r="D1019" s="39">
        <v>2362.51</v>
      </c>
    </row>
    <row r="1020" spans="1:4">
      <c r="A1020" s="6">
        <v>1017</v>
      </c>
      <c r="B1020" s="7">
        <v>282.13</v>
      </c>
      <c r="D1020" s="39">
        <v>282.13</v>
      </c>
    </row>
    <row r="1021" spans="1:4">
      <c r="A1021" s="6">
        <v>1018</v>
      </c>
      <c r="B1021" s="7">
        <v>1044.8</v>
      </c>
      <c r="D1021" s="39">
        <v>1044.8</v>
      </c>
    </row>
    <row r="1022" spans="1:4">
      <c r="A1022" s="6">
        <v>1019</v>
      </c>
      <c r="B1022" s="7">
        <v>884.92</v>
      </c>
      <c r="D1022" s="39">
        <v>884.92</v>
      </c>
    </row>
    <row r="1023" spans="1:4">
      <c r="A1023" s="6">
        <v>1020</v>
      </c>
      <c r="B1023" s="7">
        <v>992.54</v>
      </c>
      <c r="D1023" s="39">
        <v>992.54</v>
      </c>
    </row>
    <row r="1024" spans="1:4">
      <c r="A1024" s="6">
        <v>1021</v>
      </c>
      <c r="B1024" s="7">
        <v>2552.38</v>
      </c>
      <c r="D1024" s="39">
        <v>2552.38</v>
      </c>
    </row>
    <row r="1025" spans="1:4">
      <c r="A1025" s="6">
        <v>1022</v>
      </c>
      <c r="B1025" s="7">
        <v>884.91</v>
      </c>
      <c r="D1025" s="39">
        <v>884.91</v>
      </c>
    </row>
    <row r="1026" spans="1:4">
      <c r="A1026" s="6">
        <v>1023</v>
      </c>
      <c r="B1026" s="7">
        <v>623.01</v>
      </c>
      <c r="D1026" s="39">
        <v>623.01</v>
      </c>
    </row>
    <row r="1027" spans="1:4">
      <c r="A1027" s="6">
        <v>1024</v>
      </c>
      <c r="B1027" s="7">
        <v>1089.75</v>
      </c>
      <c r="D1027" s="39">
        <v>1089.75</v>
      </c>
    </row>
    <row r="1028" spans="1:4">
      <c r="A1028" s="6">
        <v>1025</v>
      </c>
      <c r="B1028" s="7">
        <v>260.61</v>
      </c>
      <c r="D1028" s="39">
        <v>260.61</v>
      </c>
    </row>
    <row r="1029" spans="1:4">
      <c r="A1029" s="6">
        <v>1026</v>
      </c>
      <c r="B1029" s="7">
        <v>1411.03</v>
      </c>
      <c r="D1029" s="39">
        <v>1411.03</v>
      </c>
    </row>
    <row r="1030" spans="1:4">
      <c r="A1030" s="6">
        <v>1027</v>
      </c>
      <c r="B1030" s="7">
        <v>313.21</v>
      </c>
      <c r="D1030" s="39">
        <v>313.21</v>
      </c>
    </row>
    <row r="1031" spans="1:4">
      <c r="A1031" s="6">
        <v>1028</v>
      </c>
      <c r="B1031" s="7">
        <v>5129.03</v>
      </c>
      <c r="D1031" s="39">
        <v>5129.03</v>
      </c>
    </row>
    <row r="1032" spans="1:4">
      <c r="A1032" s="6">
        <v>1029</v>
      </c>
      <c r="B1032" s="7">
        <v>1832.33</v>
      </c>
      <c r="D1032" s="39">
        <v>1832.33</v>
      </c>
    </row>
    <row r="1033" spans="1:4">
      <c r="A1033" s="6">
        <v>1030</v>
      </c>
      <c r="B1033" s="7">
        <v>1129.1</v>
      </c>
      <c r="D1033" s="39">
        <v>1129.1</v>
      </c>
    </row>
    <row r="1034" spans="1:4">
      <c r="A1034" s="6">
        <v>1031</v>
      </c>
      <c r="B1034" s="7">
        <v>697.18</v>
      </c>
      <c r="D1034" s="39">
        <v>697.18</v>
      </c>
    </row>
    <row r="1035" spans="1:4">
      <c r="A1035" s="6">
        <v>1032</v>
      </c>
      <c r="B1035" s="7">
        <v>151.46</v>
      </c>
      <c r="D1035" s="39">
        <v>151.46</v>
      </c>
    </row>
    <row r="1036" spans="1:4">
      <c r="A1036" s="6">
        <v>1033</v>
      </c>
      <c r="B1036" s="7">
        <v>164.76</v>
      </c>
      <c r="D1036" s="39">
        <v>164.76</v>
      </c>
    </row>
    <row r="1037" spans="1:4">
      <c r="A1037" s="6">
        <v>1034</v>
      </c>
      <c r="B1037" s="7">
        <v>376.78</v>
      </c>
      <c r="D1037" s="39">
        <v>376.78</v>
      </c>
    </row>
    <row r="1038" spans="1:4">
      <c r="A1038" s="6">
        <v>1035</v>
      </c>
      <c r="B1038" s="7">
        <v>986.13</v>
      </c>
      <c r="D1038" s="39">
        <v>986.13</v>
      </c>
    </row>
    <row r="1039" spans="1:4">
      <c r="A1039" s="6">
        <v>1036</v>
      </c>
      <c r="B1039" s="7">
        <v>399.61</v>
      </c>
      <c r="D1039" s="39">
        <v>399.61</v>
      </c>
    </row>
    <row r="1040" spans="1:4">
      <c r="A1040" s="6">
        <v>1037</v>
      </c>
      <c r="B1040" s="7">
        <v>235.44</v>
      </c>
      <c r="D1040" s="39">
        <v>235.44</v>
      </c>
    </row>
    <row r="1041" spans="1:4">
      <c r="A1041" s="6">
        <v>1038</v>
      </c>
      <c r="B1041" s="7">
        <v>1680.91</v>
      </c>
      <c r="D1041" s="39">
        <v>1680.91</v>
      </c>
    </row>
    <row r="1042" spans="1:4">
      <c r="A1042" s="6">
        <v>1039</v>
      </c>
      <c r="B1042" s="7">
        <v>3460.7</v>
      </c>
      <c r="D1042" s="39">
        <v>3460.7</v>
      </c>
    </row>
    <row r="1043" spans="1:4">
      <c r="A1043" s="6">
        <v>1040</v>
      </c>
      <c r="B1043" s="7">
        <v>441.28</v>
      </c>
      <c r="D1043" s="39">
        <v>441.28</v>
      </c>
    </row>
    <row r="1044" spans="1:4">
      <c r="A1044" s="6">
        <v>1041</v>
      </c>
      <c r="B1044" s="7">
        <v>1212.08</v>
      </c>
      <c r="D1044" s="39">
        <v>1212.08</v>
      </c>
    </row>
    <row r="1045" spans="1:4">
      <c r="A1045" s="6">
        <v>1042</v>
      </c>
      <c r="B1045" s="7">
        <v>618.93</v>
      </c>
      <c r="D1045" s="39">
        <v>618.93</v>
      </c>
    </row>
    <row r="1046" spans="1:4">
      <c r="A1046" s="6">
        <v>1043</v>
      </c>
      <c r="B1046" s="7">
        <v>589.05</v>
      </c>
      <c r="D1046" s="39">
        <v>589.05</v>
      </c>
    </row>
    <row r="1047" spans="1:4">
      <c r="A1047" s="6">
        <v>1044</v>
      </c>
      <c r="B1047" s="7">
        <v>445.88</v>
      </c>
      <c r="D1047" s="39">
        <v>445.88</v>
      </c>
    </row>
    <row r="1048" spans="1:4">
      <c r="A1048" s="6">
        <v>1045</v>
      </c>
      <c r="B1048" s="7">
        <v>1968.52</v>
      </c>
      <c r="D1048" s="39">
        <v>1968.52</v>
      </c>
    </row>
    <row r="1049" spans="1:4">
      <c r="A1049" s="6">
        <v>1046</v>
      </c>
      <c r="B1049" s="7">
        <v>585.38</v>
      </c>
      <c r="D1049" s="39">
        <v>585.38</v>
      </c>
    </row>
    <row r="1050" spans="1:4">
      <c r="A1050" s="6">
        <v>1047</v>
      </c>
      <c r="B1050" s="7">
        <v>182.67</v>
      </c>
      <c r="D1050" s="39">
        <v>182.67</v>
      </c>
    </row>
    <row r="1051" spans="1:4">
      <c r="A1051" s="6">
        <v>1048</v>
      </c>
      <c r="B1051" s="7">
        <v>1033.01</v>
      </c>
      <c r="D1051" s="39">
        <v>1033.01</v>
      </c>
    </row>
    <row r="1052" spans="1:4">
      <c r="A1052" s="6">
        <v>1049</v>
      </c>
      <c r="B1052" s="7">
        <v>776.21</v>
      </c>
      <c r="D1052" s="39">
        <v>776.21</v>
      </c>
    </row>
    <row r="1053" spans="1:4">
      <c r="A1053" s="6">
        <v>1050</v>
      </c>
      <c r="B1053" s="7">
        <v>1094.24</v>
      </c>
      <c r="D1053" s="39">
        <v>1094.24</v>
      </c>
    </row>
    <row r="1054" spans="1:4">
      <c r="A1054" s="6">
        <v>1051</v>
      </c>
      <c r="B1054" s="7">
        <v>719.08</v>
      </c>
      <c r="D1054" s="39">
        <v>719.08</v>
      </c>
    </row>
    <row r="1055" spans="1:4">
      <c r="A1055" s="6">
        <v>1052</v>
      </c>
      <c r="B1055" s="7">
        <v>200.91</v>
      </c>
      <c r="D1055" s="39">
        <v>200.91</v>
      </c>
    </row>
    <row r="1056" spans="1:4">
      <c r="A1056" s="6">
        <v>1053</v>
      </c>
      <c r="B1056" s="7">
        <v>6298.1</v>
      </c>
      <c r="D1056" s="39">
        <v>6298.1</v>
      </c>
    </row>
    <row r="1057" spans="1:4">
      <c r="A1057" s="6">
        <v>1054</v>
      </c>
      <c r="B1057" s="7">
        <v>366.82</v>
      </c>
      <c r="D1057" s="39">
        <v>366.82</v>
      </c>
    </row>
    <row r="1058" spans="1:4">
      <c r="A1058" s="6">
        <v>1055</v>
      </c>
      <c r="B1058" s="7">
        <v>2520.79</v>
      </c>
      <c r="D1058" s="39">
        <v>2520.79</v>
      </c>
    </row>
    <row r="1059" spans="1:4">
      <c r="A1059" s="6">
        <v>1056</v>
      </c>
      <c r="B1059" s="7">
        <v>2065.25</v>
      </c>
      <c r="D1059" s="39">
        <v>2065.25</v>
      </c>
    </row>
    <row r="1060" spans="1:4">
      <c r="A1060" s="6">
        <v>1057</v>
      </c>
      <c r="B1060" s="7">
        <v>5316.1</v>
      </c>
      <c r="D1060" s="39">
        <v>5316.1</v>
      </c>
    </row>
    <row r="1061" spans="1:4">
      <c r="A1061" s="6">
        <v>1058</v>
      </c>
      <c r="B1061" s="7">
        <v>2148.49</v>
      </c>
      <c r="D1061" s="39">
        <v>2148.49</v>
      </c>
    </row>
    <row r="1062" spans="1:4">
      <c r="A1062" s="6">
        <v>1059</v>
      </c>
      <c r="B1062" s="7">
        <v>491.81</v>
      </c>
      <c r="D1062" s="39">
        <v>491.81</v>
      </c>
    </row>
    <row r="1063" spans="1:4">
      <c r="A1063" s="6">
        <v>1060</v>
      </c>
      <c r="B1063" s="7">
        <v>2393.45</v>
      </c>
      <c r="D1063" s="39">
        <v>2393.45</v>
      </c>
    </row>
    <row r="1064" spans="1:4">
      <c r="A1064" s="6">
        <v>1061</v>
      </c>
      <c r="B1064" s="7">
        <v>771.46</v>
      </c>
      <c r="D1064" s="39">
        <v>771.46</v>
      </c>
    </row>
    <row r="1065" spans="1:4">
      <c r="A1065" s="6">
        <v>1062</v>
      </c>
      <c r="B1065" s="7">
        <v>1826.95</v>
      </c>
      <c r="D1065" s="39">
        <v>1826.95</v>
      </c>
    </row>
    <row r="1066" spans="1:4">
      <c r="A1066" s="6">
        <v>1063</v>
      </c>
      <c r="B1066" s="7">
        <v>1128.91</v>
      </c>
      <c r="D1066" s="39">
        <v>1128.91</v>
      </c>
    </row>
    <row r="1067" spans="1:4">
      <c r="A1067" s="6">
        <v>1064</v>
      </c>
      <c r="B1067" s="7">
        <v>187.47</v>
      </c>
      <c r="D1067" s="39">
        <v>187.47</v>
      </c>
    </row>
    <row r="1068" spans="1:4">
      <c r="A1068" s="6">
        <v>1065</v>
      </c>
      <c r="B1068" s="7">
        <v>455.19</v>
      </c>
      <c r="D1068" s="39">
        <v>455.19</v>
      </c>
    </row>
    <row r="1069" spans="1:4">
      <c r="A1069" s="6">
        <v>1066</v>
      </c>
      <c r="B1069" s="7">
        <v>1433.78</v>
      </c>
      <c r="D1069" s="39">
        <v>1433.78</v>
      </c>
    </row>
    <row r="1070" spans="1:4">
      <c r="A1070" s="6">
        <v>1067</v>
      </c>
      <c r="B1070" s="7">
        <v>2712.45</v>
      </c>
      <c r="D1070" s="39">
        <v>2712.45</v>
      </c>
    </row>
    <row r="1071" spans="1:4">
      <c r="A1071" s="6">
        <v>1068</v>
      </c>
      <c r="B1071" s="7">
        <v>664.52</v>
      </c>
      <c r="D1071" s="39">
        <v>664.52</v>
      </c>
    </row>
    <row r="1072" spans="1:4">
      <c r="A1072" s="6">
        <v>1069</v>
      </c>
      <c r="B1072" s="7">
        <v>1539.81</v>
      </c>
      <c r="D1072" s="39">
        <v>1539.81</v>
      </c>
    </row>
    <row r="1073" spans="1:4">
      <c r="A1073" s="6">
        <v>1070</v>
      </c>
      <c r="B1073" s="7">
        <v>619.65</v>
      </c>
      <c r="D1073" s="39">
        <v>619.65</v>
      </c>
    </row>
    <row r="1074" spans="1:4">
      <c r="A1074" s="6">
        <v>1071</v>
      </c>
      <c r="B1074" s="7">
        <v>469.76</v>
      </c>
      <c r="D1074" s="39">
        <v>469.76</v>
      </c>
    </row>
    <row r="1075" spans="1:4">
      <c r="A1075" s="6">
        <v>1072</v>
      </c>
      <c r="B1075" s="7">
        <v>744.14</v>
      </c>
      <c r="D1075" s="39">
        <v>744.14</v>
      </c>
    </row>
    <row r="1076" spans="1:4">
      <c r="A1076" s="6">
        <v>1073</v>
      </c>
      <c r="B1076" s="7">
        <v>486.75</v>
      </c>
      <c r="D1076" s="39">
        <v>486.75</v>
      </c>
    </row>
    <row r="1077" spans="1:4">
      <c r="A1077" s="6">
        <v>1074</v>
      </c>
      <c r="B1077" s="7">
        <v>442.69</v>
      </c>
      <c r="D1077" s="39">
        <v>442.69</v>
      </c>
    </row>
    <row r="1078" spans="1:4">
      <c r="A1078" s="6">
        <v>1075</v>
      </c>
      <c r="B1078" s="7">
        <v>2487.64</v>
      </c>
      <c r="D1078" s="39">
        <v>2487.64</v>
      </c>
    </row>
    <row r="1079" spans="1:4">
      <c r="A1079" s="6">
        <v>1076</v>
      </c>
      <c r="B1079" s="7">
        <v>30.63</v>
      </c>
      <c r="D1079" s="39">
        <v>30.63</v>
      </c>
    </row>
    <row r="1080" spans="1:4">
      <c r="A1080" s="6">
        <v>1077</v>
      </c>
      <c r="B1080" s="7">
        <v>1417.1</v>
      </c>
      <c r="D1080" s="39">
        <v>1417.1</v>
      </c>
    </row>
    <row r="1081" spans="1:4">
      <c r="A1081" s="6">
        <v>1078</v>
      </c>
      <c r="B1081" s="7">
        <v>105.06</v>
      </c>
      <c r="D1081" s="39">
        <v>105.06</v>
      </c>
    </row>
    <row r="1082" spans="1:4">
      <c r="A1082" s="6">
        <v>1079</v>
      </c>
      <c r="B1082" s="7">
        <v>968.43</v>
      </c>
      <c r="D1082" s="39">
        <v>968.43</v>
      </c>
    </row>
    <row r="1083" spans="1:4">
      <c r="A1083" s="6">
        <v>1080</v>
      </c>
      <c r="B1083" s="7">
        <v>2993.91</v>
      </c>
      <c r="D1083" s="39">
        <v>2993.91</v>
      </c>
    </row>
    <row r="1084" spans="1:4">
      <c r="A1084" s="6">
        <v>1081</v>
      </c>
      <c r="B1084" s="7">
        <v>1227.5</v>
      </c>
      <c r="D1084" s="39">
        <v>1227.5</v>
      </c>
    </row>
    <row r="1085" spans="1:4">
      <c r="A1085" s="6">
        <v>1082</v>
      </c>
      <c r="B1085" s="7">
        <v>686.4</v>
      </c>
      <c r="D1085" s="39">
        <v>686.4</v>
      </c>
    </row>
    <row r="1086" spans="1:4">
      <c r="A1086" s="6">
        <v>1083</v>
      </c>
      <c r="B1086" s="7">
        <v>5332.51</v>
      </c>
      <c r="D1086" s="39">
        <v>5332.51</v>
      </c>
    </row>
    <row r="1087" spans="1:4">
      <c r="A1087" s="6">
        <v>1084</v>
      </c>
      <c r="B1087" s="7">
        <v>2889.79</v>
      </c>
      <c r="D1087" s="39">
        <v>2889.79</v>
      </c>
    </row>
    <row r="1088" spans="1:4">
      <c r="A1088" s="6">
        <v>1085</v>
      </c>
      <c r="B1088" s="7">
        <v>1127.69</v>
      </c>
      <c r="D1088" s="39">
        <v>1127.69</v>
      </c>
    </row>
    <row r="1089" spans="1:4">
      <c r="A1089" s="6">
        <v>1086</v>
      </c>
      <c r="B1089" s="7">
        <v>1936.62</v>
      </c>
      <c r="D1089" s="39">
        <v>1936.62</v>
      </c>
    </row>
    <row r="1090" spans="1:4">
      <c r="A1090" s="6">
        <v>1087</v>
      </c>
      <c r="B1090" s="7">
        <v>1416.9</v>
      </c>
      <c r="D1090" s="39">
        <v>1416.9</v>
      </c>
    </row>
    <row r="1091" spans="1:4">
      <c r="A1091" s="6">
        <v>1088</v>
      </c>
      <c r="B1091" s="7">
        <v>157.92</v>
      </c>
      <c r="D1091" s="39">
        <v>157.92</v>
      </c>
    </row>
    <row r="1092" spans="1:4">
      <c r="A1092" s="6">
        <v>1089</v>
      </c>
      <c r="B1092" s="7">
        <v>667.02</v>
      </c>
      <c r="D1092" s="39">
        <v>667.02</v>
      </c>
    </row>
    <row r="1093" spans="1:4">
      <c r="A1093" s="6">
        <v>1090</v>
      </c>
      <c r="B1093" s="7">
        <v>1995.72</v>
      </c>
      <c r="D1093" s="39">
        <v>1995.72</v>
      </c>
    </row>
    <row r="1094" spans="1:4">
      <c r="A1094" s="6">
        <v>1091</v>
      </c>
      <c r="B1094" s="7">
        <v>921.67</v>
      </c>
      <c r="D1094" s="39">
        <v>921.67</v>
      </c>
    </row>
    <row r="1095" spans="1:4">
      <c r="A1095" s="6">
        <v>1092</v>
      </c>
      <c r="B1095" s="7">
        <v>3527.25</v>
      </c>
      <c r="D1095" s="39">
        <v>3527.25</v>
      </c>
    </row>
    <row r="1096" spans="1:4">
      <c r="A1096" s="6">
        <v>1093</v>
      </c>
      <c r="B1096" s="7">
        <v>444.39</v>
      </c>
      <c r="D1096" s="39">
        <v>444.39</v>
      </c>
    </row>
    <row r="1097" spans="1:4">
      <c r="A1097" s="6">
        <v>1094</v>
      </c>
      <c r="B1097" s="7">
        <v>872.25</v>
      </c>
      <c r="D1097" s="39">
        <v>872.25</v>
      </c>
    </row>
    <row r="1098" spans="1:4">
      <c r="A1098" s="6">
        <v>1095</v>
      </c>
      <c r="B1098" s="7">
        <v>422.6</v>
      </c>
      <c r="D1098" s="39">
        <v>422.6</v>
      </c>
    </row>
    <row r="1099" spans="1:4">
      <c r="A1099" s="6">
        <v>1096</v>
      </c>
      <c r="B1099" s="7">
        <v>4488.46</v>
      </c>
      <c r="D1099" s="39">
        <v>4488.46</v>
      </c>
    </row>
    <row r="1100" spans="1:4">
      <c r="A1100" s="6">
        <v>1097</v>
      </c>
      <c r="B1100" s="7">
        <v>290.79</v>
      </c>
      <c r="D1100" s="39">
        <v>290.79</v>
      </c>
    </row>
    <row r="1101" spans="1:4">
      <c r="A1101" s="6">
        <v>1098</v>
      </c>
      <c r="B1101" s="7">
        <v>1944.13</v>
      </c>
      <c r="D1101" s="39">
        <v>1944.13</v>
      </c>
    </row>
    <row r="1102" spans="1:4">
      <c r="A1102" s="6">
        <v>1099</v>
      </c>
      <c r="B1102" s="7">
        <v>670.34</v>
      </c>
      <c r="D1102" s="39">
        <v>670.34</v>
      </c>
    </row>
    <row r="1103" spans="1:4">
      <c r="A1103" s="6">
        <v>1100</v>
      </c>
      <c r="B1103" s="7">
        <v>418.97</v>
      </c>
      <c r="D1103" s="39">
        <v>418.97</v>
      </c>
    </row>
    <row r="1104" spans="1:4">
      <c r="A1104" s="6">
        <v>1101</v>
      </c>
      <c r="B1104" s="7">
        <v>831.92</v>
      </c>
      <c r="D1104" s="39">
        <v>831.92</v>
      </c>
    </row>
    <row r="1105" spans="1:4">
      <c r="A1105" s="6">
        <v>1102</v>
      </c>
      <c r="B1105" s="7">
        <v>1093.42</v>
      </c>
      <c r="D1105" s="39">
        <v>1093.42</v>
      </c>
    </row>
    <row r="1106" spans="1:4">
      <c r="A1106" s="6">
        <v>1103</v>
      </c>
      <c r="B1106" s="7">
        <v>572.72</v>
      </c>
      <c r="D1106" s="39">
        <v>572.72</v>
      </c>
    </row>
    <row r="1107" spans="1:4">
      <c r="A1107" s="6">
        <v>1104</v>
      </c>
      <c r="B1107" s="7">
        <v>2127.02</v>
      </c>
      <c r="D1107" s="39">
        <v>2127.02</v>
      </c>
    </row>
    <row r="1108" spans="1:4">
      <c r="A1108" s="6">
        <v>1105</v>
      </c>
      <c r="B1108" s="7">
        <v>744.5</v>
      </c>
      <c r="D1108" s="39">
        <v>744.5</v>
      </c>
    </row>
    <row r="1109" spans="1:4">
      <c r="A1109" s="6">
        <v>1106</v>
      </c>
      <c r="B1109" s="7">
        <v>313.65</v>
      </c>
      <c r="D1109" s="39">
        <v>313.65</v>
      </c>
    </row>
    <row r="1110" spans="1:4">
      <c r="A1110" s="6">
        <v>1107</v>
      </c>
      <c r="B1110" s="7">
        <v>1334.04</v>
      </c>
      <c r="D1110" s="39">
        <v>1334.04</v>
      </c>
    </row>
    <row r="1111" spans="1:4">
      <c r="A1111" s="6">
        <v>1108</v>
      </c>
      <c r="B1111" s="7">
        <v>548.66</v>
      </c>
      <c r="D1111" s="39">
        <v>548.66</v>
      </c>
    </row>
    <row r="1112" spans="1:4">
      <c r="A1112" s="6">
        <v>1109</v>
      </c>
      <c r="B1112" s="7">
        <v>2668.72</v>
      </c>
      <c r="D1112" s="39">
        <v>2668.72</v>
      </c>
    </row>
    <row r="1113" spans="1:4">
      <c r="A1113" s="6">
        <v>1110</v>
      </c>
      <c r="B1113" s="7">
        <v>972.84</v>
      </c>
      <c r="D1113" s="39">
        <v>972.84</v>
      </c>
    </row>
    <row r="1114" spans="1:4">
      <c r="A1114" s="6">
        <v>1111</v>
      </c>
      <c r="B1114" s="7">
        <v>1083.19</v>
      </c>
      <c r="D1114" s="39">
        <v>1083.19</v>
      </c>
    </row>
    <row r="1115" spans="1:4">
      <c r="A1115" s="6">
        <v>1112</v>
      </c>
      <c r="B1115" s="7">
        <v>235.13</v>
      </c>
      <c r="D1115" s="39">
        <v>235.13</v>
      </c>
    </row>
    <row r="1116" spans="1:4">
      <c r="A1116" s="6">
        <v>1113</v>
      </c>
      <c r="B1116" s="7">
        <v>2587.9</v>
      </c>
      <c r="D1116" s="39">
        <v>2587.9</v>
      </c>
    </row>
    <row r="1117" spans="1:4">
      <c r="A1117" s="6">
        <v>1114</v>
      </c>
      <c r="B1117" s="7">
        <v>978.85</v>
      </c>
      <c r="D1117" s="39">
        <v>978.85</v>
      </c>
    </row>
    <row r="1118" spans="1:4">
      <c r="A1118" s="6">
        <v>1115</v>
      </c>
      <c r="B1118" s="7">
        <v>3140.59</v>
      </c>
      <c r="D1118" s="39">
        <v>3140.59</v>
      </c>
    </row>
    <row r="1119" spans="1:4">
      <c r="A1119" s="6">
        <v>1116</v>
      </c>
      <c r="B1119" s="7">
        <v>3018.72</v>
      </c>
      <c r="D1119" s="39">
        <v>3018.72</v>
      </c>
    </row>
    <row r="1120" spans="1:4">
      <c r="A1120" s="6">
        <v>1117</v>
      </c>
      <c r="B1120" s="7">
        <v>2137.78</v>
      </c>
      <c r="D1120" s="39">
        <v>2137.78</v>
      </c>
    </row>
    <row r="1121" spans="1:4">
      <c r="A1121" s="6">
        <v>1118</v>
      </c>
      <c r="B1121" s="7">
        <v>1056.4</v>
      </c>
      <c r="D1121" s="39">
        <v>1056.4</v>
      </c>
    </row>
    <row r="1122" spans="1:4">
      <c r="A1122" s="6">
        <v>1119</v>
      </c>
      <c r="B1122" s="7">
        <v>549.91</v>
      </c>
      <c r="D1122" s="39">
        <v>549.91</v>
      </c>
    </row>
    <row r="1123" spans="1:4">
      <c r="A1123" s="6">
        <v>1120</v>
      </c>
      <c r="B1123" s="7">
        <v>150.41</v>
      </c>
      <c r="D1123" s="39">
        <v>150.41</v>
      </c>
    </row>
    <row r="1124" spans="1:4">
      <c r="A1124" s="6">
        <v>1121</v>
      </c>
      <c r="B1124" s="7">
        <v>1276.59</v>
      </c>
      <c r="D1124" s="39">
        <v>1276.59</v>
      </c>
    </row>
    <row r="1125" spans="1:4">
      <c r="A1125" s="6">
        <v>1122</v>
      </c>
      <c r="B1125" s="7">
        <v>2544.08</v>
      </c>
      <c r="D1125" s="39">
        <v>2544.08</v>
      </c>
    </row>
    <row r="1126" spans="1:4">
      <c r="A1126" s="6">
        <v>1123</v>
      </c>
      <c r="B1126" s="7">
        <v>228.45</v>
      </c>
      <c r="D1126" s="39">
        <v>228.45</v>
      </c>
    </row>
    <row r="1127" spans="1:4">
      <c r="A1127" s="6">
        <v>1124</v>
      </c>
      <c r="B1127" s="7">
        <v>4446.45</v>
      </c>
      <c r="D1127" s="39">
        <v>4446.45</v>
      </c>
    </row>
    <row r="1128" spans="1:4">
      <c r="A1128" s="6">
        <v>1125</v>
      </c>
      <c r="B1128" s="7">
        <v>2397.41</v>
      </c>
      <c r="D1128" s="39">
        <v>2397.41</v>
      </c>
    </row>
    <row r="1129" spans="1:4">
      <c r="A1129" s="6">
        <v>1126</v>
      </c>
      <c r="B1129" s="7">
        <v>323.68</v>
      </c>
      <c r="D1129" s="39">
        <v>323.68</v>
      </c>
    </row>
    <row r="1130" spans="1:4">
      <c r="A1130" s="6">
        <v>1127</v>
      </c>
      <c r="B1130" s="7">
        <v>290.79</v>
      </c>
      <c r="D1130" s="39">
        <v>290.79</v>
      </c>
    </row>
    <row r="1131" spans="1:4">
      <c r="A1131" s="6">
        <v>1128</v>
      </c>
      <c r="B1131" s="7">
        <v>479.1</v>
      </c>
      <c r="D1131" s="39">
        <v>479.1</v>
      </c>
    </row>
    <row r="1132" spans="1:4">
      <c r="A1132" s="6">
        <v>1129</v>
      </c>
      <c r="B1132" s="7">
        <v>1837.89</v>
      </c>
      <c r="D1132" s="39">
        <v>1837.89</v>
      </c>
    </row>
    <row r="1133" spans="1:4">
      <c r="A1133" s="6">
        <v>1130</v>
      </c>
      <c r="B1133" s="7">
        <v>1289.02</v>
      </c>
      <c r="D1133" s="39">
        <v>1289.02</v>
      </c>
    </row>
    <row r="1134" spans="1:4">
      <c r="A1134" s="6">
        <v>1131</v>
      </c>
      <c r="B1134" s="7">
        <v>406.33</v>
      </c>
      <c r="D1134" s="39">
        <v>406.33</v>
      </c>
    </row>
    <row r="1135" spans="1:4">
      <c r="A1135" s="6">
        <v>1132</v>
      </c>
      <c r="B1135" s="7">
        <v>3602.11</v>
      </c>
      <c r="D1135" s="39">
        <v>3602.11</v>
      </c>
    </row>
    <row r="1136" spans="1:4">
      <c r="A1136" s="6">
        <v>1133</v>
      </c>
      <c r="B1136" s="7">
        <v>1416.81</v>
      </c>
      <c r="D1136" s="39">
        <v>1416.81</v>
      </c>
    </row>
    <row r="1137" spans="1:4">
      <c r="A1137" s="6">
        <v>1134</v>
      </c>
      <c r="B1137" s="7">
        <v>1302.24</v>
      </c>
      <c r="D1137" s="39">
        <v>1302.24</v>
      </c>
    </row>
    <row r="1138" spans="1:4">
      <c r="A1138" s="6">
        <v>1135</v>
      </c>
      <c r="B1138" s="7">
        <v>889.76</v>
      </c>
      <c r="D1138" s="39">
        <v>889.76</v>
      </c>
    </row>
    <row r="1139" spans="1:4">
      <c r="A1139" s="6">
        <v>1136</v>
      </c>
      <c r="B1139" s="7">
        <v>1709.14</v>
      </c>
      <c r="D1139" s="39">
        <v>1709.14</v>
      </c>
    </row>
    <row r="1140" spans="1:4">
      <c r="A1140" s="6">
        <v>1137</v>
      </c>
      <c r="B1140" s="7">
        <v>628.59</v>
      </c>
      <c r="D1140" s="39">
        <v>628.59</v>
      </c>
    </row>
    <row r="1141" spans="1:4">
      <c r="A1141" s="6">
        <v>1138</v>
      </c>
      <c r="B1141" s="7">
        <v>2252.41</v>
      </c>
      <c r="D1141" s="39">
        <v>2252.41</v>
      </c>
    </row>
    <row r="1142" spans="1:4">
      <c r="A1142" s="6">
        <v>1139</v>
      </c>
      <c r="B1142" s="7">
        <v>5983.91</v>
      </c>
      <c r="D1142" s="39">
        <v>5983.91</v>
      </c>
    </row>
    <row r="1143" spans="1:4">
      <c r="A1143" s="6">
        <v>1140</v>
      </c>
      <c r="B1143" s="7">
        <v>3251.05</v>
      </c>
      <c r="D1143" s="39">
        <v>3251.05</v>
      </c>
    </row>
    <row r="1144" spans="1:4">
      <c r="A1144" s="6">
        <v>1141</v>
      </c>
      <c r="B1144" s="7">
        <v>907.95</v>
      </c>
      <c r="D1144" s="39">
        <v>907.95</v>
      </c>
    </row>
    <row r="1145" spans="1:4">
      <c r="A1145" s="6">
        <v>1142</v>
      </c>
      <c r="B1145" s="7">
        <v>858.98</v>
      </c>
      <c r="D1145" s="39">
        <v>858.98</v>
      </c>
    </row>
    <row r="1146" spans="1:4">
      <c r="A1146" s="6">
        <v>1143</v>
      </c>
      <c r="B1146" s="7">
        <v>803.38</v>
      </c>
      <c r="D1146" s="39">
        <v>803.38</v>
      </c>
    </row>
    <row r="1147" spans="1:4">
      <c r="A1147" s="6">
        <v>1144</v>
      </c>
      <c r="B1147" s="7">
        <v>2329.03</v>
      </c>
      <c r="D1147" s="39">
        <v>2329.03</v>
      </c>
    </row>
    <row r="1148" spans="1:4">
      <c r="A1148" s="6">
        <v>1145</v>
      </c>
      <c r="B1148" s="7">
        <v>4981.47</v>
      </c>
      <c r="D1148" s="39">
        <v>4981.47</v>
      </c>
    </row>
    <row r="1149" spans="1:4">
      <c r="A1149" s="6">
        <v>1146</v>
      </c>
      <c r="B1149" s="7">
        <v>428.94</v>
      </c>
      <c r="D1149" s="39">
        <v>428.94</v>
      </c>
    </row>
    <row r="1150" spans="1:4">
      <c r="A1150" s="6">
        <v>1147</v>
      </c>
      <c r="B1150" s="7">
        <v>1502.76</v>
      </c>
      <c r="D1150" s="39">
        <v>1502.76</v>
      </c>
    </row>
    <row r="1151" spans="1:4">
      <c r="A1151" s="6">
        <v>1148</v>
      </c>
      <c r="B1151" s="7">
        <v>1777.25</v>
      </c>
      <c r="D1151" s="39">
        <v>1777.25</v>
      </c>
    </row>
    <row r="1152" spans="1:4">
      <c r="A1152" s="6">
        <v>1149</v>
      </c>
      <c r="B1152" s="7">
        <v>820.77</v>
      </c>
      <c r="D1152" s="39">
        <v>820.77</v>
      </c>
    </row>
    <row r="1153" spans="1:4">
      <c r="A1153" s="6">
        <v>1150</v>
      </c>
      <c r="B1153" s="7">
        <v>2502.75</v>
      </c>
      <c r="D1153" s="39">
        <v>2502.75</v>
      </c>
    </row>
    <row r="1154" spans="1:4">
      <c r="A1154" s="6">
        <v>1151</v>
      </c>
      <c r="B1154" s="7">
        <v>968.43</v>
      </c>
      <c r="D1154" s="39">
        <v>968.43</v>
      </c>
    </row>
    <row r="1155" spans="1:4">
      <c r="A1155" s="6">
        <v>1152</v>
      </c>
      <c r="B1155" s="7">
        <v>5382.78</v>
      </c>
      <c r="D1155" s="39">
        <v>5382.78</v>
      </c>
    </row>
    <row r="1156" spans="1:4">
      <c r="A1156" s="6">
        <v>1153</v>
      </c>
      <c r="B1156" s="7">
        <v>2076.31</v>
      </c>
      <c r="D1156" s="39">
        <v>2076.31</v>
      </c>
    </row>
    <row r="1157" spans="1:4">
      <c r="A1157" s="6">
        <v>1154</v>
      </c>
      <c r="B1157" s="7">
        <v>2877.76</v>
      </c>
      <c r="D1157" s="39">
        <v>2877.76</v>
      </c>
    </row>
    <row r="1158" spans="1:4">
      <c r="A1158" s="6">
        <v>1155</v>
      </c>
      <c r="B1158" s="7">
        <v>1732.07</v>
      </c>
      <c r="D1158" s="39">
        <v>1732.07</v>
      </c>
    </row>
    <row r="1159" spans="1:4">
      <c r="A1159" s="6">
        <v>1156</v>
      </c>
      <c r="B1159" s="7">
        <v>631.66</v>
      </c>
      <c r="D1159" s="39">
        <v>631.66</v>
      </c>
    </row>
    <row r="1160" spans="1:4">
      <c r="A1160" s="6">
        <v>1157</v>
      </c>
      <c r="B1160" s="7">
        <v>1126.52</v>
      </c>
      <c r="D1160" s="39">
        <v>1126.52</v>
      </c>
    </row>
    <row r="1161" spans="1:4">
      <c r="A1161" s="6">
        <v>1158</v>
      </c>
      <c r="B1161" s="7">
        <v>1623.03</v>
      </c>
      <c r="D1161" s="39">
        <v>1623.03</v>
      </c>
    </row>
    <row r="1162" spans="1:4">
      <c r="A1162" s="6">
        <v>1159</v>
      </c>
      <c r="B1162" s="7">
        <v>325.76</v>
      </c>
      <c r="D1162" s="39">
        <v>325.76</v>
      </c>
    </row>
    <row r="1163" spans="1:4">
      <c r="A1163" s="6">
        <v>1160</v>
      </c>
      <c r="B1163" s="7">
        <v>4011.24</v>
      </c>
      <c r="D1163" s="39">
        <v>4011.24</v>
      </c>
    </row>
    <row r="1164" spans="1:4">
      <c r="A1164" s="6">
        <v>1161</v>
      </c>
      <c r="B1164" s="7">
        <v>1038.06</v>
      </c>
      <c r="D1164" s="39">
        <v>1038.06</v>
      </c>
    </row>
    <row r="1165" spans="1:4">
      <c r="A1165" s="6">
        <v>1162</v>
      </c>
      <c r="B1165" s="7">
        <v>716.32</v>
      </c>
      <c r="D1165" s="39">
        <v>716.32</v>
      </c>
    </row>
    <row r="1166" spans="1:4">
      <c r="A1166" s="6">
        <v>1163</v>
      </c>
      <c r="B1166" s="7">
        <v>2475.56</v>
      </c>
      <c r="D1166" s="39">
        <v>2475.56</v>
      </c>
    </row>
    <row r="1167" spans="1:4">
      <c r="A1167" s="6">
        <v>1164</v>
      </c>
      <c r="B1167" s="7">
        <v>1768.6</v>
      </c>
      <c r="D1167" s="39">
        <v>1768.6</v>
      </c>
    </row>
    <row r="1168" spans="1:4">
      <c r="A1168" s="6">
        <v>1165</v>
      </c>
      <c r="B1168" s="7">
        <v>97.28</v>
      </c>
      <c r="D1168" s="39">
        <v>97.28</v>
      </c>
    </row>
    <row r="1169" spans="1:4">
      <c r="A1169" s="6">
        <v>1166</v>
      </c>
      <c r="B1169" s="7">
        <v>211.3</v>
      </c>
      <c r="D1169" s="39">
        <v>211.3</v>
      </c>
    </row>
    <row r="1170" spans="1:4">
      <c r="A1170" s="6">
        <v>1167</v>
      </c>
      <c r="B1170" s="7">
        <v>2165.17</v>
      </c>
      <c r="D1170" s="39">
        <v>2165.17</v>
      </c>
    </row>
    <row r="1171" spans="1:4">
      <c r="A1171" s="6">
        <v>1168</v>
      </c>
      <c r="B1171" s="7">
        <v>2814.99</v>
      </c>
      <c r="D1171" s="39">
        <v>2814.99</v>
      </c>
    </row>
    <row r="1172" spans="1:4">
      <c r="A1172" s="6">
        <v>1169</v>
      </c>
      <c r="B1172" s="7">
        <v>2429.17</v>
      </c>
      <c r="D1172" s="39">
        <v>2429.17</v>
      </c>
    </row>
    <row r="1173" spans="1:4">
      <c r="A1173" s="6">
        <v>1170</v>
      </c>
      <c r="B1173" s="7">
        <v>1630.06</v>
      </c>
      <c r="D1173" s="39">
        <v>1630.06</v>
      </c>
    </row>
    <row r="1174" spans="1:4">
      <c r="A1174" s="6">
        <v>1171</v>
      </c>
      <c r="B1174" s="7">
        <v>1527.31</v>
      </c>
      <c r="D1174" s="39">
        <v>1527.31</v>
      </c>
    </row>
    <row r="1175" spans="1:4">
      <c r="A1175" s="6">
        <v>1172</v>
      </c>
      <c r="B1175" s="7">
        <v>1786.37</v>
      </c>
      <c r="D1175" s="39">
        <v>1786.37</v>
      </c>
    </row>
    <row r="1176" spans="1:4">
      <c r="A1176" s="6">
        <v>1173</v>
      </c>
      <c r="B1176" s="7">
        <v>1695.09</v>
      </c>
      <c r="D1176" s="39">
        <v>1695.09</v>
      </c>
    </row>
    <row r="1177" spans="1:4">
      <c r="A1177" s="6">
        <v>1174</v>
      </c>
      <c r="B1177" s="7">
        <v>799.39</v>
      </c>
      <c r="D1177" s="39">
        <v>799.39</v>
      </c>
    </row>
    <row r="1178" spans="1:4">
      <c r="A1178" s="6">
        <v>1175</v>
      </c>
      <c r="B1178" s="7">
        <v>359.28</v>
      </c>
      <c r="D1178" s="39">
        <v>359.28</v>
      </c>
    </row>
    <row r="1179" spans="1:4">
      <c r="A1179" s="6">
        <v>1176</v>
      </c>
      <c r="B1179" s="7">
        <v>3232.03</v>
      </c>
      <c r="D1179" s="39">
        <v>3232.03</v>
      </c>
    </row>
    <row r="1180" spans="1:4">
      <c r="A1180" s="6">
        <v>1177</v>
      </c>
      <c r="B1180" s="7">
        <v>1103.78</v>
      </c>
      <c r="D1180" s="39">
        <v>1103.78</v>
      </c>
    </row>
    <row r="1181" spans="1:4">
      <c r="A1181" s="6">
        <v>1178</v>
      </c>
      <c r="B1181" s="7">
        <v>1074.49</v>
      </c>
      <c r="D1181" s="39">
        <v>1074.49</v>
      </c>
    </row>
    <row r="1182" spans="1:4">
      <c r="A1182" s="6">
        <v>1179</v>
      </c>
      <c r="B1182" s="7">
        <v>1942.27</v>
      </c>
      <c r="D1182" s="39">
        <v>1942.27</v>
      </c>
    </row>
    <row r="1183" spans="1:4">
      <c r="A1183" s="6">
        <v>1180</v>
      </c>
      <c r="B1183" s="7">
        <v>526.08</v>
      </c>
      <c r="D1183" s="39">
        <v>526.08</v>
      </c>
    </row>
    <row r="1184" spans="1:4">
      <c r="A1184" s="6">
        <v>1181</v>
      </c>
      <c r="B1184" s="7">
        <v>629.52</v>
      </c>
      <c r="D1184" s="39">
        <v>629.52</v>
      </c>
    </row>
    <row r="1185" spans="1:4">
      <c r="A1185" s="6">
        <v>1182</v>
      </c>
      <c r="B1185" s="7">
        <v>719.27</v>
      </c>
      <c r="D1185" s="39">
        <v>719.27</v>
      </c>
    </row>
    <row r="1186" spans="1:4">
      <c r="A1186" s="6">
        <v>1183</v>
      </c>
      <c r="B1186" s="7">
        <v>538.64</v>
      </c>
      <c r="D1186" s="39">
        <v>538.64</v>
      </c>
    </row>
    <row r="1187" spans="1:4">
      <c r="A1187" s="6">
        <v>1184</v>
      </c>
      <c r="B1187" s="7">
        <v>4396.37</v>
      </c>
      <c r="D1187" s="39">
        <v>4396.37</v>
      </c>
    </row>
    <row r="1188" spans="1:4">
      <c r="A1188" s="6">
        <v>1185</v>
      </c>
      <c r="B1188" s="7">
        <v>2904.14</v>
      </c>
      <c r="D1188" s="39">
        <v>2904.14</v>
      </c>
    </row>
    <row r="1189" spans="1:4">
      <c r="A1189" s="6">
        <v>1186</v>
      </c>
      <c r="B1189" s="7">
        <v>88.32</v>
      </c>
      <c r="D1189" s="39">
        <v>88.32</v>
      </c>
    </row>
    <row r="1190" spans="1:4">
      <c r="A1190" s="6">
        <v>1187</v>
      </c>
      <c r="B1190" s="7">
        <v>632.57</v>
      </c>
      <c r="D1190" s="39">
        <v>632.57</v>
      </c>
    </row>
    <row r="1191" spans="1:4">
      <c r="A1191" s="6">
        <v>1188</v>
      </c>
      <c r="B1191" s="7">
        <v>196.53</v>
      </c>
      <c r="D1191" s="39">
        <v>196.53</v>
      </c>
    </row>
    <row r="1192" spans="1:4">
      <c r="A1192" s="6">
        <v>1189</v>
      </c>
      <c r="B1192" s="7">
        <v>442.46</v>
      </c>
      <c r="D1192" s="39">
        <v>442.46</v>
      </c>
    </row>
    <row r="1193" spans="1:4">
      <c r="A1193" s="6">
        <v>1190</v>
      </c>
      <c r="B1193" s="7">
        <v>1078.67</v>
      </c>
      <c r="D1193" s="39">
        <v>1078.67</v>
      </c>
    </row>
    <row r="1194" spans="1:4">
      <c r="A1194" s="6">
        <v>1191</v>
      </c>
      <c r="B1194" s="7">
        <v>315.29</v>
      </c>
      <c r="D1194" s="39">
        <v>315.29</v>
      </c>
    </row>
    <row r="1195" spans="1:4">
      <c r="A1195" s="6">
        <v>1192</v>
      </c>
      <c r="B1195" s="7">
        <v>1041.67</v>
      </c>
      <c r="D1195" s="39">
        <v>1041.67</v>
      </c>
    </row>
    <row r="1196" spans="1:4">
      <c r="A1196" s="6">
        <v>1193</v>
      </c>
      <c r="B1196" s="7">
        <v>478.11</v>
      </c>
      <c r="D1196" s="39">
        <v>478.11</v>
      </c>
    </row>
    <row r="1197" spans="1:4">
      <c r="A1197" s="6">
        <v>1194</v>
      </c>
      <c r="B1197" s="7">
        <v>1484.56</v>
      </c>
      <c r="D1197" s="39">
        <v>1484.56</v>
      </c>
    </row>
    <row r="1198" spans="1:4">
      <c r="A1198" s="6">
        <v>1195</v>
      </c>
      <c r="B1198" s="7">
        <v>997.47</v>
      </c>
      <c r="D1198" s="39">
        <v>997.47</v>
      </c>
    </row>
    <row r="1199" spans="1:4">
      <c r="A1199" s="6">
        <v>1196</v>
      </c>
      <c r="B1199" s="7">
        <v>2214.84</v>
      </c>
      <c r="D1199" s="39">
        <v>2214.84</v>
      </c>
    </row>
    <row r="1200" spans="1:4">
      <c r="A1200" s="6">
        <v>1197</v>
      </c>
      <c r="B1200" s="7">
        <v>721.38</v>
      </c>
      <c r="D1200" s="39">
        <v>721.38</v>
      </c>
    </row>
    <row r="1201" spans="1:4">
      <c r="A1201" s="6">
        <v>1198</v>
      </c>
      <c r="B1201" s="7">
        <v>788.31</v>
      </c>
      <c r="D1201" s="39">
        <v>788.31</v>
      </c>
    </row>
    <row r="1202" spans="1:4">
      <c r="A1202" s="6">
        <v>1199</v>
      </c>
      <c r="B1202" s="7">
        <v>2297.46</v>
      </c>
      <c r="D1202" s="39">
        <v>2297.46</v>
      </c>
    </row>
    <row r="1203" spans="1:4">
      <c r="A1203" s="6">
        <v>1200</v>
      </c>
      <c r="B1203" s="7">
        <v>154.02</v>
      </c>
      <c r="D1203" s="39">
        <v>154.02</v>
      </c>
    </row>
    <row r="1204" spans="1:4">
      <c r="A1204" s="6">
        <v>1201</v>
      </c>
      <c r="B1204" s="7">
        <v>1367.72</v>
      </c>
      <c r="D1204" s="39">
        <v>1367.72</v>
      </c>
    </row>
    <row r="1205" spans="1:4">
      <c r="A1205" s="6">
        <v>1202</v>
      </c>
      <c r="B1205" s="7">
        <v>2809.34</v>
      </c>
      <c r="D1205" s="39">
        <v>2809.34</v>
      </c>
    </row>
    <row r="1206" spans="1:4">
      <c r="A1206" s="6">
        <v>1203</v>
      </c>
      <c r="B1206" s="7">
        <v>315.29</v>
      </c>
      <c r="D1206" s="39">
        <v>315.29</v>
      </c>
    </row>
    <row r="1207" spans="1:4">
      <c r="A1207" s="6">
        <v>1204</v>
      </c>
      <c r="B1207" s="7">
        <v>2921.07</v>
      </c>
      <c r="D1207" s="39">
        <v>2921.07</v>
      </c>
    </row>
    <row r="1208" spans="1:4">
      <c r="A1208" s="6">
        <v>1205</v>
      </c>
      <c r="B1208" s="7">
        <v>2318.99</v>
      </c>
      <c r="D1208" s="39">
        <v>2318.99</v>
      </c>
    </row>
    <row r="1209" spans="1:4">
      <c r="A1209" s="6">
        <v>1206</v>
      </c>
      <c r="B1209" s="7">
        <v>305.06</v>
      </c>
      <c r="D1209" s="39">
        <v>305.06</v>
      </c>
    </row>
    <row r="1210" spans="1:4">
      <c r="A1210" s="6">
        <v>1207</v>
      </c>
      <c r="B1210" s="7">
        <v>1009.26</v>
      </c>
      <c r="D1210" s="39">
        <v>1009.26</v>
      </c>
    </row>
    <row r="1211" spans="1:4">
      <c r="A1211" s="6">
        <v>1208</v>
      </c>
      <c r="B1211" s="7">
        <v>315.18</v>
      </c>
      <c r="D1211" s="39">
        <v>315.18</v>
      </c>
    </row>
    <row r="1212" spans="1:4">
      <c r="A1212" s="6">
        <v>1209</v>
      </c>
      <c r="B1212" s="7">
        <v>1916.38</v>
      </c>
      <c r="D1212" s="39">
        <v>1916.38</v>
      </c>
    </row>
    <row r="1213" spans="1:4">
      <c r="A1213" s="6">
        <v>1210</v>
      </c>
      <c r="B1213" s="7">
        <v>208.24</v>
      </c>
      <c r="D1213" s="39">
        <v>208.24</v>
      </c>
    </row>
    <row r="1214" spans="1:4">
      <c r="A1214" s="6">
        <v>1211</v>
      </c>
      <c r="B1214" s="7">
        <v>3064.98</v>
      </c>
      <c r="D1214" s="39">
        <v>3064.98</v>
      </c>
    </row>
    <row r="1215" spans="1:4">
      <c r="A1215" s="6">
        <v>1212</v>
      </c>
      <c r="B1215" s="7">
        <v>2580.08</v>
      </c>
      <c r="D1215" s="39">
        <v>2580.08</v>
      </c>
    </row>
    <row r="1216" spans="1:4">
      <c r="A1216" s="6">
        <v>1213</v>
      </c>
      <c r="B1216" s="7">
        <v>1264.86</v>
      </c>
      <c r="D1216" s="39">
        <v>1264.86</v>
      </c>
    </row>
    <row r="1217" spans="1:4">
      <c r="A1217" s="6">
        <v>1214</v>
      </c>
      <c r="B1217" s="7">
        <v>1871.48</v>
      </c>
      <c r="D1217" s="39">
        <v>1871.48</v>
      </c>
    </row>
    <row r="1218" spans="1:4">
      <c r="A1218" s="6">
        <v>1215</v>
      </c>
      <c r="B1218" s="7">
        <v>1860.2</v>
      </c>
      <c r="D1218" s="39">
        <v>1860.2</v>
      </c>
    </row>
    <row r="1219" spans="1:4">
      <c r="A1219" s="6">
        <v>1216</v>
      </c>
      <c r="B1219" s="7">
        <v>177.79</v>
      </c>
      <c r="D1219" s="39">
        <v>177.79</v>
      </c>
    </row>
    <row r="1220" spans="1:4">
      <c r="A1220" s="6">
        <v>1217</v>
      </c>
      <c r="B1220" s="7">
        <v>2863.77</v>
      </c>
      <c r="D1220" s="39">
        <v>2863.77</v>
      </c>
    </row>
    <row r="1221" spans="1:4">
      <c r="A1221" s="6">
        <v>1218</v>
      </c>
      <c r="B1221" s="7">
        <v>1280.27</v>
      </c>
      <c r="D1221" s="39">
        <v>1280.27</v>
      </c>
    </row>
    <row r="1222" spans="1:4">
      <c r="A1222" s="6">
        <v>1219</v>
      </c>
      <c r="B1222" s="7">
        <v>868.28</v>
      </c>
      <c r="D1222" s="39">
        <v>868.28</v>
      </c>
    </row>
    <row r="1223" spans="1:4">
      <c r="A1223" s="6">
        <v>1220</v>
      </c>
      <c r="B1223" s="7">
        <v>548.81</v>
      </c>
      <c r="D1223" s="39">
        <v>548.81</v>
      </c>
    </row>
    <row r="1224" spans="1:4">
      <c r="A1224" s="6">
        <v>1221</v>
      </c>
      <c r="B1224" s="7">
        <v>526.08</v>
      </c>
      <c r="D1224" s="39">
        <v>526.08</v>
      </c>
    </row>
    <row r="1225" spans="1:4">
      <c r="A1225" s="6">
        <v>1222</v>
      </c>
      <c r="B1225" s="7">
        <v>235.13</v>
      </c>
      <c r="D1225" s="39">
        <v>235.13</v>
      </c>
    </row>
    <row r="1226" spans="1:4">
      <c r="A1226" s="6">
        <v>1223</v>
      </c>
      <c r="B1226" s="7">
        <v>1350.16</v>
      </c>
      <c r="D1226" s="39">
        <v>1350.16</v>
      </c>
    </row>
    <row r="1227" spans="1:4">
      <c r="A1227" s="6">
        <v>1224</v>
      </c>
      <c r="B1227" s="7">
        <v>1819.08</v>
      </c>
      <c r="D1227" s="39">
        <v>1819.08</v>
      </c>
    </row>
    <row r="1228" spans="1:4">
      <c r="A1228" s="6">
        <v>1225</v>
      </c>
      <c r="B1228" s="7">
        <v>436.2</v>
      </c>
      <c r="D1228" s="39">
        <v>436.2</v>
      </c>
    </row>
    <row r="1229" spans="1:4">
      <c r="A1229" s="6">
        <v>1226</v>
      </c>
      <c r="B1229" s="7">
        <v>695.33</v>
      </c>
      <c r="D1229" s="39">
        <v>695.33</v>
      </c>
    </row>
    <row r="1230" spans="1:4">
      <c r="A1230" s="6">
        <v>1227</v>
      </c>
      <c r="B1230" s="7">
        <v>462.84</v>
      </c>
      <c r="D1230" s="39">
        <v>462.84</v>
      </c>
    </row>
    <row r="1231" spans="1:4">
      <c r="A1231" s="6">
        <v>1228</v>
      </c>
      <c r="B1231" s="7">
        <v>3707.81</v>
      </c>
      <c r="D1231" s="39">
        <v>3707.81</v>
      </c>
    </row>
    <row r="1232" spans="1:4">
      <c r="A1232" s="6">
        <v>1229</v>
      </c>
      <c r="B1232" s="7">
        <v>432.45</v>
      </c>
      <c r="D1232" s="39">
        <v>432.45</v>
      </c>
    </row>
    <row r="1233" spans="1:4">
      <c r="A1233" s="6">
        <v>1230</v>
      </c>
      <c r="B1233" s="7">
        <v>1798.4</v>
      </c>
      <c r="D1233" s="39">
        <v>1798.4</v>
      </c>
    </row>
    <row r="1234" spans="1:4">
      <c r="A1234" s="6">
        <v>1231</v>
      </c>
      <c r="B1234" s="7">
        <v>442.46</v>
      </c>
      <c r="D1234" s="39">
        <v>442.46</v>
      </c>
    </row>
    <row r="1235" spans="1:4">
      <c r="A1235" s="6">
        <v>1232</v>
      </c>
      <c r="B1235" s="7">
        <v>208.24</v>
      </c>
      <c r="D1235" s="39">
        <v>208.24</v>
      </c>
    </row>
    <row r="1236" spans="1:4">
      <c r="A1236" s="6">
        <v>1233</v>
      </c>
      <c r="B1236" s="7">
        <v>1435.84</v>
      </c>
      <c r="D1236" s="39">
        <v>1435.84</v>
      </c>
    </row>
    <row r="1237" spans="1:4">
      <c r="A1237" s="6">
        <v>1234</v>
      </c>
      <c r="B1237" s="7">
        <v>2045.04</v>
      </c>
      <c r="D1237" s="39">
        <v>2045.04</v>
      </c>
    </row>
    <row r="1238" spans="1:4">
      <c r="A1238" s="6">
        <v>1235</v>
      </c>
      <c r="B1238" s="7">
        <v>406.33</v>
      </c>
      <c r="D1238" s="39">
        <v>406.33</v>
      </c>
    </row>
    <row r="1239" spans="1:4">
      <c r="A1239" s="6">
        <v>1236</v>
      </c>
      <c r="B1239" s="7">
        <v>555.16</v>
      </c>
      <c r="D1239" s="39">
        <v>555.16</v>
      </c>
    </row>
    <row r="1240" spans="1:4">
      <c r="A1240" s="6">
        <v>1237</v>
      </c>
      <c r="B1240" s="7">
        <v>1774.49</v>
      </c>
      <c r="D1240" s="39">
        <v>1774.49</v>
      </c>
    </row>
    <row r="1241" spans="1:4">
      <c r="A1241" s="6">
        <v>1238</v>
      </c>
      <c r="B1241" s="7">
        <v>3703.14</v>
      </c>
      <c r="D1241" s="39">
        <v>3703.14</v>
      </c>
    </row>
    <row r="1242" spans="1:4">
      <c r="A1242" s="6">
        <v>1239</v>
      </c>
      <c r="B1242" s="7">
        <v>764.02</v>
      </c>
      <c r="D1242" s="39">
        <v>764.02</v>
      </c>
    </row>
    <row r="1243" spans="1:4">
      <c r="A1243" s="6">
        <v>1240</v>
      </c>
      <c r="B1243" s="7">
        <v>990.62</v>
      </c>
      <c r="D1243" s="39">
        <v>990.62</v>
      </c>
    </row>
    <row r="1244" spans="1:4">
      <c r="A1244" s="6">
        <v>1241</v>
      </c>
      <c r="B1244" s="7">
        <v>1836.52</v>
      </c>
      <c r="D1244" s="39">
        <v>1836.52</v>
      </c>
    </row>
    <row r="1245" spans="1:4">
      <c r="A1245" s="6">
        <v>1242</v>
      </c>
      <c r="B1245" s="7">
        <v>278.93</v>
      </c>
      <c r="D1245" s="39">
        <v>278.93</v>
      </c>
    </row>
    <row r="1246" spans="1:4">
      <c r="A1246" s="6">
        <v>1243</v>
      </c>
      <c r="B1246" s="7">
        <v>1394.16</v>
      </c>
      <c r="D1246" s="39">
        <v>1394.16</v>
      </c>
    </row>
    <row r="1247" spans="1:4">
      <c r="A1247" s="6">
        <v>1244</v>
      </c>
      <c r="B1247" s="7">
        <v>1800.21</v>
      </c>
      <c r="D1247" s="39">
        <v>1800.21</v>
      </c>
    </row>
    <row r="1248" spans="1:4">
      <c r="A1248" s="6">
        <v>1245</v>
      </c>
      <c r="B1248" s="7">
        <v>1982.68</v>
      </c>
      <c r="D1248" s="39">
        <v>1982.68</v>
      </c>
    </row>
    <row r="1249" spans="1:4">
      <c r="A1249" s="6">
        <v>1246</v>
      </c>
      <c r="B1249" s="7">
        <v>2150.67</v>
      </c>
      <c r="D1249" s="39">
        <v>2150.67</v>
      </c>
    </row>
    <row r="1250" spans="1:4">
      <c r="A1250" s="6">
        <v>1247</v>
      </c>
      <c r="B1250" s="7">
        <v>339.07</v>
      </c>
      <c r="D1250" s="39">
        <v>339.07</v>
      </c>
    </row>
    <row r="1251" spans="1:4">
      <c r="A1251" s="6">
        <v>1248</v>
      </c>
      <c r="B1251" s="7">
        <v>3865.08</v>
      </c>
      <c r="D1251" s="39">
        <v>3865.08</v>
      </c>
    </row>
    <row r="1252" spans="1:4">
      <c r="A1252" s="6">
        <v>1249</v>
      </c>
      <c r="B1252" s="7">
        <v>2599.64</v>
      </c>
      <c r="D1252" s="39">
        <v>2599.64</v>
      </c>
    </row>
    <row r="1253" spans="1:4">
      <c r="A1253" s="6">
        <v>1250</v>
      </c>
      <c r="B1253" s="7">
        <v>344.28</v>
      </c>
      <c r="D1253" s="39">
        <v>344.28</v>
      </c>
    </row>
    <row r="1254" spans="1:4">
      <c r="A1254" s="6">
        <v>1251</v>
      </c>
      <c r="B1254" s="7">
        <v>2293.7</v>
      </c>
      <c r="D1254" s="39">
        <v>2293.7</v>
      </c>
    </row>
    <row r="1255" spans="1:4">
      <c r="A1255" s="6">
        <v>1252</v>
      </c>
      <c r="B1255" s="7">
        <v>2516.86</v>
      </c>
      <c r="D1255" s="39">
        <v>2516.86</v>
      </c>
    </row>
    <row r="1256" spans="1:4">
      <c r="A1256" s="6">
        <v>1253</v>
      </c>
      <c r="B1256" s="7">
        <v>1695.09</v>
      </c>
      <c r="D1256" s="39">
        <v>1695.09</v>
      </c>
    </row>
    <row r="1257" spans="1:4">
      <c r="A1257" s="6">
        <v>1254</v>
      </c>
      <c r="B1257" s="7">
        <v>756.21</v>
      </c>
      <c r="D1257" s="39">
        <v>756.21</v>
      </c>
    </row>
    <row r="1258" spans="1:4">
      <c r="A1258" s="6">
        <v>1255</v>
      </c>
      <c r="B1258" s="7">
        <v>1041.67</v>
      </c>
      <c r="D1258" s="39">
        <v>1041.67</v>
      </c>
    </row>
    <row r="1259" spans="1:4">
      <c r="A1259" s="6">
        <v>1256</v>
      </c>
      <c r="B1259" s="7">
        <v>1393.73</v>
      </c>
      <c r="D1259" s="39">
        <v>1393.73</v>
      </c>
    </row>
    <row r="1260" spans="1:4">
      <c r="A1260" s="6">
        <v>1257</v>
      </c>
      <c r="B1260" s="7">
        <v>200.91</v>
      </c>
      <c r="D1260" s="39">
        <v>200.91</v>
      </c>
    </row>
    <row r="1261" spans="1:4">
      <c r="A1261" s="6">
        <v>1258</v>
      </c>
      <c r="B1261" s="7">
        <v>699.45</v>
      </c>
      <c r="D1261" s="39">
        <v>699.45</v>
      </c>
    </row>
    <row r="1262" spans="1:4">
      <c r="A1262" s="6">
        <v>1259</v>
      </c>
      <c r="B1262" s="7">
        <v>436.2</v>
      </c>
      <c r="D1262" s="39">
        <v>436.2</v>
      </c>
    </row>
    <row r="1263" spans="1:4">
      <c r="A1263" s="6">
        <v>1260</v>
      </c>
      <c r="B1263" s="7">
        <v>154.28</v>
      </c>
      <c r="D1263" s="39">
        <v>154.28</v>
      </c>
    </row>
    <row r="1264" spans="1:4">
      <c r="A1264" s="6">
        <v>1261</v>
      </c>
      <c r="B1264" s="7">
        <v>556.73</v>
      </c>
      <c r="D1264" s="39">
        <v>556.73</v>
      </c>
    </row>
    <row r="1265" spans="1:4">
      <c r="A1265" s="6">
        <v>1262</v>
      </c>
      <c r="B1265" s="7">
        <v>2100</v>
      </c>
      <c r="D1265" s="39">
        <v>2100</v>
      </c>
    </row>
    <row r="1266" spans="1:4">
      <c r="A1266" s="6">
        <v>1263</v>
      </c>
      <c r="B1266" s="7">
        <v>649.61</v>
      </c>
      <c r="D1266" s="39">
        <v>649.61</v>
      </c>
    </row>
    <row r="1267" spans="1:4">
      <c r="A1267" s="6">
        <v>1264</v>
      </c>
      <c r="B1267" s="7">
        <v>3035.72</v>
      </c>
      <c r="D1267" s="39">
        <v>3035.72</v>
      </c>
    </row>
    <row r="1268" spans="1:4">
      <c r="A1268" s="6">
        <v>1265</v>
      </c>
      <c r="B1268" s="7">
        <v>995.47</v>
      </c>
      <c r="D1268" s="39">
        <v>995.47</v>
      </c>
    </row>
    <row r="1269" spans="1:4">
      <c r="A1269" s="6">
        <v>1266</v>
      </c>
      <c r="B1269" s="7">
        <v>228.45</v>
      </c>
      <c r="D1269" s="39">
        <v>228.45</v>
      </c>
    </row>
    <row r="1270" spans="1:4">
      <c r="A1270" s="6">
        <v>1267</v>
      </c>
      <c r="B1270" s="7">
        <v>2708.73</v>
      </c>
      <c r="D1270" s="39">
        <v>2708.73</v>
      </c>
    </row>
    <row r="1271" spans="1:4">
      <c r="A1271" s="6">
        <v>1268</v>
      </c>
      <c r="B1271" s="7">
        <v>401.39</v>
      </c>
      <c r="D1271" s="39">
        <v>401.39</v>
      </c>
    </row>
    <row r="1272" spans="1:4">
      <c r="A1272" s="6">
        <v>1269</v>
      </c>
      <c r="B1272" s="7">
        <v>377.58</v>
      </c>
      <c r="D1272" s="39">
        <v>377.58</v>
      </c>
    </row>
    <row r="1273" spans="1:4">
      <c r="A1273" s="6">
        <v>1270</v>
      </c>
      <c r="B1273" s="7">
        <v>861.87</v>
      </c>
      <c r="D1273" s="39">
        <v>861.87</v>
      </c>
    </row>
    <row r="1274" spans="1:4">
      <c r="A1274" s="6">
        <v>1271</v>
      </c>
      <c r="B1274" s="7">
        <v>401.69</v>
      </c>
      <c r="D1274" s="39">
        <v>401.69</v>
      </c>
    </row>
    <row r="1275" spans="1:4">
      <c r="A1275" s="6">
        <v>1272</v>
      </c>
      <c r="B1275" s="7">
        <v>812.58</v>
      </c>
      <c r="D1275" s="39">
        <v>812.58</v>
      </c>
    </row>
    <row r="1276" spans="1:4">
      <c r="A1276" s="6">
        <v>1273</v>
      </c>
      <c r="B1276" s="7">
        <v>1203.74</v>
      </c>
      <c r="D1276" s="39">
        <v>1203.74</v>
      </c>
    </row>
    <row r="1277" spans="1:4">
      <c r="A1277" s="6">
        <v>1274</v>
      </c>
      <c r="B1277" s="7">
        <v>250.59</v>
      </c>
      <c r="D1277" s="39">
        <v>250.59</v>
      </c>
    </row>
    <row r="1278" spans="1:4">
      <c r="A1278" s="6">
        <v>1275</v>
      </c>
      <c r="B1278" s="7">
        <v>2193.84</v>
      </c>
      <c r="D1278" s="39">
        <v>2193.84</v>
      </c>
    </row>
    <row r="1279" spans="1:4">
      <c r="A1279" s="6">
        <v>1276</v>
      </c>
      <c r="B1279" s="7">
        <v>1238.2</v>
      </c>
      <c r="D1279" s="39">
        <v>1238.2</v>
      </c>
    </row>
    <row r="1280" spans="1:4">
      <c r="A1280" s="6">
        <v>1277</v>
      </c>
      <c r="B1280" s="7">
        <v>1479.63</v>
      </c>
      <c r="D1280" s="39">
        <v>1479.63</v>
      </c>
    </row>
    <row r="1281" spans="1:4">
      <c r="A1281" s="6">
        <v>1278</v>
      </c>
      <c r="B1281" s="7">
        <v>616.73</v>
      </c>
      <c r="D1281" s="39">
        <v>616.73</v>
      </c>
    </row>
    <row r="1282" spans="1:4">
      <c r="A1282" s="6">
        <v>1279</v>
      </c>
      <c r="B1282" s="7">
        <v>638.1</v>
      </c>
      <c r="D1282" s="39">
        <v>638.1</v>
      </c>
    </row>
    <row r="1283" spans="1:4">
      <c r="A1283" s="6">
        <v>1280</v>
      </c>
      <c r="B1283" s="7">
        <v>465.76</v>
      </c>
      <c r="D1283" s="39">
        <v>465.76</v>
      </c>
    </row>
    <row r="1284" spans="1:4">
      <c r="A1284" s="6">
        <v>1281</v>
      </c>
      <c r="B1284" s="7">
        <v>1513.62</v>
      </c>
      <c r="D1284" s="39">
        <v>1513.62</v>
      </c>
    </row>
    <row r="1285" spans="1:4">
      <c r="A1285" s="6">
        <v>1282</v>
      </c>
      <c r="B1285" s="7">
        <v>434.69</v>
      </c>
      <c r="D1285" s="39">
        <v>434.69</v>
      </c>
    </row>
    <row r="1286" spans="1:4">
      <c r="A1286" s="6">
        <v>1283</v>
      </c>
      <c r="B1286" s="7">
        <v>4057.5</v>
      </c>
      <c r="D1286" s="39">
        <v>4057.5</v>
      </c>
    </row>
    <row r="1287" spans="1:4">
      <c r="A1287" s="6">
        <v>1284</v>
      </c>
      <c r="B1287" s="7">
        <v>1457.67</v>
      </c>
      <c r="D1287" s="39">
        <v>1457.67</v>
      </c>
    </row>
    <row r="1288" spans="1:4">
      <c r="A1288" s="6">
        <v>1285</v>
      </c>
      <c r="B1288" s="7">
        <v>731.83</v>
      </c>
      <c r="D1288" s="39">
        <v>731.83</v>
      </c>
    </row>
    <row r="1289" spans="1:4">
      <c r="A1289" s="6">
        <v>1286</v>
      </c>
      <c r="B1289" s="7">
        <v>594.37</v>
      </c>
      <c r="D1289" s="39">
        <v>594.37</v>
      </c>
    </row>
    <row r="1290" spans="1:4">
      <c r="A1290" s="6">
        <v>1287</v>
      </c>
      <c r="B1290" s="7">
        <v>1321.82</v>
      </c>
      <c r="D1290" s="39">
        <v>1321.82</v>
      </c>
    </row>
    <row r="1291" spans="1:4">
      <c r="A1291" s="6">
        <v>1288</v>
      </c>
      <c r="B1291" s="7">
        <v>2586.81</v>
      </c>
      <c r="D1291" s="39">
        <v>2586.81</v>
      </c>
    </row>
    <row r="1292" spans="1:4">
      <c r="A1292" s="6">
        <v>1289</v>
      </c>
      <c r="B1292" s="7">
        <v>5140.5</v>
      </c>
      <c r="D1292" s="39">
        <v>5140.5</v>
      </c>
    </row>
    <row r="1293" spans="1:4">
      <c r="A1293" s="6">
        <v>1290</v>
      </c>
      <c r="B1293" s="7">
        <v>1425.82</v>
      </c>
      <c r="D1293" s="39">
        <v>1425.82</v>
      </c>
    </row>
    <row r="1294" spans="1:4">
      <c r="A1294" s="6">
        <v>1291</v>
      </c>
      <c r="B1294" s="7">
        <v>943.1</v>
      </c>
      <c r="D1294" s="39">
        <v>943.1</v>
      </c>
    </row>
    <row r="1295" spans="1:4">
      <c r="A1295" s="6">
        <v>1292</v>
      </c>
      <c r="B1295" s="7">
        <v>339.07</v>
      </c>
      <c r="D1295" s="39">
        <v>339.07</v>
      </c>
    </row>
    <row r="1296" spans="1:4">
      <c r="A1296" s="6">
        <v>1293</v>
      </c>
      <c r="B1296" s="7">
        <v>193.8</v>
      </c>
      <c r="D1296" s="39">
        <v>193.8</v>
      </c>
    </row>
    <row r="1297" spans="1:4">
      <c r="A1297" s="6">
        <v>1294</v>
      </c>
      <c r="B1297" s="7">
        <v>1309.5</v>
      </c>
      <c r="D1297" s="39">
        <v>1309.5</v>
      </c>
    </row>
    <row r="1298" spans="1:4">
      <c r="A1298" s="6">
        <v>1295</v>
      </c>
      <c r="B1298" s="7">
        <v>1169</v>
      </c>
      <c r="D1298" s="39">
        <v>1169</v>
      </c>
    </row>
    <row r="1299" spans="1:4">
      <c r="A1299" s="6">
        <v>1296</v>
      </c>
      <c r="B1299" s="7">
        <v>1035.4</v>
      </c>
      <c r="D1299" s="39">
        <v>1035.4</v>
      </c>
    </row>
    <row r="1300" spans="1:4">
      <c r="A1300" s="6">
        <v>1297</v>
      </c>
      <c r="B1300" s="7">
        <v>1258.97</v>
      </c>
      <c r="D1300" s="39">
        <v>1258.97</v>
      </c>
    </row>
    <row r="1301" spans="1:4">
      <c r="A1301" s="6">
        <v>1298</v>
      </c>
      <c r="B1301" s="7">
        <v>549.91</v>
      </c>
      <c r="D1301" s="39">
        <v>549.91</v>
      </c>
    </row>
    <row r="1302" spans="1:4">
      <c r="A1302" s="6">
        <v>1299</v>
      </c>
      <c r="B1302" s="7">
        <v>154.02</v>
      </c>
      <c r="D1302" s="39">
        <v>154.02</v>
      </c>
    </row>
    <row r="1303" spans="1:4">
      <c r="A1303" s="6">
        <v>1300</v>
      </c>
      <c r="B1303" s="7">
        <v>1463.58</v>
      </c>
      <c r="D1303" s="39">
        <v>1463.58</v>
      </c>
    </row>
    <row r="1304" spans="1:4">
      <c r="A1304" s="6">
        <v>1301</v>
      </c>
      <c r="B1304" s="7">
        <v>859.25</v>
      </c>
      <c r="D1304" s="39">
        <v>859.25</v>
      </c>
    </row>
    <row r="1305" spans="1:4">
      <c r="A1305" s="6">
        <v>1302</v>
      </c>
      <c r="B1305" s="7">
        <v>1114.32</v>
      </c>
      <c r="D1305" s="39">
        <v>1114.32</v>
      </c>
    </row>
    <row r="1306" spans="1:4">
      <c r="A1306" s="6">
        <v>1303</v>
      </c>
      <c r="B1306" s="7">
        <v>132.23</v>
      </c>
      <c r="D1306" s="39">
        <v>132.23</v>
      </c>
    </row>
    <row r="1307" spans="1:4">
      <c r="A1307" s="6">
        <v>1304</v>
      </c>
      <c r="B1307" s="7">
        <v>696.7</v>
      </c>
      <c r="D1307" s="39">
        <v>696.7</v>
      </c>
    </row>
    <row r="1308" spans="1:4">
      <c r="A1308" s="6">
        <v>1305</v>
      </c>
      <c r="B1308" s="7">
        <v>2627.53</v>
      </c>
      <c r="D1308" s="39">
        <v>2627.53</v>
      </c>
    </row>
    <row r="1309" spans="1:4">
      <c r="A1309" s="6">
        <v>1306</v>
      </c>
      <c r="B1309" s="7">
        <v>1278.7</v>
      </c>
      <c r="D1309" s="39">
        <v>1278.7</v>
      </c>
    </row>
    <row r="1310" spans="1:4">
      <c r="A1310" s="6">
        <v>1307</v>
      </c>
      <c r="B1310" s="7">
        <v>900.38</v>
      </c>
      <c r="D1310" s="39">
        <v>900.38</v>
      </c>
    </row>
    <row r="1311" spans="1:4">
      <c r="A1311" s="6">
        <v>1308</v>
      </c>
      <c r="B1311" s="7">
        <v>1246.52</v>
      </c>
      <c r="D1311" s="39">
        <v>1246.52</v>
      </c>
    </row>
    <row r="1312" spans="1:4">
      <c r="A1312" s="6">
        <v>1309</v>
      </c>
      <c r="B1312" s="7">
        <v>1471.63</v>
      </c>
      <c r="D1312" s="39">
        <v>1471.63</v>
      </c>
    </row>
    <row r="1313" spans="1:4">
      <c r="A1313" s="6">
        <v>1310</v>
      </c>
      <c r="B1313" s="7">
        <v>748.01</v>
      </c>
      <c r="D1313" s="39">
        <v>748.01</v>
      </c>
    </row>
    <row r="1314" spans="1:4">
      <c r="A1314" s="6">
        <v>1311</v>
      </c>
      <c r="B1314" s="7">
        <v>3385.24</v>
      </c>
      <c r="D1314" s="39">
        <v>3385.24</v>
      </c>
    </row>
    <row r="1315" spans="1:4">
      <c r="A1315" s="6">
        <v>1312</v>
      </c>
      <c r="B1315" s="7">
        <v>1646.98</v>
      </c>
      <c r="D1315" s="39">
        <v>1646.98</v>
      </c>
    </row>
    <row r="1316" spans="1:4">
      <c r="A1316" s="6">
        <v>1313</v>
      </c>
      <c r="B1316" s="7">
        <v>2674.84</v>
      </c>
      <c r="D1316" s="39">
        <v>2674.84</v>
      </c>
    </row>
    <row r="1317" spans="1:4">
      <c r="A1317" s="6">
        <v>1314</v>
      </c>
      <c r="B1317" s="7">
        <v>317.93</v>
      </c>
      <c r="D1317" s="39">
        <v>317.93</v>
      </c>
    </row>
    <row r="1318" spans="1:4">
      <c r="A1318" s="6">
        <v>1315</v>
      </c>
      <c r="B1318" s="7">
        <v>422.73</v>
      </c>
      <c r="D1318" s="39">
        <v>422.73</v>
      </c>
    </row>
    <row r="1319" spans="1:4">
      <c r="A1319" s="6">
        <v>1316</v>
      </c>
      <c r="B1319" s="7">
        <v>521.84</v>
      </c>
      <c r="D1319" s="39">
        <v>521.84</v>
      </c>
    </row>
    <row r="1320" spans="1:4">
      <c r="A1320" s="6">
        <v>1317</v>
      </c>
      <c r="B1320" s="7">
        <v>1021.66</v>
      </c>
      <c r="D1320" s="39">
        <v>1021.66</v>
      </c>
    </row>
    <row r="1321" spans="1:4">
      <c r="A1321" s="6">
        <v>1318</v>
      </c>
      <c r="B1321" s="7">
        <v>475.16</v>
      </c>
      <c r="D1321" s="39">
        <v>475.16</v>
      </c>
    </row>
    <row r="1322" spans="1:4">
      <c r="A1322" s="6">
        <v>1319</v>
      </c>
      <c r="B1322" s="7">
        <v>5033.71</v>
      </c>
      <c r="D1322" s="39">
        <v>5033.71</v>
      </c>
    </row>
    <row r="1323" spans="1:4">
      <c r="A1323" s="6">
        <v>1320</v>
      </c>
      <c r="B1323" s="7">
        <v>4279.35</v>
      </c>
      <c r="D1323" s="39">
        <v>4279.35</v>
      </c>
    </row>
    <row r="1324" spans="1:4">
      <c r="A1324" s="6">
        <v>1321</v>
      </c>
      <c r="B1324" s="7">
        <v>460.4</v>
      </c>
      <c r="D1324" s="39">
        <v>460.4</v>
      </c>
    </row>
    <row r="1325" spans="1:4">
      <c r="A1325" s="6">
        <v>1322</v>
      </c>
      <c r="B1325" s="7">
        <v>1973.67</v>
      </c>
      <c r="D1325" s="39">
        <v>1973.67</v>
      </c>
    </row>
    <row r="1326" spans="1:4">
      <c r="A1326" s="6">
        <v>1323</v>
      </c>
      <c r="B1326" s="7">
        <v>435.69</v>
      </c>
      <c r="D1326" s="39">
        <v>435.69</v>
      </c>
    </row>
    <row r="1327" spans="1:4">
      <c r="A1327" s="6">
        <v>1324</v>
      </c>
      <c r="B1327" s="7">
        <v>1898.73</v>
      </c>
      <c r="D1327" s="39">
        <v>1898.73</v>
      </c>
    </row>
    <row r="1328" spans="1:4">
      <c r="A1328" s="6">
        <v>1325</v>
      </c>
      <c r="B1328" s="7">
        <v>1448.73</v>
      </c>
      <c r="D1328" s="39">
        <v>1448.73</v>
      </c>
    </row>
    <row r="1329" spans="1:4">
      <c r="A1329" s="6">
        <v>1326</v>
      </c>
      <c r="B1329" s="7">
        <v>599.12</v>
      </c>
      <c r="D1329" s="39">
        <v>599.12</v>
      </c>
    </row>
    <row r="1330" spans="1:4">
      <c r="A1330" s="6">
        <v>1327</v>
      </c>
      <c r="B1330" s="7">
        <v>1552.57</v>
      </c>
      <c r="D1330" s="39">
        <v>1552.57</v>
      </c>
    </row>
    <row r="1331" spans="1:4">
      <c r="A1331" s="6">
        <v>1328</v>
      </c>
      <c r="B1331" s="7">
        <v>459.12</v>
      </c>
      <c r="D1331" s="39">
        <v>459.12</v>
      </c>
    </row>
    <row r="1332" spans="1:4">
      <c r="A1332" s="6">
        <v>1329</v>
      </c>
      <c r="B1332" s="7">
        <v>1524.27</v>
      </c>
      <c r="D1332" s="39">
        <v>1524.27</v>
      </c>
    </row>
    <row r="1333" spans="1:4">
      <c r="A1333" s="6">
        <v>1330</v>
      </c>
      <c r="B1333" s="7">
        <v>392.24</v>
      </c>
      <c r="D1333" s="39">
        <v>392.24</v>
      </c>
    </row>
    <row r="1334" spans="1:4">
      <c r="A1334" s="6">
        <v>1331</v>
      </c>
      <c r="B1334" s="7">
        <v>1505.37</v>
      </c>
      <c r="D1334" s="39">
        <v>1505.37</v>
      </c>
    </row>
    <row r="1335" spans="1:4">
      <c r="A1335" s="6">
        <v>1332</v>
      </c>
      <c r="B1335" s="7">
        <v>284.14</v>
      </c>
      <c r="D1335" s="39">
        <v>284.14</v>
      </c>
    </row>
    <row r="1336" spans="1:4">
      <c r="A1336" s="6">
        <v>1333</v>
      </c>
      <c r="B1336" s="7">
        <v>359.28</v>
      </c>
      <c r="D1336" s="39">
        <v>359.28</v>
      </c>
    </row>
    <row r="1337" spans="1:4">
      <c r="A1337" s="6">
        <v>1334</v>
      </c>
      <c r="B1337" s="7">
        <v>395.52</v>
      </c>
      <c r="D1337" s="39">
        <v>395.52</v>
      </c>
    </row>
    <row r="1338" spans="1:4">
      <c r="A1338" s="6">
        <v>1335</v>
      </c>
      <c r="B1338" s="7">
        <v>798.94</v>
      </c>
      <c r="D1338" s="39">
        <v>798.94</v>
      </c>
    </row>
    <row r="1339" spans="1:4">
      <c r="A1339" s="6">
        <v>1336</v>
      </c>
      <c r="B1339" s="7">
        <v>1407.36</v>
      </c>
      <c r="D1339" s="39">
        <v>1407.36</v>
      </c>
    </row>
    <row r="1340" spans="1:4">
      <c r="A1340" s="6">
        <v>1337</v>
      </c>
      <c r="B1340" s="7">
        <v>237.38</v>
      </c>
      <c r="D1340" s="39">
        <v>237.38</v>
      </c>
    </row>
    <row r="1341" spans="1:4">
      <c r="A1341" s="6">
        <v>1338</v>
      </c>
      <c r="B1341" s="7">
        <v>422.45</v>
      </c>
      <c r="D1341" s="39">
        <v>422.45</v>
      </c>
    </row>
    <row r="1342" spans="1:4">
      <c r="A1342" s="6">
        <v>1339</v>
      </c>
      <c r="B1342" s="7">
        <v>2217.24</v>
      </c>
      <c r="D1342" s="39">
        <v>2217.24</v>
      </c>
    </row>
    <row r="1343" spans="1:4">
      <c r="A1343" s="6">
        <v>1340</v>
      </c>
      <c r="B1343" s="7">
        <v>204.06</v>
      </c>
      <c r="D1343" s="39">
        <v>204.06</v>
      </c>
    </row>
    <row r="1344" spans="1:4">
      <c r="A1344" s="6">
        <v>1341</v>
      </c>
      <c r="B1344" s="7">
        <v>5486.65</v>
      </c>
      <c r="D1344" s="39">
        <v>5486.65</v>
      </c>
    </row>
    <row r="1345" spans="1:4">
      <c r="A1345" s="6">
        <v>1342</v>
      </c>
      <c r="B1345" s="7">
        <v>139.02</v>
      </c>
      <c r="D1345" s="39">
        <v>139.02</v>
      </c>
    </row>
    <row r="1346" spans="1:4">
      <c r="A1346" s="6">
        <v>1343</v>
      </c>
      <c r="B1346" s="7">
        <v>759.97</v>
      </c>
      <c r="D1346" s="39">
        <v>759.97</v>
      </c>
    </row>
    <row r="1347" spans="1:4">
      <c r="A1347" s="6">
        <v>1344</v>
      </c>
      <c r="B1347" s="7">
        <v>1630.13</v>
      </c>
      <c r="D1347" s="39">
        <v>1630.13</v>
      </c>
    </row>
    <row r="1348" spans="1:4">
      <c r="A1348" s="6">
        <v>1345</v>
      </c>
      <c r="B1348" s="7">
        <v>209.84</v>
      </c>
      <c r="D1348" s="39">
        <v>209.84</v>
      </c>
    </row>
    <row r="1349" spans="1:4">
      <c r="A1349" s="6">
        <v>1346</v>
      </c>
      <c r="B1349" s="7">
        <v>1414.25</v>
      </c>
      <c r="D1349" s="39">
        <v>1414.25</v>
      </c>
    </row>
    <row r="1350" spans="1:4">
      <c r="A1350" s="6">
        <v>1347</v>
      </c>
      <c r="B1350" s="7">
        <v>1636.91</v>
      </c>
      <c r="D1350" s="39">
        <v>1636.91</v>
      </c>
    </row>
    <row r="1351" spans="1:4">
      <c r="A1351" s="6">
        <v>1348</v>
      </c>
      <c r="B1351" s="7">
        <v>856.57</v>
      </c>
      <c r="D1351" s="39">
        <v>856.57</v>
      </c>
    </row>
    <row r="1352" spans="1:4">
      <c r="A1352" s="6">
        <v>1349</v>
      </c>
      <c r="B1352" s="7">
        <v>1443.8</v>
      </c>
      <c r="D1352" s="39">
        <v>1443.8</v>
      </c>
    </row>
    <row r="1353" spans="1:4">
      <c r="A1353" s="6">
        <v>1350</v>
      </c>
      <c r="B1353" s="7">
        <v>401.39</v>
      </c>
      <c r="D1353" s="39">
        <v>401.39</v>
      </c>
    </row>
    <row r="1354" spans="1:4">
      <c r="A1354" s="6">
        <v>1351</v>
      </c>
      <c r="B1354" s="7">
        <v>2815.97</v>
      </c>
      <c r="D1354" s="39">
        <v>2815.97</v>
      </c>
    </row>
    <row r="1355" spans="1:4">
      <c r="A1355" s="6">
        <v>1352</v>
      </c>
      <c r="B1355" s="7">
        <v>332.65</v>
      </c>
      <c r="D1355" s="39">
        <v>332.65</v>
      </c>
    </row>
    <row r="1356" spans="1:4">
      <c r="A1356" s="6">
        <v>1353</v>
      </c>
      <c r="B1356" s="7">
        <v>376.78</v>
      </c>
      <c r="D1356" s="39">
        <v>376.78</v>
      </c>
    </row>
    <row r="1357" spans="1:4">
      <c r="A1357" s="6">
        <v>1354</v>
      </c>
      <c r="B1357" s="7">
        <v>3273.82</v>
      </c>
      <c r="D1357" s="39">
        <v>3273.82</v>
      </c>
    </row>
    <row r="1358" spans="1:4">
      <c r="A1358" s="6">
        <v>1355</v>
      </c>
      <c r="B1358" s="7">
        <v>730.49</v>
      </c>
      <c r="D1358" s="39">
        <v>730.49</v>
      </c>
    </row>
    <row r="1359" spans="1:4">
      <c r="A1359" s="6">
        <v>1356</v>
      </c>
      <c r="B1359" s="7">
        <v>331.12</v>
      </c>
      <c r="D1359" s="39">
        <v>331.12</v>
      </c>
    </row>
    <row r="1360" spans="1:4">
      <c r="A1360" s="6">
        <v>1357</v>
      </c>
      <c r="B1360" s="7">
        <v>2148.76</v>
      </c>
      <c r="D1360" s="39">
        <v>2148.76</v>
      </c>
    </row>
    <row r="1361" spans="1:4">
      <c r="A1361" s="6">
        <v>1358</v>
      </c>
      <c r="B1361" s="7">
        <v>2465.21</v>
      </c>
      <c r="D1361" s="39">
        <v>2465.21</v>
      </c>
    </row>
    <row r="1362" spans="1:4">
      <c r="A1362" s="6">
        <v>1359</v>
      </c>
      <c r="B1362" s="7">
        <v>1205.7</v>
      </c>
      <c r="D1362" s="39">
        <v>1205.7</v>
      </c>
    </row>
    <row r="1363" spans="1:4">
      <c r="A1363" s="6">
        <v>1360</v>
      </c>
      <c r="B1363" s="7">
        <v>468.51</v>
      </c>
      <c r="D1363" s="39">
        <v>468.51</v>
      </c>
    </row>
    <row r="1364" spans="1:4">
      <c r="A1364" s="6">
        <v>1361</v>
      </c>
      <c r="B1364" s="7">
        <v>2126.32</v>
      </c>
      <c r="D1364" s="39">
        <v>2126.32</v>
      </c>
    </row>
    <row r="1365" spans="1:4">
      <c r="A1365" s="6">
        <v>1362</v>
      </c>
      <c r="B1365" s="7">
        <v>274.33</v>
      </c>
      <c r="D1365" s="39">
        <v>274.33</v>
      </c>
    </row>
    <row r="1366" spans="1:4">
      <c r="A1366" s="6">
        <v>1363</v>
      </c>
      <c r="B1366" s="7">
        <v>967.34</v>
      </c>
      <c r="D1366" s="39">
        <v>967.34</v>
      </c>
    </row>
    <row r="1367" spans="1:4">
      <c r="A1367" s="6">
        <v>1364</v>
      </c>
      <c r="B1367" s="7">
        <v>898.73</v>
      </c>
      <c r="D1367" s="39">
        <v>898.73</v>
      </c>
    </row>
    <row r="1368" spans="1:4">
      <c r="A1368" s="6">
        <v>1365</v>
      </c>
      <c r="B1368" s="7">
        <v>792.5</v>
      </c>
      <c r="D1368" s="39">
        <v>792.5</v>
      </c>
    </row>
    <row r="1369" spans="1:4">
      <c r="A1369" s="6">
        <v>1366</v>
      </c>
      <c r="B1369" s="7">
        <v>3189.33</v>
      </c>
      <c r="D1369" s="39">
        <v>3189.33</v>
      </c>
    </row>
    <row r="1370" spans="1:4">
      <c r="A1370" s="6">
        <v>1367</v>
      </c>
      <c r="B1370" s="7">
        <v>3614.78</v>
      </c>
      <c r="D1370" s="39">
        <v>3614.78</v>
      </c>
    </row>
    <row r="1371" spans="1:4">
      <c r="A1371" s="6">
        <v>1368</v>
      </c>
      <c r="B1371" s="7">
        <v>787.25</v>
      </c>
      <c r="D1371" s="39">
        <v>787.25</v>
      </c>
    </row>
    <row r="1372" spans="1:4">
      <c r="A1372" s="6">
        <v>1369</v>
      </c>
      <c r="B1372" s="7">
        <v>690.47</v>
      </c>
      <c r="D1372" s="39">
        <v>690.47</v>
      </c>
    </row>
    <row r="1373" spans="1:4">
      <c r="A1373" s="6">
        <v>1370</v>
      </c>
      <c r="B1373" s="7">
        <v>4466.36</v>
      </c>
      <c r="D1373" s="39">
        <v>4466.36</v>
      </c>
    </row>
    <row r="1374" spans="1:4">
      <c r="A1374" s="6">
        <v>1371</v>
      </c>
      <c r="B1374" s="7">
        <v>448.66</v>
      </c>
      <c r="D1374" s="39">
        <v>448.66</v>
      </c>
    </row>
    <row r="1375" spans="1:4">
      <c r="A1375" s="6">
        <v>1372</v>
      </c>
      <c r="B1375" s="7">
        <v>2406.47</v>
      </c>
      <c r="D1375" s="39">
        <v>2406.47</v>
      </c>
    </row>
    <row r="1376" spans="1:4">
      <c r="A1376" s="6">
        <v>1373</v>
      </c>
      <c r="B1376" s="7">
        <v>948.83</v>
      </c>
      <c r="D1376" s="39">
        <v>948.83</v>
      </c>
    </row>
    <row r="1377" spans="1:4">
      <c r="A1377" s="6">
        <v>1374</v>
      </c>
      <c r="B1377" s="7">
        <v>851.47</v>
      </c>
      <c r="D1377" s="39">
        <v>851.47</v>
      </c>
    </row>
    <row r="1378" spans="1:4">
      <c r="A1378" s="6">
        <v>1375</v>
      </c>
      <c r="B1378" s="7">
        <v>1802.19</v>
      </c>
      <c r="D1378" s="39">
        <v>1802.19</v>
      </c>
    </row>
    <row r="1379" spans="1:4">
      <c r="A1379" s="6">
        <v>1376</v>
      </c>
      <c r="B1379" s="7">
        <v>1530.11</v>
      </c>
      <c r="D1379" s="39">
        <v>1530.11</v>
      </c>
    </row>
    <row r="1380" spans="1:4">
      <c r="A1380" s="6">
        <v>1377</v>
      </c>
      <c r="B1380" s="7">
        <v>644.55</v>
      </c>
      <c r="D1380" s="39">
        <v>644.55</v>
      </c>
    </row>
    <row r="1381" spans="1:4">
      <c r="A1381" s="6">
        <v>1378</v>
      </c>
      <c r="B1381" s="7">
        <v>1116.56</v>
      </c>
      <c r="D1381" s="39">
        <v>1116.56</v>
      </c>
    </row>
    <row r="1382" spans="1:4">
      <c r="A1382" s="6">
        <v>1379</v>
      </c>
      <c r="B1382" s="7">
        <v>1277.12</v>
      </c>
      <c r="D1382" s="39">
        <v>1277.12</v>
      </c>
    </row>
    <row r="1383" spans="1:4">
      <c r="A1383" s="6">
        <v>1380</v>
      </c>
      <c r="B1383" s="7">
        <v>2071.53</v>
      </c>
      <c r="D1383" s="39">
        <v>2071.53</v>
      </c>
    </row>
    <row r="1384" spans="1:4">
      <c r="A1384" s="6">
        <v>1381</v>
      </c>
      <c r="B1384" s="7">
        <v>2284.44</v>
      </c>
      <c r="D1384" s="39">
        <v>2284.44</v>
      </c>
    </row>
    <row r="1385" spans="1:4">
      <c r="A1385" s="6">
        <v>1382</v>
      </c>
      <c r="B1385" s="7">
        <v>436.2</v>
      </c>
      <c r="D1385" s="39">
        <v>436.2</v>
      </c>
    </row>
    <row r="1386" spans="1:4">
      <c r="A1386" s="6">
        <v>1383</v>
      </c>
      <c r="B1386" s="7">
        <v>3925.69</v>
      </c>
      <c r="D1386" s="39">
        <v>3925.69</v>
      </c>
    </row>
    <row r="1387" spans="1:4">
      <c r="A1387" s="6">
        <v>1384</v>
      </c>
      <c r="B1387" s="7">
        <v>193.8</v>
      </c>
      <c r="D1387" s="39">
        <v>193.8</v>
      </c>
    </row>
    <row r="1388" spans="1:4">
      <c r="A1388" s="6">
        <v>1385</v>
      </c>
      <c r="B1388" s="7">
        <v>1825.9</v>
      </c>
      <c r="D1388" s="39">
        <v>1825.9</v>
      </c>
    </row>
    <row r="1389" spans="1:4">
      <c r="A1389" s="6">
        <v>1386</v>
      </c>
      <c r="B1389" s="7">
        <v>486.42</v>
      </c>
      <c r="D1389" s="39">
        <v>486.42</v>
      </c>
    </row>
    <row r="1390" spans="1:4">
      <c r="A1390" s="6">
        <v>1387</v>
      </c>
      <c r="B1390" s="7">
        <v>142.43</v>
      </c>
      <c r="D1390" s="39">
        <v>142.43</v>
      </c>
    </row>
    <row r="1391" spans="1:4">
      <c r="A1391" s="6">
        <v>1388</v>
      </c>
      <c r="B1391" s="7">
        <v>200.91</v>
      </c>
      <c r="D1391" s="39">
        <v>200.91</v>
      </c>
    </row>
    <row r="1392" spans="1:4">
      <c r="A1392" s="6">
        <v>1389</v>
      </c>
      <c r="B1392" s="7">
        <v>151.46</v>
      </c>
      <c r="D1392" s="39">
        <v>151.46</v>
      </c>
    </row>
    <row r="1393" spans="1:4">
      <c r="A1393" s="6">
        <v>1390</v>
      </c>
      <c r="B1393" s="7">
        <v>676.07</v>
      </c>
      <c r="D1393" s="39">
        <v>676.07</v>
      </c>
    </row>
    <row r="1394" spans="1:4">
      <c r="A1394" s="6">
        <v>1391</v>
      </c>
      <c r="B1394" s="7">
        <v>470.46</v>
      </c>
      <c r="D1394" s="39">
        <v>470.46</v>
      </c>
    </row>
    <row r="1395" spans="1:4">
      <c r="A1395" s="6">
        <v>1392</v>
      </c>
      <c r="B1395" s="7">
        <v>217.72</v>
      </c>
      <c r="D1395" s="39">
        <v>217.72</v>
      </c>
    </row>
    <row r="1396" spans="1:4">
      <c r="A1396" s="6">
        <v>1393</v>
      </c>
      <c r="B1396" s="7">
        <v>594.28</v>
      </c>
      <c r="D1396" s="39">
        <v>594.28</v>
      </c>
    </row>
    <row r="1397" spans="1:4">
      <c r="A1397" s="6">
        <v>1394</v>
      </c>
      <c r="B1397" s="7">
        <v>132.49</v>
      </c>
      <c r="D1397" s="39">
        <v>132.49</v>
      </c>
    </row>
    <row r="1398" spans="1:4">
      <c r="A1398" s="6">
        <v>1395</v>
      </c>
      <c r="B1398" s="7">
        <v>5642.81</v>
      </c>
      <c r="D1398" s="39">
        <v>5642.81</v>
      </c>
    </row>
    <row r="1399" spans="1:4">
      <c r="A1399" s="6">
        <v>1396</v>
      </c>
      <c r="B1399" s="7">
        <v>1064.57</v>
      </c>
      <c r="D1399" s="39">
        <v>1064.57</v>
      </c>
    </row>
    <row r="1400" spans="1:4">
      <c r="A1400" s="6">
        <v>1397</v>
      </c>
      <c r="B1400" s="7">
        <v>260.57</v>
      </c>
      <c r="D1400" s="39">
        <v>260.57</v>
      </c>
    </row>
    <row r="1401" spans="1:4">
      <c r="A1401" s="6">
        <v>1398</v>
      </c>
      <c r="B1401" s="7">
        <v>4367.92</v>
      </c>
      <c r="D1401" s="39">
        <v>4367.92</v>
      </c>
    </row>
    <row r="1402" spans="1:4">
      <c r="A1402" s="6">
        <v>1399</v>
      </c>
      <c r="B1402" s="7">
        <v>2347.46</v>
      </c>
      <c r="D1402" s="39">
        <v>2347.46</v>
      </c>
    </row>
    <row r="1403" spans="1:4">
      <c r="A1403" s="6">
        <v>1400</v>
      </c>
      <c r="B1403" s="7">
        <v>1038.65</v>
      </c>
      <c r="D1403" s="39">
        <v>1038.65</v>
      </c>
    </row>
    <row r="1404" spans="1:4">
      <c r="A1404" s="6">
        <v>1401</v>
      </c>
      <c r="B1404" s="7">
        <v>2350.91</v>
      </c>
      <c r="D1404" s="39">
        <v>2350.91</v>
      </c>
    </row>
    <row r="1405" spans="1:4">
      <c r="A1405" s="6">
        <v>1402</v>
      </c>
      <c r="B1405" s="7">
        <v>1943.24</v>
      </c>
      <c r="D1405" s="39">
        <v>1943.24</v>
      </c>
    </row>
    <row r="1406" spans="1:4">
      <c r="A1406" s="6">
        <v>1403</v>
      </c>
      <c r="B1406" s="7">
        <v>459.12</v>
      </c>
      <c r="D1406" s="39">
        <v>459.12</v>
      </c>
    </row>
    <row r="1407" spans="1:4">
      <c r="A1407" s="6">
        <v>1404</v>
      </c>
      <c r="B1407" s="7">
        <v>1715.2</v>
      </c>
      <c r="D1407" s="39">
        <v>1715.2</v>
      </c>
    </row>
    <row r="1408" spans="1:4">
      <c r="A1408" s="6">
        <v>1405</v>
      </c>
      <c r="B1408" s="7">
        <v>2274.38</v>
      </c>
      <c r="D1408" s="39">
        <v>2274.38</v>
      </c>
    </row>
    <row r="1409" spans="1:4">
      <c r="A1409" s="6">
        <v>1406</v>
      </c>
      <c r="B1409" s="7">
        <v>931.48</v>
      </c>
      <c r="D1409" s="39">
        <v>931.48</v>
      </c>
    </row>
    <row r="1410" spans="1:4">
      <c r="A1410" s="6">
        <v>1407</v>
      </c>
      <c r="B1410" s="7">
        <v>1663.75</v>
      </c>
      <c r="D1410" s="39">
        <v>1663.75</v>
      </c>
    </row>
    <row r="1411" spans="1:4">
      <c r="A1411" s="6">
        <v>1408</v>
      </c>
      <c r="B1411" s="7">
        <v>941.19</v>
      </c>
      <c r="D1411" s="39">
        <v>941.19</v>
      </c>
    </row>
    <row r="1412" spans="1:4">
      <c r="A1412" s="6">
        <v>1409</v>
      </c>
      <c r="B1412" s="7">
        <v>512.57</v>
      </c>
      <c r="D1412" s="39">
        <v>512.57</v>
      </c>
    </row>
    <row r="1413" spans="1:4">
      <c r="A1413" s="6">
        <v>1410</v>
      </c>
      <c r="B1413" s="7">
        <v>1490.74</v>
      </c>
      <c r="D1413" s="39">
        <v>1490.74</v>
      </c>
    </row>
    <row r="1414" spans="1:4">
      <c r="A1414" s="6">
        <v>1411</v>
      </c>
      <c r="B1414" s="7">
        <v>2510.92</v>
      </c>
      <c r="D1414" s="39">
        <v>2510.92</v>
      </c>
    </row>
    <row r="1415" spans="1:4">
      <c r="A1415" s="6">
        <v>1412</v>
      </c>
      <c r="B1415" s="7">
        <v>4581.93</v>
      </c>
      <c r="D1415" s="39">
        <v>4581.93</v>
      </c>
    </row>
    <row r="1416" spans="1:4">
      <c r="A1416" s="6">
        <v>1413</v>
      </c>
      <c r="B1416" s="7">
        <v>392.24</v>
      </c>
      <c r="D1416" s="39">
        <v>392.24</v>
      </c>
    </row>
    <row r="1417" spans="1:4">
      <c r="A1417" s="6">
        <v>1414</v>
      </c>
      <c r="B1417" s="7">
        <v>1071.23</v>
      </c>
      <c r="D1417" s="39">
        <v>1071.23</v>
      </c>
    </row>
    <row r="1418" spans="1:4">
      <c r="A1418" s="6">
        <v>1415</v>
      </c>
      <c r="B1418" s="7">
        <v>540.78</v>
      </c>
      <c r="D1418" s="39">
        <v>540.78</v>
      </c>
    </row>
    <row r="1419" spans="1:4">
      <c r="A1419" s="6">
        <v>1416</v>
      </c>
      <c r="B1419" s="7">
        <v>1093.83</v>
      </c>
      <c r="D1419" s="39">
        <v>1093.83</v>
      </c>
    </row>
    <row r="1420" spans="1:4">
      <c r="A1420" s="6">
        <v>1417</v>
      </c>
      <c r="B1420" s="7">
        <v>2859.26</v>
      </c>
      <c r="D1420" s="39">
        <v>2859.26</v>
      </c>
    </row>
    <row r="1421" spans="1:4">
      <c r="A1421" s="6">
        <v>1418</v>
      </c>
      <c r="B1421" s="7">
        <v>1039.97</v>
      </c>
      <c r="D1421" s="39">
        <v>1039.97</v>
      </c>
    </row>
    <row r="1422" spans="1:4">
      <c r="A1422" s="6">
        <v>1419</v>
      </c>
      <c r="B1422" s="7">
        <v>1489</v>
      </c>
      <c r="D1422" s="39">
        <v>1489</v>
      </c>
    </row>
    <row r="1423" spans="1:4">
      <c r="A1423" s="6">
        <v>1420</v>
      </c>
      <c r="B1423" s="7">
        <v>448.66</v>
      </c>
      <c r="D1423" s="39">
        <v>448.66</v>
      </c>
    </row>
    <row r="1424" spans="1:4">
      <c r="A1424" s="6">
        <v>1421</v>
      </c>
      <c r="B1424" s="7">
        <v>861.87</v>
      </c>
      <c r="D1424" s="39">
        <v>861.87</v>
      </c>
    </row>
    <row r="1425" spans="1:4">
      <c r="A1425" s="6">
        <v>1422</v>
      </c>
      <c r="B1425" s="7">
        <v>154.02</v>
      </c>
      <c r="D1425" s="39">
        <v>154.02</v>
      </c>
    </row>
    <row r="1426" spans="1:4">
      <c r="A1426" s="6">
        <v>1423</v>
      </c>
      <c r="B1426" s="7">
        <v>384.32</v>
      </c>
      <c r="D1426" s="39">
        <v>384.32</v>
      </c>
    </row>
    <row r="1427" spans="1:4">
      <c r="A1427" s="6">
        <v>1424</v>
      </c>
      <c r="B1427" s="7">
        <v>5007.21</v>
      </c>
      <c r="D1427" s="39">
        <v>5007.21</v>
      </c>
    </row>
    <row r="1428" spans="1:4">
      <c r="A1428" s="6">
        <v>1425</v>
      </c>
      <c r="B1428" s="7">
        <v>3516.45</v>
      </c>
      <c r="D1428" s="39">
        <v>3516.45</v>
      </c>
    </row>
    <row r="1429" spans="1:4">
      <c r="A1429" s="6">
        <v>1426</v>
      </c>
      <c r="B1429" s="7">
        <v>132.23</v>
      </c>
      <c r="D1429" s="39">
        <v>132.23</v>
      </c>
    </row>
    <row r="1430" spans="1:4">
      <c r="A1430" s="6">
        <v>1427</v>
      </c>
      <c r="B1430" s="7">
        <v>3133.57</v>
      </c>
      <c r="D1430" s="39">
        <v>3133.57</v>
      </c>
    </row>
    <row r="1431" spans="1:4">
      <c r="A1431" s="6">
        <v>1428</v>
      </c>
      <c r="B1431" s="7">
        <v>240.57</v>
      </c>
      <c r="D1431" s="39">
        <v>240.57</v>
      </c>
    </row>
    <row r="1432" spans="1:4">
      <c r="A1432" s="6">
        <v>1429</v>
      </c>
      <c r="B1432" s="7">
        <v>1272.7</v>
      </c>
      <c r="D1432" s="39">
        <v>1272.7</v>
      </c>
    </row>
    <row r="1433" spans="1:4">
      <c r="A1433" s="6">
        <v>1430</v>
      </c>
      <c r="B1433" s="7">
        <v>138.34</v>
      </c>
      <c r="D1433" s="39">
        <v>138.34</v>
      </c>
    </row>
    <row r="1434" spans="1:4">
      <c r="A1434" s="6">
        <v>1431</v>
      </c>
      <c r="B1434" s="7">
        <v>847.53</v>
      </c>
      <c r="D1434" s="39">
        <v>847.53</v>
      </c>
    </row>
    <row r="1435" spans="1:4">
      <c r="A1435" s="6">
        <v>1432</v>
      </c>
      <c r="B1435" s="7">
        <v>674.76</v>
      </c>
      <c r="D1435" s="39">
        <v>674.76</v>
      </c>
    </row>
    <row r="1436" spans="1:4">
      <c r="A1436" s="6">
        <v>1433</v>
      </c>
      <c r="B1436" s="7">
        <v>914.87</v>
      </c>
      <c r="D1436" s="39">
        <v>914.87</v>
      </c>
    </row>
    <row r="1437" spans="1:4">
      <c r="A1437" s="6">
        <v>1434</v>
      </c>
      <c r="B1437" s="7">
        <v>1230.67</v>
      </c>
      <c r="D1437" s="39">
        <v>1230.67</v>
      </c>
    </row>
    <row r="1438" spans="1:4">
      <c r="A1438" s="6">
        <v>1435</v>
      </c>
      <c r="B1438" s="7">
        <v>3516.68</v>
      </c>
      <c r="D1438" s="39">
        <v>3516.68</v>
      </c>
    </row>
    <row r="1439" spans="1:4">
      <c r="A1439" s="6">
        <v>1436</v>
      </c>
      <c r="B1439" s="7">
        <v>5705.06</v>
      </c>
      <c r="D1439" s="39">
        <v>5705.06</v>
      </c>
    </row>
    <row r="1440" spans="1:4">
      <c r="A1440" s="6">
        <v>1437</v>
      </c>
      <c r="B1440" s="7">
        <v>2844.64</v>
      </c>
      <c r="D1440" s="39">
        <v>2844.64</v>
      </c>
    </row>
    <row r="1441" spans="1:4">
      <c r="A1441" s="6">
        <v>1438</v>
      </c>
      <c r="B1441" s="7">
        <v>1069.1</v>
      </c>
      <c r="D1441" s="39">
        <v>1069.1</v>
      </c>
    </row>
    <row r="1442" spans="1:4">
      <c r="A1442" s="6">
        <v>1439</v>
      </c>
      <c r="B1442" s="7">
        <v>1008.02</v>
      </c>
      <c r="D1442" s="39">
        <v>1008.02</v>
      </c>
    </row>
    <row r="1443" spans="1:4">
      <c r="A1443" s="6">
        <v>1440</v>
      </c>
      <c r="B1443" s="7">
        <v>3770.05</v>
      </c>
      <c r="D1443" s="39">
        <v>3770.05</v>
      </c>
    </row>
    <row r="1444" spans="1:4">
      <c r="A1444" s="6">
        <v>1441</v>
      </c>
      <c r="B1444" s="7">
        <v>1527.31</v>
      </c>
      <c r="D1444" s="39">
        <v>1527.31</v>
      </c>
    </row>
    <row r="1445" spans="1:4">
      <c r="A1445" s="6">
        <v>1442</v>
      </c>
      <c r="B1445" s="7">
        <v>406.76</v>
      </c>
      <c r="D1445" s="39">
        <v>406.76</v>
      </c>
    </row>
    <row r="1446" spans="1:4">
      <c r="A1446" s="6">
        <v>1443</v>
      </c>
      <c r="B1446" s="7">
        <v>395.52</v>
      </c>
      <c r="D1446" s="39">
        <v>395.52</v>
      </c>
    </row>
    <row r="1447" spans="1:4">
      <c r="A1447" s="6">
        <v>1444</v>
      </c>
      <c r="B1447" s="7">
        <v>325.76</v>
      </c>
      <c r="D1447" s="39">
        <v>325.76</v>
      </c>
    </row>
    <row r="1448" spans="1:4">
      <c r="A1448" s="6">
        <v>1445</v>
      </c>
      <c r="B1448" s="7">
        <v>1104.07</v>
      </c>
      <c r="D1448" s="39">
        <v>1104.07</v>
      </c>
    </row>
    <row r="1449" spans="1:4">
      <c r="A1449" s="6">
        <v>1446</v>
      </c>
      <c r="B1449" s="7">
        <v>496.71</v>
      </c>
      <c r="D1449" s="39">
        <v>496.71</v>
      </c>
    </row>
    <row r="1450" spans="1:4">
      <c r="A1450" s="6">
        <v>1447</v>
      </c>
      <c r="B1450" s="7">
        <v>2782.96</v>
      </c>
      <c r="D1450" s="39">
        <v>2782.96</v>
      </c>
    </row>
    <row r="1451" spans="1:4">
      <c r="A1451" s="6">
        <v>1448</v>
      </c>
      <c r="B1451" s="7">
        <v>1629.76</v>
      </c>
      <c r="D1451" s="39">
        <v>1629.76</v>
      </c>
    </row>
    <row r="1452" spans="1:4">
      <c r="A1452" s="6">
        <v>1449</v>
      </c>
      <c r="B1452" s="7">
        <v>154.02</v>
      </c>
      <c r="D1452" s="39">
        <v>154.02</v>
      </c>
    </row>
    <row r="1453" spans="1:4">
      <c r="A1453" s="6">
        <v>1450</v>
      </c>
      <c r="B1453" s="7">
        <v>209.84</v>
      </c>
      <c r="D1453" s="39">
        <v>209.84</v>
      </c>
    </row>
    <row r="1454" spans="1:4">
      <c r="A1454" s="6">
        <v>1451</v>
      </c>
      <c r="B1454" s="7">
        <v>1460.76</v>
      </c>
      <c r="D1454" s="39">
        <v>1460.76</v>
      </c>
    </row>
    <row r="1455" spans="1:4">
      <c r="A1455" s="6">
        <v>1452</v>
      </c>
      <c r="B1455" s="7">
        <v>393.48</v>
      </c>
      <c r="D1455" s="39">
        <v>393.48</v>
      </c>
    </row>
    <row r="1456" spans="1:4">
      <c r="A1456" s="6">
        <v>1453</v>
      </c>
      <c r="B1456" s="7">
        <v>3687.45</v>
      </c>
      <c r="D1456" s="39">
        <v>3687.45</v>
      </c>
    </row>
    <row r="1457" spans="1:4">
      <c r="A1457" s="6">
        <v>1454</v>
      </c>
      <c r="B1457" s="7">
        <v>313.65</v>
      </c>
      <c r="D1457" s="39">
        <v>313.65</v>
      </c>
    </row>
    <row r="1458" spans="1:4">
      <c r="A1458" s="6">
        <v>1455</v>
      </c>
      <c r="B1458" s="7">
        <v>1156.78</v>
      </c>
      <c r="D1458" s="39">
        <v>1156.78</v>
      </c>
    </row>
    <row r="1459" spans="1:4">
      <c r="A1459" s="6">
        <v>1456</v>
      </c>
      <c r="B1459" s="7">
        <v>691.55</v>
      </c>
      <c r="D1459" s="39">
        <v>691.55</v>
      </c>
    </row>
    <row r="1460" spans="1:4">
      <c r="A1460" s="6">
        <v>1457</v>
      </c>
      <c r="B1460" s="7">
        <v>779.08</v>
      </c>
      <c r="D1460" s="39">
        <v>779.08</v>
      </c>
    </row>
    <row r="1461" spans="1:4">
      <c r="A1461" s="6">
        <v>1458</v>
      </c>
      <c r="B1461" s="7">
        <v>772.14</v>
      </c>
      <c r="D1461" s="39">
        <v>772.14</v>
      </c>
    </row>
    <row r="1462" spans="1:4">
      <c r="A1462" s="6">
        <v>1459</v>
      </c>
      <c r="B1462" s="7">
        <v>745.33</v>
      </c>
      <c r="D1462" s="39">
        <v>745.33</v>
      </c>
    </row>
    <row r="1463" spans="1:4">
      <c r="A1463" s="6">
        <v>1460</v>
      </c>
      <c r="B1463" s="7">
        <v>580</v>
      </c>
      <c r="D1463" s="39">
        <v>580</v>
      </c>
    </row>
    <row r="1464" spans="1:4">
      <c r="A1464" s="6">
        <v>1461</v>
      </c>
      <c r="B1464" s="7">
        <v>5339.5</v>
      </c>
      <c r="D1464" s="39">
        <v>5339.5</v>
      </c>
    </row>
    <row r="1465" spans="1:4">
      <c r="A1465" s="6">
        <v>1462</v>
      </c>
      <c r="B1465" s="7">
        <v>273.77</v>
      </c>
      <c r="D1465" s="39">
        <v>273.77</v>
      </c>
    </row>
    <row r="1466" spans="1:4">
      <c r="A1466" s="6">
        <v>1463</v>
      </c>
      <c r="B1466" s="7">
        <v>339.07</v>
      </c>
      <c r="D1466" s="39">
        <v>339.07</v>
      </c>
    </row>
    <row r="1467" spans="1:4">
      <c r="A1467" s="6">
        <v>1464</v>
      </c>
      <c r="B1467" s="7">
        <v>1504.74</v>
      </c>
      <c r="D1467" s="39">
        <v>1504.74</v>
      </c>
    </row>
    <row r="1468" spans="1:4">
      <c r="A1468" s="6">
        <v>1465</v>
      </c>
      <c r="B1468" s="7">
        <v>5428.11</v>
      </c>
      <c r="D1468" s="39">
        <v>5428.11</v>
      </c>
    </row>
    <row r="1469" spans="1:4">
      <c r="A1469" s="6">
        <v>1466</v>
      </c>
      <c r="B1469" s="7">
        <v>683.69</v>
      </c>
      <c r="D1469" s="39">
        <v>683.69</v>
      </c>
    </row>
    <row r="1470" spans="1:4">
      <c r="A1470" s="6">
        <v>1467</v>
      </c>
      <c r="B1470" s="7">
        <v>759.97</v>
      </c>
      <c r="D1470" s="39">
        <v>759.97</v>
      </c>
    </row>
    <row r="1471" spans="1:4">
      <c r="A1471" s="6">
        <v>1468</v>
      </c>
      <c r="B1471" s="7">
        <v>412.43</v>
      </c>
      <c r="D1471" s="39">
        <v>412.43</v>
      </c>
    </row>
    <row r="1472" spans="1:4">
      <c r="A1472" s="6">
        <v>1469</v>
      </c>
      <c r="B1472" s="7">
        <v>1707</v>
      </c>
      <c r="D1472" s="39">
        <v>1707</v>
      </c>
    </row>
    <row r="1473" spans="1:4">
      <c r="A1473" s="6">
        <v>1470</v>
      </c>
      <c r="B1473" s="7">
        <v>1470.86</v>
      </c>
      <c r="D1473" s="39">
        <v>1470.86</v>
      </c>
    </row>
    <row r="1474" spans="1:4">
      <c r="A1474" s="6">
        <v>1471</v>
      </c>
      <c r="B1474" s="7">
        <v>3737.94</v>
      </c>
      <c r="D1474" s="39">
        <v>3737.94</v>
      </c>
    </row>
    <row r="1475" spans="1:4">
      <c r="A1475" s="6">
        <v>1472</v>
      </c>
      <c r="B1475" s="7">
        <v>1025.99</v>
      </c>
      <c r="D1475" s="39">
        <v>1025.99</v>
      </c>
    </row>
    <row r="1476" spans="1:4">
      <c r="A1476" s="6">
        <v>1473</v>
      </c>
      <c r="B1476" s="7">
        <v>270.86</v>
      </c>
      <c r="D1476" s="39">
        <v>270.86</v>
      </c>
    </row>
    <row r="1477" spans="1:4">
      <c r="A1477" s="6">
        <v>1474</v>
      </c>
      <c r="B1477" s="7">
        <v>2686.48</v>
      </c>
      <c r="D1477" s="39">
        <v>2686.48</v>
      </c>
    </row>
    <row r="1478" spans="1:4">
      <c r="A1478" s="6">
        <v>1475</v>
      </c>
      <c r="B1478" s="7">
        <v>132.23</v>
      </c>
      <c r="D1478" s="39">
        <v>132.23</v>
      </c>
    </row>
    <row r="1479" spans="1:4">
      <c r="A1479" s="6">
        <v>1476</v>
      </c>
      <c r="B1479" s="7">
        <v>921.38</v>
      </c>
      <c r="D1479" s="39">
        <v>921.38</v>
      </c>
    </row>
    <row r="1480" spans="1:4">
      <c r="A1480" s="6">
        <v>1477</v>
      </c>
      <c r="B1480" s="7">
        <v>1476.06</v>
      </c>
      <c r="D1480" s="39">
        <v>1476.06</v>
      </c>
    </row>
    <row r="1481" spans="1:4">
      <c r="A1481" s="6">
        <v>1478</v>
      </c>
      <c r="B1481" s="7">
        <v>1311.79</v>
      </c>
      <c r="D1481" s="39">
        <v>1311.79</v>
      </c>
    </row>
    <row r="1482" spans="1:4">
      <c r="A1482" s="6">
        <v>1479</v>
      </c>
      <c r="B1482" s="7">
        <v>412.02</v>
      </c>
      <c r="D1482" s="39">
        <v>412.02</v>
      </c>
    </row>
    <row r="1483" spans="1:4">
      <c r="A1483" s="6">
        <v>1480</v>
      </c>
      <c r="B1483" s="7">
        <v>510.44</v>
      </c>
      <c r="D1483" s="39">
        <v>510.44</v>
      </c>
    </row>
    <row r="1484" spans="1:4">
      <c r="A1484" s="6">
        <v>1481</v>
      </c>
      <c r="B1484" s="7">
        <v>549.91</v>
      </c>
      <c r="D1484" s="39">
        <v>549.91</v>
      </c>
    </row>
    <row r="1485" spans="1:4">
      <c r="A1485" s="6">
        <v>1482</v>
      </c>
      <c r="B1485" s="7">
        <v>1505.97</v>
      </c>
      <c r="D1485" s="39">
        <v>1505.97</v>
      </c>
    </row>
    <row r="1486" spans="1:4">
      <c r="A1486" s="6">
        <v>1483</v>
      </c>
      <c r="B1486" s="7">
        <v>360.81</v>
      </c>
      <c r="D1486" s="39">
        <v>360.81</v>
      </c>
    </row>
    <row r="1487" spans="1:4">
      <c r="A1487" s="6">
        <v>1484</v>
      </c>
      <c r="B1487" s="7">
        <v>418.48</v>
      </c>
      <c r="D1487" s="39">
        <v>418.48</v>
      </c>
    </row>
    <row r="1488" spans="1:4">
      <c r="A1488" s="6">
        <v>1485</v>
      </c>
      <c r="B1488" s="7">
        <v>744.5</v>
      </c>
      <c r="D1488" s="39">
        <v>744.5</v>
      </c>
    </row>
    <row r="1489" spans="1:4">
      <c r="A1489" s="6">
        <v>1486</v>
      </c>
      <c r="B1489" s="7">
        <v>2776.33</v>
      </c>
      <c r="D1489" s="39">
        <v>2776.33</v>
      </c>
    </row>
    <row r="1490" spans="1:4">
      <c r="A1490" s="6">
        <v>1487</v>
      </c>
      <c r="B1490" s="7">
        <v>1589.99</v>
      </c>
      <c r="D1490" s="39">
        <v>1589.99</v>
      </c>
    </row>
    <row r="1491" spans="1:4">
      <c r="A1491" s="6">
        <v>1488</v>
      </c>
      <c r="B1491" s="7">
        <v>922.81</v>
      </c>
      <c r="D1491" s="39">
        <v>922.81</v>
      </c>
    </row>
    <row r="1492" spans="1:4">
      <c r="A1492" s="6">
        <v>1489</v>
      </c>
      <c r="B1492" s="7">
        <v>656.13</v>
      </c>
      <c r="D1492" s="39">
        <v>656.13</v>
      </c>
    </row>
    <row r="1493" spans="1:4">
      <c r="A1493" s="6">
        <v>1490</v>
      </c>
      <c r="B1493" s="7">
        <v>4123.83</v>
      </c>
      <c r="D1493" s="39">
        <v>4123.83</v>
      </c>
    </row>
    <row r="1494" spans="1:4">
      <c r="A1494" s="6">
        <v>1491</v>
      </c>
      <c r="B1494" s="7">
        <v>719.27</v>
      </c>
      <c r="D1494" s="39">
        <v>719.27</v>
      </c>
    </row>
    <row r="1495" spans="1:4">
      <c r="A1495" s="6">
        <v>1492</v>
      </c>
      <c r="B1495" s="7">
        <v>641.4</v>
      </c>
      <c r="D1495" s="39">
        <v>641.4</v>
      </c>
    </row>
    <row r="1496" spans="1:4">
      <c r="A1496" s="6">
        <v>1493</v>
      </c>
      <c r="B1496" s="7">
        <v>1195.83</v>
      </c>
      <c r="D1496" s="39">
        <v>1195.83</v>
      </c>
    </row>
    <row r="1497" spans="1:4">
      <c r="A1497" s="6">
        <v>1494</v>
      </c>
      <c r="B1497" s="7">
        <v>1503.47</v>
      </c>
      <c r="D1497" s="39">
        <v>1503.47</v>
      </c>
    </row>
    <row r="1498" spans="1:4">
      <c r="A1498" s="6">
        <v>1495</v>
      </c>
      <c r="B1498" s="7">
        <v>899.2</v>
      </c>
      <c r="D1498" s="39">
        <v>899.2</v>
      </c>
    </row>
    <row r="1499" spans="1:4">
      <c r="A1499" s="6">
        <v>1496</v>
      </c>
      <c r="B1499" s="7">
        <v>3456.3</v>
      </c>
      <c r="D1499" s="39">
        <v>3456.3</v>
      </c>
    </row>
    <row r="1500" spans="1:4">
      <c r="A1500" s="6">
        <v>1497</v>
      </c>
      <c r="B1500" s="7">
        <v>2420.7</v>
      </c>
      <c r="D1500" s="39">
        <v>2420.7</v>
      </c>
    </row>
    <row r="1501" spans="1:4">
      <c r="A1501" s="6">
        <v>1498</v>
      </c>
      <c r="B1501" s="7">
        <v>727.31</v>
      </c>
      <c r="D1501" s="39">
        <v>727.31</v>
      </c>
    </row>
    <row r="1502" spans="1:4">
      <c r="A1502" s="6">
        <v>1499</v>
      </c>
      <c r="B1502" s="7">
        <v>2834.2</v>
      </c>
      <c r="D1502" s="39">
        <v>2834.2</v>
      </c>
    </row>
    <row r="1503" spans="1:4">
      <c r="A1503" s="6">
        <v>1500</v>
      </c>
      <c r="B1503" s="7">
        <v>1186.67</v>
      </c>
      <c r="D1503" s="39">
        <v>1186.67</v>
      </c>
    </row>
    <row r="1504" spans="1:4">
      <c r="A1504" s="6">
        <v>1501</v>
      </c>
      <c r="B1504" s="7">
        <v>1039.65</v>
      </c>
      <c r="D1504" s="39">
        <v>1039.65</v>
      </c>
    </row>
    <row r="1505" spans="1:4">
      <c r="A1505" s="6">
        <v>1502</v>
      </c>
      <c r="B1505" s="7">
        <v>761.35</v>
      </c>
      <c r="D1505" s="39">
        <v>761.35</v>
      </c>
    </row>
    <row r="1506" spans="1:4">
      <c r="A1506" s="6">
        <v>1503</v>
      </c>
      <c r="B1506" s="7">
        <v>1033.01</v>
      </c>
      <c r="D1506" s="39">
        <v>1033.01</v>
      </c>
    </row>
    <row r="1507" spans="1:4">
      <c r="A1507" s="6">
        <v>1504</v>
      </c>
      <c r="B1507" s="7">
        <v>230.74</v>
      </c>
      <c r="D1507" s="39">
        <v>230.74</v>
      </c>
    </row>
    <row r="1508" spans="1:4">
      <c r="A1508" s="6">
        <v>1505</v>
      </c>
      <c r="B1508" s="7">
        <v>524.17</v>
      </c>
      <c r="D1508" s="39">
        <v>524.17</v>
      </c>
    </row>
    <row r="1509" spans="1:4">
      <c r="A1509" s="6">
        <v>1506</v>
      </c>
      <c r="B1509" s="7">
        <v>1375.31</v>
      </c>
      <c r="D1509" s="39">
        <v>1375.31</v>
      </c>
    </row>
    <row r="1510" spans="1:4">
      <c r="A1510" s="6">
        <v>1507</v>
      </c>
      <c r="B1510" s="7">
        <v>394.17</v>
      </c>
      <c r="D1510" s="39">
        <v>394.17</v>
      </c>
    </row>
    <row r="1511" spans="1:4">
      <c r="A1511" s="6">
        <v>1508</v>
      </c>
      <c r="B1511" s="7">
        <v>638.38</v>
      </c>
      <c r="D1511" s="39">
        <v>638.38</v>
      </c>
    </row>
    <row r="1512" spans="1:4">
      <c r="A1512" s="6">
        <v>1509</v>
      </c>
      <c r="B1512" s="7">
        <v>1800.15</v>
      </c>
      <c r="D1512" s="39">
        <v>1800.15</v>
      </c>
    </row>
    <row r="1513" spans="1:4">
      <c r="A1513" s="6">
        <v>1510</v>
      </c>
      <c r="B1513" s="7">
        <v>756.96</v>
      </c>
      <c r="D1513" s="39">
        <v>756.96</v>
      </c>
    </row>
    <row r="1514" spans="1:4">
      <c r="A1514" s="6">
        <v>1511</v>
      </c>
      <c r="B1514" s="7">
        <v>449.81</v>
      </c>
      <c r="D1514" s="39">
        <v>449.81</v>
      </c>
    </row>
    <row r="1515" spans="1:4">
      <c r="A1515" s="6">
        <v>1512</v>
      </c>
      <c r="B1515" s="7">
        <v>1391.58</v>
      </c>
      <c r="D1515" s="39">
        <v>1391.58</v>
      </c>
    </row>
    <row r="1516" spans="1:4">
      <c r="A1516" s="6">
        <v>1513</v>
      </c>
      <c r="B1516" s="7">
        <v>192.17</v>
      </c>
      <c r="D1516" s="39">
        <v>192.17</v>
      </c>
    </row>
    <row r="1517" spans="1:4">
      <c r="A1517" s="6">
        <v>1514</v>
      </c>
      <c r="B1517" s="7">
        <v>1323.51</v>
      </c>
      <c r="D1517" s="39">
        <v>1323.51</v>
      </c>
    </row>
    <row r="1518" spans="1:4">
      <c r="A1518" s="6">
        <v>1515</v>
      </c>
      <c r="B1518" s="7">
        <v>1385.63</v>
      </c>
      <c r="D1518" s="39">
        <v>1385.63</v>
      </c>
    </row>
    <row r="1519" spans="1:4">
      <c r="A1519" s="6">
        <v>1516</v>
      </c>
      <c r="B1519" s="7">
        <v>2213.43</v>
      </c>
      <c r="D1519" s="39">
        <v>2213.43</v>
      </c>
    </row>
    <row r="1520" spans="1:4">
      <c r="A1520" s="6">
        <v>1517</v>
      </c>
      <c r="B1520" s="7">
        <v>2285.26</v>
      </c>
      <c r="D1520" s="39">
        <v>2285.26</v>
      </c>
    </row>
    <row r="1521" spans="1:4">
      <c r="A1521" s="6">
        <v>1518</v>
      </c>
      <c r="B1521" s="7">
        <v>448.66</v>
      </c>
      <c r="D1521" s="39">
        <v>448.66</v>
      </c>
    </row>
    <row r="1522" spans="1:4">
      <c r="A1522" s="6">
        <v>1519</v>
      </c>
      <c r="B1522" s="7">
        <v>208.24</v>
      </c>
      <c r="D1522" s="39">
        <v>208.24</v>
      </c>
    </row>
    <row r="1523" spans="1:4">
      <c r="A1523" s="6">
        <v>1520</v>
      </c>
      <c r="B1523" s="7">
        <v>611.7</v>
      </c>
      <c r="D1523" s="39">
        <v>611.7</v>
      </c>
    </row>
    <row r="1524" spans="1:4">
      <c r="A1524" s="6">
        <v>1521</v>
      </c>
      <c r="B1524" s="7">
        <v>692.08</v>
      </c>
      <c r="D1524" s="39">
        <v>692.08</v>
      </c>
    </row>
    <row r="1525" spans="1:4">
      <c r="A1525" s="6">
        <v>1522</v>
      </c>
      <c r="B1525" s="7">
        <v>159.92</v>
      </c>
      <c r="D1525" s="39">
        <v>159.92</v>
      </c>
    </row>
    <row r="1526" spans="1:4">
      <c r="A1526" s="6">
        <v>1523</v>
      </c>
      <c r="B1526" s="7">
        <v>594.37</v>
      </c>
      <c r="D1526" s="39">
        <v>594.37</v>
      </c>
    </row>
    <row r="1527" spans="1:4">
      <c r="A1527" s="6">
        <v>1524</v>
      </c>
      <c r="B1527" s="7">
        <v>286.74</v>
      </c>
      <c r="D1527" s="39">
        <v>286.74</v>
      </c>
    </row>
    <row r="1528" spans="1:4">
      <c r="A1528" s="6">
        <v>1525</v>
      </c>
      <c r="B1528" s="7">
        <v>1891.13</v>
      </c>
      <c r="D1528" s="39">
        <v>1891.13</v>
      </c>
    </row>
    <row r="1529" spans="1:4">
      <c r="A1529" s="6">
        <v>1526</v>
      </c>
      <c r="B1529" s="7">
        <v>319.84</v>
      </c>
      <c r="D1529" s="39">
        <v>319.84</v>
      </c>
    </row>
    <row r="1530" spans="1:4">
      <c r="A1530" s="6">
        <v>1527</v>
      </c>
      <c r="B1530" s="7">
        <v>1008.02</v>
      </c>
      <c r="D1530" s="39">
        <v>1008.02</v>
      </c>
    </row>
    <row r="1531" spans="1:4">
      <c r="A1531" s="6">
        <v>1528</v>
      </c>
      <c r="B1531" s="7">
        <v>2066.61</v>
      </c>
      <c r="D1531" s="39">
        <v>2066.61</v>
      </c>
    </row>
    <row r="1532" spans="1:4">
      <c r="A1532" s="6">
        <v>1529</v>
      </c>
      <c r="B1532" s="7">
        <v>3658.24</v>
      </c>
      <c r="D1532" s="39">
        <v>3658.24</v>
      </c>
    </row>
    <row r="1533" spans="1:4">
      <c r="A1533" s="6">
        <v>1530</v>
      </c>
      <c r="B1533" s="7">
        <v>413.05</v>
      </c>
      <c r="D1533" s="39">
        <v>413.05</v>
      </c>
    </row>
    <row r="1534" spans="1:4">
      <c r="A1534" s="6">
        <v>1531</v>
      </c>
      <c r="B1534" s="7">
        <v>257.56</v>
      </c>
      <c r="D1534" s="39">
        <v>257.56</v>
      </c>
    </row>
    <row r="1535" spans="1:4">
      <c r="A1535" s="6">
        <v>1532</v>
      </c>
      <c r="B1535" s="7">
        <v>325.76</v>
      </c>
      <c r="D1535" s="39">
        <v>325.76</v>
      </c>
    </row>
    <row r="1536" spans="1:4">
      <c r="A1536" s="6">
        <v>1533</v>
      </c>
      <c r="B1536" s="7">
        <v>2215.59</v>
      </c>
      <c r="D1536" s="39">
        <v>2215.59</v>
      </c>
    </row>
    <row r="1537" spans="1:4">
      <c r="A1537" s="6">
        <v>1534</v>
      </c>
      <c r="B1537" s="7">
        <v>780.87</v>
      </c>
      <c r="D1537" s="39">
        <v>780.87</v>
      </c>
    </row>
    <row r="1538" spans="1:4">
      <c r="A1538" s="6">
        <v>1535</v>
      </c>
      <c r="B1538" s="7">
        <v>170.78</v>
      </c>
      <c r="D1538" s="39">
        <v>170.78</v>
      </c>
    </row>
    <row r="1539" spans="1:4">
      <c r="A1539" s="6">
        <v>1536</v>
      </c>
      <c r="B1539" s="7">
        <v>535.5</v>
      </c>
      <c r="D1539" s="39">
        <v>535.5</v>
      </c>
    </row>
    <row r="1540" spans="1:4">
      <c r="A1540" s="6">
        <v>1537</v>
      </c>
      <c r="B1540" s="7">
        <v>971.78</v>
      </c>
      <c r="D1540" s="39">
        <v>971.78</v>
      </c>
    </row>
    <row r="1541" spans="1:4">
      <c r="A1541" s="6">
        <v>1538</v>
      </c>
      <c r="B1541" s="7">
        <v>3999.6</v>
      </c>
      <c r="D1541" s="39">
        <v>3999.6</v>
      </c>
    </row>
    <row r="1542" spans="1:4">
      <c r="A1542" s="6">
        <v>1539</v>
      </c>
      <c r="B1542" s="7">
        <v>989.04</v>
      </c>
      <c r="D1542" s="39">
        <v>989.04</v>
      </c>
    </row>
    <row r="1543" spans="1:4">
      <c r="A1543" s="6">
        <v>1540</v>
      </c>
      <c r="B1543" s="7">
        <v>1685.38</v>
      </c>
      <c r="D1543" s="39">
        <v>1685.38</v>
      </c>
    </row>
    <row r="1544" spans="1:4">
      <c r="A1544" s="6">
        <v>1541</v>
      </c>
      <c r="B1544" s="7">
        <v>2710.36</v>
      </c>
      <c r="D1544" s="39">
        <v>2710.36</v>
      </c>
    </row>
    <row r="1545" spans="1:4">
      <c r="A1545" s="6">
        <v>1542</v>
      </c>
      <c r="B1545" s="7">
        <v>2236.57</v>
      </c>
      <c r="D1545" s="39">
        <v>2236.57</v>
      </c>
    </row>
    <row r="1546" spans="1:4">
      <c r="A1546" s="6">
        <v>1543</v>
      </c>
      <c r="B1546" s="7">
        <v>3145.95</v>
      </c>
      <c r="D1546" s="39">
        <v>3145.95</v>
      </c>
    </row>
    <row r="1547" spans="1:4">
      <c r="A1547" s="6">
        <v>1544</v>
      </c>
      <c r="B1547" s="7">
        <v>688.95</v>
      </c>
      <c r="D1547" s="39">
        <v>688.95</v>
      </c>
    </row>
    <row r="1548" spans="1:4">
      <c r="A1548" s="6">
        <v>1545</v>
      </c>
      <c r="B1548" s="7">
        <v>1417.1</v>
      </c>
      <c r="D1548" s="39">
        <v>1417.1</v>
      </c>
    </row>
    <row r="1549" spans="1:4">
      <c r="A1549" s="6">
        <v>1546</v>
      </c>
      <c r="B1549" s="7">
        <v>1020.08</v>
      </c>
      <c r="D1549" s="39">
        <v>1020.08</v>
      </c>
    </row>
    <row r="1550" spans="1:4">
      <c r="A1550" s="6">
        <v>1547</v>
      </c>
      <c r="B1550" s="7">
        <v>643.29</v>
      </c>
      <c r="D1550" s="39">
        <v>643.29</v>
      </c>
    </row>
    <row r="1551" spans="1:4">
      <c r="A1551" s="6">
        <v>1548</v>
      </c>
      <c r="B1551" s="7">
        <v>719.93</v>
      </c>
      <c r="D1551" s="39">
        <v>719.93</v>
      </c>
    </row>
    <row r="1552" spans="1:4">
      <c r="A1552" s="6">
        <v>1549</v>
      </c>
      <c r="B1552" s="7">
        <v>589.59</v>
      </c>
      <c r="D1552" s="39">
        <v>589.59</v>
      </c>
    </row>
    <row r="1553" spans="1:4">
      <c r="A1553" s="6">
        <v>1550</v>
      </c>
      <c r="B1553" s="7">
        <v>160.33</v>
      </c>
      <c r="D1553" s="39">
        <v>160.33</v>
      </c>
    </row>
    <row r="1554" spans="1:4">
      <c r="A1554" s="6">
        <v>1551</v>
      </c>
      <c r="B1554" s="7">
        <v>1283.16</v>
      </c>
      <c r="D1554" s="39">
        <v>1283.16</v>
      </c>
    </row>
    <row r="1555" spans="1:4">
      <c r="A1555" s="6">
        <v>1552</v>
      </c>
      <c r="B1555" s="7">
        <v>887.37</v>
      </c>
      <c r="D1555" s="39">
        <v>887.37</v>
      </c>
    </row>
    <row r="1556" spans="1:4">
      <c r="A1556" s="6">
        <v>1553</v>
      </c>
      <c r="B1556" s="7">
        <v>1697.04</v>
      </c>
      <c r="D1556" s="39">
        <v>1697.04</v>
      </c>
    </row>
    <row r="1557" spans="1:4">
      <c r="A1557" s="6">
        <v>1554</v>
      </c>
      <c r="B1557" s="7">
        <v>7424.12</v>
      </c>
      <c r="D1557" s="39">
        <v>7424.12</v>
      </c>
    </row>
    <row r="1558" spans="1:4">
      <c r="A1558" s="6">
        <v>1555</v>
      </c>
      <c r="B1558" s="7">
        <v>156.65</v>
      </c>
      <c r="D1558" s="39">
        <v>156.65</v>
      </c>
    </row>
    <row r="1559" spans="1:4">
      <c r="A1559" s="6">
        <v>1556</v>
      </c>
      <c r="B1559" s="7">
        <v>3238.72</v>
      </c>
      <c r="D1559" s="39">
        <v>3238.72</v>
      </c>
    </row>
    <row r="1560" spans="1:4">
      <c r="A1560" s="6">
        <v>1557</v>
      </c>
      <c r="B1560" s="7">
        <v>2796.08</v>
      </c>
      <c r="D1560" s="39">
        <v>2796.08</v>
      </c>
    </row>
    <row r="1561" spans="1:4">
      <c r="A1561" s="6">
        <v>1558</v>
      </c>
      <c r="B1561" s="7">
        <v>305.06</v>
      </c>
      <c r="D1561" s="39">
        <v>305.06</v>
      </c>
    </row>
    <row r="1562" spans="1:4">
      <c r="A1562" s="6">
        <v>1559</v>
      </c>
      <c r="B1562" s="7">
        <v>912.95</v>
      </c>
      <c r="D1562" s="39">
        <v>912.95</v>
      </c>
    </row>
    <row r="1563" spans="1:4">
      <c r="A1563" s="6">
        <v>1560</v>
      </c>
      <c r="B1563" s="7">
        <v>496.71</v>
      </c>
      <c r="D1563" s="39">
        <v>496.71</v>
      </c>
    </row>
    <row r="1564" spans="1:4">
      <c r="A1564" s="6">
        <v>1561</v>
      </c>
      <c r="B1564" s="7">
        <v>1159.22</v>
      </c>
      <c r="D1564" s="39">
        <v>1159.22</v>
      </c>
    </row>
    <row r="1565" spans="1:4">
      <c r="A1565" s="6">
        <v>1562</v>
      </c>
      <c r="B1565" s="7">
        <v>3126.04</v>
      </c>
      <c r="D1565" s="39">
        <v>3126.04</v>
      </c>
    </row>
    <row r="1566" spans="1:4">
      <c r="A1566" s="6">
        <v>1563</v>
      </c>
      <c r="B1566" s="7">
        <v>1195.91</v>
      </c>
      <c r="D1566" s="39">
        <v>1195.91</v>
      </c>
    </row>
    <row r="1567" spans="1:4">
      <c r="A1567" s="6">
        <v>1564</v>
      </c>
      <c r="B1567" s="7">
        <v>1077.84</v>
      </c>
      <c r="D1567" s="39">
        <v>1077.84</v>
      </c>
    </row>
    <row r="1568" spans="1:4">
      <c r="A1568" s="6">
        <v>1565</v>
      </c>
      <c r="B1568" s="7">
        <v>1294.72</v>
      </c>
      <c r="D1568" s="39">
        <v>1294.72</v>
      </c>
    </row>
    <row r="1569" spans="1:4">
      <c r="A1569" s="6">
        <v>1566</v>
      </c>
      <c r="B1569" s="7">
        <v>1777.25</v>
      </c>
      <c r="D1569" s="39">
        <v>1777.25</v>
      </c>
    </row>
    <row r="1570" spans="1:4">
      <c r="A1570" s="6">
        <v>1567</v>
      </c>
      <c r="B1570" s="7">
        <v>1735.12</v>
      </c>
      <c r="D1570" s="39">
        <v>1735.12</v>
      </c>
    </row>
    <row r="1571" spans="1:4">
      <c r="A1571" s="6">
        <v>1568</v>
      </c>
      <c r="B1571" s="7">
        <v>949.5</v>
      </c>
      <c r="D1571" s="39">
        <v>949.5</v>
      </c>
    </row>
    <row r="1572" spans="1:4">
      <c r="A1572" s="6">
        <v>1569</v>
      </c>
      <c r="B1572" s="7">
        <v>325.76</v>
      </c>
      <c r="D1572" s="39">
        <v>325.76</v>
      </c>
    </row>
    <row r="1573" spans="1:4">
      <c r="A1573" s="6">
        <v>1570</v>
      </c>
      <c r="B1573" s="7">
        <v>2722.06</v>
      </c>
      <c r="D1573" s="39">
        <v>2722.06</v>
      </c>
    </row>
    <row r="1574" spans="1:4">
      <c r="A1574" s="6">
        <v>1571</v>
      </c>
      <c r="B1574" s="7">
        <v>965.83</v>
      </c>
      <c r="D1574" s="39">
        <v>965.83</v>
      </c>
    </row>
    <row r="1575" spans="1:4">
      <c r="A1575" s="6">
        <v>1572</v>
      </c>
      <c r="B1575" s="7">
        <v>6034.29</v>
      </c>
      <c r="D1575" s="39">
        <v>6034.29</v>
      </c>
    </row>
    <row r="1576" spans="1:4">
      <c r="A1576" s="6">
        <v>1573</v>
      </c>
      <c r="B1576" s="7">
        <v>349.51</v>
      </c>
      <c r="D1576" s="39">
        <v>349.51</v>
      </c>
    </row>
    <row r="1577" spans="1:4">
      <c r="A1577" s="6">
        <v>1574</v>
      </c>
      <c r="B1577" s="7">
        <v>1173.06</v>
      </c>
      <c r="D1577" s="39">
        <v>1173.06</v>
      </c>
    </row>
    <row r="1578" spans="1:4">
      <c r="A1578" s="6">
        <v>1575</v>
      </c>
      <c r="B1578" s="7">
        <v>2651.18</v>
      </c>
      <c r="D1578" s="39">
        <v>2651.18</v>
      </c>
    </row>
    <row r="1579" spans="1:4">
      <c r="A1579" s="6">
        <v>1576</v>
      </c>
      <c r="B1579" s="7">
        <v>5865.06</v>
      </c>
      <c r="D1579" s="39">
        <v>5865.06</v>
      </c>
    </row>
    <row r="1580" spans="1:4">
      <c r="A1580" s="6">
        <v>1577</v>
      </c>
      <c r="B1580" s="7">
        <v>2917.76</v>
      </c>
      <c r="D1580" s="39">
        <v>2917.76</v>
      </c>
    </row>
    <row r="1581" spans="1:4">
      <c r="A1581" s="6">
        <v>1578</v>
      </c>
      <c r="B1581" s="7">
        <v>2583.96</v>
      </c>
      <c r="D1581" s="39">
        <v>2583.96</v>
      </c>
    </row>
    <row r="1582" spans="1:4">
      <c r="A1582" s="6">
        <v>1579</v>
      </c>
      <c r="B1582" s="7">
        <v>2042.05</v>
      </c>
      <c r="D1582" s="39">
        <v>2042.05</v>
      </c>
    </row>
    <row r="1583" spans="1:4">
      <c r="A1583" s="6">
        <v>1580</v>
      </c>
      <c r="B1583" s="7">
        <v>400.23</v>
      </c>
      <c r="D1583" s="39">
        <v>400.23</v>
      </c>
    </row>
    <row r="1584" spans="1:4">
      <c r="A1584" s="6">
        <v>1581</v>
      </c>
      <c r="B1584" s="7">
        <v>1541.29</v>
      </c>
      <c r="D1584" s="39">
        <v>1541.29</v>
      </c>
    </row>
    <row r="1585" spans="1:4">
      <c r="A1585" s="6">
        <v>1582</v>
      </c>
      <c r="B1585" s="7">
        <v>4085.13</v>
      </c>
      <c r="D1585" s="39">
        <v>4085.13</v>
      </c>
    </row>
    <row r="1586" spans="1:4">
      <c r="A1586" s="6">
        <v>1583</v>
      </c>
      <c r="B1586" s="7">
        <v>2262.17</v>
      </c>
      <c r="D1586" s="39">
        <v>2262.17</v>
      </c>
    </row>
    <row r="1587" spans="1:4">
      <c r="A1587" s="6">
        <v>1584</v>
      </c>
      <c r="B1587" s="7">
        <v>1145.71</v>
      </c>
      <c r="D1587" s="39">
        <v>1145.71</v>
      </c>
    </row>
    <row r="1588" spans="1:4">
      <c r="A1588" s="6">
        <v>1585</v>
      </c>
      <c r="B1588" s="7">
        <v>246.04</v>
      </c>
      <c r="D1588" s="39">
        <v>246.04</v>
      </c>
    </row>
    <row r="1589" spans="1:4">
      <c r="A1589" s="6">
        <v>1586</v>
      </c>
      <c r="B1589" s="7">
        <v>1164.58</v>
      </c>
      <c r="D1589" s="39">
        <v>1164.58</v>
      </c>
    </row>
    <row r="1590" spans="1:4">
      <c r="A1590" s="6">
        <v>1587</v>
      </c>
      <c r="B1590" s="7">
        <v>961.3</v>
      </c>
      <c r="D1590" s="39">
        <v>961.3</v>
      </c>
    </row>
    <row r="1591" spans="1:4">
      <c r="A1591" s="6">
        <v>1588</v>
      </c>
      <c r="B1591" s="7">
        <v>1993.79</v>
      </c>
      <c r="D1591" s="39">
        <v>1993.79</v>
      </c>
    </row>
    <row r="1592" spans="1:4">
      <c r="A1592" s="6">
        <v>1589</v>
      </c>
      <c r="B1592" s="7">
        <v>3418.47</v>
      </c>
      <c r="D1592" s="39">
        <v>3418.47</v>
      </c>
    </row>
    <row r="1593" spans="1:4">
      <c r="A1593" s="6">
        <v>1590</v>
      </c>
      <c r="B1593" s="7">
        <v>1756.88</v>
      </c>
      <c r="D1593" s="39">
        <v>1756.88</v>
      </c>
    </row>
    <row r="1594" spans="1:4">
      <c r="A1594" s="6">
        <v>1591</v>
      </c>
      <c r="B1594" s="7">
        <v>284.86</v>
      </c>
      <c r="D1594" s="39">
        <v>284.86</v>
      </c>
    </row>
    <row r="1595" spans="1:4">
      <c r="A1595" s="6">
        <v>1592</v>
      </c>
      <c r="B1595" s="7">
        <v>193.8</v>
      </c>
      <c r="D1595" s="39">
        <v>193.8</v>
      </c>
    </row>
    <row r="1596" spans="1:4">
      <c r="A1596" s="6">
        <v>1593</v>
      </c>
      <c r="B1596" s="7">
        <v>966.66</v>
      </c>
      <c r="D1596" s="39">
        <v>966.66</v>
      </c>
    </row>
    <row r="1597" spans="1:4">
      <c r="A1597" s="6">
        <v>1594</v>
      </c>
      <c r="B1597" s="7">
        <v>4183.85</v>
      </c>
      <c r="D1597" s="39">
        <v>4183.85</v>
      </c>
    </row>
    <row r="1598" spans="1:4">
      <c r="A1598" s="6">
        <v>1595</v>
      </c>
      <c r="B1598" s="7">
        <v>315.29</v>
      </c>
      <c r="D1598" s="39">
        <v>315.29</v>
      </c>
    </row>
    <row r="1599" spans="1:4">
      <c r="A1599" s="6">
        <v>1596</v>
      </c>
      <c r="B1599" s="7">
        <v>798.73</v>
      </c>
      <c r="D1599" s="39">
        <v>798.73</v>
      </c>
    </row>
    <row r="1600" spans="1:4">
      <c r="A1600" s="6">
        <v>1597</v>
      </c>
      <c r="B1600" s="7">
        <v>1762.69</v>
      </c>
      <c r="D1600" s="39">
        <v>1762.69</v>
      </c>
    </row>
    <row r="1601" spans="1:4">
      <c r="A1601" s="6">
        <v>1598</v>
      </c>
      <c r="B1601" s="7">
        <v>1907.46</v>
      </c>
      <c r="D1601" s="39">
        <v>1907.46</v>
      </c>
    </row>
    <row r="1602" spans="1:4">
      <c r="A1602" s="6">
        <v>1599</v>
      </c>
      <c r="B1602" s="7">
        <v>318.02</v>
      </c>
      <c r="D1602" s="39">
        <v>318.02</v>
      </c>
    </row>
    <row r="1603" spans="1:4">
      <c r="A1603" s="6">
        <v>1600</v>
      </c>
      <c r="B1603" s="7">
        <v>2138.03</v>
      </c>
      <c r="D1603" s="39">
        <v>2138.03</v>
      </c>
    </row>
    <row r="1604" spans="1:4">
      <c r="A1604" s="6">
        <v>1601</v>
      </c>
      <c r="B1604" s="7">
        <v>1255.51</v>
      </c>
      <c r="D1604" s="39">
        <v>1255.51</v>
      </c>
    </row>
    <row r="1605" spans="1:4">
      <c r="A1605" s="6">
        <v>1602</v>
      </c>
      <c r="B1605" s="7">
        <v>594.87</v>
      </c>
      <c r="D1605" s="39">
        <v>594.87</v>
      </c>
    </row>
    <row r="1606" spans="1:4">
      <c r="A1606" s="6">
        <v>1603</v>
      </c>
      <c r="B1606" s="7">
        <v>156.65</v>
      </c>
      <c r="D1606" s="39">
        <v>156.65</v>
      </c>
    </row>
    <row r="1607" spans="1:4">
      <c r="A1607" s="6">
        <v>1604</v>
      </c>
      <c r="B1607" s="7">
        <v>1596.15</v>
      </c>
      <c r="D1607" s="39">
        <v>1596.15</v>
      </c>
    </row>
    <row r="1608" spans="1:4">
      <c r="A1608" s="6">
        <v>1605</v>
      </c>
      <c r="B1608" s="7">
        <v>414.24</v>
      </c>
      <c r="D1608" s="39">
        <v>414.24</v>
      </c>
    </row>
    <row r="1609" spans="1:4">
      <c r="A1609" s="6">
        <v>1606</v>
      </c>
      <c r="B1609" s="7">
        <v>539.1</v>
      </c>
      <c r="D1609" s="39">
        <v>539.1</v>
      </c>
    </row>
    <row r="1610" spans="1:4">
      <c r="A1610" s="6">
        <v>1607</v>
      </c>
      <c r="B1610" s="7">
        <v>870.02</v>
      </c>
      <c r="D1610" s="39">
        <v>870.02</v>
      </c>
    </row>
    <row r="1611" spans="1:4">
      <c r="A1611" s="6">
        <v>1608</v>
      </c>
      <c r="B1611" s="7">
        <v>818.14</v>
      </c>
      <c r="D1611" s="39">
        <v>818.14</v>
      </c>
    </row>
    <row r="1612" spans="1:4">
      <c r="A1612" s="6">
        <v>1609</v>
      </c>
      <c r="B1612" s="7">
        <v>154.16</v>
      </c>
      <c r="D1612" s="39">
        <v>154.16</v>
      </c>
    </row>
    <row r="1613" spans="1:4">
      <c r="A1613" s="6">
        <v>1610</v>
      </c>
      <c r="B1613" s="7">
        <v>2050.21</v>
      </c>
      <c r="D1613" s="39">
        <v>2050.21</v>
      </c>
    </row>
    <row r="1614" spans="1:4">
      <c r="A1614" s="6">
        <v>1611</v>
      </c>
      <c r="B1614" s="7">
        <v>2607.76</v>
      </c>
      <c r="D1614" s="39">
        <v>2607.76</v>
      </c>
    </row>
    <row r="1615" spans="1:4">
      <c r="A1615" s="6">
        <v>1612</v>
      </c>
      <c r="B1615" s="7">
        <v>1724.21</v>
      </c>
      <c r="D1615" s="39">
        <v>1724.21</v>
      </c>
    </row>
    <row r="1616" spans="1:4">
      <c r="A1616" s="6">
        <v>1613</v>
      </c>
      <c r="B1616" s="7">
        <v>1917.41</v>
      </c>
      <c r="D1616" s="39">
        <v>1917.41</v>
      </c>
    </row>
    <row r="1617" spans="1:4">
      <c r="A1617" s="6">
        <v>1614</v>
      </c>
      <c r="B1617" s="7">
        <v>154.02</v>
      </c>
      <c r="D1617" s="39">
        <v>154.02</v>
      </c>
    </row>
    <row r="1618" spans="1:4">
      <c r="A1618" s="6">
        <v>1615</v>
      </c>
      <c r="B1618" s="7">
        <v>1022.29</v>
      </c>
      <c r="D1618" s="39">
        <v>1022.29</v>
      </c>
    </row>
    <row r="1619" spans="1:4">
      <c r="A1619" s="6">
        <v>1616</v>
      </c>
      <c r="B1619" s="7">
        <v>835.27</v>
      </c>
      <c r="D1619" s="39">
        <v>835.27</v>
      </c>
    </row>
    <row r="1620" spans="1:4">
      <c r="A1620" s="6">
        <v>1617</v>
      </c>
      <c r="B1620" s="7">
        <v>3064.42</v>
      </c>
      <c r="D1620" s="39">
        <v>3064.42</v>
      </c>
    </row>
    <row r="1621" spans="1:4">
      <c r="A1621" s="6">
        <v>1618</v>
      </c>
      <c r="B1621" s="7">
        <v>390.6</v>
      </c>
      <c r="D1621" s="39">
        <v>390.6</v>
      </c>
    </row>
    <row r="1622" spans="1:4">
      <c r="A1622" s="6">
        <v>1619</v>
      </c>
      <c r="B1622" s="7">
        <v>377.64</v>
      </c>
      <c r="D1622" s="39">
        <v>377.64</v>
      </c>
    </row>
    <row r="1623" spans="1:4">
      <c r="A1623" s="6">
        <v>1620</v>
      </c>
      <c r="B1623" s="7">
        <v>1581.51</v>
      </c>
      <c r="D1623" s="39">
        <v>1581.51</v>
      </c>
    </row>
    <row r="1624" spans="1:4">
      <c r="A1624" s="6">
        <v>1621</v>
      </c>
      <c r="B1624" s="7">
        <v>96.07</v>
      </c>
      <c r="D1624" s="39">
        <v>96.07</v>
      </c>
    </row>
    <row r="1625" spans="1:4">
      <c r="A1625" s="6">
        <v>1622</v>
      </c>
      <c r="B1625" s="7">
        <v>1862.53</v>
      </c>
      <c r="D1625" s="39">
        <v>1862.53</v>
      </c>
    </row>
    <row r="1626" spans="1:4">
      <c r="A1626" s="6">
        <v>1623</v>
      </c>
      <c r="B1626" s="7">
        <v>3787.08</v>
      </c>
      <c r="D1626" s="39">
        <v>3787.08</v>
      </c>
    </row>
    <row r="1627" spans="1:4">
      <c r="A1627" s="6">
        <v>1624</v>
      </c>
      <c r="B1627" s="7">
        <v>1251.39</v>
      </c>
      <c r="D1627" s="39">
        <v>1251.39</v>
      </c>
    </row>
    <row r="1628" spans="1:4">
      <c r="A1628" s="6">
        <v>1625</v>
      </c>
      <c r="B1628" s="7">
        <v>3554.5</v>
      </c>
      <c r="D1628" s="39">
        <v>3554.5</v>
      </c>
    </row>
    <row r="1629" spans="1:4">
      <c r="A1629" s="6">
        <v>1626</v>
      </c>
      <c r="B1629" s="7">
        <v>653.59</v>
      </c>
      <c r="D1629" s="39">
        <v>653.59</v>
      </c>
    </row>
    <row r="1630" spans="1:4">
      <c r="A1630" s="6">
        <v>1627</v>
      </c>
      <c r="B1630" s="7">
        <v>428.41</v>
      </c>
      <c r="D1630" s="39">
        <v>428.41</v>
      </c>
    </row>
    <row r="1631" spans="1:4">
      <c r="A1631" s="6">
        <v>1628</v>
      </c>
      <c r="B1631" s="7">
        <v>188.02</v>
      </c>
      <c r="D1631" s="39">
        <v>188.02</v>
      </c>
    </row>
    <row r="1632" spans="1:4">
      <c r="A1632" s="6">
        <v>1629</v>
      </c>
      <c r="B1632" s="7">
        <v>579.6</v>
      </c>
      <c r="D1632" s="39">
        <v>579.6</v>
      </c>
    </row>
    <row r="1633" spans="1:4">
      <c r="A1633" s="6">
        <v>1630</v>
      </c>
      <c r="B1633" s="7">
        <v>4256.5</v>
      </c>
      <c r="D1633" s="39">
        <v>4256.5</v>
      </c>
    </row>
    <row r="1634" spans="1:4">
      <c r="A1634" s="6">
        <v>1631</v>
      </c>
      <c r="B1634" s="7">
        <v>2142.94</v>
      </c>
      <c r="D1634" s="39">
        <v>2142.94</v>
      </c>
    </row>
    <row r="1635" spans="1:4">
      <c r="A1635" s="6">
        <v>1632</v>
      </c>
      <c r="B1635" s="7">
        <v>687.46</v>
      </c>
      <c r="D1635" s="39">
        <v>687.46</v>
      </c>
    </row>
    <row r="1636" spans="1:4">
      <c r="A1636" s="6">
        <v>1633</v>
      </c>
      <c r="B1636" s="7">
        <v>773.47</v>
      </c>
      <c r="D1636" s="39">
        <v>773.47</v>
      </c>
    </row>
    <row r="1637" spans="1:4">
      <c r="A1637" s="6">
        <v>1634</v>
      </c>
      <c r="B1637" s="7">
        <v>1369.14</v>
      </c>
      <c r="D1637" s="39">
        <v>1369.14</v>
      </c>
    </row>
    <row r="1638" spans="1:4">
      <c r="A1638" s="6">
        <v>1635</v>
      </c>
      <c r="B1638" s="7">
        <v>548.39</v>
      </c>
      <c r="D1638" s="39">
        <v>548.39</v>
      </c>
    </row>
    <row r="1639" spans="1:4">
      <c r="A1639" s="6">
        <v>1636</v>
      </c>
      <c r="B1639" s="7">
        <v>3633.44</v>
      </c>
      <c r="D1639" s="39">
        <v>3633.44</v>
      </c>
    </row>
    <row r="1640" spans="1:4">
      <c r="A1640" s="6">
        <v>1637</v>
      </c>
      <c r="B1640" s="7">
        <v>661.44</v>
      </c>
      <c r="D1640" s="39">
        <v>661.44</v>
      </c>
    </row>
    <row r="1641" spans="1:4">
      <c r="A1641" s="6">
        <v>1638</v>
      </c>
      <c r="B1641" s="7">
        <v>1344.49</v>
      </c>
      <c r="D1641" s="39">
        <v>1344.49</v>
      </c>
    </row>
    <row r="1642" spans="1:4">
      <c r="A1642" s="6">
        <v>1639</v>
      </c>
      <c r="B1642" s="7">
        <v>1426.01</v>
      </c>
      <c r="D1642" s="39">
        <v>1426.01</v>
      </c>
    </row>
    <row r="1643" spans="1:4">
      <c r="A1643" s="6">
        <v>1640</v>
      </c>
      <c r="B1643" s="7">
        <v>395.52</v>
      </c>
      <c r="D1643" s="39">
        <v>395.52</v>
      </c>
    </row>
    <row r="1644" spans="1:4">
      <c r="A1644" s="6">
        <v>1641</v>
      </c>
      <c r="B1644" s="7">
        <v>1657.67</v>
      </c>
      <c r="D1644" s="39">
        <v>1657.67</v>
      </c>
    </row>
    <row r="1645" spans="1:4">
      <c r="A1645" s="6">
        <v>1642</v>
      </c>
      <c r="B1645" s="7">
        <v>3753.92</v>
      </c>
      <c r="D1645" s="39">
        <v>3753.92</v>
      </c>
    </row>
    <row r="1646" spans="1:4">
      <c r="A1646" s="6">
        <v>1643</v>
      </c>
      <c r="B1646" s="7">
        <v>1600.17</v>
      </c>
      <c r="D1646" s="39">
        <v>1600.17</v>
      </c>
    </row>
    <row r="1647" spans="1:4">
      <c r="A1647" s="6">
        <v>1644</v>
      </c>
      <c r="B1647" s="7">
        <v>1367.51</v>
      </c>
      <c r="D1647" s="39">
        <v>1367.51</v>
      </c>
    </row>
    <row r="1648" spans="1:4">
      <c r="A1648" s="6">
        <v>1645</v>
      </c>
      <c r="B1648" s="7">
        <v>3541</v>
      </c>
      <c r="D1648" s="39">
        <v>3541</v>
      </c>
    </row>
    <row r="1649" spans="1:4">
      <c r="A1649" s="6">
        <v>1646</v>
      </c>
      <c r="B1649" s="7">
        <v>439.45</v>
      </c>
      <c r="D1649" s="39">
        <v>439.45</v>
      </c>
    </row>
    <row r="1650" spans="1:4">
      <c r="A1650" s="6">
        <v>1647</v>
      </c>
      <c r="B1650" s="7">
        <v>818.87</v>
      </c>
      <c r="D1650" s="39">
        <v>818.87</v>
      </c>
    </row>
    <row r="1651" spans="1:4">
      <c r="A1651" s="6">
        <v>1648</v>
      </c>
      <c r="B1651" s="7">
        <v>739.73</v>
      </c>
      <c r="D1651" s="39">
        <v>739.73</v>
      </c>
    </row>
    <row r="1652" spans="1:4">
      <c r="A1652" s="6">
        <v>1649</v>
      </c>
      <c r="B1652" s="7">
        <v>2130.12</v>
      </c>
      <c r="D1652" s="39">
        <v>2130.12</v>
      </c>
    </row>
    <row r="1653" spans="1:4">
      <c r="A1653" s="6">
        <v>1650</v>
      </c>
      <c r="B1653" s="7">
        <v>2460.39</v>
      </c>
      <c r="D1653" s="39">
        <v>2460.39</v>
      </c>
    </row>
    <row r="1654" spans="1:4">
      <c r="A1654" s="6">
        <v>1651</v>
      </c>
      <c r="B1654" s="7">
        <v>299.56</v>
      </c>
      <c r="D1654" s="39">
        <v>299.56</v>
      </c>
    </row>
    <row r="1655" spans="1:4">
      <c r="A1655" s="6">
        <v>1652</v>
      </c>
      <c r="B1655" s="7">
        <v>384.99</v>
      </c>
      <c r="D1655" s="39">
        <v>384.99</v>
      </c>
    </row>
    <row r="1656" spans="1:4">
      <c r="A1656" s="6">
        <v>1653</v>
      </c>
      <c r="B1656" s="7">
        <v>362.23</v>
      </c>
      <c r="D1656" s="39">
        <v>362.23</v>
      </c>
    </row>
    <row r="1657" spans="1:4">
      <c r="A1657" s="6">
        <v>1654</v>
      </c>
      <c r="B1657" s="7">
        <v>1860.2</v>
      </c>
      <c r="D1657" s="39">
        <v>1860.2</v>
      </c>
    </row>
    <row r="1658" spans="1:4">
      <c r="A1658" s="6">
        <v>1655</v>
      </c>
      <c r="B1658" s="7">
        <v>1144.36</v>
      </c>
      <c r="D1658" s="39">
        <v>1144.36</v>
      </c>
    </row>
    <row r="1659" spans="1:4">
      <c r="A1659" s="6">
        <v>1656</v>
      </c>
      <c r="B1659" s="7">
        <v>1769.82</v>
      </c>
      <c r="D1659" s="39">
        <v>1769.82</v>
      </c>
    </row>
    <row r="1660" spans="1:4">
      <c r="A1660" s="6">
        <v>1657</v>
      </c>
      <c r="B1660" s="7">
        <v>1377.24</v>
      </c>
      <c r="D1660" s="39">
        <v>1377.24</v>
      </c>
    </row>
    <row r="1661" spans="1:4">
      <c r="A1661" s="6">
        <v>1658</v>
      </c>
      <c r="B1661" s="7">
        <v>406.33</v>
      </c>
      <c r="D1661" s="39">
        <v>406.33</v>
      </c>
    </row>
    <row r="1662" spans="1:4">
      <c r="A1662" s="6">
        <v>1659</v>
      </c>
      <c r="B1662" s="7">
        <v>4214</v>
      </c>
      <c r="D1662" s="39">
        <v>4214</v>
      </c>
    </row>
    <row r="1663" spans="1:4">
      <c r="A1663" s="6">
        <v>1660</v>
      </c>
      <c r="B1663" s="7">
        <v>1442.08</v>
      </c>
      <c r="D1663" s="39">
        <v>1442.08</v>
      </c>
    </row>
    <row r="1664" spans="1:4">
      <c r="A1664" s="6">
        <v>1661</v>
      </c>
      <c r="B1664" s="7">
        <v>441.28</v>
      </c>
      <c r="D1664" s="39">
        <v>441.28</v>
      </c>
    </row>
    <row r="1665" spans="1:4">
      <c r="A1665" s="6">
        <v>1662</v>
      </c>
      <c r="B1665" s="7">
        <v>198.89</v>
      </c>
      <c r="D1665" s="39">
        <v>198.89</v>
      </c>
    </row>
    <row r="1666" spans="1:4">
      <c r="A1666" s="6">
        <v>1663</v>
      </c>
      <c r="B1666" s="7">
        <v>1836.52</v>
      </c>
      <c r="D1666" s="39">
        <v>1836.52</v>
      </c>
    </row>
    <row r="1667" spans="1:4">
      <c r="A1667" s="6">
        <v>1664</v>
      </c>
      <c r="B1667" s="7">
        <v>1130.24</v>
      </c>
      <c r="D1667" s="39">
        <v>1130.24</v>
      </c>
    </row>
    <row r="1668" spans="1:4">
      <c r="A1668" s="6">
        <v>1665</v>
      </c>
      <c r="B1668" s="7">
        <v>1378.94</v>
      </c>
      <c r="D1668" s="39">
        <v>1378.94</v>
      </c>
    </row>
    <row r="1669" spans="1:4">
      <c r="A1669" s="6">
        <v>1666</v>
      </c>
      <c r="B1669" s="7">
        <v>164.76</v>
      </c>
      <c r="D1669" s="39">
        <v>164.76</v>
      </c>
    </row>
    <row r="1670" spans="1:4">
      <c r="A1670" s="6">
        <v>1667</v>
      </c>
      <c r="B1670" s="7">
        <v>228.45</v>
      </c>
      <c r="D1670" s="39">
        <v>228.45</v>
      </c>
    </row>
    <row r="1671" spans="1:4">
      <c r="A1671" s="6">
        <v>1668</v>
      </c>
      <c r="B1671" s="7">
        <v>815.03</v>
      </c>
      <c r="D1671" s="39">
        <v>815.03</v>
      </c>
    </row>
    <row r="1672" spans="1:4">
      <c r="A1672" s="6">
        <v>1669</v>
      </c>
      <c r="B1672" s="7">
        <v>401.69</v>
      </c>
      <c r="D1672" s="39">
        <v>401.69</v>
      </c>
    </row>
    <row r="1673" spans="1:4">
      <c r="A1673" s="6">
        <v>1670</v>
      </c>
      <c r="B1673" s="7">
        <v>100.33</v>
      </c>
      <c r="D1673" s="39">
        <v>100.33</v>
      </c>
    </row>
    <row r="1674" spans="1:4">
      <c r="A1674" s="6">
        <v>1671</v>
      </c>
      <c r="B1674" s="7">
        <v>6476.11</v>
      </c>
      <c r="D1674" s="39">
        <v>6476.11</v>
      </c>
    </row>
    <row r="1675" spans="1:4">
      <c r="A1675" s="6">
        <v>1672</v>
      </c>
      <c r="B1675" s="7">
        <v>159.92</v>
      </c>
      <c r="D1675" s="39">
        <v>159.92</v>
      </c>
    </row>
    <row r="1676" spans="1:4">
      <c r="A1676" s="6">
        <v>1673</v>
      </c>
      <c r="B1676" s="7">
        <v>661.44</v>
      </c>
      <c r="D1676" s="39">
        <v>661.44</v>
      </c>
    </row>
    <row r="1677" spans="1:4">
      <c r="A1677" s="6">
        <v>1674</v>
      </c>
      <c r="B1677" s="7">
        <v>1395.14</v>
      </c>
      <c r="D1677" s="39">
        <v>1395.14</v>
      </c>
    </row>
    <row r="1678" spans="1:4">
      <c r="A1678" s="6">
        <v>1675</v>
      </c>
      <c r="B1678" s="7">
        <v>618.93</v>
      </c>
      <c r="D1678" s="39">
        <v>618.93</v>
      </c>
    </row>
    <row r="1679" spans="1:4">
      <c r="A1679" s="6">
        <v>1676</v>
      </c>
      <c r="B1679" s="7">
        <v>3163.04</v>
      </c>
      <c r="D1679" s="39">
        <v>3163.04</v>
      </c>
    </row>
    <row r="1680" spans="1:4">
      <c r="A1680" s="6">
        <v>1677</v>
      </c>
      <c r="B1680" s="7">
        <v>226.51</v>
      </c>
      <c r="D1680" s="39">
        <v>226.51</v>
      </c>
    </row>
    <row r="1681" spans="1:4">
      <c r="A1681" s="6">
        <v>1678</v>
      </c>
      <c r="B1681" s="7">
        <v>1448.08</v>
      </c>
      <c r="D1681" s="39">
        <v>1448.08</v>
      </c>
    </row>
    <row r="1682" spans="1:4">
      <c r="A1682" s="6">
        <v>1679</v>
      </c>
      <c r="B1682" s="7">
        <v>1816.14</v>
      </c>
      <c r="D1682" s="39">
        <v>1816.14</v>
      </c>
    </row>
    <row r="1683" spans="1:4">
      <c r="A1683" s="6">
        <v>1680</v>
      </c>
      <c r="B1683" s="7">
        <v>884.91</v>
      </c>
      <c r="D1683" s="39">
        <v>884.91</v>
      </c>
    </row>
    <row r="1684" spans="1:4">
      <c r="A1684" s="6">
        <v>1681</v>
      </c>
      <c r="B1684" s="7">
        <v>482.64</v>
      </c>
      <c r="D1684" s="39">
        <v>482.64</v>
      </c>
    </row>
    <row r="1685" spans="1:4">
      <c r="A1685" s="6">
        <v>1682</v>
      </c>
      <c r="B1685" s="7">
        <v>400.95</v>
      </c>
      <c r="D1685" s="39">
        <v>400.95</v>
      </c>
    </row>
    <row r="1686" spans="1:4">
      <c r="A1686" s="6">
        <v>1683</v>
      </c>
      <c r="B1686" s="7">
        <v>2287.3</v>
      </c>
      <c r="D1686" s="39">
        <v>2287.3</v>
      </c>
    </row>
    <row r="1687" spans="1:4">
      <c r="A1687" s="6">
        <v>1684</v>
      </c>
      <c r="B1687" s="7">
        <v>2780.47</v>
      </c>
      <c r="D1687" s="39">
        <v>2780.47</v>
      </c>
    </row>
    <row r="1688" spans="1:4">
      <c r="A1688" s="6">
        <v>1685</v>
      </c>
      <c r="B1688" s="7">
        <v>290.79</v>
      </c>
      <c r="D1688" s="39">
        <v>290.79</v>
      </c>
    </row>
    <row r="1689" spans="1:4">
      <c r="A1689" s="6">
        <v>1686</v>
      </c>
      <c r="B1689" s="7">
        <v>152.53</v>
      </c>
      <c r="D1689" s="39">
        <v>152.53</v>
      </c>
    </row>
    <row r="1690" spans="1:4">
      <c r="A1690" s="6">
        <v>1687</v>
      </c>
      <c r="B1690" s="7">
        <v>3888.27</v>
      </c>
      <c r="D1690" s="39">
        <v>3888.27</v>
      </c>
    </row>
    <row r="1691" spans="1:4">
      <c r="A1691" s="6">
        <v>1688</v>
      </c>
      <c r="B1691" s="7">
        <v>539.1</v>
      </c>
      <c r="D1691" s="39">
        <v>539.1</v>
      </c>
    </row>
    <row r="1692" spans="1:4">
      <c r="A1692" s="6">
        <v>1689</v>
      </c>
      <c r="B1692" s="7">
        <v>427.48</v>
      </c>
      <c r="D1692" s="39">
        <v>427.48</v>
      </c>
    </row>
    <row r="1693" spans="1:4">
      <c r="A1693" s="6">
        <v>1690</v>
      </c>
      <c r="B1693" s="7">
        <v>1033.01</v>
      </c>
      <c r="D1693" s="39">
        <v>1033.01</v>
      </c>
    </row>
    <row r="1694" spans="1:4">
      <c r="A1694" s="6">
        <v>1691</v>
      </c>
      <c r="B1694" s="7">
        <v>1393.08</v>
      </c>
      <c r="D1694" s="39">
        <v>1393.08</v>
      </c>
    </row>
    <row r="1695" spans="1:4">
      <c r="A1695" s="6">
        <v>1692</v>
      </c>
      <c r="B1695" s="7">
        <v>1354.25</v>
      </c>
      <c r="D1695" s="39">
        <v>1354.25</v>
      </c>
    </row>
    <row r="1696" spans="1:4">
      <c r="A1696" s="6">
        <v>1693</v>
      </c>
      <c r="B1696" s="7">
        <v>273.77</v>
      </c>
      <c r="D1696" s="39">
        <v>273.77</v>
      </c>
    </row>
    <row r="1697" spans="1:4">
      <c r="A1697" s="6">
        <v>1694</v>
      </c>
      <c r="B1697" s="7">
        <v>1604.06</v>
      </c>
      <c r="D1697" s="39">
        <v>1604.06</v>
      </c>
    </row>
    <row r="1698" spans="1:4">
      <c r="A1698" s="6">
        <v>1695</v>
      </c>
      <c r="B1698" s="7">
        <v>1346.21</v>
      </c>
      <c r="D1698" s="39">
        <v>1346.21</v>
      </c>
    </row>
    <row r="1699" spans="1:4">
      <c r="A1699" s="6">
        <v>1696</v>
      </c>
      <c r="B1699" s="7">
        <v>96.07</v>
      </c>
      <c r="D1699" s="39">
        <v>96.07</v>
      </c>
    </row>
    <row r="1700" spans="1:4">
      <c r="A1700" s="6">
        <v>1697</v>
      </c>
      <c r="B1700" s="7">
        <v>6090.99</v>
      </c>
      <c r="D1700" s="39">
        <v>6090.99</v>
      </c>
    </row>
    <row r="1701" spans="1:4">
      <c r="A1701" s="6">
        <v>1698</v>
      </c>
      <c r="B1701" s="7">
        <v>580.8</v>
      </c>
      <c r="D1701" s="39">
        <v>580.8</v>
      </c>
    </row>
    <row r="1702" spans="1:4">
      <c r="A1702" s="6">
        <v>1699</v>
      </c>
      <c r="B1702" s="7">
        <v>1374.61</v>
      </c>
      <c r="D1702" s="39">
        <v>1374.61</v>
      </c>
    </row>
    <row r="1703" spans="1:4">
      <c r="A1703" s="6">
        <v>1700</v>
      </c>
      <c r="B1703" s="7">
        <v>140.76</v>
      </c>
      <c r="D1703" s="39">
        <v>140.76</v>
      </c>
    </row>
    <row r="1704" spans="1:4">
      <c r="A1704" s="6">
        <v>1701</v>
      </c>
      <c r="B1704" s="7">
        <v>1500.18</v>
      </c>
      <c r="D1704" s="39">
        <v>1500.18</v>
      </c>
    </row>
    <row r="1705" spans="1:4">
      <c r="A1705" s="6">
        <v>1702</v>
      </c>
      <c r="B1705" s="7">
        <v>1678.51</v>
      </c>
      <c r="D1705" s="39">
        <v>1678.51</v>
      </c>
    </row>
    <row r="1706" spans="1:4">
      <c r="A1706" s="6">
        <v>1703</v>
      </c>
      <c r="B1706" s="7">
        <v>339.07</v>
      </c>
      <c r="D1706" s="39">
        <v>339.07</v>
      </c>
    </row>
    <row r="1707" spans="1:4">
      <c r="A1707" s="6">
        <v>1704</v>
      </c>
      <c r="B1707" s="7">
        <v>1328.07</v>
      </c>
      <c r="D1707" s="39">
        <v>1328.07</v>
      </c>
    </row>
    <row r="1708" spans="1:4">
      <c r="A1708" s="6">
        <v>1705</v>
      </c>
      <c r="B1708" s="7">
        <v>539.1</v>
      </c>
      <c r="D1708" s="39">
        <v>539.1</v>
      </c>
    </row>
    <row r="1709" spans="1:4">
      <c r="A1709" s="6">
        <v>1706</v>
      </c>
      <c r="B1709" s="7">
        <v>359.28</v>
      </c>
      <c r="D1709" s="39">
        <v>359.28</v>
      </c>
    </row>
    <row r="1710" spans="1:4">
      <c r="A1710" s="6">
        <v>1707</v>
      </c>
      <c r="B1710" s="7">
        <v>416.48</v>
      </c>
      <c r="D1710" s="39">
        <v>416.48</v>
      </c>
    </row>
    <row r="1711" spans="1:4">
      <c r="A1711" s="6">
        <v>1708</v>
      </c>
      <c r="B1711" s="7">
        <v>2293.7</v>
      </c>
      <c r="D1711" s="39">
        <v>2293.7</v>
      </c>
    </row>
    <row r="1712" spans="1:4">
      <c r="A1712" s="6">
        <v>1709</v>
      </c>
      <c r="B1712" s="7">
        <v>1579.2</v>
      </c>
      <c r="D1712" s="39">
        <v>1579.2</v>
      </c>
    </row>
    <row r="1713" spans="1:4">
      <c r="A1713" s="6">
        <v>1710</v>
      </c>
      <c r="B1713" s="7">
        <v>640.44</v>
      </c>
      <c r="D1713" s="39">
        <v>640.44</v>
      </c>
    </row>
    <row r="1714" spans="1:4">
      <c r="A1714" s="6">
        <v>1711</v>
      </c>
      <c r="B1714" s="7">
        <v>899.2</v>
      </c>
      <c r="D1714" s="39">
        <v>899.2</v>
      </c>
    </row>
    <row r="1715" spans="1:4">
      <c r="A1715" s="6">
        <v>1712</v>
      </c>
      <c r="B1715" s="7">
        <v>2964.89</v>
      </c>
      <c r="D1715" s="39">
        <v>2964.89</v>
      </c>
    </row>
    <row r="1716" spans="1:4">
      <c r="A1716" s="6">
        <v>1713</v>
      </c>
      <c r="B1716" s="7">
        <v>3820.04</v>
      </c>
      <c r="D1716" s="39">
        <v>3820.04</v>
      </c>
    </row>
    <row r="1717" spans="1:4">
      <c r="A1717" s="6">
        <v>1714</v>
      </c>
      <c r="B1717" s="7">
        <v>142.43</v>
      </c>
      <c r="D1717" s="39">
        <v>142.43</v>
      </c>
    </row>
    <row r="1718" spans="1:4">
      <c r="A1718" s="6">
        <v>1715</v>
      </c>
      <c r="B1718" s="7">
        <v>1241.21</v>
      </c>
      <c r="D1718" s="39">
        <v>1241.21</v>
      </c>
    </row>
    <row r="1719" spans="1:4">
      <c r="A1719" s="6">
        <v>1716</v>
      </c>
      <c r="B1719" s="7">
        <v>395.52</v>
      </c>
      <c r="D1719" s="39">
        <v>395.52</v>
      </c>
    </row>
    <row r="1720" spans="1:4">
      <c r="A1720" s="6">
        <v>1717</v>
      </c>
      <c r="B1720" s="7">
        <v>140.76</v>
      </c>
      <c r="D1720" s="39">
        <v>140.76</v>
      </c>
    </row>
    <row r="1721" spans="1:4">
      <c r="A1721" s="6">
        <v>1718</v>
      </c>
      <c r="B1721" s="7">
        <v>486.42</v>
      </c>
      <c r="D1721" s="39">
        <v>486.42</v>
      </c>
    </row>
    <row r="1722" spans="1:4">
      <c r="A1722" s="6">
        <v>1719</v>
      </c>
      <c r="B1722" s="7">
        <v>1435.99</v>
      </c>
      <c r="D1722" s="39">
        <v>1435.99</v>
      </c>
    </row>
    <row r="1723" spans="1:4">
      <c r="A1723" s="6">
        <v>1720</v>
      </c>
      <c r="B1723" s="7">
        <v>407.73</v>
      </c>
      <c r="D1723" s="39">
        <v>407.73</v>
      </c>
    </row>
    <row r="1724" spans="1:4">
      <c r="A1724" s="6">
        <v>1721</v>
      </c>
      <c r="B1724" s="7">
        <v>4293.04</v>
      </c>
      <c r="D1724" s="39">
        <v>4293.04</v>
      </c>
    </row>
    <row r="1725" spans="1:4">
      <c r="A1725" s="6">
        <v>1722</v>
      </c>
      <c r="B1725" s="7">
        <v>1933.32</v>
      </c>
      <c r="D1725" s="39">
        <v>1933.32</v>
      </c>
    </row>
    <row r="1726" spans="1:4">
      <c r="A1726" s="6">
        <v>1723</v>
      </c>
      <c r="B1726" s="7">
        <v>901.51</v>
      </c>
      <c r="D1726" s="39">
        <v>901.51</v>
      </c>
    </row>
    <row r="1727" spans="1:4">
      <c r="A1727" s="6">
        <v>1724</v>
      </c>
      <c r="B1727" s="7">
        <v>1791.45</v>
      </c>
      <c r="D1727" s="39">
        <v>1791.45</v>
      </c>
    </row>
    <row r="1728" spans="1:4">
      <c r="A1728" s="6">
        <v>1725</v>
      </c>
      <c r="B1728" s="7">
        <v>1627.17</v>
      </c>
      <c r="D1728" s="39">
        <v>1627.17</v>
      </c>
    </row>
    <row r="1729" spans="1:4">
      <c r="A1729" s="6">
        <v>1726</v>
      </c>
      <c r="B1729" s="7">
        <v>637.98</v>
      </c>
      <c r="D1729" s="39">
        <v>637.98</v>
      </c>
    </row>
    <row r="1730" spans="1:4">
      <c r="A1730" s="6">
        <v>1727</v>
      </c>
      <c r="B1730" s="7">
        <v>352.84</v>
      </c>
      <c r="D1730" s="39">
        <v>352.84</v>
      </c>
    </row>
    <row r="1731" spans="1:4">
      <c r="A1731" s="6">
        <v>1728</v>
      </c>
      <c r="B1731" s="7">
        <v>1517.02</v>
      </c>
      <c r="D1731" s="39">
        <v>1517.02</v>
      </c>
    </row>
    <row r="1732" spans="1:4">
      <c r="A1732" s="6">
        <v>1729</v>
      </c>
      <c r="B1732" s="7">
        <v>2613.9</v>
      </c>
      <c r="D1732" s="39">
        <v>2613.9</v>
      </c>
    </row>
    <row r="1733" spans="1:4">
      <c r="A1733" s="6">
        <v>1730</v>
      </c>
      <c r="B1733" s="7">
        <v>1521.05</v>
      </c>
      <c r="D1733" s="39">
        <v>1521.05</v>
      </c>
    </row>
    <row r="1734" spans="1:4">
      <c r="A1734" s="6">
        <v>1731</v>
      </c>
      <c r="B1734" s="7">
        <v>868.7</v>
      </c>
      <c r="D1734" s="39">
        <v>868.7</v>
      </c>
    </row>
    <row r="1735" spans="1:4">
      <c r="A1735" s="6">
        <v>1732</v>
      </c>
      <c r="B1735" s="7">
        <v>716.89</v>
      </c>
      <c r="D1735" s="39">
        <v>716.89</v>
      </c>
    </row>
    <row r="1736" spans="1:4">
      <c r="A1736" s="6">
        <v>1733</v>
      </c>
      <c r="B1736" s="7">
        <v>1409.82</v>
      </c>
      <c r="D1736" s="39">
        <v>1409.82</v>
      </c>
    </row>
    <row r="1737" spans="1:4">
      <c r="A1737" s="6">
        <v>1734</v>
      </c>
      <c r="B1737" s="7">
        <v>1412.89</v>
      </c>
      <c r="D1737" s="39">
        <v>1412.89</v>
      </c>
    </row>
    <row r="1738" spans="1:4">
      <c r="A1738" s="6">
        <v>1735</v>
      </c>
      <c r="B1738" s="7">
        <v>2369.13</v>
      </c>
      <c r="D1738" s="39">
        <v>2369.13</v>
      </c>
    </row>
    <row r="1739" spans="1:4">
      <c r="A1739" s="6">
        <v>1736</v>
      </c>
      <c r="B1739" s="7">
        <v>313.65</v>
      </c>
      <c r="D1739" s="39">
        <v>313.65</v>
      </c>
    </row>
    <row r="1740" spans="1:4">
      <c r="A1740" s="6">
        <v>1737</v>
      </c>
      <c r="B1740" s="7">
        <v>1151.2</v>
      </c>
      <c r="D1740" s="39">
        <v>1151.2</v>
      </c>
    </row>
    <row r="1741" spans="1:4">
      <c r="A1741" s="6">
        <v>1738</v>
      </c>
      <c r="B1741" s="7">
        <v>1876.13</v>
      </c>
      <c r="D1741" s="39">
        <v>1876.13</v>
      </c>
    </row>
    <row r="1742" spans="1:4">
      <c r="A1742" s="6">
        <v>1739</v>
      </c>
      <c r="B1742" s="7">
        <v>435.69</v>
      </c>
      <c r="D1742" s="39">
        <v>435.69</v>
      </c>
    </row>
    <row r="1743" spans="1:4">
      <c r="A1743" s="6">
        <v>1740</v>
      </c>
      <c r="B1743" s="7">
        <v>262.26</v>
      </c>
      <c r="D1743" s="39">
        <v>262.26</v>
      </c>
    </row>
    <row r="1744" spans="1:4">
      <c r="A1744" s="6">
        <v>1741</v>
      </c>
      <c r="B1744" s="7">
        <v>999.53</v>
      </c>
      <c r="D1744" s="39">
        <v>999.53</v>
      </c>
    </row>
    <row r="1745" spans="1:4">
      <c r="A1745" s="6">
        <v>1742</v>
      </c>
      <c r="B1745" s="7">
        <v>96.07</v>
      </c>
      <c r="D1745" s="39">
        <v>96.07</v>
      </c>
    </row>
    <row r="1746" spans="1:4">
      <c r="A1746" s="6">
        <v>1743</v>
      </c>
      <c r="B1746" s="7">
        <v>2981.48</v>
      </c>
      <c r="D1746" s="39">
        <v>2981.48</v>
      </c>
    </row>
    <row r="1747" spans="1:4">
      <c r="A1747" s="6">
        <v>1744</v>
      </c>
      <c r="B1747" s="7">
        <v>744.76</v>
      </c>
      <c r="D1747" s="39">
        <v>744.76</v>
      </c>
    </row>
    <row r="1748" spans="1:4">
      <c r="A1748" s="6">
        <v>1745</v>
      </c>
      <c r="B1748" s="7">
        <v>200.91</v>
      </c>
      <c r="D1748" s="39">
        <v>200.91</v>
      </c>
    </row>
    <row r="1749" spans="1:4">
      <c r="A1749" s="6">
        <v>1746</v>
      </c>
      <c r="B1749" s="7">
        <v>196.53</v>
      </c>
      <c r="D1749" s="39">
        <v>196.53</v>
      </c>
    </row>
    <row r="1750" spans="1:4">
      <c r="A1750" s="6">
        <v>1747</v>
      </c>
      <c r="B1750" s="7">
        <v>1001.18</v>
      </c>
      <c r="D1750" s="39">
        <v>1001.18</v>
      </c>
    </row>
    <row r="1751" spans="1:4">
      <c r="A1751" s="6">
        <v>1748</v>
      </c>
      <c r="B1751" s="7">
        <v>1876.51</v>
      </c>
      <c r="D1751" s="39">
        <v>1876.51</v>
      </c>
    </row>
    <row r="1752" spans="1:4">
      <c r="A1752" s="6">
        <v>1749</v>
      </c>
      <c r="B1752" s="7">
        <v>1792.68</v>
      </c>
      <c r="D1752" s="39">
        <v>1792.68</v>
      </c>
    </row>
    <row r="1753" spans="1:4">
      <c r="A1753" s="6">
        <v>1750</v>
      </c>
      <c r="B1753" s="7">
        <v>3875.8</v>
      </c>
      <c r="D1753" s="39">
        <v>3875.8</v>
      </c>
    </row>
    <row r="1754" spans="1:4">
      <c r="A1754" s="6">
        <v>1751</v>
      </c>
      <c r="B1754" s="7">
        <v>2383.12</v>
      </c>
      <c r="D1754" s="39">
        <v>2383.12</v>
      </c>
    </row>
    <row r="1755" spans="1:4">
      <c r="A1755" s="6">
        <v>1752</v>
      </c>
      <c r="B1755" s="7">
        <v>367.72</v>
      </c>
      <c r="D1755" s="39">
        <v>367.72</v>
      </c>
    </row>
    <row r="1756" spans="1:4">
      <c r="A1756" s="6">
        <v>1753</v>
      </c>
      <c r="B1756" s="7">
        <v>3910.72</v>
      </c>
      <c r="D1756" s="39">
        <v>3910.72</v>
      </c>
    </row>
    <row r="1757" spans="1:4">
      <c r="A1757" s="6">
        <v>1754</v>
      </c>
      <c r="B1757" s="7">
        <v>100.33</v>
      </c>
      <c r="D1757" s="39">
        <v>100.33</v>
      </c>
    </row>
    <row r="1758" spans="1:4">
      <c r="A1758" s="6">
        <v>1755</v>
      </c>
      <c r="B1758" s="7">
        <v>325.76</v>
      </c>
      <c r="D1758" s="39">
        <v>325.76</v>
      </c>
    </row>
    <row r="1759" spans="1:4">
      <c r="A1759" s="6">
        <v>1756</v>
      </c>
      <c r="B1759" s="7">
        <v>240.57</v>
      </c>
      <c r="D1759" s="39">
        <v>240.57</v>
      </c>
    </row>
    <row r="1760" spans="1:4">
      <c r="A1760" s="6">
        <v>1757</v>
      </c>
      <c r="B1760" s="7">
        <v>132.23</v>
      </c>
      <c r="D1760" s="39">
        <v>132.23</v>
      </c>
    </row>
    <row r="1761" spans="1:4">
      <c r="A1761" s="6">
        <v>1758</v>
      </c>
      <c r="B1761" s="7">
        <v>30.63</v>
      </c>
      <c r="D1761" s="39">
        <v>30.63</v>
      </c>
    </row>
    <row r="1762" spans="1:4">
      <c r="A1762" s="6">
        <v>1759</v>
      </c>
      <c r="B1762" s="7">
        <v>449.81</v>
      </c>
      <c r="D1762" s="39">
        <v>449.81</v>
      </c>
    </row>
    <row r="1763" spans="1:4">
      <c r="A1763" s="6">
        <v>1760</v>
      </c>
      <c r="B1763" s="7">
        <v>493.21</v>
      </c>
      <c r="D1763" s="39">
        <v>493.21</v>
      </c>
    </row>
    <row r="1764" spans="1:4">
      <c r="A1764" s="6">
        <v>1761</v>
      </c>
      <c r="B1764" s="7">
        <v>1011.02</v>
      </c>
      <c r="D1764" s="39">
        <v>1011.02</v>
      </c>
    </row>
    <row r="1765" spans="1:4">
      <c r="A1765" s="6">
        <v>1762</v>
      </c>
      <c r="B1765" s="7">
        <v>2082.59</v>
      </c>
      <c r="D1765" s="39">
        <v>2082.59</v>
      </c>
    </row>
    <row r="1766" spans="1:4">
      <c r="A1766" s="6">
        <v>1763</v>
      </c>
      <c r="B1766" s="7">
        <v>3531.61</v>
      </c>
      <c r="D1766" s="39">
        <v>3531.61</v>
      </c>
    </row>
    <row r="1767" spans="1:4">
      <c r="A1767" s="6">
        <v>1764</v>
      </c>
      <c r="B1767" s="7">
        <v>192.14</v>
      </c>
      <c r="D1767" s="39">
        <v>192.14</v>
      </c>
    </row>
    <row r="1768" spans="1:4">
      <c r="A1768" s="6">
        <v>1765</v>
      </c>
      <c r="B1768" s="7">
        <v>1930.21</v>
      </c>
      <c r="D1768" s="39">
        <v>1930.21</v>
      </c>
    </row>
    <row r="1769" spans="1:4">
      <c r="A1769" s="6">
        <v>1766</v>
      </c>
      <c r="B1769" s="7">
        <v>1637.45</v>
      </c>
      <c r="D1769" s="39">
        <v>1637.45</v>
      </c>
    </row>
    <row r="1770" spans="1:4">
      <c r="A1770" s="6">
        <v>1767</v>
      </c>
      <c r="B1770" s="7">
        <v>3842.93</v>
      </c>
      <c r="D1770" s="39">
        <v>3842.93</v>
      </c>
    </row>
    <row r="1771" spans="1:4">
      <c r="A1771" s="6">
        <v>1768</v>
      </c>
      <c r="B1771" s="7">
        <v>2456.45</v>
      </c>
      <c r="D1771" s="39">
        <v>2456.45</v>
      </c>
    </row>
    <row r="1772" spans="1:4">
      <c r="A1772" s="6">
        <v>1769</v>
      </c>
      <c r="B1772" s="7">
        <v>1995.72</v>
      </c>
      <c r="D1772" s="39">
        <v>1995.72</v>
      </c>
    </row>
    <row r="1773" spans="1:4">
      <c r="A1773" s="6">
        <v>1770</v>
      </c>
      <c r="B1773" s="7">
        <v>376.78</v>
      </c>
      <c r="D1773" s="39">
        <v>376.78</v>
      </c>
    </row>
    <row r="1774" spans="1:4">
      <c r="A1774" s="6">
        <v>1771</v>
      </c>
      <c r="B1774" s="7">
        <v>748.01</v>
      </c>
      <c r="D1774" s="39">
        <v>748.01</v>
      </c>
    </row>
    <row r="1775" spans="1:4">
      <c r="A1775" s="6">
        <v>1772</v>
      </c>
      <c r="B1775" s="7">
        <v>1008.02</v>
      </c>
      <c r="D1775" s="39">
        <v>1008.02</v>
      </c>
    </row>
    <row r="1776" spans="1:4">
      <c r="A1776" s="6">
        <v>1773</v>
      </c>
      <c r="B1776" s="7">
        <v>290.79</v>
      </c>
      <c r="D1776" s="39">
        <v>290.79</v>
      </c>
    </row>
    <row r="1777" spans="1:4">
      <c r="A1777" s="6">
        <v>1774</v>
      </c>
      <c r="B1777" s="7">
        <v>173.7</v>
      </c>
      <c r="D1777" s="39">
        <v>173.7</v>
      </c>
    </row>
    <row r="1778" spans="1:4">
      <c r="A1778" s="6">
        <v>1775</v>
      </c>
      <c r="B1778" s="7">
        <v>345.63</v>
      </c>
      <c r="D1778" s="39">
        <v>345.63</v>
      </c>
    </row>
    <row r="1779" spans="1:4">
      <c r="A1779" s="6">
        <v>1776</v>
      </c>
      <c r="B1779" s="7">
        <v>816.58</v>
      </c>
      <c r="D1779" s="39">
        <v>816.58</v>
      </c>
    </row>
    <row r="1780" spans="1:4">
      <c r="A1780" s="6">
        <v>1777</v>
      </c>
      <c r="B1780" s="7">
        <v>2876.22</v>
      </c>
      <c r="D1780" s="39">
        <v>2876.22</v>
      </c>
    </row>
    <row r="1781" spans="1:4">
      <c r="A1781" s="6">
        <v>1778</v>
      </c>
      <c r="B1781" s="7">
        <v>1897.69</v>
      </c>
      <c r="D1781" s="39">
        <v>1897.69</v>
      </c>
    </row>
    <row r="1782" spans="1:4">
      <c r="A1782" s="6">
        <v>1779</v>
      </c>
      <c r="B1782" s="7">
        <v>1242.57</v>
      </c>
      <c r="D1782" s="39">
        <v>1242.57</v>
      </c>
    </row>
    <row r="1783" spans="1:4">
      <c r="A1783" s="6">
        <v>1780</v>
      </c>
      <c r="B1783" s="7">
        <v>1767.37</v>
      </c>
      <c r="D1783" s="39">
        <v>1767.37</v>
      </c>
    </row>
    <row r="1784" spans="1:4">
      <c r="A1784" s="6">
        <v>1781</v>
      </c>
      <c r="B1784" s="7">
        <v>782.4</v>
      </c>
      <c r="D1784" s="39">
        <v>782.4</v>
      </c>
    </row>
    <row r="1785" spans="1:4">
      <c r="A1785" s="6">
        <v>1782</v>
      </c>
      <c r="B1785" s="7">
        <v>1173.78</v>
      </c>
      <c r="D1785" s="39">
        <v>1173.78</v>
      </c>
    </row>
    <row r="1786" spans="1:4">
      <c r="A1786" s="6">
        <v>1783</v>
      </c>
      <c r="B1786" s="7">
        <v>2572.47</v>
      </c>
      <c r="D1786" s="39">
        <v>2572.47</v>
      </c>
    </row>
    <row r="1787" spans="1:4">
      <c r="A1787" s="6">
        <v>1784</v>
      </c>
      <c r="B1787" s="7">
        <v>436.2</v>
      </c>
      <c r="D1787" s="39">
        <v>436.2</v>
      </c>
    </row>
    <row r="1788" spans="1:4">
      <c r="A1788" s="6">
        <v>1785</v>
      </c>
      <c r="B1788" s="7">
        <v>1268.68</v>
      </c>
      <c r="D1788" s="39">
        <v>1268.68</v>
      </c>
    </row>
    <row r="1789" spans="1:4">
      <c r="A1789" s="6">
        <v>1786</v>
      </c>
      <c r="B1789" s="7">
        <v>1008.02</v>
      </c>
      <c r="D1789" s="39">
        <v>1008.02</v>
      </c>
    </row>
    <row r="1790" spans="1:4">
      <c r="A1790" s="6">
        <v>1787</v>
      </c>
      <c r="B1790" s="7">
        <v>2704.53</v>
      </c>
      <c r="D1790" s="39">
        <v>2704.53</v>
      </c>
    </row>
    <row r="1791" spans="1:4">
      <c r="A1791" s="6">
        <v>1788</v>
      </c>
      <c r="B1791" s="7">
        <v>276.68</v>
      </c>
      <c r="D1791" s="39">
        <v>276.68</v>
      </c>
    </row>
    <row r="1792" spans="1:4">
      <c r="A1792" s="6">
        <v>1789</v>
      </c>
      <c r="B1792" s="7">
        <v>745.67</v>
      </c>
      <c r="D1792" s="39">
        <v>745.67</v>
      </c>
    </row>
    <row r="1793" spans="1:4">
      <c r="A1793" s="6">
        <v>1790</v>
      </c>
      <c r="B1793" s="7">
        <v>152.53</v>
      </c>
      <c r="D1793" s="39">
        <v>152.53</v>
      </c>
    </row>
    <row r="1794" spans="1:4">
      <c r="A1794" s="6">
        <v>1791</v>
      </c>
      <c r="B1794" s="7">
        <v>1570.63</v>
      </c>
      <c r="D1794" s="39">
        <v>1570.63</v>
      </c>
    </row>
    <row r="1795" spans="1:4">
      <c r="A1795" s="6">
        <v>1792</v>
      </c>
      <c r="B1795" s="7">
        <v>237.29</v>
      </c>
      <c r="D1795" s="39">
        <v>237.29</v>
      </c>
    </row>
    <row r="1796" spans="1:4">
      <c r="A1796" s="6">
        <v>1793</v>
      </c>
      <c r="B1796" s="7">
        <v>1427.9</v>
      </c>
      <c r="D1796" s="39">
        <v>1427.9</v>
      </c>
    </row>
    <row r="1797" spans="1:4">
      <c r="A1797" s="6">
        <v>1794</v>
      </c>
      <c r="B1797" s="7">
        <v>219.69</v>
      </c>
      <c r="D1797" s="39">
        <v>219.69</v>
      </c>
    </row>
    <row r="1798" spans="1:4">
      <c r="A1798" s="6">
        <v>1795</v>
      </c>
      <c r="B1798" s="7">
        <v>459.12</v>
      </c>
      <c r="D1798" s="39">
        <v>459.12</v>
      </c>
    </row>
    <row r="1799" spans="1:4">
      <c r="A1799" s="6">
        <v>1796</v>
      </c>
      <c r="B1799" s="7">
        <v>406.33</v>
      </c>
      <c r="D1799" s="39">
        <v>406.33</v>
      </c>
    </row>
    <row r="1800" spans="1:4">
      <c r="A1800" s="6">
        <v>1797</v>
      </c>
      <c r="B1800" s="7">
        <v>406.33</v>
      </c>
      <c r="D1800" s="39">
        <v>406.33</v>
      </c>
    </row>
    <row r="1801" spans="1:4">
      <c r="A1801" s="6">
        <v>1798</v>
      </c>
      <c r="B1801" s="7">
        <v>232.17</v>
      </c>
      <c r="D1801" s="39">
        <v>232.17</v>
      </c>
    </row>
    <row r="1802" spans="1:4">
      <c r="A1802" s="6">
        <v>1799</v>
      </c>
      <c r="B1802" s="7">
        <v>1123.65</v>
      </c>
      <c r="D1802" s="39">
        <v>1123.65</v>
      </c>
    </row>
    <row r="1803" spans="1:4">
      <c r="A1803" s="6">
        <v>1800</v>
      </c>
      <c r="B1803" s="7">
        <v>1400.3</v>
      </c>
      <c r="D1803" s="39">
        <v>1400.3</v>
      </c>
    </row>
    <row r="1804" spans="1:4">
      <c r="A1804" s="6">
        <v>1801</v>
      </c>
      <c r="B1804" s="7">
        <v>749.34</v>
      </c>
      <c r="D1804" s="39">
        <v>749.34</v>
      </c>
    </row>
    <row r="1805" spans="1:4">
      <c r="A1805" s="6">
        <v>1802</v>
      </c>
      <c r="B1805" s="7">
        <v>361.97</v>
      </c>
      <c r="D1805" s="39">
        <v>361.97</v>
      </c>
    </row>
    <row r="1806" spans="1:4">
      <c r="A1806" s="6">
        <v>1803</v>
      </c>
      <c r="B1806" s="7">
        <v>545.46</v>
      </c>
      <c r="D1806" s="39">
        <v>545.46</v>
      </c>
    </row>
    <row r="1807" spans="1:4">
      <c r="A1807" s="6">
        <v>1804</v>
      </c>
      <c r="B1807" s="7">
        <v>327.51</v>
      </c>
      <c r="D1807" s="39">
        <v>327.51</v>
      </c>
    </row>
    <row r="1808" spans="1:4">
      <c r="A1808" s="6">
        <v>1805</v>
      </c>
      <c r="B1808" s="7">
        <v>1271.12</v>
      </c>
      <c r="D1808" s="39">
        <v>1271.12</v>
      </c>
    </row>
    <row r="1809" spans="1:4">
      <c r="A1809" s="6">
        <v>1806</v>
      </c>
      <c r="B1809" s="7">
        <v>96.07</v>
      </c>
      <c r="D1809" s="39">
        <v>96.07</v>
      </c>
    </row>
    <row r="1810" spans="1:4">
      <c r="A1810" s="6">
        <v>1807</v>
      </c>
      <c r="B1810" s="7">
        <v>1824.03</v>
      </c>
      <c r="D1810" s="39">
        <v>1824.03</v>
      </c>
    </row>
    <row r="1811" spans="1:4">
      <c r="A1811" s="6">
        <v>1808</v>
      </c>
      <c r="B1811" s="7">
        <v>260.61</v>
      </c>
      <c r="D1811" s="39">
        <v>260.61</v>
      </c>
    </row>
    <row r="1812" spans="1:4">
      <c r="A1812" s="6">
        <v>1809</v>
      </c>
      <c r="B1812" s="7">
        <v>1479.17</v>
      </c>
      <c r="D1812" s="39">
        <v>1479.17</v>
      </c>
    </row>
    <row r="1813" spans="1:4">
      <c r="A1813" s="6">
        <v>1810</v>
      </c>
      <c r="B1813" s="7">
        <v>1294.99</v>
      </c>
      <c r="D1813" s="39">
        <v>1294.99</v>
      </c>
    </row>
    <row r="1814" spans="1:4">
      <c r="A1814" s="6">
        <v>1811</v>
      </c>
      <c r="B1814" s="7">
        <v>569.07</v>
      </c>
      <c r="D1814" s="39">
        <v>569.07</v>
      </c>
    </row>
    <row r="1815" spans="1:4">
      <c r="A1815" s="6">
        <v>1812</v>
      </c>
      <c r="B1815" s="7">
        <v>821.67</v>
      </c>
      <c r="D1815" s="39">
        <v>821.67</v>
      </c>
    </row>
    <row r="1816" spans="1:4">
      <c r="A1816" s="6">
        <v>1813</v>
      </c>
      <c r="B1816" s="7">
        <v>1407.42</v>
      </c>
      <c r="D1816" s="39">
        <v>1407.42</v>
      </c>
    </row>
    <row r="1817" spans="1:4">
      <c r="A1817" s="6">
        <v>1814</v>
      </c>
      <c r="B1817" s="7">
        <v>489.66</v>
      </c>
      <c r="D1817" s="39">
        <v>489.66</v>
      </c>
    </row>
    <row r="1818" spans="1:4">
      <c r="A1818" s="6">
        <v>1815</v>
      </c>
      <c r="B1818" s="7">
        <v>301.8</v>
      </c>
      <c r="D1818" s="39">
        <v>301.8</v>
      </c>
    </row>
    <row r="1819" spans="1:4">
      <c r="A1819" s="6">
        <v>1816</v>
      </c>
      <c r="B1819" s="7">
        <v>2365.24</v>
      </c>
      <c r="D1819" s="39">
        <v>2365.24</v>
      </c>
    </row>
    <row r="1820" spans="1:4">
      <c r="A1820" s="6">
        <v>1817</v>
      </c>
      <c r="B1820" s="7">
        <v>1204.48</v>
      </c>
      <c r="D1820" s="39">
        <v>1204.48</v>
      </c>
    </row>
    <row r="1821" spans="1:4">
      <c r="A1821" s="6">
        <v>1818</v>
      </c>
      <c r="B1821" s="7">
        <v>1520.26</v>
      </c>
      <c r="D1821" s="39">
        <v>1520.26</v>
      </c>
    </row>
    <row r="1822" spans="1:4">
      <c r="A1822" s="6">
        <v>1819</v>
      </c>
      <c r="B1822" s="7">
        <v>3508.63</v>
      </c>
      <c r="D1822" s="39">
        <v>3508.63</v>
      </c>
    </row>
    <row r="1823" spans="1:4">
      <c r="A1823" s="6">
        <v>1820</v>
      </c>
      <c r="B1823" s="7">
        <v>1008.02</v>
      </c>
      <c r="D1823" s="39">
        <v>1008.02</v>
      </c>
    </row>
    <row r="1824" spans="1:4">
      <c r="A1824" s="6">
        <v>1821</v>
      </c>
      <c r="B1824" s="7">
        <v>768.53</v>
      </c>
      <c r="D1824" s="39">
        <v>768.53</v>
      </c>
    </row>
    <row r="1825" spans="1:4">
      <c r="A1825" s="6">
        <v>1822</v>
      </c>
      <c r="B1825" s="7">
        <v>816.93</v>
      </c>
      <c r="D1825" s="39">
        <v>816.93</v>
      </c>
    </row>
    <row r="1826" spans="1:4">
      <c r="A1826" s="6">
        <v>1823</v>
      </c>
      <c r="B1826" s="7">
        <v>1153.5</v>
      </c>
      <c r="D1826" s="39">
        <v>1153.5</v>
      </c>
    </row>
    <row r="1827" spans="1:4">
      <c r="A1827" s="6">
        <v>1824</v>
      </c>
      <c r="B1827" s="7">
        <v>1971.34</v>
      </c>
      <c r="D1827" s="39">
        <v>1971.34</v>
      </c>
    </row>
    <row r="1828" spans="1:4">
      <c r="A1828" s="6">
        <v>1825</v>
      </c>
      <c r="B1828" s="7">
        <v>1948.98</v>
      </c>
      <c r="D1828" s="39">
        <v>1948.98</v>
      </c>
    </row>
    <row r="1829" spans="1:4">
      <c r="A1829" s="6">
        <v>1826</v>
      </c>
      <c r="B1829" s="7">
        <v>960.68</v>
      </c>
      <c r="D1829" s="39">
        <v>960.68</v>
      </c>
    </row>
    <row r="1830" spans="1:4">
      <c r="A1830" s="6">
        <v>1827</v>
      </c>
      <c r="B1830" s="7">
        <v>1226.48</v>
      </c>
      <c r="D1830" s="39">
        <v>1226.48</v>
      </c>
    </row>
    <row r="1831" spans="1:4">
      <c r="A1831" s="6">
        <v>1828</v>
      </c>
      <c r="B1831" s="7">
        <v>2363.52</v>
      </c>
      <c r="D1831" s="39">
        <v>2363.52</v>
      </c>
    </row>
    <row r="1832" spans="1:4">
      <c r="A1832" s="6">
        <v>1829</v>
      </c>
      <c r="B1832" s="7">
        <v>1490.74</v>
      </c>
      <c r="D1832" s="39">
        <v>1490.74</v>
      </c>
    </row>
    <row r="1833" spans="1:4">
      <c r="A1833" s="6">
        <v>1830</v>
      </c>
      <c r="B1833" s="7">
        <v>862.98</v>
      </c>
      <c r="D1833" s="39">
        <v>862.98</v>
      </c>
    </row>
    <row r="1834" spans="1:4">
      <c r="A1834" s="6">
        <v>1831</v>
      </c>
      <c r="B1834" s="7">
        <v>219.69</v>
      </c>
      <c r="D1834" s="39">
        <v>219.69</v>
      </c>
    </row>
    <row r="1835" spans="1:4">
      <c r="A1835" s="6">
        <v>1832</v>
      </c>
      <c r="B1835" s="7">
        <v>2250.09</v>
      </c>
      <c r="D1835" s="39">
        <v>2250.09</v>
      </c>
    </row>
    <row r="1836" spans="1:4">
      <c r="A1836" s="6">
        <v>1833</v>
      </c>
      <c r="B1836" s="7">
        <v>1590.84</v>
      </c>
      <c r="D1836" s="39">
        <v>1590.84</v>
      </c>
    </row>
    <row r="1837" spans="1:4">
      <c r="A1837" s="6">
        <v>1834</v>
      </c>
      <c r="B1837" s="7">
        <v>1095.62</v>
      </c>
      <c r="D1837" s="39">
        <v>1095.62</v>
      </c>
    </row>
    <row r="1838" spans="1:4">
      <c r="A1838" s="6">
        <v>1835</v>
      </c>
      <c r="B1838" s="7">
        <v>1745.7</v>
      </c>
      <c r="D1838" s="39">
        <v>1745.7</v>
      </c>
    </row>
    <row r="1839" spans="1:4">
      <c r="A1839" s="6">
        <v>1836</v>
      </c>
      <c r="B1839" s="7">
        <v>1129.1</v>
      </c>
      <c r="D1839" s="39">
        <v>1129.1</v>
      </c>
    </row>
    <row r="1840" spans="1:4">
      <c r="A1840" s="6">
        <v>1837</v>
      </c>
      <c r="B1840" s="7">
        <v>1019.24</v>
      </c>
      <c r="D1840" s="39">
        <v>1019.24</v>
      </c>
    </row>
    <row r="1841" spans="1:4">
      <c r="A1841" s="6">
        <v>1838</v>
      </c>
      <c r="B1841" s="7">
        <v>912.95</v>
      </c>
      <c r="D1841" s="39">
        <v>912.95</v>
      </c>
    </row>
    <row r="1842" spans="1:4">
      <c r="A1842" s="6">
        <v>1839</v>
      </c>
      <c r="B1842" s="7">
        <v>529.04</v>
      </c>
      <c r="D1842" s="39">
        <v>529.04</v>
      </c>
    </row>
    <row r="1843" spans="1:4">
      <c r="A1843" s="6">
        <v>1840</v>
      </c>
      <c r="B1843" s="7">
        <v>140.76</v>
      </c>
      <c r="D1843" s="39">
        <v>140.76</v>
      </c>
    </row>
    <row r="1844" spans="1:4">
      <c r="A1844" s="6">
        <v>1841</v>
      </c>
      <c r="B1844" s="7">
        <v>1323.28</v>
      </c>
      <c r="D1844" s="39">
        <v>1323.28</v>
      </c>
    </row>
    <row r="1845" spans="1:4">
      <c r="A1845" s="6">
        <v>1842</v>
      </c>
      <c r="B1845" s="7">
        <v>2837.73</v>
      </c>
      <c r="D1845" s="39">
        <v>2837.73</v>
      </c>
    </row>
    <row r="1846" spans="1:4">
      <c r="A1846" s="6">
        <v>1843</v>
      </c>
      <c r="B1846" s="7">
        <v>1599.55</v>
      </c>
      <c r="D1846" s="39">
        <v>1599.55</v>
      </c>
    </row>
    <row r="1847" spans="1:4">
      <c r="A1847" s="6">
        <v>1844</v>
      </c>
      <c r="B1847" s="7">
        <v>2082.4</v>
      </c>
      <c r="D1847" s="39">
        <v>2082.4</v>
      </c>
    </row>
    <row r="1848" spans="1:4">
      <c r="A1848" s="6">
        <v>1845</v>
      </c>
      <c r="B1848" s="7">
        <v>872.4</v>
      </c>
      <c r="D1848" s="39">
        <v>872.4</v>
      </c>
    </row>
    <row r="1849" spans="1:4">
      <c r="A1849" s="6">
        <v>1846</v>
      </c>
      <c r="B1849" s="7">
        <v>1778.43</v>
      </c>
      <c r="D1849" s="39">
        <v>1778.43</v>
      </c>
    </row>
    <row r="1850" spans="1:4">
      <c r="A1850" s="6">
        <v>1847</v>
      </c>
      <c r="B1850" s="7">
        <v>4168.84</v>
      </c>
      <c r="D1850" s="39">
        <v>4168.84</v>
      </c>
    </row>
    <row r="1851" spans="1:4">
      <c r="A1851" s="6">
        <v>1848</v>
      </c>
      <c r="B1851" s="7">
        <v>475.02</v>
      </c>
      <c r="D1851" s="39">
        <v>475.02</v>
      </c>
    </row>
    <row r="1852" spans="1:4">
      <c r="A1852" s="6">
        <v>1849</v>
      </c>
      <c r="B1852" s="7">
        <v>44.16</v>
      </c>
      <c r="D1852" s="39">
        <v>44.16</v>
      </c>
    </row>
    <row r="1853" spans="1:4">
      <c r="A1853" s="6">
        <v>1850</v>
      </c>
      <c r="B1853" s="7">
        <v>599.34</v>
      </c>
      <c r="D1853" s="39">
        <v>599.34</v>
      </c>
    </row>
    <row r="1854" spans="1:4">
      <c r="A1854" s="6">
        <v>1851</v>
      </c>
      <c r="B1854" s="7">
        <v>1475.9</v>
      </c>
      <c r="D1854" s="39">
        <v>1475.9</v>
      </c>
    </row>
    <row r="1855" spans="1:4">
      <c r="A1855" s="6">
        <v>1852</v>
      </c>
      <c r="B1855" s="7">
        <v>912.95</v>
      </c>
      <c r="D1855" s="39">
        <v>912.95</v>
      </c>
    </row>
    <row r="1856" spans="1:4">
      <c r="A1856" s="6">
        <v>1853</v>
      </c>
      <c r="B1856" s="7">
        <v>1384.18</v>
      </c>
      <c r="D1856" s="39">
        <v>1384.18</v>
      </c>
    </row>
    <row r="1857" spans="1:4">
      <c r="A1857" s="6">
        <v>1854</v>
      </c>
      <c r="B1857" s="7">
        <v>759.97</v>
      </c>
      <c r="D1857" s="39">
        <v>759.97</v>
      </c>
    </row>
    <row r="1858" spans="1:4">
      <c r="A1858" s="6">
        <v>1855</v>
      </c>
      <c r="B1858" s="7">
        <v>1421.38</v>
      </c>
      <c r="D1858" s="39">
        <v>1421.38</v>
      </c>
    </row>
    <row r="1859" spans="1:4">
      <c r="A1859" s="6">
        <v>1856</v>
      </c>
      <c r="B1859" s="7">
        <v>1225.75</v>
      </c>
      <c r="D1859" s="39">
        <v>1225.75</v>
      </c>
    </row>
    <row r="1860" spans="1:4">
      <c r="A1860" s="6">
        <v>1857</v>
      </c>
      <c r="B1860" s="7">
        <v>3360.71</v>
      </c>
      <c r="D1860" s="39">
        <v>3360.71</v>
      </c>
    </row>
    <row r="1861" spans="1:4">
      <c r="A1861" s="6">
        <v>1858</v>
      </c>
      <c r="B1861" s="7">
        <v>2635.46</v>
      </c>
      <c r="D1861" s="39">
        <v>2635.46</v>
      </c>
    </row>
    <row r="1862" spans="1:4">
      <c r="A1862" s="6">
        <v>1859</v>
      </c>
      <c r="B1862" s="7">
        <v>485.89</v>
      </c>
      <c r="D1862" s="39">
        <v>485.89</v>
      </c>
    </row>
    <row r="1863" spans="1:4">
      <c r="A1863" s="6">
        <v>1860</v>
      </c>
      <c r="B1863" s="7">
        <v>3119.03</v>
      </c>
      <c r="D1863" s="39">
        <v>3119.03</v>
      </c>
    </row>
    <row r="1864" spans="1:4">
      <c r="A1864" s="6">
        <v>1861</v>
      </c>
      <c r="B1864" s="7">
        <v>2126.55</v>
      </c>
      <c r="D1864" s="39">
        <v>2126.55</v>
      </c>
    </row>
    <row r="1865" spans="1:4">
      <c r="A1865" s="6">
        <v>1862</v>
      </c>
      <c r="B1865" s="7">
        <v>413.12</v>
      </c>
      <c r="D1865" s="39">
        <v>413.12</v>
      </c>
    </row>
    <row r="1866" spans="1:4">
      <c r="A1866" s="6">
        <v>1863</v>
      </c>
      <c r="B1866" s="7">
        <v>4817.56</v>
      </c>
      <c r="D1866" s="39">
        <v>4817.56</v>
      </c>
    </row>
    <row r="1867" spans="1:4">
      <c r="A1867" s="6">
        <v>1864</v>
      </c>
      <c r="B1867" s="7">
        <v>1695.09</v>
      </c>
      <c r="D1867" s="39">
        <v>1695.09</v>
      </c>
    </row>
    <row r="1868" spans="1:4">
      <c r="A1868" s="6">
        <v>1865</v>
      </c>
      <c r="B1868" s="7">
        <v>2407.82</v>
      </c>
      <c r="D1868" s="39">
        <v>2407.82</v>
      </c>
    </row>
    <row r="1869" spans="1:4">
      <c r="A1869" s="6">
        <v>1866</v>
      </c>
      <c r="B1869" s="7">
        <v>380.2</v>
      </c>
      <c r="D1869" s="39">
        <v>380.2</v>
      </c>
    </row>
    <row r="1870" spans="1:4">
      <c r="A1870" s="6">
        <v>1867</v>
      </c>
      <c r="B1870" s="7">
        <v>1582.85</v>
      </c>
      <c r="D1870" s="39">
        <v>1582.85</v>
      </c>
    </row>
    <row r="1871" spans="1:4">
      <c r="A1871" s="6">
        <v>1868</v>
      </c>
      <c r="B1871" s="7">
        <v>3139.22</v>
      </c>
      <c r="D1871" s="39">
        <v>3139.22</v>
      </c>
    </row>
    <row r="1872" spans="1:4">
      <c r="A1872" s="6">
        <v>1869</v>
      </c>
      <c r="B1872" s="7">
        <v>1261.18</v>
      </c>
      <c r="D1872" s="39">
        <v>1261.18</v>
      </c>
    </row>
    <row r="1873" spans="1:4">
      <c r="A1873" s="6">
        <v>1870</v>
      </c>
      <c r="B1873" s="7">
        <v>1986.82</v>
      </c>
      <c r="D1873" s="39">
        <v>1986.82</v>
      </c>
    </row>
    <row r="1874" spans="1:4">
      <c r="A1874" s="6">
        <v>1871</v>
      </c>
      <c r="B1874" s="7">
        <v>140.76</v>
      </c>
      <c r="D1874" s="39">
        <v>140.76</v>
      </c>
    </row>
    <row r="1875" spans="1:4">
      <c r="A1875" s="6">
        <v>1872</v>
      </c>
      <c r="B1875" s="7">
        <v>1356.79</v>
      </c>
      <c r="D1875" s="39">
        <v>1356.79</v>
      </c>
    </row>
    <row r="1876" spans="1:4">
      <c r="A1876" s="6">
        <v>1873</v>
      </c>
      <c r="B1876" s="7">
        <v>1763.16</v>
      </c>
      <c r="D1876" s="39">
        <v>1763.16</v>
      </c>
    </row>
    <row r="1877" spans="1:4">
      <c r="A1877" s="6">
        <v>1874</v>
      </c>
      <c r="B1877" s="7">
        <v>100.33</v>
      </c>
      <c r="D1877" s="39">
        <v>100.33</v>
      </c>
    </row>
    <row r="1878" spans="1:4">
      <c r="A1878" s="6">
        <v>1875</v>
      </c>
      <c r="B1878" s="7">
        <v>1105.31</v>
      </c>
      <c r="D1878" s="39">
        <v>1105.31</v>
      </c>
    </row>
    <row r="1879" spans="1:4">
      <c r="A1879" s="6">
        <v>1876</v>
      </c>
      <c r="B1879" s="7">
        <v>300.98</v>
      </c>
      <c r="D1879" s="39">
        <v>300.98</v>
      </c>
    </row>
    <row r="1880" spans="1:4">
      <c r="A1880" s="6">
        <v>1877</v>
      </c>
      <c r="B1880" s="7">
        <v>381.76</v>
      </c>
      <c r="D1880" s="39">
        <v>381.76</v>
      </c>
    </row>
    <row r="1881" spans="1:4">
      <c r="A1881" s="6">
        <v>1878</v>
      </c>
      <c r="B1881" s="7">
        <v>485.49</v>
      </c>
      <c r="D1881" s="39">
        <v>485.49</v>
      </c>
    </row>
    <row r="1882" spans="1:4">
      <c r="A1882" s="6">
        <v>1879</v>
      </c>
      <c r="B1882" s="7">
        <v>1755.87</v>
      </c>
      <c r="D1882" s="39">
        <v>1755.87</v>
      </c>
    </row>
    <row r="1883" spans="1:4">
      <c r="A1883" s="6">
        <v>1880</v>
      </c>
      <c r="B1883" s="7">
        <v>265.95</v>
      </c>
      <c r="D1883" s="39">
        <v>265.95</v>
      </c>
    </row>
    <row r="1884" spans="1:4">
      <c r="A1884" s="6">
        <v>1881</v>
      </c>
      <c r="B1884" s="7">
        <v>610.39</v>
      </c>
      <c r="D1884" s="39">
        <v>610.39</v>
      </c>
    </row>
    <row r="1885" spans="1:4">
      <c r="A1885" s="6">
        <v>1882</v>
      </c>
      <c r="B1885" s="7">
        <v>965.83</v>
      </c>
      <c r="D1885" s="39">
        <v>965.83</v>
      </c>
    </row>
    <row r="1886" spans="1:4">
      <c r="A1886" s="6">
        <v>1883</v>
      </c>
      <c r="B1886" s="7">
        <v>2122.9</v>
      </c>
      <c r="D1886" s="39">
        <v>2122.9</v>
      </c>
    </row>
    <row r="1887" spans="1:4">
      <c r="A1887" s="6">
        <v>1884</v>
      </c>
      <c r="B1887" s="7">
        <v>120.27</v>
      </c>
      <c r="D1887" s="39">
        <v>120.27</v>
      </c>
    </row>
    <row r="1888" spans="1:4">
      <c r="A1888" s="6">
        <v>1885</v>
      </c>
      <c r="B1888" s="7">
        <v>2420.53</v>
      </c>
      <c r="D1888" s="39">
        <v>2420.53</v>
      </c>
    </row>
    <row r="1889" spans="1:4">
      <c r="A1889" s="6">
        <v>1886</v>
      </c>
      <c r="B1889" s="7">
        <v>2011.96</v>
      </c>
      <c r="D1889" s="39">
        <v>2011.96</v>
      </c>
    </row>
    <row r="1890" spans="1:4">
      <c r="A1890" s="6">
        <v>1887</v>
      </c>
      <c r="B1890" s="7">
        <v>30.63</v>
      </c>
      <c r="D1890" s="39">
        <v>30.63</v>
      </c>
    </row>
    <row r="1891" spans="1:4">
      <c r="A1891" s="6">
        <v>1888</v>
      </c>
      <c r="B1891" s="7">
        <v>2722.8</v>
      </c>
      <c r="D1891" s="39">
        <v>2722.8</v>
      </c>
    </row>
    <row r="1892" spans="1:4">
      <c r="A1892" s="6">
        <v>1889</v>
      </c>
      <c r="B1892" s="7">
        <v>1052.58</v>
      </c>
      <c r="D1892" s="39">
        <v>1052.58</v>
      </c>
    </row>
    <row r="1893" spans="1:4">
      <c r="A1893" s="6">
        <v>1890</v>
      </c>
      <c r="B1893" s="7">
        <v>1072.43</v>
      </c>
      <c r="D1893" s="39">
        <v>1072.43</v>
      </c>
    </row>
    <row r="1894" spans="1:4">
      <c r="A1894" s="6">
        <v>1891</v>
      </c>
      <c r="B1894" s="7">
        <v>914.09</v>
      </c>
      <c r="D1894" s="39">
        <v>914.09</v>
      </c>
    </row>
    <row r="1895" spans="1:4">
      <c r="A1895" s="6">
        <v>1892</v>
      </c>
      <c r="B1895" s="7">
        <v>242.48</v>
      </c>
      <c r="D1895" s="39">
        <v>242.48</v>
      </c>
    </row>
    <row r="1896" spans="1:4">
      <c r="A1896" s="6">
        <v>1893</v>
      </c>
      <c r="B1896" s="7">
        <v>4580.38</v>
      </c>
      <c r="D1896" s="39">
        <v>4580.38</v>
      </c>
    </row>
    <row r="1897" spans="1:4">
      <c r="A1897" s="6">
        <v>1894</v>
      </c>
      <c r="B1897" s="7">
        <v>5941.23</v>
      </c>
      <c r="D1897" s="39">
        <v>5941.23</v>
      </c>
    </row>
    <row r="1898" spans="1:4">
      <c r="A1898" s="6">
        <v>1895</v>
      </c>
      <c r="B1898" s="7">
        <v>2625.68</v>
      </c>
      <c r="D1898" s="39">
        <v>2625.68</v>
      </c>
    </row>
    <row r="1899" spans="1:4">
      <c r="A1899" s="6">
        <v>1896</v>
      </c>
      <c r="B1899" s="7">
        <v>339.07</v>
      </c>
      <c r="D1899" s="39">
        <v>339.07</v>
      </c>
    </row>
    <row r="1900" spans="1:4">
      <c r="A1900" s="6">
        <v>1897</v>
      </c>
      <c r="B1900" s="7">
        <v>329.06</v>
      </c>
      <c r="D1900" s="39">
        <v>329.06</v>
      </c>
    </row>
    <row r="1901" spans="1:4">
      <c r="A1901" s="6">
        <v>1898</v>
      </c>
      <c r="B1901" s="7">
        <v>1865.09</v>
      </c>
      <c r="D1901" s="39">
        <v>1865.09</v>
      </c>
    </row>
    <row r="1902" spans="1:4">
      <c r="A1902" s="6">
        <v>1899</v>
      </c>
      <c r="B1902" s="7">
        <v>1786.37</v>
      </c>
      <c r="D1902" s="39">
        <v>1786.37</v>
      </c>
    </row>
    <row r="1903" spans="1:4">
      <c r="A1903" s="6">
        <v>1900</v>
      </c>
      <c r="B1903" s="7">
        <v>1434.4</v>
      </c>
      <c r="D1903" s="39">
        <v>1434.4</v>
      </c>
    </row>
    <row r="1904" spans="1:4">
      <c r="A1904" s="6">
        <v>1901</v>
      </c>
      <c r="B1904" s="7">
        <v>401.69</v>
      </c>
      <c r="D1904" s="39">
        <v>401.69</v>
      </c>
    </row>
    <row r="1905" spans="1:4">
      <c r="A1905" s="6">
        <v>1902</v>
      </c>
      <c r="B1905" s="7">
        <v>500.88</v>
      </c>
      <c r="D1905" s="39">
        <v>500.88</v>
      </c>
    </row>
    <row r="1906" spans="1:4">
      <c r="A1906" s="6">
        <v>1903</v>
      </c>
      <c r="B1906" s="7">
        <v>207.19</v>
      </c>
      <c r="D1906" s="39">
        <v>207.19</v>
      </c>
    </row>
    <row r="1907" spans="1:4">
      <c r="A1907" s="6">
        <v>1904</v>
      </c>
      <c r="B1907" s="7">
        <v>439.45</v>
      </c>
      <c r="D1907" s="39">
        <v>439.45</v>
      </c>
    </row>
    <row r="1908" spans="1:4">
      <c r="A1908" s="6">
        <v>1905</v>
      </c>
      <c r="B1908" s="7">
        <v>363.07</v>
      </c>
      <c r="D1908" s="39">
        <v>363.07</v>
      </c>
    </row>
    <row r="1909" spans="1:4">
      <c r="A1909" s="6">
        <v>1906</v>
      </c>
      <c r="B1909" s="7">
        <v>986.42</v>
      </c>
      <c r="D1909" s="39">
        <v>986.42</v>
      </c>
    </row>
    <row r="1910" spans="1:4">
      <c r="A1910" s="6">
        <v>1907</v>
      </c>
      <c r="B1910" s="7">
        <v>296.31</v>
      </c>
      <c r="D1910" s="39">
        <v>296.31</v>
      </c>
    </row>
    <row r="1911" spans="1:4">
      <c r="A1911" s="6">
        <v>1908</v>
      </c>
      <c r="B1911" s="7">
        <v>1752.5</v>
      </c>
      <c r="D1911" s="39">
        <v>1752.5</v>
      </c>
    </row>
    <row r="1912" spans="1:4">
      <c r="A1912" s="6">
        <v>1909</v>
      </c>
      <c r="B1912" s="7">
        <v>508.62</v>
      </c>
      <c r="D1912" s="39">
        <v>508.62</v>
      </c>
    </row>
    <row r="1913" spans="1:4">
      <c r="A1913" s="6">
        <v>1910</v>
      </c>
      <c r="B1913" s="7">
        <v>1599.62</v>
      </c>
      <c r="D1913" s="39">
        <v>1599.62</v>
      </c>
    </row>
    <row r="1914" spans="1:4">
      <c r="A1914" s="6">
        <v>1911</v>
      </c>
      <c r="B1914" s="7">
        <v>1342.99</v>
      </c>
      <c r="D1914" s="39">
        <v>1342.99</v>
      </c>
    </row>
    <row r="1915" spans="1:4">
      <c r="A1915" s="6">
        <v>1912</v>
      </c>
      <c r="B1915" s="7">
        <v>319.22</v>
      </c>
      <c r="D1915" s="39">
        <v>319.22</v>
      </c>
    </row>
    <row r="1916" spans="1:4">
      <c r="A1916" s="6">
        <v>1913</v>
      </c>
      <c r="B1916" s="7">
        <v>3059.86</v>
      </c>
      <c r="D1916" s="39">
        <v>3059.86</v>
      </c>
    </row>
    <row r="1917" spans="1:4">
      <c r="A1917" s="6">
        <v>1914</v>
      </c>
      <c r="B1917" s="7">
        <v>2198.22</v>
      </c>
      <c r="D1917" s="39">
        <v>2198.22</v>
      </c>
    </row>
    <row r="1918" spans="1:4">
      <c r="A1918" s="6">
        <v>1915</v>
      </c>
      <c r="B1918" s="7">
        <v>3310.91</v>
      </c>
      <c r="D1918" s="39">
        <v>3310.91</v>
      </c>
    </row>
    <row r="1919" spans="1:4">
      <c r="A1919" s="6">
        <v>1916</v>
      </c>
      <c r="B1919" s="7">
        <v>2912.38</v>
      </c>
      <c r="D1919" s="39">
        <v>2912.38</v>
      </c>
    </row>
    <row r="1920" spans="1:4">
      <c r="A1920" s="6">
        <v>1917</v>
      </c>
      <c r="B1920" s="7">
        <v>1527.99</v>
      </c>
      <c r="D1920" s="39">
        <v>1527.99</v>
      </c>
    </row>
    <row r="1921" spans="1:4">
      <c r="A1921" s="6">
        <v>1918</v>
      </c>
      <c r="B1921" s="7">
        <v>936.09</v>
      </c>
      <c r="D1921" s="39">
        <v>936.09</v>
      </c>
    </row>
    <row r="1922" spans="1:4">
      <c r="A1922" s="6">
        <v>1919</v>
      </c>
      <c r="B1922" s="7">
        <v>665.4</v>
      </c>
      <c r="D1922" s="39">
        <v>665.4</v>
      </c>
    </row>
    <row r="1923" spans="1:4">
      <c r="A1923" s="6">
        <v>1920</v>
      </c>
      <c r="B1923" s="7">
        <v>339.07</v>
      </c>
      <c r="D1923" s="39">
        <v>339.07</v>
      </c>
    </row>
    <row r="1924" spans="1:4">
      <c r="A1924" s="6">
        <v>1921</v>
      </c>
      <c r="B1924" s="7">
        <v>2469.3</v>
      </c>
      <c r="D1924" s="39">
        <v>2469.3</v>
      </c>
    </row>
    <row r="1925" spans="1:4">
      <c r="A1925" s="6">
        <v>1922</v>
      </c>
      <c r="B1925" s="7">
        <v>2772.37</v>
      </c>
      <c r="D1925" s="39">
        <v>2772.37</v>
      </c>
    </row>
    <row r="1926" spans="1:4">
      <c r="A1926" s="6">
        <v>1923</v>
      </c>
      <c r="B1926" s="7">
        <v>607.3</v>
      </c>
      <c r="D1926" s="39">
        <v>607.3</v>
      </c>
    </row>
    <row r="1927" spans="1:4">
      <c r="A1927" s="6">
        <v>1924</v>
      </c>
      <c r="B1927" s="7">
        <v>1062.48</v>
      </c>
      <c r="D1927" s="39">
        <v>1062.48</v>
      </c>
    </row>
    <row r="1928" spans="1:4">
      <c r="A1928" s="6">
        <v>1925</v>
      </c>
      <c r="B1928" s="7">
        <v>266.31</v>
      </c>
      <c r="D1928" s="39">
        <v>266.31</v>
      </c>
    </row>
    <row r="1929" spans="1:4">
      <c r="A1929" s="6">
        <v>1926</v>
      </c>
      <c r="B1929" s="7">
        <v>1576.62</v>
      </c>
      <c r="D1929" s="39">
        <v>1576.62</v>
      </c>
    </row>
    <row r="1930" spans="1:4">
      <c r="A1930" s="6">
        <v>1927</v>
      </c>
      <c r="B1930" s="7">
        <v>1332.57</v>
      </c>
      <c r="D1930" s="39">
        <v>1332.57</v>
      </c>
    </row>
    <row r="1931" spans="1:4">
      <c r="A1931" s="6">
        <v>1928</v>
      </c>
      <c r="B1931" s="7">
        <v>1016.46</v>
      </c>
      <c r="D1931" s="39">
        <v>1016.46</v>
      </c>
    </row>
    <row r="1932" spans="1:4">
      <c r="A1932" s="6">
        <v>1929</v>
      </c>
      <c r="B1932" s="7">
        <v>575.58</v>
      </c>
      <c r="D1932" s="39">
        <v>575.58</v>
      </c>
    </row>
    <row r="1933" spans="1:4">
      <c r="A1933" s="6">
        <v>1930</v>
      </c>
      <c r="B1933" s="7">
        <v>395.52</v>
      </c>
      <c r="D1933" s="39">
        <v>395.52</v>
      </c>
    </row>
    <row r="1934" spans="1:4">
      <c r="A1934" s="6">
        <v>1931</v>
      </c>
      <c r="B1934" s="7">
        <v>623.27</v>
      </c>
      <c r="D1934" s="39">
        <v>623.27</v>
      </c>
    </row>
    <row r="1935" spans="1:4">
      <c r="A1935" s="6">
        <v>1932</v>
      </c>
      <c r="B1935" s="7">
        <v>612.93</v>
      </c>
      <c r="D1935" s="39">
        <v>612.93</v>
      </c>
    </row>
    <row r="1936" spans="1:4">
      <c r="A1936" s="6">
        <v>1933</v>
      </c>
      <c r="B1936" s="7">
        <v>579.6</v>
      </c>
      <c r="D1936" s="39">
        <v>579.6</v>
      </c>
    </row>
    <row r="1937" spans="1:4">
      <c r="A1937" s="6">
        <v>1934</v>
      </c>
      <c r="B1937" s="7">
        <v>1638.88</v>
      </c>
      <c r="D1937" s="39">
        <v>1638.88</v>
      </c>
    </row>
    <row r="1938" spans="1:4">
      <c r="A1938" s="6">
        <v>1935</v>
      </c>
      <c r="B1938" s="7">
        <v>2708.37</v>
      </c>
      <c r="D1938" s="39">
        <v>2708.37</v>
      </c>
    </row>
    <row r="1939" spans="1:4">
      <c r="A1939" s="6">
        <v>1936</v>
      </c>
      <c r="B1939" s="7">
        <v>1797.61</v>
      </c>
      <c r="D1939" s="39">
        <v>1797.61</v>
      </c>
    </row>
    <row r="1940" spans="1:4">
      <c r="A1940" s="6">
        <v>1937</v>
      </c>
      <c r="B1940" s="7">
        <v>456.9</v>
      </c>
      <c r="D1940" s="39">
        <v>456.9</v>
      </c>
    </row>
    <row r="1941" spans="1:4">
      <c r="A1941" s="6">
        <v>1938</v>
      </c>
      <c r="B1941" s="7">
        <v>1745.47</v>
      </c>
      <c r="D1941" s="39">
        <v>1745.47</v>
      </c>
    </row>
    <row r="1942" spans="1:4">
      <c r="A1942" s="6">
        <v>1939</v>
      </c>
      <c r="B1942" s="7">
        <v>315.29</v>
      </c>
      <c r="D1942" s="39">
        <v>315.29</v>
      </c>
    </row>
    <row r="1943" spans="1:4">
      <c r="A1943" s="6">
        <v>1940</v>
      </c>
      <c r="B1943" s="7">
        <v>79.14</v>
      </c>
      <c r="D1943" s="39">
        <v>79.14</v>
      </c>
    </row>
    <row r="1944" spans="1:4">
      <c r="A1944" s="6">
        <v>1941</v>
      </c>
      <c r="B1944" s="7">
        <v>2689.21</v>
      </c>
      <c r="D1944" s="39">
        <v>2689.21</v>
      </c>
    </row>
    <row r="1945" spans="1:4">
      <c r="A1945" s="6">
        <v>1942</v>
      </c>
      <c r="B1945" s="7">
        <v>968.43</v>
      </c>
      <c r="D1945" s="39">
        <v>968.43</v>
      </c>
    </row>
    <row r="1946" spans="1:4">
      <c r="A1946" s="6">
        <v>1943</v>
      </c>
      <c r="B1946" s="7">
        <v>280.61</v>
      </c>
      <c r="D1946" s="39">
        <v>280.61</v>
      </c>
    </row>
    <row r="1947" spans="1:4">
      <c r="A1947" s="6">
        <v>1944</v>
      </c>
      <c r="B1947" s="7">
        <v>1257.96</v>
      </c>
      <c r="D1947" s="39">
        <v>1257.96</v>
      </c>
    </row>
    <row r="1948" spans="1:4">
      <c r="A1948" s="6">
        <v>1945</v>
      </c>
      <c r="B1948" s="7">
        <v>601.22</v>
      </c>
      <c r="D1948" s="39">
        <v>601.22</v>
      </c>
    </row>
    <row r="1949" spans="1:4">
      <c r="A1949" s="6">
        <v>1946</v>
      </c>
      <c r="B1949" s="7">
        <v>361.97</v>
      </c>
      <c r="D1949" s="39">
        <v>361.97</v>
      </c>
    </row>
    <row r="1950" spans="1:4">
      <c r="A1950" s="6">
        <v>1947</v>
      </c>
      <c r="B1950" s="7">
        <v>442.69</v>
      </c>
      <c r="D1950" s="39">
        <v>442.69</v>
      </c>
    </row>
    <row r="1951" spans="1:4">
      <c r="A1951" s="6">
        <v>1948</v>
      </c>
      <c r="B1951" s="7">
        <v>388.33</v>
      </c>
      <c r="D1951" s="39">
        <v>388.33</v>
      </c>
    </row>
    <row r="1952" spans="1:4">
      <c r="A1952" s="6">
        <v>1949</v>
      </c>
      <c r="B1952" s="7">
        <v>797.76</v>
      </c>
      <c r="D1952" s="39">
        <v>797.76</v>
      </c>
    </row>
    <row r="1953" spans="1:4">
      <c r="A1953" s="6">
        <v>1950</v>
      </c>
      <c r="B1953" s="7">
        <v>208.24</v>
      </c>
      <c r="D1953" s="39">
        <v>208.24</v>
      </c>
    </row>
    <row r="1954" spans="1:4">
      <c r="A1954" s="6">
        <v>1951</v>
      </c>
      <c r="B1954" s="7">
        <v>200.91</v>
      </c>
      <c r="D1954" s="39">
        <v>200.91</v>
      </c>
    </row>
    <row r="1955" spans="1:4">
      <c r="A1955" s="6">
        <v>1952</v>
      </c>
      <c r="B1955" s="7">
        <v>442.69</v>
      </c>
      <c r="D1955" s="39">
        <v>442.69</v>
      </c>
    </row>
    <row r="1956" spans="1:4">
      <c r="A1956" s="6">
        <v>1953</v>
      </c>
      <c r="B1956" s="7">
        <v>2892.52</v>
      </c>
      <c r="D1956" s="39">
        <v>2892.52</v>
      </c>
    </row>
    <row r="1957" spans="1:4">
      <c r="A1957" s="6">
        <v>1954</v>
      </c>
      <c r="B1957" s="7">
        <v>509.83</v>
      </c>
      <c r="D1957" s="39">
        <v>509.83</v>
      </c>
    </row>
    <row r="1958" spans="1:4">
      <c r="A1958" s="6">
        <v>1955</v>
      </c>
      <c r="B1958" s="7">
        <v>578.97</v>
      </c>
      <c r="D1958" s="39">
        <v>578.97</v>
      </c>
    </row>
    <row r="1959" spans="1:4">
      <c r="A1959" s="6">
        <v>1956</v>
      </c>
      <c r="B1959" s="7">
        <v>284.14</v>
      </c>
      <c r="D1959" s="39">
        <v>284.14</v>
      </c>
    </row>
    <row r="1960" spans="1:4">
      <c r="A1960" s="6">
        <v>1957</v>
      </c>
      <c r="B1960" s="7">
        <v>318.02</v>
      </c>
      <c r="D1960" s="39">
        <v>318.02</v>
      </c>
    </row>
    <row r="1961" spans="1:4">
      <c r="A1961" s="6">
        <v>1958</v>
      </c>
      <c r="B1961" s="7">
        <v>4232.68</v>
      </c>
      <c r="D1961" s="39">
        <v>4232.68</v>
      </c>
    </row>
    <row r="1962" spans="1:4">
      <c r="A1962" s="6">
        <v>1959</v>
      </c>
      <c r="B1962" s="7">
        <v>1329.67</v>
      </c>
      <c r="D1962" s="39">
        <v>1329.67</v>
      </c>
    </row>
    <row r="1963" spans="1:4">
      <c r="A1963" s="6">
        <v>1960</v>
      </c>
      <c r="B1963" s="7">
        <v>1354.13</v>
      </c>
      <c r="D1963" s="39">
        <v>1354.13</v>
      </c>
    </row>
    <row r="1964" spans="1:4">
      <c r="A1964" s="6">
        <v>1961</v>
      </c>
      <c r="B1964" s="7">
        <v>2478.72</v>
      </c>
      <c r="D1964" s="39">
        <v>2478.72</v>
      </c>
    </row>
    <row r="1965" spans="1:4">
      <c r="A1965" s="6">
        <v>1962</v>
      </c>
      <c r="B1965" s="7">
        <v>2572.7</v>
      </c>
      <c r="D1965" s="39">
        <v>2572.7</v>
      </c>
    </row>
    <row r="1966" spans="1:4">
      <c r="A1966" s="6">
        <v>1963</v>
      </c>
      <c r="B1966" s="7">
        <v>151.46</v>
      </c>
      <c r="D1966" s="39">
        <v>151.46</v>
      </c>
    </row>
    <row r="1967" spans="1:4">
      <c r="A1967" s="6">
        <v>1964</v>
      </c>
      <c r="B1967" s="7">
        <v>966.66</v>
      </c>
      <c r="D1967" s="39">
        <v>966.66</v>
      </c>
    </row>
    <row r="1968" spans="1:4">
      <c r="A1968" s="6">
        <v>1965</v>
      </c>
      <c r="B1968" s="7">
        <v>1819.94</v>
      </c>
      <c r="D1968" s="39">
        <v>1819.94</v>
      </c>
    </row>
    <row r="1969" spans="1:4">
      <c r="A1969" s="6">
        <v>1966</v>
      </c>
      <c r="B1969" s="7">
        <v>2343.25</v>
      </c>
      <c r="D1969" s="39">
        <v>2343.25</v>
      </c>
    </row>
    <row r="1970" spans="1:4">
      <c r="A1970" s="6">
        <v>1967</v>
      </c>
      <c r="B1970" s="7">
        <v>1146.85</v>
      </c>
      <c r="D1970" s="39">
        <v>1146.85</v>
      </c>
    </row>
    <row r="1971" spans="1:4">
      <c r="A1971" s="6">
        <v>1968</v>
      </c>
      <c r="B1971" s="7">
        <v>1388.8</v>
      </c>
      <c r="D1971" s="39">
        <v>1388.8</v>
      </c>
    </row>
    <row r="1972" spans="1:4">
      <c r="A1972" s="6">
        <v>1969</v>
      </c>
      <c r="B1972" s="7">
        <v>2734.14</v>
      </c>
      <c r="D1972" s="39">
        <v>2734.14</v>
      </c>
    </row>
    <row r="1973" spans="1:4">
      <c r="A1973" s="6">
        <v>1970</v>
      </c>
      <c r="B1973" s="7">
        <v>1064.65</v>
      </c>
      <c r="D1973" s="39">
        <v>1064.65</v>
      </c>
    </row>
    <row r="1974" spans="1:4">
      <c r="A1974" s="6">
        <v>1971</v>
      </c>
      <c r="B1974" s="7">
        <v>290.79</v>
      </c>
      <c r="D1974" s="39">
        <v>290.79</v>
      </c>
    </row>
    <row r="1975" spans="1:4">
      <c r="A1975" s="6">
        <v>1972</v>
      </c>
      <c r="B1975" s="7">
        <v>447.91</v>
      </c>
      <c r="D1975" s="39">
        <v>447.91</v>
      </c>
    </row>
    <row r="1976" spans="1:4">
      <c r="A1976" s="6">
        <v>1973</v>
      </c>
      <c r="B1976" s="7">
        <v>242.22</v>
      </c>
      <c r="D1976" s="39">
        <v>242.22</v>
      </c>
    </row>
    <row r="1977" spans="1:4">
      <c r="A1977" s="6">
        <v>1974</v>
      </c>
      <c r="B1977" s="7">
        <v>2241.12</v>
      </c>
      <c r="D1977" s="39">
        <v>2241.12</v>
      </c>
    </row>
    <row r="1978" spans="1:4">
      <c r="A1978" s="6">
        <v>1975</v>
      </c>
      <c r="B1978" s="7">
        <v>157.92</v>
      </c>
      <c r="D1978" s="39">
        <v>157.92</v>
      </c>
    </row>
    <row r="1979" spans="1:4">
      <c r="A1979" s="6">
        <v>1976</v>
      </c>
      <c r="B1979" s="7">
        <v>198.89</v>
      </c>
      <c r="D1979" s="39">
        <v>198.89</v>
      </c>
    </row>
    <row r="1980" spans="1:4">
      <c r="A1980" s="6">
        <v>1977</v>
      </c>
      <c r="B1980" s="7">
        <v>1758.17</v>
      </c>
      <c r="D1980" s="39">
        <v>1758.17</v>
      </c>
    </row>
    <row r="1981" spans="1:4">
      <c r="A1981" s="6">
        <v>1978</v>
      </c>
      <c r="B1981" s="7">
        <v>496.71</v>
      </c>
      <c r="D1981" s="39">
        <v>496.71</v>
      </c>
    </row>
    <row r="1982" spans="1:4">
      <c r="A1982" s="6">
        <v>1979</v>
      </c>
      <c r="B1982" s="7">
        <v>1548.28</v>
      </c>
      <c r="D1982" s="39">
        <v>1548.28</v>
      </c>
    </row>
    <row r="1983" spans="1:4">
      <c r="A1983" s="6">
        <v>1980</v>
      </c>
      <c r="B1983" s="7">
        <v>366.31</v>
      </c>
      <c r="D1983" s="39">
        <v>366.31</v>
      </c>
    </row>
    <row r="1984" spans="1:4">
      <c r="A1984" s="6">
        <v>1981</v>
      </c>
      <c r="B1984" s="7">
        <v>1816.58</v>
      </c>
      <c r="D1984" s="39">
        <v>1816.58</v>
      </c>
    </row>
    <row r="1985" spans="1:4">
      <c r="A1985" s="6">
        <v>1982</v>
      </c>
      <c r="B1985" s="7">
        <v>834.44</v>
      </c>
      <c r="D1985" s="39">
        <v>834.44</v>
      </c>
    </row>
    <row r="1986" spans="1:4">
      <c r="A1986" s="6">
        <v>1983</v>
      </c>
      <c r="B1986" s="7">
        <v>141.98</v>
      </c>
      <c r="D1986" s="39">
        <v>141.98</v>
      </c>
    </row>
    <row r="1987" spans="1:4">
      <c r="A1987" s="6">
        <v>1984</v>
      </c>
      <c r="B1987" s="7">
        <v>2359.11</v>
      </c>
      <c r="D1987" s="39">
        <v>2359.11</v>
      </c>
    </row>
    <row r="1988" spans="1:4">
      <c r="A1988" s="6">
        <v>1985</v>
      </c>
      <c r="B1988" s="7">
        <v>2438.69</v>
      </c>
      <c r="D1988" s="39">
        <v>2438.69</v>
      </c>
    </row>
    <row r="1989" spans="1:4">
      <c r="A1989" s="6">
        <v>1986</v>
      </c>
      <c r="B1989" s="7">
        <v>1645.17</v>
      </c>
      <c r="D1989" s="39">
        <v>1645.17</v>
      </c>
    </row>
    <row r="1990" spans="1:4">
      <c r="A1990" s="6">
        <v>1987</v>
      </c>
      <c r="B1990" s="7">
        <v>1008.02</v>
      </c>
      <c r="D1990" s="39">
        <v>1008.02</v>
      </c>
    </row>
    <row r="1991" spans="1:4">
      <c r="A1991" s="6">
        <v>1988</v>
      </c>
      <c r="B1991" s="7">
        <v>1686.95</v>
      </c>
      <c r="D1991" s="39">
        <v>1686.95</v>
      </c>
    </row>
    <row r="1992" spans="1:4">
      <c r="A1992" s="6">
        <v>1989</v>
      </c>
      <c r="B1992" s="7">
        <v>2014.92</v>
      </c>
      <c r="D1992" s="39">
        <v>2014.92</v>
      </c>
    </row>
    <row r="1993" spans="1:4">
      <c r="A1993" s="6">
        <v>1990</v>
      </c>
      <c r="B1993" s="7">
        <v>720.56</v>
      </c>
      <c r="D1993" s="39">
        <v>720.56</v>
      </c>
    </row>
    <row r="1994" spans="1:4">
      <c r="A1994" s="6">
        <v>1991</v>
      </c>
      <c r="B1994" s="7">
        <v>208.24</v>
      </c>
      <c r="D1994" s="39">
        <v>208.24</v>
      </c>
    </row>
    <row r="1995" spans="1:4">
      <c r="A1995" s="6">
        <v>1992</v>
      </c>
      <c r="B1995" s="7">
        <v>999.98</v>
      </c>
      <c r="D1995" s="39">
        <v>999.98</v>
      </c>
    </row>
    <row r="1996" spans="1:4">
      <c r="A1996" s="6">
        <v>1993</v>
      </c>
      <c r="B1996" s="7">
        <v>1633.37</v>
      </c>
      <c r="D1996" s="39">
        <v>1633.37</v>
      </c>
    </row>
    <row r="1997" spans="1:4">
      <c r="A1997" s="6">
        <v>1994</v>
      </c>
      <c r="B1997" s="7">
        <v>2644.06</v>
      </c>
      <c r="D1997" s="39">
        <v>2644.06</v>
      </c>
    </row>
    <row r="1998" spans="1:4">
      <c r="A1998" s="6">
        <v>1995</v>
      </c>
      <c r="B1998" s="7">
        <v>623.26</v>
      </c>
      <c r="D1998" s="39">
        <v>623.26</v>
      </c>
    </row>
    <row r="1999" spans="1:4">
      <c r="A1999" s="6">
        <v>1996</v>
      </c>
      <c r="B1999" s="7">
        <v>3054.62</v>
      </c>
      <c r="D1999" s="39">
        <v>3054.62</v>
      </c>
    </row>
    <row r="2000" spans="1:4">
      <c r="A2000" s="6">
        <v>1997</v>
      </c>
      <c r="B2000" s="7">
        <v>442.69</v>
      </c>
      <c r="D2000" s="39">
        <v>442.69</v>
      </c>
    </row>
    <row r="2001" spans="1:4">
      <c r="A2001" s="6">
        <v>1998</v>
      </c>
      <c r="B2001" s="7">
        <v>587.71</v>
      </c>
      <c r="D2001" s="39">
        <v>587.71</v>
      </c>
    </row>
    <row r="2002" spans="1:4">
      <c r="A2002" s="6">
        <v>1999</v>
      </c>
      <c r="B2002" s="7">
        <v>837.94</v>
      </c>
      <c r="D2002" s="39">
        <v>837.94</v>
      </c>
    </row>
    <row r="2003" spans="1:4">
      <c r="A2003" s="6">
        <v>2000</v>
      </c>
      <c r="B2003" s="7">
        <v>821.31</v>
      </c>
      <c r="D2003" s="39">
        <v>821.31</v>
      </c>
    </row>
    <row r="2004" spans="1:4">
      <c r="A2004" s="6">
        <v>2001</v>
      </c>
      <c r="B2004" s="7">
        <v>442.69</v>
      </c>
      <c r="D2004" s="39">
        <v>442.69</v>
      </c>
    </row>
    <row r="2005" spans="1:4">
      <c r="A2005" s="6">
        <v>2002</v>
      </c>
      <c r="B2005" s="7">
        <v>100.33</v>
      </c>
      <c r="D2005" s="39">
        <v>100.33</v>
      </c>
    </row>
    <row r="2006" spans="1:4">
      <c r="A2006" s="6">
        <v>2003</v>
      </c>
      <c r="B2006" s="7">
        <v>1354.25</v>
      </c>
      <c r="D2006" s="39">
        <v>1354.25</v>
      </c>
    </row>
    <row r="2007" spans="1:4">
      <c r="A2007" s="6">
        <v>2004</v>
      </c>
      <c r="B2007" s="7">
        <v>587.83</v>
      </c>
      <c r="D2007" s="39">
        <v>587.83</v>
      </c>
    </row>
    <row r="2008" spans="1:4">
      <c r="A2008" s="6">
        <v>2005</v>
      </c>
      <c r="B2008" s="7">
        <v>1523.8</v>
      </c>
      <c r="D2008" s="39">
        <v>1523.8</v>
      </c>
    </row>
    <row r="2009" spans="1:4">
      <c r="A2009" s="6">
        <v>2006</v>
      </c>
      <c r="B2009" s="7">
        <v>126.67</v>
      </c>
      <c r="D2009" s="39">
        <v>126.67</v>
      </c>
    </row>
    <row r="2010" spans="1:4">
      <c r="A2010" s="6">
        <v>2007</v>
      </c>
      <c r="B2010" s="7">
        <v>868.94</v>
      </c>
      <c r="D2010" s="39">
        <v>868.94</v>
      </c>
    </row>
    <row r="2011" spans="1:4">
      <c r="A2011" s="6">
        <v>2008</v>
      </c>
      <c r="B2011" s="7">
        <v>1255.3</v>
      </c>
      <c r="D2011" s="39">
        <v>1255.3</v>
      </c>
    </row>
    <row r="2012" spans="1:4">
      <c r="A2012" s="6">
        <v>2009</v>
      </c>
      <c r="B2012" s="7">
        <v>2905.29</v>
      </c>
      <c r="D2012" s="39">
        <v>2905.29</v>
      </c>
    </row>
    <row r="2013" spans="1:4">
      <c r="A2013" s="6">
        <v>2010</v>
      </c>
      <c r="B2013" s="7">
        <v>2087.9</v>
      </c>
      <c r="D2013" s="39">
        <v>2087.9</v>
      </c>
    </row>
    <row r="2014" spans="1:4">
      <c r="A2014" s="6">
        <v>2011</v>
      </c>
      <c r="B2014" s="7">
        <v>1259.36</v>
      </c>
      <c r="D2014" s="39">
        <v>1259.36</v>
      </c>
    </row>
    <row r="2015" spans="1:4">
      <c r="A2015" s="6">
        <v>2012</v>
      </c>
      <c r="B2015" s="7">
        <v>1061.55</v>
      </c>
      <c r="D2015" s="39">
        <v>1061.55</v>
      </c>
    </row>
    <row r="2016" spans="1:4">
      <c r="A2016" s="6">
        <v>2013</v>
      </c>
      <c r="B2016" s="7">
        <v>256.17</v>
      </c>
      <c r="D2016" s="39">
        <v>256.17</v>
      </c>
    </row>
    <row r="2017" spans="1:4">
      <c r="A2017" s="6">
        <v>2014</v>
      </c>
      <c r="B2017" s="7">
        <v>771.02</v>
      </c>
      <c r="D2017" s="39">
        <v>771.02</v>
      </c>
    </row>
    <row r="2018" spans="1:4">
      <c r="A2018" s="6">
        <v>2015</v>
      </c>
      <c r="B2018" s="7">
        <v>240.54</v>
      </c>
      <c r="D2018" s="39">
        <v>240.54</v>
      </c>
    </row>
    <row r="2019" spans="1:4">
      <c r="A2019" s="6">
        <v>2016</v>
      </c>
      <c r="B2019" s="7">
        <v>1705.71</v>
      </c>
      <c r="D2019" s="39">
        <v>1705.71</v>
      </c>
    </row>
    <row r="2020" spans="1:4">
      <c r="A2020" s="6">
        <v>2017</v>
      </c>
      <c r="B2020" s="7">
        <v>141.33</v>
      </c>
      <c r="D2020" s="39">
        <v>141.33</v>
      </c>
    </row>
    <row r="2021" spans="1:4">
      <c r="A2021" s="6">
        <v>2018</v>
      </c>
      <c r="B2021" s="7">
        <v>1359.06</v>
      </c>
      <c r="D2021" s="39">
        <v>1359.06</v>
      </c>
    </row>
    <row r="2022" spans="1:4">
      <c r="A2022" s="6">
        <v>2019</v>
      </c>
      <c r="B2022" s="7">
        <v>154.28</v>
      </c>
      <c r="D2022" s="39">
        <v>154.28</v>
      </c>
    </row>
    <row r="2023" spans="1:4">
      <c r="A2023" s="6">
        <v>2020</v>
      </c>
      <c r="B2023" s="7">
        <v>304.87</v>
      </c>
      <c r="D2023" s="39">
        <v>304.87</v>
      </c>
    </row>
    <row r="2024" spans="1:4">
      <c r="A2024" s="6">
        <v>2021</v>
      </c>
      <c r="B2024" s="7">
        <v>644.55</v>
      </c>
      <c r="D2024" s="39">
        <v>644.55</v>
      </c>
    </row>
    <row r="2025" spans="1:4">
      <c r="A2025" s="6">
        <v>2022</v>
      </c>
      <c r="B2025" s="7">
        <v>899.54</v>
      </c>
      <c r="D2025" s="39">
        <v>899.54</v>
      </c>
    </row>
    <row r="2026" spans="1:4">
      <c r="A2026" s="6">
        <v>2023</v>
      </c>
      <c r="B2026" s="7">
        <v>193.8</v>
      </c>
      <c r="D2026" s="39">
        <v>193.8</v>
      </c>
    </row>
    <row r="2027" spans="1:4">
      <c r="A2027" s="6">
        <v>2024</v>
      </c>
      <c r="B2027" s="7">
        <v>187.47</v>
      </c>
      <c r="D2027" s="39">
        <v>187.47</v>
      </c>
    </row>
    <row r="2028" spans="1:4">
      <c r="A2028" s="6">
        <v>2025</v>
      </c>
      <c r="B2028" s="7">
        <v>176.74</v>
      </c>
      <c r="D2028" s="39">
        <v>176.74</v>
      </c>
    </row>
    <row r="2029" spans="1:4">
      <c r="A2029" s="6">
        <v>2026</v>
      </c>
      <c r="B2029" s="7">
        <v>2639.3</v>
      </c>
      <c r="D2029" s="39">
        <v>2639.3</v>
      </c>
    </row>
    <row r="2030" spans="1:4">
      <c r="A2030" s="6">
        <v>2027</v>
      </c>
      <c r="B2030" s="7">
        <v>3633.44</v>
      </c>
      <c r="D2030" s="39">
        <v>3633.44</v>
      </c>
    </row>
    <row r="2031" spans="1:4">
      <c r="A2031" s="6">
        <v>2028</v>
      </c>
      <c r="B2031" s="7">
        <v>1885.77</v>
      </c>
      <c r="D2031" s="39">
        <v>1885.77</v>
      </c>
    </row>
    <row r="2032" spans="1:4">
      <c r="A2032" s="6">
        <v>2029</v>
      </c>
      <c r="B2032" s="7">
        <v>395.17</v>
      </c>
      <c r="D2032" s="39">
        <v>395.17</v>
      </c>
    </row>
    <row r="2033" spans="1:4">
      <c r="A2033" s="6">
        <v>2030</v>
      </c>
      <c r="B2033" s="7">
        <v>401.69</v>
      </c>
      <c r="D2033" s="39">
        <v>401.69</v>
      </c>
    </row>
    <row r="2034" spans="1:4">
      <c r="A2034" s="6">
        <v>2031</v>
      </c>
      <c r="B2034" s="7">
        <v>719.27</v>
      </c>
      <c r="D2034" s="39">
        <v>719.27</v>
      </c>
    </row>
    <row r="2035" spans="1:4">
      <c r="A2035" s="6">
        <v>2032</v>
      </c>
      <c r="B2035" s="7">
        <v>270.86</v>
      </c>
      <c r="D2035" s="39">
        <v>270.86</v>
      </c>
    </row>
    <row r="2036" spans="1:4">
      <c r="A2036" s="6">
        <v>2033</v>
      </c>
      <c r="B2036" s="7">
        <v>1112.54</v>
      </c>
      <c r="D2036" s="39">
        <v>1112.54</v>
      </c>
    </row>
    <row r="2037" spans="1:4">
      <c r="A2037" s="6">
        <v>2034</v>
      </c>
      <c r="B2037" s="7">
        <v>630.92</v>
      </c>
      <c r="D2037" s="39">
        <v>630.92</v>
      </c>
    </row>
    <row r="2038" spans="1:4">
      <c r="A2038" s="6">
        <v>2035</v>
      </c>
      <c r="B2038" s="7">
        <v>476.28</v>
      </c>
      <c r="D2038" s="39">
        <v>476.28</v>
      </c>
    </row>
    <row r="2039" spans="1:4">
      <c r="A2039" s="6">
        <v>2036</v>
      </c>
      <c r="B2039" s="7">
        <v>2089.6</v>
      </c>
      <c r="D2039" s="39">
        <v>2089.6</v>
      </c>
    </row>
    <row r="2040" spans="1:4">
      <c r="A2040" s="6">
        <v>2037</v>
      </c>
      <c r="B2040" s="7">
        <v>439.45</v>
      </c>
      <c r="D2040" s="39">
        <v>439.45</v>
      </c>
    </row>
    <row r="2041" spans="1:4">
      <c r="A2041" s="6">
        <v>2038</v>
      </c>
      <c r="B2041" s="7">
        <v>2258.35</v>
      </c>
      <c r="D2041" s="39">
        <v>2258.35</v>
      </c>
    </row>
    <row r="2042" spans="1:4">
      <c r="A2042" s="6">
        <v>2039</v>
      </c>
      <c r="B2042" s="7">
        <v>659.93</v>
      </c>
      <c r="D2042" s="39">
        <v>659.93</v>
      </c>
    </row>
    <row r="2043" spans="1:4">
      <c r="A2043" s="6">
        <v>2040</v>
      </c>
      <c r="B2043" s="7">
        <v>2462.65</v>
      </c>
      <c r="D2043" s="39">
        <v>2462.65</v>
      </c>
    </row>
    <row r="2044" spans="1:4">
      <c r="A2044" s="6">
        <v>2041</v>
      </c>
      <c r="B2044" s="7">
        <v>798.93</v>
      </c>
      <c r="D2044" s="39">
        <v>798.93</v>
      </c>
    </row>
    <row r="2045" spans="1:4">
      <c r="A2045" s="6">
        <v>2042</v>
      </c>
      <c r="B2045" s="7">
        <v>154.28</v>
      </c>
      <c r="D2045" s="39">
        <v>154.28</v>
      </c>
    </row>
    <row r="2046" spans="1:4">
      <c r="A2046" s="6">
        <v>2043</v>
      </c>
      <c r="B2046" s="7">
        <v>1636.91</v>
      </c>
      <c r="D2046" s="39">
        <v>1636.91</v>
      </c>
    </row>
    <row r="2047" spans="1:4">
      <c r="A2047" s="6">
        <v>2044</v>
      </c>
      <c r="B2047" s="7">
        <v>1553.15</v>
      </c>
      <c r="D2047" s="39">
        <v>1553.15</v>
      </c>
    </row>
    <row r="2048" spans="1:4">
      <c r="A2048" s="6">
        <v>2045</v>
      </c>
      <c r="B2048" s="7">
        <v>735.27</v>
      </c>
      <c r="D2048" s="39">
        <v>735.27</v>
      </c>
    </row>
    <row r="2049" spans="1:4">
      <c r="A2049" s="6">
        <v>2046</v>
      </c>
      <c r="B2049" s="7">
        <v>1153.5</v>
      </c>
      <c r="D2049" s="39">
        <v>1153.5</v>
      </c>
    </row>
    <row r="2050" spans="1:4">
      <c r="A2050" s="6">
        <v>2047</v>
      </c>
      <c r="B2050" s="7">
        <v>1922.11</v>
      </c>
      <c r="D2050" s="39">
        <v>1922.11</v>
      </c>
    </row>
    <row r="2051" spans="1:4">
      <c r="A2051" s="6">
        <v>2048</v>
      </c>
      <c r="B2051" s="7">
        <v>4910.67</v>
      </c>
      <c r="D2051" s="39">
        <v>4910.67</v>
      </c>
    </row>
    <row r="2052" spans="1:4">
      <c r="A2052" s="6">
        <v>2049</v>
      </c>
      <c r="B2052" s="7">
        <v>157.92</v>
      </c>
      <c r="D2052" s="39">
        <v>157.92</v>
      </c>
    </row>
    <row r="2053" spans="1:4">
      <c r="A2053" s="6">
        <v>2050</v>
      </c>
      <c r="B2053" s="7">
        <v>266.31</v>
      </c>
      <c r="D2053" s="39">
        <v>266.31</v>
      </c>
    </row>
    <row r="2054" spans="1:4">
      <c r="A2054" s="6">
        <v>2051</v>
      </c>
      <c r="B2054" s="7">
        <v>985.59</v>
      </c>
      <c r="D2054" s="39">
        <v>985.59</v>
      </c>
    </row>
    <row r="2055" spans="1:4">
      <c r="A2055" s="6">
        <v>2052</v>
      </c>
      <c r="B2055" s="7">
        <v>3486.72</v>
      </c>
      <c r="D2055" s="39">
        <v>3486.72</v>
      </c>
    </row>
    <row r="2056" spans="1:4">
      <c r="A2056" s="6">
        <v>2053</v>
      </c>
      <c r="B2056" s="7">
        <v>1520.3</v>
      </c>
      <c r="D2056" s="39">
        <v>1520.3</v>
      </c>
    </row>
    <row r="2057" spans="1:4">
      <c r="A2057" s="6">
        <v>2054</v>
      </c>
      <c r="B2057" s="7">
        <v>159.92</v>
      </c>
      <c r="D2057" s="39">
        <v>159.92</v>
      </c>
    </row>
    <row r="2058" spans="1:4">
      <c r="A2058" s="6">
        <v>2055</v>
      </c>
      <c r="B2058" s="7">
        <v>200.91</v>
      </c>
      <c r="D2058" s="39">
        <v>200.91</v>
      </c>
    </row>
    <row r="2059" spans="1:4">
      <c r="A2059" s="6">
        <v>2056</v>
      </c>
      <c r="B2059" s="7">
        <v>2022.37</v>
      </c>
      <c r="D2059" s="39">
        <v>2022.37</v>
      </c>
    </row>
    <row r="2060" spans="1:4">
      <c r="A2060" s="6">
        <v>2057</v>
      </c>
      <c r="B2060" s="7">
        <v>1995.72</v>
      </c>
      <c r="D2060" s="39">
        <v>1995.72</v>
      </c>
    </row>
    <row r="2061" spans="1:4">
      <c r="A2061" s="6">
        <v>2058</v>
      </c>
      <c r="B2061" s="7">
        <v>2386.28</v>
      </c>
      <c r="D2061" s="39">
        <v>2386.28</v>
      </c>
    </row>
    <row r="2062" spans="1:4">
      <c r="A2062" s="6">
        <v>2059</v>
      </c>
      <c r="B2062" s="7">
        <v>1126.52</v>
      </c>
      <c r="D2062" s="39">
        <v>1126.52</v>
      </c>
    </row>
    <row r="2063" spans="1:4">
      <c r="A2063" s="6">
        <v>2060</v>
      </c>
      <c r="B2063" s="7">
        <v>1009.92</v>
      </c>
      <c r="D2063" s="39">
        <v>1009.92</v>
      </c>
    </row>
    <row r="2064" spans="1:4">
      <c r="A2064" s="6">
        <v>2061</v>
      </c>
      <c r="B2064" s="7">
        <v>1161.8</v>
      </c>
      <c r="D2064" s="39">
        <v>1161.8</v>
      </c>
    </row>
    <row r="2065" spans="1:4">
      <c r="A2065" s="6">
        <v>2062</v>
      </c>
      <c r="B2065" s="7">
        <v>626.59</v>
      </c>
      <c r="D2065" s="39">
        <v>626.59</v>
      </c>
    </row>
    <row r="2066" spans="1:4">
      <c r="A2066" s="6">
        <v>2063</v>
      </c>
      <c r="B2066" s="7">
        <v>2127.63</v>
      </c>
      <c r="D2066" s="39">
        <v>2127.63</v>
      </c>
    </row>
    <row r="2067" spans="1:4">
      <c r="A2067" s="6">
        <v>2064</v>
      </c>
      <c r="B2067" s="7">
        <v>4031.93</v>
      </c>
      <c r="D2067" s="39">
        <v>4031.93</v>
      </c>
    </row>
    <row r="2068" spans="1:4">
      <c r="A2068" s="6">
        <v>2065</v>
      </c>
      <c r="B2068" s="7">
        <v>594.37</v>
      </c>
      <c r="D2068" s="39">
        <v>594.37</v>
      </c>
    </row>
    <row r="2069" spans="1:4">
      <c r="A2069" s="6">
        <v>2066</v>
      </c>
      <c r="B2069" s="7">
        <v>414.24</v>
      </c>
      <c r="D2069" s="39">
        <v>414.24</v>
      </c>
    </row>
    <row r="2070" spans="1:4">
      <c r="A2070" s="6">
        <v>2067</v>
      </c>
      <c r="B2070" s="7">
        <v>867.64</v>
      </c>
      <c r="D2070" s="39">
        <v>867.64</v>
      </c>
    </row>
    <row r="2071" spans="1:4">
      <c r="A2071" s="6">
        <v>2068</v>
      </c>
      <c r="B2071" s="7">
        <v>600.15</v>
      </c>
      <c r="D2071" s="39">
        <v>600.15</v>
      </c>
    </row>
    <row r="2072" spans="1:4">
      <c r="A2072" s="6">
        <v>2069</v>
      </c>
      <c r="B2072" s="7">
        <v>193.6</v>
      </c>
      <c r="D2072" s="39">
        <v>193.6</v>
      </c>
    </row>
    <row r="2073" spans="1:4">
      <c r="A2073" s="6">
        <v>2070</v>
      </c>
      <c r="B2073" s="7">
        <v>325.76</v>
      </c>
      <c r="D2073" s="39">
        <v>325.76</v>
      </c>
    </row>
    <row r="2074" spans="1:4">
      <c r="A2074" s="6">
        <v>2071</v>
      </c>
      <c r="B2074" s="7">
        <v>254.46</v>
      </c>
      <c r="D2074" s="39">
        <v>254.46</v>
      </c>
    </row>
    <row r="2075" spans="1:4">
      <c r="A2075" s="6">
        <v>2072</v>
      </c>
      <c r="B2075" s="7">
        <v>256.68</v>
      </c>
      <c r="D2075" s="39">
        <v>256.68</v>
      </c>
    </row>
    <row r="2076" spans="1:4">
      <c r="A2076" s="6">
        <v>2073</v>
      </c>
      <c r="B2076" s="7">
        <v>2540.35</v>
      </c>
      <c r="D2076" s="39">
        <v>2540.35</v>
      </c>
    </row>
    <row r="2077" spans="1:4">
      <c r="A2077" s="6">
        <v>2074</v>
      </c>
      <c r="B2077" s="7">
        <v>1251.14</v>
      </c>
      <c r="D2077" s="39">
        <v>1251.14</v>
      </c>
    </row>
    <row r="2078" spans="1:4">
      <c r="A2078" s="6">
        <v>2075</v>
      </c>
      <c r="B2078" s="7">
        <v>786.98</v>
      </c>
      <c r="D2078" s="39">
        <v>786.98</v>
      </c>
    </row>
    <row r="2079" spans="1:4">
      <c r="A2079" s="6">
        <v>2076</v>
      </c>
      <c r="B2079" s="7">
        <v>691.55</v>
      </c>
      <c r="D2079" s="39">
        <v>691.55</v>
      </c>
    </row>
    <row r="2080" spans="1:4">
      <c r="A2080" s="6">
        <v>2077</v>
      </c>
      <c r="B2080" s="7">
        <v>1629.76</v>
      </c>
      <c r="D2080" s="39">
        <v>1629.76</v>
      </c>
    </row>
    <row r="2081" spans="1:4">
      <c r="A2081" s="6">
        <v>2078</v>
      </c>
      <c r="B2081" s="7">
        <v>513.36</v>
      </c>
      <c r="D2081" s="39">
        <v>513.36</v>
      </c>
    </row>
    <row r="2082" spans="1:4">
      <c r="A2082" s="6">
        <v>2079</v>
      </c>
      <c r="B2082" s="7">
        <v>151.46</v>
      </c>
      <c r="D2082" s="39">
        <v>151.46</v>
      </c>
    </row>
    <row r="2083" spans="1:4">
      <c r="A2083" s="6">
        <v>2080</v>
      </c>
      <c r="B2083" s="7">
        <v>274.33</v>
      </c>
      <c r="D2083" s="39">
        <v>274.33</v>
      </c>
    </row>
    <row r="2084" spans="1:4">
      <c r="A2084" s="6">
        <v>2081</v>
      </c>
      <c r="B2084" s="7">
        <v>1128.91</v>
      </c>
      <c r="D2084" s="39">
        <v>1128.91</v>
      </c>
    </row>
    <row r="2085" spans="1:4">
      <c r="A2085" s="6">
        <v>2082</v>
      </c>
      <c r="B2085" s="7">
        <v>602.61</v>
      </c>
      <c r="D2085" s="39">
        <v>602.61</v>
      </c>
    </row>
    <row r="2086" spans="1:4">
      <c r="A2086" s="6">
        <v>2083</v>
      </c>
      <c r="B2086" s="7">
        <v>549.91</v>
      </c>
      <c r="D2086" s="39">
        <v>549.91</v>
      </c>
    </row>
    <row r="2087" spans="1:4">
      <c r="A2087" s="6">
        <v>2084</v>
      </c>
      <c r="B2087" s="7">
        <v>361.25</v>
      </c>
      <c r="D2087" s="39">
        <v>361.25</v>
      </c>
    </row>
    <row r="2088" spans="1:4">
      <c r="A2088" s="6">
        <v>2085</v>
      </c>
      <c r="B2088" s="7">
        <v>805.16</v>
      </c>
      <c r="D2088" s="39">
        <v>805.16</v>
      </c>
    </row>
    <row r="2089" spans="1:4">
      <c r="A2089" s="6">
        <v>2086</v>
      </c>
      <c r="B2089" s="7">
        <v>187.89</v>
      </c>
      <c r="D2089" s="39">
        <v>187.89</v>
      </c>
    </row>
    <row r="2090" spans="1:4">
      <c r="A2090" s="6">
        <v>2087</v>
      </c>
      <c r="B2090" s="7">
        <v>783.34</v>
      </c>
      <c r="D2090" s="39">
        <v>783.34</v>
      </c>
    </row>
    <row r="2091" spans="1:4">
      <c r="A2091" s="6">
        <v>2088</v>
      </c>
      <c r="B2091" s="7">
        <v>367.89</v>
      </c>
      <c r="D2091" s="39">
        <v>367.89</v>
      </c>
    </row>
    <row r="2092" spans="1:4">
      <c r="A2092" s="6">
        <v>2089</v>
      </c>
      <c r="B2092" s="7">
        <v>1188.16</v>
      </c>
      <c r="D2092" s="39">
        <v>1188.16</v>
      </c>
    </row>
    <row r="2093" spans="1:4">
      <c r="A2093" s="6">
        <v>2090</v>
      </c>
      <c r="B2093" s="7">
        <v>870.87</v>
      </c>
      <c r="D2093" s="39">
        <v>870.87</v>
      </c>
    </row>
    <row r="2094" spans="1:4">
      <c r="A2094" s="6">
        <v>2091</v>
      </c>
      <c r="B2094" s="7">
        <v>691.55</v>
      </c>
      <c r="D2094" s="39">
        <v>691.55</v>
      </c>
    </row>
    <row r="2095" spans="1:4">
      <c r="A2095" s="6">
        <v>2092</v>
      </c>
      <c r="B2095" s="7">
        <v>2119.13</v>
      </c>
      <c r="D2095" s="39">
        <v>2119.13</v>
      </c>
    </row>
    <row r="2096" spans="1:4">
      <c r="A2096" s="6">
        <v>2093</v>
      </c>
      <c r="B2096" s="7">
        <v>2986.72</v>
      </c>
      <c r="D2096" s="39">
        <v>2986.72</v>
      </c>
    </row>
    <row r="2097" spans="1:4">
      <c r="A2097" s="6">
        <v>2094</v>
      </c>
      <c r="B2097" s="7">
        <v>1307.64</v>
      </c>
      <c r="D2097" s="39">
        <v>1307.64</v>
      </c>
    </row>
    <row r="2098" spans="1:4">
      <c r="A2098" s="6">
        <v>2095</v>
      </c>
      <c r="B2098" s="7">
        <v>1652.34</v>
      </c>
      <c r="D2098" s="39">
        <v>1652.34</v>
      </c>
    </row>
    <row r="2099" spans="1:4">
      <c r="A2099" s="6">
        <v>2096</v>
      </c>
      <c r="B2099" s="7">
        <v>1355.44</v>
      </c>
      <c r="D2099" s="39">
        <v>1355.44</v>
      </c>
    </row>
    <row r="2100" spans="1:4">
      <c r="A2100" s="6">
        <v>2097</v>
      </c>
      <c r="B2100" s="7">
        <v>2605.34</v>
      </c>
      <c r="D2100" s="39">
        <v>2605.34</v>
      </c>
    </row>
    <row r="2101" spans="1:4">
      <c r="A2101" s="6">
        <v>2098</v>
      </c>
      <c r="B2101" s="7">
        <v>152.53</v>
      </c>
      <c r="D2101" s="39">
        <v>152.53</v>
      </c>
    </row>
    <row r="2102" spans="1:4">
      <c r="A2102" s="6">
        <v>2099</v>
      </c>
      <c r="B2102" s="7">
        <v>661.44</v>
      </c>
      <c r="D2102" s="39">
        <v>661.44</v>
      </c>
    </row>
    <row r="2103" spans="1:4">
      <c r="A2103" s="6">
        <v>2100</v>
      </c>
      <c r="B2103" s="7">
        <v>992.01</v>
      </c>
      <c r="D2103" s="39">
        <v>992.01</v>
      </c>
    </row>
    <row r="2104" spans="1:4">
      <c r="A2104" s="6">
        <v>2101</v>
      </c>
      <c r="B2104" s="7">
        <v>1111.97</v>
      </c>
      <c r="D2104" s="39">
        <v>1111.97</v>
      </c>
    </row>
    <row r="2105" spans="1:4">
      <c r="A2105" s="6">
        <v>2102</v>
      </c>
      <c r="B2105" s="7">
        <v>780.2</v>
      </c>
      <c r="D2105" s="39">
        <v>780.2</v>
      </c>
    </row>
    <row r="2106" spans="1:4">
      <c r="A2106" s="6">
        <v>2103</v>
      </c>
      <c r="B2106" s="7">
        <v>96.07</v>
      </c>
      <c r="D2106" s="39">
        <v>96.07</v>
      </c>
    </row>
    <row r="2107" spans="1:4">
      <c r="A2107" s="6">
        <v>2104</v>
      </c>
      <c r="B2107" s="7">
        <v>826.6</v>
      </c>
      <c r="D2107" s="39">
        <v>826.6</v>
      </c>
    </row>
    <row r="2108" spans="1:4">
      <c r="A2108" s="6">
        <v>2105</v>
      </c>
      <c r="B2108" s="7">
        <v>2387.53</v>
      </c>
      <c r="D2108" s="39">
        <v>2387.53</v>
      </c>
    </row>
    <row r="2109" spans="1:4">
      <c r="A2109" s="6">
        <v>2106</v>
      </c>
      <c r="B2109" s="7">
        <v>1547.95</v>
      </c>
      <c r="D2109" s="39">
        <v>1547.95</v>
      </c>
    </row>
    <row r="2110" spans="1:4">
      <c r="A2110" s="6">
        <v>2107</v>
      </c>
      <c r="B2110" s="7">
        <v>1176.57</v>
      </c>
      <c r="D2110" s="39">
        <v>1176.57</v>
      </c>
    </row>
    <row r="2111" spans="1:4">
      <c r="A2111" s="6">
        <v>2108</v>
      </c>
      <c r="B2111" s="7">
        <v>164.76</v>
      </c>
      <c r="D2111" s="39">
        <v>164.76</v>
      </c>
    </row>
    <row r="2112" spans="1:4">
      <c r="A2112" s="6">
        <v>2109</v>
      </c>
      <c r="B2112" s="7">
        <v>394.17</v>
      </c>
      <c r="D2112" s="39">
        <v>394.17</v>
      </c>
    </row>
    <row r="2113" spans="1:4">
      <c r="A2113" s="6">
        <v>2110</v>
      </c>
      <c r="B2113" s="7">
        <v>716.89</v>
      </c>
      <c r="D2113" s="39">
        <v>716.89</v>
      </c>
    </row>
    <row r="2114" spans="1:4">
      <c r="A2114" s="6">
        <v>2111</v>
      </c>
      <c r="B2114" s="7">
        <v>638.1</v>
      </c>
      <c r="D2114" s="39">
        <v>638.1</v>
      </c>
    </row>
    <row r="2115" spans="1:4">
      <c r="A2115" s="6">
        <v>2112</v>
      </c>
      <c r="B2115" s="7">
        <v>548.39</v>
      </c>
      <c r="D2115" s="39">
        <v>548.39</v>
      </c>
    </row>
    <row r="2116" spans="1:4">
      <c r="A2116" s="6">
        <v>2113</v>
      </c>
      <c r="B2116" s="7">
        <v>3122.7</v>
      </c>
      <c r="D2116" s="39">
        <v>3122.7</v>
      </c>
    </row>
    <row r="2117" spans="1:4">
      <c r="A2117" s="6">
        <v>2114</v>
      </c>
      <c r="B2117" s="7">
        <v>3270.3</v>
      </c>
      <c r="D2117" s="39">
        <v>3270.3</v>
      </c>
    </row>
    <row r="2118" spans="1:4">
      <c r="A2118" s="6">
        <v>2115</v>
      </c>
      <c r="B2118" s="7">
        <v>651.52</v>
      </c>
      <c r="D2118" s="39">
        <v>651.52</v>
      </c>
    </row>
    <row r="2119" spans="1:4">
      <c r="A2119" s="6">
        <v>2116</v>
      </c>
      <c r="B2119" s="7">
        <v>1629.76</v>
      </c>
      <c r="D2119" s="39">
        <v>1629.76</v>
      </c>
    </row>
    <row r="2120" spans="1:4">
      <c r="A2120" s="6">
        <v>2117</v>
      </c>
      <c r="B2120" s="7">
        <v>959.7</v>
      </c>
      <c r="D2120" s="39">
        <v>959.7</v>
      </c>
    </row>
    <row r="2121" spans="1:4">
      <c r="A2121" s="6">
        <v>2118</v>
      </c>
      <c r="B2121" s="7">
        <v>98.14</v>
      </c>
      <c r="D2121" s="39">
        <v>98.14</v>
      </c>
    </row>
    <row r="2122" spans="1:4">
      <c r="A2122" s="6">
        <v>2119</v>
      </c>
      <c r="B2122" s="7">
        <v>579.6</v>
      </c>
      <c r="D2122" s="39">
        <v>579.6</v>
      </c>
    </row>
    <row r="2123" spans="1:4">
      <c r="A2123" s="6">
        <v>2120</v>
      </c>
      <c r="B2123" s="7">
        <v>413.05</v>
      </c>
      <c r="D2123" s="39">
        <v>413.05</v>
      </c>
    </row>
    <row r="2124" spans="1:4">
      <c r="A2124" s="6">
        <v>2121</v>
      </c>
      <c r="B2124" s="7">
        <v>2108.38</v>
      </c>
      <c r="D2124" s="39">
        <v>2108.38</v>
      </c>
    </row>
    <row r="2125" spans="1:4">
      <c r="A2125" s="6">
        <v>2122</v>
      </c>
      <c r="B2125" s="7">
        <v>351.18</v>
      </c>
      <c r="D2125" s="39">
        <v>351.18</v>
      </c>
    </row>
    <row r="2126" spans="1:4">
      <c r="A2126" s="6">
        <v>2123</v>
      </c>
      <c r="B2126" s="7">
        <v>2495.06</v>
      </c>
      <c r="D2126" s="39">
        <v>2495.06</v>
      </c>
    </row>
    <row r="2127" spans="1:4">
      <c r="A2127" s="6">
        <v>2124</v>
      </c>
      <c r="B2127" s="7">
        <v>2183.26</v>
      </c>
      <c r="D2127" s="39">
        <v>2183.26</v>
      </c>
    </row>
    <row r="2128" spans="1:4">
      <c r="A2128" s="6">
        <v>2125</v>
      </c>
      <c r="B2128" s="7">
        <v>615.45</v>
      </c>
      <c r="D2128" s="39">
        <v>615.45</v>
      </c>
    </row>
    <row r="2129" spans="1:4">
      <c r="A2129" s="6">
        <v>2126</v>
      </c>
      <c r="B2129" s="7">
        <v>2253.04</v>
      </c>
      <c r="D2129" s="39">
        <v>2253.04</v>
      </c>
    </row>
    <row r="2130" spans="1:4">
      <c r="A2130" s="6">
        <v>2127</v>
      </c>
      <c r="B2130" s="7">
        <v>4400.63</v>
      </c>
      <c r="D2130" s="39">
        <v>4400.63</v>
      </c>
    </row>
    <row r="2131" spans="1:4">
      <c r="A2131" s="6">
        <v>2128</v>
      </c>
      <c r="B2131" s="7">
        <v>257.17</v>
      </c>
      <c r="D2131" s="39">
        <v>257.17</v>
      </c>
    </row>
    <row r="2132" spans="1:4">
      <c r="A2132" s="6">
        <v>2129</v>
      </c>
      <c r="B2132" s="7">
        <v>1200.08</v>
      </c>
      <c r="D2132" s="39">
        <v>1200.08</v>
      </c>
    </row>
    <row r="2133" spans="1:4">
      <c r="A2133" s="6">
        <v>2130</v>
      </c>
      <c r="B2133" s="7">
        <v>2931.46</v>
      </c>
      <c r="D2133" s="39">
        <v>2931.46</v>
      </c>
    </row>
    <row r="2134" spans="1:4">
      <c r="A2134" s="6">
        <v>2131</v>
      </c>
      <c r="B2134" s="7">
        <v>5140.26</v>
      </c>
      <c r="D2134" s="39">
        <v>5140.26</v>
      </c>
    </row>
    <row r="2135" spans="1:4">
      <c r="A2135" s="6">
        <v>2132</v>
      </c>
      <c r="B2135" s="7">
        <v>1791.4</v>
      </c>
      <c r="D2135" s="39">
        <v>1791.4</v>
      </c>
    </row>
    <row r="2136" spans="1:4">
      <c r="A2136" s="6">
        <v>2133</v>
      </c>
      <c r="B2136" s="7">
        <v>503.99</v>
      </c>
      <c r="D2136" s="39">
        <v>503.99</v>
      </c>
    </row>
    <row r="2137" spans="1:4">
      <c r="A2137" s="6">
        <v>2134</v>
      </c>
      <c r="B2137" s="7">
        <v>1126.59</v>
      </c>
      <c r="D2137" s="39">
        <v>1126.59</v>
      </c>
    </row>
    <row r="2138" spans="1:4">
      <c r="A2138" s="6">
        <v>2135</v>
      </c>
      <c r="B2138" s="7">
        <v>1836.14</v>
      </c>
      <c r="D2138" s="39">
        <v>1836.14</v>
      </c>
    </row>
    <row r="2139" spans="1:4">
      <c r="A2139" s="6">
        <v>2136</v>
      </c>
      <c r="B2139" s="7">
        <v>226.13</v>
      </c>
      <c r="D2139" s="39">
        <v>226.13</v>
      </c>
    </row>
    <row r="2140" spans="1:4">
      <c r="A2140" s="6">
        <v>2137</v>
      </c>
      <c r="B2140" s="7">
        <v>911.3</v>
      </c>
      <c r="D2140" s="39">
        <v>911.3</v>
      </c>
    </row>
    <row r="2141" spans="1:4">
      <c r="A2141" s="6">
        <v>2138</v>
      </c>
      <c r="B2141" s="7">
        <v>1165.58</v>
      </c>
      <c r="D2141" s="39">
        <v>1165.58</v>
      </c>
    </row>
    <row r="2142" spans="1:4">
      <c r="A2142" s="6">
        <v>2139</v>
      </c>
      <c r="B2142" s="7">
        <v>3440.9</v>
      </c>
      <c r="D2142" s="39">
        <v>3440.9</v>
      </c>
    </row>
    <row r="2143" spans="1:4">
      <c r="A2143" s="6">
        <v>2140</v>
      </c>
      <c r="B2143" s="7">
        <v>1736.91</v>
      </c>
      <c r="D2143" s="39">
        <v>1736.91</v>
      </c>
    </row>
    <row r="2144" spans="1:4">
      <c r="A2144" s="6">
        <v>2141</v>
      </c>
      <c r="B2144" s="7">
        <v>2524.2</v>
      </c>
      <c r="D2144" s="39">
        <v>2524.2</v>
      </c>
    </row>
    <row r="2145" spans="1:4">
      <c r="A2145" s="6">
        <v>2142</v>
      </c>
      <c r="B2145" s="7">
        <v>1128.91</v>
      </c>
      <c r="D2145" s="39">
        <v>1128.91</v>
      </c>
    </row>
    <row r="2146" spans="1:4">
      <c r="A2146" s="6">
        <v>2143</v>
      </c>
      <c r="B2146" s="7">
        <v>1226.53</v>
      </c>
      <c r="D2146" s="39">
        <v>1226.53</v>
      </c>
    </row>
    <row r="2147" spans="1:4">
      <c r="A2147" s="6">
        <v>2144</v>
      </c>
      <c r="B2147" s="7">
        <v>560.68</v>
      </c>
      <c r="D2147" s="39">
        <v>560.68</v>
      </c>
    </row>
    <row r="2148" spans="1:4">
      <c r="A2148" s="6">
        <v>2145</v>
      </c>
      <c r="B2148" s="7">
        <v>1276.2</v>
      </c>
      <c r="D2148" s="39">
        <v>1276.2</v>
      </c>
    </row>
    <row r="2149" spans="1:4">
      <c r="A2149" s="6">
        <v>2146</v>
      </c>
      <c r="B2149" s="7">
        <v>329.52</v>
      </c>
      <c r="D2149" s="39">
        <v>329.52</v>
      </c>
    </row>
    <row r="2150" spans="1:4">
      <c r="A2150" s="6">
        <v>2147</v>
      </c>
      <c r="B2150" s="7">
        <v>415.09</v>
      </c>
      <c r="D2150" s="39">
        <v>415.09</v>
      </c>
    </row>
    <row r="2151" spans="1:4">
      <c r="A2151" s="6">
        <v>2148</v>
      </c>
      <c r="B2151" s="7">
        <v>1208.39</v>
      </c>
      <c r="D2151" s="39">
        <v>1208.39</v>
      </c>
    </row>
    <row r="2152" spans="1:4">
      <c r="A2152" s="6">
        <v>2149</v>
      </c>
      <c r="B2152" s="7">
        <v>826.84</v>
      </c>
      <c r="D2152" s="39">
        <v>826.84</v>
      </c>
    </row>
    <row r="2153" spans="1:4">
      <c r="A2153" s="6">
        <v>2150</v>
      </c>
      <c r="B2153" s="7">
        <v>620.13</v>
      </c>
      <c r="D2153" s="39">
        <v>620.13</v>
      </c>
    </row>
    <row r="2154" spans="1:4">
      <c r="A2154" s="6">
        <v>2151</v>
      </c>
      <c r="B2154" s="7">
        <v>410.28</v>
      </c>
      <c r="D2154" s="39">
        <v>410.28</v>
      </c>
    </row>
    <row r="2155" spans="1:4">
      <c r="A2155" s="6">
        <v>2152</v>
      </c>
      <c r="B2155" s="7">
        <v>1417.1</v>
      </c>
      <c r="D2155" s="39">
        <v>1417.1</v>
      </c>
    </row>
    <row r="2156" spans="1:4">
      <c r="A2156" s="6">
        <v>2153</v>
      </c>
      <c r="B2156" s="7">
        <v>579.6</v>
      </c>
      <c r="D2156" s="39">
        <v>579.6</v>
      </c>
    </row>
    <row r="2157" spans="1:4">
      <c r="A2157" s="6">
        <v>2154</v>
      </c>
      <c r="B2157" s="7">
        <v>401.82</v>
      </c>
      <c r="D2157" s="39">
        <v>401.82</v>
      </c>
    </row>
    <row r="2158" spans="1:4">
      <c r="A2158" s="6">
        <v>2155</v>
      </c>
      <c r="B2158" s="7">
        <v>360.28</v>
      </c>
      <c r="D2158" s="39">
        <v>360.28</v>
      </c>
    </row>
    <row r="2159" spans="1:4">
      <c r="A2159" s="6">
        <v>2156</v>
      </c>
      <c r="B2159" s="7">
        <v>1505.96</v>
      </c>
      <c r="D2159" s="39">
        <v>1505.96</v>
      </c>
    </row>
    <row r="2160" spans="1:4">
      <c r="A2160" s="6">
        <v>2157</v>
      </c>
      <c r="B2160" s="7">
        <v>3085.16</v>
      </c>
      <c r="D2160" s="39">
        <v>3085.16</v>
      </c>
    </row>
    <row r="2161" spans="1:4">
      <c r="A2161" s="6">
        <v>2158</v>
      </c>
      <c r="B2161" s="7">
        <v>2063.72</v>
      </c>
      <c r="D2161" s="39">
        <v>2063.72</v>
      </c>
    </row>
    <row r="2162" spans="1:4">
      <c r="A2162" s="6">
        <v>2159</v>
      </c>
      <c r="B2162" s="7">
        <v>750.85</v>
      </c>
      <c r="D2162" s="39">
        <v>750.85</v>
      </c>
    </row>
    <row r="2163" spans="1:4">
      <c r="A2163" s="6">
        <v>2160</v>
      </c>
      <c r="B2163" s="7">
        <v>90.47</v>
      </c>
      <c r="D2163" s="39">
        <v>90.47</v>
      </c>
    </row>
    <row r="2164" spans="1:4">
      <c r="A2164" s="6">
        <v>2161</v>
      </c>
      <c r="B2164" s="7">
        <v>746.07</v>
      </c>
      <c r="D2164" s="39">
        <v>746.07</v>
      </c>
    </row>
    <row r="2165" spans="1:4">
      <c r="A2165" s="6">
        <v>2162</v>
      </c>
      <c r="B2165" s="7">
        <v>575.08</v>
      </c>
      <c r="D2165" s="39">
        <v>575.08</v>
      </c>
    </row>
    <row r="2166" spans="1:4">
      <c r="A2166" s="6">
        <v>2163</v>
      </c>
      <c r="B2166" s="7">
        <v>1472.4</v>
      </c>
      <c r="D2166" s="39">
        <v>1472.4</v>
      </c>
    </row>
    <row r="2167" spans="1:4">
      <c r="A2167" s="6">
        <v>2164</v>
      </c>
      <c r="B2167" s="7">
        <v>1527.31</v>
      </c>
      <c r="D2167" s="39">
        <v>1527.31</v>
      </c>
    </row>
    <row r="2168" spans="1:4">
      <c r="A2168" s="6">
        <v>2165</v>
      </c>
      <c r="B2168" s="7">
        <v>4208.31</v>
      </c>
      <c r="D2168" s="39">
        <v>4208.31</v>
      </c>
    </row>
    <row r="2169" spans="1:4">
      <c r="A2169" s="6">
        <v>2166</v>
      </c>
      <c r="B2169" s="7">
        <v>3427.67</v>
      </c>
      <c r="D2169" s="39">
        <v>3427.67</v>
      </c>
    </row>
    <row r="2170" spans="1:4">
      <c r="A2170" s="6">
        <v>2167</v>
      </c>
      <c r="B2170" s="7">
        <v>159.37</v>
      </c>
      <c r="D2170" s="39">
        <v>159.37</v>
      </c>
    </row>
    <row r="2171" spans="1:4">
      <c r="A2171" s="6">
        <v>2168</v>
      </c>
      <c r="B2171" s="7">
        <v>410.57</v>
      </c>
      <c r="D2171" s="39">
        <v>410.57</v>
      </c>
    </row>
    <row r="2172" spans="1:4">
      <c r="A2172" s="6">
        <v>2169</v>
      </c>
      <c r="B2172" s="7">
        <v>886.52</v>
      </c>
      <c r="D2172" s="39">
        <v>886.52</v>
      </c>
    </row>
    <row r="2173" spans="1:4">
      <c r="A2173" s="6">
        <v>2170</v>
      </c>
      <c r="B2173" s="7">
        <v>1147.34</v>
      </c>
      <c r="D2173" s="39">
        <v>1147.34</v>
      </c>
    </row>
    <row r="2174" spans="1:4">
      <c r="A2174" s="6">
        <v>2171</v>
      </c>
      <c r="B2174" s="7">
        <v>901.51</v>
      </c>
      <c r="D2174" s="39">
        <v>901.51</v>
      </c>
    </row>
    <row r="2175" spans="1:4">
      <c r="A2175" s="6">
        <v>2172</v>
      </c>
      <c r="B2175" s="7">
        <v>957.11</v>
      </c>
      <c r="D2175" s="39">
        <v>957.11</v>
      </c>
    </row>
    <row r="2176" spans="1:4">
      <c r="A2176" s="6">
        <v>2173</v>
      </c>
      <c r="B2176" s="7">
        <v>1957.49</v>
      </c>
      <c r="D2176" s="39">
        <v>1957.49</v>
      </c>
    </row>
    <row r="2177" spans="1:4">
      <c r="A2177" s="6">
        <v>2174</v>
      </c>
      <c r="B2177" s="7">
        <v>1786.37</v>
      </c>
      <c r="D2177" s="39">
        <v>1786.37</v>
      </c>
    </row>
    <row r="2178" spans="1:4">
      <c r="A2178" s="6">
        <v>2175</v>
      </c>
      <c r="B2178" s="7">
        <v>1454.55</v>
      </c>
      <c r="D2178" s="39">
        <v>1454.55</v>
      </c>
    </row>
    <row r="2179" spans="1:4">
      <c r="A2179" s="6">
        <v>2176</v>
      </c>
      <c r="B2179" s="7">
        <v>260.57</v>
      </c>
      <c r="D2179" s="39">
        <v>260.57</v>
      </c>
    </row>
    <row r="2180" spans="1:4">
      <c r="A2180" s="6">
        <v>2177</v>
      </c>
      <c r="B2180" s="7">
        <v>2346.67</v>
      </c>
      <c r="D2180" s="39">
        <v>2346.67</v>
      </c>
    </row>
    <row r="2181" spans="1:4">
      <c r="A2181" s="6">
        <v>2178</v>
      </c>
      <c r="B2181" s="7">
        <v>345.32</v>
      </c>
      <c r="D2181" s="39">
        <v>345.32</v>
      </c>
    </row>
    <row r="2182" spans="1:4">
      <c r="A2182" s="6">
        <v>2179</v>
      </c>
      <c r="B2182" s="7">
        <v>1378.17</v>
      </c>
      <c r="D2182" s="39">
        <v>1378.17</v>
      </c>
    </row>
    <row r="2183" spans="1:4">
      <c r="A2183" s="6">
        <v>2180</v>
      </c>
      <c r="B2183" s="7">
        <v>3868.21</v>
      </c>
      <c r="D2183" s="39">
        <v>3868.21</v>
      </c>
    </row>
    <row r="2184" spans="1:4">
      <c r="A2184" s="6">
        <v>2181</v>
      </c>
      <c r="B2184" s="7">
        <v>2598.38</v>
      </c>
      <c r="D2184" s="39">
        <v>2598.38</v>
      </c>
    </row>
    <row r="2185" spans="1:4">
      <c r="A2185" s="6">
        <v>2182</v>
      </c>
      <c r="B2185" s="7">
        <v>748.01</v>
      </c>
      <c r="D2185" s="39">
        <v>748.01</v>
      </c>
    </row>
    <row r="2186" spans="1:4">
      <c r="A2186" s="6">
        <v>2183</v>
      </c>
      <c r="B2186" s="7">
        <v>255.79</v>
      </c>
      <c r="D2186" s="39">
        <v>255.79</v>
      </c>
    </row>
    <row r="2187" spans="1:4">
      <c r="A2187" s="6">
        <v>2184</v>
      </c>
      <c r="B2187" s="7">
        <v>2931.04</v>
      </c>
      <c r="D2187" s="39">
        <v>2931.04</v>
      </c>
    </row>
    <row r="2188" spans="1:4">
      <c r="A2188" s="6">
        <v>2185</v>
      </c>
      <c r="B2188" s="7">
        <v>2867.88</v>
      </c>
      <c r="D2188" s="39">
        <v>2867.88</v>
      </c>
    </row>
    <row r="2189" spans="1:4">
      <c r="A2189" s="6">
        <v>2186</v>
      </c>
      <c r="B2189" s="7">
        <v>1834.55</v>
      </c>
      <c r="D2189" s="39">
        <v>1834.55</v>
      </c>
    </row>
    <row r="2190" spans="1:4">
      <c r="A2190" s="6">
        <v>2187</v>
      </c>
      <c r="B2190" s="7">
        <v>828.48</v>
      </c>
      <c r="D2190" s="39">
        <v>828.48</v>
      </c>
    </row>
    <row r="2191" spans="1:4">
      <c r="A2191" s="6">
        <v>2188</v>
      </c>
      <c r="B2191" s="7">
        <v>1349.47</v>
      </c>
      <c r="D2191" s="39">
        <v>1349.47</v>
      </c>
    </row>
    <row r="2192" spans="1:4">
      <c r="A2192" s="6">
        <v>2189</v>
      </c>
      <c r="B2192" s="7">
        <v>1611.71</v>
      </c>
      <c r="D2192" s="39">
        <v>1611.71</v>
      </c>
    </row>
    <row r="2193" spans="1:4">
      <c r="A2193" s="6">
        <v>2190</v>
      </c>
      <c r="B2193" s="7">
        <v>1095.62</v>
      </c>
      <c r="D2193" s="39">
        <v>1095.62</v>
      </c>
    </row>
    <row r="2194" spans="1:4">
      <c r="A2194" s="6">
        <v>2191</v>
      </c>
      <c r="B2194" s="7">
        <v>1146.95</v>
      </c>
      <c r="D2194" s="39">
        <v>1146.95</v>
      </c>
    </row>
    <row r="2195" spans="1:4">
      <c r="A2195" s="6">
        <v>2192</v>
      </c>
      <c r="B2195" s="7">
        <v>245.09</v>
      </c>
      <c r="D2195" s="39">
        <v>245.09</v>
      </c>
    </row>
    <row r="2196" spans="1:4">
      <c r="A2196" s="6">
        <v>2193</v>
      </c>
      <c r="B2196" s="7">
        <v>834.79</v>
      </c>
      <c r="D2196" s="39">
        <v>834.79</v>
      </c>
    </row>
    <row r="2197" spans="1:4">
      <c r="A2197" s="6">
        <v>2194</v>
      </c>
      <c r="B2197" s="7">
        <v>1672.37</v>
      </c>
      <c r="D2197" s="39">
        <v>1672.37</v>
      </c>
    </row>
    <row r="2198" spans="1:4">
      <c r="A2198" s="6">
        <v>2195</v>
      </c>
      <c r="B2198" s="7">
        <v>7289.22</v>
      </c>
      <c r="D2198" s="39">
        <v>7289.22</v>
      </c>
    </row>
    <row r="2199" spans="1:4">
      <c r="A2199" s="6">
        <v>2196</v>
      </c>
      <c r="B2199" s="7">
        <v>2461.93</v>
      </c>
      <c r="D2199" s="39">
        <v>2461.93</v>
      </c>
    </row>
    <row r="2200" spans="1:4">
      <c r="A2200" s="6">
        <v>2197</v>
      </c>
      <c r="B2200" s="7">
        <v>428.94</v>
      </c>
      <c r="D2200" s="39">
        <v>428.94</v>
      </c>
    </row>
    <row r="2201" spans="1:4">
      <c r="A2201" s="6">
        <v>2198</v>
      </c>
      <c r="B2201" s="7">
        <v>1526.73</v>
      </c>
      <c r="D2201" s="39">
        <v>1526.73</v>
      </c>
    </row>
    <row r="2202" spans="1:4">
      <c r="A2202" s="6">
        <v>2199</v>
      </c>
      <c r="B2202" s="7">
        <v>1041.67</v>
      </c>
      <c r="D2202" s="39">
        <v>1041.67</v>
      </c>
    </row>
    <row r="2203" spans="1:4">
      <c r="A2203" s="6">
        <v>2200</v>
      </c>
      <c r="B2203" s="7">
        <v>940.69</v>
      </c>
      <c r="D2203" s="39">
        <v>940.69</v>
      </c>
    </row>
    <row r="2204" spans="1:4">
      <c r="A2204" s="6">
        <v>2201</v>
      </c>
      <c r="B2204" s="7">
        <v>766.48</v>
      </c>
      <c r="D2204" s="39">
        <v>766.48</v>
      </c>
    </row>
    <row r="2205" spans="1:4">
      <c r="A2205" s="6">
        <v>2202</v>
      </c>
      <c r="B2205" s="7">
        <v>2421.45</v>
      </c>
      <c r="D2205" s="39">
        <v>2421.45</v>
      </c>
    </row>
    <row r="2206" spans="1:4">
      <c r="A2206" s="6">
        <v>2203</v>
      </c>
      <c r="B2206" s="7">
        <v>2312.5</v>
      </c>
      <c r="D2206" s="39">
        <v>2312.5</v>
      </c>
    </row>
    <row r="2207" spans="1:4">
      <c r="A2207" s="6">
        <v>2204</v>
      </c>
      <c r="B2207" s="7">
        <v>3572.74</v>
      </c>
      <c r="D2207" s="39">
        <v>3572.74</v>
      </c>
    </row>
    <row r="2208" spans="1:4">
      <c r="A2208" s="6">
        <v>2205</v>
      </c>
      <c r="B2208" s="7">
        <v>486.42</v>
      </c>
      <c r="D2208" s="39">
        <v>486.42</v>
      </c>
    </row>
    <row r="2209" spans="1:4">
      <c r="A2209" s="6">
        <v>2206</v>
      </c>
      <c r="B2209" s="7">
        <v>280.61</v>
      </c>
      <c r="D2209" s="39">
        <v>280.61</v>
      </c>
    </row>
    <row r="2210" spans="1:4">
      <c r="A2210" s="6">
        <v>2207</v>
      </c>
      <c r="B2210" s="7">
        <v>2198.51</v>
      </c>
      <c r="D2210" s="39">
        <v>2198.51</v>
      </c>
    </row>
    <row r="2211" spans="1:4">
      <c r="A2211" s="6">
        <v>2208</v>
      </c>
      <c r="B2211" s="7">
        <v>260.61</v>
      </c>
      <c r="D2211" s="39">
        <v>260.61</v>
      </c>
    </row>
    <row r="2212" spans="1:4">
      <c r="A2212" s="6">
        <v>2209</v>
      </c>
      <c r="B2212" s="7">
        <v>91.92</v>
      </c>
      <c r="D2212" s="39">
        <v>91.92</v>
      </c>
    </row>
    <row r="2213" spans="1:4">
      <c r="A2213" s="6">
        <v>2210</v>
      </c>
      <c r="B2213" s="7">
        <v>4179.14</v>
      </c>
      <c r="D2213" s="39">
        <v>4179.14</v>
      </c>
    </row>
    <row r="2214" spans="1:4">
      <c r="A2214" s="6">
        <v>2211</v>
      </c>
      <c r="B2214" s="7">
        <v>411.21</v>
      </c>
      <c r="D2214" s="39">
        <v>411.21</v>
      </c>
    </row>
    <row r="2215" spans="1:4">
      <c r="A2215" s="6">
        <v>2212</v>
      </c>
      <c r="B2215" s="7">
        <v>579.6</v>
      </c>
      <c r="D2215" s="39">
        <v>579.6</v>
      </c>
    </row>
    <row r="2216" spans="1:4">
      <c r="A2216" s="6">
        <v>2213</v>
      </c>
      <c r="B2216" s="7">
        <v>1300.85</v>
      </c>
      <c r="D2216" s="39">
        <v>1300.85</v>
      </c>
    </row>
    <row r="2217" spans="1:4">
      <c r="A2217" s="6">
        <v>2214</v>
      </c>
      <c r="B2217" s="7">
        <v>3120.07</v>
      </c>
      <c r="D2217" s="39">
        <v>3120.07</v>
      </c>
    </row>
    <row r="2218" spans="1:4">
      <c r="A2218" s="6">
        <v>2215</v>
      </c>
      <c r="B2218" s="7">
        <v>1121.53</v>
      </c>
      <c r="D2218" s="39">
        <v>1121.53</v>
      </c>
    </row>
    <row r="2219" spans="1:4">
      <c r="A2219" s="6">
        <v>2216</v>
      </c>
      <c r="B2219" s="7">
        <v>627.61</v>
      </c>
      <c r="D2219" s="39">
        <v>627.61</v>
      </c>
    </row>
    <row r="2220" spans="1:4">
      <c r="A2220" s="6">
        <v>2217</v>
      </c>
      <c r="B2220" s="7">
        <v>1059.54</v>
      </c>
      <c r="D2220" s="39">
        <v>1059.54</v>
      </c>
    </row>
    <row r="2221" spans="1:4">
      <c r="A2221" s="6">
        <v>2218</v>
      </c>
      <c r="B2221" s="7">
        <v>1134.44</v>
      </c>
      <c r="D2221" s="39">
        <v>1134.44</v>
      </c>
    </row>
    <row r="2222" spans="1:4">
      <c r="A2222" s="6">
        <v>2219</v>
      </c>
      <c r="B2222" s="7">
        <v>759.97</v>
      </c>
      <c r="D2222" s="39">
        <v>759.97</v>
      </c>
    </row>
    <row r="2223" spans="1:4">
      <c r="A2223" s="6">
        <v>2220</v>
      </c>
      <c r="B2223" s="7">
        <v>210.12</v>
      </c>
      <c r="D2223" s="39">
        <v>210.12</v>
      </c>
    </row>
    <row r="2224" spans="1:4">
      <c r="A2224" s="6">
        <v>2221</v>
      </c>
      <c r="B2224" s="7">
        <v>1885.15</v>
      </c>
      <c r="D2224" s="39">
        <v>1885.15</v>
      </c>
    </row>
    <row r="2225" spans="1:4">
      <c r="A2225" s="6">
        <v>2222</v>
      </c>
      <c r="B2225" s="7">
        <v>1448.85</v>
      </c>
      <c r="D2225" s="39">
        <v>1448.85</v>
      </c>
    </row>
    <row r="2226" spans="1:4">
      <c r="A2226" s="6">
        <v>2223</v>
      </c>
      <c r="B2226" s="7">
        <v>668.99</v>
      </c>
      <c r="D2226" s="39">
        <v>668.99</v>
      </c>
    </row>
    <row r="2227" spans="1:4">
      <c r="A2227" s="6">
        <v>2224</v>
      </c>
      <c r="B2227" s="7">
        <v>96.07</v>
      </c>
      <c r="D2227" s="39">
        <v>96.07</v>
      </c>
    </row>
    <row r="2228" spans="1:4">
      <c r="A2228" s="6">
        <v>2225</v>
      </c>
      <c r="B2228" s="7">
        <v>313.65</v>
      </c>
      <c r="D2228" s="39">
        <v>313.65</v>
      </c>
    </row>
    <row r="2229" spans="1:4">
      <c r="A2229" s="6">
        <v>2226</v>
      </c>
      <c r="B2229" s="7">
        <v>493.21</v>
      </c>
      <c r="D2229" s="39">
        <v>493.21</v>
      </c>
    </row>
    <row r="2230" spans="1:4">
      <c r="A2230" s="6">
        <v>2227</v>
      </c>
      <c r="B2230" s="7">
        <v>526.1</v>
      </c>
      <c r="D2230" s="39">
        <v>526.1</v>
      </c>
    </row>
    <row r="2231" spans="1:4">
      <c r="A2231" s="6">
        <v>2228</v>
      </c>
      <c r="B2231" s="7">
        <v>815.03</v>
      </c>
      <c r="D2231" s="39">
        <v>815.03</v>
      </c>
    </row>
    <row r="2232" spans="1:4">
      <c r="A2232" s="6">
        <v>2229</v>
      </c>
      <c r="B2232" s="7">
        <v>2923.87</v>
      </c>
      <c r="D2232" s="39">
        <v>2923.87</v>
      </c>
    </row>
    <row r="2233" spans="1:4">
      <c r="A2233" s="6">
        <v>2230</v>
      </c>
      <c r="B2233" s="7">
        <v>848.39</v>
      </c>
      <c r="D2233" s="39">
        <v>848.39</v>
      </c>
    </row>
    <row r="2234" spans="1:4">
      <c r="A2234" s="6">
        <v>2231</v>
      </c>
      <c r="B2234" s="7">
        <v>2850.33</v>
      </c>
      <c r="D2234" s="39">
        <v>2850.33</v>
      </c>
    </row>
    <row r="2235" spans="1:4">
      <c r="A2235" s="6">
        <v>2232</v>
      </c>
      <c r="B2235" s="7">
        <v>538.64</v>
      </c>
      <c r="D2235" s="39">
        <v>538.64</v>
      </c>
    </row>
    <row r="2236" spans="1:4">
      <c r="A2236" s="6">
        <v>2233</v>
      </c>
      <c r="B2236" s="7">
        <v>157.92</v>
      </c>
      <c r="D2236" s="39">
        <v>157.92</v>
      </c>
    </row>
    <row r="2237" spans="1:4">
      <c r="A2237" s="6">
        <v>2234</v>
      </c>
      <c r="B2237" s="7">
        <v>2070.65</v>
      </c>
      <c r="D2237" s="39">
        <v>2070.65</v>
      </c>
    </row>
    <row r="2238" spans="1:4">
      <c r="A2238" s="6">
        <v>2235</v>
      </c>
      <c r="B2238" s="7">
        <v>2384.89</v>
      </c>
      <c r="D2238" s="39">
        <v>2384.89</v>
      </c>
    </row>
    <row r="2239" spans="1:4">
      <c r="A2239" s="6">
        <v>2236</v>
      </c>
      <c r="B2239" s="7">
        <v>1759.75</v>
      </c>
      <c r="D2239" s="39">
        <v>1759.75</v>
      </c>
    </row>
    <row r="2240" spans="1:4">
      <c r="A2240" s="6">
        <v>2237</v>
      </c>
      <c r="B2240" s="7">
        <v>256.68</v>
      </c>
      <c r="D2240" s="39">
        <v>256.68</v>
      </c>
    </row>
    <row r="2241" spans="1:4">
      <c r="A2241" s="6">
        <v>2238</v>
      </c>
      <c r="B2241" s="7">
        <v>196.53</v>
      </c>
      <c r="D2241" s="39">
        <v>196.53</v>
      </c>
    </row>
    <row r="2242" spans="1:4">
      <c r="A2242" s="6">
        <v>2239</v>
      </c>
      <c r="B2242" s="7">
        <v>1074.23</v>
      </c>
      <c r="D2242" s="39">
        <v>1074.23</v>
      </c>
    </row>
    <row r="2243" spans="1:4">
      <c r="A2243" s="6">
        <v>2240</v>
      </c>
      <c r="B2243" s="7">
        <v>265.95</v>
      </c>
      <c r="D2243" s="39">
        <v>265.95</v>
      </c>
    </row>
    <row r="2244" spans="1:4">
      <c r="A2244" s="6">
        <v>2241</v>
      </c>
      <c r="B2244" s="7">
        <v>914.09</v>
      </c>
      <c r="D2244" s="39">
        <v>914.09</v>
      </c>
    </row>
    <row r="2245" spans="1:4">
      <c r="A2245" s="6">
        <v>2242</v>
      </c>
      <c r="B2245" s="7">
        <v>784.9</v>
      </c>
      <c r="D2245" s="39">
        <v>784.9</v>
      </c>
    </row>
    <row r="2246" spans="1:4">
      <c r="A2246" s="6">
        <v>2243</v>
      </c>
      <c r="B2246" s="7">
        <v>891.82</v>
      </c>
      <c r="D2246" s="39">
        <v>891.82</v>
      </c>
    </row>
    <row r="2247" spans="1:4">
      <c r="A2247" s="6">
        <v>2244</v>
      </c>
      <c r="B2247" s="7">
        <v>120.27</v>
      </c>
      <c r="D2247" s="39">
        <v>120.27</v>
      </c>
    </row>
    <row r="2248" spans="1:4">
      <c r="A2248" s="6">
        <v>2245</v>
      </c>
      <c r="B2248" s="7">
        <v>1174.89</v>
      </c>
      <c r="D2248" s="39">
        <v>1174.89</v>
      </c>
    </row>
    <row r="2249" spans="1:4">
      <c r="A2249" s="6">
        <v>2246</v>
      </c>
      <c r="B2249" s="7">
        <v>2684.33</v>
      </c>
      <c r="D2249" s="39">
        <v>2684.33</v>
      </c>
    </row>
    <row r="2250" spans="1:4">
      <c r="A2250" s="6">
        <v>2247</v>
      </c>
      <c r="B2250" s="7">
        <v>803.58</v>
      </c>
      <c r="D2250" s="39">
        <v>803.58</v>
      </c>
    </row>
    <row r="2251" spans="1:4">
      <c r="A2251" s="6">
        <v>2248</v>
      </c>
      <c r="B2251" s="7">
        <v>30.63</v>
      </c>
      <c r="D2251" s="39">
        <v>30.63</v>
      </c>
    </row>
    <row r="2252" spans="1:4">
      <c r="A2252" s="6">
        <v>2249</v>
      </c>
      <c r="B2252" s="7">
        <v>1552.73</v>
      </c>
      <c r="D2252" s="39">
        <v>1552.73</v>
      </c>
    </row>
    <row r="2253" spans="1:4">
      <c r="A2253" s="6">
        <v>2250</v>
      </c>
      <c r="B2253" s="7">
        <v>235.13</v>
      </c>
      <c r="D2253" s="39">
        <v>235.13</v>
      </c>
    </row>
    <row r="2254" spans="1:4">
      <c r="A2254" s="6">
        <v>2251</v>
      </c>
      <c r="B2254" s="7">
        <v>2529.72</v>
      </c>
      <c r="D2254" s="39">
        <v>2529.72</v>
      </c>
    </row>
    <row r="2255" spans="1:4">
      <c r="A2255" s="6">
        <v>2252</v>
      </c>
      <c r="B2255" s="7">
        <v>2352.61</v>
      </c>
      <c r="D2255" s="39">
        <v>2352.61</v>
      </c>
    </row>
    <row r="2256" spans="1:4">
      <c r="A2256" s="6">
        <v>2253</v>
      </c>
      <c r="B2256" s="7">
        <v>1261.24</v>
      </c>
      <c r="D2256" s="39">
        <v>1261.24</v>
      </c>
    </row>
    <row r="2257" spans="1:4">
      <c r="A2257" s="6">
        <v>2254</v>
      </c>
      <c r="B2257" s="7">
        <v>1097.39</v>
      </c>
      <c r="D2257" s="39">
        <v>1097.39</v>
      </c>
    </row>
    <row r="2258" spans="1:4">
      <c r="A2258" s="6">
        <v>2255</v>
      </c>
      <c r="B2258" s="7">
        <v>630.58</v>
      </c>
      <c r="D2258" s="39">
        <v>630.58</v>
      </c>
    </row>
    <row r="2259" spans="1:4">
      <c r="A2259" s="6">
        <v>2256</v>
      </c>
      <c r="B2259" s="7">
        <v>901.51</v>
      </c>
      <c r="D2259" s="39">
        <v>901.51</v>
      </c>
    </row>
    <row r="2260" spans="1:4">
      <c r="A2260" s="6">
        <v>2257</v>
      </c>
      <c r="B2260" s="7">
        <v>1327.91</v>
      </c>
      <c r="D2260" s="39">
        <v>1327.91</v>
      </c>
    </row>
    <row r="2261" spans="1:4">
      <c r="A2261" s="6">
        <v>2258</v>
      </c>
      <c r="B2261" s="7">
        <v>623.01</v>
      </c>
      <c r="D2261" s="39">
        <v>623.01</v>
      </c>
    </row>
    <row r="2262" spans="1:4">
      <c r="A2262" s="6">
        <v>2259</v>
      </c>
      <c r="B2262" s="7">
        <v>786.65</v>
      </c>
      <c r="D2262" s="39">
        <v>786.65</v>
      </c>
    </row>
    <row r="2263" spans="1:4">
      <c r="A2263" s="6">
        <v>2260</v>
      </c>
      <c r="B2263" s="7">
        <v>1885.77</v>
      </c>
      <c r="D2263" s="39">
        <v>1885.77</v>
      </c>
    </row>
    <row r="2264" spans="1:4">
      <c r="A2264" s="6">
        <v>2261</v>
      </c>
      <c r="B2264" s="7">
        <v>1142.08</v>
      </c>
      <c r="D2264" s="39">
        <v>1142.08</v>
      </c>
    </row>
    <row r="2265" spans="1:4">
      <c r="A2265" s="6">
        <v>2262</v>
      </c>
      <c r="B2265" s="7">
        <v>1008.02</v>
      </c>
      <c r="D2265" s="39">
        <v>1008.02</v>
      </c>
    </row>
    <row r="2266" spans="1:4">
      <c r="A2266" s="6">
        <v>2263</v>
      </c>
      <c r="B2266" s="7">
        <v>4571.57</v>
      </c>
      <c r="D2266" s="39">
        <v>4571.57</v>
      </c>
    </row>
    <row r="2267" spans="1:4">
      <c r="A2267" s="6">
        <v>2264</v>
      </c>
      <c r="B2267" s="7">
        <v>844.42</v>
      </c>
      <c r="D2267" s="39">
        <v>844.42</v>
      </c>
    </row>
    <row r="2268" spans="1:4">
      <c r="A2268" s="6">
        <v>2265</v>
      </c>
      <c r="B2268" s="7">
        <v>422.21</v>
      </c>
      <c r="D2268" s="39">
        <v>422.21</v>
      </c>
    </row>
    <row r="2269" spans="1:4">
      <c r="A2269" s="6">
        <v>2266</v>
      </c>
      <c r="B2269" s="7">
        <v>422.21</v>
      </c>
      <c r="D2269" s="39">
        <v>422.21</v>
      </c>
    </row>
    <row r="2270" spans="1:4">
      <c r="A2270" s="6">
        <v>2267</v>
      </c>
      <c r="B2270" s="7">
        <v>4752.68</v>
      </c>
      <c r="D2270" s="39">
        <v>4752.68</v>
      </c>
    </row>
    <row r="2271" spans="1:4">
      <c r="A2271" s="6">
        <v>2268</v>
      </c>
      <c r="B2271" s="7">
        <v>1354.25</v>
      </c>
      <c r="D2271" s="39">
        <v>1354.25</v>
      </c>
    </row>
    <row r="2272" spans="1:4">
      <c r="A2272" s="6">
        <v>2269</v>
      </c>
      <c r="B2272" s="7">
        <v>199.16</v>
      </c>
      <c r="D2272" s="39">
        <v>199.16</v>
      </c>
    </row>
    <row r="2273" spans="1:4">
      <c r="A2273" s="6">
        <v>2270</v>
      </c>
      <c r="B2273" s="7">
        <v>1802.19</v>
      </c>
      <c r="D2273" s="39">
        <v>1802.19</v>
      </c>
    </row>
    <row r="2274" spans="1:4">
      <c r="A2274" s="6">
        <v>2271</v>
      </c>
      <c r="B2274" s="7">
        <v>1655.94</v>
      </c>
      <c r="D2274" s="39">
        <v>1655.94</v>
      </c>
    </row>
    <row r="2275" spans="1:4">
      <c r="A2275" s="6">
        <v>2272</v>
      </c>
      <c r="B2275" s="7">
        <v>390.47</v>
      </c>
      <c r="D2275" s="39">
        <v>390.47</v>
      </c>
    </row>
    <row r="2276" spans="1:4">
      <c r="A2276" s="6">
        <v>2273</v>
      </c>
      <c r="B2276" s="7">
        <v>1952.94</v>
      </c>
      <c r="D2276" s="39">
        <v>1952.94</v>
      </c>
    </row>
    <row r="2277" spans="1:4">
      <c r="A2277" s="6">
        <v>2274</v>
      </c>
      <c r="B2277" s="7">
        <v>370.18</v>
      </c>
      <c r="D2277" s="39">
        <v>370.18</v>
      </c>
    </row>
    <row r="2278" spans="1:4">
      <c r="A2278" s="6">
        <v>2275</v>
      </c>
      <c r="B2278" s="7">
        <v>596.1</v>
      </c>
      <c r="D2278" s="39">
        <v>596.1</v>
      </c>
    </row>
    <row r="2279" spans="1:4">
      <c r="A2279" s="6">
        <v>2276</v>
      </c>
      <c r="B2279" s="7">
        <v>1045.18</v>
      </c>
      <c r="D2279" s="39">
        <v>1045.18</v>
      </c>
    </row>
    <row r="2280" spans="1:4">
      <c r="A2280" s="6">
        <v>2277</v>
      </c>
      <c r="B2280" s="7">
        <v>2512.67</v>
      </c>
      <c r="D2280" s="39">
        <v>2512.67</v>
      </c>
    </row>
    <row r="2281" spans="1:4">
      <c r="A2281" s="6">
        <v>2278</v>
      </c>
      <c r="B2281" s="7">
        <v>1248.11</v>
      </c>
      <c r="D2281" s="39">
        <v>1248.11</v>
      </c>
    </row>
    <row r="2282" spans="1:4">
      <c r="A2282" s="6">
        <v>2279</v>
      </c>
      <c r="B2282" s="7">
        <v>132.23</v>
      </c>
      <c r="D2282" s="39">
        <v>132.23</v>
      </c>
    </row>
    <row r="2283" spans="1:4">
      <c r="A2283" s="6">
        <v>2280</v>
      </c>
      <c r="B2283" s="7">
        <v>759.97</v>
      </c>
      <c r="D2283" s="39">
        <v>759.97</v>
      </c>
    </row>
    <row r="2284" spans="1:4">
      <c r="A2284" s="6">
        <v>2281</v>
      </c>
      <c r="B2284" s="7">
        <v>619.65</v>
      </c>
      <c r="D2284" s="39">
        <v>619.65</v>
      </c>
    </row>
    <row r="2285" spans="1:4">
      <c r="A2285" s="6">
        <v>2282</v>
      </c>
      <c r="B2285" s="7">
        <v>299.56</v>
      </c>
      <c r="D2285" s="39">
        <v>299.56</v>
      </c>
    </row>
    <row r="2286" spans="1:4">
      <c r="A2286" s="6">
        <v>2283</v>
      </c>
      <c r="B2286" s="7">
        <v>1336.07</v>
      </c>
      <c r="D2286" s="39">
        <v>1336.07</v>
      </c>
    </row>
    <row r="2287" spans="1:4">
      <c r="A2287" s="6">
        <v>2284</v>
      </c>
      <c r="B2287" s="7">
        <v>623.01</v>
      </c>
      <c r="D2287" s="39">
        <v>623.01</v>
      </c>
    </row>
    <row r="2288" spans="1:4">
      <c r="A2288" s="6">
        <v>2285</v>
      </c>
      <c r="B2288" s="7">
        <v>2563.96</v>
      </c>
      <c r="D2288" s="39">
        <v>2563.96</v>
      </c>
    </row>
    <row r="2289" spans="1:4">
      <c r="A2289" s="6">
        <v>2286</v>
      </c>
      <c r="B2289" s="7">
        <v>4786.8</v>
      </c>
      <c r="D2289" s="39">
        <v>4786.8</v>
      </c>
    </row>
    <row r="2290" spans="1:4">
      <c r="A2290" s="6">
        <v>2287</v>
      </c>
      <c r="B2290" s="7">
        <v>193.6</v>
      </c>
      <c r="D2290" s="39">
        <v>193.6</v>
      </c>
    </row>
    <row r="2291" spans="1:4">
      <c r="A2291" s="6">
        <v>2288</v>
      </c>
      <c r="B2291" s="7">
        <v>605.64</v>
      </c>
      <c r="D2291" s="39">
        <v>605.64</v>
      </c>
    </row>
    <row r="2292" spans="1:4">
      <c r="A2292" s="6">
        <v>2289</v>
      </c>
      <c r="B2292" s="7">
        <v>612.86</v>
      </c>
      <c r="D2292" s="39">
        <v>612.86</v>
      </c>
    </row>
    <row r="2293" spans="1:4">
      <c r="A2293" s="6">
        <v>2290</v>
      </c>
      <c r="B2293" s="7">
        <v>924.22</v>
      </c>
      <c r="D2293" s="39">
        <v>924.22</v>
      </c>
    </row>
    <row r="2294" spans="1:4">
      <c r="A2294" s="6">
        <v>2291</v>
      </c>
      <c r="B2294" s="7">
        <v>1858.78</v>
      </c>
      <c r="D2294" s="39">
        <v>1858.78</v>
      </c>
    </row>
    <row r="2295" spans="1:4">
      <c r="A2295" s="6">
        <v>2292</v>
      </c>
      <c r="B2295" s="7">
        <v>3437.11</v>
      </c>
      <c r="D2295" s="39">
        <v>3437.11</v>
      </c>
    </row>
    <row r="2296" spans="1:4">
      <c r="A2296" s="6">
        <v>2293</v>
      </c>
      <c r="B2296" s="7">
        <v>245.09</v>
      </c>
      <c r="D2296" s="39">
        <v>245.09</v>
      </c>
    </row>
    <row r="2297" spans="1:4">
      <c r="A2297" s="6">
        <v>2294</v>
      </c>
      <c r="B2297" s="7">
        <v>1972.97</v>
      </c>
      <c r="D2297" s="39">
        <v>1972.97</v>
      </c>
    </row>
    <row r="2298" spans="1:4">
      <c r="A2298" s="6">
        <v>2295</v>
      </c>
      <c r="B2298" s="7">
        <v>96.07</v>
      </c>
      <c r="D2298" s="39">
        <v>96.07</v>
      </c>
    </row>
    <row r="2299" spans="1:4">
      <c r="A2299" s="6">
        <v>2296</v>
      </c>
      <c r="B2299" s="7">
        <v>166.77</v>
      </c>
      <c r="D2299" s="39">
        <v>166.77</v>
      </c>
    </row>
    <row r="2300" spans="1:4">
      <c r="A2300" s="6">
        <v>2297</v>
      </c>
      <c r="B2300" s="7">
        <v>2325.13</v>
      </c>
      <c r="D2300" s="39">
        <v>2325.13</v>
      </c>
    </row>
    <row r="2301" spans="1:4">
      <c r="A2301" s="6">
        <v>2298</v>
      </c>
      <c r="B2301" s="7">
        <v>858.98</v>
      </c>
      <c r="D2301" s="39">
        <v>858.98</v>
      </c>
    </row>
    <row r="2302" spans="1:4">
      <c r="A2302" s="6">
        <v>2299</v>
      </c>
      <c r="B2302" s="7">
        <v>2087.32</v>
      </c>
      <c r="D2302" s="39">
        <v>2087.32</v>
      </c>
    </row>
    <row r="2303" spans="1:4">
      <c r="A2303" s="6">
        <v>2300</v>
      </c>
      <c r="B2303" s="7">
        <v>2909.8</v>
      </c>
      <c r="D2303" s="39">
        <v>2909.8</v>
      </c>
    </row>
    <row r="2304" spans="1:4">
      <c r="A2304" s="6">
        <v>2301</v>
      </c>
      <c r="B2304" s="7">
        <v>1046.53</v>
      </c>
      <c r="D2304" s="39">
        <v>1046.53</v>
      </c>
    </row>
    <row r="2305" spans="1:4">
      <c r="A2305" s="6">
        <v>2302</v>
      </c>
      <c r="B2305" s="7">
        <v>964.91</v>
      </c>
      <c r="D2305" s="39">
        <v>964.91</v>
      </c>
    </row>
    <row r="2306" spans="1:4">
      <c r="A2306" s="6">
        <v>2303</v>
      </c>
      <c r="B2306" s="7">
        <v>607.19</v>
      </c>
      <c r="D2306" s="39">
        <v>607.19</v>
      </c>
    </row>
    <row r="2307" spans="1:4">
      <c r="A2307" s="6">
        <v>2304</v>
      </c>
      <c r="B2307" s="7">
        <v>1387.54</v>
      </c>
      <c r="D2307" s="39">
        <v>1387.54</v>
      </c>
    </row>
    <row r="2308" spans="1:4">
      <c r="A2308" s="6">
        <v>2305</v>
      </c>
      <c r="B2308" s="7">
        <v>1786.37</v>
      </c>
      <c r="D2308" s="39">
        <v>1786.37</v>
      </c>
    </row>
    <row r="2309" spans="1:4">
      <c r="A2309" s="6">
        <v>2306</v>
      </c>
      <c r="B2309" s="7">
        <v>228.45</v>
      </c>
      <c r="D2309" s="39">
        <v>228.45</v>
      </c>
    </row>
    <row r="2310" spans="1:4">
      <c r="A2310" s="6">
        <v>2307</v>
      </c>
      <c r="B2310" s="7">
        <v>828.21</v>
      </c>
      <c r="D2310" s="39">
        <v>828.21</v>
      </c>
    </row>
    <row r="2311" spans="1:4">
      <c r="A2311" s="6">
        <v>2308</v>
      </c>
      <c r="B2311" s="7">
        <v>932.44</v>
      </c>
      <c r="D2311" s="39">
        <v>932.44</v>
      </c>
    </row>
    <row r="2312" spans="1:4">
      <c r="A2312" s="6">
        <v>2309</v>
      </c>
      <c r="B2312" s="7">
        <v>254.46</v>
      </c>
      <c r="D2312" s="39">
        <v>254.46</v>
      </c>
    </row>
    <row r="2313" spans="1:4">
      <c r="A2313" s="6">
        <v>2310</v>
      </c>
      <c r="B2313" s="7">
        <v>2455.58</v>
      </c>
      <c r="D2313" s="39">
        <v>2455.58</v>
      </c>
    </row>
    <row r="2314" spans="1:4">
      <c r="A2314" s="6">
        <v>2311</v>
      </c>
      <c r="B2314" s="7">
        <v>1326</v>
      </c>
      <c r="D2314" s="39">
        <v>1326</v>
      </c>
    </row>
    <row r="2315" spans="1:4">
      <c r="A2315" s="6">
        <v>2312</v>
      </c>
      <c r="B2315" s="7">
        <v>996.68</v>
      </c>
      <c r="D2315" s="39">
        <v>996.68</v>
      </c>
    </row>
    <row r="2316" spans="1:4">
      <c r="A2316" s="6">
        <v>2313</v>
      </c>
      <c r="B2316" s="7">
        <v>1239.03</v>
      </c>
      <c r="D2316" s="39">
        <v>1239.03</v>
      </c>
    </row>
    <row r="2317" spans="1:4">
      <c r="A2317" s="6">
        <v>2314</v>
      </c>
      <c r="B2317" s="7">
        <v>240.54</v>
      </c>
      <c r="D2317" s="39">
        <v>240.54</v>
      </c>
    </row>
    <row r="2318" spans="1:4">
      <c r="A2318" s="6">
        <v>2315</v>
      </c>
      <c r="B2318" s="7">
        <v>2932.48</v>
      </c>
      <c r="D2318" s="39">
        <v>2932.48</v>
      </c>
    </row>
    <row r="2319" spans="1:4">
      <c r="A2319" s="6">
        <v>2316</v>
      </c>
      <c r="B2319" s="7">
        <v>3183.75</v>
      </c>
      <c r="D2319" s="39">
        <v>3183.75</v>
      </c>
    </row>
    <row r="2320" spans="1:4">
      <c r="A2320" s="6">
        <v>2317</v>
      </c>
      <c r="B2320" s="7">
        <v>1071.23</v>
      </c>
      <c r="D2320" s="39">
        <v>1071.23</v>
      </c>
    </row>
    <row r="2321" spans="1:4">
      <c r="A2321" s="6">
        <v>2318</v>
      </c>
      <c r="B2321" s="7">
        <v>836.54</v>
      </c>
      <c r="D2321" s="39">
        <v>836.54</v>
      </c>
    </row>
    <row r="2322" spans="1:4">
      <c r="A2322" s="6">
        <v>2319</v>
      </c>
      <c r="B2322" s="7">
        <v>1834.12</v>
      </c>
      <c r="D2322" s="39">
        <v>1834.12</v>
      </c>
    </row>
    <row r="2323" spans="1:4">
      <c r="A2323" s="6">
        <v>2320</v>
      </c>
      <c r="B2323" s="7">
        <v>420.23</v>
      </c>
      <c r="D2323" s="39">
        <v>420.23</v>
      </c>
    </row>
    <row r="2324" spans="1:4">
      <c r="A2324" s="6">
        <v>2321</v>
      </c>
      <c r="B2324" s="7">
        <v>1397.06</v>
      </c>
      <c r="D2324" s="39">
        <v>1397.06</v>
      </c>
    </row>
    <row r="2325" spans="1:4">
      <c r="A2325" s="6">
        <v>2322</v>
      </c>
      <c r="B2325" s="7">
        <v>679.81</v>
      </c>
      <c r="D2325" s="39">
        <v>679.81</v>
      </c>
    </row>
    <row r="2326" spans="1:4">
      <c r="A2326" s="6">
        <v>2323</v>
      </c>
      <c r="B2326" s="7">
        <v>3044.45</v>
      </c>
      <c r="D2326" s="39">
        <v>3044.45</v>
      </c>
    </row>
    <row r="2327" spans="1:4">
      <c r="A2327" s="6">
        <v>2324</v>
      </c>
      <c r="B2327" s="7">
        <v>1064.65</v>
      </c>
      <c r="D2327" s="39">
        <v>1064.65</v>
      </c>
    </row>
    <row r="2328" spans="1:4">
      <c r="A2328" s="6">
        <v>2325</v>
      </c>
      <c r="B2328" s="7">
        <v>714</v>
      </c>
      <c r="D2328" s="39">
        <v>714</v>
      </c>
    </row>
    <row r="2329" spans="1:4">
      <c r="A2329" s="6">
        <v>2326</v>
      </c>
      <c r="B2329" s="7">
        <v>676.32</v>
      </c>
      <c r="D2329" s="39">
        <v>676.32</v>
      </c>
    </row>
    <row r="2330" spans="1:4">
      <c r="A2330" s="6">
        <v>2327</v>
      </c>
      <c r="B2330" s="7">
        <v>1484.88</v>
      </c>
      <c r="D2330" s="39">
        <v>1484.88</v>
      </c>
    </row>
    <row r="2331" spans="1:4">
      <c r="A2331" s="6">
        <v>2328</v>
      </c>
      <c r="B2331" s="7">
        <v>817.51</v>
      </c>
      <c r="D2331" s="39">
        <v>817.51</v>
      </c>
    </row>
    <row r="2332" spans="1:4">
      <c r="A2332" s="6">
        <v>2329</v>
      </c>
      <c r="B2332" s="7">
        <v>719.27</v>
      </c>
      <c r="D2332" s="39">
        <v>719.27</v>
      </c>
    </row>
    <row r="2333" spans="1:4">
      <c r="A2333" s="6">
        <v>2330</v>
      </c>
      <c r="B2333" s="7">
        <v>429.11</v>
      </c>
      <c r="D2333" s="39">
        <v>429.11</v>
      </c>
    </row>
    <row r="2334" spans="1:4">
      <c r="A2334" s="6">
        <v>2331</v>
      </c>
      <c r="B2334" s="7">
        <v>526.08</v>
      </c>
      <c r="D2334" s="39">
        <v>526.08</v>
      </c>
    </row>
    <row r="2335" spans="1:4">
      <c r="A2335" s="6">
        <v>2332</v>
      </c>
      <c r="B2335" s="7">
        <v>1632.22</v>
      </c>
      <c r="D2335" s="39">
        <v>1632.22</v>
      </c>
    </row>
    <row r="2336" spans="1:4">
      <c r="A2336" s="6">
        <v>2333</v>
      </c>
      <c r="B2336" s="7">
        <v>156.65</v>
      </c>
      <c r="D2336" s="39">
        <v>156.65</v>
      </c>
    </row>
    <row r="2337" spans="1:4">
      <c r="A2337" s="6">
        <v>2334</v>
      </c>
      <c r="B2337" s="7">
        <v>2125.32</v>
      </c>
      <c r="D2337" s="39">
        <v>2125.32</v>
      </c>
    </row>
    <row r="2338" spans="1:4">
      <c r="A2338" s="6">
        <v>2335</v>
      </c>
      <c r="B2338" s="7">
        <v>884.91</v>
      </c>
      <c r="D2338" s="39">
        <v>884.91</v>
      </c>
    </row>
    <row r="2339" spans="1:4">
      <c r="A2339" s="6">
        <v>2336</v>
      </c>
      <c r="B2339" s="7">
        <v>228.45</v>
      </c>
      <c r="D2339" s="39">
        <v>228.45</v>
      </c>
    </row>
    <row r="2340" spans="1:4">
      <c r="A2340" s="6">
        <v>2337</v>
      </c>
      <c r="B2340" s="7">
        <v>1257.96</v>
      </c>
      <c r="D2340" s="39">
        <v>1257.96</v>
      </c>
    </row>
    <row r="2341" spans="1:4">
      <c r="A2341" s="6">
        <v>2338</v>
      </c>
      <c r="B2341" s="7">
        <v>367.55</v>
      </c>
      <c r="D2341" s="39">
        <v>367.55</v>
      </c>
    </row>
    <row r="2342" spans="1:4">
      <c r="A2342" s="6">
        <v>2339</v>
      </c>
      <c r="B2342" s="7">
        <v>2901.27</v>
      </c>
      <c r="D2342" s="39">
        <v>2901.27</v>
      </c>
    </row>
    <row r="2343" spans="1:4">
      <c r="A2343" s="6">
        <v>2340</v>
      </c>
      <c r="B2343" s="7">
        <v>743.75</v>
      </c>
      <c r="D2343" s="39">
        <v>743.75</v>
      </c>
    </row>
    <row r="2344" spans="1:4">
      <c r="A2344" s="6">
        <v>2341</v>
      </c>
      <c r="B2344" s="7">
        <v>2104.39</v>
      </c>
      <c r="D2344" s="39">
        <v>2104.39</v>
      </c>
    </row>
    <row r="2345" spans="1:4">
      <c r="A2345" s="6">
        <v>2342</v>
      </c>
      <c r="B2345" s="7">
        <v>1665.68</v>
      </c>
      <c r="D2345" s="39">
        <v>1665.68</v>
      </c>
    </row>
    <row r="2346" spans="1:4">
      <c r="A2346" s="6">
        <v>2343</v>
      </c>
      <c r="B2346" s="7">
        <v>1367.64</v>
      </c>
      <c r="D2346" s="39">
        <v>1367.64</v>
      </c>
    </row>
    <row r="2347" spans="1:4">
      <c r="A2347" s="6">
        <v>2344</v>
      </c>
      <c r="B2347" s="7">
        <v>661.44</v>
      </c>
      <c r="D2347" s="39">
        <v>661.44</v>
      </c>
    </row>
    <row r="2348" spans="1:4">
      <c r="A2348" s="6">
        <v>2345</v>
      </c>
      <c r="B2348" s="7">
        <v>1515.29</v>
      </c>
      <c r="D2348" s="39">
        <v>1515.29</v>
      </c>
    </row>
    <row r="2349" spans="1:4">
      <c r="A2349" s="6">
        <v>2346</v>
      </c>
      <c r="B2349" s="7">
        <v>2244.66</v>
      </c>
      <c r="D2349" s="39">
        <v>2244.66</v>
      </c>
    </row>
    <row r="2350" spans="1:4">
      <c r="A2350" s="6">
        <v>2347</v>
      </c>
      <c r="B2350" s="7">
        <v>1100.94</v>
      </c>
      <c r="D2350" s="39">
        <v>1100.94</v>
      </c>
    </row>
    <row r="2351" spans="1:4">
      <c r="A2351" s="6">
        <v>2348</v>
      </c>
      <c r="B2351" s="7">
        <v>844.4</v>
      </c>
      <c r="D2351" s="39">
        <v>844.4</v>
      </c>
    </row>
    <row r="2352" spans="1:4">
      <c r="A2352" s="6">
        <v>2349</v>
      </c>
      <c r="B2352" s="7">
        <v>736.28</v>
      </c>
      <c r="D2352" s="39">
        <v>736.28</v>
      </c>
    </row>
    <row r="2353" spans="1:4">
      <c r="A2353" s="6">
        <v>2350</v>
      </c>
      <c r="B2353" s="7">
        <v>373.93</v>
      </c>
      <c r="D2353" s="39">
        <v>373.93</v>
      </c>
    </row>
    <row r="2354" spans="1:4">
      <c r="A2354" s="6">
        <v>2351</v>
      </c>
      <c r="B2354" s="7">
        <v>653.71</v>
      </c>
      <c r="D2354" s="39">
        <v>653.71</v>
      </c>
    </row>
    <row r="2355" spans="1:4">
      <c r="A2355" s="6">
        <v>2352</v>
      </c>
      <c r="B2355" s="7">
        <v>245.09</v>
      </c>
      <c r="D2355" s="39">
        <v>245.09</v>
      </c>
    </row>
    <row r="2356" spans="1:4">
      <c r="A2356" s="6">
        <v>2353</v>
      </c>
      <c r="B2356" s="7">
        <v>1169</v>
      </c>
      <c r="D2356" s="39">
        <v>1169</v>
      </c>
    </row>
    <row r="2357" spans="1:4">
      <c r="A2357" s="6">
        <v>2354</v>
      </c>
      <c r="B2357" s="7">
        <v>315.18</v>
      </c>
      <c r="D2357" s="39">
        <v>315.18</v>
      </c>
    </row>
    <row r="2358" spans="1:4">
      <c r="A2358" s="6">
        <v>2355</v>
      </c>
      <c r="B2358" s="7">
        <v>3214.71</v>
      </c>
      <c r="D2358" s="39">
        <v>3214.71</v>
      </c>
    </row>
    <row r="2359" spans="1:4">
      <c r="A2359" s="6">
        <v>2356</v>
      </c>
      <c r="B2359" s="7">
        <v>2019.37</v>
      </c>
      <c r="D2359" s="39">
        <v>2019.37</v>
      </c>
    </row>
    <row r="2360" spans="1:4">
      <c r="A2360" s="6">
        <v>2357</v>
      </c>
      <c r="B2360" s="7">
        <v>2589.94</v>
      </c>
      <c r="D2360" s="39">
        <v>2589.94</v>
      </c>
    </row>
    <row r="2361" spans="1:4">
      <c r="A2361" s="6">
        <v>2358</v>
      </c>
      <c r="B2361" s="7">
        <v>957.32</v>
      </c>
      <c r="D2361" s="39">
        <v>957.32</v>
      </c>
    </row>
    <row r="2362" spans="1:4">
      <c r="A2362" s="6">
        <v>2359</v>
      </c>
      <c r="B2362" s="7">
        <v>1144.11</v>
      </c>
      <c r="D2362" s="39">
        <v>1144.11</v>
      </c>
    </row>
    <row r="2363" spans="1:4">
      <c r="A2363" s="6">
        <v>2360</v>
      </c>
      <c r="B2363" s="7">
        <v>244.19</v>
      </c>
      <c r="D2363" s="39">
        <v>244.19</v>
      </c>
    </row>
    <row r="2364" spans="1:4">
      <c r="A2364" s="6">
        <v>2361</v>
      </c>
      <c r="B2364" s="7">
        <v>1490.74</v>
      </c>
      <c r="D2364" s="39">
        <v>1490.74</v>
      </c>
    </row>
    <row r="2365" spans="1:4">
      <c r="A2365" s="6">
        <v>2362</v>
      </c>
      <c r="B2365" s="7">
        <v>521.28</v>
      </c>
      <c r="D2365" s="39">
        <v>521.28</v>
      </c>
    </row>
    <row r="2366" spans="1:4">
      <c r="A2366" s="6">
        <v>2363</v>
      </c>
      <c r="B2366" s="7">
        <v>1044.39</v>
      </c>
      <c r="D2366" s="39">
        <v>1044.39</v>
      </c>
    </row>
    <row r="2367" spans="1:4">
      <c r="A2367" s="6">
        <v>2364</v>
      </c>
      <c r="B2367" s="7">
        <v>1278.19</v>
      </c>
      <c r="D2367" s="39">
        <v>1278.19</v>
      </c>
    </row>
    <row r="2368" spans="1:4">
      <c r="A2368" s="6">
        <v>2365</v>
      </c>
      <c r="B2368" s="7">
        <v>1871.48</v>
      </c>
      <c r="D2368" s="39">
        <v>1871.48</v>
      </c>
    </row>
    <row r="2369" spans="1:4">
      <c r="A2369" s="6">
        <v>2366</v>
      </c>
      <c r="B2369" s="7">
        <v>3154.92</v>
      </c>
      <c r="D2369" s="39">
        <v>3154.92</v>
      </c>
    </row>
    <row r="2370" spans="1:4">
      <c r="A2370" s="6">
        <v>2367</v>
      </c>
      <c r="B2370" s="7">
        <v>284.14</v>
      </c>
      <c r="D2370" s="39">
        <v>284.14</v>
      </c>
    </row>
    <row r="2371" spans="1:4">
      <c r="A2371" s="6">
        <v>2368</v>
      </c>
      <c r="B2371" s="7">
        <v>1443.59</v>
      </c>
      <c r="D2371" s="39">
        <v>1443.59</v>
      </c>
    </row>
    <row r="2372" spans="1:4">
      <c r="A2372" s="6">
        <v>2369</v>
      </c>
      <c r="B2372" s="7">
        <v>1199.81</v>
      </c>
      <c r="D2372" s="39">
        <v>1199.81</v>
      </c>
    </row>
    <row r="2373" spans="1:4">
      <c r="A2373" s="6">
        <v>2370</v>
      </c>
      <c r="B2373" s="7">
        <v>1112.22</v>
      </c>
      <c r="D2373" s="39">
        <v>1112.22</v>
      </c>
    </row>
    <row r="2374" spans="1:4">
      <c r="A2374" s="6">
        <v>2371</v>
      </c>
      <c r="B2374" s="7">
        <v>1894</v>
      </c>
      <c r="D2374" s="39">
        <v>1894</v>
      </c>
    </row>
    <row r="2375" spans="1:4">
      <c r="A2375" s="6">
        <v>2372</v>
      </c>
      <c r="B2375" s="7">
        <v>2346.61</v>
      </c>
      <c r="D2375" s="39">
        <v>2346.61</v>
      </c>
    </row>
    <row r="2376" spans="1:4">
      <c r="A2376" s="6">
        <v>2373</v>
      </c>
      <c r="B2376" s="7">
        <v>364.61</v>
      </c>
      <c r="D2376" s="39">
        <v>364.61</v>
      </c>
    </row>
    <row r="2377" spans="1:4">
      <c r="A2377" s="6">
        <v>2374</v>
      </c>
      <c r="B2377" s="7">
        <v>1587.5</v>
      </c>
      <c r="D2377" s="39">
        <v>1587.5</v>
      </c>
    </row>
    <row r="2378" spans="1:4">
      <c r="A2378" s="6">
        <v>2375</v>
      </c>
      <c r="B2378" s="7">
        <v>899.2</v>
      </c>
      <c r="D2378" s="39">
        <v>899.2</v>
      </c>
    </row>
    <row r="2379" spans="1:4">
      <c r="A2379" s="6">
        <v>2376</v>
      </c>
      <c r="B2379" s="7">
        <v>1186.56</v>
      </c>
      <c r="D2379" s="39">
        <v>1186.56</v>
      </c>
    </row>
    <row r="2380" spans="1:4">
      <c r="A2380" s="6">
        <v>2377</v>
      </c>
      <c r="B2380" s="7">
        <v>1365.96</v>
      </c>
      <c r="D2380" s="39">
        <v>1365.96</v>
      </c>
    </row>
    <row r="2381" spans="1:4">
      <c r="A2381" s="6">
        <v>2378</v>
      </c>
      <c r="B2381" s="7">
        <v>2627.69</v>
      </c>
      <c r="D2381" s="39">
        <v>2627.69</v>
      </c>
    </row>
    <row r="2382" spans="1:4">
      <c r="A2382" s="6">
        <v>2379</v>
      </c>
      <c r="B2382" s="7">
        <v>450.59</v>
      </c>
      <c r="D2382" s="39">
        <v>450.59</v>
      </c>
    </row>
    <row r="2383" spans="1:4">
      <c r="A2383" s="6">
        <v>2380</v>
      </c>
      <c r="B2383" s="7">
        <v>1617.31</v>
      </c>
      <c r="D2383" s="39">
        <v>1617.31</v>
      </c>
    </row>
    <row r="2384" spans="1:4">
      <c r="A2384" s="6">
        <v>2381</v>
      </c>
      <c r="B2384" s="7">
        <v>968.43</v>
      </c>
      <c r="D2384" s="39">
        <v>968.43</v>
      </c>
    </row>
    <row r="2385" spans="1:4">
      <c r="A2385" s="6">
        <v>2382</v>
      </c>
      <c r="B2385" s="7">
        <v>683.81</v>
      </c>
      <c r="D2385" s="39">
        <v>683.81</v>
      </c>
    </row>
    <row r="2386" spans="1:4">
      <c r="A2386" s="6">
        <v>2383</v>
      </c>
      <c r="B2386" s="7">
        <v>313.65</v>
      </c>
      <c r="D2386" s="39">
        <v>313.65</v>
      </c>
    </row>
    <row r="2387" spans="1:4">
      <c r="A2387" s="6">
        <v>2384</v>
      </c>
      <c r="B2387" s="7">
        <v>2383.08</v>
      </c>
      <c r="D2387" s="39">
        <v>2383.08</v>
      </c>
    </row>
    <row r="2388" spans="1:4">
      <c r="A2388" s="6">
        <v>2385</v>
      </c>
      <c r="B2388" s="7">
        <v>1099.89</v>
      </c>
      <c r="D2388" s="39">
        <v>1099.89</v>
      </c>
    </row>
    <row r="2389" spans="1:4">
      <c r="A2389" s="6">
        <v>2386</v>
      </c>
      <c r="B2389" s="7">
        <v>1989.13</v>
      </c>
      <c r="D2389" s="39">
        <v>1989.13</v>
      </c>
    </row>
    <row r="2390" spans="1:4">
      <c r="A2390" s="6">
        <v>2387</v>
      </c>
      <c r="B2390" s="7">
        <v>4029.4</v>
      </c>
      <c r="D2390" s="39">
        <v>4029.4</v>
      </c>
    </row>
    <row r="2391" spans="1:4">
      <c r="A2391" s="6">
        <v>2388</v>
      </c>
      <c r="B2391" s="7">
        <v>2151.51</v>
      </c>
      <c r="D2391" s="39">
        <v>2151.51</v>
      </c>
    </row>
    <row r="2392" spans="1:4">
      <c r="A2392" s="6">
        <v>2389</v>
      </c>
      <c r="B2392" s="7">
        <v>693.05</v>
      </c>
      <c r="D2392" s="39">
        <v>693.05</v>
      </c>
    </row>
    <row r="2393" spans="1:4">
      <c r="A2393" s="6">
        <v>2390</v>
      </c>
      <c r="B2393" s="7">
        <v>376.31</v>
      </c>
      <c r="D2393" s="39">
        <v>376.31</v>
      </c>
    </row>
    <row r="2394" spans="1:4">
      <c r="A2394" s="6">
        <v>2391</v>
      </c>
      <c r="B2394" s="7">
        <v>2589.69</v>
      </c>
      <c r="D2394" s="39">
        <v>2589.69</v>
      </c>
    </row>
    <row r="2395" spans="1:4">
      <c r="A2395" s="6">
        <v>2392</v>
      </c>
      <c r="B2395" s="7">
        <v>1517.02</v>
      </c>
      <c r="D2395" s="39">
        <v>1517.02</v>
      </c>
    </row>
    <row r="2396" spans="1:4">
      <c r="A2396" s="6">
        <v>2393</v>
      </c>
      <c r="B2396" s="7">
        <v>145.02</v>
      </c>
      <c r="D2396" s="39">
        <v>145.02</v>
      </c>
    </row>
    <row r="2397" spans="1:4">
      <c r="A2397" s="6">
        <v>2394</v>
      </c>
      <c r="B2397" s="7">
        <v>447.91</v>
      </c>
      <c r="D2397" s="39">
        <v>447.91</v>
      </c>
    </row>
    <row r="2398" spans="1:4">
      <c r="A2398" s="6">
        <v>2395</v>
      </c>
      <c r="B2398" s="7">
        <v>2122.78</v>
      </c>
      <c r="D2398" s="39">
        <v>2122.78</v>
      </c>
    </row>
    <row r="2399" spans="1:4">
      <c r="A2399" s="6">
        <v>2396</v>
      </c>
      <c r="B2399" s="7">
        <v>751.38</v>
      </c>
      <c r="D2399" s="39">
        <v>751.38</v>
      </c>
    </row>
    <row r="2400" spans="1:4">
      <c r="A2400" s="6">
        <v>2397</v>
      </c>
      <c r="B2400" s="7">
        <v>4581.93</v>
      </c>
      <c r="D2400" s="39">
        <v>4581.93</v>
      </c>
    </row>
    <row r="2401" spans="1:4">
      <c r="A2401" s="6">
        <v>2398</v>
      </c>
      <c r="B2401" s="7">
        <v>459.12</v>
      </c>
      <c r="D2401" s="39">
        <v>459.12</v>
      </c>
    </row>
    <row r="2402" spans="1:4">
      <c r="A2402" s="6">
        <v>2399</v>
      </c>
      <c r="B2402" s="7">
        <v>2681.76</v>
      </c>
      <c r="D2402" s="39">
        <v>2681.76</v>
      </c>
    </row>
    <row r="2403" spans="1:4">
      <c r="A2403" s="6">
        <v>2400</v>
      </c>
      <c r="B2403" s="7">
        <v>2444.09</v>
      </c>
      <c r="D2403" s="39">
        <v>2444.09</v>
      </c>
    </row>
    <row r="2404" spans="1:4">
      <c r="A2404" s="6">
        <v>2401</v>
      </c>
      <c r="B2404" s="7">
        <v>395.52</v>
      </c>
      <c r="D2404" s="39">
        <v>395.52</v>
      </c>
    </row>
    <row r="2405" spans="1:4">
      <c r="A2405" s="6">
        <v>2402</v>
      </c>
      <c r="B2405" s="7">
        <v>1041.67</v>
      </c>
      <c r="D2405" s="39">
        <v>1041.67</v>
      </c>
    </row>
    <row r="2406" spans="1:4">
      <c r="A2406" s="6">
        <v>2403</v>
      </c>
      <c r="B2406" s="7">
        <v>3554.5</v>
      </c>
      <c r="D2406" s="39">
        <v>3554.5</v>
      </c>
    </row>
    <row r="2407" spans="1:4">
      <c r="A2407" s="6">
        <v>2404</v>
      </c>
      <c r="B2407" s="7">
        <v>2176.23</v>
      </c>
      <c r="D2407" s="39">
        <v>2176.23</v>
      </c>
    </row>
    <row r="2408" spans="1:4">
      <c r="A2408" s="6">
        <v>2405</v>
      </c>
      <c r="B2408" s="7">
        <v>494.7</v>
      </c>
      <c r="D2408" s="39">
        <v>494.7</v>
      </c>
    </row>
    <row r="2409" spans="1:4">
      <c r="A2409" s="6">
        <v>2406</v>
      </c>
      <c r="B2409" s="7">
        <v>198.89</v>
      </c>
      <c r="D2409" s="39">
        <v>198.89</v>
      </c>
    </row>
    <row r="2410" spans="1:4">
      <c r="A2410" s="6">
        <v>2407</v>
      </c>
      <c r="B2410" s="7">
        <v>547.54</v>
      </c>
      <c r="D2410" s="39">
        <v>547.54</v>
      </c>
    </row>
    <row r="2411" spans="1:4">
      <c r="A2411" s="6">
        <v>2408</v>
      </c>
      <c r="B2411" s="7">
        <v>467.35</v>
      </c>
      <c r="D2411" s="39">
        <v>467.35</v>
      </c>
    </row>
    <row r="2412" spans="1:4">
      <c r="A2412" s="6">
        <v>2409</v>
      </c>
      <c r="B2412" s="7">
        <v>73.66</v>
      </c>
      <c r="D2412" s="39">
        <v>73.66</v>
      </c>
    </row>
    <row r="2413" spans="1:4">
      <c r="A2413" s="6">
        <v>2410</v>
      </c>
      <c r="B2413" s="7">
        <v>5368.21</v>
      </c>
      <c r="D2413" s="39">
        <v>5368.21</v>
      </c>
    </row>
    <row r="2414" spans="1:4">
      <c r="A2414" s="6">
        <v>2411</v>
      </c>
      <c r="B2414" s="7">
        <v>1628.17</v>
      </c>
      <c r="D2414" s="39">
        <v>1628.17</v>
      </c>
    </row>
    <row r="2415" spans="1:4">
      <c r="A2415" s="6">
        <v>2412</v>
      </c>
      <c r="B2415" s="7">
        <v>239.67</v>
      </c>
      <c r="D2415" s="39">
        <v>239.67</v>
      </c>
    </row>
    <row r="2416" spans="1:4">
      <c r="A2416" s="6">
        <v>2413</v>
      </c>
      <c r="B2416" s="7">
        <v>1516.42</v>
      </c>
      <c r="D2416" s="39">
        <v>1516.42</v>
      </c>
    </row>
    <row r="2417" spans="1:4">
      <c r="A2417" s="6">
        <v>2414</v>
      </c>
      <c r="B2417" s="7">
        <v>183.34</v>
      </c>
      <c r="D2417" s="39">
        <v>183.34</v>
      </c>
    </row>
    <row r="2418" spans="1:4">
      <c r="A2418" s="6">
        <v>2415</v>
      </c>
      <c r="B2418" s="7">
        <v>1044.9</v>
      </c>
      <c r="D2418" s="39">
        <v>1044.9</v>
      </c>
    </row>
    <row r="2419" spans="1:4">
      <c r="A2419" s="6">
        <v>2416</v>
      </c>
      <c r="B2419" s="7">
        <v>526.08</v>
      </c>
      <c r="D2419" s="39">
        <v>526.08</v>
      </c>
    </row>
    <row r="2420" spans="1:4">
      <c r="A2420" s="6">
        <v>2417</v>
      </c>
      <c r="B2420" s="7">
        <v>228.45</v>
      </c>
      <c r="D2420" s="39">
        <v>228.45</v>
      </c>
    </row>
    <row r="2421" spans="1:4">
      <c r="A2421" s="6">
        <v>2418</v>
      </c>
      <c r="B2421" s="7">
        <v>1140.12</v>
      </c>
      <c r="D2421" s="39">
        <v>1140.12</v>
      </c>
    </row>
    <row r="2422" spans="1:4">
      <c r="A2422" s="6">
        <v>2419</v>
      </c>
      <c r="B2422" s="7">
        <v>562.41</v>
      </c>
      <c r="D2422" s="39">
        <v>562.41</v>
      </c>
    </row>
    <row r="2423" spans="1:4">
      <c r="A2423" s="6">
        <v>2420</v>
      </c>
      <c r="B2423" s="7">
        <v>2021.12</v>
      </c>
      <c r="D2423" s="39">
        <v>2021.12</v>
      </c>
    </row>
    <row r="2424" spans="1:4">
      <c r="A2424" s="6">
        <v>2421</v>
      </c>
      <c r="B2424" s="7">
        <v>516.25</v>
      </c>
      <c r="D2424" s="39">
        <v>516.25</v>
      </c>
    </row>
    <row r="2425" spans="1:4">
      <c r="A2425" s="6">
        <v>2422</v>
      </c>
      <c r="B2425" s="7">
        <v>485.89</v>
      </c>
      <c r="D2425" s="39">
        <v>485.89</v>
      </c>
    </row>
    <row r="2426" spans="1:4">
      <c r="A2426" s="6">
        <v>2423</v>
      </c>
      <c r="B2426" s="7">
        <v>860.81</v>
      </c>
      <c r="D2426" s="39">
        <v>860.81</v>
      </c>
    </row>
    <row r="2427" spans="1:4">
      <c r="A2427" s="6">
        <v>2424</v>
      </c>
      <c r="B2427" s="7">
        <v>2494.96</v>
      </c>
      <c r="D2427" s="39">
        <v>2494.96</v>
      </c>
    </row>
    <row r="2428" spans="1:4">
      <c r="A2428" s="6">
        <v>2425</v>
      </c>
      <c r="B2428" s="7">
        <v>469.95</v>
      </c>
      <c r="D2428" s="39">
        <v>469.95</v>
      </c>
    </row>
    <row r="2429" spans="1:4">
      <c r="A2429" s="6">
        <v>2426</v>
      </c>
      <c r="B2429" s="7">
        <v>376.78</v>
      </c>
      <c r="D2429" s="39">
        <v>376.78</v>
      </c>
    </row>
    <row r="2430" spans="1:4">
      <c r="A2430" s="6">
        <v>2427</v>
      </c>
      <c r="B2430" s="7">
        <v>254.46</v>
      </c>
      <c r="D2430" s="39">
        <v>254.46</v>
      </c>
    </row>
    <row r="2431" spans="1:4">
      <c r="A2431" s="6">
        <v>2428</v>
      </c>
      <c r="B2431" s="7">
        <v>1257.96</v>
      </c>
      <c r="D2431" s="39">
        <v>1257.96</v>
      </c>
    </row>
    <row r="2432" spans="1:4">
      <c r="A2432" s="6">
        <v>2429</v>
      </c>
      <c r="B2432" s="7">
        <v>2304.67</v>
      </c>
      <c r="D2432" s="39">
        <v>2304.67</v>
      </c>
    </row>
    <row r="2433" spans="1:4">
      <c r="A2433" s="6">
        <v>2430</v>
      </c>
      <c r="B2433" s="7">
        <v>2613.3</v>
      </c>
      <c r="D2433" s="39">
        <v>2613.3</v>
      </c>
    </row>
    <row r="2434" spans="1:4">
      <c r="A2434" s="6">
        <v>2431</v>
      </c>
      <c r="B2434" s="7">
        <v>151.46</v>
      </c>
      <c r="D2434" s="39">
        <v>151.46</v>
      </c>
    </row>
    <row r="2435" spans="1:4">
      <c r="A2435" s="6">
        <v>2432</v>
      </c>
      <c r="B2435" s="7">
        <v>734.28</v>
      </c>
      <c r="D2435" s="39">
        <v>734.28</v>
      </c>
    </row>
    <row r="2436" spans="1:4">
      <c r="A2436" s="6">
        <v>2433</v>
      </c>
      <c r="B2436" s="7">
        <v>1455.02</v>
      </c>
      <c r="D2436" s="39">
        <v>1455.02</v>
      </c>
    </row>
    <row r="2437" spans="1:4">
      <c r="A2437" s="6">
        <v>2434</v>
      </c>
      <c r="B2437" s="7">
        <v>1338.05</v>
      </c>
      <c r="D2437" s="39">
        <v>1338.05</v>
      </c>
    </row>
    <row r="2438" spans="1:4">
      <c r="A2438" s="6">
        <v>2435</v>
      </c>
      <c r="B2438" s="7">
        <v>1228.22</v>
      </c>
      <c r="D2438" s="39">
        <v>1228.22</v>
      </c>
    </row>
    <row r="2439" spans="1:4">
      <c r="A2439" s="6">
        <v>2436</v>
      </c>
      <c r="B2439" s="7">
        <v>723.94</v>
      </c>
      <c r="D2439" s="39">
        <v>723.94</v>
      </c>
    </row>
    <row r="2440" spans="1:4">
      <c r="A2440" s="6">
        <v>2437</v>
      </c>
      <c r="B2440" s="7">
        <v>599.38</v>
      </c>
      <c r="D2440" s="39">
        <v>599.38</v>
      </c>
    </row>
    <row r="2441" spans="1:4">
      <c r="A2441" s="6">
        <v>2438</v>
      </c>
      <c r="B2441" s="7">
        <v>1527.31</v>
      </c>
      <c r="D2441" s="39">
        <v>1527.31</v>
      </c>
    </row>
    <row r="2442" spans="1:4">
      <c r="A2442" s="6">
        <v>2439</v>
      </c>
      <c r="B2442" s="7">
        <v>250.59</v>
      </c>
      <c r="D2442" s="39">
        <v>250.59</v>
      </c>
    </row>
    <row r="2443" spans="1:4">
      <c r="A2443" s="6">
        <v>2440</v>
      </c>
      <c r="B2443" s="7">
        <v>5358.14</v>
      </c>
      <c r="D2443" s="39">
        <v>5358.14</v>
      </c>
    </row>
    <row r="2444" spans="1:4">
      <c r="A2444" s="6">
        <v>2441</v>
      </c>
      <c r="B2444" s="7">
        <v>2570.28</v>
      </c>
      <c r="D2444" s="39">
        <v>2570.28</v>
      </c>
    </row>
    <row r="2445" spans="1:4">
      <c r="A2445" s="6">
        <v>2442</v>
      </c>
      <c r="B2445" s="7">
        <v>1838.14</v>
      </c>
      <c r="D2445" s="39">
        <v>1838.14</v>
      </c>
    </row>
    <row r="2446" spans="1:4">
      <c r="A2446" s="6">
        <v>2443</v>
      </c>
      <c r="B2446" s="7">
        <v>1560.22</v>
      </c>
      <c r="D2446" s="39">
        <v>1560.22</v>
      </c>
    </row>
    <row r="2447" spans="1:4">
      <c r="A2447" s="6">
        <v>2444</v>
      </c>
      <c r="B2447" s="7">
        <v>993.42</v>
      </c>
      <c r="D2447" s="39">
        <v>993.42</v>
      </c>
    </row>
    <row r="2448" spans="1:4">
      <c r="A2448" s="6">
        <v>2445</v>
      </c>
      <c r="B2448" s="7">
        <v>2643.94</v>
      </c>
      <c r="D2448" s="39">
        <v>2643.94</v>
      </c>
    </row>
    <row r="2449" spans="1:4">
      <c r="A2449" s="6">
        <v>2446</v>
      </c>
      <c r="B2449" s="7">
        <v>1933.65</v>
      </c>
      <c r="D2449" s="39">
        <v>1933.65</v>
      </c>
    </row>
    <row r="2450" spans="1:4">
      <c r="A2450" s="6">
        <v>2447</v>
      </c>
      <c r="B2450" s="7">
        <v>563.58</v>
      </c>
      <c r="D2450" s="39">
        <v>563.58</v>
      </c>
    </row>
    <row r="2451" spans="1:4">
      <c r="A2451" s="6">
        <v>2448</v>
      </c>
      <c r="B2451" s="7">
        <v>1817.84</v>
      </c>
      <c r="D2451" s="39">
        <v>1817.84</v>
      </c>
    </row>
    <row r="2452" spans="1:4">
      <c r="A2452" s="6">
        <v>2449</v>
      </c>
      <c r="B2452" s="7">
        <v>812.41</v>
      </c>
      <c r="D2452" s="39">
        <v>812.41</v>
      </c>
    </row>
    <row r="2453" spans="1:4">
      <c r="A2453" s="6">
        <v>2450</v>
      </c>
      <c r="B2453" s="7">
        <v>828.55</v>
      </c>
      <c r="D2453" s="39">
        <v>828.55</v>
      </c>
    </row>
    <row r="2454" spans="1:4">
      <c r="A2454" s="6">
        <v>2451</v>
      </c>
      <c r="B2454" s="7">
        <v>361.97</v>
      </c>
      <c r="D2454" s="39">
        <v>361.97</v>
      </c>
    </row>
    <row r="2455" spans="1:4">
      <c r="A2455" s="6">
        <v>2452</v>
      </c>
      <c r="B2455" s="7">
        <v>4077.46</v>
      </c>
      <c r="D2455" s="39">
        <v>4077.46</v>
      </c>
    </row>
    <row r="2456" spans="1:4">
      <c r="A2456" s="6">
        <v>2453</v>
      </c>
      <c r="B2456" s="7">
        <v>1547.85</v>
      </c>
      <c r="D2456" s="39">
        <v>1547.85</v>
      </c>
    </row>
    <row r="2457" spans="1:4">
      <c r="A2457" s="6">
        <v>2454</v>
      </c>
      <c r="B2457" s="7">
        <v>2524.48</v>
      </c>
      <c r="D2457" s="39">
        <v>2524.48</v>
      </c>
    </row>
    <row r="2458" spans="1:4">
      <c r="A2458" s="6">
        <v>2455</v>
      </c>
      <c r="B2458" s="7">
        <v>197.3</v>
      </c>
      <c r="D2458" s="39">
        <v>197.3</v>
      </c>
    </row>
    <row r="2459" spans="1:4">
      <c r="A2459" s="6">
        <v>2456</v>
      </c>
      <c r="B2459" s="7">
        <v>548.39</v>
      </c>
      <c r="D2459" s="39">
        <v>548.39</v>
      </c>
    </row>
    <row r="2460" spans="1:4">
      <c r="A2460" s="6">
        <v>2457</v>
      </c>
      <c r="B2460" s="7">
        <v>870.94</v>
      </c>
      <c r="D2460" s="39">
        <v>870.94</v>
      </c>
    </row>
    <row r="2461" spans="1:4">
      <c r="A2461" s="6">
        <v>2458</v>
      </c>
      <c r="B2461" s="7">
        <v>1127.39</v>
      </c>
      <c r="D2461" s="39">
        <v>1127.39</v>
      </c>
    </row>
    <row r="2462" spans="1:4">
      <c r="A2462" s="6">
        <v>2459</v>
      </c>
      <c r="B2462" s="7">
        <v>744.5</v>
      </c>
      <c r="D2462" s="39">
        <v>744.5</v>
      </c>
    </row>
    <row r="2463" spans="1:4">
      <c r="A2463" s="6">
        <v>2460</v>
      </c>
      <c r="B2463" s="7">
        <v>1262.36</v>
      </c>
      <c r="D2463" s="39">
        <v>1262.36</v>
      </c>
    </row>
    <row r="2464" spans="1:4">
      <c r="A2464" s="6">
        <v>2461</v>
      </c>
      <c r="B2464" s="7">
        <v>821</v>
      </c>
      <c r="D2464" s="39">
        <v>821</v>
      </c>
    </row>
    <row r="2465" spans="1:4">
      <c r="A2465" s="6">
        <v>2462</v>
      </c>
      <c r="B2465" s="7">
        <v>599.12</v>
      </c>
      <c r="D2465" s="39">
        <v>599.12</v>
      </c>
    </row>
    <row r="2466" spans="1:4">
      <c r="A2466" s="6">
        <v>2463</v>
      </c>
      <c r="B2466" s="7">
        <v>6605.74</v>
      </c>
      <c r="D2466" s="39">
        <v>6605.74</v>
      </c>
    </row>
    <row r="2467" spans="1:4">
      <c r="A2467" s="6">
        <v>2464</v>
      </c>
      <c r="B2467" s="7">
        <v>4215.32</v>
      </c>
      <c r="D2467" s="39">
        <v>4215.32</v>
      </c>
    </row>
    <row r="2468" spans="1:4">
      <c r="A2468" s="6">
        <v>2465</v>
      </c>
      <c r="B2468" s="7">
        <v>1602.65</v>
      </c>
      <c r="D2468" s="39">
        <v>1602.65</v>
      </c>
    </row>
    <row r="2469" spans="1:4">
      <c r="A2469" s="6">
        <v>2466</v>
      </c>
      <c r="B2469" s="7">
        <v>209.84</v>
      </c>
      <c r="D2469" s="39">
        <v>209.84</v>
      </c>
    </row>
    <row r="2470" spans="1:4">
      <c r="A2470" s="6">
        <v>2467</v>
      </c>
      <c r="B2470" s="7">
        <v>2473.42</v>
      </c>
      <c r="D2470" s="39">
        <v>2473.42</v>
      </c>
    </row>
    <row r="2471" spans="1:4">
      <c r="A2471" s="6">
        <v>2468</v>
      </c>
      <c r="B2471" s="7">
        <v>971.78</v>
      </c>
      <c r="D2471" s="39">
        <v>971.78</v>
      </c>
    </row>
    <row r="2472" spans="1:4">
      <c r="A2472" s="6">
        <v>2469</v>
      </c>
      <c r="B2472" s="7">
        <v>274.83</v>
      </c>
      <c r="D2472" s="39">
        <v>274.83</v>
      </c>
    </row>
    <row r="2473" spans="1:4">
      <c r="A2473" s="6">
        <v>2470</v>
      </c>
      <c r="B2473" s="7">
        <v>44.16</v>
      </c>
      <c r="D2473" s="39">
        <v>44.16</v>
      </c>
    </row>
    <row r="2474" spans="1:4">
      <c r="A2474" s="6">
        <v>2471</v>
      </c>
      <c r="B2474" s="7">
        <v>1679.65</v>
      </c>
      <c r="D2474" s="39">
        <v>1679.65</v>
      </c>
    </row>
    <row r="2475" spans="1:4">
      <c r="A2475" s="6">
        <v>2472</v>
      </c>
      <c r="B2475" s="7">
        <v>413.05</v>
      </c>
      <c r="D2475" s="39">
        <v>413.05</v>
      </c>
    </row>
    <row r="2476" spans="1:4">
      <c r="A2476" s="6">
        <v>2473</v>
      </c>
      <c r="B2476" s="7">
        <v>1882.98</v>
      </c>
      <c r="D2476" s="39">
        <v>1882.98</v>
      </c>
    </row>
    <row r="2477" spans="1:4">
      <c r="A2477" s="6">
        <v>2474</v>
      </c>
      <c r="B2477" s="7">
        <v>2495.91</v>
      </c>
      <c r="D2477" s="39">
        <v>2495.91</v>
      </c>
    </row>
    <row r="2478" spans="1:4">
      <c r="A2478" s="6">
        <v>2475</v>
      </c>
      <c r="B2478" s="7">
        <v>2849.53</v>
      </c>
      <c r="D2478" s="39">
        <v>2849.53</v>
      </c>
    </row>
    <row r="2479" spans="1:4">
      <c r="A2479" s="6">
        <v>2476</v>
      </c>
      <c r="B2479" s="7">
        <v>209.84</v>
      </c>
      <c r="D2479" s="39">
        <v>209.84</v>
      </c>
    </row>
    <row r="2480" spans="1:4">
      <c r="A2480" s="6">
        <v>2477</v>
      </c>
      <c r="B2480" s="7">
        <v>227.77</v>
      </c>
      <c r="D2480" s="39">
        <v>227.77</v>
      </c>
    </row>
    <row r="2481" spans="1:4">
      <c r="A2481" s="6">
        <v>2478</v>
      </c>
      <c r="B2481" s="7">
        <v>1810.33</v>
      </c>
      <c r="D2481" s="39">
        <v>1810.33</v>
      </c>
    </row>
    <row r="2482" spans="1:4">
      <c r="A2482" s="6">
        <v>2479</v>
      </c>
      <c r="B2482" s="7">
        <v>1067.77</v>
      </c>
      <c r="D2482" s="39">
        <v>1067.77</v>
      </c>
    </row>
    <row r="2483" spans="1:4">
      <c r="A2483" s="6">
        <v>2480</v>
      </c>
      <c r="B2483" s="7">
        <v>1753.87</v>
      </c>
      <c r="D2483" s="39">
        <v>1753.87</v>
      </c>
    </row>
    <row r="2484" spans="1:4">
      <c r="A2484" s="6">
        <v>2481</v>
      </c>
      <c r="B2484" s="7">
        <v>796.08</v>
      </c>
      <c r="D2484" s="39">
        <v>796.08</v>
      </c>
    </row>
    <row r="2485" spans="1:4">
      <c r="A2485" s="6">
        <v>2482</v>
      </c>
      <c r="B2485" s="7">
        <v>748.01</v>
      </c>
      <c r="D2485" s="39">
        <v>748.01</v>
      </c>
    </row>
    <row r="2486" spans="1:4">
      <c r="A2486" s="6">
        <v>2483</v>
      </c>
      <c r="B2486" s="7">
        <v>2538.46</v>
      </c>
      <c r="D2486" s="39">
        <v>2538.46</v>
      </c>
    </row>
    <row r="2487" spans="1:4">
      <c r="A2487" s="6">
        <v>2484</v>
      </c>
      <c r="B2487" s="7">
        <v>751.38</v>
      </c>
      <c r="D2487" s="39">
        <v>751.38</v>
      </c>
    </row>
    <row r="2488" spans="1:4">
      <c r="A2488" s="6">
        <v>2485</v>
      </c>
      <c r="B2488" s="7">
        <v>736.45</v>
      </c>
      <c r="D2488" s="39">
        <v>736.45</v>
      </c>
    </row>
    <row r="2489" spans="1:4">
      <c r="A2489" s="6">
        <v>2486</v>
      </c>
      <c r="B2489" s="7">
        <v>1279.4</v>
      </c>
      <c r="D2489" s="39">
        <v>1279.4</v>
      </c>
    </row>
    <row r="2490" spans="1:4">
      <c r="A2490" s="6">
        <v>2487</v>
      </c>
      <c r="B2490" s="7">
        <v>398.41</v>
      </c>
      <c r="D2490" s="39">
        <v>398.41</v>
      </c>
    </row>
    <row r="2491" spans="1:4">
      <c r="A2491" s="6">
        <v>2488</v>
      </c>
      <c r="B2491" s="7">
        <v>990.14</v>
      </c>
      <c r="D2491" s="39">
        <v>990.14</v>
      </c>
    </row>
    <row r="2492" spans="1:4">
      <c r="A2492" s="6">
        <v>2489</v>
      </c>
      <c r="B2492" s="7">
        <v>558.62</v>
      </c>
      <c r="D2492" s="39">
        <v>558.62</v>
      </c>
    </row>
    <row r="2493" spans="1:4">
      <c r="A2493" s="6">
        <v>2490</v>
      </c>
      <c r="B2493" s="7">
        <v>2105.38</v>
      </c>
      <c r="D2493" s="39">
        <v>2105.38</v>
      </c>
    </row>
    <row r="2494" spans="1:4">
      <c r="A2494" s="6">
        <v>2491</v>
      </c>
      <c r="B2494" s="7">
        <v>1276.2</v>
      </c>
      <c r="D2494" s="39">
        <v>1276.2</v>
      </c>
    </row>
    <row r="2495" spans="1:4">
      <c r="A2495" s="6">
        <v>2492</v>
      </c>
      <c r="B2495" s="7">
        <v>485.89</v>
      </c>
      <c r="D2495" s="39">
        <v>485.89</v>
      </c>
    </row>
    <row r="2496" spans="1:4">
      <c r="A2496" s="6">
        <v>2493</v>
      </c>
      <c r="B2496" s="7">
        <v>1802.19</v>
      </c>
      <c r="D2496" s="39">
        <v>1802.19</v>
      </c>
    </row>
    <row r="2497" spans="1:4">
      <c r="A2497" s="6">
        <v>2494</v>
      </c>
      <c r="B2497" s="7">
        <v>340.18</v>
      </c>
      <c r="D2497" s="39">
        <v>340.18</v>
      </c>
    </row>
    <row r="2498" spans="1:4">
      <c r="A2498" s="6">
        <v>2495</v>
      </c>
      <c r="B2498" s="7">
        <v>120.27</v>
      </c>
      <c r="D2498" s="39">
        <v>120.27</v>
      </c>
    </row>
    <row r="2499" spans="1:4">
      <c r="A2499" s="6">
        <v>2496</v>
      </c>
      <c r="B2499" s="7">
        <v>2265.46</v>
      </c>
      <c r="D2499" s="39">
        <v>2265.46</v>
      </c>
    </row>
    <row r="2500" spans="1:4">
      <c r="A2500" s="6">
        <v>2497</v>
      </c>
      <c r="B2500" s="7">
        <v>367.55</v>
      </c>
      <c r="D2500" s="39">
        <v>367.55</v>
      </c>
    </row>
    <row r="2501" spans="1:4">
      <c r="A2501" s="6">
        <v>2498</v>
      </c>
      <c r="B2501" s="7">
        <v>257.17</v>
      </c>
      <c r="D2501" s="39">
        <v>257.17</v>
      </c>
    </row>
    <row r="2502" spans="1:4">
      <c r="A2502" s="6">
        <v>2499</v>
      </c>
      <c r="B2502" s="7">
        <v>2491.89</v>
      </c>
      <c r="D2502" s="39">
        <v>2491.89</v>
      </c>
    </row>
    <row r="2503" spans="1:4">
      <c r="A2503" s="6">
        <v>2500</v>
      </c>
      <c r="B2503" s="7">
        <v>380.41</v>
      </c>
      <c r="D2503" s="39">
        <v>380.41</v>
      </c>
    </row>
    <row r="2504" spans="1:4">
      <c r="A2504" s="6">
        <v>2501</v>
      </c>
      <c r="B2504" s="7">
        <v>1174.31</v>
      </c>
      <c r="D2504" s="39">
        <v>1174.31</v>
      </c>
    </row>
    <row r="2505" spans="1:4">
      <c r="A2505" s="6">
        <v>2502</v>
      </c>
      <c r="B2505" s="7">
        <v>2196.1</v>
      </c>
      <c r="D2505" s="39">
        <v>2196.1</v>
      </c>
    </row>
    <row r="2506" spans="1:4">
      <c r="A2506" s="6">
        <v>2503</v>
      </c>
      <c r="B2506" s="7">
        <v>574.91</v>
      </c>
      <c r="D2506" s="39">
        <v>574.91</v>
      </c>
    </row>
    <row r="2507" spans="1:4">
      <c r="A2507" s="6">
        <v>2504</v>
      </c>
      <c r="B2507" s="7">
        <v>759.97</v>
      </c>
      <c r="D2507" s="39">
        <v>759.97</v>
      </c>
    </row>
    <row r="2508" spans="1:4">
      <c r="A2508" s="6">
        <v>2505</v>
      </c>
      <c r="B2508" s="7">
        <v>1955.02</v>
      </c>
      <c r="D2508" s="39">
        <v>1955.02</v>
      </c>
    </row>
    <row r="2509" spans="1:4">
      <c r="A2509" s="6">
        <v>2506</v>
      </c>
      <c r="B2509" s="7">
        <v>1153.5</v>
      </c>
      <c r="D2509" s="39">
        <v>1153.5</v>
      </c>
    </row>
    <row r="2510" spans="1:4">
      <c r="A2510" s="6">
        <v>2507</v>
      </c>
      <c r="B2510" s="7">
        <v>2555.01</v>
      </c>
      <c r="D2510" s="39">
        <v>2555.01</v>
      </c>
    </row>
    <row r="2511" spans="1:4">
      <c r="A2511" s="6">
        <v>2508</v>
      </c>
      <c r="B2511" s="7">
        <v>1922.15</v>
      </c>
      <c r="D2511" s="39">
        <v>1922.15</v>
      </c>
    </row>
    <row r="2512" spans="1:4">
      <c r="A2512" s="6">
        <v>2509</v>
      </c>
      <c r="B2512" s="7">
        <v>538.64</v>
      </c>
      <c r="D2512" s="39">
        <v>538.64</v>
      </c>
    </row>
    <row r="2513" spans="1:4">
      <c r="A2513" s="6">
        <v>2510</v>
      </c>
      <c r="B2513" s="7">
        <v>218.79</v>
      </c>
      <c r="D2513" s="39">
        <v>218.79</v>
      </c>
    </row>
    <row r="2514" spans="1:4">
      <c r="A2514" s="6">
        <v>2511</v>
      </c>
      <c r="B2514" s="7">
        <v>1141.32</v>
      </c>
      <c r="D2514" s="39">
        <v>1141.32</v>
      </c>
    </row>
    <row r="2515" spans="1:4">
      <c r="A2515" s="6">
        <v>2512</v>
      </c>
      <c r="B2515" s="7">
        <v>1704.3</v>
      </c>
      <c r="D2515" s="39">
        <v>1704.3</v>
      </c>
    </row>
    <row r="2516" spans="1:4">
      <c r="A2516" s="6">
        <v>2513</v>
      </c>
      <c r="B2516" s="7">
        <v>359.42</v>
      </c>
      <c r="D2516" s="39">
        <v>359.42</v>
      </c>
    </row>
    <row r="2517" spans="1:4">
      <c r="A2517" s="6">
        <v>2514</v>
      </c>
      <c r="B2517" s="7">
        <v>2266.24</v>
      </c>
      <c r="D2517" s="39">
        <v>2266.24</v>
      </c>
    </row>
    <row r="2518" spans="1:4">
      <c r="A2518" s="6">
        <v>2515</v>
      </c>
      <c r="B2518" s="7">
        <v>3390.18</v>
      </c>
      <c r="D2518" s="39">
        <v>3390.18</v>
      </c>
    </row>
    <row r="2519" spans="1:4">
      <c r="A2519" s="6">
        <v>2516</v>
      </c>
      <c r="B2519" s="7">
        <v>324.13</v>
      </c>
      <c r="D2519" s="39">
        <v>324.13</v>
      </c>
    </row>
    <row r="2520" spans="1:4">
      <c r="A2520" s="6">
        <v>2517</v>
      </c>
      <c r="B2520" s="7">
        <v>521.14</v>
      </c>
      <c r="D2520" s="39">
        <v>521.14</v>
      </c>
    </row>
    <row r="2521" spans="1:4">
      <c r="A2521" s="6">
        <v>2518</v>
      </c>
      <c r="B2521" s="7">
        <v>3819.14</v>
      </c>
      <c r="D2521" s="39">
        <v>3819.14</v>
      </c>
    </row>
    <row r="2522" spans="1:4">
      <c r="A2522" s="6">
        <v>2519</v>
      </c>
      <c r="B2522" s="7">
        <v>2870.9</v>
      </c>
      <c r="D2522" s="39">
        <v>2870.9</v>
      </c>
    </row>
    <row r="2523" spans="1:4">
      <c r="A2523" s="6">
        <v>2520</v>
      </c>
      <c r="B2523" s="7">
        <v>1146.95</v>
      </c>
      <c r="D2523" s="39">
        <v>1146.95</v>
      </c>
    </row>
    <row r="2524" spans="1:4">
      <c r="A2524" s="6">
        <v>2521</v>
      </c>
      <c r="B2524" s="7">
        <v>1008.02</v>
      </c>
      <c r="D2524" s="39">
        <v>1008.02</v>
      </c>
    </row>
    <row r="2525" spans="1:4">
      <c r="A2525" s="6">
        <v>2522</v>
      </c>
      <c r="B2525" s="7">
        <v>470.36</v>
      </c>
      <c r="D2525" s="39">
        <v>470.36</v>
      </c>
    </row>
    <row r="2526" spans="1:4">
      <c r="A2526" s="6">
        <v>2523</v>
      </c>
      <c r="B2526" s="7">
        <v>2360.08</v>
      </c>
      <c r="D2526" s="39">
        <v>2360.08</v>
      </c>
    </row>
    <row r="2527" spans="1:4">
      <c r="A2527" s="6">
        <v>2524</v>
      </c>
      <c r="B2527" s="7">
        <v>183.34</v>
      </c>
      <c r="D2527" s="39">
        <v>183.34</v>
      </c>
    </row>
    <row r="2528" spans="1:4">
      <c r="A2528" s="6">
        <v>2525</v>
      </c>
      <c r="B2528" s="7">
        <v>1146.95</v>
      </c>
      <c r="D2528" s="39">
        <v>1146.95</v>
      </c>
    </row>
    <row r="2529" spans="1:4">
      <c r="A2529" s="6">
        <v>2526</v>
      </c>
      <c r="B2529" s="7">
        <v>315.29</v>
      </c>
      <c r="D2529" s="39">
        <v>315.29</v>
      </c>
    </row>
    <row r="2530" spans="1:4">
      <c r="A2530" s="6">
        <v>2527</v>
      </c>
      <c r="B2530" s="7">
        <v>1569.26</v>
      </c>
      <c r="D2530" s="39">
        <v>1569.26</v>
      </c>
    </row>
    <row r="2531" spans="1:4">
      <c r="A2531" s="6">
        <v>2528</v>
      </c>
      <c r="B2531" s="7">
        <v>1988.19</v>
      </c>
      <c r="D2531" s="39">
        <v>1988.19</v>
      </c>
    </row>
    <row r="2532" spans="1:4">
      <c r="A2532" s="6">
        <v>2529</v>
      </c>
      <c r="B2532" s="7">
        <v>395.52</v>
      </c>
      <c r="D2532" s="39">
        <v>395.52</v>
      </c>
    </row>
    <row r="2533" spans="1:4">
      <c r="A2533" s="6">
        <v>2530</v>
      </c>
      <c r="B2533" s="7">
        <v>284.14</v>
      </c>
      <c r="D2533" s="39">
        <v>284.14</v>
      </c>
    </row>
    <row r="2534" spans="1:4">
      <c r="A2534" s="6">
        <v>2531</v>
      </c>
      <c r="B2534" s="7">
        <v>798.94</v>
      </c>
      <c r="D2534" s="39">
        <v>798.94</v>
      </c>
    </row>
    <row r="2535" spans="1:4">
      <c r="A2535" s="6">
        <v>2532</v>
      </c>
      <c r="B2535" s="7">
        <v>359.28</v>
      </c>
      <c r="D2535" s="39">
        <v>359.28</v>
      </c>
    </row>
    <row r="2536" spans="1:4">
      <c r="A2536" s="6">
        <v>2533</v>
      </c>
      <c r="B2536" s="7">
        <v>292.06</v>
      </c>
      <c r="D2536" s="39">
        <v>292.06</v>
      </c>
    </row>
    <row r="2537" spans="1:4">
      <c r="A2537" s="6">
        <v>2534</v>
      </c>
      <c r="B2537" s="7">
        <v>1280.22</v>
      </c>
      <c r="D2537" s="39">
        <v>1280.22</v>
      </c>
    </row>
    <row r="2538" spans="1:4">
      <c r="A2538" s="6">
        <v>2535</v>
      </c>
      <c r="B2538" s="7">
        <v>1140.57</v>
      </c>
      <c r="D2538" s="39">
        <v>1140.57</v>
      </c>
    </row>
    <row r="2539" spans="1:4">
      <c r="A2539" s="6">
        <v>2536</v>
      </c>
      <c r="B2539" s="7">
        <v>3034.04</v>
      </c>
      <c r="D2539" s="39">
        <v>3034.04</v>
      </c>
    </row>
    <row r="2540" spans="1:4">
      <c r="A2540" s="6">
        <v>2537</v>
      </c>
      <c r="B2540" s="7">
        <v>788.34</v>
      </c>
      <c r="D2540" s="39">
        <v>788.34</v>
      </c>
    </row>
    <row r="2541" spans="1:4">
      <c r="A2541" s="6">
        <v>2538</v>
      </c>
      <c r="B2541" s="7">
        <v>742.19</v>
      </c>
      <c r="D2541" s="39">
        <v>742.19</v>
      </c>
    </row>
    <row r="2542" spans="1:4">
      <c r="A2542" s="6">
        <v>2539</v>
      </c>
      <c r="B2542" s="7">
        <v>96.07</v>
      </c>
      <c r="D2542" s="39">
        <v>96.07</v>
      </c>
    </row>
    <row r="2543" spans="1:4">
      <c r="A2543" s="6">
        <v>2540</v>
      </c>
      <c r="B2543" s="7">
        <v>3187.75</v>
      </c>
      <c r="D2543" s="39">
        <v>3187.75</v>
      </c>
    </row>
    <row r="2544" spans="1:4">
      <c r="A2544" s="6">
        <v>2541</v>
      </c>
      <c r="B2544" s="7">
        <v>405.1</v>
      </c>
      <c r="D2544" s="39">
        <v>405.1</v>
      </c>
    </row>
    <row r="2545" spans="1:4">
      <c r="A2545" s="6">
        <v>2542</v>
      </c>
      <c r="B2545" s="7">
        <v>899.2</v>
      </c>
      <c r="D2545" s="39">
        <v>899.2</v>
      </c>
    </row>
    <row r="2546" spans="1:4">
      <c r="A2546" s="6">
        <v>2543</v>
      </c>
      <c r="B2546" s="7">
        <v>2625.04</v>
      </c>
      <c r="D2546" s="39">
        <v>2625.04</v>
      </c>
    </row>
    <row r="2547" spans="1:4">
      <c r="A2547" s="6">
        <v>2544</v>
      </c>
      <c r="B2547" s="7">
        <v>1328.07</v>
      </c>
      <c r="D2547" s="39">
        <v>1328.07</v>
      </c>
    </row>
    <row r="2548" spans="1:4">
      <c r="A2548" s="6">
        <v>2545</v>
      </c>
      <c r="B2548" s="7">
        <v>1169</v>
      </c>
      <c r="D2548" s="39">
        <v>1169</v>
      </c>
    </row>
    <row r="2549" spans="1:4">
      <c r="A2549" s="6">
        <v>2546</v>
      </c>
      <c r="B2549" s="7">
        <v>1996.55</v>
      </c>
      <c r="D2549" s="39">
        <v>1996.55</v>
      </c>
    </row>
    <row r="2550" spans="1:4">
      <c r="A2550" s="6">
        <v>2547</v>
      </c>
      <c r="B2550" s="7">
        <v>690.67</v>
      </c>
      <c r="D2550" s="39">
        <v>690.67</v>
      </c>
    </row>
    <row r="2551" spans="1:4">
      <c r="A2551" s="6">
        <v>2548</v>
      </c>
      <c r="B2551" s="7">
        <v>140.76</v>
      </c>
      <c r="D2551" s="39">
        <v>140.76</v>
      </c>
    </row>
    <row r="2552" spans="1:4">
      <c r="A2552" s="6">
        <v>2549</v>
      </c>
      <c r="B2552" s="7">
        <v>55.64</v>
      </c>
      <c r="D2552" s="39">
        <v>55.64</v>
      </c>
    </row>
    <row r="2553" spans="1:4">
      <c r="A2553" s="6">
        <v>2550</v>
      </c>
      <c r="B2553" s="7">
        <v>2933.83</v>
      </c>
      <c r="D2553" s="39">
        <v>2933.83</v>
      </c>
    </row>
    <row r="2554" spans="1:4">
      <c r="A2554" s="6">
        <v>2551</v>
      </c>
      <c r="B2554" s="7">
        <v>428.94</v>
      </c>
      <c r="D2554" s="39">
        <v>428.94</v>
      </c>
    </row>
    <row r="2555" spans="1:4">
      <c r="A2555" s="6">
        <v>2552</v>
      </c>
      <c r="B2555" s="7">
        <v>1464.24</v>
      </c>
      <c r="D2555" s="39">
        <v>1464.24</v>
      </c>
    </row>
    <row r="2556" spans="1:4">
      <c r="A2556" s="6">
        <v>2553</v>
      </c>
      <c r="B2556" s="7">
        <v>1652.23</v>
      </c>
      <c r="D2556" s="39">
        <v>1652.23</v>
      </c>
    </row>
    <row r="2557" spans="1:4">
      <c r="A2557" s="6">
        <v>2554</v>
      </c>
      <c r="B2557" s="7">
        <v>140.76</v>
      </c>
      <c r="D2557" s="39">
        <v>140.76</v>
      </c>
    </row>
    <row r="2558" spans="1:4">
      <c r="A2558" s="6">
        <v>2555</v>
      </c>
      <c r="B2558" s="7">
        <v>759.97</v>
      </c>
      <c r="D2558" s="39">
        <v>759.97</v>
      </c>
    </row>
    <row r="2559" spans="1:4">
      <c r="A2559" s="6">
        <v>2556</v>
      </c>
      <c r="B2559" s="7">
        <v>273.77</v>
      </c>
      <c r="D2559" s="39">
        <v>273.77</v>
      </c>
    </row>
    <row r="2560" spans="1:4">
      <c r="A2560" s="6">
        <v>2557</v>
      </c>
      <c r="B2560" s="7">
        <v>539.75</v>
      </c>
      <c r="D2560" s="39">
        <v>539.75</v>
      </c>
    </row>
    <row r="2561" spans="1:4">
      <c r="A2561" s="6">
        <v>2558</v>
      </c>
      <c r="B2561" s="7">
        <v>351.11</v>
      </c>
      <c r="D2561" s="39">
        <v>351.11</v>
      </c>
    </row>
    <row r="2562" spans="1:4">
      <c r="A2562" s="6">
        <v>2559</v>
      </c>
      <c r="B2562" s="7">
        <v>1550.33</v>
      </c>
      <c r="D2562" s="39">
        <v>1550.33</v>
      </c>
    </row>
    <row r="2563" spans="1:4">
      <c r="A2563" s="6">
        <v>2560</v>
      </c>
      <c r="B2563" s="7">
        <v>5085.27</v>
      </c>
      <c r="D2563" s="39">
        <v>5085.27</v>
      </c>
    </row>
    <row r="2564" spans="1:4">
      <c r="A2564" s="6">
        <v>2561</v>
      </c>
      <c r="B2564" s="7">
        <v>318.02</v>
      </c>
      <c r="D2564" s="39">
        <v>318.02</v>
      </c>
    </row>
    <row r="2565" spans="1:4">
      <c r="A2565" s="6">
        <v>2562</v>
      </c>
      <c r="B2565" s="7">
        <v>2156.29</v>
      </c>
      <c r="D2565" s="39">
        <v>2156.29</v>
      </c>
    </row>
    <row r="2566" spans="1:4">
      <c r="A2566" s="6">
        <v>2563</v>
      </c>
      <c r="B2566" s="7">
        <v>2681.63</v>
      </c>
      <c r="D2566" s="39">
        <v>2681.63</v>
      </c>
    </row>
    <row r="2567" spans="1:4">
      <c r="A2567" s="6">
        <v>2564</v>
      </c>
      <c r="B2567" s="7">
        <v>1111.66</v>
      </c>
      <c r="D2567" s="39">
        <v>1111.66</v>
      </c>
    </row>
    <row r="2568" spans="1:4">
      <c r="A2568" s="6">
        <v>2565</v>
      </c>
      <c r="B2568" s="7">
        <v>1261.39</v>
      </c>
      <c r="D2568" s="39">
        <v>1261.39</v>
      </c>
    </row>
    <row r="2569" spans="1:4">
      <c r="A2569" s="6">
        <v>2566</v>
      </c>
      <c r="B2569" s="7">
        <v>2190.74</v>
      </c>
      <c r="D2569" s="39">
        <v>2190.74</v>
      </c>
    </row>
    <row r="2570" spans="1:4">
      <c r="A2570" s="6">
        <v>2567</v>
      </c>
      <c r="B2570" s="7">
        <v>2065.51</v>
      </c>
      <c r="D2570" s="39">
        <v>2065.51</v>
      </c>
    </row>
    <row r="2571" spans="1:4">
      <c r="A2571" s="6">
        <v>2568</v>
      </c>
      <c r="B2571" s="7">
        <v>1112</v>
      </c>
      <c r="D2571" s="39">
        <v>1112</v>
      </c>
    </row>
    <row r="2572" spans="1:4">
      <c r="A2572" s="6">
        <v>2569</v>
      </c>
      <c r="B2572" s="7">
        <v>1811.55</v>
      </c>
      <c r="D2572" s="39">
        <v>1811.55</v>
      </c>
    </row>
    <row r="2573" spans="1:4">
      <c r="A2573" s="6">
        <v>2570</v>
      </c>
      <c r="B2573" s="7">
        <v>413.05</v>
      </c>
      <c r="D2573" s="39">
        <v>413.05</v>
      </c>
    </row>
    <row r="2574" spans="1:4">
      <c r="A2574" s="6">
        <v>2571</v>
      </c>
      <c r="B2574" s="7">
        <v>1876.92</v>
      </c>
      <c r="D2574" s="39">
        <v>1876.92</v>
      </c>
    </row>
    <row r="2575" spans="1:4">
      <c r="A2575" s="6">
        <v>2572</v>
      </c>
      <c r="B2575" s="7">
        <v>1875</v>
      </c>
      <c r="D2575" s="39">
        <v>1875</v>
      </c>
    </row>
    <row r="2576" spans="1:4">
      <c r="A2576" s="6">
        <v>2573</v>
      </c>
      <c r="B2576" s="7">
        <v>1816.72</v>
      </c>
      <c r="D2576" s="39">
        <v>1816.72</v>
      </c>
    </row>
    <row r="2577" spans="1:4">
      <c r="A2577" s="6">
        <v>2574</v>
      </c>
      <c r="B2577" s="7">
        <v>2193.14</v>
      </c>
      <c r="D2577" s="39">
        <v>2193.14</v>
      </c>
    </row>
    <row r="2578" spans="1:4">
      <c r="A2578" s="6">
        <v>2575</v>
      </c>
      <c r="B2578" s="7">
        <v>3787.08</v>
      </c>
      <c r="D2578" s="39">
        <v>3787.08</v>
      </c>
    </row>
    <row r="2579" spans="1:4">
      <c r="A2579" s="6">
        <v>2576</v>
      </c>
      <c r="B2579" s="7">
        <v>2724.64</v>
      </c>
      <c r="D2579" s="39">
        <v>2724.64</v>
      </c>
    </row>
    <row r="2580" spans="1:4">
      <c r="A2580" s="6">
        <v>2577</v>
      </c>
      <c r="B2580" s="7">
        <v>466.97</v>
      </c>
      <c r="D2580" s="39">
        <v>466.97</v>
      </c>
    </row>
    <row r="2581" spans="1:4">
      <c r="A2581" s="6">
        <v>2578</v>
      </c>
      <c r="B2581" s="7">
        <v>1023.43</v>
      </c>
      <c r="D2581" s="39">
        <v>1023.43</v>
      </c>
    </row>
    <row r="2582" spans="1:4">
      <c r="A2582" s="6">
        <v>2579</v>
      </c>
      <c r="B2582" s="7">
        <v>2334.09</v>
      </c>
      <c r="D2582" s="39">
        <v>2334.09</v>
      </c>
    </row>
    <row r="2583" spans="1:4">
      <c r="A2583" s="6">
        <v>2580</v>
      </c>
      <c r="B2583" s="7">
        <v>1072.43</v>
      </c>
      <c r="D2583" s="39">
        <v>1072.43</v>
      </c>
    </row>
    <row r="2584" spans="1:4">
      <c r="A2584" s="6">
        <v>2581</v>
      </c>
      <c r="B2584" s="7">
        <v>788.31</v>
      </c>
      <c r="D2584" s="39">
        <v>788.31</v>
      </c>
    </row>
    <row r="2585" spans="1:4">
      <c r="A2585" s="6">
        <v>2582</v>
      </c>
      <c r="B2585" s="7">
        <v>401.39</v>
      </c>
      <c r="D2585" s="39">
        <v>401.39</v>
      </c>
    </row>
    <row r="2586" spans="1:4">
      <c r="A2586" s="6">
        <v>2583</v>
      </c>
      <c r="B2586" s="7">
        <v>576.96</v>
      </c>
      <c r="D2586" s="39">
        <v>576.96</v>
      </c>
    </row>
    <row r="2587" spans="1:4">
      <c r="A2587" s="6">
        <v>2584</v>
      </c>
      <c r="B2587" s="7">
        <v>810.94</v>
      </c>
      <c r="D2587" s="39">
        <v>810.94</v>
      </c>
    </row>
    <row r="2588" spans="1:4">
      <c r="A2588" s="6">
        <v>2585</v>
      </c>
      <c r="B2588" s="7">
        <v>1910.67</v>
      </c>
      <c r="D2588" s="39">
        <v>1910.67</v>
      </c>
    </row>
    <row r="2589" spans="1:4">
      <c r="A2589" s="6">
        <v>2586</v>
      </c>
      <c r="B2589" s="7">
        <v>363.98</v>
      </c>
      <c r="D2589" s="39">
        <v>363.98</v>
      </c>
    </row>
    <row r="2590" spans="1:4">
      <c r="A2590" s="6">
        <v>2587</v>
      </c>
      <c r="B2590" s="7">
        <v>788.31</v>
      </c>
      <c r="D2590" s="39">
        <v>788.31</v>
      </c>
    </row>
    <row r="2591" spans="1:4">
      <c r="A2591" s="6">
        <v>2588</v>
      </c>
      <c r="B2591" s="7">
        <v>1441.45</v>
      </c>
      <c r="D2591" s="39">
        <v>1441.45</v>
      </c>
    </row>
    <row r="2592" spans="1:4">
      <c r="A2592" s="6">
        <v>2589</v>
      </c>
      <c r="B2592" s="7">
        <v>1326.08</v>
      </c>
      <c r="D2592" s="39">
        <v>1326.08</v>
      </c>
    </row>
    <row r="2593" spans="1:4">
      <c r="A2593" s="6">
        <v>2590</v>
      </c>
      <c r="B2593" s="7">
        <v>1665.95</v>
      </c>
      <c r="D2593" s="39">
        <v>1665.95</v>
      </c>
    </row>
    <row r="2594" spans="1:4">
      <c r="A2594" s="6">
        <v>2591</v>
      </c>
      <c r="B2594" s="7">
        <v>38.69</v>
      </c>
      <c r="D2594" s="39">
        <v>38.69</v>
      </c>
    </row>
    <row r="2595" spans="1:4">
      <c r="A2595" s="6">
        <v>2592</v>
      </c>
      <c r="B2595" s="7">
        <v>366.31</v>
      </c>
      <c r="D2595" s="39">
        <v>366.31</v>
      </c>
    </row>
    <row r="2596" spans="1:4">
      <c r="A2596" s="6">
        <v>2593</v>
      </c>
      <c r="B2596" s="7">
        <v>1083.56</v>
      </c>
      <c r="D2596" s="39">
        <v>1083.56</v>
      </c>
    </row>
    <row r="2597" spans="1:4">
      <c r="A2597" s="6">
        <v>2594</v>
      </c>
      <c r="B2597" s="7">
        <v>972.59</v>
      </c>
      <c r="D2597" s="39">
        <v>972.59</v>
      </c>
    </row>
    <row r="2598" spans="1:4">
      <c r="A2598" s="6">
        <v>2595</v>
      </c>
      <c r="B2598" s="7">
        <v>526.08</v>
      </c>
      <c r="D2598" s="39">
        <v>526.08</v>
      </c>
    </row>
    <row r="2599" spans="1:4">
      <c r="A2599" s="6">
        <v>2596</v>
      </c>
      <c r="B2599" s="7">
        <v>1155.89</v>
      </c>
      <c r="D2599" s="39">
        <v>1155.89</v>
      </c>
    </row>
    <row r="2600" spans="1:4">
      <c r="A2600" s="6">
        <v>2597</v>
      </c>
      <c r="B2600" s="7">
        <v>595.47</v>
      </c>
      <c r="D2600" s="39">
        <v>595.47</v>
      </c>
    </row>
    <row r="2601" spans="1:4">
      <c r="A2601" s="6">
        <v>2598</v>
      </c>
      <c r="B2601" s="7">
        <v>1711.19</v>
      </c>
      <c r="D2601" s="39">
        <v>1711.19</v>
      </c>
    </row>
    <row r="2602" spans="1:4">
      <c r="A2602" s="6">
        <v>2599</v>
      </c>
      <c r="B2602" s="7">
        <v>797.76</v>
      </c>
      <c r="D2602" s="39">
        <v>797.76</v>
      </c>
    </row>
    <row r="2603" spans="1:4">
      <c r="A2603" s="6">
        <v>2600</v>
      </c>
      <c r="B2603" s="7">
        <v>2115.55</v>
      </c>
      <c r="D2603" s="39">
        <v>2115.55</v>
      </c>
    </row>
    <row r="2604" spans="1:4">
      <c r="A2604" s="6">
        <v>2601</v>
      </c>
      <c r="B2604" s="7">
        <v>487.37</v>
      </c>
      <c r="D2604" s="39">
        <v>487.37</v>
      </c>
    </row>
    <row r="2605" spans="1:4">
      <c r="A2605" s="6">
        <v>2602</v>
      </c>
      <c r="B2605" s="7">
        <v>669.3</v>
      </c>
      <c r="D2605" s="39">
        <v>669.3</v>
      </c>
    </row>
    <row r="2606" spans="1:4">
      <c r="A2606" s="6">
        <v>2603</v>
      </c>
      <c r="B2606" s="7">
        <v>618.93</v>
      </c>
      <c r="D2606" s="39">
        <v>618.93</v>
      </c>
    </row>
    <row r="2607" spans="1:4">
      <c r="A2607" s="6">
        <v>2604</v>
      </c>
      <c r="B2607" s="7">
        <v>359.28</v>
      </c>
      <c r="D2607" s="39">
        <v>359.28</v>
      </c>
    </row>
    <row r="2608" spans="1:4">
      <c r="A2608" s="6">
        <v>2605</v>
      </c>
      <c r="B2608" s="7">
        <v>214.93</v>
      </c>
      <c r="D2608" s="39">
        <v>214.93</v>
      </c>
    </row>
    <row r="2609" spans="1:4">
      <c r="A2609" s="6">
        <v>2606</v>
      </c>
      <c r="B2609" s="7">
        <v>471.55</v>
      </c>
      <c r="D2609" s="39">
        <v>471.55</v>
      </c>
    </row>
    <row r="2610" spans="1:4">
      <c r="A2610" s="6">
        <v>2607</v>
      </c>
      <c r="B2610" s="7">
        <v>1757.46</v>
      </c>
      <c r="D2610" s="39">
        <v>1757.46</v>
      </c>
    </row>
    <row r="2611" spans="1:4">
      <c r="A2611" s="6">
        <v>2608</v>
      </c>
      <c r="B2611" s="7">
        <v>1095.36</v>
      </c>
      <c r="D2611" s="39">
        <v>1095.36</v>
      </c>
    </row>
    <row r="2612" spans="1:4">
      <c r="A2612" s="6">
        <v>2609</v>
      </c>
      <c r="B2612" s="7">
        <v>4362.64</v>
      </c>
      <c r="D2612" s="39">
        <v>4362.64</v>
      </c>
    </row>
    <row r="2613" spans="1:4">
      <c r="A2613" s="6">
        <v>2610</v>
      </c>
      <c r="B2613" s="7">
        <v>1138.21</v>
      </c>
      <c r="D2613" s="39">
        <v>1138.21</v>
      </c>
    </row>
    <row r="2614" spans="1:4">
      <c r="A2614" s="6">
        <v>2611</v>
      </c>
      <c r="B2614" s="7">
        <v>1631.94</v>
      </c>
      <c r="D2614" s="39">
        <v>1631.94</v>
      </c>
    </row>
    <row r="2615" spans="1:4">
      <c r="A2615" s="6">
        <v>2612</v>
      </c>
      <c r="B2615" s="7">
        <v>776.21</v>
      </c>
      <c r="D2615" s="39">
        <v>776.21</v>
      </c>
    </row>
    <row r="2616" spans="1:4">
      <c r="A2616" s="6">
        <v>2613</v>
      </c>
      <c r="B2616" s="7">
        <v>1673.19</v>
      </c>
      <c r="D2616" s="39">
        <v>1673.19</v>
      </c>
    </row>
    <row r="2617" spans="1:4">
      <c r="A2617" s="6">
        <v>2614</v>
      </c>
      <c r="B2617" s="7">
        <v>256.17</v>
      </c>
      <c r="D2617" s="39">
        <v>256.17</v>
      </c>
    </row>
    <row r="2618" spans="1:4">
      <c r="A2618" s="6">
        <v>2615</v>
      </c>
      <c r="B2618" s="7">
        <v>3269.63</v>
      </c>
      <c r="D2618" s="39">
        <v>3269.63</v>
      </c>
    </row>
    <row r="2619" spans="1:4">
      <c r="A2619" s="6">
        <v>2616</v>
      </c>
      <c r="B2619" s="7">
        <v>1216.29</v>
      </c>
      <c r="D2619" s="39">
        <v>1216.29</v>
      </c>
    </row>
    <row r="2620" spans="1:4">
      <c r="A2620" s="6">
        <v>2617</v>
      </c>
      <c r="B2620" s="7">
        <v>643.41</v>
      </c>
      <c r="D2620" s="39">
        <v>643.41</v>
      </c>
    </row>
    <row r="2621" spans="1:4">
      <c r="A2621" s="6">
        <v>2618</v>
      </c>
      <c r="B2621" s="7">
        <v>760.48</v>
      </c>
      <c r="D2621" s="39">
        <v>760.48</v>
      </c>
    </row>
    <row r="2622" spans="1:4">
      <c r="A2622" s="6">
        <v>2619</v>
      </c>
      <c r="B2622" s="7">
        <v>1218.48</v>
      </c>
      <c r="D2622" s="39">
        <v>1218.48</v>
      </c>
    </row>
    <row r="2623" spans="1:4">
      <c r="A2623" s="6">
        <v>2620</v>
      </c>
      <c r="B2623" s="7">
        <v>1695.09</v>
      </c>
      <c r="D2623" s="39">
        <v>1695.09</v>
      </c>
    </row>
    <row r="2624" spans="1:4">
      <c r="A2624" s="6">
        <v>2621</v>
      </c>
      <c r="B2624" s="7">
        <v>3900.19</v>
      </c>
      <c r="D2624" s="39">
        <v>3900.19</v>
      </c>
    </row>
    <row r="2625" spans="1:4">
      <c r="A2625" s="6">
        <v>2622</v>
      </c>
      <c r="B2625" s="7">
        <v>1293.36</v>
      </c>
      <c r="D2625" s="39">
        <v>1293.36</v>
      </c>
    </row>
    <row r="2626" spans="1:4">
      <c r="A2626" s="6">
        <v>2623</v>
      </c>
      <c r="B2626" s="7">
        <v>1532.96</v>
      </c>
      <c r="D2626" s="39">
        <v>1532.96</v>
      </c>
    </row>
    <row r="2627" spans="1:4">
      <c r="A2627" s="6">
        <v>2624</v>
      </c>
      <c r="B2627" s="7">
        <v>1317.27</v>
      </c>
      <c r="D2627" s="39">
        <v>1317.27</v>
      </c>
    </row>
    <row r="2628" spans="1:4">
      <c r="A2628" s="6">
        <v>2625</v>
      </c>
      <c r="B2628" s="7">
        <v>399.61</v>
      </c>
      <c r="D2628" s="39">
        <v>399.61</v>
      </c>
    </row>
    <row r="2629" spans="1:4">
      <c r="A2629" s="6">
        <v>2626</v>
      </c>
      <c r="B2629" s="7">
        <v>1093.21</v>
      </c>
      <c r="D2629" s="39">
        <v>1093.21</v>
      </c>
    </row>
    <row r="2630" spans="1:4">
      <c r="A2630" s="6">
        <v>2627</v>
      </c>
      <c r="B2630" s="7">
        <v>366.31</v>
      </c>
      <c r="D2630" s="39">
        <v>366.31</v>
      </c>
    </row>
    <row r="2631" spans="1:4">
      <c r="A2631" s="6">
        <v>2628</v>
      </c>
      <c r="B2631" s="7">
        <v>1598.33</v>
      </c>
      <c r="D2631" s="39">
        <v>1598.33</v>
      </c>
    </row>
    <row r="2632" spans="1:4">
      <c r="A2632" s="6">
        <v>2629</v>
      </c>
      <c r="B2632" s="7">
        <v>1078.2</v>
      </c>
      <c r="D2632" s="39">
        <v>1078.2</v>
      </c>
    </row>
    <row r="2633" spans="1:4">
      <c r="A2633" s="6">
        <v>2630</v>
      </c>
      <c r="B2633" s="7">
        <v>193.6</v>
      </c>
      <c r="D2633" s="39">
        <v>193.6</v>
      </c>
    </row>
    <row r="2634" spans="1:4">
      <c r="A2634" s="6">
        <v>2631</v>
      </c>
      <c r="B2634" s="7">
        <v>812.66</v>
      </c>
      <c r="D2634" s="39">
        <v>812.66</v>
      </c>
    </row>
    <row r="2635" spans="1:4">
      <c r="A2635" s="6">
        <v>2632</v>
      </c>
      <c r="B2635" s="7">
        <v>1037.88</v>
      </c>
      <c r="D2635" s="39">
        <v>1037.88</v>
      </c>
    </row>
    <row r="2636" spans="1:4">
      <c r="A2636" s="6">
        <v>2633</v>
      </c>
      <c r="B2636" s="7">
        <v>295.79</v>
      </c>
      <c r="D2636" s="39">
        <v>295.79</v>
      </c>
    </row>
    <row r="2637" spans="1:4">
      <c r="A2637" s="6">
        <v>2634</v>
      </c>
      <c r="B2637" s="7">
        <v>1517.02</v>
      </c>
      <c r="D2637" s="39">
        <v>1517.02</v>
      </c>
    </row>
    <row r="2638" spans="1:4">
      <c r="A2638" s="6">
        <v>2635</v>
      </c>
      <c r="B2638" s="7">
        <v>1340.95</v>
      </c>
      <c r="D2638" s="39">
        <v>1340.95</v>
      </c>
    </row>
    <row r="2639" spans="1:4">
      <c r="A2639" s="6">
        <v>2636</v>
      </c>
      <c r="B2639" s="7">
        <v>453.84</v>
      </c>
      <c r="D2639" s="39">
        <v>453.84</v>
      </c>
    </row>
    <row r="2640" spans="1:4">
      <c r="A2640" s="6">
        <v>2637</v>
      </c>
      <c r="B2640" s="7">
        <v>240.57</v>
      </c>
      <c r="D2640" s="39">
        <v>240.57</v>
      </c>
    </row>
    <row r="2641" spans="1:4">
      <c r="A2641" s="6">
        <v>2638</v>
      </c>
      <c r="B2641" s="7">
        <v>1346.76</v>
      </c>
      <c r="D2641" s="39">
        <v>1346.76</v>
      </c>
    </row>
    <row r="2642" spans="1:4">
      <c r="A2642" s="6">
        <v>2639</v>
      </c>
      <c r="B2642" s="7">
        <v>578.97</v>
      </c>
      <c r="D2642" s="39">
        <v>578.97</v>
      </c>
    </row>
    <row r="2643" spans="1:4">
      <c r="A2643" s="6">
        <v>2640</v>
      </c>
      <c r="B2643" s="7">
        <v>1742.68</v>
      </c>
      <c r="D2643" s="39">
        <v>1742.68</v>
      </c>
    </row>
    <row r="2644" spans="1:4">
      <c r="A2644" s="6">
        <v>2641</v>
      </c>
      <c r="B2644" s="7">
        <v>1473.31</v>
      </c>
      <c r="D2644" s="39">
        <v>1473.31</v>
      </c>
    </row>
    <row r="2645" spans="1:4">
      <c r="A2645" s="6">
        <v>2642</v>
      </c>
      <c r="B2645" s="7">
        <v>580</v>
      </c>
      <c r="D2645" s="39">
        <v>580</v>
      </c>
    </row>
    <row r="2646" spans="1:4">
      <c r="A2646" s="6">
        <v>2643</v>
      </c>
      <c r="B2646" s="7">
        <v>771.67</v>
      </c>
      <c r="D2646" s="39">
        <v>771.67</v>
      </c>
    </row>
    <row r="2647" spans="1:4">
      <c r="A2647" s="6">
        <v>2644</v>
      </c>
      <c r="B2647" s="7">
        <v>1146.95</v>
      </c>
      <c r="D2647" s="39">
        <v>1146.95</v>
      </c>
    </row>
    <row r="2648" spans="1:4">
      <c r="A2648" s="6">
        <v>2645</v>
      </c>
      <c r="B2648" s="7">
        <v>574.96</v>
      </c>
      <c r="D2648" s="39">
        <v>574.96</v>
      </c>
    </row>
    <row r="2649" spans="1:4">
      <c r="A2649" s="6">
        <v>2646</v>
      </c>
      <c r="B2649" s="7">
        <v>3609.71</v>
      </c>
      <c r="D2649" s="39">
        <v>3609.71</v>
      </c>
    </row>
    <row r="2650" spans="1:4">
      <c r="A2650" s="6">
        <v>2647</v>
      </c>
      <c r="B2650" s="7">
        <v>323.68</v>
      </c>
      <c r="D2650" s="39">
        <v>323.68</v>
      </c>
    </row>
    <row r="2651" spans="1:4">
      <c r="A2651" s="6">
        <v>2648</v>
      </c>
      <c r="B2651" s="7">
        <v>1862.96</v>
      </c>
      <c r="D2651" s="39">
        <v>1862.96</v>
      </c>
    </row>
    <row r="2652" spans="1:4">
      <c r="A2652" s="6">
        <v>2649</v>
      </c>
      <c r="B2652" s="7">
        <v>1695.09</v>
      </c>
      <c r="D2652" s="39">
        <v>1695.09</v>
      </c>
    </row>
    <row r="2653" spans="1:4">
      <c r="A2653" s="6">
        <v>2650</v>
      </c>
      <c r="B2653" s="7">
        <v>538.64</v>
      </c>
      <c r="D2653" s="39">
        <v>538.64</v>
      </c>
    </row>
    <row r="2654" spans="1:4">
      <c r="A2654" s="6">
        <v>2651</v>
      </c>
      <c r="B2654" s="7">
        <v>290.79</v>
      </c>
      <c r="D2654" s="39">
        <v>290.79</v>
      </c>
    </row>
    <row r="2655" spans="1:4">
      <c r="A2655" s="6">
        <v>2652</v>
      </c>
      <c r="B2655" s="7">
        <v>1181.09</v>
      </c>
      <c r="D2655" s="39">
        <v>1181.09</v>
      </c>
    </row>
    <row r="2656" spans="1:4">
      <c r="A2656" s="6">
        <v>2653</v>
      </c>
      <c r="B2656" s="7">
        <v>1038.93</v>
      </c>
      <c r="D2656" s="39">
        <v>1038.93</v>
      </c>
    </row>
    <row r="2657" spans="1:4">
      <c r="A2657" s="6">
        <v>2654</v>
      </c>
      <c r="B2657" s="7">
        <v>4251.3</v>
      </c>
      <c r="D2657" s="39">
        <v>4251.3</v>
      </c>
    </row>
    <row r="2658" spans="1:4">
      <c r="A2658" s="6">
        <v>2655</v>
      </c>
      <c r="B2658" s="7">
        <v>956.91</v>
      </c>
      <c r="D2658" s="39">
        <v>956.91</v>
      </c>
    </row>
    <row r="2659" spans="1:4">
      <c r="A2659" s="6">
        <v>2656</v>
      </c>
      <c r="B2659" s="7">
        <v>1507.9</v>
      </c>
      <c r="D2659" s="39">
        <v>1507.9</v>
      </c>
    </row>
    <row r="2660" spans="1:4">
      <c r="A2660" s="6">
        <v>2657</v>
      </c>
      <c r="B2660" s="7">
        <v>1055.98</v>
      </c>
      <c r="D2660" s="39">
        <v>1055.98</v>
      </c>
    </row>
    <row r="2661" spans="1:4">
      <c r="A2661" s="6">
        <v>2658</v>
      </c>
      <c r="B2661" s="7">
        <v>228.45</v>
      </c>
      <c r="D2661" s="39">
        <v>228.45</v>
      </c>
    </row>
    <row r="2662" spans="1:4">
      <c r="A2662" s="6">
        <v>2659</v>
      </c>
      <c r="B2662" s="7">
        <v>1475.3</v>
      </c>
      <c r="D2662" s="39">
        <v>1475.3</v>
      </c>
    </row>
    <row r="2663" spans="1:4">
      <c r="A2663" s="6">
        <v>2660</v>
      </c>
      <c r="B2663" s="7">
        <v>2608.52</v>
      </c>
      <c r="D2663" s="39">
        <v>2608.52</v>
      </c>
    </row>
    <row r="2664" spans="1:4">
      <c r="A2664" s="6">
        <v>2661</v>
      </c>
      <c r="B2664" s="7">
        <v>140.76</v>
      </c>
      <c r="D2664" s="39">
        <v>140.76</v>
      </c>
    </row>
    <row r="2665" spans="1:4">
      <c r="A2665" s="6">
        <v>2662</v>
      </c>
      <c r="B2665" s="7">
        <v>607.05</v>
      </c>
      <c r="D2665" s="39">
        <v>607.05</v>
      </c>
    </row>
    <row r="2666" spans="1:4">
      <c r="A2666" s="6">
        <v>2663</v>
      </c>
      <c r="B2666" s="7">
        <v>295.79</v>
      </c>
      <c r="D2666" s="39">
        <v>295.79</v>
      </c>
    </row>
    <row r="2667" spans="1:4">
      <c r="A2667" s="6">
        <v>2664</v>
      </c>
      <c r="B2667" s="7">
        <v>2319.63</v>
      </c>
      <c r="D2667" s="39">
        <v>2319.63</v>
      </c>
    </row>
    <row r="2668" spans="1:4">
      <c r="A2668" s="6">
        <v>2665</v>
      </c>
      <c r="B2668" s="7">
        <v>280.61</v>
      </c>
      <c r="D2668" s="39">
        <v>280.61</v>
      </c>
    </row>
    <row r="2669" spans="1:4">
      <c r="A2669" s="6">
        <v>2666</v>
      </c>
      <c r="B2669" s="7">
        <v>1296.73</v>
      </c>
      <c r="D2669" s="39">
        <v>1296.73</v>
      </c>
    </row>
    <row r="2670" spans="1:4">
      <c r="A2670" s="6">
        <v>2667</v>
      </c>
      <c r="B2670" s="7">
        <v>667.02</v>
      </c>
      <c r="D2670" s="39">
        <v>667.02</v>
      </c>
    </row>
    <row r="2671" spans="1:4">
      <c r="A2671" s="6">
        <v>2668</v>
      </c>
      <c r="B2671" s="7">
        <v>1963.7</v>
      </c>
      <c r="D2671" s="39">
        <v>1963.7</v>
      </c>
    </row>
    <row r="2672" spans="1:4">
      <c r="A2672" s="6">
        <v>2669</v>
      </c>
      <c r="B2672" s="7">
        <v>844.15</v>
      </c>
      <c r="D2672" s="39">
        <v>844.15</v>
      </c>
    </row>
    <row r="2673" spans="1:4">
      <c r="A2673" s="6">
        <v>2670</v>
      </c>
      <c r="B2673" s="7">
        <v>2633.86</v>
      </c>
      <c r="D2673" s="39">
        <v>2633.86</v>
      </c>
    </row>
    <row r="2674" spans="1:4">
      <c r="A2674" s="6">
        <v>2671</v>
      </c>
      <c r="B2674" s="7">
        <v>187.47</v>
      </c>
      <c r="D2674" s="39">
        <v>187.47</v>
      </c>
    </row>
    <row r="2675" spans="1:4">
      <c r="A2675" s="6">
        <v>2672</v>
      </c>
      <c r="B2675" s="7">
        <v>299.56</v>
      </c>
      <c r="D2675" s="39">
        <v>299.56</v>
      </c>
    </row>
    <row r="2676" spans="1:4">
      <c r="A2676" s="6">
        <v>2673</v>
      </c>
      <c r="B2676" s="7">
        <v>2873.65</v>
      </c>
      <c r="D2676" s="39">
        <v>2873.65</v>
      </c>
    </row>
    <row r="2677" spans="1:4">
      <c r="A2677" s="6">
        <v>2674</v>
      </c>
      <c r="B2677" s="7">
        <v>319.84</v>
      </c>
      <c r="D2677" s="39">
        <v>319.84</v>
      </c>
    </row>
    <row r="2678" spans="1:4">
      <c r="A2678" s="6">
        <v>2675</v>
      </c>
      <c r="B2678" s="7">
        <v>132.56</v>
      </c>
      <c r="D2678" s="39">
        <v>132.56</v>
      </c>
    </row>
    <row r="2679" spans="1:4">
      <c r="A2679" s="6">
        <v>2676</v>
      </c>
      <c r="B2679" s="7">
        <v>1543.34</v>
      </c>
      <c r="D2679" s="39">
        <v>1543.34</v>
      </c>
    </row>
    <row r="2680" spans="1:4">
      <c r="A2680" s="6">
        <v>2677</v>
      </c>
      <c r="B2680" s="7">
        <v>1008.11</v>
      </c>
      <c r="D2680" s="39">
        <v>1008.11</v>
      </c>
    </row>
    <row r="2681" spans="1:4">
      <c r="A2681" s="6">
        <v>2678</v>
      </c>
      <c r="B2681" s="7">
        <v>556.9</v>
      </c>
      <c r="D2681" s="39">
        <v>556.9</v>
      </c>
    </row>
    <row r="2682" spans="1:4">
      <c r="A2682" s="6">
        <v>2679</v>
      </c>
      <c r="B2682" s="7">
        <v>1507.68</v>
      </c>
      <c r="D2682" s="39">
        <v>1507.68</v>
      </c>
    </row>
    <row r="2683" spans="1:4">
      <c r="A2683" s="6">
        <v>2680</v>
      </c>
      <c r="B2683" s="7">
        <v>1995.72</v>
      </c>
      <c r="D2683" s="39">
        <v>1995.72</v>
      </c>
    </row>
    <row r="2684" spans="1:4">
      <c r="A2684" s="6">
        <v>2681</v>
      </c>
      <c r="B2684" s="7">
        <v>28.09</v>
      </c>
      <c r="D2684" s="39">
        <v>28.09</v>
      </c>
    </row>
    <row r="2685" spans="1:4">
      <c r="A2685" s="6">
        <v>2682</v>
      </c>
      <c r="B2685" s="7">
        <v>323.68</v>
      </c>
      <c r="D2685" s="39">
        <v>323.68</v>
      </c>
    </row>
    <row r="2686" spans="1:4">
      <c r="A2686" s="6">
        <v>2683</v>
      </c>
      <c r="B2686" s="7">
        <v>2634.32</v>
      </c>
      <c r="D2686" s="39">
        <v>2634.32</v>
      </c>
    </row>
    <row r="2687" spans="1:4">
      <c r="A2687" s="6">
        <v>2684</v>
      </c>
      <c r="B2687" s="7">
        <v>5090.75</v>
      </c>
      <c r="D2687" s="39">
        <v>5090.75</v>
      </c>
    </row>
    <row r="2688" spans="1:4">
      <c r="A2688" s="6">
        <v>2685</v>
      </c>
      <c r="B2688" s="7">
        <v>867.4</v>
      </c>
      <c r="D2688" s="39">
        <v>867.4</v>
      </c>
    </row>
    <row r="2689" spans="1:4">
      <c r="A2689" s="6">
        <v>2686</v>
      </c>
      <c r="B2689" s="7">
        <v>971.78</v>
      </c>
      <c r="D2689" s="39">
        <v>971.78</v>
      </c>
    </row>
    <row r="2690" spans="1:4">
      <c r="A2690" s="6">
        <v>2687</v>
      </c>
      <c r="B2690" s="7">
        <v>194.21</v>
      </c>
      <c r="D2690" s="39">
        <v>194.21</v>
      </c>
    </row>
    <row r="2691" spans="1:4">
      <c r="A2691" s="6">
        <v>2688</v>
      </c>
      <c r="B2691" s="7">
        <v>2481.22</v>
      </c>
      <c r="D2691" s="39">
        <v>2481.22</v>
      </c>
    </row>
    <row r="2692" spans="1:4">
      <c r="A2692" s="6">
        <v>2689</v>
      </c>
      <c r="B2692" s="7">
        <v>281.52</v>
      </c>
      <c r="D2692" s="39">
        <v>281.52</v>
      </c>
    </row>
    <row r="2693" spans="1:4">
      <c r="A2693" s="6">
        <v>2690</v>
      </c>
      <c r="B2693" s="7">
        <v>300.98</v>
      </c>
      <c r="D2693" s="39">
        <v>300.98</v>
      </c>
    </row>
    <row r="2694" spans="1:4">
      <c r="A2694" s="6">
        <v>2691</v>
      </c>
      <c r="B2694" s="7">
        <v>3010.94</v>
      </c>
      <c r="D2694" s="39">
        <v>3010.94</v>
      </c>
    </row>
    <row r="2695" spans="1:4">
      <c r="A2695" s="6">
        <v>2692</v>
      </c>
      <c r="B2695" s="7">
        <v>661.44</v>
      </c>
      <c r="D2695" s="39">
        <v>661.44</v>
      </c>
    </row>
    <row r="2696" spans="1:4">
      <c r="A2696" s="6">
        <v>2693</v>
      </c>
      <c r="B2696" s="7">
        <v>260.61</v>
      </c>
      <c r="D2696" s="39">
        <v>260.61</v>
      </c>
    </row>
    <row r="2697" spans="1:4">
      <c r="A2697" s="6">
        <v>2694</v>
      </c>
      <c r="B2697" s="7">
        <v>1016.02</v>
      </c>
      <c r="D2697" s="39">
        <v>1016.02</v>
      </c>
    </row>
    <row r="2698" spans="1:4">
      <c r="A2698" s="6">
        <v>2695</v>
      </c>
      <c r="B2698" s="7">
        <v>3073.92</v>
      </c>
      <c r="D2698" s="39">
        <v>3073.92</v>
      </c>
    </row>
    <row r="2699" spans="1:4">
      <c r="A2699" s="6">
        <v>2696</v>
      </c>
      <c r="B2699" s="7">
        <v>1099.91</v>
      </c>
      <c r="D2699" s="39">
        <v>1099.91</v>
      </c>
    </row>
    <row r="2700" spans="1:4">
      <c r="A2700" s="6">
        <v>2697</v>
      </c>
      <c r="B2700" s="7">
        <v>2066.02</v>
      </c>
      <c r="D2700" s="39">
        <v>2066.02</v>
      </c>
    </row>
    <row r="2701" spans="1:4">
      <c r="A2701" s="6">
        <v>2698</v>
      </c>
      <c r="B2701" s="7">
        <v>844.42</v>
      </c>
      <c r="D2701" s="39">
        <v>844.42</v>
      </c>
    </row>
    <row r="2702" spans="1:4">
      <c r="A2702" s="6">
        <v>2699</v>
      </c>
      <c r="B2702" s="7">
        <v>5981.37</v>
      </c>
      <c r="D2702" s="39">
        <v>5981.37</v>
      </c>
    </row>
    <row r="2703" spans="1:4">
      <c r="A2703" s="6">
        <v>2700</v>
      </c>
      <c r="B2703" s="7">
        <v>1150.45</v>
      </c>
      <c r="D2703" s="39">
        <v>1150.45</v>
      </c>
    </row>
    <row r="2704" spans="1:4">
      <c r="A2704" s="6">
        <v>2701</v>
      </c>
      <c r="B2704" s="7">
        <v>284.86</v>
      </c>
      <c r="D2704" s="39">
        <v>284.86</v>
      </c>
    </row>
    <row r="2705" spans="1:4">
      <c r="A2705" s="6">
        <v>2702</v>
      </c>
      <c r="B2705" s="7">
        <v>949.57</v>
      </c>
      <c r="D2705" s="39">
        <v>949.57</v>
      </c>
    </row>
    <row r="2706" spans="1:4">
      <c r="A2706" s="6">
        <v>2703</v>
      </c>
      <c r="B2706" s="7">
        <v>2503.52</v>
      </c>
      <c r="D2706" s="39">
        <v>2503.52</v>
      </c>
    </row>
    <row r="2707" spans="1:4">
      <c r="A2707" s="6">
        <v>2704</v>
      </c>
      <c r="B2707" s="7">
        <v>459.12</v>
      </c>
      <c r="D2707" s="39">
        <v>459.12</v>
      </c>
    </row>
    <row r="2708" spans="1:4">
      <c r="A2708" s="6">
        <v>2705</v>
      </c>
      <c r="B2708" s="7">
        <v>2074.65</v>
      </c>
      <c r="D2708" s="39">
        <v>2074.65</v>
      </c>
    </row>
    <row r="2709" spans="1:4">
      <c r="A2709" s="6">
        <v>2706</v>
      </c>
      <c r="B2709" s="7">
        <v>998.64</v>
      </c>
      <c r="D2709" s="39">
        <v>998.64</v>
      </c>
    </row>
    <row r="2710" spans="1:4">
      <c r="A2710" s="6">
        <v>2707</v>
      </c>
      <c r="B2710" s="7">
        <v>926.44</v>
      </c>
      <c r="D2710" s="39">
        <v>926.44</v>
      </c>
    </row>
    <row r="2711" spans="1:4">
      <c r="A2711" s="6">
        <v>2708</v>
      </c>
      <c r="B2711" s="7">
        <v>75.62</v>
      </c>
      <c r="D2711" s="39">
        <v>75.62</v>
      </c>
    </row>
    <row r="2712" spans="1:4">
      <c r="A2712" s="6">
        <v>2709</v>
      </c>
      <c r="B2712" s="7">
        <v>1777.25</v>
      </c>
      <c r="D2712" s="39">
        <v>1777.25</v>
      </c>
    </row>
    <row r="2713" spans="1:4">
      <c r="A2713" s="6">
        <v>2710</v>
      </c>
      <c r="B2713" s="7">
        <v>971.04</v>
      </c>
      <c r="D2713" s="39">
        <v>971.04</v>
      </c>
    </row>
    <row r="2714" spans="1:4">
      <c r="A2714" s="6">
        <v>2711</v>
      </c>
      <c r="B2714" s="7">
        <v>708.71</v>
      </c>
      <c r="D2714" s="39">
        <v>708.71</v>
      </c>
    </row>
    <row r="2715" spans="1:4">
      <c r="A2715" s="6">
        <v>2712</v>
      </c>
      <c r="B2715" s="7">
        <v>1115.31</v>
      </c>
      <c r="D2715" s="39">
        <v>1115.31</v>
      </c>
    </row>
    <row r="2716" spans="1:4">
      <c r="A2716" s="6">
        <v>2713</v>
      </c>
      <c r="B2716" s="7">
        <v>891.08</v>
      </c>
      <c r="D2716" s="39">
        <v>891.08</v>
      </c>
    </row>
    <row r="2717" spans="1:4">
      <c r="A2717" s="6">
        <v>2714</v>
      </c>
      <c r="B2717" s="7">
        <v>1679.58</v>
      </c>
      <c r="D2717" s="39">
        <v>1679.58</v>
      </c>
    </row>
    <row r="2718" spans="1:4">
      <c r="A2718" s="6">
        <v>2715</v>
      </c>
      <c r="B2718" s="7">
        <v>1219.05</v>
      </c>
      <c r="D2718" s="39">
        <v>1219.05</v>
      </c>
    </row>
    <row r="2719" spans="1:4">
      <c r="A2719" s="6">
        <v>2716</v>
      </c>
      <c r="B2719" s="7">
        <v>1095.62</v>
      </c>
      <c r="D2719" s="39">
        <v>1095.62</v>
      </c>
    </row>
    <row r="2720" spans="1:4">
      <c r="A2720" s="6">
        <v>2717</v>
      </c>
      <c r="B2720" s="7">
        <v>201.88</v>
      </c>
      <c r="D2720" s="39">
        <v>201.88</v>
      </c>
    </row>
    <row r="2721" spans="1:4">
      <c r="A2721" s="6">
        <v>2718</v>
      </c>
      <c r="B2721" s="7">
        <v>200.91</v>
      </c>
      <c r="D2721" s="39">
        <v>200.91</v>
      </c>
    </row>
    <row r="2722" spans="1:4">
      <c r="A2722" s="6">
        <v>2719</v>
      </c>
      <c r="B2722" s="7">
        <v>2846.89</v>
      </c>
      <c r="D2722" s="39">
        <v>2846.89</v>
      </c>
    </row>
    <row r="2723" spans="1:4">
      <c r="A2723" s="6">
        <v>2720</v>
      </c>
      <c r="B2723" s="7">
        <v>1633.18</v>
      </c>
      <c r="D2723" s="39">
        <v>1633.18</v>
      </c>
    </row>
    <row r="2724" spans="1:4">
      <c r="A2724" s="6">
        <v>2721</v>
      </c>
      <c r="B2724" s="7">
        <v>254.46</v>
      </c>
      <c r="D2724" s="39">
        <v>254.46</v>
      </c>
    </row>
    <row r="2725" spans="1:4">
      <c r="A2725" s="6">
        <v>2722</v>
      </c>
      <c r="B2725" s="7">
        <v>3054.62</v>
      </c>
      <c r="D2725" s="39">
        <v>3054.62</v>
      </c>
    </row>
    <row r="2726" spans="1:4">
      <c r="A2726" s="6">
        <v>2723</v>
      </c>
      <c r="B2726" s="7">
        <v>1041.02</v>
      </c>
      <c r="D2726" s="39">
        <v>1041.02</v>
      </c>
    </row>
    <row r="2727" spans="1:4">
      <c r="A2727" s="6">
        <v>2724</v>
      </c>
      <c r="B2727" s="7">
        <v>776.21</v>
      </c>
      <c r="D2727" s="39">
        <v>776.21</v>
      </c>
    </row>
    <row r="2728" spans="1:4">
      <c r="A2728" s="6">
        <v>2725</v>
      </c>
      <c r="B2728" s="7">
        <v>1100.4</v>
      </c>
      <c r="D2728" s="39">
        <v>1100.4</v>
      </c>
    </row>
    <row r="2729" spans="1:4">
      <c r="A2729" s="6">
        <v>2726</v>
      </c>
      <c r="B2729" s="7">
        <v>2171.33</v>
      </c>
      <c r="D2729" s="39">
        <v>2171.33</v>
      </c>
    </row>
    <row r="2730" spans="1:4">
      <c r="A2730" s="6">
        <v>2727</v>
      </c>
      <c r="B2730" s="7">
        <v>159.37</v>
      </c>
      <c r="D2730" s="39">
        <v>159.37</v>
      </c>
    </row>
    <row r="2731" spans="1:4">
      <c r="A2731" s="6">
        <v>2728</v>
      </c>
      <c r="B2731" s="7">
        <v>1354.25</v>
      </c>
      <c r="D2731" s="39">
        <v>1354.25</v>
      </c>
    </row>
    <row r="2732" spans="1:4">
      <c r="A2732" s="6">
        <v>2729</v>
      </c>
      <c r="B2732" s="7">
        <v>1095.62</v>
      </c>
      <c r="D2732" s="39">
        <v>1095.62</v>
      </c>
    </row>
    <row r="2733" spans="1:4">
      <c r="A2733" s="6">
        <v>2730</v>
      </c>
      <c r="B2733" s="7">
        <v>1433.78</v>
      </c>
      <c r="D2733" s="39">
        <v>1433.78</v>
      </c>
    </row>
    <row r="2734" spans="1:4">
      <c r="A2734" s="6">
        <v>2731</v>
      </c>
      <c r="B2734" s="7">
        <v>1865.59</v>
      </c>
      <c r="D2734" s="39">
        <v>1865.59</v>
      </c>
    </row>
    <row r="2735" spans="1:4">
      <c r="A2735" s="6">
        <v>2732</v>
      </c>
      <c r="B2735" s="7">
        <v>406.33</v>
      </c>
      <c r="D2735" s="39">
        <v>406.33</v>
      </c>
    </row>
    <row r="2736" spans="1:4">
      <c r="A2736" s="6">
        <v>2733</v>
      </c>
      <c r="B2736" s="7">
        <v>448.66</v>
      </c>
      <c r="D2736" s="39">
        <v>448.66</v>
      </c>
    </row>
    <row r="2737" spans="1:4">
      <c r="A2737" s="6">
        <v>2734</v>
      </c>
      <c r="B2737" s="7">
        <v>339.07</v>
      </c>
      <c r="D2737" s="39">
        <v>339.07</v>
      </c>
    </row>
    <row r="2738" spans="1:4">
      <c r="A2738" s="6">
        <v>2735</v>
      </c>
      <c r="B2738" s="7">
        <v>914.76</v>
      </c>
      <c r="D2738" s="39">
        <v>914.76</v>
      </c>
    </row>
    <row r="2739" spans="1:4">
      <c r="A2739" s="6">
        <v>2736</v>
      </c>
      <c r="B2739" s="7">
        <v>2328.46</v>
      </c>
      <c r="D2739" s="39">
        <v>2328.46</v>
      </c>
    </row>
    <row r="2740" spans="1:4">
      <c r="A2740" s="6">
        <v>2737</v>
      </c>
      <c r="B2740" s="7">
        <v>209.84</v>
      </c>
      <c r="D2740" s="39">
        <v>209.84</v>
      </c>
    </row>
    <row r="2741" spans="1:4">
      <c r="A2741" s="6">
        <v>2738</v>
      </c>
      <c r="B2741" s="7">
        <v>1153.5</v>
      </c>
      <c r="D2741" s="39">
        <v>1153.5</v>
      </c>
    </row>
    <row r="2742" spans="1:4">
      <c r="A2742" s="6">
        <v>2739</v>
      </c>
      <c r="B2742" s="7">
        <v>1820.74</v>
      </c>
      <c r="D2742" s="39">
        <v>1820.74</v>
      </c>
    </row>
    <row r="2743" spans="1:4">
      <c r="A2743" s="6">
        <v>2740</v>
      </c>
      <c r="B2743" s="7">
        <v>1153.5</v>
      </c>
      <c r="D2743" s="39">
        <v>1153.5</v>
      </c>
    </row>
    <row r="2744" spans="1:4">
      <c r="A2744" s="6">
        <v>2741</v>
      </c>
      <c r="B2744" s="7">
        <v>200.91</v>
      </c>
      <c r="D2744" s="39">
        <v>200.91</v>
      </c>
    </row>
    <row r="2745" spans="1:4">
      <c r="A2745" s="6">
        <v>2742</v>
      </c>
      <c r="B2745" s="7">
        <v>1771.93</v>
      </c>
      <c r="D2745" s="39">
        <v>1771.93</v>
      </c>
    </row>
    <row r="2746" spans="1:4">
      <c r="A2746" s="6">
        <v>2743</v>
      </c>
      <c r="B2746" s="7">
        <v>1360.93</v>
      </c>
      <c r="D2746" s="39">
        <v>1360.93</v>
      </c>
    </row>
    <row r="2747" spans="1:4">
      <c r="A2747" s="6">
        <v>2744</v>
      </c>
      <c r="B2747" s="7">
        <v>2258.24</v>
      </c>
      <c r="D2747" s="39">
        <v>2258.24</v>
      </c>
    </row>
    <row r="2748" spans="1:4">
      <c r="A2748" s="6">
        <v>2745</v>
      </c>
      <c r="B2748" s="7">
        <v>1636.29</v>
      </c>
      <c r="D2748" s="39">
        <v>1636.29</v>
      </c>
    </row>
    <row r="2749" spans="1:4">
      <c r="A2749" s="6">
        <v>2746</v>
      </c>
      <c r="B2749" s="7">
        <v>1600.95</v>
      </c>
      <c r="D2749" s="39">
        <v>1600.95</v>
      </c>
    </row>
    <row r="2750" spans="1:4">
      <c r="A2750" s="6">
        <v>2747</v>
      </c>
      <c r="B2750" s="7">
        <v>1661.6</v>
      </c>
      <c r="D2750" s="39">
        <v>1661.6</v>
      </c>
    </row>
    <row r="2751" spans="1:4">
      <c r="A2751" s="6">
        <v>2748</v>
      </c>
      <c r="B2751" s="7">
        <v>941.99</v>
      </c>
      <c r="D2751" s="39">
        <v>941.99</v>
      </c>
    </row>
    <row r="2752" spans="1:4">
      <c r="A2752" s="6">
        <v>2749</v>
      </c>
      <c r="B2752" s="7">
        <v>973.11</v>
      </c>
      <c r="D2752" s="39">
        <v>973.11</v>
      </c>
    </row>
    <row r="2753" spans="1:4">
      <c r="A2753" s="6">
        <v>2750</v>
      </c>
      <c r="B2753" s="7">
        <v>2195.36</v>
      </c>
      <c r="D2753" s="39">
        <v>2195.36</v>
      </c>
    </row>
    <row r="2754" spans="1:4">
      <c r="A2754" s="6">
        <v>2751</v>
      </c>
      <c r="B2754" s="7">
        <v>379.38</v>
      </c>
      <c r="D2754" s="39">
        <v>379.38</v>
      </c>
    </row>
    <row r="2755" spans="1:4">
      <c r="A2755" s="6">
        <v>2752</v>
      </c>
      <c r="B2755" s="7">
        <v>1110.88</v>
      </c>
      <c r="D2755" s="39">
        <v>1110.88</v>
      </c>
    </row>
    <row r="2756" spans="1:4">
      <c r="A2756" s="6">
        <v>2753</v>
      </c>
      <c r="B2756" s="7">
        <v>2331.79</v>
      </c>
      <c r="D2756" s="39">
        <v>2331.79</v>
      </c>
    </row>
    <row r="2757" spans="1:4">
      <c r="A2757" s="6">
        <v>2754</v>
      </c>
      <c r="B2757" s="7">
        <v>1666.74</v>
      </c>
      <c r="D2757" s="39">
        <v>1666.74</v>
      </c>
    </row>
    <row r="2758" spans="1:4">
      <c r="A2758" s="6">
        <v>2755</v>
      </c>
      <c r="B2758" s="7">
        <v>3106.49</v>
      </c>
      <c r="D2758" s="39">
        <v>3106.49</v>
      </c>
    </row>
    <row r="2759" spans="1:4">
      <c r="A2759" s="6">
        <v>2756</v>
      </c>
      <c r="B2759" s="7">
        <v>512.34</v>
      </c>
      <c r="D2759" s="39">
        <v>512.34</v>
      </c>
    </row>
    <row r="2760" spans="1:4">
      <c r="A2760" s="6">
        <v>2757</v>
      </c>
      <c r="B2760" s="7">
        <v>308.56</v>
      </c>
      <c r="D2760" s="39">
        <v>308.56</v>
      </c>
    </row>
    <row r="2761" spans="1:4">
      <c r="A2761" s="6">
        <v>2758</v>
      </c>
      <c r="B2761" s="7">
        <v>209.84</v>
      </c>
      <c r="D2761" s="39">
        <v>209.84</v>
      </c>
    </row>
    <row r="2762" spans="1:4">
      <c r="A2762" s="6">
        <v>2759</v>
      </c>
      <c r="B2762" s="7">
        <v>897.37</v>
      </c>
      <c r="D2762" s="39">
        <v>897.37</v>
      </c>
    </row>
    <row r="2763" spans="1:4">
      <c r="A2763" s="6">
        <v>2760</v>
      </c>
      <c r="B2763" s="7">
        <v>1128.91</v>
      </c>
      <c r="D2763" s="39">
        <v>1128.91</v>
      </c>
    </row>
    <row r="2764" spans="1:4">
      <c r="A2764" s="6">
        <v>2761</v>
      </c>
      <c r="B2764" s="7">
        <v>1384.4</v>
      </c>
      <c r="D2764" s="39">
        <v>1384.4</v>
      </c>
    </row>
    <row r="2765" spans="1:4">
      <c r="A2765" s="6">
        <v>2762</v>
      </c>
      <c r="B2765" s="7">
        <v>1995.72</v>
      </c>
      <c r="D2765" s="39">
        <v>1995.72</v>
      </c>
    </row>
    <row r="2766" spans="1:4">
      <c r="A2766" s="6">
        <v>2763</v>
      </c>
      <c r="B2766" s="7">
        <v>4322.6</v>
      </c>
      <c r="D2766" s="39">
        <v>4322.6</v>
      </c>
    </row>
    <row r="2767" spans="1:4">
      <c r="A2767" s="6">
        <v>2764</v>
      </c>
      <c r="B2767" s="7">
        <v>1734.45</v>
      </c>
      <c r="D2767" s="39">
        <v>1734.45</v>
      </c>
    </row>
    <row r="2768" spans="1:4">
      <c r="A2768" s="6">
        <v>2765</v>
      </c>
      <c r="B2768" s="7">
        <v>950.65</v>
      </c>
      <c r="D2768" s="39">
        <v>950.65</v>
      </c>
    </row>
    <row r="2769" spans="1:4">
      <c r="A2769" s="6">
        <v>2766</v>
      </c>
      <c r="B2769" s="7">
        <v>3507.4</v>
      </c>
      <c r="D2769" s="39">
        <v>3507.4</v>
      </c>
    </row>
    <row r="2770" spans="1:4">
      <c r="A2770" s="6">
        <v>2767</v>
      </c>
      <c r="B2770" s="7">
        <v>1786.98</v>
      </c>
      <c r="D2770" s="39">
        <v>1786.98</v>
      </c>
    </row>
    <row r="2771" spans="1:4">
      <c r="A2771" s="6">
        <v>2768</v>
      </c>
      <c r="B2771" s="7">
        <v>977.28</v>
      </c>
      <c r="D2771" s="39">
        <v>977.28</v>
      </c>
    </row>
    <row r="2772" spans="1:4">
      <c r="A2772" s="6">
        <v>2769</v>
      </c>
      <c r="B2772" s="7">
        <v>1894.66</v>
      </c>
      <c r="D2772" s="39">
        <v>1894.66</v>
      </c>
    </row>
    <row r="2773" spans="1:4">
      <c r="A2773" s="6">
        <v>2770</v>
      </c>
      <c r="B2773" s="7">
        <v>1255.42</v>
      </c>
      <c r="D2773" s="39">
        <v>1255.42</v>
      </c>
    </row>
    <row r="2774" spans="1:4">
      <c r="A2774" s="6">
        <v>2771</v>
      </c>
      <c r="B2774" s="7">
        <v>3979.72</v>
      </c>
      <c r="D2774" s="39">
        <v>3979.72</v>
      </c>
    </row>
    <row r="2775" spans="1:4">
      <c r="A2775" s="6">
        <v>2772</v>
      </c>
      <c r="B2775" s="7">
        <v>526.08</v>
      </c>
      <c r="D2775" s="39">
        <v>526.08</v>
      </c>
    </row>
    <row r="2776" spans="1:4">
      <c r="A2776" s="6">
        <v>2773</v>
      </c>
      <c r="B2776" s="7">
        <v>1247.53</v>
      </c>
      <c r="D2776" s="39">
        <v>1247.53</v>
      </c>
    </row>
    <row r="2777" spans="1:4">
      <c r="A2777" s="6">
        <v>2774</v>
      </c>
      <c r="B2777" s="7">
        <v>287.09</v>
      </c>
      <c r="D2777" s="39">
        <v>287.09</v>
      </c>
    </row>
    <row r="2778" spans="1:4">
      <c r="A2778" s="6">
        <v>2775</v>
      </c>
      <c r="B2778" s="7">
        <v>475.16</v>
      </c>
      <c r="D2778" s="39">
        <v>475.16</v>
      </c>
    </row>
    <row r="2779" spans="1:4">
      <c r="A2779" s="6">
        <v>2776</v>
      </c>
      <c r="B2779" s="7">
        <v>849.18</v>
      </c>
      <c r="D2779" s="39">
        <v>849.18</v>
      </c>
    </row>
    <row r="2780" spans="1:4">
      <c r="A2780" s="6">
        <v>2777</v>
      </c>
      <c r="B2780" s="7">
        <v>956.18</v>
      </c>
      <c r="D2780" s="39">
        <v>956.18</v>
      </c>
    </row>
    <row r="2781" spans="1:4">
      <c r="A2781" s="6">
        <v>2778</v>
      </c>
      <c r="B2781" s="7">
        <v>4912.58</v>
      </c>
      <c r="D2781" s="39">
        <v>4912.58</v>
      </c>
    </row>
    <row r="2782" spans="1:4">
      <c r="A2782" s="6">
        <v>2779</v>
      </c>
      <c r="B2782" s="7">
        <v>100.33</v>
      </c>
      <c r="D2782" s="39">
        <v>100.33</v>
      </c>
    </row>
    <row r="2783" spans="1:4">
      <c r="A2783" s="6">
        <v>2780</v>
      </c>
      <c r="B2783" s="7">
        <v>579.6</v>
      </c>
      <c r="D2783" s="39">
        <v>579.6</v>
      </c>
    </row>
    <row r="2784" spans="1:4">
      <c r="A2784" s="6">
        <v>2781</v>
      </c>
      <c r="B2784" s="7">
        <v>1777.25</v>
      </c>
      <c r="D2784" s="39">
        <v>1777.25</v>
      </c>
    </row>
    <row r="2785" spans="1:4">
      <c r="A2785" s="6">
        <v>2782</v>
      </c>
      <c r="B2785" s="7">
        <v>580</v>
      </c>
      <c r="D2785" s="39">
        <v>580</v>
      </c>
    </row>
    <row r="2786" spans="1:4">
      <c r="A2786" s="6">
        <v>2783</v>
      </c>
      <c r="B2786" s="7">
        <v>858.98</v>
      </c>
      <c r="D2786" s="39">
        <v>858.98</v>
      </c>
    </row>
    <row r="2787" spans="1:4">
      <c r="A2787" s="6">
        <v>2784</v>
      </c>
      <c r="B2787" s="7">
        <v>3321.21</v>
      </c>
      <c r="D2787" s="39">
        <v>3321.21</v>
      </c>
    </row>
    <row r="2788" spans="1:4">
      <c r="A2788" s="6">
        <v>2785</v>
      </c>
      <c r="B2788" s="7">
        <v>4651.33</v>
      </c>
      <c r="D2788" s="39">
        <v>4651.33</v>
      </c>
    </row>
    <row r="2789" spans="1:4">
      <c r="A2789" s="6">
        <v>2786</v>
      </c>
      <c r="B2789" s="7">
        <v>547.34</v>
      </c>
      <c r="D2789" s="39">
        <v>547.34</v>
      </c>
    </row>
    <row r="2790" spans="1:4">
      <c r="A2790" s="6">
        <v>2787</v>
      </c>
      <c r="B2790" s="7">
        <v>676.23</v>
      </c>
      <c r="D2790" s="39">
        <v>676.23</v>
      </c>
    </row>
    <row r="2791" spans="1:4">
      <c r="A2791" s="6">
        <v>2788</v>
      </c>
      <c r="B2791" s="7">
        <v>1354.61</v>
      </c>
      <c r="D2791" s="39">
        <v>1354.61</v>
      </c>
    </row>
    <row r="2792" spans="1:4">
      <c r="A2792" s="6">
        <v>2789</v>
      </c>
      <c r="B2792" s="7">
        <v>1181.06</v>
      </c>
      <c r="D2792" s="39">
        <v>1181.06</v>
      </c>
    </row>
    <row r="2793" spans="1:4">
      <c r="A2793" s="6">
        <v>2790</v>
      </c>
      <c r="B2793" s="7">
        <v>3295.2</v>
      </c>
      <c r="D2793" s="39">
        <v>3295.2</v>
      </c>
    </row>
    <row r="2794" spans="1:4">
      <c r="A2794" s="6">
        <v>2791</v>
      </c>
      <c r="B2794" s="7">
        <v>1848.21</v>
      </c>
      <c r="D2794" s="39">
        <v>1848.21</v>
      </c>
    </row>
    <row r="2795" spans="1:4">
      <c r="A2795" s="6">
        <v>2792</v>
      </c>
      <c r="B2795" s="7">
        <v>965.83</v>
      </c>
      <c r="D2795" s="39">
        <v>965.83</v>
      </c>
    </row>
    <row r="2796" spans="1:4">
      <c r="A2796" s="6">
        <v>2793</v>
      </c>
      <c r="B2796" s="7">
        <v>1027.97</v>
      </c>
      <c r="D2796" s="39">
        <v>1027.97</v>
      </c>
    </row>
    <row r="2797" spans="1:4">
      <c r="A2797" s="6">
        <v>2794</v>
      </c>
      <c r="B2797" s="7">
        <v>3353.17</v>
      </c>
      <c r="D2797" s="39">
        <v>3353.17</v>
      </c>
    </row>
    <row r="2798" spans="1:4">
      <c r="A2798" s="6">
        <v>2795</v>
      </c>
      <c r="B2798" s="7">
        <v>1174.07</v>
      </c>
      <c r="D2798" s="39">
        <v>1174.07</v>
      </c>
    </row>
    <row r="2799" spans="1:4">
      <c r="A2799" s="6">
        <v>2796</v>
      </c>
      <c r="B2799" s="7">
        <v>938.88</v>
      </c>
      <c r="D2799" s="39">
        <v>938.88</v>
      </c>
    </row>
    <row r="2800" spans="1:4">
      <c r="A2800" s="6">
        <v>2797</v>
      </c>
      <c r="B2800" s="7">
        <v>448.66</v>
      </c>
      <c r="D2800" s="39">
        <v>448.66</v>
      </c>
    </row>
    <row r="2801" spans="1:4">
      <c r="A2801" s="6">
        <v>2798</v>
      </c>
      <c r="B2801" s="7">
        <v>456.21</v>
      </c>
      <c r="D2801" s="39">
        <v>456.21</v>
      </c>
    </row>
    <row r="2802" spans="1:4">
      <c r="A2802" s="6">
        <v>2799</v>
      </c>
      <c r="B2802" s="7">
        <v>1151.77</v>
      </c>
      <c r="D2802" s="39">
        <v>1151.77</v>
      </c>
    </row>
    <row r="2803" spans="1:4">
      <c r="A2803" s="6">
        <v>2800</v>
      </c>
      <c r="B2803" s="7">
        <v>151.46</v>
      </c>
      <c r="D2803" s="39">
        <v>151.46</v>
      </c>
    </row>
    <row r="2804" spans="1:4">
      <c r="A2804" s="6">
        <v>2801</v>
      </c>
      <c r="B2804" s="7">
        <v>1146.95</v>
      </c>
      <c r="D2804" s="39">
        <v>1146.95</v>
      </c>
    </row>
    <row r="2805" spans="1:4">
      <c r="A2805" s="6">
        <v>2802</v>
      </c>
      <c r="B2805" s="7">
        <v>1623.48</v>
      </c>
      <c r="D2805" s="39">
        <v>1623.48</v>
      </c>
    </row>
    <row r="2806" spans="1:4">
      <c r="A2806" s="6">
        <v>2803</v>
      </c>
      <c r="B2806" s="7">
        <v>914.09</v>
      </c>
      <c r="D2806" s="39">
        <v>914.09</v>
      </c>
    </row>
    <row r="2807" spans="1:4">
      <c r="A2807" s="6">
        <v>2804</v>
      </c>
      <c r="B2807" s="7">
        <v>1988.1</v>
      </c>
      <c r="D2807" s="39">
        <v>1988.1</v>
      </c>
    </row>
    <row r="2808" spans="1:4">
      <c r="A2808" s="6">
        <v>2805</v>
      </c>
      <c r="B2808" s="7">
        <v>99.33</v>
      </c>
      <c r="D2808" s="39">
        <v>99.33</v>
      </c>
    </row>
    <row r="2809" spans="1:4">
      <c r="A2809" s="6">
        <v>2806</v>
      </c>
      <c r="B2809" s="7">
        <v>475.16</v>
      </c>
      <c r="D2809" s="39">
        <v>475.16</v>
      </c>
    </row>
    <row r="2810" spans="1:4">
      <c r="A2810" s="6">
        <v>2807</v>
      </c>
      <c r="B2810" s="7">
        <v>5509.56</v>
      </c>
      <c r="D2810" s="39">
        <v>5509.56</v>
      </c>
    </row>
    <row r="2811" spans="1:4">
      <c r="A2811" s="6">
        <v>2808</v>
      </c>
      <c r="B2811" s="7">
        <v>413.05</v>
      </c>
      <c r="D2811" s="39">
        <v>413.05</v>
      </c>
    </row>
    <row r="2812" spans="1:4">
      <c r="A2812" s="6">
        <v>2809</v>
      </c>
      <c r="B2812" s="7">
        <v>670.56</v>
      </c>
      <c r="D2812" s="39">
        <v>670.56</v>
      </c>
    </row>
    <row r="2813" spans="1:4">
      <c r="A2813" s="6">
        <v>2810</v>
      </c>
      <c r="B2813" s="7">
        <v>2521.85</v>
      </c>
      <c r="D2813" s="39">
        <v>2521.85</v>
      </c>
    </row>
    <row r="2814" spans="1:4">
      <c r="A2814" s="6">
        <v>2811</v>
      </c>
      <c r="B2814" s="7">
        <v>2790.71</v>
      </c>
      <c r="D2814" s="39">
        <v>2790.71</v>
      </c>
    </row>
    <row r="2815" spans="1:4">
      <c r="A2815" s="6">
        <v>2812</v>
      </c>
      <c r="B2815" s="7">
        <v>481.15</v>
      </c>
      <c r="D2815" s="39">
        <v>481.15</v>
      </c>
    </row>
    <row r="2816" spans="1:4">
      <c r="A2816" s="6">
        <v>2813</v>
      </c>
      <c r="B2816" s="7">
        <v>3960.83</v>
      </c>
      <c r="D2816" s="39">
        <v>3960.83</v>
      </c>
    </row>
    <row r="2817" spans="1:4">
      <c r="A2817" s="6">
        <v>2814</v>
      </c>
      <c r="B2817" s="7">
        <v>1933.65</v>
      </c>
      <c r="D2817" s="39">
        <v>1933.65</v>
      </c>
    </row>
    <row r="2818" spans="1:4">
      <c r="A2818" s="6">
        <v>2815</v>
      </c>
      <c r="B2818" s="7">
        <v>3346.61</v>
      </c>
      <c r="D2818" s="39">
        <v>3346.61</v>
      </c>
    </row>
    <row r="2819" spans="1:4">
      <c r="A2819" s="6">
        <v>2816</v>
      </c>
      <c r="B2819" s="7">
        <v>534.49</v>
      </c>
      <c r="D2819" s="39">
        <v>534.49</v>
      </c>
    </row>
    <row r="2820" spans="1:4">
      <c r="A2820" s="6">
        <v>2817</v>
      </c>
      <c r="B2820" s="7">
        <v>360.28</v>
      </c>
      <c r="D2820" s="39">
        <v>360.28</v>
      </c>
    </row>
    <row r="2821" spans="1:4">
      <c r="A2821" s="6">
        <v>2818</v>
      </c>
      <c r="B2821" s="7">
        <v>273.77</v>
      </c>
      <c r="D2821" s="39">
        <v>273.77</v>
      </c>
    </row>
    <row r="2822" spans="1:4">
      <c r="A2822" s="6">
        <v>2819</v>
      </c>
      <c r="B2822" s="7">
        <v>157.92</v>
      </c>
      <c r="D2822" s="39">
        <v>157.92</v>
      </c>
    </row>
    <row r="2823" spans="1:4">
      <c r="A2823" s="6">
        <v>2820</v>
      </c>
      <c r="B2823" s="7">
        <v>1129.15</v>
      </c>
      <c r="D2823" s="39">
        <v>1129.15</v>
      </c>
    </row>
    <row r="2824" spans="1:4">
      <c r="A2824" s="6">
        <v>2821</v>
      </c>
      <c r="B2824" s="7">
        <v>132.23</v>
      </c>
      <c r="D2824" s="39">
        <v>132.23</v>
      </c>
    </row>
    <row r="2825" spans="1:4">
      <c r="A2825" s="6">
        <v>2822</v>
      </c>
      <c r="B2825" s="7">
        <v>469.48</v>
      </c>
      <c r="D2825" s="39">
        <v>469.48</v>
      </c>
    </row>
    <row r="2826" spans="1:4">
      <c r="A2826" s="6">
        <v>2823</v>
      </c>
      <c r="B2826" s="7">
        <v>1195.39</v>
      </c>
      <c r="D2826" s="39">
        <v>1195.39</v>
      </c>
    </row>
    <row r="2827" spans="1:4">
      <c r="A2827" s="6">
        <v>2824</v>
      </c>
      <c r="B2827" s="7">
        <v>613.75</v>
      </c>
      <c r="D2827" s="39">
        <v>613.75</v>
      </c>
    </row>
    <row r="2828" spans="1:4">
      <c r="A2828" s="6">
        <v>2825</v>
      </c>
      <c r="B2828" s="7">
        <v>512.34</v>
      </c>
      <c r="D2828" s="39">
        <v>512.34</v>
      </c>
    </row>
    <row r="2829" spans="1:4">
      <c r="A2829" s="6">
        <v>2826</v>
      </c>
      <c r="B2829" s="7">
        <v>1872.65</v>
      </c>
      <c r="D2829" s="39">
        <v>1872.65</v>
      </c>
    </row>
    <row r="2830" spans="1:4">
      <c r="A2830" s="6">
        <v>2827</v>
      </c>
      <c r="B2830" s="7">
        <v>2432.22</v>
      </c>
      <c r="D2830" s="39">
        <v>2432.22</v>
      </c>
    </row>
    <row r="2831" spans="1:4">
      <c r="A2831" s="6">
        <v>2828</v>
      </c>
      <c r="B2831" s="7">
        <v>997.27</v>
      </c>
      <c r="D2831" s="39">
        <v>997.27</v>
      </c>
    </row>
    <row r="2832" spans="1:4">
      <c r="A2832" s="6">
        <v>2829</v>
      </c>
      <c r="B2832" s="7">
        <v>1926.52</v>
      </c>
      <c r="D2832" s="39">
        <v>1926.52</v>
      </c>
    </row>
    <row r="2833" spans="1:4">
      <c r="A2833" s="6">
        <v>2830</v>
      </c>
      <c r="B2833" s="7">
        <v>844.42</v>
      </c>
      <c r="D2833" s="39">
        <v>844.42</v>
      </c>
    </row>
    <row r="2834" spans="1:4">
      <c r="A2834" s="6">
        <v>2831</v>
      </c>
      <c r="B2834" s="7">
        <v>1465.8</v>
      </c>
      <c r="D2834" s="39">
        <v>1465.8</v>
      </c>
    </row>
    <row r="2835" spans="1:4">
      <c r="A2835" s="6">
        <v>2832</v>
      </c>
      <c r="B2835" s="7">
        <v>4879.46</v>
      </c>
      <c r="D2835" s="39">
        <v>4879.46</v>
      </c>
    </row>
    <row r="2836" spans="1:4">
      <c r="A2836" s="6">
        <v>2833</v>
      </c>
      <c r="B2836" s="7">
        <v>648.17</v>
      </c>
      <c r="D2836" s="39">
        <v>648.17</v>
      </c>
    </row>
    <row r="2837" spans="1:4">
      <c r="A2837" s="6">
        <v>2834</v>
      </c>
      <c r="B2837" s="7">
        <v>1502.56</v>
      </c>
      <c r="D2837" s="39">
        <v>1502.56</v>
      </c>
    </row>
    <row r="2838" spans="1:4">
      <c r="A2838" s="6">
        <v>2835</v>
      </c>
      <c r="B2838" s="7">
        <v>2322.68</v>
      </c>
      <c r="D2838" s="39">
        <v>2322.68</v>
      </c>
    </row>
    <row r="2839" spans="1:4">
      <c r="A2839" s="6">
        <v>2836</v>
      </c>
      <c r="B2839" s="7">
        <v>858.98</v>
      </c>
      <c r="D2839" s="39">
        <v>858.98</v>
      </c>
    </row>
    <row r="2840" spans="1:4">
      <c r="A2840" s="6">
        <v>2837</v>
      </c>
      <c r="B2840" s="7">
        <v>929.07</v>
      </c>
      <c r="D2840" s="39">
        <v>929.07</v>
      </c>
    </row>
    <row r="2841" spans="1:4">
      <c r="A2841" s="6">
        <v>2838</v>
      </c>
      <c r="B2841" s="7">
        <v>5514.92</v>
      </c>
      <c r="D2841" s="39">
        <v>5514.92</v>
      </c>
    </row>
    <row r="2842" spans="1:4">
      <c r="A2842" s="6">
        <v>2839</v>
      </c>
      <c r="B2842" s="7">
        <v>1556.22</v>
      </c>
      <c r="D2842" s="39">
        <v>1556.22</v>
      </c>
    </row>
    <row r="2843" spans="1:4">
      <c r="A2843" s="6">
        <v>2840</v>
      </c>
      <c r="B2843" s="7">
        <v>112.54</v>
      </c>
      <c r="D2843" s="39">
        <v>112.54</v>
      </c>
    </row>
    <row r="2844" spans="1:4">
      <c r="A2844" s="6">
        <v>2841</v>
      </c>
      <c r="B2844" s="7">
        <v>2885</v>
      </c>
      <c r="D2844" s="39">
        <v>2885</v>
      </c>
    </row>
    <row r="2845" spans="1:4">
      <c r="A2845" s="6">
        <v>2842</v>
      </c>
      <c r="B2845" s="7">
        <v>82.03</v>
      </c>
      <c r="D2845" s="39">
        <v>82.03</v>
      </c>
    </row>
    <row r="2846" spans="1:4">
      <c r="A2846" s="6">
        <v>2843</v>
      </c>
      <c r="B2846" s="7">
        <v>538.64</v>
      </c>
      <c r="D2846" s="39">
        <v>538.64</v>
      </c>
    </row>
    <row r="2847" spans="1:4">
      <c r="A2847" s="6">
        <v>2844</v>
      </c>
      <c r="B2847" s="7">
        <v>1413.84</v>
      </c>
      <c r="D2847" s="39">
        <v>1413.84</v>
      </c>
    </row>
    <row r="2848" spans="1:4">
      <c r="A2848" s="6">
        <v>2845</v>
      </c>
      <c r="B2848" s="7">
        <v>2690.2</v>
      </c>
      <c r="D2848" s="39">
        <v>2690.2</v>
      </c>
    </row>
    <row r="2849" spans="1:4">
      <c r="A2849" s="6">
        <v>2846</v>
      </c>
      <c r="B2849" s="7">
        <v>1438.58</v>
      </c>
      <c r="D2849" s="39">
        <v>1438.58</v>
      </c>
    </row>
    <row r="2850" spans="1:4">
      <c r="A2850" s="6">
        <v>2847</v>
      </c>
      <c r="B2850" s="7">
        <v>1431.35</v>
      </c>
      <c r="D2850" s="39">
        <v>1431.35</v>
      </c>
    </row>
    <row r="2851" spans="1:4">
      <c r="A2851" s="6">
        <v>2848</v>
      </c>
      <c r="B2851" s="7">
        <v>230.74</v>
      </c>
      <c r="D2851" s="39">
        <v>230.74</v>
      </c>
    </row>
    <row r="2852" spans="1:4">
      <c r="A2852" s="6">
        <v>2849</v>
      </c>
      <c r="B2852" s="7">
        <v>941.99</v>
      </c>
      <c r="D2852" s="39">
        <v>941.99</v>
      </c>
    </row>
    <row r="2853" spans="1:4">
      <c r="A2853" s="6">
        <v>2850</v>
      </c>
      <c r="B2853" s="7">
        <v>3875.74</v>
      </c>
      <c r="D2853" s="39">
        <v>3875.74</v>
      </c>
    </row>
    <row r="2854" spans="1:4">
      <c r="A2854" s="6">
        <v>2851</v>
      </c>
      <c r="B2854" s="7">
        <v>1567.77</v>
      </c>
      <c r="D2854" s="39">
        <v>1567.77</v>
      </c>
    </row>
    <row r="2855" spans="1:4">
      <c r="A2855" s="6">
        <v>2852</v>
      </c>
      <c r="B2855" s="7">
        <v>682.52</v>
      </c>
      <c r="D2855" s="39">
        <v>682.52</v>
      </c>
    </row>
    <row r="2856" spans="1:4">
      <c r="A2856" s="6">
        <v>2853</v>
      </c>
      <c r="B2856" s="7">
        <v>4106.15</v>
      </c>
      <c r="D2856" s="39">
        <v>4106.15</v>
      </c>
    </row>
    <row r="2857" spans="1:4">
      <c r="A2857" s="6">
        <v>2854</v>
      </c>
      <c r="B2857" s="7">
        <v>313.65</v>
      </c>
      <c r="D2857" s="39">
        <v>313.65</v>
      </c>
    </row>
    <row r="2858" spans="1:4">
      <c r="A2858" s="6">
        <v>2855</v>
      </c>
      <c r="B2858" s="7">
        <v>142.43</v>
      </c>
      <c r="D2858" s="39">
        <v>142.43</v>
      </c>
    </row>
    <row r="2859" spans="1:4">
      <c r="A2859" s="6">
        <v>2856</v>
      </c>
      <c r="B2859" s="7">
        <v>1995.72</v>
      </c>
      <c r="D2859" s="39">
        <v>1995.72</v>
      </c>
    </row>
    <row r="2860" spans="1:4">
      <c r="A2860" s="6">
        <v>2857</v>
      </c>
      <c r="B2860" s="7">
        <v>183.34</v>
      </c>
      <c r="D2860" s="39">
        <v>183.34</v>
      </c>
    </row>
    <row r="2861" spans="1:4">
      <c r="A2861" s="6">
        <v>2858</v>
      </c>
      <c r="B2861" s="7">
        <v>1169</v>
      </c>
      <c r="D2861" s="39">
        <v>1169</v>
      </c>
    </row>
    <row r="2862" spans="1:4">
      <c r="A2862" s="6">
        <v>2859</v>
      </c>
      <c r="B2862" s="7">
        <v>2659.76</v>
      </c>
      <c r="D2862" s="39">
        <v>2659.76</v>
      </c>
    </row>
    <row r="2863" spans="1:4">
      <c r="A2863" s="6">
        <v>2860</v>
      </c>
      <c r="B2863" s="7">
        <v>366.74</v>
      </c>
      <c r="D2863" s="39">
        <v>366.74</v>
      </c>
    </row>
    <row r="2864" spans="1:4">
      <c r="A2864" s="6">
        <v>2861</v>
      </c>
      <c r="B2864" s="7">
        <v>325.76</v>
      </c>
      <c r="D2864" s="39">
        <v>325.76</v>
      </c>
    </row>
    <row r="2865" spans="1:4">
      <c r="A2865" s="6">
        <v>2862</v>
      </c>
      <c r="B2865" s="7">
        <v>1955.02</v>
      </c>
      <c r="D2865" s="39">
        <v>1955.02</v>
      </c>
    </row>
    <row r="2866" spans="1:4">
      <c r="A2866" s="6">
        <v>2863</v>
      </c>
      <c r="B2866" s="7">
        <v>1176.51</v>
      </c>
      <c r="D2866" s="39">
        <v>1176.51</v>
      </c>
    </row>
    <row r="2867" spans="1:4">
      <c r="A2867" s="6">
        <v>2864</v>
      </c>
      <c r="B2867" s="7">
        <v>159.37</v>
      </c>
      <c r="D2867" s="39">
        <v>159.37</v>
      </c>
    </row>
    <row r="2868" spans="1:4">
      <c r="A2868" s="6">
        <v>2865</v>
      </c>
      <c r="B2868" s="7">
        <v>1789.35</v>
      </c>
      <c r="D2868" s="39">
        <v>1789.35</v>
      </c>
    </row>
    <row r="2869" spans="1:4">
      <c r="A2869" s="6">
        <v>2866</v>
      </c>
      <c r="B2869" s="7">
        <v>2178.3</v>
      </c>
      <c r="D2869" s="39">
        <v>2178.3</v>
      </c>
    </row>
    <row r="2870" spans="1:4">
      <c r="A2870" s="6">
        <v>2867</v>
      </c>
      <c r="B2870" s="7">
        <v>1196.82</v>
      </c>
      <c r="D2870" s="39">
        <v>1196.82</v>
      </c>
    </row>
    <row r="2871" spans="1:4">
      <c r="A2871" s="6">
        <v>2868</v>
      </c>
      <c r="B2871" s="7">
        <v>961.31</v>
      </c>
      <c r="D2871" s="39">
        <v>961.31</v>
      </c>
    </row>
    <row r="2872" spans="1:4">
      <c r="A2872" s="6">
        <v>2869</v>
      </c>
      <c r="B2872" s="7">
        <v>2800.68</v>
      </c>
      <c r="D2872" s="39">
        <v>2800.68</v>
      </c>
    </row>
    <row r="2873" spans="1:4">
      <c r="A2873" s="6">
        <v>2870</v>
      </c>
      <c r="B2873" s="7">
        <v>1102.79</v>
      </c>
      <c r="D2873" s="39">
        <v>1102.79</v>
      </c>
    </row>
    <row r="2874" spans="1:4">
      <c r="A2874" s="6">
        <v>2871</v>
      </c>
      <c r="B2874" s="7">
        <v>2767.52</v>
      </c>
      <c r="D2874" s="39">
        <v>2767.52</v>
      </c>
    </row>
    <row r="2875" spans="1:4">
      <c r="A2875" s="6">
        <v>2872</v>
      </c>
      <c r="B2875" s="7">
        <v>325.76</v>
      </c>
      <c r="D2875" s="39">
        <v>325.76</v>
      </c>
    </row>
    <row r="2876" spans="1:4">
      <c r="A2876" s="6">
        <v>2873</v>
      </c>
      <c r="B2876" s="7">
        <v>538.64</v>
      </c>
      <c r="D2876" s="39">
        <v>538.64</v>
      </c>
    </row>
    <row r="2877" spans="1:4">
      <c r="A2877" s="6">
        <v>2874</v>
      </c>
      <c r="B2877" s="7">
        <v>3222.45</v>
      </c>
      <c r="D2877" s="39">
        <v>3222.45</v>
      </c>
    </row>
    <row r="2878" spans="1:4">
      <c r="A2878" s="6">
        <v>2875</v>
      </c>
      <c r="B2878" s="7">
        <v>5139.13</v>
      </c>
      <c r="D2878" s="39">
        <v>5139.13</v>
      </c>
    </row>
    <row r="2879" spans="1:4">
      <c r="A2879" s="6">
        <v>2876</v>
      </c>
      <c r="B2879" s="7">
        <v>549.91</v>
      </c>
      <c r="D2879" s="39">
        <v>549.91</v>
      </c>
    </row>
    <row r="2880" spans="1:4">
      <c r="A2880" s="6">
        <v>2877</v>
      </c>
      <c r="B2880" s="7">
        <v>419.68</v>
      </c>
      <c r="D2880" s="39">
        <v>419.68</v>
      </c>
    </row>
    <row r="2881" spans="1:4">
      <c r="A2881" s="6">
        <v>2878</v>
      </c>
      <c r="B2881" s="7">
        <v>1354.25</v>
      </c>
      <c r="D2881" s="39">
        <v>1354.25</v>
      </c>
    </row>
    <row r="2882" spans="1:4">
      <c r="A2882" s="6">
        <v>2879</v>
      </c>
      <c r="B2882" s="7">
        <v>336.84</v>
      </c>
      <c r="D2882" s="39">
        <v>336.84</v>
      </c>
    </row>
    <row r="2883" spans="1:4">
      <c r="A2883" s="6">
        <v>2880</v>
      </c>
      <c r="B2883" s="7">
        <v>1598.74</v>
      </c>
      <c r="D2883" s="39">
        <v>1598.74</v>
      </c>
    </row>
    <row r="2884" spans="1:4">
      <c r="A2884" s="6">
        <v>2881</v>
      </c>
      <c r="B2884" s="7">
        <v>815.03</v>
      </c>
      <c r="D2884" s="39">
        <v>815.03</v>
      </c>
    </row>
    <row r="2885" spans="1:4">
      <c r="A2885" s="6">
        <v>2882</v>
      </c>
      <c r="B2885" s="7">
        <v>4712.42</v>
      </c>
      <c r="D2885" s="39">
        <v>4712.42</v>
      </c>
    </row>
    <row r="2886" spans="1:4">
      <c r="A2886" s="6">
        <v>2883</v>
      </c>
      <c r="B2886" s="7">
        <v>3386.73</v>
      </c>
      <c r="D2886" s="39">
        <v>3386.73</v>
      </c>
    </row>
    <row r="2887" spans="1:4">
      <c r="A2887" s="6">
        <v>2884</v>
      </c>
      <c r="B2887" s="7">
        <v>435.69</v>
      </c>
      <c r="D2887" s="39">
        <v>435.69</v>
      </c>
    </row>
    <row r="2888" spans="1:4">
      <c r="A2888" s="6">
        <v>2885</v>
      </c>
      <c r="B2888" s="7">
        <v>5034.93</v>
      </c>
      <c r="D2888" s="39">
        <v>5034.93</v>
      </c>
    </row>
    <row r="2889" spans="1:4">
      <c r="A2889" s="6">
        <v>2886</v>
      </c>
      <c r="B2889" s="7">
        <v>198.89</v>
      </c>
      <c r="D2889" s="39">
        <v>198.89</v>
      </c>
    </row>
    <row r="2890" spans="1:4">
      <c r="A2890" s="6">
        <v>2887</v>
      </c>
      <c r="B2890" s="7">
        <v>561.48</v>
      </c>
      <c r="D2890" s="39">
        <v>561.48</v>
      </c>
    </row>
    <row r="2891" spans="1:4">
      <c r="A2891" s="6">
        <v>2888</v>
      </c>
      <c r="B2891" s="7">
        <v>5617.47</v>
      </c>
      <c r="D2891" s="39">
        <v>5617.47</v>
      </c>
    </row>
    <row r="2892" spans="1:4">
      <c r="A2892" s="6">
        <v>2889</v>
      </c>
      <c r="B2892" s="7">
        <v>436.2</v>
      </c>
      <c r="D2892" s="39">
        <v>436.2</v>
      </c>
    </row>
    <row r="2893" spans="1:4">
      <c r="A2893" s="6">
        <v>2890</v>
      </c>
      <c r="B2893" s="7">
        <v>433.69</v>
      </c>
      <c r="D2893" s="39">
        <v>433.69</v>
      </c>
    </row>
    <row r="2894" spans="1:4">
      <c r="A2894" s="6">
        <v>2891</v>
      </c>
      <c r="B2894" s="7">
        <v>1058.49</v>
      </c>
      <c r="D2894" s="39">
        <v>1058.49</v>
      </c>
    </row>
    <row r="2895" spans="1:4">
      <c r="A2895" s="6">
        <v>2892</v>
      </c>
      <c r="B2895" s="7">
        <v>1072.53</v>
      </c>
      <c r="D2895" s="39">
        <v>1072.53</v>
      </c>
    </row>
    <row r="2896" spans="1:4">
      <c r="A2896" s="6">
        <v>2893</v>
      </c>
      <c r="B2896" s="7">
        <v>257.13</v>
      </c>
      <c r="D2896" s="39">
        <v>257.13</v>
      </c>
    </row>
    <row r="2897" spans="1:4">
      <c r="A2897" s="6">
        <v>2894</v>
      </c>
      <c r="B2897" s="7">
        <v>689.59</v>
      </c>
      <c r="D2897" s="39">
        <v>689.59</v>
      </c>
    </row>
    <row r="2898" spans="1:4">
      <c r="A2898" s="6">
        <v>2895</v>
      </c>
      <c r="B2898" s="7">
        <v>1230.71</v>
      </c>
      <c r="D2898" s="39">
        <v>1230.71</v>
      </c>
    </row>
    <row r="2899" spans="1:4">
      <c r="A2899" s="6">
        <v>2896</v>
      </c>
      <c r="B2899" s="7">
        <v>966.66</v>
      </c>
      <c r="D2899" s="39">
        <v>966.66</v>
      </c>
    </row>
    <row r="2900" spans="1:4">
      <c r="A2900" s="6">
        <v>2897</v>
      </c>
      <c r="B2900" s="7">
        <v>416.58</v>
      </c>
      <c r="D2900" s="39">
        <v>416.58</v>
      </c>
    </row>
    <row r="2901" spans="1:4">
      <c r="A2901" s="6">
        <v>2898</v>
      </c>
      <c r="B2901" s="7">
        <v>3177.74</v>
      </c>
      <c r="D2901" s="39">
        <v>3177.74</v>
      </c>
    </row>
    <row r="2902" spans="1:4">
      <c r="A2902" s="6">
        <v>2899</v>
      </c>
      <c r="B2902" s="7">
        <v>299.56</v>
      </c>
      <c r="D2902" s="39">
        <v>299.56</v>
      </c>
    </row>
    <row r="2903" spans="1:4">
      <c r="A2903" s="6">
        <v>2900</v>
      </c>
      <c r="B2903" s="7">
        <v>657.8</v>
      </c>
      <c r="D2903" s="39">
        <v>657.8</v>
      </c>
    </row>
    <row r="2904" spans="1:4">
      <c r="A2904" s="6">
        <v>2901</v>
      </c>
      <c r="B2904" s="7">
        <v>1421.41</v>
      </c>
      <c r="D2904" s="39">
        <v>1421.41</v>
      </c>
    </row>
    <row r="2905" spans="1:4">
      <c r="A2905" s="6">
        <v>2902</v>
      </c>
      <c r="B2905" s="7">
        <v>5052.47</v>
      </c>
      <c r="D2905" s="39">
        <v>5052.47</v>
      </c>
    </row>
    <row r="2906" spans="1:4">
      <c r="A2906" s="6">
        <v>2903</v>
      </c>
      <c r="B2906" s="7">
        <v>895.88</v>
      </c>
      <c r="D2906" s="39">
        <v>895.88</v>
      </c>
    </row>
    <row r="2907" spans="1:4">
      <c r="A2907" s="6">
        <v>2904</v>
      </c>
      <c r="B2907" s="7">
        <v>2977.61</v>
      </c>
      <c r="D2907" s="39">
        <v>2977.61</v>
      </c>
    </row>
    <row r="2908" spans="1:4">
      <c r="A2908" s="6">
        <v>2905</v>
      </c>
      <c r="B2908" s="7">
        <v>1126.52</v>
      </c>
      <c r="D2908" s="39">
        <v>1126.52</v>
      </c>
    </row>
    <row r="2909" spans="1:4">
      <c r="A2909" s="6">
        <v>2906</v>
      </c>
      <c r="B2909" s="7">
        <v>930.45</v>
      </c>
      <c r="D2909" s="39">
        <v>930.45</v>
      </c>
    </row>
    <row r="2910" spans="1:4">
      <c r="A2910" s="6">
        <v>2907</v>
      </c>
      <c r="B2910" s="7">
        <v>207.19</v>
      </c>
      <c r="D2910" s="39">
        <v>207.19</v>
      </c>
    </row>
    <row r="2911" spans="1:4">
      <c r="A2911" s="6">
        <v>2908</v>
      </c>
      <c r="B2911" s="7">
        <v>539.1</v>
      </c>
      <c r="D2911" s="39">
        <v>539.1</v>
      </c>
    </row>
    <row r="2912" spans="1:4">
      <c r="A2912" s="6">
        <v>2909</v>
      </c>
      <c r="B2912" s="7">
        <v>1230.81</v>
      </c>
      <c r="D2912" s="39">
        <v>1230.81</v>
      </c>
    </row>
    <row r="2913" spans="1:4">
      <c r="A2913" s="6">
        <v>2910</v>
      </c>
      <c r="B2913" s="7">
        <v>2391.24</v>
      </c>
      <c r="D2913" s="39">
        <v>2391.24</v>
      </c>
    </row>
    <row r="2914" spans="1:4">
      <c r="A2914" s="6">
        <v>2911</v>
      </c>
      <c r="B2914" s="7">
        <v>2428.23</v>
      </c>
      <c r="D2914" s="39">
        <v>2428.23</v>
      </c>
    </row>
    <row r="2915" spans="1:4">
      <c r="A2915" s="6">
        <v>2912</v>
      </c>
      <c r="B2915" s="7">
        <v>1777.25</v>
      </c>
      <c r="D2915" s="39">
        <v>1777.25</v>
      </c>
    </row>
    <row r="2916" spans="1:4">
      <c r="A2916" s="6">
        <v>2913</v>
      </c>
      <c r="B2916" s="7">
        <v>1177.86</v>
      </c>
      <c r="D2916" s="39">
        <v>1177.86</v>
      </c>
    </row>
    <row r="2917" spans="1:4">
      <c r="A2917" s="6">
        <v>2914</v>
      </c>
      <c r="B2917" s="7">
        <v>1072.38</v>
      </c>
      <c r="D2917" s="39">
        <v>1072.38</v>
      </c>
    </row>
    <row r="2918" spans="1:4">
      <c r="A2918" s="6">
        <v>2915</v>
      </c>
      <c r="B2918" s="7">
        <v>1016.02</v>
      </c>
      <c r="D2918" s="39">
        <v>1016.02</v>
      </c>
    </row>
    <row r="2919" spans="1:4">
      <c r="A2919" s="6">
        <v>2916</v>
      </c>
      <c r="B2919" s="7">
        <v>339.07</v>
      </c>
      <c r="D2919" s="39">
        <v>339.07</v>
      </c>
    </row>
    <row r="2920" spans="1:4">
      <c r="A2920" s="6">
        <v>2917</v>
      </c>
      <c r="B2920" s="7">
        <v>171.24</v>
      </c>
      <c r="D2920" s="39">
        <v>171.24</v>
      </c>
    </row>
    <row r="2921" spans="1:4">
      <c r="A2921" s="6">
        <v>2918</v>
      </c>
      <c r="B2921" s="7">
        <v>3713.87</v>
      </c>
      <c r="D2921" s="39">
        <v>3713.87</v>
      </c>
    </row>
    <row r="2922" spans="1:4">
      <c r="A2922" s="6">
        <v>2919</v>
      </c>
      <c r="B2922" s="7">
        <v>2005.04</v>
      </c>
      <c r="D2922" s="39">
        <v>2005.04</v>
      </c>
    </row>
    <row r="2923" spans="1:4">
      <c r="A2923" s="6">
        <v>2920</v>
      </c>
      <c r="B2923" s="7">
        <v>967.79</v>
      </c>
      <c r="D2923" s="39">
        <v>967.79</v>
      </c>
    </row>
    <row r="2924" spans="1:4">
      <c r="A2924" s="6">
        <v>2921</v>
      </c>
      <c r="B2924" s="7">
        <v>967.11</v>
      </c>
      <c r="D2924" s="39">
        <v>967.11</v>
      </c>
    </row>
    <row r="2925" spans="1:4">
      <c r="A2925" s="6">
        <v>2922</v>
      </c>
      <c r="B2925" s="7">
        <v>1176.98</v>
      </c>
      <c r="D2925" s="39">
        <v>1176.98</v>
      </c>
    </row>
    <row r="2926" spans="1:4">
      <c r="A2926" s="6">
        <v>2923</v>
      </c>
      <c r="B2926" s="7">
        <v>2188.34</v>
      </c>
      <c r="D2926" s="39">
        <v>2188.34</v>
      </c>
    </row>
    <row r="2927" spans="1:4">
      <c r="A2927" s="6">
        <v>2924</v>
      </c>
      <c r="B2927" s="7">
        <v>193.8</v>
      </c>
      <c r="D2927" s="39">
        <v>193.8</v>
      </c>
    </row>
    <row r="2928" spans="1:4">
      <c r="A2928" s="6">
        <v>2925</v>
      </c>
      <c r="B2928" s="7">
        <v>1007.5</v>
      </c>
      <c r="D2928" s="39">
        <v>1007.5</v>
      </c>
    </row>
    <row r="2929" spans="1:4">
      <c r="A2929" s="6">
        <v>2926</v>
      </c>
      <c r="B2929" s="7">
        <v>1128.91</v>
      </c>
      <c r="D2929" s="39">
        <v>1128.91</v>
      </c>
    </row>
    <row r="2930" spans="1:4">
      <c r="A2930" s="6">
        <v>2927</v>
      </c>
      <c r="B2930" s="7">
        <v>1636.91</v>
      </c>
      <c r="D2930" s="39">
        <v>1636.91</v>
      </c>
    </row>
    <row r="2931" spans="1:4">
      <c r="A2931" s="6">
        <v>2928</v>
      </c>
      <c r="B2931" s="7">
        <v>2381.16</v>
      </c>
      <c r="D2931" s="39">
        <v>2381.16</v>
      </c>
    </row>
    <row r="2932" spans="1:4">
      <c r="A2932" s="6">
        <v>2929</v>
      </c>
      <c r="B2932" s="7">
        <v>2620.02</v>
      </c>
      <c r="D2932" s="39">
        <v>2620.02</v>
      </c>
    </row>
    <row r="2933" spans="1:4">
      <c r="A2933" s="6">
        <v>2930</v>
      </c>
      <c r="B2933" s="7">
        <v>157.92</v>
      </c>
      <c r="D2933" s="39">
        <v>157.92</v>
      </c>
    </row>
    <row r="2934" spans="1:4">
      <c r="A2934" s="6">
        <v>2931</v>
      </c>
      <c r="B2934" s="7">
        <v>410.89</v>
      </c>
      <c r="D2934" s="39">
        <v>410.89</v>
      </c>
    </row>
    <row r="2935" spans="1:4">
      <c r="A2935" s="6">
        <v>2932</v>
      </c>
      <c r="B2935" s="7">
        <v>3873.95</v>
      </c>
      <c r="D2935" s="39">
        <v>3873.95</v>
      </c>
    </row>
    <row r="2936" spans="1:4">
      <c r="A2936" s="6">
        <v>2933</v>
      </c>
      <c r="B2936" s="7">
        <v>520.2</v>
      </c>
      <c r="D2936" s="39">
        <v>520.2</v>
      </c>
    </row>
    <row r="2937" spans="1:4">
      <c r="A2937" s="6">
        <v>2934</v>
      </c>
      <c r="B2937" s="7">
        <v>602.73</v>
      </c>
      <c r="D2937" s="39">
        <v>602.73</v>
      </c>
    </row>
    <row r="2938" spans="1:4">
      <c r="A2938" s="6">
        <v>2935</v>
      </c>
      <c r="B2938" s="7">
        <v>480.36</v>
      </c>
      <c r="D2938" s="39">
        <v>480.36</v>
      </c>
    </row>
    <row r="2939" spans="1:4">
      <c r="A2939" s="6">
        <v>2936</v>
      </c>
      <c r="B2939" s="7">
        <v>661.44</v>
      </c>
      <c r="D2939" s="39">
        <v>661.44</v>
      </c>
    </row>
    <row r="2940" spans="1:4">
      <c r="A2940" s="6">
        <v>2937</v>
      </c>
      <c r="B2940" s="7">
        <v>1816.72</v>
      </c>
      <c r="D2940" s="39">
        <v>1816.72</v>
      </c>
    </row>
    <row r="2941" spans="1:4">
      <c r="A2941" s="6">
        <v>2938</v>
      </c>
      <c r="B2941" s="7">
        <v>1440.88</v>
      </c>
      <c r="D2941" s="39">
        <v>1440.88</v>
      </c>
    </row>
    <row r="2942" spans="1:4">
      <c r="A2942" s="6">
        <v>2939</v>
      </c>
      <c r="B2942" s="7">
        <v>662.52</v>
      </c>
      <c r="D2942" s="39">
        <v>662.52</v>
      </c>
    </row>
    <row r="2943" spans="1:4">
      <c r="A2943" s="6">
        <v>2940</v>
      </c>
      <c r="B2943" s="7">
        <v>280.61</v>
      </c>
      <c r="D2943" s="39">
        <v>280.61</v>
      </c>
    </row>
    <row r="2944" spans="1:4">
      <c r="A2944" s="6">
        <v>2941</v>
      </c>
      <c r="B2944" s="7">
        <v>1086.2</v>
      </c>
      <c r="D2944" s="39">
        <v>1086.2</v>
      </c>
    </row>
    <row r="2945" spans="1:4">
      <c r="A2945" s="6">
        <v>2942</v>
      </c>
      <c r="B2945" s="7">
        <v>888.93</v>
      </c>
      <c r="D2945" s="39">
        <v>888.93</v>
      </c>
    </row>
    <row r="2946" spans="1:4">
      <c r="A2946" s="6">
        <v>2943</v>
      </c>
      <c r="B2946" s="7">
        <v>601.86</v>
      </c>
      <c r="D2946" s="39">
        <v>601.86</v>
      </c>
    </row>
    <row r="2947" spans="1:4">
      <c r="A2947" s="6">
        <v>2944</v>
      </c>
      <c r="B2947" s="7">
        <v>761.53</v>
      </c>
      <c r="D2947" s="39">
        <v>761.53</v>
      </c>
    </row>
    <row r="2948" spans="1:4">
      <c r="A2948" s="6">
        <v>2945</v>
      </c>
      <c r="B2948" s="7">
        <v>3194.24</v>
      </c>
      <c r="D2948" s="39">
        <v>3194.24</v>
      </c>
    </row>
    <row r="2949" spans="1:4">
      <c r="A2949" s="6">
        <v>2946</v>
      </c>
      <c r="B2949" s="7">
        <v>756.46</v>
      </c>
      <c r="D2949" s="39">
        <v>756.46</v>
      </c>
    </row>
    <row r="2950" spans="1:4">
      <c r="A2950" s="6">
        <v>2947</v>
      </c>
      <c r="B2950" s="7">
        <v>1822.78</v>
      </c>
      <c r="D2950" s="39">
        <v>1822.78</v>
      </c>
    </row>
    <row r="2951" spans="1:4">
      <c r="A2951" s="6">
        <v>2948</v>
      </c>
      <c r="B2951" s="7">
        <v>1845.75</v>
      </c>
      <c r="D2951" s="39">
        <v>1845.75</v>
      </c>
    </row>
    <row r="2952" spans="1:4">
      <c r="A2952" s="6">
        <v>2949</v>
      </c>
      <c r="B2952" s="7">
        <v>1153.5</v>
      </c>
      <c r="D2952" s="39">
        <v>1153.5</v>
      </c>
    </row>
    <row r="2953" spans="1:4">
      <c r="A2953" s="6">
        <v>2950</v>
      </c>
      <c r="B2953" s="7">
        <v>2362.17</v>
      </c>
      <c r="D2953" s="39">
        <v>2362.17</v>
      </c>
    </row>
    <row r="2954" spans="1:4">
      <c r="A2954" s="6">
        <v>2951</v>
      </c>
      <c r="B2954" s="7">
        <v>920.76</v>
      </c>
      <c r="D2954" s="39">
        <v>920.76</v>
      </c>
    </row>
    <row r="2955" spans="1:4">
      <c r="A2955" s="6">
        <v>2952</v>
      </c>
      <c r="B2955" s="7">
        <v>2914.63</v>
      </c>
      <c r="D2955" s="39">
        <v>2914.63</v>
      </c>
    </row>
    <row r="2956" spans="1:4">
      <c r="A2956" s="6">
        <v>2953</v>
      </c>
      <c r="B2956" s="7">
        <v>266.31</v>
      </c>
      <c r="D2956" s="39">
        <v>266.31</v>
      </c>
    </row>
    <row r="2957" spans="1:4">
      <c r="A2957" s="6">
        <v>2954</v>
      </c>
      <c r="B2957" s="7">
        <v>2158.32</v>
      </c>
      <c r="D2957" s="39">
        <v>2158.32</v>
      </c>
    </row>
    <row r="2958" spans="1:4">
      <c r="A2958" s="6">
        <v>2955</v>
      </c>
      <c r="B2958" s="7">
        <v>1090.1</v>
      </c>
      <c r="D2958" s="39">
        <v>1090.1</v>
      </c>
    </row>
    <row r="2959" spans="1:4">
      <c r="A2959" s="6">
        <v>2956</v>
      </c>
      <c r="B2959" s="7">
        <v>1705.77</v>
      </c>
      <c r="D2959" s="39">
        <v>1705.77</v>
      </c>
    </row>
    <row r="2960" spans="1:4">
      <c r="A2960" s="6">
        <v>2957</v>
      </c>
      <c r="B2960" s="7">
        <v>414.24</v>
      </c>
      <c r="D2960" s="39">
        <v>414.24</v>
      </c>
    </row>
    <row r="2961" spans="1:4">
      <c r="A2961" s="6">
        <v>2958</v>
      </c>
      <c r="B2961" s="7">
        <v>759.53</v>
      </c>
      <c r="D2961" s="39">
        <v>759.53</v>
      </c>
    </row>
    <row r="2962" spans="1:4">
      <c r="A2962" s="6">
        <v>2959</v>
      </c>
      <c r="B2962" s="7">
        <v>1411.31</v>
      </c>
      <c r="D2962" s="39">
        <v>1411.31</v>
      </c>
    </row>
    <row r="2963" spans="1:4">
      <c r="A2963" s="6">
        <v>2960</v>
      </c>
      <c r="B2963" s="7">
        <v>284.73</v>
      </c>
      <c r="D2963" s="39">
        <v>284.73</v>
      </c>
    </row>
    <row r="2964" spans="1:4">
      <c r="A2964" s="6">
        <v>2961</v>
      </c>
      <c r="B2964" s="7">
        <v>858.98</v>
      </c>
      <c r="D2964" s="39">
        <v>858.98</v>
      </c>
    </row>
    <row r="2965" spans="1:4">
      <c r="A2965" s="6">
        <v>2962</v>
      </c>
      <c r="B2965" s="7">
        <v>777.27</v>
      </c>
      <c r="D2965" s="39">
        <v>777.27</v>
      </c>
    </row>
    <row r="2966" spans="1:4">
      <c r="A2966" s="6">
        <v>2963</v>
      </c>
      <c r="B2966" s="7">
        <v>965.83</v>
      </c>
      <c r="D2966" s="39">
        <v>965.83</v>
      </c>
    </row>
    <row r="2967" spans="1:4">
      <c r="A2967" s="6">
        <v>2964</v>
      </c>
      <c r="B2967" s="7">
        <v>1391.52</v>
      </c>
      <c r="D2967" s="39">
        <v>1391.52</v>
      </c>
    </row>
    <row r="2968" spans="1:4">
      <c r="A2968" s="6">
        <v>2965</v>
      </c>
      <c r="B2968" s="7">
        <v>2139.08</v>
      </c>
      <c r="D2968" s="39">
        <v>2139.08</v>
      </c>
    </row>
    <row r="2969" spans="1:4">
      <c r="A2969" s="6">
        <v>2966</v>
      </c>
      <c r="B2969" s="7">
        <v>1804.08</v>
      </c>
      <c r="D2969" s="39">
        <v>1804.08</v>
      </c>
    </row>
    <row r="2970" spans="1:4">
      <c r="A2970" s="6">
        <v>2967</v>
      </c>
      <c r="B2970" s="7">
        <v>295.79</v>
      </c>
      <c r="D2970" s="39">
        <v>295.79</v>
      </c>
    </row>
    <row r="2971" spans="1:4">
      <c r="A2971" s="6">
        <v>2968</v>
      </c>
      <c r="B2971" s="7">
        <v>720.37</v>
      </c>
      <c r="D2971" s="39">
        <v>720.37</v>
      </c>
    </row>
    <row r="2972" spans="1:4">
      <c r="A2972" s="6">
        <v>2969</v>
      </c>
      <c r="B2972" s="7">
        <v>960.27</v>
      </c>
      <c r="D2972" s="39">
        <v>960.27</v>
      </c>
    </row>
    <row r="2973" spans="1:4">
      <c r="A2973" s="6">
        <v>2970</v>
      </c>
      <c r="B2973" s="7">
        <v>255.79</v>
      </c>
      <c r="D2973" s="39">
        <v>255.79</v>
      </c>
    </row>
    <row r="2974" spans="1:4">
      <c r="A2974" s="6">
        <v>2971</v>
      </c>
      <c r="B2974" s="7">
        <v>1286.03</v>
      </c>
      <c r="D2974" s="39">
        <v>1286.03</v>
      </c>
    </row>
    <row r="2975" spans="1:4">
      <c r="A2975" s="6">
        <v>2972</v>
      </c>
      <c r="B2975" s="7">
        <v>989.11</v>
      </c>
      <c r="D2975" s="39">
        <v>989.11</v>
      </c>
    </row>
    <row r="2976" spans="1:4">
      <c r="A2976" s="6">
        <v>2973</v>
      </c>
      <c r="B2976" s="7">
        <v>3115.63</v>
      </c>
      <c r="D2976" s="39">
        <v>3115.63</v>
      </c>
    </row>
    <row r="2977" spans="1:4">
      <c r="A2977" s="6">
        <v>2974</v>
      </c>
      <c r="B2977" s="7">
        <v>1362.58</v>
      </c>
      <c r="D2977" s="39">
        <v>1362.58</v>
      </c>
    </row>
    <row r="2978" spans="1:4">
      <c r="A2978" s="6">
        <v>2975</v>
      </c>
      <c r="B2978" s="7">
        <v>2843.6</v>
      </c>
      <c r="D2978" s="39">
        <v>2843.6</v>
      </c>
    </row>
    <row r="2979" spans="1:4">
      <c r="A2979" s="6">
        <v>2976</v>
      </c>
      <c r="B2979" s="7">
        <v>663.34</v>
      </c>
      <c r="D2979" s="39">
        <v>663.34</v>
      </c>
    </row>
    <row r="2980" spans="1:4">
      <c r="A2980" s="6">
        <v>2977</v>
      </c>
      <c r="B2980" s="7">
        <v>1916.76</v>
      </c>
      <c r="D2980" s="39">
        <v>1916.76</v>
      </c>
    </row>
    <row r="2981" spans="1:4">
      <c r="A2981" s="6">
        <v>2978</v>
      </c>
      <c r="B2981" s="7">
        <v>943.91</v>
      </c>
      <c r="D2981" s="39">
        <v>943.91</v>
      </c>
    </row>
    <row r="2982" spans="1:4">
      <c r="A2982" s="6">
        <v>2979</v>
      </c>
      <c r="B2982" s="7">
        <v>969.19</v>
      </c>
      <c r="D2982" s="39">
        <v>969.19</v>
      </c>
    </row>
    <row r="2983" spans="1:4">
      <c r="A2983" s="6">
        <v>2980</v>
      </c>
      <c r="B2983" s="7">
        <v>1674.48</v>
      </c>
      <c r="D2983" s="39">
        <v>1674.48</v>
      </c>
    </row>
    <row r="2984" spans="1:4">
      <c r="A2984" s="6">
        <v>2981</v>
      </c>
      <c r="B2984" s="7">
        <v>359.28</v>
      </c>
      <c r="D2984" s="39">
        <v>359.28</v>
      </c>
    </row>
    <row r="2985" spans="1:4">
      <c r="A2985" s="6">
        <v>2982</v>
      </c>
      <c r="B2985" s="7">
        <v>1502.76</v>
      </c>
      <c r="D2985" s="39">
        <v>1502.76</v>
      </c>
    </row>
    <row r="2986" spans="1:4">
      <c r="A2986" s="6">
        <v>2983</v>
      </c>
      <c r="B2986" s="7">
        <v>1832.01</v>
      </c>
      <c r="D2986" s="39">
        <v>1832.01</v>
      </c>
    </row>
    <row r="2987" spans="1:4">
      <c r="A2987" s="6">
        <v>2984</v>
      </c>
      <c r="B2987" s="7">
        <v>3762.62</v>
      </c>
      <c r="D2987" s="39">
        <v>3762.62</v>
      </c>
    </row>
    <row r="2988" spans="1:4">
      <c r="A2988" s="6">
        <v>2985</v>
      </c>
      <c r="B2988" s="7">
        <v>955.75</v>
      </c>
      <c r="D2988" s="39">
        <v>955.75</v>
      </c>
    </row>
    <row r="2989" spans="1:4">
      <c r="A2989" s="6">
        <v>2986</v>
      </c>
      <c r="B2989" s="7">
        <v>2593.04</v>
      </c>
      <c r="D2989" s="39">
        <v>2593.04</v>
      </c>
    </row>
    <row r="2990" spans="1:4">
      <c r="A2990" s="6">
        <v>2987</v>
      </c>
      <c r="B2990" s="7">
        <v>193.6</v>
      </c>
      <c r="D2990" s="39">
        <v>193.6</v>
      </c>
    </row>
    <row r="2991" spans="1:4">
      <c r="A2991" s="6">
        <v>2988</v>
      </c>
      <c r="B2991" s="7">
        <v>1887.71</v>
      </c>
      <c r="D2991" s="39">
        <v>1887.71</v>
      </c>
    </row>
    <row r="2992" spans="1:4">
      <c r="A2992" s="6">
        <v>2989</v>
      </c>
      <c r="B2992" s="7">
        <v>2181.39</v>
      </c>
      <c r="D2992" s="39">
        <v>2181.39</v>
      </c>
    </row>
    <row r="2993" spans="1:4">
      <c r="A2993" s="6">
        <v>2990</v>
      </c>
      <c r="B2993" s="7">
        <v>1933.89</v>
      </c>
      <c r="D2993" s="39">
        <v>1933.89</v>
      </c>
    </row>
    <row r="2994" spans="1:4">
      <c r="A2994" s="6">
        <v>2991</v>
      </c>
      <c r="B2994" s="7">
        <v>3057.75</v>
      </c>
      <c r="D2994" s="39">
        <v>3057.75</v>
      </c>
    </row>
    <row r="2995" spans="1:4">
      <c r="A2995" s="6">
        <v>2992</v>
      </c>
      <c r="B2995" s="7">
        <v>1517.02</v>
      </c>
      <c r="D2995" s="39">
        <v>1517.02</v>
      </c>
    </row>
    <row r="2996" spans="1:4">
      <c r="A2996" s="6">
        <v>2993</v>
      </c>
      <c r="B2996" s="7">
        <v>1925.05</v>
      </c>
      <c r="D2996" s="39">
        <v>1925.05</v>
      </c>
    </row>
    <row r="2997" spans="1:4">
      <c r="A2997" s="6">
        <v>2994</v>
      </c>
      <c r="B2997" s="7">
        <v>653.39</v>
      </c>
      <c r="D2997" s="39">
        <v>653.39</v>
      </c>
    </row>
    <row r="2998" spans="1:4">
      <c r="A2998" s="6">
        <v>2995</v>
      </c>
      <c r="B2998" s="7">
        <v>2485.45</v>
      </c>
      <c r="D2998" s="39">
        <v>2485.45</v>
      </c>
    </row>
    <row r="2999" spans="1:4">
      <c r="A2999" s="6">
        <v>2996</v>
      </c>
      <c r="B2999" s="7">
        <v>1165.56</v>
      </c>
      <c r="D2999" s="39">
        <v>1165.56</v>
      </c>
    </row>
    <row r="3000" spans="1:4">
      <c r="A3000" s="6">
        <v>2997</v>
      </c>
      <c r="B3000" s="7">
        <v>861.09</v>
      </c>
      <c r="D3000" s="39">
        <v>861.09</v>
      </c>
    </row>
    <row r="3001" spans="1:4">
      <c r="A3001" s="6">
        <v>2998</v>
      </c>
      <c r="B3001" s="7">
        <v>1915.49</v>
      </c>
      <c r="D3001" s="39">
        <v>1915.49</v>
      </c>
    </row>
    <row r="3002" spans="1:4">
      <c r="A3002" s="6">
        <v>2999</v>
      </c>
      <c r="B3002" s="7">
        <v>258.66</v>
      </c>
      <c r="D3002" s="39">
        <v>258.66</v>
      </c>
    </row>
    <row r="3003" spans="1:4">
      <c r="A3003" s="6">
        <v>3000</v>
      </c>
      <c r="B3003" s="7">
        <v>74.09</v>
      </c>
      <c r="D3003" s="39">
        <v>74.09</v>
      </c>
    </row>
    <row r="3004" spans="1:4">
      <c r="A3004" s="6">
        <v>3001</v>
      </c>
      <c r="B3004" s="7">
        <v>1860.2</v>
      </c>
      <c r="D3004" s="39">
        <v>1860.2</v>
      </c>
    </row>
    <row r="3005" spans="1:4">
      <c r="A3005" s="6">
        <v>3002</v>
      </c>
      <c r="B3005" s="7">
        <v>1152.75</v>
      </c>
      <c r="D3005" s="39">
        <v>1152.75</v>
      </c>
    </row>
    <row r="3006" spans="1:4">
      <c r="A3006" s="6">
        <v>3003</v>
      </c>
      <c r="B3006" s="7">
        <v>240.57</v>
      </c>
      <c r="D3006" s="39">
        <v>240.57</v>
      </c>
    </row>
    <row r="3007" spans="1:4">
      <c r="A3007" s="6">
        <v>3004</v>
      </c>
      <c r="B3007" s="7">
        <v>2016.68</v>
      </c>
      <c r="D3007" s="39">
        <v>2016.68</v>
      </c>
    </row>
    <row r="3008" spans="1:4">
      <c r="A3008" s="6">
        <v>3005</v>
      </c>
      <c r="B3008" s="7">
        <v>428.94</v>
      </c>
      <c r="D3008" s="39">
        <v>428.94</v>
      </c>
    </row>
    <row r="3009" spans="1:4">
      <c r="A3009" s="6">
        <v>3006</v>
      </c>
      <c r="B3009" s="7">
        <v>1001.48</v>
      </c>
      <c r="D3009" s="39">
        <v>1001.48</v>
      </c>
    </row>
    <row r="3010" spans="1:4">
      <c r="A3010" s="6">
        <v>3007</v>
      </c>
      <c r="B3010" s="7">
        <v>1166.27</v>
      </c>
      <c r="D3010" s="39">
        <v>1166.27</v>
      </c>
    </row>
    <row r="3011" spans="1:4">
      <c r="A3011" s="6">
        <v>3008</v>
      </c>
      <c r="B3011" s="7">
        <v>1279.61</v>
      </c>
      <c r="D3011" s="39">
        <v>1279.61</v>
      </c>
    </row>
    <row r="3012" spans="1:4">
      <c r="A3012" s="6">
        <v>3009</v>
      </c>
      <c r="B3012" s="7">
        <v>183.41</v>
      </c>
      <c r="D3012" s="39">
        <v>183.41</v>
      </c>
    </row>
    <row r="3013" spans="1:4">
      <c r="A3013" s="6">
        <v>3010</v>
      </c>
      <c r="B3013" s="7">
        <v>154.28</v>
      </c>
      <c r="D3013" s="39">
        <v>154.28</v>
      </c>
    </row>
    <row r="3014" spans="1:4">
      <c r="A3014" s="6">
        <v>3011</v>
      </c>
      <c r="B3014" s="7">
        <v>486.42</v>
      </c>
      <c r="D3014" s="39">
        <v>486.42</v>
      </c>
    </row>
    <row r="3015" spans="1:4">
      <c r="A3015" s="6">
        <v>3012</v>
      </c>
      <c r="B3015" s="7">
        <v>832.95</v>
      </c>
      <c r="D3015" s="39">
        <v>832.95</v>
      </c>
    </row>
    <row r="3016" spans="1:4">
      <c r="A3016" s="6">
        <v>3013</v>
      </c>
      <c r="B3016" s="7">
        <v>221.62</v>
      </c>
      <c r="D3016" s="39">
        <v>221.62</v>
      </c>
    </row>
    <row r="3017" spans="1:4">
      <c r="A3017" s="6">
        <v>3014</v>
      </c>
      <c r="B3017" s="7">
        <v>1257.96</v>
      </c>
      <c r="D3017" s="39">
        <v>1257.96</v>
      </c>
    </row>
    <row r="3018" spans="1:4">
      <c r="A3018" s="6">
        <v>3015</v>
      </c>
      <c r="B3018" s="7">
        <v>2016.04</v>
      </c>
      <c r="D3018" s="39">
        <v>2016.04</v>
      </c>
    </row>
    <row r="3019" spans="1:4">
      <c r="A3019" s="6">
        <v>3016</v>
      </c>
      <c r="B3019" s="7">
        <v>623.01</v>
      </c>
      <c r="D3019" s="39">
        <v>623.01</v>
      </c>
    </row>
    <row r="3020" spans="1:4">
      <c r="A3020" s="6">
        <v>3017</v>
      </c>
      <c r="B3020" s="7">
        <v>3449.03</v>
      </c>
      <c r="D3020" s="39">
        <v>3449.03</v>
      </c>
    </row>
    <row r="3021" spans="1:4">
      <c r="A3021" s="6">
        <v>3018</v>
      </c>
      <c r="B3021" s="7">
        <v>83.56</v>
      </c>
      <c r="D3021" s="39">
        <v>83.56</v>
      </c>
    </row>
    <row r="3022" spans="1:4">
      <c r="A3022" s="6">
        <v>3019</v>
      </c>
      <c r="B3022" s="7">
        <v>1170.11</v>
      </c>
      <c r="D3022" s="39">
        <v>1170.11</v>
      </c>
    </row>
    <row r="3023" spans="1:4">
      <c r="A3023" s="6">
        <v>3020</v>
      </c>
      <c r="B3023" s="7">
        <v>1722.8</v>
      </c>
      <c r="D3023" s="39">
        <v>1722.8</v>
      </c>
    </row>
    <row r="3024" spans="1:4">
      <c r="A3024" s="6">
        <v>3021</v>
      </c>
      <c r="B3024" s="7">
        <v>1376.71</v>
      </c>
      <c r="D3024" s="39">
        <v>1376.71</v>
      </c>
    </row>
    <row r="3025" spans="1:4">
      <c r="A3025" s="6">
        <v>3022</v>
      </c>
      <c r="B3025" s="7">
        <v>1102.41</v>
      </c>
      <c r="D3025" s="39">
        <v>1102.41</v>
      </c>
    </row>
    <row r="3026" spans="1:4">
      <c r="A3026" s="6">
        <v>3023</v>
      </c>
      <c r="B3026" s="7">
        <v>2808.34</v>
      </c>
      <c r="D3026" s="39">
        <v>2808.34</v>
      </c>
    </row>
    <row r="3027" spans="1:4">
      <c r="A3027" s="6">
        <v>3024</v>
      </c>
      <c r="B3027" s="7">
        <v>526.08</v>
      </c>
      <c r="D3027" s="39">
        <v>526.08</v>
      </c>
    </row>
    <row r="3028" spans="1:4">
      <c r="A3028" s="6">
        <v>3025</v>
      </c>
      <c r="B3028" s="7">
        <v>313.65</v>
      </c>
      <c r="D3028" s="39">
        <v>313.65</v>
      </c>
    </row>
    <row r="3029" spans="1:4">
      <c r="A3029" s="6">
        <v>3026</v>
      </c>
      <c r="B3029" s="7">
        <v>1701.15</v>
      </c>
      <c r="D3029" s="39">
        <v>1701.15</v>
      </c>
    </row>
    <row r="3030" spans="1:4">
      <c r="A3030" s="6">
        <v>3027</v>
      </c>
      <c r="B3030" s="7">
        <v>1646.89</v>
      </c>
      <c r="D3030" s="39">
        <v>1646.89</v>
      </c>
    </row>
    <row r="3031" spans="1:4">
      <c r="A3031" s="6">
        <v>3028</v>
      </c>
      <c r="B3031" s="7">
        <v>914.09</v>
      </c>
      <c r="D3031" s="39">
        <v>914.09</v>
      </c>
    </row>
    <row r="3032" spans="1:4">
      <c r="A3032" s="6">
        <v>3029</v>
      </c>
      <c r="B3032" s="7">
        <v>374.8</v>
      </c>
      <c r="D3032" s="39">
        <v>374.8</v>
      </c>
    </row>
    <row r="3033" spans="1:4">
      <c r="A3033" s="6">
        <v>3030</v>
      </c>
      <c r="B3033" s="7">
        <v>5865.06</v>
      </c>
      <c r="D3033" s="39">
        <v>5865.06</v>
      </c>
    </row>
    <row r="3034" spans="1:4">
      <c r="A3034" s="6">
        <v>3031</v>
      </c>
      <c r="B3034" s="7">
        <v>406.33</v>
      </c>
      <c r="D3034" s="39">
        <v>406.33</v>
      </c>
    </row>
    <row r="3035" spans="1:4">
      <c r="A3035" s="6">
        <v>3032</v>
      </c>
      <c r="B3035" s="7">
        <v>227.13</v>
      </c>
      <c r="D3035" s="39">
        <v>227.13</v>
      </c>
    </row>
    <row r="3036" spans="1:4">
      <c r="A3036" s="6">
        <v>3033</v>
      </c>
      <c r="B3036" s="7">
        <v>2879.22</v>
      </c>
      <c r="D3036" s="39">
        <v>2879.22</v>
      </c>
    </row>
    <row r="3037" spans="1:4">
      <c r="A3037" s="6">
        <v>3034</v>
      </c>
      <c r="B3037" s="7">
        <v>662.52</v>
      </c>
      <c r="D3037" s="39">
        <v>662.52</v>
      </c>
    </row>
    <row r="3038" spans="1:4">
      <c r="A3038" s="6">
        <v>3035</v>
      </c>
      <c r="B3038" s="7">
        <v>366.31</v>
      </c>
      <c r="D3038" s="39">
        <v>366.31</v>
      </c>
    </row>
    <row r="3039" spans="1:4">
      <c r="A3039" s="6">
        <v>3036</v>
      </c>
      <c r="B3039" s="7">
        <v>442.46</v>
      </c>
      <c r="D3039" s="39">
        <v>442.46</v>
      </c>
    </row>
    <row r="3040" spans="1:4">
      <c r="A3040" s="6">
        <v>3037</v>
      </c>
      <c r="B3040" s="7">
        <v>439.45</v>
      </c>
      <c r="D3040" s="39">
        <v>439.45</v>
      </c>
    </row>
    <row r="3041" spans="1:4">
      <c r="A3041" s="6">
        <v>3038</v>
      </c>
      <c r="B3041" s="7">
        <v>1007.5</v>
      </c>
      <c r="D3041" s="39">
        <v>1007.5</v>
      </c>
    </row>
    <row r="3042" spans="1:4">
      <c r="A3042" s="6">
        <v>3039</v>
      </c>
      <c r="B3042" s="7">
        <v>2686.72</v>
      </c>
      <c r="D3042" s="39">
        <v>2686.72</v>
      </c>
    </row>
    <row r="3043" spans="1:4">
      <c r="A3043" s="6">
        <v>3040</v>
      </c>
      <c r="B3043" s="7">
        <v>528.07</v>
      </c>
      <c r="D3043" s="39">
        <v>528.07</v>
      </c>
    </row>
    <row r="3044" spans="1:4">
      <c r="A3044" s="6">
        <v>3041</v>
      </c>
      <c r="B3044" s="7">
        <v>260.61</v>
      </c>
      <c r="D3044" s="39">
        <v>260.61</v>
      </c>
    </row>
    <row r="3045" spans="1:4">
      <c r="A3045" s="6">
        <v>3042</v>
      </c>
      <c r="B3045" s="7">
        <v>1532.96</v>
      </c>
      <c r="D3045" s="39">
        <v>1532.96</v>
      </c>
    </row>
    <row r="3046" spans="1:4">
      <c r="A3046" s="6">
        <v>3043</v>
      </c>
      <c r="B3046" s="7">
        <v>1371.75</v>
      </c>
      <c r="D3046" s="39">
        <v>1371.75</v>
      </c>
    </row>
    <row r="3047" spans="1:4">
      <c r="A3047" s="6">
        <v>3044</v>
      </c>
      <c r="B3047" s="7">
        <v>1257.96</v>
      </c>
      <c r="D3047" s="39">
        <v>1257.96</v>
      </c>
    </row>
    <row r="3048" spans="1:4">
      <c r="A3048" s="6">
        <v>3045</v>
      </c>
      <c r="B3048" s="7">
        <v>2222.7</v>
      </c>
      <c r="D3048" s="39">
        <v>2222.7</v>
      </c>
    </row>
    <row r="3049" spans="1:4">
      <c r="A3049" s="6">
        <v>3046</v>
      </c>
      <c r="B3049" s="7">
        <v>414.24</v>
      </c>
      <c r="D3049" s="39">
        <v>414.24</v>
      </c>
    </row>
    <row r="3050" spans="1:4">
      <c r="A3050" s="6">
        <v>3047</v>
      </c>
      <c r="B3050" s="7">
        <v>318.02</v>
      </c>
      <c r="D3050" s="39">
        <v>318.02</v>
      </c>
    </row>
    <row r="3051" spans="1:4">
      <c r="A3051" s="6">
        <v>3048</v>
      </c>
      <c r="B3051" s="7">
        <v>4147.67</v>
      </c>
      <c r="D3051" s="39">
        <v>4147.67</v>
      </c>
    </row>
    <row r="3052" spans="1:4">
      <c r="A3052" s="6">
        <v>3049</v>
      </c>
      <c r="B3052" s="7">
        <v>1511.13</v>
      </c>
      <c r="D3052" s="39">
        <v>1511.13</v>
      </c>
    </row>
    <row r="3053" spans="1:4">
      <c r="A3053" s="6">
        <v>3050</v>
      </c>
      <c r="B3053" s="7">
        <v>673.89</v>
      </c>
      <c r="D3053" s="39">
        <v>673.89</v>
      </c>
    </row>
    <row r="3054" spans="1:4">
      <c r="A3054" s="6">
        <v>3051</v>
      </c>
      <c r="B3054" s="7">
        <v>3547.14</v>
      </c>
      <c r="D3054" s="39">
        <v>3547.14</v>
      </c>
    </row>
    <row r="3055" spans="1:4">
      <c r="A3055" s="6">
        <v>3052</v>
      </c>
      <c r="B3055" s="7">
        <v>422.21</v>
      </c>
      <c r="D3055" s="39">
        <v>422.21</v>
      </c>
    </row>
    <row r="3056" spans="1:4">
      <c r="A3056" s="6">
        <v>3053</v>
      </c>
      <c r="B3056" s="7">
        <v>359.28</v>
      </c>
      <c r="D3056" s="39">
        <v>359.28</v>
      </c>
    </row>
    <row r="3057" spans="1:4">
      <c r="A3057" s="6">
        <v>3054</v>
      </c>
      <c r="B3057" s="7">
        <v>397.93</v>
      </c>
      <c r="D3057" s="39">
        <v>397.93</v>
      </c>
    </row>
    <row r="3058" spans="1:4">
      <c r="A3058" s="6">
        <v>3055</v>
      </c>
      <c r="B3058" s="7">
        <v>3100.44</v>
      </c>
      <c r="D3058" s="39">
        <v>3100.44</v>
      </c>
    </row>
    <row r="3059" spans="1:4">
      <c r="A3059" s="6">
        <v>3056</v>
      </c>
      <c r="B3059" s="7">
        <v>3572.74</v>
      </c>
      <c r="D3059" s="39">
        <v>3572.74</v>
      </c>
    </row>
    <row r="3060" spans="1:4">
      <c r="A3060" s="6">
        <v>3057</v>
      </c>
      <c r="B3060" s="7">
        <v>996.68</v>
      </c>
      <c r="D3060" s="39">
        <v>996.68</v>
      </c>
    </row>
    <row r="3061" spans="1:4">
      <c r="A3061" s="6">
        <v>3058</v>
      </c>
      <c r="B3061" s="7">
        <v>529.48</v>
      </c>
      <c r="D3061" s="39">
        <v>529.48</v>
      </c>
    </row>
    <row r="3062" spans="1:4">
      <c r="A3062" s="6">
        <v>3059</v>
      </c>
      <c r="B3062" s="7">
        <v>1371.96</v>
      </c>
      <c r="D3062" s="39">
        <v>1371.96</v>
      </c>
    </row>
    <row r="3063" spans="1:4">
      <c r="A3063" s="6">
        <v>3060</v>
      </c>
      <c r="B3063" s="7">
        <v>1700.93</v>
      </c>
      <c r="D3063" s="39">
        <v>1700.93</v>
      </c>
    </row>
    <row r="3064" spans="1:4">
      <c r="A3064" s="6">
        <v>3061</v>
      </c>
      <c r="B3064" s="7">
        <v>2089.33</v>
      </c>
      <c r="D3064" s="39">
        <v>2089.33</v>
      </c>
    </row>
    <row r="3065" spans="1:4">
      <c r="A3065" s="6">
        <v>3062</v>
      </c>
      <c r="B3065" s="7">
        <v>1507.64</v>
      </c>
      <c r="D3065" s="39">
        <v>1507.64</v>
      </c>
    </row>
    <row r="3066" spans="1:4">
      <c r="A3066" s="6">
        <v>3063</v>
      </c>
      <c r="B3066" s="7">
        <v>290.79</v>
      </c>
      <c r="D3066" s="39">
        <v>290.79</v>
      </c>
    </row>
    <row r="3067" spans="1:4">
      <c r="A3067" s="6">
        <v>3064</v>
      </c>
      <c r="B3067" s="7">
        <v>3217.29</v>
      </c>
      <c r="D3067" s="39">
        <v>3217.29</v>
      </c>
    </row>
    <row r="3068" spans="1:4">
      <c r="A3068" s="6">
        <v>3065</v>
      </c>
      <c r="B3068" s="7">
        <v>2236.13</v>
      </c>
      <c r="D3068" s="39">
        <v>2236.13</v>
      </c>
    </row>
    <row r="3069" spans="1:4">
      <c r="A3069" s="6">
        <v>3066</v>
      </c>
      <c r="B3069" s="7">
        <v>913.39</v>
      </c>
      <c r="D3069" s="39">
        <v>913.39</v>
      </c>
    </row>
    <row r="3070" spans="1:4">
      <c r="A3070" s="6">
        <v>3067</v>
      </c>
      <c r="B3070" s="7">
        <v>1895.85</v>
      </c>
      <c r="D3070" s="39">
        <v>1895.85</v>
      </c>
    </row>
    <row r="3071" spans="1:4">
      <c r="A3071" s="6">
        <v>3068</v>
      </c>
      <c r="B3071" s="7">
        <v>638.1</v>
      </c>
      <c r="D3071" s="39">
        <v>638.1</v>
      </c>
    </row>
    <row r="3072" spans="1:4">
      <c r="A3072" s="6">
        <v>3069</v>
      </c>
      <c r="B3072" s="7">
        <v>1490.74</v>
      </c>
      <c r="D3072" s="39">
        <v>1490.74</v>
      </c>
    </row>
    <row r="3073" spans="1:4">
      <c r="A3073" s="6">
        <v>3070</v>
      </c>
      <c r="B3073" s="7">
        <v>216.58</v>
      </c>
      <c r="D3073" s="39">
        <v>216.58</v>
      </c>
    </row>
    <row r="3074" spans="1:4">
      <c r="A3074" s="6">
        <v>3071</v>
      </c>
      <c r="B3074" s="7">
        <v>486.42</v>
      </c>
      <c r="D3074" s="39">
        <v>486.42</v>
      </c>
    </row>
    <row r="3075" spans="1:4">
      <c r="A3075" s="6">
        <v>3072</v>
      </c>
      <c r="B3075" s="7">
        <v>766.48</v>
      </c>
      <c r="D3075" s="39">
        <v>766.48</v>
      </c>
    </row>
    <row r="3076" spans="1:4">
      <c r="A3076" s="6">
        <v>3073</v>
      </c>
      <c r="B3076" s="7">
        <v>413.05</v>
      </c>
      <c r="D3076" s="39">
        <v>413.05</v>
      </c>
    </row>
    <row r="3077" spans="1:4">
      <c r="A3077" s="6">
        <v>3074</v>
      </c>
      <c r="B3077" s="7">
        <v>1710.9</v>
      </c>
      <c r="D3077" s="39">
        <v>1710.9</v>
      </c>
    </row>
    <row r="3078" spans="1:4">
      <c r="A3078" s="6">
        <v>3075</v>
      </c>
      <c r="B3078" s="7">
        <v>417.09</v>
      </c>
      <c r="D3078" s="39">
        <v>417.09</v>
      </c>
    </row>
    <row r="3079" spans="1:4">
      <c r="A3079" s="6">
        <v>3076</v>
      </c>
      <c r="B3079" s="7">
        <v>1697.71</v>
      </c>
      <c r="D3079" s="39">
        <v>1697.71</v>
      </c>
    </row>
    <row r="3080" spans="1:4">
      <c r="A3080" s="6">
        <v>3077</v>
      </c>
      <c r="B3080" s="7">
        <v>1354.25</v>
      </c>
      <c r="D3080" s="39">
        <v>1354.25</v>
      </c>
    </row>
    <row r="3081" spans="1:4">
      <c r="A3081" s="6">
        <v>3078</v>
      </c>
      <c r="B3081" s="7">
        <v>890.08</v>
      </c>
      <c r="D3081" s="39">
        <v>890.08</v>
      </c>
    </row>
    <row r="3082" spans="1:4">
      <c r="A3082" s="6">
        <v>3079</v>
      </c>
      <c r="B3082" s="7">
        <v>395.52</v>
      </c>
      <c r="D3082" s="39">
        <v>395.52</v>
      </c>
    </row>
    <row r="3083" spans="1:4">
      <c r="A3083" s="6">
        <v>3080</v>
      </c>
      <c r="B3083" s="7">
        <v>1570.97</v>
      </c>
      <c r="D3083" s="39">
        <v>1570.97</v>
      </c>
    </row>
    <row r="3084" spans="1:4">
      <c r="A3084" s="6">
        <v>3081</v>
      </c>
      <c r="B3084" s="7">
        <v>250.59</v>
      </c>
      <c r="D3084" s="39">
        <v>250.59</v>
      </c>
    </row>
    <row r="3085" spans="1:4">
      <c r="A3085" s="6">
        <v>3082</v>
      </c>
      <c r="B3085" s="7">
        <v>2327.01</v>
      </c>
      <c r="D3085" s="39">
        <v>2327.01</v>
      </c>
    </row>
    <row r="3086" spans="1:4">
      <c r="A3086" s="6">
        <v>3083</v>
      </c>
      <c r="B3086" s="7">
        <v>2449.08</v>
      </c>
      <c r="D3086" s="39">
        <v>2449.08</v>
      </c>
    </row>
    <row r="3087" spans="1:4">
      <c r="A3087" s="6">
        <v>3084</v>
      </c>
      <c r="B3087" s="7">
        <v>30.63</v>
      </c>
      <c r="D3087" s="39">
        <v>30.63</v>
      </c>
    </row>
    <row r="3088" spans="1:4">
      <c r="A3088" s="6">
        <v>3085</v>
      </c>
      <c r="B3088" s="7">
        <v>1035.28</v>
      </c>
      <c r="D3088" s="39">
        <v>1035.28</v>
      </c>
    </row>
    <row r="3089" spans="1:4">
      <c r="A3089" s="6">
        <v>3086</v>
      </c>
      <c r="B3089" s="7">
        <v>3048.73</v>
      </c>
      <c r="D3089" s="39">
        <v>3048.73</v>
      </c>
    </row>
    <row r="3090" spans="1:4">
      <c r="A3090" s="6">
        <v>3087</v>
      </c>
      <c r="B3090" s="7">
        <v>1113.44</v>
      </c>
      <c r="D3090" s="39">
        <v>1113.44</v>
      </c>
    </row>
    <row r="3091" spans="1:4">
      <c r="A3091" s="6">
        <v>3088</v>
      </c>
      <c r="B3091" s="7">
        <v>4983.62</v>
      </c>
      <c r="D3091" s="39">
        <v>4983.62</v>
      </c>
    </row>
    <row r="3092" spans="1:4">
      <c r="A3092" s="6">
        <v>3089</v>
      </c>
      <c r="B3092" s="7">
        <v>1260.37</v>
      </c>
      <c r="D3092" s="39">
        <v>1260.37</v>
      </c>
    </row>
    <row r="3093" spans="1:4">
      <c r="A3093" s="6">
        <v>3090</v>
      </c>
      <c r="B3093" s="7">
        <v>1786.37</v>
      </c>
      <c r="D3093" s="39">
        <v>1786.37</v>
      </c>
    </row>
    <row r="3094" spans="1:4">
      <c r="A3094" s="6">
        <v>3091</v>
      </c>
      <c r="B3094" s="7">
        <v>447.91</v>
      </c>
      <c r="D3094" s="39">
        <v>447.91</v>
      </c>
    </row>
    <row r="3095" spans="1:4">
      <c r="A3095" s="6">
        <v>3092</v>
      </c>
      <c r="B3095" s="7">
        <v>899.2</v>
      </c>
      <c r="D3095" s="39">
        <v>899.2</v>
      </c>
    </row>
    <row r="3096" spans="1:4">
      <c r="A3096" s="6">
        <v>3093</v>
      </c>
      <c r="B3096" s="7">
        <v>3991.44</v>
      </c>
      <c r="D3096" s="39">
        <v>3991.44</v>
      </c>
    </row>
    <row r="3097" spans="1:4">
      <c r="A3097" s="6">
        <v>3094</v>
      </c>
      <c r="B3097" s="7">
        <v>2485.77</v>
      </c>
      <c r="D3097" s="39">
        <v>2485.77</v>
      </c>
    </row>
    <row r="3098" spans="1:4">
      <c r="A3098" s="6">
        <v>3095</v>
      </c>
      <c r="B3098" s="7">
        <v>781.25</v>
      </c>
      <c r="D3098" s="39">
        <v>781.25</v>
      </c>
    </row>
    <row r="3099" spans="1:4">
      <c r="A3099" s="6">
        <v>3096</v>
      </c>
      <c r="B3099" s="7">
        <v>435.69</v>
      </c>
      <c r="D3099" s="39">
        <v>435.69</v>
      </c>
    </row>
    <row r="3100" spans="1:4">
      <c r="A3100" s="6">
        <v>3097</v>
      </c>
      <c r="B3100" s="7">
        <v>628.59</v>
      </c>
      <c r="D3100" s="39">
        <v>628.59</v>
      </c>
    </row>
    <row r="3101" spans="1:4">
      <c r="A3101" s="6">
        <v>3098</v>
      </c>
      <c r="B3101" s="7">
        <v>1615.14</v>
      </c>
      <c r="D3101" s="39">
        <v>1615.14</v>
      </c>
    </row>
    <row r="3102" spans="1:4">
      <c r="A3102" s="6">
        <v>3099</v>
      </c>
      <c r="B3102" s="7">
        <v>201.88</v>
      </c>
      <c r="D3102" s="39">
        <v>201.88</v>
      </c>
    </row>
    <row r="3103" spans="1:4">
      <c r="A3103" s="6">
        <v>3100</v>
      </c>
      <c r="B3103" s="7">
        <v>249.69</v>
      </c>
      <c r="D3103" s="39">
        <v>249.69</v>
      </c>
    </row>
    <row r="3104" spans="1:4">
      <c r="A3104" s="6">
        <v>3101</v>
      </c>
      <c r="B3104" s="7">
        <v>2661.89</v>
      </c>
      <c r="D3104" s="39">
        <v>2661.89</v>
      </c>
    </row>
    <row r="3105" spans="1:4">
      <c r="A3105" s="6">
        <v>3102</v>
      </c>
      <c r="B3105" s="7">
        <v>731.06</v>
      </c>
      <c r="D3105" s="39">
        <v>731.06</v>
      </c>
    </row>
    <row r="3106" spans="1:4">
      <c r="A3106" s="6">
        <v>3103</v>
      </c>
      <c r="B3106" s="7">
        <v>105.06</v>
      </c>
      <c r="D3106" s="39">
        <v>105.06</v>
      </c>
    </row>
    <row r="3107" spans="1:4">
      <c r="A3107" s="6">
        <v>3104</v>
      </c>
      <c r="B3107" s="7">
        <v>1266.63</v>
      </c>
      <c r="D3107" s="39">
        <v>1266.63</v>
      </c>
    </row>
    <row r="3108" spans="1:4">
      <c r="A3108" s="6">
        <v>3105</v>
      </c>
      <c r="B3108" s="7">
        <v>1074.6</v>
      </c>
      <c r="D3108" s="39">
        <v>1074.6</v>
      </c>
    </row>
    <row r="3109" spans="1:4">
      <c r="A3109" s="6">
        <v>3106</v>
      </c>
      <c r="B3109" s="7">
        <v>661.44</v>
      </c>
      <c r="D3109" s="39">
        <v>661.44</v>
      </c>
    </row>
    <row r="3110" spans="1:4">
      <c r="A3110" s="6">
        <v>3107</v>
      </c>
      <c r="B3110" s="7">
        <v>667.02</v>
      </c>
      <c r="D3110" s="39">
        <v>667.02</v>
      </c>
    </row>
    <row r="3111" spans="1:4">
      <c r="A3111" s="6">
        <v>3108</v>
      </c>
      <c r="B3111" s="7">
        <v>132.23</v>
      </c>
      <c r="D3111" s="39">
        <v>132.23</v>
      </c>
    </row>
    <row r="3112" spans="1:4">
      <c r="A3112" s="6">
        <v>3109</v>
      </c>
      <c r="B3112" s="7">
        <v>1315.56</v>
      </c>
      <c r="D3112" s="39">
        <v>1315.56</v>
      </c>
    </row>
    <row r="3113" spans="1:4">
      <c r="A3113" s="6">
        <v>3110</v>
      </c>
      <c r="B3113" s="7">
        <v>726.88</v>
      </c>
      <c r="D3113" s="39">
        <v>726.88</v>
      </c>
    </row>
    <row r="3114" spans="1:4">
      <c r="A3114" s="6">
        <v>3111</v>
      </c>
      <c r="B3114" s="7">
        <v>751.38</v>
      </c>
      <c r="D3114" s="39">
        <v>751.38</v>
      </c>
    </row>
    <row r="3115" spans="1:4">
      <c r="A3115" s="6">
        <v>3112</v>
      </c>
      <c r="B3115" s="7">
        <v>3067.25</v>
      </c>
      <c r="D3115" s="39">
        <v>3067.25</v>
      </c>
    </row>
    <row r="3116" spans="1:4">
      <c r="A3116" s="6">
        <v>3113</v>
      </c>
      <c r="B3116" s="7">
        <v>667.02</v>
      </c>
      <c r="D3116" s="39">
        <v>667.02</v>
      </c>
    </row>
    <row r="3117" spans="1:4">
      <c r="A3117" s="6">
        <v>3114</v>
      </c>
      <c r="B3117" s="7">
        <v>832.31</v>
      </c>
      <c r="D3117" s="39">
        <v>832.31</v>
      </c>
    </row>
    <row r="3118" spans="1:4">
      <c r="A3118" s="6">
        <v>3115</v>
      </c>
      <c r="B3118" s="7">
        <v>4599.17</v>
      </c>
      <c r="D3118" s="39">
        <v>4599.17</v>
      </c>
    </row>
    <row r="3119" spans="1:4">
      <c r="A3119" s="6">
        <v>3116</v>
      </c>
      <c r="B3119" s="7">
        <v>1167.69</v>
      </c>
      <c r="D3119" s="39">
        <v>1167.69</v>
      </c>
    </row>
    <row r="3120" spans="1:4">
      <c r="A3120" s="6">
        <v>3117</v>
      </c>
      <c r="B3120" s="7">
        <v>1521.65</v>
      </c>
      <c r="D3120" s="39">
        <v>1521.65</v>
      </c>
    </row>
    <row r="3121" spans="1:4">
      <c r="A3121" s="6">
        <v>3118</v>
      </c>
      <c r="B3121" s="7">
        <v>2194.33</v>
      </c>
      <c r="D3121" s="39">
        <v>2194.33</v>
      </c>
    </row>
    <row r="3122" spans="1:4">
      <c r="A3122" s="6">
        <v>3119</v>
      </c>
      <c r="B3122" s="7">
        <v>4572.66</v>
      </c>
      <c r="D3122" s="39">
        <v>4572.66</v>
      </c>
    </row>
    <row r="3123" spans="1:4">
      <c r="A3123" s="6">
        <v>3120</v>
      </c>
      <c r="B3123" s="7">
        <v>646.02</v>
      </c>
      <c r="D3123" s="39">
        <v>646.02</v>
      </c>
    </row>
    <row r="3124" spans="1:4">
      <c r="A3124" s="6">
        <v>3121</v>
      </c>
      <c r="B3124" s="7">
        <v>367.55</v>
      </c>
      <c r="D3124" s="39">
        <v>367.55</v>
      </c>
    </row>
    <row r="3125" spans="1:4">
      <c r="A3125" s="6">
        <v>3122</v>
      </c>
      <c r="B3125" s="7">
        <v>2191.24</v>
      </c>
      <c r="D3125" s="39">
        <v>2191.24</v>
      </c>
    </row>
    <row r="3126" spans="1:4">
      <c r="A3126" s="6">
        <v>3123</v>
      </c>
      <c r="B3126" s="7">
        <v>2155.79</v>
      </c>
      <c r="D3126" s="39">
        <v>2155.79</v>
      </c>
    </row>
    <row r="3127" spans="1:4">
      <c r="A3127" s="6">
        <v>3124</v>
      </c>
      <c r="B3127" s="7">
        <v>323.68</v>
      </c>
      <c r="D3127" s="39">
        <v>323.68</v>
      </c>
    </row>
    <row r="3128" spans="1:4">
      <c r="A3128" s="6">
        <v>3125</v>
      </c>
      <c r="B3128" s="7">
        <v>966.81</v>
      </c>
      <c r="D3128" s="39">
        <v>966.81</v>
      </c>
    </row>
    <row r="3129" spans="1:4">
      <c r="A3129" s="6">
        <v>3126</v>
      </c>
      <c r="B3129" s="7">
        <v>2173.52</v>
      </c>
      <c r="D3129" s="39">
        <v>2173.52</v>
      </c>
    </row>
    <row r="3130" spans="1:4">
      <c r="A3130" s="6">
        <v>3127</v>
      </c>
      <c r="B3130" s="7">
        <v>2093.3</v>
      </c>
      <c r="D3130" s="39">
        <v>2093.3</v>
      </c>
    </row>
    <row r="3131" spans="1:4">
      <c r="A3131" s="6">
        <v>3128</v>
      </c>
      <c r="B3131" s="7">
        <v>5233.29</v>
      </c>
      <c r="D3131" s="39">
        <v>5233.29</v>
      </c>
    </row>
    <row r="3132" spans="1:4">
      <c r="A3132" s="6">
        <v>3129</v>
      </c>
      <c r="B3132" s="7">
        <v>667.02</v>
      </c>
      <c r="D3132" s="39">
        <v>667.02</v>
      </c>
    </row>
    <row r="3133" spans="1:4">
      <c r="A3133" s="6">
        <v>3130</v>
      </c>
      <c r="B3133" s="7">
        <v>369.17</v>
      </c>
      <c r="D3133" s="39">
        <v>369.17</v>
      </c>
    </row>
    <row r="3134" spans="1:4">
      <c r="A3134" s="6">
        <v>3131</v>
      </c>
      <c r="B3134" s="7">
        <v>618.93</v>
      </c>
      <c r="D3134" s="39">
        <v>618.93</v>
      </c>
    </row>
    <row r="3135" spans="1:4">
      <c r="A3135" s="6">
        <v>3132</v>
      </c>
      <c r="B3135" s="7">
        <v>1703.41</v>
      </c>
      <c r="D3135" s="39">
        <v>1703.41</v>
      </c>
    </row>
    <row r="3136" spans="1:4">
      <c r="A3136" s="6">
        <v>3133</v>
      </c>
      <c r="B3136" s="7">
        <v>1432.4</v>
      </c>
      <c r="D3136" s="39">
        <v>1432.4</v>
      </c>
    </row>
    <row r="3137" spans="1:4">
      <c r="A3137" s="6">
        <v>3134</v>
      </c>
      <c r="B3137" s="7">
        <v>4058.64</v>
      </c>
      <c r="D3137" s="39">
        <v>4058.64</v>
      </c>
    </row>
    <row r="3138" spans="1:4">
      <c r="A3138" s="6">
        <v>3135</v>
      </c>
      <c r="B3138" s="7">
        <v>315.29</v>
      </c>
      <c r="D3138" s="39">
        <v>315.29</v>
      </c>
    </row>
    <row r="3139" spans="1:4">
      <c r="A3139" s="6">
        <v>3136</v>
      </c>
      <c r="B3139" s="7">
        <v>941.99</v>
      </c>
      <c r="D3139" s="39">
        <v>941.99</v>
      </c>
    </row>
    <row r="3140" spans="1:4">
      <c r="A3140" s="6">
        <v>3137</v>
      </c>
      <c r="B3140" s="7">
        <v>1729.16</v>
      </c>
      <c r="D3140" s="39">
        <v>1729.16</v>
      </c>
    </row>
    <row r="3141" spans="1:4">
      <c r="A3141" s="6">
        <v>3138</v>
      </c>
      <c r="B3141" s="7">
        <v>1417.1</v>
      </c>
      <c r="D3141" s="39">
        <v>1417.1</v>
      </c>
    </row>
    <row r="3142" spans="1:4">
      <c r="A3142" s="6">
        <v>3139</v>
      </c>
      <c r="B3142" s="7">
        <v>842.98</v>
      </c>
      <c r="D3142" s="39">
        <v>842.98</v>
      </c>
    </row>
    <row r="3143" spans="1:4">
      <c r="A3143" s="6">
        <v>3140</v>
      </c>
      <c r="B3143" s="7">
        <v>320.34</v>
      </c>
      <c r="D3143" s="39">
        <v>320.34</v>
      </c>
    </row>
    <row r="3144" spans="1:4">
      <c r="A3144" s="6">
        <v>3141</v>
      </c>
      <c r="B3144" s="7">
        <v>2435.6</v>
      </c>
      <c r="D3144" s="39">
        <v>2435.6</v>
      </c>
    </row>
    <row r="3145" spans="1:4">
      <c r="A3145" s="6">
        <v>3142</v>
      </c>
      <c r="B3145" s="7">
        <v>774.02</v>
      </c>
      <c r="D3145" s="39">
        <v>774.02</v>
      </c>
    </row>
    <row r="3146" spans="1:4">
      <c r="A3146" s="6">
        <v>3143</v>
      </c>
      <c r="B3146" s="7">
        <v>1961.9</v>
      </c>
      <c r="D3146" s="39">
        <v>1961.9</v>
      </c>
    </row>
    <row r="3147" spans="1:4">
      <c r="A3147" s="6">
        <v>3144</v>
      </c>
      <c r="B3147" s="7">
        <v>2598.96</v>
      </c>
      <c r="D3147" s="39">
        <v>2598.96</v>
      </c>
    </row>
    <row r="3148" spans="1:4">
      <c r="A3148" s="6">
        <v>3145</v>
      </c>
      <c r="B3148" s="7">
        <v>1322.88</v>
      </c>
      <c r="D3148" s="39">
        <v>1322.88</v>
      </c>
    </row>
    <row r="3149" spans="1:4">
      <c r="A3149" s="6">
        <v>3146</v>
      </c>
      <c r="B3149" s="7">
        <v>1777.25</v>
      </c>
      <c r="D3149" s="39">
        <v>1777.25</v>
      </c>
    </row>
    <row r="3150" spans="1:4">
      <c r="A3150" s="6">
        <v>3147</v>
      </c>
      <c r="B3150" s="7">
        <v>257.17</v>
      </c>
      <c r="D3150" s="39">
        <v>257.17</v>
      </c>
    </row>
    <row r="3151" spans="1:4">
      <c r="A3151" s="6">
        <v>3148</v>
      </c>
      <c r="B3151" s="7">
        <v>901.51</v>
      </c>
      <c r="D3151" s="39">
        <v>901.51</v>
      </c>
    </row>
    <row r="3152" spans="1:4">
      <c r="A3152" s="6">
        <v>3149</v>
      </c>
      <c r="B3152" s="7">
        <v>442.46</v>
      </c>
      <c r="D3152" s="39">
        <v>442.46</v>
      </c>
    </row>
    <row r="3153" spans="1:4">
      <c r="A3153" s="6">
        <v>3150</v>
      </c>
      <c r="B3153" s="7">
        <v>1462.03</v>
      </c>
      <c r="D3153" s="39">
        <v>1462.03</v>
      </c>
    </row>
    <row r="3154" spans="1:4">
      <c r="A3154" s="6">
        <v>3151</v>
      </c>
      <c r="B3154" s="7">
        <v>3786.78</v>
      </c>
      <c r="D3154" s="39">
        <v>3786.78</v>
      </c>
    </row>
    <row r="3155" spans="1:4">
      <c r="A3155" s="6">
        <v>3152</v>
      </c>
      <c r="B3155" s="7">
        <v>2980.61</v>
      </c>
      <c r="D3155" s="39">
        <v>2980.61</v>
      </c>
    </row>
    <row r="3156" spans="1:4">
      <c r="A3156" s="6">
        <v>3153</v>
      </c>
      <c r="B3156" s="7">
        <v>159.92</v>
      </c>
      <c r="D3156" s="39">
        <v>159.92</v>
      </c>
    </row>
    <row r="3157" spans="1:4">
      <c r="A3157" s="6">
        <v>3154</v>
      </c>
      <c r="B3157" s="7">
        <v>1365.96</v>
      </c>
      <c r="D3157" s="39">
        <v>1365.96</v>
      </c>
    </row>
    <row r="3158" spans="1:4">
      <c r="A3158" s="6">
        <v>3155</v>
      </c>
      <c r="B3158" s="7">
        <v>1276.2</v>
      </c>
      <c r="D3158" s="39">
        <v>1276.2</v>
      </c>
    </row>
    <row r="3159" spans="1:4">
      <c r="A3159" s="6">
        <v>3156</v>
      </c>
      <c r="B3159" s="7">
        <v>965.83</v>
      </c>
      <c r="D3159" s="39">
        <v>965.83</v>
      </c>
    </row>
    <row r="3160" spans="1:4">
      <c r="A3160" s="6">
        <v>3157</v>
      </c>
      <c r="B3160" s="7">
        <v>1146.95</v>
      </c>
      <c r="D3160" s="39">
        <v>1146.95</v>
      </c>
    </row>
    <row r="3161" spans="1:4">
      <c r="A3161" s="6">
        <v>3158</v>
      </c>
      <c r="B3161" s="7">
        <v>1936.86</v>
      </c>
      <c r="D3161" s="39">
        <v>1936.86</v>
      </c>
    </row>
    <row r="3162" spans="1:4">
      <c r="A3162" s="6">
        <v>3159</v>
      </c>
      <c r="B3162" s="7">
        <v>471.55</v>
      </c>
      <c r="D3162" s="39">
        <v>471.55</v>
      </c>
    </row>
    <row r="3163" spans="1:4">
      <c r="A3163" s="6">
        <v>3160</v>
      </c>
      <c r="B3163" s="7">
        <v>3948.27</v>
      </c>
      <c r="D3163" s="39">
        <v>3948.27</v>
      </c>
    </row>
    <row r="3164" spans="1:4">
      <c r="A3164" s="6">
        <v>3161</v>
      </c>
      <c r="B3164" s="7">
        <v>295.79</v>
      </c>
      <c r="D3164" s="39">
        <v>295.79</v>
      </c>
    </row>
    <row r="3165" spans="1:4">
      <c r="A3165" s="6">
        <v>3162</v>
      </c>
      <c r="B3165" s="7">
        <v>1554.26</v>
      </c>
      <c r="D3165" s="39">
        <v>1554.26</v>
      </c>
    </row>
    <row r="3166" spans="1:4">
      <c r="A3166" s="6">
        <v>3163</v>
      </c>
      <c r="B3166" s="7">
        <v>1815.36</v>
      </c>
      <c r="D3166" s="39">
        <v>1815.36</v>
      </c>
    </row>
    <row r="3167" spans="1:4">
      <c r="A3167" s="6">
        <v>3164</v>
      </c>
      <c r="B3167" s="7">
        <v>692.82</v>
      </c>
      <c r="D3167" s="39">
        <v>692.82</v>
      </c>
    </row>
    <row r="3168" spans="1:4">
      <c r="A3168" s="6">
        <v>3165</v>
      </c>
      <c r="B3168" s="7">
        <v>987.2</v>
      </c>
      <c r="D3168" s="39">
        <v>987.2</v>
      </c>
    </row>
    <row r="3169" spans="1:4">
      <c r="A3169" s="6">
        <v>3166</v>
      </c>
      <c r="B3169" s="7">
        <v>751.38</v>
      </c>
      <c r="D3169" s="39">
        <v>751.38</v>
      </c>
    </row>
    <row r="3170" spans="1:4">
      <c r="A3170" s="6">
        <v>3167</v>
      </c>
      <c r="B3170" s="7">
        <v>2388.74</v>
      </c>
      <c r="D3170" s="39">
        <v>2388.74</v>
      </c>
    </row>
    <row r="3171" spans="1:4">
      <c r="A3171" s="6">
        <v>3168</v>
      </c>
      <c r="B3171" s="7">
        <v>545.46</v>
      </c>
      <c r="D3171" s="39">
        <v>545.46</v>
      </c>
    </row>
    <row r="3172" spans="1:4">
      <c r="A3172" s="6">
        <v>3169</v>
      </c>
      <c r="B3172" s="7">
        <v>395.52</v>
      </c>
      <c r="D3172" s="39">
        <v>395.52</v>
      </c>
    </row>
    <row r="3173" spans="1:4">
      <c r="A3173" s="6">
        <v>3170</v>
      </c>
      <c r="B3173" s="7">
        <v>260.54</v>
      </c>
      <c r="D3173" s="39">
        <v>260.54</v>
      </c>
    </row>
    <row r="3174" spans="1:4">
      <c r="A3174" s="6">
        <v>3171</v>
      </c>
      <c r="B3174" s="7">
        <v>417.14</v>
      </c>
      <c r="D3174" s="39">
        <v>417.14</v>
      </c>
    </row>
    <row r="3175" spans="1:4">
      <c r="A3175" s="6">
        <v>3172</v>
      </c>
      <c r="B3175" s="7">
        <v>1146.95</v>
      </c>
      <c r="D3175" s="39">
        <v>1146.95</v>
      </c>
    </row>
    <row r="3176" spans="1:4">
      <c r="A3176" s="6">
        <v>3173</v>
      </c>
      <c r="B3176" s="7">
        <v>1129.45</v>
      </c>
      <c r="D3176" s="39">
        <v>1129.45</v>
      </c>
    </row>
    <row r="3177" spans="1:4">
      <c r="A3177" s="6">
        <v>3174</v>
      </c>
      <c r="B3177" s="7">
        <v>1636.04</v>
      </c>
      <c r="D3177" s="39">
        <v>1636.04</v>
      </c>
    </row>
    <row r="3178" spans="1:4">
      <c r="A3178" s="6">
        <v>3175</v>
      </c>
      <c r="B3178" s="7">
        <v>2224.81</v>
      </c>
      <c r="D3178" s="39">
        <v>2224.81</v>
      </c>
    </row>
    <row r="3179" spans="1:4">
      <c r="A3179" s="6">
        <v>3176</v>
      </c>
      <c r="B3179" s="7">
        <v>2257.82</v>
      </c>
      <c r="D3179" s="39">
        <v>2257.82</v>
      </c>
    </row>
    <row r="3180" spans="1:4">
      <c r="A3180" s="6">
        <v>3177</v>
      </c>
      <c r="B3180" s="7">
        <v>1948.67</v>
      </c>
      <c r="D3180" s="39">
        <v>1948.67</v>
      </c>
    </row>
    <row r="3181" spans="1:4">
      <c r="A3181" s="6">
        <v>3178</v>
      </c>
      <c r="B3181" s="7">
        <v>235.13</v>
      </c>
      <c r="D3181" s="39">
        <v>235.13</v>
      </c>
    </row>
    <row r="3182" spans="1:4">
      <c r="A3182" s="6">
        <v>3179</v>
      </c>
      <c r="B3182" s="7">
        <v>854.94</v>
      </c>
      <c r="D3182" s="39">
        <v>854.94</v>
      </c>
    </row>
    <row r="3183" spans="1:4">
      <c r="A3183" s="6">
        <v>3180</v>
      </c>
      <c r="B3183" s="7">
        <v>435.22</v>
      </c>
      <c r="D3183" s="39">
        <v>435.22</v>
      </c>
    </row>
    <row r="3184" spans="1:4">
      <c r="A3184" s="6">
        <v>3181</v>
      </c>
      <c r="B3184" s="7">
        <v>1316.19</v>
      </c>
      <c r="D3184" s="39">
        <v>1316.19</v>
      </c>
    </row>
    <row r="3185" spans="1:4">
      <c r="A3185" s="6">
        <v>3182</v>
      </c>
      <c r="B3185" s="7">
        <v>1329.37</v>
      </c>
      <c r="D3185" s="39">
        <v>1329.37</v>
      </c>
    </row>
    <row r="3186" spans="1:4">
      <c r="A3186" s="6">
        <v>3183</v>
      </c>
      <c r="B3186" s="7">
        <v>1145.71</v>
      </c>
      <c r="D3186" s="39">
        <v>1145.71</v>
      </c>
    </row>
    <row r="3187" spans="1:4">
      <c r="A3187" s="6">
        <v>3184</v>
      </c>
      <c r="B3187" s="7">
        <v>73.61</v>
      </c>
      <c r="D3187" s="39">
        <v>73.61</v>
      </c>
    </row>
    <row r="3188" spans="1:4">
      <c r="A3188" s="6">
        <v>3185</v>
      </c>
      <c r="B3188" s="7">
        <v>3955.35</v>
      </c>
      <c r="D3188" s="39">
        <v>3955.35</v>
      </c>
    </row>
    <row r="3189" spans="1:4">
      <c r="A3189" s="6">
        <v>3186</v>
      </c>
      <c r="B3189" s="7">
        <v>1048.86</v>
      </c>
      <c r="D3189" s="39">
        <v>1048.86</v>
      </c>
    </row>
    <row r="3190" spans="1:4">
      <c r="A3190" s="6">
        <v>3187</v>
      </c>
      <c r="B3190" s="7">
        <v>4101.28</v>
      </c>
      <c r="D3190" s="39">
        <v>4101.28</v>
      </c>
    </row>
    <row r="3191" spans="1:4">
      <c r="A3191" s="6">
        <v>3188</v>
      </c>
      <c r="B3191" s="7">
        <v>558.85</v>
      </c>
      <c r="D3191" s="39">
        <v>558.85</v>
      </c>
    </row>
    <row r="3192" spans="1:4">
      <c r="A3192" s="6">
        <v>3189</v>
      </c>
      <c r="B3192" s="7">
        <v>1008.02</v>
      </c>
      <c r="D3192" s="39">
        <v>1008.02</v>
      </c>
    </row>
    <row r="3193" spans="1:4">
      <c r="A3193" s="6">
        <v>3190</v>
      </c>
      <c r="B3193" s="7">
        <v>678.89</v>
      </c>
      <c r="D3193" s="39">
        <v>678.89</v>
      </c>
    </row>
    <row r="3194" spans="1:4">
      <c r="A3194" s="6">
        <v>3191</v>
      </c>
      <c r="B3194" s="7">
        <v>1128.91</v>
      </c>
      <c r="D3194" s="39">
        <v>1128.91</v>
      </c>
    </row>
    <row r="3195" spans="1:4">
      <c r="A3195" s="6">
        <v>3192</v>
      </c>
      <c r="B3195" s="7">
        <v>2647.59</v>
      </c>
      <c r="D3195" s="39">
        <v>2647.59</v>
      </c>
    </row>
    <row r="3196" spans="1:4">
      <c r="A3196" s="6">
        <v>3193</v>
      </c>
      <c r="B3196" s="7">
        <v>260.61</v>
      </c>
      <c r="D3196" s="39">
        <v>260.61</v>
      </c>
    </row>
    <row r="3197" spans="1:4">
      <c r="A3197" s="6">
        <v>3194</v>
      </c>
      <c r="B3197" s="7">
        <v>658.9</v>
      </c>
      <c r="D3197" s="39">
        <v>658.9</v>
      </c>
    </row>
    <row r="3198" spans="1:4">
      <c r="A3198" s="6">
        <v>3195</v>
      </c>
      <c r="B3198" s="7">
        <v>485.49</v>
      </c>
      <c r="D3198" s="39">
        <v>485.49</v>
      </c>
    </row>
    <row r="3199" spans="1:4">
      <c r="A3199" s="6">
        <v>3196</v>
      </c>
      <c r="B3199" s="7">
        <v>1817.23</v>
      </c>
      <c r="D3199" s="39">
        <v>1817.23</v>
      </c>
    </row>
    <row r="3200" spans="1:4">
      <c r="A3200" s="6">
        <v>3197</v>
      </c>
      <c r="B3200" s="7">
        <v>1041.67</v>
      </c>
      <c r="D3200" s="39">
        <v>1041.67</v>
      </c>
    </row>
    <row r="3201" spans="1:4">
      <c r="A3201" s="6">
        <v>3198</v>
      </c>
      <c r="B3201" s="7">
        <v>3996.22</v>
      </c>
      <c r="D3201" s="39">
        <v>3996.22</v>
      </c>
    </row>
    <row r="3202" spans="1:4">
      <c r="A3202" s="6">
        <v>3199</v>
      </c>
      <c r="B3202" s="7">
        <v>759.3</v>
      </c>
      <c r="D3202" s="39">
        <v>759.3</v>
      </c>
    </row>
    <row r="3203" spans="1:4">
      <c r="A3203" s="6">
        <v>3200</v>
      </c>
      <c r="B3203" s="7">
        <v>4039.15</v>
      </c>
      <c r="D3203" s="39">
        <v>4039.15</v>
      </c>
    </row>
    <row r="3204" spans="1:4">
      <c r="A3204" s="6">
        <v>3201</v>
      </c>
      <c r="B3204" s="7">
        <v>1098.42</v>
      </c>
      <c r="D3204" s="39">
        <v>1098.42</v>
      </c>
    </row>
    <row r="3205" spans="1:4">
      <c r="A3205" s="6">
        <v>3202</v>
      </c>
      <c r="B3205" s="7">
        <v>374.8</v>
      </c>
      <c r="D3205" s="39">
        <v>374.8</v>
      </c>
    </row>
    <row r="3206" spans="1:4">
      <c r="A3206" s="6">
        <v>3203</v>
      </c>
      <c r="B3206" s="7">
        <v>2012.84</v>
      </c>
      <c r="D3206" s="39">
        <v>2012.84</v>
      </c>
    </row>
    <row r="3207" spans="1:4">
      <c r="A3207" s="6">
        <v>3204</v>
      </c>
      <c r="B3207" s="7">
        <v>131.89</v>
      </c>
      <c r="D3207" s="39">
        <v>131.89</v>
      </c>
    </row>
    <row r="3208" spans="1:4">
      <c r="A3208" s="6">
        <v>3205</v>
      </c>
      <c r="B3208" s="7">
        <v>1528.46</v>
      </c>
      <c r="D3208" s="39">
        <v>1528.46</v>
      </c>
    </row>
    <row r="3209" spans="1:4">
      <c r="A3209" s="6">
        <v>3206</v>
      </c>
      <c r="B3209" s="7">
        <v>265.95</v>
      </c>
      <c r="D3209" s="39">
        <v>265.95</v>
      </c>
    </row>
    <row r="3210" spans="1:4">
      <c r="A3210" s="6">
        <v>3207</v>
      </c>
      <c r="B3210" s="7">
        <v>1741.11</v>
      </c>
      <c r="D3210" s="39">
        <v>1741.11</v>
      </c>
    </row>
    <row r="3211" spans="1:4">
      <c r="A3211" s="6">
        <v>3208</v>
      </c>
      <c r="B3211" s="7">
        <v>1610.69</v>
      </c>
      <c r="D3211" s="39">
        <v>1610.69</v>
      </c>
    </row>
    <row r="3212" spans="1:4">
      <c r="A3212" s="6">
        <v>3209</v>
      </c>
      <c r="B3212" s="7">
        <v>1008.02</v>
      </c>
      <c r="D3212" s="39">
        <v>1008.02</v>
      </c>
    </row>
    <row r="3213" spans="1:4">
      <c r="A3213" s="6">
        <v>3210</v>
      </c>
      <c r="B3213" s="7">
        <v>788.31</v>
      </c>
      <c r="D3213" s="39">
        <v>788.31</v>
      </c>
    </row>
    <row r="3214" spans="1:4">
      <c r="A3214" s="6">
        <v>3211</v>
      </c>
      <c r="B3214" s="7">
        <v>3570.1</v>
      </c>
      <c r="D3214" s="39">
        <v>3570.1</v>
      </c>
    </row>
    <row r="3215" spans="1:4">
      <c r="A3215" s="6">
        <v>3212</v>
      </c>
      <c r="B3215" s="7">
        <v>1740.3</v>
      </c>
      <c r="D3215" s="39">
        <v>1740.3</v>
      </c>
    </row>
    <row r="3216" spans="1:4">
      <c r="A3216" s="6">
        <v>3213</v>
      </c>
      <c r="B3216" s="7">
        <v>1081.11</v>
      </c>
      <c r="D3216" s="39">
        <v>1081.11</v>
      </c>
    </row>
    <row r="3217" spans="1:4">
      <c r="A3217" s="6">
        <v>3214</v>
      </c>
      <c r="B3217" s="7">
        <v>1290.76</v>
      </c>
      <c r="D3217" s="39">
        <v>1290.76</v>
      </c>
    </row>
    <row r="3218" spans="1:4">
      <c r="A3218" s="6">
        <v>3215</v>
      </c>
      <c r="B3218" s="7">
        <v>585.62</v>
      </c>
      <c r="D3218" s="39">
        <v>585.62</v>
      </c>
    </row>
    <row r="3219" spans="1:4">
      <c r="A3219" s="6">
        <v>3216</v>
      </c>
      <c r="B3219" s="7">
        <v>361.92</v>
      </c>
      <c r="D3219" s="39">
        <v>361.92</v>
      </c>
    </row>
    <row r="3220" spans="1:4">
      <c r="A3220" s="6">
        <v>3217</v>
      </c>
      <c r="B3220" s="7">
        <v>1973.9</v>
      </c>
      <c r="D3220" s="39">
        <v>1973.9</v>
      </c>
    </row>
    <row r="3221" spans="1:4">
      <c r="A3221" s="6">
        <v>3218</v>
      </c>
      <c r="B3221" s="7">
        <v>278.66</v>
      </c>
      <c r="D3221" s="39">
        <v>278.66</v>
      </c>
    </row>
    <row r="3222" spans="1:4">
      <c r="A3222" s="6">
        <v>3219</v>
      </c>
      <c r="B3222" s="7">
        <v>201.88</v>
      </c>
      <c r="D3222" s="39">
        <v>201.88</v>
      </c>
    </row>
    <row r="3223" spans="1:4">
      <c r="A3223" s="6">
        <v>3220</v>
      </c>
      <c r="B3223" s="7">
        <v>1095.96</v>
      </c>
      <c r="D3223" s="39">
        <v>1095.96</v>
      </c>
    </row>
    <row r="3224" spans="1:4">
      <c r="A3224" s="6">
        <v>3221</v>
      </c>
      <c r="B3224" s="7">
        <v>435.69</v>
      </c>
      <c r="D3224" s="39">
        <v>435.69</v>
      </c>
    </row>
    <row r="3225" spans="1:4">
      <c r="A3225" s="6">
        <v>3222</v>
      </c>
      <c r="B3225" s="7">
        <v>284.14</v>
      </c>
      <c r="D3225" s="39">
        <v>284.14</v>
      </c>
    </row>
    <row r="3226" spans="1:4">
      <c r="A3226" s="6">
        <v>3223</v>
      </c>
      <c r="B3226" s="7">
        <v>1400.18</v>
      </c>
      <c r="D3226" s="39">
        <v>1400.18</v>
      </c>
    </row>
    <row r="3227" spans="1:4">
      <c r="A3227" s="6">
        <v>3224</v>
      </c>
      <c r="B3227" s="7">
        <v>1076.24</v>
      </c>
      <c r="D3227" s="39">
        <v>1076.24</v>
      </c>
    </row>
    <row r="3228" spans="1:4">
      <c r="A3228" s="6">
        <v>3225</v>
      </c>
      <c r="B3228" s="7">
        <v>154.53</v>
      </c>
      <c r="D3228" s="39">
        <v>154.53</v>
      </c>
    </row>
    <row r="3229" spans="1:4">
      <c r="A3229" s="6">
        <v>3226</v>
      </c>
      <c r="B3229" s="7">
        <v>601.45</v>
      </c>
      <c r="D3229" s="39">
        <v>601.45</v>
      </c>
    </row>
    <row r="3230" spans="1:4">
      <c r="A3230" s="6">
        <v>3227</v>
      </c>
      <c r="B3230" s="7">
        <v>2044.95</v>
      </c>
      <c r="D3230" s="39">
        <v>2044.95</v>
      </c>
    </row>
    <row r="3231" spans="1:4">
      <c r="A3231" s="6">
        <v>3228</v>
      </c>
      <c r="B3231" s="7">
        <v>1820.65</v>
      </c>
      <c r="D3231" s="39">
        <v>1820.65</v>
      </c>
    </row>
    <row r="3232" spans="1:4">
      <c r="A3232" s="6">
        <v>3229</v>
      </c>
      <c r="B3232" s="7">
        <v>1063.32</v>
      </c>
      <c r="D3232" s="39">
        <v>1063.32</v>
      </c>
    </row>
    <row r="3233" spans="1:4">
      <c r="A3233" s="6">
        <v>3230</v>
      </c>
      <c r="B3233" s="7">
        <v>748.08</v>
      </c>
      <c r="D3233" s="39">
        <v>748.08</v>
      </c>
    </row>
    <row r="3234" spans="1:4">
      <c r="A3234" s="6">
        <v>3231</v>
      </c>
      <c r="B3234" s="7">
        <v>1128.91</v>
      </c>
      <c r="D3234" s="39">
        <v>1128.91</v>
      </c>
    </row>
    <row r="3235" spans="1:4">
      <c r="A3235" s="6">
        <v>3232</v>
      </c>
      <c r="B3235" s="7">
        <v>878.1</v>
      </c>
      <c r="D3235" s="39">
        <v>878.1</v>
      </c>
    </row>
    <row r="3236" spans="1:4">
      <c r="A3236" s="6">
        <v>3233</v>
      </c>
      <c r="B3236" s="7">
        <v>30.63</v>
      </c>
      <c r="D3236" s="39">
        <v>30.63</v>
      </c>
    </row>
    <row r="3237" spans="1:4">
      <c r="A3237" s="6">
        <v>3234</v>
      </c>
      <c r="B3237" s="7">
        <v>485.89</v>
      </c>
      <c r="D3237" s="39">
        <v>485.89</v>
      </c>
    </row>
    <row r="3238" spans="1:4">
      <c r="A3238" s="6">
        <v>3235</v>
      </c>
      <c r="B3238" s="7">
        <v>1749.53</v>
      </c>
      <c r="D3238" s="39">
        <v>1749.53</v>
      </c>
    </row>
    <row r="3239" spans="1:4">
      <c r="A3239" s="6">
        <v>3236</v>
      </c>
      <c r="B3239" s="7">
        <v>986.67</v>
      </c>
      <c r="D3239" s="39">
        <v>986.67</v>
      </c>
    </row>
    <row r="3240" spans="1:4">
      <c r="A3240" s="6">
        <v>3237</v>
      </c>
      <c r="B3240" s="7">
        <v>3012.22</v>
      </c>
      <c r="D3240" s="39">
        <v>3012.22</v>
      </c>
    </row>
    <row r="3241" spans="1:4">
      <c r="A3241" s="6">
        <v>3238</v>
      </c>
      <c r="B3241" s="7">
        <v>3809.56</v>
      </c>
      <c r="D3241" s="39">
        <v>3809.56</v>
      </c>
    </row>
    <row r="3242" spans="1:4">
      <c r="A3242" s="6">
        <v>3239</v>
      </c>
      <c r="B3242" s="7">
        <v>990.66</v>
      </c>
      <c r="D3242" s="39">
        <v>990.66</v>
      </c>
    </row>
    <row r="3243" spans="1:4">
      <c r="A3243" s="6">
        <v>3240</v>
      </c>
      <c r="B3243" s="7">
        <v>96.07</v>
      </c>
      <c r="D3243" s="39">
        <v>96.07</v>
      </c>
    </row>
    <row r="3244" spans="1:4">
      <c r="A3244" s="6">
        <v>3241</v>
      </c>
      <c r="B3244" s="7">
        <v>323.68</v>
      </c>
      <c r="D3244" s="39">
        <v>323.68</v>
      </c>
    </row>
    <row r="3245" spans="1:4">
      <c r="A3245" s="6">
        <v>3242</v>
      </c>
      <c r="B3245" s="7">
        <v>213.3</v>
      </c>
      <c r="D3245" s="39">
        <v>213.3</v>
      </c>
    </row>
    <row r="3246" spans="1:4">
      <c r="A3246" s="6">
        <v>3243</v>
      </c>
      <c r="B3246" s="7">
        <v>3108.81</v>
      </c>
      <c r="D3246" s="39">
        <v>3108.81</v>
      </c>
    </row>
    <row r="3247" spans="1:4">
      <c r="A3247" s="6">
        <v>3244</v>
      </c>
      <c r="B3247" s="7">
        <v>889.78</v>
      </c>
      <c r="D3247" s="39">
        <v>889.78</v>
      </c>
    </row>
    <row r="3248" spans="1:4">
      <c r="A3248" s="6">
        <v>3245</v>
      </c>
      <c r="B3248" s="7">
        <v>193.6</v>
      </c>
      <c r="D3248" s="39">
        <v>193.6</v>
      </c>
    </row>
    <row r="3249" spans="1:4">
      <c r="A3249" s="6">
        <v>3246</v>
      </c>
      <c r="B3249" s="7">
        <v>152.53</v>
      </c>
      <c r="D3249" s="39">
        <v>152.53</v>
      </c>
    </row>
    <row r="3250" spans="1:4">
      <c r="A3250" s="6">
        <v>3247</v>
      </c>
      <c r="B3250" s="7">
        <v>553.5</v>
      </c>
      <c r="D3250" s="39">
        <v>553.5</v>
      </c>
    </row>
    <row r="3251" spans="1:4">
      <c r="A3251" s="6">
        <v>3248</v>
      </c>
      <c r="B3251" s="7">
        <v>296.31</v>
      </c>
      <c r="D3251" s="39">
        <v>296.31</v>
      </c>
    </row>
    <row r="3252" spans="1:4">
      <c r="A3252" s="6">
        <v>3249</v>
      </c>
      <c r="B3252" s="7">
        <v>3868.45</v>
      </c>
      <c r="D3252" s="39">
        <v>3868.45</v>
      </c>
    </row>
    <row r="3253" spans="1:4">
      <c r="A3253" s="6">
        <v>3250</v>
      </c>
      <c r="B3253" s="7">
        <v>2991.16</v>
      </c>
      <c r="D3253" s="39">
        <v>2991.16</v>
      </c>
    </row>
    <row r="3254" spans="1:4">
      <c r="A3254" s="6">
        <v>3251</v>
      </c>
      <c r="B3254" s="7">
        <v>2171.17</v>
      </c>
      <c r="D3254" s="39">
        <v>2171.17</v>
      </c>
    </row>
    <row r="3255" spans="1:4">
      <c r="A3255" s="6">
        <v>3252</v>
      </c>
      <c r="B3255" s="7">
        <v>360.28</v>
      </c>
      <c r="D3255" s="39">
        <v>360.28</v>
      </c>
    </row>
    <row r="3256" spans="1:4">
      <c r="A3256" s="6">
        <v>3253</v>
      </c>
      <c r="B3256" s="7">
        <v>832.01</v>
      </c>
      <c r="D3256" s="39">
        <v>832.01</v>
      </c>
    </row>
    <row r="3257" spans="1:4">
      <c r="A3257" s="6">
        <v>3254</v>
      </c>
      <c r="B3257" s="7">
        <v>591.58</v>
      </c>
      <c r="D3257" s="39">
        <v>591.58</v>
      </c>
    </row>
    <row r="3258" spans="1:4">
      <c r="A3258" s="6">
        <v>3255</v>
      </c>
      <c r="B3258" s="7">
        <v>1129.1</v>
      </c>
      <c r="D3258" s="39">
        <v>1129.1</v>
      </c>
    </row>
    <row r="3259" spans="1:4">
      <c r="A3259" s="6">
        <v>3256</v>
      </c>
      <c r="B3259" s="7">
        <v>265.95</v>
      </c>
      <c r="D3259" s="39">
        <v>265.95</v>
      </c>
    </row>
    <row r="3260" spans="1:4">
      <c r="A3260" s="6">
        <v>3257</v>
      </c>
      <c r="B3260" s="7">
        <v>1990.38</v>
      </c>
      <c r="D3260" s="39">
        <v>1990.38</v>
      </c>
    </row>
    <row r="3261" spans="1:4">
      <c r="A3261" s="6">
        <v>3258</v>
      </c>
      <c r="B3261" s="7">
        <v>295.79</v>
      </c>
      <c r="D3261" s="39">
        <v>295.79</v>
      </c>
    </row>
    <row r="3262" spans="1:4">
      <c r="A3262" s="6">
        <v>3259</v>
      </c>
      <c r="B3262" s="7">
        <v>265.95</v>
      </c>
      <c r="D3262" s="39">
        <v>265.95</v>
      </c>
    </row>
    <row r="3263" spans="1:4">
      <c r="A3263" s="6">
        <v>3260</v>
      </c>
      <c r="B3263" s="7">
        <v>412.02</v>
      </c>
      <c r="D3263" s="39">
        <v>412.02</v>
      </c>
    </row>
    <row r="3264" spans="1:4">
      <c r="A3264" s="6">
        <v>3261</v>
      </c>
      <c r="B3264" s="7">
        <v>2067.4</v>
      </c>
      <c r="D3264" s="39">
        <v>2067.4</v>
      </c>
    </row>
    <row r="3265" spans="1:4">
      <c r="A3265" s="6">
        <v>3262</v>
      </c>
      <c r="B3265" s="7">
        <v>3328.5</v>
      </c>
      <c r="D3265" s="39">
        <v>3328.5</v>
      </c>
    </row>
    <row r="3266" spans="1:4">
      <c r="A3266" s="6">
        <v>3263</v>
      </c>
      <c r="B3266" s="7">
        <v>1185.27</v>
      </c>
      <c r="D3266" s="39">
        <v>1185.27</v>
      </c>
    </row>
    <row r="3267" spans="1:4">
      <c r="A3267" s="6">
        <v>3264</v>
      </c>
      <c r="B3267" s="7">
        <v>861.87</v>
      </c>
      <c r="D3267" s="39">
        <v>861.87</v>
      </c>
    </row>
    <row r="3268" spans="1:4">
      <c r="A3268" s="6">
        <v>3265</v>
      </c>
      <c r="B3268" s="7">
        <v>2881.98</v>
      </c>
      <c r="D3268" s="39">
        <v>2881.98</v>
      </c>
    </row>
    <row r="3269" spans="1:4">
      <c r="A3269" s="6">
        <v>3266</v>
      </c>
      <c r="B3269" s="7">
        <v>250.59</v>
      </c>
      <c r="D3269" s="39">
        <v>250.59</v>
      </c>
    </row>
    <row r="3270" spans="1:4">
      <c r="A3270" s="6">
        <v>3267</v>
      </c>
      <c r="B3270" s="7">
        <v>998.96</v>
      </c>
      <c r="D3270" s="39">
        <v>998.96</v>
      </c>
    </row>
    <row r="3271" spans="1:4">
      <c r="A3271" s="6">
        <v>3268</v>
      </c>
      <c r="B3271" s="7">
        <v>325.76</v>
      </c>
      <c r="D3271" s="39">
        <v>325.76</v>
      </c>
    </row>
    <row r="3272" spans="1:4">
      <c r="A3272" s="6">
        <v>3269</v>
      </c>
      <c r="B3272" s="7">
        <v>1153.5</v>
      </c>
      <c r="D3272" s="39">
        <v>1153.5</v>
      </c>
    </row>
    <row r="3273" spans="1:4">
      <c r="A3273" s="6">
        <v>3270</v>
      </c>
      <c r="B3273" s="7">
        <v>3104.26</v>
      </c>
      <c r="D3273" s="39">
        <v>3104.26</v>
      </c>
    </row>
    <row r="3274" spans="1:4">
      <c r="A3274" s="6">
        <v>3271</v>
      </c>
      <c r="B3274" s="7">
        <v>851.74</v>
      </c>
      <c r="D3274" s="39">
        <v>851.74</v>
      </c>
    </row>
    <row r="3275" spans="1:4">
      <c r="A3275" s="6">
        <v>3272</v>
      </c>
      <c r="B3275" s="7">
        <v>2312.54</v>
      </c>
      <c r="D3275" s="39">
        <v>2312.54</v>
      </c>
    </row>
    <row r="3276" spans="1:4">
      <c r="A3276" s="6">
        <v>3273</v>
      </c>
      <c r="B3276" s="7">
        <v>803.38</v>
      </c>
      <c r="D3276" s="39">
        <v>803.38</v>
      </c>
    </row>
    <row r="3277" spans="1:4">
      <c r="A3277" s="6">
        <v>3274</v>
      </c>
      <c r="B3277" s="7">
        <v>954.37</v>
      </c>
      <c r="D3277" s="39">
        <v>954.37</v>
      </c>
    </row>
    <row r="3278" spans="1:4">
      <c r="A3278" s="6">
        <v>3275</v>
      </c>
      <c r="B3278" s="7">
        <v>1717.35</v>
      </c>
      <c r="D3278" s="39">
        <v>1717.35</v>
      </c>
    </row>
    <row r="3279" spans="1:4">
      <c r="A3279" s="6">
        <v>3276</v>
      </c>
      <c r="B3279" s="7">
        <v>1220.28</v>
      </c>
      <c r="D3279" s="39">
        <v>1220.28</v>
      </c>
    </row>
    <row r="3280" spans="1:4">
      <c r="A3280" s="6">
        <v>3277</v>
      </c>
      <c r="B3280" s="7">
        <v>928.58</v>
      </c>
      <c r="D3280" s="39">
        <v>928.58</v>
      </c>
    </row>
    <row r="3281" spans="1:4">
      <c r="A3281" s="6">
        <v>3278</v>
      </c>
      <c r="B3281" s="7">
        <v>276.75</v>
      </c>
      <c r="D3281" s="39">
        <v>276.75</v>
      </c>
    </row>
    <row r="3282" spans="1:4">
      <c r="A3282" s="6">
        <v>3279</v>
      </c>
      <c r="B3282" s="7">
        <v>1786.37</v>
      </c>
      <c r="D3282" s="39">
        <v>1786.37</v>
      </c>
    </row>
    <row r="3283" spans="1:4">
      <c r="A3283" s="6">
        <v>3280</v>
      </c>
      <c r="B3283" s="7">
        <v>204.06</v>
      </c>
      <c r="D3283" s="39">
        <v>204.06</v>
      </c>
    </row>
    <row r="3284" spans="1:4">
      <c r="A3284" s="6">
        <v>3281</v>
      </c>
      <c r="B3284" s="7">
        <v>1883.33</v>
      </c>
      <c r="D3284" s="39">
        <v>1883.33</v>
      </c>
    </row>
    <row r="3285" spans="1:4">
      <c r="A3285" s="6">
        <v>3282</v>
      </c>
      <c r="B3285" s="7">
        <v>2674.63</v>
      </c>
      <c r="D3285" s="39">
        <v>2674.63</v>
      </c>
    </row>
    <row r="3286" spans="1:4">
      <c r="A3286" s="6">
        <v>3283</v>
      </c>
      <c r="B3286" s="7">
        <v>1077.95</v>
      </c>
      <c r="D3286" s="39">
        <v>1077.95</v>
      </c>
    </row>
    <row r="3287" spans="1:4">
      <c r="A3287" s="6">
        <v>3284</v>
      </c>
      <c r="B3287" s="7">
        <v>3440.85</v>
      </c>
      <c r="D3287" s="39">
        <v>3440.85</v>
      </c>
    </row>
    <row r="3288" spans="1:4">
      <c r="A3288" s="6">
        <v>3285</v>
      </c>
      <c r="B3288" s="7">
        <v>183.34</v>
      </c>
      <c r="D3288" s="39">
        <v>183.34</v>
      </c>
    </row>
    <row r="3289" spans="1:4">
      <c r="A3289" s="6">
        <v>3286</v>
      </c>
      <c r="B3289" s="7">
        <v>142.43</v>
      </c>
      <c r="D3289" s="39">
        <v>142.43</v>
      </c>
    </row>
    <row r="3290" spans="1:4">
      <c r="A3290" s="6">
        <v>3287</v>
      </c>
      <c r="B3290" s="7">
        <v>1725.27</v>
      </c>
      <c r="D3290" s="39">
        <v>1725.27</v>
      </c>
    </row>
    <row r="3291" spans="1:4">
      <c r="A3291" s="6">
        <v>3288</v>
      </c>
      <c r="B3291" s="7">
        <v>2086.72</v>
      </c>
      <c r="D3291" s="39">
        <v>2086.72</v>
      </c>
    </row>
    <row r="3292" spans="1:4">
      <c r="A3292" s="6">
        <v>3289</v>
      </c>
      <c r="B3292" s="7">
        <v>904.97</v>
      </c>
      <c r="D3292" s="39">
        <v>904.97</v>
      </c>
    </row>
    <row r="3293" spans="1:4">
      <c r="A3293" s="6">
        <v>3290</v>
      </c>
      <c r="B3293" s="7">
        <v>1696.03</v>
      </c>
      <c r="D3293" s="39">
        <v>1696.03</v>
      </c>
    </row>
    <row r="3294" spans="1:4">
      <c r="A3294" s="6">
        <v>3291</v>
      </c>
      <c r="B3294" s="7">
        <v>225.98</v>
      </c>
      <c r="D3294" s="39">
        <v>225.98</v>
      </c>
    </row>
    <row r="3295" spans="1:4">
      <c r="A3295" s="6">
        <v>3292</v>
      </c>
      <c r="B3295" s="7">
        <v>587.97</v>
      </c>
      <c r="D3295" s="39">
        <v>587.97</v>
      </c>
    </row>
    <row r="3296" spans="1:4">
      <c r="A3296" s="6">
        <v>3293</v>
      </c>
      <c r="B3296" s="7">
        <v>2081.24</v>
      </c>
      <c r="D3296" s="39">
        <v>2081.24</v>
      </c>
    </row>
    <row r="3297" spans="1:4">
      <c r="A3297" s="6">
        <v>3294</v>
      </c>
      <c r="B3297" s="7">
        <v>980.48</v>
      </c>
      <c r="D3297" s="39">
        <v>980.48</v>
      </c>
    </row>
    <row r="3298" spans="1:4">
      <c r="A3298" s="6">
        <v>3295</v>
      </c>
      <c r="B3298" s="7">
        <v>3292.73</v>
      </c>
      <c r="D3298" s="39">
        <v>3292.73</v>
      </c>
    </row>
    <row r="3299" spans="1:4">
      <c r="A3299" s="6">
        <v>3296</v>
      </c>
      <c r="B3299" s="7">
        <v>470.26</v>
      </c>
      <c r="D3299" s="39">
        <v>470.26</v>
      </c>
    </row>
    <row r="3300" spans="1:4">
      <c r="A3300" s="6">
        <v>3297</v>
      </c>
      <c r="B3300" s="7">
        <v>2758.47</v>
      </c>
      <c r="D3300" s="39">
        <v>2758.47</v>
      </c>
    </row>
    <row r="3301" spans="1:4">
      <c r="A3301" s="6">
        <v>3298</v>
      </c>
      <c r="B3301" s="7">
        <v>2955.17</v>
      </c>
      <c r="D3301" s="39">
        <v>2955.17</v>
      </c>
    </row>
    <row r="3302" spans="1:4">
      <c r="A3302" s="6">
        <v>3299</v>
      </c>
      <c r="B3302" s="7">
        <v>867.36</v>
      </c>
      <c r="D3302" s="39">
        <v>867.36</v>
      </c>
    </row>
    <row r="3303" spans="1:4">
      <c r="A3303" s="6">
        <v>3300</v>
      </c>
      <c r="B3303" s="7">
        <v>927.33</v>
      </c>
      <c r="D3303" s="39">
        <v>927.33</v>
      </c>
    </row>
    <row r="3304" spans="1:4">
      <c r="A3304" s="6">
        <v>3301</v>
      </c>
      <c r="B3304" s="7">
        <v>627.3</v>
      </c>
      <c r="D3304" s="39">
        <v>627.3</v>
      </c>
    </row>
    <row r="3305" spans="1:4">
      <c r="A3305" s="6">
        <v>3302</v>
      </c>
      <c r="B3305" s="7">
        <v>2307</v>
      </c>
      <c r="D3305" s="39">
        <v>2307</v>
      </c>
    </row>
    <row r="3306" spans="1:4">
      <c r="A3306" s="6">
        <v>3303</v>
      </c>
      <c r="B3306" s="7">
        <v>3631.99</v>
      </c>
      <c r="D3306" s="39">
        <v>3631.99</v>
      </c>
    </row>
    <row r="3307" spans="1:4">
      <c r="A3307" s="6">
        <v>3304</v>
      </c>
      <c r="B3307" s="7">
        <v>1629.76</v>
      </c>
      <c r="D3307" s="39">
        <v>1629.76</v>
      </c>
    </row>
    <row r="3308" spans="1:4">
      <c r="A3308" s="6">
        <v>3305</v>
      </c>
      <c r="B3308" s="7">
        <v>3365.54</v>
      </c>
      <c r="D3308" s="39">
        <v>3365.54</v>
      </c>
    </row>
    <row r="3309" spans="1:4">
      <c r="A3309" s="6">
        <v>3306</v>
      </c>
      <c r="B3309" s="7">
        <v>2662.19</v>
      </c>
      <c r="D3309" s="39">
        <v>2662.19</v>
      </c>
    </row>
    <row r="3310" spans="1:4">
      <c r="A3310" s="6">
        <v>3307</v>
      </c>
      <c r="B3310" s="7">
        <v>1267.28</v>
      </c>
      <c r="D3310" s="39">
        <v>1267.28</v>
      </c>
    </row>
    <row r="3311" spans="1:4">
      <c r="A3311" s="6">
        <v>3308</v>
      </c>
      <c r="B3311" s="7">
        <v>2930.53</v>
      </c>
      <c r="D3311" s="39">
        <v>2930.53</v>
      </c>
    </row>
    <row r="3312" spans="1:4">
      <c r="A3312" s="6">
        <v>3309</v>
      </c>
      <c r="B3312" s="7">
        <v>1262.36</v>
      </c>
      <c r="D3312" s="39">
        <v>1262.36</v>
      </c>
    </row>
    <row r="3313" spans="1:4">
      <c r="A3313" s="6">
        <v>3310</v>
      </c>
      <c r="B3313" s="7">
        <v>228.45</v>
      </c>
      <c r="D3313" s="39">
        <v>228.45</v>
      </c>
    </row>
    <row r="3314" spans="1:4">
      <c r="A3314" s="6">
        <v>3311</v>
      </c>
      <c r="B3314" s="7">
        <v>1249.64</v>
      </c>
      <c r="D3314" s="39">
        <v>1249.64</v>
      </c>
    </row>
    <row r="3315" spans="1:4">
      <c r="A3315" s="6">
        <v>3312</v>
      </c>
      <c r="B3315" s="7">
        <v>439.45</v>
      </c>
      <c r="D3315" s="39">
        <v>439.45</v>
      </c>
    </row>
    <row r="3316" spans="1:4">
      <c r="A3316" s="6">
        <v>3313</v>
      </c>
      <c r="B3316" s="7">
        <v>1647.27</v>
      </c>
      <c r="D3316" s="39">
        <v>1647.27</v>
      </c>
    </row>
    <row r="3317" spans="1:4">
      <c r="A3317" s="6">
        <v>3314</v>
      </c>
      <c r="B3317" s="7">
        <v>2281.16</v>
      </c>
      <c r="D3317" s="39">
        <v>2281.16</v>
      </c>
    </row>
    <row r="3318" spans="1:4">
      <c r="A3318" s="6">
        <v>3315</v>
      </c>
      <c r="B3318" s="7">
        <v>798.99</v>
      </c>
      <c r="D3318" s="39">
        <v>798.99</v>
      </c>
    </row>
    <row r="3319" spans="1:4">
      <c r="A3319" s="6">
        <v>3316</v>
      </c>
      <c r="B3319" s="7">
        <v>1146.95</v>
      </c>
      <c r="D3319" s="39">
        <v>1146.95</v>
      </c>
    </row>
    <row r="3320" spans="1:4">
      <c r="A3320" s="6">
        <v>3317</v>
      </c>
      <c r="B3320" s="7">
        <v>325.76</v>
      </c>
      <c r="D3320" s="39">
        <v>325.76</v>
      </c>
    </row>
    <row r="3321" spans="1:4">
      <c r="A3321" s="6">
        <v>3318</v>
      </c>
      <c r="B3321" s="7">
        <v>3188.65</v>
      </c>
      <c r="D3321" s="39">
        <v>3188.65</v>
      </c>
    </row>
    <row r="3322" spans="1:4">
      <c r="A3322" s="6">
        <v>3319</v>
      </c>
      <c r="B3322" s="7">
        <v>657.03</v>
      </c>
      <c r="D3322" s="39">
        <v>657.03</v>
      </c>
    </row>
    <row r="3323" spans="1:4">
      <c r="A3323" s="6">
        <v>3320</v>
      </c>
      <c r="B3323" s="7">
        <v>1179.04</v>
      </c>
      <c r="D3323" s="39">
        <v>1179.04</v>
      </c>
    </row>
    <row r="3324" spans="1:4">
      <c r="A3324" s="6">
        <v>3321</v>
      </c>
      <c r="B3324" s="7">
        <v>4414.47</v>
      </c>
      <c r="D3324" s="39">
        <v>4414.47</v>
      </c>
    </row>
    <row r="3325" spans="1:4">
      <c r="A3325" s="6">
        <v>3322</v>
      </c>
      <c r="B3325" s="7">
        <v>2254.46</v>
      </c>
      <c r="D3325" s="39">
        <v>2254.46</v>
      </c>
    </row>
    <row r="3326" spans="1:4">
      <c r="A3326" s="6">
        <v>3323</v>
      </c>
      <c r="B3326" s="7">
        <v>1263.69</v>
      </c>
      <c r="D3326" s="39">
        <v>1263.69</v>
      </c>
    </row>
    <row r="3327" spans="1:4">
      <c r="A3327" s="6">
        <v>3324</v>
      </c>
      <c r="B3327" s="7">
        <v>1432.69</v>
      </c>
      <c r="D3327" s="39">
        <v>1432.69</v>
      </c>
    </row>
    <row r="3328" spans="1:4">
      <c r="A3328" s="6">
        <v>3325</v>
      </c>
      <c r="B3328" s="7">
        <v>1011.06</v>
      </c>
      <c r="D3328" s="39">
        <v>1011.06</v>
      </c>
    </row>
    <row r="3329" spans="1:4">
      <c r="A3329" s="6">
        <v>3326</v>
      </c>
      <c r="B3329" s="7">
        <v>323.68</v>
      </c>
      <c r="D3329" s="39">
        <v>323.68</v>
      </c>
    </row>
    <row r="3330" spans="1:4">
      <c r="A3330" s="6">
        <v>3327</v>
      </c>
      <c r="B3330" s="7">
        <v>318.74</v>
      </c>
      <c r="D3330" s="39">
        <v>318.74</v>
      </c>
    </row>
    <row r="3331" spans="1:4">
      <c r="A3331" s="6">
        <v>3328</v>
      </c>
      <c r="B3331" s="7">
        <v>517.32</v>
      </c>
      <c r="D3331" s="39">
        <v>517.32</v>
      </c>
    </row>
    <row r="3332" spans="1:4">
      <c r="A3332" s="6">
        <v>3329</v>
      </c>
      <c r="B3332" s="7">
        <v>1872.99</v>
      </c>
      <c r="D3332" s="39">
        <v>1872.99</v>
      </c>
    </row>
    <row r="3333" spans="1:4">
      <c r="A3333" s="6">
        <v>3330</v>
      </c>
      <c r="B3333" s="7">
        <v>402.39</v>
      </c>
      <c r="D3333" s="39">
        <v>402.39</v>
      </c>
    </row>
    <row r="3334" spans="1:4">
      <c r="A3334" s="6">
        <v>3331</v>
      </c>
      <c r="B3334" s="7">
        <v>1612.58</v>
      </c>
      <c r="D3334" s="39">
        <v>1612.58</v>
      </c>
    </row>
    <row r="3335" spans="1:4">
      <c r="A3335" s="6">
        <v>3332</v>
      </c>
      <c r="B3335" s="7">
        <v>1165.12</v>
      </c>
      <c r="D3335" s="39">
        <v>1165.12</v>
      </c>
    </row>
    <row r="3336" spans="1:4">
      <c r="A3336" s="6">
        <v>3333</v>
      </c>
      <c r="B3336" s="7">
        <v>366.68</v>
      </c>
      <c r="D3336" s="39">
        <v>366.68</v>
      </c>
    </row>
    <row r="3337" spans="1:4">
      <c r="A3337" s="6">
        <v>3334</v>
      </c>
      <c r="B3337" s="7">
        <v>312.74</v>
      </c>
      <c r="D3337" s="39">
        <v>312.74</v>
      </c>
    </row>
    <row r="3338" spans="1:4">
      <c r="A3338" s="6">
        <v>3335</v>
      </c>
      <c r="B3338" s="7">
        <v>323.68</v>
      </c>
      <c r="D3338" s="39">
        <v>323.68</v>
      </c>
    </row>
    <row r="3339" spans="1:4">
      <c r="A3339" s="6">
        <v>3336</v>
      </c>
      <c r="B3339" s="7">
        <v>1153.15</v>
      </c>
      <c r="D3339" s="39">
        <v>1153.15</v>
      </c>
    </row>
    <row r="3340" spans="1:4">
      <c r="A3340" s="6">
        <v>3337</v>
      </c>
      <c r="B3340" s="7">
        <v>423.91</v>
      </c>
      <c r="D3340" s="39">
        <v>423.91</v>
      </c>
    </row>
    <row r="3341" spans="1:4">
      <c r="A3341" s="6">
        <v>3338</v>
      </c>
      <c r="B3341" s="7">
        <v>1146.95</v>
      </c>
      <c r="D3341" s="39">
        <v>1146.95</v>
      </c>
    </row>
    <row r="3342" spans="1:4">
      <c r="A3342" s="6">
        <v>3339</v>
      </c>
      <c r="B3342" s="7">
        <v>228.45</v>
      </c>
      <c r="D3342" s="39">
        <v>228.45</v>
      </c>
    </row>
    <row r="3343" spans="1:4">
      <c r="A3343" s="6">
        <v>3340</v>
      </c>
      <c r="B3343" s="7">
        <v>1231.17</v>
      </c>
      <c r="D3343" s="39">
        <v>1231.17</v>
      </c>
    </row>
    <row r="3344" spans="1:4">
      <c r="A3344" s="6">
        <v>3341</v>
      </c>
      <c r="B3344" s="7">
        <v>1071.23</v>
      </c>
      <c r="D3344" s="39">
        <v>1071.23</v>
      </c>
    </row>
    <row r="3345" spans="1:4">
      <c r="A3345" s="6">
        <v>3342</v>
      </c>
      <c r="B3345" s="7">
        <v>352.84</v>
      </c>
      <c r="D3345" s="39">
        <v>352.84</v>
      </c>
    </row>
    <row r="3346" spans="1:4">
      <c r="A3346" s="6">
        <v>3343</v>
      </c>
      <c r="B3346" s="7">
        <v>444.23</v>
      </c>
      <c r="D3346" s="39">
        <v>444.23</v>
      </c>
    </row>
    <row r="3347" spans="1:4">
      <c r="A3347" s="6">
        <v>3344</v>
      </c>
      <c r="B3347" s="7">
        <v>1252.29</v>
      </c>
      <c r="D3347" s="39">
        <v>1252.29</v>
      </c>
    </row>
    <row r="3348" spans="1:4">
      <c r="A3348" s="6">
        <v>3345</v>
      </c>
      <c r="B3348" s="7">
        <v>2014.38</v>
      </c>
      <c r="D3348" s="39">
        <v>2014.38</v>
      </c>
    </row>
    <row r="3349" spans="1:4">
      <c r="A3349" s="6">
        <v>3346</v>
      </c>
      <c r="B3349" s="7">
        <v>4565.09</v>
      </c>
      <c r="D3349" s="39">
        <v>4565.09</v>
      </c>
    </row>
    <row r="3350" spans="1:4">
      <c r="A3350" s="6">
        <v>3347</v>
      </c>
      <c r="B3350" s="7">
        <v>705.39</v>
      </c>
      <c r="D3350" s="39">
        <v>705.39</v>
      </c>
    </row>
    <row r="3351" spans="1:4">
      <c r="A3351" s="6">
        <v>3348</v>
      </c>
      <c r="B3351" s="7">
        <v>2807.1</v>
      </c>
      <c r="D3351" s="39">
        <v>2807.1</v>
      </c>
    </row>
    <row r="3352" spans="1:4">
      <c r="A3352" s="6">
        <v>3349</v>
      </c>
      <c r="B3352" s="7">
        <v>96.07</v>
      </c>
      <c r="D3352" s="39">
        <v>96.07</v>
      </c>
    </row>
    <row r="3353" spans="1:4">
      <c r="A3353" s="6">
        <v>3350</v>
      </c>
      <c r="B3353" s="7">
        <v>528.79</v>
      </c>
      <c r="D3353" s="39">
        <v>528.79</v>
      </c>
    </row>
    <row r="3354" spans="1:4">
      <c r="A3354" s="6">
        <v>3351</v>
      </c>
      <c r="B3354" s="7">
        <v>1176.57</v>
      </c>
      <c r="D3354" s="39">
        <v>1176.57</v>
      </c>
    </row>
    <row r="3355" spans="1:4">
      <c r="A3355" s="6">
        <v>3352</v>
      </c>
      <c r="B3355" s="7">
        <v>242.5</v>
      </c>
      <c r="D3355" s="39">
        <v>242.5</v>
      </c>
    </row>
    <row r="3356" spans="1:4">
      <c r="A3356" s="6">
        <v>3353</v>
      </c>
      <c r="B3356" s="7">
        <v>3120.27</v>
      </c>
      <c r="D3356" s="39">
        <v>3120.27</v>
      </c>
    </row>
    <row r="3357" spans="1:4">
      <c r="A3357" s="6">
        <v>3354</v>
      </c>
      <c r="B3357" s="7">
        <v>290.79</v>
      </c>
      <c r="D3357" s="39">
        <v>290.79</v>
      </c>
    </row>
    <row r="3358" spans="1:4">
      <c r="A3358" s="6">
        <v>3355</v>
      </c>
      <c r="B3358" s="7">
        <v>260.61</v>
      </c>
      <c r="D3358" s="39">
        <v>260.61</v>
      </c>
    </row>
    <row r="3359" spans="1:4">
      <c r="A3359" s="6">
        <v>3356</v>
      </c>
      <c r="B3359" s="7">
        <v>716.89</v>
      </c>
      <c r="D3359" s="39">
        <v>716.89</v>
      </c>
    </row>
    <row r="3360" spans="1:4">
      <c r="A3360" s="6">
        <v>3357</v>
      </c>
      <c r="B3360" s="7">
        <v>768.39</v>
      </c>
      <c r="D3360" s="39">
        <v>768.39</v>
      </c>
    </row>
    <row r="3361" spans="1:4">
      <c r="A3361" s="6">
        <v>3358</v>
      </c>
      <c r="B3361" s="7">
        <v>406.76</v>
      </c>
      <c r="D3361" s="39">
        <v>406.76</v>
      </c>
    </row>
    <row r="3362" spans="1:4">
      <c r="A3362" s="6">
        <v>3359</v>
      </c>
      <c r="B3362" s="7">
        <v>1215.89</v>
      </c>
      <c r="D3362" s="39">
        <v>1215.89</v>
      </c>
    </row>
    <row r="3363" spans="1:4">
      <c r="A3363" s="6">
        <v>3360</v>
      </c>
      <c r="B3363" s="7">
        <v>3457.61</v>
      </c>
      <c r="D3363" s="39">
        <v>3457.61</v>
      </c>
    </row>
    <row r="3364" spans="1:4">
      <c r="A3364" s="6">
        <v>3361</v>
      </c>
      <c r="B3364" s="7">
        <v>325.76</v>
      </c>
      <c r="D3364" s="39">
        <v>325.76</v>
      </c>
    </row>
    <row r="3365" spans="1:4">
      <c r="A3365" s="6">
        <v>3362</v>
      </c>
      <c r="B3365" s="7">
        <v>507.96</v>
      </c>
      <c r="D3365" s="39">
        <v>507.96</v>
      </c>
    </row>
    <row r="3366" spans="1:4">
      <c r="A3366" s="6">
        <v>3363</v>
      </c>
      <c r="B3366" s="7">
        <v>1356.25</v>
      </c>
      <c r="D3366" s="39">
        <v>1356.25</v>
      </c>
    </row>
    <row r="3367" spans="1:4">
      <c r="A3367" s="6">
        <v>3364</v>
      </c>
      <c r="B3367" s="7">
        <v>564.26</v>
      </c>
      <c r="D3367" s="39">
        <v>564.26</v>
      </c>
    </row>
    <row r="3368" spans="1:4">
      <c r="A3368" s="6">
        <v>3365</v>
      </c>
      <c r="B3368" s="7">
        <v>2399.9</v>
      </c>
      <c r="D3368" s="39">
        <v>2399.9</v>
      </c>
    </row>
    <row r="3369" spans="1:4">
      <c r="A3369" s="6">
        <v>3366</v>
      </c>
      <c r="B3369" s="7">
        <v>3132.09</v>
      </c>
      <c r="D3369" s="39">
        <v>3132.09</v>
      </c>
    </row>
    <row r="3370" spans="1:4">
      <c r="A3370" s="6">
        <v>3367</v>
      </c>
      <c r="B3370" s="7">
        <v>2053.64</v>
      </c>
      <c r="D3370" s="39">
        <v>2053.64</v>
      </c>
    </row>
    <row r="3371" spans="1:4">
      <c r="A3371" s="6">
        <v>3368</v>
      </c>
      <c r="B3371" s="7">
        <v>151.46</v>
      </c>
      <c r="D3371" s="39">
        <v>151.46</v>
      </c>
    </row>
    <row r="3372" spans="1:4">
      <c r="A3372" s="6">
        <v>3369</v>
      </c>
      <c r="B3372" s="7">
        <v>2820.72</v>
      </c>
      <c r="D3372" s="39">
        <v>2820.72</v>
      </c>
    </row>
    <row r="3373" spans="1:4">
      <c r="A3373" s="6">
        <v>3370</v>
      </c>
      <c r="B3373" s="7">
        <v>1624.59</v>
      </c>
      <c r="D3373" s="39">
        <v>1624.59</v>
      </c>
    </row>
    <row r="3374" spans="1:4">
      <c r="A3374" s="6">
        <v>3371</v>
      </c>
      <c r="B3374" s="7">
        <v>4570.87</v>
      </c>
      <c r="D3374" s="39">
        <v>4570.87</v>
      </c>
    </row>
    <row r="3375" spans="1:4">
      <c r="A3375" s="6">
        <v>3372</v>
      </c>
      <c r="B3375" s="7">
        <v>468.13</v>
      </c>
      <c r="D3375" s="39">
        <v>468.13</v>
      </c>
    </row>
    <row r="3376" spans="1:4">
      <c r="A3376" s="6">
        <v>3373</v>
      </c>
      <c r="B3376" s="7">
        <v>1468.07</v>
      </c>
      <c r="D3376" s="39">
        <v>1468.07</v>
      </c>
    </row>
    <row r="3377" spans="1:4">
      <c r="A3377" s="6">
        <v>3374</v>
      </c>
      <c r="B3377" s="7">
        <v>1190.01</v>
      </c>
      <c r="D3377" s="39">
        <v>1190.01</v>
      </c>
    </row>
    <row r="3378" spans="1:4">
      <c r="A3378" s="6">
        <v>3375</v>
      </c>
      <c r="B3378" s="7">
        <v>943.48</v>
      </c>
      <c r="D3378" s="39">
        <v>943.48</v>
      </c>
    </row>
    <row r="3379" spans="1:4">
      <c r="A3379" s="6">
        <v>3376</v>
      </c>
      <c r="B3379" s="7">
        <v>256.68</v>
      </c>
      <c r="D3379" s="39">
        <v>256.68</v>
      </c>
    </row>
    <row r="3380" spans="1:4">
      <c r="A3380" s="6">
        <v>3377</v>
      </c>
      <c r="B3380" s="7">
        <v>1263.82</v>
      </c>
      <c r="D3380" s="39">
        <v>1263.82</v>
      </c>
    </row>
    <row r="3381" spans="1:4">
      <c r="A3381" s="6">
        <v>3378</v>
      </c>
      <c r="B3381" s="7">
        <v>901.51</v>
      </c>
      <c r="D3381" s="39">
        <v>901.51</v>
      </c>
    </row>
    <row r="3382" spans="1:4">
      <c r="A3382" s="6">
        <v>3379</v>
      </c>
      <c r="B3382" s="7">
        <v>284.73</v>
      </c>
      <c r="D3382" s="39">
        <v>284.73</v>
      </c>
    </row>
    <row r="3383" spans="1:4">
      <c r="A3383" s="6">
        <v>3380</v>
      </c>
      <c r="B3383" s="7">
        <v>781.07</v>
      </c>
      <c r="D3383" s="39">
        <v>781.07</v>
      </c>
    </row>
    <row r="3384" spans="1:4">
      <c r="A3384" s="6">
        <v>3381</v>
      </c>
      <c r="B3384" s="7">
        <v>3255.06</v>
      </c>
      <c r="D3384" s="39">
        <v>3255.06</v>
      </c>
    </row>
    <row r="3385" spans="1:4">
      <c r="A3385" s="6">
        <v>3382</v>
      </c>
      <c r="B3385" s="7">
        <v>2403.41</v>
      </c>
      <c r="D3385" s="39">
        <v>2403.41</v>
      </c>
    </row>
    <row r="3386" spans="1:4">
      <c r="A3386" s="6">
        <v>3383</v>
      </c>
      <c r="B3386" s="7">
        <v>1854.98</v>
      </c>
      <c r="D3386" s="39">
        <v>1854.98</v>
      </c>
    </row>
    <row r="3387" spans="1:4">
      <c r="A3387" s="6">
        <v>3384</v>
      </c>
      <c r="B3387" s="7">
        <v>698</v>
      </c>
      <c r="D3387" s="39">
        <v>698</v>
      </c>
    </row>
    <row r="3388" spans="1:4">
      <c r="A3388" s="6">
        <v>3385</v>
      </c>
      <c r="B3388" s="7">
        <v>486.42</v>
      </c>
      <c r="D3388" s="39">
        <v>486.42</v>
      </c>
    </row>
    <row r="3389" spans="1:4">
      <c r="A3389" s="6">
        <v>3386</v>
      </c>
      <c r="B3389" s="7">
        <v>364.61</v>
      </c>
      <c r="D3389" s="39">
        <v>364.61</v>
      </c>
    </row>
    <row r="3390" spans="1:4">
      <c r="A3390" s="6">
        <v>3387</v>
      </c>
      <c r="B3390" s="7">
        <v>651.52</v>
      </c>
      <c r="D3390" s="39">
        <v>651.52</v>
      </c>
    </row>
    <row r="3391" spans="1:4">
      <c r="A3391" s="6">
        <v>3388</v>
      </c>
      <c r="B3391" s="7">
        <v>1512.73</v>
      </c>
      <c r="D3391" s="39">
        <v>1512.73</v>
      </c>
    </row>
    <row r="3392" spans="1:4">
      <c r="A3392" s="6">
        <v>3389</v>
      </c>
      <c r="B3392" s="7">
        <v>1796.94</v>
      </c>
      <c r="D3392" s="39">
        <v>1796.94</v>
      </c>
    </row>
    <row r="3393" spans="1:4">
      <c r="A3393" s="6">
        <v>3390</v>
      </c>
      <c r="B3393" s="7">
        <v>776.21</v>
      </c>
      <c r="D3393" s="39">
        <v>776.21</v>
      </c>
    </row>
    <row r="3394" spans="1:4">
      <c r="A3394" s="6">
        <v>3391</v>
      </c>
      <c r="B3394" s="7">
        <v>1306.74</v>
      </c>
      <c r="D3394" s="39">
        <v>1306.74</v>
      </c>
    </row>
    <row r="3395" spans="1:4">
      <c r="A3395" s="6">
        <v>3392</v>
      </c>
      <c r="B3395" s="7">
        <v>758.08</v>
      </c>
      <c r="D3395" s="39">
        <v>758.08</v>
      </c>
    </row>
    <row r="3396" spans="1:4">
      <c r="A3396" s="6">
        <v>3393</v>
      </c>
      <c r="B3396" s="7">
        <v>1553.05</v>
      </c>
      <c r="D3396" s="39">
        <v>1553.05</v>
      </c>
    </row>
    <row r="3397" spans="1:4">
      <c r="A3397" s="6">
        <v>3394</v>
      </c>
      <c r="B3397" s="7">
        <v>1925.76</v>
      </c>
      <c r="D3397" s="39">
        <v>1925.76</v>
      </c>
    </row>
    <row r="3398" spans="1:4">
      <c r="A3398" s="6">
        <v>3395</v>
      </c>
      <c r="B3398" s="7">
        <v>1443.41</v>
      </c>
      <c r="D3398" s="39">
        <v>1443.41</v>
      </c>
    </row>
    <row r="3399" spans="1:4">
      <c r="A3399" s="6">
        <v>3396</v>
      </c>
      <c r="B3399" s="7">
        <v>1802.19</v>
      </c>
      <c r="D3399" s="39">
        <v>1802.19</v>
      </c>
    </row>
    <row r="3400" spans="1:4">
      <c r="A3400" s="6">
        <v>3397</v>
      </c>
      <c r="B3400" s="7">
        <v>1320.15</v>
      </c>
      <c r="D3400" s="39">
        <v>1320.15</v>
      </c>
    </row>
    <row r="3401" spans="1:4">
      <c r="A3401" s="6">
        <v>3398</v>
      </c>
      <c r="B3401" s="7">
        <v>2254.14</v>
      </c>
      <c r="D3401" s="39">
        <v>2254.14</v>
      </c>
    </row>
    <row r="3402" spans="1:4">
      <c r="A3402" s="6">
        <v>3399</v>
      </c>
      <c r="B3402" s="7">
        <v>296.31</v>
      </c>
      <c r="D3402" s="39">
        <v>296.31</v>
      </c>
    </row>
    <row r="3403" spans="1:4">
      <c r="A3403" s="6">
        <v>3400</v>
      </c>
      <c r="B3403" s="7">
        <v>760.2</v>
      </c>
      <c r="D3403" s="39">
        <v>760.2</v>
      </c>
    </row>
    <row r="3404" spans="1:4">
      <c r="A3404" s="6">
        <v>3401</v>
      </c>
      <c r="B3404" s="7">
        <v>471.55</v>
      </c>
      <c r="D3404" s="39">
        <v>471.55</v>
      </c>
    </row>
    <row r="3405" spans="1:4">
      <c r="A3405" s="6">
        <v>3402</v>
      </c>
      <c r="B3405" s="7">
        <v>2731.92</v>
      </c>
      <c r="D3405" s="39">
        <v>2731.92</v>
      </c>
    </row>
    <row r="3406" spans="1:4">
      <c r="A3406" s="6">
        <v>3403</v>
      </c>
      <c r="B3406" s="7">
        <v>595.7</v>
      </c>
      <c r="D3406" s="39">
        <v>595.7</v>
      </c>
    </row>
    <row r="3407" spans="1:4">
      <c r="A3407" s="6">
        <v>3404</v>
      </c>
      <c r="B3407" s="7">
        <v>1041.67</v>
      </c>
      <c r="D3407" s="39">
        <v>1041.67</v>
      </c>
    </row>
    <row r="3408" spans="1:4">
      <c r="A3408" s="6">
        <v>3405</v>
      </c>
      <c r="B3408" s="7">
        <v>2139.91</v>
      </c>
      <c r="D3408" s="39">
        <v>2139.91</v>
      </c>
    </row>
    <row r="3409" spans="1:4">
      <c r="A3409" s="6">
        <v>3406</v>
      </c>
      <c r="B3409" s="7">
        <v>414.6</v>
      </c>
      <c r="D3409" s="39">
        <v>414.6</v>
      </c>
    </row>
    <row r="3410" spans="1:4">
      <c r="A3410" s="6">
        <v>3407</v>
      </c>
      <c r="B3410" s="7">
        <v>1786.37</v>
      </c>
      <c r="D3410" s="39">
        <v>1786.37</v>
      </c>
    </row>
    <row r="3411" spans="1:4">
      <c r="A3411" s="6">
        <v>3408</v>
      </c>
      <c r="B3411" s="7">
        <v>193.6</v>
      </c>
      <c r="D3411" s="39">
        <v>193.6</v>
      </c>
    </row>
    <row r="3412" spans="1:4">
      <c r="A3412" s="6">
        <v>3409</v>
      </c>
      <c r="B3412" s="7">
        <v>965.83</v>
      </c>
      <c r="D3412" s="39">
        <v>965.83</v>
      </c>
    </row>
    <row r="3413" spans="1:4">
      <c r="A3413" s="6">
        <v>3410</v>
      </c>
      <c r="B3413" s="7">
        <v>806.03</v>
      </c>
      <c r="D3413" s="39">
        <v>806.03</v>
      </c>
    </row>
    <row r="3414" spans="1:4">
      <c r="A3414" s="6">
        <v>3411</v>
      </c>
      <c r="B3414" s="7">
        <v>235.13</v>
      </c>
      <c r="D3414" s="39">
        <v>235.13</v>
      </c>
    </row>
    <row r="3415" spans="1:4">
      <c r="A3415" s="6">
        <v>3412</v>
      </c>
      <c r="B3415" s="7">
        <v>367.55</v>
      </c>
      <c r="D3415" s="39">
        <v>367.55</v>
      </c>
    </row>
    <row r="3416" spans="1:4">
      <c r="A3416" s="6">
        <v>3413</v>
      </c>
      <c r="B3416" s="7">
        <v>4760.78</v>
      </c>
      <c r="D3416" s="39">
        <v>4760.78</v>
      </c>
    </row>
    <row r="3417" spans="1:4">
      <c r="A3417" s="6">
        <v>3414</v>
      </c>
      <c r="B3417" s="7">
        <v>2877.54</v>
      </c>
      <c r="D3417" s="39">
        <v>2877.54</v>
      </c>
    </row>
    <row r="3418" spans="1:4">
      <c r="A3418" s="6">
        <v>3415</v>
      </c>
      <c r="B3418" s="7">
        <v>189.69</v>
      </c>
      <c r="D3418" s="39">
        <v>189.69</v>
      </c>
    </row>
    <row r="3419" spans="1:4">
      <c r="A3419" s="6">
        <v>3416</v>
      </c>
      <c r="B3419" s="7">
        <v>439.45</v>
      </c>
      <c r="D3419" s="39">
        <v>439.45</v>
      </c>
    </row>
    <row r="3420" spans="1:4">
      <c r="A3420" s="6">
        <v>3417</v>
      </c>
      <c r="B3420" s="7">
        <v>2648.51</v>
      </c>
      <c r="D3420" s="39">
        <v>2648.51</v>
      </c>
    </row>
    <row r="3421" spans="1:4">
      <c r="A3421" s="6">
        <v>3418</v>
      </c>
      <c r="B3421" s="7">
        <v>968.37</v>
      </c>
      <c r="D3421" s="39">
        <v>968.37</v>
      </c>
    </row>
    <row r="3422" spans="1:4">
      <c r="A3422" s="6">
        <v>3419</v>
      </c>
      <c r="B3422" s="7">
        <v>1023.58</v>
      </c>
      <c r="D3422" s="39">
        <v>1023.58</v>
      </c>
    </row>
    <row r="3423" spans="1:4">
      <c r="A3423" s="6">
        <v>3420</v>
      </c>
      <c r="B3423" s="7">
        <v>228.45</v>
      </c>
      <c r="D3423" s="39">
        <v>228.45</v>
      </c>
    </row>
    <row r="3424" spans="1:4">
      <c r="A3424" s="6">
        <v>3421</v>
      </c>
      <c r="B3424" s="7">
        <v>1144.41</v>
      </c>
      <c r="D3424" s="39">
        <v>1144.41</v>
      </c>
    </row>
    <row r="3425" spans="1:4">
      <c r="A3425" s="6">
        <v>3422</v>
      </c>
      <c r="B3425" s="7">
        <v>318.02</v>
      </c>
      <c r="D3425" s="39">
        <v>318.02</v>
      </c>
    </row>
    <row r="3426" spans="1:4">
      <c r="A3426" s="6">
        <v>3423</v>
      </c>
      <c r="B3426" s="7">
        <v>480.81</v>
      </c>
      <c r="D3426" s="39">
        <v>480.81</v>
      </c>
    </row>
    <row r="3427" spans="1:4">
      <c r="A3427" s="6">
        <v>3424</v>
      </c>
      <c r="B3427" s="7">
        <v>2220.21</v>
      </c>
      <c r="D3427" s="39">
        <v>2220.21</v>
      </c>
    </row>
    <row r="3428" spans="1:4">
      <c r="A3428" s="6">
        <v>3425</v>
      </c>
      <c r="B3428" s="7">
        <v>753.32</v>
      </c>
      <c r="D3428" s="39">
        <v>753.32</v>
      </c>
    </row>
    <row r="3429" spans="1:4">
      <c r="A3429" s="6">
        <v>3426</v>
      </c>
      <c r="B3429" s="7">
        <v>1041.86</v>
      </c>
      <c r="D3429" s="39">
        <v>1041.86</v>
      </c>
    </row>
    <row r="3430" spans="1:4">
      <c r="A3430" s="6">
        <v>3427</v>
      </c>
      <c r="B3430" s="7">
        <v>3609.65</v>
      </c>
      <c r="D3430" s="39">
        <v>3609.65</v>
      </c>
    </row>
    <row r="3431" spans="1:4">
      <c r="A3431" s="6">
        <v>3428</v>
      </c>
      <c r="B3431" s="7">
        <v>949.36</v>
      </c>
      <c r="D3431" s="39">
        <v>949.36</v>
      </c>
    </row>
    <row r="3432" spans="1:4">
      <c r="A3432" s="6">
        <v>3429</v>
      </c>
      <c r="B3432" s="7">
        <v>2300.67</v>
      </c>
      <c r="D3432" s="39">
        <v>2300.67</v>
      </c>
    </row>
    <row r="3433" spans="1:4">
      <c r="A3433" s="6">
        <v>3430</v>
      </c>
      <c r="B3433" s="7">
        <v>3123.85</v>
      </c>
      <c r="D3433" s="39">
        <v>3123.85</v>
      </c>
    </row>
    <row r="3434" spans="1:4">
      <c r="A3434" s="6">
        <v>3431</v>
      </c>
      <c r="B3434" s="7">
        <v>3653.84</v>
      </c>
      <c r="D3434" s="39">
        <v>3653.84</v>
      </c>
    </row>
    <row r="3435" spans="1:4">
      <c r="A3435" s="6">
        <v>3432</v>
      </c>
      <c r="B3435" s="7">
        <v>2094.07</v>
      </c>
      <c r="D3435" s="39">
        <v>2094.07</v>
      </c>
    </row>
    <row r="3436" spans="1:4">
      <c r="A3436" s="6">
        <v>3433</v>
      </c>
      <c r="B3436" s="7">
        <v>884.41</v>
      </c>
      <c r="D3436" s="39">
        <v>884.41</v>
      </c>
    </row>
    <row r="3437" spans="1:4">
      <c r="A3437" s="6">
        <v>3434</v>
      </c>
      <c r="B3437" s="7">
        <v>239.64</v>
      </c>
      <c r="D3437" s="39">
        <v>239.64</v>
      </c>
    </row>
    <row r="3438" spans="1:4">
      <c r="A3438" s="6">
        <v>3435</v>
      </c>
      <c r="B3438" s="7">
        <v>1151.87</v>
      </c>
      <c r="D3438" s="39">
        <v>1151.87</v>
      </c>
    </row>
    <row r="3439" spans="1:4">
      <c r="A3439" s="6">
        <v>3436</v>
      </c>
      <c r="B3439" s="7">
        <v>361.97</v>
      </c>
      <c r="D3439" s="39">
        <v>361.97</v>
      </c>
    </row>
    <row r="3440" spans="1:4">
      <c r="A3440" s="6">
        <v>3437</v>
      </c>
      <c r="B3440" s="7">
        <v>2899.98</v>
      </c>
      <c r="D3440" s="39">
        <v>2899.98</v>
      </c>
    </row>
    <row r="3441" spans="1:4">
      <c r="A3441" s="6">
        <v>3438</v>
      </c>
      <c r="B3441" s="7">
        <v>748.01</v>
      </c>
      <c r="D3441" s="39">
        <v>748.01</v>
      </c>
    </row>
    <row r="3442" spans="1:4">
      <c r="A3442" s="6">
        <v>3439</v>
      </c>
      <c r="B3442" s="7">
        <v>2381.98</v>
      </c>
      <c r="D3442" s="39">
        <v>2381.98</v>
      </c>
    </row>
    <row r="3443" spans="1:4">
      <c r="A3443" s="6">
        <v>3440</v>
      </c>
      <c r="B3443" s="7">
        <v>1128.91</v>
      </c>
      <c r="D3443" s="39">
        <v>1128.91</v>
      </c>
    </row>
    <row r="3444" spans="1:4">
      <c r="A3444" s="6">
        <v>3441</v>
      </c>
      <c r="B3444" s="7">
        <v>2296.65</v>
      </c>
      <c r="D3444" s="39">
        <v>2296.65</v>
      </c>
    </row>
    <row r="3445" spans="1:4">
      <c r="A3445" s="6">
        <v>3442</v>
      </c>
      <c r="B3445" s="7">
        <v>1591.44</v>
      </c>
      <c r="D3445" s="39">
        <v>1591.44</v>
      </c>
    </row>
    <row r="3446" spans="1:4">
      <c r="A3446" s="6">
        <v>3443</v>
      </c>
      <c r="B3446" s="7">
        <v>2379.81</v>
      </c>
      <c r="D3446" s="39">
        <v>2379.81</v>
      </c>
    </row>
    <row r="3447" spans="1:4">
      <c r="A3447" s="6">
        <v>3444</v>
      </c>
      <c r="B3447" s="7">
        <v>827.1</v>
      </c>
      <c r="D3447" s="39">
        <v>827.1</v>
      </c>
    </row>
    <row r="3448" spans="1:4">
      <c r="A3448" s="6">
        <v>3445</v>
      </c>
      <c r="B3448" s="7">
        <v>1780.48</v>
      </c>
      <c r="D3448" s="39">
        <v>1780.48</v>
      </c>
    </row>
    <row r="3449" spans="1:4">
      <c r="A3449" s="6">
        <v>3446</v>
      </c>
      <c r="B3449" s="7">
        <v>1490.74</v>
      </c>
      <c r="D3449" s="39">
        <v>1490.74</v>
      </c>
    </row>
    <row r="3450" spans="1:4">
      <c r="A3450" s="6">
        <v>3447</v>
      </c>
      <c r="B3450" s="7">
        <v>151.46</v>
      </c>
      <c r="D3450" s="39">
        <v>151.46</v>
      </c>
    </row>
    <row r="3451" spans="1:4">
      <c r="A3451" s="6">
        <v>3448</v>
      </c>
      <c r="B3451" s="7">
        <v>157.92</v>
      </c>
      <c r="D3451" s="39">
        <v>157.92</v>
      </c>
    </row>
    <row r="3452" spans="1:4">
      <c r="A3452" s="6">
        <v>3449</v>
      </c>
      <c r="B3452" s="7">
        <v>260.61</v>
      </c>
      <c r="D3452" s="39">
        <v>260.61</v>
      </c>
    </row>
    <row r="3453" spans="1:4">
      <c r="A3453" s="6">
        <v>3450</v>
      </c>
      <c r="B3453" s="7">
        <v>280.61</v>
      </c>
      <c r="D3453" s="39">
        <v>280.61</v>
      </c>
    </row>
    <row r="3454" spans="1:4">
      <c r="A3454" s="6">
        <v>3451</v>
      </c>
      <c r="B3454" s="7">
        <v>6113.48</v>
      </c>
      <c r="D3454" s="39">
        <v>6113.48</v>
      </c>
    </row>
    <row r="3455" spans="1:4">
      <c r="A3455" s="6">
        <v>3452</v>
      </c>
      <c r="B3455" s="7">
        <v>2325.73</v>
      </c>
      <c r="D3455" s="39">
        <v>2325.73</v>
      </c>
    </row>
    <row r="3456" spans="1:4">
      <c r="A3456" s="6">
        <v>3453</v>
      </c>
      <c r="B3456" s="7">
        <v>826.1</v>
      </c>
      <c r="D3456" s="39">
        <v>826.1</v>
      </c>
    </row>
    <row r="3457" spans="1:4">
      <c r="A3457" s="6">
        <v>3454</v>
      </c>
      <c r="B3457" s="7">
        <v>1777.24</v>
      </c>
      <c r="D3457" s="39">
        <v>1777.24</v>
      </c>
    </row>
    <row r="3458" spans="1:4">
      <c r="A3458" s="6">
        <v>3455</v>
      </c>
      <c r="B3458" s="7">
        <v>1557.72</v>
      </c>
      <c r="D3458" s="39">
        <v>1557.72</v>
      </c>
    </row>
    <row r="3459" spans="1:4">
      <c r="A3459" s="6">
        <v>3456</v>
      </c>
      <c r="B3459" s="7">
        <v>3820.69</v>
      </c>
      <c r="D3459" s="39">
        <v>3820.69</v>
      </c>
    </row>
    <row r="3460" spans="1:4">
      <c r="A3460" s="6">
        <v>3457</v>
      </c>
      <c r="B3460" s="7">
        <v>2004.37</v>
      </c>
      <c r="D3460" s="39">
        <v>2004.37</v>
      </c>
    </row>
    <row r="3461" spans="1:4">
      <c r="A3461" s="6">
        <v>3458</v>
      </c>
      <c r="B3461" s="7">
        <v>958.2</v>
      </c>
      <c r="D3461" s="39">
        <v>958.2</v>
      </c>
    </row>
    <row r="3462" spans="1:4">
      <c r="A3462" s="6">
        <v>3459</v>
      </c>
      <c r="B3462" s="7">
        <v>1146.85</v>
      </c>
      <c r="D3462" s="39">
        <v>1146.85</v>
      </c>
    </row>
    <row r="3463" spans="1:4">
      <c r="A3463" s="6">
        <v>3460</v>
      </c>
      <c r="B3463" s="7">
        <v>2152.09</v>
      </c>
      <c r="D3463" s="39">
        <v>2152.09</v>
      </c>
    </row>
    <row r="3464" spans="1:4">
      <c r="A3464" s="6">
        <v>3461</v>
      </c>
      <c r="B3464" s="7">
        <v>1461.34</v>
      </c>
      <c r="D3464" s="39">
        <v>1461.34</v>
      </c>
    </row>
    <row r="3465" spans="1:4">
      <c r="A3465" s="6">
        <v>3462</v>
      </c>
      <c r="B3465" s="7">
        <v>816.7</v>
      </c>
      <c r="D3465" s="39">
        <v>816.7</v>
      </c>
    </row>
    <row r="3466" spans="1:4">
      <c r="A3466" s="6">
        <v>3463</v>
      </c>
      <c r="B3466" s="7">
        <v>1793.72</v>
      </c>
      <c r="D3466" s="39">
        <v>1793.72</v>
      </c>
    </row>
    <row r="3467" spans="1:4">
      <c r="A3467" s="6">
        <v>3464</v>
      </c>
      <c r="B3467" s="7">
        <v>632.91</v>
      </c>
      <c r="D3467" s="39">
        <v>632.91</v>
      </c>
    </row>
    <row r="3468" spans="1:4">
      <c r="A3468" s="6">
        <v>3465</v>
      </c>
      <c r="B3468" s="7">
        <v>377.58</v>
      </c>
      <c r="D3468" s="39">
        <v>377.58</v>
      </c>
    </row>
    <row r="3469" spans="1:4">
      <c r="A3469" s="6">
        <v>3466</v>
      </c>
      <c r="B3469" s="7">
        <v>744.5</v>
      </c>
      <c r="D3469" s="39">
        <v>744.5</v>
      </c>
    </row>
    <row r="3470" spans="1:4">
      <c r="A3470" s="6">
        <v>3467</v>
      </c>
      <c r="B3470" s="7">
        <v>1102.88</v>
      </c>
      <c r="D3470" s="39">
        <v>1102.88</v>
      </c>
    </row>
    <row r="3471" spans="1:4">
      <c r="A3471" s="6">
        <v>3468</v>
      </c>
      <c r="B3471" s="7">
        <v>1214.91</v>
      </c>
      <c r="D3471" s="39">
        <v>1214.91</v>
      </c>
    </row>
    <row r="3472" spans="1:4">
      <c r="A3472" s="6">
        <v>3469</v>
      </c>
      <c r="B3472" s="7">
        <v>898.06</v>
      </c>
      <c r="D3472" s="39">
        <v>898.06</v>
      </c>
    </row>
    <row r="3473" spans="1:4">
      <c r="A3473" s="6">
        <v>3470</v>
      </c>
      <c r="B3473" s="7">
        <v>1072.43</v>
      </c>
      <c r="D3473" s="39">
        <v>1072.43</v>
      </c>
    </row>
    <row r="3474" spans="1:4">
      <c r="A3474" s="6">
        <v>3471</v>
      </c>
      <c r="B3474" s="7">
        <v>772.53</v>
      </c>
      <c r="D3474" s="39">
        <v>772.53</v>
      </c>
    </row>
    <row r="3475" spans="1:4">
      <c r="A3475" s="6">
        <v>3472</v>
      </c>
      <c r="B3475" s="7">
        <v>152.53</v>
      </c>
      <c r="D3475" s="39">
        <v>152.53</v>
      </c>
    </row>
    <row r="3476" spans="1:4">
      <c r="A3476" s="6">
        <v>3473</v>
      </c>
      <c r="B3476" s="7">
        <v>1374.61</v>
      </c>
      <c r="D3476" s="39">
        <v>1374.61</v>
      </c>
    </row>
    <row r="3477" spans="1:4">
      <c r="A3477" s="6">
        <v>3474</v>
      </c>
      <c r="B3477" s="7">
        <v>2121.66</v>
      </c>
      <c r="D3477" s="39">
        <v>2121.66</v>
      </c>
    </row>
    <row r="3478" spans="1:4">
      <c r="A3478" s="6">
        <v>3475</v>
      </c>
      <c r="B3478" s="7">
        <v>1128.91</v>
      </c>
      <c r="D3478" s="39">
        <v>1128.91</v>
      </c>
    </row>
    <row r="3479" spans="1:4">
      <c r="A3479" s="6">
        <v>3476</v>
      </c>
      <c r="B3479" s="7">
        <v>1148.94</v>
      </c>
      <c r="D3479" s="39">
        <v>1148.94</v>
      </c>
    </row>
    <row r="3480" spans="1:4">
      <c r="A3480" s="6">
        <v>3477</v>
      </c>
      <c r="B3480" s="7">
        <v>193.27</v>
      </c>
      <c r="D3480" s="39">
        <v>193.27</v>
      </c>
    </row>
    <row r="3481" spans="1:4">
      <c r="A3481" s="6">
        <v>3478</v>
      </c>
      <c r="B3481" s="7">
        <v>2257.82</v>
      </c>
      <c r="D3481" s="39">
        <v>2257.82</v>
      </c>
    </row>
    <row r="3482" spans="1:4">
      <c r="A3482" s="6">
        <v>3479</v>
      </c>
      <c r="B3482" s="7">
        <v>3189.55</v>
      </c>
      <c r="D3482" s="39">
        <v>3189.55</v>
      </c>
    </row>
    <row r="3483" spans="1:4">
      <c r="A3483" s="6">
        <v>3480</v>
      </c>
      <c r="B3483" s="7">
        <v>2001.06</v>
      </c>
      <c r="D3483" s="39">
        <v>2001.06</v>
      </c>
    </row>
    <row r="3484" spans="1:4">
      <c r="A3484" s="6">
        <v>3481</v>
      </c>
      <c r="B3484" s="7">
        <v>1072.43</v>
      </c>
      <c r="D3484" s="39">
        <v>1072.43</v>
      </c>
    </row>
    <row r="3485" spans="1:4">
      <c r="A3485" s="6">
        <v>3482</v>
      </c>
      <c r="B3485" s="7">
        <v>1257.96</v>
      </c>
      <c r="D3485" s="39">
        <v>1257.96</v>
      </c>
    </row>
    <row r="3486" spans="1:4">
      <c r="A3486" s="6">
        <v>3483</v>
      </c>
      <c r="B3486" s="7">
        <v>2301.8</v>
      </c>
      <c r="D3486" s="39">
        <v>2301.8</v>
      </c>
    </row>
    <row r="3487" spans="1:4">
      <c r="A3487" s="6">
        <v>3484</v>
      </c>
      <c r="B3487" s="7">
        <v>1094.47</v>
      </c>
      <c r="D3487" s="39">
        <v>1094.47</v>
      </c>
    </row>
    <row r="3488" spans="1:4">
      <c r="A3488" s="6">
        <v>3485</v>
      </c>
      <c r="B3488" s="7">
        <v>422.21</v>
      </c>
      <c r="D3488" s="39">
        <v>422.21</v>
      </c>
    </row>
    <row r="3489" spans="1:4">
      <c r="A3489" s="6">
        <v>3486</v>
      </c>
      <c r="B3489" s="7">
        <v>1257.18</v>
      </c>
      <c r="D3489" s="39">
        <v>1257.18</v>
      </c>
    </row>
    <row r="3490" spans="1:4">
      <c r="A3490" s="6">
        <v>3487</v>
      </c>
      <c r="B3490" s="7">
        <v>1354.25</v>
      </c>
      <c r="D3490" s="39">
        <v>1354.25</v>
      </c>
    </row>
    <row r="3491" spans="1:4">
      <c r="A3491" s="6">
        <v>3488</v>
      </c>
      <c r="B3491" s="7">
        <v>336.84</v>
      </c>
      <c r="D3491" s="39">
        <v>336.84</v>
      </c>
    </row>
    <row r="3492" spans="1:4">
      <c r="A3492" s="6">
        <v>3489</v>
      </c>
      <c r="B3492" s="7">
        <v>512.52</v>
      </c>
      <c r="D3492" s="39">
        <v>512.52</v>
      </c>
    </row>
    <row r="3493" spans="1:4">
      <c r="A3493" s="6">
        <v>3490</v>
      </c>
      <c r="B3493" s="7">
        <v>3276.92</v>
      </c>
      <c r="D3493" s="39">
        <v>3276.92</v>
      </c>
    </row>
    <row r="3494" spans="1:4">
      <c r="A3494" s="6">
        <v>3491</v>
      </c>
      <c r="B3494" s="7">
        <v>278.26</v>
      </c>
      <c r="D3494" s="39">
        <v>278.26</v>
      </c>
    </row>
    <row r="3495" spans="1:4">
      <c r="A3495" s="6">
        <v>3492</v>
      </c>
      <c r="B3495" s="7">
        <v>1468.48</v>
      </c>
      <c r="D3495" s="39">
        <v>1468.48</v>
      </c>
    </row>
    <row r="3496" spans="1:4">
      <c r="A3496" s="6">
        <v>3493</v>
      </c>
      <c r="B3496" s="7">
        <v>1257.96</v>
      </c>
      <c r="D3496" s="39">
        <v>1257.96</v>
      </c>
    </row>
    <row r="3497" spans="1:4">
      <c r="A3497" s="6">
        <v>3494</v>
      </c>
      <c r="B3497" s="7">
        <v>518.12</v>
      </c>
      <c r="D3497" s="39">
        <v>518.12</v>
      </c>
    </row>
    <row r="3498" spans="1:4">
      <c r="A3498" s="6">
        <v>3495</v>
      </c>
      <c r="B3498" s="7">
        <v>1527.31</v>
      </c>
      <c r="D3498" s="39">
        <v>1527.31</v>
      </c>
    </row>
    <row r="3499" spans="1:4">
      <c r="A3499" s="6">
        <v>3496</v>
      </c>
      <c r="B3499" s="7">
        <v>4703.22</v>
      </c>
      <c r="D3499" s="39">
        <v>4703.22</v>
      </c>
    </row>
    <row r="3500" spans="1:4">
      <c r="A3500" s="6">
        <v>3497</v>
      </c>
      <c r="B3500" s="7">
        <v>802.78</v>
      </c>
      <c r="D3500" s="39">
        <v>802.78</v>
      </c>
    </row>
    <row r="3501" spans="1:4">
      <c r="A3501" s="6">
        <v>3498</v>
      </c>
      <c r="B3501" s="7">
        <v>3645.8</v>
      </c>
      <c r="D3501" s="39">
        <v>3645.8</v>
      </c>
    </row>
    <row r="3502" spans="1:4">
      <c r="A3502" s="6">
        <v>3499</v>
      </c>
      <c r="B3502" s="7">
        <v>1919.68</v>
      </c>
      <c r="D3502" s="39">
        <v>1919.68</v>
      </c>
    </row>
    <row r="3503" spans="1:4">
      <c r="A3503" s="6">
        <v>3500</v>
      </c>
      <c r="B3503" s="7">
        <v>1014.35</v>
      </c>
      <c r="D3503" s="39">
        <v>1014.35</v>
      </c>
    </row>
    <row r="3504" spans="1:4">
      <c r="A3504" s="6">
        <v>3501</v>
      </c>
      <c r="B3504" s="7">
        <v>661.44</v>
      </c>
      <c r="D3504" s="39">
        <v>661.44</v>
      </c>
    </row>
    <row r="3505" spans="1:4">
      <c r="A3505" s="6">
        <v>3502</v>
      </c>
      <c r="B3505" s="7">
        <v>554.44</v>
      </c>
      <c r="D3505" s="39">
        <v>554.44</v>
      </c>
    </row>
    <row r="3506" spans="1:4">
      <c r="A3506" s="6">
        <v>3503</v>
      </c>
      <c r="B3506" s="7">
        <v>1880.46</v>
      </c>
      <c r="D3506" s="39">
        <v>1880.46</v>
      </c>
    </row>
    <row r="3507" spans="1:4">
      <c r="A3507" s="6">
        <v>3504</v>
      </c>
      <c r="B3507" s="7">
        <v>931.71</v>
      </c>
      <c r="D3507" s="39">
        <v>931.71</v>
      </c>
    </row>
    <row r="3508" spans="1:4">
      <c r="A3508" s="6">
        <v>3505</v>
      </c>
      <c r="B3508" s="7">
        <v>3007.57</v>
      </c>
      <c r="D3508" s="39">
        <v>3007.57</v>
      </c>
    </row>
    <row r="3509" spans="1:4">
      <c r="A3509" s="6">
        <v>3506</v>
      </c>
      <c r="B3509" s="7">
        <v>366.31</v>
      </c>
      <c r="D3509" s="39">
        <v>366.31</v>
      </c>
    </row>
    <row r="3510" spans="1:4">
      <c r="A3510" s="6">
        <v>3507</v>
      </c>
      <c r="B3510" s="7">
        <v>639.26</v>
      </c>
      <c r="D3510" s="39">
        <v>639.26</v>
      </c>
    </row>
    <row r="3511" spans="1:4">
      <c r="A3511" s="6">
        <v>3508</v>
      </c>
      <c r="B3511" s="7">
        <v>766.48</v>
      </c>
      <c r="D3511" s="39">
        <v>766.48</v>
      </c>
    </row>
    <row r="3512" spans="1:4">
      <c r="A3512" s="6">
        <v>3509</v>
      </c>
      <c r="B3512" s="7">
        <v>442.69</v>
      </c>
      <c r="D3512" s="39">
        <v>442.69</v>
      </c>
    </row>
    <row r="3513" spans="1:4">
      <c r="A3513" s="6">
        <v>3510</v>
      </c>
      <c r="B3513" s="7">
        <v>254.47</v>
      </c>
      <c r="D3513" s="39">
        <v>254.47</v>
      </c>
    </row>
    <row r="3514" spans="1:4">
      <c r="A3514" s="6">
        <v>3511</v>
      </c>
      <c r="B3514" s="7">
        <v>1602.32</v>
      </c>
      <c r="D3514" s="39">
        <v>1602.32</v>
      </c>
    </row>
    <row r="3515" spans="1:4">
      <c r="A3515" s="6">
        <v>3512</v>
      </c>
      <c r="B3515" s="7">
        <v>996.13</v>
      </c>
      <c r="D3515" s="39">
        <v>996.13</v>
      </c>
    </row>
    <row r="3516" spans="1:4">
      <c r="A3516" s="6">
        <v>3513</v>
      </c>
      <c r="B3516" s="7">
        <v>644.55</v>
      </c>
      <c r="D3516" s="39">
        <v>644.55</v>
      </c>
    </row>
    <row r="3517" spans="1:4">
      <c r="A3517" s="6">
        <v>3514</v>
      </c>
      <c r="B3517" s="7">
        <v>1364.93</v>
      </c>
      <c r="D3517" s="39">
        <v>1364.93</v>
      </c>
    </row>
    <row r="3518" spans="1:4">
      <c r="A3518" s="6">
        <v>3515</v>
      </c>
      <c r="B3518" s="7">
        <v>1600.75</v>
      </c>
      <c r="D3518" s="39">
        <v>1600.75</v>
      </c>
    </row>
    <row r="3519" spans="1:4">
      <c r="A3519" s="6">
        <v>3516</v>
      </c>
      <c r="B3519" s="7">
        <v>2122.62</v>
      </c>
      <c r="D3519" s="39">
        <v>2122.62</v>
      </c>
    </row>
    <row r="3520" spans="1:4">
      <c r="A3520" s="6">
        <v>3517</v>
      </c>
      <c r="B3520" s="7">
        <v>2018.07</v>
      </c>
      <c r="D3520" s="39">
        <v>2018.07</v>
      </c>
    </row>
    <row r="3521" spans="1:4">
      <c r="A3521" s="6">
        <v>3518</v>
      </c>
      <c r="B3521" s="7">
        <v>1524.03</v>
      </c>
      <c r="D3521" s="39">
        <v>1524.03</v>
      </c>
    </row>
    <row r="3522" spans="1:4">
      <c r="A3522" s="6">
        <v>3519</v>
      </c>
      <c r="B3522" s="7">
        <v>2612.24</v>
      </c>
      <c r="D3522" s="39">
        <v>2612.24</v>
      </c>
    </row>
    <row r="3523" spans="1:4">
      <c r="A3523" s="6">
        <v>3520</v>
      </c>
      <c r="B3523" s="7">
        <v>361.97</v>
      </c>
      <c r="D3523" s="39">
        <v>361.97</v>
      </c>
    </row>
    <row r="3524" spans="1:4">
      <c r="A3524" s="6">
        <v>3521</v>
      </c>
      <c r="B3524" s="7">
        <v>394.17</v>
      </c>
      <c r="D3524" s="39">
        <v>394.17</v>
      </c>
    </row>
    <row r="3525" spans="1:4">
      <c r="A3525" s="6">
        <v>3522</v>
      </c>
      <c r="B3525" s="7">
        <v>1212.17</v>
      </c>
      <c r="D3525" s="39">
        <v>1212.17</v>
      </c>
    </row>
    <row r="3526" spans="1:4">
      <c r="A3526" s="6">
        <v>3523</v>
      </c>
      <c r="B3526" s="7">
        <v>1357.9</v>
      </c>
      <c r="D3526" s="39">
        <v>1357.9</v>
      </c>
    </row>
    <row r="3527" spans="1:4">
      <c r="A3527" s="6">
        <v>3524</v>
      </c>
      <c r="B3527" s="7">
        <v>112.48</v>
      </c>
      <c r="D3527" s="39">
        <v>112.48</v>
      </c>
    </row>
    <row r="3528" spans="1:4">
      <c r="A3528" s="6">
        <v>3525</v>
      </c>
      <c r="B3528" s="7">
        <v>379.38</v>
      </c>
      <c r="D3528" s="39">
        <v>379.38</v>
      </c>
    </row>
    <row r="3529" spans="1:4">
      <c r="A3529" s="6">
        <v>3526</v>
      </c>
      <c r="B3529" s="7">
        <v>3560.01</v>
      </c>
      <c r="D3529" s="39">
        <v>3560.01</v>
      </c>
    </row>
    <row r="3530" spans="1:4">
      <c r="A3530" s="6">
        <v>3527</v>
      </c>
      <c r="B3530" s="7">
        <v>2333.73</v>
      </c>
      <c r="D3530" s="39">
        <v>2333.73</v>
      </c>
    </row>
    <row r="3531" spans="1:4">
      <c r="A3531" s="6">
        <v>3528</v>
      </c>
      <c r="B3531" s="7">
        <v>1285.75</v>
      </c>
      <c r="D3531" s="39">
        <v>1285.75</v>
      </c>
    </row>
    <row r="3532" spans="1:4">
      <c r="A3532" s="6">
        <v>3529</v>
      </c>
      <c r="B3532" s="7">
        <v>1064.65</v>
      </c>
      <c r="D3532" s="39">
        <v>1064.65</v>
      </c>
    </row>
    <row r="3533" spans="1:4">
      <c r="A3533" s="6">
        <v>3530</v>
      </c>
      <c r="B3533" s="7">
        <v>1430.96</v>
      </c>
      <c r="D3533" s="39">
        <v>1430.96</v>
      </c>
    </row>
    <row r="3534" spans="1:4">
      <c r="A3534" s="6">
        <v>3531</v>
      </c>
      <c r="B3534" s="7">
        <v>744.15</v>
      </c>
      <c r="D3534" s="39">
        <v>744.15</v>
      </c>
    </row>
    <row r="3535" spans="1:4">
      <c r="A3535" s="6">
        <v>3532</v>
      </c>
      <c r="B3535" s="7">
        <v>2798.88</v>
      </c>
      <c r="D3535" s="39">
        <v>2798.88</v>
      </c>
    </row>
    <row r="3536" spans="1:4">
      <c r="A3536" s="6">
        <v>3533</v>
      </c>
      <c r="B3536" s="7">
        <v>1448.19</v>
      </c>
      <c r="D3536" s="39">
        <v>1448.19</v>
      </c>
    </row>
    <row r="3537" spans="1:4">
      <c r="A3537" s="6">
        <v>3534</v>
      </c>
      <c r="B3537" s="7">
        <v>159.92</v>
      </c>
      <c r="D3537" s="39">
        <v>159.92</v>
      </c>
    </row>
    <row r="3538" spans="1:4">
      <c r="A3538" s="6">
        <v>3535</v>
      </c>
      <c r="B3538" s="7">
        <v>902.21</v>
      </c>
      <c r="D3538" s="39">
        <v>902.21</v>
      </c>
    </row>
    <row r="3539" spans="1:4">
      <c r="A3539" s="6">
        <v>3536</v>
      </c>
      <c r="B3539" s="7">
        <v>3100.64</v>
      </c>
      <c r="D3539" s="39">
        <v>3100.64</v>
      </c>
    </row>
    <row r="3540" spans="1:4">
      <c r="A3540" s="6">
        <v>3537</v>
      </c>
      <c r="B3540" s="7">
        <v>892.57</v>
      </c>
      <c r="D3540" s="39">
        <v>892.57</v>
      </c>
    </row>
    <row r="3541" spans="1:4">
      <c r="A3541" s="6">
        <v>3538</v>
      </c>
      <c r="B3541" s="7">
        <v>509.98</v>
      </c>
      <c r="D3541" s="39">
        <v>509.98</v>
      </c>
    </row>
    <row r="3542" spans="1:4">
      <c r="A3542" s="6">
        <v>3539</v>
      </c>
      <c r="B3542" s="7">
        <v>1262.36</v>
      </c>
      <c r="D3542" s="39">
        <v>1262.36</v>
      </c>
    </row>
    <row r="3543" spans="1:4">
      <c r="A3543" s="6">
        <v>3540</v>
      </c>
      <c r="B3543" s="7">
        <v>257.17</v>
      </c>
      <c r="D3543" s="39">
        <v>257.17</v>
      </c>
    </row>
    <row r="3544" spans="1:4">
      <c r="A3544" s="6">
        <v>3541</v>
      </c>
      <c r="B3544" s="7">
        <v>1617.7</v>
      </c>
      <c r="D3544" s="39">
        <v>1617.7</v>
      </c>
    </row>
    <row r="3545" spans="1:4">
      <c r="A3545" s="6">
        <v>3542</v>
      </c>
      <c r="B3545" s="7">
        <v>1771.42</v>
      </c>
      <c r="D3545" s="39">
        <v>1771.42</v>
      </c>
    </row>
    <row r="3546" spans="1:4">
      <c r="A3546" s="6">
        <v>3543</v>
      </c>
      <c r="B3546" s="7">
        <v>580</v>
      </c>
      <c r="D3546" s="39">
        <v>580</v>
      </c>
    </row>
    <row r="3547" spans="1:4">
      <c r="A3547" s="6">
        <v>3544</v>
      </c>
      <c r="B3547" s="7">
        <v>499.65</v>
      </c>
      <c r="D3547" s="39">
        <v>499.65</v>
      </c>
    </row>
    <row r="3548" spans="1:4">
      <c r="A3548" s="6">
        <v>3545</v>
      </c>
      <c r="B3548" s="7">
        <v>5989.26</v>
      </c>
      <c r="D3548" s="39">
        <v>5989.26</v>
      </c>
    </row>
    <row r="3549" spans="1:4">
      <c r="A3549" s="6">
        <v>3546</v>
      </c>
      <c r="B3549" s="7">
        <v>1634.62</v>
      </c>
      <c r="D3549" s="39">
        <v>1634.62</v>
      </c>
    </row>
    <row r="3550" spans="1:4">
      <c r="A3550" s="6">
        <v>3547</v>
      </c>
      <c r="B3550" s="7">
        <v>4289.57</v>
      </c>
      <c r="D3550" s="39">
        <v>4289.57</v>
      </c>
    </row>
    <row r="3551" spans="1:4">
      <c r="A3551" s="6">
        <v>3548</v>
      </c>
      <c r="B3551" s="7">
        <v>196.53</v>
      </c>
      <c r="D3551" s="39">
        <v>196.53</v>
      </c>
    </row>
    <row r="3552" spans="1:4">
      <c r="A3552" s="6">
        <v>3549</v>
      </c>
      <c r="B3552" s="7">
        <v>514.55</v>
      </c>
      <c r="D3552" s="39">
        <v>514.55</v>
      </c>
    </row>
    <row r="3553" spans="1:4">
      <c r="A3553" s="6">
        <v>3550</v>
      </c>
      <c r="B3553" s="7">
        <v>411.99</v>
      </c>
      <c r="D3553" s="39">
        <v>411.99</v>
      </c>
    </row>
    <row r="3554" spans="1:4">
      <c r="A3554" s="6">
        <v>3551</v>
      </c>
      <c r="B3554" s="7">
        <v>2990.11</v>
      </c>
      <c r="D3554" s="39">
        <v>2990.11</v>
      </c>
    </row>
    <row r="3555" spans="1:4">
      <c r="A3555" s="6">
        <v>3552</v>
      </c>
      <c r="B3555" s="7">
        <v>90.27</v>
      </c>
      <c r="D3555" s="39">
        <v>90.27</v>
      </c>
    </row>
    <row r="3556" spans="1:4">
      <c r="A3556" s="6">
        <v>3553</v>
      </c>
      <c r="B3556" s="7">
        <v>1008.23</v>
      </c>
      <c r="D3556" s="39">
        <v>1008.23</v>
      </c>
    </row>
    <row r="3557" spans="1:4">
      <c r="A3557" s="6">
        <v>3554</v>
      </c>
      <c r="B3557" s="7">
        <v>952.33</v>
      </c>
      <c r="D3557" s="39">
        <v>952.33</v>
      </c>
    </row>
    <row r="3558" spans="1:4">
      <c r="A3558" s="6">
        <v>3555</v>
      </c>
      <c r="B3558" s="7">
        <v>2023.99</v>
      </c>
      <c r="D3558" s="39">
        <v>2023.99</v>
      </c>
    </row>
    <row r="3559" spans="1:4">
      <c r="A3559" s="6">
        <v>3556</v>
      </c>
      <c r="B3559" s="7">
        <v>2341.77</v>
      </c>
      <c r="D3559" s="39">
        <v>2341.77</v>
      </c>
    </row>
    <row r="3560" spans="1:4">
      <c r="A3560" s="6">
        <v>3557</v>
      </c>
      <c r="B3560" s="7">
        <v>608.39</v>
      </c>
      <c r="D3560" s="39">
        <v>608.39</v>
      </c>
    </row>
    <row r="3561" spans="1:4">
      <c r="A3561" s="6">
        <v>3558</v>
      </c>
      <c r="B3561" s="7">
        <v>187.89</v>
      </c>
      <c r="D3561" s="39">
        <v>187.89</v>
      </c>
    </row>
    <row r="3562" spans="1:4">
      <c r="A3562" s="6">
        <v>3559</v>
      </c>
      <c r="B3562" s="7">
        <v>928.25</v>
      </c>
      <c r="D3562" s="39">
        <v>928.25</v>
      </c>
    </row>
    <row r="3563" spans="1:4">
      <c r="A3563" s="6">
        <v>3560</v>
      </c>
      <c r="B3563" s="7">
        <v>1016.02</v>
      </c>
      <c r="D3563" s="39">
        <v>1016.02</v>
      </c>
    </row>
    <row r="3564" spans="1:4">
      <c r="A3564" s="6">
        <v>3561</v>
      </c>
      <c r="B3564" s="7">
        <v>581.58</v>
      </c>
      <c r="D3564" s="39">
        <v>581.58</v>
      </c>
    </row>
    <row r="3565" spans="1:4">
      <c r="A3565" s="6">
        <v>3562</v>
      </c>
      <c r="B3565" s="7">
        <v>4062.75</v>
      </c>
      <c r="D3565" s="39">
        <v>4062.75</v>
      </c>
    </row>
    <row r="3566" spans="1:4">
      <c r="A3566" s="6">
        <v>3563</v>
      </c>
      <c r="B3566" s="7">
        <v>2620.65</v>
      </c>
      <c r="D3566" s="39">
        <v>2620.65</v>
      </c>
    </row>
    <row r="3567" spans="1:4">
      <c r="A3567" s="6">
        <v>3564</v>
      </c>
      <c r="B3567" s="7">
        <v>258.66</v>
      </c>
      <c r="D3567" s="39">
        <v>258.66</v>
      </c>
    </row>
    <row r="3568" spans="1:4">
      <c r="A3568" s="6">
        <v>3565</v>
      </c>
      <c r="B3568" s="7">
        <v>1009.99</v>
      </c>
      <c r="D3568" s="39">
        <v>1009.99</v>
      </c>
    </row>
    <row r="3569" spans="1:4">
      <c r="A3569" s="6">
        <v>3566</v>
      </c>
      <c r="B3569" s="7">
        <v>392.24</v>
      </c>
      <c r="D3569" s="39">
        <v>392.24</v>
      </c>
    </row>
    <row r="3570" spans="1:4">
      <c r="A3570" s="6">
        <v>3567</v>
      </c>
      <c r="B3570" s="7">
        <v>2248.81</v>
      </c>
      <c r="D3570" s="39">
        <v>2248.81</v>
      </c>
    </row>
    <row r="3571" spans="1:4">
      <c r="A3571" s="6">
        <v>3568</v>
      </c>
      <c r="B3571" s="7">
        <v>1241.17</v>
      </c>
      <c r="D3571" s="39">
        <v>1241.17</v>
      </c>
    </row>
    <row r="3572" spans="1:4">
      <c r="A3572" s="6">
        <v>3569</v>
      </c>
      <c r="B3572" s="7">
        <v>2726.91</v>
      </c>
      <c r="D3572" s="39">
        <v>2726.91</v>
      </c>
    </row>
    <row r="3573" spans="1:4">
      <c r="A3573" s="6">
        <v>3570</v>
      </c>
      <c r="B3573" s="7">
        <v>300.98</v>
      </c>
      <c r="D3573" s="39">
        <v>300.98</v>
      </c>
    </row>
    <row r="3574" spans="1:4">
      <c r="A3574" s="6">
        <v>3571</v>
      </c>
      <c r="B3574" s="7">
        <v>30.63</v>
      </c>
      <c r="D3574" s="39">
        <v>30.63</v>
      </c>
    </row>
    <row r="3575" spans="1:4">
      <c r="A3575" s="6">
        <v>3572</v>
      </c>
      <c r="B3575" s="7">
        <v>1239.3</v>
      </c>
      <c r="D3575" s="39">
        <v>1239.3</v>
      </c>
    </row>
    <row r="3576" spans="1:4">
      <c r="A3576" s="6">
        <v>3573</v>
      </c>
      <c r="B3576" s="7">
        <v>2745.93</v>
      </c>
      <c r="D3576" s="39">
        <v>2745.93</v>
      </c>
    </row>
    <row r="3577" spans="1:4">
      <c r="A3577" s="6">
        <v>3574</v>
      </c>
      <c r="B3577" s="7">
        <v>2162.99</v>
      </c>
      <c r="D3577" s="39">
        <v>2162.99</v>
      </c>
    </row>
    <row r="3578" spans="1:4">
      <c r="A3578" s="6">
        <v>3575</v>
      </c>
      <c r="B3578" s="7">
        <v>1033.01</v>
      </c>
      <c r="D3578" s="39">
        <v>1033.01</v>
      </c>
    </row>
    <row r="3579" spans="1:4">
      <c r="A3579" s="6">
        <v>3576</v>
      </c>
      <c r="B3579" s="7">
        <v>1658.68</v>
      </c>
      <c r="D3579" s="39">
        <v>1658.68</v>
      </c>
    </row>
    <row r="3580" spans="1:4">
      <c r="A3580" s="6">
        <v>3577</v>
      </c>
      <c r="B3580" s="7">
        <v>1912.17</v>
      </c>
      <c r="D3580" s="39">
        <v>1912.17</v>
      </c>
    </row>
    <row r="3581" spans="1:4">
      <c r="A3581" s="6">
        <v>3578</v>
      </c>
      <c r="B3581" s="7">
        <v>943.31</v>
      </c>
      <c r="D3581" s="39">
        <v>943.31</v>
      </c>
    </row>
    <row r="3582" spans="1:4">
      <c r="A3582" s="6">
        <v>3579</v>
      </c>
      <c r="B3582" s="7">
        <v>2731.92</v>
      </c>
      <c r="D3582" s="39">
        <v>2731.92</v>
      </c>
    </row>
    <row r="3583" spans="1:4">
      <c r="A3583" s="6">
        <v>3580</v>
      </c>
      <c r="B3583" s="7">
        <v>1388.85</v>
      </c>
      <c r="D3583" s="39">
        <v>1388.85</v>
      </c>
    </row>
    <row r="3584" spans="1:4">
      <c r="A3584" s="6">
        <v>3581</v>
      </c>
      <c r="B3584" s="7">
        <v>2213.17</v>
      </c>
      <c r="D3584" s="39">
        <v>2213.17</v>
      </c>
    </row>
    <row r="3585" spans="1:4">
      <c r="A3585" s="6">
        <v>3582</v>
      </c>
      <c r="B3585" s="7">
        <v>2161.45</v>
      </c>
      <c r="D3585" s="39">
        <v>2161.45</v>
      </c>
    </row>
    <row r="3586" spans="1:4">
      <c r="A3586" s="6">
        <v>3583</v>
      </c>
      <c r="B3586" s="7">
        <v>1148</v>
      </c>
      <c r="D3586" s="39">
        <v>1148</v>
      </c>
    </row>
    <row r="3587" spans="1:4">
      <c r="A3587" s="6">
        <v>3584</v>
      </c>
      <c r="B3587" s="7">
        <v>596.71</v>
      </c>
      <c r="D3587" s="39">
        <v>596.71</v>
      </c>
    </row>
    <row r="3588" spans="1:4">
      <c r="A3588" s="6">
        <v>3585</v>
      </c>
      <c r="B3588" s="7">
        <v>1980.53</v>
      </c>
      <c r="D3588" s="39">
        <v>1980.53</v>
      </c>
    </row>
    <row r="3589" spans="1:4">
      <c r="A3589" s="6">
        <v>3586</v>
      </c>
      <c r="B3589" s="7">
        <v>914.09</v>
      </c>
      <c r="D3589" s="39">
        <v>914.09</v>
      </c>
    </row>
    <row r="3590" spans="1:4">
      <c r="A3590" s="6">
        <v>3587</v>
      </c>
      <c r="B3590" s="7">
        <v>3598.27</v>
      </c>
      <c r="D3590" s="39">
        <v>3598.27</v>
      </c>
    </row>
    <row r="3591" spans="1:4">
      <c r="A3591" s="6">
        <v>3588</v>
      </c>
      <c r="B3591" s="7">
        <v>641.61</v>
      </c>
      <c r="D3591" s="39">
        <v>641.61</v>
      </c>
    </row>
    <row r="3592" spans="1:4">
      <c r="A3592" s="6">
        <v>3589</v>
      </c>
      <c r="B3592" s="7">
        <v>534.33</v>
      </c>
      <c r="D3592" s="39">
        <v>534.33</v>
      </c>
    </row>
    <row r="3593" spans="1:4">
      <c r="A3593" s="6">
        <v>3590</v>
      </c>
      <c r="B3593" s="7">
        <v>2257.82</v>
      </c>
      <c r="D3593" s="39">
        <v>2257.82</v>
      </c>
    </row>
    <row r="3594" spans="1:4">
      <c r="A3594" s="6">
        <v>3591</v>
      </c>
      <c r="B3594" s="7">
        <v>2590.37</v>
      </c>
      <c r="D3594" s="39">
        <v>2590.37</v>
      </c>
    </row>
    <row r="3595" spans="1:4">
      <c r="A3595" s="6">
        <v>3592</v>
      </c>
      <c r="B3595" s="7">
        <v>150.49</v>
      </c>
      <c r="D3595" s="39">
        <v>150.49</v>
      </c>
    </row>
    <row r="3596" spans="1:4">
      <c r="A3596" s="6">
        <v>3593</v>
      </c>
      <c r="B3596" s="7">
        <v>647.09</v>
      </c>
      <c r="D3596" s="39">
        <v>647.09</v>
      </c>
    </row>
    <row r="3597" spans="1:4">
      <c r="A3597" s="6">
        <v>3594</v>
      </c>
      <c r="B3597" s="7">
        <v>235.02</v>
      </c>
      <c r="D3597" s="39">
        <v>235.02</v>
      </c>
    </row>
    <row r="3598" spans="1:4">
      <c r="A3598" s="6">
        <v>3595</v>
      </c>
      <c r="B3598" s="7">
        <v>3054.62</v>
      </c>
      <c r="D3598" s="39">
        <v>3054.62</v>
      </c>
    </row>
    <row r="3599" spans="1:4">
      <c r="A3599" s="6">
        <v>3596</v>
      </c>
      <c r="B3599" s="7">
        <v>693.27</v>
      </c>
      <c r="D3599" s="39">
        <v>693.27</v>
      </c>
    </row>
    <row r="3600" spans="1:4">
      <c r="A3600" s="6">
        <v>3597</v>
      </c>
      <c r="B3600" s="7">
        <v>560.19</v>
      </c>
      <c r="D3600" s="39">
        <v>560.19</v>
      </c>
    </row>
    <row r="3601" spans="1:4">
      <c r="A3601" s="6">
        <v>3598</v>
      </c>
      <c r="B3601" s="7">
        <v>2157.01</v>
      </c>
      <c r="D3601" s="39">
        <v>2157.01</v>
      </c>
    </row>
    <row r="3602" spans="1:4">
      <c r="A3602" s="6">
        <v>3599</v>
      </c>
      <c r="B3602" s="7">
        <v>1686.91</v>
      </c>
      <c r="D3602" s="39">
        <v>1686.91</v>
      </c>
    </row>
    <row r="3603" spans="1:4">
      <c r="A3603" s="6">
        <v>3600</v>
      </c>
      <c r="B3603" s="7">
        <v>1847.41</v>
      </c>
      <c r="D3603" s="39">
        <v>1847.41</v>
      </c>
    </row>
    <row r="3604" spans="1:4">
      <c r="A3604" s="6">
        <v>3601</v>
      </c>
      <c r="B3604" s="7">
        <v>1071.23</v>
      </c>
      <c r="D3604" s="39">
        <v>1071.23</v>
      </c>
    </row>
    <row r="3605" spans="1:4">
      <c r="A3605" s="6">
        <v>3602</v>
      </c>
      <c r="B3605" s="7">
        <v>1992.71</v>
      </c>
      <c r="D3605" s="39">
        <v>1992.71</v>
      </c>
    </row>
    <row r="3606" spans="1:4">
      <c r="A3606" s="6">
        <v>3603</v>
      </c>
      <c r="B3606" s="7">
        <v>1777.25</v>
      </c>
      <c r="D3606" s="39">
        <v>1777.25</v>
      </c>
    </row>
    <row r="3607" spans="1:4">
      <c r="A3607" s="6">
        <v>3604</v>
      </c>
      <c r="B3607" s="7">
        <v>1798.99</v>
      </c>
      <c r="D3607" s="39">
        <v>1798.99</v>
      </c>
    </row>
    <row r="3608" spans="1:4">
      <c r="A3608" s="6">
        <v>3605</v>
      </c>
      <c r="B3608" s="7">
        <v>3119.43</v>
      </c>
      <c r="D3608" s="39">
        <v>3119.43</v>
      </c>
    </row>
    <row r="3609" spans="1:4">
      <c r="A3609" s="6">
        <v>3606</v>
      </c>
      <c r="B3609" s="7">
        <v>618.93</v>
      </c>
      <c r="D3609" s="39">
        <v>618.93</v>
      </c>
    </row>
    <row r="3610" spans="1:4">
      <c r="A3610" s="6">
        <v>3607</v>
      </c>
      <c r="B3610" s="7">
        <v>1294.62</v>
      </c>
      <c r="D3610" s="39">
        <v>1294.62</v>
      </c>
    </row>
    <row r="3611" spans="1:4">
      <c r="A3611" s="6">
        <v>3608</v>
      </c>
      <c r="B3611" s="7">
        <v>3253.68</v>
      </c>
      <c r="D3611" s="39">
        <v>3253.68</v>
      </c>
    </row>
    <row r="3612" spans="1:4">
      <c r="A3612" s="6">
        <v>3609</v>
      </c>
      <c r="B3612" s="7">
        <v>1589.14</v>
      </c>
      <c r="D3612" s="39">
        <v>1589.14</v>
      </c>
    </row>
    <row r="3613" spans="1:4">
      <c r="A3613" s="6">
        <v>3610</v>
      </c>
      <c r="B3613" s="7">
        <v>1664.48</v>
      </c>
      <c r="D3613" s="39">
        <v>1664.48</v>
      </c>
    </row>
    <row r="3614" spans="1:4">
      <c r="A3614" s="6">
        <v>3611</v>
      </c>
      <c r="B3614" s="7">
        <v>394.17</v>
      </c>
      <c r="D3614" s="39">
        <v>394.17</v>
      </c>
    </row>
    <row r="3615" spans="1:4">
      <c r="A3615" s="6">
        <v>3612</v>
      </c>
      <c r="B3615" s="7">
        <v>1187.45</v>
      </c>
      <c r="D3615" s="39">
        <v>1187.45</v>
      </c>
    </row>
    <row r="3616" spans="1:4">
      <c r="A3616" s="6">
        <v>3613</v>
      </c>
      <c r="B3616" s="7">
        <v>1164.5</v>
      </c>
      <c r="D3616" s="39">
        <v>1164.5</v>
      </c>
    </row>
    <row r="3617" spans="1:4">
      <c r="A3617" s="6">
        <v>3614</v>
      </c>
      <c r="B3617" s="7">
        <v>759.37</v>
      </c>
      <c r="D3617" s="39">
        <v>759.37</v>
      </c>
    </row>
    <row r="3618" spans="1:4">
      <c r="A3618" s="6">
        <v>3615</v>
      </c>
      <c r="B3618" s="7">
        <v>2969.84</v>
      </c>
      <c r="D3618" s="39">
        <v>2969.84</v>
      </c>
    </row>
    <row r="3619" spans="1:4">
      <c r="A3619" s="6">
        <v>3616</v>
      </c>
      <c r="B3619" s="7">
        <v>3988.79</v>
      </c>
      <c r="D3619" s="39">
        <v>3988.79</v>
      </c>
    </row>
    <row r="3620" spans="1:4">
      <c r="A3620" s="6">
        <v>3617</v>
      </c>
      <c r="B3620" s="7">
        <v>1313.85</v>
      </c>
      <c r="D3620" s="39">
        <v>1313.85</v>
      </c>
    </row>
    <row r="3621" spans="1:4">
      <c r="A3621" s="6">
        <v>3618</v>
      </c>
      <c r="B3621" s="7">
        <v>270.86</v>
      </c>
      <c r="D3621" s="39">
        <v>270.86</v>
      </c>
    </row>
    <row r="3622" spans="1:4">
      <c r="A3622" s="6">
        <v>3619</v>
      </c>
      <c r="B3622" s="7">
        <v>852.42</v>
      </c>
      <c r="D3622" s="39">
        <v>852.42</v>
      </c>
    </row>
    <row r="3623" spans="1:4">
      <c r="A3623" s="6">
        <v>3620</v>
      </c>
      <c r="B3623" s="7">
        <v>2555.85</v>
      </c>
      <c r="D3623" s="39">
        <v>2555.85</v>
      </c>
    </row>
    <row r="3624" spans="1:4">
      <c r="A3624" s="6">
        <v>3621</v>
      </c>
      <c r="B3624" s="7">
        <v>545.46</v>
      </c>
      <c r="D3624" s="39">
        <v>545.46</v>
      </c>
    </row>
    <row r="3625" spans="1:4">
      <c r="A3625" s="6">
        <v>3622</v>
      </c>
      <c r="B3625" s="7">
        <v>140.76</v>
      </c>
      <c r="D3625" s="39">
        <v>140.76</v>
      </c>
    </row>
    <row r="3626" spans="1:4">
      <c r="A3626" s="6">
        <v>3623</v>
      </c>
      <c r="B3626" s="7">
        <v>2047.9</v>
      </c>
      <c r="D3626" s="39">
        <v>2047.9</v>
      </c>
    </row>
    <row r="3627" spans="1:4">
      <c r="A3627" s="6">
        <v>3624</v>
      </c>
      <c r="B3627" s="7">
        <v>751.37</v>
      </c>
      <c r="D3627" s="39">
        <v>751.37</v>
      </c>
    </row>
    <row r="3628" spans="1:4">
      <c r="A3628" s="6">
        <v>3625</v>
      </c>
      <c r="B3628" s="7">
        <v>1008.02</v>
      </c>
      <c r="D3628" s="39">
        <v>1008.02</v>
      </c>
    </row>
    <row r="3629" spans="1:4">
      <c r="A3629" s="6">
        <v>3626</v>
      </c>
      <c r="B3629" s="7">
        <v>821.31</v>
      </c>
      <c r="D3629" s="39">
        <v>821.31</v>
      </c>
    </row>
    <row r="3630" spans="1:4">
      <c r="A3630" s="6">
        <v>3627</v>
      </c>
      <c r="B3630" s="7">
        <v>30.63</v>
      </c>
      <c r="D3630" s="39">
        <v>30.63</v>
      </c>
    </row>
    <row r="3631" spans="1:4">
      <c r="A3631" s="6">
        <v>3628</v>
      </c>
      <c r="B3631" s="7">
        <v>366.31</v>
      </c>
      <c r="D3631" s="39">
        <v>366.31</v>
      </c>
    </row>
    <row r="3632" spans="1:4">
      <c r="A3632" s="6">
        <v>3629</v>
      </c>
      <c r="B3632" s="7">
        <v>883.62</v>
      </c>
      <c r="D3632" s="39">
        <v>883.62</v>
      </c>
    </row>
    <row r="3633" spans="1:4">
      <c r="A3633" s="6">
        <v>3630</v>
      </c>
      <c r="B3633" s="7">
        <v>1532.96</v>
      </c>
      <c r="D3633" s="39">
        <v>1532.96</v>
      </c>
    </row>
    <row r="3634" spans="1:4">
      <c r="A3634" s="6">
        <v>3631</v>
      </c>
      <c r="B3634" s="7">
        <v>607.78</v>
      </c>
      <c r="D3634" s="39">
        <v>607.78</v>
      </c>
    </row>
    <row r="3635" spans="1:4">
      <c r="A3635" s="6">
        <v>3632</v>
      </c>
      <c r="B3635" s="7">
        <v>2490.74</v>
      </c>
      <c r="D3635" s="39">
        <v>2490.74</v>
      </c>
    </row>
    <row r="3636" spans="1:4">
      <c r="A3636" s="6">
        <v>3633</v>
      </c>
      <c r="B3636" s="7">
        <v>539.1</v>
      </c>
      <c r="D3636" s="39">
        <v>539.1</v>
      </c>
    </row>
    <row r="3637" spans="1:4">
      <c r="A3637" s="6">
        <v>3634</v>
      </c>
      <c r="B3637" s="7">
        <v>623.21</v>
      </c>
      <c r="D3637" s="39">
        <v>623.21</v>
      </c>
    </row>
    <row r="3638" spans="1:4">
      <c r="A3638" s="6">
        <v>3635</v>
      </c>
      <c r="B3638" s="7">
        <v>2142.46</v>
      </c>
      <c r="D3638" s="39">
        <v>2142.46</v>
      </c>
    </row>
    <row r="3639" spans="1:4">
      <c r="A3639" s="6">
        <v>3636</v>
      </c>
      <c r="B3639" s="7">
        <v>1052.75</v>
      </c>
      <c r="D3639" s="39">
        <v>1052.75</v>
      </c>
    </row>
    <row r="3640" spans="1:4">
      <c r="A3640" s="6">
        <v>3637</v>
      </c>
      <c r="B3640" s="7">
        <v>615.07</v>
      </c>
      <c r="D3640" s="39">
        <v>615.07</v>
      </c>
    </row>
    <row r="3641" spans="1:4">
      <c r="A3641" s="6">
        <v>3638</v>
      </c>
      <c r="B3641" s="7">
        <v>258.66</v>
      </c>
      <c r="D3641" s="39">
        <v>258.66</v>
      </c>
    </row>
    <row r="3642" spans="1:4">
      <c r="A3642" s="6">
        <v>3639</v>
      </c>
      <c r="B3642" s="7">
        <v>2328.01</v>
      </c>
      <c r="D3642" s="39">
        <v>2328.01</v>
      </c>
    </row>
    <row r="3643" spans="1:4">
      <c r="A3643" s="6">
        <v>3640</v>
      </c>
      <c r="B3643" s="7">
        <v>608.58</v>
      </c>
      <c r="D3643" s="39">
        <v>608.58</v>
      </c>
    </row>
    <row r="3644" spans="1:4">
      <c r="A3644" s="6">
        <v>3641</v>
      </c>
      <c r="B3644" s="7">
        <v>898.16</v>
      </c>
      <c r="D3644" s="39">
        <v>898.16</v>
      </c>
    </row>
    <row r="3645" spans="1:4">
      <c r="A3645" s="6">
        <v>3642</v>
      </c>
      <c r="B3645" s="7">
        <v>273.77</v>
      </c>
      <c r="D3645" s="39">
        <v>273.77</v>
      </c>
    </row>
    <row r="3646" spans="1:4">
      <c r="A3646" s="6">
        <v>3643</v>
      </c>
      <c r="B3646" s="7">
        <v>1034.84</v>
      </c>
      <c r="D3646" s="39">
        <v>1034.84</v>
      </c>
    </row>
    <row r="3647" spans="1:4">
      <c r="A3647" s="6">
        <v>3644</v>
      </c>
      <c r="B3647" s="7">
        <v>3303.03</v>
      </c>
      <c r="D3647" s="39">
        <v>3303.03</v>
      </c>
    </row>
    <row r="3648" spans="1:4">
      <c r="A3648" s="6">
        <v>3645</v>
      </c>
      <c r="B3648" s="7">
        <v>209.84</v>
      </c>
      <c r="D3648" s="39">
        <v>209.84</v>
      </c>
    </row>
    <row r="3649" spans="1:4">
      <c r="A3649" s="6">
        <v>3646</v>
      </c>
      <c r="B3649" s="7">
        <v>2593.62</v>
      </c>
      <c r="D3649" s="39">
        <v>2593.62</v>
      </c>
    </row>
    <row r="3650" spans="1:4">
      <c r="A3650" s="6">
        <v>3647</v>
      </c>
      <c r="B3650" s="7">
        <v>1778.77</v>
      </c>
      <c r="D3650" s="39">
        <v>1778.77</v>
      </c>
    </row>
    <row r="3651" spans="1:4">
      <c r="A3651" s="6">
        <v>3648</v>
      </c>
      <c r="B3651" s="7">
        <v>230.8</v>
      </c>
      <c r="D3651" s="39">
        <v>230.8</v>
      </c>
    </row>
    <row r="3652" spans="1:4">
      <c r="A3652" s="6">
        <v>3649</v>
      </c>
      <c r="B3652" s="7">
        <v>278.93</v>
      </c>
      <c r="D3652" s="39">
        <v>278.93</v>
      </c>
    </row>
    <row r="3653" spans="1:4">
      <c r="A3653" s="6">
        <v>3650</v>
      </c>
      <c r="B3653" s="7">
        <v>602.3</v>
      </c>
      <c r="D3653" s="39">
        <v>602.3</v>
      </c>
    </row>
    <row r="3654" spans="1:4">
      <c r="A3654" s="6">
        <v>3651</v>
      </c>
      <c r="B3654" s="7">
        <v>1802.19</v>
      </c>
      <c r="D3654" s="39">
        <v>1802.19</v>
      </c>
    </row>
    <row r="3655" spans="1:4">
      <c r="A3655" s="6">
        <v>3652</v>
      </c>
      <c r="B3655" s="7">
        <v>183.34</v>
      </c>
      <c r="D3655" s="39">
        <v>183.34</v>
      </c>
    </row>
    <row r="3656" spans="1:4">
      <c r="A3656" s="6">
        <v>3653</v>
      </c>
      <c r="B3656" s="7">
        <v>3820.84</v>
      </c>
      <c r="D3656" s="39">
        <v>3820.84</v>
      </c>
    </row>
    <row r="3657" spans="1:4">
      <c r="A3657" s="6">
        <v>3654</v>
      </c>
      <c r="B3657" s="7">
        <v>437.93</v>
      </c>
      <c r="D3657" s="39">
        <v>437.93</v>
      </c>
    </row>
    <row r="3658" spans="1:4">
      <c r="A3658" s="6">
        <v>3655</v>
      </c>
      <c r="B3658" s="7">
        <v>1740.47</v>
      </c>
      <c r="D3658" s="39">
        <v>1740.47</v>
      </c>
    </row>
    <row r="3659" spans="1:4">
      <c r="A3659" s="6">
        <v>3656</v>
      </c>
      <c r="B3659" s="7">
        <v>156.65</v>
      </c>
      <c r="D3659" s="39">
        <v>156.65</v>
      </c>
    </row>
    <row r="3660" spans="1:4">
      <c r="A3660" s="6">
        <v>3657</v>
      </c>
      <c r="B3660" s="7">
        <v>293.51</v>
      </c>
      <c r="D3660" s="39">
        <v>293.51</v>
      </c>
    </row>
    <row r="3661" spans="1:4">
      <c r="A3661" s="6">
        <v>3658</v>
      </c>
      <c r="B3661" s="7">
        <v>2279.91</v>
      </c>
      <c r="D3661" s="39">
        <v>2279.91</v>
      </c>
    </row>
    <row r="3662" spans="1:4">
      <c r="A3662" s="6">
        <v>3659</v>
      </c>
      <c r="B3662" s="7">
        <v>278.93</v>
      </c>
      <c r="D3662" s="39">
        <v>278.93</v>
      </c>
    </row>
    <row r="3663" spans="1:4">
      <c r="A3663" s="6">
        <v>3660</v>
      </c>
      <c r="B3663" s="7">
        <v>3441.17</v>
      </c>
      <c r="D3663" s="39">
        <v>3441.17</v>
      </c>
    </row>
    <row r="3664" spans="1:4">
      <c r="A3664" s="6">
        <v>3661</v>
      </c>
      <c r="B3664" s="7">
        <v>204.06</v>
      </c>
      <c r="D3664" s="39">
        <v>204.06</v>
      </c>
    </row>
    <row r="3665" spans="1:4">
      <c r="A3665" s="6">
        <v>3662</v>
      </c>
      <c r="B3665" s="7">
        <v>917.64</v>
      </c>
      <c r="D3665" s="39">
        <v>917.64</v>
      </c>
    </row>
    <row r="3666" spans="1:4">
      <c r="A3666" s="6">
        <v>3663</v>
      </c>
      <c r="B3666" s="7">
        <v>1332.38</v>
      </c>
      <c r="D3666" s="39">
        <v>1332.38</v>
      </c>
    </row>
    <row r="3667" spans="1:4">
      <c r="A3667" s="6">
        <v>3664</v>
      </c>
      <c r="B3667" s="7">
        <v>182.78</v>
      </c>
      <c r="D3667" s="39">
        <v>182.78</v>
      </c>
    </row>
    <row r="3668" spans="1:4">
      <c r="A3668" s="6">
        <v>3665</v>
      </c>
      <c r="B3668" s="7">
        <v>1153.5</v>
      </c>
      <c r="D3668" s="39">
        <v>1153.5</v>
      </c>
    </row>
    <row r="3669" spans="1:4">
      <c r="A3669" s="6">
        <v>3666</v>
      </c>
      <c r="B3669" s="7">
        <v>1797.47</v>
      </c>
      <c r="D3669" s="39">
        <v>1797.47</v>
      </c>
    </row>
    <row r="3670" spans="1:4">
      <c r="A3670" s="6">
        <v>3667</v>
      </c>
      <c r="B3670" s="7">
        <v>459.12</v>
      </c>
      <c r="D3670" s="39">
        <v>459.12</v>
      </c>
    </row>
    <row r="3671" spans="1:4">
      <c r="A3671" s="6">
        <v>3668</v>
      </c>
      <c r="B3671" s="7">
        <v>1600.46</v>
      </c>
      <c r="D3671" s="39">
        <v>1600.46</v>
      </c>
    </row>
    <row r="3672" spans="1:4">
      <c r="A3672" s="6">
        <v>3669</v>
      </c>
      <c r="B3672" s="7">
        <v>4078.86</v>
      </c>
      <c r="D3672" s="39">
        <v>4078.86</v>
      </c>
    </row>
    <row r="3673" spans="1:4">
      <c r="A3673" s="6">
        <v>3670</v>
      </c>
      <c r="B3673" s="7">
        <v>3708.6</v>
      </c>
      <c r="D3673" s="39">
        <v>3708.6</v>
      </c>
    </row>
    <row r="3674" spans="1:4">
      <c r="A3674" s="6">
        <v>3671</v>
      </c>
      <c r="B3674" s="7">
        <v>1527.31</v>
      </c>
      <c r="D3674" s="39">
        <v>1527.31</v>
      </c>
    </row>
    <row r="3675" spans="1:4">
      <c r="A3675" s="6">
        <v>3672</v>
      </c>
      <c r="B3675" s="7">
        <v>1422.28</v>
      </c>
      <c r="D3675" s="39">
        <v>1422.28</v>
      </c>
    </row>
    <row r="3676" spans="1:4">
      <c r="A3676" s="6">
        <v>3673</v>
      </c>
      <c r="B3676" s="7">
        <v>2661.94</v>
      </c>
      <c r="D3676" s="39">
        <v>2661.94</v>
      </c>
    </row>
    <row r="3677" spans="1:4">
      <c r="A3677" s="6">
        <v>3674</v>
      </c>
      <c r="B3677" s="7">
        <v>448.66</v>
      </c>
      <c r="D3677" s="39">
        <v>448.66</v>
      </c>
    </row>
    <row r="3678" spans="1:4">
      <c r="A3678" s="6">
        <v>3675</v>
      </c>
      <c r="B3678" s="7">
        <v>1106.47</v>
      </c>
      <c r="D3678" s="39">
        <v>1106.47</v>
      </c>
    </row>
    <row r="3679" spans="1:4">
      <c r="A3679" s="6">
        <v>3676</v>
      </c>
      <c r="B3679" s="7">
        <v>2361.18</v>
      </c>
      <c r="D3679" s="39">
        <v>2361.18</v>
      </c>
    </row>
    <row r="3680" spans="1:4">
      <c r="A3680" s="6">
        <v>3677</v>
      </c>
      <c r="B3680" s="7">
        <v>196.53</v>
      </c>
      <c r="D3680" s="39">
        <v>196.53</v>
      </c>
    </row>
    <row r="3681" spans="1:4">
      <c r="A3681" s="6">
        <v>3678</v>
      </c>
      <c r="B3681" s="7">
        <v>644.55</v>
      </c>
      <c r="D3681" s="39">
        <v>644.55</v>
      </c>
    </row>
    <row r="3682" spans="1:4">
      <c r="A3682" s="6">
        <v>3679</v>
      </c>
      <c r="B3682" s="7">
        <v>520.62</v>
      </c>
      <c r="D3682" s="39">
        <v>520.62</v>
      </c>
    </row>
    <row r="3683" spans="1:4">
      <c r="A3683" s="6">
        <v>3680</v>
      </c>
      <c r="B3683" s="7">
        <v>361.97</v>
      </c>
      <c r="D3683" s="39">
        <v>361.97</v>
      </c>
    </row>
    <row r="3684" spans="1:4">
      <c r="A3684" s="6">
        <v>3681</v>
      </c>
      <c r="B3684" s="7">
        <v>517.6</v>
      </c>
      <c r="D3684" s="39">
        <v>517.6</v>
      </c>
    </row>
    <row r="3685" spans="1:4">
      <c r="A3685" s="6">
        <v>3682</v>
      </c>
      <c r="B3685" s="7">
        <v>3025.99</v>
      </c>
      <c r="D3685" s="39">
        <v>3025.99</v>
      </c>
    </row>
    <row r="3686" spans="1:4">
      <c r="A3686" s="6">
        <v>3683</v>
      </c>
      <c r="B3686" s="7">
        <v>439.19</v>
      </c>
      <c r="D3686" s="39">
        <v>439.19</v>
      </c>
    </row>
    <row r="3687" spans="1:4">
      <c r="A3687" s="6">
        <v>3684</v>
      </c>
      <c r="B3687" s="7">
        <v>1818.93</v>
      </c>
      <c r="D3687" s="39">
        <v>1818.93</v>
      </c>
    </row>
    <row r="3688" spans="1:4">
      <c r="A3688" s="6">
        <v>3685</v>
      </c>
      <c r="B3688" s="7">
        <v>2029.36</v>
      </c>
      <c r="D3688" s="39">
        <v>2029.36</v>
      </c>
    </row>
    <row r="3689" spans="1:4">
      <c r="A3689" s="6">
        <v>3686</v>
      </c>
      <c r="B3689" s="7">
        <v>1374.61</v>
      </c>
      <c r="D3689" s="39">
        <v>1374.61</v>
      </c>
    </row>
    <row r="3690" spans="1:4">
      <c r="A3690" s="6">
        <v>3687</v>
      </c>
      <c r="B3690" s="7">
        <v>386.13</v>
      </c>
      <c r="D3690" s="39">
        <v>386.13</v>
      </c>
    </row>
    <row r="3691" spans="1:4">
      <c r="A3691" s="6">
        <v>3688</v>
      </c>
      <c r="B3691" s="7">
        <v>1994.76</v>
      </c>
      <c r="D3691" s="39">
        <v>1994.76</v>
      </c>
    </row>
    <row r="3692" spans="1:4">
      <c r="A3692" s="6">
        <v>3689</v>
      </c>
      <c r="B3692" s="7">
        <v>619.65</v>
      </c>
      <c r="D3692" s="39">
        <v>619.65</v>
      </c>
    </row>
    <row r="3693" spans="1:4">
      <c r="A3693" s="6">
        <v>3690</v>
      </c>
      <c r="B3693" s="7">
        <v>1125.9</v>
      </c>
      <c r="D3693" s="39">
        <v>1125.9</v>
      </c>
    </row>
    <row r="3694" spans="1:4">
      <c r="A3694" s="6">
        <v>3691</v>
      </c>
      <c r="B3694" s="7">
        <v>1299.54</v>
      </c>
      <c r="D3694" s="39">
        <v>1299.54</v>
      </c>
    </row>
    <row r="3695" spans="1:4">
      <c r="A3695" s="6">
        <v>3692</v>
      </c>
      <c r="B3695" s="7">
        <v>1264.57</v>
      </c>
      <c r="D3695" s="39">
        <v>1264.57</v>
      </c>
    </row>
    <row r="3696" spans="1:4">
      <c r="A3696" s="6">
        <v>3693</v>
      </c>
      <c r="B3696" s="7">
        <v>345.69</v>
      </c>
      <c r="D3696" s="39">
        <v>345.69</v>
      </c>
    </row>
    <row r="3697" spans="1:4">
      <c r="A3697" s="6">
        <v>3694</v>
      </c>
      <c r="B3697" s="7">
        <v>154.28</v>
      </c>
      <c r="D3697" s="39">
        <v>154.28</v>
      </c>
    </row>
    <row r="3698" spans="1:4">
      <c r="A3698" s="6">
        <v>3695</v>
      </c>
      <c r="B3698" s="7">
        <v>1883.98</v>
      </c>
      <c r="D3698" s="39">
        <v>1883.98</v>
      </c>
    </row>
    <row r="3699" spans="1:4">
      <c r="A3699" s="6">
        <v>3696</v>
      </c>
      <c r="B3699" s="7">
        <v>545.46</v>
      </c>
      <c r="D3699" s="39">
        <v>545.46</v>
      </c>
    </row>
    <row r="3700" spans="1:4">
      <c r="A3700" s="6">
        <v>3697</v>
      </c>
      <c r="B3700" s="7">
        <v>686.4</v>
      </c>
      <c r="D3700" s="39">
        <v>686.4</v>
      </c>
    </row>
    <row r="3701" spans="1:4">
      <c r="A3701" s="6">
        <v>3698</v>
      </c>
      <c r="B3701" s="7">
        <v>260.61</v>
      </c>
      <c r="D3701" s="39">
        <v>260.61</v>
      </c>
    </row>
    <row r="3702" spans="1:4">
      <c r="A3702" s="6">
        <v>3699</v>
      </c>
      <c r="B3702" s="7">
        <v>90.33</v>
      </c>
      <c r="D3702" s="39">
        <v>90.33</v>
      </c>
    </row>
    <row r="3703" spans="1:4">
      <c r="A3703" s="6">
        <v>3700</v>
      </c>
      <c r="B3703" s="7">
        <v>2647.26</v>
      </c>
      <c r="D3703" s="39">
        <v>2647.26</v>
      </c>
    </row>
    <row r="3704" spans="1:4">
      <c r="A3704" s="6">
        <v>3701</v>
      </c>
      <c r="B3704" s="7">
        <v>823.93</v>
      </c>
      <c r="D3704" s="39">
        <v>823.93</v>
      </c>
    </row>
    <row r="3705" spans="1:4">
      <c r="A3705" s="6">
        <v>3702</v>
      </c>
      <c r="B3705" s="7">
        <v>1071.23</v>
      </c>
      <c r="D3705" s="39">
        <v>1071.23</v>
      </c>
    </row>
    <row r="3706" spans="1:4">
      <c r="A3706" s="6">
        <v>3703</v>
      </c>
      <c r="B3706" s="7">
        <v>471.55</v>
      </c>
      <c r="D3706" s="39">
        <v>471.55</v>
      </c>
    </row>
    <row r="3707" spans="1:4">
      <c r="A3707" s="6">
        <v>3704</v>
      </c>
      <c r="B3707" s="7">
        <v>635.74</v>
      </c>
      <c r="D3707" s="39">
        <v>635.74</v>
      </c>
    </row>
    <row r="3708" spans="1:4">
      <c r="A3708" s="6">
        <v>3705</v>
      </c>
      <c r="B3708" s="7">
        <v>971.04</v>
      </c>
      <c r="D3708" s="39">
        <v>971.04</v>
      </c>
    </row>
    <row r="3709" spans="1:4">
      <c r="A3709" s="6">
        <v>3706</v>
      </c>
      <c r="B3709" s="7">
        <v>2616.45</v>
      </c>
      <c r="D3709" s="39">
        <v>2616.45</v>
      </c>
    </row>
    <row r="3710" spans="1:4">
      <c r="A3710" s="6">
        <v>3707</v>
      </c>
      <c r="B3710" s="7">
        <v>152.53</v>
      </c>
      <c r="D3710" s="39">
        <v>152.53</v>
      </c>
    </row>
    <row r="3711" spans="1:4">
      <c r="A3711" s="6">
        <v>3708</v>
      </c>
      <c r="B3711" s="7">
        <v>3444.19</v>
      </c>
      <c r="D3711" s="39">
        <v>3444.19</v>
      </c>
    </row>
    <row r="3712" spans="1:4">
      <c r="A3712" s="6">
        <v>3709</v>
      </c>
      <c r="B3712" s="7">
        <v>352.84</v>
      </c>
      <c r="D3712" s="39">
        <v>352.84</v>
      </c>
    </row>
    <row r="3713" spans="1:4">
      <c r="A3713" s="6">
        <v>3710</v>
      </c>
      <c r="B3713" s="7">
        <v>1551.37</v>
      </c>
      <c r="D3713" s="39">
        <v>1551.37</v>
      </c>
    </row>
    <row r="3714" spans="1:4">
      <c r="A3714" s="6">
        <v>3711</v>
      </c>
      <c r="B3714" s="7">
        <v>1993.79</v>
      </c>
      <c r="D3714" s="39">
        <v>1993.79</v>
      </c>
    </row>
    <row r="3715" spans="1:4">
      <c r="A3715" s="6">
        <v>3712</v>
      </c>
      <c r="B3715" s="7">
        <v>2466.93</v>
      </c>
      <c r="D3715" s="39">
        <v>2466.93</v>
      </c>
    </row>
    <row r="3716" spans="1:4">
      <c r="A3716" s="6">
        <v>3713</v>
      </c>
      <c r="B3716" s="7">
        <v>2532.74</v>
      </c>
      <c r="D3716" s="39">
        <v>2532.74</v>
      </c>
    </row>
    <row r="3717" spans="1:4">
      <c r="A3717" s="6">
        <v>3714</v>
      </c>
      <c r="B3717" s="7">
        <v>2092.87</v>
      </c>
      <c r="D3717" s="39">
        <v>2092.87</v>
      </c>
    </row>
    <row r="3718" spans="1:4">
      <c r="A3718" s="6">
        <v>3715</v>
      </c>
      <c r="B3718" s="7">
        <v>1033.01</v>
      </c>
      <c r="D3718" s="39">
        <v>1033.01</v>
      </c>
    </row>
    <row r="3719" spans="1:4">
      <c r="A3719" s="6">
        <v>3716</v>
      </c>
      <c r="B3719" s="7">
        <v>1803.02</v>
      </c>
      <c r="D3719" s="39">
        <v>1803.02</v>
      </c>
    </row>
    <row r="3720" spans="1:4">
      <c r="A3720" s="6">
        <v>3717</v>
      </c>
      <c r="B3720" s="7">
        <v>1285.58</v>
      </c>
      <c r="D3720" s="39">
        <v>1285.58</v>
      </c>
    </row>
    <row r="3721" spans="1:4">
      <c r="A3721" s="6">
        <v>3718</v>
      </c>
      <c r="B3721" s="7">
        <v>432.51</v>
      </c>
      <c r="D3721" s="39">
        <v>432.51</v>
      </c>
    </row>
    <row r="3722" spans="1:4">
      <c r="A3722" s="6">
        <v>3719</v>
      </c>
      <c r="B3722" s="7">
        <v>724.71</v>
      </c>
      <c r="D3722" s="39">
        <v>724.71</v>
      </c>
    </row>
    <row r="3723" spans="1:4">
      <c r="A3723" s="6">
        <v>3720</v>
      </c>
      <c r="B3723" s="7">
        <v>413.05</v>
      </c>
      <c r="D3723" s="39">
        <v>413.05</v>
      </c>
    </row>
    <row r="3724" spans="1:4">
      <c r="A3724" s="6">
        <v>3721</v>
      </c>
      <c r="B3724" s="7">
        <v>497.83</v>
      </c>
      <c r="D3724" s="39">
        <v>497.83</v>
      </c>
    </row>
    <row r="3725" spans="1:4">
      <c r="A3725" s="6">
        <v>3722</v>
      </c>
      <c r="B3725" s="7">
        <v>2585.75</v>
      </c>
      <c r="D3725" s="39">
        <v>2585.75</v>
      </c>
    </row>
    <row r="3726" spans="1:4">
      <c r="A3726" s="6">
        <v>3723</v>
      </c>
      <c r="B3726" s="7">
        <v>797.85</v>
      </c>
      <c r="D3726" s="39">
        <v>797.85</v>
      </c>
    </row>
    <row r="3727" spans="1:4">
      <c r="A3727" s="6">
        <v>3724</v>
      </c>
      <c r="B3727" s="7">
        <v>181.83</v>
      </c>
      <c r="D3727" s="39">
        <v>181.83</v>
      </c>
    </row>
    <row r="3728" spans="1:4">
      <c r="A3728" s="6">
        <v>3725</v>
      </c>
      <c r="B3728" s="7">
        <v>210.74</v>
      </c>
      <c r="D3728" s="39">
        <v>210.74</v>
      </c>
    </row>
    <row r="3729" spans="1:4">
      <c r="A3729" s="6">
        <v>3726</v>
      </c>
      <c r="B3729" s="7">
        <v>1779.84</v>
      </c>
      <c r="D3729" s="39">
        <v>1779.84</v>
      </c>
    </row>
    <row r="3730" spans="1:4">
      <c r="A3730" s="6">
        <v>3727</v>
      </c>
      <c r="B3730" s="7">
        <v>2010.33</v>
      </c>
      <c r="D3730" s="39">
        <v>2010.33</v>
      </c>
    </row>
    <row r="3731" spans="1:4">
      <c r="A3731" s="6">
        <v>3728</v>
      </c>
      <c r="B3731" s="7">
        <v>443.8</v>
      </c>
      <c r="D3731" s="39">
        <v>443.8</v>
      </c>
    </row>
    <row r="3732" spans="1:4">
      <c r="A3732" s="6">
        <v>3729</v>
      </c>
      <c r="B3732" s="7">
        <v>250.59</v>
      </c>
      <c r="D3732" s="39">
        <v>250.59</v>
      </c>
    </row>
    <row r="3733" spans="1:4">
      <c r="A3733" s="6">
        <v>3730</v>
      </c>
      <c r="B3733" s="7">
        <v>211.3</v>
      </c>
      <c r="D3733" s="39">
        <v>211.3</v>
      </c>
    </row>
    <row r="3734" spans="1:4">
      <c r="A3734" s="6">
        <v>3731</v>
      </c>
      <c r="B3734" s="7">
        <v>1527.31</v>
      </c>
      <c r="D3734" s="39">
        <v>1527.31</v>
      </c>
    </row>
    <row r="3735" spans="1:4">
      <c r="A3735" s="6">
        <v>3732</v>
      </c>
      <c r="B3735" s="7">
        <v>2702.91</v>
      </c>
      <c r="D3735" s="39">
        <v>2702.91</v>
      </c>
    </row>
    <row r="3736" spans="1:4">
      <c r="A3736" s="6">
        <v>3733</v>
      </c>
      <c r="B3736" s="7">
        <v>793.22</v>
      </c>
      <c r="D3736" s="39">
        <v>793.22</v>
      </c>
    </row>
    <row r="3737" spans="1:4">
      <c r="A3737" s="6">
        <v>3734</v>
      </c>
      <c r="B3737" s="7">
        <v>193.6</v>
      </c>
      <c r="D3737" s="39">
        <v>193.6</v>
      </c>
    </row>
    <row r="3738" spans="1:4">
      <c r="A3738" s="6">
        <v>3735</v>
      </c>
      <c r="B3738" s="7">
        <v>1045.12</v>
      </c>
      <c r="D3738" s="39">
        <v>1045.12</v>
      </c>
    </row>
    <row r="3739" spans="1:4">
      <c r="A3739" s="6">
        <v>3736</v>
      </c>
      <c r="B3739" s="7">
        <v>2585.61</v>
      </c>
      <c r="D3739" s="39">
        <v>2585.61</v>
      </c>
    </row>
    <row r="3740" spans="1:4">
      <c r="A3740" s="6">
        <v>3737</v>
      </c>
      <c r="B3740" s="7">
        <v>1102.11</v>
      </c>
      <c r="D3740" s="39">
        <v>1102.11</v>
      </c>
    </row>
    <row r="3741" spans="1:4">
      <c r="A3741" s="6">
        <v>3738</v>
      </c>
      <c r="B3741" s="7">
        <v>870.15</v>
      </c>
      <c r="D3741" s="39">
        <v>870.15</v>
      </c>
    </row>
    <row r="3742" spans="1:4">
      <c r="A3742" s="6">
        <v>3739</v>
      </c>
      <c r="B3742" s="7">
        <v>5782.99</v>
      </c>
      <c r="D3742" s="39">
        <v>5782.99</v>
      </c>
    </row>
    <row r="3743" spans="1:4">
      <c r="A3743" s="6">
        <v>3740</v>
      </c>
      <c r="B3743" s="7">
        <v>150.49</v>
      </c>
      <c r="D3743" s="39">
        <v>150.49</v>
      </c>
    </row>
    <row r="3744" spans="1:4">
      <c r="A3744" s="6">
        <v>3741</v>
      </c>
      <c r="B3744" s="7">
        <v>2532.53</v>
      </c>
      <c r="D3744" s="39">
        <v>2532.53</v>
      </c>
    </row>
    <row r="3745" spans="1:4">
      <c r="A3745" s="6">
        <v>3742</v>
      </c>
      <c r="B3745" s="7">
        <v>2683.19</v>
      </c>
      <c r="D3745" s="39">
        <v>2683.19</v>
      </c>
    </row>
    <row r="3746" spans="1:4">
      <c r="A3746" s="6">
        <v>3743</v>
      </c>
      <c r="B3746" s="7">
        <v>1397.03</v>
      </c>
      <c r="D3746" s="39">
        <v>1397.03</v>
      </c>
    </row>
    <row r="3747" spans="1:4">
      <c r="A3747" s="6">
        <v>3744</v>
      </c>
      <c r="B3747" s="7">
        <v>256.52</v>
      </c>
      <c r="D3747" s="39">
        <v>256.52</v>
      </c>
    </row>
    <row r="3748" spans="1:4">
      <c r="A3748" s="6">
        <v>3745</v>
      </c>
      <c r="B3748" s="7">
        <v>1237.86</v>
      </c>
      <c r="D3748" s="39">
        <v>1237.86</v>
      </c>
    </row>
    <row r="3749" spans="1:4">
      <c r="A3749" s="6">
        <v>3746</v>
      </c>
      <c r="B3749" s="7">
        <v>1665.79</v>
      </c>
      <c r="D3749" s="39">
        <v>1665.79</v>
      </c>
    </row>
    <row r="3750" spans="1:4">
      <c r="A3750" s="6">
        <v>3747</v>
      </c>
      <c r="B3750" s="7">
        <v>400.57</v>
      </c>
      <c r="D3750" s="39">
        <v>400.57</v>
      </c>
    </row>
    <row r="3751" spans="1:4">
      <c r="A3751" s="6">
        <v>3748</v>
      </c>
      <c r="B3751" s="7">
        <v>3009.47</v>
      </c>
      <c r="D3751" s="39">
        <v>3009.47</v>
      </c>
    </row>
    <row r="3752" spans="1:4">
      <c r="A3752" s="6">
        <v>3749</v>
      </c>
      <c r="B3752" s="7">
        <v>1657.32</v>
      </c>
      <c r="D3752" s="39">
        <v>1657.32</v>
      </c>
    </row>
    <row r="3753" spans="1:4">
      <c r="A3753" s="6">
        <v>3750</v>
      </c>
      <c r="B3753" s="7">
        <v>1451.07</v>
      </c>
      <c r="D3753" s="39">
        <v>1451.07</v>
      </c>
    </row>
    <row r="3754" spans="1:4">
      <c r="A3754" s="6">
        <v>3751</v>
      </c>
      <c r="B3754" s="7">
        <v>903.87</v>
      </c>
      <c r="D3754" s="39">
        <v>903.87</v>
      </c>
    </row>
    <row r="3755" spans="1:4">
      <c r="A3755" s="6">
        <v>3752</v>
      </c>
      <c r="B3755" s="7">
        <v>673.41</v>
      </c>
      <c r="D3755" s="39">
        <v>673.41</v>
      </c>
    </row>
    <row r="3756" spans="1:4">
      <c r="A3756" s="6">
        <v>3753</v>
      </c>
      <c r="B3756" s="7">
        <v>1816.72</v>
      </c>
      <c r="D3756" s="39">
        <v>1816.72</v>
      </c>
    </row>
    <row r="3757" spans="1:4">
      <c r="A3757" s="6">
        <v>3754</v>
      </c>
      <c r="B3757" s="7">
        <v>3478.58</v>
      </c>
      <c r="D3757" s="39">
        <v>3478.58</v>
      </c>
    </row>
    <row r="3758" spans="1:4">
      <c r="A3758" s="6">
        <v>3755</v>
      </c>
      <c r="B3758" s="7">
        <v>665.58</v>
      </c>
      <c r="D3758" s="39">
        <v>665.58</v>
      </c>
    </row>
    <row r="3759" spans="1:4">
      <c r="A3759" s="6">
        <v>3756</v>
      </c>
      <c r="B3759" s="7">
        <v>1041.67</v>
      </c>
      <c r="D3759" s="39">
        <v>1041.67</v>
      </c>
    </row>
    <row r="3760" spans="1:4">
      <c r="A3760" s="6">
        <v>3757</v>
      </c>
      <c r="B3760" s="7">
        <v>531.9</v>
      </c>
      <c r="D3760" s="39">
        <v>531.9</v>
      </c>
    </row>
    <row r="3761" spans="1:4">
      <c r="A3761" s="6">
        <v>3758</v>
      </c>
      <c r="B3761" s="7">
        <v>2514.18</v>
      </c>
      <c r="D3761" s="39">
        <v>2514.18</v>
      </c>
    </row>
    <row r="3762" spans="1:4">
      <c r="A3762" s="6">
        <v>3759</v>
      </c>
      <c r="B3762" s="7">
        <v>1334.04</v>
      </c>
      <c r="D3762" s="39">
        <v>1334.04</v>
      </c>
    </row>
    <row r="3763" spans="1:4">
      <c r="A3763" s="6">
        <v>3760</v>
      </c>
      <c r="B3763" s="7">
        <v>180.47</v>
      </c>
      <c r="D3763" s="39">
        <v>180.47</v>
      </c>
    </row>
    <row r="3764" spans="1:4">
      <c r="A3764" s="6">
        <v>3761</v>
      </c>
      <c r="B3764" s="7">
        <v>1615.99</v>
      </c>
      <c r="D3764" s="39">
        <v>1615.99</v>
      </c>
    </row>
    <row r="3765" spans="1:4">
      <c r="A3765" s="6">
        <v>3762</v>
      </c>
      <c r="B3765" s="7">
        <v>1218.47</v>
      </c>
      <c r="D3765" s="39">
        <v>1218.47</v>
      </c>
    </row>
    <row r="3766" spans="1:4">
      <c r="A3766" s="6">
        <v>3763</v>
      </c>
      <c r="B3766" s="7">
        <v>903.49</v>
      </c>
      <c r="D3766" s="39">
        <v>903.49</v>
      </c>
    </row>
    <row r="3767" spans="1:4">
      <c r="A3767" s="6">
        <v>3764</v>
      </c>
      <c r="B3767" s="7">
        <v>2747.35</v>
      </c>
      <c r="D3767" s="39">
        <v>2747.35</v>
      </c>
    </row>
    <row r="3768" spans="1:4">
      <c r="A3768" s="6">
        <v>3765</v>
      </c>
      <c r="B3768" s="7">
        <v>5028.96</v>
      </c>
      <c r="D3768" s="39">
        <v>5028.96</v>
      </c>
    </row>
    <row r="3769" spans="1:4">
      <c r="A3769" s="6">
        <v>3766</v>
      </c>
      <c r="B3769" s="7">
        <v>3835.12</v>
      </c>
      <c r="D3769" s="39">
        <v>3835.12</v>
      </c>
    </row>
    <row r="3770" spans="1:4">
      <c r="A3770" s="6">
        <v>3767</v>
      </c>
      <c r="B3770" s="7">
        <v>154.28</v>
      </c>
      <c r="D3770" s="39">
        <v>154.28</v>
      </c>
    </row>
    <row r="3771" spans="1:4">
      <c r="A3771" s="6">
        <v>3768</v>
      </c>
      <c r="B3771" s="7">
        <v>719.76</v>
      </c>
      <c r="D3771" s="39">
        <v>719.76</v>
      </c>
    </row>
    <row r="3772" spans="1:4">
      <c r="A3772" s="6">
        <v>3769</v>
      </c>
      <c r="B3772" s="7">
        <v>239.38</v>
      </c>
      <c r="D3772" s="39">
        <v>239.38</v>
      </c>
    </row>
    <row r="3773" spans="1:4">
      <c r="A3773" s="6">
        <v>3770</v>
      </c>
      <c r="B3773" s="7">
        <v>3172.91</v>
      </c>
      <c r="D3773" s="39">
        <v>3172.91</v>
      </c>
    </row>
    <row r="3774" spans="1:4">
      <c r="A3774" s="6">
        <v>3771</v>
      </c>
      <c r="B3774" s="7">
        <v>183.34</v>
      </c>
      <c r="D3774" s="39">
        <v>183.34</v>
      </c>
    </row>
    <row r="3775" spans="1:4">
      <c r="A3775" s="6">
        <v>3772</v>
      </c>
      <c r="B3775" s="7">
        <v>3816.72</v>
      </c>
      <c r="D3775" s="39">
        <v>3816.72</v>
      </c>
    </row>
    <row r="3776" spans="1:4">
      <c r="A3776" s="6">
        <v>3773</v>
      </c>
      <c r="B3776" s="7">
        <v>112.48</v>
      </c>
      <c r="D3776" s="39">
        <v>112.48</v>
      </c>
    </row>
    <row r="3777" spans="1:4">
      <c r="A3777" s="6">
        <v>3774</v>
      </c>
      <c r="B3777" s="7">
        <v>2601.08</v>
      </c>
      <c r="D3777" s="39">
        <v>2601.08</v>
      </c>
    </row>
    <row r="3778" spans="1:4">
      <c r="A3778" s="6">
        <v>3775</v>
      </c>
      <c r="B3778" s="7">
        <v>159.37</v>
      </c>
      <c r="D3778" s="39">
        <v>159.37</v>
      </c>
    </row>
    <row r="3779" spans="1:4">
      <c r="A3779" s="6">
        <v>3776</v>
      </c>
      <c r="B3779" s="7">
        <v>1786.37</v>
      </c>
      <c r="D3779" s="39">
        <v>1786.37</v>
      </c>
    </row>
    <row r="3780" spans="1:4">
      <c r="A3780" s="6">
        <v>3777</v>
      </c>
      <c r="B3780" s="7">
        <v>1615.65</v>
      </c>
      <c r="D3780" s="39">
        <v>1615.65</v>
      </c>
    </row>
    <row r="3781" spans="1:4">
      <c r="A3781" s="6">
        <v>3778</v>
      </c>
      <c r="B3781" s="7">
        <v>976.73</v>
      </c>
      <c r="D3781" s="39">
        <v>976.73</v>
      </c>
    </row>
    <row r="3782" spans="1:4">
      <c r="A3782" s="6">
        <v>3779</v>
      </c>
      <c r="B3782" s="7">
        <v>2105.51</v>
      </c>
      <c r="D3782" s="39">
        <v>2105.51</v>
      </c>
    </row>
    <row r="3783" spans="1:4">
      <c r="A3783" s="6">
        <v>3780</v>
      </c>
      <c r="B3783" s="7">
        <v>5020.1</v>
      </c>
      <c r="D3783" s="39">
        <v>5020.1</v>
      </c>
    </row>
    <row r="3784" spans="1:4">
      <c r="A3784" s="6">
        <v>3781</v>
      </c>
      <c r="B3784" s="7">
        <v>943.1</v>
      </c>
      <c r="D3784" s="39">
        <v>943.1</v>
      </c>
    </row>
    <row r="3785" spans="1:4">
      <c r="A3785" s="6">
        <v>3782</v>
      </c>
      <c r="B3785" s="7">
        <v>613.9</v>
      </c>
      <c r="D3785" s="39">
        <v>613.9</v>
      </c>
    </row>
    <row r="3786" spans="1:4">
      <c r="A3786" s="6">
        <v>3783</v>
      </c>
      <c r="B3786" s="7">
        <v>2853.08</v>
      </c>
      <c r="D3786" s="39">
        <v>2853.08</v>
      </c>
    </row>
    <row r="3787" spans="1:4">
      <c r="A3787" s="6">
        <v>3784</v>
      </c>
      <c r="B3787" s="7">
        <v>337.6</v>
      </c>
      <c r="D3787" s="39">
        <v>337.6</v>
      </c>
    </row>
    <row r="3788" spans="1:4">
      <c r="A3788" s="6">
        <v>3785</v>
      </c>
      <c r="B3788" s="7">
        <v>2191.24</v>
      </c>
      <c r="D3788" s="39">
        <v>2191.24</v>
      </c>
    </row>
    <row r="3789" spans="1:4">
      <c r="A3789" s="6">
        <v>3786</v>
      </c>
      <c r="B3789" s="7">
        <v>280.61</v>
      </c>
      <c r="D3789" s="39">
        <v>280.61</v>
      </c>
    </row>
    <row r="3790" spans="1:4">
      <c r="A3790" s="6">
        <v>3787</v>
      </c>
      <c r="B3790" s="7">
        <v>1951.76</v>
      </c>
      <c r="D3790" s="39">
        <v>1951.76</v>
      </c>
    </row>
    <row r="3791" spans="1:4">
      <c r="A3791" s="6">
        <v>3788</v>
      </c>
      <c r="B3791" s="7">
        <v>278.33</v>
      </c>
      <c r="D3791" s="39">
        <v>278.33</v>
      </c>
    </row>
    <row r="3792" spans="1:4">
      <c r="A3792" s="6">
        <v>3789</v>
      </c>
      <c r="B3792" s="7">
        <v>196.53</v>
      </c>
      <c r="D3792" s="39">
        <v>196.53</v>
      </c>
    </row>
    <row r="3793" spans="1:4">
      <c r="A3793" s="6">
        <v>3790</v>
      </c>
      <c r="B3793" s="7">
        <v>4314.01</v>
      </c>
      <c r="D3793" s="39">
        <v>4314.01</v>
      </c>
    </row>
    <row r="3794" spans="1:4">
      <c r="A3794" s="6">
        <v>3791</v>
      </c>
      <c r="B3794" s="7">
        <v>282.13</v>
      </c>
      <c r="D3794" s="39">
        <v>282.13</v>
      </c>
    </row>
    <row r="3795" spans="1:4">
      <c r="A3795" s="6">
        <v>3792</v>
      </c>
      <c r="B3795" s="7">
        <v>169.04</v>
      </c>
      <c r="D3795" s="39">
        <v>169.04</v>
      </c>
    </row>
    <row r="3796" spans="1:4">
      <c r="A3796" s="6">
        <v>3793</v>
      </c>
      <c r="B3796" s="7">
        <v>3255.8</v>
      </c>
      <c r="D3796" s="39">
        <v>3255.8</v>
      </c>
    </row>
    <row r="3797" spans="1:4">
      <c r="A3797" s="6">
        <v>3794</v>
      </c>
      <c r="B3797" s="7">
        <v>1071.23</v>
      </c>
      <c r="D3797" s="39">
        <v>1071.23</v>
      </c>
    </row>
    <row r="3798" spans="1:4">
      <c r="A3798" s="6">
        <v>3795</v>
      </c>
      <c r="B3798" s="7">
        <v>798.94</v>
      </c>
      <c r="D3798" s="39">
        <v>798.94</v>
      </c>
    </row>
    <row r="3799" spans="1:4">
      <c r="A3799" s="6">
        <v>3796</v>
      </c>
      <c r="B3799" s="7">
        <v>6565.09</v>
      </c>
      <c r="D3799" s="39">
        <v>6565.09</v>
      </c>
    </row>
    <row r="3800" spans="1:4">
      <c r="A3800" s="6">
        <v>3797</v>
      </c>
      <c r="B3800" s="7">
        <v>2629.75</v>
      </c>
      <c r="D3800" s="39">
        <v>2629.75</v>
      </c>
    </row>
    <row r="3801" spans="1:4">
      <c r="A3801" s="6">
        <v>3798</v>
      </c>
      <c r="B3801" s="7">
        <v>1494.13</v>
      </c>
      <c r="D3801" s="39">
        <v>1494.13</v>
      </c>
    </row>
    <row r="3802" spans="1:4">
      <c r="A3802" s="6">
        <v>3799</v>
      </c>
      <c r="B3802" s="7">
        <v>2994.06</v>
      </c>
      <c r="D3802" s="39">
        <v>2994.06</v>
      </c>
    </row>
    <row r="3803" spans="1:4">
      <c r="A3803" s="6">
        <v>3800</v>
      </c>
      <c r="B3803" s="7">
        <v>1008.16</v>
      </c>
      <c r="D3803" s="39">
        <v>1008.16</v>
      </c>
    </row>
    <row r="3804" spans="1:4">
      <c r="A3804" s="6">
        <v>3801</v>
      </c>
      <c r="B3804" s="7">
        <v>875.31</v>
      </c>
      <c r="D3804" s="39">
        <v>875.31</v>
      </c>
    </row>
    <row r="3805" spans="1:4">
      <c r="A3805" s="6">
        <v>3802</v>
      </c>
      <c r="B3805" s="7">
        <v>562.98</v>
      </c>
      <c r="D3805" s="39">
        <v>562.98</v>
      </c>
    </row>
    <row r="3806" spans="1:4">
      <c r="A3806" s="6">
        <v>3803</v>
      </c>
      <c r="B3806" s="7">
        <v>164.76</v>
      </c>
      <c r="D3806" s="39">
        <v>164.76</v>
      </c>
    </row>
    <row r="3807" spans="1:4">
      <c r="A3807" s="6">
        <v>3804</v>
      </c>
      <c r="B3807" s="7">
        <v>1227.5</v>
      </c>
      <c r="D3807" s="39">
        <v>1227.5</v>
      </c>
    </row>
    <row r="3808" spans="1:4">
      <c r="A3808" s="6">
        <v>3805</v>
      </c>
      <c r="B3808" s="7">
        <v>1894.08</v>
      </c>
      <c r="D3808" s="39">
        <v>1894.08</v>
      </c>
    </row>
    <row r="3809" spans="1:4">
      <c r="A3809" s="6">
        <v>3806</v>
      </c>
      <c r="B3809" s="7">
        <v>1095.62</v>
      </c>
      <c r="D3809" s="39">
        <v>1095.62</v>
      </c>
    </row>
    <row r="3810" spans="1:4">
      <c r="A3810" s="6">
        <v>3807</v>
      </c>
      <c r="B3810" s="7">
        <v>2381.79</v>
      </c>
      <c r="D3810" s="39">
        <v>2381.79</v>
      </c>
    </row>
    <row r="3811" spans="1:4">
      <c r="A3811" s="6">
        <v>3808</v>
      </c>
      <c r="B3811" s="7">
        <v>1153.07</v>
      </c>
      <c r="D3811" s="39">
        <v>1153.07</v>
      </c>
    </row>
    <row r="3812" spans="1:4">
      <c r="A3812" s="6">
        <v>3809</v>
      </c>
      <c r="B3812" s="7">
        <v>2412.81</v>
      </c>
      <c r="D3812" s="39">
        <v>2412.81</v>
      </c>
    </row>
    <row r="3813" spans="1:4">
      <c r="A3813" s="6">
        <v>3810</v>
      </c>
      <c r="B3813" s="7">
        <v>477.9</v>
      </c>
      <c r="D3813" s="39">
        <v>477.9</v>
      </c>
    </row>
    <row r="3814" spans="1:4">
      <c r="A3814" s="6">
        <v>3811</v>
      </c>
      <c r="B3814" s="7">
        <v>885.8</v>
      </c>
      <c r="D3814" s="39">
        <v>885.8</v>
      </c>
    </row>
    <row r="3815" spans="1:4">
      <c r="A3815" s="6">
        <v>3812</v>
      </c>
      <c r="B3815" s="7">
        <v>125.84</v>
      </c>
      <c r="D3815" s="39">
        <v>125.84</v>
      </c>
    </row>
    <row r="3816" spans="1:4">
      <c r="A3816" s="6">
        <v>3813</v>
      </c>
      <c r="B3816" s="7">
        <v>980.16</v>
      </c>
      <c r="D3816" s="39">
        <v>980.16</v>
      </c>
    </row>
    <row r="3817" spans="1:4">
      <c r="A3817" s="6">
        <v>3814</v>
      </c>
      <c r="B3817" s="7">
        <v>1829.12</v>
      </c>
      <c r="D3817" s="39">
        <v>1829.12</v>
      </c>
    </row>
    <row r="3818" spans="1:4">
      <c r="A3818" s="6">
        <v>3815</v>
      </c>
      <c r="B3818" s="7">
        <v>1295.93</v>
      </c>
      <c r="D3818" s="39">
        <v>1295.93</v>
      </c>
    </row>
    <row r="3819" spans="1:4">
      <c r="A3819" s="6">
        <v>3816</v>
      </c>
      <c r="B3819" s="7">
        <v>3107.66</v>
      </c>
      <c r="D3819" s="39">
        <v>3107.66</v>
      </c>
    </row>
    <row r="3820" spans="1:4">
      <c r="A3820" s="6">
        <v>3817</v>
      </c>
      <c r="B3820" s="7">
        <v>759.69</v>
      </c>
      <c r="D3820" s="39">
        <v>759.69</v>
      </c>
    </row>
    <row r="3821" spans="1:4">
      <c r="A3821" s="6">
        <v>3818</v>
      </c>
      <c r="B3821" s="7">
        <v>1442.93</v>
      </c>
      <c r="D3821" s="39">
        <v>1442.93</v>
      </c>
    </row>
    <row r="3822" spans="1:4">
      <c r="A3822" s="6">
        <v>3819</v>
      </c>
      <c r="B3822" s="7">
        <v>1345.88</v>
      </c>
      <c r="D3822" s="39">
        <v>1345.88</v>
      </c>
    </row>
    <row r="3823" spans="1:4">
      <c r="A3823" s="6">
        <v>3820</v>
      </c>
      <c r="B3823" s="7">
        <v>579.6</v>
      </c>
      <c r="D3823" s="39">
        <v>579.6</v>
      </c>
    </row>
    <row r="3824" spans="1:4">
      <c r="A3824" s="6">
        <v>3821</v>
      </c>
      <c r="B3824" s="7">
        <v>364.43</v>
      </c>
      <c r="D3824" s="39">
        <v>364.43</v>
      </c>
    </row>
    <row r="3825" spans="1:4">
      <c r="A3825" s="6">
        <v>3822</v>
      </c>
      <c r="B3825" s="7">
        <v>336.84</v>
      </c>
      <c r="D3825" s="39">
        <v>336.84</v>
      </c>
    </row>
    <row r="3826" spans="1:4">
      <c r="A3826" s="6">
        <v>3823</v>
      </c>
      <c r="B3826" s="7">
        <v>276.75</v>
      </c>
      <c r="D3826" s="39">
        <v>276.75</v>
      </c>
    </row>
    <row r="3827" spans="1:4">
      <c r="A3827" s="6">
        <v>3824</v>
      </c>
      <c r="B3827" s="7">
        <v>899.11</v>
      </c>
      <c r="D3827" s="39">
        <v>899.11</v>
      </c>
    </row>
    <row r="3828" spans="1:4">
      <c r="A3828" s="6">
        <v>3825</v>
      </c>
      <c r="B3828" s="7">
        <v>2129.3</v>
      </c>
      <c r="D3828" s="39">
        <v>2129.3</v>
      </c>
    </row>
    <row r="3829" spans="1:4">
      <c r="A3829" s="6">
        <v>3826</v>
      </c>
      <c r="B3829" s="7">
        <v>1399.52</v>
      </c>
      <c r="D3829" s="39">
        <v>1399.52</v>
      </c>
    </row>
    <row r="3830" spans="1:4">
      <c r="A3830" s="6">
        <v>3827</v>
      </c>
      <c r="B3830" s="7">
        <v>929.72</v>
      </c>
      <c r="D3830" s="39">
        <v>929.72</v>
      </c>
    </row>
    <row r="3831" spans="1:4">
      <c r="A3831" s="6">
        <v>3828</v>
      </c>
      <c r="B3831" s="7">
        <v>1093.66</v>
      </c>
      <c r="D3831" s="39">
        <v>1093.66</v>
      </c>
    </row>
    <row r="3832" spans="1:4">
      <c r="A3832" s="6">
        <v>3829</v>
      </c>
      <c r="B3832" s="7">
        <v>1277.05</v>
      </c>
      <c r="D3832" s="39">
        <v>1277.05</v>
      </c>
    </row>
    <row r="3833" spans="1:4">
      <c r="A3833" s="6">
        <v>3830</v>
      </c>
      <c r="B3833" s="7">
        <v>2354.07</v>
      </c>
      <c r="D3833" s="39">
        <v>2354.07</v>
      </c>
    </row>
    <row r="3834" spans="1:4">
      <c r="A3834" s="6">
        <v>3831</v>
      </c>
      <c r="B3834" s="7">
        <v>1035.7</v>
      </c>
      <c r="D3834" s="39">
        <v>1035.7</v>
      </c>
    </row>
    <row r="3835" spans="1:4">
      <c r="A3835" s="6">
        <v>3832</v>
      </c>
      <c r="B3835" s="7">
        <v>448.66</v>
      </c>
      <c r="D3835" s="39">
        <v>448.66</v>
      </c>
    </row>
    <row r="3836" spans="1:4">
      <c r="A3836" s="6">
        <v>3833</v>
      </c>
      <c r="B3836" s="7">
        <v>1727.94</v>
      </c>
      <c r="D3836" s="39">
        <v>1727.94</v>
      </c>
    </row>
    <row r="3837" spans="1:4">
      <c r="A3837" s="6">
        <v>3834</v>
      </c>
      <c r="B3837" s="7">
        <v>1629.76</v>
      </c>
      <c r="D3837" s="39">
        <v>1629.76</v>
      </c>
    </row>
    <row r="3838" spans="1:4">
      <c r="A3838" s="6">
        <v>3835</v>
      </c>
      <c r="B3838" s="7">
        <v>1141.84</v>
      </c>
      <c r="D3838" s="39">
        <v>1141.84</v>
      </c>
    </row>
    <row r="3839" spans="1:4">
      <c r="A3839" s="6">
        <v>3836</v>
      </c>
      <c r="B3839" s="7">
        <v>449.81</v>
      </c>
      <c r="D3839" s="39">
        <v>449.81</v>
      </c>
    </row>
    <row r="3840" spans="1:4">
      <c r="A3840" s="6">
        <v>3837</v>
      </c>
      <c r="B3840" s="7">
        <v>476.7</v>
      </c>
      <c r="D3840" s="39">
        <v>476.7</v>
      </c>
    </row>
    <row r="3841" spans="1:4">
      <c r="A3841" s="6">
        <v>3838</v>
      </c>
      <c r="B3841" s="7">
        <v>1162.48</v>
      </c>
      <c r="D3841" s="39">
        <v>1162.48</v>
      </c>
    </row>
    <row r="3842" spans="1:4">
      <c r="A3842" s="6">
        <v>3839</v>
      </c>
      <c r="B3842" s="7">
        <v>821.36</v>
      </c>
      <c r="D3842" s="39">
        <v>821.36</v>
      </c>
    </row>
    <row r="3843" spans="1:4">
      <c r="A3843" s="6">
        <v>3840</v>
      </c>
      <c r="B3843" s="7">
        <v>1217.91</v>
      </c>
      <c r="D3843" s="39">
        <v>1217.91</v>
      </c>
    </row>
    <row r="3844" spans="1:4">
      <c r="A3844" s="6">
        <v>3841</v>
      </c>
      <c r="B3844" s="7">
        <v>2807</v>
      </c>
      <c r="D3844" s="39">
        <v>2807</v>
      </c>
    </row>
    <row r="3845" spans="1:4">
      <c r="A3845" s="6">
        <v>3842</v>
      </c>
      <c r="B3845" s="7">
        <v>1335.35</v>
      </c>
      <c r="D3845" s="39">
        <v>1335.35</v>
      </c>
    </row>
    <row r="3846" spans="1:4">
      <c r="A3846" s="6">
        <v>3843</v>
      </c>
      <c r="B3846" s="7">
        <v>580</v>
      </c>
      <c r="D3846" s="39">
        <v>580</v>
      </c>
    </row>
    <row r="3847" spans="1:4">
      <c r="A3847" s="6">
        <v>3844</v>
      </c>
      <c r="B3847" s="7">
        <v>1126.38</v>
      </c>
      <c r="D3847" s="39">
        <v>1126.38</v>
      </c>
    </row>
    <row r="3848" spans="1:4">
      <c r="A3848" s="6">
        <v>3845</v>
      </c>
      <c r="B3848" s="7">
        <v>193.6</v>
      </c>
      <c r="D3848" s="39">
        <v>193.6</v>
      </c>
    </row>
    <row r="3849" spans="1:4">
      <c r="A3849" s="6">
        <v>3846</v>
      </c>
      <c r="B3849" s="7">
        <v>744.5</v>
      </c>
      <c r="D3849" s="39">
        <v>744.5</v>
      </c>
    </row>
    <row r="3850" spans="1:4">
      <c r="A3850" s="6">
        <v>3847</v>
      </c>
      <c r="B3850" s="7">
        <v>1377.1</v>
      </c>
      <c r="D3850" s="39">
        <v>1377.1</v>
      </c>
    </row>
    <row r="3851" spans="1:4">
      <c r="A3851" s="6">
        <v>3848</v>
      </c>
      <c r="B3851" s="7">
        <v>1064.28</v>
      </c>
      <c r="D3851" s="39">
        <v>1064.28</v>
      </c>
    </row>
    <row r="3852" spans="1:4">
      <c r="A3852" s="6">
        <v>3849</v>
      </c>
      <c r="B3852" s="7">
        <v>360.28</v>
      </c>
      <c r="D3852" s="39">
        <v>360.28</v>
      </c>
    </row>
    <row r="3853" spans="1:4">
      <c r="A3853" s="6">
        <v>3850</v>
      </c>
      <c r="B3853" s="7">
        <v>898.73</v>
      </c>
      <c r="D3853" s="39">
        <v>898.73</v>
      </c>
    </row>
    <row r="3854" spans="1:4">
      <c r="A3854" s="6">
        <v>3851</v>
      </c>
      <c r="B3854" s="7">
        <v>1227.5</v>
      </c>
      <c r="D3854" s="39">
        <v>1227.5</v>
      </c>
    </row>
    <row r="3855" spans="1:4">
      <c r="A3855" s="6">
        <v>3852</v>
      </c>
      <c r="B3855" s="7">
        <v>815.03</v>
      </c>
      <c r="D3855" s="39">
        <v>815.03</v>
      </c>
    </row>
    <row r="3856" spans="1:4">
      <c r="A3856" s="6">
        <v>3853</v>
      </c>
      <c r="B3856" s="7">
        <v>30.63</v>
      </c>
      <c r="D3856" s="39">
        <v>30.63</v>
      </c>
    </row>
    <row r="3857" spans="1:4">
      <c r="A3857" s="6">
        <v>3854</v>
      </c>
      <c r="B3857" s="7">
        <v>698.11</v>
      </c>
      <c r="D3857" s="39">
        <v>698.11</v>
      </c>
    </row>
    <row r="3858" spans="1:4">
      <c r="A3858" s="6">
        <v>3855</v>
      </c>
      <c r="B3858" s="7">
        <v>447.91</v>
      </c>
      <c r="D3858" s="39">
        <v>447.91</v>
      </c>
    </row>
    <row r="3859" spans="1:4">
      <c r="A3859" s="6">
        <v>3856</v>
      </c>
      <c r="B3859" s="7">
        <v>859.02</v>
      </c>
      <c r="D3859" s="39">
        <v>859.02</v>
      </c>
    </row>
    <row r="3860" spans="1:4">
      <c r="A3860" s="6">
        <v>3857</v>
      </c>
      <c r="B3860" s="7">
        <v>1376.25</v>
      </c>
      <c r="D3860" s="39">
        <v>1376.25</v>
      </c>
    </row>
    <row r="3861" spans="1:4">
      <c r="A3861" s="6">
        <v>3858</v>
      </c>
      <c r="B3861" s="7">
        <v>130.96</v>
      </c>
      <c r="D3861" s="39">
        <v>130.96</v>
      </c>
    </row>
    <row r="3862" spans="1:4">
      <c r="A3862" s="6">
        <v>3859</v>
      </c>
      <c r="B3862" s="7">
        <v>915.42</v>
      </c>
      <c r="D3862" s="39">
        <v>915.42</v>
      </c>
    </row>
    <row r="3863" spans="1:4">
      <c r="A3863" s="6">
        <v>3860</v>
      </c>
      <c r="B3863" s="7">
        <v>1380.11</v>
      </c>
      <c r="D3863" s="39">
        <v>1380.11</v>
      </c>
    </row>
    <row r="3864" spans="1:4">
      <c r="A3864" s="6">
        <v>3861</v>
      </c>
      <c r="B3864" s="7">
        <v>1991.18</v>
      </c>
      <c r="D3864" s="39">
        <v>1991.18</v>
      </c>
    </row>
    <row r="3865" spans="1:4">
      <c r="A3865" s="6">
        <v>3862</v>
      </c>
      <c r="B3865" s="7">
        <v>1214.71</v>
      </c>
      <c r="D3865" s="39">
        <v>1214.71</v>
      </c>
    </row>
    <row r="3866" spans="1:4">
      <c r="A3866" s="6">
        <v>3863</v>
      </c>
      <c r="B3866" s="7">
        <v>1262.36</v>
      </c>
      <c r="D3866" s="39">
        <v>1262.36</v>
      </c>
    </row>
    <row r="3867" spans="1:4">
      <c r="A3867" s="6">
        <v>3864</v>
      </c>
      <c r="B3867" s="7">
        <v>2802.09</v>
      </c>
      <c r="D3867" s="39">
        <v>2802.09</v>
      </c>
    </row>
    <row r="3868" spans="1:4">
      <c r="A3868" s="6">
        <v>3865</v>
      </c>
      <c r="B3868" s="7">
        <v>1645.01</v>
      </c>
      <c r="D3868" s="39">
        <v>1645.01</v>
      </c>
    </row>
    <row r="3869" spans="1:4">
      <c r="A3869" s="6">
        <v>3866</v>
      </c>
      <c r="B3869" s="7">
        <v>1517.02</v>
      </c>
      <c r="D3869" s="39">
        <v>1517.02</v>
      </c>
    </row>
    <row r="3870" spans="1:4">
      <c r="A3870" s="6">
        <v>3867</v>
      </c>
      <c r="B3870" s="7">
        <v>1349.51</v>
      </c>
      <c r="D3870" s="39">
        <v>1349.51</v>
      </c>
    </row>
    <row r="3871" spans="1:4">
      <c r="A3871" s="6">
        <v>3868</v>
      </c>
      <c r="B3871" s="7">
        <v>256.17</v>
      </c>
      <c r="D3871" s="39">
        <v>256.17</v>
      </c>
    </row>
    <row r="3872" spans="1:4">
      <c r="A3872" s="6">
        <v>3869</v>
      </c>
      <c r="B3872" s="7">
        <v>1266.08</v>
      </c>
      <c r="D3872" s="39">
        <v>1266.08</v>
      </c>
    </row>
    <row r="3873" spans="1:4">
      <c r="A3873" s="6">
        <v>3870</v>
      </c>
      <c r="B3873" s="7">
        <v>884.92</v>
      </c>
      <c r="D3873" s="39">
        <v>884.92</v>
      </c>
    </row>
    <row r="3874" spans="1:4">
      <c r="A3874" s="6">
        <v>3871</v>
      </c>
      <c r="B3874" s="7">
        <v>256</v>
      </c>
      <c r="D3874" s="39">
        <v>256</v>
      </c>
    </row>
    <row r="3875" spans="1:4">
      <c r="A3875" s="6">
        <v>3872</v>
      </c>
      <c r="B3875" s="7">
        <v>3323.17</v>
      </c>
      <c r="D3875" s="39">
        <v>3323.17</v>
      </c>
    </row>
    <row r="3876" spans="1:4">
      <c r="A3876" s="6">
        <v>3873</v>
      </c>
      <c r="B3876" s="7">
        <v>435.69</v>
      </c>
      <c r="D3876" s="39">
        <v>435.69</v>
      </c>
    </row>
    <row r="3877" spans="1:4">
      <c r="A3877" s="6">
        <v>3874</v>
      </c>
      <c r="B3877" s="7">
        <v>3985.34</v>
      </c>
      <c r="D3877" s="39">
        <v>3985.34</v>
      </c>
    </row>
    <row r="3878" spans="1:4">
      <c r="A3878" s="6">
        <v>3875</v>
      </c>
      <c r="B3878" s="7">
        <v>751.38</v>
      </c>
      <c r="D3878" s="39">
        <v>751.38</v>
      </c>
    </row>
    <row r="3879" spans="1:4">
      <c r="A3879" s="6">
        <v>3876</v>
      </c>
      <c r="B3879" s="7">
        <v>1581.27</v>
      </c>
      <c r="D3879" s="39">
        <v>1581.27</v>
      </c>
    </row>
    <row r="3880" spans="1:4">
      <c r="A3880" s="6">
        <v>3877</v>
      </c>
      <c r="B3880" s="7">
        <v>890.5</v>
      </c>
      <c r="D3880" s="39">
        <v>890.5</v>
      </c>
    </row>
    <row r="3881" spans="1:4">
      <c r="A3881" s="6">
        <v>3878</v>
      </c>
      <c r="B3881" s="7">
        <v>4404.05</v>
      </c>
      <c r="D3881" s="39">
        <v>4404.05</v>
      </c>
    </row>
    <row r="3882" spans="1:4">
      <c r="A3882" s="6">
        <v>3879</v>
      </c>
      <c r="B3882" s="7">
        <v>422.6</v>
      </c>
      <c r="D3882" s="39">
        <v>422.6</v>
      </c>
    </row>
    <row r="3883" spans="1:4">
      <c r="A3883" s="6">
        <v>3880</v>
      </c>
      <c r="B3883" s="7">
        <v>376.78</v>
      </c>
      <c r="D3883" s="39">
        <v>376.78</v>
      </c>
    </row>
    <row r="3884" spans="1:4">
      <c r="A3884" s="6">
        <v>3881</v>
      </c>
      <c r="B3884" s="7">
        <v>1674.72</v>
      </c>
      <c r="D3884" s="39">
        <v>1674.72</v>
      </c>
    </row>
    <row r="3885" spans="1:4">
      <c r="A3885" s="6">
        <v>3882</v>
      </c>
      <c r="B3885" s="7">
        <v>250.59</v>
      </c>
      <c r="D3885" s="39">
        <v>250.59</v>
      </c>
    </row>
    <row r="3886" spans="1:4">
      <c r="A3886" s="6">
        <v>3883</v>
      </c>
      <c r="B3886" s="7">
        <v>143.03</v>
      </c>
      <c r="D3886" s="39">
        <v>143.03</v>
      </c>
    </row>
    <row r="3887" spans="1:4">
      <c r="A3887" s="6">
        <v>3884</v>
      </c>
      <c r="B3887" s="7">
        <v>1001.6</v>
      </c>
      <c r="D3887" s="39">
        <v>1001.6</v>
      </c>
    </row>
    <row r="3888" spans="1:4">
      <c r="A3888" s="6">
        <v>3885</v>
      </c>
      <c r="B3888" s="7">
        <v>2662.77</v>
      </c>
      <c r="D3888" s="39">
        <v>2662.77</v>
      </c>
    </row>
    <row r="3889" spans="1:4">
      <c r="A3889" s="6">
        <v>3886</v>
      </c>
      <c r="B3889" s="7">
        <v>660.33</v>
      </c>
      <c r="D3889" s="39">
        <v>660.33</v>
      </c>
    </row>
    <row r="3890" spans="1:4">
      <c r="A3890" s="6">
        <v>3887</v>
      </c>
      <c r="B3890" s="7">
        <v>1954.21</v>
      </c>
      <c r="D3890" s="39">
        <v>1954.21</v>
      </c>
    </row>
    <row r="3891" spans="1:4">
      <c r="A3891" s="6">
        <v>3888</v>
      </c>
      <c r="B3891" s="7">
        <v>422.6</v>
      </c>
      <c r="D3891" s="39">
        <v>422.6</v>
      </c>
    </row>
    <row r="3892" spans="1:4">
      <c r="A3892" s="6">
        <v>3889</v>
      </c>
      <c r="B3892" s="7">
        <v>8913.69</v>
      </c>
      <c r="D3892" s="39">
        <v>8913.69</v>
      </c>
    </row>
    <row r="3893" spans="1:4">
      <c r="A3893" s="6">
        <v>3890</v>
      </c>
      <c r="B3893" s="7">
        <v>207.19</v>
      </c>
      <c r="D3893" s="39">
        <v>207.19</v>
      </c>
    </row>
    <row r="3894" spans="1:4">
      <c r="A3894" s="6">
        <v>3891</v>
      </c>
      <c r="B3894" s="7">
        <v>2224.53</v>
      </c>
      <c r="D3894" s="39">
        <v>2224.53</v>
      </c>
    </row>
    <row r="3895" spans="1:4">
      <c r="A3895" s="6">
        <v>3892</v>
      </c>
      <c r="B3895" s="7">
        <v>493.21</v>
      </c>
      <c r="D3895" s="39">
        <v>493.21</v>
      </c>
    </row>
    <row r="3896" spans="1:4">
      <c r="A3896" s="6">
        <v>3893</v>
      </c>
      <c r="B3896" s="7">
        <v>2793.22</v>
      </c>
      <c r="D3896" s="39">
        <v>2793.22</v>
      </c>
    </row>
    <row r="3897" spans="1:4">
      <c r="A3897" s="6">
        <v>3894</v>
      </c>
      <c r="B3897" s="7">
        <v>550.02</v>
      </c>
      <c r="D3897" s="39">
        <v>550.02</v>
      </c>
    </row>
    <row r="3898" spans="1:4">
      <c r="A3898" s="6">
        <v>3895</v>
      </c>
      <c r="B3898" s="7">
        <v>751.38</v>
      </c>
      <c r="D3898" s="39">
        <v>751.38</v>
      </c>
    </row>
    <row r="3899" spans="1:4">
      <c r="A3899" s="6">
        <v>3896</v>
      </c>
      <c r="B3899" s="7">
        <v>496.71</v>
      </c>
      <c r="D3899" s="39">
        <v>496.71</v>
      </c>
    </row>
    <row r="3900" spans="1:4">
      <c r="A3900" s="6">
        <v>3897</v>
      </c>
      <c r="B3900" s="7">
        <v>1993.79</v>
      </c>
      <c r="D3900" s="39">
        <v>1993.79</v>
      </c>
    </row>
    <row r="3901" spans="1:4">
      <c r="A3901" s="6">
        <v>3898</v>
      </c>
      <c r="B3901" s="7">
        <v>346.41</v>
      </c>
      <c r="D3901" s="39">
        <v>346.41</v>
      </c>
    </row>
    <row r="3902" spans="1:4">
      <c r="A3902" s="6">
        <v>3899</v>
      </c>
      <c r="B3902" s="7">
        <v>714.26</v>
      </c>
      <c r="D3902" s="39">
        <v>714.26</v>
      </c>
    </row>
    <row r="3903" spans="1:4">
      <c r="A3903" s="6">
        <v>3900</v>
      </c>
      <c r="B3903" s="7">
        <v>324.77</v>
      </c>
      <c r="D3903" s="39">
        <v>324.77</v>
      </c>
    </row>
    <row r="3904" spans="1:4">
      <c r="A3904" s="6">
        <v>3901</v>
      </c>
      <c r="B3904" s="7">
        <v>748.01</v>
      </c>
      <c r="D3904" s="39">
        <v>748.01</v>
      </c>
    </row>
    <row r="3905" spans="1:4">
      <c r="A3905" s="6">
        <v>3902</v>
      </c>
      <c r="B3905" s="7">
        <v>2179.41</v>
      </c>
      <c r="D3905" s="39">
        <v>2179.41</v>
      </c>
    </row>
    <row r="3906" spans="1:4">
      <c r="A3906" s="6">
        <v>3903</v>
      </c>
      <c r="B3906" s="7">
        <v>2731.92</v>
      </c>
      <c r="D3906" s="39">
        <v>2731.92</v>
      </c>
    </row>
    <row r="3907" spans="1:4">
      <c r="A3907" s="6">
        <v>3904</v>
      </c>
      <c r="B3907" s="7">
        <v>139.51</v>
      </c>
      <c r="D3907" s="39">
        <v>139.51</v>
      </c>
    </row>
    <row r="3908" spans="1:4">
      <c r="A3908" s="6">
        <v>3905</v>
      </c>
      <c r="B3908" s="7">
        <v>4795.8</v>
      </c>
      <c r="D3908" s="39">
        <v>4795.8</v>
      </c>
    </row>
    <row r="3909" spans="1:4">
      <c r="A3909" s="6">
        <v>3906</v>
      </c>
      <c r="B3909" s="7">
        <v>426.73</v>
      </c>
      <c r="D3909" s="39">
        <v>426.73</v>
      </c>
    </row>
    <row r="3910" spans="1:4">
      <c r="A3910" s="6">
        <v>3907</v>
      </c>
      <c r="B3910" s="7">
        <v>2947.25</v>
      </c>
      <c r="D3910" s="39">
        <v>2947.25</v>
      </c>
    </row>
    <row r="3911" spans="1:4">
      <c r="A3911" s="6">
        <v>3908</v>
      </c>
      <c r="B3911" s="7">
        <v>1354.25</v>
      </c>
      <c r="D3911" s="39">
        <v>1354.25</v>
      </c>
    </row>
    <row r="3912" spans="1:4">
      <c r="A3912" s="6">
        <v>3909</v>
      </c>
      <c r="B3912" s="7">
        <v>265.95</v>
      </c>
      <c r="D3912" s="39">
        <v>265.95</v>
      </c>
    </row>
    <row r="3913" spans="1:4">
      <c r="A3913" s="6">
        <v>3910</v>
      </c>
      <c r="B3913" s="7">
        <v>30.63</v>
      </c>
      <c r="D3913" s="39">
        <v>30.63</v>
      </c>
    </row>
    <row r="3914" spans="1:4">
      <c r="A3914" s="6">
        <v>3911</v>
      </c>
      <c r="B3914" s="7">
        <v>4813.63</v>
      </c>
      <c r="D3914" s="39">
        <v>4813.63</v>
      </c>
    </row>
    <row r="3915" spans="1:4">
      <c r="A3915" s="6">
        <v>3912</v>
      </c>
      <c r="B3915" s="7">
        <v>2231.76</v>
      </c>
      <c r="D3915" s="39">
        <v>2231.76</v>
      </c>
    </row>
    <row r="3916" spans="1:4">
      <c r="A3916" s="6">
        <v>3913</v>
      </c>
      <c r="B3916" s="7">
        <v>201.88</v>
      </c>
      <c r="D3916" s="39">
        <v>201.88</v>
      </c>
    </row>
    <row r="3917" spans="1:4">
      <c r="A3917" s="6">
        <v>3914</v>
      </c>
      <c r="B3917" s="7">
        <v>339.07</v>
      </c>
      <c r="D3917" s="39">
        <v>339.07</v>
      </c>
    </row>
    <row r="3918" spans="1:4">
      <c r="A3918" s="6">
        <v>3915</v>
      </c>
      <c r="B3918" s="7">
        <v>401.9</v>
      </c>
      <c r="D3918" s="39">
        <v>401.9</v>
      </c>
    </row>
    <row r="3919" spans="1:4">
      <c r="A3919" s="6">
        <v>3916</v>
      </c>
      <c r="B3919" s="7">
        <v>861.98</v>
      </c>
      <c r="D3919" s="39">
        <v>861.98</v>
      </c>
    </row>
    <row r="3920" spans="1:4">
      <c r="A3920" s="6">
        <v>3917</v>
      </c>
      <c r="B3920" s="7">
        <v>3126.77</v>
      </c>
      <c r="D3920" s="39">
        <v>3126.77</v>
      </c>
    </row>
    <row r="3921" spans="1:4">
      <c r="A3921" s="6">
        <v>3918</v>
      </c>
      <c r="B3921" s="7">
        <v>361.74</v>
      </c>
      <c r="D3921" s="39">
        <v>361.74</v>
      </c>
    </row>
    <row r="3922" spans="1:4">
      <c r="A3922" s="6">
        <v>3919</v>
      </c>
      <c r="B3922" s="7">
        <v>638.1</v>
      </c>
      <c r="D3922" s="39">
        <v>638.1</v>
      </c>
    </row>
    <row r="3923" spans="1:4">
      <c r="A3923" s="6">
        <v>3920</v>
      </c>
      <c r="B3923" s="7">
        <v>201.88</v>
      </c>
      <c r="D3923" s="39">
        <v>201.88</v>
      </c>
    </row>
    <row r="3924" spans="1:4">
      <c r="A3924" s="6">
        <v>3921</v>
      </c>
      <c r="B3924" s="7">
        <v>935.74</v>
      </c>
      <c r="D3924" s="39">
        <v>935.74</v>
      </c>
    </row>
    <row r="3925" spans="1:4">
      <c r="A3925" s="6">
        <v>3922</v>
      </c>
      <c r="B3925" s="7">
        <v>2271.86</v>
      </c>
      <c r="D3925" s="39">
        <v>2271.86</v>
      </c>
    </row>
    <row r="3926" spans="1:4">
      <c r="A3926" s="6">
        <v>3923</v>
      </c>
      <c r="B3926" s="7">
        <v>918.24</v>
      </c>
      <c r="D3926" s="39">
        <v>918.24</v>
      </c>
    </row>
    <row r="3927" spans="1:4">
      <c r="A3927" s="6">
        <v>3924</v>
      </c>
      <c r="B3927" s="7">
        <v>1100.11</v>
      </c>
      <c r="D3927" s="39">
        <v>1100.11</v>
      </c>
    </row>
    <row r="3928" spans="1:4">
      <c r="A3928" s="6">
        <v>3925</v>
      </c>
      <c r="B3928" s="7">
        <v>2167.5</v>
      </c>
      <c r="D3928" s="39">
        <v>2167.5</v>
      </c>
    </row>
    <row r="3929" spans="1:4">
      <c r="A3929" s="6">
        <v>3926</v>
      </c>
      <c r="B3929" s="7">
        <v>2047.63</v>
      </c>
      <c r="D3929" s="39">
        <v>2047.63</v>
      </c>
    </row>
    <row r="3930" spans="1:4">
      <c r="A3930" s="6">
        <v>3927</v>
      </c>
      <c r="B3930" s="7">
        <v>1883.4</v>
      </c>
      <c r="D3930" s="39">
        <v>1883.4</v>
      </c>
    </row>
    <row r="3931" spans="1:4">
      <c r="A3931" s="6">
        <v>3928</v>
      </c>
      <c r="B3931" s="7">
        <v>1860.2</v>
      </c>
      <c r="D3931" s="39">
        <v>1860.2</v>
      </c>
    </row>
    <row r="3932" spans="1:4">
      <c r="A3932" s="6">
        <v>3929</v>
      </c>
      <c r="B3932" s="7">
        <v>496.71</v>
      </c>
      <c r="D3932" s="39">
        <v>496.71</v>
      </c>
    </row>
    <row r="3933" spans="1:4">
      <c r="A3933" s="6">
        <v>3930</v>
      </c>
      <c r="B3933" s="7">
        <v>479.1</v>
      </c>
      <c r="D3933" s="39">
        <v>479.1</v>
      </c>
    </row>
    <row r="3934" spans="1:4">
      <c r="A3934" s="6">
        <v>3931</v>
      </c>
      <c r="B3934" s="7">
        <v>268.34</v>
      </c>
      <c r="D3934" s="39">
        <v>268.34</v>
      </c>
    </row>
    <row r="3935" spans="1:4">
      <c r="A3935" s="6">
        <v>3932</v>
      </c>
      <c r="B3935" s="7">
        <v>954.65</v>
      </c>
      <c r="D3935" s="39">
        <v>954.65</v>
      </c>
    </row>
    <row r="3936" spans="1:4">
      <c r="A3936" s="6">
        <v>3933</v>
      </c>
      <c r="B3936" s="7">
        <v>1269.42</v>
      </c>
      <c r="D3936" s="39">
        <v>1269.42</v>
      </c>
    </row>
    <row r="3937" spans="1:4">
      <c r="A3937" s="6">
        <v>3934</v>
      </c>
      <c r="B3937" s="7">
        <v>531.64</v>
      </c>
      <c r="D3937" s="39">
        <v>531.64</v>
      </c>
    </row>
    <row r="3938" spans="1:4">
      <c r="A3938" s="6">
        <v>3935</v>
      </c>
      <c r="B3938" s="7">
        <v>2802.01</v>
      </c>
      <c r="D3938" s="39">
        <v>2802.01</v>
      </c>
    </row>
    <row r="3939" spans="1:4">
      <c r="A3939" s="6">
        <v>3936</v>
      </c>
      <c r="B3939" s="7">
        <v>1598.05</v>
      </c>
      <c r="D3939" s="39">
        <v>1598.05</v>
      </c>
    </row>
    <row r="3940" spans="1:4">
      <c r="A3940" s="6">
        <v>3937</v>
      </c>
      <c r="B3940" s="7">
        <v>276.75</v>
      </c>
      <c r="D3940" s="39">
        <v>276.75</v>
      </c>
    </row>
    <row r="3941" spans="1:4">
      <c r="A3941" s="6">
        <v>3938</v>
      </c>
      <c r="B3941" s="7">
        <v>787.06</v>
      </c>
      <c r="D3941" s="39">
        <v>787.06</v>
      </c>
    </row>
    <row r="3942" spans="1:4">
      <c r="A3942" s="6">
        <v>3939</v>
      </c>
      <c r="B3942" s="7">
        <v>3425.86</v>
      </c>
      <c r="D3942" s="39">
        <v>3425.86</v>
      </c>
    </row>
    <row r="3943" spans="1:4">
      <c r="A3943" s="6">
        <v>3940</v>
      </c>
      <c r="B3943" s="7">
        <v>1553.57</v>
      </c>
      <c r="D3943" s="39">
        <v>1553.57</v>
      </c>
    </row>
    <row r="3944" spans="1:4">
      <c r="A3944" s="6">
        <v>3941</v>
      </c>
      <c r="B3944" s="7">
        <v>2017.41</v>
      </c>
      <c r="D3944" s="39">
        <v>2017.41</v>
      </c>
    </row>
    <row r="3945" spans="1:4">
      <c r="A3945" s="6">
        <v>3942</v>
      </c>
      <c r="B3945" s="7">
        <v>5745.62</v>
      </c>
      <c r="D3945" s="39">
        <v>5745.62</v>
      </c>
    </row>
    <row r="3946" spans="1:4">
      <c r="A3946" s="6">
        <v>3943</v>
      </c>
      <c r="B3946" s="7">
        <v>183.34</v>
      </c>
      <c r="D3946" s="39">
        <v>183.34</v>
      </c>
    </row>
    <row r="3947" spans="1:4">
      <c r="A3947" s="6">
        <v>3944</v>
      </c>
      <c r="B3947" s="7">
        <v>219.69</v>
      </c>
      <c r="D3947" s="39">
        <v>219.69</v>
      </c>
    </row>
    <row r="3948" spans="1:4">
      <c r="A3948" s="6">
        <v>3945</v>
      </c>
      <c r="B3948" s="7">
        <v>1095.73</v>
      </c>
      <c r="D3948" s="39">
        <v>1095.73</v>
      </c>
    </row>
    <row r="3949" spans="1:4">
      <c r="A3949" s="6">
        <v>3946</v>
      </c>
      <c r="B3949" s="7">
        <v>412.02</v>
      </c>
      <c r="D3949" s="39">
        <v>412.02</v>
      </c>
    </row>
    <row r="3950" spans="1:4">
      <c r="A3950" s="6">
        <v>3947</v>
      </c>
      <c r="B3950" s="7">
        <v>1069.59</v>
      </c>
      <c r="D3950" s="39">
        <v>1069.59</v>
      </c>
    </row>
    <row r="3951" spans="1:4">
      <c r="A3951" s="6">
        <v>3948</v>
      </c>
      <c r="B3951" s="7">
        <v>1506.33</v>
      </c>
      <c r="D3951" s="39">
        <v>1506.33</v>
      </c>
    </row>
    <row r="3952" spans="1:4">
      <c r="A3952" s="6">
        <v>3949</v>
      </c>
      <c r="B3952" s="7">
        <v>2004.83</v>
      </c>
      <c r="D3952" s="39">
        <v>2004.83</v>
      </c>
    </row>
    <row r="3953" spans="1:4">
      <c r="A3953" s="6">
        <v>3950</v>
      </c>
      <c r="B3953" s="7">
        <v>9942.18</v>
      </c>
      <c r="D3953" s="39">
        <v>9942.18</v>
      </c>
    </row>
    <row r="3954" spans="1:4">
      <c r="A3954" s="6">
        <v>3951</v>
      </c>
      <c r="B3954" s="7">
        <v>767.37</v>
      </c>
      <c r="D3954" s="39">
        <v>767.37</v>
      </c>
    </row>
    <row r="3955" spans="1:4">
      <c r="A3955" s="6">
        <v>3952</v>
      </c>
      <c r="B3955" s="7">
        <v>313.3</v>
      </c>
      <c r="D3955" s="39">
        <v>313.3</v>
      </c>
    </row>
    <row r="3956" spans="1:4">
      <c r="A3956" s="6">
        <v>3953</v>
      </c>
      <c r="B3956" s="7">
        <v>1146.95</v>
      </c>
      <c r="D3956" s="39">
        <v>1146.95</v>
      </c>
    </row>
    <row r="3957" spans="1:4">
      <c r="A3957" s="6">
        <v>3954</v>
      </c>
      <c r="B3957" s="7">
        <v>1828.18</v>
      </c>
      <c r="D3957" s="39">
        <v>1828.18</v>
      </c>
    </row>
    <row r="3958" spans="1:4">
      <c r="A3958" s="6">
        <v>3955</v>
      </c>
      <c r="B3958" s="7">
        <v>1735.99</v>
      </c>
      <c r="D3958" s="39">
        <v>1735.99</v>
      </c>
    </row>
    <row r="3959" spans="1:4">
      <c r="A3959" s="6">
        <v>3956</v>
      </c>
      <c r="B3959" s="7">
        <v>408.38</v>
      </c>
      <c r="D3959" s="39">
        <v>408.38</v>
      </c>
    </row>
    <row r="3960" spans="1:4">
      <c r="A3960" s="6">
        <v>3957</v>
      </c>
      <c r="B3960" s="7">
        <v>1629.76</v>
      </c>
      <c r="D3960" s="39">
        <v>1629.76</v>
      </c>
    </row>
    <row r="3961" spans="1:4">
      <c r="A3961" s="6">
        <v>3958</v>
      </c>
      <c r="B3961" s="7">
        <v>1745.99</v>
      </c>
      <c r="D3961" s="39">
        <v>1745.99</v>
      </c>
    </row>
    <row r="3962" spans="1:4">
      <c r="A3962" s="6">
        <v>3959</v>
      </c>
      <c r="B3962" s="7">
        <v>435.81</v>
      </c>
      <c r="D3962" s="39">
        <v>435.81</v>
      </c>
    </row>
    <row r="3963" spans="1:4">
      <c r="A3963" s="6">
        <v>3960</v>
      </c>
      <c r="B3963" s="7">
        <v>665.6</v>
      </c>
      <c r="D3963" s="39">
        <v>665.6</v>
      </c>
    </row>
    <row r="3964" spans="1:4">
      <c r="A3964" s="6">
        <v>3961</v>
      </c>
      <c r="B3964" s="7">
        <v>397.78</v>
      </c>
      <c r="D3964" s="39">
        <v>397.78</v>
      </c>
    </row>
    <row r="3965" spans="1:4">
      <c r="A3965" s="6">
        <v>3962</v>
      </c>
      <c r="B3965" s="7">
        <v>869.63</v>
      </c>
      <c r="D3965" s="39">
        <v>869.63</v>
      </c>
    </row>
    <row r="3966" spans="1:4">
      <c r="A3966" s="6">
        <v>3963</v>
      </c>
      <c r="B3966" s="7">
        <v>3575.65</v>
      </c>
      <c r="D3966" s="39">
        <v>3575.65</v>
      </c>
    </row>
    <row r="3967" spans="1:4">
      <c r="A3967" s="6">
        <v>3964</v>
      </c>
      <c r="B3967" s="7">
        <v>1072.43</v>
      </c>
      <c r="D3967" s="39">
        <v>1072.43</v>
      </c>
    </row>
    <row r="3968" spans="1:4">
      <c r="A3968" s="6">
        <v>3965</v>
      </c>
      <c r="B3968" s="7">
        <v>1198.83</v>
      </c>
      <c r="D3968" s="39">
        <v>1198.83</v>
      </c>
    </row>
    <row r="3969" spans="1:4">
      <c r="A3969" s="6">
        <v>3966</v>
      </c>
      <c r="B3969" s="7">
        <v>2239.71</v>
      </c>
      <c r="D3969" s="39">
        <v>2239.71</v>
      </c>
    </row>
    <row r="3970" spans="1:4">
      <c r="A3970" s="6">
        <v>3967</v>
      </c>
      <c r="B3970" s="7">
        <v>2854.53</v>
      </c>
      <c r="D3970" s="39">
        <v>2854.53</v>
      </c>
    </row>
    <row r="3971" spans="1:4">
      <c r="A3971" s="6">
        <v>3968</v>
      </c>
      <c r="B3971" s="7">
        <v>208.24</v>
      </c>
      <c r="D3971" s="39">
        <v>208.24</v>
      </c>
    </row>
    <row r="3972" spans="1:4">
      <c r="A3972" s="6">
        <v>3969</v>
      </c>
      <c r="B3972" s="7">
        <v>1201.3</v>
      </c>
      <c r="D3972" s="39">
        <v>1201.3</v>
      </c>
    </row>
    <row r="3973" spans="1:4">
      <c r="A3973" s="6">
        <v>3970</v>
      </c>
      <c r="B3973" s="7">
        <v>589.62</v>
      </c>
      <c r="D3973" s="39">
        <v>589.62</v>
      </c>
    </row>
    <row r="3974" spans="1:4">
      <c r="A3974" s="6">
        <v>3971</v>
      </c>
      <c r="B3974" s="7">
        <v>471.55</v>
      </c>
      <c r="D3974" s="39">
        <v>471.55</v>
      </c>
    </row>
    <row r="3975" spans="1:4">
      <c r="A3975" s="6">
        <v>3972</v>
      </c>
      <c r="B3975" s="7">
        <v>471.55</v>
      </c>
      <c r="D3975" s="39">
        <v>471.55</v>
      </c>
    </row>
    <row r="3976" spans="1:4">
      <c r="A3976" s="6">
        <v>3973</v>
      </c>
      <c r="B3976" s="7">
        <v>3256.47</v>
      </c>
      <c r="D3976" s="39">
        <v>3256.47</v>
      </c>
    </row>
    <row r="3977" spans="1:4">
      <c r="A3977" s="6">
        <v>3974</v>
      </c>
      <c r="B3977" s="7">
        <v>1300.97</v>
      </c>
      <c r="D3977" s="39">
        <v>1300.97</v>
      </c>
    </row>
    <row r="3978" spans="1:4">
      <c r="A3978" s="6">
        <v>3975</v>
      </c>
      <c r="B3978" s="7">
        <v>3034.04</v>
      </c>
      <c r="D3978" s="39">
        <v>3034.04</v>
      </c>
    </row>
    <row r="3979" spans="1:4">
      <c r="A3979" s="6">
        <v>3976</v>
      </c>
      <c r="B3979" s="7">
        <v>1491.54</v>
      </c>
      <c r="D3979" s="39">
        <v>1491.54</v>
      </c>
    </row>
    <row r="3980" spans="1:4">
      <c r="A3980" s="6">
        <v>3977</v>
      </c>
      <c r="B3980" s="7">
        <v>530.8</v>
      </c>
      <c r="D3980" s="39">
        <v>530.8</v>
      </c>
    </row>
    <row r="3981" spans="1:4">
      <c r="A3981" s="6">
        <v>3978</v>
      </c>
      <c r="B3981" s="7">
        <v>2453.04</v>
      </c>
      <c r="D3981" s="39">
        <v>2453.04</v>
      </c>
    </row>
    <row r="3982" spans="1:4">
      <c r="A3982" s="6">
        <v>3979</v>
      </c>
      <c r="B3982" s="7">
        <v>948.86</v>
      </c>
      <c r="D3982" s="39">
        <v>948.86</v>
      </c>
    </row>
    <row r="3983" spans="1:4">
      <c r="A3983" s="6">
        <v>3980</v>
      </c>
      <c r="B3983" s="7">
        <v>3733.87</v>
      </c>
      <c r="D3983" s="39">
        <v>3733.87</v>
      </c>
    </row>
    <row r="3984" spans="1:4">
      <c r="A3984" s="6">
        <v>3981</v>
      </c>
      <c r="B3984" s="7">
        <v>1216.93</v>
      </c>
      <c r="D3984" s="39">
        <v>1216.93</v>
      </c>
    </row>
    <row r="3985" spans="1:4">
      <c r="A3985" s="6">
        <v>3982</v>
      </c>
      <c r="B3985" s="7">
        <v>200.91</v>
      </c>
      <c r="D3985" s="39">
        <v>200.91</v>
      </c>
    </row>
    <row r="3986" spans="1:4">
      <c r="A3986" s="6">
        <v>3983</v>
      </c>
      <c r="B3986" s="7">
        <v>2816.81</v>
      </c>
      <c r="D3986" s="39">
        <v>2816.81</v>
      </c>
    </row>
    <row r="3987" spans="1:4">
      <c r="A3987" s="6">
        <v>3984</v>
      </c>
      <c r="B3987" s="7">
        <v>1836.52</v>
      </c>
      <c r="D3987" s="39">
        <v>1836.52</v>
      </c>
    </row>
    <row r="3988" spans="1:4">
      <c r="A3988" s="6">
        <v>3985</v>
      </c>
      <c r="B3988" s="7">
        <v>819.79</v>
      </c>
      <c r="D3988" s="39">
        <v>819.79</v>
      </c>
    </row>
    <row r="3989" spans="1:4">
      <c r="A3989" s="6">
        <v>3986</v>
      </c>
      <c r="B3989" s="7">
        <v>996.68</v>
      </c>
      <c r="D3989" s="39">
        <v>996.68</v>
      </c>
    </row>
    <row r="3990" spans="1:4">
      <c r="A3990" s="6">
        <v>3987</v>
      </c>
      <c r="B3990" s="7">
        <v>1777.25</v>
      </c>
      <c r="D3990" s="39">
        <v>1777.25</v>
      </c>
    </row>
    <row r="3991" spans="1:4">
      <c r="A3991" s="6">
        <v>3988</v>
      </c>
      <c r="B3991" s="7">
        <v>496.71</v>
      </c>
      <c r="D3991" s="39">
        <v>496.71</v>
      </c>
    </row>
    <row r="3992" spans="1:4">
      <c r="A3992" s="6">
        <v>3989</v>
      </c>
      <c r="B3992" s="7">
        <v>4295.39</v>
      </c>
      <c r="D3992" s="39">
        <v>4295.39</v>
      </c>
    </row>
    <row r="3993" spans="1:4">
      <c r="A3993" s="6">
        <v>3990</v>
      </c>
      <c r="B3993" s="7">
        <v>2972.47</v>
      </c>
      <c r="D3993" s="39">
        <v>2972.47</v>
      </c>
    </row>
    <row r="3994" spans="1:4">
      <c r="A3994" s="6">
        <v>3991</v>
      </c>
      <c r="B3994" s="7">
        <v>284.14</v>
      </c>
      <c r="D3994" s="39">
        <v>284.14</v>
      </c>
    </row>
    <row r="3995" spans="1:4">
      <c r="A3995" s="6">
        <v>3992</v>
      </c>
      <c r="B3995" s="7">
        <v>1356.78</v>
      </c>
      <c r="D3995" s="39">
        <v>1356.78</v>
      </c>
    </row>
    <row r="3996" spans="1:4">
      <c r="A3996" s="6">
        <v>3993</v>
      </c>
      <c r="B3996" s="7">
        <v>1058.57</v>
      </c>
      <c r="D3996" s="39">
        <v>1058.57</v>
      </c>
    </row>
    <row r="3997" spans="1:4">
      <c r="A3997" s="6">
        <v>3994</v>
      </c>
      <c r="B3997" s="7">
        <v>918.24</v>
      </c>
      <c r="D3997" s="39">
        <v>918.24</v>
      </c>
    </row>
    <row r="3998" spans="1:4">
      <c r="A3998" s="6">
        <v>3995</v>
      </c>
      <c r="B3998" s="7">
        <v>678.12</v>
      </c>
      <c r="D3998" s="39">
        <v>678.12</v>
      </c>
    </row>
    <row r="3999" spans="1:4">
      <c r="A3999" s="6">
        <v>3996</v>
      </c>
      <c r="B3999" s="7">
        <v>2482.26</v>
      </c>
      <c r="D3999" s="39">
        <v>2482.26</v>
      </c>
    </row>
    <row r="4000" spans="1:4">
      <c r="A4000" s="6">
        <v>3997</v>
      </c>
      <c r="B4000" s="7">
        <v>641.9</v>
      </c>
      <c r="D4000" s="39">
        <v>641.9</v>
      </c>
    </row>
    <row r="4001" spans="1:4">
      <c r="A4001" s="6">
        <v>3998</v>
      </c>
      <c r="B4001" s="7">
        <v>340.18</v>
      </c>
      <c r="D4001" s="39">
        <v>340.18</v>
      </c>
    </row>
    <row r="4002" spans="1:4">
      <c r="A4002" s="6">
        <v>3999</v>
      </c>
      <c r="B4002" s="7">
        <v>112.48</v>
      </c>
      <c r="D4002" s="39">
        <v>112.48</v>
      </c>
    </row>
    <row r="4003" spans="1:4">
      <c r="A4003" s="6">
        <v>4000</v>
      </c>
      <c r="B4003" s="7">
        <v>3445.74</v>
      </c>
      <c r="D4003" s="39">
        <v>3445.74</v>
      </c>
    </row>
    <row r="4004" spans="1:4">
      <c r="A4004" s="6">
        <v>4001</v>
      </c>
      <c r="B4004" s="7">
        <v>2959.71</v>
      </c>
      <c r="D4004" s="39">
        <v>2959.71</v>
      </c>
    </row>
    <row r="4005" spans="1:4">
      <c r="A4005" s="6">
        <v>4002</v>
      </c>
      <c r="B4005" s="7">
        <v>189.69</v>
      </c>
      <c r="D4005" s="39">
        <v>189.69</v>
      </c>
    </row>
    <row r="4006" spans="1:4">
      <c r="A4006" s="6">
        <v>4003</v>
      </c>
      <c r="B4006" s="7">
        <v>1146.95</v>
      </c>
      <c r="D4006" s="39">
        <v>1146.95</v>
      </c>
    </row>
    <row r="4007" spans="1:4">
      <c r="A4007" s="6">
        <v>4004</v>
      </c>
      <c r="B4007" s="7">
        <v>3341.48</v>
      </c>
      <c r="D4007" s="39">
        <v>3341.48</v>
      </c>
    </row>
    <row r="4008" spans="1:4">
      <c r="A4008" s="6">
        <v>4005</v>
      </c>
      <c r="B4008" s="7">
        <v>1239.07</v>
      </c>
      <c r="D4008" s="39">
        <v>1239.07</v>
      </c>
    </row>
    <row r="4009" spans="1:4">
      <c r="A4009" s="6">
        <v>4006</v>
      </c>
      <c r="B4009" s="7">
        <v>699.02</v>
      </c>
      <c r="D4009" s="39">
        <v>699.02</v>
      </c>
    </row>
    <row r="4010" spans="1:4">
      <c r="A4010" s="6">
        <v>4007</v>
      </c>
      <c r="B4010" s="7">
        <v>1631.91</v>
      </c>
      <c r="D4010" s="39">
        <v>1631.91</v>
      </c>
    </row>
    <row r="4011" spans="1:4">
      <c r="A4011" s="6">
        <v>4008</v>
      </c>
      <c r="B4011" s="7">
        <v>952.01</v>
      </c>
      <c r="D4011" s="39">
        <v>952.01</v>
      </c>
    </row>
    <row r="4012" spans="1:4">
      <c r="A4012" s="6">
        <v>4009</v>
      </c>
      <c r="B4012" s="7">
        <v>1422.76</v>
      </c>
      <c r="D4012" s="39">
        <v>1422.76</v>
      </c>
    </row>
    <row r="4013" spans="1:4">
      <c r="A4013" s="6">
        <v>4010</v>
      </c>
      <c r="B4013" s="7">
        <v>266.31</v>
      </c>
      <c r="D4013" s="39">
        <v>266.31</v>
      </c>
    </row>
    <row r="4014" spans="1:4">
      <c r="A4014" s="6">
        <v>4011</v>
      </c>
      <c r="B4014" s="7">
        <v>1099.16</v>
      </c>
      <c r="D4014" s="39">
        <v>1099.16</v>
      </c>
    </row>
    <row r="4015" spans="1:4">
      <c r="A4015" s="6">
        <v>4012</v>
      </c>
      <c r="B4015" s="7">
        <v>876.81</v>
      </c>
      <c r="D4015" s="39">
        <v>876.81</v>
      </c>
    </row>
    <row r="4016" spans="1:4">
      <c r="A4016" s="6">
        <v>4013</v>
      </c>
      <c r="B4016" s="7">
        <v>1374.61</v>
      </c>
      <c r="D4016" s="39">
        <v>1374.61</v>
      </c>
    </row>
    <row r="4017" spans="1:4">
      <c r="A4017" s="6">
        <v>4014</v>
      </c>
      <c r="B4017" s="7">
        <v>1532.85</v>
      </c>
      <c r="D4017" s="39">
        <v>1532.85</v>
      </c>
    </row>
    <row r="4018" spans="1:4">
      <c r="A4018" s="6">
        <v>4015</v>
      </c>
      <c r="B4018" s="7">
        <v>359.28</v>
      </c>
      <c r="D4018" s="39">
        <v>359.28</v>
      </c>
    </row>
    <row r="4019" spans="1:4">
      <c r="A4019" s="6">
        <v>4016</v>
      </c>
      <c r="B4019" s="7">
        <v>719.27</v>
      </c>
      <c r="D4019" s="39">
        <v>719.27</v>
      </c>
    </row>
    <row r="4020" spans="1:4">
      <c r="A4020" s="6">
        <v>4017</v>
      </c>
      <c r="B4020" s="7">
        <v>972.84</v>
      </c>
      <c r="D4020" s="39">
        <v>972.84</v>
      </c>
    </row>
    <row r="4021" spans="1:4">
      <c r="A4021" s="6">
        <v>4018</v>
      </c>
      <c r="B4021" s="7">
        <v>628.59</v>
      </c>
      <c r="D4021" s="39">
        <v>628.59</v>
      </c>
    </row>
    <row r="4022" spans="1:4">
      <c r="A4022" s="6">
        <v>4019</v>
      </c>
      <c r="B4022" s="7">
        <v>1339.05</v>
      </c>
      <c r="D4022" s="39">
        <v>1339.05</v>
      </c>
    </row>
    <row r="4023" spans="1:4">
      <c r="A4023" s="6">
        <v>4020</v>
      </c>
      <c r="B4023" s="7">
        <v>2703.33</v>
      </c>
      <c r="D4023" s="39">
        <v>2703.33</v>
      </c>
    </row>
    <row r="4024" spans="1:4">
      <c r="A4024" s="6">
        <v>4021</v>
      </c>
      <c r="B4024" s="7">
        <v>965.83</v>
      </c>
      <c r="D4024" s="39">
        <v>965.83</v>
      </c>
    </row>
    <row r="4025" spans="1:4">
      <c r="A4025" s="6">
        <v>4022</v>
      </c>
      <c r="B4025" s="7">
        <v>2321.33</v>
      </c>
      <c r="D4025" s="39">
        <v>2321.33</v>
      </c>
    </row>
    <row r="4026" spans="1:4">
      <c r="A4026" s="6">
        <v>4023</v>
      </c>
      <c r="B4026" s="7">
        <v>1095.62</v>
      </c>
      <c r="D4026" s="39">
        <v>1095.62</v>
      </c>
    </row>
    <row r="4027" spans="1:4">
      <c r="A4027" s="6">
        <v>4024</v>
      </c>
      <c r="B4027" s="7">
        <v>776.21</v>
      </c>
      <c r="D4027" s="39">
        <v>776.21</v>
      </c>
    </row>
    <row r="4028" spans="1:4">
      <c r="A4028" s="6">
        <v>4025</v>
      </c>
      <c r="B4028" s="7">
        <v>442.46</v>
      </c>
      <c r="D4028" s="39">
        <v>442.46</v>
      </c>
    </row>
    <row r="4029" spans="1:4">
      <c r="A4029" s="6">
        <v>4026</v>
      </c>
      <c r="B4029" s="7">
        <v>1611.99</v>
      </c>
      <c r="D4029" s="39">
        <v>1611.99</v>
      </c>
    </row>
    <row r="4030" spans="1:4">
      <c r="A4030" s="6">
        <v>4027</v>
      </c>
      <c r="B4030" s="7">
        <v>2642.89</v>
      </c>
      <c r="D4030" s="39">
        <v>2642.89</v>
      </c>
    </row>
    <row r="4031" spans="1:4">
      <c r="A4031" s="6">
        <v>4028</v>
      </c>
      <c r="B4031" s="7">
        <v>209.84</v>
      </c>
      <c r="D4031" s="39">
        <v>209.84</v>
      </c>
    </row>
    <row r="4032" spans="1:4">
      <c r="A4032" s="6">
        <v>4029</v>
      </c>
      <c r="B4032" s="7">
        <v>4004.41</v>
      </c>
      <c r="D4032" s="39">
        <v>4004.41</v>
      </c>
    </row>
    <row r="4033" spans="1:4">
      <c r="A4033" s="6">
        <v>4030</v>
      </c>
      <c r="B4033" s="7">
        <v>2664.95</v>
      </c>
      <c r="D4033" s="39">
        <v>2664.95</v>
      </c>
    </row>
    <row r="4034" spans="1:4">
      <c r="A4034" s="6">
        <v>4031</v>
      </c>
      <c r="B4034" s="7">
        <v>1043.53</v>
      </c>
      <c r="D4034" s="39">
        <v>1043.53</v>
      </c>
    </row>
    <row r="4035" spans="1:4">
      <c r="A4035" s="6">
        <v>4032</v>
      </c>
      <c r="B4035" s="7">
        <v>1047.07</v>
      </c>
      <c r="D4035" s="39">
        <v>1047.07</v>
      </c>
    </row>
    <row r="4036" spans="1:4">
      <c r="A4036" s="6">
        <v>4033</v>
      </c>
      <c r="B4036" s="7">
        <v>689.11</v>
      </c>
      <c r="D4036" s="39">
        <v>689.11</v>
      </c>
    </row>
    <row r="4037" spans="1:4">
      <c r="A4037" s="6">
        <v>4034</v>
      </c>
      <c r="B4037" s="7">
        <v>2673.23</v>
      </c>
      <c r="D4037" s="39">
        <v>2673.23</v>
      </c>
    </row>
    <row r="4038" spans="1:4">
      <c r="A4038" s="6">
        <v>4035</v>
      </c>
      <c r="B4038" s="7">
        <v>360.28</v>
      </c>
      <c r="D4038" s="39">
        <v>360.28</v>
      </c>
    </row>
    <row r="4039" spans="1:4">
      <c r="A4039" s="6">
        <v>4036</v>
      </c>
      <c r="B4039" s="7">
        <v>323.68</v>
      </c>
      <c r="D4039" s="39">
        <v>323.68</v>
      </c>
    </row>
    <row r="4040" spans="1:4">
      <c r="A4040" s="6">
        <v>4037</v>
      </c>
      <c r="B4040" s="7">
        <v>2208.86</v>
      </c>
      <c r="D4040" s="39">
        <v>2208.86</v>
      </c>
    </row>
    <row r="4041" spans="1:4">
      <c r="A4041" s="6">
        <v>4038</v>
      </c>
      <c r="B4041" s="7">
        <v>462.06</v>
      </c>
      <c r="D4041" s="39">
        <v>462.06</v>
      </c>
    </row>
    <row r="4042" spans="1:4">
      <c r="A4042" s="6">
        <v>4039</v>
      </c>
      <c r="B4042" s="7">
        <v>1205.07</v>
      </c>
      <c r="D4042" s="39">
        <v>1205.07</v>
      </c>
    </row>
    <row r="4043" spans="1:4">
      <c r="A4043" s="6">
        <v>4040</v>
      </c>
      <c r="B4043" s="7">
        <v>486.42</v>
      </c>
      <c r="D4043" s="39">
        <v>486.42</v>
      </c>
    </row>
    <row r="4044" spans="1:4">
      <c r="A4044" s="6">
        <v>4041</v>
      </c>
      <c r="B4044" s="7">
        <v>255.08</v>
      </c>
      <c r="D4044" s="39">
        <v>255.08</v>
      </c>
    </row>
    <row r="4045" spans="1:4">
      <c r="A4045" s="6">
        <v>4042</v>
      </c>
      <c r="B4045" s="7">
        <v>240.57</v>
      </c>
      <c r="D4045" s="39">
        <v>240.57</v>
      </c>
    </row>
    <row r="4046" spans="1:4">
      <c r="A4046" s="6">
        <v>4043</v>
      </c>
      <c r="B4046" s="7">
        <v>1883.98</v>
      </c>
      <c r="D4046" s="39">
        <v>1883.98</v>
      </c>
    </row>
    <row r="4047" spans="1:4">
      <c r="A4047" s="6">
        <v>4044</v>
      </c>
      <c r="B4047" s="7">
        <v>2336.06</v>
      </c>
      <c r="D4047" s="39">
        <v>2336.06</v>
      </c>
    </row>
    <row r="4048" spans="1:4">
      <c r="A4048" s="6">
        <v>4045</v>
      </c>
      <c r="B4048" s="7">
        <v>691.55</v>
      </c>
      <c r="D4048" s="39">
        <v>691.55</v>
      </c>
    </row>
    <row r="4049" spans="1:4">
      <c r="A4049" s="6">
        <v>4046</v>
      </c>
      <c r="B4049" s="7">
        <v>1300.14</v>
      </c>
      <c r="D4049" s="39">
        <v>1300.14</v>
      </c>
    </row>
    <row r="4050" spans="1:4">
      <c r="A4050" s="6">
        <v>4047</v>
      </c>
      <c r="B4050" s="7">
        <v>1995.72</v>
      </c>
      <c r="D4050" s="39">
        <v>1995.72</v>
      </c>
    </row>
    <row r="4051" spans="1:4">
      <c r="A4051" s="6">
        <v>4048</v>
      </c>
      <c r="B4051" s="7">
        <v>266.31</v>
      </c>
      <c r="D4051" s="39">
        <v>266.31</v>
      </c>
    </row>
    <row r="4052" spans="1:4">
      <c r="A4052" s="6">
        <v>4049</v>
      </c>
      <c r="B4052" s="7">
        <v>1629.76</v>
      </c>
      <c r="D4052" s="39">
        <v>1629.76</v>
      </c>
    </row>
    <row r="4053" spans="1:4">
      <c r="A4053" s="6">
        <v>4050</v>
      </c>
      <c r="B4053" s="7">
        <v>1575.79</v>
      </c>
      <c r="D4053" s="39">
        <v>1575.79</v>
      </c>
    </row>
    <row r="4054" spans="1:4">
      <c r="A4054" s="6">
        <v>4051</v>
      </c>
      <c r="B4054" s="7">
        <v>366.68</v>
      </c>
      <c r="D4054" s="39">
        <v>366.68</v>
      </c>
    </row>
    <row r="4055" spans="1:4">
      <c r="A4055" s="6">
        <v>4052</v>
      </c>
      <c r="B4055" s="7">
        <v>485.49</v>
      </c>
      <c r="D4055" s="39">
        <v>485.49</v>
      </c>
    </row>
    <row r="4056" spans="1:4">
      <c r="A4056" s="6">
        <v>4053</v>
      </c>
      <c r="B4056" s="7">
        <v>395.52</v>
      </c>
      <c r="D4056" s="39">
        <v>395.52</v>
      </c>
    </row>
    <row r="4057" spans="1:4">
      <c r="A4057" s="6">
        <v>4054</v>
      </c>
      <c r="B4057" s="7">
        <v>159.37</v>
      </c>
      <c r="D4057" s="39">
        <v>159.37</v>
      </c>
    </row>
    <row r="4058" spans="1:4">
      <c r="A4058" s="6">
        <v>4055</v>
      </c>
      <c r="B4058" s="7">
        <v>1090.92</v>
      </c>
      <c r="D4058" s="39">
        <v>1090.92</v>
      </c>
    </row>
    <row r="4059" spans="1:4">
      <c r="A4059" s="6">
        <v>4056</v>
      </c>
      <c r="B4059" s="7">
        <v>1539.2</v>
      </c>
      <c r="D4059" s="39">
        <v>1539.2</v>
      </c>
    </row>
    <row r="4060" spans="1:4">
      <c r="A4060" s="6">
        <v>4057</v>
      </c>
      <c r="B4060" s="7">
        <v>1952.94</v>
      </c>
      <c r="D4060" s="39">
        <v>1952.94</v>
      </c>
    </row>
    <row r="4061" spans="1:4">
      <c r="A4061" s="6">
        <v>4058</v>
      </c>
      <c r="B4061" s="7">
        <v>3219.11</v>
      </c>
      <c r="D4061" s="39">
        <v>3219.11</v>
      </c>
    </row>
    <row r="4062" spans="1:4">
      <c r="A4062" s="6">
        <v>4059</v>
      </c>
      <c r="B4062" s="7">
        <v>2675.33</v>
      </c>
      <c r="D4062" s="39">
        <v>2675.33</v>
      </c>
    </row>
    <row r="4063" spans="1:4">
      <c r="A4063" s="6">
        <v>4060</v>
      </c>
      <c r="B4063" s="7">
        <v>1240.94</v>
      </c>
      <c r="D4063" s="39">
        <v>1240.94</v>
      </c>
    </row>
    <row r="4064" spans="1:4">
      <c r="A4064" s="6">
        <v>4061</v>
      </c>
      <c r="B4064" s="7">
        <v>702.39</v>
      </c>
      <c r="D4064" s="39">
        <v>702.39</v>
      </c>
    </row>
    <row r="4065" spans="1:4">
      <c r="A4065" s="6">
        <v>4062</v>
      </c>
      <c r="B4065" s="7">
        <v>570.83</v>
      </c>
      <c r="D4065" s="39">
        <v>570.83</v>
      </c>
    </row>
    <row r="4066" spans="1:4">
      <c r="A4066" s="6">
        <v>4063</v>
      </c>
      <c r="B4066" s="7">
        <v>735.1</v>
      </c>
      <c r="D4066" s="39">
        <v>735.1</v>
      </c>
    </row>
    <row r="4067" spans="1:4">
      <c r="A4067" s="6">
        <v>4064</v>
      </c>
      <c r="B4067" s="7">
        <v>1056.52</v>
      </c>
      <c r="D4067" s="39">
        <v>1056.52</v>
      </c>
    </row>
    <row r="4068" spans="1:4">
      <c r="A4068" s="6">
        <v>4065</v>
      </c>
      <c r="B4068" s="7">
        <v>120.27</v>
      </c>
      <c r="D4068" s="39">
        <v>120.27</v>
      </c>
    </row>
    <row r="4069" spans="1:4">
      <c r="A4069" s="6">
        <v>4066</v>
      </c>
      <c r="B4069" s="7">
        <v>208.24</v>
      </c>
      <c r="D4069" s="39">
        <v>208.24</v>
      </c>
    </row>
    <row r="4070" spans="1:4">
      <c r="A4070" s="6">
        <v>4067</v>
      </c>
      <c r="B4070" s="7">
        <v>1493.99</v>
      </c>
      <c r="D4070" s="39">
        <v>1493.99</v>
      </c>
    </row>
    <row r="4071" spans="1:4">
      <c r="A4071" s="6">
        <v>4068</v>
      </c>
      <c r="B4071" s="7">
        <v>2116.06</v>
      </c>
      <c r="D4071" s="39">
        <v>2116.06</v>
      </c>
    </row>
    <row r="4072" spans="1:4">
      <c r="A4072" s="6">
        <v>4069</v>
      </c>
      <c r="B4072" s="7">
        <v>1391.36</v>
      </c>
      <c r="D4072" s="39">
        <v>1391.36</v>
      </c>
    </row>
    <row r="4073" spans="1:4">
      <c r="A4073" s="6">
        <v>4070</v>
      </c>
      <c r="B4073" s="7">
        <v>745.01</v>
      </c>
      <c r="D4073" s="39">
        <v>745.01</v>
      </c>
    </row>
    <row r="4074" spans="1:4">
      <c r="A4074" s="6">
        <v>4071</v>
      </c>
      <c r="B4074" s="7">
        <v>278.21</v>
      </c>
      <c r="D4074" s="39">
        <v>278.21</v>
      </c>
    </row>
    <row r="4075" spans="1:4">
      <c r="A4075" s="6">
        <v>4072</v>
      </c>
      <c r="B4075" s="7">
        <v>1860.2</v>
      </c>
      <c r="D4075" s="39">
        <v>1860.2</v>
      </c>
    </row>
    <row r="4076" spans="1:4">
      <c r="A4076" s="6">
        <v>4073</v>
      </c>
      <c r="B4076" s="7">
        <v>2914.3</v>
      </c>
      <c r="D4076" s="39">
        <v>2914.3</v>
      </c>
    </row>
    <row r="4077" spans="1:4">
      <c r="A4077" s="6">
        <v>4074</v>
      </c>
      <c r="B4077" s="7">
        <v>1071.23</v>
      </c>
      <c r="D4077" s="39">
        <v>1071.23</v>
      </c>
    </row>
    <row r="4078" spans="1:4">
      <c r="A4078" s="6">
        <v>4075</v>
      </c>
      <c r="B4078" s="7">
        <v>266.31</v>
      </c>
      <c r="D4078" s="39">
        <v>266.31</v>
      </c>
    </row>
    <row r="4079" spans="1:4">
      <c r="A4079" s="6">
        <v>4076</v>
      </c>
      <c r="B4079" s="7">
        <v>1214.8</v>
      </c>
      <c r="D4079" s="39">
        <v>1214.8</v>
      </c>
    </row>
    <row r="4080" spans="1:4">
      <c r="A4080" s="6">
        <v>4077</v>
      </c>
      <c r="B4080" s="7">
        <v>132.23</v>
      </c>
      <c r="D4080" s="39">
        <v>132.23</v>
      </c>
    </row>
    <row r="4081" spans="1:4">
      <c r="A4081" s="6">
        <v>4078</v>
      </c>
      <c r="B4081" s="7">
        <v>493.21</v>
      </c>
      <c r="D4081" s="39">
        <v>493.21</v>
      </c>
    </row>
    <row r="4082" spans="1:4">
      <c r="A4082" s="6">
        <v>4079</v>
      </c>
      <c r="B4082" s="7">
        <v>2031.46</v>
      </c>
      <c r="D4082" s="39">
        <v>2031.46</v>
      </c>
    </row>
    <row r="4083" spans="1:4">
      <c r="A4083" s="6">
        <v>4080</v>
      </c>
      <c r="B4083" s="7">
        <v>1128.91</v>
      </c>
      <c r="D4083" s="39">
        <v>1128.91</v>
      </c>
    </row>
    <row r="4084" spans="1:4">
      <c r="A4084" s="6">
        <v>4081</v>
      </c>
      <c r="B4084" s="7">
        <v>1064.65</v>
      </c>
      <c r="D4084" s="39">
        <v>1064.65</v>
      </c>
    </row>
    <row r="4085" spans="1:4">
      <c r="A4085" s="6">
        <v>4082</v>
      </c>
      <c r="B4085" s="7">
        <v>1841.33</v>
      </c>
      <c r="D4085" s="39">
        <v>1841.33</v>
      </c>
    </row>
    <row r="4086" spans="1:4">
      <c r="A4086" s="6">
        <v>4083</v>
      </c>
      <c r="B4086" s="7">
        <v>479.1</v>
      </c>
      <c r="D4086" s="39">
        <v>479.1</v>
      </c>
    </row>
    <row r="4087" spans="1:4">
      <c r="A4087" s="6">
        <v>4084</v>
      </c>
      <c r="B4087" s="7">
        <v>1247.76</v>
      </c>
      <c r="D4087" s="39">
        <v>1247.76</v>
      </c>
    </row>
    <row r="4088" spans="1:4">
      <c r="A4088" s="6">
        <v>4085</v>
      </c>
      <c r="B4088" s="7">
        <v>2456.26</v>
      </c>
      <c r="D4088" s="39">
        <v>2456.26</v>
      </c>
    </row>
    <row r="4089" spans="1:4">
      <c r="A4089" s="6">
        <v>4086</v>
      </c>
      <c r="B4089" s="7">
        <v>154.28</v>
      </c>
      <c r="D4089" s="39">
        <v>154.28</v>
      </c>
    </row>
    <row r="4090" spans="1:4">
      <c r="A4090" s="6">
        <v>4087</v>
      </c>
      <c r="B4090" s="7">
        <v>1576.09</v>
      </c>
      <c r="D4090" s="39">
        <v>1576.09</v>
      </c>
    </row>
    <row r="4091" spans="1:4">
      <c r="A4091" s="6">
        <v>4088</v>
      </c>
      <c r="B4091" s="7">
        <v>2432.97</v>
      </c>
      <c r="D4091" s="39">
        <v>2432.97</v>
      </c>
    </row>
    <row r="4092" spans="1:4">
      <c r="A4092" s="6">
        <v>4089</v>
      </c>
      <c r="B4092" s="7">
        <v>899.62</v>
      </c>
      <c r="D4092" s="39">
        <v>899.62</v>
      </c>
    </row>
    <row r="4093" spans="1:4">
      <c r="A4093" s="6">
        <v>4090</v>
      </c>
      <c r="B4093" s="7">
        <v>2729.27</v>
      </c>
      <c r="D4093" s="39">
        <v>2729.27</v>
      </c>
    </row>
    <row r="4094" spans="1:4">
      <c r="A4094" s="6">
        <v>4091</v>
      </c>
      <c r="B4094" s="7">
        <v>265.95</v>
      </c>
      <c r="D4094" s="39">
        <v>265.95</v>
      </c>
    </row>
    <row r="4095" spans="1:4">
      <c r="A4095" s="6">
        <v>4092</v>
      </c>
      <c r="B4095" s="7">
        <v>124.93</v>
      </c>
      <c r="D4095" s="39">
        <v>124.93</v>
      </c>
    </row>
    <row r="4096" spans="1:4">
      <c r="A4096" s="6">
        <v>4093</v>
      </c>
      <c r="B4096" s="7">
        <v>1255.21</v>
      </c>
      <c r="D4096" s="39">
        <v>1255.21</v>
      </c>
    </row>
    <row r="4097" spans="1:4">
      <c r="A4097" s="6">
        <v>4094</v>
      </c>
      <c r="B4097" s="7">
        <v>2497.77</v>
      </c>
      <c r="D4097" s="39">
        <v>2497.77</v>
      </c>
    </row>
    <row r="4098" spans="1:4">
      <c r="A4098" s="6">
        <v>4095</v>
      </c>
      <c r="B4098" s="7">
        <v>1145.89</v>
      </c>
      <c r="D4098" s="39">
        <v>1145.89</v>
      </c>
    </row>
    <row r="4099" spans="1:4">
      <c r="A4099" s="6">
        <v>4096</v>
      </c>
      <c r="B4099" s="7">
        <v>1526.33</v>
      </c>
      <c r="D4099" s="39">
        <v>1526.33</v>
      </c>
    </row>
    <row r="4100" spans="1:4">
      <c r="A4100" s="6">
        <v>4097</v>
      </c>
      <c r="B4100" s="7">
        <v>814.25</v>
      </c>
      <c r="D4100" s="39">
        <v>814.25</v>
      </c>
    </row>
    <row r="4101" spans="1:4">
      <c r="A4101" s="6">
        <v>4098</v>
      </c>
      <c r="B4101" s="7">
        <v>1870.48</v>
      </c>
      <c r="D4101" s="39">
        <v>1870.48</v>
      </c>
    </row>
    <row r="4102" spans="1:4">
      <c r="A4102" s="6">
        <v>4099</v>
      </c>
      <c r="B4102" s="7">
        <v>788.84</v>
      </c>
      <c r="D4102" s="39">
        <v>788.84</v>
      </c>
    </row>
    <row r="4103" spans="1:4">
      <c r="A4103" s="6">
        <v>4100</v>
      </c>
      <c r="B4103" s="7">
        <v>1851.93</v>
      </c>
      <c r="D4103" s="39">
        <v>1851.93</v>
      </c>
    </row>
    <row r="4104" spans="1:4">
      <c r="A4104" s="6">
        <v>4101</v>
      </c>
      <c r="B4104" s="7">
        <v>308.04</v>
      </c>
      <c r="D4104" s="39">
        <v>308.04</v>
      </c>
    </row>
    <row r="4105" spans="1:4">
      <c r="A4105" s="6">
        <v>4102</v>
      </c>
      <c r="B4105" s="7">
        <v>503.24</v>
      </c>
      <c r="D4105" s="39">
        <v>503.24</v>
      </c>
    </row>
    <row r="4106" spans="1:4">
      <c r="A4106" s="6">
        <v>4103</v>
      </c>
      <c r="B4106" s="7">
        <v>2162.63</v>
      </c>
      <c r="D4106" s="39">
        <v>2162.63</v>
      </c>
    </row>
    <row r="4107" spans="1:4">
      <c r="A4107" s="6">
        <v>4104</v>
      </c>
      <c r="B4107" s="7">
        <v>1435.48</v>
      </c>
      <c r="D4107" s="39">
        <v>1435.48</v>
      </c>
    </row>
    <row r="4108" spans="1:4">
      <c r="A4108" s="6">
        <v>4105</v>
      </c>
      <c r="B4108" s="7">
        <v>4279.97</v>
      </c>
      <c r="D4108" s="39">
        <v>4279.97</v>
      </c>
    </row>
    <row r="4109" spans="1:4">
      <c r="A4109" s="6">
        <v>4106</v>
      </c>
      <c r="B4109" s="7">
        <v>943.87</v>
      </c>
      <c r="D4109" s="39">
        <v>943.87</v>
      </c>
    </row>
    <row r="4110" spans="1:4">
      <c r="A4110" s="6">
        <v>4107</v>
      </c>
      <c r="B4110" s="7">
        <v>359.28</v>
      </c>
      <c r="D4110" s="39">
        <v>359.28</v>
      </c>
    </row>
    <row r="4111" spans="1:4">
      <c r="A4111" s="6">
        <v>4108</v>
      </c>
      <c r="B4111" s="7">
        <v>691.55</v>
      </c>
      <c r="D4111" s="39">
        <v>691.55</v>
      </c>
    </row>
    <row r="4112" spans="1:4">
      <c r="A4112" s="6">
        <v>4109</v>
      </c>
      <c r="B4112" s="7">
        <v>5988.8</v>
      </c>
      <c r="D4112" s="39">
        <v>5988.8</v>
      </c>
    </row>
    <row r="4113" spans="1:4">
      <c r="A4113" s="6">
        <v>4110</v>
      </c>
      <c r="B4113" s="7">
        <v>1200.27</v>
      </c>
      <c r="D4113" s="39">
        <v>1200.27</v>
      </c>
    </row>
    <row r="4114" spans="1:4">
      <c r="A4114" s="6">
        <v>4111</v>
      </c>
      <c r="B4114" s="7">
        <v>1435.96</v>
      </c>
      <c r="D4114" s="39">
        <v>1435.96</v>
      </c>
    </row>
    <row r="4115" spans="1:4">
      <c r="A4115" s="6">
        <v>4112</v>
      </c>
      <c r="B4115" s="7">
        <v>3350.5</v>
      </c>
      <c r="D4115" s="39">
        <v>3350.5</v>
      </c>
    </row>
    <row r="4116" spans="1:4">
      <c r="A4116" s="6">
        <v>4113</v>
      </c>
      <c r="B4116" s="7">
        <v>1530.22</v>
      </c>
      <c r="D4116" s="39">
        <v>1530.22</v>
      </c>
    </row>
    <row r="4117" spans="1:4">
      <c r="A4117" s="6">
        <v>4114</v>
      </c>
      <c r="B4117" s="7">
        <v>1052.4</v>
      </c>
      <c r="D4117" s="39">
        <v>1052.4</v>
      </c>
    </row>
    <row r="4118" spans="1:4">
      <c r="A4118" s="6">
        <v>4115</v>
      </c>
      <c r="B4118" s="7">
        <v>1330.34</v>
      </c>
      <c r="D4118" s="39">
        <v>1330.34</v>
      </c>
    </row>
    <row r="4119" spans="1:4">
      <c r="A4119" s="6">
        <v>4116</v>
      </c>
      <c r="B4119" s="7">
        <v>187.89</v>
      </c>
      <c r="D4119" s="39">
        <v>187.89</v>
      </c>
    </row>
    <row r="4120" spans="1:4">
      <c r="A4120" s="6">
        <v>4117</v>
      </c>
      <c r="B4120" s="7">
        <v>1538.58</v>
      </c>
      <c r="D4120" s="39">
        <v>1538.58</v>
      </c>
    </row>
    <row r="4121" spans="1:4">
      <c r="A4121" s="6">
        <v>4118</v>
      </c>
      <c r="B4121" s="7">
        <v>1169</v>
      </c>
      <c r="D4121" s="39">
        <v>1169</v>
      </c>
    </row>
    <row r="4122" spans="1:4">
      <c r="A4122" s="6">
        <v>4119</v>
      </c>
      <c r="B4122" s="7">
        <v>2298.35</v>
      </c>
      <c r="D4122" s="39">
        <v>2298.35</v>
      </c>
    </row>
    <row r="4123" spans="1:4">
      <c r="A4123" s="6">
        <v>4120</v>
      </c>
      <c r="B4123" s="7">
        <v>815.03</v>
      </c>
      <c r="D4123" s="39">
        <v>815.03</v>
      </c>
    </row>
    <row r="4124" spans="1:4">
      <c r="A4124" s="6">
        <v>4121</v>
      </c>
      <c r="B4124" s="7">
        <v>3313.28</v>
      </c>
      <c r="D4124" s="39">
        <v>3313.28</v>
      </c>
    </row>
    <row r="4125" spans="1:4">
      <c r="A4125" s="6">
        <v>4122</v>
      </c>
      <c r="B4125" s="7">
        <v>183.34</v>
      </c>
      <c r="D4125" s="39">
        <v>183.34</v>
      </c>
    </row>
    <row r="4126" spans="1:4">
      <c r="A4126" s="6">
        <v>4123</v>
      </c>
      <c r="B4126" s="7">
        <v>327.39</v>
      </c>
      <c r="D4126" s="39">
        <v>327.39</v>
      </c>
    </row>
    <row r="4127" spans="1:4">
      <c r="A4127" s="6">
        <v>4124</v>
      </c>
      <c r="B4127" s="7">
        <v>3341.15</v>
      </c>
      <c r="D4127" s="39">
        <v>3341.15</v>
      </c>
    </row>
    <row r="4128" spans="1:4">
      <c r="A4128" s="6">
        <v>4125</v>
      </c>
      <c r="B4128" s="7">
        <v>1127.32</v>
      </c>
      <c r="D4128" s="39">
        <v>1127.32</v>
      </c>
    </row>
    <row r="4129" spans="1:4">
      <c r="A4129" s="6">
        <v>4126</v>
      </c>
      <c r="B4129" s="7">
        <v>352.84</v>
      </c>
      <c r="D4129" s="39">
        <v>352.84</v>
      </c>
    </row>
    <row r="4130" spans="1:4">
      <c r="A4130" s="6">
        <v>4127</v>
      </c>
      <c r="B4130" s="7">
        <v>2462.14</v>
      </c>
      <c r="D4130" s="39">
        <v>2462.14</v>
      </c>
    </row>
    <row r="4131" spans="1:4">
      <c r="A4131" s="6">
        <v>4128</v>
      </c>
      <c r="B4131" s="7">
        <v>1382.04</v>
      </c>
      <c r="D4131" s="39">
        <v>1382.04</v>
      </c>
    </row>
    <row r="4132" spans="1:4">
      <c r="A4132" s="6">
        <v>4129</v>
      </c>
      <c r="B4132" s="7">
        <v>84.52</v>
      </c>
      <c r="D4132" s="39">
        <v>84.52</v>
      </c>
    </row>
    <row r="4133" spans="1:4">
      <c r="A4133" s="6">
        <v>4130</v>
      </c>
      <c r="B4133" s="7">
        <v>866.33</v>
      </c>
      <c r="D4133" s="39">
        <v>866.33</v>
      </c>
    </row>
    <row r="4134" spans="1:4">
      <c r="A4134" s="6">
        <v>4131</v>
      </c>
      <c r="B4134" s="7">
        <v>278.93</v>
      </c>
      <c r="D4134" s="39">
        <v>278.93</v>
      </c>
    </row>
    <row r="4135" spans="1:4">
      <c r="A4135" s="6">
        <v>4132</v>
      </c>
      <c r="B4135" s="7">
        <v>766.48</v>
      </c>
      <c r="D4135" s="39">
        <v>766.48</v>
      </c>
    </row>
    <row r="4136" spans="1:4">
      <c r="A4136" s="6">
        <v>4133</v>
      </c>
      <c r="B4136" s="7">
        <v>282.13</v>
      </c>
      <c r="D4136" s="39">
        <v>282.13</v>
      </c>
    </row>
    <row r="4137" spans="1:4">
      <c r="A4137" s="6">
        <v>4134</v>
      </c>
      <c r="B4137" s="7">
        <v>1025.63</v>
      </c>
      <c r="D4137" s="39">
        <v>1025.63</v>
      </c>
    </row>
    <row r="4138" spans="1:4">
      <c r="A4138" s="6">
        <v>4135</v>
      </c>
      <c r="B4138" s="7">
        <v>1763.74</v>
      </c>
      <c r="D4138" s="39">
        <v>1763.74</v>
      </c>
    </row>
    <row r="4139" spans="1:4">
      <c r="A4139" s="6">
        <v>4136</v>
      </c>
      <c r="B4139" s="7">
        <v>907.76</v>
      </c>
      <c r="D4139" s="39">
        <v>907.76</v>
      </c>
    </row>
    <row r="4140" spans="1:4">
      <c r="A4140" s="6">
        <v>4137</v>
      </c>
      <c r="B4140" s="7">
        <v>360.28</v>
      </c>
      <c r="D4140" s="39">
        <v>360.28</v>
      </c>
    </row>
    <row r="4141" spans="1:4">
      <c r="A4141" s="6">
        <v>4138</v>
      </c>
      <c r="B4141" s="7">
        <v>1431.05</v>
      </c>
      <c r="D4141" s="39">
        <v>1431.05</v>
      </c>
    </row>
    <row r="4142" spans="1:4">
      <c r="A4142" s="6">
        <v>4139</v>
      </c>
      <c r="B4142" s="7">
        <v>1084.16</v>
      </c>
      <c r="D4142" s="39">
        <v>1084.16</v>
      </c>
    </row>
    <row r="4143" spans="1:4">
      <c r="A4143" s="6">
        <v>4140</v>
      </c>
      <c r="B4143" s="7">
        <v>1063.4</v>
      </c>
      <c r="D4143" s="39">
        <v>1063.4</v>
      </c>
    </row>
    <row r="4144" spans="1:4">
      <c r="A4144" s="6">
        <v>4141</v>
      </c>
      <c r="B4144" s="7">
        <v>1246.02</v>
      </c>
      <c r="D4144" s="39">
        <v>1246.02</v>
      </c>
    </row>
    <row r="4145" spans="1:4">
      <c r="A4145" s="6">
        <v>4142</v>
      </c>
      <c r="B4145" s="7">
        <v>878.31</v>
      </c>
      <c r="D4145" s="39">
        <v>878.31</v>
      </c>
    </row>
    <row r="4146" spans="1:4">
      <c r="A4146" s="6">
        <v>4143</v>
      </c>
      <c r="B4146" s="7">
        <v>1325.76</v>
      </c>
      <c r="D4146" s="39">
        <v>1325.76</v>
      </c>
    </row>
    <row r="4147" spans="1:4">
      <c r="A4147" s="6">
        <v>4144</v>
      </c>
      <c r="B4147" s="7">
        <v>479.1</v>
      </c>
      <c r="D4147" s="39">
        <v>479.1</v>
      </c>
    </row>
    <row r="4148" spans="1:4">
      <c r="A4148" s="6">
        <v>4145</v>
      </c>
      <c r="B4148" s="7">
        <v>935.74</v>
      </c>
      <c r="D4148" s="39">
        <v>935.74</v>
      </c>
    </row>
    <row r="4149" spans="1:4">
      <c r="A4149" s="6">
        <v>4146</v>
      </c>
      <c r="B4149" s="7">
        <v>665.18</v>
      </c>
      <c r="D4149" s="39">
        <v>665.18</v>
      </c>
    </row>
    <row r="4150" spans="1:4">
      <c r="A4150" s="6">
        <v>4147</v>
      </c>
      <c r="B4150" s="7">
        <v>291.25</v>
      </c>
      <c r="D4150" s="39">
        <v>291.25</v>
      </c>
    </row>
    <row r="4151" spans="1:4">
      <c r="A4151" s="6">
        <v>4148</v>
      </c>
      <c r="B4151" s="7">
        <v>276.75</v>
      </c>
      <c r="D4151" s="39">
        <v>276.75</v>
      </c>
    </row>
    <row r="4152" spans="1:4">
      <c r="A4152" s="6">
        <v>4149</v>
      </c>
      <c r="B4152" s="7">
        <v>832.07</v>
      </c>
      <c r="D4152" s="39">
        <v>832.07</v>
      </c>
    </row>
    <row r="4153" spans="1:4">
      <c r="A4153" s="6">
        <v>4150</v>
      </c>
      <c r="B4153" s="7">
        <v>112.48</v>
      </c>
      <c r="D4153" s="39">
        <v>112.48</v>
      </c>
    </row>
    <row r="4154" spans="1:4">
      <c r="A4154" s="6">
        <v>4151</v>
      </c>
      <c r="B4154" s="7">
        <v>1227.71</v>
      </c>
      <c r="D4154" s="39">
        <v>1227.71</v>
      </c>
    </row>
    <row r="4155" spans="1:4">
      <c r="A4155" s="6">
        <v>4152</v>
      </c>
      <c r="B4155" s="7">
        <v>448.19</v>
      </c>
      <c r="D4155" s="39">
        <v>448.19</v>
      </c>
    </row>
    <row r="4156" spans="1:4">
      <c r="A4156" s="6">
        <v>4153</v>
      </c>
      <c r="B4156" s="7">
        <v>740.8</v>
      </c>
      <c r="D4156" s="39">
        <v>740.8</v>
      </c>
    </row>
    <row r="4157" spans="1:4">
      <c r="A4157" s="6">
        <v>4154</v>
      </c>
      <c r="B4157" s="7">
        <v>791.3</v>
      </c>
      <c r="D4157" s="39">
        <v>791.3</v>
      </c>
    </row>
    <row r="4158" spans="1:4">
      <c r="A4158" s="6">
        <v>4155</v>
      </c>
      <c r="B4158" s="7">
        <v>733.26</v>
      </c>
      <c r="D4158" s="39">
        <v>733.26</v>
      </c>
    </row>
    <row r="4159" spans="1:4">
      <c r="A4159" s="6">
        <v>4156</v>
      </c>
      <c r="B4159" s="7">
        <v>235.13</v>
      </c>
      <c r="D4159" s="39">
        <v>235.13</v>
      </c>
    </row>
    <row r="4160" spans="1:4">
      <c r="A4160" s="6">
        <v>4157</v>
      </c>
      <c r="B4160" s="7">
        <v>599.12</v>
      </c>
      <c r="D4160" s="39">
        <v>599.12</v>
      </c>
    </row>
    <row r="4161" spans="1:4">
      <c r="A4161" s="6">
        <v>4158</v>
      </c>
      <c r="B4161" s="7">
        <v>558.07</v>
      </c>
      <c r="D4161" s="39">
        <v>558.07</v>
      </c>
    </row>
    <row r="4162" spans="1:4">
      <c r="A4162" s="6">
        <v>4159</v>
      </c>
      <c r="B4162" s="7">
        <v>1670.4</v>
      </c>
      <c r="D4162" s="39">
        <v>1670.4</v>
      </c>
    </row>
    <row r="4163" spans="1:4">
      <c r="A4163" s="6">
        <v>4160</v>
      </c>
      <c r="B4163" s="7">
        <v>2215.12</v>
      </c>
      <c r="D4163" s="39">
        <v>2215.12</v>
      </c>
    </row>
    <row r="4164" spans="1:4">
      <c r="A4164" s="6">
        <v>4161</v>
      </c>
      <c r="B4164" s="7">
        <v>4894.85</v>
      </c>
      <c r="D4164" s="39">
        <v>4894.85</v>
      </c>
    </row>
    <row r="4165" spans="1:4">
      <c r="A4165" s="6">
        <v>4162</v>
      </c>
      <c r="B4165" s="7">
        <v>1442.77</v>
      </c>
      <c r="D4165" s="39">
        <v>1442.77</v>
      </c>
    </row>
    <row r="4166" spans="1:4">
      <c r="A4166" s="6">
        <v>4163</v>
      </c>
      <c r="B4166" s="7">
        <v>1438.06</v>
      </c>
      <c r="D4166" s="39">
        <v>1438.06</v>
      </c>
    </row>
    <row r="4167" spans="1:4">
      <c r="A4167" s="6">
        <v>4164</v>
      </c>
      <c r="B4167" s="7">
        <v>3484.34</v>
      </c>
      <c r="D4167" s="39">
        <v>3484.34</v>
      </c>
    </row>
    <row r="4168" spans="1:4">
      <c r="A4168" s="6">
        <v>4165</v>
      </c>
      <c r="B4168" s="7">
        <v>1050.12</v>
      </c>
      <c r="D4168" s="39">
        <v>1050.12</v>
      </c>
    </row>
    <row r="4169" spans="1:4">
      <c r="A4169" s="6">
        <v>4166</v>
      </c>
      <c r="B4169" s="7">
        <v>367.55</v>
      </c>
      <c r="D4169" s="39">
        <v>367.55</v>
      </c>
    </row>
    <row r="4170" spans="1:4">
      <c r="A4170" s="6">
        <v>4167</v>
      </c>
      <c r="B4170" s="7">
        <v>2967.29</v>
      </c>
      <c r="D4170" s="39">
        <v>2967.29</v>
      </c>
    </row>
    <row r="4171" spans="1:4">
      <c r="A4171" s="6">
        <v>4168</v>
      </c>
      <c r="B4171" s="7">
        <v>748.01</v>
      </c>
      <c r="D4171" s="39">
        <v>748.01</v>
      </c>
    </row>
    <row r="4172" spans="1:4">
      <c r="A4172" s="6">
        <v>4169</v>
      </c>
      <c r="B4172" s="7">
        <v>1878.6</v>
      </c>
      <c r="D4172" s="39">
        <v>1878.6</v>
      </c>
    </row>
    <row r="4173" spans="1:4">
      <c r="A4173" s="6">
        <v>4170</v>
      </c>
      <c r="B4173" s="7">
        <v>601.36</v>
      </c>
      <c r="D4173" s="39">
        <v>601.36</v>
      </c>
    </row>
    <row r="4174" spans="1:4">
      <c r="A4174" s="6">
        <v>4171</v>
      </c>
      <c r="B4174" s="7">
        <v>1579.13</v>
      </c>
      <c r="D4174" s="39">
        <v>1579.13</v>
      </c>
    </row>
    <row r="4175" spans="1:4">
      <c r="A4175" s="6">
        <v>4172</v>
      </c>
      <c r="B4175" s="7">
        <v>142.43</v>
      </c>
      <c r="D4175" s="39">
        <v>142.43</v>
      </c>
    </row>
    <row r="4176" spans="1:4">
      <c r="A4176" s="6">
        <v>4173</v>
      </c>
      <c r="B4176" s="7">
        <v>530.5</v>
      </c>
      <c r="D4176" s="39">
        <v>530.5</v>
      </c>
    </row>
    <row r="4177" spans="1:4">
      <c r="A4177" s="6">
        <v>4174</v>
      </c>
      <c r="B4177" s="7">
        <v>2628.46</v>
      </c>
      <c r="D4177" s="39">
        <v>2628.46</v>
      </c>
    </row>
    <row r="4178" spans="1:4">
      <c r="A4178" s="6">
        <v>4175</v>
      </c>
      <c r="B4178" s="7">
        <v>2120.66</v>
      </c>
      <c r="D4178" s="39">
        <v>2120.66</v>
      </c>
    </row>
    <row r="4179" spans="1:4">
      <c r="A4179" s="6">
        <v>4176</v>
      </c>
      <c r="B4179" s="7">
        <v>1777.25</v>
      </c>
      <c r="D4179" s="39">
        <v>1777.25</v>
      </c>
    </row>
    <row r="4180" spans="1:4">
      <c r="A4180" s="6">
        <v>4177</v>
      </c>
      <c r="B4180" s="7">
        <v>367.55</v>
      </c>
      <c r="D4180" s="39">
        <v>367.55</v>
      </c>
    </row>
    <row r="4181" spans="1:4">
      <c r="A4181" s="6">
        <v>4178</v>
      </c>
      <c r="B4181" s="7">
        <v>1239.15</v>
      </c>
      <c r="D4181" s="39">
        <v>1239.15</v>
      </c>
    </row>
    <row r="4182" spans="1:4">
      <c r="A4182" s="6">
        <v>4179</v>
      </c>
      <c r="B4182" s="7">
        <v>2803.18</v>
      </c>
      <c r="D4182" s="39">
        <v>2803.18</v>
      </c>
    </row>
    <row r="4183" spans="1:4">
      <c r="A4183" s="6">
        <v>4180</v>
      </c>
      <c r="B4183" s="7">
        <v>313.65</v>
      </c>
      <c r="D4183" s="39">
        <v>313.65</v>
      </c>
    </row>
    <row r="4184" spans="1:4">
      <c r="A4184" s="6">
        <v>4181</v>
      </c>
      <c r="B4184" s="7">
        <v>762.61</v>
      </c>
      <c r="D4184" s="39">
        <v>762.61</v>
      </c>
    </row>
    <row r="4185" spans="1:4">
      <c r="A4185" s="6">
        <v>4182</v>
      </c>
      <c r="B4185" s="7">
        <v>2194.33</v>
      </c>
      <c r="D4185" s="39">
        <v>2194.33</v>
      </c>
    </row>
    <row r="4186" spans="1:4">
      <c r="A4186" s="6">
        <v>4183</v>
      </c>
      <c r="B4186" s="7">
        <v>2110.32</v>
      </c>
      <c r="D4186" s="39">
        <v>2110.32</v>
      </c>
    </row>
    <row r="4187" spans="1:4">
      <c r="A4187" s="6">
        <v>4184</v>
      </c>
      <c r="B4187" s="7">
        <v>1439.25</v>
      </c>
      <c r="D4187" s="39">
        <v>1439.25</v>
      </c>
    </row>
    <row r="4188" spans="1:4">
      <c r="A4188" s="6">
        <v>4185</v>
      </c>
      <c r="B4188" s="7">
        <v>5216.12</v>
      </c>
      <c r="D4188" s="39">
        <v>5216.12</v>
      </c>
    </row>
    <row r="4189" spans="1:4">
      <c r="A4189" s="6">
        <v>4186</v>
      </c>
      <c r="B4189" s="7">
        <v>1008.02</v>
      </c>
      <c r="D4189" s="39">
        <v>1008.02</v>
      </c>
    </row>
    <row r="4190" spans="1:4">
      <c r="A4190" s="6">
        <v>4187</v>
      </c>
      <c r="B4190" s="7">
        <v>3193.95</v>
      </c>
      <c r="D4190" s="39">
        <v>3193.95</v>
      </c>
    </row>
    <row r="4191" spans="1:4">
      <c r="A4191" s="6">
        <v>4188</v>
      </c>
      <c r="B4191" s="7">
        <v>872.98</v>
      </c>
      <c r="D4191" s="39">
        <v>872.98</v>
      </c>
    </row>
    <row r="4192" spans="1:4">
      <c r="A4192" s="6">
        <v>4189</v>
      </c>
      <c r="B4192" s="7">
        <v>719.27</v>
      </c>
      <c r="D4192" s="39">
        <v>719.27</v>
      </c>
    </row>
    <row r="4193" spans="1:4">
      <c r="A4193" s="6">
        <v>4190</v>
      </c>
      <c r="B4193" s="7">
        <v>1786.27</v>
      </c>
      <c r="D4193" s="39">
        <v>1786.27</v>
      </c>
    </row>
    <row r="4194" spans="1:4">
      <c r="A4194" s="6">
        <v>4191</v>
      </c>
      <c r="B4194" s="7">
        <v>5022.13</v>
      </c>
      <c r="D4194" s="39">
        <v>5022.13</v>
      </c>
    </row>
    <row r="4195" spans="1:4">
      <c r="A4195" s="6">
        <v>4192</v>
      </c>
      <c r="B4195" s="7">
        <v>1224.13</v>
      </c>
      <c r="D4195" s="39">
        <v>1224.13</v>
      </c>
    </row>
    <row r="4196" spans="1:4">
      <c r="A4196" s="6">
        <v>4193</v>
      </c>
      <c r="B4196" s="7">
        <v>2366.98</v>
      </c>
      <c r="D4196" s="39">
        <v>2366.98</v>
      </c>
    </row>
    <row r="4197" spans="1:4">
      <c r="A4197" s="6">
        <v>4194</v>
      </c>
      <c r="B4197" s="7">
        <v>538.64</v>
      </c>
      <c r="D4197" s="39">
        <v>538.64</v>
      </c>
    </row>
    <row r="4198" spans="1:4">
      <c r="A4198" s="6">
        <v>4195</v>
      </c>
      <c r="B4198" s="7">
        <v>1928.04</v>
      </c>
      <c r="D4198" s="39">
        <v>1928.04</v>
      </c>
    </row>
    <row r="4199" spans="1:4">
      <c r="A4199" s="6">
        <v>4196</v>
      </c>
      <c r="B4199" s="7">
        <v>549.86</v>
      </c>
      <c r="D4199" s="39">
        <v>549.86</v>
      </c>
    </row>
    <row r="4200" spans="1:4">
      <c r="A4200" s="6">
        <v>4197</v>
      </c>
      <c r="B4200" s="7">
        <v>2410.81</v>
      </c>
      <c r="D4200" s="39">
        <v>2410.81</v>
      </c>
    </row>
    <row r="4201" spans="1:4">
      <c r="A4201" s="6">
        <v>4198</v>
      </c>
      <c r="B4201" s="7">
        <v>1213.16</v>
      </c>
      <c r="D4201" s="39">
        <v>1213.16</v>
      </c>
    </row>
    <row r="4202" spans="1:4">
      <c r="A4202" s="6">
        <v>4199</v>
      </c>
      <c r="B4202" s="7">
        <v>1554.74</v>
      </c>
      <c r="D4202" s="39">
        <v>1554.74</v>
      </c>
    </row>
    <row r="4203" spans="1:4">
      <c r="A4203" s="6">
        <v>4200</v>
      </c>
      <c r="B4203" s="7">
        <v>413.05</v>
      </c>
      <c r="D4203" s="39">
        <v>413.05</v>
      </c>
    </row>
    <row r="4204" spans="1:4">
      <c r="A4204" s="6">
        <v>4201</v>
      </c>
      <c r="B4204" s="7">
        <v>587.66</v>
      </c>
      <c r="D4204" s="39">
        <v>587.66</v>
      </c>
    </row>
    <row r="4205" spans="1:4">
      <c r="A4205" s="6">
        <v>4202</v>
      </c>
      <c r="B4205" s="7">
        <v>727.33</v>
      </c>
      <c r="D4205" s="39">
        <v>727.33</v>
      </c>
    </row>
    <row r="4206" spans="1:4">
      <c r="A4206" s="6">
        <v>4203</v>
      </c>
      <c r="B4206" s="7">
        <v>1440.61</v>
      </c>
      <c r="D4206" s="39">
        <v>1440.61</v>
      </c>
    </row>
    <row r="4207" spans="1:4">
      <c r="A4207" s="6">
        <v>4204</v>
      </c>
      <c r="B4207" s="7">
        <v>159.37</v>
      </c>
      <c r="D4207" s="39">
        <v>159.37</v>
      </c>
    </row>
    <row r="4208" spans="1:4">
      <c r="A4208" s="6">
        <v>4205</v>
      </c>
      <c r="B4208" s="7">
        <v>759.97</v>
      </c>
      <c r="D4208" s="39">
        <v>759.97</v>
      </c>
    </row>
    <row r="4209" spans="1:4">
      <c r="A4209" s="6">
        <v>4206</v>
      </c>
      <c r="B4209" s="7">
        <v>232.22</v>
      </c>
      <c r="D4209" s="39">
        <v>232.22</v>
      </c>
    </row>
    <row r="4210" spans="1:4">
      <c r="A4210" s="6">
        <v>4207</v>
      </c>
      <c r="B4210" s="7">
        <v>1033.01</v>
      </c>
      <c r="D4210" s="39">
        <v>1033.01</v>
      </c>
    </row>
    <row r="4211" spans="1:4">
      <c r="A4211" s="6">
        <v>4208</v>
      </c>
      <c r="B4211" s="7">
        <v>1036.22</v>
      </c>
      <c r="D4211" s="39">
        <v>1036.22</v>
      </c>
    </row>
    <row r="4212" spans="1:4">
      <c r="A4212" s="6">
        <v>4209</v>
      </c>
      <c r="B4212" s="7">
        <v>652.72</v>
      </c>
      <c r="D4212" s="39">
        <v>652.72</v>
      </c>
    </row>
    <row r="4213" spans="1:4">
      <c r="A4213" s="6">
        <v>4210</v>
      </c>
      <c r="B4213" s="7">
        <v>890.09</v>
      </c>
      <c r="D4213" s="39">
        <v>890.09</v>
      </c>
    </row>
    <row r="4214" spans="1:4">
      <c r="A4214" s="6">
        <v>4211</v>
      </c>
      <c r="B4214" s="7">
        <v>3082.5</v>
      </c>
      <c r="D4214" s="39">
        <v>3082.5</v>
      </c>
    </row>
    <row r="4215" spans="1:4">
      <c r="A4215" s="6">
        <v>4212</v>
      </c>
      <c r="B4215" s="7">
        <v>1186.93</v>
      </c>
      <c r="D4215" s="39">
        <v>1186.93</v>
      </c>
    </row>
    <row r="4216" spans="1:4">
      <c r="A4216" s="6">
        <v>4213</v>
      </c>
      <c r="B4216" s="7">
        <v>965.83</v>
      </c>
      <c r="D4216" s="39">
        <v>965.83</v>
      </c>
    </row>
    <row r="4217" spans="1:4">
      <c r="A4217" s="6">
        <v>4214</v>
      </c>
      <c r="B4217" s="7">
        <v>1362.91</v>
      </c>
      <c r="D4217" s="39">
        <v>1362.91</v>
      </c>
    </row>
    <row r="4218" spans="1:4">
      <c r="A4218" s="6">
        <v>4215</v>
      </c>
      <c r="B4218" s="7">
        <v>189.69</v>
      </c>
      <c r="D4218" s="39">
        <v>189.69</v>
      </c>
    </row>
    <row r="4219" spans="1:4">
      <c r="A4219" s="6">
        <v>4216</v>
      </c>
      <c r="B4219" s="7">
        <v>1201.51</v>
      </c>
      <c r="D4219" s="39">
        <v>1201.51</v>
      </c>
    </row>
    <row r="4220" spans="1:4">
      <c r="A4220" s="6">
        <v>4217</v>
      </c>
      <c r="B4220" s="7">
        <v>3179.05</v>
      </c>
      <c r="D4220" s="39">
        <v>3179.05</v>
      </c>
    </row>
    <row r="4221" spans="1:4">
      <c r="A4221" s="6">
        <v>4218</v>
      </c>
      <c r="B4221" s="7">
        <v>1273.37</v>
      </c>
      <c r="D4221" s="39">
        <v>1273.37</v>
      </c>
    </row>
    <row r="4222" spans="1:4">
      <c r="A4222" s="6">
        <v>4219</v>
      </c>
      <c r="B4222" s="7">
        <v>1201.22</v>
      </c>
      <c r="D4222" s="39">
        <v>1201.22</v>
      </c>
    </row>
    <row r="4223" spans="1:4">
      <c r="A4223" s="6">
        <v>4220</v>
      </c>
      <c r="B4223" s="7">
        <v>2156.22</v>
      </c>
      <c r="D4223" s="39">
        <v>2156.22</v>
      </c>
    </row>
    <row r="4224" spans="1:4">
      <c r="A4224" s="6">
        <v>4221</v>
      </c>
      <c r="B4224" s="7">
        <v>2456.2</v>
      </c>
      <c r="D4224" s="39">
        <v>2456.2</v>
      </c>
    </row>
    <row r="4225" spans="1:4">
      <c r="A4225" s="6">
        <v>4222</v>
      </c>
      <c r="B4225" s="7">
        <v>3040.85</v>
      </c>
      <c r="D4225" s="39">
        <v>3040.85</v>
      </c>
    </row>
    <row r="4226" spans="1:4">
      <c r="A4226" s="6">
        <v>4223</v>
      </c>
      <c r="B4226" s="7">
        <v>2127.95</v>
      </c>
      <c r="D4226" s="39">
        <v>2127.95</v>
      </c>
    </row>
    <row r="4227" spans="1:4">
      <c r="A4227" s="6">
        <v>4224</v>
      </c>
      <c r="B4227" s="7">
        <v>737.86</v>
      </c>
      <c r="D4227" s="39">
        <v>737.86</v>
      </c>
    </row>
    <row r="4228" spans="1:4">
      <c r="A4228" s="6">
        <v>4225</v>
      </c>
      <c r="B4228" s="7">
        <v>1955.02</v>
      </c>
      <c r="D4228" s="39">
        <v>1955.02</v>
      </c>
    </row>
    <row r="4229" spans="1:4">
      <c r="A4229" s="6">
        <v>4226</v>
      </c>
      <c r="B4229" s="7">
        <v>806.82</v>
      </c>
      <c r="D4229" s="39">
        <v>806.82</v>
      </c>
    </row>
    <row r="4230" spans="1:4">
      <c r="A4230" s="6">
        <v>4227</v>
      </c>
      <c r="B4230" s="7">
        <v>2150.82</v>
      </c>
      <c r="D4230" s="39">
        <v>2150.82</v>
      </c>
    </row>
    <row r="4231" spans="1:4">
      <c r="A4231" s="6">
        <v>4228</v>
      </c>
      <c r="B4231" s="7">
        <v>1188.26</v>
      </c>
      <c r="D4231" s="39">
        <v>1188.26</v>
      </c>
    </row>
    <row r="4232" spans="1:4">
      <c r="A4232" s="6">
        <v>4229</v>
      </c>
      <c r="B4232" s="7">
        <v>447.18</v>
      </c>
      <c r="D4232" s="39">
        <v>447.18</v>
      </c>
    </row>
    <row r="4233" spans="1:4">
      <c r="A4233" s="6">
        <v>4230</v>
      </c>
      <c r="B4233" s="7">
        <v>2635.27</v>
      </c>
      <c r="D4233" s="39">
        <v>2635.27</v>
      </c>
    </row>
    <row r="4234" spans="1:4">
      <c r="A4234" s="6">
        <v>4231</v>
      </c>
      <c r="B4234" s="7">
        <v>1703.3</v>
      </c>
      <c r="D4234" s="39">
        <v>1703.3</v>
      </c>
    </row>
    <row r="4235" spans="1:4">
      <c r="A4235" s="6">
        <v>4232</v>
      </c>
      <c r="B4235" s="7">
        <v>1816.72</v>
      </c>
      <c r="D4235" s="39">
        <v>1816.72</v>
      </c>
    </row>
    <row r="4236" spans="1:4">
      <c r="A4236" s="6">
        <v>4233</v>
      </c>
      <c r="B4236" s="7">
        <v>6353.47</v>
      </c>
      <c r="D4236" s="39">
        <v>6353.47</v>
      </c>
    </row>
    <row r="4237" spans="1:4">
      <c r="A4237" s="6">
        <v>4234</v>
      </c>
      <c r="B4237" s="7">
        <v>6446.28</v>
      </c>
      <c r="D4237" s="39">
        <v>6446.28</v>
      </c>
    </row>
    <row r="4238" spans="1:4">
      <c r="A4238" s="6">
        <v>4235</v>
      </c>
      <c r="B4238" s="7">
        <v>907.35</v>
      </c>
      <c r="D4238" s="39">
        <v>907.35</v>
      </c>
    </row>
    <row r="4239" spans="1:4">
      <c r="A4239" s="6">
        <v>4236</v>
      </c>
      <c r="B4239" s="7">
        <v>2951.7</v>
      </c>
      <c r="D4239" s="39">
        <v>2951.7</v>
      </c>
    </row>
    <row r="4240" spans="1:4">
      <c r="A4240" s="6">
        <v>4237</v>
      </c>
      <c r="B4240" s="7">
        <v>1658.45</v>
      </c>
      <c r="D4240" s="39">
        <v>1658.45</v>
      </c>
    </row>
    <row r="4241" spans="1:4">
      <c r="A4241" s="6">
        <v>4238</v>
      </c>
      <c r="B4241" s="7">
        <v>2368.58</v>
      </c>
      <c r="D4241" s="39">
        <v>2368.58</v>
      </c>
    </row>
    <row r="4242" spans="1:4">
      <c r="A4242" s="6">
        <v>4239</v>
      </c>
      <c r="B4242" s="7">
        <v>580</v>
      </c>
      <c r="D4242" s="39">
        <v>580</v>
      </c>
    </row>
    <row r="4243" spans="1:4">
      <c r="A4243" s="6">
        <v>4240</v>
      </c>
      <c r="B4243" s="7">
        <v>628.59</v>
      </c>
      <c r="D4243" s="39">
        <v>628.59</v>
      </c>
    </row>
    <row r="4244" spans="1:4">
      <c r="A4244" s="6">
        <v>4241</v>
      </c>
      <c r="B4244" s="7">
        <v>3662.39</v>
      </c>
      <c r="D4244" s="39">
        <v>3662.39</v>
      </c>
    </row>
    <row r="4245" spans="1:4">
      <c r="A4245" s="6">
        <v>4242</v>
      </c>
      <c r="B4245" s="7">
        <v>759.15</v>
      </c>
      <c r="D4245" s="39">
        <v>759.15</v>
      </c>
    </row>
    <row r="4246" spans="1:4">
      <c r="A4246" s="6">
        <v>4243</v>
      </c>
      <c r="B4246" s="7">
        <v>1068.75</v>
      </c>
      <c r="D4246" s="39">
        <v>1068.75</v>
      </c>
    </row>
    <row r="4247" spans="1:4">
      <c r="A4247" s="6">
        <v>4244</v>
      </c>
      <c r="B4247" s="7">
        <v>2400.55</v>
      </c>
      <c r="D4247" s="39">
        <v>2400.55</v>
      </c>
    </row>
    <row r="4248" spans="1:4">
      <c r="A4248" s="6">
        <v>4245</v>
      </c>
      <c r="B4248" s="7">
        <v>1951.64</v>
      </c>
      <c r="D4248" s="39">
        <v>1951.64</v>
      </c>
    </row>
    <row r="4249" spans="1:4">
      <c r="A4249" s="6">
        <v>4246</v>
      </c>
      <c r="B4249" s="7">
        <v>3806.01</v>
      </c>
      <c r="D4249" s="39">
        <v>3806.01</v>
      </c>
    </row>
    <row r="4250" spans="1:4">
      <c r="A4250" s="6">
        <v>4247</v>
      </c>
      <c r="B4250" s="7">
        <v>1468.67</v>
      </c>
      <c r="D4250" s="39">
        <v>1468.67</v>
      </c>
    </row>
    <row r="4251" spans="1:4">
      <c r="A4251" s="6">
        <v>4248</v>
      </c>
      <c r="B4251" s="7">
        <v>2853.05</v>
      </c>
      <c r="D4251" s="39">
        <v>2853.05</v>
      </c>
    </row>
    <row r="4252" spans="1:4">
      <c r="A4252" s="6">
        <v>4249</v>
      </c>
      <c r="B4252" s="7">
        <v>266.31</v>
      </c>
      <c r="D4252" s="39">
        <v>266.31</v>
      </c>
    </row>
    <row r="4253" spans="1:4">
      <c r="A4253" s="6">
        <v>4250</v>
      </c>
      <c r="B4253" s="7">
        <v>2210.89</v>
      </c>
      <c r="D4253" s="39">
        <v>2210.89</v>
      </c>
    </row>
    <row r="4254" spans="1:4">
      <c r="A4254" s="6">
        <v>4251</v>
      </c>
      <c r="B4254" s="7">
        <v>871.69</v>
      </c>
      <c r="D4254" s="39">
        <v>871.69</v>
      </c>
    </row>
    <row r="4255" spans="1:4">
      <c r="A4255" s="6">
        <v>4252</v>
      </c>
      <c r="B4255" s="7">
        <v>570.89</v>
      </c>
      <c r="D4255" s="39">
        <v>570.89</v>
      </c>
    </row>
    <row r="4256" spans="1:4">
      <c r="A4256" s="6">
        <v>4253</v>
      </c>
      <c r="B4256" s="7">
        <v>864.86</v>
      </c>
      <c r="D4256" s="39">
        <v>864.86</v>
      </c>
    </row>
    <row r="4257" spans="1:4">
      <c r="A4257" s="6">
        <v>4254</v>
      </c>
      <c r="B4257" s="7">
        <v>1592.09</v>
      </c>
      <c r="D4257" s="39">
        <v>1592.09</v>
      </c>
    </row>
    <row r="4258" spans="1:4">
      <c r="A4258" s="6">
        <v>4255</v>
      </c>
      <c r="B4258" s="7">
        <v>1009.02</v>
      </c>
      <c r="D4258" s="39">
        <v>1009.02</v>
      </c>
    </row>
    <row r="4259" spans="1:4">
      <c r="A4259" s="6">
        <v>4256</v>
      </c>
      <c r="B4259" s="7">
        <v>1995.72</v>
      </c>
      <c r="D4259" s="39">
        <v>1995.72</v>
      </c>
    </row>
    <row r="4260" spans="1:4">
      <c r="A4260" s="6">
        <v>4257</v>
      </c>
      <c r="B4260" s="7">
        <v>2057.51</v>
      </c>
      <c r="D4260" s="39">
        <v>2057.51</v>
      </c>
    </row>
    <row r="4261" spans="1:4">
      <c r="A4261" s="6">
        <v>4258</v>
      </c>
      <c r="B4261" s="7">
        <v>899.62</v>
      </c>
      <c r="D4261" s="39">
        <v>899.62</v>
      </c>
    </row>
    <row r="4262" spans="1:4">
      <c r="A4262" s="6">
        <v>4259</v>
      </c>
      <c r="B4262" s="7">
        <v>602.71</v>
      </c>
      <c r="D4262" s="39">
        <v>602.71</v>
      </c>
    </row>
    <row r="4263" spans="1:4">
      <c r="A4263" s="6">
        <v>4260</v>
      </c>
      <c r="B4263" s="7">
        <v>914.09</v>
      </c>
      <c r="D4263" s="39">
        <v>914.09</v>
      </c>
    </row>
    <row r="4264" spans="1:4">
      <c r="A4264" s="6">
        <v>4261</v>
      </c>
      <c r="B4264" s="7">
        <v>808.43</v>
      </c>
      <c r="D4264" s="39">
        <v>808.43</v>
      </c>
    </row>
    <row r="4265" spans="1:4">
      <c r="A4265" s="6">
        <v>4262</v>
      </c>
      <c r="B4265" s="7">
        <v>485.49</v>
      </c>
      <c r="D4265" s="39">
        <v>485.49</v>
      </c>
    </row>
    <row r="4266" spans="1:4">
      <c r="A4266" s="6">
        <v>4263</v>
      </c>
      <c r="B4266" s="7">
        <v>313.65</v>
      </c>
      <c r="D4266" s="39">
        <v>313.65</v>
      </c>
    </row>
    <row r="4267" spans="1:4">
      <c r="A4267" s="6">
        <v>4264</v>
      </c>
      <c r="B4267" s="7">
        <v>921.42</v>
      </c>
      <c r="D4267" s="39">
        <v>921.42</v>
      </c>
    </row>
    <row r="4268" spans="1:4">
      <c r="A4268" s="6">
        <v>4265</v>
      </c>
      <c r="B4268" s="7">
        <v>484.59</v>
      </c>
      <c r="D4268" s="39">
        <v>484.59</v>
      </c>
    </row>
    <row r="4269" spans="1:4">
      <c r="A4269" s="6">
        <v>4266</v>
      </c>
      <c r="B4269" s="7">
        <v>1007.61</v>
      </c>
      <c r="D4269" s="39">
        <v>1007.61</v>
      </c>
    </row>
    <row r="4270" spans="1:4">
      <c r="A4270" s="6">
        <v>4267</v>
      </c>
      <c r="B4270" s="7">
        <v>84.52</v>
      </c>
      <c r="D4270" s="39">
        <v>84.52</v>
      </c>
    </row>
    <row r="4271" spans="1:4">
      <c r="A4271" s="6">
        <v>4268</v>
      </c>
      <c r="B4271" s="7">
        <v>1169</v>
      </c>
      <c r="D4271" s="39">
        <v>1169</v>
      </c>
    </row>
    <row r="4272" spans="1:4">
      <c r="A4272" s="6">
        <v>4269</v>
      </c>
      <c r="B4272" s="7">
        <v>447.46</v>
      </c>
      <c r="D4272" s="39">
        <v>447.46</v>
      </c>
    </row>
    <row r="4273" spans="1:4">
      <c r="A4273" s="6">
        <v>4270</v>
      </c>
      <c r="B4273" s="7">
        <v>818.94</v>
      </c>
      <c r="D4273" s="39">
        <v>818.94</v>
      </c>
    </row>
    <row r="4274" spans="1:4">
      <c r="A4274" s="6">
        <v>4271</v>
      </c>
      <c r="B4274" s="7">
        <v>535.99</v>
      </c>
      <c r="D4274" s="39">
        <v>535.99</v>
      </c>
    </row>
    <row r="4275" spans="1:4">
      <c r="A4275" s="6">
        <v>4272</v>
      </c>
      <c r="B4275" s="7">
        <v>496.01</v>
      </c>
      <c r="D4275" s="39">
        <v>496.01</v>
      </c>
    </row>
    <row r="4276" spans="1:4">
      <c r="A4276" s="6">
        <v>4273</v>
      </c>
      <c r="B4276" s="7">
        <v>759.97</v>
      </c>
      <c r="D4276" s="39">
        <v>759.97</v>
      </c>
    </row>
    <row r="4277" spans="1:4">
      <c r="A4277" s="6">
        <v>4274</v>
      </c>
      <c r="B4277" s="7">
        <v>971.78</v>
      </c>
      <c r="D4277" s="39">
        <v>971.78</v>
      </c>
    </row>
    <row r="4278" spans="1:4">
      <c r="A4278" s="6">
        <v>4275</v>
      </c>
      <c r="B4278" s="7">
        <v>815.03</v>
      </c>
      <c r="D4278" s="39">
        <v>815.03</v>
      </c>
    </row>
    <row r="4279" spans="1:4">
      <c r="A4279" s="6">
        <v>4276</v>
      </c>
      <c r="B4279" s="7">
        <v>374.8</v>
      </c>
      <c r="D4279" s="39">
        <v>374.8</v>
      </c>
    </row>
    <row r="4280" spans="1:4">
      <c r="A4280" s="6">
        <v>4277</v>
      </c>
      <c r="B4280" s="7">
        <v>3697.74</v>
      </c>
      <c r="D4280" s="39">
        <v>3697.74</v>
      </c>
    </row>
    <row r="4281" spans="1:4">
      <c r="A4281" s="6">
        <v>4278</v>
      </c>
      <c r="B4281" s="7">
        <v>644.55</v>
      </c>
      <c r="D4281" s="39">
        <v>644.55</v>
      </c>
    </row>
    <row r="4282" spans="1:4">
      <c r="A4282" s="6">
        <v>4279</v>
      </c>
      <c r="B4282" s="7">
        <v>2148.08</v>
      </c>
      <c r="D4282" s="39">
        <v>2148.08</v>
      </c>
    </row>
    <row r="4283" spans="1:4">
      <c r="A4283" s="6">
        <v>4280</v>
      </c>
      <c r="B4283" s="7">
        <v>96.07</v>
      </c>
      <c r="D4283" s="39">
        <v>96.07</v>
      </c>
    </row>
    <row r="4284" spans="1:4">
      <c r="A4284" s="6">
        <v>4281</v>
      </c>
      <c r="B4284" s="7">
        <v>96.07</v>
      </c>
      <c r="D4284" s="39">
        <v>96.07</v>
      </c>
    </row>
    <row r="4285" spans="1:4">
      <c r="A4285" s="6">
        <v>4282</v>
      </c>
      <c r="B4285" s="7">
        <v>1293.47</v>
      </c>
      <c r="D4285" s="39">
        <v>1293.47</v>
      </c>
    </row>
    <row r="4286" spans="1:4">
      <c r="A4286" s="6">
        <v>4283</v>
      </c>
      <c r="B4286" s="7">
        <v>339.07</v>
      </c>
      <c r="D4286" s="39">
        <v>339.07</v>
      </c>
    </row>
    <row r="4287" spans="1:4">
      <c r="A4287" s="6">
        <v>4284</v>
      </c>
      <c r="B4287" s="7">
        <v>1605.62</v>
      </c>
      <c r="D4287" s="39">
        <v>1605.62</v>
      </c>
    </row>
    <row r="4288" spans="1:4">
      <c r="A4288" s="6">
        <v>4285</v>
      </c>
      <c r="B4288" s="7">
        <v>2929.53</v>
      </c>
      <c r="D4288" s="39">
        <v>2929.53</v>
      </c>
    </row>
    <row r="4289" spans="1:4">
      <c r="A4289" s="6">
        <v>4286</v>
      </c>
      <c r="B4289" s="7">
        <v>3263.15</v>
      </c>
      <c r="D4289" s="39">
        <v>3263.15</v>
      </c>
    </row>
    <row r="4290" spans="1:4">
      <c r="A4290" s="6">
        <v>4287</v>
      </c>
      <c r="B4290" s="7">
        <v>623.01</v>
      </c>
      <c r="D4290" s="39">
        <v>623.01</v>
      </c>
    </row>
    <row r="4291" spans="1:4">
      <c r="A4291" s="6">
        <v>4288</v>
      </c>
      <c r="B4291" s="7">
        <v>1326.72</v>
      </c>
      <c r="D4291" s="39">
        <v>1326.72</v>
      </c>
    </row>
    <row r="4292" spans="1:4">
      <c r="A4292" s="6">
        <v>4289</v>
      </c>
      <c r="B4292" s="7">
        <v>3673.04</v>
      </c>
      <c r="D4292" s="39">
        <v>3673.04</v>
      </c>
    </row>
    <row r="4293" spans="1:4">
      <c r="A4293" s="6">
        <v>4290</v>
      </c>
      <c r="B4293" s="7">
        <v>439.45</v>
      </c>
      <c r="D4293" s="39">
        <v>439.45</v>
      </c>
    </row>
    <row r="4294" spans="1:4">
      <c r="A4294" s="6">
        <v>4291</v>
      </c>
      <c r="B4294" s="7">
        <v>629.85</v>
      </c>
      <c r="D4294" s="39">
        <v>629.85</v>
      </c>
    </row>
    <row r="4295" spans="1:4">
      <c r="A4295" s="6">
        <v>4292</v>
      </c>
      <c r="B4295" s="7">
        <v>1042.44</v>
      </c>
      <c r="D4295" s="39">
        <v>1042.44</v>
      </c>
    </row>
    <row r="4296" spans="1:4">
      <c r="A4296" s="6">
        <v>4293</v>
      </c>
      <c r="B4296" s="7">
        <v>360.28</v>
      </c>
      <c r="D4296" s="39">
        <v>360.28</v>
      </c>
    </row>
    <row r="4297" spans="1:4">
      <c r="A4297" s="6">
        <v>4294</v>
      </c>
      <c r="B4297" s="7">
        <v>1193.21</v>
      </c>
      <c r="D4297" s="39">
        <v>1193.21</v>
      </c>
    </row>
    <row r="4298" spans="1:4">
      <c r="A4298" s="6">
        <v>4295</v>
      </c>
      <c r="B4298" s="7">
        <v>5137.04</v>
      </c>
      <c r="D4298" s="39">
        <v>5137.04</v>
      </c>
    </row>
    <row r="4299" spans="1:4">
      <c r="A4299" s="6">
        <v>4296</v>
      </c>
      <c r="B4299" s="7">
        <v>467.31</v>
      </c>
      <c r="D4299" s="39">
        <v>467.31</v>
      </c>
    </row>
    <row r="4300" spans="1:4">
      <c r="A4300" s="6">
        <v>4297</v>
      </c>
      <c r="B4300" s="7">
        <v>1257.75</v>
      </c>
      <c r="D4300" s="39">
        <v>1257.75</v>
      </c>
    </row>
    <row r="4301" spans="1:4">
      <c r="A4301" s="6">
        <v>4298</v>
      </c>
      <c r="B4301" s="7">
        <v>1219.32</v>
      </c>
      <c r="D4301" s="39">
        <v>1219.32</v>
      </c>
    </row>
    <row r="4302" spans="1:4">
      <c r="A4302" s="6">
        <v>4299</v>
      </c>
      <c r="B4302" s="7">
        <v>5984.34</v>
      </c>
      <c r="D4302" s="39">
        <v>5984.34</v>
      </c>
    </row>
    <row r="4303" spans="1:4">
      <c r="A4303" s="6">
        <v>4300</v>
      </c>
      <c r="B4303" s="7">
        <v>344.53</v>
      </c>
      <c r="D4303" s="39">
        <v>344.53</v>
      </c>
    </row>
    <row r="4304" spans="1:4">
      <c r="A4304" s="6">
        <v>4301</v>
      </c>
      <c r="B4304" s="7">
        <v>3166.31</v>
      </c>
      <c r="D4304" s="39">
        <v>3166.31</v>
      </c>
    </row>
    <row r="4305" spans="1:4">
      <c r="A4305" s="6">
        <v>4302</v>
      </c>
      <c r="B4305" s="7">
        <v>1502.76</v>
      </c>
      <c r="D4305" s="39">
        <v>1502.76</v>
      </c>
    </row>
    <row r="4306" spans="1:4">
      <c r="A4306" s="6">
        <v>4303</v>
      </c>
      <c r="B4306" s="7">
        <v>531.36</v>
      </c>
      <c r="D4306" s="39">
        <v>531.36</v>
      </c>
    </row>
    <row r="4307" spans="1:4">
      <c r="A4307" s="6">
        <v>4304</v>
      </c>
      <c r="B4307" s="7">
        <v>880.04</v>
      </c>
      <c r="D4307" s="39">
        <v>880.04</v>
      </c>
    </row>
    <row r="4308" spans="1:4">
      <c r="A4308" s="6">
        <v>4305</v>
      </c>
      <c r="B4308" s="7">
        <v>718.97</v>
      </c>
      <c r="D4308" s="39">
        <v>718.97</v>
      </c>
    </row>
    <row r="4309" spans="1:4">
      <c r="A4309" s="6">
        <v>4306</v>
      </c>
      <c r="B4309" s="7">
        <v>396.55</v>
      </c>
      <c r="D4309" s="39">
        <v>396.55</v>
      </c>
    </row>
    <row r="4310" spans="1:4">
      <c r="A4310" s="6">
        <v>4307</v>
      </c>
      <c r="B4310" s="7">
        <v>832.08</v>
      </c>
      <c r="D4310" s="39">
        <v>832.08</v>
      </c>
    </row>
    <row r="4311" spans="1:4">
      <c r="A4311" s="6">
        <v>4308</v>
      </c>
      <c r="B4311" s="7">
        <v>1132.74</v>
      </c>
      <c r="D4311" s="39">
        <v>1132.74</v>
      </c>
    </row>
    <row r="4312" spans="1:4">
      <c r="A4312" s="6">
        <v>4309</v>
      </c>
      <c r="B4312" s="7">
        <v>142.43</v>
      </c>
      <c r="D4312" s="39">
        <v>142.43</v>
      </c>
    </row>
    <row r="4313" spans="1:4">
      <c r="A4313" s="6">
        <v>4310</v>
      </c>
      <c r="B4313" s="7">
        <v>332.91</v>
      </c>
      <c r="D4313" s="39">
        <v>332.91</v>
      </c>
    </row>
    <row r="4314" spans="1:4">
      <c r="A4314" s="6">
        <v>4311</v>
      </c>
      <c r="B4314" s="7">
        <v>3538.34</v>
      </c>
      <c r="D4314" s="39">
        <v>3538.34</v>
      </c>
    </row>
    <row r="4315" spans="1:4">
      <c r="A4315" s="6">
        <v>4312</v>
      </c>
      <c r="B4315" s="7">
        <v>1984.54</v>
      </c>
      <c r="D4315" s="39">
        <v>1984.54</v>
      </c>
    </row>
    <row r="4316" spans="1:4">
      <c r="A4316" s="6">
        <v>4313</v>
      </c>
      <c r="B4316" s="7">
        <v>3473.41</v>
      </c>
      <c r="D4316" s="39">
        <v>3473.41</v>
      </c>
    </row>
    <row r="4317" spans="1:4">
      <c r="A4317" s="6">
        <v>4314</v>
      </c>
      <c r="B4317" s="7">
        <v>399.61</v>
      </c>
      <c r="D4317" s="39">
        <v>399.61</v>
      </c>
    </row>
    <row r="4318" spans="1:4">
      <c r="A4318" s="6">
        <v>4315</v>
      </c>
      <c r="B4318" s="7">
        <v>1672.96</v>
      </c>
      <c r="D4318" s="39">
        <v>1672.96</v>
      </c>
    </row>
    <row r="4319" spans="1:4">
      <c r="A4319" s="6">
        <v>4316</v>
      </c>
      <c r="B4319" s="7">
        <v>1246.52</v>
      </c>
      <c r="D4319" s="39">
        <v>1246.52</v>
      </c>
    </row>
    <row r="4320" spans="1:4">
      <c r="A4320" s="6">
        <v>4317</v>
      </c>
      <c r="B4320" s="7">
        <v>3972.98</v>
      </c>
      <c r="D4320" s="39">
        <v>3972.98</v>
      </c>
    </row>
    <row r="4321" spans="1:4">
      <c r="A4321" s="6">
        <v>4318</v>
      </c>
      <c r="B4321" s="7">
        <v>1836.33</v>
      </c>
      <c r="D4321" s="39">
        <v>1836.33</v>
      </c>
    </row>
    <row r="4322" spans="1:4">
      <c r="A4322" s="6">
        <v>4319</v>
      </c>
      <c r="B4322" s="7">
        <v>1182.51</v>
      </c>
      <c r="D4322" s="39">
        <v>1182.51</v>
      </c>
    </row>
    <row r="4323" spans="1:4">
      <c r="A4323" s="6">
        <v>4320</v>
      </c>
      <c r="B4323" s="7">
        <v>1146.95</v>
      </c>
      <c r="D4323" s="39">
        <v>1146.95</v>
      </c>
    </row>
    <row r="4324" spans="1:4">
      <c r="A4324" s="6">
        <v>4321</v>
      </c>
      <c r="B4324" s="7">
        <v>2224.05</v>
      </c>
      <c r="D4324" s="39">
        <v>2224.05</v>
      </c>
    </row>
    <row r="4325" spans="1:4">
      <c r="A4325" s="6">
        <v>4322</v>
      </c>
      <c r="B4325" s="7">
        <v>2014.32</v>
      </c>
      <c r="D4325" s="39">
        <v>2014.32</v>
      </c>
    </row>
    <row r="4326" spans="1:4">
      <c r="A4326" s="6">
        <v>4323</v>
      </c>
      <c r="B4326" s="7">
        <v>1153.5</v>
      </c>
      <c r="D4326" s="39">
        <v>1153.5</v>
      </c>
    </row>
    <row r="4327" spans="1:4">
      <c r="A4327" s="6">
        <v>4324</v>
      </c>
      <c r="B4327" s="7">
        <v>290.79</v>
      </c>
      <c r="D4327" s="39">
        <v>290.79</v>
      </c>
    </row>
    <row r="4328" spans="1:4">
      <c r="A4328" s="6">
        <v>4325</v>
      </c>
      <c r="B4328" s="7">
        <v>296.31</v>
      </c>
      <c r="D4328" s="39">
        <v>296.31</v>
      </c>
    </row>
    <row r="4329" spans="1:4">
      <c r="A4329" s="6">
        <v>4326</v>
      </c>
      <c r="B4329" s="7">
        <v>2288.58</v>
      </c>
      <c r="D4329" s="39">
        <v>2288.58</v>
      </c>
    </row>
    <row r="4330" spans="1:4">
      <c r="A4330" s="6">
        <v>4327</v>
      </c>
      <c r="B4330" s="7">
        <v>284.14</v>
      </c>
      <c r="D4330" s="39">
        <v>284.14</v>
      </c>
    </row>
    <row r="4331" spans="1:4">
      <c r="A4331" s="6">
        <v>4328</v>
      </c>
      <c r="B4331" s="7">
        <v>2447.55</v>
      </c>
      <c r="D4331" s="39">
        <v>2447.55</v>
      </c>
    </row>
    <row r="4332" spans="1:4">
      <c r="A4332" s="6">
        <v>4329</v>
      </c>
      <c r="B4332" s="7">
        <v>2088.45</v>
      </c>
      <c r="D4332" s="39">
        <v>2088.45</v>
      </c>
    </row>
    <row r="4333" spans="1:4">
      <c r="A4333" s="6">
        <v>4330</v>
      </c>
      <c r="B4333" s="7">
        <v>374.8</v>
      </c>
      <c r="D4333" s="39">
        <v>374.8</v>
      </c>
    </row>
    <row r="4334" spans="1:4">
      <c r="A4334" s="6">
        <v>4331</v>
      </c>
      <c r="B4334" s="7">
        <v>886.36</v>
      </c>
      <c r="D4334" s="39">
        <v>886.36</v>
      </c>
    </row>
    <row r="4335" spans="1:4">
      <c r="A4335" s="6">
        <v>4332</v>
      </c>
      <c r="B4335" s="7">
        <v>667.26</v>
      </c>
      <c r="D4335" s="39">
        <v>667.26</v>
      </c>
    </row>
    <row r="4336" spans="1:4">
      <c r="A4336" s="6">
        <v>4333</v>
      </c>
      <c r="B4336" s="7">
        <v>2128.92</v>
      </c>
      <c r="D4336" s="39">
        <v>2128.92</v>
      </c>
    </row>
    <row r="4337" spans="1:4">
      <c r="A4337" s="6">
        <v>4334</v>
      </c>
      <c r="B4337" s="7">
        <v>1007.5</v>
      </c>
      <c r="D4337" s="39">
        <v>1007.5</v>
      </c>
    </row>
    <row r="4338" spans="1:4">
      <c r="A4338" s="6">
        <v>4335</v>
      </c>
      <c r="B4338" s="7">
        <v>1122.48</v>
      </c>
      <c r="D4338" s="39">
        <v>1122.48</v>
      </c>
    </row>
    <row r="4339" spans="1:4">
      <c r="A4339" s="6">
        <v>4336</v>
      </c>
      <c r="B4339" s="7">
        <v>1996.26</v>
      </c>
      <c r="D4339" s="39">
        <v>1996.26</v>
      </c>
    </row>
    <row r="4340" spans="1:4">
      <c r="A4340" s="6">
        <v>4337</v>
      </c>
      <c r="B4340" s="7">
        <v>164.87</v>
      </c>
      <c r="D4340" s="39">
        <v>164.87</v>
      </c>
    </row>
    <row r="4341" spans="1:4">
      <c r="A4341" s="6">
        <v>4338</v>
      </c>
      <c r="B4341" s="7">
        <v>612.18</v>
      </c>
      <c r="D4341" s="39">
        <v>612.18</v>
      </c>
    </row>
    <row r="4342" spans="1:4">
      <c r="A4342" s="6">
        <v>4339</v>
      </c>
      <c r="B4342" s="7">
        <v>3365.04</v>
      </c>
      <c r="D4342" s="39">
        <v>3365.04</v>
      </c>
    </row>
    <row r="4343" spans="1:4">
      <c r="A4343" s="6">
        <v>4340</v>
      </c>
      <c r="B4343" s="7">
        <v>258.66</v>
      </c>
      <c r="D4343" s="39">
        <v>258.66</v>
      </c>
    </row>
    <row r="4344" spans="1:4">
      <c r="A4344" s="6">
        <v>4341</v>
      </c>
      <c r="B4344" s="7">
        <v>798.94</v>
      </c>
      <c r="D4344" s="39">
        <v>798.94</v>
      </c>
    </row>
    <row r="4345" spans="1:4">
      <c r="A4345" s="6">
        <v>4342</v>
      </c>
      <c r="B4345" s="7">
        <v>579.6</v>
      </c>
      <c r="D4345" s="39">
        <v>579.6</v>
      </c>
    </row>
    <row r="4346" spans="1:4">
      <c r="A4346" s="6">
        <v>4343</v>
      </c>
      <c r="B4346" s="7">
        <v>1527.45</v>
      </c>
      <c r="D4346" s="39">
        <v>1527.45</v>
      </c>
    </row>
    <row r="4347" spans="1:4">
      <c r="A4347" s="6">
        <v>4344</v>
      </c>
      <c r="B4347" s="7">
        <v>2383.47</v>
      </c>
      <c r="D4347" s="39">
        <v>2383.47</v>
      </c>
    </row>
    <row r="4348" spans="1:4">
      <c r="A4348" s="6">
        <v>4345</v>
      </c>
      <c r="B4348" s="7">
        <v>159.37</v>
      </c>
      <c r="D4348" s="39">
        <v>159.37</v>
      </c>
    </row>
    <row r="4349" spans="1:4">
      <c r="A4349" s="6">
        <v>4346</v>
      </c>
      <c r="B4349" s="7">
        <v>2420.13</v>
      </c>
      <c r="D4349" s="39">
        <v>2420.13</v>
      </c>
    </row>
    <row r="4350" spans="1:4">
      <c r="A4350" s="6">
        <v>4347</v>
      </c>
      <c r="B4350" s="7">
        <v>142.43</v>
      </c>
      <c r="D4350" s="39">
        <v>142.43</v>
      </c>
    </row>
    <row r="4351" spans="1:4">
      <c r="A4351" s="6">
        <v>4348</v>
      </c>
      <c r="B4351" s="7">
        <v>639.26</v>
      </c>
      <c r="D4351" s="39">
        <v>639.26</v>
      </c>
    </row>
    <row r="4352" spans="1:4">
      <c r="A4352" s="6">
        <v>4349</v>
      </c>
      <c r="B4352" s="7">
        <v>277.47</v>
      </c>
      <c r="D4352" s="39">
        <v>277.47</v>
      </c>
    </row>
    <row r="4353" spans="1:4">
      <c r="A4353" s="6">
        <v>4350</v>
      </c>
      <c r="B4353" s="7">
        <v>30.63</v>
      </c>
      <c r="D4353" s="39">
        <v>30.63</v>
      </c>
    </row>
    <row r="4354" spans="1:4">
      <c r="A4354" s="6">
        <v>4351</v>
      </c>
      <c r="B4354" s="7">
        <v>2109.38</v>
      </c>
      <c r="D4354" s="39">
        <v>2109.38</v>
      </c>
    </row>
    <row r="4355" spans="1:4">
      <c r="A4355" s="6">
        <v>4352</v>
      </c>
      <c r="B4355" s="7">
        <v>1802.19</v>
      </c>
      <c r="D4355" s="39">
        <v>1802.19</v>
      </c>
    </row>
    <row r="4356" spans="1:4">
      <c r="A4356" s="6">
        <v>4353</v>
      </c>
      <c r="B4356" s="7">
        <v>449.48</v>
      </c>
      <c r="D4356" s="39">
        <v>449.48</v>
      </c>
    </row>
    <row r="4357" spans="1:4">
      <c r="A4357" s="6">
        <v>4354</v>
      </c>
      <c r="B4357" s="7">
        <v>1586.99</v>
      </c>
      <c r="D4357" s="39">
        <v>1586.99</v>
      </c>
    </row>
    <row r="4358" spans="1:4">
      <c r="A4358" s="6">
        <v>4355</v>
      </c>
      <c r="B4358" s="7">
        <v>3496.24</v>
      </c>
      <c r="D4358" s="39">
        <v>3496.24</v>
      </c>
    </row>
    <row r="4359" spans="1:4">
      <c r="A4359" s="6">
        <v>4356</v>
      </c>
      <c r="B4359" s="7">
        <v>1595.61</v>
      </c>
      <c r="D4359" s="39">
        <v>1595.61</v>
      </c>
    </row>
    <row r="4360" spans="1:4">
      <c r="A4360" s="6">
        <v>4357</v>
      </c>
      <c r="B4360" s="7">
        <v>4291.84</v>
      </c>
      <c r="D4360" s="39">
        <v>4291.84</v>
      </c>
    </row>
    <row r="4361" spans="1:4">
      <c r="A4361" s="6">
        <v>4358</v>
      </c>
      <c r="B4361" s="7">
        <v>399.61</v>
      </c>
      <c r="D4361" s="39">
        <v>399.61</v>
      </c>
    </row>
    <row r="4362" spans="1:4">
      <c r="A4362" s="6">
        <v>4359</v>
      </c>
      <c r="B4362" s="7">
        <v>154.02</v>
      </c>
      <c r="D4362" s="39">
        <v>154.02</v>
      </c>
    </row>
    <row r="4363" spans="1:4">
      <c r="A4363" s="6">
        <v>4360</v>
      </c>
      <c r="B4363" s="7">
        <v>189.69</v>
      </c>
      <c r="D4363" s="39">
        <v>189.69</v>
      </c>
    </row>
    <row r="4364" spans="1:4">
      <c r="A4364" s="6">
        <v>4361</v>
      </c>
      <c r="B4364" s="7">
        <v>2608.37</v>
      </c>
      <c r="D4364" s="39">
        <v>2608.37</v>
      </c>
    </row>
    <row r="4365" spans="1:4">
      <c r="A4365" s="6">
        <v>4362</v>
      </c>
      <c r="B4365" s="7">
        <v>2346.98</v>
      </c>
      <c r="D4365" s="39">
        <v>2346.98</v>
      </c>
    </row>
    <row r="4366" spans="1:4">
      <c r="A4366" s="6">
        <v>4363</v>
      </c>
      <c r="B4366" s="7">
        <v>1334.58</v>
      </c>
      <c r="D4366" s="39">
        <v>1334.58</v>
      </c>
    </row>
    <row r="4367" spans="1:4">
      <c r="A4367" s="6">
        <v>4364</v>
      </c>
      <c r="B4367" s="7">
        <v>701.39</v>
      </c>
      <c r="D4367" s="39">
        <v>701.39</v>
      </c>
    </row>
    <row r="4368" spans="1:4">
      <c r="A4368" s="6">
        <v>4365</v>
      </c>
      <c r="B4368" s="7">
        <v>1081.22</v>
      </c>
      <c r="D4368" s="39">
        <v>1081.22</v>
      </c>
    </row>
    <row r="4369" spans="1:4">
      <c r="A4369" s="6">
        <v>4366</v>
      </c>
      <c r="B4369" s="7">
        <v>1099.55</v>
      </c>
      <c r="D4369" s="39">
        <v>1099.55</v>
      </c>
    </row>
    <row r="4370" spans="1:4">
      <c r="A4370" s="6">
        <v>4367</v>
      </c>
      <c r="B4370" s="7">
        <v>336.89</v>
      </c>
      <c r="D4370" s="39">
        <v>336.89</v>
      </c>
    </row>
    <row r="4371" spans="1:4">
      <c r="A4371" s="6">
        <v>4368</v>
      </c>
      <c r="B4371" s="7">
        <v>966.66</v>
      </c>
      <c r="D4371" s="39">
        <v>966.66</v>
      </c>
    </row>
    <row r="4372" spans="1:4">
      <c r="A4372" s="6">
        <v>4369</v>
      </c>
      <c r="B4372" s="7">
        <v>680.29</v>
      </c>
      <c r="D4372" s="39">
        <v>680.29</v>
      </c>
    </row>
    <row r="4373" spans="1:4">
      <c r="A4373" s="6">
        <v>4370</v>
      </c>
      <c r="B4373" s="7">
        <v>1229.56</v>
      </c>
      <c r="D4373" s="39">
        <v>1229.56</v>
      </c>
    </row>
    <row r="4374" spans="1:4">
      <c r="A4374" s="6">
        <v>4371</v>
      </c>
      <c r="B4374" s="7">
        <v>1717.93</v>
      </c>
      <c r="D4374" s="39">
        <v>1717.93</v>
      </c>
    </row>
    <row r="4375" spans="1:4">
      <c r="A4375" s="6">
        <v>4372</v>
      </c>
      <c r="B4375" s="7">
        <v>1417.1</v>
      </c>
      <c r="D4375" s="39">
        <v>1417.1</v>
      </c>
    </row>
    <row r="4376" spans="1:4">
      <c r="A4376" s="6">
        <v>4373</v>
      </c>
      <c r="B4376" s="7">
        <v>3416.07</v>
      </c>
      <c r="D4376" s="39">
        <v>3416.07</v>
      </c>
    </row>
    <row r="4377" spans="1:4">
      <c r="A4377" s="6">
        <v>4374</v>
      </c>
      <c r="B4377" s="7">
        <v>1028.2</v>
      </c>
      <c r="D4377" s="39">
        <v>1028.2</v>
      </c>
    </row>
    <row r="4378" spans="1:4">
      <c r="A4378" s="6">
        <v>4375</v>
      </c>
      <c r="B4378" s="7">
        <v>1828.18</v>
      </c>
      <c r="D4378" s="39">
        <v>1828.18</v>
      </c>
    </row>
    <row r="4379" spans="1:4">
      <c r="A4379" s="6">
        <v>4376</v>
      </c>
      <c r="B4379" s="7">
        <v>2327.49</v>
      </c>
      <c r="D4379" s="39">
        <v>2327.49</v>
      </c>
    </row>
    <row r="4380" spans="1:4">
      <c r="A4380" s="6">
        <v>4377</v>
      </c>
      <c r="B4380" s="7">
        <v>255.79</v>
      </c>
      <c r="D4380" s="39">
        <v>255.79</v>
      </c>
    </row>
    <row r="4381" spans="1:4">
      <c r="A4381" s="6">
        <v>4378</v>
      </c>
      <c r="B4381" s="7">
        <v>1489</v>
      </c>
      <c r="D4381" s="39">
        <v>1489</v>
      </c>
    </row>
    <row r="4382" spans="1:4">
      <c r="A4382" s="6">
        <v>4379</v>
      </c>
      <c r="B4382" s="7">
        <v>219.69</v>
      </c>
      <c r="D4382" s="39">
        <v>219.69</v>
      </c>
    </row>
    <row r="4383" spans="1:4">
      <c r="A4383" s="6">
        <v>4380</v>
      </c>
      <c r="B4383" s="7">
        <v>181.48</v>
      </c>
      <c r="D4383" s="39">
        <v>181.48</v>
      </c>
    </row>
    <row r="4384" spans="1:4">
      <c r="A4384" s="6">
        <v>4381</v>
      </c>
      <c r="B4384" s="7">
        <v>1442.57</v>
      </c>
      <c r="D4384" s="39">
        <v>1442.57</v>
      </c>
    </row>
    <row r="4385" spans="1:4">
      <c r="A4385" s="6">
        <v>4382</v>
      </c>
      <c r="B4385" s="7">
        <v>442.46</v>
      </c>
      <c r="D4385" s="39">
        <v>442.46</v>
      </c>
    </row>
    <row r="4386" spans="1:4">
      <c r="A4386" s="6">
        <v>4383</v>
      </c>
      <c r="B4386" s="7">
        <v>438.74</v>
      </c>
      <c r="D4386" s="39">
        <v>438.74</v>
      </c>
    </row>
    <row r="4387" spans="1:4">
      <c r="A4387" s="6">
        <v>4384</v>
      </c>
      <c r="B4387" s="7">
        <v>173.45</v>
      </c>
      <c r="D4387" s="39">
        <v>173.45</v>
      </c>
    </row>
    <row r="4388" spans="1:4">
      <c r="A4388" s="6">
        <v>4385</v>
      </c>
      <c r="B4388" s="7">
        <v>1522.19</v>
      </c>
      <c r="D4388" s="39">
        <v>1522.19</v>
      </c>
    </row>
    <row r="4389" spans="1:4">
      <c r="A4389" s="6">
        <v>4386</v>
      </c>
      <c r="B4389" s="7">
        <v>2369.38</v>
      </c>
      <c r="D4389" s="39">
        <v>2369.38</v>
      </c>
    </row>
    <row r="4390" spans="1:4">
      <c r="A4390" s="6">
        <v>4387</v>
      </c>
      <c r="B4390" s="7">
        <v>729.22</v>
      </c>
      <c r="D4390" s="39">
        <v>729.22</v>
      </c>
    </row>
    <row r="4391" spans="1:4">
      <c r="A4391" s="6">
        <v>4388</v>
      </c>
      <c r="B4391" s="7">
        <v>105.06</v>
      </c>
      <c r="D4391" s="39">
        <v>105.06</v>
      </c>
    </row>
    <row r="4392" spans="1:4">
      <c r="A4392" s="6">
        <v>4389</v>
      </c>
      <c r="B4392" s="7">
        <v>1205.27</v>
      </c>
      <c r="D4392" s="39">
        <v>1205.27</v>
      </c>
    </row>
    <row r="4393" spans="1:4">
      <c r="A4393" s="6">
        <v>4390</v>
      </c>
      <c r="B4393" s="7">
        <v>1329.85</v>
      </c>
      <c r="D4393" s="39">
        <v>1329.85</v>
      </c>
    </row>
    <row r="4394" spans="1:4">
      <c r="A4394" s="6">
        <v>4391</v>
      </c>
      <c r="B4394" s="7">
        <v>156.65</v>
      </c>
      <c r="D4394" s="39">
        <v>156.65</v>
      </c>
    </row>
    <row r="4395" spans="1:4">
      <c r="A4395" s="6">
        <v>4392</v>
      </c>
      <c r="B4395" s="7">
        <v>1645.54</v>
      </c>
      <c r="D4395" s="39">
        <v>1645.54</v>
      </c>
    </row>
    <row r="4396" spans="1:4">
      <c r="A4396" s="6">
        <v>4393</v>
      </c>
      <c r="B4396" s="7">
        <v>968.43</v>
      </c>
      <c r="D4396" s="39">
        <v>968.43</v>
      </c>
    </row>
    <row r="4397" spans="1:4">
      <c r="A4397" s="6">
        <v>4394</v>
      </c>
      <c r="B4397" s="7">
        <v>448.66</v>
      </c>
      <c r="D4397" s="39">
        <v>448.66</v>
      </c>
    </row>
    <row r="4398" spans="1:4">
      <c r="A4398" s="6">
        <v>4395</v>
      </c>
      <c r="B4398" s="7">
        <v>680.22</v>
      </c>
      <c r="D4398" s="39">
        <v>680.22</v>
      </c>
    </row>
    <row r="4399" spans="1:4">
      <c r="A4399" s="6">
        <v>4396</v>
      </c>
      <c r="B4399" s="7">
        <v>494.16</v>
      </c>
      <c r="D4399" s="39">
        <v>494.16</v>
      </c>
    </row>
    <row r="4400" spans="1:4">
      <c r="A4400" s="6">
        <v>4397</v>
      </c>
      <c r="B4400" s="7">
        <v>776.8</v>
      </c>
      <c r="D4400" s="39">
        <v>776.8</v>
      </c>
    </row>
    <row r="4401" spans="1:4">
      <c r="A4401" s="6">
        <v>4398</v>
      </c>
      <c r="B4401" s="7">
        <v>1369.57</v>
      </c>
      <c r="D4401" s="39">
        <v>1369.57</v>
      </c>
    </row>
    <row r="4402" spans="1:4">
      <c r="A4402" s="6">
        <v>4399</v>
      </c>
      <c r="B4402" s="7">
        <v>270.67</v>
      </c>
      <c r="D4402" s="39">
        <v>270.67</v>
      </c>
    </row>
    <row r="4403" spans="1:4">
      <c r="A4403" s="6">
        <v>4400</v>
      </c>
      <c r="B4403" s="7">
        <v>2220.02</v>
      </c>
      <c r="D4403" s="39">
        <v>2220.02</v>
      </c>
    </row>
    <row r="4404" spans="1:4">
      <c r="A4404" s="6">
        <v>4401</v>
      </c>
      <c r="B4404" s="7">
        <v>1671.84</v>
      </c>
      <c r="D4404" s="39">
        <v>1671.84</v>
      </c>
    </row>
    <row r="4405" spans="1:4">
      <c r="A4405" s="6">
        <v>4402</v>
      </c>
      <c r="B4405" s="7">
        <v>2650.24</v>
      </c>
      <c r="D4405" s="39">
        <v>2650.24</v>
      </c>
    </row>
    <row r="4406" spans="1:4">
      <c r="A4406" s="6">
        <v>4403</v>
      </c>
      <c r="B4406" s="7">
        <v>416.48</v>
      </c>
      <c r="D4406" s="39">
        <v>416.48</v>
      </c>
    </row>
    <row r="4407" spans="1:4">
      <c r="A4407" s="6">
        <v>4404</v>
      </c>
      <c r="B4407" s="7">
        <v>1239.78</v>
      </c>
      <c r="D4407" s="39">
        <v>1239.78</v>
      </c>
    </row>
    <row r="4408" spans="1:4">
      <c r="A4408" s="6">
        <v>4405</v>
      </c>
      <c r="B4408" s="7">
        <v>96.07</v>
      </c>
      <c r="D4408" s="39">
        <v>96.07</v>
      </c>
    </row>
    <row r="4409" spans="1:4">
      <c r="A4409" s="6">
        <v>4406</v>
      </c>
      <c r="B4409" s="7">
        <v>3503.64</v>
      </c>
      <c r="D4409" s="39">
        <v>3503.64</v>
      </c>
    </row>
    <row r="4410" spans="1:4">
      <c r="A4410" s="6">
        <v>4407</v>
      </c>
      <c r="B4410" s="7">
        <v>1072.43</v>
      </c>
      <c r="D4410" s="39">
        <v>1072.43</v>
      </c>
    </row>
    <row r="4411" spans="1:4">
      <c r="A4411" s="6">
        <v>4408</v>
      </c>
      <c r="B4411" s="7">
        <v>1051.31</v>
      </c>
      <c r="D4411" s="39">
        <v>1051.31</v>
      </c>
    </row>
    <row r="4412" spans="1:4">
      <c r="A4412" s="6">
        <v>4409</v>
      </c>
      <c r="B4412" s="7">
        <v>2114.74</v>
      </c>
      <c r="D4412" s="39">
        <v>2114.74</v>
      </c>
    </row>
    <row r="4413" spans="1:4">
      <c r="A4413" s="6">
        <v>4410</v>
      </c>
      <c r="B4413" s="7">
        <v>966.66</v>
      </c>
      <c r="D4413" s="39">
        <v>966.66</v>
      </c>
    </row>
    <row r="4414" spans="1:4">
      <c r="A4414" s="6">
        <v>4411</v>
      </c>
      <c r="B4414" s="7">
        <v>30.63</v>
      </c>
      <c r="D4414" s="39">
        <v>30.63</v>
      </c>
    </row>
    <row r="4415" spans="1:4">
      <c r="A4415" s="6">
        <v>4412</v>
      </c>
      <c r="B4415" s="7">
        <v>299.56</v>
      </c>
      <c r="D4415" s="39">
        <v>299.56</v>
      </c>
    </row>
    <row r="4416" spans="1:4">
      <c r="A4416" s="6">
        <v>4413</v>
      </c>
      <c r="B4416" s="7">
        <v>753.56</v>
      </c>
      <c r="D4416" s="39">
        <v>753.56</v>
      </c>
    </row>
    <row r="4417" spans="1:4">
      <c r="A4417" s="6">
        <v>4414</v>
      </c>
      <c r="B4417" s="7">
        <v>1010.56</v>
      </c>
      <c r="D4417" s="39">
        <v>1010.56</v>
      </c>
    </row>
    <row r="4418" spans="1:4">
      <c r="A4418" s="6">
        <v>4415</v>
      </c>
      <c r="B4418" s="7">
        <v>299.56</v>
      </c>
      <c r="D4418" s="39">
        <v>299.56</v>
      </c>
    </row>
    <row r="4419" spans="1:4">
      <c r="A4419" s="6">
        <v>4416</v>
      </c>
      <c r="B4419" s="7">
        <v>1492.99</v>
      </c>
      <c r="D4419" s="39">
        <v>1492.99</v>
      </c>
    </row>
    <row r="4420" spans="1:4">
      <c r="A4420" s="6">
        <v>4417</v>
      </c>
      <c r="B4420" s="7">
        <v>189.69</v>
      </c>
      <c r="D4420" s="39">
        <v>189.69</v>
      </c>
    </row>
    <row r="4421" spans="1:4">
      <c r="A4421" s="6">
        <v>4418</v>
      </c>
      <c r="B4421" s="7">
        <v>638.1</v>
      </c>
      <c r="D4421" s="39">
        <v>638.1</v>
      </c>
    </row>
    <row r="4422" spans="1:4">
      <c r="A4422" s="6">
        <v>4419</v>
      </c>
      <c r="B4422" s="7">
        <v>1380.73</v>
      </c>
      <c r="D4422" s="39">
        <v>1380.73</v>
      </c>
    </row>
    <row r="4423" spans="1:4">
      <c r="A4423" s="6">
        <v>4420</v>
      </c>
      <c r="B4423" s="7">
        <v>270.86</v>
      </c>
      <c r="D4423" s="39">
        <v>270.86</v>
      </c>
    </row>
    <row r="4424" spans="1:4">
      <c r="A4424" s="6">
        <v>4421</v>
      </c>
      <c r="B4424" s="7">
        <v>3386.73</v>
      </c>
      <c r="D4424" s="39">
        <v>3386.73</v>
      </c>
    </row>
    <row r="4425" spans="1:4">
      <c r="A4425" s="6">
        <v>4422</v>
      </c>
      <c r="B4425" s="7">
        <v>545.46</v>
      </c>
      <c r="D4425" s="39">
        <v>545.46</v>
      </c>
    </row>
    <row r="4426" spans="1:4">
      <c r="A4426" s="6">
        <v>4423</v>
      </c>
      <c r="B4426" s="7">
        <v>290.79</v>
      </c>
      <c r="D4426" s="39">
        <v>290.79</v>
      </c>
    </row>
    <row r="4427" spans="1:4">
      <c r="A4427" s="6">
        <v>4424</v>
      </c>
      <c r="B4427" s="7">
        <v>1769.19</v>
      </c>
      <c r="D4427" s="39">
        <v>1769.19</v>
      </c>
    </row>
    <row r="4428" spans="1:4">
      <c r="A4428" s="6">
        <v>4425</v>
      </c>
      <c r="B4428" s="7">
        <v>683.28</v>
      </c>
      <c r="D4428" s="39">
        <v>683.28</v>
      </c>
    </row>
    <row r="4429" spans="1:4">
      <c r="A4429" s="6">
        <v>4426</v>
      </c>
      <c r="B4429" s="7">
        <v>818.03</v>
      </c>
      <c r="D4429" s="39">
        <v>818.03</v>
      </c>
    </row>
    <row r="4430" spans="1:4">
      <c r="A4430" s="6">
        <v>4427</v>
      </c>
      <c r="B4430" s="7">
        <v>240.73</v>
      </c>
      <c r="D4430" s="39">
        <v>240.73</v>
      </c>
    </row>
    <row r="4431" spans="1:4">
      <c r="A4431" s="6">
        <v>4428</v>
      </c>
      <c r="B4431" s="7">
        <v>2337.56</v>
      </c>
      <c r="D4431" s="39">
        <v>2337.56</v>
      </c>
    </row>
    <row r="4432" spans="1:4">
      <c r="A4432" s="6">
        <v>4429</v>
      </c>
      <c r="B4432" s="7">
        <v>1231.6</v>
      </c>
      <c r="D4432" s="39">
        <v>1231.6</v>
      </c>
    </row>
    <row r="4433" spans="1:4">
      <c r="A4433" s="6">
        <v>4430</v>
      </c>
      <c r="B4433" s="7">
        <v>2169.11</v>
      </c>
      <c r="D4433" s="39">
        <v>2169.11</v>
      </c>
    </row>
    <row r="4434" spans="1:4">
      <c r="A4434" s="6">
        <v>4431</v>
      </c>
      <c r="B4434" s="7">
        <v>1151.55</v>
      </c>
      <c r="D4434" s="39">
        <v>1151.55</v>
      </c>
    </row>
    <row r="4435" spans="1:4">
      <c r="A4435" s="6">
        <v>4432</v>
      </c>
      <c r="B4435" s="7">
        <v>1604.65</v>
      </c>
      <c r="D4435" s="39">
        <v>1604.65</v>
      </c>
    </row>
    <row r="4436" spans="1:4">
      <c r="A4436" s="6">
        <v>4433</v>
      </c>
      <c r="B4436" s="7">
        <v>4553.08</v>
      </c>
      <c r="D4436" s="39">
        <v>4553.08</v>
      </c>
    </row>
    <row r="4437" spans="1:4">
      <c r="A4437" s="6">
        <v>4434</v>
      </c>
      <c r="B4437" s="7">
        <v>479.1</v>
      </c>
      <c r="D4437" s="39">
        <v>479.1</v>
      </c>
    </row>
    <row r="4438" spans="1:4">
      <c r="A4438" s="6">
        <v>4435</v>
      </c>
      <c r="B4438" s="7">
        <v>748.3</v>
      </c>
      <c r="D4438" s="39">
        <v>748.3</v>
      </c>
    </row>
    <row r="4439" spans="1:4">
      <c r="A4439" s="6">
        <v>4436</v>
      </c>
      <c r="B4439" s="7">
        <v>983.11</v>
      </c>
      <c r="D4439" s="39">
        <v>983.11</v>
      </c>
    </row>
    <row r="4440" spans="1:4">
      <c r="A4440" s="6">
        <v>4437</v>
      </c>
      <c r="B4440" s="7">
        <v>833.52</v>
      </c>
      <c r="D4440" s="39">
        <v>833.52</v>
      </c>
    </row>
    <row r="4441" spans="1:4">
      <c r="A4441" s="6">
        <v>4438</v>
      </c>
      <c r="B4441" s="7">
        <v>240.57</v>
      </c>
      <c r="D4441" s="39">
        <v>240.57</v>
      </c>
    </row>
    <row r="4442" spans="1:4">
      <c r="A4442" s="6">
        <v>4439</v>
      </c>
      <c r="B4442" s="7">
        <v>1146.95</v>
      </c>
      <c r="D4442" s="39">
        <v>1146.95</v>
      </c>
    </row>
    <row r="4443" spans="1:4">
      <c r="A4443" s="6">
        <v>4440</v>
      </c>
      <c r="B4443" s="7">
        <v>363.06</v>
      </c>
      <c r="D4443" s="39">
        <v>363.06</v>
      </c>
    </row>
    <row r="4444" spans="1:4">
      <c r="A4444" s="6">
        <v>4441</v>
      </c>
      <c r="B4444" s="7">
        <v>700.62</v>
      </c>
      <c r="D4444" s="39">
        <v>700.62</v>
      </c>
    </row>
    <row r="4445" spans="1:4">
      <c r="A4445" s="6">
        <v>4442</v>
      </c>
      <c r="B4445" s="7">
        <v>510.56</v>
      </c>
      <c r="D4445" s="39">
        <v>510.56</v>
      </c>
    </row>
    <row r="4446" spans="1:4">
      <c r="A4446" s="6">
        <v>4443</v>
      </c>
      <c r="B4446" s="7">
        <v>1700.45</v>
      </c>
      <c r="D4446" s="39">
        <v>1700.45</v>
      </c>
    </row>
    <row r="4447" spans="1:4">
      <c r="A4447" s="6">
        <v>4444</v>
      </c>
      <c r="B4447" s="7">
        <v>399.61</v>
      </c>
      <c r="D4447" s="39">
        <v>399.61</v>
      </c>
    </row>
    <row r="4448" spans="1:4">
      <c r="A4448" s="6">
        <v>4445</v>
      </c>
      <c r="B4448" s="7">
        <v>355.4</v>
      </c>
      <c r="D4448" s="39">
        <v>355.4</v>
      </c>
    </row>
    <row r="4449" spans="1:4">
      <c r="A4449" s="6">
        <v>4446</v>
      </c>
      <c r="B4449" s="7">
        <v>491.12</v>
      </c>
      <c r="D4449" s="39">
        <v>491.12</v>
      </c>
    </row>
    <row r="4450" spans="1:4">
      <c r="A4450" s="6">
        <v>4447</v>
      </c>
      <c r="B4450" s="7">
        <v>4492.81</v>
      </c>
      <c r="D4450" s="39">
        <v>4492.81</v>
      </c>
    </row>
    <row r="4451" spans="1:4">
      <c r="A4451" s="6">
        <v>4448</v>
      </c>
      <c r="B4451" s="7">
        <v>3986.22</v>
      </c>
      <c r="D4451" s="39">
        <v>3986.22</v>
      </c>
    </row>
    <row r="4452" spans="1:4">
      <c r="A4452" s="6">
        <v>4449</v>
      </c>
      <c r="B4452" s="7">
        <v>638.1</v>
      </c>
      <c r="D4452" s="39">
        <v>638.1</v>
      </c>
    </row>
    <row r="4453" spans="1:4">
      <c r="A4453" s="6">
        <v>4450</v>
      </c>
      <c r="B4453" s="7">
        <v>201.88</v>
      </c>
      <c r="D4453" s="39">
        <v>201.88</v>
      </c>
    </row>
    <row r="4454" spans="1:4">
      <c r="A4454" s="6">
        <v>4451</v>
      </c>
      <c r="B4454" s="7">
        <v>667.02</v>
      </c>
      <c r="D4454" s="39">
        <v>667.02</v>
      </c>
    </row>
    <row r="4455" spans="1:4">
      <c r="A4455" s="6">
        <v>4452</v>
      </c>
      <c r="B4455" s="7">
        <v>636.03</v>
      </c>
      <c r="D4455" s="39">
        <v>636.03</v>
      </c>
    </row>
    <row r="4456" spans="1:4">
      <c r="A4456" s="6">
        <v>4453</v>
      </c>
      <c r="B4456" s="7">
        <v>479.1</v>
      </c>
      <c r="D4456" s="39">
        <v>479.1</v>
      </c>
    </row>
    <row r="4457" spans="1:4">
      <c r="A4457" s="6">
        <v>4454</v>
      </c>
      <c r="B4457" s="7">
        <v>1364.83</v>
      </c>
      <c r="D4457" s="39">
        <v>1364.83</v>
      </c>
    </row>
    <row r="4458" spans="1:4">
      <c r="A4458" s="6">
        <v>4455</v>
      </c>
      <c r="B4458" s="7">
        <v>260.15</v>
      </c>
      <c r="D4458" s="39">
        <v>260.15</v>
      </c>
    </row>
    <row r="4459" spans="1:4">
      <c r="A4459" s="6">
        <v>4456</v>
      </c>
      <c r="B4459" s="7">
        <v>366.31</v>
      </c>
      <c r="D4459" s="39">
        <v>366.31</v>
      </c>
    </row>
    <row r="4460" spans="1:4">
      <c r="A4460" s="6">
        <v>4457</v>
      </c>
      <c r="B4460" s="7">
        <v>187.47</v>
      </c>
      <c r="D4460" s="39">
        <v>187.47</v>
      </c>
    </row>
    <row r="4461" spans="1:4">
      <c r="A4461" s="6">
        <v>4458</v>
      </c>
      <c r="B4461" s="7">
        <v>1729.21</v>
      </c>
      <c r="D4461" s="39">
        <v>1729.21</v>
      </c>
    </row>
    <row r="4462" spans="1:4">
      <c r="A4462" s="6">
        <v>4459</v>
      </c>
      <c r="B4462" s="7">
        <v>1490.74</v>
      </c>
      <c r="D4462" s="39">
        <v>1490.74</v>
      </c>
    </row>
    <row r="4463" spans="1:4">
      <c r="A4463" s="6">
        <v>4460</v>
      </c>
      <c r="B4463" s="7">
        <v>376.79</v>
      </c>
      <c r="D4463" s="39">
        <v>376.79</v>
      </c>
    </row>
    <row r="4464" spans="1:4">
      <c r="A4464" s="6">
        <v>4461</v>
      </c>
      <c r="B4464" s="7">
        <v>1317.74</v>
      </c>
      <c r="D4464" s="39">
        <v>1317.74</v>
      </c>
    </row>
    <row r="4465" spans="1:4">
      <c r="A4465" s="6">
        <v>4462</v>
      </c>
      <c r="B4465" s="7">
        <v>418.6</v>
      </c>
      <c r="D4465" s="39">
        <v>418.6</v>
      </c>
    </row>
    <row r="4466" spans="1:4">
      <c r="A4466" s="6">
        <v>4463</v>
      </c>
      <c r="B4466" s="7">
        <v>1817.53</v>
      </c>
      <c r="D4466" s="39">
        <v>1817.53</v>
      </c>
    </row>
    <row r="4467" spans="1:4">
      <c r="A4467" s="6">
        <v>4464</v>
      </c>
      <c r="B4467" s="7">
        <v>1262.36</v>
      </c>
      <c r="D4467" s="39">
        <v>1262.36</v>
      </c>
    </row>
    <row r="4468" spans="1:4">
      <c r="A4468" s="6">
        <v>4465</v>
      </c>
      <c r="B4468" s="7">
        <v>282.13</v>
      </c>
      <c r="D4468" s="39">
        <v>282.13</v>
      </c>
    </row>
    <row r="4469" spans="1:4">
      <c r="A4469" s="6">
        <v>4466</v>
      </c>
      <c r="B4469" s="7">
        <v>382.56</v>
      </c>
      <c r="D4469" s="39">
        <v>382.56</v>
      </c>
    </row>
    <row r="4470" spans="1:4">
      <c r="A4470" s="6">
        <v>4467</v>
      </c>
      <c r="B4470" s="7">
        <v>1342.87</v>
      </c>
      <c r="D4470" s="39">
        <v>1342.87</v>
      </c>
    </row>
    <row r="4471" spans="1:4">
      <c r="A4471" s="6">
        <v>4468</v>
      </c>
      <c r="B4471" s="7">
        <v>2157.79</v>
      </c>
      <c r="D4471" s="39">
        <v>2157.79</v>
      </c>
    </row>
    <row r="4472" spans="1:4">
      <c r="A4472" s="6">
        <v>4469</v>
      </c>
      <c r="B4472" s="7">
        <v>212.42</v>
      </c>
      <c r="D4472" s="39">
        <v>212.42</v>
      </c>
    </row>
    <row r="4473" spans="1:4">
      <c r="A4473" s="6">
        <v>4470</v>
      </c>
      <c r="B4473" s="7">
        <v>1159.2</v>
      </c>
      <c r="D4473" s="39">
        <v>1159.2</v>
      </c>
    </row>
    <row r="4474" spans="1:4">
      <c r="A4474" s="6">
        <v>4471</v>
      </c>
      <c r="B4474" s="7">
        <v>1836.52</v>
      </c>
      <c r="D4474" s="39">
        <v>1836.52</v>
      </c>
    </row>
    <row r="4475" spans="1:4">
      <c r="A4475" s="6">
        <v>4472</v>
      </c>
      <c r="B4475" s="7">
        <v>629.96</v>
      </c>
      <c r="D4475" s="39">
        <v>629.96</v>
      </c>
    </row>
    <row r="4476" spans="1:4">
      <c r="A4476" s="6">
        <v>4473</v>
      </c>
      <c r="B4476" s="7">
        <v>3142.56</v>
      </c>
      <c r="D4476" s="39">
        <v>3142.56</v>
      </c>
    </row>
    <row r="4477" spans="1:4">
      <c r="A4477" s="6">
        <v>4474</v>
      </c>
      <c r="B4477" s="7">
        <v>570.94</v>
      </c>
      <c r="D4477" s="39">
        <v>570.94</v>
      </c>
    </row>
    <row r="4478" spans="1:4">
      <c r="A4478" s="6">
        <v>4475</v>
      </c>
      <c r="B4478" s="7">
        <v>698.36</v>
      </c>
      <c r="D4478" s="39">
        <v>698.36</v>
      </c>
    </row>
    <row r="4479" spans="1:4">
      <c r="A4479" s="6">
        <v>4476</v>
      </c>
      <c r="B4479" s="7">
        <v>1589.35</v>
      </c>
      <c r="D4479" s="39">
        <v>1589.35</v>
      </c>
    </row>
    <row r="4480" spans="1:4">
      <c r="A4480" s="6">
        <v>4477</v>
      </c>
      <c r="B4480" s="7">
        <v>3356.12</v>
      </c>
      <c r="D4480" s="39">
        <v>3356.12</v>
      </c>
    </row>
    <row r="4481" spans="1:4">
      <c r="A4481" s="6">
        <v>4478</v>
      </c>
      <c r="B4481" s="7">
        <v>1541.54</v>
      </c>
      <c r="D4481" s="39">
        <v>1541.54</v>
      </c>
    </row>
    <row r="4482" spans="1:4">
      <c r="A4482" s="6">
        <v>4479</v>
      </c>
      <c r="B4482" s="7">
        <v>140.76</v>
      </c>
      <c r="D4482" s="39">
        <v>140.76</v>
      </c>
    </row>
    <row r="4483" spans="1:4">
      <c r="A4483" s="6">
        <v>4480</v>
      </c>
      <c r="B4483" s="7">
        <v>1094.36</v>
      </c>
      <c r="D4483" s="39">
        <v>1094.36</v>
      </c>
    </row>
    <row r="4484" spans="1:4">
      <c r="A4484" s="6">
        <v>4481</v>
      </c>
      <c r="B4484" s="7">
        <v>3009.81</v>
      </c>
      <c r="D4484" s="39">
        <v>3009.81</v>
      </c>
    </row>
    <row r="4485" spans="1:4">
      <c r="A4485" s="6">
        <v>4482</v>
      </c>
      <c r="B4485" s="7">
        <v>714.98</v>
      </c>
      <c r="D4485" s="39">
        <v>714.98</v>
      </c>
    </row>
    <row r="4486" spans="1:4">
      <c r="A4486" s="6">
        <v>4483</v>
      </c>
      <c r="B4486" s="7">
        <v>2172.65</v>
      </c>
      <c r="D4486" s="39">
        <v>2172.65</v>
      </c>
    </row>
    <row r="4487" spans="1:4">
      <c r="A4487" s="6">
        <v>4484</v>
      </c>
      <c r="B4487" s="7">
        <v>146.63</v>
      </c>
      <c r="D4487" s="39">
        <v>146.63</v>
      </c>
    </row>
    <row r="4488" spans="1:4">
      <c r="A4488" s="6">
        <v>4485</v>
      </c>
      <c r="B4488" s="7">
        <v>5236.23</v>
      </c>
      <c r="D4488" s="39">
        <v>5236.23</v>
      </c>
    </row>
    <row r="4489" spans="1:4">
      <c r="A4489" s="6">
        <v>4486</v>
      </c>
      <c r="B4489" s="7">
        <v>1696.2</v>
      </c>
      <c r="D4489" s="39">
        <v>1696.2</v>
      </c>
    </row>
    <row r="4490" spans="1:4">
      <c r="A4490" s="6">
        <v>4487</v>
      </c>
      <c r="B4490" s="7">
        <v>932.03</v>
      </c>
      <c r="D4490" s="39">
        <v>932.03</v>
      </c>
    </row>
    <row r="4491" spans="1:4">
      <c r="A4491" s="6">
        <v>4488</v>
      </c>
      <c r="B4491" s="7">
        <v>644.44</v>
      </c>
      <c r="D4491" s="39">
        <v>644.44</v>
      </c>
    </row>
    <row r="4492" spans="1:4">
      <c r="A4492" s="6">
        <v>4489</v>
      </c>
      <c r="B4492" s="7">
        <v>643.53</v>
      </c>
      <c r="D4492" s="39">
        <v>643.53</v>
      </c>
    </row>
    <row r="4493" spans="1:4">
      <c r="A4493" s="6">
        <v>4490</v>
      </c>
      <c r="B4493" s="7">
        <v>3104.48</v>
      </c>
      <c r="D4493" s="39">
        <v>3104.48</v>
      </c>
    </row>
    <row r="4494" spans="1:4">
      <c r="A4494" s="6">
        <v>4491</v>
      </c>
      <c r="B4494" s="7">
        <v>548.66</v>
      </c>
      <c r="D4494" s="39">
        <v>548.66</v>
      </c>
    </row>
    <row r="4495" spans="1:4">
      <c r="A4495" s="6">
        <v>4492</v>
      </c>
      <c r="B4495" s="7">
        <v>1021.87</v>
      </c>
      <c r="D4495" s="39">
        <v>1021.87</v>
      </c>
    </row>
    <row r="4496" spans="1:4">
      <c r="A4496" s="6">
        <v>4493</v>
      </c>
      <c r="B4496" s="7">
        <v>912.95</v>
      </c>
      <c r="D4496" s="39">
        <v>912.95</v>
      </c>
    </row>
    <row r="4497" spans="1:4">
      <c r="A4497" s="6">
        <v>4494</v>
      </c>
      <c r="B4497" s="7">
        <v>4203.56</v>
      </c>
      <c r="D4497" s="39">
        <v>4203.56</v>
      </c>
    </row>
    <row r="4498" spans="1:4">
      <c r="A4498" s="6">
        <v>4495</v>
      </c>
      <c r="B4498" s="7">
        <v>274.33</v>
      </c>
      <c r="D4498" s="39">
        <v>274.33</v>
      </c>
    </row>
    <row r="4499" spans="1:4">
      <c r="A4499" s="6">
        <v>4496</v>
      </c>
      <c r="B4499" s="7">
        <v>258.66</v>
      </c>
      <c r="D4499" s="39">
        <v>258.66</v>
      </c>
    </row>
    <row r="4500" spans="1:4">
      <c r="A4500" s="6">
        <v>4497</v>
      </c>
      <c r="B4500" s="7">
        <v>981.96</v>
      </c>
      <c r="D4500" s="39">
        <v>981.96</v>
      </c>
    </row>
    <row r="4501" spans="1:4">
      <c r="A4501" s="6">
        <v>4498</v>
      </c>
      <c r="B4501" s="7">
        <v>100.33</v>
      </c>
      <c r="D4501" s="39">
        <v>100.33</v>
      </c>
    </row>
    <row r="4502" spans="1:4">
      <c r="A4502" s="6">
        <v>4499</v>
      </c>
      <c r="B4502" s="7">
        <v>256.68</v>
      </c>
      <c r="D4502" s="39">
        <v>256.68</v>
      </c>
    </row>
    <row r="4503" spans="1:4">
      <c r="A4503" s="6">
        <v>4500</v>
      </c>
      <c r="B4503" s="7">
        <v>2054</v>
      </c>
      <c r="D4503" s="39">
        <v>2054</v>
      </c>
    </row>
    <row r="4504" spans="1:4">
      <c r="A4504" s="6">
        <v>4501</v>
      </c>
      <c r="B4504" s="7">
        <v>2956.03</v>
      </c>
      <c r="D4504" s="39">
        <v>2956.03</v>
      </c>
    </row>
    <row r="4505" spans="1:4">
      <c r="A4505" s="6">
        <v>4502</v>
      </c>
      <c r="B4505" s="7">
        <v>1093.83</v>
      </c>
      <c r="D4505" s="39">
        <v>1093.83</v>
      </c>
    </row>
    <row r="4506" spans="1:4">
      <c r="A4506" s="6">
        <v>4503</v>
      </c>
      <c r="B4506" s="7">
        <v>1113.58</v>
      </c>
      <c r="D4506" s="39">
        <v>1113.58</v>
      </c>
    </row>
    <row r="4507" spans="1:4">
      <c r="A4507" s="6">
        <v>4504</v>
      </c>
      <c r="B4507" s="7">
        <v>315.29</v>
      </c>
      <c r="D4507" s="39">
        <v>315.29</v>
      </c>
    </row>
    <row r="4508" spans="1:4">
      <c r="A4508" s="6">
        <v>4505</v>
      </c>
      <c r="B4508" s="7">
        <v>1188.82</v>
      </c>
      <c r="D4508" s="39">
        <v>1188.82</v>
      </c>
    </row>
    <row r="4509" spans="1:4">
      <c r="A4509" s="6">
        <v>4506</v>
      </c>
      <c r="B4509" s="7">
        <v>132.48</v>
      </c>
      <c r="D4509" s="39">
        <v>132.48</v>
      </c>
    </row>
    <row r="4510" spans="1:4">
      <c r="A4510" s="6">
        <v>4507</v>
      </c>
      <c r="B4510" s="7">
        <v>1327.05</v>
      </c>
      <c r="D4510" s="39">
        <v>1327.05</v>
      </c>
    </row>
    <row r="4511" spans="1:4">
      <c r="A4511" s="6">
        <v>4508</v>
      </c>
      <c r="B4511" s="7">
        <v>1668.06</v>
      </c>
      <c r="D4511" s="39">
        <v>1668.06</v>
      </c>
    </row>
    <row r="4512" spans="1:4">
      <c r="A4512" s="6">
        <v>4509</v>
      </c>
      <c r="B4512" s="7">
        <v>884.91</v>
      </c>
      <c r="D4512" s="39">
        <v>884.91</v>
      </c>
    </row>
    <row r="4513" spans="1:4">
      <c r="A4513" s="6">
        <v>4510</v>
      </c>
      <c r="B4513" s="7">
        <v>1363.73</v>
      </c>
      <c r="D4513" s="39">
        <v>1363.73</v>
      </c>
    </row>
    <row r="4514" spans="1:4">
      <c r="A4514" s="6">
        <v>4511</v>
      </c>
      <c r="B4514" s="7">
        <v>439.38</v>
      </c>
      <c r="D4514" s="39">
        <v>439.38</v>
      </c>
    </row>
    <row r="4515" spans="1:4">
      <c r="A4515" s="6">
        <v>4512</v>
      </c>
      <c r="B4515" s="7">
        <v>735.27</v>
      </c>
      <c r="D4515" s="39">
        <v>735.27</v>
      </c>
    </row>
    <row r="4516" spans="1:4">
      <c r="A4516" s="6">
        <v>4513</v>
      </c>
      <c r="B4516" s="7">
        <v>266.31</v>
      </c>
      <c r="D4516" s="39">
        <v>266.31</v>
      </c>
    </row>
    <row r="4517" spans="1:4">
      <c r="A4517" s="6">
        <v>4514</v>
      </c>
      <c r="B4517" s="7">
        <v>428.94</v>
      </c>
      <c r="D4517" s="39">
        <v>428.94</v>
      </c>
    </row>
    <row r="4518" spans="1:4">
      <c r="A4518" s="6">
        <v>4515</v>
      </c>
      <c r="B4518" s="7">
        <v>4297.6</v>
      </c>
      <c r="D4518" s="39">
        <v>4297.6</v>
      </c>
    </row>
    <row r="4519" spans="1:4">
      <c r="A4519" s="6">
        <v>4516</v>
      </c>
      <c r="B4519" s="7">
        <v>417.8</v>
      </c>
      <c r="D4519" s="39">
        <v>417.8</v>
      </c>
    </row>
    <row r="4520" spans="1:4">
      <c r="A4520" s="6">
        <v>4517</v>
      </c>
      <c r="B4520" s="7">
        <v>295.79</v>
      </c>
      <c r="D4520" s="39">
        <v>295.79</v>
      </c>
    </row>
    <row r="4521" spans="1:4">
      <c r="A4521" s="6">
        <v>4518</v>
      </c>
      <c r="B4521" s="7">
        <v>44.16</v>
      </c>
      <c r="D4521" s="39">
        <v>44.16</v>
      </c>
    </row>
    <row r="4522" spans="1:4">
      <c r="A4522" s="6">
        <v>4519</v>
      </c>
      <c r="B4522" s="7">
        <v>1817.07</v>
      </c>
      <c r="D4522" s="39">
        <v>1817.07</v>
      </c>
    </row>
    <row r="4523" spans="1:4">
      <c r="A4523" s="6">
        <v>4520</v>
      </c>
      <c r="B4523" s="7">
        <v>1636.91</v>
      </c>
      <c r="D4523" s="39">
        <v>1636.91</v>
      </c>
    </row>
    <row r="4524" spans="1:4">
      <c r="A4524" s="6">
        <v>4521</v>
      </c>
      <c r="B4524" s="7">
        <v>1494.89</v>
      </c>
      <c r="D4524" s="39">
        <v>1494.89</v>
      </c>
    </row>
    <row r="4525" spans="1:4">
      <c r="A4525" s="6">
        <v>4522</v>
      </c>
      <c r="B4525" s="7">
        <v>1077.28</v>
      </c>
      <c r="D4525" s="39">
        <v>1077.28</v>
      </c>
    </row>
    <row r="4526" spans="1:4">
      <c r="A4526" s="6">
        <v>4523</v>
      </c>
      <c r="B4526" s="7">
        <v>1490.74</v>
      </c>
      <c r="D4526" s="39">
        <v>1490.74</v>
      </c>
    </row>
    <row r="4527" spans="1:4">
      <c r="A4527" s="6">
        <v>4524</v>
      </c>
      <c r="B4527" s="7">
        <v>1472.77</v>
      </c>
      <c r="D4527" s="39">
        <v>1472.77</v>
      </c>
    </row>
    <row r="4528" spans="1:4">
      <c r="A4528" s="6">
        <v>4525</v>
      </c>
      <c r="B4528" s="7">
        <v>300.98</v>
      </c>
      <c r="D4528" s="39">
        <v>300.98</v>
      </c>
    </row>
    <row r="4529" spans="1:4">
      <c r="A4529" s="6">
        <v>4526</v>
      </c>
      <c r="B4529" s="7">
        <v>1146.85</v>
      </c>
      <c r="D4529" s="39">
        <v>1146.85</v>
      </c>
    </row>
    <row r="4530" spans="1:4">
      <c r="A4530" s="6">
        <v>4527</v>
      </c>
      <c r="B4530" s="7">
        <v>84.52</v>
      </c>
      <c r="D4530" s="39">
        <v>84.52</v>
      </c>
    </row>
    <row r="4531" spans="1:4">
      <c r="A4531" s="6">
        <v>4528</v>
      </c>
      <c r="B4531" s="7">
        <v>1798.4</v>
      </c>
      <c r="D4531" s="39">
        <v>1798.4</v>
      </c>
    </row>
    <row r="4532" spans="1:4">
      <c r="A4532" s="6">
        <v>4529</v>
      </c>
      <c r="B4532" s="7">
        <v>375.78</v>
      </c>
      <c r="D4532" s="39">
        <v>375.78</v>
      </c>
    </row>
    <row r="4533" spans="1:4">
      <c r="A4533" s="6">
        <v>4530</v>
      </c>
      <c r="B4533" s="7">
        <v>830.06</v>
      </c>
      <c r="D4533" s="39">
        <v>830.06</v>
      </c>
    </row>
    <row r="4534" spans="1:4">
      <c r="A4534" s="6">
        <v>4531</v>
      </c>
      <c r="B4534" s="7">
        <v>716.89</v>
      </c>
      <c r="D4534" s="39">
        <v>716.89</v>
      </c>
    </row>
    <row r="4535" spans="1:4">
      <c r="A4535" s="6">
        <v>4532</v>
      </c>
      <c r="B4535" s="7">
        <v>1146.85</v>
      </c>
      <c r="D4535" s="39">
        <v>1146.85</v>
      </c>
    </row>
    <row r="4536" spans="1:4">
      <c r="A4536" s="6">
        <v>4533</v>
      </c>
      <c r="B4536" s="7">
        <v>2269.61</v>
      </c>
      <c r="D4536" s="39">
        <v>2269.61</v>
      </c>
    </row>
    <row r="4537" spans="1:4">
      <c r="A4537" s="6">
        <v>4534</v>
      </c>
      <c r="B4537" s="7">
        <v>580</v>
      </c>
      <c r="D4537" s="39">
        <v>580</v>
      </c>
    </row>
    <row r="4538" spans="1:4">
      <c r="A4538" s="6">
        <v>4535</v>
      </c>
      <c r="B4538" s="7">
        <v>1066.37</v>
      </c>
      <c r="D4538" s="39">
        <v>1066.37</v>
      </c>
    </row>
    <row r="4539" spans="1:4">
      <c r="A4539" s="6">
        <v>4536</v>
      </c>
      <c r="B4539" s="7">
        <v>140.76</v>
      </c>
      <c r="D4539" s="39">
        <v>140.76</v>
      </c>
    </row>
    <row r="4540" spans="1:4">
      <c r="A4540" s="6">
        <v>4537</v>
      </c>
      <c r="B4540" s="7">
        <v>2273.05</v>
      </c>
      <c r="D4540" s="39">
        <v>2273.05</v>
      </c>
    </row>
    <row r="4541" spans="1:4">
      <c r="A4541" s="6">
        <v>4538</v>
      </c>
      <c r="B4541" s="7">
        <v>408.12</v>
      </c>
      <c r="D4541" s="39">
        <v>408.12</v>
      </c>
    </row>
    <row r="4542" spans="1:4">
      <c r="A4542" s="6">
        <v>4539</v>
      </c>
      <c r="B4542" s="7">
        <v>925.77</v>
      </c>
      <c r="D4542" s="39">
        <v>925.77</v>
      </c>
    </row>
    <row r="4543" spans="1:4">
      <c r="A4543" s="6">
        <v>4540</v>
      </c>
      <c r="B4543" s="7">
        <v>1429.65</v>
      </c>
      <c r="D4543" s="39">
        <v>1429.65</v>
      </c>
    </row>
    <row r="4544" spans="1:4">
      <c r="A4544" s="6">
        <v>4541</v>
      </c>
      <c r="B4544" s="7">
        <v>511.58</v>
      </c>
      <c r="D4544" s="39">
        <v>511.58</v>
      </c>
    </row>
    <row r="4545" spans="1:4">
      <c r="A4545" s="6">
        <v>4542</v>
      </c>
      <c r="B4545" s="7">
        <v>1373.3</v>
      </c>
      <c r="D4545" s="39">
        <v>1373.3</v>
      </c>
    </row>
    <row r="4546" spans="1:4">
      <c r="A4546" s="6">
        <v>4543</v>
      </c>
      <c r="B4546" s="7">
        <v>30.63</v>
      </c>
      <c r="D4546" s="39">
        <v>30.63</v>
      </c>
    </row>
    <row r="4547" spans="1:4">
      <c r="A4547" s="6">
        <v>4544</v>
      </c>
      <c r="B4547" s="7">
        <v>485.89</v>
      </c>
      <c r="D4547" s="39">
        <v>485.89</v>
      </c>
    </row>
    <row r="4548" spans="1:4">
      <c r="A4548" s="6">
        <v>4545</v>
      </c>
      <c r="B4548" s="7">
        <v>394.17</v>
      </c>
      <c r="D4548" s="39">
        <v>394.17</v>
      </c>
    </row>
    <row r="4549" spans="1:4">
      <c r="A4549" s="6">
        <v>4546</v>
      </c>
      <c r="B4549" s="7">
        <v>401.39</v>
      </c>
      <c r="D4549" s="39">
        <v>401.39</v>
      </c>
    </row>
    <row r="4550" spans="1:4">
      <c r="A4550" s="6">
        <v>4547</v>
      </c>
      <c r="B4550" s="7">
        <v>1301.32</v>
      </c>
      <c r="D4550" s="39">
        <v>1301.32</v>
      </c>
    </row>
    <row r="4551" spans="1:4">
      <c r="A4551" s="6">
        <v>4548</v>
      </c>
      <c r="B4551" s="7">
        <v>943.33</v>
      </c>
      <c r="D4551" s="39">
        <v>943.33</v>
      </c>
    </row>
    <row r="4552" spans="1:4">
      <c r="A4552" s="6">
        <v>4549</v>
      </c>
      <c r="B4552" s="7">
        <v>150.49</v>
      </c>
      <c r="D4552" s="39">
        <v>150.49</v>
      </c>
    </row>
    <row r="4553" spans="1:4">
      <c r="A4553" s="6">
        <v>4550</v>
      </c>
      <c r="B4553" s="7">
        <v>448.66</v>
      </c>
      <c r="D4553" s="39">
        <v>448.66</v>
      </c>
    </row>
    <row r="4554" spans="1:4">
      <c r="A4554" s="6">
        <v>4551</v>
      </c>
      <c r="B4554" s="7">
        <v>940.13</v>
      </c>
      <c r="D4554" s="39">
        <v>940.13</v>
      </c>
    </row>
    <row r="4555" spans="1:4">
      <c r="A4555" s="6">
        <v>4552</v>
      </c>
      <c r="B4555" s="7">
        <v>766.48</v>
      </c>
      <c r="D4555" s="39">
        <v>766.48</v>
      </c>
    </row>
    <row r="4556" spans="1:4">
      <c r="A4556" s="6">
        <v>4553</v>
      </c>
      <c r="B4556" s="7">
        <v>222.58</v>
      </c>
      <c r="D4556" s="39">
        <v>222.58</v>
      </c>
    </row>
    <row r="4557" spans="1:4">
      <c r="A4557" s="6">
        <v>4554</v>
      </c>
      <c r="B4557" s="7">
        <v>869.14</v>
      </c>
      <c r="D4557" s="39">
        <v>869.14</v>
      </c>
    </row>
    <row r="4558" spans="1:4">
      <c r="A4558" s="6">
        <v>4555</v>
      </c>
      <c r="B4558" s="7">
        <v>1644.76</v>
      </c>
      <c r="D4558" s="39">
        <v>1644.76</v>
      </c>
    </row>
    <row r="4559" spans="1:4">
      <c r="A4559" s="6">
        <v>4556</v>
      </c>
      <c r="B4559" s="7">
        <v>2083.34</v>
      </c>
      <c r="D4559" s="39">
        <v>2083.34</v>
      </c>
    </row>
    <row r="4560" spans="1:4">
      <c r="A4560" s="6">
        <v>4557</v>
      </c>
      <c r="B4560" s="7">
        <v>435.69</v>
      </c>
      <c r="D4560" s="39">
        <v>435.69</v>
      </c>
    </row>
    <row r="4561" spans="1:4">
      <c r="A4561" s="6">
        <v>4558</v>
      </c>
      <c r="B4561" s="7">
        <v>209.84</v>
      </c>
      <c r="D4561" s="39">
        <v>209.84</v>
      </c>
    </row>
    <row r="4562" spans="1:4">
      <c r="A4562" s="6">
        <v>4559</v>
      </c>
      <c r="B4562" s="7">
        <v>823.74</v>
      </c>
      <c r="D4562" s="39">
        <v>823.74</v>
      </c>
    </row>
    <row r="4563" spans="1:4">
      <c r="A4563" s="6">
        <v>4560</v>
      </c>
      <c r="B4563" s="7">
        <v>394.17</v>
      </c>
      <c r="D4563" s="39">
        <v>394.17</v>
      </c>
    </row>
    <row r="4564" spans="1:4">
      <c r="A4564" s="6">
        <v>4561</v>
      </c>
      <c r="B4564" s="7">
        <v>198.89</v>
      </c>
      <c r="D4564" s="39">
        <v>198.89</v>
      </c>
    </row>
    <row r="4565" spans="1:4">
      <c r="A4565" s="6">
        <v>4562</v>
      </c>
      <c r="B4565" s="7">
        <v>3259.52</v>
      </c>
      <c r="D4565" s="39">
        <v>3259.52</v>
      </c>
    </row>
    <row r="4566" spans="1:4">
      <c r="A4566" s="6">
        <v>4563</v>
      </c>
      <c r="B4566" s="7">
        <v>3115.81</v>
      </c>
      <c r="D4566" s="39">
        <v>3115.81</v>
      </c>
    </row>
    <row r="4567" spans="1:4">
      <c r="A4567" s="6">
        <v>4564</v>
      </c>
      <c r="B4567" s="7">
        <v>901.51</v>
      </c>
      <c r="D4567" s="39">
        <v>901.51</v>
      </c>
    </row>
    <row r="4568" spans="1:4">
      <c r="A4568" s="6">
        <v>4565</v>
      </c>
      <c r="B4568" s="7">
        <v>2625.84</v>
      </c>
      <c r="D4568" s="39">
        <v>2625.84</v>
      </c>
    </row>
    <row r="4569" spans="1:4">
      <c r="A4569" s="6">
        <v>4566</v>
      </c>
      <c r="B4569" s="7">
        <v>1085.91</v>
      </c>
      <c r="D4569" s="39">
        <v>1085.91</v>
      </c>
    </row>
    <row r="4570" spans="1:4">
      <c r="A4570" s="6">
        <v>4567</v>
      </c>
      <c r="B4570" s="7">
        <v>4051.21</v>
      </c>
      <c r="D4570" s="39">
        <v>4051.21</v>
      </c>
    </row>
    <row r="4571" spans="1:4">
      <c r="A4571" s="6">
        <v>4568</v>
      </c>
      <c r="B4571" s="7">
        <v>788.31</v>
      </c>
      <c r="D4571" s="39">
        <v>788.31</v>
      </c>
    </row>
    <row r="4572" spans="1:4">
      <c r="A4572" s="6">
        <v>4569</v>
      </c>
      <c r="B4572" s="7">
        <v>260.61</v>
      </c>
      <c r="D4572" s="39">
        <v>260.61</v>
      </c>
    </row>
    <row r="4573" spans="1:4">
      <c r="A4573" s="6">
        <v>4570</v>
      </c>
      <c r="B4573" s="7">
        <v>1365.22</v>
      </c>
      <c r="D4573" s="39">
        <v>1365.22</v>
      </c>
    </row>
    <row r="4574" spans="1:4">
      <c r="A4574" s="6">
        <v>4571</v>
      </c>
      <c r="B4574" s="7">
        <v>224.96</v>
      </c>
      <c r="D4574" s="39">
        <v>224.96</v>
      </c>
    </row>
    <row r="4575" spans="1:4">
      <c r="A4575" s="6">
        <v>4572</v>
      </c>
      <c r="B4575" s="7">
        <v>305.06</v>
      </c>
      <c r="D4575" s="39">
        <v>305.06</v>
      </c>
    </row>
    <row r="4576" spans="1:4">
      <c r="A4576" s="6">
        <v>4573</v>
      </c>
      <c r="B4576" s="7">
        <v>2742.27</v>
      </c>
      <c r="D4576" s="39">
        <v>2742.27</v>
      </c>
    </row>
    <row r="4577" spans="1:4">
      <c r="A4577" s="6">
        <v>4574</v>
      </c>
      <c r="B4577" s="7">
        <v>449.81</v>
      </c>
      <c r="D4577" s="39">
        <v>449.81</v>
      </c>
    </row>
    <row r="4578" spans="1:4">
      <c r="A4578" s="6">
        <v>4575</v>
      </c>
      <c r="B4578" s="7">
        <v>3526.32</v>
      </c>
      <c r="D4578" s="39">
        <v>3526.32</v>
      </c>
    </row>
    <row r="4579" spans="1:4">
      <c r="A4579" s="6">
        <v>4576</v>
      </c>
      <c r="B4579" s="7">
        <v>4092.05</v>
      </c>
      <c r="D4579" s="39">
        <v>4092.05</v>
      </c>
    </row>
    <row r="4580" spans="1:4">
      <c r="A4580" s="6">
        <v>4577</v>
      </c>
      <c r="B4580" s="7">
        <v>1118.12</v>
      </c>
      <c r="D4580" s="39">
        <v>1118.12</v>
      </c>
    </row>
    <row r="4581" spans="1:4">
      <c r="A4581" s="6">
        <v>4578</v>
      </c>
      <c r="B4581" s="7">
        <v>1397.62</v>
      </c>
      <c r="D4581" s="39">
        <v>1397.62</v>
      </c>
    </row>
    <row r="4582" spans="1:4">
      <c r="A4582" s="6">
        <v>4579</v>
      </c>
      <c r="B4582" s="7">
        <v>3626.26</v>
      </c>
      <c r="D4582" s="39">
        <v>3626.26</v>
      </c>
    </row>
    <row r="4583" spans="1:4">
      <c r="A4583" s="6">
        <v>4580</v>
      </c>
      <c r="B4583" s="7">
        <v>245.09</v>
      </c>
      <c r="D4583" s="39">
        <v>245.09</v>
      </c>
    </row>
    <row r="4584" spans="1:4">
      <c r="A4584" s="6">
        <v>4581</v>
      </c>
      <c r="B4584" s="7">
        <v>3674.57</v>
      </c>
      <c r="D4584" s="39">
        <v>3674.57</v>
      </c>
    </row>
    <row r="4585" spans="1:4">
      <c r="A4585" s="6">
        <v>4582</v>
      </c>
      <c r="B4585" s="7">
        <v>230.74</v>
      </c>
      <c r="D4585" s="39">
        <v>230.74</v>
      </c>
    </row>
    <row r="4586" spans="1:4">
      <c r="A4586" s="6">
        <v>4583</v>
      </c>
      <c r="B4586" s="7">
        <v>2373.3</v>
      </c>
      <c r="D4586" s="39">
        <v>2373.3</v>
      </c>
    </row>
    <row r="4587" spans="1:4">
      <c r="A4587" s="6">
        <v>4584</v>
      </c>
      <c r="B4587" s="7">
        <v>2642.42</v>
      </c>
      <c r="D4587" s="39">
        <v>2642.42</v>
      </c>
    </row>
    <row r="4588" spans="1:4">
      <c r="A4588" s="6">
        <v>4585</v>
      </c>
      <c r="B4588" s="7">
        <v>2466.28</v>
      </c>
      <c r="D4588" s="39">
        <v>2466.28</v>
      </c>
    </row>
    <row r="4589" spans="1:4">
      <c r="A4589" s="6">
        <v>4586</v>
      </c>
      <c r="B4589" s="7">
        <v>1320.02</v>
      </c>
      <c r="D4589" s="39">
        <v>1320.02</v>
      </c>
    </row>
    <row r="4590" spans="1:4">
      <c r="A4590" s="6">
        <v>4587</v>
      </c>
      <c r="B4590" s="7">
        <v>861.87</v>
      </c>
      <c r="D4590" s="39">
        <v>861.87</v>
      </c>
    </row>
    <row r="4591" spans="1:4">
      <c r="A4591" s="6">
        <v>4588</v>
      </c>
      <c r="B4591" s="7">
        <v>2470.45</v>
      </c>
      <c r="D4591" s="39">
        <v>2470.45</v>
      </c>
    </row>
    <row r="4592" spans="1:4">
      <c r="A4592" s="6">
        <v>4589</v>
      </c>
      <c r="B4592" s="7">
        <v>142.86</v>
      </c>
      <c r="D4592" s="39">
        <v>142.86</v>
      </c>
    </row>
    <row r="4593" spans="1:4">
      <c r="A4593" s="6">
        <v>4590</v>
      </c>
      <c r="B4593" s="7">
        <v>1695.09</v>
      </c>
      <c r="D4593" s="39">
        <v>1695.09</v>
      </c>
    </row>
    <row r="4594" spans="1:4">
      <c r="A4594" s="6">
        <v>4591</v>
      </c>
      <c r="B4594" s="7">
        <v>1679.42</v>
      </c>
      <c r="D4594" s="39">
        <v>1679.42</v>
      </c>
    </row>
    <row r="4595" spans="1:4">
      <c r="A4595" s="6">
        <v>4592</v>
      </c>
      <c r="B4595" s="7">
        <v>861.87</v>
      </c>
      <c r="D4595" s="39">
        <v>861.87</v>
      </c>
    </row>
    <row r="4596" spans="1:4">
      <c r="A4596" s="6">
        <v>4593</v>
      </c>
      <c r="B4596" s="7">
        <v>744.5</v>
      </c>
      <c r="D4596" s="39">
        <v>744.5</v>
      </c>
    </row>
    <row r="4597" spans="1:4">
      <c r="A4597" s="6">
        <v>4594</v>
      </c>
      <c r="B4597" s="7">
        <v>1527.85</v>
      </c>
      <c r="D4597" s="39">
        <v>1527.85</v>
      </c>
    </row>
    <row r="4598" spans="1:4">
      <c r="A4598" s="6">
        <v>4595</v>
      </c>
      <c r="B4598" s="7">
        <v>4691.49</v>
      </c>
      <c r="D4598" s="39">
        <v>4691.49</v>
      </c>
    </row>
    <row r="4599" spans="1:4">
      <c r="A4599" s="6">
        <v>4596</v>
      </c>
      <c r="B4599" s="7">
        <v>3365.64</v>
      </c>
      <c r="D4599" s="39">
        <v>3365.64</v>
      </c>
    </row>
    <row r="4600" spans="1:4">
      <c r="A4600" s="6">
        <v>4597</v>
      </c>
      <c r="B4600" s="7">
        <v>449.81</v>
      </c>
      <c r="D4600" s="39">
        <v>449.81</v>
      </c>
    </row>
    <row r="4601" spans="1:4">
      <c r="A4601" s="6">
        <v>4598</v>
      </c>
      <c r="B4601" s="7">
        <v>6887.46</v>
      </c>
      <c r="D4601" s="39">
        <v>6887.46</v>
      </c>
    </row>
    <row r="4602" spans="1:4">
      <c r="A4602" s="6">
        <v>4599</v>
      </c>
      <c r="B4602" s="7">
        <v>1334.28</v>
      </c>
      <c r="D4602" s="39">
        <v>1334.28</v>
      </c>
    </row>
    <row r="4603" spans="1:4">
      <c r="A4603" s="6">
        <v>4600</v>
      </c>
      <c r="B4603" s="7">
        <v>361.61</v>
      </c>
      <c r="D4603" s="39">
        <v>361.61</v>
      </c>
    </row>
    <row r="4604" spans="1:4">
      <c r="A4604" s="6">
        <v>4601</v>
      </c>
      <c r="B4604" s="7">
        <v>4339.59</v>
      </c>
      <c r="D4604" s="39">
        <v>4339.59</v>
      </c>
    </row>
    <row r="4605" spans="1:4">
      <c r="A4605" s="6">
        <v>4602</v>
      </c>
      <c r="B4605" s="7">
        <v>768.45</v>
      </c>
      <c r="D4605" s="39">
        <v>768.45</v>
      </c>
    </row>
    <row r="4606" spans="1:4">
      <c r="A4606" s="6">
        <v>4603</v>
      </c>
      <c r="B4606" s="7">
        <v>1518.53</v>
      </c>
      <c r="D4606" s="39">
        <v>1518.53</v>
      </c>
    </row>
    <row r="4607" spans="1:4">
      <c r="A4607" s="6">
        <v>4604</v>
      </c>
      <c r="B4607" s="7">
        <v>931.48</v>
      </c>
      <c r="D4607" s="39">
        <v>931.48</v>
      </c>
    </row>
    <row r="4608" spans="1:4">
      <c r="A4608" s="6">
        <v>4605</v>
      </c>
      <c r="B4608" s="7">
        <v>394.17</v>
      </c>
      <c r="D4608" s="39">
        <v>394.17</v>
      </c>
    </row>
    <row r="4609" spans="1:4">
      <c r="A4609" s="6">
        <v>4606</v>
      </c>
      <c r="B4609" s="7">
        <v>1236.06</v>
      </c>
      <c r="D4609" s="39">
        <v>1236.06</v>
      </c>
    </row>
    <row r="4610" spans="1:4">
      <c r="A4610" s="6">
        <v>4607</v>
      </c>
      <c r="B4610" s="7">
        <v>514.21</v>
      </c>
      <c r="D4610" s="39">
        <v>514.21</v>
      </c>
    </row>
    <row r="4611" spans="1:4">
      <c r="A4611" s="6">
        <v>4608</v>
      </c>
      <c r="B4611" s="7">
        <v>1146.85</v>
      </c>
      <c r="D4611" s="39">
        <v>1146.85</v>
      </c>
    </row>
    <row r="4612" spans="1:4">
      <c r="A4612" s="6">
        <v>4609</v>
      </c>
      <c r="B4612" s="7">
        <v>6597.68</v>
      </c>
      <c r="D4612" s="39">
        <v>6597.68</v>
      </c>
    </row>
    <row r="4613" spans="1:4">
      <c r="A4613" s="6">
        <v>4610</v>
      </c>
      <c r="B4613" s="7">
        <v>189.69</v>
      </c>
      <c r="D4613" s="39">
        <v>189.69</v>
      </c>
    </row>
    <row r="4614" spans="1:4">
      <c r="A4614" s="6">
        <v>4611</v>
      </c>
      <c r="B4614" s="7">
        <v>477.63</v>
      </c>
      <c r="D4614" s="39">
        <v>477.63</v>
      </c>
    </row>
    <row r="4615" spans="1:4">
      <c r="A4615" s="6">
        <v>4612</v>
      </c>
      <c r="B4615" s="7">
        <v>2224.43</v>
      </c>
      <c r="D4615" s="39">
        <v>2224.43</v>
      </c>
    </row>
    <row r="4616" spans="1:4">
      <c r="A4616" s="6">
        <v>4613</v>
      </c>
      <c r="B4616" s="7">
        <v>552.13</v>
      </c>
      <c r="D4616" s="39">
        <v>552.13</v>
      </c>
    </row>
    <row r="4617" spans="1:4">
      <c r="A4617" s="6">
        <v>4614</v>
      </c>
      <c r="B4617" s="7">
        <v>4297.68</v>
      </c>
      <c r="D4617" s="39">
        <v>4297.68</v>
      </c>
    </row>
    <row r="4618" spans="1:4">
      <c r="A4618" s="6">
        <v>4615</v>
      </c>
      <c r="B4618" s="7">
        <v>2328.28</v>
      </c>
      <c r="D4618" s="39">
        <v>2328.28</v>
      </c>
    </row>
    <row r="4619" spans="1:4">
      <c r="A4619" s="6">
        <v>4616</v>
      </c>
      <c r="B4619" s="7">
        <v>528.58</v>
      </c>
      <c r="D4619" s="39">
        <v>528.58</v>
      </c>
    </row>
    <row r="4620" spans="1:4">
      <c r="A4620" s="6">
        <v>4617</v>
      </c>
      <c r="B4620" s="7">
        <v>1907.22</v>
      </c>
      <c r="D4620" s="39">
        <v>1907.22</v>
      </c>
    </row>
    <row r="4621" spans="1:4">
      <c r="A4621" s="6">
        <v>4618</v>
      </c>
      <c r="B4621" s="7">
        <v>5978.22</v>
      </c>
      <c r="D4621" s="39">
        <v>5978.22</v>
      </c>
    </row>
    <row r="4622" spans="1:4">
      <c r="A4622" s="6">
        <v>4619</v>
      </c>
      <c r="B4622" s="7">
        <v>1836.52</v>
      </c>
      <c r="D4622" s="39">
        <v>1836.52</v>
      </c>
    </row>
    <row r="4623" spans="1:4">
      <c r="A4623" s="6">
        <v>4620</v>
      </c>
      <c r="B4623" s="7">
        <v>1272.76</v>
      </c>
      <c r="D4623" s="39">
        <v>1272.76</v>
      </c>
    </row>
    <row r="4624" spans="1:4">
      <c r="A4624" s="6">
        <v>4621</v>
      </c>
      <c r="B4624" s="7">
        <v>1932</v>
      </c>
      <c r="D4624" s="39">
        <v>1932</v>
      </c>
    </row>
    <row r="4625" spans="1:4">
      <c r="A4625" s="6">
        <v>4622</v>
      </c>
      <c r="B4625" s="7">
        <v>770.04</v>
      </c>
      <c r="D4625" s="39">
        <v>770.04</v>
      </c>
    </row>
    <row r="4626" spans="1:4">
      <c r="A4626" s="6">
        <v>4623</v>
      </c>
      <c r="B4626" s="7">
        <v>2239.88</v>
      </c>
      <c r="D4626" s="39">
        <v>2239.88</v>
      </c>
    </row>
    <row r="4627" spans="1:4">
      <c r="A4627" s="6">
        <v>4624</v>
      </c>
      <c r="B4627" s="7">
        <v>1169</v>
      </c>
      <c r="D4627" s="39">
        <v>1169</v>
      </c>
    </row>
    <row r="4628" spans="1:4">
      <c r="A4628" s="6">
        <v>4625</v>
      </c>
      <c r="B4628" s="7">
        <v>228.45</v>
      </c>
      <c r="D4628" s="39">
        <v>228.45</v>
      </c>
    </row>
    <row r="4629" spans="1:4">
      <c r="A4629" s="6">
        <v>4626</v>
      </c>
      <c r="B4629" s="7">
        <v>1335.47</v>
      </c>
      <c r="D4629" s="39">
        <v>1335.47</v>
      </c>
    </row>
    <row r="4630" spans="1:4">
      <c r="A4630" s="6">
        <v>4627</v>
      </c>
      <c r="B4630" s="7">
        <v>333.14</v>
      </c>
      <c r="D4630" s="39">
        <v>333.14</v>
      </c>
    </row>
    <row r="4631" spans="1:4">
      <c r="A4631" s="6">
        <v>4628</v>
      </c>
      <c r="B4631" s="7">
        <v>2688.94</v>
      </c>
      <c r="D4631" s="39">
        <v>2688.94</v>
      </c>
    </row>
    <row r="4632" spans="1:4">
      <c r="A4632" s="6">
        <v>4629</v>
      </c>
      <c r="B4632" s="7">
        <v>2853.45</v>
      </c>
      <c r="D4632" s="39">
        <v>2853.45</v>
      </c>
    </row>
    <row r="4633" spans="1:4">
      <c r="A4633" s="6">
        <v>4630</v>
      </c>
      <c r="B4633" s="7">
        <v>198.89</v>
      </c>
      <c r="D4633" s="39">
        <v>198.89</v>
      </c>
    </row>
    <row r="4634" spans="1:4">
      <c r="A4634" s="6">
        <v>4631</v>
      </c>
      <c r="B4634" s="7">
        <v>872.37</v>
      </c>
      <c r="D4634" s="39">
        <v>872.37</v>
      </c>
    </row>
    <row r="4635" spans="1:4">
      <c r="A4635" s="6">
        <v>4632</v>
      </c>
      <c r="B4635" s="7">
        <v>395.52</v>
      </c>
      <c r="D4635" s="39">
        <v>395.52</v>
      </c>
    </row>
    <row r="4636" spans="1:4">
      <c r="A4636" s="6">
        <v>4633</v>
      </c>
      <c r="B4636" s="7">
        <v>965.83</v>
      </c>
      <c r="D4636" s="39">
        <v>965.83</v>
      </c>
    </row>
    <row r="4637" spans="1:4">
      <c r="A4637" s="6">
        <v>4634</v>
      </c>
      <c r="B4637" s="7">
        <v>2711.11</v>
      </c>
      <c r="D4637" s="39">
        <v>2711.11</v>
      </c>
    </row>
    <row r="4638" spans="1:4">
      <c r="A4638" s="6">
        <v>4635</v>
      </c>
      <c r="B4638" s="7">
        <v>1354.25</v>
      </c>
      <c r="D4638" s="39">
        <v>1354.25</v>
      </c>
    </row>
    <row r="4639" spans="1:4">
      <c r="A4639" s="6">
        <v>4636</v>
      </c>
      <c r="B4639" s="7">
        <v>836.25</v>
      </c>
      <c r="D4639" s="39">
        <v>836.25</v>
      </c>
    </row>
    <row r="4640" spans="1:4">
      <c r="A4640" s="6">
        <v>4637</v>
      </c>
      <c r="B4640" s="7">
        <v>211.3</v>
      </c>
      <c r="D4640" s="39">
        <v>211.3</v>
      </c>
    </row>
    <row r="4641" spans="1:4">
      <c r="A4641" s="6">
        <v>4638</v>
      </c>
      <c r="B4641" s="7">
        <v>2122.23</v>
      </c>
      <c r="D4641" s="39">
        <v>2122.23</v>
      </c>
    </row>
    <row r="4642" spans="1:4">
      <c r="A4642" s="6">
        <v>4639</v>
      </c>
      <c r="B4642" s="7">
        <v>525.28</v>
      </c>
      <c r="D4642" s="39">
        <v>525.28</v>
      </c>
    </row>
    <row r="4643" spans="1:4">
      <c r="A4643" s="6">
        <v>4640</v>
      </c>
      <c r="B4643" s="7">
        <v>579.6</v>
      </c>
      <c r="D4643" s="39">
        <v>579.6</v>
      </c>
    </row>
    <row r="4644" spans="1:4">
      <c r="A4644" s="6">
        <v>4641</v>
      </c>
      <c r="B4644" s="7">
        <v>1655.87</v>
      </c>
      <c r="D4644" s="39">
        <v>1655.87</v>
      </c>
    </row>
    <row r="4645" spans="1:4">
      <c r="A4645" s="6">
        <v>4642</v>
      </c>
      <c r="B4645" s="7">
        <v>1883.98</v>
      </c>
      <c r="D4645" s="39">
        <v>1883.98</v>
      </c>
    </row>
    <row r="4646" spans="1:4">
      <c r="A4646" s="6">
        <v>4643</v>
      </c>
      <c r="B4646" s="7">
        <v>183.34</v>
      </c>
      <c r="D4646" s="39">
        <v>183.34</v>
      </c>
    </row>
    <row r="4647" spans="1:4">
      <c r="A4647" s="6">
        <v>4644</v>
      </c>
      <c r="B4647" s="7">
        <v>315.29</v>
      </c>
      <c r="D4647" s="39">
        <v>315.29</v>
      </c>
    </row>
    <row r="4648" spans="1:4">
      <c r="A4648" s="6">
        <v>4645</v>
      </c>
      <c r="B4648" s="7">
        <v>689.2</v>
      </c>
      <c r="D4648" s="39">
        <v>689.2</v>
      </c>
    </row>
    <row r="4649" spans="1:4">
      <c r="A4649" s="6">
        <v>4646</v>
      </c>
      <c r="B4649" s="7">
        <v>3467.7</v>
      </c>
      <c r="D4649" s="39">
        <v>3467.7</v>
      </c>
    </row>
    <row r="4650" spans="1:4">
      <c r="A4650" s="6">
        <v>4647</v>
      </c>
      <c r="B4650" s="7">
        <v>448.66</v>
      </c>
      <c r="D4650" s="39">
        <v>448.66</v>
      </c>
    </row>
    <row r="4651" spans="1:4">
      <c r="A4651" s="6">
        <v>4648</v>
      </c>
      <c r="B4651" s="7">
        <v>195.62</v>
      </c>
      <c r="D4651" s="39">
        <v>195.62</v>
      </c>
    </row>
    <row r="4652" spans="1:4">
      <c r="A4652" s="6">
        <v>4649</v>
      </c>
      <c r="B4652" s="7">
        <v>539.1</v>
      </c>
      <c r="D4652" s="39">
        <v>539.1</v>
      </c>
    </row>
    <row r="4653" spans="1:4">
      <c r="A4653" s="6">
        <v>4650</v>
      </c>
      <c r="B4653" s="7">
        <v>3880.45</v>
      </c>
      <c r="D4653" s="39">
        <v>3880.45</v>
      </c>
    </row>
    <row r="4654" spans="1:4">
      <c r="A4654" s="6">
        <v>4651</v>
      </c>
      <c r="B4654" s="7">
        <v>377.58</v>
      </c>
      <c r="D4654" s="39">
        <v>377.58</v>
      </c>
    </row>
    <row r="4655" spans="1:4">
      <c r="A4655" s="6">
        <v>4652</v>
      </c>
      <c r="B4655" s="7">
        <v>290.79</v>
      </c>
      <c r="D4655" s="39">
        <v>290.79</v>
      </c>
    </row>
    <row r="4656" spans="1:4">
      <c r="A4656" s="6">
        <v>4653</v>
      </c>
      <c r="B4656" s="7">
        <v>1128.91</v>
      </c>
      <c r="D4656" s="39">
        <v>1128.91</v>
      </c>
    </row>
    <row r="4657" spans="1:4">
      <c r="A4657" s="6">
        <v>4654</v>
      </c>
      <c r="B4657" s="7">
        <v>1525.5</v>
      </c>
      <c r="D4657" s="39">
        <v>1525.5</v>
      </c>
    </row>
    <row r="4658" spans="1:4">
      <c r="A4658" s="6">
        <v>4655</v>
      </c>
      <c r="B4658" s="7">
        <v>1516.11</v>
      </c>
      <c r="D4658" s="39">
        <v>1516.11</v>
      </c>
    </row>
    <row r="4659" spans="1:4">
      <c r="A4659" s="6">
        <v>4656</v>
      </c>
      <c r="B4659" s="7">
        <v>1071.23</v>
      </c>
      <c r="D4659" s="39">
        <v>1071.23</v>
      </c>
    </row>
    <row r="4660" spans="1:4">
      <c r="A4660" s="6">
        <v>4657</v>
      </c>
      <c r="B4660" s="7">
        <v>3487.49</v>
      </c>
      <c r="D4660" s="39">
        <v>3487.49</v>
      </c>
    </row>
    <row r="4661" spans="1:4">
      <c r="A4661" s="6">
        <v>4658</v>
      </c>
      <c r="B4661" s="7">
        <v>2902.06</v>
      </c>
      <c r="D4661" s="39">
        <v>2902.06</v>
      </c>
    </row>
    <row r="4662" spans="1:4">
      <c r="A4662" s="6">
        <v>4659</v>
      </c>
      <c r="B4662" s="7">
        <v>1803.02</v>
      </c>
      <c r="D4662" s="39">
        <v>1803.02</v>
      </c>
    </row>
    <row r="4663" spans="1:4">
      <c r="A4663" s="6">
        <v>4660</v>
      </c>
      <c r="B4663" s="7">
        <v>375.31</v>
      </c>
      <c r="D4663" s="39">
        <v>375.31</v>
      </c>
    </row>
    <row r="4664" spans="1:4">
      <c r="A4664" s="6">
        <v>4661</v>
      </c>
      <c r="B4664" s="7">
        <v>258.66</v>
      </c>
      <c r="D4664" s="39">
        <v>258.66</v>
      </c>
    </row>
    <row r="4665" spans="1:4">
      <c r="A4665" s="6">
        <v>4662</v>
      </c>
      <c r="B4665" s="7">
        <v>884.91</v>
      </c>
      <c r="D4665" s="39">
        <v>884.91</v>
      </c>
    </row>
    <row r="4666" spans="1:4">
      <c r="A4666" s="6">
        <v>4663</v>
      </c>
      <c r="B4666" s="7">
        <v>1360.68</v>
      </c>
      <c r="D4666" s="39">
        <v>1360.68</v>
      </c>
    </row>
    <row r="4667" spans="1:4">
      <c r="A4667" s="6">
        <v>4664</v>
      </c>
      <c r="B4667" s="7">
        <v>105.06</v>
      </c>
      <c r="D4667" s="39">
        <v>105.06</v>
      </c>
    </row>
    <row r="4668" spans="1:4">
      <c r="A4668" s="6">
        <v>4665</v>
      </c>
      <c r="B4668" s="7">
        <v>1335.82</v>
      </c>
      <c r="D4668" s="39">
        <v>1335.82</v>
      </c>
    </row>
    <row r="4669" spans="1:4">
      <c r="A4669" s="6">
        <v>4666</v>
      </c>
      <c r="B4669" s="7">
        <v>461.48</v>
      </c>
      <c r="D4669" s="39">
        <v>461.48</v>
      </c>
    </row>
    <row r="4670" spans="1:4">
      <c r="A4670" s="6">
        <v>4667</v>
      </c>
      <c r="B4670" s="7">
        <v>1071.23</v>
      </c>
      <c r="D4670" s="39">
        <v>1071.23</v>
      </c>
    </row>
    <row r="4671" spans="1:4">
      <c r="A4671" s="6">
        <v>4668</v>
      </c>
      <c r="B4671" s="7">
        <v>240.57</v>
      </c>
      <c r="D4671" s="39">
        <v>240.57</v>
      </c>
    </row>
    <row r="4672" spans="1:4">
      <c r="A4672" s="6">
        <v>4669</v>
      </c>
      <c r="B4672" s="7">
        <v>1086.72</v>
      </c>
      <c r="D4672" s="39">
        <v>1086.72</v>
      </c>
    </row>
    <row r="4673" spans="1:4">
      <c r="A4673" s="6">
        <v>4670</v>
      </c>
      <c r="B4673" s="7">
        <v>901.51</v>
      </c>
      <c r="D4673" s="39">
        <v>901.51</v>
      </c>
    </row>
    <row r="4674" spans="1:4">
      <c r="A4674" s="6">
        <v>4671</v>
      </c>
      <c r="B4674" s="7">
        <v>4620.96</v>
      </c>
      <c r="D4674" s="39">
        <v>4620.96</v>
      </c>
    </row>
    <row r="4675" spans="1:4">
      <c r="A4675" s="6">
        <v>4672</v>
      </c>
      <c r="B4675" s="7">
        <v>3604.38</v>
      </c>
      <c r="D4675" s="39">
        <v>3604.38</v>
      </c>
    </row>
    <row r="4676" spans="1:4">
      <c r="A4676" s="6">
        <v>4673</v>
      </c>
      <c r="B4676" s="7">
        <v>1695.09</v>
      </c>
      <c r="D4676" s="39">
        <v>1695.09</v>
      </c>
    </row>
    <row r="4677" spans="1:4">
      <c r="A4677" s="6">
        <v>4674</v>
      </c>
      <c r="B4677" s="7">
        <v>1955.92</v>
      </c>
      <c r="D4677" s="39">
        <v>1955.92</v>
      </c>
    </row>
    <row r="4678" spans="1:4">
      <c r="A4678" s="6">
        <v>4675</v>
      </c>
      <c r="B4678" s="7">
        <v>976.15</v>
      </c>
      <c r="D4678" s="39">
        <v>976.15</v>
      </c>
    </row>
    <row r="4679" spans="1:4">
      <c r="A4679" s="6">
        <v>4676</v>
      </c>
      <c r="B4679" s="7">
        <v>2905.14</v>
      </c>
      <c r="D4679" s="39">
        <v>2905.14</v>
      </c>
    </row>
    <row r="4680" spans="1:4">
      <c r="A4680" s="6">
        <v>4677</v>
      </c>
      <c r="B4680" s="7">
        <v>1312.52</v>
      </c>
      <c r="D4680" s="39">
        <v>1312.52</v>
      </c>
    </row>
    <row r="4681" spans="1:4">
      <c r="A4681" s="6">
        <v>4678</v>
      </c>
      <c r="B4681" s="7">
        <v>796.19</v>
      </c>
      <c r="D4681" s="39">
        <v>796.19</v>
      </c>
    </row>
    <row r="4682" spans="1:4">
      <c r="A4682" s="6">
        <v>4679</v>
      </c>
      <c r="B4682" s="7">
        <v>336.84</v>
      </c>
      <c r="D4682" s="39">
        <v>336.84</v>
      </c>
    </row>
    <row r="4683" spans="1:4">
      <c r="A4683" s="6">
        <v>4680</v>
      </c>
      <c r="B4683" s="7">
        <v>767.37</v>
      </c>
      <c r="D4683" s="39">
        <v>767.37</v>
      </c>
    </row>
    <row r="4684" spans="1:4">
      <c r="A4684" s="6">
        <v>4681</v>
      </c>
      <c r="B4684" s="7">
        <v>211.3</v>
      </c>
      <c r="D4684" s="39">
        <v>211.3</v>
      </c>
    </row>
    <row r="4685" spans="1:4">
      <c r="A4685" s="6">
        <v>4682</v>
      </c>
      <c r="B4685" s="7">
        <v>406.76</v>
      </c>
      <c r="D4685" s="39">
        <v>406.76</v>
      </c>
    </row>
    <row r="4686" spans="1:4">
      <c r="A4686" s="6">
        <v>4683</v>
      </c>
      <c r="B4686" s="7">
        <v>1149.88</v>
      </c>
      <c r="D4686" s="39">
        <v>1149.88</v>
      </c>
    </row>
    <row r="4687" spans="1:4">
      <c r="A4687" s="6">
        <v>4684</v>
      </c>
      <c r="B4687" s="7">
        <v>4439.75</v>
      </c>
      <c r="D4687" s="39">
        <v>4439.75</v>
      </c>
    </row>
    <row r="4688" spans="1:4">
      <c r="A4688" s="6">
        <v>4685</v>
      </c>
      <c r="B4688" s="7">
        <v>1068.58</v>
      </c>
      <c r="D4688" s="39">
        <v>1068.58</v>
      </c>
    </row>
    <row r="4689" spans="1:4">
      <c r="A4689" s="6">
        <v>4686</v>
      </c>
      <c r="B4689" s="7">
        <v>1816.72</v>
      </c>
      <c r="D4689" s="39">
        <v>1816.72</v>
      </c>
    </row>
    <row r="4690" spans="1:4">
      <c r="A4690" s="6">
        <v>4687</v>
      </c>
      <c r="B4690" s="7">
        <v>278.93</v>
      </c>
      <c r="D4690" s="39">
        <v>278.93</v>
      </c>
    </row>
    <row r="4691" spans="1:4">
      <c r="A4691" s="6">
        <v>4688</v>
      </c>
      <c r="B4691" s="7">
        <v>1802.19</v>
      </c>
      <c r="D4691" s="39">
        <v>1802.19</v>
      </c>
    </row>
    <row r="4692" spans="1:4">
      <c r="A4692" s="6">
        <v>4689</v>
      </c>
      <c r="B4692" s="7">
        <v>878.41</v>
      </c>
      <c r="D4692" s="39">
        <v>878.41</v>
      </c>
    </row>
    <row r="4693" spans="1:4">
      <c r="A4693" s="6">
        <v>4690</v>
      </c>
      <c r="B4693" s="7">
        <v>1856.7</v>
      </c>
      <c r="D4693" s="39">
        <v>1856.7</v>
      </c>
    </row>
    <row r="4694" spans="1:4">
      <c r="A4694" s="6">
        <v>4691</v>
      </c>
      <c r="B4694" s="7">
        <v>1816.72</v>
      </c>
      <c r="D4694" s="39">
        <v>1816.72</v>
      </c>
    </row>
    <row r="4695" spans="1:4">
      <c r="A4695" s="6">
        <v>4692</v>
      </c>
      <c r="B4695" s="7">
        <v>1866.51</v>
      </c>
      <c r="D4695" s="39">
        <v>1866.51</v>
      </c>
    </row>
    <row r="4696" spans="1:4">
      <c r="A4696" s="6">
        <v>4693</v>
      </c>
      <c r="B4696" s="7">
        <v>447.27</v>
      </c>
      <c r="D4696" s="39">
        <v>447.27</v>
      </c>
    </row>
    <row r="4697" spans="1:4">
      <c r="A4697" s="6">
        <v>4694</v>
      </c>
      <c r="B4697" s="7">
        <v>751.38</v>
      </c>
      <c r="D4697" s="39">
        <v>751.38</v>
      </c>
    </row>
    <row r="4698" spans="1:4">
      <c r="A4698" s="6">
        <v>4695</v>
      </c>
      <c r="B4698" s="7">
        <v>2282.24</v>
      </c>
      <c r="D4698" s="39">
        <v>2282.24</v>
      </c>
    </row>
    <row r="4699" spans="1:4">
      <c r="A4699" s="6">
        <v>4696</v>
      </c>
      <c r="B4699" s="7">
        <v>743.71</v>
      </c>
      <c r="D4699" s="39">
        <v>743.71</v>
      </c>
    </row>
    <row r="4700" spans="1:4">
      <c r="A4700" s="6">
        <v>4697</v>
      </c>
      <c r="B4700" s="7">
        <v>1836.02</v>
      </c>
      <c r="D4700" s="39">
        <v>1836.02</v>
      </c>
    </row>
    <row r="4701" spans="1:4">
      <c r="A4701" s="6">
        <v>4698</v>
      </c>
      <c r="B4701" s="7">
        <v>580</v>
      </c>
      <c r="D4701" s="39">
        <v>580</v>
      </c>
    </row>
    <row r="4702" spans="1:4">
      <c r="A4702" s="6">
        <v>4699</v>
      </c>
      <c r="B4702" s="7">
        <v>904.67</v>
      </c>
      <c r="D4702" s="39">
        <v>904.67</v>
      </c>
    </row>
    <row r="4703" spans="1:4">
      <c r="A4703" s="6">
        <v>4700</v>
      </c>
      <c r="B4703" s="7">
        <v>1573.55</v>
      </c>
      <c r="D4703" s="39">
        <v>1573.55</v>
      </c>
    </row>
    <row r="4704" spans="1:4">
      <c r="A4704" s="6">
        <v>4701</v>
      </c>
      <c r="B4704" s="7">
        <v>100.33</v>
      </c>
      <c r="D4704" s="39">
        <v>100.33</v>
      </c>
    </row>
    <row r="4705" spans="1:4">
      <c r="A4705" s="6">
        <v>4702</v>
      </c>
      <c r="B4705" s="7">
        <v>623.01</v>
      </c>
      <c r="D4705" s="39">
        <v>623.01</v>
      </c>
    </row>
    <row r="4706" spans="1:4">
      <c r="A4706" s="6">
        <v>4703</v>
      </c>
      <c r="B4706" s="7">
        <v>1020.73</v>
      </c>
      <c r="D4706" s="39">
        <v>1020.73</v>
      </c>
    </row>
    <row r="4707" spans="1:4">
      <c r="A4707" s="6">
        <v>4704</v>
      </c>
      <c r="B4707" s="7">
        <v>1196.2</v>
      </c>
      <c r="D4707" s="39">
        <v>1196.2</v>
      </c>
    </row>
    <row r="4708" spans="1:4">
      <c r="A4708" s="6">
        <v>4705</v>
      </c>
      <c r="B4708" s="7">
        <v>2966.3</v>
      </c>
      <c r="D4708" s="39">
        <v>2966.3</v>
      </c>
    </row>
    <row r="4709" spans="1:4">
      <c r="A4709" s="6">
        <v>4706</v>
      </c>
      <c r="B4709" s="7">
        <v>2923.86</v>
      </c>
      <c r="D4709" s="39">
        <v>2923.86</v>
      </c>
    </row>
    <row r="4710" spans="1:4">
      <c r="A4710" s="6">
        <v>4707</v>
      </c>
      <c r="B4710" s="7">
        <v>2083.72</v>
      </c>
      <c r="D4710" s="39">
        <v>2083.72</v>
      </c>
    </row>
    <row r="4711" spans="1:4">
      <c r="A4711" s="6">
        <v>4708</v>
      </c>
      <c r="B4711" s="7">
        <v>256.17</v>
      </c>
      <c r="D4711" s="39">
        <v>256.17</v>
      </c>
    </row>
    <row r="4712" spans="1:4">
      <c r="A4712" s="6">
        <v>4709</v>
      </c>
      <c r="B4712" s="7">
        <v>1128.91</v>
      </c>
      <c r="D4712" s="39">
        <v>1128.91</v>
      </c>
    </row>
    <row r="4713" spans="1:4">
      <c r="A4713" s="6">
        <v>4710</v>
      </c>
      <c r="B4713" s="7">
        <v>1684.42</v>
      </c>
      <c r="D4713" s="39">
        <v>1684.42</v>
      </c>
    </row>
    <row r="4714" spans="1:4">
      <c r="A4714" s="6">
        <v>4711</v>
      </c>
      <c r="B4714" s="7">
        <v>897.32</v>
      </c>
      <c r="D4714" s="39">
        <v>897.32</v>
      </c>
    </row>
    <row r="4715" spans="1:4">
      <c r="A4715" s="6">
        <v>4712</v>
      </c>
      <c r="B4715" s="7">
        <v>2228.92</v>
      </c>
      <c r="D4715" s="39">
        <v>2228.92</v>
      </c>
    </row>
    <row r="4716" spans="1:4">
      <c r="A4716" s="6">
        <v>4713</v>
      </c>
      <c r="B4716" s="7">
        <v>4660.73</v>
      </c>
      <c r="D4716" s="39">
        <v>4660.73</v>
      </c>
    </row>
    <row r="4717" spans="1:4">
      <c r="A4717" s="6">
        <v>4714</v>
      </c>
      <c r="B4717" s="7">
        <v>435.69</v>
      </c>
      <c r="D4717" s="39">
        <v>435.69</v>
      </c>
    </row>
    <row r="4718" spans="1:4">
      <c r="A4718" s="6">
        <v>4715</v>
      </c>
      <c r="B4718" s="7">
        <v>318.02</v>
      </c>
      <c r="D4718" s="39">
        <v>318.02</v>
      </c>
    </row>
    <row r="4719" spans="1:4">
      <c r="A4719" s="6">
        <v>4716</v>
      </c>
      <c r="B4719" s="7">
        <v>1766.46</v>
      </c>
      <c r="D4719" s="39">
        <v>1766.46</v>
      </c>
    </row>
    <row r="4720" spans="1:4">
      <c r="A4720" s="6">
        <v>4717</v>
      </c>
      <c r="B4720" s="7">
        <v>2934.73</v>
      </c>
      <c r="D4720" s="39">
        <v>2934.73</v>
      </c>
    </row>
    <row r="4721" spans="1:4">
      <c r="A4721" s="6">
        <v>4718</v>
      </c>
      <c r="B4721" s="7">
        <v>4117.89</v>
      </c>
      <c r="D4721" s="39">
        <v>4117.89</v>
      </c>
    </row>
    <row r="4722" spans="1:4">
      <c r="A4722" s="6">
        <v>4719</v>
      </c>
      <c r="B4722" s="7">
        <v>443.48</v>
      </c>
      <c r="D4722" s="39">
        <v>443.48</v>
      </c>
    </row>
    <row r="4723" spans="1:4">
      <c r="A4723" s="6">
        <v>4720</v>
      </c>
      <c r="B4723" s="7">
        <v>2356.41</v>
      </c>
      <c r="D4723" s="39">
        <v>2356.41</v>
      </c>
    </row>
    <row r="4724" spans="1:4">
      <c r="A4724" s="6">
        <v>4721</v>
      </c>
      <c r="B4724" s="7">
        <v>556.62</v>
      </c>
      <c r="D4724" s="39">
        <v>556.62</v>
      </c>
    </row>
    <row r="4725" spans="1:4">
      <c r="A4725" s="6">
        <v>4722</v>
      </c>
      <c r="B4725" s="7">
        <v>643.49</v>
      </c>
      <c r="D4725" s="39">
        <v>643.49</v>
      </c>
    </row>
    <row r="4726" spans="1:4">
      <c r="A4726" s="6">
        <v>4723</v>
      </c>
      <c r="B4726" s="7">
        <v>1501.51</v>
      </c>
      <c r="D4726" s="39">
        <v>1501.51</v>
      </c>
    </row>
    <row r="4727" spans="1:4">
      <c r="A4727" s="6">
        <v>4724</v>
      </c>
      <c r="B4727" s="7">
        <v>899.2</v>
      </c>
      <c r="D4727" s="39">
        <v>899.2</v>
      </c>
    </row>
    <row r="4728" spans="1:4">
      <c r="A4728" s="6">
        <v>4725</v>
      </c>
      <c r="B4728" s="7">
        <v>555</v>
      </c>
      <c r="D4728" s="39">
        <v>555</v>
      </c>
    </row>
    <row r="4729" spans="1:4">
      <c r="A4729" s="6">
        <v>4726</v>
      </c>
      <c r="B4729" s="7">
        <v>1408.55</v>
      </c>
      <c r="D4729" s="39">
        <v>1408.55</v>
      </c>
    </row>
    <row r="4730" spans="1:4">
      <c r="A4730" s="6">
        <v>4727</v>
      </c>
      <c r="B4730" s="7">
        <v>2783.86</v>
      </c>
      <c r="D4730" s="39">
        <v>2783.86</v>
      </c>
    </row>
    <row r="4731" spans="1:4">
      <c r="A4731" s="6">
        <v>4728</v>
      </c>
      <c r="B4731" s="7">
        <v>1883.19</v>
      </c>
      <c r="D4731" s="39">
        <v>1883.19</v>
      </c>
    </row>
    <row r="4732" spans="1:4">
      <c r="A4732" s="6">
        <v>4729</v>
      </c>
      <c r="B4732" s="7">
        <v>994.9</v>
      </c>
      <c r="D4732" s="39">
        <v>994.9</v>
      </c>
    </row>
    <row r="4733" spans="1:4">
      <c r="A4733" s="6">
        <v>4730</v>
      </c>
      <c r="B4733" s="7">
        <v>428.94</v>
      </c>
      <c r="D4733" s="39">
        <v>428.94</v>
      </c>
    </row>
    <row r="4734" spans="1:4">
      <c r="A4734" s="6">
        <v>4731</v>
      </c>
      <c r="B4734" s="7">
        <v>2973.98</v>
      </c>
      <c r="D4734" s="39">
        <v>2973.98</v>
      </c>
    </row>
    <row r="4735" spans="1:4">
      <c r="A4735" s="6">
        <v>4732</v>
      </c>
      <c r="B4735" s="7">
        <v>1816.72</v>
      </c>
      <c r="D4735" s="39">
        <v>1816.72</v>
      </c>
    </row>
    <row r="4736" spans="1:4">
      <c r="A4736" s="6">
        <v>4733</v>
      </c>
      <c r="B4736" s="7">
        <v>974.74</v>
      </c>
      <c r="D4736" s="39">
        <v>974.74</v>
      </c>
    </row>
    <row r="4737" spans="1:4">
      <c r="A4737" s="6">
        <v>4734</v>
      </c>
      <c r="B4737" s="7">
        <v>384.94</v>
      </c>
      <c r="D4737" s="39">
        <v>384.94</v>
      </c>
    </row>
    <row r="4738" spans="1:4">
      <c r="A4738" s="6">
        <v>4735</v>
      </c>
      <c r="B4738" s="7">
        <v>1366.64</v>
      </c>
      <c r="D4738" s="39">
        <v>1366.64</v>
      </c>
    </row>
    <row r="4739" spans="1:4">
      <c r="A4739" s="6">
        <v>4736</v>
      </c>
      <c r="B4739" s="7">
        <v>539.1</v>
      </c>
      <c r="D4739" s="39">
        <v>539.1</v>
      </c>
    </row>
    <row r="4740" spans="1:4">
      <c r="A4740" s="6">
        <v>4737</v>
      </c>
      <c r="B4740" s="7">
        <v>800.8</v>
      </c>
      <c r="D4740" s="39">
        <v>800.8</v>
      </c>
    </row>
    <row r="4741" spans="1:4">
      <c r="A4741" s="6">
        <v>4738</v>
      </c>
      <c r="B4741" s="7">
        <v>996.68</v>
      </c>
      <c r="D4741" s="39">
        <v>996.68</v>
      </c>
    </row>
    <row r="4742" spans="1:4">
      <c r="A4742" s="6">
        <v>4739</v>
      </c>
      <c r="B4742" s="7">
        <v>1909.72</v>
      </c>
      <c r="D4742" s="39">
        <v>1909.72</v>
      </c>
    </row>
    <row r="4743" spans="1:4">
      <c r="A4743" s="6">
        <v>4740</v>
      </c>
      <c r="B4743" s="7">
        <v>824.04</v>
      </c>
      <c r="D4743" s="39">
        <v>824.04</v>
      </c>
    </row>
    <row r="4744" spans="1:4">
      <c r="A4744" s="6">
        <v>4741</v>
      </c>
      <c r="B4744" s="7">
        <v>2364.93</v>
      </c>
      <c r="D4744" s="39">
        <v>2364.93</v>
      </c>
    </row>
    <row r="4745" spans="1:4">
      <c r="A4745" s="6">
        <v>4742</v>
      </c>
      <c r="B4745" s="7">
        <v>412.21</v>
      </c>
      <c r="D4745" s="39">
        <v>412.21</v>
      </c>
    </row>
    <row r="4746" spans="1:4">
      <c r="A4746" s="6">
        <v>4743</v>
      </c>
      <c r="B4746" s="7">
        <v>497.22</v>
      </c>
      <c r="D4746" s="39">
        <v>497.22</v>
      </c>
    </row>
    <row r="4747" spans="1:4">
      <c r="A4747" s="6">
        <v>4744</v>
      </c>
      <c r="B4747" s="7">
        <v>2860.75</v>
      </c>
      <c r="D4747" s="39">
        <v>2860.75</v>
      </c>
    </row>
    <row r="4748" spans="1:4">
      <c r="A4748" s="6">
        <v>4745</v>
      </c>
      <c r="B4748" s="7">
        <v>1855.62</v>
      </c>
      <c r="D4748" s="39">
        <v>1855.62</v>
      </c>
    </row>
    <row r="4749" spans="1:4">
      <c r="A4749" s="6">
        <v>4746</v>
      </c>
      <c r="B4749" s="7">
        <v>196.53</v>
      </c>
      <c r="D4749" s="39">
        <v>196.53</v>
      </c>
    </row>
    <row r="4750" spans="1:4">
      <c r="A4750" s="6">
        <v>4747</v>
      </c>
      <c r="B4750" s="7">
        <v>3420.41</v>
      </c>
      <c r="D4750" s="39">
        <v>3420.41</v>
      </c>
    </row>
    <row r="4751" spans="1:4">
      <c r="A4751" s="6">
        <v>4748</v>
      </c>
      <c r="B4751" s="7">
        <v>266.31</v>
      </c>
      <c r="D4751" s="39">
        <v>266.31</v>
      </c>
    </row>
    <row r="4752" spans="1:4">
      <c r="A4752" s="6">
        <v>4749</v>
      </c>
      <c r="B4752" s="7">
        <v>3929.21</v>
      </c>
      <c r="D4752" s="39">
        <v>3929.21</v>
      </c>
    </row>
    <row r="4753" spans="1:4">
      <c r="A4753" s="6">
        <v>4750</v>
      </c>
      <c r="B4753" s="7">
        <v>1353.8</v>
      </c>
      <c r="D4753" s="39">
        <v>1353.8</v>
      </c>
    </row>
    <row r="4754" spans="1:4">
      <c r="A4754" s="6">
        <v>4751</v>
      </c>
      <c r="B4754" s="7">
        <v>1083.48</v>
      </c>
      <c r="D4754" s="39">
        <v>1083.48</v>
      </c>
    </row>
    <row r="4755" spans="1:4">
      <c r="A4755" s="6">
        <v>4752</v>
      </c>
      <c r="B4755" s="7">
        <v>539.1</v>
      </c>
      <c r="D4755" s="39">
        <v>539.1</v>
      </c>
    </row>
    <row r="4756" spans="1:4">
      <c r="A4756" s="6">
        <v>4753</v>
      </c>
      <c r="B4756" s="7">
        <v>775.5</v>
      </c>
      <c r="D4756" s="39">
        <v>775.5</v>
      </c>
    </row>
    <row r="4757" spans="1:4">
      <c r="A4757" s="6">
        <v>4754</v>
      </c>
      <c r="B4757" s="7">
        <v>667.02</v>
      </c>
      <c r="D4757" s="39">
        <v>667.02</v>
      </c>
    </row>
    <row r="4758" spans="1:4">
      <c r="A4758" s="6">
        <v>4755</v>
      </c>
      <c r="B4758" s="7">
        <v>1045.44</v>
      </c>
      <c r="D4758" s="39">
        <v>1045.44</v>
      </c>
    </row>
    <row r="4759" spans="1:4">
      <c r="A4759" s="6">
        <v>4756</v>
      </c>
      <c r="B4759" s="7">
        <v>1144.04</v>
      </c>
      <c r="D4759" s="39">
        <v>1144.04</v>
      </c>
    </row>
    <row r="4760" spans="1:4">
      <c r="A4760" s="6">
        <v>4757</v>
      </c>
      <c r="B4760" s="7">
        <v>187.47</v>
      </c>
      <c r="D4760" s="39">
        <v>187.47</v>
      </c>
    </row>
    <row r="4761" spans="1:4">
      <c r="A4761" s="6">
        <v>4758</v>
      </c>
      <c r="B4761" s="7">
        <v>1247.52</v>
      </c>
      <c r="D4761" s="39">
        <v>1247.52</v>
      </c>
    </row>
    <row r="4762" spans="1:4">
      <c r="A4762" s="6">
        <v>4759</v>
      </c>
      <c r="B4762" s="7">
        <v>1153.19</v>
      </c>
      <c r="D4762" s="39">
        <v>1153.19</v>
      </c>
    </row>
    <row r="4763" spans="1:4">
      <c r="A4763" s="6">
        <v>4760</v>
      </c>
      <c r="B4763" s="7">
        <v>784.48</v>
      </c>
      <c r="D4763" s="39">
        <v>784.48</v>
      </c>
    </row>
    <row r="4764" spans="1:4">
      <c r="A4764" s="6">
        <v>4761</v>
      </c>
      <c r="B4764" s="7">
        <v>2309.37</v>
      </c>
      <c r="D4764" s="39">
        <v>2309.37</v>
      </c>
    </row>
    <row r="4765" spans="1:4">
      <c r="A4765" s="6">
        <v>4762</v>
      </c>
      <c r="B4765" s="7">
        <v>2880.79</v>
      </c>
      <c r="D4765" s="39">
        <v>2880.79</v>
      </c>
    </row>
    <row r="4766" spans="1:4">
      <c r="A4766" s="6">
        <v>4763</v>
      </c>
      <c r="B4766" s="7">
        <v>4338.49</v>
      </c>
      <c r="D4766" s="39">
        <v>4338.49</v>
      </c>
    </row>
    <row r="4767" spans="1:4">
      <c r="A4767" s="6">
        <v>4764</v>
      </c>
      <c r="B4767" s="7">
        <v>208.24</v>
      </c>
      <c r="D4767" s="39">
        <v>208.24</v>
      </c>
    </row>
    <row r="4768" spans="1:4">
      <c r="A4768" s="6">
        <v>4765</v>
      </c>
      <c r="B4768" s="7">
        <v>3047.75</v>
      </c>
      <c r="D4768" s="39">
        <v>3047.75</v>
      </c>
    </row>
    <row r="4769" spans="1:4">
      <c r="A4769" s="6">
        <v>4766</v>
      </c>
      <c r="B4769" s="7">
        <v>1569.29</v>
      </c>
      <c r="D4769" s="39">
        <v>1569.29</v>
      </c>
    </row>
    <row r="4770" spans="1:4">
      <c r="A4770" s="6">
        <v>4767</v>
      </c>
      <c r="B4770" s="7">
        <v>3991.44</v>
      </c>
      <c r="D4770" s="39">
        <v>3991.44</v>
      </c>
    </row>
    <row r="4771" spans="1:4">
      <c r="A4771" s="6">
        <v>4768</v>
      </c>
      <c r="B4771" s="7">
        <v>2710.7</v>
      </c>
      <c r="D4771" s="39">
        <v>2710.7</v>
      </c>
    </row>
    <row r="4772" spans="1:4">
      <c r="A4772" s="6">
        <v>4769</v>
      </c>
      <c r="B4772" s="7">
        <v>1231.64</v>
      </c>
      <c r="D4772" s="39">
        <v>1231.64</v>
      </c>
    </row>
    <row r="4773" spans="1:4">
      <c r="A4773" s="6">
        <v>4770</v>
      </c>
      <c r="B4773" s="7">
        <v>392.24</v>
      </c>
      <c r="D4773" s="39">
        <v>392.24</v>
      </c>
    </row>
    <row r="4774" spans="1:4">
      <c r="A4774" s="6">
        <v>4771</v>
      </c>
      <c r="B4774" s="7">
        <v>1603.48</v>
      </c>
      <c r="D4774" s="39">
        <v>1603.48</v>
      </c>
    </row>
    <row r="4775" spans="1:4">
      <c r="A4775" s="6">
        <v>4772</v>
      </c>
      <c r="B4775" s="7">
        <v>1840.89</v>
      </c>
      <c r="D4775" s="39">
        <v>1840.89</v>
      </c>
    </row>
    <row r="4776" spans="1:4">
      <c r="A4776" s="6">
        <v>4773</v>
      </c>
      <c r="B4776" s="7">
        <v>574.78</v>
      </c>
      <c r="D4776" s="39">
        <v>574.78</v>
      </c>
    </row>
    <row r="4777" spans="1:4">
      <c r="A4777" s="6">
        <v>4774</v>
      </c>
      <c r="B4777" s="7">
        <v>4549.19</v>
      </c>
      <c r="D4777" s="39">
        <v>4549.19</v>
      </c>
    </row>
    <row r="4778" spans="1:4">
      <c r="A4778" s="6">
        <v>4775</v>
      </c>
      <c r="B4778" s="7">
        <v>1855.98</v>
      </c>
      <c r="D4778" s="39">
        <v>1855.98</v>
      </c>
    </row>
    <row r="4779" spans="1:4">
      <c r="A4779" s="6">
        <v>4776</v>
      </c>
      <c r="B4779" s="7">
        <v>679.22</v>
      </c>
      <c r="D4779" s="39">
        <v>679.22</v>
      </c>
    </row>
    <row r="4780" spans="1:4">
      <c r="A4780" s="6">
        <v>4777</v>
      </c>
      <c r="B4780" s="7">
        <v>947.55</v>
      </c>
      <c r="D4780" s="39">
        <v>947.55</v>
      </c>
    </row>
    <row r="4781" spans="1:4">
      <c r="A4781" s="6">
        <v>4778</v>
      </c>
      <c r="B4781" s="7">
        <v>798.83</v>
      </c>
      <c r="D4781" s="39">
        <v>798.83</v>
      </c>
    </row>
    <row r="4782" spans="1:4">
      <c r="A4782" s="6">
        <v>4779</v>
      </c>
      <c r="B4782" s="7">
        <v>2681.52</v>
      </c>
      <c r="D4782" s="39">
        <v>2681.52</v>
      </c>
    </row>
    <row r="4783" spans="1:4">
      <c r="A4783" s="6">
        <v>4780</v>
      </c>
      <c r="B4783" s="7">
        <v>406.33</v>
      </c>
      <c r="D4783" s="39">
        <v>406.33</v>
      </c>
    </row>
    <row r="4784" spans="1:4">
      <c r="A4784" s="6">
        <v>4781</v>
      </c>
      <c r="B4784" s="7">
        <v>4341.99</v>
      </c>
      <c r="D4784" s="39">
        <v>4341.99</v>
      </c>
    </row>
    <row r="4785" spans="1:4">
      <c r="A4785" s="6">
        <v>4782</v>
      </c>
      <c r="B4785" s="7">
        <v>628.59</v>
      </c>
      <c r="D4785" s="39">
        <v>628.59</v>
      </c>
    </row>
    <row r="4786" spans="1:4">
      <c r="A4786" s="6">
        <v>4783</v>
      </c>
      <c r="B4786" s="7">
        <v>3640.82</v>
      </c>
      <c r="D4786" s="39">
        <v>3640.82</v>
      </c>
    </row>
    <row r="4787" spans="1:4">
      <c r="A4787" s="6">
        <v>4784</v>
      </c>
      <c r="B4787" s="7">
        <v>1232.78</v>
      </c>
      <c r="D4787" s="39">
        <v>1232.78</v>
      </c>
    </row>
    <row r="4788" spans="1:4">
      <c r="A4788" s="6">
        <v>4785</v>
      </c>
      <c r="B4788" s="7">
        <v>1034.04</v>
      </c>
      <c r="D4788" s="39">
        <v>1034.04</v>
      </c>
    </row>
    <row r="4789" spans="1:4">
      <c r="A4789" s="6">
        <v>4786</v>
      </c>
      <c r="B4789" s="7">
        <v>3702.27</v>
      </c>
      <c r="D4789" s="39">
        <v>3702.27</v>
      </c>
    </row>
    <row r="4790" spans="1:4">
      <c r="A4790" s="6">
        <v>4787</v>
      </c>
      <c r="B4790" s="7">
        <v>3440.55</v>
      </c>
      <c r="D4790" s="39">
        <v>3440.55</v>
      </c>
    </row>
    <row r="4791" spans="1:4">
      <c r="A4791" s="6">
        <v>4788</v>
      </c>
      <c r="B4791" s="7">
        <v>787.06</v>
      </c>
      <c r="D4791" s="39">
        <v>787.06</v>
      </c>
    </row>
    <row r="4792" spans="1:4">
      <c r="A4792" s="6">
        <v>4789</v>
      </c>
      <c r="B4792" s="7">
        <v>4074.46</v>
      </c>
      <c r="D4792" s="39">
        <v>4074.46</v>
      </c>
    </row>
    <row r="4793" spans="1:4">
      <c r="A4793" s="6">
        <v>4790</v>
      </c>
      <c r="B4793" s="7">
        <v>258.66</v>
      </c>
      <c r="D4793" s="39">
        <v>258.66</v>
      </c>
    </row>
    <row r="4794" spans="1:4">
      <c r="A4794" s="6">
        <v>4791</v>
      </c>
      <c r="B4794" s="7">
        <v>228.45</v>
      </c>
      <c r="D4794" s="39">
        <v>228.45</v>
      </c>
    </row>
    <row r="4795" spans="1:4">
      <c r="A4795" s="6">
        <v>4792</v>
      </c>
      <c r="B4795" s="7">
        <v>1311.61</v>
      </c>
      <c r="D4795" s="39">
        <v>1311.61</v>
      </c>
    </row>
    <row r="4796" spans="1:4">
      <c r="A4796" s="6">
        <v>4793</v>
      </c>
      <c r="B4796" s="7">
        <v>482.57</v>
      </c>
      <c r="D4796" s="39">
        <v>482.57</v>
      </c>
    </row>
    <row r="4797" spans="1:4">
      <c r="A4797" s="6">
        <v>4794</v>
      </c>
      <c r="B4797" s="7">
        <v>398.58</v>
      </c>
      <c r="D4797" s="39">
        <v>398.58</v>
      </c>
    </row>
    <row r="4798" spans="1:4">
      <c r="A4798" s="6">
        <v>4795</v>
      </c>
      <c r="B4798" s="7">
        <v>945.87</v>
      </c>
      <c r="D4798" s="39">
        <v>945.87</v>
      </c>
    </row>
    <row r="4799" spans="1:4">
      <c r="A4799" s="6">
        <v>4796</v>
      </c>
      <c r="B4799" s="7">
        <v>1146.95</v>
      </c>
      <c r="D4799" s="39">
        <v>1146.95</v>
      </c>
    </row>
    <row r="4800" spans="1:4">
      <c r="A4800" s="6">
        <v>4797</v>
      </c>
      <c r="B4800" s="7">
        <v>278.93</v>
      </c>
      <c r="D4800" s="39">
        <v>278.93</v>
      </c>
    </row>
    <row r="4801" spans="1:4">
      <c r="A4801" s="6">
        <v>4798</v>
      </c>
      <c r="B4801" s="7">
        <v>133.03</v>
      </c>
      <c r="D4801" s="39">
        <v>133.03</v>
      </c>
    </row>
    <row r="4802" spans="1:4">
      <c r="A4802" s="6">
        <v>4799</v>
      </c>
      <c r="B4802" s="7">
        <v>428.29</v>
      </c>
      <c r="D4802" s="39">
        <v>428.29</v>
      </c>
    </row>
    <row r="4803" spans="1:4">
      <c r="A4803" s="6">
        <v>4800</v>
      </c>
      <c r="B4803" s="7">
        <v>2094.95</v>
      </c>
      <c r="D4803" s="39">
        <v>2094.95</v>
      </c>
    </row>
    <row r="4804" spans="1:4">
      <c r="A4804" s="6">
        <v>4801</v>
      </c>
      <c r="B4804" s="7">
        <v>4030.47</v>
      </c>
      <c r="D4804" s="39">
        <v>4030.47</v>
      </c>
    </row>
    <row r="4805" spans="1:4">
      <c r="A4805" s="6">
        <v>4802</v>
      </c>
      <c r="B4805" s="7">
        <v>2292.2</v>
      </c>
      <c r="D4805" s="39">
        <v>2292.2</v>
      </c>
    </row>
    <row r="4806" spans="1:4">
      <c r="A4806" s="6">
        <v>4803</v>
      </c>
      <c r="B4806" s="7">
        <v>1619.54</v>
      </c>
      <c r="D4806" s="39">
        <v>1619.54</v>
      </c>
    </row>
    <row r="4807" spans="1:4">
      <c r="A4807" s="6">
        <v>4804</v>
      </c>
      <c r="B4807" s="7">
        <v>1101.69</v>
      </c>
      <c r="D4807" s="39">
        <v>1101.69</v>
      </c>
    </row>
    <row r="4808" spans="1:4">
      <c r="A4808" s="6">
        <v>4805</v>
      </c>
      <c r="B4808" s="7">
        <v>1233.92</v>
      </c>
      <c r="D4808" s="39">
        <v>1233.92</v>
      </c>
    </row>
    <row r="4809" spans="1:4">
      <c r="A4809" s="6">
        <v>4806</v>
      </c>
      <c r="B4809" s="7">
        <v>1657.68</v>
      </c>
      <c r="D4809" s="39">
        <v>1657.68</v>
      </c>
    </row>
    <row r="4810" spans="1:4">
      <c r="A4810" s="6">
        <v>4807</v>
      </c>
      <c r="B4810" s="7">
        <v>235.13</v>
      </c>
      <c r="D4810" s="39">
        <v>235.13</v>
      </c>
    </row>
    <row r="4811" spans="1:4">
      <c r="A4811" s="6">
        <v>4808</v>
      </c>
      <c r="B4811" s="7">
        <v>981.14</v>
      </c>
      <c r="D4811" s="39">
        <v>981.14</v>
      </c>
    </row>
    <row r="4812" spans="1:4">
      <c r="A4812" s="6">
        <v>4809</v>
      </c>
      <c r="B4812" s="7">
        <v>1431.35</v>
      </c>
      <c r="D4812" s="39">
        <v>1431.35</v>
      </c>
    </row>
    <row r="4813" spans="1:4">
      <c r="A4813" s="6">
        <v>4810</v>
      </c>
      <c r="B4813" s="7">
        <v>2032.06</v>
      </c>
      <c r="D4813" s="39">
        <v>2032.06</v>
      </c>
    </row>
    <row r="4814" spans="1:4">
      <c r="A4814" s="6">
        <v>4811</v>
      </c>
      <c r="B4814" s="7">
        <v>722.29</v>
      </c>
      <c r="D4814" s="39">
        <v>722.29</v>
      </c>
    </row>
    <row r="4815" spans="1:4">
      <c r="A4815" s="6">
        <v>4812</v>
      </c>
      <c r="B4815" s="7">
        <v>642.69</v>
      </c>
      <c r="D4815" s="39">
        <v>642.69</v>
      </c>
    </row>
    <row r="4816" spans="1:4">
      <c r="A4816" s="6">
        <v>4813</v>
      </c>
      <c r="B4816" s="7">
        <v>1821.67</v>
      </c>
      <c r="D4816" s="39">
        <v>1821.67</v>
      </c>
    </row>
    <row r="4817" spans="1:4">
      <c r="A4817" s="6">
        <v>4814</v>
      </c>
      <c r="B4817" s="7">
        <v>883.28</v>
      </c>
      <c r="D4817" s="39">
        <v>883.28</v>
      </c>
    </row>
    <row r="4818" spans="1:4">
      <c r="A4818" s="6">
        <v>4815</v>
      </c>
      <c r="B4818" s="7">
        <v>1322.57</v>
      </c>
      <c r="D4818" s="39">
        <v>1322.57</v>
      </c>
    </row>
    <row r="4819" spans="1:4">
      <c r="A4819" s="6">
        <v>4816</v>
      </c>
      <c r="B4819" s="7">
        <v>883.58</v>
      </c>
      <c r="D4819" s="39">
        <v>883.58</v>
      </c>
    </row>
    <row r="4820" spans="1:4">
      <c r="A4820" s="6">
        <v>4817</v>
      </c>
      <c r="B4820" s="7">
        <v>718.56</v>
      </c>
      <c r="D4820" s="39">
        <v>718.56</v>
      </c>
    </row>
    <row r="4821" spans="1:4">
      <c r="A4821" s="6">
        <v>4818</v>
      </c>
      <c r="B4821" s="7">
        <v>211.3</v>
      </c>
      <c r="D4821" s="39">
        <v>211.3</v>
      </c>
    </row>
    <row r="4822" spans="1:4">
      <c r="A4822" s="6">
        <v>4819</v>
      </c>
      <c r="B4822" s="7">
        <v>370.82</v>
      </c>
      <c r="D4822" s="39">
        <v>370.82</v>
      </c>
    </row>
    <row r="4823" spans="1:4">
      <c r="A4823" s="6">
        <v>4820</v>
      </c>
      <c r="B4823" s="7">
        <v>901.51</v>
      </c>
      <c r="D4823" s="39">
        <v>901.51</v>
      </c>
    </row>
    <row r="4824" spans="1:4">
      <c r="A4824" s="6">
        <v>4821</v>
      </c>
      <c r="B4824" s="7">
        <v>1050.78</v>
      </c>
      <c r="D4824" s="39">
        <v>1050.78</v>
      </c>
    </row>
    <row r="4825" spans="1:4">
      <c r="A4825" s="6">
        <v>4822</v>
      </c>
      <c r="B4825" s="7">
        <v>447.91</v>
      </c>
      <c r="D4825" s="39">
        <v>447.91</v>
      </c>
    </row>
    <row r="4826" spans="1:4">
      <c r="A4826" s="6">
        <v>4823</v>
      </c>
      <c r="B4826" s="7">
        <v>2377.88</v>
      </c>
      <c r="D4826" s="39">
        <v>2377.88</v>
      </c>
    </row>
    <row r="4827" spans="1:4">
      <c r="A4827" s="6">
        <v>4824</v>
      </c>
      <c r="B4827" s="7">
        <v>399.61</v>
      </c>
      <c r="D4827" s="39">
        <v>399.61</v>
      </c>
    </row>
    <row r="4828" spans="1:4">
      <c r="A4828" s="6">
        <v>4825</v>
      </c>
      <c r="B4828" s="7">
        <v>1668.74</v>
      </c>
      <c r="D4828" s="39">
        <v>1668.74</v>
      </c>
    </row>
    <row r="4829" spans="1:4">
      <c r="A4829" s="6">
        <v>4826</v>
      </c>
      <c r="B4829" s="7">
        <v>443.6</v>
      </c>
      <c r="D4829" s="39">
        <v>443.6</v>
      </c>
    </row>
    <row r="4830" spans="1:4">
      <c r="A4830" s="6">
        <v>4827</v>
      </c>
      <c r="B4830" s="7">
        <v>1629.76</v>
      </c>
      <c r="D4830" s="39">
        <v>1629.76</v>
      </c>
    </row>
    <row r="4831" spans="1:4">
      <c r="A4831" s="6">
        <v>4828</v>
      </c>
      <c r="B4831" s="7">
        <v>8245.36</v>
      </c>
      <c r="D4831" s="39">
        <v>8245.36</v>
      </c>
    </row>
    <row r="4832" spans="1:4">
      <c r="A4832" s="6">
        <v>4829</v>
      </c>
      <c r="B4832" s="7">
        <v>327.46</v>
      </c>
      <c r="D4832" s="39">
        <v>327.46</v>
      </c>
    </row>
    <row r="4833" spans="1:4">
      <c r="A4833" s="6">
        <v>4830</v>
      </c>
      <c r="B4833" s="7">
        <v>902.65</v>
      </c>
      <c r="D4833" s="39">
        <v>902.65</v>
      </c>
    </row>
    <row r="4834" spans="1:4">
      <c r="A4834" s="6">
        <v>4831</v>
      </c>
      <c r="B4834" s="7">
        <v>720.56</v>
      </c>
      <c r="D4834" s="39">
        <v>720.56</v>
      </c>
    </row>
    <row r="4835" spans="1:4">
      <c r="A4835" s="6">
        <v>4832</v>
      </c>
      <c r="B4835" s="7">
        <v>440.02</v>
      </c>
      <c r="D4835" s="39">
        <v>440.02</v>
      </c>
    </row>
    <row r="4836" spans="1:4">
      <c r="A4836" s="6">
        <v>4833</v>
      </c>
      <c r="B4836" s="7">
        <v>2006.33</v>
      </c>
      <c r="D4836" s="39">
        <v>2006.33</v>
      </c>
    </row>
    <row r="4837" spans="1:4">
      <c r="A4837" s="6">
        <v>4834</v>
      </c>
      <c r="B4837" s="7">
        <v>449.81</v>
      </c>
      <c r="D4837" s="39">
        <v>449.81</v>
      </c>
    </row>
    <row r="4838" spans="1:4">
      <c r="A4838" s="6">
        <v>4835</v>
      </c>
      <c r="B4838" s="7">
        <v>935.3</v>
      </c>
      <c r="D4838" s="39">
        <v>935.3</v>
      </c>
    </row>
    <row r="4839" spans="1:4">
      <c r="A4839" s="6">
        <v>4836</v>
      </c>
      <c r="B4839" s="7">
        <v>4053.39</v>
      </c>
      <c r="D4839" s="39">
        <v>4053.39</v>
      </c>
    </row>
    <row r="4840" spans="1:4">
      <c r="A4840" s="6">
        <v>4837</v>
      </c>
      <c r="B4840" s="7">
        <v>1041.86</v>
      </c>
      <c r="D4840" s="39">
        <v>1041.86</v>
      </c>
    </row>
    <row r="4841" spans="1:4">
      <c r="A4841" s="6">
        <v>4838</v>
      </c>
      <c r="B4841" s="7">
        <v>224.68</v>
      </c>
      <c r="D4841" s="39">
        <v>224.68</v>
      </c>
    </row>
    <row r="4842" spans="1:4">
      <c r="A4842" s="6">
        <v>4839</v>
      </c>
      <c r="B4842" s="7">
        <v>1501.78</v>
      </c>
      <c r="D4842" s="39">
        <v>1501.78</v>
      </c>
    </row>
    <row r="4843" spans="1:4">
      <c r="A4843" s="6">
        <v>4840</v>
      </c>
      <c r="B4843" s="7">
        <v>366.31</v>
      </c>
      <c r="D4843" s="39">
        <v>366.31</v>
      </c>
    </row>
    <row r="4844" spans="1:4">
      <c r="A4844" s="6">
        <v>4841</v>
      </c>
      <c r="B4844" s="7">
        <v>1390.98</v>
      </c>
      <c r="D4844" s="39">
        <v>1390.98</v>
      </c>
    </row>
    <row r="4845" spans="1:4">
      <c r="A4845" s="6">
        <v>4842</v>
      </c>
      <c r="B4845" s="7">
        <v>3340.8</v>
      </c>
      <c r="D4845" s="39">
        <v>3340.8</v>
      </c>
    </row>
    <row r="4846" spans="1:4">
      <c r="A4846" s="6">
        <v>4843</v>
      </c>
      <c r="B4846" s="7">
        <v>1966.53</v>
      </c>
      <c r="D4846" s="39">
        <v>1966.53</v>
      </c>
    </row>
    <row r="4847" spans="1:4">
      <c r="A4847" s="6">
        <v>4844</v>
      </c>
      <c r="B4847" s="7">
        <v>985.96</v>
      </c>
      <c r="D4847" s="39">
        <v>985.96</v>
      </c>
    </row>
    <row r="4848" spans="1:4">
      <c r="A4848" s="6">
        <v>4845</v>
      </c>
      <c r="B4848" s="7">
        <v>2032.04</v>
      </c>
      <c r="D4848" s="39">
        <v>2032.04</v>
      </c>
    </row>
    <row r="4849" spans="1:4">
      <c r="A4849" s="6">
        <v>4846</v>
      </c>
      <c r="B4849" s="7">
        <v>471.55</v>
      </c>
      <c r="D4849" s="39">
        <v>471.55</v>
      </c>
    </row>
    <row r="4850" spans="1:4">
      <c r="A4850" s="6">
        <v>4847</v>
      </c>
      <c r="B4850" s="7">
        <v>628.59</v>
      </c>
      <c r="D4850" s="39">
        <v>628.59</v>
      </c>
    </row>
    <row r="4851" spans="1:4">
      <c r="A4851" s="6">
        <v>4848</v>
      </c>
      <c r="B4851" s="7">
        <v>910.47</v>
      </c>
      <c r="D4851" s="39">
        <v>910.47</v>
      </c>
    </row>
    <row r="4852" spans="1:4">
      <c r="A4852" s="6">
        <v>4849</v>
      </c>
      <c r="B4852" s="7">
        <v>1841.64</v>
      </c>
      <c r="D4852" s="39">
        <v>1841.64</v>
      </c>
    </row>
    <row r="4853" spans="1:4">
      <c r="A4853" s="6">
        <v>4850</v>
      </c>
      <c r="B4853" s="7">
        <v>299.56</v>
      </c>
      <c r="D4853" s="39">
        <v>299.56</v>
      </c>
    </row>
    <row r="4854" spans="1:4">
      <c r="A4854" s="6">
        <v>4851</v>
      </c>
      <c r="B4854" s="7">
        <v>580</v>
      </c>
      <c r="D4854" s="39">
        <v>580</v>
      </c>
    </row>
    <row r="4855" spans="1:4">
      <c r="A4855" s="6">
        <v>4852</v>
      </c>
      <c r="B4855" s="7">
        <v>2466.97</v>
      </c>
      <c r="D4855" s="39">
        <v>2466.97</v>
      </c>
    </row>
    <row r="4856" spans="1:4">
      <c r="A4856" s="6">
        <v>4853</v>
      </c>
      <c r="B4856" s="7">
        <v>1016.02</v>
      </c>
      <c r="D4856" s="39">
        <v>1016.02</v>
      </c>
    </row>
    <row r="4857" spans="1:4">
      <c r="A4857" s="6">
        <v>4854</v>
      </c>
      <c r="B4857" s="7">
        <v>201.88</v>
      </c>
      <c r="D4857" s="39">
        <v>201.88</v>
      </c>
    </row>
    <row r="4858" spans="1:4">
      <c r="A4858" s="6">
        <v>4855</v>
      </c>
      <c r="B4858" s="7">
        <v>1765.05</v>
      </c>
      <c r="D4858" s="39">
        <v>1765.05</v>
      </c>
    </row>
    <row r="4859" spans="1:4">
      <c r="A4859" s="6">
        <v>4856</v>
      </c>
      <c r="B4859" s="7">
        <v>359.28</v>
      </c>
      <c r="D4859" s="39">
        <v>359.28</v>
      </c>
    </row>
    <row r="4860" spans="1:4">
      <c r="A4860" s="6">
        <v>4857</v>
      </c>
      <c r="B4860" s="7">
        <v>579.6</v>
      </c>
      <c r="D4860" s="39">
        <v>579.6</v>
      </c>
    </row>
    <row r="4861" spans="1:4">
      <c r="A4861" s="6">
        <v>4858</v>
      </c>
      <c r="B4861" s="7">
        <v>211.3</v>
      </c>
      <c r="D4861" s="39">
        <v>211.3</v>
      </c>
    </row>
    <row r="4862" spans="1:4">
      <c r="A4862" s="6">
        <v>4859</v>
      </c>
      <c r="B4862" s="7">
        <v>4996.54</v>
      </c>
      <c r="D4862" s="39">
        <v>4996.54</v>
      </c>
    </row>
    <row r="4863" spans="1:4">
      <c r="A4863" s="6">
        <v>4860</v>
      </c>
      <c r="B4863" s="7">
        <v>3368.97</v>
      </c>
      <c r="D4863" s="39">
        <v>3368.97</v>
      </c>
    </row>
    <row r="4864" spans="1:4">
      <c r="A4864" s="6">
        <v>4861</v>
      </c>
      <c r="B4864" s="7">
        <v>1008.02</v>
      </c>
      <c r="D4864" s="39">
        <v>1008.02</v>
      </c>
    </row>
    <row r="4865" spans="1:4">
      <c r="A4865" s="6">
        <v>4862</v>
      </c>
      <c r="B4865" s="7">
        <v>1203.74</v>
      </c>
      <c r="D4865" s="39">
        <v>1203.74</v>
      </c>
    </row>
    <row r="4866" spans="1:4">
      <c r="A4866" s="6">
        <v>4863</v>
      </c>
      <c r="B4866" s="7">
        <v>364.61</v>
      </c>
      <c r="D4866" s="39">
        <v>364.61</v>
      </c>
    </row>
    <row r="4867" spans="1:4">
      <c r="A4867" s="6">
        <v>4864</v>
      </c>
      <c r="B4867" s="7">
        <v>918.24</v>
      </c>
      <c r="D4867" s="39">
        <v>918.24</v>
      </c>
    </row>
    <row r="4868" spans="1:4">
      <c r="A4868" s="6">
        <v>4865</v>
      </c>
      <c r="B4868" s="7">
        <v>578.97</v>
      </c>
      <c r="D4868" s="39">
        <v>578.97</v>
      </c>
    </row>
    <row r="4869" spans="1:4">
      <c r="A4869" s="6">
        <v>4866</v>
      </c>
      <c r="B4869" s="7">
        <v>159.37</v>
      </c>
      <c r="D4869" s="39">
        <v>159.37</v>
      </c>
    </row>
    <row r="4870" spans="1:4">
      <c r="A4870" s="6">
        <v>4867</v>
      </c>
      <c r="B4870" s="7">
        <v>1592.33</v>
      </c>
      <c r="D4870" s="39">
        <v>1592.33</v>
      </c>
    </row>
    <row r="4871" spans="1:4">
      <c r="A4871" s="6">
        <v>4868</v>
      </c>
      <c r="B4871" s="7">
        <v>1266.81</v>
      </c>
      <c r="D4871" s="39">
        <v>1266.81</v>
      </c>
    </row>
    <row r="4872" spans="1:4">
      <c r="A4872" s="6">
        <v>4869</v>
      </c>
      <c r="B4872" s="7">
        <v>762.88</v>
      </c>
      <c r="D4872" s="39">
        <v>762.88</v>
      </c>
    </row>
    <row r="4873" spans="1:4">
      <c r="A4873" s="6">
        <v>4870</v>
      </c>
      <c r="B4873" s="7">
        <v>2161.78</v>
      </c>
      <c r="D4873" s="39">
        <v>2161.78</v>
      </c>
    </row>
    <row r="4874" spans="1:4">
      <c r="A4874" s="6">
        <v>4871</v>
      </c>
      <c r="B4874" s="7">
        <v>2370.67</v>
      </c>
      <c r="D4874" s="39">
        <v>2370.67</v>
      </c>
    </row>
    <row r="4875" spans="1:4">
      <c r="A4875" s="6">
        <v>4872</v>
      </c>
      <c r="B4875" s="7">
        <v>1311.28</v>
      </c>
      <c r="D4875" s="39">
        <v>1311.28</v>
      </c>
    </row>
    <row r="4876" spans="1:4">
      <c r="A4876" s="6">
        <v>4873</v>
      </c>
      <c r="B4876" s="7">
        <v>439.4</v>
      </c>
      <c r="D4876" s="39">
        <v>439.4</v>
      </c>
    </row>
    <row r="4877" spans="1:4">
      <c r="A4877" s="6">
        <v>4874</v>
      </c>
      <c r="B4877" s="7">
        <v>1153.5</v>
      </c>
      <c r="D4877" s="39">
        <v>1153.5</v>
      </c>
    </row>
    <row r="4878" spans="1:4">
      <c r="A4878" s="6">
        <v>4875</v>
      </c>
      <c r="B4878" s="7">
        <v>84.52</v>
      </c>
      <c r="D4878" s="39">
        <v>84.52</v>
      </c>
    </row>
    <row r="4879" spans="1:4">
      <c r="A4879" s="6">
        <v>4876</v>
      </c>
      <c r="B4879" s="7">
        <v>2515.92</v>
      </c>
      <c r="D4879" s="39">
        <v>2515.92</v>
      </c>
    </row>
    <row r="4880" spans="1:4">
      <c r="A4880" s="6">
        <v>4877</v>
      </c>
      <c r="B4880" s="7">
        <v>347.93</v>
      </c>
      <c r="D4880" s="39">
        <v>347.93</v>
      </c>
    </row>
    <row r="4881" spans="1:4">
      <c r="A4881" s="6">
        <v>4878</v>
      </c>
      <c r="B4881" s="7">
        <v>1095.62</v>
      </c>
      <c r="D4881" s="39">
        <v>1095.62</v>
      </c>
    </row>
    <row r="4882" spans="1:4">
      <c r="A4882" s="6">
        <v>4879</v>
      </c>
      <c r="B4882" s="7">
        <v>529.39</v>
      </c>
      <c r="D4882" s="39">
        <v>529.39</v>
      </c>
    </row>
    <row r="4883" spans="1:4">
      <c r="A4883" s="6">
        <v>4880</v>
      </c>
      <c r="B4883" s="7">
        <v>436.2</v>
      </c>
      <c r="D4883" s="39">
        <v>436.2</v>
      </c>
    </row>
    <row r="4884" spans="1:4">
      <c r="A4884" s="6">
        <v>4881</v>
      </c>
      <c r="B4884" s="7">
        <v>1001.61</v>
      </c>
      <c r="D4884" s="39">
        <v>1001.61</v>
      </c>
    </row>
    <row r="4885" spans="1:4">
      <c r="A4885" s="6">
        <v>4882</v>
      </c>
      <c r="B4885" s="7">
        <v>240.57</v>
      </c>
      <c r="D4885" s="39">
        <v>240.57</v>
      </c>
    </row>
    <row r="4886" spans="1:4">
      <c r="A4886" s="6">
        <v>4883</v>
      </c>
      <c r="B4886" s="7">
        <v>1574.87</v>
      </c>
      <c r="D4886" s="39">
        <v>1574.87</v>
      </c>
    </row>
    <row r="4887" spans="1:4">
      <c r="A4887" s="6">
        <v>4884</v>
      </c>
      <c r="B4887" s="7">
        <v>788.34</v>
      </c>
      <c r="D4887" s="39">
        <v>788.34</v>
      </c>
    </row>
    <row r="4888" spans="1:4">
      <c r="A4888" s="6">
        <v>4885</v>
      </c>
      <c r="B4888" s="7">
        <v>1333.04</v>
      </c>
      <c r="D4888" s="39">
        <v>1333.04</v>
      </c>
    </row>
    <row r="4889" spans="1:4">
      <c r="A4889" s="6">
        <v>4886</v>
      </c>
      <c r="B4889" s="7">
        <v>1221.56</v>
      </c>
      <c r="D4889" s="39">
        <v>1221.56</v>
      </c>
    </row>
    <row r="4890" spans="1:4">
      <c r="A4890" s="6">
        <v>4887</v>
      </c>
      <c r="B4890" s="7">
        <v>475.16</v>
      </c>
      <c r="D4890" s="39">
        <v>475.16</v>
      </c>
    </row>
    <row r="4891" spans="1:4">
      <c r="A4891" s="6">
        <v>4888</v>
      </c>
      <c r="B4891" s="7">
        <v>1720.28</v>
      </c>
      <c r="D4891" s="39">
        <v>1720.28</v>
      </c>
    </row>
    <row r="4892" spans="1:4">
      <c r="A4892" s="6">
        <v>4889</v>
      </c>
      <c r="B4892" s="7">
        <v>1700.93</v>
      </c>
      <c r="D4892" s="39">
        <v>1700.93</v>
      </c>
    </row>
    <row r="4893" spans="1:4">
      <c r="A4893" s="6">
        <v>4890</v>
      </c>
      <c r="B4893" s="7">
        <v>4406.97</v>
      </c>
      <c r="D4893" s="39">
        <v>4406.97</v>
      </c>
    </row>
    <row r="4894" spans="1:4">
      <c r="A4894" s="6">
        <v>4891</v>
      </c>
      <c r="B4894" s="7">
        <v>996.68</v>
      </c>
      <c r="D4894" s="39">
        <v>996.68</v>
      </c>
    </row>
    <row r="4895" spans="1:4">
      <c r="A4895" s="6">
        <v>4892</v>
      </c>
      <c r="B4895" s="7">
        <v>1629.76</v>
      </c>
      <c r="D4895" s="39">
        <v>1629.76</v>
      </c>
    </row>
    <row r="4896" spans="1:4">
      <c r="A4896" s="6">
        <v>4893</v>
      </c>
      <c r="B4896" s="7">
        <v>1016.65</v>
      </c>
      <c r="D4896" s="39">
        <v>1016.65</v>
      </c>
    </row>
    <row r="4897" spans="1:4">
      <c r="A4897" s="6">
        <v>4894</v>
      </c>
      <c r="B4897" s="7">
        <v>1839.16</v>
      </c>
      <c r="D4897" s="39">
        <v>1839.16</v>
      </c>
    </row>
    <row r="4898" spans="1:4">
      <c r="A4898" s="6">
        <v>4895</v>
      </c>
      <c r="B4898" s="7">
        <v>128.31</v>
      </c>
      <c r="D4898" s="39">
        <v>128.31</v>
      </c>
    </row>
    <row r="4899" spans="1:4">
      <c r="A4899" s="6">
        <v>4896</v>
      </c>
      <c r="B4899" s="7">
        <v>1077.28</v>
      </c>
      <c r="D4899" s="39">
        <v>1077.28</v>
      </c>
    </row>
    <row r="4900" spans="1:4">
      <c r="A4900" s="6">
        <v>4897</v>
      </c>
      <c r="B4900" s="7">
        <v>1520.71</v>
      </c>
      <c r="D4900" s="39">
        <v>1520.71</v>
      </c>
    </row>
    <row r="4901" spans="1:4">
      <c r="A4901" s="6">
        <v>4898</v>
      </c>
      <c r="B4901" s="7">
        <v>3503.08</v>
      </c>
      <c r="D4901" s="39">
        <v>3503.08</v>
      </c>
    </row>
    <row r="4902" spans="1:4">
      <c r="A4902" s="6">
        <v>4899</v>
      </c>
      <c r="B4902" s="7">
        <v>1828.18</v>
      </c>
      <c r="D4902" s="39">
        <v>1828.18</v>
      </c>
    </row>
    <row r="4903" spans="1:4">
      <c r="A4903" s="6">
        <v>4900</v>
      </c>
      <c r="B4903" s="7">
        <v>1257.96</v>
      </c>
      <c r="D4903" s="39">
        <v>1257.96</v>
      </c>
    </row>
    <row r="4904" spans="1:4">
      <c r="A4904" s="6">
        <v>4901</v>
      </c>
      <c r="B4904" s="7">
        <v>245.09</v>
      </c>
      <c r="D4904" s="39">
        <v>245.09</v>
      </c>
    </row>
    <row r="4905" spans="1:4">
      <c r="A4905" s="6">
        <v>4902</v>
      </c>
      <c r="B4905" s="7">
        <v>2096.57</v>
      </c>
      <c r="D4905" s="39">
        <v>2096.57</v>
      </c>
    </row>
    <row r="4906" spans="1:4">
      <c r="A4906" s="6">
        <v>4903</v>
      </c>
      <c r="B4906" s="7">
        <v>1786.37</v>
      </c>
      <c r="D4906" s="39">
        <v>1786.37</v>
      </c>
    </row>
    <row r="4907" spans="1:4">
      <c r="A4907" s="6">
        <v>4904</v>
      </c>
      <c r="B4907" s="7">
        <v>539.1</v>
      </c>
      <c r="D4907" s="39">
        <v>539.1</v>
      </c>
    </row>
    <row r="4908" spans="1:4">
      <c r="A4908" s="6">
        <v>4905</v>
      </c>
      <c r="B4908" s="7">
        <v>729.22</v>
      </c>
      <c r="D4908" s="39">
        <v>729.22</v>
      </c>
    </row>
    <row r="4909" spans="1:4">
      <c r="A4909" s="6">
        <v>4906</v>
      </c>
      <c r="B4909" s="7">
        <v>1745.59</v>
      </c>
      <c r="D4909" s="39">
        <v>1745.59</v>
      </c>
    </row>
    <row r="4910" spans="1:4">
      <c r="A4910" s="6">
        <v>4907</v>
      </c>
      <c r="B4910" s="7">
        <v>1356.19</v>
      </c>
      <c r="D4910" s="39">
        <v>1356.19</v>
      </c>
    </row>
    <row r="4911" spans="1:4">
      <c r="A4911" s="6">
        <v>4908</v>
      </c>
      <c r="B4911" s="7">
        <v>5085.27</v>
      </c>
      <c r="D4911" s="39">
        <v>5085.27</v>
      </c>
    </row>
    <row r="4912" spans="1:4">
      <c r="A4912" s="6">
        <v>4909</v>
      </c>
      <c r="B4912" s="7">
        <v>594.37</v>
      </c>
      <c r="D4912" s="39">
        <v>594.37</v>
      </c>
    </row>
    <row r="4913" spans="1:4">
      <c r="A4913" s="6">
        <v>4910</v>
      </c>
      <c r="B4913" s="7">
        <v>3924.12</v>
      </c>
      <c r="D4913" s="39">
        <v>3924.12</v>
      </c>
    </row>
    <row r="4914" spans="1:4">
      <c r="A4914" s="6">
        <v>4911</v>
      </c>
      <c r="B4914" s="7">
        <v>1308.76</v>
      </c>
      <c r="D4914" s="39">
        <v>1308.76</v>
      </c>
    </row>
    <row r="4915" spans="1:4">
      <c r="A4915" s="6">
        <v>4912</v>
      </c>
      <c r="B4915" s="7">
        <v>1159.25</v>
      </c>
      <c r="D4915" s="39">
        <v>1159.25</v>
      </c>
    </row>
    <row r="4916" spans="1:4">
      <c r="A4916" s="6">
        <v>4913</v>
      </c>
      <c r="B4916" s="7">
        <v>1239.3</v>
      </c>
      <c r="D4916" s="39">
        <v>1239.3</v>
      </c>
    </row>
    <row r="4917" spans="1:4">
      <c r="A4917" s="6">
        <v>4914</v>
      </c>
      <c r="B4917" s="7">
        <v>899.37</v>
      </c>
      <c r="D4917" s="39">
        <v>899.37</v>
      </c>
    </row>
    <row r="4918" spans="1:4">
      <c r="A4918" s="6">
        <v>4915</v>
      </c>
      <c r="B4918" s="7">
        <v>578.97</v>
      </c>
      <c r="D4918" s="39">
        <v>578.97</v>
      </c>
    </row>
    <row r="4919" spans="1:4">
      <c r="A4919" s="6">
        <v>4916</v>
      </c>
      <c r="B4919" s="7">
        <v>986.42</v>
      </c>
      <c r="D4919" s="39">
        <v>986.42</v>
      </c>
    </row>
    <row r="4920" spans="1:4">
      <c r="A4920" s="6">
        <v>4917</v>
      </c>
      <c r="B4920" s="7">
        <v>315.29</v>
      </c>
      <c r="D4920" s="39">
        <v>315.29</v>
      </c>
    </row>
    <row r="4921" spans="1:4">
      <c r="A4921" s="6">
        <v>4918</v>
      </c>
      <c r="B4921" s="7">
        <v>439.45</v>
      </c>
      <c r="D4921" s="39">
        <v>439.45</v>
      </c>
    </row>
    <row r="4922" spans="1:4">
      <c r="A4922" s="6">
        <v>4919</v>
      </c>
      <c r="B4922" s="7">
        <v>667.02</v>
      </c>
      <c r="D4922" s="39">
        <v>667.02</v>
      </c>
    </row>
    <row r="4923" spans="1:4">
      <c r="A4923" s="6">
        <v>4920</v>
      </c>
      <c r="B4923" s="7">
        <v>283.32</v>
      </c>
      <c r="D4923" s="39">
        <v>283.32</v>
      </c>
    </row>
    <row r="4924" spans="1:4">
      <c r="A4924" s="6">
        <v>4921</v>
      </c>
      <c r="B4924" s="7">
        <v>2342.04</v>
      </c>
      <c r="D4924" s="39">
        <v>2342.04</v>
      </c>
    </row>
    <row r="4925" spans="1:4">
      <c r="A4925" s="6">
        <v>4922</v>
      </c>
      <c r="B4925" s="7">
        <v>1056.21</v>
      </c>
      <c r="D4925" s="39">
        <v>1056.21</v>
      </c>
    </row>
    <row r="4926" spans="1:4">
      <c r="A4926" s="6">
        <v>4923</v>
      </c>
      <c r="B4926" s="7">
        <v>395.52</v>
      </c>
      <c r="D4926" s="39">
        <v>395.52</v>
      </c>
    </row>
    <row r="4927" spans="1:4">
      <c r="A4927" s="6">
        <v>4924</v>
      </c>
      <c r="B4927" s="7">
        <v>4160.26</v>
      </c>
      <c r="D4927" s="39">
        <v>4160.26</v>
      </c>
    </row>
    <row r="4928" spans="1:4">
      <c r="A4928" s="6">
        <v>4925</v>
      </c>
      <c r="B4928" s="7">
        <v>4446.44</v>
      </c>
      <c r="D4928" s="39">
        <v>4446.44</v>
      </c>
    </row>
    <row r="4929" spans="1:4">
      <c r="A4929" s="6">
        <v>4926</v>
      </c>
      <c r="B4929" s="7">
        <v>1755.76</v>
      </c>
      <c r="D4929" s="39">
        <v>1755.76</v>
      </c>
    </row>
    <row r="4930" spans="1:4">
      <c r="A4930" s="6">
        <v>4927</v>
      </c>
      <c r="B4930" s="7">
        <v>996.68</v>
      </c>
      <c r="D4930" s="39">
        <v>996.68</v>
      </c>
    </row>
    <row r="4931" spans="1:4">
      <c r="A4931" s="6">
        <v>4928</v>
      </c>
      <c r="B4931" s="7">
        <v>1354.25</v>
      </c>
      <c r="D4931" s="39">
        <v>1354.25</v>
      </c>
    </row>
    <row r="4932" spans="1:4">
      <c r="A4932" s="6">
        <v>4929</v>
      </c>
      <c r="B4932" s="7">
        <v>1766.06</v>
      </c>
      <c r="D4932" s="39">
        <v>1766.06</v>
      </c>
    </row>
    <row r="4933" spans="1:4">
      <c r="A4933" s="6">
        <v>4930</v>
      </c>
      <c r="B4933" s="7">
        <v>256.68</v>
      </c>
      <c r="D4933" s="39">
        <v>256.68</v>
      </c>
    </row>
    <row r="4934" spans="1:4">
      <c r="A4934" s="6">
        <v>4931</v>
      </c>
      <c r="B4934" s="7">
        <v>788.62</v>
      </c>
      <c r="D4934" s="39">
        <v>788.62</v>
      </c>
    </row>
    <row r="4935" spans="1:4">
      <c r="A4935" s="6">
        <v>4932</v>
      </c>
      <c r="B4935" s="7">
        <v>833.43</v>
      </c>
      <c r="D4935" s="39">
        <v>833.43</v>
      </c>
    </row>
    <row r="4936" spans="1:4">
      <c r="A4936" s="6">
        <v>4933</v>
      </c>
      <c r="B4936" s="7">
        <v>519.42</v>
      </c>
      <c r="D4936" s="39">
        <v>519.42</v>
      </c>
    </row>
    <row r="4937" spans="1:4">
      <c r="A4937" s="6">
        <v>4934</v>
      </c>
      <c r="B4937" s="7">
        <v>899.2</v>
      </c>
      <c r="D4937" s="39">
        <v>899.2</v>
      </c>
    </row>
    <row r="4938" spans="1:4">
      <c r="A4938" s="6">
        <v>4935</v>
      </c>
      <c r="B4938" s="7">
        <v>377.58</v>
      </c>
      <c r="D4938" s="39">
        <v>377.58</v>
      </c>
    </row>
    <row r="4939" spans="1:4">
      <c r="A4939" s="6">
        <v>4936</v>
      </c>
      <c r="B4939" s="7">
        <v>1060.95</v>
      </c>
      <c r="D4939" s="39">
        <v>1060.95</v>
      </c>
    </row>
    <row r="4940" spans="1:4">
      <c r="A4940" s="6">
        <v>4937</v>
      </c>
      <c r="B4940" s="7">
        <v>3263.15</v>
      </c>
      <c r="D4940" s="39">
        <v>3263.15</v>
      </c>
    </row>
    <row r="4941" spans="1:4">
      <c r="A4941" s="6">
        <v>4938</v>
      </c>
      <c r="B4941" s="7">
        <v>1059.89</v>
      </c>
      <c r="D4941" s="39">
        <v>1059.89</v>
      </c>
    </row>
    <row r="4942" spans="1:4">
      <c r="A4942" s="6">
        <v>4939</v>
      </c>
      <c r="B4942" s="7">
        <v>2062.64</v>
      </c>
      <c r="D4942" s="39">
        <v>2062.64</v>
      </c>
    </row>
    <row r="4943" spans="1:4">
      <c r="A4943" s="6">
        <v>4940</v>
      </c>
      <c r="B4943" s="7">
        <v>442.46</v>
      </c>
      <c r="D4943" s="39">
        <v>442.46</v>
      </c>
    </row>
    <row r="4944" spans="1:4">
      <c r="A4944" s="6">
        <v>4941</v>
      </c>
      <c r="B4944" s="7">
        <v>485.89</v>
      </c>
      <c r="D4944" s="39">
        <v>485.89</v>
      </c>
    </row>
    <row r="4945" spans="1:4">
      <c r="A4945" s="6">
        <v>4942</v>
      </c>
      <c r="B4945" s="7">
        <v>1243.62</v>
      </c>
      <c r="D4945" s="39">
        <v>1243.62</v>
      </c>
    </row>
    <row r="4946" spans="1:4">
      <c r="A4946" s="6">
        <v>4943</v>
      </c>
      <c r="B4946" s="7">
        <v>2603.97</v>
      </c>
      <c r="D4946" s="39">
        <v>2603.97</v>
      </c>
    </row>
    <row r="4947" spans="1:4">
      <c r="A4947" s="6">
        <v>4944</v>
      </c>
      <c r="B4947" s="7">
        <v>3497.84</v>
      </c>
      <c r="D4947" s="39">
        <v>3497.84</v>
      </c>
    </row>
    <row r="4948" spans="1:4">
      <c r="A4948" s="6">
        <v>4945</v>
      </c>
      <c r="B4948" s="7">
        <v>5007.46</v>
      </c>
      <c r="D4948" s="39">
        <v>5007.46</v>
      </c>
    </row>
    <row r="4949" spans="1:4">
      <c r="A4949" s="6">
        <v>4946</v>
      </c>
      <c r="B4949" s="7">
        <v>2179.37</v>
      </c>
      <c r="D4949" s="39">
        <v>2179.37</v>
      </c>
    </row>
    <row r="4950" spans="1:4">
      <c r="A4950" s="6">
        <v>4947</v>
      </c>
      <c r="B4950" s="7">
        <v>1951.38</v>
      </c>
      <c r="D4950" s="39">
        <v>1951.38</v>
      </c>
    </row>
    <row r="4951" spans="1:4">
      <c r="A4951" s="6">
        <v>4948</v>
      </c>
      <c r="B4951" s="7">
        <v>219.69</v>
      </c>
      <c r="D4951" s="39">
        <v>219.69</v>
      </c>
    </row>
    <row r="4952" spans="1:4">
      <c r="A4952" s="6">
        <v>4949</v>
      </c>
      <c r="B4952" s="7">
        <v>169.04</v>
      </c>
      <c r="D4952" s="39">
        <v>169.04</v>
      </c>
    </row>
    <row r="4953" spans="1:4">
      <c r="A4953" s="6">
        <v>4950</v>
      </c>
      <c r="B4953" s="7">
        <v>3192.64</v>
      </c>
      <c r="D4953" s="39">
        <v>3192.64</v>
      </c>
    </row>
    <row r="4954" spans="1:4">
      <c r="A4954" s="6">
        <v>4951</v>
      </c>
      <c r="B4954" s="7">
        <v>2451.62</v>
      </c>
      <c r="D4954" s="39">
        <v>2451.62</v>
      </c>
    </row>
    <row r="4955" spans="1:4">
      <c r="A4955" s="6">
        <v>4952</v>
      </c>
      <c r="B4955" s="7">
        <v>141.24</v>
      </c>
      <c r="D4955" s="39">
        <v>141.24</v>
      </c>
    </row>
    <row r="4956" spans="1:4">
      <c r="A4956" s="6">
        <v>4953</v>
      </c>
      <c r="B4956" s="7">
        <v>278.93</v>
      </c>
      <c r="D4956" s="39">
        <v>278.93</v>
      </c>
    </row>
    <row r="4957" spans="1:4">
      <c r="A4957" s="6">
        <v>4954</v>
      </c>
      <c r="B4957" s="7">
        <v>1987.45</v>
      </c>
      <c r="D4957" s="39">
        <v>1987.45</v>
      </c>
    </row>
    <row r="4958" spans="1:4">
      <c r="A4958" s="6">
        <v>4955</v>
      </c>
      <c r="B4958" s="7">
        <v>301.8</v>
      </c>
      <c r="D4958" s="39">
        <v>301.8</v>
      </c>
    </row>
    <row r="4959" spans="1:4">
      <c r="A4959" s="6">
        <v>4956</v>
      </c>
      <c r="B4959" s="7">
        <v>440.02</v>
      </c>
      <c r="D4959" s="39">
        <v>440.02</v>
      </c>
    </row>
    <row r="4960" spans="1:4">
      <c r="A4960" s="6">
        <v>4957</v>
      </c>
      <c r="B4960" s="7">
        <v>645.61</v>
      </c>
      <c r="D4960" s="39">
        <v>645.61</v>
      </c>
    </row>
    <row r="4961" spans="1:4">
      <c r="A4961" s="6">
        <v>4958</v>
      </c>
      <c r="B4961" s="7">
        <v>920.13</v>
      </c>
      <c r="D4961" s="39">
        <v>920.13</v>
      </c>
    </row>
    <row r="4962" spans="1:4">
      <c r="A4962" s="6">
        <v>4959</v>
      </c>
      <c r="B4962" s="7">
        <v>259.36</v>
      </c>
      <c r="D4962" s="39">
        <v>259.36</v>
      </c>
    </row>
    <row r="4963" spans="1:4">
      <c r="A4963" s="6">
        <v>4960</v>
      </c>
      <c r="B4963" s="7">
        <v>996.68</v>
      </c>
      <c r="D4963" s="39">
        <v>996.68</v>
      </c>
    </row>
    <row r="4964" spans="1:4">
      <c r="A4964" s="6">
        <v>4961</v>
      </c>
      <c r="B4964" s="7">
        <v>3018.96</v>
      </c>
      <c r="D4964" s="39">
        <v>3018.96</v>
      </c>
    </row>
    <row r="4965" spans="1:4">
      <c r="A4965" s="6">
        <v>4962</v>
      </c>
      <c r="B4965" s="7">
        <v>1323.72</v>
      </c>
      <c r="D4965" s="39">
        <v>1323.72</v>
      </c>
    </row>
    <row r="4966" spans="1:4">
      <c r="A4966" s="6">
        <v>4963</v>
      </c>
      <c r="B4966" s="7">
        <v>2030.43</v>
      </c>
      <c r="D4966" s="39">
        <v>2030.43</v>
      </c>
    </row>
    <row r="4967" spans="1:4">
      <c r="A4967" s="6">
        <v>4964</v>
      </c>
      <c r="B4967" s="7">
        <v>1321.12</v>
      </c>
      <c r="D4967" s="39">
        <v>1321.12</v>
      </c>
    </row>
    <row r="4968" spans="1:4">
      <c r="A4968" s="6">
        <v>4965</v>
      </c>
      <c r="B4968" s="7">
        <v>651.52</v>
      </c>
      <c r="D4968" s="39">
        <v>651.52</v>
      </c>
    </row>
    <row r="4969" spans="1:4">
      <c r="A4969" s="6">
        <v>4966</v>
      </c>
      <c r="B4969" s="7">
        <v>665.9</v>
      </c>
      <c r="D4969" s="39">
        <v>665.9</v>
      </c>
    </row>
    <row r="4970" spans="1:4">
      <c r="A4970" s="6">
        <v>4967</v>
      </c>
      <c r="B4970" s="7">
        <v>1777.25</v>
      </c>
      <c r="D4970" s="39">
        <v>1777.25</v>
      </c>
    </row>
    <row r="4971" spans="1:4">
      <c r="A4971" s="6">
        <v>4968</v>
      </c>
      <c r="B4971" s="7">
        <v>154.02</v>
      </c>
      <c r="D4971" s="39">
        <v>154.02</v>
      </c>
    </row>
    <row r="4972" spans="1:4">
      <c r="A4972" s="6">
        <v>4969</v>
      </c>
      <c r="B4972" s="7">
        <v>1067.53</v>
      </c>
      <c r="D4972" s="39">
        <v>1067.53</v>
      </c>
    </row>
    <row r="4973" spans="1:4">
      <c r="A4973" s="6">
        <v>4970</v>
      </c>
      <c r="B4973" s="7">
        <v>2233.5</v>
      </c>
      <c r="D4973" s="39">
        <v>2233.5</v>
      </c>
    </row>
    <row r="4974" spans="1:4">
      <c r="A4974" s="6">
        <v>4971</v>
      </c>
      <c r="B4974" s="7">
        <v>924.06</v>
      </c>
      <c r="D4974" s="39">
        <v>924.06</v>
      </c>
    </row>
    <row r="4975" spans="1:4">
      <c r="A4975" s="6">
        <v>4972</v>
      </c>
      <c r="B4975" s="7">
        <v>414.24</v>
      </c>
      <c r="D4975" s="39">
        <v>414.24</v>
      </c>
    </row>
    <row r="4976" spans="1:4">
      <c r="A4976" s="6">
        <v>4973</v>
      </c>
      <c r="B4976" s="7">
        <v>1623.23</v>
      </c>
      <c r="D4976" s="39">
        <v>1623.23</v>
      </c>
    </row>
    <row r="4977" spans="1:4">
      <c r="A4977" s="6">
        <v>4974</v>
      </c>
      <c r="B4977" s="7">
        <v>359.28</v>
      </c>
      <c r="D4977" s="39">
        <v>359.28</v>
      </c>
    </row>
    <row r="4978" spans="1:4">
      <c r="A4978" s="6">
        <v>4975</v>
      </c>
      <c r="B4978" s="7">
        <v>4847.4</v>
      </c>
      <c r="D4978" s="39">
        <v>4847.4</v>
      </c>
    </row>
    <row r="4979" spans="1:4">
      <c r="A4979" s="6">
        <v>4976</v>
      </c>
      <c r="B4979" s="7">
        <v>187.89</v>
      </c>
      <c r="D4979" s="39">
        <v>187.89</v>
      </c>
    </row>
    <row r="4980" spans="1:4">
      <c r="A4980" s="6">
        <v>4977</v>
      </c>
      <c r="B4980" s="7">
        <v>318.02</v>
      </c>
      <c r="D4980" s="39">
        <v>318.02</v>
      </c>
    </row>
    <row r="4981" spans="1:4">
      <c r="A4981" s="6">
        <v>4978</v>
      </c>
      <c r="B4981" s="7">
        <v>1867.5</v>
      </c>
      <c r="D4981" s="39">
        <v>1867.5</v>
      </c>
    </row>
    <row r="4982" spans="1:4">
      <c r="A4982" s="6">
        <v>4979</v>
      </c>
      <c r="B4982" s="7">
        <v>1152.21</v>
      </c>
      <c r="D4982" s="39">
        <v>1152.21</v>
      </c>
    </row>
    <row r="4983" spans="1:4">
      <c r="A4983" s="6">
        <v>4980</v>
      </c>
      <c r="B4983" s="7">
        <v>1893.35</v>
      </c>
      <c r="D4983" s="39">
        <v>1893.35</v>
      </c>
    </row>
    <row r="4984" spans="1:4">
      <c r="A4984" s="6">
        <v>4981</v>
      </c>
      <c r="B4984" s="7">
        <v>1325.61</v>
      </c>
      <c r="D4984" s="39">
        <v>1325.61</v>
      </c>
    </row>
    <row r="4985" spans="1:4">
      <c r="A4985" s="6">
        <v>4982</v>
      </c>
      <c r="B4985" s="7">
        <v>1443.28</v>
      </c>
      <c r="D4985" s="39">
        <v>1443.28</v>
      </c>
    </row>
    <row r="4986" spans="1:4">
      <c r="A4986" s="6">
        <v>4983</v>
      </c>
      <c r="B4986" s="7">
        <v>1372.16</v>
      </c>
      <c r="D4986" s="39">
        <v>1372.16</v>
      </c>
    </row>
    <row r="4987" spans="1:4">
      <c r="A4987" s="6">
        <v>4984</v>
      </c>
      <c r="B4987" s="7">
        <v>277.46</v>
      </c>
      <c r="D4987" s="39">
        <v>277.46</v>
      </c>
    </row>
    <row r="4988" spans="1:4">
      <c r="A4988" s="6">
        <v>4985</v>
      </c>
      <c r="B4988" s="7">
        <v>256.17</v>
      </c>
      <c r="D4988" s="39">
        <v>256.17</v>
      </c>
    </row>
    <row r="4989" spans="1:4">
      <c r="A4989" s="6">
        <v>4986</v>
      </c>
      <c r="B4989" s="7">
        <v>5607.2</v>
      </c>
      <c r="D4989" s="39">
        <v>5607.2</v>
      </c>
    </row>
    <row r="4990" spans="1:4">
      <c r="A4990" s="6">
        <v>4987</v>
      </c>
      <c r="B4990" s="7">
        <v>318.02</v>
      </c>
      <c r="D4990" s="39">
        <v>318.02</v>
      </c>
    </row>
    <row r="4991" spans="1:4">
      <c r="A4991" s="6">
        <v>4988</v>
      </c>
      <c r="B4991" s="7">
        <v>1146.85</v>
      </c>
      <c r="D4991" s="39">
        <v>1146.85</v>
      </c>
    </row>
    <row r="4992" spans="1:4">
      <c r="A4992" s="6">
        <v>4989</v>
      </c>
      <c r="B4992" s="7">
        <v>1993.79</v>
      </c>
      <c r="D4992" s="39">
        <v>1993.79</v>
      </c>
    </row>
    <row r="4993" spans="1:4">
      <c r="A4993" s="6">
        <v>4990</v>
      </c>
      <c r="B4993" s="7">
        <v>1865.9</v>
      </c>
      <c r="D4993" s="39">
        <v>1865.9</v>
      </c>
    </row>
    <row r="4994" spans="1:4">
      <c r="A4994" s="6">
        <v>4991</v>
      </c>
      <c r="B4994" s="7">
        <v>619.65</v>
      </c>
      <c r="D4994" s="39">
        <v>619.65</v>
      </c>
    </row>
    <row r="4995" spans="1:4">
      <c r="A4995" s="6">
        <v>4992</v>
      </c>
      <c r="B4995" s="7">
        <v>2115.98</v>
      </c>
      <c r="D4995" s="39">
        <v>2115.98</v>
      </c>
    </row>
    <row r="4996" spans="1:4">
      <c r="A4996" s="6">
        <v>4993</v>
      </c>
      <c r="B4996" s="7">
        <v>140.7</v>
      </c>
      <c r="D4996" s="39">
        <v>140.7</v>
      </c>
    </row>
    <row r="4997" spans="1:4">
      <c r="A4997" s="6">
        <v>4994</v>
      </c>
      <c r="B4997" s="7">
        <v>1177.96</v>
      </c>
      <c r="D4997" s="39">
        <v>1177.96</v>
      </c>
    </row>
    <row r="4998" spans="1:4">
      <c r="A4998" s="6">
        <v>4995</v>
      </c>
      <c r="B4998" s="7">
        <v>651.52</v>
      </c>
      <c r="D4998" s="39">
        <v>651.52</v>
      </c>
    </row>
    <row r="4999" spans="1:4">
      <c r="A4999" s="6">
        <v>4996</v>
      </c>
      <c r="B4999" s="7">
        <v>1632.3</v>
      </c>
      <c r="D4999" s="39">
        <v>1632.3</v>
      </c>
    </row>
    <row r="5000" spans="1:4">
      <c r="A5000" s="6">
        <v>4997</v>
      </c>
      <c r="B5000" s="7">
        <v>1836.52</v>
      </c>
      <c r="D5000" s="39">
        <v>1836.52</v>
      </c>
    </row>
    <row r="5001" spans="1:4">
      <c r="A5001" s="6">
        <v>4998</v>
      </c>
      <c r="B5001" s="7">
        <v>1849.74</v>
      </c>
      <c r="D5001" s="39">
        <v>1849.74</v>
      </c>
    </row>
    <row r="5002" spans="1:4">
      <c r="A5002" s="6">
        <v>4999</v>
      </c>
      <c r="B5002" s="7">
        <v>3021.04</v>
      </c>
      <c r="D5002" s="39">
        <v>3021.04</v>
      </c>
    </row>
    <row r="5003" spans="1:4">
      <c r="A5003" s="6">
        <v>5000</v>
      </c>
      <c r="B5003" s="7">
        <v>2575.5</v>
      </c>
      <c r="D5003" s="39">
        <v>2575.5</v>
      </c>
    </row>
    <row r="5004" spans="1:4">
      <c r="A5004" s="6" t="s">
        <v>11</v>
      </c>
      <c r="B5004" s="7">
        <v>6813888.01999999</v>
      </c>
    </row>
  </sheetData>
  <pageMargins left="0.7" right="0.7" top="0.75" bottom="0.75" header="0.3" footer="0.3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1"/>
  <sheetViews>
    <sheetView workbookViewId="0">
      <selection activeCell="H2" sqref="H2"/>
    </sheetView>
  </sheetViews>
  <sheetFormatPr defaultColWidth="9" defaultRowHeight="14.4" outlineLevelCol="7"/>
  <cols>
    <col min="1" max="1" width="13" customWidth="1"/>
    <col min="2" max="2" width="12.4444444444444" customWidth="1"/>
    <col min="3" max="3" width="19.8888888888889" customWidth="1"/>
    <col min="4" max="4" width="27.7777777777778" customWidth="1"/>
    <col min="5" max="5" width="19.3333333333333" customWidth="1"/>
    <col min="6" max="6" width="11.2222222222222" customWidth="1"/>
    <col min="7" max="7" width="18.1111111111111" customWidth="1"/>
    <col min="8" max="8" width="14.4444444444444" customWidth="1"/>
  </cols>
  <sheetData>
    <row r="1" spans="1:8">
      <c r="A1" s="29" t="s">
        <v>12</v>
      </c>
      <c r="B1" s="29" t="s">
        <v>13</v>
      </c>
      <c r="C1" s="29" t="s">
        <v>14</v>
      </c>
      <c r="D1" s="29" t="s">
        <v>15</v>
      </c>
      <c r="E1" s="29" t="s">
        <v>16</v>
      </c>
      <c r="F1" s="29" t="s">
        <v>17</v>
      </c>
      <c r="G1" s="29" t="s">
        <v>18</v>
      </c>
      <c r="H1" s="29" t="s">
        <v>19</v>
      </c>
    </row>
    <row r="2" spans="1:8">
      <c r="A2" s="13">
        <v>1</v>
      </c>
      <c r="B2" s="13" t="s">
        <v>20</v>
      </c>
      <c r="C2" s="13" t="s">
        <v>21</v>
      </c>
      <c r="D2" s="13" t="s">
        <v>22</v>
      </c>
      <c r="E2" s="14">
        <v>45112</v>
      </c>
      <c r="F2" s="13" t="s">
        <v>23</v>
      </c>
      <c r="G2" s="13" t="s">
        <v>24</v>
      </c>
      <c r="H2" t="str">
        <f>IF(OR(G2="Regular",G2="VIP"),"Email user","Non email user")</f>
        <v>Non email user</v>
      </c>
    </row>
    <row r="3" spans="1:8">
      <c r="A3" s="13">
        <v>2</v>
      </c>
      <c r="B3" s="13" t="s">
        <v>25</v>
      </c>
      <c r="C3" s="13" t="s">
        <v>26</v>
      </c>
      <c r="D3" s="13" t="s">
        <v>27</v>
      </c>
      <c r="E3" s="14">
        <v>45260</v>
      </c>
      <c r="F3" s="13" t="s">
        <v>28</v>
      </c>
      <c r="G3" s="13" t="s">
        <v>24</v>
      </c>
      <c r="H3" t="str">
        <f t="shared" ref="H3:H66" si="0">IF(OR(G3="Regular",G3="VIP"),"Email user","Non email user")</f>
        <v>Non email user</v>
      </c>
    </row>
    <row r="4" spans="1:8">
      <c r="A4" s="13">
        <v>3</v>
      </c>
      <c r="B4" s="13" t="s">
        <v>29</v>
      </c>
      <c r="C4" s="13" t="s">
        <v>30</v>
      </c>
      <c r="D4" s="13" t="s">
        <v>31</v>
      </c>
      <c r="E4" s="14">
        <v>45230</v>
      </c>
      <c r="F4" s="13" t="s">
        <v>28</v>
      </c>
      <c r="G4" s="13" t="s">
        <v>32</v>
      </c>
      <c r="H4" t="str">
        <f t="shared" si="0"/>
        <v>Email user</v>
      </c>
    </row>
    <row r="5" spans="1:8">
      <c r="A5" s="13">
        <v>4</v>
      </c>
      <c r="B5" s="13" t="s">
        <v>33</v>
      </c>
      <c r="C5" s="13" t="s">
        <v>34</v>
      </c>
      <c r="D5" s="13" t="s">
        <v>35</v>
      </c>
      <c r="E5" s="14">
        <v>45234</v>
      </c>
      <c r="F5" s="13" t="s">
        <v>36</v>
      </c>
      <c r="G5" s="13" t="s">
        <v>24</v>
      </c>
      <c r="H5" t="str">
        <f t="shared" si="0"/>
        <v>Non email user</v>
      </c>
    </row>
    <row r="6" spans="1:8">
      <c r="A6" s="13">
        <v>5</v>
      </c>
      <c r="B6" s="13" t="s">
        <v>37</v>
      </c>
      <c r="C6" s="13" t="s">
        <v>38</v>
      </c>
      <c r="D6" s="13" t="s">
        <v>39</v>
      </c>
      <c r="E6" s="14">
        <v>45099</v>
      </c>
      <c r="F6" s="13" t="s">
        <v>40</v>
      </c>
      <c r="G6" s="13" t="s">
        <v>24</v>
      </c>
      <c r="H6" t="str">
        <f t="shared" si="0"/>
        <v>Non email user</v>
      </c>
    </row>
    <row r="7" spans="1:8">
      <c r="A7" s="13">
        <v>6</v>
      </c>
      <c r="B7" s="13" t="s">
        <v>41</v>
      </c>
      <c r="C7" s="13" t="s">
        <v>26</v>
      </c>
      <c r="D7" s="13" t="s">
        <v>42</v>
      </c>
      <c r="E7" s="14">
        <v>45108</v>
      </c>
      <c r="F7" s="13" t="s">
        <v>28</v>
      </c>
      <c r="G7" s="13" t="s">
        <v>32</v>
      </c>
      <c r="H7" t="str">
        <f t="shared" si="0"/>
        <v>Email user</v>
      </c>
    </row>
    <row r="8" spans="1:8">
      <c r="A8" s="13">
        <v>7</v>
      </c>
      <c r="B8" s="13" t="s">
        <v>43</v>
      </c>
      <c r="C8" s="13" t="s">
        <v>44</v>
      </c>
      <c r="D8" s="13" t="s">
        <v>45</v>
      </c>
      <c r="E8" s="14">
        <v>45211</v>
      </c>
      <c r="F8" s="13" t="s">
        <v>40</v>
      </c>
      <c r="G8" s="13" t="s">
        <v>24</v>
      </c>
      <c r="H8" t="str">
        <f t="shared" si="0"/>
        <v>Non email user</v>
      </c>
    </row>
    <row r="9" spans="1:8">
      <c r="A9" s="13">
        <v>8</v>
      </c>
      <c r="B9" s="13" t="s">
        <v>46</v>
      </c>
      <c r="C9" s="13" t="s">
        <v>34</v>
      </c>
      <c r="D9" s="13" t="s">
        <v>47</v>
      </c>
      <c r="E9" s="14">
        <v>45239</v>
      </c>
      <c r="F9" s="13" t="s">
        <v>23</v>
      </c>
      <c r="G9" s="13" t="s">
        <v>24</v>
      </c>
      <c r="H9" t="str">
        <f t="shared" si="0"/>
        <v>Non email user</v>
      </c>
    </row>
    <row r="10" spans="1:8">
      <c r="A10" s="13">
        <v>9</v>
      </c>
      <c r="B10" s="13" t="s">
        <v>33</v>
      </c>
      <c r="C10" s="13" t="s">
        <v>44</v>
      </c>
      <c r="D10" s="13" t="s">
        <v>48</v>
      </c>
      <c r="E10" s="14">
        <v>45291</v>
      </c>
      <c r="F10" s="13" t="s">
        <v>23</v>
      </c>
      <c r="G10" s="13" t="s">
        <v>24</v>
      </c>
      <c r="H10" t="str">
        <f t="shared" si="0"/>
        <v>Non email user</v>
      </c>
    </row>
    <row r="11" spans="1:8">
      <c r="A11" s="13">
        <v>10</v>
      </c>
      <c r="B11" s="13" t="s">
        <v>49</v>
      </c>
      <c r="C11" s="13" t="s">
        <v>34</v>
      </c>
      <c r="D11" s="13" t="s">
        <v>50</v>
      </c>
      <c r="E11" s="14">
        <v>45240</v>
      </c>
      <c r="F11" s="13" t="s">
        <v>36</v>
      </c>
      <c r="G11" s="13" t="s">
        <v>32</v>
      </c>
      <c r="H11" t="str">
        <f t="shared" si="0"/>
        <v>Email user</v>
      </c>
    </row>
    <row r="12" spans="1:8">
      <c r="A12" s="13">
        <v>11</v>
      </c>
      <c r="B12" s="13" t="s">
        <v>37</v>
      </c>
      <c r="C12" s="13" t="s">
        <v>51</v>
      </c>
      <c r="D12" s="13" t="s">
        <v>52</v>
      </c>
      <c r="E12" s="14">
        <v>45198</v>
      </c>
      <c r="F12" s="13" t="s">
        <v>28</v>
      </c>
      <c r="G12" s="13" t="s">
        <v>24</v>
      </c>
      <c r="H12" t="str">
        <f t="shared" si="0"/>
        <v>Non email user</v>
      </c>
    </row>
    <row r="13" spans="1:8">
      <c r="A13" s="13">
        <v>12</v>
      </c>
      <c r="B13" s="13" t="s">
        <v>53</v>
      </c>
      <c r="C13" s="13" t="s">
        <v>54</v>
      </c>
      <c r="D13" s="13" t="s">
        <v>55</v>
      </c>
      <c r="E13" s="14">
        <v>45202</v>
      </c>
      <c r="F13" s="13" t="s">
        <v>23</v>
      </c>
      <c r="G13" s="13" t="s">
        <v>32</v>
      </c>
      <c r="H13" t="str">
        <f t="shared" si="0"/>
        <v>Email user</v>
      </c>
    </row>
    <row r="14" spans="1:8">
      <c r="A14" s="13">
        <v>13</v>
      </c>
      <c r="B14" s="13" t="s">
        <v>56</v>
      </c>
      <c r="C14" s="13" t="s">
        <v>57</v>
      </c>
      <c r="D14" s="13" t="s">
        <v>58</v>
      </c>
      <c r="E14" s="14">
        <v>45267</v>
      </c>
      <c r="F14" s="13" t="s">
        <v>28</v>
      </c>
      <c r="G14" s="13" t="s">
        <v>59</v>
      </c>
      <c r="H14" t="str">
        <f t="shared" si="0"/>
        <v>Email user</v>
      </c>
    </row>
    <row r="15" spans="1:8">
      <c r="A15" s="13">
        <v>14</v>
      </c>
      <c r="B15" s="13" t="s">
        <v>29</v>
      </c>
      <c r="C15" s="13" t="s">
        <v>44</v>
      </c>
      <c r="D15" s="13" t="s">
        <v>60</v>
      </c>
      <c r="E15" s="14">
        <v>45264</v>
      </c>
      <c r="F15" s="13" t="s">
        <v>23</v>
      </c>
      <c r="G15" s="13" t="s">
        <v>32</v>
      </c>
      <c r="H15" t="str">
        <f t="shared" si="0"/>
        <v>Email user</v>
      </c>
    </row>
    <row r="16" spans="1:8">
      <c r="A16" s="13">
        <v>15</v>
      </c>
      <c r="B16" s="13" t="s">
        <v>37</v>
      </c>
      <c r="C16" s="13" t="s">
        <v>61</v>
      </c>
      <c r="D16" s="13" t="s">
        <v>62</v>
      </c>
      <c r="E16" s="14">
        <v>44978</v>
      </c>
      <c r="F16" s="13" t="s">
        <v>36</v>
      </c>
      <c r="G16" s="13" t="s">
        <v>32</v>
      </c>
      <c r="H16" t="str">
        <f t="shared" si="0"/>
        <v>Email user</v>
      </c>
    </row>
    <row r="17" spans="1:8">
      <c r="A17" s="13">
        <v>16</v>
      </c>
      <c r="B17" s="13" t="s">
        <v>63</v>
      </c>
      <c r="C17" s="13" t="s">
        <v>26</v>
      </c>
      <c r="D17" s="13" t="s">
        <v>64</v>
      </c>
      <c r="E17" s="14">
        <v>45223</v>
      </c>
      <c r="F17" s="13" t="s">
        <v>36</v>
      </c>
      <c r="G17" s="13" t="s">
        <v>32</v>
      </c>
      <c r="H17" t="str">
        <f t="shared" si="0"/>
        <v>Email user</v>
      </c>
    </row>
    <row r="18" spans="1:8">
      <c r="A18" s="13">
        <v>17</v>
      </c>
      <c r="B18" s="13" t="s">
        <v>65</v>
      </c>
      <c r="C18" s="13" t="s">
        <v>54</v>
      </c>
      <c r="D18" s="13" t="s">
        <v>66</v>
      </c>
      <c r="E18" s="14">
        <v>45275</v>
      </c>
      <c r="F18" s="13" t="s">
        <v>23</v>
      </c>
      <c r="G18" s="13" t="s">
        <v>59</v>
      </c>
      <c r="H18" t="str">
        <f t="shared" si="0"/>
        <v>Email user</v>
      </c>
    </row>
    <row r="19" spans="1:8">
      <c r="A19" s="13">
        <v>18</v>
      </c>
      <c r="B19" s="13" t="s">
        <v>49</v>
      </c>
      <c r="C19" s="13" t="s">
        <v>67</v>
      </c>
      <c r="D19" s="13" t="s">
        <v>68</v>
      </c>
      <c r="E19" s="14">
        <v>45230</v>
      </c>
      <c r="F19" s="13" t="s">
        <v>23</v>
      </c>
      <c r="G19" s="13" t="s">
        <v>32</v>
      </c>
      <c r="H19" t="str">
        <f t="shared" si="0"/>
        <v>Email user</v>
      </c>
    </row>
    <row r="20" spans="1:8">
      <c r="A20" s="13">
        <v>19</v>
      </c>
      <c r="B20" s="13" t="s">
        <v>65</v>
      </c>
      <c r="C20" s="13" t="s">
        <v>69</v>
      </c>
      <c r="D20" s="13" t="s">
        <v>70</v>
      </c>
      <c r="E20" s="14">
        <v>45171</v>
      </c>
      <c r="F20" s="13" t="s">
        <v>40</v>
      </c>
      <c r="G20" s="13" t="s">
        <v>24</v>
      </c>
      <c r="H20" t="str">
        <f t="shared" si="0"/>
        <v>Non email user</v>
      </c>
    </row>
    <row r="21" spans="1:8">
      <c r="A21" s="13">
        <v>20</v>
      </c>
      <c r="B21" s="13" t="s">
        <v>71</v>
      </c>
      <c r="C21" s="13" t="s">
        <v>30</v>
      </c>
      <c r="D21" s="13" t="s">
        <v>72</v>
      </c>
      <c r="E21" s="14">
        <v>45211</v>
      </c>
      <c r="F21" s="13" t="s">
        <v>40</v>
      </c>
      <c r="G21" s="13" t="s">
        <v>32</v>
      </c>
      <c r="H21" t="str">
        <f t="shared" si="0"/>
        <v>Email user</v>
      </c>
    </row>
    <row r="22" spans="1:8">
      <c r="A22" s="13">
        <v>21</v>
      </c>
      <c r="B22" s="13" t="s">
        <v>37</v>
      </c>
      <c r="C22" s="13" t="s">
        <v>73</v>
      </c>
      <c r="D22" s="13" t="s">
        <v>74</v>
      </c>
      <c r="E22" s="14">
        <v>45260</v>
      </c>
      <c r="F22" s="13" t="s">
        <v>40</v>
      </c>
      <c r="G22" s="13" t="s">
        <v>24</v>
      </c>
      <c r="H22" t="str">
        <f t="shared" si="0"/>
        <v>Non email user</v>
      </c>
    </row>
    <row r="23" spans="1:8">
      <c r="A23" s="13">
        <v>22</v>
      </c>
      <c r="B23" s="13" t="s">
        <v>25</v>
      </c>
      <c r="C23" s="13" t="s">
        <v>38</v>
      </c>
      <c r="D23" s="13" t="s">
        <v>75</v>
      </c>
      <c r="E23" s="14">
        <v>45243</v>
      </c>
      <c r="F23" s="13" t="s">
        <v>36</v>
      </c>
      <c r="G23" s="13" t="s">
        <v>24</v>
      </c>
      <c r="H23" t="str">
        <f t="shared" si="0"/>
        <v>Non email user</v>
      </c>
    </row>
    <row r="24" spans="1:8">
      <c r="A24" s="13">
        <v>23</v>
      </c>
      <c r="B24" s="13" t="s">
        <v>71</v>
      </c>
      <c r="C24" s="13" t="s">
        <v>76</v>
      </c>
      <c r="D24" s="13" t="s">
        <v>77</v>
      </c>
      <c r="E24" s="14">
        <v>45079</v>
      </c>
      <c r="F24" s="13" t="s">
        <v>78</v>
      </c>
      <c r="G24" s="13" t="s">
        <v>24</v>
      </c>
      <c r="H24" t="str">
        <f t="shared" si="0"/>
        <v>Non email user</v>
      </c>
    </row>
    <row r="25" spans="1:8">
      <c r="A25" s="13">
        <v>24</v>
      </c>
      <c r="B25" s="13" t="s">
        <v>79</v>
      </c>
      <c r="C25" s="13" t="s">
        <v>67</v>
      </c>
      <c r="D25" s="13" t="s">
        <v>80</v>
      </c>
      <c r="E25" s="14">
        <v>45239</v>
      </c>
      <c r="F25" s="13" t="s">
        <v>40</v>
      </c>
      <c r="G25" s="13" t="s">
        <v>24</v>
      </c>
      <c r="H25" t="str">
        <f t="shared" si="0"/>
        <v>Non email user</v>
      </c>
    </row>
    <row r="26" spans="1:8">
      <c r="A26" s="13">
        <v>25</v>
      </c>
      <c r="B26" s="13" t="s">
        <v>46</v>
      </c>
      <c r="C26" s="13" t="s">
        <v>81</v>
      </c>
      <c r="D26" s="13" t="s">
        <v>82</v>
      </c>
      <c r="E26" s="14">
        <v>45207</v>
      </c>
      <c r="F26" s="13" t="s">
        <v>40</v>
      </c>
      <c r="G26" s="13" t="s">
        <v>32</v>
      </c>
      <c r="H26" t="str">
        <f t="shared" si="0"/>
        <v>Email user</v>
      </c>
    </row>
    <row r="27" spans="1:8">
      <c r="A27" s="13">
        <v>26</v>
      </c>
      <c r="B27" s="13" t="s">
        <v>83</v>
      </c>
      <c r="C27" s="13" t="s">
        <v>54</v>
      </c>
      <c r="D27" s="13" t="s">
        <v>84</v>
      </c>
      <c r="E27" s="14">
        <v>45291</v>
      </c>
      <c r="F27" s="13" t="s">
        <v>23</v>
      </c>
      <c r="G27" s="13" t="s">
        <v>24</v>
      </c>
      <c r="H27" t="str">
        <f t="shared" si="0"/>
        <v>Non email user</v>
      </c>
    </row>
    <row r="28" spans="1:8">
      <c r="A28" s="13">
        <v>27</v>
      </c>
      <c r="B28" s="13" t="s">
        <v>43</v>
      </c>
      <c r="C28" s="13" t="s">
        <v>30</v>
      </c>
      <c r="D28" s="13" t="s">
        <v>85</v>
      </c>
      <c r="E28" s="14">
        <v>45262</v>
      </c>
      <c r="F28" s="13" t="s">
        <v>28</v>
      </c>
      <c r="G28" s="13" t="s">
        <v>24</v>
      </c>
      <c r="H28" t="str">
        <f t="shared" si="0"/>
        <v>Non email user</v>
      </c>
    </row>
    <row r="29" spans="1:8">
      <c r="A29" s="13">
        <v>28</v>
      </c>
      <c r="B29" s="13" t="s">
        <v>86</v>
      </c>
      <c r="C29" s="13" t="s">
        <v>76</v>
      </c>
      <c r="D29" s="13" t="s">
        <v>87</v>
      </c>
      <c r="E29" s="14">
        <v>45262</v>
      </c>
      <c r="F29" s="13" t="s">
        <v>28</v>
      </c>
      <c r="G29" s="13" t="s">
        <v>24</v>
      </c>
      <c r="H29" t="str">
        <f t="shared" si="0"/>
        <v>Non email user</v>
      </c>
    </row>
    <row r="30" spans="1:8">
      <c r="A30" s="13">
        <v>29</v>
      </c>
      <c r="B30" s="13" t="s">
        <v>88</v>
      </c>
      <c r="C30" s="13" t="s">
        <v>67</v>
      </c>
      <c r="D30" s="13" t="s">
        <v>89</v>
      </c>
      <c r="E30" s="14">
        <v>45028</v>
      </c>
      <c r="F30" s="13" t="s">
        <v>23</v>
      </c>
      <c r="G30" s="13" t="s">
        <v>59</v>
      </c>
      <c r="H30" t="str">
        <f t="shared" si="0"/>
        <v>Email user</v>
      </c>
    </row>
    <row r="31" spans="1:8">
      <c r="A31" s="13">
        <v>30</v>
      </c>
      <c r="B31" s="13" t="s">
        <v>33</v>
      </c>
      <c r="C31" s="13" t="s">
        <v>81</v>
      </c>
      <c r="D31" s="13" t="s">
        <v>90</v>
      </c>
      <c r="E31" s="14">
        <v>45257</v>
      </c>
      <c r="F31" s="13" t="s">
        <v>36</v>
      </c>
      <c r="G31" s="13" t="s">
        <v>59</v>
      </c>
      <c r="H31" t="str">
        <f t="shared" si="0"/>
        <v>Email user</v>
      </c>
    </row>
    <row r="32" spans="1:8">
      <c r="A32" s="13">
        <v>31</v>
      </c>
      <c r="B32" s="13" t="s">
        <v>83</v>
      </c>
      <c r="C32" s="13" t="s">
        <v>73</v>
      </c>
      <c r="D32" s="13" t="s">
        <v>91</v>
      </c>
      <c r="E32" s="14">
        <v>45218</v>
      </c>
      <c r="F32" s="13" t="s">
        <v>28</v>
      </c>
      <c r="G32" s="13" t="s">
        <v>24</v>
      </c>
      <c r="H32" t="str">
        <f t="shared" si="0"/>
        <v>Non email user</v>
      </c>
    </row>
    <row r="33" spans="1:8">
      <c r="A33" s="13">
        <v>32</v>
      </c>
      <c r="B33" s="13" t="s">
        <v>92</v>
      </c>
      <c r="C33" s="13" t="s">
        <v>44</v>
      </c>
      <c r="D33" s="13" t="s">
        <v>93</v>
      </c>
      <c r="E33" s="14">
        <v>45240</v>
      </c>
      <c r="F33" s="13" t="s">
        <v>28</v>
      </c>
      <c r="G33" s="13" t="s">
        <v>24</v>
      </c>
      <c r="H33" t="str">
        <f t="shared" si="0"/>
        <v>Non email user</v>
      </c>
    </row>
    <row r="34" spans="1:8">
      <c r="A34" s="13">
        <v>33</v>
      </c>
      <c r="B34" s="13" t="s">
        <v>20</v>
      </c>
      <c r="C34" s="13" t="s">
        <v>76</v>
      </c>
      <c r="D34" s="13" t="s">
        <v>94</v>
      </c>
      <c r="E34" s="14">
        <v>45286</v>
      </c>
      <c r="F34" s="13" t="s">
        <v>23</v>
      </c>
      <c r="G34" s="13" t="s">
        <v>24</v>
      </c>
      <c r="H34" t="str">
        <f t="shared" si="0"/>
        <v>Non email user</v>
      </c>
    </row>
    <row r="35" spans="1:8">
      <c r="A35" s="13">
        <v>34</v>
      </c>
      <c r="B35" s="13" t="s">
        <v>43</v>
      </c>
      <c r="C35" s="13" t="s">
        <v>69</v>
      </c>
      <c r="D35" s="13" t="s">
        <v>95</v>
      </c>
      <c r="E35" s="14">
        <v>45262</v>
      </c>
      <c r="F35" s="13" t="s">
        <v>78</v>
      </c>
      <c r="G35" s="13" t="s">
        <v>24</v>
      </c>
      <c r="H35" t="str">
        <f t="shared" si="0"/>
        <v>Non email user</v>
      </c>
    </row>
    <row r="36" spans="1:8">
      <c r="A36" s="13">
        <v>35</v>
      </c>
      <c r="B36" s="13" t="s">
        <v>49</v>
      </c>
      <c r="C36" s="13" t="s">
        <v>96</v>
      </c>
      <c r="D36" s="13" t="s">
        <v>97</v>
      </c>
      <c r="E36" s="14">
        <v>45222</v>
      </c>
      <c r="F36" s="13" t="s">
        <v>40</v>
      </c>
      <c r="G36" s="13" t="s">
        <v>24</v>
      </c>
      <c r="H36" t="str">
        <f t="shared" si="0"/>
        <v>Non email user</v>
      </c>
    </row>
    <row r="37" spans="1:8">
      <c r="A37" s="13">
        <v>36</v>
      </c>
      <c r="B37" s="13" t="s">
        <v>83</v>
      </c>
      <c r="C37" s="13" t="s">
        <v>30</v>
      </c>
      <c r="D37" s="13" t="s">
        <v>98</v>
      </c>
      <c r="E37" s="14">
        <v>45153</v>
      </c>
      <c r="F37" s="13" t="s">
        <v>28</v>
      </c>
      <c r="G37" s="13" t="s">
        <v>32</v>
      </c>
      <c r="H37" t="str">
        <f t="shared" si="0"/>
        <v>Email user</v>
      </c>
    </row>
    <row r="38" spans="1:8">
      <c r="A38" s="13">
        <v>37</v>
      </c>
      <c r="B38" s="13" t="s">
        <v>37</v>
      </c>
      <c r="C38" s="13" t="s">
        <v>99</v>
      </c>
      <c r="D38" s="13" t="s">
        <v>100</v>
      </c>
      <c r="E38" s="14">
        <v>45178</v>
      </c>
      <c r="F38" s="13" t="s">
        <v>40</v>
      </c>
      <c r="G38" s="13" t="s">
        <v>24</v>
      </c>
      <c r="H38" t="str">
        <f t="shared" si="0"/>
        <v>Non email user</v>
      </c>
    </row>
    <row r="39" spans="1:8">
      <c r="A39" s="13">
        <v>38</v>
      </c>
      <c r="B39" s="13" t="s">
        <v>25</v>
      </c>
      <c r="C39" s="13" t="s">
        <v>101</v>
      </c>
      <c r="D39" s="13" t="s">
        <v>102</v>
      </c>
      <c r="E39" s="14">
        <v>45278</v>
      </c>
      <c r="F39" s="13" t="s">
        <v>36</v>
      </c>
      <c r="G39" s="13" t="s">
        <v>32</v>
      </c>
      <c r="H39" t="str">
        <f t="shared" si="0"/>
        <v>Email user</v>
      </c>
    </row>
    <row r="40" spans="1:8">
      <c r="A40" s="13">
        <v>39</v>
      </c>
      <c r="B40" s="13" t="s">
        <v>86</v>
      </c>
      <c r="C40" s="13" t="s">
        <v>30</v>
      </c>
      <c r="D40" s="13" t="s">
        <v>103</v>
      </c>
      <c r="E40" s="14">
        <v>45240</v>
      </c>
      <c r="F40" s="13" t="s">
        <v>78</v>
      </c>
      <c r="G40" s="13" t="s">
        <v>59</v>
      </c>
      <c r="H40" t="str">
        <f t="shared" si="0"/>
        <v>Email user</v>
      </c>
    </row>
    <row r="41" spans="1:8">
      <c r="A41" s="13">
        <v>40</v>
      </c>
      <c r="B41" s="13" t="s">
        <v>104</v>
      </c>
      <c r="C41" s="13" t="s">
        <v>101</v>
      </c>
      <c r="D41" s="13" t="s">
        <v>105</v>
      </c>
      <c r="E41" s="14">
        <v>45277</v>
      </c>
      <c r="F41" s="13" t="s">
        <v>23</v>
      </c>
      <c r="G41" s="13" t="s">
        <v>24</v>
      </c>
      <c r="H41" t="str">
        <f t="shared" si="0"/>
        <v>Non email user</v>
      </c>
    </row>
    <row r="42" spans="1:8">
      <c r="A42" s="13">
        <v>41</v>
      </c>
      <c r="B42" s="13" t="s">
        <v>49</v>
      </c>
      <c r="C42" s="13" t="s">
        <v>96</v>
      </c>
      <c r="D42" s="13" t="s">
        <v>106</v>
      </c>
      <c r="E42" s="14">
        <v>45163</v>
      </c>
      <c r="F42" s="13" t="s">
        <v>23</v>
      </c>
      <c r="G42" s="13" t="s">
        <v>59</v>
      </c>
      <c r="H42" t="str">
        <f t="shared" si="0"/>
        <v>Email user</v>
      </c>
    </row>
    <row r="43" spans="1:8">
      <c r="A43" s="13">
        <v>42</v>
      </c>
      <c r="B43" s="13" t="s">
        <v>30</v>
      </c>
      <c r="C43" s="13" t="s">
        <v>51</v>
      </c>
      <c r="D43" s="13" t="s">
        <v>107</v>
      </c>
      <c r="E43" s="14">
        <v>45182</v>
      </c>
      <c r="F43" s="13" t="s">
        <v>23</v>
      </c>
      <c r="G43" s="13" t="s">
        <v>24</v>
      </c>
      <c r="H43" t="str">
        <f t="shared" si="0"/>
        <v>Non email user</v>
      </c>
    </row>
    <row r="44" spans="1:8">
      <c r="A44" s="13">
        <v>43</v>
      </c>
      <c r="B44" s="13" t="s">
        <v>46</v>
      </c>
      <c r="C44" s="13" t="s">
        <v>69</v>
      </c>
      <c r="D44" s="13" t="s">
        <v>108</v>
      </c>
      <c r="E44" s="14">
        <v>45074</v>
      </c>
      <c r="F44" s="13" t="s">
        <v>23</v>
      </c>
      <c r="G44" s="13" t="s">
        <v>24</v>
      </c>
      <c r="H44" t="str">
        <f t="shared" si="0"/>
        <v>Non email user</v>
      </c>
    </row>
    <row r="45" spans="1:8">
      <c r="A45" s="13">
        <v>44</v>
      </c>
      <c r="B45" s="13" t="s">
        <v>20</v>
      </c>
      <c r="C45" s="13" t="s">
        <v>21</v>
      </c>
      <c r="D45" s="13" t="s">
        <v>109</v>
      </c>
      <c r="E45" s="14">
        <v>45211</v>
      </c>
      <c r="F45" s="13" t="s">
        <v>78</v>
      </c>
      <c r="G45" s="13" t="s">
        <v>24</v>
      </c>
      <c r="H45" t="str">
        <f t="shared" si="0"/>
        <v>Non email user</v>
      </c>
    </row>
    <row r="46" spans="1:8">
      <c r="A46" s="13">
        <v>45</v>
      </c>
      <c r="B46" s="13" t="s">
        <v>86</v>
      </c>
      <c r="C46" s="13" t="s">
        <v>26</v>
      </c>
      <c r="D46" s="13" t="s">
        <v>110</v>
      </c>
      <c r="E46" s="14">
        <v>45290</v>
      </c>
      <c r="F46" s="13" t="s">
        <v>78</v>
      </c>
      <c r="G46" s="13" t="s">
        <v>24</v>
      </c>
      <c r="H46" t="str">
        <f t="shared" si="0"/>
        <v>Non email user</v>
      </c>
    </row>
    <row r="47" spans="1:8">
      <c r="A47" s="13">
        <v>46</v>
      </c>
      <c r="B47" s="13" t="s">
        <v>33</v>
      </c>
      <c r="C47" s="13" t="s">
        <v>21</v>
      </c>
      <c r="D47" s="13" t="s">
        <v>111</v>
      </c>
      <c r="E47" s="14">
        <v>44987</v>
      </c>
      <c r="F47" s="13" t="s">
        <v>36</v>
      </c>
      <c r="G47" s="13" t="s">
        <v>24</v>
      </c>
      <c r="H47" t="str">
        <f t="shared" si="0"/>
        <v>Non email user</v>
      </c>
    </row>
    <row r="48" spans="1:8">
      <c r="A48" s="13">
        <v>47</v>
      </c>
      <c r="B48" s="13" t="s">
        <v>86</v>
      </c>
      <c r="C48" s="13" t="s">
        <v>73</v>
      </c>
      <c r="D48" s="13" t="s">
        <v>112</v>
      </c>
      <c r="E48" s="14">
        <v>45066</v>
      </c>
      <c r="F48" s="13" t="s">
        <v>23</v>
      </c>
      <c r="G48" s="13" t="s">
        <v>24</v>
      </c>
      <c r="H48" t="str">
        <f t="shared" si="0"/>
        <v>Non email user</v>
      </c>
    </row>
    <row r="49" spans="1:8">
      <c r="A49" s="13">
        <v>48</v>
      </c>
      <c r="B49" s="13" t="s">
        <v>20</v>
      </c>
      <c r="C49" s="13" t="s">
        <v>57</v>
      </c>
      <c r="D49" s="13" t="s">
        <v>113</v>
      </c>
      <c r="E49" s="14">
        <v>45001</v>
      </c>
      <c r="F49" s="13" t="s">
        <v>23</v>
      </c>
      <c r="G49" s="13" t="s">
        <v>32</v>
      </c>
      <c r="H49" t="str">
        <f t="shared" si="0"/>
        <v>Email user</v>
      </c>
    </row>
    <row r="50" spans="1:8">
      <c r="A50" s="13">
        <v>49</v>
      </c>
      <c r="B50" s="13" t="s">
        <v>43</v>
      </c>
      <c r="C50" s="13" t="s">
        <v>61</v>
      </c>
      <c r="D50" s="13" t="s">
        <v>114</v>
      </c>
      <c r="E50" s="14">
        <v>44996</v>
      </c>
      <c r="F50" s="13" t="s">
        <v>40</v>
      </c>
      <c r="G50" s="13" t="s">
        <v>32</v>
      </c>
      <c r="H50" t="str">
        <f t="shared" si="0"/>
        <v>Email user</v>
      </c>
    </row>
    <row r="51" spans="1:8">
      <c r="A51" s="13">
        <v>50</v>
      </c>
      <c r="B51" s="13" t="s">
        <v>25</v>
      </c>
      <c r="C51" s="13" t="s">
        <v>101</v>
      </c>
      <c r="D51" s="13" t="s">
        <v>115</v>
      </c>
      <c r="E51" s="14">
        <v>45186</v>
      </c>
      <c r="F51" s="13" t="s">
        <v>28</v>
      </c>
      <c r="G51" s="13" t="s">
        <v>24</v>
      </c>
      <c r="H51" t="str">
        <f t="shared" si="0"/>
        <v>Non email user</v>
      </c>
    </row>
    <row r="52" spans="1:8">
      <c r="A52" s="13">
        <v>51</v>
      </c>
      <c r="B52" s="13" t="s">
        <v>79</v>
      </c>
      <c r="C52" s="13" t="s">
        <v>73</v>
      </c>
      <c r="D52" s="13" t="s">
        <v>116</v>
      </c>
      <c r="E52" s="14">
        <v>45223</v>
      </c>
      <c r="F52" s="13" t="s">
        <v>23</v>
      </c>
      <c r="G52" s="13" t="s">
        <v>24</v>
      </c>
      <c r="H52" t="str">
        <f t="shared" si="0"/>
        <v>Non email user</v>
      </c>
    </row>
    <row r="53" spans="1:8">
      <c r="A53" s="13">
        <v>52</v>
      </c>
      <c r="B53" s="13" t="s">
        <v>92</v>
      </c>
      <c r="C53" s="13" t="s">
        <v>54</v>
      </c>
      <c r="D53" s="13" t="s">
        <v>117</v>
      </c>
      <c r="E53" s="14">
        <v>45097</v>
      </c>
      <c r="F53" s="13" t="s">
        <v>78</v>
      </c>
      <c r="G53" s="13" t="s">
        <v>24</v>
      </c>
      <c r="H53" t="str">
        <f t="shared" si="0"/>
        <v>Non email user</v>
      </c>
    </row>
    <row r="54" spans="1:8">
      <c r="A54" s="13">
        <v>53</v>
      </c>
      <c r="B54" s="13" t="s">
        <v>71</v>
      </c>
      <c r="C54" s="13" t="s">
        <v>76</v>
      </c>
      <c r="D54" s="13" t="s">
        <v>118</v>
      </c>
      <c r="E54" s="14">
        <v>45023</v>
      </c>
      <c r="F54" s="13" t="s">
        <v>36</v>
      </c>
      <c r="G54" s="13" t="s">
        <v>24</v>
      </c>
      <c r="H54" t="str">
        <f t="shared" si="0"/>
        <v>Non email user</v>
      </c>
    </row>
    <row r="55" spans="1:8">
      <c r="A55" s="13">
        <v>54</v>
      </c>
      <c r="B55" s="13" t="s">
        <v>33</v>
      </c>
      <c r="C55" s="13" t="s">
        <v>99</v>
      </c>
      <c r="D55" s="13" t="s">
        <v>119</v>
      </c>
      <c r="E55" s="14">
        <v>45231</v>
      </c>
      <c r="F55" s="13" t="s">
        <v>23</v>
      </c>
      <c r="G55" s="13" t="s">
        <v>24</v>
      </c>
      <c r="H55" t="str">
        <f t="shared" si="0"/>
        <v>Non email user</v>
      </c>
    </row>
    <row r="56" spans="1:8">
      <c r="A56" s="13">
        <v>55</v>
      </c>
      <c r="B56" s="13" t="s">
        <v>120</v>
      </c>
      <c r="C56" s="13" t="s">
        <v>81</v>
      </c>
      <c r="D56" s="13" t="s">
        <v>121</v>
      </c>
      <c r="E56" s="14">
        <v>45180</v>
      </c>
      <c r="F56" s="13" t="s">
        <v>40</v>
      </c>
      <c r="G56" s="13" t="s">
        <v>59</v>
      </c>
      <c r="H56" t="str">
        <f t="shared" si="0"/>
        <v>Email user</v>
      </c>
    </row>
    <row r="57" spans="1:8">
      <c r="A57" s="13">
        <v>56</v>
      </c>
      <c r="B57" s="13" t="s">
        <v>37</v>
      </c>
      <c r="C57" s="13" t="s">
        <v>101</v>
      </c>
      <c r="D57" s="13" t="s">
        <v>122</v>
      </c>
      <c r="E57" s="14">
        <v>45152</v>
      </c>
      <c r="F57" s="13" t="s">
        <v>40</v>
      </c>
      <c r="G57" s="13" t="s">
        <v>24</v>
      </c>
      <c r="H57" t="str">
        <f t="shared" si="0"/>
        <v>Non email user</v>
      </c>
    </row>
    <row r="58" spans="1:8">
      <c r="A58" s="13">
        <v>57</v>
      </c>
      <c r="B58" s="13" t="s">
        <v>92</v>
      </c>
      <c r="C58" s="13" t="s">
        <v>123</v>
      </c>
      <c r="D58" s="13" t="s">
        <v>124</v>
      </c>
      <c r="E58" s="14">
        <v>45136</v>
      </c>
      <c r="F58" s="13" t="s">
        <v>36</v>
      </c>
      <c r="G58" s="13" t="s">
        <v>59</v>
      </c>
      <c r="H58" t="str">
        <f t="shared" si="0"/>
        <v>Email user</v>
      </c>
    </row>
    <row r="59" spans="1:8">
      <c r="A59" s="13">
        <v>58</v>
      </c>
      <c r="B59" s="13" t="s">
        <v>56</v>
      </c>
      <c r="C59" s="13" t="s">
        <v>101</v>
      </c>
      <c r="D59" s="13" t="s">
        <v>125</v>
      </c>
      <c r="E59" s="14">
        <v>45130</v>
      </c>
      <c r="F59" s="13" t="s">
        <v>40</v>
      </c>
      <c r="G59" s="13" t="s">
        <v>24</v>
      </c>
      <c r="H59" t="str">
        <f t="shared" si="0"/>
        <v>Non email user</v>
      </c>
    </row>
    <row r="60" spans="1:8">
      <c r="A60" s="13">
        <v>59</v>
      </c>
      <c r="B60" s="13" t="s">
        <v>120</v>
      </c>
      <c r="C60" s="13" t="s">
        <v>54</v>
      </c>
      <c r="D60" s="13" t="s">
        <v>126</v>
      </c>
      <c r="E60" s="14">
        <v>45251</v>
      </c>
      <c r="F60" s="13" t="s">
        <v>23</v>
      </c>
      <c r="G60" s="13" t="s">
        <v>24</v>
      </c>
      <c r="H60" t="str">
        <f t="shared" si="0"/>
        <v>Non email user</v>
      </c>
    </row>
    <row r="61" spans="1:8">
      <c r="A61" s="13">
        <v>60</v>
      </c>
      <c r="B61" s="13" t="s">
        <v>65</v>
      </c>
      <c r="C61" s="13" t="s">
        <v>38</v>
      </c>
      <c r="D61" s="13" t="s">
        <v>127</v>
      </c>
      <c r="E61" s="14">
        <v>45211</v>
      </c>
      <c r="F61" s="13" t="s">
        <v>28</v>
      </c>
      <c r="G61" s="13" t="s">
        <v>24</v>
      </c>
      <c r="H61" t="str">
        <f t="shared" si="0"/>
        <v>Non email user</v>
      </c>
    </row>
    <row r="62" spans="1:8">
      <c r="A62" s="13">
        <v>61</v>
      </c>
      <c r="B62" s="13" t="s">
        <v>53</v>
      </c>
      <c r="C62" s="13" t="s">
        <v>34</v>
      </c>
      <c r="D62" s="13" t="s">
        <v>128</v>
      </c>
      <c r="E62" s="14">
        <v>44977</v>
      </c>
      <c r="F62" s="13" t="s">
        <v>40</v>
      </c>
      <c r="G62" s="13" t="s">
        <v>24</v>
      </c>
      <c r="H62" t="str">
        <f t="shared" si="0"/>
        <v>Non email user</v>
      </c>
    </row>
    <row r="63" spans="1:8">
      <c r="A63" s="13">
        <v>62</v>
      </c>
      <c r="B63" s="13" t="s">
        <v>86</v>
      </c>
      <c r="C63" s="13" t="s">
        <v>73</v>
      </c>
      <c r="D63" s="13" t="s">
        <v>129</v>
      </c>
      <c r="E63" s="14">
        <v>44950</v>
      </c>
      <c r="F63" s="13" t="s">
        <v>28</v>
      </c>
      <c r="G63" s="13" t="s">
        <v>24</v>
      </c>
      <c r="H63" t="str">
        <f t="shared" si="0"/>
        <v>Non email user</v>
      </c>
    </row>
    <row r="64" spans="1:8">
      <c r="A64" s="13">
        <v>63</v>
      </c>
      <c r="B64" s="13" t="s">
        <v>79</v>
      </c>
      <c r="C64" s="13" t="s">
        <v>51</v>
      </c>
      <c r="D64" s="13" t="s">
        <v>130</v>
      </c>
      <c r="E64" s="14">
        <v>45273</v>
      </c>
      <c r="F64" s="13" t="s">
        <v>36</v>
      </c>
      <c r="G64" s="13" t="s">
        <v>24</v>
      </c>
      <c r="H64" t="str">
        <f t="shared" si="0"/>
        <v>Non email user</v>
      </c>
    </row>
    <row r="65" spans="1:8">
      <c r="A65" s="13">
        <v>64</v>
      </c>
      <c r="B65" s="13" t="s">
        <v>37</v>
      </c>
      <c r="C65" s="13" t="s">
        <v>96</v>
      </c>
      <c r="D65" s="13" t="s">
        <v>131</v>
      </c>
      <c r="E65" s="14">
        <v>45014</v>
      </c>
      <c r="F65" s="13" t="s">
        <v>36</v>
      </c>
      <c r="G65" s="13" t="s">
        <v>59</v>
      </c>
      <c r="H65" t="str">
        <f t="shared" si="0"/>
        <v>Email user</v>
      </c>
    </row>
    <row r="66" spans="1:8">
      <c r="A66" s="13">
        <v>65</v>
      </c>
      <c r="B66" s="13" t="s">
        <v>71</v>
      </c>
      <c r="C66" s="13" t="s">
        <v>38</v>
      </c>
      <c r="D66" s="13" t="s">
        <v>132</v>
      </c>
      <c r="E66" s="14">
        <v>45181</v>
      </c>
      <c r="F66" s="13" t="s">
        <v>78</v>
      </c>
      <c r="G66" s="13" t="s">
        <v>59</v>
      </c>
      <c r="H66" t="str">
        <f t="shared" si="0"/>
        <v>Email user</v>
      </c>
    </row>
    <row r="67" spans="1:8">
      <c r="A67" s="13">
        <v>66</v>
      </c>
      <c r="B67" s="13" t="s">
        <v>92</v>
      </c>
      <c r="C67" s="13" t="s">
        <v>81</v>
      </c>
      <c r="D67" s="13" t="s">
        <v>133</v>
      </c>
      <c r="E67" s="14">
        <v>45259</v>
      </c>
      <c r="F67" s="13" t="s">
        <v>40</v>
      </c>
      <c r="G67" s="13" t="s">
        <v>24</v>
      </c>
      <c r="H67" t="str">
        <f t="shared" ref="H67:H130" si="1">IF(OR(G67="Regular",G67="VIP"),"Email user","Non email user")</f>
        <v>Non email user</v>
      </c>
    </row>
    <row r="68" spans="1:8">
      <c r="A68" s="13">
        <v>67</v>
      </c>
      <c r="B68" s="13" t="s">
        <v>92</v>
      </c>
      <c r="C68" s="13" t="s">
        <v>73</v>
      </c>
      <c r="D68" s="13" t="s">
        <v>134</v>
      </c>
      <c r="E68" s="14">
        <v>45007</v>
      </c>
      <c r="F68" s="13" t="s">
        <v>40</v>
      </c>
      <c r="G68" s="13" t="s">
        <v>24</v>
      </c>
      <c r="H68" t="str">
        <f t="shared" si="1"/>
        <v>Non email user</v>
      </c>
    </row>
    <row r="69" spans="1:8">
      <c r="A69" s="13">
        <v>68</v>
      </c>
      <c r="B69" s="13" t="s">
        <v>63</v>
      </c>
      <c r="C69" s="13" t="s">
        <v>67</v>
      </c>
      <c r="D69" s="13" t="s">
        <v>135</v>
      </c>
      <c r="E69" s="14">
        <v>45237</v>
      </c>
      <c r="F69" s="13" t="s">
        <v>28</v>
      </c>
      <c r="G69" s="13" t="s">
        <v>24</v>
      </c>
      <c r="H69" t="str">
        <f t="shared" si="1"/>
        <v>Non email user</v>
      </c>
    </row>
    <row r="70" spans="1:8">
      <c r="A70" s="13">
        <v>69</v>
      </c>
      <c r="B70" s="13" t="s">
        <v>79</v>
      </c>
      <c r="C70" s="13" t="s">
        <v>136</v>
      </c>
      <c r="D70" s="13" t="s">
        <v>137</v>
      </c>
      <c r="E70" s="14">
        <v>45174</v>
      </c>
      <c r="F70" s="13" t="s">
        <v>40</v>
      </c>
      <c r="G70" s="13" t="s">
        <v>32</v>
      </c>
      <c r="H70" t="str">
        <f t="shared" si="1"/>
        <v>Email user</v>
      </c>
    </row>
    <row r="71" spans="1:8">
      <c r="A71" s="13">
        <v>70</v>
      </c>
      <c r="B71" s="13" t="s">
        <v>37</v>
      </c>
      <c r="C71" s="13" t="s">
        <v>51</v>
      </c>
      <c r="D71" s="13" t="s">
        <v>138</v>
      </c>
      <c r="E71" s="14">
        <v>45285</v>
      </c>
      <c r="F71" s="13" t="s">
        <v>28</v>
      </c>
      <c r="G71" s="13" t="s">
        <v>59</v>
      </c>
      <c r="H71" t="str">
        <f t="shared" si="1"/>
        <v>Email user</v>
      </c>
    </row>
    <row r="72" spans="1:8">
      <c r="A72" s="13">
        <v>71</v>
      </c>
      <c r="B72" s="13" t="s">
        <v>120</v>
      </c>
      <c r="C72" s="13" t="s">
        <v>139</v>
      </c>
      <c r="D72" s="13" t="s">
        <v>140</v>
      </c>
      <c r="E72" s="14">
        <v>45219</v>
      </c>
      <c r="F72" s="13" t="s">
        <v>40</v>
      </c>
      <c r="G72" s="13" t="s">
        <v>24</v>
      </c>
      <c r="H72" t="str">
        <f t="shared" si="1"/>
        <v>Non email user</v>
      </c>
    </row>
    <row r="73" spans="1:8">
      <c r="A73" s="13">
        <v>72</v>
      </c>
      <c r="B73" s="13" t="s">
        <v>53</v>
      </c>
      <c r="C73" s="13" t="s">
        <v>30</v>
      </c>
      <c r="D73" s="13" t="s">
        <v>141</v>
      </c>
      <c r="E73" s="14">
        <v>45073</v>
      </c>
      <c r="F73" s="13" t="s">
        <v>36</v>
      </c>
      <c r="G73" s="13" t="s">
        <v>24</v>
      </c>
      <c r="H73" t="str">
        <f t="shared" si="1"/>
        <v>Non email user</v>
      </c>
    </row>
    <row r="74" spans="1:8">
      <c r="A74" s="13">
        <v>73</v>
      </c>
      <c r="B74" s="13" t="s">
        <v>63</v>
      </c>
      <c r="C74" s="13" t="s">
        <v>57</v>
      </c>
      <c r="D74" s="13" t="s">
        <v>142</v>
      </c>
      <c r="E74" s="14">
        <v>45244</v>
      </c>
      <c r="F74" s="13" t="s">
        <v>28</v>
      </c>
      <c r="G74" s="13" t="s">
        <v>24</v>
      </c>
      <c r="H74" t="str">
        <f t="shared" si="1"/>
        <v>Non email user</v>
      </c>
    </row>
    <row r="75" spans="1:8">
      <c r="A75" s="13">
        <v>74</v>
      </c>
      <c r="B75" s="13" t="s">
        <v>53</v>
      </c>
      <c r="C75" s="13" t="s">
        <v>96</v>
      </c>
      <c r="D75" s="13" t="s">
        <v>143</v>
      </c>
      <c r="E75" s="14">
        <v>44997</v>
      </c>
      <c r="F75" s="13" t="s">
        <v>40</v>
      </c>
      <c r="G75" s="13" t="s">
        <v>24</v>
      </c>
      <c r="H75" t="str">
        <f t="shared" si="1"/>
        <v>Non email user</v>
      </c>
    </row>
    <row r="76" spans="1:8">
      <c r="A76" s="13">
        <v>75</v>
      </c>
      <c r="B76" s="13" t="s">
        <v>88</v>
      </c>
      <c r="C76" s="13" t="s">
        <v>144</v>
      </c>
      <c r="D76" s="13" t="s">
        <v>145</v>
      </c>
      <c r="E76" s="14">
        <v>45235</v>
      </c>
      <c r="F76" s="13" t="s">
        <v>40</v>
      </c>
      <c r="G76" s="13" t="s">
        <v>24</v>
      </c>
      <c r="H76" t="str">
        <f t="shared" si="1"/>
        <v>Non email user</v>
      </c>
    </row>
    <row r="77" spans="1:8">
      <c r="A77" s="13">
        <v>76</v>
      </c>
      <c r="B77" s="13" t="s">
        <v>53</v>
      </c>
      <c r="C77" s="13" t="s">
        <v>146</v>
      </c>
      <c r="D77" s="13" t="s">
        <v>147</v>
      </c>
      <c r="E77" s="14">
        <v>45254</v>
      </c>
      <c r="F77" s="13" t="s">
        <v>28</v>
      </c>
      <c r="G77" s="13" t="s">
        <v>24</v>
      </c>
      <c r="H77" t="str">
        <f t="shared" si="1"/>
        <v>Non email user</v>
      </c>
    </row>
    <row r="78" spans="1:8">
      <c r="A78" s="13">
        <v>77</v>
      </c>
      <c r="B78" s="13" t="s">
        <v>83</v>
      </c>
      <c r="C78" s="13" t="s">
        <v>136</v>
      </c>
      <c r="D78" s="13" t="s">
        <v>148</v>
      </c>
      <c r="E78" s="14">
        <v>45222</v>
      </c>
      <c r="F78" s="13" t="s">
        <v>28</v>
      </c>
      <c r="G78" s="13" t="s">
        <v>24</v>
      </c>
      <c r="H78" t="str">
        <f t="shared" si="1"/>
        <v>Non email user</v>
      </c>
    </row>
    <row r="79" spans="1:8">
      <c r="A79" s="13">
        <v>78</v>
      </c>
      <c r="B79" s="13" t="s">
        <v>56</v>
      </c>
      <c r="C79" s="13" t="s">
        <v>26</v>
      </c>
      <c r="D79" s="13" t="s">
        <v>149</v>
      </c>
      <c r="E79" s="14">
        <v>45230</v>
      </c>
      <c r="F79" s="13" t="s">
        <v>28</v>
      </c>
      <c r="G79" s="13" t="s">
        <v>24</v>
      </c>
      <c r="H79" t="str">
        <f t="shared" si="1"/>
        <v>Non email user</v>
      </c>
    </row>
    <row r="80" spans="1:8">
      <c r="A80" s="13">
        <v>79</v>
      </c>
      <c r="B80" s="13" t="s">
        <v>41</v>
      </c>
      <c r="C80" s="13" t="s">
        <v>21</v>
      </c>
      <c r="D80" s="13" t="s">
        <v>150</v>
      </c>
      <c r="E80" s="14">
        <v>44965</v>
      </c>
      <c r="F80" s="13" t="s">
        <v>36</v>
      </c>
      <c r="G80" s="13" t="s">
        <v>24</v>
      </c>
      <c r="H80" t="str">
        <f t="shared" si="1"/>
        <v>Non email user</v>
      </c>
    </row>
    <row r="81" spans="1:8">
      <c r="A81" s="13">
        <v>80</v>
      </c>
      <c r="B81" s="13" t="s">
        <v>33</v>
      </c>
      <c r="C81" s="13" t="s">
        <v>96</v>
      </c>
      <c r="D81" s="13" t="s">
        <v>151</v>
      </c>
      <c r="E81" s="14">
        <v>45130</v>
      </c>
      <c r="F81" s="13" t="s">
        <v>78</v>
      </c>
      <c r="G81" s="13" t="s">
        <v>24</v>
      </c>
      <c r="H81" t="str">
        <f t="shared" si="1"/>
        <v>Non email user</v>
      </c>
    </row>
    <row r="82" spans="1:8">
      <c r="A82" s="13">
        <v>81</v>
      </c>
      <c r="B82" s="13" t="s">
        <v>71</v>
      </c>
      <c r="C82" s="13" t="s">
        <v>123</v>
      </c>
      <c r="D82" s="13" t="s">
        <v>152</v>
      </c>
      <c r="E82" s="14">
        <v>45276</v>
      </c>
      <c r="F82" s="13" t="s">
        <v>23</v>
      </c>
      <c r="G82" s="13" t="s">
        <v>24</v>
      </c>
      <c r="H82" t="str">
        <f t="shared" si="1"/>
        <v>Non email user</v>
      </c>
    </row>
    <row r="83" spans="1:8">
      <c r="A83" s="13">
        <v>82</v>
      </c>
      <c r="B83" s="13" t="s">
        <v>53</v>
      </c>
      <c r="C83" s="13" t="s">
        <v>96</v>
      </c>
      <c r="D83" s="13" t="s">
        <v>153</v>
      </c>
      <c r="E83" s="14">
        <v>45243</v>
      </c>
      <c r="F83" s="13" t="s">
        <v>28</v>
      </c>
      <c r="G83" s="13" t="s">
        <v>59</v>
      </c>
      <c r="H83" t="str">
        <f t="shared" si="1"/>
        <v>Email user</v>
      </c>
    </row>
    <row r="84" spans="1:8">
      <c r="A84" s="13">
        <v>83</v>
      </c>
      <c r="B84" s="13" t="s">
        <v>33</v>
      </c>
      <c r="C84" s="13" t="s">
        <v>30</v>
      </c>
      <c r="D84" s="13" t="s">
        <v>154</v>
      </c>
      <c r="E84" s="14">
        <v>45220</v>
      </c>
      <c r="F84" s="13" t="s">
        <v>28</v>
      </c>
      <c r="G84" s="13" t="s">
        <v>24</v>
      </c>
      <c r="H84" t="str">
        <f t="shared" si="1"/>
        <v>Non email user</v>
      </c>
    </row>
    <row r="85" spans="1:8">
      <c r="A85" s="13">
        <v>84</v>
      </c>
      <c r="B85" s="13" t="s">
        <v>33</v>
      </c>
      <c r="C85" s="13" t="s">
        <v>81</v>
      </c>
      <c r="D85" s="13" t="s">
        <v>155</v>
      </c>
      <c r="E85" s="14">
        <v>45232</v>
      </c>
      <c r="F85" s="13" t="s">
        <v>28</v>
      </c>
      <c r="G85" s="13" t="s">
        <v>24</v>
      </c>
      <c r="H85" t="str">
        <f t="shared" si="1"/>
        <v>Non email user</v>
      </c>
    </row>
    <row r="86" spans="1:8">
      <c r="A86" s="13">
        <v>85</v>
      </c>
      <c r="B86" s="13" t="s">
        <v>156</v>
      </c>
      <c r="C86" s="13" t="s">
        <v>146</v>
      </c>
      <c r="D86" s="13" t="s">
        <v>157</v>
      </c>
      <c r="E86" s="14">
        <v>45287</v>
      </c>
      <c r="F86" s="13" t="s">
        <v>28</v>
      </c>
      <c r="G86" s="13" t="s">
        <v>24</v>
      </c>
      <c r="H86" t="str">
        <f t="shared" si="1"/>
        <v>Non email user</v>
      </c>
    </row>
    <row r="87" spans="1:8">
      <c r="A87" s="13">
        <v>86</v>
      </c>
      <c r="B87" s="13" t="s">
        <v>156</v>
      </c>
      <c r="C87" s="13" t="s">
        <v>21</v>
      </c>
      <c r="D87" s="13" t="s">
        <v>158</v>
      </c>
      <c r="E87" s="14">
        <v>45223</v>
      </c>
      <c r="F87" s="13" t="s">
        <v>36</v>
      </c>
      <c r="G87" s="13" t="s">
        <v>24</v>
      </c>
      <c r="H87" t="str">
        <f t="shared" si="1"/>
        <v>Non email user</v>
      </c>
    </row>
    <row r="88" spans="1:8">
      <c r="A88" s="13">
        <v>87</v>
      </c>
      <c r="B88" s="13" t="s">
        <v>63</v>
      </c>
      <c r="C88" s="13" t="s">
        <v>96</v>
      </c>
      <c r="D88" s="13" t="s">
        <v>159</v>
      </c>
      <c r="E88" s="14">
        <v>45283</v>
      </c>
      <c r="F88" s="13" t="s">
        <v>78</v>
      </c>
      <c r="G88" s="13" t="s">
        <v>24</v>
      </c>
      <c r="H88" t="str">
        <f t="shared" si="1"/>
        <v>Non email user</v>
      </c>
    </row>
    <row r="89" spans="1:8">
      <c r="A89" s="13">
        <v>88</v>
      </c>
      <c r="B89" s="13" t="s">
        <v>53</v>
      </c>
      <c r="C89" s="13" t="s">
        <v>146</v>
      </c>
      <c r="D89" s="13" t="s">
        <v>160</v>
      </c>
      <c r="E89" s="14">
        <v>45262</v>
      </c>
      <c r="F89" s="13" t="s">
        <v>40</v>
      </c>
      <c r="G89" s="13" t="s">
        <v>24</v>
      </c>
      <c r="H89" t="str">
        <f t="shared" si="1"/>
        <v>Non email user</v>
      </c>
    </row>
    <row r="90" spans="1:8">
      <c r="A90" s="13">
        <v>89</v>
      </c>
      <c r="B90" s="13" t="s">
        <v>43</v>
      </c>
      <c r="C90" s="13" t="s">
        <v>99</v>
      </c>
      <c r="D90" s="13" t="s">
        <v>161</v>
      </c>
      <c r="E90" s="14">
        <v>45070</v>
      </c>
      <c r="F90" s="13" t="s">
        <v>40</v>
      </c>
      <c r="G90" s="13" t="s">
        <v>24</v>
      </c>
      <c r="H90" t="str">
        <f t="shared" si="1"/>
        <v>Non email user</v>
      </c>
    </row>
    <row r="91" spans="1:8">
      <c r="A91" s="13">
        <v>90</v>
      </c>
      <c r="B91" s="13" t="s">
        <v>46</v>
      </c>
      <c r="C91" s="13" t="s">
        <v>76</v>
      </c>
      <c r="D91" s="13" t="s">
        <v>162</v>
      </c>
      <c r="E91" s="14">
        <v>45047</v>
      </c>
      <c r="F91" s="13" t="s">
        <v>28</v>
      </c>
      <c r="G91" s="13" t="s">
        <v>59</v>
      </c>
      <c r="H91" t="str">
        <f t="shared" si="1"/>
        <v>Email user</v>
      </c>
    </row>
    <row r="92" spans="1:8">
      <c r="A92" s="13">
        <v>91</v>
      </c>
      <c r="B92" s="13" t="s">
        <v>120</v>
      </c>
      <c r="C92" s="13" t="s">
        <v>51</v>
      </c>
      <c r="D92" s="13" t="s">
        <v>163</v>
      </c>
      <c r="E92" s="14">
        <v>45257</v>
      </c>
      <c r="F92" s="13" t="s">
        <v>28</v>
      </c>
      <c r="G92" s="13" t="s">
        <v>59</v>
      </c>
      <c r="H92" t="str">
        <f t="shared" si="1"/>
        <v>Email user</v>
      </c>
    </row>
    <row r="93" spans="1:8">
      <c r="A93" s="13">
        <v>92</v>
      </c>
      <c r="B93" s="13" t="s">
        <v>56</v>
      </c>
      <c r="C93" s="13" t="s">
        <v>136</v>
      </c>
      <c r="D93" s="13" t="s">
        <v>164</v>
      </c>
      <c r="E93" s="14">
        <v>45159</v>
      </c>
      <c r="F93" s="13" t="s">
        <v>40</v>
      </c>
      <c r="G93" s="13" t="s">
        <v>24</v>
      </c>
      <c r="H93" t="str">
        <f t="shared" si="1"/>
        <v>Non email user</v>
      </c>
    </row>
    <row r="94" spans="1:8">
      <c r="A94" s="13">
        <v>93</v>
      </c>
      <c r="B94" s="13" t="s">
        <v>88</v>
      </c>
      <c r="C94" s="13" t="s">
        <v>81</v>
      </c>
      <c r="D94" s="13" t="s">
        <v>165</v>
      </c>
      <c r="E94" s="14">
        <v>44937</v>
      </c>
      <c r="F94" s="13" t="s">
        <v>40</v>
      </c>
      <c r="G94" s="13" t="s">
        <v>24</v>
      </c>
      <c r="H94" t="str">
        <f t="shared" si="1"/>
        <v>Non email user</v>
      </c>
    </row>
    <row r="95" spans="1:8">
      <c r="A95" s="13">
        <v>94</v>
      </c>
      <c r="B95" s="13" t="s">
        <v>33</v>
      </c>
      <c r="C95" s="13" t="s">
        <v>146</v>
      </c>
      <c r="D95" s="13" t="s">
        <v>166</v>
      </c>
      <c r="E95" s="14">
        <v>45032</v>
      </c>
      <c r="F95" s="13" t="s">
        <v>40</v>
      </c>
      <c r="G95" s="13" t="s">
        <v>24</v>
      </c>
      <c r="H95" t="str">
        <f t="shared" si="1"/>
        <v>Non email user</v>
      </c>
    </row>
    <row r="96" spans="1:8">
      <c r="A96" s="13">
        <v>95</v>
      </c>
      <c r="B96" s="13" t="s">
        <v>29</v>
      </c>
      <c r="C96" s="13" t="s">
        <v>136</v>
      </c>
      <c r="D96" s="13" t="s">
        <v>167</v>
      </c>
      <c r="E96" s="14">
        <v>45046</v>
      </c>
      <c r="F96" s="13" t="s">
        <v>28</v>
      </c>
      <c r="G96" s="13" t="s">
        <v>24</v>
      </c>
      <c r="H96" t="str">
        <f t="shared" si="1"/>
        <v>Non email user</v>
      </c>
    </row>
    <row r="97" spans="1:8">
      <c r="A97" s="13">
        <v>96</v>
      </c>
      <c r="B97" s="13" t="s">
        <v>43</v>
      </c>
      <c r="C97" s="13" t="s">
        <v>123</v>
      </c>
      <c r="D97" s="13" t="s">
        <v>168</v>
      </c>
      <c r="E97" s="14">
        <v>45273</v>
      </c>
      <c r="F97" s="13" t="s">
        <v>36</v>
      </c>
      <c r="G97" s="13" t="s">
        <v>24</v>
      </c>
      <c r="H97" t="str">
        <f t="shared" si="1"/>
        <v>Non email user</v>
      </c>
    </row>
    <row r="98" spans="1:8">
      <c r="A98" s="13">
        <v>97</v>
      </c>
      <c r="B98" s="13" t="s">
        <v>83</v>
      </c>
      <c r="C98" s="13" t="s">
        <v>21</v>
      </c>
      <c r="D98" s="13" t="s">
        <v>169</v>
      </c>
      <c r="E98" s="14">
        <v>44940</v>
      </c>
      <c r="F98" s="13" t="s">
        <v>36</v>
      </c>
      <c r="G98" s="13" t="s">
        <v>59</v>
      </c>
      <c r="H98" t="str">
        <f t="shared" si="1"/>
        <v>Email user</v>
      </c>
    </row>
    <row r="99" spans="1:8">
      <c r="A99" s="13">
        <v>98</v>
      </c>
      <c r="B99" s="13" t="s">
        <v>33</v>
      </c>
      <c r="C99" s="13" t="s">
        <v>67</v>
      </c>
      <c r="D99" s="13" t="s">
        <v>170</v>
      </c>
      <c r="E99" s="14">
        <v>45269</v>
      </c>
      <c r="F99" s="13" t="s">
        <v>28</v>
      </c>
      <c r="G99" s="13" t="s">
        <v>59</v>
      </c>
      <c r="H99" t="str">
        <f t="shared" si="1"/>
        <v>Email user</v>
      </c>
    </row>
    <row r="100" spans="1:8">
      <c r="A100" s="13">
        <v>99</v>
      </c>
      <c r="B100" s="13" t="s">
        <v>53</v>
      </c>
      <c r="C100" s="13" t="s">
        <v>99</v>
      </c>
      <c r="D100" s="13" t="s">
        <v>171</v>
      </c>
      <c r="E100" s="14">
        <v>44959</v>
      </c>
      <c r="F100" s="13" t="s">
        <v>23</v>
      </c>
      <c r="G100" s="13" t="s">
        <v>24</v>
      </c>
      <c r="H100" t="str">
        <f t="shared" si="1"/>
        <v>Non email user</v>
      </c>
    </row>
    <row r="101" spans="1:8">
      <c r="A101" s="13">
        <v>100</v>
      </c>
      <c r="B101" s="13" t="s">
        <v>63</v>
      </c>
      <c r="C101" s="13" t="s">
        <v>61</v>
      </c>
      <c r="D101" s="13" t="s">
        <v>172</v>
      </c>
      <c r="E101" s="14">
        <v>45158</v>
      </c>
      <c r="F101" s="13" t="s">
        <v>78</v>
      </c>
      <c r="G101" s="13" t="s">
        <v>32</v>
      </c>
      <c r="H101" t="str">
        <f t="shared" si="1"/>
        <v>Email user</v>
      </c>
    </row>
    <row r="102" spans="1:8">
      <c r="A102" s="13">
        <v>101</v>
      </c>
      <c r="B102" s="13" t="s">
        <v>43</v>
      </c>
      <c r="C102" s="13" t="s">
        <v>144</v>
      </c>
      <c r="D102" s="13" t="s">
        <v>173</v>
      </c>
      <c r="E102" s="14">
        <v>45264</v>
      </c>
      <c r="F102" s="13" t="s">
        <v>78</v>
      </c>
      <c r="G102" s="13" t="s">
        <v>32</v>
      </c>
      <c r="H102" t="str">
        <f t="shared" si="1"/>
        <v>Email user</v>
      </c>
    </row>
    <row r="103" spans="1:8">
      <c r="A103" s="13">
        <v>102</v>
      </c>
      <c r="B103" s="13" t="s">
        <v>88</v>
      </c>
      <c r="C103" s="13" t="s">
        <v>123</v>
      </c>
      <c r="D103" s="13" t="s">
        <v>174</v>
      </c>
      <c r="E103" s="14">
        <v>45230</v>
      </c>
      <c r="F103" s="13" t="s">
        <v>23</v>
      </c>
      <c r="G103" s="13" t="s">
        <v>24</v>
      </c>
      <c r="H103" t="str">
        <f t="shared" si="1"/>
        <v>Non email user</v>
      </c>
    </row>
    <row r="104" spans="1:8">
      <c r="A104" s="13">
        <v>103</v>
      </c>
      <c r="B104" s="13" t="s">
        <v>156</v>
      </c>
      <c r="C104" s="13" t="s">
        <v>30</v>
      </c>
      <c r="D104" s="13" t="s">
        <v>175</v>
      </c>
      <c r="E104" s="14">
        <v>45154</v>
      </c>
      <c r="F104" s="13" t="s">
        <v>40</v>
      </c>
      <c r="G104" s="13" t="s">
        <v>24</v>
      </c>
      <c r="H104" t="str">
        <f t="shared" si="1"/>
        <v>Non email user</v>
      </c>
    </row>
    <row r="105" spans="1:8">
      <c r="A105" s="13">
        <v>104</v>
      </c>
      <c r="B105" s="13" t="s">
        <v>41</v>
      </c>
      <c r="C105" s="13" t="s">
        <v>38</v>
      </c>
      <c r="D105" s="13" t="s">
        <v>176</v>
      </c>
      <c r="E105" s="14">
        <v>45275</v>
      </c>
      <c r="F105" s="13" t="s">
        <v>28</v>
      </c>
      <c r="G105" s="13" t="s">
        <v>24</v>
      </c>
      <c r="H105" t="str">
        <f t="shared" si="1"/>
        <v>Non email user</v>
      </c>
    </row>
    <row r="106" spans="1:8">
      <c r="A106" s="13">
        <v>105</v>
      </c>
      <c r="B106" s="13" t="s">
        <v>37</v>
      </c>
      <c r="C106" s="13" t="s">
        <v>54</v>
      </c>
      <c r="D106" s="13" t="s">
        <v>177</v>
      </c>
      <c r="E106" s="14">
        <v>45122</v>
      </c>
      <c r="F106" s="13" t="s">
        <v>78</v>
      </c>
      <c r="G106" s="13" t="s">
        <v>24</v>
      </c>
      <c r="H106" t="str">
        <f t="shared" si="1"/>
        <v>Non email user</v>
      </c>
    </row>
    <row r="107" spans="1:8">
      <c r="A107" s="13">
        <v>106</v>
      </c>
      <c r="B107" s="13" t="s">
        <v>92</v>
      </c>
      <c r="C107" s="13" t="s">
        <v>61</v>
      </c>
      <c r="D107" s="13" t="s">
        <v>178</v>
      </c>
      <c r="E107" s="14">
        <v>44977</v>
      </c>
      <c r="F107" s="13" t="s">
        <v>40</v>
      </c>
      <c r="G107" s="13" t="s">
        <v>24</v>
      </c>
      <c r="H107" t="str">
        <f t="shared" si="1"/>
        <v>Non email user</v>
      </c>
    </row>
    <row r="108" spans="1:8">
      <c r="A108" s="13">
        <v>107</v>
      </c>
      <c r="B108" s="13" t="s">
        <v>88</v>
      </c>
      <c r="C108" s="13" t="s">
        <v>54</v>
      </c>
      <c r="D108" s="13" t="s">
        <v>179</v>
      </c>
      <c r="E108" s="14">
        <v>45037</v>
      </c>
      <c r="F108" s="13" t="s">
        <v>23</v>
      </c>
      <c r="G108" s="13" t="s">
        <v>24</v>
      </c>
      <c r="H108" t="str">
        <f t="shared" si="1"/>
        <v>Non email user</v>
      </c>
    </row>
    <row r="109" spans="1:8">
      <c r="A109" s="13">
        <v>108</v>
      </c>
      <c r="B109" s="13" t="s">
        <v>33</v>
      </c>
      <c r="C109" s="13" t="s">
        <v>99</v>
      </c>
      <c r="D109" s="13" t="s">
        <v>180</v>
      </c>
      <c r="E109" s="14">
        <v>45233</v>
      </c>
      <c r="F109" s="13" t="s">
        <v>23</v>
      </c>
      <c r="G109" s="13" t="s">
        <v>24</v>
      </c>
      <c r="H109" t="str">
        <f t="shared" si="1"/>
        <v>Non email user</v>
      </c>
    </row>
    <row r="110" spans="1:8">
      <c r="A110" s="13">
        <v>109</v>
      </c>
      <c r="B110" s="13" t="s">
        <v>156</v>
      </c>
      <c r="C110" s="13" t="s">
        <v>101</v>
      </c>
      <c r="D110" s="13" t="s">
        <v>181</v>
      </c>
      <c r="E110" s="14">
        <v>45267</v>
      </c>
      <c r="F110" s="13" t="s">
        <v>28</v>
      </c>
      <c r="G110" s="13" t="s">
        <v>24</v>
      </c>
      <c r="H110" t="str">
        <f t="shared" si="1"/>
        <v>Non email user</v>
      </c>
    </row>
    <row r="111" spans="1:8">
      <c r="A111" s="13">
        <v>110</v>
      </c>
      <c r="B111" s="13" t="s">
        <v>182</v>
      </c>
      <c r="C111" s="13" t="s">
        <v>96</v>
      </c>
      <c r="D111" s="13" t="s">
        <v>183</v>
      </c>
      <c r="E111" s="14">
        <v>44961</v>
      </c>
      <c r="F111" s="13" t="s">
        <v>40</v>
      </c>
      <c r="G111" s="13" t="s">
        <v>24</v>
      </c>
      <c r="H111" t="str">
        <f t="shared" si="1"/>
        <v>Non email user</v>
      </c>
    </row>
    <row r="112" spans="1:8">
      <c r="A112" s="13">
        <v>111</v>
      </c>
      <c r="B112" s="13" t="s">
        <v>104</v>
      </c>
      <c r="C112" s="13" t="s">
        <v>99</v>
      </c>
      <c r="D112" s="13" t="s">
        <v>184</v>
      </c>
      <c r="E112" s="14">
        <v>45244</v>
      </c>
      <c r="F112" s="13" t="s">
        <v>36</v>
      </c>
      <c r="G112" s="13" t="s">
        <v>24</v>
      </c>
      <c r="H112" t="str">
        <f t="shared" si="1"/>
        <v>Non email user</v>
      </c>
    </row>
    <row r="113" spans="1:8">
      <c r="A113" s="13">
        <v>112</v>
      </c>
      <c r="B113" s="13" t="s">
        <v>37</v>
      </c>
      <c r="C113" s="13" t="s">
        <v>54</v>
      </c>
      <c r="D113" s="13" t="s">
        <v>185</v>
      </c>
      <c r="E113" s="14">
        <v>45270</v>
      </c>
      <c r="F113" s="13" t="s">
        <v>40</v>
      </c>
      <c r="G113" s="13" t="s">
        <v>24</v>
      </c>
      <c r="H113" t="str">
        <f t="shared" si="1"/>
        <v>Non email user</v>
      </c>
    </row>
    <row r="114" spans="1:8">
      <c r="A114" s="13">
        <v>113</v>
      </c>
      <c r="B114" s="13" t="s">
        <v>120</v>
      </c>
      <c r="C114" s="13" t="s">
        <v>99</v>
      </c>
      <c r="D114" s="13" t="s">
        <v>186</v>
      </c>
      <c r="E114" s="14">
        <v>44953</v>
      </c>
      <c r="F114" s="13" t="s">
        <v>28</v>
      </c>
      <c r="G114" s="13" t="s">
        <v>24</v>
      </c>
      <c r="H114" t="str">
        <f t="shared" si="1"/>
        <v>Non email user</v>
      </c>
    </row>
    <row r="115" spans="1:8">
      <c r="A115" s="13">
        <v>114</v>
      </c>
      <c r="B115" s="13" t="s">
        <v>63</v>
      </c>
      <c r="C115" s="13" t="s">
        <v>21</v>
      </c>
      <c r="D115" s="13" t="s">
        <v>187</v>
      </c>
      <c r="E115" s="14">
        <v>45035</v>
      </c>
      <c r="F115" s="13" t="s">
        <v>36</v>
      </c>
      <c r="G115" s="13" t="s">
        <v>24</v>
      </c>
      <c r="H115" t="str">
        <f t="shared" si="1"/>
        <v>Non email user</v>
      </c>
    </row>
    <row r="116" spans="1:8">
      <c r="A116" s="13">
        <v>115</v>
      </c>
      <c r="B116" s="13" t="s">
        <v>33</v>
      </c>
      <c r="C116" s="13" t="s">
        <v>21</v>
      </c>
      <c r="D116" s="13" t="s">
        <v>188</v>
      </c>
      <c r="E116" s="14">
        <v>45220</v>
      </c>
      <c r="F116" s="13" t="s">
        <v>28</v>
      </c>
      <c r="G116" s="13" t="s">
        <v>59</v>
      </c>
      <c r="H116" t="str">
        <f t="shared" si="1"/>
        <v>Email user</v>
      </c>
    </row>
    <row r="117" spans="1:8">
      <c r="A117" s="13">
        <v>116</v>
      </c>
      <c r="B117" s="13" t="s">
        <v>56</v>
      </c>
      <c r="C117" s="13" t="s">
        <v>67</v>
      </c>
      <c r="D117" s="13" t="s">
        <v>189</v>
      </c>
      <c r="E117" s="14">
        <v>45237</v>
      </c>
      <c r="F117" s="13" t="s">
        <v>78</v>
      </c>
      <c r="G117" s="13" t="s">
        <v>24</v>
      </c>
      <c r="H117" t="str">
        <f t="shared" si="1"/>
        <v>Non email user</v>
      </c>
    </row>
    <row r="118" spans="1:8">
      <c r="A118" s="13">
        <v>117</v>
      </c>
      <c r="B118" s="13" t="s">
        <v>43</v>
      </c>
      <c r="C118" s="13" t="s">
        <v>38</v>
      </c>
      <c r="D118" s="13" t="s">
        <v>190</v>
      </c>
      <c r="E118" s="14">
        <v>45212</v>
      </c>
      <c r="F118" s="13" t="s">
        <v>40</v>
      </c>
      <c r="G118" s="13" t="s">
        <v>24</v>
      </c>
      <c r="H118" t="str">
        <f t="shared" si="1"/>
        <v>Non email user</v>
      </c>
    </row>
    <row r="119" spans="1:8">
      <c r="A119" s="13">
        <v>118</v>
      </c>
      <c r="B119" s="13" t="s">
        <v>120</v>
      </c>
      <c r="C119" s="13" t="s">
        <v>44</v>
      </c>
      <c r="D119" s="13" t="s">
        <v>191</v>
      </c>
      <c r="E119" s="14">
        <v>45268</v>
      </c>
      <c r="F119" s="13" t="s">
        <v>28</v>
      </c>
      <c r="G119" s="13" t="s">
        <v>24</v>
      </c>
      <c r="H119" t="str">
        <f t="shared" si="1"/>
        <v>Non email user</v>
      </c>
    </row>
    <row r="120" spans="1:8">
      <c r="A120" s="13">
        <v>119</v>
      </c>
      <c r="B120" s="13" t="s">
        <v>79</v>
      </c>
      <c r="C120" s="13" t="s">
        <v>101</v>
      </c>
      <c r="D120" s="13" t="s">
        <v>192</v>
      </c>
      <c r="E120" s="14">
        <v>45268</v>
      </c>
      <c r="F120" s="13" t="s">
        <v>36</v>
      </c>
      <c r="G120" s="13" t="s">
        <v>24</v>
      </c>
      <c r="H120" t="str">
        <f t="shared" si="1"/>
        <v>Non email user</v>
      </c>
    </row>
    <row r="121" spans="1:8">
      <c r="A121" s="13">
        <v>120</v>
      </c>
      <c r="B121" s="13" t="s">
        <v>71</v>
      </c>
      <c r="C121" s="13" t="s">
        <v>34</v>
      </c>
      <c r="D121" s="13" t="s">
        <v>193</v>
      </c>
      <c r="E121" s="14">
        <v>45210</v>
      </c>
      <c r="F121" s="13" t="s">
        <v>40</v>
      </c>
      <c r="G121" s="13" t="s">
        <v>59</v>
      </c>
      <c r="H121" t="str">
        <f t="shared" si="1"/>
        <v>Email user</v>
      </c>
    </row>
    <row r="122" spans="1:8">
      <c r="A122" s="13">
        <v>121</v>
      </c>
      <c r="B122" s="13" t="s">
        <v>30</v>
      </c>
      <c r="C122" s="13" t="s">
        <v>136</v>
      </c>
      <c r="D122" s="13" t="s">
        <v>194</v>
      </c>
      <c r="E122" s="14">
        <v>45233</v>
      </c>
      <c r="F122" s="13" t="s">
        <v>28</v>
      </c>
      <c r="G122" s="13" t="s">
        <v>32</v>
      </c>
      <c r="H122" t="str">
        <f t="shared" si="1"/>
        <v>Email user</v>
      </c>
    </row>
    <row r="123" spans="1:8">
      <c r="A123" s="13">
        <v>122</v>
      </c>
      <c r="B123" s="13" t="s">
        <v>79</v>
      </c>
      <c r="C123" s="13" t="s">
        <v>101</v>
      </c>
      <c r="D123" s="13" t="s">
        <v>195</v>
      </c>
      <c r="E123" s="14">
        <v>45217</v>
      </c>
      <c r="F123" s="13" t="s">
        <v>78</v>
      </c>
      <c r="G123" s="13" t="s">
        <v>59</v>
      </c>
      <c r="H123" t="str">
        <f t="shared" si="1"/>
        <v>Email user</v>
      </c>
    </row>
    <row r="124" spans="1:8">
      <c r="A124" s="13">
        <v>123</v>
      </c>
      <c r="B124" s="13" t="s">
        <v>65</v>
      </c>
      <c r="C124" s="13" t="s">
        <v>146</v>
      </c>
      <c r="D124" s="13" t="s">
        <v>196</v>
      </c>
      <c r="E124" s="14">
        <v>45212</v>
      </c>
      <c r="F124" s="13" t="s">
        <v>40</v>
      </c>
      <c r="G124" s="13" t="s">
        <v>24</v>
      </c>
      <c r="H124" t="str">
        <f t="shared" si="1"/>
        <v>Non email user</v>
      </c>
    </row>
    <row r="125" spans="1:8">
      <c r="A125" s="13">
        <v>124</v>
      </c>
      <c r="B125" s="13" t="s">
        <v>56</v>
      </c>
      <c r="C125" s="13" t="s">
        <v>76</v>
      </c>
      <c r="D125" s="13" t="s">
        <v>197</v>
      </c>
      <c r="E125" s="14">
        <v>45175</v>
      </c>
      <c r="F125" s="13" t="s">
        <v>78</v>
      </c>
      <c r="G125" s="13" t="s">
        <v>24</v>
      </c>
      <c r="H125" t="str">
        <f t="shared" si="1"/>
        <v>Non email user</v>
      </c>
    </row>
    <row r="126" spans="1:8">
      <c r="A126" s="13">
        <v>125</v>
      </c>
      <c r="B126" s="13" t="s">
        <v>56</v>
      </c>
      <c r="C126" s="13" t="s">
        <v>136</v>
      </c>
      <c r="D126" s="13" t="s">
        <v>198</v>
      </c>
      <c r="E126" s="14">
        <v>44985</v>
      </c>
      <c r="F126" s="13" t="s">
        <v>28</v>
      </c>
      <c r="G126" s="13" t="s">
        <v>24</v>
      </c>
      <c r="H126" t="str">
        <f t="shared" si="1"/>
        <v>Non email user</v>
      </c>
    </row>
    <row r="127" spans="1:8">
      <c r="A127" s="13">
        <v>126</v>
      </c>
      <c r="B127" s="13" t="s">
        <v>79</v>
      </c>
      <c r="C127" s="13" t="s">
        <v>96</v>
      </c>
      <c r="D127" s="13" t="s">
        <v>199</v>
      </c>
      <c r="E127" s="14">
        <v>45176</v>
      </c>
      <c r="F127" s="13" t="s">
        <v>78</v>
      </c>
      <c r="G127" s="13" t="s">
        <v>24</v>
      </c>
      <c r="H127" t="str">
        <f t="shared" si="1"/>
        <v>Non email user</v>
      </c>
    </row>
    <row r="128" spans="1:8">
      <c r="A128" s="13">
        <v>127</v>
      </c>
      <c r="B128" s="13" t="s">
        <v>65</v>
      </c>
      <c r="C128" s="13" t="s">
        <v>57</v>
      </c>
      <c r="D128" s="13" t="s">
        <v>200</v>
      </c>
      <c r="E128" s="14">
        <v>45215</v>
      </c>
      <c r="F128" s="13" t="s">
        <v>40</v>
      </c>
      <c r="G128" s="13" t="s">
        <v>59</v>
      </c>
      <c r="H128" t="str">
        <f t="shared" si="1"/>
        <v>Email user</v>
      </c>
    </row>
    <row r="129" spans="1:8">
      <c r="A129" s="13">
        <v>128</v>
      </c>
      <c r="B129" s="13" t="s">
        <v>79</v>
      </c>
      <c r="C129" s="13" t="s">
        <v>136</v>
      </c>
      <c r="D129" s="13" t="s">
        <v>201</v>
      </c>
      <c r="E129" s="14">
        <v>45057</v>
      </c>
      <c r="F129" s="13" t="s">
        <v>28</v>
      </c>
      <c r="G129" s="13" t="s">
        <v>32</v>
      </c>
      <c r="H129" t="str">
        <f t="shared" si="1"/>
        <v>Email user</v>
      </c>
    </row>
    <row r="130" spans="1:8">
      <c r="A130" s="13">
        <v>129</v>
      </c>
      <c r="B130" s="13" t="s">
        <v>49</v>
      </c>
      <c r="C130" s="13" t="s">
        <v>30</v>
      </c>
      <c r="D130" s="13" t="s">
        <v>202</v>
      </c>
      <c r="E130" s="14">
        <v>45016</v>
      </c>
      <c r="F130" s="13" t="s">
        <v>36</v>
      </c>
      <c r="G130" s="13" t="s">
        <v>24</v>
      </c>
      <c r="H130" t="str">
        <f t="shared" si="1"/>
        <v>Non email user</v>
      </c>
    </row>
    <row r="131" spans="1:8">
      <c r="A131" s="13">
        <v>130</v>
      </c>
      <c r="B131" s="13" t="s">
        <v>86</v>
      </c>
      <c r="C131" s="13" t="s">
        <v>57</v>
      </c>
      <c r="D131" s="13" t="s">
        <v>203</v>
      </c>
      <c r="E131" s="14">
        <v>45269</v>
      </c>
      <c r="F131" s="13" t="s">
        <v>28</v>
      </c>
      <c r="G131" s="13" t="s">
        <v>59</v>
      </c>
      <c r="H131" t="str">
        <f t="shared" ref="H131:H194" si="2">IF(OR(G131="Regular",G131="VIP"),"Email user","Non email user")</f>
        <v>Email user</v>
      </c>
    </row>
    <row r="132" spans="1:8">
      <c r="A132" s="13">
        <v>131</v>
      </c>
      <c r="B132" s="13" t="s">
        <v>53</v>
      </c>
      <c r="C132" s="13" t="s">
        <v>144</v>
      </c>
      <c r="D132" s="13" t="s">
        <v>204</v>
      </c>
      <c r="E132" s="14">
        <v>45162</v>
      </c>
      <c r="F132" s="13" t="s">
        <v>40</v>
      </c>
      <c r="G132" s="13" t="s">
        <v>24</v>
      </c>
      <c r="H132" t="str">
        <f t="shared" si="2"/>
        <v>Non email user</v>
      </c>
    </row>
    <row r="133" spans="1:8">
      <c r="A133" s="13">
        <v>132</v>
      </c>
      <c r="B133" s="13" t="s">
        <v>37</v>
      </c>
      <c r="C133" s="13" t="s">
        <v>99</v>
      </c>
      <c r="D133" s="13" t="s">
        <v>205</v>
      </c>
      <c r="E133" s="14">
        <v>45290</v>
      </c>
      <c r="F133" s="13" t="s">
        <v>23</v>
      </c>
      <c r="G133" s="13" t="s">
        <v>32</v>
      </c>
      <c r="H133" t="str">
        <f t="shared" si="2"/>
        <v>Email user</v>
      </c>
    </row>
    <row r="134" spans="1:8">
      <c r="A134" s="13">
        <v>133</v>
      </c>
      <c r="B134" s="13" t="s">
        <v>71</v>
      </c>
      <c r="C134" s="13" t="s">
        <v>123</v>
      </c>
      <c r="D134" s="13" t="s">
        <v>206</v>
      </c>
      <c r="E134" s="14">
        <v>45014</v>
      </c>
      <c r="F134" s="13" t="s">
        <v>78</v>
      </c>
      <c r="G134" s="13" t="s">
        <v>24</v>
      </c>
      <c r="H134" t="str">
        <f t="shared" si="2"/>
        <v>Non email user</v>
      </c>
    </row>
    <row r="135" spans="1:8">
      <c r="A135" s="13">
        <v>134</v>
      </c>
      <c r="B135" s="13" t="s">
        <v>86</v>
      </c>
      <c r="C135" s="13" t="s">
        <v>51</v>
      </c>
      <c r="D135" s="13" t="s">
        <v>207</v>
      </c>
      <c r="E135" s="14">
        <v>45278</v>
      </c>
      <c r="F135" s="13" t="s">
        <v>36</v>
      </c>
      <c r="G135" s="13" t="s">
        <v>24</v>
      </c>
      <c r="H135" t="str">
        <f t="shared" si="2"/>
        <v>Non email user</v>
      </c>
    </row>
    <row r="136" spans="1:8">
      <c r="A136" s="13">
        <v>135</v>
      </c>
      <c r="B136" s="13" t="s">
        <v>71</v>
      </c>
      <c r="C136" s="13" t="s">
        <v>61</v>
      </c>
      <c r="D136" s="13" t="s">
        <v>208</v>
      </c>
      <c r="E136" s="14">
        <v>45252</v>
      </c>
      <c r="F136" s="13" t="s">
        <v>28</v>
      </c>
      <c r="G136" s="13" t="s">
        <v>32</v>
      </c>
      <c r="H136" t="str">
        <f t="shared" si="2"/>
        <v>Email user</v>
      </c>
    </row>
    <row r="137" spans="1:8">
      <c r="A137" s="13">
        <v>136</v>
      </c>
      <c r="B137" s="13" t="s">
        <v>83</v>
      </c>
      <c r="C137" s="13" t="s">
        <v>34</v>
      </c>
      <c r="D137" s="13" t="s">
        <v>209</v>
      </c>
      <c r="E137" s="14">
        <v>44985</v>
      </c>
      <c r="F137" s="13" t="s">
        <v>78</v>
      </c>
      <c r="G137" s="13" t="s">
        <v>24</v>
      </c>
      <c r="H137" t="str">
        <f t="shared" si="2"/>
        <v>Non email user</v>
      </c>
    </row>
    <row r="138" spans="1:8">
      <c r="A138" s="13">
        <v>137</v>
      </c>
      <c r="B138" s="13" t="s">
        <v>63</v>
      </c>
      <c r="C138" s="13" t="s">
        <v>51</v>
      </c>
      <c r="D138" s="13" t="s">
        <v>210</v>
      </c>
      <c r="E138" s="14">
        <v>45257</v>
      </c>
      <c r="F138" s="13" t="s">
        <v>36</v>
      </c>
      <c r="G138" s="13" t="s">
        <v>32</v>
      </c>
      <c r="H138" t="str">
        <f t="shared" si="2"/>
        <v>Email user</v>
      </c>
    </row>
    <row r="139" spans="1:8">
      <c r="A139" s="13">
        <v>138</v>
      </c>
      <c r="B139" s="13" t="s">
        <v>182</v>
      </c>
      <c r="C139" s="13" t="s">
        <v>69</v>
      </c>
      <c r="D139" s="13" t="s">
        <v>211</v>
      </c>
      <c r="E139" s="14">
        <v>45214</v>
      </c>
      <c r="F139" s="13" t="s">
        <v>36</v>
      </c>
      <c r="G139" s="13" t="s">
        <v>24</v>
      </c>
      <c r="H139" t="str">
        <f t="shared" si="2"/>
        <v>Non email user</v>
      </c>
    </row>
    <row r="140" spans="1:8">
      <c r="A140" s="13">
        <v>139</v>
      </c>
      <c r="B140" s="13" t="s">
        <v>88</v>
      </c>
      <c r="C140" s="13" t="s">
        <v>34</v>
      </c>
      <c r="D140" s="13" t="s">
        <v>212</v>
      </c>
      <c r="E140" s="14">
        <v>45211</v>
      </c>
      <c r="F140" s="13" t="s">
        <v>23</v>
      </c>
      <c r="G140" s="13" t="s">
        <v>24</v>
      </c>
      <c r="H140" t="str">
        <f t="shared" si="2"/>
        <v>Non email user</v>
      </c>
    </row>
    <row r="141" spans="1:8">
      <c r="A141" s="13">
        <v>140</v>
      </c>
      <c r="B141" s="13" t="s">
        <v>37</v>
      </c>
      <c r="C141" s="13" t="s">
        <v>67</v>
      </c>
      <c r="D141" s="13" t="s">
        <v>213</v>
      </c>
      <c r="E141" s="14">
        <v>45216</v>
      </c>
      <c r="F141" s="13" t="s">
        <v>78</v>
      </c>
      <c r="G141" s="13" t="s">
        <v>32</v>
      </c>
      <c r="H141" t="str">
        <f t="shared" si="2"/>
        <v>Email user</v>
      </c>
    </row>
    <row r="142" spans="1:8">
      <c r="A142" s="13">
        <v>141</v>
      </c>
      <c r="B142" s="13" t="s">
        <v>88</v>
      </c>
      <c r="C142" s="13" t="s">
        <v>101</v>
      </c>
      <c r="D142" s="13" t="s">
        <v>214</v>
      </c>
      <c r="E142" s="14">
        <v>45283</v>
      </c>
      <c r="F142" s="13" t="s">
        <v>23</v>
      </c>
      <c r="G142" s="13" t="s">
        <v>24</v>
      </c>
      <c r="H142" t="str">
        <f t="shared" si="2"/>
        <v>Non email user</v>
      </c>
    </row>
    <row r="143" spans="1:8">
      <c r="A143" s="13">
        <v>142</v>
      </c>
      <c r="B143" s="13" t="s">
        <v>79</v>
      </c>
      <c r="C143" s="13" t="s">
        <v>69</v>
      </c>
      <c r="D143" s="13" t="s">
        <v>215</v>
      </c>
      <c r="E143" s="14">
        <v>45107</v>
      </c>
      <c r="F143" s="13" t="s">
        <v>78</v>
      </c>
      <c r="G143" s="13" t="s">
        <v>59</v>
      </c>
      <c r="H143" t="str">
        <f t="shared" si="2"/>
        <v>Email user</v>
      </c>
    </row>
    <row r="144" spans="1:8">
      <c r="A144" s="13">
        <v>143</v>
      </c>
      <c r="B144" s="13" t="s">
        <v>92</v>
      </c>
      <c r="C144" s="13" t="s">
        <v>76</v>
      </c>
      <c r="D144" s="13" t="s">
        <v>216</v>
      </c>
      <c r="E144" s="14">
        <v>45244</v>
      </c>
      <c r="F144" s="13" t="s">
        <v>28</v>
      </c>
      <c r="G144" s="13" t="s">
        <v>59</v>
      </c>
      <c r="H144" t="str">
        <f t="shared" si="2"/>
        <v>Email user</v>
      </c>
    </row>
    <row r="145" spans="1:8">
      <c r="A145" s="13">
        <v>144</v>
      </c>
      <c r="B145" s="13" t="s">
        <v>104</v>
      </c>
      <c r="C145" s="13" t="s">
        <v>38</v>
      </c>
      <c r="D145" s="13" t="s">
        <v>217</v>
      </c>
      <c r="E145" s="14">
        <v>45123</v>
      </c>
      <c r="F145" s="13" t="s">
        <v>23</v>
      </c>
      <c r="G145" s="13" t="s">
        <v>24</v>
      </c>
      <c r="H145" t="str">
        <f t="shared" si="2"/>
        <v>Non email user</v>
      </c>
    </row>
    <row r="146" spans="1:8">
      <c r="A146" s="13">
        <v>145</v>
      </c>
      <c r="B146" s="13" t="s">
        <v>53</v>
      </c>
      <c r="C146" s="13" t="s">
        <v>144</v>
      </c>
      <c r="D146" s="13" t="s">
        <v>218</v>
      </c>
      <c r="E146" s="14">
        <v>45219</v>
      </c>
      <c r="F146" s="13" t="s">
        <v>36</v>
      </c>
      <c r="G146" s="13" t="s">
        <v>32</v>
      </c>
      <c r="H146" t="str">
        <f t="shared" si="2"/>
        <v>Email user</v>
      </c>
    </row>
    <row r="147" spans="1:8">
      <c r="A147" s="13">
        <v>146</v>
      </c>
      <c r="B147" s="13" t="s">
        <v>20</v>
      </c>
      <c r="C147" s="13" t="s">
        <v>61</v>
      </c>
      <c r="D147" s="13" t="s">
        <v>219</v>
      </c>
      <c r="E147" s="14">
        <v>45284</v>
      </c>
      <c r="F147" s="13" t="s">
        <v>23</v>
      </c>
      <c r="G147" s="13" t="s">
        <v>59</v>
      </c>
      <c r="H147" t="str">
        <f t="shared" si="2"/>
        <v>Email user</v>
      </c>
    </row>
    <row r="148" spans="1:8">
      <c r="A148" s="13">
        <v>147</v>
      </c>
      <c r="B148" s="13" t="s">
        <v>41</v>
      </c>
      <c r="C148" s="13" t="s">
        <v>44</v>
      </c>
      <c r="D148" s="13" t="s">
        <v>220</v>
      </c>
      <c r="E148" s="14">
        <v>45209</v>
      </c>
      <c r="F148" s="13" t="s">
        <v>36</v>
      </c>
      <c r="G148" s="13" t="s">
        <v>59</v>
      </c>
      <c r="H148" t="str">
        <f t="shared" si="2"/>
        <v>Email user</v>
      </c>
    </row>
    <row r="149" spans="1:8">
      <c r="A149" s="13">
        <v>148</v>
      </c>
      <c r="B149" s="13" t="s">
        <v>86</v>
      </c>
      <c r="C149" s="13" t="s">
        <v>76</v>
      </c>
      <c r="D149" s="13" t="s">
        <v>221</v>
      </c>
      <c r="E149" s="14">
        <v>45195</v>
      </c>
      <c r="F149" s="13" t="s">
        <v>78</v>
      </c>
      <c r="G149" s="13" t="s">
        <v>24</v>
      </c>
      <c r="H149" t="str">
        <f t="shared" si="2"/>
        <v>Non email user</v>
      </c>
    </row>
    <row r="150" spans="1:8">
      <c r="A150" s="13">
        <v>149</v>
      </c>
      <c r="B150" s="13" t="s">
        <v>63</v>
      </c>
      <c r="C150" s="13" t="s">
        <v>51</v>
      </c>
      <c r="D150" s="13" t="s">
        <v>222</v>
      </c>
      <c r="E150" s="14">
        <v>45125</v>
      </c>
      <c r="F150" s="13" t="s">
        <v>23</v>
      </c>
      <c r="G150" s="13" t="s">
        <v>24</v>
      </c>
      <c r="H150" t="str">
        <f t="shared" si="2"/>
        <v>Non email user</v>
      </c>
    </row>
    <row r="151" spans="1:8">
      <c r="A151" s="13">
        <v>150</v>
      </c>
      <c r="B151" s="13" t="s">
        <v>120</v>
      </c>
      <c r="C151" s="13" t="s">
        <v>38</v>
      </c>
      <c r="D151" s="13" t="s">
        <v>223</v>
      </c>
      <c r="E151" s="14">
        <v>45211</v>
      </c>
      <c r="F151" s="13" t="s">
        <v>28</v>
      </c>
      <c r="G151" s="13" t="s">
        <v>59</v>
      </c>
      <c r="H151" t="str">
        <f t="shared" si="2"/>
        <v>Email user</v>
      </c>
    </row>
    <row r="152" spans="1:8">
      <c r="A152" s="13">
        <v>151</v>
      </c>
      <c r="B152" s="13" t="s">
        <v>156</v>
      </c>
      <c r="C152" s="13" t="s">
        <v>54</v>
      </c>
      <c r="D152" s="13" t="s">
        <v>224</v>
      </c>
      <c r="E152" s="14">
        <v>45072</v>
      </c>
      <c r="F152" s="13" t="s">
        <v>28</v>
      </c>
      <c r="G152" s="13" t="s">
        <v>24</v>
      </c>
      <c r="H152" t="str">
        <f t="shared" si="2"/>
        <v>Non email user</v>
      </c>
    </row>
    <row r="153" spans="1:8">
      <c r="A153" s="13">
        <v>152</v>
      </c>
      <c r="B153" s="13" t="s">
        <v>120</v>
      </c>
      <c r="C153" s="13" t="s">
        <v>38</v>
      </c>
      <c r="D153" s="13" t="s">
        <v>225</v>
      </c>
      <c r="E153" s="14">
        <v>45097</v>
      </c>
      <c r="F153" s="13" t="s">
        <v>40</v>
      </c>
      <c r="G153" s="13" t="s">
        <v>24</v>
      </c>
      <c r="H153" t="str">
        <f t="shared" si="2"/>
        <v>Non email user</v>
      </c>
    </row>
    <row r="154" spans="1:8">
      <c r="A154" s="13">
        <v>153</v>
      </c>
      <c r="B154" s="13" t="s">
        <v>182</v>
      </c>
      <c r="C154" s="13" t="s">
        <v>51</v>
      </c>
      <c r="D154" s="13" t="s">
        <v>226</v>
      </c>
      <c r="E154" s="14">
        <v>45208</v>
      </c>
      <c r="F154" s="13" t="s">
        <v>23</v>
      </c>
      <c r="G154" s="13" t="s">
        <v>59</v>
      </c>
      <c r="H154" t="str">
        <f t="shared" si="2"/>
        <v>Email user</v>
      </c>
    </row>
    <row r="155" spans="1:8">
      <c r="A155" s="13">
        <v>154</v>
      </c>
      <c r="B155" s="13" t="s">
        <v>86</v>
      </c>
      <c r="C155" s="13" t="s">
        <v>34</v>
      </c>
      <c r="D155" s="13" t="s">
        <v>227</v>
      </c>
      <c r="E155" s="14">
        <v>45243</v>
      </c>
      <c r="F155" s="13" t="s">
        <v>28</v>
      </c>
      <c r="G155" s="13" t="s">
        <v>24</v>
      </c>
      <c r="H155" t="str">
        <f t="shared" si="2"/>
        <v>Non email user</v>
      </c>
    </row>
    <row r="156" spans="1:8">
      <c r="A156" s="13">
        <v>155</v>
      </c>
      <c r="B156" s="13" t="s">
        <v>120</v>
      </c>
      <c r="C156" s="13" t="s">
        <v>44</v>
      </c>
      <c r="D156" s="13" t="s">
        <v>228</v>
      </c>
      <c r="E156" s="14">
        <v>45277</v>
      </c>
      <c r="F156" s="13" t="s">
        <v>78</v>
      </c>
      <c r="G156" s="13" t="s">
        <v>59</v>
      </c>
      <c r="H156" t="str">
        <f t="shared" si="2"/>
        <v>Email user</v>
      </c>
    </row>
    <row r="157" spans="1:8">
      <c r="A157" s="13">
        <v>156</v>
      </c>
      <c r="B157" s="13" t="s">
        <v>120</v>
      </c>
      <c r="C157" s="13" t="s">
        <v>99</v>
      </c>
      <c r="D157" s="13" t="s">
        <v>229</v>
      </c>
      <c r="E157" s="14">
        <v>44936</v>
      </c>
      <c r="F157" s="13" t="s">
        <v>28</v>
      </c>
      <c r="G157" s="13" t="s">
        <v>32</v>
      </c>
      <c r="H157" t="str">
        <f t="shared" si="2"/>
        <v>Email user</v>
      </c>
    </row>
    <row r="158" spans="1:8">
      <c r="A158" s="13">
        <v>157</v>
      </c>
      <c r="B158" s="13" t="s">
        <v>46</v>
      </c>
      <c r="C158" s="13" t="s">
        <v>101</v>
      </c>
      <c r="D158" s="13" t="s">
        <v>230</v>
      </c>
      <c r="E158" s="14">
        <v>45175</v>
      </c>
      <c r="F158" s="13" t="s">
        <v>36</v>
      </c>
      <c r="G158" s="13" t="s">
        <v>32</v>
      </c>
      <c r="H158" t="str">
        <f t="shared" si="2"/>
        <v>Email user</v>
      </c>
    </row>
    <row r="159" spans="1:8">
      <c r="A159" s="13">
        <v>158</v>
      </c>
      <c r="B159" s="13" t="s">
        <v>182</v>
      </c>
      <c r="C159" s="13" t="s">
        <v>146</v>
      </c>
      <c r="D159" s="13" t="s">
        <v>231</v>
      </c>
      <c r="E159" s="14">
        <v>45279</v>
      </c>
      <c r="F159" s="13" t="s">
        <v>78</v>
      </c>
      <c r="G159" s="13" t="s">
        <v>24</v>
      </c>
      <c r="H159" t="str">
        <f t="shared" si="2"/>
        <v>Non email user</v>
      </c>
    </row>
    <row r="160" spans="1:8">
      <c r="A160" s="13">
        <v>159</v>
      </c>
      <c r="B160" s="13" t="s">
        <v>53</v>
      </c>
      <c r="C160" s="13" t="s">
        <v>61</v>
      </c>
      <c r="D160" s="13" t="s">
        <v>232</v>
      </c>
      <c r="E160" s="14">
        <v>45248</v>
      </c>
      <c r="F160" s="13" t="s">
        <v>78</v>
      </c>
      <c r="G160" s="13" t="s">
        <v>59</v>
      </c>
      <c r="H160" t="str">
        <f t="shared" si="2"/>
        <v>Email user</v>
      </c>
    </row>
    <row r="161" spans="1:8">
      <c r="A161" s="13">
        <v>160</v>
      </c>
      <c r="B161" s="13" t="s">
        <v>71</v>
      </c>
      <c r="C161" s="13" t="s">
        <v>146</v>
      </c>
      <c r="D161" s="13" t="s">
        <v>233</v>
      </c>
      <c r="E161" s="14">
        <v>45203</v>
      </c>
      <c r="F161" s="13" t="s">
        <v>78</v>
      </c>
      <c r="G161" s="13" t="s">
        <v>24</v>
      </c>
      <c r="H161" t="str">
        <f t="shared" si="2"/>
        <v>Non email user</v>
      </c>
    </row>
    <row r="162" spans="1:8">
      <c r="A162" s="13">
        <v>161</v>
      </c>
      <c r="B162" s="13" t="s">
        <v>83</v>
      </c>
      <c r="C162" s="13" t="s">
        <v>76</v>
      </c>
      <c r="D162" s="13" t="s">
        <v>234</v>
      </c>
      <c r="E162" s="14">
        <v>45245</v>
      </c>
      <c r="F162" s="13" t="s">
        <v>36</v>
      </c>
      <c r="G162" s="13" t="s">
        <v>24</v>
      </c>
      <c r="H162" t="str">
        <f t="shared" si="2"/>
        <v>Non email user</v>
      </c>
    </row>
    <row r="163" spans="1:8">
      <c r="A163" s="13">
        <v>162</v>
      </c>
      <c r="B163" s="13" t="s">
        <v>43</v>
      </c>
      <c r="C163" s="13" t="s">
        <v>73</v>
      </c>
      <c r="D163" s="13" t="s">
        <v>235</v>
      </c>
      <c r="E163" s="14">
        <v>45156</v>
      </c>
      <c r="F163" s="13" t="s">
        <v>36</v>
      </c>
      <c r="G163" s="13" t="s">
        <v>24</v>
      </c>
      <c r="H163" t="str">
        <f t="shared" si="2"/>
        <v>Non email user</v>
      </c>
    </row>
    <row r="164" spans="1:8">
      <c r="A164" s="13">
        <v>163</v>
      </c>
      <c r="B164" s="13" t="s">
        <v>79</v>
      </c>
      <c r="C164" s="13" t="s">
        <v>30</v>
      </c>
      <c r="D164" s="13" t="s">
        <v>236</v>
      </c>
      <c r="E164" s="14">
        <v>45026</v>
      </c>
      <c r="F164" s="13" t="s">
        <v>28</v>
      </c>
      <c r="G164" s="13" t="s">
        <v>24</v>
      </c>
      <c r="H164" t="str">
        <f t="shared" si="2"/>
        <v>Non email user</v>
      </c>
    </row>
    <row r="165" spans="1:8">
      <c r="A165" s="13">
        <v>164</v>
      </c>
      <c r="B165" s="13" t="s">
        <v>37</v>
      </c>
      <c r="C165" s="13" t="s">
        <v>76</v>
      </c>
      <c r="D165" s="13" t="s">
        <v>237</v>
      </c>
      <c r="E165" s="14">
        <v>45071</v>
      </c>
      <c r="F165" s="13" t="s">
        <v>23</v>
      </c>
      <c r="G165" s="13" t="s">
        <v>24</v>
      </c>
      <c r="H165" t="str">
        <f t="shared" si="2"/>
        <v>Non email user</v>
      </c>
    </row>
    <row r="166" spans="1:8">
      <c r="A166" s="13">
        <v>165</v>
      </c>
      <c r="B166" s="13" t="s">
        <v>25</v>
      </c>
      <c r="C166" s="13" t="s">
        <v>26</v>
      </c>
      <c r="D166" s="13" t="s">
        <v>238</v>
      </c>
      <c r="E166" s="14">
        <v>45236</v>
      </c>
      <c r="F166" s="13" t="s">
        <v>36</v>
      </c>
      <c r="G166" s="13" t="s">
        <v>24</v>
      </c>
      <c r="H166" t="str">
        <f t="shared" si="2"/>
        <v>Non email user</v>
      </c>
    </row>
    <row r="167" spans="1:8">
      <c r="A167" s="13">
        <v>166</v>
      </c>
      <c r="B167" s="13" t="s">
        <v>65</v>
      </c>
      <c r="C167" s="13" t="s">
        <v>81</v>
      </c>
      <c r="D167" s="13" t="s">
        <v>239</v>
      </c>
      <c r="E167" s="14">
        <v>45117</v>
      </c>
      <c r="F167" s="13" t="s">
        <v>78</v>
      </c>
      <c r="G167" s="13" t="s">
        <v>24</v>
      </c>
      <c r="H167" t="str">
        <f t="shared" si="2"/>
        <v>Non email user</v>
      </c>
    </row>
    <row r="168" spans="1:8">
      <c r="A168" s="13">
        <v>167</v>
      </c>
      <c r="B168" s="13" t="s">
        <v>86</v>
      </c>
      <c r="C168" s="13" t="s">
        <v>61</v>
      </c>
      <c r="D168" s="13" t="s">
        <v>240</v>
      </c>
      <c r="E168" s="14">
        <v>45072</v>
      </c>
      <c r="F168" s="13" t="s">
        <v>40</v>
      </c>
      <c r="G168" s="13" t="s">
        <v>24</v>
      </c>
      <c r="H168" t="str">
        <f t="shared" si="2"/>
        <v>Non email user</v>
      </c>
    </row>
    <row r="169" spans="1:8">
      <c r="A169" s="13">
        <v>168</v>
      </c>
      <c r="B169" s="13" t="s">
        <v>56</v>
      </c>
      <c r="C169" s="13" t="s">
        <v>76</v>
      </c>
      <c r="D169" s="13" t="s">
        <v>241</v>
      </c>
      <c r="E169" s="14">
        <v>45002</v>
      </c>
      <c r="F169" s="13" t="s">
        <v>23</v>
      </c>
      <c r="G169" s="13" t="s">
        <v>59</v>
      </c>
      <c r="H169" t="str">
        <f t="shared" si="2"/>
        <v>Email user</v>
      </c>
    </row>
    <row r="170" spans="1:8">
      <c r="A170" s="13">
        <v>169</v>
      </c>
      <c r="B170" s="13" t="s">
        <v>33</v>
      </c>
      <c r="C170" s="13" t="s">
        <v>76</v>
      </c>
      <c r="D170" s="13" t="s">
        <v>242</v>
      </c>
      <c r="E170" s="14">
        <v>44940</v>
      </c>
      <c r="F170" s="13" t="s">
        <v>23</v>
      </c>
      <c r="G170" s="13" t="s">
        <v>59</v>
      </c>
      <c r="H170" t="str">
        <f t="shared" si="2"/>
        <v>Email user</v>
      </c>
    </row>
    <row r="171" spans="1:8">
      <c r="A171" s="13">
        <v>170</v>
      </c>
      <c r="B171" s="13" t="s">
        <v>30</v>
      </c>
      <c r="C171" s="13" t="s">
        <v>51</v>
      </c>
      <c r="D171" s="13" t="s">
        <v>243</v>
      </c>
      <c r="E171" s="14">
        <v>45281</v>
      </c>
      <c r="F171" s="13" t="s">
        <v>28</v>
      </c>
      <c r="G171" s="13" t="s">
        <v>32</v>
      </c>
      <c r="H171" t="str">
        <f t="shared" si="2"/>
        <v>Email user</v>
      </c>
    </row>
    <row r="172" spans="1:8">
      <c r="A172" s="13">
        <v>171</v>
      </c>
      <c r="B172" s="13" t="s">
        <v>41</v>
      </c>
      <c r="C172" s="13" t="s">
        <v>21</v>
      </c>
      <c r="D172" s="13" t="s">
        <v>244</v>
      </c>
      <c r="E172" s="14">
        <v>45259</v>
      </c>
      <c r="F172" s="13" t="s">
        <v>28</v>
      </c>
      <c r="G172" s="13" t="s">
        <v>24</v>
      </c>
      <c r="H172" t="str">
        <f t="shared" si="2"/>
        <v>Non email user</v>
      </c>
    </row>
    <row r="173" spans="1:8">
      <c r="A173" s="13">
        <v>172</v>
      </c>
      <c r="B173" s="13" t="s">
        <v>182</v>
      </c>
      <c r="C173" s="13" t="s">
        <v>144</v>
      </c>
      <c r="D173" s="13" t="s">
        <v>245</v>
      </c>
      <c r="E173" s="14">
        <v>45231</v>
      </c>
      <c r="F173" s="13" t="s">
        <v>36</v>
      </c>
      <c r="G173" s="13" t="s">
        <v>24</v>
      </c>
      <c r="H173" t="str">
        <f t="shared" si="2"/>
        <v>Non email user</v>
      </c>
    </row>
    <row r="174" spans="1:8">
      <c r="A174" s="13">
        <v>173</v>
      </c>
      <c r="B174" s="13" t="s">
        <v>20</v>
      </c>
      <c r="C174" s="13" t="s">
        <v>76</v>
      </c>
      <c r="D174" s="13" t="s">
        <v>246</v>
      </c>
      <c r="E174" s="14">
        <v>44967</v>
      </c>
      <c r="F174" s="13" t="s">
        <v>40</v>
      </c>
      <c r="G174" s="13" t="s">
        <v>32</v>
      </c>
      <c r="H174" t="str">
        <f t="shared" si="2"/>
        <v>Email user</v>
      </c>
    </row>
    <row r="175" spans="1:8">
      <c r="A175" s="13">
        <v>174</v>
      </c>
      <c r="B175" s="13" t="s">
        <v>182</v>
      </c>
      <c r="C175" s="13" t="s">
        <v>54</v>
      </c>
      <c r="D175" s="13" t="s">
        <v>247</v>
      </c>
      <c r="E175" s="14">
        <v>45238</v>
      </c>
      <c r="F175" s="13" t="s">
        <v>78</v>
      </c>
      <c r="G175" s="13" t="s">
        <v>24</v>
      </c>
      <c r="H175" t="str">
        <f t="shared" si="2"/>
        <v>Non email user</v>
      </c>
    </row>
    <row r="176" spans="1:8">
      <c r="A176" s="13">
        <v>175</v>
      </c>
      <c r="B176" s="13" t="s">
        <v>79</v>
      </c>
      <c r="C176" s="13" t="s">
        <v>57</v>
      </c>
      <c r="D176" s="13" t="s">
        <v>248</v>
      </c>
      <c r="E176" s="14">
        <v>45285</v>
      </c>
      <c r="F176" s="13" t="s">
        <v>36</v>
      </c>
      <c r="G176" s="13" t="s">
        <v>24</v>
      </c>
      <c r="H176" t="str">
        <f t="shared" si="2"/>
        <v>Non email user</v>
      </c>
    </row>
    <row r="177" spans="1:8">
      <c r="A177" s="13">
        <v>176</v>
      </c>
      <c r="B177" s="13" t="s">
        <v>43</v>
      </c>
      <c r="C177" s="13" t="s">
        <v>76</v>
      </c>
      <c r="D177" s="13" t="s">
        <v>249</v>
      </c>
      <c r="E177" s="14">
        <v>45228</v>
      </c>
      <c r="F177" s="13" t="s">
        <v>78</v>
      </c>
      <c r="G177" s="13" t="s">
        <v>24</v>
      </c>
      <c r="H177" t="str">
        <f t="shared" si="2"/>
        <v>Non email user</v>
      </c>
    </row>
    <row r="178" spans="1:8">
      <c r="A178" s="13">
        <v>177</v>
      </c>
      <c r="B178" s="13" t="s">
        <v>88</v>
      </c>
      <c r="C178" s="13" t="s">
        <v>61</v>
      </c>
      <c r="D178" s="13" t="s">
        <v>250</v>
      </c>
      <c r="E178" s="14">
        <v>45000</v>
      </c>
      <c r="F178" s="13" t="s">
        <v>28</v>
      </c>
      <c r="G178" s="13" t="s">
        <v>24</v>
      </c>
      <c r="H178" t="str">
        <f t="shared" si="2"/>
        <v>Non email user</v>
      </c>
    </row>
    <row r="179" spans="1:8">
      <c r="A179" s="13">
        <v>178</v>
      </c>
      <c r="B179" s="13" t="s">
        <v>43</v>
      </c>
      <c r="C179" s="13" t="s">
        <v>51</v>
      </c>
      <c r="D179" s="13" t="s">
        <v>251</v>
      </c>
      <c r="E179" s="14">
        <v>45238</v>
      </c>
      <c r="F179" s="13" t="s">
        <v>36</v>
      </c>
      <c r="G179" s="13" t="s">
        <v>24</v>
      </c>
      <c r="H179" t="str">
        <f t="shared" si="2"/>
        <v>Non email user</v>
      </c>
    </row>
    <row r="180" spans="1:8">
      <c r="A180" s="13">
        <v>179</v>
      </c>
      <c r="B180" s="13" t="s">
        <v>104</v>
      </c>
      <c r="C180" s="13" t="s">
        <v>61</v>
      </c>
      <c r="D180" s="13" t="s">
        <v>252</v>
      </c>
      <c r="E180" s="14">
        <v>44961</v>
      </c>
      <c r="F180" s="13" t="s">
        <v>78</v>
      </c>
      <c r="G180" s="13" t="s">
        <v>24</v>
      </c>
      <c r="H180" t="str">
        <f t="shared" si="2"/>
        <v>Non email user</v>
      </c>
    </row>
    <row r="181" spans="1:8">
      <c r="A181" s="13">
        <v>180</v>
      </c>
      <c r="B181" s="13" t="s">
        <v>30</v>
      </c>
      <c r="C181" s="13" t="s">
        <v>54</v>
      </c>
      <c r="D181" s="13" t="s">
        <v>253</v>
      </c>
      <c r="E181" s="14">
        <v>45231</v>
      </c>
      <c r="F181" s="13" t="s">
        <v>40</v>
      </c>
      <c r="G181" s="13" t="s">
        <v>24</v>
      </c>
      <c r="H181" t="str">
        <f t="shared" si="2"/>
        <v>Non email user</v>
      </c>
    </row>
    <row r="182" spans="1:8">
      <c r="A182" s="13">
        <v>181</v>
      </c>
      <c r="B182" s="13" t="s">
        <v>63</v>
      </c>
      <c r="C182" s="13" t="s">
        <v>69</v>
      </c>
      <c r="D182" s="13" t="s">
        <v>254</v>
      </c>
      <c r="E182" s="14">
        <v>45109</v>
      </c>
      <c r="F182" s="13" t="s">
        <v>40</v>
      </c>
      <c r="G182" s="13" t="s">
        <v>32</v>
      </c>
      <c r="H182" t="str">
        <f t="shared" si="2"/>
        <v>Email user</v>
      </c>
    </row>
    <row r="183" spans="1:8">
      <c r="A183" s="13">
        <v>182</v>
      </c>
      <c r="B183" s="13" t="s">
        <v>53</v>
      </c>
      <c r="C183" s="13" t="s">
        <v>96</v>
      </c>
      <c r="D183" s="13" t="s">
        <v>255</v>
      </c>
      <c r="E183" s="14">
        <v>45224</v>
      </c>
      <c r="F183" s="13" t="s">
        <v>28</v>
      </c>
      <c r="G183" s="13" t="s">
        <v>59</v>
      </c>
      <c r="H183" t="str">
        <f t="shared" si="2"/>
        <v>Email user</v>
      </c>
    </row>
    <row r="184" spans="1:8">
      <c r="A184" s="13">
        <v>183</v>
      </c>
      <c r="B184" s="13" t="s">
        <v>63</v>
      </c>
      <c r="C184" s="13" t="s">
        <v>54</v>
      </c>
      <c r="D184" s="13" t="s">
        <v>256</v>
      </c>
      <c r="E184" s="14">
        <v>45209</v>
      </c>
      <c r="F184" s="13" t="s">
        <v>36</v>
      </c>
      <c r="G184" s="13" t="s">
        <v>24</v>
      </c>
      <c r="H184" t="str">
        <f t="shared" si="2"/>
        <v>Non email user</v>
      </c>
    </row>
    <row r="185" spans="1:8">
      <c r="A185" s="13">
        <v>184</v>
      </c>
      <c r="B185" s="13" t="s">
        <v>120</v>
      </c>
      <c r="C185" s="13" t="s">
        <v>76</v>
      </c>
      <c r="D185" s="13" t="s">
        <v>257</v>
      </c>
      <c r="E185" s="14">
        <v>45172</v>
      </c>
      <c r="F185" s="13" t="s">
        <v>36</v>
      </c>
      <c r="G185" s="13" t="s">
        <v>24</v>
      </c>
      <c r="H185" t="str">
        <f t="shared" si="2"/>
        <v>Non email user</v>
      </c>
    </row>
    <row r="186" spans="1:8">
      <c r="A186" s="13">
        <v>185</v>
      </c>
      <c r="B186" s="13" t="s">
        <v>104</v>
      </c>
      <c r="C186" s="13" t="s">
        <v>44</v>
      </c>
      <c r="D186" s="13" t="s">
        <v>258</v>
      </c>
      <c r="E186" s="14">
        <v>45161</v>
      </c>
      <c r="F186" s="13" t="s">
        <v>40</v>
      </c>
      <c r="G186" s="13" t="s">
        <v>32</v>
      </c>
      <c r="H186" t="str">
        <f t="shared" si="2"/>
        <v>Email user</v>
      </c>
    </row>
    <row r="187" spans="1:8">
      <c r="A187" s="13">
        <v>186</v>
      </c>
      <c r="B187" s="13" t="s">
        <v>65</v>
      </c>
      <c r="C187" s="13" t="s">
        <v>136</v>
      </c>
      <c r="D187" s="13" t="s">
        <v>259</v>
      </c>
      <c r="E187" s="14">
        <v>45088</v>
      </c>
      <c r="F187" s="13" t="s">
        <v>28</v>
      </c>
      <c r="G187" s="13" t="s">
        <v>24</v>
      </c>
      <c r="H187" t="str">
        <f t="shared" si="2"/>
        <v>Non email user</v>
      </c>
    </row>
    <row r="188" spans="1:8">
      <c r="A188" s="13">
        <v>187</v>
      </c>
      <c r="B188" s="13" t="s">
        <v>29</v>
      </c>
      <c r="C188" s="13" t="s">
        <v>30</v>
      </c>
      <c r="D188" s="13" t="s">
        <v>260</v>
      </c>
      <c r="E188" s="14">
        <v>45209</v>
      </c>
      <c r="F188" s="13" t="s">
        <v>36</v>
      </c>
      <c r="G188" s="13" t="s">
        <v>32</v>
      </c>
      <c r="H188" t="str">
        <f t="shared" si="2"/>
        <v>Email user</v>
      </c>
    </row>
    <row r="189" spans="1:8">
      <c r="A189" s="13">
        <v>188</v>
      </c>
      <c r="B189" s="13" t="s">
        <v>65</v>
      </c>
      <c r="C189" s="13" t="s">
        <v>81</v>
      </c>
      <c r="D189" s="13" t="s">
        <v>261</v>
      </c>
      <c r="E189" s="14">
        <v>45276</v>
      </c>
      <c r="F189" s="13" t="s">
        <v>28</v>
      </c>
      <c r="G189" s="13" t="s">
        <v>24</v>
      </c>
      <c r="H189" t="str">
        <f t="shared" si="2"/>
        <v>Non email user</v>
      </c>
    </row>
    <row r="190" spans="1:8">
      <c r="A190" s="13">
        <v>189</v>
      </c>
      <c r="B190" s="13" t="s">
        <v>71</v>
      </c>
      <c r="C190" s="13" t="s">
        <v>76</v>
      </c>
      <c r="D190" s="13" t="s">
        <v>262</v>
      </c>
      <c r="E190" s="14">
        <v>45124</v>
      </c>
      <c r="F190" s="13" t="s">
        <v>28</v>
      </c>
      <c r="G190" s="13" t="s">
        <v>24</v>
      </c>
      <c r="H190" t="str">
        <f t="shared" si="2"/>
        <v>Non email user</v>
      </c>
    </row>
    <row r="191" spans="1:8">
      <c r="A191" s="13">
        <v>190</v>
      </c>
      <c r="B191" s="13" t="s">
        <v>20</v>
      </c>
      <c r="C191" s="13" t="s">
        <v>44</v>
      </c>
      <c r="D191" s="13" t="s">
        <v>263</v>
      </c>
      <c r="E191" s="14">
        <v>45192</v>
      </c>
      <c r="F191" s="13" t="s">
        <v>28</v>
      </c>
      <c r="G191" s="13" t="s">
        <v>24</v>
      </c>
      <c r="H191" t="str">
        <f t="shared" si="2"/>
        <v>Non email user</v>
      </c>
    </row>
    <row r="192" spans="1:8">
      <c r="A192" s="13">
        <v>191</v>
      </c>
      <c r="B192" s="13" t="s">
        <v>53</v>
      </c>
      <c r="C192" s="13" t="s">
        <v>99</v>
      </c>
      <c r="D192" s="13" t="s">
        <v>264</v>
      </c>
      <c r="E192" s="14">
        <v>45214</v>
      </c>
      <c r="F192" s="13" t="s">
        <v>36</v>
      </c>
      <c r="G192" s="13" t="s">
        <v>24</v>
      </c>
      <c r="H192" t="str">
        <f t="shared" si="2"/>
        <v>Non email user</v>
      </c>
    </row>
    <row r="193" spans="1:8">
      <c r="A193" s="13">
        <v>192</v>
      </c>
      <c r="B193" s="13" t="s">
        <v>41</v>
      </c>
      <c r="C193" s="13" t="s">
        <v>21</v>
      </c>
      <c r="D193" s="13" t="s">
        <v>265</v>
      </c>
      <c r="E193" s="14">
        <v>45207</v>
      </c>
      <c r="F193" s="13" t="s">
        <v>28</v>
      </c>
      <c r="G193" s="13" t="s">
        <v>32</v>
      </c>
      <c r="H193" t="str">
        <f t="shared" si="2"/>
        <v>Email user</v>
      </c>
    </row>
    <row r="194" spans="1:8">
      <c r="A194" s="13">
        <v>193</v>
      </c>
      <c r="B194" s="13" t="s">
        <v>43</v>
      </c>
      <c r="C194" s="13" t="s">
        <v>44</v>
      </c>
      <c r="D194" s="13" t="s">
        <v>266</v>
      </c>
      <c r="E194" s="14">
        <v>45280</v>
      </c>
      <c r="F194" s="13" t="s">
        <v>23</v>
      </c>
      <c r="G194" s="13" t="s">
        <v>24</v>
      </c>
      <c r="H194" t="str">
        <f t="shared" si="2"/>
        <v>Non email user</v>
      </c>
    </row>
    <row r="195" spans="1:8">
      <c r="A195" s="13">
        <v>194</v>
      </c>
      <c r="B195" s="13" t="s">
        <v>65</v>
      </c>
      <c r="C195" s="13" t="s">
        <v>51</v>
      </c>
      <c r="D195" s="13" t="s">
        <v>267</v>
      </c>
      <c r="E195" s="14">
        <v>45149</v>
      </c>
      <c r="F195" s="13" t="s">
        <v>28</v>
      </c>
      <c r="G195" s="13" t="s">
        <v>24</v>
      </c>
      <c r="H195" t="str">
        <f t="shared" ref="H195:H258" si="3">IF(OR(G195="Regular",G195="VIP"),"Email user","Non email user")</f>
        <v>Non email user</v>
      </c>
    </row>
    <row r="196" spans="1:8">
      <c r="A196" s="13">
        <v>195</v>
      </c>
      <c r="B196" s="13" t="s">
        <v>65</v>
      </c>
      <c r="C196" s="13" t="s">
        <v>34</v>
      </c>
      <c r="D196" s="13" t="s">
        <v>268</v>
      </c>
      <c r="E196" s="14">
        <v>45134</v>
      </c>
      <c r="F196" s="13" t="s">
        <v>28</v>
      </c>
      <c r="G196" s="13" t="s">
        <v>24</v>
      </c>
      <c r="H196" t="str">
        <f t="shared" si="3"/>
        <v>Non email user</v>
      </c>
    </row>
    <row r="197" spans="1:8">
      <c r="A197" s="13">
        <v>196</v>
      </c>
      <c r="B197" s="13" t="s">
        <v>53</v>
      </c>
      <c r="C197" s="13" t="s">
        <v>96</v>
      </c>
      <c r="D197" s="13" t="s">
        <v>269</v>
      </c>
      <c r="E197" s="14">
        <v>45288</v>
      </c>
      <c r="F197" s="13" t="s">
        <v>36</v>
      </c>
      <c r="G197" s="13" t="s">
        <v>24</v>
      </c>
      <c r="H197" t="str">
        <f t="shared" si="3"/>
        <v>Non email user</v>
      </c>
    </row>
    <row r="198" spans="1:8">
      <c r="A198" s="13">
        <v>197</v>
      </c>
      <c r="B198" s="13" t="s">
        <v>120</v>
      </c>
      <c r="C198" s="13" t="s">
        <v>76</v>
      </c>
      <c r="D198" s="13" t="s">
        <v>270</v>
      </c>
      <c r="E198" s="14">
        <v>45283</v>
      </c>
      <c r="F198" s="13" t="s">
        <v>36</v>
      </c>
      <c r="G198" s="13" t="s">
        <v>24</v>
      </c>
      <c r="H198" t="str">
        <f t="shared" si="3"/>
        <v>Non email user</v>
      </c>
    </row>
    <row r="199" spans="1:8">
      <c r="A199" s="13">
        <v>198</v>
      </c>
      <c r="B199" s="13" t="s">
        <v>63</v>
      </c>
      <c r="C199" s="13" t="s">
        <v>51</v>
      </c>
      <c r="D199" s="13" t="s">
        <v>271</v>
      </c>
      <c r="E199" s="14">
        <v>45219</v>
      </c>
      <c r="F199" s="13" t="s">
        <v>40</v>
      </c>
      <c r="G199" s="13" t="s">
        <v>24</v>
      </c>
      <c r="H199" t="str">
        <f t="shared" si="3"/>
        <v>Non email user</v>
      </c>
    </row>
    <row r="200" spans="1:8">
      <c r="A200" s="13">
        <v>199</v>
      </c>
      <c r="B200" s="13" t="s">
        <v>120</v>
      </c>
      <c r="C200" s="13" t="s">
        <v>76</v>
      </c>
      <c r="D200" s="13" t="s">
        <v>272</v>
      </c>
      <c r="E200" s="14">
        <v>45117</v>
      </c>
      <c r="F200" s="13" t="s">
        <v>23</v>
      </c>
      <c r="G200" s="13" t="s">
        <v>24</v>
      </c>
      <c r="H200" t="str">
        <f t="shared" si="3"/>
        <v>Non email user</v>
      </c>
    </row>
    <row r="201" spans="1:8">
      <c r="A201" s="13">
        <v>200</v>
      </c>
      <c r="B201" s="13" t="s">
        <v>37</v>
      </c>
      <c r="C201" s="13" t="s">
        <v>146</v>
      </c>
      <c r="D201" s="13" t="s">
        <v>273</v>
      </c>
      <c r="E201" s="14">
        <v>45130</v>
      </c>
      <c r="F201" s="13" t="s">
        <v>28</v>
      </c>
      <c r="G201" s="13" t="s">
        <v>24</v>
      </c>
      <c r="H201" t="str">
        <f t="shared" si="3"/>
        <v>Non email user</v>
      </c>
    </row>
    <row r="202" spans="1:8">
      <c r="A202" s="13">
        <v>201</v>
      </c>
      <c r="B202" s="13" t="s">
        <v>33</v>
      </c>
      <c r="C202" s="13" t="s">
        <v>21</v>
      </c>
      <c r="D202" s="13" t="s">
        <v>274</v>
      </c>
      <c r="E202" s="14">
        <v>45268</v>
      </c>
      <c r="F202" s="13" t="s">
        <v>23</v>
      </c>
      <c r="G202" s="13" t="s">
        <v>24</v>
      </c>
      <c r="H202" t="str">
        <f t="shared" si="3"/>
        <v>Non email user</v>
      </c>
    </row>
    <row r="203" spans="1:8">
      <c r="A203" s="13">
        <v>202</v>
      </c>
      <c r="B203" s="13" t="s">
        <v>29</v>
      </c>
      <c r="C203" s="13" t="s">
        <v>21</v>
      </c>
      <c r="D203" s="13" t="s">
        <v>275</v>
      </c>
      <c r="E203" s="14">
        <v>45258</v>
      </c>
      <c r="F203" s="13" t="s">
        <v>23</v>
      </c>
      <c r="G203" s="13" t="s">
        <v>32</v>
      </c>
      <c r="H203" t="str">
        <f t="shared" si="3"/>
        <v>Email user</v>
      </c>
    </row>
    <row r="204" spans="1:8">
      <c r="A204" s="13">
        <v>203</v>
      </c>
      <c r="B204" s="13" t="s">
        <v>43</v>
      </c>
      <c r="C204" s="13" t="s">
        <v>73</v>
      </c>
      <c r="D204" s="13" t="s">
        <v>276</v>
      </c>
      <c r="E204" s="14">
        <v>45178</v>
      </c>
      <c r="F204" s="13" t="s">
        <v>36</v>
      </c>
      <c r="G204" s="13" t="s">
        <v>59</v>
      </c>
      <c r="H204" t="str">
        <f t="shared" si="3"/>
        <v>Email user</v>
      </c>
    </row>
    <row r="205" spans="1:8">
      <c r="A205" s="13">
        <v>204</v>
      </c>
      <c r="B205" s="13" t="s">
        <v>104</v>
      </c>
      <c r="C205" s="13" t="s">
        <v>76</v>
      </c>
      <c r="D205" s="13" t="s">
        <v>277</v>
      </c>
      <c r="E205" s="14">
        <v>45235</v>
      </c>
      <c r="F205" s="13" t="s">
        <v>40</v>
      </c>
      <c r="G205" s="13" t="s">
        <v>24</v>
      </c>
      <c r="H205" t="str">
        <f t="shared" si="3"/>
        <v>Non email user</v>
      </c>
    </row>
    <row r="206" spans="1:8">
      <c r="A206" s="13">
        <v>205</v>
      </c>
      <c r="B206" s="13" t="s">
        <v>41</v>
      </c>
      <c r="C206" s="13" t="s">
        <v>96</v>
      </c>
      <c r="D206" s="13" t="s">
        <v>278</v>
      </c>
      <c r="E206" s="14">
        <v>45283</v>
      </c>
      <c r="F206" s="13" t="s">
        <v>78</v>
      </c>
      <c r="G206" s="13" t="s">
        <v>24</v>
      </c>
      <c r="H206" t="str">
        <f t="shared" si="3"/>
        <v>Non email user</v>
      </c>
    </row>
    <row r="207" spans="1:8">
      <c r="A207" s="13">
        <v>206</v>
      </c>
      <c r="B207" s="13" t="s">
        <v>79</v>
      </c>
      <c r="C207" s="13" t="s">
        <v>26</v>
      </c>
      <c r="D207" s="13" t="s">
        <v>279</v>
      </c>
      <c r="E207" s="14">
        <v>45285</v>
      </c>
      <c r="F207" s="13" t="s">
        <v>36</v>
      </c>
      <c r="G207" s="13" t="s">
        <v>24</v>
      </c>
      <c r="H207" t="str">
        <f t="shared" si="3"/>
        <v>Non email user</v>
      </c>
    </row>
    <row r="208" spans="1:8">
      <c r="A208" s="13">
        <v>207</v>
      </c>
      <c r="B208" s="13" t="s">
        <v>30</v>
      </c>
      <c r="C208" s="13" t="s">
        <v>57</v>
      </c>
      <c r="D208" s="13" t="s">
        <v>280</v>
      </c>
      <c r="E208" s="14">
        <v>45266</v>
      </c>
      <c r="F208" s="13" t="s">
        <v>36</v>
      </c>
      <c r="G208" s="13" t="s">
        <v>32</v>
      </c>
      <c r="H208" t="str">
        <f t="shared" si="3"/>
        <v>Email user</v>
      </c>
    </row>
    <row r="209" spans="1:8">
      <c r="A209" s="13">
        <v>208</v>
      </c>
      <c r="B209" s="13" t="s">
        <v>20</v>
      </c>
      <c r="C209" s="13" t="s">
        <v>123</v>
      </c>
      <c r="D209" s="13" t="s">
        <v>281</v>
      </c>
      <c r="E209" s="14">
        <v>45218</v>
      </c>
      <c r="F209" s="13" t="s">
        <v>28</v>
      </c>
      <c r="G209" s="13" t="s">
        <v>24</v>
      </c>
      <c r="H209" t="str">
        <f t="shared" si="3"/>
        <v>Non email user</v>
      </c>
    </row>
    <row r="210" spans="1:8">
      <c r="A210" s="13">
        <v>209</v>
      </c>
      <c r="B210" s="13" t="s">
        <v>29</v>
      </c>
      <c r="C210" s="13" t="s">
        <v>146</v>
      </c>
      <c r="D210" s="13" t="s">
        <v>282</v>
      </c>
      <c r="E210" s="14">
        <v>44971</v>
      </c>
      <c r="F210" s="13" t="s">
        <v>40</v>
      </c>
      <c r="G210" s="13" t="s">
        <v>32</v>
      </c>
      <c r="H210" t="str">
        <f t="shared" si="3"/>
        <v>Email user</v>
      </c>
    </row>
    <row r="211" spans="1:8">
      <c r="A211" s="13">
        <v>210</v>
      </c>
      <c r="B211" s="13" t="s">
        <v>86</v>
      </c>
      <c r="C211" s="13" t="s">
        <v>30</v>
      </c>
      <c r="D211" s="13" t="s">
        <v>283</v>
      </c>
      <c r="E211" s="14">
        <v>45136</v>
      </c>
      <c r="F211" s="13" t="s">
        <v>78</v>
      </c>
      <c r="G211" s="13" t="s">
        <v>59</v>
      </c>
      <c r="H211" t="str">
        <f t="shared" si="3"/>
        <v>Email user</v>
      </c>
    </row>
    <row r="212" spans="1:8">
      <c r="A212" s="13">
        <v>211</v>
      </c>
      <c r="B212" s="13" t="s">
        <v>41</v>
      </c>
      <c r="C212" s="13" t="s">
        <v>81</v>
      </c>
      <c r="D212" s="13" t="s">
        <v>284</v>
      </c>
      <c r="E212" s="14">
        <v>45232</v>
      </c>
      <c r="F212" s="13" t="s">
        <v>78</v>
      </c>
      <c r="G212" s="13" t="s">
        <v>32</v>
      </c>
      <c r="H212" t="str">
        <f t="shared" si="3"/>
        <v>Email user</v>
      </c>
    </row>
    <row r="213" spans="1:8">
      <c r="A213" s="13">
        <v>212</v>
      </c>
      <c r="B213" s="13" t="s">
        <v>29</v>
      </c>
      <c r="C213" s="13" t="s">
        <v>81</v>
      </c>
      <c r="D213" s="13" t="s">
        <v>285</v>
      </c>
      <c r="E213" s="14">
        <v>44993</v>
      </c>
      <c r="F213" s="13" t="s">
        <v>23</v>
      </c>
      <c r="G213" s="13" t="s">
        <v>24</v>
      </c>
      <c r="H213" t="str">
        <f t="shared" si="3"/>
        <v>Non email user</v>
      </c>
    </row>
    <row r="214" spans="1:8">
      <c r="A214" s="13">
        <v>213</v>
      </c>
      <c r="B214" s="13" t="s">
        <v>65</v>
      </c>
      <c r="C214" s="13" t="s">
        <v>21</v>
      </c>
      <c r="D214" s="13" t="s">
        <v>286</v>
      </c>
      <c r="E214" s="14">
        <v>45082</v>
      </c>
      <c r="F214" s="13" t="s">
        <v>36</v>
      </c>
      <c r="G214" s="13" t="s">
        <v>32</v>
      </c>
      <c r="H214" t="str">
        <f t="shared" si="3"/>
        <v>Email user</v>
      </c>
    </row>
    <row r="215" spans="1:8">
      <c r="A215" s="13">
        <v>214</v>
      </c>
      <c r="B215" s="13" t="s">
        <v>86</v>
      </c>
      <c r="C215" s="13" t="s">
        <v>57</v>
      </c>
      <c r="D215" s="13" t="s">
        <v>287</v>
      </c>
      <c r="E215" s="14">
        <v>45225</v>
      </c>
      <c r="F215" s="13" t="s">
        <v>28</v>
      </c>
      <c r="G215" s="13" t="s">
        <v>24</v>
      </c>
      <c r="H215" t="str">
        <f t="shared" si="3"/>
        <v>Non email user</v>
      </c>
    </row>
    <row r="216" spans="1:8">
      <c r="A216" s="13">
        <v>215</v>
      </c>
      <c r="B216" s="13" t="s">
        <v>56</v>
      </c>
      <c r="C216" s="13" t="s">
        <v>136</v>
      </c>
      <c r="D216" s="13" t="s">
        <v>288</v>
      </c>
      <c r="E216" s="14">
        <v>45209</v>
      </c>
      <c r="F216" s="13" t="s">
        <v>28</v>
      </c>
      <c r="G216" s="13" t="s">
        <v>59</v>
      </c>
      <c r="H216" t="str">
        <f t="shared" si="3"/>
        <v>Email user</v>
      </c>
    </row>
    <row r="217" spans="1:8">
      <c r="A217" s="13">
        <v>216</v>
      </c>
      <c r="B217" s="13" t="s">
        <v>79</v>
      </c>
      <c r="C217" s="13" t="s">
        <v>38</v>
      </c>
      <c r="D217" s="13" t="s">
        <v>289</v>
      </c>
      <c r="E217" s="14">
        <v>45184</v>
      </c>
      <c r="F217" s="13" t="s">
        <v>36</v>
      </c>
      <c r="G217" s="13" t="s">
        <v>24</v>
      </c>
      <c r="H217" t="str">
        <f t="shared" si="3"/>
        <v>Non email user</v>
      </c>
    </row>
    <row r="218" spans="1:8">
      <c r="A218" s="13">
        <v>217</v>
      </c>
      <c r="B218" s="13" t="s">
        <v>37</v>
      </c>
      <c r="C218" s="13" t="s">
        <v>146</v>
      </c>
      <c r="D218" s="13" t="s">
        <v>290</v>
      </c>
      <c r="E218" s="14">
        <v>45212</v>
      </c>
      <c r="F218" s="13" t="s">
        <v>78</v>
      </c>
      <c r="G218" s="13" t="s">
        <v>32</v>
      </c>
      <c r="H218" t="str">
        <f t="shared" si="3"/>
        <v>Email user</v>
      </c>
    </row>
    <row r="219" spans="1:8">
      <c r="A219" s="13">
        <v>218</v>
      </c>
      <c r="B219" s="13" t="s">
        <v>37</v>
      </c>
      <c r="C219" s="13" t="s">
        <v>144</v>
      </c>
      <c r="D219" s="13" t="s">
        <v>291</v>
      </c>
      <c r="E219" s="14">
        <v>44941</v>
      </c>
      <c r="F219" s="13" t="s">
        <v>40</v>
      </c>
      <c r="G219" s="13" t="s">
        <v>59</v>
      </c>
      <c r="H219" t="str">
        <f t="shared" si="3"/>
        <v>Email user</v>
      </c>
    </row>
    <row r="220" spans="1:8">
      <c r="A220" s="13">
        <v>219</v>
      </c>
      <c r="B220" s="13" t="s">
        <v>88</v>
      </c>
      <c r="C220" s="13" t="s">
        <v>67</v>
      </c>
      <c r="D220" s="13" t="s">
        <v>292</v>
      </c>
      <c r="E220" s="14">
        <v>45265</v>
      </c>
      <c r="F220" s="13" t="s">
        <v>78</v>
      </c>
      <c r="G220" s="13" t="s">
        <v>24</v>
      </c>
      <c r="H220" t="str">
        <f t="shared" si="3"/>
        <v>Non email user</v>
      </c>
    </row>
    <row r="221" spans="1:8">
      <c r="A221" s="13">
        <v>220</v>
      </c>
      <c r="B221" s="13" t="s">
        <v>88</v>
      </c>
      <c r="C221" s="13" t="s">
        <v>123</v>
      </c>
      <c r="D221" s="13" t="s">
        <v>293</v>
      </c>
      <c r="E221" s="14">
        <v>45248</v>
      </c>
      <c r="F221" s="13" t="s">
        <v>78</v>
      </c>
      <c r="G221" s="13" t="s">
        <v>32</v>
      </c>
      <c r="H221" t="str">
        <f t="shared" si="3"/>
        <v>Email user</v>
      </c>
    </row>
    <row r="222" spans="1:8">
      <c r="A222" s="13">
        <v>221</v>
      </c>
      <c r="B222" s="13" t="s">
        <v>79</v>
      </c>
      <c r="C222" s="13" t="s">
        <v>30</v>
      </c>
      <c r="D222" s="13" t="s">
        <v>294</v>
      </c>
      <c r="E222" s="14">
        <v>45204</v>
      </c>
      <c r="F222" s="13" t="s">
        <v>23</v>
      </c>
      <c r="G222" s="13" t="s">
        <v>32</v>
      </c>
      <c r="H222" t="str">
        <f t="shared" si="3"/>
        <v>Email user</v>
      </c>
    </row>
    <row r="223" spans="1:8">
      <c r="A223" s="13">
        <v>222</v>
      </c>
      <c r="B223" s="13" t="s">
        <v>104</v>
      </c>
      <c r="C223" s="13" t="s">
        <v>44</v>
      </c>
      <c r="D223" s="13" t="s">
        <v>295</v>
      </c>
      <c r="E223" s="14">
        <v>45235</v>
      </c>
      <c r="F223" s="13" t="s">
        <v>23</v>
      </c>
      <c r="G223" s="13" t="s">
        <v>24</v>
      </c>
      <c r="H223" t="str">
        <f t="shared" si="3"/>
        <v>Non email user</v>
      </c>
    </row>
    <row r="224" spans="1:8">
      <c r="A224" s="13">
        <v>223</v>
      </c>
      <c r="B224" s="13" t="s">
        <v>46</v>
      </c>
      <c r="C224" s="13" t="s">
        <v>101</v>
      </c>
      <c r="D224" s="13" t="s">
        <v>296</v>
      </c>
      <c r="E224" s="14">
        <v>45087</v>
      </c>
      <c r="F224" s="13" t="s">
        <v>28</v>
      </c>
      <c r="G224" s="13" t="s">
        <v>24</v>
      </c>
      <c r="H224" t="str">
        <f t="shared" si="3"/>
        <v>Non email user</v>
      </c>
    </row>
    <row r="225" spans="1:8">
      <c r="A225" s="13">
        <v>224</v>
      </c>
      <c r="B225" s="13" t="s">
        <v>63</v>
      </c>
      <c r="C225" s="13" t="s">
        <v>139</v>
      </c>
      <c r="D225" s="13" t="s">
        <v>297</v>
      </c>
      <c r="E225" s="14">
        <v>45244</v>
      </c>
      <c r="F225" s="13" t="s">
        <v>78</v>
      </c>
      <c r="G225" s="13" t="s">
        <v>24</v>
      </c>
      <c r="H225" t="str">
        <f t="shared" si="3"/>
        <v>Non email user</v>
      </c>
    </row>
    <row r="226" spans="1:8">
      <c r="A226" s="13">
        <v>225</v>
      </c>
      <c r="B226" s="13" t="s">
        <v>41</v>
      </c>
      <c r="C226" s="13" t="s">
        <v>57</v>
      </c>
      <c r="D226" s="13" t="s">
        <v>298</v>
      </c>
      <c r="E226" s="14">
        <v>45063</v>
      </c>
      <c r="F226" s="13" t="s">
        <v>23</v>
      </c>
      <c r="G226" s="13" t="s">
        <v>32</v>
      </c>
      <c r="H226" t="str">
        <f t="shared" si="3"/>
        <v>Email user</v>
      </c>
    </row>
    <row r="227" spans="1:8">
      <c r="A227" s="13">
        <v>226</v>
      </c>
      <c r="B227" s="13" t="s">
        <v>156</v>
      </c>
      <c r="C227" s="13" t="s">
        <v>144</v>
      </c>
      <c r="D227" s="13" t="s">
        <v>299</v>
      </c>
      <c r="E227" s="14">
        <v>45242</v>
      </c>
      <c r="F227" s="13" t="s">
        <v>78</v>
      </c>
      <c r="G227" s="13" t="s">
        <v>24</v>
      </c>
      <c r="H227" t="str">
        <f t="shared" si="3"/>
        <v>Non email user</v>
      </c>
    </row>
    <row r="228" spans="1:8">
      <c r="A228" s="13">
        <v>227</v>
      </c>
      <c r="B228" s="13" t="s">
        <v>83</v>
      </c>
      <c r="C228" s="13" t="s">
        <v>101</v>
      </c>
      <c r="D228" s="13" t="s">
        <v>300</v>
      </c>
      <c r="E228" s="14">
        <v>45087</v>
      </c>
      <c r="F228" s="13" t="s">
        <v>36</v>
      </c>
      <c r="G228" s="13" t="s">
        <v>24</v>
      </c>
      <c r="H228" t="str">
        <f t="shared" si="3"/>
        <v>Non email user</v>
      </c>
    </row>
    <row r="229" spans="1:8">
      <c r="A229" s="13">
        <v>228</v>
      </c>
      <c r="B229" s="13" t="s">
        <v>20</v>
      </c>
      <c r="C229" s="13" t="s">
        <v>61</v>
      </c>
      <c r="D229" s="13" t="s">
        <v>301</v>
      </c>
      <c r="E229" s="14">
        <v>45084</v>
      </c>
      <c r="F229" s="13" t="s">
        <v>23</v>
      </c>
      <c r="G229" s="13" t="s">
        <v>59</v>
      </c>
      <c r="H229" t="str">
        <f t="shared" si="3"/>
        <v>Email user</v>
      </c>
    </row>
    <row r="230" spans="1:8">
      <c r="A230" s="13">
        <v>229</v>
      </c>
      <c r="B230" s="13" t="s">
        <v>71</v>
      </c>
      <c r="C230" s="13" t="s">
        <v>61</v>
      </c>
      <c r="D230" s="13" t="s">
        <v>302</v>
      </c>
      <c r="E230" s="14">
        <v>45050</v>
      </c>
      <c r="F230" s="13" t="s">
        <v>36</v>
      </c>
      <c r="G230" s="13" t="s">
        <v>24</v>
      </c>
      <c r="H230" t="str">
        <f t="shared" si="3"/>
        <v>Non email user</v>
      </c>
    </row>
    <row r="231" spans="1:8">
      <c r="A231" s="13">
        <v>230</v>
      </c>
      <c r="B231" s="13" t="s">
        <v>65</v>
      </c>
      <c r="C231" s="13" t="s">
        <v>144</v>
      </c>
      <c r="D231" s="13" t="s">
        <v>303</v>
      </c>
      <c r="E231" s="14">
        <v>45215</v>
      </c>
      <c r="F231" s="13" t="s">
        <v>23</v>
      </c>
      <c r="G231" s="13" t="s">
        <v>32</v>
      </c>
      <c r="H231" t="str">
        <f t="shared" si="3"/>
        <v>Email user</v>
      </c>
    </row>
    <row r="232" spans="1:8">
      <c r="A232" s="13">
        <v>231</v>
      </c>
      <c r="B232" s="13" t="s">
        <v>49</v>
      </c>
      <c r="C232" s="13" t="s">
        <v>21</v>
      </c>
      <c r="D232" s="13" t="s">
        <v>304</v>
      </c>
      <c r="E232" s="14">
        <v>45062</v>
      </c>
      <c r="F232" s="13" t="s">
        <v>28</v>
      </c>
      <c r="G232" s="13" t="s">
        <v>24</v>
      </c>
      <c r="H232" t="str">
        <f t="shared" si="3"/>
        <v>Non email user</v>
      </c>
    </row>
    <row r="233" spans="1:8">
      <c r="A233" s="13">
        <v>232</v>
      </c>
      <c r="B233" s="13" t="s">
        <v>63</v>
      </c>
      <c r="C233" s="13" t="s">
        <v>144</v>
      </c>
      <c r="D233" s="13" t="s">
        <v>305</v>
      </c>
      <c r="E233" s="14">
        <v>45218</v>
      </c>
      <c r="F233" s="13" t="s">
        <v>78</v>
      </c>
      <c r="G233" s="13" t="s">
        <v>32</v>
      </c>
      <c r="H233" t="str">
        <f t="shared" si="3"/>
        <v>Email user</v>
      </c>
    </row>
    <row r="234" spans="1:8">
      <c r="A234" s="13">
        <v>233</v>
      </c>
      <c r="B234" s="13" t="s">
        <v>29</v>
      </c>
      <c r="C234" s="13" t="s">
        <v>73</v>
      </c>
      <c r="D234" s="13" t="s">
        <v>306</v>
      </c>
      <c r="E234" s="14">
        <v>45227</v>
      </c>
      <c r="F234" s="13" t="s">
        <v>23</v>
      </c>
      <c r="G234" s="13" t="s">
        <v>24</v>
      </c>
      <c r="H234" t="str">
        <f t="shared" si="3"/>
        <v>Non email user</v>
      </c>
    </row>
    <row r="235" spans="1:8">
      <c r="A235" s="13">
        <v>234</v>
      </c>
      <c r="B235" s="13" t="s">
        <v>56</v>
      </c>
      <c r="C235" s="13" t="s">
        <v>38</v>
      </c>
      <c r="D235" s="13" t="s">
        <v>307</v>
      </c>
      <c r="E235" s="14">
        <v>44987</v>
      </c>
      <c r="F235" s="13" t="s">
        <v>36</v>
      </c>
      <c r="G235" s="13" t="s">
        <v>24</v>
      </c>
      <c r="H235" t="str">
        <f t="shared" si="3"/>
        <v>Non email user</v>
      </c>
    </row>
    <row r="236" spans="1:8">
      <c r="A236" s="13">
        <v>235</v>
      </c>
      <c r="B236" s="13" t="s">
        <v>71</v>
      </c>
      <c r="C236" s="13" t="s">
        <v>51</v>
      </c>
      <c r="D236" s="13" t="s">
        <v>308</v>
      </c>
      <c r="E236" s="14">
        <v>45100</v>
      </c>
      <c r="F236" s="13" t="s">
        <v>78</v>
      </c>
      <c r="G236" s="13" t="s">
        <v>24</v>
      </c>
      <c r="H236" t="str">
        <f t="shared" si="3"/>
        <v>Non email user</v>
      </c>
    </row>
    <row r="237" spans="1:8">
      <c r="A237" s="13">
        <v>236</v>
      </c>
      <c r="B237" s="13" t="s">
        <v>182</v>
      </c>
      <c r="C237" s="13" t="s">
        <v>136</v>
      </c>
      <c r="D237" s="13" t="s">
        <v>309</v>
      </c>
      <c r="E237" s="14">
        <v>45132</v>
      </c>
      <c r="F237" s="13" t="s">
        <v>78</v>
      </c>
      <c r="G237" s="13" t="s">
        <v>59</v>
      </c>
      <c r="H237" t="str">
        <f t="shared" si="3"/>
        <v>Email user</v>
      </c>
    </row>
    <row r="238" spans="1:8">
      <c r="A238" s="13">
        <v>237</v>
      </c>
      <c r="B238" s="13" t="s">
        <v>65</v>
      </c>
      <c r="C238" s="13" t="s">
        <v>146</v>
      </c>
      <c r="D238" s="13" t="s">
        <v>310</v>
      </c>
      <c r="E238" s="14">
        <v>45169</v>
      </c>
      <c r="F238" s="13" t="s">
        <v>78</v>
      </c>
      <c r="G238" s="13" t="s">
        <v>24</v>
      </c>
      <c r="H238" t="str">
        <f t="shared" si="3"/>
        <v>Non email user</v>
      </c>
    </row>
    <row r="239" spans="1:8">
      <c r="A239" s="13">
        <v>238</v>
      </c>
      <c r="B239" s="13" t="s">
        <v>43</v>
      </c>
      <c r="C239" s="13" t="s">
        <v>61</v>
      </c>
      <c r="D239" s="13" t="s">
        <v>311</v>
      </c>
      <c r="E239" s="14">
        <v>45213</v>
      </c>
      <c r="F239" s="13" t="s">
        <v>28</v>
      </c>
      <c r="G239" s="13" t="s">
        <v>32</v>
      </c>
      <c r="H239" t="str">
        <f t="shared" si="3"/>
        <v>Email user</v>
      </c>
    </row>
    <row r="240" spans="1:8">
      <c r="A240" s="13">
        <v>239</v>
      </c>
      <c r="B240" s="13" t="s">
        <v>43</v>
      </c>
      <c r="C240" s="13" t="s">
        <v>73</v>
      </c>
      <c r="D240" s="13" t="s">
        <v>312</v>
      </c>
      <c r="E240" s="14">
        <v>45186</v>
      </c>
      <c r="F240" s="13" t="s">
        <v>78</v>
      </c>
      <c r="G240" s="13" t="s">
        <v>24</v>
      </c>
      <c r="H240" t="str">
        <f t="shared" si="3"/>
        <v>Non email user</v>
      </c>
    </row>
    <row r="241" spans="1:8">
      <c r="A241" s="13">
        <v>240</v>
      </c>
      <c r="B241" s="13" t="s">
        <v>86</v>
      </c>
      <c r="C241" s="13" t="s">
        <v>67</v>
      </c>
      <c r="D241" s="13" t="s">
        <v>313</v>
      </c>
      <c r="E241" s="14">
        <v>45289</v>
      </c>
      <c r="F241" s="13" t="s">
        <v>28</v>
      </c>
      <c r="G241" s="13" t="s">
        <v>32</v>
      </c>
      <c r="H241" t="str">
        <f t="shared" si="3"/>
        <v>Email user</v>
      </c>
    </row>
    <row r="242" spans="1:8">
      <c r="A242" s="13">
        <v>241</v>
      </c>
      <c r="B242" s="13" t="s">
        <v>156</v>
      </c>
      <c r="C242" s="13" t="s">
        <v>99</v>
      </c>
      <c r="D242" s="13" t="s">
        <v>314</v>
      </c>
      <c r="E242" s="14">
        <v>45279</v>
      </c>
      <c r="F242" s="13" t="s">
        <v>40</v>
      </c>
      <c r="G242" s="13" t="s">
        <v>24</v>
      </c>
      <c r="H242" t="str">
        <f t="shared" si="3"/>
        <v>Non email user</v>
      </c>
    </row>
    <row r="243" spans="1:8">
      <c r="A243" s="13">
        <v>242</v>
      </c>
      <c r="B243" s="13" t="s">
        <v>56</v>
      </c>
      <c r="C243" s="13" t="s">
        <v>81</v>
      </c>
      <c r="D243" s="13" t="s">
        <v>315</v>
      </c>
      <c r="E243" s="14">
        <v>45223</v>
      </c>
      <c r="F243" s="13" t="s">
        <v>78</v>
      </c>
      <c r="G243" s="13" t="s">
        <v>32</v>
      </c>
      <c r="H243" t="str">
        <f t="shared" si="3"/>
        <v>Email user</v>
      </c>
    </row>
    <row r="244" spans="1:8">
      <c r="A244" s="13">
        <v>243</v>
      </c>
      <c r="B244" s="13" t="s">
        <v>65</v>
      </c>
      <c r="C244" s="13" t="s">
        <v>67</v>
      </c>
      <c r="D244" s="13" t="s">
        <v>316</v>
      </c>
      <c r="E244" s="14">
        <v>45195</v>
      </c>
      <c r="F244" s="13" t="s">
        <v>78</v>
      </c>
      <c r="G244" s="13" t="s">
        <v>24</v>
      </c>
      <c r="H244" t="str">
        <f t="shared" si="3"/>
        <v>Non email user</v>
      </c>
    </row>
    <row r="245" spans="1:8">
      <c r="A245" s="13">
        <v>244</v>
      </c>
      <c r="B245" s="13" t="s">
        <v>71</v>
      </c>
      <c r="C245" s="13" t="s">
        <v>146</v>
      </c>
      <c r="D245" s="13" t="s">
        <v>317</v>
      </c>
      <c r="E245" s="14">
        <v>45051</v>
      </c>
      <c r="F245" s="13" t="s">
        <v>40</v>
      </c>
      <c r="G245" s="13" t="s">
        <v>24</v>
      </c>
      <c r="H245" t="str">
        <f t="shared" si="3"/>
        <v>Non email user</v>
      </c>
    </row>
    <row r="246" spans="1:8">
      <c r="A246" s="13">
        <v>245</v>
      </c>
      <c r="B246" s="13" t="s">
        <v>86</v>
      </c>
      <c r="C246" s="13" t="s">
        <v>21</v>
      </c>
      <c r="D246" s="13" t="s">
        <v>318</v>
      </c>
      <c r="E246" s="14">
        <v>45235</v>
      </c>
      <c r="F246" s="13" t="s">
        <v>28</v>
      </c>
      <c r="G246" s="13" t="s">
        <v>24</v>
      </c>
      <c r="H246" t="str">
        <f t="shared" si="3"/>
        <v>Non email user</v>
      </c>
    </row>
    <row r="247" spans="1:8">
      <c r="A247" s="13">
        <v>246</v>
      </c>
      <c r="B247" s="13" t="s">
        <v>25</v>
      </c>
      <c r="C247" s="13" t="s">
        <v>44</v>
      </c>
      <c r="D247" s="13" t="s">
        <v>319</v>
      </c>
      <c r="E247" s="14">
        <v>45227</v>
      </c>
      <c r="F247" s="13" t="s">
        <v>78</v>
      </c>
      <c r="G247" s="13" t="s">
        <v>24</v>
      </c>
      <c r="H247" t="str">
        <f t="shared" si="3"/>
        <v>Non email user</v>
      </c>
    </row>
    <row r="248" spans="1:8">
      <c r="A248" s="13">
        <v>247</v>
      </c>
      <c r="B248" s="13" t="s">
        <v>53</v>
      </c>
      <c r="C248" s="13" t="s">
        <v>144</v>
      </c>
      <c r="D248" s="13" t="s">
        <v>320</v>
      </c>
      <c r="E248" s="14">
        <v>45192</v>
      </c>
      <c r="F248" s="13" t="s">
        <v>36</v>
      </c>
      <c r="G248" s="13" t="s">
        <v>24</v>
      </c>
      <c r="H248" t="str">
        <f t="shared" si="3"/>
        <v>Non email user</v>
      </c>
    </row>
    <row r="249" spans="1:8">
      <c r="A249" s="13">
        <v>248</v>
      </c>
      <c r="B249" s="13" t="s">
        <v>120</v>
      </c>
      <c r="C249" s="13" t="s">
        <v>30</v>
      </c>
      <c r="D249" s="13" t="s">
        <v>321</v>
      </c>
      <c r="E249" s="14">
        <v>45087</v>
      </c>
      <c r="F249" s="13" t="s">
        <v>36</v>
      </c>
      <c r="G249" s="13" t="s">
        <v>24</v>
      </c>
      <c r="H249" t="str">
        <f t="shared" si="3"/>
        <v>Non email user</v>
      </c>
    </row>
    <row r="250" spans="1:8">
      <c r="A250" s="13">
        <v>249</v>
      </c>
      <c r="B250" s="13" t="s">
        <v>29</v>
      </c>
      <c r="C250" s="13" t="s">
        <v>101</v>
      </c>
      <c r="D250" s="13" t="s">
        <v>322</v>
      </c>
      <c r="E250" s="14">
        <v>45273</v>
      </c>
      <c r="F250" s="13" t="s">
        <v>28</v>
      </c>
      <c r="G250" s="13" t="s">
        <v>24</v>
      </c>
      <c r="H250" t="str">
        <f t="shared" si="3"/>
        <v>Non email user</v>
      </c>
    </row>
    <row r="251" spans="1:8">
      <c r="A251" s="13">
        <v>250</v>
      </c>
      <c r="B251" s="13" t="s">
        <v>46</v>
      </c>
      <c r="C251" s="13" t="s">
        <v>57</v>
      </c>
      <c r="D251" s="13" t="s">
        <v>323</v>
      </c>
      <c r="E251" s="14">
        <v>45253</v>
      </c>
      <c r="F251" s="13" t="s">
        <v>36</v>
      </c>
      <c r="G251" s="13" t="s">
        <v>24</v>
      </c>
      <c r="H251" t="str">
        <f t="shared" si="3"/>
        <v>Non email user</v>
      </c>
    </row>
    <row r="252" spans="1:8">
      <c r="A252" s="13">
        <v>251</v>
      </c>
      <c r="B252" s="13" t="s">
        <v>79</v>
      </c>
      <c r="C252" s="13" t="s">
        <v>73</v>
      </c>
      <c r="D252" s="13" t="s">
        <v>324</v>
      </c>
      <c r="E252" s="14">
        <v>45280</v>
      </c>
      <c r="F252" s="13" t="s">
        <v>23</v>
      </c>
      <c r="G252" s="13" t="s">
        <v>32</v>
      </c>
      <c r="H252" t="str">
        <f t="shared" si="3"/>
        <v>Email user</v>
      </c>
    </row>
    <row r="253" spans="1:8">
      <c r="A253" s="13">
        <v>252</v>
      </c>
      <c r="B253" s="13" t="s">
        <v>63</v>
      </c>
      <c r="C253" s="13" t="s">
        <v>54</v>
      </c>
      <c r="D253" s="13" t="s">
        <v>325</v>
      </c>
      <c r="E253" s="14">
        <v>45067</v>
      </c>
      <c r="F253" s="13" t="s">
        <v>28</v>
      </c>
      <c r="G253" s="13" t="s">
        <v>59</v>
      </c>
      <c r="H253" t="str">
        <f t="shared" si="3"/>
        <v>Email user</v>
      </c>
    </row>
    <row r="254" spans="1:8">
      <c r="A254" s="13">
        <v>253</v>
      </c>
      <c r="B254" s="13" t="s">
        <v>120</v>
      </c>
      <c r="C254" s="13" t="s">
        <v>54</v>
      </c>
      <c r="D254" s="13" t="s">
        <v>326</v>
      </c>
      <c r="E254" s="14">
        <v>45241</v>
      </c>
      <c r="F254" s="13" t="s">
        <v>28</v>
      </c>
      <c r="G254" s="13" t="s">
        <v>24</v>
      </c>
      <c r="H254" t="str">
        <f t="shared" si="3"/>
        <v>Non email user</v>
      </c>
    </row>
    <row r="255" spans="1:8">
      <c r="A255" s="13">
        <v>254</v>
      </c>
      <c r="B255" s="13" t="s">
        <v>182</v>
      </c>
      <c r="C255" s="13" t="s">
        <v>73</v>
      </c>
      <c r="D255" s="13" t="s">
        <v>327</v>
      </c>
      <c r="E255" s="14">
        <v>45281</v>
      </c>
      <c r="F255" s="13" t="s">
        <v>28</v>
      </c>
      <c r="G255" s="13" t="s">
        <v>24</v>
      </c>
      <c r="H255" t="str">
        <f t="shared" si="3"/>
        <v>Non email user</v>
      </c>
    </row>
    <row r="256" spans="1:8">
      <c r="A256" s="13">
        <v>255</v>
      </c>
      <c r="B256" s="13" t="s">
        <v>88</v>
      </c>
      <c r="C256" s="13" t="s">
        <v>69</v>
      </c>
      <c r="D256" s="13" t="s">
        <v>328</v>
      </c>
      <c r="E256" s="14">
        <v>45036</v>
      </c>
      <c r="F256" s="13" t="s">
        <v>36</v>
      </c>
      <c r="G256" s="13" t="s">
        <v>24</v>
      </c>
      <c r="H256" t="str">
        <f t="shared" si="3"/>
        <v>Non email user</v>
      </c>
    </row>
    <row r="257" spans="1:8">
      <c r="A257" s="13">
        <v>256</v>
      </c>
      <c r="B257" s="13" t="s">
        <v>56</v>
      </c>
      <c r="C257" s="13" t="s">
        <v>54</v>
      </c>
      <c r="D257" s="13" t="s">
        <v>329</v>
      </c>
      <c r="E257" s="14">
        <v>44997</v>
      </c>
      <c r="F257" s="13" t="s">
        <v>40</v>
      </c>
      <c r="G257" s="13" t="s">
        <v>24</v>
      </c>
      <c r="H257" t="str">
        <f t="shared" si="3"/>
        <v>Non email user</v>
      </c>
    </row>
    <row r="258" spans="1:8">
      <c r="A258" s="13">
        <v>257</v>
      </c>
      <c r="B258" s="13" t="s">
        <v>37</v>
      </c>
      <c r="C258" s="13" t="s">
        <v>57</v>
      </c>
      <c r="D258" s="13" t="s">
        <v>330</v>
      </c>
      <c r="E258" s="14">
        <v>45206</v>
      </c>
      <c r="F258" s="13" t="s">
        <v>78</v>
      </c>
      <c r="G258" s="13" t="s">
        <v>32</v>
      </c>
      <c r="H258" t="str">
        <f t="shared" si="3"/>
        <v>Email user</v>
      </c>
    </row>
    <row r="259" spans="1:8">
      <c r="A259" s="13">
        <v>258</v>
      </c>
      <c r="B259" s="13" t="s">
        <v>33</v>
      </c>
      <c r="C259" s="13" t="s">
        <v>144</v>
      </c>
      <c r="D259" s="13" t="s">
        <v>331</v>
      </c>
      <c r="E259" s="14">
        <v>45249</v>
      </c>
      <c r="F259" s="13" t="s">
        <v>23</v>
      </c>
      <c r="G259" s="13" t="s">
        <v>59</v>
      </c>
      <c r="H259" t="str">
        <f t="shared" ref="H259:H322" si="4">IF(OR(G259="Regular",G259="VIP"),"Email user","Non email user")</f>
        <v>Email user</v>
      </c>
    </row>
    <row r="260" spans="1:8">
      <c r="A260" s="13">
        <v>259</v>
      </c>
      <c r="B260" s="13" t="s">
        <v>182</v>
      </c>
      <c r="C260" s="13" t="s">
        <v>123</v>
      </c>
      <c r="D260" s="13" t="s">
        <v>332</v>
      </c>
      <c r="E260" s="14">
        <v>45007</v>
      </c>
      <c r="F260" s="13" t="s">
        <v>23</v>
      </c>
      <c r="G260" s="13" t="s">
        <v>24</v>
      </c>
      <c r="H260" t="str">
        <f t="shared" si="4"/>
        <v>Non email user</v>
      </c>
    </row>
    <row r="261" spans="1:8">
      <c r="A261" s="13">
        <v>260</v>
      </c>
      <c r="B261" s="13" t="s">
        <v>20</v>
      </c>
      <c r="C261" s="13" t="s">
        <v>30</v>
      </c>
      <c r="D261" s="13" t="s">
        <v>333</v>
      </c>
      <c r="E261" s="14">
        <v>45074</v>
      </c>
      <c r="F261" s="13" t="s">
        <v>28</v>
      </c>
      <c r="G261" s="13" t="s">
        <v>32</v>
      </c>
      <c r="H261" t="str">
        <f t="shared" si="4"/>
        <v>Email user</v>
      </c>
    </row>
    <row r="262" spans="1:8">
      <c r="A262" s="13">
        <v>261</v>
      </c>
      <c r="B262" s="13" t="s">
        <v>65</v>
      </c>
      <c r="C262" s="13" t="s">
        <v>34</v>
      </c>
      <c r="D262" s="13" t="s">
        <v>334</v>
      </c>
      <c r="E262" s="14">
        <v>45045</v>
      </c>
      <c r="F262" s="13" t="s">
        <v>78</v>
      </c>
      <c r="G262" s="13" t="s">
        <v>24</v>
      </c>
      <c r="H262" t="str">
        <f t="shared" si="4"/>
        <v>Non email user</v>
      </c>
    </row>
    <row r="263" spans="1:8">
      <c r="A263" s="13">
        <v>262</v>
      </c>
      <c r="B263" s="13" t="s">
        <v>65</v>
      </c>
      <c r="C263" s="13" t="s">
        <v>26</v>
      </c>
      <c r="D263" s="13" t="s">
        <v>335</v>
      </c>
      <c r="E263" s="14">
        <v>45017</v>
      </c>
      <c r="F263" s="13" t="s">
        <v>40</v>
      </c>
      <c r="G263" s="13" t="s">
        <v>24</v>
      </c>
      <c r="H263" t="str">
        <f t="shared" si="4"/>
        <v>Non email user</v>
      </c>
    </row>
    <row r="264" spans="1:8">
      <c r="A264" s="13">
        <v>263</v>
      </c>
      <c r="B264" s="13" t="s">
        <v>71</v>
      </c>
      <c r="C264" s="13" t="s">
        <v>30</v>
      </c>
      <c r="D264" s="13" t="s">
        <v>336</v>
      </c>
      <c r="E264" s="14">
        <v>45254</v>
      </c>
      <c r="F264" s="13" t="s">
        <v>40</v>
      </c>
      <c r="G264" s="13" t="s">
        <v>59</v>
      </c>
      <c r="H264" t="str">
        <f t="shared" si="4"/>
        <v>Email user</v>
      </c>
    </row>
    <row r="265" spans="1:8">
      <c r="A265" s="13">
        <v>264</v>
      </c>
      <c r="B265" s="13" t="s">
        <v>37</v>
      </c>
      <c r="C265" s="13" t="s">
        <v>38</v>
      </c>
      <c r="D265" s="13" t="s">
        <v>337</v>
      </c>
      <c r="E265" s="14">
        <v>45249</v>
      </c>
      <c r="F265" s="13" t="s">
        <v>28</v>
      </c>
      <c r="G265" s="13" t="s">
        <v>24</v>
      </c>
      <c r="H265" t="str">
        <f t="shared" si="4"/>
        <v>Non email user</v>
      </c>
    </row>
    <row r="266" spans="1:8">
      <c r="A266" s="13">
        <v>265</v>
      </c>
      <c r="B266" s="13" t="s">
        <v>88</v>
      </c>
      <c r="C266" s="13" t="s">
        <v>54</v>
      </c>
      <c r="D266" s="13" t="s">
        <v>338</v>
      </c>
      <c r="E266" s="14">
        <v>44995</v>
      </c>
      <c r="F266" s="13" t="s">
        <v>78</v>
      </c>
      <c r="G266" s="13" t="s">
        <v>24</v>
      </c>
      <c r="H266" t="str">
        <f t="shared" si="4"/>
        <v>Non email user</v>
      </c>
    </row>
    <row r="267" spans="1:8">
      <c r="A267" s="13">
        <v>266</v>
      </c>
      <c r="B267" s="13" t="s">
        <v>46</v>
      </c>
      <c r="C267" s="13" t="s">
        <v>21</v>
      </c>
      <c r="D267" s="13" t="s">
        <v>339</v>
      </c>
      <c r="E267" s="14">
        <v>45233</v>
      </c>
      <c r="F267" s="13" t="s">
        <v>28</v>
      </c>
      <c r="G267" s="13" t="s">
        <v>24</v>
      </c>
      <c r="H267" t="str">
        <f t="shared" si="4"/>
        <v>Non email user</v>
      </c>
    </row>
    <row r="268" spans="1:8">
      <c r="A268" s="13">
        <v>267</v>
      </c>
      <c r="B268" s="13" t="s">
        <v>49</v>
      </c>
      <c r="C268" s="13" t="s">
        <v>101</v>
      </c>
      <c r="D268" s="13" t="s">
        <v>340</v>
      </c>
      <c r="E268" s="14">
        <v>45217</v>
      </c>
      <c r="F268" s="13" t="s">
        <v>36</v>
      </c>
      <c r="G268" s="13" t="s">
        <v>32</v>
      </c>
      <c r="H268" t="str">
        <f t="shared" si="4"/>
        <v>Email user</v>
      </c>
    </row>
    <row r="269" spans="1:8">
      <c r="A269" s="13">
        <v>268</v>
      </c>
      <c r="B269" s="13" t="s">
        <v>88</v>
      </c>
      <c r="C269" s="13" t="s">
        <v>139</v>
      </c>
      <c r="D269" s="13" t="s">
        <v>341</v>
      </c>
      <c r="E269" s="14">
        <v>45190</v>
      </c>
      <c r="F269" s="13" t="s">
        <v>28</v>
      </c>
      <c r="G269" s="13" t="s">
        <v>59</v>
      </c>
      <c r="H269" t="str">
        <f t="shared" si="4"/>
        <v>Email user</v>
      </c>
    </row>
    <row r="270" spans="1:8">
      <c r="A270" s="13">
        <v>269</v>
      </c>
      <c r="B270" s="13" t="s">
        <v>120</v>
      </c>
      <c r="C270" s="13" t="s">
        <v>21</v>
      </c>
      <c r="D270" s="13" t="s">
        <v>342</v>
      </c>
      <c r="E270" s="14">
        <v>45274</v>
      </c>
      <c r="F270" s="13" t="s">
        <v>23</v>
      </c>
      <c r="G270" s="13" t="s">
        <v>32</v>
      </c>
      <c r="H270" t="str">
        <f t="shared" si="4"/>
        <v>Email user</v>
      </c>
    </row>
    <row r="271" spans="1:8">
      <c r="A271" s="13">
        <v>270</v>
      </c>
      <c r="B271" s="13" t="s">
        <v>33</v>
      </c>
      <c r="C271" s="13" t="s">
        <v>123</v>
      </c>
      <c r="D271" s="13" t="s">
        <v>343</v>
      </c>
      <c r="E271" s="14">
        <v>45261</v>
      </c>
      <c r="F271" s="13" t="s">
        <v>23</v>
      </c>
      <c r="G271" s="13" t="s">
        <v>24</v>
      </c>
      <c r="H271" t="str">
        <f t="shared" si="4"/>
        <v>Non email user</v>
      </c>
    </row>
    <row r="272" spans="1:8">
      <c r="A272" s="13">
        <v>271</v>
      </c>
      <c r="B272" s="13" t="s">
        <v>41</v>
      </c>
      <c r="C272" s="13" t="s">
        <v>73</v>
      </c>
      <c r="D272" s="13" t="s">
        <v>344</v>
      </c>
      <c r="E272" s="14">
        <v>45220</v>
      </c>
      <c r="F272" s="13" t="s">
        <v>40</v>
      </c>
      <c r="G272" s="13" t="s">
        <v>32</v>
      </c>
      <c r="H272" t="str">
        <f t="shared" si="4"/>
        <v>Email user</v>
      </c>
    </row>
    <row r="273" spans="1:8">
      <c r="A273" s="13">
        <v>272</v>
      </c>
      <c r="B273" s="13" t="s">
        <v>63</v>
      </c>
      <c r="C273" s="13" t="s">
        <v>44</v>
      </c>
      <c r="D273" s="13" t="s">
        <v>345</v>
      </c>
      <c r="E273" s="14">
        <v>45206</v>
      </c>
      <c r="F273" s="13" t="s">
        <v>40</v>
      </c>
      <c r="G273" s="13" t="s">
        <v>24</v>
      </c>
      <c r="H273" t="str">
        <f t="shared" si="4"/>
        <v>Non email user</v>
      </c>
    </row>
    <row r="274" spans="1:8">
      <c r="A274" s="13">
        <v>273</v>
      </c>
      <c r="B274" s="13" t="s">
        <v>83</v>
      </c>
      <c r="C274" s="13" t="s">
        <v>139</v>
      </c>
      <c r="D274" s="13" t="s">
        <v>346</v>
      </c>
      <c r="E274" s="14">
        <v>45287</v>
      </c>
      <c r="F274" s="13" t="s">
        <v>28</v>
      </c>
      <c r="G274" s="13" t="s">
        <v>24</v>
      </c>
      <c r="H274" t="str">
        <f t="shared" si="4"/>
        <v>Non email user</v>
      </c>
    </row>
    <row r="275" spans="1:8">
      <c r="A275" s="13">
        <v>274</v>
      </c>
      <c r="B275" s="13" t="s">
        <v>88</v>
      </c>
      <c r="C275" s="13" t="s">
        <v>73</v>
      </c>
      <c r="D275" s="13" t="s">
        <v>347</v>
      </c>
      <c r="E275" s="14">
        <v>45263</v>
      </c>
      <c r="F275" s="13" t="s">
        <v>36</v>
      </c>
      <c r="G275" s="13" t="s">
        <v>24</v>
      </c>
      <c r="H275" t="str">
        <f t="shared" si="4"/>
        <v>Non email user</v>
      </c>
    </row>
    <row r="276" spans="1:8">
      <c r="A276" s="13">
        <v>275</v>
      </c>
      <c r="B276" s="13" t="s">
        <v>20</v>
      </c>
      <c r="C276" s="13" t="s">
        <v>146</v>
      </c>
      <c r="D276" s="13" t="s">
        <v>348</v>
      </c>
      <c r="E276" s="14">
        <v>45237</v>
      </c>
      <c r="F276" s="13" t="s">
        <v>28</v>
      </c>
      <c r="G276" s="13" t="s">
        <v>24</v>
      </c>
      <c r="H276" t="str">
        <f t="shared" si="4"/>
        <v>Non email user</v>
      </c>
    </row>
    <row r="277" spans="1:8">
      <c r="A277" s="13">
        <v>276</v>
      </c>
      <c r="B277" s="13" t="s">
        <v>29</v>
      </c>
      <c r="C277" s="13" t="s">
        <v>30</v>
      </c>
      <c r="D277" s="13" t="s">
        <v>349</v>
      </c>
      <c r="E277" s="14">
        <v>45267</v>
      </c>
      <c r="F277" s="13" t="s">
        <v>36</v>
      </c>
      <c r="G277" s="13" t="s">
        <v>24</v>
      </c>
      <c r="H277" t="str">
        <f t="shared" si="4"/>
        <v>Non email user</v>
      </c>
    </row>
    <row r="278" spans="1:8">
      <c r="A278" s="13">
        <v>277</v>
      </c>
      <c r="B278" s="13" t="s">
        <v>120</v>
      </c>
      <c r="C278" s="13" t="s">
        <v>38</v>
      </c>
      <c r="D278" s="13" t="s">
        <v>350</v>
      </c>
      <c r="E278" s="14">
        <v>44968</v>
      </c>
      <c r="F278" s="13" t="s">
        <v>78</v>
      </c>
      <c r="G278" s="13" t="s">
        <v>24</v>
      </c>
      <c r="H278" t="str">
        <f t="shared" si="4"/>
        <v>Non email user</v>
      </c>
    </row>
    <row r="279" spans="1:8">
      <c r="A279" s="13">
        <v>278</v>
      </c>
      <c r="B279" s="13" t="s">
        <v>86</v>
      </c>
      <c r="C279" s="13" t="s">
        <v>51</v>
      </c>
      <c r="D279" s="13" t="s">
        <v>351</v>
      </c>
      <c r="E279" s="14">
        <v>45219</v>
      </c>
      <c r="F279" s="13" t="s">
        <v>40</v>
      </c>
      <c r="G279" s="13" t="s">
        <v>59</v>
      </c>
      <c r="H279" t="str">
        <f t="shared" si="4"/>
        <v>Email user</v>
      </c>
    </row>
    <row r="280" spans="1:8">
      <c r="A280" s="13">
        <v>279</v>
      </c>
      <c r="B280" s="13" t="s">
        <v>29</v>
      </c>
      <c r="C280" s="13" t="s">
        <v>61</v>
      </c>
      <c r="D280" s="13" t="s">
        <v>352</v>
      </c>
      <c r="E280" s="14">
        <v>45223</v>
      </c>
      <c r="F280" s="13" t="s">
        <v>36</v>
      </c>
      <c r="G280" s="13" t="s">
        <v>32</v>
      </c>
      <c r="H280" t="str">
        <f t="shared" si="4"/>
        <v>Email user</v>
      </c>
    </row>
    <row r="281" spans="1:8">
      <c r="A281" s="13">
        <v>280</v>
      </c>
      <c r="B281" s="13" t="s">
        <v>30</v>
      </c>
      <c r="C281" s="13" t="s">
        <v>76</v>
      </c>
      <c r="D281" s="13" t="s">
        <v>353</v>
      </c>
      <c r="E281" s="14">
        <v>45265</v>
      </c>
      <c r="F281" s="13" t="s">
        <v>78</v>
      </c>
      <c r="G281" s="13" t="s">
        <v>24</v>
      </c>
      <c r="H281" t="str">
        <f t="shared" si="4"/>
        <v>Non email user</v>
      </c>
    </row>
    <row r="282" spans="1:8">
      <c r="A282" s="13">
        <v>281</v>
      </c>
      <c r="B282" s="13" t="s">
        <v>30</v>
      </c>
      <c r="C282" s="13" t="s">
        <v>76</v>
      </c>
      <c r="D282" s="13" t="s">
        <v>354</v>
      </c>
      <c r="E282" s="14">
        <v>45159</v>
      </c>
      <c r="F282" s="13" t="s">
        <v>36</v>
      </c>
      <c r="G282" s="13" t="s">
        <v>24</v>
      </c>
      <c r="H282" t="str">
        <f t="shared" si="4"/>
        <v>Non email user</v>
      </c>
    </row>
    <row r="283" spans="1:8">
      <c r="A283" s="13">
        <v>282</v>
      </c>
      <c r="B283" s="13" t="s">
        <v>92</v>
      </c>
      <c r="C283" s="13" t="s">
        <v>67</v>
      </c>
      <c r="D283" s="13" t="s">
        <v>355</v>
      </c>
      <c r="E283" s="14">
        <v>45232</v>
      </c>
      <c r="F283" s="13" t="s">
        <v>28</v>
      </c>
      <c r="G283" s="13" t="s">
        <v>24</v>
      </c>
      <c r="H283" t="str">
        <f t="shared" si="4"/>
        <v>Non email user</v>
      </c>
    </row>
    <row r="284" spans="1:8">
      <c r="A284" s="13">
        <v>283</v>
      </c>
      <c r="B284" s="13" t="s">
        <v>71</v>
      </c>
      <c r="C284" s="13" t="s">
        <v>69</v>
      </c>
      <c r="D284" s="13" t="s">
        <v>356</v>
      </c>
      <c r="E284" s="14">
        <v>45038</v>
      </c>
      <c r="F284" s="13" t="s">
        <v>78</v>
      </c>
      <c r="G284" s="13" t="s">
        <v>59</v>
      </c>
      <c r="H284" t="str">
        <f t="shared" si="4"/>
        <v>Email user</v>
      </c>
    </row>
    <row r="285" spans="1:8">
      <c r="A285" s="13">
        <v>284</v>
      </c>
      <c r="B285" s="13" t="s">
        <v>25</v>
      </c>
      <c r="C285" s="13" t="s">
        <v>51</v>
      </c>
      <c r="D285" s="13" t="s">
        <v>357</v>
      </c>
      <c r="E285" s="14">
        <v>45204</v>
      </c>
      <c r="F285" s="13" t="s">
        <v>40</v>
      </c>
      <c r="G285" s="13" t="s">
        <v>24</v>
      </c>
      <c r="H285" t="str">
        <f t="shared" si="4"/>
        <v>Non email user</v>
      </c>
    </row>
    <row r="286" spans="1:8">
      <c r="A286" s="13">
        <v>285</v>
      </c>
      <c r="B286" s="13" t="s">
        <v>104</v>
      </c>
      <c r="C286" s="13" t="s">
        <v>30</v>
      </c>
      <c r="D286" s="13" t="s">
        <v>358</v>
      </c>
      <c r="E286" s="14">
        <v>45239</v>
      </c>
      <c r="F286" s="13" t="s">
        <v>36</v>
      </c>
      <c r="G286" s="13" t="s">
        <v>24</v>
      </c>
      <c r="H286" t="str">
        <f t="shared" si="4"/>
        <v>Non email user</v>
      </c>
    </row>
    <row r="287" spans="1:8">
      <c r="A287" s="13">
        <v>286</v>
      </c>
      <c r="B287" s="13" t="s">
        <v>88</v>
      </c>
      <c r="C287" s="13" t="s">
        <v>81</v>
      </c>
      <c r="D287" s="13" t="s">
        <v>359</v>
      </c>
      <c r="E287" s="14">
        <v>45118</v>
      </c>
      <c r="F287" s="13" t="s">
        <v>23</v>
      </c>
      <c r="G287" s="13" t="s">
        <v>24</v>
      </c>
      <c r="H287" t="str">
        <f t="shared" si="4"/>
        <v>Non email user</v>
      </c>
    </row>
    <row r="288" spans="1:8">
      <c r="A288" s="13">
        <v>287</v>
      </c>
      <c r="B288" s="13" t="s">
        <v>71</v>
      </c>
      <c r="C288" s="13" t="s">
        <v>139</v>
      </c>
      <c r="D288" s="13" t="s">
        <v>360</v>
      </c>
      <c r="E288" s="14">
        <v>45207</v>
      </c>
      <c r="F288" s="13" t="s">
        <v>78</v>
      </c>
      <c r="G288" s="13" t="s">
        <v>59</v>
      </c>
      <c r="H288" t="str">
        <f t="shared" si="4"/>
        <v>Email user</v>
      </c>
    </row>
    <row r="289" spans="1:8">
      <c r="A289" s="13">
        <v>288</v>
      </c>
      <c r="B289" s="13" t="s">
        <v>63</v>
      </c>
      <c r="C289" s="13" t="s">
        <v>21</v>
      </c>
      <c r="D289" s="13" t="s">
        <v>361</v>
      </c>
      <c r="E289" s="14">
        <v>45223</v>
      </c>
      <c r="F289" s="13" t="s">
        <v>23</v>
      </c>
      <c r="G289" s="13" t="s">
        <v>24</v>
      </c>
      <c r="H289" t="str">
        <f t="shared" si="4"/>
        <v>Non email user</v>
      </c>
    </row>
    <row r="290" spans="1:8">
      <c r="A290" s="13">
        <v>289</v>
      </c>
      <c r="B290" s="13" t="s">
        <v>53</v>
      </c>
      <c r="C290" s="13" t="s">
        <v>57</v>
      </c>
      <c r="D290" s="13" t="s">
        <v>362</v>
      </c>
      <c r="E290" s="14">
        <v>44938</v>
      </c>
      <c r="F290" s="13" t="s">
        <v>28</v>
      </c>
      <c r="G290" s="13" t="s">
        <v>24</v>
      </c>
      <c r="H290" t="str">
        <f t="shared" si="4"/>
        <v>Non email user</v>
      </c>
    </row>
    <row r="291" spans="1:8">
      <c r="A291" s="13">
        <v>290</v>
      </c>
      <c r="B291" s="13" t="s">
        <v>53</v>
      </c>
      <c r="C291" s="13" t="s">
        <v>54</v>
      </c>
      <c r="D291" s="13" t="s">
        <v>363</v>
      </c>
      <c r="E291" s="14">
        <v>45121</v>
      </c>
      <c r="F291" s="13" t="s">
        <v>36</v>
      </c>
      <c r="G291" s="13" t="s">
        <v>32</v>
      </c>
      <c r="H291" t="str">
        <f t="shared" si="4"/>
        <v>Email user</v>
      </c>
    </row>
    <row r="292" spans="1:8">
      <c r="A292" s="13">
        <v>291</v>
      </c>
      <c r="B292" s="13" t="s">
        <v>63</v>
      </c>
      <c r="C292" s="13" t="s">
        <v>146</v>
      </c>
      <c r="D292" s="13" t="s">
        <v>364</v>
      </c>
      <c r="E292" s="14">
        <v>45277</v>
      </c>
      <c r="F292" s="13" t="s">
        <v>40</v>
      </c>
      <c r="G292" s="13" t="s">
        <v>24</v>
      </c>
      <c r="H292" t="str">
        <f t="shared" si="4"/>
        <v>Non email user</v>
      </c>
    </row>
    <row r="293" spans="1:8">
      <c r="A293" s="13">
        <v>292</v>
      </c>
      <c r="B293" s="13" t="s">
        <v>25</v>
      </c>
      <c r="C293" s="13" t="s">
        <v>38</v>
      </c>
      <c r="D293" s="13" t="s">
        <v>365</v>
      </c>
      <c r="E293" s="14">
        <v>44935</v>
      </c>
      <c r="F293" s="13" t="s">
        <v>36</v>
      </c>
      <c r="G293" s="13" t="s">
        <v>32</v>
      </c>
      <c r="H293" t="str">
        <f t="shared" si="4"/>
        <v>Email user</v>
      </c>
    </row>
    <row r="294" spans="1:8">
      <c r="A294" s="13">
        <v>293</v>
      </c>
      <c r="B294" s="13" t="s">
        <v>156</v>
      </c>
      <c r="C294" s="13" t="s">
        <v>38</v>
      </c>
      <c r="D294" s="13" t="s">
        <v>366</v>
      </c>
      <c r="E294" s="14">
        <v>45215</v>
      </c>
      <c r="F294" s="13" t="s">
        <v>40</v>
      </c>
      <c r="G294" s="13" t="s">
        <v>32</v>
      </c>
      <c r="H294" t="str">
        <f t="shared" si="4"/>
        <v>Email user</v>
      </c>
    </row>
    <row r="295" spans="1:8">
      <c r="A295" s="13">
        <v>294</v>
      </c>
      <c r="B295" s="13" t="s">
        <v>65</v>
      </c>
      <c r="C295" s="13" t="s">
        <v>139</v>
      </c>
      <c r="D295" s="13" t="s">
        <v>367</v>
      </c>
      <c r="E295" s="14">
        <v>45203</v>
      </c>
      <c r="F295" s="13" t="s">
        <v>36</v>
      </c>
      <c r="G295" s="13" t="s">
        <v>24</v>
      </c>
      <c r="H295" t="str">
        <f t="shared" si="4"/>
        <v>Non email user</v>
      </c>
    </row>
    <row r="296" spans="1:8">
      <c r="A296" s="13">
        <v>295</v>
      </c>
      <c r="B296" s="13" t="s">
        <v>65</v>
      </c>
      <c r="C296" s="13" t="s">
        <v>146</v>
      </c>
      <c r="D296" s="13" t="s">
        <v>368</v>
      </c>
      <c r="E296" s="14">
        <v>45075</v>
      </c>
      <c r="F296" s="13" t="s">
        <v>36</v>
      </c>
      <c r="G296" s="13" t="s">
        <v>24</v>
      </c>
      <c r="H296" t="str">
        <f t="shared" si="4"/>
        <v>Non email user</v>
      </c>
    </row>
    <row r="297" spans="1:8">
      <c r="A297" s="13">
        <v>296</v>
      </c>
      <c r="B297" s="13" t="s">
        <v>53</v>
      </c>
      <c r="C297" s="13" t="s">
        <v>67</v>
      </c>
      <c r="D297" s="13" t="s">
        <v>369</v>
      </c>
      <c r="E297" s="14">
        <v>45215</v>
      </c>
      <c r="F297" s="13" t="s">
        <v>28</v>
      </c>
      <c r="G297" s="13" t="s">
        <v>32</v>
      </c>
      <c r="H297" t="str">
        <f t="shared" si="4"/>
        <v>Email user</v>
      </c>
    </row>
    <row r="298" spans="1:8">
      <c r="A298" s="13">
        <v>297</v>
      </c>
      <c r="B298" s="13" t="s">
        <v>182</v>
      </c>
      <c r="C298" s="13" t="s">
        <v>96</v>
      </c>
      <c r="D298" s="13" t="s">
        <v>370</v>
      </c>
      <c r="E298" s="14">
        <v>45138</v>
      </c>
      <c r="F298" s="13" t="s">
        <v>28</v>
      </c>
      <c r="G298" s="13" t="s">
        <v>32</v>
      </c>
      <c r="H298" t="str">
        <f t="shared" si="4"/>
        <v>Email user</v>
      </c>
    </row>
    <row r="299" spans="1:8">
      <c r="A299" s="13">
        <v>298</v>
      </c>
      <c r="B299" s="13" t="s">
        <v>29</v>
      </c>
      <c r="C299" s="13" t="s">
        <v>67</v>
      </c>
      <c r="D299" s="13" t="s">
        <v>371</v>
      </c>
      <c r="E299" s="14">
        <v>45016</v>
      </c>
      <c r="F299" s="13" t="s">
        <v>23</v>
      </c>
      <c r="G299" s="13" t="s">
        <v>24</v>
      </c>
      <c r="H299" t="str">
        <f t="shared" si="4"/>
        <v>Non email user</v>
      </c>
    </row>
    <row r="300" spans="1:8">
      <c r="A300" s="13">
        <v>299</v>
      </c>
      <c r="B300" s="13" t="s">
        <v>65</v>
      </c>
      <c r="C300" s="13" t="s">
        <v>51</v>
      </c>
      <c r="D300" s="13" t="s">
        <v>372</v>
      </c>
      <c r="E300" s="14">
        <v>45270</v>
      </c>
      <c r="F300" s="13" t="s">
        <v>23</v>
      </c>
      <c r="G300" s="13" t="s">
        <v>24</v>
      </c>
      <c r="H300" t="str">
        <f t="shared" si="4"/>
        <v>Non email user</v>
      </c>
    </row>
    <row r="301" spans="1:8">
      <c r="A301" s="13">
        <v>300</v>
      </c>
      <c r="B301" s="13" t="s">
        <v>41</v>
      </c>
      <c r="C301" s="13" t="s">
        <v>44</v>
      </c>
      <c r="D301" s="13" t="s">
        <v>373</v>
      </c>
      <c r="E301" s="14">
        <v>45003</v>
      </c>
      <c r="F301" s="13" t="s">
        <v>28</v>
      </c>
      <c r="G301" s="13" t="s">
        <v>24</v>
      </c>
      <c r="H301" t="str">
        <f t="shared" si="4"/>
        <v>Non email user</v>
      </c>
    </row>
    <row r="302" spans="1:8">
      <c r="A302" s="13">
        <v>301</v>
      </c>
      <c r="B302" s="13" t="s">
        <v>29</v>
      </c>
      <c r="C302" s="13" t="s">
        <v>30</v>
      </c>
      <c r="D302" s="13" t="s">
        <v>374</v>
      </c>
      <c r="E302" s="14">
        <v>45263</v>
      </c>
      <c r="F302" s="13" t="s">
        <v>28</v>
      </c>
      <c r="G302" s="13" t="s">
        <v>24</v>
      </c>
      <c r="H302" t="str">
        <f t="shared" si="4"/>
        <v>Non email user</v>
      </c>
    </row>
    <row r="303" spans="1:8">
      <c r="A303" s="13">
        <v>302</v>
      </c>
      <c r="B303" s="13" t="s">
        <v>182</v>
      </c>
      <c r="C303" s="13" t="s">
        <v>76</v>
      </c>
      <c r="D303" s="13" t="s">
        <v>375</v>
      </c>
      <c r="E303" s="14">
        <v>45214</v>
      </c>
      <c r="F303" s="13" t="s">
        <v>23</v>
      </c>
      <c r="G303" s="13" t="s">
        <v>24</v>
      </c>
      <c r="H303" t="str">
        <f t="shared" si="4"/>
        <v>Non email user</v>
      </c>
    </row>
    <row r="304" spans="1:8">
      <c r="A304" s="13">
        <v>303</v>
      </c>
      <c r="B304" s="13" t="s">
        <v>29</v>
      </c>
      <c r="C304" s="13" t="s">
        <v>61</v>
      </c>
      <c r="D304" s="13" t="s">
        <v>376</v>
      </c>
      <c r="E304" s="14">
        <v>45260</v>
      </c>
      <c r="F304" s="13" t="s">
        <v>28</v>
      </c>
      <c r="G304" s="13" t="s">
        <v>32</v>
      </c>
      <c r="H304" t="str">
        <f t="shared" si="4"/>
        <v>Email user</v>
      </c>
    </row>
    <row r="305" spans="1:8">
      <c r="A305" s="13">
        <v>304</v>
      </c>
      <c r="B305" s="13" t="s">
        <v>88</v>
      </c>
      <c r="C305" s="13" t="s">
        <v>34</v>
      </c>
      <c r="D305" s="13" t="s">
        <v>377</v>
      </c>
      <c r="E305" s="14">
        <v>45116</v>
      </c>
      <c r="F305" s="13" t="s">
        <v>40</v>
      </c>
      <c r="G305" s="13" t="s">
        <v>24</v>
      </c>
      <c r="H305" t="str">
        <f t="shared" si="4"/>
        <v>Non email user</v>
      </c>
    </row>
    <row r="306" spans="1:8">
      <c r="A306" s="13">
        <v>305</v>
      </c>
      <c r="B306" s="13" t="s">
        <v>46</v>
      </c>
      <c r="C306" s="13" t="s">
        <v>144</v>
      </c>
      <c r="D306" s="13" t="s">
        <v>378</v>
      </c>
      <c r="E306" s="14">
        <v>45205</v>
      </c>
      <c r="F306" s="13" t="s">
        <v>78</v>
      </c>
      <c r="G306" s="13" t="s">
        <v>24</v>
      </c>
      <c r="H306" t="str">
        <f t="shared" si="4"/>
        <v>Non email user</v>
      </c>
    </row>
    <row r="307" spans="1:8">
      <c r="A307" s="13">
        <v>306</v>
      </c>
      <c r="B307" s="13" t="s">
        <v>104</v>
      </c>
      <c r="C307" s="13" t="s">
        <v>136</v>
      </c>
      <c r="D307" s="13" t="s">
        <v>379</v>
      </c>
      <c r="E307" s="14">
        <v>45227</v>
      </c>
      <c r="F307" s="13" t="s">
        <v>78</v>
      </c>
      <c r="G307" s="13" t="s">
        <v>32</v>
      </c>
      <c r="H307" t="str">
        <f t="shared" si="4"/>
        <v>Email user</v>
      </c>
    </row>
    <row r="308" spans="1:8">
      <c r="A308" s="13">
        <v>307</v>
      </c>
      <c r="B308" s="13" t="s">
        <v>46</v>
      </c>
      <c r="C308" s="13" t="s">
        <v>101</v>
      </c>
      <c r="D308" s="13" t="s">
        <v>380</v>
      </c>
      <c r="E308" s="14">
        <v>45290</v>
      </c>
      <c r="F308" s="13" t="s">
        <v>36</v>
      </c>
      <c r="G308" s="13" t="s">
        <v>24</v>
      </c>
      <c r="H308" t="str">
        <f t="shared" si="4"/>
        <v>Non email user</v>
      </c>
    </row>
    <row r="309" spans="1:8">
      <c r="A309" s="13">
        <v>308</v>
      </c>
      <c r="B309" s="13" t="s">
        <v>53</v>
      </c>
      <c r="C309" s="13" t="s">
        <v>21</v>
      </c>
      <c r="D309" s="13" t="s">
        <v>381</v>
      </c>
      <c r="E309" s="14">
        <v>45172</v>
      </c>
      <c r="F309" s="13" t="s">
        <v>36</v>
      </c>
      <c r="G309" s="13" t="s">
        <v>24</v>
      </c>
      <c r="H309" t="str">
        <f t="shared" si="4"/>
        <v>Non email user</v>
      </c>
    </row>
    <row r="310" spans="1:8">
      <c r="A310" s="13">
        <v>309</v>
      </c>
      <c r="B310" s="13" t="s">
        <v>86</v>
      </c>
      <c r="C310" s="13" t="s">
        <v>136</v>
      </c>
      <c r="D310" s="13" t="s">
        <v>382</v>
      </c>
      <c r="E310" s="14">
        <v>45261</v>
      </c>
      <c r="F310" s="13" t="s">
        <v>78</v>
      </c>
      <c r="G310" s="13" t="s">
        <v>32</v>
      </c>
      <c r="H310" t="str">
        <f t="shared" si="4"/>
        <v>Email user</v>
      </c>
    </row>
    <row r="311" spans="1:8">
      <c r="A311" s="13">
        <v>310</v>
      </c>
      <c r="B311" s="13" t="s">
        <v>79</v>
      </c>
      <c r="C311" s="13" t="s">
        <v>139</v>
      </c>
      <c r="D311" s="13" t="s">
        <v>383</v>
      </c>
      <c r="E311" s="14">
        <v>45259</v>
      </c>
      <c r="F311" s="13" t="s">
        <v>28</v>
      </c>
      <c r="G311" s="13" t="s">
        <v>32</v>
      </c>
      <c r="H311" t="str">
        <f t="shared" si="4"/>
        <v>Email user</v>
      </c>
    </row>
    <row r="312" spans="1:8">
      <c r="A312" s="13">
        <v>311</v>
      </c>
      <c r="B312" s="13" t="s">
        <v>63</v>
      </c>
      <c r="C312" s="13" t="s">
        <v>61</v>
      </c>
      <c r="D312" s="13" t="s">
        <v>384</v>
      </c>
      <c r="E312" s="14">
        <v>45165</v>
      </c>
      <c r="F312" s="13" t="s">
        <v>40</v>
      </c>
      <c r="G312" s="13" t="s">
        <v>24</v>
      </c>
      <c r="H312" t="str">
        <f t="shared" si="4"/>
        <v>Non email user</v>
      </c>
    </row>
    <row r="313" spans="1:8">
      <c r="A313" s="13">
        <v>312</v>
      </c>
      <c r="B313" s="13" t="s">
        <v>53</v>
      </c>
      <c r="C313" s="13" t="s">
        <v>30</v>
      </c>
      <c r="D313" s="13" t="s">
        <v>385</v>
      </c>
      <c r="E313" s="14">
        <v>45090</v>
      </c>
      <c r="F313" s="13" t="s">
        <v>36</v>
      </c>
      <c r="G313" s="13" t="s">
        <v>24</v>
      </c>
      <c r="H313" t="str">
        <f t="shared" si="4"/>
        <v>Non email user</v>
      </c>
    </row>
    <row r="314" spans="1:8">
      <c r="A314" s="13">
        <v>313</v>
      </c>
      <c r="B314" s="13" t="s">
        <v>25</v>
      </c>
      <c r="C314" s="13" t="s">
        <v>144</v>
      </c>
      <c r="D314" s="13" t="s">
        <v>386</v>
      </c>
      <c r="E314" s="14">
        <v>45040</v>
      </c>
      <c r="F314" s="13" t="s">
        <v>36</v>
      </c>
      <c r="G314" s="13" t="s">
        <v>59</v>
      </c>
      <c r="H314" t="str">
        <f t="shared" si="4"/>
        <v>Email user</v>
      </c>
    </row>
    <row r="315" spans="1:8">
      <c r="A315" s="13">
        <v>314</v>
      </c>
      <c r="B315" s="13" t="s">
        <v>29</v>
      </c>
      <c r="C315" s="13" t="s">
        <v>67</v>
      </c>
      <c r="D315" s="13" t="s">
        <v>387</v>
      </c>
      <c r="E315" s="14">
        <v>45140</v>
      </c>
      <c r="F315" s="13" t="s">
        <v>28</v>
      </c>
      <c r="G315" s="13" t="s">
        <v>32</v>
      </c>
      <c r="H315" t="str">
        <f t="shared" si="4"/>
        <v>Email user</v>
      </c>
    </row>
    <row r="316" spans="1:8">
      <c r="A316" s="13">
        <v>315</v>
      </c>
      <c r="B316" s="13" t="s">
        <v>41</v>
      </c>
      <c r="C316" s="13" t="s">
        <v>57</v>
      </c>
      <c r="D316" s="13" t="s">
        <v>388</v>
      </c>
      <c r="E316" s="14">
        <v>45260</v>
      </c>
      <c r="F316" s="13" t="s">
        <v>23</v>
      </c>
      <c r="G316" s="13" t="s">
        <v>24</v>
      </c>
      <c r="H316" t="str">
        <f t="shared" si="4"/>
        <v>Non email user</v>
      </c>
    </row>
    <row r="317" spans="1:8">
      <c r="A317" s="13">
        <v>316</v>
      </c>
      <c r="B317" s="13" t="s">
        <v>120</v>
      </c>
      <c r="C317" s="13" t="s">
        <v>101</v>
      </c>
      <c r="D317" s="13" t="s">
        <v>389</v>
      </c>
      <c r="E317" s="14">
        <v>45229</v>
      </c>
      <c r="F317" s="13" t="s">
        <v>23</v>
      </c>
      <c r="G317" s="13" t="s">
        <v>24</v>
      </c>
      <c r="H317" t="str">
        <f t="shared" si="4"/>
        <v>Non email user</v>
      </c>
    </row>
    <row r="318" spans="1:8">
      <c r="A318" s="13">
        <v>317</v>
      </c>
      <c r="B318" s="13" t="s">
        <v>53</v>
      </c>
      <c r="C318" s="13" t="s">
        <v>51</v>
      </c>
      <c r="D318" s="13" t="s">
        <v>390</v>
      </c>
      <c r="E318" s="14">
        <v>45222</v>
      </c>
      <c r="F318" s="13" t="s">
        <v>23</v>
      </c>
      <c r="G318" s="13" t="s">
        <v>32</v>
      </c>
      <c r="H318" t="str">
        <f t="shared" si="4"/>
        <v>Email user</v>
      </c>
    </row>
    <row r="319" spans="1:8">
      <c r="A319" s="13">
        <v>318</v>
      </c>
      <c r="B319" s="13" t="s">
        <v>29</v>
      </c>
      <c r="C319" s="13" t="s">
        <v>81</v>
      </c>
      <c r="D319" s="13" t="s">
        <v>391</v>
      </c>
      <c r="E319" s="14">
        <v>45195</v>
      </c>
      <c r="F319" s="13" t="s">
        <v>40</v>
      </c>
      <c r="G319" s="13" t="s">
        <v>24</v>
      </c>
      <c r="H319" t="str">
        <f t="shared" si="4"/>
        <v>Non email user</v>
      </c>
    </row>
    <row r="320" spans="1:8">
      <c r="A320" s="13">
        <v>319</v>
      </c>
      <c r="B320" s="13" t="s">
        <v>104</v>
      </c>
      <c r="C320" s="13" t="s">
        <v>96</v>
      </c>
      <c r="D320" s="13" t="s">
        <v>392</v>
      </c>
      <c r="E320" s="14">
        <v>45291</v>
      </c>
      <c r="F320" s="13" t="s">
        <v>23</v>
      </c>
      <c r="G320" s="13" t="s">
        <v>59</v>
      </c>
      <c r="H320" t="str">
        <f t="shared" si="4"/>
        <v>Email user</v>
      </c>
    </row>
    <row r="321" spans="1:8">
      <c r="A321" s="13">
        <v>320</v>
      </c>
      <c r="B321" s="13" t="s">
        <v>88</v>
      </c>
      <c r="C321" s="13" t="s">
        <v>57</v>
      </c>
      <c r="D321" s="13" t="s">
        <v>393</v>
      </c>
      <c r="E321" s="14">
        <v>45272</v>
      </c>
      <c r="F321" s="13" t="s">
        <v>40</v>
      </c>
      <c r="G321" s="13" t="s">
        <v>32</v>
      </c>
      <c r="H321" t="str">
        <f t="shared" si="4"/>
        <v>Email user</v>
      </c>
    </row>
    <row r="322" spans="1:8">
      <c r="A322" s="13">
        <v>321</v>
      </c>
      <c r="B322" s="13" t="s">
        <v>92</v>
      </c>
      <c r="C322" s="13" t="s">
        <v>51</v>
      </c>
      <c r="D322" s="13" t="s">
        <v>394</v>
      </c>
      <c r="E322" s="14">
        <v>45210</v>
      </c>
      <c r="F322" s="13" t="s">
        <v>78</v>
      </c>
      <c r="G322" s="13" t="s">
        <v>24</v>
      </c>
      <c r="H322" t="str">
        <f t="shared" si="4"/>
        <v>Non email user</v>
      </c>
    </row>
    <row r="323" spans="1:8">
      <c r="A323" s="13">
        <v>322</v>
      </c>
      <c r="B323" s="13" t="s">
        <v>120</v>
      </c>
      <c r="C323" s="13" t="s">
        <v>30</v>
      </c>
      <c r="D323" s="13" t="s">
        <v>395</v>
      </c>
      <c r="E323" s="14">
        <v>45223</v>
      </c>
      <c r="F323" s="13" t="s">
        <v>78</v>
      </c>
      <c r="G323" s="13" t="s">
        <v>24</v>
      </c>
      <c r="H323" t="str">
        <f t="shared" ref="H323:H386" si="5">IF(OR(G323="Regular",G323="VIP"),"Email user","Non email user")</f>
        <v>Non email user</v>
      </c>
    </row>
    <row r="324" spans="1:8">
      <c r="A324" s="13">
        <v>323</v>
      </c>
      <c r="B324" s="13" t="s">
        <v>49</v>
      </c>
      <c r="C324" s="13" t="s">
        <v>61</v>
      </c>
      <c r="D324" s="13" t="s">
        <v>396</v>
      </c>
      <c r="E324" s="14">
        <v>45201</v>
      </c>
      <c r="F324" s="13" t="s">
        <v>28</v>
      </c>
      <c r="G324" s="13" t="s">
        <v>59</v>
      </c>
      <c r="H324" t="str">
        <f t="shared" si="5"/>
        <v>Email user</v>
      </c>
    </row>
    <row r="325" spans="1:8">
      <c r="A325" s="13">
        <v>324</v>
      </c>
      <c r="B325" s="13" t="s">
        <v>86</v>
      </c>
      <c r="C325" s="13" t="s">
        <v>96</v>
      </c>
      <c r="D325" s="13" t="s">
        <v>397</v>
      </c>
      <c r="E325" s="14">
        <v>45018</v>
      </c>
      <c r="F325" s="13" t="s">
        <v>40</v>
      </c>
      <c r="G325" s="13" t="s">
        <v>24</v>
      </c>
      <c r="H325" t="str">
        <f t="shared" si="5"/>
        <v>Non email user</v>
      </c>
    </row>
    <row r="326" spans="1:8">
      <c r="A326" s="13">
        <v>325</v>
      </c>
      <c r="B326" s="13" t="s">
        <v>30</v>
      </c>
      <c r="C326" s="13" t="s">
        <v>146</v>
      </c>
      <c r="D326" s="13" t="s">
        <v>398</v>
      </c>
      <c r="E326" s="14">
        <v>45212</v>
      </c>
      <c r="F326" s="13" t="s">
        <v>78</v>
      </c>
      <c r="G326" s="13" t="s">
        <v>32</v>
      </c>
      <c r="H326" t="str">
        <f t="shared" si="5"/>
        <v>Email user</v>
      </c>
    </row>
    <row r="327" spans="1:8">
      <c r="A327" s="13">
        <v>326</v>
      </c>
      <c r="B327" s="13" t="s">
        <v>63</v>
      </c>
      <c r="C327" s="13" t="s">
        <v>69</v>
      </c>
      <c r="D327" s="13" t="s">
        <v>399</v>
      </c>
      <c r="E327" s="14">
        <v>44967</v>
      </c>
      <c r="F327" s="13" t="s">
        <v>28</v>
      </c>
      <c r="G327" s="13" t="s">
        <v>24</v>
      </c>
      <c r="H327" t="str">
        <f t="shared" si="5"/>
        <v>Non email user</v>
      </c>
    </row>
    <row r="328" spans="1:8">
      <c r="A328" s="13">
        <v>327</v>
      </c>
      <c r="B328" s="13" t="s">
        <v>92</v>
      </c>
      <c r="C328" s="13" t="s">
        <v>67</v>
      </c>
      <c r="D328" s="13" t="s">
        <v>400</v>
      </c>
      <c r="E328" s="14">
        <v>45202</v>
      </c>
      <c r="F328" s="13" t="s">
        <v>36</v>
      </c>
      <c r="G328" s="13" t="s">
        <v>32</v>
      </c>
      <c r="H328" t="str">
        <f t="shared" si="5"/>
        <v>Email user</v>
      </c>
    </row>
    <row r="329" spans="1:8">
      <c r="A329" s="13">
        <v>328</v>
      </c>
      <c r="B329" s="13" t="s">
        <v>104</v>
      </c>
      <c r="C329" s="13" t="s">
        <v>81</v>
      </c>
      <c r="D329" s="13" t="s">
        <v>401</v>
      </c>
      <c r="E329" s="14">
        <v>45259</v>
      </c>
      <c r="F329" s="13" t="s">
        <v>40</v>
      </c>
      <c r="G329" s="13" t="s">
        <v>59</v>
      </c>
      <c r="H329" t="str">
        <f t="shared" si="5"/>
        <v>Email user</v>
      </c>
    </row>
    <row r="330" spans="1:8">
      <c r="A330" s="13">
        <v>329</v>
      </c>
      <c r="B330" s="13" t="s">
        <v>71</v>
      </c>
      <c r="C330" s="13" t="s">
        <v>139</v>
      </c>
      <c r="D330" s="13" t="s">
        <v>402</v>
      </c>
      <c r="E330" s="14">
        <v>44955</v>
      </c>
      <c r="F330" s="13" t="s">
        <v>40</v>
      </c>
      <c r="G330" s="13" t="s">
        <v>24</v>
      </c>
      <c r="H330" t="str">
        <f t="shared" si="5"/>
        <v>Non email user</v>
      </c>
    </row>
    <row r="331" spans="1:8">
      <c r="A331" s="13">
        <v>330</v>
      </c>
      <c r="B331" s="13" t="s">
        <v>104</v>
      </c>
      <c r="C331" s="13" t="s">
        <v>30</v>
      </c>
      <c r="D331" s="13" t="s">
        <v>403</v>
      </c>
      <c r="E331" s="14">
        <v>45257</v>
      </c>
      <c r="F331" s="13" t="s">
        <v>28</v>
      </c>
      <c r="G331" s="13" t="s">
        <v>24</v>
      </c>
      <c r="H331" t="str">
        <f t="shared" si="5"/>
        <v>Non email user</v>
      </c>
    </row>
    <row r="332" spans="1:8">
      <c r="A332" s="13">
        <v>331</v>
      </c>
      <c r="B332" s="13" t="s">
        <v>156</v>
      </c>
      <c r="C332" s="13" t="s">
        <v>61</v>
      </c>
      <c r="D332" s="13" t="s">
        <v>404</v>
      </c>
      <c r="E332" s="14">
        <v>45044</v>
      </c>
      <c r="F332" s="13" t="s">
        <v>36</v>
      </c>
      <c r="G332" s="13" t="s">
        <v>24</v>
      </c>
      <c r="H332" t="str">
        <f t="shared" si="5"/>
        <v>Non email user</v>
      </c>
    </row>
    <row r="333" spans="1:8">
      <c r="A333" s="13">
        <v>332</v>
      </c>
      <c r="B333" s="13" t="s">
        <v>86</v>
      </c>
      <c r="C333" s="13" t="s">
        <v>67</v>
      </c>
      <c r="D333" s="13" t="s">
        <v>405</v>
      </c>
      <c r="E333" s="14">
        <v>44950</v>
      </c>
      <c r="F333" s="13" t="s">
        <v>40</v>
      </c>
      <c r="G333" s="13" t="s">
        <v>24</v>
      </c>
      <c r="H333" t="str">
        <f t="shared" si="5"/>
        <v>Non email user</v>
      </c>
    </row>
    <row r="334" spans="1:8">
      <c r="A334" s="13">
        <v>333</v>
      </c>
      <c r="B334" s="13" t="s">
        <v>56</v>
      </c>
      <c r="C334" s="13" t="s">
        <v>54</v>
      </c>
      <c r="D334" s="13" t="s">
        <v>406</v>
      </c>
      <c r="E334" s="14">
        <v>44943</v>
      </c>
      <c r="F334" s="13" t="s">
        <v>36</v>
      </c>
      <c r="G334" s="13" t="s">
        <v>24</v>
      </c>
      <c r="H334" t="str">
        <f t="shared" si="5"/>
        <v>Non email user</v>
      </c>
    </row>
    <row r="335" spans="1:8">
      <c r="A335" s="13">
        <v>334</v>
      </c>
      <c r="B335" s="13" t="s">
        <v>41</v>
      </c>
      <c r="C335" s="13" t="s">
        <v>123</v>
      </c>
      <c r="D335" s="13" t="s">
        <v>407</v>
      </c>
      <c r="E335" s="14">
        <v>45227</v>
      </c>
      <c r="F335" s="13" t="s">
        <v>36</v>
      </c>
      <c r="G335" s="13" t="s">
        <v>24</v>
      </c>
      <c r="H335" t="str">
        <f t="shared" si="5"/>
        <v>Non email user</v>
      </c>
    </row>
    <row r="336" spans="1:8">
      <c r="A336" s="13">
        <v>335</v>
      </c>
      <c r="B336" s="13" t="s">
        <v>86</v>
      </c>
      <c r="C336" s="13" t="s">
        <v>139</v>
      </c>
      <c r="D336" s="13" t="s">
        <v>408</v>
      </c>
      <c r="E336" s="14">
        <v>45080</v>
      </c>
      <c r="F336" s="13" t="s">
        <v>36</v>
      </c>
      <c r="G336" s="13" t="s">
        <v>24</v>
      </c>
      <c r="H336" t="str">
        <f t="shared" si="5"/>
        <v>Non email user</v>
      </c>
    </row>
    <row r="337" spans="1:8">
      <c r="A337" s="13">
        <v>336</v>
      </c>
      <c r="B337" s="13" t="s">
        <v>37</v>
      </c>
      <c r="C337" s="13" t="s">
        <v>139</v>
      </c>
      <c r="D337" s="13" t="s">
        <v>409</v>
      </c>
      <c r="E337" s="14">
        <v>45203</v>
      </c>
      <c r="F337" s="13" t="s">
        <v>28</v>
      </c>
      <c r="G337" s="13" t="s">
        <v>24</v>
      </c>
      <c r="H337" t="str">
        <f t="shared" si="5"/>
        <v>Non email user</v>
      </c>
    </row>
    <row r="338" spans="1:8">
      <c r="A338" s="13">
        <v>337</v>
      </c>
      <c r="B338" s="13" t="s">
        <v>53</v>
      </c>
      <c r="C338" s="13" t="s">
        <v>146</v>
      </c>
      <c r="D338" s="13" t="s">
        <v>410</v>
      </c>
      <c r="E338" s="14">
        <v>45279</v>
      </c>
      <c r="F338" s="13" t="s">
        <v>40</v>
      </c>
      <c r="G338" s="13" t="s">
        <v>24</v>
      </c>
      <c r="H338" t="str">
        <f t="shared" si="5"/>
        <v>Non email user</v>
      </c>
    </row>
    <row r="339" spans="1:8">
      <c r="A339" s="13">
        <v>338</v>
      </c>
      <c r="B339" s="13" t="s">
        <v>63</v>
      </c>
      <c r="C339" s="13" t="s">
        <v>144</v>
      </c>
      <c r="D339" s="13" t="s">
        <v>411</v>
      </c>
      <c r="E339" s="14">
        <v>45262</v>
      </c>
      <c r="F339" s="13" t="s">
        <v>40</v>
      </c>
      <c r="G339" s="13" t="s">
        <v>32</v>
      </c>
      <c r="H339" t="str">
        <f t="shared" si="5"/>
        <v>Email user</v>
      </c>
    </row>
    <row r="340" spans="1:8">
      <c r="A340" s="13">
        <v>339</v>
      </c>
      <c r="B340" s="13" t="s">
        <v>43</v>
      </c>
      <c r="C340" s="13" t="s">
        <v>38</v>
      </c>
      <c r="D340" s="13" t="s">
        <v>412</v>
      </c>
      <c r="E340" s="14">
        <v>45250</v>
      </c>
      <c r="F340" s="13" t="s">
        <v>40</v>
      </c>
      <c r="G340" s="13" t="s">
        <v>24</v>
      </c>
      <c r="H340" t="str">
        <f t="shared" si="5"/>
        <v>Non email user</v>
      </c>
    </row>
    <row r="341" spans="1:8">
      <c r="A341" s="13">
        <v>340</v>
      </c>
      <c r="B341" s="13" t="s">
        <v>92</v>
      </c>
      <c r="C341" s="13" t="s">
        <v>30</v>
      </c>
      <c r="D341" s="13" t="s">
        <v>413</v>
      </c>
      <c r="E341" s="14">
        <v>45221</v>
      </c>
      <c r="F341" s="13" t="s">
        <v>23</v>
      </c>
      <c r="G341" s="13" t="s">
        <v>24</v>
      </c>
      <c r="H341" t="str">
        <f t="shared" si="5"/>
        <v>Non email user</v>
      </c>
    </row>
    <row r="342" spans="1:8">
      <c r="A342" s="13">
        <v>341</v>
      </c>
      <c r="B342" s="13" t="s">
        <v>120</v>
      </c>
      <c r="C342" s="13" t="s">
        <v>67</v>
      </c>
      <c r="D342" s="13" t="s">
        <v>414</v>
      </c>
      <c r="E342" s="14">
        <v>44970</v>
      </c>
      <c r="F342" s="13" t="s">
        <v>78</v>
      </c>
      <c r="G342" s="13" t="s">
        <v>32</v>
      </c>
      <c r="H342" t="str">
        <f t="shared" si="5"/>
        <v>Email user</v>
      </c>
    </row>
    <row r="343" spans="1:8">
      <c r="A343" s="13">
        <v>342</v>
      </c>
      <c r="B343" s="13" t="s">
        <v>33</v>
      </c>
      <c r="C343" s="13" t="s">
        <v>44</v>
      </c>
      <c r="D343" s="13" t="s">
        <v>415</v>
      </c>
      <c r="E343" s="14">
        <v>45257</v>
      </c>
      <c r="F343" s="13" t="s">
        <v>36</v>
      </c>
      <c r="G343" s="13" t="s">
        <v>24</v>
      </c>
      <c r="H343" t="str">
        <f t="shared" si="5"/>
        <v>Non email user</v>
      </c>
    </row>
    <row r="344" spans="1:8">
      <c r="A344" s="13">
        <v>343</v>
      </c>
      <c r="B344" s="13" t="s">
        <v>88</v>
      </c>
      <c r="C344" s="13" t="s">
        <v>146</v>
      </c>
      <c r="D344" s="13" t="s">
        <v>416</v>
      </c>
      <c r="E344" s="14">
        <v>45089</v>
      </c>
      <c r="F344" s="13" t="s">
        <v>28</v>
      </c>
      <c r="G344" s="13" t="s">
        <v>59</v>
      </c>
      <c r="H344" t="str">
        <f t="shared" si="5"/>
        <v>Email user</v>
      </c>
    </row>
    <row r="345" spans="1:8">
      <c r="A345" s="13">
        <v>344</v>
      </c>
      <c r="B345" s="13" t="s">
        <v>49</v>
      </c>
      <c r="C345" s="13" t="s">
        <v>73</v>
      </c>
      <c r="D345" s="13" t="s">
        <v>417</v>
      </c>
      <c r="E345" s="14">
        <v>45065</v>
      </c>
      <c r="F345" s="13" t="s">
        <v>40</v>
      </c>
      <c r="G345" s="13" t="s">
        <v>59</v>
      </c>
      <c r="H345" t="str">
        <f t="shared" si="5"/>
        <v>Email user</v>
      </c>
    </row>
    <row r="346" spans="1:8">
      <c r="A346" s="13">
        <v>345</v>
      </c>
      <c r="B346" s="13" t="s">
        <v>83</v>
      </c>
      <c r="C346" s="13" t="s">
        <v>99</v>
      </c>
      <c r="D346" s="13" t="s">
        <v>418</v>
      </c>
      <c r="E346" s="14">
        <v>45211</v>
      </c>
      <c r="F346" s="13" t="s">
        <v>78</v>
      </c>
      <c r="G346" s="13" t="s">
        <v>24</v>
      </c>
      <c r="H346" t="str">
        <f t="shared" si="5"/>
        <v>Non email user</v>
      </c>
    </row>
    <row r="347" spans="1:8">
      <c r="A347" s="13">
        <v>346</v>
      </c>
      <c r="B347" s="13" t="s">
        <v>49</v>
      </c>
      <c r="C347" s="13" t="s">
        <v>34</v>
      </c>
      <c r="D347" s="13" t="s">
        <v>419</v>
      </c>
      <c r="E347" s="14">
        <v>45280</v>
      </c>
      <c r="F347" s="13" t="s">
        <v>78</v>
      </c>
      <c r="G347" s="13" t="s">
        <v>24</v>
      </c>
      <c r="H347" t="str">
        <f t="shared" si="5"/>
        <v>Non email user</v>
      </c>
    </row>
    <row r="348" spans="1:8">
      <c r="A348" s="13">
        <v>347</v>
      </c>
      <c r="B348" s="13" t="s">
        <v>41</v>
      </c>
      <c r="C348" s="13" t="s">
        <v>139</v>
      </c>
      <c r="D348" s="13" t="s">
        <v>420</v>
      </c>
      <c r="E348" s="14">
        <v>45239</v>
      </c>
      <c r="F348" s="13" t="s">
        <v>23</v>
      </c>
      <c r="G348" s="13" t="s">
        <v>24</v>
      </c>
      <c r="H348" t="str">
        <f t="shared" si="5"/>
        <v>Non email user</v>
      </c>
    </row>
    <row r="349" spans="1:8">
      <c r="A349" s="13">
        <v>348</v>
      </c>
      <c r="B349" s="13" t="s">
        <v>53</v>
      </c>
      <c r="C349" s="13" t="s">
        <v>54</v>
      </c>
      <c r="D349" s="13" t="s">
        <v>421</v>
      </c>
      <c r="E349" s="14">
        <v>45051</v>
      </c>
      <c r="F349" s="13" t="s">
        <v>78</v>
      </c>
      <c r="G349" s="13" t="s">
        <v>24</v>
      </c>
      <c r="H349" t="str">
        <f t="shared" si="5"/>
        <v>Non email user</v>
      </c>
    </row>
    <row r="350" spans="1:8">
      <c r="A350" s="13">
        <v>349</v>
      </c>
      <c r="B350" s="13" t="s">
        <v>120</v>
      </c>
      <c r="C350" s="13" t="s">
        <v>139</v>
      </c>
      <c r="D350" s="13" t="s">
        <v>422</v>
      </c>
      <c r="E350" s="14">
        <v>45257</v>
      </c>
      <c r="F350" s="13" t="s">
        <v>28</v>
      </c>
      <c r="G350" s="13" t="s">
        <v>32</v>
      </c>
      <c r="H350" t="str">
        <f t="shared" si="5"/>
        <v>Email user</v>
      </c>
    </row>
    <row r="351" spans="1:8">
      <c r="A351" s="13">
        <v>350</v>
      </c>
      <c r="B351" s="13" t="s">
        <v>182</v>
      </c>
      <c r="C351" s="13" t="s">
        <v>34</v>
      </c>
      <c r="D351" s="13" t="s">
        <v>423</v>
      </c>
      <c r="E351" s="14">
        <v>45256</v>
      </c>
      <c r="F351" s="13" t="s">
        <v>23</v>
      </c>
      <c r="G351" s="13" t="s">
        <v>32</v>
      </c>
      <c r="H351" t="str">
        <f t="shared" si="5"/>
        <v>Email user</v>
      </c>
    </row>
    <row r="352" spans="1:8">
      <c r="A352" s="13">
        <v>351</v>
      </c>
      <c r="B352" s="13" t="s">
        <v>104</v>
      </c>
      <c r="C352" s="13" t="s">
        <v>51</v>
      </c>
      <c r="D352" s="13" t="s">
        <v>424</v>
      </c>
      <c r="E352" s="14">
        <v>45260</v>
      </c>
      <c r="F352" s="13" t="s">
        <v>23</v>
      </c>
      <c r="G352" s="13" t="s">
        <v>24</v>
      </c>
      <c r="H352" t="str">
        <f t="shared" si="5"/>
        <v>Non email user</v>
      </c>
    </row>
    <row r="353" spans="1:8">
      <c r="A353" s="13">
        <v>352</v>
      </c>
      <c r="B353" s="13" t="s">
        <v>46</v>
      </c>
      <c r="C353" s="13" t="s">
        <v>76</v>
      </c>
      <c r="D353" s="13" t="s">
        <v>425</v>
      </c>
      <c r="E353" s="14">
        <v>45253</v>
      </c>
      <c r="F353" s="13" t="s">
        <v>40</v>
      </c>
      <c r="G353" s="13" t="s">
        <v>24</v>
      </c>
      <c r="H353" t="str">
        <f t="shared" si="5"/>
        <v>Non email user</v>
      </c>
    </row>
    <row r="354" spans="1:8">
      <c r="A354" s="13">
        <v>353</v>
      </c>
      <c r="B354" s="13" t="s">
        <v>41</v>
      </c>
      <c r="C354" s="13" t="s">
        <v>38</v>
      </c>
      <c r="D354" s="13" t="s">
        <v>426</v>
      </c>
      <c r="E354" s="14">
        <v>45249</v>
      </c>
      <c r="F354" s="13" t="s">
        <v>23</v>
      </c>
      <c r="G354" s="13" t="s">
        <v>32</v>
      </c>
      <c r="H354" t="str">
        <f t="shared" si="5"/>
        <v>Email user</v>
      </c>
    </row>
    <row r="355" spans="1:8">
      <c r="A355" s="13">
        <v>354</v>
      </c>
      <c r="B355" s="13" t="s">
        <v>88</v>
      </c>
      <c r="C355" s="13" t="s">
        <v>38</v>
      </c>
      <c r="D355" s="13" t="s">
        <v>427</v>
      </c>
      <c r="E355" s="14">
        <v>45250</v>
      </c>
      <c r="F355" s="13" t="s">
        <v>78</v>
      </c>
      <c r="G355" s="13" t="s">
        <v>24</v>
      </c>
      <c r="H355" t="str">
        <f t="shared" si="5"/>
        <v>Non email user</v>
      </c>
    </row>
    <row r="356" spans="1:8">
      <c r="A356" s="13">
        <v>355</v>
      </c>
      <c r="B356" s="13" t="s">
        <v>46</v>
      </c>
      <c r="C356" s="13" t="s">
        <v>30</v>
      </c>
      <c r="D356" s="13" t="s">
        <v>428</v>
      </c>
      <c r="E356" s="14">
        <v>45241</v>
      </c>
      <c r="F356" s="13" t="s">
        <v>28</v>
      </c>
      <c r="G356" s="13" t="s">
        <v>32</v>
      </c>
      <c r="H356" t="str">
        <f t="shared" si="5"/>
        <v>Email user</v>
      </c>
    </row>
    <row r="357" spans="1:8">
      <c r="A357" s="13">
        <v>356</v>
      </c>
      <c r="B357" s="13" t="s">
        <v>86</v>
      </c>
      <c r="C357" s="13" t="s">
        <v>81</v>
      </c>
      <c r="D357" s="13" t="s">
        <v>429</v>
      </c>
      <c r="E357" s="14">
        <v>45221</v>
      </c>
      <c r="F357" s="13" t="s">
        <v>36</v>
      </c>
      <c r="G357" s="13" t="s">
        <v>32</v>
      </c>
      <c r="H357" t="str">
        <f t="shared" si="5"/>
        <v>Email user</v>
      </c>
    </row>
    <row r="358" spans="1:8">
      <c r="A358" s="13">
        <v>357</v>
      </c>
      <c r="B358" s="13" t="s">
        <v>56</v>
      </c>
      <c r="C358" s="13" t="s">
        <v>139</v>
      </c>
      <c r="D358" s="13" t="s">
        <v>430</v>
      </c>
      <c r="E358" s="14">
        <v>45219</v>
      </c>
      <c r="F358" s="13" t="s">
        <v>36</v>
      </c>
      <c r="G358" s="13" t="s">
        <v>24</v>
      </c>
      <c r="H358" t="str">
        <f t="shared" si="5"/>
        <v>Non email user</v>
      </c>
    </row>
    <row r="359" spans="1:8">
      <c r="A359" s="13">
        <v>358</v>
      </c>
      <c r="B359" s="13" t="s">
        <v>29</v>
      </c>
      <c r="C359" s="13" t="s">
        <v>26</v>
      </c>
      <c r="D359" s="13" t="s">
        <v>431</v>
      </c>
      <c r="E359" s="14">
        <v>45208</v>
      </c>
      <c r="F359" s="13" t="s">
        <v>40</v>
      </c>
      <c r="G359" s="13" t="s">
        <v>24</v>
      </c>
      <c r="H359" t="str">
        <f t="shared" si="5"/>
        <v>Non email user</v>
      </c>
    </row>
    <row r="360" spans="1:8">
      <c r="A360" s="13">
        <v>359</v>
      </c>
      <c r="B360" s="13" t="s">
        <v>92</v>
      </c>
      <c r="C360" s="13" t="s">
        <v>44</v>
      </c>
      <c r="D360" s="13" t="s">
        <v>432</v>
      </c>
      <c r="E360" s="14">
        <v>45254</v>
      </c>
      <c r="F360" s="13" t="s">
        <v>40</v>
      </c>
      <c r="G360" s="13" t="s">
        <v>24</v>
      </c>
      <c r="H360" t="str">
        <f t="shared" si="5"/>
        <v>Non email user</v>
      </c>
    </row>
    <row r="361" spans="1:8">
      <c r="A361" s="13">
        <v>360</v>
      </c>
      <c r="B361" s="13" t="s">
        <v>25</v>
      </c>
      <c r="C361" s="13" t="s">
        <v>96</v>
      </c>
      <c r="D361" s="13" t="s">
        <v>433</v>
      </c>
      <c r="E361" s="14">
        <v>45251</v>
      </c>
      <c r="F361" s="13" t="s">
        <v>28</v>
      </c>
      <c r="G361" s="13" t="s">
        <v>32</v>
      </c>
      <c r="H361" t="str">
        <f t="shared" si="5"/>
        <v>Email user</v>
      </c>
    </row>
    <row r="362" spans="1:8">
      <c r="A362" s="13">
        <v>361</v>
      </c>
      <c r="B362" s="13" t="s">
        <v>120</v>
      </c>
      <c r="C362" s="13" t="s">
        <v>146</v>
      </c>
      <c r="D362" s="13" t="s">
        <v>434</v>
      </c>
      <c r="E362" s="14">
        <v>45120</v>
      </c>
      <c r="F362" s="13" t="s">
        <v>40</v>
      </c>
      <c r="G362" s="13" t="s">
        <v>24</v>
      </c>
      <c r="H362" t="str">
        <f t="shared" si="5"/>
        <v>Non email user</v>
      </c>
    </row>
    <row r="363" spans="1:8">
      <c r="A363" s="13">
        <v>362</v>
      </c>
      <c r="B363" s="13" t="s">
        <v>43</v>
      </c>
      <c r="C363" s="13" t="s">
        <v>30</v>
      </c>
      <c r="D363" s="13" t="s">
        <v>435</v>
      </c>
      <c r="E363" s="14">
        <v>45200</v>
      </c>
      <c r="F363" s="13" t="s">
        <v>78</v>
      </c>
      <c r="G363" s="13" t="s">
        <v>24</v>
      </c>
      <c r="H363" t="str">
        <f t="shared" si="5"/>
        <v>Non email user</v>
      </c>
    </row>
    <row r="364" spans="1:8">
      <c r="A364" s="13">
        <v>363</v>
      </c>
      <c r="B364" s="13" t="s">
        <v>86</v>
      </c>
      <c r="C364" s="13" t="s">
        <v>99</v>
      </c>
      <c r="D364" s="13" t="s">
        <v>436</v>
      </c>
      <c r="E364" s="14">
        <v>45111</v>
      </c>
      <c r="F364" s="13" t="s">
        <v>78</v>
      </c>
      <c r="G364" s="13" t="s">
        <v>24</v>
      </c>
      <c r="H364" t="str">
        <f t="shared" si="5"/>
        <v>Non email user</v>
      </c>
    </row>
    <row r="365" spans="1:8">
      <c r="A365" s="13">
        <v>364</v>
      </c>
      <c r="B365" s="13" t="s">
        <v>104</v>
      </c>
      <c r="C365" s="13" t="s">
        <v>21</v>
      </c>
      <c r="D365" s="13" t="s">
        <v>437</v>
      </c>
      <c r="E365" s="14">
        <v>45263</v>
      </c>
      <c r="F365" s="13" t="s">
        <v>28</v>
      </c>
      <c r="G365" s="13" t="s">
        <v>32</v>
      </c>
      <c r="H365" t="str">
        <f t="shared" si="5"/>
        <v>Email user</v>
      </c>
    </row>
    <row r="366" spans="1:8">
      <c r="A366" s="13">
        <v>365</v>
      </c>
      <c r="B366" s="13" t="s">
        <v>43</v>
      </c>
      <c r="C366" s="13" t="s">
        <v>144</v>
      </c>
      <c r="D366" s="13" t="s">
        <v>438</v>
      </c>
      <c r="E366" s="14">
        <v>45257</v>
      </c>
      <c r="F366" s="13" t="s">
        <v>23</v>
      </c>
      <c r="G366" s="13" t="s">
        <v>24</v>
      </c>
      <c r="H366" t="str">
        <f t="shared" si="5"/>
        <v>Non email user</v>
      </c>
    </row>
    <row r="367" spans="1:8">
      <c r="A367" s="13">
        <v>366</v>
      </c>
      <c r="B367" s="13" t="s">
        <v>41</v>
      </c>
      <c r="C367" s="13" t="s">
        <v>99</v>
      </c>
      <c r="D367" s="13" t="s">
        <v>439</v>
      </c>
      <c r="E367" s="14">
        <v>45279</v>
      </c>
      <c r="F367" s="13" t="s">
        <v>28</v>
      </c>
      <c r="G367" s="13" t="s">
        <v>32</v>
      </c>
      <c r="H367" t="str">
        <f t="shared" si="5"/>
        <v>Email user</v>
      </c>
    </row>
    <row r="368" spans="1:8">
      <c r="A368" s="13">
        <v>367</v>
      </c>
      <c r="B368" s="13" t="s">
        <v>53</v>
      </c>
      <c r="C368" s="13" t="s">
        <v>61</v>
      </c>
      <c r="D368" s="13" t="s">
        <v>440</v>
      </c>
      <c r="E368" s="14">
        <v>45279</v>
      </c>
      <c r="F368" s="13" t="s">
        <v>78</v>
      </c>
      <c r="G368" s="13" t="s">
        <v>32</v>
      </c>
      <c r="H368" t="str">
        <f t="shared" si="5"/>
        <v>Email user</v>
      </c>
    </row>
    <row r="369" spans="1:8">
      <c r="A369" s="13">
        <v>368</v>
      </c>
      <c r="B369" s="13" t="s">
        <v>63</v>
      </c>
      <c r="C369" s="13" t="s">
        <v>139</v>
      </c>
      <c r="D369" s="13" t="s">
        <v>441</v>
      </c>
      <c r="E369" s="14">
        <v>45274</v>
      </c>
      <c r="F369" s="13" t="s">
        <v>78</v>
      </c>
      <c r="G369" s="13" t="s">
        <v>24</v>
      </c>
      <c r="H369" t="str">
        <f t="shared" si="5"/>
        <v>Non email user</v>
      </c>
    </row>
    <row r="370" spans="1:8">
      <c r="A370" s="13">
        <v>369</v>
      </c>
      <c r="B370" s="13" t="s">
        <v>182</v>
      </c>
      <c r="C370" s="13" t="s">
        <v>51</v>
      </c>
      <c r="D370" s="13" t="s">
        <v>442</v>
      </c>
      <c r="E370" s="14">
        <v>45174</v>
      </c>
      <c r="F370" s="13" t="s">
        <v>40</v>
      </c>
      <c r="G370" s="13" t="s">
        <v>32</v>
      </c>
      <c r="H370" t="str">
        <f t="shared" si="5"/>
        <v>Email user</v>
      </c>
    </row>
    <row r="371" spans="1:8">
      <c r="A371" s="13">
        <v>370</v>
      </c>
      <c r="B371" s="13" t="s">
        <v>104</v>
      </c>
      <c r="C371" s="13" t="s">
        <v>21</v>
      </c>
      <c r="D371" s="13" t="s">
        <v>443</v>
      </c>
      <c r="E371" s="14">
        <v>44999</v>
      </c>
      <c r="F371" s="13" t="s">
        <v>28</v>
      </c>
      <c r="G371" s="13" t="s">
        <v>32</v>
      </c>
      <c r="H371" t="str">
        <f t="shared" si="5"/>
        <v>Email user</v>
      </c>
    </row>
    <row r="372" spans="1:8">
      <c r="A372" s="13">
        <v>371</v>
      </c>
      <c r="B372" s="13" t="s">
        <v>92</v>
      </c>
      <c r="C372" s="13" t="s">
        <v>136</v>
      </c>
      <c r="D372" s="13" t="s">
        <v>444</v>
      </c>
      <c r="E372" s="14">
        <v>45105</v>
      </c>
      <c r="F372" s="13" t="s">
        <v>23</v>
      </c>
      <c r="G372" s="13" t="s">
        <v>59</v>
      </c>
      <c r="H372" t="str">
        <f t="shared" si="5"/>
        <v>Email user</v>
      </c>
    </row>
    <row r="373" spans="1:8">
      <c r="A373" s="13">
        <v>372</v>
      </c>
      <c r="B373" s="13" t="s">
        <v>53</v>
      </c>
      <c r="C373" s="13" t="s">
        <v>44</v>
      </c>
      <c r="D373" s="13" t="s">
        <v>445</v>
      </c>
      <c r="E373" s="14">
        <v>44961</v>
      </c>
      <c r="F373" s="13" t="s">
        <v>28</v>
      </c>
      <c r="G373" s="13" t="s">
        <v>59</v>
      </c>
      <c r="H373" t="str">
        <f t="shared" si="5"/>
        <v>Email user</v>
      </c>
    </row>
    <row r="374" spans="1:8">
      <c r="A374" s="13">
        <v>373</v>
      </c>
      <c r="B374" s="13" t="s">
        <v>86</v>
      </c>
      <c r="C374" s="13" t="s">
        <v>21</v>
      </c>
      <c r="D374" s="13" t="s">
        <v>446</v>
      </c>
      <c r="E374" s="14">
        <v>45248</v>
      </c>
      <c r="F374" s="13" t="s">
        <v>40</v>
      </c>
      <c r="G374" s="13" t="s">
        <v>24</v>
      </c>
      <c r="H374" t="str">
        <f t="shared" si="5"/>
        <v>Non email user</v>
      </c>
    </row>
    <row r="375" spans="1:8">
      <c r="A375" s="13">
        <v>374</v>
      </c>
      <c r="B375" s="13" t="s">
        <v>83</v>
      </c>
      <c r="C375" s="13" t="s">
        <v>57</v>
      </c>
      <c r="D375" s="13" t="s">
        <v>447</v>
      </c>
      <c r="E375" s="14">
        <v>45209</v>
      </c>
      <c r="F375" s="13" t="s">
        <v>36</v>
      </c>
      <c r="G375" s="13" t="s">
        <v>32</v>
      </c>
      <c r="H375" t="str">
        <f t="shared" si="5"/>
        <v>Email user</v>
      </c>
    </row>
    <row r="376" spans="1:8">
      <c r="A376" s="13">
        <v>375</v>
      </c>
      <c r="B376" s="13" t="s">
        <v>25</v>
      </c>
      <c r="C376" s="13" t="s">
        <v>76</v>
      </c>
      <c r="D376" s="13" t="s">
        <v>448</v>
      </c>
      <c r="E376" s="14">
        <v>45240</v>
      </c>
      <c r="F376" s="13" t="s">
        <v>36</v>
      </c>
      <c r="G376" s="13" t="s">
        <v>32</v>
      </c>
      <c r="H376" t="str">
        <f t="shared" si="5"/>
        <v>Email user</v>
      </c>
    </row>
    <row r="377" spans="1:8">
      <c r="A377" s="13">
        <v>376</v>
      </c>
      <c r="B377" s="13" t="s">
        <v>120</v>
      </c>
      <c r="C377" s="13" t="s">
        <v>99</v>
      </c>
      <c r="D377" s="13" t="s">
        <v>449</v>
      </c>
      <c r="E377" s="14">
        <v>45213</v>
      </c>
      <c r="F377" s="13" t="s">
        <v>36</v>
      </c>
      <c r="G377" s="13" t="s">
        <v>24</v>
      </c>
      <c r="H377" t="str">
        <f t="shared" si="5"/>
        <v>Non email user</v>
      </c>
    </row>
    <row r="378" spans="1:8">
      <c r="A378" s="13">
        <v>377</v>
      </c>
      <c r="B378" s="13" t="s">
        <v>25</v>
      </c>
      <c r="C378" s="13" t="s">
        <v>139</v>
      </c>
      <c r="D378" s="13" t="s">
        <v>450</v>
      </c>
      <c r="E378" s="14">
        <v>45264</v>
      </c>
      <c r="F378" s="13" t="s">
        <v>36</v>
      </c>
      <c r="G378" s="13" t="s">
        <v>32</v>
      </c>
      <c r="H378" t="str">
        <f t="shared" si="5"/>
        <v>Email user</v>
      </c>
    </row>
    <row r="379" spans="1:8">
      <c r="A379" s="13">
        <v>378</v>
      </c>
      <c r="B379" s="13" t="s">
        <v>86</v>
      </c>
      <c r="C379" s="13" t="s">
        <v>34</v>
      </c>
      <c r="D379" s="13" t="s">
        <v>451</v>
      </c>
      <c r="E379" s="14">
        <v>45201</v>
      </c>
      <c r="F379" s="13" t="s">
        <v>36</v>
      </c>
      <c r="G379" s="13" t="s">
        <v>24</v>
      </c>
      <c r="H379" t="str">
        <f t="shared" si="5"/>
        <v>Non email user</v>
      </c>
    </row>
    <row r="380" spans="1:8">
      <c r="A380" s="13">
        <v>379</v>
      </c>
      <c r="B380" s="13" t="s">
        <v>46</v>
      </c>
      <c r="C380" s="13" t="s">
        <v>76</v>
      </c>
      <c r="D380" s="13" t="s">
        <v>452</v>
      </c>
      <c r="E380" s="14">
        <v>45206</v>
      </c>
      <c r="F380" s="13" t="s">
        <v>23</v>
      </c>
      <c r="G380" s="13" t="s">
        <v>24</v>
      </c>
      <c r="H380" t="str">
        <f t="shared" si="5"/>
        <v>Non email user</v>
      </c>
    </row>
    <row r="381" spans="1:8">
      <c r="A381" s="13">
        <v>380</v>
      </c>
      <c r="B381" s="13" t="s">
        <v>88</v>
      </c>
      <c r="C381" s="13" t="s">
        <v>101</v>
      </c>
      <c r="D381" s="13" t="s">
        <v>453</v>
      </c>
      <c r="E381" s="14">
        <v>45239</v>
      </c>
      <c r="F381" s="13" t="s">
        <v>23</v>
      </c>
      <c r="G381" s="13" t="s">
        <v>24</v>
      </c>
      <c r="H381" t="str">
        <f t="shared" si="5"/>
        <v>Non email user</v>
      </c>
    </row>
    <row r="382" spans="1:8">
      <c r="A382" s="13">
        <v>381</v>
      </c>
      <c r="B382" s="13" t="s">
        <v>63</v>
      </c>
      <c r="C382" s="13" t="s">
        <v>51</v>
      </c>
      <c r="D382" s="13" t="s">
        <v>454</v>
      </c>
      <c r="E382" s="14">
        <v>45243</v>
      </c>
      <c r="F382" s="13" t="s">
        <v>36</v>
      </c>
      <c r="G382" s="13" t="s">
        <v>24</v>
      </c>
      <c r="H382" t="str">
        <f t="shared" si="5"/>
        <v>Non email user</v>
      </c>
    </row>
    <row r="383" spans="1:8">
      <c r="A383" s="13">
        <v>382</v>
      </c>
      <c r="B383" s="13" t="s">
        <v>86</v>
      </c>
      <c r="C383" s="13" t="s">
        <v>73</v>
      </c>
      <c r="D383" s="13" t="s">
        <v>455</v>
      </c>
      <c r="E383" s="14">
        <v>45229</v>
      </c>
      <c r="F383" s="13" t="s">
        <v>40</v>
      </c>
      <c r="G383" s="13" t="s">
        <v>24</v>
      </c>
      <c r="H383" t="str">
        <f t="shared" si="5"/>
        <v>Non email user</v>
      </c>
    </row>
    <row r="384" spans="1:8">
      <c r="A384" s="13">
        <v>383</v>
      </c>
      <c r="B384" s="13" t="s">
        <v>41</v>
      </c>
      <c r="C384" s="13" t="s">
        <v>21</v>
      </c>
      <c r="D384" s="13" t="s">
        <v>456</v>
      </c>
      <c r="E384" s="14">
        <v>45277</v>
      </c>
      <c r="F384" s="13" t="s">
        <v>36</v>
      </c>
      <c r="G384" s="13" t="s">
        <v>24</v>
      </c>
      <c r="H384" t="str">
        <f t="shared" si="5"/>
        <v>Non email user</v>
      </c>
    </row>
    <row r="385" spans="1:8">
      <c r="A385" s="13">
        <v>384</v>
      </c>
      <c r="B385" s="13" t="s">
        <v>182</v>
      </c>
      <c r="C385" s="13" t="s">
        <v>61</v>
      </c>
      <c r="D385" s="13" t="s">
        <v>457</v>
      </c>
      <c r="E385" s="14">
        <v>45215</v>
      </c>
      <c r="F385" s="13" t="s">
        <v>36</v>
      </c>
      <c r="G385" s="13" t="s">
        <v>24</v>
      </c>
      <c r="H385" t="str">
        <f t="shared" si="5"/>
        <v>Non email user</v>
      </c>
    </row>
    <row r="386" spans="1:8">
      <c r="A386" s="13">
        <v>385</v>
      </c>
      <c r="B386" s="13" t="s">
        <v>25</v>
      </c>
      <c r="C386" s="13" t="s">
        <v>26</v>
      </c>
      <c r="D386" s="13" t="s">
        <v>458</v>
      </c>
      <c r="E386" s="14">
        <v>45202</v>
      </c>
      <c r="F386" s="13" t="s">
        <v>36</v>
      </c>
      <c r="G386" s="13" t="s">
        <v>24</v>
      </c>
      <c r="H386" t="str">
        <f t="shared" si="5"/>
        <v>Non email user</v>
      </c>
    </row>
    <row r="387" spans="1:8">
      <c r="A387" s="13">
        <v>386</v>
      </c>
      <c r="B387" s="13" t="s">
        <v>20</v>
      </c>
      <c r="C387" s="13" t="s">
        <v>73</v>
      </c>
      <c r="D387" s="13" t="s">
        <v>459</v>
      </c>
      <c r="E387" s="14">
        <v>45251</v>
      </c>
      <c r="F387" s="13" t="s">
        <v>23</v>
      </c>
      <c r="G387" s="13" t="s">
        <v>24</v>
      </c>
      <c r="H387" t="str">
        <f t="shared" ref="H387:H450" si="6">IF(OR(G387="Regular",G387="VIP"),"Email user","Non email user")</f>
        <v>Non email user</v>
      </c>
    </row>
    <row r="388" spans="1:8">
      <c r="A388" s="13">
        <v>387</v>
      </c>
      <c r="B388" s="13" t="s">
        <v>63</v>
      </c>
      <c r="C388" s="13" t="s">
        <v>123</v>
      </c>
      <c r="D388" s="13" t="s">
        <v>460</v>
      </c>
      <c r="E388" s="14">
        <v>45026</v>
      </c>
      <c r="F388" s="13" t="s">
        <v>23</v>
      </c>
      <c r="G388" s="13" t="s">
        <v>24</v>
      </c>
      <c r="H388" t="str">
        <f t="shared" si="6"/>
        <v>Non email user</v>
      </c>
    </row>
    <row r="389" spans="1:8">
      <c r="A389" s="13">
        <v>388</v>
      </c>
      <c r="B389" s="13" t="s">
        <v>30</v>
      </c>
      <c r="C389" s="13" t="s">
        <v>81</v>
      </c>
      <c r="D389" s="13" t="s">
        <v>461</v>
      </c>
      <c r="E389" s="14">
        <v>45277</v>
      </c>
      <c r="F389" s="13" t="s">
        <v>23</v>
      </c>
      <c r="G389" s="13" t="s">
        <v>24</v>
      </c>
      <c r="H389" t="str">
        <f t="shared" si="6"/>
        <v>Non email user</v>
      </c>
    </row>
    <row r="390" spans="1:8">
      <c r="A390" s="13">
        <v>389</v>
      </c>
      <c r="B390" s="13" t="s">
        <v>92</v>
      </c>
      <c r="C390" s="13" t="s">
        <v>30</v>
      </c>
      <c r="D390" s="13" t="s">
        <v>462</v>
      </c>
      <c r="E390" s="14">
        <v>45219</v>
      </c>
      <c r="F390" s="13" t="s">
        <v>40</v>
      </c>
      <c r="G390" s="13" t="s">
        <v>24</v>
      </c>
      <c r="H390" t="str">
        <f t="shared" si="6"/>
        <v>Non email user</v>
      </c>
    </row>
    <row r="391" spans="1:8">
      <c r="A391" s="13">
        <v>390</v>
      </c>
      <c r="B391" s="13" t="s">
        <v>33</v>
      </c>
      <c r="C391" s="13" t="s">
        <v>73</v>
      </c>
      <c r="D391" s="13" t="s">
        <v>463</v>
      </c>
      <c r="E391" s="14">
        <v>45263</v>
      </c>
      <c r="F391" s="13" t="s">
        <v>78</v>
      </c>
      <c r="G391" s="13" t="s">
        <v>32</v>
      </c>
      <c r="H391" t="str">
        <f t="shared" si="6"/>
        <v>Email user</v>
      </c>
    </row>
    <row r="392" spans="1:8">
      <c r="A392" s="13">
        <v>391</v>
      </c>
      <c r="B392" s="13" t="s">
        <v>92</v>
      </c>
      <c r="C392" s="13" t="s">
        <v>67</v>
      </c>
      <c r="D392" s="13" t="s">
        <v>464</v>
      </c>
      <c r="E392" s="14">
        <v>45180</v>
      </c>
      <c r="F392" s="13" t="s">
        <v>78</v>
      </c>
      <c r="G392" s="13" t="s">
        <v>24</v>
      </c>
      <c r="H392" t="str">
        <f t="shared" si="6"/>
        <v>Non email user</v>
      </c>
    </row>
    <row r="393" spans="1:8">
      <c r="A393" s="13">
        <v>392</v>
      </c>
      <c r="B393" s="13" t="s">
        <v>37</v>
      </c>
      <c r="C393" s="13" t="s">
        <v>21</v>
      </c>
      <c r="D393" s="13" t="s">
        <v>465</v>
      </c>
      <c r="E393" s="14">
        <v>45222</v>
      </c>
      <c r="F393" s="13" t="s">
        <v>28</v>
      </c>
      <c r="G393" s="13" t="s">
        <v>24</v>
      </c>
      <c r="H393" t="str">
        <f t="shared" si="6"/>
        <v>Non email user</v>
      </c>
    </row>
    <row r="394" spans="1:8">
      <c r="A394" s="13">
        <v>393</v>
      </c>
      <c r="B394" s="13" t="s">
        <v>65</v>
      </c>
      <c r="C394" s="13" t="s">
        <v>76</v>
      </c>
      <c r="D394" s="13" t="s">
        <v>466</v>
      </c>
      <c r="E394" s="14">
        <v>45144</v>
      </c>
      <c r="F394" s="13" t="s">
        <v>40</v>
      </c>
      <c r="G394" s="13" t="s">
        <v>24</v>
      </c>
      <c r="H394" t="str">
        <f t="shared" si="6"/>
        <v>Non email user</v>
      </c>
    </row>
    <row r="395" spans="1:8">
      <c r="A395" s="13">
        <v>394</v>
      </c>
      <c r="B395" s="13" t="s">
        <v>88</v>
      </c>
      <c r="C395" s="13" t="s">
        <v>57</v>
      </c>
      <c r="D395" s="13" t="s">
        <v>467</v>
      </c>
      <c r="E395" s="14">
        <v>45287</v>
      </c>
      <c r="F395" s="13" t="s">
        <v>23</v>
      </c>
      <c r="G395" s="13" t="s">
        <v>32</v>
      </c>
      <c r="H395" t="str">
        <f t="shared" si="6"/>
        <v>Email user</v>
      </c>
    </row>
    <row r="396" spans="1:8">
      <c r="A396" s="13">
        <v>395</v>
      </c>
      <c r="B396" s="13" t="s">
        <v>104</v>
      </c>
      <c r="C396" s="13" t="s">
        <v>76</v>
      </c>
      <c r="D396" s="13" t="s">
        <v>468</v>
      </c>
      <c r="E396" s="14">
        <v>44987</v>
      </c>
      <c r="F396" s="13" t="s">
        <v>36</v>
      </c>
      <c r="G396" s="13" t="s">
        <v>32</v>
      </c>
      <c r="H396" t="str">
        <f t="shared" si="6"/>
        <v>Email user</v>
      </c>
    </row>
    <row r="397" spans="1:8">
      <c r="A397" s="13">
        <v>396</v>
      </c>
      <c r="B397" s="13" t="s">
        <v>53</v>
      </c>
      <c r="C397" s="13" t="s">
        <v>67</v>
      </c>
      <c r="D397" s="13" t="s">
        <v>469</v>
      </c>
      <c r="E397" s="14">
        <v>45290</v>
      </c>
      <c r="F397" s="13" t="s">
        <v>78</v>
      </c>
      <c r="G397" s="13" t="s">
        <v>24</v>
      </c>
      <c r="H397" t="str">
        <f t="shared" si="6"/>
        <v>Non email user</v>
      </c>
    </row>
    <row r="398" spans="1:8">
      <c r="A398" s="13">
        <v>397</v>
      </c>
      <c r="B398" s="13" t="s">
        <v>83</v>
      </c>
      <c r="C398" s="13" t="s">
        <v>38</v>
      </c>
      <c r="D398" s="13" t="s">
        <v>470</v>
      </c>
      <c r="E398" s="14">
        <v>45265</v>
      </c>
      <c r="F398" s="13" t="s">
        <v>36</v>
      </c>
      <c r="G398" s="13" t="s">
        <v>24</v>
      </c>
      <c r="H398" t="str">
        <f t="shared" si="6"/>
        <v>Non email user</v>
      </c>
    </row>
    <row r="399" spans="1:8">
      <c r="A399" s="13">
        <v>398</v>
      </c>
      <c r="B399" s="13" t="s">
        <v>37</v>
      </c>
      <c r="C399" s="13" t="s">
        <v>51</v>
      </c>
      <c r="D399" s="13" t="s">
        <v>471</v>
      </c>
      <c r="E399" s="14">
        <v>45232</v>
      </c>
      <c r="F399" s="13" t="s">
        <v>78</v>
      </c>
      <c r="G399" s="13" t="s">
        <v>32</v>
      </c>
      <c r="H399" t="str">
        <f t="shared" si="6"/>
        <v>Email user</v>
      </c>
    </row>
    <row r="400" spans="1:8">
      <c r="A400" s="13">
        <v>399</v>
      </c>
      <c r="B400" s="13" t="s">
        <v>86</v>
      </c>
      <c r="C400" s="13" t="s">
        <v>73</v>
      </c>
      <c r="D400" s="13" t="s">
        <v>472</v>
      </c>
      <c r="E400" s="14">
        <v>45257</v>
      </c>
      <c r="F400" s="13" t="s">
        <v>78</v>
      </c>
      <c r="G400" s="13" t="s">
        <v>24</v>
      </c>
      <c r="H400" t="str">
        <f t="shared" si="6"/>
        <v>Non email user</v>
      </c>
    </row>
    <row r="401" spans="1:8">
      <c r="A401" s="13">
        <v>400</v>
      </c>
      <c r="B401" s="13" t="s">
        <v>120</v>
      </c>
      <c r="C401" s="13" t="s">
        <v>21</v>
      </c>
      <c r="D401" s="13" t="s">
        <v>473</v>
      </c>
      <c r="E401" s="14">
        <v>45239</v>
      </c>
      <c r="F401" s="13" t="s">
        <v>40</v>
      </c>
      <c r="G401" s="13" t="s">
        <v>24</v>
      </c>
      <c r="H401" t="str">
        <f t="shared" si="6"/>
        <v>Non email user</v>
      </c>
    </row>
    <row r="402" spans="1:8">
      <c r="A402" s="13">
        <v>401</v>
      </c>
      <c r="B402" s="13" t="s">
        <v>88</v>
      </c>
      <c r="C402" s="13" t="s">
        <v>146</v>
      </c>
      <c r="D402" s="13" t="s">
        <v>474</v>
      </c>
      <c r="E402" s="14">
        <v>44994</v>
      </c>
      <c r="F402" s="13" t="s">
        <v>36</v>
      </c>
      <c r="G402" s="13" t="s">
        <v>59</v>
      </c>
      <c r="H402" t="str">
        <f t="shared" si="6"/>
        <v>Email user</v>
      </c>
    </row>
    <row r="403" spans="1:8">
      <c r="A403" s="13">
        <v>402</v>
      </c>
      <c r="B403" s="13" t="s">
        <v>41</v>
      </c>
      <c r="C403" s="13" t="s">
        <v>57</v>
      </c>
      <c r="D403" s="13" t="s">
        <v>475</v>
      </c>
      <c r="E403" s="14">
        <v>45273</v>
      </c>
      <c r="F403" s="13" t="s">
        <v>23</v>
      </c>
      <c r="G403" s="13" t="s">
        <v>24</v>
      </c>
      <c r="H403" t="str">
        <f t="shared" si="6"/>
        <v>Non email user</v>
      </c>
    </row>
    <row r="404" spans="1:8">
      <c r="A404" s="13">
        <v>403</v>
      </c>
      <c r="B404" s="13" t="s">
        <v>37</v>
      </c>
      <c r="C404" s="13" t="s">
        <v>81</v>
      </c>
      <c r="D404" s="13" t="s">
        <v>476</v>
      </c>
      <c r="E404" s="14">
        <v>45238</v>
      </c>
      <c r="F404" s="13" t="s">
        <v>23</v>
      </c>
      <c r="G404" s="13" t="s">
        <v>24</v>
      </c>
      <c r="H404" t="str">
        <f t="shared" si="6"/>
        <v>Non email user</v>
      </c>
    </row>
    <row r="405" spans="1:8">
      <c r="A405" s="13">
        <v>404</v>
      </c>
      <c r="B405" s="13" t="s">
        <v>88</v>
      </c>
      <c r="C405" s="13" t="s">
        <v>34</v>
      </c>
      <c r="D405" s="13" t="s">
        <v>477</v>
      </c>
      <c r="E405" s="14">
        <v>45069</v>
      </c>
      <c r="F405" s="13" t="s">
        <v>28</v>
      </c>
      <c r="G405" s="13" t="s">
        <v>24</v>
      </c>
      <c r="H405" t="str">
        <f t="shared" si="6"/>
        <v>Non email user</v>
      </c>
    </row>
    <row r="406" spans="1:8">
      <c r="A406" s="13">
        <v>405</v>
      </c>
      <c r="B406" s="13" t="s">
        <v>20</v>
      </c>
      <c r="C406" s="13" t="s">
        <v>101</v>
      </c>
      <c r="D406" s="13" t="s">
        <v>478</v>
      </c>
      <c r="E406" s="14">
        <v>44974</v>
      </c>
      <c r="F406" s="13" t="s">
        <v>23</v>
      </c>
      <c r="G406" s="13" t="s">
        <v>24</v>
      </c>
      <c r="H406" t="str">
        <f t="shared" si="6"/>
        <v>Non email user</v>
      </c>
    </row>
    <row r="407" spans="1:8">
      <c r="A407" s="13">
        <v>406</v>
      </c>
      <c r="B407" s="13" t="s">
        <v>86</v>
      </c>
      <c r="C407" s="13" t="s">
        <v>51</v>
      </c>
      <c r="D407" s="13" t="s">
        <v>479</v>
      </c>
      <c r="E407" s="14">
        <v>45200</v>
      </c>
      <c r="F407" s="13" t="s">
        <v>23</v>
      </c>
      <c r="G407" s="13" t="s">
        <v>32</v>
      </c>
      <c r="H407" t="str">
        <f t="shared" si="6"/>
        <v>Email user</v>
      </c>
    </row>
    <row r="408" spans="1:8">
      <c r="A408" s="13">
        <v>407</v>
      </c>
      <c r="B408" s="13" t="s">
        <v>25</v>
      </c>
      <c r="C408" s="13" t="s">
        <v>136</v>
      </c>
      <c r="D408" s="13" t="s">
        <v>480</v>
      </c>
      <c r="E408" s="14">
        <v>45092</v>
      </c>
      <c r="F408" s="13" t="s">
        <v>28</v>
      </c>
      <c r="G408" s="13" t="s">
        <v>32</v>
      </c>
      <c r="H408" t="str">
        <f t="shared" si="6"/>
        <v>Email user</v>
      </c>
    </row>
    <row r="409" spans="1:8">
      <c r="A409" s="13">
        <v>408</v>
      </c>
      <c r="B409" s="13" t="s">
        <v>37</v>
      </c>
      <c r="C409" s="13" t="s">
        <v>146</v>
      </c>
      <c r="D409" s="13" t="s">
        <v>481</v>
      </c>
      <c r="E409" s="14">
        <v>45175</v>
      </c>
      <c r="F409" s="13" t="s">
        <v>28</v>
      </c>
      <c r="G409" s="13" t="s">
        <v>24</v>
      </c>
      <c r="H409" t="str">
        <f t="shared" si="6"/>
        <v>Non email user</v>
      </c>
    </row>
    <row r="410" spans="1:8">
      <c r="A410" s="13">
        <v>409</v>
      </c>
      <c r="B410" s="13" t="s">
        <v>65</v>
      </c>
      <c r="C410" s="13" t="s">
        <v>144</v>
      </c>
      <c r="D410" s="13" t="s">
        <v>482</v>
      </c>
      <c r="E410" s="14">
        <v>45233</v>
      </c>
      <c r="F410" s="13" t="s">
        <v>40</v>
      </c>
      <c r="G410" s="13" t="s">
        <v>59</v>
      </c>
      <c r="H410" t="str">
        <f t="shared" si="6"/>
        <v>Email user</v>
      </c>
    </row>
    <row r="411" spans="1:8">
      <c r="A411" s="13">
        <v>410</v>
      </c>
      <c r="B411" s="13" t="s">
        <v>83</v>
      </c>
      <c r="C411" s="13" t="s">
        <v>76</v>
      </c>
      <c r="D411" s="13" t="s">
        <v>483</v>
      </c>
      <c r="E411" s="14">
        <v>45146</v>
      </c>
      <c r="F411" s="13" t="s">
        <v>36</v>
      </c>
      <c r="G411" s="13" t="s">
        <v>24</v>
      </c>
      <c r="H411" t="str">
        <f t="shared" si="6"/>
        <v>Non email user</v>
      </c>
    </row>
    <row r="412" spans="1:8">
      <c r="A412" s="13">
        <v>411</v>
      </c>
      <c r="B412" s="13" t="s">
        <v>182</v>
      </c>
      <c r="C412" s="13" t="s">
        <v>81</v>
      </c>
      <c r="D412" s="13" t="s">
        <v>484</v>
      </c>
      <c r="E412" s="14">
        <v>45256</v>
      </c>
      <c r="F412" s="13" t="s">
        <v>40</v>
      </c>
      <c r="G412" s="13" t="s">
        <v>24</v>
      </c>
      <c r="H412" t="str">
        <f t="shared" si="6"/>
        <v>Non email user</v>
      </c>
    </row>
    <row r="413" spans="1:8">
      <c r="A413" s="13">
        <v>412</v>
      </c>
      <c r="B413" s="13" t="s">
        <v>56</v>
      </c>
      <c r="C413" s="13" t="s">
        <v>34</v>
      </c>
      <c r="D413" s="13" t="s">
        <v>485</v>
      </c>
      <c r="E413" s="14">
        <v>45208</v>
      </c>
      <c r="F413" s="13" t="s">
        <v>36</v>
      </c>
      <c r="G413" s="13" t="s">
        <v>59</v>
      </c>
      <c r="H413" t="str">
        <f t="shared" si="6"/>
        <v>Email user</v>
      </c>
    </row>
    <row r="414" spans="1:8">
      <c r="A414" s="13">
        <v>413</v>
      </c>
      <c r="B414" s="13" t="s">
        <v>88</v>
      </c>
      <c r="C414" s="13" t="s">
        <v>73</v>
      </c>
      <c r="D414" s="13" t="s">
        <v>486</v>
      </c>
      <c r="E414" s="14">
        <v>45046</v>
      </c>
      <c r="F414" s="13" t="s">
        <v>23</v>
      </c>
      <c r="G414" s="13" t="s">
        <v>24</v>
      </c>
      <c r="H414" t="str">
        <f t="shared" si="6"/>
        <v>Non email user</v>
      </c>
    </row>
    <row r="415" spans="1:8">
      <c r="A415" s="13">
        <v>414</v>
      </c>
      <c r="B415" s="13" t="s">
        <v>86</v>
      </c>
      <c r="C415" s="13" t="s">
        <v>21</v>
      </c>
      <c r="D415" s="13" t="s">
        <v>487</v>
      </c>
      <c r="E415" s="14">
        <v>45230</v>
      </c>
      <c r="F415" s="13" t="s">
        <v>40</v>
      </c>
      <c r="G415" s="13" t="s">
        <v>59</v>
      </c>
      <c r="H415" t="str">
        <f t="shared" si="6"/>
        <v>Email user</v>
      </c>
    </row>
    <row r="416" spans="1:8">
      <c r="A416" s="13">
        <v>415</v>
      </c>
      <c r="B416" s="13" t="s">
        <v>33</v>
      </c>
      <c r="C416" s="13" t="s">
        <v>61</v>
      </c>
      <c r="D416" s="13" t="s">
        <v>488</v>
      </c>
      <c r="E416" s="14">
        <v>44931</v>
      </c>
      <c r="F416" s="13" t="s">
        <v>40</v>
      </c>
      <c r="G416" s="13" t="s">
        <v>24</v>
      </c>
      <c r="H416" t="str">
        <f t="shared" si="6"/>
        <v>Non email user</v>
      </c>
    </row>
    <row r="417" spans="1:8">
      <c r="A417" s="13">
        <v>416</v>
      </c>
      <c r="B417" s="13" t="s">
        <v>156</v>
      </c>
      <c r="C417" s="13" t="s">
        <v>99</v>
      </c>
      <c r="D417" s="13" t="s">
        <v>489</v>
      </c>
      <c r="E417" s="14">
        <v>45171</v>
      </c>
      <c r="F417" s="13" t="s">
        <v>40</v>
      </c>
      <c r="G417" s="13" t="s">
        <v>32</v>
      </c>
      <c r="H417" t="str">
        <f t="shared" si="6"/>
        <v>Email user</v>
      </c>
    </row>
    <row r="418" spans="1:8">
      <c r="A418" s="13">
        <v>417</v>
      </c>
      <c r="B418" s="13" t="s">
        <v>104</v>
      </c>
      <c r="C418" s="13" t="s">
        <v>21</v>
      </c>
      <c r="D418" s="13" t="s">
        <v>490</v>
      </c>
      <c r="E418" s="14">
        <v>45244</v>
      </c>
      <c r="F418" s="13" t="s">
        <v>28</v>
      </c>
      <c r="G418" s="13" t="s">
        <v>59</v>
      </c>
      <c r="H418" t="str">
        <f t="shared" si="6"/>
        <v>Email user</v>
      </c>
    </row>
    <row r="419" spans="1:8">
      <c r="A419" s="13">
        <v>418</v>
      </c>
      <c r="B419" s="13" t="s">
        <v>182</v>
      </c>
      <c r="C419" s="13" t="s">
        <v>81</v>
      </c>
      <c r="D419" s="13" t="s">
        <v>491</v>
      </c>
      <c r="E419" s="14">
        <v>45000</v>
      </c>
      <c r="F419" s="13" t="s">
        <v>40</v>
      </c>
      <c r="G419" s="13" t="s">
        <v>24</v>
      </c>
      <c r="H419" t="str">
        <f t="shared" si="6"/>
        <v>Non email user</v>
      </c>
    </row>
    <row r="420" spans="1:8">
      <c r="A420" s="13">
        <v>419</v>
      </c>
      <c r="B420" s="13" t="s">
        <v>49</v>
      </c>
      <c r="C420" s="13" t="s">
        <v>38</v>
      </c>
      <c r="D420" s="13" t="s">
        <v>492</v>
      </c>
      <c r="E420" s="14">
        <v>45152</v>
      </c>
      <c r="F420" s="13" t="s">
        <v>28</v>
      </c>
      <c r="G420" s="13" t="s">
        <v>24</v>
      </c>
      <c r="H420" t="str">
        <f t="shared" si="6"/>
        <v>Non email user</v>
      </c>
    </row>
    <row r="421" spans="1:8">
      <c r="A421" s="13">
        <v>420</v>
      </c>
      <c r="B421" s="13" t="s">
        <v>88</v>
      </c>
      <c r="C421" s="13" t="s">
        <v>146</v>
      </c>
      <c r="D421" s="13" t="s">
        <v>493</v>
      </c>
      <c r="E421" s="14">
        <v>45242</v>
      </c>
      <c r="F421" s="13" t="s">
        <v>23</v>
      </c>
      <c r="G421" s="13" t="s">
        <v>24</v>
      </c>
      <c r="H421" t="str">
        <f t="shared" si="6"/>
        <v>Non email user</v>
      </c>
    </row>
    <row r="422" spans="1:8">
      <c r="A422" s="13">
        <v>421</v>
      </c>
      <c r="B422" s="13" t="s">
        <v>104</v>
      </c>
      <c r="C422" s="13" t="s">
        <v>21</v>
      </c>
      <c r="D422" s="13" t="s">
        <v>494</v>
      </c>
      <c r="E422" s="14">
        <v>45276</v>
      </c>
      <c r="F422" s="13" t="s">
        <v>78</v>
      </c>
      <c r="G422" s="13" t="s">
        <v>24</v>
      </c>
      <c r="H422" t="str">
        <f t="shared" si="6"/>
        <v>Non email user</v>
      </c>
    </row>
    <row r="423" spans="1:8">
      <c r="A423" s="13">
        <v>422</v>
      </c>
      <c r="B423" s="13" t="s">
        <v>63</v>
      </c>
      <c r="C423" s="13" t="s">
        <v>99</v>
      </c>
      <c r="D423" s="13" t="s">
        <v>495</v>
      </c>
      <c r="E423" s="14">
        <v>45274</v>
      </c>
      <c r="F423" s="13" t="s">
        <v>36</v>
      </c>
      <c r="G423" s="13" t="s">
        <v>32</v>
      </c>
      <c r="H423" t="str">
        <f t="shared" si="6"/>
        <v>Email user</v>
      </c>
    </row>
    <row r="424" spans="1:8">
      <c r="A424" s="13">
        <v>423</v>
      </c>
      <c r="B424" s="13" t="s">
        <v>104</v>
      </c>
      <c r="C424" s="13" t="s">
        <v>57</v>
      </c>
      <c r="D424" s="13" t="s">
        <v>496</v>
      </c>
      <c r="E424" s="14">
        <v>45234</v>
      </c>
      <c r="F424" s="13" t="s">
        <v>78</v>
      </c>
      <c r="G424" s="13" t="s">
        <v>32</v>
      </c>
      <c r="H424" t="str">
        <f t="shared" si="6"/>
        <v>Email user</v>
      </c>
    </row>
    <row r="425" spans="1:8">
      <c r="A425" s="13">
        <v>424</v>
      </c>
      <c r="B425" s="13" t="s">
        <v>86</v>
      </c>
      <c r="C425" s="13" t="s">
        <v>123</v>
      </c>
      <c r="D425" s="13" t="s">
        <v>497</v>
      </c>
      <c r="E425" s="14">
        <v>45264</v>
      </c>
      <c r="F425" s="13" t="s">
        <v>28</v>
      </c>
      <c r="G425" s="13" t="s">
        <v>32</v>
      </c>
      <c r="H425" t="str">
        <f t="shared" si="6"/>
        <v>Email user</v>
      </c>
    </row>
    <row r="426" spans="1:8">
      <c r="A426" s="13">
        <v>425</v>
      </c>
      <c r="B426" s="13" t="s">
        <v>43</v>
      </c>
      <c r="C426" s="13" t="s">
        <v>61</v>
      </c>
      <c r="D426" s="13" t="s">
        <v>498</v>
      </c>
      <c r="E426" s="14">
        <v>45241</v>
      </c>
      <c r="F426" s="13" t="s">
        <v>28</v>
      </c>
      <c r="G426" s="13" t="s">
        <v>24</v>
      </c>
      <c r="H426" t="str">
        <f t="shared" si="6"/>
        <v>Non email user</v>
      </c>
    </row>
    <row r="427" spans="1:8">
      <c r="A427" s="13">
        <v>426</v>
      </c>
      <c r="B427" s="13" t="s">
        <v>33</v>
      </c>
      <c r="C427" s="13" t="s">
        <v>30</v>
      </c>
      <c r="D427" s="13" t="s">
        <v>499</v>
      </c>
      <c r="E427" s="14">
        <v>45261</v>
      </c>
      <c r="F427" s="13" t="s">
        <v>23</v>
      </c>
      <c r="G427" s="13" t="s">
        <v>24</v>
      </c>
      <c r="H427" t="str">
        <f t="shared" si="6"/>
        <v>Non email user</v>
      </c>
    </row>
    <row r="428" spans="1:8">
      <c r="A428" s="13">
        <v>427</v>
      </c>
      <c r="B428" s="13" t="s">
        <v>104</v>
      </c>
      <c r="C428" s="13" t="s">
        <v>61</v>
      </c>
      <c r="D428" s="13" t="s">
        <v>500</v>
      </c>
      <c r="E428" s="14">
        <v>44933</v>
      </c>
      <c r="F428" s="13" t="s">
        <v>28</v>
      </c>
      <c r="G428" s="13" t="s">
        <v>24</v>
      </c>
      <c r="H428" t="str">
        <f t="shared" si="6"/>
        <v>Non email user</v>
      </c>
    </row>
    <row r="429" spans="1:8">
      <c r="A429" s="13">
        <v>428</v>
      </c>
      <c r="B429" s="13" t="s">
        <v>182</v>
      </c>
      <c r="C429" s="13" t="s">
        <v>139</v>
      </c>
      <c r="D429" s="13" t="s">
        <v>501</v>
      </c>
      <c r="E429" s="14">
        <v>45218</v>
      </c>
      <c r="F429" s="13" t="s">
        <v>23</v>
      </c>
      <c r="G429" s="13" t="s">
        <v>24</v>
      </c>
      <c r="H429" t="str">
        <f t="shared" si="6"/>
        <v>Non email user</v>
      </c>
    </row>
    <row r="430" spans="1:8">
      <c r="A430" s="13">
        <v>429</v>
      </c>
      <c r="B430" s="13" t="s">
        <v>120</v>
      </c>
      <c r="C430" s="13" t="s">
        <v>26</v>
      </c>
      <c r="D430" s="13" t="s">
        <v>502</v>
      </c>
      <c r="E430" s="14">
        <v>44964</v>
      </c>
      <c r="F430" s="13" t="s">
        <v>40</v>
      </c>
      <c r="G430" s="13" t="s">
        <v>24</v>
      </c>
      <c r="H430" t="str">
        <f t="shared" si="6"/>
        <v>Non email user</v>
      </c>
    </row>
    <row r="431" spans="1:8">
      <c r="A431" s="13">
        <v>430</v>
      </c>
      <c r="B431" s="13" t="s">
        <v>49</v>
      </c>
      <c r="C431" s="13" t="s">
        <v>69</v>
      </c>
      <c r="D431" s="13" t="s">
        <v>503</v>
      </c>
      <c r="E431" s="14">
        <v>45284</v>
      </c>
      <c r="F431" s="13" t="s">
        <v>23</v>
      </c>
      <c r="G431" s="13" t="s">
        <v>24</v>
      </c>
      <c r="H431" t="str">
        <f t="shared" si="6"/>
        <v>Non email user</v>
      </c>
    </row>
    <row r="432" spans="1:8">
      <c r="A432" s="13">
        <v>431</v>
      </c>
      <c r="B432" s="13" t="s">
        <v>88</v>
      </c>
      <c r="C432" s="13" t="s">
        <v>44</v>
      </c>
      <c r="D432" s="13" t="s">
        <v>504</v>
      </c>
      <c r="E432" s="14">
        <v>45139</v>
      </c>
      <c r="F432" s="13" t="s">
        <v>23</v>
      </c>
      <c r="G432" s="13" t="s">
        <v>24</v>
      </c>
      <c r="H432" t="str">
        <f t="shared" si="6"/>
        <v>Non email user</v>
      </c>
    </row>
    <row r="433" spans="1:8">
      <c r="A433" s="13">
        <v>432</v>
      </c>
      <c r="B433" s="13" t="s">
        <v>104</v>
      </c>
      <c r="C433" s="13" t="s">
        <v>81</v>
      </c>
      <c r="D433" s="13" t="s">
        <v>505</v>
      </c>
      <c r="E433" s="14">
        <v>45242</v>
      </c>
      <c r="F433" s="13" t="s">
        <v>36</v>
      </c>
      <c r="G433" s="13" t="s">
        <v>32</v>
      </c>
      <c r="H433" t="str">
        <f t="shared" si="6"/>
        <v>Email user</v>
      </c>
    </row>
    <row r="434" spans="1:8">
      <c r="A434" s="13">
        <v>433</v>
      </c>
      <c r="B434" s="13" t="s">
        <v>79</v>
      </c>
      <c r="C434" s="13" t="s">
        <v>34</v>
      </c>
      <c r="D434" s="13" t="s">
        <v>506</v>
      </c>
      <c r="E434" s="14">
        <v>45031</v>
      </c>
      <c r="F434" s="13" t="s">
        <v>36</v>
      </c>
      <c r="G434" s="13" t="s">
        <v>24</v>
      </c>
      <c r="H434" t="str">
        <f t="shared" si="6"/>
        <v>Non email user</v>
      </c>
    </row>
    <row r="435" spans="1:8">
      <c r="A435" s="13">
        <v>434</v>
      </c>
      <c r="B435" s="13" t="s">
        <v>71</v>
      </c>
      <c r="C435" s="13" t="s">
        <v>67</v>
      </c>
      <c r="D435" s="13" t="s">
        <v>507</v>
      </c>
      <c r="E435" s="14">
        <v>45259</v>
      </c>
      <c r="F435" s="13" t="s">
        <v>40</v>
      </c>
      <c r="G435" s="13" t="s">
        <v>32</v>
      </c>
      <c r="H435" t="str">
        <f t="shared" si="6"/>
        <v>Email user</v>
      </c>
    </row>
    <row r="436" spans="1:8">
      <c r="A436" s="13">
        <v>435</v>
      </c>
      <c r="B436" s="13" t="s">
        <v>25</v>
      </c>
      <c r="C436" s="13" t="s">
        <v>57</v>
      </c>
      <c r="D436" s="13" t="s">
        <v>508</v>
      </c>
      <c r="E436" s="14">
        <v>45280</v>
      </c>
      <c r="F436" s="13" t="s">
        <v>23</v>
      </c>
      <c r="G436" s="13" t="s">
        <v>59</v>
      </c>
      <c r="H436" t="str">
        <f t="shared" si="6"/>
        <v>Email user</v>
      </c>
    </row>
    <row r="437" spans="1:8">
      <c r="A437" s="13">
        <v>436</v>
      </c>
      <c r="B437" s="13" t="s">
        <v>43</v>
      </c>
      <c r="C437" s="13" t="s">
        <v>38</v>
      </c>
      <c r="D437" s="13" t="s">
        <v>509</v>
      </c>
      <c r="E437" s="14">
        <v>45206</v>
      </c>
      <c r="F437" s="13" t="s">
        <v>36</v>
      </c>
      <c r="G437" s="13" t="s">
        <v>59</v>
      </c>
      <c r="H437" t="str">
        <f t="shared" si="6"/>
        <v>Email user</v>
      </c>
    </row>
    <row r="438" spans="1:8">
      <c r="A438" s="13">
        <v>437</v>
      </c>
      <c r="B438" s="13" t="s">
        <v>86</v>
      </c>
      <c r="C438" s="13" t="s">
        <v>146</v>
      </c>
      <c r="D438" s="13" t="s">
        <v>510</v>
      </c>
      <c r="E438" s="14">
        <v>45010</v>
      </c>
      <c r="F438" s="13" t="s">
        <v>23</v>
      </c>
      <c r="G438" s="13" t="s">
        <v>24</v>
      </c>
      <c r="H438" t="str">
        <f t="shared" si="6"/>
        <v>Non email user</v>
      </c>
    </row>
    <row r="439" spans="1:8">
      <c r="A439" s="13">
        <v>438</v>
      </c>
      <c r="B439" s="13" t="s">
        <v>30</v>
      </c>
      <c r="C439" s="13" t="s">
        <v>61</v>
      </c>
      <c r="D439" s="13" t="s">
        <v>511</v>
      </c>
      <c r="E439" s="14">
        <v>45059</v>
      </c>
      <c r="F439" s="13" t="s">
        <v>36</v>
      </c>
      <c r="G439" s="13" t="s">
        <v>24</v>
      </c>
      <c r="H439" t="str">
        <f t="shared" si="6"/>
        <v>Non email user</v>
      </c>
    </row>
    <row r="440" spans="1:8">
      <c r="A440" s="13">
        <v>439</v>
      </c>
      <c r="B440" s="13" t="s">
        <v>53</v>
      </c>
      <c r="C440" s="13" t="s">
        <v>69</v>
      </c>
      <c r="D440" s="13" t="s">
        <v>512</v>
      </c>
      <c r="E440" s="14">
        <v>44987</v>
      </c>
      <c r="F440" s="13" t="s">
        <v>40</v>
      </c>
      <c r="G440" s="13" t="s">
        <v>32</v>
      </c>
      <c r="H440" t="str">
        <f t="shared" si="6"/>
        <v>Email user</v>
      </c>
    </row>
    <row r="441" spans="1:8">
      <c r="A441" s="13">
        <v>440</v>
      </c>
      <c r="B441" s="13" t="s">
        <v>25</v>
      </c>
      <c r="C441" s="13" t="s">
        <v>69</v>
      </c>
      <c r="D441" s="13" t="s">
        <v>513</v>
      </c>
      <c r="E441" s="14">
        <v>45061</v>
      </c>
      <c r="F441" s="13" t="s">
        <v>78</v>
      </c>
      <c r="G441" s="13" t="s">
        <v>24</v>
      </c>
      <c r="H441" t="str">
        <f t="shared" si="6"/>
        <v>Non email user</v>
      </c>
    </row>
    <row r="442" spans="1:8">
      <c r="A442" s="13">
        <v>441</v>
      </c>
      <c r="B442" s="13" t="s">
        <v>20</v>
      </c>
      <c r="C442" s="13" t="s">
        <v>76</v>
      </c>
      <c r="D442" s="13" t="s">
        <v>514</v>
      </c>
      <c r="E442" s="14">
        <v>44955</v>
      </c>
      <c r="F442" s="13" t="s">
        <v>23</v>
      </c>
      <c r="G442" s="13" t="s">
        <v>24</v>
      </c>
      <c r="H442" t="str">
        <f t="shared" si="6"/>
        <v>Non email user</v>
      </c>
    </row>
    <row r="443" spans="1:8">
      <c r="A443" s="13">
        <v>442</v>
      </c>
      <c r="B443" s="13" t="s">
        <v>83</v>
      </c>
      <c r="C443" s="13" t="s">
        <v>51</v>
      </c>
      <c r="D443" s="13" t="s">
        <v>515</v>
      </c>
      <c r="E443" s="14">
        <v>45278</v>
      </c>
      <c r="F443" s="13" t="s">
        <v>78</v>
      </c>
      <c r="G443" s="13" t="s">
        <v>24</v>
      </c>
      <c r="H443" t="str">
        <f t="shared" si="6"/>
        <v>Non email user</v>
      </c>
    </row>
    <row r="444" spans="1:8">
      <c r="A444" s="13">
        <v>443</v>
      </c>
      <c r="B444" s="13" t="s">
        <v>156</v>
      </c>
      <c r="C444" s="13" t="s">
        <v>57</v>
      </c>
      <c r="D444" s="13" t="s">
        <v>516</v>
      </c>
      <c r="E444" s="14">
        <v>44928</v>
      </c>
      <c r="F444" s="13" t="s">
        <v>40</v>
      </c>
      <c r="G444" s="13" t="s">
        <v>24</v>
      </c>
      <c r="H444" t="str">
        <f t="shared" si="6"/>
        <v>Non email user</v>
      </c>
    </row>
    <row r="445" spans="1:8">
      <c r="A445" s="13">
        <v>444</v>
      </c>
      <c r="B445" s="13" t="s">
        <v>49</v>
      </c>
      <c r="C445" s="13" t="s">
        <v>57</v>
      </c>
      <c r="D445" s="13" t="s">
        <v>517</v>
      </c>
      <c r="E445" s="14">
        <v>45245</v>
      </c>
      <c r="F445" s="13" t="s">
        <v>23</v>
      </c>
      <c r="G445" s="13" t="s">
        <v>24</v>
      </c>
      <c r="H445" t="str">
        <f t="shared" si="6"/>
        <v>Non email user</v>
      </c>
    </row>
    <row r="446" spans="1:8">
      <c r="A446" s="13">
        <v>445</v>
      </c>
      <c r="B446" s="13" t="s">
        <v>83</v>
      </c>
      <c r="C446" s="13" t="s">
        <v>144</v>
      </c>
      <c r="D446" s="13" t="s">
        <v>518</v>
      </c>
      <c r="E446" s="14">
        <v>45292</v>
      </c>
      <c r="F446" s="13" t="s">
        <v>23</v>
      </c>
      <c r="G446" s="13" t="s">
        <v>32</v>
      </c>
      <c r="H446" t="str">
        <f t="shared" si="6"/>
        <v>Email user</v>
      </c>
    </row>
    <row r="447" spans="1:8">
      <c r="A447" s="13">
        <v>446</v>
      </c>
      <c r="B447" s="13" t="s">
        <v>33</v>
      </c>
      <c r="C447" s="13" t="s">
        <v>99</v>
      </c>
      <c r="D447" s="13" t="s">
        <v>519</v>
      </c>
      <c r="E447" s="14">
        <v>45090</v>
      </c>
      <c r="F447" s="13" t="s">
        <v>28</v>
      </c>
      <c r="G447" s="13" t="s">
        <v>24</v>
      </c>
      <c r="H447" t="str">
        <f t="shared" si="6"/>
        <v>Non email user</v>
      </c>
    </row>
    <row r="448" spans="1:8">
      <c r="A448" s="13">
        <v>447</v>
      </c>
      <c r="B448" s="13" t="s">
        <v>37</v>
      </c>
      <c r="C448" s="13" t="s">
        <v>51</v>
      </c>
      <c r="D448" s="13" t="s">
        <v>520</v>
      </c>
      <c r="E448" s="14">
        <v>45205</v>
      </c>
      <c r="F448" s="13" t="s">
        <v>40</v>
      </c>
      <c r="G448" s="13" t="s">
        <v>32</v>
      </c>
      <c r="H448" t="str">
        <f t="shared" si="6"/>
        <v>Email user</v>
      </c>
    </row>
    <row r="449" spans="1:8">
      <c r="A449" s="13">
        <v>448</v>
      </c>
      <c r="B449" s="13" t="s">
        <v>30</v>
      </c>
      <c r="C449" s="13" t="s">
        <v>144</v>
      </c>
      <c r="D449" s="13" t="s">
        <v>521</v>
      </c>
      <c r="E449" s="14">
        <v>44962</v>
      </c>
      <c r="F449" s="13" t="s">
        <v>23</v>
      </c>
      <c r="G449" s="13" t="s">
        <v>24</v>
      </c>
      <c r="H449" t="str">
        <f t="shared" si="6"/>
        <v>Non email user</v>
      </c>
    </row>
    <row r="450" spans="1:8">
      <c r="A450" s="13">
        <v>449</v>
      </c>
      <c r="B450" s="13" t="s">
        <v>79</v>
      </c>
      <c r="C450" s="13" t="s">
        <v>101</v>
      </c>
      <c r="D450" s="13" t="s">
        <v>522</v>
      </c>
      <c r="E450" s="14">
        <v>45233</v>
      </c>
      <c r="F450" s="13" t="s">
        <v>40</v>
      </c>
      <c r="G450" s="13" t="s">
        <v>24</v>
      </c>
      <c r="H450" t="str">
        <f t="shared" si="6"/>
        <v>Non email user</v>
      </c>
    </row>
    <row r="451" spans="1:8">
      <c r="A451" s="13">
        <v>450</v>
      </c>
      <c r="B451" s="13" t="s">
        <v>79</v>
      </c>
      <c r="C451" s="13" t="s">
        <v>67</v>
      </c>
      <c r="D451" s="13" t="s">
        <v>523</v>
      </c>
      <c r="E451" s="14">
        <v>45245</v>
      </c>
      <c r="F451" s="13" t="s">
        <v>36</v>
      </c>
      <c r="G451" s="13" t="s">
        <v>24</v>
      </c>
      <c r="H451" t="str">
        <f t="shared" ref="H451:H514" si="7">IF(OR(G451="Regular",G451="VIP"),"Email user","Non email user")</f>
        <v>Non email user</v>
      </c>
    </row>
    <row r="452" spans="1:8">
      <c r="A452" s="13">
        <v>451</v>
      </c>
      <c r="B452" s="13" t="s">
        <v>37</v>
      </c>
      <c r="C452" s="13" t="s">
        <v>30</v>
      </c>
      <c r="D452" s="13" t="s">
        <v>524</v>
      </c>
      <c r="E452" s="14">
        <v>45027</v>
      </c>
      <c r="F452" s="13" t="s">
        <v>78</v>
      </c>
      <c r="G452" s="13" t="s">
        <v>24</v>
      </c>
      <c r="H452" t="str">
        <f t="shared" si="7"/>
        <v>Non email user</v>
      </c>
    </row>
    <row r="453" spans="1:8">
      <c r="A453" s="13">
        <v>452</v>
      </c>
      <c r="B453" s="13" t="s">
        <v>33</v>
      </c>
      <c r="C453" s="13" t="s">
        <v>146</v>
      </c>
      <c r="D453" s="13" t="s">
        <v>525</v>
      </c>
      <c r="E453" s="14">
        <v>45239</v>
      </c>
      <c r="F453" s="13" t="s">
        <v>40</v>
      </c>
      <c r="G453" s="13" t="s">
        <v>32</v>
      </c>
      <c r="H453" t="str">
        <f t="shared" si="7"/>
        <v>Email user</v>
      </c>
    </row>
    <row r="454" spans="1:8">
      <c r="A454" s="13">
        <v>453</v>
      </c>
      <c r="B454" s="13" t="s">
        <v>63</v>
      </c>
      <c r="C454" s="13" t="s">
        <v>81</v>
      </c>
      <c r="D454" s="13" t="s">
        <v>526</v>
      </c>
      <c r="E454" s="14">
        <v>44931</v>
      </c>
      <c r="F454" s="13" t="s">
        <v>28</v>
      </c>
      <c r="G454" s="13" t="s">
        <v>59</v>
      </c>
      <c r="H454" t="str">
        <f t="shared" si="7"/>
        <v>Email user</v>
      </c>
    </row>
    <row r="455" spans="1:8">
      <c r="A455" s="13">
        <v>454</v>
      </c>
      <c r="B455" s="13" t="s">
        <v>120</v>
      </c>
      <c r="C455" s="13" t="s">
        <v>139</v>
      </c>
      <c r="D455" s="13" t="s">
        <v>527</v>
      </c>
      <c r="E455" s="14">
        <v>45084</v>
      </c>
      <c r="F455" s="13" t="s">
        <v>40</v>
      </c>
      <c r="G455" s="13" t="s">
        <v>32</v>
      </c>
      <c r="H455" t="str">
        <f t="shared" si="7"/>
        <v>Email user</v>
      </c>
    </row>
    <row r="456" spans="1:8">
      <c r="A456" s="13">
        <v>455</v>
      </c>
      <c r="B456" s="13" t="s">
        <v>33</v>
      </c>
      <c r="C456" s="13" t="s">
        <v>99</v>
      </c>
      <c r="D456" s="13" t="s">
        <v>528</v>
      </c>
      <c r="E456" s="14">
        <v>44957</v>
      </c>
      <c r="F456" s="13" t="s">
        <v>36</v>
      </c>
      <c r="G456" s="13" t="s">
        <v>24</v>
      </c>
      <c r="H456" t="str">
        <f t="shared" si="7"/>
        <v>Non email user</v>
      </c>
    </row>
    <row r="457" spans="1:8">
      <c r="A457" s="13">
        <v>456</v>
      </c>
      <c r="B457" s="13" t="s">
        <v>104</v>
      </c>
      <c r="C457" s="13" t="s">
        <v>144</v>
      </c>
      <c r="D457" s="13" t="s">
        <v>529</v>
      </c>
      <c r="E457" s="14">
        <v>45193</v>
      </c>
      <c r="F457" s="13" t="s">
        <v>23</v>
      </c>
      <c r="G457" s="13" t="s">
        <v>24</v>
      </c>
      <c r="H457" t="str">
        <f t="shared" si="7"/>
        <v>Non email user</v>
      </c>
    </row>
    <row r="458" spans="1:8">
      <c r="A458" s="13">
        <v>457</v>
      </c>
      <c r="B458" s="13" t="s">
        <v>63</v>
      </c>
      <c r="C458" s="13" t="s">
        <v>76</v>
      </c>
      <c r="D458" s="13" t="s">
        <v>530</v>
      </c>
      <c r="E458" s="14">
        <v>44970</v>
      </c>
      <c r="F458" s="13" t="s">
        <v>78</v>
      </c>
      <c r="G458" s="13" t="s">
        <v>59</v>
      </c>
      <c r="H458" t="str">
        <f t="shared" si="7"/>
        <v>Email user</v>
      </c>
    </row>
    <row r="459" spans="1:8">
      <c r="A459" s="13">
        <v>458</v>
      </c>
      <c r="B459" s="13" t="s">
        <v>182</v>
      </c>
      <c r="C459" s="13" t="s">
        <v>81</v>
      </c>
      <c r="D459" s="13" t="s">
        <v>531</v>
      </c>
      <c r="E459" s="14">
        <v>44965</v>
      </c>
      <c r="F459" s="13" t="s">
        <v>78</v>
      </c>
      <c r="G459" s="13" t="s">
        <v>24</v>
      </c>
      <c r="H459" t="str">
        <f t="shared" si="7"/>
        <v>Non email user</v>
      </c>
    </row>
    <row r="460" spans="1:8">
      <c r="A460" s="13">
        <v>459</v>
      </c>
      <c r="B460" s="13" t="s">
        <v>25</v>
      </c>
      <c r="C460" s="13" t="s">
        <v>96</v>
      </c>
      <c r="D460" s="13" t="s">
        <v>532</v>
      </c>
      <c r="E460" s="14">
        <v>45048</v>
      </c>
      <c r="F460" s="13" t="s">
        <v>28</v>
      </c>
      <c r="G460" s="13" t="s">
        <v>32</v>
      </c>
      <c r="H460" t="str">
        <f t="shared" si="7"/>
        <v>Email user</v>
      </c>
    </row>
    <row r="461" spans="1:8">
      <c r="A461" s="13">
        <v>460</v>
      </c>
      <c r="B461" s="13" t="s">
        <v>41</v>
      </c>
      <c r="C461" s="13" t="s">
        <v>139</v>
      </c>
      <c r="D461" s="13" t="s">
        <v>533</v>
      </c>
      <c r="E461" s="14">
        <v>45094</v>
      </c>
      <c r="F461" s="13" t="s">
        <v>28</v>
      </c>
      <c r="G461" s="13" t="s">
        <v>24</v>
      </c>
      <c r="H461" t="str">
        <f t="shared" si="7"/>
        <v>Non email user</v>
      </c>
    </row>
    <row r="462" spans="1:8">
      <c r="A462" s="13">
        <v>461</v>
      </c>
      <c r="B462" s="13" t="s">
        <v>33</v>
      </c>
      <c r="C462" s="13" t="s">
        <v>34</v>
      </c>
      <c r="D462" s="13" t="s">
        <v>534</v>
      </c>
      <c r="E462" s="14">
        <v>44996</v>
      </c>
      <c r="F462" s="13" t="s">
        <v>78</v>
      </c>
      <c r="G462" s="13" t="s">
        <v>59</v>
      </c>
      <c r="H462" t="str">
        <f t="shared" si="7"/>
        <v>Email user</v>
      </c>
    </row>
    <row r="463" spans="1:8">
      <c r="A463" s="13">
        <v>462</v>
      </c>
      <c r="B463" s="13" t="s">
        <v>156</v>
      </c>
      <c r="C463" s="13" t="s">
        <v>26</v>
      </c>
      <c r="D463" s="13" t="s">
        <v>535</v>
      </c>
      <c r="E463" s="14">
        <v>45087</v>
      </c>
      <c r="F463" s="13" t="s">
        <v>23</v>
      </c>
      <c r="G463" s="13" t="s">
        <v>59</v>
      </c>
      <c r="H463" t="str">
        <f t="shared" si="7"/>
        <v>Email user</v>
      </c>
    </row>
    <row r="464" spans="1:8">
      <c r="A464" s="13">
        <v>463</v>
      </c>
      <c r="B464" s="13" t="s">
        <v>63</v>
      </c>
      <c r="C464" s="13" t="s">
        <v>136</v>
      </c>
      <c r="D464" s="13" t="s">
        <v>536</v>
      </c>
      <c r="E464" s="14">
        <v>45164</v>
      </c>
      <c r="F464" s="13" t="s">
        <v>28</v>
      </c>
      <c r="G464" s="13" t="s">
        <v>24</v>
      </c>
      <c r="H464" t="str">
        <f t="shared" si="7"/>
        <v>Non email user</v>
      </c>
    </row>
    <row r="465" spans="1:8">
      <c r="A465" s="13">
        <v>464</v>
      </c>
      <c r="B465" s="13" t="s">
        <v>104</v>
      </c>
      <c r="C465" s="13" t="s">
        <v>26</v>
      </c>
      <c r="D465" s="13" t="s">
        <v>537</v>
      </c>
      <c r="E465" s="14">
        <v>45082</v>
      </c>
      <c r="F465" s="13" t="s">
        <v>78</v>
      </c>
      <c r="G465" s="13" t="s">
        <v>59</v>
      </c>
      <c r="H465" t="str">
        <f t="shared" si="7"/>
        <v>Email user</v>
      </c>
    </row>
    <row r="466" spans="1:8">
      <c r="A466" s="13">
        <v>465</v>
      </c>
      <c r="B466" s="13" t="s">
        <v>41</v>
      </c>
      <c r="C466" s="13" t="s">
        <v>146</v>
      </c>
      <c r="D466" s="13" t="s">
        <v>538</v>
      </c>
      <c r="E466" s="14">
        <v>45260</v>
      </c>
      <c r="F466" s="13" t="s">
        <v>28</v>
      </c>
      <c r="G466" s="13" t="s">
        <v>24</v>
      </c>
      <c r="H466" t="str">
        <f t="shared" si="7"/>
        <v>Non email user</v>
      </c>
    </row>
    <row r="467" spans="1:8">
      <c r="A467" s="13">
        <v>466</v>
      </c>
      <c r="B467" s="13" t="s">
        <v>65</v>
      </c>
      <c r="C467" s="13" t="s">
        <v>96</v>
      </c>
      <c r="D467" s="13" t="s">
        <v>539</v>
      </c>
      <c r="E467" s="14">
        <v>45269</v>
      </c>
      <c r="F467" s="13" t="s">
        <v>40</v>
      </c>
      <c r="G467" s="13" t="s">
        <v>24</v>
      </c>
      <c r="H467" t="str">
        <f t="shared" si="7"/>
        <v>Non email user</v>
      </c>
    </row>
    <row r="468" spans="1:8">
      <c r="A468" s="13">
        <v>467</v>
      </c>
      <c r="B468" s="13" t="s">
        <v>92</v>
      </c>
      <c r="C468" s="13" t="s">
        <v>54</v>
      </c>
      <c r="D468" s="13" t="s">
        <v>540</v>
      </c>
      <c r="E468" s="14">
        <v>45054</v>
      </c>
      <c r="F468" s="13" t="s">
        <v>40</v>
      </c>
      <c r="G468" s="13" t="s">
        <v>24</v>
      </c>
      <c r="H468" t="str">
        <f t="shared" si="7"/>
        <v>Non email user</v>
      </c>
    </row>
    <row r="469" spans="1:8">
      <c r="A469" s="13">
        <v>468</v>
      </c>
      <c r="B469" s="13" t="s">
        <v>182</v>
      </c>
      <c r="C469" s="13" t="s">
        <v>21</v>
      </c>
      <c r="D469" s="13" t="s">
        <v>541</v>
      </c>
      <c r="E469" s="14">
        <v>45263</v>
      </c>
      <c r="F469" s="13" t="s">
        <v>36</v>
      </c>
      <c r="G469" s="13" t="s">
        <v>32</v>
      </c>
      <c r="H469" t="str">
        <f t="shared" si="7"/>
        <v>Email user</v>
      </c>
    </row>
    <row r="470" spans="1:8">
      <c r="A470" s="13">
        <v>469</v>
      </c>
      <c r="B470" s="13" t="s">
        <v>71</v>
      </c>
      <c r="C470" s="13" t="s">
        <v>51</v>
      </c>
      <c r="D470" s="13" t="s">
        <v>542</v>
      </c>
      <c r="E470" s="14">
        <v>45257</v>
      </c>
      <c r="F470" s="13" t="s">
        <v>40</v>
      </c>
      <c r="G470" s="13" t="s">
        <v>24</v>
      </c>
      <c r="H470" t="str">
        <f t="shared" si="7"/>
        <v>Non email user</v>
      </c>
    </row>
    <row r="471" spans="1:8">
      <c r="A471" s="13">
        <v>470</v>
      </c>
      <c r="B471" s="13" t="s">
        <v>56</v>
      </c>
      <c r="C471" s="13" t="s">
        <v>34</v>
      </c>
      <c r="D471" s="13" t="s">
        <v>543</v>
      </c>
      <c r="E471" s="14">
        <v>45283</v>
      </c>
      <c r="F471" s="13" t="s">
        <v>36</v>
      </c>
      <c r="G471" s="13" t="s">
        <v>24</v>
      </c>
      <c r="H471" t="str">
        <f t="shared" si="7"/>
        <v>Non email user</v>
      </c>
    </row>
    <row r="472" spans="1:8">
      <c r="A472" s="13">
        <v>471</v>
      </c>
      <c r="B472" s="13" t="s">
        <v>92</v>
      </c>
      <c r="C472" s="13" t="s">
        <v>146</v>
      </c>
      <c r="D472" s="13" t="s">
        <v>544</v>
      </c>
      <c r="E472" s="14">
        <v>45249</v>
      </c>
      <c r="F472" s="13" t="s">
        <v>40</v>
      </c>
      <c r="G472" s="13" t="s">
        <v>59</v>
      </c>
      <c r="H472" t="str">
        <f t="shared" si="7"/>
        <v>Email user</v>
      </c>
    </row>
    <row r="473" spans="1:8">
      <c r="A473" s="13">
        <v>472</v>
      </c>
      <c r="B473" s="13" t="s">
        <v>92</v>
      </c>
      <c r="C473" s="13" t="s">
        <v>144</v>
      </c>
      <c r="D473" s="13" t="s">
        <v>545</v>
      </c>
      <c r="E473" s="14">
        <v>45218</v>
      </c>
      <c r="F473" s="13" t="s">
        <v>23</v>
      </c>
      <c r="G473" s="13" t="s">
        <v>24</v>
      </c>
      <c r="H473" t="str">
        <f t="shared" si="7"/>
        <v>Non email user</v>
      </c>
    </row>
    <row r="474" spans="1:8">
      <c r="A474" s="13">
        <v>473</v>
      </c>
      <c r="B474" s="13" t="s">
        <v>71</v>
      </c>
      <c r="C474" s="13" t="s">
        <v>30</v>
      </c>
      <c r="D474" s="13" t="s">
        <v>546</v>
      </c>
      <c r="E474" s="14">
        <v>45204</v>
      </c>
      <c r="F474" s="13" t="s">
        <v>23</v>
      </c>
      <c r="G474" s="13" t="s">
        <v>32</v>
      </c>
      <c r="H474" t="str">
        <f t="shared" si="7"/>
        <v>Email user</v>
      </c>
    </row>
    <row r="475" spans="1:8">
      <c r="A475" s="13">
        <v>474</v>
      </c>
      <c r="B475" s="13" t="s">
        <v>46</v>
      </c>
      <c r="C475" s="13" t="s">
        <v>26</v>
      </c>
      <c r="D475" s="13" t="s">
        <v>547</v>
      </c>
      <c r="E475" s="14">
        <v>45234</v>
      </c>
      <c r="F475" s="13" t="s">
        <v>36</v>
      </c>
      <c r="G475" s="13" t="s">
        <v>59</v>
      </c>
      <c r="H475" t="str">
        <f t="shared" si="7"/>
        <v>Email user</v>
      </c>
    </row>
    <row r="476" spans="1:8">
      <c r="A476" s="13">
        <v>475</v>
      </c>
      <c r="B476" s="13" t="s">
        <v>43</v>
      </c>
      <c r="C476" s="13" t="s">
        <v>38</v>
      </c>
      <c r="D476" s="13" t="s">
        <v>548</v>
      </c>
      <c r="E476" s="14">
        <v>45254</v>
      </c>
      <c r="F476" s="13" t="s">
        <v>23</v>
      </c>
      <c r="G476" s="13" t="s">
        <v>24</v>
      </c>
      <c r="H476" t="str">
        <f t="shared" si="7"/>
        <v>Non email user</v>
      </c>
    </row>
    <row r="477" spans="1:8">
      <c r="A477" s="13">
        <v>476</v>
      </c>
      <c r="B477" s="13" t="s">
        <v>29</v>
      </c>
      <c r="C477" s="13" t="s">
        <v>30</v>
      </c>
      <c r="D477" s="13" t="s">
        <v>549</v>
      </c>
      <c r="E477" s="14">
        <v>45256</v>
      </c>
      <c r="F477" s="13" t="s">
        <v>23</v>
      </c>
      <c r="G477" s="13" t="s">
        <v>59</v>
      </c>
      <c r="H477" t="str">
        <f t="shared" si="7"/>
        <v>Email user</v>
      </c>
    </row>
    <row r="478" spans="1:8">
      <c r="A478" s="13">
        <v>477</v>
      </c>
      <c r="B478" s="13" t="s">
        <v>46</v>
      </c>
      <c r="C478" s="13" t="s">
        <v>81</v>
      </c>
      <c r="D478" s="13" t="s">
        <v>550</v>
      </c>
      <c r="E478" s="14">
        <v>45196</v>
      </c>
      <c r="F478" s="13" t="s">
        <v>36</v>
      </c>
      <c r="G478" s="13" t="s">
        <v>24</v>
      </c>
      <c r="H478" t="str">
        <f t="shared" si="7"/>
        <v>Non email user</v>
      </c>
    </row>
    <row r="479" spans="1:8">
      <c r="A479" s="13">
        <v>478</v>
      </c>
      <c r="B479" s="13" t="s">
        <v>29</v>
      </c>
      <c r="C479" s="13" t="s">
        <v>123</v>
      </c>
      <c r="D479" s="13" t="s">
        <v>551</v>
      </c>
      <c r="E479" s="14">
        <v>45292</v>
      </c>
      <c r="F479" s="13" t="s">
        <v>28</v>
      </c>
      <c r="G479" s="13" t="s">
        <v>24</v>
      </c>
      <c r="H479" t="str">
        <f t="shared" si="7"/>
        <v>Non email user</v>
      </c>
    </row>
    <row r="480" spans="1:8">
      <c r="A480" s="13">
        <v>479</v>
      </c>
      <c r="B480" s="13" t="s">
        <v>20</v>
      </c>
      <c r="C480" s="13" t="s">
        <v>51</v>
      </c>
      <c r="D480" s="13" t="s">
        <v>552</v>
      </c>
      <c r="E480" s="14">
        <v>45184</v>
      </c>
      <c r="F480" s="13" t="s">
        <v>28</v>
      </c>
      <c r="G480" s="13" t="s">
        <v>24</v>
      </c>
      <c r="H480" t="str">
        <f t="shared" si="7"/>
        <v>Non email user</v>
      </c>
    </row>
    <row r="481" spans="1:8">
      <c r="A481" s="13">
        <v>480</v>
      </c>
      <c r="B481" s="13" t="s">
        <v>83</v>
      </c>
      <c r="C481" s="13" t="s">
        <v>123</v>
      </c>
      <c r="D481" s="13" t="s">
        <v>553</v>
      </c>
      <c r="E481" s="14">
        <v>45263</v>
      </c>
      <c r="F481" s="13" t="s">
        <v>40</v>
      </c>
      <c r="G481" s="13" t="s">
        <v>24</v>
      </c>
      <c r="H481" t="str">
        <f t="shared" si="7"/>
        <v>Non email user</v>
      </c>
    </row>
    <row r="482" spans="1:8">
      <c r="A482" s="13">
        <v>481</v>
      </c>
      <c r="B482" s="13" t="s">
        <v>56</v>
      </c>
      <c r="C482" s="13" t="s">
        <v>144</v>
      </c>
      <c r="D482" s="13" t="s">
        <v>554</v>
      </c>
      <c r="E482" s="14">
        <v>45168</v>
      </c>
      <c r="F482" s="13" t="s">
        <v>78</v>
      </c>
      <c r="G482" s="13" t="s">
        <v>24</v>
      </c>
      <c r="H482" t="str">
        <f t="shared" si="7"/>
        <v>Non email user</v>
      </c>
    </row>
    <row r="483" spans="1:8">
      <c r="A483" s="13">
        <v>482</v>
      </c>
      <c r="B483" s="13" t="s">
        <v>37</v>
      </c>
      <c r="C483" s="13" t="s">
        <v>57</v>
      </c>
      <c r="D483" s="13" t="s">
        <v>555</v>
      </c>
      <c r="E483" s="14">
        <v>44978</v>
      </c>
      <c r="F483" s="13" t="s">
        <v>36</v>
      </c>
      <c r="G483" s="13" t="s">
        <v>24</v>
      </c>
      <c r="H483" t="str">
        <f t="shared" si="7"/>
        <v>Non email user</v>
      </c>
    </row>
    <row r="484" spans="1:8">
      <c r="A484" s="13">
        <v>483</v>
      </c>
      <c r="B484" s="13" t="s">
        <v>56</v>
      </c>
      <c r="C484" s="13" t="s">
        <v>54</v>
      </c>
      <c r="D484" s="13" t="s">
        <v>556</v>
      </c>
      <c r="E484" s="14">
        <v>44955</v>
      </c>
      <c r="F484" s="13" t="s">
        <v>36</v>
      </c>
      <c r="G484" s="13" t="s">
        <v>24</v>
      </c>
      <c r="H484" t="str">
        <f t="shared" si="7"/>
        <v>Non email user</v>
      </c>
    </row>
    <row r="485" spans="1:8">
      <c r="A485" s="13">
        <v>484</v>
      </c>
      <c r="B485" s="13" t="s">
        <v>71</v>
      </c>
      <c r="C485" s="13" t="s">
        <v>51</v>
      </c>
      <c r="D485" s="13" t="s">
        <v>557</v>
      </c>
      <c r="E485" s="14">
        <v>45015</v>
      </c>
      <c r="F485" s="13" t="s">
        <v>36</v>
      </c>
      <c r="G485" s="13" t="s">
        <v>32</v>
      </c>
      <c r="H485" t="str">
        <f t="shared" si="7"/>
        <v>Email user</v>
      </c>
    </row>
    <row r="486" spans="1:8">
      <c r="A486" s="13">
        <v>485</v>
      </c>
      <c r="B486" s="13" t="s">
        <v>41</v>
      </c>
      <c r="C486" s="13" t="s">
        <v>44</v>
      </c>
      <c r="D486" s="13" t="s">
        <v>558</v>
      </c>
      <c r="E486" s="14">
        <v>45216</v>
      </c>
      <c r="F486" s="13" t="s">
        <v>40</v>
      </c>
      <c r="G486" s="13" t="s">
        <v>24</v>
      </c>
      <c r="H486" t="str">
        <f t="shared" si="7"/>
        <v>Non email user</v>
      </c>
    </row>
    <row r="487" spans="1:8">
      <c r="A487" s="13">
        <v>486</v>
      </c>
      <c r="B487" s="13" t="s">
        <v>63</v>
      </c>
      <c r="C487" s="13" t="s">
        <v>67</v>
      </c>
      <c r="D487" s="13" t="s">
        <v>559</v>
      </c>
      <c r="E487" s="14">
        <v>45215</v>
      </c>
      <c r="F487" s="13" t="s">
        <v>36</v>
      </c>
      <c r="G487" s="13" t="s">
        <v>24</v>
      </c>
      <c r="H487" t="str">
        <f t="shared" si="7"/>
        <v>Non email user</v>
      </c>
    </row>
    <row r="488" spans="1:8">
      <c r="A488" s="13">
        <v>487</v>
      </c>
      <c r="B488" s="13" t="s">
        <v>20</v>
      </c>
      <c r="C488" s="13" t="s">
        <v>54</v>
      </c>
      <c r="D488" s="13" t="s">
        <v>560</v>
      </c>
      <c r="E488" s="14">
        <v>45229</v>
      </c>
      <c r="F488" s="13" t="s">
        <v>40</v>
      </c>
      <c r="G488" s="13" t="s">
        <v>59</v>
      </c>
      <c r="H488" t="str">
        <f t="shared" si="7"/>
        <v>Email user</v>
      </c>
    </row>
    <row r="489" spans="1:8">
      <c r="A489" s="13">
        <v>488</v>
      </c>
      <c r="B489" s="13" t="s">
        <v>33</v>
      </c>
      <c r="C489" s="13" t="s">
        <v>38</v>
      </c>
      <c r="D489" s="13" t="s">
        <v>561</v>
      </c>
      <c r="E489" s="14">
        <v>45224</v>
      </c>
      <c r="F489" s="13" t="s">
        <v>23</v>
      </c>
      <c r="G489" s="13" t="s">
        <v>59</v>
      </c>
      <c r="H489" t="str">
        <f t="shared" si="7"/>
        <v>Email user</v>
      </c>
    </row>
    <row r="490" spans="1:8">
      <c r="A490" s="13">
        <v>489</v>
      </c>
      <c r="B490" s="13" t="s">
        <v>43</v>
      </c>
      <c r="C490" s="13" t="s">
        <v>136</v>
      </c>
      <c r="D490" s="13" t="s">
        <v>562</v>
      </c>
      <c r="E490" s="14">
        <v>45101</v>
      </c>
      <c r="F490" s="13" t="s">
        <v>36</v>
      </c>
      <c r="G490" s="13" t="s">
        <v>24</v>
      </c>
      <c r="H490" t="str">
        <f t="shared" si="7"/>
        <v>Non email user</v>
      </c>
    </row>
    <row r="491" spans="1:8">
      <c r="A491" s="13">
        <v>490</v>
      </c>
      <c r="B491" s="13" t="s">
        <v>41</v>
      </c>
      <c r="C491" s="13" t="s">
        <v>144</v>
      </c>
      <c r="D491" s="13" t="s">
        <v>563</v>
      </c>
      <c r="E491" s="14">
        <v>45216</v>
      </c>
      <c r="F491" s="13" t="s">
        <v>36</v>
      </c>
      <c r="G491" s="13" t="s">
        <v>24</v>
      </c>
      <c r="H491" t="str">
        <f t="shared" si="7"/>
        <v>Non email user</v>
      </c>
    </row>
    <row r="492" spans="1:8">
      <c r="A492" s="13">
        <v>491</v>
      </c>
      <c r="B492" s="13" t="s">
        <v>30</v>
      </c>
      <c r="C492" s="13" t="s">
        <v>51</v>
      </c>
      <c r="D492" s="13" t="s">
        <v>564</v>
      </c>
      <c r="E492" s="14">
        <v>45118</v>
      </c>
      <c r="F492" s="13" t="s">
        <v>23</v>
      </c>
      <c r="G492" s="13" t="s">
        <v>24</v>
      </c>
      <c r="H492" t="str">
        <f t="shared" si="7"/>
        <v>Non email user</v>
      </c>
    </row>
    <row r="493" spans="1:8">
      <c r="A493" s="13">
        <v>492</v>
      </c>
      <c r="B493" s="13" t="s">
        <v>41</v>
      </c>
      <c r="C493" s="13" t="s">
        <v>73</v>
      </c>
      <c r="D493" s="13" t="s">
        <v>565</v>
      </c>
      <c r="E493" s="14">
        <v>45271</v>
      </c>
      <c r="F493" s="13" t="s">
        <v>23</v>
      </c>
      <c r="G493" s="13" t="s">
        <v>24</v>
      </c>
      <c r="H493" t="str">
        <f t="shared" si="7"/>
        <v>Non email user</v>
      </c>
    </row>
    <row r="494" spans="1:8">
      <c r="A494" s="13">
        <v>493</v>
      </c>
      <c r="B494" s="13" t="s">
        <v>20</v>
      </c>
      <c r="C494" s="13" t="s">
        <v>81</v>
      </c>
      <c r="D494" s="13" t="s">
        <v>566</v>
      </c>
      <c r="E494" s="14">
        <v>45220</v>
      </c>
      <c r="F494" s="13" t="s">
        <v>78</v>
      </c>
      <c r="G494" s="13" t="s">
        <v>24</v>
      </c>
      <c r="H494" t="str">
        <f t="shared" si="7"/>
        <v>Non email user</v>
      </c>
    </row>
    <row r="495" spans="1:8">
      <c r="A495" s="13">
        <v>494</v>
      </c>
      <c r="B495" s="13" t="s">
        <v>33</v>
      </c>
      <c r="C495" s="13" t="s">
        <v>96</v>
      </c>
      <c r="D495" s="13" t="s">
        <v>567</v>
      </c>
      <c r="E495" s="14">
        <v>45016</v>
      </c>
      <c r="F495" s="13" t="s">
        <v>23</v>
      </c>
      <c r="G495" s="13" t="s">
        <v>32</v>
      </c>
      <c r="H495" t="str">
        <f t="shared" si="7"/>
        <v>Email user</v>
      </c>
    </row>
    <row r="496" spans="1:8">
      <c r="A496" s="13">
        <v>495</v>
      </c>
      <c r="B496" s="13" t="s">
        <v>86</v>
      </c>
      <c r="C496" s="13" t="s">
        <v>73</v>
      </c>
      <c r="D496" s="13" t="s">
        <v>568</v>
      </c>
      <c r="E496" s="14">
        <v>45291</v>
      </c>
      <c r="F496" s="13" t="s">
        <v>78</v>
      </c>
      <c r="G496" s="13" t="s">
        <v>24</v>
      </c>
      <c r="H496" t="str">
        <f t="shared" si="7"/>
        <v>Non email user</v>
      </c>
    </row>
    <row r="497" spans="1:8">
      <c r="A497" s="13">
        <v>496</v>
      </c>
      <c r="B497" s="13" t="s">
        <v>37</v>
      </c>
      <c r="C497" s="13" t="s">
        <v>144</v>
      </c>
      <c r="D497" s="13" t="s">
        <v>569</v>
      </c>
      <c r="E497" s="14">
        <v>45251</v>
      </c>
      <c r="F497" s="13" t="s">
        <v>78</v>
      </c>
      <c r="G497" s="13" t="s">
        <v>32</v>
      </c>
      <c r="H497" t="str">
        <f t="shared" si="7"/>
        <v>Email user</v>
      </c>
    </row>
    <row r="498" spans="1:8">
      <c r="A498" s="13">
        <v>497</v>
      </c>
      <c r="B498" s="13" t="s">
        <v>37</v>
      </c>
      <c r="C498" s="13" t="s">
        <v>21</v>
      </c>
      <c r="D498" s="13" t="s">
        <v>570</v>
      </c>
      <c r="E498" s="14">
        <v>44999</v>
      </c>
      <c r="F498" s="13" t="s">
        <v>28</v>
      </c>
      <c r="G498" s="13" t="s">
        <v>24</v>
      </c>
      <c r="H498" t="str">
        <f t="shared" si="7"/>
        <v>Non email user</v>
      </c>
    </row>
    <row r="499" spans="1:8">
      <c r="A499" s="13">
        <v>498</v>
      </c>
      <c r="B499" s="13" t="s">
        <v>33</v>
      </c>
      <c r="C499" s="13" t="s">
        <v>51</v>
      </c>
      <c r="D499" s="13" t="s">
        <v>571</v>
      </c>
      <c r="E499" s="14">
        <v>45012</v>
      </c>
      <c r="F499" s="13" t="s">
        <v>40</v>
      </c>
      <c r="G499" s="13" t="s">
        <v>24</v>
      </c>
      <c r="H499" t="str">
        <f t="shared" si="7"/>
        <v>Non email user</v>
      </c>
    </row>
    <row r="500" spans="1:8">
      <c r="A500" s="13">
        <v>499</v>
      </c>
      <c r="B500" s="13" t="s">
        <v>120</v>
      </c>
      <c r="C500" s="13" t="s">
        <v>81</v>
      </c>
      <c r="D500" s="13" t="s">
        <v>572</v>
      </c>
      <c r="E500" s="14">
        <v>45098</v>
      </c>
      <c r="F500" s="13" t="s">
        <v>23</v>
      </c>
      <c r="G500" s="13" t="s">
        <v>59</v>
      </c>
      <c r="H500" t="str">
        <f t="shared" si="7"/>
        <v>Email user</v>
      </c>
    </row>
    <row r="501" spans="1:8">
      <c r="A501" s="13">
        <v>500</v>
      </c>
      <c r="B501" s="13" t="s">
        <v>46</v>
      </c>
      <c r="C501" s="13" t="s">
        <v>57</v>
      </c>
      <c r="D501" s="13" t="s">
        <v>573</v>
      </c>
      <c r="E501" s="14">
        <v>45106</v>
      </c>
      <c r="F501" s="13" t="s">
        <v>28</v>
      </c>
      <c r="G501" s="13" t="s">
        <v>24</v>
      </c>
      <c r="H501" t="str">
        <f t="shared" si="7"/>
        <v>Non email user</v>
      </c>
    </row>
    <row r="502" spans="1:8">
      <c r="A502" s="13">
        <v>501</v>
      </c>
      <c r="B502" s="13" t="s">
        <v>53</v>
      </c>
      <c r="C502" s="13" t="s">
        <v>123</v>
      </c>
      <c r="D502" s="13" t="s">
        <v>574</v>
      </c>
      <c r="E502" s="14">
        <v>45235</v>
      </c>
      <c r="F502" s="13" t="s">
        <v>23</v>
      </c>
      <c r="G502" s="13" t="s">
        <v>24</v>
      </c>
      <c r="H502" t="str">
        <f t="shared" si="7"/>
        <v>Non email user</v>
      </c>
    </row>
    <row r="503" spans="1:8">
      <c r="A503" s="13">
        <v>502</v>
      </c>
      <c r="B503" s="13" t="s">
        <v>25</v>
      </c>
      <c r="C503" s="13" t="s">
        <v>30</v>
      </c>
      <c r="D503" s="13" t="s">
        <v>575</v>
      </c>
      <c r="E503" s="14">
        <v>45106</v>
      </c>
      <c r="F503" s="13" t="s">
        <v>78</v>
      </c>
      <c r="G503" s="13" t="s">
        <v>24</v>
      </c>
      <c r="H503" t="str">
        <f t="shared" si="7"/>
        <v>Non email user</v>
      </c>
    </row>
    <row r="504" spans="1:8">
      <c r="A504" s="13">
        <v>503</v>
      </c>
      <c r="B504" s="13" t="s">
        <v>20</v>
      </c>
      <c r="C504" s="13" t="s">
        <v>67</v>
      </c>
      <c r="D504" s="13" t="s">
        <v>576</v>
      </c>
      <c r="E504" s="14">
        <v>45278</v>
      </c>
      <c r="F504" s="13" t="s">
        <v>36</v>
      </c>
      <c r="G504" s="13" t="s">
        <v>32</v>
      </c>
      <c r="H504" t="str">
        <f t="shared" si="7"/>
        <v>Email user</v>
      </c>
    </row>
    <row r="505" spans="1:8">
      <c r="A505" s="13">
        <v>504</v>
      </c>
      <c r="B505" s="13" t="s">
        <v>104</v>
      </c>
      <c r="C505" s="13" t="s">
        <v>144</v>
      </c>
      <c r="D505" s="13" t="s">
        <v>577</v>
      </c>
      <c r="E505" s="14">
        <v>45251</v>
      </c>
      <c r="F505" s="13" t="s">
        <v>28</v>
      </c>
      <c r="G505" s="13" t="s">
        <v>24</v>
      </c>
      <c r="H505" t="str">
        <f t="shared" si="7"/>
        <v>Non email user</v>
      </c>
    </row>
    <row r="506" spans="1:8">
      <c r="A506" s="13">
        <v>505</v>
      </c>
      <c r="B506" s="13" t="s">
        <v>104</v>
      </c>
      <c r="C506" s="13" t="s">
        <v>101</v>
      </c>
      <c r="D506" s="13" t="s">
        <v>578</v>
      </c>
      <c r="E506" s="14">
        <v>45243</v>
      </c>
      <c r="F506" s="13" t="s">
        <v>36</v>
      </c>
      <c r="G506" s="13" t="s">
        <v>24</v>
      </c>
      <c r="H506" t="str">
        <f t="shared" si="7"/>
        <v>Non email user</v>
      </c>
    </row>
    <row r="507" spans="1:8">
      <c r="A507" s="13">
        <v>506</v>
      </c>
      <c r="B507" s="13" t="s">
        <v>29</v>
      </c>
      <c r="C507" s="13" t="s">
        <v>34</v>
      </c>
      <c r="D507" s="13" t="s">
        <v>579</v>
      </c>
      <c r="E507" s="14">
        <v>45213</v>
      </c>
      <c r="F507" s="13" t="s">
        <v>23</v>
      </c>
      <c r="G507" s="13" t="s">
        <v>24</v>
      </c>
      <c r="H507" t="str">
        <f t="shared" si="7"/>
        <v>Non email user</v>
      </c>
    </row>
    <row r="508" spans="1:8">
      <c r="A508" s="13">
        <v>507</v>
      </c>
      <c r="B508" s="13" t="s">
        <v>25</v>
      </c>
      <c r="C508" s="13" t="s">
        <v>81</v>
      </c>
      <c r="D508" s="13" t="s">
        <v>580</v>
      </c>
      <c r="E508" s="14">
        <v>45236</v>
      </c>
      <c r="F508" s="13" t="s">
        <v>36</v>
      </c>
      <c r="G508" s="13" t="s">
        <v>59</v>
      </c>
      <c r="H508" t="str">
        <f t="shared" si="7"/>
        <v>Email user</v>
      </c>
    </row>
    <row r="509" spans="1:8">
      <c r="A509" s="13">
        <v>508</v>
      </c>
      <c r="B509" s="13" t="s">
        <v>41</v>
      </c>
      <c r="C509" s="13" t="s">
        <v>136</v>
      </c>
      <c r="D509" s="13" t="s">
        <v>581</v>
      </c>
      <c r="E509" s="14">
        <v>45136</v>
      </c>
      <c r="F509" s="13" t="s">
        <v>78</v>
      </c>
      <c r="G509" s="13" t="s">
        <v>24</v>
      </c>
      <c r="H509" t="str">
        <f t="shared" si="7"/>
        <v>Non email user</v>
      </c>
    </row>
    <row r="510" spans="1:8">
      <c r="A510" s="13">
        <v>509</v>
      </c>
      <c r="B510" s="13" t="s">
        <v>53</v>
      </c>
      <c r="C510" s="13" t="s">
        <v>54</v>
      </c>
      <c r="D510" s="13" t="s">
        <v>582</v>
      </c>
      <c r="E510" s="14">
        <v>45255</v>
      </c>
      <c r="F510" s="13" t="s">
        <v>28</v>
      </c>
      <c r="G510" s="13" t="s">
        <v>32</v>
      </c>
      <c r="H510" t="str">
        <f t="shared" si="7"/>
        <v>Email user</v>
      </c>
    </row>
    <row r="511" spans="1:8">
      <c r="A511" s="13">
        <v>510</v>
      </c>
      <c r="B511" s="13" t="s">
        <v>65</v>
      </c>
      <c r="C511" s="13" t="s">
        <v>139</v>
      </c>
      <c r="D511" s="13" t="s">
        <v>583</v>
      </c>
      <c r="E511" s="14">
        <v>45178</v>
      </c>
      <c r="F511" s="13" t="s">
        <v>36</v>
      </c>
      <c r="G511" s="13" t="s">
        <v>59</v>
      </c>
      <c r="H511" t="str">
        <f t="shared" si="7"/>
        <v>Email user</v>
      </c>
    </row>
    <row r="512" spans="1:8">
      <c r="A512" s="13">
        <v>511</v>
      </c>
      <c r="B512" s="13" t="s">
        <v>49</v>
      </c>
      <c r="C512" s="13" t="s">
        <v>99</v>
      </c>
      <c r="D512" s="13" t="s">
        <v>584</v>
      </c>
      <c r="E512" s="14">
        <v>45207</v>
      </c>
      <c r="F512" s="13" t="s">
        <v>78</v>
      </c>
      <c r="G512" s="13" t="s">
        <v>24</v>
      </c>
      <c r="H512" t="str">
        <f t="shared" si="7"/>
        <v>Non email user</v>
      </c>
    </row>
    <row r="513" spans="1:8">
      <c r="A513" s="13">
        <v>512</v>
      </c>
      <c r="B513" s="13" t="s">
        <v>156</v>
      </c>
      <c r="C513" s="13" t="s">
        <v>123</v>
      </c>
      <c r="D513" s="13" t="s">
        <v>585</v>
      </c>
      <c r="E513" s="14">
        <v>45210</v>
      </c>
      <c r="F513" s="13" t="s">
        <v>28</v>
      </c>
      <c r="G513" s="13" t="s">
        <v>24</v>
      </c>
      <c r="H513" t="str">
        <f t="shared" si="7"/>
        <v>Non email user</v>
      </c>
    </row>
    <row r="514" spans="1:8">
      <c r="A514" s="13">
        <v>513</v>
      </c>
      <c r="B514" s="13" t="s">
        <v>20</v>
      </c>
      <c r="C514" s="13" t="s">
        <v>21</v>
      </c>
      <c r="D514" s="13" t="s">
        <v>586</v>
      </c>
      <c r="E514" s="14">
        <v>45241</v>
      </c>
      <c r="F514" s="13" t="s">
        <v>23</v>
      </c>
      <c r="G514" s="13" t="s">
        <v>24</v>
      </c>
      <c r="H514" t="str">
        <f t="shared" si="7"/>
        <v>Non email user</v>
      </c>
    </row>
    <row r="515" spans="1:8">
      <c r="A515" s="13">
        <v>514</v>
      </c>
      <c r="B515" s="13" t="s">
        <v>120</v>
      </c>
      <c r="C515" s="13" t="s">
        <v>69</v>
      </c>
      <c r="D515" s="13" t="s">
        <v>587</v>
      </c>
      <c r="E515" s="14">
        <v>45222</v>
      </c>
      <c r="F515" s="13" t="s">
        <v>23</v>
      </c>
      <c r="G515" s="13" t="s">
        <v>32</v>
      </c>
      <c r="H515" t="str">
        <f t="shared" ref="H515:H578" si="8">IF(OR(G515="Regular",G515="VIP"),"Email user","Non email user")</f>
        <v>Email user</v>
      </c>
    </row>
    <row r="516" spans="1:8">
      <c r="A516" s="13">
        <v>515</v>
      </c>
      <c r="B516" s="13" t="s">
        <v>71</v>
      </c>
      <c r="C516" s="13" t="s">
        <v>51</v>
      </c>
      <c r="D516" s="13" t="s">
        <v>588</v>
      </c>
      <c r="E516" s="14">
        <v>45286</v>
      </c>
      <c r="F516" s="13" t="s">
        <v>28</v>
      </c>
      <c r="G516" s="13" t="s">
        <v>24</v>
      </c>
      <c r="H516" t="str">
        <f t="shared" si="8"/>
        <v>Non email user</v>
      </c>
    </row>
    <row r="517" spans="1:8">
      <c r="A517" s="13">
        <v>516</v>
      </c>
      <c r="B517" s="13" t="s">
        <v>56</v>
      </c>
      <c r="C517" s="13" t="s">
        <v>57</v>
      </c>
      <c r="D517" s="13" t="s">
        <v>589</v>
      </c>
      <c r="E517" s="14">
        <v>45215</v>
      </c>
      <c r="F517" s="13" t="s">
        <v>40</v>
      </c>
      <c r="G517" s="13" t="s">
        <v>32</v>
      </c>
      <c r="H517" t="str">
        <f t="shared" si="8"/>
        <v>Email user</v>
      </c>
    </row>
    <row r="518" spans="1:8">
      <c r="A518" s="13">
        <v>517</v>
      </c>
      <c r="B518" s="13" t="s">
        <v>86</v>
      </c>
      <c r="C518" s="13" t="s">
        <v>96</v>
      </c>
      <c r="D518" s="13" t="s">
        <v>590</v>
      </c>
      <c r="E518" s="14">
        <v>45206</v>
      </c>
      <c r="F518" s="13" t="s">
        <v>28</v>
      </c>
      <c r="G518" s="13" t="s">
        <v>24</v>
      </c>
      <c r="H518" t="str">
        <f t="shared" si="8"/>
        <v>Non email user</v>
      </c>
    </row>
    <row r="519" spans="1:8">
      <c r="A519" s="13">
        <v>518</v>
      </c>
      <c r="B519" s="13" t="s">
        <v>25</v>
      </c>
      <c r="C519" s="13" t="s">
        <v>67</v>
      </c>
      <c r="D519" s="13" t="s">
        <v>591</v>
      </c>
      <c r="E519" s="14">
        <v>45284</v>
      </c>
      <c r="F519" s="13" t="s">
        <v>23</v>
      </c>
      <c r="G519" s="13" t="s">
        <v>24</v>
      </c>
      <c r="H519" t="str">
        <f t="shared" si="8"/>
        <v>Non email user</v>
      </c>
    </row>
    <row r="520" spans="1:8">
      <c r="A520" s="13">
        <v>519</v>
      </c>
      <c r="B520" s="13" t="s">
        <v>25</v>
      </c>
      <c r="C520" s="13" t="s">
        <v>54</v>
      </c>
      <c r="D520" s="13" t="s">
        <v>592</v>
      </c>
      <c r="E520" s="14">
        <v>45170</v>
      </c>
      <c r="F520" s="13" t="s">
        <v>78</v>
      </c>
      <c r="G520" s="13" t="s">
        <v>24</v>
      </c>
      <c r="H520" t="str">
        <f t="shared" si="8"/>
        <v>Non email user</v>
      </c>
    </row>
    <row r="521" spans="1:8">
      <c r="A521" s="13">
        <v>520</v>
      </c>
      <c r="B521" s="13" t="s">
        <v>20</v>
      </c>
      <c r="C521" s="13" t="s">
        <v>73</v>
      </c>
      <c r="D521" s="13" t="s">
        <v>593</v>
      </c>
      <c r="E521" s="14">
        <v>45287</v>
      </c>
      <c r="F521" s="13" t="s">
        <v>78</v>
      </c>
      <c r="G521" s="13" t="s">
        <v>24</v>
      </c>
      <c r="H521" t="str">
        <f t="shared" si="8"/>
        <v>Non email user</v>
      </c>
    </row>
    <row r="522" spans="1:8">
      <c r="A522" s="13">
        <v>521</v>
      </c>
      <c r="B522" s="13" t="s">
        <v>30</v>
      </c>
      <c r="C522" s="13" t="s">
        <v>67</v>
      </c>
      <c r="D522" s="13" t="s">
        <v>594</v>
      </c>
      <c r="E522" s="14">
        <v>45244</v>
      </c>
      <c r="F522" s="13" t="s">
        <v>36</v>
      </c>
      <c r="G522" s="13" t="s">
        <v>59</v>
      </c>
      <c r="H522" t="str">
        <f t="shared" si="8"/>
        <v>Email user</v>
      </c>
    </row>
    <row r="523" spans="1:8">
      <c r="A523" s="13">
        <v>522</v>
      </c>
      <c r="B523" s="13" t="s">
        <v>92</v>
      </c>
      <c r="C523" s="13" t="s">
        <v>26</v>
      </c>
      <c r="D523" s="13" t="s">
        <v>595</v>
      </c>
      <c r="E523" s="14">
        <v>45012</v>
      </c>
      <c r="F523" s="13" t="s">
        <v>36</v>
      </c>
      <c r="G523" s="13" t="s">
        <v>24</v>
      </c>
      <c r="H523" t="str">
        <f t="shared" si="8"/>
        <v>Non email user</v>
      </c>
    </row>
    <row r="524" spans="1:8">
      <c r="A524" s="13">
        <v>523</v>
      </c>
      <c r="B524" s="13" t="s">
        <v>182</v>
      </c>
      <c r="C524" s="13" t="s">
        <v>144</v>
      </c>
      <c r="D524" s="13" t="s">
        <v>596</v>
      </c>
      <c r="E524" s="14">
        <v>45276</v>
      </c>
      <c r="F524" s="13" t="s">
        <v>23</v>
      </c>
      <c r="G524" s="13" t="s">
        <v>32</v>
      </c>
      <c r="H524" t="str">
        <f t="shared" si="8"/>
        <v>Email user</v>
      </c>
    </row>
    <row r="525" spans="1:8">
      <c r="A525" s="13">
        <v>524</v>
      </c>
      <c r="B525" s="13" t="s">
        <v>88</v>
      </c>
      <c r="C525" s="13" t="s">
        <v>146</v>
      </c>
      <c r="D525" s="13" t="s">
        <v>597</v>
      </c>
      <c r="E525" s="14">
        <v>45059</v>
      </c>
      <c r="F525" s="13" t="s">
        <v>28</v>
      </c>
      <c r="G525" s="13" t="s">
        <v>24</v>
      </c>
      <c r="H525" t="str">
        <f t="shared" si="8"/>
        <v>Non email user</v>
      </c>
    </row>
    <row r="526" spans="1:8">
      <c r="A526" s="13">
        <v>525</v>
      </c>
      <c r="B526" s="13" t="s">
        <v>104</v>
      </c>
      <c r="C526" s="13" t="s">
        <v>34</v>
      </c>
      <c r="D526" s="13" t="s">
        <v>598</v>
      </c>
      <c r="E526" s="14">
        <v>45241</v>
      </c>
      <c r="F526" s="13" t="s">
        <v>78</v>
      </c>
      <c r="G526" s="13" t="s">
        <v>32</v>
      </c>
      <c r="H526" t="str">
        <f t="shared" si="8"/>
        <v>Email user</v>
      </c>
    </row>
    <row r="527" spans="1:8">
      <c r="A527" s="13">
        <v>526</v>
      </c>
      <c r="B527" s="13" t="s">
        <v>56</v>
      </c>
      <c r="C527" s="13" t="s">
        <v>61</v>
      </c>
      <c r="D527" s="13" t="s">
        <v>599</v>
      </c>
      <c r="E527" s="14">
        <v>44933</v>
      </c>
      <c r="F527" s="13" t="s">
        <v>78</v>
      </c>
      <c r="G527" s="13" t="s">
        <v>24</v>
      </c>
      <c r="H527" t="str">
        <f t="shared" si="8"/>
        <v>Non email user</v>
      </c>
    </row>
    <row r="528" spans="1:8">
      <c r="A528" s="13">
        <v>527</v>
      </c>
      <c r="B528" s="13" t="s">
        <v>25</v>
      </c>
      <c r="C528" s="13" t="s">
        <v>21</v>
      </c>
      <c r="D528" s="13" t="s">
        <v>600</v>
      </c>
      <c r="E528" s="14">
        <v>45002</v>
      </c>
      <c r="F528" s="13" t="s">
        <v>78</v>
      </c>
      <c r="G528" s="13" t="s">
        <v>24</v>
      </c>
      <c r="H528" t="str">
        <f t="shared" si="8"/>
        <v>Non email user</v>
      </c>
    </row>
    <row r="529" spans="1:8">
      <c r="A529" s="13">
        <v>528</v>
      </c>
      <c r="B529" s="13" t="s">
        <v>156</v>
      </c>
      <c r="C529" s="13" t="s">
        <v>21</v>
      </c>
      <c r="D529" s="13" t="s">
        <v>601</v>
      </c>
      <c r="E529" s="14">
        <v>44978</v>
      </c>
      <c r="F529" s="13" t="s">
        <v>28</v>
      </c>
      <c r="G529" s="13" t="s">
        <v>24</v>
      </c>
      <c r="H529" t="str">
        <f t="shared" si="8"/>
        <v>Non email user</v>
      </c>
    </row>
    <row r="530" spans="1:8">
      <c r="A530" s="13">
        <v>529</v>
      </c>
      <c r="B530" s="13" t="s">
        <v>63</v>
      </c>
      <c r="C530" s="13" t="s">
        <v>99</v>
      </c>
      <c r="D530" s="13" t="s">
        <v>602</v>
      </c>
      <c r="E530" s="14">
        <v>45208</v>
      </c>
      <c r="F530" s="13" t="s">
        <v>23</v>
      </c>
      <c r="G530" s="13" t="s">
        <v>24</v>
      </c>
      <c r="H530" t="str">
        <f t="shared" si="8"/>
        <v>Non email user</v>
      </c>
    </row>
    <row r="531" spans="1:8">
      <c r="A531" s="13">
        <v>530</v>
      </c>
      <c r="B531" s="13" t="s">
        <v>20</v>
      </c>
      <c r="C531" s="13" t="s">
        <v>144</v>
      </c>
      <c r="D531" s="13" t="s">
        <v>603</v>
      </c>
      <c r="E531" s="14">
        <v>45240</v>
      </c>
      <c r="F531" s="13" t="s">
        <v>36</v>
      </c>
      <c r="G531" s="13" t="s">
        <v>24</v>
      </c>
      <c r="H531" t="str">
        <f t="shared" si="8"/>
        <v>Non email user</v>
      </c>
    </row>
    <row r="532" spans="1:8">
      <c r="A532" s="13">
        <v>531</v>
      </c>
      <c r="B532" s="13" t="s">
        <v>120</v>
      </c>
      <c r="C532" s="13" t="s">
        <v>44</v>
      </c>
      <c r="D532" s="13" t="s">
        <v>604</v>
      </c>
      <c r="E532" s="14">
        <v>45129</v>
      </c>
      <c r="F532" s="13" t="s">
        <v>28</v>
      </c>
      <c r="G532" s="13" t="s">
        <v>24</v>
      </c>
      <c r="H532" t="str">
        <f t="shared" si="8"/>
        <v>Non email user</v>
      </c>
    </row>
    <row r="533" spans="1:8">
      <c r="A533" s="13">
        <v>532</v>
      </c>
      <c r="B533" s="13" t="s">
        <v>65</v>
      </c>
      <c r="C533" s="13" t="s">
        <v>30</v>
      </c>
      <c r="D533" s="13" t="s">
        <v>605</v>
      </c>
      <c r="E533" s="14">
        <v>45117</v>
      </c>
      <c r="F533" s="13" t="s">
        <v>40</v>
      </c>
      <c r="G533" s="13" t="s">
        <v>32</v>
      </c>
      <c r="H533" t="str">
        <f t="shared" si="8"/>
        <v>Email user</v>
      </c>
    </row>
    <row r="534" spans="1:8">
      <c r="A534" s="13">
        <v>533</v>
      </c>
      <c r="B534" s="13" t="s">
        <v>79</v>
      </c>
      <c r="C534" s="13" t="s">
        <v>73</v>
      </c>
      <c r="D534" s="13" t="s">
        <v>606</v>
      </c>
      <c r="E534" s="14">
        <v>45229</v>
      </c>
      <c r="F534" s="13" t="s">
        <v>40</v>
      </c>
      <c r="G534" s="13" t="s">
        <v>24</v>
      </c>
      <c r="H534" t="str">
        <f t="shared" si="8"/>
        <v>Non email user</v>
      </c>
    </row>
    <row r="535" spans="1:8">
      <c r="A535" s="13">
        <v>534</v>
      </c>
      <c r="B535" s="13" t="s">
        <v>33</v>
      </c>
      <c r="C535" s="13" t="s">
        <v>146</v>
      </c>
      <c r="D535" s="13" t="s">
        <v>607</v>
      </c>
      <c r="E535" s="14">
        <v>45235</v>
      </c>
      <c r="F535" s="13" t="s">
        <v>28</v>
      </c>
      <c r="G535" s="13" t="s">
        <v>32</v>
      </c>
      <c r="H535" t="str">
        <f t="shared" si="8"/>
        <v>Email user</v>
      </c>
    </row>
    <row r="536" spans="1:8">
      <c r="A536" s="13">
        <v>535</v>
      </c>
      <c r="B536" s="13" t="s">
        <v>25</v>
      </c>
      <c r="C536" s="13" t="s">
        <v>38</v>
      </c>
      <c r="D536" s="13" t="s">
        <v>608</v>
      </c>
      <c r="E536" s="14">
        <v>45023</v>
      </c>
      <c r="F536" s="13" t="s">
        <v>23</v>
      </c>
      <c r="G536" s="13" t="s">
        <v>32</v>
      </c>
      <c r="H536" t="str">
        <f t="shared" si="8"/>
        <v>Email user</v>
      </c>
    </row>
    <row r="537" spans="1:8">
      <c r="A537" s="13">
        <v>536</v>
      </c>
      <c r="B537" s="13" t="s">
        <v>25</v>
      </c>
      <c r="C537" s="13" t="s">
        <v>30</v>
      </c>
      <c r="D537" s="13" t="s">
        <v>609</v>
      </c>
      <c r="E537" s="14">
        <v>45118</v>
      </c>
      <c r="F537" s="13" t="s">
        <v>40</v>
      </c>
      <c r="G537" s="13" t="s">
        <v>24</v>
      </c>
      <c r="H537" t="str">
        <f t="shared" si="8"/>
        <v>Non email user</v>
      </c>
    </row>
    <row r="538" spans="1:8">
      <c r="A538" s="13">
        <v>537</v>
      </c>
      <c r="B538" s="13" t="s">
        <v>83</v>
      </c>
      <c r="C538" s="13" t="s">
        <v>34</v>
      </c>
      <c r="D538" s="13" t="s">
        <v>610</v>
      </c>
      <c r="E538" s="14">
        <v>45227</v>
      </c>
      <c r="F538" s="13" t="s">
        <v>23</v>
      </c>
      <c r="G538" s="13" t="s">
        <v>59</v>
      </c>
      <c r="H538" t="str">
        <f t="shared" si="8"/>
        <v>Email user</v>
      </c>
    </row>
    <row r="539" spans="1:8">
      <c r="A539" s="13">
        <v>538</v>
      </c>
      <c r="B539" s="13" t="s">
        <v>30</v>
      </c>
      <c r="C539" s="13" t="s">
        <v>67</v>
      </c>
      <c r="D539" s="13" t="s">
        <v>611</v>
      </c>
      <c r="E539" s="14">
        <v>45267</v>
      </c>
      <c r="F539" s="13" t="s">
        <v>36</v>
      </c>
      <c r="G539" s="13" t="s">
        <v>24</v>
      </c>
      <c r="H539" t="str">
        <f t="shared" si="8"/>
        <v>Non email user</v>
      </c>
    </row>
    <row r="540" spans="1:8">
      <c r="A540" s="13">
        <v>539</v>
      </c>
      <c r="B540" s="13" t="s">
        <v>33</v>
      </c>
      <c r="C540" s="13" t="s">
        <v>144</v>
      </c>
      <c r="D540" s="13" t="s">
        <v>612</v>
      </c>
      <c r="E540" s="14">
        <v>45111</v>
      </c>
      <c r="F540" s="13" t="s">
        <v>36</v>
      </c>
      <c r="G540" s="13" t="s">
        <v>32</v>
      </c>
      <c r="H540" t="str">
        <f t="shared" si="8"/>
        <v>Email user</v>
      </c>
    </row>
    <row r="541" spans="1:8">
      <c r="A541" s="13">
        <v>540</v>
      </c>
      <c r="B541" s="13" t="s">
        <v>92</v>
      </c>
      <c r="C541" s="13" t="s">
        <v>61</v>
      </c>
      <c r="D541" s="13" t="s">
        <v>613</v>
      </c>
      <c r="E541" s="14">
        <v>45276</v>
      </c>
      <c r="F541" s="13" t="s">
        <v>40</v>
      </c>
      <c r="G541" s="13" t="s">
        <v>32</v>
      </c>
      <c r="H541" t="str">
        <f t="shared" si="8"/>
        <v>Email user</v>
      </c>
    </row>
    <row r="542" spans="1:8">
      <c r="A542" s="13">
        <v>541</v>
      </c>
      <c r="B542" s="13" t="s">
        <v>20</v>
      </c>
      <c r="C542" s="13" t="s">
        <v>38</v>
      </c>
      <c r="D542" s="13" t="s">
        <v>614</v>
      </c>
      <c r="E542" s="14">
        <v>45169</v>
      </c>
      <c r="F542" s="13" t="s">
        <v>78</v>
      </c>
      <c r="G542" s="13" t="s">
        <v>24</v>
      </c>
      <c r="H542" t="str">
        <f t="shared" si="8"/>
        <v>Non email user</v>
      </c>
    </row>
    <row r="543" spans="1:8">
      <c r="A543" s="13">
        <v>542</v>
      </c>
      <c r="B543" s="13" t="s">
        <v>63</v>
      </c>
      <c r="C543" s="13" t="s">
        <v>26</v>
      </c>
      <c r="D543" s="13" t="s">
        <v>615</v>
      </c>
      <c r="E543" s="14">
        <v>45059</v>
      </c>
      <c r="F543" s="13" t="s">
        <v>40</v>
      </c>
      <c r="G543" s="13" t="s">
        <v>32</v>
      </c>
      <c r="H543" t="str">
        <f t="shared" si="8"/>
        <v>Email user</v>
      </c>
    </row>
    <row r="544" spans="1:8">
      <c r="A544" s="13">
        <v>543</v>
      </c>
      <c r="B544" s="13" t="s">
        <v>71</v>
      </c>
      <c r="C544" s="13" t="s">
        <v>144</v>
      </c>
      <c r="D544" s="13" t="s">
        <v>616</v>
      </c>
      <c r="E544" s="14">
        <v>45218</v>
      </c>
      <c r="F544" s="13" t="s">
        <v>36</v>
      </c>
      <c r="G544" s="13" t="s">
        <v>24</v>
      </c>
      <c r="H544" t="str">
        <f t="shared" si="8"/>
        <v>Non email user</v>
      </c>
    </row>
    <row r="545" spans="1:8">
      <c r="A545" s="13">
        <v>544</v>
      </c>
      <c r="B545" s="13" t="s">
        <v>88</v>
      </c>
      <c r="C545" s="13" t="s">
        <v>57</v>
      </c>
      <c r="D545" s="13" t="s">
        <v>617</v>
      </c>
      <c r="E545" s="14">
        <v>45064</v>
      </c>
      <c r="F545" s="13" t="s">
        <v>23</v>
      </c>
      <c r="G545" s="13" t="s">
        <v>24</v>
      </c>
      <c r="H545" t="str">
        <f t="shared" si="8"/>
        <v>Non email user</v>
      </c>
    </row>
    <row r="546" spans="1:8">
      <c r="A546" s="13">
        <v>545</v>
      </c>
      <c r="B546" s="13" t="s">
        <v>120</v>
      </c>
      <c r="C546" s="13" t="s">
        <v>123</v>
      </c>
      <c r="D546" s="13" t="s">
        <v>618</v>
      </c>
      <c r="E546" s="14">
        <v>44994</v>
      </c>
      <c r="F546" s="13" t="s">
        <v>36</v>
      </c>
      <c r="G546" s="13" t="s">
        <v>24</v>
      </c>
      <c r="H546" t="str">
        <f t="shared" si="8"/>
        <v>Non email user</v>
      </c>
    </row>
    <row r="547" spans="1:8">
      <c r="A547" s="13">
        <v>546</v>
      </c>
      <c r="B547" s="13" t="s">
        <v>49</v>
      </c>
      <c r="C547" s="13" t="s">
        <v>57</v>
      </c>
      <c r="D547" s="13" t="s">
        <v>619</v>
      </c>
      <c r="E547" s="14">
        <v>45252</v>
      </c>
      <c r="F547" s="13" t="s">
        <v>28</v>
      </c>
      <c r="G547" s="13" t="s">
        <v>24</v>
      </c>
      <c r="H547" t="str">
        <f t="shared" si="8"/>
        <v>Non email user</v>
      </c>
    </row>
    <row r="548" spans="1:8">
      <c r="A548" s="13">
        <v>547</v>
      </c>
      <c r="B548" s="13" t="s">
        <v>71</v>
      </c>
      <c r="C548" s="13" t="s">
        <v>51</v>
      </c>
      <c r="D548" s="13" t="s">
        <v>620</v>
      </c>
      <c r="E548" s="14">
        <v>45038</v>
      </c>
      <c r="F548" s="13" t="s">
        <v>23</v>
      </c>
      <c r="G548" s="13" t="s">
        <v>32</v>
      </c>
      <c r="H548" t="str">
        <f t="shared" si="8"/>
        <v>Email user</v>
      </c>
    </row>
    <row r="549" spans="1:8">
      <c r="A549" s="13">
        <v>548</v>
      </c>
      <c r="B549" s="13" t="s">
        <v>30</v>
      </c>
      <c r="C549" s="13" t="s">
        <v>38</v>
      </c>
      <c r="D549" s="13" t="s">
        <v>621</v>
      </c>
      <c r="E549" s="14">
        <v>45278</v>
      </c>
      <c r="F549" s="13" t="s">
        <v>40</v>
      </c>
      <c r="G549" s="13" t="s">
        <v>24</v>
      </c>
      <c r="H549" t="str">
        <f t="shared" si="8"/>
        <v>Non email user</v>
      </c>
    </row>
    <row r="550" spans="1:8">
      <c r="A550" s="13">
        <v>549</v>
      </c>
      <c r="B550" s="13" t="s">
        <v>120</v>
      </c>
      <c r="C550" s="13" t="s">
        <v>51</v>
      </c>
      <c r="D550" s="13" t="s">
        <v>622</v>
      </c>
      <c r="E550" s="14">
        <v>45231</v>
      </c>
      <c r="F550" s="13" t="s">
        <v>78</v>
      </c>
      <c r="G550" s="13" t="s">
        <v>32</v>
      </c>
      <c r="H550" t="str">
        <f t="shared" si="8"/>
        <v>Email user</v>
      </c>
    </row>
    <row r="551" spans="1:8">
      <c r="A551" s="13">
        <v>550</v>
      </c>
      <c r="B551" s="13" t="s">
        <v>120</v>
      </c>
      <c r="C551" s="13" t="s">
        <v>21</v>
      </c>
      <c r="D551" s="13" t="s">
        <v>623</v>
      </c>
      <c r="E551" s="14">
        <v>45099</v>
      </c>
      <c r="F551" s="13" t="s">
        <v>28</v>
      </c>
      <c r="G551" s="13" t="s">
        <v>24</v>
      </c>
      <c r="H551" t="str">
        <f t="shared" si="8"/>
        <v>Non email user</v>
      </c>
    </row>
    <row r="552" spans="1:8">
      <c r="A552" s="13">
        <v>551</v>
      </c>
      <c r="B552" s="13" t="s">
        <v>56</v>
      </c>
      <c r="C552" s="13" t="s">
        <v>69</v>
      </c>
      <c r="D552" s="13" t="s">
        <v>624</v>
      </c>
      <c r="E552" s="14">
        <v>45260</v>
      </c>
      <c r="F552" s="13" t="s">
        <v>28</v>
      </c>
      <c r="G552" s="13" t="s">
        <v>32</v>
      </c>
      <c r="H552" t="str">
        <f t="shared" si="8"/>
        <v>Email user</v>
      </c>
    </row>
    <row r="553" spans="1:8">
      <c r="A553" s="13">
        <v>552</v>
      </c>
      <c r="B553" s="13" t="s">
        <v>30</v>
      </c>
      <c r="C553" s="13" t="s">
        <v>57</v>
      </c>
      <c r="D553" s="13" t="s">
        <v>625</v>
      </c>
      <c r="E553" s="14">
        <v>45234</v>
      </c>
      <c r="F553" s="13" t="s">
        <v>23</v>
      </c>
      <c r="G553" s="13" t="s">
        <v>24</v>
      </c>
      <c r="H553" t="str">
        <f t="shared" si="8"/>
        <v>Non email user</v>
      </c>
    </row>
    <row r="554" spans="1:8">
      <c r="A554" s="13">
        <v>553</v>
      </c>
      <c r="B554" s="13" t="s">
        <v>120</v>
      </c>
      <c r="C554" s="13" t="s">
        <v>146</v>
      </c>
      <c r="D554" s="13" t="s">
        <v>626</v>
      </c>
      <c r="E554" s="14">
        <v>45262</v>
      </c>
      <c r="F554" s="13" t="s">
        <v>23</v>
      </c>
      <c r="G554" s="13" t="s">
        <v>24</v>
      </c>
      <c r="H554" t="str">
        <f t="shared" si="8"/>
        <v>Non email user</v>
      </c>
    </row>
    <row r="555" spans="1:8">
      <c r="A555" s="13">
        <v>554</v>
      </c>
      <c r="B555" s="13" t="s">
        <v>56</v>
      </c>
      <c r="C555" s="13" t="s">
        <v>99</v>
      </c>
      <c r="D555" s="13" t="s">
        <v>627</v>
      </c>
      <c r="E555" s="14">
        <v>44945</v>
      </c>
      <c r="F555" s="13" t="s">
        <v>78</v>
      </c>
      <c r="G555" s="13" t="s">
        <v>24</v>
      </c>
      <c r="H555" t="str">
        <f t="shared" si="8"/>
        <v>Non email user</v>
      </c>
    </row>
    <row r="556" spans="1:8">
      <c r="A556" s="13">
        <v>555</v>
      </c>
      <c r="B556" s="13" t="s">
        <v>37</v>
      </c>
      <c r="C556" s="13" t="s">
        <v>136</v>
      </c>
      <c r="D556" s="13" t="s">
        <v>628</v>
      </c>
      <c r="E556" s="14">
        <v>45263</v>
      </c>
      <c r="F556" s="13" t="s">
        <v>78</v>
      </c>
      <c r="G556" s="13" t="s">
        <v>24</v>
      </c>
      <c r="H556" t="str">
        <f t="shared" si="8"/>
        <v>Non email user</v>
      </c>
    </row>
    <row r="557" spans="1:8">
      <c r="A557" s="13">
        <v>556</v>
      </c>
      <c r="B557" s="13" t="s">
        <v>20</v>
      </c>
      <c r="C557" s="13" t="s">
        <v>96</v>
      </c>
      <c r="D557" s="13" t="s">
        <v>629</v>
      </c>
      <c r="E557" s="14">
        <v>45253</v>
      </c>
      <c r="F557" s="13" t="s">
        <v>36</v>
      </c>
      <c r="G557" s="13" t="s">
        <v>24</v>
      </c>
      <c r="H557" t="str">
        <f t="shared" si="8"/>
        <v>Non email user</v>
      </c>
    </row>
    <row r="558" spans="1:8">
      <c r="A558" s="13">
        <v>557</v>
      </c>
      <c r="B558" s="13" t="s">
        <v>29</v>
      </c>
      <c r="C558" s="13" t="s">
        <v>26</v>
      </c>
      <c r="D558" s="13" t="s">
        <v>630</v>
      </c>
      <c r="E558" s="14">
        <v>45231</v>
      </c>
      <c r="F558" s="13" t="s">
        <v>36</v>
      </c>
      <c r="G558" s="13" t="s">
        <v>24</v>
      </c>
      <c r="H558" t="str">
        <f t="shared" si="8"/>
        <v>Non email user</v>
      </c>
    </row>
    <row r="559" spans="1:8">
      <c r="A559" s="13">
        <v>558</v>
      </c>
      <c r="B559" s="13" t="s">
        <v>53</v>
      </c>
      <c r="C559" s="13" t="s">
        <v>54</v>
      </c>
      <c r="D559" s="13" t="s">
        <v>631</v>
      </c>
      <c r="E559" s="14">
        <v>45020</v>
      </c>
      <c r="F559" s="13" t="s">
        <v>28</v>
      </c>
      <c r="G559" s="13" t="s">
        <v>24</v>
      </c>
      <c r="H559" t="str">
        <f t="shared" si="8"/>
        <v>Non email user</v>
      </c>
    </row>
    <row r="560" spans="1:8">
      <c r="A560" s="13">
        <v>559</v>
      </c>
      <c r="B560" s="13" t="s">
        <v>33</v>
      </c>
      <c r="C560" s="13" t="s">
        <v>51</v>
      </c>
      <c r="D560" s="13" t="s">
        <v>632</v>
      </c>
      <c r="E560" s="14">
        <v>45252</v>
      </c>
      <c r="F560" s="13" t="s">
        <v>23</v>
      </c>
      <c r="G560" s="13" t="s">
        <v>24</v>
      </c>
      <c r="H560" t="str">
        <f t="shared" si="8"/>
        <v>Non email user</v>
      </c>
    </row>
    <row r="561" spans="1:8">
      <c r="A561" s="13">
        <v>560</v>
      </c>
      <c r="B561" s="13" t="s">
        <v>41</v>
      </c>
      <c r="C561" s="13" t="s">
        <v>51</v>
      </c>
      <c r="D561" s="13" t="s">
        <v>633</v>
      </c>
      <c r="E561" s="14">
        <v>45254</v>
      </c>
      <c r="F561" s="13" t="s">
        <v>23</v>
      </c>
      <c r="G561" s="13" t="s">
        <v>24</v>
      </c>
      <c r="H561" t="str">
        <f t="shared" si="8"/>
        <v>Non email user</v>
      </c>
    </row>
    <row r="562" spans="1:8">
      <c r="A562" s="13">
        <v>561</v>
      </c>
      <c r="B562" s="13" t="s">
        <v>20</v>
      </c>
      <c r="C562" s="13" t="s">
        <v>144</v>
      </c>
      <c r="D562" s="13" t="s">
        <v>634</v>
      </c>
      <c r="E562" s="14">
        <v>45225</v>
      </c>
      <c r="F562" s="13" t="s">
        <v>78</v>
      </c>
      <c r="G562" s="13" t="s">
        <v>24</v>
      </c>
      <c r="H562" t="str">
        <f t="shared" si="8"/>
        <v>Non email user</v>
      </c>
    </row>
    <row r="563" spans="1:8">
      <c r="A563" s="13">
        <v>562</v>
      </c>
      <c r="B563" s="13" t="s">
        <v>104</v>
      </c>
      <c r="C563" s="13" t="s">
        <v>30</v>
      </c>
      <c r="D563" s="13" t="s">
        <v>635</v>
      </c>
      <c r="E563" s="14">
        <v>45183</v>
      </c>
      <c r="F563" s="13" t="s">
        <v>40</v>
      </c>
      <c r="G563" s="13" t="s">
        <v>24</v>
      </c>
      <c r="H563" t="str">
        <f t="shared" si="8"/>
        <v>Non email user</v>
      </c>
    </row>
    <row r="564" spans="1:8">
      <c r="A564" s="13">
        <v>563</v>
      </c>
      <c r="B564" s="13" t="s">
        <v>71</v>
      </c>
      <c r="C564" s="13" t="s">
        <v>61</v>
      </c>
      <c r="D564" s="13" t="s">
        <v>636</v>
      </c>
      <c r="E564" s="14">
        <v>45285</v>
      </c>
      <c r="F564" s="13" t="s">
        <v>36</v>
      </c>
      <c r="G564" s="13" t="s">
        <v>59</v>
      </c>
      <c r="H564" t="str">
        <f t="shared" si="8"/>
        <v>Email user</v>
      </c>
    </row>
    <row r="565" spans="1:8">
      <c r="A565" s="13">
        <v>564</v>
      </c>
      <c r="B565" s="13" t="s">
        <v>46</v>
      </c>
      <c r="C565" s="13" t="s">
        <v>101</v>
      </c>
      <c r="D565" s="13" t="s">
        <v>637</v>
      </c>
      <c r="E565" s="14">
        <v>45218</v>
      </c>
      <c r="F565" s="13" t="s">
        <v>23</v>
      </c>
      <c r="G565" s="13" t="s">
        <v>59</v>
      </c>
      <c r="H565" t="str">
        <f t="shared" si="8"/>
        <v>Email user</v>
      </c>
    </row>
    <row r="566" spans="1:8">
      <c r="A566" s="13">
        <v>565</v>
      </c>
      <c r="B566" s="13" t="s">
        <v>86</v>
      </c>
      <c r="C566" s="13" t="s">
        <v>26</v>
      </c>
      <c r="D566" s="13" t="s">
        <v>638</v>
      </c>
      <c r="E566" s="14">
        <v>45176</v>
      </c>
      <c r="F566" s="13" t="s">
        <v>28</v>
      </c>
      <c r="G566" s="13" t="s">
        <v>24</v>
      </c>
      <c r="H566" t="str">
        <f t="shared" si="8"/>
        <v>Non email user</v>
      </c>
    </row>
    <row r="567" spans="1:8">
      <c r="A567" s="13">
        <v>566</v>
      </c>
      <c r="B567" s="13" t="s">
        <v>83</v>
      </c>
      <c r="C567" s="13" t="s">
        <v>101</v>
      </c>
      <c r="D567" s="13" t="s">
        <v>639</v>
      </c>
      <c r="E567" s="14">
        <v>44929</v>
      </c>
      <c r="F567" s="13" t="s">
        <v>23</v>
      </c>
      <c r="G567" s="13" t="s">
        <v>32</v>
      </c>
      <c r="H567" t="str">
        <f t="shared" si="8"/>
        <v>Email user</v>
      </c>
    </row>
    <row r="568" spans="1:8">
      <c r="A568" s="13">
        <v>567</v>
      </c>
      <c r="B568" s="13" t="s">
        <v>83</v>
      </c>
      <c r="C568" s="13" t="s">
        <v>67</v>
      </c>
      <c r="D568" s="13" t="s">
        <v>640</v>
      </c>
      <c r="E568" s="14">
        <v>45177</v>
      </c>
      <c r="F568" s="13" t="s">
        <v>40</v>
      </c>
      <c r="G568" s="13" t="s">
        <v>59</v>
      </c>
      <c r="H568" t="str">
        <f t="shared" si="8"/>
        <v>Email user</v>
      </c>
    </row>
    <row r="569" spans="1:8">
      <c r="A569" s="13">
        <v>568</v>
      </c>
      <c r="B569" s="13" t="s">
        <v>25</v>
      </c>
      <c r="C569" s="13" t="s">
        <v>81</v>
      </c>
      <c r="D569" s="13" t="s">
        <v>641</v>
      </c>
      <c r="E569" s="14">
        <v>45146</v>
      </c>
      <c r="F569" s="13" t="s">
        <v>23</v>
      </c>
      <c r="G569" s="13" t="s">
        <v>24</v>
      </c>
      <c r="H569" t="str">
        <f t="shared" si="8"/>
        <v>Non email user</v>
      </c>
    </row>
    <row r="570" spans="1:8">
      <c r="A570" s="13">
        <v>569</v>
      </c>
      <c r="B570" s="13" t="s">
        <v>65</v>
      </c>
      <c r="C570" s="13" t="s">
        <v>54</v>
      </c>
      <c r="D570" s="13" t="s">
        <v>642</v>
      </c>
      <c r="E570" s="14">
        <v>45244</v>
      </c>
      <c r="F570" s="13" t="s">
        <v>40</v>
      </c>
      <c r="G570" s="13" t="s">
        <v>24</v>
      </c>
      <c r="H570" t="str">
        <f t="shared" si="8"/>
        <v>Non email user</v>
      </c>
    </row>
    <row r="571" spans="1:8">
      <c r="A571" s="13">
        <v>570</v>
      </c>
      <c r="B571" s="13" t="s">
        <v>30</v>
      </c>
      <c r="C571" s="13" t="s">
        <v>136</v>
      </c>
      <c r="D571" s="13" t="s">
        <v>643</v>
      </c>
      <c r="E571" s="14">
        <v>45291</v>
      </c>
      <c r="F571" s="13" t="s">
        <v>36</v>
      </c>
      <c r="G571" s="13" t="s">
        <v>32</v>
      </c>
      <c r="H571" t="str">
        <f t="shared" si="8"/>
        <v>Email user</v>
      </c>
    </row>
    <row r="572" spans="1:8">
      <c r="A572" s="13">
        <v>571</v>
      </c>
      <c r="B572" s="13" t="s">
        <v>63</v>
      </c>
      <c r="C572" s="13" t="s">
        <v>73</v>
      </c>
      <c r="D572" s="13" t="s">
        <v>644</v>
      </c>
      <c r="E572" s="14">
        <v>45242</v>
      </c>
      <c r="F572" s="13" t="s">
        <v>78</v>
      </c>
      <c r="G572" s="13" t="s">
        <v>24</v>
      </c>
      <c r="H572" t="str">
        <f t="shared" si="8"/>
        <v>Non email user</v>
      </c>
    </row>
    <row r="573" spans="1:8">
      <c r="A573" s="13">
        <v>572</v>
      </c>
      <c r="B573" s="13" t="s">
        <v>83</v>
      </c>
      <c r="C573" s="13" t="s">
        <v>34</v>
      </c>
      <c r="D573" s="13" t="s">
        <v>645</v>
      </c>
      <c r="E573" s="14">
        <v>45079</v>
      </c>
      <c r="F573" s="13" t="s">
        <v>28</v>
      </c>
      <c r="G573" s="13" t="s">
        <v>24</v>
      </c>
      <c r="H573" t="str">
        <f t="shared" si="8"/>
        <v>Non email user</v>
      </c>
    </row>
    <row r="574" spans="1:8">
      <c r="A574" s="13">
        <v>573</v>
      </c>
      <c r="B574" s="13" t="s">
        <v>30</v>
      </c>
      <c r="C574" s="13" t="s">
        <v>38</v>
      </c>
      <c r="D574" s="13" t="s">
        <v>646</v>
      </c>
      <c r="E574" s="14">
        <v>45149</v>
      </c>
      <c r="F574" s="13" t="s">
        <v>36</v>
      </c>
      <c r="G574" s="13" t="s">
        <v>32</v>
      </c>
      <c r="H574" t="str">
        <f t="shared" si="8"/>
        <v>Email user</v>
      </c>
    </row>
    <row r="575" spans="1:8">
      <c r="A575" s="13">
        <v>574</v>
      </c>
      <c r="B575" s="13" t="s">
        <v>20</v>
      </c>
      <c r="C575" s="13" t="s">
        <v>51</v>
      </c>
      <c r="D575" s="13" t="s">
        <v>647</v>
      </c>
      <c r="E575" s="14">
        <v>45011</v>
      </c>
      <c r="F575" s="13" t="s">
        <v>23</v>
      </c>
      <c r="G575" s="13" t="s">
        <v>59</v>
      </c>
      <c r="H575" t="str">
        <f t="shared" si="8"/>
        <v>Email user</v>
      </c>
    </row>
    <row r="576" spans="1:8">
      <c r="A576" s="13">
        <v>575</v>
      </c>
      <c r="B576" s="13" t="s">
        <v>33</v>
      </c>
      <c r="C576" s="13" t="s">
        <v>146</v>
      </c>
      <c r="D576" s="13" t="s">
        <v>648</v>
      </c>
      <c r="E576" s="14">
        <v>45289</v>
      </c>
      <c r="F576" s="13" t="s">
        <v>78</v>
      </c>
      <c r="G576" s="13" t="s">
        <v>24</v>
      </c>
      <c r="H576" t="str">
        <f t="shared" si="8"/>
        <v>Non email user</v>
      </c>
    </row>
    <row r="577" spans="1:8">
      <c r="A577" s="13">
        <v>576</v>
      </c>
      <c r="B577" s="13" t="s">
        <v>156</v>
      </c>
      <c r="C577" s="13" t="s">
        <v>51</v>
      </c>
      <c r="D577" s="13" t="s">
        <v>649</v>
      </c>
      <c r="E577" s="14">
        <v>44946</v>
      </c>
      <c r="F577" s="13" t="s">
        <v>23</v>
      </c>
      <c r="G577" s="13" t="s">
        <v>24</v>
      </c>
      <c r="H577" t="str">
        <f t="shared" si="8"/>
        <v>Non email user</v>
      </c>
    </row>
    <row r="578" spans="1:8">
      <c r="A578" s="13">
        <v>577</v>
      </c>
      <c r="B578" s="13" t="s">
        <v>56</v>
      </c>
      <c r="C578" s="13" t="s">
        <v>54</v>
      </c>
      <c r="D578" s="13" t="s">
        <v>650</v>
      </c>
      <c r="E578" s="14">
        <v>45231</v>
      </c>
      <c r="F578" s="13" t="s">
        <v>40</v>
      </c>
      <c r="G578" s="13" t="s">
        <v>24</v>
      </c>
      <c r="H578" t="str">
        <f t="shared" si="8"/>
        <v>Non email user</v>
      </c>
    </row>
    <row r="579" spans="1:8">
      <c r="A579" s="13">
        <v>578</v>
      </c>
      <c r="B579" s="13" t="s">
        <v>88</v>
      </c>
      <c r="C579" s="13" t="s">
        <v>123</v>
      </c>
      <c r="D579" s="13" t="s">
        <v>651</v>
      </c>
      <c r="E579" s="14">
        <v>45277</v>
      </c>
      <c r="F579" s="13" t="s">
        <v>23</v>
      </c>
      <c r="G579" s="13" t="s">
        <v>24</v>
      </c>
      <c r="H579" t="str">
        <f t="shared" ref="H579:H642" si="9">IF(OR(G579="Regular",G579="VIP"),"Email user","Non email user")</f>
        <v>Non email user</v>
      </c>
    </row>
    <row r="580" spans="1:8">
      <c r="A580" s="13">
        <v>579</v>
      </c>
      <c r="B580" s="13" t="s">
        <v>156</v>
      </c>
      <c r="C580" s="13" t="s">
        <v>54</v>
      </c>
      <c r="D580" s="13" t="s">
        <v>652</v>
      </c>
      <c r="E580" s="14">
        <v>45202</v>
      </c>
      <c r="F580" s="13" t="s">
        <v>36</v>
      </c>
      <c r="G580" s="13" t="s">
        <v>32</v>
      </c>
      <c r="H580" t="str">
        <f t="shared" si="9"/>
        <v>Email user</v>
      </c>
    </row>
    <row r="581" spans="1:8">
      <c r="A581" s="13">
        <v>580</v>
      </c>
      <c r="B581" s="13" t="s">
        <v>120</v>
      </c>
      <c r="C581" s="13" t="s">
        <v>81</v>
      </c>
      <c r="D581" s="13" t="s">
        <v>653</v>
      </c>
      <c r="E581" s="14">
        <v>45238</v>
      </c>
      <c r="F581" s="13" t="s">
        <v>40</v>
      </c>
      <c r="G581" s="13" t="s">
        <v>24</v>
      </c>
      <c r="H581" t="str">
        <f t="shared" si="9"/>
        <v>Non email user</v>
      </c>
    </row>
    <row r="582" spans="1:8">
      <c r="A582" s="13">
        <v>581</v>
      </c>
      <c r="B582" s="13" t="s">
        <v>56</v>
      </c>
      <c r="C582" s="13" t="s">
        <v>38</v>
      </c>
      <c r="D582" s="13" t="s">
        <v>654</v>
      </c>
      <c r="E582" s="14">
        <v>44997</v>
      </c>
      <c r="F582" s="13" t="s">
        <v>23</v>
      </c>
      <c r="G582" s="13" t="s">
        <v>24</v>
      </c>
      <c r="H582" t="str">
        <f t="shared" si="9"/>
        <v>Non email user</v>
      </c>
    </row>
    <row r="583" spans="1:8">
      <c r="A583" s="13">
        <v>582</v>
      </c>
      <c r="B583" s="13" t="s">
        <v>156</v>
      </c>
      <c r="C583" s="13" t="s">
        <v>61</v>
      </c>
      <c r="D583" s="13" t="s">
        <v>655</v>
      </c>
      <c r="E583" s="14">
        <v>44987</v>
      </c>
      <c r="F583" s="13" t="s">
        <v>28</v>
      </c>
      <c r="G583" s="13" t="s">
        <v>59</v>
      </c>
      <c r="H583" t="str">
        <f t="shared" si="9"/>
        <v>Email user</v>
      </c>
    </row>
    <row r="584" spans="1:8">
      <c r="A584" s="13">
        <v>583</v>
      </c>
      <c r="B584" s="13" t="s">
        <v>156</v>
      </c>
      <c r="C584" s="13" t="s">
        <v>30</v>
      </c>
      <c r="D584" s="13" t="s">
        <v>656</v>
      </c>
      <c r="E584" s="14">
        <v>45266</v>
      </c>
      <c r="F584" s="13" t="s">
        <v>28</v>
      </c>
      <c r="G584" s="13" t="s">
        <v>24</v>
      </c>
      <c r="H584" t="str">
        <f t="shared" si="9"/>
        <v>Non email user</v>
      </c>
    </row>
    <row r="585" spans="1:8">
      <c r="A585" s="13">
        <v>584</v>
      </c>
      <c r="B585" s="13" t="s">
        <v>46</v>
      </c>
      <c r="C585" s="13" t="s">
        <v>51</v>
      </c>
      <c r="D585" s="13" t="s">
        <v>657</v>
      </c>
      <c r="E585" s="14">
        <v>45078</v>
      </c>
      <c r="F585" s="13" t="s">
        <v>36</v>
      </c>
      <c r="G585" s="13" t="s">
        <v>59</v>
      </c>
      <c r="H585" t="str">
        <f t="shared" si="9"/>
        <v>Email user</v>
      </c>
    </row>
    <row r="586" spans="1:8">
      <c r="A586" s="13">
        <v>585</v>
      </c>
      <c r="B586" s="13" t="s">
        <v>20</v>
      </c>
      <c r="C586" s="13" t="s">
        <v>136</v>
      </c>
      <c r="D586" s="13" t="s">
        <v>658</v>
      </c>
      <c r="E586" s="14">
        <v>45173</v>
      </c>
      <c r="F586" s="13" t="s">
        <v>28</v>
      </c>
      <c r="G586" s="13" t="s">
        <v>32</v>
      </c>
      <c r="H586" t="str">
        <f t="shared" si="9"/>
        <v>Email user</v>
      </c>
    </row>
    <row r="587" spans="1:8">
      <c r="A587" s="13">
        <v>586</v>
      </c>
      <c r="B587" s="13" t="s">
        <v>49</v>
      </c>
      <c r="C587" s="13" t="s">
        <v>96</v>
      </c>
      <c r="D587" s="13" t="s">
        <v>659</v>
      </c>
      <c r="E587" s="14">
        <v>45277</v>
      </c>
      <c r="F587" s="13" t="s">
        <v>78</v>
      </c>
      <c r="G587" s="13" t="s">
        <v>24</v>
      </c>
      <c r="H587" t="str">
        <f t="shared" si="9"/>
        <v>Non email user</v>
      </c>
    </row>
    <row r="588" spans="1:8">
      <c r="A588" s="13">
        <v>587</v>
      </c>
      <c r="B588" s="13" t="s">
        <v>182</v>
      </c>
      <c r="C588" s="13" t="s">
        <v>34</v>
      </c>
      <c r="D588" s="13" t="s">
        <v>660</v>
      </c>
      <c r="E588" s="14">
        <v>44965</v>
      </c>
      <c r="F588" s="13" t="s">
        <v>40</v>
      </c>
      <c r="G588" s="13" t="s">
        <v>24</v>
      </c>
      <c r="H588" t="str">
        <f t="shared" si="9"/>
        <v>Non email user</v>
      </c>
    </row>
    <row r="589" spans="1:8">
      <c r="A589" s="13">
        <v>588</v>
      </c>
      <c r="B589" s="13" t="s">
        <v>88</v>
      </c>
      <c r="C589" s="13" t="s">
        <v>57</v>
      </c>
      <c r="D589" s="13" t="s">
        <v>661</v>
      </c>
      <c r="E589" s="14">
        <v>45078</v>
      </c>
      <c r="F589" s="13" t="s">
        <v>28</v>
      </c>
      <c r="G589" s="13" t="s">
        <v>24</v>
      </c>
      <c r="H589" t="str">
        <f t="shared" si="9"/>
        <v>Non email user</v>
      </c>
    </row>
    <row r="590" spans="1:8">
      <c r="A590" s="13">
        <v>589</v>
      </c>
      <c r="B590" s="13" t="s">
        <v>156</v>
      </c>
      <c r="C590" s="13" t="s">
        <v>26</v>
      </c>
      <c r="D590" s="13" t="s">
        <v>662</v>
      </c>
      <c r="E590" s="14">
        <v>45075</v>
      </c>
      <c r="F590" s="13" t="s">
        <v>28</v>
      </c>
      <c r="G590" s="13" t="s">
        <v>24</v>
      </c>
      <c r="H590" t="str">
        <f t="shared" si="9"/>
        <v>Non email user</v>
      </c>
    </row>
    <row r="591" spans="1:8">
      <c r="A591" s="13">
        <v>590</v>
      </c>
      <c r="B591" s="13" t="s">
        <v>41</v>
      </c>
      <c r="C591" s="13" t="s">
        <v>99</v>
      </c>
      <c r="D591" s="13" t="s">
        <v>663</v>
      </c>
      <c r="E591" s="14">
        <v>44975</v>
      </c>
      <c r="F591" s="13" t="s">
        <v>40</v>
      </c>
      <c r="G591" s="13" t="s">
        <v>59</v>
      </c>
      <c r="H591" t="str">
        <f t="shared" si="9"/>
        <v>Email user</v>
      </c>
    </row>
    <row r="592" spans="1:8">
      <c r="A592" s="13">
        <v>591</v>
      </c>
      <c r="B592" s="13" t="s">
        <v>182</v>
      </c>
      <c r="C592" s="13" t="s">
        <v>96</v>
      </c>
      <c r="D592" s="13" t="s">
        <v>664</v>
      </c>
      <c r="E592" s="14">
        <v>45095</v>
      </c>
      <c r="F592" s="13" t="s">
        <v>28</v>
      </c>
      <c r="G592" s="13" t="s">
        <v>24</v>
      </c>
      <c r="H592" t="str">
        <f t="shared" si="9"/>
        <v>Non email user</v>
      </c>
    </row>
    <row r="593" spans="1:8">
      <c r="A593" s="13">
        <v>592</v>
      </c>
      <c r="B593" s="13" t="s">
        <v>43</v>
      </c>
      <c r="C593" s="13" t="s">
        <v>69</v>
      </c>
      <c r="D593" s="13" t="s">
        <v>665</v>
      </c>
      <c r="E593" s="14">
        <v>44974</v>
      </c>
      <c r="F593" s="13" t="s">
        <v>28</v>
      </c>
      <c r="G593" s="13" t="s">
        <v>24</v>
      </c>
      <c r="H593" t="str">
        <f t="shared" si="9"/>
        <v>Non email user</v>
      </c>
    </row>
    <row r="594" spans="1:8">
      <c r="A594" s="13">
        <v>593</v>
      </c>
      <c r="B594" s="13" t="s">
        <v>83</v>
      </c>
      <c r="C594" s="13" t="s">
        <v>21</v>
      </c>
      <c r="D594" s="13" t="s">
        <v>666</v>
      </c>
      <c r="E594" s="14">
        <v>45160</v>
      </c>
      <c r="F594" s="13" t="s">
        <v>28</v>
      </c>
      <c r="G594" s="13" t="s">
        <v>24</v>
      </c>
      <c r="H594" t="str">
        <f t="shared" si="9"/>
        <v>Non email user</v>
      </c>
    </row>
    <row r="595" spans="1:8">
      <c r="A595" s="13">
        <v>594</v>
      </c>
      <c r="B595" s="13" t="s">
        <v>86</v>
      </c>
      <c r="C595" s="13" t="s">
        <v>30</v>
      </c>
      <c r="D595" s="13" t="s">
        <v>667</v>
      </c>
      <c r="E595" s="14">
        <v>45259</v>
      </c>
      <c r="F595" s="13" t="s">
        <v>36</v>
      </c>
      <c r="G595" s="13" t="s">
        <v>59</v>
      </c>
      <c r="H595" t="str">
        <f t="shared" si="9"/>
        <v>Email user</v>
      </c>
    </row>
    <row r="596" spans="1:8">
      <c r="A596" s="13">
        <v>595</v>
      </c>
      <c r="B596" s="13" t="s">
        <v>86</v>
      </c>
      <c r="C596" s="13" t="s">
        <v>144</v>
      </c>
      <c r="D596" s="13" t="s">
        <v>668</v>
      </c>
      <c r="E596" s="14">
        <v>45008</v>
      </c>
      <c r="F596" s="13" t="s">
        <v>40</v>
      </c>
      <c r="G596" s="13" t="s">
        <v>24</v>
      </c>
      <c r="H596" t="str">
        <f t="shared" si="9"/>
        <v>Non email user</v>
      </c>
    </row>
    <row r="597" spans="1:8">
      <c r="A597" s="13">
        <v>596</v>
      </c>
      <c r="B597" s="13" t="s">
        <v>37</v>
      </c>
      <c r="C597" s="13" t="s">
        <v>30</v>
      </c>
      <c r="D597" s="13" t="s">
        <v>669</v>
      </c>
      <c r="E597" s="14">
        <v>45274</v>
      </c>
      <c r="F597" s="13" t="s">
        <v>23</v>
      </c>
      <c r="G597" s="13" t="s">
        <v>32</v>
      </c>
      <c r="H597" t="str">
        <f t="shared" si="9"/>
        <v>Email user</v>
      </c>
    </row>
    <row r="598" spans="1:8">
      <c r="A598" s="13">
        <v>597</v>
      </c>
      <c r="B598" s="13" t="s">
        <v>71</v>
      </c>
      <c r="C598" s="13" t="s">
        <v>51</v>
      </c>
      <c r="D598" s="13" t="s">
        <v>670</v>
      </c>
      <c r="E598" s="14">
        <v>45277</v>
      </c>
      <c r="F598" s="13" t="s">
        <v>36</v>
      </c>
      <c r="G598" s="13" t="s">
        <v>24</v>
      </c>
      <c r="H598" t="str">
        <f t="shared" si="9"/>
        <v>Non email user</v>
      </c>
    </row>
    <row r="599" spans="1:8">
      <c r="A599" s="13">
        <v>598</v>
      </c>
      <c r="B599" s="13" t="s">
        <v>20</v>
      </c>
      <c r="C599" s="13" t="s">
        <v>21</v>
      </c>
      <c r="D599" s="13" t="s">
        <v>671</v>
      </c>
      <c r="E599" s="14">
        <v>45152</v>
      </c>
      <c r="F599" s="13" t="s">
        <v>40</v>
      </c>
      <c r="G599" s="13" t="s">
        <v>59</v>
      </c>
      <c r="H599" t="str">
        <f t="shared" si="9"/>
        <v>Email user</v>
      </c>
    </row>
    <row r="600" spans="1:8">
      <c r="A600" s="13">
        <v>599</v>
      </c>
      <c r="B600" s="13" t="s">
        <v>88</v>
      </c>
      <c r="C600" s="13" t="s">
        <v>101</v>
      </c>
      <c r="D600" s="13" t="s">
        <v>672</v>
      </c>
      <c r="E600" s="14">
        <v>45205</v>
      </c>
      <c r="F600" s="13" t="s">
        <v>78</v>
      </c>
      <c r="G600" s="13" t="s">
        <v>24</v>
      </c>
      <c r="H600" t="str">
        <f t="shared" si="9"/>
        <v>Non email user</v>
      </c>
    </row>
    <row r="601" spans="1:8">
      <c r="A601" s="13">
        <v>600</v>
      </c>
      <c r="B601" s="13" t="s">
        <v>37</v>
      </c>
      <c r="C601" s="13" t="s">
        <v>67</v>
      </c>
      <c r="D601" s="13" t="s">
        <v>673</v>
      </c>
      <c r="E601" s="14">
        <v>45206</v>
      </c>
      <c r="F601" s="13" t="s">
        <v>28</v>
      </c>
      <c r="G601" s="13" t="s">
        <v>24</v>
      </c>
      <c r="H601" t="str">
        <f t="shared" si="9"/>
        <v>Non email user</v>
      </c>
    </row>
    <row r="602" spans="1:8">
      <c r="A602" s="13">
        <v>601</v>
      </c>
      <c r="B602" s="13" t="s">
        <v>86</v>
      </c>
      <c r="C602" s="13" t="s">
        <v>44</v>
      </c>
      <c r="D602" s="13" t="s">
        <v>674</v>
      </c>
      <c r="E602" s="14">
        <v>45148</v>
      </c>
      <c r="F602" s="13" t="s">
        <v>36</v>
      </c>
      <c r="G602" s="13" t="s">
        <v>24</v>
      </c>
      <c r="H602" t="str">
        <f t="shared" si="9"/>
        <v>Non email user</v>
      </c>
    </row>
    <row r="603" spans="1:8">
      <c r="A603" s="13">
        <v>602</v>
      </c>
      <c r="B603" s="13" t="s">
        <v>120</v>
      </c>
      <c r="C603" s="13" t="s">
        <v>96</v>
      </c>
      <c r="D603" s="13" t="s">
        <v>675</v>
      </c>
      <c r="E603" s="14">
        <v>45003</v>
      </c>
      <c r="F603" s="13" t="s">
        <v>78</v>
      </c>
      <c r="G603" s="13" t="s">
        <v>24</v>
      </c>
      <c r="H603" t="str">
        <f t="shared" si="9"/>
        <v>Non email user</v>
      </c>
    </row>
    <row r="604" spans="1:8">
      <c r="A604" s="13">
        <v>603</v>
      </c>
      <c r="B604" s="13" t="s">
        <v>43</v>
      </c>
      <c r="C604" s="13" t="s">
        <v>144</v>
      </c>
      <c r="D604" s="13" t="s">
        <v>676</v>
      </c>
      <c r="E604" s="14">
        <v>45271</v>
      </c>
      <c r="F604" s="13" t="s">
        <v>78</v>
      </c>
      <c r="G604" s="13" t="s">
        <v>24</v>
      </c>
      <c r="H604" t="str">
        <f t="shared" si="9"/>
        <v>Non email user</v>
      </c>
    </row>
    <row r="605" spans="1:8">
      <c r="A605" s="13">
        <v>604</v>
      </c>
      <c r="B605" s="13" t="s">
        <v>20</v>
      </c>
      <c r="C605" s="13" t="s">
        <v>26</v>
      </c>
      <c r="D605" s="13" t="s">
        <v>677</v>
      </c>
      <c r="E605" s="14">
        <v>45229</v>
      </c>
      <c r="F605" s="13" t="s">
        <v>28</v>
      </c>
      <c r="G605" s="13" t="s">
        <v>32</v>
      </c>
      <c r="H605" t="str">
        <f t="shared" si="9"/>
        <v>Email user</v>
      </c>
    </row>
    <row r="606" spans="1:8">
      <c r="A606" s="13">
        <v>605</v>
      </c>
      <c r="B606" s="13" t="s">
        <v>56</v>
      </c>
      <c r="C606" s="13" t="s">
        <v>144</v>
      </c>
      <c r="D606" s="13" t="s">
        <v>678</v>
      </c>
      <c r="E606" s="14">
        <v>45208</v>
      </c>
      <c r="F606" s="13" t="s">
        <v>23</v>
      </c>
      <c r="G606" s="13" t="s">
        <v>24</v>
      </c>
      <c r="H606" t="str">
        <f t="shared" si="9"/>
        <v>Non email user</v>
      </c>
    </row>
    <row r="607" spans="1:8">
      <c r="A607" s="13">
        <v>606</v>
      </c>
      <c r="B607" s="13" t="s">
        <v>33</v>
      </c>
      <c r="C607" s="13" t="s">
        <v>34</v>
      </c>
      <c r="D607" s="13" t="s">
        <v>679</v>
      </c>
      <c r="E607" s="14">
        <v>45220</v>
      </c>
      <c r="F607" s="13" t="s">
        <v>23</v>
      </c>
      <c r="G607" s="13" t="s">
        <v>59</v>
      </c>
      <c r="H607" t="str">
        <f t="shared" si="9"/>
        <v>Email user</v>
      </c>
    </row>
    <row r="608" spans="1:8">
      <c r="A608" s="13">
        <v>607</v>
      </c>
      <c r="B608" s="13" t="s">
        <v>20</v>
      </c>
      <c r="C608" s="13" t="s">
        <v>76</v>
      </c>
      <c r="D608" s="13" t="s">
        <v>680</v>
      </c>
      <c r="E608" s="14">
        <v>45228</v>
      </c>
      <c r="F608" s="13" t="s">
        <v>40</v>
      </c>
      <c r="G608" s="13" t="s">
        <v>59</v>
      </c>
      <c r="H608" t="str">
        <f t="shared" si="9"/>
        <v>Email user</v>
      </c>
    </row>
    <row r="609" spans="1:8">
      <c r="A609" s="13">
        <v>608</v>
      </c>
      <c r="B609" s="13" t="s">
        <v>25</v>
      </c>
      <c r="C609" s="13" t="s">
        <v>144</v>
      </c>
      <c r="D609" s="13" t="s">
        <v>681</v>
      </c>
      <c r="E609" s="14">
        <v>44927</v>
      </c>
      <c r="F609" s="13" t="s">
        <v>40</v>
      </c>
      <c r="G609" s="13" t="s">
        <v>24</v>
      </c>
      <c r="H609" t="str">
        <f t="shared" si="9"/>
        <v>Non email user</v>
      </c>
    </row>
    <row r="610" spans="1:8">
      <c r="A610" s="13">
        <v>609</v>
      </c>
      <c r="B610" s="13" t="s">
        <v>43</v>
      </c>
      <c r="C610" s="13" t="s">
        <v>81</v>
      </c>
      <c r="D610" s="13" t="s">
        <v>682</v>
      </c>
      <c r="E610" s="14">
        <v>45226</v>
      </c>
      <c r="F610" s="13" t="s">
        <v>78</v>
      </c>
      <c r="G610" s="13" t="s">
        <v>32</v>
      </c>
      <c r="H610" t="str">
        <f t="shared" si="9"/>
        <v>Email user</v>
      </c>
    </row>
    <row r="611" spans="1:8">
      <c r="A611" s="13">
        <v>610</v>
      </c>
      <c r="B611" s="13" t="s">
        <v>120</v>
      </c>
      <c r="C611" s="13" t="s">
        <v>76</v>
      </c>
      <c r="D611" s="13" t="s">
        <v>683</v>
      </c>
      <c r="E611" s="14">
        <v>45113</v>
      </c>
      <c r="F611" s="13" t="s">
        <v>40</v>
      </c>
      <c r="G611" s="13" t="s">
        <v>24</v>
      </c>
      <c r="H611" t="str">
        <f t="shared" si="9"/>
        <v>Non email user</v>
      </c>
    </row>
    <row r="612" spans="1:8">
      <c r="A612" s="13">
        <v>611</v>
      </c>
      <c r="B612" s="13" t="s">
        <v>92</v>
      </c>
      <c r="C612" s="13" t="s">
        <v>101</v>
      </c>
      <c r="D612" s="13" t="s">
        <v>684</v>
      </c>
      <c r="E612" s="14">
        <v>45244</v>
      </c>
      <c r="F612" s="13" t="s">
        <v>78</v>
      </c>
      <c r="G612" s="13" t="s">
        <v>24</v>
      </c>
      <c r="H612" t="str">
        <f t="shared" si="9"/>
        <v>Non email user</v>
      </c>
    </row>
    <row r="613" spans="1:8">
      <c r="A613" s="13">
        <v>612</v>
      </c>
      <c r="B613" s="13" t="s">
        <v>120</v>
      </c>
      <c r="C613" s="13" t="s">
        <v>51</v>
      </c>
      <c r="D613" s="13" t="s">
        <v>685</v>
      </c>
      <c r="E613" s="14">
        <v>44985</v>
      </c>
      <c r="F613" s="13" t="s">
        <v>40</v>
      </c>
      <c r="G613" s="13" t="s">
        <v>24</v>
      </c>
      <c r="H613" t="str">
        <f t="shared" si="9"/>
        <v>Non email user</v>
      </c>
    </row>
    <row r="614" spans="1:8">
      <c r="A614" s="13">
        <v>613</v>
      </c>
      <c r="B614" s="13" t="s">
        <v>33</v>
      </c>
      <c r="C614" s="13" t="s">
        <v>123</v>
      </c>
      <c r="D614" s="13" t="s">
        <v>686</v>
      </c>
      <c r="E614" s="14">
        <v>45210</v>
      </c>
      <c r="F614" s="13" t="s">
        <v>28</v>
      </c>
      <c r="G614" s="13" t="s">
        <v>24</v>
      </c>
      <c r="H614" t="str">
        <f t="shared" si="9"/>
        <v>Non email user</v>
      </c>
    </row>
    <row r="615" spans="1:8">
      <c r="A615" s="13">
        <v>614</v>
      </c>
      <c r="B615" s="13" t="s">
        <v>63</v>
      </c>
      <c r="C615" s="13" t="s">
        <v>44</v>
      </c>
      <c r="D615" s="13" t="s">
        <v>687</v>
      </c>
      <c r="E615" s="14">
        <v>45270</v>
      </c>
      <c r="F615" s="13" t="s">
        <v>23</v>
      </c>
      <c r="G615" s="13" t="s">
        <v>59</v>
      </c>
      <c r="H615" t="str">
        <f t="shared" si="9"/>
        <v>Email user</v>
      </c>
    </row>
    <row r="616" spans="1:8">
      <c r="A616" s="13">
        <v>615</v>
      </c>
      <c r="B616" s="13" t="s">
        <v>86</v>
      </c>
      <c r="C616" s="13" t="s">
        <v>99</v>
      </c>
      <c r="D616" s="13" t="s">
        <v>688</v>
      </c>
      <c r="E616" s="14">
        <v>45213</v>
      </c>
      <c r="F616" s="13" t="s">
        <v>36</v>
      </c>
      <c r="G616" s="13" t="s">
        <v>32</v>
      </c>
      <c r="H616" t="str">
        <f t="shared" si="9"/>
        <v>Email user</v>
      </c>
    </row>
    <row r="617" spans="1:8">
      <c r="A617" s="13">
        <v>616</v>
      </c>
      <c r="B617" s="13" t="s">
        <v>71</v>
      </c>
      <c r="C617" s="13" t="s">
        <v>136</v>
      </c>
      <c r="D617" s="13" t="s">
        <v>689</v>
      </c>
      <c r="E617" s="14">
        <v>45024</v>
      </c>
      <c r="F617" s="13" t="s">
        <v>28</v>
      </c>
      <c r="G617" s="13" t="s">
        <v>59</v>
      </c>
      <c r="H617" t="str">
        <f t="shared" si="9"/>
        <v>Email user</v>
      </c>
    </row>
    <row r="618" spans="1:8">
      <c r="A618" s="13">
        <v>617</v>
      </c>
      <c r="B618" s="13" t="s">
        <v>25</v>
      </c>
      <c r="C618" s="13" t="s">
        <v>144</v>
      </c>
      <c r="D618" s="13" t="s">
        <v>690</v>
      </c>
      <c r="E618" s="14">
        <v>45271</v>
      </c>
      <c r="F618" s="13" t="s">
        <v>78</v>
      </c>
      <c r="G618" s="13" t="s">
        <v>59</v>
      </c>
      <c r="H618" t="str">
        <f t="shared" si="9"/>
        <v>Email user</v>
      </c>
    </row>
    <row r="619" spans="1:8">
      <c r="A619" s="13">
        <v>618</v>
      </c>
      <c r="B619" s="13" t="s">
        <v>92</v>
      </c>
      <c r="C619" s="13" t="s">
        <v>76</v>
      </c>
      <c r="D619" s="13" t="s">
        <v>691</v>
      </c>
      <c r="E619" s="14">
        <v>45185</v>
      </c>
      <c r="F619" s="13" t="s">
        <v>36</v>
      </c>
      <c r="G619" s="13" t="s">
        <v>24</v>
      </c>
      <c r="H619" t="str">
        <f t="shared" si="9"/>
        <v>Non email user</v>
      </c>
    </row>
    <row r="620" spans="1:8">
      <c r="A620" s="13">
        <v>619</v>
      </c>
      <c r="B620" s="13" t="s">
        <v>49</v>
      </c>
      <c r="C620" s="13" t="s">
        <v>61</v>
      </c>
      <c r="D620" s="13" t="s">
        <v>692</v>
      </c>
      <c r="E620" s="14">
        <v>45210</v>
      </c>
      <c r="F620" s="13" t="s">
        <v>23</v>
      </c>
      <c r="G620" s="13" t="s">
        <v>24</v>
      </c>
      <c r="H620" t="str">
        <f t="shared" si="9"/>
        <v>Non email user</v>
      </c>
    </row>
    <row r="621" spans="1:8">
      <c r="A621" s="13">
        <v>620</v>
      </c>
      <c r="B621" s="13" t="s">
        <v>20</v>
      </c>
      <c r="C621" s="13" t="s">
        <v>61</v>
      </c>
      <c r="D621" s="13" t="s">
        <v>693</v>
      </c>
      <c r="E621" s="14">
        <v>45017</v>
      </c>
      <c r="F621" s="13" t="s">
        <v>78</v>
      </c>
      <c r="G621" s="13" t="s">
        <v>32</v>
      </c>
      <c r="H621" t="str">
        <f t="shared" si="9"/>
        <v>Email user</v>
      </c>
    </row>
    <row r="622" spans="1:8">
      <c r="A622" s="13">
        <v>621</v>
      </c>
      <c r="B622" s="13" t="s">
        <v>182</v>
      </c>
      <c r="C622" s="13" t="s">
        <v>21</v>
      </c>
      <c r="D622" s="13" t="s">
        <v>694</v>
      </c>
      <c r="E622" s="14">
        <v>45215</v>
      </c>
      <c r="F622" s="13" t="s">
        <v>78</v>
      </c>
      <c r="G622" s="13" t="s">
        <v>24</v>
      </c>
      <c r="H622" t="str">
        <f t="shared" si="9"/>
        <v>Non email user</v>
      </c>
    </row>
    <row r="623" spans="1:8">
      <c r="A623" s="13">
        <v>622</v>
      </c>
      <c r="B623" s="13" t="s">
        <v>30</v>
      </c>
      <c r="C623" s="13" t="s">
        <v>139</v>
      </c>
      <c r="D623" s="13" t="s">
        <v>695</v>
      </c>
      <c r="E623" s="14">
        <v>45238</v>
      </c>
      <c r="F623" s="13" t="s">
        <v>36</v>
      </c>
      <c r="G623" s="13" t="s">
        <v>32</v>
      </c>
      <c r="H623" t="str">
        <f t="shared" si="9"/>
        <v>Email user</v>
      </c>
    </row>
    <row r="624" spans="1:8">
      <c r="A624" s="13">
        <v>623</v>
      </c>
      <c r="B624" s="13" t="s">
        <v>41</v>
      </c>
      <c r="C624" s="13" t="s">
        <v>73</v>
      </c>
      <c r="D624" s="13" t="s">
        <v>696</v>
      </c>
      <c r="E624" s="14">
        <v>44995</v>
      </c>
      <c r="F624" s="13" t="s">
        <v>36</v>
      </c>
      <c r="G624" s="13" t="s">
        <v>24</v>
      </c>
      <c r="H624" t="str">
        <f t="shared" si="9"/>
        <v>Non email user</v>
      </c>
    </row>
    <row r="625" spans="1:8">
      <c r="A625" s="13">
        <v>624</v>
      </c>
      <c r="B625" s="13" t="s">
        <v>86</v>
      </c>
      <c r="C625" s="13" t="s">
        <v>61</v>
      </c>
      <c r="D625" s="13" t="s">
        <v>697</v>
      </c>
      <c r="E625" s="14">
        <v>45202</v>
      </c>
      <c r="F625" s="13" t="s">
        <v>78</v>
      </c>
      <c r="G625" s="13" t="s">
        <v>24</v>
      </c>
      <c r="H625" t="str">
        <f t="shared" si="9"/>
        <v>Non email user</v>
      </c>
    </row>
    <row r="626" spans="1:8">
      <c r="A626" s="13">
        <v>625</v>
      </c>
      <c r="B626" s="13" t="s">
        <v>86</v>
      </c>
      <c r="C626" s="13" t="s">
        <v>54</v>
      </c>
      <c r="D626" s="13" t="s">
        <v>698</v>
      </c>
      <c r="E626" s="14">
        <v>45029</v>
      </c>
      <c r="F626" s="13" t="s">
        <v>36</v>
      </c>
      <c r="G626" s="13" t="s">
        <v>24</v>
      </c>
      <c r="H626" t="str">
        <f t="shared" si="9"/>
        <v>Non email user</v>
      </c>
    </row>
    <row r="627" spans="1:8">
      <c r="A627" s="13">
        <v>626</v>
      </c>
      <c r="B627" s="13" t="s">
        <v>79</v>
      </c>
      <c r="C627" s="13" t="s">
        <v>96</v>
      </c>
      <c r="D627" s="13" t="s">
        <v>699</v>
      </c>
      <c r="E627" s="14">
        <v>45205</v>
      </c>
      <c r="F627" s="13" t="s">
        <v>36</v>
      </c>
      <c r="G627" s="13" t="s">
        <v>24</v>
      </c>
      <c r="H627" t="str">
        <f t="shared" si="9"/>
        <v>Non email user</v>
      </c>
    </row>
    <row r="628" spans="1:8">
      <c r="A628" s="13">
        <v>627</v>
      </c>
      <c r="B628" s="13" t="s">
        <v>88</v>
      </c>
      <c r="C628" s="13" t="s">
        <v>26</v>
      </c>
      <c r="D628" s="13" t="s">
        <v>700</v>
      </c>
      <c r="E628" s="14">
        <v>45282</v>
      </c>
      <c r="F628" s="13" t="s">
        <v>28</v>
      </c>
      <c r="G628" s="13" t="s">
        <v>24</v>
      </c>
      <c r="H628" t="str">
        <f t="shared" si="9"/>
        <v>Non email user</v>
      </c>
    </row>
    <row r="629" spans="1:8">
      <c r="A629" s="13">
        <v>628</v>
      </c>
      <c r="B629" s="13" t="s">
        <v>63</v>
      </c>
      <c r="C629" s="13" t="s">
        <v>54</v>
      </c>
      <c r="D629" s="13" t="s">
        <v>701</v>
      </c>
      <c r="E629" s="14">
        <v>45219</v>
      </c>
      <c r="F629" s="13" t="s">
        <v>23</v>
      </c>
      <c r="G629" s="13" t="s">
        <v>24</v>
      </c>
      <c r="H629" t="str">
        <f t="shared" si="9"/>
        <v>Non email user</v>
      </c>
    </row>
    <row r="630" spans="1:8">
      <c r="A630" s="13">
        <v>629</v>
      </c>
      <c r="B630" s="13" t="s">
        <v>29</v>
      </c>
      <c r="C630" s="13" t="s">
        <v>73</v>
      </c>
      <c r="D630" s="13" t="s">
        <v>702</v>
      </c>
      <c r="E630" s="14">
        <v>45143</v>
      </c>
      <c r="F630" s="13" t="s">
        <v>40</v>
      </c>
      <c r="G630" s="13" t="s">
        <v>24</v>
      </c>
      <c r="H630" t="str">
        <f t="shared" si="9"/>
        <v>Non email user</v>
      </c>
    </row>
    <row r="631" spans="1:8">
      <c r="A631" s="13">
        <v>630</v>
      </c>
      <c r="B631" s="13" t="s">
        <v>49</v>
      </c>
      <c r="C631" s="13" t="s">
        <v>139</v>
      </c>
      <c r="D631" s="13" t="s">
        <v>703</v>
      </c>
      <c r="E631" s="14">
        <v>45206</v>
      </c>
      <c r="F631" s="13" t="s">
        <v>40</v>
      </c>
      <c r="G631" s="13" t="s">
        <v>32</v>
      </c>
      <c r="H631" t="str">
        <f t="shared" si="9"/>
        <v>Email user</v>
      </c>
    </row>
    <row r="632" spans="1:8">
      <c r="A632" s="13">
        <v>631</v>
      </c>
      <c r="B632" s="13" t="s">
        <v>83</v>
      </c>
      <c r="C632" s="13" t="s">
        <v>73</v>
      </c>
      <c r="D632" s="13" t="s">
        <v>704</v>
      </c>
      <c r="E632" s="14">
        <v>45001</v>
      </c>
      <c r="F632" s="13" t="s">
        <v>40</v>
      </c>
      <c r="G632" s="13" t="s">
        <v>24</v>
      </c>
      <c r="H632" t="str">
        <f t="shared" si="9"/>
        <v>Non email user</v>
      </c>
    </row>
    <row r="633" spans="1:8">
      <c r="A633" s="13">
        <v>632</v>
      </c>
      <c r="B633" s="13" t="s">
        <v>79</v>
      </c>
      <c r="C633" s="13" t="s">
        <v>136</v>
      </c>
      <c r="D633" s="13" t="s">
        <v>705</v>
      </c>
      <c r="E633" s="14">
        <v>44943</v>
      </c>
      <c r="F633" s="13" t="s">
        <v>28</v>
      </c>
      <c r="G633" s="13" t="s">
        <v>24</v>
      </c>
      <c r="H633" t="str">
        <f t="shared" si="9"/>
        <v>Non email user</v>
      </c>
    </row>
    <row r="634" spans="1:8">
      <c r="A634" s="13">
        <v>633</v>
      </c>
      <c r="B634" s="13" t="s">
        <v>156</v>
      </c>
      <c r="C634" s="13" t="s">
        <v>38</v>
      </c>
      <c r="D634" s="13" t="s">
        <v>706</v>
      </c>
      <c r="E634" s="14">
        <v>45214</v>
      </c>
      <c r="F634" s="13" t="s">
        <v>36</v>
      </c>
      <c r="G634" s="13" t="s">
        <v>24</v>
      </c>
      <c r="H634" t="str">
        <f t="shared" si="9"/>
        <v>Non email user</v>
      </c>
    </row>
    <row r="635" spans="1:8">
      <c r="A635" s="13">
        <v>634</v>
      </c>
      <c r="B635" s="13" t="s">
        <v>29</v>
      </c>
      <c r="C635" s="13" t="s">
        <v>139</v>
      </c>
      <c r="D635" s="13" t="s">
        <v>707</v>
      </c>
      <c r="E635" s="14">
        <v>45202</v>
      </c>
      <c r="F635" s="13" t="s">
        <v>28</v>
      </c>
      <c r="G635" s="13" t="s">
        <v>24</v>
      </c>
      <c r="H635" t="str">
        <f t="shared" si="9"/>
        <v>Non email user</v>
      </c>
    </row>
    <row r="636" spans="1:8">
      <c r="A636" s="13">
        <v>635</v>
      </c>
      <c r="B636" s="13" t="s">
        <v>65</v>
      </c>
      <c r="C636" s="13" t="s">
        <v>139</v>
      </c>
      <c r="D636" s="13" t="s">
        <v>708</v>
      </c>
      <c r="E636" s="14">
        <v>45204</v>
      </c>
      <c r="F636" s="13" t="s">
        <v>28</v>
      </c>
      <c r="G636" s="13" t="s">
        <v>24</v>
      </c>
      <c r="H636" t="str">
        <f t="shared" si="9"/>
        <v>Non email user</v>
      </c>
    </row>
    <row r="637" spans="1:8">
      <c r="A637" s="13">
        <v>636</v>
      </c>
      <c r="B637" s="13" t="s">
        <v>65</v>
      </c>
      <c r="C637" s="13" t="s">
        <v>123</v>
      </c>
      <c r="D637" s="13" t="s">
        <v>709</v>
      </c>
      <c r="E637" s="14">
        <v>45030</v>
      </c>
      <c r="F637" s="13" t="s">
        <v>78</v>
      </c>
      <c r="G637" s="13" t="s">
        <v>24</v>
      </c>
      <c r="H637" t="str">
        <f t="shared" si="9"/>
        <v>Non email user</v>
      </c>
    </row>
    <row r="638" spans="1:8">
      <c r="A638" s="13">
        <v>637</v>
      </c>
      <c r="B638" s="13" t="s">
        <v>92</v>
      </c>
      <c r="C638" s="13" t="s">
        <v>57</v>
      </c>
      <c r="D638" s="13" t="s">
        <v>710</v>
      </c>
      <c r="E638" s="14">
        <v>45287</v>
      </c>
      <c r="F638" s="13" t="s">
        <v>28</v>
      </c>
      <c r="G638" s="13" t="s">
        <v>24</v>
      </c>
      <c r="H638" t="str">
        <f t="shared" si="9"/>
        <v>Non email user</v>
      </c>
    </row>
    <row r="639" spans="1:8">
      <c r="A639" s="13">
        <v>638</v>
      </c>
      <c r="B639" s="13" t="s">
        <v>29</v>
      </c>
      <c r="C639" s="13" t="s">
        <v>38</v>
      </c>
      <c r="D639" s="13" t="s">
        <v>711</v>
      </c>
      <c r="E639" s="14">
        <v>45267</v>
      </c>
      <c r="F639" s="13" t="s">
        <v>28</v>
      </c>
      <c r="G639" s="13" t="s">
        <v>24</v>
      </c>
      <c r="H639" t="str">
        <f t="shared" si="9"/>
        <v>Non email user</v>
      </c>
    </row>
    <row r="640" spans="1:8">
      <c r="A640" s="13">
        <v>639</v>
      </c>
      <c r="B640" s="13" t="s">
        <v>120</v>
      </c>
      <c r="C640" s="13" t="s">
        <v>34</v>
      </c>
      <c r="D640" s="13" t="s">
        <v>712</v>
      </c>
      <c r="E640" s="14">
        <v>45269</v>
      </c>
      <c r="F640" s="13" t="s">
        <v>78</v>
      </c>
      <c r="G640" s="13" t="s">
        <v>59</v>
      </c>
      <c r="H640" t="str">
        <f t="shared" si="9"/>
        <v>Email user</v>
      </c>
    </row>
    <row r="641" spans="1:8">
      <c r="A641" s="13">
        <v>640</v>
      </c>
      <c r="B641" s="13" t="s">
        <v>65</v>
      </c>
      <c r="C641" s="13" t="s">
        <v>99</v>
      </c>
      <c r="D641" s="13" t="s">
        <v>713</v>
      </c>
      <c r="E641" s="14">
        <v>45258</v>
      </c>
      <c r="F641" s="13" t="s">
        <v>36</v>
      </c>
      <c r="G641" s="13" t="s">
        <v>32</v>
      </c>
      <c r="H641" t="str">
        <f t="shared" si="9"/>
        <v>Email user</v>
      </c>
    </row>
    <row r="642" spans="1:8">
      <c r="A642" s="13">
        <v>641</v>
      </c>
      <c r="B642" s="13" t="s">
        <v>56</v>
      </c>
      <c r="C642" s="13" t="s">
        <v>123</v>
      </c>
      <c r="D642" s="13" t="s">
        <v>714</v>
      </c>
      <c r="E642" s="14">
        <v>45272</v>
      </c>
      <c r="F642" s="13" t="s">
        <v>40</v>
      </c>
      <c r="G642" s="13" t="s">
        <v>32</v>
      </c>
      <c r="H642" t="str">
        <f t="shared" si="9"/>
        <v>Email user</v>
      </c>
    </row>
    <row r="643" spans="1:8">
      <c r="A643" s="13">
        <v>642</v>
      </c>
      <c r="B643" s="13" t="s">
        <v>41</v>
      </c>
      <c r="C643" s="13" t="s">
        <v>38</v>
      </c>
      <c r="D643" s="13" t="s">
        <v>715</v>
      </c>
      <c r="E643" s="14">
        <v>45211</v>
      </c>
      <c r="F643" s="13" t="s">
        <v>78</v>
      </c>
      <c r="G643" s="13" t="s">
        <v>24</v>
      </c>
      <c r="H643" t="str">
        <f t="shared" ref="H643:H706" si="10">IF(OR(G643="Regular",G643="VIP"),"Email user","Non email user")</f>
        <v>Non email user</v>
      </c>
    </row>
    <row r="644" spans="1:8">
      <c r="A644" s="13">
        <v>643</v>
      </c>
      <c r="B644" s="13" t="s">
        <v>79</v>
      </c>
      <c r="C644" s="13" t="s">
        <v>30</v>
      </c>
      <c r="D644" s="13" t="s">
        <v>716</v>
      </c>
      <c r="E644" s="14">
        <v>45208</v>
      </c>
      <c r="F644" s="13" t="s">
        <v>28</v>
      </c>
      <c r="G644" s="13" t="s">
        <v>59</v>
      </c>
      <c r="H644" t="str">
        <f t="shared" si="10"/>
        <v>Email user</v>
      </c>
    </row>
    <row r="645" spans="1:8">
      <c r="A645" s="13">
        <v>644</v>
      </c>
      <c r="B645" s="13" t="s">
        <v>86</v>
      </c>
      <c r="C645" s="13" t="s">
        <v>101</v>
      </c>
      <c r="D645" s="13" t="s">
        <v>717</v>
      </c>
      <c r="E645" s="14">
        <v>45021</v>
      </c>
      <c r="F645" s="13" t="s">
        <v>78</v>
      </c>
      <c r="G645" s="13" t="s">
        <v>59</v>
      </c>
      <c r="H645" t="str">
        <f t="shared" si="10"/>
        <v>Email user</v>
      </c>
    </row>
    <row r="646" spans="1:8">
      <c r="A646" s="13">
        <v>645</v>
      </c>
      <c r="B646" s="13" t="s">
        <v>30</v>
      </c>
      <c r="C646" s="13" t="s">
        <v>26</v>
      </c>
      <c r="D646" s="13" t="s">
        <v>718</v>
      </c>
      <c r="E646" s="14">
        <v>45201</v>
      </c>
      <c r="F646" s="13" t="s">
        <v>23</v>
      </c>
      <c r="G646" s="13" t="s">
        <v>59</v>
      </c>
      <c r="H646" t="str">
        <f t="shared" si="10"/>
        <v>Email user</v>
      </c>
    </row>
    <row r="647" spans="1:8">
      <c r="A647" s="13">
        <v>646</v>
      </c>
      <c r="B647" s="13" t="s">
        <v>33</v>
      </c>
      <c r="C647" s="13" t="s">
        <v>136</v>
      </c>
      <c r="D647" s="13" t="s">
        <v>719</v>
      </c>
      <c r="E647" s="14">
        <v>45096</v>
      </c>
      <c r="F647" s="13" t="s">
        <v>28</v>
      </c>
      <c r="G647" s="13" t="s">
        <v>32</v>
      </c>
      <c r="H647" t="str">
        <f t="shared" si="10"/>
        <v>Email user</v>
      </c>
    </row>
    <row r="648" spans="1:8">
      <c r="A648" s="13">
        <v>647</v>
      </c>
      <c r="B648" s="13" t="s">
        <v>43</v>
      </c>
      <c r="C648" s="13" t="s">
        <v>61</v>
      </c>
      <c r="D648" s="13" t="s">
        <v>720</v>
      </c>
      <c r="E648" s="14">
        <v>45214</v>
      </c>
      <c r="F648" s="13" t="s">
        <v>40</v>
      </c>
      <c r="G648" s="13" t="s">
        <v>59</v>
      </c>
      <c r="H648" t="str">
        <f t="shared" si="10"/>
        <v>Email user</v>
      </c>
    </row>
    <row r="649" spans="1:8">
      <c r="A649" s="13">
        <v>648</v>
      </c>
      <c r="B649" s="13" t="s">
        <v>63</v>
      </c>
      <c r="C649" s="13" t="s">
        <v>76</v>
      </c>
      <c r="D649" s="13" t="s">
        <v>721</v>
      </c>
      <c r="E649" s="14">
        <v>45209</v>
      </c>
      <c r="F649" s="13" t="s">
        <v>78</v>
      </c>
      <c r="G649" s="13" t="s">
        <v>24</v>
      </c>
      <c r="H649" t="str">
        <f t="shared" si="10"/>
        <v>Non email user</v>
      </c>
    </row>
    <row r="650" spans="1:8">
      <c r="A650" s="13">
        <v>649</v>
      </c>
      <c r="B650" s="13" t="s">
        <v>33</v>
      </c>
      <c r="C650" s="13" t="s">
        <v>144</v>
      </c>
      <c r="D650" s="13" t="s">
        <v>722</v>
      </c>
      <c r="E650" s="14">
        <v>45091</v>
      </c>
      <c r="F650" s="13" t="s">
        <v>23</v>
      </c>
      <c r="G650" s="13" t="s">
        <v>24</v>
      </c>
      <c r="H650" t="str">
        <f t="shared" si="10"/>
        <v>Non email user</v>
      </c>
    </row>
    <row r="651" spans="1:8">
      <c r="A651" s="13">
        <v>650</v>
      </c>
      <c r="B651" s="13" t="s">
        <v>156</v>
      </c>
      <c r="C651" s="13" t="s">
        <v>139</v>
      </c>
      <c r="D651" s="13" t="s">
        <v>723</v>
      </c>
      <c r="E651" s="14">
        <v>45255</v>
      </c>
      <c r="F651" s="13" t="s">
        <v>40</v>
      </c>
      <c r="G651" s="13" t="s">
        <v>24</v>
      </c>
      <c r="H651" t="str">
        <f t="shared" si="10"/>
        <v>Non email user</v>
      </c>
    </row>
    <row r="652" spans="1:8">
      <c r="A652" s="13">
        <v>651</v>
      </c>
      <c r="B652" s="13" t="s">
        <v>63</v>
      </c>
      <c r="C652" s="13" t="s">
        <v>61</v>
      </c>
      <c r="D652" s="13" t="s">
        <v>724</v>
      </c>
      <c r="E652" s="14">
        <v>45155</v>
      </c>
      <c r="F652" s="13" t="s">
        <v>23</v>
      </c>
      <c r="G652" s="13" t="s">
        <v>59</v>
      </c>
      <c r="H652" t="str">
        <f t="shared" si="10"/>
        <v>Email user</v>
      </c>
    </row>
    <row r="653" spans="1:8">
      <c r="A653" s="13">
        <v>652</v>
      </c>
      <c r="B653" s="13" t="s">
        <v>88</v>
      </c>
      <c r="C653" s="13" t="s">
        <v>136</v>
      </c>
      <c r="D653" s="13" t="s">
        <v>725</v>
      </c>
      <c r="E653" s="14">
        <v>45281</v>
      </c>
      <c r="F653" s="13" t="s">
        <v>40</v>
      </c>
      <c r="G653" s="13" t="s">
        <v>32</v>
      </c>
      <c r="H653" t="str">
        <f t="shared" si="10"/>
        <v>Email user</v>
      </c>
    </row>
    <row r="654" spans="1:8">
      <c r="A654" s="13">
        <v>653</v>
      </c>
      <c r="B654" s="13" t="s">
        <v>29</v>
      </c>
      <c r="C654" s="13" t="s">
        <v>54</v>
      </c>
      <c r="D654" s="13" t="s">
        <v>726</v>
      </c>
      <c r="E654" s="14">
        <v>45283</v>
      </c>
      <c r="F654" s="13" t="s">
        <v>36</v>
      </c>
      <c r="G654" s="13" t="s">
        <v>24</v>
      </c>
      <c r="H654" t="str">
        <f t="shared" si="10"/>
        <v>Non email user</v>
      </c>
    </row>
    <row r="655" spans="1:8">
      <c r="A655" s="13">
        <v>654</v>
      </c>
      <c r="B655" s="13" t="s">
        <v>46</v>
      </c>
      <c r="C655" s="13" t="s">
        <v>96</v>
      </c>
      <c r="D655" s="13" t="s">
        <v>727</v>
      </c>
      <c r="E655" s="14">
        <v>44980</v>
      </c>
      <c r="F655" s="13" t="s">
        <v>36</v>
      </c>
      <c r="G655" s="13" t="s">
        <v>24</v>
      </c>
      <c r="H655" t="str">
        <f t="shared" si="10"/>
        <v>Non email user</v>
      </c>
    </row>
    <row r="656" spans="1:8">
      <c r="A656" s="13">
        <v>655</v>
      </c>
      <c r="B656" s="13" t="s">
        <v>86</v>
      </c>
      <c r="C656" s="13" t="s">
        <v>99</v>
      </c>
      <c r="D656" s="13" t="s">
        <v>728</v>
      </c>
      <c r="E656" s="14">
        <v>44963</v>
      </c>
      <c r="F656" s="13" t="s">
        <v>36</v>
      </c>
      <c r="G656" s="13" t="s">
        <v>59</v>
      </c>
      <c r="H656" t="str">
        <f t="shared" si="10"/>
        <v>Email user</v>
      </c>
    </row>
    <row r="657" spans="1:8">
      <c r="A657" s="13">
        <v>656</v>
      </c>
      <c r="B657" s="13" t="s">
        <v>86</v>
      </c>
      <c r="C657" s="13" t="s">
        <v>101</v>
      </c>
      <c r="D657" s="13" t="s">
        <v>729</v>
      </c>
      <c r="E657" s="14">
        <v>45282</v>
      </c>
      <c r="F657" s="13" t="s">
        <v>40</v>
      </c>
      <c r="G657" s="13" t="s">
        <v>32</v>
      </c>
      <c r="H657" t="str">
        <f t="shared" si="10"/>
        <v>Email user</v>
      </c>
    </row>
    <row r="658" spans="1:8">
      <c r="A658" s="13">
        <v>657</v>
      </c>
      <c r="B658" s="13" t="s">
        <v>56</v>
      </c>
      <c r="C658" s="13" t="s">
        <v>54</v>
      </c>
      <c r="D658" s="13" t="s">
        <v>730</v>
      </c>
      <c r="E658" s="14">
        <v>45262</v>
      </c>
      <c r="F658" s="13" t="s">
        <v>28</v>
      </c>
      <c r="G658" s="13" t="s">
        <v>24</v>
      </c>
      <c r="H658" t="str">
        <f t="shared" si="10"/>
        <v>Non email user</v>
      </c>
    </row>
    <row r="659" spans="1:8">
      <c r="A659" s="13">
        <v>658</v>
      </c>
      <c r="B659" s="13" t="s">
        <v>92</v>
      </c>
      <c r="C659" s="13" t="s">
        <v>81</v>
      </c>
      <c r="D659" s="13" t="s">
        <v>731</v>
      </c>
      <c r="E659" s="14">
        <v>45088</v>
      </c>
      <c r="F659" s="13" t="s">
        <v>40</v>
      </c>
      <c r="G659" s="13" t="s">
        <v>24</v>
      </c>
      <c r="H659" t="str">
        <f t="shared" si="10"/>
        <v>Non email user</v>
      </c>
    </row>
    <row r="660" spans="1:8">
      <c r="A660" s="13">
        <v>659</v>
      </c>
      <c r="B660" s="13" t="s">
        <v>156</v>
      </c>
      <c r="C660" s="13" t="s">
        <v>54</v>
      </c>
      <c r="D660" s="13" t="s">
        <v>732</v>
      </c>
      <c r="E660" s="14">
        <v>45212</v>
      </c>
      <c r="F660" s="13" t="s">
        <v>40</v>
      </c>
      <c r="G660" s="13" t="s">
        <v>24</v>
      </c>
      <c r="H660" t="str">
        <f t="shared" si="10"/>
        <v>Non email user</v>
      </c>
    </row>
    <row r="661" spans="1:8">
      <c r="A661" s="13">
        <v>660</v>
      </c>
      <c r="B661" s="13" t="s">
        <v>37</v>
      </c>
      <c r="C661" s="13" t="s">
        <v>144</v>
      </c>
      <c r="D661" s="13" t="s">
        <v>733</v>
      </c>
      <c r="E661" s="14">
        <v>44964</v>
      </c>
      <c r="F661" s="13" t="s">
        <v>28</v>
      </c>
      <c r="G661" s="13" t="s">
        <v>24</v>
      </c>
      <c r="H661" t="str">
        <f t="shared" si="10"/>
        <v>Non email user</v>
      </c>
    </row>
    <row r="662" spans="1:8">
      <c r="A662" s="13">
        <v>661</v>
      </c>
      <c r="B662" s="13" t="s">
        <v>156</v>
      </c>
      <c r="C662" s="13" t="s">
        <v>73</v>
      </c>
      <c r="D662" s="13" t="s">
        <v>734</v>
      </c>
      <c r="E662" s="14">
        <v>45081</v>
      </c>
      <c r="F662" s="13" t="s">
        <v>78</v>
      </c>
      <c r="G662" s="13" t="s">
        <v>59</v>
      </c>
      <c r="H662" t="str">
        <f t="shared" si="10"/>
        <v>Email user</v>
      </c>
    </row>
    <row r="663" spans="1:8">
      <c r="A663" s="13">
        <v>662</v>
      </c>
      <c r="B663" s="13" t="s">
        <v>92</v>
      </c>
      <c r="C663" s="13" t="s">
        <v>139</v>
      </c>
      <c r="D663" s="13" t="s">
        <v>735</v>
      </c>
      <c r="E663" s="14">
        <v>45207</v>
      </c>
      <c r="F663" s="13" t="s">
        <v>40</v>
      </c>
      <c r="G663" s="13" t="s">
        <v>24</v>
      </c>
      <c r="H663" t="str">
        <f t="shared" si="10"/>
        <v>Non email user</v>
      </c>
    </row>
    <row r="664" spans="1:8">
      <c r="A664" s="13">
        <v>663</v>
      </c>
      <c r="B664" s="13" t="s">
        <v>29</v>
      </c>
      <c r="C664" s="13" t="s">
        <v>57</v>
      </c>
      <c r="D664" s="13" t="s">
        <v>736</v>
      </c>
      <c r="E664" s="14">
        <v>45241</v>
      </c>
      <c r="F664" s="13" t="s">
        <v>78</v>
      </c>
      <c r="G664" s="13" t="s">
        <v>32</v>
      </c>
      <c r="H664" t="str">
        <f t="shared" si="10"/>
        <v>Email user</v>
      </c>
    </row>
    <row r="665" spans="1:8">
      <c r="A665" s="13">
        <v>664</v>
      </c>
      <c r="B665" s="13" t="s">
        <v>88</v>
      </c>
      <c r="C665" s="13" t="s">
        <v>146</v>
      </c>
      <c r="D665" s="13" t="s">
        <v>737</v>
      </c>
      <c r="E665" s="14">
        <v>45209</v>
      </c>
      <c r="F665" s="13" t="s">
        <v>28</v>
      </c>
      <c r="G665" s="13" t="s">
        <v>24</v>
      </c>
      <c r="H665" t="str">
        <f t="shared" si="10"/>
        <v>Non email user</v>
      </c>
    </row>
    <row r="666" spans="1:8">
      <c r="A666" s="13">
        <v>665</v>
      </c>
      <c r="B666" s="13" t="s">
        <v>49</v>
      </c>
      <c r="C666" s="13" t="s">
        <v>54</v>
      </c>
      <c r="D666" s="13" t="s">
        <v>738</v>
      </c>
      <c r="E666" s="14">
        <v>44999</v>
      </c>
      <c r="F666" s="13" t="s">
        <v>40</v>
      </c>
      <c r="G666" s="13" t="s">
        <v>59</v>
      </c>
      <c r="H666" t="str">
        <f t="shared" si="10"/>
        <v>Email user</v>
      </c>
    </row>
    <row r="667" spans="1:8">
      <c r="A667" s="13">
        <v>666</v>
      </c>
      <c r="B667" s="13" t="s">
        <v>37</v>
      </c>
      <c r="C667" s="13" t="s">
        <v>38</v>
      </c>
      <c r="D667" s="13" t="s">
        <v>739</v>
      </c>
      <c r="E667" s="14">
        <v>45221</v>
      </c>
      <c r="F667" s="13" t="s">
        <v>40</v>
      </c>
      <c r="G667" s="13" t="s">
        <v>32</v>
      </c>
      <c r="H667" t="str">
        <f t="shared" si="10"/>
        <v>Email user</v>
      </c>
    </row>
    <row r="668" spans="1:8">
      <c r="A668" s="13">
        <v>667</v>
      </c>
      <c r="B668" s="13" t="s">
        <v>53</v>
      </c>
      <c r="C668" s="13" t="s">
        <v>51</v>
      </c>
      <c r="D668" s="13" t="s">
        <v>740</v>
      </c>
      <c r="E668" s="14">
        <v>45209</v>
      </c>
      <c r="F668" s="13" t="s">
        <v>78</v>
      </c>
      <c r="G668" s="13" t="s">
        <v>59</v>
      </c>
      <c r="H668" t="str">
        <f t="shared" si="10"/>
        <v>Email user</v>
      </c>
    </row>
    <row r="669" spans="1:8">
      <c r="A669" s="13">
        <v>668</v>
      </c>
      <c r="B669" s="13" t="s">
        <v>83</v>
      </c>
      <c r="C669" s="13" t="s">
        <v>57</v>
      </c>
      <c r="D669" s="13" t="s">
        <v>741</v>
      </c>
      <c r="E669" s="14">
        <v>45056</v>
      </c>
      <c r="F669" s="13" t="s">
        <v>36</v>
      </c>
      <c r="G669" s="13" t="s">
        <v>59</v>
      </c>
      <c r="H669" t="str">
        <f t="shared" si="10"/>
        <v>Email user</v>
      </c>
    </row>
    <row r="670" spans="1:8">
      <c r="A670" s="13">
        <v>669</v>
      </c>
      <c r="B670" s="13" t="s">
        <v>120</v>
      </c>
      <c r="C670" s="13" t="s">
        <v>67</v>
      </c>
      <c r="D670" s="13" t="s">
        <v>742</v>
      </c>
      <c r="E670" s="14">
        <v>45208</v>
      </c>
      <c r="F670" s="13" t="s">
        <v>23</v>
      </c>
      <c r="G670" s="13" t="s">
        <v>24</v>
      </c>
      <c r="H670" t="str">
        <f t="shared" si="10"/>
        <v>Non email user</v>
      </c>
    </row>
    <row r="671" spans="1:8">
      <c r="A671" s="13">
        <v>670</v>
      </c>
      <c r="B671" s="13" t="s">
        <v>104</v>
      </c>
      <c r="C671" s="13" t="s">
        <v>73</v>
      </c>
      <c r="D671" s="13" t="s">
        <v>743</v>
      </c>
      <c r="E671" s="14">
        <v>45055</v>
      </c>
      <c r="F671" s="13" t="s">
        <v>40</v>
      </c>
      <c r="G671" s="13" t="s">
        <v>32</v>
      </c>
      <c r="H671" t="str">
        <f t="shared" si="10"/>
        <v>Email user</v>
      </c>
    </row>
    <row r="672" spans="1:8">
      <c r="A672" s="13">
        <v>671</v>
      </c>
      <c r="B672" s="13" t="s">
        <v>37</v>
      </c>
      <c r="C672" s="13" t="s">
        <v>30</v>
      </c>
      <c r="D672" s="13" t="s">
        <v>744</v>
      </c>
      <c r="E672" s="14">
        <v>45109</v>
      </c>
      <c r="F672" s="13" t="s">
        <v>36</v>
      </c>
      <c r="G672" s="13" t="s">
        <v>24</v>
      </c>
      <c r="H672" t="str">
        <f t="shared" si="10"/>
        <v>Non email user</v>
      </c>
    </row>
    <row r="673" spans="1:8">
      <c r="A673" s="13">
        <v>672</v>
      </c>
      <c r="B673" s="13" t="s">
        <v>33</v>
      </c>
      <c r="C673" s="13" t="s">
        <v>21</v>
      </c>
      <c r="D673" s="13" t="s">
        <v>745</v>
      </c>
      <c r="E673" s="14">
        <v>45283</v>
      </c>
      <c r="F673" s="13" t="s">
        <v>36</v>
      </c>
      <c r="G673" s="13" t="s">
        <v>32</v>
      </c>
      <c r="H673" t="str">
        <f t="shared" si="10"/>
        <v>Email user</v>
      </c>
    </row>
    <row r="674" spans="1:8">
      <c r="A674" s="13">
        <v>673</v>
      </c>
      <c r="B674" s="13" t="s">
        <v>92</v>
      </c>
      <c r="C674" s="13" t="s">
        <v>101</v>
      </c>
      <c r="D674" s="13" t="s">
        <v>746</v>
      </c>
      <c r="E674" s="14">
        <v>45083</v>
      </c>
      <c r="F674" s="13" t="s">
        <v>78</v>
      </c>
      <c r="G674" s="13" t="s">
        <v>32</v>
      </c>
      <c r="H674" t="str">
        <f t="shared" si="10"/>
        <v>Email user</v>
      </c>
    </row>
    <row r="675" spans="1:8">
      <c r="A675" s="13">
        <v>674</v>
      </c>
      <c r="B675" s="13" t="s">
        <v>37</v>
      </c>
      <c r="C675" s="13" t="s">
        <v>51</v>
      </c>
      <c r="D675" s="13" t="s">
        <v>747</v>
      </c>
      <c r="E675" s="14">
        <v>45146</v>
      </c>
      <c r="F675" s="13" t="s">
        <v>36</v>
      </c>
      <c r="G675" s="13" t="s">
        <v>59</v>
      </c>
      <c r="H675" t="str">
        <f t="shared" si="10"/>
        <v>Email user</v>
      </c>
    </row>
    <row r="676" spans="1:8">
      <c r="A676" s="13">
        <v>675</v>
      </c>
      <c r="B676" s="13" t="s">
        <v>33</v>
      </c>
      <c r="C676" s="13" t="s">
        <v>57</v>
      </c>
      <c r="D676" s="13" t="s">
        <v>748</v>
      </c>
      <c r="E676" s="14">
        <v>45255</v>
      </c>
      <c r="F676" s="13" t="s">
        <v>23</v>
      </c>
      <c r="G676" s="13" t="s">
        <v>32</v>
      </c>
      <c r="H676" t="str">
        <f t="shared" si="10"/>
        <v>Email user</v>
      </c>
    </row>
    <row r="677" spans="1:8">
      <c r="A677" s="13">
        <v>676</v>
      </c>
      <c r="B677" s="13" t="s">
        <v>63</v>
      </c>
      <c r="C677" s="13" t="s">
        <v>146</v>
      </c>
      <c r="D677" s="13" t="s">
        <v>749</v>
      </c>
      <c r="E677" s="14">
        <v>45096</v>
      </c>
      <c r="F677" s="13" t="s">
        <v>23</v>
      </c>
      <c r="G677" s="13" t="s">
        <v>24</v>
      </c>
      <c r="H677" t="str">
        <f t="shared" si="10"/>
        <v>Non email user</v>
      </c>
    </row>
    <row r="678" spans="1:8">
      <c r="A678" s="13">
        <v>677</v>
      </c>
      <c r="B678" s="13" t="s">
        <v>63</v>
      </c>
      <c r="C678" s="13" t="s">
        <v>73</v>
      </c>
      <c r="D678" s="13" t="s">
        <v>750</v>
      </c>
      <c r="E678" s="14">
        <v>44982</v>
      </c>
      <c r="F678" s="13" t="s">
        <v>36</v>
      </c>
      <c r="G678" s="13" t="s">
        <v>24</v>
      </c>
      <c r="H678" t="str">
        <f t="shared" si="10"/>
        <v>Non email user</v>
      </c>
    </row>
    <row r="679" spans="1:8">
      <c r="A679" s="13">
        <v>678</v>
      </c>
      <c r="B679" s="13" t="s">
        <v>104</v>
      </c>
      <c r="C679" s="13" t="s">
        <v>69</v>
      </c>
      <c r="D679" s="13" t="s">
        <v>751</v>
      </c>
      <c r="E679" s="14">
        <v>44998</v>
      </c>
      <c r="F679" s="13" t="s">
        <v>78</v>
      </c>
      <c r="G679" s="13" t="s">
        <v>32</v>
      </c>
      <c r="H679" t="str">
        <f t="shared" si="10"/>
        <v>Email user</v>
      </c>
    </row>
    <row r="680" spans="1:8">
      <c r="A680" s="13">
        <v>679</v>
      </c>
      <c r="B680" s="13" t="s">
        <v>53</v>
      </c>
      <c r="C680" s="13" t="s">
        <v>81</v>
      </c>
      <c r="D680" s="13" t="s">
        <v>752</v>
      </c>
      <c r="E680" s="14">
        <v>45282</v>
      </c>
      <c r="F680" s="13" t="s">
        <v>40</v>
      </c>
      <c r="G680" s="13" t="s">
        <v>24</v>
      </c>
      <c r="H680" t="str">
        <f t="shared" si="10"/>
        <v>Non email user</v>
      </c>
    </row>
    <row r="681" spans="1:8">
      <c r="A681" s="13">
        <v>680</v>
      </c>
      <c r="B681" s="13" t="s">
        <v>88</v>
      </c>
      <c r="C681" s="13" t="s">
        <v>123</v>
      </c>
      <c r="D681" s="13" t="s">
        <v>753</v>
      </c>
      <c r="E681" s="14">
        <v>45223</v>
      </c>
      <c r="F681" s="13" t="s">
        <v>23</v>
      </c>
      <c r="G681" s="13" t="s">
        <v>24</v>
      </c>
      <c r="H681" t="str">
        <f t="shared" si="10"/>
        <v>Non email user</v>
      </c>
    </row>
    <row r="682" spans="1:8">
      <c r="A682" s="13">
        <v>681</v>
      </c>
      <c r="B682" s="13" t="s">
        <v>46</v>
      </c>
      <c r="C682" s="13" t="s">
        <v>144</v>
      </c>
      <c r="D682" s="13" t="s">
        <v>754</v>
      </c>
      <c r="E682" s="14">
        <v>45205</v>
      </c>
      <c r="F682" s="13" t="s">
        <v>78</v>
      </c>
      <c r="G682" s="13" t="s">
        <v>24</v>
      </c>
      <c r="H682" t="str">
        <f t="shared" si="10"/>
        <v>Non email user</v>
      </c>
    </row>
    <row r="683" spans="1:8">
      <c r="A683" s="13">
        <v>682</v>
      </c>
      <c r="B683" s="13" t="s">
        <v>182</v>
      </c>
      <c r="C683" s="13" t="s">
        <v>51</v>
      </c>
      <c r="D683" s="13" t="s">
        <v>755</v>
      </c>
      <c r="E683" s="14">
        <v>45216</v>
      </c>
      <c r="F683" s="13" t="s">
        <v>28</v>
      </c>
      <c r="G683" s="13" t="s">
        <v>59</v>
      </c>
      <c r="H683" t="str">
        <f t="shared" si="10"/>
        <v>Email user</v>
      </c>
    </row>
    <row r="684" spans="1:8">
      <c r="A684" s="13">
        <v>683</v>
      </c>
      <c r="B684" s="13" t="s">
        <v>30</v>
      </c>
      <c r="C684" s="13" t="s">
        <v>61</v>
      </c>
      <c r="D684" s="13" t="s">
        <v>756</v>
      </c>
      <c r="E684" s="14">
        <v>45245</v>
      </c>
      <c r="F684" s="13" t="s">
        <v>78</v>
      </c>
      <c r="G684" s="13" t="s">
        <v>59</v>
      </c>
      <c r="H684" t="str">
        <f t="shared" si="10"/>
        <v>Email user</v>
      </c>
    </row>
    <row r="685" spans="1:8">
      <c r="A685" s="13">
        <v>684</v>
      </c>
      <c r="B685" s="13" t="s">
        <v>33</v>
      </c>
      <c r="C685" s="13" t="s">
        <v>38</v>
      </c>
      <c r="D685" s="13" t="s">
        <v>757</v>
      </c>
      <c r="E685" s="14">
        <v>45190</v>
      </c>
      <c r="F685" s="13" t="s">
        <v>36</v>
      </c>
      <c r="G685" s="13" t="s">
        <v>24</v>
      </c>
      <c r="H685" t="str">
        <f t="shared" si="10"/>
        <v>Non email user</v>
      </c>
    </row>
    <row r="686" spans="1:8">
      <c r="A686" s="13">
        <v>685</v>
      </c>
      <c r="B686" s="13" t="s">
        <v>83</v>
      </c>
      <c r="C686" s="13" t="s">
        <v>67</v>
      </c>
      <c r="D686" s="13" t="s">
        <v>758</v>
      </c>
      <c r="E686" s="14">
        <v>45264</v>
      </c>
      <c r="F686" s="13" t="s">
        <v>36</v>
      </c>
      <c r="G686" s="13" t="s">
        <v>24</v>
      </c>
      <c r="H686" t="str">
        <f t="shared" si="10"/>
        <v>Non email user</v>
      </c>
    </row>
    <row r="687" spans="1:8">
      <c r="A687" s="13">
        <v>686</v>
      </c>
      <c r="B687" s="13" t="s">
        <v>20</v>
      </c>
      <c r="C687" s="13" t="s">
        <v>51</v>
      </c>
      <c r="D687" s="13" t="s">
        <v>759</v>
      </c>
      <c r="E687" s="14">
        <v>45229</v>
      </c>
      <c r="F687" s="13" t="s">
        <v>36</v>
      </c>
      <c r="G687" s="13" t="s">
        <v>59</v>
      </c>
      <c r="H687" t="str">
        <f t="shared" si="10"/>
        <v>Email user</v>
      </c>
    </row>
    <row r="688" spans="1:8">
      <c r="A688" s="13">
        <v>687</v>
      </c>
      <c r="B688" s="13" t="s">
        <v>63</v>
      </c>
      <c r="C688" s="13" t="s">
        <v>57</v>
      </c>
      <c r="D688" s="13" t="s">
        <v>760</v>
      </c>
      <c r="E688" s="14">
        <v>45265</v>
      </c>
      <c r="F688" s="13" t="s">
        <v>78</v>
      </c>
      <c r="G688" s="13" t="s">
        <v>24</v>
      </c>
      <c r="H688" t="str">
        <f t="shared" si="10"/>
        <v>Non email user</v>
      </c>
    </row>
    <row r="689" spans="1:8">
      <c r="A689" s="13">
        <v>688</v>
      </c>
      <c r="B689" s="13" t="s">
        <v>63</v>
      </c>
      <c r="C689" s="13" t="s">
        <v>139</v>
      </c>
      <c r="D689" s="13" t="s">
        <v>761</v>
      </c>
      <c r="E689" s="14">
        <v>45159</v>
      </c>
      <c r="F689" s="13" t="s">
        <v>40</v>
      </c>
      <c r="G689" s="13" t="s">
        <v>59</v>
      </c>
      <c r="H689" t="str">
        <f t="shared" si="10"/>
        <v>Email user</v>
      </c>
    </row>
    <row r="690" spans="1:8">
      <c r="A690" s="13">
        <v>689</v>
      </c>
      <c r="B690" s="13" t="s">
        <v>88</v>
      </c>
      <c r="C690" s="13" t="s">
        <v>101</v>
      </c>
      <c r="D690" s="13" t="s">
        <v>762</v>
      </c>
      <c r="E690" s="14">
        <v>45225</v>
      </c>
      <c r="F690" s="13" t="s">
        <v>28</v>
      </c>
      <c r="G690" s="13" t="s">
        <v>24</v>
      </c>
      <c r="H690" t="str">
        <f t="shared" si="10"/>
        <v>Non email user</v>
      </c>
    </row>
    <row r="691" spans="1:8">
      <c r="A691" s="13">
        <v>690</v>
      </c>
      <c r="B691" s="13" t="s">
        <v>56</v>
      </c>
      <c r="C691" s="13" t="s">
        <v>67</v>
      </c>
      <c r="D691" s="13" t="s">
        <v>763</v>
      </c>
      <c r="E691" s="14">
        <v>45016</v>
      </c>
      <c r="F691" s="13" t="s">
        <v>23</v>
      </c>
      <c r="G691" s="13" t="s">
        <v>24</v>
      </c>
      <c r="H691" t="str">
        <f t="shared" si="10"/>
        <v>Non email user</v>
      </c>
    </row>
    <row r="692" spans="1:8">
      <c r="A692" s="13">
        <v>691</v>
      </c>
      <c r="B692" s="13" t="s">
        <v>63</v>
      </c>
      <c r="C692" s="13" t="s">
        <v>67</v>
      </c>
      <c r="D692" s="13" t="s">
        <v>764</v>
      </c>
      <c r="E692" s="14">
        <v>44966</v>
      </c>
      <c r="F692" s="13" t="s">
        <v>78</v>
      </c>
      <c r="G692" s="13" t="s">
        <v>32</v>
      </c>
      <c r="H692" t="str">
        <f t="shared" si="10"/>
        <v>Email user</v>
      </c>
    </row>
    <row r="693" spans="1:8">
      <c r="A693" s="13">
        <v>692</v>
      </c>
      <c r="B693" s="13" t="s">
        <v>33</v>
      </c>
      <c r="C693" s="13" t="s">
        <v>61</v>
      </c>
      <c r="D693" s="13" t="s">
        <v>765</v>
      </c>
      <c r="E693" s="14">
        <v>45103</v>
      </c>
      <c r="F693" s="13" t="s">
        <v>23</v>
      </c>
      <c r="G693" s="13" t="s">
        <v>24</v>
      </c>
      <c r="H693" t="str">
        <f t="shared" si="10"/>
        <v>Non email user</v>
      </c>
    </row>
    <row r="694" spans="1:8">
      <c r="A694" s="13">
        <v>693</v>
      </c>
      <c r="B694" s="13" t="s">
        <v>43</v>
      </c>
      <c r="C694" s="13" t="s">
        <v>123</v>
      </c>
      <c r="D694" s="13" t="s">
        <v>766</v>
      </c>
      <c r="E694" s="14">
        <v>44998</v>
      </c>
      <c r="F694" s="13" t="s">
        <v>23</v>
      </c>
      <c r="G694" s="13" t="s">
        <v>32</v>
      </c>
      <c r="H694" t="str">
        <f t="shared" si="10"/>
        <v>Email user</v>
      </c>
    </row>
    <row r="695" spans="1:8">
      <c r="A695" s="13">
        <v>694</v>
      </c>
      <c r="B695" s="13" t="s">
        <v>104</v>
      </c>
      <c r="C695" s="13" t="s">
        <v>61</v>
      </c>
      <c r="D695" s="13" t="s">
        <v>767</v>
      </c>
      <c r="E695" s="14">
        <v>45035</v>
      </c>
      <c r="F695" s="13" t="s">
        <v>36</v>
      </c>
      <c r="G695" s="13" t="s">
        <v>32</v>
      </c>
      <c r="H695" t="str">
        <f t="shared" si="10"/>
        <v>Email user</v>
      </c>
    </row>
    <row r="696" spans="1:8">
      <c r="A696" s="13">
        <v>695</v>
      </c>
      <c r="B696" s="13" t="s">
        <v>63</v>
      </c>
      <c r="C696" s="13" t="s">
        <v>38</v>
      </c>
      <c r="D696" s="13" t="s">
        <v>768</v>
      </c>
      <c r="E696" s="14">
        <v>44987</v>
      </c>
      <c r="F696" s="13" t="s">
        <v>36</v>
      </c>
      <c r="G696" s="13" t="s">
        <v>24</v>
      </c>
      <c r="H696" t="str">
        <f t="shared" si="10"/>
        <v>Non email user</v>
      </c>
    </row>
    <row r="697" spans="1:8">
      <c r="A697" s="13">
        <v>696</v>
      </c>
      <c r="B697" s="13" t="s">
        <v>41</v>
      </c>
      <c r="C697" s="13" t="s">
        <v>21</v>
      </c>
      <c r="D697" s="13" t="s">
        <v>769</v>
      </c>
      <c r="E697" s="14">
        <v>45172</v>
      </c>
      <c r="F697" s="13" t="s">
        <v>23</v>
      </c>
      <c r="G697" s="13" t="s">
        <v>32</v>
      </c>
      <c r="H697" t="str">
        <f t="shared" si="10"/>
        <v>Email user</v>
      </c>
    </row>
    <row r="698" spans="1:8">
      <c r="A698" s="13">
        <v>697</v>
      </c>
      <c r="B698" s="13" t="s">
        <v>83</v>
      </c>
      <c r="C698" s="13" t="s">
        <v>81</v>
      </c>
      <c r="D698" s="13" t="s">
        <v>770</v>
      </c>
      <c r="E698" s="14">
        <v>44938</v>
      </c>
      <c r="F698" s="13" t="s">
        <v>36</v>
      </c>
      <c r="G698" s="13" t="s">
        <v>59</v>
      </c>
      <c r="H698" t="str">
        <f t="shared" si="10"/>
        <v>Email user</v>
      </c>
    </row>
    <row r="699" spans="1:8">
      <c r="A699" s="13">
        <v>698</v>
      </c>
      <c r="B699" s="13" t="s">
        <v>37</v>
      </c>
      <c r="C699" s="13" t="s">
        <v>67</v>
      </c>
      <c r="D699" s="13" t="s">
        <v>771</v>
      </c>
      <c r="E699" s="14">
        <v>45211</v>
      </c>
      <c r="F699" s="13" t="s">
        <v>78</v>
      </c>
      <c r="G699" s="13" t="s">
        <v>59</v>
      </c>
      <c r="H699" t="str">
        <f t="shared" si="10"/>
        <v>Email user</v>
      </c>
    </row>
    <row r="700" spans="1:8">
      <c r="A700" s="13">
        <v>699</v>
      </c>
      <c r="B700" s="13" t="s">
        <v>37</v>
      </c>
      <c r="C700" s="13" t="s">
        <v>146</v>
      </c>
      <c r="D700" s="13" t="s">
        <v>772</v>
      </c>
      <c r="E700" s="14">
        <v>45258</v>
      </c>
      <c r="F700" s="13" t="s">
        <v>36</v>
      </c>
      <c r="G700" s="13" t="s">
        <v>24</v>
      </c>
      <c r="H700" t="str">
        <f t="shared" si="10"/>
        <v>Non email user</v>
      </c>
    </row>
    <row r="701" spans="1:8">
      <c r="A701" s="13">
        <v>700</v>
      </c>
      <c r="B701" s="13" t="s">
        <v>71</v>
      </c>
      <c r="C701" s="13" t="s">
        <v>38</v>
      </c>
      <c r="D701" s="13" t="s">
        <v>773</v>
      </c>
      <c r="E701" s="14">
        <v>45253</v>
      </c>
      <c r="F701" s="13" t="s">
        <v>40</v>
      </c>
      <c r="G701" s="13" t="s">
        <v>24</v>
      </c>
      <c r="H701" t="str">
        <f t="shared" si="10"/>
        <v>Non email user</v>
      </c>
    </row>
    <row r="702" spans="1:8">
      <c r="A702" s="13">
        <v>701</v>
      </c>
      <c r="B702" s="13" t="s">
        <v>53</v>
      </c>
      <c r="C702" s="13" t="s">
        <v>96</v>
      </c>
      <c r="D702" s="13" t="s">
        <v>774</v>
      </c>
      <c r="E702" s="14">
        <v>44970</v>
      </c>
      <c r="F702" s="13" t="s">
        <v>36</v>
      </c>
      <c r="G702" s="13" t="s">
        <v>24</v>
      </c>
      <c r="H702" t="str">
        <f t="shared" si="10"/>
        <v>Non email user</v>
      </c>
    </row>
    <row r="703" spans="1:8">
      <c r="A703" s="13">
        <v>702</v>
      </c>
      <c r="B703" s="13" t="s">
        <v>20</v>
      </c>
      <c r="C703" s="13" t="s">
        <v>30</v>
      </c>
      <c r="D703" s="13" t="s">
        <v>775</v>
      </c>
      <c r="E703" s="14">
        <v>45239</v>
      </c>
      <c r="F703" s="13" t="s">
        <v>78</v>
      </c>
      <c r="G703" s="13" t="s">
        <v>59</v>
      </c>
      <c r="H703" t="str">
        <f t="shared" si="10"/>
        <v>Email user</v>
      </c>
    </row>
    <row r="704" spans="1:8">
      <c r="A704" s="13">
        <v>703</v>
      </c>
      <c r="B704" s="13" t="s">
        <v>37</v>
      </c>
      <c r="C704" s="13" t="s">
        <v>26</v>
      </c>
      <c r="D704" s="13" t="s">
        <v>776</v>
      </c>
      <c r="E704" s="14">
        <v>45188</v>
      </c>
      <c r="F704" s="13" t="s">
        <v>28</v>
      </c>
      <c r="G704" s="13" t="s">
        <v>32</v>
      </c>
      <c r="H704" t="str">
        <f t="shared" si="10"/>
        <v>Email user</v>
      </c>
    </row>
    <row r="705" spans="1:8">
      <c r="A705" s="13">
        <v>704</v>
      </c>
      <c r="B705" s="13" t="s">
        <v>120</v>
      </c>
      <c r="C705" s="13" t="s">
        <v>101</v>
      </c>
      <c r="D705" s="13" t="s">
        <v>777</v>
      </c>
      <c r="E705" s="14">
        <v>45232</v>
      </c>
      <c r="F705" s="13" t="s">
        <v>78</v>
      </c>
      <c r="G705" s="13" t="s">
        <v>59</v>
      </c>
      <c r="H705" t="str">
        <f t="shared" si="10"/>
        <v>Email user</v>
      </c>
    </row>
    <row r="706" spans="1:8">
      <c r="A706" s="13">
        <v>705</v>
      </c>
      <c r="B706" s="13" t="s">
        <v>71</v>
      </c>
      <c r="C706" s="13" t="s">
        <v>139</v>
      </c>
      <c r="D706" s="13" t="s">
        <v>778</v>
      </c>
      <c r="E706" s="14">
        <v>45289</v>
      </c>
      <c r="F706" s="13" t="s">
        <v>36</v>
      </c>
      <c r="G706" s="13" t="s">
        <v>24</v>
      </c>
      <c r="H706" t="str">
        <f t="shared" si="10"/>
        <v>Non email user</v>
      </c>
    </row>
    <row r="707" spans="1:8">
      <c r="A707" s="13">
        <v>706</v>
      </c>
      <c r="B707" s="13" t="s">
        <v>30</v>
      </c>
      <c r="C707" s="13" t="s">
        <v>96</v>
      </c>
      <c r="D707" s="13" t="s">
        <v>779</v>
      </c>
      <c r="E707" s="14">
        <v>45003</v>
      </c>
      <c r="F707" s="13" t="s">
        <v>78</v>
      </c>
      <c r="G707" s="13" t="s">
        <v>59</v>
      </c>
      <c r="H707" t="str">
        <f t="shared" ref="H707:H770" si="11">IF(OR(G707="Regular",G707="VIP"),"Email user","Non email user")</f>
        <v>Email user</v>
      </c>
    </row>
    <row r="708" spans="1:8">
      <c r="A708" s="13">
        <v>707</v>
      </c>
      <c r="B708" s="13" t="s">
        <v>20</v>
      </c>
      <c r="C708" s="13" t="s">
        <v>38</v>
      </c>
      <c r="D708" s="13" t="s">
        <v>780</v>
      </c>
      <c r="E708" s="14">
        <v>45199</v>
      </c>
      <c r="F708" s="13" t="s">
        <v>78</v>
      </c>
      <c r="G708" s="13" t="s">
        <v>24</v>
      </c>
      <c r="H708" t="str">
        <f t="shared" si="11"/>
        <v>Non email user</v>
      </c>
    </row>
    <row r="709" spans="1:8">
      <c r="A709" s="13">
        <v>708</v>
      </c>
      <c r="B709" s="13" t="s">
        <v>104</v>
      </c>
      <c r="C709" s="13" t="s">
        <v>30</v>
      </c>
      <c r="D709" s="13" t="s">
        <v>781</v>
      </c>
      <c r="E709" s="14">
        <v>45235</v>
      </c>
      <c r="F709" s="13" t="s">
        <v>78</v>
      </c>
      <c r="G709" s="13" t="s">
        <v>24</v>
      </c>
      <c r="H709" t="str">
        <f t="shared" si="11"/>
        <v>Non email user</v>
      </c>
    </row>
    <row r="710" spans="1:8">
      <c r="A710" s="13">
        <v>709</v>
      </c>
      <c r="B710" s="13" t="s">
        <v>120</v>
      </c>
      <c r="C710" s="13" t="s">
        <v>81</v>
      </c>
      <c r="D710" s="13" t="s">
        <v>782</v>
      </c>
      <c r="E710" s="14">
        <v>45142</v>
      </c>
      <c r="F710" s="13" t="s">
        <v>28</v>
      </c>
      <c r="G710" s="13" t="s">
        <v>24</v>
      </c>
      <c r="H710" t="str">
        <f t="shared" si="11"/>
        <v>Non email user</v>
      </c>
    </row>
    <row r="711" spans="1:8">
      <c r="A711" s="13">
        <v>710</v>
      </c>
      <c r="B711" s="13" t="s">
        <v>86</v>
      </c>
      <c r="C711" s="13" t="s">
        <v>61</v>
      </c>
      <c r="D711" s="13" t="s">
        <v>783</v>
      </c>
      <c r="E711" s="14">
        <v>45173</v>
      </c>
      <c r="F711" s="13" t="s">
        <v>23</v>
      </c>
      <c r="G711" s="13" t="s">
        <v>24</v>
      </c>
      <c r="H711" t="str">
        <f t="shared" si="11"/>
        <v>Non email user</v>
      </c>
    </row>
    <row r="712" spans="1:8">
      <c r="A712" s="13">
        <v>711</v>
      </c>
      <c r="B712" s="13" t="s">
        <v>53</v>
      </c>
      <c r="C712" s="13" t="s">
        <v>44</v>
      </c>
      <c r="D712" s="13" t="s">
        <v>784</v>
      </c>
      <c r="E712" s="14">
        <v>45144</v>
      </c>
      <c r="F712" s="13" t="s">
        <v>36</v>
      </c>
      <c r="G712" s="13" t="s">
        <v>32</v>
      </c>
      <c r="H712" t="str">
        <f t="shared" si="11"/>
        <v>Email user</v>
      </c>
    </row>
    <row r="713" spans="1:8">
      <c r="A713" s="13">
        <v>712</v>
      </c>
      <c r="B713" s="13" t="s">
        <v>33</v>
      </c>
      <c r="C713" s="13" t="s">
        <v>34</v>
      </c>
      <c r="D713" s="13" t="s">
        <v>785</v>
      </c>
      <c r="E713" s="14">
        <v>45222</v>
      </c>
      <c r="F713" s="13" t="s">
        <v>23</v>
      </c>
      <c r="G713" s="13" t="s">
        <v>32</v>
      </c>
      <c r="H713" t="str">
        <f t="shared" si="11"/>
        <v>Email user</v>
      </c>
    </row>
    <row r="714" spans="1:8">
      <c r="A714" s="13">
        <v>713</v>
      </c>
      <c r="B714" s="13" t="s">
        <v>49</v>
      </c>
      <c r="C714" s="13" t="s">
        <v>44</v>
      </c>
      <c r="D714" s="13" t="s">
        <v>786</v>
      </c>
      <c r="E714" s="14">
        <v>44930</v>
      </c>
      <c r="F714" s="13" t="s">
        <v>78</v>
      </c>
      <c r="G714" s="13" t="s">
        <v>24</v>
      </c>
      <c r="H714" t="str">
        <f t="shared" si="11"/>
        <v>Non email user</v>
      </c>
    </row>
    <row r="715" spans="1:8">
      <c r="A715" s="13">
        <v>714</v>
      </c>
      <c r="B715" s="13" t="s">
        <v>30</v>
      </c>
      <c r="C715" s="13" t="s">
        <v>123</v>
      </c>
      <c r="D715" s="13" t="s">
        <v>787</v>
      </c>
      <c r="E715" s="14">
        <v>45265</v>
      </c>
      <c r="F715" s="13" t="s">
        <v>28</v>
      </c>
      <c r="G715" s="13" t="s">
        <v>24</v>
      </c>
      <c r="H715" t="str">
        <f t="shared" si="11"/>
        <v>Non email user</v>
      </c>
    </row>
    <row r="716" spans="1:8">
      <c r="A716" s="13">
        <v>715</v>
      </c>
      <c r="B716" s="13" t="s">
        <v>156</v>
      </c>
      <c r="C716" s="13" t="s">
        <v>146</v>
      </c>
      <c r="D716" s="13" t="s">
        <v>788</v>
      </c>
      <c r="E716" s="14">
        <v>45226</v>
      </c>
      <c r="F716" s="13" t="s">
        <v>28</v>
      </c>
      <c r="G716" s="13" t="s">
        <v>32</v>
      </c>
      <c r="H716" t="str">
        <f t="shared" si="11"/>
        <v>Email user</v>
      </c>
    </row>
    <row r="717" spans="1:8">
      <c r="A717" s="13">
        <v>716</v>
      </c>
      <c r="B717" s="13" t="s">
        <v>29</v>
      </c>
      <c r="C717" s="13" t="s">
        <v>99</v>
      </c>
      <c r="D717" s="13" t="s">
        <v>789</v>
      </c>
      <c r="E717" s="14">
        <v>45240</v>
      </c>
      <c r="F717" s="13" t="s">
        <v>28</v>
      </c>
      <c r="G717" s="13" t="s">
        <v>24</v>
      </c>
      <c r="H717" t="str">
        <f t="shared" si="11"/>
        <v>Non email user</v>
      </c>
    </row>
    <row r="718" spans="1:8">
      <c r="A718" s="13">
        <v>717</v>
      </c>
      <c r="B718" s="13" t="s">
        <v>71</v>
      </c>
      <c r="C718" s="13" t="s">
        <v>136</v>
      </c>
      <c r="D718" s="13" t="s">
        <v>790</v>
      </c>
      <c r="E718" s="14">
        <v>45212</v>
      </c>
      <c r="F718" s="13" t="s">
        <v>23</v>
      </c>
      <c r="G718" s="13" t="s">
        <v>32</v>
      </c>
      <c r="H718" t="str">
        <f t="shared" si="11"/>
        <v>Email user</v>
      </c>
    </row>
    <row r="719" spans="1:8">
      <c r="A719" s="13">
        <v>718</v>
      </c>
      <c r="B719" s="13" t="s">
        <v>29</v>
      </c>
      <c r="C719" s="13" t="s">
        <v>54</v>
      </c>
      <c r="D719" s="13" t="s">
        <v>791</v>
      </c>
      <c r="E719" s="14">
        <v>45084</v>
      </c>
      <c r="F719" s="13" t="s">
        <v>78</v>
      </c>
      <c r="G719" s="13" t="s">
        <v>32</v>
      </c>
      <c r="H719" t="str">
        <f t="shared" si="11"/>
        <v>Email user</v>
      </c>
    </row>
    <row r="720" spans="1:8">
      <c r="A720" s="13">
        <v>719</v>
      </c>
      <c r="B720" s="13" t="s">
        <v>86</v>
      </c>
      <c r="C720" s="13" t="s">
        <v>139</v>
      </c>
      <c r="D720" s="13" t="s">
        <v>792</v>
      </c>
      <c r="E720" s="14">
        <v>45264</v>
      </c>
      <c r="F720" s="13" t="s">
        <v>40</v>
      </c>
      <c r="G720" s="13" t="s">
        <v>24</v>
      </c>
      <c r="H720" t="str">
        <f t="shared" si="11"/>
        <v>Non email user</v>
      </c>
    </row>
    <row r="721" spans="1:8">
      <c r="A721" s="13">
        <v>720</v>
      </c>
      <c r="B721" s="13" t="s">
        <v>92</v>
      </c>
      <c r="C721" s="13" t="s">
        <v>44</v>
      </c>
      <c r="D721" s="13" t="s">
        <v>793</v>
      </c>
      <c r="E721" s="14">
        <v>44978</v>
      </c>
      <c r="F721" s="13" t="s">
        <v>36</v>
      </c>
      <c r="G721" s="13" t="s">
        <v>24</v>
      </c>
      <c r="H721" t="str">
        <f t="shared" si="11"/>
        <v>Non email user</v>
      </c>
    </row>
    <row r="722" spans="1:8">
      <c r="A722" s="13">
        <v>721</v>
      </c>
      <c r="B722" s="13" t="s">
        <v>41</v>
      </c>
      <c r="C722" s="13" t="s">
        <v>54</v>
      </c>
      <c r="D722" s="13" t="s">
        <v>794</v>
      </c>
      <c r="E722" s="14">
        <v>45277</v>
      </c>
      <c r="F722" s="13" t="s">
        <v>40</v>
      </c>
      <c r="G722" s="13" t="s">
        <v>32</v>
      </c>
      <c r="H722" t="str">
        <f t="shared" si="11"/>
        <v>Email user</v>
      </c>
    </row>
    <row r="723" spans="1:8">
      <c r="A723" s="13">
        <v>722</v>
      </c>
      <c r="B723" s="13" t="s">
        <v>88</v>
      </c>
      <c r="C723" s="13" t="s">
        <v>123</v>
      </c>
      <c r="D723" s="13" t="s">
        <v>795</v>
      </c>
      <c r="E723" s="14">
        <v>45001</v>
      </c>
      <c r="F723" s="13" t="s">
        <v>23</v>
      </c>
      <c r="G723" s="13" t="s">
        <v>24</v>
      </c>
      <c r="H723" t="str">
        <f t="shared" si="11"/>
        <v>Non email user</v>
      </c>
    </row>
    <row r="724" spans="1:8">
      <c r="A724" s="13">
        <v>723</v>
      </c>
      <c r="B724" s="13" t="s">
        <v>25</v>
      </c>
      <c r="C724" s="13" t="s">
        <v>34</v>
      </c>
      <c r="D724" s="13" t="s">
        <v>796</v>
      </c>
      <c r="E724" s="14">
        <v>45263</v>
      </c>
      <c r="F724" s="13" t="s">
        <v>28</v>
      </c>
      <c r="G724" s="13" t="s">
        <v>59</v>
      </c>
      <c r="H724" t="str">
        <f t="shared" si="11"/>
        <v>Email user</v>
      </c>
    </row>
    <row r="725" spans="1:8">
      <c r="A725" s="13">
        <v>724</v>
      </c>
      <c r="B725" s="13" t="s">
        <v>65</v>
      </c>
      <c r="C725" s="13" t="s">
        <v>139</v>
      </c>
      <c r="D725" s="13" t="s">
        <v>797</v>
      </c>
      <c r="E725" s="14">
        <v>45132</v>
      </c>
      <c r="F725" s="13" t="s">
        <v>78</v>
      </c>
      <c r="G725" s="13" t="s">
        <v>24</v>
      </c>
      <c r="H725" t="str">
        <f t="shared" si="11"/>
        <v>Non email user</v>
      </c>
    </row>
    <row r="726" spans="1:8">
      <c r="A726" s="13">
        <v>725</v>
      </c>
      <c r="B726" s="13" t="s">
        <v>79</v>
      </c>
      <c r="C726" s="13" t="s">
        <v>44</v>
      </c>
      <c r="D726" s="13" t="s">
        <v>798</v>
      </c>
      <c r="E726" s="14">
        <v>44956</v>
      </c>
      <c r="F726" s="13" t="s">
        <v>36</v>
      </c>
      <c r="G726" s="13" t="s">
        <v>24</v>
      </c>
      <c r="H726" t="str">
        <f t="shared" si="11"/>
        <v>Non email user</v>
      </c>
    </row>
    <row r="727" spans="1:8">
      <c r="A727" s="13">
        <v>726</v>
      </c>
      <c r="B727" s="13" t="s">
        <v>92</v>
      </c>
      <c r="C727" s="13" t="s">
        <v>123</v>
      </c>
      <c r="D727" s="13" t="s">
        <v>799</v>
      </c>
      <c r="E727" s="14">
        <v>45207</v>
      </c>
      <c r="F727" s="13" t="s">
        <v>78</v>
      </c>
      <c r="G727" s="13" t="s">
        <v>32</v>
      </c>
      <c r="H727" t="str">
        <f t="shared" si="11"/>
        <v>Email user</v>
      </c>
    </row>
    <row r="728" spans="1:8">
      <c r="A728" s="13">
        <v>727</v>
      </c>
      <c r="B728" s="13" t="s">
        <v>65</v>
      </c>
      <c r="C728" s="13" t="s">
        <v>38</v>
      </c>
      <c r="D728" s="13" t="s">
        <v>800</v>
      </c>
      <c r="E728" s="14">
        <v>45284</v>
      </c>
      <c r="F728" s="13" t="s">
        <v>36</v>
      </c>
      <c r="G728" s="13" t="s">
        <v>24</v>
      </c>
      <c r="H728" t="str">
        <f t="shared" si="11"/>
        <v>Non email user</v>
      </c>
    </row>
    <row r="729" spans="1:8">
      <c r="A729" s="13">
        <v>728</v>
      </c>
      <c r="B729" s="13" t="s">
        <v>120</v>
      </c>
      <c r="C729" s="13" t="s">
        <v>144</v>
      </c>
      <c r="D729" s="13" t="s">
        <v>801</v>
      </c>
      <c r="E729" s="14">
        <v>45208</v>
      </c>
      <c r="F729" s="13" t="s">
        <v>40</v>
      </c>
      <c r="G729" s="13" t="s">
        <v>24</v>
      </c>
      <c r="H729" t="str">
        <f t="shared" si="11"/>
        <v>Non email user</v>
      </c>
    </row>
    <row r="730" spans="1:8">
      <c r="A730" s="13">
        <v>729</v>
      </c>
      <c r="B730" s="13" t="s">
        <v>104</v>
      </c>
      <c r="C730" s="13" t="s">
        <v>69</v>
      </c>
      <c r="D730" s="13" t="s">
        <v>802</v>
      </c>
      <c r="E730" s="14">
        <v>45107</v>
      </c>
      <c r="F730" s="13" t="s">
        <v>23</v>
      </c>
      <c r="G730" s="13" t="s">
        <v>24</v>
      </c>
      <c r="H730" t="str">
        <f t="shared" si="11"/>
        <v>Non email user</v>
      </c>
    </row>
    <row r="731" spans="1:8">
      <c r="A731" s="13">
        <v>730</v>
      </c>
      <c r="B731" s="13" t="s">
        <v>46</v>
      </c>
      <c r="C731" s="13" t="s">
        <v>61</v>
      </c>
      <c r="D731" s="13" t="s">
        <v>803</v>
      </c>
      <c r="E731" s="14">
        <v>45283</v>
      </c>
      <c r="F731" s="13" t="s">
        <v>40</v>
      </c>
      <c r="G731" s="13" t="s">
        <v>24</v>
      </c>
      <c r="H731" t="str">
        <f t="shared" si="11"/>
        <v>Non email user</v>
      </c>
    </row>
    <row r="732" spans="1:8">
      <c r="A732" s="13">
        <v>731</v>
      </c>
      <c r="B732" s="13" t="s">
        <v>53</v>
      </c>
      <c r="C732" s="13" t="s">
        <v>54</v>
      </c>
      <c r="D732" s="13" t="s">
        <v>804</v>
      </c>
      <c r="E732" s="14">
        <v>45105</v>
      </c>
      <c r="F732" s="13" t="s">
        <v>28</v>
      </c>
      <c r="G732" s="13" t="s">
        <v>24</v>
      </c>
      <c r="H732" t="str">
        <f t="shared" si="11"/>
        <v>Non email user</v>
      </c>
    </row>
    <row r="733" spans="1:8">
      <c r="A733" s="13">
        <v>732</v>
      </c>
      <c r="B733" s="13" t="s">
        <v>56</v>
      </c>
      <c r="C733" s="13" t="s">
        <v>57</v>
      </c>
      <c r="D733" s="13" t="s">
        <v>805</v>
      </c>
      <c r="E733" s="14">
        <v>45026</v>
      </c>
      <c r="F733" s="13" t="s">
        <v>23</v>
      </c>
      <c r="G733" s="13" t="s">
        <v>24</v>
      </c>
      <c r="H733" t="str">
        <f t="shared" si="11"/>
        <v>Non email user</v>
      </c>
    </row>
    <row r="734" spans="1:8">
      <c r="A734" s="13">
        <v>733</v>
      </c>
      <c r="B734" s="13" t="s">
        <v>37</v>
      </c>
      <c r="C734" s="13" t="s">
        <v>123</v>
      </c>
      <c r="D734" s="13" t="s">
        <v>806</v>
      </c>
      <c r="E734" s="14">
        <v>45239</v>
      </c>
      <c r="F734" s="13" t="s">
        <v>78</v>
      </c>
      <c r="G734" s="13" t="s">
        <v>59</v>
      </c>
      <c r="H734" t="str">
        <f t="shared" si="11"/>
        <v>Email user</v>
      </c>
    </row>
    <row r="735" spans="1:8">
      <c r="A735" s="13">
        <v>734</v>
      </c>
      <c r="B735" s="13" t="s">
        <v>104</v>
      </c>
      <c r="C735" s="13" t="s">
        <v>61</v>
      </c>
      <c r="D735" s="13" t="s">
        <v>807</v>
      </c>
      <c r="E735" s="14">
        <v>45277</v>
      </c>
      <c r="F735" s="13" t="s">
        <v>78</v>
      </c>
      <c r="G735" s="13" t="s">
        <v>24</v>
      </c>
      <c r="H735" t="str">
        <f t="shared" si="11"/>
        <v>Non email user</v>
      </c>
    </row>
    <row r="736" spans="1:8">
      <c r="A736" s="13">
        <v>735</v>
      </c>
      <c r="B736" s="13" t="s">
        <v>29</v>
      </c>
      <c r="C736" s="13" t="s">
        <v>67</v>
      </c>
      <c r="D736" s="13" t="s">
        <v>808</v>
      </c>
      <c r="E736" s="14">
        <v>45235</v>
      </c>
      <c r="F736" s="13" t="s">
        <v>23</v>
      </c>
      <c r="G736" s="13" t="s">
        <v>24</v>
      </c>
      <c r="H736" t="str">
        <f t="shared" si="11"/>
        <v>Non email user</v>
      </c>
    </row>
    <row r="737" spans="1:8">
      <c r="A737" s="13">
        <v>736</v>
      </c>
      <c r="B737" s="13" t="s">
        <v>33</v>
      </c>
      <c r="C737" s="13" t="s">
        <v>101</v>
      </c>
      <c r="D737" s="13" t="s">
        <v>809</v>
      </c>
      <c r="E737" s="14">
        <v>45161</v>
      </c>
      <c r="F737" s="13" t="s">
        <v>23</v>
      </c>
      <c r="G737" s="13" t="s">
        <v>24</v>
      </c>
      <c r="H737" t="str">
        <f t="shared" si="11"/>
        <v>Non email user</v>
      </c>
    </row>
    <row r="738" spans="1:8">
      <c r="A738" s="13">
        <v>737</v>
      </c>
      <c r="B738" s="13" t="s">
        <v>49</v>
      </c>
      <c r="C738" s="13" t="s">
        <v>30</v>
      </c>
      <c r="D738" s="13" t="s">
        <v>810</v>
      </c>
      <c r="E738" s="14">
        <v>45283</v>
      </c>
      <c r="F738" s="13" t="s">
        <v>23</v>
      </c>
      <c r="G738" s="13" t="s">
        <v>24</v>
      </c>
      <c r="H738" t="str">
        <f t="shared" si="11"/>
        <v>Non email user</v>
      </c>
    </row>
    <row r="739" spans="1:8">
      <c r="A739" s="13">
        <v>738</v>
      </c>
      <c r="B739" s="13" t="s">
        <v>33</v>
      </c>
      <c r="C739" s="13" t="s">
        <v>96</v>
      </c>
      <c r="D739" s="13" t="s">
        <v>811</v>
      </c>
      <c r="E739" s="14">
        <v>45088</v>
      </c>
      <c r="F739" s="13" t="s">
        <v>23</v>
      </c>
      <c r="G739" s="13" t="s">
        <v>24</v>
      </c>
      <c r="H739" t="str">
        <f t="shared" si="11"/>
        <v>Non email user</v>
      </c>
    </row>
    <row r="740" spans="1:8">
      <c r="A740" s="13">
        <v>739</v>
      </c>
      <c r="B740" s="13" t="s">
        <v>30</v>
      </c>
      <c r="C740" s="13" t="s">
        <v>54</v>
      </c>
      <c r="D740" s="13" t="s">
        <v>812</v>
      </c>
      <c r="E740" s="14">
        <v>45258</v>
      </c>
      <c r="F740" s="13" t="s">
        <v>36</v>
      </c>
      <c r="G740" s="13" t="s">
        <v>32</v>
      </c>
      <c r="H740" t="str">
        <f t="shared" si="11"/>
        <v>Email user</v>
      </c>
    </row>
    <row r="741" spans="1:8">
      <c r="A741" s="13">
        <v>740</v>
      </c>
      <c r="B741" s="13" t="s">
        <v>71</v>
      </c>
      <c r="C741" s="13" t="s">
        <v>96</v>
      </c>
      <c r="D741" s="13" t="s">
        <v>813</v>
      </c>
      <c r="E741" s="14">
        <v>45102</v>
      </c>
      <c r="F741" s="13" t="s">
        <v>40</v>
      </c>
      <c r="G741" s="13" t="s">
        <v>24</v>
      </c>
      <c r="H741" t="str">
        <f t="shared" si="11"/>
        <v>Non email user</v>
      </c>
    </row>
    <row r="742" spans="1:8">
      <c r="A742" s="13">
        <v>741</v>
      </c>
      <c r="B742" s="13" t="s">
        <v>83</v>
      </c>
      <c r="C742" s="13" t="s">
        <v>30</v>
      </c>
      <c r="D742" s="13" t="s">
        <v>814</v>
      </c>
      <c r="E742" s="14">
        <v>45264</v>
      </c>
      <c r="F742" s="13" t="s">
        <v>78</v>
      </c>
      <c r="G742" s="13" t="s">
        <v>32</v>
      </c>
      <c r="H742" t="str">
        <f t="shared" si="11"/>
        <v>Email user</v>
      </c>
    </row>
    <row r="743" spans="1:8">
      <c r="A743" s="13">
        <v>742</v>
      </c>
      <c r="B743" s="13" t="s">
        <v>53</v>
      </c>
      <c r="C743" s="13" t="s">
        <v>96</v>
      </c>
      <c r="D743" s="13" t="s">
        <v>815</v>
      </c>
      <c r="E743" s="14">
        <v>45024</v>
      </c>
      <c r="F743" s="13" t="s">
        <v>23</v>
      </c>
      <c r="G743" s="13" t="s">
        <v>24</v>
      </c>
      <c r="H743" t="str">
        <f t="shared" si="11"/>
        <v>Non email user</v>
      </c>
    </row>
    <row r="744" spans="1:8">
      <c r="A744" s="13">
        <v>743</v>
      </c>
      <c r="B744" s="13" t="s">
        <v>33</v>
      </c>
      <c r="C744" s="13" t="s">
        <v>57</v>
      </c>
      <c r="D744" s="13" t="s">
        <v>816</v>
      </c>
      <c r="E744" s="14">
        <v>45032</v>
      </c>
      <c r="F744" s="13" t="s">
        <v>36</v>
      </c>
      <c r="G744" s="13" t="s">
        <v>32</v>
      </c>
      <c r="H744" t="str">
        <f t="shared" si="11"/>
        <v>Email user</v>
      </c>
    </row>
    <row r="745" spans="1:8">
      <c r="A745" s="13">
        <v>744</v>
      </c>
      <c r="B745" s="13" t="s">
        <v>33</v>
      </c>
      <c r="C745" s="13" t="s">
        <v>38</v>
      </c>
      <c r="D745" s="13" t="s">
        <v>817</v>
      </c>
      <c r="E745" s="14">
        <v>45278</v>
      </c>
      <c r="F745" s="13" t="s">
        <v>40</v>
      </c>
      <c r="G745" s="13" t="s">
        <v>24</v>
      </c>
      <c r="H745" t="str">
        <f t="shared" si="11"/>
        <v>Non email user</v>
      </c>
    </row>
    <row r="746" spans="1:8">
      <c r="A746" s="13">
        <v>745</v>
      </c>
      <c r="B746" s="13" t="s">
        <v>120</v>
      </c>
      <c r="C746" s="13" t="s">
        <v>96</v>
      </c>
      <c r="D746" s="13" t="s">
        <v>818</v>
      </c>
      <c r="E746" s="14">
        <v>44930</v>
      </c>
      <c r="F746" s="13" t="s">
        <v>78</v>
      </c>
      <c r="G746" s="13" t="s">
        <v>24</v>
      </c>
      <c r="H746" t="str">
        <f t="shared" si="11"/>
        <v>Non email user</v>
      </c>
    </row>
    <row r="747" spans="1:8">
      <c r="A747" s="13">
        <v>746</v>
      </c>
      <c r="B747" s="13" t="s">
        <v>20</v>
      </c>
      <c r="C747" s="13" t="s">
        <v>51</v>
      </c>
      <c r="D747" s="13" t="s">
        <v>819</v>
      </c>
      <c r="E747" s="14">
        <v>45179</v>
      </c>
      <c r="F747" s="13" t="s">
        <v>78</v>
      </c>
      <c r="G747" s="13" t="s">
        <v>24</v>
      </c>
      <c r="H747" t="str">
        <f t="shared" si="11"/>
        <v>Non email user</v>
      </c>
    </row>
    <row r="748" spans="1:8">
      <c r="A748" s="13">
        <v>747</v>
      </c>
      <c r="B748" s="13" t="s">
        <v>20</v>
      </c>
      <c r="C748" s="13" t="s">
        <v>26</v>
      </c>
      <c r="D748" s="13" t="s">
        <v>820</v>
      </c>
      <c r="E748" s="14">
        <v>45188</v>
      </c>
      <c r="F748" s="13" t="s">
        <v>28</v>
      </c>
      <c r="G748" s="13" t="s">
        <v>24</v>
      </c>
      <c r="H748" t="str">
        <f t="shared" si="11"/>
        <v>Non email user</v>
      </c>
    </row>
    <row r="749" spans="1:8">
      <c r="A749" s="13">
        <v>748</v>
      </c>
      <c r="B749" s="13" t="s">
        <v>37</v>
      </c>
      <c r="C749" s="13" t="s">
        <v>146</v>
      </c>
      <c r="D749" s="13" t="s">
        <v>821</v>
      </c>
      <c r="E749" s="14">
        <v>45237</v>
      </c>
      <c r="F749" s="13" t="s">
        <v>23</v>
      </c>
      <c r="G749" s="13" t="s">
        <v>24</v>
      </c>
      <c r="H749" t="str">
        <f t="shared" si="11"/>
        <v>Non email user</v>
      </c>
    </row>
    <row r="750" spans="1:8">
      <c r="A750" s="13">
        <v>749</v>
      </c>
      <c r="B750" s="13" t="s">
        <v>65</v>
      </c>
      <c r="C750" s="13" t="s">
        <v>61</v>
      </c>
      <c r="D750" s="13" t="s">
        <v>822</v>
      </c>
      <c r="E750" s="14">
        <v>45204</v>
      </c>
      <c r="F750" s="13" t="s">
        <v>36</v>
      </c>
      <c r="G750" s="13" t="s">
        <v>24</v>
      </c>
      <c r="H750" t="str">
        <f t="shared" si="11"/>
        <v>Non email user</v>
      </c>
    </row>
    <row r="751" spans="1:8">
      <c r="A751" s="13">
        <v>750</v>
      </c>
      <c r="B751" s="13" t="s">
        <v>156</v>
      </c>
      <c r="C751" s="13" t="s">
        <v>44</v>
      </c>
      <c r="D751" s="13" t="s">
        <v>823</v>
      </c>
      <c r="E751" s="14">
        <v>45088</v>
      </c>
      <c r="F751" s="13" t="s">
        <v>40</v>
      </c>
      <c r="G751" s="13" t="s">
        <v>59</v>
      </c>
      <c r="H751" t="str">
        <f t="shared" si="11"/>
        <v>Email user</v>
      </c>
    </row>
    <row r="752" spans="1:8">
      <c r="A752" s="13">
        <v>751</v>
      </c>
      <c r="B752" s="13" t="s">
        <v>46</v>
      </c>
      <c r="C752" s="13" t="s">
        <v>139</v>
      </c>
      <c r="D752" s="13" t="s">
        <v>824</v>
      </c>
      <c r="E752" s="14">
        <v>45093</v>
      </c>
      <c r="F752" s="13" t="s">
        <v>28</v>
      </c>
      <c r="G752" s="13" t="s">
        <v>24</v>
      </c>
      <c r="H752" t="str">
        <f t="shared" si="11"/>
        <v>Non email user</v>
      </c>
    </row>
    <row r="753" spans="1:8">
      <c r="A753" s="13">
        <v>752</v>
      </c>
      <c r="B753" s="13" t="s">
        <v>56</v>
      </c>
      <c r="C753" s="13" t="s">
        <v>26</v>
      </c>
      <c r="D753" s="13" t="s">
        <v>825</v>
      </c>
      <c r="E753" s="14">
        <v>45048</v>
      </c>
      <c r="F753" s="13" t="s">
        <v>28</v>
      </c>
      <c r="G753" s="13" t="s">
        <v>24</v>
      </c>
      <c r="H753" t="str">
        <f t="shared" si="11"/>
        <v>Non email user</v>
      </c>
    </row>
    <row r="754" spans="1:8">
      <c r="A754" s="13">
        <v>753</v>
      </c>
      <c r="B754" s="13" t="s">
        <v>43</v>
      </c>
      <c r="C754" s="13" t="s">
        <v>101</v>
      </c>
      <c r="D754" s="13" t="s">
        <v>826</v>
      </c>
      <c r="E754" s="14">
        <v>45228</v>
      </c>
      <c r="F754" s="13" t="s">
        <v>23</v>
      </c>
      <c r="G754" s="13" t="s">
        <v>32</v>
      </c>
      <c r="H754" t="str">
        <f t="shared" si="11"/>
        <v>Email user</v>
      </c>
    </row>
    <row r="755" spans="1:8">
      <c r="A755" s="13">
        <v>754</v>
      </c>
      <c r="B755" s="13" t="s">
        <v>86</v>
      </c>
      <c r="C755" s="13" t="s">
        <v>51</v>
      </c>
      <c r="D755" s="13" t="s">
        <v>827</v>
      </c>
      <c r="E755" s="14">
        <v>45240</v>
      </c>
      <c r="F755" s="13" t="s">
        <v>28</v>
      </c>
      <c r="G755" s="13" t="s">
        <v>24</v>
      </c>
      <c r="H755" t="str">
        <f t="shared" si="11"/>
        <v>Non email user</v>
      </c>
    </row>
    <row r="756" spans="1:8">
      <c r="A756" s="13">
        <v>755</v>
      </c>
      <c r="B756" s="13" t="s">
        <v>37</v>
      </c>
      <c r="C756" s="13" t="s">
        <v>146</v>
      </c>
      <c r="D756" s="13" t="s">
        <v>828</v>
      </c>
      <c r="E756" s="14">
        <v>45278</v>
      </c>
      <c r="F756" s="13" t="s">
        <v>36</v>
      </c>
      <c r="G756" s="13" t="s">
        <v>24</v>
      </c>
      <c r="H756" t="str">
        <f t="shared" si="11"/>
        <v>Non email user</v>
      </c>
    </row>
    <row r="757" spans="1:8">
      <c r="A757" s="13">
        <v>756</v>
      </c>
      <c r="B757" s="13" t="s">
        <v>53</v>
      </c>
      <c r="C757" s="13" t="s">
        <v>69</v>
      </c>
      <c r="D757" s="13" t="s">
        <v>829</v>
      </c>
      <c r="E757" s="14">
        <v>45211</v>
      </c>
      <c r="F757" s="13" t="s">
        <v>23</v>
      </c>
      <c r="G757" s="13" t="s">
        <v>24</v>
      </c>
      <c r="H757" t="str">
        <f t="shared" si="11"/>
        <v>Non email user</v>
      </c>
    </row>
    <row r="758" spans="1:8">
      <c r="A758" s="13">
        <v>757</v>
      </c>
      <c r="B758" s="13" t="s">
        <v>46</v>
      </c>
      <c r="C758" s="13" t="s">
        <v>146</v>
      </c>
      <c r="D758" s="13" t="s">
        <v>830</v>
      </c>
      <c r="E758" s="14">
        <v>45003</v>
      </c>
      <c r="F758" s="13" t="s">
        <v>23</v>
      </c>
      <c r="G758" s="13" t="s">
        <v>24</v>
      </c>
      <c r="H758" t="str">
        <f t="shared" si="11"/>
        <v>Non email user</v>
      </c>
    </row>
    <row r="759" spans="1:8">
      <c r="A759" s="13">
        <v>758</v>
      </c>
      <c r="B759" s="13" t="s">
        <v>83</v>
      </c>
      <c r="C759" s="13" t="s">
        <v>99</v>
      </c>
      <c r="D759" s="13" t="s">
        <v>831</v>
      </c>
      <c r="E759" s="14">
        <v>45249</v>
      </c>
      <c r="F759" s="13" t="s">
        <v>78</v>
      </c>
      <c r="G759" s="13" t="s">
        <v>24</v>
      </c>
      <c r="H759" t="str">
        <f t="shared" si="11"/>
        <v>Non email user</v>
      </c>
    </row>
    <row r="760" spans="1:8">
      <c r="A760" s="13">
        <v>759</v>
      </c>
      <c r="B760" s="13" t="s">
        <v>41</v>
      </c>
      <c r="C760" s="13" t="s">
        <v>30</v>
      </c>
      <c r="D760" s="13" t="s">
        <v>832</v>
      </c>
      <c r="E760" s="14">
        <v>45220</v>
      </c>
      <c r="F760" s="13" t="s">
        <v>78</v>
      </c>
      <c r="G760" s="13" t="s">
        <v>59</v>
      </c>
      <c r="H760" t="str">
        <f t="shared" si="11"/>
        <v>Email user</v>
      </c>
    </row>
    <row r="761" spans="1:8">
      <c r="A761" s="13">
        <v>760</v>
      </c>
      <c r="B761" s="13" t="s">
        <v>156</v>
      </c>
      <c r="C761" s="13" t="s">
        <v>44</v>
      </c>
      <c r="D761" s="13" t="s">
        <v>833</v>
      </c>
      <c r="E761" s="14">
        <v>45264</v>
      </c>
      <c r="F761" s="13" t="s">
        <v>28</v>
      </c>
      <c r="G761" s="13" t="s">
        <v>24</v>
      </c>
      <c r="H761" t="str">
        <f t="shared" si="11"/>
        <v>Non email user</v>
      </c>
    </row>
    <row r="762" spans="1:8">
      <c r="A762" s="13">
        <v>761</v>
      </c>
      <c r="B762" s="13" t="s">
        <v>88</v>
      </c>
      <c r="C762" s="13" t="s">
        <v>21</v>
      </c>
      <c r="D762" s="13" t="s">
        <v>834</v>
      </c>
      <c r="E762" s="14">
        <v>45098</v>
      </c>
      <c r="F762" s="13" t="s">
        <v>28</v>
      </c>
      <c r="G762" s="13" t="s">
        <v>24</v>
      </c>
      <c r="H762" t="str">
        <f t="shared" si="11"/>
        <v>Non email user</v>
      </c>
    </row>
    <row r="763" spans="1:8">
      <c r="A763" s="13">
        <v>762</v>
      </c>
      <c r="B763" s="13" t="s">
        <v>29</v>
      </c>
      <c r="C763" s="13" t="s">
        <v>54</v>
      </c>
      <c r="D763" s="13" t="s">
        <v>835</v>
      </c>
      <c r="E763" s="14">
        <v>45058</v>
      </c>
      <c r="F763" s="13" t="s">
        <v>28</v>
      </c>
      <c r="G763" s="13" t="s">
        <v>59</v>
      </c>
      <c r="H763" t="str">
        <f t="shared" si="11"/>
        <v>Email user</v>
      </c>
    </row>
    <row r="764" spans="1:8">
      <c r="A764" s="13">
        <v>763</v>
      </c>
      <c r="B764" s="13" t="s">
        <v>156</v>
      </c>
      <c r="C764" s="13" t="s">
        <v>51</v>
      </c>
      <c r="D764" s="13" t="s">
        <v>836</v>
      </c>
      <c r="E764" s="14">
        <v>45237</v>
      </c>
      <c r="F764" s="13" t="s">
        <v>36</v>
      </c>
      <c r="G764" s="13" t="s">
        <v>24</v>
      </c>
      <c r="H764" t="str">
        <f t="shared" si="11"/>
        <v>Non email user</v>
      </c>
    </row>
    <row r="765" spans="1:8">
      <c r="A765" s="13">
        <v>764</v>
      </c>
      <c r="B765" s="13" t="s">
        <v>88</v>
      </c>
      <c r="C765" s="13" t="s">
        <v>81</v>
      </c>
      <c r="D765" s="13" t="s">
        <v>837</v>
      </c>
      <c r="E765" s="14">
        <v>45072</v>
      </c>
      <c r="F765" s="13" t="s">
        <v>28</v>
      </c>
      <c r="G765" s="13" t="s">
        <v>32</v>
      </c>
      <c r="H765" t="str">
        <f t="shared" si="11"/>
        <v>Email user</v>
      </c>
    </row>
    <row r="766" spans="1:8">
      <c r="A766" s="13">
        <v>765</v>
      </c>
      <c r="B766" s="13" t="s">
        <v>30</v>
      </c>
      <c r="C766" s="13" t="s">
        <v>30</v>
      </c>
      <c r="D766" s="13" t="s">
        <v>838</v>
      </c>
      <c r="E766" s="14">
        <v>45155</v>
      </c>
      <c r="F766" s="13" t="s">
        <v>40</v>
      </c>
      <c r="G766" s="13" t="s">
        <v>24</v>
      </c>
      <c r="H766" t="str">
        <f t="shared" si="11"/>
        <v>Non email user</v>
      </c>
    </row>
    <row r="767" spans="1:8">
      <c r="A767" s="13">
        <v>766</v>
      </c>
      <c r="B767" s="13" t="s">
        <v>79</v>
      </c>
      <c r="C767" s="13" t="s">
        <v>76</v>
      </c>
      <c r="D767" s="13" t="s">
        <v>839</v>
      </c>
      <c r="E767" s="14">
        <v>45001</v>
      </c>
      <c r="F767" s="13" t="s">
        <v>36</v>
      </c>
      <c r="G767" s="13" t="s">
        <v>24</v>
      </c>
      <c r="H767" t="str">
        <f t="shared" si="11"/>
        <v>Non email user</v>
      </c>
    </row>
    <row r="768" spans="1:8">
      <c r="A768" s="13">
        <v>767</v>
      </c>
      <c r="B768" s="13" t="s">
        <v>41</v>
      </c>
      <c r="C768" s="13" t="s">
        <v>99</v>
      </c>
      <c r="D768" s="13" t="s">
        <v>840</v>
      </c>
      <c r="E768" s="14">
        <v>45219</v>
      </c>
      <c r="F768" s="13" t="s">
        <v>23</v>
      </c>
      <c r="G768" s="13" t="s">
        <v>24</v>
      </c>
      <c r="H768" t="str">
        <f t="shared" si="11"/>
        <v>Non email user</v>
      </c>
    </row>
    <row r="769" spans="1:8">
      <c r="A769" s="13">
        <v>768</v>
      </c>
      <c r="B769" s="13" t="s">
        <v>104</v>
      </c>
      <c r="C769" s="13" t="s">
        <v>34</v>
      </c>
      <c r="D769" s="13" t="s">
        <v>841</v>
      </c>
      <c r="E769" s="14">
        <v>45262</v>
      </c>
      <c r="F769" s="13" t="s">
        <v>28</v>
      </c>
      <c r="G769" s="13" t="s">
        <v>32</v>
      </c>
      <c r="H769" t="str">
        <f t="shared" si="11"/>
        <v>Email user</v>
      </c>
    </row>
    <row r="770" spans="1:8">
      <c r="A770" s="13">
        <v>769</v>
      </c>
      <c r="B770" s="13" t="s">
        <v>79</v>
      </c>
      <c r="C770" s="13" t="s">
        <v>44</v>
      </c>
      <c r="D770" s="13" t="s">
        <v>842</v>
      </c>
      <c r="E770" s="14">
        <v>45209</v>
      </c>
      <c r="F770" s="13" t="s">
        <v>23</v>
      </c>
      <c r="G770" s="13" t="s">
        <v>32</v>
      </c>
      <c r="H770" t="str">
        <f t="shared" si="11"/>
        <v>Email user</v>
      </c>
    </row>
    <row r="771" spans="1:8">
      <c r="A771" s="13">
        <v>770</v>
      </c>
      <c r="B771" s="13" t="s">
        <v>92</v>
      </c>
      <c r="C771" s="13" t="s">
        <v>51</v>
      </c>
      <c r="D771" s="13" t="s">
        <v>843</v>
      </c>
      <c r="E771" s="14">
        <v>45193</v>
      </c>
      <c r="F771" s="13" t="s">
        <v>23</v>
      </c>
      <c r="G771" s="13" t="s">
        <v>24</v>
      </c>
      <c r="H771" t="str">
        <f t="shared" ref="H771:H834" si="12">IF(OR(G771="Regular",G771="VIP"),"Email user","Non email user")</f>
        <v>Non email user</v>
      </c>
    </row>
    <row r="772" spans="1:8">
      <c r="A772" s="13">
        <v>771</v>
      </c>
      <c r="B772" s="13" t="s">
        <v>83</v>
      </c>
      <c r="C772" s="13" t="s">
        <v>123</v>
      </c>
      <c r="D772" s="13" t="s">
        <v>844</v>
      </c>
      <c r="E772" s="14">
        <v>45261</v>
      </c>
      <c r="F772" s="13" t="s">
        <v>28</v>
      </c>
      <c r="G772" s="13" t="s">
        <v>24</v>
      </c>
      <c r="H772" t="str">
        <f t="shared" si="12"/>
        <v>Non email user</v>
      </c>
    </row>
    <row r="773" spans="1:8">
      <c r="A773" s="13">
        <v>772</v>
      </c>
      <c r="B773" s="13" t="s">
        <v>86</v>
      </c>
      <c r="C773" s="13" t="s">
        <v>34</v>
      </c>
      <c r="D773" s="13" t="s">
        <v>845</v>
      </c>
      <c r="E773" s="14">
        <v>45241</v>
      </c>
      <c r="F773" s="13" t="s">
        <v>40</v>
      </c>
      <c r="G773" s="13" t="s">
        <v>59</v>
      </c>
      <c r="H773" t="str">
        <f t="shared" si="12"/>
        <v>Email user</v>
      </c>
    </row>
    <row r="774" spans="1:8">
      <c r="A774" s="13">
        <v>773</v>
      </c>
      <c r="B774" s="13" t="s">
        <v>20</v>
      </c>
      <c r="C774" s="13" t="s">
        <v>54</v>
      </c>
      <c r="D774" s="13" t="s">
        <v>846</v>
      </c>
      <c r="E774" s="14">
        <v>45241</v>
      </c>
      <c r="F774" s="13" t="s">
        <v>78</v>
      </c>
      <c r="G774" s="13" t="s">
        <v>24</v>
      </c>
      <c r="H774" t="str">
        <f t="shared" si="12"/>
        <v>Non email user</v>
      </c>
    </row>
    <row r="775" spans="1:8">
      <c r="A775" s="13">
        <v>774</v>
      </c>
      <c r="B775" s="13" t="s">
        <v>104</v>
      </c>
      <c r="C775" s="13" t="s">
        <v>21</v>
      </c>
      <c r="D775" s="13" t="s">
        <v>847</v>
      </c>
      <c r="E775" s="14">
        <v>45272</v>
      </c>
      <c r="F775" s="13" t="s">
        <v>40</v>
      </c>
      <c r="G775" s="13" t="s">
        <v>24</v>
      </c>
      <c r="H775" t="str">
        <f t="shared" si="12"/>
        <v>Non email user</v>
      </c>
    </row>
    <row r="776" spans="1:8">
      <c r="A776" s="13">
        <v>775</v>
      </c>
      <c r="B776" s="13" t="s">
        <v>71</v>
      </c>
      <c r="C776" s="13" t="s">
        <v>73</v>
      </c>
      <c r="D776" s="13" t="s">
        <v>848</v>
      </c>
      <c r="E776" s="14">
        <v>45255</v>
      </c>
      <c r="F776" s="13" t="s">
        <v>23</v>
      </c>
      <c r="G776" s="13" t="s">
        <v>24</v>
      </c>
      <c r="H776" t="str">
        <f t="shared" si="12"/>
        <v>Non email user</v>
      </c>
    </row>
    <row r="777" spans="1:8">
      <c r="A777" s="13">
        <v>776</v>
      </c>
      <c r="B777" s="13" t="s">
        <v>182</v>
      </c>
      <c r="C777" s="13" t="s">
        <v>61</v>
      </c>
      <c r="D777" s="13" t="s">
        <v>849</v>
      </c>
      <c r="E777" s="14">
        <v>44941</v>
      </c>
      <c r="F777" s="13" t="s">
        <v>40</v>
      </c>
      <c r="G777" s="13" t="s">
        <v>24</v>
      </c>
      <c r="H777" t="str">
        <f t="shared" si="12"/>
        <v>Non email user</v>
      </c>
    </row>
    <row r="778" spans="1:8">
      <c r="A778" s="13">
        <v>777</v>
      </c>
      <c r="B778" s="13" t="s">
        <v>41</v>
      </c>
      <c r="C778" s="13" t="s">
        <v>30</v>
      </c>
      <c r="D778" s="13" t="s">
        <v>850</v>
      </c>
      <c r="E778" s="14">
        <v>45203</v>
      </c>
      <c r="F778" s="13" t="s">
        <v>28</v>
      </c>
      <c r="G778" s="13" t="s">
        <v>24</v>
      </c>
      <c r="H778" t="str">
        <f t="shared" si="12"/>
        <v>Non email user</v>
      </c>
    </row>
    <row r="779" spans="1:8">
      <c r="A779" s="13">
        <v>778</v>
      </c>
      <c r="B779" s="13" t="s">
        <v>182</v>
      </c>
      <c r="C779" s="13" t="s">
        <v>44</v>
      </c>
      <c r="D779" s="13" t="s">
        <v>851</v>
      </c>
      <c r="E779" s="14">
        <v>45229</v>
      </c>
      <c r="F779" s="13" t="s">
        <v>78</v>
      </c>
      <c r="G779" s="13" t="s">
        <v>24</v>
      </c>
      <c r="H779" t="str">
        <f t="shared" si="12"/>
        <v>Non email user</v>
      </c>
    </row>
    <row r="780" spans="1:8">
      <c r="A780" s="13">
        <v>779</v>
      </c>
      <c r="B780" s="13" t="s">
        <v>53</v>
      </c>
      <c r="C780" s="13" t="s">
        <v>81</v>
      </c>
      <c r="D780" s="13" t="s">
        <v>852</v>
      </c>
      <c r="E780" s="14">
        <v>45149</v>
      </c>
      <c r="F780" s="13" t="s">
        <v>78</v>
      </c>
      <c r="G780" s="13" t="s">
        <v>24</v>
      </c>
      <c r="H780" t="str">
        <f t="shared" si="12"/>
        <v>Non email user</v>
      </c>
    </row>
    <row r="781" spans="1:8">
      <c r="A781" s="13">
        <v>780</v>
      </c>
      <c r="B781" s="13" t="s">
        <v>29</v>
      </c>
      <c r="C781" s="13" t="s">
        <v>73</v>
      </c>
      <c r="D781" s="13" t="s">
        <v>853</v>
      </c>
      <c r="E781" s="14">
        <v>45173</v>
      </c>
      <c r="F781" s="13" t="s">
        <v>78</v>
      </c>
      <c r="G781" s="13" t="s">
        <v>32</v>
      </c>
      <c r="H781" t="str">
        <f t="shared" si="12"/>
        <v>Email user</v>
      </c>
    </row>
    <row r="782" spans="1:8">
      <c r="A782" s="13">
        <v>781</v>
      </c>
      <c r="B782" s="13" t="s">
        <v>104</v>
      </c>
      <c r="C782" s="13" t="s">
        <v>76</v>
      </c>
      <c r="D782" s="13" t="s">
        <v>854</v>
      </c>
      <c r="E782" s="14">
        <v>45239</v>
      </c>
      <c r="F782" s="13" t="s">
        <v>28</v>
      </c>
      <c r="G782" s="13" t="s">
        <v>32</v>
      </c>
      <c r="H782" t="str">
        <f t="shared" si="12"/>
        <v>Email user</v>
      </c>
    </row>
    <row r="783" spans="1:8">
      <c r="A783" s="13">
        <v>782</v>
      </c>
      <c r="B783" s="13" t="s">
        <v>49</v>
      </c>
      <c r="C783" s="13" t="s">
        <v>123</v>
      </c>
      <c r="D783" s="13" t="s">
        <v>855</v>
      </c>
      <c r="E783" s="14">
        <v>44996</v>
      </c>
      <c r="F783" s="13" t="s">
        <v>28</v>
      </c>
      <c r="G783" s="13" t="s">
        <v>32</v>
      </c>
      <c r="H783" t="str">
        <f t="shared" si="12"/>
        <v>Email user</v>
      </c>
    </row>
    <row r="784" spans="1:8">
      <c r="A784" s="13">
        <v>783</v>
      </c>
      <c r="B784" s="13" t="s">
        <v>29</v>
      </c>
      <c r="C784" s="13" t="s">
        <v>123</v>
      </c>
      <c r="D784" s="13" t="s">
        <v>856</v>
      </c>
      <c r="E784" s="14">
        <v>45178</v>
      </c>
      <c r="F784" s="13" t="s">
        <v>23</v>
      </c>
      <c r="G784" s="13" t="s">
        <v>32</v>
      </c>
      <c r="H784" t="str">
        <f t="shared" si="12"/>
        <v>Email user</v>
      </c>
    </row>
    <row r="785" spans="1:8">
      <c r="A785" s="13">
        <v>784</v>
      </c>
      <c r="B785" s="13" t="s">
        <v>25</v>
      </c>
      <c r="C785" s="13" t="s">
        <v>73</v>
      </c>
      <c r="D785" s="13" t="s">
        <v>857</v>
      </c>
      <c r="E785" s="14">
        <v>44930</v>
      </c>
      <c r="F785" s="13" t="s">
        <v>78</v>
      </c>
      <c r="G785" s="13" t="s">
        <v>24</v>
      </c>
      <c r="H785" t="str">
        <f t="shared" si="12"/>
        <v>Non email user</v>
      </c>
    </row>
    <row r="786" spans="1:8">
      <c r="A786" s="13">
        <v>785</v>
      </c>
      <c r="B786" s="13" t="s">
        <v>25</v>
      </c>
      <c r="C786" s="13" t="s">
        <v>54</v>
      </c>
      <c r="D786" s="13" t="s">
        <v>858</v>
      </c>
      <c r="E786" s="14">
        <v>45054</v>
      </c>
      <c r="F786" s="13" t="s">
        <v>36</v>
      </c>
      <c r="G786" s="13" t="s">
        <v>24</v>
      </c>
      <c r="H786" t="str">
        <f t="shared" si="12"/>
        <v>Non email user</v>
      </c>
    </row>
    <row r="787" spans="1:8">
      <c r="A787" s="13">
        <v>786</v>
      </c>
      <c r="B787" s="13" t="s">
        <v>88</v>
      </c>
      <c r="C787" s="13" t="s">
        <v>139</v>
      </c>
      <c r="D787" s="13" t="s">
        <v>859</v>
      </c>
      <c r="E787" s="14">
        <v>45039</v>
      </c>
      <c r="F787" s="13" t="s">
        <v>28</v>
      </c>
      <c r="G787" s="13" t="s">
        <v>59</v>
      </c>
      <c r="H787" t="str">
        <f t="shared" si="12"/>
        <v>Email user</v>
      </c>
    </row>
    <row r="788" spans="1:8">
      <c r="A788" s="13">
        <v>787</v>
      </c>
      <c r="B788" s="13" t="s">
        <v>88</v>
      </c>
      <c r="C788" s="13" t="s">
        <v>57</v>
      </c>
      <c r="D788" s="13" t="s">
        <v>860</v>
      </c>
      <c r="E788" s="14">
        <v>45240</v>
      </c>
      <c r="F788" s="13" t="s">
        <v>28</v>
      </c>
      <c r="G788" s="13" t="s">
        <v>32</v>
      </c>
      <c r="H788" t="str">
        <f t="shared" si="12"/>
        <v>Email user</v>
      </c>
    </row>
    <row r="789" spans="1:8">
      <c r="A789" s="13">
        <v>788</v>
      </c>
      <c r="B789" s="13" t="s">
        <v>53</v>
      </c>
      <c r="C789" s="13" t="s">
        <v>54</v>
      </c>
      <c r="D789" s="13" t="s">
        <v>861</v>
      </c>
      <c r="E789" s="14">
        <v>45138</v>
      </c>
      <c r="F789" s="13" t="s">
        <v>36</v>
      </c>
      <c r="G789" s="13" t="s">
        <v>24</v>
      </c>
      <c r="H789" t="str">
        <f t="shared" si="12"/>
        <v>Non email user</v>
      </c>
    </row>
    <row r="790" spans="1:8">
      <c r="A790" s="13">
        <v>789</v>
      </c>
      <c r="B790" s="13" t="s">
        <v>83</v>
      </c>
      <c r="C790" s="13" t="s">
        <v>146</v>
      </c>
      <c r="D790" s="13" t="s">
        <v>862</v>
      </c>
      <c r="E790" s="14">
        <v>45210</v>
      </c>
      <c r="F790" s="13" t="s">
        <v>23</v>
      </c>
      <c r="G790" s="13" t="s">
        <v>24</v>
      </c>
      <c r="H790" t="str">
        <f t="shared" si="12"/>
        <v>Non email user</v>
      </c>
    </row>
    <row r="791" spans="1:8">
      <c r="A791" s="13">
        <v>790</v>
      </c>
      <c r="B791" s="13" t="s">
        <v>56</v>
      </c>
      <c r="C791" s="13" t="s">
        <v>44</v>
      </c>
      <c r="D791" s="13" t="s">
        <v>863</v>
      </c>
      <c r="E791" s="14">
        <v>45023</v>
      </c>
      <c r="F791" s="13" t="s">
        <v>28</v>
      </c>
      <c r="G791" s="13" t="s">
        <v>59</v>
      </c>
      <c r="H791" t="str">
        <f t="shared" si="12"/>
        <v>Email user</v>
      </c>
    </row>
    <row r="792" spans="1:8">
      <c r="A792" s="13">
        <v>791</v>
      </c>
      <c r="B792" s="13" t="s">
        <v>65</v>
      </c>
      <c r="C792" s="13" t="s">
        <v>54</v>
      </c>
      <c r="D792" s="13" t="s">
        <v>864</v>
      </c>
      <c r="E792" s="14">
        <v>45278</v>
      </c>
      <c r="F792" s="13" t="s">
        <v>28</v>
      </c>
      <c r="G792" s="13" t="s">
        <v>32</v>
      </c>
      <c r="H792" t="str">
        <f t="shared" si="12"/>
        <v>Email user</v>
      </c>
    </row>
    <row r="793" spans="1:8">
      <c r="A793" s="13">
        <v>792</v>
      </c>
      <c r="B793" s="13" t="s">
        <v>86</v>
      </c>
      <c r="C793" s="13" t="s">
        <v>76</v>
      </c>
      <c r="D793" s="13" t="s">
        <v>865</v>
      </c>
      <c r="E793" s="14">
        <v>45046</v>
      </c>
      <c r="F793" s="13" t="s">
        <v>40</v>
      </c>
      <c r="G793" s="13" t="s">
        <v>32</v>
      </c>
      <c r="H793" t="str">
        <f t="shared" si="12"/>
        <v>Email user</v>
      </c>
    </row>
    <row r="794" spans="1:8">
      <c r="A794" s="13">
        <v>793</v>
      </c>
      <c r="B794" s="13" t="s">
        <v>20</v>
      </c>
      <c r="C794" s="13" t="s">
        <v>136</v>
      </c>
      <c r="D794" s="13" t="s">
        <v>866</v>
      </c>
      <c r="E794" s="14">
        <v>45252</v>
      </c>
      <c r="F794" s="13" t="s">
        <v>23</v>
      </c>
      <c r="G794" s="13" t="s">
        <v>24</v>
      </c>
      <c r="H794" t="str">
        <f t="shared" si="12"/>
        <v>Non email user</v>
      </c>
    </row>
    <row r="795" spans="1:8">
      <c r="A795" s="13">
        <v>794</v>
      </c>
      <c r="B795" s="13" t="s">
        <v>92</v>
      </c>
      <c r="C795" s="13" t="s">
        <v>44</v>
      </c>
      <c r="D795" s="13" t="s">
        <v>867</v>
      </c>
      <c r="E795" s="14">
        <v>45096</v>
      </c>
      <c r="F795" s="13" t="s">
        <v>40</v>
      </c>
      <c r="G795" s="13" t="s">
        <v>24</v>
      </c>
      <c r="H795" t="str">
        <f t="shared" si="12"/>
        <v>Non email user</v>
      </c>
    </row>
    <row r="796" spans="1:8">
      <c r="A796" s="13">
        <v>795</v>
      </c>
      <c r="B796" s="13" t="s">
        <v>182</v>
      </c>
      <c r="C796" s="13" t="s">
        <v>144</v>
      </c>
      <c r="D796" s="13" t="s">
        <v>868</v>
      </c>
      <c r="E796" s="14">
        <v>45241</v>
      </c>
      <c r="F796" s="13" t="s">
        <v>40</v>
      </c>
      <c r="G796" s="13" t="s">
        <v>24</v>
      </c>
      <c r="H796" t="str">
        <f t="shared" si="12"/>
        <v>Non email user</v>
      </c>
    </row>
    <row r="797" spans="1:8">
      <c r="A797" s="13">
        <v>796</v>
      </c>
      <c r="B797" s="13" t="s">
        <v>83</v>
      </c>
      <c r="C797" s="13" t="s">
        <v>136</v>
      </c>
      <c r="D797" s="13" t="s">
        <v>869</v>
      </c>
      <c r="E797" s="14">
        <v>45055</v>
      </c>
      <c r="F797" s="13" t="s">
        <v>23</v>
      </c>
      <c r="G797" s="13" t="s">
        <v>24</v>
      </c>
      <c r="H797" t="str">
        <f t="shared" si="12"/>
        <v>Non email user</v>
      </c>
    </row>
    <row r="798" spans="1:8">
      <c r="A798" s="13">
        <v>797</v>
      </c>
      <c r="B798" s="13" t="s">
        <v>156</v>
      </c>
      <c r="C798" s="13" t="s">
        <v>44</v>
      </c>
      <c r="D798" s="13" t="s">
        <v>870</v>
      </c>
      <c r="E798" s="14">
        <v>45235</v>
      </c>
      <c r="F798" s="13" t="s">
        <v>36</v>
      </c>
      <c r="G798" s="13" t="s">
        <v>24</v>
      </c>
      <c r="H798" t="str">
        <f t="shared" si="12"/>
        <v>Non email user</v>
      </c>
    </row>
    <row r="799" spans="1:8">
      <c r="A799" s="13">
        <v>798</v>
      </c>
      <c r="B799" s="13" t="s">
        <v>65</v>
      </c>
      <c r="C799" s="13" t="s">
        <v>136</v>
      </c>
      <c r="D799" s="13" t="s">
        <v>871</v>
      </c>
      <c r="E799" s="14">
        <v>44975</v>
      </c>
      <c r="F799" s="13" t="s">
        <v>78</v>
      </c>
      <c r="G799" s="13" t="s">
        <v>24</v>
      </c>
      <c r="H799" t="str">
        <f t="shared" si="12"/>
        <v>Non email user</v>
      </c>
    </row>
    <row r="800" spans="1:8">
      <c r="A800" s="13">
        <v>799</v>
      </c>
      <c r="B800" s="13" t="s">
        <v>46</v>
      </c>
      <c r="C800" s="13" t="s">
        <v>30</v>
      </c>
      <c r="D800" s="13" t="s">
        <v>872</v>
      </c>
      <c r="E800" s="14">
        <v>45252</v>
      </c>
      <c r="F800" s="13" t="s">
        <v>28</v>
      </c>
      <c r="G800" s="13" t="s">
        <v>32</v>
      </c>
      <c r="H800" t="str">
        <f t="shared" si="12"/>
        <v>Email user</v>
      </c>
    </row>
    <row r="801" spans="1:8">
      <c r="A801" s="13">
        <v>800</v>
      </c>
      <c r="B801" s="13" t="s">
        <v>53</v>
      </c>
      <c r="C801" s="13" t="s">
        <v>144</v>
      </c>
      <c r="D801" s="13" t="s">
        <v>873</v>
      </c>
      <c r="E801" s="14">
        <v>45208</v>
      </c>
      <c r="F801" s="13" t="s">
        <v>78</v>
      </c>
      <c r="G801" s="13" t="s">
        <v>59</v>
      </c>
      <c r="H801" t="str">
        <f t="shared" si="12"/>
        <v>Email user</v>
      </c>
    </row>
    <row r="802" spans="1:8">
      <c r="A802" s="13">
        <v>801</v>
      </c>
      <c r="B802" s="13" t="s">
        <v>20</v>
      </c>
      <c r="C802" s="13" t="s">
        <v>81</v>
      </c>
      <c r="D802" s="13" t="s">
        <v>874</v>
      </c>
      <c r="E802" s="14">
        <v>45245</v>
      </c>
      <c r="F802" s="13" t="s">
        <v>40</v>
      </c>
      <c r="G802" s="13" t="s">
        <v>24</v>
      </c>
      <c r="H802" t="str">
        <f t="shared" si="12"/>
        <v>Non email user</v>
      </c>
    </row>
    <row r="803" spans="1:8">
      <c r="A803" s="13">
        <v>802</v>
      </c>
      <c r="B803" s="13" t="s">
        <v>46</v>
      </c>
      <c r="C803" s="13" t="s">
        <v>21</v>
      </c>
      <c r="D803" s="13" t="s">
        <v>875</v>
      </c>
      <c r="E803" s="14">
        <v>45236</v>
      </c>
      <c r="F803" s="13" t="s">
        <v>28</v>
      </c>
      <c r="G803" s="13" t="s">
        <v>59</v>
      </c>
      <c r="H803" t="str">
        <f t="shared" si="12"/>
        <v>Email user</v>
      </c>
    </row>
    <row r="804" spans="1:8">
      <c r="A804" s="13">
        <v>803</v>
      </c>
      <c r="B804" s="13" t="s">
        <v>56</v>
      </c>
      <c r="C804" s="13" t="s">
        <v>67</v>
      </c>
      <c r="D804" s="13" t="s">
        <v>876</v>
      </c>
      <c r="E804" s="14">
        <v>45260</v>
      </c>
      <c r="F804" s="13" t="s">
        <v>40</v>
      </c>
      <c r="G804" s="13" t="s">
        <v>24</v>
      </c>
      <c r="H804" t="str">
        <f t="shared" si="12"/>
        <v>Non email user</v>
      </c>
    </row>
    <row r="805" spans="1:8">
      <c r="A805" s="13">
        <v>804</v>
      </c>
      <c r="B805" s="13" t="s">
        <v>37</v>
      </c>
      <c r="C805" s="13" t="s">
        <v>44</v>
      </c>
      <c r="D805" s="13" t="s">
        <v>877</v>
      </c>
      <c r="E805" s="14">
        <v>45232</v>
      </c>
      <c r="F805" s="13" t="s">
        <v>36</v>
      </c>
      <c r="G805" s="13" t="s">
        <v>24</v>
      </c>
      <c r="H805" t="str">
        <f t="shared" si="12"/>
        <v>Non email user</v>
      </c>
    </row>
    <row r="806" spans="1:8">
      <c r="A806" s="13">
        <v>805</v>
      </c>
      <c r="B806" s="13" t="s">
        <v>104</v>
      </c>
      <c r="C806" s="13" t="s">
        <v>57</v>
      </c>
      <c r="D806" s="13" t="s">
        <v>878</v>
      </c>
      <c r="E806" s="14">
        <v>45280</v>
      </c>
      <c r="F806" s="13" t="s">
        <v>78</v>
      </c>
      <c r="G806" s="13" t="s">
        <v>32</v>
      </c>
      <c r="H806" t="str">
        <f t="shared" si="12"/>
        <v>Email user</v>
      </c>
    </row>
    <row r="807" spans="1:8">
      <c r="A807" s="13">
        <v>806</v>
      </c>
      <c r="B807" s="13" t="s">
        <v>88</v>
      </c>
      <c r="C807" s="13" t="s">
        <v>144</v>
      </c>
      <c r="D807" s="13" t="s">
        <v>879</v>
      </c>
      <c r="E807" s="14">
        <v>45209</v>
      </c>
      <c r="F807" s="13" t="s">
        <v>36</v>
      </c>
      <c r="G807" s="13" t="s">
        <v>24</v>
      </c>
      <c r="H807" t="str">
        <f t="shared" si="12"/>
        <v>Non email user</v>
      </c>
    </row>
    <row r="808" spans="1:8">
      <c r="A808" s="13">
        <v>807</v>
      </c>
      <c r="B808" s="13" t="s">
        <v>156</v>
      </c>
      <c r="C808" s="13" t="s">
        <v>146</v>
      </c>
      <c r="D808" s="13" t="s">
        <v>880</v>
      </c>
      <c r="E808" s="14">
        <v>45089</v>
      </c>
      <c r="F808" s="13" t="s">
        <v>78</v>
      </c>
      <c r="G808" s="13" t="s">
        <v>24</v>
      </c>
      <c r="H808" t="str">
        <f t="shared" si="12"/>
        <v>Non email user</v>
      </c>
    </row>
    <row r="809" spans="1:8">
      <c r="A809" s="13">
        <v>808</v>
      </c>
      <c r="B809" s="13" t="s">
        <v>63</v>
      </c>
      <c r="C809" s="13" t="s">
        <v>76</v>
      </c>
      <c r="D809" s="13" t="s">
        <v>881</v>
      </c>
      <c r="E809" s="14">
        <v>44937</v>
      </c>
      <c r="F809" s="13" t="s">
        <v>23</v>
      </c>
      <c r="G809" s="13" t="s">
        <v>24</v>
      </c>
      <c r="H809" t="str">
        <f t="shared" si="12"/>
        <v>Non email user</v>
      </c>
    </row>
    <row r="810" spans="1:8">
      <c r="A810" s="13">
        <v>809</v>
      </c>
      <c r="B810" s="13" t="s">
        <v>182</v>
      </c>
      <c r="C810" s="13" t="s">
        <v>69</v>
      </c>
      <c r="D810" s="13" t="s">
        <v>882</v>
      </c>
      <c r="E810" s="14">
        <v>45175</v>
      </c>
      <c r="F810" s="13" t="s">
        <v>23</v>
      </c>
      <c r="G810" s="13" t="s">
        <v>24</v>
      </c>
      <c r="H810" t="str">
        <f t="shared" si="12"/>
        <v>Non email user</v>
      </c>
    </row>
    <row r="811" spans="1:8">
      <c r="A811" s="13">
        <v>810</v>
      </c>
      <c r="B811" s="13" t="s">
        <v>29</v>
      </c>
      <c r="C811" s="13" t="s">
        <v>44</v>
      </c>
      <c r="D811" s="13" t="s">
        <v>883</v>
      </c>
      <c r="E811" s="14">
        <v>45217</v>
      </c>
      <c r="F811" s="13" t="s">
        <v>36</v>
      </c>
      <c r="G811" s="13" t="s">
        <v>24</v>
      </c>
      <c r="H811" t="str">
        <f t="shared" si="12"/>
        <v>Non email user</v>
      </c>
    </row>
    <row r="812" spans="1:8">
      <c r="A812" s="13">
        <v>811</v>
      </c>
      <c r="B812" s="13" t="s">
        <v>41</v>
      </c>
      <c r="C812" s="13" t="s">
        <v>76</v>
      </c>
      <c r="D812" s="13" t="s">
        <v>884</v>
      </c>
      <c r="E812" s="14">
        <v>45215</v>
      </c>
      <c r="F812" s="13" t="s">
        <v>78</v>
      </c>
      <c r="G812" s="13" t="s">
        <v>32</v>
      </c>
      <c r="H812" t="str">
        <f t="shared" si="12"/>
        <v>Email user</v>
      </c>
    </row>
    <row r="813" spans="1:8">
      <c r="A813" s="13">
        <v>812</v>
      </c>
      <c r="B813" s="13" t="s">
        <v>30</v>
      </c>
      <c r="C813" s="13" t="s">
        <v>146</v>
      </c>
      <c r="D813" s="13" t="s">
        <v>885</v>
      </c>
      <c r="E813" s="14">
        <v>45061</v>
      </c>
      <c r="F813" s="13" t="s">
        <v>78</v>
      </c>
      <c r="G813" s="13" t="s">
        <v>24</v>
      </c>
      <c r="H813" t="str">
        <f t="shared" si="12"/>
        <v>Non email user</v>
      </c>
    </row>
    <row r="814" spans="1:8">
      <c r="A814" s="13">
        <v>813</v>
      </c>
      <c r="B814" s="13" t="s">
        <v>49</v>
      </c>
      <c r="C814" s="13" t="s">
        <v>81</v>
      </c>
      <c r="D814" s="13" t="s">
        <v>886</v>
      </c>
      <c r="E814" s="14">
        <v>45021</v>
      </c>
      <c r="F814" s="13" t="s">
        <v>40</v>
      </c>
      <c r="G814" s="13" t="s">
        <v>24</v>
      </c>
      <c r="H814" t="str">
        <f t="shared" si="12"/>
        <v>Non email user</v>
      </c>
    </row>
    <row r="815" spans="1:8">
      <c r="A815" s="13">
        <v>814</v>
      </c>
      <c r="B815" s="13" t="s">
        <v>63</v>
      </c>
      <c r="C815" s="13" t="s">
        <v>38</v>
      </c>
      <c r="D815" s="13" t="s">
        <v>887</v>
      </c>
      <c r="E815" s="14">
        <v>45283</v>
      </c>
      <c r="F815" s="13" t="s">
        <v>78</v>
      </c>
      <c r="G815" s="13" t="s">
        <v>24</v>
      </c>
      <c r="H815" t="str">
        <f t="shared" si="12"/>
        <v>Non email user</v>
      </c>
    </row>
    <row r="816" spans="1:8">
      <c r="A816" s="13">
        <v>815</v>
      </c>
      <c r="B816" s="13" t="s">
        <v>46</v>
      </c>
      <c r="C816" s="13" t="s">
        <v>61</v>
      </c>
      <c r="D816" s="13" t="s">
        <v>888</v>
      </c>
      <c r="E816" s="14">
        <v>45209</v>
      </c>
      <c r="F816" s="13" t="s">
        <v>36</v>
      </c>
      <c r="G816" s="13" t="s">
        <v>24</v>
      </c>
      <c r="H816" t="str">
        <f t="shared" si="12"/>
        <v>Non email user</v>
      </c>
    </row>
    <row r="817" spans="1:8">
      <c r="A817" s="13">
        <v>816</v>
      </c>
      <c r="B817" s="13" t="s">
        <v>41</v>
      </c>
      <c r="C817" s="13" t="s">
        <v>99</v>
      </c>
      <c r="D817" s="13" t="s">
        <v>889</v>
      </c>
      <c r="E817" s="14">
        <v>44983</v>
      </c>
      <c r="F817" s="13" t="s">
        <v>40</v>
      </c>
      <c r="G817" s="13" t="s">
        <v>24</v>
      </c>
      <c r="H817" t="str">
        <f t="shared" si="12"/>
        <v>Non email user</v>
      </c>
    </row>
    <row r="818" spans="1:8">
      <c r="A818" s="13">
        <v>817</v>
      </c>
      <c r="B818" s="13" t="s">
        <v>104</v>
      </c>
      <c r="C818" s="13" t="s">
        <v>144</v>
      </c>
      <c r="D818" s="13" t="s">
        <v>890</v>
      </c>
      <c r="E818" s="14">
        <v>44993</v>
      </c>
      <c r="F818" s="13" t="s">
        <v>36</v>
      </c>
      <c r="G818" s="13" t="s">
        <v>24</v>
      </c>
      <c r="H818" t="str">
        <f t="shared" si="12"/>
        <v>Non email user</v>
      </c>
    </row>
    <row r="819" spans="1:8">
      <c r="A819" s="13">
        <v>818</v>
      </c>
      <c r="B819" s="13" t="s">
        <v>46</v>
      </c>
      <c r="C819" s="13" t="s">
        <v>21</v>
      </c>
      <c r="D819" s="13" t="s">
        <v>891</v>
      </c>
      <c r="E819" s="14">
        <v>44977</v>
      </c>
      <c r="F819" s="13" t="s">
        <v>40</v>
      </c>
      <c r="G819" s="13" t="s">
        <v>24</v>
      </c>
      <c r="H819" t="str">
        <f t="shared" si="12"/>
        <v>Non email user</v>
      </c>
    </row>
    <row r="820" spans="1:8">
      <c r="A820" s="13">
        <v>819</v>
      </c>
      <c r="B820" s="13" t="s">
        <v>71</v>
      </c>
      <c r="C820" s="13" t="s">
        <v>96</v>
      </c>
      <c r="D820" s="13" t="s">
        <v>892</v>
      </c>
      <c r="E820" s="14">
        <v>45246</v>
      </c>
      <c r="F820" s="13" t="s">
        <v>78</v>
      </c>
      <c r="G820" s="13" t="s">
        <v>32</v>
      </c>
      <c r="H820" t="str">
        <f t="shared" si="12"/>
        <v>Email user</v>
      </c>
    </row>
    <row r="821" spans="1:8">
      <c r="A821" s="13">
        <v>820</v>
      </c>
      <c r="B821" s="13" t="s">
        <v>63</v>
      </c>
      <c r="C821" s="13" t="s">
        <v>57</v>
      </c>
      <c r="D821" s="13" t="s">
        <v>893</v>
      </c>
      <c r="E821" s="14">
        <v>44963</v>
      </c>
      <c r="F821" s="13" t="s">
        <v>40</v>
      </c>
      <c r="G821" s="13" t="s">
        <v>24</v>
      </c>
      <c r="H821" t="str">
        <f t="shared" si="12"/>
        <v>Non email user</v>
      </c>
    </row>
    <row r="822" spans="1:8">
      <c r="A822" s="13">
        <v>821</v>
      </c>
      <c r="B822" s="13" t="s">
        <v>46</v>
      </c>
      <c r="C822" s="13" t="s">
        <v>81</v>
      </c>
      <c r="D822" s="13" t="s">
        <v>894</v>
      </c>
      <c r="E822" s="14">
        <v>44967</v>
      </c>
      <c r="F822" s="13" t="s">
        <v>23</v>
      </c>
      <c r="G822" s="13" t="s">
        <v>24</v>
      </c>
      <c r="H822" t="str">
        <f t="shared" si="12"/>
        <v>Non email user</v>
      </c>
    </row>
    <row r="823" spans="1:8">
      <c r="A823" s="13">
        <v>822</v>
      </c>
      <c r="B823" s="13" t="s">
        <v>65</v>
      </c>
      <c r="C823" s="13" t="s">
        <v>51</v>
      </c>
      <c r="D823" s="13" t="s">
        <v>895</v>
      </c>
      <c r="E823" s="14">
        <v>45139</v>
      </c>
      <c r="F823" s="13" t="s">
        <v>28</v>
      </c>
      <c r="G823" s="13" t="s">
        <v>24</v>
      </c>
      <c r="H823" t="str">
        <f t="shared" si="12"/>
        <v>Non email user</v>
      </c>
    </row>
    <row r="824" spans="1:8">
      <c r="A824" s="13">
        <v>823</v>
      </c>
      <c r="B824" s="13" t="s">
        <v>65</v>
      </c>
      <c r="C824" s="13" t="s">
        <v>38</v>
      </c>
      <c r="D824" s="13" t="s">
        <v>896</v>
      </c>
      <c r="E824" s="14">
        <v>45286</v>
      </c>
      <c r="F824" s="13" t="s">
        <v>40</v>
      </c>
      <c r="G824" s="13" t="s">
        <v>24</v>
      </c>
      <c r="H824" t="str">
        <f t="shared" si="12"/>
        <v>Non email user</v>
      </c>
    </row>
    <row r="825" spans="1:8">
      <c r="A825" s="13">
        <v>824</v>
      </c>
      <c r="B825" s="13" t="s">
        <v>104</v>
      </c>
      <c r="C825" s="13" t="s">
        <v>136</v>
      </c>
      <c r="D825" s="13" t="s">
        <v>897</v>
      </c>
      <c r="E825" s="14">
        <v>44976</v>
      </c>
      <c r="F825" s="13" t="s">
        <v>40</v>
      </c>
      <c r="G825" s="13" t="s">
        <v>24</v>
      </c>
      <c r="H825" t="str">
        <f t="shared" si="12"/>
        <v>Non email user</v>
      </c>
    </row>
    <row r="826" spans="1:8">
      <c r="A826" s="13">
        <v>825</v>
      </c>
      <c r="B826" s="13" t="s">
        <v>29</v>
      </c>
      <c r="C826" s="13" t="s">
        <v>139</v>
      </c>
      <c r="D826" s="13" t="s">
        <v>898</v>
      </c>
      <c r="E826" s="14">
        <v>45224</v>
      </c>
      <c r="F826" s="13" t="s">
        <v>36</v>
      </c>
      <c r="G826" s="13" t="s">
        <v>24</v>
      </c>
      <c r="H826" t="str">
        <f t="shared" si="12"/>
        <v>Non email user</v>
      </c>
    </row>
    <row r="827" spans="1:8">
      <c r="A827" s="13">
        <v>826</v>
      </c>
      <c r="B827" s="13" t="s">
        <v>83</v>
      </c>
      <c r="C827" s="13" t="s">
        <v>54</v>
      </c>
      <c r="D827" s="13" t="s">
        <v>899</v>
      </c>
      <c r="E827" s="14">
        <v>45139</v>
      </c>
      <c r="F827" s="13" t="s">
        <v>40</v>
      </c>
      <c r="G827" s="13" t="s">
        <v>24</v>
      </c>
      <c r="H827" t="str">
        <f t="shared" si="12"/>
        <v>Non email user</v>
      </c>
    </row>
    <row r="828" spans="1:8">
      <c r="A828" s="13">
        <v>827</v>
      </c>
      <c r="B828" s="13" t="s">
        <v>37</v>
      </c>
      <c r="C828" s="13" t="s">
        <v>51</v>
      </c>
      <c r="D828" s="13" t="s">
        <v>900</v>
      </c>
      <c r="E828" s="14">
        <v>45286</v>
      </c>
      <c r="F828" s="13" t="s">
        <v>23</v>
      </c>
      <c r="G828" s="13" t="s">
        <v>24</v>
      </c>
      <c r="H828" t="str">
        <f t="shared" si="12"/>
        <v>Non email user</v>
      </c>
    </row>
    <row r="829" spans="1:8">
      <c r="A829" s="13">
        <v>828</v>
      </c>
      <c r="B829" s="13" t="s">
        <v>83</v>
      </c>
      <c r="C829" s="13" t="s">
        <v>26</v>
      </c>
      <c r="D829" s="13" t="s">
        <v>901</v>
      </c>
      <c r="E829" s="14">
        <v>45185</v>
      </c>
      <c r="F829" s="13" t="s">
        <v>28</v>
      </c>
      <c r="G829" s="13" t="s">
        <v>24</v>
      </c>
      <c r="H829" t="str">
        <f t="shared" si="12"/>
        <v>Non email user</v>
      </c>
    </row>
    <row r="830" spans="1:8">
      <c r="A830" s="13">
        <v>829</v>
      </c>
      <c r="B830" s="13" t="s">
        <v>29</v>
      </c>
      <c r="C830" s="13" t="s">
        <v>38</v>
      </c>
      <c r="D830" s="13" t="s">
        <v>902</v>
      </c>
      <c r="E830" s="14">
        <v>45107</v>
      </c>
      <c r="F830" s="13" t="s">
        <v>28</v>
      </c>
      <c r="G830" s="13" t="s">
        <v>24</v>
      </c>
      <c r="H830" t="str">
        <f t="shared" si="12"/>
        <v>Non email user</v>
      </c>
    </row>
    <row r="831" spans="1:8">
      <c r="A831" s="13">
        <v>830</v>
      </c>
      <c r="B831" s="13" t="s">
        <v>41</v>
      </c>
      <c r="C831" s="13" t="s">
        <v>51</v>
      </c>
      <c r="D831" s="13" t="s">
        <v>903</v>
      </c>
      <c r="E831" s="14">
        <v>45251</v>
      </c>
      <c r="F831" s="13" t="s">
        <v>23</v>
      </c>
      <c r="G831" s="13" t="s">
        <v>24</v>
      </c>
      <c r="H831" t="str">
        <f t="shared" si="12"/>
        <v>Non email user</v>
      </c>
    </row>
    <row r="832" spans="1:8">
      <c r="A832" s="13">
        <v>831</v>
      </c>
      <c r="B832" s="13" t="s">
        <v>41</v>
      </c>
      <c r="C832" s="13" t="s">
        <v>38</v>
      </c>
      <c r="D832" s="13" t="s">
        <v>904</v>
      </c>
      <c r="E832" s="14">
        <v>45222</v>
      </c>
      <c r="F832" s="13" t="s">
        <v>36</v>
      </c>
      <c r="G832" s="13" t="s">
        <v>24</v>
      </c>
      <c r="H832" t="str">
        <f t="shared" si="12"/>
        <v>Non email user</v>
      </c>
    </row>
    <row r="833" spans="1:8">
      <c r="A833" s="13">
        <v>832</v>
      </c>
      <c r="B833" s="13" t="s">
        <v>29</v>
      </c>
      <c r="C833" s="13" t="s">
        <v>69</v>
      </c>
      <c r="D833" s="13" t="s">
        <v>905</v>
      </c>
      <c r="E833" s="14">
        <v>45234</v>
      </c>
      <c r="F833" s="13" t="s">
        <v>23</v>
      </c>
      <c r="G833" s="13" t="s">
        <v>24</v>
      </c>
      <c r="H833" t="str">
        <f t="shared" si="12"/>
        <v>Non email user</v>
      </c>
    </row>
    <row r="834" spans="1:8">
      <c r="A834" s="13">
        <v>833</v>
      </c>
      <c r="B834" s="13" t="s">
        <v>49</v>
      </c>
      <c r="C834" s="13" t="s">
        <v>144</v>
      </c>
      <c r="D834" s="13" t="s">
        <v>906</v>
      </c>
      <c r="E834" s="14">
        <v>45232</v>
      </c>
      <c r="F834" s="13" t="s">
        <v>40</v>
      </c>
      <c r="G834" s="13" t="s">
        <v>24</v>
      </c>
      <c r="H834" t="str">
        <f t="shared" si="12"/>
        <v>Non email user</v>
      </c>
    </row>
    <row r="835" spans="1:8">
      <c r="A835" s="13">
        <v>834</v>
      </c>
      <c r="B835" s="13" t="s">
        <v>79</v>
      </c>
      <c r="C835" s="13" t="s">
        <v>123</v>
      </c>
      <c r="D835" s="13" t="s">
        <v>907</v>
      </c>
      <c r="E835" s="14">
        <v>45263</v>
      </c>
      <c r="F835" s="13" t="s">
        <v>36</v>
      </c>
      <c r="G835" s="13" t="s">
        <v>24</v>
      </c>
      <c r="H835" t="str">
        <f t="shared" ref="H835:H898" si="13">IF(OR(G835="Regular",G835="VIP"),"Email user","Non email user")</f>
        <v>Non email user</v>
      </c>
    </row>
    <row r="836" spans="1:8">
      <c r="A836" s="13">
        <v>835</v>
      </c>
      <c r="B836" s="13" t="s">
        <v>49</v>
      </c>
      <c r="C836" s="13" t="s">
        <v>44</v>
      </c>
      <c r="D836" s="13" t="s">
        <v>908</v>
      </c>
      <c r="E836" s="14">
        <v>45210</v>
      </c>
      <c r="F836" s="13" t="s">
        <v>78</v>
      </c>
      <c r="G836" s="13" t="s">
        <v>24</v>
      </c>
      <c r="H836" t="str">
        <f t="shared" si="13"/>
        <v>Non email user</v>
      </c>
    </row>
    <row r="837" spans="1:8">
      <c r="A837" s="13">
        <v>836</v>
      </c>
      <c r="B837" s="13" t="s">
        <v>37</v>
      </c>
      <c r="C837" s="13" t="s">
        <v>146</v>
      </c>
      <c r="D837" s="13" t="s">
        <v>909</v>
      </c>
      <c r="E837" s="14">
        <v>45233</v>
      </c>
      <c r="F837" s="13" t="s">
        <v>28</v>
      </c>
      <c r="G837" s="13" t="s">
        <v>32</v>
      </c>
      <c r="H837" t="str">
        <f t="shared" si="13"/>
        <v>Email user</v>
      </c>
    </row>
    <row r="838" spans="1:8">
      <c r="A838" s="13">
        <v>837</v>
      </c>
      <c r="B838" s="13" t="s">
        <v>56</v>
      </c>
      <c r="C838" s="13" t="s">
        <v>51</v>
      </c>
      <c r="D838" s="13" t="s">
        <v>910</v>
      </c>
      <c r="E838" s="14">
        <v>45054</v>
      </c>
      <c r="F838" s="13" t="s">
        <v>36</v>
      </c>
      <c r="G838" s="13" t="s">
        <v>32</v>
      </c>
      <c r="H838" t="str">
        <f t="shared" si="13"/>
        <v>Email user</v>
      </c>
    </row>
    <row r="839" spans="1:8">
      <c r="A839" s="13">
        <v>838</v>
      </c>
      <c r="B839" s="13" t="s">
        <v>79</v>
      </c>
      <c r="C839" s="13" t="s">
        <v>34</v>
      </c>
      <c r="D839" s="13" t="s">
        <v>911</v>
      </c>
      <c r="E839" s="14">
        <v>45218</v>
      </c>
      <c r="F839" s="13" t="s">
        <v>36</v>
      </c>
      <c r="G839" s="13" t="s">
        <v>24</v>
      </c>
      <c r="H839" t="str">
        <f t="shared" si="13"/>
        <v>Non email user</v>
      </c>
    </row>
    <row r="840" spans="1:8">
      <c r="A840" s="13">
        <v>839</v>
      </c>
      <c r="B840" s="13" t="s">
        <v>53</v>
      </c>
      <c r="C840" s="13" t="s">
        <v>101</v>
      </c>
      <c r="D840" s="13" t="s">
        <v>912</v>
      </c>
      <c r="E840" s="14">
        <v>45015</v>
      </c>
      <c r="F840" s="13" t="s">
        <v>23</v>
      </c>
      <c r="G840" s="13" t="s">
        <v>24</v>
      </c>
      <c r="H840" t="str">
        <f t="shared" si="13"/>
        <v>Non email user</v>
      </c>
    </row>
    <row r="841" spans="1:8">
      <c r="A841" s="13">
        <v>840</v>
      </c>
      <c r="B841" s="13" t="s">
        <v>86</v>
      </c>
      <c r="C841" s="13" t="s">
        <v>44</v>
      </c>
      <c r="D841" s="13" t="s">
        <v>913</v>
      </c>
      <c r="E841" s="14">
        <v>44975</v>
      </c>
      <c r="F841" s="13" t="s">
        <v>78</v>
      </c>
      <c r="G841" s="13" t="s">
        <v>24</v>
      </c>
      <c r="H841" t="str">
        <f t="shared" si="13"/>
        <v>Non email user</v>
      </c>
    </row>
    <row r="842" spans="1:8">
      <c r="A842" s="13">
        <v>841</v>
      </c>
      <c r="B842" s="13" t="s">
        <v>65</v>
      </c>
      <c r="C842" s="13" t="s">
        <v>67</v>
      </c>
      <c r="D842" s="13" t="s">
        <v>914</v>
      </c>
      <c r="E842" s="14">
        <v>45284</v>
      </c>
      <c r="F842" s="13" t="s">
        <v>28</v>
      </c>
      <c r="G842" s="13" t="s">
        <v>32</v>
      </c>
      <c r="H842" t="str">
        <f t="shared" si="13"/>
        <v>Email user</v>
      </c>
    </row>
    <row r="843" spans="1:8">
      <c r="A843" s="13">
        <v>842</v>
      </c>
      <c r="B843" s="13" t="s">
        <v>25</v>
      </c>
      <c r="C843" s="13" t="s">
        <v>99</v>
      </c>
      <c r="D843" s="13" t="s">
        <v>915</v>
      </c>
      <c r="E843" s="14">
        <v>44988</v>
      </c>
      <c r="F843" s="13" t="s">
        <v>36</v>
      </c>
      <c r="G843" s="13" t="s">
        <v>24</v>
      </c>
      <c r="H843" t="str">
        <f t="shared" si="13"/>
        <v>Non email user</v>
      </c>
    </row>
    <row r="844" spans="1:8">
      <c r="A844" s="13">
        <v>843</v>
      </c>
      <c r="B844" s="13" t="s">
        <v>43</v>
      </c>
      <c r="C844" s="13" t="s">
        <v>123</v>
      </c>
      <c r="D844" s="13" t="s">
        <v>916</v>
      </c>
      <c r="E844" s="14">
        <v>45250</v>
      </c>
      <c r="F844" s="13" t="s">
        <v>23</v>
      </c>
      <c r="G844" s="13" t="s">
        <v>59</v>
      </c>
      <c r="H844" t="str">
        <f t="shared" si="13"/>
        <v>Email user</v>
      </c>
    </row>
    <row r="845" spans="1:8">
      <c r="A845" s="13">
        <v>844</v>
      </c>
      <c r="B845" s="13" t="s">
        <v>30</v>
      </c>
      <c r="C845" s="13" t="s">
        <v>144</v>
      </c>
      <c r="D845" s="13" t="s">
        <v>917</v>
      </c>
      <c r="E845" s="14">
        <v>45219</v>
      </c>
      <c r="F845" s="13" t="s">
        <v>36</v>
      </c>
      <c r="G845" s="13" t="s">
        <v>32</v>
      </c>
      <c r="H845" t="str">
        <f t="shared" si="13"/>
        <v>Email user</v>
      </c>
    </row>
    <row r="846" spans="1:8">
      <c r="A846" s="13">
        <v>845</v>
      </c>
      <c r="B846" s="13" t="s">
        <v>86</v>
      </c>
      <c r="C846" s="13" t="s">
        <v>57</v>
      </c>
      <c r="D846" s="13" t="s">
        <v>918</v>
      </c>
      <c r="E846" s="14">
        <v>45205</v>
      </c>
      <c r="F846" s="13" t="s">
        <v>23</v>
      </c>
      <c r="G846" s="13" t="s">
        <v>24</v>
      </c>
      <c r="H846" t="str">
        <f t="shared" si="13"/>
        <v>Non email user</v>
      </c>
    </row>
    <row r="847" spans="1:8">
      <c r="A847" s="13">
        <v>846</v>
      </c>
      <c r="B847" s="13" t="s">
        <v>43</v>
      </c>
      <c r="C847" s="13" t="s">
        <v>67</v>
      </c>
      <c r="D847" s="13" t="s">
        <v>919</v>
      </c>
      <c r="E847" s="14">
        <v>45040</v>
      </c>
      <c r="F847" s="13" t="s">
        <v>23</v>
      </c>
      <c r="G847" s="13" t="s">
        <v>32</v>
      </c>
      <c r="H847" t="str">
        <f t="shared" si="13"/>
        <v>Email user</v>
      </c>
    </row>
    <row r="848" spans="1:8">
      <c r="A848" s="13">
        <v>847</v>
      </c>
      <c r="B848" s="13" t="s">
        <v>71</v>
      </c>
      <c r="C848" s="13" t="s">
        <v>146</v>
      </c>
      <c r="D848" s="13" t="s">
        <v>920</v>
      </c>
      <c r="E848" s="14">
        <v>45281</v>
      </c>
      <c r="F848" s="13" t="s">
        <v>23</v>
      </c>
      <c r="G848" s="13" t="s">
        <v>24</v>
      </c>
      <c r="H848" t="str">
        <f t="shared" si="13"/>
        <v>Non email user</v>
      </c>
    </row>
    <row r="849" spans="1:8">
      <c r="A849" s="13">
        <v>848</v>
      </c>
      <c r="B849" s="13" t="s">
        <v>65</v>
      </c>
      <c r="C849" s="13" t="s">
        <v>54</v>
      </c>
      <c r="D849" s="13" t="s">
        <v>921</v>
      </c>
      <c r="E849" s="14">
        <v>45281</v>
      </c>
      <c r="F849" s="13" t="s">
        <v>23</v>
      </c>
      <c r="G849" s="13" t="s">
        <v>24</v>
      </c>
      <c r="H849" t="str">
        <f t="shared" si="13"/>
        <v>Non email user</v>
      </c>
    </row>
    <row r="850" spans="1:8">
      <c r="A850" s="13">
        <v>849</v>
      </c>
      <c r="B850" s="13" t="s">
        <v>86</v>
      </c>
      <c r="C850" s="13" t="s">
        <v>146</v>
      </c>
      <c r="D850" s="13" t="s">
        <v>922</v>
      </c>
      <c r="E850" s="14">
        <v>45173</v>
      </c>
      <c r="F850" s="13" t="s">
        <v>78</v>
      </c>
      <c r="G850" s="13" t="s">
        <v>32</v>
      </c>
      <c r="H850" t="str">
        <f t="shared" si="13"/>
        <v>Email user</v>
      </c>
    </row>
    <row r="851" spans="1:8">
      <c r="A851" s="13">
        <v>850</v>
      </c>
      <c r="B851" s="13" t="s">
        <v>71</v>
      </c>
      <c r="C851" s="13" t="s">
        <v>81</v>
      </c>
      <c r="D851" s="13" t="s">
        <v>923</v>
      </c>
      <c r="E851" s="14">
        <v>45214</v>
      </c>
      <c r="F851" s="13" t="s">
        <v>78</v>
      </c>
      <c r="G851" s="13" t="s">
        <v>24</v>
      </c>
      <c r="H851" t="str">
        <f t="shared" si="13"/>
        <v>Non email user</v>
      </c>
    </row>
    <row r="852" spans="1:8">
      <c r="A852" s="13">
        <v>851</v>
      </c>
      <c r="B852" s="13" t="s">
        <v>30</v>
      </c>
      <c r="C852" s="13" t="s">
        <v>57</v>
      </c>
      <c r="D852" s="13" t="s">
        <v>924</v>
      </c>
      <c r="E852" s="14">
        <v>45257</v>
      </c>
      <c r="F852" s="13" t="s">
        <v>23</v>
      </c>
      <c r="G852" s="13" t="s">
        <v>32</v>
      </c>
      <c r="H852" t="str">
        <f t="shared" si="13"/>
        <v>Email user</v>
      </c>
    </row>
    <row r="853" spans="1:8">
      <c r="A853" s="13">
        <v>852</v>
      </c>
      <c r="B853" s="13" t="s">
        <v>37</v>
      </c>
      <c r="C853" s="13" t="s">
        <v>34</v>
      </c>
      <c r="D853" s="13" t="s">
        <v>925</v>
      </c>
      <c r="E853" s="14">
        <v>45239</v>
      </c>
      <c r="F853" s="13" t="s">
        <v>23</v>
      </c>
      <c r="G853" s="13" t="s">
        <v>24</v>
      </c>
      <c r="H853" t="str">
        <f t="shared" si="13"/>
        <v>Non email user</v>
      </c>
    </row>
    <row r="854" spans="1:8">
      <c r="A854" s="13">
        <v>853</v>
      </c>
      <c r="B854" s="13" t="s">
        <v>46</v>
      </c>
      <c r="C854" s="13" t="s">
        <v>101</v>
      </c>
      <c r="D854" s="13" t="s">
        <v>926</v>
      </c>
      <c r="E854" s="14">
        <v>45208</v>
      </c>
      <c r="F854" s="13" t="s">
        <v>40</v>
      </c>
      <c r="G854" s="13" t="s">
        <v>24</v>
      </c>
      <c r="H854" t="str">
        <f t="shared" si="13"/>
        <v>Non email user</v>
      </c>
    </row>
    <row r="855" spans="1:8">
      <c r="A855" s="13">
        <v>854</v>
      </c>
      <c r="B855" s="13" t="s">
        <v>83</v>
      </c>
      <c r="C855" s="13" t="s">
        <v>51</v>
      </c>
      <c r="D855" s="13" t="s">
        <v>927</v>
      </c>
      <c r="E855" s="14">
        <v>45153</v>
      </c>
      <c r="F855" s="13" t="s">
        <v>78</v>
      </c>
      <c r="G855" s="13" t="s">
        <v>59</v>
      </c>
      <c r="H855" t="str">
        <f t="shared" si="13"/>
        <v>Email user</v>
      </c>
    </row>
    <row r="856" spans="1:8">
      <c r="A856" s="13">
        <v>855</v>
      </c>
      <c r="B856" s="13" t="s">
        <v>65</v>
      </c>
      <c r="C856" s="13" t="s">
        <v>57</v>
      </c>
      <c r="D856" s="13" t="s">
        <v>928</v>
      </c>
      <c r="E856" s="14">
        <v>45244</v>
      </c>
      <c r="F856" s="13" t="s">
        <v>36</v>
      </c>
      <c r="G856" s="13" t="s">
        <v>24</v>
      </c>
      <c r="H856" t="str">
        <f t="shared" si="13"/>
        <v>Non email user</v>
      </c>
    </row>
    <row r="857" spans="1:8">
      <c r="A857" s="13">
        <v>856</v>
      </c>
      <c r="B857" s="13" t="s">
        <v>104</v>
      </c>
      <c r="C857" s="13" t="s">
        <v>21</v>
      </c>
      <c r="D857" s="13" t="s">
        <v>929</v>
      </c>
      <c r="E857" s="14">
        <v>45051</v>
      </c>
      <c r="F857" s="13" t="s">
        <v>78</v>
      </c>
      <c r="G857" s="13" t="s">
        <v>24</v>
      </c>
      <c r="H857" t="str">
        <f t="shared" si="13"/>
        <v>Non email user</v>
      </c>
    </row>
    <row r="858" spans="1:8">
      <c r="A858" s="13">
        <v>857</v>
      </c>
      <c r="B858" s="13" t="s">
        <v>79</v>
      </c>
      <c r="C858" s="13" t="s">
        <v>123</v>
      </c>
      <c r="D858" s="13" t="s">
        <v>930</v>
      </c>
      <c r="E858" s="14">
        <v>45277</v>
      </c>
      <c r="F858" s="13" t="s">
        <v>28</v>
      </c>
      <c r="G858" s="13" t="s">
        <v>24</v>
      </c>
      <c r="H858" t="str">
        <f t="shared" si="13"/>
        <v>Non email user</v>
      </c>
    </row>
    <row r="859" spans="1:8">
      <c r="A859" s="13">
        <v>858</v>
      </c>
      <c r="B859" s="13" t="s">
        <v>49</v>
      </c>
      <c r="C859" s="13" t="s">
        <v>101</v>
      </c>
      <c r="D859" s="13" t="s">
        <v>931</v>
      </c>
      <c r="E859" s="14">
        <v>45223</v>
      </c>
      <c r="F859" s="13" t="s">
        <v>36</v>
      </c>
      <c r="G859" s="13" t="s">
        <v>32</v>
      </c>
      <c r="H859" t="str">
        <f t="shared" si="13"/>
        <v>Email user</v>
      </c>
    </row>
    <row r="860" spans="1:8">
      <c r="A860" s="13">
        <v>859</v>
      </c>
      <c r="B860" s="13" t="s">
        <v>30</v>
      </c>
      <c r="C860" s="13" t="s">
        <v>69</v>
      </c>
      <c r="D860" s="13" t="s">
        <v>932</v>
      </c>
      <c r="E860" s="14">
        <v>45245</v>
      </c>
      <c r="F860" s="13" t="s">
        <v>36</v>
      </c>
      <c r="G860" s="13" t="s">
        <v>24</v>
      </c>
      <c r="H860" t="str">
        <f t="shared" si="13"/>
        <v>Non email user</v>
      </c>
    </row>
    <row r="861" spans="1:8">
      <c r="A861" s="13">
        <v>860</v>
      </c>
      <c r="B861" s="13" t="s">
        <v>120</v>
      </c>
      <c r="C861" s="13" t="s">
        <v>123</v>
      </c>
      <c r="D861" s="13" t="s">
        <v>933</v>
      </c>
      <c r="E861" s="14">
        <v>45207</v>
      </c>
      <c r="F861" s="13" t="s">
        <v>78</v>
      </c>
      <c r="G861" s="13" t="s">
        <v>59</v>
      </c>
      <c r="H861" t="str">
        <f t="shared" si="13"/>
        <v>Email user</v>
      </c>
    </row>
    <row r="862" spans="1:8">
      <c r="A862" s="13">
        <v>861</v>
      </c>
      <c r="B862" s="13" t="s">
        <v>83</v>
      </c>
      <c r="C862" s="13" t="s">
        <v>144</v>
      </c>
      <c r="D862" s="13" t="s">
        <v>934</v>
      </c>
      <c r="E862" s="14">
        <v>45202</v>
      </c>
      <c r="F862" s="13" t="s">
        <v>78</v>
      </c>
      <c r="G862" s="13" t="s">
        <v>32</v>
      </c>
      <c r="H862" t="str">
        <f t="shared" si="13"/>
        <v>Email user</v>
      </c>
    </row>
    <row r="863" spans="1:8">
      <c r="A863" s="13">
        <v>862</v>
      </c>
      <c r="B863" s="13" t="s">
        <v>92</v>
      </c>
      <c r="C863" s="13" t="s">
        <v>81</v>
      </c>
      <c r="D863" s="13" t="s">
        <v>935</v>
      </c>
      <c r="E863" s="14">
        <v>44961</v>
      </c>
      <c r="F863" s="13" t="s">
        <v>23</v>
      </c>
      <c r="G863" s="13" t="s">
        <v>24</v>
      </c>
      <c r="H863" t="str">
        <f t="shared" si="13"/>
        <v>Non email user</v>
      </c>
    </row>
    <row r="864" spans="1:8">
      <c r="A864" s="13">
        <v>863</v>
      </c>
      <c r="B864" s="13" t="s">
        <v>120</v>
      </c>
      <c r="C864" s="13" t="s">
        <v>96</v>
      </c>
      <c r="D864" s="13" t="s">
        <v>936</v>
      </c>
      <c r="E864" s="14">
        <v>45278</v>
      </c>
      <c r="F864" s="13" t="s">
        <v>40</v>
      </c>
      <c r="G864" s="13" t="s">
        <v>32</v>
      </c>
      <c r="H864" t="str">
        <f t="shared" si="13"/>
        <v>Email user</v>
      </c>
    </row>
    <row r="865" spans="1:8">
      <c r="A865" s="13">
        <v>864</v>
      </c>
      <c r="B865" s="13" t="s">
        <v>88</v>
      </c>
      <c r="C865" s="13" t="s">
        <v>139</v>
      </c>
      <c r="D865" s="13" t="s">
        <v>937</v>
      </c>
      <c r="E865" s="14">
        <v>45243</v>
      </c>
      <c r="F865" s="13" t="s">
        <v>78</v>
      </c>
      <c r="G865" s="13" t="s">
        <v>24</v>
      </c>
      <c r="H865" t="str">
        <f t="shared" si="13"/>
        <v>Non email user</v>
      </c>
    </row>
    <row r="866" spans="1:8">
      <c r="A866" s="13">
        <v>865</v>
      </c>
      <c r="B866" s="13" t="s">
        <v>156</v>
      </c>
      <c r="C866" s="13" t="s">
        <v>101</v>
      </c>
      <c r="D866" s="13" t="s">
        <v>938</v>
      </c>
      <c r="E866" s="14">
        <v>45232</v>
      </c>
      <c r="F866" s="13" t="s">
        <v>78</v>
      </c>
      <c r="G866" s="13" t="s">
        <v>59</v>
      </c>
      <c r="H866" t="str">
        <f t="shared" si="13"/>
        <v>Email user</v>
      </c>
    </row>
    <row r="867" spans="1:8">
      <c r="A867" s="13">
        <v>866</v>
      </c>
      <c r="B867" s="13" t="s">
        <v>46</v>
      </c>
      <c r="C867" s="13" t="s">
        <v>61</v>
      </c>
      <c r="D867" s="13" t="s">
        <v>939</v>
      </c>
      <c r="E867" s="14">
        <v>45214</v>
      </c>
      <c r="F867" s="13" t="s">
        <v>40</v>
      </c>
      <c r="G867" s="13" t="s">
        <v>59</v>
      </c>
      <c r="H867" t="str">
        <f t="shared" si="13"/>
        <v>Email user</v>
      </c>
    </row>
    <row r="868" spans="1:8">
      <c r="A868" s="13">
        <v>867</v>
      </c>
      <c r="B868" s="13" t="s">
        <v>30</v>
      </c>
      <c r="C868" s="13" t="s">
        <v>73</v>
      </c>
      <c r="D868" s="13" t="s">
        <v>940</v>
      </c>
      <c r="E868" s="14">
        <v>45241</v>
      </c>
      <c r="F868" s="13" t="s">
        <v>36</v>
      </c>
      <c r="G868" s="13" t="s">
        <v>59</v>
      </c>
      <c r="H868" t="str">
        <f t="shared" si="13"/>
        <v>Email user</v>
      </c>
    </row>
    <row r="869" spans="1:8">
      <c r="A869" s="13">
        <v>868</v>
      </c>
      <c r="B869" s="13" t="s">
        <v>120</v>
      </c>
      <c r="C869" s="13" t="s">
        <v>51</v>
      </c>
      <c r="D869" s="13" t="s">
        <v>941</v>
      </c>
      <c r="E869" s="14">
        <v>45253</v>
      </c>
      <c r="F869" s="13" t="s">
        <v>36</v>
      </c>
      <c r="G869" s="13" t="s">
        <v>24</v>
      </c>
      <c r="H869" t="str">
        <f t="shared" si="13"/>
        <v>Non email user</v>
      </c>
    </row>
    <row r="870" spans="1:8">
      <c r="A870" s="13">
        <v>869</v>
      </c>
      <c r="B870" s="13" t="s">
        <v>30</v>
      </c>
      <c r="C870" s="13" t="s">
        <v>69</v>
      </c>
      <c r="D870" s="13" t="s">
        <v>942</v>
      </c>
      <c r="E870" s="14">
        <v>45247</v>
      </c>
      <c r="F870" s="13" t="s">
        <v>28</v>
      </c>
      <c r="G870" s="13" t="s">
        <v>24</v>
      </c>
      <c r="H870" t="str">
        <f t="shared" si="13"/>
        <v>Non email user</v>
      </c>
    </row>
    <row r="871" spans="1:8">
      <c r="A871" s="13">
        <v>870</v>
      </c>
      <c r="B871" s="13" t="s">
        <v>49</v>
      </c>
      <c r="C871" s="13" t="s">
        <v>54</v>
      </c>
      <c r="D871" s="13" t="s">
        <v>943</v>
      </c>
      <c r="E871" s="14">
        <v>45042</v>
      </c>
      <c r="F871" s="13" t="s">
        <v>36</v>
      </c>
      <c r="G871" s="13" t="s">
        <v>32</v>
      </c>
      <c r="H871" t="str">
        <f t="shared" si="13"/>
        <v>Email user</v>
      </c>
    </row>
    <row r="872" spans="1:8">
      <c r="A872" s="13">
        <v>871</v>
      </c>
      <c r="B872" s="13" t="s">
        <v>71</v>
      </c>
      <c r="C872" s="13" t="s">
        <v>96</v>
      </c>
      <c r="D872" s="13" t="s">
        <v>944</v>
      </c>
      <c r="E872" s="14">
        <v>45243</v>
      </c>
      <c r="F872" s="13" t="s">
        <v>78</v>
      </c>
      <c r="G872" s="13" t="s">
        <v>24</v>
      </c>
      <c r="H872" t="str">
        <f t="shared" si="13"/>
        <v>Non email user</v>
      </c>
    </row>
    <row r="873" spans="1:8">
      <c r="A873" s="13">
        <v>872</v>
      </c>
      <c r="B873" s="13" t="s">
        <v>43</v>
      </c>
      <c r="C873" s="13" t="s">
        <v>81</v>
      </c>
      <c r="D873" s="13" t="s">
        <v>945</v>
      </c>
      <c r="E873" s="14">
        <v>45140</v>
      </c>
      <c r="F873" s="13" t="s">
        <v>36</v>
      </c>
      <c r="G873" s="13" t="s">
        <v>24</v>
      </c>
      <c r="H873" t="str">
        <f t="shared" si="13"/>
        <v>Non email user</v>
      </c>
    </row>
    <row r="874" spans="1:8">
      <c r="A874" s="13">
        <v>873</v>
      </c>
      <c r="B874" s="13" t="s">
        <v>25</v>
      </c>
      <c r="C874" s="13" t="s">
        <v>73</v>
      </c>
      <c r="D874" s="13" t="s">
        <v>946</v>
      </c>
      <c r="E874" s="14">
        <v>45095</v>
      </c>
      <c r="F874" s="13" t="s">
        <v>23</v>
      </c>
      <c r="G874" s="13" t="s">
        <v>24</v>
      </c>
      <c r="H874" t="str">
        <f t="shared" si="13"/>
        <v>Non email user</v>
      </c>
    </row>
    <row r="875" spans="1:8">
      <c r="A875" s="13">
        <v>874</v>
      </c>
      <c r="B875" s="13" t="s">
        <v>46</v>
      </c>
      <c r="C875" s="13" t="s">
        <v>81</v>
      </c>
      <c r="D875" s="13" t="s">
        <v>947</v>
      </c>
      <c r="E875" s="14">
        <v>45222</v>
      </c>
      <c r="F875" s="13" t="s">
        <v>36</v>
      </c>
      <c r="G875" s="13" t="s">
        <v>24</v>
      </c>
      <c r="H875" t="str">
        <f t="shared" si="13"/>
        <v>Non email user</v>
      </c>
    </row>
    <row r="876" spans="1:8">
      <c r="A876" s="13">
        <v>875</v>
      </c>
      <c r="B876" s="13" t="s">
        <v>79</v>
      </c>
      <c r="C876" s="13" t="s">
        <v>44</v>
      </c>
      <c r="D876" s="13" t="s">
        <v>948</v>
      </c>
      <c r="E876" s="14">
        <v>45195</v>
      </c>
      <c r="F876" s="13" t="s">
        <v>36</v>
      </c>
      <c r="G876" s="13" t="s">
        <v>24</v>
      </c>
      <c r="H876" t="str">
        <f t="shared" si="13"/>
        <v>Non email user</v>
      </c>
    </row>
    <row r="877" spans="1:8">
      <c r="A877" s="13">
        <v>876</v>
      </c>
      <c r="B877" s="13" t="s">
        <v>182</v>
      </c>
      <c r="C877" s="13" t="s">
        <v>81</v>
      </c>
      <c r="D877" s="13" t="s">
        <v>949</v>
      </c>
      <c r="E877" s="14">
        <v>45007</v>
      </c>
      <c r="F877" s="13" t="s">
        <v>28</v>
      </c>
      <c r="G877" s="13" t="s">
        <v>59</v>
      </c>
      <c r="H877" t="str">
        <f t="shared" si="13"/>
        <v>Email user</v>
      </c>
    </row>
    <row r="878" spans="1:8">
      <c r="A878" s="13">
        <v>877</v>
      </c>
      <c r="B878" s="13" t="s">
        <v>29</v>
      </c>
      <c r="C878" s="13" t="s">
        <v>21</v>
      </c>
      <c r="D878" s="13" t="s">
        <v>950</v>
      </c>
      <c r="E878" s="14">
        <v>45273</v>
      </c>
      <c r="F878" s="13" t="s">
        <v>40</v>
      </c>
      <c r="G878" s="13" t="s">
        <v>24</v>
      </c>
      <c r="H878" t="str">
        <f t="shared" si="13"/>
        <v>Non email user</v>
      </c>
    </row>
    <row r="879" spans="1:8">
      <c r="A879" s="13">
        <v>878</v>
      </c>
      <c r="B879" s="13" t="s">
        <v>25</v>
      </c>
      <c r="C879" s="13" t="s">
        <v>99</v>
      </c>
      <c r="D879" s="13" t="s">
        <v>951</v>
      </c>
      <c r="E879" s="14">
        <v>45210</v>
      </c>
      <c r="F879" s="13" t="s">
        <v>28</v>
      </c>
      <c r="G879" s="13" t="s">
        <v>32</v>
      </c>
      <c r="H879" t="str">
        <f t="shared" si="13"/>
        <v>Email user</v>
      </c>
    </row>
    <row r="880" spans="1:8">
      <c r="A880" s="13">
        <v>879</v>
      </c>
      <c r="B880" s="13" t="s">
        <v>46</v>
      </c>
      <c r="C880" s="13" t="s">
        <v>21</v>
      </c>
      <c r="D880" s="13" t="s">
        <v>952</v>
      </c>
      <c r="E880" s="14">
        <v>45288</v>
      </c>
      <c r="F880" s="13" t="s">
        <v>78</v>
      </c>
      <c r="G880" s="13" t="s">
        <v>24</v>
      </c>
      <c r="H880" t="str">
        <f t="shared" si="13"/>
        <v>Non email user</v>
      </c>
    </row>
    <row r="881" spans="1:8">
      <c r="A881" s="13">
        <v>880</v>
      </c>
      <c r="B881" s="13" t="s">
        <v>43</v>
      </c>
      <c r="C881" s="13" t="s">
        <v>67</v>
      </c>
      <c r="D881" s="13" t="s">
        <v>953</v>
      </c>
      <c r="E881" s="14">
        <v>45232</v>
      </c>
      <c r="F881" s="13" t="s">
        <v>36</v>
      </c>
      <c r="G881" s="13" t="s">
        <v>32</v>
      </c>
      <c r="H881" t="str">
        <f t="shared" si="13"/>
        <v>Email user</v>
      </c>
    </row>
    <row r="882" spans="1:8">
      <c r="A882" s="13">
        <v>881</v>
      </c>
      <c r="B882" s="13" t="s">
        <v>49</v>
      </c>
      <c r="C882" s="13" t="s">
        <v>51</v>
      </c>
      <c r="D882" s="13" t="s">
        <v>954</v>
      </c>
      <c r="E882" s="14">
        <v>45230</v>
      </c>
      <c r="F882" s="13" t="s">
        <v>36</v>
      </c>
      <c r="G882" s="13" t="s">
        <v>24</v>
      </c>
      <c r="H882" t="str">
        <f t="shared" si="13"/>
        <v>Non email user</v>
      </c>
    </row>
    <row r="883" spans="1:8">
      <c r="A883" s="13">
        <v>882</v>
      </c>
      <c r="B883" s="13" t="s">
        <v>43</v>
      </c>
      <c r="C883" s="13" t="s">
        <v>30</v>
      </c>
      <c r="D883" s="13" t="s">
        <v>955</v>
      </c>
      <c r="E883" s="14">
        <v>45118</v>
      </c>
      <c r="F883" s="13" t="s">
        <v>36</v>
      </c>
      <c r="G883" s="13" t="s">
        <v>24</v>
      </c>
      <c r="H883" t="str">
        <f t="shared" si="13"/>
        <v>Non email user</v>
      </c>
    </row>
    <row r="884" spans="1:8">
      <c r="A884" s="13">
        <v>883</v>
      </c>
      <c r="B884" s="13" t="s">
        <v>20</v>
      </c>
      <c r="C884" s="13" t="s">
        <v>30</v>
      </c>
      <c r="D884" s="13" t="s">
        <v>956</v>
      </c>
      <c r="E884" s="14">
        <v>45267</v>
      </c>
      <c r="F884" s="13" t="s">
        <v>36</v>
      </c>
      <c r="G884" s="13" t="s">
        <v>59</v>
      </c>
      <c r="H884" t="str">
        <f t="shared" si="13"/>
        <v>Email user</v>
      </c>
    </row>
    <row r="885" spans="1:8">
      <c r="A885" s="13">
        <v>884</v>
      </c>
      <c r="B885" s="13" t="s">
        <v>49</v>
      </c>
      <c r="C885" s="13" t="s">
        <v>69</v>
      </c>
      <c r="D885" s="13" t="s">
        <v>957</v>
      </c>
      <c r="E885" s="14">
        <v>45040</v>
      </c>
      <c r="F885" s="13" t="s">
        <v>36</v>
      </c>
      <c r="G885" s="13" t="s">
        <v>24</v>
      </c>
      <c r="H885" t="str">
        <f t="shared" si="13"/>
        <v>Non email user</v>
      </c>
    </row>
    <row r="886" spans="1:8">
      <c r="A886" s="13">
        <v>885</v>
      </c>
      <c r="B886" s="13" t="s">
        <v>104</v>
      </c>
      <c r="C886" s="13" t="s">
        <v>26</v>
      </c>
      <c r="D886" s="13" t="s">
        <v>958</v>
      </c>
      <c r="E886" s="14">
        <v>45151</v>
      </c>
      <c r="F886" s="13" t="s">
        <v>78</v>
      </c>
      <c r="G886" s="13" t="s">
        <v>24</v>
      </c>
      <c r="H886" t="str">
        <f t="shared" si="13"/>
        <v>Non email user</v>
      </c>
    </row>
    <row r="887" spans="1:8">
      <c r="A887" s="13">
        <v>886</v>
      </c>
      <c r="B887" s="13" t="s">
        <v>41</v>
      </c>
      <c r="C887" s="13" t="s">
        <v>76</v>
      </c>
      <c r="D887" s="13" t="s">
        <v>959</v>
      </c>
      <c r="E887" s="14">
        <v>45145</v>
      </c>
      <c r="F887" s="13" t="s">
        <v>23</v>
      </c>
      <c r="G887" s="13" t="s">
        <v>24</v>
      </c>
      <c r="H887" t="str">
        <f t="shared" si="13"/>
        <v>Non email user</v>
      </c>
    </row>
    <row r="888" spans="1:8">
      <c r="A888" s="13">
        <v>887</v>
      </c>
      <c r="B888" s="13" t="s">
        <v>43</v>
      </c>
      <c r="C888" s="13" t="s">
        <v>139</v>
      </c>
      <c r="D888" s="13" t="s">
        <v>960</v>
      </c>
      <c r="E888" s="14">
        <v>45128</v>
      </c>
      <c r="F888" s="13" t="s">
        <v>78</v>
      </c>
      <c r="G888" s="13" t="s">
        <v>24</v>
      </c>
      <c r="H888" t="str">
        <f t="shared" si="13"/>
        <v>Non email user</v>
      </c>
    </row>
    <row r="889" spans="1:8">
      <c r="A889" s="13">
        <v>888</v>
      </c>
      <c r="B889" s="13" t="s">
        <v>37</v>
      </c>
      <c r="C889" s="13" t="s">
        <v>38</v>
      </c>
      <c r="D889" s="13" t="s">
        <v>961</v>
      </c>
      <c r="E889" s="14">
        <v>45255</v>
      </c>
      <c r="F889" s="13" t="s">
        <v>40</v>
      </c>
      <c r="G889" s="13" t="s">
        <v>24</v>
      </c>
      <c r="H889" t="str">
        <f t="shared" si="13"/>
        <v>Non email user</v>
      </c>
    </row>
    <row r="890" spans="1:8">
      <c r="A890" s="13">
        <v>889</v>
      </c>
      <c r="B890" s="13" t="s">
        <v>92</v>
      </c>
      <c r="C890" s="13" t="s">
        <v>76</v>
      </c>
      <c r="D890" s="13" t="s">
        <v>962</v>
      </c>
      <c r="E890" s="14">
        <v>44948</v>
      </c>
      <c r="F890" s="13" t="s">
        <v>36</v>
      </c>
      <c r="G890" s="13" t="s">
        <v>24</v>
      </c>
      <c r="H890" t="str">
        <f t="shared" si="13"/>
        <v>Non email user</v>
      </c>
    </row>
    <row r="891" spans="1:8">
      <c r="A891" s="13">
        <v>890</v>
      </c>
      <c r="B891" s="13" t="s">
        <v>71</v>
      </c>
      <c r="C891" s="13" t="s">
        <v>144</v>
      </c>
      <c r="D891" s="13" t="s">
        <v>963</v>
      </c>
      <c r="E891" s="14">
        <v>45191</v>
      </c>
      <c r="F891" s="13" t="s">
        <v>40</v>
      </c>
      <c r="G891" s="13" t="s">
        <v>32</v>
      </c>
      <c r="H891" t="str">
        <f t="shared" si="13"/>
        <v>Email user</v>
      </c>
    </row>
    <row r="892" spans="1:8">
      <c r="A892" s="13">
        <v>891</v>
      </c>
      <c r="B892" s="13" t="s">
        <v>92</v>
      </c>
      <c r="C892" s="13" t="s">
        <v>139</v>
      </c>
      <c r="D892" s="13" t="s">
        <v>964</v>
      </c>
      <c r="E892" s="14">
        <v>45073</v>
      </c>
      <c r="F892" s="13" t="s">
        <v>23</v>
      </c>
      <c r="G892" s="13" t="s">
        <v>32</v>
      </c>
      <c r="H892" t="str">
        <f t="shared" si="13"/>
        <v>Email user</v>
      </c>
    </row>
    <row r="893" spans="1:8">
      <c r="A893" s="13">
        <v>892</v>
      </c>
      <c r="B893" s="13" t="s">
        <v>79</v>
      </c>
      <c r="C893" s="13" t="s">
        <v>38</v>
      </c>
      <c r="D893" s="13" t="s">
        <v>965</v>
      </c>
      <c r="E893" s="14">
        <v>45280</v>
      </c>
      <c r="F893" s="13" t="s">
        <v>78</v>
      </c>
      <c r="G893" s="13" t="s">
        <v>24</v>
      </c>
      <c r="H893" t="str">
        <f t="shared" si="13"/>
        <v>Non email user</v>
      </c>
    </row>
    <row r="894" spans="1:8">
      <c r="A894" s="13">
        <v>893</v>
      </c>
      <c r="B894" s="13" t="s">
        <v>92</v>
      </c>
      <c r="C894" s="13" t="s">
        <v>81</v>
      </c>
      <c r="D894" s="13" t="s">
        <v>966</v>
      </c>
      <c r="E894" s="14">
        <v>45183</v>
      </c>
      <c r="F894" s="13" t="s">
        <v>40</v>
      </c>
      <c r="G894" s="13" t="s">
        <v>32</v>
      </c>
      <c r="H894" t="str">
        <f t="shared" si="13"/>
        <v>Email user</v>
      </c>
    </row>
    <row r="895" spans="1:8">
      <c r="A895" s="13">
        <v>894</v>
      </c>
      <c r="B895" s="13" t="s">
        <v>37</v>
      </c>
      <c r="C895" s="13" t="s">
        <v>44</v>
      </c>
      <c r="D895" s="13" t="s">
        <v>967</v>
      </c>
      <c r="E895" s="14">
        <v>45128</v>
      </c>
      <c r="F895" s="13" t="s">
        <v>23</v>
      </c>
      <c r="G895" s="13" t="s">
        <v>32</v>
      </c>
      <c r="H895" t="str">
        <f t="shared" si="13"/>
        <v>Email user</v>
      </c>
    </row>
    <row r="896" spans="1:8">
      <c r="A896" s="13">
        <v>895</v>
      </c>
      <c r="B896" s="13" t="s">
        <v>49</v>
      </c>
      <c r="C896" s="13" t="s">
        <v>26</v>
      </c>
      <c r="D896" s="13" t="s">
        <v>968</v>
      </c>
      <c r="E896" s="14">
        <v>45291</v>
      </c>
      <c r="F896" s="13" t="s">
        <v>36</v>
      </c>
      <c r="G896" s="13" t="s">
        <v>24</v>
      </c>
      <c r="H896" t="str">
        <f t="shared" si="13"/>
        <v>Non email user</v>
      </c>
    </row>
    <row r="897" spans="1:8">
      <c r="A897" s="13">
        <v>896</v>
      </c>
      <c r="B897" s="13" t="s">
        <v>104</v>
      </c>
      <c r="C897" s="13" t="s">
        <v>69</v>
      </c>
      <c r="D897" s="13" t="s">
        <v>969</v>
      </c>
      <c r="E897" s="14">
        <v>45208</v>
      </c>
      <c r="F897" s="13" t="s">
        <v>36</v>
      </c>
      <c r="G897" s="13" t="s">
        <v>24</v>
      </c>
      <c r="H897" t="str">
        <f t="shared" si="13"/>
        <v>Non email user</v>
      </c>
    </row>
    <row r="898" spans="1:8">
      <c r="A898" s="13">
        <v>897</v>
      </c>
      <c r="B898" s="13" t="s">
        <v>156</v>
      </c>
      <c r="C898" s="13" t="s">
        <v>34</v>
      </c>
      <c r="D898" s="13" t="s">
        <v>970</v>
      </c>
      <c r="E898" s="14">
        <v>45234</v>
      </c>
      <c r="F898" s="13" t="s">
        <v>28</v>
      </c>
      <c r="G898" s="13" t="s">
        <v>59</v>
      </c>
      <c r="H898" t="str">
        <f t="shared" si="13"/>
        <v>Email user</v>
      </c>
    </row>
    <row r="899" spans="1:8">
      <c r="A899" s="13">
        <v>898</v>
      </c>
      <c r="B899" s="13" t="s">
        <v>86</v>
      </c>
      <c r="C899" s="13" t="s">
        <v>139</v>
      </c>
      <c r="D899" s="13" t="s">
        <v>971</v>
      </c>
      <c r="E899" s="14">
        <v>45188</v>
      </c>
      <c r="F899" s="13" t="s">
        <v>78</v>
      </c>
      <c r="G899" s="13" t="s">
        <v>24</v>
      </c>
      <c r="H899" t="str">
        <f t="shared" ref="H899:H962" si="14">IF(OR(G899="Regular",G899="VIP"),"Email user","Non email user")</f>
        <v>Non email user</v>
      </c>
    </row>
    <row r="900" spans="1:8">
      <c r="A900" s="13">
        <v>899</v>
      </c>
      <c r="B900" s="13" t="s">
        <v>71</v>
      </c>
      <c r="C900" s="13" t="s">
        <v>54</v>
      </c>
      <c r="D900" s="13" t="s">
        <v>972</v>
      </c>
      <c r="E900" s="14">
        <v>45270</v>
      </c>
      <c r="F900" s="13" t="s">
        <v>28</v>
      </c>
      <c r="G900" s="13" t="s">
        <v>24</v>
      </c>
      <c r="H900" t="str">
        <f t="shared" si="14"/>
        <v>Non email user</v>
      </c>
    </row>
    <row r="901" spans="1:8">
      <c r="A901" s="13">
        <v>900</v>
      </c>
      <c r="B901" s="13" t="s">
        <v>120</v>
      </c>
      <c r="C901" s="13" t="s">
        <v>146</v>
      </c>
      <c r="D901" s="13" t="s">
        <v>973</v>
      </c>
      <c r="E901" s="14">
        <v>45273</v>
      </c>
      <c r="F901" s="13" t="s">
        <v>36</v>
      </c>
      <c r="G901" s="13" t="s">
        <v>24</v>
      </c>
      <c r="H901" t="str">
        <f t="shared" si="14"/>
        <v>Non email user</v>
      </c>
    </row>
    <row r="902" spans="1:8">
      <c r="A902" s="13">
        <v>901</v>
      </c>
      <c r="B902" s="13" t="s">
        <v>65</v>
      </c>
      <c r="C902" s="13" t="s">
        <v>99</v>
      </c>
      <c r="D902" s="13" t="s">
        <v>974</v>
      </c>
      <c r="E902" s="14">
        <v>45234</v>
      </c>
      <c r="F902" s="13" t="s">
        <v>28</v>
      </c>
      <c r="G902" s="13" t="s">
        <v>24</v>
      </c>
      <c r="H902" t="str">
        <f t="shared" si="14"/>
        <v>Non email user</v>
      </c>
    </row>
    <row r="903" spans="1:8">
      <c r="A903" s="13">
        <v>902</v>
      </c>
      <c r="B903" s="13" t="s">
        <v>156</v>
      </c>
      <c r="C903" s="13" t="s">
        <v>146</v>
      </c>
      <c r="D903" s="13" t="s">
        <v>975</v>
      </c>
      <c r="E903" s="14">
        <v>44928</v>
      </c>
      <c r="F903" s="13" t="s">
        <v>78</v>
      </c>
      <c r="G903" s="13" t="s">
        <v>24</v>
      </c>
      <c r="H903" t="str">
        <f t="shared" si="14"/>
        <v>Non email user</v>
      </c>
    </row>
    <row r="904" spans="1:8">
      <c r="A904" s="13">
        <v>903</v>
      </c>
      <c r="B904" s="13" t="s">
        <v>49</v>
      </c>
      <c r="C904" s="13" t="s">
        <v>76</v>
      </c>
      <c r="D904" s="13" t="s">
        <v>976</v>
      </c>
      <c r="E904" s="14">
        <v>45182</v>
      </c>
      <c r="F904" s="13" t="s">
        <v>78</v>
      </c>
      <c r="G904" s="13" t="s">
        <v>24</v>
      </c>
      <c r="H904" t="str">
        <f t="shared" si="14"/>
        <v>Non email user</v>
      </c>
    </row>
    <row r="905" spans="1:8">
      <c r="A905" s="13">
        <v>904</v>
      </c>
      <c r="B905" s="13" t="s">
        <v>43</v>
      </c>
      <c r="C905" s="13" t="s">
        <v>30</v>
      </c>
      <c r="D905" s="13" t="s">
        <v>977</v>
      </c>
      <c r="E905" s="14">
        <v>45216</v>
      </c>
      <c r="F905" s="13" t="s">
        <v>23</v>
      </c>
      <c r="G905" s="13" t="s">
        <v>24</v>
      </c>
      <c r="H905" t="str">
        <f t="shared" si="14"/>
        <v>Non email user</v>
      </c>
    </row>
    <row r="906" spans="1:8">
      <c r="A906" s="13">
        <v>905</v>
      </c>
      <c r="B906" s="13" t="s">
        <v>92</v>
      </c>
      <c r="C906" s="13" t="s">
        <v>34</v>
      </c>
      <c r="D906" s="13" t="s">
        <v>978</v>
      </c>
      <c r="E906" s="14">
        <v>44930</v>
      </c>
      <c r="F906" s="13" t="s">
        <v>36</v>
      </c>
      <c r="G906" s="13" t="s">
        <v>24</v>
      </c>
      <c r="H906" t="str">
        <f t="shared" si="14"/>
        <v>Non email user</v>
      </c>
    </row>
    <row r="907" spans="1:8">
      <c r="A907" s="13">
        <v>906</v>
      </c>
      <c r="B907" s="13" t="s">
        <v>56</v>
      </c>
      <c r="C907" s="13" t="s">
        <v>38</v>
      </c>
      <c r="D907" s="13" t="s">
        <v>979</v>
      </c>
      <c r="E907" s="14">
        <v>45033</v>
      </c>
      <c r="F907" s="13" t="s">
        <v>40</v>
      </c>
      <c r="G907" s="13" t="s">
        <v>32</v>
      </c>
      <c r="H907" t="str">
        <f t="shared" si="14"/>
        <v>Email user</v>
      </c>
    </row>
    <row r="908" spans="1:8">
      <c r="A908" s="13">
        <v>907</v>
      </c>
      <c r="B908" s="13" t="s">
        <v>65</v>
      </c>
      <c r="C908" s="13" t="s">
        <v>81</v>
      </c>
      <c r="D908" s="13" t="s">
        <v>980</v>
      </c>
      <c r="E908" s="14">
        <v>45273</v>
      </c>
      <c r="F908" s="13" t="s">
        <v>40</v>
      </c>
      <c r="G908" s="13" t="s">
        <v>24</v>
      </c>
      <c r="H908" t="str">
        <f t="shared" si="14"/>
        <v>Non email user</v>
      </c>
    </row>
    <row r="909" spans="1:8">
      <c r="A909" s="13">
        <v>908</v>
      </c>
      <c r="B909" s="13" t="s">
        <v>43</v>
      </c>
      <c r="C909" s="13" t="s">
        <v>73</v>
      </c>
      <c r="D909" s="13" t="s">
        <v>981</v>
      </c>
      <c r="E909" s="14">
        <v>45280</v>
      </c>
      <c r="F909" s="13" t="s">
        <v>40</v>
      </c>
      <c r="G909" s="13" t="s">
        <v>59</v>
      </c>
      <c r="H909" t="str">
        <f t="shared" si="14"/>
        <v>Email user</v>
      </c>
    </row>
    <row r="910" spans="1:8">
      <c r="A910" s="13">
        <v>909</v>
      </c>
      <c r="B910" s="13" t="s">
        <v>83</v>
      </c>
      <c r="C910" s="13" t="s">
        <v>26</v>
      </c>
      <c r="D910" s="13" t="s">
        <v>982</v>
      </c>
      <c r="E910" s="14">
        <v>45239</v>
      </c>
      <c r="F910" s="13" t="s">
        <v>78</v>
      </c>
      <c r="G910" s="13" t="s">
        <v>24</v>
      </c>
      <c r="H910" t="str">
        <f t="shared" si="14"/>
        <v>Non email user</v>
      </c>
    </row>
    <row r="911" spans="1:8">
      <c r="A911" s="13">
        <v>910</v>
      </c>
      <c r="B911" s="13" t="s">
        <v>29</v>
      </c>
      <c r="C911" s="13" t="s">
        <v>26</v>
      </c>
      <c r="D911" s="13" t="s">
        <v>983</v>
      </c>
      <c r="E911" s="14">
        <v>45223</v>
      </c>
      <c r="F911" s="13" t="s">
        <v>28</v>
      </c>
      <c r="G911" s="13" t="s">
        <v>24</v>
      </c>
      <c r="H911" t="str">
        <f t="shared" si="14"/>
        <v>Non email user</v>
      </c>
    </row>
    <row r="912" spans="1:8">
      <c r="A912" s="13">
        <v>911</v>
      </c>
      <c r="B912" s="13" t="s">
        <v>104</v>
      </c>
      <c r="C912" s="13" t="s">
        <v>73</v>
      </c>
      <c r="D912" s="13" t="s">
        <v>984</v>
      </c>
      <c r="E912" s="14">
        <v>45243</v>
      </c>
      <c r="F912" s="13" t="s">
        <v>40</v>
      </c>
      <c r="G912" s="13" t="s">
        <v>24</v>
      </c>
      <c r="H912" t="str">
        <f t="shared" si="14"/>
        <v>Non email user</v>
      </c>
    </row>
    <row r="913" spans="1:8">
      <c r="A913" s="13">
        <v>912</v>
      </c>
      <c r="B913" s="13" t="s">
        <v>29</v>
      </c>
      <c r="C913" s="13" t="s">
        <v>34</v>
      </c>
      <c r="D913" s="13" t="s">
        <v>985</v>
      </c>
      <c r="E913" s="14">
        <v>45274</v>
      </c>
      <c r="F913" s="13" t="s">
        <v>40</v>
      </c>
      <c r="G913" s="13" t="s">
        <v>24</v>
      </c>
      <c r="H913" t="str">
        <f t="shared" si="14"/>
        <v>Non email user</v>
      </c>
    </row>
    <row r="914" spans="1:8">
      <c r="A914" s="13">
        <v>913</v>
      </c>
      <c r="B914" s="13" t="s">
        <v>56</v>
      </c>
      <c r="C914" s="13" t="s">
        <v>101</v>
      </c>
      <c r="D914" s="13" t="s">
        <v>986</v>
      </c>
      <c r="E914" s="14">
        <v>45195</v>
      </c>
      <c r="F914" s="13" t="s">
        <v>36</v>
      </c>
      <c r="G914" s="13" t="s">
        <v>24</v>
      </c>
      <c r="H914" t="str">
        <f t="shared" si="14"/>
        <v>Non email user</v>
      </c>
    </row>
    <row r="915" spans="1:8">
      <c r="A915" s="13">
        <v>914</v>
      </c>
      <c r="B915" s="13" t="s">
        <v>43</v>
      </c>
      <c r="C915" s="13" t="s">
        <v>144</v>
      </c>
      <c r="D915" s="13" t="s">
        <v>987</v>
      </c>
      <c r="E915" s="14">
        <v>45211</v>
      </c>
      <c r="F915" s="13" t="s">
        <v>78</v>
      </c>
      <c r="G915" s="13" t="s">
        <v>24</v>
      </c>
      <c r="H915" t="str">
        <f t="shared" si="14"/>
        <v>Non email user</v>
      </c>
    </row>
    <row r="916" spans="1:8">
      <c r="A916" s="13">
        <v>915</v>
      </c>
      <c r="B916" s="13" t="s">
        <v>20</v>
      </c>
      <c r="C916" s="13" t="s">
        <v>44</v>
      </c>
      <c r="D916" s="13" t="s">
        <v>988</v>
      </c>
      <c r="E916" s="14">
        <v>45288</v>
      </c>
      <c r="F916" s="13" t="s">
        <v>28</v>
      </c>
      <c r="G916" s="13" t="s">
        <v>24</v>
      </c>
      <c r="H916" t="str">
        <f t="shared" si="14"/>
        <v>Non email user</v>
      </c>
    </row>
    <row r="917" spans="1:8">
      <c r="A917" s="13">
        <v>916</v>
      </c>
      <c r="B917" s="13" t="s">
        <v>41</v>
      </c>
      <c r="C917" s="13" t="s">
        <v>69</v>
      </c>
      <c r="D917" s="13" t="s">
        <v>989</v>
      </c>
      <c r="E917" s="14">
        <v>45246</v>
      </c>
      <c r="F917" s="13" t="s">
        <v>28</v>
      </c>
      <c r="G917" s="13" t="s">
        <v>24</v>
      </c>
      <c r="H917" t="str">
        <f t="shared" si="14"/>
        <v>Non email user</v>
      </c>
    </row>
    <row r="918" spans="1:8">
      <c r="A918" s="13">
        <v>917</v>
      </c>
      <c r="B918" s="13" t="s">
        <v>43</v>
      </c>
      <c r="C918" s="13" t="s">
        <v>67</v>
      </c>
      <c r="D918" s="13" t="s">
        <v>990</v>
      </c>
      <c r="E918" s="14">
        <v>45250</v>
      </c>
      <c r="F918" s="13" t="s">
        <v>23</v>
      </c>
      <c r="G918" s="13" t="s">
        <v>24</v>
      </c>
      <c r="H918" t="str">
        <f t="shared" si="14"/>
        <v>Non email user</v>
      </c>
    </row>
    <row r="919" spans="1:8">
      <c r="A919" s="13">
        <v>918</v>
      </c>
      <c r="B919" s="13" t="s">
        <v>83</v>
      </c>
      <c r="C919" s="13" t="s">
        <v>38</v>
      </c>
      <c r="D919" s="13" t="s">
        <v>991</v>
      </c>
      <c r="E919" s="14">
        <v>45254</v>
      </c>
      <c r="F919" s="13" t="s">
        <v>36</v>
      </c>
      <c r="G919" s="13" t="s">
        <v>59</v>
      </c>
      <c r="H919" t="str">
        <f t="shared" si="14"/>
        <v>Email user</v>
      </c>
    </row>
    <row r="920" spans="1:8">
      <c r="A920" s="13">
        <v>919</v>
      </c>
      <c r="B920" s="13" t="s">
        <v>49</v>
      </c>
      <c r="C920" s="13" t="s">
        <v>76</v>
      </c>
      <c r="D920" s="13" t="s">
        <v>992</v>
      </c>
      <c r="E920" s="14">
        <v>44987</v>
      </c>
      <c r="F920" s="13" t="s">
        <v>36</v>
      </c>
      <c r="G920" s="13" t="s">
        <v>24</v>
      </c>
      <c r="H920" t="str">
        <f t="shared" si="14"/>
        <v>Non email user</v>
      </c>
    </row>
    <row r="921" spans="1:8">
      <c r="A921" s="13">
        <v>920</v>
      </c>
      <c r="B921" s="13" t="s">
        <v>25</v>
      </c>
      <c r="C921" s="13" t="s">
        <v>99</v>
      </c>
      <c r="D921" s="13" t="s">
        <v>993</v>
      </c>
      <c r="E921" s="14">
        <v>45247</v>
      </c>
      <c r="F921" s="13" t="s">
        <v>78</v>
      </c>
      <c r="G921" s="13" t="s">
        <v>24</v>
      </c>
      <c r="H921" t="str">
        <f t="shared" si="14"/>
        <v>Non email user</v>
      </c>
    </row>
    <row r="922" spans="1:8">
      <c r="A922" s="13">
        <v>921</v>
      </c>
      <c r="B922" s="13" t="s">
        <v>46</v>
      </c>
      <c r="C922" s="13" t="s">
        <v>123</v>
      </c>
      <c r="D922" s="13" t="s">
        <v>994</v>
      </c>
      <c r="E922" s="14">
        <v>45280</v>
      </c>
      <c r="F922" s="13" t="s">
        <v>28</v>
      </c>
      <c r="G922" s="13" t="s">
        <v>32</v>
      </c>
      <c r="H922" t="str">
        <f t="shared" si="14"/>
        <v>Email user</v>
      </c>
    </row>
    <row r="923" spans="1:8">
      <c r="A923" s="13">
        <v>922</v>
      </c>
      <c r="B923" s="13" t="s">
        <v>104</v>
      </c>
      <c r="C923" s="13" t="s">
        <v>73</v>
      </c>
      <c r="D923" s="13" t="s">
        <v>995</v>
      </c>
      <c r="E923" s="14">
        <v>45221</v>
      </c>
      <c r="F923" s="13" t="s">
        <v>28</v>
      </c>
      <c r="G923" s="13" t="s">
        <v>24</v>
      </c>
      <c r="H923" t="str">
        <f t="shared" si="14"/>
        <v>Non email user</v>
      </c>
    </row>
    <row r="924" spans="1:8">
      <c r="A924" s="13">
        <v>923</v>
      </c>
      <c r="B924" s="13" t="s">
        <v>156</v>
      </c>
      <c r="C924" s="13" t="s">
        <v>96</v>
      </c>
      <c r="D924" s="13" t="s">
        <v>996</v>
      </c>
      <c r="E924" s="14">
        <v>45241</v>
      </c>
      <c r="F924" s="13" t="s">
        <v>78</v>
      </c>
      <c r="G924" s="13" t="s">
        <v>24</v>
      </c>
      <c r="H924" t="str">
        <f t="shared" si="14"/>
        <v>Non email user</v>
      </c>
    </row>
    <row r="925" spans="1:8">
      <c r="A925" s="13">
        <v>924</v>
      </c>
      <c r="B925" s="13" t="s">
        <v>49</v>
      </c>
      <c r="C925" s="13" t="s">
        <v>26</v>
      </c>
      <c r="D925" s="13" t="s">
        <v>997</v>
      </c>
      <c r="E925" s="14">
        <v>45248</v>
      </c>
      <c r="F925" s="13" t="s">
        <v>23</v>
      </c>
      <c r="G925" s="13" t="s">
        <v>24</v>
      </c>
      <c r="H925" t="str">
        <f t="shared" si="14"/>
        <v>Non email user</v>
      </c>
    </row>
    <row r="926" spans="1:8">
      <c r="A926" s="13">
        <v>925</v>
      </c>
      <c r="B926" s="13" t="s">
        <v>65</v>
      </c>
      <c r="C926" s="13" t="s">
        <v>81</v>
      </c>
      <c r="D926" s="13" t="s">
        <v>998</v>
      </c>
      <c r="E926" s="14">
        <v>45272</v>
      </c>
      <c r="F926" s="13" t="s">
        <v>23</v>
      </c>
      <c r="G926" s="13" t="s">
        <v>24</v>
      </c>
      <c r="H926" t="str">
        <f t="shared" si="14"/>
        <v>Non email user</v>
      </c>
    </row>
    <row r="927" spans="1:8">
      <c r="A927" s="13">
        <v>926</v>
      </c>
      <c r="B927" s="13" t="s">
        <v>29</v>
      </c>
      <c r="C927" s="13" t="s">
        <v>101</v>
      </c>
      <c r="D927" s="13" t="s">
        <v>999</v>
      </c>
      <c r="E927" s="14">
        <v>45138</v>
      </c>
      <c r="F927" s="13" t="s">
        <v>40</v>
      </c>
      <c r="G927" s="13" t="s">
        <v>24</v>
      </c>
      <c r="H927" t="str">
        <f t="shared" si="14"/>
        <v>Non email user</v>
      </c>
    </row>
    <row r="928" spans="1:8">
      <c r="A928" s="13">
        <v>927</v>
      </c>
      <c r="B928" s="13" t="s">
        <v>79</v>
      </c>
      <c r="C928" s="13" t="s">
        <v>67</v>
      </c>
      <c r="D928" s="13" t="s">
        <v>1000</v>
      </c>
      <c r="E928" s="14">
        <v>45088</v>
      </c>
      <c r="F928" s="13" t="s">
        <v>78</v>
      </c>
      <c r="G928" s="13" t="s">
        <v>24</v>
      </c>
      <c r="H928" t="str">
        <f t="shared" si="14"/>
        <v>Non email user</v>
      </c>
    </row>
    <row r="929" spans="1:8">
      <c r="A929" s="13">
        <v>928</v>
      </c>
      <c r="B929" s="13" t="s">
        <v>46</v>
      </c>
      <c r="C929" s="13" t="s">
        <v>67</v>
      </c>
      <c r="D929" s="13" t="s">
        <v>1001</v>
      </c>
      <c r="E929" s="14">
        <v>45108</v>
      </c>
      <c r="F929" s="13" t="s">
        <v>40</v>
      </c>
      <c r="G929" s="13" t="s">
        <v>24</v>
      </c>
      <c r="H929" t="str">
        <f t="shared" si="14"/>
        <v>Non email user</v>
      </c>
    </row>
    <row r="930" spans="1:8">
      <c r="A930" s="13">
        <v>929</v>
      </c>
      <c r="B930" s="13" t="s">
        <v>56</v>
      </c>
      <c r="C930" s="13" t="s">
        <v>123</v>
      </c>
      <c r="D930" s="13" t="s">
        <v>1002</v>
      </c>
      <c r="E930" s="14">
        <v>45243</v>
      </c>
      <c r="F930" s="13" t="s">
        <v>78</v>
      </c>
      <c r="G930" s="13" t="s">
        <v>24</v>
      </c>
      <c r="H930" t="str">
        <f t="shared" si="14"/>
        <v>Non email user</v>
      </c>
    </row>
    <row r="931" spans="1:8">
      <c r="A931" s="13">
        <v>930</v>
      </c>
      <c r="B931" s="13" t="s">
        <v>37</v>
      </c>
      <c r="C931" s="13" t="s">
        <v>38</v>
      </c>
      <c r="D931" s="13" t="s">
        <v>1003</v>
      </c>
      <c r="E931" s="14">
        <v>45215</v>
      </c>
      <c r="F931" s="13" t="s">
        <v>40</v>
      </c>
      <c r="G931" s="13" t="s">
        <v>24</v>
      </c>
      <c r="H931" t="str">
        <f t="shared" si="14"/>
        <v>Non email user</v>
      </c>
    </row>
    <row r="932" spans="1:8">
      <c r="A932" s="13">
        <v>931</v>
      </c>
      <c r="B932" s="13" t="s">
        <v>79</v>
      </c>
      <c r="C932" s="13" t="s">
        <v>44</v>
      </c>
      <c r="D932" s="13" t="s">
        <v>1004</v>
      </c>
      <c r="E932" s="14">
        <v>45290</v>
      </c>
      <c r="F932" s="13" t="s">
        <v>40</v>
      </c>
      <c r="G932" s="13" t="s">
        <v>32</v>
      </c>
      <c r="H932" t="str">
        <f t="shared" si="14"/>
        <v>Email user</v>
      </c>
    </row>
    <row r="933" spans="1:8">
      <c r="A933" s="13">
        <v>932</v>
      </c>
      <c r="B933" s="13" t="s">
        <v>104</v>
      </c>
      <c r="C933" s="13" t="s">
        <v>30</v>
      </c>
      <c r="D933" s="13" t="s">
        <v>1005</v>
      </c>
      <c r="E933" s="14">
        <v>45117</v>
      </c>
      <c r="F933" s="13" t="s">
        <v>23</v>
      </c>
      <c r="G933" s="13" t="s">
        <v>24</v>
      </c>
      <c r="H933" t="str">
        <f t="shared" si="14"/>
        <v>Non email user</v>
      </c>
    </row>
    <row r="934" spans="1:8">
      <c r="A934" s="13">
        <v>933</v>
      </c>
      <c r="B934" s="13" t="s">
        <v>79</v>
      </c>
      <c r="C934" s="13" t="s">
        <v>136</v>
      </c>
      <c r="D934" s="13" t="s">
        <v>1006</v>
      </c>
      <c r="E934" s="14">
        <v>45016</v>
      </c>
      <c r="F934" s="13" t="s">
        <v>40</v>
      </c>
      <c r="G934" s="13" t="s">
        <v>24</v>
      </c>
      <c r="H934" t="str">
        <f t="shared" si="14"/>
        <v>Non email user</v>
      </c>
    </row>
    <row r="935" spans="1:8">
      <c r="A935" s="13">
        <v>934</v>
      </c>
      <c r="B935" s="13" t="s">
        <v>65</v>
      </c>
      <c r="C935" s="13" t="s">
        <v>136</v>
      </c>
      <c r="D935" s="13" t="s">
        <v>1007</v>
      </c>
      <c r="E935" s="14">
        <v>45154</v>
      </c>
      <c r="F935" s="13" t="s">
        <v>78</v>
      </c>
      <c r="G935" s="13" t="s">
        <v>59</v>
      </c>
      <c r="H935" t="str">
        <f t="shared" si="14"/>
        <v>Email user</v>
      </c>
    </row>
    <row r="936" spans="1:8">
      <c r="A936" s="13">
        <v>935</v>
      </c>
      <c r="B936" s="13" t="s">
        <v>20</v>
      </c>
      <c r="C936" s="13" t="s">
        <v>61</v>
      </c>
      <c r="D936" s="13" t="s">
        <v>1008</v>
      </c>
      <c r="E936" s="14">
        <v>45248</v>
      </c>
      <c r="F936" s="13" t="s">
        <v>23</v>
      </c>
      <c r="G936" s="13" t="s">
        <v>24</v>
      </c>
      <c r="H936" t="str">
        <f t="shared" si="14"/>
        <v>Non email user</v>
      </c>
    </row>
    <row r="937" spans="1:8">
      <c r="A937" s="13">
        <v>936</v>
      </c>
      <c r="B937" s="13" t="s">
        <v>30</v>
      </c>
      <c r="C937" s="13" t="s">
        <v>73</v>
      </c>
      <c r="D937" s="13" t="s">
        <v>1009</v>
      </c>
      <c r="E937" s="14">
        <v>45000</v>
      </c>
      <c r="F937" s="13" t="s">
        <v>40</v>
      </c>
      <c r="G937" s="13" t="s">
        <v>24</v>
      </c>
      <c r="H937" t="str">
        <f t="shared" si="14"/>
        <v>Non email user</v>
      </c>
    </row>
    <row r="938" spans="1:8">
      <c r="A938" s="13">
        <v>937</v>
      </c>
      <c r="B938" s="13" t="s">
        <v>30</v>
      </c>
      <c r="C938" s="13" t="s">
        <v>96</v>
      </c>
      <c r="D938" s="13" t="s">
        <v>1010</v>
      </c>
      <c r="E938" s="14">
        <v>45032</v>
      </c>
      <c r="F938" s="13" t="s">
        <v>40</v>
      </c>
      <c r="G938" s="13" t="s">
        <v>24</v>
      </c>
      <c r="H938" t="str">
        <f t="shared" si="14"/>
        <v>Non email user</v>
      </c>
    </row>
    <row r="939" spans="1:8">
      <c r="A939" s="13">
        <v>938</v>
      </c>
      <c r="B939" s="13" t="s">
        <v>86</v>
      </c>
      <c r="C939" s="13" t="s">
        <v>61</v>
      </c>
      <c r="D939" s="13" t="s">
        <v>1011</v>
      </c>
      <c r="E939" s="14">
        <v>45252</v>
      </c>
      <c r="F939" s="13" t="s">
        <v>40</v>
      </c>
      <c r="G939" s="13" t="s">
        <v>24</v>
      </c>
      <c r="H939" t="str">
        <f t="shared" si="14"/>
        <v>Non email user</v>
      </c>
    </row>
    <row r="940" spans="1:8">
      <c r="A940" s="13">
        <v>939</v>
      </c>
      <c r="B940" s="13" t="s">
        <v>43</v>
      </c>
      <c r="C940" s="13" t="s">
        <v>34</v>
      </c>
      <c r="D940" s="13" t="s">
        <v>1012</v>
      </c>
      <c r="E940" s="14">
        <v>45286</v>
      </c>
      <c r="F940" s="13" t="s">
        <v>40</v>
      </c>
      <c r="G940" s="13" t="s">
        <v>24</v>
      </c>
      <c r="H940" t="str">
        <f t="shared" si="14"/>
        <v>Non email user</v>
      </c>
    </row>
    <row r="941" spans="1:8">
      <c r="A941" s="13">
        <v>940</v>
      </c>
      <c r="B941" s="13" t="s">
        <v>120</v>
      </c>
      <c r="C941" s="13" t="s">
        <v>73</v>
      </c>
      <c r="D941" s="13" t="s">
        <v>1013</v>
      </c>
      <c r="E941" s="14">
        <v>45252</v>
      </c>
      <c r="F941" s="13" t="s">
        <v>36</v>
      </c>
      <c r="G941" s="13" t="s">
        <v>32</v>
      </c>
      <c r="H941" t="str">
        <f t="shared" si="14"/>
        <v>Email user</v>
      </c>
    </row>
    <row r="942" spans="1:8">
      <c r="A942" s="13">
        <v>941</v>
      </c>
      <c r="B942" s="13" t="s">
        <v>46</v>
      </c>
      <c r="C942" s="13" t="s">
        <v>73</v>
      </c>
      <c r="D942" s="13" t="s">
        <v>1014</v>
      </c>
      <c r="E942" s="14">
        <v>45251</v>
      </c>
      <c r="F942" s="13" t="s">
        <v>23</v>
      </c>
      <c r="G942" s="13" t="s">
        <v>24</v>
      </c>
      <c r="H942" t="str">
        <f t="shared" si="14"/>
        <v>Non email user</v>
      </c>
    </row>
    <row r="943" spans="1:8">
      <c r="A943" s="13">
        <v>942</v>
      </c>
      <c r="B943" s="13" t="s">
        <v>56</v>
      </c>
      <c r="C943" s="13" t="s">
        <v>146</v>
      </c>
      <c r="D943" s="13" t="s">
        <v>1015</v>
      </c>
      <c r="E943" s="14">
        <v>45277</v>
      </c>
      <c r="F943" s="13" t="s">
        <v>40</v>
      </c>
      <c r="G943" s="13" t="s">
        <v>24</v>
      </c>
      <c r="H943" t="str">
        <f t="shared" si="14"/>
        <v>Non email user</v>
      </c>
    </row>
    <row r="944" spans="1:8">
      <c r="A944" s="13">
        <v>943</v>
      </c>
      <c r="B944" s="13" t="s">
        <v>29</v>
      </c>
      <c r="C944" s="13" t="s">
        <v>61</v>
      </c>
      <c r="D944" s="13" t="s">
        <v>1016</v>
      </c>
      <c r="E944" s="14">
        <v>45222</v>
      </c>
      <c r="F944" s="13" t="s">
        <v>28</v>
      </c>
      <c r="G944" s="13" t="s">
        <v>24</v>
      </c>
      <c r="H944" t="str">
        <f t="shared" si="14"/>
        <v>Non email user</v>
      </c>
    </row>
    <row r="945" spans="1:8">
      <c r="A945" s="13">
        <v>944</v>
      </c>
      <c r="B945" s="13" t="s">
        <v>56</v>
      </c>
      <c r="C945" s="13" t="s">
        <v>146</v>
      </c>
      <c r="D945" s="13" t="s">
        <v>1017</v>
      </c>
      <c r="E945" s="14">
        <v>45072</v>
      </c>
      <c r="F945" s="13" t="s">
        <v>78</v>
      </c>
      <c r="G945" s="13" t="s">
        <v>32</v>
      </c>
      <c r="H945" t="str">
        <f t="shared" si="14"/>
        <v>Email user</v>
      </c>
    </row>
    <row r="946" spans="1:8">
      <c r="A946" s="13">
        <v>945</v>
      </c>
      <c r="B946" s="13" t="s">
        <v>104</v>
      </c>
      <c r="C946" s="13" t="s">
        <v>73</v>
      </c>
      <c r="D946" s="13" t="s">
        <v>1018</v>
      </c>
      <c r="E946" s="14">
        <v>45100</v>
      </c>
      <c r="F946" s="13" t="s">
        <v>78</v>
      </c>
      <c r="G946" s="13" t="s">
        <v>24</v>
      </c>
      <c r="H946" t="str">
        <f t="shared" si="14"/>
        <v>Non email user</v>
      </c>
    </row>
    <row r="947" spans="1:8">
      <c r="A947" s="13">
        <v>946</v>
      </c>
      <c r="B947" s="13" t="s">
        <v>182</v>
      </c>
      <c r="C947" s="13" t="s">
        <v>123</v>
      </c>
      <c r="D947" s="13" t="s">
        <v>1019</v>
      </c>
      <c r="E947" s="14">
        <v>45272</v>
      </c>
      <c r="F947" s="13" t="s">
        <v>40</v>
      </c>
      <c r="G947" s="13" t="s">
        <v>59</v>
      </c>
      <c r="H947" t="str">
        <f t="shared" si="14"/>
        <v>Email user</v>
      </c>
    </row>
    <row r="948" spans="1:8">
      <c r="A948" s="13">
        <v>947</v>
      </c>
      <c r="B948" s="13" t="s">
        <v>65</v>
      </c>
      <c r="C948" s="13" t="s">
        <v>34</v>
      </c>
      <c r="D948" s="13" t="s">
        <v>1020</v>
      </c>
      <c r="E948" s="14">
        <v>45018</v>
      </c>
      <c r="F948" s="13" t="s">
        <v>78</v>
      </c>
      <c r="G948" s="13" t="s">
        <v>24</v>
      </c>
      <c r="H948" t="str">
        <f t="shared" si="14"/>
        <v>Non email user</v>
      </c>
    </row>
    <row r="949" spans="1:8">
      <c r="A949" s="13">
        <v>948</v>
      </c>
      <c r="B949" s="13" t="s">
        <v>88</v>
      </c>
      <c r="C949" s="13" t="s">
        <v>44</v>
      </c>
      <c r="D949" s="13" t="s">
        <v>1021</v>
      </c>
      <c r="E949" s="14">
        <v>45242</v>
      </c>
      <c r="F949" s="13" t="s">
        <v>28</v>
      </c>
      <c r="G949" s="13" t="s">
        <v>32</v>
      </c>
      <c r="H949" t="str">
        <f t="shared" si="14"/>
        <v>Email user</v>
      </c>
    </row>
    <row r="950" spans="1:8">
      <c r="A950" s="13">
        <v>949</v>
      </c>
      <c r="B950" s="13" t="s">
        <v>46</v>
      </c>
      <c r="C950" s="13" t="s">
        <v>44</v>
      </c>
      <c r="D950" s="13" t="s">
        <v>1022</v>
      </c>
      <c r="E950" s="14">
        <v>45200</v>
      </c>
      <c r="F950" s="13" t="s">
        <v>40</v>
      </c>
      <c r="G950" s="13" t="s">
        <v>24</v>
      </c>
      <c r="H950" t="str">
        <f t="shared" si="14"/>
        <v>Non email user</v>
      </c>
    </row>
    <row r="951" spans="1:8">
      <c r="A951" s="13">
        <v>950</v>
      </c>
      <c r="B951" s="13" t="s">
        <v>92</v>
      </c>
      <c r="C951" s="13" t="s">
        <v>67</v>
      </c>
      <c r="D951" s="13" t="s">
        <v>1023</v>
      </c>
      <c r="E951" s="14">
        <v>45202</v>
      </c>
      <c r="F951" s="13" t="s">
        <v>23</v>
      </c>
      <c r="G951" s="13" t="s">
        <v>59</v>
      </c>
      <c r="H951" t="str">
        <f t="shared" si="14"/>
        <v>Email user</v>
      </c>
    </row>
    <row r="952" spans="1:8">
      <c r="A952" s="13">
        <v>951</v>
      </c>
      <c r="B952" s="13" t="s">
        <v>79</v>
      </c>
      <c r="C952" s="13" t="s">
        <v>96</v>
      </c>
      <c r="D952" s="13" t="s">
        <v>1024</v>
      </c>
      <c r="E952" s="14">
        <v>45165</v>
      </c>
      <c r="F952" s="13" t="s">
        <v>23</v>
      </c>
      <c r="G952" s="13" t="s">
        <v>32</v>
      </c>
      <c r="H952" t="str">
        <f t="shared" si="14"/>
        <v>Email user</v>
      </c>
    </row>
    <row r="953" spans="1:8">
      <c r="A953" s="13">
        <v>952</v>
      </c>
      <c r="B953" s="13" t="s">
        <v>33</v>
      </c>
      <c r="C953" s="13" t="s">
        <v>146</v>
      </c>
      <c r="D953" s="13" t="s">
        <v>1025</v>
      </c>
      <c r="E953" s="14">
        <v>45242</v>
      </c>
      <c r="F953" s="13" t="s">
        <v>28</v>
      </c>
      <c r="G953" s="13" t="s">
        <v>24</v>
      </c>
      <c r="H953" t="str">
        <f t="shared" si="14"/>
        <v>Non email user</v>
      </c>
    </row>
    <row r="954" spans="1:8">
      <c r="A954" s="13">
        <v>953</v>
      </c>
      <c r="B954" s="13" t="s">
        <v>71</v>
      </c>
      <c r="C954" s="13" t="s">
        <v>26</v>
      </c>
      <c r="D954" s="13" t="s">
        <v>1026</v>
      </c>
      <c r="E954" s="14">
        <v>45267</v>
      </c>
      <c r="F954" s="13" t="s">
        <v>28</v>
      </c>
      <c r="G954" s="13" t="s">
        <v>24</v>
      </c>
      <c r="H954" t="str">
        <f t="shared" si="14"/>
        <v>Non email user</v>
      </c>
    </row>
    <row r="955" spans="1:8">
      <c r="A955" s="13">
        <v>954</v>
      </c>
      <c r="B955" s="13" t="s">
        <v>41</v>
      </c>
      <c r="C955" s="13" t="s">
        <v>76</v>
      </c>
      <c r="D955" s="13" t="s">
        <v>1027</v>
      </c>
      <c r="E955" s="14">
        <v>44960</v>
      </c>
      <c r="F955" s="13" t="s">
        <v>23</v>
      </c>
      <c r="G955" s="13" t="s">
        <v>59</v>
      </c>
      <c r="H955" t="str">
        <f t="shared" si="14"/>
        <v>Email user</v>
      </c>
    </row>
    <row r="956" spans="1:8">
      <c r="A956" s="13">
        <v>955</v>
      </c>
      <c r="B956" s="13" t="s">
        <v>20</v>
      </c>
      <c r="C956" s="13" t="s">
        <v>76</v>
      </c>
      <c r="D956" s="13" t="s">
        <v>1028</v>
      </c>
      <c r="E956" s="14">
        <v>45071</v>
      </c>
      <c r="F956" s="13" t="s">
        <v>28</v>
      </c>
      <c r="G956" s="13" t="s">
        <v>24</v>
      </c>
      <c r="H956" t="str">
        <f t="shared" si="14"/>
        <v>Non email user</v>
      </c>
    </row>
    <row r="957" spans="1:8">
      <c r="A957" s="13">
        <v>956</v>
      </c>
      <c r="B957" s="13" t="s">
        <v>182</v>
      </c>
      <c r="C957" s="13" t="s">
        <v>61</v>
      </c>
      <c r="D957" s="13" t="s">
        <v>1029</v>
      </c>
      <c r="E957" s="14">
        <v>45278</v>
      </c>
      <c r="F957" s="13" t="s">
        <v>28</v>
      </c>
      <c r="G957" s="13" t="s">
        <v>24</v>
      </c>
      <c r="H957" t="str">
        <f t="shared" si="14"/>
        <v>Non email user</v>
      </c>
    </row>
    <row r="958" spans="1:8">
      <c r="A958" s="13">
        <v>957</v>
      </c>
      <c r="B958" s="13" t="s">
        <v>104</v>
      </c>
      <c r="C958" s="13" t="s">
        <v>73</v>
      </c>
      <c r="D958" s="13" t="s">
        <v>1030</v>
      </c>
      <c r="E958" s="14">
        <v>45132</v>
      </c>
      <c r="F958" s="13" t="s">
        <v>78</v>
      </c>
      <c r="G958" s="13" t="s">
        <v>24</v>
      </c>
      <c r="H958" t="str">
        <f t="shared" si="14"/>
        <v>Non email user</v>
      </c>
    </row>
    <row r="959" spans="1:8">
      <c r="A959" s="13">
        <v>958</v>
      </c>
      <c r="B959" s="13" t="s">
        <v>43</v>
      </c>
      <c r="C959" s="13" t="s">
        <v>57</v>
      </c>
      <c r="D959" s="13" t="s">
        <v>1031</v>
      </c>
      <c r="E959" s="14">
        <v>45173</v>
      </c>
      <c r="F959" s="13" t="s">
        <v>23</v>
      </c>
      <c r="G959" s="13" t="s">
        <v>59</v>
      </c>
      <c r="H959" t="str">
        <f t="shared" si="14"/>
        <v>Email user</v>
      </c>
    </row>
    <row r="960" spans="1:8">
      <c r="A960" s="13">
        <v>959</v>
      </c>
      <c r="B960" s="13" t="s">
        <v>46</v>
      </c>
      <c r="C960" s="13" t="s">
        <v>44</v>
      </c>
      <c r="D960" s="13" t="s">
        <v>1032</v>
      </c>
      <c r="E960" s="14">
        <v>45149</v>
      </c>
      <c r="F960" s="13" t="s">
        <v>78</v>
      </c>
      <c r="G960" s="13" t="s">
        <v>24</v>
      </c>
      <c r="H960" t="str">
        <f t="shared" si="14"/>
        <v>Non email user</v>
      </c>
    </row>
    <row r="961" spans="1:8">
      <c r="A961" s="13">
        <v>960</v>
      </c>
      <c r="B961" s="13" t="s">
        <v>29</v>
      </c>
      <c r="C961" s="13" t="s">
        <v>44</v>
      </c>
      <c r="D961" s="13" t="s">
        <v>1033</v>
      </c>
      <c r="E961" s="14">
        <v>45207</v>
      </c>
      <c r="F961" s="13" t="s">
        <v>40</v>
      </c>
      <c r="G961" s="13" t="s">
        <v>24</v>
      </c>
      <c r="H961" t="str">
        <f t="shared" si="14"/>
        <v>Non email user</v>
      </c>
    </row>
    <row r="962" spans="1:8">
      <c r="A962" s="13">
        <v>961</v>
      </c>
      <c r="B962" s="13" t="s">
        <v>86</v>
      </c>
      <c r="C962" s="13" t="s">
        <v>67</v>
      </c>
      <c r="D962" s="13" t="s">
        <v>1034</v>
      </c>
      <c r="E962" s="14">
        <v>44985</v>
      </c>
      <c r="F962" s="13" t="s">
        <v>78</v>
      </c>
      <c r="G962" s="13" t="s">
        <v>24</v>
      </c>
      <c r="H962" t="str">
        <f t="shared" si="14"/>
        <v>Non email user</v>
      </c>
    </row>
    <row r="963" spans="1:8">
      <c r="A963" s="13">
        <v>962</v>
      </c>
      <c r="B963" s="13" t="s">
        <v>41</v>
      </c>
      <c r="C963" s="13" t="s">
        <v>54</v>
      </c>
      <c r="D963" s="13" t="s">
        <v>1035</v>
      </c>
      <c r="E963" s="14">
        <v>45235</v>
      </c>
      <c r="F963" s="13" t="s">
        <v>36</v>
      </c>
      <c r="G963" s="13" t="s">
        <v>32</v>
      </c>
      <c r="H963" t="str">
        <f t="shared" ref="H963:H1026" si="15">IF(OR(G963="Regular",G963="VIP"),"Email user","Non email user")</f>
        <v>Email user</v>
      </c>
    </row>
    <row r="964" spans="1:8">
      <c r="A964" s="13">
        <v>963</v>
      </c>
      <c r="B964" s="13" t="s">
        <v>71</v>
      </c>
      <c r="C964" s="13" t="s">
        <v>34</v>
      </c>
      <c r="D964" s="13" t="s">
        <v>1036</v>
      </c>
      <c r="E964" s="14">
        <v>45277</v>
      </c>
      <c r="F964" s="13" t="s">
        <v>78</v>
      </c>
      <c r="G964" s="13" t="s">
        <v>24</v>
      </c>
      <c r="H964" t="str">
        <f t="shared" si="15"/>
        <v>Non email user</v>
      </c>
    </row>
    <row r="965" spans="1:8">
      <c r="A965" s="13">
        <v>964</v>
      </c>
      <c r="B965" s="13" t="s">
        <v>71</v>
      </c>
      <c r="C965" s="13" t="s">
        <v>101</v>
      </c>
      <c r="D965" s="13" t="s">
        <v>1037</v>
      </c>
      <c r="E965" s="14">
        <v>45265</v>
      </c>
      <c r="F965" s="13" t="s">
        <v>40</v>
      </c>
      <c r="G965" s="13" t="s">
        <v>59</v>
      </c>
      <c r="H965" t="str">
        <f t="shared" si="15"/>
        <v>Email user</v>
      </c>
    </row>
    <row r="966" spans="1:8">
      <c r="A966" s="13">
        <v>965</v>
      </c>
      <c r="B966" s="13" t="s">
        <v>182</v>
      </c>
      <c r="C966" s="13" t="s">
        <v>67</v>
      </c>
      <c r="D966" s="13" t="s">
        <v>1038</v>
      </c>
      <c r="E966" s="14">
        <v>45252</v>
      </c>
      <c r="F966" s="13" t="s">
        <v>40</v>
      </c>
      <c r="G966" s="13" t="s">
        <v>24</v>
      </c>
      <c r="H966" t="str">
        <f t="shared" si="15"/>
        <v>Non email user</v>
      </c>
    </row>
    <row r="967" spans="1:8">
      <c r="A967" s="13">
        <v>966</v>
      </c>
      <c r="B967" s="13" t="s">
        <v>120</v>
      </c>
      <c r="C967" s="13" t="s">
        <v>146</v>
      </c>
      <c r="D967" s="13" t="s">
        <v>1039</v>
      </c>
      <c r="E967" s="14">
        <v>45076</v>
      </c>
      <c r="F967" s="13" t="s">
        <v>23</v>
      </c>
      <c r="G967" s="13" t="s">
        <v>24</v>
      </c>
      <c r="H967" t="str">
        <f t="shared" si="15"/>
        <v>Non email user</v>
      </c>
    </row>
    <row r="968" spans="1:8">
      <c r="A968" s="13">
        <v>967</v>
      </c>
      <c r="B968" s="13" t="s">
        <v>92</v>
      </c>
      <c r="C968" s="13" t="s">
        <v>136</v>
      </c>
      <c r="D968" s="13" t="s">
        <v>1040</v>
      </c>
      <c r="E968" s="14">
        <v>45251</v>
      </c>
      <c r="F968" s="13" t="s">
        <v>28</v>
      </c>
      <c r="G968" s="13" t="s">
        <v>24</v>
      </c>
      <c r="H968" t="str">
        <f t="shared" si="15"/>
        <v>Non email user</v>
      </c>
    </row>
    <row r="969" spans="1:8">
      <c r="A969" s="13">
        <v>968</v>
      </c>
      <c r="B969" s="13" t="s">
        <v>120</v>
      </c>
      <c r="C969" s="13" t="s">
        <v>73</v>
      </c>
      <c r="D969" s="13" t="s">
        <v>1041</v>
      </c>
      <c r="E969" s="14">
        <v>45149</v>
      </c>
      <c r="F969" s="13" t="s">
        <v>28</v>
      </c>
      <c r="G969" s="13" t="s">
        <v>24</v>
      </c>
      <c r="H969" t="str">
        <f t="shared" si="15"/>
        <v>Non email user</v>
      </c>
    </row>
    <row r="970" spans="1:8">
      <c r="A970" s="13">
        <v>969</v>
      </c>
      <c r="B970" s="13" t="s">
        <v>37</v>
      </c>
      <c r="C970" s="13" t="s">
        <v>123</v>
      </c>
      <c r="D970" s="13" t="s">
        <v>1042</v>
      </c>
      <c r="E970" s="14">
        <v>45188</v>
      </c>
      <c r="F970" s="13" t="s">
        <v>23</v>
      </c>
      <c r="G970" s="13" t="s">
        <v>24</v>
      </c>
      <c r="H970" t="str">
        <f t="shared" si="15"/>
        <v>Non email user</v>
      </c>
    </row>
    <row r="971" spans="1:8">
      <c r="A971" s="13">
        <v>970</v>
      </c>
      <c r="B971" s="13" t="s">
        <v>79</v>
      </c>
      <c r="C971" s="13" t="s">
        <v>144</v>
      </c>
      <c r="D971" s="13" t="s">
        <v>1043</v>
      </c>
      <c r="E971" s="14">
        <v>45221</v>
      </c>
      <c r="F971" s="13" t="s">
        <v>40</v>
      </c>
      <c r="G971" s="13" t="s">
        <v>59</v>
      </c>
      <c r="H971" t="str">
        <f t="shared" si="15"/>
        <v>Email user</v>
      </c>
    </row>
    <row r="972" spans="1:8">
      <c r="A972" s="13">
        <v>971</v>
      </c>
      <c r="B972" s="13" t="s">
        <v>29</v>
      </c>
      <c r="C972" s="13" t="s">
        <v>51</v>
      </c>
      <c r="D972" s="13" t="s">
        <v>1044</v>
      </c>
      <c r="E972" s="14">
        <v>45255</v>
      </c>
      <c r="F972" s="13" t="s">
        <v>40</v>
      </c>
      <c r="G972" s="13" t="s">
        <v>32</v>
      </c>
      <c r="H972" t="str">
        <f t="shared" si="15"/>
        <v>Email user</v>
      </c>
    </row>
    <row r="973" spans="1:8">
      <c r="A973" s="13">
        <v>972</v>
      </c>
      <c r="B973" s="13" t="s">
        <v>86</v>
      </c>
      <c r="C973" s="13" t="s">
        <v>67</v>
      </c>
      <c r="D973" s="13" t="s">
        <v>1045</v>
      </c>
      <c r="E973" s="14">
        <v>45251</v>
      </c>
      <c r="F973" s="13" t="s">
        <v>23</v>
      </c>
      <c r="G973" s="13" t="s">
        <v>24</v>
      </c>
      <c r="H973" t="str">
        <f t="shared" si="15"/>
        <v>Non email user</v>
      </c>
    </row>
    <row r="974" spans="1:8">
      <c r="A974" s="13">
        <v>973</v>
      </c>
      <c r="B974" s="13" t="s">
        <v>25</v>
      </c>
      <c r="C974" s="13" t="s">
        <v>54</v>
      </c>
      <c r="D974" s="13" t="s">
        <v>1046</v>
      </c>
      <c r="E974" s="14">
        <v>45269</v>
      </c>
      <c r="F974" s="13" t="s">
        <v>23</v>
      </c>
      <c r="G974" s="13" t="s">
        <v>59</v>
      </c>
      <c r="H974" t="str">
        <f t="shared" si="15"/>
        <v>Email user</v>
      </c>
    </row>
    <row r="975" spans="1:8">
      <c r="A975" s="13">
        <v>974</v>
      </c>
      <c r="B975" s="13" t="s">
        <v>29</v>
      </c>
      <c r="C975" s="13" t="s">
        <v>139</v>
      </c>
      <c r="D975" s="13" t="s">
        <v>1047</v>
      </c>
      <c r="E975" s="14">
        <v>45111</v>
      </c>
      <c r="F975" s="13" t="s">
        <v>23</v>
      </c>
      <c r="G975" s="13" t="s">
        <v>32</v>
      </c>
      <c r="H975" t="str">
        <f t="shared" si="15"/>
        <v>Email user</v>
      </c>
    </row>
    <row r="976" spans="1:8">
      <c r="A976" s="13">
        <v>975</v>
      </c>
      <c r="B976" s="13" t="s">
        <v>120</v>
      </c>
      <c r="C976" s="13" t="s">
        <v>146</v>
      </c>
      <c r="D976" s="13" t="s">
        <v>1048</v>
      </c>
      <c r="E976" s="14">
        <v>45282</v>
      </c>
      <c r="F976" s="13" t="s">
        <v>40</v>
      </c>
      <c r="G976" s="13" t="s">
        <v>59</v>
      </c>
      <c r="H976" t="str">
        <f t="shared" si="15"/>
        <v>Email user</v>
      </c>
    </row>
    <row r="977" spans="1:8">
      <c r="A977" s="13">
        <v>976</v>
      </c>
      <c r="B977" s="13" t="s">
        <v>20</v>
      </c>
      <c r="C977" s="13" t="s">
        <v>96</v>
      </c>
      <c r="D977" s="13" t="s">
        <v>1049</v>
      </c>
      <c r="E977" s="14">
        <v>44996</v>
      </c>
      <c r="F977" s="13" t="s">
        <v>40</v>
      </c>
      <c r="G977" s="13" t="s">
        <v>59</v>
      </c>
      <c r="H977" t="str">
        <f t="shared" si="15"/>
        <v>Email user</v>
      </c>
    </row>
    <row r="978" spans="1:8">
      <c r="A978" s="13">
        <v>977</v>
      </c>
      <c r="B978" s="13" t="s">
        <v>25</v>
      </c>
      <c r="C978" s="13" t="s">
        <v>76</v>
      </c>
      <c r="D978" s="13" t="s">
        <v>1050</v>
      </c>
      <c r="E978" s="14">
        <v>45283</v>
      </c>
      <c r="F978" s="13" t="s">
        <v>78</v>
      </c>
      <c r="G978" s="13" t="s">
        <v>24</v>
      </c>
      <c r="H978" t="str">
        <f t="shared" si="15"/>
        <v>Non email user</v>
      </c>
    </row>
    <row r="979" spans="1:8">
      <c r="A979" s="13">
        <v>978</v>
      </c>
      <c r="B979" s="13" t="s">
        <v>43</v>
      </c>
      <c r="C979" s="13" t="s">
        <v>26</v>
      </c>
      <c r="D979" s="13" t="s">
        <v>1051</v>
      </c>
      <c r="E979" s="14">
        <v>45144</v>
      </c>
      <c r="F979" s="13" t="s">
        <v>78</v>
      </c>
      <c r="G979" s="13" t="s">
        <v>24</v>
      </c>
      <c r="H979" t="str">
        <f t="shared" si="15"/>
        <v>Non email user</v>
      </c>
    </row>
    <row r="980" spans="1:8">
      <c r="A980" s="13">
        <v>979</v>
      </c>
      <c r="B980" s="13" t="s">
        <v>71</v>
      </c>
      <c r="C980" s="13" t="s">
        <v>51</v>
      </c>
      <c r="D980" s="13" t="s">
        <v>1052</v>
      </c>
      <c r="E980" s="14">
        <v>45237</v>
      </c>
      <c r="F980" s="13" t="s">
        <v>78</v>
      </c>
      <c r="G980" s="13" t="s">
        <v>59</v>
      </c>
      <c r="H980" t="str">
        <f t="shared" si="15"/>
        <v>Email user</v>
      </c>
    </row>
    <row r="981" spans="1:8">
      <c r="A981" s="13">
        <v>980</v>
      </c>
      <c r="B981" s="13" t="s">
        <v>20</v>
      </c>
      <c r="C981" s="13" t="s">
        <v>57</v>
      </c>
      <c r="D981" s="13" t="s">
        <v>1053</v>
      </c>
      <c r="E981" s="14">
        <v>45064</v>
      </c>
      <c r="F981" s="13" t="s">
        <v>23</v>
      </c>
      <c r="G981" s="13" t="s">
        <v>24</v>
      </c>
      <c r="H981" t="str">
        <f t="shared" si="15"/>
        <v>Non email user</v>
      </c>
    </row>
    <row r="982" spans="1:8">
      <c r="A982" s="13">
        <v>981</v>
      </c>
      <c r="B982" s="13" t="s">
        <v>37</v>
      </c>
      <c r="C982" s="13" t="s">
        <v>51</v>
      </c>
      <c r="D982" s="13" t="s">
        <v>1054</v>
      </c>
      <c r="E982" s="14">
        <v>45287</v>
      </c>
      <c r="F982" s="13" t="s">
        <v>78</v>
      </c>
      <c r="G982" s="13" t="s">
        <v>24</v>
      </c>
      <c r="H982" t="str">
        <f t="shared" si="15"/>
        <v>Non email user</v>
      </c>
    </row>
    <row r="983" spans="1:8">
      <c r="A983" s="13">
        <v>982</v>
      </c>
      <c r="B983" s="13" t="s">
        <v>63</v>
      </c>
      <c r="C983" s="13" t="s">
        <v>21</v>
      </c>
      <c r="D983" s="13" t="s">
        <v>1055</v>
      </c>
      <c r="E983" s="14">
        <v>45280</v>
      </c>
      <c r="F983" s="13" t="s">
        <v>40</v>
      </c>
      <c r="G983" s="13" t="s">
        <v>59</v>
      </c>
      <c r="H983" t="str">
        <f t="shared" si="15"/>
        <v>Email user</v>
      </c>
    </row>
    <row r="984" spans="1:8">
      <c r="A984" s="13">
        <v>983</v>
      </c>
      <c r="B984" s="13" t="s">
        <v>53</v>
      </c>
      <c r="C984" s="13" t="s">
        <v>61</v>
      </c>
      <c r="D984" s="13" t="s">
        <v>1056</v>
      </c>
      <c r="E984" s="14">
        <v>45070</v>
      </c>
      <c r="F984" s="13" t="s">
        <v>23</v>
      </c>
      <c r="G984" s="13" t="s">
        <v>24</v>
      </c>
      <c r="H984" t="str">
        <f t="shared" si="15"/>
        <v>Non email user</v>
      </c>
    </row>
    <row r="985" spans="1:8">
      <c r="A985" s="13">
        <v>984</v>
      </c>
      <c r="B985" s="13" t="s">
        <v>30</v>
      </c>
      <c r="C985" s="13" t="s">
        <v>38</v>
      </c>
      <c r="D985" s="13" t="s">
        <v>1057</v>
      </c>
      <c r="E985" s="14">
        <v>45231</v>
      </c>
      <c r="F985" s="13" t="s">
        <v>40</v>
      </c>
      <c r="G985" s="13" t="s">
        <v>24</v>
      </c>
      <c r="H985" t="str">
        <f t="shared" si="15"/>
        <v>Non email user</v>
      </c>
    </row>
    <row r="986" spans="1:8">
      <c r="A986" s="13">
        <v>985</v>
      </c>
      <c r="B986" s="13" t="s">
        <v>29</v>
      </c>
      <c r="C986" s="13" t="s">
        <v>67</v>
      </c>
      <c r="D986" s="13" t="s">
        <v>1058</v>
      </c>
      <c r="E986" s="14">
        <v>45285</v>
      </c>
      <c r="F986" s="13" t="s">
        <v>28</v>
      </c>
      <c r="G986" s="13" t="s">
        <v>24</v>
      </c>
      <c r="H986" t="str">
        <f t="shared" si="15"/>
        <v>Non email user</v>
      </c>
    </row>
    <row r="987" spans="1:8">
      <c r="A987" s="13">
        <v>986</v>
      </c>
      <c r="B987" s="13" t="s">
        <v>49</v>
      </c>
      <c r="C987" s="13" t="s">
        <v>30</v>
      </c>
      <c r="D987" s="13" t="s">
        <v>1059</v>
      </c>
      <c r="E987" s="14">
        <v>45167</v>
      </c>
      <c r="F987" s="13" t="s">
        <v>78</v>
      </c>
      <c r="G987" s="13" t="s">
        <v>24</v>
      </c>
      <c r="H987" t="str">
        <f t="shared" si="15"/>
        <v>Non email user</v>
      </c>
    </row>
    <row r="988" spans="1:8">
      <c r="A988" s="13">
        <v>987</v>
      </c>
      <c r="B988" s="13" t="s">
        <v>25</v>
      </c>
      <c r="C988" s="13" t="s">
        <v>51</v>
      </c>
      <c r="D988" s="13" t="s">
        <v>1060</v>
      </c>
      <c r="E988" s="14">
        <v>45077</v>
      </c>
      <c r="F988" s="13" t="s">
        <v>28</v>
      </c>
      <c r="G988" s="13" t="s">
        <v>32</v>
      </c>
      <c r="H988" t="str">
        <f t="shared" si="15"/>
        <v>Email user</v>
      </c>
    </row>
    <row r="989" spans="1:8">
      <c r="A989" s="13">
        <v>988</v>
      </c>
      <c r="B989" s="13" t="s">
        <v>86</v>
      </c>
      <c r="C989" s="13" t="s">
        <v>38</v>
      </c>
      <c r="D989" s="13" t="s">
        <v>1061</v>
      </c>
      <c r="E989" s="14">
        <v>45215</v>
      </c>
      <c r="F989" s="13" t="s">
        <v>28</v>
      </c>
      <c r="G989" s="13" t="s">
        <v>59</v>
      </c>
      <c r="H989" t="str">
        <f t="shared" si="15"/>
        <v>Email user</v>
      </c>
    </row>
    <row r="990" spans="1:8">
      <c r="A990" s="13">
        <v>989</v>
      </c>
      <c r="B990" s="13" t="s">
        <v>20</v>
      </c>
      <c r="C990" s="13" t="s">
        <v>67</v>
      </c>
      <c r="D990" s="13" t="s">
        <v>1062</v>
      </c>
      <c r="E990" s="14">
        <v>45285</v>
      </c>
      <c r="F990" s="13" t="s">
        <v>28</v>
      </c>
      <c r="G990" s="13" t="s">
        <v>24</v>
      </c>
      <c r="H990" t="str">
        <f t="shared" si="15"/>
        <v>Non email user</v>
      </c>
    </row>
    <row r="991" spans="1:8">
      <c r="A991" s="13">
        <v>990</v>
      </c>
      <c r="B991" s="13" t="s">
        <v>43</v>
      </c>
      <c r="C991" s="13" t="s">
        <v>123</v>
      </c>
      <c r="D991" s="13" t="s">
        <v>1063</v>
      </c>
      <c r="E991" s="14">
        <v>45281</v>
      </c>
      <c r="F991" s="13" t="s">
        <v>36</v>
      </c>
      <c r="G991" s="13" t="s">
        <v>24</v>
      </c>
      <c r="H991" t="str">
        <f t="shared" si="15"/>
        <v>Non email user</v>
      </c>
    </row>
    <row r="992" spans="1:8">
      <c r="A992" s="13">
        <v>991</v>
      </c>
      <c r="B992" s="13" t="s">
        <v>56</v>
      </c>
      <c r="C992" s="13" t="s">
        <v>69</v>
      </c>
      <c r="D992" s="13" t="s">
        <v>1064</v>
      </c>
      <c r="E992" s="14">
        <v>45256</v>
      </c>
      <c r="F992" s="13" t="s">
        <v>28</v>
      </c>
      <c r="G992" s="13" t="s">
        <v>24</v>
      </c>
      <c r="H992" t="str">
        <f t="shared" si="15"/>
        <v>Non email user</v>
      </c>
    </row>
    <row r="993" spans="1:8">
      <c r="A993" s="13">
        <v>992</v>
      </c>
      <c r="B993" s="13" t="s">
        <v>49</v>
      </c>
      <c r="C993" s="13" t="s">
        <v>21</v>
      </c>
      <c r="D993" s="13" t="s">
        <v>1065</v>
      </c>
      <c r="E993" s="14">
        <v>45229</v>
      </c>
      <c r="F993" s="13" t="s">
        <v>36</v>
      </c>
      <c r="G993" s="13" t="s">
        <v>24</v>
      </c>
      <c r="H993" t="str">
        <f t="shared" si="15"/>
        <v>Non email user</v>
      </c>
    </row>
    <row r="994" spans="1:8">
      <c r="A994" s="13">
        <v>993</v>
      </c>
      <c r="B994" s="13" t="s">
        <v>63</v>
      </c>
      <c r="C994" s="13" t="s">
        <v>26</v>
      </c>
      <c r="D994" s="13" t="s">
        <v>1066</v>
      </c>
      <c r="E994" s="14">
        <v>45202</v>
      </c>
      <c r="F994" s="13" t="s">
        <v>36</v>
      </c>
      <c r="G994" s="13" t="s">
        <v>24</v>
      </c>
      <c r="H994" t="str">
        <f t="shared" si="15"/>
        <v>Non email user</v>
      </c>
    </row>
    <row r="995" spans="1:8">
      <c r="A995" s="13">
        <v>994</v>
      </c>
      <c r="B995" s="13" t="s">
        <v>30</v>
      </c>
      <c r="C995" s="13" t="s">
        <v>144</v>
      </c>
      <c r="D995" s="13" t="s">
        <v>1067</v>
      </c>
      <c r="E995" s="14">
        <v>45281</v>
      </c>
      <c r="F995" s="13" t="s">
        <v>36</v>
      </c>
      <c r="G995" s="13" t="s">
        <v>24</v>
      </c>
      <c r="H995" t="str">
        <f t="shared" si="15"/>
        <v>Non email user</v>
      </c>
    </row>
    <row r="996" spans="1:8">
      <c r="A996" s="13">
        <v>995</v>
      </c>
      <c r="B996" s="13" t="s">
        <v>182</v>
      </c>
      <c r="C996" s="13" t="s">
        <v>30</v>
      </c>
      <c r="D996" s="13" t="s">
        <v>1068</v>
      </c>
      <c r="E996" s="14">
        <v>45138</v>
      </c>
      <c r="F996" s="13" t="s">
        <v>23</v>
      </c>
      <c r="G996" s="13" t="s">
        <v>32</v>
      </c>
      <c r="H996" t="str">
        <f t="shared" si="15"/>
        <v>Email user</v>
      </c>
    </row>
    <row r="997" spans="1:8">
      <c r="A997" s="13">
        <v>996</v>
      </c>
      <c r="B997" s="13" t="s">
        <v>92</v>
      </c>
      <c r="C997" s="13" t="s">
        <v>81</v>
      </c>
      <c r="D997" s="13" t="s">
        <v>1069</v>
      </c>
      <c r="E997" s="14">
        <v>45218</v>
      </c>
      <c r="F997" s="13" t="s">
        <v>28</v>
      </c>
      <c r="G997" s="13" t="s">
        <v>59</v>
      </c>
      <c r="H997" t="str">
        <f t="shared" si="15"/>
        <v>Email user</v>
      </c>
    </row>
    <row r="998" spans="1:8">
      <c r="A998" s="13">
        <v>997</v>
      </c>
      <c r="B998" s="13" t="s">
        <v>56</v>
      </c>
      <c r="C998" s="13" t="s">
        <v>21</v>
      </c>
      <c r="D998" s="13" t="s">
        <v>1070</v>
      </c>
      <c r="E998" s="14">
        <v>45232</v>
      </c>
      <c r="F998" s="13" t="s">
        <v>23</v>
      </c>
      <c r="G998" s="13" t="s">
        <v>24</v>
      </c>
      <c r="H998" t="str">
        <f t="shared" si="15"/>
        <v>Non email user</v>
      </c>
    </row>
    <row r="999" spans="1:8">
      <c r="A999" s="13">
        <v>998</v>
      </c>
      <c r="B999" s="13" t="s">
        <v>20</v>
      </c>
      <c r="C999" s="13" t="s">
        <v>54</v>
      </c>
      <c r="D999" s="13" t="s">
        <v>1071</v>
      </c>
      <c r="E999" s="14">
        <v>45204</v>
      </c>
      <c r="F999" s="13" t="s">
        <v>23</v>
      </c>
      <c r="G999" s="13" t="s">
        <v>24</v>
      </c>
      <c r="H999" t="str">
        <f t="shared" si="15"/>
        <v>Non email user</v>
      </c>
    </row>
    <row r="1000" spans="1:8">
      <c r="A1000" s="13">
        <v>999</v>
      </c>
      <c r="B1000" s="13" t="s">
        <v>182</v>
      </c>
      <c r="C1000" s="13" t="s">
        <v>61</v>
      </c>
      <c r="D1000" s="13" t="s">
        <v>1072</v>
      </c>
      <c r="E1000" s="14">
        <v>44933</v>
      </c>
      <c r="F1000" s="13" t="s">
        <v>28</v>
      </c>
      <c r="G1000" s="13" t="s">
        <v>24</v>
      </c>
      <c r="H1000" t="str">
        <f t="shared" si="15"/>
        <v>Non email user</v>
      </c>
    </row>
    <row r="1001" spans="1:8">
      <c r="A1001" s="13">
        <v>1000</v>
      </c>
      <c r="B1001" s="13" t="s">
        <v>92</v>
      </c>
      <c r="C1001" s="13" t="s">
        <v>139</v>
      </c>
      <c r="D1001" s="13" t="s">
        <v>1073</v>
      </c>
      <c r="E1001" s="14">
        <v>45198</v>
      </c>
      <c r="F1001" s="13" t="s">
        <v>40</v>
      </c>
      <c r="G1001" s="13" t="s">
        <v>59</v>
      </c>
      <c r="H1001" t="str">
        <f t="shared" si="15"/>
        <v>Email user</v>
      </c>
    </row>
    <row r="1002" spans="1:8">
      <c r="A1002" s="13">
        <v>1001</v>
      </c>
      <c r="B1002" s="13" t="s">
        <v>29</v>
      </c>
      <c r="C1002" s="13" t="s">
        <v>81</v>
      </c>
      <c r="D1002" s="13" t="s">
        <v>1074</v>
      </c>
      <c r="E1002" s="14">
        <v>45236</v>
      </c>
      <c r="F1002" s="13" t="s">
        <v>78</v>
      </c>
      <c r="G1002" s="13" t="s">
        <v>24</v>
      </c>
      <c r="H1002" t="str">
        <f t="shared" si="15"/>
        <v>Non email user</v>
      </c>
    </row>
    <row r="1003" spans="1:8">
      <c r="A1003" s="13">
        <v>1002</v>
      </c>
      <c r="B1003" s="13" t="s">
        <v>56</v>
      </c>
      <c r="C1003" s="13" t="s">
        <v>101</v>
      </c>
      <c r="D1003" s="13" t="s">
        <v>1075</v>
      </c>
      <c r="E1003" s="14">
        <v>45279</v>
      </c>
      <c r="F1003" s="13" t="s">
        <v>28</v>
      </c>
      <c r="G1003" s="13" t="s">
        <v>24</v>
      </c>
      <c r="H1003" t="str">
        <f t="shared" si="15"/>
        <v>Non email user</v>
      </c>
    </row>
    <row r="1004" spans="1:8">
      <c r="A1004" s="13">
        <v>1003</v>
      </c>
      <c r="B1004" s="13" t="s">
        <v>71</v>
      </c>
      <c r="C1004" s="13" t="s">
        <v>76</v>
      </c>
      <c r="D1004" s="13" t="s">
        <v>1076</v>
      </c>
      <c r="E1004" s="14">
        <v>45050</v>
      </c>
      <c r="F1004" s="13" t="s">
        <v>78</v>
      </c>
      <c r="G1004" s="13" t="s">
        <v>24</v>
      </c>
      <c r="H1004" t="str">
        <f t="shared" si="15"/>
        <v>Non email user</v>
      </c>
    </row>
    <row r="1005" spans="1:8">
      <c r="A1005" s="13">
        <v>1004</v>
      </c>
      <c r="B1005" s="13" t="s">
        <v>30</v>
      </c>
      <c r="C1005" s="13" t="s">
        <v>101</v>
      </c>
      <c r="D1005" s="13" t="s">
        <v>1077</v>
      </c>
      <c r="E1005" s="14">
        <v>45019</v>
      </c>
      <c r="F1005" s="13" t="s">
        <v>28</v>
      </c>
      <c r="G1005" s="13" t="s">
        <v>24</v>
      </c>
      <c r="H1005" t="str">
        <f t="shared" si="15"/>
        <v>Non email user</v>
      </c>
    </row>
    <row r="1006" spans="1:8">
      <c r="A1006" s="13">
        <v>1005</v>
      </c>
      <c r="B1006" s="13" t="s">
        <v>120</v>
      </c>
      <c r="C1006" s="13" t="s">
        <v>123</v>
      </c>
      <c r="D1006" s="13" t="s">
        <v>1078</v>
      </c>
      <c r="E1006" s="14">
        <v>44933</v>
      </c>
      <c r="F1006" s="13" t="s">
        <v>23</v>
      </c>
      <c r="G1006" s="13" t="s">
        <v>59</v>
      </c>
      <c r="H1006" t="str">
        <f t="shared" si="15"/>
        <v>Email user</v>
      </c>
    </row>
    <row r="1007" spans="1:8">
      <c r="A1007" s="13">
        <v>1006</v>
      </c>
      <c r="B1007" s="13" t="s">
        <v>156</v>
      </c>
      <c r="C1007" s="13" t="s">
        <v>96</v>
      </c>
      <c r="D1007" s="13" t="s">
        <v>1079</v>
      </c>
      <c r="E1007" s="14">
        <v>45039</v>
      </c>
      <c r="F1007" s="13" t="s">
        <v>28</v>
      </c>
      <c r="G1007" s="13" t="s">
        <v>32</v>
      </c>
      <c r="H1007" t="str">
        <f t="shared" si="15"/>
        <v>Email user</v>
      </c>
    </row>
    <row r="1008" spans="1:8">
      <c r="A1008" s="13">
        <v>1007</v>
      </c>
      <c r="B1008" s="13" t="s">
        <v>65</v>
      </c>
      <c r="C1008" s="13" t="s">
        <v>123</v>
      </c>
      <c r="D1008" s="13" t="s">
        <v>1080</v>
      </c>
      <c r="E1008" s="14">
        <v>44956</v>
      </c>
      <c r="F1008" s="13" t="s">
        <v>78</v>
      </c>
      <c r="G1008" s="13" t="s">
        <v>24</v>
      </c>
      <c r="H1008" t="str">
        <f t="shared" si="15"/>
        <v>Non email user</v>
      </c>
    </row>
    <row r="1009" spans="1:8">
      <c r="A1009" s="13">
        <v>1008</v>
      </c>
      <c r="B1009" s="13" t="s">
        <v>46</v>
      </c>
      <c r="C1009" s="13" t="s">
        <v>38</v>
      </c>
      <c r="D1009" s="13" t="s">
        <v>1081</v>
      </c>
      <c r="E1009" s="14">
        <v>45289</v>
      </c>
      <c r="F1009" s="13" t="s">
        <v>40</v>
      </c>
      <c r="G1009" s="13" t="s">
        <v>59</v>
      </c>
      <c r="H1009" t="str">
        <f t="shared" si="15"/>
        <v>Email user</v>
      </c>
    </row>
    <row r="1010" spans="1:8">
      <c r="A1010" s="13">
        <v>1009</v>
      </c>
      <c r="B1010" s="13" t="s">
        <v>43</v>
      </c>
      <c r="C1010" s="13" t="s">
        <v>146</v>
      </c>
      <c r="D1010" s="13" t="s">
        <v>1082</v>
      </c>
      <c r="E1010" s="14">
        <v>45209</v>
      </c>
      <c r="F1010" s="13" t="s">
        <v>78</v>
      </c>
      <c r="G1010" s="13" t="s">
        <v>24</v>
      </c>
      <c r="H1010" t="str">
        <f t="shared" si="15"/>
        <v>Non email user</v>
      </c>
    </row>
    <row r="1011" spans="1:8">
      <c r="A1011" s="13">
        <v>1010</v>
      </c>
      <c r="B1011" s="13" t="s">
        <v>83</v>
      </c>
      <c r="C1011" s="13" t="s">
        <v>21</v>
      </c>
      <c r="D1011" s="13" t="s">
        <v>1083</v>
      </c>
      <c r="E1011" s="14">
        <v>45056</v>
      </c>
      <c r="F1011" s="13" t="s">
        <v>28</v>
      </c>
      <c r="G1011" s="13" t="s">
        <v>24</v>
      </c>
      <c r="H1011" t="str">
        <f t="shared" si="15"/>
        <v>Non email user</v>
      </c>
    </row>
    <row r="1012" spans="1:8">
      <c r="A1012" s="13">
        <v>1011</v>
      </c>
      <c r="B1012" s="13" t="s">
        <v>104</v>
      </c>
      <c r="C1012" s="13" t="s">
        <v>81</v>
      </c>
      <c r="D1012" s="13" t="s">
        <v>1084</v>
      </c>
      <c r="E1012" s="14">
        <v>45068</v>
      </c>
      <c r="F1012" s="13" t="s">
        <v>23</v>
      </c>
      <c r="G1012" s="13" t="s">
        <v>24</v>
      </c>
      <c r="H1012" t="str">
        <f t="shared" si="15"/>
        <v>Non email user</v>
      </c>
    </row>
    <row r="1013" spans="1:8">
      <c r="A1013" s="13">
        <v>1012</v>
      </c>
      <c r="B1013" s="13" t="s">
        <v>120</v>
      </c>
      <c r="C1013" s="13" t="s">
        <v>101</v>
      </c>
      <c r="D1013" s="13" t="s">
        <v>1085</v>
      </c>
      <c r="E1013" s="14">
        <v>45282</v>
      </c>
      <c r="F1013" s="13" t="s">
        <v>28</v>
      </c>
      <c r="G1013" s="13" t="s">
        <v>24</v>
      </c>
      <c r="H1013" t="str">
        <f t="shared" si="15"/>
        <v>Non email user</v>
      </c>
    </row>
    <row r="1014" spans="1:8">
      <c r="A1014" s="13">
        <v>1013</v>
      </c>
      <c r="B1014" s="13" t="s">
        <v>71</v>
      </c>
      <c r="C1014" s="13" t="s">
        <v>139</v>
      </c>
      <c r="D1014" s="13" t="s">
        <v>1086</v>
      </c>
      <c r="E1014" s="14">
        <v>45284</v>
      </c>
      <c r="F1014" s="13" t="s">
        <v>28</v>
      </c>
      <c r="G1014" s="13" t="s">
        <v>24</v>
      </c>
      <c r="H1014" t="str">
        <f t="shared" si="15"/>
        <v>Non email user</v>
      </c>
    </row>
    <row r="1015" spans="1:8">
      <c r="A1015" s="13">
        <v>1014</v>
      </c>
      <c r="B1015" s="13" t="s">
        <v>56</v>
      </c>
      <c r="C1015" s="13" t="s">
        <v>26</v>
      </c>
      <c r="D1015" s="13" t="s">
        <v>1087</v>
      </c>
      <c r="E1015" s="14">
        <v>45178</v>
      </c>
      <c r="F1015" s="13" t="s">
        <v>36</v>
      </c>
      <c r="G1015" s="13" t="s">
        <v>24</v>
      </c>
      <c r="H1015" t="str">
        <f t="shared" si="15"/>
        <v>Non email user</v>
      </c>
    </row>
    <row r="1016" spans="1:8">
      <c r="A1016" s="13">
        <v>1015</v>
      </c>
      <c r="B1016" s="13" t="s">
        <v>83</v>
      </c>
      <c r="C1016" s="13" t="s">
        <v>81</v>
      </c>
      <c r="D1016" s="13" t="s">
        <v>1088</v>
      </c>
      <c r="E1016" s="14">
        <v>45000</v>
      </c>
      <c r="F1016" s="13" t="s">
        <v>78</v>
      </c>
      <c r="G1016" s="13" t="s">
        <v>24</v>
      </c>
      <c r="H1016" t="str">
        <f t="shared" si="15"/>
        <v>Non email user</v>
      </c>
    </row>
    <row r="1017" spans="1:8">
      <c r="A1017" s="13">
        <v>1016</v>
      </c>
      <c r="B1017" s="13" t="s">
        <v>46</v>
      </c>
      <c r="C1017" s="13" t="s">
        <v>38</v>
      </c>
      <c r="D1017" s="13" t="s">
        <v>1089</v>
      </c>
      <c r="E1017" s="14">
        <v>45153</v>
      </c>
      <c r="F1017" s="13" t="s">
        <v>28</v>
      </c>
      <c r="G1017" s="13" t="s">
        <v>59</v>
      </c>
      <c r="H1017" t="str">
        <f t="shared" si="15"/>
        <v>Email user</v>
      </c>
    </row>
    <row r="1018" spans="1:8">
      <c r="A1018" s="13">
        <v>1017</v>
      </c>
      <c r="B1018" s="13" t="s">
        <v>104</v>
      </c>
      <c r="C1018" s="13" t="s">
        <v>34</v>
      </c>
      <c r="D1018" s="13" t="s">
        <v>1090</v>
      </c>
      <c r="E1018" s="14">
        <v>45055</v>
      </c>
      <c r="F1018" s="13" t="s">
        <v>23</v>
      </c>
      <c r="G1018" s="13" t="s">
        <v>59</v>
      </c>
      <c r="H1018" t="str">
        <f t="shared" si="15"/>
        <v>Email user</v>
      </c>
    </row>
    <row r="1019" spans="1:8">
      <c r="A1019" s="13">
        <v>1018</v>
      </c>
      <c r="B1019" s="13" t="s">
        <v>20</v>
      </c>
      <c r="C1019" s="13" t="s">
        <v>146</v>
      </c>
      <c r="D1019" s="13" t="s">
        <v>1091</v>
      </c>
      <c r="E1019" s="14">
        <v>44927</v>
      </c>
      <c r="F1019" s="13" t="s">
        <v>40</v>
      </c>
      <c r="G1019" s="13" t="s">
        <v>24</v>
      </c>
      <c r="H1019" t="str">
        <f t="shared" si="15"/>
        <v>Non email user</v>
      </c>
    </row>
    <row r="1020" spans="1:8">
      <c r="A1020" s="13">
        <v>1019</v>
      </c>
      <c r="B1020" s="13" t="s">
        <v>56</v>
      </c>
      <c r="C1020" s="13" t="s">
        <v>146</v>
      </c>
      <c r="D1020" s="13" t="s">
        <v>1092</v>
      </c>
      <c r="E1020" s="14">
        <v>45127</v>
      </c>
      <c r="F1020" s="13" t="s">
        <v>78</v>
      </c>
      <c r="G1020" s="13" t="s">
        <v>59</v>
      </c>
      <c r="H1020" t="str">
        <f t="shared" si="15"/>
        <v>Email user</v>
      </c>
    </row>
    <row r="1021" spans="1:8">
      <c r="A1021" s="13">
        <v>1020</v>
      </c>
      <c r="B1021" s="13" t="s">
        <v>86</v>
      </c>
      <c r="C1021" s="13" t="s">
        <v>30</v>
      </c>
      <c r="D1021" s="13" t="s">
        <v>1093</v>
      </c>
      <c r="E1021" s="14">
        <v>45133</v>
      </c>
      <c r="F1021" s="13" t="s">
        <v>40</v>
      </c>
      <c r="G1021" s="13" t="s">
        <v>24</v>
      </c>
      <c r="H1021" t="str">
        <f t="shared" si="15"/>
        <v>Non email user</v>
      </c>
    </row>
    <row r="1022" spans="1:8">
      <c r="A1022" s="13">
        <v>1021</v>
      </c>
      <c r="B1022" s="13" t="s">
        <v>49</v>
      </c>
      <c r="C1022" s="13" t="s">
        <v>139</v>
      </c>
      <c r="D1022" s="13" t="s">
        <v>1094</v>
      </c>
      <c r="E1022" s="14">
        <v>45173</v>
      </c>
      <c r="F1022" s="13" t="s">
        <v>40</v>
      </c>
      <c r="G1022" s="13" t="s">
        <v>24</v>
      </c>
      <c r="H1022" t="str">
        <f t="shared" si="15"/>
        <v>Non email user</v>
      </c>
    </row>
    <row r="1023" spans="1:8">
      <c r="A1023" s="13">
        <v>1022</v>
      </c>
      <c r="B1023" s="13" t="s">
        <v>63</v>
      </c>
      <c r="C1023" s="13" t="s">
        <v>101</v>
      </c>
      <c r="D1023" s="13" t="s">
        <v>1095</v>
      </c>
      <c r="E1023" s="14">
        <v>45132</v>
      </c>
      <c r="F1023" s="13" t="s">
        <v>40</v>
      </c>
      <c r="G1023" s="13" t="s">
        <v>24</v>
      </c>
      <c r="H1023" t="str">
        <f t="shared" si="15"/>
        <v>Non email user</v>
      </c>
    </row>
    <row r="1024" spans="1:8">
      <c r="A1024" s="13">
        <v>1023</v>
      </c>
      <c r="B1024" s="13" t="s">
        <v>88</v>
      </c>
      <c r="C1024" s="13" t="s">
        <v>34</v>
      </c>
      <c r="D1024" s="13" t="s">
        <v>1096</v>
      </c>
      <c r="E1024" s="14">
        <v>45248</v>
      </c>
      <c r="F1024" s="13" t="s">
        <v>40</v>
      </c>
      <c r="G1024" s="13" t="s">
        <v>24</v>
      </c>
      <c r="H1024" t="str">
        <f t="shared" si="15"/>
        <v>Non email user</v>
      </c>
    </row>
    <row r="1025" spans="1:8">
      <c r="A1025" s="13">
        <v>1024</v>
      </c>
      <c r="B1025" s="13" t="s">
        <v>79</v>
      </c>
      <c r="C1025" s="13" t="s">
        <v>81</v>
      </c>
      <c r="D1025" s="13" t="s">
        <v>1097</v>
      </c>
      <c r="E1025" s="14">
        <v>45221</v>
      </c>
      <c r="F1025" s="13" t="s">
        <v>40</v>
      </c>
      <c r="G1025" s="13" t="s">
        <v>24</v>
      </c>
      <c r="H1025" t="str">
        <f t="shared" si="15"/>
        <v>Non email user</v>
      </c>
    </row>
    <row r="1026" spans="1:8">
      <c r="A1026" s="13">
        <v>1025</v>
      </c>
      <c r="B1026" s="13" t="s">
        <v>120</v>
      </c>
      <c r="C1026" s="13" t="s">
        <v>136</v>
      </c>
      <c r="D1026" s="13" t="s">
        <v>1098</v>
      </c>
      <c r="E1026" s="14">
        <v>45242</v>
      </c>
      <c r="F1026" s="13" t="s">
        <v>40</v>
      </c>
      <c r="G1026" s="13" t="s">
        <v>24</v>
      </c>
      <c r="H1026" t="str">
        <f t="shared" si="15"/>
        <v>Non email user</v>
      </c>
    </row>
    <row r="1027" spans="1:8">
      <c r="A1027" s="13">
        <v>1026</v>
      </c>
      <c r="B1027" s="13" t="s">
        <v>63</v>
      </c>
      <c r="C1027" s="13" t="s">
        <v>30</v>
      </c>
      <c r="D1027" s="13" t="s">
        <v>1099</v>
      </c>
      <c r="E1027" s="14">
        <v>45211</v>
      </c>
      <c r="F1027" s="13" t="s">
        <v>23</v>
      </c>
      <c r="G1027" s="13" t="s">
        <v>24</v>
      </c>
      <c r="H1027" t="str">
        <f t="shared" ref="H1027:H1090" si="16">IF(OR(G1027="Regular",G1027="VIP"),"Email user","Non email user")</f>
        <v>Non email user</v>
      </c>
    </row>
    <row r="1028" spans="1:8">
      <c r="A1028" s="13">
        <v>1027</v>
      </c>
      <c r="B1028" s="13" t="s">
        <v>182</v>
      </c>
      <c r="C1028" s="13" t="s">
        <v>144</v>
      </c>
      <c r="D1028" s="13" t="s">
        <v>1100</v>
      </c>
      <c r="E1028" s="14">
        <v>45216</v>
      </c>
      <c r="F1028" s="13" t="s">
        <v>36</v>
      </c>
      <c r="G1028" s="13" t="s">
        <v>24</v>
      </c>
      <c r="H1028" t="str">
        <f t="shared" si="16"/>
        <v>Non email user</v>
      </c>
    </row>
    <row r="1029" spans="1:8">
      <c r="A1029" s="13">
        <v>1028</v>
      </c>
      <c r="B1029" s="13" t="s">
        <v>104</v>
      </c>
      <c r="C1029" s="13" t="s">
        <v>54</v>
      </c>
      <c r="D1029" s="13" t="s">
        <v>1101</v>
      </c>
      <c r="E1029" s="14">
        <v>45182</v>
      </c>
      <c r="F1029" s="13" t="s">
        <v>78</v>
      </c>
      <c r="G1029" s="13" t="s">
        <v>24</v>
      </c>
      <c r="H1029" t="str">
        <f t="shared" si="16"/>
        <v>Non email user</v>
      </c>
    </row>
    <row r="1030" spans="1:8">
      <c r="A1030" s="13">
        <v>1029</v>
      </c>
      <c r="B1030" s="13" t="s">
        <v>92</v>
      </c>
      <c r="C1030" s="13" t="s">
        <v>123</v>
      </c>
      <c r="D1030" s="13" t="s">
        <v>1102</v>
      </c>
      <c r="E1030" s="14">
        <v>45284</v>
      </c>
      <c r="F1030" s="13" t="s">
        <v>28</v>
      </c>
      <c r="G1030" s="13" t="s">
        <v>24</v>
      </c>
      <c r="H1030" t="str">
        <f t="shared" si="16"/>
        <v>Non email user</v>
      </c>
    </row>
    <row r="1031" spans="1:8">
      <c r="A1031" s="13">
        <v>1030</v>
      </c>
      <c r="B1031" s="13" t="s">
        <v>65</v>
      </c>
      <c r="C1031" s="13" t="s">
        <v>139</v>
      </c>
      <c r="D1031" s="13" t="s">
        <v>1103</v>
      </c>
      <c r="E1031" s="14">
        <v>45208</v>
      </c>
      <c r="F1031" s="13" t="s">
        <v>78</v>
      </c>
      <c r="G1031" s="13" t="s">
        <v>24</v>
      </c>
      <c r="H1031" t="str">
        <f t="shared" si="16"/>
        <v>Non email user</v>
      </c>
    </row>
    <row r="1032" spans="1:8">
      <c r="A1032" s="13">
        <v>1031</v>
      </c>
      <c r="B1032" s="13" t="s">
        <v>120</v>
      </c>
      <c r="C1032" s="13" t="s">
        <v>54</v>
      </c>
      <c r="D1032" s="13" t="s">
        <v>1104</v>
      </c>
      <c r="E1032" s="14">
        <v>45217</v>
      </c>
      <c r="F1032" s="13" t="s">
        <v>36</v>
      </c>
      <c r="G1032" s="13" t="s">
        <v>24</v>
      </c>
      <c r="H1032" t="str">
        <f t="shared" si="16"/>
        <v>Non email user</v>
      </c>
    </row>
    <row r="1033" spans="1:8">
      <c r="A1033" s="13">
        <v>1032</v>
      </c>
      <c r="B1033" s="13" t="s">
        <v>65</v>
      </c>
      <c r="C1033" s="13" t="s">
        <v>146</v>
      </c>
      <c r="D1033" s="13" t="s">
        <v>1105</v>
      </c>
      <c r="E1033" s="14">
        <v>44936</v>
      </c>
      <c r="F1033" s="13" t="s">
        <v>23</v>
      </c>
      <c r="G1033" s="13" t="s">
        <v>24</v>
      </c>
      <c r="H1033" t="str">
        <f t="shared" si="16"/>
        <v>Non email user</v>
      </c>
    </row>
    <row r="1034" spans="1:8">
      <c r="A1034" s="13">
        <v>1033</v>
      </c>
      <c r="B1034" s="13" t="s">
        <v>43</v>
      </c>
      <c r="C1034" s="13" t="s">
        <v>144</v>
      </c>
      <c r="D1034" s="13" t="s">
        <v>1106</v>
      </c>
      <c r="E1034" s="14">
        <v>45208</v>
      </c>
      <c r="F1034" s="13" t="s">
        <v>36</v>
      </c>
      <c r="G1034" s="13" t="s">
        <v>59</v>
      </c>
      <c r="H1034" t="str">
        <f t="shared" si="16"/>
        <v>Email user</v>
      </c>
    </row>
    <row r="1035" spans="1:8">
      <c r="A1035" s="13">
        <v>1034</v>
      </c>
      <c r="B1035" s="13" t="s">
        <v>88</v>
      </c>
      <c r="C1035" s="13" t="s">
        <v>144</v>
      </c>
      <c r="D1035" s="13" t="s">
        <v>1107</v>
      </c>
      <c r="E1035" s="14">
        <v>44976</v>
      </c>
      <c r="F1035" s="13" t="s">
        <v>23</v>
      </c>
      <c r="G1035" s="13" t="s">
        <v>24</v>
      </c>
      <c r="H1035" t="str">
        <f t="shared" si="16"/>
        <v>Non email user</v>
      </c>
    </row>
    <row r="1036" spans="1:8">
      <c r="A1036" s="13">
        <v>1035</v>
      </c>
      <c r="B1036" s="13" t="s">
        <v>37</v>
      </c>
      <c r="C1036" s="13" t="s">
        <v>34</v>
      </c>
      <c r="D1036" s="13" t="s">
        <v>1108</v>
      </c>
      <c r="E1036" s="14">
        <v>44981</v>
      </c>
      <c r="F1036" s="13" t="s">
        <v>40</v>
      </c>
      <c r="G1036" s="13" t="s">
        <v>24</v>
      </c>
      <c r="H1036" t="str">
        <f t="shared" si="16"/>
        <v>Non email user</v>
      </c>
    </row>
    <row r="1037" spans="1:8">
      <c r="A1037" s="13">
        <v>1036</v>
      </c>
      <c r="B1037" s="13" t="s">
        <v>43</v>
      </c>
      <c r="C1037" s="13" t="s">
        <v>57</v>
      </c>
      <c r="D1037" s="13" t="s">
        <v>1109</v>
      </c>
      <c r="E1037" s="14">
        <v>45266</v>
      </c>
      <c r="F1037" s="13" t="s">
        <v>23</v>
      </c>
      <c r="G1037" s="13" t="s">
        <v>32</v>
      </c>
      <c r="H1037" t="str">
        <f t="shared" si="16"/>
        <v>Email user</v>
      </c>
    </row>
    <row r="1038" spans="1:8">
      <c r="A1038" s="13">
        <v>1037</v>
      </c>
      <c r="B1038" s="13" t="s">
        <v>53</v>
      </c>
      <c r="C1038" s="13" t="s">
        <v>96</v>
      </c>
      <c r="D1038" s="13" t="s">
        <v>1110</v>
      </c>
      <c r="E1038" s="14">
        <v>44988</v>
      </c>
      <c r="F1038" s="13" t="s">
        <v>78</v>
      </c>
      <c r="G1038" s="13" t="s">
        <v>24</v>
      </c>
      <c r="H1038" t="str">
        <f t="shared" si="16"/>
        <v>Non email user</v>
      </c>
    </row>
    <row r="1039" spans="1:8">
      <c r="A1039" s="13">
        <v>1038</v>
      </c>
      <c r="B1039" s="13" t="s">
        <v>41</v>
      </c>
      <c r="C1039" s="13" t="s">
        <v>136</v>
      </c>
      <c r="D1039" s="13" t="s">
        <v>1111</v>
      </c>
      <c r="E1039" s="14">
        <v>45230</v>
      </c>
      <c r="F1039" s="13" t="s">
        <v>36</v>
      </c>
      <c r="G1039" s="13" t="s">
        <v>32</v>
      </c>
      <c r="H1039" t="str">
        <f t="shared" si="16"/>
        <v>Email user</v>
      </c>
    </row>
    <row r="1040" spans="1:8">
      <c r="A1040" s="13">
        <v>1039</v>
      </c>
      <c r="B1040" s="13" t="s">
        <v>156</v>
      </c>
      <c r="C1040" s="13" t="s">
        <v>69</v>
      </c>
      <c r="D1040" s="13" t="s">
        <v>1112</v>
      </c>
      <c r="E1040" s="14">
        <v>45238</v>
      </c>
      <c r="F1040" s="13" t="s">
        <v>36</v>
      </c>
      <c r="G1040" s="13" t="s">
        <v>24</v>
      </c>
      <c r="H1040" t="str">
        <f t="shared" si="16"/>
        <v>Non email user</v>
      </c>
    </row>
    <row r="1041" spans="1:8">
      <c r="A1041" s="13">
        <v>1040</v>
      </c>
      <c r="B1041" s="13" t="s">
        <v>29</v>
      </c>
      <c r="C1041" s="13" t="s">
        <v>26</v>
      </c>
      <c r="D1041" s="13" t="s">
        <v>1113</v>
      </c>
      <c r="E1041" s="14">
        <v>45224</v>
      </c>
      <c r="F1041" s="13" t="s">
        <v>40</v>
      </c>
      <c r="G1041" s="13" t="s">
        <v>59</v>
      </c>
      <c r="H1041" t="str">
        <f t="shared" si="16"/>
        <v>Email user</v>
      </c>
    </row>
    <row r="1042" spans="1:8">
      <c r="A1042" s="13">
        <v>1041</v>
      </c>
      <c r="B1042" s="13" t="s">
        <v>88</v>
      </c>
      <c r="C1042" s="13" t="s">
        <v>38</v>
      </c>
      <c r="D1042" s="13" t="s">
        <v>1114</v>
      </c>
      <c r="E1042" s="14">
        <v>45271</v>
      </c>
      <c r="F1042" s="13" t="s">
        <v>40</v>
      </c>
      <c r="G1042" s="13" t="s">
        <v>24</v>
      </c>
      <c r="H1042" t="str">
        <f t="shared" si="16"/>
        <v>Non email user</v>
      </c>
    </row>
    <row r="1043" spans="1:8">
      <c r="A1043" s="13">
        <v>1042</v>
      </c>
      <c r="B1043" s="13" t="s">
        <v>104</v>
      </c>
      <c r="C1043" s="13" t="s">
        <v>123</v>
      </c>
      <c r="D1043" s="13" t="s">
        <v>1115</v>
      </c>
      <c r="E1043" s="14">
        <v>45280</v>
      </c>
      <c r="F1043" s="13" t="s">
        <v>78</v>
      </c>
      <c r="G1043" s="13" t="s">
        <v>24</v>
      </c>
      <c r="H1043" t="str">
        <f t="shared" si="16"/>
        <v>Non email user</v>
      </c>
    </row>
    <row r="1044" spans="1:8">
      <c r="A1044" s="13">
        <v>1043</v>
      </c>
      <c r="B1044" s="13" t="s">
        <v>25</v>
      </c>
      <c r="C1044" s="13" t="s">
        <v>44</v>
      </c>
      <c r="D1044" s="13" t="s">
        <v>1116</v>
      </c>
      <c r="E1044" s="14">
        <v>45170</v>
      </c>
      <c r="F1044" s="13" t="s">
        <v>36</v>
      </c>
      <c r="G1044" s="13" t="s">
        <v>32</v>
      </c>
      <c r="H1044" t="str">
        <f t="shared" si="16"/>
        <v>Email user</v>
      </c>
    </row>
    <row r="1045" spans="1:8">
      <c r="A1045" s="13">
        <v>1044</v>
      </c>
      <c r="B1045" s="13" t="s">
        <v>88</v>
      </c>
      <c r="C1045" s="13" t="s">
        <v>69</v>
      </c>
      <c r="D1045" s="13" t="s">
        <v>1117</v>
      </c>
      <c r="E1045" s="14">
        <v>45137</v>
      </c>
      <c r="F1045" s="13" t="s">
        <v>36</v>
      </c>
      <c r="G1045" s="13" t="s">
        <v>24</v>
      </c>
      <c r="H1045" t="str">
        <f t="shared" si="16"/>
        <v>Non email user</v>
      </c>
    </row>
    <row r="1046" spans="1:8">
      <c r="A1046" s="13">
        <v>1045</v>
      </c>
      <c r="B1046" s="13" t="s">
        <v>43</v>
      </c>
      <c r="C1046" s="13" t="s">
        <v>44</v>
      </c>
      <c r="D1046" s="13" t="s">
        <v>1118</v>
      </c>
      <c r="E1046" s="14">
        <v>45268</v>
      </c>
      <c r="F1046" s="13" t="s">
        <v>23</v>
      </c>
      <c r="G1046" s="13" t="s">
        <v>24</v>
      </c>
      <c r="H1046" t="str">
        <f t="shared" si="16"/>
        <v>Non email user</v>
      </c>
    </row>
    <row r="1047" spans="1:8">
      <c r="A1047" s="13">
        <v>1046</v>
      </c>
      <c r="B1047" s="13" t="s">
        <v>104</v>
      </c>
      <c r="C1047" s="13" t="s">
        <v>81</v>
      </c>
      <c r="D1047" s="13" t="s">
        <v>1119</v>
      </c>
      <c r="E1047" s="14">
        <v>45081</v>
      </c>
      <c r="F1047" s="13" t="s">
        <v>28</v>
      </c>
      <c r="G1047" s="13" t="s">
        <v>24</v>
      </c>
      <c r="H1047" t="str">
        <f t="shared" si="16"/>
        <v>Non email user</v>
      </c>
    </row>
    <row r="1048" spans="1:8">
      <c r="A1048" s="13">
        <v>1047</v>
      </c>
      <c r="B1048" s="13" t="s">
        <v>29</v>
      </c>
      <c r="C1048" s="13" t="s">
        <v>57</v>
      </c>
      <c r="D1048" s="13" t="s">
        <v>1120</v>
      </c>
      <c r="E1048" s="14">
        <v>45224</v>
      </c>
      <c r="F1048" s="13" t="s">
        <v>40</v>
      </c>
      <c r="G1048" s="13" t="s">
        <v>24</v>
      </c>
      <c r="H1048" t="str">
        <f t="shared" si="16"/>
        <v>Non email user</v>
      </c>
    </row>
    <row r="1049" spans="1:8">
      <c r="A1049" s="13">
        <v>1048</v>
      </c>
      <c r="B1049" s="13" t="s">
        <v>29</v>
      </c>
      <c r="C1049" s="13" t="s">
        <v>61</v>
      </c>
      <c r="D1049" s="13" t="s">
        <v>1121</v>
      </c>
      <c r="E1049" s="14">
        <v>45211</v>
      </c>
      <c r="F1049" s="13" t="s">
        <v>36</v>
      </c>
      <c r="G1049" s="13" t="s">
        <v>32</v>
      </c>
      <c r="H1049" t="str">
        <f t="shared" si="16"/>
        <v>Email user</v>
      </c>
    </row>
    <row r="1050" spans="1:8">
      <c r="A1050" s="13">
        <v>1049</v>
      </c>
      <c r="B1050" s="13" t="s">
        <v>46</v>
      </c>
      <c r="C1050" s="13" t="s">
        <v>21</v>
      </c>
      <c r="D1050" s="13" t="s">
        <v>1122</v>
      </c>
      <c r="E1050" s="14">
        <v>45277</v>
      </c>
      <c r="F1050" s="13" t="s">
        <v>23</v>
      </c>
      <c r="G1050" s="13" t="s">
        <v>24</v>
      </c>
      <c r="H1050" t="str">
        <f t="shared" si="16"/>
        <v>Non email user</v>
      </c>
    </row>
    <row r="1051" spans="1:8">
      <c r="A1051" s="13">
        <v>1050</v>
      </c>
      <c r="B1051" s="13" t="s">
        <v>83</v>
      </c>
      <c r="C1051" s="13" t="s">
        <v>96</v>
      </c>
      <c r="D1051" s="13" t="s">
        <v>1123</v>
      </c>
      <c r="E1051" s="14">
        <v>44954</v>
      </c>
      <c r="F1051" s="13" t="s">
        <v>28</v>
      </c>
      <c r="G1051" s="13" t="s">
        <v>32</v>
      </c>
      <c r="H1051" t="str">
        <f t="shared" si="16"/>
        <v>Email user</v>
      </c>
    </row>
    <row r="1052" spans="1:8">
      <c r="A1052" s="13">
        <v>1051</v>
      </c>
      <c r="B1052" s="13" t="s">
        <v>25</v>
      </c>
      <c r="C1052" s="13" t="s">
        <v>69</v>
      </c>
      <c r="D1052" s="13" t="s">
        <v>1124</v>
      </c>
      <c r="E1052" s="14">
        <v>45233</v>
      </c>
      <c r="F1052" s="13" t="s">
        <v>40</v>
      </c>
      <c r="G1052" s="13" t="s">
        <v>59</v>
      </c>
      <c r="H1052" t="str">
        <f t="shared" si="16"/>
        <v>Email user</v>
      </c>
    </row>
    <row r="1053" spans="1:8">
      <c r="A1053" s="13">
        <v>1052</v>
      </c>
      <c r="B1053" s="13" t="s">
        <v>65</v>
      </c>
      <c r="C1053" s="13" t="s">
        <v>54</v>
      </c>
      <c r="D1053" s="13" t="s">
        <v>1125</v>
      </c>
      <c r="E1053" s="14">
        <v>45288</v>
      </c>
      <c r="F1053" s="13" t="s">
        <v>23</v>
      </c>
      <c r="G1053" s="13" t="s">
        <v>24</v>
      </c>
      <c r="H1053" t="str">
        <f t="shared" si="16"/>
        <v>Non email user</v>
      </c>
    </row>
    <row r="1054" spans="1:8">
      <c r="A1054" s="13">
        <v>1053</v>
      </c>
      <c r="B1054" s="13" t="s">
        <v>104</v>
      </c>
      <c r="C1054" s="13" t="s">
        <v>57</v>
      </c>
      <c r="D1054" s="13" t="s">
        <v>1126</v>
      </c>
      <c r="E1054" s="14">
        <v>45230</v>
      </c>
      <c r="F1054" s="13" t="s">
        <v>78</v>
      </c>
      <c r="G1054" s="13" t="s">
        <v>32</v>
      </c>
      <c r="H1054" t="str">
        <f t="shared" si="16"/>
        <v>Email user</v>
      </c>
    </row>
    <row r="1055" spans="1:8">
      <c r="A1055" s="13">
        <v>1054</v>
      </c>
      <c r="B1055" s="13" t="s">
        <v>46</v>
      </c>
      <c r="C1055" s="13" t="s">
        <v>96</v>
      </c>
      <c r="D1055" s="13" t="s">
        <v>1127</v>
      </c>
      <c r="E1055" s="14">
        <v>45044</v>
      </c>
      <c r="F1055" s="13" t="s">
        <v>40</v>
      </c>
      <c r="G1055" s="13" t="s">
        <v>32</v>
      </c>
      <c r="H1055" t="str">
        <f t="shared" si="16"/>
        <v>Email user</v>
      </c>
    </row>
    <row r="1056" spans="1:8">
      <c r="A1056" s="13">
        <v>1055</v>
      </c>
      <c r="B1056" s="13" t="s">
        <v>156</v>
      </c>
      <c r="C1056" s="13" t="s">
        <v>57</v>
      </c>
      <c r="D1056" s="13" t="s">
        <v>1128</v>
      </c>
      <c r="E1056" s="14">
        <v>45029</v>
      </c>
      <c r="F1056" s="13" t="s">
        <v>23</v>
      </c>
      <c r="G1056" s="13" t="s">
        <v>24</v>
      </c>
      <c r="H1056" t="str">
        <f t="shared" si="16"/>
        <v>Non email user</v>
      </c>
    </row>
    <row r="1057" spans="1:8">
      <c r="A1057" s="13">
        <v>1056</v>
      </c>
      <c r="B1057" s="13" t="s">
        <v>104</v>
      </c>
      <c r="C1057" s="13" t="s">
        <v>30</v>
      </c>
      <c r="D1057" s="13" t="s">
        <v>1129</v>
      </c>
      <c r="E1057" s="14">
        <v>44954</v>
      </c>
      <c r="F1057" s="13" t="s">
        <v>23</v>
      </c>
      <c r="G1057" s="13" t="s">
        <v>59</v>
      </c>
      <c r="H1057" t="str">
        <f t="shared" si="16"/>
        <v>Email user</v>
      </c>
    </row>
    <row r="1058" spans="1:8">
      <c r="A1058" s="13">
        <v>1057</v>
      </c>
      <c r="B1058" s="13" t="s">
        <v>43</v>
      </c>
      <c r="C1058" s="13" t="s">
        <v>76</v>
      </c>
      <c r="D1058" s="13" t="s">
        <v>1130</v>
      </c>
      <c r="E1058" s="14">
        <v>45244</v>
      </c>
      <c r="F1058" s="13" t="s">
        <v>36</v>
      </c>
      <c r="G1058" s="13" t="s">
        <v>24</v>
      </c>
      <c r="H1058" t="str">
        <f t="shared" si="16"/>
        <v>Non email user</v>
      </c>
    </row>
    <row r="1059" spans="1:8">
      <c r="A1059" s="13">
        <v>1058</v>
      </c>
      <c r="B1059" s="13" t="s">
        <v>46</v>
      </c>
      <c r="C1059" s="13" t="s">
        <v>81</v>
      </c>
      <c r="D1059" s="13" t="s">
        <v>1131</v>
      </c>
      <c r="E1059" s="14">
        <v>45257</v>
      </c>
      <c r="F1059" s="13" t="s">
        <v>36</v>
      </c>
      <c r="G1059" s="13" t="s">
        <v>32</v>
      </c>
      <c r="H1059" t="str">
        <f t="shared" si="16"/>
        <v>Email user</v>
      </c>
    </row>
    <row r="1060" spans="1:8">
      <c r="A1060" s="13">
        <v>1059</v>
      </c>
      <c r="B1060" s="13" t="s">
        <v>65</v>
      </c>
      <c r="C1060" s="13" t="s">
        <v>44</v>
      </c>
      <c r="D1060" s="13" t="s">
        <v>1132</v>
      </c>
      <c r="E1060" s="14">
        <v>45070</v>
      </c>
      <c r="F1060" s="13" t="s">
        <v>36</v>
      </c>
      <c r="G1060" s="13" t="s">
        <v>59</v>
      </c>
      <c r="H1060" t="str">
        <f t="shared" si="16"/>
        <v>Email user</v>
      </c>
    </row>
    <row r="1061" spans="1:8">
      <c r="A1061" s="13">
        <v>1060</v>
      </c>
      <c r="B1061" s="13" t="s">
        <v>92</v>
      </c>
      <c r="C1061" s="13" t="s">
        <v>76</v>
      </c>
      <c r="D1061" s="13" t="s">
        <v>1133</v>
      </c>
      <c r="E1061" s="14">
        <v>45102</v>
      </c>
      <c r="F1061" s="13" t="s">
        <v>36</v>
      </c>
      <c r="G1061" s="13" t="s">
        <v>24</v>
      </c>
      <c r="H1061" t="str">
        <f t="shared" si="16"/>
        <v>Non email user</v>
      </c>
    </row>
    <row r="1062" spans="1:8">
      <c r="A1062" s="13">
        <v>1061</v>
      </c>
      <c r="B1062" s="13" t="s">
        <v>43</v>
      </c>
      <c r="C1062" s="13" t="s">
        <v>26</v>
      </c>
      <c r="D1062" s="13" t="s">
        <v>1134</v>
      </c>
      <c r="E1062" s="14">
        <v>45253</v>
      </c>
      <c r="F1062" s="13" t="s">
        <v>78</v>
      </c>
      <c r="G1062" s="13" t="s">
        <v>24</v>
      </c>
      <c r="H1062" t="str">
        <f t="shared" si="16"/>
        <v>Non email user</v>
      </c>
    </row>
    <row r="1063" spans="1:8">
      <c r="A1063" s="13">
        <v>1062</v>
      </c>
      <c r="B1063" s="13" t="s">
        <v>37</v>
      </c>
      <c r="C1063" s="13" t="s">
        <v>54</v>
      </c>
      <c r="D1063" s="13" t="s">
        <v>1135</v>
      </c>
      <c r="E1063" s="14">
        <v>44971</v>
      </c>
      <c r="F1063" s="13" t="s">
        <v>23</v>
      </c>
      <c r="G1063" s="13" t="s">
        <v>24</v>
      </c>
      <c r="H1063" t="str">
        <f t="shared" si="16"/>
        <v>Non email user</v>
      </c>
    </row>
    <row r="1064" spans="1:8">
      <c r="A1064" s="13">
        <v>1063</v>
      </c>
      <c r="B1064" s="13" t="s">
        <v>20</v>
      </c>
      <c r="C1064" s="13" t="s">
        <v>136</v>
      </c>
      <c r="D1064" s="13" t="s">
        <v>1136</v>
      </c>
      <c r="E1064" s="14">
        <v>45163</v>
      </c>
      <c r="F1064" s="13" t="s">
        <v>28</v>
      </c>
      <c r="G1064" s="13" t="s">
        <v>59</v>
      </c>
      <c r="H1064" t="str">
        <f t="shared" si="16"/>
        <v>Email user</v>
      </c>
    </row>
    <row r="1065" spans="1:8">
      <c r="A1065" s="13">
        <v>1064</v>
      </c>
      <c r="B1065" s="13" t="s">
        <v>25</v>
      </c>
      <c r="C1065" s="13" t="s">
        <v>57</v>
      </c>
      <c r="D1065" s="13" t="s">
        <v>1137</v>
      </c>
      <c r="E1065" s="14">
        <v>45236</v>
      </c>
      <c r="F1065" s="13" t="s">
        <v>78</v>
      </c>
      <c r="G1065" s="13" t="s">
        <v>32</v>
      </c>
      <c r="H1065" t="str">
        <f t="shared" si="16"/>
        <v>Email user</v>
      </c>
    </row>
    <row r="1066" spans="1:8">
      <c r="A1066" s="13">
        <v>1065</v>
      </c>
      <c r="B1066" s="13" t="s">
        <v>37</v>
      </c>
      <c r="C1066" s="13" t="s">
        <v>146</v>
      </c>
      <c r="D1066" s="13" t="s">
        <v>1138</v>
      </c>
      <c r="E1066" s="14">
        <v>44929</v>
      </c>
      <c r="F1066" s="13" t="s">
        <v>23</v>
      </c>
      <c r="G1066" s="13" t="s">
        <v>24</v>
      </c>
      <c r="H1066" t="str">
        <f t="shared" si="16"/>
        <v>Non email user</v>
      </c>
    </row>
    <row r="1067" spans="1:8">
      <c r="A1067" s="13">
        <v>1066</v>
      </c>
      <c r="B1067" s="13" t="s">
        <v>65</v>
      </c>
      <c r="C1067" s="13" t="s">
        <v>30</v>
      </c>
      <c r="D1067" s="13" t="s">
        <v>1139</v>
      </c>
      <c r="E1067" s="14">
        <v>45185</v>
      </c>
      <c r="F1067" s="13" t="s">
        <v>40</v>
      </c>
      <c r="G1067" s="13" t="s">
        <v>24</v>
      </c>
      <c r="H1067" t="str">
        <f t="shared" si="16"/>
        <v>Non email user</v>
      </c>
    </row>
    <row r="1068" spans="1:8">
      <c r="A1068" s="13">
        <v>1067</v>
      </c>
      <c r="B1068" s="13" t="s">
        <v>71</v>
      </c>
      <c r="C1068" s="13" t="s">
        <v>30</v>
      </c>
      <c r="D1068" s="13" t="s">
        <v>1140</v>
      </c>
      <c r="E1068" s="14">
        <v>45283</v>
      </c>
      <c r="F1068" s="13" t="s">
        <v>40</v>
      </c>
      <c r="G1068" s="13" t="s">
        <v>24</v>
      </c>
      <c r="H1068" t="str">
        <f t="shared" si="16"/>
        <v>Non email user</v>
      </c>
    </row>
    <row r="1069" spans="1:8">
      <c r="A1069" s="13">
        <v>1068</v>
      </c>
      <c r="B1069" s="13" t="s">
        <v>33</v>
      </c>
      <c r="C1069" s="13" t="s">
        <v>34</v>
      </c>
      <c r="D1069" s="13" t="s">
        <v>1141</v>
      </c>
      <c r="E1069" s="14">
        <v>44933</v>
      </c>
      <c r="F1069" s="13" t="s">
        <v>23</v>
      </c>
      <c r="G1069" s="13" t="s">
        <v>24</v>
      </c>
      <c r="H1069" t="str">
        <f t="shared" si="16"/>
        <v>Non email user</v>
      </c>
    </row>
    <row r="1070" spans="1:8">
      <c r="A1070" s="13">
        <v>1069</v>
      </c>
      <c r="B1070" s="13" t="s">
        <v>182</v>
      </c>
      <c r="C1070" s="13" t="s">
        <v>51</v>
      </c>
      <c r="D1070" s="13" t="s">
        <v>1142</v>
      </c>
      <c r="E1070" s="14">
        <v>45209</v>
      </c>
      <c r="F1070" s="13" t="s">
        <v>40</v>
      </c>
      <c r="G1070" s="13" t="s">
        <v>59</v>
      </c>
      <c r="H1070" t="str">
        <f t="shared" si="16"/>
        <v>Email user</v>
      </c>
    </row>
    <row r="1071" spans="1:8">
      <c r="A1071" s="13">
        <v>1070</v>
      </c>
      <c r="B1071" s="13" t="s">
        <v>120</v>
      </c>
      <c r="C1071" s="13" t="s">
        <v>73</v>
      </c>
      <c r="D1071" s="13" t="s">
        <v>1143</v>
      </c>
      <c r="E1071" s="14">
        <v>45233</v>
      </c>
      <c r="F1071" s="13" t="s">
        <v>78</v>
      </c>
      <c r="G1071" s="13" t="s">
        <v>24</v>
      </c>
      <c r="H1071" t="str">
        <f t="shared" si="16"/>
        <v>Non email user</v>
      </c>
    </row>
    <row r="1072" spans="1:8">
      <c r="A1072" s="13">
        <v>1071</v>
      </c>
      <c r="B1072" s="13" t="s">
        <v>49</v>
      </c>
      <c r="C1072" s="13" t="s">
        <v>76</v>
      </c>
      <c r="D1072" s="13" t="s">
        <v>1144</v>
      </c>
      <c r="E1072" s="14">
        <v>44997</v>
      </c>
      <c r="F1072" s="13" t="s">
        <v>23</v>
      </c>
      <c r="G1072" s="13" t="s">
        <v>32</v>
      </c>
      <c r="H1072" t="str">
        <f t="shared" si="16"/>
        <v>Email user</v>
      </c>
    </row>
    <row r="1073" spans="1:8">
      <c r="A1073" s="13">
        <v>1072</v>
      </c>
      <c r="B1073" s="13" t="s">
        <v>63</v>
      </c>
      <c r="C1073" s="13" t="s">
        <v>81</v>
      </c>
      <c r="D1073" s="13" t="s">
        <v>1145</v>
      </c>
      <c r="E1073" s="14">
        <v>45251</v>
      </c>
      <c r="F1073" s="13" t="s">
        <v>40</v>
      </c>
      <c r="G1073" s="13" t="s">
        <v>24</v>
      </c>
      <c r="H1073" t="str">
        <f t="shared" si="16"/>
        <v>Non email user</v>
      </c>
    </row>
    <row r="1074" spans="1:8">
      <c r="A1074" s="13">
        <v>1073</v>
      </c>
      <c r="B1074" s="13" t="s">
        <v>104</v>
      </c>
      <c r="C1074" s="13" t="s">
        <v>139</v>
      </c>
      <c r="D1074" s="13" t="s">
        <v>1146</v>
      </c>
      <c r="E1074" s="14">
        <v>45097</v>
      </c>
      <c r="F1074" s="13" t="s">
        <v>78</v>
      </c>
      <c r="G1074" s="13" t="s">
        <v>59</v>
      </c>
      <c r="H1074" t="str">
        <f t="shared" si="16"/>
        <v>Email user</v>
      </c>
    </row>
    <row r="1075" spans="1:8">
      <c r="A1075" s="13">
        <v>1074</v>
      </c>
      <c r="B1075" s="13" t="s">
        <v>25</v>
      </c>
      <c r="C1075" s="13" t="s">
        <v>69</v>
      </c>
      <c r="D1075" s="13" t="s">
        <v>1147</v>
      </c>
      <c r="E1075" s="14">
        <v>45240</v>
      </c>
      <c r="F1075" s="13" t="s">
        <v>78</v>
      </c>
      <c r="G1075" s="13" t="s">
        <v>24</v>
      </c>
      <c r="H1075" t="str">
        <f t="shared" si="16"/>
        <v>Non email user</v>
      </c>
    </row>
    <row r="1076" spans="1:8">
      <c r="A1076" s="13">
        <v>1075</v>
      </c>
      <c r="B1076" s="13" t="s">
        <v>46</v>
      </c>
      <c r="C1076" s="13" t="s">
        <v>96</v>
      </c>
      <c r="D1076" s="13" t="s">
        <v>1148</v>
      </c>
      <c r="E1076" s="14">
        <v>45249</v>
      </c>
      <c r="F1076" s="13" t="s">
        <v>40</v>
      </c>
      <c r="G1076" s="13" t="s">
        <v>24</v>
      </c>
      <c r="H1076" t="str">
        <f t="shared" si="16"/>
        <v>Non email user</v>
      </c>
    </row>
    <row r="1077" spans="1:8">
      <c r="A1077" s="13">
        <v>1076</v>
      </c>
      <c r="B1077" s="13" t="s">
        <v>120</v>
      </c>
      <c r="C1077" s="13" t="s">
        <v>51</v>
      </c>
      <c r="D1077" s="13" t="s">
        <v>1149</v>
      </c>
      <c r="E1077" s="14">
        <v>44983</v>
      </c>
      <c r="F1077" s="13" t="s">
        <v>23</v>
      </c>
      <c r="G1077" s="13" t="s">
        <v>24</v>
      </c>
      <c r="H1077" t="str">
        <f t="shared" si="16"/>
        <v>Non email user</v>
      </c>
    </row>
    <row r="1078" spans="1:8">
      <c r="A1078" s="13">
        <v>1077</v>
      </c>
      <c r="B1078" s="13" t="s">
        <v>43</v>
      </c>
      <c r="C1078" s="13" t="s">
        <v>144</v>
      </c>
      <c r="D1078" s="13" t="s">
        <v>1150</v>
      </c>
      <c r="E1078" s="14">
        <v>45269</v>
      </c>
      <c r="F1078" s="13" t="s">
        <v>78</v>
      </c>
      <c r="G1078" s="13" t="s">
        <v>24</v>
      </c>
      <c r="H1078" t="str">
        <f t="shared" si="16"/>
        <v>Non email user</v>
      </c>
    </row>
    <row r="1079" spans="1:8">
      <c r="A1079" s="13">
        <v>1078</v>
      </c>
      <c r="B1079" s="13" t="s">
        <v>29</v>
      </c>
      <c r="C1079" s="13" t="s">
        <v>44</v>
      </c>
      <c r="D1079" s="13" t="s">
        <v>1151</v>
      </c>
      <c r="E1079" s="14">
        <v>44997</v>
      </c>
      <c r="F1079" s="13" t="s">
        <v>28</v>
      </c>
      <c r="G1079" s="13" t="s">
        <v>32</v>
      </c>
      <c r="H1079" t="str">
        <f t="shared" si="16"/>
        <v>Email user</v>
      </c>
    </row>
    <row r="1080" spans="1:8">
      <c r="A1080" s="13">
        <v>1079</v>
      </c>
      <c r="B1080" s="13" t="s">
        <v>156</v>
      </c>
      <c r="C1080" s="13" t="s">
        <v>81</v>
      </c>
      <c r="D1080" s="13" t="s">
        <v>1152</v>
      </c>
      <c r="E1080" s="14">
        <v>45224</v>
      </c>
      <c r="F1080" s="13" t="s">
        <v>36</v>
      </c>
      <c r="G1080" s="13" t="s">
        <v>24</v>
      </c>
      <c r="H1080" t="str">
        <f t="shared" si="16"/>
        <v>Non email user</v>
      </c>
    </row>
    <row r="1081" spans="1:8">
      <c r="A1081" s="13">
        <v>1080</v>
      </c>
      <c r="B1081" s="13" t="s">
        <v>33</v>
      </c>
      <c r="C1081" s="13" t="s">
        <v>101</v>
      </c>
      <c r="D1081" s="13" t="s">
        <v>1153</v>
      </c>
      <c r="E1081" s="14">
        <v>45257</v>
      </c>
      <c r="F1081" s="13" t="s">
        <v>78</v>
      </c>
      <c r="G1081" s="13" t="s">
        <v>24</v>
      </c>
      <c r="H1081" t="str">
        <f t="shared" si="16"/>
        <v>Non email user</v>
      </c>
    </row>
    <row r="1082" spans="1:8">
      <c r="A1082" s="13">
        <v>1081</v>
      </c>
      <c r="B1082" s="13" t="s">
        <v>56</v>
      </c>
      <c r="C1082" s="13" t="s">
        <v>144</v>
      </c>
      <c r="D1082" s="13" t="s">
        <v>1154</v>
      </c>
      <c r="E1082" s="14">
        <v>45247</v>
      </c>
      <c r="F1082" s="13" t="s">
        <v>23</v>
      </c>
      <c r="G1082" s="13" t="s">
        <v>24</v>
      </c>
      <c r="H1082" t="str">
        <f t="shared" si="16"/>
        <v>Non email user</v>
      </c>
    </row>
    <row r="1083" spans="1:8">
      <c r="A1083" s="13">
        <v>1082</v>
      </c>
      <c r="B1083" s="13" t="s">
        <v>30</v>
      </c>
      <c r="C1083" s="13" t="s">
        <v>21</v>
      </c>
      <c r="D1083" s="13" t="s">
        <v>1155</v>
      </c>
      <c r="E1083" s="14">
        <v>45199</v>
      </c>
      <c r="F1083" s="13" t="s">
        <v>78</v>
      </c>
      <c r="G1083" s="13" t="s">
        <v>24</v>
      </c>
      <c r="H1083" t="str">
        <f t="shared" si="16"/>
        <v>Non email user</v>
      </c>
    </row>
    <row r="1084" spans="1:8">
      <c r="A1084" s="13">
        <v>1083</v>
      </c>
      <c r="B1084" s="13" t="s">
        <v>92</v>
      </c>
      <c r="C1084" s="13" t="s">
        <v>38</v>
      </c>
      <c r="D1084" s="13" t="s">
        <v>1156</v>
      </c>
      <c r="E1084" s="14">
        <v>45205</v>
      </c>
      <c r="F1084" s="13" t="s">
        <v>40</v>
      </c>
      <c r="G1084" s="13" t="s">
        <v>32</v>
      </c>
      <c r="H1084" t="str">
        <f t="shared" si="16"/>
        <v>Email user</v>
      </c>
    </row>
    <row r="1085" spans="1:8">
      <c r="A1085" s="13">
        <v>1084</v>
      </c>
      <c r="B1085" s="13" t="s">
        <v>92</v>
      </c>
      <c r="C1085" s="13" t="s">
        <v>34</v>
      </c>
      <c r="D1085" s="13" t="s">
        <v>1157</v>
      </c>
      <c r="E1085" s="14">
        <v>45269</v>
      </c>
      <c r="F1085" s="13" t="s">
        <v>28</v>
      </c>
      <c r="G1085" s="13" t="s">
        <v>24</v>
      </c>
      <c r="H1085" t="str">
        <f t="shared" si="16"/>
        <v>Non email user</v>
      </c>
    </row>
    <row r="1086" spans="1:8">
      <c r="A1086" s="13">
        <v>1085</v>
      </c>
      <c r="B1086" s="13" t="s">
        <v>104</v>
      </c>
      <c r="C1086" s="13" t="s">
        <v>21</v>
      </c>
      <c r="D1086" s="13" t="s">
        <v>1158</v>
      </c>
      <c r="E1086" s="14">
        <v>45277</v>
      </c>
      <c r="F1086" s="13" t="s">
        <v>36</v>
      </c>
      <c r="G1086" s="13" t="s">
        <v>24</v>
      </c>
      <c r="H1086" t="str">
        <f t="shared" si="16"/>
        <v>Non email user</v>
      </c>
    </row>
    <row r="1087" spans="1:8">
      <c r="A1087" s="13">
        <v>1086</v>
      </c>
      <c r="B1087" s="13" t="s">
        <v>46</v>
      </c>
      <c r="C1087" s="13" t="s">
        <v>61</v>
      </c>
      <c r="D1087" s="13" t="s">
        <v>1159</v>
      </c>
      <c r="E1087" s="14">
        <v>44938</v>
      </c>
      <c r="F1087" s="13" t="s">
        <v>28</v>
      </c>
      <c r="G1087" s="13" t="s">
        <v>24</v>
      </c>
      <c r="H1087" t="str">
        <f t="shared" si="16"/>
        <v>Non email user</v>
      </c>
    </row>
    <row r="1088" spans="1:8">
      <c r="A1088" s="13">
        <v>1087</v>
      </c>
      <c r="B1088" s="13" t="s">
        <v>120</v>
      </c>
      <c r="C1088" s="13" t="s">
        <v>54</v>
      </c>
      <c r="D1088" s="13" t="s">
        <v>1160</v>
      </c>
      <c r="E1088" s="14">
        <v>45169</v>
      </c>
      <c r="F1088" s="13" t="s">
        <v>28</v>
      </c>
      <c r="G1088" s="13" t="s">
        <v>24</v>
      </c>
      <c r="H1088" t="str">
        <f t="shared" si="16"/>
        <v>Non email user</v>
      </c>
    </row>
    <row r="1089" spans="1:8">
      <c r="A1089" s="13">
        <v>1088</v>
      </c>
      <c r="B1089" s="13" t="s">
        <v>53</v>
      </c>
      <c r="C1089" s="13" t="s">
        <v>81</v>
      </c>
      <c r="D1089" s="13" t="s">
        <v>1161</v>
      </c>
      <c r="E1089" s="14">
        <v>45267</v>
      </c>
      <c r="F1089" s="13" t="s">
        <v>40</v>
      </c>
      <c r="G1089" s="13" t="s">
        <v>59</v>
      </c>
      <c r="H1089" t="str">
        <f t="shared" si="16"/>
        <v>Email user</v>
      </c>
    </row>
    <row r="1090" spans="1:8">
      <c r="A1090" s="13">
        <v>1089</v>
      </c>
      <c r="B1090" s="13" t="s">
        <v>33</v>
      </c>
      <c r="C1090" s="13" t="s">
        <v>61</v>
      </c>
      <c r="D1090" s="13" t="s">
        <v>1162</v>
      </c>
      <c r="E1090" s="14">
        <v>45137</v>
      </c>
      <c r="F1090" s="13" t="s">
        <v>78</v>
      </c>
      <c r="G1090" s="13" t="s">
        <v>32</v>
      </c>
      <c r="H1090" t="str">
        <f t="shared" si="16"/>
        <v>Email user</v>
      </c>
    </row>
    <row r="1091" spans="1:8">
      <c r="A1091" s="13">
        <v>1090</v>
      </c>
      <c r="B1091" s="13" t="s">
        <v>88</v>
      </c>
      <c r="C1091" s="13" t="s">
        <v>101</v>
      </c>
      <c r="D1091" s="13" t="s">
        <v>1163</v>
      </c>
      <c r="E1091" s="14">
        <v>45267</v>
      </c>
      <c r="F1091" s="13" t="s">
        <v>78</v>
      </c>
      <c r="G1091" s="13" t="s">
        <v>24</v>
      </c>
      <c r="H1091" t="str">
        <f t="shared" ref="H1091:H1154" si="17">IF(OR(G1091="Regular",G1091="VIP"),"Email user","Non email user")</f>
        <v>Non email user</v>
      </c>
    </row>
    <row r="1092" spans="1:8">
      <c r="A1092" s="13">
        <v>1091</v>
      </c>
      <c r="B1092" s="13" t="s">
        <v>92</v>
      </c>
      <c r="C1092" s="13" t="s">
        <v>76</v>
      </c>
      <c r="D1092" s="13" t="s">
        <v>1164</v>
      </c>
      <c r="E1092" s="14">
        <v>45275</v>
      </c>
      <c r="F1092" s="13" t="s">
        <v>28</v>
      </c>
      <c r="G1092" s="13" t="s">
        <v>32</v>
      </c>
      <c r="H1092" t="str">
        <f t="shared" si="17"/>
        <v>Email user</v>
      </c>
    </row>
    <row r="1093" spans="1:8">
      <c r="A1093" s="13">
        <v>1092</v>
      </c>
      <c r="B1093" s="13" t="s">
        <v>56</v>
      </c>
      <c r="C1093" s="13" t="s">
        <v>57</v>
      </c>
      <c r="D1093" s="13" t="s">
        <v>1165</v>
      </c>
      <c r="E1093" s="14">
        <v>45074</v>
      </c>
      <c r="F1093" s="13" t="s">
        <v>40</v>
      </c>
      <c r="G1093" s="13" t="s">
        <v>59</v>
      </c>
      <c r="H1093" t="str">
        <f t="shared" si="17"/>
        <v>Email user</v>
      </c>
    </row>
    <row r="1094" spans="1:8">
      <c r="A1094" s="13">
        <v>1093</v>
      </c>
      <c r="B1094" s="13" t="s">
        <v>79</v>
      </c>
      <c r="C1094" s="13" t="s">
        <v>76</v>
      </c>
      <c r="D1094" s="13" t="s">
        <v>1166</v>
      </c>
      <c r="E1094" s="14">
        <v>45243</v>
      </c>
      <c r="F1094" s="13" t="s">
        <v>36</v>
      </c>
      <c r="G1094" s="13" t="s">
        <v>24</v>
      </c>
      <c r="H1094" t="str">
        <f t="shared" si="17"/>
        <v>Non email user</v>
      </c>
    </row>
    <row r="1095" spans="1:8">
      <c r="A1095" s="13">
        <v>1094</v>
      </c>
      <c r="B1095" s="13" t="s">
        <v>79</v>
      </c>
      <c r="C1095" s="13" t="s">
        <v>26</v>
      </c>
      <c r="D1095" s="13" t="s">
        <v>1167</v>
      </c>
      <c r="E1095" s="14">
        <v>45289</v>
      </c>
      <c r="F1095" s="13" t="s">
        <v>36</v>
      </c>
      <c r="G1095" s="13" t="s">
        <v>32</v>
      </c>
      <c r="H1095" t="str">
        <f t="shared" si="17"/>
        <v>Email user</v>
      </c>
    </row>
    <row r="1096" spans="1:8">
      <c r="A1096" s="13">
        <v>1095</v>
      </c>
      <c r="B1096" s="13" t="s">
        <v>156</v>
      </c>
      <c r="C1096" s="13" t="s">
        <v>144</v>
      </c>
      <c r="D1096" s="13" t="s">
        <v>1168</v>
      </c>
      <c r="E1096" s="14">
        <v>45221</v>
      </c>
      <c r="F1096" s="13" t="s">
        <v>36</v>
      </c>
      <c r="G1096" s="13" t="s">
        <v>24</v>
      </c>
      <c r="H1096" t="str">
        <f t="shared" si="17"/>
        <v>Non email user</v>
      </c>
    </row>
    <row r="1097" spans="1:8">
      <c r="A1097" s="13">
        <v>1096</v>
      </c>
      <c r="B1097" s="13" t="s">
        <v>63</v>
      </c>
      <c r="C1097" s="13" t="s">
        <v>26</v>
      </c>
      <c r="D1097" s="13" t="s">
        <v>1169</v>
      </c>
      <c r="E1097" s="14">
        <v>45287</v>
      </c>
      <c r="F1097" s="13" t="s">
        <v>28</v>
      </c>
      <c r="G1097" s="13" t="s">
        <v>24</v>
      </c>
      <c r="H1097" t="str">
        <f t="shared" si="17"/>
        <v>Non email user</v>
      </c>
    </row>
    <row r="1098" spans="1:8">
      <c r="A1098" s="13">
        <v>1097</v>
      </c>
      <c r="B1098" s="13" t="s">
        <v>182</v>
      </c>
      <c r="C1098" s="13" t="s">
        <v>51</v>
      </c>
      <c r="D1098" s="13" t="s">
        <v>1170</v>
      </c>
      <c r="E1098" s="14">
        <v>45010</v>
      </c>
      <c r="F1098" s="13" t="s">
        <v>78</v>
      </c>
      <c r="G1098" s="13" t="s">
        <v>32</v>
      </c>
      <c r="H1098" t="str">
        <f t="shared" si="17"/>
        <v>Email user</v>
      </c>
    </row>
    <row r="1099" spans="1:8">
      <c r="A1099" s="13">
        <v>1098</v>
      </c>
      <c r="B1099" s="13" t="s">
        <v>49</v>
      </c>
      <c r="C1099" s="13" t="s">
        <v>139</v>
      </c>
      <c r="D1099" s="13" t="s">
        <v>1171</v>
      </c>
      <c r="E1099" s="14">
        <v>45001</v>
      </c>
      <c r="F1099" s="13" t="s">
        <v>23</v>
      </c>
      <c r="G1099" s="13" t="s">
        <v>24</v>
      </c>
      <c r="H1099" t="str">
        <f t="shared" si="17"/>
        <v>Non email user</v>
      </c>
    </row>
    <row r="1100" spans="1:8">
      <c r="A1100" s="13">
        <v>1099</v>
      </c>
      <c r="B1100" s="13" t="s">
        <v>182</v>
      </c>
      <c r="C1100" s="13" t="s">
        <v>123</v>
      </c>
      <c r="D1100" s="13" t="s">
        <v>1172</v>
      </c>
      <c r="E1100" s="14">
        <v>45206</v>
      </c>
      <c r="F1100" s="13" t="s">
        <v>78</v>
      </c>
      <c r="G1100" s="13" t="s">
        <v>32</v>
      </c>
      <c r="H1100" t="str">
        <f t="shared" si="17"/>
        <v>Email user</v>
      </c>
    </row>
    <row r="1101" spans="1:8">
      <c r="A1101" s="13">
        <v>1100</v>
      </c>
      <c r="B1101" s="13" t="s">
        <v>86</v>
      </c>
      <c r="C1101" s="13" t="s">
        <v>73</v>
      </c>
      <c r="D1101" s="13" t="s">
        <v>1173</v>
      </c>
      <c r="E1101" s="14">
        <v>45075</v>
      </c>
      <c r="F1101" s="13" t="s">
        <v>78</v>
      </c>
      <c r="G1101" s="13" t="s">
        <v>24</v>
      </c>
      <c r="H1101" t="str">
        <f t="shared" si="17"/>
        <v>Non email user</v>
      </c>
    </row>
    <row r="1102" spans="1:8">
      <c r="A1102" s="13">
        <v>1101</v>
      </c>
      <c r="B1102" s="13" t="s">
        <v>37</v>
      </c>
      <c r="C1102" s="13" t="s">
        <v>76</v>
      </c>
      <c r="D1102" s="13" t="s">
        <v>1174</v>
      </c>
      <c r="E1102" s="14">
        <v>45277</v>
      </c>
      <c r="F1102" s="13" t="s">
        <v>23</v>
      </c>
      <c r="G1102" s="13" t="s">
        <v>24</v>
      </c>
      <c r="H1102" t="str">
        <f t="shared" si="17"/>
        <v>Non email user</v>
      </c>
    </row>
    <row r="1103" spans="1:8">
      <c r="A1103" s="13">
        <v>1102</v>
      </c>
      <c r="B1103" s="13" t="s">
        <v>182</v>
      </c>
      <c r="C1103" s="13" t="s">
        <v>96</v>
      </c>
      <c r="D1103" s="13" t="s">
        <v>1175</v>
      </c>
      <c r="E1103" s="14">
        <v>45084</v>
      </c>
      <c r="F1103" s="13" t="s">
        <v>40</v>
      </c>
      <c r="G1103" s="13" t="s">
        <v>24</v>
      </c>
      <c r="H1103" t="str">
        <f t="shared" si="17"/>
        <v>Non email user</v>
      </c>
    </row>
    <row r="1104" spans="1:8">
      <c r="A1104" s="13">
        <v>1103</v>
      </c>
      <c r="B1104" s="13" t="s">
        <v>33</v>
      </c>
      <c r="C1104" s="13" t="s">
        <v>76</v>
      </c>
      <c r="D1104" s="13" t="s">
        <v>1176</v>
      </c>
      <c r="E1104" s="14">
        <v>45250</v>
      </c>
      <c r="F1104" s="13" t="s">
        <v>40</v>
      </c>
      <c r="G1104" s="13" t="s">
        <v>24</v>
      </c>
      <c r="H1104" t="str">
        <f t="shared" si="17"/>
        <v>Non email user</v>
      </c>
    </row>
    <row r="1105" spans="1:8">
      <c r="A1105" s="13">
        <v>1104</v>
      </c>
      <c r="B1105" s="13" t="s">
        <v>46</v>
      </c>
      <c r="C1105" s="13" t="s">
        <v>67</v>
      </c>
      <c r="D1105" s="13" t="s">
        <v>1177</v>
      </c>
      <c r="E1105" s="14">
        <v>45069</v>
      </c>
      <c r="F1105" s="13" t="s">
        <v>36</v>
      </c>
      <c r="G1105" s="13" t="s">
        <v>59</v>
      </c>
      <c r="H1105" t="str">
        <f t="shared" si="17"/>
        <v>Email user</v>
      </c>
    </row>
    <row r="1106" spans="1:8">
      <c r="A1106" s="13">
        <v>1105</v>
      </c>
      <c r="B1106" s="13" t="s">
        <v>29</v>
      </c>
      <c r="C1106" s="13" t="s">
        <v>76</v>
      </c>
      <c r="D1106" s="13" t="s">
        <v>1178</v>
      </c>
      <c r="E1106" s="14">
        <v>44971</v>
      </c>
      <c r="F1106" s="13" t="s">
        <v>78</v>
      </c>
      <c r="G1106" s="13" t="s">
        <v>24</v>
      </c>
      <c r="H1106" t="str">
        <f t="shared" si="17"/>
        <v>Non email user</v>
      </c>
    </row>
    <row r="1107" spans="1:8">
      <c r="A1107" s="13">
        <v>1106</v>
      </c>
      <c r="B1107" s="13" t="s">
        <v>20</v>
      </c>
      <c r="C1107" s="13" t="s">
        <v>101</v>
      </c>
      <c r="D1107" s="13" t="s">
        <v>1179</v>
      </c>
      <c r="E1107" s="14">
        <v>45188</v>
      </c>
      <c r="F1107" s="13" t="s">
        <v>40</v>
      </c>
      <c r="G1107" s="13" t="s">
        <v>24</v>
      </c>
      <c r="H1107" t="str">
        <f t="shared" si="17"/>
        <v>Non email user</v>
      </c>
    </row>
    <row r="1108" spans="1:8">
      <c r="A1108" s="13">
        <v>1107</v>
      </c>
      <c r="B1108" s="13" t="s">
        <v>63</v>
      </c>
      <c r="C1108" s="13" t="s">
        <v>139</v>
      </c>
      <c r="D1108" s="13" t="s">
        <v>1180</v>
      </c>
      <c r="E1108" s="14">
        <v>45237</v>
      </c>
      <c r="F1108" s="13" t="s">
        <v>28</v>
      </c>
      <c r="G1108" s="13" t="s">
        <v>24</v>
      </c>
      <c r="H1108" t="str">
        <f t="shared" si="17"/>
        <v>Non email user</v>
      </c>
    </row>
    <row r="1109" spans="1:8">
      <c r="A1109" s="13">
        <v>1108</v>
      </c>
      <c r="B1109" s="13" t="s">
        <v>49</v>
      </c>
      <c r="C1109" s="13" t="s">
        <v>73</v>
      </c>
      <c r="D1109" s="13" t="s">
        <v>1181</v>
      </c>
      <c r="E1109" s="14">
        <v>45252</v>
      </c>
      <c r="F1109" s="13" t="s">
        <v>23</v>
      </c>
      <c r="G1109" s="13" t="s">
        <v>24</v>
      </c>
      <c r="H1109" t="str">
        <f t="shared" si="17"/>
        <v>Non email user</v>
      </c>
    </row>
    <row r="1110" spans="1:8">
      <c r="A1110" s="13">
        <v>1109</v>
      </c>
      <c r="B1110" s="13" t="s">
        <v>104</v>
      </c>
      <c r="C1110" s="13" t="s">
        <v>136</v>
      </c>
      <c r="D1110" s="13" t="s">
        <v>1182</v>
      </c>
      <c r="E1110" s="14">
        <v>45154</v>
      </c>
      <c r="F1110" s="13" t="s">
        <v>23</v>
      </c>
      <c r="G1110" s="13" t="s">
        <v>24</v>
      </c>
      <c r="H1110" t="str">
        <f t="shared" si="17"/>
        <v>Non email user</v>
      </c>
    </row>
    <row r="1111" spans="1:8">
      <c r="A1111" s="13">
        <v>1110</v>
      </c>
      <c r="B1111" s="13" t="s">
        <v>79</v>
      </c>
      <c r="C1111" s="13" t="s">
        <v>26</v>
      </c>
      <c r="D1111" s="13" t="s">
        <v>1183</v>
      </c>
      <c r="E1111" s="14">
        <v>45144</v>
      </c>
      <c r="F1111" s="13" t="s">
        <v>23</v>
      </c>
      <c r="G1111" s="13" t="s">
        <v>59</v>
      </c>
      <c r="H1111" t="str">
        <f t="shared" si="17"/>
        <v>Email user</v>
      </c>
    </row>
    <row r="1112" spans="1:8">
      <c r="A1112" s="13">
        <v>1111</v>
      </c>
      <c r="B1112" s="13" t="s">
        <v>37</v>
      </c>
      <c r="C1112" s="13" t="s">
        <v>38</v>
      </c>
      <c r="D1112" s="13" t="s">
        <v>1184</v>
      </c>
      <c r="E1112" s="14">
        <v>45265</v>
      </c>
      <c r="F1112" s="13" t="s">
        <v>28</v>
      </c>
      <c r="G1112" s="13" t="s">
        <v>24</v>
      </c>
      <c r="H1112" t="str">
        <f t="shared" si="17"/>
        <v>Non email user</v>
      </c>
    </row>
    <row r="1113" spans="1:8">
      <c r="A1113" s="13">
        <v>1112</v>
      </c>
      <c r="B1113" s="13" t="s">
        <v>30</v>
      </c>
      <c r="C1113" s="13" t="s">
        <v>101</v>
      </c>
      <c r="D1113" s="13" t="s">
        <v>1185</v>
      </c>
      <c r="E1113" s="14">
        <v>45216</v>
      </c>
      <c r="F1113" s="13" t="s">
        <v>23</v>
      </c>
      <c r="G1113" s="13" t="s">
        <v>59</v>
      </c>
      <c r="H1113" t="str">
        <f t="shared" si="17"/>
        <v>Email user</v>
      </c>
    </row>
    <row r="1114" spans="1:8">
      <c r="A1114" s="13">
        <v>1113</v>
      </c>
      <c r="B1114" s="13" t="s">
        <v>25</v>
      </c>
      <c r="C1114" s="13" t="s">
        <v>81</v>
      </c>
      <c r="D1114" s="13" t="s">
        <v>1186</v>
      </c>
      <c r="E1114" s="14">
        <v>45139</v>
      </c>
      <c r="F1114" s="13" t="s">
        <v>36</v>
      </c>
      <c r="G1114" s="13" t="s">
        <v>24</v>
      </c>
      <c r="H1114" t="str">
        <f t="shared" si="17"/>
        <v>Non email user</v>
      </c>
    </row>
    <row r="1115" spans="1:8">
      <c r="A1115" s="13">
        <v>1114</v>
      </c>
      <c r="B1115" s="13" t="s">
        <v>86</v>
      </c>
      <c r="C1115" s="13" t="s">
        <v>67</v>
      </c>
      <c r="D1115" s="13" t="s">
        <v>1187</v>
      </c>
      <c r="E1115" s="14">
        <v>44997</v>
      </c>
      <c r="F1115" s="13" t="s">
        <v>36</v>
      </c>
      <c r="G1115" s="13" t="s">
        <v>32</v>
      </c>
      <c r="H1115" t="str">
        <f t="shared" si="17"/>
        <v>Email user</v>
      </c>
    </row>
    <row r="1116" spans="1:8">
      <c r="A1116" s="13">
        <v>1115</v>
      </c>
      <c r="B1116" s="13" t="s">
        <v>71</v>
      </c>
      <c r="C1116" s="13" t="s">
        <v>73</v>
      </c>
      <c r="D1116" s="13" t="s">
        <v>1188</v>
      </c>
      <c r="E1116" s="14">
        <v>44948</v>
      </c>
      <c r="F1116" s="13" t="s">
        <v>28</v>
      </c>
      <c r="G1116" s="13" t="s">
        <v>24</v>
      </c>
      <c r="H1116" t="str">
        <f t="shared" si="17"/>
        <v>Non email user</v>
      </c>
    </row>
    <row r="1117" spans="1:8">
      <c r="A1117" s="13">
        <v>1116</v>
      </c>
      <c r="B1117" s="13" t="s">
        <v>79</v>
      </c>
      <c r="C1117" s="13" t="s">
        <v>30</v>
      </c>
      <c r="D1117" s="13" t="s">
        <v>1189</v>
      </c>
      <c r="E1117" s="14">
        <v>45164</v>
      </c>
      <c r="F1117" s="13" t="s">
        <v>36</v>
      </c>
      <c r="G1117" s="13" t="s">
        <v>59</v>
      </c>
      <c r="H1117" t="str">
        <f t="shared" si="17"/>
        <v>Email user</v>
      </c>
    </row>
    <row r="1118" spans="1:8">
      <c r="A1118" s="13">
        <v>1117</v>
      </c>
      <c r="B1118" s="13" t="s">
        <v>49</v>
      </c>
      <c r="C1118" s="13" t="s">
        <v>146</v>
      </c>
      <c r="D1118" s="13" t="s">
        <v>1190</v>
      </c>
      <c r="E1118" s="14">
        <v>45210</v>
      </c>
      <c r="F1118" s="13" t="s">
        <v>23</v>
      </c>
      <c r="G1118" s="13" t="s">
        <v>59</v>
      </c>
      <c r="H1118" t="str">
        <f t="shared" si="17"/>
        <v>Email user</v>
      </c>
    </row>
    <row r="1119" spans="1:8">
      <c r="A1119" s="13">
        <v>1118</v>
      </c>
      <c r="B1119" s="13" t="s">
        <v>120</v>
      </c>
      <c r="C1119" s="13" t="s">
        <v>73</v>
      </c>
      <c r="D1119" s="13" t="s">
        <v>1191</v>
      </c>
      <c r="E1119" s="14">
        <v>45178</v>
      </c>
      <c r="F1119" s="13" t="s">
        <v>36</v>
      </c>
      <c r="G1119" s="13" t="s">
        <v>59</v>
      </c>
      <c r="H1119" t="str">
        <f t="shared" si="17"/>
        <v>Email user</v>
      </c>
    </row>
    <row r="1120" spans="1:8">
      <c r="A1120" s="13">
        <v>1119</v>
      </c>
      <c r="B1120" s="13" t="s">
        <v>56</v>
      </c>
      <c r="C1120" s="13" t="s">
        <v>30</v>
      </c>
      <c r="D1120" s="13" t="s">
        <v>1192</v>
      </c>
      <c r="E1120" s="14">
        <v>44961</v>
      </c>
      <c r="F1120" s="13" t="s">
        <v>78</v>
      </c>
      <c r="G1120" s="13" t="s">
        <v>24</v>
      </c>
      <c r="H1120" t="str">
        <f t="shared" si="17"/>
        <v>Non email user</v>
      </c>
    </row>
    <row r="1121" spans="1:8">
      <c r="A1121" s="13">
        <v>1120</v>
      </c>
      <c r="B1121" s="13" t="s">
        <v>37</v>
      </c>
      <c r="C1121" s="13" t="s">
        <v>30</v>
      </c>
      <c r="D1121" s="13" t="s">
        <v>1193</v>
      </c>
      <c r="E1121" s="14">
        <v>45059</v>
      </c>
      <c r="F1121" s="13" t="s">
        <v>23</v>
      </c>
      <c r="G1121" s="13" t="s">
        <v>24</v>
      </c>
      <c r="H1121" t="str">
        <f t="shared" si="17"/>
        <v>Non email user</v>
      </c>
    </row>
    <row r="1122" spans="1:8">
      <c r="A1122" s="13">
        <v>1121</v>
      </c>
      <c r="B1122" s="13" t="s">
        <v>156</v>
      </c>
      <c r="C1122" s="13" t="s">
        <v>51</v>
      </c>
      <c r="D1122" s="13" t="s">
        <v>1194</v>
      </c>
      <c r="E1122" s="14">
        <v>45221</v>
      </c>
      <c r="F1122" s="13" t="s">
        <v>40</v>
      </c>
      <c r="G1122" s="13" t="s">
        <v>24</v>
      </c>
      <c r="H1122" t="str">
        <f t="shared" si="17"/>
        <v>Non email user</v>
      </c>
    </row>
    <row r="1123" spans="1:8">
      <c r="A1123" s="13">
        <v>1122</v>
      </c>
      <c r="B1123" s="13" t="s">
        <v>83</v>
      </c>
      <c r="C1123" s="13" t="s">
        <v>67</v>
      </c>
      <c r="D1123" s="13" t="s">
        <v>1195</v>
      </c>
      <c r="E1123" s="14">
        <v>45251</v>
      </c>
      <c r="F1123" s="13" t="s">
        <v>23</v>
      </c>
      <c r="G1123" s="13" t="s">
        <v>24</v>
      </c>
      <c r="H1123" t="str">
        <f t="shared" si="17"/>
        <v>Non email user</v>
      </c>
    </row>
    <row r="1124" spans="1:8">
      <c r="A1124" s="13">
        <v>1123</v>
      </c>
      <c r="B1124" s="13" t="s">
        <v>182</v>
      </c>
      <c r="C1124" s="13" t="s">
        <v>51</v>
      </c>
      <c r="D1124" s="13" t="s">
        <v>1196</v>
      </c>
      <c r="E1124" s="14">
        <v>45257</v>
      </c>
      <c r="F1124" s="13" t="s">
        <v>28</v>
      </c>
      <c r="G1124" s="13" t="s">
        <v>24</v>
      </c>
      <c r="H1124" t="str">
        <f t="shared" si="17"/>
        <v>Non email user</v>
      </c>
    </row>
    <row r="1125" spans="1:8">
      <c r="A1125" s="13">
        <v>1124</v>
      </c>
      <c r="B1125" s="13" t="s">
        <v>63</v>
      </c>
      <c r="C1125" s="13" t="s">
        <v>144</v>
      </c>
      <c r="D1125" s="13" t="s">
        <v>1197</v>
      </c>
      <c r="E1125" s="14">
        <v>45224</v>
      </c>
      <c r="F1125" s="13" t="s">
        <v>40</v>
      </c>
      <c r="G1125" s="13" t="s">
        <v>24</v>
      </c>
      <c r="H1125" t="str">
        <f t="shared" si="17"/>
        <v>Non email user</v>
      </c>
    </row>
    <row r="1126" spans="1:8">
      <c r="A1126" s="13">
        <v>1125</v>
      </c>
      <c r="B1126" s="13" t="s">
        <v>88</v>
      </c>
      <c r="C1126" s="13" t="s">
        <v>26</v>
      </c>
      <c r="D1126" s="13" t="s">
        <v>1198</v>
      </c>
      <c r="E1126" s="14">
        <v>45233</v>
      </c>
      <c r="F1126" s="13" t="s">
        <v>36</v>
      </c>
      <c r="G1126" s="13" t="s">
        <v>24</v>
      </c>
      <c r="H1126" t="str">
        <f t="shared" si="17"/>
        <v>Non email user</v>
      </c>
    </row>
    <row r="1127" spans="1:8">
      <c r="A1127" s="13">
        <v>1126</v>
      </c>
      <c r="B1127" s="13" t="s">
        <v>41</v>
      </c>
      <c r="C1127" s="13" t="s">
        <v>96</v>
      </c>
      <c r="D1127" s="13" t="s">
        <v>1199</v>
      </c>
      <c r="E1127" s="14">
        <v>45065</v>
      </c>
      <c r="F1127" s="13" t="s">
        <v>28</v>
      </c>
      <c r="G1127" s="13" t="s">
        <v>59</v>
      </c>
      <c r="H1127" t="str">
        <f t="shared" si="17"/>
        <v>Email user</v>
      </c>
    </row>
    <row r="1128" spans="1:8">
      <c r="A1128" s="13">
        <v>1127</v>
      </c>
      <c r="B1128" s="13" t="s">
        <v>37</v>
      </c>
      <c r="C1128" s="13" t="s">
        <v>51</v>
      </c>
      <c r="D1128" s="13" t="s">
        <v>1200</v>
      </c>
      <c r="E1128" s="14">
        <v>44933</v>
      </c>
      <c r="F1128" s="13" t="s">
        <v>36</v>
      </c>
      <c r="G1128" s="13" t="s">
        <v>24</v>
      </c>
      <c r="H1128" t="str">
        <f t="shared" si="17"/>
        <v>Non email user</v>
      </c>
    </row>
    <row r="1129" spans="1:8">
      <c r="A1129" s="13">
        <v>1128</v>
      </c>
      <c r="B1129" s="13" t="s">
        <v>63</v>
      </c>
      <c r="C1129" s="13" t="s">
        <v>30</v>
      </c>
      <c r="D1129" s="13" t="s">
        <v>1201</v>
      </c>
      <c r="E1129" s="14">
        <v>45010</v>
      </c>
      <c r="F1129" s="13" t="s">
        <v>40</v>
      </c>
      <c r="G1129" s="13" t="s">
        <v>32</v>
      </c>
      <c r="H1129" t="str">
        <f t="shared" si="17"/>
        <v>Email user</v>
      </c>
    </row>
    <row r="1130" spans="1:8">
      <c r="A1130" s="13">
        <v>1129</v>
      </c>
      <c r="B1130" s="13" t="s">
        <v>30</v>
      </c>
      <c r="C1130" s="13" t="s">
        <v>57</v>
      </c>
      <c r="D1130" s="13" t="s">
        <v>1202</v>
      </c>
      <c r="E1130" s="14">
        <v>45213</v>
      </c>
      <c r="F1130" s="13" t="s">
        <v>78</v>
      </c>
      <c r="G1130" s="13" t="s">
        <v>24</v>
      </c>
      <c r="H1130" t="str">
        <f t="shared" si="17"/>
        <v>Non email user</v>
      </c>
    </row>
    <row r="1131" spans="1:8">
      <c r="A1131" s="13">
        <v>1130</v>
      </c>
      <c r="B1131" s="13" t="s">
        <v>30</v>
      </c>
      <c r="C1131" s="13" t="s">
        <v>54</v>
      </c>
      <c r="D1131" s="13" t="s">
        <v>1203</v>
      </c>
      <c r="E1131" s="14">
        <v>45286</v>
      </c>
      <c r="F1131" s="13" t="s">
        <v>40</v>
      </c>
      <c r="G1131" s="13" t="s">
        <v>24</v>
      </c>
      <c r="H1131" t="str">
        <f t="shared" si="17"/>
        <v>Non email user</v>
      </c>
    </row>
    <row r="1132" spans="1:8">
      <c r="A1132" s="13">
        <v>1131</v>
      </c>
      <c r="B1132" s="13" t="s">
        <v>104</v>
      </c>
      <c r="C1132" s="13" t="s">
        <v>21</v>
      </c>
      <c r="D1132" s="13" t="s">
        <v>1204</v>
      </c>
      <c r="E1132" s="14">
        <v>44935</v>
      </c>
      <c r="F1132" s="13" t="s">
        <v>23</v>
      </c>
      <c r="G1132" s="13" t="s">
        <v>32</v>
      </c>
      <c r="H1132" t="str">
        <f t="shared" si="17"/>
        <v>Email user</v>
      </c>
    </row>
    <row r="1133" spans="1:8">
      <c r="A1133" s="13">
        <v>1132</v>
      </c>
      <c r="B1133" s="13" t="s">
        <v>86</v>
      </c>
      <c r="C1133" s="13" t="s">
        <v>51</v>
      </c>
      <c r="D1133" s="13" t="s">
        <v>1205</v>
      </c>
      <c r="E1133" s="14">
        <v>45235</v>
      </c>
      <c r="F1133" s="13" t="s">
        <v>78</v>
      </c>
      <c r="G1133" s="13" t="s">
        <v>24</v>
      </c>
      <c r="H1133" t="str">
        <f t="shared" si="17"/>
        <v>Non email user</v>
      </c>
    </row>
    <row r="1134" spans="1:8">
      <c r="A1134" s="13">
        <v>1133</v>
      </c>
      <c r="B1134" s="13" t="s">
        <v>41</v>
      </c>
      <c r="C1134" s="13" t="s">
        <v>26</v>
      </c>
      <c r="D1134" s="13" t="s">
        <v>1206</v>
      </c>
      <c r="E1134" s="14">
        <v>44941</v>
      </c>
      <c r="F1134" s="13" t="s">
        <v>40</v>
      </c>
      <c r="G1134" s="13" t="s">
        <v>32</v>
      </c>
      <c r="H1134" t="str">
        <f t="shared" si="17"/>
        <v>Email user</v>
      </c>
    </row>
    <row r="1135" spans="1:8">
      <c r="A1135" s="13">
        <v>1134</v>
      </c>
      <c r="B1135" s="13" t="s">
        <v>86</v>
      </c>
      <c r="C1135" s="13" t="s">
        <v>146</v>
      </c>
      <c r="D1135" s="13" t="s">
        <v>1207</v>
      </c>
      <c r="E1135" s="14">
        <v>45084</v>
      </c>
      <c r="F1135" s="13" t="s">
        <v>36</v>
      </c>
      <c r="G1135" s="13" t="s">
        <v>32</v>
      </c>
      <c r="H1135" t="str">
        <f t="shared" si="17"/>
        <v>Email user</v>
      </c>
    </row>
    <row r="1136" spans="1:8">
      <c r="A1136" s="13">
        <v>1135</v>
      </c>
      <c r="B1136" s="13" t="s">
        <v>104</v>
      </c>
      <c r="C1136" s="13" t="s">
        <v>99</v>
      </c>
      <c r="D1136" s="13" t="s">
        <v>1208</v>
      </c>
      <c r="E1136" s="14">
        <v>44984</v>
      </c>
      <c r="F1136" s="13" t="s">
        <v>40</v>
      </c>
      <c r="G1136" s="13" t="s">
        <v>59</v>
      </c>
      <c r="H1136" t="str">
        <f t="shared" si="17"/>
        <v>Email user</v>
      </c>
    </row>
    <row r="1137" spans="1:8">
      <c r="A1137" s="13">
        <v>1136</v>
      </c>
      <c r="B1137" s="13" t="s">
        <v>20</v>
      </c>
      <c r="C1137" s="13" t="s">
        <v>99</v>
      </c>
      <c r="D1137" s="13" t="s">
        <v>1209</v>
      </c>
      <c r="E1137" s="14">
        <v>45278</v>
      </c>
      <c r="F1137" s="13" t="s">
        <v>40</v>
      </c>
      <c r="G1137" s="13" t="s">
        <v>24</v>
      </c>
      <c r="H1137" t="str">
        <f t="shared" si="17"/>
        <v>Non email user</v>
      </c>
    </row>
    <row r="1138" spans="1:8">
      <c r="A1138" s="13">
        <v>1137</v>
      </c>
      <c r="B1138" s="13" t="s">
        <v>30</v>
      </c>
      <c r="C1138" s="13" t="s">
        <v>67</v>
      </c>
      <c r="D1138" s="13" t="s">
        <v>1210</v>
      </c>
      <c r="E1138" s="14">
        <v>45276</v>
      </c>
      <c r="F1138" s="13" t="s">
        <v>28</v>
      </c>
      <c r="G1138" s="13" t="s">
        <v>59</v>
      </c>
      <c r="H1138" t="str">
        <f t="shared" si="17"/>
        <v>Email user</v>
      </c>
    </row>
    <row r="1139" spans="1:8">
      <c r="A1139" s="13">
        <v>1138</v>
      </c>
      <c r="B1139" s="13" t="s">
        <v>79</v>
      </c>
      <c r="C1139" s="13" t="s">
        <v>96</v>
      </c>
      <c r="D1139" s="13" t="s">
        <v>1211</v>
      </c>
      <c r="E1139" s="14">
        <v>45279</v>
      </c>
      <c r="F1139" s="13" t="s">
        <v>40</v>
      </c>
      <c r="G1139" s="13" t="s">
        <v>24</v>
      </c>
      <c r="H1139" t="str">
        <f t="shared" si="17"/>
        <v>Non email user</v>
      </c>
    </row>
    <row r="1140" spans="1:8">
      <c r="A1140" s="13">
        <v>1139</v>
      </c>
      <c r="B1140" s="13" t="s">
        <v>46</v>
      </c>
      <c r="C1140" s="13" t="s">
        <v>67</v>
      </c>
      <c r="D1140" s="13" t="s">
        <v>1212</v>
      </c>
      <c r="E1140" s="14">
        <v>45021</v>
      </c>
      <c r="F1140" s="13" t="s">
        <v>28</v>
      </c>
      <c r="G1140" s="13" t="s">
        <v>59</v>
      </c>
      <c r="H1140" t="str">
        <f t="shared" si="17"/>
        <v>Email user</v>
      </c>
    </row>
    <row r="1141" spans="1:8">
      <c r="A1141" s="13">
        <v>1140</v>
      </c>
      <c r="B1141" s="13" t="s">
        <v>182</v>
      </c>
      <c r="C1141" s="13" t="s">
        <v>69</v>
      </c>
      <c r="D1141" s="13" t="s">
        <v>1213</v>
      </c>
      <c r="E1141" s="14">
        <v>45105</v>
      </c>
      <c r="F1141" s="13" t="s">
        <v>28</v>
      </c>
      <c r="G1141" s="13" t="s">
        <v>32</v>
      </c>
      <c r="H1141" t="str">
        <f t="shared" si="17"/>
        <v>Email user</v>
      </c>
    </row>
    <row r="1142" spans="1:8">
      <c r="A1142" s="13">
        <v>1141</v>
      </c>
      <c r="B1142" s="13" t="s">
        <v>30</v>
      </c>
      <c r="C1142" s="13" t="s">
        <v>38</v>
      </c>
      <c r="D1142" s="13" t="s">
        <v>1214</v>
      </c>
      <c r="E1142" s="14">
        <v>45219</v>
      </c>
      <c r="F1142" s="13" t="s">
        <v>40</v>
      </c>
      <c r="G1142" s="13" t="s">
        <v>59</v>
      </c>
      <c r="H1142" t="str">
        <f t="shared" si="17"/>
        <v>Email user</v>
      </c>
    </row>
    <row r="1143" spans="1:8">
      <c r="A1143" s="13">
        <v>1142</v>
      </c>
      <c r="B1143" s="13" t="s">
        <v>37</v>
      </c>
      <c r="C1143" s="13" t="s">
        <v>123</v>
      </c>
      <c r="D1143" s="13" t="s">
        <v>1215</v>
      </c>
      <c r="E1143" s="14">
        <v>45025</v>
      </c>
      <c r="F1143" s="13" t="s">
        <v>28</v>
      </c>
      <c r="G1143" s="13" t="s">
        <v>32</v>
      </c>
      <c r="H1143" t="str">
        <f t="shared" si="17"/>
        <v>Email user</v>
      </c>
    </row>
    <row r="1144" spans="1:8">
      <c r="A1144" s="13">
        <v>1143</v>
      </c>
      <c r="B1144" s="13" t="s">
        <v>29</v>
      </c>
      <c r="C1144" s="13" t="s">
        <v>123</v>
      </c>
      <c r="D1144" s="13" t="s">
        <v>1216</v>
      </c>
      <c r="E1144" s="14">
        <v>44977</v>
      </c>
      <c r="F1144" s="13" t="s">
        <v>36</v>
      </c>
      <c r="G1144" s="13" t="s">
        <v>24</v>
      </c>
      <c r="H1144" t="str">
        <f t="shared" si="17"/>
        <v>Non email user</v>
      </c>
    </row>
    <row r="1145" spans="1:8">
      <c r="A1145" s="13">
        <v>1144</v>
      </c>
      <c r="B1145" s="13" t="s">
        <v>86</v>
      </c>
      <c r="C1145" s="13" t="s">
        <v>30</v>
      </c>
      <c r="D1145" s="13" t="s">
        <v>1217</v>
      </c>
      <c r="E1145" s="14">
        <v>45216</v>
      </c>
      <c r="F1145" s="13" t="s">
        <v>36</v>
      </c>
      <c r="G1145" s="13" t="s">
        <v>24</v>
      </c>
      <c r="H1145" t="str">
        <f t="shared" si="17"/>
        <v>Non email user</v>
      </c>
    </row>
    <row r="1146" spans="1:8">
      <c r="A1146" s="13">
        <v>1145</v>
      </c>
      <c r="B1146" s="13" t="s">
        <v>156</v>
      </c>
      <c r="C1146" s="13" t="s">
        <v>26</v>
      </c>
      <c r="D1146" s="13" t="s">
        <v>1218</v>
      </c>
      <c r="E1146" s="14">
        <v>45121</v>
      </c>
      <c r="F1146" s="13" t="s">
        <v>23</v>
      </c>
      <c r="G1146" s="13" t="s">
        <v>32</v>
      </c>
      <c r="H1146" t="str">
        <f t="shared" si="17"/>
        <v>Email user</v>
      </c>
    </row>
    <row r="1147" spans="1:8">
      <c r="A1147" s="13">
        <v>1146</v>
      </c>
      <c r="B1147" s="13" t="s">
        <v>33</v>
      </c>
      <c r="C1147" s="13" t="s">
        <v>99</v>
      </c>
      <c r="D1147" s="13" t="s">
        <v>1219</v>
      </c>
      <c r="E1147" s="14">
        <v>45251</v>
      </c>
      <c r="F1147" s="13" t="s">
        <v>40</v>
      </c>
      <c r="G1147" s="13" t="s">
        <v>24</v>
      </c>
      <c r="H1147" t="str">
        <f t="shared" si="17"/>
        <v>Non email user</v>
      </c>
    </row>
    <row r="1148" spans="1:8">
      <c r="A1148" s="13">
        <v>1147</v>
      </c>
      <c r="B1148" s="13" t="s">
        <v>30</v>
      </c>
      <c r="C1148" s="13" t="s">
        <v>146</v>
      </c>
      <c r="D1148" s="13" t="s">
        <v>1220</v>
      </c>
      <c r="E1148" s="14">
        <v>45111</v>
      </c>
      <c r="F1148" s="13" t="s">
        <v>28</v>
      </c>
      <c r="G1148" s="13" t="s">
        <v>24</v>
      </c>
      <c r="H1148" t="str">
        <f t="shared" si="17"/>
        <v>Non email user</v>
      </c>
    </row>
    <row r="1149" spans="1:8">
      <c r="A1149" s="13">
        <v>1148</v>
      </c>
      <c r="B1149" s="13" t="s">
        <v>65</v>
      </c>
      <c r="C1149" s="13" t="s">
        <v>34</v>
      </c>
      <c r="D1149" s="13" t="s">
        <v>1221</v>
      </c>
      <c r="E1149" s="14">
        <v>45277</v>
      </c>
      <c r="F1149" s="13" t="s">
        <v>23</v>
      </c>
      <c r="G1149" s="13" t="s">
        <v>32</v>
      </c>
      <c r="H1149" t="str">
        <f t="shared" si="17"/>
        <v>Email user</v>
      </c>
    </row>
    <row r="1150" spans="1:8">
      <c r="A1150" s="13">
        <v>1149</v>
      </c>
      <c r="B1150" s="13" t="s">
        <v>43</v>
      </c>
      <c r="C1150" s="13" t="s">
        <v>73</v>
      </c>
      <c r="D1150" s="13" t="s">
        <v>1222</v>
      </c>
      <c r="E1150" s="14">
        <v>45154</v>
      </c>
      <c r="F1150" s="13" t="s">
        <v>36</v>
      </c>
      <c r="G1150" s="13" t="s">
        <v>24</v>
      </c>
      <c r="H1150" t="str">
        <f t="shared" si="17"/>
        <v>Non email user</v>
      </c>
    </row>
    <row r="1151" spans="1:8">
      <c r="A1151" s="13">
        <v>1150</v>
      </c>
      <c r="B1151" s="13" t="s">
        <v>79</v>
      </c>
      <c r="C1151" s="13" t="s">
        <v>99</v>
      </c>
      <c r="D1151" s="13" t="s">
        <v>1223</v>
      </c>
      <c r="E1151" s="14">
        <v>45283</v>
      </c>
      <c r="F1151" s="13" t="s">
        <v>23</v>
      </c>
      <c r="G1151" s="13" t="s">
        <v>24</v>
      </c>
      <c r="H1151" t="str">
        <f t="shared" si="17"/>
        <v>Non email user</v>
      </c>
    </row>
    <row r="1152" spans="1:8">
      <c r="A1152" s="13">
        <v>1151</v>
      </c>
      <c r="B1152" s="13" t="s">
        <v>63</v>
      </c>
      <c r="C1152" s="13" t="s">
        <v>26</v>
      </c>
      <c r="D1152" s="13" t="s">
        <v>1224</v>
      </c>
      <c r="E1152" s="14">
        <v>45205</v>
      </c>
      <c r="F1152" s="13" t="s">
        <v>23</v>
      </c>
      <c r="G1152" s="13" t="s">
        <v>24</v>
      </c>
      <c r="H1152" t="str">
        <f t="shared" si="17"/>
        <v>Non email user</v>
      </c>
    </row>
    <row r="1153" spans="1:8">
      <c r="A1153" s="13">
        <v>1152</v>
      </c>
      <c r="B1153" s="13" t="s">
        <v>71</v>
      </c>
      <c r="C1153" s="13" t="s">
        <v>76</v>
      </c>
      <c r="D1153" s="13" t="s">
        <v>1225</v>
      </c>
      <c r="E1153" s="14">
        <v>45273</v>
      </c>
      <c r="F1153" s="13" t="s">
        <v>40</v>
      </c>
      <c r="G1153" s="13" t="s">
        <v>59</v>
      </c>
      <c r="H1153" t="str">
        <f t="shared" si="17"/>
        <v>Email user</v>
      </c>
    </row>
    <row r="1154" spans="1:8">
      <c r="A1154" s="13">
        <v>1153</v>
      </c>
      <c r="B1154" s="13" t="s">
        <v>71</v>
      </c>
      <c r="C1154" s="13" t="s">
        <v>139</v>
      </c>
      <c r="D1154" s="13" t="s">
        <v>1226</v>
      </c>
      <c r="E1154" s="14">
        <v>44979</v>
      </c>
      <c r="F1154" s="13" t="s">
        <v>36</v>
      </c>
      <c r="G1154" s="13" t="s">
        <v>59</v>
      </c>
      <c r="H1154" t="str">
        <f t="shared" si="17"/>
        <v>Email user</v>
      </c>
    </row>
    <row r="1155" spans="1:8">
      <c r="A1155" s="13">
        <v>1154</v>
      </c>
      <c r="B1155" s="13" t="s">
        <v>46</v>
      </c>
      <c r="C1155" s="13" t="s">
        <v>101</v>
      </c>
      <c r="D1155" s="13" t="s">
        <v>1227</v>
      </c>
      <c r="E1155" s="14">
        <v>45240</v>
      </c>
      <c r="F1155" s="13" t="s">
        <v>40</v>
      </c>
      <c r="G1155" s="13" t="s">
        <v>32</v>
      </c>
      <c r="H1155" t="str">
        <f t="shared" ref="H1155:H1218" si="18">IF(OR(G1155="Regular",G1155="VIP"),"Email user","Non email user")</f>
        <v>Email user</v>
      </c>
    </row>
    <row r="1156" spans="1:8">
      <c r="A1156" s="13">
        <v>1155</v>
      </c>
      <c r="B1156" s="13" t="s">
        <v>25</v>
      </c>
      <c r="C1156" s="13" t="s">
        <v>30</v>
      </c>
      <c r="D1156" s="13" t="s">
        <v>1228</v>
      </c>
      <c r="E1156" s="14">
        <v>45217</v>
      </c>
      <c r="F1156" s="13" t="s">
        <v>78</v>
      </c>
      <c r="G1156" s="13" t="s">
        <v>32</v>
      </c>
      <c r="H1156" t="str">
        <f t="shared" si="18"/>
        <v>Email user</v>
      </c>
    </row>
    <row r="1157" spans="1:8">
      <c r="A1157" s="13">
        <v>1156</v>
      </c>
      <c r="B1157" s="13" t="s">
        <v>88</v>
      </c>
      <c r="C1157" s="13" t="s">
        <v>139</v>
      </c>
      <c r="D1157" s="13" t="s">
        <v>1229</v>
      </c>
      <c r="E1157" s="14">
        <v>45206</v>
      </c>
      <c r="F1157" s="13" t="s">
        <v>78</v>
      </c>
      <c r="G1157" s="13" t="s">
        <v>24</v>
      </c>
      <c r="H1157" t="str">
        <f t="shared" si="18"/>
        <v>Non email user</v>
      </c>
    </row>
    <row r="1158" spans="1:8">
      <c r="A1158" s="13">
        <v>1157</v>
      </c>
      <c r="B1158" s="13" t="s">
        <v>20</v>
      </c>
      <c r="C1158" s="13" t="s">
        <v>61</v>
      </c>
      <c r="D1158" s="13" t="s">
        <v>1230</v>
      </c>
      <c r="E1158" s="14">
        <v>45233</v>
      </c>
      <c r="F1158" s="13" t="s">
        <v>40</v>
      </c>
      <c r="G1158" s="13" t="s">
        <v>59</v>
      </c>
      <c r="H1158" t="str">
        <f t="shared" si="18"/>
        <v>Email user</v>
      </c>
    </row>
    <row r="1159" spans="1:8">
      <c r="A1159" s="13">
        <v>1158</v>
      </c>
      <c r="B1159" s="13" t="s">
        <v>20</v>
      </c>
      <c r="C1159" s="13" t="s">
        <v>30</v>
      </c>
      <c r="D1159" s="13" t="s">
        <v>1231</v>
      </c>
      <c r="E1159" s="14">
        <v>45274</v>
      </c>
      <c r="F1159" s="13" t="s">
        <v>40</v>
      </c>
      <c r="G1159" s="13" t="s">
        <v>59</v>
      </c>
      <c r="H1159" t="str">
        <f t="shared" si="18"/>
        <v>Email user</v>
      </c>
    </row>
    <row r="1160" spans="1:8">
      <c r="A1160" s="13">
        <v>1159</v>
      </c>
      <c r="B1160" s="13" t="s">
        <v>65</v>
      </c>
      <c r="C1160" s="13" t="s">
        <v>34</v>
      </c>
      <c r="D1160" s="13" t="s">
        <v>1232</v>
      </c>
      <c r="E1160" s="14">
        <v>44940</v>
      </c>
      <c r="F1160" s="13" t="s">
        <v>36</v>
      </c>
      <c r="G1160" s="13" t="s">
        <v>24</v>
      </c>
      <c r="H1160" t="str">
        <f t="shared" si="18"/>
        <v>Non email user</v>
      </c>
    </row>
    <row r="1161" spans="1:8">
      <c r="A1161" s="13">
        <v>1160</v>
      </c>
      <c r="B1161" s="13" t="s">
        <v>120</v>
      </c>
      <c r="C1161" s="13" t="s">
        <v>101</v>
      </c>
      <c r="D1161" s="13" t="s">
        <v>1233</v>
      </c>
      <c r="E1161" s="14">
        <v>45212</v>
      </c>
      <c r="F1161" s="13" t="s">
        <v>78</v>
      </c>
      <c r="G1161" s="13" t="s">
        <v>59</v>
      </c>
      <c r="H1161" t="str">
        <f t="shared" si="18"/>
        <v>Email user</v>
      </c>
    </row>
    <row r="1162" spans="1:8">
      <c r="A1162" s="13">
        <v>1161</v>
      </c>
      <c r="B1162" s="13" t="s">
        <v>104</v>
      </c>
      <c r="C1162" s="13" t="s">
        <v>96</v>
      </c>
      <c r="D1162" s="13" t="s">
        <v>1234</v>
      </c>
      <c r="E1162" s="14">
        <v>45179</v>
      </c>
      <c r="F1162" s="13" t="s">
        <v>23</v>
      </c>
      <c r="G1162" s="13" t="s">
        <v>32</v>
      </c>
      <c r="H1162" t="str">
        <f t="shared" si="18"/>
        <v>Email user</v>
      </c>
    </row>
    <row r="1163" spans="1:8">
      <c r="A1163" s="13">
        <v>1162</v>
      </c>
      <c r="B1163" s="13" t="s">
        <v>120</v>
      </c>
      <c r="C1163" s="13" t="s">
        <v>30</v>
      </c>
      <c r="D1163" s="13" t="s">
        <v>1235</v>
      </c>
      <c r="E1163" s="14">
        <v>45060</v>
      </c>
      <c r="F1163" s="13" t="s">
        <v>78</v>
      </c>
      <c r="G1163" s="13" t="s">
        <v>32</v>
      </c>
      <c r="H1163" t="str">
        <f t="shared" si="18"/>
        <v>Email user</v>
      </c>
    </row>
    <row r="1164" spans="1:8">
      <c r="A1164" s="13">
        <v>1163</v>
      </c>
      <c r="B1164" s="13" t="s">
        <v>29</v>
      </c>
      <c r="C1164" s="13" t="s">
        <v>54</v>
      </c>
      <c r="D1164" s="13" t="s">
        <v>1236</v>
      </c>
      <c r="E1164" s="14">
        <v>45287</v>
      </c>
      <c r="F1164" s="13" t="s">
        <v>23</v>
      </c>
      <c r="G1164" s="13" t="s">
        <v>24</v>
      </c>
      <c r="H1164" t="str">
        <f t="shared" si="18"/>
        <v>Non email user</v>
      </c>
    </row>
    <row r="1165" spans="1:8">
      <c r="A1165" s="13">
        <v>1164</v>
      </c>
      <c r="B1165" s="13" t="s">
        <v>156</v>
      </c>
      <c r="C1165" s="13" t="s">
        <v>139</v>
      </c>
      <c r="D1165" s="13" t="s">
        <v>1237</v>
      </c>
      <c r="E1165" s="14">
        <v>45119</v>
      </c>
      <c r="F1165" s="13" t="s">
        <v>23</v>
      </c>
      <c r="G1165" s="13" t="s">
        <v>24</v>
      </c>
      <c r="H1165" t="str">
        <f t="shared" si="18"/>
        <v>Non email user</v>
      </c>
    </row>
    <row r="1166" spans="1:8">
      <c r="A1166" s="13">
        <v>1165</v>
      </c>
      <c r="B1166" s="13" t="s">
        <v>65</v>
      </c>
      <c r="C1166" s="13" t="s">
        <v>26</v>
      </c>
      <c r="D1166" s="13" t="s">
        <v>1238</v>
      </c>
      <c r="E1166" s="14">
        <v>45082</v>
      </c>
      <c r="F1166" s="13" t="s">
        <v>36</v>
      </c>
      <c r="G1166" s="13" t="s">
        <v>24</v>
      </c>
      <c r="H1166" t="str">
        <f t="shared" si="18"/>
        <v>Non email user</v>
      </c>
    </row>
    <row r="1167" spans="1:8">
      <c r="A1167" s="13">
        <v>1166</v>
      </c>
      <c r="B1167" s="13" t="s">
        <v>182</v>
      </c>
      <c r="C1167" s="13" t="s">
        <v>73</v>
      </c>
      <c r="D1167" s="13" t="s">
        <v>1239</v>
      </c>
      <c r="E1167" s="14">
        <v>45176</v>
      </c>
      <c r="F1167" s="13" t="s">
        <v>40</v>
      </c>
      <c r="G1167" s="13" t="s">
        <v>24</v>
      </c>
      <c r="H1167" t="str">
        <f t="shared" si="18"/>
        <v>Non email user</v>
      </c>
    </row>
    <row r="1168" spans="1:8">
      <c r="A1168" s="13">
        <v>1167</v>
      </c>
      <c r="B1168" s="13" t="s">
        <v>20</v>
      </c>
      <c r="C1168" s="13" t="s">
        <v>96</v>
      </c>
      <c r="D1168" s="13" t="s">
        <v>1240</v>
      </c>
      <c r="E1168" s="14">
        <v>45203</v>
      </c>
      <c r="F1168" s="13" t="s">
        <v>78</v>
      </c>
      <c r="G1168" s="13" t="s">
        <v>24</v>
      </c>
      <c r="H1168" t="str">
        <f t="shared" si="18"/>
        <v>Non email user</v>
      </c>
    </row>
    <row r="1169" spans="1:8">
      <c r="A1169" s="13">
        <v>1168</v>
      </c>
      <c r="B1169" s="13" t="s">
        <v>29</v>
      </c>
      <c r="C1169" s="13" t="s">
        <v>26</v>
      </c>
      <c r="D1169" s="13" t="s">
        <v>1241</v>
      </c>
      <c r="E1169" s="14">
        <v>45127</v>
      </c>
      <c r="F1169" s="13" t="s">
        <v>28</v>
      </c>
      <c r="G1169" s="13" t="s">
        <v>24</v>
      </c>
      <c r="H1169" t="str">
        <f t="shared" si="18"/>
        <v>Non email user</v>
      </c>
    </row>
    <row r="1170" spans="1:8">
      <c r="A1170" s="13">
        <v>1169</v>
      </c>
      <c r="B1170" s="13" t="s">
        <v>71</v>
      </c>
      <c r="C1170" s="13" t="s">
        <v>38</v>
      </c>
      <c r="D1170" s="13" t="s">
        <v>1242</v>
      </c>
      <c r="E1170" s="14">
        <v>45072</v>
      </c>
      <c r="F1170" s="13" t="s">
        <v>28</v>
      </c>
      <c r="G1170" s="13" t="s">
        <v>59</v>
      </c>
      <c r="H1170" t="str">
        <f t="shared" si="18"/>
        <v>Email user</v>
      </c>
    </row>
    <row r="1171" spans="1:8">
      <c r="A1171" s="13">
        <v>1170</v>
      </c>
      <c r="B1171" s="13" t="s">
        <v>37</v>
      </c>
      <c r="C1171" s="13" t="s">
        <v>144</v>
      </c>
      <c r="D1171" s="13" t="s">
        <v>1243</v>
      </c>
      <c r="E1171" s="14">
        <v>45245</v>
      </c>
      <c r="F1171" s="13" t="s">
        <v>28</v>
      </c>
      <c r="G1171" s="13" t="s">
        <v>24</v>
      </c>
      <c r="H1171" t="str">
        <f t="shared" si="18"/>
        <v>Non email user</v>
      </c>
    </row>
    <row r="1172" spans="1:8">
      <c r="A1172" s="13">
        <v>1171</v>
      </c>
      <c r="B1172" s="13" t="s">
        <v>37</v>
      </c>
      <c r="C1172" s="13" t="s">
        <v>123</v>
      </c>
      <c r="D1172" s="13" t="s">
        <v>1244</v>
      </c>
      <c r="E1172" s="14">
        <v>45247</v>
      </c>
      <c r="F1172" s="13" t="s">
        <v>28</v>
      </c>
      <c r="G1172" s="13" t="s">
        <v>24</v>
      </c>
      <c r="H1172" t="str">
        <f t="shared" si="18"/>
        <v>Non email user</v>
      </c>
    </row>
    <row r="1173" spans="1:8">
      <c r="A1173" s="13">
        <v>1172</v>
      </c>
      <c r="B1173" s="13" t="s">
        <v>25</v>
      </c>
      <c r="C1173" s="13" t="s">
        <v>51</v>
      </c>
      <c r="D1173" s="13" t="s">
        <v>1245</v>
      </c>
      <c r="E1173" s="14">
        <v>45137</v>
      </c>
      <c r="F1173" s="13" t="s">
        <v>28</v>
      </c>
      <c r="G1173" s="13" t="s">
        <v>59</v>
      </c>
      <c r="H1173" t="str">
        <f t="shared" si="18"/>
        <v>Email user</v>
      </c>
    </row>
    <row r="1174" spans="1:8">
      <c r="A1174" s="13">
        <v>1173</v>
      </c>
      <c r="B1174" s="13" t="s">
        <v>33</v>
      </c>
      <c r="C1174" s="13" t="s">
        <v>57</v>
      </c>
      <c r="D1174" s="13" t="s">
        <v>1246</v>
      </c>
      <c r="E1174" s="14">
        <v>45252</v>
      </c>
      <c r="F1174" s="13" t="s">
        <v>78</v>
      </c>
      <c r="G1174" s="13" t="s">
        <v>59</v>
      </c>
      <c r="H1174" t="str">
        <f t="shared" si="18"/>
        <v>Email user</v>
      </c>
    </row>
    <row r="1175" spans="1:8">
      <c r="A1175" s="13">
        <v>1174</v>
      </c>
      <c r="B1175" s="13" t="s">
        <v>86</v>
      </c>
      <c r="C1175" s="13" t="s">
        <v>34</v>
      </c>
      <c r="D1175" s="13" t="s">
        <v>1247</v>
      </c>
      <c r="E1175" s="14">
        <v>44985</v>
      </c>
      <c r="F1175" s="13" t="s">
        <v>28</v>
      </c>
      <c r="G1175" s="13" t="s">
        <v>32</v>
      </c>
      <c r="H1175" t="str">
        <f t="shared" si="18"/>
        <v>Email user</v>
      </c>
    </row>
    <row r="1176" spans="1:8">
      <c r="A1176" s="13">
        <v>1175</v>
      </c>
      <c r="B1176" s="13" t="s">
        <v>29</v>
      </c>
      <c r="C1176" s="13" t="s">
        <v>101</v>
      </c>
      <c r="D1176" s="13" t="s">
        <v>1248</v>
      </c>
      <c r="E1176" s="14">
        <v>45207</v>
      </c>
      <c r="F1176" s="13" t="s">
        <v>23</v>
      </c>
      <c r="G1176" s="13" t="s">
        <v>24</v>
      </c>
      <c r="H1176" t="str">
        <f t="shared" si="18"/>
        <v>Non email user</v>
      </c>
    </row>
    <row r="1177" spans="1:8">
      <c r="A1177" s="13">
        <v>1176</v>
      </c>
      <c r="B1177" s="13" t="s">
        <v>25</v>
      </c>
      <c r="C1177" s="13" t="s">
        <v>69</v>
      </c>
      <c r="D1177" s="13" t="s">
        <v>1249</v>
      </c>
      <c r="E1177" s="14">
        <v>45231</v>
      </c>
      <c r="F1177" s="13" t="s">
        <v>78</v>
      </c>
      <c r="G1177" s="13" t="s">
        <v>59</v>
      </c>
      <c r="H1177" t="str">
        <f t="shared" si="18"/>
        <v>Email user</v>
      </c>
    </row>
    <row r="1178" spans="1:8">
      <c r="A1178" s="13">
        <v>1177</v>
      </c>
      <c r="B1178" s="13" t="s">
        <v>41</v>
      </c>
      <c r="C1178" s="13" t="s">
        <v>139</v>
      </c>
      <c r="D1178" s="13" t="s">
        <v>1250</v>
      </c>
      <c r="E1178" s="14">
        <v>45092</v>
      </c>
      <c r="F1178" s="13" t="s">
        <v>78</v>
      </c>
      <c r="G1178" s="13" t="s">
        <v>59</v>
      </c>
      <c r="H1178" t="str">
        <f t="shared" si="18"/>
        <v>Email user</v>
      </c>
    </row>
    <row r="1179" spans="1:8">
      <c r="A1179" s="13">
        <v>1178</v>
      </c>
      <c r="B1179" s="13" t="s">
        <v>20</v>
      </c>
      <c r="C1179" s="13" t="s">
        <v>21</v>
      </c>
      <c r="D1179" s="13" t="s">
        <v>1251</v>
      </c>
      <c r="E1179" s="14">
        <v>45032</v>
      </c>
      <c r="F1179" s="13" t="s">
        <v>28</v>
      </c>
      <c r="G1179" s="13" t="s">
        <v>24</v>
      </c>
      <c r="H1179" t="str">
        <f t="shared" si="18"/>
        <v>Non email user</v>
      </c>
    </row>
    <row r="1180" spans="1:8">
      <c r="A1180" s="13">
        <v>1179</v>
      </c>
      <c r="B1180" s="13" t="s">
        <v>120</v>
      </c>
      <c r="C1180" s="13" t="s">
        <v>101</v>
      </c>
      <c r="D1180" s="13" t="s">
        <v>1252</v>
      </c>
      <c r="E1180" s="14">
        <v>45253</v>
      </c>
      <c r="F1180" s="13" t="s">
        <v>28</v>
      </c>
      <c r="G1180" s="13" t="s">
        <v>24</v>
      </c>
      <c r="H1180" t="str">
        <f t="shared" si="18"/>
        <v>Non email user</v>
      </c>
    </row>
    <row r="1181" spans="1:8">
      <c r="A1181" s="13">
        <v>1180</v>
      </c>
      <c r="B1181" s="13" t="s">
        <v>46</v>
      </c>
      <c r="C1181" s="13" t="s">
        <v>30</v>
      </c>
      <c r="D1181" s="13" t="s">
        <v>1253</v>
      </c>
      <c r="E1181" s="14">
        <v>44965</v>
      </c>
      <c r="F1181" s="13" t="s">
        <v>78</v>
      </c>
      <c r="G1181" s="13" t="s">
        <v>32</v>
      </c>
      <c r="H1181" t="str">
        <f t="shared" si="18"/>
        <v>Email user</v>
      </c>
    </row>
    <row r="1182" spans="1:8">
      <c r="A1182" s="13">
        <v>1181</v>
      </c>
      <c r="B1182" s="13" t="s">
        <v>56</v>
      </c>
      <c r="C1182" s="13" t="s">
        <v>144</v>
      </c>
      <c r="D1182" s="13" t="s">
        <v>1254</v>
      </c>
      <c r="E1182" s="14">
        <v>45218</v>
      </c>
      <c r="F1182" s="13" t="s">
        <v>23</v>
      </c>
      <c r="G1182" s="13" t="s">
        <v>24</v>
      </c>
      <c r="H1182" t="str">
        <f t="shared" si="18"/>
        <v>Non email user</v>
      </c>
    </row>
    <row r="1183" spans="1:8">
      <c r="A1183" s="13">
        <v>1182</v>
      </c>
      <c r="B1183" s="13" t="s">
        <v>43</v>
      </c>
      <c r="C1183" s="13" t="s">
        <v>34</v>
      </c>
      <c r="D1183" s="13" t="s">
        <v>1255</v>
      </c>
      <c r="E1183" s="14">
        <v>45223</v>
      </c>
      <c r="F1183" s="13" t="s">
        <v>40</v>
      </c>
      <c r="G1183" s="13" t="s">
        <v>24</v>
      </c>
      <c r="H1183" t="str">
        <f t="shared" si="18"/>
        <v>Non email user</v>
      </c>
    </row>
    <row r="1184" spans="1:8">
      <c r="A1184" s="13">
        <v>1183</v>
      </c>
      <c r="B1184" s="13" t="s">
        <v>56</v>
      </c>
      <c r="C1184" s="13" t="s">
        <v>34</v>
      </c>
      <c r="D1184" s="13" t="s">
        <v>1256</v>
      </c>
      <c r="E1184" s="14">
        <v>45198</v>
      </c>
      <c r="F1184" s="13" t="s">
        <v>23</v>
      </c>
      <c r="G1184" s="13" t="s">
        <v>24</v>
      </c>
      <c r="H1184" t="str">
        <f t="shared" si="18"/>
        <v>Non email user</v>
      </c>
    </row>
    <row r="1185" spans="1:8">
      <c r="A1185" s="13">
        <v>1184</v>
      </c>
      <c r="B1185" s="13" t="s">
        <v>63</v>
      </c>
      <c r="C1185" s="13" t="s">
        <v>34</v>
      </c>
      <c r="D1185" s="13" t="s">
        <v>1257</v>
      </c>
      <c r="E1185" s="14">
        <v>45081</v>
      </c>
      <c r="F1185" s="13" t="s">
        <v>78</v>
      </c>
      <c r="G1185" s="13" t="s">
        <v>24</v>
      </c>
      <c r="H1185" t="str">
        <f t="shared" si="18"/>
        <v>Non email user</v>
      </c>
    </row>
    <row r="1186" spans="1:8">
      <c r="A1186" s="13">
        <v>1185</v>
      </c>
      <c r="B1186" s="13" t="s">
        <v>25</v>
      </c>
      <c r="C1186" s="13" t="s">
        <v>96</v>
      </c>
      <c r="D1186" s="13" t="s">
        <v>1258</v>
      </c>
      <c r="E1186" s="14">
        <v>45029</v>
      </c>
      <c r="F1186" s="13" t="s">
        <v>23</v>
      </c>
      <c r="G1186" s="13" t="s">
        <v>24</v>
      </c>
      <c r="H1186" t="str">
        <f t="shared" si="18"/>
        <v>Non email user</v>
      </c>
    </row>
    <row r="1187" spans="1:8">
      <c r="A1187" s="13">
        <v>1186</v>
      </c>
      <c r="B1187" s="13" t="s">
        <v>43</v>
      </c>
      <c r="C1187" s="13" t="s">
        <v>61</v>
      </c>
      <c r="D1187" s="13" t="s">
        <v>1259</v>
      </c>
      <c r="E1187" s="14">
        <v>45207</v>
      </c>
      <c r="F1187" s="13" t="s">
        <v>36</v>
      </c>
      <c r="G1187" s="13" t="s">
        <v>24</v>
      </c>
      <c r="H1187" t="str">
        <f t="shared" si="18"/>
        <v>Non email user</v>
      </c>
    </row>
    <row r="1188" spans="1:8">
      <c r="A1188" s="13">
        <v>1187</v>
      </c>
      <c r="B1188" s="13" t="s">
        <v>88</v>
      </c>
      <c r="C1188" s="13" t="s">
        <v>44</v>
      </c>
      <c r="D1188" s="13" t="s">
        <v>1260</v>
      </c>
      <c r="E1188" s="14">
        <v>45022</v>
      </c>
      <c r="F1188" s="13" t="s">
        <v>78</v>
      </c>
      <c r="G1188" s="13" t="s">
        <v>24</v>
      </c>
      <c r="H1188" t="str">
        <f t="shared" si="18"/>
        <v>Non email user</v>
      </c>
    </row>
    <row r="1189" spans="1:8">
      <c r="A1189" s="13">
        <v>1188</v>
      </c>
      <c r="B1189" s="13" t="s">
        <v>120</v>
      </c>
      <c r="C1189" s="13" t="s">
        <v>76</v>
      </c>
      <c r="D1189" s="13" t="s">
        <v>1261</v>
      </c>
      <c r="E1189" s="14">
        <v>45210</v>
      </c>
      <c r="F1189" s="13" t="s">
        <v>78</v>
      </c>
      <c r="G1189" s="13" t="s">
        <v>24</v>
      </c>
      <c r="H1189" t="str">
        <f t="shared" si="18"/>
        <v>Non email user</v>
      </c>
    </row>
    <row r="1190" spans="1:8">
      <c r="A1190" s="13">
        <v>1189</v>
      </c>
      <c r="B1190" s="13" t="s">
        <v>25</v>
      </c>
      <c r="C1190" s="13" t="s">
        <v>67</v>
      </c>
      <c r="D1190" s="13" t="s">
        <v>1262</v>
      </c>
      <c r="E1190" s="14">
        <v>44957</v>
      </c>
      <c r="F1190" s="13" t="s">
        <v>78</v>
      </c>
      <c r="G1190" s="13" t="s">
        <v>32</v>
      </c>
      <c r="H1190" t="str">
        <f t="shared" si="18"/>
        <v>Email user</v>
      </c>
    </row>
    <row r="1191" spans="1:8">
      <c r="A1191" s="13">
        <v>1190</v>
      </c>
      <c r="B1191" s="13" t="s">
        <v>92</v>
      </c>
      <c r="C1191" s="13" t="s">
        <v>146</v>
      </c>
      <c r="D1191" s="13" t="s">
        <v>1263</v>
      </c>
      <c r="E1191" s="14">
        <v>45204</v>
      </c>
      <c r="F1191" s="13" t="s">
        <v>28</v>
      </c>
      <c r="G1191" s="13" t="s">
        <v>24</v>
      </c>
      <c r="H1191" t="str">
        <f t="shared" si="18"/>
        <v>Non email user</v>
      </c>
    </row>
    <row r="1192" spans="1:8">
      <c r="A1192" s="13">
        <v>1191</v>
      </c>
      <c r="B1192" s="13" t="s">
        <v>25</v>
      </c>
      <c r="C1192" s="13" t="s">
        <v>101</v>
      </c>
      <c r="D1192" s="13" t="s">
        <v>1264</v>
      </c>
      <c r="E1192" s="14">
        <v>44959</v>
      </c>
      <c r="F1192" s="13" t="s">
        <v>36</v>
      </c>
      <c r="G1192" s="13" t="s">
        <v>24</v>
      </c>
      <c r="H1192" t="str">
        <f t="shared" si="18"/>
        <v>Non email user</v>
      </c>
    </row>
    <row r="1193" spans="1:8">
      <c r="A1193" s="13">
        <v>1192</v>
      </c>
      <c r="B1193" s="13" t="s">
        <v>56</v>
      </c>
      <c r="C1193" s="13" t="s">
        <v>73</v>
      </c>
      <c r="D1193" s="13" t="s">
        <v>1265</v>
      </c>
      <c r="E1193" s="14">
        <v>45058</v>
      </c>
      <c r="F1193" s="13" t="s">
        <v>78</v>
      </c>
      <c r="G1193" s="13" t="s">
        <v>32</v>
      </c>
      <c r="H1193" t="str">
        <f t="shared" si="18"/>
        <v>Email user</v>
      </c>
    </row>
    <row r="1194" spans="1:8">
      <c r="A1194" s="13">
        <v>1193</v>
      </c>
      <c r="B1194" s="13" t="s">
        <v>33</v>
      </c>
      <c r="C1194" s="13" t="s">
        <v>21</v>
      </c>
      <c r="D1194" s="13" t="s">
        <v>1266</v>
      </c>
      <c r="E1194" s="14">
        <v>45288</v>
      </c>
      <c r="F1194" s="13" t="s">
        <v>36</v>
      </c>
      <c r="G1194" s="13" t="s">
        <v>24</v>
      </c>
      <c r="H1194" t="str">
        <f t="shared" si="18"/>
        <v>Non email user</v>
      </c>
    </row>
    <row r="1195" spans="1:8">
      <c r="A1195" s="13">
        <v>1194</v>
      </c>
      <c r="B1195" s="13" t="s">
        <v>79</v>
      </c>
      <c r="C1195" s="13" t="s">
        <v>76</v>
      </c>
      <c r="D1195" s="13" t="s">
        <v>1267</v>
      </c>
      <c r="E1195" s="14">
        <v>45150</v>
      </c>
      <c r="F1195" s="13" t="s">
        <v>23</v>
      </c>
      <c r="G1195" s="13" t="s">
        <v>24</v>
      </c>
      <c r="H1195" t="str">
        <f t="shared" si="18"/>
        <v>Non email user</v>
      </c>
    </row>
    <row r="1196" spans="1:8">
      <c r="A1196" s="13">
        <v>1195</v>
      </c>
      <c r="B1196" s="13" t="s">
        <v>65</v>
      </c>
      <c r="C1196" s="13" t="s">
        <v>136</v>
      </c>
      <c r="D1196" s="13" t="s">
        <v>1268</v>
      </c>
      <c r="E1196" s="14">
        <v>45274</v>
      </c>
      <c r="F1196" s="13" t="s">
        <v>40</v>
      </c>
      <c r="G1196" s="13" t="s">
        <v>32</v>
      </c>
      <c r="H1196" t="str">
        <f t="shared" si="18"/>
        <v>Email user</v>
      </c>
    </row>
    <row r="1197" spans="1:8">
      <c r="A1197" s="13">
        <v>1196</v>
      </c>
      <c r="B1197" s="13" t="s">
        <v>56</v>
      </c>
      <c r="C1197" s="13" t="s">
        <v>96</v>
      </c>
      <c r="D1197" s="13" t="s">
        <v>1269</v>
      </c>
      <c r="E1197" s="14">
        <v>45256</v>
      </c>
      <c r="F1197" s="13" t="s">
        <v>40</v>
      </c>
      <c r="G1197" s="13" t="s">
        <v>24</v>
      </c>
      <c r="H1197" t="str">
        <f t="shared" si="18"/>
        <v>Non email user</v>
      </c>
    </row>
    <row r="1198" spans="1:8">
      <c r="A1198" s="13">
        <v>1197</v>
      </c>
      <c r="B1198" s="13" t="s">
        <v>20</v>
      </c>
      <c r="C1198" s="13" t="s">
        <v>123</v>
      </c>
      <c r="D1198" s="13" t="s">
        <v>1270</v>
      </c>
      <c r="E1198" s="14">
        <v>45281</v>
      </c>
      <c r="F1198" s="13" t="s">
        <v>28</v>
      </c>
      <c r="G1198" s="13" t="s">
        <v>24</v>
      </c>
      <c r="H1198" t="str">
        <f t="shared" si="18"/>
        <v>Non email user</v>
      </c>
    </row>
    <row r="1199" spans="1:8">
      <c r="A1199" s="13">
        <v>1198</v>
      </c>
      <c r="B1199" s="13" t="s">
        <v>104</v>
      </c>
      <c r="C1199" s="13" t="s">
        <v>99</v>
      </c>
      <c r="D1199" s="13" t="s">
        <v>1271</v>
      </c>
      <c r="E1199" s="14">
        <v>45270</v>
      </c>
      <c r="F1199" s="13" t="s">
        <v>40</v>
      </c>
      <c r="G1199" s="13" t="s">
        <v>24</v>
      </c>
      <c r="H1199" t="str">
        <f t="shared" si="18"/>
        <v>Non email user</v>
      </c>
    </row>
    <row r="1200" spans="1:8">
      <c r="A1200" s="13">
        <v>1199</v>
      </c>
      <c r="B1200" s="13" t="s">
        <v>53</v>
      </c>
      <c r="C1200" s="13" t="s">
        <v>146</v>
      </c>
      <c r="D1200" s="13" t="s">
        <v>1272</v>
      </c>
      <c r="E1200" s="14">
        <v>45218</v>
      </c>
      <c r="F1200" s="13" t="s">
        <v>78</v>
      </c>
      <c r="G1200" s="13" t="s">
        <v>24</v>
      </c>
      <c r="H1200" t="str">
        <f t="shared" si="18"/>
        <v>Non email user</v>
      </c>
    </row>
    <row r="1201" spans="1:8">
      <c r="A1201" s="13">
        <v>1200</v>
      </c>
      <c r="B1201" s="13" t="s">
        <v>30</v>
      </c>
      <c r="C1201" s="13" t="s">
        <v>96</v>
      </c>
      <c r="D1201" s="13" t="s">
        <v>1273</v>
      </c>
      <c r="E1201" s="14">
        <v>45195</v>
      </c>
      <c r="F1201" s="13" t="s">
        <v>28</v>
      </c>
      <c r="G1201" s="13" t="s">
        <v>24</v>
      </c>
      <c r="H1201" t="str">
        <f t="shared" si="18"/>
        <v>Non email user</v>
      </c>
    </row>
    <row r="1202" spans="1:8">
      <c r="A1202" s="13">
        <v>1201</v>
      </c>
      <c r="B1202" s="13" t="s">
        <v>104</v>
      </c>
      <c r="C1202" s="13" t="s">
        <v>57</v>
      </c>
      <c r="D1202" s="13" t="s">
        <v>1274</v>
      </c>
      <c r="E1202" s="14">
        <v>45087</v>
      </c>
      <c r="F1202" s="13" t="s">
        <v>28</v>
      </c>
      <c r="G1202" s="13" t="s">
        <v>24</v>
      </c>
      <c r="H1202" t="str">
        <f t="shared" si="18"/>
        <v>Non email user</v>
      </c>
    </row>
    <row r="1203" spans="1:8">
      <c r="A1203" s="13">
        <v>1202</v>
      </c>
      <c r="B1203" s="13" t="s">
        <v>53</v>
      </c>
      <c r="C1203" s="13" t="s">
        <v>139</v>
      </c>
      <c r="D1203" s="13" t="s">
        <v>1275</v>
      </c>
      <c r="E1203" s="14">
        <v>45047</v>
      </c>
      <c r="F1203" s="13" t="s">
        <v>23</v>
      </c>
      <c r="G1203" s="13" t="s">
        <v>32</v>
      </c>
      <c r="H1203" t="str">
        <f t="shared" si="18"/>
        <v>Email user</v>
      </c>
    </row>
    <row r="1204" spans="1:8">
      <c r="A1204" s="13">
        <v>1203</v>
      </c>
      <c r="B1204" s="13" t="s">
        <v>156</v>
      </c>
      <c r="C1204" s="13" t="s">
        <v>26</v>
      </c>
      <c r="D1204" s="13" t="s">
        <v>1276</v>
      </c>
      <c r="E1204" s="14">
        <v>45256</v>
      </c>
      <c r="F1204" s="13" t="s">
        <v>23</v>
      </c>
      <c r="G1204" s="13" t="s">
        <v>24</v>
      </c>
      <c r="H1204" t="str">
        <f t="shared" si="18"/>
        <v>Non email user</v>
      </c>
    </row>
    <row r="1205" spans="1:8">
      <c r="A1205" s="13">
        <v>1204</v>
      </c>
      <c r="B1205" s="13" t="s">
        <v>37</v>
      </c>
      <c r="C1205" s="13" t="s">
        <v>144</v>
      </c>
      <c r="D1205" s="13" t="s">
        <v>1277</v>
      </c>
      <c r="E1205" s="14">
        <v>45118</v>
      </c>
      <c r="F1205" s="13" t="s">
        <v>40</v>
      </c>
      <c r="G1205" s="13" t="s">
        <v>32</v>
      </c>
      <c r="H1205" t="str">
        <f t="shared" si="18"/>
        <v>Email user</v>
      </c>
    </row>
    <row r="1206" spans="1:8">
      <c r="A1206" s="13">
        <v>1205</v>
      </c>
      <c r="B1206" s="13" t="s">
        <v>25</v>
      </c>
      <c r="C1206" s="13" t="s">
        <v>30</v>
      </c>
      <c r="D1206" s="13" t="s">
        <v>1278</v>
      </c>
      <c r="E1206" s="14">
        <v>45069</v>
      </c>
      <c r="F1206" s="13" t="s">
        <v>36</v>
      </c>
      <c r="G1206" s="13" t="s">
        <v>24</v>
      </c>
      <c r="H1206" t="str">
        <f t="shared" si="18"/>
        <v>Non email user</v>
      </c>
    </row>
    <row r="1207" spans="1:8">
      <c r="A1207" s="13">
        <v>1206</v>
      </c>
      <c r="B1207" s="13" t="s">
        <v>86</v>
      </c>
      <c r="C1207" s="13" t="s">
        <v>51</v>
      </c>
      <c r="D1207" s="13" t="s">
        <v>1279</v>
      </c>
      <c r="E1207" s="14">
        <v>44937</v>
      </c>
      <c r="F1207" s="13" t="s">
        <v>78</v>
      </c>
      <c r="G1207" s="13" t="s">
        <v>59</v>
      </c>
      <c r="H1207" t="str">
        <f t="shared" si="18"/>
        <v>Email user</v>
      </c>
    </row>
    <row r="1208" spans="1:8">
      <c r="A1208" s="13">
        <v>1207</v>
      </c>
      <c r="B1208" s="13" t="s">
        <v>53</v>
      </c>
      <c r="C1208" s="13" t="s">
        <v>96</v>
      </c>
      <c r="D1208" s="13" t="s">
        <v>1280</v>
      </c>
      <c r="E1208" s="14">
        <v>44954</v>
      </c>
      <c r="F1208" s="13" t="s">
        <v>36</v>
      </c>
      <c r="G1208" s="13" t="s">
        <v>32</v>
      </c>
      <c r="H1208" t="str">
        <f t="shared" si="18"/>
        <v>Email user</v>
      </c>
    </row>
    <row r="1209" spans="1:8">
      <c r="A1209" s="13">
        <v>1208</v>
      </c>
      <c r="B1209" s="13" t="s">
        <v>71</v>
      </c>
      <c r="C1209" s="13" t="s">
        <v>73</v>
      </c>
      <c r="D1209" s="13" t="s">
        <v>1281</v>
      </c>
      <c r="E1209" s="14">
        <v>45285</v>
      </c>
      <c r="F1209" s="13" t="s">
        <v>28</v>
      </c>
      <c r="G1209" s="13" t="s">
        <v>24</v>
      </c>
      <c r="H1209" t="str">
        <f t="shared" si="18"/>
        <v>Non email user</v>
      </c>
    </row>
    <row r="1210" spans="1:8">
      <c r="A1210" s="13">
        <v>1209</v>
      </c>
      <c r="B1210" s="13" t="s">
        <v>120</v>
      </c>
      <c r="C1210" s="13" t="s">
        <v>21</v>
      </c>
      <c r="D1210" s="13" t="s">
        <v>1282</v>
      </c>
      <c r="E1210" s="14">
        <v>45048</v>
      </c>
      <c r="F1210" s="13" t="s">
        <v>23</v>
      </c>
      <c r="G1210" s="13" t="s">
        <v>24</v>
      </c>
      <c r="H1210" t="str">
        <f t="shared" si="18"/>
        <v>Non email user</v>
      </c>
    </row>
    <row r="1211" spans="1:8">
      <c r="A1211" s="13">
        <v>1210</v>
      </c>
      <c r="B1211" s="13" t="s">
        <v>71</v>
      </c>
      <c r="C1211" s="13" t="s">
        <v>69</v>
      </c>
      <c r="D1211" s="13" t="s">
        <v>1283</v>
      </c>
      <c r="E1211" s="14">
        <v>45261</v>
      </c>
      <c r="F1211" s="13" t="s">
        <v>28</v>
      </c>
      <c r="G1211" s="13" t="s">
        <v>32</v>
      </c>
      <c r="H1211" t="str">
        <f t="shared" si="18"/>
        <v>Email user</v>
      </c>
    </row>
    <row r="1212" spans="1:8">
      <c r="A1212" s="13">
        <v>1211</v>
      </c>
      <c r="B1212" s="13" t="s">
        <v>83</v>
      </c>
      <c r="C1212" s="13" t="s">
        <v>76</v>
      </c>
      <c r="D1212" s="13" t="s">
        <v>1284</v>
      </c>
      <c r="E1212" s="14">
        <v>45256</v>
      </c>
      <c r="F1212" s="13" t="s">
        <v>23</v>
      </c>
      <c r="G1212" s="13" t="s">
        <v>24</v>
      </c>
      <c r="H1212" t="str">
        <f t="shared" si="18"/>
        <v>Non email user</v>
      </c>
    </row>
    <row r="1213" spans="1:8">
      <c r="A1213" s="13">
        <v>1212</v>
      </c>
      <c r="B1213" s="13" t="s">
        <v>56</v>
      </c>
      <c r="C1213" s="13" t="s">
        <v>34</v>
      </c>
      <c r="D1213" s="13" t="s">
        <v>1285</v>
      </c>
      <c r="E1213" s="14">
        <v>45178</v>
      </c>
      <c r="F1213" s="13" t="s">
        <v>23</v>
      </c>
      <c r="G1213" s="13" t="s">
        <v>24</v>
      </c>
      <c r="H1213" t="str">
        <f t="shared" si="18"/>
        <v>Non email user</v>
      </c>
    </row>
    <row r="1214" spans="1:8">
      <c r="A1214" s="13">
        <v>1213</v>
      </c>
      <c r="B1214" s="13" t="s">
        <v>41</v>
      </c>
      <c r="C1214" s="13" t="s">
        <v>44</v>
      </c>
      <c r="D1214" s="13" t="s">
        <v>1286</v>
      </c>
      <c r="E1214" s="14">
        <v>44978</v>
      </c>
      <c r="F1214" s="13" t="s">
        <v>36</v>
      </c>
      <c r="G1214" s="13" t="s">
        <v>24</v>
      </c>
      <c r="H1214" t="str">
        <f t="shared" si="18"/>
        <v>Non email user</v>
      </c>
    </row>
    <row r="1215" spans="1:8">
      <c r="A1215" s="13">
        <v>1214</v>
      </c>
      <c r="B1215" s="13" t="s">
        <v>30</v>
      </c>
      <c r="C1215" s="13" t="s">
        <v>34</v>
      </c>
      <c r="D1215" s="13" t="s">
        <v>1287</v>
      </c>
      <c r="E1215" s="14">
        <v>45214</v>
      </c>
      <c r="F1215" s="13" t="s">
        <v>78</v>
      </c>
      <c r="G1215" s="13" t="s">
        <v>24</v>
      </c>
      <c r="H1215" t="str">
        <f t="shared" si="18"/>
        <v>Non email user</v>
      </c>
    </row>
    <row r="1216" spans="1:8">
      <c r="A1216" s="13">
        <v>1215</v>
      </c>
      <c r="B1216" s="13" t="s">
        <v>92</v>
      </c>
      <c r="C1216" s="13" t="s">
        <v>44</v>
      </c>
      <c r="D1216" s="13" t="s">
        <v>1288</v>
      </c>
      <c r="E1216" s="14">
        <v>45285</v>
      </c>
      <c r="F1216" s="13" t="s">
        <v>36</v>
      </c>
      <c r="G1216" s="13" t="s">
        <v>24</v>
      </c>
      <c r="H1216" t="str">
        <f t="shared" si="18"/>
        <v>Non email user</v>
      </c>
    </row>
    <row r="1217" spans="1:8">
      <c r="A1217" s="13">
        <v>1216</v>
      </c>
      <c r="B1217" s="13" t="s">
        <v>88</v>
      </c>
      <c r="C1217" s="13" t="s">
        <v>146</v>
      </c>
      <c r="D1217" s="13" t="s">
        <v>1289</v>
      </c>
      <c r="E1217" s="14">
        <v>45266</v>
      </c>
      <c r="F1217" s="13" t="s">
        <v>28</v>
      </c>
      <c r="G1217" s="13" t="s">
        <v>32</v>
      </c>
      <c r="H1217" t="str">
        <f t="shared" si="18"/>
        <v>Email user</v>
      </c>
    </row>
    <row r="1218" spans="1:8">
      <c r="A1218" s="13">
        <v>1217</v>
      </c>
      <c r="B1218" s="13" t="s">
        <v>104</v>
      </c>
      <c r="C1218" s="13" t="s">
        <v>21</v>
      </c>
      <c r="D1218" s="13" t="s">
        <v>1290</v>
      </c>
      <c r="E1218" s="14">
        <v>45225</v>
      </c>
      <c r="F1218" s="13" t="s">
        <v>36</v>
      </c>
      <c r="G1218" s="13" t="s">
        <v>24</v>
      </c>
      <c r="H1218" t="str">
        <f t="shared" si="18"/>
        <v>Non email user</v>
      </c>
    </row>
    <row r="1219" spans="1:8">
      <c r="A1219" s="13">
        <v>1218</v>
      </c>
      <c r="B1219" s="13" t="s">
        <v>120</v>
      </c>
      <c r="C1219" s="13" t="s">
        <v>99</v>
      </c>
      <c r="D1219" s="13" t="s">
        <v>1291</v>
      </c>
      <c r="E1219" s="14">
        <v>45090</v>
      </c>
      <c r="F1219" s="13" t="s">
        <v>23</v>
      </c>
      <c r="G1219" s="13" t="s">
        <v>24</v>
      </c>
      <c r="H1219" t="str">
        <f t="shared" ref="H1219:H1282" si="19">IF(OR(G1219="Regular",G1219="VIP"),"Email user","Non email user")</f>
        <v>Non email user</v>
      </c>
    </row>
    <row r="1220" spans="1:8">
      <c r="A1220" s="13">
        <v>1219</v>
      </c>
      <c r="B1220" s="13" t="s">
        <v>53</v>
      </c>
      <c r="C1220" s="13" t="s">
        <v>146</v>
      </c>
      <c r="D1220" s="13" t="s">
        <v>1292</v>
      </c>
      <c r="E1220" s="14">
        <v>45204</v>
      </c>
      <c r="F1220" s="13" t="s">
        <v>78</v>
      </c>
      <c r="G1220" s="13" t="s">
        <v>24</v>
      </c>
      <c r="H1220" t="str">
        <f t="shared" si="19"/>
        <v>Non email user</v>
      </c>
    </row>
    <row r="1221" spans="1:8">
      <c r="A1221" s="13">
        <v>1220</v>
      </c>
      <c r="B1221" s="13" t="s">
        <v>79</v>
      </c>
      <c r="C1221" s="13" t="s">
        <v>136</v>
      </c>
      <c r="D1221" s="13" t="s">
        <v>1293</v>
      </c>
      <c r="E1221" s="14">
        <v>45244</v>
      </c>
      <c r="F1221" s="13" t="s">
        <v>36</v>
      </c>
      <c r="G1221" s="13" t="s">
        <v>24</v>
      </c>
      <c r="H1221" t="str">
        <f t="shared" si="19"/>
        <v>Non email user</v>
      </c>
    </row>
    <row r="1222" spans="1:8">
      <c r="A1222" s="13">
        <v>1221</v>
      </c>
      <c r="B1222" s="13" t="s">
        <v>71</v>
      </c>
      <c r="C1222" s="13" t="s">
        <v>67</v>
      </c>
      <c r="D1222" s="13" t="s">
        <v>1294</v>
      </c>
      <c r="E1222" s="14">
        <v>45289</v>
      </c>
      <c r="F1222" s="13" t="s">
        <v>78</v>
      </c>
      <c r="G1222" s="13" t="s">
        <v>24</v>
      </c>
      <c r="H1222" t="str">
        <f t="shared" si="19"/>
        <v>Non email user</v>
      </c>
    </row>
    <row r="1223" spans="1:8">
      <c r="A1223" s="13">
        <v>1222</v>
      </c>
      <c r="B1223" s="13" t="s">
        <v>88</v>
      </c>
      <c r="C1223" s="13" t="s">
        <v>57</v>
      </c>
      <c r="D1223" s="13" t="s">
        <v>1295</v>
      </c>
      <c r="E1223" s="14">
        <v>45163</v>
      </c>
      <c r="F1223" s="13" t="s">
        <v>36</v>
      </c>
      <c r="G1223" s="13" t="s">
        <v>32</v>
      </c>
      <c r="H1223" t="str">
        <f t="shared" si="19"/>
        <v>Email user</v>
      </c>
    </row>
    <row r="1224" spans="1:8">
      <c r="A1224" s="13">
        <v>1223</v>
      </c>
      <c r="B1224" s="13" t="s">
        <v>83</v>
      </c>
      <c r="C1224" s="13" t="s">
        <v>144</v>
      </c>
      <c r="D1224" s="13" t="s">
        <v>1296</v>
      </c>
      <c r="E1224" s="14">
        <v>45146</v>
      </c>
      <c r="F1224" s="13" t="s">
        <v>78</v>
      </c>
      <c r="G1224" s="13" t="s">
        <v>32</v>
      </c>
      <c r="H1224" t="str">
        <f t="shared" si="19"/>
        <v>Email user</v>
      </c>
    </row>
    <row r="1225" spans="1:8">
      <c r="A1225" s="13">
        <v>1224</v>
      </c>
      <c r="B1225" s="13" t="s">
        <v>104</v>
      </c>
      <c r="C1225" s="13" t="s">
        <v>51</v>
      </c>
      <c r="D1225" s="13" t="s">
        <v>1297</v>
      </c>
      <c r="E1225" s="14">
        <v>45219</v>
      </c>
      <c r="F1225" s="13" t="s">
        <v>40</v>
      </c>
      <c r="G1225" s="13" t="s">
        <v>59</v>
      </c>
      <c r="H1225" t="str">
        <f t="shared" si="19"/>
        <v>Email user</v>
      </c>
    </row>
    <row r="1226" spans="1:8">
      <c r="A1226" s="13">
        <v>1225</v>
      </c>
      <c r="B1226" s="13" t="s">
        <v>30</v>
      </c>
      <c r="C1226" s="13" t="s">
        <v>99</v>
      </c>
      <c r="D1226" s="13" t="s">
        <v>1298</v>
      </c>
      <c r="E1226" s="14">
        <v>45159</v>
      </c>
      <c r="F1226" s="13" t="s">
        <v>23</v>
      </c>
      <c r="G1226" s="13" t="s">
        <v>59</v>
      </c>
      <c r="H1226" t="str">
        <f t="shared" si="19"/>
        <v>Email user</v>
      </c>
    </row>
    <row r="1227" spans="1:8">
      <c r="A1227" s="13">
        <v>1226</v>
      </c>
      <c r="B1227" s="13" t="s">
        <v>86</v>
      </c>
      <c r="C1227" s="13" t="s">
        <v>136</v>
      </c>
      <c r="D1227" s="13" t="s">
        <v>1299</v>
      </c>
      <c r="E1227" s="14">
        <v>45257</v>
      </c>
      <c r="F1227" s="13" t="s">
        <v>28</v>
      </c>
      <c r="G1227" s="13" t="s">
        <v>24</v>
      </c>
      <c r="H1227" t="str">
        <f t="shared" si="19"/>
        <v>Non email user</v>
      </c>
    </row>
    <row r="1228" spans="1:8">
      <c r="A1228" s="13">
        <v>1227</v>
      </c>
      <c r="B1228" s="13" t="s">
        <v>71</v>
      </c>
      <c r="C1228" s="13" t="s">
        <v>146</v>
      </c>
      <c r="D1228" s="13" t="s">
        <v>1300</v>
      </c>
      <c r="E1228" s="14">
        <v>45032</v>
      </c>
      <c r="F1228" s="13" t="s">
        <v>78</v>
      </c>
      <c r="G1228" s="13" t="s">
        <v>32</v>
      </c>
      <c r="H1228" t="str">
        <f t="shared" si="19"/>
        <v>Email user</v>
      </c>
    </row>
    <row r="1229" spans="1:8">
      <c r="A1229" s="13">
        <v>1228</v>
      </c>
      <c r="B1229" s="13" t="s">
        <v>79</v>
      </c>
      <c r="C1229" s="13" t="s">
        <v>96</v>
      </c>
      <c r="D1229" s="13" t="s">
        <v>1301</v>
      </c>
      <c r="E1229" s="14">
        <v>45268</v>
      </c>
      <c r="F1229" s="13" t="s">
        <v>23</v>
      </c>
      <c r="G1229" s="13" t="s">
        <v>24</v>
      </c>
      <c r="H1229" t="str">
        <f t="shared" si="19"/>
        <v>Non email user</v>
      </c>
    </row>
    <row r="1230" spans="1:8">
      <c r="A1230" s="13">
        <v>1229</v>
      </c>
      <c r="B1230" s="13" t="s">
        <v>49</v>
      </c>
      <c r="C1230" s="13" t="s">
        <v>73</v>
      </c>
      <c r="D1230" s="13" t="s">
        <v>1302</v>
      </c>
      <c r="E1230" s="14">
        <v>45047</v>
      </c>
      <c r="F1230" s="13" t="s">
        <v>78</v>
      </c>
      <c r="G1230" s="13" t="s">
        <v>24</v>
      </c>
      <c r="H1230" t="str">
        <f t="shared" si="19"/>
        <v>Non email user</v>
      </c>
    </row>
    <row r="1231" spans="1:8">
      <c r="A1231" s="13">
        <v>1230</v>
      </c>
      <c r="B1231" s="13" t="s">
        <v>33</v>
      </c>
      <c r="C1231" s="13" t="s">
        <v>51</v>
      </c>
      <c r="D1231" s="13" t="s">
        <v>1303</v>
      </c>
      <c r="E1231" s="14">
        <v>45258</v>
      </c>
      <c r="F1231" s="13" t="s">
        <v>23</v>
      </c>
      <c r="G1231" s="13" t="s">
        <v>59</v>
      </c>
      <c r="H1231" t="str">
        <f t="shared" si="19"/>
        <v>Email user</v>
      </c>
    </row>
    <row r="1232" spans="1:8">
      <c r="A1232" s="13">
        <v>1231</v>
      </c>
      <c r="B1232" s="13" t="s">
        <v>20</v>
      </c>
      <c r="C1232" s="13" t="s">
        <v>146</v>
      </c>
      <c r="D1232" s="13" t="s">
        <v>1304</v>
      </c>
      <c r="E1232" s="14">
        <v>45281</v>
      </c>
      <c r="F1232" s="13" t="s">
        <v>23</v>
      </c>
      <c r="G1232" s="13" t="s">
        <v>24</v>
      </c>
      <c r="H1232" t="str">
        <f t="shared" si="19"/>
        <v>Non email user</v>
      </c>
    </row>
    <row r="1233" spans="1:8">
      <c r="A1233" s="13">
        <v>1232</v>
      </c>
      <c r="B1233" s="13" t="s">
        <v>86</v>
      </c>
      <c r="C1233" s="13" t="s">
        <v>139</v>
      </c>
      <c r="D1233" s="13" t="s">
        <v>1305</v>
      </c>
      <c r="E1233" s="14">
        <v>45232</v>
      </c>
      <c r="F1233" s="13" t="s">
        <v>28</v>
      </c>
      <c r="G1233" s="13" t="s">
        <v>59</v>
      </c>
      <c r="H1233" t="str">
        <f t="shared" si="19"/>
        <v>Email user</v>
      </c>
    </row>
    <row r="1234" spans="1:8">
      <c r="A1234" s="13">
        <v>1233</v>
      </c>
      <c r="B1234" s="13" t="s">
        <v>29</v>
      </c>
      <c r="C1234" s="13" t="s">
        <v>144</v>
      </c>
      <c r="D1234" s="13" t="s">
        <v>1306</v>
      </c>
      <c r="E1234" s="14">
        <v>45261</v>
      </c>
      <c r="F1234" s="13" t="s">
        <v>23</v>
      </c>
      <c r="G1234" s="13" t="s">
        <v>24</v>
      </c>
      <c r="H1234" t="str">
        <f t="shared" si="19"/>
        <v>Non email user</v>
      </c>
    </row>
    <row r="1235" spans="1:8">
      <c r="A1235" s="13">
        <v>1234</v>
      </c>
      <c r="B1235" s="13" t="s">
        <v>43</v>
      </c>
      <c r="C1235" s="13" t="s">
        <v>96</v>
      </c>
      <c r="D1235" s="13" t="s">
        <v>1307</v>
      </c>
      <c r="E1235" s="14">
        <v>45233</v>
      </c>
      <c r="F1235" s="13" t="s">
        <v>40</v>
      </c>
      <c r="G1235" s="13" t="s">
        <v>59</v>
      </c>
      <c r="H1235" t="str">
        <f t="shared" si="19"/>
        <v>Email user</v>
      </c>
    </row>
    <row r="1236" spans="1:8">
      <c r="A1236" s="13">
        <v>1235</v>
      </c>
      <c r="B1236" s="13" t="s">
        <v>30</v>
      </c>
      <c r="C1236" s="13" t="s">
        <v>38</v>
      </c>
      <c r="D1236" s="13" t="s">
        <v>1308</v>
      </c>
      <c r="E1236" s="14">
        <v>45241</v>
      </c>
      <c r="F1236" s="13" t="s">
        <v>28</v>
      </c>
      <c r="G1236" s="13" t="s">
        <v>59</v>
      </c>
      <c r="H1236" t="str">
        <f t="shared" si="19"/>
        <v>Email user</v>
      </c>
    </row>
    <row r="1237" spans="1:8">
      <c r="A1237" s="13">
        <v>1236</v>
      </c>
      <c r="B1237" s="13" t="s">
        <v>29</v>
      </c>
      <c r="C1237" s="13" t="s">
        <v>144</v>
      </c>
      <c r="D1237" s="13" t="s">
        <v>1309</v>
      </c>
      <c r="E1237" s="14">
        <v>45060</v>
      </c>
      <c r="F1237" s="13" t="s">
        <v>36</v>
      </c>
      <c r="G1237" s="13" t="s">
        <v>24</v>
      </c>
      <c r="H1237" t="str">
        <f t="shared" si="19"/>
        <v>Non email user</v>
      </c>
    </row>
    <row r="1238" spans="1:8">
      <c r="A1238" s="13">
        <v>1237</v>
      </c>
      <c r="B1238" s="13" t="s">
        <v>41</v>
      </c>
      <c r="C1238" s="13" t="s">
        <v>76</v>
      </c>
      <c r="D1238" s="13" t="s">
        <v>1310</v>
      </c>
      <c r="E1238" s="14">
        <v>45251</v>
      </c>
      <c r="F1238" s="13" t="s">
        <v>78</v>
      </c>
      <c r="G1238" s="13" t="s">
        <v>24</v>
      </c>
      <c r="H1238" t="str">
        <f t="shared" si="19"/>
        <v>Non email user</v>
      </c>
    </row>
    <row r="1239" spans="1:8">
      <c r="A1239" s="13">
        <v>1238</v>
      </c>
      <c r="B1239" s="13" t="s">
        <v>56</v>
      </c>
      <c r="C1239" s="13" t="s">
        <v>21</v>
      </c>
      <c r="D1239" s="13" t="s">
        <v>1311</v>
      </c>
      <c r="E1239" s="14">
        <v>45275</v>
      </c>
      <c r="F1239" s="13" t="s">
        <v>23</v>
      </c>
      <c r="G1239" s="13" t="s">
        <v>24</v>
      </c>
      <c r="H1239" t="str">
        <f t="shared" si="19"/>
        <v>Non email user</v>
      </c>
    </row>
    <row r="1240" spans="1:8">
      <c r="A1240" s="13">
        <v>1239</v>
      </c>
      <c r="B1240" s="13" t="s">
        <v>56</v>
      </c>
      <c r="C1240" s="13" t="s">
        <v>51</v>
      </c>
      <c r="D1240" s="13" t="s">
        <v>1312</v>
      </c>
      <c r="E1240" s="14">
        <v>45071</v>
      </c>
      <c r="F1240" s="13" t="s">
        <v>28</v>
      </c>
      <c r="G1240" s="13" t="s">
        <v>24</v>
      </c>
      <c r="H1240" t="str">
        <f t="shared" si="19"/>
        <v>Non email user</v>
      </c>
    </row>
    <row r="1241" spans="1:8">
      <c r="A1241" s="13">
        <v>1240</v>
      </c>
      <c r="B1241" s="13" t="s">
        <v>56</v>
      </c>
      <c r="C1241" s="13" t="s">
        <v>61</v>
      </c>
      <c r="D1241" s="13" t="s">
        <v>1313</v>
      </c>
      <c r="E1241" s="14">
        <v>45270</v>
      </c>
      <c r="F1241" s="13" t="s">
        <v>28</v>
      </c>
      <c r="G1241" s="13" t="s">
        <v>24</v>
      </c>
      <c r="H1241" t="str">
        <f t="shared" si="19"/>
        <v>Non email user</v>
      </c>
    </row>
    <row r="1242" spans="1:8">
      <c r="A1242" s="13">
        <v>1241</v>
      </c>
      <c r="B1242" s="13" t="s">
        <v>20</v>
      </c>
      <c r="C1242" s="13" t="s">
        <v>146</v>
      </c>
      <c r="D1242" s="13" t="s">
        <v>1314</v>
      </c>
      <c r="E1242" s="14">
        <v>45263</v>
      </c>
      <c r="F1242" s="13" t="s">
        <v>23</v>
      </c>
      <c r="G1242" s="13" t="s">
        <v>59</v>
      </c>
      <c r="H1242" t="str">
        <f t="shared" si="19"/>
        <v>Email user</v>
      </c>
    </row>
    <row r="1243" spans="1:8">
      <c r="A1243" s="13">
        <v>1242</v>
      </c>
      <c r="B1243" s="13" t="s">
        <v>182</v>
      </c>
      <c r="C1243" s="13" t="s">
        <v>144</v>
      </c>
      <c r="D1243" s="13" t="s">
        <v>1315</v>
      </c>
      <c r="E1243" s="14">
        <v>45287</v>
      </c>
      <c r="F1243" s="13" t="s">
        <v>23</v>
      </c>
      <c r="G1243" s="13" t="s">
        <v>32</v>
      </c>
      <c r="H1243" t="str">
        <f t="shared" si="19"/>
        <v>Email user</v>
      </c>
    </row>
    <row r="1244" spans="1:8">
      <c r="A1244" s="13">
        <v>1243</v>
      </c>
      <c r="B1244" s="13" t="s">
        <v>86</v>
      </c>
      <c r="C1244" s="13" t="s">
        <v>76</v>
      </c>
      <c r="D1244" s="13" t="s">
        <v>1316</v>
      </c>
      <c r="E1244" s="14">
        <v>45180</v>
      </c>
      <c r="F1244" s="13" t="s">
        <v>40</v>
      </c>
      <c r="G1244" s="13" t="s">
        <v>24</v>
      </c>
      <c r="H1244" t="str">
        <f t="shared" si="19"/>
        <v>Non email user</v>
      </c>
    </row>
    <row r="1245" spans="1:8">
      <c r="A1245" s="13">
        <v>1244</v>
      </c>
      <c r="B1245" s="13" t="s">
        <v>86</v>
      </c>
      <c r="C1245" s="13" t="s">
        <v>54</v>
      </c>
      <c r="D1245" s="13" t="s">
        <v>1317</v>
      </c>
      <c r="E1245" s="14">
        <v>45179</v>
      </c>
      <c r="F1245" s="13" t="s">
        <v>40</v>
      </c>
      <c r="G1245" s="13" t="s">
        <v>24</v>
      </c>
      <c r="H1245" t="str">
        <f t="shared" si="19"/>
        <v>Non email user</v>
      </c>
    </row>
    <row r="1246" spans="1:8">
      <c r="A1246" s="13">
        <v>1245</v>
      </c>
      <c r="B1246" s="13" t="s">
        <v>182</v>
      </c>
      <c r="C1246" s="13" t="s">
        <v>21</v>
      </c>
      <c r="D1246" s="13" t="s">
        <v>1318</v>
      </c>
      <c r="E1246" s="14">
        <v>45265</v>
      </c>
      <c r="F1246" s="13" t="s">
        <v>28</v>
      </c>
      <c r="G1246" s="13" t="s">
        <v>32</v>
      </c>
      <c r="H1246" t="str">
        <f t="shared" si="19"/>
        <v>Email user</v>
      </c>
    </row>
    <row r="1247" spans="1:8">
      <c r="A1247" s="13">
        <v>1246</v>
      </c>
      <c r="B1247" s="13" t="s">
        <v>83</v>
      </c>
      <c r="C1247" s="13" t="s">
        <v>61</v>
      </c>
      <c r="D1247" s="13" t="s">
        <v>1319</v>
      </c>
      <c r="E1247" s="14">
        <v>45215</v>
      </c>
      <c r="F1247" s="13" t="s">
        <v>78</v>
      </c>
      <c r="G1247" s="13" t="s">
        <v>32</v>
      </c>
      <c r="H1247" t="str">
        <f t="shared" si="19"/>
        <v>Email user</v>
      </c>
    </row>
    <row r="1248" spans="1:8">
      <c r="A1248" s="13">
        <v>1247</v>
      </c>
      <c r="B1248" s="13" t="s">
        <v>49</v>
      </c>
      <c r="C1248" s="13" t="s">
        <v>61</v>
      </c>
      <c r="D1248" s="13" t="s">
        <v>1320</v>
      </c>
      <c r="E1248" s="14">
        <v>45019</v>
      </c>
      <c r="F1248" s="13" t="s">
        <v>23</v>
      </c>
      <c r="G1248" s="13" t="s">
        <v>24</v>
      </c>
      <c r="H1248" t="str">
        <f t="shared" si="19"/>
        <v>Non email user</v>
      </c>
    </row>
    <row r="1249" spans="1:8">
      <c r="A1249" s="13">
        <v>1248</v>
      </c>
      <c r="B1249" s="13" t="s">
        <v>33</v>
      </c>
      <c r="C1249" s="13" t="s">
        <v>30</v>
      </c>
      <c r="D1249" s="13" t="s">
        <v>1321</v>
      </c>
      <c r="E1249" s="14">
        <v>45095</v>
      </c>
      <c r="F1249" s="13" t="s">
        <v>40</v>
      </c>
      <c r="G1249" s="13" t="s">
        <v>32</v>
      </c>
      <c r="H1249" t="str">
        <f t="shared" si="19"/>
        <v>Email user</v>
      </c>
    </row>
    <row r="1250" spans="1:8">
      <c r="A1250" s="13">
        <v>1249</v>
      </c>
      <c r="B1250" s="13" t="s">
        <v>120</v>
      </c>
      <c r="C1250" s="13" t="s">
        <v>21</v>
      </c>
      <c r="D1250" s="13" t="s">
        <v>1322</v>
      </c>
      <c r="E1250" s="14">
        <v>45216</v>
      </c>
      <c r="F1250" s="13" t="s">
        <v>40</v>
      </c>
      <c r="G1250" s="13" t="s">
        <v>24</v>
      </c>
      <c r="H1250" t="str">
        <f t="shared" si="19"/>
        <v>Non email user</v>
      </c>
    </row>
    <row r="1251" spans="1:8">
      <c r="A1251" s="13">
        <v>1250</v>
      </c>
      <c r="B1251" s="13" t="s">
        <v>182</v>
      </c>
      <c r="C1251" s="13" t="s">
        <v>123</v>
      </c>
      <c r="D1251" s="13" t="s">
        <v>1323</v>
      </c>
      <c r="E1251" s="14">
        <v>45207</v>
      </c>
      <c r="F1251" s="13" t="s">
        <v>23</v>
      </c>
      <c r="G1251" s="13" t="s">
        <v>24</v>
      </c>
      <c r="H1251" t="str">
        <f t="shared" si="19"/>
        <v>Non email user</v>
      </c>
    </row>
    <row r="1252" spans="1:8">
      <c r="A1252" s="13">
        <v>1251</v>
      </c>
      <c r="B1252" s="13" t="s">
        <v>56</v>
      </c>
      <c r="C1252" s="13" t="s">
        <v>38</v>
      </c>
      <c r="D1252" s="13" t="s">
        <v>1324</v>
      </c>
      <c r="E1252" s="14">
        <v>45095</v>
      </c>
      <c r="F1252" s="13" t="s">
        <v>40</v>
      </c>
      <c r="G1252" s="13" t="s">
        <v>24</v>
      </c>
      <c r="H1252" t="str">
        <f t="shared" si="19"/>
        <v>Non email user</v>
      </c>
    </row>
    <row r="1253" spans="1:8">
      <c r="A1253" s="13">
        <v>1252</v>
      </c>
      <c r="B1253" s="13" t="s">
        <v>92</v>
      </c>
      <c r="C1253" s="13" t="s">
        <v>101</v>
      </c>
      <c r="D1253" s="13" t="s">
        <v>1325</v>
      </c>
      <c r="E1253" s="14">
        <v>45218</v>
      </c>
      <c r="F1253" s="13" t="s">
        <v>36</v>
      </c>
      <c r="G1253" s="13" t="s">
        <v>32</v>
      </c>
      <c r="H1253" t="str">
        <f t="shared" si="19"/>
        <v>Email user</v>
      </c>
    </row>
    <row r="1254" spans="1:8">
      <c r="A1254" s="13">
        <v>1253</v>
      </c>
      <c r="B1254" s="13" t="s">
        <v>65</v>
      </c>
      <c r="C1254" s="13" t="s">
        <v>81</v>
      </c>
      <c r="D1254" s="13" t="s">
        <v>1326</v>
      </c>
      <c r="E1254" s="14">
        <v>45284</v>
      </c>
      <c r="F1254" s="13" t="s">
        <v>40</v>
      </c>
      <c r="G1254" s="13" t="s">
        <v>24</v>
      </c>
      <c r="H1254" t="str">
        <f t="shared" si="19"/>
        <v>Non email user</v>
      </c>
    </row>
    <row r="1255" spans="1:8">
      <c r="A1255" s="13">
        <v>1254</v>
      </c>
      <c r="B1255" s="13" t="s">
        <v>43</v>
      </c>
      <c r="C1255" s="13" t="s">
        <v>139</v>
      </c>
      <c r="D1255" s="13" t="s">
        <v>1327</v>
      </c>
      <c r="E1255" s="14">
        <v>45259</v>
      </c>
      <c r="F1255" s="13" t="s">
        <v>36</v>
      </c>
      <c r="G1255" s="13" t="s">
        <v>32</v>
      </c>
      <c r="H1255" t="str">
        <f t="shared" si="19"/>
        <v>Email user</v>
      </c>
    </row>
    <row r="1256" spans="1:8">
      <c r="A1256" s="13">
        <v>1255</v>
      </c>
      <c r="B1256" s="13" t="s">
        <v>71</v>
      </c>
      <c r="C1256" s="13" t="s">
        <v>34</v>
      </c>
      <c r="D1256" s="13" t="s">
        <v>1328</v>
      </c>
      <c r="E1256" s="14">
        <v>45265</v>
      </c>
      <c r="F1256" s="13" t="s">
        <v>36</v>
      </c>
      <c r="G1256" s="13" t="s">
        <v>24</v>
      </c>
      <c r="H1256" t="str">
        <f t="shared" si="19"/>
        <v>Non email user</v>
      </c>
    </row>
    <row r="1257" spans="1:8">
      <c r="A1257" s="13">
        <v>1256</v>
      </c>
      <c r="B1257" s="13" t="s">
        <v>71</v>
      </c>
      <c r="C1257" s="13" t="s">
        <v>73</v>
      </c>
      <c r="D1257" s="13" t="s">
        <v>1329</v>
      </c>
      <c r="E1257" s="14">
        <v>45261</v>
      </c>
      <c r="F1257" s="13" t="s">
        <v>36</v>
      </c>
      <c r="G1257" s="13" t="s">
        <v>59</v>
      </c>
      <c r="H1257" t="str">
        <f t="shared" si="19"/>
        <v>Email user</v>
      </c>
    </row>
    <row r="1258" spans="1:8">
      <c r="A1258" s="13">
        <v>1257</v>
      </c>
      <c r="B1258" s="13" t="s">
        <v>20</v>
      </c>
      <c r="C1258" s="13" t="s">
        <v>99</v>
      </c>
      <c r="D1258" s="13" t="s">
        <v>1330</v>
      </c>
      <c r="E1258" s="14">
        <v>45085</v>
      </c>
      <c r="F1258" s="13" t="s">
        <v>78</v>
      </c>
      <c r="G1258" s="13" t="s">
        <v>59</v>
      </c>
      <c r="H1258" t="str">
        <f t="shared" si="19"/>
        <v>Email user</v>
      </c>
    </row>
    <row r="1259" spans="1:8">
      <c r="A1259" s="13">
        <v>1258</v>
      </c>
      <c r="B1259" s="13" t="s">
        <v>120</v>
      </c>
      <c r="C1259" s="13" t="s">
        <v>21</v>
      </c>
      <c r="D1259" s="13" t="s">
        <v>1331</v>
      </c>
      <c r="E1259" s="14">
        <v>45189</v>
      </c>
      <c r="F1259" s="13" t="s">
        <v>36</v>
      </c>
      <c r="G1259" s="13" t="s">
        <v>24</v>
      </c>
      <c r="H1259" t="str">
        <f t="shared" si="19"/>
        <v>Non email user</v>
      </c>
    </row>
    <row r="1260" spans="1:8">
      <c r="A1260" s="13">
        <v>1259</v>
      </c>
      <c r="B1260" s="13" t="s">
        <v>71</v>
      </c>
      <c r="C1260" s="13" t="s">
        <v>30</v>
      </c>
      <c r="D1260" s="13" t="s">
        <v>1332</v>
      </c>
      <c r="E1260" s="14">
        <v>45215</v>
      </c>
      <c r="F1260" s="13" t="s">
        <v>23</v>
      </c>
      <c r="G1260" s="13" t="s">
        <v>59</v>
      </c>
      <c r="H1260" t="str">
        <f t="shared" si="19"/>
        <v>Email user</v>
      </c>
    </row>
    <row r="1261" spans="1:8">
      <c r="A1261" s="13">
        <v>1260</v>
      </c>
      <c r="B1261" s="13" t="s">
        <v>25</v>
      </c>
      <c r="C1261" s="13" t="s">
        <v>51</v>
      </c>
      <c r="D1261" s="13" t="s">
        <v>1333</v>
      </c>
      <c r="E1261" s="14">
        <v>45149</v>
      </c>
      <c r="F1261" s="13" t="s">
        <v>23</v>
      </c>
      <c r="G1261" s="13" t="s">
        <v>59</v>
      </c>
      <c r="H1261" t="str">
        <f t="shared" si="19"/>
        <v>Email user</v>
      </c>
    </row>
    <row r="1262" spans="1:8">
      <c r="A1262" s="13">
        <v>1261</v>
      </c>
      <c r="B1262" s="13" t="s">
        <v>30</v>
      </c>
      <c r="C1262" s="13" t="s">
        <v>101</v>
      </c>
      <c r="D1262" s="13" t="s">
        <v>1334</v>
      </c>
      <c r="E1262" s="14">
        <v>45273</v>
      </c>
      <c r="F1262" s="13" t="s">
        <v>36</v>
      </c>
      <c r="G1262" s="13" t="s">
        <v>24</v>
      </c>
      <c r="H1262" t="str">
        <f t="shared" si="19"/>
        <v>Non email user</v>
      </c>
    </row>
    <row r="1263" spans="1:8">
      <c r="A1263" s="13">
        <v>1262</v>
      </c>
      <c r="B1263" s="13" t="s">
        <v>86</v>
      </c>
      <c r="C1263" s="13" t="s">
        <v>146</v>
      </c>
      <c r="D1263" s="13" t="s">
        <v>1335</v>
      </c>
      <c r="E1263" s="14">
        <v>45196</v>
      </c>
      <c r="F1263" s="13" t="s">
        <v>78</v>
      </c>
      <c r="G1263" s="13" t="s">
        <v>59</v>
      </c>
      <c r="H1263" t="str">
        <f t="shared" si="19"/>
        <v>Email user</v>
      </c>
    </row>
    <row r="1264" spans="1:8">
      <c r="A1264" s="13">
        <v>1263</v>
      </c>
      <c r="B1264" s="13" t="s">
        <v>92</v>
      </c>
      <c r="C1264" s="13" t="s">
        <v>99</v>
      </c>
      <c r="D1264" s="13" t="s">
        <v>1336</v>
      </c>
      <c r="E1264" s="14">
        <v>45230</v>
      </c>
      <c r="F1264" s="13" t="s">
        <v>28</v>
      </c>
      <c r="G1264" s="13" t="s">
        <v>59</v>
      </c>
      <c r="H1264" t="str">
        <f t="shared" si="19"/>
        <v>Email user</v>
      </c>
    </row>
    <row r="1265" spans="1:8">
      <c r="A1265" s="13">
        <v>1264</v>
      </c>
      <c r="B1265" s="13" t="s">
        <v>182</v>
      </c>
      <c r="C1265" s="13" t="s">
        <v>96</v>
      </c>
      <c r="D1265" s="13" t="s">
        <v>1337</v>
      </c>
      <c r="E1265" s="14">
        <v>45054</v>
      </c>
      <c r="F1265" s="13" t="s">
        <v>78</v>
      </c>
      <c r="G1265" s="13" t="s">
        <v>24</v>
      </c>
      <c r="H1265" t="str">
        <f t="shared" si="19"/>
        <v>Non email user</v>
      </c>
    </row>
    <row r="1266" spans="1:8">
      <c r="A1266" s="13">
        <v>1265</v>
      </c>
      <c r="B1266" s="13" t="s">
        <v>37</v>
      </c>
      <c r="C1266" s="13" t="s">
        <v>144</v>
      </c>
      <c r="D1266" s="13" t="s">
        <v>1338</v>
      </c>
      <c r="E1266" s="14">
        <v>44950</v>
      </c>
      <c r="F1266" s="13" t="s">
        <v>78</v>
      </c>
      <c r="G1266" s="13" t="s">
        <v>59</v>
      </c>
      <c r="H1266" t="str">
        <f t="shared" si="19"/>
        <v>Email user</v>
      </c>
    </row>
    <row r="1267" spans="1:8">
      <c r="A1267" s="13">
        <v>1266</v>
      </c>
      <c r="B1267" s="13" t="s">
        <v>25</v>
      </c>
      <c r="C1267" s="13" t="s">
        <v>99</v>
      </c>
      <c r="D1267" s="13" t="s">
        <v>1339</v>
      </c>
      <c r="E1267" s="14">
        <v>45207</v>
      </c>
      <c r="F1267" s="13" t="s">
        <v>78</v>
      </c>
      <c r="G1267" s="13" t="s">
        <v>24</v>
      </c>
      <c r="H1267" t="str">
        <f t="shared" si="19"/>
        <v>Non email user</v>
      </c>
    </row>
    <row r="1268" spans="1:8">
      <c r="A1268" s="13">
        <v>1267</v>
      </c>
      <c r="B1268" s="13" t="s">
        <v>63</v>
      </c>
      <c r="C1268" s="13" t="s">
        <v>69</v>
      </c>
      <c r="D1268" s="13" t="s">
        <v>1340</v>
      </c>
      <c r="E1268" s="14">
        <v>45184</v>
      </c>
      <c r="F1268" s="13" t="s">
        <v>40</v>
      </c>
      <c r="G1268" s="13" t="s">
        <v>59</v>
      </c>
      <c r="H1268" t="str">
        <f t="shared" si="19"/>
        <v>Email user</v>
      </c>
    </row>
    <row r="1269" spans="1:8">
      <c r="A1269" s="13">
        <v>1268</v>
      </c>
      <c r="B1269" s="13" t="s">
        <v>120</v>
      </c>
      <c r="C1269" s="13" t="s">
        <v>76</v>
      </c>
      <c r="D1269" s="13" t="s">
        <v>1341</v>
      </c>
      <c r="E1269" s="14">
        <v>45268</v>
      </c>
      <c r="F1269" s="13" t="s">
        <v>23</v>
      </c>
      <c r="G1269" s="13" t="s">
        <v>59</v>
      </c>
      <c r="H1269" t="str">
        <f t="shared" si="19"/>
        <v>Email user</v>
      </c>
    </row>
    <row r="1270" spans="1:8">
      <c r="A1270" s="13">
        <v>1269</v>
      </c>
      <c r="B1270" s="13" t="s">
        <v>25</v>
      </c>
      <c r="C1270" s="13" t="s">
        <v>44</v>
      </c>
      <c r="D1270" s="13" t="s">
        <v>1342</v>
      </c>
      <c r="E1270" s="14">
        <v>45216</v>
      </c>
      <c r="F1270" s="13" t="s">
        <v>23</v>
      </c>
      <c r="G1270" s="13" t="s">
        <v>24</v>
      </c>
      <c r="H1270" t="str">
        <f t="shared" si="19"/>
        <v>Non email user</v>
      </c>
    </row>
    <row r="1271" spans="1:8">
      <c r="A1271" s="13">
        <v>1270</v>
      </c>
      <c r="B1271" s="13" t="s">
        <v>92</v>
      </c>
      <c r="C1271" s="13" t="s">
        <v>38</v>
      </c>
      <c r="D1271" s="13" t="s">
        <v>1343</v>
      </c>
      <c r="E1271" s="14">
        <v>45101</v>
      </c>
      <c r="F1271" s="13" t="s">
        <v>36</v>
      </c>
      <c r="G1271" s="13" t="s">
        <v>32</v>
      </c>
      <c r="H1271" t="str">
        <f t="shared" si="19"/>
        <v>Email user</v>
      </c>
    </row>
    <row r="1272" spans="1:8">
      <c r="A1272" s="13">
        <v>1271</v>
      </c>
      <c r="B1272" s="13" t="s">
        <v>104</v>
      </c>
      <c r="C1272" s="13" t="s">
        <v>38</v>
      </c>
      <c r="D1272" s="13" t="s">
        <v>1344</v>
      </c>
      <c r="E1272" s="14">
        <v>45205</v>
      </c>
      <c r="F1272" s="13" t="s">
        <v>40</v>
      </c>
      <c r="G1272" s="13" t="s">
        <v>24</v>
      </c>
      <c r="H1272" t="str">
        <f t="shared" si="19"/>
        <v>Non email user</v>
      </c>
    </row>
    <row r="1273" spans="1:8">
      <c r="A1273" s="13">
        <v>1272</v>
      </c>
      <c r="B1273" s="13" t="s">
        <v>49</v>
      </c>
      <c r="C1273" s="13" t="s">
        <v>123</v>
      </c>
      <c r="D1273" s="13" t="s">
        <v>1345</v>
      </c>
      <c r="E1273" s="14">
        <v>45290</v>
      </c>
      <c r="F1273" s="13" t="s">
        <v>36</v>
      </c>
      <c r="G1273" s="13" t="s">
        <v>24</v>
      </c>
      <c r="H1273" t="str">
        <f t="shared" si="19"/>
        <v>Non email user</v>
      </c>
    </row>
    <row r="1274" spans="1:8">
      <c r="A1274" s="13">
        <v>1273</v>
      </c>
      <c r="B1274" s="13" t="s">
        <v>92</v>
      </c>
      <c r="C1274" s="13" t="s">
        <v>44</v>
      </c>
      <c r="D1274" s="13" t="s">
        <v>1346</v>
      </c>
      <c r="E1274" s="14">
        <v>45263</v>
      </c>
      <c r="F1274" s="13" t="s">
        <v>78</v>
      </c>
      <c r="G1274" s="13" t="s">
        <v>24</v>
      </c>
      <c r="H1274" t="str">
        <f t="shared" si="19"/>
        <v>Non email user</v>
      </c>
    </row>
    <row r="1275" spans="1:8">
      <c r="A1275" s="13">
        <v>1274</v>
      </c>
      <c r="B1275" s="13" t="s">
        <v>79</v>
      </c>
      <c r="C1275" s="13" t="s">
        <v>38</v>
      </c>
      <c r="D1275" s="13" t="s">
        <v>1347</v>
      </c>
      <c r="E1275" s="14">
        <v>45242</v>
      </c>
      <c r="F1275" s="13" t="s">
        <v>28</v>
      </c>
      <c r="G1275" s="13" t="s">
        <v>24</v>
      </c>
      <c r="H1275" t="str">
        <f t="shared" si="19"/>
        <v>Non email user</v>
      </c>
    </row>
    <row r="1276" spans="1:8">
      <c r="A1276" s="13">
        <v>1275</v>
      </c>
      <c r="B1276" s="13" t="s">
        <v>86</v>
      </c>
      <c r="C1276" s="13" t="s">
        <v>96</v>
      </c>
      <c r="D1276" s="13" t="s">
        <v>1348</v>
      </c>
      <c r="E1276" s="14">
        <v>45253</v>
      </c>
      <c r="F1276" s="13" t="s">
        <v>40</v>
      </c>
      <c r="G1276" s="13" t="s">
        <v>59</v>
      </c>
      <c r="H1276" t="str">
        <f t="shared" si="19"/>
        <v>Email user</v>
      </c>
    </row>
    <row r="1277" spans="1:8">
      <c r="A1277" s="13">
        <v>1276</v>
      </c>
      <c r="B1277" s="13" t="s">
        <v>49</v>
      </c>
      <c r="C1277" s="13" t="s">
        <v>136</v>
      </c>
      <c r="D1277" s="13" t="s">
        <v>1349</v>
      </c>
      <c r="E1277" s="14">
        <v>45289</v>
      </c>
      <c r="F1277" s="13" t="s">
        <v>36</v>
      </c>
      <c r="G1277" s="13" t="s">
        <v>24</v>
      </c>
      <c r="H1277" t="str">
        <f t="shared" si="19"/>
        <v>Non email user</v>
      </c>
    </row>
    <row r="1278" spans="1:8">
      <c r="A1278" s="13">
        <v>1277</v>
      </c>
      <c r="B1278" s="13" t="s">
        <v>46</v>
      </c>
      <c r="C1278" s="13" t="s">
        <v>30</v>
      </c>
      <c r="D1278" s="13" t="s">
        <v>1350</v>
      </c>
      <c r="E1278" s="14">
        <v>45259</v>
      </c>
      <c r="F1278" s="13" t="s">
        <v>36</v>
      </c>
      <c r="G1278" s="13" t="s">
        <v>24</v>
      </c>
      <c r="H1278" t="str">
        <f t="shared" si="19"/>
        <v>Non email user</v>
      </c>
    </row>
    <row r="1279" spans="1:8">
      <c r="A1279" s="13">
        <v>1278</v>
      </c>
      <c r="B1279" s="13" t="s">
        <v>88</v>
      </c>
      <c r="C1279" s="13" t="s">
        <v>54</v>
      </c>
      <c r="D1279" s="13" t="s">
        <v>1351</v>
      </c>
      <c r="E1279" s="14">
        <v>45253</v>
      </c>
      <c r="F1279" s="13" t="s">
        <v>23</v>
      </c>
      <c r="G1279" s="13" t="s">
        <v>59</v>
      </c>
      <c r="H1279" t="str">
        <f t="shared" si="19"/>
        <v>Email user</v>
      </c>
    </row>
    <row r="1280" spans="1:8">
      <c r="A1280" s="13">
        <v>1279</v>
      </c>
      <c r="B1280" s="13" t="s">
        <v>25</v>
      </c>
      <c r="C1280" s="13" t="s">
        <v>123</v>
      </c>
      <c r="D1280" s="13" t="s">
        <v>1352</v>
      </c>
      <c r="E1280" s="14">
        <v>45272</v>
      </c>
      <c r="F1280" s="13" t="s">
        <v>23</v>
      </c>
      <c r="G1280" s="13" t="s">
        <v>24</v>
      </c>
      <c r="H1280" t="str">
        <f t="shared" si="19"/>
        <v>Non email user</v>
      </c>
    </row>
    <row r="1281" spans="1:8">
      <c r="A1281" s="13">
        <v>1280</v>
      </c>
      <c r="B1281" s="13" t="s">
        <v>20</v>
      </c>
      <c r="C1281" s="13" t="s">
        <v>123</v>
      </c>
      <c r="D1281" s="13" t="s">
        <v>1353</v>
      </c>
      <c r="E1281" s="14">
        <v>45226</v>
      </c>
      <c r="F1281" s="13" t="s">
        <v>36</v>
      </c>
      <c r="G1281" s="13" t="s">
        <v>32</v>
      </c>
      <c r="H1281" t="str">
        <f t="shared" si="19"/>
        <v>Email user</v>
      </c>
    </row>
    <row r="1282" spans="1:8">
      <c r="A1282" s="13">
        <v>1281</v>
      </c>
      <c r="B1282" s="13" t="s">
        <v>37</v>
      </c>
      <c r="C1282" s="13" t="s">
        <v>139</v>
      </c>
      <c r="D1282" s="13" t="s">
        <v>1354</v>
      </c>
      <c r="E1282" s="14">
        <v>45290</v>
      </c>
      <c r="F1282" s="13" t="s">
        <v>40</v>
      </c>
      <c r="G1282" s="13" t="s">
        <v>24</v>
      </c>
      <c r="H1282" t="str">
        <f t="shared" si="19"/>
        <v>Non email user</v>
      </c>
    </row>
    <row r="1283" spans="1:8">
      <c r="A1283" s="13">
        <v>1282</v>
      </c>
      <c r="B1283" s="13" t="s">
        <v>86</v>
      </c>
      <c r="C1283" s="13" t="s">
        <v>99</v>
      </c>
      <c r="D1283" s="13" t="s">
        <v>1355</v>
      </c>
      <c r="E1283" s="14">
        <v>45180</v>
      </c>
      <c r="F1283" s="13" t="s">
        <v>78</v>
      </c>
      <c r="G1283" s="13" t="s">
        <v>24</v>
      </c>
      <c r="H1283" t="str">
        <f t="shared" ref="H1283:H1346" si="20">IF(OR(G1283="Regular",G1283="VIP"),"Email user","Non email user")</f>
        <v>Non email user</v>
      </c>
    </row>
    <row r="1284" spans="1:8">
      <c r="A1284" s="13">
        <v>1283</v>
      </c>
      <c r="B1284" s="13" t="s">
        <v>29</v>
      </c>
      <c r="C1284" s="13" t="s">
        <v>73</v>
      </c>
      <c r="D1284" s="13" t="s">
        <v>1356</v>
      </c>
      <c r="E1284" s="14">
        <v>45240</v>
      </c>
      <c r="F1284" s="13" t="s">
        <v>23</v>
      </c>
      <c r="G1284" s="13" t="s">
        <v>24</v>
      </c>
      <c r="H1284" t="str">
        <f t="shared" si="20"/>
        <v>Non email user</v>
      </c>
    </row>
    <row r="1285" spans="1:8">
      <c r="A1285" s="13">
        <v>1284</v>
      </c>
      <c r="B1285" s="13" t="s">
        <v>53</v>
      </c>
      <c r="C1285" s="13" t="s">
        <v>38</v>
      </c>
      <c r="D1285" s="13" t="s">
        <v>1357</v>
      </c>
      <c r="E1285" s="14">
        <v>45176</v>
      </c>
      <c r="F1285" s="13" t="s">
        <v>36</v>
      </c>
      <c r="G1285" s="13" t="s">
        <v>24</v>
      </c>
      <c r="H1285" t="str">
        <f t="shared" si="20"/>
        <v>Non email user</v>
      </c>
    </row>
    <row r="1286" spans="1:8">
      <c r="A1286" s="13">
        <v>1285</v>
      </c>
      <c r="B1286" s="13" t="s">
        <v>30</v>
      </c>
      <c r="C1286" s="13" t="s">
        <v>123</v>
      </c>
      <c r="D1286" s="13" t="s">
        <v>1358</v>
      </c>
      <c r="E1286" s="14">
        <v>45088</v>
      </c>
      <c r="F1286" s="13" t="s">
        <v>78</v>
      </c>
      <c r="G1286" s="13" t="s">
        <v>59</v>
      </c>
      <c r="H1286" t="str">
        <f t="shared" si="20"/>
        <v>Email user</v>
      </c>
    </row>
    <row r="1287" spans="1:8">
      <c r="A1287" s="13">
        <v>1286</v>
      </c>
      <c r="B1287" s="13" t="s">
        <v>88</v>
      </c>
      <c r="C1287" s="13" t="s">
        <v>99</v>
      </c>
      <c r="D1287" s="13" t="s">
        <v>1359</v>
      </c>
      <c r="E1287" s="14">
        <v>44986</v>
      </c>
      <c r="F1287" s="13" t="s">
        <v>23</v>
      </c>
      <c r="G1287" s="13" t="s">
        <v>24</v>
      </c>
      <c r="H1287" t="str">
        <f t="shared" si="20"/>
        <v>Non email user</v>
      </c>
    </row>
    <row r="1288" spans="1:8">
      <c r="A1288" s="13">
        <v>1287</v>
      </c>
      <c r="B1288" s="13" t="s">
        <v>88</v>
      </c>
      <c r="C1288" s="13" t="s">
        <v>51</v>
      </c>
      <c r="D1288" s="13" t="s">
        <v>1360</v>
      </c>
      <c r="E1288" s="14">
        <v>45150</v>
      </c>
      <c r="F1288" s="13" t="s">
        <v>40</v>
      </c>
      <c r="G1288" s="13" t="s">
        <v>32</v>
      </c>
      <c r="H1288" t="str">
        <f t="shared" si="20"/>
        <v>Email user</v>
      </c>
    </row>
    <row r="1289" spans="1:8">
      <c r="A1289" s="13">
        <v>1288</v>
      </c>
      <c r="B1289" s="13" t="s">
        <v>53</v>
      </c>
      <c r="C1289" s="13" t="s">
        <v>136</v>
      </c>
      <c r="D1289" s="13" t="s">
        <v>1361</v>
      </c>
      <c r="E1289" s="14">
        <v>45151</v>
      </c>
      <c r="F1289" s="13" t="s">
        <v>36</v>
      </c>
      <c r="G1289" s="13" t="s">
        <v>24</v>
      </c>
      <c r="H1289" t="str">
        <f t="shared" si="20"/>
        <v>Non email user</v>
      </c>
    </row>
    <row r="1290" spans="1:8">
      <c r="A1290" s="13">
        <v>1289</v>
      </c>
      <c r="B1290" s="13" t="s">
        <v>37</v>
      </c>
      <c r="C1290" s="13" t="s">
        <v>96</v>
      </c>
      <c r="D1290" s="13" t="s">
        <v>1362</v>
      </c>
      <c r="E1290" s="14">
        <v>45214</v>
      </c>
      <c r="F1290" s="13" t="s">
        <v>23</v>
      </c>
      <c r="G1290" s="13" t="s">
        <v>59</v>
      </c>
      <c r="H1290" t="str">
        <f t="shared" si="20"/>
        <v>Email user</v>
      </c>
    </row>
    <row r="1291" spans="1:8">
      <c r="A1291" s="13">
        <v>1290</v>
      </c>
      <c r="B1291" s="13" t="s">
        <v>79</v>
      </c>
      <c r="C1291" s="13" t="s">
        <v>44</v>
      </c>
      <c r="D1291" s="13" t="s">
        <v>1363</v>
      </c>
      <c r="E1291" s="14">
        <v>45238</v>
      </c>
      <c r="F1291" s="13" t="s">
        <v>28</v>
      </c>
      <c r="G1291" s="13" t="s">
        <v>24</v>
      </c>
      <c r="H1291" t="str">
        <f t="shared" si="20"/>
        <v>Non email user</v>
      </c>
    </row>
    <row r="1292" spans="1:8">
      <c r="A1292" s="13">
        <v>1291</v>
      </c>
      <c r="B1292" s="13" t="s">
        <v>83</v>
      </c>
      <c r="C1292" s="13" t="s">
        <v>38</v>
      </c>
      <c r="D1292" s="13" t="s">
        <v>1364</v>
      </c>
      <c r="E1292" s="14">
        <v>45203</v>
      </c>
      <c r="F1292" s="13" t="s">
        <v>40</v>
      </c>
      <c r="G1292" s="13" t="s">
        <v>24</v>
      </c>
      <c r="H1292" t="str">
        <f t="shared" si="20"/>
        <v>Non email user</v>
      </c>
    </row>
    <row r="1293" spans="1:8">
      <c r="A1293" s="13">
        <v>1292</v>
      </c>
      <c r="B1293" s="13" t="s">
        <v>182</v>
      </c>
      <c r="C1293" s="13" t="s">
        <v>26</v>
      </c>
      <c r="D1293" s="13" t="s">
        <v>1365</v>
      </c>
      <c r="E1293" s="14">
        <v>45214</v>
      </c>
      <c r="F1293" s="13" t="s">
        <v>23</v>
      </c>
      <c r="G1293" s="13" t="s">
        <v>59</v>
      </c>
      <c r="H1293" t="str">
        <f t="shared" si="20"/>
        <v>Email user</v>
      </c>
    </row>
    <row r="1294" spans="1:8">
      <c r="A1294" s="13">
        <v>1293</v>
      </c>
      <c r="B1294" s="13" t="s">
        <v>25</v>
      </c>
      <c r="C1294" s="13" t="s">
        <v>30</v>
      </c>
      <c r="D1294" s="13" t="s">
        <v>1366</v>
      </c>
      <c r="E1294" s="14">
        <v>45265</v>
      </c>
      <c r="F1294" s="13" t="s">
        <v>78</v>
      </c>
      <c r="G1294" s="13" t="s">
        <v>59</v>
      </c>
      <c r="H1294" t="str">
        <f t="shared" si="20"/>
        <v>Email user</v>
      </c>
    </row>
    <row r="1295" spans="1:8">
      <c r="A1295" s="13">
        <v>1294</v>
      </c>
      <c r="B1295" s="13" t="s">
        <v>49</v>
      </c>
      <c r="C1295" s="13" t="s">
        <v>51</v>
      </c>
      <c r="D1295" s="13" t="s">
        <v>1367</v>
      </c>
      <c r="E1295" s="14">
        <v>45109</v>
      </c>
      <c r="F1295" s="13" t="s">
        <v>36</v>
      </c>
      <c r="G1295" s="13" t="s">
        <v>32</v>
      </c>
      <c r="H1295" t="str">
        <f t="shared" si="20"/>
        <v>Email user</v>
      </c>
    </row>
    <row r="1296" spans="1:8">
      <c r="A1296" s="13">
        <v>1295</v>
      </c>
      <c r="B1296" s="13" t="s">
        <v>30</v>
      </c>
      <c r="C1296" s="13" t="s">
        <v>144</v>
      </c>
      <c r="D1296" s="13" t="s">
        <v>1368</v>
      </c>
      <c r="E1296" s="14">
        <v>45099</v>
      </c>
      <c r="F1296" s="13" t="s">
        <v>23</v>
      </c>
      <c r="G1296" s="13" t="s">
        <v>59</v>
      </c>
      <c r="H1296" t="str">
        <f t="shared" si="20"/>
        <v>Email user</v>
      </c>
    </row>
    <row r="1297" spans="1:8">
      <c r="A1297" s="13">
        <v>1296</v>
      </c>
      <c r="B1297" s="13" t="s">
        <v>33</v>
      </c>
      <c r="C1297" s="13" t="s">
        <v>21</v>
      </c>
      <c r="D1297" s="13" t="s">
        <v>1369</v>
      </c>
      <c r="E1297" s="14">
        <v>45176</v>
      </c>
      <c r="F1297" s="13" t="s">
        <v>28</v>
      </c>
      <c r="G1297" s="13" t="s">
        <v>24</v>
      </c>
      <c r="H1297" t="str">
        <f t="shared" si="20"/>
        <v>Non email user</v>
      </c>
    </row>
    <row r="1298" spans="1:8">
      <c r="A1298" s="13">
        <v>1297</v>
      </c>
      <c r="B1298" s="13" t="s">
        <v>63</v>
      </c>
      <c r="C1298" s="13" t="s">
        <v>144</v>
      </c>
      <c r="D1298" s="13" t="s">
        <v>1370</v>
      </c>
      <c r="E1298" s="14">
        <v>45212</v>
      </c>
      <c r="F1298" s="13" t="s">
        <v>28</v>
      </c>
      <c r="G1298" s="13" t="s">
        <v>24</v>
      </c>
      <c r="H1298" t="str">
        <f t="shared" si="20"/>
        <v>Non email user</v>
      </c>
    </row>
    <row r="1299" spans="1:8">
      <c r="A1299" s="13">
        <v>1298</v>
      </c>
      <c r="B1299" s="13" t="s">
        <v>86</v>
      </c>
      <c r="C1299" s="13" t="s">
        <v>61</v>
      </c>
      <c r="D1299" s="13" t="s">
        <v>1371</v>
      </c>
      <c r="E1299" s="14">
        <v>44980</v>
      </c>
      <c r="F1299" s="13" t="s">
        <v>40</v>
      </c>
      <c r="G1299" s="13" t="s">
        <v>24</v>
      </c>
      <c r="H1299" t="str">
        <f t="shared" si="20"/>
        <v>Non email user</v>
      </c>
    </row>
    <row r="1300" spans="1:8">
      <c r="A1300" s="13">
        <v>1299</v>
      </c>
      <c r="B1300" s="13" t="s">
        <v>92</v>
      </c>
      <c r="C1300" s="13" t="s">
        <v>76</v>
      </c>
      <c r="D1300" s="13" t="s">
        <v>1372</v>
      </c>
      <c r="E1300" s="14">
        <v>44983</v>
      </c>
      <c r="F1300" s="13" t="s">
        <v>40</v>
      </c>
      <c r="G1300" s="13" t="s">
        <v>24</v>
      </c>
      <c r="H1300" t="str">
        <f t="shared" si="20"/>
        <v>Non email user</v>
      </c>
    </row>
    <row r="1301" spans="1:8">
      <c r="A1301" s="13">
        <v>1300</v>
      </c>
      <c r="B1301" s="13" t="s">
        <v>43</v>
      </c>
      <c r="C1301" s="13" t="s">
        <v>21</v>
      </c>
      <c r="D1301" s="13" t="s">
        <v>1373</v>
      </c>
      <c r="E1301" s="14">
        <v>44948</v>
      </c>
      <c r="F1301" s="13" t="s">
        <v>78</v>
      </c>
      <c r="G1301" s="13" t="s">
        <v>59</v>
      </c>
      <c r="H1301" t="str">
        <f t="shared" si="20"/>
        <v>Email user</v>
      </c>
    </row>
    <row r="1302" spans="1:8">
      <c r="A1302" s="13">
        <v>1301</v>
      </c>
      <c r="B1302" s="13" t="s">
        <v>88</v>
      </c>
      <c r="C1302" s="13" t="s">
        <v>21</v>
      </c>
      <c r="D1302" s="13" t="s">
        <v>1374</v>
      </c>
      <c r="E1302" s="14">
        <v>45112</v>
      </c>
      <c r="F1302" s="13" t="s">
        <v>36</v>
      </c>
      <c r="G1302" s="13" t="s">
        <v>24</v>
      </c>
      <c r="H1302" t="str">
        <f t="shared" si="20"/>
        <v>Non email user</v>
      </c>
    </row>
    <row r="1303" spans="1:8">
      <c r="A1303" s="13">
        <v>1302</v>
      </c>
      <c r="B1303" s="13" t="s">
        <v>86</v>
      </c>
      <c r="C1303" s="13" t="s">
        <v>76</v>
      </c>
      <c r="D1303" s="13" t="s">
        <v>1375</v>
      </c>
      <c r="E1303" s="14">
        <v>45182</v>
      </c>
      <c r="F1303" s="13" t="s">
        <v>40</v>
      </c>
      <c r="G1303" s="13" t="s">
        <v>32</v>
      </c>
      <c r="H1303" t="str">
        <f t="shared" si="20"/>
        <v>Email user</v>
      </c>
    </row>
    <row r="1304" spans="1:8">
      <c r="A1304" s="13">
        <v>1303</v>
      </c>
      <c r="B1304" s="13" t="s">
        <v>63</v>
      </c>
      <c r="C1304" s="13" t="s">
        <v>101</v>
      </c>
      <c r="D1304" s="13" t="s">
        <v>1376</v>
      </c>
      <c r="E1304" s="14">
        <v>44989</v>
      </c>
      <c r="F1304" s="13" t="s">
        <v>36</v>
      </c>
      <c r="G1304" s="13" t="s">
        <v>24</v>
      </c>
      <c r="H1304" t="str">
        <f t="shared" si="20"/>
        <v>Non email user</v>
      </c>
    </row>
    <row r="1305" spans="1:8">
      <c r="A1305" s="13">
        <v>1304</v>
      </c>
      <c r="B1305" s="13" t="s">
        <v>25</v>
      </c>
      <c r="C1305" s="13" t="s">
        <v>123</v>
      </c>
      <c r="D1305" s="13" t="s">
        <v>1377</v>
      </c>
      <c r="E1305" s="14">
        <v>45231</v>
      </c>
      <c r="F1305" s="13" t="s">
        <v>28</v>
      </c>
      <c r="G1305" s="13" t="s">
        <v>32</v>
      </c>
      <c r="H1305" t="str">
        <f t="shared" si="20"/>
        <v>Email user</v>
      </c>
    </row>
    <row r="1306" spans="1:8">
      <c r="A1306" s="13">
        <v>1305</v>
      </c>
      <c r="B1306" s="13" t="s">
        <v>83</v>
      </c>
      <c r="C1306" s="13" t="s">
        <v>34</v>
      </c>
      <c r="D1306" s="13" t="s">
        <v>1378</v>
      </c>
      <c r="E1306" s="14">
        <v>45238</v>
      </c>
      <c r="F1306" s="13" t="s">
        <v>28</v>
      </c>
      <c r="G1306" s="13" t="s">
        <v>24</v>
      </c>
      <c r="H1306" t="str">
        <f t="shared" si="20"/>
        <v>Non email user</v>
      </c>
    </row>
    <row r="1307" spans="1:8">
      <c r="A1307" s="13">
        <v>1306</v>
      </c>
      <c r="B1307" s="13" t="s">
        <v>33</v>
      </c>
      <c r="C1307" s="13" t="s">
        <v>146</v>
      </c>
      <c r="D1307" s="13" t="s">
        <v>1379</v>
      </c>
      <c r="E1307" s="14">
        <v>45198</v>
      </c>
      <c r="F1307" s="13" t="s">
        <v>23</v>
      </c>
      <c r="G1307" s="13" t="s">
        <v>24</v>
      </c>
      <c r="H1307" t="str">
        <f t="shared" si="20"/>
        <v>Non email user</v>
      </c>
    </row>
    <row r="1308" spans="1:8">
      <c r="A1308" s="13">
        <v>1307</v>
      </c>
      <c r="B1308" s="13" t="s">
        <v>182</v>
      </c>
      <c r="C1308" s="13" t="s">
        <v>99</v>
      </c>
      <c r="D1308" s="13" t="s">
        <v>1380</v>
      </c>
      <c r="E1308" s="14">
        <v>45136</v>
      </c>
      <c r="F1308" s="13" t="s">
        <v>23</v>
      </c>
      <c r="G1308" s="13" t="s">
        <v>24</v>
      </c>
      <c r="H1308" t="str">
        <f t="shared" si="20"/>
        <v>Non email user</v>
      </c>
    </row>
    <row r="1309" spans="1:8">
      <c r="A1309" s="13">
        <v>1308</v>
      </c>
      <c r="B1309" s="13" t="s">
        <v>30</v>
      </c>
      <c r="C1309" s="13" t="s">
        <v>96</v>
      </c>
      <c r="D1309" s="13" t="s">
        <v>1381</v>
      </c>
      <c r="E1309" s="14">
        <v>45288</v>
      </c>
      <c r="F1309" s="13" t="s">
        <v>23</v>
      </c>
      <c r="G1309" s="13" t="s">
        <v>59</v>
      </c>
      <c r="H1309" t="str">
        <f t="shared" si="20"/>
        <v>Email user</v>
      </c>
    </row>
    <row r="1310" spans="1:8">
      <c r="A1310" s="13">
        <v>1309</v>
      </c>
      <c r="B1310" s="13" t="s">
        <v>49</v>
      </c>
      <c r="C1310" s="13" t="s">
        <v>44</v>
      </c>
      <c r="D1310" s="13" t="s">
        <v>1382</v>
      </c>
      <c r="E1310" s="14">
        <v>44962</v>
      </c>
      <c r="F1310" s="13" t="s">
        <v>40</v>
      </c>
      <c r="G1310" s="13" t="s">
        <v>32</v>
      </c>
      <c r="H1310" t="str">
        <f t="shared" si="20"/>
        <v>Email user</v>
      </c>
    </row>
    <row r="1311" spans="1:8">
      <c r="A1311" s="13">
        <v>1310</v>
      </c>
      <c r="B1311" s="13" t="s">
        <v>71</v>
      </c>
      <c r="C1311" s="13" t="s">
        <v>26</v>
      </c>
      <c r="D1311" s="13" t="s">
        <v>1383</v>
      </c>
      <c r="E1311" s="14">
        <v>45128</v>
      </c>
      <c r="F1311" s="13" t="s">
        <v>40</v>
      </c>
      <c r="G1311" s="13" t="s">
        <v>24</v>
      </c>
      <c r="H1311" t="str">
        <f t="shared" si="20"/>
        <v>Non email user</v>
      </c>
    </row>
    <row r="1312" spans="1:8">
      <c r="A1312" s="13">
        <v>1311</v>
      </c>
      <c r="B1312" s="13" t="s">
        <v>88</v>
      </c>
      <c r="C1312" s="13" t="s">
        <v>146</v>
      </c>
      <c r="D1312" s="13" t="s">
        <v>1384</v>
      </c>
      <c r="E1312" s="14">
        <v>44956</v>
      </c>
      <c r="F1312" s="13" t="s">
        <v>78</v>
      </c>
      <c r="G1312" s="13" t="s">
        <v>24</v>
      </c>
      <c r="H1312" t="str">
        <f t="shared" si="20"/>
        <v>Non email user</v>
      </c>
    </row>
    <row r="1313" spans="1:8">
      <c r="A1313" s="13">
        <v>1312</v>
      </c>
      <c r="B1313" s="13" t="s">
        <v>25</v>
      </c>
      <c r="C1313" s="13" t="s">
        <v>139</v>
      </c>
      <c r="D1313" s="13" t="s">
        <v>1385</v>
      </c>
      <c r="E1313" s="14">
        <v>45285</v>
      </c>
      <c r="F1313" s="13" t="s">
        <v>78</v>
      </c>
      <c r="G1313" s="13" t="s">
        <v>24</v>
      </c>
      <c r="H1313" t="str">
        <f t="shared" si="20"/>
        <v>Non email user</v>
      </c>
    </row>
    <row r="1314" spans="1:8">
      <c r="A1314" s="13">
        <v>1313</v>
      </c>
      <c r="B1314" s="13" t="s">
        <v>53</v>
      </c>
      <c r="C1314" s="13" t="s">
        <v>101</v>
      </c>
      <c r="D1314" s="13" t="s">
        <v>1386</v>
      </c>
      <c r="E1314" s="14">
        <v>44931</v>
      </c>
      <c r="F1314" s="13" t="s">
        <v>28</v>
      </c>
      <c r="G1314" s="13" t="s">
        <v>24</v>
      </c>
      <c r="H1314" t="str">
        <f t="shared" si="20"/>
        <v>Non email user</v>
      </c>
    </row>
    <row r="1315" spans="1:8">
      <c r="A1315" s="13">
        <v>1314</v>
      </c>
      <c r="B1315" s="13" t="s">
        <v>43</v>
      </c>
      <c r="C1315" s="13" t="s">
        <v>146</v>
      </c>
      <c r="D1315" s="13" t="s">
        <v>1387</v>
      </c>
      <c r="E1315" s="14">
        <v>45155</v>
      </c>
      <c r="F1315" s="13" t="s">
        <v>36</v>
      </c>
      <c r="G1315" s="13" t="s">
        <v>24</v>
      </c>
      <c r="H1315" t="str">
        <f t="shared" si="20"/>
        <v>Non email user</v>
      </c>
    </row>
    <row r="1316" spans="1:8">
      <c r="A1316" s="13">
        <v>1315</v>
      </c>
      <c r="B1316" s="13" t="s">
        <v>43</v>
      </c>
      <c r="C1316" s="13" t="s">
        <v>38</v>
      </c>
      <c r="D1316" s="13" t="s">
        <v>1388</v>
      </c>
      <c r="E1316" s="14">
        <v>45284</v>
      </c>
      <c r="F1316" s="13" t="s">
        <v>28</v>
      </c>
      <c r="G1316" s="13" t="s">
        <v>24</v>
      </c>
      <c r="H1316" t="str">
        <f t="shared" si="20"/>
        <v>Non email user</v>
      </c>
    </row>
    <row r="1317" spans="1:8">
      <c r="A1317" s="13">
        <v>1316</v>
      </c>
      <c r="B1317" s="13" t="s">
        <v>88</v>
      </c>
      <c r="C1317" s="13" t="s">
        <v>139</v>
      </c>
      <c r="D1317" s="13" t="s">
        <v>1389</v>
      </c>
      <c r="E1317" s="14">
        <v>45081</v>
      </c>
      <c r="F1317" s="13" t="s">
        <v>40</v>
      </c>
      <c r="G1317" s="13" t="s">
        <v>59</v>
      </c>
      <c r="H1317" t="str">
        <f t="shared" si="20"/>
        <v>Email user</v>
      </c>
    </row>
    <row r="1318" spans="1:8">
      <c r="A1318" s="13">
        <v>1317</v>
      </c>
      <c r="B1318" s="13" t="s">
        <v>41</v>
      </c>
      <c r="C1318" s="13" t="s">
        <v>139</v>
      </c>
      <c r="D1318" s="13" t="s">
        <v>1390</v>
      </c>
      <c r="E1318" s="14">
        <v>44991</v>
      </c>
      <c r="F1318" s="13" t="s">
        <v>78</v>
      </c>
      <c r="G1318" s="13" t="s">
        <v>24</v>
      </c>
      <c r="H1318" t="str">
        <f t="shared" si="20"/>
        <v>Non email user</v>
      </c>
    </row>
    <row r="1319" spans="1:8">
      <c r="A1319" s="13">
        <v>1318</v>
      </c>
      <c r="B1319" s="13" t="s">
        <v>79</v>
      </c>
      <c r="C1319" s="13" t="s">
        <v>136</v>
      </c>
      <c r="D1319" s="13" t="s">
        <v>1391</v>
      </c>
      <c r="E1319" s="14">
        <v>45221</v>
      </c>
      <c r="F1319" s="13" t="s">
        <v>28</v>
      </c>
      <c r="G1319" s="13" t="s">
        <v>24</v>
      </c>
      <c r="H1319" t="str">
        <f t="shared" si="20"/>
        <v>Non email user</v>
      </c>
    </row>
    <row r="1320" spans="1:8">
      <c r="A1320" s="13">
        <v>1319</v>
      </c>
      <c r="B1320" s="13" t="s">
        <v>88</v>
      </c>
      <c r="C1320" s="13" t="s">
        <v>26</v>
      </c>
      <c r="D1320" s="13" t="s">
        <v>1392</v>
      </c>
      <c r="E1320" s="14">
        <v>45222</v>
      </c>
      <c r="F1320" s="13" t="s">
        <v>78</v>
      </c>
      <c r="G1320" s="13" t="s">
        <v>32</v>
      </c>
      <c r="H1320" t="str">
        <f t="shared" si="20"/>
        <v>Email user</v>
      </c>
    </row>
    <row r="1321" spans="1:8">
      <c r="A1321" s="13">
        <v>1320</v>
      </c>
      <c r="B1321" s="13" t="s">
        <v>79</v>
      </c>
      <c r="C1321" s="13" t="s">
        <v>99</v>
      </c>
      <c r="D1321" s="13" t="s">
        <v>1393</v>
      </c>
      <c r="E1321" s="14">
        <v>44983</v>
      </c>
      <c r="F1321" s="13" t="s">
        <v>40</v>
      </c>
      <c r="G1321" s="13" t="s">
        <v>24</v>
      </c>
      <c r="H1321" t="str">
        <f t="shared" si="20"/>
        <v>Non email user</v>
      </c>
    </row>
    <row r="1322" spans="1:8">
      <c r="A1322" s="13">
        <v>1321</v>
      </c>
      <c r="B1322" s="13" t="s">
        <v>56</v>
      </c>
      <c r="C1322" s="13" t="s">
        <v>81</v>
      </c>
      <c r="D1322" s="13" t="s">
        <v>1394</v>
      </c>
      <c r="E1322" s="14">
        <v>44990</v>
      </c>
      <c r="F1322" s="13" t="s">
        <v>40</v>
      </c>
      <c r="G1322" s="13" t="s">
        <v>24</v>
      </c>
      <c r="H1322" t="str">
        <f t="shared" si="20"/>
        <v>Non email user</v>
      </c>
    </row>
    <row r="1323" spans="1:8">
      <c r="A1323" s="13">
        <v>1322</v>
      </c>
      <c r="B1323" s="13" t="s">
        <v>156</v>
      </c>
      <c r="C1323" s="13" t="s">
        <v>76</v>
      </c>
      <c r="D1323" s="13" t="s">
        <v>1395</v>
      </c>
      <c r="E1323" s="14">
        <v>45291</v>
      </c>
      <c r="F1323" s="13" t="s">
        <v>23</v>
      </c>
      <c r="G1323" s="13" t="s">
        <v>32</v>
      </c>
      <c r="H1323" t="str">
        <f t="shared" si="20"/>
        <v>Email user</v>
      </c>
    </row>
    <row r="1324" spans="1:8">
      <c r="A1324" s="13">
        <v>1323</v>
      </c>
      <c r="B1324" s="13" t="s">
        <v>33</v>
      </c>
      <c r="C1324" s="13" t="s">
        <v>67</v>
      </c>
      <c r="D1324" s="13" t="s">
        <v>1396</v>
      </c>
      <c r="E1324" s="14">
        <v>45248</v>
      </c>
      <c r="F1324" s="13" t="s">
        <v>78</v>
      </c>
      <c r="G1324" s="13" t="s">
        <v>24</v>
      </c>
      <c r="H1324" t="str">
        <f t="shared" si="20"/>
        <v>Non email user</v>
      </c>
    </row>
    <row r="1325" spans="1:8">
      <c r="A1325" s="13">
        <v>1324</v>
      </c>
      <c r="B1325" s="13" t="s">
        <v>33</v>
      </c>
      <c r="C1325" s="13" t="s">
        <v>51</v>
      </c>
      <c r="D1325" s="13" t="s">
        <v>1397</v>
      </c>
      <c r="E1325" s="14">
        <v>45206</v>
      </c>
      <c r="F1325" s="13" t="s">
        <v>78</v>
      </c>
      <c r="G1325" s="13" t="s">
        <v>24</v>
      </c>
      <c r="H1325" t="str">
        <f t="shared" si="20"/>
        <v>Non email user</v>
      </c>
    </row>
    <row r="1326" spans="1:8">
      <c r="A1326" s="13">
        <v>1325</v>
      </c>
      <c r="B1326" s="13" t="s">
        <v>86</v>
      </c>
      <c r="C1326" s="13" t="s">
        <v>139</v>
      </c>
      <c r="D1326" s="13" t="s">
        <v>1398</v>
      </c>
      <c r="E1326" s="14">
        <v>45053</v>
      </c>
      <c r="F1326" s="13" t="s">
        <v>40</v>
      </c>
      <c r="G1326" s="13" t="s">
        <v>32</v>
      </c>
      <c r="H1326" t="str">
        <f t="shared" si="20"/>
        <v>Email user</v>
      </c>
    </row>
    <row r="1327" spans="1:8">
      <c r="A1327" s="13">
        <v>1326</v>
      </c>
      <c r="B1327" s="13" t="s">
        <v>37</v>
      </c>
      <c r="C1327" s="13" t="s">
        <v>136</v>
      </c>
      <c r="D1327" s="13" t="s">
        <v>1399</v>
      </c>
      <c r="E1327" s="14">
        <v>45111</v>
      </c>
      <c r="F1327" s="13" t="s">
        <v>23</v>
      </c>
      <c r="G1327" s="13" t="s">
        <v>59</v>
      </c>
      <c r="H1327" t="str">
        <f t="shared" si="20"/>
        <v>Email user</v>
      </c>
    </row>
    <row r="1328" spans="1:8">
      <c r="A1328" s="13">
        <v>1327</v>
      </c>
      <c r="B1328" s="13" t="s">
        <v>86</v>
      </c>
      <c r="C1328" s="13" t="s">
        <v>99</v>
      </c>
      <c r="D1328" s="13" t="s">
        <v>1400</v>
      </c>
      <c r="E1328" s="14">
        <v>44968</v>
      </c>
      <c r="F1328" s="13" t="s">
        <v>40</v>
      </c>
      <c r="G1328" s="13" t="s">
        <v>59</v>
      </c>
      <c r="H1328" t="str">
        <f t="shared" si="20"/>
        <v>Email user</v>
      </c>
    </row>
    <row r="1329" spans="1:8">
      <c r="A1329" s="13">
        <v>1328</v>
      </c>
      <c r="B1329" s="13" t="s">
        <v>182</v>
      </c>
      <c r="C1329" s="13" t="s">
        <v>30</v>
      </c>
      <c r="D1329" s="13" t="s">
        <v>1401</v>
      </c>
      <c r="E1329" s="14">
        <v>45282</v>
      </c>
      <c r="F1329" s="13" t="s">
        <v>28</v>
      </c>
      <c r="G1329" s="13" t="s">
        <v>24</v>
      </c>
      <c r="H1329" t="str">
        <f t="shared" si="20"/>
        <v>Non email user</v>
      </c>
    </row>
    <row r="1330" spans="1:8">
      <c r="A1330" s="13">
        <v>1329</v>
      </c>
      <c r="B1330" s="13" t="s">
        <v>71</v>
      </c>
      <c r="C1330" s="13" t="s">
        <v>67</v>
      </c>
      <c r="D1330" s="13" t="s">
        <v>1402</v>
      </c>
      <c r="E1330" s="14">
        <v>45129</v>
      </c>
      <c r="F1330" s="13" t="s">
        <v>28</v>
      </c>
      <c r="G1330" s="13" t="s">
        <v>24</v>
      </c>
      <c r="H1330" t="str">
        <f t="shared" si="20"/>
        <v>Non email user</v>
      </c>
    </row>
    <row r="1331" spans="1:8">
      <c r="A1331" s="13">
        <v>1330</v>
      </c>
      <c r="B1331" s="13" t="s">
        <v>88</v>
      </c>
      <c r="C1331" s="13" t="s">
        <v>99</v>
      </c>
      <c r="D1331" s="13" t="s">
        <v>1403</v>
      </c>
      <c r="E1331" s="14">
        <v>45279</v>
      </c>
      <c r="F1331" s="13" t="s">
        <v>23</v>
      </c>
      <c r="G1331" s="13" t="s">
        <v>24</v>
      </c>
      <c r="H1331" t="str">
        <f t="shared" si="20"/>
        <v>Non email user</v>
      </c>
    </row>
    <row r="1332" spans="1:8">
      <c r="A1332" s="13">
        <v>1331</v>
      </c>
      <c r="B1332" s="13" t="s">
        <v>25</v>
      </c>
      <c r="C1332" s="13" t="s">
        <v>26</v>
      </c>
      <c r="D1332" s="13" t="s">
        <v>1404</v>
      </c>
      <c r="E1332" s="14">
        <v>45275</v>
      </c>
      <c r="F1332" s="13" t="s">
        <v>23</v>
      </c>
      <c r="G1332" s="13" t="s">
        <v>24</v>
      </c>
      <c r="H1332" t="str">
        <f t="shared" si="20"/>
        <v>Non email user</v>
      </c>
    </row>
    <row r="1333" spans="1:8">
      <c r="A1333" s="13">
        <v>1332</v>
      </c>
      <c r="B1333" s="13" t="s">
        <v>182</v>
      </c>
      <c r="C1333" s="13" t="s">
        <v>44</v>
      </c>
      <c r="D1333" s="13" t="s">
        <v>1405</v>
      </c>
      <c r="E1333" s="14">
        <v>45197</v>
      </c>
      <c r="F1333" s="13" t="s">
        <v>40</v>
      </c>
      <c r="G1333" s="13" t="s">
        <v>24</v>
      </c>
      <c r="H1333" t="str">
        <f t="shared" si="20"/>
        <v>Non email user</v>
      </c>
    </row>
    <row r="1334" spans="1:8">
      <c r="A1334" s="13">
        <v>1333</v>
      </c>
      <c r="B1334" s="13" t="s">
        <v>92</v>
      </c>
      <c r="C1334" s="13" t="s">
        <v>30</v>
      </c>
      <c r="D1334" s="13" t="s">
        <v>1406</v>
      </c>
      <c r="E1334" s="14">
        <v>45271</v>
      </c>
      <c r="F1334" s="13" t="s">
        <v>78</v>
      </c>
      <c r="G1334" s="13" t="s">
        <v>24</v>
      </c>
      <c r="H1334" t="str">
        <f t="shared" si="20"/>
        <v>Non email user</v>
      </c>
    </row>
    <row r="1335" spans="1:8">
      <c r="A1335" s="13">
        <v>1334</v>
      </c>
      <c r="B1335" s="13" t="s">
        <v>156</v>
      </c>
      <c r="C1335" s="13" t="s">
        <v>38</v>
      </c>
      <c r="D1335" s="13" t="s">
        <v>1407</v>
      </c>
      <c r="E1335" s="14">
        <v>44983</v>
      </c>
      <c r="F1335" s="13" t="s">
        <v>40</v>
      </c>
      <c r="G1335" s="13" t="s">
        <v>24</v>
      </c>
      <c r="H1335" t="str">
        <f t="shared" si="20"/>
        <v>Non email user</v>
      </c>
    </row>
    <row r="1336" spans="1:8">
      <c r="A1336" s="13">
        <v>1335</v>
      </c>
      <c r="B1336" s="13" t="s">
        <v>79</v>
      </c>
      <c r="C1336" s="13" t="s">
        <v>144</v>
      </c>
      <c r="D1336" s="13" t="s">
        <v>1408</v>
      </c>
      <c r="E1336" s="14">
        <v>44987</v>
      </c>
      <c r="F1336" s="13" t="s">
        <v>28</v>
      </c>
      <c r="G1336" s="13" t="s">
        <v>32</v>
      </c>
      <c r="H1336" t="str">
        <f t="shared" si="20"/>
        <v>Email user</v>
      </c>
    </row>
    <row r="1337" spans="1:8">
      <c r="A1337" s="13">
        <v>1336</v>
      </c>
      <c r="B1337" s="13" t="s">
        <v>63</v>
      </c>
      <c r="C1337" s="13" t="s">
        <v>73</v>
      </c>
      <c r="D1337" s="13" t="s">
        <v>1409</v>
      </c>
      <c r="E1337" s="14">
        <v>45288</v>
      </c>
      <c r="F1337" s="13" t="s">
        <v>36</v>
      </c>
      <c r="G1337" s="13" t="s">
        <v>59</v>
      </c>
      <c r="H1337" t="str">
        <f t="shared" si="20"/>
        <v>Email user</v>
      </c>
    </row>
    <row r="1338" spans="1:8">
      <c r="A1338" s="13">
        <v>1337</v>
      </c>
      <c r="B1338" s="13" t="s">
        <v>37</v>
      </c>
      <c r="C1338" s="13" t="s">
        <v>99</v>
      </c>
      <c r="D1338" s="13" t="s">
        <v>1410</v>
      </c>
      <c r="E1338" s="14">
        <v>45252</v>
      </c>
      <c r="F1338" s="13" t="s">
        <v>28</v>
      </c>
      <c r="G1338" s="13" t="s">
        <v>32</v>
      </c>
      <c r="H1338" t="str">
        <f t="shared" si="20"/>
        <v>Email user</v>
      </c>
    </row>
    <row r="1339" spans="1:8">
      <c r="A1339" s="13">
        <v>1338</v>
      </c>
      <c r="B1339" s="13" t="s">
        <v>53</v>
      </c>
      <c r="C1339" s="13" t="s">
        <v>30</v>
      </c>
      <c r="D1339" s="13" t="s">
        <v>1411</v>
      </c>
      <c r="E1339" s="14">
        <v>45221</v>
      </c>
      <c r="F1339" s="13" t="s">
        <v>28</v>
      </c>
      <c r="G1339" s="13" t="s">
        <v>59</v>
      </c>
      <c r="H1339" t="str">
        <f t="shared" si="20"/>
        <v>Email user</v>
      </c>
    </row>
    <row r="1340" spans="1:8">
      <c r="A1340" s="13">
        <v>1339</v>
      </c>
      <c r="B1340" s="13" t="s">
        <v>65</v>
      </c>
      <c r="C1340" s="13" t="s">
        <v>99</v>
      </c>
      <c r="D1340" s="13" t="s">
        <v>1412</v>
      </c>
      <c r="E1340" s="14">
        <v>45085</v>
      </c>
      <c r="F1340" s="13" t="s">
        <v>78</v>
      </c>
      <c r="G1340" s="13" t="s">
        <v>24</v>
      </c>
      <c r="H1340" t="str">
        <f t="shared" si="20"/>
        <v>Non email user</v>
      </c>
    </row>
    <row r="1341" spans="1:8">
      <c r="A1341" s="13">
        <v>1340</v>
      </c>
      <c r="B1341" s="13" t="s">
        <v>41</v>
      </c>
      <c r="C1341" s="13" t="s">
        <v>139</v>
      </c>
      <c r="D1341" s="13" t="s">
        <v>1413</v>
      </c>
      <c r="E1341" s="14">
        <v>45237</v>
      </c>
      <c r="F1341" s="13" t="s">
        <v>36</v>
      </c>
      <c r="G1341" s="13" t="s">
        <v>24</v>
      </c>
      <c r="H1341" t="str">
        <f t="shared" si="20"/>
        <v>Non email user</v>
      </c>
    </row>
    <row r="1342" spans="1:8">
      <c r="A1342" s="13">
        <v>1341</v>
      </c>
      <c r="B1342" s="13" t="s">
        <v>30</v>
      </c>
      <c r="C1342" s="13" t="s">
        <v>81</v>
      </c>
      <c r="D1342" s="13" t="s">
        <v>1414</v>
      </c>
      <c r="E1342" s="14">
        <v>45157</v>
      </c>
      <c r="F1342" s="13" t="s">
        <v>23</v>
      </c>
      <c r="G1342" s="13" t="s">
        <v>59</v>
      </c>
      <c r="H1342" t="str">
        <f t="shared" si="20"/>
        <v>Email user</v>
      </c>
    </row>
    <row r="1343" spans="1:8">
      <c r="A1343" s="13">
        <v>1342</v>
      </c>
      <c r="B1343" s="13" t="s">
        <v>53</v>
      </c>
      <c r="C1343" s="13" t="s">
        <v>101</v>
      </c>
      <c r="D1343" s="13" t="s">
        <v>1415</v>
      </c>
      <c r="E1343" s="14">
        <v>45212</v>
      </c>
      <c r="F1343" s="13" t="s">
        <v>78</v>
      </c>
      <c r="G1343" s="13" t="s">
        <v>24</v>
      </c>
      <c r="H1343" t="str">
        <f t="shared" si="20"/>
        <v>Non email user</v>
      </c>
    </row>
    <row r="1344" spans="1:8">
      <c r="A1344" s="13">
        <v>1343</v>
      </c>
      <c r="B1344" s="13" t="s">
        <v>33</v>
      </c>
      <c r="C1344" s="13" t="s">
        <v>139</v>
      </c>
      <c r="D1344" s="13" t="s">
        <v>1416</v>
      </c>
      <c r="E1344" s="14">
        <v>45286</v>
      </c>
      <c r="F1344" s="13" t="s">
        <v>23</v>
      </c>
      <c r="G1344" s="13" t="s">
        <v>24</v>
      </c>
      <c r="H1344" t="str">
        <f t="shared" si="20"/>
        <v>Non email user</v>
      </c>
    </row>
    <row r="1345" spans="1:8">
      <c r="A1345" s="13">
        <v>1344</v>
      </c>
      <c r="B1345" s="13" t="s">
        <v>88</v>
      </c>
      <c r="C1345" s="13" t="s">
        <v>34</v>
      </c>
      <c r="D1345" s="13" t="s">
        <v>1417</v>
      </c>
      <c r="E1345" s="14">
        <v>45289</v>
      </c>
      <c r="F1345" s="13" t="s">
        <v>40</v>
      </c>
      <c r="G1345" s="13" t="s">
        <v>24</v>
      </c>
      <c r="H1345" t="str">
        <f t="shared" si="20"/>
        <v>Non email user</v>
      </c>
    </row>
    <row r="1346" spans="1:8">
      <c r="A1346" s="13">
        <v>1345</v>
      </c>
      <c r="B1346" s="13" t="s">
        <v>86</v>
      </c>
      <c r="C1346" s="13" t="s">
        <v>73</v>
      </c>
      <c r="D1346" s="13" t="s">
        <v>1418</v>
      </c>
      <c r="E1346" s="14">
        <v>44990</v>
      </c>
      <c r="F1346" s="13" t="s">
        <v>78</v>
      </c>
      <c r="G1346" s="13" t="s">
        <v>59</v>
      </c>
      <c r="H1346" t="str">
        <f t="shared" si="20"/>
        <v>Email user</v>
      </c>
    </row>
    <row r="1347" spans="1:8">
      <c r="A1347" s="13">
        <v>1346</v>
      </c>
      <c r="B1347" s="13" t="s">
        <v>43</v>
      </c>
      <c r="C1347" s="13" t="s">
        <v>54</v>
      </c>
      <c r="D1347" s="13" t="s">
        <v>1419</v>
      </c>
      <c r="E1347" s="14">
        <v>44954</v>
      </c>
      <c r="F1347" s="13" t="s">
        <v>78</v>
      </c>
      <c r="G1347" s="13" t="s">
        <v>24</v>
      </c>
      <c r="H1347" t="str">
        <f t="shared" ref="H1347:H1410" si="21">IF(OR(G1347="Regular",G1347="VIP"),"Email user","Non email user")</f>
        <v>Non email user</v>
      </c>
    </row>
    <row r="1348" spans="1:8">
      <c r="A1348" s="13">
        <v>1347</v>
      </c>
      <c r="B1348" s="13" t="s">
        <v>20</v>
      </c>
      <c r="C1348" s="13" t="s">
        <v>61</v>
      </c>
      <c r="D1348" s="13" t="s">
        <v>1420</v>
      </c>
      <c r="E1348" s="14">
        <v>44988</v>
      </c>
      <c r="F1348" s="13" t="s">
        <v>78</v>
      </c>
      <c r="G1348" s="13" t="s">
        <v>32</v>
      </c>
      <c r="H1348" t="str">
        <f t="shared" si="21"/>
        <v>Email user</v>
      </c>
    </row>
    <row r="1349" spans="1:8">
      <c r="A1349" s="13">
        <v>1348</v>
      </c>
      <c r="B1349" s="13" t="s">
        <v>49</v>
      </c>
      <c r="C1349" s="13" t="s">
        <v>69</v>
      </c>
      <c r="D1349" s="13" t="s">
        <v>1421</v>
      </c>
      <c r="E1349" s="14">
        <v>45052</v>
      </c>
      <c r="F1349" s="13" t="s">
        <v>78</v>
      </c>
      <c r="G1349" s="13" t="s">
        <v>24</v>
      </c>
      <c r="H1349" t="str">
        <f t="shared" si="21"/>
        <v>Non email user</v>
      </c>
    </row>
    <row r="1350" spans="1:8">
      <c r="A1350" s="13">
        <v>1349</v>
      </c>
      <c r="B1350" s="13" t="s">
        <v>29</v>
      </c>
      <c r="C1350" s="13" t="s">
        <v>38</v>
      </c>
      <c r="D1350" s="13" t="s">
        <v>1422</v>
      </c>
      <c r="E1350" s="14">
        <v>45216</v>
      </c>
      <c r="F1350" s="13" t="s">
        <v>40</v>
      </c>
      <c r="G1350" s="13" t="s">
        <v>24</v>
      </c>
      <c r="H1350" t="str">
        <f t="shared" si="21"/>
        <v>Non email user</v>
      </c>
    </row>
    <row r="1351" spans="1:8">
      <c r="A1351" s="13">
        <v>1350</v>
      </c>
      <c r="B1351" s="13" t="s">
        <v>49</v>
      </c>
      <c r="C1351" s="13" t="s">
        <v>101</v>
      </c>
      <c r="D1351" s="13" t="s">
        <v>1423</v>
      </c>
      <c r="E1351" s="14">
        <v>45139</v>
      </c>
      <c r="F1351" s="13" t="s">
        <v>40</v>
      </c>
      <c r="G1351" s="13" t="s">
        <v>24</v>
      </c>
      <c r="H1351" t="str">
        <f t="shared" si="21"/>
        <v>Non email user</v>
      </c>
    </row>
    <row r="1352" spans="1:8">
      <c r="A1352" s="13">
        <v>1351</v>
      </c>
      <c r="B1352" s="13" t="s">
        <v>41</v>
      </c>
      <c r="C1352" s="13" t="s">
        <v>139</v>
      </c>
      <c r="D1352" s="13" t="s">
        <v>1424</v>
      </c>
      <c r="E1352" s="14">
        <v>45277</v>
      </c>
      <c r="F1352" s="13" t="s">
        <v>40</v>
      </c>
      <c r="G1352" s="13" t="s">
        <v>24</v>
      </c>
      <c r="H1352" t="str">
        <f t="shared" si="21"/>
        <v>Non email user</v>
      </c>
    </row>
    <row r="1353" spans="1:8">
      <c r="A1353" s="13">
        <v>1352</v>
      </c>
      <c r="B1353" s="13" t="s">
        <v>79</v>
      </c>
      <c r="C1353" s="13" t="s">
        <v>146</v>
      </c>
      <c r="D1353" s="13" t="s">
        <v>1425</v>
      </c>
      <c r="E1353" s="14">
        <v>45280</v>
      </c>
      <c r="F1353" s="13" t="s">
        <v>36</v>
      </c>
      <c r="G1353" s="13" t="s">
        <v>32</v>
      </c>
      <c r="H1353" t="str">
        <f t="shared" si="21"/>
        <v>Email user</v>
      </c>
    </row>
    <row r="1354" spans="1:8">
      <c r="A1354" s="13">
        <v>1353</v>
      </c>
      <c r="B1354" s="13" t="s">
        <v>25</v>
      </c>
      <c r="C1354" s="13" t="s">
        <v>96</v>
      </c>
      <c r="D1354" s="13" t="s">
        <v>1426</v>
      </c>
      <c r="E1354" s="14">
        <v>45213</v>
      </c>
      <c r="F1354" s="13" t="s">
        <v>28</v>
      </c>
      <c r="G1354" s="13" t="s">
        <v>32</v>
      </c>
      <c r="H1354" t="str">
        <f t="shared" si="21"/>
        <v>Email user</v>
      </c>
    </row>
    <row r="1355" spans="1:8">
      <c r="A1355" s="13">
        <v>1354</v>
      </c>
      <c r="B1355" s="13" t="s">
        <v>86</v>
      </c>
      <c r="C1355" s="13" t="s">
        <v>144</v>
      </c>
      <c r="D1355" s="13" t="s">
        <v>1427</v>
      </c>
      <c r="E1355" s="14">
        <v>45279</v>
      </c>
      <c r="F1355" s="13" t="s">
        <v>28</v>
      </c>
      <c r="G1355" s="13" t="s">
        <v>59</v>
      </c>
      <c r="H1355" t="str">
        <f t="shared" si="21"/>
        <v>Email user</v>
      </c>
    </row>
    <row r="1356" spans="1:8">
      <c r="A1356" s="13">
        <v>1355</v>
      </c>
      <c r="B1356" s="13" t="s">
        <v>41</v>
      </c>
      <c r="C1356" s="13" t="s">
        <v>69</v>
      </c>
      <c r="D1356" s="13" t="s">
        <v>1428</v>
      </c>
      <c r="E1356" s="14">
        <v>45276</v>
      </c>
      <c r="F1356" s="13" t="s">
        <v>40</v>
      </c>
      <c r="G1356" s="13" t="s">
        <v>32</v>
      </c>
      <c r="H1356" t="str">
        <f t="shared" si="21"/>
        <v>Email user</v>
      </c>
    </row>
    <row r="1357" spans="1:8">
      <c r="A1357" s="13">
        <v>1356</v>
      </c>
      <c r="B1357" s="13" t="s">
        <v>43</v>
      </c>
      <c r="C1357" s="13" t="s">
        <v>67</v>
      </c>
      <c r="D1357" s="13" t="s">
        <v>1429</v>
      </c>
      <c r="E1357" s="14">
        <v>45226</v>
      </c>
      <c r="F1357" s="13" t="s">
        <v>78</v>
      </c>
      <c r="G1357" s="13" t="s">
        <v>24</v>
      </c>
      <c r="H1357" t="str">
        <f t="shared" si="21"/>
        <v>Non email user</v>
      </c>
    </row>
    <row r="1358" spans="1:8">
      <c r="A1358" s="13">
        <v>1357</v>
      </c>
      <c r="B1358" s="13" t="s">
        <v>156</v>
      </c>
      <c r="C1358" s="13" t="s">
        <v>69</v>
      </c>
      <c r="D1358" s="13" t="s">
        <v>1430</v>
      </c>
      <c r="E1358" s="14">
        <v>45232</v>
      </c>
      <c r="F1358" s="13" t="s">
        <v>78</v>
      </c>
      <c r="G1358" s="13" t="s">
        <v>24</v>
      </c>
      <c r="H1358" t="str">
        <f t="shared" si="21"/>
        <v>Non email user</v>
      </c>
    </row>
    <row r="1359" spans="1:8">
      <c r="A1359" s="13">
        <v>1358</v>
      </c>
      <c r="B1359" s="13" t="s">
        <v>20</v>
      </c>
      <c r="C1359" s="13" t="s">
        <v>123</v>
      </c>
      <c r="D1359" s="13" t="s">
        <v>1431</v>
      </c>
      <c r="E1359" s="14">
        <v>45046</v>
      </c>
      <c r="F1359" s="13" t="s">
        <v>40</v>
      </c>
      <c r="G1359" s="13" t="s">
        <v>32</v>
      </c>
      <c r="H1359" t="str">
        <f t="shared" si="21"/>
        <v>Email user</v>
      </c>
    </row>
    <row r="1360" spans="1:8">
      <c r="A1360" s="13">
        <v>1359</v>
      </c>
      <c r="B1360" s="13" t="s">
        <v>37</v>
      </c>
      <c r="C1360" s="13" t="s">
        <v>96</v>
      </c>
      <c r="D1360" s="13" t="s">
        <v>1432</v>
      </c>
      <c r="E1360" s="14">
        <v>45220</v>
      </c>
      <c r="F1360" s="13" t="s">
        <v>36</v>
      </c>
      <c r="G1360" s="13" t="s">
        <v>32</v>
      </c>
      <c r="H1360" t="str">
        <f t="shared" si="21"/>
        <v>Email user</v>
      </c>
    </row>
    <row r="1361" spans="1:8">
      <c r="A1361" s="13">
        <v>1360</v>
      </c>
      <c r="B1361" s="13" t="s">
        <v>25</v>
      </c>
      <c r="C1361" s="13" t="s">
        <v>76</v>
      </c>
      <c r="D1361" s="13" t="s">
        <v>1433</v>
      </c>
      <c r="E1361" s="14">
        <v>45210</v>
      </c>
      <c r="F1361" s="13" t="s">
        <v>78</v>
      </c>
      <c r="G1361" s="13" t="s">
        <v>32</v>
      </c>
      <c r="H1361" t="str">
        <f t="shared" si="21"/>
        <v>Email user</v>
      </c>
    </row>
    <row r="1362" spans="1:8">
      <c r="A1362" s="13">
        <v>1361</v>
      </c>
      <c r="B1362" s="13" t="s">
        <v>182</v>
      </c>
      <c r="C1362" s="13" t="s">
        <v>51</v>
      </c>
      <c r="D1362" s="13" t="s">
        <v>1434</v>
      </c>
      <c r="E1362" s="14">
        <v>45013</v>
      </c>
      <c r="F1362" s="13" t="s">
        <v>36</v>
      </c>
      <c r="G1362" s="13" t="s">
        <v>24</v>
      </c>
      <c r="H1362" t="str">
        <f t="shared" si="21"/>
        <v>Non email user</v>
      </c>
    </row>
    <row r="1363" spans="1:8">
      <c r="A1363" s="13">
        <v>1362</v>
      </c>
      <c r="B1363" s="13" t="s">
        <v>25</v>
      </c>
      <c r="C1363" s="13" t="s">
        <v>54</v>
      </c>
      <c r="D1363" s="13" t="s">
        <v>1435</v>
      </c>
      <c r="E1363" s="14">
        <v>44927</v>
      </c>
      <c r="F1363" s="13" t="s">
        <v>23</v>
      </c>
      <c r="G1363" s="13" t="s">
        <v>24</v>
      </c>
      <c r="H1363" t="str">
        <f t="shared" si="21"/>
        <v>Non email user</v>
      </c>
    </row>
    <row r="1364" spans="1:8">
      <c r="A1364" s="13">
        <v>1363</v>
      </c>
      <c r="B1364" s="13" t="s">
        <v>43</v>
      </c>
      <c r="C1364" s="13" t="s">
        <v>73</v>
      </c>
      <c r="D1364" s="13" t="s">
        <v>1436</v>
      </c>
      <c r="E1364" s="14">
        <v>45012</v>
      </c>
      <c r="F1364" s="13" t="s">
        <v>40</v>
      </c>
      <c r="G1364" s="13" t="s">
        <v>59</v>
      </c>
      <c r="H1364" t="str">
        <f t="shared" si="21"/>
        <v>Email user</v>
      </c>
    </row>
    <row r="1365" spans="1:8">
      <c r="A1365" s="13">
        <v>1364</v>
      </c>
      <c r="B1365" s="13" t="s">
        <v>20</v>
      </c>
      <c r="C1365" s="13" t="s">
        <v>69</v>
      </c>
      <c r="D1365" s="13" t="s">
        <v>1437</v>
      </c>
      <c r="E1365" s="14">
        <v>45275</v>
      </c>
      <c r="F1365" s="13" t="s">
        <v>23</v>
      </c>
      <c r="G1365" s="13" t="s">
        <v>24</v>
      </c>
      <c r="H1365" t="str">
        <f t="shared" si="21"/>
        <v>Non email user</v>
      </c>
    </row>
    <row r="1366" spans="1:8">
      <c r="A1366" s="13">
        <v>1365</v>
      </c>
      <c r="B1366" s="13" t="s">
        <v>88</v>
      </c>
      <c r="C1366" s="13" t="s">
        <v>136</v>
      </c>
      <c r="D1366" s="13" t="s">
        <v>1438</v>
      </c>
      <c r="E1366" s="14">
        <v>45188</v>
      </c>
      <c r="F1366" s="13" t="s">
        <v>28</v>
      </c>
      <c r="G1366" s="13" t="s">
        <v>59</v>
      </c>
      <c r="H1366" t="str">
        <f t="shared" si="21"/>
        <v>Email user</v>
      </c>
    </row>
    <row r="1367" spans="1:8">
      <c r="A1367" s="13">
        <v>1366</v>
      </c>
      <c r="B1367" s="13" t="s">
        <v>53</v>
      </c>
      <c r="C1367" s="13" t="s">
        <v>54</v>
      </c>
      <c r="D1367" s="13" t="s">
        <v>1439</v>
      </c>
      <c r="E1367" s="14">
        <v>45080</v>
      </c>
      <c r="F1367" s="13" t="s">
        <v>40</v>
      </c>
      <c r="G1367" s="13" t="s">
        <v>24</v>
      </c>
      <c r="H1367" t="str">
        <f t="shared" si="21"/>
        <v>Non email user</v>
      </c>
    </row>
    <row r="1368" spans="1:8">
      <c r="A1368" s="13">
        <v>1367</v>
      </c>
      <c r="B1368" s="13" t="s">
        <v>156</v>
      </c>
      <c r="C1368" s="13" t="s">
        <v>146</v>
      </c>
      <c r="D1368" s="13" t="s">
        <v>1440</v>
      </c>
      <c r="E1368" s="14">
        <v>45070</v>
      </c>
      <c r="F1368" s="13" t="s">
        <v>23</v>
      </c>
      <c r="G1368" s="13" t="s">
        <v>32</v>
      </c>
      <c r="H1368" t="str">
        <f t="shared" si="21"/>
        <v>Email user</v>
      </c>
    </row>
    <row r="1369" spans="1:8">
      <c r="A1369" s="13">
        <v>1368</v>
      </c>
      <c r="B1369" s="13" t="s">
        <v>30</v>
      </c>
      <c r="C1369" s="13" t="s">
        <v>101</v>
      </c>
      <c r="D1369" s="13" t="s">
        <v>1441</v>
      </c>
      <c r="E1369" s="14">
        <v>45102</v>
      </c>
      <c r="F1369" s="13" t="s">
        <v>28</v>
      </c>
      <c r="G1369" s="13" t="s">
        <v>24</v>
      </c>
      <c r="H1369" t="str">
        <f t="shared" si="21"/>
        <v>Non email user</v>
      </c>
    </row>
    <row r="1370" spans="1:8">
      <c r="A1370" s="13">
        <v>1369</v>
      </c>
      <c r="B1370" s="13" t="s">
        <v>86</v>
      </c>
      <c r="C1370" s="13" t="s">
        <v>76</v>
      </c>
      <c r="D1370" s="13" t="s">
        <v>1442</v>
      </c>
      <c r="E1370" s="14">
        <v>45207</v>
      </c>
      <c r="F1370" s="13" t="s">
        <v>28</v>
      </c>
      <c r="G1370" s="13" t="s">
        <v>32</v>
      </c>
      <c r="H1370" t="str">
        <f t="shared" si="21"/>
        <v>Email user</v>
      </c>
    </row>
    <row r="1371" spans="1:8">
      <c r="A1371" s="13">
        <v>1370</v>
      </c>
      <c r="B1371" s="13" t="s">
        <v>92</v>
      </c>
      <c r="C1371" s="13" t="s">
        <v>38</v>
      </c>
      <c r="D1371" s="13" t="s">
        <v>1443</v>
      </c>
      <c r="E1371" s="14">
        <v>45203</v>
      </c>
      <c r="F1371" s="13" t="s">
        <v>36</v>
      </c>
      <c r="G1371" s="13" t="s">
        <v>24</v>
      </c>
      <c r="H1371" t="str">
        <f t="shared" si="21"/>
        <v>Non email user</v>
      </c>
    </row>
    <row r="1372" spans="1:8">
      <c r="A1372" s="13">
        <v>1371</v>
      </c>
      <c r="B1372" s="13" t="s">
        <v>49</v>
      </c>
      <c r="C1372" s="13" t="s">
        <v>38</v>
      </c>
      <c r="D1372" s="13" t="s">
        <v>1444</v>
      </c>
      <c r="E1372" s="14">
        <v>44931</v>
      </c>
      <c r="F1372" s="13" t="s">
        <v>36</v>
      </c>
      <c r="G1372" s="13" t="s">
        <v>24</v>
      </c>
      <c r="H1372" t="str">
        <f t="shared" si="21"/>
        <v>Non email user</v>
      </c>
    </row>
    <row r="1373" spans="1:8">
      <c r="A1373" s="13">
        <v>1372</v>
      </c>
      <c r="B1373" s="13" t="s">
        <v>86</v>
      </c>
      <c r="C1373" s="13" t="s">
        <v>44</v>
      </c>
      <c r="D1373" s="13" t="s">
        <v>1445</v>
      </c>
      <c r="E1373" s="14">
        <v>45128</v>
      </c>
      <c r="F1373" s="13" t="s">
        <v>78</v>
      </c>
      <c r="G1373" s="13" t="s">
        <v>59</v>
      </c>
      <c r="H1373" t="str">
        <f t="shared" si="21"/>
        <v>Email user</v>
      </c>
    </row>
    <row r="1374" spans="1:8">
      <c r="A1374" s="13">
        <v>1373</v>
      </c>
      <c r="B1374" s="13" t="s">
        <v>88</v>
      </c>
      <c r="C1374" s="13" t="s">
        <v>81</v>
      </c>
      <c r="D1374" s="13" t="s">
        <v>1446</v>
      </c>
      <c r="E1374" s="14">
        <v>45288</v>
      </c>
      <c r="F1374" s="13" t="s">
        <v>23</v>
      </c>
      <c r="G1374" s="13" t="s">
        <v>24</v>
      </c>
      <c r="H1374" t="str">
        <f t="shared" si="21"/>
        <v>Non email user</v>
      </c>
    </row>
    <row r="1375" spans="1:8">
      <c r="A1375" s="13">
        <v>1374</v>
      </c>
      <c r="B1375" s="13" t="s">
        <v>63</v>
      </c>
      <c r="C1375" s="13" t="s">
        <v>139</v>
      </c>
      <c r="D1375" s="13" t="s">
        <v>1447</v>
      </c>
      <c r="E1375" s="14">
        <v>45110</v>
      </c>
      <c r="F1375" s="13" t="s">
        <v>23</v>
      </c>
      <c r="G1375" s="13" t="s">
        <v>32</v>
      </c>
      <c r="H1375" t="str">
        <f t="shared" si="21"/>
        <v>Email user</v>
      </c>
    </row>
    <row r="1376" spans="1:8">
      <c r="A1376" s="13">
        <v>1375</v>
      </c>
      <c r="B1376" s="13" t="s">
        <v>86</v>
      </c>
      <c r="C1376" s="13" t="s">
        <v>123</v>
      </c>
      <c r="D1376" s="13" t="s">
        <v>1448</v>
      </c>
      <c r="E1376" s="14">
        <v>45244</v>
      </c>
      <c r="F1376" s="13" t="s">
        <v>36</v>
      </c>
      <c r="G1376" s="13" t="s">
        <v>24</v>
      </c>
      <c r="H1376" t="str">
        <f t="shared" si="21"/>
        <v>Non email user</v>
      </c>
    </row>
    <row r="1377" spans="1:8">
      <c r="A1377" s="13">
        <v>1376</v>
      </c>
      <c r="B1377" s="13" t="s">
        <v>33</v>
      </c>
      <c r="C1377" s="13" t="s">
        <v>123</v>
      </c>
      <c r="D1377" s="13" t="s">
        <v>1449</v>
      </c>
      <c r="E1377" s="14">
        <v>45275</v>
      </c>
      <c r="F1377" s="13" t="s">
        <v>28</v>
      </c>
      <c r="G1377" s="13" t="s">
        <v>32</v>
      </c>
      <c r="H1377" t="str">
        <f t="shared" si="21"/>
        <v>Email user</v>
      </c>
    </row>
    <row r="1378" spans="1:8">
      <c r="A1378" s="13">
        <v>1377</v>
      </c>
      <c r="B1378" s="13" t="s">
        <v>43</v>
      </c>
      <c r="C1378" s="13" t="s">
        <v>81</v>
      </c>
      <c r="D1378" s="13" t="s">
        <v>1450</v>
      </c>
      <c r="E1378" s="14">
        <v>45263</v>
      </c>
      <c r="F1378" s="13" t="s">
        <v>36</v>
      </c>
      <c r="G1378" s="13" t="s">
        <v>24</v>
      </c>
      <c r="H1378" t="str">
        <f t="shared" si="21"/>
        <v>Non email user</v>
      </c>
    </row>
    <row r="1379" spans="1:8">
      <c r="A1379" s="13">
        <v>1378</v>
      </c>
      <c r="B1379" s="13" t="s">
        <v>63</v>
      </c>
      <c r="C1379" s="13" t="s">
        <v>144</v>
      </c>
      <c r="D1379" s="13" t="s">
        <v>1451</v>
      </c>
      <c r="E1379" s="14">
        <v>45214</v>
      </c>
      <c r="F1379" s="13" t="s">
        <v>36</v>
      </c>
      <c r="G1379" s="13" t="s">
        <v>59</v>
      </c>
      <c r="H1379" t="str">
        <f t="shared" si="21"/>
        <v>Email user</v>
      </c>
    </row>
    <row r="1380" spans="1:8">
      <c r="A1380" s="13">
        <v>1379</v>
      </c>
      <c r="B1380" s="13" t="s">
        <v>88</v>
      </c>
      <c r="C1380" s="13" t="s">
        <v>139</v>
      </c>
      <c r="D1380" s="13" t="s">
        <v>1452</v>
      </c>
      <c r="E1380" s="14">
        <v>45256</v>
      </c>
      <c r="F1380" s="13" t="s">
        <v>78</v>
      </c>
      <c r="G1380" s="13" t="s">
        <v>24</v>
      </c>
      <c r="H1380" t="str">
        <f t="shared" si="21"/>
        <v>Non email user</v>
      </c>
    </row>
    <row r="1381" spans="1:8">
      <c r="A1381" s="13">
        <v>1380</v>
      </c>
      <c r="B1381" s="13" t="s">
        <v>83</v>
      </c>
      <c r="C1381" s="13" t="s">
        <v>54</v>
      </c>
      <c r="D1381" s="13" t="s">
        <v>1453</v>
      </c>
      <c r="E1381" s="14">
        <v>45219</v>
      </c>
      <c r="F1381" s="13" t="s">
        <v>78</v>
      </c>
      <c r="G1381" s="13" t="s">
        <v>24</v>
      </c>
      <c r="H1381" t="str">
        <f t="shared" si="21"/>
        <v>Non email user</v>
      </c>
    </row>
    <row r="1382" spans="1:8">
      <c r="A1382" s="13">
        <v>1381</v>
      </c>
      <c r="B1382" s="13" t="s">
        <v>104</v>
      </c>
      <c r="C1382" s="13" t="s">
        <v>67</v>
      </c>
      <c r="D1382" s="13" t="s">
        <v>1454</v>
      </c>
      <c r="E1382" s="14">
        <v>45283</v>
      </c>
      <c r="F1382" s="13" t="s">
        <v>36</v>
      </c>
      <c r="G1382" s="13" t="s">
        <v>32</v>
      </c>
      <c r="H1382" t="str">
        <f t="shared" si="21"/>
        <v>Email user</v>
      </c>
    </row>
    <row r="1383" spans="1:8">
      <c r="A1383" s="13">
        <v>1382</v>
      </c>
      <c r="B1383" s="13" t="s">
        <v>37</v>
      </c>
      <c r="C1383" s="13" t="s">
        <v>57</v>
      </c>
      <c r="D1383" s="13" t="s">
        <v>1455</v>
      </c>
      <c r="E1383" s="14">
        <v>45067</v>
      </c>
      <c r="F1383" s="13" t="s">
        <v>36</v>
      </c>
      <c r="G1383" s="13" t="s">
        <v>24</v>
      </c>
      <c r="H1383" t="str">
        <f t="shared" si="21"/>
        <v>Non email user</v>
      </c>
    </row>
    <row r="1384" spans="1:8">
      <c r="A1384" s="13">
        <v>1383</v>
      </c>
      <c r="B1384" s="13" t="s">
        <v>49</v>
      </c>
      <c r="C1384" s="13" t="s">
        <v>44</v>
      </c>
      <c r="D1384" s="13" t="s">
        <v>1456</v>
      </c>
      <c r="E1384" s="14">
        <v>45241</v>
      </c>
      <c r="F1384" s="13" t="s">
        <v>28</v>
      </c>
      <c r="G1384" s="13" t="s">
        <v>24</v>
      </c>
      <c r="H1384" t="str">
        <f t="shared" si="21"/>
        <v>Non email user</v>
      </c>
    </row>
    <row r="1385" spans="1:8">
      <c r="A1385" s="13">
        <v>1384</v>
      </c>
      <c r="B1385" s="13" t="s">
        <v>92</v>
      </c>
      <c r="C1385" s="13" t="s">
        <v>123</v>
      </c>
      <c r="D1385" s="13" t="s">
        <v>1457</v>
      </c>
      <c r="E1385" s="14">
        <v>45255</v>
      </c>
      <c r="F1385" s="13" t="s">
        <v>40</v>
      </c>
      <c r="G1385" s="13" t="s">
        <v>24</v>
      </c>
      <c r="H1385" t="str">
        <f t="shared" si="21"/>
        <v>Non email user</v>
      </c>
    </row>
    <row r="1386" spans="1:8">
      <c r="A1386" s="13">
        <v>1385</v>
      </c>
      <c r="B1386" s="13" t="s">
        <v>41</v>
      </c>
      <c r="C1386" s="13" t="s">
        <v>99</v>
      </c>
      <c r="D1386" s="13" t="s">
        <v>1458</v>
      </c>
      <c r="E1386" s="14">
        <v>45135</v>
      </c>
      <c r="F1386" s="13" t="s">
        <v>28</v>
      </c>
      <c r="G1386" s="13" t="s">
        <v>59</v>
      </c>
      <c r="H1386" t="str">
        <f t="shared" si="21"/>
        <v>Email user</v>
      </c>
    </row>
    <row r="1387" spans="1:8">
      <c r="A1387" s="13">
        <v>1386</v>
      </c>
      <c r="B1387" s="13" t="s">
        <v>30</v>
      </c>
      <c r="C1387" s="13" t="s">
        <v>76</v>
      </c>
      <c r="D1387" s="13" t="s">
        <v>1459</v>
      </c>
      <c r="E1387" s="14">
        <v>45191</v>
      </c>
      <c r="F1387" s="13" t="s">
        <v>40</v>
      </c>
      <c r="G1387" s="13" t="s">
        <v>24</v>
      </c>
      <c r="H1387" t="str">
        <f t="shared" si="21"/>
        <v>Non email user</v>
      </c>
    </row>
    <row r="1388" spans="1:8">
      <c r="A1388" s="13">
        <v>1387</v>
      </c>
      <c r="B1388" s="13" t="s">
        <v>33</v>
      </c>
      <c r="C1388" s="13" t="s">
        <v>144</v>
      </c>
      <c r="D1388" s="13" t="s">
        <v>1460</v>
      </c>
      <c r="E1388" s="14">
        <v>45238</v>
      </c>
      <c r="F1388" s="13" t="s">
        <v>78</v>
      </c>
      <c r="G1388" s="13" t="s">
        <v>24</v>
      </c>
      <c r="H1388" t="str">
        <f t="shared" si="21"/>
        <v>Non email user</v>
      </c>
    </row>
    <row r="1389" spans="1:8">
      <c r="A1389" s="13">
        <v>1388</v>
      </c>
      <c r="B1389" s="13" t="s">
        <v>49</v>
      </c>
      <c r="C1389" s="13" t="s">
        <v>139</v>
      </c>
      <c r="D1389" s="13" t="s">
        <v>1461</v>
      </c>
      <c r="E1389" s="14">
        <v>45281</v>
      </c>
      <c r="F1389" s="13" t="s">
        <v>78</v>
      </c>
      <c r="G1389" s="13" t="s">
        <v>24</v>
      </c>
      <c r="H1389" t="str">
        <f t="shared" si="21"/>
        <v>Non email user</v>
      </c>
    </row>
    <row r="1390" spans="1:8">
      <c r="A1390" s="13">
        <v>1389</v>
      </c>
      <c r="B1390" s="13" t="s">
        <v>53</v>
      </c>
      <c r="C1390" s="13" t="s">
        <v>57</v>
      </c>
      <c r="D1390" s="13" t="s">
        <v>1462</v>
      </c>
      <c r="E1390" s="14">
        <v>45143</v>
      </c>
      <c r="F1390" s="13" t="s">
        <v>40</v>
      </c>
      <c r="G1390" s="13" t="s">
        <v>24</v>
      </c>
      <c r="H1390" t="str">
        <f t="shared" si="21"/>
        <v>Non email user</v>
      </c>
    </row>
    <row r="1391" spans="1:8">
      <c r="A1391" s="13">
        <v>1390</v>
      </c>
      <c r="B1391" s="13" t="s">
        <v>46</v>
      </c>
      <c r="C1391" s="13" t="s">
        <v>26</v>
      </c>
      <c r="D1391" s="13" t="s">
        <v>1463</v>
      </c>
      <c r="E1391" s="14">
        <v>45283</v>
      </c>
      <c r="F1391" s="13" t="s">
        <v>40</v>
      </c>
      <c r="G1391" s="13" t="s">
        <v>59</v>
      </c>
      <c r="H1391" t="str">
        <f t="shared" si="21"/>
        <v>Email user</v>
      </c>
    </row>
    <row r="1392" spans="1:8">
      <c r="A1392" s="13">
        <v>1391</v>
      </c>
      <c r="B1392" s="13" t="s">
        <v>25</v>
      </c>
      <c r="C1392" s="13" t="s">
        <v>123</v>
      </c>
      <c r="D1392" s="13" t="s">
        <v>1464</v>
      </c>
      <c r="E1392" s="14">
        <v>45247</v>
      </c>
      <c r="F1392" s="13" t="s">
        <v>28</v>
      </c>
      <c r="G1392" s="13" t="s">
        <v>24</v>
      </c>
      <c r="H1392" t="str">
        <f t="shared" si="21"/>
        <v>Non email user</v>
      </c>
    </row>
    <row r="1393" spans="1:8">
      <c r="A1393" s="13">
        <v>1392</v>
      </c>
      <c r="B1393" s="13" t="s">
        <v>33</v>
      </c>
      <c r="C1393" s="13" t="s">
        <v>21</v>
      </c>
      <c r="D1393" s="13" t="s">
        <v>1465</v>
      </c>
      <c r="E1393" s="14">
        <v>45101</v>
      </c>
      <c r="F1393" s="13" t="s">
        <v>40</v>
      </c>
      <c r="G1393" s="13" t="s">
        <v>24</v>
      </c>
      <c r="H1393" t="str">
        <f t="shared" si="21"/>
        <v>Non email user</v>
      </c>
    </row>
    <row r="1394" spans="1:8">
      <c r="A1394" s="13">
        <v>1393</v>
      </c>
      <c r="B1394" s="13" t="s">
        <v>30</v>
      </c>
      <c r="C1394" s="13" t="s">
        <v>57</v>
      </c>
      <c r="D1394" s="13" t="s">
        <v>1466</v>
      </c>
      <c r="E1394" s="14">
        <v>45234</v>
      </c>
      <c r="F1394" s="13" t="s">
        <v>78</v>
      </c>
      <c r="G1394" s="13" t="s">
        <v>24</v>
      </c>
      <c r="H1394" t="str">
        <f t="shared" si="21"/>
        <v>Non email user</v>
      </c>
    </row>
    <row r="1395" spans="1:8">
      <c r="A1395" s="13">
        <v>1394</v>
      </c>
      <c r="B1395" s="13" t="s">
        <v>156</v>
      </c>
      <c r="C1395" s="13" t="s">
        <v>81</v>
      </c>
      <c r="D1395" s="13" t="s">
        <v>1467</v>
      </c>
      <c r="E1395" s="14">
        <v>44990</v>
      </c>
      <c r="F1395" s="13" t="s">
        <v>40</v>
      </c>
      <c r="G1395" s="13" t="s">
        <v>24</v>
      </c>
      <c r="H1395" t="str">
        <f t="shared" si="21"/>
        <v>Non email user</v>
      </c>
    </row>
    <row r="1396" spans="1:8">
      <c r="A1396" s="13">
        <v>1395</v>
      </c>
      <c r="B1396" s="13" t="s">
        <v>65</v>
      </c>
      <c r="C1396" s="13" t="s">
        <v>139</v>
      </c>
      <c r="D1396" s="13" t="s">
        <v>1468</v>
      </c>
      <c r="E1396" s="14">
        <v>45203</v>
      </c>
      <c r="F1396" s="13" t="s">
        <v>40</v>
      </c>
      <c r="G1396" s="13" t="s">
        <v>24</v>
      </c>
      <c r="H1396" t="str">
        <f t="shared" si="21"/>
        <v>Non email user</v>
      </c>
    </row>
    <row r="1397" spans="1:8">
      <c r="A1397" s="13">
        <v>1396</v>
      </c>
      <c r="B1397" s="13" t="s">
        <v>65</v>
      </c>
      <c r="C1397" s="13" t="s">
        <v>76</v>
      </c>
      <c r="D1397" s="13" t="s">
        <v>1469</v>
      </c>
      <c r="E1397" s="14">
        <v>45213</v>
      </c>
      <c r="F1397" s="13" t="s">
        <v>23</v>
      </c>
      <c r="G1397" s="13" t="s">
        <v>59</v>
      </c>
      <c r="H1397" t="str">
        <f t="shared" si="21"/>
        <v>Email user</v>
      </c>
    </row>
    <row r="1398" spans="1:8">
      <c r="A1398" s="13">
        <v>1397</v>
      </c>
      <c r="B1398" s="13" t="s">
        <v>120</v>
      </c>
      <c r="C1398" s="13" t="s">
        <v>144</v>
      </c>
      <c r="D1398" s="13" t="s">
        <v>1470</v>
      </c>
      <c r="E1398" s="14">
        <v>45077</v>
      </c>
      <c r="F1398" s="13" t="s">
        <v>23</v>
      </c>
      <c r="G1398" s="13" t="s">
        <v>24</v>
      </c>
      <c r="H1398" t="str">
        <f t="shared" si="21"/>
        <v>Non email user</v>
      </c>
    </row>
    <row r="1399" spans="1:8">
      <c r="A1399" s="13">
        <v>1398</v>
      </c>
      <c r="B1399" s="13" t="s">
        <v>43</v>
      </c>
      <c r="C1399" s="13" t="s">
        <v>99</v>
      </c>
      <c r="D1399" s="13" t="s">
        <v>1471</v>
      </c>
      <c r="E1399" s="14">
        <v>45215</v>
      </c>
      <c r="F1399" s="13" t="s">
        <v>78</v>
      </c>
      <c r="G1399" s="13" t="s">
        <v>59</v>
      </c>
      <c r="H1399" t="str">
        <f t="shared" si="21"/>
        <v>Email user</v>
      </c>
    </row>
    <row r="1400" spans="1:8">
      <c r="A1400" s="13">
        <v>1399</v>
      </c>
      <c r="B1400" s="13" t="s">
        <v>71</v>
      </c>
      <c r="C1400" s="13" t="s">
        <v>76</v>
      </c>
      <c r="D1400" s="13" t="s">
        <v>1472</v>
      </c>
      <c r="E1400" s="14">
        <v>45244</v>
      </c>
      <c r="F1400" s="13" t="s">
        <v>78</v>
      </c>
      <c r="G1400" s="13" t="s">
        <v>59</v>
      </c>
      <c r="H1400" t="str">
        <f t="shared" si="21"/>
        <v>Email user</v>
      </c>
    </row>
    <row r="1401" spans="1:8">
      <c r="A1401" s="13">
        <v>1400</v>
      </c>
      <c r="B1401" s="13" t="s">
        <v>88</v>
      </c>
      <c r="C1401" s="13" t="s">
        <v>96</v>
      </c>
      <c r="D1401" s="13" t="s">
        <v>1473</v>
      </c>
      <c r="E1401" s="14">
        <v>45159</v>
      </c>
      <c r="F1401" s="13" t="s">
        <v>78</v>
      </c>
      <c r="G1401" s="13" t="s">
        <v>32</v>
      </c>
      <c r="H1401" t="str">
        <f t="shared" si="21"/>
        <v>Email user</v>
      </c>
    </row>
    <row r="1402" spans="1:8">
      <c r="A1402" s="13">
        <v>1401</v>
      </c>
      <c r="B1402" s="13" t="s">
        <v>46</v>
      </c>
      <c r="C1402" s="13" t="s">
        <v>21</v>
      </c>
      <c r="D1402" s="13" t="s">
        <v>1474</v>
      </c>
      <c r="E1402" s="14">
        <v>45215</v>
      </c>
      <c r="F1402" s="13" t="s">
        <v>40</v>
      </c>
      <c r="G1402" s="13" t="s">
        <v>24</v>
      </c>
      <c r="H1402" t="str">
        <f t="shared" si="21"/>
        <v>Non email user</v>
      </c>
    </row>
    <row r="1403" spans="1:8">
      <c r="A1403" s="13">
        <v>1402</v>
      </c>
      <c r="B1403" s="13" t="s">
        <v>46</v>
      </c>
      <c r="C1403" s="13" t="s">
        <v>67</v>
      </c>
      <c r="D1403" s="13" t="s">
        <v>1475</v>
      </c>
      <c r="E1403" s="14">
        <v>45226</v>
      </c>
      <c r="F1403" s="13" t="s">
        <v>28</v>
      </c>
      <c r="G1403" s="13" t="s">
        <v>24</v>
      </c>
      <c r="H1403" t="str">
        <f t="shared" si="21"/>
        <v>Non email user</v>
      </c>
    </row>
    <row r="1404" spans="1:8">
      <c r="A1404" s="13">
        <v>1403</v>
      </c>
      <c r="B1404" s="13" t="s">
        <v>20</v>
      </c>
      <c r="C1404" s="13" t="s">
        <v>38</v>
      </c>
      <c r="D1404" s="13" t="s">
        <v>1476</v>
      </c>
      <c r="E1404" s="14">
        <v>45051</v>
      </c>
      <c r="F1404" s="13" t="s">
        <v>36</v>
      </c>
      <c r="G1404" s="13" t="s">
        <v>24</v>
      </c>
      <c r="H1404" t="str">
        <f t="shared" si="21"/>
        <v>Non email user</v>
      </c>
    </row>
    <row r="1405" spans="1:8">
      <c r="A1405" s="13">
        <v>1404</v>
      </c>
      <c r="B1405" s="13" t="s">
        <v>65</v>
      </c>
      <c r="C1405" s="13" t="s">
        <v>146</v>
      </c>
      <c r="D1405" s="13" t="s">
        <v>1477</v>
      </c>
      <c r="E1405" s="14">
        <v>45236</v>
      </c>
      <c r="F1405" s="13" t="s">
        <v>78</v>
      </c>
      <c r="G1405" s="13" t="s">
        <v>24</v>
      </c>
      <c r="H1405" t="str">
        <f t="shared" si="21"/>
        <v>Non email user</v>
      </c>
    </row>
    <row r="1406" spans="1:8">
      <c r="A1406" s="13">
        <v>1405</v>
      </c>
      <c r="B1406" s="13" t="s">
        <v>63</v>
      </c>
      <c r="C1406" s="13" t="s">
        <v>73</v>
      </c>
      <c r="D1406" s="13" t="s">
        <v>1478</v>
      </c>
      <c r="E1406" s="14">
        <v>45204</v>
      </c>
      <c r="F1406" s="13" t="s">
        <v>36</v>
      </c>
      <c r="G1406" s="13" t="s">
        <v>59</v>
      </c>
      <c r="H1406" t="str">
        <f t="shared" si="21"/>
        <v>Email user</v>
      </c>
    </row>
    <row r="1407" spans="1:8">
      <c r="A1407" s="13">
        <v>1406</v>
      </c>
      <c r="B1407" s="13" t="s">
        <v>79</v>
      </c>
      <c r="C1407" s="13" t="s">
        <v>38</v>
      </c>
      <c r="D1407" s="13" t="s">
        <v>1479</v>
      </c>
      <c r="E1407" s="14">
        <v>45244</v>
      </c>
      <c r="F1407" s="13" t="s">
        <v>40</v>
      </c>
      <c r="G1407" s="13" t="s">
        <v>24</v>
      </c>
      <c r="H1407" t="str">
        <f t="shared" si="21"/>
        <v>Non email user</v>
      </c>
    </row>
    <row r="1408" spans="1:8">
      <c r="A1408" s="13">
        <v>1407</v>
      </c>
      <c r="B1408" s="13" t="s">
        <v>120</v>
      </c>
      <c r="C1408" s="13" t="s">
        <v>96</v>
      </c>
      <c r="D1408" s="13" t="s">
        <v>1480</v>
      </c>
      <c r="E1408" s="14">
        <v>45261</v>
      </c>
      <c r="F1408" s="13" t="s">
        <v>78</v>
      </c>
      <c r="G1408" s="13" t="s">
        <v>24</v>
      </c>
      <c r="H1408" t="str">
        <f t="shared" si="21"/>
        <v>Non email user</v>
      </c>
    </row>
    <row r="1409" spans="1:8">
      <c r="A1409" s="13">
        <v>1408</v>
      </c>
      <c r="B1409" s="13" t="s">
        <v>29</v>
      </c>
      <c r="C1409" s="13" t="s">
        <v>144</v>
      </c>
      <c r="D1409" s="13" t="s">
        <v>1481</v>
      </c>
      <c r="E1409" s="14">
        <v>45027</v>
      </c>
      <c r="F1409" s="13" t="s">
        <v>36</v>
      </c>
      <c r="G1409" s="13" t="s">
        <v>24</v>
      </c>
      <c r="H1409" t="str">
        <f t="shared" si="21"/>
        <v>Non email user</v>
      </c>
    </row>
    <row r="1410" spans="1:8">
      <c r="A1410" s="13">
        <v>1409</v>
      </c>
      <c r="B1410" s="13" t="s">
        <v>46</v>
      </c>
      <c r="C1410" s="13" t="s">
        <v>34</v>
      </c>
      <c r="D1410" s="13" t="s">
        <v>1482</v>
      </c>
      <c r="E1410" s="14">
        <v>45206</v>
      </c>
      <c r="F1410" s="13" t="s">
        <v>23</v>
      </c>
      <c r="G1410" s="13" t="s">
        <v>24</v>
      </c>
      <c r="H1410" t="str">
        <f t="shared" si="21"/>
        <v>Non email user</v>
      </c>
    </row>
    <row r="1411" spans="1:8">
      <c r="A1411" s="13">
        <v>1410</v>
      </c>
      <c r="B1411" s="13" t="s">
        <v>92</v>
      </c>
      <c r="C1411" s="13" t="s">
        <v>38</v>
      </c>
      <c r="D1411" s="13" t="s">
        <v>1483</v>
      </c>
      <c r="E1411" s="14">
        <v>45223</v>
      </c>
      <c r="F1411" s="13" t="s">
        <v>78</v>
      </c>
      <c r="G1411" s="13" t="s">
        <v>24</v>
      </c>
      <c r="H1411" t="str">
        <f t="shared" ref="H1411:H1474" si="22">IF(OR(G1411="Regular",G1411="VIP"),"Email user","Non email user")</f>
        <v>Non email user</v>
      </c>
    </row>
    <row r="1412" spans="1:8">
      <c r="A1412" s="13">
        <v>1411</v>
      </c>
      <c r="B1412" s="13" t="s">
        <v>43</v>
      </c>
      <c r="C1412" s="13" t="s">
        <v>73</v>
      </c>
      <c r="D1412" s="13" t="s">
        <v>1484</v>
      </c>
      <c r="E1412" s="14">
        <v>45010</v>
      </c>
      <c r="F1412" s="13" t="s">
        <v>40</v>
      </c>
      <c r="G1412" s="13" t="s">
        <v>24</v>
      </c>
      <c r="H1412" t="str">
        <f t="shared" si="22"/>
        <v>Non email user</v>
      </c>
    </row>
    <row r="1413" spans="1:8">
      <c r="A1413" s="13">
        <v>1412</v>
      </c>
      <c r="B1413" s="13" t="s">
        <v>65</v>
      </c>
      <c r="C1413" s="13" t="s">
        <v>30</v>
      </c>
      <c r="D1413" s="13" t="s">
        <v>1485</v>
      </c>
      <c r="E1413" s="14">
        <v>45291</v>
      </c>
      <c r="F1413" s="13" t="s">
        <v>36</v>
      </c>
      <c r="G1413" s="13" t="s">
        <v>24</v>
      </c>
      <c r="H1413" t="str">
        <f t="shared" si="22"/>
        <v>Non email user</v>
      </c>
    </row>
    <row r="1414" spans="1:8">
      <c r="A1414" s="13">
        <v>1413</v>
      </c>
      <c r="B1414" s="13" t="s">
        <v>92</v>
      </c>
      <c r="C1414" s="13" t="s">
        <v>38</v>
      </c>
      <c r="D1414" s="13" t="s">
        <v>1486</v>
      </c>
      <c r="E1414" s="14">
        <v>45230</v>
      </c>
      <c r="F1414" s="13" t="s">
        <v>28</v>
      </c>
      <c r="G1414" s="13" t="s">
        <v>24</v>
      </c>
      <c r="H1414" t="str">
        <f t="shared" si="22"/>
        <v>Non email user</v>
      </c>
    </row>
    <row r="1415" spans="1:8">
      <c r="A1415" s="13">
        <v>1414</v>
      </c>
      <c r="B1415" s="13" t="s">
        <v>71</v>
      </c>
      <c r="C1415" s="13" t="s">
        <v>136</v>
      </c>
      <c r="D1415" s="13" t="s">
        <v>1487</v>
      </c>
      <c r="E1415" s="14">
        <v>44930</v>
      </c>
      <c r="F1415" s="13" t="s">
        <v>28</v>
      </c>
      <c r="G1415" s="13" t="s">
        <v>59</v>
      </c>
      <c r="H1415" t="str">
        <f t="shared" si="22"/>
        <v>Email user</v>
      </c>
    </row>
    <row r="1416" spans="1:8">
      <c r="A1416" s="13">
        <v>1415</v>
      </c>
      <c r="B1416" s="13" t="s">
        <v>63</v>
      </c>
      <c r="C1416" s="13" t="s">
        <v>123</v>
      </c>
      <c r="D1416" s="13" t="s">
        <v>1488</v>
      </c>
      <c r="E1416" s="14">
        <v>44999</v>
      </c>
      <c r="F1416" s="13" t="s">
        <v>28</v>
      </c>
      <c r="G1416" s="13" t="s">
        <v>24</v>
      </c>
      <c r="H1416" t="str">
        <f t="shared" si="22"/>
        <v>Non email user</v>
      </c>
    </row>
    <row r="1417" spans="1:8">
      <c r="A1417" s="13">
        <v>1416</v>
      </c>
      <c r="B1417" s="13" t="s">
        <v>88</v>
      </c>
      <c r="C1417" s="13" t="s">
        <v>67</v>
      </c>
      <c r="D1417" s="13" t="s">
        <v>1489</v>
      </c>
      <c r="E1417" s="14">
        <v>45111</v>
      </c>
      <c r="F1417" s="13" t="s">
        <v>40</v>
      </c>
      <c r="G1417" s="13" t="s">
        <v>24</v>
      </c>
      <c r="H1417" t="str">
        <f t="shared" si="22"/>
        <v>Non email user</v>
      </c>
    </row>
    <row r="1418" spans="1:8">
      <c r="A1418" s="13">
        <v>1417</v>
      </c>
      <c r="B1418" s="13" t="s">
        <v>46</v>
      </c>
      <c r="C1418" s="13" t="s">
        <v>136</v>
      </c>
      <c r="D1418" s="13" t="s">
        <v>1490</v>
      </c>
      <c r="E1418" s="14">
        <v>45263</v>
      </c>
      <c r="F1418" s="13" t="s">
        <v>28</v>
      </c>
      <c r="G1418" s="13" t="s">
        <v>24</v>
      </c>
      <c r="H1418" t="str">
        <f t="shared" si="22"/>
        <v>Non email user</v>
      </c>
    </row>
    <row r="1419" spans="1:8">
      <c r="A1419" s="13">
        <v>1418</v>
      </c>
      <c r="B1419" s="13" t="s">
        <v>41</v>
      </c>
      <c r="C1419" s="13" t="s">
        <v>54</v>
      </c>
      <c r="D1419" s="13" t="s">
        <v>1491</v>
      </c>
      <c r="E1419" s="14">
        <v>45266</v>
      </c>
      <c r="F1419" s="13" t="s">
        <v>40</v>
      </c>
      <c r="G1419" s="13" t="s">
        <v>32</v>
      </c>
      <c r="H1419" t="str">
        <f t="shared" si="22"/>
        <v>Email user</v>
      </c>
    </row>
    <row r="1420" spans="1:8">
      <c r="A1420" s="13">
        <v>1419</v>
      </c>
      <c r="B1420" s="13" t="s">
        <v>56</v>
      </c>
      <c r="C1420" s="13" t="s">
        <v>21</v>
      </c>
      <c r="D1420" s="13" t="s">
        <v>1492</v>
      </c>
      <c r="E1420" s="14">
        <v>45205</v>
      </c>
      <c r="F1420" s="13" t="s">
        <v>36</v>
      </c>
      <c r="G1420" s="13" t="s">
        <v>24</v>
      </c>
      <c r="H1420" t="str">
        <f t="shared" si="22"/>
        <v>Non email user</v>
      </c>
    </row>
    <row r="1421" spans="1:8">
      <c r="A1421" s="13">
        <v>1420</v>
      </c>
      <c r="B1421" s="13" t="s">
        <v>156</v>
      </c>
      <c r="C1421" s="13" t="s">
        <v>101</v>
      </c>
      <c r="D1421" s="13" t="s">
        <v>1493</v>
      </c>
      <c r="E1421" s="14">
        <v>45083</v>
      </c>
      <c r="F1421" s="13" t="s">
        <v>23</v>
      </c>
      <c r="G1421" s="13" t="s">
        <v>32</v>
      </c>
      <c r="H1421" t="str">
        <f t="shared" si="22"/>
        <v>Email user</v>
      </c>
    </row>
    <row r="1422" spans="1:8">
      <c r="A1422" s="13">
        <v>1421</v>
      </c>
      <c r="B1422" s="13" t="s">
        <v>63</v>
      </c>
      <c r="C1422" s="13" t="s">
        <v>96</v>
      </c>
      <c r="D1422" s="13" t="s">
        <v>1494</v>
      </c>
      <c r="E1422" s="14">
        <v>45224</v>
      </c>
      <c r="F1422" s="13" t="s">
        <v>78</v>
      </c>
      <c r="G1422" s="13" t="s">
        <v>24</v>
      </c>
      <c r="H1422" t="str">
        <f t="shared" si="22"/>
        <v>Non email user</v>
      </c>
    </row>
    <row r="1423" spans="1:8">
      <c r="A1423" s="13">
        <v>1422</v>
      </c>
      <c r="B1423" s="13" t="s">
        <v>86</v>
      </c>
      <c r="C1423" s="13" t="s">
        <v>34</v>
      </c>
      <c r="D1423" s="13" t="s">
        <v>1495</v>
      </c>
      <c r="E1423" s="14">
        <v>45275</v>
      </c>
      <c r="F1423" s="13" t="s">
        <v>36</v>
      </c>
      <c r="G1423" s="13" t="s">
        <v>32</v>
      </c>
      <c r="H1423" t="str">
        <f t="shared" si="22"/>
        <v>Email user</v>
      </c>
    </row>
    <row r="1424" spans="1:8">
      <c r="A1424" s="13">
        <v>1423</v>
      </c>
      <c r="B1424" s="13" t="s">
        <v>71</v>
      </c>
      <c r="C1424" s="13" t="s">
        <v>44</v>
      </c>
      <c r="D1424" s="13" t="s">
        <v>1496</v>
      </c>
      <c r="E1424" s="14">
        <v>45215</v>
      </c>
      <c r="F1424" s="13" t="s">
        <v>23</v>
      </c>
      <c r="G1424" s="13" t="s">
        <v>24</v>
      </c>
      <c r="H1424" t="str">
        <f t="shared" si="22"/>
        <v>Non email user</v>
      </c>
    </row>
    <row r="1425" spans="1:8">
      <c r="A1425" s="13">
        <v>1424</v>
      </c>
      <c r="B1425" s="13" t="s">
        <v>33</v>
      </c>
      <c r="C1425" s="13" t="s">
        <v>144</v>
      </c>
      <c r="D1425" s="13" t="s">
        <v>1497</v>
      </c>
      <c r="E1425" s="14">
        <v>45227</v>
      </c>
      <c r="F1425" s="13" t="s">
        <v>36</v>
      </c>
      <c r="G1425" s="13" t="s">
        <v>24</v>
      </c>
      <c r="H1425" t="str">
        <f t="shared" si="22"/>
        <v>Non email user</v>
      </c>
    </row>
    <row r="1426" spans="1:8">
      <c r="A1426" s="13">
        <v>1425</v>
      </c>
      <c r="B1426" s="13" t="s">
        <v>79</v>
      </c>
      <c r="C1426" s="13" t="s">
        <v>146</v>
      </c>
      <c r="D1426" s="13" t="s">
        <v>1498</v>
      </c>
      <c r="E1426" s="14">
        <v>45285</v>
      </c>
      <c r="F1426" s="13" t="s">
        <v>28</v>
      </c>
      <c r="G1426" s="13" t="s">
        <v>24</v>
      </c>
      <c r="H1426" t="str">
        <f t="shared" si="22"/>
        <v>Non email user</v>
      </c>
    </row>
    <row r="1427" spans="1:8">
      <c r="A1427" s="13">
        <v>1426</v>
      </c>
      <c r="B1427" s="13" t="s">
        <v>30</v>
      </c>
      <c r="C1427" s="13" t="s">
        <v>67</v>
      </c>
      <c r="D1427" s="13" t="s">
        <v>1499</v>
      </c>
      <c r="E1427" s="14">
        <v>45034</v>
      </c>
      <c r="F1427" s="13" t="s">
        <v>40</v>
      </c>
      <c r="G1427" s="13" t="s">
        <v>24</v>
      </c>
      <c r="H1427" t="str">
        <f t="shared" si="22"/>
        <v>Non email user</v>
      </c>
    </row>
    <row r="1428" spans="1:8">
      <c r="A1428" s="13">
        <v>1427</v>
      </c>
      <c r="B1428" s="13" t="s">
        <v>120</v>
      </c>
      <c r="C1428" s="13" t="s">
        <v>38</v>
      </c>
      <c r="D1428" s="13" t="s">
        <v>1500</v>
      </c>
      <c r="E1428" s="14">
        <v>45226</v>
      </c>
      <c r="F1428" s="13" t="s">
        <v>23</v>
      </c>
      <c r="G1428" s="13" t="s">
        <v>24</v>
      </c>
      <c r="H1428" t="str">
        <f t="shared" si="22"/>
        <v>Non email user</v>
      </c>
    </row>
    <row r="1429" spans="1:8">
      <c r="A1429" s="13">
        <v>1428</v>
      </c>
      <c r="B1429" s="13" t="s">
        <v>88</v>
      </c>
      <c r="C1429" s="13" t="s">
        <v>61</v>
      </c>
      <c r="D1429" s="13" t="s">
        <v>1501</v>
      </c>
      <c r="E1429" s="14">
        <v>45225</v>
      </c>
      <c r="F1429" s="13" t="s">
        <v>23</v>
      </c>
      <c r="G1429" s="13" t="s">
        <v>32</v>
      </c>
      <c r="H1429" t="str">
        <f t="shared" si="22"/>
        <v>Email user</v>
      </c>
    </row>
    <row r="1430" spans="1:8">
      <c r="A1430" s="13">
        <v>1429</v>
      </c>
      <c r="B1430" s="13" t="s">
        <v>86</v>
      </c>
      <c r="C1430" s="13" t="s">
        <v>51</v>
      </c>
      <c r="D1430" s="13" t="s">
        <v>1502</v>
      </c>
      <c r="E1430" s="14">
        <v>45174</v>
      </c>
      <c r="F1430" s="13" t="s">
        <v>23</v>
      </c>
      <c r="G1430" s="13" t="s">
        <v>24</v>
      </c>
      <c r="H1430" t="str">
        <f t="shared" si="22"/>
        <v>Non email user</v>
      </c>
    </row>
    <row r="1431" spans="1:8">
      <c r="A1431" s="13">
        <v>1430</v>
      </c>
      <c r="B1431" s="13" t="s">
        <v>37</v>
      </c>
      <c r="C1431" s="13" t="s">
        <v>139</v>
      </c>
      <c r="D1431" s="13" t="s">
        <v>1503</v>
      </c>
      <c r="E1431" s="14">
        <v>45225</v>
      </c>
      <c r="F1431" s="13" t="s">
        <v>40</v>
      </c>
      <c r="G1431" s="13" t="s">
        <v>32</v>
      </c>
      <c r="H1431" t="str">
        <f t="shared" si="22"/>
        <v>Email user</v>
      </c>
    </row>
    <row r="1432" spans="1:8">
      <c r="A1432" s="13">
        <v>1431</v>
      </c>
      <c r="B1432" s="13" t="s">
        <v>46</v>
      </c>
      <c r="C1432" s="13" t="s">
        <v>76</v>
      </c>
      <c r="D1432" s="13" t="s">
        <v>1504</v>
      </c>
      <c r="E1432" s="14">
        <v>45129</v>
      </c>
      <c r="F1432" s="13" t="s">
        <v>36</v>
      </c>
      <c r="G1432" s="13" t="s">
        <v>32</v>
      </c>
      <c r="H1432" t="str">
        <f t="shared" si="22"/>
        <v>Email user</v>
      </c>
    </row>
    <row r="1433" spans="1:8">
      <c r="A1433" s="13">
        <v>1432</v>
      </c>
      <c r="B1433" s="13" t="s">
        <v>71</v>
      </c>
      <c r="C1433" s="13" t="s">
        <v>67</v>
      </c>
      <c r="D1433" s="13" t="s">
        <v>1505</v>
      </c>
      <c r="E1433" s="14">
        <v>45244</v>
      </c>
      <c r="F1433" s="13" t="s">
        <v>28</v>
      </c>
      <c r="G1433" s="13" t="s">
        <v>24</v>
      </c>
      <c r="H1433" t="str">
        <f t="shared" si="22"/>
        <v>Non email user</v>
      </c>
    </row>
    <row r="1434" spans="1:8">
      <c r="A1434" s="13">
        <v>1433</v>
      </c>
      <c r="B1434" s="13" t="s">
        <v>182</v>
      </c>
      <c r="C1434" s="13" t="s">
        <v>34</v>
      </c>
      <c r="D1434" s="13" t="s">
        <v>1506</v>
      </c>
      <c r="E1434" s="14">
        <v>45225</v>
      </c>
      <c r="F1434" s="13" t="s">
        <v>28</v>
      </c>
      <c r="G1434" s="13" t="s">
        <v>32</v>
      </c>
      <c r="H1434" t="str">
        <f t="shared" si="22"/>
        <v>Email user</v>
      </c>
    </row>
    <row r="1435" spans="1:8">
      <c r="A1435" s="13">
        <v>1434</v>
      </c>
      <c r="B1435" s="13" t="s">
        <v>65</v>
      </c>
      <c r="C1435" s="13" t="s">
        <v>76</v>
      </c>
      <c r="D1435" s="13" t="s">
        <v>1507</v>
      </c>
      <c r="E1435" s="14">
        <v>45099</v>
      </c>
      <c r="F1435" s="13" t="s">
        <v>23</v>
      </c>
      <c r="G1435" s="13" t="s">
        <v>24</v>
      </c>
      <c r="H1435" t="str">
        <f t="shared" si="22"/>
        <v>Non email user</v>
      </c>
    </row>
    <row r="1436" spans="1:8">
      <c r="A1436" s="13">
        <v>1435</v>
      </c>
      <c r="B1436" s="13" t="s">
        <v>25</v>
      </c>
      <c r="C1436" s="13" t="s">
        <v>99</v>
      </c>
      <c r="D1436" s="13" t="s">
        <v>1508</v>
      </c>
      <c r="E1436" s="14">
        <v>45228</v>
      </c>
      <c r="F1436" s="13" t="s">
        <v>28</v>
      </c>
      <c r="G1436" s="13" t="s">
        <v>32</v>
      </c>
      <c r="H1436" t="str">
        <f t="shared" si="22"/>
        <v>Email user</v>
      </c>
    </row>
    <row r="1437" spans="1:8">
      <c r="A1437" s="13">
        <v>1436</v>
      </c>
      <c r="B1437" s="13" t="s">
        <v>49</v>
      </c>
      <c r="C1437" s="13" t="s">
        <v>26</v>
      </c>
      <c r="D1437" s="13" t="s">
        <v>1509</v>
      </c>
      <c r="E1437" s="14">
        <v>45062</v>
      </c>
      <c r="F1437" s="13" t="s">
        <v>40</v>
      </c>
      <c r="G1437" s="13" t="s">
        <v>24</v>
      </c>
      <c r="H1437" t="str">
        <f t="shared" si="22"/>
        <v>Non email user</v>
      </c>
    </row>
    <row r="1438" spans="1:8">
      <c r="A1438" s="13">
        <v>1437</v>
      </c>
      <c r="B1438" s="13" t="s">
        <v>104</v>
      </c>
      <c r="C1438" s="13" t="s">
        <v>73</v>
      </c>
      <c r="D1438" s="13" t="s">
        <v>1510</v>
      </c>
      <c r="E1438" s="14">
        <v>45189</v>
      </c>
      <c r="F1438" s="13" t="s">
        <v>78</v>
      </c>
      <c r="G1438" s="13" t="s">
        <v>24</v>
      </c>
      <c r="H1438" t="str">
        <f t="shared" si="22"/>
        <v>Non email user</v>
      </c>
    </row>
    <row r="1439" spans="1:8">
      <c r="A1439" s="13">
        <v>1438</v>
      </c>
      <c r="B1439" s="13" t="s">
        <v>56</v>
      </c>
      <c r="C1439" s="13" t="s">
        <v>57</v>
      </c>
      <c r="D1439" s="13" t="s">
        <v>1511</v>
      </c>
      <c r="E1439" s="14">
        <v>45282</v>
      </c>
      <c r="F1439" s="13" t="s">
        <v>28</v>
      </c>
      <c r="G1439" s="13" t="s">
        <v>59</v>
      </c>
      <c r="H1439" t="str">
        <f t="shared" si="22"/>
        <v>Email user</v>
      </c>
    </row>
    <row r="1440" spans="1:8">
      <c r="A1440" s="13">
        <v>1439</v>
      </c>
      <c r="B1440" s="13" t="s">
        <v>46</v>
      </c>
      <c r="C1440" s="13" t="s">
        <v>101</v>
      </c>
      <c r="D1440" s="13" t="s">
        <v>1512</v>
      </c>
      <c r="E1440" s="14">
        <v>45249</v>
      </c>
      <c r="F1440" s="13" t="s">
        <v>28</v>
      </c>
      <c r="G1440" s="13" t="s">
        <v>32</v>
      </c>
      <c r="H1440" t="str">
        <f t="shared" si="22"/>
        <v>Email user</v>
      </c>
    </row>
    <row r="1441" spans="1:8">
      <c r="A1441" s="13">
        <v>1440</v>
      </c>
      <c r="B1441" s="13" t="s">
        <v>120</v>
      </c>
      <c r="C1441" s="13" t="s">
        <v>69</v>
      </c>
      <c r="D1441" s="13" t="s">
        <v>1513</v>
      </c>
      <c r="E1441" s="14">
        <v>45214</v>
      </c>
      <c r="F1441" s="13" t="s">
        <v>36</v>
      </c>
      <c r="G1441" s="13" t="s">
        <v>24</v>
      </c>
      <c r="H1441" t="str">
        <f t="shared" si="22"/>
        <v>Non email user</v>
      </c>
    </row>
    <row r="1442" spans="1:8">
      <c r="A1442" s="13">
        <v>1441</v>
      </c>
      <c r="B1442" s="13" t="s">
        <v>86</v>
      </c>
      <c r="C1442" s="13" t="s">
        <v>54</v>
      </c>
      <c r="D1442" s="13" t="s">
        <v>1514</v>
      </c>
      <c r="E1442" s="14">
        <v>44931</v>
      </c>
      <c r="F1442" s="13" t="s">
        <v>28</v>
      </c>
      <c r="G1442" s="13" t="s">
        <v>32</v>
      </c>
      <c r="H1442" t="str">
        <f t="shared" si="22"/>
        <v>Email user</v>
      </c>
    </row>
    <row r="1443" spans="1:8">
      <c r="A1443" s="13">
        <v>1442</v>
      </c>
      <c r="B1443" s="13" t="s">
        <v>63</v>
      </c>
      <c r="C1443" s="13" t="s">
        <v>139</v>
      </c>
      <c r="D1443" s="13" t="s">
        <v>1515</v>
      </c>
      <c r="E1443" s="14">
        <v>45223</v>
      </c>
      <c r="F1443" s="13" t="s">
        <v>40</v>
      </c>
      <c r="G1443" s="13" t="s">
        <v>24</v>
      </c>
      <c r="H1443" t="str">
        <f t="shared" si="22"/>
        <v>Non email user</v>
      </c>
    </row>
    <row r="1444" spans="1:8">
      <c r="A1444" s="13">
        <v>1443</v>
      </c>
      <c r="B1444" s="13" t="s">
        <v>30</v>
      </c>
      <c r="C1444" s="13" t="s">
        <v>146</v>
      </c>
      <c r="D1444" s="13" t="s">
        <v>1516</v>
      </c>
      <c r="E1444" s="14">
        <v>45043</v>
      </c>
      <c r="F1444" s="13" t="s">
        <v>36</v>
      </c>
      <c r="G1444" s="13" t="s">
        <v>24</v>
      </c>
      <c r="H1444" t="str">
        <f t="shared" si="22"/>
        <v>Non email user</v>
      </c>
    </row>
    <row r="1445" spans="1:8">
      <c r="A1445" s="13">
        <v>1444</v>
      </c>
      <c r="B1445" s="13" t="s">
        <v>46</v>
      </c>
      <c r="C1445" s="13" t="s">
        <v>30</v>
      </c>
      <c r="D1445" s="13" t="s">
        <v>1517</v>
      </c>
      <c r="E1445" s="14">
        <v>45216</v>
      </c>
      <c r="F1445" s="13" t="s">
        <v>78</v>
      </c>
      <c r="G1445" s="13" t="s">
        <v>24</v>
      </c>
      <c r="H1445" t="str">
        <f t="shared" si="22"/>
        <v>Non email user</v>
      </c>
    </row>
    <row r="1446" spans="1:8">
      <c r="A1446" s="13">
        <v>1445</v>
      </c>
      <c r="B1446" s="13" t="s">
        <v>53</v>
      </c>
      <c r="C1446" s="13" t="s">
        <v>76</v>
      </c>
      <c r="D1446" s="13" t="s">
        <v>1518</v>
      </c>
      <c r="E1446" s="14">
        <v>45281</v>
      </c>
      <c r="F1446" s="13" t="s">
        <v>28</v>
      </c>
      <c r="G1446" s="13" t="s">
        <v>24</v>
      </c>
      <c r="H1446" t="str">
        <f t="shared" si="22"/>
        <v>Non email user</v>
      </c>
    </row>
    <row r="1447" spans="1:8">
      <c r="A1447" s="13">
        <v>1446</v>
      </c>
      <c r="B1447" s="13" t="s">
        <v>25</v>
      </c>
      <c r="C1447" s="13" t="s">
        <v>44</v>
      </c>
      <c r="D1447" s="13" t="s">
        <v>1519</v>
      </c>
      <c r="E1447" s="14">
        <v>45151</v>
      </c>
      <c r="F1447" s="13" t="s">
        <v>23</v>
      </c>
      <c r="G1447" s="13" t="s">
        <v>24</v>
      </c>
      <c r="H1447" t="str">
        <f t="shared" si="22"/>
        <v>Non email user</v>
      </c>
    </row>
    <row r="1448" spans="1:8">
      <c r="A1448" s="13">
        <v>1447</v>
      </c>
      <c r="B1448" s="13" t="s">
        <v>49</v>
      </c>
      <c r="C1448" s="13" t="s">
        <v>51</v>
      </c>
      <c r="D1448" s="13" t="s">
        <v>1520</v>
      </c>
      <c r="E1448" s="14">
        <v>45275</v>
      </c>
      <c r="F1448" s="13" t="s">
        <v>28</v>
      </c>
      <c r="G1448" s="13" t="s">
        <v>24</v>
      </c>
      <c r="H1448" t="str">
        <f t="shared" si="22"/>
        <v>Non email user</v>
      </c>
    </row>
    <row r="1449" spans="1:8">
      <c r="A1449" s="13">
        <v>1448</v>
      </c>
      <c r="B1449" s="13" t="s">
        <v>49</v>
      </c>
      <c r="C1449" s="13" t="s">
        <v>30</v>
      </c>
      <c r="D1449" s="13" t="s">
        <v>1521</v>
      </c>
      <c r="E1449" s="14">
        <v>45108</v>
      </c>
      <c r="F1449" s="13" t="s">
        <v>28</v>
      </c>
      <c r="G1449" s="13" t="s">
        <v>32</v>
      </c>
      <c r="H1449" t="str">
        <f t="shared" si="22"/>
        <v>Email user</v>
      </c>
    </row>
    <row r="1450" spans="1:8">
      <c r="A1450" s="13">
        <v>1449</v>
      </c>
      <c r="B1450" s="13" t="s">
        <v>25</v>
      </c>
      <c r="C1450" s="13" t="s">
        <v>96</v>
      </c>
      <c r="D1450" s="13" t="s">
        <v>1522</v>
      </c>
      <c r="E1450" s="14">
        <v>45280</v>
      </c>
      <c r="F1450" s="13" t="s">
        <v>78</v>
      </c>
      <c r="G1450" s="13" t="s">
        <v>32</v>
      </c>
      <c r="H1450" t="str">
        <f t="shared" si="22"/>
        <v>Email user</v>
      </c>
    </row>
    <row r="1451" spans="1:8">
      <c r="A1451" s="13">
        <v>1450</v>
      </c>
      <c r="B1451" s="13" t="s">
        <v>37</v>
      </c>
      <c r="C1451" s="13" t="s">
        <v>123</v>
      </c>
      <c r="D1451" s="13" t="s">
        <v>1523</v>
      </c>
      <c r="E1451" s="14">
        <v>44943</v>
      </c>
      <c r="F1451" s="13" t="s">
        <v>36</v>
      </c>
      <c r="G1451" s="13" t="s">
        <v>32</v>
      </c>
      <c r="H1451" t="str">
        <f t="shared" si="22"/>
        <v>Email user</v>
      </c>
    </row>
    <row r="1452" spans="1:8">
      <c r="A1452" s="13">
        <v>1451</v>
      </c>
      <c r="B1452" s="13" t="s">
        <v>41</v>
      </c>
      <c r="C1452" s="13" t="s">
        <v>67</v>
      </c>
      <c r="D1452" s="13" t="s">
        <v>1524</v>
      </c>
      <c r="E1452" s="14">
        <v>45235</v>
      </c>
      <c r="F1452" s="13" t="s">
        <v>78</v>
      </c>
      <c r="G1452" s="13" t="s">
        <v>24</v>
      </c>
      <c r="H1452" t="str">
        <f t="shared" si="22"/>
        <v>Non email user</v>
      </c>
    </row>
    <row r="1453" spans="1:8">
      <c r="A1453" s="13">
        <v>1452</v>
      </c>
      <c r="B1453" s="13" t="s">
        <v>71</v>
      </c>
      <c r="C1453" s="13" t="s">
        <v>139</v>
      </c>
      <c r="D1453" s="13" t="s">
        <v>1525</v>
      </c>
      <c r="E1453" s="14">
        <v>45241</v>
      </c>
      <c r="F1453" s="13" t="s">
        <v>40</v>
      </c>
      <c r="G1453" s="13" t="s">
        <v>24</v>
      </c>
      <c r="H1453" t="str">
        <f t="shared" si="22"/>
        <v>Non email user</v>
      </c>
    </row>
    <row r="1454" spans="1:8">
      <c r="A1454" s="13">
        <v>1453</v>
      </c>
      <c r="B1454" s="13" t="s">
        <v>46</v>
      </c>
      <c r="C1454" s="13" t="s">
        <v>30</v>
      </c>
      <c r="D1454" s="13" t="s">
        <v>1526</v>
      </c>
      <c r="E1454" s="14">
        <v>45219</v>
      </c>
      <c r="F1454" s="13" t="s">
        <v>23</v>
      </c>
      <c r="G1454" s="13" t="s">
        <v>24</v>
      </c>
      <c r="H1454" t="str">
        <f t="shared" si="22"/>
        <v>Non email user</v>
      </c>
    </row>
    <row r="1455" spans="1:8">
      <c r="A1455" s="13">
        <v>1454</v>
      </c>
      <c r="B1455" s="13" t="s">
        <v>79</v>
      </c>
      <c r="C1455" s="13" t="s">
        <v>34</v>
      </c>
      <c r="D1455" s="13" t="s">
        <v>1527</v>
      </c>
      <c r="E1455" s="14">
        <v>45205</v>
      </c>
      <c r="F1455" s="13" t="s">
        <v>78</v>
      </c>
      <c r="G1455" s="13" t="s">
        <v>32</v>
      </c>
      <c r="H1455" t="str">
        <f t="shared" si="22"/>
        <v>Email user</v>
      </c>
    </row>
    <row r="1456" spans="1:8">
      <c r="A1456" s="13">
        <v>1455</v>
      </c>
      <c r="B1456" s="13" t="s">
        <v>86</v>
      </c>
      <c r="C1456" s="13" t="s">
        <v>38</v>
      </c>
      <c r="D1456" s="13" t="s">
        <v>1528</v>
      </c>
      <c r="E1456" s="14">
        <v>45022</v>
      </c>
      <c r="F1456" s="13" t="s">
        <v>36</v>
      </c>
      <c r="G1456" s="13" t="s">
        <v>59</v>
      </c>
      <c r="H1456" t="str">
        <f t="shared" si="22"/>
        <v>Email user</v>
      </c>
    </row>
    <row r="1457" spans="1:8">
      <c r="A1457" s="13">
        <v>1456</v>
      </c>
      <c r="B1457" s="13" t="s">
        <v>71</v>
      </c>
      <c r="C1457" s="13" t="s">
        <v>73</v>
      </c>
      <c r="D1457" s="13" t="s">
        <v>1529</v>
      </c>
      <c r="E1457" s="14">
        <v>45254</v>
      </c>
      <c r="F1457" s="13" t="s">
        <v>78</v>
      </c>
      <c r="G1457" s="13" t="s">
        <v>59</v>
      </c>
      <c r="H1457" t="str">
        <f t="shared" si="22"/>
        <v>Email user</v>
      </c>
    </row>
    <row r="1458" spans="1:8">
      <c r="A1458" s="13">
        <v>1457</v>
      </c>
      <c r="B1458" s="13" t="s">
        <v>65</v>
      </c>
      <c r="C1458" s="13" t="s">
        <v>51</v>
      </c>
      <c r="D1458" s="13" t="s">
        <v>1530</v>
      </c>
      <c r="E1458" s="14">
        <v>45014</v>
      </c>
      <c r="F1458" s="13" t="s">
        <v>28</v>
      </c>
      <c r="G1458" s="13" t="s">
        <v>24</v>
      </c>
      <c r="H1458" t="str">
        <f t="shared" si="22"/>
        <v>Non email user</v>
      </c>
    </row>
    <row r="1459" spans="1:8">
      <c r="A1459" s="13">
        <v>1458</v>
      </c>
      <c r="B1459" s="13" t="s">
        <v>25</v>
      </c>
      <c r="C1459" s="13" t="s">
        <v>139</v>
      </c>
      <c r="D1459" s="13" t="s">
        <v>1531</v>
      </c>
      <c r="E1459" s="14">
        <v>45277</v>
      </c>
      <c r="F1459" s="13" t="s">
        <v>36</v>
      </c>
      <c r="G1459" s="13" t="s">
        <v>24</v>
      </c>
      <c r="H1459" t="str">
        <f t="shared" si="22"/>
        <v>Non email user</v>
      </c>
    </row>
    <row r="1460" spans="1:8">
      <c r="A1460" s="13">
        <v>1459</v>
      </c>
      <c r="B1460" s="13" t="s">
        <v>20</v>
      </c>
      <c r="C1460" s="13" t="s">
        <v>34</v>
      </c>
      <c r="D1460" s="13" t="s">
        <v>1532</v>
      </c>
      <c r="E1460" s="14">
        <v>45265</v>
      </c>
      <c r="F1460" s="13" t="s">
        <v>36</v>
      </c>
      <c r="G1460" s="13" t="s">
        <v>24</v>
      </c>
      <c r="H1460" t="str">
        <f t="shared" si="22"/>
        <v>Non email user</v>
      </c>
    </row>
    <row r="1461" spans="1:8">
      <c r="A1461" s="13">
        <v>1460</v>
      </c>
      <c r="B1461" s="13" t="s">
        <v>79</v>
      </c>
      <c r="C1461" s="13" t="s">
        <v>99</v>
      </c>
      <c r="D1461" s="13" t="s">
        <v>1533</v>
      </c>
      <c r="E1461" s="14">
        <v>45267</v>
      </c>
      <c r="F1461" s="13" t="s">
        <v>23</v>
      </c>
      <c r="G1461" s="13" t="s">
        <v>32</v>
      </c>
      <c r="H1461" t="str">
        <f t="shared" si="22"/>
        <v>Email user</v>
      </c>
    </row>
    <row r="1462" spans="1:8">
      <c r="A1462" s="13">
        <v>1461</v>
      </c>
      <c r="B1462" s="13" t="s">
        <v>37</v>
      </c>
      <c r="C1462" s="13" t="s">
        <v>73</v>
      </c>
      <c r="D1462" s="13" t="s">
        <v>1534</v>
      </c>
      <c r="E1462" s="14">
        <v>45184</v>
      </c>
      <c r="F1462" s="13" t="s">
        <v>23</v>
      </c>
      <c r="G1462" s="13" t="s">
        <v>32</v>
      </c>
      <c r="H1462" t="str">
        <f t="shared" si="22"/>
        <v>Email user</v>
      </c>
    </row>
    <row r="1463" spans="1:8">
      <c r="A1463" s="13">
        <v>1462</v>
      </c>
      <c r="B1463" s="13" t="s">
        <v>49</v>
      </c>
      <c r="C1463" s="13" t="s">
        <v>146</v>
      </c>
      <c r="D1463" s="13" t="s">
        <v>1535</v>
      </c>
      <c r="E1463" s="14">
        <v>45131</v>
      </c>
      <c r="F1463" s="13" t="s">
        <v>78</v>
      </c>
      <c r="G1463" s="13" t="s">
        <v>24</v>
      </c>
      <c r="H1463" t="str">
        <f t="shared" si="22"/>
        <v>Non email user</v>
      </c>
    </row>
    <row r="1464" spans="1:8">
      <c r="A1464" s="13">
        <v>1463</v>
      </c>
      <c r="B1464" s="13" t="s">
        <v>30</v>
      </c>
      <c r="C1464" s="13" t="s">
        <v>101</v>
      </c>
      <c r="D1464" s="13" t="s">
        <v>1536</v>
      </c>
      <c r="E1464" s="14">
        <v>45178</v>
      </c>
      <c r="F1464" s="13" t="s">
        <v>23</v>
      </c>
      <c r="G1464" s="13" t="s">
        <v>24</v>
      </c>
      <c r="H1464" t="str">
        <f t="shared" si="22"/>
        <v>Non email user</v>
      </c>
    </row>
    <row r="1465" spans="1:8">
      <c r="A1465" s="13">
        <v>1464</v>
      </c>
      <c r="B1465" s="13" t="s">
        <v>65</v>
      </c>
      <c r="C1465" s="13" t="s">
        <v>34</v>
      </c>
      <c r="D1465" s="13" t="s">
        <v>1537</v>
      </c>
      <c r="E1465" s="14">
        <v>45233</v>
      </c>
      <c r="F1465" s="13" t="s">
        <v>28</v>
      </c>
      <c r="G1465" s="13" t="s">
        <v>24</v>
      </c>
      <c r="H1465" t="str">
        <f t="shared" si="22"/>
        <v>Non email user</v>
      </c>
    </row>
    <row r="1466" spans="1:8">
      <c r="A1466" s="13">
        <v>1465</v>
      </c>
      <c r="B1466" s="13" t="s">
        <v>86</v>
      </c>
      <c r="C1466" s="13" t="s">
        <v>73</v>
      </c>
      <c r="D1466" s="13" t="s">
        <v>1538</v>
      </c>
      <c r="E1466" s="14">
        <v>45269</v>
      </c>
      <c r="F1466" s="13" t="s">
        <v>23</v>
      </c>
      <c r="G1466" s="13" t="s">
        <v>32</v>
      </c>
      <c r="H1466" t="str">
        <f t="shared" si="22"/>
        <v>Email user</v>
      </c>
    </row>
    <row r="1467" spans="1:8">
      <c r="A1467" s="13">
        <v>1466</v>
      </c>
      <c r="B1467" s="13" t="s">
        <v>43</v>
      </c>
      <c r="C1467" s="13" t="s">
        <v>99</v>
      </c>
      <c r="D1467" s="13" t="s">
        <v>1539</v>
      </c>
      <c r="E1467" s="14">
        <v>45264</v>
      </c>
      <c r="F1467" s="13" t="s">
        <v>36</v>
      </c>
      <c r="G1467" s="13" t="s">
        <v>24</v>
      </c>
      <c r="H1467" t="str">
        <f t="shared" si="22"/>
        <v>Non email user</v>
      </c>
    </row>
    <row r="1468" spans="1:8">
      <c r="A1468" s="13">
        <v>1467</v>
      </c>
      <c r="B1468" s="13" t="s">
        <v>156</v>
      </c>
      <c r="C1468" s="13" t="s">
        <v>139</v>
      </c>
      <c r="D1468" s="13" t="s">
        <v>1540</v>
      </c>
      <c r="E1468" s="14">
        <v>44949</v>
      </c>
      <c r="F1468" s="13" t="s">
        <v>36</v>
      </c>
      <c r="G1468" s="13" t="s">
        <v>24</v>
      </c>
      <c r="H1468" t="str">
        <f t="shared" si="22"/>
        <v>Non email user</v>
      </c>
    </row>
    <row r="1469" spans="1:8">
      <c r="A1469" s="13">
        <v>1468</v>
      </c>
      <c r="B1469" s="13" t="s">
        <v>83</v>
      </c>
      <c r="C1469" s="13" t="s">
        <v>69</v>
      </c>
      <c r="D1469" s="13" t="s">
        <v>1541</v>
      </c>
      <c r="E1469" s="14">
        <v>45202</v>
      </c>
      <c r="F1469" s="13" t="s">
        <v>28</v>
      </c>
      <c r="G1469" s="13" t="s">
        <v>24</v>
      </c>
      <c r="H1469" t="str">
        <f t="shared" si="22"/>
        <v>Non email user</v>
      </c>
    </row>
    <row r="1470" spans="1:8">
      <c r="A1470" s="13">
        <v>1469</v>
      </c>
      <c r="B1470" s="13" t="s">
        <v>104</v>
      </c>
      <c r="C1470" s="13" t="s">
        <v>44</v>
      </c>
      <c r="D1470" s="13" t="s">
        <v>1542</v>
      </c>
      <c r="E1470" s="14">
        <v>45038</v>
      </c>
      <c r="F1470" s="13" t="s">
        <v>23</v>
      </c>
      <c r="G1470" s="13" t="s">
        <v>24</v>
      </c>
      <c r="H1470" t="str">
        <f t="shared" si="22"/>
        <v>Non email user</v>
      </c>
    </row>
    <row r="1471" spans="1:8">
      <c r="A1471" s="13">
        <v>1470</v>
      </c>
      <c r="B1471" s="13" t="s">
        <v>29</v>
      </c>
      <c r="C1471" s="13" t="s">
        <v>21</v>
      </c>
      <c r="D1471" s="13" t="s">
        <v>1543</v>
      </c>
      <c r="E1471" s="14">
        <v>44966</v>
      </c>
      <c r="F1471" s="13" t="s">
        <v>40</v>
      </c>
      <c r="G1471" s="13" t="s">
        <v>24</v>
      </c>
      <c r="H1471" t="str">
        <f t="shared" si="22"/>
        <v>Non email user</v>
      </c>
    </row>
    <row r="1472" spans="1:8">
      <c r="A1472" s="13">
        <v>1471</v>
      </c>
      <c r="B1472" s="13" t="s">
        <v>41</v>
      </c>
      <c r="C1472" s="13" t="s">
        <v>99</v>
      </c>
      <c r="D1472" s="13" t="s">
        <v>1544</v>
      </c>
      <c r="E1472" s="14">
        <v>45056</v>
      </c>
      <c r="F1472" s="13" t="s">
        <v>36</v>
      </c>
      <c r="G1472" s="13" t="s">
        <v>24</v>
      </c>
      <c r="H1472" t="str">
        <f t="shared" si="22"/>
        <v>Non email user</v>
      </c>
    </row>
    <row r="1473" spans="1:8">
      <c r="A1473" s="13">
        <v>1472</v>
      </c>
      <c r="B1473" s="13" t="s">
        <v>92</v>
      </c>
      <c r="C1473" s="13" t="s">
        <v>123</v>
      </c>
      <c r="D1473" s="13" t="s">
        <v>1545</v>
      </c>
      <c r="E1473" s="14">
        <v>45203</v>
      </c>
      <c r="F1473" s="13" t="s">
        <v>23</v>
      </c>
      <c r="G1473" s="13" t="s">
        <v>24</v>
      </c>
      <c r="H1473" t="str">
        <f t="shared" si="22"/>
        <v>Non email user</v>
      </c>
    </row>
    <row r="1474" spans="1:8">
      <c r="A1474" s="13">
        <v>1473</v>
      </c>
      <c r="B1474" s="13" t="s">
        <v>53</v>
      </c>
      <c r="C1474" s="13" t="s">
        <v>139</v>
      </c>
      <c r="D1474" s="13" t="s">
        <v>1546</v>
      </c>
      <c r="E1474" s="14">
        <v>45130</v>
      </c>
      <c r="F1474" s="13" t="s">
        <v>40</v>
      </c>
      <c r="G1474" s="13" t="s">
        <v>59</v>
      </c>
      <c r="H1474" t="str">
        <f t="shared" si="22"/>
        <v>Email user</v>
      </c>
    </row>
    <row r="1475" spans="1:8">
      <c r="A1475" s="13">
        <v>1474</v>
      </c>
      <c r="B1475" s="13" t="s">
        <v>156</v>
      </c>
      <c r="C1475" s="13" t="s">
        <v>44</v>
      </c>
      <c r="D1475" s="13" t="s">
        <v>1547</v>
      </c>
      <c r="E1475" s="14">
        <v>45094</v>
      </c>
      <c r="F1475" s="13" t="s">
        <v>23</v>
      </c>
      <c r="G1475" s="13" t="s">
        <v>24</v>
      </c>
      <c r="H1475" t="str">
        <f t="shared" ref="H1475:H1538" si="23">IF(OR(G1475="Regular",G1475="VIP"),"Email user","Non email user")</f>
        <v>Non email user</v>
      </c>
    </row>
    <row r="1476" spans="1:8">
      <c r="A1476" s="13">
        <v>1475</v>
      </c>
      <c r="B1476" s="13" t="s">
        <v>104</v>
      </c>
      <c r="C1476" s="13" t="s">
        <v>34</v>
      </c>
      <c r="D1476" s="13" t="s">
        <v>1548</v>
      </c>
      <c r="E1476" s="14">
        <v>45051</v>
      </c>
      <c r="F1476" s="13" t="s">
        <v>23</v>
      </c>
      <c r="G1476" s="13" t="s">
        <v>59</v>
      </c>
      <c r="H1476" t="str">
        <f t="shared" si="23"/>
        <v>Email user</v>
      </c>
    </row>
    <row r="1477" spans="1:8">
      <c r="A1477" s="13">
        <v>1476</v>
      </c>
      <c r="B1477" s="13" t="s">
        <v>56</v>
      </c>
      <c r="C1477" s="13" t="s">
        <v>26</v>
      </c>
      <c r="D1477" s="13" t="s">
        <v>1549</v>
      </c>
      <c r="E1477" s="14">
        <v>45289</v>
      </c>
      <c r="F1477" s="13" t="s">
        <v>78</v>
      </c>
      <c r="G1477" s="13" t="s">
        <v>59</v>
      </c>
      <c r="H1477" t="str">
        <f t="shared" si="23"/>
        <v>Email user</v>
      </c>
    </row>
    <row r="1478" spans="1:8">
      <c r="A1478" s="13">
        <v>1477</v>
      </c>
      <c r="B1478" s="13" t="s">
        <v>79</v>
      </c>
      <c r="C1478" s="13" t="s">
        <v>21</v>
      </c>
      <c r="D1478" s="13" t="s">
        <v>1550</v>
      </c>
      <c r="E1478" s="14">
        <v>45127</v>
      </c>
      <c r="F1478" s="13" t="s">
        <v>36</v>
      </c>
      <c r="G1478" s="13" t="s">
        <v>59</v>
      </c>
      <c r="H1478" t="str">
        <f t="shared" si="23"/>
        <v>Email user</v>
      </c>
    </row>
    <row r="1479" spans="1:8">
      <c r="A1479" s="13">
        <v>1478</v>
      </c>
      <c r="B1479" s="13" t="s">
        <v>49</v>
      </c>
      <c r="C1479" s="13" t="s">
        <v>96</v>
      </c>
      <c r="D1479" s="13" t="s">
        <v>1551</v>
      </c>
      <c r="E1479" s="14">
        <v>45235</v>
      </c>
      <c r="F1479" s="13" t="s">
        <v>28</v>
      </c>
      <c r="G1479" s="13" t="s">
        <v>32</v>
      </c>
      <c r="H1479" t="str">
        <f t="shared" si="23"/>
        <v>Email user</v>
      </c>
    </row>
    <row r="1480" spans="1:8">
      <c r="A1480" s="13">
        <v>1479</v>
      </c>
      <c r="B1480" s="13" t="s">
        <v>86</v>
      </c>
      <c r="C1480" s="13" t="s">
        <v>144</v>
      </c>
      <c r="D1480" s="13" t="s">
        <v>1552</v>
      </c>
      <c r="E1480" s="14">
        <v>45199</v>
      </c>
      <c r="F1480" s="13" t="s">
        <v>36</v>
      </c>
      <c r="G1480" s="13" t="s">
        <v>24</v>
      </c>
      <c r="H1480" t="str">
        <f t="shared" si="23"/>
        <v>Non email user</v>
      </c>
    </row>
    <row r="1481" spans="1:8">
      <c r="A1481" s="13">
        <v>1480</v>
      </c>
      <c r="B1481" s="13" t="s">
        <v>65</v>
      </c>
      <c r="C1481" s="13" t="s">
        <v>81</v>
      </c>
      <c r="D1481" s="13" t="s">
        <v>1553</v>
      </c>
      <c r="E1481" s="14">
        <v>45255</v>
      </c>
      <c r="F1481" s="13" t="s">
        <v>40</v>
      </c>
      <c r="G1481" s="13" t="s">
        <v>24</v>
      </c>
      <c r="H1481" t="str">
        <f t="shared" si="23"/>
        <v>Non email user</v>
      </c>
    </row>
    <row r="1482" spans="1:8">
      <c r="A1482" s="13">
        <v>1481</v>
      </c>
      <c r="B1482" s="13" t="s">
        <v>79</v>
      </c>
      <c r="C1482" s="13" t="s">
        <v>76</v>
      </c>
      <c r="D1482" s="13" t="s">
        <v>1554</v>
      </c>
      <c r="E1482" s="14">
        <v>45291</v>
      </c>
      <c r="F1482" s="13" t="s">
        <v>40</v>
      </c>
      <c r="G1482" s="13" t="s">
        <v>24</v>
      </c>
      <c r="H1482" t="str">
        <f t="shared" si="23"/>
        <v>Non email user</v>
      </c>
    </row>
    <row r="1483" spans="1:8">
      <c r="A1483" s="13">
        <v>1482</v>
      </c>
      <c r="B1483" s="13" t="s">
        <v>46</v>
      </c>
      <c r="C1483" s="13" t="s">
        <v>57</v>
      </c>
      <c r="D1483" s="13" t="s">
        <v>1555</v>
      </c>
      <c r="E1483" s="14">
        <v>45261</v>
      </c>
      <c r="F1483" s="13" t="s">
        <v>36</v>
      </c>
      <c r="G1483" s="13" t="s">
        <v>59</v>
      </c>
      <c r="H1483" t="str">
        <f t="shared" si="23"/>
        <v>Email user</v>
      </c>
    </row>
    <row r="1484" spans="1:8">
      <c r="A1484" s="13">
        <v>1483</v>
      </c>
      <c r="B1484" s="13" t="s">
        <v>25</v>
      </c>
      <c r="C1484" s="13" t="s">
        <v>123</v>
      </c>
      <c r="D1484" s="13" t="s">
        <v>1556</v>
      </c>
      <c r="E1484" s="14">
        <v>45099</v>
      </c>
      <c r="F1484" s="13" t="s">
        <v>36</v>
      </c>
      <c r="G1484" s="13" t="s">
        <v>24</v>
      </c>
      <c r="H1484" t="str">
        <f t="shared" si="23"/>
        <v>Non email user</v>
      </c>
    </row>
    <row r="1485" spans="1:8">
      <c r="A1485" s="13">
        <v>1484</v>
      </c>
      <c r="B1485" s="13" t="s">
        <v>104</v>
      </c>
      <c r="C1485" s="13" t="s">
        <v>57</v>
      </c>
      <c r="D1485" s="13" t="s">
        <v>1557</v>
      </c>
      <c r="E1485" s="14">
        <v>44976</v>
      </c>
      <c r="F1485" s="13" t="s">
        <v>36</v>
      </c>
      <c r="G1485" s="13" t="s">
        <v>24</v>
      </c>
      <c r="H1485" t="str">
        <f t="shared" si="23"/>
        <v>Non email user</v>
      </c>
    </row>
    <row r="1486" spans="1:8">
      <c r="A1486" s="13">
        <v>1485</v>
      </c>
      <c r="B1486" s="13" t="s">
        <v>65</v>
      </c>
      <c r="C1486" s="13" t="s">
        <v>99</v>
      </c>
      <c r="D1486" s="13" t="s">
        <v>1558</v>
      </c>
      <c r="E1486" s="14">
        <v>45094</v>
      </c>
      <c r="F1486" s="13" t="s">
        <v>28</v>
      </c>
      <c r="G1486" s="13" t="s">
        <v>24</v>
      </c>
      <c r="H1486" t="str">
        <f t="shared" si="23"/>
        <v>Non email user</v>
      </c>
    </row>
    <row r="1487" spans="1:8">
      <c r="A1487" s="13">
        <v>1486</v>
      </c>
      <c r="B1487" s="13" t="s">
        <v>46</v>
      </c>
      <c r="C1487" s="13" t="s">
        <v>38</v>
      </c>
      <c r="D1487" s="13" t="s">
        <v>1559</v>
      </c>
      <c r="E1487" s="14">
        <v>45222</v>
      </c>
      <c r="F1487" s="13" t="s">
        <v>23</v>
      </c>
      <c r="G1487" s="13" t="s">
        <v>24</v>
      </c>
      <c r="H1487" t="str">
        <f t="shared" si="23"/>
        <v>Non email user</v>
      </c>
    </row>
    <row r="1488" spans="1:8">
      <c r="A1488" s="13">
        <v>1487</v>
      </c>
      <c r="B1488" s="13" t="s">
        <v>156</v>
      </c>
      <c r="C1488" s="13" t="s">
        <v>57</v>
      </c>
      <c r="D1488" s="13" t="s">
        <v>1560</v>
      </c>
      <c r="E1488" s="14">
        <v>45246</v>
      </c>
      <c r="F1488" s="13" t="s">
        <v>28</v>
      </c>
      <c r="G1488" s="13" t="s">
        <v>32</v>
      </c>
      <c r="H1488" t="str">
        <f t="shared" si="23"/>
        <v>Email user</v>
      </c>
    </row>
    <row r="1489" spans="1:8">
      <c r="A1489" s="13">
        <v>1488</v>
      </c>
      <c r="B1489" s="13" t="s">
        <v>71</v>
      </c>
      <c r="C1489" s="13" t="s">
        <v>81</v>
      </c>
      <c r="D1489" s="13" t="s">
        <v>1561</v>
      </c>
      <c r="E1489" s="14">
        <v>45242</v>
      </c>
      <c r="F1489" s="13" t="s">
        <v>36</v>
      </c>
      <c r="G1489" s="13" t="s">
        <v>24</v>
      </c>
      <c r="H1489" t="str">
        <f t="shared" si="23"/>
        <v>Non email user</v>
      </c>
    </row>
    <row r="1490" spans="1:8">
      <c r="A1490" s="13">
        <v>1489</v>
      </c>
      <c r="B1490" s="13" t="s">
        <v>104</v>
      </c>
      <c r="C1490" s="13" t="s">
        <v>96</v>
      </c>
      <c r="D1490" s="13" t="s">
        <v>1562</v>
      </c>
      <c r="E1490" s="14">
        <v>45259</v>
      </c>
      <c r="F1490" s="13" t="s">
        <v>78</v>
      </c>
      <c r="G1490" s="13" t="s">
        <v>24</v>
      </c>
      <c r="H1490" t="str">
        <f t="shared" si="23"/>
        <v>Non email user</v>
      </c>
    </row>
    <row r="1491" spans="1:8">
      <c r="A1491" s="13">
        <v>1490</v>
      </c>
      <c r="B1491" s="13" t="s">
        <v>104</v>
      </c>
      <c r="C1491" s="13" t="s">
        <v>136</v>
      </c>
      <c r="D1491" s="13" t="s">
        <v>1563</v>
      </c>
      <c r="E1491" s="14">
        <v>45233</v>
      </c>
      <c r="F1491" s="13" t="s">
        <v>23</v>
      </c>
      <c r="G1491" s="13" t="s">
        <v>24</v>
      </c>
      <c r="H1491" t="str">
        <f t="shared" si="23"/>
        <v>Non email user</v>
      </c>
    </row>
    <row r="1492" spans="1:8">
      <c r="A1492" s="13">
        <v>1491</v>
      </c>
      <c r="B1492" s="13" t="s">
        <v>156</v>
      </c>
      <c r="C1492" s="13" t="s">
        <v>44</v>
      </c>
      <c r="D1492" s="13" t="s">
        <v>1564</v>
      </c>
      <c r="E1492" s="14">
        <v>45218</v>
      </c>
      <c r="F1492" s="13" t="s">
        <v>36</v>
      </c>
      <c r="G1492" s="13" t="s">
        <v>32</v>
      </c>
      <c r="H1492" t="str">
        <f t="shared" si="23"/>
        <v>Email user</v>
      </c>
    </row>
    <row r="1493" spans="1:8">
      <c r="A1493" s="13">
        <v>1492</v>
      </c>
      <c r="B1493" s="13" t="s">
        <v>156</v>
      </c>
      <c r="C1493" s="13" t="s">
        <v>38</v>
      </c>
      <c r="D1493" s="13" t="s">
        <v>1565</v>
      </c>
      <c r="E1493" s="14">
        <v>45211</v>
      </c>
      <c r="F1493" s="13" t="s">
        <v>23</v>
      </c>
      <c r="G1493" s="13" t="s">
        <v>24</v>
      </c>
      <c r="H1493" t="str">
        <f t="shared" si="23"/>
        <v>Non email user</v>
      </c>
    </row>
    <row r="1494" spans="1:8">
      <c r="A1494" s="13">
        <v>1493</v>
      </c>
      <c r="B1494" s="13" t="s">
        <v>86</v>
      </c>
      <c r="C1494" s="13" t="s">
        <v>146</v>
      </c>
      <c r="D1494" s="13" t="s">
        <v>1566</v>
      </c>
      <c r="E1494" s="14">
        <v>45210</v>
      </c>
      <c r="F1494" s="13" t="s">
        <v>28</v>
      </c>
      <c r="G1494" s="13" t="s">
        <v>24</v>
      </c>
      <c r="H1494" t="str">
        <f t="shared" si="23"/>
        <v>Non email user</v>
      </c>
    </row>
    <row r="1495" spans="1:8">
      <c r="A1495" s="13">
        <v>1494</v>
      </c>
      <c r="B1495" s="13" t="s">
        <v>120</v>
      </c>
      <c r="C1495" s="13" t="s">
        <v>30</v>
      </c>
      <c r="D1495" s="13" t="s">
        <v>1567</v>
      </c>
      <c r="E1495" s="14">
        <v>45289</v>
      </c>
      <c r="F1495" s="13" t="s">
        <v>78</v>
      </c>
      <c r="G1495" s="13" t="s">
        <v>24</v>
      </c>
      <c r="H1495" t="str">
        <f t="shared" si="23"/>
        <v>Non email user</v>
      </c>
    </row>
    <row r="1496" spans="1:8">
      <c r="A1496" s="13">
        <v>1495</v>
      </c>
      <c r="B1496" s="13" t="s">
        <v>92</v>
      </c>
      <c r="C1496" s="13" t="s">
        <v>139</v>
      </c>
      <c r="D1496" s="13" t="s">
        <v>1568</v>
      </c>
      <c r="E1496" s="14">
        <v>45046</v>
      </c>
      <c r="F1496" s="13" t="s">
        <v>78</v>
      </c>
      <c r="G1496" s="13" t="s">
        <v>24</v>
      </c>
      <c r="H1496" t="str">
        <f t="shared" si="23"/>
        <v>Non email user</v>
      </c>
    </row>
    <row r="1497" spans="1:8">
      <c r="A1497" s="13">
        <v>1496</v>
      </c>
      <c r="B1497" s="13" t="s">
        <v>49</v>
      </c>
      <c r="C1497" s="13" t="s">
        <v>57</v>
      </c>
      <c r="D1497" s="13" t="s">
        <v>1569</v>
      </c>
      <c r="E1497" s="14">
        <v>45276</v>
      </c>
      <c r="F1497" s="13" t="s">
        <v>28</v>
      </c>
      <c r="G1497" s="13" t="s">
        <v>32</v>
      </c>
      <c r="H1497" t="str">
        <f t="shared" si="23"/>
        <v>Email user</v>
      </c>
    </row>
    <row r="1498" spans="1:8">
      <c r="A1498" s="13">
        <v>1497</v>
      </c>
      <c r="B1498" s="13" t="s">
        <v>25</v>
      </c>
      <c r="C1498" s="13" t="s">
        <v>57</v>
      </c>
      <c r="D1498" s="13" t="s">
        <v>1570</v>
      </c>
      <c r="E1498" s="14">
        <v>44957</v>
      </c>
      <c r="F1498" s="13" t="s">
        <v>36</v>
      </c>
      <c r="G1498" s="13" t="s">
        <v>24</v>
      </c>
      <c r="H1498" t="str">
        <f t="shared" si="23"/>
        <v>Non email user</v>
      </c>
    </row>
    <row r="1499" spans="1:8">
      <c r="A1499" s="13">
        <v>1498</v>
      </c>
      <c r="B1499" s="13" t="s">
        <v>79</v>
      </c>
      <c r="C1499" s="13" t="s">
        <v>136</v>
      </c>
      <c r="D1499" s="13" t="s">
        <v>1571</v>
      </c>
      <c r="E1499" s="14">
        <v>45265</v>
      </c>
      <c r="F1499" s="13" t="s">
        <v>40</v>
      </c>
      <c r="G1499" s="13" t="s">
        <v>32</v>
      </c>
      <c r="H1499" t="str">
        <f t="shared" si="23"/>
        <v>Email user</v>
      </c>
    </row>
    <row r="1500" spans="1:8">
      <c r="A1500" s="13">
        <v>1499</v>
      </c>
      <c r="B1500" s="13" t="s">
        <v>53</v>
      </c>
      <c r="C1500" s="13" t="s">
        <v>38</v>
      </c>
      <c r="D1500" s="13" t="s">
        <v>1572</v>
      </c>
      <c r="E1500" s="14">
        <v>45154</v>
      </c>
      <c r="F1500" s="13" t="s">
        <v>28</v>
      </c>
      <c r="G1500" s="13" t="s">
        <v>59</v>
      </c>
      <c r="H1500" t="str">
        <f t="shared" si="23"/>
        <v>Email user</v>
      </c>
    </row>
    <row r="1501" spans="1:8">
      <c r="A1501" s="13">
        <v>1500</v>
      </c>
      <c r="B1501" s="13" t="s">
        <v>41</v>
      </c>
      <c r="C1501" s="13" t="s">
        <v>81</v>
      </c>
      <c r="D1501" s="13" t="s">
        <v>1573</v>
      </c>
      <c r="E1501" s="14">
        <v>44947</v>
      </c>
      <c r="F1501" s="13" t="s">
        <v>78</v>
      </c>
      <c r="G1501" s="13" t="s">
        <v>24</v>
      </c>
      <c r="H1501" t="str">
        <f t="shared" si="23"/>
        <v>Non email user</v>
      </c>
    </row>
    <row r="1502" spans="1:8">
      <c r="A1502" s="13">
        <v>1501</v>
      </c>
      <c r="B1502" s="13" t="s">
        <v>25</v>
      </c>
      <c r="C1502" s="13" t="s">
        <v>81</v>
      </c>
      <c r="D1502" s="13" t="s">
        <v>1574</v>
      </c>
      <c r="E1502" s="14">
        <v>44939</v>
      </c>
      <c r="F1502" s="13" t="s">
        <v>36</v>
      </c>
      <c r="G1502" s="13" t="s">
        <v>24</v>
      </c>
      <c r="H1502" t="str">
        <f t="shared" si="23"/>
        <v>Non email user</v>
      </c>
    </row>
    <row r="1503" spans="1:8">
      <c r="A1503" s="13">
        <v>1502</v>
      </c>
      <c r="B1503" s="13" t="s">
        <v>41</v>
      </c>
      <c r="C1503" s="13" t="s">
        <v>101</v>
      </c>
      <c r="D1503" s="13" t="s">
        <v>1575</v>
      </c>
      <c r="E1503" s="14">
        <v>45222</v>
      </c>
      <c r="F1503" s="13" t="s">
        <v>40</v>
      </c>
      <c r="G1503" s="13" t="s">
        <v>24</v>
      </c>
      <c r="H1503" t="str">
        <f t="shared" si="23"/>
        <v>Non email user</v>
      </c>
    </row>
    <row r="1504" spans="1:8">
      <c r="A1504" s="13">
        <v>1503</v>
      </c>
      <c r="B1504" s="13" t="s">
        <v>120</v>
      </c>
      <c r="C1504" s="13" t="s">
        <v>57</v>
      </c>
      <c r="D1504" s="13" t="s">
        <v>1576</v>
      </c>
      <c r="E1504" s="14">
        <v>45283</v>
      </c>
      <c r="F1504" s="13" t="s">
        <v>36</v>
      </c>
      <c r="G1504" s="13" t="s">
        <v>24</v>
      </c>
      <c r="H1504" t="str">
        <f t="shared" si="23"/>
        <v>Non email user</v>
      </c>
    </row>
    <row r="1505" spans="1:8">
      <c r="A1505" s="13">
        <v>1504</v>
      </c>
      <c r="B1505" s="13" t="s">
        <v>71</v>
      </c>
      <c r="C1505" s="13" t="s">
        <v>61</v>
      </c>
      <c r="D1505" s="13" t="s">
        <v>1577</v>
      </c>
      <c r="E1505" s="14">
        <v>45235</v>
      </c>
      <c r="F1505" s="13" t="s">
        <v>40</v>
      </c>
      <c r="G1505" s="13" t="s">
        <v>59</v>
      </c>
      <c r="H1505" t="str">
        <f t="shared" si="23"/>
        <v>Email user</v>
      </c>
    </row>
    <row r="1506" spans="1:8">
      <c r="A1506" s="13">
        <v>1505</v>
      </c>
      <c r="B1506" s="13" t="s">
        <v>20</v>
      </c>
      <c r="C1506" s="13" t="s">
        <v>34</v>
      </c>
      <c r="D1506" s="13" t="s">
        <v>1578</v>
      </c>
      <c r="E1506" s="14">
        <v>44953</v>
      </c>
      <c r="F1506" s="13" t="s">
        <v>36</v>
      </c>
      <c r="G1506" s="13" t="s">
        <v>24</v>
      </c>
      <c r="H1506" t="str">
        <f t="shared" si="23"/>
        <v>Non email user</v>
      </c>
    </row>
    <row r="1507" spans="1:8">
      <c r="A1507" s="13">
        <v>1506</v>
      </c>
      <c r="B1507" s="13" t="s">
        <v>182</v>
      </c>
      <c r="C1507" s="13" t="s">
        <v>34</v>
      </c>
      <c r="D1507" s="13" t="s">
        <v>1579</v>
      </c>
      <c r="E1507" s="14">
        <v>45221</v>
      </c>
      <c r="F1507" s="13" t="s">
        <v>36</v>
      </c>
      <c r="G1507" s="13" t="s">
        <v>32</v>
      </c>
      <c r="H1507" t="str">
        <f t="shared" si="23"/>
        <v>Email user</v>
      </c>
    </row>
    <row r="1508" spans="1:8">
      <c r="A1508" s="13">
        <v>1507</v>
      </c>
      <c r="B1508" s="13" t="s">
        <v>104</v>
      </c>
      <c r="C1508" s="13" t="s">
        <v>99</v>
      </c>
      <c r="D1508" s="13" t="s">
        <v>1580</v>
      </c>
      <c r="E1508" s="14">
        <v>45086</v>
      </c>
      <c r="F1508" s="13" t="s">
        <v>36</v>
      </c>
      <c r="G1508" s="13" t="s">
        <v>24</v>
      </c>
      <c r="H1508" t="str">
        <f t="shared" si="23"/>
        <v>Non email user</v>
      </c>
    </row>
    <row r="1509" spans="1:8">
      <c r="A1509" s="13">
        <v>1508</v>
      </c>
      <c r="B1509" s="13" t="s">
        <v>33</v>
      </c>
      <c r="C1509" s="13" t="s">
        <v>99</v>
      </c>
      <c r="D1509" s="13" t="s">
        <v>1581</v>
      </c>
      <c r="E1509" s="14">
        <v>45260</v>
      </c>
      <c r="F1509" s="13" t="s">
        <v>28</v>
      </c>
      <c r="G1509" s="13" t="s">
        <v>32</v>
      </c>
      <c r="H1509" t="str">
        <f t="shared" si="23"/>
        <v>Email user</v>
      </c>
    </row>
    <row r="1510" spans="1:8">
      <c r="A1510" s="13">
        <v>1509</v>
      </c>
      <c r="B1510" s="13" t="s">
        <v>92</v>
      </c>
      <c r="C1510" s="13" t="s">
        <v>81</v>
      </c>
      <c r="D1510" s="13" t="s">
        <v>1582</v>
      </c>
      <c r="E1510" s="14">
        <v>45230</v>
      </c>
      <c r="F1510" s="13" t="s">
        <v>40</v>
      </c>
      <c r="G1510" s="13" t="s">
        <v>24</v>
      </c>
      <c r="H1510" t="str">
        <f t="shared" si="23"/>
        <v>Non email user</v>
      </c>
    </row>
    <row r="1511" spans="1:8">
      <c r="A1511" s="13">
        <v>1510</v>
      </c>
      <c r="B1511" s="13" t="s">
        <v>63</v>
      </c>
      <c r="C1511" s="13" t="s">
        <v>139</v>
      </c>
      <c r="D1511" s="13" t="s">
        <v>1583</v>
      </c>
      <c r="E1511" s="14">
        <v>45231</v>
      </c>
      <c r="F1511" s="13" t="s">
        <v>23</v>
      </c>
      <c r="G1511" s="13" t="s">
        <v>24</v>
      </c>
      <c r="H1511" t="str">
        <f t="shared" si="23"/>
        <v>Non email user</v>
      </c>
    </row>
    <row r="1512" spans="1:8">
      <c r="A1512" s="13">
        <v>1511</v>
      </c>
      <c r="B1512" s="13" t="s">
        <v>43</v>
      </c>
      <c r="C1512" s="13" t="s">
        <v>99</v>
      </c>
      <c r="D1512" s="13" t="s">
        <v>1584</v>
      </c>
      <c r="E1512" s="14">
        <v>45173</v>
      </c>
      <c r="F1512" s="13" t="s">
        <v>40</v>
      </c>
      <c r="G1512" s="13" t="s">
        <v>24</v>
      </c>
      <c r="H1512" t="str">
        <f t="shared" si="23"/>
        <v>Non email user</v>
      </c>
    </row>
    <row r="1513" spans="1:8">
      <c r="A1513" s="13">
        <v>1512</v>
      </c>
      <c r="B1513" s="13" t="s">
        <v>25</v>
      </c>
      <c r="C1513" s="13" t="s">
        <v>34</v>
      </c>
      <c r="D1513" s="13" t="s">
        <v>1585</v>
      </c>
      <c r="E1513" s="14">
        <v>45080</v>
      </c>
      <c r="F1513" s="13" t="s">
        <v>78</v>
      </c>
      <c r="G1513" s="13" t="s">
        <v>24</v>
      </c>
      <c r="H1513" t="str">
        <f t="shared" si="23"/>
        <v>Non email user</v>
      </c>
    </row>
    <row r="1514" spans="1:8">
      <c r="A1514" s="13">
        <v>1513</v>
      </c>
      <c r="B1514" s="13" t="s">
        <v>29</v>
      </c>
      <c r="C1514" s="13" t="s">
        <v>26</v>
      </c>
      <c r="D1514" s="13" t="s">
        <v>1586</v>
      </c>
      <c r="E1514" s="14">
        <v>45232</v>
      </c>
      <c r="F1514" s="13" t="s">
        <v>28</v>
      </c>
      <c r="G1514" s="13" t="s">
        <v>24</v>
      </c>
      <c r="H1514" t="str">
        <f t="shared" si="23"/>
        <v>Non email user</v>
      </c>
    </row>
    <row r="1515" spans="1:8">
      <c r="A1515" s="13">
        <v>1514</v>
      </c>
      <c r="B1515" s="13" t="s">
        <v>71</v>
      </c>
      <c r="C1515" s="13" t="s">
        <v>54</v>
      </c>
      <c r="D1515" s="13" t="s">
        <v>1587</v>
      </c>
      <c r="E1515" s="14">
        <v>44963</v>
      </c>
      <c r="F1515" s="13" t="s">
        <v>28</v>
      </c>
      <c r="G1515" s="13" t="s">
        <v>59</v>
      </c>
      <c r="H1515" t="str">
        <f t="shared" si="23"/>
        <v>Email user</v>
      </c>
    </row>
    <row r="1516" spans="1:8">
      <c r="A1516" s="13">
        <v>1515</v>
      </c>
      <c r="B1516" s="13" t="s">
        <v>20</v>
      </c>
      <c r="C1516" s="13" t="s">
        <v>136</v>
      </c>
      <c r="D1516" s="13" t="s">
        <v>1588</v>
      </c>
      <c r="E1516" s="14">
        <v>45267</v>
      </c>
      <c r="F1516" s="13" t="s">
        <v>40</v>
      </c>
      <c r="G1516" s="13" t="s">
        <v>59</v>
      </c>
      <c r="H1516" t="str">
        <f t="shared" si="23"/>
        <v>Email user</v>
      </c>
    </row>
    <row r="1517" spans="1:8">
      <c r="A1517" s="13">
        <v>1516</v>
      </c>
      <c r="B1517" s="13" t="s">
        <v>30</v>
      </c>
      <c r="C1517" s="13" t="s">
        <v>51</v>
      </c>
      <c r="D1517" s="13" t="s">
        <v>1589</v>
      </c>
      <c r="E1517" s="14">
        <v>45139</v>
      </c>
      <c r="F1517" s="13" t="s">
        <v>23</v>
      </c>
      <c r="G1517" s="13" t="s">
        <v>24</v>
      </c>
      <c r="H1517" t="str">
        <f t="shared" si="23"/>
        <v>Non email user</v>
      </c>
    </row>
    <row r="1518" spans="1:8">
      <c r="A1518" s="13">
        <v>1517</v>
      </c>
      <c r="B1518" s="13" t="s">
        <v>63</v>
      </c>
      <c r="C1518" s="13" t="s">
        <v>139</v>
      </c>
      <c r="D1518" s="13" t="s">
        <v>1590</v>
      </c>
      <c r="E1518" s="14">
        <v>45255</v>
      </c>
      <c r="F1518" s="13" t="s">
        <v>78</v>
      </c>
      <c r="G1518" s="13" t="s">
        <v>59</v>
      </c>
      <c r="H1518" t="str">
        <f t="shared" si="23"/>
        <v>Email user</v>
      </c>
    </row>
    <row r="1519" spans="1:8">
      <c r="A1519" s="13">
        <v>1518</v>
      </c>
      <c r="B1519" s="13" t="s">
        <v>65</v>
      </c>
      <c r="C1519" s="13" t="s">
        <v>21</v>
      </c>
      <c r="D1519" s="13" t="s">
        <v>1591</v>
      </c>
      <c r="E1519" s="14">
        <v>45219</v>
      </c>
      <c r="F1519" s="13" t="s">
        <v>36</v>
      </c>
      <c r="G1519" s="13" t="s">
        <v>32</v>
      </c>
      <c r="H1519" t="str">
        <f t="shared" si="23"/>
        <v>Email user</v>
      </c>
    </row>
    <row r="1520" spans="1:8">
      <c r="A1520" s="13">
        <v>1519</v>
      </c>
      <c r="B1520" s="13" t="s">
        <v>25</v>
      </c>
      <c r="C1520" s="13" t="s">
        <v>69</v>
      </c>
      <c r="D1520" s="13" t="s">
        <v>1592</v>
      </c>
      <c r="E1520" s="14">
        <v>45105</v>
      </c>
      <c r="F1520" s="13" t="s">
        <v>78</v>
      </c>
      <c r="G1520" s="13" t="s">
        <v>24</v>
      </c>
      <c r="H1520" t="str">
        <f t="shared" si="23"/>
        <v>Non email user</v>
      </c>
    </row>
    <row r="1521" spans="1:8">
      <c r="A1521" s="13">
        <v>1520</v>
      </c>
      <c r="B1521" s="13" t="s">
        <v>88</v>
      </c>
      <c r="C1521" s="13" t="s">
        <v>44</v>
      </c>
      <c r="D1521" s="13" t="s">
        <v>1593</v>
      </c>
      <c r="E1521" s="14">
        <v>45284</v>
      </c>
      <c r="F1521" s="13" t="s">
        <v>23</v>
      </c>
      <c r="G1521" s="13" t="s">
        <v>24</v>
      </c>
      <c r="H1521" t="str">
        <f t="shared" si="23"/>
        <v>Non email user</v>
      </c>
    </row>
    <row r="1522" spans="1:8">
      <c r="A1522" s="13">
        <v>1521</v>
      </c>
      <c r="B1522" s="13" t="s">
        <v>53</v>
      </c>
      <c r="C1522" s="13" t="s">
        <v>57</v>
      </c>
      <c r="D1522" s="13" t="s">
        <v>1594</v>
      </c>
      <c r="E1522" s="14">
        <v>45287</v>
      </c>
      <c r="F1522" s="13" t="s">
        <v>28</v>
      </c>
      <c r="G1522" s="13" t="s">
        <v>24</v>
      </c>
      <c r="H1522" t="str">
        <f t="shared" si="23"/>
        <v>Non email user</v>
      </c>
    </row>
    <row r="1523" spans="1:8">
      <c r="A1523" s="13">
        <v>1522</v>
      </c>
      <c r="B1523" s="13" t="s">
        <v>120</v>
      </c>
      <c r="C1523" s="13" t="s">
        <v>123</v>
      </c>
      <c r="D1523" s="13" t="s">
        <v>1595</v>
      </c>
      <c r="E1523" s="14">
        <v>45257</v>
      </c>
      <c r="F1523" s="13" t="s">
        <v>36</v>
      </c>
      <c r="G1523" s="13" t="s">
        <v>32</v>
      </c>
      <c r="H1523" t="str">
        <f t="shared" si="23"/>
        <v>Email user</v>
      </c>
    </row>
    <row r="1524" spans="1:8">
      <c r="A1524" s="13">
        <v>1523</v>
      </c>
      <c r="B1524" s="13" t="s">
        <v>92</v>
      </c>
      <c r="C1524" s="13" t="s">
        <v>96</v>
      </c>
      <c r="D1524" s="13" t="s">
        <v>1596</v>
      </c>
      <c r="E1524" s="14">
        <v>45260</v>
      </c>
      <c r="F1524" s="13" t="s">
        <v>78</v>
      </c>
      <c r="G1524" s="13" t="s">
        <v>24</v>
      </c>
      <c r="H1524" t="str">
        <f t="shared" si="23"/>
        <v>Non email user</v>
      </c>
    </row>
    <row r="1525" spans="1:8">
      <c r="A1525" s="13">
        <v>1524</v>
      </c>
      <c r="B1525" s="13" t="s">
        <v>120</v>
      </c>
      <c r="C1525" s="13" t="s">
        <v>26</v>
      </c>
      <c r="D1525" s="13" t="s">
        <v>1597</v>
      </c>
      <c r="E1525" s="14">
        <v>45280</v>
      </c>
      <c r="F1525" s="13" t="s">
        <v>23</v>
      </c>
      <c r="G1525" s="13" t="s">
        <v>24</v>
      </c>
      <c r="H1525" t="str">
        <f t="shared" si="23"/>
        <v>Non email user</v>
      </c>
    </row>
    <row r="1526" spans="1:8">
      <c r="A1526" s="13">
        <v>1525</v>
      </c>
      <c r="B1526" s="13" t="s">
        <v>37</v>
      </c>
      <c r="C1526" s="13" t="s">
        <v>34</v>
      </c>
      <c r="D1526" s="13" t="s">
        <v>1598</v>
      </c>
      <c r="E1526" s="14">
        <v>45023</v>
      </c>
      <c r="F1526" s="13" t="s">
        <v>23</v>
      </c>
      <c r="G1526" s="13" t="s">
        <v>32</v>
      </c>
      <c r="H1526" t="str">
        <f t="shared" si="23"/>
        <v>Email user</v>
      </c>
    </row>
    <row r="1527" spans="1:8">
      <c r="A1527" s="13">
        <v>1526</v>
      </c>
      <c r="B1527" s="13" t="s">
        <v>25</v>
      </c>
      <c r="C1527" s="13" t="s">
        <v>69</v>
      </c>
      <c r="D1527" s="13" t="s">
        <v>1599</v>
      </c>
      <c r="E1527" s="14">
        <v>45183</v>
      </c>
      <c r="F1527" s="13" t="s">
        <v>78</v>
      </c>
      <c r="G1527" s="13" t="s">
        <v>24</v>
      </c>
      <c r="H1527" t="str">
        <f t="shared" si="23"/>
        <v>Non email user</v>
      </c>
    </row>
    <row r="1528" spans="1:8">
      <c r="A1528" s="13">
        <v>1527</v>
      </c>
      <c r="B1528" s="13" t="s">
        <v>71</v>
      </c>
      <c r="C1528" s="13" t="s">
        <v>67</v>
      </c>
      <c r="D1528" s="13" t="s">
        <v>1600</v>
      </c>
      <c r="E1528" s="14">
        <v>45239</v>
      </c>
      <c r="F1528" s="13" t="s">
        <v>40</v>
      </c>
      <c r="G1528" s="13" t="s">
        <v>59</v>
      </c>
      <c r="H1528" t="str">
        <f t="shared" si="23"/>
        <v>Email user</v>
      </c>
    </row>
    <row r="1529" spans="1:8">
      <c r="A1529" s="13">
        <v>1528</v>
      </c>
      <c r="B1529" s="13" t="s">
        <v>37</v>
      </c>
      <c r="C1529" s="13" t="s">
        <v>51</v>
      </c>
      <c r="D1529" s="13" t="s">
        <v>1601</v>
      </c>
      <c r="E1529" s="14">
        <v>45064</v>
      </c>
      <c r="F1529" s="13" t="s">
        <v>36</v>
      </c>
      <c r="G1529" s="13" t="s">
        <v>24</v>
      </c>
      <c r="H1529" t="str">
        <f t="shared" si="23"/>
        <v>Non email user</v>
      </c>
    </row>
    <row r="1530" spans="1:8">
      <c r="A1530" s="13">
        <v>1529</v>
      </c>
      <c r="B1530" s="13" t="s">
        <v>71</v>
      </c>
      <c r="C1530" s="13" t="s">
        <v>44</v>
      </c>
      <c r="D1530" s="13" t="s">
        <v>1602</v>
      </c>
      <c r="E1530" s="14">
        <v>45270</v>
      </c>
      <c r="F1530" s="13" t="s">
        <v>23</v>
      </c>
      <c r="G1530" s="13" t="s">
        <v>59</v>
      </c>
      <c r="H1530" t="str">
        <f t="shared" si="23"/>
        <v>Email user</v>
      </c>
    </row>
    <row r="1531" spans="1:8">
      <c r="A1531" s="13">
        <v>1530</v>
      </c>
      <c r="B1531" s="13" t="s">
        <v>104</v>
      </c>
      <c r="C1531" s="13" t="s">
        <v>44</v>
      </c>
      <c r="D1531" s="13" t="s">
        <v>1603</v>
      </c>
      <c r="E1531" s="14">
        <v>45140</v>
      </c>
      <c r="F1531" s="13" t="s">
        <v>28</v>
      </c>
      <c r="G1531" s="13" t="s">
        <v>24</v>
      </c>
      <c r="H1531" t="str">
        <f t="shared" si="23"/>
        <v>Non email user</v>
      </c>
    </row>
    <row r="1532" spans="1:8">
      <c r="A1532" s="13">
        <v>1531</v>
      </c>
      <c r="B1532" s="13" t="s">
        <v>83</v>
      </c>
      <c r="C1532" s="13" t="s">
        <v>26</v>
      </c>
      <c r="D1532" s="13" t="s">
        <v>1604</v>
      </c>
      <c r="E1532" s="14">
        <v>45274</v>
      </c>
      <c r="F1532" s="13" t="s">
        <v>36</v>
      </c>
      <c r="G1532" s="13" t="s">
        <v>24</v>
      </c>
      <c r="H1532" t="str">
        <f t="shared" si="23"/>
        <v>Non email user</v>
      </c>
    </row>
    <row r="1533" spans="1:8">
      <c r="A1533" s="13">
        <v>1532</v>
      </c>
      <c r="B1533" s="13" t="s">
        <v>30</v>
      </c>
      <c r="C1533" s="13" t="s">
        <v>21</v>
      </c>
      <c r="D1533" s="13" t="s">
        <v>1605</v>
      </c>
      <c r="E1533" s="14">
        <v>45035</v>
      </c>
      <c r="F1533" s="13" t="s">
        <v>36</v>
      </c>
      <c r="G1533" s="13" t="s">
        <v>32</v>
      </c>
      <c r="H1533" t="str">
        <f t="shared" si="23"/>
        <v>Email user</v>
      </c>
    </row>
    <row r="1534" spans="1:8">
      <c r="A1534" s="13">
        <v>1533</v>
      </c>
      <c r="B1534" s="13" t="s">
        <v>53</v>
      </c>
      <c r="C1534" s="13" t="s">
        <v>26</v>
      </c>
      <c r="D1534" s="13" t="s">
        <v>1606</v>
      </c>
      <c r="E1534" s="14">
        <v>45025</v>
      </c>
      <c r="F1534" s="13" t="s">
        <v>28</v>
      </c>
      <c r="G1534" s="13" t="s">
        <v>24</v>
      </c>
      <c r="H1534" t="str">
        <f t="shared" si="23"/>
        <v>Non email user</v>
      </c>
    </row>
    <row r="1535" spans="1:8">
      <c r="A1535" s="13">
        <v>1534</v>
      </c>
      <c r="B1535" s="13" t="s">
        <v>25</v>
      </c>
      <c r="C1535" s="13" t="s">
        <v>76</v>
      </c>
      <c r="D1535" s="13" t="s">
        <v>1607</v>
      </c>
      <c r="E1535" s="14">
        <v>45246</v>
      </c>
      <c r="F1535" s="13" t="s">
        <v>40</v>
      </c>
      <c r="G1535" s="13" t="s">
        <v>24</v>
      </c>
      <c r="H1535" t="str">
        <f t="shared" si="23"/>
        <v>Non email user</v>
      </c>
    </row>
    <row r="1536" spans="1:8">
      <c r="A1536" s="13">
        <v>1535</v>
      </c>
      <c r="B1536" s="13" t="s">
        <v>83</v>
      </c>
      <c r="C1536" s="13" t="s">
        <v>34</v>
      </c>
      <c r="D1536" s="13" t="s">
        <v>1608</v>
      </c>
      <c r="E1536" s="14">
        <v>45243</v>
      </c>
      <c r="F1536" s="13" t="s">
        <v>40</v>
      </c>
      <c r="G1536" s="13" t="s">
        <v>32</v>
      </c>
      <c r="H1536" t="str">
        <f t="shared" si="23"/>
        <v>Email user</v>
      </c>
    </row>
    <row r="1537" spans="1:8">
      <c r="A1537" s="13">
        <v>1536</v>
      </c>
      <c r="B1537" s="13" t="s">
        <v>41</v>
      </c>
      <c r="C1537" s="13" t="s">
        <v>123</v>
      </c>
      <c r="D1537" s="13" t="s">
        <v>1609</v>
      </c>
      <c r="E1537" s="14">
        <v>45171</v>
      </c>
      <c r="F1537" s="13" t="s">
        <v>23</v>
      </c>
      <c r="G1537" s="13" t="s">
        <v>24</v>
      </c>
      <c r="H1537" t="str">
        <f t="shared" si="23"/>
        <v>Non email user</v>
      </c>
    </row>
    <row r="1538" spans="1:8">
      <c r="A1538" s="13">
        <v>1537</v>
      </c>
      <c r="B1538" s="13" t="s">
        <v>156</v>
      </c>
      <c r="C1538" s="13" t="s">
        <v>123</v>
      </c>
      <c r="D1538" s="13" t="s">
        <v>1610</v>
      </c>
      <c r="E1538" s="14">
        <v>45291</v>
      </c>
      <c r="F1538" s="13" t="s">
        <v>78</v>
      </c>
      <c r="G1538" s="13" t="s">
        <v>24</v>
      </c>
      <c r="H1538" t="str">
        <f t="shared" si="23"/>
        <v>Non email user</v>
      </c>
    </row>
    <row r="1539" spans="1:8">
      <c r="A1539" s="13">
        <v>1538</v>
      </c>
      <c r="B1539" s="13" t="s">
        <v>65</v>
      </c>
      <c r="C1539" s="13" t="s">
        <v>21</v>
      </c>
      <c r="D1539" s="13" t="s">
        <v>1611</v>
      </c>
      <c r="E1539" s="14">
        <v>45291</v>
      </c>
      <c r="F1539" s="13" t="s">
        <v>23</v>
      </c>
      <c r="G1539" s="13" t="s">
        <v>24</v>
      </c>
      <c r="H1539" t="str">
        <f t="shared" ref="H1539:H1602" si="24">IF(OR(G1539="Regular",G1539="VIP"),"Email user","Non email user")</f>
        <v>Non email user</v>
      </c>
    </row>
    <row r="1540" spans="1:8">
      <c r="A1540" s="13">
        <v>1539</v>
      </c>
      <c r="B1540" s="13" t="s">
        <v>56</v>
      </c>
      <c r="C1540" s="13" t="s">
        <v>30</v>
      </c>
      <c r="D1540" s="13" t="s">
        <v>1612</v>
      </c>
      <c r="E1540" s="14">
        <v>45099</v>
      </c>
      <c r="F1540" s="13" t="s">
        <v>78</v>
      </c>
      <c r="G1540" s="13" t="s">
        <v>24</v>
      </c>
      <c r="H1540" t="str">
        <f t="shared" si="24"/>
        <v>Non email user</v>
      </c>
    </row>
    <row r="1541" spans="1:8">
      <c r="A1541" s="13">
        <v>1540</v>
      </c>
      <c r="B1541" s="13" t="s">
        <v>63</v>
      </c>
      <c r="C1541" s="13" t="s">
        <v>96</v>
      </c>
      <c r="D1541" s="13" t="s">
        <v>1613</v>
      </c>
      <c r="E1541" s="14">
        <v>45088</v>
      </c>
      <c r="F1541" s="13" t="s">
        <v>36</v>
      </c>
      <c r="G1541" s="13" t="s">
        <v>24</v>
      </c>
      <c r="H1541" t="str">
        <f t="shared" si="24"/>
        <v>Non email user</v>
      </c>
    </row>
    <row r="1542" spans="1:8">
      <c r="A1542" s="13">
        <v>1541</v>
      </c>
      <c r="B1542" s="13" t="s">
        <v>120</v>
      </c>
      <c r="C1542" s="13" t="s">
        <v>139</v>
      </c>
      <c r="D1542" s="13" t="s">
        <v>1614</v>
      </c>
      <c r="E1542" s="14">
        <v>45284</v>
      </c>
      <c r="F1542" s="13" t="s">
        <v>28</v>
      </c>
      <c r="G1542" s="13" t="s">
        <v>24</v>
      </c>
      <c r="H1542" t="str">
        <f t="shared" si="24"/>
        <v>Non email user</v>
      </c>
    </row>
    <row r="1543" spans="1:8">
      <c r="A1543" s="13">
        <v>1542</v>
      </c>
      <c r="B1543" s="13" t="s">
        <v>156</v>
      </c>
      <c r="C1543" s="13" t="s">
        <v>123</v>
      </c>
      <c r="D1543" s="13" t="s">
        <v>1615</v>
      </c>
      <c r="E1543" s="14">
        <v>45284</v>
      </c>
      <c r="F1543" s="13" t="s">
        <v>23</v>
      </c>
      <c r="G1543" s="13" t="s">
        <v>24</v>
      </c>
      <c r="H1543" t="str">
        <f t="shared" si="24"/>
        <v>Non email user</v>
      </c>
    </row>
    <row r="1544" spans="1:8">
      <c r="A1544" s="13">
        <v>1543</v>
      </c>
      <c r="B1544" s="13" t="s">
        <v>182</v>
      </c>
      <c r="C1544" s="13" t="s">
        <v>123</v>
      </c>
      <c r="D1544" s="13" t="s">
        <v>1616</v>
      </c>
      <c r="E1544" s="14">
        <v>45198</v>
      </c>
      <c r="F1544" s="13" t="s">
        <v>28</v>
      </c>
      <c r="G1544" s="13" t="s">
        <v>24</v>
      </c>
      <c r="H1544" t="str">
        <f t="shared" si="24"/>
        <v>Non email user</v>
      </c>
    </row>
    <row r="1545" spans="1:8">
      <c r="A1545" s="13">
        <v>1544</v>
      </c>
      <c r="B1545" s="13" t="s">
        <v>33</v>
      </c>
      <c r="C1545" s="13" t="s">
        <v>51</v>
      </c>
      <c r="D1545" s="13" t="s">
        <v>1617</v>
      </c>
      <c r="E1545" s="14">
        <v>45278</v>
      </c>
      <c r="F1545" s="13" t="s">
        <v>23</v>
      </c>
      <c r="G1545" s="13" t="s">
        <v>24</v>
      </c>
      <c r="H1545" t="str">
        <f t="shared" si="24"/>
        <v>Non email user</v>
      </c>
    </row>
    <row r="1546" spans="1:8">
      <c r="A1546" s="13">
        <v>1545</v>
      </c>
      <c r="B1546" s="13" t="s">
        <v>120</v>
      </c>
      <c r="C1546" s="13" t="s">
        <v>136</v>
      </c>
      <c r="D1546" s="13" t="s">
        <v>1618</v>
      </c>
      <c r="E1546" s="14">
        <v>45210</v>
      </c>
      <c r="F1546" s="13" t="s">
        <v>28</v>
      </c>
      <c r="G1546" s="13" t="s">
        <v>59</v>
      </c>
      <c r="H1546" t="str">
        <f t="shared" si="24"/>
        <v>Email user</v>
      </c>
    </row>
    <row r="1547" spans="1:8">
      <c r="A1547" s="13">
        <v>1546</v>
      </c>
      <c r="B1547" s="13" t="s">
        <v>63</v>
      </c>
      <c r="C1547" s="13" t="s">
        <v>144</v>
      </c>
      <c r="D1547" s="13" t="s">
        <v>1619</v>
      </c>
      <c r="E1547" s="14">
        <v>45093</v>
      </c>
      <c r="F1547" s="13" t="s">
        <v>23</v>
      </c>
      <c r="G1547" s="13" t="s">
        <v>32</v>
      </c>
      <c r="H1547" t="str">
        <f t="shared" si="24"/>
        <v>Email user</v>
      </c>
    </row>
    <row r="1548" spans="1:8">
      <c r="A1548" s="13">
        <v>1547</v>
      </c>
      <c r="B1548" s="13" t="s">
        <v>20</v>
      </c>
      <c r="C1548" s="13" t="s">
        <v>139</v>
      </c>
      <c r="D1548" s="13" t="s">
        <v>1620</v>
      </c>
      <c r="E1548" s="14">
        <v>44968</v>
      </c>
      <c r="F1548" s="13" t="s">
        <v>28</v>
      </c>
      <c r="G1548" s="13" t="s">
        <v>24</v>
      </c>
      <c r="H1548" t="str">
        <f t="shared" si="24"/>
        <v>Non email user</v>
      </c>
    </row>
    <row r="1549" spans="1:8">
      <c r="A1549" s="13">
        <v>1548</v>
      </c>
      <c r="B1549" s="13" t="s">
        <v>20</v>
      </c>
      <c r="C1549" s="13" t="s">
        <v>96</v>
      </c>
      <c r="D1549" s="13" t="s">
        <v>1621</v>
      </c>
      <c r="E1549" s="14">
        <v>44978</v>
      </c>
      <c r="F1549" s="13" t="s">
        <v>23</v>
      </c>
      <c r="G1549" s="13" t="s">
        <v>32</v>
      </c>
      <c r="H1549" t="str">
        <f t="shared" si="24"/>
        <v>Email user</v>
      </c>
    </row>
    <row r="1550" spans="1:8">
      <c r="A1550" s="13">
        <v>1549</v>
      </c>
      <c r="B1550" s="13" t="s">
        <v>46</v>
      </c>
      <c r="C1550" s="13" t="s">
        <v>44</v>
      </c>
      <c r="D1550" s="13" t="s">
        <v>1622</v>
      </c>
      <c r="E1550" s="14">
        <v>45225</v>
      </c>
      <c r="F1550" s="13" t="s">
        <v>78</v>
      </c>
      <c r="G1550" s="13" t="s">
        <v>24</v>
      </c>
      <c r="H1550" t="str">
        <f t="shared" si="24"/>
        <v>Non email user</v>
      </c>
    </row>
    <row r="1551" spans="1:8">
      <c r="A1551" s="13">
        <v>1550</v>
      </c>
      <c r="B1551" s="13" t="s">
        <v>86</v>
      </c>
      <c r="C1551" s="13" t="s">
        <v>61</v>
      </c>
      <c r="D1551" s="13" t="s">
        <v>1623</v>
      </c>
      <c r="E1551" s="14">
        <v>45228</v>
      </c>
      <c r="F1551" s="13" t="s">
        <v>40</v>
      </c>
      <c r="G1551" s="13" t="s">
        <v>32</v>
      </c>
      <c r="H1551" t="str">
        <f t="shared" si="24"/>
        <v>Email user</v>
      </c>
    </row>
    <row r="1552" spans="1:8">
      <c r="A1552" s="13">
        <v>1551</v>
      </c>
      <c r="B1552" s="13" t="s">
        <v>120</v>
      </c>
      <c r="C1552" s="13" t="s">
        <v>54</v>
      </c>
      <c r="D1552" s="13" t="s">
        <v>1624</v>
      </c>
      <c r="E1552" s="14">
        <v>45166</v>
      </c>
      <c r="F1552" s="13" t="s">
        <v>36</v>
      </c>
      <c r="G1552" s="13" t="s">
        <v>24</v>
      </c>
      <c r="H1552" t="str">
        <f t="shared" si="24"/>
        <v>Non email user</v>
      </c>
    </row>
    <row r="1553" spans="1:8">
      <c r="A1553" s="13">
        <v>1552</v>
      </c>
      <c r="B1553" s="13" t="s">
        <v>156</v>
      </c>
      <c r="C1553" s="13" t="s">
        <v>30</v>
      </c>
      <c r="D1553" s="13" t="s">
        <v>1625</v>
      </c>
      <c r="E1553" s="14">
        <v>45050</v>
      </c>
      <c r="F1553" s="13" t="s">
        <v>36</v>
      </c>
      <c r="G1553" s="13" t="s">
        <v>32</v>
      </c>
      <c r="H1553" t="str">
        <f t="shared" si="24"/>
        <v>Email user</v>
      </c>
    </row>
    <row r="1554" spans="1:8">
      <c r="A1554" s="13">
        <v>1553</v>
      </c>
      <c r="B1554" s="13" t="s">
        <v>120</v>
      </c>
      <c r="C1554" s="13" t="s">
        <v>44</v>
      </c>
      <c r="D1554" s="13" t="s">
        <v>1626</v>
      </c>
      <c r="E1554" s="14">
        <v>45236</v>
      </c>
      <c r="F1554" s="13" t="s">
        <v>40</v>
      </c>
      <c r="G1554" s="13" t="s">
        <v>32</v>
      </c>
      <c r="H1554" t="str">
        <f t="shared" si="24"/>
        <v>Email user</v>
      </c>
    </row>
    <row r="1555" spans="1:8">
      <c r="A1555" s="13">
        <v>1554</v>
      </c>
      <c r="B1555" s="13" t="s">
        <v>41</v>
      </c>
      <c r="C1555" s="13" t="s">
        <v>139</v>
      </c>
      <c r="D1555" s="13" t="s">
        <v>1627</v>
      </c>
      <c r="E1555" s="14">
        <v>45039</v>
      </c>
      <c r="F1555" s="13" t="s">
        <v>28</v>
      </c>
      <c r="G1555" s="13" t="s">
        <v>24</v>
      </c>
      <c r="H1555" t="str">
        <f t="shared" si="24"/>
        <v>Non email user</v>
      </c>
    </row>
    <row r="1556" spans="1:8">
      <c r="A1556" s="13">
        <v>1555</v>
      </c>
      <c r="B1556" s="13" t="s">
        <v>120</v>
      </c>
      <c r="C1556" s="13" t="s">
        <v>21</v>
      </c>
      <c r="D1556" s="13" t="s">
        <v>1628</v>
      </c>
      <c r="E1556" s="14">
        <v>45200</v>
      </c>
      <c r="F1556" s="13" t="s">
        <v>23</v>
      </c>
      <c r="G1556" s="13" t="s">
        <v>59</v>
      </c>
      <c r="H1556" t="str">
        <f t="shared" si="24"/>
        <v>Email user</v>
      </c>
    </row>
    <row r="1557" spans="1:8">
      <c r="A1557" s="13">
        <v>1556</v>
      </c>
      <c r="B1557" s="13" t="s">
        <v>86</v>
      </c>
      <c r="C1557" s="13" t="s">
        <v>101</v>
      </c>
      <c r="D1557" s="13" t="s">
        <v>1629</v>
      </c>
      <c r="E1557" s="14">
        <v>45221</v>
      </c>
      <c r="F1557" s="13" t="s">
        <v>78</v>
      </c>
      <c r="G1557" s="13" t="s">
        <v>59</v>
      </c>
      <c r="H1557" t="str">
        <f t="shared" si="24"/>
        <v>Email user</v>
      </c>
    </row>
    <row r="1558" spans="1:8">
      <c r="A1558" s="13">
        <v>1557</v>
      </c>
      <c r="B1558" s="13" t="s">
        <v>41</v>
      </c>
      <c r="C1558" s="13" t="s">
        <v>139</v>
      </c>
      <c r="D1558" s="13" t="s">
        <v>1630</v>
      </c>
      <c r="E1558" s="14">
        <v>45122</v>
      </c>
      <c r="F1558" s="13" t="s">
        <v>78</v>
      </c>
      <c r="G1558" s="13" t="s">
        <v>24</v>
      </c>
      <c r="H1558" t="str">
        <f t="shared" si="24"/>
        <v>Non email user</v>
      </c>
    </row>
    <row r="1559" spans="1:8">
      <c r="A1559" s="13">
        <v>1558</v>
      </c>
      <c r="B1559" s="13" t="s">
        <v>25</v>
      </c>
      <c r="C1559" s="13" t="s">
        <v>57</v>
      </c>
      <c r="D1559" s="13" t="s">
        <v>1631</v>
      </c>
      <c r="E1559" s="14">
        <v>45277</v>
      </c>
      <c r="F1559" s="13" t="s">
        <v>28</v>
      </c>
      <c r="G1559" s="13" t="s">
        <v>59</v>
      </c>
      <c r="H1559" t="str">
        <f t="shared" si="24"/>
        <v>Email user</v>
      </c>
    </row>
    <row r="1560" spans="1:8">
      <c r="A1560" s="13">
        <v>1559</v>
      </c>
      <c r="B1560" s="13" t="s">
        <v>104</v>
      </c>
      <c r="C1560" s="13" t="s">
        <v>101</v>
      </c>
      <c r="D1560" s="13" t="s">
        <v>1632</v>
      </c>
      <c r="E1560" s="14">
        <v>45023</v>
      </c>
      <c r="F1560" s="13" t="s">
        <v>40</v>
      </c>
      <c r="G1560" s="13" t="s">
        <v>24</v>
      </c>
      <c r="H1560" t="str">
        <f t="shared" si="24"/>
        <v>Non email user</v>
      </c>
    </row>
    <row r="1561" spans="1:8">
      <c r="A1561" s="13">
        <v>1560</v>
      </c>
      <c r="B1561" s="13" t="s">
        <v>182</v>
      </c>
      <c r="C1561" s="13" t="s">
        <v>101</v>
      </c>
      <c r="D1561" s="13" t="s">
        <v>1633</v>
      </c>
      <c r="E1561" s="14">
        <v>45222</v>
      </c>
      <c r="F1561" s="13" t="s">
        <v>40</v>
      </c>
      <c r="G1561" s="13" t="s">
        <v>32</v>
      </c>
      <c r="H1561" t="str">
        <f t="shared" si="24"/>
        <v>Email user</v>
      </c>
    </row>
    <row r="1562" spans="1:8">
      <c r="A1562" s="13">
        <v>1561</v>
      </c>
      <c r="B1562" s="13" t="s">
        <v>37</v>
      </c>
      <c r="C1562" s="13" t="s">
        <v>54</v>
      </c>
      <c r="D1562" s="13" t="s">
        <v>1634</v>
      </c>
      <c r="E1562" s="14">
        <v>45242</v>
      </c>
      <c r="F1562" s="13" t="s">
        <v>23</v>
      </c>
      <c r="G1562" s="13" t="s">
        <v>32</v>
      </c>
      <c r="H1562" t="str">
        <f t="shared" si="24"/>
        <v>Email user</v>
      </c>
    </row>
    <row r="1563" spans="1:8">
      <c r="A1563" s="13">
        <v>1562</v>
      </c>
      <c r="B1563" s="13" t="s">
        <v>63</v>
      </c>
      <c r="C1563" s="13" t="s">
        <v>96</v>
      </c>
      <c r="D1563" s="13" t="s">
        <v>1635</v>
      </c>
      <c r="E1563" s="14">
        <v>44991</v>
      </c>
      <c r="F1563" s="13" t="s">
        <v>78</v>
      </c>
      <c r="G1563" s="13" t="s">
        <v>24</v>
      </c>
      <c r="H1563" t="str">
        <f t="shared" si="24"/>
        <v>Non email user</v>
      </c>
    </row>
    <row r="1564" spans="1:8">
      <c r="A1564" s="13">
        <v>1563</v>
      </c>
      <c r="B1564" s="13" t="s">
        <v>37</v>
      </c>
      <c r="C1564" s="13" t="s">
        <v>57</v>
      </c>
      <c r="D1564" s="13" t="s">
        <v>1636</v>
      </c>
      <c r="E1564" s="14">
        <v>45290</v>
      </c>
      <c r="F1564" s="13" t="s">
        <v>78</v>
      </c>
      <c r="G1564" s="13" t="s">
        <v>24</v>
      </c>
      <c r="H1564" t="str">
        <f t="shared" si="24"/>
        <v>Non email user</v>
      </c>
    </row>
    <row r="1565" spans="1:8">
      <c r="A1565" s="13">
        <v>1564</v>
      </c>
      <c r="B1565" s="13" t="s">
        <v>41</v>
      </c>
      <c r="C1565" s="13" t="s">
        <v>146</v>
      </c>
      <c r="D1565" s="13" t="s">
        <v>1637</v>
      </c>
      <c r="E1565" s="14">
        <v>45078</v>
      </c>
      <c r="F1565" s="13" t="s">
        <v>36</v>
      </c>
      <c r="G1565" s="13" t="s">
        <v>24</v>
      </c>
      <c r="H1565" t="str">
        <f t="shared" si="24"/>
        <v>Non email user</v>
      </c>
    </row>
    <row r="1566" spans="1:8">
      <c r="A1566" s="13">
        <v>1565</v>
      </c>
      <c r="B1566" s="13" t="s">
        <v>92</v>
      </c>
      <c r="C1566" s="13" t="s">
        <v>146</v>
      </c>
      <c r="D1566" s="13" t="s">
        <v>1638</v>
      </c>
      <c r="E1566" s="14">
        <v>45001</v>
      </c>
      <c r="F1566" s="13" t="s">
        <v>40</v>
      </c>
      <c r="G1566" s="13" t="s">
        <v>24</v>
      </c>
      <c r="H1566" t="str">
        <f t="shared" si="24"/>
        <v>Non email user</v>
      </c>
    </row>
    <row r="1567" spans="1:8">
      <c r="A1567" s="13">
        <v>1566</v>
      </c>
      <c r="B1567" s="13" t="s">
        <v>79</v>
      </c>
      <c r="C1567" s="13" t="s">
        <v>61</v>
      </c>
      <c r="D1567" s="13" t="s">
        <v>1639</v>
      </c>
      <c r="E1567" s="14">
        <v>44990</v>
      </c>
      <c r="F1567" s="13" t="s">
        <v>28</v>
      </c>
      <c r="G1567" s="13" t="s">
        <v>24</v>
      </c>
      <c r="H1567" t="str">
        <f t="shared" si="24"/>
        <v>Non email user</v>
      </c>
    </row>
    <row r="1568" spans="1:8">
      <c r="A1568" s="13">
        <v>1567</v>
      </c>
      <c r="B1568" s="13" t="s">
        <v>86</v>
      </c>
      <c r="C1568" s="13" t="s">
        <v>67</v>
      </c>
      <c r="D1568" s="13" t="s">
        <v>1640</v>
      </c>
      <c r="E1568" s="14">
        <v>45037</v>
      </c>
      <c r="F1568" s="13" t="s">
        <v>23</v>
      </c>
      <c r="G1568" s="13" t="s">
        <v>32</v>
      </c>
      <c r="H1568" t="str">
        <f t="shared" si="24"/>
        <v>Email user</v>
      </c>
    </row>
    <row r="1569" spans="1:8">
      <c r="A1569" s="13">
        <v>1568</v>
      </c>
      <c r="B1569" s="13" t="s">
        <v>71</v>
      </c>
      <c r="C1569" s="13" t="s">
        <v>144</v>
      </c>
      <c r="D1569" s="13" t="s">
        <v>1641</v>
      </c>
      <c r="E1569" s="14">
        <v>45097</v>
      </c>
      <c r="F1569" s="13" t="s">
        <v>36</v>
      </c>
      <c r="G1569" s="13" t="s">
        <v>24</v>
      </c>
      <c r="H1569" t="str">
        <f t="shared" si="24"/>
        <v>Non email user</v>
      </c>
    </row>
    <row r="1570" spans="1:8">
      <c r="A1570" s="13">
        <v>1569</v>
      </c>
      <c r="B1570" s="13" t="s">
        <v>46</v>
      </c>
      <c r="C1570" s="13" t="s">
        <v>57</v>
      </c>
      <c r="D1570" s="13" t="s">
        <v>1642</v>
      </c>
      <c r="E1570" s="14">
        <v>44953</v>
      </c>
      <c r="F1570" s="13" t="s">
        <v>36</v>
      </c>
      <c r="G1570" s="13" t="s">
        <v>24</v>
      </c>
      <c r="H1570" t="str">
        <f t="shared" si="24"/>
        <v>Non email user</v>
      </c>
    </row>
    <row r="1571" spans="1:8">
      <c r="A1571" s="13">
        <v>1570</v>
      </c>
      <c r="B1571" s="13" t="s">
        <v>53</v>
      </c>
      <c r="C1571" s="13" t="s">
        <v>139</v>
      </c>
      <c r="D1571" s="13" t="s">
        <v>1643</v>
      </c>
      <c r="E1571" s="14">
        <v>45207</v>
      </c>
      <c r="F1571" s="13" t="s">
        <v>36</v>
      </c>
      <c r="G1571" s="13" t="s">
        <v>24</v>
      </c>
      <c r="H1571" t="str">
        <f t="shared" si="24"/>
        <v>Non email user</v>
      </c>
    </row>
    <row r="1572" spans="1:8">
      <c r="A1572" s="13">
        <v>1571</v>
      </c>
      <c r="B1572" s="13" t="s">
        <v>29</v>
      </c>
      <c r="C1572" s="13" t="s">
        <v>139</v>
      </c>
      <c r="D1572" s="13" t="s">
        <v>1644</v>
      </c>
      <c r="E1572" s="14">
        <v>45205</v>
      </c>
      <c r="F1572" s="13" t="s">
        <v>23</v>
      </c>
      <c r="G1572" s="13" t="s">
        <v>24</v>
      </c>
      <c r="H1572" t="str">
        <f t="shared" si="24"/>
        <v>Non email user</v>
      </c>
    </row>
    <row r="1573" spans="1:8">
      <c r="A1573" s="13">
        <v>1572</v>
      </c>
      <c r="B1573" s="13" t="s">
        <v>71</v>
      </c>
      <c r="C1573" s="13" t="s">
        <v>139</v>
      </c>
      <c r="D1573" s="13" t="s">
        <v>1645</v>
      </c>
      <c r="E1573" s="14">
        <v>45255</v>
      </c>
      <c r="F1573" s="13" t="s">
        <v>28</v>
      </c>
      <c r="G1573" s="13" t="s">
        <v>24</v>
      </c>
      <c r="H1573" t="str">
        <f t="shared" si="24"/>
        <v>Non email user</v>
      </c>
    </row>
    <row r="1574" spans="1:8">
      <c r="A1574" s="13">
        <v>1573</v>
      </c>
      <c r="B1574" s="13" t="s">
        <v>46</v>
      </c>
      <c r="C1574" s="13" t="s">
        <v>44</v>
      </c>
      <c r="D1574" s="13" t="s">
        <v>1646</v>
      </c>
      <c r="E1574" s="14">
        <v>45128</v>
      </c>
      <c r="F1574" s="13" t="s">
        <v>40</v>
      </c>
      <c r="G1574" s="13" t="s">
        <v>59</v>
      </c>
      <c r="H1574" t="str">
        <f t="shared" si="24"/>
        <v>Email user</v>
      </c>
    </row>
    <row r="1575" spans="1:8">
      <c r="A1575" s="13">
        <v>1574</v>
      </c>
      <c r="B1575" s="13" t="s">
        <v>37</v>
      </c>
      <c r="C1575" s="13" t="s">
        <v>144</v>
      </c>
      <c r="D1575" s="13" t="s">
        <v>1647</v>
      </c>
      <c r="E1575" s="14">
        <v>45290</v>
      </c>
      <c r="F1575" s="13" t="s">
        <v>28</v>
      </c>
      <c r="G1575" s="13" t="s">
        <v>24</v>
      </c>
      <c r="H1575" t="str">
        <f t="shared" si="24"/>
        <v>Non email user</v>
      </c>
    </row>
    <row r="1576" spans="1:8">
      <c r="A1576" s="13">
        <v>1575</v>
      </c>
      <c r="B1576" s="13" t="s">
        <v>83</v>
      </c>
      <c r="C1576" s="13" t="s">
        <v>67</v>
      </c>
      <c r="D1576" s="13" t="s">
        <v>1648</v>
      </c>
      <c r="E1576" s="14">
        <v>45202</v>
      </c>
      <c r="F1576" s="13" t="s">
        <v>23</v>
      </c>
      <c r="G1576" s="13" t="s">
        <v>32</v>
      </c>
      <c r="H1576" t="str">
        <f t="shared" si="24"/>
        <v>Email user</v>
      </c>
    </row>
    <row r="1577" spans="1:8">
      <c r="A1577" s="13">
        <v>1576</v>
      </c>
      <c r="B1577" s="13" t="s">
        <v>182</v>
      </c>
      <c r="C1577" s="13" t="s">
        <v>136</v>
      </c>
      <c r="D1577" s="13" t="s">
        <v>1649</v>
      </c>
      <c r="E1577" s="14">
        <v>45266</v>
      </c>
      <c r="F1577" s="13" t="s">
        <v>40</v>
      </c>
      <c r="G1577" s="13" t="s">
        <v>24</v>
      </c>
      <c r="H1577" t="str">
        <f t="shared" si="24"/>
        <v>Non email user</v>
      </c>
    </row>
    <row r="1578" spans="1:8">
      <c r="A1578" s="13">
        <v>1577</v>
      </c>
      <c r="B1578" s="13" t="s">
        <v>37</v>
      </c>
      <c r="C1578" s="13" t="s">
        <v>21</v>
      </c>
      <c r="D1578" s="13" t="s">
        <v>1650</v>
      </c>
      <c r="E1578" s="14">
        <v>45002</v>
      </c>
      <c r="F1578" s="13" t="s">
        <v>23</v>
      </c>
      <c r="G1578" s="13" t="s">
        <v>24</v>
      </c>
      <c r="H1578" t="str">
        <f t="shared" si="24"/>
        <v>Non email user</v>
      </c>
    </row>
    <row r="1579" spans="1:8">
      <c r="A1579" s="13">
        <v>1578</v>
      </c>
      <c r="B1579" s="13" t="s">
        <v>25</v>
      </c>
      <c r="C1579" s="13" t="s">
        <v>96</v>
      </c>
      <c r="D1579" s="13" t="s">
        <v>1651</v>
      </c>
      <c r="E1579" s="14">
        <v>44955</v>
      </c>
      <c r="F1579" s="13" t="s">
        <v>40</v>
      </c>
      <c r="G1579" s="13" t="s">
        <v>24</v>
      </c>
      <c r="H1579" t="str">
        <f t="shared" si="24"/>
        <v>Non email user</v>
      </c>
    </row>
    <row r="1580" spans="1:8">
      <c r="A1580" s="13">
        <v>1579</v>
      </c>
      <c r="B1580" s="13" t="s">
        <v>20</v>
      </c>
      <c r="C1580" s="13" t="s">
        <v>26</v>
      </c>
      <c r="D1580" s="13" t="s">
        <v>1652</v>
      </c>
      <c r="E1580" s="14">
        <v>44987</v>
      </c>
      <c r="F1580" s="13" t="s">
        <v>78</v>
      </c>
      <c r="G1580" s="13" t="s">
        <v>24</v>
      </c>
      <c r="H1580" t="str">
        <f t="shared" si="24"/>
        <v>Non email user</v>
      </c>
    </row>
    <row r="1581" spans="1:8">
      <c r="A1581" s="13">
        <v>1580</v>
      </c>
      <c r="B1581" s="13" t="s">
        <v>37</v>
      </c>
      <c r="C1581" s="13" t="s">
        <v>99</v>
      </c>
      <c r="D1581" s="13" t="s">
        <v>1653</v>
      </c>
      <c r="E1581" s="14">
        <v>45248</v>
      </c>
      <c r="F1581" s="13" t="s">
        <v>23</v>
      </c>
      <c r="G1581" s="13" t="s">
        <v>32</v>
      </c>
      <c r="H1581" t="str">
        <f t="shared" si="24"/>
        <v>Email user</v>
      </c>
    </row>
    <row r="1582" spans="1:8">
      <c r="A1582" s="13">
        <v>1581</v>
      </c>
      <c r="B1582" s="13" t="s">
        <v>156</v>
      </c>
      <c r="C1582" s="13" t="s">
        <v>57</v>
      </c>
      <c r="D1582" s="13" t="s">
        <v>1654</v>
      </c>
      <c r="E1582" s="14">
        <v>45253</v>
      </c>
      <c r="F1582" s="13" t="s">
        <v>78</v>
      </c>
      <c r="G1582" s="13" t="s">
        <v>24</v>
      </c>
      <c r="H1582" t="str">
        <f t="shared" si="24"/>
        <v>Non email user</v>
      </c>
    </row>
    <row r="1583" spans="1:8">
      <c r="A1583" s="13">
        <v>1582</v>
      </c>
      <c r="B1583" s="13" t="s">
        <v>88</v>
      </c>
      <c r="C1583" s="13" t="s">
        <v>139</v>
      </c>
      <c r="D1583" s="13" t="s">
        <v>1655</v>
      </c>
      <c r="E1583" s="14">
        <v>45270</v>
      </c>
      <c r="F1583" s="13" t="s">
        <v>40</v>
      </c>
      <c r="G1583" s="13" t="s">
        <v>24</v>
      </c>
      <c r="H1583" t="str">
        <f t="shared" si="24"/>
        <v>Non email user</v>
      </c>
    </row>
    <row r="1584" spans="1:8">
      <c r="A1584" s="13">
        <v>1583</v>
      </c>
      <c r="B1584" s="13" t="s">
        <v>88</v>
      </c>
      <c r="C1584" s="13" t="s">
        <v>139</v>
      </c>
      <c r="D1584" s="13" t="s">
        <v>1656</v>
      </c>
      <c r="E1584" s="14">
        <v>45208</v>
      </c>
      <c r="F1584" s="13" t="s">
        <v>23</v>
      </c>
      <c r="G1584" s="13" t="s">
        <v>24</v>
      </c>
      <c r="H1584" t="str">
        <f t="shared" si="24"/>
        <v>Non email user</v>
      </c>
    </row>
    <row r="1585" spans="1:8">
      <c r="A1585" s="13">
        <v>1584</v>
      </c>
      <c r="B1585" s="13" t="s">
        <v>156</v>
      </c>
      <c r="C1585" s="13" t="s">
        <v>21</v>
      </c>
      <c r="D1585" s="13" t="s">
        <v>1657</v>
      </c>
      <c r="E1585" s="14">
        <v>45229</v>
      </c>
      <c r="F1585" s="13" t="s">
        <v>78</v>
      </c>
      <c r="G1585" s="13" t="s">
        <v>32</v>
      </c>
      <c r="H1585" t="str">
        <f t="shared" si="24"/>
        <v>Email user</v>
      </c>
    </row>
    <row r="1586" spans="1:8">
      <c r="A1586" s="13">
        <v>1585</v>
      </c>
      <c r="B1586" s="13" t="s">
        <v>37</v>
      </c>
      <c r="C1586" s="13" t="s">
        <v>67</v>
      </c>
      <c r="D1586" s="13" t="s">
        <v>1658</v>
      </c>
      <c r="E1586" s="14">
        <v>45172</v>
      </c>
      <c r="F1586" s="13" t="s">
        <v>28</v>
      </c>
      <c r="G1586" s="13" t="s">
        <v>24</v>
      </c>
      <c r="H1586" t="str">
        <f t="shared" si="24"/>
        <v>Non email user</v>
      </c>
    </row>
    <row r="1587" spans="1:8">
      <c r="A1587" s="13">
        <v>1586</v>
      </c>
      <c r="B1587" s="13" t="s">
        <v>156</v>
      </c>
      <c r="C1587" s="13" t="s">
        <v>67</v>
      </c>
      <c r="D1587" s="13" t="s">
        <v>1659</v>
      </c>
      <c r="E1587" s="14">
        <v>45230</v>
      </c>
      <c r="F1587" s="13" t="s">
        <v>23</v>
      </c>
      <c r="G1587" s="13" t="s">
        <v>32</v>
      </c>
      <c r="H1587" t="str">
        <f t="shared" si="24"/>
        <v>Email user</v>
      </c>
    </row>
    <row r="1588" spans="1:8">
      <c r="A1588" s="13">
        <v>1587</v>
      </c>
      <c r="B1588" s="13" t="s">
        <v>182</v>
      </c>
      <c r="C1588" s="13" t="s">
        <v>21</v>
      </c>
      <c r="D1588" s="13" t="s">
        <v>1660</v>
      </c>
      <c r="E1588" s="14">
        <v>45223</v>
      </c>
      <c r="F1588" s="13" t="s">
        <v>36</v>
      </c>
      <c r="G1588" s="13" t="s">
        <v>24</v>
      </c>
      <c r="H1588" t="str">
        <f t="shared" si="24"/>
        <v>Non email user</v>
      </c>
    </row>
    <row r="1589" spans="1:8">
      <c r="A1589" s="13">
        <v>1588</v>
      </c>
      <c r="B1589" s="13" t="s">
        <v>86</v>
      </c>
      <c r="C1589" s="13" t="s">
        <v>123</v>
      </c>
      <c r="D1589" s="13" t="s">
        <v>1661</v>
      </c>
      <c r="E1589" s="14">
        <v>45223</v>
      </c>
      <c r="F1589" s="13" t="s">
        <v>78</v>
      </c>
      <c r="G1589" s="13" t="s">
        <v>24</v>
      </c>
      <c r="H1589" t="str">
        <f t="shared" si="24"/>
        <v>Non email user</v>
      </c>
    </row>
    <row r="1590" spans="1:8">
      <c r="A1590" s="13">
        <v>1589</v>
      </c>
      <c r="B1590" s="13" t="s">
        <v>30</v>
      </c>
      <c r="C1590" s="13" t="s">
        <v>67</v>
      </c>
      <c r="D1590" s="13" t="s">
        <v>1662</v>
      </c>
      <c r="E1590" s="14">
        <v>45260</v>
      </c>
      <c r="F1590" s="13" t="s">
        <v>40</v>
      </c>
      <c r="G1590" s="13" t="s">
        <v>24</v>
      </c>
      <c r="H1590" t="str">
        <f t="shared" si="24"/>
        <v>Non email user</v>
      </c>
    </row>
    <row r="1591" spans="1:8">
      <c r="A1591" s="13">
        <v>1590</v>
      </c>
      <c r="B1591" s="13" t="s">
        <v>46</v>
      </c>
      <c r="C1591" s="13" t="s">
        <v>96</v>
      </c>
      <c r="D1591" s="13" t="s">
        <v>1663</v>
      </c>
      <c r="E1591" s="14">
        <v>45019</v>
      </c>
      <c r="F1591" s="13" t="s">
        <v>78</v>
      </c>
      <c r="G1591" s="13" t="s">
        <v>24</v>
      </c>
      <c r="H1591" t="str">
        <f t="shared" si="24"/>
        <v>Non email user</v>
      </c>
    </row>
    <row r="1592" spans="1:8">
      <c r="A1592" s="13">
        <v>1591</v>
      </c>
      <c r="B1592" s="13" t="s">
        <v>49</v>
      </c>
      <c r="C1592" s="13" t="s">
        <v>54</v>
      </c>
      <c r="D1592" s="13" t="s">
        <v>1664</v>
      </c>
      <c r="E1592" s="14">
        <v>45087</v>
      </c>
      <c r="F1592" s="13" t="s">
        <v>40</v>
      </c>
      <c r="G1592" s="13" t="s">
        <v>59</v>
      </c>
      <c r="H1592" t="str">
        <f t="shared" si="24"/>
        <v>Email user</v>
      </c>
    </row>
    <row r="1593" spans="1:8">
      <c r="A1593" s="13">
        <v>1592</v>
      </c>
      <c r="B1593" s="13" t="s">
        <v>37</v>
      </c>
      <c r="C1593" s="13" t="s">
        <v>136</v>
      </c>
      <c r="D1593" s="13" t="s">
        <v>1665</v>
      </c>
      <c r="E1593" s="14">
        <v>44971</v>
      </c>
      <c r="F1593" s="13" t="s">
        <v>78</v>
      </c>
      <c r="G1593" s="13" t="s">
        <v>32</v>
      </c>
      <c r="H1593" t="str">
        <f t="shared" si="24"/>
        <v>Email user</v>
      </c>
    </row>
    <row r="1594" spans="1:8">
      <c r="A1594" s="13">
        <v>1593</v>
      </c>
      <c r="B1594" s="13" t="s">
        <v>65</v>
      </c>
      <c r="C1594" s="13" t="s">
        <v>34</v>
      </c>
      <c r="D1594" s="13" t="s">
        <v>1666</v>
      </c>
      <c r="E1594" s="14">
        <v>45186</v>
      </c>
      <c r="F1594" s="13" t="s">
        <v>28</v>
      </c>
      <c r="G1594" s="13" t="s">
        <v>24</v>
      </c>
      <c r="H1594" t="str">
        <f t="shared" si="24"/>
        <v>Non email user</v>
      </c>
    </row>
    <row r="1595" spans="1:8">
      <c r="A1595" s="13">
        <v>1594</v>
      </c>
      <c r="B1595" s="13" t="s">
        <v>29</v>
      </c>
      <c r="C1595" s="13" t="s">
        <v>26</v>
      </c>
      <c r="D1595" s="13" t="s">
        <v>1667</v>
      </c>
      <c r="E1595" s="14">
        <v>45263</v>
      </c>
      <c r="F1595" s="13" t="s">
        <v>40</v>
      </c>
      <c r="G1595" s="13" t="s">
        <v>32</v>
      </c>
      <c r="H1595" t="str">
        <f t="shared" si="24"/>
        <v>Email user</v>
      </c>
    </row>
    <row r="1596" spans="1:8">
      <c r="A1596" s="13">
        <v>1595</v>
      </c>
      <c r="B1596" s="13" t="s">
        <v>65</v>
      </c>
      <c r="C1596" s="13" t="s">
        <v>61</v>
      </c>
      <c r="D1596" s="13" t="s">
        <v>1668</v>
      </c>
      <c r="E1596" s="14">
        <v>45077</v>
      </c>
      <c r="F1596" s="13" t="s">
        <v>78</v>
      </c>
      <c r="G1596" s="13" t="s">
        <v>24</v>
      </c>
      <c r="H1596" t="str">
        <f t="shared" si="24"/>
        <v>Non email user</v>
      </c>
    </row>
    <row r="1597" spans="1:8">
      <c r="A1597" s="13">
        <v>1596</v>
      </c>
      <c r="B1597" s="13" t="s">
        <v>37</v>
      </c>
      <c r="C1597" s="13" t="s">
        <v>30</v>
      </c>
      <c r="D1597" s="13" t="s">
        <v>1669</v>
      </c>
      <c r="E1597" s="14">
        <v>45194</v>
      </c>
      <c r="F1597" s="13" t="s">
        <v>28</v>
      </c>
      <c r="G1597" s="13" t="s">
        <v>24</v>
      </c>
      <c r="H1597" t="str">
        <f t="shared" si="24"/>
        <v>Non email user</v>
      </c>
    </row>
    <row r="1598" spans="1:8">
      <c r="A1598" s="13">
        <v>1597</v>
      </c>
      <c r="B1598" s="13" t="s">
        <v>30</v>
      </c>
      <c r="C1598" s="13" t="s">
        <v>136</v>
      </c>
      <c r="D1598" s="13" t="s">
        <v>1670</v>
      </c>
      <c r="E1598" s="14">
        <v>45266</v>
      </c>
      <c r="F1598" s="13" t="s">
        <v>40</v>
      </c>
      <c r="G1598" s="13" t="s">
        <v>32</v>
      </c>
      <c r="H1598" t="str">
        <f t="shared" si="24"/>
        <v>Email user</v>
      </c>
    </row>
    <row r="1599" spans="1:8">
      <c r="A1599" s="13">
        <v>1598</v>
      </c>
      <c r="B1599" s="13" t="s">
        <v>46</v>
      </c>
      <c r="C1599" s="13" t="s">
        <v>146</v>
      </c>
      <c r="D1599" s="13" t="s">
        <v>1671</v>
      </c>
      <c r="E1599" s="14">
        <v>45264</v>
      </c>
      <c r="F1599" s="13" t="s">
        <v>36</v>
      </c>
      <c r="G1599" s="13" t="s">
        <v>24</v>
      </c>
      <c r="H1599" t="str">
        <f t="shared" si="24"/>
        <v>Non email user</v>
      </c>
    </row>
    <row r="1600" spans="1:8">
      <c r="A1600" s="13">
        <v>1599</v>
      </c>
      <c r="B1600" s="13" t="s">
        <v>46</v>
      </c>
      <c r="C1600" s="13" t="s">
        <v>67</v>
      </c>
      <c r="D1600" s="13" t="s">
        <v>1672</v>
      </c>
      <c r="E1600" s="14">
        <v>45275</v>
      </c>
      <c r="F1600" s="13" t="s">
        <v>78</v>
      </c>
      <c r="G1600" s="13" t="s">
        <v>24</v>
      </c>
      <c r="H1600" t="str">
        <f t="shared" si="24"/>
        <v>Non email user</v>
      </c>
    </row>
    <row r="1601" spans="1:8">
      <c r="A1601" s="13">
        <v>1600</v>
      </c>
      <c r="B1601" s="13" t="s">
        <v>29</v>
      </c>
      <c r="C1601" s="13" t="s">
        <v>69</v>
      </c>
      <c r="D1601" s="13" t="s">
        <v>1673</v>
      </c>
      <c r="E1601" s="14">
        <v>45208</v>
      </c>
      <c r="F1601" s="13" t="s">
        <v>36</v>
      </c>
      <c r="G1601" s="13" t="s">
        <v>24</v>
      </c>
      <c r="H1601" t="str">
        <f t="shared" si="24"/>
        <v>Non email user</v>
      </c>
    </row>
    <row r="1602" spans="1:8">
      <c r="A1602" s="13">
        <v>1601</v>
      </c>
      <c r="B1602" s="13" t="s">
        <v>104</v>
      </c>
      <c r="C1602" s="13" t="s">
        <v>69</v>
      </c>
      <c r="D1602" s="13" t="s">
        <v>1674</v>
      </c>
      <c r="E1602" s="14">
        <v>45282</v>
      </c>
      <c r="F1602" s="13" t="s">
        <v>36</v>
      </c>
      <c r="G1602" s="13" t="s">
        <v>24</v>
      </c>
      <c r="H1602" t="str">
        <f t="shared" si="24"/>
        <v>Non email user</v>
      </c>
    </row>
    <row r="1603" spans="1:8">
      <c r="A1603" s="13">
        <v>1602</v>
      </c>
      <c r="B1603" s="13" t="s">
        <v>104</v>
      </c>
      <c r="C1603" s="13" t="s">
        <v>81</v>
      </c>
      <c r="D1603" s="13" t="s">
        <v>1675</v>
      </c>
      <c r="E1603" s="14">
        <v>45251</v>
      </c>
      <c r="F1603" s="13" t="s">
        <v>36</v>
      </c>
      <c r="G1603" s="13" t="s">
        <v>24</v>
      </c>
      <c r="H1603" t="str">
        <f t="shared" ref="H1603:H1666" si="25">IF(OR(G1603="Regular",G1603="VIP"),"Email user","Non email user")</f>
        <v>Non email user</v>
      </c>
    </row>
    <row r="1604" spans="1:8">
      <c r="A1604" s="13">
        <v>1603</v>
      </c>
      <c r="B1604" s="13" t="s">
        <v>37</v>
      </c>
      <c r="C1604" s="13" t="s">
        <v>96</v>
      </c>
      <c r="D1604" s="13" t="s">
        <v>1676</v>
      </c>
      <c r="E1604" s="14">
        <v>45188</v>
      </c>
      <c r="F1604" s="13" t="s">
        <v>78</v>
      </c>
      <c r="G1604" s="13" t="s">
        <v>32</v>
      </c>
      <c r="H1604" t="str">
        <f t="shared" si="25"/>
        <v>Email user</v>
      </c>
    </row>
    <row r="1605" spans="1:8">
      <c r="A1605" s="13">
        <v>1604</v>
      </c>
      <c r="B1605" s="13" t="s">
        <v>182</v>
      </c>
      <c r="C1605" s="13" t="s">
        <v>101</v>
      </c>
      <c r="D1605" s="13" t="s">
        <v>1677</v>
      </c>
      <c r="E1605" s="14">
        <v>45149</v>
      </c>
      <c r="F1605" s="13" t="s">
        <v>23</v>
      </c>
      <c r="G1605" s="13" t="s">
        <v>59</v>
      </c>
      <c r="H1605" t="str">
        <f t="shared" si="25"/>
        <v>Email user</v>
      </c>
    </row>
    <row r="1606" spans="1:8">
      <c r="A1606" s="13">
        <v>1605</v>
      </c>
      <c r="B1606" s="13" t="s">
        <v>43</v>
      </c>
      <c r="C1606" s="13" t="s">
        <v>57</v>
      </c>
      <c r="D1606" s="13" t="s">
        <v>1678</v>
      </c>
      <c r="E1606" s="14">
        <v>45276</v>
      </c>
      <c r="F1606" s="13" t="s">
        <v>78</v>
      </c>
      <c r="G1606" s="13" t="s">
        <v>59</v>
      </c>
      <c r="H1606" t="str">
        <f t="shared" si="25"/>
        <v>Email user</v>
      </c>
    </row>
    <row r="1607" spans="1:8">
      <c r="A1607" s="13">
        <v>1606</v>
      </c>
      <c r="B1607" s="13" t="s">
        <v>29</v>
      </c>
      <c r="C1607" s="13" t="s">
        <v>99</v>
      </c>
      <c r="D1607" s="13" t="s">
        <v>1679</v>
      </c>
      <c r="E1607" s="14">
        <v>45210</v>
      </c>
      <c r="F1607" s="13" t="s">
        <v>40</v>
      </c>
      <c r="G1607" s="13" t="s">
        <v>24</v>
      </c>
      <c r="H1607" t="str">
        <f t="shared" si="25"/>
        <v>Non email user</v>
      </c>
    </row>
    <row r="1608" spans="1:8">
      <c r="A1608" s="13">
        <v>1607</v>
      </c>
      <c r="B1608" s="13" t="s">
        <v>41</v>
      </c>
      <c r="C1608" s="13" t="s">
        <v>69</v>
      </c>
      <c r="D1608" s="13" t="s">
        <v>1680</v>
      </c>
      <c r="E1608" s="14">
        <v>45263</v>
      </c>
      <c r="F1608" s="13" t="s">
        <v>28</v>
      </c>
      <c r="G1608" s="13" t="s">
        <v>59</v>
      </c>
      <c r="H1608" t="str">
        <f t="shared" si="25"/>
        <v>Email user</v>
      </c>
    </row>
    <row r="1609" spans="1:8">
      <c r="A1609" s="13">
        <v>1608</v>
      </c>
      <c r="B1609" s="13" t="s">
        <v>71</v>
      </c>
      <c r="C1609" s="13" t="s">
        <v>57</v>
      </c>
      <c r="D1609" s="13" t="s">
        <v>1681</v>
      </c>
      <c r="E1609" s="14">
        <v>45278</v>
      </c>
      <c r="F1609" s="13" t="s">
        <v>40</v>
      </c>
      <c r="G1609" s="13" t="s">
        <v>32</v>
      </c>
      <c r="H1609" t="str">
        <f t="shared" si="25"/>
        <v>Email user</v>
      </c>
    </row>
    <row r="1610" spans="1:8">
      <c r="A1610" s="13">
        <v>1609</v>
      </c>
      <c r="B1610" s="13" t="s">
        <v>53</v>
      </c>
      <c r="C1610" s="13" t="s">
        <v>73</v>
      </c>
      <c r="D1610" s="13" t="s">
        <v>1682</v>
      </c>
      <c r="E1610" s="14">
        <v>45177</v>
      </c>
      <c r="F1610" s="13" t="s">
        <v>40</v>
      </c>
      <c r="G1610" s="13" t="s">
        <v>24</v>
      </c>
      <c r="H1610" t="str">
        <f t="shared" si="25"/>
        <v>Non email user</v>
      </c>
    </row>
    <row r="1611" spans="1:8">
      <c r="A1611" s="13">
        <v>1610</v>
      </c>
      <c r="B1611" s="13" t="s">
        <v>86</v>
      </c>
      <c r="C1611" s="13" t="s">
        <v>67</v>
      </c>
      <c r="D1611" s="13" t="s">
        <v>1683</v>
      </c>
      <c r="E1611" s="14">
        <v>45209</v>
      </c>
      <c r="F1611" s="13" t="s">
        <v>28</v>
      </c>
      <c r="G1611" s="13" t="s">
        <v>24</v>
      </c>
      <c r="H1611" t="str">
        <f t="shared" si="25"/>
        <v>Non email user</v>
      </c>
    </row>
    <row r="1612" spans="1:8">
      <c r="A1612" s="13">
        <v>1611</v>
      </c>
      <c r="B1612" s="13" t="s">
        <v>65</v>
      </c>
      <c r="C1612" s="13" t="s">
        <v>26</v>
      </c>
      <c r="D1612" s="13" t="s">
        <v>1684</v>
      </c>
      <c r="E1612" s="14">
        <v>45242</v>
      </c>
      <c r="F1612" s="13" t="s">
        <v>36</v>
      </c>
      <c r="G1612" s="13" t="s">
        <v>32</v>
      </c>
      <c r="H1612" t="str">
        <f t="shared" si="25"/>
        <v>Email user</v>
      </c>
    </row>
    <row r="1613" spans="1:8">
      <c r="A1613" s="13">
        <v>1612</v>
      </c>
      <c r="B1613" s="13" t="s">
        <v>53</v>
      </c>
      <c r="C1613" s="13" t="s">
        <v>96</v>
      </c>
      <c r="D1613" s="13" t="s">
        <v>1685</v>
      </c>
      <c r="E1613" s="14">
        <v>45199</v>
      </c>
      <c r="F1613" s="13" t="s">
        <v>78</v>
      </c>
      <c r="G1613" s="13" t="s">
        <v>24</v>
      </c>
      <c r="H1613" t="str">
        <f t="shared" si="25"/>
        <v>Non email user</v>
      </c>
    </row>
    <row r="1614" spans="1:8">
      <c r="A1614" s="13">
        <v>1613</v>
      </c>
      <c r="B1614" s="13" t="s">
        <v>71</v>
      </c>
      <c r="C1614" s="13" t="s">
        <v>30</v>
      </c>
      <c r="D1614" s="13" t="s">
        <v>1686</v>
      </c>
      <c r="E1614" s="14">
        <v>45059</v>
      </c>
      <c r="F1614" s="13" t="s">
        <v>40</v>
      </c>
      <c r="G1614" s="13" t="s">
        <v>24</v>
      </c>
      <c r="H1614" t="str">
        <f t="shared" si="25"/>
        <v>Non email user</v>
      </c>
    </row>
    <row r="1615" spans="1:8">
      <c r="A1615" s="13">
        <v>1614</v>
      </c>
      <c r="B1615" s="13" t="s">
        <v>86</v>
      </c>
      <c r="C1615" s="13" t="s">
        <v>146</v>
      </c>
      <c r="D1615" s="13" t="s">
        <v>1687</v>
      </c>
      <c r="E1615" s="14">
        <v>45000</v>
      </c>
      <c r="F1615" s="13" t="s">
        <v>23</v>
      </c>
      <c r="G1615" s="13" t="s">
        <v>24</v>
      </c>
      <c r="H1615" t="str">
        <f t="shared" si="25"/>
        <v>Non email user</v>
      </c>
    </row>
    <row r="1616" spans="1:8">
      <c r="A1616" s="13">
        <v>1615</v>
      </c>
      <c r="B1616" s="13" t="s">
        <v>56</v>
      </c>
      <c r="C1616" s="13" t="s">
        <v>144</v>
      </c>
      <c r="D1616" s="13" t="s">
        <v>1688</v>
      </c>
      <c r="E1616" s="14">
        <v>45254</v>
      </c>
      <c r="F1616" s="13" t="s">
        <v>28</v>
      </c>
      <c r="G1616" s="13" t="s">
        <v>24</v>
      </c>
      <c r="H1616" t="str">
        <f t="shared" si="25"/>
        <v>Non email user</v>
      </c>
    </row>
    <row r="1617" spans="1:8">
      <c r="A1617" s="13">
        <v>1616</v>
      </c>
      <c r="B1617" s="13" t="s">
        <v>33</v>
      </c>
      <c r="C1617" s="13" t="s">
        <v>96</v>
      </c>
      <c r="D1617" s="13" t="s">
        <v>1689</v>
      </c>
      <c r="E1617" s="14">
        <v>45288</v>
      </c>
      <c r="F1617" s="13" t="s">
        <v>23</v>
      </c>
      <c r="G1617" s="13" t="s">
        <v>32</v>
      </c>
      <c r="H1617" t="str">
        <f t="shared" si="25"/>
        <v>Email user</v>
      </c>
    </row>
    <row r="1618" spans="1:8">
      <c r="A1618" s="13">
        <v>1617</v>
      </c>
      <c r="B1618" s="13" t="s">
        <v>63</v>
      </c>
      <c r="C1618" s="13" t="s">
        <v>76</v>
      </c>
      <c r="D1618" s="13" t="s">
        <v>1690</v>
      </c>
      <c r="E1618" s="14">
        <v>45068</v>
      </c>
      <c r="F1618" s="13" t="s">
        <v>23</v>
      </c>
      <c r="G1618" s="13" t="s">
        <v>24</v>
      </c>
      <c r="H1618" t="str">
        <f t="shared" si="25"/>
        <v>Non email user</v>
      </c>
    </row>
    <row r="1619" spans="1:8">
      <c r="A1619" s="13">
        <v>1618</v>
      </c>
      <c r="B1619" s="13" t="s">
        <v>86</v>
      </c>
      <c r="C1619" s="13" t="s">
        <v>57</v>
      </c>
      <c r="D1619" s="13" t="s">
        <v>1691</v>
      </c>
      <c r="E1619" s="14">
        <v>45280</v>
      </c>
      <c r="F1619" s="13" t="s">
        <v>28</v>
      </c>
      <c r="G1619" s="13" t="s">
        <v>24</v>
      </c>
      <c r="H1619" t="str">
        <f t="shared" si="25"/>
        <v>Non email user</v>
      </c>
    </row>
    <row r="1620" spans="1:8">
      <c r="A1620" s="13">
        <v>1619</v>
      </c>
      <c r="B1620" s="13" t="s">
        <v>41</v>
      </c>
      <c r="C1620" s="13" t="s">
        <v>34</v>
      </c>
      <c r="D1620" s="13" t="s">
        <v>1692</v>
      </c>
      <c r="E1620" s="14">
        <v>44966</v>
      </c>
      <c r="F1620" s="13" t="s">
        <v>36</v>
      </c>
      <c r="G1620" s="13" t="s">
        <v>24</v>
      </c>
      <c r="H1620" t="str">
        <f t="shared" si="25"/>
        <v>Non email user</v>
      </c>
    </row>
    <row r="1621" spans="1:8">
      <c r="A1621" s="13">
        <v>1620</v>
      </c>
      <c r="B1621" s="13" t="s">
        <v>83</v>
      </c>
      <c r="C1621" s="13" t="s">
        <v>67</v>
      </c>
      <c r="D1621" s="13" t="s">
        <v>1693</v>
      </c>
      <c r="E1621" s="14">
        <v>45255</v>
      </c>
      <c r="F1621" s="13" t="s">
        <v>78</v>
      </c>
      <c r="G1621" s="13" t="s">
        <v>24</v>
      </c>
      <c r="H1621" t="str">
        <f t="shared" si="25"/>
        <v>Non email user</v>
      </c>
    </row>
    <row r="1622" spans="1:8">
      <c r="A1622" s="13">
        <v>1621</v>
      </c>
      <c r="B1622" s="13" t="s">
        <v>49</v>
      </c>
      <c r="C1622" s="13" t="s">
        <v>99</v>
      </c>
      <c r="D1622" s="13" t="s">
        <v>1694</v>
      </c>
      <c r="E1622" s="14">
        <v>44996</v>
      </c>
      <c r="F1622" s="13" t="s">
        <v>23</v>
      </c>
      <c r="G1622" s="13" t="s">
        <v>24</v>
      </c>
      <c r="H1622" t="str">
        <f t="shared" si="25"/>
        <v>Non email user</v>
      </c>
    </row>
    <row r="1623" spans="1:8">
      <c r="A1623" s="13">
        <v>1622</v>
      </c>
      <c r="B1623" s="13" t="s">
        <v>120</v>
      </c>
      <c r="C1623" s="13" t="s">
        <v>96</v>
      </c>
      <c r="D1623" s="13" t="s">
        <v>1695</v>
      </c>
      <c r="E1623" s="14">
        <v>45284</v>
      </c>
      <c r="F1623" s="13" t="s">
        <v>40</v>
      </c>
      <c r="G1623" s="13" t="s">
        <v>24</v>
      </c>
      <c r="H1623" t="str">
        <f t="shared" si="25"/>
        <v>Non email user</v>
      </c>
    </row>
    <row r="1624" spans="1:8">
      <c r="A1624" s="13">
        <v>1623</v>
      </c>
      <c r="B1624" s="13" t="s">
        <v>43</v>
      </c>
      <c r="C1624" s="13" t="s">
        <v>136</v>
      </c>
      <c r="D1624" s="13" t="s">
        <v>1696</v>
      </c>
      <c r="E1624" s="14">
        <v>44930</v>
      </c>
      <c r="F1624" s="13" t="s">
        <v>23</v>
      </c>
      <c r="G1624" s="13" t="s">
        <v>24</v>
      </c>
      <c r="H1624" t="str">
        <f t="shared" si="25"/>
        <v>Non email user</v>
      </c>
    </row>
    <row r="1625" spans="1:8">
      <c r="A1625" s="13">
        <v>1624</v>
      </c>
      <c r="B1625" s="13" t="s">
        <v>53</v>
      </c>
      <c r="C1625" s="13" t="s">
        <v>51</v>
      </c>
      <c r="D1625" s="13" t="s">
        <v>1697</v>
      </c>
      <c r="E1625" s="14">
        <v>45207</v>
      </c>
      <c r="F1625" s="13" t="s">
        <v>78</v>
      </c>
      <c r="G1625" s="13" t="s">
        <v>24</v>
      </c>
      <c r="H1625" t="str">
        <f t="shared" si="25"/>
        <v>Non email user</v>
      </c>
    </row>
    <row r="1626" spans="1:8">
      <c r="A1626" s="13">
        <v>1625</v>
      </c>
      <c r="B1626" s="13" t="s">
        <v>65</v>
      </c>
      <c r="C1626" s="13" t="s">
        <v>38</v>
      </c>
      <c r="D1626" s="13" t="s">
        <v>1698</v>
      </c>
      <c r="E1626" s="14">
        <v>45013</v>
      </c>
      <c r="F1626" s="13" t="s">
        <v>78</v>
      </c>
      <c r="G1626" s="13" t="s">
        <v>24</v>
      </c>
      <c r="H1626" t="str">
        <f t="shared" si="25"/>
        <v>Non email user</v>
      </c>
    </row>
    <row r="1627" spans="1:8">
      <c r="A1627" s="13">
        <v>1626</v>
      </c>
      <c r="B1627" s="13" t="s">
        <v>83</v>
      </c>
      <c r="C1627" s="13" t="s">
        <v>34</v>
      </c>
      <c r="D1627" s="13" t="s">
        <v>1699</v>
      </c>
      <c r="E1627" s="14">
        <v>45274</v>
      </c>
      <c r="F1627" s="13" t="s">
        <v>78</v>
      </c>
      <c r="G1627" s="13" t="s">
        <v>24</v>
      </c>
      <c r="H1627" t="str">
        <f t="shared" si="25"/>
        <v>Non email user</v>
      </c>
    </row>
    <row r="1628" spans="1:8">
      <c r="A1628" s="13">
        <v>1627</v>
      </c>
      <c r="B1628" s="13" t="s">
        <v>65</v>
      </c>
      <c r="C1628" s="13" t="s">
        <v>99</v>
      </c>
      <c r="D1628" s="13" t="s">
        <v>1700</v>
      </c>
      <c r="E1628" s="14">
        <v>45014</v>
      </c>
      <c r="F1628" s="13" t="s">
        <v>28</v>
      </c>
      <c r="G1628" s="13" t="s">
        <v>24</v>
      </c>
      <c r="H1628" t="str">
        <f t="shared" si="25"/>
        <v>Non email user</v>
      </c>
    </row>
    <row r="1629" spans="1:8">
      <c r="A1629" s="13">
        <v>1628</v>
      </c>
      <c r="B1629" s="13" t="s">
        <v>41</v>
      </c>
      <c r="C1629" s="13" t="s">
        <v>96</v>
      </c>
      <c r="D1629" s="13" t="s">
        <v>1701</v>
      </c>
      <c r="E1629" s="14">
        <v>45222</v>
      </c>
      <c r="F1629" s="13" t="s">
        <v>40</v>
      </c>
      <c r="G1629" s="13" t="s">
        <v>32</v>
      </c>
      <c r="H1629" t="str">
        <f t="shared" si="25"/>
        <v>Email user</v>
      </c>
    </row>
    <row r="1630" spans="1:8">
      <c r="A1630" s="13">
        <v>1629</v>
      </c>
      <c r="B1630" s="13" t="s">
        <v>20</v>
      </c>
      <c r="C1630" s="13" t="s">
        <v>73</v>
      </c>
      <c r="D1630" s="13" t="s">
        <v>1702</v>
      </c>
      <c r="E1630" s="14">
        <v>45291</v>
      </c>
      <c r="F1630" s="13" t="s">
        <v>78</v>
      </c>
      <c r="G1630" s="13" t="s">
        <v>24</v>
      </c>
      <c r="H1630" t="str">
        <f t="shared" si="25"/>
        <v>Non email user</v>
      </c>
    </row>
    <row r="1631" spans="1:8">
      <c r="A1631" s="13">
        <v>1630</v>
      </c>
      <c r="B1631" s="13" t="s">
        <v>79</v>
      </c>
      <c r="C1631" s="13" t="s">
        <v>81</v>
      </c>
      <c r="D1631" s="13" t="s">
        <v>1703</v>
      </c>
      <c r="E1631" s="14">
        <v>44945</v>
      </c>
      <c r="F1631" s="13" t="s">
        <v>23</v>
      </c>
      <c r="G1631" s="13" t="s">
        <v>24</v>
      </c>
      <c r="H1631" t="str">
        <f t="shared" si="25"/>
        <v>Non email user</v>
      </c>
    </row>
    <row r="1632" spans="1:8">
      <c r="A1632" s="13">
        <v>1631</v>
      </c>
      <c r="B1632" s="13" t="s">
        <v>20</v>
      </c>
      <c r="C1632" s="13" t="s">
        <v>144</v>
      </c>
      <c r="D1632" s="13" t="s">
        <v>1704</v>
      </c>
      <c r="E1632" s="14">
        <v>45213</v>
      </c>
      <c r="F1632" s="13" t="s">
        <v>23</v>
      </c>
      <c r="G1632" s="13" t="s">
        <v>32</v>
      </c>
      <c r="H1632" t="str">
        <f t="shared" si="25"/>
        <v>Email user</v>
      </c>
    </row>
    <row r="1633" spans="1:8">
      <c r="A1633" s="13">
        <v>1632</v>
      </c>
      <c r="B1633" s="13" t="s">
        <v>63</v>
      </c>
      <c r="C1633" s="13" t="s">
        <v>21</v>
      </c>
      <c r="D1633" s="13" t="s">
        <v>1705</v>
      </c>
      <c r="E1633" s="14">
        <v>45268</v>
      </c>
      <c r="F1633" s="13" t="s">
        <v>23</v>
      </c>
      <c r="G1633" s="13" t="s">
        <v>24</v>
      </c>
      <c r="H1633" t="str">
        <f t="shared" si="25"/>
        <v>Non email user</v>
      </c>
    </row>
    <row r="1634" spans="1:8">
      <c r="A1634" s="13">
        <v>1633</v>
      </c>
      <c r="B1634" s="13" t="s">
        <v>156</v>
      </c>
      <c r="C1634" s="13" t="s">
        <v>99</v>
      </c>
      <c r="D1634" s="13" t="s">
        <v>1706</v>
      </c>
      <c r="E1634" s="14">
        <v>44970</v>
      </c>
      <c r="F1634" s="13" t="s">
        <v>78</v>
      </c>
      <c r="G1634" s="13" t="s">
        <v>24</v>
      </c>
      <c r="H1634" t="str">
        <f t="shared" si="25"/>
        <v>Non email user</v>
      </c>
    </row>
    <row r="1635" spans="1:8">
      <c r="A1635" s="13">
        <v>1634</v>
      </c>
      <c r="B1635" s="13" t="s">
        <v>182</v>
      </c>
      <c r="C1635" s="13" t="s">
        <v>99</v>
      </c>
      <c r="D1635" s="13" t="s">
        <v>1707</v>
      </c>
      <c r="E1635" s="14">
        <v>45229</v>
      </c>
      <c r="F1635" s="13" t="s">
        <v>40</v>
      </c>
      <c r="G1635" s="13" t="s">
        <v>32</v>
      </c>
      <c r="H1635" t="str">
        <f t="shared" si="25"/>
        <v>Email user</v>
      </c>
    </row>
    <row r="1636" spans="1:8">
      <c r="A1636" s="13">
        <v>1635</v>
      </c>
      <c r="B1636" s="13" t="s">
        <v>120</v>
      </c>
      <c r="C1636" s="13" t="s">
        <v>69</v>
      </c>
      <c r="D1636" s="13" t="s">
        <v>1708</v>
      </c>
      <c r="E1636" s="14">
        <v>45241</v>
      </c>
      <c r="F1636" s="13" t="s">
        <v>28</v>
      </c>
      <c r="G1636" s="13" t="s">
        <v>32</v>
      </c>
      <c r="H1636" t="str">
        <f t="shared" si="25"/>
        <v>Email user</v>
      </c>
    </row>
    <row r="1637" spans="1:8">
      <c r="A1637" s="13">
        <v>1636</v>
      </c>
      <c r="B1637" s="13" t="s">
        <v>25</v>
      </c>
      <c r="C1637" s="13" t="s">
        <v>26</v>
      </c>
      <c r="D1637" s="13" t="s">
        <v>1709</v>
      </c>
      <c r="E1637" s="14">
        <v>45064</v>
      </c>
      <c r="F1637" s="13" t="s">
        <v>40</v>
      </c>
      <c r="G1637" s="13" t="s">
        <v>24</v>
      </c>
      <c r="H1637" t="str">
        <f t="shared" si="25"/>
        <v>Non email user</v>
      </c>
    </row>
    <row r="1638" spans="1:8">
      <c r="A1638" s="13">
        <v>1637</v>
      </c>
      <c r="B1638" s="13" t="s">
        <v>120</v>
      </c>
      <c r="C1638" s="13" t="s">
        <v>76</v>
      </c>
      <c r="D1638" s="13" t="s">
        <v>1710</v>
      </c>
      <c r="E1638" s="14">
        <v>45246</v>
      </c>
      <c r="F1638" s="13" t="s">
        <v>23</v>
      </c>
      <c r="G1638" s="13" t="s">
        <v>59</v>
      </c>
      <c r="H1638" t="str">
        <f t="shared" si="25"/>
        <v>Email user</v>
      </c>
    </row>
    <row r="1639" spans="1:8">
      <c r="A1639" s="13">
        <v>1638</v>
      </c>
      <c r="B1639" s="13" t="s">
        <v>86</v>
      </c>
      <c r="C1639" s="13" t="s">
        <v>136</v>
      </c>
      <c r="D1639" s="13" t="s">
        <v>1711</v>
      </c>
      <c r="E1639" s="14">
        <v>45255</v>
      </c>
      <c r="F1639" s="13" t="s">
        <v>40</v>
      </c>
      <c r="G1639" s="13" t="s">
        <v>59</v>
      </c>
      <c r="H1639" t="str">
        <f t="shared" si="25"/>
        <v>Email user</v>
      </c>
    </row>
    <row r="1640" spans="1:8">
      <c r="A1640" s="13">
        <v>1639</v>
      </c>
      <c r="B1640" s="13" t="s">
        <v>25</v>
      </c>
      <c r="C1640" s="13" t="s">
        <v>101</v>
      </c>
      <c r="D1640" s="13" t="s">
        <v>1712</v>
      </c>
      <c r="E1640" s="14">
        <v>45009</v>
      </c>
      <c r="F1640" s="13" t="s">
        <v>36</v>
      </c>
      <c r="G1640" s="13" t="s">
        <v>24</v>
      </c>
      <c r="H1640" t="str">
        <f t="shared" si="25"/>
        <v>Non email user</v>
      </c>
    </row>
    <row r="1641" spans="1:8">
      <c r="A1641" s="13">
        <v>1640</v>
      </c>
      <c r="B1641" s="13" t="s">
        <v>120</v>
      </c>
      <c r="C1641" s="13" t="s">
        <v>69</v>
      </c>
      <c r="D1641" s="13" t="s">
        <v>1713</v>
      </c>
      <c r="E1641" s="14">
        <v>45229</v>
      </c>
      <c r="F1641" s="13" t="s">
        <v>78</v>
      </c>
      <c r="G1641" s="13" t="s">
        <v>24</v>
      </c>
      <c r="H1641" t="str">
        <f t="shared" si="25"/>
        <v>Non email user</v>
      </c>
    </row>
    <row r="1642" spans="1:8">
      <c r="A1642" s="13">
        <v>1641</v>
      </c>
      <c r="B1642" s="13" t="s">
        <v>120</v>
      </c>
      <c r="C1642" s="13" t="s">
        <v>44</v>
      </c>
      <c r="D1642" s="13" t="s">
        <v>1714</v>
      </c>
      <c r="E1642" s="14">
        <v>45240</v>
      </c>
      <c r="F1642" s="13" t="s">
        <v>78</v>
      </c>
      <c r="G1642" s="13" t="s">
        <v>24</v>
      </c>
      <c r="H1642" t="str">
        <f t="shared" si="25"/>
        <v>Non email user</v>
      </c>
    </row>
    <row r="1643" spans="1:8">
      <c r="A1643" s="13">
        <v>1642</v>
      </c>
      <c r="B1643" s="13" t="s">
        <v>53</v>
      </c>
      <c r="C1643" s="13" t="s">
        <v>139</v>
      </c>
      <c r="D1643" s="13" t="s">
        <v>1715</v>
      </c>
      <c r="E1643" s="14">
        <v>45278</v>
      </c>
      <c r="F1643" s="13" t="s">
        <v>40</v>
      </c>
      <c r="G1643" s="13" t="s">
        <v>59</v>
      </c>
      <c r="H1643" t="str">
        <f t="shared" si="25"/>
        <v>Email user</v>
      </c>
    </row>
    <row r="1644" spans="1:8">
      <c r="A1644" s="13">
        <v>1643</v>
      </c>
      <c r="B1644" s="13" t="s">
        <v>63</v>
      </c>
      <c r="C1644" s="13" t="s">
        <v>61</v>
      </c>
      <c r="D1644" s="13" t="s">
        <v>1716</v>
      </c>
      <c r="E1644" s="14">
        <v>45204</v>
      </c>
      <c r="F1644" s="13" t="s">
        <v>36</v>
      </c>
      <c r="G1644" s="13" t="s">
        <v>59</v>
      </c>
      <c r="H1644" t="str">
        <f t="shared" si="25"/>
        <v>Email user</v>
      </c>
    </row>
    <row r="1645" spans="1:8">
      <c r="A1645" s="13">
        <v>1644</v>
      </c>
      <c r="B1645" s="13" t="s">
        <v>41</v>
      </c>
      <c r="C1645" s="13" t="s">
        <v>99</v>
      </c>
      <c r="D1645" s="13" t="s">
        <v>1717</v>
      </c>
      <c r="E1645" s="14">
        <v>44931</v>
      </c>
      <c r="F1645" s="13" t="s">
        <v>23</v>
      </c>
      <c r="G1645" s="13" t="s">
        <v>24</v>
      </c>
      <c r="H1645" t="str">
        <f t="shared" si="25"/>
        <v>Non email user</v>
      </c>
    </row>
    <row r="1646" spans="1:8">
      <c r="A1646" s="13">
        <v>1645</v>
      </c>
      <c r="B1646" s="13" t="s">
        <v>79</v>
      </c>
      <c r="C1646" s="13" t="s">
        <v>30</v>
      </c>
      <c r="D1646" s="13" t="s">
        <v>1718</v>
      </c>
      <c r="E1646" s="14">
        <v>45237</v>
      </c>
      <c r="F1646" s="13" t="s">
        <v>36</v>
      </c>
      <c r="G1646" s="13" t="s">
        <v>24</v>
      </c>
      <c r="H1646" t="str">
        <f t="shared" si="25"/>
        <v>Non email user</v>
      </c>
    </row>
    <row r="1647" spans="1:8">
      <c r="A1647" s="13">
        <v>1646</v>
      </c>
      <c r="B1647" s="13" t="s">
        <v>53</v>
      </c>
      <c r="C1647" s="13" t="s">
        <v>61</v>
      </c>
      <c r="D1647" s="13" t="s">
        <v>1719</v>
      </c>
      <c r="E1647" s="14">
        <v>45256</v>
      </c>
      <c r="F1647" s="13" t="s">
        <v>40</v>
      </c>
      <c r="G1647" s="13" t="s">
        <v>24</v>
      </c>
      <c r="H1647" t="str">
        <f t="shared" si="25"/>
        <v>Non email user</v>
      </c>
    </row>
    <row r="1648" spans="1:8">
      <c r="A1648" s="13">
        <v>1647</v>
      </c>
      <c r="B1648" s="13" t="s">
        <v>86</v>
      </c>
      <c r="C1648" s="13" t="s">
        <v>57</v>
      </c>
      <c r="D1648" s="13" t="s">
        <v>1720</v>
      </c>
      <c r="E1648" s="14">
        <v>45146</v>
      </c>
      <c r="F1648" s="13" t="s">
        <v>36</v>
      </c>
      <c r="G1648" s="13" t="s">
        <v>24</v>
      </c>
      <c r="H1648" t="str">
        <f t="shared" si="25"/>
        <v>Non email user</v>
      </c>
    </row>
    <row r="1649" spans="1:8">
      <c r="A1649" s="13">
        <v>1648</v>
      </c>
      <c r="B1649" s="13" t="s">
        <v>156</v>
      </c>
      <c r="C1649" s="13" t="s">
        <v>44</v>
      </c>
      <c r="D1649" s="13" t="s">
        <v>1721</v>
      </c>
      <c r="E1649" s="14">
        <v>45239</v>
      </c>
      <c r="F1649" s="13" t="s">
        <v>36</v>
      </c>
      <c r="G1649" s="13" t="s">
        <v>32</v>
      </c>
      <c r="H1649" t="str">
        <f t="shared" si="25"/>
        <v>Email user</v>
      </c>
    </row>
    <row r="1650" spans="1:8">
      <c r="A1650" s="13">
        <v>1649</v>
      </c>
      <c r="B1650" s="13" t="s">
        <v>37</v>
      </c>
      <c r="C1650" s="13" t="s">
        <v>81</v>
      </c>
      <c r="D1650" s="13" t="s">
        <v>1722</v>
      </c>
      <c r="E1650" s="14">
        <v>45044</v>
      </c>
      <c r="F1650" s="13" t="s">
        <v>40</v>
      </c>
      <c r="G1650" s="13" t="s">
        <v>59</v>
      </c>
      <c r="H1650" t="str">
        <f t="shared" si="25"/>
        <v>Email user</v>
      </c>
    </row>
    <row r="1651" spans="1:8">
      <c r="A1651" s="13">
        <v>1650</v>
      </c>
      <c r="B1651" s="13" t="s">
        <v>65</v>
      </c>
      <c r="C1651" s="13" t="s">
        <v>69</v>
      </c>
      <c r="D1651" s="13" t="s">
        <v>1723</v>
      </c>
      <c r="E1651" s="14">
        <v>45001</v>
      </c>
      <c r="F1651" s="13" t="s">
        <v>23</v>
      </c>
      <c r="G1651" s="13" t="s">
        <v>59</v>
      </c>
      <c r="H1651" t="str">
        <f t="shared" si="25"/>
        <v>Email user</v>
      </c>
    </row>
    <row r="1652" spans="1:8">
      <c r="A1652" s="13">
        <v>1651</v>
      </c>
      <c r="B1652" s="13" t="s">
        <v>46</v>
      </c>
      <c r="C1652" s="13" t="s">
        <v>34</v>
      </c>
      <c r="D1652" s="13" t="s">
        <v>1724</v>
      </c>
      <c r="E1652" s="14">
        <v>45121</v>
      </c>
      <c r="F1652" s="13" t="s">
        <v>23</v>
      </c>
      <c r="G1652" s="13" t="s">
        <v>24</v>
      </c>
      <c r="H1652" t="str">
        <f t="shared" si="25"/>
        <v>Non email user</v>
      </c>
    </row>
    <row r="1653" spans="1:8">
      <c r="A1653" s="13">
        <v>1652</v>
      </c>
      <c r="B1653" s="13" t="s">
        <v>86</v>
      </c>
      <c r="C1653" s="13" t="s">
        <v>81</v>
      </c>
      <c r="D1653" s="13" t="s">
        <v>1725</v>
      </c>
      <c r="E1653" s="14">
        <v>45040</v>
      </c>
      <c r="F1653" s="13" t="s">
        <v>28</v>
      </c>
      <c r="G1653" s="13" t="s">
        <v>24</v>
      </c>
      <c r="H1653" t="str">
        <f t="shared" si="25"/>
        <v>Non email user</v>
      </c>
    </row>
    <row r="1654" spans="1:8">
      <c r="A1654" s="13">
        <v>1653</v>
      </c>
      <c r="B1654" s="13" t="s">
        <v>65</v>
      </c>
      <c r="C1654" s="13" t="s">
        <v>61</v>
      </c>
      <c r="D1654" s="13" t="s">
        <v>1726</v>
      </c>
      <c r="E1654" s="14">
        <v>44953</v>
      </c>
      <c r="F1654" s="13" t="s">
        <v>28</v>
      </c>
      <c r="G1654" s="13" t="s">
        <v>59</v>
      </c>
      <c r="H1654" t="str">
        <f t="shared" si="25"/>
        <v>Email user</v>
      </c>
    </row>
    <row r="1655" spans="1:8">
      <c r="A1655" s="13">
        <v>1654</v>
      </c>
      <c r="B1655" s="13" t="s">
        <v>63</v>
      </c>
      <c r="C1655" s="13" t="s">
        <v>69</v>
      </c>
      <c r="D1655" s="13" t="s">
        <v>1727</v>
      </c>
      <c r="E1655" s="14">
        <v>45291</v>
      </c>
      <c r="F1655" s="13" t="s">
        <v>23</v>
      </c>
      <c r="G1655" s="13" t="s">
        <v>32</v>
      </c>
      <c r="H1655" t="str">
        <f t="shared" si="25"/>
        <v>Email user</v>
      </c>
    </row>
    <row r="1656" spans="1:8">
      <c r="A1656" s="13">
        <v>1655</v>
      </c>
      <c r="B1656" s="13" t="s">
        <v>65</v>
      </c>
      <c r="C1656" s="13" t="s">
        <v>26</v>
      </c>
      <c r="D1656" s="13" t="s">
        <v>1728</v>
      </c>
      <c r="E1656" s="14">
        <v>45285</v>
      </c>
      <c r="F1656" s="13" t="s">
        <v>28</v>
      </c>
      <c r="G1656" s="13" t="s">
        <v>32</v>
      </c>
      <c r="H1656" t="str">
        <f t="shared" si="25"/>
        <v>Email user</v>
      </c>
    </row>
    <row r="1657" spans="1:8">
      <c r="A1657" s="13">
        <v>1656</v>
      </c>
      <c r="B1657" s="13" t="s">
        <v>20</v>
      </c>
      <c r="C1657" s="13" t="s">
        <v>69</v>
      </c>
      <c r="D1657" s="13" t="s">
        <v>1729</v>
      </c>
      <c r="E1657" s="14">
        <v>44978</v>
      </c>
      <c r="F1657" s="13" t="s">
        <v>23</v>
      </c>
      <c r="G1657" s="13" t="s">
        <v>32</v>
      </c>
      <c r="H1657" t="str">
        <f t="shared" si="25"/>
        <v>Email user</v>
      </c>
    </row>
    <row r="1658" spans="1:8">
      <c r="A1658" s="13">
        <v>1657</v>
      </c>
      <c r="B1658" s="13" t="s">
        <v>20</v>
      </c>
      <c r="C1658" s="13" t="s">
        <v>51</v>
      </c>
      <c r="D1658" s="13" t="s">
        <v>1730</v>
      </c>
      <c r="E1658" s="14">
        <v>45277</v>
      </c>
      <c r="F1658" s="13" t="s">
        <v>40</v>
      </c>
      <c r="G1658" s="13" t="s">
        <v>24</v>
      </c>
      <c r="H1658" t="str">
        <f t="shared" si="25"/>
        <v>Non email user</v>
      </c>
    </row>
    <row r="1659" spans="1:8">
      <c r="A1659" s="13">
        <v>1658</v>
      </c>
      <c r="B1659" s="13" t="s">
        <v>120</v>
      </c>
      <c r="C1659" s="13" t="s">
        <v>54</v>
      </c>
      <c r="D1659" s="13" t="s">
        <v>1731</v>
      </c>
      <c r="E1659" s="14">
        <v>44993</v>
      </c>
      <c r="F1659" s="13" t="s">
        <v>28</v>
      </c>
      <c r="G1659" s="13" t="s">
        <v>24</v>
      </c>
      <c r="H1659" t="str">
        <f t="shared" si="25"/>
        <v>Non email user</v>
      </c>
    </row>
    <row r="1660" spans="1:8">
      <c r="A1660" s="13">
        <v>1659</v>
      </c>
      <c r="B1660" s="13" t="s">
        <v>63</v>
      </c>
      <c r="C1660" s="13" t="s">
        <v>67</v>
      </c>
      <c r="D1660" s="13" t="s">
        <v>1732</v>
      </c>
      <c r="E1660" s="14">
        <v>45117</v>
      </c>
      <c r="F1660" s="13" t="s">
        <v>36</v>
      </c>
      <c r="G1660" s="13" t="s">
        <v>24</v>
      </c>
      <c r="H1660" t="str">
        <f t="shared" si="25"/>
        <v>Non email user</v>
      </c>
    </row>
    <row r="1661" spans="1:8">
      <c r="A1661" s="13">
        <v>1660</v>
      </c>
      <c r="B1661" s="13" t="s">
        <v>46</v>
      </c>
      <c r="C1661" s="13" t="s">
        <v>67</v>
      </c>
      <c r="D1661" s="13" t="s">
        <v>1733</v>
      </c>
      <c r="E1661" s="14">
        <v>45278</v>
      </c>
      <c r="F1661" s="13" t="s">
        <v>36</v>
      </c>
      <c r="G1661" s="13" t="s">
        <v>24</v>
      </c>
      <c r="H1661" t="str">
        <f t="shared" si="25"/>
        <v>Non email user</v>
      </c>
    </row>
    <row r="1662" spans="1:8">
      <c r="A1662" s="13">
        <v>1661</v>
      </c>
      <c r="B1662" s="13" t="s">
        <v>43</v>
      </c>
      <c r="C1662" s="13" t="s">
        <v>21</v>
      </c>
      <c r="D1662" s="13" t="s">
        <v>1734</v>
      </c>
      <c r="E1662" s="14">
        <v>45208</v>
      </c>
      <c r="F1662" s="13" t="s">
        <v>36</v>
      </c>
      <c r="G1662" s="13" t="s">
        <v>32</v>
      </c>
      <c r="H1662" t="str">
        <f t="shared" si="25"/>
        <v>Email user</v>
      </c>
    </row>
    <row r="1663" spans="1:8">
      <c r="A1663" s="13">
        <v>1662</v>
      </c>
      <c r="B1663" s="13" t="s">
        <v>92</v>
      </c>
      <c r="C1663" s="13" t="s">
        <v>21</v>
      </c>
      <c r="D1663" s="13" t="s">
        <v>1735</v>
      </c>
      <c r="E1663" s="14">
        <v>45222</v>
      </c>
      <c r="F1663" s="13" t="s">
        <v>78</v>
      </c>
      <c r="G1663" s="13" t="s">
        <v>32</v>
      </c>
      <c r="H1663" t="str">
        <f t="shared" si="25"/>
        <v>Email user</v>
      </c>
    </row>
    <row r="1664" spans="1:8">
      <c r="A1664" s="13">
        <v>1663</v>
      </c>
      <c r="B1664" s="13" t="s">
        <v>53</v>
      </c>
      <c r="C1664" s="13" t="s">
        <v>30</v>
      </c>
      <c r="D1664" s="13" t="s">
        <v>1736</v>
      </c>
      <c r="E1664" s="14">
        <v>45030</v>
      </c>
      <c r="F1664" s="13" t="s">
        <v>78</v>
      </c>
      <c r="G1664" s="13" t="s">
        <v>24</v>
      </c>
      <c r="H1664" t="str">
        <f t="shared" si="25"/>
        <v>Non email user</v>
      </c>
    </row>
    <row r="1665" spans="1:8">
      <c r="A1665" s="13">
        <v>1664</v>
      </c>
      <c r="B1665" s="13" t="s">
        <v>65</v>
      </c>
      <c r="C1665" s="13" t="s">
        <v>146</v>
      </c>
      <c r="D1665" s="13" t="s">
        <v>1737</v>
      </c>
      <c r="E1665" s="14">
        <v>45221</v>
      </c>
      <c r="F1665" s="13" t="s">
        <v>28</v>
      </c>
      <c r="G1665" s="13" t="s">
        <v>24</v>
      </c>
      <c r="H1665" t="str">
        <f t="shared" si="25"/>
        <v>Non email user</v>
      </c>
    </row>
    <row r="1666" spans="1:8">
      <c r="A1666" s="13">
        <v>1665</v>
      </c>
      <c r="B1666" s="13" t="s">
        <v>29</v>
      </c>
      <c r="C1666" s="13" t="s">
        <v>51</v>
      </c>
      <c r="D1666" s="13" t="s">
        <v>1738</v>
      </c>
      <c r="E1666" s="14">
        <v>45156</v>
      </c>
      <c r="F1666" s="13" t="s">
        <v>40</v>
      </c>
      <c r="G1666" s="13" t="s">
        <v>24</v>
      </c>
      <c r="H1666" t="str">
        <f t="shared" si="25"/>
        <v>Non email user</v>
      </c>
    </row>
    <row r="1667" spans="1:8">
      <c r="A1667" s="13">
        <v>1666</v>
      </c>
      <c r="B1667" s="13" t="s">
        <v>104</v>
      </c>
      <c r="C1667" s="13" t="s">
        <v>30</v>
      </c>
      <c r="D1667" s="13" t="s">
        <v>1739</v>
      </c>
      <c r="E1667" s="14">
        <v>45184</v>
      </c>
      <c r="F1667" s="13" t="s">
        <v>40</v>
      </c>
      <c r="G1667" s="13" t="s">
        <v>32</v>
      </c>
      <c r="H1667" t="str">
        <f t="shared" ref="H1667:H1730" si="26">IF(OR(G1667="Regular",G1667="VIP"),"Email user","Non email user")</f>
        <v>Email user</v>
      </c>
    </row>
    <row r="1668" spans="1:8">
      <c r="A1668" s="13">
        <v>1667</v>
      </c>
      <c r="B1668" s="13" t="s">
        <v>56</v>
      </c>
      <c r="C1668" s="13" t="s">
        <v>44</v>
      </c>
      <c r="D1668" s="13" t="s">
        <v>1740</v>
      </c>
      <c r="E1668" s="14">
        <v>45075</v>
      </c>
      <c r="F1668" s="13" t="s">
        <v>40</v>
      </c>
      <c r="G1668" s="13" t="s">
        <v>24</v>
      </c>
      <c r="H1668" t="str">
        <f t="shared" si="26"/>
        <v>Non email user</v>
      </c>
    </row>
    <row r="1669" spans="1:8">
      <c r="A1669" s="13">
        <v>1668</v>
      </c>
      <c r="B1669" s="13" t="s">
        <v>65</v>
      </c>
      <c r="C1669" s="13" t="s">
        <v>44</v>
      </c>
      <c r="D1669" s="13" t="s">
        <v>1741</v>
      </c>
      <c r="E1669" s="14">
        <v>45241</v>
      </c>
      <c r="F1669" s="13" t="s">
        <v>23</v>
      </c>
      <c r="G1669" s="13" t="s">
        <v>24</v>
      </c>
      <c r="H1669" t="str">
        <f t="shared" si="26"/>
        <v>Non email user</v>
      </c>
    </row>
    <row r="1670" spans="1:8">
      <c r="A1670" s="13">
        <v>1669</v>
      </c>
      <c r="B1670" s="13" t="s">
        <v>30</v>
      </c>
      <c r="C1670" s="13" t="s">
        <v>34</v>
      </c>
      <c r="D1670" s="13" t="s">
        <v>1742</v>
      </c>
      <c r="E1670" s="14">
        <v>45226</v>
      </c>
      <c r="F1670" s="13" t="s">
        <v>23</v>
      </c>
      <c r="G1670" s="13" t="s">
        <v>24</v>
      </c>
      <c r="H1670" t="str">
        <f t="shared" si="26"/>
        <v>Non email user</v>
      </c>
    </row>
    <row r="1671" spans="1:8">
      <c r="A1671" s="13">
        <v>1670</v>
      </c>
      <c r="B1671" s="13" t="s">
        <v>71</v>
      </c>
      <c r="C1671" s="13" t="s">
        <v>139</v>
      </c>
      <c r="D1671" s="13" t="s">
        <v>1743</v>
      </c>
      <c r="E1671" s="14">
        <v>45032</v>
      </c>
      <c r="F1671" s="13" t="s">
        <v>36</v>
      </c>
      <c r="G1671" s="13" t="s">
        <v>59</v>
      </c>
      <c r="H1671" t="str">
        <f t="shared" si="26"/>
        <v>Email user</v>
      </c>
    </row>
    <row r="1672" spans="1:8">
      <c r="A1672" s="13">
        <v>1671</v>
      </c>
      <c r="B1672" s="13" t="s">
        <v>37</v>
      </c>
      <c r="C1672" s="13" t="s">
        <v>136</v>
      </c>
      <c r="D1672" s="13" t="s">
        <v>1744</v>
      </c>
      <c r="E1672" s="14">
        <v>44931</v>
      </c>
      <c r="F1672" s="13" t="s">
        <v>78</v>
      </c>
      <c r="G1672" s="13" t="s">
        <v>24</v>
      </c>
      <c r="H1672" t="str">
        <f t="shared" si="26"/>
        <v>Non email user</v>
      </c>
    </row>
    <row r="1673" spans="1:8">
      <c r="A1673" s="13">
        <v>1672</v>
      </c>
      <c r="B1673" s="13" t="s">
        <v>86</v>
      </c>
      <c r="C1673" s="13" t="s">
        <v>61</v>
      </c>
      <c r="D1673" s="13" t="s">
        <v>1745</v>
      </c>
      <c r="E1673" s="14">
        <v>45263</v>
      </c>
      <c r="F1673" s="13" t="s">
        <v>28</v>
      </c>
      <c r="G1673" s="13" t="s">
        <v>24</v>
      </c>
      <c r="H1673" t="str">
        <f t="shared" si="26"/>
        <v>Non email user</v>
      </c>
    </row>
    <row r="1674" spans="1:8">
      <c r="A1674" s="13">
        <v>1673</v>
      </c>
      <c r="B1674" s="13" t="s">
        <v>29</v>
      </c>
      <c r="C1674" s="13" t="s">
        <v>21</v>
      </c>
      <c r="D1674" s="13" t="s">
        <v>1746</v>
      </c>
      <c r="E1674" s="14">
        <v>45286</v>
      </c>
      <c r="F1674" s="13" t="s">
        <v>78</v>
      </c>
      <c r="G1674" s="13" t="s">
        <v>32</v>
      </c>
      <c r="H1674" t="str">
        <f t="shared" si="26"/>
        <v>Email user</v>
      </c>
    </row>
    <row r="1675" spans="1:8">
      <c r="A1675" s="13">
        <v>1674</v>
      </c>
      <c r="B1675" s="13" t="s">
        <v>65</v>
      </c>
      <c r="C1675" s="13" t="s">
        <v>81</v>
      </c>
      <c r="D1675" s="13" t="s">
        <v>1747</v>
      </c>
      <c r="E1675" s="14">
        <v>45256</v>
      </c>
      <c r="F1675" s="13" t="s">
        <v>36</v>
      </c>
      <c r="G1675" s="13" t="s">
        <v>32</v>
      </c>
      <c r="H1675" t="str">
        <f t="shared" si="26"/>
        <v>Email user</v>
      </c>
    </row>
    <row r="1676" spans="1:8">
      <c r="A1676" s="13">
        <v>1675</v>
      </c>
      <c r="B1676" s="13" t="s">
        <v>65</v>
      </c>
      <c r="C1676" s="13" t="s">
        <v>81</v>
      </c>
      <c r="D1676" s="13" t="s">
        <v>1748</v>
      </c>
      <c r="E1676" s="14">
        <v>45034</v>
      </c>
      <c r="F1676" s="13" t="s">
        <v>78</v>
      </c>
      <c r="G1676" s="13" t="s">
        <v>59</v>
      </c>
      <c r="H1676" t="str">
        <f t="shared" si="26"/>
        <v>Email user</v>
      </c>
    </row>
    <row r="1677" spans="1:8">
      <c r="A1677" s="13">
        <v>1676</v>
      </c>
      <c r="B1677" s="13" t="s">
        <v>88</v>
      </c>
      <c r="C1677" s="13" t="s">
        <v>51</v>
      </c>
      <c r="D1677" s="13" t="s">
        <v>1749</v>
      </c>
      <c r="E1677" s="14">
        <v>45115</v>
      </c>
      <c r="F1677" s="13" t="s">
        <v>28</v>
      </c>
      <c r="G1677" s="13" t="s">
        <v>59</v>
      </c>
      <c r="H1677" t="str">
        <f t="shared" si="26"/>
        <v>Email user</v>
      </c>
    </row>
    <row r="1678" spans="1:8">
      <c r="A1678" s="13">
        <v>1677</v>
      </c>
      <c r="B1678" s="13" t="s">
        <v>86</v>
      </c>
      <c r="C1678" s="13" t="s">
        <v>54</v>
      </c>
      <c r="D1678" s="13" t="s">
        <v>1750</v>
      </c>
      <c r="E1678" s="14">
        <v>45274</v>
      </c>
      <c r="F1678" s="13" t="s">
        <v>23</v>
      </c>
      <c r="G1678" s="13" t="s">
        <v>24</v>
      </c>
      <c r="H1678" t="str">
        <f t="shared" si="26"/>
        <v>Non email user</v>
      </c>
    </row>
    <row r="1679" spans="1:8">
      <c r="A1679" s="13">
        <v>1678</v>
      </c>
      <c r="B1679" s="13" t="s">
        <v>79</v>
      </c>
      <c r="C1679" s="13" t="s">
        <v>101</v>
      </c>
      <c r="D1679" s="13" t="s">
        <v>1751</v>
      </c>
      <c r="E1679" s="14">
        <v>45247</v>
      </c>
      <c r="F1679" s="13" t="s">
        <v>40</v>
      </c>
      <c r="G1679" s="13" t="s">
        <v>24</v>
      </c>
      <c r="H1679" t="str">
        <f t="shared" si="26"/>
        <v>Non email user</v>
      </c>
    </row>
    <row r="1680" spans="1:8">
      <c r="A1680" s="13">
        <v>1679</v>
      </c>
      <c r="B1680" s="13" t="s">
        <v>33</v>
      </c>
      <c r="C1680" s="13" t="s">
        <v>69</v>
      </c>
      <c r="D1680" s="13" t="s">
        <v>1752</v>
      </c>
      <c r="E1680" s="14">
        <v>45289</v>
      </c>
      <c r="F1680" s="13" t="s">
        <v>78</v>
      </c>
      <c r="G1680" s="13" t="s">
        <v>24</v>
      </c>
      <c r="H1680" t="str">
        <f t="shared" si="26"/>
        <v>Non email user</v>
      </c>
    </row>
    <row r="1681" spans="1:8">
      <c r="A1681" s="13">
        <v>1680</v>
      </c>
      <c r="B1681" s="13" t="s">
        <v>37</v>
      </c>
      <c r="C1681" s="13" t="s">
        <v>21</v>
      </c>
      <c r="D1681" s="13" t="s">
        <v>1753</v>
      </c>
      <c r="E1681" s="14">
        <v>45279</v>
      </c>
      <c r="F1681" s="13" t="s">
        <v>23</v>
      </c>
      <c r="G1681" s="13" t="s">
        <v>24</v>
      </c>
      <c r="H1681" t="str">
        <f t="shared" si="26"/>
        <v>Non email user</v>
      </c>
    </row>
    <row r="1682" spans="1:8">
      <c r="A1682" s="13">
        <v>1681</v>
      </c>
      <c r="B1682" s="13" t="s">
        <v>56</v>
      </c>
      <c r="C1682" s="13" t="s">
        <v>81</v>
      </c>
      <c r="D1682" s="13" t="s">
        <v>1754</v>
      </c>
      <c r="E1682" s="14">
        <v>45209</v>
      </c>
      <c r="F1682" s="13" t="s">
        <v>36</v>
      </c>
      <c r="G1682" s="13" t="s">
        <v>24</v>
      </c>
      <c r="H1682" t="str">
        <f t="shared" si="26"/>
        <v>Non email user</v>
      </c>
    </row>
    <row r="1683" spans="1:8">
      <c r="A1683" s="13">
        <v>1682</v>
      </c>
      <c r="B1683" s="13" t="s">
        <v>33</v>
      </c>
      <c r="C1683" s="13" t="s">
        <v>101</v>
      </c>
      <c r="D1683" s="13" t="s">
        <v>1755</v>
      </c>
      <c r="E1683" s="14">
        <v>45217</v>
      </c>
      <c r="F1683" s="13" t="s">
        <v>23</v>
      </c>
      <c r="G1683" s="13" t="s">
        <v>32</v>
      </c>
      <c r="H1683" t="str">
        <f t="shared" si="26"/>
        <v>Email user</v>
      </c>
    </row>
    <row r="1684" spans="1:8">
      <c r="A1684" s="13">
        <v>1683</v>
      </c>
      <c r="B1684" s="13" t="s">
        <v>33</v>
      </c>
      <c r="C1684" s="13" t="s">
        <v>99</v>
      </c>
      <c r="D1684" s="13" t="s">
        <v>1756</v>
      </c>
      <c r="E1684" s="14">
        <v>45230</v>
      </c>
      <c r="F1684" s="13" t="s">
        <v>40</v>
      </c>
      <c r="G1684" s="13" t="s">
        <v>24</v>
      </c>
      <c r="H1684" t="str">
        <f t="shared" si="26"/>
        <v>Non email user</v>
      </c>
    </row>
    <row r="1685" spans="1:8">
      <c r="A1685" s="13">
        <v>1684</v>
      </c>
      <c r="B1685" s="13" t="s">
        <v>92</v>
      </c>
      <c r="C1685" s="13" t="s">
        <v>26</v>
      </c>
      <c r="D1685" s="13" t="s">
        <v>1757</v>
      </c>
      <c r="E1685" s="14">
        <v>45017</v>
      </c>
      <c r="F1685" s="13" t="s">
        <v>36</v>
      </c>
      <c r="G1685" s="13" t="s">
        <v>24</v>
      </c>
      <c r="H1685" t="str">
        <f t="shared" si="26"/>
        <v>Non email user</v>
      </c>
    </row>
    <row r="1686" spans="1:8">
      <c r="A1686" s="13">
        <v>1685</v>
      </c>
      <c r="B1686" s="13" t="s">
        <v>53</v>
      </c>
      <c r="C1686" s="13" t="s">
        <v>26</v>
      </c>
      <c r="D1686" s="13" t="s">
        <v>1758</v>
      </c>
      <c r="E1686" s="14">
        <v>44937</v>
      </c>
      <c r="F1686" s="13" t="s">
        <v>28</v>
      </c>
      <c r="G1686" s="13" t="s">
        <v>32</v>
      </c>
      <c r="H1686" t="str">
        <f t="shared" si="26"/>
        <v>Email user</v>
      </c>
    </row>
    <row r="1687" spans="1:8">
      <c r="A1687" s="13">
        <v>1686</v>
      </c>
      <c r="B1687" s="13" t="s">
        <v>83</v>
      </c>
      <c r="C1687" s="13" t="s">
        <v>139</v>
      </c>
      <c r="D1687" s="13" t="s">
        <v>1759</v>
      </c>
      <c r="E1687" s="14">
        <v>45023</v>
      </c>
      <c r="F1687" s="13" t="s">
        <v>40</v>
      </c>
      <c r="G1687" s="13" t="s">
        <v>59</v>
      </c>
      <c r="H1687" t="str">
        <f t="shared" si="26"/>
        <v>Email user</v>
      </c>
    </row>
    <row r="1688" spans="1:8">
      <c r="A1688" s="13">
        <v>1687</v>
      </c>
      <c r="B1688" s="13" t="s">
        <v>25</v>
      </c>
      <c r="C1688" s="13" t="s">
        <v>57</v>
      </c>
      <c r="D1688" s="13" t="s">
        <v>1760</v>
      </c>
      <c r="E1688" s="14">
        <v>45257</v>
      </c>
      <c r="F1688" s="13" t="s">
        <v>23</v>
      </c>
      <c r="G1688" s="13" t="s">
        <v>59</v>
      </c>
      <c r="H1688" t="str">
        <f t="shared" si="26"/>
        <v>Email user</v>
      </c>
    </row>
    <row r="1689" spans="1:8">
      <c r="A1689" s="13">
        <v>1688</v>
      </c>
      <c r="B1689" s="13" t="s">
        <v>30</v>
      </c>
      <c r="C1689" s="13" t="s">
        <v>146</v>
      </c>
      <c r="D1689" s="13" t="s">
        <v>1761</v>
      </c>
      <c r="E1689" s="14">
        <v>44933</v>
      </c>
      <c r="F1689" s="13" t="s">
        <v>78</v>
      </c>
      <c r="G1689" s="13" t="s">
        <v>59</v>
      </c>
      <c r="H1689" t="str">
        <f t="shared" si="26"/>
        <v>Email user</v>
      </c>
    </row>
    <row r="1690" spans="1:8">
      <c r="A1690" s="13">
        <v>1689</v>
      </c>
      <c r="B1690" s="13" t="s">
        <v>71</v>
      </c>
      <c r="C1690" s="13" t="s">
        <v>123</v>
      </c>
      <c r="D1690" s="13" t="s">
        <v>1762</v>
      </c>
      <c r="E1690" s="14">
        <v>45290</v>
      </c>
      <c r="F1690" s="13" t="s">
        <v>40</v>
      </c>
      <c r="G1690" s="13" t="s">
        <v>59</v>
      </c>
      <c r="H1690" t="str">
        <f t="shared" si="26"/>
        <v>Email user</v>
      </c>
    </row>
    <row r="1691" spans="1:8">
      <c r="A1691" s="13">
        <v>1690</v>
      </c>
      <c r="B1691" s="13" t="s">
        <v>104</v>
      </c>
      <c r="C1691" s="13" t="s">
        <v>69</v>
      </c>
      <c r="D1691" s="13" t="s">
        <v>1763</v>
      </c>
      <c r="E1691" s="14">
        <v>45211</v>
      </c>
      <c r="F1691" s="13" t="s">
        <v>78</v>
      </c>
      <c r="G1691" s="13" t="s">
        <v>59</v>
      </c>
      <c r="H1691" t="str">
        <f t="shared" si="26"/>
        <v>Email user</v>
      </c>
    </row>
    <row r="1692" spans="1:8">
      <c r="A1692" s="13">
        <v>1691</v>
      </c>
      <c r="B1692" s="13" t="s">
        <v>49</v>
      </c>
      <c r="C1692" s="13" t="s">
        <v>21</v>
      </c>
      <c r="D1692" s="13" t="s">
        <v>1764</v>
      </c>
      <c r="E1692" s="14">
        <v>45100</v>
      </c>
      <c r="F1692" s="13" t="s">
        <v>40</v>
      </c>
      <c r="G1692" s="13" t="s">
        <v>32</v>
      </c>
      <c r="H1692" t="str">
        <f t="shared" si="26"/>
        <v>Email user</v>
      </c>
    </row>
    <row r="1693" spans="1:8">
      <c r="A1693" s="13">
        <v>1692</v>
      </c>
      <c r="B1693" s="13" t="s">
        <v>20</v>
      </c>
      <c r="C1693" s="13" t="s">
        <v>67</v>
      </c>
      <c r="D1693" s="13" t="s">
        <v>1765</v>
      </c>
      <c r="E1693" s="14">
        <v>45010</v>
      </c>
      <c r="F1693" s="13" t="s">
        <v>28</v>
      </c>
      <c r="G1693" s="13" t="s">
        <v>32</v>
      </c>
      <c r="H1693" t="str">
        <f t="shared" si="26"/>
        <v>Email user</v>
      </c>
    </row>
    <row r="1694" spans="1:8">
      <c r="A1694" s="13">
        <v>1693</v>
      </c>
      <c r="B1694" s="13" t="s">
        <v>182</v>
      </c>
      <c r="C1694" s="13" t="s">
        <v>57</v>
      </c>
      <c r="D1694" s="13" t="s">
        <v>1766</v>
      </c>
      <c r="E1694" s="14">
        <v>45203</v>
      </c>
      <c r="F1694" s="13" t="s">
        <v>28</v>
      </c>
      <c r="G1694" s="13" t="s">
        <v>24</v>
      </c>
      <c r="H1694" t="str">
        <f t="shared" si="26"/>
        <v>Non email user</v>
      </c>
    </row>
    <row r="1695" spans="1:8">
      <c r="A1695" s="13">
        <v>1694</v>
      </c>
      <c r="B1695" s="13" t="s">
        <v>156</v>
      </c>
      <c r="C1695" s="13" t="s">
        <v>123</v>
      </c>
      <c r="D1695" s="13" t="s">
        <v>1767</v>
      </c>
      <c r="E1695" s="14">
        <v>44979</v>
      </c>
      <c r="F1695" s="13" t="s">
        <v>78</v>
      </c>
      <c r="G1695" s="13" t="s">
        <v>32</v>
      </c>
      <c r="H1695" t="str">
        <f t="shared" si="26"/>
        <v>Email user</v>
      </c>
    </row>
    <row r="1696" spans="1:8">
      <c r="A1696" s="13">
        <v>1695</v>
      </c>
      <c r="B1696" s="13" t="s">
        <v>30</v>
      </c>
      <c r="C1696" s="13" t="s">
        <v>99</v>
      </c>
      <c r="D1696" s="13" t="s">
        <v>1768</v>
      </c>
      <c r="E1696" s="14">
        <v>45263</v>
      </c>
      <c r="F1696" s="13" t="s">
        <v>40</v>
      </c>
      <c r="G1696" s="13" t="s">
        <v>32</v>
      </c>
      <c r="H1696" t="str">
        <f t="shared" si="26"/>
        <v>Email user</v>
      </c>
    </row>
    <row r="1697" spans="1:8">
      <c r="A1697" s="13">
        <v>1696</v>
      </c>
      <c r="B1697" s="13" t="s">
        <v>71</v>
      </c>
      <c r="C1697" s="13" t="s">
        <v>146</v>
      </c>
      <c r="D1697" s="13" t="s">
        <v>1769</v>
      </c>
      <c r="E1697" s="14">
        <v>45255</v>
      </c>
      <c r="F1697" s="13" t="s">
        <v>36</v>
      </c>
      <c r="G1697" s="13" t="s">
        <v>24</v>
      </c>
      <c r="H1697" t="str">
        <f t="shared" si="26"/>
        <v>Non email user</v>
      </c>
    </row>
    <row r="1698" spans="1:8">
      <c r="A1698" s="13">
        <v>1697</v>
      </c>
      <c r="B1698" s="13" t="s">
        <v>120</v>
      </c>
      <c r="C1698" s="13" t="s">
        <v>139</v>
      </c>
      <c r="D1698" s="13" t="s">
        <v>1770</v>
      </c>
      <c r="E1698" s="14">
        <v>44984</v>
      </c>
      <c r="F1698" s="13" t="s">
        <v>23</v>
      </c>
      <c r="G1698" s="13" t="s">
        <v>32</v>
      </c>
      <c r="H1698" t="str">
        <f t="shared" si="26"/>
        <v>Email user</v>
      </c>
    </row>
    <row r="1699" spans="1:8">
      <c r="A1699" s="13">
        <v>1698</v>
      </c>
      <c r="B1699" s="13" t="s">
        <v>156</v>
      </c>
      <c r="C1699" s="13" t="s">
        <v>57</v>
      </c>
      <c r="D1699" s="13" t="s">
        <v>1771</v>
      </c>
      <c r="E1699" s="14">
        <v>45255</v>
      </c>
      <c r="F1699" s="13" t="s">
        <v>28</v>
      </c>
      <c r="G1699" s="13" t="s">
        <v>59</v>
      </c>
      <c r="H1699" t="str">
        <f t="shared" si="26"/>
        <v>Email user</v>
      </c>
    </row>
    <row r="1700" spans="1:8">
      <c r="A1700" s="13">
        <v>1699</v>
      </c>
      <c r="B1700" s="13" t="s">
        <v>41</v>
      </c>
      <c r="C1700" s="13" t="s">
        <v>21</v>
      </c>
      <c r="D1700" s="13" t="s">
        <v>1772</v>
      </c>
      <c r="E1700" s="14">
        <v>45281</v>
      </c>
      <c r="F1700" s="13" t="s">
        <v>40</v>
      </c>
      <c r="G1700" s="13" t="s">
        <v>24</v>
      </c>
      <c r="H1700" t="str">
        <f t="shared" si="26"/>
        <v>Non email user</v>
      </c>
    </row>
    <row r="1701" spans="1:8">
      <c r="A1701" s="13">
        <v>1700</v>
      </c>
      <c r="B1701" s="13" t="s">
        <v>83</v>
      </c>
      <c r="C1701" s="13" t="s">
        <v>99</v>
      </c>
      <c r="D1701" s="13" t="s">
        <v>1773</v>
      </c>
      <c r="E1701" s="14">
        <v>45234</v>
      </c>
      <c r="F1701" s="13" t="s">
        <v>36</v>
      </c>
      <c r="G1701" s="13" t="s">
        <v>24</v>
      </c>
      <c r="H1701" t="str">
        <f t="shared" si="26"/>
        <v>Non email user</v>
      </c>
    </row>
    <row r="1702" spans="1:8">
      <c r="A1702" s="13">
        <v>1701</v>
      </c>
      <c r="B1702" s="13" t="s">
        <v>182</v>
      </c>
      <c r="C1702" s="13" t="s">
        <v>96</v>
      </c>
      <c r="D1702" s="13" t="s">
        <v>1774</v>
      </c>
      <c r="E1702" s="14">
        <v>45246</v>
      </c>
      <c r="F1702" s="13" t="s">
        <v>28</v>
      </c>
      <c r="G1702" s="13" t="s">
        <v>32</v>
      </c>
      <c r="H1702" t="str">
        <f t="shared" si="26"/>
        <v>Email user</v>
      </c>
    </row>
    <row r="1703" spans="1:8">
      <c r="A1703" s="13">
        <v>1702</v>
      </c>
      <c r="B1703" s="13" t="s">
        <v>156</v>
      </c>
      <c r="C1703" s="13" t="s">
        <v>69</v>
      </c>
      <c r="D1703" s="13" t="s">
        <v>1775</v>
      </c>
      <c r="E1703" s="14">
        <v>45265</v>
      </c>
      <c r="F1703" s="13" t="s">
        <v>28</v>
      </c>
      <c r="G1703" s="13" t="s">
        <v>24</v>
      </c>
      <c r="H1703" t="str">
        <f t="shared" si="26"/>
        <v>Non email user</v>
      </c>
    </row>
    <row r="1704" spans="1:8">
      <c r="A1704" s="13">
        <v>1703</v>
      </c>
      <c r="B1704" s="13" t="s">
        <v>86</v>
      </c>
      <c r="C1704" s="13" t="s">
        <v>34</v>
      </c>
      <c r="D1704" s="13" t="s">
        <v>1776</v>
      </c>
      <c r="E1704" s="14">
        <v>45003</v>
      </c>
      <c r="F1704" s="13" t="s">
        <v>36</v>
      </c>
      <c r="G1704" s="13" t="s">
        <v>32</v>
      </c>
      <c r="H1704" t="str">
        <f t="shared" si="26"/>
        <v>Email user</v>
      </c>
    </row>
    <row r="1705" spans="1:8">
      <c r="A1705" s="13">
        <v>1704</v>
      </c>
      <c r="B1705" s="13" t="s">
        <v>71</v>
      </c>
      <c r="C1705" s="13" t="s">
        <v>76</v>
      </c>
      <c r="D1705" s="13" t="s">
        <v>1777</v>
      </c>
      <c r="E1705" s="14">
        <v>45171</v>
      </c>
      <c r="F1705" s="13" t="s">
        <v>40</v>
      </c>
      <c r="G1705" s="13" t="s">
        <v>59</v>
      </c>
      <c r="H1705" t="str">
        <f t="shared" si="26"/>
        <v>Email user</v>
      </c>
    </row>
    <row r="1706" spans="1:8">
      <c r="A1706" s="13">
        <v>1705</v>
      </c>
      <c r="B1706" s="13" t="s">
        <v>25</v>
      </c>
      <c r="C1706" s="13" t="s">
        <v>69</v>
      </c>
      <c r="D1706" s="13" t="s">
        <v>1778</v>
      </c>
      <c r="E1706" s="14">
        <v>45250</v>
      </c>
      <c r="F1706" s="13" t="s">
        <v>36</v>
      </c>
      <c r="G1706" s="13" t="s">
        <v>32</v>
      </c>
      <c r="H1706" t="str">
        <f t="shared" si="26"/>
        <v>Email user</v>
      </c>
    </row>
    <row r="1707" spans="1:8">
      <c r="A1707" s="13">
        <v>1706</v>
      </c>
      <c r="B1707" s="13" t="s">
        <v>71</v>
      </c>
      <c r="C1707" s="13" t="s">
        <v>51</v>
      </c>
      <c r="D1707" s="13" t="s">
        <v>1779</v>
      </c>
      <c r="E1707" s="14">
        <v>45237</v>
      </c>
      <c r="F1707" s="13" t="s">
        <v>23</v>
      </c>
      <c r="G1707" s="13" t="s">
        <v>24</v>
      </c>
      <c r="H1707" t="str">
        <f t="shared" si="26"/>
        <v>Non email user</v>
      </c>
    </row>
    <row r="1708" spans="1:8">
      <c r="A1708" s="13">
        <v>1707</v>
      </c>
      <c r="B1708" s="13" t="s">
        <v>25</v>
      </c>
      <c r="C1708" s="13" t="s">
        <v>38</v>
      </c>
      <c r="D1708" s="13" t="s">
        <v>1780</v>
      </c>
      <c r="E1708" s="14">
        <v>45097</v>
      </c>
      <c r="F1708" s="13" t="s">
        <v>36</v>
      </c>
      <c r="G1708" s="13" t="s">
        <v>24</v>
      </c>
      <c r="H1708" t="str">
        <f t="shared" si="26"/>
        <v>Non email user</v>
      </c>
    </row>
    <row r="1709" spans="1:8">
      <c r="A1709" s="13">
        <v>1708</v>
      </c>
      <c r="B1709" s="13" t="s">
        <v>88</v>
      </c>
      <c r="C1709" s="13" t="s">
        <v>57</v>
      </c>
      <c r="D1709" s="13" t="s">
        <v>1781</v>
      </c>
      <c r="E1709" s="14">
        <v>45221</v>
      </c>
      <c r="F1709" s="13" t="s">
        <v>23</v>
      </c>
      <c r="G1709" s="13" t="s">
        <v>24</v>
      </c>
      <c r="H1709" t="str">
        <f t="shared" si="26"/>
        <v>Non email user</v>
      </c>
    </row>
    <row r="1710" spans="1:8">
      <c r="A1710" s="13">
        <v>1709</v>
      </c>
      <c r="B1710" s="13" t="s">
        <v>20</v>
      </c>
      <c r="C1710" s="13" t="s">
        <v>54</v>
      </c>
      <c r="D1710" s="13" t="s">
        <v>1782</v>
      </c>
      <c r="E1710" s="14">
        <v>45044</v>
      </c>
      <c r="F1710" s="13" t="s">
        <v>23</v>
      </c>
      <c r="G1710" s="13" t="s">
        <v>59</v>
      </c>
      <c r="H1710" t="str">
        <f t="shared" si="26"/>
        <v>Email user</v>
      </c>
    </row>
    <row r="1711" spans="1:8">
      <c r="A1711" s="13">
        <v>1710</v>
      </c>
      <c r="B1711" s="13" t="s">
        <v>86</v>
      </c>
      <c r="C1711" s="13" t="s">
        <v>99</v>
      </c>
      <c r="D1711" s="13" t="s">
        <v>1783</v>
      </c>
      <c r="E1711" s="14">
        <v>45282</v>
      </c>
      <c r="F1711" s="13" t="s">
        <v>36</v>
      </c>
      <c r="G1711" s="13" t="s">
        <v>24</v>
      </c>
      <c r="H1711" t="str">
        <f t="shared" si="26"/>
        <v>Non email user</v>
      </c>
    </row>
    <row r="1712" spans="1:8">
      <c r="A1712" s="13">
        <v>1711</v>
      </c>
      <c r="B1712" s="13" t="s">
        <v>33</v>
      </c>
      <c r="C1712" s="13" t="s">
        <v>51</v>
      </c>
      <c r="D1712" s="13" t="s">
        <v>1784</v>
      </c>
      <c r="E1712" s="14">
        <v>45289</v>
      </c>
      <c r="F1712" s="13" t="s">
        <v>28</v>
      </c>
      <c r="G1712" s="13" t="s">
        <v>24</v>
      </c>
      <c r="H1712" t="str">
        <f t="shared" si="26"/>
        <v>Non email user</v>
      </c>
    </row>
    <row r="1713" spans="1:8">
      <c r="A1713" s="13">
        <v>1712</v>
      </c>
      <c r="B1713" s="13" t="s">
        <v>182</v>
      </c>
      <c r="C1713" s="13" t="s">
        <v>21</v>
      </c>
      <c r="D1713" s="13" t="s">
        <v>1785</v>
      </c>
      <c r="E1713" s="14">
        <v>45247</v>
      </c>
      <c r="F1713" s="13" t="s">
        <v>28</v>
      </c>
      <c r="G1713" s="13" t="s">
        <v>24</v>
      </c>
      <c r="H1713" t="str">
        <f t="shared" si="26"/>
        <v>Non email user</v>
      </c>
    </row>
    <row r="1714" spans="1:8">
      <c r="A1714" s="13">
        <v>1713</v>
      </c>
      <c r="B1714" s="13" t="s">
        <v>182</v>
      </c>
      <c r="C1714" s="13" t="s">
        <v>73</v>
      </c>
      <c r="D1714" s="13" t="s">
        <v>1786</v>
      </c>
      <c r="E1714" s="14">
        <v>45209</v>
      </c>
      <c r="F1714" s="13" t="s">
        <v>23</v>
      </c>
      <c r="G1714" s="13" t="s">
        <v>32</v>
      </c>
      <c r="H1714" t="str">
        <f t="shared" si="26"/>
        <v>Email user</v>
      </c>
    </row>
    <row r="1715" spans="1:8">
      <c r="A1715" s="13">
        <v>1714</v>
      </c>
      <c r="B1715" s="13" t="s">
        <v>33</v>
      </c>
      <c r="C1715" s="13" t="s">
        <v>144</v>
      </c>
      <c r="D1715" s="13" t="s">
        <v>1787</v>
      </c>
      <c r="E1715" s="14">
        <v>44987</v>
      </c>
      <c r="F1715" s="13" t="s">
        <v>36</v>
      </c>
      <c r="G1715" s="13" t="s">
        <v>24</v>
      </c>
      <c r="H1715" t="str">
        <f t="shared" si="26"/>
        <v>Non email user</v>
      </c>
    </row>
    <row r="1716" spans="1:8">
      <c r="A1716" s="13">
        <v>1715</v>
      </c>
      <c r="B1716" s="13" t="s">
        <v>49</v>
      </c>
      <c r="C1716" s="13" t="s">
        <v>44</v>
      </c>
      <c r="D1716" s="13" t="s">
        <v>1788</v>
      </c>
      <c r="E1716" s="14">
        <v>45117</v>
      </c>
      <c r="F1716" s="13" t="s">
        <v>40</v>
      </c>
      <c r="G1716" s="13" t="s">
        <v>24</v>
      </c>
      <c r="H1716" t="str">
        <f t="shared" si="26"/>
        <v>Non email user</v>
      </c>
    </row>
    <row r="1717" spans="1:8">
      <c r="A1717" s="13">
        <v>1716</v>
      </c>
      <c r="B1717" s="13" t="s">
        <v>120</v>
      </c>
      <c r="C1717" s="13" t="s">
        <v>67</v>
      </c>
      <c r="D1717" s="13" t="s">
        <v>1789</v>
      </c>
      <c r="E1717" s="14">
        <v>45215</v>
      </c>
      <c r="F1717" s="13" t="s">
        <v>36</v>
      </c>
      <c r="G1717" s="13" t="s">
        <v>59</v>
      </c>
      <c r="H1717" t="str">
        <f t="shared" si="26"/>
        <v>Email user</v>
      </c>
    </row>
    <row r="1718" spans="1:8">
      <c r="A1718" s="13">
        <v>1717</v>
      </c>
      <c r="B1718" s="13" t="s">
        <v>63</v>
      </c>
      <c r="C1718" s="13" t="s">
        <v>146</v>
      </c>
      <c r="D1718" s="13" t="s">
        <v>1790</v>
      </c>
      <c r="E1718" s="14">
        <v>45282</v>
      </c>
      <c r="F1718" s="13" t="s">
        <v>40</v>
      </c>
      <c r="G1718" s="13" t="s">
        <v>24</v>
      </c>
      <c r="H1718" t="str">
        <f t="shared" si="26"/>
        <v>Non email user</v>
      </c>
    </row>
    <row r="1719" spans="1:8">
      <c r="A1719" s="13">
        <v>1718</v>
      </c>
      <c r="B1719" s="13" t="s">
        <v>25</v>
      </c>
      <c r="C1719" s="13" t="s">
        <v>146</v>
      </c>
      <c r="D1719" s="13" t="s">
        <v>1791</v>
      </c>
      <c r="E1719" s="14">
        <v>45167</v>
      </c>
      <c r="F1719" s="13" t="s">
        <v>36</v>
      </c>
      <c r="G1719" s="13" t="s">
        <v>24</v>
      </c>
      <c r="H1719" t="str">
        <f t="shared" si="26"/>
        <v>Non email user</v>
      </c>
    </row>
    <row r="1720" spans="1:8">
      <c r="A1720" s="13">
        <v>1719</v>
      </c>
      <c r="B1720" s="13" t="s">
        <v>86</v>
      </c>
      <c r="C1720" s="13" t="s">
        <v>73</v>
      </c>
      <c r="D1720" s="13" t="s">
        <v>1792</v>
      </c>
      <c r="E1720" s="14">
        <v>45099</v>
      </c>
      <c r="F1720" s="13" t="s">
        <v>23</v>
      </c>
      <c r="G1720" s="13" t="s">
        <v>24</v>
      </c>
      <c r="H1720" t="str">
        <f t="shared" si="26"/>
        <v>Non email user</v>
      </c>
    </row>
    <row r="1721" spans="1:8">
      <c r="A1721" s="13">
        <v>1720</v>
      </c>
      <c r="B1721" s="13" t="s">
        <v>86</v>
      </c>
      <c r="C1721" s="13" t="s">
        <v>123</v>
      </c>
      <c r="D1721" s="13" t="s">
        <v>1793</v>
      </c>
      <c r="E1721" s="14">
        <v>45272</v>
      </c>
      <c r="F1721" s="13" t="s">
        <v>40</v>
      </c>
      <c r="G1721" s="13" t="s">
        <v>24</v>
      </c>
      <c r="H1721" t="str">
        <f t="shared" si="26"/>
        <v>Non email user</v>
      </c>
    </row>
    <row r="1722" spans="1:8">
      <c r="A1722" s="13">
        <v>1721</v>
      </c>
      <c r="B1722" s="13" t="s">
        <v>65</v>
      </c>
      <c r="C1722" s="13" t="s">
        <v>38</v>
      </c>
      <c r="D1722" s="13" t="s">
        <v>1794</v>
      </c>
      <c r="E1722" s="14">
        <v>45184</v>
      </c>
      <c r="F1722" s="13" t="s">
        <v>36</v>
      </c>
      <c r="G1722" s="13" t="s">
        <v>59</v>
      </c>
      <c r="H1722" t="str">
        <f t="shared" si="26"/>
        <v>Email user</v>
      </c>
    </row>
    <row r="1723" spans="1:8">
      <c r="A1723" s="13">
        <v>1722</v>
      </c>
      <c r="B1723" s="13" t="s">
        <v>25</v>
      </c>
      <c r="C1723" s="13" t="s">
        <v>96</v>
      </c>
      <c r="D1723" s="13" t="s">
        <v>1795</v>
      </c>
      <c r="E1723" s="14">
        <v>45159</v>
      </c>
      <c r="F1723" s="13" t="s">
        <v>78</v>
      </c>
      <c r="G1723" s="13" t="s">
        <v>24</v>
      </c>
      <c r="H1723" t="str">
        <f t="shared" si="26"/>
        <v>Non email user</v>
      </c>
    </row>
    <row r="1724" spans="1:8">
      <c r="A1724" s="13">
        <v>1723</v>
      </c>
      <c r="B1724" s="13" t="s">
        <v>56</v>
      </c>
      <c r="C1724" s="13" t="s">
        <v>67</v>
      </c>
      <c r="D1724" s="13" t="s">
        <v>1796</v>
      </c>
      <c r="E1724" s="14">
        <v>45290</v>
      </c>
      <c r="F1724" s="13" t="s">
        <v>36</v>
      </c>
      <c r="G1724" s="13" t="s">
        <v>24</v>
      </c>
      <c r="H1724" t="str">
        <f t="shared" si="26"/>
        <v>Non email user</v>
      </c>
    </row>
    <row r="1725" spans="1:8">
      <c r="A1725" s="13">
        <v>1724</v>
      </c>
      <c r="B1725" s="13" t="s">
        <v>83</v>
      </c>
      <c r="C1725" s="13" t="s">
        <v>69</v>
      </c>
      <c r="D1725" s="13" t="s">
        <v>1797</v>
      </c>
      <c r="E1725" s="14">
        <v>45194</v>
      </c>
      <c r="F1725" s="13" t="s">
        <v>23</v>
      </c>
      <c r="G1725" s="13" t="s">
        <v>24</v>
      </c>
      <c r="H1725" t="str">
        <f t="shared" si="26"/>
        <v>Non email user</v>
      </c>
    </row>
    <row r="1726" spans="1:8">
      <c r="A1726" s="13">
        <v>1725</v>
      </c>
      <c r="B1726" s="13" t="s">
        <v>182</v>
      </c>
      <c r="C1726" s="13" t="s">
        <v>136</v>
      </c>
      <c r="D1726" s="13" t="s">
        <v>1798</v>
      </c>
      <c r="E1726" s="14">
        <v>44955</v>
      </c>
      <c r="F1726" s="13" t="s">
        <v>36</v>
      </c>
      <c r="G1726" s="13" t="s">
        <v>24</v>
      </c>
      <c r="H1726" t="str">
        <f t="shared" si="26"/>
        <v>Non email user</v>
      </c>
    </row>
    <row r="1727" spans="1:8">
      <c r="A1727" s="13">
        <v>1726</v>
      </c>
      <c r="B1727" s="13" t="s">
        <v>53</v>
      </c>
      <c r="C1727" s="13" t="s">
        <v>54</v>
      </c>
      <c r="D1727" s="13" t="s">
        <v>1799</v>
      </c>
      <c r="E1727" s="14">
        <v>44966</v>
      </c>
      <c r="F1727" s="13" t="s">
        <v>23</v>
      </c>
      <c r="G1727" s="13" t="s">
        <v>24</v>
      </c>
      <c r="H1727" t="str">
        <f t="shared" si="26"/>
        <v>Non email user</v>
      </c>
    </row>
    <row r="1728" spans="1:8">
      <c r="A1728" s="13">
        <v>1727</v>
      </c>
      <c r="B1728" s="13" t="s">
        <v>88</v>
      </c>
      <c r="C1728" s="13" t="s">
        <v>81</v>
      </c>
      <c r="D1728" s="13" t="s">
        <v>1800</v>
      </c>
      <c r="E1728" s="14">
        <v>45121</v>
      </c>
      <c r="F1728" s="13" t="s">
        <v>36</v>
      </c>
      <c r="G1728" s="13" t="s">
        <v>59</v>
      </c>
      <c r="H1728" t="str">
        <f t="shared" si="26"/>
        <v>Email user</v>
      </c>
    </row>
    <row r="1729" spans="1:8">
      <c r="A1729" s="13">
        <v>1728</v>
      </c>
      <c r="B1729" s="13" t="s">
        <v>63</v>
      </c>
      <c r="C1729" s="13" t="s">
        <v>81</v>
      </c>
      <c r="D1729" s="13" t="s">
        <v>1801</v>
      </c>
      <c r="E1729" s="14">
        <v>45065</v>
      </c>
      <c r="F1729" s="13" t="s">
        <v>40</v>
      </c>
      <c r="G1729" s="13" t="s">
        <v>59</v>
      </c>
      <c r="H1729" t="str">
        <f t="shared" si="26"/>
        <v>Email user</v>
      </c>
    </row>
    <row r="1730" spans="1:8">
      <c r="A1730" s="13">
        <v>1729</v>
      </c>
      <c r="B1730" s="13" t="s">
        <v>63</v>
      </c>
      <c r="C1730" s="13" t="s">
        <v>38</v>
      </c>
      <c r="D1730" s="13" t="s">
        <v>1802</v>
      </c>
      <c r="E1730" s="14">
        <v>45098</v>
      </c>
      <c r="F1730" s="13" t="s">
        <v>40</v>
      </c>
      <c r="G1730" s="13" t="s">
        <v>32</v>
      </c>
      <c r="H1730" t="str">
        <f t="shared" si="26"/>
        <v>Email user</v>
      </c>
    </row>
    <row r="1731" spans="1:8">
      <c r="A1731" s="13">
        <v>1730</v>
      </c>
      <c r="B1731" s="13" t="s">
        <v>83</v>
      </c>
      <c r="C1731" s="13" t="s">
        <v>54</v>
      </c>
      <c r="D1731" s="13" t="s">
        <v>1803</v>
      </c>
      <c r="E1731" s="14">
        <v>45264</v>
      </c>
      <c r="F1731" s="13" t="s">
        <v>78</v>
      </c>
      <c r="G1731" s="13" t="s">
        <v>59</v>
      </c>
      <c r="H1731" t="str">
        <f t="shared" ref="H1731:H1794" si="27">IF(OR(G1731="Regular",G1731="VIP"),"Email user","Non email user")</f>
        <v>Email user</v>
      </c>
    </row>
    <row r="1732" spans="1:8">
      <c r="A1732" s="13">
        <v>1731</v>
      </c>
      <c r="B1732" s="13" t="s">
        <v>79</v>
      </c>
      <c r="C1732" s="13" t="s">
        <v>136</v>
      </c>
      <c r="D1732" s="13" t="s">
        <v>1804</v>
      </c>
      <c r="E1732" s="14">
        <v>45253</v>
      </c>
      <c r="F1732" s="13" t="s">
        <v>40</v>
      </c>
      <c r="G1732" s="13" t="s">
        <v>32</v>
      </c>
      <c r="H1732" t="str">
        <f t="shared" si="27"/>
        <v>Email user</v>
      </c>
    </row>
    <row r="1733" spans="1:8">
      <c r="A1733" s="13">
        <v>1732</v>
      </c>
      <c r="B1733" s="13" t="s">
        <v>104</v>
      </c>
      <c r="C1733" s="13" t="s">
        <v>67</v>
      </c>
      <c r="D1733" s="13" t="s">
        <v>1805</v>
      </c>
      <c r="E1733" s="14">
        <v>45215</v>
      </c>
      <c r="F1733" s="13" t="s">
        <v>23</v>
      </c>
      <c r="G1733" s="13" t="s">
        <v>59</v>
      </c>
      <c r="H1733" t="str">
        <f t="shared" si="27"/>
        <v>Email user</v>
      </c>
    </row>
    <row r="1734" spans="1:8">
      <c r="A1734" s="13">
        <v>1733</v>
      </c>
      <c r="B1734" s="13" t="s">
        <v>41</v>
      </c>
      <c r="C1734" s="13" t="s">
        <v>34</v>
      </c>
      <c r="D1734" s="13" t="s">
        <v>1806</v>
      </c>
      <c r="E1734" s="14">
        <v>44931</v>
      </c>
      <c r="F1734" s="13" t="s">
        <v>28</v>
      </c>
      <c r="G1734" s="13" t="s">
        <v>24</v>
      </c>
      <c r="H1734" t="str">
        <f t="shared" si="27"/>
        <v>Non email user</v>
      </c>
    </row>
    <row r="1735" spans="1:8">
      <c r="A1735" s="13">
        <v>1734</v>
      </c>
      <c r="B1735" s="13" t="s">
        <v>71</v>
      </c>
      <c r="C1735" s="13" t="s">
        <v>61</v>
      </c>
      <c r="D1735" s="13" t="s">
        <v>1807</v>
      </c>
      <c r="E1735" s="14">
        <v>45241</v>
      </c>
      <c r="F1735" s="13" t="s">
        <v>28</v>
      </c>
      <c r="G1735" s="13" t="s">
        <v>24</v>
      </c>
      <c r="H1735" t="str">
        <f t="shared" si="27"/>
        <v>Non email user</v>
      </c>
    </row>
    <row r="1736" spans="1:8">
      <c r="A1736" s="13">
        <v>1735</v>
      </c>
      <c r="B1736" s="13" t="s">
        <v>86</v>
      </c>
      <c r="C1736" s="13" t="s">
        <v>96</v>
      </c>
      <c r="D1736" s="13" t="s">
        <v>1808</v>
      </c>
      <c r="E1736" s="14">
        <v>45239</v>
      </c>
      <c r="F1736" s="13" t="s">
        <v>78</v>
      </c>
      <c r="G1736" s="13" t="s">
        <v>59</v>
      </c>
      <c r="H1736" t="str">
        <f t="shared" si="27"/>
        <v>Email user</v>
      </c>
    </row>
    <row r="1737" spans="1:8">
      <c r="A1737" s="13">
        <v>1736</v>
      </c>
      <c r="B1737" s="13" t="s">
        <v>182</v>
      </c>
      <c r="C1737" s="13" t="s">
        <v>123</v>
      </c>
      <c r="D1737" s="13" t="s">
        <v>1809</v>
      </c>
      <c r="E1737" s="14">
        <v>45122</v>
      </c>
      <c r="F1737" s="13" t="s">
        <v>23</v>
      </c>
      <c r="G1737" s="13" t="s">
        <v>24</v>
      </c>
      <c r="H1737" t="str">
        <f t="shared" si="27"/>
        <v>Non email user</v>
      </c>
    </row>
    <row r="1738" spans="1:8">
      <c r="A1738" s="13">
        <v>1737</v>
      </c>
      <c r="B1738" s="13" t="s">
        <v>65</v>
      </c>
      <c r="C1738" s="13" t="s">
        <v>73</v>
      </c>
      <c r="D1738" s="13" t="s">
        <v>1810</v>
      </c>
      <c r="E1738" s="14">
        <v>45204</v>
      </c>
      <c r="F1738" s="13" t="s">
        <v>23</v>
      </c>
      <c r="G1738" s="13" t="s">
        <v>59</v>
      </c>
      <c r="H1738" t="str">
        <f t="shared" si="27"/>
        <v>Email user</v>
      </c>
    </row>
    <row r="1739" spans="1:8">
      <c r="A1739" s="13">
        <v>1738</v>
      </c>
      <c r="B1739" s="13" t="s">
        <v>88</v>
      </c>
      <c r="C1739" s="13" t="s">
        <v>34</v>
      </c>
      <c r="D1739" s="13" t="s">
        <v>1811</v>
      </c>
      <c r="E1739" s="14">
        <v>45045</v>
      </c>
      <c r="F1739" s="13" t="s">
        <v>36</v>
      </c>
      <c r="G1739" s="13" t="s">
        <v>24</v>
      </c>
      <c r="H1739" t="str">
        <f t="shared" si="27"/>
        <v>Non email user</v>
      </c>
    </row>
    <row r="1740" spans="1:8">
      <c r="A1740" s="13">
        <v>1739</v>
      </c>
      <c r="B1740" s="13" t="s">
        <v>88</v>
      </c>
      <c r="C1740" s="13" t="s">
        <v>146</v>
      </c>
      <c r="D1740" s="13" t="s">
        <v>1812</v>
      </c>
      <c r="E1740" s="14">
        <v>45009</v>
      </c>
      <c r="F1740" s="13" t="s">
        <v>78</v>
      </c>
      <c r="G1740" s="13" t="s">
        <v>24</v>
      </c>
      <c r="H1740" t="str">
        <f t="shared" si="27"/>
        <v>Non email user</v>
      </c>
    </row>
    <row r="1741" spans="1:8">
      <c r="A1741" s="13">
        <v>1740</v>
      </c>
      <c r="B1741" s="13" t="s">
        <v>53</v>
      </c>
      <c r="C1741" s="13" t="s">
        <v>38</v>
      </c>
      <c r="D1741" s="13" t="s">
        <v>1813</v>
      </c>
      <c r="E1741" s="14">
        <v>45101</v>
      </c>
      <c r="F1741" s="13" t="s">
        <v>23</v>
      </c>
      <c r="G1741" s="13" t="s">
        <v>24</v>
      </c>
      <c r="H1741" t="str">
        <f t="shared" si="27"/>
        <v>Non email user</v>
      </c>
    </row>
    <row r="1742" spans="1:8">
      <c r="A1742" s="13">
        <v>1741</v>
      </c>
      <c r="B1742" s="13" t="s">
        <v>41</v>
      </c>
      <c r="C1742" s="13" t="s">
        <v>73</v>
      </c>
      <c r="D1742" s="13" t="s">
        <v>1814</v>
      </c>
      <c r="E1742" s="14">
        <v>45236</v>
      </c>
      <c r="F1742" s="13" t="s">
        <v>40</v>
      </c>
      <c r="G1742" s="13" t="s">
        <v>24</v>
      </c>
      <c r="H1742" t="str">
        <f t="shared" si="27"/>
        <v>Non email user</v>
      </c>
    </row>
    <row r="1743" spans="1:8">
      <c r="A1743" s="13">
        <v>1742</v>
      </c>
      <c r="B1743" s="13" t="s">
        <v>120</v>
      </c>
      <c r="C1743" s="13" t="s">
        <v>139</v>
      </c>
      <c r="D1743" s="13" t="s">
        <v>1815</v>
      </c>
      <c r="E1743" s="14">
        <v>45213</v>
      </c>
      <c r="F1743" s="13" t="s">
        <v>78</v>
      </c>
      <c r="G1743" s="13" t="s">
        <v>59</v>
      </c>
      <c r="H1743" t="str">
        <f t="shared" si="27"/>
        <v>Email user</v>
      </c>
    </row>
    <row r="1744" spans="1:8">
      <c r="A1744" s="13">
        <v>1743</v>
      </c>
      <c r="B1744" s="13" t="s">
        <v>182</v>
      </c>
      <c r="C1744" s="13" t="s">
        <v>67</v>
      </c>
      <c r="D1744" s="13" t="s">
        <v>1816</v>
      </c>
      <c r="E1744" s="14">
        <v>45181</v>
      </c>
      <c r="F1744" s="13" t="s">
        <v>40</v>
      </c>
      <c r="G1744" s="13" t="s">
        <v>24</v>
      </c>
      <c r="H1744" t="str">
        <f t="shared" si="27"/>
        <v>Non email user</v>
      </c>
    </row>
    <row r="1745" spans="1:8">
      <c r="A1745" s="13">
        <v>1744</v>
      </c>
      <c r="B1745" s="13" t="s">
        <v>182</v>
      </c>
      <c r="C1745" s="13" t="s">
        <v>73</v>
      </c>
      <c r="D1745" s="13" t="s">
        <v>1817</v>
      </c>
      <c r="E1745" s="14">
        <v>44971</v>
      </c>
      <c r="F1745" s="13" t="s">
        <v>23</v>
      </c>
      <c r="G1745" s="13" t="s">
        <v>59</v>
      </c>
      <c r="H1745" t="str">
        <f t="shared" si="27"/>
        <v>Email user</v>
      </c>
    </row>
    <row r="1746" spans="1:8">
      <c r="A1746" s="13">
        <v>1745</v>
      </c>
      <c r="B1746" s="13" t="s">
        <v>41</v>
      </c>
      <c r="C1746" s="13" t="s">
        <v>26</v>
      </c>
      <c r="D1746" s="13" t="s">
        <v>1818</v>
      </c>
      <c r="E1746" s="14">
        <v>45009</v>
      </c>
      <c r="F1746" s="13" t="s">
        <v>40</v>
      </c>
      <c r="G1746" s="13" t="s">
        <v>32</v>
      </c>
      <c r="H1746" t="str">
        <f t="shared" si="27"/>
        <v>Email user</v>
      </c>
    </row>
    <row r="1747" spans="1:8">
      <c r="A1747" s="13">
        <v>1746</v>
      </c>
      <c r="B1747" s="13" t="s">
        <v>63</v>
      </c>
      <c r="C1747" s="13" t="s">
        <v>51</v>
      </c>
      <c r="D1747" s="13" t="s">
        <v>1819</v>
      </c>
      <c r="E1747" s="14">
        <v>45269</v>
      </c>
      <c r="F1747" s="13" t="s">
        <v>23</v>
      </c>
      <c r="G1747" s="13" t="s">
        <v>32</v>
      </c>
      <c r="H1747" t="str">
        <f t="shared" si="27"/>
        <v>Email user</v>
      </c>
    </row>
    <row r="1748" spans="1:8">
      <c r="A1748" s="13">
        <v>1747</v>
      </c>
      <c r="B1748" s="13" t="s">
        <v>20</v>
      </c>
      <c r="C1748" s="13" t="s">
        <v>69</v>
      </c>
      <c r="D1748" s="13" t="s">
        <v>1820</v>
      </c>
      <c r="E1748" s="14">
        <v>45153</v>
      </c>
      <c r="F1748" s="13" t="s">
        <v>36</v>
      </c>
      <c r="G1748" s="13" t="s">
        <v>24</v>
      </c>
      <c r="H1748" t="str">
        <f t="shared" si="27"/>
        <v>Non email user</v>
      </c>
    </row>
    <row r="1749" spans="1:8">
      <c r="A1749" s="13">
        <v>1748</v>
      </c>
      <c r="B1749" s="13" t="s">
        <v>37</v>
      </c>
      <c r="C1749" s="13" t="s">
        <v>30</v>
      </c>
      <c r="D1749" s="13" t="s">
        <v>1821</v>
      </c>
      <c r="E1749" s="14">
        <v>45255</v>
      </c>
      <c r="F1749" s="13" t="s">
        <v>23</v>
      </c>
      <c r="G1749" s="13" t="s">
        <v>24</v>
      </c>
      <c r="H1749" t="str">
        <f t="shared" si="27"/>
        <v>Non email user</v>
      </c>
    </row>
    <row r="1750" spans="1:8">
      <c r="A1750" s="13">
        <v>1749</v>
      </c>
      <c r="B1750" s="13" t="s">
        <v>43</v>
      </c>
      <c r="C1750" s="13" t="s">
        <v>96</v>
      </c>
      <c r="D1750" s="13" t="s">
        <v>1822</v>
      </c>
      <c r="E1750" s="14">
        <v>45245</v>
      </c>
      <c r="F1750" s="13" t="s">
        <v>78</v>
      </c>
      <c r="G1750" s="13" t="s">
        <v>24</v>
      </c>
      <c r="H1750" t="str">
        <f t="shared" si="27"/>
        <v>Non email user</v>
      </c>
    </row>
    <row r="1751" spans="1:8">
      <c r="A1751" s="13">
        <v>1750</v>
      </c>
      <c r="B1751" s="13" t="s">
        <v>41</v>
      </c>
      <c r="C1751" s="13" t="s">
        <v>51</v>
      </c>
      <c r="D1751" s="13" t="s">
        <v>1823</v>
      </c>
      <c r="E1751" s="14">
        <v>45239</v>
      </c>
      <c r="F1751" s="13" t="s">
        <v>78</v>
      </c>
      <c r="G1751" s="13" t="s">
        <v>24</v>
      </c>
      <c r="H1751" t="str">
        <f t="shared" si="27"/>
        <v>Non email user</v>
      </c>
    </row>
    <row r="1752" spans="1:8">
      <c r="A1752" s="13">
        <v>1751</v>
      </c>
      <c r="B1752" s="13" t="s">
        <v>120</v>
      </c>
      <c r="C1752" s="13" t="s">
        <v>144</v>
      </c>
      <c r="D1752" s="13" t="s">
        <v>1824</v>
      </c>
      <c r="E1752" s="14">
        <v>45256</v>
      </c>
      <c r="F1752" s="13" t="s">
        <v>40</v>
      </c>
      <c r="G1752" s="13" t="s">
        <v>24</v>
      </c>
      <c r="H1752" t="str">
        <f t="shared" si="27"/>
        <v>Non email user</v>
      </c>
    </row>
    <row r="1753" spans="1:8">
      <c r="A1753" s="13">
        <v>1752</v>
      </c>
      <c r="B1753" s="13" t="s">
        <v>33</v>
      </c>
      <c r="C1753" s="13" t="s">
        <v>44</v>
      </c>
      <c r="D1753" s="13" t="s">
        <v>1825</v>
      </c>
      <c r="E1753" s="14">
        <v>44931</v>
      </c>
      <c r="F1753" s="13" t="s">
        <v>36</v>
      </c>
      <c r="G1753" s="13" t="s">
        <v>24</v>
      </c>
      <c r="H1753" t="str">
        <f t="shared" si="27"/>
        <v>Non email user</v>
      </c>
    </row>
    <row r="1754" spans="1:8">
      <c r="A1754" s="13">
        <v>1753</v>
      </c>
      <c r="B1754" s="13" t="s">
        <v>79</v>
      </c>
      <c r="C1754" s="13" t="s">
        <v>139</v>
      </c>
      <c r="D1754" s="13" t="s">
        <v>1826</v>
      </c>
      <c r="E1754" s="14">
        <v>45240</v>
      </c>
      <c r="F1754" s="13" t="s">
        <v>40</v>
      </c>
      <c r="G1754" s="13" t="s">
        <v>32</v>
      </c>
      <c r="H1754" t="str">
        <f t="shared" si="27"/>
        <v>Email user</v>
      </c>
    </row>
    <row r="1755" spans="1:8">
      <c r="A1755" s="13">
        <v>1754</v>
      </c>
      <c r="B1755" s="13" t="s">
        <v>92</v>
      </c>
      <c r="C1755" s="13" t="s">
        <v>96</v>
      </c>
      <c r="D1755" s="13" t="s">
        <v>1827</v>
      </c>
      <c r="E1755" s="14">
        <v>45232</v>
      </c>
      <c r="F1755" s="13" t="s">
        <v>23</v>
      </c>
      <c r="G1755" s="13" t="s">
        <v>24</v>
      </c>
      <c r="H1755" t="str">
        <f t="shared" si="27"/>
        <v>Non email user</v>
      </c>
    </row>
    <row r="1756" spans="1:8">
      <c r="A1756" s="13">
        <v>1755</v>
      </c>
      <c r="B1756" s="13" t="s">
        <v>92</v>
      </c>
      <c r="C1756" s="13" t="s">
        <v>21</v>
      </c>
      <c r="D1756" s="13" t="s">
        <v>1828</v>
      </c>
      <c r="E1756" s="14">
        <v>45278</v>
      </c>
      <c r="F1756" s="13" t="s">
        <v>23</v>
      </c>
      <c r="G1756" s="13" t="s">
        <v>24</v>
      </c>
      <c r="H1756" t="str">
        <f t="shared" si="27"/>
        <v>Non email user</v>
      </c>
    </row>
    <row r="1757" spans="1:8">
      <c r="A1757" s="13">
        <v>1756</v>
      </c>
      <c r="B1757" s="13" t="s">
        <v>46</v>
      </c>
      <c r="C1757" s="13" t="s">
        <v>139</v>
      </c>
      <c r="D1757" s="13" t="s">
        <v>1829</v>
      </c>
      <c r="E1757" s="14">
        <v>45251</v>
      </c>
      <c r="F1757" s="13" t="s">
        <v>28</v>
      </c>
      <c r="G1757" s="13" t="s">
        <v>24</v>
      </c>
      <c r="H1757" t="str">
        <f t="shared" si="27"/>
        <v>Non email user</v>
      </c>
    </row>
    <row r="1758" spans="1:8">
      <c r="A1758" s="13">
        <v>1757</v>
      </c>
      <c r="B1758" s="13" t="s">
        <v>20</v>
      </c>
      <c r="C1758" s="13" t="s">
        <v>136</v>
      </c>
      <c r="D1758" s="13" t="s">
        <v>1830</v>
      </c>
      <c r="E1758" s="14">
        <v>45170</v>
      </c>
      <c r="F1758" s="13" t="s">
        <v>40</v>
      </c>
      <c r="G1758" s="13" t="s">
        <v>32</v>
      </c>
      <c r="H1758" t="str">
        <f t="shared" si="27"/>
        <v>Email user</v>
      </c>
    </row>
    <row r="1759" spans="1:8">
      <c r="A1759" s="13">
        <v>1758</v>
      </c>
      <c r="B1759" s="13" t="s">
        <v>65</v>
      </c>
      <c r="C1759" s="13" t="s">
        <v>54</v>
      </c>
      <c r="D1759" s="13" t="s">
        <v>1831</v>
      </c>
      <c r="E1759" s="14">
        <v>45231</v>
      </c>
      <c r="F1759" s="13" t="s">
        <v>36</v>
      </c>
      <c r="G1759" s="13" t="s">
        <v>24</v>
      </c>
      <c r="H1759" t="str">
        <f t="shared" si="27"/>
        <v>Non email user</v>
      </c>
    </row>
    <row r="1760" spans="1:8">
      <c r="A1760" s="13">
        <v>1759</v>
      </c>
      <c r="B1760" s="13" t="s">
        <v>41</v>
      </c>
      <c r="C1760" s="13" t="s">
        <v>67</v>
      </c>
      <c r="D1760" s="13" t="s">
        <v>1832</v>
      </c>
      <c r="E1760" s="14">
        <v>45215</v>
      </c>
      <c r="F1760" s="13" t="s">
        <v>23</v>
      </c>
      <c r="G1760" s="13" t="s">
        <v>59</v>
      </c>
      <c r="H1760" t="str">
        <f t="shared" si="27"/>
        <v>Email user</v>
      </c>
    </row>
    <row r="1761" spans="1:8">
      <c r="A1761" s="13">
        <v>1760</v>
      </c>
      <c r="B1761" s="13" t="s">
        <v>63</v>
      </c>
      <c r="C1761" s="13" t="s">
        <v>99</v>
      </c>
      <c r="D1761" s="13" t="s">
        <v>1833</v>
      </c>
      <c r="E1761" s="14">
        <v>45036</v>
      </c>
      <c r="F1761" s="13" t="s">
        <v>40</v>
      </c>
      <c r="G1761" s="13" t="s">
        <v>32</v>
      </c>
      <c r="H1761" t="str">
        <f t="shared" si="27"/>
        <v>Email user</v>
      </c>
    </row>
    <row r="1762" spans="1:8">
      <c r="A1762" s="13">
        <v>1761</v>
      </c>
      <c r="B1762" s="13" t="s">
        <v>49</v>
      </c>
      <c r="C1762" s="13" t="s">
        <v>96</v>
      </c>
      <c r="D1762" s="13" t="s">
        <v>1834</v>
      </c>
      <c r="E1762" s="14">
        <v>45056</v>
      </c>
      <c r="F1762" s="13" t="s">
        <v>36</v>
      </c>
      <c r="G1762" s="13" t="s">
        <v>59</v>
      </c>
      <c r="H1762" t="str">
        <f t="shared" si="27"/>
        <v>Email user</v>
      </c>
    </row>
    <row r="1763" spans="1:8">
      <c r="A1763" s="13">
        <v>1762</v>
      </c>
      <c r="B1763" s="13" t="s">
        <v>104</v>
      </c>
      <c r="C1763" s="13" t="s">
        <v>69</v>
      </c>
      <c r="D1763" s="13" t="s">
        <v>1835</v>
      </c>
      <c r="E1763" s="14">
        <v>45079</v>
      </c>
      <c r="F1763" s="13" t="s">
        <v>23</v>
      </c>
      <c r="G1763" s="13" t="s">
        <v>24</v>
      </c>
      <c r="H1763" t="str">
        <f t="shared" si="27"/>
        <v>Non email user</v>
      </c>
    </row>
    <row r="1764" spans="1:8">
      <c r="A1764" s="13">
        <v>1763</v>
      </c>
      <c r="B1764" s="13" t="s">
        <v>30</v>
      </c>
      <c r="C1764" s="13" t="s">
        <v>136</v>
      </c>
      <c r="D1764" s="13" t="s">
        <v>1836</v>
      </c>
      <c r="E1764" s="14">
        <v>45059</v>
      </c>
      <c r="F1764" s="13" t="s">
        <v>36</v>
      </c>
      <c r="G1764" s="13" t="s">
        <v>24</v>
      </c>
      <c r="H1764" t="str">
        <f t="shared" si="27"/>
        <v>Non email user</v>
      </c>
    </row>
    <row r="1765" spans="1:8">
      <c r="A1765" s="13">
        <v>1764</v>
      </c>
      <c r="B1765" s="13" t="s">
        <v>104</v>
      </c>
      <c r="C1765" s="13" t="s">
        <v>99</v>
      </c>
      <c r="D1765" s="13" t="s">
        <v>1837</v>
      </c>
      <c r="E1765" s="14">
        <v>45253</v>
      </c>
      <c r="F1765" s="13" t="s">
        <v>36</v>
      </c>
      <c r="G1765" s="13" t="s">
        <v>32</v>
      </c>
      <c r="H1765" t="str">
        <f t="shared" si="27"/>
        <v>Email user</v>
      </c>
    </row>
    <row r="1766" spans="1:8">
      <c r="A1766" s="13">
        <v>1765</v>
      </c>
      <c r="B1766" s="13" t="s">
        <v>25</v>
      </c>
      <c r="C1766" s="13" t="s">
        <v>30</v>
      </c>
      <c r="D1766" s="13" t="s">
        <v>1838</v>
      </c>
      <c r="E1766" s="14">
        <v>45279</v>
      </c>
      <c r="F1766" s="13" t="s">
        <v>36</v>
      </c>
      <c r="G1766" s="13" t="s">
        <v>24</v>
      </c>
      <c r="H1766" t="str">
        <f t="shared" si="27"/>
        <v>Non email user</v>
      </c>
    </row>
    <row r="1767" spans="1:8">
      <c r="A1767" s="13">
        <v>1766</v>
      </c>
      <c r="B1767" s="13" t="s">
        <v>25</v>
      </c>
      <c r="C1767" s="13" t="s">
        <v>51</v>
      </c>
      <c r="D1767" s="13" t="s">
        <v>1839</v>
      </c>
      <c r="E1767" s="14">
        <v>45219</v>
      </c>
      <c r="F1767" s="13" t="s">
        <v>23</v>
      </c>
      <c r="G1767" s="13" t="s">
        <v>24</v>
      </c>
      <c r="H1767" t="str">
        <f t="shared" si="27"/>
        <v>Non email user</v>
      </c>
    </row>
    <row r="1768" spans="1:8">
      <c r="A1768" s="13">
        <v>1767</v>
      </c>
      <c r="B1768" s="13" t="s">
        <v>29</v>
      </c>
      <c r="C1768" s="13" t="s">
        <v>38</v>
      </c>
      <c r="D1768" s="13" t="s">
        <v>1840</v>
      </c>
      <c r="E1768" s="14">
        <v>45206</v>
      </c>
      <c r="F1768" s="13" t="s">
        <v>78</v>
      </c>
      <c r="G1768" s="13" t="s">
        <v>24</v>
      </c>
      <c r="H1768" t="str">
        <f t="shared" si="27"/>
        <v>Non email user</v>
      </c>
    </row>
    <row r="1769" spans="1:8">
      <c r="A1769" s="13">
        <v>1768</v>
      </c>
      <c r="B1769" s="13" t="s">
        <v>41</v>
      </c>
      <c r="C1769" s="13" t="s">
        <v>96</v>
      </c>
      <c r="D1769" s="13" t="s">
        <v>1841</v>
      </c>
      <c r="E1769" s="14">
        <v>45089</v>
      </c>
      <c r="F1769" s="13" t="s">
        <v>40</v>
      </c>
      <c r="G1769" s="13" t="s">
        <v>32</v>
      </c>
      <c r="H1769" t="str">
        <f t="shared" si="27"/>
        <v>Email user</v>
      </c>
    </row>
    <row r="1770" spans="1:8">
      <c r="A1770" s="13">
        <v>1769</v>
      </c>
      <c r="B1770" s="13" t="s">
        <v>92</v>
      </c>
      <c r="C1770" s="13" t="s">
        <v>146</v>
      </c>
      <c r="D1770" s="13" t="s">
        <v>1842</v>
      </c>
      <c r="E1770" s="14">
        <v>45089</v>
      </c>
      <c r="F1770" s="13" t="s">
        <v>40</v>
      </c>
      <c r="G1770" s="13" t="s">
        <v>24</v>
      </c>
      <c r="H1770" t="str">
        <f t="shared" si="27"/>
        <v>Non email user</v>
      </c>
    </row>
    <row r="1771" spans="1:8">
      <c r="A1771" s="13">
        <v>1770</v>
      </c>
      <c r="B1771" s="13" t="s">
        <v>120</v>
      </c>
      <c r="C1771" s="13" t="s">
        <v>99</v>
      </c>
      <c r="D1771" s="13" t="s">
        <v>1843</v>
      </c>
      <c r="E1771" s="14">
        <v>45291</v>
      </c>
      <c r="F1771" s="13" t="s">
        <v>23</v>
      </c>
      <c r="G1771" s="13" t="s">
        <v>24</v>
      </c>
      <c r="H1771" t="str">
        <f t="shared" si="27"/>
        <v>Non email user</v>
      </c>
    </row>
    <row r="1772" spans="1:8">
      <c r="A1772" s="13">
        <v>1771</v>
      </c>
      <c r="B1772" s="13" t="s">
        <v>182</v>
      </c>
      <c r="C1772" s="13" t="s">
        <v>81</v>
      </c>
      <c r="D1772" s="13" t="s">
        <v>1844</v>
      </c>
      <c r="E1772" s="14">
        <v>45223</v>
      </c>
      <c r="F1772" s="13" t="s">
        <v>40</v>
      </c>
      <c r="G1772" s="13" t="s">
        <v>59</v>
      </c>
      <c r="H1772" t="str">
        <f t="shared" si="27"/>
        <v>Email user</v>
      </c>
    </row>
    <row r="1773" spans="1:8">
      <c r="A1773" s="13">
        <v>1772</v>
      </c>
      <c r="B1773" s="13" t="s">
        <v>53</v>
      </c>
      <c r="C1773" s="13" t="s">
        <v>136</v>
      </c>
      <c r="D1773" s="13" t="s">
        <v>1845</v>
      </c>
      <c r="E1773" s="14">
        <v>45206</v>
      </c>
      <c r="F1773" s="13" t="s">
        <v>36</v>
      </c>
      <c r="G1773" s="13" t="s">
        <v>24</v>
      </c>
      <c r="H1773" t="str">
        <f t="shared" si="27"/>
        <v>Non email user</v>
      </c>
    </row>
    <row r="1774" spans="1:8">
      <c r="A1774" s="13">
        <v>1773</v>
      </c>
      <c r="B1774" s="13" t="s">
        <v>46</v>
      </c>
      <c r="C1774" s="13" t="s">
        <v>51</v>
      </c>
      <c r="D1774" s="13" t="s">
        <v>1846</v>
      </c>
      <c r="E1774" s="14">
        <v>45267</v>
      </c>
      <c r="F1774" s="13" t="s">
        <v>78</v>
      </c>
      <c r="G1774" s="13" t="s">
        <v>24</v>
      </c>
      <c r="H1774" t="str">
        <f t="shared" si="27"/>
        <v>Non email user</v>
      </c>
    </row>
    <row r="1775" spans="1:8">
      <c r="A1775" s="13">
        <v>1774</v>
      </c>
      <c r="B1775" s="13" t="s">
        <v>63</v>
      </c>
      <c r="C1775" s="13" t="s">
        <v>51</v>
      </c>
      <c r="D1775" s="13" t="s">
        <v>1847</v>
      </c>
      <c r="E1775" s="14">
        <v>45252</v>
      </c>
      <c r="F1775" s="13" t="s">
        <v>78</v>
      </c>
      <c r="G1775" s="13" t="s">
        <v>24</v>
      </c>
      <c r="H1775" t="str">
        <f t="shared" si="27"/>
        <v>Non email user</v>
      </c>
    </row>
    <row r="1776" spans="1:8">
      <c r="A1776" s="13">
        <v>1775</v>
      </c>
      <c r="B1776" s="13" t="s">
        <v>156</v>
      </c>
      <c r="C1776" s="13" t="s">
        <v>44</v>
      </c>
      <c r="D1776" s="13" t="s">
        <v>1848</v>
      </c>
      <c r="E1776" s="14">
        <v>45160</v>
      </c>
      <c r="F1776" s="13" t="s">
        <v>23</v>
      </c>
      <c r="G1776" s="13" t="s">
        <v>24</v>
      </c>
      <c r="H1776" t="str">
        <f t="shared" si="27"/>
        <v>Non email user</v>
      </c>
    </row>
    <row r="1777" spans="1:8">
      <c r="A1777" s="13">
        <v>1776</v>
      </c>
      <c r="B1777" s="13" t="s">
        <v>63</v>
      </c>
      <c r="C1777" s="13" t="s">
        <v>54</v>
      </c>
      <c r="D1777" s="13" t="s">
        <v>1849</v>
      </c>
      <c r="E1777" s="14">
        <v>45098</v>
      </c>
      <c r="F1777" s="13" t="s">
        <v>40</v>
      </c>
      <c r="G1777" s="13" t="s">
        <v>24</v>
      </c>
      <c r="H1777" t="str">
        <f t="shared" si="27"/>
        <v>Non email user</v>
      </c>
    </row>
    <row r="1778" spans="1:8">
      <c r="A1778" s="13">
        <v>1777</v>
      </c>
      <c r="B1778" s="13" t="s">
        <v>92</v>
      </c>
      <c r="C1778" s="13" t="s">
        <v>99</v>
      </c>
      <c r="D1778" s="13" t="s">
        <v>1850</v>
      </c>
      <c r="E1778" s="14">
        <v>45221</v>
      </c>
      <c r="F1778" s="13" t="s">
        <v>78</v>
      </c>
      <c r="G1778" s="13" t="s">
        <v>32</v>
      </c>
      <c r="H1778" t="str">
        <f t="shared" si="27"/>
        <v>Email user</v>
      </c>
    </row>
    <row r="1779" spans="1:8">
      <c r="A1779" s="13">
        <v>1778</v>
      </c>
      <c r="B1779" s="13" t="s">
        <v>25</v>
      </c>
      <c r="C1779" s="13" t="s">
        <v>139</v>
      </c>
      <c r="D1779" s="13" t="s">
        <v>1851</v>
      </c>
      <c r="E1779" s="14">
        <v>45207</v>
      </c>
      <c r="F1779" s="13" t="s">
        <v>23</v>
      </c>
      <c r="G1779" s="13" t="s">
        <v>24</v>
      </c>
      <c r="H1779" t="str">
        <f t="shared" si="27"/>
        <v>Non email user</v>
      </c>
    </row>
    <row r="1780" spans="1:8">
      <c r="A1780" s="13">
        <v>1779</v>
      </c>
      <c r="B1780" s="13" t="s">
        <v>86</v>
      </c>
      <c r="C1780" s="13" t="s">
        <v>38</v>
      </c>
      <c r="D1780" s="13" t="s">
        <v>1852</v>
      </c>
      <c r="E1780" s="14">
        <v>44977</v>
      </c>
      <c r="F1780" s="13" t="s">
        <v>40</v>
      </c>
      <c r="G1780" s="13" t="s">
        <v>24</v>
      </c>
      <c r="H1780" t="str">
        <f t="shared" si="27"/>
        <v>Non email user</v>
      </c>
    </row>
    <row r="1781" spans="1:8">
      <c r="A1781" s="13">
        <v>1780</v>
      </c>
      <c r="B1781" s="13" t="s">
        <v>156</v>
      </c>
      <c r="C1781" s="13" t="s">
        <v>34</v>
      </c>
      <c r="D1781" s="13" t="s">
        <v>1853</v>
      </c>
      <c r="E1781" s="14">
        <v>45242</v>
      </c>
      <c r="F1781" s="13" t="s">
        <v>23</v>
      </c>
      <c r="G1781" s="13" t="s">
        <v>59</v>
      </c>
      <c r="H1781" t="str">
        <f t="shared" si="27"/>
        <v>Email user</v>
      </c>
    </row>
    <row r="1782" spans="1:8">
      <c r="A1782" s="13">
        <v>1781</v>
      </c>
      <c r="B1782" s="13" t="s">
        <v>53</v>
      </c>
      <c r="C1782" s="13" t="s">
        <v>38</v>
      </c>
      <c r="D1782" s="13" t="s">
        <v>1854</v>
      </c>
      <c r="E1782" s="14">
        <v>44978</v>
      </c>
      <c r="F1782" s="13" t="s">
        <v>23</v>
      </c>
      <c r="G1782" s="13" t="s">
        <v>24</v>
      </c>
      <c r="H1782" t="str">
        <f t="shared" si="27"/>
        <v>Non email user</v>
      </c>
    </row>
    <row r="1783" spans="1:8">
      <c r="A1783" s="13">
        <v>1782</v>
      </c>
      <c r="B1783" s="13" t="s">
        <v>65</v>
      </c>
      <c r="C1783" s="13" t="s">
        <v>96</v>
      </c>
      <c r="D1783" s="13" t="s">
        <v>1855</v>
      </c>
      <c r="E1783" s="14">
        <v>45238</v>
      </c>
      <c r="F1783" s="13" t="s">
        <v>36</v>
      </c>
      <c r="G1783" s="13" t="s">
        <v>32</v>
      </c>
      <c r="H1783" t="str">
        <f t="shared" si="27"/>
        <v>Email user</v>
      </c>
    </row>
    <row r="1784" spans="1:8">
      <c r="A1784" s="13">
        <v>1783</v>
      </c>
      <c r="B1784" s="13" t="s">
        <v>92</v>
      </c>
      <c r="C1784" s="13" t="s">
        <v>54</v>
      </c>
      <c r="D1784" s="13" t="s">
        <v>1856</v>
      </c>
      <c r="E1784" s="14">
        <v>45266</v>
      </c>
      <c r="F1784" s="13" t="s">
        <v>23</v>
      </c>
      <c r="G1784" s="13" t="s">
        <v>24</v>
      </c>
      <c r="H1784" t="str">
        <f t="shared" si="27"/>
        <v>Non email user</v>
      </c>
    </row>
    <row r="1785" spans="1:8">
      <c r="A1785" s="13">
        <v>1784</v>
      </c>
      <c r="B1785" s="13" t="s">
        <v>63</v>
      </c>
      <c r="C1785" s="13" t="s">
        <v>76</v>
      </c>
      <c r="D1785" s="13" t="s">
        <v>1857</v>
      </c>
      <c r="E1785" s="14">
        <v>45257</v>
      </c>
      <c r="F1785" s="13" t="s">
        <v>23</v>
      </c>
      <c r="G1785" s="13" t="s">
        <v>59</v>
      </c>
      <c r="H1785" t="str">
        <f t="shared" si="27"/>
        <v>Email user</v>
      </c>
    </row>
    <row r="1786" spans="1:8">
      <c r="A1786" s="13">
        <v>1785</v>
      </c>
      <c r="B1786" s="13" t="s">
        <v>63</v>
      </c>
      <c r="C1786" s="13" t="s">
        <v>57</v>
      </c>
      <c r="D1786" s="13" t="s">
        <v>1858</v>
      </c>
      <c r="E1786" s="14">
        <v>45064</v>
      </c>
      <c r="F1786" s="13" t="s">
        <v>28</v>
      </c>
      <c r="G1786" s="13" t="s">
        <v>32</v>
      </c>
      <c r="H1786" t="str">
        <f t="shared" si="27"/>
        <v>Email user</v>
      </c>
    </row>
    <row r="1787" spans="1:8">
      <c r="A1787" s="13">
        <v>1786</v>
      </c>
      <c r="B1787" s="13" t="s">
        <v>25</v>
      </c>
      <c r="C1787" s="13" t="s">
        <v>96</v>
      </c>
      <c r="D1787" s="13" t="s">
        <v>1859</v>
      </c>
      <c r="E1787" s="14">
        <v>45238</v>
      </c>
      <c r="F1787" s="13" t="s">
        <v>40</v>
      </c>
      <c r="G1787" s="13" t="s">
        <v>59</v>
      </c>
      <c r="H1787" t="str">
        <f t="shared" si="27"/>
        <v>Email user</v>
      </c>
    </row>
    <row r="1788" spans="1:8">
      <c r="A1788" s="13">
        <v>1787</v>
      </c>
      <c r="B1788" s="13" t="s">
        <v>182</v>
      </c>
      <c r="C1788" s="13" t="s">
        <v>51</v>
      </c>
      <c r="D1788" s="13" t="s">
        <v>1860</v>
      </c>
      <c r="E1788" s="14">
        <v>45192</v>
      </c>
      <c r="F1788" s="13" t="s">
        <v>78</v>
      </c>
      <c r="G1788" s="13" t="s">
        <v>32</v>
      </c>
      <c r="H1788" t="str">
        <f t="shared" si="27"/>
        <v>Email user</v>
      </c>
    </row>
    <row r="1789" spans="1:8">
      <c r="A1789" s="13">
        <v>1788</v>
      </c>
      <c r="B1789" s="13" t="s">
        <v>83</v>
      </c>
      <c r="C1789" s="13" t="s">
        <v>67</v>
      </c>
      <c r="D1789" s="13" t="s">
        <v>1861</v>
      </c>
      <c r="E1789" s="14">
        <v>45050</v>
      </c>
      <c r="F1789" s="13" t="s">
        <v>78</v>
      </c>
      <c r="G1789" s="13" t="s">
        <v>24</v>
      </c>
      <c r="H1789" t="str">
        <f t="shared" si="27"/>
        <v>Non email user</v>
      </c>
    </row>
    <row r="1790" spans="1:8">
      <c r="A1790" s="13">
        <v>1789</v>
      </c>
      <c r="B1790" s="13" t="s">
        <v>46</v>
      </c>
      <c r="C1790" s="13" t="s">
        <v>38</v>
      </c>
      <c r="D1790" s="13" t="s">
        <v>1862</v>
      </c>
      <c r="E1790" s="14">
        <v>44953</v>
      </c>
      <c r="F1790" s="13" t="s">
        <v>78</v>
      </c>
      <c r="G1790" s="13" t="s">
        <v>24</v>
      </c>
      <c r="H1790" t="str">
        <f t="shared" si="27"/>
        <v>Non email user</v>
      </c>
    </row>
    <row r="1791" spans="1:8">
      <c r="A1791" s="13">
        <v>1790</v>
      </c>
      <c r="B1791" s="13" t="s">
        <v>88</v>
      </c>
      <c r="C1791" s="13" t="s">
        <v>139</v>
      </c>
      <c r="D1791" s="13" t="s">
        <v>1863</v>
      </c>
      <c r="E1791" s="14">
        <v>45015</v>
      </c>
      <c r="F1791" s="13" t="s">
        <v>23</v>
      </c>
      <c r="G1791" s="13" t="s">
        <v>24</v>
      </c>
      <c r="H1791" t="str">
        <f t="shared" si="27"/>
        <v>Non email user</v>
      </c>
    </row>
    <row r="1792" spans="1:8">
      <c r="A1792" s="13">
        <v>1791</v>
      </c>
      <c r="B1792" s="13" t="s">
        <v>30</v>
      </c>
      <c r="C1792" s="13" t="s">
        <v>26</v>
      </c>
      <c r="D1792" s="13" t="s">
        <v>1864</v>
      </c>
      <c r="E1792" s="14">
        <v>44977</v>
      </c>
      <c r="F1792" s="13" t="s">
        <v>36</v>
      </c>
      <c r="G1792" s="13" t="s">
        <v>24</v>
      </c>
      <c r="H1792" t="str">
        <f t="shared" si="27"/>
        <v>Non email user</v>
      </c>
    </row>
    <row r="1793" spans="1:8">
      <c r="A1793" s="13">
        <v>1792</v>
      </c>
      <c r="B1793" s="13" t="s">
        <v>88</v>
      </c>
      <c r="C1793" s="13" t="s">
        <v>67</v>
      </c>
      <c r="D1793" s="13" t="s">
        <v>1865</v>
      </c>
      <c r="E1793" s="14">
        <v>45248</v>
      </c>
      <c r="F1793" s="13" t="s">
        <v>28</v>
      </c>
      <c r="G1793" s="13" t="s">
        <v>24</v>
      </c>
      <c r="H1793" t="str">
        <f t="shared" si="27"/>
        <v>Non email user</v>
      </c>
    </row>
    <row r="1794" spans="1:8">
      <c r="A1794" s="13">
        <v>1793</v>
      </c>
      <c r="B1794" s="13" t="s">
        <v>83</v>
      </c>
      <c r="C1794" s="13" t="s">
        <v>101</v>
      </c>
      <c r="D1794" s="13" t="s">
        <v>1866</v>
      </c>
      <c r="E1794" s="14">
        <v>45280</v>
      </c>
      <c r="F1794" s="13" t="s">
        <v>40</v>
      </c>
      <c r="G1794" s="13" t="s">
        <v>24</v>
      </c>
      <c r="H1794" t="str">
        <f t="shared" si="27"/>
        <v>Non email user</v>
      </c>
    </row>
    <row r="1795" spans="1:8">
      <c r="A1795" s="13">
        <v>1794</v>
      </c>
      <c r="B1795" s="13" t="s">
        <v>88</v>
      </c>
      <c r="C1795" s="13" t="s">
        <v>67</v>
      </c>
      <c r="D1795" s="13" t="s">
        <v>1867</v>
      </c>
      <c r="E1795" s="14">
        <v>45212</v>
      </c>
      <c r="F1795" s="13" t="s">
        <v>78</v>
      </c>
      <c r="G1795" s="13" t="s">
        <v>24</v>
      </c>
      <c r="H1795" t="str">
        <f t="shared" ref="H1795:H1858" si="28">IF(OR(G1795="Regular",G1795="VIP"),"Email user","Non email user")</f>
        <v>Non email user</v>
      </c>
    </row>
    <row r="1796" spans="1:8">
      <c r="A1796" s="13">
        <v>1795</v>
      </c>
      <c r="B1796" s="13" t="s">
        <v>104</v>
      </c>
      <c r="C1796" s="13" t="s">
        <v>67</v>
      </c>
      <c r="D1796" s="13" t="s">
        <v>1868</v>
      </c>
      <c r="E1796" s="14">
        <v>45275</v>
      </c>
      <c r="F1796" s="13" t="s">
        <v>23</v>
      </c>
      <c r="G1796" s="13" t="s">
        <v>24</v>
      </c>
      <c r="H1796" t="str">
        <f t="shared" si="28"/>
        <v>Non email user</v>
      </c>
    </row>
    <row r="1797" spans="1:8">
      <c r="A1797" s="13">
        <v>1796</v>
      </c>
      <c r="B1797" s="13" t="s">
        <v>63</v>
      </c>
      <c r="C1797" s="13" t="s">
        <v>26</v>
      </c>
      <c r="D1797" s="13" t="s">
        <v>1869</v>
      </c>
      <c r="E1797" s="14">
        <v>45263</v>
      </c>
      <c r="F1797" s="13" t="s">
        <v>28</v>
      </c>
      <c r="G1797" s="13" t="s">
        <v>32</v>
      </c>
      <c r="H1797" t="str">
        <f t="shared" si="28"/>
        <v>Email user</v>
      </c>
    </row>
    <row r="1798" spans="1:8">
      <c r="A1798" s="13">
        <v>1797</v>
      </c>
      <c r="B1798" s="13" t="s">
        <v>33</v>
      </c>
      <c r="C1798" s="13" t="s">
        <v>139</v>
      </c>
      <c r="D1798" s="13" t="s">
        <v>1870</v>
      </c>
      <c r="E1798" s="14">
        <v>45264</v>
      </c>
      <c r="F1798" s="13" t="s">
        <v>40</v>
      </c>
      <c r="G1798" s="13" t="s">
        <v>32</v>
      </c>
      <c r="H1798" t="str">
        <f t="shared" si="28"/>
        <v>Email user</v>
      </c>
    </row>
    <row r="1799" spans="1:8">
      <c r="A1799" s="13">
        <v>1798</v>
      </c>
      <c r="B1799" s="13" t="s">
        <v>182</v>
      </c>
      <c r="C1799" s="13" t="s">
        <v>81</v>
      </c>
      <c r="D1799" s="13" t="s">
        <v>1871</v>
      </c>
      <c r="E1799" s="14">
        <v>45217</v>
      </c>
      <c r="F1799" s="13" t="s">
        <v>40</v>
      </c>
      <c r="G1799" s="13" t="s">
        <v>59</v>
      </c>
      <c r="H1799" t="str">
        <f t="shared" si="28"/>
        <v>Email user</v>
      </c>
    </row>
    <row r="1800" spans="1:8">
      <c r="A1800" s="13">
        <v>1799</v>
      </c>
      <c r="B1800" s="13" t="s">
        <v>43</v>
      </c>
      <c r="C1800" s="13" t="s">
        <v>21</v>
      </c>
      <c r="D1800" s="13" t="s">
        <v>1872</v>
      </c>
      <c r="E1800" s="14">
        <v>45255</v>
      </c>
      <c r="F1800" s="13" t="s">
        <v>28</v>
      </c>
      <c r="G1800" s="13" t="s">
        <v>24</v>
      </c>
      <c r="H1800" t="str">
        <f t="shared" si="28"/>
        <v>Non email user</v>
      </c>
    </row>
    <row r="1801" spans="1:8">
      <c r="A1801" s="13">
        <v>1800</v>
      </c>
      <c r="B1801" s="13" t="s">
        <v>104</v>
      </c>
      <c r="C1801" s="13" t="s">
        <v>34</v>
      </c>
      <c r="D1801" s="13" t="s">
        <v>1873</v>
      </c>
      <c r="E1801" s="14">
        <v>45112</v>
      </c>
      <c r="F1801" s="13" t="s">
        <v>36</v>
      </c>
      <c r="G1801" s="13" t="s">
        <v>24</v>
      </c>
      <c r="H1801" t="str">
        <f t="shared" si="28"/>
        <v>Non email user</v>
      </c>
    </row>
    <row r="1802" spans="1:8">
      <c r="A1802" s="13">
        <v>1801</v>
      </c>
      <c r="B1802" s="13" t="s">
        <v>20</v>
      </c>
      <c r="C1802" s="13" t="s">
        <v>123</v>
      </c>
      <c r="D1802" s="13" t="s">
        <v>1874</v>
      </c>
      <c r="E1802" s="14">
        <v>45176</v>
      </c>
      <c r="F1802" s="13" t="s">
        <v>40</v>
      </c>
      <c r="G1802" s="13" t="s">
        <v>32</v>
      </c>
      <c r="H1802" t="str">
        <f t="shared" si="28"/>
        <v>Email user</v>
      </c>
    </row>
    <row r="1803" spans="1:8">
      <c r="A1803" s="13">
        <v>1802</v>
      </c>
      <c r="B1803" s="13" t="s">
        <v>25</v>
      </c>
      <c r="C1803" s="13" t="s">
        <v>139</v>
      </c>
      <c r="D1803" s="13" t="s">
        <v>1875</v>
      </c>
      <c r="E1803" s="14">
        <v>45251</v>
      </c>
      <c r="F1803" s="13" t="s">
        <v>23</v>
      </c>
      <c r="G1803" s="13" t="s">
        <v>24</v>
      </c>
      <c r="H1803" t="str">
        <f t="shared" si="28"/>
        <v>Non email user</v>
      </c>
    </row>
    <row r="1804" spans="1:8">
      <c r="A1804" s="13">
        <v>1803</v>
      </c>
      <c r="B1804" s="13" t="s">
        <v>83</v>
      </c>
      <c r="C1804" s="13" t="s">
        <v>73</v>
      </c>
      <c r="D1804" s="13" t="s">
        <v>1876</v>
      </c>
      <c r="E1804" s="14">
        <v>45269</v>
      </c>
      <c r="F1804" s="13" t="s">
        <v>78</v>
      </c>
      <c r="G1804" s="13" t="s">
        <v>24</v>
      </c>
      <c r="H1804" t="str">
        <f t="shared" si="28"/>
        <v>Non email user</v>
      </c>
    </row>
    <row r="1805" spans="1:8">
      <c r="A1805" s="13">
        <v>1804</v>
      </c>
      <c r="B1805" s="13" t="s">
        <v>65</v>
      </c>
      <c r="C1805" s="13" t="s">
        <v>21</v>
      </c>
      <c r="D1805" s="13" t="s">
        <v>1877</v>
      </c>
      <c r="E1805" s="14">
        <v>45104</v>
      </c>
      <c r="F1805" s="13" t="s">
        <v>23</v>
      </c>
      <c r="G1805" s="13" t="s">
        <v>24</v>
      </c>
      <c r="H1805" t="str">
        <f t="shared" si="28"/>
        <v>Non email user</v>
      </c>
    </row>
    <row r="1806" spans="1:8">
      <c r="A1806" s="13">
        <v>1805</v>
      </c>
      <c r="B1806" s="13" t="s">
        <v>43</v>
      </c>
      <c r="C1806" s="13" t="s">
        <v>54</v>
      </c>
      <c r="D1806" s="13" t="s">
        <v>1878</v>
      </c>
      <c r="E1806" s="14">
        <v>45225</v>
      </c>
      <c r="F1806" s="13" t="s">
        <v>28</v>
      </c>
      <c r="G1806" s="13" t="s">
        <v>24</v>
      </c>
      <c r="H1806" t="str">
        <f t="shared" si="28"/>
        <v>Non email user</v>
      </c>
    </row>
    <row r="1807" spans="1:8">
      <c r="A1807" s="13">
        <v>1806</v>
      </c>
      <c r="B1807" s="13" t="s">
        <v>46</v>
      </c>
      <c r="C1807" s="13" t="s">
        <v>38</v>
      </c>
      <c r="D1807" s="13" t="s">
        <v>1879</v>
      </c>
      <c r="E1807" s="14">
        <v>45289</v>
      </c>
      <c r="F1807" s="13" t="s">
        <v>78</v>
      </c>
      <c r="G1807" s="13" t="s">
        <v>24</v>
      </c>
      <c r="H1807" t="str">
        <f t="shared" si="28"/>
        <v>Non email user</v>
      </c>
    </row>
    <row r="1808" spans="1:8">
      <c r="A1808" s="13">
        <v>1807</v>
      </c>
      <c r="B1808" s="13" t="s">
        <v>182</v>
      </c>
      <c r="C1808" s="13" t="s">
        <v>136</v>
      </c>
      <c r="D1808" s="13" t="s">
        <v>1880</v>
      </c>
      <c r="E1808" s="14">
        <v>44985</v>
      </c>
      <c r="F1808" s="13" t="s">
        <v>36</v>
      </c>
      <c r="G1808" s="13" t="s">
        <v>59</v>
      </c>
      <c r="H1808" t="str">
        <f t="shared" si="28"/>
        <v>Email user</v>
      </c>
    </row>
    <row r="1809" spans="1:8">
      <c r="A1809" s="13">
        <v>1808</v>
      </c>
      <c r="B1809" s="13" t="s">
        <v>182</v>
      </c>
      <c r="C1809" s="13" t="s">
        <v>57</v>
      </c>
      <c r="D1809" s="13" t="s">
        <v>1881</v>
      </c>
      <c r="E1809" s="14">
        <v>45203</v>
      </c>
      <c r="F1809" s="13" t="s">
        <v>36</v>
      </c>
      <c r="G1809" s="13" t="s">
        <v>32</v>
      </c>
      <c r="H1809" t="str">
        <f t="shared" si="28"/>
        <v>Email user</v>
      </c>
    </row>
    <row r="1810" spans="1:8">
      <c r="A1810" s="13">
        <v>1809</v>
      </c>
      <c r="B1810" s="13" t="s">
        <v>20</v>
      </c>
      <c r="C1810" s="13" t="s">
        <v>136</v>
      </c>
      <c r="D1810" s="13" t="s">
        <v>1882</v>
      </c>
      <c r="E1810" s="14">
        <v>45105</v>
      </c>
      <c r="F1810" s="13" t="s">
        <v>78</v>
      </c>
      <c r="G1810" s="13" t="s">
        <v>24</v>
      </c>
      <c r="H1810" t="str">
        <f t="shared" si="28"/>
        <v>Non email user</v>
      </c>
    </row>
    <row r="1811" spans="1:8">
      <c r="A1811" s="13">
        <v>1810</v>
      </c>
      <c r="B1811" s="13" t="s">
        <v>92</v>
      </c>
      <c r="C1811" s="13" t="s">
        <v>30</v>
      </c>
      <c r="D1811" s="13" t="s">
        <v>1883</v>
      </c>
      <c r="E1811" s="14">
        <v>45131</v>
      </c>
      <c r="F1811" s="13" t="s">
        <v>36</v>
      </c>
      <c r="G1811" s="13" t="s">
        <v>32</v>
      </c>
      <c r="H1811" t="str">
        <f t="shared" si="28"/>
        <v>Email user</v>
      </c>
    </row>
    <row r="1812" spans="1:8">
      <c r="A1812" s="13">
        <v>1811</v>
      </c>
      <c r="B1812" s="13" t="s">
        <v>46</v>
      </c>
      <c r="C1812" s="13" t="s">
        <v>96</v>
      </c>
      <c r="D1812" s="13" t="s">
        <v>1884</v>
      </c>
      <c r="E1812" s="14">
        <v>45070</v>
      </c>
      <c r="F1812" s="13" t="s">
        <v>23</v>
      </c>
      <c r="G1812" s="13" t="s">
        <v>59</v>
      </c>
      <c r="H1812" t="str">
        <f t="shared" si="28"/>
        <v>Email user</v>
      </c>
    </row>
    <row r="1813" spans="1:8">
      <c r="A1813" s="13">
        <v>1812</v>
      </c>
      <c r="B1813" s="13" t="s">
        <v>37</v>
      </c>
      <c r="C1813" s="13" t="s">
        <v>73</v>
      </c>
      <c r="D1813" s="13" t="s">
        <v>1885</v>
      </c>
      <c r="E1813" s="14">
        <v>45265</v>
      </c>
      <c r="F1813" s="13" t="s">
        <v>23</v>
      </c>
      <c r="G1813" s="13" t="s">
        <v>24</v>
      </c>
      <c r="H1813" t="str">
        <f t="shared" si="28"/>
        <v>Non email user</v>
      </c>
    </row>
    <row r="1814" spans="1:8">
      <c r="A1814" s="13">
        <v>1813</v>
      </c>
      <c r="B1814" s="13" t="s">
        <v>92</v>
      </c>
      <c r="C1814" s="13" t="s">
        <v>99</v>
      </c>
      <c r="D1814" s="13" t="s">
        <v>1886</v>
      </c>
      <c r="E1814" s="14">
        <v>45066</v>
      </c>
      <c r="F1814" s="13" t="s">
        <v>28</v>
      </c>
      <c r="G1814" s="13" t="s">
        <v>24</v>
      </c>
      <c r="H1814" t="str">
        <f t="shared" si="28"/>
        <v>Non email user</v>
      </c>
    </row>
    <row r="1815" spans="1:8">
      <c r="A1815" s="13">
        <v>1814</v>
      </c>
      <c r="B1815" s="13" t="s">
        <v>43</v>
      </c>
      <c r="C1815" s="13" t="s">
        <v>139</v>
      </c>
      <c r="D1815" s="13" t="s">
        <v>1887</v>
      </c>
      <c r="E1815" s="14">
        <v>45217</v>
      </c>
      <c r="F1815" s="13" t="s">
        <v>28</v>
      </c>
      <c r="G1815" s="13" t="s">
        <v>24</v>
      </c>
      <c r="H1815" t="str">
        <f t="shared" si="28"/>
        <v>Non email user</v>
      </c>
    </row>
    <row r="1816" spans="1:8">
      <c r="A1816" s="13">
        <v>1815</v>
      </c>
      <c r="B1816" s="13" t="s">
        <v>88</v>
      </c>
      <c r="C1816" s="13" t="s">
        <v>34</v>
      </c>
      <c r="D1816" s="13" t="s">
        <v>1888</v>
      </c>
      <c r="E1816" s="14">
        <v>44944</v>
      </c>
      <c r="F1816" s="13" t="s">
        <v>78</v>
      </c>
      <c r="G1816" s="13" t="s">
        <v>32</v>
      </c>
      <c r="H1816" t="str">
        <f t="shared" si="28"/>
        <v>Email user</v>
      </c>
    </row>
    <row r="1817" spans="1:8">
      <c r="A1817" s="13">
        <v>1816</v>
      </c>
      <c r="B1817" s="13" t="s">
        <v>25</v>
      </c>
      <c r="C1817" s="13" t="s">
        <v>73</v>
      </c>
      <c r="D1817" s="13" t="s">
        <v>1889</v>
      </c>
      <c r="E1817" s="14">
        <v>45257</v>
      </c>
      <c r="F1817" s="13" t="s">
        <v>78</v>
      </c>
      <c r="G1817" s="13" t="s">
        <v>24</v>
      </c>
      <c r="H1817" t="str">
        <f t="shared" si="28"/>
        <v>Non email user</v>
      </c>
    </row>
    <row r="1818" spans="1:8">
      <c r="A1818" s="13">
        <v>1817</v>
      </c>
      <c r="B1818" s="13" t="s">
        <v>49</v>
      </c>
      <c r="C1818" s="13" t="s">
        <v>21</v>
      </c>
      <c r="D1818" s="13" t="s">
        <v>1890</v>
      </c>
      <c r="E1818" s="14">
        <v>45250</v>
      </c>
      <c r="F1818" s="13" t="s">
        <v>23</v>
      </c>
      <c r="G1818" s="13" t="s">
        <v>24</v>
      </c>
      <c r="H1818" t="str">
        <f t="shared" si="28"/>
        <v>Non email user</v>
      </c>
    </row>
    <row r="1819" spans="1:8">
      <c r="A1819" s="13">
        <v>1818</v>
      </c>
      <c r="B1819" s="13" t="s">
        <v>63</v>
      </c>
      <c r="C1819" s="13" t="s">
        <v>57</v>
      </c>
      <c r="D1819" s="13" t="s">
        <v>1891</v>
      </c>
      <c r="E1819" s="14">
        <v>45207</v>
      </c>
      <c r="F1819" s="13" t="s">
        <v>28</v>
      </c>
      <c r="G1819" s="13" t="s">
        <v>24</v>
      </c>
      <c r="H1819" t="str">
        <f t="shared" si="28"/>
        <v>Non email user</v>
      </c>
    </row>
    <row r="1820" spans="1:8">
      <c r="A1820" s="13">
        <v>1819</v>
      </c>
      <c r="B1820" s="13" t="s">
        <v>41</v>
      </c>
      <c r="C1820" s="13" t="s">
        <v>21</v>
      </c>
      <c r="D1820" s="13" t="s">
        <v>1892</v>
      </c>
      <c r="E1820" s="14">
        <v>45203</v>
      </c>
      <c r="F1820" s="13" t="s">
        <v>40</v>
      </c>
      <c r="G1820" s="13" t="s">
        <v>24</v>
      </c>
      <c r="H1820" t="str">
        <f t="shared" si="28"/>
        <v>Non email user</v>
      </c>
    </row>
    <row r="1821" spans="1:8">
      <c r="A1821" s="13">
        <v>1820</v>
      </c>
      <c r="B1821" s="13" t="s">
        <v>46</v>
      </c>
      <c r="C1821" s="13" t="s">
        <v>76</v>
      </c>
      <c r="D1821" s="13" t="s">
        <v>1893</v>
      </c>
      <c r="E1821" s="14">
        <v>45091</v>
      </c>
      <c r="F1821" s="13" t="s">
        <v>36</v>
      </c>
      <c r="G1821" s="13" t="s">
        <v>24</v>
      </c>
      <c r="H1821" t="str">
        <f t="shared" si="28"/>
        <v>Non email user</v>
      </c>
    </row>
    <row r="1822" spans="1:8">
      <c r="A1822" s="13">
        <v>1821</v>
      </c>
      <c r="B1822" s="13" t="s">
        <v>71</v>
      </c>
      <c r="C1822" s="13" t="s">
        <v>73</v>
      </c>
      <c r="D1822" s="13" t="s">
        <v>1894</v>
      </c>
      <c r="E1822" s="14">
        <v>45196</v>
      </c>
      <c r="F1822" s="13" t="s">
        <v>36</v>
      </c>
      <c r="G1822" s="13" t="s">
        <v>59</v>
      </c>
      <c r="H1822" t="str">
        <f t="shared" si="28"/>
        <v>Email user</v>
      </c>
    </row>
    <row r="1823" spans="1:8">
      <c r="A1823" s="13">
        <v>1822</v>
      </c>
      <c r="B1823" s="13" t="s">
        <v>56</v>
      </c>
      <c r="C1823" s="13" t="s">
        <v>44</v>
      </c>
      <c r="D1823" s="13" t="s">
        <v>1895</v>
      </c>
      <c r="E1823" s="14">
        <v>45270</v>
      </c>
      <c r="F1823" s="13" t="s">
        <v>40</v>
      </c>
      <c r="G1823" s="13" t="s">
        <v>24</v>
      </c>
      <c r="H1823" t="str">
        <f t="shared" si="28"/>
        <v>Non email user</v>
      </c>
    </row>
    <row r="1824" spans="1:8">
      <c r="A1824" s="13">
        <v>1823</v>
      </c>
      <c r="B1824" s="13" t="s">
        <v>88</v>
      </c>
      <c r="C1824" s="13" t="s">
        <v>99</v>
      </c>
      <c r="D1824" s="13" t="s">
        <v>1896</v>
      </c>
      <c r="E1824" s="14">
        <v>45149</v>
      </c>
      <c r="F1824" s="13" t="s">
        <v>28</v>
      </c>
      <c r="G1824" s="13" t="s">
        <v>24</v>
      </c>
      <c r="H1824" t="str">
        <f t="shared" si="28"/>
        <v>Non email user</v>
      </c>
    </row>
    <row r="1825" spans="1:8">
      <c r="A1825" s="13">
        <v>1824</v>
      </c>
      <c r="B1825" s="13" t="s">
        <v>46</v>
      </c>
      <c r="C1825" s="13" t="s">
        <v>136</v>
      </c>
      <c r="D1825" s="13" t="s">
        <v>1897</v>
      </c>
      <c r="E1825" s="14">
        <v>45228</v>
      </c>
      <c r="F1825" s="13" t="s">
        <v>23</v>
      </c>
      <c r="G1825" s="13" t="s">
        <v>59</v>
      </c>
      <c r="H1825" t="str">
        <f t="shared" si="28"/>
        <v>Email user</v>
      </c>
    </row>
    <row r="1826" spans="1:8">
      <c r="A1826" s="13">
        <v>1825</v>
      </c>
      <c r="B1826" s="13" t="s">
        <v>56</v>
      </c>
      <c r="C1826" s="13" t="s">
        <v>99</v>
      </c>
      <c r="D1826" s="13" t="s">
        <v>1898</v>
      </c>
      <c r="E1826" s="14">
        <v>45234</v>
      </c>
      <c r="F1826" s="13" t="s">
        <v>36</v>
      </c>
      <c r="G1826" s="13" t="s">
        <v>24</v>
      </c>
      <c r="H1826" t="str">
        <f t="shared" si="28"/>
        <v>Non email user</v>
      </c>
    </row>
    <row r="1827" spans="1:8">
      <c r="A1827" s="13">
        <v>1826</v>
      </c>
      <c r="B1827" s="13" t="s">
        <v>37</v>
      </c>
      <c r="C1827" s="13" t="s">
        <v>139</v>
      </c>
      <c r="D1827" s="13" t="s">
        <v>1899</v>
      </c>
      <c r="E1827" s="14">
        <v>45289</v>
      </c>
      <c r="F1827" s="13" t="s">
        <v>28</v>
      </c>
      <c r="G1827" s="13" t="s">
        <v>59</v>
      </c>
      <c r="H1827" t="str">
        <f t="shared" si="28"/>
        <v>Email user</v>
      </c>
    </row>
    <row r="1828" spans="1:8">
      <c r="A1828" s="13">
        <v>1827</v>
      </c>
      <c r="B1828" s="13" t="s">
        <v>37</v>
      </c>
      <c r="C1828" s="13" t="s">
        <v>123</v>
      </c>
      <c r="D1828" s="13" t="s">
        <v>1900</v>
      </c>
      <c r="E1828" s="14">
        <v>45072</v>
      </c>
      <c r="F1828" s="13" t="s">
        <v>36</v>
      </c>
      <c r="G1828" s="13" t="s">
        <v>24</v>
      </c>
      <c r="H1828" t="str">
        <f t="shared" si="28"/>
        <v>Non email user</v>
      </c>
    </row>
    <row r="1829" spans="1:8">
      <c r="A1829" s="13">
        <v>1828</v>
      </c>
      <c r="B1829" s="13" t="s">
        <v>71</v>
      </c>
      <c r="C1829" s="13" t="s">
        <v>144</v>
      </c>
      <c r="D1829" s="13" t="s">
        <v>1901</v>
      </c>
      <c r="E1829" s="14">
        <v>45197</v>
      </c>
      <c r="F1829" s="13" t="s">
        <v>40</v>
      </c>
      <c r="G1829" s="13" t="s">
        <v>32</v>
      </c>
      <c r="H1829" t="str">
        <f t="shared" si="28"/>
        <v>Email user</v>
      </c>
    </row>
    <row r="1830" spans="1:8">
      <c r="A1830" s="13">
        <v>1829</v>
      </c>
      <c r="B1830" s="13" t="s">
        <v>49</v>
      </c>
      <c r="C1830" s="13" t="s">
        <v>34</v>
      </c>
      <c r="D1830" s="13" t="s">
        <v>1902</v>
      </c>
      <c r="E1830" s="14">
        <v>45139</v>
      </c>
      <c r="F1830" s="13" t="s">
        <v>28</v>
      </c>
      <c r="G1830" s="13" t="s">
        <v>32</v>
      </c>
      <c r="H1830" t="str">
        <f t="shared" si="28"/>
        <v>Email user</v>
      </c>
    </row>
    <row r="1831" spans="1:8">
      <c r="A1831" s="13">
        <v>1830</v>
      </c>
      <c r="B1831" s="13" t="s">
        <v>63</v>
      </c>
      <c r="C1831" s="13" t="s">
        <v>139</v>
      </c>
      <c r="D1831" s="13" t="s">
        <v>1903</v>
      </c>
      <c r="E1831" s="14">
        <v>45251</v>
      </c>
      <c r="F1831" s="13" t="s">
        <v>23</v>
      </c>
      <c r="G1831" s="13" t="s">
        <v>24</v>
      </c>
      <c r="H1831" t="str">
        <f t="shared" si="28"/>
        <v>Non email user</v>
      </c>
    </row>
    <row r="1832" spans="1:8">
      <c r="A1832" s="13">
        <v>1831</v>
      </c>
      <c r="B1832" s="13" t="s">
        <v>71</v>
      </c>
      <c r="C1832" s="13" t="s">
        <v>73</v>
      </c>
      <c r="D1832" s="13" t="s">
        <v>1904</v>
      </c>
      <c r="E1832" s="14">
        <v>45159</v>
      </c>
      <c r="F1832" s="13" t="s">
        <v>23</v>
      </c>
      <c r="G1832" s="13" t="s">
        <v>24</v>
      </c>
      <c r="H1832" t="str">
        <f t="shared" si="28"/>
        <v>Non email user</v>
      </c>
    </row>
    <row r="1833" spans="1:8">
      <c r="A1833" s="13">
        <v>1832</v>
      </c>
      <c r="B1833" s="13" t="s">
        <v>156</v>
      </c>
      <c r="C1833" s="13" t="s">
        <v>51</v>
      </c>
      <c r="D1833" s="13" t="s">
        <v>1905</v>
      </c>
      <c r="E1833" s="14">
        <v>44979</v>
      </c>
      <c r="F1833" s="13" t="s">
        <v>40</v>
      </c>
      <c r="G1833" s="13" t="s">
        <v>32</v>
      </c>
      <c r="H1833" t="str">
        <f t="shared" si="28"/>
        <v>Email user</v>
      </c>
    </row>
    <row r="1834" spans="1:8">
      <c r="A1834" s="13">
        <v>1833</v>
      </c>
      <c r="B1834" s="13" t="s">
        <v>49</v>
      </c>
      <c r="C1834" s="13" t="s">
        <v>146</v>
      </c>
      <c r="D1834" s="13" t="s">
        <v>1906</v>
      </c>
      <c r="E1834" s="14">
        <v>45250</v>
      </c>
      <c r="F1834" s="13" t="s">
        <v>23</v>
      </c>
      <c r="G1834" s="13" t="s">
        <v>32</v>
      </c>
      <c r="H1834" t="str">
        <f t="shared" si="28"/>
        <v>Email user</v>
      </c>
    </row>
    <row r="1835" spans="1:8">
      <c r="A1835" s="13">
        <v>1834</v>
      </c>
      <c r="B1835" s="13" t="s">
        <v>104</v>
      </c>
      <c r="C1835" s="13" t="s">
        <v>136</v>
      </c>
      <c r="D1835" s="13" t="s">
        <v>1907</v>
      </c>
      <c r="E1835" s="14">
        <v>45115</v>
      </c>
      <c r="F1835" s="13" t="s">
        <v>78</v>
      </c>
      <c r="G1835" s="13" t="s">
        <v>24</v>
      </c>
      <c r="H1835" t="str">
        <f t="shared" si="28"/>
        <v>Non email user</v>
      </c>
    </row>
    <row r="1836" spans="1:8">
      <c r="A1836" s="13">
        <v>1835</v>
      </c>
      <c r="B1836" s="13" t="s">
        <v>86</v>
      </c>
      <c r="C1836" s="13" t="s">
        <v>144</v>
      </c>
      <c r="D1836" s="13" t="s">
        <v>1908</v>
      </c>
      <c r="E1836" s="14">
        <v>45286</v>
      </c>
      <c r="F1836" s="13" t="s">
        <v>40</v>
      </c>
      <c r="G1836" s="13" t="s">
        <v>59</v>
      </c>
      <c r="H1836" t="str">
        <f t="shared" si="28"/>
        <v>Email user</v>
      </c>
    </row>
    <row r="1837" spans="1:8">
      <c r="A1837" s="13">
        <v>1836</v>
      </c>
      <c r="B1837" s="13" t="s">
        <v>79</v>
      </c>
      <c r="C1837" s="13" t="s">
        <v>34</v>
      </c>
      <c r="D1837" s="13" t="s">
        <v>1909</v>
      </c>
      <c r="E1837" s="14">
        <v>45203</v>
      </c>
      <c r="F1837" s="13" t="s">
        <v>78</v>
      </c>
      <c r="G1837" s="13" t="s">
        <v>24</v>
      </c>
      <c r="H1837" t="str">
        <f t="shared" si="28"/>
        <v>Non email user</v>
      </c>
    </row>
    <row r="1838" spans="1:8">
      <c r="A1838" s="13">
        <v>1837</v>
      </c>
      <c r="B1838" s="13" t="s">
        <v>71</v>
      </c>
      <c r="C1838" s="13" t="s">
        <v>69</v>
      </c>
      <c r="D1838" s="13" t="s">
        <v>1910</v>
      </c>
      <c r="E1838" s="14">
        <v>44997</v>
      </c>
      <c r="F1838" s="13" t="s">
        <v>78</v>
      </c>
      <c r="G1838" s="13" t="s">
        <v>24</v>
      </c>
      <c r="H1838" t="str">
        <f t="shared" si="28"/>
        <v>Non email user</v>
      </c>
    </row>
    <row r="1839" spans="1:8">
      <c r="A1839" s="13">
        <v>1838</v>
      </c>
      <c r="B1839" s="13" t="s">
        <v>182</v>
      </c>
      <c r="C1839" s="13" t="s">
        <v>101</v>
      </c>
      <c r="D1839" s="13" t="s">
        <v>1911</v>
      </c>
      <c r="E1839" s="14">
        <v>45226</v>
      </c>
      <c r="F1839" s="13" t="s">
        <v>23</v>
      </c>
      <c r="G1839" s="13" t="s">
        <v>24</v>
      </c>
      <c r="H1839" t="str">
        <f t="shared" si="28"/>
        <v>Non email user</v>
      </c>
    </row>
    <row r="1840" spans="1:8">
      <c r="A1840" s="13">
        <v>1839</v>
      </c>
      <c r="B1840" s="13" t="s">
        <v>120</v>
      </c>
      <c r="C1840" s="13" t="s">
        <v>21</v>
      </c>
      <c r="D1840" s="13" t="s">
        <v>1912</v>
      </c>
      <c r="E1840" s="14">
        <v>45050</v>
      </c>
      <c r="F1840" s="13" t="s">
        <v>78</v>
      </c>
      <c r="G1840" s="13" t="s">
        <v>24</v>
      </c>
      <c r="H1840" t="str">
        <f t="shared" si="28"/>
        <v>Non email user</v>
      </c>
    </row>
    <row r="1841" spans="1:8">
      <c r="A1841" s="13">
        <v>1840</v>
      </c>
      <c r="B1841" s="13" t="s">
        <v>20</v>
      </c>
      <c r="C1841" s="13" t="s">
        <v>69</v>
      </c>
      <c r="D1841" s="13" t="s">
        <v>1913</v>
      </c>
      <c r="E1841" s="14">
        <v>45230</v>
      </c>
      <c r="F1841" s="13" t="s">
        <v>36</v>
      </c>
      <c r="G1841" s="13" t="s">
        <v>59</v>
      </c>
      <c r="H1841" t="str">
        <f t="shared" si="28"/>
        <v>Email user</v>
      </c>
    </row>
    <row r="1842" spans="1:8">
      <c r="A1842" s="13">
        <v>1841</v>
      </c>
      <c r="B1842" s="13" t="s">
        <v>79</v>
      </c>
      <c r="C1842" s="13" t="s">
        <v>44</v>
      </c>
      <c r="D1842" s="13" t="s">
        <v>1914</v>
      </c>
      <c r="E1842" s="14">
        <v>45220</v>
      </c>
      <c r="F1842" s="13" t="s">
        <v>36</v>
      </c>
      <c r="G1842" s="13" t="s">
        <v>24</v>
      </c>
      <c r="H1842" t="str">
        <f t="shared" si="28"/>
        <v>Non email user</v>
      </c>
    </row>
    <row r="1843" spans="1:8">
      <c r="A1843" s="13">
        <v>1842</v>
      </c>
      <c r="B1843" s="13" t="s">
        <v>53</v>
      </c>
      <c r="C1843" s="13" t="s">
        <v>136</v>
      </c>
      <c r="D1843" s="13" t="s">
        <v>1915</v>
      </c>
      <c r="E1843" s="14">
        <v>44965</v>
      </c>
      <c r="F1843" s="13" t="s">
        <v>23</v>
      </c>
      <c r="G1843" s="13" t="s">
        <v>59</v>
      </c>
      <c r="H1843" t="str">
        <f t="shared" si="28"/>
        <v>Email user</v>
      </c>
    </row>
    <row r="1844" spans="1:8">
      <c r="A1844" s="13">
        <v>1843</v>
      </c>
      <c r="B1844" s="13" t="s">
        <v>49</v>
      </c>
      <c r="C1844" s="13" t="s">
        <v>96</v>
      </c>
      <c r="D1844" s="13" t="s">
        <v>1916</v>
      </c>
      <c r="E1844" s="14">
        <v>45242</v>
      </c>
      <c r="F1844" s="13" t="s">
        <v>36</v>
      </c>
      <c r="G1844" s="13" t="s">
        <v>24</v>
      </c>
      <c r="H1844" t="str">
        <f t="shared" si="28"/>
        <v>Non email user</v>
      </c>
    </row>
    <row r="1845" spans="1:8">
      <c r="A1845" s="13">
        <v>1844</v>
      </c>
      <c r="B1845" s="13" t="s">
        <v>41</v>
      </c>
      <c r="C1845" s="13" t="s">
        <v>136</v>
      </c>
      <c r="D1845" s="13" t="s">
        <v>1917</v>
      </c>
      <c r="E1845" s="14">
        <v>45197</v>
      </c>
      <c r="F1845" s="13" t="s">
        <v>78</v>
      </c>
      <c r="G1845" s="13" t="s">
        <v>24</v>
      </c>
      <c r="H1845" t="str">
        <f t="shared" si="28"/>
        <v>Non email user</v>
      </c>
    </row>
    <row r="1846" spans="1:8">
      <c r="A1846" s="13">
        <v>1845</v>
      </c>
      <c r="B1846" s="13" t="s">
        <v>79</v>
      </c>
      <c r="C1846" s="13" t="s">
        <v>44</v>
      </c>
      <c r="D1846" s="13" t="s">
        <v>1918</v>
      </c>
      <c r="E1846" s="14">
        <v>45005</v>
      </c>
      <c r="F1846" s="13" t="s">
        <v>78</v>
      </c>
      <c r="G1846" s="13" t="s">
        <v>59</v>
      </c>
      <c r="H1846" t="str">
        <f t="shared" si="28"/>
        <v>Email user</v>
      </c>
    </row>
    <row r="1847" spans="1:8">
      <c r="A1847" s="13">
        <v>1846</v>
      </c>
      <c r="B1847" s="13" t="s">
        <v>182</v>
      </c>
      <c r="C1847" s="13" t="s">
        <v>57</v>
      </c>
      <c r="D1847" s="13" t="s">
        <v>1919</v>
      </c>
      <c r="E1847" s="14">
        <v>45124</v>
      </c>
      <c r="F1847" s="13" t="s">
        <v>23</v>
      </c>
      <c r="G1847" s="13" t="s">
        <v>24</v>
      </c>
      <c r="H1847" t="str">
        <f t="shared" si="28"/>
        <v>Non email user</v>
      </c>
    </row>
    <row r="1848" spans="1:8">
      <c r="A1848" s="13">
        <v>1847</v>
      </c>
      <c r="B1848" s="13" t="s">
        <v>30</v>
      </c>
      <c r="C1848" s="13" t="s">
        <v>136</v>
      </c>
      <c r="D1848" s="13" t="s">
        <v>1920</v>
      </c>
      <c r="E1848" s="14">
        <v>45023</v>
      </c>
      <c r="F1848" s="13" t="s">
        <v>40</v>
      </c>
      <c r="G1848" s="13" t="s">
        <v>32</v>
      </c>
      <c r="H1848" t="str">
        <f t="shared" si="28"/>
        <v>Email user</v>
      </c>
    </row>
    <row r="1849" spans="1:8">
      <c r="A1849" s="13">
        <v>1848</v>
      </c>
      <c r="B1849" s="13" t="s">
        <v>83</v>
      </c>
      <c r="C1849" s="13" t="s">
        <v>96</v>
      </c>
      <c r="D1849" s="13" t="s">
        <v>1921</v>
      </c>
      <c r="E1849" s="14">
        <v>45218</v>
      </c>
      <c r="F1849" s="13" t="s">
        <v>40</v>
      </c>
      <c r="G1849" s="13" t="s">
        <v>59</v>
      </c>
      <c r="H1849" t="str">
        <f t="shared" si="28"/>
        <v>Email user</v>
      </c>
    </row>
    <row r="1850" spans="1:8">
      <c r="A1850" s="13">
        <v>1849</v>
      </c>
      <c r="B1850" s="13" t="s">
        <v>156</v>
      </c>
      <c r="C1850" s="13" t="s">
        <v>21</v>
      </c>
      <c r="D1850" s="13" t="s">
        <v>1922</v>
      </c>
      <c r="E1850" s="14">
        <v>45233</v>
      </c>
      <c r="F1850" s="13" t="s">
        <v>36</v>
      </c>
      <c r="G1850" s="13" t="s">
        <v>32</v>
      </c>
      <c r="H1850" t="str">
        <f t="shared" si="28"/>
        <v>Email user</v>
      </c>
    </row>
    <row r="1851" spans="1:8">
      <c r="A1851" s="13">
        <v>1850</v>
      </c>
      <c r="B1851" s="13" t="s">
        <v>20</v>
      </c>
      <c r="C1851" s="13" t="s">
        <v>96</v>
      </c>
      <c r="D1851" s="13" t="s">
        <v>1923</v>
      </c>
      <c r="E1851" s="14">
        <v>45107</v>
      </c>
      <c r="F1851" s="13" t="s">
        <v>28</v>
      </c>
      <c r="G1851" s="13" t="s">
        <v>59</v>
      </c>
      <c r="H1851" t="str">
        <f t="shared" si="28"/>
        <v>Email user</v>
      </c>
    </row>
    <row r="1852" spans="1:8">
      <c r="A1852" s="13">
        <v>1851</v>
      </c>
      <c r="B1852" s="13" t="s">
        <v>29</v>
      </c>
      <c r="C1852" s="13" t="s">
        <v>34</v>
      </c>
      <c r="D1852" s="13" t="s">
        <v>1924</v>
      </c>
      <c r="E1852" s="14">
        <v>45264</v>
      </c>
      <c r="F1852" s="13" t="s">
        <v>36</v>
      </c>
      <c r="G1852" s="13" t="s">
        <v>24</v>
      </c>
      <c r="H1852" t="str">
        <f t="shared" si="28"/>
        <v>Non email user</v>
      </c>
    </row>
    <row r="1853" spans="1:8">
      <c r="A1853" s="13">
        <v>1852</v>
      </c>
      <c r="B1853" s="13" t="s">
        <v>25</v>
      </c>
      <c r="C1853" s="13" t="s">
        <v>61</v>
      </c>
      <c r="D1853" s="13" t="s">
        <v>1925</v>
      </c>
      <c r="E1853" s="14">
        <v>45235</v>
      </c>
      <c r="F1853" s="13" t="s">
        <v>28</v>
      </c>
      <c r="G1853" s="13" t="s">
        <v>24</v>
      </c>
      <c r="H1853" t="str">
        <f t="shared" si="28"/>
        <v>Non email user</v>
      </c>
    </row>
    <row r="1854" spans="1:8">
      <c r="A1854" s="13">
        <v>1853</v>
      </c>
      <c r="B1854" s="13" t="s">
        <v>65</v>
      </c>
      <c r="C1854" s="13" t="s">
        <v>81</v>
      </c>
      <c r="D1854" s="13" t="s">
        <v>1926</v>
      </c>
      <c r="E1854" s="14">
        <v>45237</v>
      </c>
      <c r="F1854" s="13" t="s">
        <v>36</v>
      </c>
      <c r="G1854" s="13" t="s">
        <v>32</v>
      </c>
      <c r="H1854" t="str">
        <f t="shared" si="28"/>
        <v>Email user</v>
      </c>
    </row>
    <row r="1855" spans="1:8">
      <c r="A1855" s="13">
        <v>1854</v>
      </c>
      <c r="B1855" s="13" t="s">
        <v>71</v>
      </c>
      <c r="C1855" s="13" t="s">
        <v>26</v>
      </c>
      <c r="D1855" s="13" t="s">
        <v>1927</v>
      </c>
      <c r="E1855" s="14">
        <v>45198</v>
      </c>
      <c r="F1855" s="13" t="s">
        <v>78</v>
      </c>
      <c r="G1855" s="13" t="s">
        <v>24</v>
      </c>
      <c r="H1855" t="str">
        <f t="shared" si="28"/>
        <v>Non email user</v>
      </c>
    </row>
    <row r="1856" spans="1:8">
      <c r="A1856" s="13">
        <v>1855</v>
      </c>
      <c r="B1856" s="13" t="s">
        <v>25</v>
      </c>
      <c r="C1856" s="13" t="s">
        <v>21</v>
      </c>
      <c r="D1856" s="13" t="s">
        <v>1928</v>
      </c>
      <c r="E1856" s="14">
        <v>45257</v>
      </c>
      <c r="F1856" s="13" t="s">
        <v>36</v>
      </c>
      <c r="G1856" s="13" t="s">
        <v>24</v>
      </c>
      <c r="H1856" t="str">
        <f t="shared" si="28"/>
        <v>Non email user</v>
      </c>
    </row>
    <row r="1857" spans="1:8">
      <c r="A1857" s="13">
        <v>1856</v>
      </c>
      <c r="B1857" s="13" t="s">
        <v>33</v>
      </c>
      <c r="C1857" s="13" t="s">
        <v>21</v>
      </c>
      <c r="D1857" s="13" t="s">
        <v>1929</v>
      </c>
      <c r="E1857" s="14">
        <v>45287</v>
      </c>
      <c r="F1857" s="13" t="s">
        <v>78</v>
      </c>
      <c r="G1857" s="13" t="s">
        <v>32</v>
      </c>
      <c r="H1857" t="str">
        <f t="shared" si="28"/>
        <v>Email user</v>
      </c>
    </row>
    <row r="1858" spans="1:8">
      <c r="A1858" s="13">
        <v>1857</v>
      </c>
      <c r="B1858" s="13" t="s">
        <v>104</v>
      </c>
      <c r="C1858" s="13" t="s">
        <v>54</v>
      </c>
      <c r="D1858" s="13" t="s">
        <v>1930</v>
      </c>
      <c r="E1858" s="14">
        <v>45263</v>
      </c>
      <c r="F1858" s="13" t="s">
        <v>78</v>
      </c>
      <c r="G1858" s="13" t="s">
        <v>24</v>
      </c>
      <c r="H1858" t="str">
        <f t="shared" si="28"/>
        <v>Non email user</v>
      </c>
    </row>
    <row r="1859" spans="1:8">
      <c r="A1859" s="13">
        <v>1858</v>
      </c>
      <c r="B1859" s="13" t="s">
        <v>71</v>
      </c>
      <c r="C1859" s="13" t="s">
        <v>139</v>
      </c>
      <c r="D1859" s="13" t="s">
        <v>1931</v>
      </c>
      <c r="E1859" s="14">
        <v>45263</v>
      </c>
      <c r="F1859" s="13" t="s">
        <v>28</v>
      </c>
      <c r="G1859" s="13" t="s">
        <v>24</v>
      </c>
      <c r="H1859" t="str">
        <f t="shared" ref="H1859:H1922" si="29">IF(OR(G1859="Regular",G1859="VIP"),"Email user","Non email user")</f>
        <v>Non email user</v>
      </c>
    </row>
    <row r="1860" spans="1:8">
      <c r="A1860" s="13">
        <v>1859</v>
      </c>
      <c r="B1860" s="13" t="s">
        <v>83</v>
      </c>
      <c r="C1860" s="13" t="s">
        <v>136</v>
      </c>
      <c r="D1860" s="13" t="s">
        <v>1932</v>
      </c>
      <c r="E1860" s="14">
        <v>45255</v>
      </c>
      <c r="F1860" s="13" t="s">
        <v>78</v>
      </c>
      <c r="G1860" s="13" t="s">
        <v>32</v>
      </c>
      <c r="H1860" t="str">
        <f t="shared" si="29"/>
        <v>Email user</v>
      </c>
    </row>
    <row r="1861" spans="1:8">
      <c r="A1861" s="13">
        <v>1860</v>
      </c>
      <c r="B1861" s="13" t="s">
        <v>49</v>
      </c>
      <c r="C1861" s="13" t="s">
        <v>21</v>
      </c>
      <c r="D1861" s="13" t="s">
        <v>1933</v>
      </c>
      <c r="E1861" s="14">
        <v>45202</v>
      </c>
      <c r="F1861" s="13" t="s">
        <v>78</v>
      </c>
      <c r="G1861" s="13" t="s">
        <v>24</v>
      </c>
      <c r="H1861" t="str">
        <f t="shared" si="29"/>
        <v>Non email user</v>
      </c>
    </row>
    <row r="1862" spans="1:8">
      <c r="A1862" s="13">
        <v>1861</v>
      </c>
      <c r="B1862" s="13" t="s">
        <v>79</v>
      </c>
      <c r="C1862" s="13" t="s">
        <v>44</v>
      </c>
      <c r="D1862" s="13" t="s">
        <v>1934</v>
      </c>
      <c r="E1862" s="14">
        <v>45251</v>
      </c>
      <c r="F1862" s="13" t="s">
        <v>40</v>
      </c>
      <c r="G1862" s="13" t="s">
        <v>32</v>
      </c>
      <c r="H1862" t="str">
        <f t="shared" si="29"/>
        <v>Email user</v>
      </c>
    </row>
    <row r="1863" spans="1:8">
      <c r="A1863" s="13">
        <v>1862</v>
      </c>
      <c r="B1863" s="13" t="s">
        <v>41</v>
      </c>
      <c r="C1863" s="13" t="s">
        <v>76</v>
      </c>
      <c r="D1863" s="13" t="s">
        <v>1935</v>
      </c>
      <c r="E1863" s="14">
        <v>45290</v>
      </c>
      <c r="F1863" s="13" t="s">
        <v>23</v>
      </c>
      <c r="G1863" s="13" t="s">
        <v>24</v>
      </c>
      <c r="H1863" t="str">
        <f t="shared" si="29"/>
        <v>Non email user</v>
      </c>
    </row>
    <row r="1864" spans="1:8">
      <c r="A1864" s="13">
        <v>1863</v>
      </c>
      <c r="B1864" s="13" t="s">
        <v>49</v>
      </c>
      <c r="C1864" s="13" t="s">
        <v>26</v>
      </c>
      <c r="D1864" s="13" t="s">
        <v>1936</v>
      </c>
      <c r="E1864" s="14">
        <v>44966</v>
      </c>
      <c r="F1864" s="13" t="s">
        <v>36</v>
      </c>
      <c r="G1864" s="13" t="s">
        <v>24</v>
      </c>
      <c r="H1864" t="str">
        <f t="shared" si="29"/>
        <v>Non email user</v>
      </c>
    </row>
    <row r="1865" spans="1:8">
      <c r="A1865" s="13">
        <v>1864</v>
      </c>
      <c r="B1865" s="13" t="s">
        <v>49</v>
      </c>
      <c r="C1865" s="13" t="s">
        <v>38</v>
      </c>
      <c r="D1865" s="13" t="s">
        <v>1937</v>
      </c>
      <c r="E1865" s="14">
        <v>45231</v>
      </c>
      <c r="F1865" s="13" t="s">
        <v>78</v>
      </c>
      <c r="G1865" s="13" t="s">
        <v>59</v>
      </c>
      <c r="H1865" t="str">
        <f t="shared" si="29"/>
        <v>Email user</v>
      </c>
    </row>
    <row r="1866" spans="1:8">
      <c r="A1866" s="13">
        <v>1865</v>
      </c>
      <c r="B1866" s="13" t="s">
        <v>33</v>
      </c>
      <c r="C1866" s="13" t="s">
        <v>30</v>
      </c>
      <c r="D1866" s="13" t="s">
        <v>1938</v>
      </c>
      <c r="E1866" s="14">
        <v>45289</v>
      </c>
      <c r="F1866" s="13" t="s">
        <v>78</v>
      </c>
      <c r="G1866" s="13" t="s">
        <v>24</v>
      </c>
      <c r="H1866" t="str">
        <f t="shared" si="29"/>
        <v>Non email user</v>
      </c>
    </row>
    <row r="1867" spans="1:8">
      <c r="A1867" s="13">
        <v>1866</v>
      </c>
      <c r="B1867" s="13" t="s">
        <v>79</v>
      </c>
      <c r="C1867" s="13" t="s">
        <v>57</v>
      </c>
      <c r="D1867" s="13" t="s">
        <v>1939</v>
      </c>
      <c r="E1867" s="14">
        <v>45012</v>
      </c>
      <c r="F1867" s="13" t="s">
        <v>36</v>
      </c>
      <c r="G1867" s="13" t="s">
        <v>24</v>
      </c>
      <c r="H1867" t="str">
        <f t="shared" si="29"/>
        <v>Non email user</v>
      </c>
    </row>
    <row r="1868" spans="1:8">
      <c r="A1868" s="13">
        <v>1867</v>
      </c>
      <c r="B1868" s="13" t="s">
        <v>156</v>
      </c>
      <c r="C1868" s="13" t="s">
        <v>73</v>
      </c>
      <c r="D1868" s="13" t="s">
        <v>1940</v>
      </c>
      <c r="E1868" s="14">
        <v>45098</v>
      </c>
      <c r="F1868" s="13" t="s">
        <v>23</v>
      </c>
      <c r="G1868" s="13" t="s">
        <v>24</v>
      </c>
      <c r="H1868" t="str">
        <f t="shared" si="29"/>
        <v>Non email user</v>
      </c>
    </row>
    <row r="1869" spans="1:8">
      <c r="A1869" s="13">
        <v>1868</v>
      </c>
      <c r="B1869" s="13" t="s">
        <v>63</v>
      </c>
      <c r="C1869" s="13" t="s">
        <v>54</v>
      </c>
      <c r="D1869" s="13" t="s">
        <v>1941</v>
      </c>
      <c r="E1869" s="14">
        <v>45229</v>
      </c>
      <c r="F1869" s="13" t="s">
        <v>28</v>
      </c>
      <c r="G1869" s="13" t="s">
        <v>24</v>
      </c>
      <c r="H1869" t="str">
        <f t="shared" si="29"/>
        <v>Non email user</v>
      </c>
    </row>
    <row r="1870" spans="1:8">
      <c r="A1870" s="13">
        <v>1869</v>
      </c>
      <c r="B1870" s="13" t="s">
        <v>49</v>
      </c>
      <c r="C1870" s="13" t="s">
        <v>51</v>
      </c>
      <c r="D1870" s="13" t="s">
        <v>1942</v>
      </c>
      <c r="E1870" s="14">
        <v>45249</v>
      </c>
      <c r="F1870" s="13" t="s">
        <v>78</v>
      </c>
      <c r="G1870" s="13" t="s">
        <v>24</v>
      </c>
      <c r="H1870" t="str">
        <f t="shared" si="29"/>
        <v>Non email user</v>
      </c>
    </row>
    <row r="1871" spans="1:8">
      <c r="A1871" s="13">
        <v>1870</v>
      </c>
      <c r="B1871" s="13" t="s">
        <v>43</v>
      </c>
      <c r="C1871" s="13" t="s">
        <v>30</v>
      </c>
      <c r="D1871" s="13" t="s">
        <v>1943</v>
      </c>
      <c r="E1871" s="14">
        <v>45204</v>
      </c>
      <c r="F1871" s="13" t="s">
        <v>78</v>
      </c>
      <c r="G1871" s="13" t="s">
        <v>24</v>
      </c>
      <c r="H1871" t="str">
        <f t="shared" si="29"/>
        <v>Non email user</v>
      </c>
    </row>
    <row r="1872" spans="1:8">
      <c r="A1872" s="13">
        <v>1871</v>
      </c>
      <c r="B1872" s="13" t="s">
        <v>49</v>
      </c>
      <c r="C1872" s="13" t="s">
        <v>146</v>
      </c>
      <c r="D1872" s="13" t="s">
        <v>1944</v>
      </c>
      <c r="E1872" s="14">
        <v>45039</v>
      </c>
      <c r="F1872" s="13" t="s">
        <v>36</v>
      </c>
      <c r="G1872" s="13" t="s">
        <v>24</v>
      </c>
      <c r="H1872" t="str">
        <f t="shared" si="29"/>
        <v>Non email user</v>
      </c>
    </row>
    <row r="1873" spans="1:8">
      <c r="A1873" s="13">
        <v>1872</v>
      </c>
      <c r="B1873" s="13" t="s">
        <v>49</v>
      </c>
      <c r="C1873" s="13" t="s">
        <v>57</v>
      </c>
      <c r="D1873" s="13" t="s">
        <v>1945</v>
      </c>
      <c r="E1873" s="14">
        <v>45283</v>
      </c>
      <c r="F1873" s="13" t="s">
        <v>23</v>
      </c>
      <c r="G1873" s="13" t="s">
        <v>24</v>
      </c>
      <c r="H1873" t="str">
        <f t="shared" si="29"/>
        <v>Non email user</v>
      </c>
    </row>
    <row r="1874" spans="1:8">
      <c r="A1874" s="13">
        <v>1873</v>
      </c>
      <c r="B1874" s="13" t="s">
        <v>53</v>
      </c>
      <c r="C1874" s="13" t="s">
        <v>34</v>
      </c>
      <c r="D1874" s="13" t="s">
        <v>1946</v>
      </c>
      <c r="E1874" s="14">
        <v>45243</v>
      </c>
      <c r="F1874" s="13" t="s">
        <v>40</v>
      </c>
      <c r="G1874" s="13" t="s">
        <v>24</v>
      </c>
      <c r="H1874" t="str">
        <f t="shared" si="29"/>
        <v>Non email user</v>
      </c>
    </row>
    <row r="1875" spans="1:8">
      <c r="A1875" s="13">
        <v>1874</v>
      </c>
      <c r="B1875" s="13" t="s">
        <v>88</v>
      </c>
      <c r="C1875" s="13" t="s">
        <v>96</v>
      </c>
      <c r="D1875" s="13" t="s">
        <v>1947</v>
      </c>
      <c r="E1875" s="14">
        <v>45157</v>
      </c>
      <c r="F1875" s="13" t="s">
        <v>78</v>
      </c>
      <c r="G1875" s="13" t="s">
        <v>32</v>
      </c>
      <c r="H1875" t="str">
        <f t="shared" si="29"/>
        <v>Email user</v>
      </c>
    </row>
    <row r="1876" spans="1:8">
      <c r="A1876" s="13">
        <v>1875</v>
      </c>
      <c r="B1876" s="13" t="s">
        <v>120</v>
      </c>
      <c r="C1876" s="13" t="s">
        <v>51</v>
      </c>
      <c r="D1876" s="13" t="s">
        <v>1948</v>
      </c>
      <c r="E1876" s="14">
        <v>45127</v>
      </c>
      <c r="F1876" s="13" t="s">
        <v>78</v>
      </c>
      <c r="G1876" s="13" t="s">
        <v>24</v>
      </c>
      <c r="H1876" t="str">
        <f t="shared" si="29"/>
        <v>Non email user</v>
      </c>
    </row>
    <row r="1877" spans="1:8">
      <c r="A1877" s="13">
        <v>1876</v>
      </c>
      <c r="B1877" s="13" t="s">
        <v>56</v>
      </c>
      <c r="C1877" s="13" t="s">
        <v>73</v>
      </c>
      <c r="D1877" s="13" t="s">
        <v>1949</v>
      </c>
      <c r="E1877" s="14">
        <v>45217</v>
      </c>
      <c r="F1877" s="13" t="s">
        <v>78</v>
      </c>
      <c r="G1877" s="13" t="s">
        <v>24</v>
      </c>
      <c r="H1877" t="str">
        <f t="shared" si="29"/>
        <v>Non email user</v>
      </c>
    </row>
    <row r="1878" spans="1:8">
      <c r="A1878" s="13">
        <v>1877</v>
      </c>
      <c r="B1878" s="13" t="s">
        <v>43</v>
      </c>
      <c r="C1878" s="13" t="s">
        <v>21</v>
      </c>
      <c r="D1878" s="13" t="s">
        <v>1950</v>
      </c>
      <c r="E1878" s="14">
        <v>45159</v>
      </c>
      <c r="F1878" s="13" t="s">
        <v>78</v>
      </c>
      <c r="G1878" s="13" t="s">
        <v>24</v>
      </c>
      <c r="H1878" t="str">
        <f t="shared" si="29"/>
        <v>Non email user</v>
      </c>
    </row>
    <row r="1879" spans="1:8">
      <c r="A1879" s="13">
        <v>1878</v>
      </c>
      <c r="B1879" s="13" t="s">
        <v>63</v>
      </c>
      <c r="C1879" s="13" t="s">
        <v>73</v>
      </c>
      <c r="D1879" s="13" t="s">
        <v>1951</v>
      </c>
      <c r="E1879" s="14">
        <v>45290</v>
      </c>
      <c r="F1879" s="13" t="s">
        <v>23</v>
      </c>
      <c r="G1879" s="13" t="s">
        <v>24</v>
      </c>
      <c r="H1879" t="str">
        <f t="shared" si="29"/>
        <v>Non email user</v>
      </c>
    </row>
    <row r="1880" spans="1:8">
      <c r="A1880" s="13">
        <v>1879</v>
      </c>
      <c r="B1880" s="13" t="s">
        <v>182</v>
      </c>
      <c r="C1880" s="13" t="s">
        <v>76</v>
      </c>
      <c r="D1880" s="13" t="s">
        <v>1952</v>
      </c>
      <c r="E1880" s="14">
        <v>45194</v>
      </c>
      <c r="F1880" s="13" t="s">
        <v>28</v>
      </c>
      <c r="G1880" s="13" t="s">
        <v>24</v>
      </c>
      <c r="H1880" t="str">
        <f t="shared" si="29"/>
        <v>Non email user</v>
      </c>
    </row>
    <row r="1881" spans="1:8">
      <c r="A1881" s="13">
        <v>1880</v>
      </c>
      <c r="B1881" s="13" t="s">
        <v>120</v>
      </c>
      <c r="C1881" s="13" t="s">
        <v>26</v>
      </c>
      <c r="D1881" s="13" t="s">
        <v>1953</v>
      </c>
      <c r="E1881" s="14">
        <v>45255</v>
      </c>
      <c r="F1881" s="13" t="s">
        <v>40</v>
      </c>
      <c r="G1881" s="13" t="s">
        <v>24</v>
      </c>
      <c r="H1881" t="str">
        <f t="shared" si="29"/>
        <v>Non email user</v>
      </c>
    </row>
    <row r="1882" spans="1:8">
      <c r="A1882" s="13">
        <v>1881</v>
      </c>
      <c r="B1882" s="13" t="s">
        <v>49</v>
      </c>
      <c r="C1882" s="13" t="s">
        <v>76</v>
      </c>
      <c r="D1882" s="13" t="s">
        <v>1954</v>
      </c>
      <c r="E1882" s="14">
        <v>45255</v>
      </c>
      <c r="F1882" s="13" t="s">
        <v>78</v>
      </c>
      <c r="G1882" s="13" t="s">
        <v>59</v>
      </c>
      <c r="H1882" t="str">
        <f t="shared" si="29"/>
        <v>Email user</v>
      </c>
    </row>
    <row r="1883" spans="1:8">
      <c r="A1883" s="13">
        <v>1882</v>
      </c>
      <c r="B1883" s="13" t="s">
        <v>20</v>
      </c>
      <c r="C1883" s="13" t="s">
        <v>73</v>
      </c>
      <c r="D1883" s="13" t="s">
        <v>1955</v>
      </c>
      <c r="E1883" s="14">
        <v>45246</v>
      </c>
      <c r="F1883" s="13" t="s">
        <v>40</v>
      </c>
      <c r="G1883" s="13" t="s">
        <v>59</v>
      </c>
      <c r="H1883" t="str">
        <f t="shared" si="29"/>
        <v>Email user</v>
      </c>
    </row>
    <row r="1884" spans="1:8">
      <c r="A1884" s="13">
        <v>1883</v>
      </c>
      <c r="B1884" s="13" t="s">
        <v>182</v>
      </c>
      <c r="C1884" s="13" t="s">
        <v>51</v>
      </c>
      <c r="D1884" s="13" t="s">
        <v>1956</v>
      </c>
      <c r="E1884" s="14">
        <v>45184</v>
      </c>
      <c r="F1884" s="13" t="s">
        <v>78</v>
      </c>
      <c r="G1884" s="13" t="s">
        <v>32</v>
      </c>
      <c r="H1884" t="str">
        <f t="shared" si="29"/>
        <v>Email user</v>
      </c>
    </row>
    <row r="1885" spans="1:8">
      <c r="A1885" s="13">
        <v>1884</v>
      </c>
      <c r="B1885" s="13" t="s">
        <v>104</v>
      </c>
      <c r="C1885" s="13" t="s">
        <v>44</v>
      </c>
      <c r="D1885" s="13" t="s">
        <v>1957</v>
      </c>
      <c r="E1885" s="14">
        <v>45266</v>
      </c>
      <c r="F1885" s="13" t="s">
        <v>23</v>
      </c>
      <c r="G1885" s="13" t="s">
        <v>24</v>
      </c>
      <c r="H1885" t="str">
        <f t="shared" si="29"/>
        <v>Non email user</v>
      </c>
    </row>
    <row r="1886" spans="1:8">
      <c r="A1886" s="13">
        <v>1885</v>
      </c>
      <c r="B1886" s="13" t="s">
        <v>104</v>
      </c>
      <c r="C1886" s="13" t="s">
        <v>73</v>
      </c>
      <c r="D1886" s="13" t="s">
        <v>1958</v>
      </c>
      <c r="E1886" s="14">
        <v>45231</v>
      </c>
      <c r="F1886" s="13" t="s">
        <v>28</v>
      </c>
      <c r="G1886" s="13" t="s">
        <v>32</v>
      </c>
      <c r="H1886" t="str">
        <f t="shared" si="29"/>
        <v>Email user</v>
      </c>
    </row>
    <row r="1887" spans="1:8">
      <c r="A1887" s="13">
        <v>1886</v>
      </c>
      <c r="B1887" s="13" t="s">
        <v>120</v>
      </c>
      <c r="C1887" s="13" t="s">
        <v>81</v>
      </c>
      <c r="D1887" s="13" t="s">
        <v>1959</v>
      </c>
      <c r="E1887" s="14">
        <v>45240</v>
      </c>
      <c r="F1887" s="13" t="s">
        <v>40</v>
      </c>
      <c r="G1887" s="13" t="s">
        <v>24</v>
      </c>
      <c r="H1887" t="str">
        <f t="shared" si="29"/>
        <v>Non email user</v>
      </c>
    </row>
    <row r="1888" spans="1:8">
      <c r="A1888" s="13">
        <v>1887</v>
      </c>
      <c r="B1888" s="13" t="s">
        <v>79</v>
      </c>
      <c r="C1888" s="13" t="s">
        <v>38</v>
      </c>
      <c r="D1888" s="13" t="s">
        <v>1960</v>
      </c>
      <c r="E1888" s="14">
        <v>45219</v>
      </c>
      <c r="F1888" s="13" t="s">
        <v>23</v>
      </c>
      <c r="G1888" s="13" t="s">
        <v>24</v>
      </c>
      <c r="H1888" t="str">
        <f t="shared" si="29"/>
        <v>Non email user</v>
      </c>
    </row>
    <row r="1889" spans="1:8">
      <c r="A1889" s="13">
        <v>1888</v>
      </c>
      <c r="B1889" s="13" t="s">
        <v>41</v>
      </c>
      <c r="C1889" s="13" t="s">
        <v>67</v>
      </c>
      <c r="D1889" s="13" t="s">
        <v>1961</v>
      </c>
      <c r="E1889" s="14">
        <v>45266</v>
      </c>
      <c r="F1889" s="13" t="s">
        <v>28</v>
      </c>
      <c r="G1889" s="13" t="s">
        <v>59</v>
      </c>
      <c r="H1889" t="str">
        <f t="shared" si="29"/>
        <v>Email user</v>
      </c>
    </row>
    <row r="1890" spans="1:8">
      <c r="A1890" s="13">
        <v>1889</v>
      </c>
      <c r="B1890" s="13" t="s">
        <v>29</v>
      </c>
      <c r="C1890" s="13" t="s">
        <v>136</v>
      </c>
      <c r="D1890" s="13" t="s">
        <v>1962</v>
      </c>
      <c r="E1890" s="14">
        <v>45281</v>
      </c>
      <c r="F1890" s="13" t="s">
        <v>28</v>
      </c>
      <c r="G1890" s="13" t="s">
        <v>24</v>
      </c>
      <c r="H1890" t="str">
        <f t="shared" si="29"/>
        <v>Non email user</v>
      </c>
    </row>
    <row r="1891" spans="1:8">
      <c r="A1891" s="13">
        <v>1890</v>
      </c>
      <c r="B1891" s="13" t="s">
        <v>88</v>
      </c>
      <c r="C1891" s="13" t="s">
        <v>76</v>
      </c>
      <c r="D1891" s="13" t="s">
        <v>1963</v>
      </c>
      <c r="E1891" s="14">
        <v>45119</v>
      </c>
      <c r="F1891" s="13" t="s">
        <v>23</v>
      </c>
      <c r="G1891" s="13" t="s">
        <v>59</v>
      </c>
      <c r="H1891" t="str">
        <f t="shared" si="29"/>
        <v>Email user</v>
      </c>
    </row>
    <row r="1892" spans="1:8">
      <c r="A1892" s="13">
        <v>1891</v>
      </c>
      <c r="B1892" s="13" t="s">
        <v>30</v>
      </c>
      <c r="C1892" s="13" t="s">
        <v>76</v>
      </c>
      <c r="D1892" s="13" t="s">
        <v>1964</v>
      </c>
      <c r="E1892" s="14">
        <v>45184</v>
      </c>
      <c r="F1892" s="13" t="s">
        <v>28</v>
      </c>
      <c r="G1892" s="13" t="s">
        <v>24</v>
      </c>
      <c r="H1892" t="str">
        <f t="shared" si="29"/>
        <v>Non email user</v>
      </c>
    </row>
    <row r="1893" spans="1:8">
      <c r="A1893" s="13">
        <v>1892</v>
      </c>
      <c r="B1893" s="13" t="s">
        <v>25</v>
      </c>
      <c r="C1893" s="13" t="s">
        <v>76</v>
      </c>
      <c r="D1893" s="13" t="s">
        <v>1965</v>
      </c>
      <c r="E1893" s="14">
        <v>45137</v>
      </c>
      <c r="F1893" s="13" t="s">
        <v>23</v>
      </c>
      <c r="G1893" s="13" t="s">
        <v>59</v>
      </c>
      <c r="H1893" t="str">
        <f t="shared" si="29"/>
        <v>Email user</v>
      </c>
    </row>
    <row r="1894" spans="1:8">
      <c r="A1894" s="13">
        <v>1893</v>
      </c>
      <c r="B1894" s="13" t="s">
        <v>29</v>
      </c>
      <c r="C1894" s="13" t="s">
        <v>123</v>
      </c>
      <c r="D1894" s="13" t="s">
        <v>1966</v>
      </c>
      <c r="E1894" s="14">
        <v>45142</v>
      </c>
      <c r="F1894" s="13" t="s">
        <v>40</v>
      </c>
      <c r="G1894" s="13" t="s">
        <v>24</v>
      </c>
      <c r="H1894" t="str">
        <f t="shared" si="29"/>
        <v>Non email user</v>
      </c>
    </row>
    <row r="1895" spans="1:8">
      <c r="A1895" s="13">
        <v>1894</v>
      </c>
      <c r="B1895" s="13" t="s">
        <v>43</v>
      </c>
      <c r="C1895" s="13" t="s">
        <v>73</v>
      </c>
      <c r="D1895" s="13" t="s">
        <v>1967</v>
      </c>
      <c r="E1895" s="14">
        <v>45224</v>
      </c>
      <c r="F1895" s="13" t="s">
        <v>78</v>
      </c>
      <c r="G1895" s="13" t="s">
        <v>24</v>
      </c>
      <c r="H1895" t="str">
        <f t="shared" si="29"/>
        <v>Non email user</v>
      </c>
    </row>
    <row r="1896" spans="1:8">
      <c r="A1896" s="13">
        <v>1895</v>
      </c>
      <c r="B1896" s="13" t="s">
        <v>43</v>
      </c>
      <c r="C1896" s="13" t="s">
        <v>54</v>
      </c>
      <c r="D1896" s="13" t="s">
        <v>1968</v>
      </c>
      <c r="E1896" s="14">
        <v>45077</v>
      </c>
      <c r="F1896" s="13" t="s">
        <v>40</v>
      </c>
      <c r="G1896" s="13" t="s">
        <v>24</v>
      </c>
      <c r="H1896" t="str">
        <f t="shared" si="29"/>
        <v>Non email user</v>
      </c>
    </row>
    <row r="1897" spans="1:8">
      <c r="A1897" s="13">
        <v>1896</v>
      </c>
      <c r="B1897" s="13" t="s">
        <v>71</v>
      </c>
      <c r="C1897" s="13" t="s">
        <v>146</v>
      </c>
      <c r="D1897" s="13" t="s">
        <v>1969</v>
      </c>
      <c r="E1897" s="14">
        <v>44930</v>
      </c>
      <c r="F1897" s="13" t="s">
        <v>23</v>
      </c>
      <c r="G1897" s="13" t="s">
        <v>24</v>
      </c>
      <c r="H1897" t="str">
        <f t="shared" si="29"/>
        <v>Non email user</v>
      </c>
    </row>
    <row r="1898" spans="1:8">
      <c r="A1898" s="13">
        <v>1897</v>
      </c>
      <c r="B1898" s="13" t="s">
        <v>30</v>
      </c>
      <c r="C1898" s="13" t="s">
        <v>76</v>
      </c>
      <c r="D1898" s="13" t="s">
        <v>1970</v>
      </c>
      <c r="E1898" s="14">
        <v>44970</v>
      </c>
      <c r="F1898" s="13" t="s">
        <v>40</v>
      </c>
      <c r="G1898" s="13" t="s">
        <v>32</v>
      </c>
      <c r="H1898" t="str">
        <f t="shared" si="29"/>
        <v>Email user</v>
      </c>
    </row>
    <row r="1899" spans="1:8">
      <c r="A1899" s="13">
        <v>1898</v>
      </c>
      <c r="B1899" s="13" t="s">
        <v>88</v>
      </c>
      <c r="C1899" s="13" t="s">
        <v>21</v>
      </c>
      <c r="D1899" s="13" t="s">
        <v>1971</v>
      </c>
      <c r="E1899" s="14">
        <v>45279</v>
      </c>
      <c r="F1899" s="13" t="s">
        <v>28</v>
      </c>
      <c r="G1899" s="13" t="s">
        <v>24</v>
      </c>
      <c r="H1899" t="str">
        <f t="shared" si="29"/>
        <v>Non email user</v>
      </c>
    </row>
    <row r="1900" spans="1:8">
      <c r="A1900" s="13">
        <v>1899</v>
      </c>
      <c r="B1900" s="13" t="s">
        <v>86</v>
      </c>
      <c r="C1900" s="13" t="s">
        <v>101</v>
      </c>
      <c r="D1900" s="13" t="s">
        <v>1972</v>
      </c>
      <c r="E1900" s="14">
        <v>44989</v>
      </c>
      <c r="F1900" s="13" t="s">
        <v>78</v>
      </c>
      <c r="G1900" s="13" t="s">
        <v>24</v>
      </c>
      <c r="H1900" t="str">
        <f t="shared" si="29"/>
        <v>Non email user</v>
      </c>
    </row>
    <row r="1901" spans="1:8">
      <c r="A1901" s="13">
        <v>1900</v>
      </c>
      <c r="B1901" s="13" t="s">
        <v>53</v>
      </c>
      <c r="C1901" s="13" t="s">
        <v>44</v>
      </c>
      <c r="D1901" s="13" t="s">
        <v>1973</v>
      </c>
      <c r="E1901" s="14">
        <v>45265</v>
      </c>
      <c r="F1901" s="13" t="s">
        <v>78</v>
      </c>
      <c r="G1901" s="13" t="s">
        <v>59</v>
      </c>
      <c r="H1901" t="str">
        <f t="shared" si="29"/>
        <v>Email user</v>
      </c>
    </row>
    <row r="1902" spans="1:8">
      <c r="A1902" s="13">
        <v>1901</v>
      </c>
      <c r="B1902" s="13" t="s">
        <v>53</v>
      </c>
      <c r="C1902" s="13" t="s">
        <v>30</v>
      </c>
      <c r="D1902" s="13" t="s">
        <v>1974</v>
      </c>
      <c r="E1902" s="14">
        <v>45205</v>
      </c>
      <c r="F1902" s="13" t="s">
        <v>36</v>
      </c>
      <c r="G1902" s="13" t="s">
        <v>32</v>
      </c>
      <c r="H1902" t="str">
        <f t="shared" si="29"/>
        <v>Email user</v>
      </c>
    </row>
    <row r="1903" spans="1:8">
      <c r="A1903" s="13">
        <v>1902</v>
      </c>
      <c r="B1903" s="13" t="s">
        <v>79</v>
      </c>
      <c r="C1903" s="13" t="s">
        <v>123</v>
      </c>
      <c r="D1903" s="13" t="s">
        <v>1975</v>
      </c>
      <c r="E1903" s="14">
        <v>45246</v>
      </c>
      <c r="F1903" s="13" t="s">
        <v>36</v>
      </c>
      <c r="G1903" s="13" t="s">
        <v>59</v>
      </c>
      <c r="H1903" t="str">
        <f t="shared" si="29"/>
        <v>Email user</v>
      </c>
    </row>
    <row r="1904" spans="1:8">
      <c r="A1904" s="13">
        <v>1903</v>
      </c>
      <c r="B1904" s="13" t="s">
        <v>49</v>
      </c>
      <c r="C1904" s="13" t="s">
        <v>146</v>
      </c>
      <c r="D1904" s="13" t="s">
        <v>1976</v>
      </c>
      <c r="E1904" s="14">
        <v>44988</v>
      </c>
      <c r="F1904" s="13" t="s">
        <v>78</v>
      </c>
      <c r="G1904" s="13" t="s">
        <v>59</v>
      </c>
      <c r="H1904" t="str">
        <f t="shared" si="29"/>
        <v>Email user</v>
      </c>
    </row>
    <row r="1905" spans="1:8">
      <c r="A1905" s="13">
        <v>1904</v>
      </c>
      <c r="B1905" s="13" t="s">
        <v>46</v>
      </c>
      <c r="C1905" s="13" t="s">
        <v>21</v>
      </c>
      <c r="D1905" s="13" t="s">
        <v>1977</v>
      </c>
      <c r="E1905" s="14">
        <v>45185</v>
      </c>
      <c r="F1905" s="13" t="s">
        <v>23</v>
      </c>
      <c r="G1905" s="13" t="s">
        <v>24</v>
      </c>
      <c r="H1905" t="str">
        <f t="shared" si="29"/>
        <v>Non email user</v>
      </c>
    </row>
    <row r="1906" spans="1:8">
      <c r="A1906" s="13">
        <v>1905</v>
      </c>
      <c r="B1906" s="13" t="s">
        <v>156</v>
      </c>
      <c r="C1906" s="13" t="s">
        <v>73</v>
      </c>
      <c r="D1906" s="13" t="s">
        <v>1978</v>
      </c>
      <c r="E1906" s="14">
        <v>45021</v>
      </c>
      <c r="F1906" s="13" t="s">
        <v>36</v>
      </c>
      <c r="G1906" s="13" t="s">
        <v>24</v>
      </c>
      <c r="H1906" t="str">
        <f t="shared" si="29"/>
        <v>Non email user</v>
      </c>
    </row>
    <row r="1907" spans="1:8">
      <c r="A1907" s="13">
        <v>1906</v>
      </c>
      <c r="B1907" s="13" t="s">
        <v>29</v>
      </c>
      <c r="C1907" s="13" t="s">
        <v>69</v>
      </c>
      <c r="D1907" s="13" t="s">
        <v>1979</v>
      </c>
      <c r="E1907" s="14">
        <v>45275</v>
      </c>
      <c r="F1907" s="13" t="s">
        <v>23</v>
      </c>
      <c r="G1907" s="13" t="s">
        <v>24</v>
      </c>
      <c r="H1907" t="str">
        <f t="shared" si="29"/>
        <v>Non email user</v>
      </c>
    </row>
    <row r="1908" spans="1:8">
      <c r="A1908" s="13">
        <v>1907</v>
      </c>
      <c r="B1908" s="13" t="s">
        <v>43</v>
      </c>
      <c r="C1908" s="13" t="s">
        <v>21</v>
      </c>
      <c r="D1908" s="13" t="s">
        <v>1980</v>
      </c>
      <c r="E1908" s="14">
        <v>45252</v>
      </c>
      <c r="F1908" s="13" t="s">
        <v>40</v>
      </c>
      <c r="G1908" s="13" t="s">
        <v>32</v>
      </c>
      <c r="H1908" t="str">
        <f t="shared" si="29"/>
        <v>Email user</v>
      </c>
    </row>
    <row r="1909" spans="1:8">
      <c r="A1909" s="13">
        <v>1908</v>
      </c>
      <c r="B1909" s="13" t="s">
        <v>53</v>
      </c>
      <c r="C1909" s="13" t="s">
        <v>96</v>
      </c>
      <c r="D1909" s="13" t="s">
        <v>1981</v>
      </c>
      <c r="E1909" s="14">
        <v>45226</v>
      </c>
      <c r="F1909" s="13" t="s">
        <v>78</v>
      </c>
      <c r="G1909" s="13" t="s">
        <v>32</v>
      </c>
      <c r="H1909" t="str">
        <f t="shared" si="29"/>
        <v>Email user</v>
      </c>
    </row>
    <row r="1910" spans="1:8">
      <c r="A1910" s="13">
        <v>1909</v>
      </c>
      <c r="B1910" s="13" t="s">
        <v>20</v>
      </c>
      <c r="C1910" s="13" t="s">
        <v>73</v>
      </c>
      <c r="D1910" s="13" t="s">
        <v>1982</v>
      </c>
      <c r="E1910" s="14">
        <v>45279</v>
      </c>
      <c r="F1910" s="13" t="s">
        <v>78</v>
      </c>
      <c r="G1910" s="13" t="s">
        <v>24</v>
      </c>
      <c r="H1910" t="str">
        <f t="shared" si="29"/>
        <v>Non email user</v>
      </c>
    </row>
    <row r="1911" spans="1:8">
      <c r="A1911" s="13">
        <v>1910</v>
      </c>
      <c r="B1911" s="13" t="s">
        <v>120</v>
      </c>
      <c r="C1911" s="13" t="s">
        <v>69</v>
      </c>
      <c r="D1911" s="13" t="s">
        <v>1983</v>
      </c>
      <c r="E1911" s="14">
        <v>45202</v>
      </c>
      <c r="F1911" s="13" t="s">
        <v>40</v>
      </c>
      <c r="G1911" s="13" t="s">
        <v>24</v>
      </c>
      <c r="H1911" t="str">
        <f t="shared" si="29"/>
        <v>Non email user</v>
      </c>
    </row>
    <row r="1912" spans="1:8">
      <c r="A1912" s="13">
        <v>1911</v>
      </c>
      <c r="B1912" s="13" t="s">
        <v>25</v>
      </c>
      <c r="C1912" s="13" t="s">
        <v>146</v>
      </c>
      <c r="D1912" s="13" t="s">
        <v>1984</v>
      </c>
      <c r="E1912" s="14">
        <v>45233</v>
      </c>
      <c r="F1912" s="13" t="s">
        <v>40</v>
      </c>
      <c r="G1912" s="13" t="s">
        <v>24</v>
      </c>
      <c r="H1912" t="str">
        <f t="shared" si="29"/>
        <v>Non email user</v>
      </c>
    </row>
    <row r="1913" spans="1:8">
      <c r="A1913" s="13">
        <v>1912</v>
      </c>
      <c r="B1913" s="13" t="s">
        <v>49</v>
      </c>
      <c r="C1913" s="13" t="s">
        <v>67</v>
      </c>
      <c r="D1913" s="13" t="s">
        <v>1985</v>
      </c>
      <c r="E1913" s="14">
        <v>45209</v>
      </c>
      <c r="F1913" s="13" t="s">
        <v>78</v>
      </c>
      <c r="G1913" s="13" t="s">
        <v>24</v>
      </c>
      <c r="H1913" t="str">
        <f t="shared" si="29"/>
        <v>Non email user</v>
      </c>
    </row>
    <row r="1914" spans="1:8">
      <c r="A1914" s="13">
        <v>1913</v>
      </c>
      <c r="B1914" s="13" t="s">
        <v>63</v>
      </c>
      <c r="C1914" s="13" t="s">
        <v>146</v>
      </c>
      <c r="D1914" s="13" t="s">
        <v>1986</v>
      </c>
      <c r="E1914" s="14">
        <v>45161</v>
      </c>
      <c r="F1914" s="13" t="s">
        <v>28</v>
      </c>
      <c r="G1914" s="13" t="s">
        <v>59</v>
      </c>
      <c r="H1914" t="str">
        <f t="shared" si="29"/>
        <v>Email user</v>
      </c>
    </row>
    <row r="1915" spans="1:8">
      <c r="A1915" s="13">
        <v>1914</v>
      </c>
      <c r="B1915" s="13" t="s">
        <v>83</v>
      </c>
      <c r="C1915" s="13" t="s">
        <v>51</v>
      </c>
      <c r="D1915" s="13" t="s">
        <v>1987</v>
      </c>
      <c r="E1915" s="14">
        <v>45184</v>
      </c>
      <c r="F1915" s="13" t="s">
        <v>36</v>
      </c>
      <c r="G1915" s="13" t="s">
        <v>32</v>
      </c>
      <c r="H1915" t="str">
        <f t="shared" si="29"/>
        <v>Email user</v>
      </c>
    </row>
    <row r="1916" spans="1:8">
      <c r="A1916" s="13">
        <v>1915</v>
      </c>
      <c r="B1916" s="13" t="s">
        <v>86</v>
      </c>
      <c r="C1916" s="13" t="s">
        <v>61</v>
      </c>
      <c r="D1916" s="13" t="s">
        <v>1988</v>
      </c>
      <c r="E1916" s="14">
        <v>45283</v>
      </c>
      <c r="F1916" s="13" t="s">
        <v>36</v>
      </c>
      <c r="G1916" s="13" t="s">
        <v>24</v>
      </c>
      <c r="H1916" t="str">
        <f t="shared" si="29"/>
        <v>Non email user</v>
      </c>
    </row>
    <row r="1917" spans="1:8">
      <c r="A1917" s="13">
        <v>1916</v>
      </c>
      <c r="B1917" s="13" t="s">
        <v>63</v>
      </c>
      <c r="C1917" s="13" t="s">
        <v>81</v>
      </c>
      <c r="D1917" s="13" t="s">
        <v>1989</v>
      </c>
      <c r="E1917" s="14">
        <v>45100</v>
      </c>
      <c r="F1917" s="13" t="s">
        <v>23</v>
      </c>
      <c r="G1917" s="13" t="s">
        <v>24</v>
      </c>
      <c r="H1917" t="str">
        <f t="shared" si="29"/>
        <v>Non email user</v>
      </c>
    </row>
    <row r="1918" spans="1:8">
      <c r="A1918" s="13">
        <v>1917</v>
      </c>
      <c r="B1918" s="13" t="s">
        <v>182</v>
      </c>
      <c r="C1918" s="13" t="s">
        <v>69</v>
      </c>
      <c r="D1918" s="13" t="s">
        <v>1990</v>
      </c>
      <c r="E1918" s="14">
        <v>45264</v>
      </c>
      <c r="F1918" s="13" t="s">
        <v>28</v>
      </c>
      <c r="G1918" s="13" t="s">
        <v>24</v>
      </c>
      <c r="H1918" t="str">
        <f t="shared" si="29"/>
        <v>Non email user</v>
      </c>
    </row>
    <row r="1919" spans="1:8">
      <c r="A1919" s="13">
        <v>1918</v>
      </c>
      <c r="B1919" s="13" t="s">
        <v>104</v>
      </c>
      <c r="C1919" s="13" t="s">
        <v>81</v>
      </c>
      <c r="D1919" s="13" t="s">
        <v>1991</v>
      </c>
      <c r="E1919" s="14">
        <v>45168</v>
      </c>
      <c r="F1919" s="13" t="s">
        <v>78</v>
      </c>
      <c r="G1919" s="13" t="s">
        <v>24</v>
      </c>
      <c r="H1919" t="str">
        <f t="shared" si="29"/>
        <v>Non email user</v>
      </c>
    </row>
    <row r="1920" spans="1:8">
      <c r="A1920" s="13">
        <v>1919</v>
      </c>
      <c r="B1920" s="13" t="s">
        <v>37</v>
      </c>
      <c r="C1920" s="13" t="s">
        <v>44</v>
      </c>
      <c r="D1920" s="13" t="s">
        <v>1992</v>
      </c>
      <c r="E1920" s="14">
        <v>45264</v>
      </c>
      <c r="F1920" s="13" t="s">
        <v>78</v>
      </c>
      <c r="G1920" s="13" t="s">
        <v>32</v>
      </c>
      <c r="H1920" t="str">
        <f t="shared" si="29"/>
        <v>Email user</v>
      </c>
    </row>
    <row r="1921" spans="1:8">
      <c r="A1921" s="13">
        <v>1920</v>
      </c>
      <c r="B1921" s="13" t="s">
        <v>86</v>
      </c>
      <c r="C1921" s="13" t="s">
        <v>101</v>
      </c>
      <c r="D1921" s="13" t="s">
        <v>1993</v>
      </c>
      <c r="E1921" s="14">
        <v>45224</v>
      </c>
      <c r="F1921" s="13" t="s">
        <v>28</v>
      </c>
      <c r="G1921" s="13" t="s">
        <v>24</v>
      </c>
      <c r="H1921" t="str">
        <f t="shared" si="29"/>
        <v>Non email user</v>
      </c>
    </row>
    <row r="1922" spans="1:8">
      <c r="A1922" s="13">
        <v>1921</v>
      </c>
      <c r="B1922" s="13" t="s">
        <v>71</v>
      </c>
      <c r="C1922" s="13" t="s">
        <v>34</v>
      </c>
      <c r="D1922" s="13" t="s">
        <v>1994</v>
      </c>
      <c r="E1922" s="14">
        <v>45271</v>
      </c>
      <c r="F1922" s="13" t="s">
        <v>36</v>
      </c>
      <c r="G1922" s="13" t="s">
        <v>59</v>
      </c>
      <c r="H1922" t="str">
        <f t="shared" si="29"/>
        <v>Email user</v>
      </c>
    </row>
    <row r="1923" spans="1:8">
      <c r="A1923" s="13">
        <v>1922</v>
      </c>
      <c r="B1923" s="13" t="s">
        <v>156</v>
      </c>
      <c r="C1923" s="13" t="s">
        <v>30</v>
      </c>
      <c r="D1923" s="13" t="s">
        <v>1995</v>
      </c>
      <c r="E1923" s="14">
        <v>45170</v>
      </c>
      <c r="F1923" s="13" t="s">
        <v>28</v>
      </c>
      <c r="G1923" s="13" t="s">
        <v>24</v>
      </c>
      <c r="H1923" t="str">
        <f t="shared" ref="H1923:H1986" si="30">IF(OR(G1923="Regular",G1923="VIP"),"Email user","Non email user")</f>
        <v>Non email user</v>
      </c>
    </row>
    <row r="1924" spans="1:8">
      <c r="A1924" s="13">
        <v>1923</v>
      </c>
      <c r="B1924" s="13" t="s">
        <v>53</v>
      </c>
      <c r="C1924" s="13" t="s">
        <v>57</v>
      </c>
      <c r="D1924" s="13" t="s">
        <v>1996</v>
      </c>
      <c r="E1924" s="14">
        <v>45269</v>
      </c>
      <c r="F1924" s="13" t="s">
        <v>23</v>
      </c>
      <c r="G1924" s="13" t="s">
        <v>24</v>
      </c>
      <c r="H1924" t="str">
        <f t="shared" si="30"/>
        <v>Non email user</v>
      </c>
    </row>
    <row r="1925" spans="1:8">
      <c r="A1925" s="13">
        <v>1924</v>
      </c>
      <c r="B1925" s="13" t="s">
        <v>25</v>
      </c>
      <c r="C1925" s="13" t="s">
        <v>34</v>
      </c>
      <c r="D1925" s="13" t="s">
        <v>1997</v>
      </c>
      <c r="E1925" s="14">
        <v>45259</v>
      </c>
      <c r="F1925" s="13" t="s">
        <v>40</v>
      </c>
      <c r="G1925" s="13" t="s">
        <v>59</v>
      </c>
      <c r="H1925" t="str">
        <f t="shared" si="30"/>
        <v>Email user</v>
      </c>
    </row>
    <row r="1926" spans="1:8">
      <c r="A1926" s="13">
        <v>1925</v>
      </c>
      <c r="B1926" s="13" t="s">
        <v>53</v>
      </c>
      <c r="C1926" s="13" t="s">
        <v>34</v>
      </c>
      <c r="D1926" s="13" t="s">
        <v>1998</v>
      </c>
      <c r="E1926" s="14">
        <v>45118</v>
      </c>
      <c r="F1926" s="13" t="s">
        <v>78</v>
      </c>
      <c r="G1926" s="13" t="s">
        <v>24</v>
      </c>
      <c r="H1926" t="str">
        <f t="shared" si="30"/>
        <v>Non email user</v>
      </c>
    </row>
    <row r="1927" spans="1:8">
      <c r="A1927" s="13">
        <v>1926</v>
      </c>
      <c r="B1927" s="13" t="s">
        <v>49</v>
      </c>
      <c r="C1927" s="13" t="s">
        <v>26</v>
      </c>
      <c r="D1927" s="13" t="s">
        <v>1999</v>
      </c>
      <c r="E1927" s="14">
        <v>45202</v>
      </c>
      <c r="F1927" s="13" t="s">
        <v>23</v>
      </c>
      <c r="G1927" s="13" t="s">
        <v>24</v>
      </c>
      <c r="H1927" t="str">
        <f t="shared" si="30"/>
        <v>Non email user</v>
      </c>
    </row>
    <row r="1928" spans="1:8">
      <c r="A1928" s="13">
        <v>1927</v>
      </c>
      <c r="B1928" s="13" t="s">
        <v>88</v>
      </c>
      <c r="C1928" s="13" t="s">
        <v>67</v>
      </c>
      <c r="D1928" s="13" t="s">
        <v>2000</v>
      </c>
      <c r="E1928" s="14">
        <v>45027</v>
      </c>
      <c r="F1928" s="13" t="s">
        <v>28</v>
      </c>
      <c r="G1928" s="13" t="s">
        <v>24</v>
      </c>
      <c r="H1928" t="str">
        <f t="shared" si="30"/>
        <v>Non email user</v>
      </c>
    </row>
    <row r="1929" spans="1:8">
      <c r="A1929" s="13">
        <v>1928</v>
      </c>
      <c r="B1929" s="13" t="s">
        <v>120</v>
      </c>
      <c r="C1929" s="13" t="s">
        <v>73</v>
      </c>
      <c r="D1929" s="13" t="s">
        <v>2001</v>
      </c>
      <c r="E1929" s="14">
        <v>45271</v>
      </c>
      <c r="F1929" s="13" t="s">
        <v>23</v>
      </c>
      <c r="G1929" s="13" t="s">
        <v>24</v>
      </c>
      <c r="H1929" t="str">
        <f t="shared" si="30"/>
        <v>Non email user</v>
      </c>
    </row>
    <row r="1930" spans="1:8">
      <c r="A1930" s="13">
        <v>1929</v>
      </c>
      <c r="B1930" s="13" t="s">
        <v>46</v>
      </c>
      <c r="C1930" s="13" t="s">
        <v>34</v>
      </c>
      <c r="D1930" s="13" t="s">
        <v>2002</v>
      </c>
      <c r="E1930" s="14">
        <v>45249</v>
      </c>
      <c r="F1930" s="13" t="s">
        <v>40</v>
      </c>
      <c r="G1930" s="13" t="s">
        <v>32</v>
      </c>
      <c r="H1930" t="str">
        <f t="shared" si="30"/>
        <v>Email user</v>
      </c>
    </row>
    <row r="1931" spans="1:8">
      <c r="A1931" s="13">
        <v>1930</v>
      </c>
      <c r="B1931" s="13" t="s">
        <v>182</v>
      </c>
      <c r="C1931" s="13" t="s">
        <v>123</v>
      </c>
      <c r="D1931" s="13" t="s">
        <v>2003</v>
      </c>
      <c r="E1931" s="14">
        <v>45239</v>
      </c>
      <c r="F1931" s="13" t="s">
        <v>78</v>
      </c>
      <c r="G1931" s="13" t="s">
        <v>24</v>
      </c>
      <c r="H1931" t="str">
        <f t="shared" si="30"/>
        <v>Non email user</v>
      </c>
    </row>
    <row r="1932" spans="1:8">
      <c r="A1932" s="13">
        <v>1931</v>
      </c>
      <c r="B1932" s="13" t="s">
        <v>104</v>
      </c>
      <c r="C1932" s="13" t="s">
        <v>101</v>
      </c>
      <c r="D1932" s="13" t="s">
        <v>2004</v>
      </c>
      <c r="E1932" s="14">
        <v>45209</v>
      </c>
      <c r="F1932" s="13" t="s">
        <v>78</v>
      </c>
      <c r="G1932" s="13" t="s">
        <v>24</v>
      </c>
      <c r="H1932" t="str">
        <f t="shared" si="30"/>
        <v>Non email user</v>
      </c>
    </row>
    <row r="1933" spans="1:8">
      <c r="A1933" s="13">
        <v>1932</v>
      </c>
      <c r="B1933" s="13" t="s">
        <v>46</v>
      </c>
      <c r="C1933" s="13" t="s">
        <v>67</v>
      </c>
      <c r="D1933" s="13" t="s">
        <v>2005</v>
      </c>
      <c r="E1933" s="14">
        <v>45183</v>
      </c>
      <c r="F1933" s="13" t="s">
        <v>28</v>
      </c>
      <c r="G1933" s="13" t="s">
        <v>24</v>
      </c>
      <c r="H1933" t="str">
        <f t="shared" si="30"/>
        <v>Non email user</v>
      </c>
    </row>
    <row r="1934" spans="1:8">
      <c r="A1934" s="13">
        <v>1933</v>
      </c>
      <c r="B1934" s="13" t="s">
        <v>29</v>
      </c>
      <c r="C1934" s="13" t="s">
        <v>146</v>
      </c>
      <c r="D1934" s="13" t="s">
        <v>2006</v>
      </c>
      <c r="E1934" s="14">
        <v>45151</v>
      </c>
      <c r="F1934" s="13" t="s">
        <v>23</v>
      </c>
      <c r="G1934" s="13" t="s">
        <v>24</v>
      </c>
      <c r="H1934" t="str">
        <f t="shared" si="30"/>
        <v>Non email user</v>
      </c>
    </row>
    <row r="1935" spans="1:8">
      <c r="A1935" s="13">
        <v>1934</v>
      </c>
      <c r="B1935" s="13" t="s">
        <v>104</v>
      </c>
      <c r="C1935" s="13" t="s">
        <v>67</v>
      </c>
      <c r="D1935" s="13" t="s">
        <v>2007</v>
      </c>
      <c r="E1935" s="14">
        <v>45225</v>
      </c>
      <c r="F1935" s="13" t="s">
        <v>28</v>
      </c>
      <c r="G1935" s="13" t="s">
        <v>59</v>
      </c>
      <c r="H1935" t="str">
        <f t="shared" si="30"/>
        <v>Email user</v>
      </c>
    </row>
    <row r="1936" spans="1:8">
      <c r="A1936" s="13">
        <v>1935</v>
      </c>
      <c r="B1936" s="13" t="s">
        <v>20</v>
      </c>
      <c r="C1936" s="13" t="s">
        <v>57</v>
      </c>
      <c r="D1936" s="13" t="s">
        <v>2008</v>
      </c>
      <c r="E1936" s="14">
        <v>45222</v>
      </c>
      <c r="F1936" s="13" t="s">
        <v>28</v>
      </c>
      <c r="G1936" s="13" t="s">
        <v>59</v>
      </c>
      <c r="H1936" t="str">
        <f t="shared" si="30"/>
        <v>Email user</v>
      </c>
    </row>
    <row r="1937" spans="1:8">
      <c r="A1937" s="13">
        <v>1936</v>
      </c>
      <c r="B1937" s="13" t="s">
        <v>79</v>
      </c>
      <c r="C1937" s="13" t="s">
        <v>69</v>
      </c>
      <c r="D1937" s="13" t="s">
        <v>2009</v>
      </c>
      <c r="E1937" s="14">
        <v>45246</v>
      </c>
      <c r="F1937" s="13" t="s">
        <v>40</v>
      </c>
      <c r="G1937" s="13" t="s">
        <v>24</v>
      </c>
      <c r="H1937" t="str">
        <f t="shared" si="30"/>
        <v>Non email user</v>
      </c>
    </row>
    <row r="1938" spans="1:8">
      <c r="A1938" s="13">
        <v>1937</v>
      </c>
      <c r="B1938" s="13" t="s">
        <v>83</v>
      </c>
      <c r="C1938" s="13" t="s">
        <v>73</v>
      </c>
      <c r="D1938" s="13" t="s">
        <v>2010</v>
      </c>
      <c r="E1938" s="14">
        <v>45218</v>
      </c>
      <c r="F1938" s="13" t="s">
        <v>36</v>
      </c>
      <c r="G1938" s="13" t="s">
        <v>24</v>
      </c>
      <c r="H1938" t="str">
        <f t="shared" si="30"/>
        <v>Non email user</v>
      </c>
    </row>
    <row r="1939" spans="1:8">
      <c r="A1939" s="13">
        <v>1938</v>
      </c>
      <c r="B1939" s="13" t="s">
        <v>43</v>
      </c>
      <c r="C1939" s="13" t="s">
        <v>61</v>
      </c>
      <c r="D1939" s="13" t="s">
        <v>2011</v>
      </c>
      <c r="E1939" s="14">
        <v>45212</v>
      </c>
      <c r="F1939" s="13" t="s">
        <v>40</v>
      </c>
      <c r="G1939" s="13" t="s">
        <v>24</v>
      </c>
      <c r="H1939" t="str">
        <f t="shared" si="30"/>
        <v>Non email user</v>
      </c>
    </row>
    <row r="1940" spans="1:8">
      <c r="A1940" s="13">
        <v>1939</v>
      </c>
      <c r="B1940" s="13" t="s">
        <v>156</v>
      </c>
      <c r="C1940" s="13" t="s">
        <v>67</v>
      </c>
      <c r="D1940" s="13" t="s">
        <v>2012</v>
      </c>
      <c r="E1940" s="14">
        <v>45061</v>
      </c>
      <c r="F1940" s="13" t="s">
        <v>40</v>
      </c>
      <c r="G1940" s="13" t="s">
        <v>59</v>
      </c>
      <c r="H1940" t="str">
        <f t="shared" si="30"/>
        <v>Email user</v>
      </c>
    </row>
    <row r="1941" spans="1:8">
      <c r="A1941" s="13">
        <v>1940</v>
      </c>
      <c r="B1941" s="13" t="s">
        <v>25</v>
      </c>
      <c r="C1941" s="13" t="s">
        <v>69</v>
      </c>
      <c r="D1941" s="13" t="s">
        <v>2013</v>
      </c>
      <c r="E1941" s="14">
        <v>45284</v>
      </c>
      <c r="F1941" s="13" t="s">
        <v>36</v>
      </c>
      <c r="G1941" s="13" t="s">
        <v>32</v>
      </c>
      <c r="H1941" t="str">
        <f t="shared" si="30"/>
        <v>Email user</v>
      </c>
    </row>
    <row r="1942" spans="1:8">
      <c r="A1942" s="13">
        <v>1941</v>
      </c>
      <c r="B1942" s="13" t="s">
        <v>53</v>
      </c>
      <c r="C1942" s="13" t="s">
        <v>101</v>
      </c>
      <c r="D1942" s="13" t="s">
        <v>2014</v>
      </c>
      <c r="E1942" s="14">
        <v>45266</v>
      </c>
      <c r="F1942" s="13" t="s">
        <v>40</v>
      </c>
      <c r="G1942" s="13" t="s">
        <v>32</v>
      </c>
      <c r="H1942" t="str">
        <f t="shared" si="30"/>
        <v>Email user</v>
      </c>
    </row>
    <row r="1943" spans="1:8">
      <c r="A1943" s="13">
        <v>1942</v>
      </c>
      <c r="B1943" s="13" t="s">
        <v>104</v>
      </c>
      <c r="C1943" s="13" t="s">
        <v>67</v>
      </c>
      <c r="D1943" s="13" t="s">
        <v>2015</v>
      </c>
      <c r="E1943" s="14">
        <v>45286</v>
      </c>
      <c r="F1943" s="13" t="s">
        <v>40</v>
      </c>
      <c r="G1943" s="13" t="s">
        <v>32</v>
      </c>
      <c r="H1943" t="str">
        <f t="shared" si="30"/>
        <v>Email user</v>
      </c>
    </row>
    <row r="1944" spans="1:8">
      <c r="A1944" s="13">
        <v>1943</v>
      </c>
      <c r="B1944" s="13" t="s">
        <v>104</v>
      </c>
      <c r="C1944" s="13" t="s">
        <v>99</v>
      </c>
      <c r="D1944" s="13" t="s">
        <v>2016</v>
      </c>
      <c r="E1944" s="14">
        <v>45240</v>
      </c>
      <c r="F1944" s="13" t="s">
        <v>40</v>
      </c>
      <c r="G1944" s="13" t="s">
        <v>24</v>
      </c>
      <c r="H1944" t="str">
        <f t="shared" si="30"/>
        <v>Non email user</v>
      </c>
    </row>
    <row r="1945" spans="1:8">
      <c r="A1945" s="13">
        <v>1944</v>
      </c>
      <c r="B1945" s="13" t="s">
        <v>20</v>
      </c>
      <c r="C1945" s="13" t="s">
        <v>146</v>
      </c>
      <c r="D1945" s="13" t="s">
        <v>2017</v>
      </c>
      <c r="E1945" s="14">
        <v>45286</v>
      </c>
      <c r="F1945" s="13" t="s">
        <v>40</v>
      </c>
      <c r="G1945" s="13" t="s">
        <v>59</v>
      </c>
      <c r="H1945" t="str">
        <f t="shared" si="30"/>
        <v>Email user</v>
      </c>
    </row>
    <row r="1946" spans="1:8">
      <c r="A1946" s="13">
        <v>1945</v>
      </c>
      <c r="B1946" s="13" t="s">
        <v>30</v>
      </c>
      <c r="C1946" s="13" t="s">
        <v>57</v>
      </c>
      <c r="D1946" s="13" t="s">
        <v>2018</v>
      </c>
      <c r="E1946" s="14">
        <v>45147</v>
      </c>
      <c r="F1946" s="13" t="s">
        <v>23</v>
      </c>
      <c r="G1946" s="13" t="s">
        <v>32</v>
      </c>
      <c r="H1946" t="str">
        <f t="shared" si="30"/>
        <v>Email user</v>
      </c>
    </row>
    <row r="1947" spans="1:8">
      <c r="A1947" s="13">
        <v>1946</v>
      </c>
      <c r="B1947" s="13" t="s">
        <v>33</v>
      </c>
      <c r="C1947" s="13" t="s">
        <v>123</v>
      </c>
      <c r="D1947" s="13" t="s">
        <v>2019</v>
      </c>
      <c r="E1947" s="14">
        <v>44940</v>
      </c>
      <c r="F1947" s="13" t="s">
        <v>36</v>
      </c>
      <c r="G1947" s="13" t="s">
        <v>24</v>
      </c>
      <c r="H1947" t="str">
        <f t="shared" si="30"/>
        <v>Non email user</v>
      </c>
    </row>
    <row r="1948" spans="1:8">
      <c r="A1948" s="13">
        <v>1947</v>
      </c>
      <c r="B1948" s="13" t="s">
        <v>71</v>
      </c>
      <c r="C1948" s="13" t="s">
        <v>96</v>
      </c>
      <c r="D1948" s="13" t="s">
        <v>2020</v>
      </c>
      <c r="E1948" s="14">
        <v>44936</v>
      </c>
      <c r="F1948" s="13" t="s">
        <v>78</v>
      </c>
      <c r="G1948" s="13" t="s">
        <v>24</v>
      </c>
      <c r="H1948" t="str">
        <f t="shared" si="30"/>
        <v>Non email user</v>
      </c>
    </row>
    <row r="1949" spans="1:8">
      <c r="A1949" s="13">
        <v>1948</v>
      </c>
      <c r="B1949" s="13" t="s">
        <v>71</v>
      </c>
      <c r="C1949" s="13" t="s">
        <v>139</v>
      </c>
      <c r="D1949" s="13" t="s">
        <v>2021</v>
      </c>
      <c r="E1949" s="14">
        <v>45147</v>
      </c>
      <c r="F1949" s="13" t="s">
        <v>23</v>
      </c>
      <c r="G1949" s="13" t="s">
        <v>24</v>
      </c>
      <c r="H1949" t="str">
        <f t="shared" si="30"/>
        <v>Non email user</v>
      </c>
    </row>
    <row r="1950" spans="1:8">
      <c r="A1950" s="13">
        <v>1949</v>
      </c>
      <c r="B1950" s="13" t="s">
        <v>156</v>
      </c>
      <c r="C1950" s="13" t="s">
        <v>76</v>
      </c>
      <c r="D1950" s="13" t="s">
        <v>2022</v>
      </c>
      <c r="E1950" s="14">
        <v>45213</v>
      </c>
      <c r="F1950" s="13" t="s">
        <v>28</v>
      </c>
      <c r="G1950" s="13" t="s">
        <v>24</v>
      </c>
      <c r="H1950" t="str">
        <f t="shared" si="30"/>
        <v>Non email user</v>
      </c>
    </row>
    <row r="1951" spans="1:8">
      <c r="A1951" s="13">
        <v>1950</v>
      </c>
      <c r="B1951" s="13" t="s">
        <v>41</v>
      </c>
      <c r="C1951" s="13" t="s">
        <v>99</v>
      </c>
      <c r="D1951" s="13" t="s">
        <v>2023</v>
      </c>
      <c r="E1951" s="14">
        <v>45048</v>
      </c>
      <c r="F1951" s="13" t="s">
        <v>36</v>
      </c>
      <c r="G1951" s="13" t="s">
        <v>59</v>
      </c>
      <c r="H1951" t="str">
        <f t="shared" si="30"/>
        <v>Email user</v>
      </c>
    </row>
    <row r="1952" spans="1:8">
      <c r="A1952" s="13">
        <v>1951</v>
      </c>
      <c r="B1952" s="13" t="s">
        <v>49</v>
      </c>
      <c r="C1952" s="13" t="s">
        <v>57</v>
      </c>
      <c r="D1952" s="13" t="s">
        <v>2024</v>
      </c>
      <c r="E1952" s="14">
        <v>45201</v>
      </c>
      <c r="F1952" s="13" t="s">
        <v>78</v>
      </c>
      <c r="G1952" s="13" t="s">
        <v>59</v>
      </c>
      <c r="H1952" t="str">
        <f t="shared" si="30"/>
        <v>Email user</v>
      </c>
    </row>
    <row r="1953" spans="1:8">
      <c r="A1953" s="13">
        <v>1952</v>
      </c>
      <c r="B1953" s="13" t="s">
        <v>49</v>
      </c>
      <c r="C1953" s="13" t="s">
        <v>57</v>
      </c>
      <c r="D1953" s="13" t="s">
        <v>2025</v>
      </c>
      <c r="E1953" s="14">
        <v>44966</v>
      </c>
      <c r="F1953" s="13" t="s">
        <v>40</v>
      </c>
      <c r="G1953" s="13" t="s">
        <v>59</v>
      </c>
      <c r="H1953" t="str">
        <f t="shared" si="30"/>
        <v>Email user</v>
      </c>
    </row>
    <row r="1954" spans="1:8">
      <c r="A1954" s="13">
        <v>1953</v>
      </c>
      <c r="B1954" s="13" t="s">
        <v>83</v>
      </c>
      <c r="C1954" s="13" t="s">
        <v>73</v>
      </c>
      <c r="D1954" s="13" t="s">
        <v>2026</v>
      </c>
      <c r="E1954" s="14">
        <v>45247</v>
      </c>
      <c r="F1954" s="13" t="s">
        <v>78</v>
      </c>
      <c r="G1954" s="13" t="s">
        <v>24</v>
      </c>
      <c r="H1954" t="str">
        <f t="shared" si="30"/>
        <v>Non email user</v>
      </c>
    </row>
    <row r="1955" spans="1:8">
      <c r="A1955" s="13">
        <v>1954</v>
      </c>
      <c r="B1955" s="13" t="s">
        <v>33</v>
      </c>
      <c r="C1955" s="13" t="s">
        <v>73</v>
      </c>
      <c r="D1955" s="13" t="s">
        <v>2027</v>
      </c>
      <c r="E1955" s="14">
        <v>45241</v>
      </c>
      <c r="F1955" s="13" t="s">
        <v>23</v>
      </c>
      <c r="G1955" s="13" t="s">
        <v>24</v>
      </c>
      <c r="H1955" t="str">
        <f t="shared" si="30"/>
        <v>Non email user</v>
      </c>
    </row>
    <row r="1956" spans="1:8">
      <c r="A1956" s="13">
        <v>1955</v>
      </c>
      <c r="B1956" s="13" t="s">
        <v>120</v>
      </c>
      <c r="C1956" s="13" t="s">
        <v>34</v>
      </c>
      <c r="D1956" s="13" t="s">
        <v>2028</v>
      </c>
      <c r="E1956" s="14">
        <v>45222</v>
      </c>
      <c r="F1956" s="13" t="s">
        <v>36</v>
      </c>
      <c r="G1956" s="13" t="s">
        <v>24</v>
      </c>
      <c r="H1956" t="str">
        <f t="shared" si="30"/>
        <v>Non email user</v>
      </c>
    </row>
    <row r="1957" spans="1:8">
      <c r="A1957" s="13">
        <v>1956</v>
      </c>
      <c r="B1957" s="13" t="s">
        <v>53</v>
      </c>
      <c r="C1957" s="13" t="s">
        <v>51</v>
      </c>
      <c r="D1957" s="13" t="s">
        <v>2029</v>
      </c>
      <c r="E1957" s="14">
        <v>45039</v>
      </c>
      <c r="F1957" s="13" t="s">
        <v>23</v>
      </c>
      <c r="G1957" s="13" t="s">
        <v>24</v>
      </c>
      <c r="H1957" t="str">
        <f t="shared" si="30"/>
        <v>Non email user</v>
      </c>
    </row>
    <row r="1958" spans="1:8">
      <c r="A1958" s="13">
        <v>1957</v>
      </c>
      <c r="B1958" s="13" t="s">
        <v>63</v>
      </c>
      <c r="C1958" s="13" t="s">
        <v>54</v>
      </c>
      <c r="D1958" s="13" t="s">
        <v>2030</v>
      </c>
      <c r="E1958" s="14">
        <v>45208</v>
      </c>
      <c r="F1958" s="13" t="s">
        <v>36</v>
      </c>
      <c r="G1958" s="13" t="s">
        <v>24</v>
      </c>
      <c r="H1958" t="str">
        <f t="shared" si="30"/>
        <v>Non email user</v>
      </c>
    </row>
    <row r="1959" spans="1:8">
      <c r="A1959" s="13">
        <v>1958</v>
      </c>
      <c r="B1959" s="13" t="s">
        <v>56</v>
      </c>
      <c r="C1959" s="13" t="s">
        <v>101</v>
      </c>
      <c r="D1959" s="13" t="s">
        <v>2031</v>
      </c>
      <c r="E1959" s="14">
        <v>45184</v>
      </c>
      <c r="F1959" s="13" t="s">
        <v>40</v>
      </c>
      <c r="G1959" s="13" t="s">
        <v>59</v>
      </c>
      <c r="H1959" t="str">
        <f t="shared" si="30"/>
        <v>Email user</v>
      </c>
    </row>
    <row r="1960" spans="1:8">
      <c r="A1960" s="13">
        <v>1959</v>
      </c>
      <c r="B1960" s="13" t="s">
        <v>25</v>
      </c>
      <c r="C1960" s="13" t="s">
        <v>44</v>
      </c>
      <c r="D1960" s="13" t="s">
        <v>2032</v>
      </c>
      <c r="E1960" s="14">
        <v>45175</v>
      </c>
      <c r="F1960" s="13" t="s">
        <v>28</v>
      </c>
      <c r="G1960" s="13" t="s">
        <v>59</v>
      </c>
      <c r="H1960" t="str">
        <f t="shared" si="30"/>
        <v>Email user</v>
      </c>
    </row>
    <row r="1961" spans="1:8">
      <c r="A1961" s="13">
        <v>1960</v>
      </c>
      <c r="B1961" s="13" t="s">
        <v>182</v>
      </c>
      <c r="C1961" s="13" t="s">
        <v>61</v>
      </c>
      <c r="D1961" s="13" t="s">
        <v>2033</v>
      </c>
      <c r="E1961" s="14">
        <v>45221</v>
      </c>
      <c r="F1961" s="13" t="s">
        <v>36</v>
      </c>
      <c r="G1961" s="13" t="s">
        <v>59</v>
      </c>
      <c r="H1961" t="str">
        <f t="shared" si="30"/>
        <v>Email user</v>
      </c>
    </row>
    <row r="1962" spans="1:8">
      <c r="A1962" s="13">
        <v>1961</v>
      </c>
      <c r="B1962" s="13" t="s">
        <v>53</v>
      </c>
      <c r="C1962" s="13" t="s">
        <v>146</v>
      </c>
      <c r="D1962" s="13" t="s">
        <v>2034</v>
      </c>
      <c r="E1962" s="14">
        <v>45261</v>
      </c>
      <c r="F1962" s="13" t="s">
        <v>23</v>
      </c>
      <c r="G1962" s="13" t="s">
        <v>24</v>
      </c>
      <c r="H1962" t="str">
        <f t="shared" si="30"/>
        <v>Non email user</v>
      </c>
    </row>
    <row r="1963" spans="1:8">
      <c r="A1963" s="13">
        <v>1962</v>
      </c>
      <c r="B1963" s="13" t="s">
        <v>92</v>
      </c>
      <c r="C1963" s="13" t="s">
        <v>21</v>
      </c>
      <c r="D1963" s="13" t="s">
        <v>2035</v>
      </c>
      <c r="E1963" s="14">
        <v>45287</v>
      </c>
      <c r="F1963" s="13" t="s">
        <v>28</v>
      </c>
      <c r="G1963" s="13" t="s">
        <v>32</v>
      </c>
      <c r="H1963" t="str">
        <f t="shared" si="30"/>
        <v>Email user</v>
      </c>
    </row>
    <row r="1964" spans="1:8">
      <c r="A1964" s="13">
        <v>1963</v>
      </c>
      <c r="B1964" s="13" t="s">
        <v>71</v>
      </c>
      <c r="C1964" s="13" t="s">
        <v>73</v>
      </c>
      <c r="D1964" s="13" t="s">
        <v>2036</v>
      </c>
      <c r="E1964" s="14">
        <v>44970</v>
      </c>
      <c r="F1964" s="13" t="s">
        <v>40</v>
      </c>
      <c r="G1964" s="13" t="s">
        <v>32</v>
      </c>
      <c r="H1964" t="str">
        <f t="shared" si="30"/>
        <v>Email user</v>
      </c>
    </row>
    <row r="1965" spans="1:8">
      <c r="A1965" s="13">
        <v>1964</v>
      </c>
      <c r="B1965" s="13" t="s">
        <v>43</v>
      </c>
      <c r="C1965" s="13" t="s">
        <v>139</v>
      </c>
      <c r="D1965" s="13" t="s">
        <v>2037</v>
      </c>
      <c r="E1965" s="14">
        <v>45122</v>
      </c>
      <c r="F1965" s="13" t="s">
        <v>23</v>
      </c>
      <c r="G1965" s="13" t="s">
        <v>24</v>
      </c>
      <c r="H1965" t="str">
        <f t="shared" si="30"/>
        <v>Non email user</v>
      </c>
    </row>
    <row r="1966" spans="1:8">
      <c r="A1966" s="13">
        <v>1965</v>
      </c>
      <c r="B1966" s="13" t="s">
        <v>33</v>
      </c>
      <c r="C1966" s="13" t="s">
        <v>136</v>
      </c>
      <c r="D1966" s="13" t="s">
        <v>2038</v>
      </c>
      <c r="E1966" s="14">
        <v>45207</v>
      </c>
      <c r="F1966" s="13" t="s">
        <v>23</v>
      </c>
      <c r="G1966" s="13" t="s">
        <v>24</v>
      </c>
      <c r="H1966" t="str">
        <f t="shared" si="30"/>
        <v>Non email user</v>
      </c>
    </row>
    <row r="1967" spans="1:8">
      <c r="A1967" s="13">
        <v>1966</v>
      </c>
      <c r="B1967" s="13" t="s">
        <v>120</v>
      </c>
      <c r="C1967" s="13" t="s">
        <v>73</v>
      </c>
      <c r="D1967" s="13" t="s">
        <v>2039</v>
      </c>
      <c r="E1967" s="14">
        <v>45247</v>
      </c>
      <c r="F1967" s="13" t="s">
        <v>40</v>
      </c>
      <c r="G1967" s="13" t="s">
        <v>24</v>
      </c>
      <c r="H1967" t="str">
        <f t="shared" si="30"/>
        <v>Non email user</v>
      </c>
    </row>
    <row r="1968" spans="1:8">
      <c r="A1968" s="13">
        <v>1967</v>
      </c>
      <c r="B1968" s="13" t="s">
        <v>41</v>
      </c>
      <c r="C1968" s="13" t="s">
        <v>69</v>
      </c>
      <c r="D1968" s="13" t="s">
        <v>2040</v>
      </c>
      <c r="E1968" s="14">
        <v>45229</v>
      </c>
      <c r="F1968" s="13" t="s">
        <v>36</v>
      </c>
      <c r="G1968" s="13" t="s">
        <v>24</v>
      </c>
      <c r="H1968" t="str">
        <f t="shared" si="30"/>
        <v>Non email user</v>
      </c>
    </row>
    <row r="1969" spans="1:8">
      <c r="A1969" s="13">
        <v>1968</v>
      </c>
      <c r="B1969" s="13" t="s">
        <v>41</v>
      </c>
      <c r="C1969" s="13" t="s">
        <v>38</v>
      </c>
      <c r="D1969" s="13" t="s">
        <v>2041</v>
      </c>
      <c r="E1969" s="14">
        <v>45145</v>
      </c>
      <c r="F1969" s="13" t="s">
        <v>40</v>
      </c>
      <c r="G1969" s="13" t="s">
        <v>24</v>
      </c>
      <c r="H1969" t="str">
        <f t="shared" si="30"/>
        <v>Non email user</v>
      </c>
    </row>
    <row r="1970" spans="1:8">
      <c r="A1970" s="13">
        <v>1969</v>
      </c>
      <c r="B1970" s="13" t="s">
        <v>29</v>
      </c>
      <c r="C1970" s="13" t="s">
        <v>139</v>
      </c>
      <c r="D1970" s="13" t="s">
        <v>2042</v>
      </c>
      <c r="E1970" s="14">
        <v>45274</v>
      </c>
      <c r="F1970" s="13" t="s">
        <v>28</v>
      </c>
      <c r="G1970" s="13" t="s">
        <v>24</v>
      </c>
      <c r="H1970" t="str">
        <f t="shared" si="30"/>
        <v>Non email user</v>
      </c>
    </row>
    <row r="1971" spans="1:8">
      <c r="A1971" s="13">
        <v>1970</v>
      </c>
      <c r="B1971" s="13" t="s">
        <v>29</v>
      </c>
      <c r="C1971" s="13" t="s">
        <v>76</v>
      </c>
      <c r="D1971" s="13" t="s">
        <v>2043</v>
      </c>
      <c r="E1971" s="14">
        <v>45217</v>
      </c>
      <c r="F1971" s="13" t="s">
        <v>78</v>
      </c>
      <c r="G1971" s="13" t="s">
        <v>32</v>
      </c>
      <c r="H1971" t="str">
        <f t="shared" si="30"/>
        <v>Email user</v>
      </c>
    </row>
    <row r="1972" spans="1:8">
      <c r="A1972" s="13">
        <v>1971</v>
      </c>
      <c r="B1972" s="13" t="s">
        <v>71</v>
      </c>
      <c r="C1972" s="13" t="s">
        <v>76</v>
      </c>
      <c r="D1972" s="13" t="s">
        <v>2044</v>
      </c>
      <c r="E1972" s="14">
        <v>45048</v>
      </c>
      <c r="F1972" s="13" t="s">
        <v>36</v>
      </c>
      <c r="G1972" s="13" t="s">
        <v>24</v>
      </c>
      <c r="H1972" t="str">
        <f t="shared" si="30"/>
        <v>Non email user</v>
      </c>
    </row>
    <row r="1973" spans="1:8">
      <c r="A1973" s="13">
        <v>1972</v>
      </c>
      <c r="B1973" s="13" t="s">
        <v>56</v>
      </c>
      <c r="C1973" s="13" t="s">
        <v>96</v>
      </c>
      <c r="D1973" s="13" t="s">
        <v>2045</v>
      </c>
      <c r="E1973" s="14">
        <v>44970</v>
      </c>
      <c r="F1973" s="13" t="s">
        <v>36</v>
      </c>
      <c r="G1973" s="13" t="s">
        <v>24</v>
      </c>
      <c r="H1973" t="str">
        <f t="shared" si="30"/>
        <v>Non email user</v>
      </c>
    </row>
    <row r="1974" spans="1:8">
      <c r="A1974" s="13">
        <v>1973</v>
      </c>
      <c r="B1974" s="13" t="s">
        <v>79</v>
      </c>
      <c r="C1974" s="13" t="s">
        <v>101</v>
      </c>
      <c r="D1974" s="13" t="s">
        <v>2046</v>
      </c>
      <c r="E1974" s="14">
        <v>44946</v>
      </c>
      <c r="F1974" s="13" t="s">
        <v>78</v>
      </c>
      <c r="G1974" s="13" t="s">
        <v>32</v>
      </c>
      <c r="H1974" t="str">
        <f t="shared" si="30"/>
        <v>Email user</v>
      </c>
    </row>
    <row r="1975" spans="1:8">
      <c r="A1975" s="13">
        <v>1974</v>
      </c>
      <c r="B1975" s="13" t="s">
        <v>56</v>
      </c>
      <c r="C1975" s="13" t="s">
        <v>96</v>
      </c>
      <c r="D1975" s="13" t="s">
        <v>2047</v>
      </c>
      <c r="E1975" s="14">
        <v>45208</v>
      </c>
      <c r="F1975" s="13" t="s">
        <v>78</v>
      </c>
      <c r="G1975" s="13" t="s">
        <v>59</v>
      </c>
      <c r="H1975" t="str">
        <f t="shared" si="30"/>
        <v>Email user</v>
      </c>
    </row>
    <row r="1976" spans="1:8">
      <c r="A1976" s="13">
        <v>1975</v>
      </c>
      <c r="B1976" s="13" t="s">
        <v>79</v>
      </c>
      <c r="C1976" s="13" t="s">
        <v>67</v>
      </c>
      <c r="D1976" s="13" t="s">
        <v>2048</v>
      </c>
      <c r="E1976" s="14">
        <v>45062</v>
      </c>
      <c r="F1976" s="13" t="s">
        <v>36</v>
      </c>
      <c r="G1976" s="13" t="s">
        <v>24</v>
      </c>
      <c r="H1976" t="str">
        <f t="shared" si="30"/>
        <v>Non email user</v>
      </c>
    </row>
    <row r="1977" spans="1:8">
      <c r="A1977" s="13">
        <v>1976</v>
      </c>
      <c r="B1977" s="13" t="s">
        <v>49</v>
      </c>
      <c r="C1977" s="13" t="s">
        <v>76</v>
      </c>
      <c r="D1977" s="13" t="s">
        <v>2049</v>
      </c>
      <c r="E1977" s="14">
        <v>45287</v>
      </c>
      <c r="F1977" s="13" t="s">
        <v>28</v>
      </c>
      <c r="G1977" s="13" t="s">
        <v>24</v>
      </c>
      <c r="H1977" t="str">
        <f t="shared" si="30"/>
        <v>Non email user</v>
      </c>
    </row>
    <row r="1978" spans="1:8">
      <c r="A1978" s="13">
        <v>1977</v>
      </c>
      <c r="B1978" s="13" t="s">
        <v>29</v>
      </c>
      <c r="C1978" s="13" t="s">
        <v>136</v>
      </c>
      <c r="D1978" s="13" t="s">
        <v>2050</v>
      </c>
      <c r="E1978" s="14">
        <v>45223</v>
      </c>
      <c r="F1978" s="13" t="s">
        <v>40</v>
      </c>
      <c r="G1978" s="13" t="s">
        <v>32</v>
      </c>
      <c r="H1978" t="str">
        <f t="shared" si="30"/>
        <v>Email user</v>
      </c>
    </row>
    <row r="1979" spans="1:8">
      <c r="A1979" s="13">
        <v>1978</v>
      </c>
      <c r="B1979" s="13" t="s">
        <v>43</v>
      </c>
      <c r="C1979" s="13" t="s">
        <v>54</v>
      </c>
      <c r="D1979" s="13" t="s">
        <v>2051</v>
      </c>
      <c r="E1979" s="14">
        <v>45283</v>
      </c>
      <c r="F1979" s="13" t="s">
        <v>23</v>
      </c>
      <c r="G1979" s="13" t="s">
        <v>32</v>
      </c>
      <c r="H1979" t="str">
        <f t="shared" si="30"/>
        <v>Email user</v>
      </c>
    </row>
    <row r="1980" spans="1:8">
      <c r="A1980" s="13">
        <v>1979</v>
      </c>
      <c r="B1980" s="13" t="s">
        <v>56</v>
      </c>
      <c r="C1980" s="13" t="s">
        <v>69</v>
      </c>
      <c r="D1980" s="13" t="s">
        <v>2052</v>
      </c>
      <c r="E1980" s="14">
        <v>44992</v>
      </c>
      <c r="F1980" s="13" t="s">
        <v>36</v>
      </c>
      <c r="G1980" s="13" t="s">
        <v>24</v>
      </c>
      <c r="H1980" t="str">
        <f t="shared" si="30"/>
        <v>Non email user</v>
      </c>
    </row>
    <row r="1981" spans="1:8">
      <c r="A1981" s="13">
        <v>1980</v>
      </c>
      <c r="B1981" s="13" t="s">
        <v>182</v>
      </c>
      <c r="C1981" s="13" t="s">
        <v>38</v>
      </c>
      <c r="D1981" s="13" t="s">
        <v>2053</v>
      </c>
      <c r="E1981" s="14">
        <v>45046</v>
      </c>
      <c r="F1981" s="13" t="s">
        <v>40</v>
      </c>
      <c r="G1981" s="13" t="s">
        <v>24</v>
      </c>
      <c r="H1981" t="str">
        <f t="shared" si="30"/>
        <v>Non email user</v>
      </c>
    </row>
    <row r="1982" spans="1:8">
      <c r="A1982" s="13">
        <v>1981</v>
      </c>
      <c r="B1982" s="13" t="s">
        <v>83</v>
      </c>
      <c r="C1982" s="13" t="s">
        <v>96</v>
      </c>
      <c r="D1982" s="13" t="s">
        <v>2054</v>
      </c>
      <c r="E1982" s="14">
        <v>45152</v>
      </c>
      <c r="F1982" s="13" t="s">
        <v>78</v>
      </c>
      <c r="G1982" s="13" t="s">
        <v>32</v>
      </c>
      <c r="H1982" t="str">
        <f t="shared" si="30"/>
        <v>Email user</v>
      </c>
    </row>
    <row r="1983" spans="1:8">
      <c r="A1983" s="13">
        <v>1982</v>
      </c>
      <c r="B1983" s="13" t="s">
        <v>29</v>
      </c>
      <c r="C1983" s="13" t="s">
        <v>44</v>
      </c>
      <c r="D1983" s="13" t="s">
        <v>2055</v>
      </c>
      <c r="E1983" s="14">
        <v>45258</v>
      </c>
      <c r="F1983" s="13" t="s">
        <v>28</v>
      </c>
      <c r="G1983" s="13" t="s">
        <v>59</v>
      </c>
      <c r="H1983" t="str">
        <f t="shared" si="30"/>
        <v>Email user</v>
      </c>
    </row>
    <row r="1984" spans="1:8">
      <c r="A1984" s="13">
        <v>1983</v>
      </c>
      <c r="B1984" s="13" t="s">
        <v>63</v>
      </c>
      <c r="C1984" s="13" t="s">
        <v>54</v>
      </c>
      <c r="D1984" s="13" t="s">
        <v>2056</v>
      </c>
      <c r="E1984" s="14">
        <v>45234</v>
      </c>
      <c r="F1984" s="13" t="s">
        <v>36</v>
      </c>
      <c r="G1984" s="13" t="s">
        <v>32</v>
      </c>
      <c r="H1984" t="str">
        <f t="shared" si="30"/>
        <v>Email user</v>
      </c>
    </row>
    <row r="1985" spans="1:8">
      <c r="A1985" s="13">
        <v>1984</v>
      </c>
      <c r="B1985" s="13" t="s">
        <v>104</v>
      </c>
      <c r="C1985" s="13" t="s">
        <v>61</v>
      </c>
      <c r="D1985" s="13" t="s">
        <v>2057</v>
      </c>
      <c r="E1985" s="14">
        <v>45188</v>
      </c>
      <c r="F1985" s="13" t="s">
        <v>40</v>
      </c>
      <c r="G1985" s="13" t="s">
        <v>32</v>
      </c>
      <c r="H1985" t="str">
        <f t="shared" si="30"/>
        <v>Email user</v>
      </c>
    </row>
    <row r="1986" spans="1:8">
      <c r="A1986" s="13">
        <v>1985</v>
      </c>
      <c r="B1986" s="13" t="s">
        <v>41</v>
      </c>
      <c r="C1986" s="13" t="s">
        <v>67</v>
      </c>
      <c r="D1986" s="13" t="s">
        <v>2058</v>
      </c>
      <c r="E1986" s="14">
        <v>45204</v>
      </c>
      <c r="F1986" s="13" t="s">
        <v>23</v>
      </c>
      <c r="G1986" s="13" t="s">
        <v>59</v>
      </c>
      <c r="H1986" t="str">
        <f t="shared" si="30"/>
        <v>Email user</v>
      </c>
    </row>
    <row r="1987" spans="1:8">
      <c r="A1987" s="13">
        <v>1986</v>
      </c>
      <c r="B1987" s="13" t="s">
        <v>25</v>
      </c>
      <c r="C1987" s="13" t="s">
        <v>73</v>
      </c>
      <c r="D1987" s="13" t="s">
        <v>2059</v>
      </c>
      <c r="E1987" s="14">
        <v>45250</v>
      </c>
      <c r="F1987" s="13" t="s">
        <v>78</v>
      </c>
      <c r="G1987" s="13" t="s">
        <v>24</v>
      </c>
      <c r="H1987" t="str">
        <f t="shared" ref="H1987:H2050" si="31">IF(OR(G1987="Regular",G1987="VIP"),"Email user","Non email user")</f>
        <v>Non email user</v>
      </c>
    </row>
    <row r="1988" spans="1:8">
      <c r="A1988" s="13">
        <v>1987</v>
      </c>
      <c r="B1988" s="13" t="s">
        <v>41</v>
      </c>
      <c r="C1988" s="13" t="s">
        <v>99</v>
      </c>
      <c r="D1988" s="13" t="s">
        <v>2060</v>
      </c>
      <c r="E1988" s="14">
        <v>45118</v>
      </c>
      <c r="F1988" s="13" t="s">
        <v>23</v>
      </c>
      <c r="G1988" s="13" t="s">
        <v>24</v>
      </c>
      <c r="H1988" t="str">
        <f t="shared" si="31"/>
        <v>Non email user</v>
      </c>
    </row>
    <row r="1989" spans="1:8">
      <c r="A1989" s="13">
        <v>1988</v>
      </c>
      <c r="B1989" s="13" t="s">
        <v>79</v>
      </c>
      <c r="C1989" s="13" t="s">
        <v>38</v>
      </c>
      <c r="D1989" s="13" t="s">
        <v>2061</v>
      </c>
      <c r="E1989" s="14">
        <v>45244</v>
      </c>
      <c r="F1989" s="13" t="s">
        <v>40</v>
      </c>
      <c r="G1989" s="13" t="s">
        <v>32</v>
      </c>
      <c r="H1989" t="str">
        <f t="shared" si="31"/>
        <v>Email user</v>
      </c>
    </row>
    <row r="1990" spans="1:8">
      <c r="A1990" s="13">
        <v>1989</v>
      </c>
      <c r="B1990" s="13" t="s">
        <v>182</v>
      </c>
      <c r="C1990" s="13" t="s">
        <v>67</v>
      </c>
      <c r="D1990" s="13" t="s">
        <v>2062</v>
      </c>
      <c r="E1990" s="14">
        <v>45214</v>
      </c>
      <c r="F1990" s="13" t="s">
        <v>36</v>
      </c>
      <c r="G1990" s="13" t="s">
        <v>24</v>
      </c>
      <c r="H1990" t="str">
        <f t="shared" si="31"/>
        <v>Non email user</v>
      </c>
    </row>
    <row r="1991" spans="1:8">
      <c r="A1991" s="13">
        <v>1990</v>
      </c>
      <c r="B1991" s="13" t="s">
        <v>30</v>
      </c>
      <c r="C1991" s="13" t="s">
        <v>44</v>
      </c>
      <c r="D1991" s="13" t="s">
        <v>2063</v>
      </c>
      <c r="E1991" s="14">
        <v>45187</v>
      </c>
      <c r="F1991" s="13" t="s">
        <v>78</v>
      </c>
      <c r="G1991" s="13" t="s">
        <v>24</v>
      </c>
      <c r="H1991" t="str">
        <f t="shared" si="31"/>
        <v>Non email user</v>
      </c>
    </row>
    <row r="1992" spans="1:8">
      <c r="A1992" s="13">
        <v>1991</v>
      </c>
      <c r="B1992" s="13" t="s">
        <v>46</v>
      </c>
      <c r="C1992" s="13" t="s">
        <v>139</v>
      </c>
      <c r="D1992" s="13" t="s">
        <v>2064</v>
      </c>
      <c r="E1992" s="14">
        <v>44943</v>
      </c>
      <c r="F1992" s="13" t="s">
        <v>36</v>
      </c>
      <c r="G1992" s="13" t="s">
        <v>24</v>
      </c>
      <c r="H1992" t="str">
        <f t="shared" si="31"/>
        <v>Non email user</v>
      </c>
    </row>
    <row r="1993" spans="1:8">
      <c r="A1993" s="13">
        <v>1992</v>
      </c>
      <c r="B1993" s="13" t="s">
        <v>88</v>
      </c>
      <c r="C1993" s="13" t="s">
        <v>34</v>
      </c>
      <c r="D1993" s="13" t="s">
        <v>2065</v>
      </c>
      <c r="E1993" s="14">
        <v>45041</v>
      </c>
      <c r="F1993" s="13" t="s">
        <v>78</v>
      </c>
      <c r="G1993" s="13" t="s">
        <v>24</v>
      </c>
      <c r="H1993" t="str">
        <f t="shared" si="31"/>
        <v>Non email user</v>
      </c>
    </row>
    <row r="1994" spans="1:8">
      <c r="A1994" s="13">
        <v>1993</v>
      </c>
      <c r="B1994" s="13" t="s">
        <v>37</v>
      </c>
      <c r="C1994" s="13" t="s">
        <v>81</v>
      </c>
      <c r="D1994" s="13" t="s">
        <v>2066</v>
      </c>
      <c r="E1994" s="14">
        <v>45141</v>
      </c>
      <c r="F1994" s="13" t="s">
        <v>78</v>
      </c>
      <c r="G1994" s="13" t="s">
        <v>24</v>
      </c>
      <c r="H1994" t="str">
        <f t="shared" si="31"/>
        <v>Non email user</v>
      </c>
    </row>
    <row r="1995" spans="1:8">
      <c r="A1995" s="13">
        <v>1994</v>
      </c>
      <c r="B1995" s="13" t="s">
        <v>30</v>
      </c>
      <c r="C1995" s="13" t="s">
        <v>144</v>
      </c>
      <c r="D1995" s="13" t="s">
        <v>2067</v>
      </c>
      <c r="E1995" s="14">
        <v>45264</v>
      </c>
      <c r="F1995" s="13" t="s">
        <v>78</v>
      </c>
      <c r="G1995" s="13" t="s">
        <v>24</v>
      </c>
      <c r="H1995" t="str">
        <f t="shared" si="31"/>
        <v>Non email user</v>
      </c>
    </row>
    <row r="1996" spans="1:8">
      <c r="A1996" s="13">
        <v>1995</v>
      </c>
      <c r="B1996" s="13" t="s">
        <v>41</v>
      </c>
      <c r="C1996" s="13" t="s">
        <v>69</v>
      </c>
      <c r="D1996" s="13" t="s">
        <v>2068</v>
      </c>
      <c r="E1996" s="14">
        <v>45218</v>
      </c>
      <c r="F1996" s="13" t="s">
        <v>28</v>
      </c>
      <c r="G1996" s="13" t="s">
        <v>24</v>
      </c>
      <c r="H1996" t="str">
        <f t="shared" si="31"/>
        <v>Non email user</v>
      </c>
    </row>
    <row r="1997" spans="1:8">
      <c r="A1997" s="13">
        <v>1996</v>
      </c>
      <c r="B1997" s="13" t="s">
        <v>41</v>
      </c>
      <c r="C1997" s="13" t="s">
        <v>57</v>
      </c>
      <c r="D1997" s="13" t="s">
        <v>2069</v>
      </c>
      <c r="E1997" s="14">
        <v>45112</v>
      </c>
      <c r="F1997" s="13" t="s">
        <v>36</v>
      </c>
      <c r="G1997" s="13" t="s">
        <v>24</v>
      </c>
      <c r="H1997" t="str">
        <f t="shared" si="31"/>
        <v>Non email user</v>
      </c>
    </row>
    <row r="1998" spans="1:8">
      <c r="A1998" s="13">
        <v>1997</v>
      </c>
      <c r="B1998" s="13" t="s">
        <v>53</v>
      </c>
      <c r="C1998" s="13" t="s">
        <v>21</v>
      </c>
      <c r="D1998" s="13" t="s">
        <v>2070</v>
      </c>
      <c r="E1998" s="14">
        <v>45154</v>
      </c>
      <c r="F1998" s="13" t="s">
        <v>23</v>
      </c>
      <c r="G1998" s="13" t="s">
        <v>24</v>
      </c>
      <c r="H1998" t="str">
        <f t="shared" si="31"/>
        <v>Non email user</v>
      </c>
    </row>
    <row r="1999" spans="1:8">
      <c r="A1999" s="13">
        <v>1998</v>
      </c>
      <c r="B1999" s="13" t="s">
        <v>63</v>
      </c>
      <c r="C1999" s="13" t="s">
        <v>54</v>
      </c>
      <c r="D1999" s="13" t="s">
        <v>2071</v>
      </c>
      <c r="E1999" s="14">
        <v>45112</v>
      </c>
      <c r="F1999" s="13" t="s">
        <v>23</v>
      </c>
      <c r="G1999" s="13" t="s">
        <v>24</v>
      </c>
      <c r="H1999" t="str">
        <f t="shared" si="31"/>
        <v>Non email user</v>
      </c>
    </row>
    <row r="2000" spans="1:8">
      <c r="A2000" s="13">
        <v>1999</v>
      </c>
      <c r="B2000" s="13" t="s">
        <v>92</v>
      </c>
      <c r="C2000" s="13" t="s">
        <v>99</v>
      </c>
      <c r="D2000" s="13" t="s">
        <v>2072</v>
      </c>
      <c r="E2000" s="14">
        <v>45275</v>
      </c>
      <c r="F2000" s="13" t="s">
        <v>78</v>
      </c>
      <c r="G2000" s="13" t="s">
        <v>32</v>
      </c>
      <c r="H2000" t="str">
        <f t="shared" si="31"/>
        <v>Email user</v>
      </c>
    </row>
    <row r="2001" spans="1:8">
      <c r="A2001" s="13">
        <v>2000</v>
      </c>
      <c r="B2001" s="13" t="s">
        <v>25</v>
      </c>
      <c r="C2001" s="13" t="s">
        <v>96</v>
      </c>
      <c r="D2001" s="13" t="s">
        <v>2073</v>
      </c>
      <c r="E2001" s="14">
        <v>44997</v>
      </c>
      <c r="F2001" s="13" t="s">
        <v>78</v>
      </c>
      <c r="G2001" s="13" t="s">
        <v>32</v>
      </c>
      <c r="H2001" t="str">
        <f t="shared" si="31"/>
        <v>Email user</v>
      </c>
    </row>
    <row r="2002" spans="1:8">
      <c r="A2002" s="13">
        <v>2001</v>
      </c>
      <c r="B2002" s="13" t="s">
        <v>79</v>
      </c>
      <c r="C2002" s="13" t="s">
        <v>101</v>
      </c>
      <c r="D2002" s="13" t="s">
        <v>2074</v>
      </c>
      <c r="E2002" s="14">
        <v>45281</v>
      </c>
      <c r="F2002" s="13" t="s">
        <v>23</v>
      </c>
      <c r="G2002" s="13" t="s">
        <v>24</v>
      </c>
      <c r="H2002" t="str">
        <f t="shared" si="31"/>
        <v>Non email user</v>
      </c>
    </row>
    <row r="2003" spans="1:8">
      <c r="A2003" s="13">
        <v>2002</v>
      </c>
      <c r="B2003" s="13" t="s">
        <v>182</v>
      </c>
      <c r="C2003" s="13" t="s">
        <v>67</v>
      </c>
      <c r="D2003" s="13" t="s">
        <v>2075</v>
      </c>
      <c r="E2003" s="14">
        <v>45028</v>
      </c>
      <c r="F2003" s="13" t="s">
        <v>36</v>
      </c>
      <c r="G2003" s="13" t="s">
        <v>24</v>
      </c>
      <c r="H2003" t="str">
        <f t="shared" si="31"/>
        <v>Non email user</v>
      </c>
    </row>
    <row r="2004" spans="1:8">
      <c r="A2004" s="13">
        <v>2003</v>
      </c>
      <c r="B2004" s="13" t="s">
        <v>49</v>
      </c>
      <c r="C2004" s="13" t="s">
        <v>26</v>
      </c>
      <c r="D2004" s="13" t="s">
        <v>2076</v>
      </c>
      <c r="E2004" s="14">
        <v>45258</v>
      </c>
      <c r="F2004" s="13" t="s">
        <v>78</v>
      </c>
      <c r="G2004" s="13" t="s">
        <v>24</v>
      </c>
      <c r="H2004" t="str">
        <f t="shared" si="31"/>
        <v>Non email user</v>
      </c>
    </row>
    <row r="2005" spans="1:8">
      <c r="A2005" s="13">
        <v>2004</v>
      </c>
      <c r="B2005" s="13" t="s">
        <v>20</v>
      </c>
      <c r="C2005" s="13" t="s">
        <v>21</v>
      </c>
      <c r="D2005" s="13" t="s">
        <v>2077</v>
      </c>
      <c r="E2005" s="14">
        <v>45287</v>
      </c>
      <c r="F2005" s="13" t="s">
        <v>23</v>
      </c>
      <c r="G2005" s="13" t="s">
        <v>59</v>
      </c>
      <c r="H2005" t="str">
        <f t="shared" si="31"/>
        <v>Email user</v>
      </c>
    </row>
    <row r="2006" spans="1:8">
      <c r="A2006" s="13">
        <v>2005</v>
      </c>
      <c r="B2006" s="13" t="s">
        <v>83</v>
      </c>
      <c r="C2006" s="13" t="s">
        <v>34</v>
      </c>
      <c r="D2006" s="13" t="s">
        <v>2078</v>
      </c>
      <c r="E2006" s="14">
        <v>45224</v>
      </c>
      <c r="F2006" s="13" t="s">
        <v>23</v>
      </c>
      <c r="G2006" s="13" t="s">
        <v>24</v>
      </c>
      <c r="H2006" t="str">
        <f t="shared" si="31"/>
        <v>Non email user</v>
      </c>
    </row>
    <row r="2007" spans="1:8">
      <c r="A2007" s="13">
        <v>2006</v>
      </c>
      <c r="B2007" s="13" t="s">
        <v>63</v>
      </c>
      <c r="C2007" s="13" t="s">
        <v>146</v>
      </c>
      <c r="D2007" s="13" t="s">
        <v>2079</v>
      </c>
      <c r="E2007" s="14">
        <v>45212</v>
      </c>
      <c r="F2007" s="13" t="s">
        <v>36</v>
      </c>
      <c r="G2007" s="13" t="s">
        <v>24</v>
      </c>
      <c r="H2007" t="str">
        <f t="shared" si="31"/>
        <v>Non email user</v>
      </c>
    </row>
    <row r="2008" spans="1:8">
      <c r="A2008" s="13">
        <v>2007</v>
      </c>
      <c r="B2008" s="13" t="s">
        <v>156</v>
      </c>
      <c r="C2008" s="13" t="s">
        <v>101</v>
      </c>
      <c r="D2008" s="13" t="s">
        <v>2080</v>
      </c>
      <c r="E2008" s="14">
        <v>45099</v>
      </c>
      <c r="F2008" s="13" t="s">
        <v>78</v>
      </c>
      <c r="G2008" s="13" t="s">
        <v>24</v>
      </c>
      <c r="H2008" t="str">
        <f t="shared" si="31"/>
        <v>Non email user</v>
      </c>
    </row>
    <row r="2009" spans="1:8">
      <c r="A2009" s="13">
        <v>2008</v>
      </c>
      <c r="B2009" s="13" t="s">
        <v>156</v>
      </c>
      <c r="C2009" s="13" t="s">
        <v>144</v>
      </c>
      <c r="D2009" s="13" t="s">
        <v>2081</v>
      </c>
      <c r="E2009" s="14">
        <v>45246</v>
      </c>
      <c r="F2009" s="13" t="s">
        <v>23</v>
      </c>
      <c r="G2009" s="13" t="s">
        <v>24</v>
      </c>
      <c r="H2009" t="str">
        <f t="shared" si="31"/>
        <v>Non email user</v>
      </c>
    </row>
    <row r="2010" spans="1:8">
      <c r="A2010" s="13">
        <v>2009</v>
      </c>
      <c r="B2010" s="13" t="s">
        <v>88</v>
      </c>
      <c r="C2010" s="13" t="s">
        <v>76</v>
      </c>
      <c r="D2010" s="13" t="s">
        <v>2082</v>
      </c>
      <c r="E2010" s="14">
        <v>45150</v>
      </c>
      <c r="F2010" s="13" t="s">
        <v>28</v>
      </c>
      <c r="G2010" s="13" t="s">
        <v>24</v>
      </c>
      <c r="H2010" t="str">
        <f t="shared" si="31"/>
        <v>Non email user</v>
      </c>
    </row>
    <row r="2011" spans="1:8">
      <c r="A2011" s="13">
        <v>2010</v>
      </c>
      <c r="B2011" s="13" t="s">
        <v>86</v>
      </c>
      <c r="C2011" s="13" t="s">
        <v>146</v>
      </c>
      <c r="D2011" s="13" t="s">
        <v>2083</v>
      </c>
      <c r="E2011" s="14">
        <v>45228</v>
      </c>
      <c r="F2011" s="13" t="s">
        <v>78</v>
      </c>
      <c r="G2011" s="13" t="s">
        <v>59</v>
      </c>
      <c r="H2011" t="str">
        <f t="shared" si="31"/>
        <v>Email user</v>
      </c>
    </row>
    <row r="2012" spans="1:8">
      <c r="A2012" s="13">
        <v>2011</v>
      </c>
      <c r="B2012" s="13" t="s">
        <v>49</v>
      </c>
      <c r="C2012" s="13" t="s">
        <v>67</v>
      </c>
      <c r="D2012" s="13" t="s">
        <v>2084</v>
      </c>
      <c r="E2012" s="14">
        <v>45272</v>
      </c>
      <c r="F2012" s="13" t="s">
        <v>23</v>
      </c>
      <c r="G2012" s="13" t="s">
        <v>24</v>
      </c>
      <c r="H2012" t="str">
        <f t="shared" si="31"/>
        <v>Non email user</v>
      </c>
    </row>
    <row r="2013" spans="1:8">
      <c r="A2013" s="13">
        <v>2012</v>
      </c>
      <c r="B2013" s="13" t="s">
        <v>92</v>
      </c>
      <c r="C2013" s="13" t="s">
        <v>26</v>
      </c>
      <c r="D2013" s="13" t="s">
        <v>2085</v>
      </c>
      <c r="E2013" s="14">
        <v>45228</v>
      </c>
      <c r="F2013" s="13" t="s">
        <v>28</v>
      </c>
      <c r="G2013" s="13" t="s">
        <v>24</v>
      </c>
      <c r="H2013" t="str">
        <f t="shared" si="31"/>
        <v>Non email user</v>
      </c>
    </row>
    <row r="2014" spans="1:8">
      <c r="A2014" s="13">
        <v>2013</v>
      </c>
      <c r="B2014" s="13" t="s">
        <v>156</v>
      </c>
      <c r="C2014" s="13" t="s">
        <v>57</v>
      </c>
      <c r="D2014" s="13" t="s">
        <v>2086</v>
      </c>
      <c r="E2014" s="14">
        <v>45248</v>
      </c>
      <c r="F2014" s="13" t="s">
        <v>40</v>
      </c>
      <c r="G2014" s="13" t="s">
        <v>24</v>
      </c>
      <c r="H2014" t="str">
        <f t="shared" si="31"/>
        <v>Non email user</v>
      </c>
    </row>
    <row r="2015" spans="1:8">
      <c r="A2015" s="13">
        <v>2014</v>
      </c>
      <c r="B2015" s="13" t="s">
        <v>30</v>
      </c>
      <c r="C2015" s="13" t="s">
        <v>67</v>
      </c>
      <c r="D2015" s="13" t="s">
        <v>2087</v>
      </c>
      <c r="E2015" s="14">
        <v>45145</v>
      </c>
      <c r="F2015" s="13" t="s">
        <v>28</v>
      </c>
      <c r="G2015" s="13" t="s">
        <v>32</v>
      </c>
      <c r="H2015" t="str">
        <f t="shared" si="31"/>
        <v>Email user</v>
      </c>
    </row>
    <row r="2016" spans="1:8">
      <c r="A2016" s="13">
        <v>2015</v>
      </c>
      <c r="B2016" s="13" t="s">
        <v>41</v>
      </c>
      <c r="C2016" s="13" t="s">
        <v>26</v>
      </c>
      <c r="D2016" s="13" t="s">
        <v>2088</v>
      </c>
      <c r="E2016" s="14">
        <v>44948</v>
      </c>
      <c r="F2016" s="13" t="s">
        <v>36</v>
      </c>
      <c r="G2016" s="13" t="s">
        <v>24</v>
      </c>
      <c r="H2016" t="str">
        <f t="shared" si="31"/>
        <v>Non email user</v>
      </c>
    </row>
    <row r="2017" spans="1:8">
      <c r="A2017" s="13">
        <v>2016</v>
      </c>
      <c r="B2017" s="13" t="s">
        <v>56</v>
      </c>
      <c r="C2017" s="13" t="s">
        <v>67</v>
      </c>
      <c r="D2017" s="13" t="s">
        <v>2089</v>
      </c>
      <c r="E2017" s="14">
        <v>45087</v>
      </c>
      <c r="F2017" s="13" t="s">
        <v>40</v>
      </c>
      <c r="G2017" s="13" t="s">
        <v>32</v>
      </c>
      <c r="H2017" t="str">
        <f t="shared" si="31"/>
        <v>Email user</v>
      </c>
    </row>
    <row r="2018" spans="1:8">
      <c r="A2018" s="13">
        <v>2017</v>
      </c>
      <c r="B2018" s="13" t="s">
        <v>83</v>
      </c>
      <c r="C2018" s="13" t="s">
        <v>21</v>
      </c>
      <c r="D2018" s="13" t="s">
        <v>2090</v>
      </c>
      <c r="E2018" s="14">
        <v>45229</v>
      </c>
      <c r="F2018" s="13" t="s">
        <v>23</v>
      </c>
      <c r="G2018" s="13" t="s">
        <v>32</v>
      </c>
      <c r="H2018" t="str">
        <f t="shared" si="31"/>
        <v>Email user</v>
      </c>
    </row>
    <row r="2019" spans="1:8">
      <c r="A2019" s="13">
        <v>2018</v>
      </c>
      <c r="B2019" s="13" t="s">
        <v>83</v>
      </c>
      <c r="C2019" s="13" t="s">
        <v>73</v>
      </c>
      <c r="D2019" s="13" t="s">
        <v>2091</v>
      </c>
      <c r="E2019" s="14">
        <v>45059</v>
      </c>
      <c r="F2019" s="13" t="s">
        <v>78</v>
      </c>
      <c r="G2019" s="13" t="s">
        <v>24</v>
      </c>
      <c r="H2019" t="str">
        <f t="shared" si="31"/>
        <v>Non email user</v>
      </c>
    </row>
    <row r="2020" spans="1:8">
      <c r="A2020" s="13">
        <v>2019</v>
      </c>
      <c r="B2020" s="13" t="s">
        <v>33</v>
      </c>
      <c r="C2020" s="13" t="s">
        <v>96</v>
      </c>
      <c r="D2020" s="13" t="s">
        <v>2092</v>
      </c>
      <c r="E2020" s="14">
        <v>45279</v>
      </c>
      <c r="F2020" s="13" t="s">
        <v>36</v>
      </c>
      <c r="G2020" s="13" t="s">
        <v>24</v>
      </c>
      <c r="H2020" t="str">
        <f t="shared" si="31"/>
        <v>Non email user</v>
      </c>
    </row>
    <row r="2021" spans="1:8">
      <c r="A2021" s="13">
        <v>2020</v>
      </c>
      <c r="B2021" s="13" t="s">
        <v>30</v>
      </c>
      <c r="C2021" s="13" t="s">
        <v>26</v>
      </c>
      <c r="D2021" s="13" t="s">
        <v>2093</v>
      </c>
      <c r="E2021" s="14">
        <v>45286</v>
      </c>
      <c r="F2021" s="13" t="s">
        <v>78</v>
      </c>
      <c r="G2021" s="13" t="s">
        <v>24</v>
      </c>
      <c r="H2021" t="str">
        <f t="shared" si="31"/>
        <v>Non email user</v>
      </c>
    </row>
    <row r="2022" spans="1:8">
      <c r="A2022" s="13">
        <v>2021</v>
      </c>
      <c r="B2022" s="13" t="s">
        <v>46</v>
      </c>
      <c r="C2022" s="13" t="s">
        <v>123</v>
      </c>
      <c r="D2022" s="13" t="s">
        <v>2094</v>
      </c>
      <c r="E2022" s="14">
        <v>44940</v>
      </c>
      <c r="F2022" s="13" t="s">
        <v>28</v>
      </c>
      <c r="G2022" s="13" t="s">
        <v>32</v>
      </c>
      <c r="H2022" t="str">
        <f t="shared" si="31"/>
        <v>Email user</v>
      </c>
    </row>
    <row r="2023" spans="1:8">
      <c r="A2023" s="13">
        <v>2022</v>
      </c>
      <c r="B2023" s="13" t="s">
        <v>37</v>
      </c>
      <c r="C2023" s="13" t="s">
        <v>99</v>
      </c>
      <c r="D2023" s="13" t="s">
        <v>2095</v>
      </c>
      <c r="E2023" s="14">
        <v>45193</v>
      </c>
      <c r="F2023" s="13" t="s">
        <v>36</v>
      </c>
      <c r="G2023" s="13" t="s">
        <v>24</v>
      </c>
      <c r="H2023" t="str">
        <f t="shared" si="31"/>
        <v>Non email user</v>
      </c>
    </row>
    <row r="2024" spans="1:8">
      <c r="A2024" s="13">
        <v>2023</v>
      </c>
      <c r="B2024" s="13" t="s">
        <v>79</v>
      </c>
      <c r="C2024" s="13" t="s">
        <v>21</v>
      </c>
      <c r="D2024" s="13" t="s">
        <v>2096</v>
      </c>
      <c r="E2024" s="14">
        <v>44988</v>
      </c>
      <c r="F2024" s="13" t="s">
        <v>23</v>
      </c>
      <c r="G2024" s="13" t="s">
        <v>24</v>
      </c>
      <c r="H2024" t="str">
        <f t="shared" si="31"/>
        <v>Non email user</v>
      </c>
    </row>
    <row r="2025" spans="1:8">
      <c r="A2025" s="13">
        <v>2024</v>
      </c>
      <c r="B2025" s="13" t="s">
        <v>20</v>
      </c>
      <c r="C2025" s="13" t="s">
        <v>69</v>
      </c>
      <c r="D2025" s="13" t="s">
        <v>2097</v>
      </c>
      <c r="E2025" s="14">
        <v>45274</v>
      </c>
      <c r="F2025" s="13" t="s">
        <v>28</v>
      </c>
      <c r="G2025" s="13" t="s">
        <v>24</v>
      </c>
      <c r="H2025" t="str">
        <f t="shared" si="31"/>
        <v>Non email user</v>
      </c>
    </row>
    <row r="2026" spans="1:8">
      <c r="A2026" s="13">
        <v>2025</v>
      </c>
      <c r="B2026" s="13" t="s">
        <v>156</v>
      </c>
      <c r="C2026" s="13" t="s">
        <v>51</v>
      </c>
      <c r="D2026" s="13" t="s">
        <v>2098</v>
      </c>
      <c r="E2026" s="14">
        <v>45040</v>
      </c>
      <c r="F2026" s="13" t="s">
        <v>40</v>
      </c>
      <c r="G2026" s="13" t="s">
        <v>32</v>
      </c>
      <c r="H2026" t="str">
        <f t="shared" si="31"/>
        <v>Email user</v>
      </c>
    </row>
    <row r="2027" spans="1:8">
      <c r="A2027" s="13">
        <v>2026</v>
      </c>
      <c r="B2027" s="13" t="s">
        <v>30</v>
      </c>
      <c r="C2027" s="13" t="s">
        <v>101</v>
      </c>
      <c r="D2027" s="13" t="s">
        <v>2099</v>
      </c>
      <c r="E2027" s="14">
        <v>45211</v>
      </c>
      <c r="F2027" s="13" t="s">
        <v>78</v>
      </c>
      <c r="G2027" s="13" t="s">
        <v>24</v>
      </c>
      <c r="H2027" t="str">
        <f t="shared" si="31"/>
        <v>Non email user</v>
      </c>
    </row>
    <row r="2028" spans="1:8">
      <c r="A2028" s="13">
        <v>2027</v>
      </c>
      <c r="B2028" s="13" t="s">
        <v>104</v>
      </c>
      <c r="C2028" s="13" t="s">
        <v>44</v>
      </c>
      <c r="D2028" s="13" t="s">
        <v>2100</v>
      </c>
      <c r="E2028" s="14">
        <v>44946</v>
      </c>
      <c r="F2028" s="13" t="s">
        <v>23</v>
      </c>
      <c r="G2028" s="13" t="s">
        <v>59</v>
      </c>
      <c r="H2028" t="str">
        <f t="shared" si="31"/>
        <v>Email user</v>
      </c>
    </row>
    <row r="2029" spans="1:8">
      <c r="A2029" s="13">
        <v>2028</v>
      </c>
      <c r="B2029" s="13" t="s">
        <v>86</v>
      </c>
      <c r="C2029" s="13" t="s">
        <v>61</v>
      </c>
      <c r="D2029" s="13" t="s">
        <v>2101</v>
      </c>
      <c r="E2029" s="14">
        <v>45220</v>
      </c>
      <c r="F2029" s="13" t="s">
        <v>40</v>
      </c>
      <c r="G2029" s="13" t="s">
        <v>24</v>
      </c>
      <c r="H2029" t="str">
        <f t="shared" si="31"/>
        <v>Non email user</v>
      </c>
    </row>
    <row r="2030" spans="1:8">
      <c r="A2030" s="13">
        <v>2029</v>
      </c>
      <c r="B2030" s="13" t="s">
        <v>88</v>
      </c>
      <c r="C2030" s="13" t="s">
        <v>123</v>
      </c>
      <c r="D2030" s="13" t="s">
        <v>2102</v>
      </c>
      <c r="E2030" s="14">
        <v>45216</v>
      </c>
      <c r="F2030" s="13" t="s">
        <v>23</v>
      </c>
      <c r="G2030" s="13" t="s">
        <v>24</v>
      </c>
      <c r="H2030" t="str">
        <f t="shared" si="31"/>
        <v>Non email user</v>
      </c>
    </row>
    <row r="2031" spans="1:8">
      <c r="A2031" s="13">
        <v>2030</v>
      </c>
      <c r="B2031" s="13" t="s">
        <v>33</v>
      </c>
      <c r="C2031" s="13" t="s">
        <v>96</v>
      </c>
      <c r="D2031" s="13" t="s">
        <v>2103</v>
      </c>
      <c r="E2031" s="14">
        <v>45231</v>
      </c>
      <c r="F2031" s="13" t="s">
        <v>36</v>
      </c>
      <c r="G2031" s="13" t="s">
        <v>24</v>
      </c>
      <c r="H2031" t="str">
        <f t="shared" si="31"/>
        <v>Non email user</v>
      </c>
    </row>
    <row r="2032" spans="1:8">
      <c r="A2032" s="13">
        <v>2031</v>
      </c>
      <c r="B2032" s="13" t="s">
        <v>83</v>
      </c>
      <c r="C2032" s="13" t="s">
        <v>30</v>
      </c>
      <c r="D2032" s="13" t="s">
        <v>2104</v>
      </c>
      <c r="E2032" s="14">
        <v>45266</v>
      </c>
      <c r="F2032" s="13" t="s">
        <v>40</v>
      </c>
      <c r="G2032" s="13" t="s">
        <v>24</v>
      </c>
      <c r="H2032" t="str">
        <f t="shared" si="31"/>
        <v>Non email user</v>
      </c>
    </row>
    <row r="2033" spans="1:8">
      <c r="A2033" s="13">
        <v>2032</v>
      </c>
      <c r="B2033" s="13" t="s">
        <v>53</v>
      </c>
      <c r="C2033" s="13" t="s">
        <v>136</v>
      </c>
      <c r="D2033" s="13" t="s">
        <v>2105</v>
      </c>
      <c r="E2033" s="14">
        <v>45283</v>
      </c>
      <c r="F2033" s="13" t="s">
        <v>23</v>
      </c>
      <c r="G2033" s="13" t="s">
        <v>24</v>
      </c>
      <c r="H2033" t="str">
        <f t="shared" si="31"/>
        <v>Non email user</v>
      </c>
    </row>
    <row r="2034" spans="1:8">
      <c r="A2034" s="13">
        <v>2033</v>
      </c>
      <c r="B2034" s="13" t="s">
        <v>46</v>
      </c>
      <c r="C2034" s="13" t="s">
        <v>44</v>
      </c>
      <c r="D2034" s="13" t="s">
        <v>2106</v>
      </c>
      <c r="E2034" s="14">
        <v>45238</v>
      </c>
      <c r="F2034" s="13" t="s">
        <v>28</v>
      </c>
      <c r="G2034" s="13" t="s">
        <v>24</v>
      </c>
      <c r="H2034" t="str">
        <f t="shared" si="31"/>
        <v>Non email user</v>
      </c>
    </row>
    <row r="2035" spans="1:8">
      <c r="A2035" s="13">
        <v>2034</v>
      </c>
      <c r="B2035" s="13" t="s">
        <v>88</v>
      </c>
      <c r="C2035" s="13" t="s">
        <v>67</v>
      </c>
      <c r="D2035" s="13" t="s">
        <v>2107</v>
      </c>
      <c r="E2035" s="14">
        <v>45247</v>
      </c>
      <c r="F2035" s="13" t="s">
        <v>23</v>
      </c>
      <c r="G2035" s="13" t="s">
        <v>24</v>
      </c>
      <c r="H2035" t="str">
        <f t="shared" si="31"/>
        <v>Non email user</v>
      </c>
    </row>
    <row r="2036" spans="1:8">
      <c r="A2036" s="13">
        <v>2035</v>
      </c>
      <c r="B2036" s="13" t="s">
        <v>83</v>
      </c>
      <c r="C2036" s="13" t="s">
        <v>73</v>
      </c>
      <c r="D2036" s="13" t="s">
        <v>2108</v>
      </c>
      <c r="E2036" s="14">
        <v>45076</v>
      </c>
      <c r="F2036" s="13" t="s">
        <v>23</v>
      </c>
      <c r="G2036" s="13" t="s">
        <v>24</v>
      </c>
      <c r="H2036" t="str">
        <f t="shared" si="31"/>
        <v>Non email user</v>
      </c>
    </row>
    <row r="2037" spans="1:8">
      <c r="A2037" s="13">
        <v>2036</v>
      </c>
      <c r="B2037" s="13" t="s">
        <v>88</v>
      </c>
      <c r="C2037" s="13" t="s">
        <v>139</v>
      </c>
      <c r="D2037" s="13" t="s">
        <v>2109</v>
      </c>
      <c r="E2037" s="14">
        <v>45205</v>
      </c>
      <c r="F2037" s="13" t="s">
        <v>23</v>
      </c>
      <c r="G2037" s="13" t="s">
        <v>32</v>
      </c>
      <c r="H2037" t="str">
        <f t="shared" si="31"/>
        <v>Email user</v>
      </c>
    </row>
    <row r="2038" spans="1:8">
      <c r="A2038" s="13">
        <v>2037</v>
      </c>
      <c r="B2038" s="13" t="s">
        <v>33</v>
      </c>
      <c r="C2038" s="13" t="s">
        <v>21</v>
      </c>
      <c r="D2038" s="13" t="s">
        <v>2110</v>
      </c>
      <c r="E2038" s="14">
        <v>45074</v>
      </c>
      <c r="F2038" s="13" t="s">
        <v>23</v>
      </c>
      <c r="G2038" s="13" t="s">
        <v>24</v>
      </c>
      <c r="H2038" t="str">
        <f t="shared" si="31"/>
        <v>Non email user</v>
      </c>
    </row>
    <row r="2039" spans="1:8">
      <c r="A2039" s="13">
        <v>2038</v>
      </c>
      <c r="B2039" s="13" t="s">
        <v>41</v>
      </c>
      <c r="C2039" s="13" t="s">
        <v>57</v>
      </c>
      <c r="D2039" s="13" t="s">
        <v>2111</v>
      </c>
      <c r="E2039" s="14">
        <v>44986</v>
      </c>
      <c r="F2039" s="13" t="s">
        <v>36</v>
      </c>
      <c r="G2039" s="13" t="s">
        <v>24</v>
      </c>
      <c r="H2039" t="str">
        <f t="shared" si="31"/>
        <v>Non email user</v>
      </c>
    </row>
    <row r="2040" spans="1:8">
      <c r="A2040" s="13">
        <v>2039</v>
      </c>
      <c r="B2040" s="13" t="s">
        <v>41</v>
      </c>
      <c r="C2040" s="13" t="s">
        <v>96</v>
      </c>
      <c r="D2040" s="13" t="s">
        <v>2112</v>
      </c>
      <c r="E2040" s="14">
        <v>45202</v>
      </c>
      <c r="F2040" s="13" t="s">
        <v>23</v>
      </c>
      <c r="G2040" s="13" t="s">
        <v>24</v>
      </c>
      <c r="H2040" t="str">
        <f t="shared" si="31"/>
        <v>Non email user</v>
      </c>
    </row>
    <row r="2041" spans="1:8">
      <c r="A2041" s="13">
        <v>2040</v>
      </c>
      <c r="B2041" s="13" t="s">
        <v>20</v>
      </c>
      <c r="C2041" s="13" t="s">
        <v>30</v>
      </c>
      <c r="D2041" s="13" t="s">
        <v>2113</v>
      </c>
      <c r="E2041" s="14">
        <v>45278</v>
      </c>
      <c r="F2041" s="13" t="s">
        <v>36</v>
      </c>
      <c r="G2041" s="13" t="s">
        <v>59</v>
      </c>
      <c r="H2041" t="str">
        <f t="shared" si="31"/>
        <v>Email user</v>
      </c>
    </row>
    <row r="2042" spans="1:8">
      <c r="A2042" s="13">
        <v>2041</v>
      </c>
      <c r="B2042" s="13" t="s">
        <v>56</v>
      </c>
      <c r="C2042" s="13" t="s">
        <v>61</v>
      </c>
      <c r="D2042" s="13" t="s">
        <v>2114</v>
      </c>
      <c r="E2042" s="14">
        <v>45239</v>
      </c>
      <c r="F2042" s="13" t="s">
        <v>40</v>
      </c>
      <c r="G2042" s="13" t="s">
        <v>24</v>
      </c>
      <c r="H2042" t="str">
        <f t="shared" si="31"/>
        <v>Non email user</v>
      </c>
    </row>
    <row r="2043" spans="1:8">
      <c r="A2043" s="13">
        <v>2042</v>
      </c>
      <c r="B2043" s="13" t="s">
        <v>41</v>
      </c>
      <c r="C2043" s="13" t="s">
        <v>69</v>
      </c>
      <c r="D2043" s="13" t="s">
        <v>2115</v>
      </c>
      <c r="E2043" s="14">
        <v>45137</v>
      </c>
      <c r="F2043" s="13" t="s">
        <v>23</v>
      </c>
      <c r="G2043" s="13" t="s">
        <v>24</v>
      </c>
      <c r="H2043" t="str">
        <f t="shared" si="31"/>
        <v>Non email user</v>
      </c>
    </row>
    <row r="2044" spans="1:8">
      <c r="A2044" s="13">
        <v>2043</v>
      </c>
      <c r="B2044" s="13" t="s">
        <v>25</v>
      </c>
      <c r="C2044" s="13" t="s">
        <v>139</v>
      </c>
      <c r="D2044" s="13" t="s">
        <v>2116</v>
      </c>
      <c r="E2044" s="14">
        <v>45285</v>
      </c>
      <c r="F2044" s="13" t="s">
        <v>28</v>
      </c>
      <c r="G2044" s="13" t="s">
        <v>24</v>
      </c>
      <c r="H2044" t="str">
        <f t="shared" si="31"/>
        <v>Non email user</v>
      </c>
    </row>
    <row r="2045" spans="1:8">
      <c r="A2045" s="13">
        <v>2044</v>
      </c>
      <c r="B2045" s="13" t="s">
        <v>33</v>
      </c>
      <c r="C2045" s="13" t="s">
        <v>101</v>
      </c>
      <c r="D2045" s="13" t="s">
        <v>2117</v>
      </c>
      <c r="E2045" s="14">
        <v>44950</v>
      </c>
      <c r="F2045" s="13" t="s">
        <v>28</v>
      </c>
      <c r="G2045" s="13" t="s">
        <v>24</v>
      </c>
      <c r="H2045" t="str">
        <f t="shared" si="31"/>
        <v>Non email user</v>
      </c>
    </row>
    <row r="2046" spans="1:8">
      <c r="A2046" s="13">
        <v>2045</v>
      </c>
      <c r="B2046" s="13" t="s">
        <v>33</v>
      </c>
      <c r="C2046" s="13" t="s">
        <v>67</v>
      </c>
      <c r="D2046" s="13" t="s">
        <v>2118</v>
      </c>
      <c r="E2046" s="14">
        <v>45201</v>
      </c>
      <c r="F2046" s="13" t="s">
        <v>36</v>
      </c>
      <c r="G2046" s="13" t="s">
        <v>24</v>
      </c>
      <c r="H2046" t="str">
        <f t="shared" si="31"/>
        <v>Non email user</v>
      </c>
    </row>
    <row r="2047" spans="1:8">
      <c r="A2047" s="13">
        <v>2046</v>
      </c>
      <c r="B2047" s="13" t="s">
        <v>156</v>
      </c>
      <c r="C2047" s="13" t="s">
        <v>38</v>
      </c>
      <c r="D2047" s="13" t="s">
        <v>2119</v>
      </c>
      <c r="E2047" s="14">
        <v>44993</v>
      </c>
      <c r="F2047" s="13" t="s">
        <v>78</v>
      </c>
      <c r="G2047" s="13" t="s">
        <v>24</v>
      </c>
      <c r="H2047" t="str">
        <f t="shared" si="31"/>
        <v>Non email user</v>
      </c>
    </row>
    <row r="2048" spans="1:8">
      <c r="A2048" s="13">
        <v>2047</v>
      </c>
      <c r="B2048" s="13" t="s">
        <v>53</v>
      </c>
      <c r="C2048" s="13" t="s">
        <v>123</v>
      </c>
      <c r="D2048" s="13" t="s">
        <v>2120</v>
      </c>
      <c r="E2048" s="14">
        <v>44973</v>
      </c>
      <c r="F2048" s="13" t="s">
        <v>28</v>
      </c>
      <c r="G2048" s="13" t="s">
        <v>24</v>
      </c>
      <c r="H2048" t="str">
        <f t="shared" si="31"/>
        <v>Non email user</v>
      </c>
    </row>
    <row r="2049" spans="1:8">
      <c r="A2049" s="13">
        <v>2048</v>
      </c>
      <c r="B2049" s="13" t="s">
        <v>29</v>
      </c>
      <c r="C2049" s="13" t="s">
        <v>34</v>
      </c>
      <c r="D2049" s="13" t="s">
        <v>2121</v>
      </c>
      <c r="E2049" s="14">
        <v>45192</v>
      </c>
      <c r="F2049" s="13" t="s">
        <v>36</v>
      </c>
      <c r="G2049" s="13" t="s">
        <v>24</v>
      </c>
      <c r="H2049" t="str">
        <f t="shared" si="31"/>
        <v>Non email user</v>
      </c>
    </row>
    <row r="2050" spans="1:8">
      <c r="A2050" s="13">
        <v>2049</v>
      </c>
      <c r="B2050" s="13" t="s">
        <v>46</v>
      </c>
      <c r="C2050" s="13" t="s">
        <v>26</v>
      </c>
      <c r="D2050" s="13" t="s">
        <v>2122</v>
      </c>
      <c r="E2050" s="14">
        <v>45129</v>
      </c>
      <c r="F2050" s="13" t="s">
        <v>36</v>
      </c>
      <c r="G2050" s="13" t="s">
        <v>32</v>
      </c>
      <c r="H2050" t="str">
        <f t="shared" si="31"/>
        <v>Email user</v>
      </c>
    </row>
    <row r="2051" spans="1:8">
      <c r="A2051" s="13">
        <v>2050</v>
      </c>
      <c r="B2051" s="13" t="s">
        <v>83</v>
      </c>
      <c r="C2051" s="13" t="s">
        <v>51</v>
      </c>
      <c r="D2051" s="13" t="s">
        <v>2123</v>
      </c>
      <c r="E2051" s="14">
        <v>45264</v>
      </c>
      <c r="F2051" s="13" t="s">
        <v>78</v>
      </c>
      <c r="G2051" s="13" t="s">
        <v>24</v>
      </c>
      <c r="H2051" t="str">
        <f t="shared" ref="H2051:H2114" si="32">IF(OR(G2051="Regular",G2051="VIP"),"Email user","Non email user")</f>
        <v>Non email user</v>
      </c>
    </row>
    <row r="2052" spans="1:8">
      <c r="A2052" s="13">
        <v>2051</v>
      </c>
      <c r="B2052" s="13" t="s">
        <v>49</v>
      </c>
      <c r="C2052" s="13" t="s">
        <v>144</v>
      </c>
      <c r="D2052" s="13" t="s">
        <v>2124</v>
      </c>
      <c r="E2052" s="14">
        <v>45196</v>
      </c>
      <c r="F2052" s="13" t="s">
        <v>40</v>
      </c>
      <c r="G2052" s="13" t="s">
        <v>24</v>
      </c>
      <c r="H2052" t="str">
        <f t="shared" si="32"/>
        <v>Non email user</v>
      </c>
    </row>
    <row r="2053" spans="1:8">
      <c r="A2053" s="13">
        <v>2052</v>
      </c>
      <c r="B2053" s="13" t="s">
        <v>20</v>
      </c>
      <c r="C2053" s="13" t="s">
        <v>144</v>
      </c>
      <c r="D2053" s="13" t="s">
        <v>2125</v>
      </c>
      <c r="E2053" s="14">
        <v>45253</v>
      </c>
      <c r="F2053" s="13" t="s">
        <v>40</v>
      </c>
      <c r="G2053" s="13" t="s">
        <v>32</v>
      </c>
      <c r="H2053" t="str">
        <f t="shared" si="32"/>
        <v>Email user</v>
      </c>
    </row>
    <row r="2054" spans="1:8">
      <c r="A2054" s="13">
        <v>2053</v>
      </c>
      <c r="B2054" s="13" t="s">
        <v>86</v>
      </c>
      <c r="C2054" s="13" t="s">
        <v>57</v>
      </c>
      <c r="D2054" s="13" t="s">
        <v>2126</v>
      </c>
      <c r="E2054" s="14">
        <v>45276</v>
      </c>
      <c r="F2054" s="13" t="s">
        <v>23</v>
      </c>
      <c r="G2054" s="13" t="s">
        <v>24</v>
      </c>
      <c r="H2054" t="str">
        <f t="shared" si="32"/>
        <v>Non email user</v>
      </c>
    </row>
    <row r="2055" spans="1:8">
      <c r="A2055" s="13">
        <v>2054</v>
      </c>
      <c r="B2055" s="13" t="s">
        <v>182</v>
      </c>
      <c r="C2055" s="13" t="s">
        <v>69</v>
      </c>
      <c r="D2055" s="13" t="s">
        <v>2127</v>
      </c>
      <c r="E2055" s="14">
        <v>44966</v>
      </c>
      <c r="F2055" s="13" t="s">
        <v>40</v>
      </c>
      <c r="G2055" s="13" t="s">
        <v>24</v>
      </c>
      <c r="H2055" t="str">
        <f t="shared" si="32"/>
        <v>Non email user</v>
      </c>
    </row>
    <row r="2056" spans="1:8">
      <c r="A2056" s="13">
        <v>2055</v>
      </c>
      <c r="B2056" s="13" t="s">
        <v>86</v>
      </c>
      <c r="C2056" s="13" t="s">
        <v>99</v>
      </c>
      <c r="D2056" s="13" t="s">
        <v>2128</v>
      </c>
      <c r="E2056" s="14">
        <v>45222</v>
      </c>
      <c r="F2056" s="13" t="s">
        <v>78</v>
      </c>
      <c r="G2056" s="13" t="s">
        <v>24</v>
      </c>
      <c r="H2056" t="str">
        <f t="shared" si="32"/>
        <v>Non email user</v>
      </c>
    </row>
    <row r="2057" spans="1:8">
      <c r="A2057" s="13">
        <v>2056</v>
      </c>
      <c r="B2057" s="13" t="s">
        <v>156</v>
      </c>
      <c r="C2057" s="13" t="s">
        <v>67</v>
      </c>
      <c r="D2057" s="13" t="s">
        <v>2129</v>
      </c>
      <c r="E2057" s="14">
        <v>45026</v>
      </c>
      <c r="F2057" s="13" t="s">
        <v>78</v>
      </c>
      <c r="G2057" s="13" t="s">
        <v>24</v>
      </c>
      <c r="H2057" t="str">
        <f t="shared" si="32"/>
        <v>Non email user</v>
      </c>
    </row>
    <row r="2058" spans="1:8">
      <c r="A2058" s="13">
        <v>2057</v>
      </c>
      <c r="B2058" s="13" t="s">
        <v>41</v>
      </c>
      <c r="C2058" s="13" t="s">
        <v>99</v>
      </c>
      <c r="D2058" s="13" t="s">
        <v>2130</v>
      </c>
      <c r="E2058" s="14">
        <v>44938</v>
      </c>
      <c r="F2058" s="13" t="s">
        <v>28</v>
      </c>
      <c r="G2058" s="13" t="s">
        <v>32</v>
      </c>
      <c r="H2058" t="str">
        <f t="shared" si="32"/>
        <v>Email user</v>
      </c>
    </row>
    <row r="2059" spans="1:8">
      <c r="A2059" s="13">
        <v>2058</v>
      </c>
      <c r="B2059" s="13" t="s">
        <v>46</v>
      </c>
      <c r="C2059" s="13" t="s">
        <v>21</v>
      </c>
      <c r="D2059" s="13" t="s">
        <v>2131</v>
      </c>
      <c r="E2059" s="14">
        <v>45208</v>
      </c>
      <c r="F2059" s="13" t="s">
        <v>78</v>
      </c>
      <c r="G2059" s="13" t="s">
        <v>24</v>
      </c>
      <c r="H2059" t="str">
        <f t="shared" si="32"/>
        <v>Non email user</v>
      </c>
    </row>
    <row r="2060" spans="1:8">
      <c r="A2060" s="13">
        <v>2059</v>
      </c>
      <c r="B2060" s="13" t="s">
        <v>79</v>
      </c>
      <c r="C2060" s="13" t="s">
        <v>99</v>
      </c>
      <c r="D2060" s="13" t="s">
        <v>2132</v>
      </c>
      <c r="E2060" s="14">
        <v>45239</v>
      </c>
      <c r="F2060" s="13" t="s">
        <v>78</v>
      </c>
      <c r="G2060" s="13" t="s">
        <v>32</v>
      </c>
      <c r="H2060" t="str">
        <f t="shared" si="32"/>
        <v>Email user</v>
      </c>
    </row>
    <row r="2061" spans="1:8">
      <c r="A2061" s="13">
        <v>2060</v>
      </c>
      <c r="B2061" s="13" t="s">
        <v>79</v>
      </c>
      <c r="C2061" s="13" t="s">
        <v>44</v>
      </c>
      <c r="D2061" s="13" t="s">
        <v>2133</v>
      </c>
      <c r="E2061" s="14">
        <v>45052</v>
      </c>
      <c r="F2061" s="13" t="s">
        <v>23</v>
      </c>
      <c r="G2061" s="13" t="s">
        <v>59</v>
      </c>
      <c r="H2061" t="str">
        <f t="shared" si="32"/>
        <v>Email user</v>
      </c>
    </row>
    <row r="2062" spans="1:8">
      <c r="A2062" s="13">
        <v>2061</v>
      </c>
      <c r="B2062" s="13" t="s">
        <v>20</v>
      </c>
      <c r="C2062" s="13" t="s">
        <v>139</v>
      </c>
      <c r="D2062" s="13" t="s">
        <v>2134</v>
      </c>
      <c r="E2062" s="14">
        <v>45206</v>
      </c>
      <c r="F2062" s="13" t="s">
        <v>40</v>
      </c>
      <c r="G2062" s="13" t="s">
        <v>24</v>
      </c>
      <c r="H2062" t="str">
        <f t="shared" si="32"/>
        <v>Non email user</v>
      </c>
    </row>
    <row r="2063" spans="1:8">
      <c r="A2063" s="13">
        <v>2062</v>
      </c>
      <c r="B2063" s="13" t="s">
        <v>37</v>
      </c>
      <c r="C2063" s="13" t="s">
        <v>123</v>
      </c>
      <c r="D2063" s="13" t="s">
        <v>2135</v>
      </c>
      <c r="E2063" s="14">
        <v>45262</v>
      </c>
      <c r="F2063" s="13" t="s">
        <v>23</v>
      </c>
      <c r="G2063" s="13" t="s">
        <v>24</v>
      </c>
      <c r="H2063" t="str">
        <f t="shared" si="32"/>
        <v>Non email user</v>
      </c>
    </row>
    <row r="2064" spans="1:8">
      <c r="A2064" s="13">
        <v>2063</v>
      </c>
      <c r="B2064" s="13" t="s">
        <v>37</v>
      </c>
      <c r="C2064" s="13" t="s">
        <v>21</v>
      </c>
      <c r="D2064" s="13" t="s">
        <v>2136</v>
      </c>
      <c r="E2064" s="14">
        <v>45097</v>
      </c>
      <c r="F2064" s="13" t="s">
        <v>36</v>
      </c>
      <c r="G2064" s="13" t="s">
        <v>24</v>
      </c>
      <c r="H2064" t="str">
        <f t="shared" si="32"/>
        <v>Non email user</v>
      </c>
    </row>
    <row r="2065" spans="1:8">
      <c r="A2065" s="13">
        <v>2064</v>
      </c>
      <c r="B2065" s="13" t="s">
        <v>104</v>
      </c>
      <c r="C2065" s="13" t="s">
        <v>21</v>
      </c>
      <c r="D2065" s="13" t="s">
        <v>2137</v>
      </c>
      <c r="E2065" s="14">
        <v>45033</v>
      </c>
      <c r="F2065" s="13" t="s">
        <v>23</v>
      </c>
      <c r="G2065" s="13" t="s">
        <v>24</v>
      </c>
      <c r="H2065" t="str">
        <f t="shared" si="32"/>
        <v>Non email user</v>
      </c>
    </row>
    <row r="2066" spans="1:8">
      <c r="A2066" s="13">
        <v>2065</v>
      </c>
      <c r="B2066" s="13" t="s">
        <v>104</v>
      </c>
      <c r="C2066" s="13" t="s">
        <v>146</v>
      </c>
      <c r="D2066" s="13" t="s">
        <v>2138</v>
      </c>
      <c r="E2066" s="14">
        <v>45169</v>
      </c>
      <c r="F2066" s="13" t="s">
        <v>78</v>
      </c>
      <c r="G2066" s="13" t="s">
        <v>24</v>
      </c>
      <c r="H2066" t="str">
        <f t="shared" si="32"/>
        <v>Non email user</v>
      </c>
    </row>
    <row r="2067" spans="1:8">
      <c r="A2067" s="13">
        <v>2066</v>
      </c>
      <c r="B2067" s="13" t="s">
        <v>37</v>
      </c>
      <c r="C2067" s="13" t="s">
        <v>57</v>
      </c>
      <c r="D2067" s="13" t="s">
        <v>2139</v>
      </c>
      <c r="E2067" s="14">
        <v>45228</v>
      </c>
      <c r="F2067" s="13" t="s">
        <v>28</v>
      </c>
      <c r="G2067" s="13" t="s">
        <v>24</v>
      </c>
      <c r="H2067" t="str">
        <f t="shared" si="32"/>
        <v>Non email user</v>
      </c>
    </row>
    <row r="2068" spans="1:8">
      <c r="A2068" s="13">
        <v>2067</v>
      </c>
      <c r="B2068" s="13" t="s">
        <v>53</v>
      </c>
      <c r="C2068" s="13" t="s">
        <v>101</v>
      </c>
      <c r="D2068" s="13" t="s">
        <v>2140</v>
      </c>
      <c r="E2068" s="14">
        <v>44945</v>
      </c>
      <c r="F2068" s="13" t="s">
        <v>28</v>
      </c>
      <c r="G2068" s="13" t="s">
        <v>24</v>
      </c>
      <c r="H2068" t="str">
        <f t="shared" si="32"/>
        <v>Non email user</v>
      </c>
    </row>
    <row r="2069" spans="1:8">
      <c r="A2069" s="13">
        <v>2068</v>
      </c>
      <c r="B2069" s="13" t="s">
        <v>43</v>
      </c>
      <c r="C2069" s="13" t="s">
        <v>99</v>
      </c>
      <c r="D2069" s="13" t="s">
        <v>2141</v>
      </c>
      <c r="E2069" s="14">
        <v>45064</v>
      </c>
      <c r="F2069" s="13" t="s">
        <v>36</v>
      </c>
      <c r="G2069" s="13" t="s">
        <v>24</v>
      </c>
      <c r="H2069" t="str">
        <f t="shared" si="32"/>
        <v>Non email user</v>
      </c>
    </row>
    <row r="2070" spans="1:8">
      <c r="A2070" s="13">
        <v>2069</v>
      </c>
      <c r="B2070" s="13" t="s">
        <v>20</v>
      </c>
      <c r="C2070" s="13" t="s">
        <v>54</v>
      </c>
      <c r="D2070" s="13" t="s">
        <v>2142</v>
      </c>
      <c r="E2070" s="14">
        <v>45260</v>
      </c>
      <c r="F2070" s="13" t="s">
        <v>36</v>
      </c>
      <c r="G2070" s="13" t="s">
        <v>32</v>
      </c>
      <c r="H2070" t="str">
        <f t="shared" si="32"/>
        <v>Email user</v>
      </c>
    </row>
    <row r="2071" spans="1:8">
      <c r="A2071" s="13">
        <v>2070</v>
      </c>
      <c r="B2071" s="13" t="s">
        <v>86</v>
      </c>
      <c r="C2071" s="13" t="s">
        <v>30</v>
      </c>
      <c r="D2071" s="13" t="s">
        <v>2143</v>
      </c>
      <c r="E2071" s="14">
        <v>44968</v>
      </c>
      <c r="F2071" s="13" t="s">
        <v>40</v>
      </c>
      <c r="G2071" s="13" t="s">
        <v>24</v>
      </c>
      <c r="H2071" t="str">
        <f t="shared" si="32"/>
        <v>Non email user</v>
      </c>
    </row>
    <row r="2072" spans="1:8">
      <c r="A2072" s="13">
        <v>2071</v>
      </c>
      <c r="B2072" s="13" t="s">
        <v>104</v>
      </c>
      <c r="C2072" s="13" t="s">
        <v>139</v>
      </c>
      <c r="D2072" s="13" t="s">
        <v>2144</v>
      </c>
      <c r="E2072" s="14">
        <v>45290</v>
      </c>
      <c r="F2072" s="13" t="s">
        <v>36</v>
      </c>
      <c r="G2072" s="13" t="s">
        <v>24</v>
      </c>
      <c r="H2072" t="str">
        <f t="shared" si="32"/>
        <v>Non email user</v>
      </c>
    </row>
    <row r="2073" spans="1:8">
      <c r="A2073" s="13">
        <v>2072</v>
      </c>
      <c r="B2073" s="13" t="s">
        <v>156</v>
      </c>
      <c r="C2073" s="13" t="s">
        <v>26</v>
      </c>
      <c r="D2073" s="13" t="s">
        <v>2145</v>
      </c>
      <c r="E2073" s="14">
        <v>45277</v>
      </c>
      <c r="F2073" s="13" t="s">
        <v>40</v>
      </c>
      <c r="G2073" s="13" t="s">
        <v>24</v>
      </c>
      <c r="H2073" t="str">
        <f t="shared" si="32"/>
        <v>Non email user</v>
      </c>
    </row>
    <row r="2074" spans="1:8">
      <c r="A2074" s="13">
        <v>2073</v>
      </c>
      <c r="B2074" s="13" t="s">
        <v>20</v>
      </c>
      <c r="C2074" s="13" t="s">
        <v>26</v>
      </c>
      <c r="D2074" s="13" t="s">
        <v>2146</v>
      </c>
      <c r="E2074" s="14">
        <v>45195</v>
      </c>
      <c r="F2074" s="13" t="s">
        <v>23</v>
      </c>
      <c r="G2074" s="13" t="s">
        <v>59</v>
      </c>
      <c r="H2074" t="str">
        <f t="shared" si="32"/>
        <v>Email user</v>
      </c>
    </row>
    <row r="2075" spans="1:8">
      <c r="A2075" s="13">
        <v>2074</v>
      </c>
      <c r="B2075" s="13" t="s">
        <v>29</v>
      </c>
      <c r="C2075" s="13" t="s">
        <v>99</v>
      </c>
      <c r="D2075" s="13" t="s">
        <v>2147</v>
      </c>
      <c r="E2075" s="14">
        <v>45254</v>
      </c>
      <c r="F2075" s="13" t="s">
        <v>40</v>
      </c>
      <c r="G2075" s="13" t="s">
        <v>24</v>
      </c>
      <c r="H2075" t="str">
        <f t="shared" si="32"/>
        <v>Non email user</v>
      </c>
    </row>
    <row r="2076" spans="1:8">
      <c r="A2076" s="13">
        <v>2075</v>
      </c>
      <c r="B2076" s="13" t="s">
        <v>79</v>
      </c>
      <c r="C2076" s="13" t="s">
        <v>96</v>
      </c>
      <c r="D2076" s="13" t="s">
        <v>2148</v>
      </c>
      <c r="E2076" s="14">
        <v>45250</v>
      </c>
      <c r="F2076" s="13" t="s">
        <v>78</v>
      </c>
      <c r="G2076" s="13" t="s">
        <v>24</v>
      </c>
      <c r="H2076" t="str">
        <f t="shared" si="32"/>
        <v>Non email user</v>
      </c>
    </row>
    <row r="2077" spans="1:8">
      <c r="A2077" s="13">
        <v>2076</v>
      </c>
      <c r="B2077" s="13" t="s">
        <v>37</v>
      </c>
      <c r="C2077" s="13" t="s">
        <v>81</v>
      </c>
      <c r="D2077" s="13" t="s">
        <v>2149</v>
      </c>
      <c r="E2077" s="14">
        <v>45254</v>
      </c>
      <c r="F2077" s="13" t="s">
        <v>78</v>
      </c>
      <c r="G2077" s="13" t="s">
        <v>24</v>
      </c>
      <c r="H2077" t="str">
        <f t="shared" si="32"/>
        <v>Non email user</v>
      </c>
    </row>
    <row r="2078" spans="1:8">
      <c r="A2078" s="13">
        <v>2077</v>
      </c>
      <c r="B2078" s="13" t="s">
        <v>43</v>
      </c>
      <c r="C2078" s="13" t="s">
        <v>44</v>
      </c>
      <c r="D2078" s="13" t="s">
        <v>2150</v>
      </c>
      <c r="E2078" s="14">
        <v>45214</v>
      </c>
      <c r="F2078" s="13" t="s">
        <v>28</v>
      </c>
      <c r="G2078" s="13" t="s">
        <v>24</v>
      </c>
      <c r="H2078" t="str">
        <f t="shared" si="32"/>
        <v>Non email user</v>
      </c>
    </row>
    <row r="2079" spans="1:8">
      <c r="A2079" s="13">
        <v>2078</v>
      </c>
      <c r="B2079" s="13" t="s">
        <v>46</v>
      </c>
      <c r="C2079" s="13" t="s">
        <v>101</v>
      </c>
      <c r="D2079" s="13" t="s">
        <v>2151</v>
      </c>
      <c r="E2079" s="14">
        <v>44996</v>
      </c>
      <c r="F2079" s="13" t="s">
        <v>36</v>
      </c>
      <c r="G2079" s="13" t="s">
        <v>24</v>
      </c>
      <c r="H2079" t="str">
        <f t="shared" si="32"/>
        <v>Non email user</v>
      </c>
    </row>
    <row r="2080" spans="1:8">
      <c r="A2080" s="13">
        <v>2079</v>
      </c>
      <c r="B2080" s="13" t="s">
        <v>20</v>
      </c>
      <c r="C2080" s="13" t="s">
        <v>123</v>
      </c>
      <c r="D2080" s="13" t="s">
        <v>2152</v>
      </c>
      <c r="E2080" s="14">
        <v>45269</v>
      </c>
      <c r="F2080" s="13" t="s">
        <v>36</v>
      </c>
      <c r="G2080" s="13" t="s">
        <v>24</v>
      </c>
      <c r="H2080" t="str">
        <f t="shared" si="32"/>
        <v>Non email user</v>
      </c>
    </row>
    <row r="2081" spans="1:8">
      <c r="A2081" s="13">
        <v>2080</v>
      </c>
      <c r="B2081" s="13" t="s">
        <v>49</v>
      </c>
      <c r="C2081" s="13" t="s">
        <v>73</v>
      </c>
      <c r="D2081" s="13" t="s">
        <v>2153</v>
      </c>
      <c r="E2081" s="14">
        <v>45029</v>
      </c>
      <c r="F2081" s="13" t="s">
        <v>40</v>
      </c>
      <c r="G2081" s="13" t="s">
        <v>24</v>
      </c>
      <c r="H2081" t="str">
        <f t="shared" si="32"/>
        <v>Non email user</v>
      </c>
    </row>
    <row r="2082" spans="1:8">
      <c r="A2082" s="13">
        <v>2081</v>
      </c>
      <c r="B2082" s="13" t="s">
        <v>41</v>
      </c>
      <c r="C2082" s="13" t="s">
        <v>21</v>
      </c>
      <c r="D2082" s="13" t="s">
        <v>2154</v>
      </c>
      <c r="E2082" s="14">
        <v>45232</v>
      </c>
      <c r="F2082" s="13" t="s">
        <v>78</v>
      </c>
      <c r="G2082" s="13" t="s">
        <v>32</v>
      </c>
      <c r="H2082" t="str">
        <f t="shared" si="32"/>
        <v>Email user</v>
      </c>
    </row>
    <row r="2083" spans="1:8">
      <c r="A2083" s="13">
        <v>2082</v>
      </c>
      <c r="B2083" s="13" t="s">
        <v>63</v>
      </c>
      <c r="C2083" s="13" t="s">
        <v>81</v>
      </c>
      <c r="D2083" s="13" t="s">
        <v>2155</v>
      </c>
      <c r="E2083" s="14">
        <v>45042</v>
      </c>
      <c r="F2083" s="13" t="s">
        <v>28</v>
      </c>
      <c r="G2083" s="13" t="s">
        <v>24</v>
      </c>
      <c r="H2083" t="str">
        <f t="shared" si="32"/>
        <v>Non email user</v>
      </c>
    </row>
    <row r="2084" spans="1:8">
      <c r="A2084" s="13">
        <v>2083</v>
      </c>
      <c r="B2084" s="13" t="s">
        <v>46</v>
      </c>
      <c r="C2084" s="13" t="s">
        <v>69</v>
      </c>
      <c r="D2084" s="13" t="s">
        <v>2156</v>
      </c>
      <c r="E2084" s="14">
        <v>45237</v>
      </c>
      <c r="F2084" s="13" t="s">
        <v>78</v>
      </c>
      <c r="G2084" s="13" t="s">
        <v>24</v>
      </c>
      <c r="H2084" t="str">
        <f t="shared" si="32"/>
        <v>Non email user</v>
      </c>
    </row>
    <row r="2085" spans="1:8">
      <c r="A2085" s="13">
        <v>2084</v>
      </c>
      <c r="B2085" s="13" t="s">
        <v>63</v>
      </c>
      <c r="C2085" s="13" t="s">
        <v>38</v>
      </c>
      <c r="D2085" s="13" t="s">
        <v>2157</v>
      </c>
      <c r="E2085" s="14">
        <v>45057</v>
      </c>
      <c r="F2085" s="13" t="s">
        <v>78</v>
      </c>
      <c r="G2085" s="13" t="s">
        <v>24</v>
      </c>
      <c r="H2085" t="str">
        <f t="shared" si="32"/>
        <v>Non email user</v>
      </c>
    </row>
    <row r="2086" spans="1:8">
      <c r="A2086" s="13">
        <v>2085</v>
      </c>
      <c r="B2086" s="13" t="s">
        <v>120</v>
      </c>
      <c r="C2086" s="13" t="s">
        <v>136</v>
      </c>
      <c r="D2086" s="13" t="s">
        <v>2158</v>
      </c>
      <c r="E2086" s="14">
        <v>45272</v>
      </c>
      <c r="F2086" s="13" t="s">
        <v>40</v>
      </c>
      <c r="G2086" s="13" t="s">
        <v>24</v>
      </c>
      <c r="H2086" t="str">
        <f t="shared" si="32"/>
        <v>Non email user</v>
      </c>
    </row>
    <row r="2087" spans="1:8">
      <c r="A2087" s="13">
        <v>2086</v>
      </c>
      <c r="B2087" s="13" t="s">
        <v>56</v>
      </c>
      <c r="C2087" s="13" t="s">
        <v>26</v>
      </c>
      <c r="D2087" s="13" t="s">
        <v>2159</v>
      </c>
      <c r="E2087" s="14">
        <v>45278</v>
      </c>
      <c r="F2087" s="13" t="s">
        <v>36</v>
      </c>
      <c r="G2087" s="13" t="s">
        <v>24</v>
      </c>
      <c r="H2087" t="str">
        <f t="shared" si="32"/>
        <v>Non email user</v>
      </c>
    </row>
    <row r="2088" spans="1:8">
      <c r="A2088" s="13">
        <v>2087</v>
      </c>
      <c r="B2088" s="13" t="s">
        <v>37</v>
      </c>
      <c r="C2088" s="13" t="s">
        <v>81</v>
      </c>
      <c r="D2088" s="13" t="s">
        <v>2160</v>
      </c>
      <c r="E2088" s="14">
        <v>45096</v>
      </c>
      <c r="F2088" s="13" t="s">
        <v>78</v>
      </c>
      <c r="G2088" s="13" t="s">
        <v>24</v>
      </c>
      <c r="H2088" t="str">
        <f t="shared" si="32"/>
        <v>Non email user</v>
      </c>
    </row>
    <row r="2089" spans="1:8">
      <c r="A2089" s="13">
        <v>2088</v>
      </c>
      <c r="B2089" s="13" t="s">
        <v>37</v>
      </c>
      <c r="C2089" s="13" t="s">
        <v>38</v>
      </c>
      <c r="D2089" s="13" t="s">
        <v>2161</v>
      </c>
      <c r="E2089" s="14">
        <v>45213</v>
      </c>
      <c r="F2089" s="13" t="s">
        <v>23</v>
      </c>
      <c r="G2089" s="13" t="s">
        <v>32</v>
      </c>
      <c r="H2089" t="str">
        <f t="shared" si="32"/>
        <v>Email user</v>
      </c>
    </row>
    <row r="2090" spans="1:8">
      <c r="A2090" s="13">
        <v>2089</v>
      </c>
      <c r="B2090" s="13" t="s">
        <v>49</v>
      </c>
      <c r="C2090" s="13" t="s">
        <v>57</v>
      </c>
      <c r="D2090" s="13" t="s">
        <v>2162</v>
      </c>
      <c r="E2090" s="14">
        <v>44973</v>
      </c>
      <c r="F2090" s="13" t="s">
        <v>78</v>
      </c>
      <c r="G2090" s="13" t="s">
        <v>59</v>
      </c>
      <c r="H2090" t="str">
        <f t="shared" si="32"/>
        <v>Email user</v>
      </c>
    </row>
    <row r="2091" spans="1:8">
      <c r="A2091" s="13">
        <v>2090</v>
      </c>
      <c r="B2091" s="13" t="s">
        <v>83</v>
      </c>
      <c r="C2091" s="13" t="s">
        <v>30</v>
      </c>
      <c r="D2091" s="13" t="s">
        <v>2163</v>
      </c>
      <c r="E2091" s="14">
        <v>45092</v>
      </c>
      <c r="F2091" s="13" t="s">
        <v>40</v>
      </c>
      <c r="G2091" s="13" t="s">
        <v>24</v>
      </c>
      <c r="H2091" t="str">
        <f t="shared" si="32"/>
        <v>Non email user</v>
      </c>
    </row>
    <row r="2092" spans="1:8">
      <c r="A2092" s="13">
        <v>2091</v>
      </c>
      <c r="B2092" s="13" t="s">
        <v>65</v>
      </c>
      <c r="C2092" s="13" t="s">
        <v>146</v>
      </c>
      <c r="D2092" s="13" t="s">
        <v>2164</v>
      </c>
      <c r="E2092" s="14">
        <v>45152</v>
      </c>
      <c r="F2092" s="13" t="s">
        <v>23</v>
      </c>
      <c r="G2092" s="13" t="s">
        <v>24</v>
      </c>
      <c r="H2092" t="str">
        <f t="shared" si="32"/>
        <v>Non email user</v>
      </c>
    </row>
    <row r="2093" spans="1:8">
      <c r="A2093" s="13">
        <v>2092</v>
      </c>
      <c r="B2093" s="13" t="s">
        <v>41</v>
      </c>
      <c r="C2093" s="13" t="s">
        <v>73</v>
      </c>
      <c r="D2093" s="13" t="s">
        <v>2165</v>
      </c>
      <c r="E2093" s="14">
        <v>44987</v>
      </c>
      <c r="F2093" s="13" t="s">
        <v>36</v>
      </c>
      <c r="G2093" s="13" t="s">
        <v>24</v>
      </c>
      <c r="H2093" t="str">
        <f t="shared" si="32"/>
        <v>Non email user</v>
      </c>
    </row>
    <row r="2094" spans="1:8">
      <c r="A2094" s="13">
        <v>2093</v>
      </c>
      <c r="B2094" s="13" t="s">
        <v>71</v>
      </c>
      <c r="C2094" s="13" t="s">
        <v>139</v>
      </c>
      <c r="D2094" s="13" t="s">
        <v>2166</v>
      </c>
      <c r="E2094" s="14">
        <v>45108</v>
      </c>
      <c r="F2094" s="13" t="s">
        <v>28</v>
      </c>
      <c r="G2094" s="13" t="s">
        <v>24</v>
      </c>
      <c r="H2094" t="str">
        <f t="shared" si="32"/>
        <v>Non email user</v>
      </c>
    </row>
    <row r="2095" spans="1:8">
      <c r="A2095" s="13">
        <v>2094</v>
      </c>
      <c r="B2095" s="13" t="s">
        <v>41</v>
      </c>
      <c r="C2095" s="13" t="s">
        <v>61</v>
      </c>
      <c r="D2095" s="13" t="s">
        <v>2167</v>
      </c>
      <c r="E2095" s="14">
        <v>45214</v>
      </c>
      <c r="F2095" s="13" t="s">
        <v>36</v>
      </c>
      <c r="G2095" s="13" t="s">
        <v>24</v>
      </c>
      <c r="H2095" t="str">
        <f t="shared" si="32"/>
        <v>Non email user</v>
      </c>
    </row>
    <row r="2096" spans="1:8">
      <c r="A2096" s="13">
        <v>2095</v>
      </c>
      <c r="B2096" s="13" t="s">
        <v>88</v>
      </c>
      <c r="C2096" s="13" t="s">
        <v>69</v>
      </c>
      <c r="D2096" s="13" t="s">
        <v>2168</v>
      </c>
      <c r="E2096" s="14">
        <v>45150</v>
      </c>
      <c r="F2096" s="13" t="s">
        <v>78</v>
      </c>
      <c r="G2096" s="13" t="s">
        <v>24</v>
      </c>
      <c r="H2096" t="str">
        <f t="shared" si="32"/>
        <v>Non email user</v>
      </c>
    </row>
    <row r="2097" spans="1:8">
      <c r="A2097" s="13">
        <v>2096</v>
      </c>
      <c r="B2097" s="13" t="s">
        <v>86</v>
      </c>
      <c r="C2097" s="13" t="s">
        <v>69</v>
      </c>
      <c r="D2097" s="13" t="s">
        <v>2169</v>
      </c>
      <c r="E2097" s="14">
        <v>45212</v>
      </c>
      <c r="F2097" s="13" t="s">
        <v>23</v>
      </c>
      <c r="G2097" s="13" t="s">
        <v>24</v>
      </c>
      <c r="H2097" t="str">
        <f t="shared" si="32"/>
        <v>Non email user</v>
      </c>
    </row>
    <row r="2098" spans="1:8">
      <c r="A2098" s="13">
        <v>2097</v>
      </c>
      <c r="B2098" s="13" t="s">
        <v>83</v>
      </c>
      <c r="C2098" s="13" t="s">
        <v>123</v>
      </c>
      <c r="D2098" s="13" t="s">
        <v>2170</v>
      </c>
      <c r="E2098" s="14">
        <v>45165</v>
      </c>
      <c r="F2098" s="13" t="s">
        <v>28</v>
      </c>
      <c r="G2098" s="13" t="s">
        <v>24</v>
      </c>
      <c r="H2098" t="str">
        <f t="shared" si="32"/>
        <v>Non email user</v>
      </c>
    </row>
    <row r="2099" spans="1:8">
      <c r="A2099" s="13">
        <v>2098</v>
      </c>
      <c r="B2099" s="13" t="s">
        <v>46</v>
      </c>
      <c r="C2099" s="13" t="s">
        <v>38</v>
      </c>
      <c r="D2099" s="13" t="s">
        <v>2171</v>
      </c>
      <c r="E2099" s="14">
        <v>45024</v>
      </c>
      <c r="F2099" s="13" t="s">
        <v>23</v>
      </c>
      <c r="G2099" s="13" t="s">
        <v>24</v>
      </c>
      <c r="H2099" t="str">
        <f t="shared" si="32"/>
        <v>Non email user</v>
      </c>
    </row>
    <row r="2100" spans="1:8">
      <c r="A2100" s="13">
        <v>2099</v>
      </c>
      <c r="B2100" s="13" t="s">
        <v>53</v>
      </c>
      <c r="C2100" s="13" t="s">
        <v>123</v>
      </c>
      <c r="D2100" s="13" t="s">
        <v>2172</v>
      </c>
      <c r="E2100" s="14">
        <v>45245</v>
      </c>
      <c r="F2100" s="13" t="s">
        <v>78</v>
      </c>
      <c r="G2100" s="13" t="s">
        <v>32</v>
      </c>
      <c r="H2100" t="str">
        <f t="shared" si="32"/>
        <v>Email user</v>
      </c>
    </row>
    <row r="2101" spans="1:8">
      <c r="A2101" s="13">
        <v>2100</v>
      </c>
      <c r="B2101" s="13" t="s">
        <v>37</v>
      </c>
      <c r="C2101" s="13" t="s">
        <v>73</v>
      </c>
      <c r="D2101" s="13" t="s">
        <v>2173</v>
      </c>
      <c r="E2101" s="14">
        <v>45244</v>
      </c>
      <c r="F2101" s="13" t="s">
        <v>28</v>
      </c>
      <c r="G2101" s="13" t="s">
        <v>24</v>
      </c>
      <c r="H2101" t="str">
        <f t="shared" si="32"/>
        <v>Non email user</v>
      </c>
    </row>
    <row r="2102" spans="1:8">
      <c r="A2102" s="13">
        <v>2101</v>
      </c>
      <c r="B2102" s="13" t="s">
        <v>49</v>
      </c>
      <c r="C2102" s="13" t="s">
        <v>38</v>
      </c>
      <c r="D2102" s="13" t="s">
        <v>2174</v>
      </c>
      <c r="E2102" s="14">
        <v>45209</v>
      </c>
      <c r="F2102" s="13" t="s">
        <v>28</v>
      </c>
      <c r="G2102" s="13" t="s">
        <v>24</v>
      </c>
      <c r="H2102" t="str">
        <f t="shared" si="32"/>
        <v>Non email user</v>
      </c>
    </row>
    <row r="2103" spans="1:8">
      <c r="A2103" s="13">
        <v>2102</v>
      </c>
      <c r="B2103" s="13" t="s">
        <v>71</v>
      </c>
      <c r="C2103" s="13" t="s">
        <v>144</v>
      </c>
      <c r="D2103" s="13" t="s">
        <v>2175</v>
      </c>
      <c r="E2103" s="14">
        <v>45287</v>
      </c>
      <c r="F2103" s="13" t="s">
        <v>28</v>
      </c>
      <c r="G2103" s="13" t="s">
        <v>32</v>
      </c>
      <c r="H2103" t="str">
        <f t="shared" si="32"/>
        <v>Email user</v>
      </c>
    </row>
    <row r="2104" spans="1:8">
      <c r="A2104" s="13">
        <v>2103</v>
      </c>
      <c r="B2104" s="13" t="s">
        <v>65</v>
      </c>
      <c r="C2104" s="13" t="s">
        <v>67</v>
      </c>
      <c r="D2104" s="13" t="s">
        <v>2176</v>
      </c>
      <c r="E2104" s="14">
        <v>45168</v>
      </c>
      <c r="F2104" s="13" t="s">
        <v>78</v>
      </c>
      <c r="G2104" s="13" t="s">
        <v>24</v>
      </c>
      <c r="H2104" t="str">
        <f t="shared" si="32"/>
        <v>Non email user</v>
      </c>
    </row>
    <row r="2105" spans="1:8">
      <c r="A2105" s="13">
        <v>2104</v>
      </c>
      <c r="B2105" s="13" t="s">
        <v>20</v>
      </c>
      <c r="C2105" s="13" t="s">
        <v>26</v>
      </c>
      <c r="D2105" s="13" t="s">
        <v>2177</v>
      </c>
      <c r="E2105" s="14">
        <v>45258</v>
      </c>
      <c r="F2105" s="13" t="s">
        <v>78</v>
      </c>
      <c r="G2105" s="13" t="s">
        <v>24</v>
      </c>
      <c r="H2105" t="str">
        <f t="shared" si="32"/>
        <v>Non email user</v>
      </c>
    </row>
    <row r="2106" spans="1:8">
      <c r="A2106" s="13">
        <v>2105</v>
      </c>
      <c r="B2106" s="13" t="s">
        <v>65</v>
      </c>
      <c r="C2106" s="13" t="s">
        <v>51</v>
      </c>
      <c r="D2106" s="13" t="s">
        <v>2178</v>
      </c>
      <c r="E2106" s="14">
        <v>45272</v>
      </c>
      <c r="F2106" s="13" t="s">
        <v>36</v>
      </c>
      <c r="G2106" s="13" t="s">
        <v>24</v>
      </c>
      <c r="H2106" t="str">
        <f t="shared" si="32"/>
        <v>Non email user</v>
      </c>
    </row>
    <row r="2107" spans="1:8">
      <c r="A2107" s="13">
        <v>2106</v>
      </c>
      <c r="B2107" s="13" t="s">
        <v>182</v>
      </c>
      <c r="C2107" s="13" t="s">
        <v>34</v>
      </c>
      <c r="D2107" s="13" t="s">
        <v>2179</v>
      </c>
      <c r="E2107" s="14">
        <v>44988</v>
      </c>
      <c r="F2107" s="13" t="s">
        <v>40</v>
      </c>
      <c r="G2107" s="13" t="s">
        <v>24</v>
      </c>
      <c r="H2107" t="str">
        <f t="shared" si="32"/>
        <v>Non email user</v>
      </c>
    </row>
    <row r="2108" spans="1:8">
      <c r="A2108" s="13">
        <v>2107</v>
      </c>
      <c r="B2108" s="13" t="s">
        <v>86</v>
      </c>
      <c r="C2108" s="13" t="s">
        <v>144</v>
      </c>
      <c r="D2108" s="13" t="s">
        <v>2180</v>
      </c>
      <c r="E2108" s="14">
        <v>45222</v>
      </c>
      <c r="F2108" s="13" t="s">
        <v>28</v>
      </c>
      <c r="G2108" s="13" t="s">
        <v>24</v>
      </c>
      <c r="H2108" t="str">
        <f t="shared" si="32"/>
        <v>Non email user</v>
      </c>
    </row>
    <row r="2109" spans="1:8">
      <c r="A2109" s="13">
        <v>2108</v>
      </c>
      <c r="B2109" s="13" t="s">
        <v>46</v>
      </c>
      <c r="C2109" s="13" t="s">
        <v>81</v>
      </c>
      <c r="D2109" s="13" t="s">
        <v>2181</v>
      </c>
      <c r="E2109" s="14">
        <v>44935</v>
      </c>
      <c r="F2109" s="13" t="s">
        <v>28</v>
      </c>
      <c r="G2109" s="13" t="s">
        <v>24</v>
      </c>
      <c r="H2109" t="str">
        <f t="shared" si="32"/>
        <v>Non email user</v>
      </c>
    </row>
    <row r="2110" spans="1:8">
      <c r="A2110" s="13">
        <v>2109</v>
      </c>
      <c r="B2110" s="13" t="s">
        <v>41</v>
      </c>
      <c r="C2110" s="13" t="s">
        <v>44</v>
      </c>
      <c r="D2110" s="13" t="s">
        <v>2182</v>
      </c>
      <c r="E2110" s="14">
        <v>45216</v>
      </c>
      <c r="F2110" s="13" t="s">
        <v>28</v>
      </c>
      <c r="G2110" s="13" t="s">
        <v>24</v>
      </c>
      <c r="H2110" t="str">
        <f t="shared" si="32"/>
        <v>Non email user</v>
      </c>
    </row>
    <row r="2111" spans="1:8">
      <c r="A2111" s="13">
        <v>2110</v>
      </c>
      <c r="B2111" s="13" t="s">
        <v>120</v>
      </c>
      <c r="C2111" s="13" t="s">
        <v>139</v>
      </c>
      <c r="D2111" s="13" t="s">
        <v>2183</v>
      </c>
      <c r="E2111" s="14">
        <v>45268</v>
      </c>
      <c r="F2111" s="13" t="s">
        <v>40</v>
      </c>
      <c r="G2111" s="13" t="s">
        <v>59</v>
      </c>
      <c r="H2111" t="str">
        <f t="shared" si="32"/>
        <v>Email user</v>
      </c>
    </row>
    <row r="2112" spans="1:8">
      <c r="A2112" s="13">
        <v>2111</v>
      </c>
      <c r="B2112" s="13" t="s">
        <v>30</v>
      </c>
      <c r="C2112" s="13" t="s">
        <v>146</v>
      </c>
      <c r="D2112" s="13" t="s">
        <v>2184</v>
      </c>
      <c r="E2112" s="14">
        <v>44969</v>
      </c>
      <c r="F2112" s="13" t="s">
        <v>36</v>
      </c>
      <c r="G2112" s="13" t="s">
        <v>24</v>
      </c>
      <c r="H2112" t="str">
        <f t="shared" si="32"/>
        <v>Non email user</v>
      </c>
    </row>
    <row r="2113" spans="1:8">
      <c r="A2113" s="13">
        <v>2112</v>
      </c>
      <c r="B2113" s="13" t="s">
        <v>56</v>
      </c>
      <c r="C2113" s="13" t="s">
        <v>38</v>
      </c>
      <c r="D2113" s="13" t="s">
        <v>2185</v>
      </c>
      <c r="E2113" s="14">
        <v>45227</v>
      </c>
      <c r="F2113" s="13" t="s">
        <v>23</v>
      </c>
      <c r="G2113" s="13" t="s">
        <v>32</v>
      </c>
      <c r="H2113" t="str">
        <f t="shared" si="32"/>
        <v>Email user</v>
      </c>
    </row>
    <row r="2114" spans="1:8">
      <c r="A2114" s="13">
        <v>2113</v>
      </c>
      <c r="B2114" s="13" t="s">
        <v>53</v>
      </c>
      <c r="C2114" s="13" t="s">
        <v>123</v>
      </c>
      <c r="D2114" s="13" t="s">
        <v>2186</v>
      </c>
      <c r="E2114" s="14">
        <v>45220</v>
      </c>
      <c r="F2114" s="13" t="s">
        <v>28</v>
      </c>
      <c r="G2114" s="13" t="s">
        <v>59</v>
      </c>
      <c r="H2114" t="str">
        <f t="shared" si="32"/>
        <v>Email user</v>
      </c>
    </row>
    <row r="2115" spans="1:8">
      <c r="A2115" s="13">
        <v>2114</v>
      </c>
      <c r="B2115" s="13" t="s">
        <v>92</v>
      </c>
      <c r="C2115" s="13" t="s">
        <v>67</v>
      </c>
      <c r="D2115" s="13" t="s">
        <v>2187</v>
      </c>
      <c r="E2115" s="14">
        <v>44971</v>
      </c>
      <c r="F2115" s="13" t="s">
        <v>78</v>
      </c>
      <c r="G2115" s="13" t="s">
        <v>24</v>
      </c>
      <c r="H2115" t="str">
        <f t="shared" ref="H2115:H2178" si="33">IF(OR(G2115="Regular",G2115="VIP"),"Email user","Non email user")</f>
        <v>Non email user</v>
      </c>
    </row>
    <row r="2116" spans="1:8">
      <c r="A2116" s="13">
        <v>2115</v>
      </c>
      <c r="B2116" s="13" t="s">
        <v>104</v>
      </c>
      <c r="C2116" s="13" t="s">
        <v>21</v>
      </c>
      <c r="D2116" s="13" t="s">
        <v>2188</v>
      </c>
      <c r="E2116" s="14">
        <v>45020</v>
      </c>
      <c r="F2116" s="13" t="s">
        <v>40</v>
      </c>
      <c r="G2116" s="13" t="s">
        <v>32</v>
      </c>
      <c r="H2116" t="str">
        <f t="shared" si="33"/>
        <v>Email user</v>
      </c>
    </row>
    <row r="2117" spans="1:8">
      <c r="A2117" s="13">
        <v>2116</v>
      </c>
      <c r="B2117" s="13" t="s">
        <v>37</v>
      </c>
      <c r="C2117" s="13" t="s">
        <v>81</v>
      </c>
      <c r="D2117" s="13" t="s">
        <v>2189</v>
      </c>
      <c r="E2117" s="14">
        <v>45013</v>
      </c>
      <c r="F2117" s="13" t="s">
        <v>40</v>
      </c>
      <c r="G2117" s="13" t="s">
        <v>32</v>
      </c>
      <c r="H2117" t="str">
        <f t="shared" si="33"/>
        <v>Email user</v>
      </c>
    </row>
    <row r="2118" spans="1:8">
      <c r="A2118" s="13">
        <v>2117</v>
      </c>
      <c r="B2118" s="13" t="s">
        <v>63</v>
      </c>
      <c r="C2118" s="13" t="s">
        <v>76</v>
      </c>
      <c r="D2118" s="13" t="s">
        <v>2190</v>
      </c>
      <c r="E2118" s="14">
        <v>45260</v>
      </c>
      <c r="F2118" s="13" t="s">
        <v>28</v>
      </c>
      <c r="G2118" s="13" t="s">
        <v>24</v>
      </c>
      <c r="H2118" t="str">
        <f t="shared" si="33"/>
        <v>Non email user</v>
      </c>
    </row>
    <row r="2119" spans="1:8">
      <c r="A2119" s="13">
        <v>2118</v>
      </c>
      <c r="B2119" s="13" t="s">
        <v>88</v>
      </c>
      <c r="C2119" s="13" t="s">
        <v>136</v>
      </c>
      <c r="D2119" s="13" t="s">
        <v>2191</v>
      </c>
      <c r="E2119" s="14">
        <v>44994</v>
      </c>
      <c r="F2119" s="13" t="s">
        <v>28</v>
      </c>
      <c r="G2119" s="13" t="s">
        <v>59</v>
      </c>
      <c r="H2119" t="str">
        <f t="shared" si="33"/>
        <v>Email user</v>
      </c>
    </row>
    <row r="2120" spans="1:8">
      <c r="A2120" s="13">
        <v>2119</v>
      </c>
      <c r="B2120" s="13" t="s">
        <v>86</v>
      </c>
      <c r="C2120" s="13" t="s">
        <v>73</v>
      </c>
      <c r="D2120" s="13" t="s">
        <v>2192</v>
      </c>
      <c r="E2120" s="14">
        <v>45274</v>
      </c>
      <c r="F2120" s="13" t="s">
        <v>78</v>
      </c>
      <c r="G2120" s="13" t="s">
        <v>32</v>
      </c>
      <c r="H2120" t="str">
        <f t="shared" si="33"/>
        <v>Email user</v>
      </c>
    </row>
    <row r="2121" spans="1:8">
      <c r="A2121" s="13">
        <v>2120</v>
      </c>
      <c r="B2121" s="13" t="s">
        <v>33</v>
      </c>
      <c r="C2121" s="13" t="s">
        <v>136</v>
      </c>
      <c r="D2121" s="13" t="s">
        <v>2193</v>
      </c>
      <c r="E2121" s="14">
        <v>45266</v>
      </c>
      <c r="F2121" s="13" t="s">
        <v>36</v>
      </c>
      <c r="G2121" s="13" t="s">
        <v>24</v>
      </c>
      <c r="H2121" t="str">
        <f t="shared" si="33"/>
        <v>Non email user</v>
      </c>
    </row>
    <row r="2122" spans="1:8">
      <c r="A2122" s="13">
        <v>2121</v>
      </c>
      <c r="B2122" s="13" t="s">
        <v>56</v>
      </c>
      <c r="C2122" s="13" t="s">
        <v>44</v>
      </c>
      <c r="D2122" s="13" t="s">
        <v>2194</v>
      </c>
      <c r="E2122" s="14">
        <v>44974</v>
      </c>
      <c r="F2122" s="13" t="s">
        <v>23</v>
      </c>
      <c r="G2122" s="13" t="s">
        <v>24</v>
      </c>
      <c r="H2122" t="str">
        <f t="shared" si="33"/>
        <v>Non email user</v>
      </c>
    </row>
    <row r="2123" spans="1:8">
      <c r="A2123" s="13">
        <v>2122</v>
      </c>
      <c r="B2123" s="13" t="s">
        <v>63</v>
      </c>
      <c r="C2123" s="13" t="s">
        <v>51</v>
      </c>
      <c r="D2123" s="13" t="s">
        <v>2195</v>
      </c>
      <c r="E2123" s="14">
        <v>45194</v>
      </c>
      <c r="F2123" s="13" t="s">
        <v>23</v>
      </c>
      <c r="G2123" s="13" t="s">
        <v>24</v>
      </c>
      <c r="H2123" t="str">
        <f t="shared" si="33"/>
        <v>Non email user</v>
      </c>
    </row>
    <row r="2124" spans="1:8">
      <c r="A2124" s="13">
        <v>2123</v>
      </c>
      <c r="B2124" s="13" t="s">
        <v>120</v>
      </c>
      <c r="C2124" s="13" t="s">
        <v>26</v>
      </c>
      <c r="D2124" s="13" t="s">
        <v>2196</v>
      </c>
      <c r="E2124" s="14">
        <v>45217</v>
      </c>
      <c r="F2124" s="13" t="s">
        <v>23</v>
      </c>
      <c r="G2124" s="13" t="s">
        <v>32</v>
      </c>
      <c r="H2124" t="str">
        <f t="shared" si="33"/>
        <v>Email user</v>
      </c>
    </row>
    <row r="2125" spans="1:8">
      <c r="A2125" s="13">
        <v>2124</v>
      </c>
      <c r="B2125" s="13" t="s">
        <v>37</v>
      </c>
      <c r="C2125" s="13" t="s">
        <v>136</v>
      </c>
      <c r="D2125" s="13" t="s">
        <v>2197</v>
      </c>
      <c r="E2125" s="14">
        <v>45149</v>
      </c>
      <c r="F2125" s="13" t="s">
        <v>28</v>
      </c>
      <c r="G2125" s="13" t="s">
        <v>24</v>
      </c>
      <c r="H2125" t="str">
        <f t="shared" si="33"/>
        <v>Non email user</v>
      </c>
    </row>
    <row r="2126" spans="1:8">
      <c r="A2126" s="13">
        <v>2125</v>
      </c>
      <c r="B2126" s="13" t="s">
        <v>120</v>
      </c>
      <c r="C2126" s="13" t="s">
        <v>73</v>
      </c>
      <c r="D2126" s="13" t="s">
        <v>2198</v>
      </c>
      <c r="E2126" s="14">
        <v>45202</v>
      </c>
      <c r="F2126" s="13" t="s">
        <v>78</v>
      </c>
      <c r="G2126" s="13" t="s">
        <v>24</v>
      </c>
      <c r="H2126" t="str">
        <f t="shared" si="33"/>
        <v>Non email user</v>
      </c>
    </row>
    <row r="2127" spans="1:8">
      <c r="A2127" s="13">
        <v>2126</v>
      </c>
      <c r="B2127" s="13" t="s">
        <v>53</v>
      </c>
      <c r="C2127" s="13" t="s">
        <v>69</v>
      </c>
      <c r="D2127" s="13" t="s">
        <v>2199</v>
      </c>
      <c r="E2127" s="14">
        <v>45265</v>
      </c>
      <c r="F2127" s="13" t="s">
        <v>28</v>
      </c>
      <c r="G2127" s="13" t="s">
        <v>32</v>
      </c>
      <c r="H2127" t="str">
        <f t="shared" si="33"/>
        <v>Email user</v>
      </c>
    </row>
    <row r="2128" spans="1:8">
      <c r="A2128" s="13">
        <v>2127</v>
      </c>
      <c r="B2128" s="13" t="s">
        <v>56</v>
      </c>
      <c r="C2128" s="13" t="s">
        <v>144</v>
      </c>
      <c r="D2128" s="13" t="s">
        <v>2200</v>
      </c>
      <c r="E2128" s="14">
        <v>45191</v>
      </c>
      <c r="F2128" s="13" t="s">
        <v>36</v>
      </c>
      <c r="G2128" s="13" t="s">
        <v>24</v>
      </c>
      <c r="H2128" t="str">
        <f t="shared" si="33"/>
        <v>Non email user</v>
      </c>
    </row>
    <row r="2129" spans="1:8">
      <c r="A2129" s="13">
        <v>2128</v>
      </c>
      <c r="B2129" s="13" t="s">
        <v>92</v>
      </c>
      <c r="C2129" s="13" t="s">
        <v>67</v>
      </c>
      <c r="D2129" s="13" t="s">
        <v>2201</v>
      </c>
      <c r="E2129" s="14">
        <v>45219</v>
      </c>
      <c r="F2129" s="13" t="s">
        <v>23</v>
      </c>
      <c r="G2129" s="13" t="s">
        <v>24</v>
      </c>
      <c r="H2129" t="str">
        <f t="shared" si="33"/>
        <v>Non email user</v>
      </c>
    </row>
    <row r="2130" spans="1:8">
      <c r="A2130" s="13">
        <v>2129</v>
      </c>
      <c r="B2130" s="13" t="s">
        <v>65</v>
      </c>
      <c r="C2130" s="13" t="s">
        <v>101</v>
      </c>
      <c r="D2130" s="13" t="s">
        <v>2202</v>
      </c>
      <c r="E2130" s="14">
        <v>45249</v>
      </c>
      <c r="F2130" s="13" t="s">
        <v>28</v>
      </c>
      <c r="G2130" s="13" t="s">
        <v>24</v>
      </c>
      <c r="H2130" t="str">
        <f t="shared" si="33"/>
        <v>Non email user</v>
      </c>
    </row>
    <row r="2131" spans="1:8">
      <c r="A2131" s="13">
        <v>2130</v>
      </c>
      <c r="B2131" s="13" t="s">
        <v>49</v>
      </c>
      <c r="C2131" s="13" t="s">
        <v>26</v>
      </c>
      <c r="D2131" s="13" t="s">
        <v>2203</v>
      </c>
      <c r="E2131" s="14">
        <v>45098</v>
      </c>
      <c r="F2131" s="13" t="s">
        <v>28</v>
      </c>
      <c r="G2131" s="13" t="s">
        <v>24</v>
      </c>
      <c r="H2131" t="str">
        <f t="shared" si="33"/>
        <v>Non email user</v>
      </c>
    </row>
    <row r="2132" spans="1:8">
      <c r="A2132" s="13">
        <v>2131</v>
      </c>
      <c r="B2132" s="13" t="s">
        <v>156</v>
      </c>
      <c r="C2132" s="13" t="s">
        <v>26</v>
      </c>
      <c r="D2132" s="13" t="s">
        <v>2204</v>
      </c>
      <c r="E2132" s="14">
        <v>45083</v>
      </c>
      <c r="F2132" s="13" t="s">
        <v>36</v>
      </c>
      <c r="G2132" s="13" t="s">
        <v>24</v>
      </c>
      <c r="H2132" t="str">
        <f t="shared" si="33"/>
        <v>Non email user</v>
      </c>
    </row>
    <row r="2133" spans="1:8">
      <c r="A2133" s="13">
        <v>2132</v>
      </c>
      <c r="B2133" s="13" t="s">
        <v>83</v>
      </c>
      <c r="C2133" s="13" t="s">
        <v>123</v>
      </c>
      <c r="D2133" s="13" t="s">
        <v>2205</v>
      </c>
      <c r="E2133" s="14">
        <v>45242</v>
      </c>
      <c r="F2133" s="13" t="s">
        <v>23</v>
      </c>
      <c r="G2133" s="13" t="s">
        <v>24</v>
      </c>
      <c r="H2133" t="str">
        <f t="shared" si="33"/>
        <v>Non email user</v>
      </c>
    </row>
    <row r="2134" spans="1:8">
      <c r="A2134" s="13">
        <v>2133</v>
      </c>
      <c r="B2134" s="13" t="s">
        <v>86</v>
      </c>
      <c r="C2134" s="13" t="s">
        <v>99</v>
      </c>
      <c r="D2134" s="13" t="s">
        <v>2206</v>
      </c>
      <c r="E2134" s="14">
        <v>45169</v>
      </c>
      <c r="F2134" s="13" t="s">
        <v>36</v>
      </c>
      <c r="G2134" s="13" t="s">
        <v>32</v>
      </c>
      <c r="H2134" t="str">
        <f t="shared" si="33"/>
        <v>Email user</v>
      </c>
    </row>
    <row r="2135" spans="1:8">
      <c r="A2135" s="13">
        <v>2134</v>
      </c>
      <c r="B2135" s="13" t="s">
        <v>63</v>
      </c>
      <c r="C2135" s="13" t="s">
        <v>38</v>
      </c>
      <c r="D2135" s="13" t="s">
        <v>2207</v>
      </c>
      <c r="E2135" s="14">
        <v>45205</v>
      </c>
      <c r="F2135" s="13" t="s">
        <v>23</v>
      </c>
      <c r="G2135" s="13" t="s">
        <v>32</v>
      </c>
      <c r="H2135" t="str">
        <f t="shared" si="33"/>
        <v>Email user</v>
      </c>
    </row>
    <row r="2136" spans="1:8">
      <c r="A2136" s="13">
        <v>2135</v>
      </c>
      <c r="B2136" s="13" t="s">
        <v>33</v>
      </c>
      <c r="C2136" s="13" t="s">
        <v>61</v>
      </c>
      <c r="D2136" s="13" t="s">
        <v>2208</v>
      </c>
      <c r="E2136" s="14">
        <v>45237</v>
      </c>
      <c r="F2136" s="13" t="s">
        <v>28</v>
      </c>
      <c r="G2136" s="13" t="s">
        <v>24</v>
      </c>
      <c r="H2136" t="str">
        <f t="shared" si="33"/>
        <v>Non email user</v>
      </c>
    </row>
    <row r="2137" spans="1:8">
      <c r="A2137" s="13">
        <v>2136</v>
      </c>
      <c r="B2137" s="13" t="s">
        <v>71</v>
      </c>
      <c r="C2137" s="13" t="s">
        <v>67</v>
      </c>
      <c r="D2137" s="13" t="s">
        <v>2209</v>
      </c>
      <c r="E2137" s="14">
        <v>45226</v>
      </c>
      <c r="F2137" s="13" t="s">
        <v>36</v>
      </c>
      <c r="G2137" s="13" t="s">
        <v>24</v>
      </c>
      <c r="H2137" t="str">
        <f t="shared" si="33"/>
        <v>Non email user</v>
      </c>
    </row>
    <row r="2138" spans="1:8">
      <c r="A2138" s="13">
        <v>2137</v>
      </c>
      <c r="B2138" s="13" t="s">
        <v>43</v>
      </c>
      <c r="C2138" s="13" t="s">
        <v>44</v>
      </c>
      <c r="D2138" s="13" t="s">
        <v>2210</v>
      </c>
      <c r="E2138" s="14">
        <v>45028</v>
      </c>
      <c r="F2138" s="13" t="s">
        <v>78</v>
      </c>
      <c r="G2138" s="13" t="s">
        <v>24</v>
      </c>
      <c r="H2138" t="str">
        <f t="shared" si="33"/>
        <v>Non email user</v>
      </c>
    </row>
    <row r="2139" spans="1:8">
      <c r="A2139" s="13">
        <v>2138</v>
      </c>
      <c r="B2139" s="13" t="s">
        <v>182</v>
      </c>
      <c r="C2139" s="13" t="s">
        <v>96</v>
      </c>
      <c r="D2139" s="13" t="s">
        <v>2211</v>
      </c>
      <c r="E2139" s="14">
        <v>45285</v>
      </c>
      <c r="F2139" s="13" t="s">
        <v>40</v>
      </c>
      <c r="G2139" s="13" t="s">
        <v>32</v>
      </c>
      <c r="H2139" t="str">
        <f t="shared" si="33"/>
        <v>Email user</v>
      </c>
    </row>
    <row r="2140" spans="1:8">
      <c r="A2140" s="13">
        <v>2139</v>
      </c>
      <c r="B2140" s="13" t="s">
        <v>182</v>
      </c>
      <c r="C2140" s="13" t="s">
        <v>51</v>
      </c>
      <c r="D2140" s="13" t="s">
        <v>2212</v>
      </c>
      <c r="E2140" s="14">
        <v>45011</v>
      </c>
      <c r="F2140" s="13" t="s">
        <v>23</v>
      </c>
      <c r="G2140" s="13" t="s">
        <v>59</v>
      </c>
      <c r="H2140" t="str">
        <f t="shared" si="33"/>
        <v>Email user</v>
      </c>
    </row>
    <row r="2141" spans="1:8">
      <c r="A2141" s="13">
        <v>2140</v>
      </c>
      <c r="B2141" s="13" t="s">
        <v>182</v>
      </c>
      <c r="C2141" s="13" t="s">
        <v>136</v>
      </c>
      <c r="D2141" s="13" t="s">
        <v>2213</v>
      </c>
      <c r="E2141" s="14">
        <v>45081</v>
      </c>
      <c r="F2141" s="13" t="s">
        <v>28</v>
      </c>
      <c r="G2141" s="13" t="s">
        <v>59</v>
      </c>
      <c r="H2141" t="str">
        <f t="shared" si="33"/>
        <v>Email user</v>
      </c>
    </row>
    <row r="2142" spans="1:8">
      <c r="A2142" s="13">
        <v>2141</v>
      </c>
      <c r="B2142" s="13" t="s">
        <v>33</v>
      </c>
      <c r="C2142" s="13" t="s">
        <v>136</v>
      </c>
      <c r="D2142" s="13" t="s">
        <v>2214</v>
      </c>
      <c r="E2142" s="14">
        <v>45052</v>
      </c>
      <c r="F2142" s="13" t="s">
        <v>36</v>
      </c>
      <c r="G2142" s="13" t="s">
        <v>24</v>
      </c>
      <c r="H2142" t="str">
        <f t="shared" si="33"/>
        <v>Non email user</v>
      </c>
    </row>
    <row r="2143" spans="1:8">
      <c r="A2143" s="13">
        <v>2142</v>
      </c>
      <c r="B2143" s="13" t="s">
        <v>63</v>
      </c>
      <c r="C2143" s="13" t="s">
        <v>123</v>
      </c>
      <c r="D2143" s="13" t="s">
        <v>2215</v>
      </c>
      <c r="E2143" s="14">
        <v>45103</v>
      </c>
      <c r="F2143" s="13" t="s">
        <v>40</v>
      </c>
      <c r="G2143" s="13" t="s">
        <v>24</v>
      </c>
      <c r="H2143" t="str">
        <f t="shared" si="33"/>
        <v>Non email user</v>
      </c>
    </row>
    <row r="2144" spans="1:8">
      <c r="A2144" s="13">
        <v>2143</v>
      </c>
      <c r="B2144" s="13" t="s">
        <v>120</v>
      </c>
      <c r="C2144" s="13" t="s">
        <v>139</v>
      </c>
      <c r="D2144" s="13" t="s">
        <v>2216</v>
      </c>
      <c r="E2144" s="14">
        <v>45168</v>
      </c>
      <c r="F2144" s="13" t="s">
        <v>23</v>
      </c>
      <c r="G2144" s="13" t="s">
        <v>24</v>
      </c>
      <c r="H2144" t="str">
        <f t="shared" si="33"/>
        <v>Non email user</v>
      </c>
    </row>
    <row r="2145" spans="1:8">
      <c r="A2145" s="13">
        <v>2144</v>
      </c>
      <c r="B2145" s="13" t="s">
        <v>86</v>
      </c>
      <c r="C2145" s="13" t="s">
        <v>57</v>
      </c>
      <c r="D2145" s="13" t="s">
        <v>2217</v>
      </c>
      <c r="E2145" s="14">
        <v>44976</v>
      </c>
      <c r="F2145" s="13" t="s">
        <v>23</v>
      </c>
      <c r="G2145" s="13" t="s">
        <v>59</v>
      </c>
      <c r="H2145" t="str">
        <f t="shared" si="33"/>
        <v>Email user</v>
      </c>
    </row>
    <row r="2146" spans="1:8">
      <c r="A2146" s="13">
        <v>2145</v>
      </c>
      <c r="B2146" s="13" t="s">
        <v>182</v>
      </c>
      <c r="C2146" s="13" t="s">
        <v>139</v>
      </c>
      <c r="D2146" s="13" t="s">
        <v>2218</v>
      </c>
      <c r="E2146" s="14">
        <v>45071</v>
      </c>
      <c r="F2146" s="13" t="s">
        <v>23</v>
      </c>
      <c r="G2146" s="13" t="s">
        <v>24</v>
      </c>
      <c r="H2146" t="str">
        <f t="shared" si="33"/>
        <v>Non email user</v>
      </c>
    </row>
    <row r="2147" spans="1:8">
      <c r="A2147" s="13">
        <v>2146</v>
      </c>
      <c r="B2147" s="13" t="s">
        <v>29</v>
      </c>
      <c r="C2147" s="13" t="s">
        <v>34</v>
      </c>
      <c r="D2147" s="13" t="s">
        <v>2219</v>
      </c>
      <c r="E2147" s="14">
        <v>45206</v>
      </c>
      <c r="F2147" s="13" t="s">
        <v>78</v>
      </c>
      <c r="G2147" s="13" t="s">
        <v>59</v>
      </c>
      <c r="H2147" t="str">
        <f t="shared" si="33"/>
        <v>Email user</v>
      </c>
    </row>
    <row r="2148" spans="1:8">
      <c r="A2148" s="13">
        <v>2147</v>
      </c>
      <c r="B2148" s="13" t="s">
        <v>43</v>
      </c>
      <c r="C2148" s="13" t="s">
        <v>26</v>
      </c>
      <c r="D2148" s="13" t="s">
        <v>2220</v>
      </c>
      <c r="E2148" s="14">
        <v>45115</v>
      </c>
      <c r="F2148" s="13" t="s">
        <v>28</v>
      </c>
      <c r="G2148" s="13" t="s">
        <v>32</v>
      </c>
      <c r="H2148" t="str">
        <f t="shared" si="33"/>
        <v>Email user</v>
      </c>
    </row>
    <row r="2149" spans="1:8">
      <c r="A2149" s="13">
        <v>2148</v>
      </c>
      <c r="B2149" s="13" t="s">
        <v>49</v>
      </c>
      <c r="C2149" s="13" t="s">
        <v>38</v>
      </c>
      <c r="D2149" s="13" t="s">
        <v>2221</v>
      </c>
      <c r="E2149" s="14">
        <v>45130</v>
      </c>
      <c r="F2149" s="13" t="s">
        <v>40</v>
      </c>
      <c r="G2149" s="13" t="s">
        <v>24</v>
      </c>
      <c r="H2149" t="str">
        <f t="shared" si="33"/>
        <v>Non email user</v>
      </c>
    </row>
    <row r="2150" spans="1:8">
      <c r="A2150" s="13">
        <v>2149</v>
      </c>
      <c r="B2150" s="13" t="s">
        <v>182</v>
      </c>
      <c r="C2150" s="13" t="s">
        <v>30</v>
      </c>
      <c r="D2150" s="13" t="s">
        <v>2222</v>
      </c>
      <c r="E2150" s="14">
        <v>45264</v>
      </c>
      <c r="F2150" s="13" t="s">
        <v>28</v>
      </c>
      <c r="G2150" s="13" t="s">
        <v>24</v>
      </c>
      <c r="H2150" t="str">
        <f t="shared" si="33"/>
        <v>Non email user</v>
      </c>
    </row>
    <row r="2151" spans="1:8">
      <c r="A2151" s="13">
        <v>2150</v>
      </c>
      <c r="B2151" s="13" t="s">
        <v>41</v>
      </c>
      <c r="C2151" s="13" t="s">
        <v>139</v>
      </c>
      <c r="D2151" s="13" t="s">
        <v>2223</v>
      </c>
      <c r="E2151" s="14">
        <v>45144</v>
      </c>
      <c r="F2151" s="13" t="s">
        <v>36</v>
      </c>
      <c r="G2151" s="13" t="s">
        <v>32</v>
      </c>
      <c r="H2151" t="str">
        <f t="shared" si="33"/>
        <v>Email user</v>
      </c>
    </row>
    <row r="2152" spans="1:8">
      <c r="A2152" s="13">
        <v>2151</v>
      </c>
      <c r="B2152" s="13" t="s">
        <v>71</v>
      </c>
      <c r="C2152" s="13" t="s">
        <v>96</v>
      </c>
      <c r="D2152" s="13" t="s">
        <v>2224</v>
      </c>
      <c r="E2152" s="14">
        <v>44944</v>
      </c>
      <c r="F2152" s="13" t="s">
        <v>28</v>
      </c>
      <c r="G2152" s="13" t="s">
        <v>24</v>
      </c>
      <c r="H2152" t="str">
        <f t="shared" si="33"/>
        <v>Non email user</v>
      </c>
    </row>
    <row r="2153" spans="1:8">
      <c r="A2153" s="13">
        <v>2152</v>
      </c>
      <c r="B2153" s="13" t="s">
        <v>25</v>
      </c>
      <c r="C2153" s="13" t="s">
        <v>26</v>
      </c>
      <c r="D2153" s="13" t="s">
        <v>2225</v>
      </c>
      <c r="E2153" s="14">
        <v>45204</v>
      </c>
      <c r="F2153" s="13" t="s">
        <v>78</v>
      </c>
      <c r="G2153" s="13" t="s">
        <v>24</v>
      </c>
      <c r="H2153" t="str">
        <f t="shared" si="33"/>
        <v>Non email user</v>
      </c>
    </row>
    <row r="2154" spans="1:8">
      <c r="A2154" s="13">
        <v>2153</v>
      </c>
      <c r="B2154" s="13" t="s">
        <v>92</v>
      </c>
      <c r="C2154" s="13" t="s">
        <v>34</v>
      </c>
      <c r="D2154" s="13" t="s">
        <v>2226</v>
      </c>
      <c r="E2154" s="14">
        <v>45279</v>
      </c>
      <c r="F2154" s="13" t="s">
        <v>23</v>
      </c>
      <c r="G2154" s="13" t="s">
        <v>24</v>
      </c>
      <c r="H2154" t="str">
        <f t="shared" si="33"/>
        <v>Non email user</v>
      </c>
    </row>
    <row r="2155" spans="1:8">
      <c r="A2155" s="13">
        <v>2154</v>
      </c>
      <c r="B2155" s="13" t="s">
        <v>49</v>
      </c>
      <c r="C2155" s="13" t="s">
        <v>26</v>
      </c>
      <c r="D2155" s="13" t="s">
        <v>2227</v>
      </c>
      <c r="E2155" s="14">
        <v>45218</v>
      </c>
      <c r="F2155" s="13" t="s">
        <v>78</v>
      </c>
      <c r="G2155" s="13" t="s">
        <v>24</v>
      </c>
      <c r="H2155" t="str">
        <f t="shared" si="33"/>
        <v>Non email user</v>
      </c>
    </row>
    <row r="2156" spans="1:8">
      <c r="A2156" s="13">
        <v>2155</v>
      </c>
      <c r="B2156" s="13" t="s">
        <v>92</v>
      </c>
      <c r="C2156" s="13" t="s">
        <v>123</v>
      </c>
      <c r="D2156" s="13" t="s">
        <v>2228</v>
      </c>
      <c r="E2156" s="14">
        <v>45270</v>
      </c>
      <c r="F2156" s="13" t="s">
        <v>23</v>
      </c>
      <c r="G2156" s="13" t="s">
        <v>24</v>
      </c>
      <c r="H2156" t="str">
        <f t="shared" si="33"/>
        <v>Non email user</v>
      </c>
    </row>
    <row r="2157" spans="1:8">
      <c r="A2157" s="13">
        <v>2156</v>
      </c>
      <c r="B2157" s="13" t="s">
        <v>65</v>
      </c>
      <c r="C2157" s="13" t="s">
        <v>73</v>
      </c>
      <c r="D2157" s="13" t="s">
        <v>2229</v>
      </c>
      <c r="E2157" s="14">
        <v>45251</v>
      </c>
      <c r="F2157" s="13" t="s">
        <v>40</v>
      </c>
      <c r="G2157" s="13" t="s">
        <v>24</v>
      </c>
      <c r="H2157" t="str">
        <f t="shared" si="33"/>
        <v>Non email user</v>
      </c>
    </row>
    <row r="2158" spans="1:8">
      <c r="A2158" s="13">
        <v>2157</v>
      </c>
      <c r="B2158" s="13" t="s">
        <v>92</v>
      </c>
      <c r="C2158" s="13" t="s">
        <v>61</v>
      </c>
      <c r="D2158" s="13" t="s">
        <v>2230</v>
      </c>
      <c r="E2158" s="14">
        <v>45231</v>
      </c>
      <c r="F2158" s="13" t="s">
        <v>28</v>
      </c>
      <c r="G2158" s="13" t="s">
        <v>24</v>
      </c>
      <c r="H2158" t="str">
        <f t="shared" si="33"/>
        <v>Non email user</v>
      </c>
    </row>
    <row r="2159" spans="1:8">
      <c r="A2159" s="13">
        <v>2158</v>
      </c>
      <c r="B2159" s="13" t="s">
        <v>63</v>
      </c>
      <c r="C2159" s="13" t="s">
        <v>21</v>
      </c>
      <c r="D2159" s="13" t="s">
        <v>2231</v>
      </c>
      <c r="E2159" s="14">
        <v>45144</v>
      </c>
      <c r="F2159" s="13" t="s">
        <v>78</v>
      </c>
      <c r="G2159" s="13" t="s">
        <v>24</v>
      </c>
      <c r="H2159" t="str">
        <f t="shared" si="33"/>
        <v>Non email user</v>
      </c>
    </row>
    <row r="2160" spans="1:8">
      <c r="A2160" s="13">
        <v>2159</v>
      </c>
      <c r="B2160" s="13" t="s">
        <v>120</v>
      </c>
      <c r="C2160" s="13" t="s">
        <v>34</v>
      </c>
      <c r="D2160" s="13" t="s">
        <v>2232</v>
      </c>
      <c r="E2160" s="14">
        <v>45248</v>
      </c>
      <c r="F2160" s="13" t="s">
        <v>78</v>
      </c>
      <c r="G2160" s="13" t="s">
        <v>32</v>
      </c>
      <c r="H2160" t="str">
        <f t="shared" si="33"/>
        <v>Email user</v>
      </c>
    </row>
    <row r="2161" spans="1:8">
      <c r="A2161" s="13">
        <v>2160</v>
      </c>
      <c r="B2161" s="13" t="s">
        <v>30</v>
      </c>
      <c r="C2161" s="13" t="s">
        <v>38</v>
      </c>
      <c r="D2161" s="13" t="s">
        <v>2233</v>
      </c>
      <c r="E2161" s="14">
        <v>45159</v>
      </c>
      <c r="F2161" s="13" t="s">
        <v>23</v>
      </c>
      <c r="G2161" s="13" t="s">
        <v>59</v>
      </c>
      <c r="H2161" t="str">
        <f t="shared" si="33"/>
        <v>Email user</v>
      </c>
    </row>
    <row r="2162" spans="1:8">
      <c r="A2162" s="13">
        <v>2161</v>
      </c>
      <c r="B2162" s="13" t="s">
        <v>79</v>
      </c>
      <c r="C2162" s="13" t="s">
        <v>144</v>
      </c>
      <c r="D2162" s="13" t="s">
        <v>2234</v>
      </c>
      <c r="E2162" s="14">
        <v>45229</v>
      </c>
      <c r="F2162" s="13" t="s">
        <v>23</v>
      </c>
      <c r="G2162" s="13" t="s">
        <v>24</v>
      </c>
      <c r="H2162" t="str">
        <f t="shared" si="33"/>
        <v>Non email user</v>
      </c>
    </row>
    <row r="2163" spans="1:8">
      <c r="A2163" s="13">
        <v>2162</v>
      </c>
      <c r="B2163" s="13" t="s">
        <v>43</v>
      </c>
      <c r="C2163" s="13" t="s">
        <v>96</v>
      </c>
      <c r="D2163" s="13" t="s">
        <v>2235</v>
      </c>
      <c r="E2163" s="14">
        <v>45237</v>
      </c>
      <c r="F2163" s="13" t="s">
        <v>28</v>
      </c>
      <c r="G2163" s="13" t="s">
        <v>24</v>
      </c>
      <c r="H2163" t="str">
        <f t="shared" si="33"/>
        <v>Non email user</v>
      </c>
    </row>
    <row r="2164" spans="1:8">
      <c r="A2164" s="13">
        <v>2163</v>
      </c>
      <c r="B2164" s="13" t="s">
        <v>49</v>
      </c>
      <c r="C2164" s="13" t="s">
        <v>54</v>
      </c>
      <c r="D2164" s="13" t="s">
        <v>2236</v>
      </c>
      <c r="E2164" s="14">
        <v>45254</v>
      </c>
      <c r="F2164" s="13" t="s">
        <v>28</v>
      </c>
      <c r="G2164" s="13" t="s">
        <v>24</v>
      </c>
      <c r="H2164" t="str">
        <f t="shared" si="33"/>
        <v>Non email user</v>
      </c>
    </row>
    <row r="2165" spans="1:8">
      <c r="A2165" s="13">
        <v>2164</v>
      </c>
      <c r="B2165" s="13" t="s">
        <v>92</v>
      </c>
      <c r="C2165" s="13" t="s">
        <v>101</v>
      </c>
      <c r="D2165" s="13" t="s">
        <v>2237</v>
      </c>
      <c r="E2165" s="14">
        <v>45287</v>
      </c>
      <c r="F2165" s="13" t="s">
        <v>78</v>
      </c>
      <c r="G2165" s="13" t="s">
        <v>59</v>
      </c>
      <c r="H2165" t="str">
        <f t="shared" si="33"/>
        <v>Email user</v>
      </c>
    </row>
    <row r="2166" spans="1:8">
      <c r="A2166" s="13">
        <v>2165</v>
      </c>
      <c r="B2166" s="13" t="s">
        <v>53</v>
      </c>
      <c r="C2166" s="13" t="s">
        <v>144</v>
      </c>
      <c r="D2166" s="13" t="s">
        <v>2238</v>
      </c>
      <c r="E2166" s="14">
        <v>45129</v>
      </c>
      <c r="F2166" s="13" t="s">
        <v>36</v>
      </c>
      <c r="G2166" s="13" t="s">
        <v>32</v>
      </c>
      <c r="H2166" t="str">
        <f t="shared" si="33"/>
        <v>Email user</v>
      </c>
    </row>
    <row r="2167" spans="1:8">
      <c r="A2167" s="13">
        <v>2166</v>
      </c>
      <c r="B2167" s="13" t="s">
        <v>29</v>
      </c>
      <c r="C2167" s="13" t="s">
        <v>21</v>
      </c>
      <c r="D2167" s="13" t="s">
        <v>2239</v>
      </c>
      <c r="E2167" s="14">
        <v>45273</v>
      </c>
      <c r="F2167" s="13" t="s">
        <v>23</v>
      </c>
      <c r="G2167" s="13" t="s">
        <v>24</v>
      </c>
      <c r="H2167" t="str">
        <f t="shared" si="33"/>
        <v>Non email user</v>
      </c>
    </row>
    <row r="2168" spans="1:8">
      <c r="A2168" s="13">
        <v>2167</v>
      </c>
      <c r="B2168" s="13" t="s">
        <v>56</v>
      </c>
      <c r="C2168" s="13" t="s">
        <v>51</v>
      </c>
      <c r="D2168" s="13" t="s">
        <v>2240</v>
      </c>
      <c r="E2168" s="14">
        <v>45279</v>
      </c>
      <c r="F2168" s="13" t="s">
        <v>78</v>
      </c>
      <c r="G2168" s="13" t="s">
        <v>32</v>
      </c>
      <c r="H2168" t="str">
        <f t="shared" si="33"/>
        <v>Email user</v>
      </c>
    </row>
    <row r="2169" spans="1:8">
      <c r="A2169" s="13">
        <v>2168</v>
      </c>
      <c r="B2169" s="13" t="s">
        <v>53</v>
      </c>
      <c r="C2169" s="13" t="s">
        <v>61</v>
      </c>
      <c r="D2169" s="13" t="s">
        <v>2241</v>
      </c>
      <c r="E2169" s="14">
        <v>44947</v>
      </c>
      <c r="F2169" s="13" t="s">
        <v>40</v>
      </c>
      <c r="G2169" s="13" t="s">
        <v>32</v>
      </c>
      <c r="H2169" t="str">
        <f t="shared" si="33"/>
        <v>Email user</v>
      </c>
    </row>
    <row r="2170" spans="1:8">
      <c r="A2170" s="13">
        <v>2169</v>
      </c>
      <c r="B2170" s="13" t="s">
        <v>65</v>
      </c>
      <c r="C2170" s="13" t="s">
        <v>146</v>
      </c>
      <c r="D2170" s="13" t="s">
        <v>2242</v>
      </c>
      <c r="E2170" s="14">
        <v>45253</v>
      </c>
      <c r="F2170" s="13" t="s">
        <v>40</v>
      </c>
      <c r="G2170" s="13" t="s">
        <v>24</v>
      </c>
      <c r="H2170" t="str">
        <f t="shared" si="33"/>
        <v>Non email user</v>
      </c>
    </row>
    <row r="2171" spans="1:8">
      <c r="A2171" s="13">
        <v>2170</v>
      </c>
      <c r="B2171" s="13" t="s">
        <v>53</v>
      </c>
      <c r="C2171" s="13" t="s">
        <v>34</v>
      </c>
      <c r="D2171" s="13" t="s">
        <v>2243</v>
      </c>
      <c r="E2171" s="14">
        <v>45210</v>
      </c>
      <c r="F2171" s="13" t="s">
        <v>28</v>
      </c>
      <c r="G2171" s="13" t="s">
        <v>24</v>
      </c>
      <c r="H2171" t="str">
        <f t="shared" si="33"/>
        <v>Non email user</v>
      </c>
    </row>
    <row r="2172" spans="1:8">
      <c r="A2172" s="13">
        <v>2171</v>
      </c>
      <c r="B2172" s="13" t="s">
        <v>49</v>
      </c>
      <c r="C2172" s="13" t="s">
        <v>26</v>
      </c>
      <c r="D2172" s="13" t="s">
        <v>2244</v>
      </c>
      <c r="E2172" s="14">
        <v>45058</v>
      </c>
      <c r="F2172" s="13" t="s">
        <v>40</v>
      </c>
      <c r="G2172" s="13" t="s">
        <v>24</v>
      </c>
      <c r="H2172" t="str">
        <f t="shared" si="33"/>
        <v>Non email user</v>
      </c>
    </row>
    <row r="2173" spans="1:8">
      <c r="A2173" s="13">
        <v>2172</v>
      </c>
      <c r="B2173" s="13" t="s">
        <v>25</v>
      </c>
      <c r="C2173" s="13" t="s">
        <v>21</v>
      </c>
      <c r="D2173" s="13" t="s">
        <v>2245</v>
      </c>
      <c r="E2173" s="14">
        <v>45219</v>
      </c>
      <c r="F2173" s="13" t="s">
        <v>28</v>
      </c>
      <c r="G2173" s="13" t="s">
        <v>24</v>
      </c>
      <c r="H2173" t="str">
        <f t="shared" si="33"/>
        <v>Non email user</v>
      </c>
    </row>
    <row r="2174" spans="1:8">
      <c r="A2174" s="13">
        <v>2173</v>
      </c>
      <c r="B2174" s="13" t="s">
        <v>43</v>
      </c>
      <c r="C2174" s="13" t="s">
        <v>61</v>
      </c>
      <c r="D2174" s="13" t="s">
        <v>2246</v>
      </c>
      <c r="E2174" s="14">
        <v>45051</v>
      </c>
      <c r="F2174" s="13" t="s">
        <v>40</v>
      </c>
      <c r="G2174" s="13" t="s">
        <v>24</v>
      </c>
      <c r="H2174" t="str">
        <f t="shared" si="33"/>
        <v>Non email user</v>
      </c>
    </row>
    <row r="2175" spans="1:8">
      <c r="A2175" s="13">
        <v>2174</v>
      </c>
      <c r="B2175" s="13" t="s">
        <v>20</v>
      </c>
      <c r="C2175" s="13" t="s">
        <v>136</v>
      </c>
      <c r="D2175" s="13" t="s">
        <v>2247</v>
      </c>
      <c r="E2175" s="14">
        <v>45150</v>
      </c>
      <c r="F2175" s="13" t="s">
        <v>28</v>
      </c>
      <c r="G2175" s="13" t="s">
        <v>24</v>
      </c>
      <c r="H2175" t="str">
        <f t="shared" si="33"/>
        <v>Non email user</v>
      </c>
    </row>
    <row r="2176" spans="1:8">
      <c r="A2176" s="13">
        <v>2175</v>
      </c>
      <c r="B2176" s="13" t="s">
        <v>83</v>
      </c>
      <c r="C2176" s="13" t="s">
        <v>69</v>
      </c>
      <c r="D2176" s="13" t="s">
        <v>2248</v>
      </c>
      <c r="E2176" s="14">
        <v>44950</v>
      </c>
      <c r="F2176" s="13" t="s">
        <v>78</v>
      </c>
      <c r="G2176" s="13" t="s">
        <v>24</v>
      </c>
      <c r="H2176" t="str">
        <f t="shared" si="33"/>
        <v>Non email user</v>
      </c>
    </row>
    <row r="2177" spans="1:8">
      <c r="A2177" s="13">
        <v>2176</v>
      </c>
      <c r="B2177" s="13" t="s">
        <v>83</v>
      </c>
      <c r="C2177" s="13" t="s">
        <v>96</v>
      </c>
      <c r="D2177" s="13" t="s">
        <v>2249</v>
      </c>
      <c r="E2177" s="14">
        <v>45291</v>
      </c>
      <c r="F2177" s="13" t="s">
        <v>23</v>
      </c>
      <c r="G2177" s="13" t="s">
        <v>32</v>
      </c>
      <c r="H2177" t="str">
        <f t="shared" si="33"/>
        <v>Email user</v>
      </c>
    </row>
    <row r="2178" spans="1:8">
      <c r="A2178" s="13">
        <v>2177</v>
      </c>
      <c r="B2178" s="13" t="s">
        <v>25</v>
      </c>
      <c r="C2178" s="13" t="s">
        <v>96</v>
      </c>
      <c r="D2178" s="13" t="s">
        <v>2250</v>
      </c>
      <c r="E2178" s="14">
        <v>45257</v>
      </c>
      <c r="F2178" s="13" t="s">
        <v>23</v>
      </c>
      <c r="G2178" s="13" t="s">
        <v>24</v>
      </c>
      <c r="H2178" t="str">
        <f t="shared" si="33"/>
        <v>Non email user</v>
      </c>
    </row>
    <row r="2179" spans="1:8">
      <c r="A2179" s="13">
        <v>2178</v>
      </c>
      <c r="B2179" s="13" t="s">
        <v>88</v>
      </c>
      <c r="C2179" s="13" t="s">
        <v>101</v>
      </c>
      <c r="D2179" s="13" t="s">
        <v>2251</v>
      </c>
      <c r="E2179" s="14">
        <v>45263</v>
      </c>
      <c r="F2179" s="13" t="s">
        <v>40</v>
      </c>
      <c r="G2179" s="13" t="s">
        <v>24</v>
      </c>
      <c r="H2179" t="str">
        <f t="shared" ref="H2179:H2242" si="34">IF(OR(G2179="Regular",G2179="VIP"),"Email user","Non email user")</f>
        <v>Non email user</v>
      </c>
    </row>
    <row r="2180" spans="1:8">
      <c r="A2180" s="13">
        <v>2179</v>
      </c>
      <c r="B2180" s="13" t="s">
        <v>33</v>
      </c>
      <c r="C2180" s="13" t="s">
        <v>34</v>
      </c>
      <c r="D2180" s="13" t="s">
        <v>2252</v>
      </c>
      <c r="E2180" s="14">
        <v>45291</v>
      </c>
      <c r="F2180" s="13" t="s">
        <v>78</v>
      </c>
      <c r="G2180" s="13" t="s">
        <v>24</v>
      </c>
      <c r="H2180" t="str">
        <f t="shared" si="34"/>
        <v>Non email user</v>
      </c>
    </row>
    <row r="2181" spans="1:8">
      <c r="A2181" s="13">
        <v>2180</v>
      </c>
      <c r="B2181" s="13" t="s">
        <v>37</v>
      </c>
      <c r="C2181" s="13" t="s">
        <v>99</v>
      </c>
      <c r="D2181" s="13" t="s">
        <v>2253</v>
      </c>
      <c r="E2181" s="14">
        <v>45095</v>
      </c>
      <c r="F2181" s="13" t="s">
        <v>78</v>
      </c>
      <c r="G2181" s="13" t="s">
        <v>24</v>
      </c>
      <c r="H2181" t="str">
        <f t="shared" si="34"/>
        <v>Non email user</v>
      </c>
    </row>
    <row r="2182" spans="1:8">
      <c r="A2182" s="13">
        <v>2181</v>
      </c>
      <c r="B2182" s="13" t="s">
        <v>29</v>
      </c>
      <c r="C2182" s="13" t="s">
        <v>123</v>
      </c>
      <c r="D2182" s="13" t="s">
        <v>2254</v>
      </c>
      <c r="E2182" s="14">
        <v>45251</v>
      </c>
      <c r="F2182" s="13" t="s">
        <v>28</v>
      </c>
      <c r="G2182" s="13" t="s">
        <v>24</v>
      </c>
      <c r="H2182" t="str">
        <f t="shared" si="34"/>
        <v>Non email user</v>
      </c>
    </row>
    <row r="2183" spans="1:8">
      <c r="A2183" s="13">
        <v>2182</v>
      </c>
      <c r="B2183" s="13" t="s">
        <v>182</v>
      </c>
      <c r="C2183" s="13" t="s">
        <v>76</v>
      </c>
      <c r="D2183" s="13" t="s">
        <v>2255</v>
      </c>
      <c r="E2183" s="14">
        <v>45182</v>
      </c>
      <c r="F2183" s="13" t="s">
        <v>36</v>
      </c>
      <c r="G2183" s="13" t="s">
        <v>24</v>
      </c>
      <c r="H2183" t="str">
        <f t="shared" si="34"/>
        <v>Non email user</v>
      </c>
    </row>
    <row r="2184" spans="1:8">
      <c r="A2184" s="13">
        <v>2183</v>
      </c>
      <c r="B2184" s="13" t="s">
        <v>83</v>
      </c>
      <c r="C2184" s="13" t="s">
        <v>96</v>
      </c>
      <c r="D2184" s="13" t="s">
        <v>2256</v>
      </c>
      <c r="E2184" s="14">
        <v>45240</v>
      </c>
      <c r="F2184" s="13" t="s">
        <v>40</v>
      </c>
      <c r="G2184" s="13" t="s">
        <v>24</v>
      </c>
      <c r="H2184" t="str">
        <f t="shared" si="34"/>
        <v>Non email user</v>
      </c>
    </row>
    <row r="2185" spans="1:8">
      <c r="A2185" s="13">
        <v>2184</v>
      </c>
      <c r="B2185" s="13" t="s">
        <v>37</v>
      </c>
      <c r="C2185" s="13" t="s">
        <v>34</v>
      </c>
      <c r="D2185" s="13" t="s">
        <v>2257</v>
      </c>
      <c r="E2185" s="14">
        <v>45214</v>
      </c>
      <c r="F2185" s="13" t="s">
        <v>28</v>
      </c>
      <c r="G2185" s="13" t="s">
        <v>59</v>
      </c>
      <c r="H2185" t="str">
        <f t="shared" si="34"/>
        <v>Email user</v>
      </c>
    </row>
    <row r="2186" spans="1:8">
      <c r="A2186" s="13">
        <v>2185</v>
      </c>
      <c r="B2186" s="13" t="s">
        <v>53</v>
      </c>
      <c r="C2186" s="13" t="s">
        <v>61</v>
      </c>
      <c r="D2186" s="13" t="s">
        <v>2258</v>
      </c>
      <c r="E2186" s="14">
        <v>45254</v>
      </c>
      <c r="F2186" s="13" t="s">
        <v>28</v>
      </c>
      <c r="G2186" s="13" t="s">
        <v>24</v>
      </c>
      <c r="H2186" t="str">
        <f t="shared" si="34"/>
        <v>Non email user</v>
      </c>
    </row>
    <row r="2187" spans="1:8">
      <c r="A2187" s="13">
        <v>2186</v>
      </c>
      <c r="B2187" s="13" t="s">
        <v>92</v>
      </c>
      <c r="C2187" s="13" t="s">
        <v>123</v>
      </c>
      <c r="D2187" s="13" t="s">
        <v>2259</v>
      </c>
      <c r="E2187" s="14">
        <v>45217</v>
      </c>
      <c r="F2187" s="13" t="s">
        <v>36</v>
      </c>
      <c r="G2187" s="13" t="s">
        <v>24</v>
      </c>
      <c r="H2187" t="str">
        <f t="shared" si="34"/>
        <v>Non email user</v>
      </c>
    </row>
    <row r="2188" spans="1:8">
      <c r="A2188" s="13">
        <v>2187</v>
      </c>
      <c r="B2188" s="13" t="s">
        <v>37</v>
      </c>
      <c r="C2188" s="13" t="s">
        <v>99</v>
      </c>
      <c r="D2188" s="13" t="s">
        <v>2260</v>
      </c>
      <c r="E2188" s="14">
        <v>44938</v>
      </c>
      <c r="F2188" s="13" t="s">
        <v>28</v>
      </c>
      <c r="G2188" s="13" t="s">
        <v>24</v>
      </c>
      <c r="H2188" t="str">
        <f t="shared" si="34"/>
        <v>Non email user</v>
      </c>
    </row>
    <row r="2189" spans="1:8">
      <c r="A2189" s="13">
        <v>2188</v>
      </c>
      <c r="B2189" s="13" t="s">
        <v>20</v>
      </c>
      <c r="C2189" s="13" t="s">
        <v>57</v>
      </c>
      <c r="D2189" s="13" t="s">
        <v>2261</v>
      </c>
      <c r="E2189" s="14">
        <v>45223</v>
      </c>
      <c r="F2189" s="13" t="s">
        <v>36</v>
      </c>
      <c r="G2189" s="13" t="s">
        <v>24</v>
      </c>
      <c r="H2189" t="str">
        <f t="shared" si="34"/>
        <v>Non email user</v>
      </c>
    </row>
    <row r="2190" spans="1:8">
      <c r="A2190" s="13">
        <v>2189</v>
      </c>
      <c r="B2190" s="13" t="s">
        <v>156</v>
      </c>
      <c r="C2190" s="13" t="s">
        <v>21</v>
      </c>
      <c r="D2190" s="13" t="s">
        <v>2262</v>
      </c>
      <c r="E2190" s="14">
        <v>45264</v>
      </c>
      <c r="F2190" s="13" t="s">
        <v>40</v>
      </c>
      <c r="G2190" s="13" t="s">
        <v>24</v>
      </c>
      <c r="H2190" t="str">
        <f t="shared" si="34"/>
        <v>Non email user</v>
      </c>
    </row>
    <row r="2191" spans="1:8">
      <c r="A2191" s="13">
        <v>2190</v>
      </c>
      <c r="B2191" s="13" t="s">
        <v>83</v>
      </c>
      <c r="C2191" s="13" t="s">
        <v>26</v>
      </c>
      <c r="D2191" s="13" t="s">
        <v>2263</v>
      </c>
      <c r="E2191" s="14">
        <v>45132</v>
      </c>
      <c r="F2191" s="13" t="s">
        <v>78</v>
      </c>
      <c r="G2191" s="13" t="s">
        <v>24</v>
      </c>
      <c r="H2191" t="str">
        <f t="shared" si="34"/>
        <v>Non email user</v>
      </c>
    </row>
    <row r="2192" spans="1:8">
      <c r="A2192" s="13">
        <v>2191</v>
      </c>
      <c r="B2192" s="13" t="s">
        <v>46</v>
      </c>
      <c r="C2192" s="13" t="s">
        <v>99</v>
      </c>
      <c r="D2192" s="13" t="s">
        <v>2264</v>
      </c>
      <c r="E2192" s="14">
        <v>45069</v>
      </c>
      <c r="F2192" s="13" t="s">
        <v>28</v>
      </c>
      <c r="G2192" s="13" t="s">
        <v>24</v>
      </c>
      <c r="H2192" t="str">
        <f t="shared" si="34"/>
        <v>Non email user</v>
      </c>
    </row>
    <row r="2193" spans="1:8">
      <c r="A2193" s="13">
        <v>2192</v>
      </c>
      <c r="B2193" s="13" t="s">
        <v>88</v>
      </c>
      <c r="C2193" s="13" t="s">
        <v>21</v>
      </c>
      <c r="D2193" s="13" t="s">
        <v>2265</v>
      </c>
      <c r="E2193" s="14">
        <v>45278</v>
      </c>
      <c r="F2193" s="13" t="s">
        <v>28</v>
      </c>
      <c r="G2193" s="13" t="s">
        <v>24</v>
      </c>
      <c r="H2193" t="str">
        <f t="shared" si="34"/>
        <v>Non email user</v>
      </c>
    </row>
    <row r="2194" spans="1:8">
      <c r="A2194" s="13">
        <v>2193</v>
      </c>
      <c r="B2194" s="13" t="s">
        <v>29</v>
      </c>
      <c r="C2194" s="13" t="s">
        <v>139</v>
      </c>
      <c r="D2194" s="13" t="s">
        <v>2266</v>
      </c>
      <c r="E2194" s="14">
        <v>45240</v>
      </c>
      <c r="F2194" s="13" t="s">
        <v>23</v>
      </c>
      <c r="G2194" s="13" t="s">
        <v>24</v>
      </c>
      <c r="H2194" t="str">
        <f t="shared" si="34"/>
        <v>Non email user</v>
      </c>
    </row>
    <row r="2195" spans="1:8">
      <c r="A2195" s="13">
        <v>2194</v>
      </c>
      <c r="B2195" s="13" t="s">
        <v>79</v>
      </c>
      <c r="C2195" s="13" t="s">
        <v>76</v>
      </c>
      <c r="D2195" s="13" t="s">
        <v>2267</v>
      </c>
      <c r="E2195" s="14">
        <v>45269</v>
      </c>
      <c r="F2195" s="13" t="s">
        <v>23</v>
      </c>
      <c r="G2195" s="13" t="s">
        <v>32</v>
      </c>
      <c r="H2195" t="str">
        <f t="shared" si="34"/>
        <v>Email user</v>
      </c>
    </row>
    <row r="2196" spans="1:8">
      <c r="A2196" s="13">
        <v>2195</v>
      </c>
      <c r="B2196" s="13" t="s">
        <v>29</v>
      </c>
      <c r="C2196" s="13" t="s">
        <v>101</v>
      </c>
      <c r="D2196" s="13" t="s">
        <v>2268</v>
      </c>
      <c r="E2196" s="14">
        <v>45262</v>
      </c>
      <c r="F2196" s="13" t="s">
        <v>36</v>
      </c>
      <c r="G2196" s="13" t="s">
        <v>24</v>
      </c>
      <c r="H2196" t="str">
        <f t="shared" si="34"/>
        <v>Non email user</v>
      </c>
    </row>
    <row r="2197" spans="1:8">
      <c r="A2197" s="13">
        <v>2196</v>
      </c>
      <c r="B2197" s="13" t="s">
        <v>156</v>
      </c>
      <c r="C2197" s="13" t="s">
        <v>139</v>
      </c>
      <c r="D2197" s="13" t="s">
        <v>2269</v>
      </c>
      <c r="E2197" s="14">
        <v>45141</v>
      </c>
      <c r="F2197" s="13" t="s">
        <v>23</v>
      </c>
      <c r="G2197" s="13" t="s">
        <v>24</v>
      </c>
      <c r="H2197" t="str">
        <f t="shared" si="34"/>
        <v>Non email user</v>
      </c>
    </row>
    <row r="2198" spans="1:8">
      <c r="A2198" s="13">
        <v>2197</v>
      </c>
      <c r="B2198" s="13" t="s">
        <v>88</v>
      </c>
      <c r="C2198" s="13" t="s">
        <v>123</v>
      </c>
      <c r="D2198" s="13" t="s">
        <v>2270</v>
      </c>
      <c r="E2198" s="14">
        <v>44997</v>
      </c>
      <c r="F2198" s="13" t="s">
        <v>78</v>
      </c>
      <c r="G2198" s="13" t="s">
        <v>24</v>
      </c>
      <c r="H2198" t="str">
        <f t="shared" si="34"/>
        <v>Non email user</v>
      </c>
    </row>
    <row r="2199" spans="1:8">
      <c r="A2199" s="13">
        <v>2198</v>
      </c>
      <c r="B2199" s="13" t="s">
        <v>104</v>
      </c>
      <c r="C2199" s="13" t="s">
        <v>38</v>
      </c>
      <c r="D2199" s="13" t="s">
        <v>2271</v>
      </c>
      <c r="E2199" s="14">
        <v>45136</v>
      </c>
      <c r="F2199" s="13" t="s">
        <v>40</v>
      </c>
      <c r="G2199" s="13" t="s">
        <v>32</v>
      </c>
      <c r="H2199" t="str">
        <f t="shared" si="34"/>
        <v>Email user</v>
      </c>
    </row>
    <row r="2200" spans="1:8">
      <c r="A2200" s="13">
        <v>2199</v>
      </c>
      <c r="B2200" s="13" t="s">
        <v>33</v>
      </c>
      <c r="C2200" s="13" t="s">
        <v>26</v>
      </c>
      <c r="D2200" s="13" t="s">
        <v>2272</v>
      </c>
      <c r="E2200" s="14">
        <v>45168</v>
      </c>
      <c r="F2200" s="13" t="s">
        <v>40</v>
      </c>
      <c r="G2200" s="13" t="s">
        <v>24</v>
      </c>
      <c r="H2200" t="str">
        <f t="shared" si="34"/>
        <v>Non email user</v>
      </c>
    </row>
    <row r="2201" spans="1:8">
      <c r="A2201" s="13">
        <v>2200</v>
      </c>
      <c r="B2201" s="13" t="s">
        <v>49</v>
      </c>
      <c r="C2201" s="13" t="s">
        <v>38</v>
      </c>
      <c r="D2201" s="13" t="s">
        <v>2273</v>
      </c>
      <c r="E2201" s="14">
        <v>45261</v>
      </c>
      <c r="F2201" s="13" t="s">
        <v>23</v>
      </c>
      <c r="G2201" s="13" t="s">
        <v>24</v>
      </c>
      <c r="H2201" t="str">
        <f t="shared" si="34"/>
        <v>Non email user</v>
      </c>
    </row>
    <row r="2202" spans="1:8">
      <c r="A2202" s="13">
        <v>2201</v>
      </c>
      <c r="B2202" s="13" t="s">
        <v>46</v>
      </c>
      <c r="C2202" s="13" t="s">
        <v>26</v>
      </c>
      <c r="D2202" s="13" t="s">
        <v>2274</v>
      </c>
      <c r="E2202" s="14">
        <v>45049</v>
      </c>
      <c r="F2202" s="13" t="s">
        <v>36</v>
      </c>
      <c r="G2202" s="13" t="s">
        <v>24</v>
      </c>
      <c r="H2202" t="str">
        <f t="shared" si="34"/>
        <v>Non email user</v>
      </c>
    </row>
    <row r="2203" spans="1:8">
      <c r="A2203" s="13">
        <v>2202</v>
      </c>
      <c r="B2203" s="13" t="s">
        <v>86</v>
      </c>
      <c r="C2203" s="13" t="s">
        <v>136</v>
      </c>
      <c r="D2203" s="13" t="s">
        <v>2275</v>
      </c>
      <c r="E2203" s="14">
        <v>45254</v>
      </c>
      <c r="F2203" s="13" t="s">
        <v>40</v>
      </c>
      <c r="G2203" s="13" t="s">
        <v>24</v>
      </c>
      <c r="H2203" t="str">
        <f t="shared" si="34"/>
        <v>Non email user</v>
      </c>
    </row>
    <row r="2204" spans="1:8">
      <c r="A2204" s="13">
        <v>2203</v>
      </c>
      <c r="B2204" s="13" t="s">
        <v>46</v>
      </c>
      <c r="C2204" s="13" t="s">
        <v>67</v>
      </c>
      <c r="D2204" s="13" t="s">
        <v>2276</v>
      </c>
      <c r="E2204" s="14">
        <v>45052</v>
      </c>
      <c r="F2204" s="13" t="s">
        <v>78</v>
      </c>
      <c r="G2204" s="13" t="s">
        <v>24</v>
      </c>
      <c r="H2204" t="str">
        <f t="shared" si="34"/>
        <v>Non email user</v>
      </c>
    </row>
    <row r="2205" spans="1:8">
      <c r="A2205" s="13">
        <v>2204</v>
      </c>
      <c r="B2205" s="13" t="s">
        <v>33</v>
      </c>
      <c r="C2205" s="13" t="s">
        <v>26</v>
      </c>
      <c r="D2205" s="13" t="s">
        <v>2277</v>
      </c>
      <c r="E2205" s="14">
        <v>45183</v>
      </c>
      <c r="F2205" s="13" t="s">
        <v>40</v>
      </c>
      <c r="G2205" s="13" t="s">
        <v>24</v>
      </c>
      <c r="H2205" t="str">
        <f t="shared" si="34"/>
        <v>Non email user</v>
      </c>
    </row>
    <row r="2206" spans="1:8">
      <c r="A2206" s="13">
        <v>2205</v>
      </c>
      <c r="B2206" s="13" t="s">
        <v>41</v>
      </c>
      <c r="C2206" s="13" t="s">
        <v>26</v>
      </c>
      <c r="D2206" s="13" t="s">
        <v>2278</v>
      </c>
      <c r="E2206" s="14">
        <v>45283</v>
      </c>
      <c r="F2206" s="13" t="s">
        <v>40</v>
      </c>
      <c r="G2206" s="13" t="s">
        <v>24</v>
      </c>
      <c r="H2206" t="str">
        <f t="shared" si="34"/>
        <v>Non email user</v>
      </c>
    </row>
    <row r="2207" spans="1:8">
      <c r="A2207" s="13">
        <v>2206</v>
      </c>
      <c r="B2207" s="13" t="s">
        <v>120</v>
      </c>
      <c r="C2207" s="13" t="s">
        <v>96</v>
      </c>
      <c r="D2207" s="13" t="s">
        <v>2279</v>
      </c>
      <c r="E2207" s="14">
        <v>45193</v>
      </c>
      <c r="F2207" s="13" t="s">
        <v>23</v>
      </c>
      <c r="G2207" s="13" t="s">
        <v>24</v>
      </c>
      <c r="H2207" t="str">
        <f t="shared" si="34"/>
        <v>Non email user</v>
      </c>
    </row>
    <row r="2208" spans="1:8">
      <c r="A2208" s="13">
        <v>2207</v>
      </c>
      <c r="B2208" s="13" t="s">
        <v>104</v>
      </c>
      <c r="C2208" s="13" t="s">
        <v>99</v>
      </c>
      <c r="D2208" s="13" t="s">
        <v>2280</v>
      </c>
      <c r="E2208" s="14">
        <v>45202</v>
      </c>
      <c r="F2208" s="13" t="s">
        <v>40</v>
      </c>
      <c r="G2208" s="13" t="s">
        <v>24</v>
      </c>
      <c r="H2208" t="str">
        <f t="shared" si="34"/>
        <v>Non email user</v>
      </c>
    </row>
    <row r="2209" spans="1:8">
      <c r="A2209" s="13">
        <v>2208</v>
      </c>
      <c r="B2209" s="13" t="s">
        <v>43</v>
      </c>
      <c r="C2209" s="13" t="s">
        <v>81</v>
      </c>
      <c r="D2209" s="13" t="s">
        <v>2281</v>
      </c>
      <c r="E2209" s="14">
        <v>45292</v>
      </c>
      <c r="F2209" s="13" t="s">
        <v>40</v>
      </c>
      <c r="G2209" s="13" t="s">
        <v>24</v>
      </c>
      <c r="H2209" t="str">
        <f t="shared" si="34"/>
        <v>Non email user</v>
      </c>
    </row>
    <row r="2210" spans="1:8">
      <c r="A2210" s="13">
        <v>2209</v>
      </c>
      <c r="B2210" s="13" t="s">
        <v>53</v>
      </c>
      <c r="C2210" s="13" t="s">
        <v>144</v>
      </c>
      <c r="D2210" s="13" t="s">
        <v>2282</v>
      </c>
      <c r="E2210" s="14">
        <v>45241</v>
      </c>
      <c r="F2210" s="13" t="s">
        <v>40</v>
      </c>
      <c r="G2210" s="13" t="s">
        <v>24</v>
      </c>
      <c r="H2210" t="str">
        <f t="shared" si="34"/>
        <v>Non email user</v>
      </c>
    </row>
    <row r="2211" spans="1:8">
      <c r="A2211" s="13">
        <v>2210</v>
      </c>
      <c r="B2211" s="13" t="s">
        <v>86</v>
      </c>
      <c r="C2211" s="13" t="s">
        <v>61</v>
      </c>
      <c r="D2211" s="13" t="s">
        <v>2283</v>
      </c>
      <c r="E2211" s="14">
        <v>45152</v>
      </c>
      <c r="F2211" s="13" t="s">
        <v>23</v>
      </c>
      <c r="G2211" s="13" t="s">
        <v>24</v>
      </c>
      <c r="H2211" t="str">
        <f t="shared" si="34"/>
        <v>Non email user</v>
      </c>
    </row>
    <row r="2212" spans="1:8">
      <c r="A2212" s="13">
        <v>2211</v>
      </c>
      <c r="B2212" s="13" t="s">
        <v>156</v>
      </c>
      <c r="C2212" s="13" t="s">
        <v>146</v>
      </c>
      <c r="D2212" s="13" t="s">
        <v>2284</v>
      </c>
      <c r="E2212" s="14">
        <v>45223</v>
      </c>
      <c r="F2212" s="13" t="s">
        <v>40</v>
      </c>
      <c r="G2212" s="13" t="s">
        <v>24</v>
      </c>
      <c r="H2212" t="str">
        <f t="shared" si="34"/>
        <v>Non email user</v>
      </c>
    </row>
    <row r="2213" spans="1:8">
      <c r="A2213" s="13">
        <v>2212</v>
      </c>
      <c r="B2213" s="13" t="s">
        <v>63</v>
      </c>
      <c r="C2213" s="13" t="s">
        <v>99</v>
      </c>
      <c r="D2213" s="13" t="s">
        <v>2285</v>
      </c>
      <c r="E2213" s="14">
        <v>44999</v>
      </c>
      <c r="F2213" s="13" t="s">
        <v>36</v>
      </c>
      <c r="G2213" s="13" t="s">
        <v>24</v>
      </c>
      <c r="H2213" t="str">
        <f t="shared" si="34"/>
        <v>Non email user</v>
      </c>
    </row>
    <row r="2214" spans="1:8">
      <c r="A2214" s="13">
        <v>2213</v>
      </c>
      <c r="B2214" s="13" t="s">
        <v>46</v>
      </c>
      <c r="C2214" s="13" t="s">
        <v>69</v>
      </c>
      <c r="D2214" s="13" t="s">
        <v>2286</v>
      </c>
      <c r="E2214" s="14">
        <v>45209</v>
      </c>
      <c r="F2214" s="13" t="s">
        <v>40</v>
      </c>
      <c r="G2214" s="13" t="s">
        <v>24</v>
      </c>
      <c r="H2214" t="str">
        <f t="shared" si="34"/>
        <v>Non email user</v>
      </c>
    </row>
    <row r="2215" spans="1:8">
      <c r="A2215" s="13">
        <v>2214</v>
      </c>
      <c r="B2215" s="13" t="s">
        <v>86</v>
      </c>
      <c r="C2215" s="13" t="s">
        <v>30</v>
      </c>
      <c r="D2215" s="13" t="s">
        <v>2287</v>
      </c>
      <c r="E2215" s="14">
        <v>45060</v>
      </c>
      <c r="F2215" s="13" t="s">
        <v>28</v>
      </c>
      <c r="G2215" s="13" t="s">
        <v>32</v>
      </c>
      <c r="H2215" t="str">
        <f t="shared" si="34"/>
        <v>Email user</v>
      </c>
    </row>
    <row r="2216" spans="1:8">
      <c r="A2216" s="13">
        <v>2215</v>
      </c>
      <c r="B2216" s="13" t="s">
        <v>92</v>
      </c>
      <c r="C2216" s="13" t="s">
        <v>101</v>
      </c>
      <c r="D2216" s="13" t="s">
        <v>2288</v>
      </c>
      <c r="E2216" s="14">
        <v>45285</v>
      </c>
      <c r="F2216" s="13" t="s">
        <v>28</v>
      </c>
      <c r="G2216" s="13" t="s">
        <v>24</v>
      </c>
      <c r="H2216" t="str">
        <f t="shared" si="34"/>
        <v>Non email user</v>
      </c>
    </row>
    <row r="2217" spans="1:8">
      <c r="A2217" s="13">
        <v>2216</v>
      </c>
      <c r="B2217" s="13" t="s">
        <v>43</v>
      </c>
      <c r="C2217" s="13" t="s">
        <v>144</v>
      </c>
      <c r="D2217" s="13" t="s">
        <v>2289</v>
      </c>
      <c r="E2217" s="14">
        <v>45002</v>
      </c>
      <c r="F2217" s="13" t="s">
        <v>78</v>
      </c>
      <c r="G2217" s="13" t="s">
        <v>32</v>
      </c>
      <c r="H2217" t="str">
        <f t="shared" si="34"/>
        <v>Email user</v>
      </c>
    </row>
    <row r="2218" spans="1:8">
      <c r="A2218" s="13">
        <v>2217</v>
      </c>
      <c r="B2218" s="13" t="s">
        <v>33</v>
      </c>
      <c r="C2218" s="13" t="s">
        <v>51</v>
      </c>
      <c r="D2218" s="13" t="s">
        <v>2290</v>
      </c>
      <c r="E2218" s="14">
        <v>45292</v>
      </c>
      <c r="F2218" s="13" t="s">
        <v>28</v>
      </c>
      <c r="G2218" s="13" t="s">
        <v>32</v>
      </c>
      <c r="H2218" t="str">
        <f t="shared" si="34"/>
        <v>Email user</v>
      </c>
    </row>
    <row r="2219" spans="1:8">
      <c r="A2219" s="13">
        <v>2218</v>
      </c>
      <c r="B2219" s="13" t="s">
        <v>86</v>
      </c>
      <c r="C2219" s="13" t="s">
        <v>26</v>
      </c>
      <c r="D2219" s="13" t="s">
        <v>2291</v>
      </c>
      <c r="E2219" s="14">
        <v>45083</v>
      </c>
      <c r="F2219" s="13" t="s">
        <v>23</v>
      </c>
      <c r="G2219" s="13" t="s">
        <v>24</v>
      </c>
      <c r="H2219" t="str">
        <f t="shared" si="34"/>
        <v>Non email user</v>
      </c>
    </row>
    <row r="2220" spans="1:8">
      <c r="A2220" s="13">
        <v>2219</v>
      </c>
      <c r="B2220" s="13" t="s">
        <v>120</v>
      </c>
      <c r="C2220" s="13" t="s">
        <v>73</v>
      </c>
      <c r="D2220" s="13" t="s">
        <v>2292</v>
      </c>
      <c r="E2220" s="14">
        <v>45203</v>
      </c>
      <c r="F2220" s="13" t="s">
        <v>36</v>
      </c>
      <c r="G2220" s="13" t="s">
        <v>59</v>
      </c>
      <c r="H2220" t="str">
        <f t="shared" si="34"/>
        <v>Email user</v>
      </c>
    </row>
    <row r="2221" spans="1:8">
      <c r="A2221" s="13">
        <v>2220</v>
      </c>
      <c r="B2221" s="13" t="s">
        <v>79</v>
      </c>
      <c r="C2221" s="13" t="s">
        <v>139</v>
      </c>
      <c r="D2221" s="13" t="s">
        <v>2293</v>
      </c>
      <c r="E2221" s="14">
        <v>45262</v>
      </c>
      <c r="F2221" s="13" t="s">
        <v>40</v>
      </c>
      <c r="G2221" s="13" t="s">
        <v>24</v>
      </c>
      <c r="H2221" t="str">
        <f t="shared" si="34"/>
        <v>Non email user</v>
      </c>
    </row>
    <row r="2222" spans="1:8">
      <c r="A2222" s="13">
        <v>2221</v>
      </c>
      <c r="B2222" s="13" t="s">
        <v>37</v>
      </c>
      <c r="C2222" s="13" t="s">
        <v>73</v>
      </c>
      <c r="D2222" s="13" t="s">
        <v>2294</v>
      </c>
      <c r="E2222" s="14">
        <v>45290</v>
      </c>
      <c r="F2222" s="13" t="s">
        <v>28</v>
      </c>
      <c r="G2222" s="13" t="s">
        <v>24</v>
      </c>
      <c r="H2222" t="str">
        <f t="shared" si="34"/>
        <v>Non email user</v>
      </c>
    </row>
    <row r="2223" spans="1:8">
      <c r="A2223" s="13">
        <v>2222</v>
      </c>
      <c r="B2223" s="13" t="s">
        <v>30</v>
      </c>
      <c r="C2223" s="13" t="s">
        <v>61</v>
      </c>
      <c r="D2223" s="13" t="s">
        <v>2295</v>
      </c>
      <c r="E2223" s="14">
        <v>45243</v>
      </c>
      <c r="F2223" s="13" t="s">
        <v>36</v>
      </c>
      <c r="G2223" s="13" t="s">
        <v>24</v>
      </c>
      <c r="H2223" t="str">
        <f t="shared" si="34"/>
        <v>Non email user</v>
      </c>
    </row>
    <row r="2224" spans="1:8">
      <c r="A2224" s="13">
        <v>2223</v>
      </c>
      <c r="B2224" s="13" t="s">
        <v>88</v>
      </c>
      <c r="C2224" s="13" t="s">
        <v>146</v>
      </c>
      <c r="D2224" s="13" t="s">
        <v>2296</v>
      </c>
      <c r="E2224" s="14">
        <v>45183</v>
      </c>
      <c r="F2224" s="13" t="s">
        <v>28</v>
      </c>
      <c r="G2224" s="13" t="s">
        <v>24</v>
      </c>
      <c r="H2224" t="str">
        <f t="shared" si="34"/>
        <v>Non email user</v>
      </c>
    </row>
    <row r="2225" spans="1:8">
      <c r="A2225" s="13">
        <v>2224</v>
      </c>
      <c r="B2225" s="13" t="s">
        <v>71</v>
      </c>
      <c r="C2225" s="13" t="s">
        <v>30</v>
      </c>
      <c r="D2225" s="13" t="s">
        <v>2297</v>
      </c>
      <c r="E2225" s="14">
        <v>45195</v>
      </c>
      <c r="F2225" s="13" t="s">
        <v>23</v>
      </c>
      <c r="G2225" s="13" t="s">
        <v>32</v>
      </c>
      <c r="H2225" t="str">
        <f t="shared" si="34"/>
        <v>Email user</v>
      </c>
    </row>
    <row r="2226" spans="1:8">
      <c r="A2226" s="13">
        <v>2225</v>
      </c>
      <c r="B2226" s="13" t="s">
        <v>71</v>
      </c>
      <c r="C2226" s="13" t="s">
        <v>123</v>
      </c>
      <c r="D2226" s="13" t="s">
        <v>2298</v>
      </c>
      <c r="E2226" s="14">
        <v>44960</v>
      </c>
      <c r="F2226" s="13" t="s">
        <v>28</v>
      </c>
      <c r="G2226" s="13" t="s">
        <v>32</v>
      </c>
      <c r="H2226" t="str">
        <f t="shared" si="34"/>
        <v>Email user</v>
      </c>
    </row>
    <row r="2227" spans="1:8">
      <c r="A2227" s="13">
        <v>2226</v>
      </c>
      <c r="B2227" s="13" t="s">
        <v>46</v>
      </c>
      <c r="C2227" s="13" t="s">
        <v>57</v>
      </c>
      <c r="D2227" s="13" t="s">
        <v>2299</v>
      </c>
      <c r="E2227" s="14">
        <v>45214</v>
      </c>
      <c r="F2227" s="13" t="s">
        <v>40</v>
      </c>
      <c r="G2227" s="13" t="s">
        <v>24</v>
      </c>
      <c r="H2227" t="str">
        <f t="shared" si="34"/>
        <v>Non email user</v>
      </c>
    </row>
    <row r="2228" spans="1:8">
      <c r="A2228" s="13">
        <v>2227</v>
      </c>
      <c r="B2228" s="13" t="s">
        <v>63</v>
      </c>
      <c r="C2228" s="13" t="s">
        <v>30</v>
      </c>
      <c r="D2228" s="13" t="s">
        <v>2300</v>
      </c>
      <c r="E2228" s="14">
        <v>45253</v>
      </c>
      <c r="F2228" s="13" t="s">
        <v>40</v>
      </c>
      <c r="G2228" s="13" t="s">
        <v>24</v>
      </c>
      <c r="H2228" t="str">
        <f t="shared" si="34"/>
        <v>Non email user</v>
      </c>
    </row>
    <row r="2229" spans="1:8">
      <c r="A2229" s="13">
        <v>2228</v>
      </c>
      <c r="B2229" s="13" t="s">
        <v>30</v>
      </c>
      <c r="C2229" s="13" t="s">
        <v>57</v>
      </c>
      <c r="D2229" s="13" t="s">
        <v>2301</v>
      </c>
      <c r="E2229" s="14">
        <v>45113</v>
      </c>
      <c r="F2229" s="13" t="s">
        <v>40</v>
      </c>
      <c r="G2229" s="13" t="s">
        <v>24</v>
      </c>
      <c r="H2229" t="str">
        <f t="shared" si="34"/>
        <v>Non email user</v>
      </c>
    </row>
    <row r="2230" spans="1:8">
      <c r="A2230" s="13">
        <v>2229</v>
      </c>
      <c r="B2230" s="13" t="s">
        <v>156</v>
      </c>
      <c r="C2230" s="13" t="s">
        <v>101</v>
      </c>
      <c r="D2230" s="13" t="s">
        <v>2302</v>
      </c>
      <c r="E2230" s="14">
        <v>45065</v>
      </c>
      <c r="F2230" s="13" t="s">
        <v>78</v>
      </c>
      <c r="G2230" s="13" t="s">
        <v>24</v>
      </c>
      <c r="H2230" t="str">
        <f t="shared" si="34"/>
        <v>Non email user</v>
      </c>
    </row>
    <row r="2231" spans="1:8">
      <c r="A2231" s="13">
        <v>2230</v>
      </c>
      <c r="B2231" s="13" t="s">
        <v>53</v>
      </c>
      <c r="C2231" s="13" t="s">
        <v>54</v>
      </c>
      <c r="D2231" s="13" t="s">
        <v>2303</v>
      </c>
      <c r="E2231" s="14">
        <v>44955</v>
      </c>
      <c r="F2231" s="13" t="s">
        <v>23</v>
      </c>
      <c r="G2231" s="13" t="s">
        <v>24</v>
      </c>
      <c r="H2231" t="str">
        <f t="shared" si="34"/>
        <v>Non email user</v>
      </c>
    </row>
    <row r="2232" spans="1:8">
      <c r="A2232" s="13">
        <v>2231</v>
      </c>
      <c r="B2232" s="13" t="s">
        <v>33</v>
      </c>
      <c r="C2232" s="13" t="s">
        <v>57</v>
      </c>
      <c r="D2232" s="13" t="s">
        <v>2304</v>
      </c>
      <c r="E2232" s="14">
        <v>45268</v>
      </c>
      <c r="F2232" s="13" t="s">
        <v>36</v>
      </c>
      <c r="G2232" s="13" t="s">
        <v>32</v>
      </c>
      <c r="H2232" t="str">
        <f t="shared" si="34"/>
        <v>Email user</v>
      </c>
    </row>
    <row r="2233" spans="1:8">
      <c r="A2233" s="13">
        <v>2232</v>
      </c>
      <c r="B2233" s="13" t="s">
        <v>86</v>
      </c>
      <c r="C2233" s="13" t="s">
        <v>76</v>
      </c>
      <c r="D2233" s="13" t="s">
        <v>2305</v>
      </c>
      <c r="E2233" s="14">
        <v>45214</v>
      </c>
      <c r="F2233" s="13" t="s">
        <v>28</v>
      </c>
      <c r="G2233" s="13" t="s">
        <v>24</v>
      </c>
      <c r="H2233" t="str">
        <f t="shared" si="34"/>
        <v>Non email user</v>
      </c>
    </row>
    <row r="2234" spans="1:8">
      <c r="A2234" s="13">
        <v>2233</v>
      </c>
      <c r="B2234" s="13" t="s">
        <v>104</v>
      </c>
      <c r="C2234" s="13" t="s">
        <v>136</v>
      </c>
      <c r="D2234" s="13" t="s">
        <v>2306</v>
      </c>
      <c r="E2234" s="14">
        <v>44959</v>
      </c>
      <c r="F2234" s="13" t="s">
        <v>36</v>
      </c>
      <c r="G2234" s="13" t="s">
        <v>24</v>
      </c>
      <c r="H2234" t="str">
        <f t="shared" si="34"/>
        <v>Non email user</v>
      </c>
    </row>
    <row r="2235" spans="1:8">
      <c r="A2235" s="13">
        <v>2234</v>
      </c>
      <c r="B2235" s="13" t="s">
        <v>65</v>
      </c>
      <c r="C2235" s="13" t="s">
        <v>136</v>
      </c>
      <c r="D2235" s="13" t="s">
        <v>2307</v>
      </c>
      <c r="E2235" s="14">
        <v>45217</v>
      </c>
      <c r="F2235" s="13" t="s">
        <v>78</v>
      </c>
      <c r="G2235" s="13" t="s">
        <v>24</v>
      </c>
      <c r="H2235" t="str">
        <f t="shared" si="34"/>
        <v>Non email user</v>
      </c>
    </row>
    <row r="2236" spans="1:8">
      <c r="A2236" s="13">
        <v>2235</v>
      </c>
      <c r="B2236" s="13" t="s">
        <v>156</v>
      </c>
      <c r="C2236" s="13" t="s">
        <v>54</v>
      </c>
      <c r="D2236" s="13" t="s">
        <v>2308</v>
      </c>
      <c r="E2236" s="14">
        <v>44953</v>
      </c>
      <c r="F2236" s="13" t="s">
        <v>28</v>
      </c>
      <c r="G2236" s="13" t="s">
        <v>24</v>
      </c>
      <c r="H2236" t="str">
        <f t="shared" si="34"/>
        <v>Non email user</v>
      </c>
    </row>
    <row r="2237" spans="1:8">
      <c r="A2237" s="13">
        <v>2236</v>
      </c>
      <c r="B2237" s="13" t="s">
        <v>104</v>
      </c>
      <c r="C2237" s="13" t="s">
        <v>136</v>
      </c>
      <c r="D2237" s="13" t="s">
        <v>2309</v>
      </c>
      <c r="E2237" s="14">
        <v>45153</v>
      </c>
      <c r="F2237" s="13" t="s">
        <v>40</v>
      </c>
      <c r="G2237" s="13" t="s">
        <v>24</v>
      </c>
      <c r="H2237" t="str">
        <f t="shared" si="34"/>
        <v>Non email user</v>
      </c>
    </row>
    <row r="2238" spans="1:8">
      <c r="A2238" s="13">
        <v>2237</v>
      </c>
      <c r="B2238" s="13" t="s">
        <v>156</v>
      </c>
      <c r="C2238" s="13" t="s">
        <v>54</v>
      </c>
      <c r="D2238" s="13" t="s">
        <v>2310</v>
      </c>
      <c r="E2238" s="14">
        <v>45233</v>
      </c>
      <c r="F2238" s="13" t="s">
        <v>23</v>
      </c>
      <c r="G2238" s="13" t="s">
        <v>32</v>
      </c>
      <c r="H2238" t="str">
        <f t="shared" si="34"/>
        <v>Email user</v>
      </c>
    </row>
    <row r="2239" spans="1:8">
      <c r="A2239" s="13">
        <v>2238</v>
      </c>
      <c r="B2239" s="13" t="s">
        <v>49</v>
      </c>
      <c r="C2239" s="13" t="s">
        <v>67</v>
      </c>
      <c r="D2239" s="13" t="s">
        <v>2311</v>
      </c>
      <c r="E2239" s="14">
        <v>44984</v>
      </c>
      <c r="F2239" s="13" t="s">
        <v>23</v>
      </c>
      <c r="G2239" s="13" t="s">
        <v>24</v>
      </c>
      <c r="H2239" t="str">
        <f t="shared" si="34"/>
        <v>Non email user</v>
      </c>
    </row>
    <row r="2240" spans="1:8">
      <c r="A2240" s="13">
        <v>2239</v>
      </c>
      <c r="B2240" s="13" t="s">
        <v>46</v>
      </c>
      <c r="C2240" s="13" t="s">
        <v>67</v>
      </c>
      <c r="D2240" s="13" t="s">
        <v>2312</v>
      </c>
      <c r="E2240" s="14">
        <v>45241</v>
      </c>
      <c r="F2240" s="13" t="s">
        <v>23</v>
      </c>
      <c r="G2240" s="13" t="s">
        <v>24</v>
      </c>
      <c r="H2240" t="str">
        <f t="shared" si="34"/>
        <v>Non email user</v>
      </c>
    </row>
    <row r="2241" spans="1:8">
      <c r="A2241" s="13">
        <v>2240</v>
      </c>
      <c r="B2241" s="13" t="s">
        <v>56</v>
      </c>
      <c r="C2241" s="13" t="s">
        <v>99</v>
      </c>
      <c r="D2241" s="13" t="s">
        <v>2313</v>
      </c>
      <c r="E2241" s="14">
        <v>45179</v>
      </c>
      <c r="F2241" s="13" t="s">
        <v>36</v>
      </c>
      <c r="G2241" s="13" t="s">
        <v>32</v>
      </c>
      <c r="H2241" t="str">
        <f t="shared" si="34"/>
        <v>Email user</v>
      </c>
    </row>
    <row r="2242" spans="1:8">
      <c r="A2242" s="13">
        <v>2241</v>
      </c>
      <c r="B2242" s="13" t="s">
        <v>20</v>
      </c>
      <c r="C2242" s="13" t="s">
        <v>61</v>
      </c>
      <c r="D2242" s="13" t="s">
        <v>2314</v>
      </c>
      <c r="E2242" s="14">
        <v>45209</v>
      </c>
      <c r="F2242" s="13" t="s">
        <v>28</v>
      </c>
      <c r="G2242" s="13" t="s">
        <v>32</v>
      </c>
      <c r="H2242" t="str">
        <f t="shared" si="34"/>
        <v>Email user</v>
      </c>
    </row>
    <row r="2243" spans="1:8">
      <c r="A2243" s="13">
        <v>2242</v>
      </c>
      <c r="B2243" s="13" t="s">
        <v>29</v>
      </c>
      <c r="C2243" s="13" t="s">
        <v>57</v>
      </c>
      <c r="D2243" s="13" t="s">
        <v>2315</v>
      </c>
      <c r="E2243" s="14">
        <v>45205</v>
      </c>
      <c r="F2243" s="13" t="s">
        <v>78</v>
      </c>
      <c r="G2243" s="13" t="s">
        <v>24</v>
      </c>
      <c r="H2243" t="str">
        <f t="shared" ref="H2243:H2306" si="35">IF(OR(G2243="Regular",G2243="VIP"),"Email user","Non email user")</f>
        <v>Non email user</v>
      </c>
    </row>
    <row r="2244" spans="1:8">
      <c r="A2244" s="13">
        <v>2243</v>
      </c>
      <c r="B2244" s="13" t="s">
        <v>88</v>
      </c>
      <c r="C2244" s="13" t="s">
        <v>76</v>
      </c>
      <c r="D2244" s="13" t="s">
        <v>2316</v>
      </c>
      <c r="E2244" s="14">
        <v>45268</v>
      </c>
      <c r="F2244" s="13" t="s">
        <v>23</v>
      </c>
      <c r="G2244" s="13" t="s">
        <v>59</v>
      </c>
      <c r="H2244" t="str">
        <f t="shared" si="35"/>
        <v>Email user</v>
      </c>
    </row>
    <row r="2245" spans="1:8">
      <c r="A2245" s="13">
        <v>2244</v>
      </c>
      <c r="B2245" s="13" t="s">
        <v>30</v>
      </c>
      <c r="C2245" s="13" t="s">
        <v>30</v>
      </c>
      <c r="D2245" s="13" t="s">
        <v>2317</v>
      </c>
      <c r="E2245" s="14">
        <v>45018</v>
      </c>
      <c r="F2245" s="13" t="s">
        <v>40</v>
      </c>
      <c r="G2245" s="13" t="s">
        <v>24</v>
      </c>
      <c r="H2245" t="str">
        <f t="shared" si="35"/>
        <v>Non email user</v>
      </c>
    </row>
    <row r="2246" spans="1:8">
      <c r="A2246" s="13">
        <v>2245</v>
      </c>
      <c r="B2246" s="13" t="s">
        <v>120</v>
      </c>
      <c r="C2246" s="13" t="s">
        <v>73</v>
      </c>
      <c r="D2246" s="13" t="s">
        <v>2318</v>
      </c>
      <c r="E2246" s="14">
        <v>45235</v>
      </c>
      <c r="F2246" s="13" t="s">
        <v>28</v>
      </c>
      <c r="G2246" s="13" t="s">
        <v>24</v>
      </c>
      <c r="H2246" t="str">
        <f t="shared" si="35"/>
        <v>Non email user</v>
      </c>
    </row>
    <row r="2247" spans="1:8">
      <c r="A2247" s="13">
        <v>2246</v>
      </c>
      <c r="B2247" s="13" t="s">
        <v>29</v>
      </c>
      <c r="C2247" s="13" t="s">
        <v>26</v>
      </c>
      <c r="D2247" s="13" t="s">
        <v>2319</v>
      </c>
      <c r="E2247" s="14">
        <v>45278</v>
      </c>
      <c r="F2247" s="13" t="s">
        <v>36</v>
      </c>
      <c r="G2247" s="13" t="s">
        <v>32</v>
      </c>
      <c r="H2247" t="str">
        <f t="shared" si="35"/>
        <v>Email user</v>
      </c>
    </row>
    <row r="2248" spans="1:8">
      <c r="A2248" s="13">
        <v>2247</v>
      </c>
      <c r="B2248" s="13" t="s">
        <v>30</v>
      </c>
      <c r="C2248" s="13" t="s">
        <v>73</v>
      </c>
      <c r="D2248" s="13" t="s">
        <v>2320</v>
      </c>
      <c r="E2248" s="14">
        <v>45224</v>
      </c>
      <c r="F2248" s="13" t="s">
        <v>23</v>
      </c>
      <c r="G2248" s="13" t="s">
        <v>59</v>
      </c>
      <c r="H2248" t="str">
        <f t="shared" si="35"/>
        <v>Email user</v>
      </c>
    </row>
    <row r="2249" spans="1:8">
      <c r="A2249" s="13">
        <v>2248</v>
      </c>
      <c r="B2249" s="13" t="s">
        <v>79</v>
      </c>
      <c r="C2249" s="13" t="s">
        <v>38</v>
      </c>
      <c r="D2249" s="13" t="s">
        <v>2321</v>
      </c>
      <c r="E2249" s="14">
        <v>45205</v>
      </c>
      <c r="F2249" s="13" t="s">
        <v>36</v>
      </c>
      <c r="G2249" s="13" t="s">
        <v>32</v>
      </c>
      <c r="H2249" t="str">
        <f t="shared" si="35"/>
        <v>Email user</v>
      </c>
    </row>
    <row r="2250" spans="1:8">
      <c r="A2250" s="13">
        <v>2249</v>
      </c>
      <c r="B2250" s="13" t="s">
        <v>46</v>
      </c>
      <c r="C2250" s="13" t="s">
        <v>139</v>
      </c>
      <c r="D2250" s="13" t="s">
        <v>2322</v>
      </c>
      <c r="E2250" s="14">
        <v>45007</v>
      </c>
      <c r="F2250" s="13" t="s">
        <v>78</v>
      </c>
      <c r="G2250" s="13" t="s">
        <v>24</v>
      </c>
      <c r="H2250" t="str">
        <f t="shared" si="35"/>
        <v>Non email user</v>
      </c>
    </row>
    <row r="2251" spans="1:8">
      <c r="A2251" s="13">
        <v>2250</v>
      </c>
      <c r="B2251" s="13" t="s">
        <v>41</v>
      </c>
      <c r="C2251" s="13" t="s">
        <v>61</v>
      </c>
      <c r="D2251" s="13" t="s">
        <v>2323</v>
      </c>
      <c r="E2251" s="14">
        <v>45261</v>
      </c>
      <c r="F2251" s="13" t="s">
        <v>78</v>
      </c>
      <c r="G2251" s="13" t="s">
        <v>24</v>
      </c>
      <c r="H2251" t="str">
        <f t="shared" si="35"/>
        <v>Non email user</v>
      </c>
    </row>
    <row r="2252" spans="1:8">
      <c r="A2252" s="13">
        <v>2251</v>
      </c>
      <c r="B2252" s="13" t="s">
        <v>53</v>
      </c>
      <c r="C2252" s="13" t="s">
        <v>69</v>
      </c>
      <c r="D2252" s="13" t="s">
        <v>2324</v>
      </c>
      <c r="E2252" s="14">
        <v>45258</v>
      </c>
      <c r="F2252" s="13" t="s">
        <v>23</v>
      </c>
      <c r="G2252" s="13" t="s">
        <v>24</v>
      </c>
      <c r="H2252" t="str">
        <f t="shared" si="35"/>
        <v>Non email user</v>
      </c>
    </row>
    <row r="2253" spans="1:8">
      <c r="A2253" s="13">
        <v>2252</v>
      </c>
      <c r="B2253" s="13" t="s">
        <v>79</v>
      </c>
      <c r="C2253" s="13" t="s">
        <v>51</v>
      </c>
      <c r="D2253" s="13" t="s">
        <v>2325</v>
      </c>
      <c r="E2253" s="14">
        <v>45249</v>
      </c>
      <c r="F2253" s="13" t="s">
        <v>28</v>
      </c>
      <c r="G2253" s="13" t="s">
        <v>24</v>
      </c>
      <c r="H2253" t="str">
        <f t="shared" si="35"/>
        <v>Non email user</v>
      </c>
    </row>
    <row r="2254" spans="1:8">
      <c r="A2254" s="13">
        <v>2253</v>
      </c>
      <c r="B2254" s="13" t="s">
        <v>41</v>
      </c>
      <c r="C2254" s="13" t="s">
        <v>76</v>
      </c>
      <c r="D2254" s="13" t="s">
        <v>2326</v>
      </c>
      <c r="E2254" s="14">
        <v>45219</v>
      </c>
      <c r="F2254" s="13" t="s">
        <v>23</v>
      </c>
      <c r="G2254" s="13" t="s">
        <v>24</v>
      </c>
      <c r="H2254" t="str">
        <f t="shared" si="35"/>
        <v>Non email user</v>
      </c>
    </row>
    <row r="2255" spans="1:8">
      <c r="A2255" s="13">
        <v>2254</v>
      </c>
      <c r="B2255" s="13" t="s">
        <v>49</v>
      </c>
      <c r="C2255" s="13" t="s">
        <v>139</v>
      </c>
      <c r="D2255" s="13" t="s">
        <v>2327</v>
      </c>
      <c r="E2255" s="14">
        <v>45239</v>
      </c>
      <c r="F2255" s="13" t="s">
        <v>28</v>
      </c>
      <c r="G2255" s="13" t="s">
        <v>24</v>
      </c>
      <c r="H2255" t="str">
        <f t="shared" si="35"/>
        <v>Non email user</v>
      </c>
    </row>
    <row r="2256" spans="1:8">
      <c r="A2256" s="13">
        <v>2255</v>
      </c>
      <c r="B2256" s="13" t="s">
        <v>182</v>
      </c>
      <c r="C2256" s="13" t="s">
        <v>76</v>
      </c>
      <c r="D2256" s="13" t="s">
        <v>2328</v>
      </c>
      <c r="E2256" s="14">
        <v>44936</v>
      </c>
      <c r="F2256" s="13" t="s">
        <v>36</v>
      </c>
      <c r="G2256" s="13" t="s">
        <v>32</v>
      </c>
      <c r="H2256" t="str">
        <f t="shared" si="35"/>
        <v>Email user</v>
      </c>
    </row>
    <row r="2257" spans="1:8">
      <c r="A2257" s="13">
        <v>2256</v>
      </c>
      <c r="B2257" s="13" t="s">
        <v>86</v>
      </c>
      <c r="C2257" s="13" t="s">
        <v>69</v>
      </c>
      <c r="D2257" s="13" t="s">
        <v>2329</v>
      </c>
      <c r="E2257" s="14">
        <v>45244</v>
      </c>
      <c r="F2257" s="13" t="s">
        <v>40</v>
      </c>
      <c r="G2257" s="13" t="s">
        <v>32</v>
      </c>
      <c r="H2257" t="str">
        <f t="shared" si="35"/>
        <v>Email user</v>
      </c>
    </row>
    <row r="2258" spans="1:8">
      <c r="A2258" s="13">
        <v>2257</v>
      </c>
      <c r="B2258" s="13" t="s">
        <v>71</v>
      </c>
      <c r="C2258" s="13" t="s">
        <v>101</v>
      </c>
      <c r="D2258" s="13" t="s">
        <v>2330</v>
      </c>
      <c r="E2258" s="14">
        <v>45029</v>
      </c>
      <c r="F2258" s="13" t="s">
        <v>36</v>
      </c>
      <c r="G2258" s="13" t="s">
        <v>24</v>
      </c>
      <c r="H2258" t="str">
        <f t="shared" si="35"/>
        <v>Non email user</v>
      </c>
    </row>
    <row r="2259" spans="1:8">
      <c r="A2259" s="13">
        <v>2258</v>
      </c>
      <c r="B2259" s="13" t="s">
        <v>92</v>
      </c>
      <c r="C2259" s="13" t="s">
        <v>69</v>
      </c>
      <c r="D2259" s="13" t="s">
        <v>2331</v>
      </c>
      <c r="E2259" s="14">
        <v>45260</v>
      </c>
      <c r="F2259" s="13" t="s">
        <v>36</v>
      </c>
      <c r="G2259" s="13" t="s">
        <v>32</v>
      </c>
      <c r="H2259" t="str">
        <f t="shared" si="35"/>
        <v>Email user</v>
      </c>
    </row>
    <row r="2260" spans="1:8">
      <c r="A2260" s="13">
        <v>2259</v>
      </c>
      <c r="B2260" s="13" t="s">
        <v>20</v>
      </c>
      <c r="C2260" s="13" t="s">
        <v>67</v>
      </c>
      <c r="D2260" s="13" t="s">
        <v>2332</v>
      </c>
      <c r="E2260" s="14">
        <v>44950</v>
      </c>
      <c r="F2260" s="13" t="s">
        <v>23</v>
      </c>
      <c r="G2260" s="13" t="s">
        <v>24</v>
      </c>
      <c r="H2260" t="str">
        <f t="shared" si="35"/>
        <v>Non email user</v>
      </c>
    </row>
    <row r="2261" spans="1:8">
      <c r="A2261" s="13">
        <v>2260</v>
      </c>
      <c r="B2261" s="13" t="s">
        <v>86</v>
      </c>
      <c r="C2261" s="13" t="s">
        <v>30</v>
      </c>
      <c r="D2261" s="13" t="s">
        <v>2333</v>
      </c>
      <c r="E2261" s="14">
        <v>45214</v>
      </c>
      <c r="F2261" s="13" t="s">
        <v>78</v>
      </c>
      <c r="G2261" s="13" t="s">
        <v>24</v>
      </c>
      <c r="H2261" t="str">
        <f t="shared" si="35"/>
        <v>Non email user</v>
      </c>
    </row>
    <row r="2262" spans="1:8">
      <c r="A2262" s="13">
        <v>2261</v>
      </c>
      <c r="B2262" s="13" t="s">
        <v>156</v>
      </c>
      <c r="C2262" s="13" t="s">
        <v>144</v>
      </c>
      <c r="D2262" s="13" t="s">
        <v>2334</v>
      </c>
      <c r="E2262" s="14">
        <v>45068</v>
      </c>
      <c r="F2262" s="13" t="s">
        <v>78</v>
      </c>
      <c r="G2262" s="13" t="s">
        <v>24</v>
      </c>
      <c r="H2262" t="str">
        <f t="shared" si="35"/>
        <v>Non email user</v>
      </c>
    </row>
    <row r="2263" spans="1:8">
      <c r="A2263" s="13">
        <v>2262</v>
      </c>
      <c r="B2263" s="13" t="s">
        <v>79</v>
      </c>
      <c r="C2263" s="13" t="s">
        <v>21</v>
      </c>
      <c r="D2263" s="13" t="s">
        <v>2335</v>
      </c>
      <c r="E2263" s="14">
        <v>44964</v>
      </c>
      <c r="F2263" s="13" t="s">
        <v>28</v>
      </c>
      <c r="G2263" s="13" t="s">
        <v>24</v>
      </c>
      <c r="H2263" t="str">
        <f t="shared" si="35"/>
        <v>Non email user</v>
      </c>
    </row>
    <row r="2264" spans="1:8">
      <c r="A2264" s="13">
        <v>2263</v>
      </c>
      <c r="B2264" s="13" t="s">
        <v>53</v>
      </c>
      <c r="C2264" s="13" t="s">
        <v>99</v>
      </c>
      <c r="D2264" s="13" t="s">
        <v>2336</v>
      </c>
      <c r="E2264" s="14">
        <v>45004</v>
      </c>
      <c r="F2264" s="13" t="s">
        <v>78</v>
      </c>
      <c r="G2264" s="13" t="s">
        <v>32</v>
      </c>
      <c r="H2264" t="str">
        <f t="shared" si="35"/>
        <v>Email user</v>
      </c>
    </row>
    <row r="2265" spans="1:8">
      <c r="A2265" s="13">
        <v>2264</v>
      </c>
      <c r="B2265" s="13" t="s">
        <v>46</v>
      </c>
      <c r="C2265" s="13" t="s">
        <v>54</v>
      </c>
      <c r="D2265" s="13" t="s">
        <v>2337</v>
      </c>
      <c r="E2265" s="14">
        <v>45260</v>
      </c>
      <c r="F2265" s="13" t="s">
        <v>28</v>
      </c>
      <c r="G2265" s="13" t="s">
        <v>24</v>
      </c>
      <c r="H2265" t="str">
        <f t="shared" si="35"/>
        <v>Non email user</v>
      </c>
    </row>
    <row r="2266" spans="1:8">
      <c r="A2266" s="13">
        <v>2265</v>
      </c>
      <c r="B2266" s="13" t="s">
        <v>120</v>
      </c>
      <c r="C2266" s="13" t="s">
        <v>69</v>
      </c>
      <c r="D2266" s="13" t="s">
        <v>2338</v>
      </c>
      <c r="E2266" s="14">
        <v>45076</v>
      </c>
      <c r="F2266" s="13" t="s">
        <v>40</v>
      </c>
      <c r="G2266" s="13" t="s">
        <v>59</v>
      </c>
      <c r="H2266" t="str">
        <f t="shared" si="35"/>
        <v>Email user</v>
      </c>
    </row>
    <row r="2267" spans="1:8">
      <c r="A2267" s="13">
        <v>2266</v>
      </c>
      <c r="B2267" s="13" t="s">
        <v>104</v>
      </c>
      <c r="C2267" s="13" t="s">
        <v>44</v>
      </c>
      <c r="D2267" s="13" t="s">
        <v>2339</v>
      </c>
      <c r="E2267" s="14">
        <v>45087</v>
      </c>
      <c r="F2267" s="13" t="s">
        <v>28</v>
      </c>
      <c r="G2267" s="13" t="s">
        <v>24</v>
      </c>
      <c r="H2267" t="str">
        <f t="shared" si="35"/>
        <v>Non email user</v>
      </c>
    </row>
    <row r="2268" spans="1:8">
      <c r="A2268" s="13">
        <v>2267</v>
      </c>
      <c r="B2268" s="13" t="s">
        <v>92</v>
      </c>
      <c r="C2268" s="13" t="s">
        <v>136</v>
      </c>
      <c r="D2268" s="13" t="s">
        <v>2340</v>
      </c>
      <c r="E2268" s="14">
        <v>45232</v>
      </c>
      <c r="F2268" s="13" t="s">
        <v>36</v>
      </c>
      <c r="G2268" s="13" t="s">
        <v>24</v>
      </c>
      <c r="H2268" t="str">
        <f t="shared" si="35"/>
        <v>Non email user</v>
      </c>
    </row>
    <row r="2269" spans="1:8">
      <c r="A2269" s="13">
        <v>2268</v>
      </c>
      <c r="B2269" s="13" t="s">
        <v>41</v>
      </c>
      <c r="C2269" s="13" t="s">
        <v>136</v>
      </c>
      <c r="D2269" s="13" t="s">
        <v>2341</v>
      </c>
      <c r="E2269" s="14">
        <v>45287</v>
      </c>
      <c r="F2269" s="13" t="s">
        <v>28</v>
      </c>
      <c r="G2269" s="13" t="s">
        <v>32</v>
      </c>
      <c r="H2269" t="str">
        <f t="shared" si="35"/>
        <v>Email user</v>
      </c>
    </row>
    <row r="2270" spans="1:8">
      <c r="A2270" s="13">
        <v>2269</v>
      </c>
      <c r="B2270" s="13" t="s">
        <v>53</v>
      </c>
      <c r="C2270" s="13" t="s">
        <v>123</v>
      </c>
      <c r="D2270" s="13" t="s">
        <v>2342</v>
      </c>
      <c r="E2270" s="14">
        <v>45209</v>
      </c>
      <c r="F2270" s="13" t="s">
        <v>23</v>
      </c>
      <c r="G2270" s="13" t="s">
        <v>24</v>
      </c>
      <c r="H2270" t="str">
        <f t="shared" si="35"/>
        <v>Non email user</v>
      </c>
    </row>
    <row r="2271" spans="1:8">
      <c r="A2271" s="13">
        <v>2270</v>
      </c>
      <c r="B2271" s="13" t="s">
        <v>20</v>
      </c>
      <c r="C2271" s="13" t="s">
        <v>144</v>
      </c>
      <c r="D2271" s="13" t="s">
        <v>2343</v>
      </c>
      <c r="E2271" s="14">
        <v>44957</v>
      </c>
      <c r="F2271" s="13" t="s">
        <v>78</v>
      </c>
      <c r="G2271" s="13" t="s">
        <v>24</v>
      </c>
      <c r="H2271" t="str">
        <f t="shared" si="35"/>
        <v>Non email user</v>
      </c>
    </row>
    <row r="2272" spans="1:8">
      <c r="A2272" s="13">
        <v>2271</v>
      </c>
      <c r="B2272" s="13" t="s">
        <v>37</v>
      </c>
      <c r="C2272" s="13" t="s">
        <v>99</v>
      </c>
      <c r="D2272" s="13" t="s">
        <v>2344</v>
      </c>
      <c r="E2272" s="14">
        <v>45185</v>
      </c>
      <c r="F2272" s="13" t="s">
        <v>28</v>
      </c>
      <c r="G2272" s="13" t="s">
        <v>24</v>
      </c>
      <c r="H2272" t="str">
        <f t="shared" si="35"/>
        <v>Non email user</v>
      </c>
    </row>
    <row r="2273" spans="1:8">
      <c r="A2273" s="13">
        <v>2272</v>
      </c>
      <c r="B2273" s="13" t="s">
        <v>20</v>
      </c>
      <c r="C2273" s="13" t="s">
        <v>73</v>
      </c>
      <c r="D2273" s="13" t="s">
        <v>2345</v>
      </c>
      <c r="E2273" s="14">
        <v>45251</v>
      </c>
      <c r="F2273" s="13" t="s">
        <v>40</v>
      </c>
      <c r="G2273" s="13" t="s">
        <v>24</v>
      </c>
      <c r="H2273" t="str">
        <f t="shared" si="35"/>
        <v>Non email user</v>
      </c>
    </row>
    <row r="2274" spans="1:8">
      <c r="A2274" s="13">
        <v>2273</v>
      </c>
      <c r="B2274" s="13" t="s">
        <v>37</v>
      </c>
      <c r="C2274" s="13" t="s">
        <v>34</v>
      </c>
      <c r="D2274" s="13" t="s">
        <v>2346</v>
      </c>
      <c r="E2274" s="14">
        <v>44984</v>
      </c>
      <c r="F2274" s="13" t="s">
        <v>78</v>
      </c>
      <c r="G2274" s="13" t="s">
        <v>32</v>
      </c>
      <c r="H2274" t="str">
        <f t="shared" si="35"/>
        <v>Email user</v>
      </c>
    </row>
    <row r="2275" spans="1:8">
      <c r="A2275" s="13">
        <v>2274</v>
      </c>
      <c r="B2275" s="13" t="s">
        <v>30</v>
      </c>
      <c r="C2275" s="13" t="s">
        <v>34</v>
      </c>
      <c r="D2275" s="13" t="s">
        <v>2347</v>
      </c>
      <c r="E2275" s="14">
        <v>45166</v>
      </c>
      <c r="F2275" s="13" t="s">
        <v>78</v>
      </c>
      <c r="G2275" s="13" t="s">
        <v>24</v>
      </c>
      <c r="H2275" t="str">
        <f t="shared" si="35"/>
        <v>Non email user</v>
      </c>
    </row>
    <row r="2276" spans="1:8">
      <c r="A2276" s="13">
        <v>2275</v>
      </c>
      <c r="B2276" s="13" t="s">
        <v>46</v>
      </c>
      <c r="C2276" s="13" t="s">
        <v>34</v>
      </c>
      <c r="D2276" s="13" t="s">
        <v>2348</v>
      </c>
      <c r="E2276" s="14">
        <v>45147</v>
      </c>
      <c r="F2276" s="13" t="s">
        <v>28</v>
      </c>
      <c r="G2276" s="13" t="s">
        <v>24</v>
      </c>
      <c r="H2276" t="str">
        <f t="shared" si="35"/>
        <v>Non email user</v>
      </c>
    </row>
    <row r="2277" spans="1:8">
      <c r="A2277" s="13">
        <v>2276</v>
      </c>
      <c r="B2277" s="13" t="s">
        <v>53</v>
      </c>
      <c r="C2277" s="13" t="s">
        <v>146</v>
      </c>
      <c r="D2277" s="13" t="s">
        <v>2349</v>
      </c>
      <c r="E2277" s="14">
        <v>44964</v>
      </c>
      <c r="F2277" s="13" t="s">
        <v>36</v>
      </c>
      <c r="G2277" s="13" t="s">
        <v>24</v>
      </c>
      <c r="H2277" t="str">
        <f t="shared" si="35"/>
        <v>Non email user</v>
      </c>
    </row>
    <row r="2278" spans="1:8">
      <c r="A2278" s="13">
        <v>2277</v>
      </c>
      <c r="B2278" s="13" t="s">
        <v>41</v>
      </c>
      <c r="C2278" s="13" t="s">
        <v>76</v>
      </c>
      <c r="D2278" s="13" t="s">
        <v>2350</v>
      </c>
      <c r="E2278" s="14">
        <v>45281</v>
      </c>
      <c r="F2278" s="13" t="s">
        <v>23</v>
      </c>
      <c r="G2278" s="13" t="s">
        <v>24</v>
      </c>
      <c r="H2278" t="str">
        <f t="shared" si="35"/>
        <v>Non email user</v>
      </c>
    </row>
    <row r="2279" spans="1:8">
      <c r="A2279" s="13">
        <v>2278</v>
      </c>
      <c r="B2279" s="13" t="s">
        <v>71</v>
      </c>
      <c r="C2279" s="13" t="s">
        <v>67</v>
      </c>
      <c r="D2279" s="13" t="s">
        <v>2351</v>
      </c>
      <c r="E2279" s="14">
        <v>45212</v>
      </c>
      <c r="F2279" s="13" t="s">
        <v>23</v>
      </c>
      <c r="G2279" s="13" t="s">
        <v>59</v>
      </c>
      <c r="H2279" t="str">
        <f t="shared" si="35"/>
        <v>Email user</v>
      </c>
    </row>
    <row r="2280" spans="1:8">
      <c r="A2280" s="13">
        <v>2279</v>
      </c>
      <c r="B2280" s="13" t="s">
        <v>33</v>
      </c>
      <c r="C2280" s="13" t="s">
        <v>101</v>
      </c>
      <c r="D2280" s="13" t="s">
        <v>2352</v>
      </c>
      <c r="E2280" s="14">
        <v>45059</v>
      </c>
      <c r="F2280" s="13" t="s">
        <v>36</v>
      </c>
      <c r="G2280" s="13" t="s">
        <v>24</v>
      </c>
      <c r="H2280" t="str">
        <f t="shared" si="35"/>
        <v>Non email user</v>
      </c>
    </row>
    <row r="2281" spans="1:8">
      <c r="A2281" s="13">
        <v>2280</v>
      </c>
      <c r="B2281" s="13" t="s">
        <v>41</v>
      </c>
      <c r="C2281" s="13" t="s">
        <v>54</v>
      </c>
      <c r="D2281" s="13" t="s">
        <v>2353</v>
      </c>
      <c r="E2281" s="14">
        <v>45267</v>
      </c>
      <c r="F2281" s="13" t="s">
        <v>36</v>
      </c>
      <c r="G2281" s="13" t="s">
        <v>24</v>
      </c>
      <c r="H2281" t="str">
        <f t="shared" si="35"/>
        <v>Non email user</v>
      </c>
    </row>
    <row r="2282" spans="1:8">
      <c r="A2282" s="13">
        <v>2281</v>
      </c>
      <c r="B2282" s="13" t="s">
        <v>37</v>
      </c>
      <c r="C2282" s="13" t="s">
        <v>51</v>
      </c>
      <c r="D2282" s="13" t="s">
        <v>2354</v>
      </c>
      <c r="E2282" s="14">
        <v>45222</v>
      </c>
      <c r="F2282" s="13" t="s">
        <v>36</v>
      </c>
      <c r="G2282" s="13" t="s">
        <v>32</v>
      </c>
      <c r="H2282" t="str">
        <f t="shared" si="35"/>
        <v>Email user</v>
      </c>
    </row>
    <row r="2283" spans="1:8">
      <c r="A2283" s="13">
        <v>2282</v>
      </c>
      <c r="B2283" s="13" t="s">
        <v>182</v>
      </c>
      <c r="C2283" s="13" t="s">
        <v>136</v>
      </c>
      <c r="D2283" s="13" t="s">
        <v>2355</v>
      </c>
      <c r="E2283" s="14">
        <v>45279</v>
      </c>
      <c r="F2283" s="13" t="s">
        <v>40</v>
      </c>
      <c r="G2283" s="13" t="s">
        <v>24</v>
      </c>
      <c r="H2283" t="str">
        <f t="shared" si="35"/>
        <v>Non email user</v>
      </c>
    </row>
    <row r="2284" spans="1:8">
      <c r="A2284" s="13">
        <v>2283</v>
      </c>
      <c r="B2284" s="13" t="s">
        <v>65</v>
      </c>
      <c r="C2284" s="13" t="s">
        <v>146</v>
      </c>
      <c r="D2284" s="13" t="s">
        <v>2356</v>
      </c>
      <c r="E2284" s="14">
        <v>44962</v>
      </c>
      <c r="F2284" s="13" t="s">
        <v>28</v>
      </c>
      <c r="G2284" s="13" t="s">
        <v>24</v>
      </c>
      <c r="H2284" t="str">
        <f t="shared" si="35"/>
        <v>Non email user</v>
      </c>
    </row>
    <row r="2285" spans="1:8">
      <c r="A2285" s="13">
        <v>2284</v>
      </c>
      <c r="B2285" s="13" t="s">
        <v>33</v>
      </c>
      <c r="C2285" s="13" t="s">
        <v>96</v>
      </c>
      <c r="D2285" s="13" t="s">
        <v>2357</v>
      </c>
      <c r="E2285" s="14">
        <v>45253</v>
      </c>
      <c r="F2285" s="13" t="s">
        <v>36</v>
      </c>
      <c r="G2285" s="13" t="s">
        <v>24</v>
      </c>
      <c r="H2285" t="str">
        <f t="shared" si="35"/>
        <v>Non email user</v>
      </c>
    </row>
    <row r="2286" spans="1:8">
      <c r="A2286" s="13">
        <v>2285</v>
      </c>
      <c r="B2286" s="13" t="s">
        <v>56</v>
      </c>
      <c r="C2286" s="13" t="s">
        <v>57</v>
      </c>
      <c r="D2286" s="13" t="s">
        <v>2358</v>
      </c>
      <c r="E2286" s="14">
        <v>45038</v>
      </c>
      <c r="F2286" s="13" t="s">
        <v>28</v>
      </c>
      <c r="G2286" s="13" t="s">
        <v>59</v>
      </c>
      <c r="H2286" t="str">
        <f t="shared" si="35"/>
        <v>Email user</v>
      </c>
    </row>
    <row r="2287" spans="1:8">
      <c r="A2287" s="13">
        <v>2286</v>
      </c>
      <c r="B2287" s="13" t="s">
        <v>92</v>
      </c>
      <c r="C2287" s="13" t="s">
        <v>21</v>
      </c>
      <c r="D2287" s="13" t="s">
        <v>2359</v>
      </c>
      <c r="E2287" s="14">
        <v>45119</v>
      </c>
      <c r="F2287" s="13" t="s">
        <v>40</v>
      </c>
      <c r="G2287" s="13" t="s">
        <v>24</v>
      </c>
      <c r="H2287" t="str">
        <f t="shared" si="35"/>
        <v>Non email user</v>
      </c>
    </row>
    <row r="2288" spans="1:8">
      <c r="A2288" s="13">
        <v>2287</v>
      </c>
      <c r="B2288" s="13" t="s">
        <v>53</v>
      </c>
      <c r="C2288" s="13" t="s">
        <v>136</v>
      </c>
      <c r="D2288" s="13" t="s">
        <v>2360</v>
      </c>
      <c r="E2288" s="14">
        <v>45234</v>
      </c>
      <c r="F2288" s="13" t="s">
        <v>23</v>
      </c>
      <c r="G2288" s="13" t="s">
        <v>24</v>
      </c>
      <c r="H2288" t="str">
        <f t="shared" si="35"/>
        <v>Non email user</v>
      </c>
    </row>
    <row r="2289" spans="1:8">
      <c r="A2289" s="13">
        <v>2288</v>
      </c>
      <c r="B2289" s="13" t="s">
        <v>46</v>
      </c>
      <c r="C2289" s="13" t="s">
        <v>139</v>
      </c>
      <c r="D2289" s="13" t="s">
        <v>2361</v>
      </c>
      <c r="E2289" s="14">
        <v>44990</v>
      </c>
      <c r="F2289" s="13" t="s">
        <v>40</v>
      </c>
      <c r="G2289" s="13" t="s">
        <v>24</v>
      </c>
      <c r="H2289" t="str">
        <f t="shared" si="35"/>
        <v>Non email user</v>
      </c>
    </row>
    <row r="2290" spans="1:8">
      <c r="A2290" s="13">
        <v>2289</v>
      </c>
      <c r="B2290" s="13" t="s">
        <v>30</v>
      </c>
      <c r="C2290" s="13" t="s">
        <v>67</v>
      </c>
      <c r="D2290" s="13" t="s">
        <v>2362</v>
      </c>
      <c r="E2290" s="14">
        <v>44989</v>
      </c>
      <c r="F2290" s="13" t="s">
        <v>36</v>
      </c>
      <c r="G2290" s="13" t="s">
        <v>24</v>
      </c>
      <c r="H2290" t="str">
        <f t="shared" si="35"/>
        <v>Non email user</v>
      </c>
    </row>
    <row r="2291" spans="1:8">
      <c r="A2291" s="13">
        <v>2290</v>
      </c>
      <c r="B2291" s="13" t="s">
        <v>156</v>
      </c>
      <c r="C2291" s="13" t="s">
        <v>30</v>
      </c>
      <c r="D2291" s="13" t="s">
        <v>2363</v>
      </c>
      <c r="E2291" s="14">
        <v>45110</v>
      </c>
      <c r="F2291" s="13" t="s">
        <v>28</v>
      </c>
      <c r="G2291" s="13" t="s">
        <v>24</v>
      </c>
      <c r="H2291" t="str">
        <f t="shared" si="35"/>
        <v>Non email user</v>
      </c>
    </row>
    <row r="2292" spans="1:8">
      <c r="A2292" s="13">
        <v>2291</v>
      </c>
      <c r="B2292" s="13" t="s">
        <v>46</v>
      </c>
      <c r="C2292" s="13" t="s">
        <v>34</v>
      </c>
      <c r="D2292" s="13" t="s">
        <v>2364</v>
      </c>
      <c r="E2292" s="14">
        <v>45111</v>
      </c>
      <c r="F2292" s="13" t="s">
        <v>23</v>
      </c>
      <c r="G2292" s="13" t="s">
        <v>32</v>
      </c>
      <c r="H2292" t="str">
        <f t="shared" si="35"/>
        <v>Email user</v>
      </c>
    </row>
    <row r="2293" spans="1:8">
      <c r="A2293" s="13">
        <v>2292</v>
      </c>
      <c r="B2293" s="13" t="s">
        <v>156</v>
      </c>
      <c r="C2293" s="13" t="s">
        <v>76</v>
      </c>
      <c r="D2293" s="13" t="s">
        <v>2365</v>
      </c>
      <c r="E2293" s="14">
        <v>45243</v>
      </c>
      <c r="F2293" s="13" t="s">
        <v>23</v>
      </c>
      <c r="G2293" s="13" t="s">
        <v>24</v>
      </c>
      <c r="H2293" t="str">
        <f t="shared" si="35"/>
        <v>Non email user</v>
      </c>
    </row>
    <row r="2294" spans="1:8">
      <c r="A2294" s="13">
        <v>2293</v>
      </c>
      <c r="B2294" s="13" t="s">
        <v>156</v>
      </c>
      <c r="C2294" s="13" t="s">
        <v>51</v>
      </c>
      <c r="D2294" s="13" t="s">
        <v>2366</v>
      </c>
      <c r="E2294" s="14">
        <v>45252</v>
      </c>
      <c r="F2294" s="13" t="s">
        <v>40</v>
      </c>
      <c r="G2294" s="13" t="s">
        <v>24</v>
      </c>
      <c r="H2294" t="str">
        <f t="shared" si="35"/>
        <v>Non email user</v>
      </c>
    </row>
    <row r="2295" spans="1:8">
      <c r="A2295" s="13">
        <v>2294</v>
      </c>
      <c r="B2295" s="13" t="s">
        <v>88</v>
      </c>
      <c r="C2295" s="13" t="s">
        <v>73</v>
      </c>
      <c r="D2295" s="13" t="s">
        <v>2367</v>
      </c>
      <c r="E2295" s="14">
        <v>45202</v>
      </c>
      <c r="F2295" s="13" t="s">
        <v>40</v>
      </c>
      <c r="G2295" s="13" t="s">
        <v>24</v>
      </c>
      <c r="H2295" t="str">
        <f t="shared" si="35"/>
        <v>Non email user</v>
      </c>
    </row>
    <row r="2296" spans="1:8">
      <c r="A2296" s="13">
        <v>2295</v>
      </c>
      <c r="B2296" s="13" t="s">
        <v>71</v>
      </c>
      <c r="C2296" s="13" t="s">
        <v>30</v>
      </c>
      <c r="D2296" s="13" t="s">
        <v>2368</v>
      </c>
      <c r="E2296" s="14">
        <v>45256</v>
      </c>
      <c r="F2296" s="13" t="s">
        <v>28</v>
      </c>
      <c r="G2296" s="13" t="s">
        <v>59</v>
      </c>
      <c r="H2296" t="str">
        <f t="shared" si="35"/>
        <v>Email user</v>
      </c>
    </row>
    <row r="2297" spans="1:8">
      <c r="A2297" s="13">
        <v>2296</v>
      </c>
      <c r="B2297" s="13" t="s">
        <v>33</v>
      </c>
      <c r="C2297" s="13" t="s">
        <v>26</v>
      </c>
      <c r="D2297" s="13" t="s">
        <v>2369</v>
      </c>
      <c r="E2297" s="14">
        <v>44992</v>
      </c>
      <c r="F2297" s="13" t="s">
        <v>78</v>
      </c>
      <c r="G2297" s="13" t="s">
        <v>32</v>
      </c>
      <c r="H2297" t="str">
        <f t="shared" si="35"/>
        <v>Email user</v>
      </c>
    </row>
    <row r="2298" spans="1:8">
      <c r="A2298" s="13">
        <v>2297</v>
      </c>
      <c r="B2298" s="13" t="s">
        <v>86</v>
      </c>
      <c r="C2298" s="13" t="s">
        <v>30</v>
      </c>
      <c r="D2298" s="13" t="s">
        <v>2370</v>
      </c>
      <c r="E2298" s="14">
        <v>44958</v>
      </c>
      <c r="F2298" s="13" t="s">
        <v>78</v>
      </c>
      <c r="G2298" s="13" t="s">
        <v>24</v>
      </c>
      <c r="H2298" t="str">
        <f t="shared" si="35"/>
        <v>Non email user</v>
      </c>
    </row>
    <row r="2299" spans="1:8">
      <c r="A2299" s="13">
        <v>2298</v>
      </c>
      <c r="B2299" s="13" t="s">
        <v>53</v>
      </c>
      <c r="C2299" s="13" t="s">
        <v>96</v>
      </c>
      <c r="D2299" s="13" t="s">
        <v>2371</v>
      </c>
      <c r="E2299" s="14">
        <v>45212</v>
      </c>
      <c r="F2299" s="13" t="s">
        <v>23</v>
      </c>
      <c r="G2299" s="13" t="s">
        <v>24</v>
      </c>
      <c r="H2299" t="str">
        <f t="shared" si="35"/>
        <v>Non email user</v>
      </c>
    </row>
    <row r="2300" spans="1:8">
      <c r="A2300" s="13">
        <v>2299</v>
      </c>
      <c r="B2300" s="13" t="s">
        <v>25</v>
      </c>
      <c r="C2300" s="13" t="s">
        <v>26</v>
      </c>
      <c r="D2300" s="13" t="s">
        <v>2372</v>
      </c>
      <c r="E2300" s="14">
        <v>45225</v>
      </c>
      <c r="F2300" s="13" t="s">
        <v>36</v>
      </c>
      <c r="G2300" s="13" t="s">
        <v>24</v>
      </c>
      <c r="H2300" t="str">
        <f t="shared" si="35"/>
        <v>Non email user</v>
      </c>
    </row>
    <row r="2301" spans="1:8">
      <c r="A2301" s="13">
        <v>2300</v>
      </c>
      <c r="B2301" s="13" t="s">
        <v>120</v>
      </c>
      <c r="C2301" s="13" t="s">
        <v>26</v>
      </c>
      <c r="D2301" s="13" t="s">
        <v>2373</v>
      </c>
      <c r="E2301" s="14">
        <v>45277</v>
      </c>
      <c r="F2301" s="13" t="s">
        <v>36</v>
      </c>
      <c r="G2301" s="13" t="s">
        <v>59</v>
      </c>
      <c r="H2301" t="str">
        <f t="shared" si="35"/>
        <v>Email user</v>
      </c>
    </row>
    <row r="2302" spans="1:8">
      <c r="A2302" s="13">
        <v>2301</v>
      </c>
      <c r="B2302" s="13" t="s">
        <v>46</v>
      </c>
      <c r="C2302" s="13" t="s">
        <v>73</v>
      </c>
      <c r="D2302" s="13" t="s">
        <v>2374</v>
      </c>
      <c r="E2302" s="14">
        <v>45118</v>
      </c>
      <c r="F2302" s="13" t="s">
        <v>28</v>
      </c>
      <c r="G2302" s="13" t="s">
        <v>24</v>
      </c>
      <c r="H2302" t="str">
        <f t="shared" si="35"/>
        <v>Non email user</v>
      </c>
    </row>
    <row r="2303" spans="1:8">
      <c r="A2303" s="13">
        <v>2302</v>
      </c>
      <c r="B2303" s="13" t="s">
        <v>49</v>
      </c>
      <c r="C2303" s="13" t="s">
        <v>123</v>
      </c>
      <c r="D2303" s="13" t="s">
        <v>2375</v>
      </c>
      <c r="E2303" s="14">
        <v>45231</v>
      </c>
      <c r="F2303" s="13" t="s">
        <v>40</v>
      </c>
      <c r="G2303" s="13" t="s">
        <v>24</v>
      </c>
      <c r="H2303" t="str">
        <f t="shared" si="35"/>
        <v>Non email user</v>
      </c>
    </row>
    <row r="2304" spans="1:8">
      <c r="A2304" s="13">
        <v>2303</v>
      </c>
      <c r="B2304" s="13" t="s">
        <v>182</v>
      </c>
      <c r="C2304" s="13" t="s">
        <v>99</v>
      </c>
      <c r="D2304" s="13" t="s">
        <v>2376</v>
      </c>
      <c r="E2304" s="14">
        <v>45243</v>
      </c>
      <c r="F2304" s="13" t="s">
        <v>78</v>
      </c>
      <c r="G2304" s="13" t="s">
        <v>24</v>
      </c>
      <c r="H2304" t="str">
        <f t="shared" si="35"/>
        <v>Non email user</v>
      </c>
    </row>
    <row r="2305" spans="1:8">
      <c r="A2305" s="13">
        <v>2304</v>
      </c>
      <c r="B2305" s="13" t="s">
        <v>83</v>
      </c>
      <c r="C2305" s="13" t="s">
        <v>26</v>
      </c>
      <c r="D2305" s="13" t="s">
        <v>2377</v>
      </c>
      <c r="E2305" s="14">
        <v>45247</v>
      </c>
      <c r="F2305" s="13" t="s">
        <v>36</v>
      </c>
      <c r="G2305" s="13" t="s">
        <v>59</v>
      </c>
      <c r="H2305" t="str">
        <f t="shared" si="35"/>
        <v>Email user</v>
      </c>
    </row>
    <row r="2306" spans="1:8">
      <c r="A2306" s="13">
        <v>2305</v>
      </c>
      <c r="B2306" s="13" t="s">
        <v>104</v>
      </c>
      <c r="C2306" s="13" t="s">
        <v>21</v>
      </c>
      <c r="D2306" s="13" t="s">
        <v>2378</v>
      </c>
      <c r="E2306" s="14">
        <v>45164</v>
      </c>
      <c r="F2306" s="13" t="s">
        <v>23</v>
      </c>
      <c r="G2306" s="13" t="s">
        <v>24</v>
      </c>
      <c r="H2306" t="str">
        <f t="shared" si="35"/>
        <v>Non email user</v>
      </c>
    </row>
    <row r="2307" spans="1:8">
      <c r="A2307" s="13">
        <v>2306</v>
      </c>
      <c r="B2307" s="13" t="s">
        <v>29</v>
      </c>
      <c r="C2307" s="13" t="s">
        <v>76</v>
      </c>
      <c r="D2307" s="13" t="s">
        <v>2379</v>
      </c>
      <c r="E2307" s="14">
        <v>45214</v>
      </c>
      <c r="F2307" s="13" t="s">
        <v>40</v>
      </c>
      <c r="G2307" s="13" t="s">
        <v>32</v>
      </c>
      <c r="H2307" t="str">
        <f t="shared" ref="H2307:H2370" si="36">IF(OR(G2307="Regular",G2307="VIP"),"Email user","Non email user")</f>
        <v>Email user</v>
      </c>
    </row>
    <row r="2308" spans="1:8">
      <c r="A2308" s="13">
        <v>2307</v>
      </c>
      <c r="B2308" s="13" t="s">
        <v>20</v>
      </c>
      <c r="C2308" s="13" t="s">
        <v>69</v>
      </c>
      <c r="D2308" s="13" t="s">
        <v>2380</v>
      </c>
      <c r="E2308" s="14">
        <v>45207</v>
      </c>
      <c r="F2308" s="13" t="s">
        <v>78</v>
      </c>
      <c r="G2308" s="13" t="s">
        <v>24</v>
      </c>
      <c r="H2308" t="str">
        <f t="shared" si="36"/>
        <v>Non email user</v>
      </c>
    </row>
    <row r="2309" spans="1:8">
      <c r="A2309" s="13">
        <v>2308</v>
      </c>
      <c r="B2309" s="13" t="s">
        <v>43</v>
      </c>
      <c r="C2309" s="13" t="s">
        <v>96</v>
      </c>
      <c r="D2309" s="13" t="s">
        <v>2381</v>
      </c>
      <c r="E2309" s="14">
        <v>45171</v>
      </c>
      <c r="F2309" s="13" t="s">
        <v>23</v>
      </c>
      <c r="G2309" s="13" t="s">
        <v>24</v>
      </c>
      <c r="H2309" t="str">
        <f t="shared" si="36"/>
        <v>Non email user</v>
      </c>
    </row>
    <row r="2310" spans="1:8">
      <c r="A2310" s="13">
        <v>2309</v>
      </c>
      <c r="B2310" s="13" t="s">
        <v>37</v>
      </c>
      <c r="C2310" s="13" t="s">
        <v>136</v>
      </c>
      <c r="D2310" s="13" t="s">
        <v>2382</v>
      </c>
      <c r="E2310" s="14">
        <v>45226</v>
      </c>
      <c r="F2310" s="13" t="s">
        <v>36</v>
      </c>
      <c r="G2310" s="13" t="s">
        <v>24</v>
      </c>
      <c r="H2310" t="str">
        <f t="shared" si="36"/>
        <v>Non email user</v>
      </c>
    </row>
    <row r="2311" spans="1:8">
      <c r="A2311" s="13">
        <v>2310</v>
      </c>
      <c r="B2311" s="13" t="s">
        <v>182</v>
      </c>
      <c r="C2311" s="13" t="s">
        <v>57</v>
      </c>
      <c r="D2311" s="13" t="s">
        <v>2383</v>
      </c>
      <c r="E2311" s="14">
        <v>44975</v>
      </c>
      <c r="F2311" s="13" t="s">
        <v>23</v>
      </c>
      <c r="G2311" s="13" t="s">
        <v>32</v>
      </c>
      <c r="H2311" t="str">
        <f t="shared" si="36"/>
        <v>Email user</v>
      </c>
    </row>
    <row r="2312" spans="1:8">
      <c r="A2312" s="13">
        <v>2311</v>
      </c>
      <c r="B2312" s="13" t="s">
        <v>43</v>
      </c>
      <c r="C2312" s="13" t="s">
        <v>21</v>
      </c>
      <c r="D2312" s="13" t="s">
        <v>2384</v>
      </c>
      <c r="E2312" s="14">
        <v>45259</v>
      </c>
      <c r="F2312" s="13" t="s">
        <v>36</v>
      </c>
      <c r="G2312" s="13" t="s">
        <v>24</v>
      </c>
      <c r="H2312" t="str">
        <f t="shared" si="36"/>
        <v>Non email user</v>
      </c>
    </row>
    <row r="2313" spans="1:8">
      <c r="A2313" s="13">
        <v>2312</v>
      </c>
      <c r="B2313" s="13" t="s">
        <v>79</v>
      </c>
      <c r="C2313" s="13" t="s">
        <v>101</v>
      </c>
      <c r="D2313" s="13" t="s">
        <v>2385</v>
      </c>
      <c r="E2313" s="14">
        <v>45163</v>
      </c>
      <c r="F2313" s="13" t="s">
        <v>78</v>
      </c>
      <c r="G2313" s="13" t="s">
        <v>24</v>
      </c>
      <c r="H2313" t="str">
        <f t="shared" si="36"/>
        <v>Non email user</v>
      </c>
    </row>
    <row r="2314" spans="1:8">
      <c r="A2314" s="13">
        <v>2313</v>
      </c>
      <c r="B2314" s="13" t="s">
        <v>37</v>
      </c>
      <c r="C2314" s="13" t="s">
        <v>69</v>
      </c>
      <c r="D2314" s="13" t="s">
        <v>2386</v>
      </c>
      <c r="E2314" s="14">
        <v>44994</v>
      </c>
      <c r="F2314" s="13" t="s">
        <v>28</v>
      </c>
      <c r="G2314" s="13" t="s">
        <v>24</v>
      </c>
      <c r="H2314" t="str">
        <f t="shared" si="36"/>
        <v>Non email user</v>
      </c>
    </row>
    <row r="2315" spans="1:8">
      <c r="A2315" s="13">
        <v>2314</v>
      </c>
      <c r="B2315" s="13" t="s">
        <v>120</v>
      </c>
      <c r="C2315" s="13" t="s">
        <v>146</v>
      </c>
      <c r="D2315" s="13" t="s">
        <v>2387</v>
      </c>
      <c r="E2315" s="14">
        <v>44944</v>
      </c>
      <c r="F2315" s="13" t="s">
        <v>23</v>
      </c>
      <c r="G2315" s="13" t="s">
        <v>24</v>
      </c>
      <c r="H2315" t="str">
        <f t="shared" si="36"/>
        <v>Non email user</v>
      </c>
    </row>
    <row r="2316" spans="1:8">
      <c r="A2316" s="13">
        <v>2315</v>
      </c>
      <c r="B2316" s="13" t="s">
        <v>46</v>
      </c>
      <c r="C2316" s="13" t="s">
        <v>26</v>
      </c>
      <c r="D2316" s="13" t="s">
        <v>2388</v>
      </c>
      <c r="E2316" s="14">
        <v>45210</v>
      </c>
      <c r="F2316" s="13" t="s">
        <v>40</v>
      </c>
      <c r="G2316" s="13" t="s">
        <v>24</v>
      </c>
      <c r="H2316" t="str">
        <f t="shared" si="36"/>
        <v>Non email user</v>
      </c>
    </row>
    <row r="2317" spans="1:8">
      <c r="A2317" s="13">
        <v>2316</v>
      </c>
      <c r="B2317" s="13" t="s">
        <v>33</v>
      </c>
      <c r="C2317" s="13" t="s">
        <v>26</v>
      </c>
      <c r="D2317" s="13" t="s">
        <v>2389</v>
      </c>
      <c r="E2317" s="14">
        <v>45290</v>
      </c>
      <c r="F2317" s="13" t="s">
        <v>78</v>
      </c>
      <c r="G2317" s="13" t="s">
        <v>24</v>
      </c>
      <c r="H2317" t="str">
        <f t="shared" si="36"/>
        <v>Non email user</v>
      </c>
    </row>
    <row r="2318" spans="1:8">
      <c r="A2318" s="13">
        <v>2317</v>
      </c>
      <c r="B2318" s="13" t="s">
        <v>63</v>
      </c>
      <c r="C2318" s="13" t="s">
        <v>136</v>
      </c>
      <c r="D2318" s="13" t="s">
        <v>2390</v>
      </c>
      <c r="E2318" s="14">
        <v>45222</v>
      </c>
      <c r="F2318" s="13" t="s">
        <v>23</v>
      </c>
      <c r="G2318" s="13" t="s">
        <v>24</v>
      </c>
      <c r="H2318" t="str">
        <f t="shared" si="36"/>
        <v>Non email user</v>
      </c>
    </row>
    <row r="2319" spans="1:8">
      <c r="A2319" s="13">
        <v>2318</v>
      </c>
      <c r="B2319" s="13" t="s">
        <v>46</v>
      </c>
      <c r="C2319" s="13" t="s">
        <v>76</v>
      </c>
      <c r="D2319" s="13" t="s">
        <v>2391</v>
      </c>
      <c r="E2319" s="14">
        <v>45206</v>
      </c>
      <c r="F2319" s="13" t="s">
        <v>23</v>
      </c>
      <c r="G2319" s="13" t="s">
        <v>59</v>
      </c>
      <c r="H2319" t="str">
        <f t="shared" si="36"/>
        <v>Email user</v>
      </c>
    </row>
    <row r="2320" spans="1:8">
      <c r="A2320" s="13">
        <v>2319</v>
      </c>
      <c r="B2320" s="13" t="s">
        <v>56</v>
      </c>
      <c r="C2320" s="13" t="s">
        <v>81</v>
      </c>
      <c r="D2320" s="13" t="s">
        <v>2392</v>
      </c>
      <c r="E2320" s="14">
        <v>45099</v>
      </c>
      <c r="F2320" s="13" t="s">
        <v>28</v>
      </c>
      <c r="G2320" s="13" t="s">
        <v>24</v>
      </c>
      <c r="H2320" t="str">
        <f t="shared" si="36"/>
        <v>Non email user</v>
      </c>
    </row>
    <row r="2321" spans="1:8">
      <c r="A2321" s="13">
        <v>2320</v>
      </c>
      <c r="B2321" s="13" t="s">
        <v>83</v>
      </c>
      <c r="C2321" s="13" t="s">
        <v>69</v>
      </c>
      <c r="D2321" s="13" t="s">
        <v>2393</v>
      </c>
      <c r="E2321" s="14">
        <v>45229</v>
      </c>
      <c r="F2321" s="13" t="s">
        <v>78</v>
      </c>
      <c r="G2321" s="13" t="s">
        <v>24</v>
      </c>
      <c r="H2321" t="str">
        <f t="shared" si="36"/>
        <v>Non email user</v>
      </c>
    </row>
    <row r="2322" spans="1:8">
      <c r="A2322" s="13">
        <v>2321</v>
      </c>
      <c r="B2322" s="13" t="s">
        <v>156</v>
      </c>
      <c r="C2322" s="13" t="s">
        <v>96</v>
      </c>
      <c r="D2322" s="13" t="s">
        <v>2394</v>
      </c>
      <c r="E2322" s="14">
        <v>45192</v>
      </c>
      <c r="F2322" s="13" t="s">
        <v>28</v>
      </c>
      <c r="G2322" s="13" t="s">
        <v>59</v>
      </c>
      <c r="H2322" t="str">
        <f t="shared" si="36"/>
        <v>Email user</v>
      </c>
    </row>
    <row r="2323" spans="1:8">
      <c r="A2323" s="13">
        <v>2322</v>
      </c>
      <c r="B2323" s="13" t="s">
        <v>63</v>
      </c>
      <c r="C2323" s="13" t="s">
        <v>99</v>
      </c>
      <c r="D2323" s="13" t="s">
        <v>2395</v>
      </c>
      <c r="E2323" s="14">
        <v>45205</v>
      </c>
      <c r="F2323" s="13" t="s">
        <v>36</v>
      </c>
      <c r="G2323" s="13" t="s">
        <v>59</v>
      </c>
      <c r="H2323" t="str">
        <f t="shared" si="36"/>
        <v>Email user</v>
      </c>
    </row>
    <row r="2324" spans="1:8">
      <c r="A2324" s="13">
        <v>2323</v>
      </c>
      <c r="B2324" s="13" t="s">
        <v>92</v>
      </c>
      <c r="C2324" s="13" t="s">
        <v>21</v>
      </c>
      <c r="D2324" s="13" t="s">
        <v>2396</v>
      </c>
      <c r="E2324" s="14">
        <v>45254</v>
      </c>
      <c r="F2324" s="13" t="s">
        <v>36</v>
      </c>
      <c r="G2324" s="13" t="s">
        <v>24</v>
      </c>
      <c r="H2324" t="str">
        <f t="shared" si="36"/>
        <v>Non email user</v>
      </c>
    </row>
    <row r="2325" spans="1:8">
      <c r="A2325" s="13">
        <v>2324</v>
      </c>
      <c r="B2325" s="13" t="s">
        <v>79</v>
      </c>
      <c r="C2325" s="13" t="s">
        <v>76</v>
      </c>
      <c r="D2325" s="13" t="s">
        <v>2397</v>
      </c>
      <c r="E2325" s="14">
        <v>44969</v>
      </c>
      <c r="F2325" s="13" t="s">
        <v>78</v>
      </c>
      <c r="G2325" s="13" t="s">
        <v>32</v>
      </c>
      <c r="H2325" t="str">
        <f t="shared" si="36"/>
        <v>Email user</v>
      </c>
    </row>
    <row r="2326" spans="1:8">
      <c r="A2326" s="13">
        <v>2325</v>
      </c>
      <c r="B2326" s="13" t="s">
        <v>30</v>
      </c>
      <c r="C2326" s="13" t="s">
        <v>136</v>
      </c>
      <c r="D2326" s="13" t="s">
        <v>2398</v>
      </c>
      <c r="E2326" s="14">
        <v>45204</v>
      </c>
      <c r="F2326" s="13" t="s">
        <v>36</v>
      </c>
      <c r="G2326" s="13" t="s">
        <v>24</v>
      </c>
      <c r="H2326" t="str">
        <f t="shared" si="36"/>
        <v>Non email user</v>
      </c>
    </row>
    <row r="2327" spans="1:8">
      <c r="A2327" s="13">
        <v>2326</v>
      </c>
      <c r="B2327" s="13" t="s">
        <v>46</v>
      </c>
      <c r="C2327" s="13" t="s">
        <v>51</v>
      </c>
      <c r="D2327" s="13" t="s">
        <v>2399</v>
      </c>
      <c r="E2327" s="14">
        <v>45004</v>
      </c>
      <c r="F2327" s="13" t="s">
        <v>78</v>
      </c>
      <c r="G2327" s="13" t="s">
        <v>24</v>
      </c>
      <c r="H2327" t="str">
        <f t="shared" si="36"/>
        <v>Non email user</v>
      </c>
    </row>
    <row r="2328" spans="1:8">
      <c r="A2328" s="13">
        <v>2327</v>
      </c>
      <c r="B2328" s="13" t="s">
        <v>30</v>
      </c>
      <c r="C2328" s="13" t="s">
        <v>144</v>
      </c>
      <c r="D2328" s="13" t="s">
        <v>2400</v>
      </c>
      <c r="E2328" s="14">
        <v>45112</v>
      </c>
      <c r="F2328" s="13" t="s">
        <v>78</v>
      </c>
      <c r="G2328" s="13" t="s">
        <v>32</v>
      </c>
      <c r="H2328" t="str">
        <f t="shared" si="36"/>
        <v>Email user</v>
      </c>
    </row>
    <row r="2329" spans="1:8">
      <c r="A2329" s="13">
        <v>2328</v>
      </c>
      <c r="B2329" s="13" t="s">
        <v>30</v>
      </c>
      <c r="C2329" s="13" t="s">
        <v>26</v>
      </c>
      <c r="D2329" s="13" t="s">
        <v>2401</v>
      </c>
      <c r="E2329" s="14">
        <v>45279</v>
      </c>
      <c r="F2329" s="13" t="s">
        <v>36</v>
      </c>
      <c r="G2329" s="13" t="s">
        <v>24</v>
      </c>
      <c r="H2329" t="str">
        <f t="shared" si="36"/>
        <v>Non email user</v>
      </c>
    </row>
    <row r="2330" spans="1:8">
      <c r="A2330" s="13">
        <v>2329</v>
      </c>
      <c r="B2330" s="13" t="s">
        <v>43</v>
      </c>
      <c r="C2330" s="13" t="s">
        <v>57</v>
      </c>
      <c r="D2330" s="13" t="s">
        <v>2402</v>
      </c>
      <c r="E2330" s="14">
        <v>45004</v>
      </c>
      <c r="F2330" s="13" t="s">
        <v>78</v>
      </c>
      <c r="G2330" s="13" t="s">
        <v>24</v>
      </c>
      <c r="H2330" t="str">
        <f t="shared" si="36"/>
        <v>Non email user</v>
      </c>
    </row>
    <row r="2331" spans="1:8">
      <c r="A2331" s="13">
        <v>2330</v>
      </c>
      <c r="B2331" s="13" t="s">
        <v>43</v>
      </c>
      <c r="C2331" s="13" t="s">
        <v>99</v>
      </c>
      <c r="D2331" s="13" t="s">
        <v>2403</v>
      </c>
      <c r="E2331" s="14">
        <v>45069</v>
      </c>
      <c r="F2331" s="13" t="s">
        <v>40</v>
      </c>
      <c r="G2331" s="13" t="s">
        <v>24</v>
      </c>
      <c r="H2331" t="str">
        <f t="shared" si="36"/>
        <v>Non email user</v>
      </c>
    </row>
    <row r="2332" spans="1:8">
      <c r="A2332" s="13">
        <v>2331</v>
      </c>
      <c r="B2332" s="13" t="s">
        <v>71</v>
      </c>
      <c r="C2332" s="13" t="s">
        <v>73</v>
      </c>
      <c r="D2332" s="13" t="s">
        <v>2404</v>
      </c>
      <c r="E2332" s="14">
        <v>45225</v>
      </c>
      <c r="F2332" s="13" t="s">
        <v>23</v>
      </c>
      <c r="G2332" s="13" t="s">
        <v>24</v>
      </c>
      <c r="H2332" t="str">
        <f t="shared" si="36"/>
        <v>Non email user</v>
      </c>
    </row>
    <row r="2333" spans="1:8">
      <c r="A2333" s="13">
        <v>2332</v>
      </c>
      <c r="B2333" s="13" t="s">
        <v>92</v>
      </c>
      <c r="C2333" s="13" t="s">
        <v>101</v>
      </c>
      <c r="D2333" s="13" t="s">
        <v>2405</v>
      </c>
      <c r="E2333" s="14">
        <v>45253</v>
      </c>
      <c r="F2333" s="13" t="s">
        <v>40</v>
      </c>
      <c r="G2333" s="13" t="s">
        <v>59</v>
      </c>
      <c r="H2333" t="str">
        <f t="shared" si="36"/>
        <v>Email user</v>
      </c>
    </row>
    <row r="2334" spans="1:8">
      <c r="A2334" s="13">
        <v>2333</v>
      </c>
      <c r="B2334" s="13" t="s">
        <v>86</v>
      </c>
      <c r="C2334" s="13" t="s">
        <v>54</v>
      </c>
      <c r="D2334" s="13" t="s">
        <v>2406</v>
      </c>
      <c r="E2334" s="14">
        <v>45033</v>
      </c>
      <c r="F2334" s="13" t="s">
        <v>78</v>
      </c>
      <c r="G2334" s="13" t="s">
        <v>24</v>
      </c>
      <c r="H2334" t="str">
        <f t="shared" si="36"/>
        <v>Non email user</v>
      </c>
    </row>
    <row r="2335" spans="1:8">
      <c r="A2335" s="13">
        <v>2334</v>
      </c>
      <c r="B2335" s="13" t="s">
        <v>104</v>
      </c>
      <c r="C2335" s="13" t="s">
        <v>144</v>
      </c>
      <c r="D2335" s="13" t="s">
        <v>2407</v>
      </c>
      <c r="E2335" s="14">
        <v>44998</v>
      </c>
      <c r="F2335" s="13" t="s">
        <v>36</v>
      </c>
      <c r="G2335" s="13" t="s">
        <v>24</v>
      </c>
      <c r="H2335" t="str">
        <f t="shared" si="36"/>
        <v>Non email user</v>
      </c>
    </row>
    <row r="2336" spans="1:8">
      <c r="A2336" s="13">
        <v>2335</v>
      </c>
      <c r="B2336" s="13" t="s">
        <v>83</v>
      </c>
      <c r="C2336" s="13" t="s">
        <v>57</v>
      </c>
      <c r="D2336" s="13" t="s">
        <v>2408</v>
      </c>
      <c r="E2336" s="14">
        <v>45271</v>
      </c>
      <c r="F2336" s="13" t="s">
        <v>23</v>
      </c>
      <c r="G2336" s="13" t="s">
        <v>24</v>
      </c>
      <c r="H2336" t="str">
        <f t="shared" si="36"/>
        <v>Non email user</v>
      </c>
    </row>
    <row r="2337" spans="1:8">
      <c r="A2337" s="13">
        <v>2336</v>
      </c>
      <c r="B2337" s="13" t="s">
        <v>46</v>
      </c>
      <c r="C2337" s="13" t="s">
        <v>57</v>
      </c>
      <c r="D2337" s="13" t="s">
        <v>2409</v>
      </c>
      <c r="E2337" s="14">
        <v>44963</v>
      </c>
      <c r="F2337" s="13" t="s">
        <v>36</v>
      </c>
      <c r="G2337" s="13" t="s">
        <v>24</v>
      </c>
      <c r="H2337" t="str">
        <f t="shared" si="36"/>
        <v>Non email user</v>
      </c>
    </row>
    <row r="2338" spans="1:8">
      <c r="A2338" s="13">
        <v>2337</v>
      </c>
      <c r="B2338" s="13" t="s">
        <v>56</v>
      </c>
      <c r="C2338" s="13" t="s">
        <v>146</v>
      </c>
      <c r="D2338" s="13" t="s">
        <v>2410</v>
      </c>
      <c r="E2338" s="14">
        <v>44990</v>
      </c>
      <c r="F2338" s="13" t="s">
        <v>78</v>
      </c>
      <c r="G2338" s="13" t="s">
        <v>24</v>
      </c>
      <c r="H2338" t="str">
        <f t="shared" si="36"/>
        <v>Non email user</v>
      </c>
    </row>
    <row r="2339" spans="1:8">
      <c r="A2339" s="13">
        <v>2338</v>
      </c>
      <c r="B2339" s="13" t="s">
        <v>182</v>
      </c>
      <c r="C2339" s="13" t="s">
        <v>136</v>
      </c>
      <c r="D2339" s="13" t="s">
        <v>2411</v>
      </c>
      <c r="E2339" s="14">
        <v>45271</v>
      </c>
      <c r="F2339" s="13" t="s">
        <v>28</v>
      </c>
      <c r="G2339" s="13" t="s">
        <v>24</v>
      </c>
      <c r="H2339" t="str">
        <f t="shared" si="36"/>
        <v>Non email user</v>
      </c>
    </row>
    <row r="2340" spans="1:8">
      <c r="A2340" s="13">
        <v>2339</v>
      </c>
      <c r="B2340" s="13" t="s">
        <v>49</v>
      </c>
      <c r="C2340" s="13" t="s">
        <v>81</v>
      </c>
      <c r="D2340" s="13" t="s">
        <v>2412</v>
      </c>
      <c r="E2340" s="14">
        <v>45252</v>
      </c>
      <c r="F2340" s="13" t="s">
        <v>78</v>
      </c>
      <c r="G2340" s="13" t="s">
        <v>59</v>
      </c>
      <c r="H2340" t="str">
        <f t="shared" si="36"/>
        <v>Email user</v>
      </c>
    </row>
    <row r="2341" spans="1:8">
      <c r="A2341" s="13">
        <v>2340</v>
      </c>
      <c r="B2341" s="13" t="s">
        <v>88</v>
      </c>
      <c r="C2341" s="13" t="s">
        <v>38</v>
      </c>
      <c r="D2341" s="13" t="s">
        <v>2413</v>
      </c>
      <c r="E2341" s="14">
        <v>45265</v>
      </c>
      <c r="F2341" s="13" t="s">
        <v>23</v>
      </c>
      <c r="G2341" s="13" t="s">
        <v>32</v>
      </c>
      <c r="H2341" t="str">
        <f t="shared" si="36"/>
        <v>Email user</v>
      </c>
    </row>
    <row r="2342" spans="1:8">
      <c r="A2342" s="13">
        <v>2341</v>
      </c>
      <c r="B2342" s="13" t="s">
        <v>156</v>
      </c>
      <c r="C2342" s="13" t="s">
        <v>54</v>
      </c>
      <c r="D2342" s="13" t="s">
        <v>2414</v>
      </c>
      <c r="E2342" s="14">
        <v>45159</v>
      </c>
      <c r="F2342" s="13" t="s">
        <v>36</v>
      </c>
      <c r="G2342" s="13" t="s">
        <v>59</v>
      </c>
      <c r="H2342" t="str">
        <f t="shared" si="36"/>
        <v>Email user</v>
      </c>
    </row>
    <row r="2343" spans="1:8">
      <c r="A2343" s="13">
        <v>2342</v>
      </c>
      <c r="B2343" s="13" t="s">
        <v>53</v>
      </c>
      <c r="C2343" s="13" t="s">
        <v>101</v>
      </c>
      <c r="D2343" s="13" t="s">
        <v>2415</v>
      </c>
      <c r="E2343" s="14">
        <v>44947</v>
      </c>
      <c r="F2343" s="13" t="s">
        <v>23</v>
      </c>
      <c r="G2343" s="13" t="s">
        <v>24</v>
      </c>
      <c r="H2343" t="str">
        <f t="shared" si="36"/>
        <v>Non email user</v>
      </c>
    </row>
    <row r="2344" spans="1:8">
      <c r="A2344" s="13">
        <v>2343</v>
      </c>
      <c r="B2344" s="13" t="s">
        <v>56</v>
      </c>
      <c r="C2344" s="13" t="s">
        <v>21</v>
      </c>
      <c r="D2344" s="13" t="s">
        <v>2416</v>
      </c>
      <c r="E2344" s="14">
        <v>45145</v>
      </c>
      <c r="F2344" s="13" t="s">
        <v>78</v>
      </c>
      <c r="G2344" s="13" t="s">
        <v>32</v>
      </c>
      <c r="H2344" t="str">
        <f t="shared" si="36"/>
        <v>Email user</v>
      </c>
    </row>
    <row r="2345" spans="1:8">
      <c r="A2345" s="13">
        <v>2344</v>
      </c>
      <c r="B2345" s="13" t="s">
        <v>86</v>
      </c>
      <c r="C2345" s="13" t="s">
        <v>44</v>
      </c>
      <c r="D2345" s="13" t="s">
        <v>2417</v>
      </c>
      <c r="E2345" s="14">
        <v>45176</v>
      </c>
      <c r="F2345" s="13" t="s">
        <v>28</v>
      </c>
      <c r="G2345" s="13" t="s">
        <v>32</v>
      </c>
      <c r="H2345" t="str">
        <f t="shared" si="36"/>
        <v>Email user</v>
      </c>
    </row>
    <row r="2346" spans="1:8">
      <c r="A2346" s="13">
        <v>2345</v>
      </c>
      <c r="B2346" s="13" t="s">
        <v>156</v>
      </c>
      <c r="C2346" s="13" t="s">
        <v>34</v>
      </c>
      <c r="D2346" s="13" t="s">
        <v>2418</v>
      </c>
      <c r="E2346" s="14">
        <v>45235</v>
      </c>
      <c r="F2346" s="13" t="s">
        <v>78</v>
      </c>
      <c r="G2346" s="13" t="s">
        <v>24</v>
      </c>
      <c r="H2346" t="str">
        <f t="shared" si="36"/>
        <v>Non email user</v>
      </c>
    </row>
    <row r="2347" spans="1:8">
      <c r="A2347" s="13">
        <v>2346</v>
      </c>
      <c r="B2347" s="13" t="s">
        <v>33</v>
      </c>
      <c r="C2347" s="13" t="s">
        <v>96</v>
      </c>
      <c r="D2347" s="13" t="s">
        <v>2419</v>
      </c>
      <c r="E2347" s="14">
        <v>45286</v>
      </c>
      <c r="F2347" s="13" t="s">
        <v>23</v>
      </c>
      <c r="G2347" s="13" t="s">
        <v>24</v>
      </c>
      <c r="H2347" t="str">
        <f t="shared" si="36"/>
        <v>Non email user</v>
      </c>
    </row>
    <row r="2348" spans="1:8">
      <c r="A2348" s="13">
        <v>2347</v>
      </c>
      <c r="B2348" s="13" t="s">
        <v>88</v>
      </c>
      <c r="C2348" s="13" t="s">
        <v>21</v>
      </c>
      <c r="D2348" s="13" t="s">
        <v>2420</v>
      </c>
      <c r="E2348" s="14">
        <v>45070</v>
      </c>
      <c r="F2348" s="13" t="s">
        <v>28</v>
      </c>
      <c r="G2348" s="13" t="s">
        <v>24</v>
      </c>
      <c r="H2348" t="str">
        <f t="shared" si="36"/>
        <v>Non email user</v>
      </c>
    </row>
    <row r="2349" spans="1:8">
      <c r="A2349" s="13">
        <v>2348</v>
      </c>
      <c r="B2349" s="13" t="s">
        <v>88</v>
      </c>
      <c r="C2349" s="13" t="s">
        <v>61</v>
      </c>
      <c r="D2349" s="13" t="s">
        <v>2421</v>
      </c>
      <c r="E2349" s="14">
        <v>45206</v>
      </c>
      <c r="F2349" s="13" t="s">
        <v>28</v>
      </c>
      <c r="G2349" s="13" t="s">
        <v>24</v>
      </c>
      <c r="H2349" t="str">
        <f t="shared" si="36"/>
        <v>Non email user</v>
      </c>
    </row>
    <row r="2350" spans="1:8">
      <c r="A2350" s="13">
        <v>2349</v>
      </c>
      <c r="B2350" s="13" t="s">
        <v>104</v>
      </c>
      <c r="C2350" s="13" t="s">
        <v>123</v>
      </c>
      <c r="D2350" s="13" t="s">
        <v>2422</v>
      </c>
      <c r="E2350" s="14">
        <v>45229</v>
      </c>
      <c r="F2350" s="13" t="s">
        <v>36</v>
      </c>
      <c r="G2350" s="13" t="s">
        <v>24</v>
      </c>
      <c r="H2350" t="str">
        <f t="shared" si="36"/>
        <v>Non email user</v>
      </c>
    </row>
    <row r="2351" spans="1:8">
      <c r="A2351" s="13">
        <v>2350</v>
      </c>
      <c r="B2351" s="13" t="s">
        <v>33</v>
      </c>
      <c r="C2351" s="13" t="s">
        <v>67</v>
      </c>
      <c r="D2351" s="13" t="s">
        <v>2423</v>
      </c>
      <c r="E2351" s="14">
        <v>45063</v>
      </c>
      <c r="F2351" s="13" t="s">
        <v>40</v>
      </c>
      <c r="G2351" s="13" t="s">
        <v>24</v>
      </c>
      <c r="H2351" t="str">
        <f t="shared" si="36"/>
        <v>Non email user</v>
      </c>
    </row>
    <row r="2352" spans="1:8">
      <c r="A2352" s="13">
        <v>2351</v>
      </c>
      <c r="B2352" s="13" t="s">
        <v>86</v>
      </c>
      <c r="C2352" s="13" t="s">
        <v>30</v>
      </c>
      <c r="D2352" s="13" t="s">
        <v>2424</v>
      </c>
      <c r="E2352" s="14">
        <v>45216</v>
      </c>
      <c r="F2352" s="13" t="s">
        <v>23</v>
      </c>
      <c r="G2352" s="13" t="s">
        <v>24</v>
      </c>
      <c r="H2352" t="str">
        <f t="shared" si="36"/>
        <v>Non email user</v>
      </c>
    </row>
    <row r="2353" spans="1:8">
      <c r="A2353" s="13">
        <v>2352</v>
      </c>
      <c r="B2353" s="13" t="s">
        <v>120</v>
      </c>
      <c r="C2353" s="13" t="s">
        <v>139</v>
      </c>
      <c r="D2353" s="13" t="s">
        <v>2425</v>
      </c>
      <c r="E2353" s="14">
        <v>45278</v>
      </c>
      <c r="F2353" s="13" t="s">
        <v>78</v>
      </c>
      <c r="G2353" s="13" t="s">
        <v>24</v>
      </c>
      <c r="H2353" t="str">
        <f t="shared" si="36"/>
        <v>Non email user</v>
      </c>
    </row>
    <row r="2354" spans="1:8">
      <c r="A2354" s="13">
        <v>2353</v>
      </c>
      <c r="B2354" s="13" t="s">
        <v>88</v>
      </c>
      <c r="C2354" s="13" t="s">
        <v>21</v>
      </c>
      <c r="D2354" s="13" t="s">
        <v>2426</v>
      </c>
      <c r="E2354" s="14">
        <v>44987</v>
      </c>
      <c r="F2354" s="13" t="s">
        <v>36</v>
      </c>
      <c r="G2354" s="13" t="s">
        <v>24</v>
      </c>
      <c r="H2354" t="str">
        <f t="shared" si="36"/>
        <v>Non email user</v>
      </c>
    </row>
    <row r="2355" spans="1:8">
      <c r="A2355" s="13">
        <v>2354</v>
      </c>
      <c r="B2355" s="13" t="s">
        <v>120</v>
      </c>
      <c r="C2355" s="13" t="s">
        <v>44</v>
      </c>
      <c r="D2355" s="13" t="s">
        <v>2427</v>
      </c>
      <c r="E2355" s="14">
        <v>45142</v>
      </c>
      <c r="F2355" s="13" t="s">
        <v>23</v>
      </c>
      <c r="G2355" s="13" t="s">
        <v>24</v>
      </c>
      <c r="H2355" t="str">
        <f t="shared" si="36"/>
        <v>Non email user</v>
      </c>
    </row>
    <row r="2356" spans="1:8">
      <c r="A2356" s="13">
        <v>2355</v>
      </c>
      <c r="B2356" s="13" t="s">
        <v>65</v>
      </c>
      <c r="C2356" s="13" t="s">
        <v>51</v>
      </c>
      <c r="D2356" s="13" t="s">
        <v>2428</v>
      </c>
      <c r="E2356" s="14">
        <v>45152</v>
      </c>
      <c r="F2356" s="13" t="s">
        <v>23</v>
      </c>
      <c r="G2356" s="13" t="s">
        <v>24</v>
      </c>
      <c r="H2356" t="str">
        <f t="shared" si="36"/>
        <v>Non email user</v>
      </c>
    </row>
    <row r="2357" spans="1:8">
      <c r="A2357" s="13">
        <v>2356</v>
      </c>
      <c r="B2357" s="13" t="s">
        <v>30</v>
      </c>
      <c r="C2357" s="13" t="s">
        <v>144</v>
      </c>
      <c r="D2357" s="13" t="s">
        <v>2429</v>
      </c>
      <c r="E2357" s="14">
        <v>45248</v>
      </c>
      <c r="F2357" s="13" t="s">
        <v>23</v>
      </c>
      <c r="G2357" s="13" t="s">
        <v>24</v>
      </c>
      <c r="H2357" t="str">
        <f t="shared" si="36"/>
        <v>Non email user</v>
      </c>
    </row>
    <row r="2358" spans="1:8">
      <c r="A2358" s="13">
        <v>2357</v>
      </c>
      <c r="B2358" s="13" t="s">
        <v>49</v>
      </c>
      <c r="C2358" s="13" t="s">
        <v>136</v>
      </c>
      <c r="D2358" s="13" t="s">
        <v>2430</v>
      </c>
      <c r="E2358" s="14">
        <v>44939</v>
      </c>
      <c r="F2358" s="13" t="s">
        <v>28</v>
      </c>
      <c r="G2358" s="13" t="s">
        <v>59</v>
      </c>
      <c r="H2358" t="str">
        <f t="shared" si="36"/>
        <v>Email user</v>
      </c>
    </row>
    <row r="2359" spans="1:8">
      <c r="A2359" s="13">
        <v>2358</v>
      </c>
      <c r="B2359" s="13" t="s">
        <v>25</v>
      </c>
      <c r="C2359" s="13" t="s">
        <v>123</v>
      </c>
      <c r="D2359" s="13" t="s">
        <v>2431</v>
      </c>
      <c r="E2359" s="14">
        <v>45056</v>
      </c>
      <c r="F2359" s="13" t="s">
        <v>28</v>
      </c>
      <c r="G2359" s="13" t="s">
        <v>24</v>
      </c>
      <c r="H2359" t="str">
        <f t="shared" si="36"/>
        <v>Non email user</v>
      </c>
    </row>
    <row r="2360" spans="1:8">
      <c r="A2360" s="13">
        <v>2359</v>
      </c>
      <c r="B2360" s="13" t="s">
        <v>63</v>
      </c>
      <c r="C2360" s="13" t="s">
        <v>51</v>
      </c>
      <c r="D2360" s="13" t="s">
        <v>2432</v>
      </c>
      <c r="E2360" s="14">
        <v>45054</v>
      </c>
      <c r="F2360" s="13" t="s">
        <v>28</v>
      </c>
      <c r="G2360" s="13" t="s">
        <v>24</v>
      </c>
      <c r="H2360" t="str">
        <f t="shared" si="36"/>
        <v>Non email user</v>
      </c>
    </row>
    <row r="2361" spans="1:8">
      <c r="A2361" s="13">
        <v>2360</v>
      </c>
      <c r="B2361" s="13" t="s">
        <v>65</v>
      </c>
      <c r="C2361" s="13" t="s">
        <v>101</v>
      </c>
      <c r="D2361" s="13" t="s">
        <v>2433</v>
      </c>
      <c r="E2361" s="14">
        <v>45252</v>
      </c>
      <c r="F2361" s="13" t="s">
        <v>28</v>
      </c>
      <c r="G2361" s="13" t="s">
        <v>24</v>
      </c>
      <c r="H2361" t="str">
        <f t="shared" si="36"/>
        <v>Non email user</v>
      </c>
    </row>
    <row r="2362" spans="1:8">
      <c r="A2362" s="13">
        <v>2361</v>
      </c>
      <c r="B2362" s="13" t="s">
        <v>83</v>
      </c>
      <c r="C2362" s="13" t="s">
        <v>136</v>
      </c>
      <c r="D2362" s="13" t="s">
        <v>2434</v>
      </c>
      <c r="E2362" s="14">
        <v>45207</v>
      </c>
      <c r="F2362" s="13" t="s">
        <v>28</v>
      </c>
      <c r="G2362" s="13" t="s">
        <v>24</v>
      </c>
      <c r="H2362" t="str">
        <f t="shared" si="36"/>
        <v>Non email user</v>
      </c>
    </row>
    <row r="2363" spans="1:8">
      <c r="A2363" s="13">
        <v>2362</v>
      </c>
      <c r="B2363" s="13" t="s">
        <v>63</v>
      </c>
      <c r="C2363" s="13" t="s">
        <v>26</v>
      </c>
      <c r="D2363" s="13" t="s">
        <v>2435</v>
      </c>
      <c r="E2363" s="14">
        <v>44972</v>
      </c>
      <c r="F2363" s="13" t="s">
        <v>28</v>
      </c>
      <c r="G2363" s="13" t="s">
        <v>24</v>
      </c>
      <c r="H2363" t="str">
        <f t="shared" si="36"/>
        <v>Non email user</v>
      </c>
    </row>
    <row r="2364" spans="1:8">
      <c r="A2364" s="13">
        <v>2363</v>
      </c>
      <c r="B2364" s="13" t="s">
        <v>29</v>
      </c>
      <c r="C2364" s="13" t="s">
        <v>57</v>
      </c>
      <c r="D2364" s="13" t="s">
        <v>2436</v>
      </c>
      <c r="E2364" s="14">
        <v>45252</v>
      </c>
      <c r="F2364" s="13" t="s">
        <v>40</v>
      </c>
      <c r="G2364" s="13" t="s">
        <v>24</v>
      </c>
      <c r="H2364" t="str">
        <f t="shared" si="36"/>
        <v>Non email user</v>
      </c>
    </row>
    <row r="2365" spans="1:8">
      <c r="A2365" s="13">
        <v>2364</v>
      </c>
      <c r="B2365" s="13" t="s">
        <v>104</v>
      </c>
      <c r="C2365" s="13" t="s">
        <v>81</v>
      </c>
      <c r="D2365" s="13" t="s">
        <v>2437</v>
      </c>
      <c r="E2365" s="14">
        <v>45245</v>
      </c>
      <c r="F2365" s="13" t="s">
        <v>23</v>
      </c>
      <c r="G2365" s="13" t="s">
        <v>24</v>
      </c>
      <c r="H2365" t="str">
        <f t="shared" si="36"/>
        <v>Non email user</v>
      </c>
    </row>
    <row r="2366" spans="1:8">
      <c r="A2366" s="13">
        <v>2365</v>
      </c>
      <c r="B2366" s="13" t="s">
        <v>71</v>
      </c>
      <c r="C2366" s="13" t="s">
        <v>136</v>
      </c>
      <c r="D2366" s="13" t="s">
        <v>2438</v>
      </c>
      <c r="E2366" s="14">
        <v>45229</v>
      </c>
      <c r="F2366" s="13" t="s">
        <v>28</v>
      </c>
      <c r="G2366" s="13" t="s">
        <v>32</v>
      </c>
      <c r="H2366" t="str">
        <f t="shared" si="36"/>
        <v>Email user</v>
      </c>
    </row>
    <row r="2367" spans="1:8">
      <c r="A2367" s="13">
        <v>2366</v>
      </c>
      <c r="B2367" s="13" t="s">
        <v>92</v>
      </c>
      <c r="C2367" s="13" t="s">
        <v>51</v>
      </c>
      <c r="D2367" s="13" t="s">
        <v>2439</v>
      </c>
      <c r="E2367" s="14">
        <v>45013</v>
      </c>
      <c r="F2367" s="13" t="s">
        <v>28</v>
      </c>
      <c r="G2367" s="13" t="s">
        <v>59</v>
      </c>
      <c r="H2367" t="str">
        <f t="shared" si="36"/>
        <v>Email user</v>
      </c>
    </row>
    <row r="2368" spans="1:8">
      <c r="A2368" s="13">
        <v>2367</v>
      </c>
      <c r="B2368" s="13" t="s">
        <v>46</v>
      </c>
      <c r="C2368" s="13" t="s">
        <v>67</v>
      </c>
      <c r="D2368" s="13" t="s">
        <v>2440</v>
      </c>
      <c r="E2368" s="14">
        <v>45227</v>
      </c>
      <c r="F2368" s="13" t="s">
        <v>78</v>
      </c>
      <c r="G2368" s="13" t="s">
        <v>32</v>
      </c>
      <c r="H2368" t="str">
        <f t="shared" si="36"/>
        <v>Email user</v>
      </c>
    </row>
    <row r="2369" spans="1:8">
      <c r="A2369" s="13">
        <v>2368</v>
      </c>
      <c r="B2369" s="13" t="s">
        <v>29</v>
      </c>
      <c r="C2369" s="13" t="s">
        <v>54</v>
      </c>
      <c r="D2369" s="13" t="s">
        <v>2441</v>
      </c>
      <c r="E2369" s="14">
        <v>45212</v>
      </c>
      <c r="F2369" s="13" t="s">
        <v>40</v>
      </c>
      <c r="G2369" s="13" t="s">
        <v>32</v>
      </c>
      <c r="H2369" t="str">
        <f t="shared" si="36"/>
        <v>Email user</v>
      </c>
    </row>
    <row r="2370" spans="1:8">
      <c r="A2370" s="13">
        <v>2369</v>
      </c>
      <c r="B2370" s="13" t="s">
        <v>104</v>
      </c>
      <c r="C2370" s="13" t="s">
        <v>44</v>
      </c>
      <c r="D2370" s="13" t="s">
        <v>2442</v>
      </c>
      <c r="E2370" s="14">
        <v>45266</v>
      </c>
      <c r="F2370" s="13" t="s">
        <v>23</v>
      </c>
      <c r="G2370" s="13" t="s">
        <v>24</v>
      </c>
      <c r="H2370" t="str">
        <f t="shared" si="36"/>
        <v>Non email user</v>
      </c>
    </row>
    <row r="2371" spans="1:8">
      <c r="A2371" s="13">
        <v>2370</v>
      </c>
      <c r="B2371" s="13" t="s">
        <v>182</v>
      </c>
      <c r="C2371" s="13" t="s">
        <v>44</v>
      </c>
      <c r="D2371" s="13" t="s">
        <v>2443</v>
      </c>
      <c r="E2371" s="14">
        <v>45246</v>
      </c>
      <c r="F2371" s="13" t="s">
        <v>23</v>
      </c>
      <c r="G2371" s="13" t="s">
        <v>59</v>
      </c>
      <c r="H2371" t="str">
        <f t="shared" ref="H2371:H2434" si="37">IF(OR(G2371="Regular",G2371="VIP"),"Email user","Non email user")</f>
        <v>Email user</v>
      </c>
    </row>
    <row r="2372" spans="1:8">
      <c r="A2372" s="13">
        <v>2371</v>
      </c>
      <c r="B2372" s="13" t="s">
        <v>71</v>
      </c>
      <c r="C2372" s="13" t="s">
        <v>21</v>
      </c>
      <c r="D2372" s="13" t="s">
        <v>2444</v>
      </c>
      <c r="E2372" s="14">
        <v>45077</v>
      </c>
      <c r="F2372" s="13" t="s">
        <v>78</v>
      </c>
      <c r="G2372" s="13" t="s">
        <v>24</v>
      </c>
      <c r="H2372" t="str">
        <f t="shared" si="37"/>
        <v>Non email user</v>
      </c>
    </row>
    <row r="2373" spans="1:8">
      <c r="A2373" s="13">
        <v>2372</v>
      </c>
      <c r="B2373" s="13" t="s">
        <v>104</v>
      </c>
      <c r="C2373" s="13" t="s">
        <v>101</v>
      </c>
      <c r="D2373" s="13" t="s">
        <v>2445</v>
      </c>
      <c r="E2373" s="14">
        <v>45153</v>
      </c>
      <c r="F2373" s="13" t="s">
        <v>40</v>
      </c>
      <c r="G2373" s="13" t="s">
        <v>32</v>
      </c>
      <c r="H2373" t="str">
        <f t="shared" si="37"/>
        <v>Email user</v>
      </c>
    </row>
    <row r="2374" spans="1:8">
      <c r="A2374" s="13">
        <v>2373</v>
      </c>
      <c r="B2374" s="13" t="s">
        <v>182</v>
      </c>
      <c r="C2374" s="13" t="s">
        <v>96</v>
      </c>
      <c r="D2374" s="13" t="s">
        <v>2446</v>
      </c>
      <c r="E2374" s="14">
        <v>44940</v>
      </c>
      <c r="F2374" s="13" t="s">
        <v>23</v>
      </c>
      <c r="G2374" s="13" t="s">
        <v>32</v>
      </c>
      <c r="H2374" t="str">
        <f t="shared" si="37"/>
        <v>Email user</v>
      </c>
    </row>
    <row r="2375" spans="1:8">
      <c r="A2375" s="13">
        <v>2374</v>
      </c>
      <c r="B2375" s="13" t="s">
        <v>86</v>
      </c>
      <c r="C2375" s="13" t="s">
        <v>57</v>
      </c>
      <c r="D2375" s="13" t="s">
        <v>2447</v>
      </c>
      <c r="E2375" s="14">
        <v>45263</v>
      </c>
      <c r="F2375" s="13" t="s">
        <v>23</v>
      </c>
      <c r="G2375" s="13" t="s">
        <v>24</v>
      </c>
      <c r="H2375" t="str">
        <f t="shared" si="37"/>
        <v>Non email user</v>
      </c>
    </row>
    <row r="2376" spans="1:8">
      <c r="A2376" s="13">
        <v>2375</v>
      </c>
      <c r="B2376" s="13" t="s">
        <v>46</v>
      </c>
      <c r="C2376" s="13" t="s">
        <v>146</v>
      </c>
      <c r="D2376" s="13" t="s">
        <v>2448</v>
      </c>
      <c r="E2376" s="14">
        <v>45260</v>
      </c>
      <c r="F2376" s="13" t="s">
        <v>40</v>
      </c>
      <c r="G2376" s="13" t="s">
        <v>24</v>
      </c>
      <c r="H2376" t="str">
        <f t="shared" si="37"/>
        <v>Non email user</v>
      </c>
    </row>
    <row r="2377" spans="1:8">
      <c r="A2377" s="13">
        <v>2376</v>
      </c>
      <c r="B2377" s="13" t="s">
        <v>20</v>
      </c>
      <c r="C2377" s="13" t="s">
        <v>76</v>
      </c>
      <c r="D2377" s="13" t="s">
        <v>2449</v>
      </c>
      <c r="E2377" s="14">
        <v>45209</v>
      </c>
      <c r="F2377" s="13" t="s">
        <v>78</v>
      </c>
      <c r="G2377" s="13" t="s">
        <v>32</v>
      </c>
      <c r="H2377" t="str">
        <f t="shared" si="37"/>
        <v>Email user</v>
      </c>
    </row>
    <row r="2378" spans="1:8">
      <c r="A2378" s="13">
        <v>2377</v>
      </c>
      <c r="B2378" s="13" t="s">
        <v>83</v>
      </c>
      <c r="C2378" s="13" t="s">
        <v>61</v>
      </c>
      <c r="D2378" s="13" t="s">
        <v>2450</v>
      </c>
      <c r="E2378" s="14">
        <v>45248</v>
      </c>
      <c r="F2378" s="13" t="s">
        <v>78</v>
      </c>
      <c r="G2378" s="13" t="s">
        <v>24</v>
      </c>
      <c r="H2378" t="str">
        <f t="shared" si="37"/>
        <v>Non email user</v>
      </c>
    </row>
    <row r="2379" spans="1:8">
      <c r="A2379" s="13">
        <v>2378</v>
      </c>
      <c r="B2379" s="13" t="s">
        <v>71</v>
      </c>
      <c r="C2379" s="13" t="s">
        <v>69</v>
      </c>
      <c r="D2379" s="13" t="s">
        <v>2451</v>
      </c>
      <c r="E2379" s="14">
        <v>45113</v>
      </c>
      <c r="F2379" s="13" t="s">
        <v>28</v>
      </c>
      <c r="G2379" s="13" t="s">
        <v>24</v>
      </c>
      <c r="H2379" t="str">
        <f t="shared" si="37"/>
        <v>Non email user</v>
      </c>
    </row>
    <row r="2380" spans="1:8">
      <c r="A2380" s="13">
        <v>2379</v>
      </c>
      <c r="B2380" s="13" t="s">
        <v>63</v>
      </c>
      <c r="C2380" s="13" t="s">
        <v>57</v>
      </c>
      <c r="D2380" s="13" t="s">
        <v>2452</v>
      </c>
      <c r="E2380" s="14">
        <v>45246</v>
      </c>
      <c r="F2380" s="13" t="s">
        <v>40</v>
      </c>
      <c r="G2380" s="13" t="s">
        <v>24</v>
      </c>
      <c r="H2380" t="str">
        <f t="shared" si="37"/>
        <v>Non email user</v>
      </c>
    </row>
    <row r="2381" spans="1:8">
      <c r="A2381" s="13">
        <v>2380</v>
      </c>
      <c r="B2381" s="13" t="s">
        <v>182</v>
      </c>
      <c r="C2381" s="13" t="s">
        <v>101</v>
      </c>
      <c r="D2381" s="13" t="s">
        <v>2453</v>
      </c>
      <c r="E2381" s="14">
        <v>45286</v>
      </c>
      <c r="F2381" s="13" t="s">
        <v>36</v>
      </c>
      <c r="G2381" s="13" t="s">
        <v>24</v>
      </c>
      <c r="H2381" t="str">
        <f t="shared" si="37"/>
        <v>Non email user</v>
      </c>
    </row>
    <row r="2382" spans="1:8">
      <c r="A2382" s="13">
        <v>2381</v>
      </c>
      <c r="B2382" s="13" t="s">
        <v>37</v>
      </c>
      <c r="C2382" s="13" t="s">
        <v>146</v>
      </c>
      <c r="D2382" s="13" t="s">
        <v>2454</v>
      </c>
      <c r="E2382" s="14">
        <v>45227</v>
      </c>
      <c r="F2382" s="13" t="s">
        <v>23</v>
      </c>
      <c r="G2382" s="13" t="s">
        <v>24</v>
      </c>
      <c r="H2382" t="str">
        <f t="shared" si="37"/>
        <v>Non email user</v>
      </c>
    </row>
    <row r="2383" spans="1:8">
      <c r="A2383" s="13">
        <v>2382</v>
      </c>
      <c r="B2383" s="13" t="s">
        <v>156</v>
      </c>
      <c r="C2383" s="13" t="s">
        <v>38</v>
      </c>
      <c r="D2383" s="13" t="s">
        <v>2455</v>
      </c>
      <c r="E2383" s="14">
        <v>45247</v>
      </c>
      <c r="F2383" s="13" t="s">
        <v>78</v>
      </c>
      <c r="G2383" s="13" t="s">
        <v>24</v>
      </c>
      <c r="H2383" t="str">
        <f t="shared" si="37"/>
        <v>Non email user</v>
      </c>
    </row>
    <row r="2384" spans="1:8">
      <c r="A2384" s="13">
        <v>2383</v>
      </c>
      <c r="B2384" s="13" t="s">
        <v>33</v>
      </c>
      <c r="C2384" s="13" t="s">
        <v>76</v>
      </c>
      <c r="D2384" s="13" t="s">
        <v>2456</v>
      </c>
      <c r="E2384" s="14">
        <v>45285</v>
      </c>
      <c r="F2384" s="13" t="s">
        <v>23</v>
      </c>
      <c r="G2384" s="13" t="s">
        <v>24</v>
      </c>
      <c r="H2384" t="str">
        <f t="shared" si="37"/>
        <v>Non email user</v>
      </c>
    </row>
    <row r="2385" spans="1:8">
      <c r="A2385" s="13">
        <v>2384</v>
      </c>
      <c r="B2385" s="13" t="s">
        <v>20</v>
      </c>
      <c r="C2385" s="13" t="s">
        <v>67</v>
      </c>
      <c r="D2385" s="13" t="s">
        <v>2457</v>
      </c>
      <c r="E2385" s="14">
        <v>45014</v>
      </c>
      <c r="F2385" s="13" t="s">
        <v>40</v>
      </c>
      <c r="G2385" s="13" t="s">
        <v>24</v>
      </c>
      <c r="H2385" t="str">
        <f t="shared" si="37"/>
        <v>Non email user</v>
      </c>
    </row>
    <row r="2386" spans="1:8">
      <c r="A2386" s="13">
        <v>2385</v>
      </c>
      <c r="B2386" s="13" t="s">
        <v>29</v>
      </c>
      <c r="C2386" s="13" t="s">
        <v>81</v>
      </c>
      <c r="D2386" s="13" t="s">
        <v>2458</v>
      </c>
      <c r="E2386" s="14">
        <v>45247</v>
      </c>
      <c r="F2386" s="13" t="s">
        <v>23</v>
      </c>
      <c r="G2386" s="13" t="s">
        <v>24</v>
      </c>
      <c r="H2386" t="str">
        <f t="shared" si="37"/>
        <v>Non email user</v>
      </c>
    </row>
    <row r="2387" spans="1:8">
      <c r="A2387" s="13">
        <v>2386</v>
      </c>
      <c r="B2387" s="13" t="s">
        <v>182</v>
      </c>
      <c r="C2387" s="13" t="s">
        <v>34</v>
      </c>
      <c r="D2387" s="13" t="s">
        <v>2459</v>
      </c>
      <c r="E2387" s="14">
        <v>44960</v>
      </c>
      <c r="F2387" s="13" t="s">
        <v>28</v>
      </c>
      <c r="G2387" s="13" t="s">
        <v>24</v>
      </c>
      <c r="H2387" t="str">
        <f t="shared" si="37"/>
        <v>Non email user</v>
      </c>
    </row>
    <row r="2388" spans="1:8">
      <c r="A2388" s="13">
        <v>2387</v>
      </c>
      <c r="B2388" s="13" t="s">
        <v>53</v>
      </c>
      <c r="C2388" s="13" t="s">
        <v>123</v>
      </c>
      <c r="D2388" s="13" t="s">
        <v>2460</v>
      </c>
      <c r="E2388" s="14">
        <v>45178</v>
      </c>
      <c r="F2388" s="13" t="s">
        <v>23</v>
      </c>
      <c r="G2388" s="13" t="s">
        <v>24</v>
      </c>
      <c r="H2388" t="str">
        <f t="shared" si="37"/>
        <v>Non email user</v>
      </c>
    </row>
    <row r="2389" spans="1:8">
      <c r="A2389" s="13">
        <v>2388</v>
      </c>
      <c r="B2389" s="13" t="s">
        <v>182</v>
      </c>
      <c r="C2389" s="13" t="s">
        <v>139</v>
      </c>
      <c r="D2389" s="13" t="s">
        <v>2461</v>
      </c>
      <c r="E2389" s="14">
        <v>45234</v>
      </c>
      <c r="F2389" s="13" t="s">
        <v>28</v>
      </c>
      <c r="G2389" s="13" t="s">
        <v>24</v>
      </c>
      <c r="H2389" t="str">
        <f t="shared" si="37"/>
        <v>Non email user</v>
      </c>
    </row>
    <row r="2390" spans="1:8">
      <c r="A2390" s="13">
        <v>2389</v>
      </c>
      <c r="B2390" s="13" t="s">
        <v>120</v>
      </c>
      <c r="C2390" s="13" t="s">
        <v>73</v>
      </c>
      <c r="D2390" s="13" t="s">
        <v>2462</v>
      </c>
      <c r="E2390" s="14">
        <v>45219</v>
      </c>
      <c r="F2390" s="13" t="s">
        <v>78</v>
      </c>
      <c r="G2390" s="13" t="s">
        <v>24</v>
      </c>
      <c r="H2390" t="str">
        <f t="shared" si="37"/>
        <v>Non email user</v>
      </c>
    </row>
    <row r="2391" spans="1:8">
      <c r="A2391" s="13">
        <v>2390</v>
      </c>
      <c r="B2391" s="13" t="s">
        <v>182</v>
      </c>
      <c r="C2391" s="13" t="s">
        <v>54</v>
      </c>
      <c r="D2391" s="13" t="s">
        <v>2463</v>
      </c>
      <c r="E2391" s="14">
        <v>45227</v>
      </c>
      <c r="F2391" s="13" t="s">
        <v>28</v>
      </c>
      <c r="G2391" s="13" t="s">
        <v>24</v>
      </c>
      <c r="H2391" t="str">
        <f t="shared" si="37"/>
        <v>Non email user</v>
      </c>
    </row>
    <row r="2392" spans="1:8">
      <c r="A2392" s="13">
        <v>2391</v>
      </c>
      <c r="B2392" s="13" t="s">
        <v>43</v>
      </c>
      <c r="C2392" s="13" t="s">
        <v>144</v>
      </c>
      <c r="D2392" s="13" t="s">
        <v>2464</v>
      </c>
      <c r="E2392" s="14">
        <v>45110</v>
      </c>
      <c r="F2392" s="13" t="s">
        <v>78</v>
      </c>
      <c r="G2392" s="13" t="s">
        <v>59</v>
      </c>
      <c r="H2392" t="str">
        <f t="shared" si="37"/>
        <v>Email user</v>
      </c>
    </row>
    <row r="2393" spans="1:8">
      <c r="A2393" s="13">
        <v>2392</v>
      </c>
      <c r="B2393" s="13" t="s">
        <v>104</v>
      </c>
      <c r="C2393" s="13" t="s">
        <v>38</v>
      </c>
      <c r="D2393" s="13" t="s">
        <v>2465</v>
      </c>
      <c r="E2393" s="14">
        <v>45239</v>
      </c>
      <c r="F2393" s="13" t="s">
        <v>36</v>
      </c>
      <c r="G2393" s="13" t="s">
        <v>24</v>
      </c>
      <c r="H2393" t="str">
        <f t="shared" si="37"/>
        <v>Non email user</v>
      </c>
    </row>
    <row r="2394" spans="1:8">
      <c r="A2394" s="13">
        <v>2393</v>
      </c>
      <c r="B2394" s="13" t="s">
        <v>33</v>
      </c>
      <c r="C2394" s="13" t="s">
        <v>38</v>
      </c>
      <c r="D2394" s="13" t="s">
        <v>2466</v>
      </c>
      <c r="E2394" s="14">
        <v>45018</v>
      </c>
      <c r="F2394" s="13" t="s">
        <v>36</v>
      </c>
      <c r="G2394" s="13" t="s">
        <v>59</v>
      </c>
      <c r="H2394" t="str">
        <f t="shared" si="37"/>
        <v>Email user</v>
      </c>
    </row>
    <row r="2395" spans="1:8">
      <c r="A2395" s="13">
        <v>2394</v>
      </c>
      <c r="B2395" s="13" t="s">
        <v>20</v>
      </c>
      <c r="C2395" s="13" t="s">
        <v>21</v>
      </c>
      <c r="D2395" s="13" t="s">
        <v>2467</v>
      </c>
      <c r="E2395" s="14">
        <v>45279</v>
      </c>
      <c r="F2395" s="13" t="s">
        <v>23</v>
      </c>
      <c r="G2395" s="13" t="s">
        <v>24</v>
      </c>
      <c r="H2395" t="str">
        <f t="shared" si="37"/>
        <v>Non email user</v>
      </c>
    </row>
    <row r="2396" spans="1:8">
      <c r="A2396" s="13">
        <v>2395</v>
      </c>
      <c r="B2396" s="13" t="s">
        <v>120</v>
      </c>
      <c r="C2396" s="13" t="s">
        <v>139</v>
      </c>
      <c r="D2396" s="13" t="s">
        <v>2468</v>
      </c>
      <c r="E2396" s="14">
        <v>45122</v>
      </c>
      <c r="F2396" s="13" t="s">
        <v>23</v>
      </c>
      <c r="G2396" s="13" t="s">
        <v>59</v>
      </c>
      <c r="H2396" t="str">
        <f t="shared" si="37"/>
        <v>Email user</v>
      </c>
    </row>
    <row r="2397" spans="1:8">
      <c r="A2397" s="13">
        <v>2396</v>
      </c>
      <c r="B2397" s="13" t="s">
        <v>41</v>
      </c>
      <c r="C2397" s="13" t="s">
        <v>26</v>
      </c>
      <c r="D2397" s="13" t="s">
        <v>2469</v>
      </c>
      <c r="E2397" s="14">
        <v>45246</v>
      </c>
      <c r="F2397" s="13" t="s">
        <v>36</v>
      </c>
      <c r="G2397" s="13" t="s">
        <v>24</v>
      </c>
      <c r="H2397" t="str">
        <f t="shared" si="37"/>
        <v>Non email user</v>
      </c>
    </row>
    <row r="2398" spans="1:8">
      <c r="A2398" s="13">
        <v>2397</v>
      </c>
      <c r="B2398" s="13" t="s">
        <v>56</v>
      </c>
      <c r="C2398" s="13" t="s">
        <v>30</v>
      </c>
      <c r="D2398" s="13" t="s">
        <v>2470</v>
      </c>
      <c r="E2398" s="14">
        <v>45258</v>
      </c>
      <c r="F2398" s="13" t="s">
        <v>23</v>
      </c>
      <c r="G2398" s="13" t="s">
        <v>32</v>
      </c>
      <c r="H2398" t="str">
        <f t="shared" si="37"/>
        <v>Email user</v>
      </c>
    </row>
    <row r="2399" spans="1:8">
      <c r="A2399" s="13">
        <v>2398</v>
      </c>
      <c r="B2399" s="13" t="s">
        <v>63</v>
      </c>
      <c r="C2399" s="13" t="s">
        <v>81</v>
      </c>
      <c r="D2399" s="13" t="s">
        <v>2471</v>
      </c>
      <c r="E2399" s="14">
        <v>45100</v>
      </c>
      <c r="F2399" s="13" t="s">
        <v>23</v>
      </c>
      <c r="G2399" s="13" t="s">
        <v>24</v>
      </c>
      <c r="H2399" t="str">
        <f t="shared" si="37"/>
        <v>Non email user</v>
      </c>
    </row>
    <row r="2400" spans="1:8">
      <c r="A2400" s="13">
        <v>2399</v>
      </c>
      <c r="B2400" s="13" t="s">
        <v>30</v>
      </c>
      <c r="C2400" s="13" t="s">
        <v>69</v>
      </c>
      <c r="D2400" s="13" t="s">
        <v>2472</v>
      </c>
      <c r="E2400" s="14">
        <v>45214</v>
      </c>
      <c r="F2400" s="13" t="s">
        <v>40</v>
      </c>
      <c r="G2400" s="13" t="s">
        <v>24</v>
      </c>
      <c r="H2400" t="str">
        <f t="shared" si="37"/>
        <v>Non email user</v>
      </c>
    </row>
    <row r="2401" spans="1:8">
      <c r="A2401" s="13">
        <v>2400</v>
      </c>
      <c r="B2401" s="13" t="s">
        <v>65</v>
      </c>
      <c r="C2401" s="13" t="s">
        <v>96</v>
      </c>
      <c r="D2401" s="13" t="s">
        <v>2473</v>
      </c>
      <c r="E2401" s="14">
        <v>45270</v>
      </c>
      <c r="F2401" s="13" t="s">
        <v>40</v>
      </c>
      <c r="G2401" s="13" t="s">
        <v>24</v>
      </c>
      <c r="H2401" t="str">
        <f t="shared" si="37"/>
        <v>Non email user</v>
      </c>
    </row>
    <row r="2402" spans="1:8">
      <c r="A2402" s="13">
        <v>2401</v>
      </c>
      <c r="B2402" s="13" t="s">
        <v>30</v>
      </c>
      <c r="C2402" s="13" t="s">
        <v>123</v>
      </c>
      <c r="D2402" s="13" t="s">
        <v>2474</v>
      </c>
      <c r="E2402" s="14">
        <v>45242</v>
      </c>
      <c r="F2402" s="13" t="s">
        <v>28</v>
      </c>
      <c r="G2402" s="13" t="s">
        <v>59</v>
      </c>
      <c r="H2402" t="str">
        <f t="shared" si="37"/>
        <v>Email user</v>
      </c>
    </row>
    <row r="2403" spans="1:8">
      <c r="A2403" s="13">
        <v>2402</v>
      </c>
      <c r="B2403" s="13" t="s">
        <v>37</v>
      </c>
      <c r="C2403" s="13" t="s">
        <v>67</v>
      </c>
      <c r="D2403" s="13" t="s">
        <v>2475</v>
      </c>
      <c r="E2403" s="14">
        <v>45283</v>
      </c>
      <c r="F2403" s="13" t="s">
        <v>36</v>
      </c>
      <c r="G2403" s="13" t="s">
        <v>32</v>
      </c>
      <c r="H2403" t="str">
        <f t="shared" si="37"/>
        <v>Email user</v>
      </c>
    </row>
    <row r="2404" spans="1:8">
      <c r="A2404" s="13">
        <v>2403</v>
      </c>
      <c r="B2404" s="13" t="s">
        <v>43</v>
      </c>
      <c r="C2404" s="13" t="s">
        <v>30</v>
      </c>
      <c r="D2404" s="13" t="s">
        <v>2476</v>
      </c>
      <c r="E2404" s="14">
        <v>45264</v>
      </c>
      <c r="F2404" s="13" t="s">
        <v>28</v>
      </c>
      <c r="G2404" s="13" t="s">
        <v>59</v>
      </c>
      <c r="H2404" t="str">
        <f t="shared" si="37"/>
        <v>Email user</v>
      </c>
    </row>
    <row r="2405" spans="1:8">
      <c r="A2405" s="13">
        <v>2404</v>
      </c>
      <c r="B2405" s="13" t="s">
        <v>120</v>
      </c>
      <c r="C2405" s="13" t="s">
        <v>146</v>
      </c>
      <c r="D2405" s="13" t="s">
        <v>2477</v>
      </c>
      <c r="E2405" s="14">
        <v>45220</v>
      </c>
      <c r="F2405" s="13" t="s">
        <v>36</v>
      </c>
      <c r="G2405" s="13" t="s">
        <v>24</v>
      </c>
      <c r="H2405" t="str">
        <f t="shared" si="37"/>
        <v>Non email user</v>
      </c>
    </row>
    <row r="2406" spans="1:8">
      <c r="A2406" s="13">
        <v>2405</v>
      </c>
      <c r="B2406" s="13" t="s">
        <v>86</v>
      </c>
      <c r="C2406" s="13" t="s">
        <v>26</v>
      </c>
      <c r="D2406" s="13" t="s">
        <v>2478</v>
      </c>
      <c r="E2406" s="14">
        <v>45154</v>
      </c>
      <c r="F2406" s="13" t="s">
        <v>40</v>
      </c>
      <c r="G2406" s="13" t="s">
        <v>24</v>
      </c>
      <c r="H2406" t="str">
        <f t="shared" si="37"/>
        <v>Non email user</v>
      </c>
    </row>
    <row r="2407" spans="1:8">
      <c r="A2407" s="13">
        <v>2406</v>
      </c>
      <c r="B2407" s="13" t="s">
        <v>29</v>
      </c>
      <c r="C2407" s="13" t="s">
        <v>21</v>
      </c>
      <c r="D2407" s="13" t="s">
        <v>2479</v>
      </c>
      <c r="E2407" s="14">
        <v>45086</v>
      </c>
      <c r="F2407" s="13" t="s">
        <v>28</v>
      </c>
      <c r="G2407" s="13" t="s">
        <v>59</v>
      </c>
      <c r="H2407" t="str">
        <f t="shared" si="37"/>
        <v>Email user</v>
      </c>
    </row>
    <row r="2408" spans="1:8">
      <c r="A2408" s="13">
        <v>2407</v>
      </c>
      <c r="B2408" s="13" t="s">
        <v>120</v>
      </c>
      <c r="C2408" s="13" t="s">
        <v>26</v>
      </c>
      <c r="D2408" s="13" t="s">
        <v>2480</v>
      </c>
      <c r="E2408" s="14">
        <v>45012</v>
      </c>
      <c r="F2408" s="13" t="s">
        <v>40</v>
      </c>
      <c r="G2408" s="13" t="s">
        <v>24</v>
      </c>
      <c r="H2408" t="str">
        <f t="shared" si="37"/>
        <v>Non email user</v>
      </c>
    </row>
    <row r="2409" spans="1:8">
      <c r="A2409" s="13">
        <v>2408</v>
      </c>
      <c r="B2409" s="13" t="s">
        <v>43</v>
      </c>
      <c r="C2409" s="13" t="s">
        <v>146</v>
      </c>
      <c r="D2409" s="13" t="s">
        <v>2481</v>
      </c>
      <c r="E2409" s="14">
        <v>45099</v>
      </c>
      <c r="F2409" s="13" t="s">
        <v>23</v>
      </c>
      <c r="G2409" s="13" t="s">
        <v>24</v>
      </c>
      <c r="H2409" t="str">
        <f t="shared" si="37"/>
        <v>Non email user</v>
      </c>
    </row>
    <row r="2410" spans="1:8">
      <c r="A2410" s="13">
        <v>2409</v>
      </c>
      <c r="B2410" s="13" t="s">
        <v>29</v>
      </c>
      <c r="C2410" s="13" t="s">
        <v>139</v>
      </c>
      <c r="D2410" s="13" t="s">
        <v>2482</v>
      </c>
      <c r="E2410" s="14">
        <v>44986</v>
      </c>
      <c r="F2410" s="13" t="s">
        <v>78</v>
      </c>
      <c r="G2410" s="13" t="s">
        <v>59</v>
      </c>
      <c r="H2410" t="str">
        <f t="shared" si="37"/>
        <v>Email user</v>
      </c>
    </row>
    <row r="2411" spans="1:8">
      <c r="A2411" s="13">
        <v>2410</v>
      </c>
      <c r="B2411" s="13" t="s">
        <v>33</v>
      </c>
      <c r="C2411" s="13" t="s">
        <v>51</v>
      </c>
      <c r="D2411" s="13" t="s">
        <v>2483</v>
      </c>
      <c r="E2411" s="14">
        <v>45229</v>
      </c>
      <c r="F2411" s="13" t="s">
        <v>36</v>
      </c>
      <c r="G2411" s="13" t="s">
        <v>24</v>
      </c>
      <c r="H2411" t="str">
        <f t="shared" si="37"/>
        <v>Non email user</v>
      </c>
    </row>
    <row r="2412" spans="1:8">
      <c r="A2412" s="13">
        <v>2411</v>
      </c>
      <c r="B2412" s="13" t="s">
        <v>65</v>
      </c>
      <c r="C2412" s="13" t="s">
        <v>51</v>
      </c>
      <c r="D2412" s="13" t="s">
        <v>2484</v>
      </c>
      <c r="E2412" s="14">
        <v>45230</v>
      </c>
      <c r="F2412" s="13" t="s">
        <v>78</v>
      </c>
      <c r="G2412" s="13" t="s">
        <v>59</v>
      </c>
      <c r="H2412" t="str">
        <f t="shared" si="37"/>
        <v>Email user</v>
      </c>
    </row>
    <row r="2413" spans="1:8">
      <c r="A2413" s="13">
        <v>2412</v>
      </c>
      <c r="B2413" s="13" t="s">
        <v>30</v>
      </c>
      <c r="C2413" s="13" t="s">
        <v>34</v>
      </c>
      <c r="D2413" s="13" t="s">
        <v>2485</v>
      </c>
      <c r="E2413" s="14">
        <v>45091</v>
      </c>
      <c r="F2413" s="13" t="s">
        <v>78</v>
      </c>
      <c r="G2413" s="13" t="s">
        <v>24</v>
      </c>
      <c r="H2413" t="str">
        <f t="shared" si="37"/>
        <v>Non email user</v>
      </c>
    </row>
    <row r="2414" spans="1:8">
      <c r="A2414" s="13">
        <v>2413</v>
      </c>
      <c r="B2414" s="13" t="s">
        <v>86</v>
      </c>
      <c r="C2414" s="13" t="s">
        <v>54</v>
      </c>
      <c r="D2414" s="13" t="s">
        <v>2486</v>
      </c>
      <c r="E2414" s="14">
        <v>45206</v>
      </c>
      <c r="F2414" s="13" t="s">
        <v>36</v>
      </c>
      <c r="G2414" s="13" t="s">
        <v>32</v>
      </c>
      <c r="H2414" t="str">
        <f t="shared" si="37"/>
        <v>Email user</v>
      </c>
    </row>
    <row r="2415" spans="1:8">
      <c r="A2415" s="13">
        <v>2414</v>
      </c>
      <c r="B2415" s="13" t="s">
        <v>182</v>
      </c>
      <c r="C2415" s="13" t="s">
        <v>76</v>
      </c>
      <c r="D2415" s="13" t="s">
        <v>2487</v>
      </c>
      <c r="E2415" s="14">
        <v>45076</v>
      </c>
      <c r="F2415" s="13" t="s">
        <v>23</v>
      </c>
      <c r="G2415" s="13" t="s">
        <v>24</v>
      </c>
      <c r="H2415" t="str">
        <f t="shared" si="37"/>
        <v>Non email user</v>
      </c>
    </row>
    <row r="2416" spans="1:8">
      <c r="A2416" s="13">
        <v>2415</v>
      </c>
      <c r="B2416" s="13" t="s">
        <v>71</v>
      </c>
      <c r="C2416" s="13" t="s">
        <v>34</v>
      </c>
      <c r="D2416" s="13" t="s">
        <v>2488</v>
      </c>
      <c r="E2416" s="14">
        <v>45178</v>
      </c>
      <c r="F2416" s="13" t="s">
        <v>40</v>
      </c>
      <c r="G2416" s="13" t="s">
        <v>32</v>
      </c>
      <c r="H2416" t="str">
        <f t="shared" si="37"/>
        <v>Email user</v>
      </c>
    </row>
    <row r="2417" spans="1:8">
      <c r="A2417" s="13">
        <v>2416</v>
      </c>
      <c r="B2417" s="13" t="s">
        <v>20</v>
      </c>
      <c r="C2417" s="13" t="s">
        <v>38</v>
      </c>
      <c r="D2417" s="13" t="s">
        <v>2489</v>
      </c>
      <c r="E2417" s="14">
        <v>45228</v>
      </c>
      <c r="F2417" s="13" t="s">
        <v>28</v>
      </c>
      <c r="G2417" s="13" t="s">
        <v>24</v>
      </c>
      <c r="H2417" t="str">
        <f t="shared" si="37"/>
        <v>Non email user</v>
      </c>
    </row>
    <row r="2418" spans="1:8">
      <c r="A2418" s="13">
        <v>2417</v>
      </c>
      <c r="B2418" s="13" t="s">
        <v>86</v>
      </c>
      <c r="C2418" s="13" t="s">
        <v>144</v>
      </c>
      <c r="D2418" s="13" t="s">
        <v>2490</v>
      </c>
      <c r="E2418" s="14">
        <v>44948</v>
      </c>
      <c r="F2418" s="13" t="s">
        <v>36</v>
      </c>
      <c r="G2418" s="13" t="s">
        <v>24</v>
      </c>
      <c r="H2418" t="str">
        <f t="shared" si="37"/>
        <v>Non email user</v>
      </c>
    </row>
    <row r="2419" spans="1:8">
      <c r="A2419" s="13">
        <v>2418</v>
      </c>
      <c r="B2419" s="13" t="s">
        <v>79</v>
      </c>
      <c r="C2419" s="13" t="s">
        <v>67</v>
      </c>
      <c r="D2419" s="13" t="s">
        <v>2491</v>
      </c>
      <c r="E2419" s="14">
        <v>45219</v>
      </c>
      <c r="F2419" s="13" t="s">
        <v>78</v>
      </c>
      <c r="G2419" s="13" t="s">
        <v>32</v>
      </c>
      <c r="H2419" t="str">
        <f t="shared" si="37"/>
        <v>Email user</v>
      </c>
    </row>
    <row r="2420" spans="1:8">
      <c r="A2420" s="13">
        <v>2419</v>
      </c>
      <c r="B2420" s="13" t="s">
        <v>41</v>
      </c>
      <c r="C2420" s="13" t="s">
        <v>144</v>
      </c>
      <c r="D2420" s="13" t="s">
        <v>2492</v>
      </c>
      <c r="E2420" s="14">
        <v>44951</v>
      </c>
      <c r="F2420" s="13" t="s">
        <v>28</v>
      </c>
      <c r="G2420" s="13" t="s">
        <v>24</v>
      </c>
      <c r="H2420" t="str">
        <f t="shared" si="37"/>
        <v>Non email user</v>
      </c>
    </row>
    <row r="2421" spans="1:8">
      <c r="A2421" s="13">
        <v>2420</v>
      </c>
      <c r="B2421" s="13" t="s">
        <v>63</v>
      </c>
      <c r="C2421" s="13" t="s">
        <v>54</v>
      </c>
      <c r="D2421" s="13" t="s">
        <v>2493</v>
      </c>
      <c r="E2421" s="14">
        <v>45204</v>
      </c>
      <c r="F2421" s="13" t="s">
        <v>23</v>
      </c>
      <c r="G2421" s="13" t="s">
        <v>24</v>
      </c>
      <c r="H2421" t="str">
        <f t="shared" si="37"/>
        <v>Non email user</v>
      </c>
    </row>
    <row r="2422" spans="1:8">
      <c r="A2422" s="13">
        <v>2421</v>
      </c>
      <c r="B2422" s="13" t="s">
        <v>30</v>
      </c>
      <c r="C2422" s="13" t="s">
        <v>26</v>
      </c>
      <c r="D2422" s="13" t="s">
        <v>2494</v>
      </c>
      <c r="E2422" s="14">
        <v>45275</v>
      </c>
      <c r="F2422" s="13" t="s">
        <v>40</v>
      </c>
      <c r="G2422" s="13" t="s">
        <v>24</v>
      </c>
      <c r="H2422" t="str">
        <f t="shared" si="37"/>
        <v>Non email user</v>
      </c>
    </row>
    <row r="2423" spans="1:8">
      <c r="A2423" s="13">
        <v>2422</v>
      </c>
      <c r="B2423" s="13" t="s">
        <v>156</v>
      </c>
      <c r="C2423" s="13" t="s">
        <v>76</v>
      </c>
      <c r="D2423" s="13" t="s">
        <v>2495</v>
      </c>
      <c r="E2423" s="14">
        <v>45040</v>
      </c>
      <c r="F2423" s="13" t="s">
        <v>28</v>
      </c>
      <c r="G2423" s="13" t="s">
        <v>59</v>
      </c>
      <c r="H2423" t="str">
        <f t="shared" si="37"/>
        <v>Email user</v>
      </c>
    </row>
    <row r="2424" spans="1:8">
      <c r="A2424" s="13">
        <v>2423</v>
      </c>
      <c r="B2424" s="13" t="s">
        <v>46</v>
      </c>
      <c r="C2424" s="13" t="s">
        <v>30</v>
      </c>
      <c r="D2424" s="13" t="s">
        <v>2496</v>
      </c>
      <c r="E2424" s="14">
        <v>45210</v>
      </c>
      <c r="F2424" s="13" t="s">
        <v>78</v>
      </c>
      <c r="G2424" s="13" t="s">
        <v>59</v>
      </c>
      <c r="H2424" t="str">
        <f t="shared" si="37"/>
        <v>Email user</v>
      </c>
    </row>
    <row r="2425" spans="1:8">
      <c r="A2425" s="13">
        <v>2424</v>
      </c>
      <c r="B2425" s="13" t="s">
        <v>71</v>
      </c>
      <c r="C2425" s="13" t="s">
        <v>136</v>
      </c>
      <c r="D2425" s="13" t="s">
        <v>2497</v>
      </c>
      <c r="E2425" s="14">
        <v>44986</v>
      </c>
      <c r="F2425" s="13" t="s">
        <v>28</v>
      </c>
      <c r="G2425" s="13" t="s">
        <v>59</v>
      </c>
      <c r="H2425" t="str">
        <f t="shared" si="37"/>
        <v>Email user</v>
      </c>
    </row>
    <row r="2426" spans="1:8">
      <c r="A2426" s="13">
        <v>2425</v>
      </c>
      <c r="B2426" s="13" t="s">
        <v>33</v>
      </c>
      <c r="C2426" s="13" t="s">
        <v>96</v>
      </c>
      <c r="D2426" s="13" t="s">
        <v>2498</v>
      </c>
      <c r="E2426" s="14">
        <v>45096</v>
      </c>
      <c r="F2426" s="13" t="s">
        <v>36</v>
      </c>
      <c r="G2426" s="13" t="s">
        <v>24</v>
      </c>
      <c r="H2426" t="str">
        <f t="shared" si="37"/>
        <v>Non email user</v>
      </c>
    </row>
    <row r="2427" spans="1:8">
      <c r="A2427" s="13">
        <v>2426</v>
      </c>
      <c r="B2427" s="13" t="s">
        <v>33</v>
      </c>
      <c r="C2427" s="13" t="s">
        <v>51</v>
      </c>
      <c r="D2427" s="13" t="s">
        <v>2499</v>
      </c>
      <c r="E2427" s="14">
        <v>45132</v>
      </c>
      <c r="F2427" s="13" t="s">
        <v>40</v>
      </c>
      <c r="G2427" s="13" t="s">
        <v>32</v>
      </c>
      <c r="H2427" t="str">
        <f t="shared" si="37"/>
        <v>Email user</v>
      </c>
    </row>
    <row r="2428" spans="1:8">
      <c r="A2428" s="13">
        <v>2427</v>
      </c>
      <c r="B2428" s="13" t="s">
        <v>43</v>
      </c>
      <c r="C2428" s="13" t="s">
        <v>57</v>
      </c>
      <c r="D2428" s="13" t="s">
        <v>2500</v>
      </c>
      <c r="E2428" s="14">
        <v>45059</v>
      </c>
      <c r="F2428" s="13" t="s">
        <v>23</v>
      </c>
      <c r="G2428" s="13" t="s">
        <v>24</v>
      </c>
      <c r="H2428" t="str">
        <f t="shared" si="37"/>
        <v>Non email user</v>
      </c>
    </row>
    <row r="2429" spans="1:8">
      <c r="A2429" s="13">
        <v>2428</v>
      </c>
      <c r="B2429" s="13" t="s">
        <v>86</v>
      </c>
      <c r="C2429" s="13" t="s">
        <v>81</v>
      </c>
      <c r="D2429" s="13" t="s">
        <v>2501</v>
      </c>
      <c r="E2429" s="14">
        <v>45208</v>
      </c>
      <c r="F2429" s="13" t="s">
        <v>28</v>
      </c>
      <c r="G2429" s="13" t="s">
        <v>24</v>
      </c>
      <c r="H2429" t="str">
        <f t="shared" si="37"/>
        <v>Non email user</v>
      </c>
    </row>
    <row r="2430" spans="1:8">
      <c r="A2430" s="13">
        <v>2429</v>
      </c>
      <c r="B2430" s="13" t="s">
        <v>49</v>
      </c>
      <c r="C2430" s="13" t="s">
        <v>99</v>
      </c>
      <c r="D2430" s="13" t="s">
        <v>2502</v>
      </c>
      <c r="E2430" s="14">
        <v>45120</v>
      </c>
      <c r="F2430" s="13" t="s">
        <v>28</v>
      </c>
      <c r="G2430" s="13" t="s">
        <v>24</v>
      </c>
      <c r="H2430" t="str">
        <f t="shared" si="37"/>
        <v>Non email user</v>
      </c>
    </row>
    <row r="2431" spans="1:8">
      <c r="A2431" s="13">
        <v>2430</v>
      </c>
      <c r="B2431" s="13" t="s">
        <v>46</v>
      </c>
      <c r="C2431" s="13" t="s">
        <v>30</v>
      </c>
      <c r="D2431" s="13" t="s">
        <v>2503</v>
      </c>
      <c r="E2431" s="14">
        <v>45290</v>
      </c>
      <c r="F2431" s="13" t="s">
        <v>23</v>
      </c>
      <c r="G2431" s="13" t="s">
        <v>59</v>
      </c>
      <c r="H2431" t="str">
        <f t="shared" si="37"/>
        <v>Email user</v>
      </c>
    </row>
    <row r="2432" spans="1:8">
      <c r="A2432" s="13">
        <v>2431</v>
      </c>
      <c r="B2432" s="13" t="s">
        <v>92</v>
      </c>
      <c r="C2432" s="13" t="s">
        <v>146</v>
      </c>
      <c r="D2432" s="13" t="s">
        <v>2504</v>
      </c>
      <c r="E2432" s="14">
        <v>45041</v>
      </c>
      <c r="F2432" s="13" t="s">
        <v>40</v>
      </c>
      <c r="G2432" s="13" t="s">
        <v>24</v>
      </c>
      <c r="H2432" t="str">
        <f t="shared" si="37"/>
        <v>Non email user</v>
      </c>
    </row>
    <row r="2433" spans="1:8">
      <c r="A2433" s="13">
        <v>2432</v>
      </c>
      <c r="B2433" s="13" t="s">
        <v>156</v>
      </c>
      <c r="C2433" s="13" t="s">
        <v>26</v>
      </c>
      <c r="D2433" s="13" t="s">
        <v>2505</v>
      </c>
      <c r="E2433" s="14">
        <v>45177</v>
      </c>
      <c r="F2433" s="13" t="s">
        <v>40</v>
      </c>
      <c r="G2433" s="13" t="s">
        <v>32</v>
      </c>
      <c r="H2433" t="str">
        <f t="shared" si="37"/>
        <v>Email user</v>
      </c>
    </row>
    <row r="2434" spans="1:8">
      <c r="A2434" s="13">
        <v>2433</v>
      </c>
      <c r="B2434" s="13" t="s">
        <v>41</v>
      </c>
      <c r="C2434" s="13" t="s">
        <v>26</v>
      </c>
      <c r="D2434" s="13" t="s">
        <v>2506</v>
      </c>
      <c r="E2434" s="14">
        <v>45058</v>
      </c>
      <c r="F2434" s="13" t="s">
        <v>23</v>
      </c>
      <c r="G2434" s="13" t="s">
        <v>32</v>
      </c>
      <c r="H2434" t="str">
        <f t="shared" si="37"/>
        <v>Email user</v>
      </c>
    </row>
    <row r="2435" spans="1:8">
      <c r="A2435" s="13">
        <v>2434</v>
      </c>
      <c r="B2435" s="13" t="s">
        <v>79</v>
      </c>
      <c r="C2435" s="13" t="s">
        <v>73</v>
      </c>
      <c r="D2435" s="13" t="s">
        <v>2507</v>
      </c>
      <c r="E2435" s="14">
        <v>45060</v>
      </c>
      <c r="F2435" s="13" t="s">
        <v>40</v>
      </c>
      <c r="G2435" s="13" t="s">
        <v>24</v>
      </c>
      <c r="H2435" t="str">
        <f t="shared" ref="H2435:H2498" si="38">IF(OR(G2435="Regular",G2435="VIP"),"Email user","Non email user")</f>
        <v>Non email user</v>
      </c>
    </row>
    <row r="2436" spans="1:8">
      <c r="A2436" s="13">
        <v>2435</v>
      </c>
      <c r="B2436" s="13" t="s">
        <v>71</v>
      </c>
      <c r="C2436" s="13" t="s">
        <v>136</v>
      </c>
      <c r="D2436" s="13" t="s">
        <v>2508</v>
      </c>
      <c r="E2436" s="14">
        <v>45211</v>
      </c>
      <c r="F2436" s="13" t="s">
        <v>23</v>
      </c>
      <c r="G2436" s="13" t="s">
        <v>32</v>
      </c>
      <c r="H2436" t="str">
        <f t="shared" si="38"/>
        <v>Email user</v>
      </c>
    </row>
    <row r="2437" spans="1:8">
      <c r="A2437" s="13">
        <v>2436</v>
      </c>
      <c r="B2437" s="13" t="s">
        <v>30</v>
      </c>
      <c r="C2437" s="13" t="s">
        <v>144</v>
      </c>
      <c r="D2437" s="13" t="s">
        <v>2509</v>
      </c>
      <c r="E2437" s="14">
        <v>44982</v>
      </c>
      <c r="F2437" s="13" t="s">
        <v>40</v>
      </c>
      <c r="G2437" s="13" t="s">
        <v>32</v>
      </c>
      <c r="H2437" t="str">
        <f t="shared" si="38"/>
        <v>Email user</v>
      </c>
    </row>
    <row r="2438" spans="1:8">
      <c r="A2438" s="13">
        <v>2437</v>
      </c>
      <c r="B2438" s="13" t="s">
        <v>71</v>
      </c>
      <c r="C2438" s="13" t="s">
        <v>26</v>
      </c>
      <c r="D2438" s="13" t="s">
        <v>2510</v>
      </c>
      <c r="E2438" s="14">
        <v>45203</v>
      </c>
      <c r="F2438" s="13" t="s">
        <v>40</v>
      </c>
      <c r="G2438" s="13" t="s">
        <v>32</v>
      </c>
      <c r="H2438" t="str">
        <f t="shared" si="38"/>
        <v>Email user</v>
      </c>
    </row>
    <row r="2439" spans="1:8">
      <c r="A2439" s="13">
        <v>2438</v>
      </c>
      <c r="B2439" s="13" t="s">
        <v>43</v>
      </c>
      <c r="C2439" s="13" t="s">
        <v>51</v>
      </c>
      <c r="D2439" s="13" t="s">
        <v>2511</v>
      </c>
      <c r="E2439" s="14">
        <v>45000</v>
      </c>
      <c r="F2439" s="13" t="s">
        <v>23</v>
      </c>
      <c r="G2439" s="13" t="s">
        <v>24</v>
      </c>
      <c r="H2439" t="str">
        <f t="shared" si="38"/>
        <v>Non email user</v>
      </c>
    </row>
    <row r="2440" spans="1:8">
      <c r="A2440" s="13">
        <v>2439</v>
      </c>
      <c r="B2440" s="13" t="s">
        <v>65</v>
      </c>
      <c r="C2440" s="13" t="s">
        <v>96</v>
      </c>
      <c r="D2440" s="13" t="s">
        <v>2512</v>
      </c>
      <c r="E2440" s="14">
        <v>45023</v>
      </c>
      <c r="F2440" s="13" t="s">
        <v>36</v>
      </c>
      <c r="G2440" s="13" t="s">
        <v>24</v>
      </c>
      <c r="H2440" t="str">
        <f t="shared" si="38"/>
        <v>Non email user</v>
      </c>
    </row>
    <row r="2441" spans="1:8">
      <c r="A2441" s="13">
        <v>2440</v>
      </c>
      <c r="B2441" s="13" t="s">
        <v>65</v>
      </c>
      <c r="C2441" s="13" t="s">
        <v>67</v>
      </c>
      <c r="D2441" s="13" t="s">
        <v>2513</v>
      </c>
      <c r="E2441" s="14">
        <v>45272</v>
      </c>
      <c r="F2441" s="13" t="s">
        <v>28</v>
      </c>
      <c r="G2441" s="13" t="s">
        <v>24</v>
      </c>
      <c r="H2441" t="str">
        <f t="shared" si="38"/>
        <v>Non email user</v>
      </c>
    </row>
    <row r="2442" spans="1:8">
      <c r="A2442" s="13">
        <v>2441</v>
      </c>
      <c r="B2442" s="13" t="s">
        <v>56</v>
      </c>
      <c r="C2442" s="13" t="s">
        <v>26</v>
      </c>
      <c r="D2442" s="13" t="s">
        <v>2514</v>
      </c>
      <c r="E2442" s="14">
        <v>45266</v>
      </c>
      <c r="F2442" s="13" t="s">
        <v>40</v>
      </c>
      <c r="G2442" s="13" t="s">
        <v>24</v>
      </c>
      <c r="H2442" t="str">
        <f t="shared" si="38"/>
        <v>Non email user</v>
      </c>
    </row>
    <row r="2443" spans="1:8">
      <c r="A2443" s="13">
        <v>2442</v>
      </c>
      <c r="B2443" s="13" t="s">
        <v>182</v>
      </c>
      <c r="C2443" s="13" t="s">
        <v>73</v>
      </c>
      <c r="D2443" s="13" t="s">
        <v>2515</v>
      </c>
      <c r="E2443" s="14">
        <v>45042</v>
      </c>
      <c r="F2443" s="13" t="s">
        <v>36</v>
      </c>
      <c r="G2443" s="13" t="s">
        <v>24</v>
      </c>
      <c r="H2443" t="str">
        <f t="shared" si="38"/>
        <v>Non email user</v>
      </c>
    </row>
    <row r="2444" spans="1:8">
      <c r="A2444" s="13">
        <v>2443</v>
      </c>
      <c r="B2444" s="13" t="s">
        <v>41</v>
      </c>
      <c r="C2444" s="13" t="s">
        <v>96</v>
      </c>
      <c r="D2444" s="13" t="s">
        <v>2516</v>
      </c>
      <c r="E2444" s="14">
        <v>44939</v>
      </c>
      <c r="F2444" s="13" t="s">
        <v>23</v>
      </c>
      <c r="G2444" s="13" t="s">
        <v>59</v>
      </c>
      <c r="H2444" t="str">
        <f t="shared" si="38"/>
        <v>Email user</v>
      </c>
    </row>
    <row r="2445" spans="1:8">
      <c r="A2445" s="13">
        <v>2444</v>
      </c>
      <c r="B2445" s="13" t="s">
        <v>33</v>
      </c>
      <c r="C2445" s="13" t="s">
        <v>38</v>
      </c>
      <c r="D2445" s="13" t="s">
        <v>2517</v>
      </c>
      <c r="E2445" s="14">
        <v>45212</v>
      </c>
      <c r="F2445" s="13" t="s">
        <v>36</v>
      </c>
      <c r="G2445" s="13" t="s">
        <v>59</v>
      </c>
      <c r="H2445" t="str">
        <f t="shared" si="38"/>
        <v>Email user</v>
      </c>
    </row>
    <row r="2446" spans="1:8">
      <c r="A2446" s="13">
        <v>2445</v>
      </c>
      <c r="B2446" s="13" t="s">
        <v>41</v>
      </c>
      <c r="C2446" s="13" t="s">
        <v>144</v>
      </c>
      <c r="D2446" s="13" t="s">
        <v>2518</v>
      </c>
      <c r="E2446" s="14">
        <v>45283</v>
      </c>
      <c r="F2446" s="13" t="s">
        <v>23</v>
      </c>
      <c r="G2446" s="13" t="s">
        <v>24</v>
      </c>
      <c r="H2446" t="str">
        <f t="shared" si="38"/>
        <v>Non email user</v>
      </c>
    </row>
    <row r="2447" spans="1:8">
      <c r="A2447" s="13">
        <v>2446</v>
      </c>
      <c r="B2447" s="13" t="s">
        <v>49</v>
      </c>
      <c r="C2447" s="13" t="s">
        <v>38</v>
      </c>
      <c r="D2447" s="13" t="s">
        <v>2519</v>
      </c>
      <c r="E2447" s="14">
        <v>45091</v>
      </c>
      <c r="F2447" s="13" t="s">
        <v>28</v>
      </c>
      <c r="G2447" s="13" t="s">
        <v>59</v>
      </c>
      <c r="H2447" t="str">
        <f t="shared" si="38"/>
        <v>Email user</v>
      </c>
    </row>
    <row r="2448" spans="1:8">
      <c r="A2448" s="13">
        <v>2447</v>
      </c>
      <c r="B2448" s="13" t="s">
        <v>156</v>
      </c>
      <c r="C2448" s="13" t="s">
        <v>96</v>
      </c>
      <c r="D2448" s="13" t="s">
        <v>2520</v>
      </c>
      <c r="E2448" s="14">
        <v>45243</v>
      </c>
      <c r="F2448" s="13" t="s">
        <v>40</v>
      </c>
      <c r="G2448" s="13" t="s">
        <v>24</v>
      </c>
      <c r="H2448" t="str">
        <f t="shared" si="38"/>
        <v>Non email user</v>
      </c>
    </row>
    <row r="2449" spans="1:8">
      <c r="A2449" s="13">
        <v>2448</v>
      </c>
      <c r="B2449" s="13" t="s">
        <v>71</v>
      </c>
      <c r="C2449" s="13" t="s">
        <v>67</v>
      </c>
      <c r="D2449" s="13" t="s">
        <v>2521</v>
      </c>
      <c r="E2449" s="14">
        <v>45263</v>
      </c>
      <c r="F2449" s="13" t="s">
        <v>40</v>
      </c>
      <c r="G2449" s="13" t="s">
        <v>24</v>
      </c>
      <c r="H2449" t="str">
        <f t="shared" si="38"/>
        <v>Non email user</v>
      </c>
    </row>
    <row r="2450" spans="1:8">
      <c r="A2450" s="13">
        <v>2449</v>
      </c>
      <c r="B2450" s="13" t="s">
        <v>104</v>
      </c>
      <c r="C2450" s="13" t="s">
        <v>123</v>
      </c>
      <c r="D2450" s="13" t="s">
        <v>2522</v>
      </c>
      <c r="E2450" s="14">
        <v>45170</v>
      </c>
      <c r="F2450" s="13" t="s">
        <v>78</v>
      </c>
      <c r="G2450" s="13" t="s">
        <v>24</v>
      </c>
      <c r="H2450" t="str">
        <f t="shared" si="38"/>
        <v>Non email user</v>
      </c>
    </row>
    <row r="2451" spans="1:8">
      <c r="A2451" s="13">
        <v>2450</v>
      </c>
      <c r="B2451" s="13" t="s">
        <v>79</v>
      </c>
      <c r="C2451" s="13" t="s">
        <v>96</v>
      </c>
      <c r="D2451" s="13" t="s">
        <v>2523</v>
      </c>
      <c r="E2451" s="14">
        <v>45157</v>
      </c>
      <c r="F2451" s="13" t="s">
        <v>36</v>
      </c>
      <c r="G2451" s="13" t="s">
        <v>24</v>
      </c>
      <c r="H2451" t="str">
        <f t="shared" si="38"/>
        <v>Non email user</v>
      </c>
    </row>
    <row r="2452" spans="1:8">
      <c r="A2452" s="13">
        <v>2451</v>
      </c>
      <c r="B2452" s="13" t="s">
        <v>43</v>
      </c>
      <c r="C2452" s="13" t="s">
        <v>69</v>
      </c>
      <c r="D2452" s="13" t="s">
        <v>2524</v>
      </c>
      <c r="E2452" s="14">
        <v>45210</v>
      </c>
      <c r="F2452" s="13" t="s">
        <v>23</v>
      </c>
      <c r="G2452" s="13" t="s">
        <v>24</v>
      </c>
      <c r="H2452" t="str">
        <f t="shared" si="38"/>
        <v>Non email user</v>
      </c>
    </row>
    <row r="2453" spans="1:8">
      <c r="A2453" s="13">
        <v>2452</v>
      </c>
      <c r="B2453" s="13" t="s">
        <v>182</v>
      </c>
      <c r="C2453" s="13" t="s">
        <v>76</v>
      </c>
      <c r="D2453" s="13" t="s">
        <v>2525</v>
      </c>
      <c r="E2453" s="14">
        <v>45111</v>
      </c>
      <c r="F2453" s="13" t="s">
        <v>36</v>
      </c>
      <c r="G2453" s="13" t="s">
        <v>59</v>
      </c>
      <c r="H2453" t="str">
        <f t="shared" si="38"/>
        <v>Email user</v>
      </c>
    </row>
    <row r="2454" spans="1:8">
      <c r="A2454" s="13">
        <v>2453</v>
      </c>
      <c r="B2454" s="13" t="s">
        <v>88</v>
      </c>
      <c r="C2454" s="13" t="s">
        <v>26</v>
      </c>
      <c r="D2454" s="13" t="s">
        <v>2526</v>
      </c>
      <c r="E2454" s="14">
        <v>45125</v>
      </c>
      <c r="F2454" s="13" t="s">
        <v>28</v>
      </c>
      <c r="G2454" s="13" t="s">
        <v>24</v>
      </c>
      <c r="H2454" t="str">
        <f t="shared" si="38"/>
        <v>Non email user</v>
      </c>
    </row>
    <row r="2455" spans="1:8">
      <c r="A2455" s="13">
        <v>2454</v>
      </c>
      <c r="B2455" s="13" t="s">
        <v>63</v>
      </c>
      <c r="C2455" s="13" t="s">
        <v>123</v>
      </c>
      <c r="D2455" s="13" t="s">
        <v>2527</v>
      </c>
      <c r="E2455" s="14">
        <v>45080</v>
      </c>
      <c r="F2455" s="13" t="s">
        <v>36</v>
      </c>
      <c r="G2455" s="13" t="s">
        <v>59</v>
      </c>
      <c r="H2455" t="str">
        <f t="shared" si="38"/>
        <v>Email user</v>
      </c>
    </row>
    <row r="2456" spans="1:8">
      <c r="A2456" s="13">
        <v>2455</v>
      </c>
      <c r="B2456" s="13" t="s">
        <v>25</v>
      </c>
      <c r="C2456" s="13" t="s">
        <v>44</v>
      </c>
      <c r="D2456" s="13" t="s">
        <v>2528</v>
      </c>
      <c r="E2456" s="14">
        <v>45043</v>
      </c>
      <c r="F2456" s="13" t="s">
        <v>23</v>
      </c>
      <c r="G2456" s="13" t="s">
        <v>59</v>
      </c>
      <c r="H2456" t="str">
        <f t="shared" si="38"/>
        <v>Email user</v>
      </c>
    </row>
    <row r="2457" spans="1:8">
      <c r="A2457" s="13">
        <v>2456</v>
      </c>
      <c r="B2457" s="13" t="s">
        <v>88</v>
      </c>
      <c r="C2457" s="13" t="s">
        <v>51</v>
      </c>
      <c r="D2457" s="13" t="s">
        <v>2529</v>
      </c>
      <c r="E2457" s="14">
        <v>45240</v>
      </c>
      <c r="F2457" s="13" t="s">
        <v>23</v>
      </c>
      <c r="G2457" s="13" t="s">
        <v>24</v>
      </c>
      <c r="H2457" t="str">
        <f t="shared" si="38"/>
        <v>Non email user</v>
      </c>
    </row>
    <row r="2458" spans="1:8">
      <c r="A2458" s="13">
        <v>2457</v>
      </c>
      <c r="B2458" s="13" t="s">
        <v>92</v>
      </c>
      <c r="C2458" s="13" t="s">
        <v>76</v>
      </c>
      <c r="D2458" s="13" t="s">
        <v>2530</v>
      </c>
      <c r="E2458" s="14">
        <v>45125</v>
      </c>
      <c r="F2458" s="13" t="s">
        <v>23</v>
      </c>
      <c r="G2458" s="13" t="s">
        <v>24</v>
      </c>
      <c r="H2458" t="str">
        <f t="shared" si="38"/>
        <v>Non email user</v>
      </c>
    </row>
    <row r="2459" spans="1:8">
      <c r="A2459" s="13">
        <v>2458</v>
      </c>
      <c r="B2459" s="13" t="s">
        <v>41</v>
      </c>
      <c r="C2459" s="13" t="s">
        <v>96</v>
      </c>
      <c r="D2459" s="13" t="s">
        <v>2531</v>
      </c>
      <c r="E2459" s="14">
        <v>45224</v>
      </c>
      <c r="F2459" s="13" t="s">
        <v>36</v>
      </c>
      <c r="G2459" s="13" t="s">
        <v>32</v>
      </c>
      <c r="H2459" t="str">
        <f t="shared" si="38"/>
        <v>Email user</v>
      </c>
    </row>
    <row r="2460" spans="1:8">
      <c r="A2460" s="13">
        <v>2459</v>
      </c>
      <c r="B2460" s="13" t="s">
        <v>86</v>
      </c>
      <c r="C2460" s="13" t="s">
        <v>136</v>
      </c>
      <c r="D2460" s="13" t="s">
        <v>2532</v>
      </c>
      <c r="E2460" s="14">
        <v>45264</v>
      </c>
      <c r="F2460" s="13" t="s">
        <v>78</v>
      </c>
      <c r="G2460" s="13" t="s">
        <v>24</v>
      </c>
      <c r="H2460" t="str">
        <f t="shared" si="38"/>
        <v>Non email user</v>
      </c>
    </row>
    <row r="2461" spans="1:8">
      <c r="A2461" s="13">
        <v>2460</v>
      </c>
      <c r="B2461" s="13" t="s">
        <v>92</v>
      </c>
      <c r="C2461" s="13" t="s">
        <v>54</v>
      </c>
      <c r="D2461" s="13" t="s">
        <v>2533</v>
      </c>
      <c r="E2461" s="14">
        <v>45136</v>
      </c>
      <c r="F2461" s="13" t="s">
        <v>28</v>
      </c>
      <c r="G2461" s="13" t="s">
        <v>24</v>
      </c>
      <c r="H2461" t="str">
        <f t="shared" si="38"/>
        <v>Non email user</v>
      </c>
    </row>
    <row r="2462" spans="1:8">
      <c r="A2462" s="13">
        <v>2461</v>
      </c>
      <c r="B2462" s="13" t="s">
        <v>46</v>
      </c>
      <c r="C2462" s="13" t="s">
        <v>139</v>
      </c>
      <c r="D2462" s="13" t="s">
        <v>2534</v>
      </c>
      <c r="E2462" s="14">
        <v>45278</v>
      </c>
      <c r="F2462" s="13" t="s">
        <v>78</v>
      </c>
      <c r="G2462" s="13" t="s">
        <v>24</v>
      </c>
      <c r="H2462" t="str">
        <f t="shared" si="38"/>
        <v>Non email user</v>
      </c>
    </row>
    <row r="2463" spans="1:8">
      <c r="A2463" s="13">
        <v>2462</v>
      </c>
      <c r="B2463" s="13" t="s">
        <v>79</v>
      </c>
      <c r="C2463" s="13" t="s">
        <v>38</v>
      </c>
      <c r="D2463" s="13" t="s">
        <v>2535</v>
      </c>
      <c r="E2463" s="14">
        <v>45029</v>
      </c>
      <c r="F2463" s="13" t="s">
        <v>36</v>
      </c>
      <c r="G2463" s="13" t="s">
        <v>32</v>
      </c>
      <c r="H2463" t="str">
        <f t="shared" si="38"/>
        <v>Email user</v>
      </c>
    </row>
    <row r="2464" spans="1:8">
      <c r="A2464" s="13">
        <v>2463</v>
      </c>
      <c r="B2464" s="13" t="s">
        <v>83</v>
      </c>
      <c r="C2464" s="13" t="s">
        <v>96</v>
      </c>
      <c r="D2464" s="13" t="s">
        <v>2536</v>
      </c>
      <c r="E2464" s="14">
        <v>45225</v>
      </c>
      <c r="F2464" s="13" t="s">
        <v>23</v>
      </c>
      <c r="G2464" s="13" t="s">
        <v>32</v>
      </c>
      <c r="H2464" t="str">
        <f t="shared" si="38"/>
        <v>Email user</v>
      </c>
    </row>
    <row r="2465" spans="1:8">
      <c r="A2465" s="13">
        <v>2464</v>
      </c>
      <c r="B2465" s="13" t="s">
        <v>92</v>
      </c>
      <c r="C2465" s="13" t="s">
        <v>123</v>
      </c>
      <c r="D2465" s="13" t="s">
        <v>2537</v>
      </c>
      <c r="E2465" s="14">
        <v>45124</v>
      </c>
      <c r="F2465" s="13" t="s">
        <v>78</v>
      </c>
      <c r="G2465" s="13" t="s">
        <v>24</v>
      </c>
      <c r="H2465" t="str">
        <f t="shared" si="38"/>
        <v>Non email user</v>
      </c>
    </row>
    <row r="2466" spans="1:8">
      <c r="A2466" s="13">
        <v>2465</v>
      </c>
      <c r="B2466" s="13" t="s">
        <v>56</v>
      </c>
      <c r="C2466" s="13" t="s">
        <v>96</v>
      </c>
      <c r="D2466" s="13" t="s">
        <v>2538</v>
      </c>
      <c r="E2466" s="14">
        <v>45006</v>
      </c>
      <c r="F2466" s="13" t="s">
        <v>23</v>
      </c>
      <c r="G2466" s="13" t="s">
        <v>24</v>
      </c>
      <c r="H2466" t="str">
        <f t="shared" si="38"/>
        <v>Non email user</v>
      </c>
    </row>
    <row r="2467" spans="1:8">
      <c r="A2467" s="13">
        <v>2466</v>
      </c>
      <c r="B2467" s="13" t="s">
        <v>46</v>
      </c>
      <c r="C2467" s="13" t="s">
        <v>146</v>
      </c>
      <c r="D2467" s="13" t="s">
        <v>2539</v>
      </c>
      <c r="E2467" s="14">
        <v>45166</v>
      </c>
      <c r="F2467" s="13" t="s">
        <v>36</v>
      </c>
      <c r="G2467" s="13" t="s">
        <v>24</v>
      </c>
      <c r="H2467" t="str">
        <f t="shared" si="38"/>
        <v>Non email user</v>
      </c>
    </row>
    <row r="2468" spans="1:8">
      <c r="A2468" s="13">
        <v>2467</v>
      </c>
      <c r="B2468" s="13" t="s">
        <v>182</v>
      </c>
      <c r="C2468" s="13" t="s">
        <v>30</v>
      </c>
      <c r="D2468" s="13" t="s">
        <v>2540</v>
      </c>
      <c r="E2468" s="14">
        <v>45213</v>
      </c>
      <c r="F2468" s="13" t="s">
        <v>78</v>
      </c>
      <c r="G2468" s="13" t="s">
        <v>24</v>
      </c>
      <c r="H2468" t="str">
        <f t="shared" si="38"/>
        <v>Non email user</v>
      </c>
    </row>
    <row r="2469" spans="1:8">
      <c r="A2469" s="13">
        <v>2468</v>
      </c>
      <c r="B2469" s="13" t="s">
        <v>65</v>
      </c>
      <c r="C2469" s="13" t="s">
        <v>96</v>
      </c>
      <c r="D2469" s="13" t="s">
        <v>2541</v>
      </c>
      <c r="E2469" s="14">
        <v>45283</v>
      </c>
      <c r="F2469" s="13" t="s">
        <v>40</v>
      </c>
      <c r="G2469" s="13" t="s">
        <v>59</v>
      </c>
      <c r="H2469" t="str">
        <f t="shared" si="38"/>
        <v>Email user</v>
      </c>
    </row>
    <row r="2470" spans="1:8">
      <c r="A2470" s="13">
        <v>2469</v>
      </c>
      <c r="B2470" s="13" t="s">
        <v>65</v>
      </c>
      <c r="C2470" s="13" t="s">
        <v>101</v>
      </c>
      <c r="D2470" s="13" t="s">
        <v>2542</v>
      </c>
      <c r="E2470" s="14">
        <v>45087</v>
      </c>
      <c r="F2470" s="13" t="s">
        <v>28</v>
      </c>
      <c r="G2470" s="13" t="s">
        <v>32</v>
      </c>
      <c r="H2470" t="str">
        <f t="shared" si="38"/>
        <v>Email user</v>
      </c>
    </row>
    <row r="2471" spans="1:8">
      <c r="A2471" s="13">
        <v>2470</v>
      </c>
      <c r="B2471" s="13" t="s">
        <v>182</v>
      </c>
      <c r="C2471" s="13" t="s">
        <v>136</v>
      </c>
      <c r="D2471" s="13" t="s">
        <v>2543</v>
      </c>
      <c r="E2471" s="14">
        <v>45283</v>
      </c>
      <c r="F2471" s="13" t="s">
        <v>28</v>
      </c>
      <c r="G2471" s="13" t="s">
        <v>24</v>
      </c>
      <c r="H2471" t="str">
        <f t="shared" si="38"/>
        <v>Non email user</v>
      </c>
    </row>
    <row r="2472" spans="1:8">
      <c r="A2472" s="13">
        <v>2471</v>
      </c>
      <c r="B2472" s="13" t="s">
        <v>41</v>
      </c>
      <c r="C2472" s="13" t="s">
        <v>67</v>
      </c>
      <c r="D2472" s="13" t="s">
        <v>2544</v>
      </c>
      <c r="E2472" s="14">
        <v>45155</v>
      </c>
      <c r="F2472" s="13" t="s">
        <v>23</v>
      </c>
      <c r="G2472" s="13" t="s">
        <v>32</v>
      </c>
      <c r="H2472" t="str">
        <f t="shared" si="38"/>
        <v>Email user</v>
      </c>
    </row>
    <row r="2473" spans="1:8">
      <c r="A2473" s="13">
        <v>2472</v>
      </c>
      <c r="B2473" s="13" t="s">
        <v>83</v>
      </c>
      <c r="C2473" s="13" t="s">
        <v>73</v>
      </c>
      <c r="D2473" s="13" t="s">
        <v>2545</v>
      </c>
      <c r="E2473" s="14">
        <v>45220</v>
      </c>
      <c r="F2473" s="13" t="s">
        <v>36</v>
      </c>
      <c r="G2473" s="13" t="s">
        <v>24</v>
      </c>
      <c r="H2473" t="str">
        <f t="shared" si="38"/>
        <v>Non email user</v>
      </c>
    </row>
    <row r="2474" spans="1:8">
      <c r="A2474" s="13">
        <v>2473</v>
      </c>
      <c r="B2474" s="13" t="s">
        <v>182</v>
      </c>
      <c r="C2474" s="13" t="s">
        <v>26</v>
      </c>
      <c r="D2474" s="13" t="s">
        <v>2546</v>
      </c>
      <c r="E2474" s="14">
        <v>45199</v>
      </c>
      <c r="F2474" s="13" t="s">
        <v>78</v>
      </c>
      <c r="G2474" s="13" t="s">
        <v>24</v>
      </c>
      <c r="H2474" t="str">
        <f t="shared" si="38"/>
        <v>Non email user</v>
      </c>
    </row>
    <row r="2475" spans="1:8">
      <c r="A2475" s="13">
        <v>2474</v>
      </c>
      <c r="B2475" s="13" t="s">
        <v>29</v>
      </c>
      <c r="C2475" s="13" t="s">
        <v>54</v>
      </c>
      <c r="D2475" s="13" t="s">
        <v>2547</v>
      </c>
      <c r="E2475" s="14">
        <v>45285</v>
      </c>
      <c r="F2475" s="13" t="s">
        <v>28</v>
      </c>
      <c r="G2475" s="13" t="s">
        <v>24</v>
      </c>
      <c r="H2475" t="str">
        <f t="shared" si="38"/>
        <v>Non email user</v>
      </c>
    </row>
    <row r="2476" spans="1:8">
      <c r="A2476" s="13">
        <v>2475</v>
      </c>
      <c r="B2476" s="13" t="s">
        <v>33</v>
      </c>
      <c r="C2476" s="13" t="s">
        <v>21</v>
      </c>
      <c r="D2476" s="13" t="s">
        <v>2548</v>
      </c>
      <c r="E2476" s="14">
        <v>45002</v>
      </c>
      <c r="F2476" s="13" t="s">
        <v>23</v>
      </c>
      <c r="G2476" s="13" t="s">
        <v>59</v>
      </c>
      <c r="H2476" t="str">
        <f t="shared" si="38"/>
        <v>Email user</v>
      </c>
    </row>
    <row r="2477" spans="1:8">
      <c r="A2477" s="13">
        <v>2476</v>
      </c>
      <c r="B2477" s="13" t="s">
        <v>65</v>
      </c>
      <c r="C2477" s="13" t="s">
        <v>146</v>
      </c>
      <c r="D2477" s="13" t="s">
        <v>2549</v>
      </c>
      <c r="E2477" s="14">
        <v>45169</v>
      </c>
      <c r="F2477" s="13" t="s">
        <v>23</v>
      </c>
      <c r="G2477" s="13" t="s">
        <v>24</v>
      </c>
      <c r="H2477" t="str">
        <f t="shared" si="38"/>
        <v>Non email user</v>
      </c>
    </row>
    <row r="2478" spans="1:8">
      <c r="A2478" s="13">
        <v>2477</v>
      </c>
      <c r="B2478" s="13" t="s">
        <v>49</v>
      </c>
      <c r="C2478" s="13" t="s">
        <v>67</v>
      </c>
      <c r="D2478" s="13" t="s">
        <v>2550</v>
      </c>
      <c r="E2478" s="14">
        <v>45112</v>
      </c>
      <c r="F2478" s="13" t="s">
        <v>23</v>
      </c>
      <c r="G2478" s="13" t="s">
        <v>24</v>
      </c>
      <c r="H2478" t="str">
        <f t="shared" si="38"/>
        <v>Non email user</v>
      </c>
    </row>
    <row r="2479" spans="1:8">
      <c r="A2479" s="13">
        <v>2478</v>
      </c>
      <c r="B2479" s="13" t="s">
        <v>83</v>
      </c>
      <c r="C2479" s="13" t="s">
        <v>76</v>
      </c>
      <c r="D2479" s="13" t="s">
        <v>2551</v>
      </c>
      <c r="E2479" s="14">
        <v>45178</v>
      </c>
      <c r="F2479" s="13" t="s">
        <v>78</v>
      </c>
      <c r="G2479" s="13" t="s">
        <v>32</v>
      </c>
      <c r="H2479" t="str">
        <f t="shared" si="38"/>
        <v>Email user</v>
      </c>
    </row>
    <row r="2480" spans="1:8">
      <c r="A2480" s="13">
        <v>2479</v>
      </c>
      <c r="B2480" s="13" t="s">
        <v>41</v>
      </c>
      <c r="C2480" s="13" t="s">
        <v>34</v>
      </c>
      <c r="D2480" s="13" t="s">
        <v>2552</v>
      </c>
      <c r="E2480" s="14">
        <v>44962</v>
      </c>
      <c r="F2480" s="13" t="s">
        <v>36</v>
      </c>
      <c r="G2480" s="13" t="s">
        <v>59</v>
      </c>
      <c r="H2480" t="str">
        <f t="shared" si="38"/>
        <v>Email user</v>
      </c>
    </row>
    <row r="2481" spans="1:8">
      <c r="A2481" s="13">
        <v>2480</v>
      </c>
      <c r="B2481" s="13" t="s">
        <v>79</v>
      </c>
      <c r="C2481" s="13" t="s">
        <v>96</v>
      </c>
      <c r="D2481" s="13" t="s">
        <v>2553</v>
      </c>
      <c r="E2481" s="14">
        <v>45272</v>
      </c>
      <c r="F2481" s="13" t="s">
        <v>40</v>
      </c>
      <c r="G2481" s="13" t="s">
        <v>24</v>
      </c>
      <c r="H2481" t="str">
        <f t="shared" si="38"/>
        <v>Non email user</v>
      </c>
    </row>
    <row r="2482" spans="1:8">
      <c r="A2482" s="13">
        <v>2481</v>
      </c>
      <c r="B2482" s="13" t="s">
        <v>120</v>
      </c>
      <c r="C2482" s="13" t="s">
        <v>136</v>
      </c>
      <c r="D2482" s="13" t="s">
        <v>2554</v>
      </c>
      <c r="E2482" s="14">
        <v>45091</v>
      </c>
      <c r="F2482" s="13" t="s">
        <v>28</v>
      </c>
      <c r="G2482" s="13" t="s">
        <v>24</v>
      </c>
      <c r="H2482" t="str">
        <f t="shared" si="38"/>
        <v>Non email user</v>
      </c>
    </row>
    <row r="2483" spans="1:8">
      <c r="A2483" s="13">
        <v>2482</v>
      </c>
      <c r="B2483" s="13" t="s">
        <v>104</v>
      </c>
      <c r="C2483" s="13" t="s">
        <v>51</v>
      </c>
      <c r="D2483" s="13" t="s">
        <v>2555</v>
      </c>
      <c r="E2483" s="14">
        <v>45180</v>
      </c>
      <c r="F2483" s="13" t="s">
        <v>40</v>
      </c>
      <c r="G2483" s="13" t="s">
        <v>24</v>
      </c>
      <c r="H2483" t="str">
        <f t="shared" si="38"/>
        <v>Non email user</v>
      </c>
    </row>
    <row r="2484" spans="1:8">
      <c r="A2484" s="13">
        <v>2483</v>
      </c>
      <c r="B2484" s="13" t="s">
        <v>37</v>
      </c>
      <c r="C2484" s="13" t="s">
        <v>99</v>
      </c>
      <c r="D2484" s="13" t="s">
        <v>2556</v>
      </c>
      <c r="E2484" s="14">
        <v>45113</v>
      </c>
      <c r="F2484" s="13" t="s">
        <v>28</v>
      </c>
      <c r="G2484" s="13" t="s">
        <v>32</v>
      </c>
      <c r="H2484" t="str">
        <f t="shared" si="38"/>
        <v>Email user</v>
      </c>
    </row>
    <row r="2485" spans="1:8">
      <c r="A2485" s="13">
        <v>2484</v>
      </c>
      <c r="B2485" s="13" t="s">
        <v>56</v>
      </c>
      <c r="C2485" s="13" t="s">
        <v>61</v>
      </c>
      <c r="D2485" s="13" t="s">
        <v>2557</v>
      </c>
      <c r="E2485" s="14">
        <v>44939</v>
      </c>
      <c r="F2485" s="13" t="s">
        <v>23</v>
      </c>
      <c r="G2485" s="13" t="s">
        <v>32</v>
      </c>
      <c r="H2485" t="str">
        <f t="shared" si="38"/>
        <v>Email user</v>
      </c>
    </row>
    <row r="2486" spans="1:8">
      <c r="A2486" s="13">
        <v>2485</v>
      </c>
      <c r="B2486" s="13" t="s">
        <v>83</v>
      </c>
      <c r="C2486" s="13" t="s">
        <v>144</v>
      </c>
      <c r="D2486" s="13" t="s">
        <v>2558</v>
      </c>
      <c r="E2486" s="14">
        <v>45285</v>
      </c>
      <c r="F2486" s="13" t="s">
        <v>28</v>
      </c>
      <c r="G2486" s="13" t="s">
        <v>32</v>
      </c>
      <c r="H2486" t="str">
        <f t="shared" si="38"/>
        <v>Email user</v>
      </c>
    </row>
    <row r="2487" spans="1:8">
      <c r="A2487" s="13">
        <v>2486</v>
      </c>
      <c r="B2487" s="13" t="s">
        <v>25</v>
      </c>
      <c r="C2487" s="13" t="s">
        <v>101</v>
      </c>
      <c r="D2487" s="13" t="s">
        <v>2559</v>
      </c>
      <c r="E2487" s="14">
        <v>45207</v>
      </c>
      <c r="F2487" s="13" t="s">
        <v>23</v>
      </c>
      <c r="G2487" s="13" t="s">
        <v>24</v>
      </c>
      <c r="H2487" t="str">
        <f t="shared" si="38"/>
        <v>Non email user</v>
      </c>
    </row>
    <row r="2488" spans="1:8">
      <c r="A2488" s="13">
        <v>2487</v>
      </c>
      <c r="B2488" s="13" t="s">
        <v>41</v>
      </c>
      <c r="C2488" s="13" t="s">
        <v>54</v>
      </c>
      <c r="D2488" s="13" t="s">
        <v>2560</v>
      </c>
      <c r="E2488" s="14">
        <v>45212</v>
      </c>
      <c r="F2488" s="13" t="s">
        <v>40</v>
      </c>
      <c r="G2488" s="13" t="s">
        <v>24</v>
      </c>
      <c r="H2488" t="str">
        <f t="shared" si="38"/>
        <v>Non email user</v>
      </c>
    </row>
    <row r="2489" spans="1:8">
      <c r="A2489" s="13">
        <v>2488</v>
      </c>
      <c r="B2489" s="13" t="s">
        <v>49</v>
      </c>
      <c r="C2489" s="13" t="s">
        <v>73</v>
      </c>
      <c r="D2489" s="13" t="s">
        <v>2561</v>
      </c>
      <c r="E2489" s="14">
        <v>45231</v>
      </c>
      <c r="F2489" s="13" t="s">
        <v>23</v>
      </c>
      <c r="G2489" s="13" t="s">
        <v>24</v>
      </c>
      <c r="H2489" t="str">
        <f t="shared" si="38"/>
        <v>Non email user</v>
      </c>
    </row>
    <row r="2490" spans="1:8">
      <c r="A2490" s="13">
        <v>2489</v>
      </c>
      <c r="B2490" s="13" t="s">
        <v>86</v>
      </c>
      <c r="C2490" s="13" t="s">
        <v>96</v>
      </c>
      <c r="D2490" s="13" t="s">
        <v>2562</v>
      </c>
      <c r="E2490" s="14">
        <v>45243</v>
      </c>
      <c r="F2490" s="13" t="s">
        <v>28</v>
      </c>
      <c r="G2490" s="13" t="s">
        <v>24</v>
      </c>
      <c r="H2490" t="str">
        <f t="shared" si="38"/>
        <v>Non email user</v>
      </c>
    </row>
    <row r="2491" spans="1:8">
      <c r="A2491" s="13">
        <v>2490</v>
      </c>
      <c r="B2491" s="13" t="s">
        <v>30</v>
      </c>
      <c r="C2491" s="13" t="s">
        <v>99</v>
      </c>
      <c r="D2491" s="13" t="s">
        <v>2563</v>
      </c>
      <c r="E2491" s="14">
        <v>45102</v>
      </c>
      <c r="F2491" s="13" t="s">
        <v>36</v>
      </c>
      <c r="G2491" s="13" t="s">
        <v>24</v>
      </c>
      <c r="H2491" t="str">
        <f t="shared" si="38"/>
        <v>Non email user</v>
      </c>
    </row>
    <row r="2492" spans="1:8">
      <c r="A2492" s="13">
        <v>2491</v>
      </c>
      <c r="B2492" s="13" t="s">
        <v>53</v>
      </c>
      <c r="C2492" s="13" t="s">
        <v>69</v>
      </c>
      <c r="D2492" s="13" t="s">
        <v>2564</v>
      </c>
      <c r="E2492" s="14">
        <v>45177</v>
      </c>
      <c r="F2492" s="13" t="s">
        <v>28</v>
      </c>
      <c r="G2492" s="13" t="s">
        <v>32</v>
      </c>
      <c r="H2492" t="str">
        <f t="shared" si="38"/>
        <v>Email user</v>
      </c>
    </row>
    <row r="2493" spans="1:8">
      <c r="A2493" s="13">
        <v>2492</v>
      </c>
      <c r="B2493" s="13" t="s">
        <v>92</v>
      </c>
      <c r="C2493" s="13" t="s">
        <v>96</v>
      </c>
      <c r="D2493" s="13" t="s">
        <v>2565</v>
      </c>
      <c r="E2493" s="14">
        <v>45206</v>
      </c>
      <c r="F2493" s="13" t="s">
        <v>28</v>
      </c>
      <c r="G2493" s="13" t="s">
        <v>24</v>
      </c>
      <c r="H2493" t="str">
        <f t="shared" si="38"/>
        <v>Non email user</v>
      </c>
    </row>
    <row r="2494" spans="1:8">
      <c r="A2494" s="13">
        <v>2493</v>
      </c>
      <c r="B2494" s="13" t="s">
        <v>156</v>
      </c>
      <c r="C2494" s="13" t="s">
        <v>123</v>
      </c>
      <c r="D2494" s="13" t="s">
        <v>2566</v>
      </c>
      <c r="E2494" s="14">
        <v>44981</v>
      </c>
      <c r="F2494" s="13" t="s">
        <v>36</v>
      </c>
      <c r="G2494" s="13" t="s">
        <v>59</v>
      </c>
      <c r="H2494" t="str">
        <f t="shared" si="38"/>
        <v>Email user</v>
      </c>
    </row>
    <row r="2495" spans="1:8">
      <c r="A2495" s="13">
        <v>2494</v>
      </c>
      <c r="B2495" s="13" t="s">
        <v>63</v>
      </c>
      <c r="C2495" s="13" t="s">
        <v>34</v>
      </c>
      <c r="D2495" s="13" t="s">
        <v>2567</v>
      </c>
      <c r="E2495" s="14">
        <v>45261</v>
      </c>
      <c r="F2495" s="13" t="s">
        <v>40</v>
      </c>
      <c r="G2495" s="13" t="s">
        <v>24</v>
      </c>
      <c r="H2495" t="str">
        <f t="shared" si="38"/>
        <v>Non email user</v>
      </c>
    </row>
    <row r="2496" spans="1:8">
      <c r="A2496" s="13">
        <v>2495</v>
      </c>
      <c r="B2496" s="13" t="s">
        <v>49</v>
      </c>
      <c r="C2496" s="13" t="s">
        <v>123</v>
      </c>
      <c r="D2496" s="13" t="s">
        <v>2568</v>
      </c>
      <c r="E2496" s="14">
        <v>45101</v>
      </c>
      <c r="F2496" s="13" t="s">
        <v>78</v>
      </c>
      <c r="G2496" s="13" t="s">
        <v>59</v>
      </c>
      <c r="H2496" t="str">
        <f t="shared" si="38"/>
        <v>Email user</v>
      </c>
    </row>
    <row r="2497" spans="1:8">
      <c r="A2497" s="13">
        <v>2496</v>
      </c>
      <c r="B2497" s="13" t="s">
        <v>37</v>
      </c>
      <c r="C2497" s="13" t="s">
        <v>81</v>
      </c>
      <c r="D2497" s="13" t="s">
        <v>2569</v>
      </c>
      <c r="E2497" s="14">
        <v>45162</v>
      </c>
      <c r="F2497" s="13" t="s">
        <v>28</v>
      </c>
      <c r="G2497" s="13" t="s">
        <v>24</v>
      </c>
      <c r="H2497" t="str">
        <f t="shared" si="38"/>
        <v>Non email user</v>
      </c>
    </row>
    <row r="2498" spans="1:8">
      <c r="A2498" s="13">
        <v>2497</v>
      </c>
      <c r="B2498" s="13" t="s">
        <v>156</v>
      </c>
      <c r="C2498" s="13" t="s">
        <v>38</v>
      </c>
      <c r="D2498" s="13" t="s">
        <v>2570</v>
      </c>
      <c r="E2498" s="14">
        <v>45274</v>
      </c>
      <c r="F2498" s="13" t="s">
        <v>36</v>
      </c>
      <c r="G2498" s="13" t="s">
        <v>24</v>
      </c>
      <c r="H2498" t="str">
        <f t="shared" si="38"/>
        <v>Non email user</v>
      </c>
    </row>
    <row r="2499" spans="1:8">
      <c r="A2499" s="13">
        <v>2498</v>
      </c>
      <c r="B2499" s="13" t="s">
        <v>104</v>
      </c>
      <c r="C2499" s="13" t="s">
        <v>26</v>
      </c>
      <c r="D2499" s="13" t="s">
        <v>2571</v>
      </c>
      <c r="E2499" s="14">
        <v>45280</v>
      </c>
      <c r="F2499" s="13" t="s">
        <v>40</v>
      </c>
      <c r="G2499" s="13" t="s">
        <v>24</v>
      </c>
      <c r="H2499" t="str">
        <f t="shared" ref="H2499:H2562" si="39">IF(OR(G2499="Regular",G2499="VIP"),"Email user","Non email user")</f>
        <v>Non email user</v>
      </c>
    </row>
    <row r="2500" spans="1:8">
      <c r="A2500" s="13">
        <v>2499</v>
      </c>
      <c r="B2500" s="13" t="s">
        <v>120</v>
      </c>
      <c r="C2500" s="13" t="s">
        <v>57</v>
      </c>
      <c r="D2500" s="13" t="s">
        <v>2572</v>
      </c>
      <c r="E2500" s="14">
        <v>45281</v>
      </c>
      <c r="F2500" s="13" t="s">
        <v>23</v>
      </c>
      <c r="G2500" s="13" t="s">
        <v>32</v>
      </c>
      <c r="H2500" t="str">
        <f t="shared" si="39"/>
        <v>Email user</v>
      </c>
    </row>
    <row r="2501" spans="1:8">
      <c r="A2501" s="13">
        <v>2500</v>
      </c>
      <c r="B2501" s="13" t="s">
        <v>30</v>
      </c>
      <c r="C2501" s="13" t="s">
        <v>136</v>
      </c>
      <c r="D2501" s="13" t="s">
        <v>2573</v>
      </c>
      <c r="E2501" s="14">
        <v>45028</v>
      </c>
      <c r="F2501" s="13" t="s">
        <v>23</v>
      </c>
      <c r="G2501" s="13" t="s">
        <v>24</v>
      </c>
      <c r="H2501" t="str">
        <f t="shared" si="39"/>
        <v>Non email user</v>
      </c>
    </row>
    <row r="2502" spans="1:8">
      <c r="A2502" s="13">
        <v>2501</v>
      </c>
      <c r="B2502" s="13" t="s">
        <v>83</v>
      </c>
      <c r="C2502" s="13" t="s">
        <v>30</v>
      </c>
      <c r="D2502" s="13" t="s">
        <v>2574</v>
      </c>
      <c r="E2502" s="14">
        <v>45205</v>
      </c>
      <c r="F2502" s="13" t="s">
        <v>78</v>
      </c>
      <c r="G2502" s="13" t="s">
        <v>24</v>
      </c>
      <c r="H2502" t="str">
        <f t="shared" si="39"/>
        <v>Non email user</v>
      </c>
    </row>
    <row r="2503" spans="1:8">
      <c r="A2503" s="13">
        <v>2502</v>
      </c>
      <c r="B2503" s="13" t="s">
        <v>65</v>
      </c>
      <c r="C2503" s="13" t="s">
        <v>76</v>
      </c>
      <c r="D2503" s="13" t="s">
        <v>2575</v>
      </c>
      <c r="E2503" s="14">
        <v>45291</v>
      </c>
      <c r="F2503" s="13" t="s">
        <v>40</v>
      </c>
      <c r="G2503" s="13" t="s">
        <v>32</v>
      </c>
      <c r="H2503" t="str">
        <f t="shared" si="39"/>
        <v>Email user</v>
      </c>
    </row>
    <row r="2504" spans="1:8">
      <c r="A2504" s="13">
        <v>2503</v>
      </c>
      <c r="B2504" s="13" t="s">
        <v>46</v>
      </c>
      <c r="C2504" s="13" t="s">
        <v>69</v>
      </c>
      <c r="D2504" s="13" t="s">
        <v>2576</v>
      </c>
      <c r="E2504" s="14">
        <v>45222</v>
      </c>
      <c r="F2504" s="13" t="s">
        <v>78</v>
      </c>
      <c r="G2504" s="13" t="s">
        <v>24</v>
      </c>
      <c r="H2504" t="str">
        <f t="shared" si="39"/>
        <v>Non email user</v>
      </c>
    </row>
    <row r="2505" spans="1:8">
      <c r="A2505" s="13">
        <v>2504</v>
      </c>
      <c r="B2505" s="13" t="s">
        <v>86</v>
      </c>
      <c r="C2505" s="13" t="s">
        <v>21</v>
      </c>
      <c r="D2505" s="13" t="s">
        <v>2577</v>
      </c>
      <c r="E2505" s="14">
        <v>44965</v>
      </c>
      <c r="F2505" s="13" t="s">
        <v>36</v>
      </c>
      <c r="G2505" s="13" t="s">
        <v>32</v>
      </c>
      <c r="H2505" t="str">
        <f t="shared" si="39"/>
        <v>Email user</v>
      </c>
    </row>
    <row r="2506" spans="1:8">
      <c r="A2506" s="13">
        <v>2505</v>
      </c>
      <c r="B2506" s="13" t="s">
        <v>41</v>
      </c>
      <c r="C2506" s="13" t="s">
        <v>57</v>
      </c>
      <c r="D2506" s="13" t="s">
        <v>2578</v>
      </c>
      <c r="E2506" s="14">
        <v>45210</v>
      </c>
      <c r="F2506" s="13" t="s">
        <v>78</v>
      </c>
      <c r="G2506" s="13" t="s">
        <v>32</v>
      </c>
      <c r="H2506" t="str">
        <f t="shared" si="39"/>
        <v>Email user</v>
      </c>
    </row>
    <row r="2507" spans="1:8">
      <c r="A2507" s="13">
        <v>2506</v>
      </c>
      <c r="B2507" s="13" t="s">
        <v>25</v>
      </c>
      <c r="C2507" s="13" t="s">
        <v>61</v>
      </c>
      <c r="D2507" s="13" t="s">
        <v>2579</v>
      </c>
      <c r="E2507" s="14">
        <v>45038</v>
      </c>
      <c r="F2507" s="13" t="s">
        <v>23</v>
      </c>
      <c r="G2507" s="13" t="s">
        <v>32</v>
      </c>
      <c r="H2507" t="str">
        <f t="shared" si="39"/>
        <v>Email user</v>
      </c>
    </row>
    <row r="2508" spans="1:8">
      <c r="A2508" s="13">
        <v>2507</v>
      </c>
      <c r="B2508" s="13" t="s">
        <v>63</v>
      </c>
      <c r="C2508" s="13" t="s">
        <v>57</v>
      </c>
      <c r="D2508" s="13" t="s">
        <v>2580</v>
      </c>
      <c r="E2508" s="14">
        <v>45262</v>
      </c>
      <c r="F2508" s="13" t="s">
        <v>28</v>
      </c>
      <c r="G2508" s="13" t="s">
        <v>32</v>
      </c>
      <c r="H2508" t="str">
        <f t="shared" si="39"/>
        <v>Email user</v>
      </c>
    </row>
    <row r="2509" spans="1:8">
      <c r="A2509" s="13">
        <v>2508</v>
      </c>
      <c r="B2509" s="13" t="s">
        <v>83</v>
      </c>
      <c r="C2509" s="13" t="s">
        <v>34</v>
      </c>
      <c r="D2509" s="13" t="s">
        <v>2581</v>
      </c>
      <c r="E2509" s="14">
        <v>45228</v>
      </c>
      <c r="F2509" s="13" t="s">
        <v>28</v>
      </c>
      <c r="G2509" s="13" t="s">
        <v>24</v>
      </c>
      <c r="H2509" t="str">
        <f t="shared" si="39"/>
        <v>Non email user</v>
      </c>
    </row>
    <row r="2510" spans="1:8">
      <c r="A2510" s="13">
        <v>2509</v>
      </c>
      <c r="B2510" s="13" t="s">
        <v>65</v>
      </c>
      <c r="C2510" s="13" t="s">
        <v>38</v>
      </c>
      <c r="D2510" s="13" t="s">
        <v>2582</v>
      </c>
      <c r="E2510" s="14">
        <v>45147</v>
      </c>
      <c r="F2510" s="13" t="s">
        <v>40</v>
      </c>
      <c r="G2510" s="13" t="s">
        <v>24</v>
      </c>
      <c r="H2510" t="str">
        <f t="shared" si="39"/>
        <v>Non email user</v>
      </c>
    </row>
    <row r="2511" spans="1:8">
      <c r="A2511" s="13">
        <v>2510</v>
      </c>
      <c r="B2511" s="13" t="s">
        <v>86</v>
      </c>
      <c r="C2511" s="13" t="s">
        <v>76</v>
      </c>
      <c r="D2511" s="13" t="s">
        <v>2583</v>
      </c>
      <c r="E2511" s="14">
        <v>45205</v>
      </c>
      <c r="F2511" s="13" t="s">
        <v>40</v>
      </c>
      <c r="G2511" s="13" t="s">
        <v>32</v>
      </c>
      <c r="H2511" t="str">
        <f t="shared" si="39"/>
        <v>Email user</v>
      </c>
    </row>
    <row r="2512" spans="1:8">
      <c r="A2512" s="13">
        <v>2511</v>
      </c>
      <c r="B2512" s="13" t="s">
        <v>63</v>
      </c>
      <c r="C2512" s="13" t="s">
        <v>44</v>
      </c>
      <c r="D2512" s="13" t="s">
        <v>2584</v>
      </c>
      <c r="E2512" s="14">
        <v>45274</v>
      </c>
      <c r="F2512" s="13" t="s">
        <v>40</v>
      </c>
      <c r="G2512" s="13" t="s">
        <v>24</v>
      </c>
      <c r="H2512" t="str">
        <f t="shared" si="39"/>
        <v>Non email user</v>
      </c>
    </row>
    <row r="2513" spans="1:8">
      <c r="A2513" s="13">
        <v>2512</v>
      </c>
      <c r="B2513" s="13" t="s">
        <v>53</v>
      </c>
      <c r="C2513" s="13" t="s">
        <v>101</v>
      </c>
      <c r="D2513" s="13" t="s">
        <v>2585</v>
      </c>
      <c r="E2513" s="14">
        <v>45172</v>
      </c>
      <c r="F2513" s="13" t="s">
        <v>28</v>
      </c>
      <c r="G2513" s="13" t="s">
        <v>24</v>
      </c>
      <c r="H2513" t="str">
        <f t="shared" si="39"/>
        <v>Non email user</v>
      </c>
    </row>
    <row r="2514" spans="1:8">
      <c r="A2514" s="13">
        <v>2513</v>
      </c>
      <c r="B2514" s="13" t="s">
        <v>20</v>
      </c>
      <c r="C2514" s="13" t="s">
        <v>101</v>
      </c>
      <c r="D2514" s="13" t="s">
        <v>2586</v>
      </c>
      <c r="E2514" s="14">
        <v>45024</v>
      </c>
      <c r="F2514" s="13" t="s">
        <v>36</v>
      </c>
      <c r="G2514" s="13" t="s">
        <v>24</v>
      </c>
      <c r="H2514" t="str">
        <f t="shared" si="39"/>
        <v>Non email user</v>
      </c>
    </row>
    <row r="2515" spans="1:8">
      <c r="A2515" s="13">
        <v>2514</v>
      </c>
      <c r="B2515" s="13" t="s">
        <v>65</v>
      </c>
      <c r="C2515" s="13" t="s">
        <v>44</v>
      </c>
      <c r="D2515" s="13" t="s">
        <v>2587</v>
      </c>
      <c r="E2515" s="14">
        <v>45232</v>
      </c>
      <c r="F2515" s="13" t="s">
        <v>23</v>
      </c>
      <c r="G2515" s="13" t="s">
        <v>32</v>
      </c>
      <c r="H2515" t="str">
        <f t="shared" si="39"/>
        <v>Email user</v>
      </c>
    </row>
    <row r="2516" spans="1:8">
      <c r="A2516" s="13">
        <v>2515</v>
      </c>
      <c r="B2516" s="13" t="s">
        <v>71</v>
      </c>
      <c r="C2516" s="13" t="s">
        <v>76</v>
      </c>
      <c r="D2516" s="13" t="s">
        <v>2588</v>
      </c>
      <c r="E2516" s="14">
        <v>45164</v>
      </c>
      <c r="F2516" s="13" t="s">
        <v>23</v>
      </c>
      <c r="G2516" s="13" t="s">
        <v>32</v>
      </c>
      <c r="H2516" t="str">
        <f t="shared" si="39"/>
        <v>Email user</v>
      </c>
    </row>
    <row r="2517" spans="1:8">
      <c r="A2517" s="13">
        <v>2516</v>
      </c>
      <c r="B2517" s="13" t="s">
        <v>53</v>
      </c>
      <c r="C2517" s="13" t="s">
        <v>139</v>
      </c>
      <c r="D2517" s="13" t="s">
        <v>2589</v>
      </c>
      <c r="E2517" s="14">
        <v>44939</v>
      </c>
      <c r="F2517" s="13" t="s">
        <v>36</v>
      </c>
      <c r="G2517" s="13" t="s">
        <v>24</v>
      </c>
      <c r="H2517" t="str">
        <f t="shared" si="39"/>
        <v>Non email user</v>
      </c>
    </row>
    <row r="2518" spans="1:8">
      <c r="A2518" s="13">
        <v>2517</v>
      </c>
      <c r="B2518" s="13" t="s">
        <v>71</v>
      </c>
      <c r="C2518" s="13" t="s">
        <v>81</v>
      </c>
      <c r="D2518" s="13" t="s">
        <v>2590</v>
      </c>
      <c r="E2518" s="14">
        <v>45245</v>
      </c>
      <c r="F2518" s="13" t="s">
        <v>40</v>
      </c>
      <c r="G2518" s="13" t="s">
        <v>24</v>
      </c>
      <c r="H2518" t="str">
        <f t="shared" si="39"/>
        <v>Non email user</v>
      </c>
    </row>
    <row r="2519" spans="1:8">
      <c r="A2519" s="13">
        <v>2518</v>
      </c>
      <c r="B2519" s="13" t="s">
        <v>120</v>
      </c>
      <c r="C2519" s="13" t="s">
        <v>26</v>
      </c>
      <c r="D2519" s="13" t="s">
        <v>2591</v>
      </c>
      <c r="E2519" s="14">
        <v>45268</v>
      </c>
      <c r="F2519" s="13" t="s">
        <v>36</v>
      </c>
      <c r="G2519" s="13" t="s">
        <v>59</v>
      </c>
      <c r="H2519" t="str">
        <f t="shared" si="39"/>
        <v>Email user</v>
      </c>
    </row>
    <row r="2520" spans="1:8">
      <c r="A2520" s="13">
        <v>2519</v>
      </c>
      <c r="B2520" s="13" t="s">
        <v>71</v>
      </c>
      <c r="C2520" s="13" t="s">
        <v>30</v>
      </c>
      <c r="D2520" s="13" t="s">
        <v>2592</v>
      </c>
      <c r="E2520" s="14">
        <v>45248</v>
      </c>
      <c r="F2520" s="13" t="s">
        <v>36</v>
      </c>
      <c r="G2520" s="13" t="s">
        <v>59</v>
      </c>
      <c r="H2520" t="str">
        <f t="shared" si="39"/>
        <v>Email user</v>
      </c>
    </row>
    <row r="2521" spans="1:8">
      <c r="A2521" s="13">
        <v>2520</v>
      </c>
      <c r="B2521" s="13" t="s">
        <v>71</v>
      </c>
      <c r="C2521" s="13" t="s">
        <v>26</v>
      </c>
      <c r="D2521" s="13" t="s">
        <v>2593</v>
      </c>
      <c r="E2521" s="14">
        <v>45221</v>
      </c>
      <c r="F2521" s="13" t="s">
        <v>28</v>
      </c>
      <c r="G2521" s="13" t="s">
        <v>32</v>
      </c>
      <c r="H2521" t="str">
        <f t="shared" si="39"/>
        <v>Email user</v>
      </c>
    </row>
    <row r="2522" spans="1:8">
      <c r="A2522" s="13">
        <v>2521</v>
      </c>
      <c r="B2522" s="13" t="s">
        <v>20</v>
      </c>
      <c r="C2522" s="13" t="s">
        <v>38</v>
      </c>
      <c r="D2522" s="13" t="s">
        <v>2594</v>
      </c>
      <c r="E2522" s="14">
        <v>45148</v>
      </c>
      <c r="F2522" s="13" t="s">
        <v>23</v>
      </c>
      <c r="G2522" s="13" t="s">
        <v>24</v>
      </c>
      <c r="H2522" t="str">
        <f t="shared" si="39"/>
        <v>Non email user</v>
      </c>
    </row>
    <row r="2523" spans="1:8">
      <c r="A2523" s="13">
        <v>2522</v>
      </c>
      <c r="B2523" s="13" t="s">
        <v>83</v>
      </c>
      <c r="C2523" s="13" t="s">
        <v>30</v>
      </c>
      <c r="D2523" s="13" t="s">
        <v>2595</v>
      </c>
      <c r="E2523" s="14">
        <v>44957</v>
      </c>
      <c r="F2523" s="13" t="s">
        <v>28</v>
      </c>
      <c r="G2523" s="13" t="s">
        <v>24</v>
      </c>
      <c r="H2523" t="str">
        <f t="shared" si="39"/>
        <v>Non email user</v>
      </c>
    </row>
    <row r="2524" spans="1:8">
      <c r="A2524" s="13">
        <v>2523</v>
      </c>
      <c r="B2524" s="13" t="s">
        <v>104</v>
      </c>
      <c r="C2524" s="13" t="s">
        <v>101</v>
      </c>
      <c r="D2524" s="13" t="s">
        <v>2596</v>
      </c>
      <c r="E2524" s="14">
        <v>45238</v>
      </c>
      <c r="F2524" s="13" t="s">
        <v>28</v>
      </c>
      <c r="G2524" s="13" t="s">
        <v>59</v>
      </c>
      <c r="H2524" t="str">
        <f t="shared" si="39"/>
        <v>Email user</v>
      </c>
    </row>
    <row r="2525" spans="1:8">
      <c r="A2525" s="13">
        <v>2524</v>
      </c>
      <c r="B2525" s="13" t="s">
        <v>30</v>
      </c>
      <c r="C2525" s="13" t="s">
        <v>30</v>
      </c>
      <c r="D2525" s="13" t="s">
        <v>2597</v>
      </c>
      <c r="E2525" s="14">
        <v>45140</v>
      </c>
      <c r="F2525" s="13" t="s">
        <v>23</v>
      </c>
      <c r="G2525" s="13" t="s">
        <v>59</v>
      </c>
      <c r="H2525" t="str">
        <f t="shared" si="39"/>
        <v>Email user</v>
      </c>
    </row>
    <row r="2526" spans="1:8">
      <c r="A2526" s="13">
        <v>2525</v>
      </c>
      <c r="B2526" s="13" t="s">
        <v>79</v>
      </c>
      <c r="C2526" s="13" t="s">
        <v>81</v>
      </c>
      <c r="D2526" s="13" t="s">
        <v>2598</v>
      </c>
      <c r="E2526" s="14">
        <v>45211</v>
      </c>
      <c r="F2526" s="13" t="s">
        <v>28</v>
      </c>
      <c r="G2526" s="13" t="s">
        <v>24</v>
      </c>
      <c r="H2526" t="str">
        <f t="shared" si="39"/>
        <v>Non email user</v>
      </c>
    </row>
    <row r="2527" spans="1:8">
      <c r="A2527" s="13">
        <v>2526</v>
      </c>
      <c r="B2527" s="13" t="s">
        <v>25</v>
      </c>
      <c r="C2527" s="13" t="s">
        <v>38</v>
      </c>
      <c r="D2527" s="13" t="s">
        <v>2599</v>
      </c>
      <c r="E2527" s="14">
        <v>45275</v>
      </c>
      <c r="F2527" s="13" t="s">
        <v>78</v>
      </c>
      <c r="G2527" s="13" t="s">
        <v>32</v>
      </c>
      <c r="H2527" t="str">
        <f t="shared" si="39"/>
        <v>Email user</v>
      </c>
    </row>
    <row r="2528" spans="1:8">
      <c r="A2528" s="13">
        <v>2527</v>
      </c>
      <c r="B2528" s="13" t="s">
        <v>53</v>
      </c>
      <c r="C2528" s="13" t="s">
        <v>51</v>
      </c>
      <c r="D2528" s="13" t="s">
        <v>2600</v>
      </c>
      <c r="E2528" s="14">
        <v>44992</v>
      </c>
      <c r="F2528" s="13" t="s">
        <v>28</v>
      </c>
      <c r="G2528" s="13" t="s">
        <v>24</v>
      </c>
      <c r="H2528" t="str">
        <f t="shared" si="39"/>
        <v>Non email user</v>
      </c>
    </row>
    <row r="2529" spans="1:8">
      <c r="A2529" s="13">
        <v>2528</v>
      </c>
      <c r="B2529" s="13" t="s">
        <v>20</v>
      </c>
      <c r="C2529" s="13" t="s">
        <v>34</v>
      </c>
      <c r="D2529" s="13" t="s">
        <v>2601</v>
      </c>
      <c r="E2529" s="14">
        <v>45244</v>
      </c>
      <c r="F2529" s="13" t="s">
        <v>23</v>
      </c>
      <c r="G2529" s="13" t="s">
        <v>32</v>
      </c>
      <c r="H2529" t="str">
        <f t="shared" si="39"/>
        <v>Email user</v>
      </c>
    </row>
    <row r="2530" spans="1:8">
      <c r="A2530" s="13">
        <v>2529</v>
      </c>
      <c r="B2530" s="13" t="s">
        <v>41</v>
      </c>
      <c r="C2530" s="13" t="s">
        <v>44</v>
      </c>
      <c r="D2530" s="13" t="s">
        <v>2602</v>
      </c>
      <c r="E2530" s="14">
        <v>45251</v>
      </c>
      <c r="F2530" s="13" t="s">
        <v>23</v>
      </c>
      <c r="G2530" s="13" t="s">
        <v>24</v>
      </c>
      <c r="H2530" t="str">
        <f t="shared" si="39"/>
        <v>Non email user</v>
      </c>
    </row>
    <row r="2531" spans="1:8">
      <c r="A2531" s="13">
        <v>2530</v>
      </c>
      <c r="B2531" s="13" t="s">
        <v>29</v>
      </c>
      <c r="C2531" s="13" t="s">
        <v>101</v>
      </c>
      <c r="D2531" s="13" t="s">
        <v>2603</v>
      </c>
      <c r="E2531" s="14">
        <v>45096</v>
      </c>
      <c r="F2531" s="13" t="s">
        <v>36</v>
      </c>
      <c r="G2531" s="13" t="s">
        <v>24</v>
      </c>
      <c r="H2531" t="str">
        <f t="shared" si="39"/>
        <v>Non email user</v>
      </c>
    </row>
    <row r="2532" spans="1:8">
      <c r="A2532" s="13">
        <v>2531</v>
      </c>
      <c r="B2532" s="13" t="s">
        <v>41</v>
      </c>
      <c r="C2532" s="13" t="s">
        <v>81</v>
      </c>
      <c r="D2532" s="13" t="s">
        <v>2604</v>
      </c>
      <c r="E2532" s="14">
        <v>45044</v>
      </c>
      <c r="F2532" s="13" t="s">
        <v>78</v>
      </c>
      <c r="G2532" s="13" t="s">
        <v>24</v>
      </c>
      <c r="H2532" t="str">
        <f t="shared" si="39"/>
        <v>Non email user</v>
      </c>
    </row>
    <row r="2533" spans="1:8">
      <c r="A2533" s="13">
        <v>2532</v>
      </c>
      <c r="B2533" s="13" t="s">
        <v>33</v>
      </c>
      <c r="C2533" s="13" t="s">
        <v>30</v>
      </c>
      <c r="D2533" s="13" t="s">
        <v>2605</v>
      </c>
      <c r="E2533" s="14">
        <v>44936</v>
      </c>
      <c r="F2533" s="13" t="s">
        <v>28</v>
      </c>
      <c r="G2533" s="13" t="s">
        <v>24</v>
      </c>
      <c r="H2533" t="str">
        <f t="shared" si="39"/>
        <v>Non email user</v>
      </c>
    </row>
    <row r="2534" spans="1:8">
      <c r="A2534" s="13">
        <v>2533</v>
      </c>
      <c r="B2534" s="13" t="s">
        <v>156</v>
      </c>
      <c r="C2534" s="13" t="s">
        <v>139</v>
      </c>
      <c r="D2534" s="13" t="s">
        <v>2606</v>
      </c>
      <c r="E2534" s="14">
        <v>45246</v>
      </c>
      <c r="F2534" s="13" t="s">
        <v>28</v>
      </c>
      <c r="G2534" s="13" t="s">
        <v>59</v>
      </c>
      <c r="H2534" t="str">
        <f t="shared" si="39"/>
        <v>Email user</v>
      </c>
    </row>
    <row r="2535" spans="1:8">
      <c r="A2535" s="13">
        <v>2534</v>
      </c>
      <c r="B2535" s="13" t="s">
        <v>20</v>
      </c>
      <c r="C2535" s="13" t="s">
        <v>76</v>
      </c>
      <c r="D2535" s="13" t="s">
        <v>2607</v>
      </c>
      <c r="E2535" s="14">
        <v>45063</v>
      </c>
      <c r="F2535" s="13" t="s">
        <v>40</v>
      </c>
      <c r="G2535" s="13" t="s">
        <v>24</v>
      </c>
      <c r="H2535" t="str">
        <f t="shared" si="39"/>
        <v>Non email user</v>
      </c>
    </row>
    <row r="2536" spans="1:8">
      <c r="A2536" s="13">
        <v>2535</v>
      </c>
      <c r="B2536" s="13" t="s">
        <v>46</v>
      </c>
      <c r="C2536" s="13" t="s">
        <v>69</v>
      </c>
      <c r="D2536" s="13" t="s">
        <v>2608</v>
      </c>
      <c r="E2536" s="14">
        <v>45113</v>
      </c>
      <c r="F2536" s="13" t="s">
        <v>40</v>
      </c>
      <c r="G2536" s="13" t="s">
        <v>24</v>
      </c>
      <c r="H2536" t="str">
        <f t="shared" si="39"/>
        <v>Non email user</v>
      </c>
    </row>
    <row r="2537" spans="1:8">
      <c r="A2537" s="13">
        <v>2536</v>
      </c>
      <c r="B2537" s="13" t="s">
        <v>33</v>
      </c>
      <c r="C2537" s="13" t="s">
        <v>81</v>
      </c>
      <c r="D2537" s="13" t="s">
        <v>2609</v>
      </c>
      <c r="E2537" s="14">
        <v>45246</v>
      </c>
      <c r="F2537" s="13" t="s">
        <v>78</v>
      </c>
      <c r="G2537" s="13" t="s">
        <v>24</v>
      </c>
      <c r="H2537" t="str">
        <f t="shared" si="39"/>
        <v>Non email user</v>
      </c>
    </row>
    <row r="2538" spans="1:8">
      <c r="A2538" s="13">
        <v>2537</v>
      </c>
      <c r="B2538" s="13" t="s">
        <v>182</v>
      </c>
      <c r="C2538" s="13" t="s">
        <v>69</v>
      </c>
      <c r="D2538" s="13" t="s">
        <v>2610</v>
      </c>
      <c r="E2538" s="14">
        <v>45175</v>
      </c>
      <c r="F2538" s="13" t="s">
        <v>28</v>
      </c>
      <c r="G2538" s="13" t="s">
        <v>24</v>
      </c>
      <c r="H2538" t="str">
        <f t="shared" si="39"/>
        <v>Non email user</v>
      </c>
    </row>
    <row r="2539" spans="1:8">
      <c r="A2539" s="13">
        <v>2538</v>
      </c>
      <c r="B2539" s="13" t="s">
        <v>29</v>
      </c>
      <c r="C2539" s="13" t="s">
        <v>136</v>
      </c>
      <c r="D2539" s="13" t="s">
        <v>2611</v>
      </c>
      <c r="E2539" s="14">
        <v>45257</v>
      </c>
      <c r="F2539" s="13" t="s">
        <v>36</v>
      </c>
      <c r="G2539" s="13" t="s">
        <v>24</v>
      </c>
      <c r="H2539" t="str">
        <f t="shared" si="39"/>
        <v>Non email user</v>
      </c>
    </row>
    <row r="2540" spans="1:8">
      <c r="A2540" s="13">
        <v>2539</v>
      </c>
      <c r="B2540" s="13" t="s">
        <v>43</v>
      </c>
      <c r="C2540" s="13" t="s">
        <v>38</v>
      </c>
      <c r="D2540" s="13" t="s">
        <v>2612</v>
      </c>
      <c r="E2540" s="14">
        <v>45284</v>
      </c>
      <c r="F2540" s="13" t="s">
        <v>36</v>
      </c>
      <c r="G2540" s="13" t="s">
        <v>24</v>
      </c>
      <c r="H2540" t="str">
        <f t="shared" si="39"/>
        <v>Non email user</v>
      </c>
    </row>
    <row r="2541" spans="1:8">
      <c r="A2541" s="13">
        <v>2540</v>
      </c>
      <c r="B2541" s="13" t="s">
        <v>30</v>
      </c>
      <c r="C2541" s="13" t="s">
        <v>73</v>
      </c>
      <c r="D2541" s="13" t="s">
        <v>2613</v>
      </c>
      <c r="E2541" s="14">
        <v>45243</v>
      </c>
      <c r="F2541" s="13" t="s">
        <v>23</v>
      </c>
      <c r="G2541" s="13" t="s">
        <v>24</v>
      </c>
      <c r="H2541" t="str">
        <f t="shared" si="39"/>
        <v>Non email user</v>
      </c>
    </row>
    <row r="2542" spans="1:8">
      <c r="A2542" s="13">
        <v>2541</v>
      </c>
      <c r="B2542" s="13" t="s">
        <v>49</v>
      </c>
      <c r="C2542" s="13" t="s">
        <v>73</v>
      </c>
      <c r="D2542" s="13" t="s">
        <v>2614</v>
      </c>
      <c r="E2542" s="14">
        <v>45273</v>
      </c>
      <c r="F2542" s="13" t="s">
        <v>28</v>
      </c>
      <c r="G2542" s="13" t="s">
        <v>59</v>
      </c>
      <c r="H2542" t="str">
        <f t="shared" si="39"/>
        <v>Email user</v>
      </c>
    </row>
    <row r="2543" spans="1:8">
      <c r="A2543" s="13">
        <v>2542</v>
      </c>
      <c r="B2543" s="13" t="s">
        <v>88</v>
      </c>
      <c r="C2543" s="13" t="s">
        <v>81</v>
      </c>
      <c r="D2543" s="13" t="s">
        <v>2615</v>
      </c>
      <c r="E2543" s="14">
        <v>44967</v>
      </c>
      <c r="F2543" s="13" t="s">
        <v>28</v>
      </c>
      <c r="G2543" s="13" t="s">
        <v>24</v>
      </c>
      <c r="H2543" t="str">
        <f t="shared" si="39"/>
        <v>Non email user</v>
      </c>
    </row>
    <row r="2544" spans="1:8">
      <c r="A2544" s="13">
        <v>2543</v>
      </c>
      <c r="B2544" s="13" t="s">
        <v>182</v>
      </c>
      <c r="C2544" s="13" t="s">
        <v>76</v>
      </c>
      <c r="D2544" s="13" t="s">
        <v>2616</v>
      </c>
      <c r="E2544" s="14">
        <v>45211</v>
      </c>
      <c r="F2544" s="13" t="s">
        <v>36</v>
      </c>
      <c r="G2544" s="13" t="s">
        <v>24</v>
      </c>
      <c r="H2544" t="str">
        <f t="shared" si="39"/>
        <v>Non email user</v>
      </c>
    </row>
    <row r="2545" spans="1:8">
      <c r="A2545" s="13">
        <v>2544</v>
      </c>
      <c r="B2545" s="13" t="s">
        <v>41</v>
      </c>
      <c r="C2545" s="13" t="s">
        <v>21</v>
      </c>
      <c r="D2545" s="13" t="s">
        <v>2617</v>
      </c>
      <c r="E2545" s="14">
        <v>45160</v>
      </c>
      <c r="F2545" s="13" t="s">
        <v>28</v>
      </c>
      <c r="G2545" s="13" t="s">
        <v>32</v>
      </c>
      <c r="H2545" t="str">
        <f t="shared" si="39"/>
        <v>Email user</v>
      </c>
    </row>
    <row r="2546" spans="1:8">
      <c r="A2546" s="13">
        <v>2545</v>
      </c>
      <c r="B2546" s="13" t="s">
        <v>43</v>
      </c>
      <c r="C2546" s="13" t="s">
        <v>76</v>
      </c>
      <c r="D2546" s="13" t="s">
        <v>2618</v>
      </c>
      <c r="E2546" s="14">
        <v>45216</v>
      </c>
      <c r="F2546" s="13" t="s">
        <v>36</v>
      </c>
      <c r="G2546" s="13" t="s">
        <v>32</v>
      </c>
      <c r="H2546" t="str">
        <f t="shared" si="39"/>
        <v>Email user</v>
      </c>
    </row>
    <row r="2547" spans="1:8">
      <c r="A2547" s="13">
        <v>2546</v>
      </c>
      <c r="B2547" s="13" t="s">
        <v>49</v>
      </c>
      <c r="C2547" s="13" t="s">
        <v>21</v>
      </c>
      <c r="D2547" s="13" t="s">
        <v>2619</v>
      </c>
      <c r="E2547" s="14">
        <v>45250</v>
      </c>
      <c r="F2547" s="13" t="s">
        <v>78</v>
      </c>
      <c r="G2547" s="13" t="s">
        <v>24</v>
      </c>
      <c r="H2547" t="str">
        <f t="shared" si="39"/>
        <v>Non email user</v>
      </c>
    </row>
    <row r="2548" spans="1:8">
      <c r="A2548" s="13">
        <v>2547</v>
      </c>
      <c r="B2548" s="13" t="s">
        <v>182</v>
      </c>
      <c r="C2548" s="13" t="s">
        <v>101</v>
      </c>
      <c r="D2548" s="13" t="s">
        <v>2620</v>
      </c>
      <c r="E2548" s="14">
        <v>45119</v>
      </c>
      <c r="F2548" s="13" t="s">
        <v>78</v>
      </c>
      <c r="G2548" s="13" t="s">
        <v>59</v>
      </c>
      <c r="H2548" t="str">
        <f t="shared" si="39"/>
        <v>Email user</v>
      </c>
    </row>
    <row r="2549" spans="1:8">
      <c r="A2549" s="13">
        <v>2548</v>
      </c>
      <c r="B2549" s="13" t="s">
        <v>25</v>
      </c>
      <c r="C2549" s="13" t="s">
        <v>81</v>
      </c>
      <c r="D2549" s="13" t="s">
        <v>2621</v>
      </c>
      <c r="E2549" s="14">
        <v>45269</v>
      </c>
      <c r="F2549" s="13" t="s">
        <v>28</v>
      </c>
      <c r="G2549" s="13" t="s">
        <v>24</v>
      </c>
      <c r="H2549" t="str">
        <f t="shared" si="39"/>
        <v>Non email user</v>
      </c>
    </row>
    <row r="2550" spans="1:8">
      <c r="A2550" s="13">
        <v>2549</v>
      </c>
      <c r="B2550" s="13" t="s">
        <v>65</v>
      </c>
      <c r="C2550" s="13" t="s">
        <v>81</v>
      </c>
      <c r="D2550" s="13" t="s">
        <v>2622</v>
      </c>
      <c r="E2550" s="14">
        <v>45219</v>
      </c>
      <c r="F2550" s="13" t="s">
        <v>78</v>
      </c>
      <c r="G2550" s="13" t="s">
        <v>59</v>
      </c>
      <c r="H2550" t="str">
        <f t="shared" si="39"/>
        <v>Email user</v>
      </c>
    </row>
    <row r="2551" spans="1:8">
      <c r="A2551" s="13">
        <v>2550</v>
      </c>
      <c r="B2551" s="13" t="s">
        <v>30</v>
      </c>
      <c r="C2551" s="13" t="s">
        <v>144</v>
      </c>
      <c r="D2551" s="13" t="s">
        <v>2623</v>
      </c>
      <c r="E2551" s="14">
        <v>45292</v>
      </c>
      <c r="F2551" s="13" t="s">
        <v>36</v>
      </c>
      <c r="G2551" s="13" t="s">
        <v>24</v>
      </c>
      <c r="H2551" t="str">
        <f t="shared" si="39"/>
        <v>Non email user</v>
      </c>
    </row>
    <row r="2552" spans="1:8">
      <c r="A2552" s="13">
        <v>2551</v>
      </c>
      <c r="B2552" s="13" t="s">
        <v>104</v>
      </c>
      <c r="C2552" s="13" t="s">
        <v>146</v>
      </c>
      <c r="D2552" s="13" t="s">
        <v>2624</v>
      </c>
      <c r="E2552" s="14">
        <v>45225</v>
      </c>
      <c r="F2552" s="13" t="s">
        <v>36</v>
      </c>
      <c r="G2552" s="13" t="s">
        <v>24</v>
      </c>
      <c r="H2552" t="str">
        <f t="shared" si="39"/>
        <v>Non email user</v>
      </c>
    </row>
    <row r="2553" spans="1:8">
      <c r="A2553" s="13">
        <v>2552</v>
      </c>
      <c r="B2553" s="13" t="s">
        <v>33</v>
      </c>
      <c r="C2553" s="13" t="s">
        <v>34</v>
      </c>
      <c r="D2553" s="13" t="s">
        <v>2625</v>
      </c>
      <c r="E2553" s="14">
        <v>45109</v>
      </c>
      <c r="F2553" s="13" t="s">
        <v>28</v>
      </c>
      <c r="G2553" s="13" t="s">
        <v>59</v>
      </c>
      <c r="H2553" t="str">
        <f t="shared" si="39"/>
        <v>Email user</v>
      </c>
    </row>
    <row r="2554" spans="1:8">
      <c r="A2554" s="13">
        <v>2553</v>
      </c>
      <c r="B2554" s="13" t="s">
        <v>41</v>
      </c>
      <c r="C2554" s="13" t="s">
        <v>34</v>
      </c>
      <c r="D2554" s="13" t="s">
        <v>2626</v>
      </c>
      <c r="E2554" s="14">
        <v>45206</v>
      </c>
      <c r="F2554" s="13" t="s">
        <v>40</v>
      </c>
      <c r="G2554" s="13" t="s">
        <v>24</v>
      </c>
      <c r="H2554" t="str">
        <f t="shared" si="39"/>
        <v>Non email user</v>
      </c>
    </row>
    <row r="2555" spans="1:8">
      <c r="A2555" s="13">
        <v>2554</v>
      </c>
      <c r="B2555" s="13" t="s">
        <v>88</v>
      </c>
      <c r="C2555" s="13" t="s">
        <v>139</v>
      </c>
      <c r="D2555" s="13" t="s">
        <v>2627</v>
      </c>
      <c r="E2555" s="14">
        <v>45207</v>
      </c>
      <c r="F2555" s="13" t="s">
        <v>40</v>
      </c>
      <c r="G2555" s="13" t="s">
        <v>24</v>
      </c>
      <c r="H2555" t="str">
        <f t="shared" si="39"/>
        <v>Non email user</v>
      </c>
    </row>
    <row r="2556" spans="1:8">
      <c r="A2556" s="13">
        <v>2555</v>
      </c>
      <c r="B2556" s="13" t="s">
        <v>92</v>
      </c>
      <c r="C2556" s="13" t="s">
        <v>26</v>
      </c>
      <c r="D2556" s="13" t="s">
        <v>2628</v>
      </c>
      <c r="E2556" s="14">
        <v>45258</v>
      </c>
      <c r="F2556" s="13" t="s">
        <v>36</v>
      </c>
      <c r="G2556" s="13" t="s">
        <v>32</v>
      </c>
      <c r="H2556" t="str">
        <f t="shared" si="39"/>
        <v>Email user</v>
      </c>
    </row>
    <row r="2557" spans="1:8">
      <c r="A2557" s="13">
        <v>2556</v>
      </c>
      <c r="B2557" s="13" t="s">
        <v>88</v>
      </c>
      <c r="C2557" s="13" t="s">
        <v>96</v>
      </c>
      <c r="D2557" s="13" t="s">
        <v>2629</v>
      </c>
      <c r="E2557" s="14">
        <v>44953</v>
      </c>
      <c r="F2557" s="13" t="s">
        <v>36</v>
      </c>
      <c r="G2557" s="13" t="s">
        <v>24</v>
      </c>
      <c r="H2557" t="str">
        <f t="shared" si="39"/>
        <v>Non email user</v>
      </c>
    </row>
    <row r="2558" spans="1:8">
      <c r="A2558" s="13">
        <v>2557</v>
      </c>
      <c r="B2558" s="13" t="s">
        <v>65</v>
      </c>
      <c r="C2558" s="13" t="s">
        <v>57</v>
      </c>
      <c r="D2558" s="13" t="s">
        <v>2630</v>
      </c>
      <c r="E2558" s="14">
        <v>45005</v>
      </c>
      <c r="F2558" s="13" t="s">
        <v>36</v>
      </c>
      <c r="G2558" s="13" t="s">
        <v>24</v>
      </c>
      <c r="H2558" t="str">
        <f t="shared" si="39"/>
        <v>Non email user</v>
      </c>
    </row>
    <row r="2559" spans="1:8">
      <c r="A2559" s="13">
        <v>2558</v>
      </c>
      <c r="B2559" s="13" t="s">
        <v>41</v>
      </c>
      <c r="C2559" s="13" t="s">
        <v>139</v>
      </c>
      <c r="D2559" s="13" t="s">
        <v>2631</v>
      </c>
      <c r="E2559" s="14">
        <v>45270</v>
      </c>
      <c r="F2559" s="13" t="s">
        <v>23</v>
      </c>
      <c r="G2559" s="13" t="s">
        <v>59</v>
      </c>
      <c r="H2559" t="str">
        <f t="shared" si="39"/>
        <v>Email user</v>
      </c>
    </row>
    <row r="2560" spans="1:8">
      <c r="A2560" s="13">
        <v>2559</v>
      </c>
      <c r="B2560" s="13" t="s">
        <v>79</v>
      </c>
      <c r="C2560" s="13" t="s">
        <v>30</v>
      </c>
      <c r="D2560" s="13" t="s">
        <v>2632</v>
      </c>
      <c r="E2560" s="14">
        <v>45202</v>
      </c>
      <c r="F2560" s="13" t="s">
        <v>23</v>
      </c>
      <c r="G2560" s="13" t="s">
        <v>24</v>
      </c>
      <c r="H2560" t="str">
        <f t="shared" si="39"/>
        <v>Non email user</v>
      </c>
    </row>
    <row r="2561" spans="1:8">
      <c r="A2561" s="13">
        <v>2560</v>
      </c>
      <c r="B2561" s="13" t="s">
        <v>65</v>
      </c>
      <c r="C2561" s="13" t="s">
        <v>136</v>
      </c>
      <c r="D2561" s="13" t="s">
        <v>2633</v>
      </c>
      <c r="E2561" s="14">
        <v>45033</v>
      </c>
      <c r="F2561" s="13" t="s">
        <v>36</v>
      </c>
      <c r="G2561" s="13" t="s">
        <v>24</v>
      </c>
      <c r="H2561" t="str">
        <f t="shared" si="39"/>
        <v>Non email user</v>
      </c>
    </row>
    <row r="2562" spans="1:8">
      <c r="A2562" s="13">
        <v>2561</v>
      </c>
      <c r="B2562" s="13" t="s">
        <v>49</v>
      </c>
      <c r="C2562" s="13" t="s">
        <v>51</v>
      </c>
      <c r="D2562" s="13" t="s">
        <v>2634</v>
      </c>
      <c r="E2562" s="14">
        <v>45224</v>
      </c>
      <c r="F2562" s="13" t="s">
        <v>28</v>
      </c>
      <c r="G2562" s="13" t="s">
        <v>24</v>
      </c>
      <c r="H2562" t="str">
        <f t="shared" si="39"/>
        <v>Non email user</v>
      </c>
    </row>
    <row r="2563" spans="1:8">
      <c r="A2563" s="13">
        <v>2562</v>
      </c>
      <c r="B2563" s="13" t="s">
        <v>83</v>
      </c>
      <c r="C2563" s="13" t="s">
        <v>139</v>
      </c>
      <c r="D2563" s="13" t="s">
        <v>2635</v>
      </c>
      <c r="E2563" s="14">
        <v>45223</v>
      </c>
      <c r="F2563" s="13" t="s">
        <v>40</v>
      </c>
      <c r="G2563" s="13" t="s">
        <v>24</v>
      </c>
      <c r="H2563" t="str">
        <f t="shared" ref="H2563:H2626" si="40">IF(OR(G2563="Regular",G2563="VIP"),"Email user","Non email user")</f>
        <v>Non email user</v>
      </c>
    </row>
    <row r="2564" spans="1:8">
      <c r="A2564" s="13">
        <v>2563</v>
      </c>
      <c r="B2564" s="13" t="s">
        <v>53</v>
      </c>
      <c r="C2564" s="13" t="s">
        <v>38</v>
      </c>
      <c r="D2564" s="13" t="s">
        <v>2636</v>
      </c>
      <c r="E2564" s="14">
        <v>45220</v>
      </c>
      <c r="F2564" s="13" t="s">
        <v>28</v>
      </c>
      <c r="G2564" s="13" t="s">
        <v>24</v>
      </c>
      <c r="H2564" t="str">
        <f t="shared" si="40"/>
        <v>Non email user</v>
      </c>
    </row>
    <row r="2565" spans="1:8">
      <c r="A2565" s="13">
        <v>2564</v>
      </c>
      <c r="B2565" s="13" t="s">
        <v>83</v>
      </c>
      <c r="C2565" s="13" t="s">
        <v>136</v>
      </c>
      <c r="D2565" s="13" t="s">
        <v>2637</v>
      </c>
      <c r="E2565" s="14">
        <v>45058</v>
      </c>
      <c r="F2565" s="13" t="s">
        <v>28</v>
      </c>
      <c r="G2565" s="13" t="s">
        <v>32</v>
      </c>
      <c r="H2565" t="str">
        <f t="shared" si="40"/>
        <v>Email user</v>
      </c>
    </row>
    <row r="2566" spans="1:8">
      <c r="A2566" s="13">
        <v>2565</v>
      </c>
      <c r="B2566" s="13" t="s">
        <v>56</v>
      </c>
      <c r="C2566" s="13" t="s">
        <v>139</v>
      </c>
      <c r="D2566" s="13" t="s">
        <v>2638</v>
      </c>
      <c r="E2566" s="14">
        <v>45255</v>
      </c>
      <c r="F2566" s="13" t="s">
        <v>23</v>
      </c>
      <c r="G2566" s="13" t="s">
        <v>59</v>
      </c>
      <c r="H2566" t="str">
        <f t="shared" si="40"/>
        <v>Email user</v>
      </c>
    </row>
    <row r="2567" spans="1:8">
      <c r="A2567" s="13">
        <v>2566</v>
      </c>
      <c r="B2567" s="13" t="s">
        <v>43</v>
      </c>
      <c r="C2567" s="13" t="s">
        <v>81</v>
      </c>
      <c r="D2567" s="13" t="s">
        <v>2639</v>
      </c>
      <c r="E2567" s="14">
        <v>45134</v>
      </c>
      <c r="F2567" s="13" t="s">
        <v>36</v>
      </c>
      <c r="G2567" s="13" t="s">
        <v>32</v>
      </c>
      <c r="H2567" t="str">
        <f t="shared" si="40"/>
        <v>Email user</v>
      </c>
    </row>
    <row r="2568" spans="1:8">
      <c r="A2568" s="13">
        <v>2567</v>
      </c>
      <c r="B2568" s="13" t="s">
        <v>65</v>
      </c>
      <c r="C2568" s="13" t="s">
        <v>139</v>
      </c>
      <c r="D2568" s="13" t="s">
        <v>2640</v>
      </c>
      <c r="E2568" s="14">
        <v>45032</v>
      </c>
      <c r="F2568" s="13" t="s">
        <v>36</v>
      </c>
      <c r="G2568" s="13" t="s">
        <v>24</v>
      </c>
      <c r="H2568" t="str">
        <f t="shared" si="40"/>
        <v>Non email user</v>
      </c>
    </row>
    <row r="2569" spans="1:8">
      <c r="A2569" s="13">
        <v>2568</v>
      </c>
      <c r="B2569" s="13" t="s">
        <v>53</v>
      </c>
      <c r="C2569" s="13" t="s">
        <v>73</v>
      </c>
      <c r="D2569" s="13" t="s">
        <v>2641</v>
      </c>
      <c r="E2569" s="14">
        <v>45272</v>
      </c>
      <c r="F2569" s="13" t="s">
        <v>36</v>
      </c>
      <c r="G2569" s="13" t="s">
        <v>24</v>
      </c>
      <c r="H2569" t="str">
        <f t="shared" si="40"/>
        <v>Non email user</v>
      </c>
    </row>
    <row r="2570" spans="1:8">
      <c r="A2570" s="13">
        <v>2569</v>
      </c>
      <c r="B2570" s="13" t="s">
        <v>79</v>
      </c>
      <c r="C2570" s="13" t="s">
        <v>51</v>
      </c>
      <c r="D2570" s="13" t="s">
        <v>2642</v>
      </c>
      <c r="E2570" s="14">
        <v>45258</v>
      </c>
      <c r="F2570" s="13" t="s">
        <v>36</v>
      </c>
      <c r="G2570" s="13" t="s">
        <v>24</v>
      </c>
      <c r="H2570" t="str">
        <f t="shared" si="40"/>
        <v>Non email user</v>
      </c>
    </row>
    <row r="2571" spans="1:8">
      <c r="A2571" s="13">
        <v>2570</v>
      </c>
      <c r="B2571" s="13" t="s">
        <v>56</v>
      </c>
      <c r="C2571" s="13" t="s">
        <v>136</v>
      </c>
      <c r="D2571" s="13" t="s">
        <v>2643</v>
      </c>
      <c r="E2571" s="14">
        <v>45085</v>
      </c>
      <c r="F2571" s="13" t="s">
        <v>40</v>
      </c>
      <c r="G2571" s="13" t="s">
        <v>32</v>
      </c>
      <c r="H2571" t="str">
        <f t="shared" si="40"/>
        <v>Email user</v>
      </c>
    </row>
    <row r="2572" spans="1:8">
      <c r="A2572" s="13">
        <v>2571</v>
      </c>
      <c r="B2572" s="13" t="s">
        <v>83</v>
      </c>
      <c r="C2572" s="13" t="s">
        <v>101</v>
      </c>
      <c r="D2572" s="13" t="s">
        <v>2644</v>
      </c>
      <c r="E2572" s="14">
        <v>45242</v>
      </c>
      <c r="F2572" s="13" t="s">
        <v>28</v>
      </c>
      <c r="G2572" s="13" t="s">
        <v>24</v>
      </c>
      <c r="H2572" t="str">
        <f t="shared" si="40"/>
        <v>Non email user</v>
      </c>
    </row>
    <row r="2573" spans="1:8">
      <c r="A2573" s="13">
        <v>2572</v>
      </c>
      <c r="B2573" s="13" t="s">
        <v>71</v>
      </c>
      <c r="C2573" s="13" t="s">
        <v>38</v>
      </c>
      <c r="D2573" s="13" t="s">
        <v>2645</v>
      </c>
      <c r="E2573" s="14">
        <v>45178</v>
      </c>
      <c r="F2573" s="13" t="s">
        <v>23</v>
      </c>
      <c r="G2573" s="13" t="s">
        <v>24</v>
      </c>
      <c r="H2573" t="str">
        <f t="shared" si="40"/>
        <v>Non email user</v>
      </c>
    </row>
    <row r="2574" spans="1:8">
      <c r="A2574" s="13">
        <v>2573</v>
      </c>
      <c r="B2574" s="13" t="s">
        <v>79</v>
      </c>
      <c r="C2574" s="13" t="s">
        <v>96</v>
      </c>
      <c r="D2574" s="13" t="s">
        <v>2646</v>
      </c>
      <c r="E2574" s="14">
        <v>45054</v>
      </c>
      <c r="F2574" s="13" t="s">
        <v>40</v>
      </c>
      <c r="G2574" s="13" t="s">
        <v>24</v>
      </c>
      <c r="H2574" t="str">
        <f t="shared" si="40"/>
        <v>Non email user</v>
      </c>
    </row>
    <row r="2575" spans="1:8">
      <c r="A2575" s="13">
        <v>2574</v>
      </c>
      <c r="B2575" s="13" t="s">
        <v>49</v>
      </c>
      <c r="C2575" s="13" t="s">
        <v>123</v>
      </c>
      <c r="D2575" s="13" t="s">
        <v>2647</v>
      </c>
      <c r="E2575" s="14">
        <v>44932</v>
      </c>
      <c r="F2575" s="13" t="s">
        <v>28</v>
      </c>
      <c r="G2575" s="13" t="s">
        <v>24</v>
      </c>
      <c r="H2575" t="str">
        <f t="shared" si="40"/>
        <v>Non email user</v>
      </c>
    </row>
    <row r="2576" spans="1:8">
      <c r="A2576" s="13">
        <v>2575</v>
      </c>
      <c r="B2576" s="13" t="s">
        <v>79</v>
      </c>
      <c r="C2576" s="13" t="s">
        <v>76</v>
      </c>
      <c r="D2576" s="13" t="s">
        <v>2648</v>
      </c>
      <c r="E2576" s="14">
        <v>45219</v>
      </c>
      <c r="F2576" s="13" t="s">
        <v>36</v>
      </c>
      <c r="G2576" s="13" t="s">
        <v>59</v>
      </c>
      <c r="H2576" t="str">
        <f t="shared" si="40"/>
        <v>Email user</v>
      </c>
    </row>
    <row r="2577" spans="1:8">
      <c r="A2577" s="13">
        <v>2576</v>
      </c>
      <c r="B2577" s="13" t="s">
        <v>63</v>
      </c>
      <c r="C2577" s="13" t="s">
        <v>136</v>
      </c>
      <c r="D2577" s="13" t="s">
        <v>2649</v>
      </c>
      <c r="E2577" s="14">
        <v>45143</v>
      </c>
      <c r="F2577" s="13" t="s">
        <v>28</v>
      </c>
      <c r="G2577" s="13" t="s">
        <v>59</v>
      </c>
      <c r="H2577" t="str">
        <f t="shared" si="40"/>
        <v>Email user</v>
      </c>
    </row>
    <row r="2578" spans="1:8">
      <c r="A2578" s="13">
        <v>2577</v>
      </c>
      <c r="B2578" s="13" t="s">
        <v>25</v>
      </c>
      <c r="C2578" s="13" t="s">
        <v>81</v>
      </c>
      <c r="D2578" s="13" t="s">
        <v>2650</v>
      </c>
      <c r="E2578" s="14">
        <v>45287</v>
      </c>
      <c r="F2578" s="13" t="s">
        <v>40</v>
      </c>
      <c r="G2578" s="13" t="s">
        <v>32</v>
      </c>
      <c r="H2578" t="str">
        <f t="shared" si="40"/>
        <v>Email user</v>
      </c>
    </row>
    <row r="2579" spans="1:8">
      <c r="A2579" s="13">
        <v>2578</v>
      </c>
      <c r="B2579" s="13" t="s">
        <v>56</v>
      </c>
      <c r="C2579" s="13" t="s">
        <v>76</v>
      </c>
      <c r="D2579" s="13" t="s">
        <v>2651</v>
      </c>
      <c r="E2579" s="14">
        <v>45031</v>
      </c>
      <c r="F2579" s="13" t="s">
        <v>40</v>
      </c>
      <c r="G2579" s="13" t="s">
        <v>24</v>
      </c>
      <c r="H2579" t="str">
        <f t="shared" si="40"/>
        <v>Non email user</v>
      </c>
    </row>
    <row r="2580" spans="1:8">
      <c r="A2580" s="13">
        <v>2579</v>
      </c>
      <c r="B2580" s="13" t="s">
        <v>53</v>
      </c>
      <c r="C2580" s="13" t="s">
        <v>96</v>
      </c>
      <c r="D2580" s="13" t="s">
        <v>2652</v>
      </c>
      <c r="E2580" s="14">
        <v>45170</v>
      </c>
      <c r="F2580" s="13" t="s">
        <v>36</v>
      </c>
      <c r="G2580" s="13" t="s">
        <v>59</v>
      </c>
      <c r="H2580" t="str">
        <f t="shared" si="40"/>
        <v>Email user</v>
      </c>
    </row>
    <row r="2581" spans="1:8">
      <c r="A2581" s="13">
        <v>2580</v>
      </c>
      <c r="B2581" s="13" t="s">
        <v>104</v>
      </c>
      <c r="C2581" s="13" t="s">
        <v>57</v>
      </c>
      <c r="D2581" s="13" t="s">
        <v>2653</v>
      </c>
      <c r="E2581" s="14">
        <v>45223</v>
      </c>
      <c r="F2581" s="13" t="s">
        <v>78</v>
      </c>
      <c r="G2581" s="13" t="s">
        <v>32</v>
      </c>
      <c r="H2581" t="str">
        <f t="shared" si="40"/>
        <v>Email user</v>
      </c>
    </row>
    <row r="2582" spans="1:8">
      <c r="A2582" s="13">
        <v>2581</v>
      </c>
      <c r="B2582" s="13" t="s">
        <v>49</v>
      </c>
      <c r="C2582" s="13" t="s">
        <v>44</v>
      </c>
      <c r="D2582" s="13" t="s">
        <v>2654</v>
      </c>
      <c r="E2582" s="14">
        <v>44959</v>
      </c>
      <c r="F2582" s="13" t="s">
        <v>36</v>
      </c>
      <c r="G2582" s="13" t="s">
        <v>32</v>
      </c>
      <c r="H2582" t="str">
        <f t="shared" si="40"/>
        <v>Email user</v>
      </c>
    </row>
    <row r="2583" spans="1:8">
      <c r="A2583" s="13">
        <v>2582</v>
      </c>
      <c r="B2583" s="13" t="s">
        <v>71</v>
      </c>
      <c r="C2583" s="13" t="s">
        <v>96</v>
      </c>
      <c r="D2583" s="13" t="s">
        <v>2655</v>
      </c>
      <c r="E2583" s="14">
        <v>45287</v>
      </c>
      <c r="F2583" s="13" t="s">
        <v>23</v>
      </c>
      <c r="G2583" s="13" t="s">
        <v>24</v>
      </c>
      <c r="H2583" t="str">
        <f t="shared" si="40"/>
        <v>Non email user</v>
      </c>
    </row>
    <row r="2584" spans="1:8">
      <c r="A2584" s="13">
        <v>2583</v>
      </c>
      <c r="B2584" s="13" t="s">
        <v>92</v>
      </c>
      <c r="C2584" s="13" t="s">
        <v>99</v>
      </c>
      <c r="D2584" s="13" t="s">
        <v>2656</v>
      </c>
      <c r="E2584" s="14">
        <v>45290</v>
      </c>
      <c r="F2584" s="13" t="s">
        <v>78</v>
      </c>
      <c r="G2584" s="13" t="s">
        <v>24</v>
      </c>
      <c r="H2584" t="str">
        <f t="shared" si="40"/>
        <v>Non email user</v>
      </c>
    </row>
    <row r="2585" spans="1:8">
      <c r="A2585" s="13">
        <v>2584</v>
      </c>
      <c r="B2585" s="13" t="s">
        <v>120</v>
      </c>
      <c r="C2585" s="13" t="s">
        <v>34</v>
      </c>
      <c r="D2585" s="13" t="s">
        <v>2657</v>
      </c>
      <c r="E2585" s="14">
        <v>45070</v>
      </c>
      <c r="F2585" s="13" t="s">
        <v>28</v>
      </c>
      <c r="G2585" s="13" t="s">
        <v>24</v>
      </c>
      <c r="H2585" t="str">
        <f t="shared" si="40"/>
        <v>Non email user</v>
      </c>
    </row>
    <row r="2586" spans="1:8">
      <c r="A2586" s="13">
        <v>2585</v>
      </c>
      <c r="B2586" s="13" t="s">
        <v>46</v>
      </c>
      <c r="C2586" s="13" t="s">
        <v>69</v>
      </c>
      <c r="D2586" s="13" t="s">
        <v>2658</v>
      </c>
      <c r="E2586" s="14">
        <v>45257</v>
      </c>
      <c r="F2586" s="13" t="s">
        <v>36</v>
      </c>
      <c r="G2586" s="13" t="s">
        <v>32</v>
      </c>
      <c r="H2586" t="str">
        <f t="shared" si="40"/>
        <v>Email user</v>
      </c>
    </row>
    <row r="2587" spans="1:8">
      <c r="A2587" s="13">
        <v>2586</v>
      </c>
      <c r="B2587" s="13" t="s">
        <v>92</v>
      </c>
      <c r="C2587" s="13" t="s">
        <v>123</v>
      </c>
      <c r="D2587" s="13" t="s">
        <v>2659</v>
      </c>
      <c r="E2587" s="14">
        <v>44949</v>
      </c>
      <c r="F2587" s="13" t="s">
        <v>78</v>
      </c>
      <c r="G2587" s="13" t="s">
        <v>24</v>
      </c>
      <c r="H2587" t="str">
        <f t="shared" si="40"/>
        <v>Non email user</v>
      </c>
    </row>
    <row r="2588" spans="1:8">
      <c r="A2588" s="13">
        <v>2587</v>
      </c>
      <c r="B2588" s="13" t="s">
        <v>25</v>
      </c>
      <c r="C2588" s="13" t="s">
        <v>54</v>
      </c>
      <c r="D2588" s="13" t="s">
        <v>2660</v>
      </c>
      <c r="E2588" s="14">
        <v>45177</v>
      </c>
      <c r="F2588" s="13" t="s">
        <v>36</v>
      </c>
      <c r="G2588" s="13" t="s">
        <v>24</v>
      </c>
      <c r="H2588" t="str">
        <f t="shared" si="40"/>
        <v>Non email user</v>
      </c>
    </row>
    <row r="2589" spans="1:8">
      <c r="A2589" s="13">
        <v>2588</v>
      </c>
      <c r="B2589" s="13" t="s">
        <v>53</v>
      </c>
      <c r="C2589" s="13" t="s">
        <v>144</v>
      </c>
      <c r="D2589" s="13" t="s">
        <v>2661</v>
      </c>
      <c r="E2589" s="14">
        <v>45280</v>
      </c>
      <c r="F2589" s="13" t="s">
        <v>78</v>
      </c>
      <c r="G2589" s="13" t="s">
        <v>24</v>
      </c>
      <c r="H2589" t="str">
        <f t="shared" si="40"/>
        <v>Non email user</v>
      </c>
    </row>
    <row r="2590" spans="1:8">
      <c r="A2590" s="13">
        <v>2589</v>
      </c>
      <c r="B2590" s="13" t="s">
        <v>20</v>
      </c>
      <c r="C2590" s="13" t="s">
        <v>54</v>
      </c>
      <c r="D2590" s="13" t="s">
        <v>2662</v>
      </c>
      <c r="E2590" s="14">
        <v>45207</v>
      </c>
      <c r="F2590" s="13" t="s">
        <v>28</v>
      </c>
      <c r="G2590" s="13" t="s">
        <v>24</v>
      </c>
      <c r="H2590" t="str">
        <f t="shared" si="40"/>
        <v>Non email user</v>
      </c>
    </row>
    <row r="2591" spans="1:8">
      <c r="A2591" s="13">
        <v>2590</v>
      </c>
      <c r="B2591" s="13" t="s">
        <v>29</v>
      </c>
      <c r="C2591" s="13" t="s">
        <v>146</v>
      </c>
      <c r="D2591" s="13" t="s">
        <v>2663</v>
      </c>
      <c r="E2591" s="14">
        <v>45210</v>
      </c>
      <c r="F2591" s="13" t="s">
        <v>28</v>
      </c>
      <c r="G2591" s="13" t="s">
        <v>24</v>
      </c>
      <c r="H2591" t="str">
        <f t="shared" si="40"/>
        <v>Non email user</v>
      </c>
    </row>
    <row r="2592" spans="1:8">
      <c r="A2592" s="13">
        <v>2591</v>
      </c>
      <c r="B2592" s="13" t="s">
        <v>37</v>
      </c>
      <c r="C2592" s="13" t="s">
        <v>139</v>
      </c>
      <c r="D2592" s="13" t="s">
        <v>2664</v>
      </c>
      <c r="E2592" s="14">
        <v>45247</v>
      </c>
      <c r="F2592" s="13" t="s">
        <v>28</v>
      </c>
      <c r="G2592" s="13" t="s">
        <v>59</v>
      </c>
      <c r="H2592" t="str">
        <f t="shared" si="40"/>
        <v>Email user</v>
      </c>
    </row>
    <row r="2593" spans="1:8">
      <c r="A2593" s="13">
        <v>2592</v>
      </c>
      <c r="B2593" s="13" t="s">
        <v>120</v>
      </c>
      <c r="C2593" s="13" t="s">
        <v>30</v>
      </c>
      <c r="D2593" s="13" t="s">
        <v>2665</v>
      </c>
      <c r="E2593" s="14">
        <v>45135</v>
      </c>
      <c r="F2593" s="13" t="s">
        <v>28</v>
      </c>
      <c r="G2593" s="13" t="s">
        <v>24</v>
      </c>
      <c r="H2593" t="str">
        <f t="shared" si="40"/>
        <v>Non email user</v>
      </c>
    </row>
    <row r="2594" spans="1:8">
      <c r="A2594" s="13">
        <v>2593</v>
      </c>
      <c r="B2594" s="13" t="s">
        <v>104</v>
      </c>
      <c r="C2594" s="13" t="s">
        <v>38</v>
      </c>
      <c r="D2594" s="13" t="s">
        <v>2666</v>
      </c>
      <c r="E2594" s="14">
        <v>45274</v>
      </c>
      <c r="F2594" s="13" t="s">
        <v>28</v>
      </c>
      <c r="G2594" s="13" t="s">
        <v>24</v>
      </c>
      <c r="H2594" t="str">
        <f t="shared" si="40"/>
        <v>Non email user</v>
      </c>
    </row>
    <row r="2595" spans="1:8">
      <c r="A2595" s="13">
        <v>2594</v>
      </c>
      <c r="B2595" s="13" t="s">
        <v>88</v>
      </c>
      <c r="C2595" s="13" t="s">
        <v>76</v>
      </c>
      <c r="D2595" s="13" t="s">
        <v>2667</v>
      </c>
      <c r="E2595" s="14">
        <v>45203</v>
      </c>
      <c r="F2595" s="13" t="s">
        <v>36</v>
      </c>
      <c r="G2595" s="13" t="s">
        <v>24</v>
      </c>
      <c r="H2595" t="str">
        <f t="shared" si="40"/>
        <v>Non email user</v>
      </c>
    </row>
    <row r="2596" spans="1:8">
      <c r="A2596" s="13">
        <v>2595</v>
      </c>
      <c r="B2596" s="13" t="s">
        <v>41</v>
      </c>
      <c r="C2596" s="13" t="s">
        <v>61</v>
      </c>
      <c r="D2596" s="13" t="s">
        <v>2668</v>
      </c>
      <c r="E2596" s="14">
        <v>45247</v>
      </c>
      <c r="F2596" s="13" t="s">
        <v>36</v>
      </c>
      <c r="G2596" s="13" t="s">
        <v>24</v>
      </c>
      <c r="H2596" t="str">
        <f t="shared" si="40"/>
        <v>Non email user</v>
      </c>
    </row>
    <row r="2597" spans="1:8">
      <c r="A2597" s="13">
        <v>2596</v>
      </c>
      <c r="B2597" s="13" t="s">
        <v>29</v>
      </c>
      <c r="C2597" s="13" t="s">
        <v>81</v>
      </c>
      <c r="D2597" s="13" t="s">
        <v>2669</v>
      </c>
      <c r="E2597" s="14">
        <v>45008</v>
      </c>
      <c r="F2597" s="13" t="s">
        <v>78</v>
      </c>
      <c r="G2597" s="13" t="s">
        <v>59</v>
      </c>
      <c r="H2597" t="str">
        <f t="shared" si="40"/>
        <v>Email user</v>
      </c>
    </row>
    <row r="2598" spans="1:8">
      <c r="A2598" s="13">
        <v>2597</v>
      </c>
      <c r="B2598" s="13" t="s">
        <v>46</v>
      </c>
      <c r="C2598" s="13" t="s">
        <v>44</v>
      </c>
      <c r="D2598" s="13" t="s">
        <v>2670</v>
      </c>
      <c r="E2598" s="14">
        <v>45238</v>
      </c>
      <c r="F2598" s="13" t="s">
        <v>40</v>
      </c>
      <c r="G2598" s="13" t="s">
        <v>24</v>
      </c>
      <c r="H2598" t="str">
        <f t="shared" si="40"/>
        <v>Non email user</v>
      </c>
    </row>
    <row r="2599" spans="1:8">
      <c r="A2599" s="13">
        <v>2598</v>
      </c>
      <c r="B2599" s="13" t="s">
        <v>29</v>
      </c>
      <c r="C2599" s="13" t="s">
        <v>144</v>
      </c>
      <c r="D2599" s="13" t="s">
        <v>2671</v>
      </c>
      <c r="E2599" s="14">
        <v>45221</v>
      </c>
      <c r="F2599" s="13" t="s">
        <v>40</v>
      </c>
      <c r="G2599" s="13" t="s">
        <v>32</v>
      </c>
      <c r="H2599" t="str">
        <f t="shared" si="40"/>
        <v>Email user</v>
      </c>
    </row>
    <row r="2600" spans="1:8">
      <c r="A2600" s="13">
        <v>2599</v>
      </c>
      <c r="B2600" s="13" t="s">
        <v>29</v>
      </c>
      <c r="C2600" s="13" t="s">
        <v>96</v>
      </c>
      <c r="D2600" s="13" t="s">
        <v>2672</v>
      </c>
      <c r="E2600" s="14">
        <v>45043</v>
      </c>
      <c r="F2600" s="13" t="s">
        <v>28</v>
      </c>
      <c r="G2600" s="13" t="s">
        <v>24</v>
      </c>
      <c r="H2600" t="str">
        <f t="shared" si="40"/>
        <v>Non email user</v>
      </c>
    </row>
    <row r="2601" spans="1:8">
      <c r="A2601" s="13">
        <v>2600</v>
      </c>
      <c r="B2601" s="13" t="s">
        <v>41</v>
      </c>
      <c r="C2601" s="13" t="s">
        <v>51</v>
      </c>
      <c r="D2601" s="13" t="s">
        <v>2673</v>
      </c>
      <c r="E2601" s="14">
        <v>45129</v>
      </c>
      <c r="F2601" s="13" t="s">
        <v>78</v>
      </c>
      <c r="G2601" s="13" t="s">
        <v>24</v>
      </c>
      <c r="H2601" t="str">
        <f t="shared" si="40"/>
        <v>Non email user</v>
      </c>
    </row>
    <row r="2602" spans="1:8">
      <c r="A2602" s="13">
        <v>2601</v>
      </c>
      <c r="B2602" s="13" t="s">
        <v>71</v>
      </c>
      <c r="C2602" s="13" t="s">
        <v>57</v>
      </c>
      <c r="D2602" s="13" t="s">
        <v>2674</v>
      </c>
      <c r="E2602" s="14">
        <v>45135</v>
      </c>
      <c r="F2602" s="13" t="s">
        <v>40</v>
      </c>
      <c r="G2602" s="13" t="s">
        <v>32</v>
      </c>
      <c r="H2602" t="str">
        <f t="shared" si="40"/>
        <v>Email user</v>
      </c>
    </row>
    <row r="2603" spans="1:8">
      <c r="A2603" s="13">
        <v>2602</v>
      </c>
      <c r="B2603" s="13" t="s">
        <v>88</v>
      </c>
      <c r="C2603" s="13" t="s">
        <v>76</v>
      </c>
      <c r="D2603" s="13" t="s">
        <v>2675</v>
      </c>
      <c r="E2603" s="14">
        <v>45203</v>
      </c>
      <c r="F2603" s="13" t="s">
        <v>36</v>
      </c>
      <c r="G2603" s="13" t="s">
        <v>24</v>
      </c>
      <c r="H2603" t="str">
        <f t="shared" si="40"/>
        <v>Non email user</v>
      </c>
    </row>
    <row r="2604" spans="1:8">
      <c r="A2604" s="13">
        <v>2603</v>
      </c>
      <c r="B2604" s="13" t="s">
        <v>30</v>
      </c>
      <c r="C2604" s="13" t="s">
        <v>21</v>
      </c>
      <c r="D2604" s="13" t="s">
        <v>2676</v>
      </c>
      <c r="E2604" s="14">
        <v>44963</v>
      </c>
      <c r="F2604" s="13" t="s">
        <v>28</v>
      </c>
      <c r="G2604" s="13" t="s">
        <v>32</v>
      </c>
      <c r="H2604" t="str">
        <f t="shared" si="40"/>
        <v>Email user</v>
      </c>
    </row>
    <row r="2605" spans="1:8">
      <c r="A2605" s="13">
        <v>2604</v>
      </c>
      <c r="B2605" s="13" t="s">
        <v>71</v>
      </c>
      <c r="C2605" s="13" t="s">
        <v>73</v>
      </c>
      <c r="D2605" s="13" t="s">
        <v>2677</v>
      </c>
      <c r="E2605" s="14">
        <v>45204</v>
      </c>
      <c r="F2605" s="13" t="s">
        <v>40</v>
      </c>
      <c r="G2605" s="13" t="s">
        <v>24</v>
      </c>
      <c r="H2605" t="str">
        <f t="shared" si="40"/>
        <v>Non email user</v>
      </c>
    </row>
    <row r="2606" spans="1:8">
      <c r="A2606" s="13">
        <v>2605</v>
      </c>
      <c r="B2606" s="13" t="s">
        <v>46</v>
      </c>
      <c r="C2606" s="13" t="s">
        <v>123</v>
      </c>
      <c r="D2606" s="13" t="s">
        <v>2678</v>
      </c>
      <c r="E2606" s="14">
        <v>45254</v>
      </c>
      <c r="F2606" s="13" t="s">
        <v>40</v>
      </c>
      <c r="G2606" s="13" t="s">
        <v>32</v>
      </c>
      <c r="H2606" t="str">
        <f t="shared" si="40"/>
        <v>Email user</v>
      </c>
    </row>
    <row r="2607" spans="1:8">
      <c r="A2607" s="13">
        <v>2606</v>
      </c>
      <c r="B2607" s="13" t="s">
        <v>120</v>
      </c>
      <c r="C2607" s="13" t="s">
        <v>34</v>
      </c>
      <c r="D2607" s="13" t="s">
        <v>2679</v>
      </c>
      <c r="E2607" s="14">
        <v>45234</v>
      </c>
      <c r="F2607" s="13" t="s">
        <v>40</v>
      </c>
      <c r="G2607" s="13" t="s">
        <v>24</v>
      </c>
      <c r="H2607" t="str">
        <f t="shared" si="40"/>
        <v>Non email user</v>
      </c>
    </row>
    <row r="2608" spans="1:8">
      <c r="A2608" s="13">
        <v>2607</v>
      </c>
      <c r="B2608" s="13" t="s">
        <v>63</v>
      </c>
      <c r="C2608" s="13" t="s">
        <v>96</v>
      </c>
      <c r="D2608" s="13" t="s">
        <v>2680</v>
      </c>
      <c r="E2608" s="14">
        <v>45284</v>
      </c>
      <c r="F2608" s="13" t="s">
        <v>78</v>
      </c>
      <c r="G2608" s="13" t="s">
        <v>32</v>
      </c>
      <c r="H2608" t="str">
        <f t="shared" si="40"/>
        <v>Email user</v>
      </c>
    </row>
    <row r="2609" spans="1:8">
      <c r="A2609" s="13">
        <v>2608</v>
      </c>
      <c r="B2609" s="13" t="s">
        <v>71</v>
      </c>
      <c r="C2609" s="13" t="s">
        <v>51</v>
      </c>
      <c r="D2609" s="13" t="s">
        <v>2681</v>
      </c>
      <c r="E2609" s="14">
        <v>45237</v>
      </c>
      <c r="F2609" s="13" t="s">
        <v>78</v>
      </c>
      <c r="G2609" s="13" t="s">
        <v>24</v>
      </c>
      <c r="H2609" t="str">
        <f t="shared" si="40"/>
        <v>Non email user</v>
      </c>
    </row>
    <row r="2610" spans="1:8">
      <c r="A2610" s="13">
        <v>2609</v>
      </c>
      <c r="B2610" s="13" t="s">
        <v>20</v>
      </c>
      <c r="C2610" s="13" t="s">
        <v>81</v>
      </c>
      <c r="D2610" s="13" t="s">
        <v>2682</v>
      </c>
      <c r="E2610" s="14">
        <v>44948</v>
      </c>
      <c r="F2610" s="13" t="s">
        <v>23</v>
      </c>
      <c r="G2610" s="13" t="s">
        <v>24</v>
      </c>
      <c r="H2610" t="str">
        <f t="shared" si="40"/>
        <v>Non email user</v>
      </c>
    </row>
    <row r="2611" spans="1:8">
      <c r="A2611" s="13">
        <v>2610</v>
      </c>
      <c r="B2611" s="13" t="s">
        <v>20</v>
      </c>
      <c r="C2611" s="13" t="s">
        <v>101</v>
      </c>
      <c r="D2611" s="13" t="s">
        <v>2683</v>
      </c>
      <c r="E2611" s="14">
        <v>45259</v>
      </c>
      <c r="F2611" s="13" t="s">
        <v>23</v>
      </c>
      <c r="G2611" s="13" t="s">
        <v>24</v>
      </c>
      <c r="H2611" t="str">
        <f t="shared" si="40"/>
        <v>Non email user</v>
      </c>
    </row>
    <row r="2612" spans="1:8">
      <c r="A2612" s="13">
        <v>2611</v>
      </c>
      <c r="B2612" s="13" t="s">
        <v>71</v>
      </c>
      <c r="C2612" s="13" t="s">
        <v>54</v>
      </c>
      <c r="D2612" s="13" t="s">
        <v>2684</v>
      </c>
      <c r="E2612" s="14">
        <v>45143</v>
      </c>
      <c r="F2612" s="13" t="s">
        <v>78</v>
      </c>
      <c r="G2612" s="13" t="s">
        <v>24</v>
      </c>
      <c r="H2612" t="str">
        <f t="shared" si="40"/>
        <v>Non email user</v>
      </c>
    </row>
    <row r="2613" spans="1:8">
      <c r="A2613" s="13">
        <v>2612</v>
      </c>
      <c r="B2613" s="13" t="s">
        <v>63</v>
      </c>
      <c r="C2613" s="13" t="s">
        <v>96</v>
      </c>
      <c r="D2613" s="13" t="s">
        <v>2685</v>
      </c>
      <c r="E2613" s="14">
        <v>44940</v>
      </c>
      <c r="F2613" s="13" t="s">
        <v>23</v>
      </c>
      <c r="G2613" s="13" t="s">
        <v>59</v>
      </c>
      <c r="H2613" t="str">
        <f t="shared" si="40"/>
        <v>Email user</v>
      </c>
    </row>
    <row r="2614" spans="1:8">
      <c r="A2614" s="13">
        <v>2613</v>
      </c>
      <c r="B2614" s="13" t="s">
        <v>20</v>
      </c>
      <c r="C2614" s="13" t="s">
        <v>34</v>
      </c>
      <c r="D2614" s="13" t="s">
        <v>2686</v>
      </c>
      <c r="E2614" s="14">
        <v>45205</v>
      </c>
      <c r="F2614" s="13" t="s">
        <v>40</v>
      </c>
      <c r="G2614" s="13" t="s">
        <v>59</v>
      </c>
      <c r="H2614" t="str">
        <f t="shared" si="40"/>
        <v>Email user</v>
      </c>
    </row>
    <row r="2615" spans="1:8">
      <c r="A2615" s="13">
        <v>2614</v>
      </c>
      <c r="B2615" s="13" t="s">
        <v>53</v>
      </c>
      <c r="C2615" s="13" t="s">
        <v>44</v>
      </c>
      <c r="D2615" s="13" t="s">
        <v>2687</v>
      </c>
      <c r="E2615" s="14">
        <v>44975</v>
      </c>
      <c r="F2615" s="13" t="s">
        <v>23</v>
      </c>
      <c r="G2615" s="13" t="s">
        <v>24</v>
      </c>
      <c r="H2615" t="str">
        <f t="shared" si="40"/>
        <v>Non email user</v>
      </c>
    </row>
    <row r="2616" spans="1:8">
      <c r="A2616" s="13">
        <v>2615</v>
      </c>
      <c r="B2616" s="13" t="s">
        <v>41</v>
      </c>
      <c r="C2616" s="13" t="s">
        <v>57</v>
      </c>
      <c r="D2616" s="13" t="s">
        <v>2688</v>
      </c>
      <c r="E2616" s="14">
        <v>45167</v>
      </c>
      <c r="F2616" s="13" t="s">
        <v>40</v>
      </c>
      <c r="G2616" s="13" t="s">
        <v>32</v>
      </c>
      <c r="H2616" t="str">
        <f t="shared" si="40"/>
        <v>Email user</v>
      </c>
    </row>
    <row r="2617" spans="1:8">
      <c r="A2617" s="13">
        <v>2616</v>
      </c>
      <c r="B2617" s="13" t="s">
        <v>29</v>
      </c>
      <c r="C2617" s="13" t="s">
        <v>44</v>
      </c>
      <c r="D2617" s="13" t="s">
        <v>2689</v>
      </c>
      <c r="E2617" s="14">
        <v>45037</v>
      </c>
      <c r="F2617" s="13" t="s">
        <v>78</v>
      </c>
      <c r="G2617" s="13" t="s">
        <v>24</v>
      </c>
      <c r="H2617" t="str">
        <f t="shared" si="40"/>
        <v>Non email user</v>
      </c>
    </row>
    <row r="2618" spans="1:8">
      <c r="A2618" s="13">
        <v>2617</v>
      </c>
      <c r="B2618" s="13" t="s">
        <v>49</v>
      </c>
      <c r="C2618" s="13" t="s">
        <v>96</v>
      </c>
      <c r="D2618" s="13" t="s">
        <v>2690</v>
      </c>
      <c r="E2618" s="14">
        <v>45205</v>
      </c>
      <c r="F2618" s="13" t="s">
        <v>40</v>
      </c>
      <c r="G2618" s="13" t="s">
        <v>24</v>
      </c>
      <c r="H2618" t="str">
        <f t="shared" si="40"/>
        <v>Non email user</v>
      </c>
    </row>
    <row r="2619" spans="1:8">
      <c r="A2619" s="13">
        <v>2618</v>
      </c>
      <c r="B2619" s="13" t="s">
        <v>92</v>
      </c>
      <c r="C2619" s="13" t="s">
        <v>34</v>
      </c>
      <c r="D2619" s="13" t="s">
        <v>2691</v>
      </c>
      <c r="E2619" s="14">
        <v>45164</v>
      </c>
      <c r="F2619" s="13" t="s">
        <v>28</v>
      </c>
      <c r="G2619" s="13" t="s">
        <v>24</v>
      </c>
      <c r="H2619" t="str">
        <f t="shared" si="40"/>
        <v>Non email user</v>
      </c>
    </row>
    <row r="2620" spans="1:8">
      <c r="A2620" s="13">
        <v>2619</v>
      </c>
      <c r="B2620" s="13" t="s">
        <v>71</v>
      </c>
      <c r="C2620" s="13" t="s">
        <v>54</v>
      </c>
      <c r="D2620" s="13" t="s">
        <v>2692</v>
      </c>
      <c r="E2620" s="14">
        <v>44951</v>
      </c>
      <c r="F2620" s="13" t="s">
        <v>28</v>
      </c>
      <c r="G2620" s="13" t="s">
        <v>24</v>
      </c>
      <c r="H2620" t="str">
        <f t="shared" si="40"/>
        <v>Non email user</v>
      </c>
    </row>
    <row r="2621" spans="1:8">
      <c r="A2621" s="13">
        <v>2620</v>
      </c>
      <c r="B2621" s="13" t="s">
        <v>86</v>
      </c>
      <c r="C2621" s="13" t="s">
        <v>61</v>
      </c>
      <c r="D2621" s="13" t="s">
        <v>2693</v>
      </c>
      <c r="E2621" s="14">
        <v>45158</v>
      </c>
      <c r="F2621" s="13" t="s">
        <v>28</v>
      </c>
      <c r="G2621" s="13" t="s">
        <v>24</v>
      </c>
      <c r="H2621" t="str">
        <f t="shared" si="40"/>
        <v>Non email user</v>
      </c>
    </row>
    <row r="2622" spans="1:8">
      <c r="A2622" s="13">
        <v>2621</v>
      </c>
      <c r="B2622" s="13" t="s">
        <v>65</v>
      </c>
      <c r="C2622" s="13" t="s">
        <v>73</v>
      </c>
      <c r="D2622" s="13" t="s">
        <v>2694</v>
      </c>
      <c r="E2622" s="14">
        <v>45145</v>
      </c>
      <c r="F2622" s="13" t="s">
        <v>40</v>
      </c>
      <c r="G2622" s="13" t="s">
        <v>24</v>
      </c>
      <c r="H2622" t="str">
        <f t="shared" si="40"/>
        <v>Non email user</v>
      </c>
    </row>
    <row r="2623" spans="1:8">
      <c r="A2623" s="13">
        <v>2622</v>
      </c>
      <c r="B2623" s="13" t="s">
        <v>104</v>
      </c>
      <c r="C2623" s="13" t="s">
        <v>136</v>
      </c>
      <c r="D2623" s="13" t="s">
        <v>2695</v>
      </c>
      <c r="E2623" s="14">
        <v>45054</v>
      </c>
      <c r="F2623" s="13" t="s">
        <v>40</v>
      </c>
      <c r="G2623" s="13" t="s">
        <v>24</v>
      </c>
      <c r="H2623" t="str">
        <f t="shared" si="40"/>
        <v>Non email user</v>
      </c>
    </row>
    <row r="2624" spans="1:8">
      <c r="A2624" s="13">
        <v>2623</v>
      </c>
      <c r="B2624" s="13" t="s">
        <v>53</v>
      </c>
      <c r="C2624" s="13" t="s">
        <v>81</v>
      </c>
      <c r="D2624" s="13" t="s">
        <v>2696</v>
      </c>
      <c r="E2624" s="14">
        <v>45119</v>
      </c>
      <c r="F2624" s="13" t="s">
        <v>40</v>
      </c>
      <c r="G2624" s="13" t="s">
        <v>32</v>
      </c>
      <c r="H2624" t="str">
        <f t="shared" si="40"/>
        <v>Email user</v>
      </c>
    </row>
    <row r="2625" spans="1:8">
      <c r="A2625" s="13">
        <v>2624</v>
      </c>
      <c r="B2625" s="13" t="s">
        <v>33</v>
      </c>
      <c r="C2625" s="13" t="s">
        <v>101</v>
      </c>
      <c r="D2625" s="13" t="s">
        <v>2697</v>
      </c>
      <c r="E2625" s="14">
        <v>45225</v>
      </c>
      <c r="F2625" s="13" t="s">
        <v>23</v>
      </c>
      <c r="G2625" s="13" t="s">
        <v>32</v>
      </c>
      <c r="H2625" t="str">
        <f t="shared" si="40"/>
        <v>Email user</v>
      </c>
    </row>
    <row r="2626" spans="1:8">
      <c r="A2626" s="13">
        <v>2625</v>
      </c>
      <c r="B2626" s="13" t="s">
        <v>92</v>
      </c>
      <c r="C2626" s="13" t="s">
        <v>44</v>
      </c>
      <c r="D2626" s="13" t="s">
        <v>2698</v>
      </c>
      <c r="E2626" s="14">
        <v>44986</v>
      </c>
      <c r="F2626" s="13" t="s">
        <v>40</v>
      </c>
      <c r="G2626" s="13" t="s">
        <v>32</v>
      </c>
      <c r="H2626" t="str">
        <f t="shared" si="40"/>
        <v>Email user</v>
      </c>
    </row>
    <row r="2627" spans="1:8">
      <c r="A2627" s="13">
        <v>2626</v>
      </c>
      <c r="B2627" s="13" t="s">
        <v>182</v>
      </c>
      <c r="C2627" s="13" t="s">
        <v>38</v>
      </c>
      <c r="D2627" s="13" t="s">
        <v>2699</v>
      </c>
      <c r="E2627" s="14">
        <v>45151</v>
      </c>
      <c r="F2627" s="13" t="s">
        <v>23</v>
      </c>
      <c r="G2627" s="13" t="s">
        <v>24</v>
      </c>
      <c r="H2627" t="str">
        <f t="shared" ref="H2627:H2690" si="41">IF(OR(G2627="Regular",G2627="VIP"),"Email user","Non email user")</f>
        <v>Non email user</v>
      </c>
    </row>
    <row r="2628" spans="1:8">
      <c r="A2628" s="13">
        <v>2627</v>
      </c>
      <c r="B2628" s="13" t="s">
        <v>86</v>
      </c>
      <c r="C2628" s="13" t="s">
        <v>99</v>
      </c>
      <c r="D2628" s="13" t="s">
        <v>2700</v>
      </c>
      <c r="E2628" s="14">
        <v>45224</v>
      </c>
      <c r="F2628" s="13" t="s">
        <v>28</v>
      </c>
      <c r="G2628" s="13" t="s">
        <v>24</v>
      </c>
      <c r="H2628" t="str">
        <f t="shared" si="41"/>
        <v>Non email user</v>
      </c>
    </row>
    <row r="2629" spans="1:8">
      <c r="A2629" s="13">
        <v>2628</v>
      </c>
      <c r="B2629" s="13" t="s">
        <v>156</v>
      </c>
      <c r="C2629" s="13" t="s">
        <v>99</v>
      </c>
      <c r="D2629" s="13" t="s">
        <v>2701</v>
      </c>
      <c r="E2629" s="14">
        <v>45069</v>
      </c>
      <c r="F2629" s="13" t="s">
        <v>23</v>
      </c>
      <c r="G2629" s="13" t="s">
        <v>24</v>
      </c>
      <c r="H2629" t="str">
        <f t="shared" si="41"/>
        <v>Non email user</v>
      </c>
    </row>
    <row r="2630" spans="1:8">
      <c r="A2630" s="13">
        <v>2629</v>
      </c>
      <c r="B2630" s="13" t="s">
        <v>25</v>
      </c>
      <c r="C2630" s="13" t="s">
        <v>34</v>
      </c>
      <c r="D2630" s="13" t="s">
        <v>2702</v>
      </c>
      <c r="E2630" s="14">
        <v>45258</v>
      </c>
      <c r="F2630" s="13" t="s">
        <v>28</v>
      </c>
      <c r="G2630" s="13" t="s">
        <v>24</v>
      </c>
      <c r="H2630" t="str">
        <f t="shared" si="41"/>
        <v>Non email user</v>
      </c>
    </row>
    <row r="2631" spans="1:8">
      <c r="A2631" s="13">
        <v>2630</v>
      </c>
      <c r="B2631" s="13" t="s">
        <v>30</v>
      </c>
      <c r="C2631" s="13" t="s">
        <v>57</v>
      </c>
      <c r="D2631" s="13" t="s">
        <v>2703</v>
      </c>
      <c r="E2631" s="14">
        <v>44997</v>
      </c>
      <c r="F2631" s="13" t="s">
        <v>40</v>
      </c>
      <c r="G2631" s="13" t="s">
        <v>59</v>
      </c>
      <c r="H2631" t="str">
        <f t="shared" si="41"/>
        <v>Email user</v>
      </c>
    </row>
    <row r="2632" spans="1:8">
      <c r="A2632" s="13">
        <v>2631</v>
      </c>
      <c r="B2632" s="13" t="s">
        <v>104</v>
      </c>
      <c r="C2632" s="13" t="s">
        <v>67</v>
      </c>
      <c r="D2632" s="13" t="s">
        <v>2704</v>
      </c>
      <c r="E2632" s="14">
        <v>45266</v>
      </c>
      <c r="F2632" s="13" t="s">
        <v>23</v>
      </c>
      <c r="G2632" s="13" t="s">
        <v>24</v>
      </c>
      <c r="H2632" t="str">
        <f t="shared" si="41"/>
        <v>Non email user</v>
      </c>
    </row>
    <row r="2633" spans="1:8">
      <c r="A2633" s="13">
        <v>2632</v>
      </c>
      <c r="B2633" s="13" t="s">
        <v>29</v>
      </c>
      <c r="C2633" s="13" t="s">
        <v>51</v>
      </c>
      <c r="D2633" s="13" t="s">
        <v>2705</v>
      </c>
      <c r="E2633" s="14">
        <v>45171</v>
      </c>
      <c r="F2633" s="13" t="s">
        <v>40</v>
      </c>
      <c r="G2633" s="13" t="s">
        <v>24</v>
      </c>
      <c r="H2633" t="str">
        <f t="shared" si="41"/>
        <v>Non email user</v>
      </c>
    </row>
    <row r="2634" spans="1:8">
      <c r="A2634" s="13">
        <v>2633</v>
      </c>
      <c r="B2634" s="13" t="s">
        <v>120</v>
      </c>
      <c r="C2634" s="13" t="s">
        <v>26</v>
      </c>
      <c r="D2634" s="13" t="s">
        <v>2706</v>
      </c>
      <c r="E2634" s="14">
        <v>44986</v>
      </c>
      <c r="F2634" s="13" t="s">
        <v>78</v>
      </c>
      <c r="G2634" s="13" t="s">
        <v>59</v>
      </c>
      <c r="H2634" t="str">
        <f t="shared" si="41"/>
        <v>Email user</v>
      </c>
    </row>
    <row r="2635" spans="1:8">
      <c r="A2635" s="13">
        <v>2634</v>
      </c>
      <c r="B2635" s="13" t="s">
        <v>46</v>
      </c>
      <c r="C2635" s="13" t="s">
        <v>146</v>
      </c>
      <c r="D2635" s="13" t="s">
        <v>2707</v>
      </c>
      <c r="E2635" s="14">
        <v>45202</v>
      </c>
      <c r="F2635" s="13" t="s">
        <v>23</v>
      </c>
      <c r="G2635" s="13" t="s">
        <v>59</v>
      </c>
      <c r="H2635" t="str">
        <f t="shared" si="41"/>
        <v>Email user</v>
      </c>
    </row>
    <row r="2636" spans="1:8">
      <c r="A2636" s="13">
        <v>2635</v>
      </c>
      <c r="B2636" s="13" t="s">
        <v>65</v>
      </c>
      <c r="C2636" s="13" t="s">
        <v>61</v>
      </c>
      <c r="D2636" s="13" t="s">
        <v>2708</v>
      </c>
      <c r="E2636" s="14">
        <v>44984</v>
      </c>
      <c r="F2636" s="13" t="s">
        <v>78</v>
      </c>
      <c r="G2636" s="13" t="s">
        <v>24</v>
      </c>
      <c r="H2636" t="str">
        <f t="shared" si="41"/>
        <v>Non email user</v>
      </c>
    </row>
    <row r="2637" spans="1:8">
      <c r="A2637" s="13">
        <v>2636</v>
      </c>
      <c r="B2637" s="13" t="s">
        <v>37</v>
      </c>
      <c r="C2637" s="13" t="s">
        <v>61</v>
      </c>
      <c r="D2637" s="13" t="s">
        <v>2709</v>
      </c>
      <c r="E2637" s="14">
        <v>45274</v>
      </c>
      <c r="F2637" s="13" t="s">
        <v>28</v>
      </c>
      <c r="G2637" s="13" t="s">
        <v>24</v>
      </c>
      <c r="H2637" t="str">
        <f t="shared" si="41"/>
        <v>Non email user</v>
      </c>
    </row>
    <row r="2638" spans="1:8">
      <c r="A2638" s="13">
        <v>2637</v>
      </c>
      <c r="B2638" s="13" t="s">
        <v>20</v>
      </c>
      <c r="C2638" s="13" t="s">
        <v>136</v>
      </c>
      <c r="D2638" s="13" t="s">
        <v>2710</v>
      </c>
      <c r="E2638" s="14">
        <v>45231</v>
      </c>
      <c r="F2638" s="13" t="s">
        <v>23</v>
      </c>
      <c r="G2638" s="13" t="s">
        <v>24</v>
      </c>
      <c r="H2638" t="str">
        <f t="shared" si="41"/>
        <v>Non email user</v>
      </c>
    </row>
    <row r="2639" spans="1:8">
      <c r="A2639" s="13">
        <v>2638</v>
      </c>
      <c r="B2639" s="13" t="s">
        <v>156</v>
      </c>
      <c r="C2639" s="13" t="s">
        <v>26</v>
      </c>
      <c r="D2639" s="13" t="s">
        <v>2711</v>
      </c>
      <c r="E2639" s="14">
        <v>45210</v>
      </c>
      <c r="F2639" s="13" t="s">
        <v>78</v>
      </c>
      <c r="G2639" s="13" t="s">
        <v>24</v>
      </c>
      <c r="H2639" t="str">
        <f t="shared" si="41"/>
        <v>Non email user</v>
      </c>
    </row>
    <row r="2640" spans="1:8">
      <c r="A2640" s="13">
        <v>2639</v>
      </c>
      <c r="B2640" s="13" t="s">
        <v>104</v>
      </c>
      <c r="C2640" s="13" t="s">
        <v>146</v>
      </c>
      <c r="D2640" s="13" t="s">
        <v>2712</v>
      </c>
      <c r="E2640" s="14">
        <v>45188</v>
      </c>
      <c r="F2640" s="13" t="s">
        <v>36</v>
      </c>
      <c r="G2640" s="13" t="s">
        <v>24</v>
      </c>
      <c r="H2640" t="str">
        <f t="shared" si="41"/>
        <v>Non email user</v>
      </c>
    </row>
    <row r="2641" spans="1:8">
      <c r="A2641" s="13">
        <v>2640</v>
      </c>
      <c r="B2641" s="13" t="s">
        <v>104</v>
      </c>
      <c r="C2641" s="13" t="s">
        <v>30</v>
      </c>
      <c r="D2641" s="13" t="s">
        <v>2713</v>
      </c>
      <c r="E2641" s="14">
        <v>44964</v>
      </c>
      <c r="F2641" s="13" t="s">
        <v>78</v>
      </c>
      <c r="G2641" s="13" t="s">
        <v>32</v>
      </c>
      <c r="H2641" t="str">
        <f t="shared" si="41"/>
        <v>Email user</v>
      </c>
    </row>
    <row r="2642" spans="1:8">
      <c r="A2642" s="13">
        <v>2641</v>
      </c>
      <c r="B2642" s="13" t="s">
        <v>88</v>
      </c>
      <c r="C2642" s="13" t="s">
        <v>99</v>
      </c>
      <c r="D2642" s="13" t="s">
        <v>2714</v>
      </c>
      <c r="E2642" s="14">
        <v>45112</v>
      </c>
      <c r="F2642" s="13" t="s">
        <v>36</v>
      </c>
      <c r="G2642" s="13" t="s">
        <v>24</v>
      </c>
      <c r="H2642" t="str">
        <f t="shared" si="41"/>
        <v>Non email user</v>
      </c>
    </row>
    <row r="2643" spans="1:8">
      <c r="A2643" s="13">
        <v>2642</v>
      </c>
      <c r="B2643" s="13" t="s">
        <v>25</v>
      </c>
      <c r="C2643" s="13" t="s">
        <v>144</v>
      </c>
      <c r="D2643" s="13" t="s">
        <v>2715</v>
      </c>
      <c r="E2643" s="14">
        <v>44948</v>
      </c>
      <c r="F2643" s="13" t="s">
        <v>28</v>
      </c>
      <c r="G2643" s="13" t="s">
        <v>24</v>
      </c>
      <c r="H2643" t="str">
        <f t="shared" si="41"/>
        <v>Non email user</v>
      </c>
    </row>
    <row r="2644" spans="1:8">
      <c r="A2644" s="13">
        <v>2643</v>
      </c>
      <c r="B2644" s="13" t="s">
        <v>49</v>
      </c>
      <c r="C2644" s="13" t="s">
        <v>136</v>
      </c>
      <c r="D2644" s="13" t="s">
        <v>2716</v>
      </c>
      <c r="E2644" s="14">
        <v>45118</v>
      </c>
      <c r="F2644" s="13" t="s">
        <v>23</v>
      </c>
      <c r="G2644" s="13" t="s">
        <v>24</v>
      </c>
      <c r="H2644" t="str">
        <f t="shared" si="41"/>
        <v>Non email user</v>
      </c>
    </row>
    <row r="2645" spans="1:8">
      <c r="A2645" s="13">
        <v>2644</v>
      </c>
      <c r="B2645" s="13" t="s">
        <v>33</v>
      </c>
      <c r="C2645" s="13" t="s">
        <v>146</v>
      </c>
      <c r="D2645" s="13" t="s">
        <v>2717</v>
      </c>
      <c r="E2645" s="14">
        <v>45187</v>
      </c>
      <c r="F2645" s="13" t="s">
        <v>23</v>
      </c>
      <c r="G2645" s="13" t="s">
        <v>24</v>
      </c>
      <c r="H2645" t="str">
        <f t="shared" si="41"/>
        <v>Non email user</v>
      </c>
    </row>
    <row r="2646" spans="1:8">
      <c r="A2646" s="13">
        <v>2645</v>
      </c>
      <c r="B2646" s="13" t="s">
        <v>88</v>
      </c>
      <c r="C2646" s="13" t="s">
        <v>26</v>
      </c>
      <c r="D2646" s="13" t="s">
        <v>2718</v>
      </c>
      <c r="E2646" s="14">
        <v>45225</v>
      </c>
      <c r="F2646" s="13" t="s">
        <v>28</v>
      </c>
      <c r="G2646" s="13" t="s">
        <v>24</v>
      </c>
      <c r="H2646" t="str">
        <f t="shared" si="41"/>
        <v>Non email user</v>
      </c>
    </row>
    <row r="2647" spans="1:8">
      <c r="A2647" s="13">
        <v>2646</v>
      </c>
      <c r="B2647" s="13" t="s">
        <v>104</v>
      </c>
      <c r="C2647" s="13" t="s">
        <v>99</v>
      </c>
      <c r="D2647" s="13" t="s">
        <v>2719</v>
      </c>
      <c r="E2647" s="14">
        <v>45140</v>
      </c>
      <c r="F2647" s="13" t="s">
        <v>40</v>
      </c>
      <c r="G2647" s="13" t="s">
        <v>24</v>
      </c>
      <c r="H2647" t="str">
        <f t="shared" si="41"/>
        <v>Non email user</v>
      </c>
    </row>
    <row r="2648" spans="1:8">
      <c r="A2648" s="13">
        <v>2647</v>
      </c>
      <c r="B2648" s="13" t="s">
        <v>86</v>
      </c>
      <c r="C2648" s="13" t="s">
        <v>146</v>
      </c>
      <c r="D2648" s="13" t="s">
        <v>2720</v>
      </c>
      <c r="E2648" s="14">
        <v>44947</v>
      </c>
      <c r="F2648" s="13" t="s">
        <v>28</v>
      </c>
      <c r="G2648" s="13" t="s">
        <v>32</v>
      </c>
      <c r="H2648" t="str">
        <f t="shared" si="41"/>
        <v>Email user</v>
      </c>
    </row>
    <row r="2649" spans="1:8">
      <c r="A2649" s="13">
        <v>2648</v>
      </c>
      <c r="B2649" s="13" t="s">
        <v>56</v>
      </c>
      <c r="C2649" s="13" t="s">
        <v>76</v>
      </c>
      <c r="D2649" s="13" t="s">
        <v>2721</v>
      </c>
      <c r="E2649" s="14">
        <v>45101</v>
      </c>
      <c r="F2649" s="13" t="s">
        <v>28</v>
      </c>
      <c r="G2649" s="13" t="s">
        <v>24</v>
      </c>
      <c r="H2649" t="str">
        <f t="shared" si="41"/>
        <v>Non email user</v>
      </c>
    </row>
    <row r="2650" spans="1:8">
      <c r="A2650" s="13">
        <v>2649</v>
      </c>
      <c r="B2650" s="13" t="s">
        <v>43</v>
      </c>
      <c r="C2650" s="13" t="s">
        <v>101</v>
      </c>
      <c r="D2650" s="13" t="s">
        <v>2722</v>
      </c>
      <c r="E2650" s="14">
        <v>45167</v>
      </c>
      <c r="F2650" s="13" t="s">
        <v>78</v>
      </c>
      <c r="G2650" s="13" t="s">
        <v>24</v>
      </c>
      <c r="H2650" t="str">
        <f t="shared" si="41"/>
        <v>Non email user</v>
      </c>
    </row>
    <row r="2651" spans="1:8">
      <c r="A2651" s="13">
        <v>2650</v>
      </c>
      <c r="B2651" s="13" t="s">
        <v>86</v>
      </c>
      <c r="C2651" s="13" t="s">
        <v>67</v>
      </c>
      <c r="D2651" s="13" t="s">
        <v>2723</v>
      </c>
      <c r="E2651" s="14">
        <v>45276</v>
      </c>
      <c r="F2651" s="13" t="s">
        <v>78</v>
      </c>
      <c r="G2651" s="13" t="s">
        <v>24</v>
      </c>
      <c r="H2651" t="str">
        <f t="shared" si="41"/>
        <v>Non email user</v>
      </c>
    </row>
    <row r="2652" spans="1:8">
      <c r="A2652" s="13">
        <v>2651</v>
      </c>
      <c r="B2652" s="13" t="s">
        <v>37</v>
      </c>
      <c r="C2652" s="13" t="s">
        <v>146</v>
      </c>
      <c r="D2652" s="13" t="s">
        <v>2724</v>
      </c>
      <c r="E2652" s="14">
        <v>44973</v>
      </c>
      <c r="F2652" s="13" t="s">
        <v>23</v>
      </c>
      <c r="G2652" s="13" t="s">
        <v>24</v>
      </c>
      <c r="H2652" t="str">
        <f t="shared" si="41"/>
        <v>Non email user</v>
      </c>
    </row>
    <row r="2653" spans="1:8">
      <c r="A2653" s="13">
        <v>2652</v>
      </c>
      <c r="B2653" s="13" t="s">
        <v>29</v>
      </c>
      <c r="C2653" s="13" t="s">
        <v>61</v>
      </c>
      <c r="D2653" s="13" t="s">
        <v>2725</v>
      </c>
      <c r="E2653" s="14">
        <v>44959</v>
      </c>
      <c r="F2653" s="13" t="s">
        <v>28</v>
      </c>
      <c r="G2653" s="13" t="s">
        <v>24</v>
      </c>
      <c r="H2653" t="str">
        <f t="shared" si="41"/>
        <v>Non email user</v>
      </c>
    </row>
    <row r="2654" spans="1:8">
      <c r="A2654" s="13">
        <v>2653</v>
      </c>
      <c r="B2654" s="13" t="s">
        <v>56</v>
      </c>
      <c r="C2654" s="13" t="s">
        <v>73</v>
      </c>
      <c r="D2654" s="13" t="s">
        <v>2726</v>
      </c>
      <c r="E2654" s="14">
        <v>45043</v>
      </c>
      <c r="F2654" s="13" t="s">
        <v>28</v>
      </c>
      <c r="G2654" s="13" t="s">
        <v>24</v>
      </c>
      <c r="H2654" t="str">
        <f t="shared" si="41"/>
        <v>Non email user</v>
      </c>
    </row>
    <row r="2655" spans="1:8">
      <c r="A2655" s="13">
        <v>2654</v>
      </c>
      <c r="B2655" s="13" t="s">
        <v>41</v>
      </c>
      <c r="C2655" s="13" t="s">
        <v>57</v>
      </c>
      <c r="D2655" s="13" t="s">
        <v>2727</v>
      </c>
      <c r="E2655" s="14">
        <v>45105</v>
      </c>
      <c r="F2655" s="13" t="s">
        <v>28</v>
      </c>
      <c r="G2655" s="13" t="s">
        <v>32</v>
      </c>
      <c r="H2655" t="str">
        <f t="shared" si="41"/>
        <v>Email user</v>
      </c>
    </row>
    <row r="2656" spans="1:8">
      <c r="A2656" s="13">
        <v>2655</v>
      </c>
      <c r="B2656" s="13" t="s">
        <v>41</v>
      </c>
      <c r="C2656" s="13" t="s">
        <v>61</v>
      </c>
      <c r="D2656" s="13" t="s">
        <v>2728</v>
      </c>
      <c r="E2656" s="14">
        <v>45069</v>
      </c>
      <c r="F2656" s="13" t="s">
        <v>28</v>
      </c>
      <c r="G2656" s="13" t="s">
        <v>24</v>
      </c>
      <c r="H2656" t="str">
        <f t="shared" si="41"/>
        <v>Non email user</v>
      </c>
    </row>
    <row r="2657" spans="1:8">
      <c r="A2657" s="13">
        <v>2656</v>
      </c>
      <c r="B2657" s="13" t="s">
        <v>120</v>
      </c>
      <c r="C2657" s="13" t="s">
        <v>96</v>
      </c>
      <c r="D2657" s="13" t="s">
        <v>2729</v>
      </c>
      <c r="E2657" s="14">
        <v>45213</v>
      </c>
      <c r="F2657" s="13" t="s">
        <v>36</v>
      </c>
      <c r="G2657" s="13" t="s">
        <v>24</v>
      </c>
      <c r="H2657" t="str">
        <f t="shared" si="41"/>
        <v>Non email user</v>
      </c>
    </row>
    <row r="2658" spans="1:8">
      <c r="A2658" s="13">
        <v>2657</v>
      </c>
      <c r="B2658" s="13" t="s">
        <v>86</v>
      </c>
      <c r="C2658" s="13" t="s">
        <v>73</v>
      </c>
      <c r="D2658" s="13" t="s">
        <v>2730</v>
      </c>
      <c r="E2658" s="14">
        <v>45204</v>
      </c>
      <c r="F2658" s="13" t="s">
        <v>28</v>
      </c>
      <c r="G2658" s="13" t="s">
        <v>24</v>
      </c>
      <c r="H2658" t="str">
        <f t="shared" si="41"/>
        <v>Non email user</v>
      </c>
    </row>
    <row r="2659" spans="1:8">
      <c r="A2659" s="13">
        <v>2658</v>
      </c>
      <c r="B2659" s="13" t="s">
        <v>29</v>
      </c>
      <c r="C2659" s="13" t="s">
        <v>101</v>
      </c>
      <c r="D2659" s="13" t="s">
        <v>2731</v>
      </c>
      <c r="E2659" s="14">
        <v>45232</v>
      </c>
      <c r="F2659" s="13" t="s">
        <v>78</v>
      </c>
      <c r="G2659" s="13" t="s">
        <v>24</v>
      </c>
      <c r="H2659" t="str">
        <f t="shared" si="41"/>
        <v>Non email user</v>
      </c>
    </row>
    <row r="2660" spans="1:8">
      <c r="A2660" s="13">
        <v>2659</v>
      </c>
      <c r="B2660" s="13" t="s">
        <v>156</v>
      </c>
      <c r="C2660" s="13" t="s">
        <v>73</v>
      </c>
      <c r="D2660" s="13" t="s">
        <v>2732</v>
      </c>
      <c r="E2660" s="14">
        <v>45032</v>
      </c>
      <c r="F2660" s="13" t="s">
        <v>78</v>
      </c>
      <c r="G2660" s="13" t="s">
        <v>24</v>
      </c>
      <c r="H2660" t="str">
        <f t="shared" si="41"/>
        <v>Non email user</v>
      </c>
    </row>
    <row r="2661" spans="1:8">
      <c r="A2661" s="13">
        <v>2660</v>
      </c>
      <c r="B2661" s="13" t="s">
        <v>41</v>
      </c>
      <c r="C2661" s="13" t="s">
        <v>26</v>
      </c>
      <c r="D2661" s="13" t="s">
        <v>2733</v>
      </c>
      <c r="E2661" s="14">
        <v>45181</v>
      </c>
      <c r="F2661" s="13" t="s">
        <v>28</v>
      </c>
      <c r="G2661" s="13" t="s">
        <v>32</v>
      </c>
      <c r="H2661" t="str">
        <f t="shared" si="41"/>
        <v>Email user</v>
      </c>
    </row>
    <row r="2662" spans="1:8">
      <c r="A2662" s="13">
        <v>2661</v>
      </c>
      <c r="B2662" s="13" t="s">
        <v>20</v>
      </c>
      <c r="C2662" s="13" t="s">
        <v>44</v>
      </c>
      <c r="D2662" s="13" t="s">
        <v>2734</v>
      </c>
      <c r="E2662" s="14">
        <v>45219</v>
      </c>
      <c r="F2662" s="13" t="s">
        <v>23</v>
      </c>
      <c r="G2662" s="13" t="s">
        <v>24</v>
      </c>
      <c r="H2662" t="str">
        <f t="shared" si="41"/>
        <v>Non email user</v>
      </c>
    </row>
    <row r="2663" spans="1:8">
      <c r="A2663" s="13">
        <v>2662</v>
      </c>
      <c r="B2663" s="13" t="s">
        <v>182</v>
      </c>
      <c r="C2663" s="13" t="s">
        <v>69</v>
      </c>
      <c r="D2663" s="13" t="s">
        <v>2735</v>
      </c>
      <c r="E2663" s="14">
        <v>45056</v>
      </c>
      <c r="F2663" s="13" t="s">
        <v>40</v>
      </c>
      <c r="G2663" s="13" t="s">
        <v>24</v>
      </c>
      <c r="H2663" t="str">
        <f t="shared" si="41"/>
        <v>Non email user</v>
      </c>
    </row>
    <row r="2664" spans="1:8">
      <c r="A2664" s="13">
        <v>2663</v>
      </c>
      <c r="B2664" s="13" t="s">
        <v>29</v>
      </c>
      <c r="C2664" s="13" t="s">
        <v>139</v>
      </c>
      <c r="D2664" s="13" t="s">
        <v>2736</v>
      </c>
      <c r="E2664" s="14">
        <v>45267</v>
      </c>
      <c r="F2664" s="13" t="s">
        <v>28</v>
      </c>
      <c r="G2664" s="13" t="s">
        <v>24</v>
      </c>
      <c r="H2664" t="str">
        <f t="shared" si="41"/>
        <v>Non email user</v>
      </c>
    </row>
    <row r="2665" spans="1:8">
      <c r="A2665" s="13">
        <v>2664</v>
      </c>
      <c r="B2665" s="13" t="s">
        <v>92</v>
      </c>
      <c r="C2665" s="13" t="s">
        <v>54</v>
      </c>
      <c r="D2665" s="13" t="s">
        <v>2737</v>
      </c>
      <c r="E2665" s="14">
        <v>45068</v>
      </c>
      <c r="F2665" s="13" t="s">
        <v>78</v>
      </c>
      <c r="G2665" s="13" t="s">
        <v>24</v>
      </c>
      <c r="H2665" t="str">
        <f t="shared" si="41"/>
        <v>Non email user</v>
      </c>
    </row>
    <row r="2666" spans="1:8">
      <c r="A2666" s="13">
        <v>2665</v>
      </c>
      <c r="B2666" s="13" t="s">
        <v>46</v>
      </c>
      <c r="C2666" s="13" t="s">
        <v>69</v>
      </c>
      <c r="D2666" s="13" t="s">
        <v>2738</v>
      </c>
      <c r="E2666" s="14">
        <v>45237</v>
      </c>
      <c r="F2666" s="13" t="s">
        <v>23</v>
      </c>
      <c r="G2666" s="13" t="s">
        <v>24</v>
      </c>
      <c r="H2666" t="str">
        <f t="shared" si="41"/>
        <v>Non email user</v>
      </c>
    </row>
    <row r="2667" spans="1:8">
      <c r="A2667" s="13">
        <v>2666</v>
      </c>
      <c r="B2667" s="13" t="s">
        <v>20</v>
      </c>
      <c r="C2667" s="13" t="s">
        <v>99</v>
      </c>
      <c r="D2667" s="13" t="s">
        <v>2739</v>
      </c>
      <c r="E2667" s="14">
        <v>45276</v>
      </c>
      <c r="F2667" s="13" t="s">
        <v>36</v>
      </c>
      <c r="G2667" s="13" t="s">
        <v>32</v>
      </c>
      <c r="H2667" t="str">
        <f t="shared" si="41"/>
        <v>Email user</v>
      </c>
    </row>
    <row r="2668" spans="1:8">
      <c r="A2668" s="13">
        <v>2667</v>
      </c>
      <c r="B2668" s="13" t="s">
        <v>63</v>
      </c>
      <c r="C2668" s="13" t="s">
        <v>144</v>
      </c>
      <c r="D2668" s="13" t="s">
        <v>2740</v>
      </c>
      <c r="E2668" s="14">
        <v>45283</v>
      </c>
      <c r="F2668" s="13" t="s">
        <v>28</v>
      </c>
      <c r="G2668" s="13" t="s">
        <v>59</v>
      </c>
      <c r="H2668" t="str">
        <f t="shared" si="41"/>
        <v>Email user</v>
      </c>
    </row>
    <row r="2669" spans="1:8">
      <c r="A2669" s="13">
        <v>2668</v>
      </c>
      <c r="B2669" s="13" t="s">
        <v>29</v>
      </c>
      <c r="C2669" s="13" t="s">
        <v>69</v>
      </c>
      <c r="D2669" s="13" t="s">
        <v>2741</v>
      </c>
      <c r="E2669" s="14">
        <v>45279</v>
      </c>
      <c r="F2669" s="13" t="s">
        <v>23</v>
      </c>
      <c r="G2669" s="13" t="s">
        <v>32</v>
      </c>
      <c r="H2669" t="str">
        <f t="shared" si="41"/>
        <v>Email user</v>
      </c>
    </row>
    <row r="2670" spans="1:8">
      <c r="A2670" s="13">
        <v>2669</v>
      </c>
      <c r="B2670" s="13" t="s">
        <v>120</v>
      </c>
      <c r="C2670" s="13" t="s">
        <v>67</v>
      </c>
      <c r="D2670" s="13" t="s">
        <v>2742</v>
      </c>
      <c r="E2670" s="14">
        <v>45277</v>
      </c>
      <c r="F2670" s="13" t="s">
        <v>28</v>
      </c>
      <c r="G2670" s="13" t="s">
        <v>24</v>
      </c>
      <c r="H2670" t="str">
        <f t="shared" si="41"/>
        <v>Non email user</v>
      </c>
    </row>
    <row r="2671" spans="1:8">
      <c r="A2671" s="13">
        <v>2670</v>
      </c>
      <c r="B2671" s="13" t="s">
        <v>53</v>
      </c>
      <c r="C2671" s="13" t="s">
        <v>69</v>
      </c>
      <c r="D2671" s="13" t="s">
        <v>2743</v>
      </c>
      <c r="E2671" s="14">
        <v>45261</v>
      </c>
      <c r="F2671" s="13" t="s">
        <v>36</v>
      </c>
      <c r="G2671" s="13" t="s">
        <v>32</v>
      </c>
      <c r="H2671" t="str">
        <f t="shared" si="41"/>
        <v>Email user</v>
      </c>
    </row>
    <row r="2672" spans="1:8">
      <c r="A2672" s="13">
        <v>2671</v>
      </c>
      <c r="B2672" s="13" t="s">
        <v>43</v>
      </c>
      <c r="C2672" s="13" t="s">
        <v>67</v>
      </c>
      <c r="D2672" s="13" t="s">
        <v>2744</v>
      </c>
      <c r="E2672" s="14">
        <v>45209</v>
      </c>
      <c r="F2672" s="13" t="s">
        <v>28</v>
      </c>
      <c r="G2672" s="13" t="s">
        <v>24</v>
      </c>
      <c r="H2672" t="str">
        <f t="shared" si="41"/>
        <v>Non email user</v>
      </c>
    </row>
    <row r="2673" spans="1:8">
      <c r="A2673" s="13">
        <v>2672</v>
      </c>
      <c r="B2673" s="13" t="s">
        <v>182</v>
      </c>
      <c r="C2673" s="13" t="s">
        <v>123</v>
      </c>
      <c r="D2673" s="13" t="s">
        <v>2745</v>
      </c>
      <c r="E2673" s="14">
        <v>45089</v>
      </c>
      <c r="F2673" s="13" t="s">
        <v>36</v>
      </c>
      <c r="G2673" s="13" t="s">
        <v>32</v>
      </c>
      <c r="H2673" t="str">
        <f t="shared" si="41"/>
        <v>Email user</v>
      </c>
    </row>
    <row r="2674" spans="1:8">
      <c r="A2674" s="13">
        <v>2673</v>
      </c>
      <c r="B2674" s="13" t="s">
        <v>71</v>
      </c>
      <c r="C2674" s="13" t="s">
        <v>136</v>
      </c>
      <c r="D2674" s="13" t="s">
        <v>2746</v>
      </c>
      <c r="E2674" s="14">
        <v>44935</v>
      </c>
      <c r="F2674" s="13" t="s">
        <v>36</v>
      </c>
      <c r="G2674" s="13" t="s">
        <v>59</v>
      </c>
      <c r="H2674" t="str">
        <f t="shared" si="41"/>
        <v>Email user</v>
      </c>
    </row>
    <row r="2675" spans="1:8">
      <c r="A2675" s="13">
        <v>2674</v>
      </c>
      <c r="B2675" s="13" t="s">
        <v>53</v>
      </c>
      <c r="C2675" s="13" t="s">
        <v>38</v>
      </c>
      <c r="D2675" s="13" t="s">
        <v>2747</v>
      </c>
      <c r="E2675" s="14">
        <v>45065</v>
      </c>
      <c r="F2675" s="13" t="s">
        <v>23</v>
      </c>
      <c r="G2675" s="13" t="s">
        <v>59</v>
      </c>
      <c r="H2675" t="str">
        <f t="shared" si="41"/>
        <v>Email user</v>
      </c>
    </row>
    <row r="2676" spans="1:8">
      <c r="A2676" s="13">
        <v>2675</v>
      </c>
      <c r="B2676" s="13" t="s">
        <v>33</v>
      </c>
      <c r="C2676" s="13" t="s">
        <v>99</v>
      </c>
      <c r="D2676" s="13" t="s">
        <v>2748</v>
      </c>
      <c r="E2676" s="14">
        <v>45233</v>
      </c>
      <c r="F2676" s="13" t="s">
        <v>78</v>
      </c>
      <c r="G2676" s="13" t="s">
        <v>32</v>
      </c>
      <c r="H2676" t="str">
        <f t="shared" si="41"/>
        <v>Email user</v>
      </c>
    </row>
    <row r="2677" spans="1:8">
      <c r="A2677" s="13">
        <v>2676</v>
      </c>
      <c r="B2677" s="13" t="s">
        <v>83</v>
      </c>
      <c r="C2677" s="13" t="s">
        <v>57</v>
      </c>
      <c r="D2677" s="13" t="s">
        <v>2749</v>
      </c>
      <c r="E2677" s="14">
        <v>45291</v>
      </c>
      <c r="F2677" s="13" t="s">
        <v>36</v>
      </c>
      <c r="G2677" s="13" t="s">
        <v>24</v>
      </c>
      <c r="H2677" t="str">
        <f t="shared" si="41"/>
        <v>Non email user</v>
      </c>
    </row>
    <row r="2678" spans="1:8">
      <c r="A2678" s="13">
        <v>2677</v>
      </c>
      <c r="B2678" s="13" t="s">
        <v>25</v>
      </c>
      <c r="C2678" s="13" t="s">
        <v>67</v>
      </c>
      <c r="D2678" s="13" t="s">
        <v>2750</v>
      </c>
      <c r="E2678" s="14">
        <v>45124</v>
      </c>
      <c r="F2678" s="13" t="s">
        <v>23</v>
      </c>
      <c r="G2678" s="13" t="s">
        <v>32</v>
      </c>
      <c r="H2678" t="str">
        <f t="shared" si="41"/>
        <v>Email user</v>
      </c>
    </row>
    <row r="2679" spans="1:8">
      <c r="A2679" s="13">
        <v>2678</v>
      </c>
      <c r="B2679" s="13" t="s">
        <v>156</v>
      </c>
      <c r="C2679" s="13" t="s">
        <v>34</v>
      </c>
      <c r="D2679" s="13" t="s">
        <v>2751</v>
      </c>
      <c r="E2679" s="14">
        <v>45154</v>
      </c>
      <c r="F2679" s="13" t="s">
        <v>23</v>
      </c>
      <c r="G2679" s="13" t="s">
        <v>32</v>
      </c>
      <c r="H2679" t="str">
        <f t="shared" si="41"/>
        <v>Email user</v>
      </c>
    </row>
    <row r="2680" spans="1:8">
      <c r="A2680" s="13">
        <v>2679</v>
      </c>
      <c r="B2680" s="13" t="s">
        <v>71</v>
      </c>
      <c r="C2680" s="13" t="s">
        <v>38</v>
      </c>
      <c r="D2680" s="13" t="s">
        <v>2752</v>
      </c>
      <c r="E2680" s="14">
        <v>44938</v>
      </c>
      <c r="F2680" s="13" t="s">
        <v>78</v>
      </c>
      <c r="G2680" s="13" t="s">
        <v>24</v>
      </c>
      <c r="H2680" t="str">
        <f t="shared" si="41"/>
        <v>Non email user</v>
      </c>
    </row>
    <row r="2681" spans="1:8">
      <c r="A2681" s="13">
        <v>2680</v>
      </c>
      <c r="B2681" s="13" t="s">
        <v>46</v>
      </c>
      <c r="C2681" s="13" t="s">
        <v>96</v>
      </c>
      <c r="D2681" s="13" t="s">
        <v>2753</v>
      </c>
      <c r="E2681" s="14">
        <v>45195</v>
      </c>
      <c r="F2681" s="13" t="s">
        <v>28</v>
      </c>
      <c r="G2681" s="13" t="s">
        <v>32</v>
      </c>
      <c r="H2681" t="str">
        <f t="shared" si="41"/>
        <v>Email user</v>
      </c>
    </row>
    <row r="2682" spans="1:8">
      <c r="A2682" s="13">
        <v>2681</v>
      </c>
      <c r="B2682" s="13" t="s">
        <v>20</v>
      </c>
      <c r="C2682" s="13" t="s">
        <v>61</v>
      </c>
      <c r="D2682" s="13" t="s">
        <v>2754</v>
      </c>
      <c r="E2682" s="14">
        <v>45153</v>
      </c>
      <c r="F2682" s="13" t="s">
        <v>78</v>
      </c>
      <c r="G2682" s="13" t="s">
        <v>32</v>
      </c>
      <c r="H2682" t="str">
        <f t="shared" si="41"/>
        <v>Email user</v>
      </c>
    </row>
    <row r="2683" spans="1:8">
      <c r="A2683" s="13">
        <v>2682</v>
      </c>
      <c r="B2683" s="13" t="s">
        <v>182</v>
      </c>
      <c r="C2683" s="13" t="s">
        <v>44</v>
      </c>
      <c r="D2683" s="13" t="s">
        <v>2755</v>
      </c>
      <c r="E2683" s="14">
        <v>45202</v>
      </c>
      <c r="F2683" s="13" t="s">
        <v>23</v>
      </c>
      <c r="G2683" s="13" t="s">
        <v>32</v>
      </c>
      <c r="H2683" t="str">
        <f t="shared" si="41"/>
        <v>Email user</v>
      </c>
    </row>
    <row r="2684" spans="1:8">
      <c r="A2684" s="13">
        <v>2683</v>
      </c>
      <c r="B2684" s="13" t="s">
        <v>71</v>
      </c>
      <c r="C2684" s="13" t="s">
        <v>136</v>
      </c>
      <c r="D2684" s="13" t="s">
        <v>2756</v>
      </c>
      <c r="E2684" s="14">
        <v>45246</v>
      </c>
      <c r="F2684" s="13" t="s">
        <v>23</v>
      </c>
      <c r="G2684" s="13" t="s">
        <v>32</v>
      </c>
      <c r="H2684" t="str">
        <f t="shared" si="41"/>
        <v>Email user</v>
      </c>
    </row>
    <row r="2685" spans="1:8">
      <c r="A2685" s="13">
        <v>2684</v>
      </c>
      <c r="B2685" s="13" t="s">
        <v>86</v>
      </c>
      <c r="C2685" s="13" t="s">
        <v>73</v>
      </c>
      <c r="D2685" s="13" t="s">
        <v>2757</v>
      </c>
      <c r="E2685" s="14">
        <v>45121</v>
      </c>
      <c r="F2685" s="13" t="s">
        <v>78</v>
      </c>
      <c r="G2685" s="13" t="s">
        <v>24</v>
      </c>
      <c r="H2685" t="str">
        <f t="shared" si="41"/>
        <v>Non email user</v>
      </c>
    </row>
    <row r="2686" spans="1:8">
      <c r="A2686" s="13">
        <v>2685</v>
      </c>
      <c r="B2686" s="13" t="s">
        <v>49</v>
      </c>
      <c r="C2686" s="13" t="s">
        <v>96</v>
      </c>
      <c r="D2686" s="13" t="s">
        <v>2758</v>
      </c>
      <c r="E2686" s="14">
        <v>45051</v>
      </c>
      <c r="F2686" s="13" t="s">
        <v>40</v>
      </c>
      <c r="G2686" s="13" t="s">
        <v>24</v>
      </c>
      <c r="H2686" t="str">
        <f t="shared" si="41"/>
        <v>Non email user</v>
      </c>
    </row>
    <row r="2687" spans="1:8">
      <c r="A2687" s="13">
        <v>2686</v>
      </c>
      <c r="B2687" s="13" t="s">
        <v>49</v>
      </c>
      <c r="C2687" s="13" t="s">
        <v>139</v>
      </c>
      <c r="D2687" s="13" t="s">
        <v>2759</v>
      </c>
      <c r="E2687" s="14">
        <v>45111</v>
      </c>
      <c r="F2687" s="13" t="s">
        <v>23</v>
      </c>
      <c r="G2687" s="13" t="s">
        <v>59</v>
      </c>
      <c r="H2687" t="str">
        <f t="shared" si="41"/>
        <v>Email user</v>
      </c>
    </row>
    <row r="2688" spans="1:8">
      <c r="A2688" s="13">
        <v>2687</v>
      </c>
      <c r="B2688" s="13" t="s">
        <v>25</v>
      </c>
      <c r="C2688" s="13" t="s">
        <v>76</v>
      </c>
      <c r="D2688" s="13" t="s">
        <v>2760</v>
      </c>
      <c r="E2688" s="14">
        <v>44972</v>
      </c>
      <c r="F2688" s="13" t="s">
        <v>23</v>
      </c>
      <c r="G2688" s="13" t="s">
        <v>32</v>
      </c>
      <c r="H2688" t="str">
        <f t="shared" si="41"/>
        <v>Email user</v>
      </c>
    </row>
    <row r="2689" spans="1:8">
      <c r="A2689" s="13">
        <v>2688</v>
      </c>
      <c r="B2689" s="13" t="s">
        <v>33</v>
      </c>
      <c r="C2689" s="13" t="s">
        <v>69</v>
      </c>
      <c r="D2689" s="13" t="s">
        <v>2761</v>
      </c>
      <c r="E2689" s="14">
        <v>45258</v>
      </c>
      <c r="F2689" s="13" t="s">
        <v>23</v>
      </c>
      <c r="G2689" s="13" t="s">
        <v>32</v>
      </c>
      <c r="H2689" t="str">
        <f t="shared" si="41"/>
        <v>Email user</v>
      </c>
    </row>
    <row r="2690" spans="1:8">
      <c r="A2690" s="13">
        <v>2689</v>
      </c>
      <c r="B2690" s="13" t="s">
        <v>33</v>
      </c>
      <c r="C2690" s="13" t="s">
        <v>67</v>
      </c>
      <c r="D2690" s="13" t="s">
        <v>2762</v>
      </c>
      <c r="E2690" s="14">
        <v>45233</v>
      </c>
      <c r="F2690" s="13" t="s">
        <v>78</v>
      </c>
      <c r="G2690" s="13" t="s">
        <v>24</v>
      </c>
      <c r="H2690" t="str">
        <f t="shared" si="41"/>
        <v>Non email user</v>
      </c>
    </row>
    <row r="2691" spans="1:8">
      <c r="A2691" s="13">
        <v>2690</v>
      </c>
      <c r="B2691" s="13" t="s">
        <v>65</v>
      </c>
      <c r="C2691" s="13" t="s">
        <v>139</v>
      </c>
      <c r="D2691" s="13" t="s">
        <v>2763</v>
      </c>
      <c r="E2691" s="14">
        <v>45262</v>
      </c>
      <c r="F2691" s="13" t="s">
        <v>40</v>
      </c>
      <c r="G2691" s="13" t="s">
        <v>24</v>
      </c>
      <c r="H2691" t="str">
        <f t="shared" ref="H2691:H2754" si="42">IF(OR(G2691="Regular",G2691="VIP"),"Email user","Non email user")</f>
        <v>Non email user</v>
      </c>
    </row>
    <row r="2692" spans="1:8">
      <c r="A2692" s="13">
        <v>2691</v>
      </c>
      <c r="B2692" s="13" t="s">
        <v>83</v>
      </c>
      <c r="C2692" s="13" t="s">
        <v>34</v>
      </c>
      <c r="D2692" s="13" t="s">
        <v>2764</v>
      </c>
      <c r="E2692" s="14">
        <v>45210</v>
      </c>
      <c r="F2692" s="13" t="s">
        <v>40</v>
      </c>
      <c r="G2692" s="13" t="s">
        <v>32</v>
      </c>
      <c r="H2692" t="str">
        <f t="shared" si="42"/>
        <v>Email user</v>
      </c>
    </row>
    <row r="2693" spans="1:8">
      <c r="A2693" s="13">
        <v>2692</v>
      </c>
      <c r="B2693" s="13" t="s">
        <v>30</v>
      </c>
      <c r="C2693" s="13" t="s">
        <v>69</v>
      </c>
      <c r="D2693" s="13" t="s">
        <v>2765</v>
      </c>
      <c r="E2693" s="14">
        <v>45077</v>
      </c>
      <c r="F2693" s="13" t="s">
        <v>36</v>
      </c>
      <c r="G2693" s="13" t="s">
        <v>24</v>
      </c>
      <c r="H2693" t="str">
        <f t="shared" si="42"/>
        <v>Non email user</v>
      </c>
    </row>
    <row r="2694" spans="1:8">
      <c r="A2694" s="13">
        <v>2693</v>
      </c>
      <c r="B2694" s="13" t="s">
        <v>56</v>
      </c>
      <c r="C2694" s="13" t="s">
        <v>26</v>
      </c>
      <c r="D2694" s="13" t="s">
        <v>2766</v>
      </c>
      <c r="E2694" s="14">
        <v>45252</v>
      </c>
      <c r="F2694" s="13" t="s">
        <v>36</v>
      </c>
      <c r="G2694" s="13" t="s">
        <v>24</v>
      </c>
      <c r="H2694" t="str">
        <f t="shared" si="42"/>
        <v>Non email user</v>
      </c>
    </row>
    <row r="2695" spans="1:8">
      <c r="A2695" s="13">
        <v>2694</v>
      </c>
      <c r="B2695" s="13" t="s">
        <v>33</v>
      </c>
      <c r="C2695" s="13" t="s">
        <v>34</v>
      </c>
      <c r="D2695" s="13" t="s">
        <v>2767</v>
      </c>
      <c r="E2695" s="14">
        <v>45220</v>
      </c>
      <c r="F2695" s="13" t="s">
        <v>36</v>
      </c>
      <c r="G2695" s="13" t="s">
        <v>32</v>
      </c>
      <c r="H2695" t="str">
        <f t="shared" si="42"/>
        <v>Email user</v>
      </c>
    </row>
    <row r="2696" spans="1:8">
      <c r="A2696" s="13">
        <v>2695</v>
      </c>
      <c r="B2696" s="13" t="s">
        <v>20</v>
      </c>
      <c r="C2696" s="13" t="s">
        <v>99</v>
      </c>
      <c r="D2696" s="13" t="s">
        <v>2768</v>
      </c>
      <c r="E2696" s="14">
        <v>45047</v>
      </c>
      <c r="F2696" s="13" t="s">
        <v>40</v>
      </c>
      <c r="G2696" s="13" t="s">
        <v>24</v>
      </c>
      <c r="H2696" t="str">
        <f t="shared" si="42"/>
        <v>Non email user</v>
      </c>
    </row>
    <row r="2697" spans="1:8">
      <c r="A2697" s="13">
        <v>2696</v>
      </c>
      <c r="B2697" s="13" t="s">
        <v>46</v>
      </c>
      <c r="C2697" s="13" t="s">
        <v>38</v>
      </c>
      <c r="D2697" s="13" t="s">
        <v>2769</v>
      </c>
      <c r="E2697" s="14">
        <v>44961</v>
      </c>
      <c r="F2697" s="13" t="s">
        <v>40</v>
      </c>
      <c r="G2697" s="13" t="s">
        <v>32</v>
      </c>
      <c r="H2697" t="str">
        <f t="shared" si="42"/>
        <v>Email user</v>
      </c>
    </row>
    <row r="2698" spans="1:8">
      <c r="A2698" s="13">
        <v>2697</v>
      </c>
      <c r="B2698" s="13" t="s">
        <v>83</v>
      </c>
      <c r="C2698" s="13" t="s">
        <v>54</v>
      </c>
      <c r="D2698" s="13" t="s">
        <v>2770</v>
      </c>
      <c r="E2698" s="14">
        <v>45232</v>
      </c>
      <c r="F2698" s="13" t="s">
        <v>78</v>
      </c>
      <c r="G2698" s="13" t="s">
        <v>24</v>
      </c>
      <c r="H2698" t="str">
        <f t="shared" si="42"/>
        <v>Non email user</v>
      </c>
    </row>
    <row r="2699" spans="1:8">
      <c r="A2699" s="13">
        <v>2698</v>
      </c>
      <c r="B2699" s="13" t="s">
        <v>53</v>
      </c>
      <c r="C2699" s="13" t="s">
        <v>26</v>
      </c>
      <c r="D2699" s="13" t="s">
        <v>2771</v>
      </c>
      <c r="E2699" s="14">
        <v>45268</v>
      </c>
      <c r="F2699" s="13" t="s">
        <v>36</v>
      </c>
      <c r="G2699" s="13" t="s">
        <v>24</v>
      </c>
      <c r="H2699" t="str">
        <f t="shared" si="42"/>
        <v>Non email user</v>
      </c>
    </row>
    <row r="2700" spans="1:8">
      <c r="A2700" s="13">
        <v>2699</v>
      </c>
      <c r="B2700" s="13" t="s">
        <v>41</v>
      </c>
      <c r="C2700" s="13" t="s">
        <v>26</v>
      </c>
      <c r="D2700" s="13" t="s">
        <v>2772</v>
      </c>
      <c r="E2700" s="14">
        <v>45189</v>
      </c>
      <c r="F2700" s="13" t="s">
        <v>40</v>
      </c>
      <c r="G2700" s="13" t="s">
        <v>24</v>
      </c>
      <c r="H2700" t="str">
        <f t="shared" si="42"/>
        <v>Non email user</v>
      </c>
    </row>
    <row r="2701" spans="1:8">
      <c r="A2701" s="13">
        <v>2700</v>
      </c>
      <c r="B2701" s="13" t="s">
        <v>65</v>
      </c>
      <c r="C2701" s="13" t="s">
        <v>139</v>
      </c>
      <c r="D2701" s="13" t="s">
        <v>2773</v>
      </c>
      <c r="E2701" s="14">
        <v>45285</v>
      </c>
      <c r="F2701" s="13" t="s">
        <v>23</v>
      </c>
      <c r="G2701" s="13" t="s">
        <v>32</v>
      </c>
      <c r="H2701" t="str">
        <f t="shared" si="42"/>
        <v>Email user</v>
      </c>
    </row>
    <row r="2702" spans="1:8">
      <c r="A2702" s="13">
        <v>2701</v>
      </c>
      <c r="B2702" s="13" t="s">
        <v>182</v>
      </c>
      <c r="C2702" s="13" t="s">
        <v>57</v>
      </c>
      <c r="D2702" s="13" t="s">
        <v>2774</v>
      </c>
      <c r="E2702" s="14">
        <v>45115</v>
      </c>
      <c r="F2702" s="13" t="s">
        <v>78</v>
      </c>
      <c r="G2702" s="13" t="s">
        <v>24</v>
      </c>
      <c r="H2702" t="str">
        <f t="shared" si="42"/>
        <v>Non email user</v>
      </c>
    </row>
    <row r="2703" spans="1:8">
      <c r="A2703" s="13">
        <v>2702</v>
      </c>
      <c r="B2703" s="13" t="s">
        <v>92</v>
      </c>
      <c r="C2703" s="13" t="s">
        <v>57</v>
      </c>
      <c r="D2703" s="13" t="s">
        <v>2775</v>
      </c>
      <c r="E2703" s="14">
        <v>45290</v>
      </c>
      <c r="F2703" s="13" t="s">
        <v>40</v>
      </c>
      <c r="G2703" s="13" t="s">
        <v>24</v>
      </c>
      <c r="H2703" t="str">
        <f t="shared" si="42"/>
        <v>Non email user</v>
      </c>
    </row>
    <row r="2704" spans="1:8">
      <c r="A2704" s="13">
        <v>2703</v>
      </c>
      <c r="B2704" s="13" t="s">
        <v>83</v>
      </c>
      <c r="C2704" s="13" t="s">
        <v>81</v>
      </c>
      <c r="D2704" s="13" t="s">
        <v>2776</v>
      </c>
      <c r="E2704" s="14">
        <v>44948</v>
      </c>
      <c r="F2704" s="13" t="s">
        <v>40</v>
      </c>
      <c r="G2704" s="13" t="s">
        <v>24</v>
      </c>
      <c r="H2704" t="str">
        <f t="shared" si="42"/>
        <v>Non email user</v>
      </c>
    </row>
    <row r="2705" spans="1:8">
      <c r="A2705" s="13">
        <v>2704</v>
      </c>
      <c r="B2705" s="13" t="s">
        <v>182</v>
      </c>
      <c r="C2705" s="13" t="s">
        <v>123</v>
      </c>
      <c r="D2705" s="13" t="s">
        <v>2777</v>
      </c>
      <c r="E2705" s="14">
        <v>45224</v>
      </c>
      <c r="F2705" s="13" t="s">
        <v>23</v>
      </c>
      <c r="G2705" s="13" t="s">
        <v>24</v>
      </c>
      <c r="H2705" t="str">
        <f t="shared" si="42"/>
        <v>Non email user</v>
      </c>
    </row>
    <row r="2706" spans="1:8">
      <c r="A2706" s="13">
        <v>2705</v>
      </c>
      <c r="B2706" s="13" t="s">
        <v>71</v>
      </c>
      <c r="C2706" s="13" t="s">
        <v>54</v>
      </c>
      <c r="D2706" s="13" t="s">
        <v>2778</v>
      </c>
      <c r="E2706" s="14">
        <v>45133</v>
      </c>
      <c r="F2706" s="13" t="s">
        <v>78</v>
      </c>
      <c r="G2706" s="13" t="s">
        <v>24</v>
      </c>
      <c r="H2706" t="str">
        <f t="shared" si="42"/>
        <v>Non email user</v>
      </c>
    </row>
    <row r="2707" spans="1:8">
      <c r="A2707" s="13">
        <v>2706</v>
      </c>
      <c r="B2707" s="13" t="s">
        <v>88</v>
      </c>
      <c r="C2707" s="13" t="s">
        <v>61</v>
      </c>
      <c r="D2707" s="13" t="s">
        <v>2779</v>
      </c>
      <c r="E2707" s="14">
        <v>45214</v>
      </c>
      <c r="F2707" s="13" t="s">
        <v>78</v>
      </c>
      <c r="G2707" s="13" t="s">
        <v>24</v>
      </c>
      <c r="H2707" t="str">
        <f t="shared" si="42"/>
        <v>Non email user</v>
      </c>
    </row>
    <row r="2708" spans="1:8">
      <c r="A2708" s="13">
        <v>2707</v>
      </c>
      <c r="B2708" s="13" t="s">
        <v>53</v>
      </c>
      <c r="C2708" s="13" t="s">
        <v>139</v>
      </c>
      <c r="D2708" s="13" t="s">
        <v>2780</v>
      </c>
      <c r="E2708" s="14">
        <v>45195</v>
      </c>
      <c r="F2708" s="13" t="s">
        <v>23</v>
      </c>
      <c r="G2708" s="13" t="s">
        <v>32</v>
      </c>
      <c r="H2708" t="str">
        <f t="shared" si="42"/>
        <v>Email user</v>
      </c>
    </row>
    <row r="2709" spans="1:8">
      <c r="A2709" s="13">
        <v>2708</v>
      </c>
      <c r="B2709" s="13" t="s">
        <v>20</v>
      </c>
      <c r="C2709" s="13" t="s">
        <v>146</v>
      </c>
      <c r="D2709" s="13" t="s">
        <v>2781</v>
      </c>
      <c r="E2709" s="14">
        <v>45032</v>
      </c>
      <c r="F2709" s="13" t="s">
        <v>40</v>
      </c>
      <c r="G2709" s="13" t="s">
        <v>24</v>
      </c>
      <c r="H2709" t="str">
        <f t="shared" si="42"/>
        <v>Non email user</v>
      </c>
    </row>
    <row r="2710" spans="1:8">
      <c r="A2710" s="13">
        <v>2709</v>
      </c>
      <c r="B2710" s="13" t="s">
        <v>63</v>
      </c>
      <c r="C2710" s="13" t="s">
        <v>73</v>
      </c>
      <c r="D2710" s="13" t="s">
        <v>2782</v>
      </c>
      <c r="E2710" s="14">
        <v>45239</v>
      </c>
      <c r="F2710" s="13" t="s">
        <v>23</v>
      </c>
      <c r="G2710" s="13" t="s">
        <v>24</v>
      </c>
      <c r="H2710" t="str">
        <f t="shared" si="42"/>
        <v>Non email user</v>
      </c>
    </row>
    <row r="2711" spans="1:8">
      <c r="A2711" s="13">
        <v>2710</v>
      </c>
      <c r="B2711" s="13" t="s">
        <v>63</v>
      </c>
      <c r="C2711" s="13" t="s">
        <v>123</v>
      </c>
      <c r="D2711" s="13" t="s">
        <v>2783</v>
      </c>
      <c r="E2711" s="14">
        <v>45266</v>
      </c>
      <c r="F2711" s="13" t="s">
        <v>40</v>
      </c>
      <c r="G2711" s="13" t="s">
        <v>32</v>
      </c>
      <c r="H2711" t="str">
        <f t="shared" si="42"/>
        <v>Email user</v>
      </c>
    </row>
    <row r="2712" spans="1:8">
      <c r="A2712" s="13">
        <v>2711</v>
      </c>
      <c r="B2712" s="13" t="s">
        <v>88</v>
      </c>
      <c r="C2712" s="13" t="s">
        <v>146</v>
      </c>
      <c r="D2712" s="13" t="s">
        <v>2784</v>
      </c>
      <c r="E2712" s="14">
        <v>45229</v>
      </c>
      <c r="F2712" s="13" t="s">
        <v>36</v>
      </c>
      <c r="G2712" s="13" t="s">
        <v>24</v>
      </c>
      <c r="H2712" t="str">
        <f t="shared" si="42"/>
        <v>Non email user</v>
      </c>
    </row>
    <row r="2713" spans="1:8">
      <c r="A2713" s="13">
        <v>2712</v>
      </c>
      <c r="B2713" s="13" t="s">
        <v>79</v>
      </c>
      <c r="C2713" s="13" t="s">
        <v>139</v>
      </c>
      <c r="D2713" s="13" t="s">
        <v>2785</v>
      </c>
      <c r="E2713" s="14">
        <v>45289</v>
      </c>
      <c r="F2713" s="13" t="s">
        <v>36</v>
      </c>
      <c r="G2713" s="13" t="s">
        <v>24</v>
      </c>
      <c r="H2713" t="str">
        <f t="shared" si="42"/>
        <v>Non email user</v>
      </c>
    </row>
    <row r="2714" spans="1:8">
      <c r="A2714" s="13">
        <v>2713</v>
      </c>
      <c r="B2714" s="13" t="s">
        <v>56</v>
      </c>
      <c r="C2714" s="13" t="s">
        <v>30</v>
      </c>
      <c r="D2714" s="13" t="s">
        <v>2786</v>
      </c>
      <c r="E2714" s="14">
        <v>45232</v>
      </c>
      <c r="F2714" s="13" t="s">
        <v>28</v>
      </c>
      <c r="G2714" s="13" t="s">
        <v>24</v>
      </c>
      <c r="H2714" t="str">
        <f t="shared" si="42"/>
        <v>Non email user</v>
      </c>
    </row>
    <row r="2715" spans="1:8">
      <c r="A2715" s="13">
        <v>2714</v>
      </c>
      <c r="B2715" s="13" t="s">
        <v>92</v>
      </c>
      <c r="C2715" s="13" t="s">
        <v>146</v>
      </c>
      <c r="D2715" s="13" t="s">
        <v>2787</v>
      </c>
      <c r="E2715" s="14">
        <v>44953</v>
      </c>
      <c r="F2715" s="13" t="s">
        <v>36</v>
      </c>
      <c r="G2715" s="13" t="s">
        <v>24</v>
      </c>
      <c r="H2715" t="str">
        <f t="shared" si="42"/>
        <v>Non email user</v>
      </c>
    </row>
    <row r="2716" spans="1:8">
      <c r="A2716" s="13">
        <v>2715</v>
      </c>
      <c r="B2716" s="13" t="s">
        <v>88</v>
      </c>
      <c r="C2716" s="13" t="s">
        <v>21</v>
      </c>
      <c r="D2716" s="13" t="s">
        <v>2788</v>
      </c>
      <c r="E2716" s="14">
        <v>45285</v>
      </c>
      <c r="F2716" s="13" t="s">
        <v>28</v>
      </c>
      <c r="G2716" s="13" t="s">
        <v>24</v>
      </c>
      <c r="H2716" t="str">
        <f t="shared" si="42"/>
        <v>Non email user</v>
      </c>
    </row>
    <row r="2717" spans="1:8">
      <c r="A2717" s="13">
        <v>2716</v>
      </c>
      <c r="B2717" s="13" t="s">
        <v>71</v>
      </c>
      <c r="C2717" s="13" t="s">
        <v>81</v>
      </c>
      <c r="D2717" s="13" t="s">
        <v>2789</v>
      </c>
      <c r="E2717" s="14">
        <v>44966</v>
      </c>
      <c r="F2717" s="13" t="s">
        <v>78</v>
      </c>
      <c r="G2717" s="13" t="s">
        <v>32</v>
      </c>
      <c r="H2717" t="str">
        <f t="shared" si="42"/>
        <v>Email user</v>
      </c>
    </row>
    <row r="2718" spans="1:8">
      <c r="A2718" s="13">
        <v>2717</v>
      </c>
      <c r="B2718" s="13" t="s">
        <v>30</v>
      </c>
      <c r="C2718" s="13" t="s">
        <v>54</v>
      </c>
      <c r="D2718" s="13" t="s">
        <v>2790</v>
      </c>
      <c r="E2718" s="14">
        <v>45172</v>
      </c>
      <c r="F2718" s="13" t="s">
        <v>40</v>
      </c>
      <c r="G2718" s="13" t="s">
        <v>24</v>
      </c>
      <c r="H2718" t="str">
        <f t="shared" si="42"/>
        <v>Non email user</v>
      </c>
    </row>
    <row r="2719" spans="1:8">
      <c r="A2719" s="13">
        <v>2718</v>
      </c>
      <c r="B2719" s="13" t="s">
        <v>46</v>
      </c>
      <c r="C2719" s="13" t="s">
        <v>73</v>
      </c>
      <c r="D2719" s="13" t="s">
        <v>2791</v>
      </c>
      <c r="E2719" s="14">
        <v>45011</v>
      </c>
      <c r="F2719" s="13" t="s">
        <v>40</v>
      </c>
      <c r="G2719" s="13" t="s">
        <v>24</v>
      </c>
      <c r="H2719" t="str">
        <f t="shared" si="42"/>
        <v>Non email user</v>
      </c>
    </row>
    <row r="2720" spans="1:8">
      <c r="A2720" s="13">
        <v>2719</v>
      </c>
      <c r="B2720" s="13" t="s">
        <v>182</v>
      </c>
      <c r="C2720" s="13" t="s">
        <v>44</v>
      </c>
      <c r="D2720" s="13" t="s">
        <v>2792</v>
      </c>
      <c r="E2720" s="14">
        <v>44957</v>
      </c>
      <c r="F2720" s="13" t="s">
        <v>40</v>
      </c>
      <c r="G2720" s="13" t="s">
        <v>24</v>
      </c>
      <c r="H2720" t="str">
        <f t="shared" si="42"/>
        <v>Non email user</v>
      </c>
    </row>
    <row r="2721" spans="1:8">
      <c r="A2721" s="13">
        <v>2720</v>
      </c>
      <c r="B2721" s="13" t="s">
        <v>88</v>
      </c>
      <c r="C2721" s="13" t="s">
        <v>61</v>
      </c>
      <c r="D2721" s="13" t="s">
        <v>2793</v>
      </c>
      <c r="E2721" s="14">
        <v>45234</v>
      </c>
      <c r="F2721" s="13" t="s">
        <v>23</v>
      </c>
      <c r="G2721" s="13" t="s">
        <v>32</v>
      </c>
      <c r="H2721" t="str">
        <f t="shared" si="42"/>
        <v>Email user</v>
      </c>
    </row>
    <row r="2722" spans="1:8">
      <c r="A2722" s="13">
        <v>2721</v>
      </c>
      <c r="B2722" s="13" t="s">
        <v>43</v>
      </c>
      <c r="C2722" s="13" t="s">
        <v>76</v>
      </c>
      <c r="D2722" s="13" t="s">
        <v>2794</v>
      </c>
      <c r="E2722" s="14">
        <v>45250</v>
      </c>
      <c r="F2722" s="13" t="s">
        <v>28</v>
      </c>
      <c r="G2722" s="13" t="s">
        <v>24</v>
      </c>
      <c r="H2722" t="str">
        <f t="shared" si="42"/>
        <v>Non email user</v>
      </c>
    </row>
    <row r="2723" spans="1:8">
      <c r="A2723" s="13">
        <v>2722</v>
      </c>
      <c r="B2723" s="13" t="s">
        <v>30</v>
      </c>
      <c r="C2723" s="13" t="s">
        <v>67</v>
      </c>
      <c r="D2723" s="13" t="s">
        <v>2795</v>
      </c>
      <c r="E2723" s="14">
        <v>45235</v>
      </c>
      <c r="F2723" s="13" t="s">
        <v>23</v>
      </c>
      <c r="G2723" s="13" t="s">
        <v>24</v>
      </c>
      <c r="H2723" t="str">
        <f t="shared" si="42"/>
        <v>Non email user</v>
      </c>
    </row>
    <row r="2724" spans="1:8">
      <c r="A2724" s="13">
        <v>2723</v>
      </c>
      <c r="B2724" s="13" t="s">
        <v>30</v>
      </c>
      <c r="C2724" s="13" t="s">
        <v>144</v>
      </c>
      <c r="D2724" s="13" t="s">
        <v>2796</v>
      </c>
      <c r="E2724" s="14">
        <v>45207</v>
      </c>
      <c r="F2724" s="13" t="s">
        <v>78</v>
      </c>
      <c r="G2724" s="13" t="s">
        <v>24</v>
      </c>
      <c r="H2724" t="str">
        <f t="shared" si="42"/>
        <v>Non email user</v>
      </c>
    </row>
    <row r="2725" spans="1:8">
      <c r="A2725" s="13">
        <v>2724</v>
      </c>
      <c r="B2725" s="13" t="s">
        <v>182</v>
      </c>
      <c r="C2725" s="13" t="s">
        <v>139</v>
      </c>
      <c r="D2725" s="13" t="s">
        <v>2797</v>
      </c>
      <c r="E2725" s="14">
        <v>45235</v>
      </c>
      <c r="F2725" s="13" t="s">
        <v>28</v>
      </c>
      <c r="G2725" s="13" t="s">
        <v>59</v>
      </c>
      <c r="H2725" t="str">
        <f t="shared" si="42"/>
        <v>Email user</v>
      </c>
    </row>
    <row r="2726" spans="1:8">
      <c r="A2726" s="13">
        <v>2725</v>
      </c>
      <c r="B2726" s="13" t="s">
        <v>46</v>
      </c>
      <c r="C2726" s="13" t="s">
        <v>34</v>
      </c>
      <c r="D2726" s="13" t="s">
        <v>2798</v>
      </c>
      <c r="E2726" s="14">
        <v>45068</v>
      </c>
      <c r="F2726" s="13" t="s">
        <v>23</v>
      </c>
      <c r="G2726" s="13" t="s">
        <v>32</v>
      </c>
      <c r="H2726" t="str">
        <f t="shared" si="42"/>
        <v>Email user</v>
      </c>
    </row>
    <row r="2727" spans="1:8">
      <c r="A2727" s="13">
        <v>2726</v>
      </c>
      <c r="B2727" s="13" t="s">
        <v>65</v>
      </c>
      <c r="C2727" s="13" t="s">
        <v>73</v>
      </c>
      <c r="D2727" s="13" t="s">
        <v>2799</v>
      </c>
      <c r="E2727" s="14">
        <v>45274</v>
      </c>
      <c r="F2727" s="13" t="s">
        <v>36</v>
      </c>
      <c r="G2727" s="13" t="s">
        <v>24</v>
      </c>
      <c r="H2727" t="str">
        <f t="shared" si="42"/>
        <v>Non email user</v>
      </c>
    </row>
    <row r="2728" spans="1:8">
      <c r="A2728" s="13">
        <v>2727</v>
      </c>
      <c r="B2728" s="13" t="s">
        <v>46</v>
      </c>
      <c r="C2728" s="13" t="s">
        <v>99</v>
      </c>
      <c r="D2728" s="13" t="s">
        <v>2800</v>
      </c>
      <c r="E2728" s="14">
        <v>45004</v>
      </c>
      <c r="F2728" s="13" t="s">
        <v>23</v>
      </c>
      <c r="G2728" s="13" t="s">
        <v>24</v>
      </c>
      <c r="H2728" t="str">
        <f t="shared" si="42"/>
        <v>Non email user</v>
      </c>
    </row>
    <row r="2729" spans="1:8">
      <c r="A2729" s="13">
        <v>2728</v>
      </c>
      <c r="B2729" s="13" t="s">
        <v>56</v>
      </c>
      <c r="C2729" s="13" t="s">
        <v>136</v>
      </c>
      <c r="D2729" s="13" t="s">
        <v>2801</v>
      </c>
      <c r="E2729" s="14">
        <v>45283</v>
      </c>
      <c r="F2729" s="13" t="s">
        <v>36</v>
      </c>
      <c r="G2729" s="13" t="s">
        <v>24</v>
      </c>
      <c r="H2729" t="str">
        <f t="shared" si="42"/>
        <v>Non email user</v>
      </c>
    </row>
    <row r="2730" spans="1:8">
      <c r="A2730" s="13">
        <v>2729</v>
      </c>
      <c r="B2730" s="13" t="s">
        <v>56</v>
      </c>
      <c r="C2730" s="13" t="s">
        <v>30</v>
      </c>
      <c r="D2730" s="13" t="s">
        <v>2802</v>
      </c>
      <c r="E2730" s="14">
        <v>45039</v>
      </c>
      <c r="F2730" s="13" t="s">
        <v>23</v>
      </c>
      <c r="G2730" s="13" t="s">
        <v>24</v>
      </c>
      <c r="H2730" t="str">
        <f t="shared" si="42"/>
        <v>Non email user</v>
      </c>
    </row>
    <row r="2731" spans="1:8">
      <c r="A2731" s="13">
        <v>2730</v>
      </c>
      <c r="B2731" s="13" t="s">
        <v>83</v>
      </c>
      <c r="C2731" s="13" t="s">
        <v>96</v>
      </c>
      <c r="D2731" s="13" t="s">
        <v>2803</v>
      </c>
      <c r="E2731" s="14">
        <v>44967</v>
      </c>
      <c r="F2731" s="13" t="s">
        <v>23</v>
      </c>
      <c r="G2731" s="13" t="s">
        <v>24</v>
      </c>
      <c r="H2731" t="str">
        <f t="shared" si="42"/>
        <v>Non email user</v>
      </c>
    </row>
    <row r="2732" spans="1:8">
      <c r="A2732" s="13">
        <v>2731</v>
      </c>
      <c r="B2732" s="13" t="s">
        <v>41</v>
      </c>
      <c r="C2732" s="13" t="s">
        <v>38</v>
      </c>
      <c r="D2732" s="13" t="s">
        <v>2804</v>
      </c>
      <c r="E2732" s="14">
        <v>45117</v>
      </c>
      <c r="F2732" s="13" t="s">
        <v>23</v>
      </c>
      <c r="G2732" s="13" t="s">
        <v>24</v>
      </c>
      <c r="H2732" t="str">
        <f t="shared" si="42"/>
        <v>Non email user</v>
      </c>
    </row>
    <row r="2733" spans="1:8">
      <c r="A2733" s="13">
        <v>2732</v>
      </c>
      <c r="B2733" s="13" t="s">
        <v>56</v>
      </c>
      <c r="C2733" s="13" t="s">
        <v>67</v>
      </c>
      <c r="D2733" s="13" t="s">
        <v>2805</v>
      </c>
      <c r="E2733" s="14">
        <v>45096</v>
      </c>
      <c r="F2733" s="13" t="s">
        <v>28</v>
      </c>
      <c r="G2733" s="13" t="s">
        <v>24</v>
      </c>
      <c r="H2733" t="str">
        <f t="shared" si="42"/>
        <v>Non email user</v>
      </c>
    </row>
    <row r="2734" spans="1:8">
      <c r="A2734" s="13">
        <v>2733</v>
      </c>
      <c r="B2734" s="13" t="s">
        <v>120</v>
      </c>
      <c r="C2734" s="13" t="s">
        <v>96</v>
      </c>
      <c r="D2734" s="13" t="s">
        <v>2806</v>
      </c>
      <c r="E2734" s="14">
        <v>45228</v>
      </c>
      <c r="F2734" s="13" t="s">
        <v>78</v>
      </c>
      <c r="G2734" s="13" t="s">
        <v>24</v>
      </c>
      <c r="H2734" t="str">
        <f t="shared" si="42"/>
        <v>Non email user</v>
      </c>
    </row>
    <row r="2735" spans="1:8">
      <c r="A2735" s="13">
        <v>2734</v>
      </c>
      <c r="B2735" s="13" t="s">
        <v>43</v>
      </c>
      <c r="C2735" s="13" t="s">
        <v>57</v>
      </c>
      <c r="D2735" s="13" t="s">
        <v>2807</v>
      </c>
      <c r="E2735" s="14">
        <v>45289</v>
      </c>
      <c r="F2735" s="13" t="s">
        <v>23</v>
      </c>
      <c r="G2735" s="13" t="s">
        <v>24</v>
      </c>
      <c r="H2735" t="str">
        <f t="shared" si="42"/>
        <v>Non email user</v>
      </c>
    </row>
    <row r="2736" spans="1:8">
      <c r="A2736" s="13">
        <v>2735</v>
      </c>
      <c r="B2736" s="13" t="s">
        <v>41</v>
      </c>
      <c r="C2736" s="13" t="s">
        <v>61</v>
      </c>
      <c r="D2736" s="13" t="s">
        <v>2808</v>
      </c>
      <c r="E2736" s="14">
        <v>45240</v>
      </c>
      <c r="F2736" s="13" t="s">
        <v>40</v>
      </c>
      <c r="G2736" s="13" t="s">
        <v>24</v>
      </c>
      <c r="H2736" t="str">
        <f t="shared" si="42"/>
        <v>Non email user</v>
      </c>
    </row>
    <row r="2737" spans="1:8">
      <c r="A2737" s="13">
        <v>2736</v>
      </c>
      <c r="B2737" s="13" t="s">
        <v>79</v>
      </c>
      <c r="C2737" s="13" t="s">
        <v>69</v>
      </c>
      <c r="D2737" s="13" t="s">
        <v>2809</v>
      </c>
      <c r="E2737" s="14">
        <v>45273</v>
      </c>
      <c r="F2737" s="13" t="s">
        <v>78</v>
      </c>
      <c r="G2737" s="13" t="s">
        <v>32</v>
      </c>
      <c r="H2737" t="str">
        <f t="shared" si="42"/>
        <v>Email user</v>
      </c>
    </row>
    <row r="2738" spans="1:8">
      <c r="A2738" s="13">
        <v>2737</v>
      </c>
      <c r="B2738" s="13" t="s">
        <v>33</v>
      </c>
      <c r="C2738" s="13" t="s">
        <v>57</v>
      </c>
      <c r="D2738" s="13" t="s">
        <v>2810</v>
      </c>
      <c r="E2738" s="14">
        <v>45005</v>
      </c>
      <c r="F2738" s="13" t="s">
        <v>40</v>
      </c>
      <c r="G2738" s="13" t="s">
        <v>24</v>
      </c>
      <c r="H2738" t="str">
        <f t="shared" si="42"/>
        <v>Non email user</v>
      </c>
    </row>
    <row r="2739" spans="1:8">
      <c r="A2739" s="13">
        <v>2738</v>
      </c>
      <c r="B2739" s="13" t="s">
        <v>30</v>
      </c>
      <c r="C2739" s="13" t="s">
        <v>51</v>
      </c>
      <c r="D2739" s="13" t="s">
        <v>2811</v>
      </c>
      <c r="E2739" s="14">
        <v>45131</v>
      </c>
      <c r="F2739" s="13" t="s">
        <v>23</v>
      </c>
      <c r="G2739" s="13" t="s">
        <v>24</v>
      </c>
      <c r="H2739" t="str">
        <f t="shared" si="42"/>
        <v>Non email user</v>
      </c>
    </row>
    <row r="2740" spans="1:8">
      <c r="A2740" s="13">
        <v>2739</v>
      </c>
      <c r="B2740" s="13" t="s">
        <v>79</v>
      </c>
      <c r="C2740" s="13" t="s">
        <v>34</v>
      </c>
      <c r="D2740" s="13" t="s">
        <v>2812</v>
      </c>
      <c r="E2740" s="14">
        <v>45212</v>
      </c>
      <c r="F2740" s="13" t="s">
        <v>23</v>
      </c>
      <c r="G2740" s="13" t="s">
        <v>24</v>
      </c>
      <c r="H2740" t="str">
        <f t="shared" si="42"/>
        <v>Non email user</v>
      </c>
    </row>
    <row r="2741" spans="1:8">
      <c r="A2741" s="13">
        <v>2740</v>
      </c>
      <c r="B2741" s="13" t="s">
        <v>120</v>
      </c>
      <c r="C2741" s="13" t="s">
        <v>34</v>
      </c>
      <c r="D2741" s="13" t="s">
        <v>2813</v>
      </c>
      <c r="E2741" s="14">
        <v>44956</v>
      </c>
      <c r="F2741" s="13" t="s">
        <v>23</v>
      </c>
      <c r="G2741" s="13" t="s">
        <v>24</v>
      </c>
      <c r="H2741" t="str">
        <f t="shared" si="42"/>
        <v>Non email user</v>
      </c>
    </row>
    <row r="2742" spans="1:8">
      <c r="A2742" s="13">
        <v>2741</v>
      </c>
      <c r="B2742" s="13" t="s">
        <v>25</v>
      </c>
      <c r="C2742" s="13" t="s">
        <v>146</v>
      </c>
      <c r="D2742" s="13" t="s">
        <v>2814</v>
      </c>
      <c r="E2742" s="14">
        <v>44942</v>
      </c>
      <c r="F2742" s="13" t="s">
        <v>28</v>
      </c>
      <c r="G2742" s="13" t="s">
        <v>24</v>
      </c>
      <c r="H2742" t="str">
        <f t="shared" si="42"/>
        <v>Non email user</v>
      </c>
    </row>
    <row r="2743" spans="1:8">
      <c r="A2743" s="13">
        <v>2742</v>
      </c>
      <c r="B2743" s="13" t="s">
        <v>156</v>
      </c>
      <c r="C2743" s="13" t="s">
        <v>73</v>
      </c>
      <c r="D2743" s="13" t="s">
        <v>2815</v>
      </c>
      <c r="E2743" s="14">
        <v>45229</v>
      </c>
      <c r="F2743" s="13" t="s">
        <v>23</v>
      </c>
      <c r="G2743" s="13" t="s">
        <v>24</v>
      </c>
      <c r="H2743" t="str">
        <f t="shared" si="42"/>
        <v>Non email user</v>
      </c>
    </row>
    <row r="2744" spans="1:8">
      <c r="A2744" s="13">
        <v>2743</v>
      </c>
      <c r="B2744" s="13" t="s">
        <v>71</v>
      </c>
      <c r="C2744" s="13" t="s">
        <v>99</v>
      </c>
      <c r="D2744" s="13" t="s">
        <v>2816</v>
      </c>
      <c r="E2744" s="14">
        <v>45073</v>
      </c>
      <c r="F2744" s="13" t="s">
        <v>36</v>
      </c>
      <c r="G2744" s="13" t="s">
        <v>24</v>
      </c>
      <c r="H2744" t="str">
        <f t="shared" si="42"/>
        <v>Non email user</v>
      </c>
    </row>
    <row r="2745" spans="1:8">
      <c r="A2745" s="13">
        <v>2744</v>
      </c>
      <c r="B2745" s="13" t="s">
        <v>83</v>
      </c>
      <c r="C2745" s="13" t="s">
        <v>101</v>
      </c>
      <c r="D2745" s="13" t="s">
        <v>2817</v>
      </c>
      <c r="E2745" s="14">
        <v>45250</v>
      </c>
      <c r="F2745" s="13" t="s">
        <v>78</v>
      </c>
      <c r="G2745" s="13" t="s">
        <v>24</v>
      </c>
      <c r="H2745" t="str">
        <f t="shared" si="42"/>
        <v>Non email user</v>
      </c>
    </row>
    <row r="2746" spans="1:8">
      <c r="A2746" s="13">
        <v>2745</v>
      </c>
      <c r="B2746" s="13" t="s">
        <v>104</v>
      </c>
      <c r="C2746" s="13" t="s">
        <v>21</v>
      </c>
      <c r="D2746" s="13" t="s">
        <v>2818</v>
      </c>
      <c r="E2746" s="14">
        <v>45290</v>
      </c>
      <c r="F2746" s="13" t="s">
        <v>36</v>
      </c>
      <c r="G2746" s="13" t="s">
        <v>24</v>
      </c>
      <c r="H2746" t="str">
        <f t="shared" si="42"/>
        <v>Non email user</v>
      </c>
    </row>
    <row r="2747" spans="1:8">
      <c r="A2747" s="13">
        <v>2746</v>
      </c>
      <c r="B2747" s="13" t="s">
        <v>20</v>
      </c>
      <c r="C2747" s="13" t="s">
        <v>34</v>
      </c>
      <c r="D2747" s="13" t="s">
        <v>2819</v>
      </c>
      <c r="E2747" s="14">
        <v>45284</v>
      </c>
      <c r="F2747" s="13" t="s">
        <v>36</v>
      </c>
      <c r="G2747" s="13" t="s">
        <v>24</v>
      </c>
      <c r="H2747" t="str">
        <f t="shared" si="42"/>
        <v>Non email user</v>
      </c>
    </row>
    <row r="2748" spans="1:8">
      <c r="A2748" s="13">
        <v>2747</v>
      </c>
      <c r="B2748" s="13" t="s">
        <v>49</v>
      </c>
      <c r="C2748" s="13" t="s">
        <v>30</v>
      </c>
      <c r="D2748" s="13" t="s">
        <v>2820</v>
      </c>
      <c r="E2748" s="14">
        <v>45274</v>
      </c>
      <c r="F2748" s="13" t="s">
        <v>28</v>
      </c>
      <c r="G2748" s="13" t="s">
        <v>24</v>
      </c>
      <c r="H2748" t="str">
        <f t="shared" si="42"/>
        <v>Non email user</v>
      </c>
    </row>
    <row r="2749" spans="1:8">
      <c r="A2749" s="13">
        <v>2748</v>
      </c>
      <c r="B2749" s="13" t="s">
        <v>63</v>
      </c>
      <c r="C2749" s="13" t="s">
        <v>96</v>
      </c>
      <c r="D2749" s="13" t="s">
        <v>2821</v>
      </c>
      <c r="E2749" s="14">
        <v>45285</v>
      </c>
      <c r="F2749" s="13" t="s">
        <v>28</v>
      </c>
      <c r="G2749" s="13" t="s">
        <v>24</v>
      </c>
      <c r="H2749" t="str">
        <f t="shared" si="42"/>
        <v>Non email user</v>
      </c>
    </row>
    <row r="2750" spans="1:8">
      <c r="A2750" s="13">
        <v>2749</v>
      </c>
      <c r="B2750" s="13" t="s">
        <v>104</v>
      </c>
      <c r="C2750" s="13" t="s">
        <v>144</v>
      </c>
      <c r="D2750" s="13" t="s">
        <v>2822</v>
      </c>
      <c r="E2750" s="14">
        <v>45252</v>
      </c>
      <c r="F2750" s="13" t="s">
        <v>28</v>
      </c>
      <c r="G2750" s="13" t="s">
        <v>59</v>
      </c>
      <c r="H2750" t="str">
        <f t="shared" si="42"/>
        <v>Email user</v>
      </c>
    </row>
    <row r="2751" spans="1:8">
      <c r="A2751" s="13">
        <v>2750</v>
      </c>
      <c r="B2751" s="13" t="s">
        <v>37</v>
      </c>
      <c r="C2751" s="13" t="s">
        <v>34</v>
      </c>
      <c r="D2751" s="13" t="s">
        <v>2823</v>
      </c>
      <c r="E2751" s="14">
        <v>45241</v>
      </c>
      <c r="F2751" s="13" t="s">
        <v>40</v>
      </c>
      <c r="G2751" s="13" t="s">
        <v>24</v>
      </c>
      <c r="H2751" t="str">
        <f t="shared" si="42"/>
        <v>Non email user</v>
      </c>
    </row>
    <row r="2752" spans="1:8">
      <c r="A2752" s="13">
        <v>2751</v>
      </c>
      <c r="B2752" s="13" t="s">
        <v>46</v>
      </c>
      <c r="C2752" s="13" t="s">
        <v>26</v>
      </c>
      <c r="D2752" s="13" t="s">
        <v>2824</v>
      </c>
      <c r="E2752" s="14">
        <v>45178</v>
      </c>
      <c r="F2752" s="13" t="s">
        <v>40</v>
      </c>
      <c r="G2752" s="13" t="s">
        <v>32</v>
      </c>
      <c r="H2752" t="str">
        <f t="shared" si="42"/>
        <v>Email user</v>
      </c>
    </row>
    <row r="2753" spans="1:8">
      <c r="A2753" s="13">
        <v>2752</v>
      </c>
      <c r="B2753" s="13" t="s">
        <v>79</v>
      </c>
      <c r="C2753" s="13" t="s">
        <v>38</v>
      </c>
      <c r="D2753" s="13" t="s">
        <v>2825</v>
      </c>
      <c r="E2753" s="14">
        <v>44963</v>
      </c>
      <c r="F2753" s="13" t="s">
        <v>78</v>
      </c>
      <c r="G2753" s="13" t="s">
        <v>32</v>
      </c>
      <c r="H2753" t="str">
        <f t="shared" si="42"/>
        <v>Email user</v>
      </c>
    </row>
    <row r="2754" spans="1:8">
      <c r="A2754" s="13">
        <v>2753</v>
      </c>
      <c r="B2754" s="13" t="s">
        <v>104</v>
      </c>
      <c r="C2754" s="13" t="s">
        <v>76</v>
      </c>
      <c r="D2754" s="13" t="s">
        <v>2826</v>
      </c>
      <c r="E2754" s="14">
        <v>45060</v>
      </c>
      <c r="F2754" s="13" t="s">
        <v>36</v>
      </c>
      <c r="G2754" s="13" t="s">
        <v>24</v>
      </c>
      <c r="H2754" t="str">
        <f t="shared" si="42"/>
        <v>Non email user</v>
      </c>
    </row>
    <row r="2755" spans="1:8">
      <c r="A2755" s="13">
        <v>2754</v>
      </c>
      <c r="B2755" s="13" t="s">
        <v>86</v>
      </c>
      <c r="C2755" s="13" t="s">
        <v>61</v>
      </c>
      <c r="D2755" s="13" t="s">
        <v>2827</v>
      </c>
      <c r="E2755" s="14">
        <v>45214</v>
      </c>
      <c r="F2755" s="13" t="s">
        <v>36</v>
      </c>
      <c r="G2755" s="13" t="s">
        <v>24</v>
      </c>
      <c r="H2755" t="str">
        <f t="shared" ref="H2755:H2818" si="43">IF(OR(G2755="Regular",G2755="VIP"),"Email user","Non email user")</f>
        <v>Non email user</v>
      </c>
    </row>
    <row r="2756" spans="1:8">
      <c r="A2756" s="13">
        <v>2755</v>
      </c>
      <c r="B2756" s="13" t="s">
        <v>65</v>
      </c>
      <c r="C2756" s="13" t="s">
        <v>139</v>
      </c>
      <c r="D2756" s="13" t="s">
        <v>2828</v>
      </c>
      <c r="E2756" s="14">
        <v>45267</v>
      </c>
      <c r="F2756" s="13" t="s">
        <v>36</v>
      </c>
      <c r="G2756" s="13" t="s">
        <v>24</v>
      </c>
      <c r="H2756" t="str">
        <f t="shared" si="43"/>
        <v>Non email user</v>
      </c>
    </row>
    <row r="2757" spans="1:8">
      <c r="A2757" s="13">
        <v>2756</v>
      </c>
      <c r="B2757" s="13" t="s">
        <v>92</v>
      </c>
      <c r="C2757" s="13" t="s">
        <v>51</v>
      </c>
      <c r="D2757" s="13" t="s">
        <v>2829</v>
      </c>
      <c r="E2757" s="14">
        <v>45083</v>
      </c>
      <c r="F2757" s="13" t="s">
        <v>28</v>
      </c>
      <c r="G2757" s="13" t="s">
        <v>24</v>
      </c>
      <c r="H2757" t="str">
        <f t="shared" si="43"/>
        <v>Non email user</v>
      </c>
    </row>
    <row r="2758" spans="1:8">
      <c r="A2758" s="13">
        <v>2757</v>
      </c>
      <c r="B2758" s="13" t="s">
        <v>71</v>
      </c>
      <c r="C2758" s="13" t="s">
        <v>99</v>
      </c>
      <c r="D2758" s="13" t="s">
        <v>2830</v>
      </c>
      <c r="E2758" s="14">
        <v>45047</v>
      </c>
      <c r="F2758" s="13" t="s">
        <v>28</v>
      </c>
      <c r="G2758" s="13" t="s">
        <v>24</v>
      </c>
      <c r="H2758" t="str">
        <f t="shared" si="43"/>
        <v>Non email user</v>
      </c>
    </row>
    <row r="2759" spans="1:8">
      <c r="A2759" s="13">
        <v>2758</v>
      </c>
      <c r="B2759" s="13" t="s">
        <v>46</v>
      </c>
      <c r="C2759" s="13" t="s">
        <v>57</v>
      </c>
      <c r="D2759" s="13" t="s">
        <v>2831</v>
      </c>
      <c r="E2759" s="14">
        <v>45287</v>
      </c>
      <c r="F2759" s="13" t="s">
        <v>36</v>
      </c>
      <c r="G2759" s="13" t="s">
        <v>59</v>
      </c>
      <c r="H2759" t="str">
        <f t="shared" si="43"/>
        <v>Email user</v>
      </c>
    </row>
    <row r="2760" spans="1:8">
      <c r="A2760" s="13">
        <v>2759</v>
      </c>
      <c r="B2760" s="13" t="s">
        <v>65</v>
      </c>
      <c r="C2760" s="13" t="s">
        <v>67</v>
      </c>
      <c r="D2760" s="13" t="s">
        <v>2832</v>
      </c>
      <c r="E2760" s="14">
        <v>45002</v>
      </c>
      <c r="F2760" s="13" t="s">
        <v>40</v>
      </c>
      <c r="G2760" s="13" t="s">
        <v>24</v>
      </c>
      <c r="H2760" t="str">
        <f t="shared" si="43"/>
        <v>Non email user</v>
      </c>
    </row>
    <row r="2761" spans="1:8">
      <c r="A2761" s="13">
        <v>2760</v>
      </c>
      <c r="B2761" s="13" t="s">
        <v>182</v>
      </c>
      <c r="C2761" s="13" t="s">
        <v>146</v>
      </c>
      <c r="D2761" s="13" t="s">
        <v>2833</v>
      </c>
      <c r="E2761" s="14">
        <v>45071</v>
      </c>
      <c r="F2761" s="13" t="s">
        <v>28</v>
      </c>
      <c r="G2761" s="13" t="s">
        <v>24</v>
      </c>
      <c r="H2761" t="str">
        <f t="shared" si="43"/>
        <v>Non email user</v>
      </c>
    </row>
    <row r="2762" spans="1:8">
      <c r="A2762" s="13">
        <v>2761</v>
      </c>
      <c r="B2762" s="13" t="s">
        <v>37</v>
      </c>
      <c r="C2762" s="13" t="s">
        <v>57</v>
      </c>
      <c r="D2762" s="13" t="s">
        <v>2834</v>
      </c>
      <c r="E2762" s="14">
        <v>45149</v>
      </c>
      <c r="F2762" s="13" t="s">
        <v>23</v>
      </c>
      <c r="G2762" s="13" t="s">
        <v>59</v>
      </c>
      <c r="H2762" t="str">
        <f t="shared" si="43"/>
        <v>Email user</v>
      </c>
    </row>
    <row r="2763" spans="1:8">
      <c r="A2763" s="13">
        <v>2762</v>
      </c>
      <c r="B2763" s="13" t="s">
        <v>88</v>
      </c>
      <c r="C2763" s="13" t="s">
        <v>96</v>
      </c>
      <c r="D2763" s="13" t="s">
        <v>2835</v>
      </c>
      <c r="E2763" s="14">
        <v>45209</v>
      </c>
      <c r="F2763" s="13" t="s">
        <v>78</v>
      </c>
      <c r="G2763" s="13" t="s">
        <v>32</v>
      </c>
      <c r="H2763" t="str">
        <f t="shared" si="43"/>
        <v>Email user</v>
      </c>
    </row>
    <row r="2764" spans="1:8">
      <c r="A2764" s="13">
        <v>2763</v>
      </c>
      <c r="B2764" s="13" t="s">
        <v>86</v>
      </c>
      <c r="C2764" s="13" t="s">
        <v>136</v>
      </c>
      <c r="D2764" s="13" t="s">
        <v>2836</v>
      </c>
      <c r="E2764" s="14">
        <v>45262</v>
      </c>
      <c r="F2764" s="13" t="s">
        <v>40</v>
      </c>
      <c r="G2764" s="13" t="s">
        <v>24</v>
      </c>
      <c r="H2764" t="str">
        <f t="shared" si="43"/>
        <v>Non email user</v>
      </c>
    </row>
    <row r="2765" spans="1:8">
      <c r="A2765" s="13">
        <v>2764</v>
      </c>
      <c r="B2765" s="13" t="s">
        <v>71</v>
      </c>
      <c r="C2765" s="13" t="s">
        <v>136</v>
      </c>
      <c r="D2765" s="13" t="s">
        <v>2837</v>
      </c>
      <c r="E2765" s="14">
        <v>45285</v>
      </c>
      <c r="F2765" s="13" t="s">
        <v>40</v>
      </c>
      <c r="G2765" s="13" t="s">
        <v>24</v>
      </c>
      <c r="H2765" t="str">
        <f t="shared" si="43"/>
        <v>Non email user</v>
      </c>
    </row>
    <row r="2766" spans="1:8">
      <c r="A2766" s="13">
        <v>2765</v>
      </c>
      <c r="B2766" s="13" t="s">
        <v>56</v>
      </c>
      <c r="C2766" s="13" t="s">
        <v>139</v>
      </c>
      <c r="D2766" s="13" t="s">
        <v>2838</v>
      </c>
      <c r="E2766" s="14">
        <v>45228</v>
      </c>
      <c r="F2766" s="13" t="s">
        <v>23</v>
      </c>
      <c r="G2766" s="13" t="s">
        <v>24</v>
      </c>
      <c r="H2766" t="str">
        <f t="shared" si="43"/>
        <v>Non email user</v>
      </c>
    </row>
    <row r="2767" spans="1:8">
      <c r="A2767" s="13">
        <v>2766</v>
      </c>
      <c r="B2767" s="13" t="s">
        <v>71</v>
      </c>
      <c r="C2767" s="13" t="s">
        <v>44</v>
      </c>
      <c r="D2767" s="13" t="s">
        <v>2839</v>
      </c>
      <c r="E2767" s="14">
        <v>45157</v>
      </c>
      <c r="F2767" s="13" t="s">
        <v>36</v>
      </c>
      <c r="G2767" s="13" t="s">
        <v>24</v>
      </c>
      <c r="H2767" t="str">
        <f t="shared" si="43"/>
        <v>Non email user</v>
      </c>
    </row>
    <row r="2768" spans="1:8">
      <c r="A2768" s="13">
        <v>2767</v>
      </c>
      <c r="B2768" s="13" t="s">
        <v>53</v>
      </c>
      <c r="C2768" s="13" t="s">
        <v>44</v>
      </c>
      <c r="D2768" s="13" t="s">
        <v>2840</v>
      </c>
      <c r="E2768" s="14">
        <v>45088</v>
      </c>
      <c r="F2768" s="13" t="s">
        <v>78</v>
      </c>
      <c r="G2768" s="13" t="s">
        <v>24</v>
      </c>
      <c r="H2768" t="str">
        <f t="shared" si="43"/>
        <v>Non email user</v>
      </c>
    </row>
    <row r="2769" spans="1:8">
      <c r="A2769" s="13">
        <v>2768</v>
      </c>
      <c r="B2769" s="13" t="s">
        <v>83</v>
      </c>
      <c r="C2769" s="13" t="s">
        <v>123</v>
      </c>
      <c r="D2769" s="13" t="s">
        <v>2841</v>
      </c>
      <c r="E2769" s="14">
        <v>45011</v>
      </c>
      <c r="F2769" s="13" t="s">
        <v>28</v>
      </c>
      <c r="G2769" s="13" t="s">
        <v>24</v>
      </c>
      <c r="H2769" t="str">
        <f t="shared" si="43"/>
        <v>Non email user</v>
      </c>
    </row>
    <row r="2770" spans="1:8">
      <c r="A2770" s="13">
        <v>2769</v>
      </c>
      <c r="B2770" s="13" t="s">
        <v>20</v>
      </c>
      <c r="C2770" s="13" t="s">
        <v>101</v>
      </c>
      <c r="D2770" s="13" t="s">
        <v>2842</v>
      </c>
      <c r="E2770" s="14">
        <v>45274</v>
      </c>
      <c r="F2770" s="13" t="s">
        <v>36</v>
      </c>
      <c r="G2770" s="13" t="s">
        <v>24</v>
      </c>
      <c r="H2770" t="str">
        <f t="shared" si="43"/>
        <v>Non email user</v>
      </c>
    </row>
    <row r="2771" spans="1:8">
      <c r="A2771" s="13">
        <v>2770</v>
      </c>
      <c r="B2771" s="13" t="s">
        <v>20</v>
      </c>
      <c r="C2771" s="13" t="s">
        <v>69</v>
      </c>
      <c r="D2771" s="13" t="s">
        <v>2843</v>
      </c>
      <c r="E2771" s="14">
        <v>45019</v>
      </c>
      <c r="F2771" s="13" t="s">
        <v>23</v>
      </c>
      <c r="G2771" s="13" t="s">
        <v>59</v>
      </c>
      <c r="H2771" t="str">
        <f t="shared" si="43"/>
        <v>Email user</v>
      </c>
    </row>
    <row r="2772" spans="1:8">
      <c r="A2772" s="13">
        <v>2771</v>
      </c>
      <c r="B2772" s="13" t="s">
        <v>49</v>
      </c>
      <c r="C2772" s="13" t="s">
        <v>81</v>
      </c>
      <c r="D2772" s="13" t="s">
        <v>2844</v>
      </c>
      <c r="E2772" s="14">
        <v>45248</v>
      </c>
      <c r="F2772" s="13" t="s">
        <v>78</v>
      </c>
      <c r="G2772" s="13" t="s">
        <v>24</v>
      </c>
      <c r="H2772" t="str">
        <f t="shared" si="43"/>
        <v>Non email user</v>
      </c>
    </row>
    <row r="2773" spans="1:8">
      <c r="A2773" s="13">
        <v>2772</v>
      </c>
      <c r="B2773" s="13" t="s">
        <v>49</v>
      </c>
      <c r="C2773" s="13" t="s">
        <v>21</v>
      </c>
      <c r="D2773" s="13" t="s">
        <v>2845</v>
      </c>
      <c r="E2773" s="14">
        <v>45183</v>
      </c>
      <c r="F2773" s="13" t="s">
        <v>36</v>
      </c>
      <c r="G2773" s="13" t="s">
        <v>32</v>
      </c>
      <c r="H2773" t="str">
        <f t="shared" si="43"/>
        <v>Email user</v>
      </c>
    </row>
    <row r="2774" spans="1:8">
      <c r="A2774" s="13">
        <v>2773</v>
      </c>
      <c r="B2774" s="13" t="s">
        <v>41</v>
      </c>
      <c r="C2774" s="13" t="s">
        <v>96</v>
      </c>
      <c r="D2774" s="13" t="s">
        <v>2846</v>
      </c>
      <c r="E2774" s="14">
        <v>45185</v>
      </c>
      <c r="F2774" s="13" t="s">
        <v>28</v>
      </c>
      <c r="G2774" s="13" t="s">
        <v>24</v>
      </c>
      <c r="H2774" t="str">
        <f t="shared" si="43"/>
        <v>Non email user</v>
      </c>
    </row>
    <row r="2775" spans="1:8">
      <c r="A2775" s="13">
        <v>2774</v>
      </c>
      <c r="B2775" s="13" t="s">
        <v>30</v>
      </c>
      <c r="C2775" s="13" t="s">
        <v>67</v>
      </c>
      <c r="D2775" s="13" t="s">
        <v>2847</v>
      </c>
      <c r="E2775" s="14">
        <v>45240</v>
      </c>
      <c r="F2775" s="13" t="s">
        <v>36</v>
      </c>
      <c r="G2775" s="13" t="s">
        <v>24</v>
      </c>
      <c r="H2775" t="str">
        <f t="shared" si="43"/>
        <v>Non email user</v>
      </c>
    </row>
    <row r="2776" spans="1:8">
      <c r="A2776" s="13">
        <v>2775</v>
      </c>
      <c r="B2776" s="13" t="s">
        <v>53</v>
      </c>
      <c r="C2776" s="13" t="s">
        <v>144</v>
      </c>
      <c r="D2776" s="13" t="s">
        <v>2848</v>
      </c>
      <c r="E2776" s="14">
        <v>45229</v>
      </c>
      <c r="F2776" s="13" t="s">
        <v>78</v>
      </c>
      <c r="G2776" s="13" t="s">
        <v>32</v>
      </c>
      <c r="H2776" t="str">
        <f t="shared" si="43"/>
        <v>Email user</v>
      </c>
    </row>
    <row r="2777" spans="1:8">
      <c r="A2777" s="13">
        <v>2776</v>
      </c>
      <c r="B2777" s="13" t="s">
        <v>92</v>
      </c>
      <c r="C2777" s="13" t="s">
        <v>144</v>
      </c>
      <c r="D2777" s="13" t="s">
        <v>2849</v>
      </c>
      <c r="E2777" s="14">
        <v>45289</v>
      </c>
      <c r="F2777" s="13" t="s">
        <v>23</v>
      </c>
      <c r="G2777" s="13" t="s">
        <v>24</v>
      </c>
      <c r="H2777" t="str">
        <f t="shared" si="43"/>
        <v>Non email user</v>
      </c>
    </row>
    <row r="2778" spans="1:8">
      <c r="A2778" s="13">
        <v>2777</v>
      </c>
      <c r="B2778" s="13" t="s">
        <v>104</v>
      </c>
      <c r="C2778" s="13" t="s">
        <v>30</v>
      </c>
      <c r="D2778" s="13" t="s">
        <v>2850</v>
      </c>
      <c r="E2778" s="14">
        <v>45140</v>
      </c>
      <c r="F2778" s="13" t="s">
        <v>23</v>
      </c>
      <c r="G2778" s="13" t="s">
        <v>24</v>
      </c>
      <c r="H2778" t="str">
        <f t="shared" si="43"/>
        <v>Non email user</v>
      </c>
    </row>
    <row r="2779" spans="1:8">
      <c r="A2779" s="13">
        <v>2778</v>
      </c>
      <c r="B2779" s="13" t="s">
        <v>43</v>
      </c>
      <c r="C2779" s="13" t="s">
        <v>67</v>
      </c>
      <c r="D2779" s="13" t="s">
        <v>2851</v>
      </c>
      <c r="E2779" s="14">
        <v>45251</v>
      </c>
      <c r="F2779" s="13" t="s">
        <v>78</v>
      </c>
      <c r="G2779" s="13" t="s">
        <v>32</v>
      </c>
      <c r="H2779" t="str">
        <f t="shared" si="43"/>
        <v>Email user</v>
      </c>
    </row>
    <row r="2780" spans="1:8">
      <c r="A2780" s="13">
        <v>2779</v>
      </c>
      <c r="B2780" s="13" t="s">
        <v>56</v>
      </c>
      <c r="C2780" s="13" t="s">
        <v>73</v>
      </c>
      <c r="D2780" s="13" t="s">
        <v>2852</v>
      </c>
      <c r="E2780" s="14">
        <v>44946</v>
      </c>
      <c r="F2780" s="13" t="s">
        <v>36</v>
      </c>
      <c r="G2780" s="13" t="s">
        <v>24</v>
      </c>
      <c r="H2780" t="str">
        <f t="shared" si="43"/>
        <v>Non email user</v>
      </c>
    </row>
    <row r="2781" spans="1:8">
      <c r="A2781" s="13">
        <v>2780</v>
      </c>
      <c r="B2781" s="13" t="s">
        <v>37</v>
      </c>
      <c r="C2781" s="13" t="s">
        <v>69</v>
      </c>
      <c r="D2781" s="13" t="s">
        <v>2853</v>
      </c>
      <c r="E2781" s="14">
        <v>45291</v>
      </c>
      <c r="F2781" s="13" t="s">
        <v>78</v>
      </c>
      <c r="G2781" s="13" t="s">
        <v>32</v>
      </c>
      <c r="H2781" t="str">
        <f t="shared" si="43"/>
        <v>Email user</v>
      </c>
    </row>
    <row r="2782" spans="1:8">
      <c r="A2782" s="13">
        <v>2781</v>
      </c>
      <c r="B2782" s="13" t="s">
        <v>33</v>
      </c>
      <c r="C2782" s="13" t="s">
        <v>76</v>
      </c>
      <c r="D2782" s="13" t="s">
        <v>2854</v>
      </c>
      <c r="E2782" s="14">
        <v>45291</v>
      </c>
      <c r="F2782" s="13" t="s">
        <v>23</v>
      </c>
      <c r="G2782" s="13" t="s">
        <v>59</v>
      </c>
      <c r="H2782" t="str">
        <f t="shared" si="43"/>
        <v>Email user</v>
      </c>
    </row>
    <row r="2783" spans="1:8">
      <c r="A2783" s="13">
        <v>2782</v>
      </c>
      <c r="B2783" s="13" t="s">
        <v>104</v>
      </c>
      <c r="C2783" s="13" t="s">
        <v>69</v>
      </c>
      <c r="D2783" s="13" t="s">
        <v>2855</v>
      </c>
      <c r="E2783" s="14">
        <v>45206</v>
      </c>
      <c r="F2783" s="13" t="s">
        <v>23</v>
      </c>
      <c r="G2783" s="13" t="s">
        <v>59</v>
      </c>
      <c r="H2783" t="str">
        <f t="shared" si="43"/>
        <v>Email user</v>
      </c>
    </row>
    <row r="2784" spans="1:8">
      <c r="A2784" s="13">
        <v>2783</v>
      </c>
      <c r="B2784" s="13" t="s">
        <v>53</v>
      </c>
      <c r="C2784" s="13" t="s">
        <v>81</v>
      </c>
      <c r="D2784" s="13" t="s">
        <v>2856</v>
      </c>
      <c r="E2784" s="14">
        <v>45234</v>
      </c>
      <c r="F2784" s="13" t="s">
        <v>40</v>
      </c>
      <c r="G2784" s="13" t="s">
        <v>24</v>
      </c>
      <c r="H2784" t="str">
        <f t="shared" si="43"/>
        <v>Non email user</v>
      </c>
    </row>
    <row r="2785" spans="1:8">
      <c r="A2785" s="13">
        <v>2784</v>
      </c>
      <c r="B2785" s="13" t="s">
        <v>37</v>
      </c>
      <c r="C2785" s="13" t="s">
        <v>136</v>
      </c>
      <c r="D2785" s="13" t="s">
        <v>2857</v>
      </c>
      <c r="E2785" s="14">
        <v>45209</v>
      </c>
      <c r="F2785" s="13" t="s">
        <v>28</v>
      </c>
      <c r="G2785" s="13" t="s">
        <v>24</v>
      </c>
      <c r="H2785" t="str">
        <f t="shared" si="43"/>
        <v>Non email user</v>
      </c>
    </row>
    <row r="2786" spans="1:8">
      <c r="A2786" s="13">
        <v>2785</v>
      </c>
      <c r="B2786" s="13" t="s">
        <v>33</v>
      </c>
      <c r="C2786" s="13" t="s">
        <v>139</v>
      </c>
      <c r="D2786" s="13" t="s">
        <v>2858</v>
      </c>
      <c r="E2786" s="14">
        <v>45095</v>
      </c>
      <c r="F2786" s="13" t="s">
        <v>36</v>
      </c>
      <c r="G2786" s="13" t="s">
        <v>24</v>
      </c>
      <c r="H2786" t="str">
        <f t="shared" si="43"/>
        <v>Non email user</v>
      </c>
    </row>
    <row r="2787" spans="1:8">
      <c r="A2787" s="13">
        <v>2786</v>
      </c>
      <c r="B2787" s="13" t="s">
        <v>46</v>
      </c>
      <c r="C2787" s="13" t="s">
        <v>123</v>
      </c>
      <c r="D2787" s="13" t="s">
        <v>2859</v>
      </c>
      <c r="E2787" s="14">
        <v>44967</v>
      </c>
      <c r="F2787" s="13" t="s">
        <v>28</v>
      </c>
      <c r="G2787" s="13" t="s">
        <v>24</v>
      </c>
      <c r="H2787" t="str">
        <f t="shared" si="43"/>
        <v>Non email user</v>
      </c>
    </row>
    <row r="2788" spans="1:8">
      <c r="A2788" s="13">
        <v>2787</v>
      </c>
      <c r="B2788" s="13" t="s">
        <v>20</v>
      </c>
      <c r="C2788" s="13" t="s">
        <v>123</v>
      </c>
      <c r="D2788" s="13" t="s">
        <v>2860</v>
      </c>
      <c r="E2788" s="14">
        <v>45258</v>
      </c>
      <c r="F2788" s="13" t="s">
        <v>36</v>
      </c>
      <c r="G2788" s="13" t="s">
        <v>24</v>
      </c>
      <c r="H2788" t="str">
        <f t="shared" si="43"/>
        <v>Non email user</v>
      </c>
    </row>
    <row r="2789" spans="1:8">
      <c r="A2789" s="13">
        <v>2788</v>
      </c>
      <c r="B2789" s="13" t="s">
        <v>120</v>
      </c>
      <c r="C2789" s="13" t="s">
        <v>69</v>
      </c>
      <c r="D2789" s="13" t="s">
        <v>2861</v>
      </c>
      <c r="E2789" s="14">
        <v>45145</v>
      </c>
      <c r="F2789" s="13" t="s">
        <v>36</v>
      </c>
      <c r="G2789" s="13" t="s">
        <v>24</v>
      </c>
      <c r="H2789" t="str">
        <f t="shared" si="43"/>
        <v>Non email user</v>
      </c>
    </row>
    <row r="2790" spans="1:8">
      <c r="A2790" s="13">
        <v>2789</v>
      </c>
      <c r="B2790" s="13" t="s">
        <v>63</v>
      </c>
      <c r="C2790" s="13" t="s">
        <v>21</v>
      </c>
      <c r="D2790" s="13" t="s">
        <v>2862</v>
      </c>
      <c r="E2790" s="14">
        <v>45074</v>
      </c>
      <c r="F2790" s="13" t="s">
        <v>28</v>
      </c>
      <c r="G2790" s="13" t="s">
        <v>24</v>
      </c>
      <c r="H2790" t="str">
        <f t="shared" si="43"/>
        <v>Non email user</v>
      </c>
    </row>
    <row r="2791" spans="1:8">
      <c r="A2791" s="13">
        <v>2790</v>
      </c>
      <c r="B2791" s="13" t="s">
        <v>86</v>
      </c>
      <c r="C2791" s="13" t="s">
        <v>54</v>
      </c>
      <c r="D2791" s="13" t="s">
        <v>2863</v>
      </c>
      <c r="E2791" s="14">
        <v>44966</v>
      </c>
      <c r="F2791" s="13" t="s">
        <v>36</v>
      </c>
      <c r="G2791" s="13" t="s">
        <v>24</v>
      </c>
      <c r="H2791" t="str">
        <f t="shared" si="43"/>
        <v>Non email user</v>
      </c>
    </row>
    <row r="2792" spans="1:8">
      <c r="A2792" s="13">
        <v>2791</v>
      </c>
      <c r="B2792" s="13" t="s">
        <v>49</v>
      </c>
      <c r="C2792" s="13" t="s">
        <v>57</v>
      </c>
      <c r="D2792" s="13" t="s">
        <v>2864</v>
      </c>
      <c r="E2792" s="14">
        <v>45257</v>
      </c>
      <c r="F2792" s="13" t="s">
        <v>36</v>
      </c>
      <c r="G2792" s="13" t="s">
        <v>59</v>
      </c>
      <c r="H2792" t="str">
        <f t="shared" si="43"/>
        <v>Email user</v>
      </c>
    </row>
    <row r="2793" spans="1:8">
      <c r="A2793" s="13">
        <v>2792</v>
      </c>
      <c r="B2793" s="13" t="s">
        <v>92</v>
      </c>
      <c r="C2793" s="13" t="s">
        <v>101</v>
      </c>
      <c r="D2793" s="13" t="s">
        <v>2865</v>
      </c>
      <c r="E2793" s="14">
        <v>45223</v>
      </c>
      <c r="F2793" s="13" t="s">
        <v>23</v>
      </c>
      <c r="G2793" s="13" t="s">
        <v>24</v>
      </c>
      <c r="H2793" t="str">
        <f t="shared" si="43"/>
        <v>Non email user</v>
      </c>
    </row>
    <row r="2794" spans="1:8">
      <c r="A2794" s="13">
        <v>2793</v>
      </c>
      <c r="B2794" s="13" t="s">
        <v>20</v>
      </c>
      <c r="C2794" s="13" t="s">
        <v>96</v>
      </c>
      <c r="D2794" s="13" t="s">
        <v>2866</v>
      </c>
      <c r="E2794" s="14">
        <v>44969</v>
      </c>
      <c r="F2794" s="13" t="s">
        <v>28</v>
      </c>
      <c r="G2794" s="13" t="s">
        <v>24</v>
      </c>
      <c r="H2794" t="str">
        <f t="shared" si="43"/>
        <v>Non email user</v>
      </c>
    </row>
    <row r="2795" spans="1:8">
      <c r="A2795" s="13">
        <v>2794</v>
      </c>
      <c r="B2795" s="13" t="s">
        <v>63</v>
      </c>
      <c r="C2795" s="13" t="s">
        <v>26</v>
      </c>
      <c r="D2795" s="13" t="s">
        <v>2867</v>
      </c>
      <c r="E2795" s="14">
        <v>45267</v>
      </c>
      <c r="F2795" s="13" t="s">
        <v>78</v>
      </c>
      <c r="G2795" s="13" t="s">
        <v>24</v>
      </c>
      <c r="H2795" t="str">
        <f t="shared" si="43"/>
        <v>Non email user</v>
      </c>
    </row>
    <row r="2796" spans="1:8">
      <c r="A2796" s="13">
        <v>2795</v>
      </c>
      <c r="B2796" s="13" t="s">
        <v>53</v>
      </c>
      <c r="C2796" s="13" t="s">
        <v>123</v>
      </c>
      <c r="D2796" s="13" t="s">
        <v>2868</v>
      </c>
      <c r="E2796" s="14">
        <v>45244</v>
      </c>
      <c r="F2796" s="13" t="s">
        <v>40</v>
      </c>
      <c r="G2796" s="13" t="s">
        <v>24</v>
      </c>
      <c r="H2796" t="str">
        <f t="shared" si="43"/>
        <v>Non email user</v>
      </c>
    </row>
    <row r="2797" spans="1:8">
      <c r="A2797" s="13">
        <v>2796</v>
      </c>
      <c r="B2797" s="13" t="s">
        <v>83</v>
      </c>
      <c r="C2797" s="13" t="s">
        <v>146</v>
      </c>
      <c r="D2797" s="13" t="s">
        <v>2869</v>
      </c>
      <c r="E2797" s="14">
        <v>45225</v>
      </c>
      <c r="F2797" s="13" t="s">
        <v>78</v>
      </c>
      <c r="G2797" s="13" t="s">
        <v>32</v>
      </c>
      <c r="H2797" t="str">
        <f t="shared" si="43"/>
        <v>Email user</v>
      </c>
    </row>
    <row r="2798" spans="1:8">
      <c r="A2798" s="13">
        <v>2797</v>
      </c>
      <c r="B2798" s="13" t="s">
        <v>88</v>
      </c>
      <c r="C2798" s="13" t="s">
        <v>51</v>
      </c>
      <c r="D2798" s="13" t="s">
        <v>2870</v>
      </c>
      <c r="E2798" s="14">
        <v>45242</v>
      </c>
      <c r="F2798" s="13" t="s">
        <v>23</v>
      </c>
      <c r="G2798" s="13" t="s">
        <v>59</v>
      </c>
      <c r="H2798" t="str">
        <f t="shared" si="43"/>
        <v>Email user</v>
      </c>
    </row>
    <row r="2799" spans="1:8">
      <c r="A2799" s="13">
        <v>2798</v>
      </c>
      <c r="B2799" s="13" t="s">
        <v>30</v>
      </c>
      <c r="C2799" s="13" t="s">
        <v>139</v>
      </c>
      <c r="D2799" s="13" t="s">
        <v>2871</v>
      </c>
      <c r="E2799" s="14">
        <v>45267</v>
      </c>
      <c r="F2799" s="13" t="s">
        <v>78</v>
      </c>
      <c r="G2799" s="13" t="s">
        <v>24</v>
      </c>
      <c r="H2799" t="str">
        <f t="shared" si="43"/>
        <v>Non email user</v>
      </c>
    </row>
    <row r="2800" spans="1:8">
      <c r="A2800" s="13">
        <v>2799</v>
      </c>
      <c r="B2800" s="13" t="s">
        <v>37</v>
      </c>
      <c r="C2800" s="13" t="s">
        <v>44</v>
      </c>
      <c r="D2800" s="13" t="s">
        <v>2872</v>
      </c>
      <c r="E2800" s="14">
        <v>45262</v>
      </c>
      <c r="F2800" s="13" t="s">
        <v>23</v>
      </c>
      <c r="G2800" s="13" t="s">
        <v>24</v>
      </c>
      <c r="H2800" t="str">
        <f t="shared" si="43"/>
        <v>Non email user</v>
      </c>
    </row>
    <row r="2801" spans="1:8">
      <c r="A2801" s="13">
        <v>2800</v>
      </c>
      <c r="B2801" s="13" t="s">
        <v>92</v>
      </c>
      <c r="C2801" s="13" t="s">
        <v>139</v>
      </c>
      <c r="D2801" s="13" t="s">
        <v>2873</v>
      </c>
      <c r="E2801" s="14">
        <v>45244</v>
      </c>
      <c r="F2801" s="13" t="s">
        <v>36</v>
      </c>
      <c r="G2801" s="13" t="s">
        <v>24</v>
      </c>
      <c r="H2801" t="str">
        <f t="shared" si="43"/>
        <v>Non email user</v>
      </c>
    </row>
    <row r="2802" spans="1:8">
      <c r="A2802" s="13">
        <v>2801</v>
      </c>
      <c r="B2802" s="13" t="s">
        <v>65</v>
      </c>
      <c r="C2802" s="13" t="s">
        <v>76</v>
      </c>
      <c r="D2802" s="13" t="s">
        <v>2874</v>
      </c>
      <c r="E2802" s="14">
        <v>45218</v>
      </c>
      <c r="F2802" s="13" t="s">
        <v>28</v>
      </c>
      <c r="G2802" s="13" t="s">
        <v>59</v>
      </c>
      <c r="H2802" t="str">
        <f t="shared" si="43"/>
        <v>Email user</v>
      </c>
    </row>
    <row r="2803" spans="1:8">
      <c r="A2803" s="13">
        <v>2802</v>
      </c>
      <c r="B2803" s="13" t="s">
        <v>120</v>
      </c>
      <c r="C2803" s="13" t="s">
        <v>51</v>
      </c>
      <c r="D2803" s="13" t="s">
        <v>2875</v>
      </c>
      <c r="E2803" s="14">
        <v>45139</v>
      </c>
      <c r="F2803" s="13" t="s">
        <v>40</v>
      </c>
      <c r="G2803" s="13" t="s">
        <v>24</v>
      </c>
      <c r="H2803" t="str">
        <f t="shared" si="43"/>
        <v>Non email user</v>
      </c>
    </row>
    <row r="2804" spans="1:8">
      <c r="A2804" s="13">
        <v>2803</v>
      </c>
      <c r="B2804" s="13" t="s">
        <v>92</v>
      </c>
      <c r="C2804" s="13" t="s">
        <v>34</v>
      </c>
      <c r="D2804" s="13" t="s">
        <v>2876</v>
      </c>
      <c r="E2804" s="14">
        <v>45279</v>
      </c>
      <c r="F2804" s="13" t="s">
        <v>78</v>
      </c>
      <c r="G2804" s="13" t="s">
        <v>24</v>
      </c>
      <c r="H2804" t="str">
        <f t="shared" si="43"/>
        <v>Non email user</v>
      </c>
    </row>
    <row r="2805" spans="1:8">
      <c r="A2805" s="13">
        <v>2804</v>
      </c>
      <c r="B2805" s="13" t="s">
        <v>156</v>
      </c>
      <c r="C2805" s="13" t="s">
        <v>67</v>
      </c>
      <c r="D2805" s="13" t="s">
        <v>2877</v>
      </c>
      <c r="E2805" s="14">
        <v>45228</v>
      </c>
      <c r="F2805" s="13" t="s">
        <v>78</v>
      </c>
      <c r="G2805" s="13" t="s">
        <v>24</v>
      </c>
      <c r="H2805" t="str">
        <f t="shared" si="43"/>
        <v>Non email user</v>
      </c>
    </row>
    <row r="2806" spans="1:8">
      <c r="A2806" s="13">
        <v>2805</v>
      </c>
      <c r="B2806" s="13" t="s">
        <v>53</v>
      </c>
      <c r="C2806" s="13" t="s">
        <v>101</v>
      </c>
      <c r="D2806" s="13" t="s">
        <v>2878</v>
      </c>
      <c r="E2806" s="14">
        <v>45287</v>
      </c>
      <c r="F2806" s="13" t="s">
        <v>28</v>
      </c>
      <c r="G2806" s="13" t="s">
        <v>32</v>
      </c>
      <c r="H2806" t="str">
        <f t="shared" si="43"/>
        <v>Email user</v>
      </c>
    </row>
    <row r="2807" spans="1:8">
      <c r="A2807" s="13">
        <v>2806</v>
      </c>
      <c r="B2807" s="13" t="s">
        <v>29</v>
      </c>
      <c r="C2807" s="13" t="s">
        <v>99</v>
      </c>
      <c r="D2807" s="13" t="s">
        <v>2879</v>
      </c>
      <c r="E2807" s="14">
        <v>45278</v>
      </c>
      <c r="F2807" s="13" t="s">
        <v>40</v>
      </c>
      <c r="G2807" s="13" t="s">
        <v>24</v>
      </c>
      <c r="H2807" t="str">
        <f t="shared" si="43"/>
        <v>Non email user</v>
      </c>
    </row>
    <row r="2808" spans="1:8">
      <c r="A2808" s="13">
        <v>2807</v>
      </c>
      <c r="B2808" s="13" t="s">
        <v>120</v>
      </c>
      <c r="C2808" s="13" t="s">
        <v>146</v>
      </c>
      <c r="D2808" s="13" t="s">
        <v>2880</v>
      </c>
      <c r="E2808" s="14">
        <v>45121</v>
      </c>
      <c r="F2808" s="13" t="s">
        <v>36</v>
      </c>
      <c r="G2808" s="13" t="s">
        <v>32</v>
      </c>
      <c r="H2808" t="str">
        <f t="shared" si="43"/>
        <v>Email user</v>
      </c>
    </row>
    <row r="2809" spans="1:8">
      <c r="A2809" s="13">
        <v>2808</v>
      </c>
      <c r="B2809" s="13" t="s">
        <v>25</v>
      </c>
      <c r="C2809" s="13" t="s">
        <v>34</v>
      </c>
      <c r="D2809" s="13" t="s">
        <v>2881</v>
      </c>
      <c r="E2809" s="14">
        <v>45113</v>
      </c>
      <c r="F2809" s="13" t="s">
        <v>40</v>
      </c>
      <c r="G2809" s="13" t="s">
        <v>24</v>
      </c>
      <c r="H2809" t="str">
        <f t="shared" si="43"/>
        <v>Non email user</v>
      </c>
    </row>
    <row r="2810" spans="1:8">
      <c r="A2810" s="13">
        <v>2809</v>
      </c>
      <c r="B2810" s="13" t="s">
        <v>53</v>
      </c>
      <c r="C2810" s="13" t="s">
        <v>73</v>
      </c>
      <c r="D2810" s="13" t="s">
        <v>2882</v>
      </c>
      <c r="E2810" s="14">
        <v>44940</v>
      </c>
      <c r="F2810" s="13" t="s">
        <v>28</v>
      </c>
      <c r="G2810" s="13" t="s">
        <v>32</v>
      </c>
      <c r="H2810" t="str">
        <f t="shared" si="43"/>
        <v>Email user</v>
      </c>
    </row>
    <row r="2811" spans="1:8">
      <c r="A2811" s="13">
        <v>2810</v>
      </c>
      <c r="B2811" s="13" t="s">
        <v>86</v>
      </c>
      <c r="C2811" s="13" t="s">
        <v>34</v>
      </c>
      <c r="D2811" s="13" t="s">
        <v>2883</v>
      </c>
      <c r="E2811" s="14">
        <v>45195</v>
      </c>
      <c r="F2811" s="13" t="s">
        <v>78</v>
      </c>
      <c r="G2811" s="13" t="s">
        <v>24</v>
      </c>
      <c r="H2811" t="str">
        <f t="shared" si="43"/>
        <v>Non email user</v>
      </c>
    </row>
    <row r="2812" spans="1:8">
      <c r="A2812" s="13">
        <v>2811</v>
      </c>
      <c r="B2812" s="13" t="s">
        <v>156</v>
      </c>
      <c r="C2812" s="13" t="s">
        <v>51</v>
      </c>
      <c r="D2812" s="13" t="s">
        <v>2884</v>
      </c>
      <c r="E2812" s="14">
        <v>45258</v>
      </c>
      <c r="F2812" s="13" t="s">
        <v>28</v>
      </c>
      <c r="G2812" s="13" t="s">
        <v>32</v>
      </c>
      <c r="H2812" t="str">
        <f t="shared" si="43"/>
        <v>Email user</v>
      </c>
    </row>
    <row r="2813" spans="1:8">
      <c r="A2813" s="13">
        <v>2812</v>
      </c>
      <c r="B2813" s="13" t="s">
        <v>156</v>
      </c>
      <c r="C2813" s="13" t="s">
        <v>26</v>
      </c>
      <c r="D2813" s="13" t="s">
        <v>2885</v>
      </c>
      <c r="E2813" s="14">
        <v>45225</v>
      </c>
      <c r="F2813" s="13" t="s">
        <v>40</v>
      </c>
      <c r="G2813" s="13" t="s">
        <v>32</v>
      </c>
      <c r="H2813" t="str">
        <f t="shared" si="43"/>
        <v>Email user</v>
      </c>
    </row>
    <row r="2814" spans="1:8">
      <c r="A2814" s="13">
        <v>2813</v>
      </c>
      <c r="B2814" s="13" t="s">
        <v>56</v>
      </c>
      <c r="C2814" s="13" t="s">
        <v>73</v>
      </c>
      <c r="D2814" s="13" t="s">
        <v>2886</v>
      </c>
      <c r="E2814" s="14">
        <v>45208</v>
      </c>
      <c r="F2814" s="13" t="s">
        <v>78</v>
      </c>
      <c r="G2814" s="13" t="s">
        <v>24</v>
      </c>
      <c r="H2814" t="str">
        <f t="shared" si="43"/>
        <v>Non email user</v>
      </c>
    </row>
    <row r="2815" spans="1:8">
      <c r="A2815" s="13">
        <v>2814</v>
      </c>
      <c r="B2815" s="13" t="s">
        <v>104</v>
      </c>
      <c r="C2815" s="13" t="s">
        <v>44</v>
      </c>
      <c r="D2815" s="13" t="s">
        <v>2887</v>
      </c>
      <c r="E2815" s="14">
        <v>45222</v>
      </c>
      <c r="F2815" s="13" t="s">
        <v>78</v>
      </c>
      <c r="G2815" s="13" t="s">
        <v>32</v>
      </c>
      <c r="H2815" t="str">
        <f t="shared" si="43"/>
        <v>Email user</v>
      </c>
    </row>
    <row r="2816" spans="1:8">
      <c r="A2816" s="13">
        <v>2815</v>
      </c>
      <c r="B2816" s="13" t="s">
        <v>29</v>
      </c>
      <c r="C2816" s="13" t="s">
        <v>96</v>
      </c>
      <c r="D2816" s="13" t="s">
        <v>2888</v>
      </c>
      <c r="E2816" s="14">
        <v>45240</v>
      </c>
      <c r="F2816" s="13" t="s">
        <v>40</v>
      </c>
      <c r="G2816" s="13" t="s">
        <v>32</v>
      </c>
      <c r="H2816" t="str">
        <f t="shared" si="43"/>
        <v>Email user</v>
      </c>
    </row>
    <row r="2817" spans="1:8">
      <c r="A2817" s="13">
        <v>2816</v>
      </c>
      <c r="B2817" s="13" t="s">
        <v>25</v>
      </c>
      <c r="C2817" s="13" t="s">
        <v>34</v>
      </c>
      <c r="D2817" s="13" t="s">
        <v>2889</v>
      </c>
      <c r="E2817" s="14">
        <v>45064</v>
      </c>
      <c r="F2817" s="13" t="s">
        <v>40</v>
      </c>
      <c r="G2817" s="13" t="s">
        <v>59</v>
      </c>
      <c r="H2817" t="str">
        <f t="shared" si="43"/>
        <v>Email user</v>
      </c>
    </row>
    <row r="2818" spans="1:8">
      <c r="A2818" s="13">
        <v>2817</v>
      </c>
      <c r="B2818" s="13" t="s">
        <v>156</v>
      </c>
      <c r="C2818" s="13" t="s">
        <v>67</v>
      </c>
      <c r="D2818" s="13" t="s">
        <v>2890</v>
      </c>
      <c r="E2818" s="14">
        <v>45230</v>
      </c>
      <c r="F2818" s="13" t="s">
        <v>40</v>
      </c>
      <c r="G2818" s="13" t="s">
        <v>24</v>
      </c>
      <c r="H2818" t="str">
        <f t="shared" si="43"/>
        <v>Non email user</v>
      </c>
    </row>
    <row r="2819" spans="1:8">
      <c r="A2819" s="13">
        <v>2818</v>
      </c>
      <c r="B2819" s="13" t="s">
        <v>63</v>
      </c>
      <c r="C2819" s="13" t="s">
        <v>139</v>
      </c>
      <c r="D2819" s="13" t="s">
        <v>2891</v>
      </c>
      <c r="E2819" s="14">
        <v>45062</v>
      </c>
      <c r="F2819" s="13" t="s">
        <v>36</v>
      </c>
      <c r="G2819" s="13" t="s">
        <v>24</v>
      </c>
      <c r="H2819" t="str">
        <f t="shared" ref="H2819:H2882" si="44">IF(OR(G2819="Regular",G2819="VIP"),"Email user","Non email user")</f>
        <v>Non email user</v>
      </c>
    </row>
    <row r="2820" spans="1:8">
      <c r="A2820" s="13">
        <v>2819</v>
      </c>
      <c r="B2820" s="13" t="s">
        <v>29</v>
      </c>
      <c r="C2820" s="13" t="s">
        <v>57</v>
      </c>
      <c r="D2820" s="13" t="s">
        <v>2892</v>
      </c>
      <c r="E2820" s="14">
        <v>45270</v>
      </c>
      <c r="F2820" s="13" t="s">
        <v>36</v>
      </c>
      <c r="G2820" s="13" t="s">
        <v>24</v>
      </c>
      <c r="H2820" t="str">
        <f t="shared" si="44"/>
        <v>Non email user</v>
      </c>
    </row>
    <row r="2821" spans="1:8">
      <c r="A2821" s="13">
        <v>2820</v>
      </c>
      <c r="B2821" s="13" t="s">
        <v>37</v>
      </c>
      <c r="C2821" s="13" t="s">
        <v>44</v>
      </c>
      <c r="D2821" s="13" t="s">
        <v>2893</v>
      </c>
      <c r="E2821" s="14">
        <v>45249</v>
      </c>
      <c r="F2821" s="13" t="s">
        <v>40</v>
      </c>
      <c r="G2821" s="13" t="s">
        <v>24</v>
      </c>
      <c r="H2821" t="str">
        <f t="shared" si="44"/>
        <v>Non email user</v>
      </c>
    </row>
    <row r="2822" spans="1:8">
      <c r="A2822" s="13">
        <v>2821</v>
      </c>
      <c r="B2822" s="13" t="s">
        <v>53</v>
      </c>
      <c r="C2822" s="13" t="s">
        <v>44</v>
      </c>
      <c r="D2822" s="13" t="s">
        <v>2894</v>
      </c>
      <c r="E2822" s="14">
        <v>45204</v>
      </c>
      <c r="F2822" s="13" t="s">
        <v>78</v>
      </c>
      <c r="G2822" s="13" t="s">
        <v>32</v>
      </c>
      <c r="H2822" t="str">
        <f t="shared" si="44"/>
        <v>Email user</v>
      </c>
    </row>
    <row r="2823" spans="1:8">
      <c r="A2823" s="13">
        <v>2822</v>
      </c>
      <c r="B2823" s="13" t="s">
        <v>25</v>
      </c>
      <c r="C2823" s="13" t="s">
        <v>123</v>
      </c>
      <c r="D2823" s="13" t="s">
        <v>2895</v>
      </c>
      <c r="E2823" s="14">
        <v>45066</v>
      </c>
      <c r="F2823" s="13" t="s">
        <v>78</v>
      </c>
      <c r="G2823" s="13" t="s">
        <v>24</v>
      </c>
      <c r="H2823" t="str">
        <f t="shared" si="44"/>
        <v>Non email user</v>
      </c>
    </row>
    <row r="2824" spans="1:8">
      <c r="A2824" s="13">
        <v>2823</v>
      </c>
      <c r="B2824" s="13" t="s">
        <v>46</v>
      </c>
      <c r="C2824" s="13" t="s">
        <v>30</v>
      </c>
      <c r="D2824" s="13" t="s">
        <v>2896</v>
      </c>
      <c r="E2824" s="14">
        <v>44957</v>
      </c>
      <c r="F2824" s="13" t="s">
        <v>23</v>
      </c>
      <c r="G2824" s="13" t="s">
        <v>32</v>
      </c>
      <c r="H2824" t="str">
        <f t="shared" si="44"/>
        <v>Email user</v>
      </c>
    </row>
    <row r="2825" spans="1:8">
      <c r="A2825" s="13">
        <v>2824</v>
      </c>
      <c r="B2825" s="13" t="s">
        <v>120</v>
      </c>
      <c r="C2825" s="13" t="s">
        <v>139</v>
      </c>
      <c r="D2825" s="13" t="s">
        <v>2897</v>
      </c>
      <c r="E2825" s="14">
        <v>45224</v>
      </c>
      <c r="F2825" s="13" t="s">
        <v>28</v>
      </c>
      <c r="G2825" s="13" t="s">
        <v>32</v>
      </c>
      <c r="H2825" t="str">
        <f t="shared" si="44"/>
        <v>Email user</v>
      </c>
    </row>
    <row r="2826" spans="1:8">
      <c r="A2826" s="13">
        <v>2825</v>
      </c>
      <c r="B2826" s="13" t="s">
        <v>71</v>
      </c>
      <c r="C2826" s="13" t="s">
        <v>67</v>
      </c>
      <c r="D2826" s="13" t="s">
        <v>2898</v>
      </c>
      <c r="E2826" s="14">
        <v>45223</v>
      </c>
      <c r="F2826" s="13" t="s">
        <v>28</v>
      </c>
      <c r="G2826" s="13" t="s">
        <v>32</v>
      </c>
      <c r="H2826" t="str">
        <f t="shared" si="44"/>
        <v>Email user</v>
      </c>
    </row>
    <row r="2827" spans="1:8">
      <c r="A2827" s="13">
        <v>2826</v>
      </c>
      <c r="B2827" s="13" t="s">
        <v>43</v>
      </c>
      <c r="C2827" s="13" t="s">
        <v>21</v>
      </c>
      <c r="D2827" s="13" t="s">
        <v>2899</v>
      </c>
      <c r="E2827" s="14">
        <v>45057</v>
      </c>
      <c r="F2827" s="13" t="s">
        <v>78</v>
      </c>
      <c r="G2827" s="13" t="s">
        <v>24</v>
      </c>
      <c r="H2827" t="str">
        <f t="shared" si="44"/>
        <v>Non email user</v>
      </c>
    </row>
    <row r="2828" spans="1:8">
      <c r="A2828" s="13">
        <v>2827</v>
      </c>
      <c r="B2828" s="13" t="s">
        <v>156</v>
      </c>
      <c r="C2828" s="13" t="s">
        <v>139</v>
      </c>
      <c r="D2828" s="13" t="s">
        <v>2900</v>
      </c>
      <c r="E2828" s="14">
        <v>45056</v>
      </c>
      <c r="F2828" s="13" t="s">
        <v>36</v>
      </c>
      <c r="G2828" s="13" t="s">
        <v>24</v>
      </c>
      <c r="H2828" t="str">
        <f t="shared" si="44"/>
        <v>Non email user</v>
      </c>
    </row>
    <row r="2829" spans="1:8">
      <c r="A2829" s="13">
        <v>2828</v>
      </c>
      <c r="B2829" s="13" t="s">
        <v>88</v>
      </c>
      <c r="C2829" s="13" t="s">
        <v>67</v>
      </c>
      <c r="D2829" s="13" t="s">
        <v>2901</v>
      </c>
      <c r="E2829" s="14">
        <v>45206</v>
      </c>
      <c r="F2829" s="13" t="s">
        <v>36</v>
      </c>
      <c r="G2829" s="13" t="s">
        <v>59</v>
      </c>
      <c r="H2829" t="str">
        <f t="shared" si="44"/>
        <v>Email user</v>
      </c>
    </row>
    <row r="2830" spans="1:8">
      <c r="A2830" s="13">
        <v>2829</v>
      </c>
      <c r="B2830" s="13" t="s">
        <v>65</v>
      </c>
      <c r="C2830" s="13" t="s">
        <v>57</v>
      </c>
      <c r="D2830" s="13" t="s">
        <v>2902</v>
      </c>
      <c r="E2830" s="14">
        <v>44950</v>
      </c>
      <c r="F2830" s="13" t="s">
        <v>40</v>
      </c>
      <c r="G2830" s="13" t="s">
        <v>24</v>
      </c>
      <c r="H2830" t="str">
        <f t="shared" si="44"/>
        <v>Non email user</v>
      </c>
    </row>
    <row r="2831" spans="1:8">
      <c r="A2831" s="13">
        <v>2830</v>
      </c>
      <c r="B2831" s="13" t="s">
        <v>182</v>
      </c>
      <c r="C2831" s="13" t="s">
        <v>136</v>
      </c>
      <c r="D2831" s="13" t="s">
        <v>2903</v>
      </c>
      <c r="E2831" s="14">
        <v>45277</v>
      </c>
      <c r="F2831" s="13" t="s">
        <v>78</v>
      </c>
      <c r="G2831" s="13" t="s">
        <v>59</v>
      </c>
      <c r="H2831" t="str">
        <f t="shared" si="44"/>
        <v>Email user</v>
      </c>
    </row>
    <row r="2832" spans="1:8">
      <c r="A2832" s="13">
        <v>2831</v>
      </c>
      <c r="B2832" s="13" t="s">
        <v>46</v>
      </c>
      <c r="C2832" s="13" t="s">
        <v>44</v>
      </c>
      <c r="D2832" s="13" t="s">
        <v>2904</v>
      </c>
      <c r="E2832" s="14">
        <v>45202</v>
      </c>
      <c r="F2832" s="13" t="s">
        <v>40</v>
      </c>
      <c r="G2832" s="13" t="s">
        <v>24</v>
      </c>
      <c r="H2832" t="str">
        <f t="shared" si="44"/>
        <v>Non email user</v>
      </c>
    </row>
    <row r="2833" spans="1:8">
      <c r="A2833" s="13">
        <v>2832</v>
      </c>
      <c r="B2833" s="13" t="s">
        <v>41</v>
      </c>
      <c r="C2833" s="13" t="s">
        <v>136</v>
      </c>
      <c r="D2833" s="13" t="s">
        <v>2905</v>
      </c>
      <c r="E2833" s="14">
        <v>45002</v>
      </c>
      <c r="F2833" s="13" t="s">
        <v>40</v>
      </c>
      <c r="G2833" s="13" t="s">
        <v>24</v>
      </c>
      <c r="H2833" t="str">
        <f t="shared" si="44"/>
        <v>Non email user</v>
      </c>
    </row>
    <row r="2834" spans="1:8">
      <c r="A2834" s="13">
        <v>2833</v>
      </c>
      <c r="B2834" s="13" t="s">
        <v>41</v>
      </c>
      <c r="C2834" s="13" t="s">
        <v>99</v>
      </c>
      <c r="D2834" s="13" t="s">
        <v>2906</v>
      </c>
      <c r="E2834" s="14">
        <v>45225</v>
      </c>
      <c r="F2834" s="13" t="s">
        <v>28</v>
      </c>
      <c r="G2834" s="13" t="s">
        <v>24</v>
      </c>
      <c r="H2834" t="str">
        <f t="shared" si="44"/>
        <v>Non email user</v>
      </c>
    </row>
    <row r="2835" spans="1:8">
      <c r="A2835" s="13">
        <v>2834</v>
      </c>
      <c r="B2835" s="13" t="s">
        <v>46</v>
      </c>
      <c r="C2835" s="13" t="s">
        <v>81</v>
      </c>
      <c r="D2835" s="13" t="s">
        <v>2907</v>
      </c>
      <c r="E2835" s="14">
        <v>45242</v>
      </c>
      <c r="F2835" s="13" t="s">
        <v>28</v>
      </c>
      <c r="G2835" s="13" t="s">
        <v>32</v>
      </c>
      <c r="H2835" t="str">
        <f t="shared" si="44"/>
        <v>Email user</v>
      </c>
    </row>
    <row r="2836" spans="1:8">
      <c r="A2836" s="13">
        <v>2835</v>
      </c>
      <c r="B2836" s="13" t="s">
        <v>120</v>
      </c>
      <c r="C2836" s="13" t="s">
        <v>96</v>
      </c>
      <c r="D2836" s="13" t="s">
        <v>2908</v>
      </c>
      <c r="E2836" s="14">
        <v>45229</v>
      </c>
      <c r="F2836" s="13" t="s">
        <v>28</v>
      </c>
      <c r="G2836" s="13" t="s">
        <v>24</v>
      </c>
      <c r="H2836" t="str">
        <f t="shared" si="44"/>
        <v>Non email user</v>
      </c>
    </row>
    <row r="2837" spans="1:8">
      <c r="A2837" s="13">
        <v>2836</v>
      </c>
      <c r="B2837" s="13" t="s">
        <v>56</v>
      </c>
      <c r="C2837" s="13" t="s">
        <v>123</v>
      </c>
      <c r="D2837" s="13" t="s">
        <v>2909</v>
      </c>
      <c r="E2837" s="14">
        <v>45008</v>
      </c>
      <c r="F2837" s="13" t="s">
        <v>40</v>
      </c>
      <c r="G2837" s="13" t="s">
        <v>24</v>
      </c>
      <c r="H2837" t="str">
        <f t="shared" si="44"/>
        <v>Non email user</v>
      </c>
    </row>
    <row r="2838" spans="1:8">
      <c r="A2838" s="13">
        <v>2837</v>
      </c>
      <c r="B2838" s="13" t="s">
        <v>65</v>
      </c>
      <c r="C2838" s="13" t="s">
        <v>76</v>
      </c>
      <c r="D2838" s="13" t="s">
        <v>2910</v>
      </c>
      <c r="E2838" s="14">
        <v>45031</v>
      </c>
      <c r="F2838" s="13" t="s">
        <v>23</v>
      </c>
      <c r="G2838" s="13" t="s">
        <v>59</v>
      </c>
      <c r="H2838" t="str">
        <f t="shared" si="44"/>
        <v>Email user</v>
      </c>
    </row>
    <row r="2839" spans="1:8">
      <c r="A2839" s="13">
        <v>2838</v>
      </c>
      <c r="B2839" s="13" t="s">
        <v>79</v>
      </c>
      <c r="C2839" s="13" t="s">
        <v>146</v>
      </c>
      <c r="D2839" s="13" t="s">
        <v>2911</v>
      </c>
      <c r="E2839" s="14">
        <v>45269</v>
      </c>
      <c r="F2839" s="13" t="s">
        <v>23</v>
      </c>
      <c r="G2839" s="13" t="s">
        <v>24</v>
      </c>
      <c r="H2839" t="str">
        <f t="shared" si="44"/>
        <v>Non email user</v>
      </c>
    </row>
    <row r="2840" spans="1:8">
      <c r="A2840" s="13">
        <v>2839</v>
      </c>
      <c r="B2840" s="13" t="s">
        <v>20</v>
      </c>
      <c r="C2840" s="13" t="s">
        <v>61</v>
      </c>
      <c r="D2840" s="13" t="s">
        <v>2912</v>
      </c>
      <c r="E2840" s="14">
        <v>45233</v>
      </c>
      <c r="F2840" s="13" t="s">
        <v>28</v>
      </c>
      <c r="G2840" s="13" t="s">
        <v>32</v>
      </c>
      <c r="H2840" t="str">
        <f t="shared" si="44"/>
        <v>Email user</v>
      </c>
    </row>
    <row r="2841" spans="1:8">
      <c r="A2841" s="13">
        <v>2840</v>
      </c>
      <c r="B2841" s="13" t="s">
        <v>33</v>
      </c>
      <c r="C2841" s="13" t="s">
        <v>76</v>
      </c>
      <c r="D2841" s="13" t="s">
        <v>2913</v>
      </c>
      <c r="E2841" s="14">
        <v>45256</v>
      </c>
      <c r="F2841" s="13" t="s">
        <v>23</v>
      </c>
      <c r="G2841" s="13" t="s">
        <v>24</v>
      </c>
      <c r="H2841" t="str">
        <f t="shared" si="44"/>
        <v>Non email user</v>
      </c>
    </row>
    <row r="2842" spans="1:8">
      <c r="A2842" s="13">
        <v>2841</v>
      </c>
      <c r="B2842" s="13" t="s">
        <v>56</v>
      </c>
      <c r="C2842" s="13" t="s">
        <v>26</v>
      </c>
      <c r="D2842" s="13" t="s">
        <v>2914</v>
      </c>
      <c r="E2842" s="14">
        <v>45151</v>
      </c>
      <c r="F2842" s="13" t="s">
        <v>36</v>
      </c>
      <c r="G2842" s="13" t="s">
        <v>59</v>
      </c>
      <c r="H2842" t="str">
        <f t="shared" si="44"/>
        <v>Email user</v>
      </c>
    </row>
    <row r="2843" spans="1:8">
      <c r="A2843" s="13">
        <v>2842</v>
      </c>
      <c r="B2843" s="13" t="s">
        <v>33</v>
      </c>
      <c r="C2843" s="13" t="s">
        <v>81</v>
      </c>
      <c r="D2843" s="13" t="s">
        <v>2915</v>
      </c>
      <c r="E2843" s="14">
        <v>45039</v>
      </c>
      <c r="F2843" s="13" t="s">
        <v>78</v>
      </c>
      <c r="G2843" s="13" t="s">
        <v>24</v>
      </c>
      <c r="H2843" t="str">
        <f t="shared" si="44"/>
        <v>Non email user</v>
      </c>
    </row>
    <row r="2844" spans="1:8">
      <c r="A2844" s="13">
        <v>2843</v>
      </c>
      <c r="B2844" s="13" t="s">
        <v>182</v>
      </c>
      <c r="C2844" s="13" t="s">
        <v>21</v>
      </c>
      <c r="D2844" s="13" t="s">
        <v>2916</v>
      </c>
      <c r="E2844" s="14">
        <v>45244</v>
      </c>
      <c r="F2844" s="13" t="s">
        <v>78</v>
      </c>
      <c r="G2844" s="13" t="s">
        <v>32</v>
      </c>
      <c r="H2844" t="str">
        <f t="shared" si="44"/>
        <v>Email user</v>
      </c>
    </row>
    <row r="2845" spans="1:8">
      <c r="A2845" s="13">
        <v>2844</v>
      </c>
      <c r="B2845" s="13" t="s">
        <v>156</v>
      </c>
      <c r="C2845" s="13" t="s">
        <v>69</v>
      </c>
      <c r="D2845" s="13" t="s">
        <v>2917</v>
      </c>
      <c r="E2845" s="14">
        <v>45191</v>
      </c>
      <c r="F2845" s="13" t="s">
        <v>28</v>
      </c>
      <c r="G2845" s="13" t="s">
        <v>24</v>
      </c>
      <c r="H2845" t="str">
        <f t="shared" si="44"/>
        <v>Non email user</v>
      </c>
    </row>
    <row r="2846" spans="1:8">
      <c r="A2846" s="13">
        <v>2845</v>
      </c>
      <c r="B2846" s="13" t="s">
        <v>49</v>
      </c>
      <c r="C2846" s="13" t="s">
        <v>34</v>
      </c>
      <c r="D2846" s="13" t="s">
        <v>2918</v>
      </c>
      <c r="E2846" s="14">
        <v>44981</v>
      </c>
      <c r="F2846" s="13" t="s">
        <v>36</v>
      </c>
      <c r="G2846" s="13" t="s">
        <v>24</v>
      </c>
      <c r="H2846" t="str">
        <f t="shared" si="44"/>
        <v>Non email user</v>
      </c>
    </row>
    <row r="2847" spans="1:8">
      <c r="A2847" s="13">
        <v>2846</v>
      </c>
      <c r="B2847" s="13" t="s">
        <v>56</v>
      </c>
      <c r="C2847" s="13" t="s">
        <v>57</v>
      </c>
      <c r="D2847" s="13" t="s">
        <v>2919</v>
      </c>
      <c r="E2847" s="14">
        <v>45269</v>
      </c>
      <c r="F2847" s="13" t="s">
        <v>78</v>
      </c>
      <c r="G2847" s="13" t="s">
        <v>24</v>
      </c>
      <c r="H2847" t="str">
        <f t="shared" si="44"/>
        <v>Non email user</v>
      </c>
    </row>
    <row r="2848" spans="1:8">
      <c r="A2848" s="13">
        <v>2847</v>
      </c>
      <c r="B2848" s="13" t="s">
        <v>37</v>
      </c>
      <c r="C2848" s="13" t="s">
        <v>61</v>
      </c>
      <c r="D2848" s="13" t="s">
        <v>2920</v>
      </c>
      <c r="E2848" s="14">
        <v>45248</v>
      </c>
      <c r="F2848" s="13" t="s">
        <v>23</v>
      </c>
      <c r="G2848" s="13" t="s">
        <v>24</v>
      </c>
      <c r="H2848" t="str">
        <f t="shared" si="44"/>
        <v>Non email user</v>
      </c>
    </row>
    <row r="2849" spans="1:8">
      <c r="A2849" s="13">
        <v>2848</v>
      </c>
      <c r="B2849" s="13" t="s">
        <v>49</v>
      </c>
      <c r="C2849" s="13" t="s">
        <v>146</v>
      </c>
      <c r="D2849" s="13" t="s">
        <v>2921</v>
      </c>
      <c r="E2849" s="14">
        <v>45094</v>
      </c>
      <c r="F2849" s="13" t="s">
        <v>78</v>
      </c>
      <c r="G2849" s="13" t="s">
        <v>24</v>
      </c>
      <c r="H2849" t="str">
        <f t="shared" si="44"/>
        <v>Non email user</v>
      </c>
    </row>
    <row r="2850" spans="1:8">
      <c r="A2850" s="13">
        <v>2849</v>
      </c>
      <c r="B2850" s="13" t="s">
        <v>41</v>
      </c>
      <c r="C2850" s="13" t="s">
        <v>123</v>
      </c>
      <c r="D2850" s="13" t="s">
        <v>2922</v>
      </c>
      <c r="E2850" s="14">
        <v>45022</v>
      </c>
      <c r="F2850" s="13" t="s">
        <v>40</v>
      </c>
      <c r="G2850" s="13" t="s">
        <v>24</v>
      </c>
      <c r="H2850" t="str">
        <f t="shared" si="44"/>
        <v>Non email user</v>
      </c>
    </row>
    <row r="2851" spans="1:8">
      <c r="A2851" s="13">
        <v>2850</v>
      </c>
      <c r="B2851" s="13" t="s">
        <v>53</v>
      </c>
      <c r="C2851" s="13" t="s">
        <v>99</v>
      </c>
      <c r="D2851" s="13" t="s">
        <v>2923</v>
      </c>
      <c r="E2851" s="14">
        <v>45257</v>
      </c>
      <c r="F2851" s="13" t="s">
        <v>78</v>
      </c>
      <c r="G2851" s="13" t="s">
        <v>32</v>
      </c>
      <c r="H2851" t="str">
        <f t="shared" si="44"/>
        <v>Email user</v>
      </c>
    </row>
    <row r="2852" spans="1:8">
      <c r="A2852" s="13">
        <v>2851</v>
      </c>
      <c r="B2852" s="13" t="s">
        <v>71</v>
      </c>
      <c r="C2852" s="13" t="s">
        <v>96</v>
      </c>
      <c r="D2852" s="13" t="s">
        <v>2924</v>
      </c>
      <c r="E2852" s="14">
        <v>45235</v>
      </c>
      <c r="F2852" s="13" t="s">
        <v>78</v>
      </c>
      <c r="G2852" s="13" t="s">
        <v>24</v>
      </c>
      <c r="H2852" t="str">
        <f t="shared" si="44"/>
        <v>Non email user</v>
      </c>
    </row>
    <row r="2853" spans="1:8">
      <c r="A2853" s="13">
        <v>2852</v>
      </c>
      <c r="B2853" s="13" t="s">
        <v>156</v>
      </c>
      <c r="C2853" s="13" t="s">
        <v>139</v>
      </c>
      <c r="D2853" s="13" t="s">
        <v>2925</v>
      </c>
      <c r="E2853" s="14">
        <v>45027</v>
      </c>
      <c r="F2853" s="13" t="s">
        <v>36</v>
      </c>
      <c r="G2853" s="13" t="s">
        <v>32</v>
      </c>
      <c r="H2853" t="str">
        <f t="shared" si="44"/>
        <v>Email user</v>
      </c>
    </row>
    <row r="2854" spans="1:8">
      <c r="A2854" s="13">
        <v>2853</v>
      </c>
      <c r="B2854" s="13" t="s">
        <v>41</v>
      </c>
      <c r="C2854" s="13" t="s">
        <v>51</v>
      </c>
      <c r="D2854" s="13" t="s">
        <v>2926</v>
      </c>
      <c r="E2854" s="14">
        <v>45050</v>
      </c>
      <c r="F2854" s="13" t="s">
        <v>78</v>
      </c>
      <c r="G2854" s="13" t="s">
        <v>32</v>
      </c>
      <c r="H2854" t="str">
        <f t="shared" si="44"/>
        <v>Email user</v>
      </c>
    </row>
    <row r="2855" spans="1:8">
      <c r="A2855" s="13">
        <v>2854</v>
      </c>
      <c r="B2855" s="13" t="s">
        <v>33</v>
      </c>
      <c r="C2855" s="13" t="s">
        <v>99</v>
      </c>
      <c r="D2855" s="13" t="s">
        <v>2927</v>
      </c>
      <c r="E2855" s="14">
        <v>44935</v>
      </c>
      <c r="F2855" s="13" t="s">
        <v>40</v>
      </c>
      <c r="G2855" s="13" t="s">
        <v>59</v>
      </c>
      <c r="H2855" t="str">
        <f t="shared" si="44"/>
        <v>Email user</v>
      </c>
    </row>
    <row r="2856" spans="1:8">
      <c r="A2856" s="13">
        <v>2855</v>
      </c>
      <c r="B2856" s="13" t="s">
        <v>182</v>
      </c>
      <c r="C2856" s="13" t="s">
        <v>57</v>
      </c>
      <c r="D2856" s="13" t="s">
        <v>2928</v>
      </c>
      <c r="E2856" s="14">
        <v>44949</v>
      </c>
      <c r="F2856" s="13" t="s">
        <v>36</v>
      </c>
      <c r="G2856" s="13" t="s">
        <v>24</v>
      </c>
      <c r="H2856" t="str">
        <f t="shared" si="44"/>
        <v>Non email user</v>
      </c>
    </row>
    <row r="2857" spans="1:8">
      <c r="A2857" s="13">
        <v>2856</v>
      </c>
      <c r="B2857" s="13" t="s">
        <v>29</v>
      </c>
      <c r="C2857" s="13" t="s">
        <v>34</v>
      </c>
      <c r="D2857" s="13" t="s">
        <v>2929</v>
      </c>
      <c r="E2857" s="14">
        <v>45221</v>
      </c>
      <c r="F2857" s="13" t="s">
        <v>23</v>
      </c>
      <c r="G2857" s="13" t="s">
        <v>24</v>
      </c>
      <c r="H2857" t="str">
        <f t="shared" si="44"/>
        <v>Non email user</v>
      </c>
    </row>
    <row r="2858" spans="1:8">
      <c r="A2858" s="13">
        <v>2857</v>
      </c>
      <c r="B2858" s="13" t="s">
        <v>33</v>
      </c>
      <c r="C2858" s="13" t="s">
        <v>136</v>
      </c>
      <c r="D2858" s="13" t="s">
        <v>2930</v>
      </c>
      <c r="E2858" s="14">
        <v>45279</v>
      </c>
      <c r="F2858" s="13" t="s">
        <v>40</v>
      </c>
      <c r="G2858" s="13" t="s">
        <v>32</v>
      </c>
      <c r="H2858" t="str">
        <f t="shared" si="44"/>
        <v>Email user</v>
      </c>
    </row>
    <row r="2859" spans="1:8">
      <c r="A2859" s="13">
        <v>2858</v>
      </c>
      <c r="B2859" s="13" t="s">
        <v>37</v>
      </c>
      <c r="C2859" s="13" t="s">
        <v>99</v>
      </c>
      <c r="D2859" s="13" t="s">
        <v>2931</v>
      </c>
      <c r="E2859" s="14">
        <v>45256</v>
      </c>
      <c r="F2859" s="13" t="s">
        <v>78</v>
      </c>
      <c r="G2859" s="13" t="s">
        <v>24</v>
      </c>
      <c r="H2859" t="str">
        <f t="shared" si="44"/>
        <v>Non email user</v>
      </c>
    </row>
    <row r="2860" spans="1:8">
      <c r="A2860" s="13">
        <v>2859</v>
      </c>
      <c r="B2860" s="13" t="s">
        <v>46</v>
      </c>
      <c r="C2860" s="13" t="s">
        <v>34</v>
      </c>
      <c r="D2860" s="13" t="s">
        <v>2932</v>
      </c>
      <c r="E2860" s="14">
        <v>45261</v>
      </c>
      <c r="F2860" s="13" t="s">
        <v>78</v>
      </c>
      <c r="G2860" s="13" t="s">
        <v>59</v>
      </c>
      <c r="H2860" t="str">
        <f t="shared" si="44"/>
        <v>Email user</v>
      </c>
    </row>
    <row r="2861" spans="1:8">
      <c r="A2861" s="13">
        <v>2860</v>
      </c>
      <c r="B2861" s="13" t="s">
        <v>56</v>
      </c>
      <c r="C2861" s="13" t="s">
        <v>38</v>
      </c>
      <c r="D2861" s="13" t="s">
        <v>2933</v>
      </c>
      <c r="E2861" s="14">
        <v>45249</v>
      </c>
      <c r="F2861" s="13" t="s">
        <v>36</v>
      </c>
      <c r="G2861" s="13" t="s">
        <v>59</v>
      </c>
      <c r="H2861" t="str">
        <f t="shared" si="44"/>
        <v>Email user</v>
      </c>
    </row>
    <row r="2862" spans="1:8">
      <c r="A2862" s="13">
        <v>2861</v>
      </c>
      <c r="B2862" s="13" t="s">
        <v>86</v>
      </c>
      <c r="C2862" s="13" t="s">
        <v>69</v>
      </c>
      <c r="D2862" s="13" t="s">
        <v>2934</v>
      </c>
      <c r="E2862" s="14">
        <v>45263</v>
      </c>
      <c r="F2862" s="13" t="s">
        <v>40</v>
      </c>
      <c r="G2862" s="13" t="s">
        <v>24</v>
      </c>
      <c r="H2862" t="str">
        <f t="shared" si="44"/>
        <v>Non email user</v>
      </c>
    </row>
    <row r="2863" spans="1:8">
      <c r="A2863" s="13">
        <v>2862</v>
      </c>
      <c r="B2863" s="13" t="s">
        <v>20</v>
      </c>
      <c r="C2863" s="13" t="s">
        <v>136</v>
      </c>
      <c r="D2863" s="13" t="s">
        <v>2935</v>
      </c>
      <c r="E2863" s="14">
        <v>45096</v>
      </c>
      <c r="F2863" s="13" t="s">
        <v>40</v>
      </c>
      <c r="G2863" s="13" t="s">
        <v>59</v>
      </c>
      <c r="H2863" t="str">
        <f t="shared" si="44"/>
        <v>Email user</v>
      </c>
    </row>
    <row r="2864" spans="1:8">
      <c r="A2864" s="13">
        <v>2863</v>
      </c>
      <c r="B2864" s="13" t="s">
        <v>37</v>
      </c>
      <c r="C2864" s="13" t="s">
        <v>57</v>
      </c>
      <c r="D2864" s="13" t="s">
        <v>2936</v>
      </c>
      <c r="E2864" s="14">
        <v>45069</v>
      </c>
      <c r="F2864" s="13" t="s">
        <v>40</v>
      </c>
      <c r="G2864" s="13" t="s">
        <v>24</v>
      </c>
      <c r="H2864" t="str">
        <f t="shared" si="44"/>
        <v>Non email user</v>
      </c>
    </row>
    <row r="2865" spans="1:8">
      <c r="A2865" s="13">
        <v>2864</v>
      </c>
      <c r="B2865" s="13" t="s">
        <v>63</v>
      </c>
      <c r="C2865" s="13" t="s">
        <v>51</v>
      </c>
      <c r="D2865" s="13" t="s">
        <v>2937</v>
      </c>
      <c r="E2865" s="14">
        <v>45211</v>
      </c>
      <c r="F2865" s="13" t="s">
        <v>36</v>
      </c>
      <c r="G2865" s="13" t="s">
        <v>59</v>
      </c>
      <c r="H2865" t="str">
        <f t="shared" si="44"/>
        <v>Email user</v>
      </c>
    </row>
    <row r="2866" spans="1:8">
      <c r="A2866" s="13">
        <v>2865</v>
      </c>
      <c r="B2866" s="13" t="s">
        <v>156</v>
      </c>
      <c r="C2866" s="13" t="s">
        <v>81</v>
      </c>
      <c r="D2866" s="13" t="s">
        <v>2938</v>
      </c>
      <c r="E2866" s="14">
        <v>45268</v>
      </c>
      <c r="F2866" s="13" t="s">
        <v>28</v>
      </c>
      <c r="G2866" s="13" t="s">
        <v>32</v>
      </c>
      <c r="H2866" t="str">
        <f t="shared" si="44"/>
        <v>Email user</v>
      </c>
    </row>
    <row r="2867" spans="1:8">
      <c r="A2867" s="13">
        <v>2866</v>
      </c>
      <c r="B2867" s="13" t="s">
        <v>83</v>
      </c>
      <c r="C2867" s="13" t="s">
        <v>57</v>
      </c>
      <c r="D2867" s="13" t="s">
        <v>2939</v>
      </c>
      <c r="E2867" s="14">
        <v>45018</v>
      </c>
      <c r="F2867" s="13" t="s">
        <v>36</v>
      </c>
      <c r="G2867" s="13" t="s">
        <v>24</v>
      </c>
      <c r="H2867" t="str">
        <f t="shared" si="44"/>
        <v>Non email user</v>
      </c>
    </row>
    <row r="2868" spans="1:8">
      <c r="A2868" s="13">
        <v>2867</v>
      </c>
      <c r="B2868" s="13" t="s">
        <v>46</v>
      </c>
      <c r="C2868" s="13" t="s">
        <v>146</v>
      </c>
      <c r="D2868" s="13" t="s">
        <v>2940</v>
      </c>
      <c r="E2868" s="14">
        <v>45284</v>
      </c>
      <c r="F2868" s="13" t="s">
        <v>23</v>
      </c>
      <c r="G2868" s="13" t="s">
        <v>32</v>
      </c>
      <c r="H2868" t="str">
        <f t="shared" si="44"/>
        <v>Email user</v>
      </c>
    </row>
    <row r="2869" spans="1:8">
      <c r="A2869" s="13">
        <v>2868</v>
      </c>
      <c r="B2869" s="13" t="s">
        <v>182</v>
      </c>
      <c r="C2869" s="13" t="s">
        <v>144</v>
      </c>
      <c r="D2869" s="13" t="s">
        <v>2941</v>
      </c>
      <c r="E2869" s="14">
        <v>45265</v>
      </c>
      <c r="F2869" s="13" t="s">
        <v>28</v>
      </c>
      <c r="G2869" s="13" t="s">
        <v>24</v>
      </c>
      <c r="H2869" t="str">
        <f t="shared" si="44"/>
        <v>Non email user</v>
      </c>
    </row>
    <row r="2870" spans="1:8">
      <c r="A2870" s="13">
        <v>2869</v>
      </c>
      <c r="B2870" s="13" t="s">
        <v>79</v>
      </c>
      <c r="C2870" s="13" t="s">
        <v>96</v>
      </c>
      <c r="D2870" s="13" t="s">
        <v>2942</v>
      </c>
      <c r="E2870" s="14">
        <v>45279</v>
      </c>
      <c r="F2870" s="13" t="s">
        <v>40</v>
      </c>
      <c r="G2870" s="13" t="s">
        <v>24</v>
      </c>
      <c r="H2870" t="str">
        <f t="shared" si="44"/>
        <v>Non email user</v>
      </c>
    </row>
    <row r="2871" spans="1:8">
      <c r="A2871" s="13">
        <v>2870</v>
      </c>
      <c r="B2871" s="13" t="s">
        <v>83</v>
      </c>
      <c r="C2871" s="13" t="s">
        <v>30</v>
      </c>
      <c r="D2871" s="13" t="s">
        <v>2943</v>
      </c>
      <c r="E2871" s="14">
        <v>45270</v>
      </c>
      <c r="F2871" s="13" t="s">
        <v>28</v>
      </c>
      <c r="G2871" s="13" t="s">
        <v>59</v>
      </c>
      <c r="H2871" t="str">
        <f t="shared" si="44"/>
        <v>Email user</v>
      </c>
    </row>
    <row r="2872" spans="1:8">
      <c r="A2872" s="13">
        <v>2871</v>
      </c>
      <c r="B2872" s="13" t="s">
        <v>83</v>
      </c>
      <c r="C2872" s="13" t="s">
        <v>96</v>
      </c>
      <c r="D2872" s="13" t="s">
        <v>2944</v>
      </c>
      <c r="E2872" s="14">
        <v>45142</v>
      </c>
      <c r="F2872" s="13" t="s">
        <v>40</v>
      </c>
      <c r="G2872" s="13" t="s">
        <v>59</v>
      </c>
      <c r="H2872" t="str">
        <f t="shared" si="44"/>
        <v>Email user</v>
      </c>
    </row>
    <row r="2873" spans="1:8">
      <c r="A2873" s="13">
        <v>2872</v>
      </c>
      <c r="B2873" s="13" t="s">
        <v>83</v>
      </c>
      <c r="C2873" s="13" t="s">
        <v>136</v>
      </c>
      <c r="D2873" s="13" t="s">
        <v>2945</v>
      </c>
      <c r="E2873" s="14">
        <v>45238</v>
      </c>
      <c r="F2873" s="13" t="s">
        <v>40</v>
      </c>
      <c r="G2873" s="13" t="s">
        <v>24</v>
      </c>
      <c r="H2873" t="str">
        <f t="shared" si="44"/>
        <v>Non email user</v>
      </c>
    </row>
    <row r="2874" spans="1:8">
      <c r="A2874" s="13">
        <v>2873</v>
      </c>
      <c r="B2874" s="13" t="s">
        <v>86</v>
      </c>
      <c r="C2874" s="13" t="s">
        <v>26</v>
      </c>
      <c r="D2874" s="13" t="s">
        <v>2946</v>
      </c>
      <c r="E2874" s="14">
        <v>45225</v>
      </c>
      <c r="F2874" s="13" t="s">
        <v>78</v>
      </c>
      <c r="G2874" s="13" t="s">
        <v>24</v>
      </c>
      <c r="H2874" t="str">
        <f t="shared" si="44"/>
        <v>Non email user</v>
      </c>
    </row>
    <row r="2875" spans="1:8">
      <c r="A2875" s="13">
        <v>2874</v>
      </c>
      <c r="B2875" s="13" t="s">
        <v>30</v>
      </c>
      <c r="C2875" s="13" t="s">
        <v>67</v>
      </c>
      <c r="D2875" s="13" t="s">
        <v>2947</v>
      </c>
      <c r="E2875" s="14">
        <v>45226</v>
      </c>
      <c r="F2875" s="13" t="s">
        <v>28</v>
      </c>
      <c r="G2875" s="13" t="s">
        <v>24</v>
      </c>
      <c r="H2875" t="str">
        <f t="shared" si="44"/>
        <v>Non email user</v>
      </c>
    </row>
    <row r="2876" spans="1:8">
      <c r="A2876" s="13">
        <v>2875</v>
      </c>
      <c r="B2876" s="13" t="s">
        <v>83</v>
      </c>
      <c r="C2876" s="13" t="s">
        <v>38</v>
      </c>
      <c r="D2876" s="13" t="s">
        <v>2948</v>
      </c>
      <c r="E2876" s="14">
        <v>45217</v>
      </c>
      <c r="F2876" s="13" t="s">
        <v>36</v>
      </c>
      <c r="G2876" s="13" t="s">
        <v>24</v>
      </c>
      <c r="H2876" t="str">
        <f t="shared" si="44"/>
        <v>Non email user</v>
      </c>
    </row>
    <row r="2877" spans="1:8">
      <c r="A2877" s="13">
        <v>2876</v>
      </c>
      <c r="B2877" s="13" t="s">
        <v>25</v>
      </c>
      <c r="C2877" s="13" t="s">
        <v>26</v>
      </c>
      <c r="D2877" s="13" t="s">
        <v>2949</v>
      </c>
      <c r="E2877" s="14">
        <v>45154</v>
      </c>
      <c r="F2877" s="13" t="s">
        <v>28</v>
      </c>
      <c r="G2877" s="13" t="s">
        <v>32</v>
      </c>
      <c r="H2877" t="str">
        <f t="shared" si="44"/>
        <v>Email user</v>
      </c>
    </row>
    <row r="2878" spans="1:8">
      <c r="A2878" s="13">
        <v>2877</v>
      </c>
      <c r="B2878" s="13" t="s">
        <v>43</v>
      </c>
      <c r="C2878" s="13" t="s">
        <v>136</v>
      </c>
      <c r="D2878" s="13" t="s">
        <v>2950</v>
      </c>
      <c r="E2878" s="14">
        <v>44937</v>
      </c>
      <c r="F2878" s="13" t="s">
        <v>36</v>
      </c>
      <c r="G2878" s="13" t="s">
        <v>24</v>
      </c>
      <c r="H2878" t="str">
        <f t="shared" si="44"/>
        <v>Non email user</v>
      </c>
    </row>
    <row r="2879" spans="1:8">
      <c r="A2879" s="13">
        <v>2878</v>
      </c>
      <c r="B2879" s="13" t="s">
        <v>71</v>
      </c>
      <c r="C2879" s="13" t="s">
        <v>54</v>
      </c>
      <c r="D2879" s="13" t="s">
        <v>2951</v>
      </c>
      <c r="E2879" s="14">
        <v>44973</v>
      </c>
      <c r="F2879" s="13" t="s">
        <v>78</v>
      </c>
      <c r="G2879" s="13" t="s">
        <v>59</v>
      </c>
      <c r="H2879" t="str">
        <f t="shared" si="44"/>
        <v>Email user</v>
      </c>
    </row>
    <row r="2880" spans="1:8">
      <c r="A2880" s="13">
        <v>2879</v>
      </c>
      <c r="B2880" s="13" t="s">
        <v>86</v>
      </c>
      <c r="C2880" s="13" t="s">
        <v>146</v>
      </c>
      <c r="D2880" s="13" t="s">
        <v>2952</v>
      </c>
      <c r="E2880" s="14">
        <v>45044</v>
      </c>
      <c r="F2880" s="13" t="s">
        <v>78</v>
      </c>
      <c r="G2880" s="13" t="s">
        <v>24</v>
      </c>
      <c r="H2880" t="str">
        <f t="shared" si="44"/>
        <v>Non email user</v>
      </c>
    </row>
    <row r="2881" spans="1:8">
      <c r="A2881" s="13">
        <v>2880</v>
      </c>
      <c r="B2881" s="13" t="s">
        <v>156</v>
      </c>
      <c r="C2881" s="13" t="s">
        <v>54</v>
      </c>
      <c r="D2881" s="13" t="s">
        <v>2953</v>
      </c>
      <c r="E2881" s="14">
        <v>45259</v>
      </c>
      <c r="F2881" s="13" t="s">
        <v>78</v>
      </c>
      <c r="G2881" s="13" t="s">
        <v>24</v>
      </c>
      <c r="H2881" t="str">
        <f t="shared" si="44"/>
        <v>Non email user</v>
      </c>
    </row>
    <row r="2882" spans="1:8">
      <c r="A2882" s="13">
        <v>2881</v>
      </c>
      <c r="B2882" s="13" t="s">
        <v>182</v>
      </c>
      <c r="C2882" s="13" t="s">
        <v>144</v>
      </c>
      <c r="D2882" s="13" t="s">
        <v>2954</v>
      </c>
      <c r="E2882" s="14">
        <v>45202</v>
      </c>
      <c r="F2882" s="13" t="s">
        <v>36</v>
      </c>
      <c r="G2882" s="13" t="s">
        <v>24</v>
      </c>
      <c r="H2882" t="str">
        <f t="shared" si="44"/>
        <v>Non email user</v>
      </c>
    </row>
    <row r="2883" spans="1:8">
      <c r="A2883" s="13">
        <v>2882</v>
      </c>
      <c r="B2883" s="13" t="s">
        <v>33</v>
      </c>
      <c r="C2883" s="13" t="s">
        <v>144</v>
      </c>
      <c r="D2883" s="13" t="s">
        <v>2955</v>
      </c>
      <c r="E2883" s="14">
        <v>45237</v>
      </c>
      <c r="F2883" s="13" t="s">
        <v>78</v>
      </c>
      <c r="G2883" s="13" t="s">
        <v>24</v>
      </c>
      <c r="H2883" t="str">
        <f t="shared" ref="H2883:H2946" si="45">IF(OR(G2883="Regular",G2883="VIP"),"Email user","Non email user")</f>
        <v>Non email user</v>
      </c>
    </row>
    <row r="2884" spans="1:8">
      <c r="A2884" s="13">
        <v>2883</v>
      </c>
      <c r="B2884" s="13" t="s">
        <v>33</v>
      </c>
      <c r="C2884" s="13" t="s">
        <v>54</v>
      </c>
      <c r="D2884" s="13" t="s">
        <v>2956</v>
      </c>
      <c r="E2884" s="14">
        <v>45100</v>
      </c>
      <c r="F2884" s="13" t="s">
        <v>78</v>
      </c>
      <c r="G2884" s="13" t="s">
        <v>24</v>
      </c>
      <c r="H2884" t="str">
        <f t="shared" si="45"/>
        <v>Non email user</v>
      </c>
    </row>
    <row r="2885" spans="1:8">
      <c r="A2885" s="13">
        <v>2884</v>
      </c>
      <c r="B2885" s="13" t="s">
        <v>56</v>
      </c>
      <c r="C2885" s="13" t="s">
        <v>69</v>
      </c>
      <c r="D2885" s="13" t="s">
        <v>2957</v>
      </c>
      <c r="E2885" s="14">
        <v>45274</v>
      </c>
      <c r="F2885" s="13" t="s">
        <v>36</v>
      </c>
      <c r="G2885" s="13" t="s">
        <v>59</v>
      </c>
      <c r="H2885" t="str">
        <f t="shared" si="45"/>
        <v>Email user</v>
      </c>
    </row>
    <row r="2886" spans="1:8">
      <c r="A2886" s="13">
        <v>2885</v>
      </c>
      <c r="B2886" s="13" t="s">
        <v>20</v>
      </c>
      <c r="C2886" s="13" t="s">
        <v>136</v>
      </c>
      <c r="D2886" s="13" t="s">
        <v>2958</v>
      </c>
      <c r="E2886" s="14">
        <v>45263</v>
      </c>
      <c r="F2886" s="13" t="s">
        <v>40</v>
      </c>
      <c r="G2886" s="13" t="s">
        <v>24</v>
      </c>
      <c r="H2886" t="str">
        <f t="shared" si="45"/>
        <v>Non email user</v>
      </c>
    </row>
    <row r="2887" spans="1:8">
      <c r="A2887" s="13">
        <v>2886</v>
      </c>
      <c r="B2887" s="13" t="s">
        <v>43</v>
      </c>
      <c r="C2887" s="13" t="s">
        <v>76</v>
      </c>
      <c r="D2887" s="13" t="s">
        <v>2959</v>
      </c>
      <c r="E2887" s="14">
        <v>45210</v>
      </c>
      <c r="F2887" s="13" t="s">
        <v>78</v>
      </c>
      <c r="G2887" s="13" t="s">
        <v>59</v>
      </c>
      <c r="H2887" t="str">
        <f t="shared" si="45"/>
        <v>Email user</v>
      </c>
    </row>
    <row r="2888" spans="1:8">
      <c r="A2888" s="13">
        <v>2887</v>
      </c>
      <c r="B2888" s="13" t="s">
        <v>41</v>
      </c>
      <c r="C2888" s="13" t="s">
        <v>76</v>
      </c>
      <c r="D2888" s="13" t="s">
        <v>2960</v>
      </c>
      <c r="E2888" s="14">
        <v>45256</v>
      </c>
      <c r="F2888" s="13" t="s">
        <v>28</v>
      </c>
      <c r="G2888" s="13" t="s">
        <v>59</v>
      </c>
      <c r="H2888" t="str">
        <f t="shared" si="45"/>
        <v>Email user</v>
      </c>
    </row>
    <row r="2889" spans="1:8">
      <c r="A2889" s="13">
        <v>2888</v>
      </c>
      <c r="B2889" s="13" t="s">
        <v>49</v>
      </c>
      <c r="C2889" s="13" t="s">
        <v>123</v>
      </c>
      <c r="D2889" s="13" t="s">
        <v>2961</v>
      </c>
      <c r="E2889" s="14">
        <v>45280</v>
      </c>
      <c r="F2889" s="13" t="s">
        <v>40</v>
      </c>
      <c r="G2889" s="13" t="s">
        <v>24</v>
      </c>
      <c r="H2889" t="str">
        <f t="shared" si="45"/>
        <v>Non email user</v>
      </c>
    </row>
    <row r="2890" spans="1:8">
      <c r="A2890" s="13">
        <v>2889</v>
      </c>
      <c r="B2890" s="13" t="s">
        <v>53</v>
      </c>
      <c r="C2890" s="13" t="s">
        <v>123</v>
      </c>
      <c r="D2890" s="13" t="s">
        <v>2962</v>
      </c>
      <c r="E2890" s="14">
        <v>45270</v>
      </c>
      <c r="F2890" s="13" t="s">
        <v>78</v>
      </c>
      <c r="G2890" s="13" t="s">
        <v>59</v>
      </c>
      <c r="H2890" t="str">
        <f t="shared" si="45"/>
        <v>Email user</v>
      </c>
    </row>
    <row r="2891" spans="1:8">
      <c r="A2891" s="13">
        <v>2890</v>
      </c>
      <c r="B2891" s="13" t="s">
        <v>86</v>
      </c>
      <c r="C2891" s="13" t="s">
        <v>136</v>
      </c>
      <c r="D2891" s="13" t="s">
        <v>2963</v>
      </c>
      <c r="E2891" s="14">
        <v>44977</v>
      </c>
      <c r="F2891" s="13" t="s">
        <v>23</v>
      </c>
      <c r="G2891" s="13" t="s">
        <v>24</v>
      </c>
      <c r="H2891" t="str">
        <f t="shared" si="45"/>
        <v>Non email user</v>
      </c>
    </row>
    <row r="2892" spans="1:8">
      <c r="A2892" s="13">
        <v>2891</v>
      </c>
      <c r="B2892" s="13" t="s">
        <v>29</v>
      </c>
      <c r="C2892" s="13" t="s">
        <v>81</v>
      </c>
      <c r="D2892" s="13" t="s">
        <v>2964</v>
      </c>
      <c r="E2892" s="14">
        <v>45211</v>
      </c>
      <c r="F2892" s="13" t="s">
        <v>78</v>
      </c>
      <c r="G2892" s="13" t="s">
        <v>59</v>
      </c>
      <c r="H2892" t="str">
        <f t="shared" si="45"/>
        <v>Email user</v>
      </c>
    </row>
    <row r="2893" spans="1:8">
      <c r="A2893" s="13">
        <v>2892</v>
      </c>
      <c r="B2893" s="13" t="s">
        <v>182</v>
      </c>
      <c r="C2893" s="13" t="s">
        <v>51</v>
      </c>
      <c r="D2893" s="13" t="s">
        <v>2965</v>
      </c>
      <c r="E2893" s="14">
        <v>45205</v>
      </c>
      <c r="F2893" s="13" t="s">
        <v>40</v>
      </c>
      <c r="G2893" s="13" t="s">
        <v>24</v>
      </c>
      <c r="H2893" t="str">
        <f t="shared" si="45"/>
        <v>Non email user</v>
      </c>
    </row>
    <row r="2894" spans="1:8">
      <c r="A2894" s="13">
        <v>2893</v>
      </c>
      <c r="B2894" s="13" t="s">
        <v>30</v>
      </c>
      <c r="C2894" s="13" t="s">
        <v>81</v>
      </c>
      <c r="D2894" s="13" t="s">
        <v>2966</v>
      </c>
      <c r="E2894" s="14">
        <v>45254</v>
      </c>
      <c r="F2894" s="13" t="s">
        <v>28</v>
      </c>
      <c r="G2894" s="13" t="s">
        <v>32</v>
      </c>
      <c r="H2894" t="str">
        <f t="shared" si="45"/>
        <v>Email user</v>
      </c>
    </row>
    <row r="2895" spans="1:8">
      <c r="A2895" s="13">
        <v>2894</v>
      </c>
      <c r="B2895" s="13" t="s">
        <v>29</v>
      </c>
      <c r="C2895" s="13" t="s">
        <v>146</v>
      </c>
      <c r="D2895" s="13" t="s">
        <v>2967</v>
      </c>
      <c r="E2895" s="14">
        <v>45222</v>
      </c>
      <c r="F2895" s="13" t="s">
        <v>78</v>
      </c>
      <c r="G2895" s="13" t="s">
        <v>24</v>
      </c>
      <c r="H2895" t="str">
        <f t="shared" si="45"/>
        <v>Non email user</v>
      </c>
    </row>
    <row r="2896" spans="1:8">
      <c r="A2896" s="13">
        <v>2895</v>
      </c>
      <c r="B2896" s="13" t="s">
        <v>20</v>
      </c>
      <c r="C2896" s="13" t="s">
        <v>61</v>
      </c>
      <c r="D2896" s="13" t="s">
        <v>2968</v>
      </c>
      <c r="E2896" s="14">
        <v>44966</v>
      </c>
      <c r="F2896" s="13" t="s">
        <v>36</v>
      </c>
      <c r="G2896" s="13" t="s">
        <v>32</v>
      </c>
      <c r="H2896" t="str">
        <f t="shared" si="45"/>
        <v>Email user</v>
      </c>
    </row>
    <row r="2897" spans="1:8">
      <c r="A2897" s="13">
        <v>2896</v>
      </c>
      <c r="B2897" s="13" t="s">
        <v>79</v>
      </c>
      <c r="C2897" s="13" t="s">
        <v>61</v>
      </c>
      <c r="D2897" s="13" t="s">
        <v>2969</v>
      </c>
      <c r="E2897" s="14">
        <v>44948</v>
      </c>
      <c r="F2897" s="13" t="s">
        <v>28</v>
      </c>
      <c r="G2897" s="13" t="s">
        <v>24</v>
      </c>
      <c r="H2897" t="str">
        <f t="shared" si="45"/>
        <v>Non email user</v>
      </c>
    </row>
    <row r="2898" spans="1:8">
      <c r="A2898" s="13">
        <v>2897</v>
      </c>
      <c r="B2898" s="13" t="s">
        <v>65</v>
      </c>
      <c r="C2898" s="13" t="s">
        <v>61</v>
      </c>
      <c r="D2898" s="13" t="s">
        <v>2970</v>
      </c>
      <c r="E2898" s="14">
        <v>44940</v>
      </c>
      <c r="F2898" s="13" t="s">
        <v>40</v>
      </c>
      <c r="G2898" s="13" t="s">
        <v>24</v>
      </c>
      <c r="H2898" t="str">
        <f t="shared" si="45"/>
        <v>Non email user</v>
      </c>
    </row>
    <row r="2899" spans="1:8">
      <c r="A2899" s="13">
        <v>2898</v>
      </c>
      <c r="B2899" s="13" t="s">
        <v>49</v>
      </c>
      <c r="C2899" s="13" t="s">
        <v>96</v>
      </c>
      <c r="D2899" s="13" t="s">
        <v>2971</v>
      </c>
      <c r="E2899" s="14">
        <v>45260</v>
      </c>
      <c r="F2899" s="13" t="s">
        <v>23</v>
      </c>
      <c r="G2899" s="13" t="s">
        <v>32</v>
      </c>
      <c r="H2899" t="str">
        <f t="shared" si="45"/>
        <v>Email user</v>
      </c>
    </row>
    <row r="2900" spans="1:8">
      <c r="A2900" s="13">
        <v>2899</v>
      </c>
      <c r="B2900" s="13" t="s">
        <v>41</v>
      </c>
      <c r="C2900" s="13" t="s">
        <v>34</v>
      </c>
      <c r="D2900" s="13" t="s">
        <v>2972</v>
      </c>
      <c r="E2900" s="14">
        <v>45225</v>
      </c>
      <c r="F2900" s="13" t="s">
        <v>28</v>
      </c>
      <c r="G2900" s="13" t="s">
        <v>24</v>
      </c>
      <c r="H2900" t="str">
        <f t="shared" si="45"/>
        <v>Non email user</v>
      </c>
    </row>
    <row r="2901" spans="1:8">
      <c r="A2901" s="13">
        <v>2900</v>
      </c>
      <c r="B2901" s="13" t="s">
        <v>71</v>
      </c>
      <c r="C2901" s="13" t="s">
        <v>139</v>
      </c>
      <c r="D2901" s="13" t="s">
        <v>2973</v>
      </c>
      <c r="E2901" s="14">
        <v>45047</v>
      </c>
      <c r="F2901" s="13" t="s">
        <v>23</v>
      </c>
      <c r="G2901" s="13" t="s">
        <v>59</v>
      </c>
      <c r="H2901" t="str">
        <f t="shared" si="45"/>
        <v>Email user</v>
      </c>
    </row>
    <row r="2902" spans="1:8">
      <c r="A2902" s="13">
        <v>2901</v>
      </c>
      <c r="B2902" s="13" t="s">
        <v>56</v>
      </c>
      <c r="C2902" s="13" t="s">
        <v>61</v>
      </c>
      <c r="D2902" s="13" t="s">
        <v>2974</v>
      </c>
      <c r="E2902" s="14">
        <v>45250</v>
      </c>
      <c r="F2902" s="13" t="s">
        <v>28</v>
      </c>
      <c r="G2902" s="13" t="s">
        <v>24</v>
      </c>
      <c r="H2902" t="str">
        <f t="shared" si="45"/>
        <v>Non email user</v>
      </c>
    </row>
    <row r="2903" spans="1:8">
      <c r="A2903" s="13">
        <v>2902</v>
      </c>
      <c r="B2903" s="13" t="s">
        <v>63</v>
      </c>
      <c r="C2903" s="13" t="s">
        <v>73</v>
      </c>
      <c r="D2903" s="13" t="s">
        <v>2975</v>
      </c>
      <c r="E2903" s="14">
        <v>45222</v>
      </c>
      <c r="F2903" s="13" t="s">
        <v>23</v>
      </c>
      <c r="G2903" s="13" t="s">
        <v>24</v>
      </c>
      <c r="H2903" t="str">
        <f t="shared" si="45"/>
        <v>Non email user</v>
      </c>
    </row>
    <row r="2904" spans="1:8">
      <c r="A2904" s="13">
        <v>2903</v>
      </c>
      <c r="B2904" s="13" t="s">
        <v>29</v>
      </c>
      <c r="C2904" s="13" t="s">
        <v>44</v>
      </c>
      <c r="D2904" s="13" t="s">
        <v>2976</v>
      </c>
      <c r="E2904" s="14">
        <v>45231</v>
      </c>
      <c r="F2904" s="13" t="s">
        <v>40</v>
      </c>
      <c r="G2904" s="13" t="s">
        <v>24</v>
      </c>
      <c r="H2904" t="str">
        <f t="shared" si="45"/>
        <v>Non email user</v>
      </c>
    </row>
    <row r="2905" spans="1:8">
      <c r="A2905" s="13">
        <v>2904</v>
      </c>
      <c r="B2905" s="13" t="s">
        <v>33</v>
      </c>
      <c r="C2905" s="13" t="s">
        <v>99</v>
      </c>
      <c r="D2905" s="13" t="s">
        <v>2977</v>
      </c>
      <c r="E2905" s="14">
        <v>45241</v>
      </c>
      <c r="F2905" s="13" t="s">
        <v>78</v>
      </c>
      <c r="G2905" s="13" t="s">
        <v>24</v>
      </c>
      <c r="H2905" t="str">
        <f t="shared" si="45"/>
        <v>Non email user</v>
      </c>
    </row>
    <row r="2906" spans="1:8">
      <c r="A2906" s="13">
        <v>2905</v>
      </c>
      <c r="B2906" s="13" t="s">
        <v>63</v>
      </c>
      <c r="C2906" s="13" t="s">
        <v>123</v>
      </c>
      <c r="D2906" s="13" t="s">
        <v>2978</v>
      </c>
      <c r="E2906" s="14">
        <v>45252</v>
      </c>
      <c r="F2906" s="13" t="s">
        <v>78</v>
      </c>
      <c r="G2906" s="13" t="s">
        <v>32</v>
      </c>
      <c r="H2906" t="str">
        <f t="shared" si="45"/>
        <v>Email user</v>
      </c>
    </row>
    <row r="2907" spans="1:8">
      <c r="A2907" s="13">
        <v>2906</v>
      </c>
      <c r="B2907" s="13" t="s">
        <v>104</v>
      </c>
      <c r="C2907" s="13" t="s">
        <v>144</v>
      </c>
      <c r="D2907" s="13" t="s">
        <v>2979</v>
      </c>
      <c r="E2907" s="14">
        <v>45285</v>
      </c>
      <c r="F2907" s="13" t="s">
        <v>40</v>
      </c>
      <c r="G2907" s="13" t="s">
        <v>24</v>
      </c>
      <c r="H2907" t="str">
        <f t="shared" si="45"/>
        <v>Non email user</v>
      </c>
    </row>
    <row r="2908" spans="1:8">
      <c r="A2908" s="13">
        <v>2907</v>
      </c>
      <c r="B2908" s="13" t="s">
        <v>56</v>
      </c>
      <c r="C2908" s="13" t="s">
        <v>61</v>
      </c>
      <c r="D2908" s="13" t="s">
        <v>2980</v>
      </c>
      <c r="E2908" s="14">
        <v>45220</v>
      </c>
      <c r="F2908" s="13" t="s">
        <v>78</v>
      </c>
      <c r="G2908" s="13" t="s">
        <v>24</v>
      </c>
      <c r="H2908" t="str">
        <f t="shared" si="45"/>
        <v>Non email user</v>
      </c>
    </row>
    <row r="2909" spans="1:8">
      <c r="A2909" s="13">
        <v>2908</v>
      </c>
      <c r="B2909" s="13" t="s">
        <v>56</v>
      </c>
      <c r="C2909" s="13" t="s">
        <v>81</v>
      </c>
      <c r="D2909" s="13" t="s">
        <v>2981</v>
      </c>
      <c r="E2909" s="14">
        <v>45256</v>
      </c>
      <c r="F2909" s="13" t="s">
        <v>36</v>
      </c>
      <c r="G2909" s="13" t="s">
        <v>24</v>
      </c>
      <c r="H2909" t="str">
        <f t="shared" si="45"/>
        <v>Non email user</v>
      </c>
    </row>
    <row r="2910" spans="1:8">
      <c r="A2910" s="13">
        <v>2909</v>
      </c>
      <c r="B2910" s="13" t="s">
        <v>20</v>
      </c>
      <c r="C2910" s="13" t="s">
        <v>30</v>
      </c>
      <c r="D2910" s="13" t="s">
        <v>2982</v>
      </c>
      <c r="E2910" s="14">
        <v>45054</v>
      </c>
      <c r="F2910" s="13" t="s">
        <v>78</v>
      </c>
      <c r="G2910" s="13" t="s">
        <v>32</v>
      </c>
      <c r="H2910" t="str">
        <f t="shared" si="45"/>
        <v>Email user</v>
      </c>
    </row>
    <row r="2911" spans="1:8">
      <c r="A2911" s="13">
        <v>2910</v>
      </c>
      <c r="B2911" s="13" t="s">
        <v>86</v>
      </c>
      <c r="C2911" s="13" t="s">
        <v>136</v>
      </c>
      <c r="D2911" s="13" t="s">
        <v>2983</v>
      </c>
      <c r="E2911" s="14">
        <v>44959</v>
      </c>
      <c r="F2911" s="13" t="s">
        <v>23</v>
      </c>
      <c r="G2911" s="13" t="s">
        <v>32</v>
      </c>
      <c r="H2911" t="str">
        <f t="shared" si="45"/>
        <v>Email user</v>
      </c>
    </row>
    <row r="2912" spans="1:8">
      <c r="A2912" s="13">
        <v>2911</v>
      </c>
      <c r="B2912" s="13" t="s">
        <v>182</v>
      </c>
      <c r="C2912" s="13" t="s">
        <v>96</v>
      </c>
      <c r="D2912" s="13" t="s">
        <v>2984</v>
      </c>
      <c r="E2912" s="14">
        <v>45202</v>
      </c>
      <c r="F2912" s="13" t="s">
        <v>23</v>
      </c>
      <c r="G2912" s="13" t="s">
        <v>24</v>
      </c>
      <c r="H2912" t="str">
        <f t="shared" si="45"/>
        <v>Non email user</v>
      </c>
    </row>
    <row r="2913" spans="1:8">
      <c r="A2913" s="13">
        <v>2912</v>
      </c>
      <c r="B2913" s="13" t="s">
        <v>79</v>
      </c>
      <c r="C2913" s="13" t="s">
        <v>26</v>
      </c>
      <c r="D2913" s="13" t="s">
        <v>2985</v>
      </c>
      <c r="E2913" s="14">
        <v>45257</v>
      </c>
      <c r="F2913" s="13" t="s">
        <v>28</v>
      </c>
      <c r="G2913" s="13" t="s">
        <v>24</v>
      </c>
      <c r="H2913" t="str">
        <f t="shared" si="45"/>
        <v>Non email user</v>
      </c>
    </row>
    <row r="2914" spans="1:8">
      <c r="A2914" s="13">
        <v>2913</v>
      </c>
      <c r="B2914" s="13" t="s">
        <v>83</v>
      </c>
      <c r="C2914" s="13" t="s">
        <v>123</v>
      </c>
      <c r="D2914" s="13" t="s">
        <v>2986</v>
      </c>
      <c r="E2914" s="14">
        <v>45238</v>
      </c>
      <c r="F2914" s="13" t="s">
        <v>36</v>
      </c>
      <c r="G2914" s="13" t="s">
        <v>24</v>
      </c>
      <c r="H2914" t="str">
        <f t="shared" si="45"/>
        <v>Non email user</v>
      </c>
    </row>
    <row r="2915" spans="1:8">
      <c r="A2915" s="13">
        <v>2914</v>
      </c>
      <c r="B2915" s="13" t="s">
        <v>53</v>
      </c>
      <c r="C2915" s="13" t="s">
        <v>61</v>
      </c>
      <c r="D2915" s="13" t="s">
        <v>2987</v>
      </c>
      <c r="E2915" s="14">
        <v>44980</v>
      </c>
      <c r="F2915" s="13" t="s">
        <v>28</v>
      </c>
      <c r="G2915" s="13" t="s">
        <v>24</v>
      </c>
      <c r="H2915" t="str">
        <f t="shared" si="45"/>
        <v>Non email user</v>
      </c>
    </row>
    <row r="2916" spans="1:8">
      <c r="A2916" s="13">
        <v>2915</v>
      </c>
      <c r="B2916" s="13" t="s">
        <v>56</v>
      </c>
      <c r="C2916" s="13" t="s">
        <v>34</v>
      </c>
      <c r="D2916" s="13" t="s">
        <v>2988</v>
      </c>
      <c r="E2916" s="14">
        <v>44947</v>
      </c>
      <c r="F2916" s="13" t="s">
        <v>23</v>
      </c>
      <c r="G2916" s="13" t="s">
        <v>32</v>
      </c>
      <c r="H2916" t="str">
        <f t="shared" si="45"/>
        <v>Email user</v>
      </c>
    </row>
    <row r="2917" spans="1:8">
      <c r="A2917" s="13">
        <v>2916</v>
      </c>
      <c r="B2917" s="13" t="s">
        <v>88</v>
      </c>
      <c r="C2917" s="13" t="s">
        <v>139</v>
      </c>
      <c r="D2917" s="13" t="s">
        <v>2989</v>
      </c>
      <c r="E2917" s="14">
        <v>45244</v>
      </c>
      <c r="F2917" s="13" t="s">
        <v>28</v>
      </c>
      <c r="G2917" s="13" t="s">
        <v>24</v>
      </c>
      <c r="H2917" t="str">
        <f t="shared" si="45"/>
        <v>Non email user</v>
      </c>
    </row>
    <row r="2918" spans="1:8">
      <c r="A2918" s="13">
        <v>2917</v>
      </c>
      <c r="B2918" s="13" t="s">
        <v>65</v>
      </c>
      <c r="C2918" s="13" t="s">
        <v>26</v>
      </c>
      <c r="D2918" s="13" t="s">
        <v>2990</v>
      </c>
      <c r="E2918" s="14">
        <v>45044</v>
      </c>
      <c r="F2918" s="13" t="s">
        <v>28</v>
      </c>
      <c r="G2918" s="13" t="s">
        <v>32</v>
      </c>
      <c r="H2918" t="str">
        <f t="shared" si="45"/>
        <v>Email user</v>
      </c>
    </row>
    <row r="2919" spans="1:8">
      <c r="A2919" s="13">
        <v>2918</v>
      </c>
      <c r="B2919" s="13" t="s">
        <v>120</v>
      </c>
      <c r="C2919" s="13" t="s">
        <v>26</v>
      </c>
      <c r="D2919" s="13" t="s">
        <v>2991</v>
      </c>
      <c r="E2919" s="14">
        <v>45289</v>
      </c>
      <c r="F2919" s="13" t="s">
        <v>40</v>
      </c>
      <c r="G2919" s="13" t="s">
        <v>24</v>
      </c>
      <c r="H2919" t="str">
        <f t="shared" si="45"/>
        <v>Non email user</v>
      </c>
    </row>
    <row r="2920" spans="1:8">
      <c r="A2920" s="13">
        <v>2919</v>
      </c>
      <c r="B2920" s="13" t="s">
        <v>79</v>
      </c>
      <c r="C2920" s="13" t="s">
        <v>99</v>
      </c>
      <c r="D2920" s="13" t="s">
        <v>2992</v>
      </c>
      <c r="E2920" s="14">
        <v>45075</v>
      </c>
      <c r="F2920" s="13" t="s">
        <v>78</v>
      </c>
      <c r="G2920" s="13" t="s">
        <v>24</v>
      </c>
      <c r="H2920" t="str">
        <f t="shared" si="45"/>
        <v>Non email user</v>
      </c>
    </row>
    <row r="2921" spans="1:8">
      <c r="A2921" s="13">
        <v>2920</v>
      </c>
      <c r="B2921" s="13" t="s">
        <v>30</v>
      </c>
      <c r="C2921" s="13" t="s">
        <v>61</v>
      </c>
      <c r="D2921" s="13" t="s">
        <v>2993</v>
      </c>
      <c r="E2921" s="14">
        <v>44938</v>
      </c>
      <c r="F2921" s="13" t="s">
        <v>36</v>
      </c>
      <c r="G2921" s="13" t="s">
        <v>24</v>
      </c>
      <c r="H2921" t="str">
        <f t="shared" si="45"/>
        <v>Non email user</v>
      </c>
    </row>
    <row r="2922" spans="1:8">
      <c r="A2922" s="13">
        <v>2921</v>
      </c>
      <c r="B2922" s="13" t="s">
        <v>63</v>
      </c>
      <c r="C2922" s="13" t="s">
        <v>57</v>
      </c>
      <c r="D2922" s="13" t="s">
        <v>2994</v>
      </c>
      <c r="E2922" s="14">
        <v>45183</v>
      </c>
      <c r="F2922" s="13" t="s">
        <v>78</v>
      </c>
      <c r="G2922" s="13" t="s">
        <v>32</v>
      </c>
      <c r="H2922" t="str">
        <f t="shared" si="45"/>
        <v>Email user</v>
      </c>
    </row>
    <row r="2923" spans="1:8">
      <c r="A2923" s="13">
        <v>2922</v>
      </c>
      <c r="B2923" s="13" t="s">
        <v>56</v>
      </c>
      <c r="C2923" s="13" t="s">
        <v>101</v>
      </c>
      <c r="D2923" s="13" t="s">
        <v>2995</v>
      </c>
      <c r="E2923" s="14">
        <v>44995</v>
      </c>
      <c r="F2923" s="13" t="s">
        <v>23</v>
      </c>
      <c r="G2923" s="13" t="s">
        <v>24</v>
      </c>
      <c r="H2923" t="str">
        <f t="shared" si="45"/>
        <v>Non email user</v>
      </c>
    </row>
    <row r="2924" spans="1:8">
      <c r="A2924" s="13">
        <v>2923</v>
      </c>
      <c r="B2924" s="13" t="s">
        <v>86</v>
      </c>
      <c r="C2924" s="13" t="s">
        <v>144</v>
      </c>
      <c r="D2924" s="13" t="s">
        <v>2996</v>
      </c>
      <c r="E2924" s="14">
        <v>45101</v>
      </c>
      <c r="F2924" s="13" t="s">
        <v>40</v>
      </c>
      <c r="G2924" s="13" t="s">
        <v>32</v>
      </c>
      <c r="H2924" t="str">
        <f t="shared" si="45"/>
        <v>Email user</v>
      </c>
    </row>
    <row r="2925" spans="1:8">
      <c r="A2925" s="13">
        <v>2924</v>
      </c>
      <c r="B2925" s="13" t="s">
        <v>88</v>
      </c>
      <c r="C2925" s="13" t="s">
        <v>144</v>
      </c>
      <c r="D2925" s="13" t="s">
        <v>2997</v>
      </c>
      <c r="E2925" s="14">
        <v>45076</v>
      </c>
      <c r="F2925" s="13" t="s">
        <v>36</v>
      </c>
      <c r="G2925" s="13" t="s">
        <v>32</v>
      </c>
      <c r="H2925" t="str">
        <f t="shared" si="45"/>
        <v>Email user</v>
      </c>
    </row>
    <row r="2926" spans="1:8">
      <c r="A2926" s="13">
        <v>2925</v>
      </c>
      <c r="B2926" s="13" t="s">
        <v>46</v>
      </c>
      <c r="C2926" s="13" t="s">
        <v>136</v>
      </c>
      <c r="D2926" s="13" t="s">
        <v>2998</v>
      </c>
      <c r="E2926" s="14">
        <v>45108</v>
      </c>
      <c r="F2926" s="13" t="s">
        <v>36</v>
      </c>
      <c r="G2926" s="13" t="s">
        <v>24</v>
      </c>
      <c r="H2926" t="str">
        <f t="shared" si="45"/>
        <v>Non email user</v>
      </c>
    </row>
    <row r="2927" spans="1:8">
      <c r="A2927" s="13">
        <v>2926</v>
      </c>
      <c r="B2927" s="13" t="s">
        <v>56</v>
      </c>
      <c r="C2927" s="13" t="s">
        <v>67</v>
      </c>
      <c r="D2927" s="13" t="s">
        <v>2999</v>
      </c>
      <c r="E2927" s="14">
        <v>45276</v>
      </c>
      <c r="F2927" s="13" t="s">
        <v>23</v>
      </c>
      <c r="G2927" s="13" t="s">
        <v>24</v>
      </c>
      <c r="H2927" t="str">
        <f t="shared" si="45"/>
        <v>Non email user</v>
      </c>
    </row>
    <row r="2928" spans="1:8">
      <c r="A2928" s="13">
        <v>2927</v>
      </c>
      <c r="B2928" s="13" t="s">
        <v>182</v>
      </c>
      <c r="C2928" s="13" t="s">
        <v>21</v>
      </c>
      <c r="D2928" s="13" t="s">
        <v>3000</v>
      </c>
      <c r="E2928" s="14">
        <v>45215</v>
      </c>
      <c r="F2928" s="13" t="s">
        <v>23</v>
      </c>
      <c r="G2928" s="13" t="s">
        <v>24</v>
      </c>
      <c r="H2928" t="str">
        <f t="shared" si="45"/>
        <v>Non email user</v>
      </c>
    </row>
    <row r="2929" spans="1:8">
      <c r="A2929" s="13">
        <v>2928</v>
      </c>
      <c r="B2929" s="13" t="s">
        <v>53</v>
      </c>
      <c r="C2929" s="13" t="s">
        <v>21</v>
      </c>
      <c r="D2929" s="13" t="s">
        <v>3001</v>
      </c>
      <c r="E2929" s="14">
        <v>45237</v>
      </c>
      <c r="F2929" s="13" t="s">
        <v>36</v>
      </c>
      <c r="G2929" s="13" t="s">
        <v>32</v>
      </c>
      <c r="H2929" t="str">
        <f t="shared" si="45"/>
        <v>Email user</v>
      </c>
    </row>
    <row r="2930" spans="1:8">
      <c r="A2930" s="13">
        <v>2929</v>
      </c>
      <c r="B2930" s="13" t="s">
        <v>104</v>
      </c>
      <c r="C2930" s="13" t="s">
        <v>81</v>
      </c>
      <c r="D2930" s="13" t="s">
        <v>3002</v>
      </c>
      <c r="E2930" s="14">
        <v>45179</v>
      </c>
      <c r="F2930" s="13" t="s">
        <v>36</v>
      </c>
      <c r="G2930" s="13" t="s">
        <v>59</v>
      </c>
      <c r="H2930" t="str">
        <f t="shared" si="45"/>
        <v>Email user</v>
      </c>
    </row>
    <row r="2931" spans="1:8">
      <c r="A2931" s="13">
        <v>2930</v>
      </c>
      <c r="B2931" s="13" t="s">
        <v>88</v>
      </c>
      <c r="C2931" s="13" t="s">
        <v>101</v>
      </c>
      <c r="D2931" s="13" t="s">
        <v>3003</v>
      </c>
      <c r="E2931" s="14">
        <v>44947</v>
      </c>
      <c r="F2931" s="13" t="s">
        <v>23</v>
      </c>
      <c r="G2931" s="13" t="s">
        <v>24</v>
      </c>
      <c r="H2931" t="str">
        <f t="shared" si="45"/>
        <v>Non email user</v>
      </c>
    </row>
    <row r="2932" spans="1:8">
      <c r="A2932" s="13">
        <v>2931</v>
      </c>
      <c r="B2932" s="13" t="s">
        <v>53</v>
      </c>
      <c r="C2932" s="13" t="s">
        <v>34</v>
      </c>
      <c r="D2932" s="13" t="s">
        <v>3004</v>
      </c>
      <c r="E2932" s="14">
        <v>45240</v>
      </c>
      <c r="F2932" s="13" t="s">
        <v>78</v>
      </c>
      <c r="G2932" s="13" t="s">
        <v>24</v>
      </c>
      <c r="H2932" t="str">
        <f t="shared" si="45"/>
        <v>Non email user</v>
      </c>
    </row>
    <row r="2933" spans="1:8">
      <c r="A2933" s="13">
        <v>2932</v>
      </c>
      <c r="B2933" s="13" t="s">
        <v>41</v>
      </c>
      <c r="C2933" s="13" t="s">
        <v>139</v>
      </c>
      <c r="D2933" s="13" t="s">
        <v>3005</v>
      </c>
      <c r="E2933" s="14">
        <v>45227</v>
      </c>
      <c r="F2933" s="13" t="s">
        <v>23</v>
      </c>
      <c r="G2933" s="13" t="s">
        <v>24</v>
      </c>
      <c r="H2933" t="str">
        <f t="shared" si="45"/>
        <v>Non email user</v>
      </c>
    </row>
    <row r="2934" spans="1:8">
      <c r="A2934" s="13">
        <v>2933</v>
      </c>
      <c r="B2934" s="13" t="s">
        <v>53</v>
      </c>
      <c r="C2934" s="13" t="s">
        <v>61</v>
      </c>
      <c r="D2934" s="13" t="s">
        <v>3006</v>
      </c>
      <c r="E2934" s="14">
        <v>44932</v>
      </c>
      <c r="F2934" s="13" t="s">
        <v>36</v>
      </c>
      <c r="G2934" s="13" t="s">
        <v>32</v>
      </c>
      <c r="H2934" t="str">
        <f t="shared" si="45"/>
        <v>Email user</v>
      </c>
    </row>
    <row r="2935" spans="1:8">
      <c r="A2935" s="13">
        <v>2934</v>
      </c>
      <c r="B2935" s="13" t="s">
        <v>49</v>
      </c>
      <c r="C2935" s="13" t="s">
        <v>123</v>
      </c>
      <c r="D2935" s="13" t="s">
        <v>3007</v>
      </c>
      <c r="E2935" s="14">
        <v>45098</v>
      </c>
      <c r="F2935" s="13" t="s">
        <v>23</v>
      </c>
      <c r="G2935" s="13" t="s">
        <v>59</v>
      </c>
      <c r="H2935" t="str">
        <f t="shared" si="45"/>
        <v>Email user</v>
      </c>
    </row>
    <row r="2936" spans="1:8">
      <c r="A2936" s="13">
        <v>2935</v>
      </c>
      <c r="B2936" s="13" t="s">
        <v>182</v>
      </c>
      <c r="C2936" s="13" t="s">
        <v>38</v>
      </c>
      <c r="D2936" s="13" t="s">
        <v>3008</v>
      </c>
      <c r="E2936" s="14">
        <v>44933</v>
      </c>
      <c r="F2936" s="13" t="s">
        <v>36</v>
      </c>
      <c r="G2936" s="13" t="s">
        <v>24</v>
      </c>
      <c r="H2936" t="str">
        <f t="shared" si="45"/>
        <v>Non email user</v>
      </c>
    </row>
    <row r="2937" spans="1:8">
      <c r="A2937" s="13">
        <v>2936</v>
      </c>
      <c r="B2937" s="13" t="s">
        <v>41</v>
      </c>
      <c r="C2937" s="13" t="s">
        <v>30</v>
      </c>
      <c r="D2937" s="13" t="s">
        <v>3009</v>
      </c>
      <c r="E2937" s="14">
        <v>45181</v>
      </c>
      <c r="F2937" s="13" t="s">
        <v>28</v>
      </c>
      <c r="G2937" s="13" t="s">
        <v>24</v>
      </c>
      <c r="H2937" t="str">
        <f t="shared" si="45"/>
        <v>Non email user</v>
      </c>
    </row>
    <row r="2938" spans="1:8">
      <c r="A2938" s="13">
        <v>2937</v>
      </c>
      <c r="B2938" s="13" t="s">
        <v>43</v>
      </c>
      <c r="C2938" s="13" t="s">
        <v>21</v>
      </c>
      <c r="D2938" s="13" t="s">
        <v>3010</v>
      </c>
      <c r="E2938" s="14">
        <v>45139</v>
      </c>
      <c r="F2938" s="13" t="s">
        <v>40</v>
      </c>
      <c r="G2938" s="13" t="s">
        <v>24</v>
      </c>
      <c r="H2938" t="str">
        <f t="shared" si="45"/>
        <v>Non email user</v>
      </c>
    </row>
    <row r="2939" spans="1:8">
      <c r="A2939" s="13">
        <v>2938</v>
      </c>
      <c r="B2939" s="13" t="s">
        <v>120</v>
      </c>
      <c r="C2939" s="13" t="s">
        <v>136</v>
      </c>
      <c r="D2939" s="13" t="s">
        <v>3011</v>
      </c>
      <c r="E2939" s="14">
        <v>45213</v>
      </c>
      <c r="F2939" s="13" t="s">
        <v>28</v>
      </c>
      <c r="G2939" s="13" t="s">
        <v>59</v>
      </c>
      <c r="H2939" t="str">
        <f t="shared" si="45"/>
        <v>Email user</v>
      </c>
    </row>
    <row r="2940" spans="1:8">
      <c r="A2940" s="13">
        <v>2939</v>
      </c>
      <c r="B2940" s="13" t="s">
        <v>65</v>
      </c>
      <c r="C2940" s="13" t="s">
        <v>34</v>
      </c>
      <c r="D2940" s="13" t="s">
        <v>3012</v>
      </c>
      <c r="E2940" s="14">
        <v>45282</v>
      </c>
      <c r="F2940" s="13" t="s">
        <v>40</v>
      </c>
      <c r="G2940" s="13" t="s">
        <v>24</v>
      </c>
      <c r="H2940" t="str">
        <f t="shared" si="45"/>
        <v>Non email user</v>
      </c>
    </row>
    <row r="2941" spans="1:8">
      <c r="A2941" s="13">
        <v>2940</v>
      </c>
      <c r="B2941" s="13" t="s">
        <v>88</v>
      </c>
      <c r="C2941" s="13" t="s">
        <v>67</v>
      </c>
      <c r="D2941" s="13" t="s">
        <v>3013</v>
      </c>
      <c r="E2941" s="14">
        <v>45222</v>
      </c>
      <c r="F2941" s="13" t="s">
        <v>28</v>
      </c>
      <c r="G2941" s="13" t="s">
        <v>32</v>
      </c>
      <c r="H2941" t="str">
        <f t="shared" si="45"/>
        <v>Email user</v>
      </c>
    </row>
    <row r="2942" spans="1:8">
      <c r="A2942" s="13">
        <v>2941</v>
      </c>
      <c r="B2942" s="13" t="s">
        <v>71</v>
      </c>
      <c r="C2942" s="13" t="s">
        <v>61</v>
      </c>
      <c r="D2942" s="13" t="s">
        <v>3014</v>
      </c>
      <c r="E2942" s="14">
        <v>44940</v>
      </c>
      <c r="F2942" s="13" t="s">
        <v>78</v>
      </c>
      <c r="G2942" s="13" t="s">
        <v>59</v>
      </c>
      <c r="H2942" t="str">
        <f t="shared" si="45"/>
        <v>Email user</v>
      </c>
    </row>
    <row r="2943" spans="1:8">
      <c r="A2943" s="13">
        <v>2942</v>
      </c>
      <c r="B2943" s="13" t="s">
        <v>25</v>
      </c>
      <c r="C2943" s="13" t="s">
        <v>136</v>
      </c>
      <c r="D2943" s="13" t="s">
        <v>3015</v>
      </c>
      <c r="E2943" s="14">
        <v>45271</v>
      </c>
      <c r="F2943" s="13" t="s">
        <v>36</v>
      </c>
      <c r="G2943" s="13" t="s">
        <v>24</v>
      </c>
      <c r="H2943" t="str">
        <f t="shared" si="45"/>
        <v>Non email user</v>
      </c>
    </row>
    <row r="2944" spans="1:8">
      <c r="A2944" s="13">
        <v>2943</v>
      </c>
      <c r="B2944" s="13" t="s">
        <v>30</v>
      </c>
      <c r="C2944" s="13" t="s">
        <v>146</v>
      </c>
      <c r="D2944" s="13" t="s">
        <v>3016</v>
      </c>
      <c r="E2944" s="14">
        <v>45234</v>
      </c>
      <c r="F2944" s="13" t="s">
        <v>28</v>
      </c>
      <c r="G2944" s="13" t="s">
        <v>32</v>
      </c>
      <c r="H2944" t="str">
        <f t="shared" si="45"/>
        <v>Email user</v>
      </c>
    </row>
    <row r="2945" spans="1:8">
      <c r="A2945" s="13">
        <v>2944</v>
      </c>
      <c r="B2945" s="13" t="s">
        <v>25</v>
      </c>
      <c r="C2945" s="13" t="s">
        <v>34</v>
      </c>
      <c r="D2945" s="13" t="s">
        <v>3017</v>
      </c>
      <c r="E2945" s="14">
        <v>45287</v>
      </c>
      <c r="F2945" s="13" t="s">
        <v>28</v>
      </c>
      <c r="G2945" s="13" t="s">
        <v>59</v>
      </c>
      <c r="H2945" t="str">
        <f t="shared" si="45"/>
        <v>Email user</v>
      </c>
    </row>
    <row r="2946" spans="1:8">
      <c r="A2946" s="13">
        <v>2945</v>
      </c>
      <c r="B2946" s="13" t="s">
        <v>29</v>
      </c>
      <c r="C2946" s="13" t="s">
        <v>99</v>
      </c>
      <c r="D2946" s="13" t="s">
        <v>3018</v>
      </c>
      <c r="E2946" s="14">
        <v>44948</v>
      </c>
      <c r="F2946" s="13" t="s">
        <v>28</v>
      </c>
      <c r="G2946" s="13" t="s">
        <v>24</v>
      </c>
      <c r="H2946" t="str">
        <f t="shared" si="45"/>
        <v>Non email user</v>
      </c>
    </row>
    <row r="2947" spans="1:8">
      <c r="A2947" s="13">
        <v>2946</v>
      </c>
      <c r="B2947" s="13" t="s">
        <v>41</v>
      </c>
      <c r="C2947" s="13" t="s">
        <v>57</v>
      </c>
      <c r="D2947" s="13" t="s">
        <v>3019</v>
      </c>
      <c r="E2947" s="14">
        <v>45129</v>
      </c>
      <c r="F2947" s="13" t="s">
        <v>23</v>
      </c>
      <c r="G2947" s="13" t="s">
        <v>24</v>
      </c>
      <c r="H2947" t="str">
        <f t="shared" ref="H2947:H3010" si="46">IF(OR(G2947="Regular",G2947="VIP"),"Email user","Non email user")</f>
        <v>Non email user</v>
      </c>
    </row>
    <row r="2948" spans="1:8">
      <c r="A2948" s="13">
        <v>2947</v>
      </c>
      <c r="B2948" s="13" t="s">
        <v>53</v>
      </c>
      <c r="C2948" s="13" t="s">
        <v>144</v>
      </c>
      <c r="D2948" s="13" t="s">
        <v>3020</v>
      </c>
      <c r="E2948" s="14">
        <v>44976</v>
      </c>
      <c r="F2948" s="13" t="s">
        <v>40</v>
      </c>
      <c r="G2948" s="13" t="s">
        <v>24</v>
      </c>
      <c r="H2948" t="str">
        <f t="shared" si="46"/>
        <v>Non email user</v>
      </c>
    </row>
    <row r="2949" spans="1:8">
      <c r="A2949" s="13">
        <v>2948</v>
      </c>
      <c r="B2949" s="13" t="s">
        <v>25</v>
      </c>
      <c r="C2949" s="13" t="s">
        <v>123</v>
      </c>
      <c r="D2949" s="13" t="s">
        <v>3021</v>
      </c>
      <c r="E2949" s="14">
        <v>45025</v>
      </c>
      <c r="F2949" s="13" t="s">
        <v>40</v>
      </c>
      <c r="G2949" s="13" t="s">
        <v>24</v>
      </c>
      <c r="H2949" t="str">
        <f t="shared" si="46"/>
        <v>Non email user</v>
      </c>
    </row>
    <row r="2950" spans="1:8">
      <c r="A2950" s="13">
        <v>2949</v>
      </c>
      <c r="B2950" s="13" t="s">
        <v>46</v>
      </c>
      <c r="C2950" s="13" t="s">
        <v>51</v>
      </c>
      <c r="D2950" s="13" t="s">
        <v>3022</v>
      </c>
      <c r="E2950" s="14">
        <v>45214</v>
      </c>
      <c r="F2950" s="13" t="s">
        <v>40</v>
      </c>
      <c r="G2950" s="13" t="s">
        <v>24</v>
      </c>
      <c r="H2950" t="str">
        <f t="shared" si="46"/>
        <v>Non email user</v>
      </c>
    </row>
    <row r="2951" spans="1:8">
      <c r="A2951" s="13">
        <v>2950</v>
      </c>
      <c r="B2951" s="13" t="s">
        <v>49</v>
      </c>
      <c r="C2951" s="13" t="s">
        <v>139</v>
      </c>
      <c r="D2951" s="13" t="s">
        <v>3023</v>
      </c>
      <c r="E2951" s="14">
        <v>45233</v>
      </c>
      <c r="F2951" s="13" t="s">
        <v>40</v>
      </c>
      <c r="G2951" s="13" t="s">
        <v>32</v>
      </c>
      <c r="H2951" t="str">
        <f t="shared" si="46"/>
        <v>Email user</v>
      </c>
    </row>
    <row r="2952" spans="1:8">
      <c r="A2952" s="13">
        <v>2951</v>
      </c>
      <c r="B2952" s="13" t="s">
        <v>53</v>
      </c>
      <c r="C2952" s="13" t="s">
        <v>136</v>
      </c>
      <c r="D2952" s="13" t="s">
        <v>3024</v>
      </c>
      <c r="E2952" s="14">
        <v>45269</v>
      </c>
      <c r="F2952" s="13" t="s">
        <v>36</v>
      </c>
      <c r="G2952" s="13" t="s">
        <v>32</v>
      </c>
      <c r="H2952" t="str">
        <f t="shared" si="46"/>
        <v>Email user</v>
      </c>
    </row>
    <row r="2953" spans="1:8">
      <c r="A2953" s="13">
        <v>2952</v>
      </c>
      <c r="B2953" s="13" t="s">
        <v>41</v>
      </c>
      <c r="C2953" s="13" t="s">
        <v>51</v>
      </c>
      <c r="D2953" s="13" t="s">
        <v>3025</v>
      </c>
      <c r="E2953" s="14">
        <v>45236</v>
      </c>
      <c r="F2953" s="13" t="s">
        <v>78</v>
      </c>
      <c r="G2953" s="13" t="s">
        <v>24</v>
      </c>
      <c r="H2953" t="str">
        <f t="shared" si="46"/>
        <v>Non email user</v>
      </c>
    </row>
    <row r="2954" spans="1:8">
      <c r="A2954" s="13">
        <v>2953</v>
      </c>
      <c r="B2954" s="13" t="s">
        <v>25</v>
      </c>
      <c r="C2954" s="13" t="s">
        <v>67</v>
      </c>
      <c r="D2954" s="13" t="s">
        <v>3026</v>
      </c>
      <c r="E2954" s="14">
        <v>45211</v>
      </c>
      <c r="F2954" s="13" t="s">
        <v>23</v>
      </c>
      <c r="G2954" s="13" t="s">
        <v>24</v>
      </c>
      <c r="H2954" t="str">
        <f t="shared" si="46"/>
        <v>Non email user</v>
      </c>
    </row>
    <row r="2955" spans="1:8">
      <c r="A2955" s="13">
        <v>2954</v>
      </c>
      <c r="B2955" s="13" t="s">
        <v>29</v>
      </c>
      <c r="C2955" s="13" t="s">
        <v>81</v>
      </c>
      <c r="D2955" s="13" t="s">
        <v>3027</v>
      </c>
      <c r="E2955" s="14">
        <v>45245</v>
      </c>
      <c r="F2955" s="13" t="s">
        <v>36</v>
      </c>
      <c r="G2955" s="13" t="s">
        <v>24</v>
      </c>
      <c r="H2955" t="str">
        <f t="shared" si="46"/>
        <v>Non email user</v>
      </c>
    </row>
    <row r="2956" spans="1:8">
      <c r="A2956" s="13">
        <v>2955</v>
      </c>
      <c r="B2956" s="13" t="s">
        <v>56</v>
      </c>
      <c r="C2956" s="13" t="s">
        <v>73</v>
      </c>
      <c r="D2956" s="13" t="s">
        <v>3028</v>
      </c>
      <c r="E2956" s="14">
        <v>44947</v>
      </c>
      <c r="F2956" s="13" t="s">
        <v>40</v>
      </c>
      <c r="G2956" s="13" t="s">
        <v>32</v>
      </c>
      <c r="H2956" t="str">
        <f t="shared" si="46"/>
        <v>Email user</v>
      </c>
    </row>
    <row r="2957" spans="1:8">
      <c r="A2957" s="13">
        <v>2956</v>
      </c>
      <c r="B2957" s="13" t="s">
        <v>29</v>
      </c>
      <c r="C2957" s="13" t="s">
        <v>123</v>
      </c>
      <c r="D2957" s="13" t="s">
        <v>3029</v>
      </c>
      <c r="E2957" s="14">
        <v>45156</v>
      </c>
      <c r="F2957" s="13" t="s">
        <v>36</v>
      </c>
      <c r="G2957" s="13" t="s">
        <v>32</v>
      </c>
      <c r="H2957" t="str">
        <f t="shared" si="46"/>
        <v>Email user</v>
      </c>
    </row>
    <row r="2958" spans="1:8">
      <c r="A2958" s="13">
        <v>2957</v>
      </c>
      <c r="B2958" s="13" t="s">
        <v>33</v>
      </c>
      <c r="C2958" s="13" t="s">
        <v>30</v>
      </c>
      <c r="D2958" s="13" t="s">
        <v>3030</v>
      </c>
      <c r="E2958" s="14">
        <v>45208</v>
      </c>
      <c r="F2958" s="13" t="s">
        <v>78</v>
      </c>
      <c r="G2958" s="13" t="s">
        <v>59</v>
      </c>
      <c r="H2958" t="str">
        <f t="shared" si="46"/>
        <v>Email user</v>
      </c>
    </row>
    <row r="2959" spans="1:8">
      <c r="A2959" s="13">
        <v>2958</v>
      </c>
      <c r="B2959" s="13" t="s">
        <v>65</v>
      </c>
      <c r="C2959" s="13" t="s">
        <v>136</v>
      </c>
      <c r="D2959" s="13" t="s">
        <v>3031</v>
      </c>
      <c r="E2959" s="14">
        <v>45244</v>
      </c>
      <c r="F2959" s="13" t="s">
        <v>78</v>
      </c>
      <c r="G2959" s="13" t="s">
        <v>24</v>
      </c>
      <c r="H2959" t="str">
        <f t="shared" si="46"/>
        <v>Non email user</v>
      </c>
    </row>
    <row r="2960" spans="1:8">
      <c r="A2960" s="13">
        <v>2959</v>
      </c>
      <c r="B2960" s="13" t="s">
        <v>65</v>
      </c>
      <c r="C2960" s="13" t="s">
        <v>21</v>
      </c>
      <c r="D2960" s="13" t="s">
        <v>3032</v>
      </c>
      <c r="E2960" s="14">
        <v>45158</v>
      </c>
      <c r="F2960" s="13" t="s">
        <v>40</v>
      </c>
      <c r="G2960" s="13" t="s">
        <v>24</v>
      </c>
      <c r="H2960" t="str">
        <f t="shared" si="46"/>
        <v>Non email user</v>
      </c>
    </row>
    <row r="2961" spans="1:8">
      <c r="A2961" s="13">
        <v>2960</v>
      </c>
      <c r="B2961" s="13" t="s">
        <v>65</v>
      </c>
      <c r="C2961" s="13" t="s">
        <v>61</v>
      </c>
      <c r="D2961" s="13" t="s">
        <v>3033</v>
      </c>
      <c r="E2961" s="14">
        <v>45219</v>
      </c>
      <c r="F2961" s="13" t="s">
        <v>78</v>
      </c>
      <c r="G2961" s="13" t="s">
        <v>24</v>
      </c>
      <c r="H2961" t="str">
        <f t="shared" si="46"/>
        <v>Non email user</v>
      </c>
    </row>
    <row r="2962" spans="1:8">
      <c r="A2962" s="13">
        <v>2961</v>
      </c>
      <c r="B2962" s="13" t="s">
        <v>79</v>
      </c>
      <c r="C2962" s="13" t="s">
        <v>73</v>
      </c>
      <c r="D2962" s="13" t="s">
        <v>3034</v>
      </c>
      <c r="E2962" s="14">
        <v>44935</v>
      </c>
      <c r="F2962" s="13" t="s">
        <v>23</v>
      </c>
      <c r="G2962" s="13" t="s">
        <v>24</v>
      </c>
      <c r="H2962" t="str">
        <f t="shared" si="46"/>
        <v>Non email user</v>
      </c>
    </row>
    <row r="2963" spans="1:8">
      <c r="A2963" s="13">
        <v>2962</v>
      </c>
      <c r="B2963" s="13" t="s">
        <v>37</v>
      </c>
      <c r="C2963" s="13" t="s">
        <v>26</v>
      </c>
      <c r="D2963" s="13" t="s">
        <v>3035</v>
      </c>
      <c r="E2963" s="14">
        <v>45233</v>
      </c>
      <c r="F2963" s="13" t="s">
        <v>78</v>
      </c>
      <c r="G2963" s="13" t="s">
        <v>24</v>
      </c>
      <c r="H2963" t="str">
        <f t="shared" si="46"/>
        <v>Non email user</v>
      </c>
    </row>
    <row r="2964" spans="1:8">
      <c r="A2964" s="13">
        <v>2963</v>
      </c>
      <c r="B2964" s="13" t="s">
        <v>88</v>
      </c>
      <c r="C2964" s="13" t="s">
        <v>99</v>
      </c>
      <c r="D2964" s="13" t="s">
        <v>3036</v>
      </c>
      <c r="E2964" s="14">
        <v>45220</v>
      </c>
      <c r="F2964" s="13" t="s">
        <v>23</v>
      </c>
      <c r="G2964" s="13" t="s">
        <v>24</v>
      </c>
      <c r="H2964" t="str">
        <f t="shared" si="46"/>
        <v>Non email user</v>
      </c>
    </row>
    <row r="2965" spans="1:8">
      <c r="A2965" s="13">
        <v>2964</v>
      </c>
      <c r="B2965" s="13" t="s">
        <v>120</v>
      </c>
      <c r="C2965" s="13" t="s">
        <v>73</v>
      </c>
      <c r="D2965" s="13" t="s">
        <v>3037</v>
      </c>
      <c r="E2965" s="14">
        <v>45255</v>
      </c>
      <c r="F2965" s="13" t="s">
        <v>78</v>
      </c>
      <c r="G2965" s="13" t="s">
        <v>24</v>
      </c>
      <c r="H2965" t="str">
        <f t="shared" si="46"/>
        <v>Non email user</v>
      </c>
    </row>
    <row r="2966" spans="1:8">
      <c r="A2966" s="13">
        <v>2965</v>
      </c>
      <c r="B2966" s="13" t="s">
        <v>53</v>
      </c>
      <c r="C2966" s="13" t="s">
        <v>96</v>
      </c>
      <c r="D2966" s="13" t="s">
        <v>3038</v>
      </c>
      <c r="E2966" s="14">
        <v>45160</v>
      </c>
      <c r="F2966" s="13" t="s">
        <v>40</v>
      </c>
      <c r="G2966" s="13" t="s">
        <v>24</v>
      </c>
      <c r="H2966" t="str">
        <f t="shared" si="46"/>
        <v>Non email user</v>
      </c>
    </row>
    <row r="2967" spans="1:8">
      <c r="A2967" s="13">
        <v>2966</v>
      </c>
      <c r="B2967" s="13" t="s">
        <v>79</v>
      </c>
      <c r="C2967" s="13" t="s">
        <v>146</v>
      </c>
      <c r="D2967" s="13" t="s">
        <v>3039</v>
      </c>
      <c r="E2967" s="14">
        <v>45114</v>
      </c>
      <c r="F2967" s="13" t="s">
        <v>78</v>
      </c>
      <c r="G2967" s="13" t="s">
        <v>24</v>
      </c>
      <c r="H2967" t="str">
        <f t="shared" si="46"/>
        <v>Non email user</v>
      </c>
    </row>
    <row r="2968" spans="1:8">
      <c r="A2968" s="13">
        <v>2967</v>
      </c>
      <c r="B2968" s="13" t="s">
        <v>37</v>
      </c>
      <c r="C2968" s="13" t="s">
        <v>57</v>
      </c>
      <c r="D2968" s="13" t="s">
        <v>3040</v>
      </c>
      <c r="E2968" s="14">
        <v>45219</v>
      </c>
      <c r="F2968" s="13" t="s">
        <v>40</v>
      </c>
      <c r="G2968" s="13" t="s">
        <v>32</v>
      </c>
      <c r="H2968" t="str">
        <f t="shared" si="46"/>
        <v>Email user</v>
      </c>
    </row>
    <row r="2969" spans="1:8">
      <c r="A2969" s="13">
        <v>2968</v>
      </c>
      <c r="B2969" s="13" t="s">
        <v>30</v>
      </c>
      <c r="C2969" s="13" t="s">
        <v>73</v>
      </c>
      <c r="D2969" s="13" t="s">
        <v>3041</v>
      </c>
      <c r="E2969" s="14">
        <v>45026</v>
      </c>
      <c r="F2969" s="13" t="s">
        <v>36</v>
      </c>
      <c r="G2969" s="13" t="s">
        <v>24</v>
      </c>
      <c r="H2969" t="str">
        <f t="shared" si="46"/>
        <v>Non email user</v>
      </c>
    </row>
    <row r="2970" spans="1:8">
      <c r="A2970" s="13">
        <v>2969</v>
      </c>
      <c r="B2970" s="13" t="s">
        <v>156</v>
      </c>
      <c r="C2970" s="13" t="s">
        <v>26</v>
      </c>
      <c r="D2970" s="13" t="s">
        <v>3042</v>
      </c>
      <c r="E2970" s="14">
        <v>45041</v>
      </c>
      <c r="F2970" s="13" t="s">
        <v>28</v>
      </c>
      <c r="G2970" s="13" t="s">
        <v>24</v>
      </c>
      <c r="H2970" t="str">
        <f t="shared" si="46"/>
        <v>Non email user</v>
      </c>
    </row>
    <row r="2971" spans="1:8">
      <c r="A2971" s="13">
        <v>2970</v>
      </c>
      <c r="B2971" s="13" t="s">
        <v>25</v>
      </c>
      <c r="C2971" s="13" t="s">
        <v>139</v>
      </c>
      <c r="D2971" s="13" t="s">
        <v>3043</v>
      </c>
      <c r="E2971" s="14">
        <v>44955</v>
      </c>
      <c r="F2971" s="13" t="s">
        <v>23</v>
      </c>
      <c r="G2971" s="13" t="s">
        <v>24</v>
      </c>
      <c r="H2971" t="str">
        <f t="shared" si="46"/>
        <v>Non email user</v>
      </c>
    </row>
    <row r="2972" spans="1:8">
      <c r="A2972" s="13">
        <v>2971</v>
      </c>
      <c r="B2972" s="13" t="s">
        <v>49</v>
      </c>
      <c r="C2972" s="13" t="s">
        <v>54</v>
      </c>
      <c r="D2972" s="13" t="s">
        <v>3044</v>
      </c>
      <c r="E2972" s="14">
        <v>45130</v>
      </c>
      <c r="F2972" s="13" t="s">
        <v>40</v>
      </c>
      <c r="G2972" s="13" t="s">
        <v>24</v>
      </c>
      <c r="H2972" t="str">
        <f t="shared" si="46"/>
        <v>Non email user</v>
      </c>
    </row>
    <row r="2973" spans="1:8">
      <c r="A2973" s="13">
        <v>2972</v>
      </c>
      <c r="B2973" s="13" t="s">
        <v>25</v>
      </c>
      <c r="C2973" s="13" t="s">
        <v>123</v>
      </c>
      <c r="D2973" s="13" t="s">
        <v>3045</v>
      </c>
      <c r="E2973" s="14">
        <v>45016</v>
      </c>
      <c r="F2973" s="13" t="s">
        <v>36</v>
      </c>
      <c r="G2973" s="13" t="s">
        <v>32</v>
      </c>
      <c r="H2973" t="str">
        <f t="shared" si="46"/>
        <v>Email user</v>
      </c>
    </row>
    <row r="2974" spans="1:8">
      <c r="A2974" s="13">
        <v>2973</v>
      </c>
      <c r="B2974" s="13" t="s">
        <v>53</v>
      </c>
      <c r="C2974" s="13" t="s">
        <v>57</v>
      </c>
      <c r="D2974" s="13" t="s">
        <v>3046</v>
      </c>
      <c r="E2974" s="14">
        <v>45039</v>
      </c>
      <c r="F2974" s="13" t="s">
        <v>28</v>
      </c>
      <c r="G2974" s="13" t="s">
        <v>24</v>
      </c>
      <c r="H2974" t="str">
        <f t="shared" si="46"/>
        <v>Non email user</v>
      </c>
    </row>
    <row r="2975" spans="1:8">
      <c r="A2975" s="13">
        <v>2974</v>
      </c>
      <c r="B2975" s="13" t="s">
        <v>43</v>
      </c>
      <c r="C2975" s="13" t="s">
        <v>51</v>
      </c>
      <c r="D2975" s="13" t="s">
        <v>3047</v>
      </c>
      <c r="E2975" s="14">
        <v>45193</v>
      </c>
      <c r="F2975" s="13" t="s">
        <v>36</v>
      </c>
      <c r="G2975" s="13" t="s">
        <v>24</v>
      </c>
      <c r="H2975" t="str">
        <f t="shared" si="46"/>
        <v>Non email user</v>
      </c>
    </row>
    <row r="2976" spans="1:8">
      <c r="A2976" s="13">
        <v>2975</v>
      </c>
      <c r="B2976" s="13" t="s">
        <v>29</v>
      </c>
      <c r="C2976" s="13" t="s">
        <v>123</v>
      </c>
      <c r="D2976" s="13" t="s">
        <v>3048</v>
      </c>
      <c r="E2976" s="14">
        <v>45072</v>
      </c>
      <c r="F2976" s="13" t="s">
        <v>40</v>
      </c>
      <c r="G2976" s="13" t="s">
        <v>24</v>
      </c>
      <c r="H2976" t="str">
        <f t="shared" si="46"/>
        <v>Non email user</v>
      </c>
    </row>
    <row r="2977" spans="1:8">
      <c r="A2977" s="13">
        <v>2976</v>
      </c>
      <c r="B2977" s="13" t="s">
        <v>25</v>
      </c>
      <c r="C2977" s="13" t="s">
        <v>96</v>
      </c>
      <c r="D2977" s="13" t="s">
        <v>3049</v>
      </c>
      <c r="E2977" s="14">
        <v>45273</v>
      </c>
      <c r="F2977" s="13" t="s">
        <v>78</v>
      </c>
      <c r="G2977" s="13" t="s">
        <v>24</v>
      </c>
      <c r="H2977" t="str">
        <f t="shared" si="46"/>
        <v>Non email user</v>
      </c>
    </row>
    <row r="2978" spans="1:8">
      <c r="A2978" s="13">
        <v>2977</v>
      </c>
      <c r="B2978" s="13" t="s">
        <v>41</v>
      </c>
      <c r="C2978" s="13" t="s">
        <v>123</v>
      </c>
      <c r="D2978" s="13" t="s">
        <v>3050</v>
      </c>
      <c r="E2978" s="14">
        <v>45002</v>
      </c>
      <c r="F2978" s="13" t="s">
        <v>23</v>
      </c>
      <c r="G2978" s="13" t="s">
        <v>24</v>
      </c>
      <c r="H2978" t="str">
        <f t="shared" si="46"/>
        <v>Non email user</v>
      </c>
    </row>
    <row r="2979" spans="1:8">
      <c r="A2979" s="13">
        <v>2978</v>
      </c>
      <c r="B2979" s="13" t="s">
        <v>63</v>
      </c>
      <c r="C2979" s="13" t="s">
        <v>54</v>
      </c>
      <c r="D2979" s="13" t="s">
        <v>3051</v>
      </c>
      <c r="E2979" s="14">
        <v>45149</v>
      </c>
      <c r="F2979" s="13" t="s">
        <v>28</v>
      </c>
      <c r="G2979" s="13" t="s">
        <v>59</v>
      </c>
      <c r="H2979" t="str">
        <f t="shared" si="46"/>
        <v>Email user</v>
      </c>
    </row>
    <row r="2980" spans="1:8">
      <c r="A2980" s="13">
        <v>2979</v>
      </c>
      <c r="B2980" s="13" t="s">
        <v>29</v>
      </c>
      <c r="C2980" s="13" t="s">
        <v>139</v>
      </c>
      <c r="D2980" s="13" t="s">
        <v>3052</v>
      </c>
      <c r="E2980" s="14">
        <v>45103</v>
      </c>
      <c r="F2980" s="13" t="s">
        <v>23</v>
      </c>
      <c r="G2980" s="13" t="s">
        <v>24</v>
      </c>
      <c r="H2980" t="str">
        <f t="shared" si="46"/>
        <v>Non email user</v>
      </c>
    </row>
    <row r="2981" spans="1:8">
      <c r="A2981" s="13">
        <v>2980</v>
      </c>
      <c r="B2981" s="13" t="s">
        <v>46</v>
      </c>
      <c r="C2981" s="13" t="s">
        <v>123</v>
      </c>
      <c r="D2981" s="13" t="s">
        <v>3053</v>
      </c>
      <c r="E2981" s="14">
        <v>45145</v>
      </c>
      <c r="F2981" s="13" t="s">
        <v>40</v>
      </c>
      <c r="G2981" s="13" t="s">
        <v>24</v>
      </c>
      <c r="H2981" t="str">
        <f t="shared" si="46"/>
        <v>Non email user</v>
      </c>
    </row>
    <row r="2982" spans="1:8">
      <c r="A2982" s="13">
        <v>2981</v>
      </c>
      <c r="B2982" s="13" t="s">
        <v>120</v>
      </c>
      <c r="C2982" s="13" t="s">
        <v>146</v>
      </c>
      <c r="D2982" s="13" t="s">
        <v>3054</v>
      </c>
      <c r="E2982" s="14">
        <v>45197</v>
      </c>
      <c r="F2982" s="13" t="s">
        <v>28</v>
      </c>
      <c r="G2982" s="13" t="s">
        <v>24</v>
      </c>
      <c r="H2982" t="str">
        <f t="shared" si="46"/>
        <v>Non email user</v>
      </c>
    </row>
    <row r="2983" spans="1:8">
      <c r="A2983" s="13">
        <v>2982</v>
      </c>
      <c r="B2983" s="13" t="s">
        <v>156</v>
      </c>
      <c r="C2983" s="13" t="s">
        <v>69</v>
      </c>
      <c r="D2983" s="13" t="s">
        <v>3055</v>
      </c>
      <c r="E2983" s="14">
        <v>45063</v>
      </c>
      <c r="F2983" s="13" t="s">
        <v>23</v>
      </c>
      <c r="G2983" s="13" t="s">
        <v>24</v>
      </c>
      <c r="H2983" t="str">
        <f t="shared" si="46"/>
        <v>Non email user</v>
      </c>
    </row>
    <row r="2984" spans="1:8">
      <c r="A2984" s="13">
        <v>2983</v>
      </c>
      <c r="B2984" s="13" t="s">
        <v>33</v>
      </c>
      <c r="C2984" s="13" t="s">
        <v>67</v>
      </c>
      <c r="D2984" s="13" t="s">
        <v>3056</v>
      </c>
      <c r="E2984" s="14">
        <v>45086</v>
      </c>
      <c r="F2984" s="13" t="s">
        <v>78</v>
      </c>
      <c r="G2984" s="13" t="s">
        <v>32</v>
      </c>
      <c r="H2984" t="str">
        <f t="shared" si="46"/>
        <v>Email user</v>
      </c>
    </row>
    <row r="2985" spans="1:8">
      <c r="A2985" s="13">
        <v>2984</v>
      </c>
      <c r="B2985" s="13" t="s">
        <v>65</v>
      </c>
      <c r="C2985" s="13" t="s">
        <v>123</v>
      </c>
      <c r="D2985" s="13" t="s">
        <v>3057</v>
      </c>
      <c r="E2985" s="14">
        <v>45011</v>
      </c>
      <c r="F2985" s="13" t="s">
        <v>23</v>
      </c>
      <c r="G2985" s="13" t="s">
        <v>24</v>
      </c>
      <c r="H2985" t="str">
        <f t="shared" si="46"/>
        <v>Non email user</v>
      </c>
    </row>
    <row r="2986" spans="1:8">
      <c r="A2986" s="13">
        <v>2985</v>
      </c>
      <c r="B2986" s="13" t="s">
        <v>49</v>
      </c>
      <c r="C2986" s="13" t="s">
        <v>123</v>
      </c>
      <c r="D2986" s="13" t="s">
        <v>3058</v>
      </c>
      <c r="E2986" s="14">
        <v>45190</v>
      </c>
      <c r="F2986" s="13" t="s">
        <v>23</v>
      </c>
      <c r="G2986" s="13" t="s">
        <v>24</v>
      </c>
      <c r="H2986" t="str">
        <f t="shared" si="46"/>
        <v>Non email user</v>
      </c>
    </row>
    <row r="2987" spans="1:8">
      <c r="A2987" s="13">
        <v>2986</v>
      </c>
      <c r="B2987" s="13" t="s">
        <v>71</v>
      </c>
      <c r="C2987" s="13" t="s">
        <v>34</v>
      </c>
      <c r="D2987" s="13" t="s">
        <v>3059</v>
      </c>
      <c r="E2987" s="14">
        <v>44986</v>
      </c>
      <c r="F2987" s="13" t="s">
        <v>23</v>
      </c>
      <c r="G2987" s="13" t="s">
        <v>24</v>
      </c>
      <c r="H2987" t="str">
        <f t="shared" si="46"/>
        <v>Non email user</v>
      </c>
    </row>
    <row r="2988" spans="1:8">
      <c r="A2988" s="13">
        <v>2987</v>
      </c>
      <c r="B2988" s="13" t="s">
        <v>104</v>
      </c>
      <c r="C2988" s="13" t="s">
        <v>34</v>
      </c>
      <c r="D2988" s="13" t="s">
        <v>3060</v>
      </c>
      <c r="E2988" s="14">
        <v>45240</v>
      </c>
      <c r="F2988" s="13" t="s">
        <v>28</v>
      </c>
      <c r="G2988" s="13" t="s">
        <v>24</v>
      </c>
      <c r="H2988" t="str">
        <f t="shared" si="46"/>
        <v>Non email user</v>
      </c>
    </row>
    <row r="2989" spans="1:8">
      <c r="A2989" s="13">
        <v>2988</v>
      </c>
      <c r="B2989" s="13" t="s">
        <v>49</v>
      </c>
      <c r="C2989" s="13" t="s">
        <v>144</v>
      </c>
      <c r="D2989" s="13" t="s">
        <v>3061</v>
      </c>
      <c r="E2989" s="14">
        <v>45119</v>
      </c>
      <c r="F2989" s="13" t="s">
        <v>78</v>
      </c>
      <c r="G2989" s="13" t="s">
        <v>59</v>
      </c>
      <c r="H2989" t="str">
        <f t="shared" si="46"/>
        <v>Email user</v>
      </c>
    </row>
    <row r="2990" spans="1:8">
      <c r="A2990" s="13">
        <v>2989</v>
      </c>
      <c r="B2990" s="13" t="s">
        <v>88</v>
      </c>
      <c r="C2990" s="13" t="s">
        <v>69</v>
      </c>
      <c r="D2990" s="13" t="s">
        <v>3062</v>
      </c>
      <c r="E2990" s="14">
        <v>45211</v>
      </c>
      <c r="F2990" s="13" t="s">
        <v>78</v>
      </c>
      <c r="G2990" s="13" t="s">
        <v>59</v>
      </c>
      <c r="H2990" t="str">
        <f t="shared" si="46"/>
        <v>Email user</v>
      </c>
    </row>
    <row r="2991" spans="1:8">
      <c r="A2991" s="13">
        <v>2990</v>
      </c>
      <c r="B2991" s="13" t="s">
        <v>53</v>
      </c>
      <c r="C2991" s="13" t="s">
        <v>101</v>
      </c>
      <c r="D2991" s="13" t="s">
        <v>3063</v>
      </c>
      <c r="E2991" s="14">
        <v>45239</v>
      </c>
      <c r="F2991" s="13" t="s">
        <v>36</v>
      </c>
      <c r="G2991" s="13" t="s">
        <v>24</v>
      </c>
      <c r="H2991" t="str">
        <f t="shared" si="46"/>
        <v>Non email user</v>
      </c>
    </row>
    <row r="2992" spans="1:8">
      <c r="A2992" s="13">
        <v>2991</v>
      </c>
      <c r="B2992" s="13" t="s">
        <v>30</v>
      </c>
      <c r="C2992" s="13" t="s">
        <v>136</v>
      </c>
      <c r="D2992" s="13" t="s">
        <v>3064</v>
      </c>
      <c r="E2992" s="14">
        <v>45153</v>
      </c>
      <c r="F2992" s="13" t="s">
        <v>23</v>
      </c>
      <c r="G2992" s="13" t="s">
        <v>24</v>
      </c>
      <c r="H2992" t="str">
        <f t="shared" si="46"/>
        <v>Non email user</v>
      </c>
    </row>
    <row r="2993" spans="1:8">
      <c r="A2993" s="13">
        <v>2992</v>
      </c>
      <c r="B2993" s="13" t="s">
        <v>65</v>
      </c>
      <c r="C2993" s="13" t="s">
        <v>51</v>
      </c>
      <c r="D2993" s="13" t="s">
        <v>3065</v>
      </c>
      <c r="E2993" s="14">
        <v>45256</v>
      </c>
      <c r="F2993" s="13" t="s">
        <v>28</v>
      </c>
      <c r="G2993" s="13" t="s">
        <v>59</v>
      </c>
      <c r="H2993" t="str">
        <f t="shared" si="46"/>
        <v>Email user</v>
      </c>
    </row>
    <row r="2994" spans="1:8">
      <c r="A2994" s="13">
        <v>2993</v>
      </c>
      <c r="B2994" s="13" t="s">
        <v>20</v>
      </c>
      <c r="C2994" s="13" t="s">
        <v>76</v>
      </c>
      <c r="D2994" s="13" t="s">
        <v>3066</v>
      </c>
      <c r="E2994" s="14">
        <v>45071</v>
      </c>
      <c r="F2994" s="13" t="s">
        <v>23</v>
      </c>
      <c r="G2994" s="13" t="s">
        <v>32</v>
      </c>
      <c r="H2994" t="str">
        <f t="shared" si="46"/>
        <v>Email user</v>
      </c>
    </row>
    <row r="2995" spans="1:8">
      <c r="A2995" s="13">
        <v>2994</v>
      </c>
      <c r="B2995" s="13" t="s">
        <v>86</v>
      </c>
      <c r="C2995" s="13" t="s">
        <v>76</v>
      </c>
      <c r="D2995" s="13" t="s">
        <v>3067</v>
      </c>
      <c r="E2995" s="14">
        <v>45133</v>
      </c>
      <c r="F2995" s="13" t="s">
        <v>23</v>
      </c>
      <c r="G2995" s="13" t="s">
        <v>24</v>
      </c>
      <c r="H2995" t="str">
        <f t="shared" si="46"/>
        <v>Non email user</v>
      </c>
    </row>
    <row r="2996" spans="1:8">
      <c r="A2996" s="13">
        <v>2995</v>
      </c>
      <c r="B2996" s="13" t="s">
        <v>43</v>
      </c>
      <c r="C2996" s="13" t="s">
        <v>146</v>
      </c>
      <c r="D2996" s="13" t="s">
        <v>3068</v>
      </c>
      <c r="E2996" s="14">
        <v>45220</v>
      </c>
      <c r="F2996" s="13" t="s">
        <v>40</v>
      </c>
      <c r="G2996" s="13" t="s">
        <v>24</v>
      </c>
      <c r="H2996" t="str">
        <f t="shared" si="46"/>
        <v>Non email user</v>
      </c>
    </row>
    <row r="2997" spans="1:8">
      <c r="A2997" s="13">
        <v>2996</v>
      </c>
      <c r="B2997" s="13" t="s">
        <v>20</v>
      </c>
      <c r="C2997" s="13" t="s">
        <v>81</v>
      </c>
      <c r="D2997" s="13" t="s">
        <v>3069</v>
      </c>
      <c r="E2997" s="14">
        <v>45123</v>
      </c>
      <c r="F2997" s="13" t="s">
        <v>40</v>
      </c>
      <c r="G2997" s="13" t="s">
        <v>24</v>
      </c>
      <c r="H2997" t="str">
        <f t="shared" si="46"/>
        <v>Non email user</v>
      </c>
    </row>
    <row r="2998" spans="1:8">
      <c r="A2998" s="13">
        <v>2997</v>
      </c>
      <c r="B2998" s="13" t="s">
        <v>37</v>
      </c>
      <c r="C2998" s="13" t="s">
        <v>44</v>
      </c>
      <c r="D2998" s="13" t="s">
        <v>3070</v>
      </c>
      <c r="E2998" s="14">
        <v>44961</v>
      </c>
      <c r="F2998" s="13" t="s">
        <v>28</v>
      </c>
      <c r="G2998" s="13" t="s">
        <v>59</v>
      </c>
      <c r="H2998" t="str">
        <f t="shared" si="46"/>
        <v>Email user</v>
      </c>
    </row>
    <row r="2999" spans="1:8">
      <c r="A2999" s="13">
        <v>2998</v>
      </c>
      <c r="B2999" s="13" t="s">
        <v>30</v>
      </c>
      <c r="C2999" s="13" t="s">
        <v>96</v>
      </c>
      <c r="D2999" s="13" t="s">
        <v>3071</v>
      </c>
      <c r="E2999" s="14">
        <v>44961</v>
      </c>
      <c r="F2999" s="13" t="s">
        <v>36</v>
      </c>
      <c r="G2999" s="13" t="s">
        <v>32</v>
      </c>
      <c r="H2999" t="str">
        <f t="shared" si="46"/>
        <v>Email user</v>
      </c>
    </row>
    <row r="3000" spans="1:8">
      <c r="A3000" s="13">
        <v>2999</v>
      </c>
      <c r="B3000" s="13" t="s">
        <v>92</v>
      </c>
      <c r="C3000" s="13" t="s">
        <v>57</v>
      </c>
      <c r="D3000" s="13" t="s">
        <v>3072</v>
      </c>
      <c r="E3000" s="14">
        <v>45275</v>
      </c>
      <c r="F3000" s="13" t="s">
        <v>28</v>
      </c>
      <c r="G3000" s="13" t="s">
        <v>24</v>
      </c>
      <c r="H3000" t="str">
        <f t="shared" si="46"/>
        <v>Non email user</v>
      </c>
    </row>
    <row r="3001" spans="1:8">
      <c r="A3001" s="13">
        <v>3000</v>
      </c>
      <c r="B3001" s="13" t="s">
        <v>83</v>
      </c>
      <c r="C3001" s="13" t="s">
        <v>136</v>
      </c>
      <c r="D3001" s="13" t="s">
        <v>3073</v>
      </c>
      <c r="E3001" s="14">
        <v>45240</v>
      </c>
      <c r="F3001" s="13" t="s">
        <v>40</v>
      </c>
      <c r="G3001" s="13" t="s">
        <v>24</v>
      </c>
      <c r="H3001" t="str">
        <f t="shared" si="46"/>
        <v>Non email user</v>
      </c>
    </row>
    <row r="3002" spans="1:8">
      <c r="A3002" s="13">
        <v>3001</v>
      </c>
      <c r="B3002" s="13" t="s">
        <v>104</v>
      </c>
      <c r="C3002" s="13" t="s">
        <v>76</v>
      </c>
      <c r="D3002" s="13" t="s">
        <v>3074</v>
      </c>
      <c r="E3002" s="14">
        <v>45270</v>
      </c>
      <c r="F3002" s="13" t="s">
        <v>40</v>
      </c>
      <c r="G3002" s="13" t="s">
        <v>59</v>
      </c>
      <c r="H3002" t="str">
        <f t="shared" si="46"/>
        <v>Email user</v>
      </c>
    </row>
    <row r="3003" spans="1:8">
      <c r="A3003" s="13">
        <v>3002</v>
      </c>
      <c r="B3003" s="13" t="s">
        <v>83</v>
      </c>
      <c r="C3003" s="13" t="s">
        <v>123</v>
      </c>
      <c r="D3003" s="13" t="s">
        <v>3075</v>
      </c>
      <c r="E3003" s="14">
        <v>45263</v>
      </c>
      <c r="F3003" s="13" t="s">
        <v>23</v>
      </c>
      <c r="G3003" s="13" t="s">
        <v>32</v>
      </c>
      <c r="H3003" t="str">
        <f t="shared" si="46"/>
        <v>Email user</v>
      </c>
    </row>
    <row r="3004" spans="1:8">
      <c r="A3004" s="13">
        <v>3003</v>
      </c>
      <c r="B3004" s="13" t="s">
        <v>30</v>
      </c>
      <c r="C3004" s="13" t="s">
        <v>96</v>
      </c>
      <c r="D3004" s="13" t="s">
        <v>3076</v>
      </c>
      <c r="E3004" s="14">
        <v>45232</v>
      </c>
      <c r="F3004" s="13" t="s">
        <v>23</v>
      </c>
      <c r="G3004" s="13" t="s">
        <v>24</v>
      </c>
      <c r="H3004" t="str">
        <f t="shared" si="46"/>
        <v>Non email user</v>
      </c>
    </row>
    <row r="3005" spans="1:8">
      <c r="A3005" s="13">
        <v>3004</v>
      </c>
      <c r="B3005" s="13" t="s">
        <v>63</v>
      </c>
      <c r="C3005" s="13" t="s">
        <v>139</v>
      </c>
      <c r="D3005" s="13" t="s">
        <v>3077</v>
      </c>
      <c r="E3005" s="14">
        <v>45264</v>
      </c>
      <c r="F3005" s="13" t="s">
        <v>23</v>
      </c>
      <c r="G3005" s="13" t="s">
        <v>59</v>
      </c>
      <c r="H3005" t="str">
        <f t="shared" si="46"/>
        <v>Email user</v>
      </c>
    </row>
    <row r="3006" spans="1:8">
      <c r="A3006" s="13">
        <v>3005</v>
      </c>
      <c r="B3006" s="13" t="s">
        <v>120</v>
      </c>
      <c r="C3006" s="13" t="s">
        <v>54</v>
      </c>
      <c r="D3006" s="13" t="s">
        <v>3078</v>
      </c>
      <c r="E3006" s="14">
        <v>45258</v>
      </c>
      <c r="F3006" s="13" t="s">
        <v>78</v>
      </c>
      <c r="G3006" s="13" t="s">
        <v>59</v>
      </c>
      <c r="H3006" t="str">
        <f t="shared" si="46"/>
        <v>Email user</v>
      </c>
    </row>
    <row r="3007" spans="1:8">
      <c r="A3007" s="13">
        <v>3006</v>
      </c>
      <c r="B3007" s="13" t="s">
        <v>83</v>
      </c>
      <c r="C3007" s="13" t="s">
        <v>67</v>
      </c>
      <c r="D3007" s="13" t="s">
        <v>3079</v>
      </c>
      <c r="E3007" s="14">
        <v>45273</v>
      </c>
      <c r="F3007" s="13" t="s">
        <v>23</v>
      </c>
      <c r="G3007" s="13" t="s">
        <v>32</v>
      </c>
      <c r="H3007" t="str">
        <f t="shared" si="46"/>
        <v>Email user</v>
      </c>
    </row>
    <row r="3008" spans="1:8">
      <c r="A3008" s="13">
        <v>3007</v>
      </c>
      <c r="B3008" s="13" t="s">
        <v>65</v>
      </c>
      <c r="C3008" s="13" t="s">
        <v>21</v>
      </c>
      <c r="D3008" s="13" t="s">
        <v>3080</v>
      </c>
      <c r="E3008" s="14">
        <v>45072</v>
      </c>
      <c r="F3008" s="13" t="s">
        <v>40</v>
      </c>
      <c r="G3008" s="13" t="s">
        <v>32</v>
      </c>
      <c r="H3008" t="str">
        <f t="shared" si="46"/>
        <v>Email user</v>
      </c>
    </row>
    <row r="3009" spans="1:8">
      <c r="A3009" s="13">
        <v>3008</v>
      </c>
      <c r="B3009" s="13" t="s">
        <v>46</v>
      </c>
      <c r="C3009" s="13" t="s">
        <v>96</v>
      </c>
      <c r="D3009" s="13" t="s">
        <v>3081</v>
      </c>
      <c r="E3009" s="14">
        <v>45278</v>
      </c>
      <c r="F3009" s="13" t="s">
        <v>23</v>
      </c>
      <c r="G3009" s="13" t="s">
        <v>24</v>
      </c>
      <c r="H3009" t="str">
        <f t="shared" si="46"/>
        <v>Non email user</v>
      </c>
    </row>
    <row r="3010" spans="1:8">
      <c r="A3010" s="13">
        <v>3009</v>
      </c>
      <c r="B3010" s="13" t="s">
        <v>156</v>
      </c>
      <c r="C3010" s="13" t="s">
        <v>146</v>
      </c>
      <c r="D3010" s="13" t="s">
        <v>3082</v>
      </c>
      <c r="E3010" s="14">
        <v>45182</v>
      </c>
      <c r="F3010" s="13" t="s">
        <v>78</v>
      </c>
      <c r="G3010" s="13" t="s">
        <v>32</v>
      </c>
      <c r="H3010" t="str">
        <f t="shared" si="46"/>
        <v>Email user</v>
      </c>
    </row>
    <row r="3011" spans="1:8">
      <c r="A3011" s="13">
        <v>3010</v>
      </c>
      <c r="B3011" s="13" t="s">
        <v>83</v>
      </c>
      <c r="C3011" s="13" t="s">
        <v>34</v>
      </c>
      <c r="D3011" s="13" t="s">
        <v>3083</v>
      </c>
      <c r="E3011" s="14">
        <v>45271</v>
      </c>
      <c r="F3011" s="13" t="s">
        <v>40</v>
      </c>
      <c r="G3011" s="13" t="s">
        <v>24</v>
      </c>
      <c r="H3011" t="str">
        <f t="shared" ref="H3011:H3074" si="47">IF(OR(G3011="Regular",G3011="VIP"),"Email user","Non email user")</f>
        <v>Non email user</v>
      </c>
    </row>
    <row r="3012" spans="1:8">
      <c r="A3012" s="13">
        <v>3011</v>
      </c>
      <c r="B3012" s="13" t="s">
        <v>37</v>
      </c>
      <c r="C3012" s="13" t="s">
        <v>54</v>
      </c>
      <c r="D3012" s="13" t="s">
        <v>3084</v>
      </c>
      <c r="E3012" s="14">
        <v>44979</v>
      </c>
      <c r="F3012" s="13" t="s">
        <v>36</v>
      </c>
      <c r="G3012" s="13" t="s">
        <v>32</v>
      </c>
      <c r="H3012" t="str">
        <f t="shared" si="47"/>
        <v>Email user</v>
      </c>
    </row>
    <row r="3013" spans="1:8">
      <c r="A3013" s="13">
        <v>3012</v>
      </c>
      <c r="B3013" s="13" t="s">
        <v>25</v>
      </c>
      <c r="C3013" s="13" t="s">
        <v>26</v>
      </c>
      <c r="D3013" s="13" t="s">
        <v>3085</v>
      </c>
      <c r="E3013" s="14">
        <v>45101</v>
      </c>
      <c r="F3013" s="13" t="s">
        <v>23</v>
      </c>
      <c r="G3013" s="13" t="s">
        <v>24</v>
      </c>
      <c r="H3013" t="str">
        <f t="shared" si="47"/>
        <v>Non email user</v>
      </c>
    </row>
    <row r="3014" spans="1:8">
      <c r="A3014" s="13">
        <v>3013</v>
      </c>
      <c r="B3014" s="13" t="s">
        <v>120</v>
      </c>
      <c r="C3014" s="13" t="s">
        <v>38</v>
      </c>
      <c r="D3014" s="13" t="s">
        <v>3086</v>
      </c>
      <c r="E3014" s="14">
        <v>45145</v>
      </c>
      <c r="F3014" s="13" t="s">
        <v>36</v>
      </c>
      <c r="G3014" s="13" t="s">
        <v>24</v>
      </c>
      <c r="H3014" t="str">
        <f t="shared" si="47"/>
        <v>Non email user</v>
      </c>
    </row>
    <row r="3015" spans="1:8">
      <c r="A3015" s="13">
        <v>3014</v>
      </c>
      <c r="B3015" s="13" t="s">
        <v>29</v>
      </c>
      <c r="C3015" s="13" t="s">
        <v>57</v>
      </c>
      <c r="D3015" s="13" t="s">
        <v>3087</v>
      </c>
      <c r="E3015" s="14">
        <v>45190</v>
      </c>
      <c r="F3015" s="13" t="s">
        <v>36</v>
      </c>
      <c r="G3015" s="13" t="s">
        <v>24</v>
      </c>
      <c r="H3015" t="str">
        <f t="shared" si="47"/>
        <v>Non email user</v>
      </c>
    </row>
    <row r="3016" spans="1:8">
      <c r="A3016" s="13">
        <v>3015</v>
      </c>
      <c r="B3016" s="13" t="s">
        <v>41</v>
      </c>
      <c r="C3016" s="13" t="s">
        <v>99</v>
      </c>
      <c r="D3016" s="13" t="s">
        <v>3088</v>
      </c>
      <c r="E3016" s="14">
        <v>45262</v>
      </c>
      <c r="F3016" s="13" t="s">
        <v>78</v>
      </c>
      <c r="G3016" s="13" t="s">
        <v>24</v>
      </c>
      <c r="H3016" t="str">
        <f t="shared" si="47"/>
        <v>Non email user</v>
      </c>
    </row>
    <row r="3017" spans="1:8">
      <c r="A3017" s="13">
        <v>3016</v>
      </c>
      <c r="B3017" s="13" t="s">
        <v>53</v>
      </c>
      <c r="C3017" s="13" t="s">
        <v>123</v>
      </c>
      <c r="D3017" s="13" t="s">
        <v>3089</v>
      </c>
      <c r="E3017" s="14">
        <v>45286</v>
      </c>
      <c r="F3017" s="13" t="s">
        <v>78</v>
      </c>
      <c r="G3017" s="13" t="s">
        <v>24</v>
      </c>
      <c r="H3017" t="str">
        <f t="shared" si="47"/>
        <v>Non email user</v>
      </c>
    </row>
    <row r="3018" spans="1:8">
      <c r="A3018" s="13">
        <v>3017</v>
      </c>
      <c r="B3018" s="13" t="s">
        <v>88</v>
      </c>
      <c r="C3018" s="13" t="s">
        <v>99</v>
      </c>
      <c r="D3018" s="13" t="s">
        <v>3090</v>
      </c>
      <c r="E3018" s="14">
        <v>44987</v>
      </c>
      <c r="F3018" s="13" t="s">
        <v>23</v>
      </c>
      <c r="G3018" s="13" t="s">
        <v>24</v>
      </c>
      <c r="H3018" t="str">
        <f t="shared" si="47"/>
        <v>Non email user</v>
      </c>
    </row>
    <row r="3019" spans="1:8">
      <c r="A3019" s="13">
        <v>3018</v>
      </c>
      <c r="B3019" s="13" t="s">
        <v>65</v>
      </c>
      <c r="C3019" s="13" t="s">
        <v>139</v>
      </c>
      <c r="D3019" s="13" t="s">
        <v>3091</v>
      </c>
      <c r="E3019" s="14">
        <v>45181</v>
      </c>
      <c r="F3019" s="13" t="s">
        <v>36</v>
      </c>
      <c r="G3019" s="13" t="s">
        <v>24</v>
      </c>
      <c r="H3019" t="str">
        <f t="shared" si="47"/>
        <v>Non email user</v>
      </c>
    </row>
    <row r="3020" spans="1:8">
      <c r="A3020" s="13">
        <v>3019</v>
      </c>
      <c r="B3020" s="13" t="s">
        <v>30</v>
      </c>
      <c r="C3020" s="13" t="s">
        <v>146</v>
      </c>
      <c r="D3020" s="13" t="s">
        <v>3092</v>
      </c>
      <c r="E3020" s="14">
        <v>44934</v>
      </c>
      <c r="F3020" s="13" t="s">
        <v>28</v>
      </c>
      <c r="G3020" s="13" t="s">
        <v>24</v>
      </c>
      <c r="H3020" t="str">
        <f t="shared" si="47"/>
        <v>Non email user</v>
      </c>
    </row>
    <row r="3021" spans="1:8">
      <c r="A3021" s="13">
        <v>3020</v>
      </c>
      <c r="B3021" s="13" t="s">
        <v>71</v>
      </c>
      <c r="C3021" s="13" t="s">
        <v>54</v>
      </c>
      <c r="D3021" s="13" t="s">
        <v>3093</v>
      </c>
      <c r="E3021" s="14">
        <v>45207</v>
      </c>
      <c r="F3021" s="13" t="s">
        <v>36</v>
      </c>
      <c r="G3021" s="13" t="s">
        <v>32</v>
      </c>
      <c r="H3021" t="str">
        <f t="shared" si="47"/>
        <v>Email user</v>
      </c>
    </row>
    <row r="3022" spans="1:8">
      <c r="A3022" s="13">
        <v>3021</v>
      </c>
      <c r="B3022" s="13" t="s">
        <v>88</v>
      </c>
      <c r="C3022" s="13" t="s">
        <v>51</v>
      </c>
      <c r="D3022" s="13" t="s">
        <v>3094</v>
      </c>
      <c r="E3022" s="14">
        <v>45271</v>
      </c>
      <c r="F3022" s="13" t="s">
        <v>40</v>
      </c>
      <c r="G3022" s="13" t="s">
        <v>24</v>
      </c>
      <c r="H3022" t="str">
        <f t="shared" si="47"/>
        <v>Non email user</v>
      </c>
    </row>
    <row r="3023" spans="1:8">
      <c r="A3023" s="13">
        <v>3022</v>
      </c>
      <c r="B3023" s="13" t="s">
        <v>120</v>
      </c>
      <c r="C3023" s="13" t="s">
        <v>96</v>
      </c>
      <c r="D3023" s="13" t="s">
        <v>3095</v>
      </c>
      <c r="E3023" s="14">
        <v>45249</v>
      </c>
      <c r="F3023" s="13" t="s">
        <v>78</v>
      </c>
      <c r="G3023" s="13" t="s">
        <v>24</v>
      </c>
      <c r="H3023" t="str">
        <f t="shared" si="47"/>
        <v>Non email user</v>
      </c>
    </row>
    <row r="3024" spans="1:8">
      <c r="A3024" s="13">
        <v>3023</v>
      </c>
      <c r="B3024" s="13" t="s">
        <v>156</v>
      </c>
      <c r="C3024" s="13" t="s">
        <v>96</v>
      </c>
      <c r="D3024" s="13" t="s">
        <v>3096</v>
      </c>
      <c r="E3024" s="14">
        <v>45219</v>
      </c>
      <c r="F3024" s="13" t="s">
        <v>36</v>
      </c>
      <c r="G3024" s="13" t="s">
        <v>24</v>
      </c>
      <c r="H3024" t="str">
        <f t="shared" si="47"/>
        <v>Non email user</v>
      </c>
    </row>
    <row r="3025" spans="1:8">
      <c r="A3025" s="13">
        <v>3024</v>
      </c>
      <c r="B3025" s="13" t="s">
        <v>30</v>
      </c>
      <c r="C3025" s="13" t="s">
        <v>81</v>
      </c>
      <c r="D3025" s="13" t="s">
        <v>3097</v>
      </c>
      <c r="E3025" s="14">
        <v>45016</v>
      </c>
      <c r="F3025" s="13" t="s">
        <v>40</v>
      </c>
      <c r="G3025" s="13" t="s">
        <v>24</v>
      </c>
      <c r="H3025" t="str">
        <f t="shared" si="47"/>
        <v>Non email user</v>
      </c>
    </row>
    <row r="3026" spans="1:8">
      <c r="A3026" s="13">
        <v>3025</v>
      </c>
      <c r="B3026" s="13" t="s">
        <v>182</v>
      </c>
      <c r="C3026" s="13" t="s">
        <v>101</v>
      </c>
      <c r="D3026" s="13" t="s">
        <v>3098</v>
      </c>
      <c r="E3026" s="14">
        <v>45160</v>
      </c>
      <c r="F3026" s="13" t="s">
        <v>78</v>
      </c>
      <c r="G3026" s="13" t="s">
        <v>24</v>
      </c>
      <c r="H3026" t="str">
        <f t="shared" si="47"/>
        <v>Non email user</v>
      </c>
    </row>
    <row r="3027" spans="1:8">
      <c r="A3027" s="13">
        <v>3026</v>
      </c>
      <c r="B3027" s="13" t="s">
        <v>29</v>
      </c>
      <c r="C3027" s="13" t="s">
        <v>67</v>
      </c>
      <c r="D3027" s="13" t="s">
        <v>3099</v>
      </c>
      <c r="E3027" s="14">
        <v>45276</v>
      </c>
      <c r="F3027" s="13" t="s">
        <v>28</v>
      </c>
      <c r="G3027" s="13" t="s">
        <v>32</v>
      </c>
      <c r="H3027" t="str">
        <f t="shared" si="47"/>
        <v>Email user</v>
      </c>
    </row>
    <row r="3028" spans="1:8">
      <c r="A3028" s="13">
        <v>3027</v>
      </c>
      <c r="B3028" s="13" t="s">
        <v>43</v>
      </c>
      <c r="C3028" s="13" t="s">
        <v>38</v>
      </c>
      <c r="D3028" s="13" t="s">
        <v>3100</v>
      </c>
      <c r="E3028" s="14">
        <v>45206</v>
      </c>
      <c r="F3028" s="13" t="s">
        <v>40</v>
      </c>
      <c r="G3028" s="13" t="s">
        <v>24</v>
      </c>
      <c r="H3028" t="str">
        <f t="shared" si="47"/>
        <v>Non email user</v>
      </c>
    </row>
    <row r="3029" spans="1:8">
      <c r="A3029" s="13">
        <v>3028</v>
      </c>
      <c r="B3029" s="13" t="s">
        <v>182</v>
      </c>
      <c r="C3029" s="13" t="s">
        <v>144</v>
      </c>
      <c r="D3029" s="13" t="s">
        <v>3101</v>
      </c>
      <c r="E3029" s="14">
        <v>44944</v>
      </c>
      <c r="F3029" s="13" t="s">
        <v>78</v>
      </c>
      <c r="G3029" s="13" t="s">
        <v>24</v>
      </c>
      <c r="H3029" t="str">
        <f t="shared" si="47"/>
        <v>Non email user</v>
      </c>
    </row>
    <row r="3030" spans="1:8">
      <c r="A3030" s="13">
        <v>3029</v>
      </c>
      <c r="B3030" s="13" t="s">
        <v>33</v>
      </c>
      <c r="C3030" s="13" t="s">
        <v>96</v>
      </c>
      <c r="D3030" s="13" t="s">
        <v>3102</v>
      </c>
      <c r="E3030" s="14">
        <v>45148</v>
      </c>
      <c r="F3030" s="13" t="s">
        <v>78</v>
      </c>
      <c r="G3030" s="13" t="s">
        <v>24</v>
      </c>
      <c r="H3030" t="str">
        <f t="shared" si="47"/>
        <v>Non email user</v>
      </c>
    </row>
    <row r="3031" spans="1:8">
      <c r="A3031" s="13">
        <v>3030</v>
      </c>
      <c r="B3031" s="13" t="s">
        <v>56</v>
      </c>
      <c r="C3031" s="13" t="s">
        <v>61</v>
      </c>
      <c r="D3031" s="13" t="s">
        <v>3103</v>
      </c>
      <c r="E3031" s="14">
        <v>45258</v>
      </c>
      <c r="F3031" s="13" t="s">
        <v>36</v>
      </c>
      <c r="G3031" s="13" t="s">
        <v>32</v>
      </c>
      <c r="H3031" t="str">
        <f t="shared" si="47"/>
        <v>Email user</v>
      </c>
    </row>
    <row r="3032" spans="1:8">
      <c r="A3032" s="13">
        <v>3031</v>
      </c>
      <c r="B3032" s="13" t="s">
        <v>43</v>
      </c>
      <c r="C3032" s="13" t="s">
        <v>101</v>
      </c>
      <c r="D3032" s="13" t="s">
        <v>3104</v>
      </c>
      <c r="E3032" s="14">
        <v>45239</v>
      </c>
      <c r="F3032" s="13" t="s">
        <v>78</v>
      </c>
      <c r="G3032" s="13" t="s">
        <v>24</v>
      </c>
      <c r="H3032" t="str">
        <f t="shared" si="47"/>
        <v>Non email user</v>
      </c>
    </row>
    <row r="3033" spans="1:8">
      <c r="A3033" s="13">
        <v>3032</v>
      </c>
      <c r="B3033" s="13" t="s">
        <v>104</v>
      </c>
      <c r="C3033" s="13" t="s">
        <v>81</v>
      </c>
      <c r="D3033" s="13" t="s">
        <v>3105</v>
      </c>
      <c r="E3033" s="14">
        <v>45247</v>
      </c>
      <c r="F3033" s="13" t="s">
        <v>23</v>
      </c>
      <c r="G3033" s="13" t="s">
        <v>24</v>
      </c>
      <c r="H3033" t="str">
        <f t="shared" si="47"/>
        <v>Non email user</v>
      </c>
    </row>
    <row r="3034" spans="1:8">
      <c r="A3034" s="13">
        <v>3033</v>
      </c>
      <c r="B3034" s="13" t="s">
        <v>30</v>
      </c>
      <c r="C3034" s="13" t="s">
        <v>76</v>
      </c>
      <c r="D3034" s="13" t="s">
        <v>3106</v>
      </c>
      <c r="E3034" s="14">
        <v>44945</v>
      </c>
      <c r="F3034" s="13" t="s">
        <v>23</v>
      </c>
      <c r="G3034" s="13" t="s">
        <v>59</v>
      </c>
      <c r="H3034" t="str">
        <f t="shared" si="47"/>
        <v>Email user</v>
      </c>
    </row>
    <row r="3035" spans="1:8">
      <c r="A3035" s="13">
        <v>3034</v>
      </c>
      <c r="B3035" s="13" t="s">
        <v>83</v>
      </c>
      <c r="C3035" s="13" t="s">
        <v>57</v>
      </c>
      <c r="D3035" s="13" t="s">
        <v>3107</v>
      </c>
      <c r="E3035" s="14">
        <v>45132</v>
      </c>
      <c r="F3035" s="13" t="s">
        <v>23</v>
      </c>
      <c r="G3035" s="13" t="s">
        <v>24</v>
      </c>
      <c r="H3035" t="str">
        <f t="shared" si="47"/>
        <v>Non email user</v>
      </c>
    </row>
    <row r="3036" spans="1:8">
      <c r="A3036" s="13">
        <v>3035</v>
      </c>
      <c r="B3036" s="13" t="s">
        <v>46</v>
      </c>
      <c r="C3036" s="13" t="s">
        <v>54</v>
      </c>
      <c r="D3036" s="13" t="s">
        <v>3108</v>
      </c>
      <c r="E3036" s="14">
        <v>45263</v>
      </c>
      <c r="F3036" s="13" t="s">
        <v>36</v>
      </c>
      <c r="G3036" s="13" t="s">
        <v>59</v>
      </c>
      <c r="H3036" t="str">
        <f t="shared" si="47"/>
        <v>Email user</v>
      </c>
    </row>
    <row r="3037" spans="1:8">
      <c r="A3037" s="13">
        <v>3036</v>
      </c>
      <c r="B3037" s="13" t="s">
        <v>43</v>
      </c>
      <c r="C3037" s="13" t="s">
        <v>76</v>
      </c>
      <c r="D3037" s="13" t="s">
        <v>3109</v>
      </c>
      <c r="E3037" s="14">
        <v>45282</v>
      </c>
      <c r="F3037" s="13" t="s">
        <v>78</v>
      </c>
      <c r="G3037" s="13" t="s">
        <v>59</v>
      </c>
      <c r="H3037" t="str">
        <f t="shared" si="47"/>
        <v>Email user</v>
      </c>
    </row>
    <row r="3038" spans="1:8">
      <c r="A3038" s="13">
        <v>3037</v>
      </c>
      <c r="B3038" s="13" t="s">
        <v>88</v>
      </c>
      <c r="C3038" s="13" t="s">
        <v>96</v>
      </c>
      <c r="D3038" s="13" t="s">
        <v>3110</v>
      </c>
      <c r="E3038" s="14">
        <v>45180</v>
      </c>
      <c r="F3038" s="13" t="s">
        <v>78</v>
      </c>
      <c r="G3038" s="13" t="s">
        <v>24</v>
      </c>
      <c r="H3038" t="str">
        <f t="shared" si="47"/>
        <v>Non email user</v>
      </c>
    </row>
    <row r="3039" spans="1:8">
      <c r="A3039" s="13">
        <v>3038</v>
      </c>
      <c r="B3039" s="13" t="s">
        <v>71</v>
      </c>
      <c r="C3039" s="13" t="s">
        <v>54</v>
      </c>
      <c r="D3039" s="13" t="s">
        <v>3111</v>
      </c>
      <c r="E3039" s="14">
        <v>45212</v>
      </c>
      <c r="F3039" s="13" t="s">
        <v>78</v>
      </c>
      <c r="G3039" s="13" t="s">
        <v>24</v>
      </c>
      <c r="H3039" t="str">
        <f t="shared" si="47"/>
        <v>Non email user</v>
      </c>
    </row>
    <row r="3040" spans="1:8">
      <c r="A3040" s="13">
        <v>3039</v>
      </c>
      <c r="B3040" s="13" t="s">
        <v>30</v>
      </c>
      <c r="C3040" s="13" t="s">
        <v>30</v>
      </c>
      <c r="D3040" s="13" t="s">
        <v>3112</v>
      </c>
      <c r="E3040" s="14">
        <v>45005</v>
      </c>
      <c r="F3040" s="13" t="s">
        <v>36</v>
      </c>
      <c r="G3040" s="13" t="s">
        <v>32</v>
      </c>
      <c r="H3040" t="str">
        <f t="shared" si="47"/>
        <v>Email user</v>
      </c>
    </row>
    <row r="3041" spans="1:8">
      <c r="A3041" s="13">
        <v>3040</v>
      </c>
      <c r="B3041" s="13" t="s">
        <v>37</v>
      </c>
      <c r="C3041" s="13" t="s">
        <v>136</v>
      </c>
      <c r="D3041" s="13" t="s">
        <v>3113</v>
      </c>
      <c r="E3041" s="14">
        <v>44946</v>
      </c>
      <c r="F3041" s="13" t="s">
        <v>78</v>
      </c>
      <c r="G3041" s="13" t="s">
        <v>32</v>
      </c>
      <c r="H3041" t="str">
        <f t="shared" si="47"/>
        <v>Email user</v>
      </c>
    </row>
    <row r="3042" spans="1:8">
      <c r="A3042" s="13">
        <v>3041</v>
      </c>
      <c r="B3042" s="13" t="s">
        <v>30</v>
      </c>
      <c r="C3042" s="13" t="s">
        <v>123</v>
      </c>
      <c r="D3042" s="13" t="s">
        <v>3114</v>
      </c>
      <c r="E3042" s="14">
        <v>45268</v>
      </c>
      <c r="F3042" s="13" t="s">
        <v>36</v>
      </c>
      <c r="G3042" s="13" t="s">
        <v>24</v>
      </c>
      <c r="H3042" t="str">
        <f t="shared" si="47"/>
        <v>Non email user</v>
      </c>
    </row>
    <row r="3043" spans="1:8">
      <c r="A3043" s="13">
        <v>3042</v>
      </c>
      <c r="B3043" s="13" t="s">
        <v>86</v>
      </c>
      <c r="C3043" s="13" t="s">
        <v>69</v>
      </c>
      <c r="D3043" s="13" t="s">
        <v>3115</v>
      </c>
      <c r="E3043" s="14">
        <v>45266</v>
      </c>
      <c r="F3043" s="13" t="s">
        <v>28</v>
      </c>
      <c r="G3043" s="13" t="s">
        <v>24</v>
      </c>
      <c r="H3043" t="str">
        <f t="shared" si="47"/>
        <v>Non email user</v>
      </c>
    </row>
    <row r="3044" spans="1:8">
      <c r="A3044" s="13">
        <v>3043</v>
      </c>
      <c r="B3044" s="13" t="s">
        <v>71</v>
      </c>
      <c r="C3044" s="13" t="s">
        <v>139</v>
      </c>
      <c r="D3044" s="13" t="s">
        <v>3116</v>
      </c>
      <c r="E3044" s="14">
        <v>45096</v>
      </c>
      <c r="F3044" s="13" t="s">
        <v>23</v>
      </c>
      <c r="G3044" s="13" t="s">
        <v>24</v>
      </c>
      <c r="H3044" t="str">
        <f t="shared" si="47"/>
        <v>Non email user</v>
      </c>
    </row>
    <row r="3045" spans="1:8">
      <c r="A3045" s="13">
        <v>3044</v>
      </c>
      <c r="B3045" s="13" t="s">
        <v>49</v>
      </c>
      <c r="C3045" s="13" t="s">
        <v>96</v>
      </c>
      <c r="D3045" s="13" t="s">
        <v>3117</v>
      </c>
      <c r="E3045" s="14">
        <v>45256</v>
      </c>
      <c r="F3045" s="13" t="s">
        <v>78</v>
      </c>
      <c r="G3045" s="13" t="s">
        <v>32</v>
      </c>
      <c r="H3045" t="str">
        <f t="shared" si="47"/>
        <v>Email user</v>
      </c>
    </row>
    <row r="3046" spans="1:8">
      <c r="A3046" s="13">
        <v>3045</v>
      </c>
      <c r="B3046" s="13" t="s">
        <v>53</v>
      </c>
      <c r="C3046" s="13" t="s">
        <v>101</v>
      </c>
      <c r="D3046" s="13" t="s">
        <v>3118</v>
      </c>
      <c r="E3046" s="14">
        <v>45064</v>
      </c>
      <c r="F3046" s="13" t="s">
        <v>28</v>
      </c>
      <c r="G3046" s="13" t="s">
        <v>32</v>
      </c>
      <c r="H3046" t="str">
        <f t="shared" si="47"/>
        <v>Email user</v>
      </c>
    </row>
    <row r="3047" spans="1:8">
      <c r="A3047" s="13">
        <v>3046</v>
      </c>
      <c r="B3047" s="13" t="s">
        <v>30</v>
      </c>
      <c r="C3047" s="13" t="s">
        <v>139</v>
      </c>
      <c r="D3047" s="13" t="s">
        <v>3119</v>
      </c>
      <c r="E3047" s="14">
        <v>45128</v>
      </c>
      <c r="F3047" s="13" t="s">
        <v>36</v>
      </c>
      <c r="G3047" s="13" t="s">
        <v>59</v>
      </c>
      <c r="H3047" t="str">
        <f t="shared" si="47"/>
        <v>Email user</v>
      </c>
    </row>
    <row r="3048" spans="1:8">
      <c r="A3048" s="13">
        <v>3047</v>
      </c>
      <c r="B3048" s="13" t="s">
        <v>43</v>
      </c>
      <c r="C3048" s="13" t="s">
        <v>73</v>
      </c>
      <c r="D3048" s="13" t="s">
        <v>3120</v>
      </c>
      <c r="E3048" s="14">
        <v>45260</v>
      </c>
      <c r="F3048" s="13" t="s">
        <v>36</v>
      </c>
      <c r="G3048" s="13" t="s">
        <v>24</v>
      </c>
      <c r="H3048" t="str">
        <f t="shared" si="47"/>
        <v>Non email user</v>
      </c>
    </row>
    <row r="3049" spans="1:8">
      <c r="A3049" s="13">
        <v>3048</v>
      </c>
      <c r="B3049" s="13" t="s">
        <v>53</v>
      </c>
      <c r="C3049" s="13" t="s">
        <v>67</v>
      </c>
      <c r="D3049" s="13" t="s">
        <v>3121</v>
      </c>
      <c r="E3049" s="14">
        <v>45127</v>
      </c>
      <c r="F3049" s="13" t="s">
        <v>36</v>
      </c>
      <c r="G3049" s="13" t="s">
        <v>24</v>
      </c>
      <c r="H3049" t="str">
        <f t="shared" si="47"/>
        <v>Non email user</v>
      </c>
    </row>
    <row r="3050" spans="1:8">
      <c r="A3050" s="13">
        <v>3049</v>
      </c>
      <c r="B3050" s="13" t="s">
        <v>46</v>
      </c>
      <c r="C3050" s="13" t="s">
        <v>54</v>
      </c>
      <c r="D3050" s="13" t="s">
        <v>3122</v>
      </c>
      <c r="E3050" s="14">
        <v>45220</v>
      </c>
      <c r="F3050" s="13" t="s">
        <v>40</v>
      </c>
      <c r="G3050" s="13" t="s">
        <v>32</v>
      </c>
      <c r="H3050" t="str">
        <f t="shared" si="47"/>
        <v>Email user</v>
      </c>
    </row>
    <row r="3051" spans="1:8">
      <c r="A3051" s="13">
        <v>3050</v>
      </c>
      <c r="B3051" s="13" t="s">
        <v>83</v>
      </c>
      <c r="C3051" s="13" t="s">
        <v>69</v>
      </c>
      <c r="D3051" s="13" t="s">
        <v>3123</v>
      </c>
      <c r="E3051" s="14">
        <v>45204</v>
      </c>
      <c r="F3051" s="13" t="s">
        <v>28</v>
      </c>
      <c r="G3051" s="13" t="s">
        <v>32</v>
      </c>
      <c r="H3051" t="str">
        <f t="shared" si="47"/>
        <v>Email user</v>
      </c>
    </row>
    <row r="3052" spans="1:8">
      <c r="A3052" s="13">
        <v>3051</v>
      </c>
      <c r="B3052" s="13" t="s">
        <v>41</v>
      </c>
      <c r="C3052" s="13" t="s">
        <v>30</v>
      </c>
      <c r="D3052" s="13" t="s">
        <v>3124</v>
      </c>
      <c r="E3052" s="14">
        <v>45248</v>
      </c>
      <c r="F3052" s="13" t="s">
        <v>23</v>
      </c>
      <c r="G3052" s="13" t="s">
        <v>32</v>
      </c>
      <c r="H3052" t="str">
        <f t="shared" si="47"/>
        <v>Email user</v>
      </c>
    </row>
    <row r="3053" spans="1:8">
      <c r="A3053" s="13">
        <v>3052</v>
      </c>
      <c r="B3053" s="13" t="s">
        <v>37</v>
      </c>
      <c r="C3053" s="13" t="s">
        <v>26</v>
      </c>
      <c r="D3053" s="13" t="s">
        <v>3125</v>
      </c>
      <c r="E3053" s="14">
        <v>45228</v>
      </c>
      <c r="F3053" s="13" t="s">
        <v>36</v>
      </c>
      <c r="G3053" s="13" t="s">
        <v>24</v>
      </c>
      <c r="H3053" t="str">
        <f t="shared" si="47"/>
        <v>Non email user</v>
      </c>
    </row>
    <row r="3054" spans="1:8">
      <c r="A3054" s="13">
        <v>3053</v>
      </c>
      <c r="B3054" s="13" t="s">
        <v>33</v>
      </c>
      <c r="C3054" s="13" t="s">
        <v>101</v>
      </c>
      <c r="D3054" s="13" t="s">
        <v>3126</v>
      </c>
      <c r="E3054" s="14">
        <v>45278</v>
      </c>
      <c r="F3054" s="13" t="s">
        <v>28</v>
      </c>
      <c r="G3054" s="13" t="s">
        <v>59</v>
      </c>
      <c r="H3054" t="str">
        <f t="shared" si="47"/>
        <v>Email user</v>
      </c>
    </row>
    <row r="3055" spans="1:8">
      <c r="A3055" s="13">
        <v>3054</v>
      </c>
      <c r="B3055" s="13" t="s">
        <v>30</v>
      </c>
      <c r="C3055" s="13" t="s">
        <v>21</v>
      </c>
      <c r="D3055" s="13" t="s">
        <v>3127</v>
      </c>
      <c r="E3055" s="14">
        <v>45127</v>
      </c>
      <c r="F3055" s="13" t="s">
        <v>28</v>
      </c>
      <c r="G3055" s="13" t="s">
        <v>24</v>
      </c>
      <c r="H3055" t="str">
        <f t="shared" si="47"/>
        <v>Non email user</v>
      </c>
    </row>
    <row r="3056" spans="1:8">
      <c r="A3056" s="13">
        <v>3055</v>
      </c>
      <c r="B3056" s="13" t="s">
        <v>88</v>
      </c>
      <c r="C3056" s="13" t="s">
        <v>30</v>
      </c>
      <c r="D3056" s="13" t="s">
        <v>3128</v>
      </c>
      <c r="E3056" s="14">
        <v>45124</v>
      </c>
      <c r="F3056" s="13" t="s">
        <v>78</v>
      </c>
      <c r="G3056" s="13" t="s">
        <v>32</v>
      </c>
      <c r="H3056" t="str">
        <f t="shared" si="47"/>
        <v>Email user</v>
      </c>
    </row>
    <row r="3057" spans="1:8">
      <c r="A3057" s="13">
        <v>3056</v>
      </c>
      <c r="B3057" s="13" t="s">
        <v>43</v>
      </c>
      <c r="C3057" s="13" t="s">
        <v>101</v>
      </c>
      <c r="D3057" s="13" t="s">
        <v>3129</v>
      </c>
      <c r="E3057" s="14">
        <v>45275</v>
      </c>
      <c r="F3057" s="13" t="s">
        <v>28</v>
      </c>
      <c r="G3057" s="13" t="s">
        <v>24</v>
      </c>
      <c r="H3057" t="str">
        <f t="shared" si="47"/>
        <v>Non email user</v>
      </c>
    </row>
    <row r="3058" spans="1:8">
      <c r="A3058" s="13">
        <v>3057</v>
      </c>
      <c r="B3058" s="13" t="s">
        <v>33</v>
      </c>
      <c r="C3058" s="13" t="s">
        <v>123</v>
      </c>
      <c r="D3058" s="13" t="s">
        <v>3130</v>
      </c>
      <c r="E3058" s="14">
        <v>45211</v>
      </c>
      <c r="F3058" s="13" t="s">
        <v>78</v>
      </c>
      <c r="G3058" s="13" t="s">
        <v>59</v>
      </c>
      <c r="H3058" t="str">
        <f t="shared" si="47"/>
        <v>Email user</v>
      </c>
    </row>
    <row r="3059" spans="1:8">
      <c r="A3059" s="13">
        <v>3058</v>
      </c>
      <c r="B3059" s="13" t="s">
        <v>120</v>
      </c>
      <c r="C3059" s="13" t="s">
        <v>61</v>
      </c>
      <c r="D3059" s="13" t="s">
        <v>3131</v>
      </c>
      <c r="E3059" s="14">
        <v>44965</v>
      </c>
      <c r="F3059" s="13" t="s">
        <v>40</v>
      </c>
      <c r="G3059" s="13" t="s">
        <v>24</v>
      </c>
      <c r="H3059" t="str">
        <f t="shared" si="47"/>
        <v>Non email user</v>
      </c>
    </row>
    <row r="3060" spans="1:8">
      <c r="A3060" s="13">
        <v>3059</v>
      </c>
      <c r="B3060" s="13" t="s">
        <v>43</v>
      </c>
      <c r="C3060" s="13" t="s">
        <v>30</v>
      </c>
      <c r="D3060" s="13" t="s">
        <v>3132</v>
      </c>
      <c r="E3060" s="14">
        <v>45266</v>
      </c>
      <c r="F3060" s="13" t="s">
        <v>78</v>
      </c>
      <c r="G3060" s="13" t="s">
        <v>24</v>
      </c>
      <c r="H3060" t="str">
        <f t="shared" si="47"/>
        <v>Non email user</v>
      </c>
    </row>
    <row r="3061" spans="1:8">
      <c r="A3061" s="13">
        <v>3060</v>
      </c>
      <c r="B3061" s="13" t="s">
        <v>41</v>
      </c>
      <c r="C3061" s="13" t="s">
        <v>67</v>
      </c>
      <c r="D3061" s="13" t="s">
        <v>3133</v>
      </c>
      <c r="E3061" s="14">
        <v>45287</v>
      </c>
      <c r="F3061" s="13" t="s">
        <v>40</v>
      </c>
      <c r="G3061" s="13" t="s">
        <v>24</v>
      </c>
      <c r="H3061" t="str">
        <f t="shared" si="47"/>
        <v>Non email user</v>
      </c>
    </row>
    <row r="3062" spans="1:8">
      <c r="A3062" s="13">
        <v>3061</v>
      </c>
      <c r="B3062" s="13" t="s">
        <v>46</v>
      </c>
      <c r="C3062" s="13" t="s">
        <v>139</v>
      </c>
      <c r="D3062" s="13" t="s">
        <v>3134</v>
      </c>
      <c r="E3062" s="14">
        <v>45250</v>
      </c>
      <c r="F3062" s="13" t="s">
        <v>28</v>
      </c>
      <c r="G3062" s="13" t="s">
        <v>24</v>
      </c>
      <c r="H3062" t="str">
        <f t="shared" si="47"/>
        <v>Non email user</v>
      </c>
    </row>
    <row r="3063" spans="1:8">
      <c r="A3063" s="13">
        <v>3062</v>
      </c>
      <c r="B3063" s="13" t="s">
        <v>41</v>
      </c>
      <c r="C3063" s="13" t="s">
        <v>101</v>
      </c>
      <c r="D3063" s="13" t="s">
        <v>3135</v>
      </c>
      <c r="E3063" s="14">
        <v>45264</v>
      </c>
      <c r="F3063" s="13" t="s">
        <v>36</v>
      </c>
      <c r="G3063" s="13" t="s">
        <v>24</v>
      </c>
      <c r="H3063" t="str">
        <f t="shared" si="47"/>
        <v>Non email user</v>
      </c>
    </row>
    <row r="3064" spans="1:8">
      <c r="A3064" s="13">
        <v>3063</v>
      </c>
      <c r="B3064" s="13" t="s">
        <v>46</v>
      </c>
      <c r="C3064" s="13" t="s">
        <v>99</v>
      </c>
      <c r="D3064" s="13" t="s">
        <v>3136</v>
      </c>
      <c r="E3064" s="14">
        <v>45195</v>
      </c>
      <c r="F3064" s="13" t="s">
        <v>40</v>
      </c>
      <c r="G3064" s="13" t="s">
        <v>32</v>
      </c>
      <c r="H3064" t="str">
        <f t="shared" si="47"/>
        <v>Email user</v>
      </c>
    </row>
    <row r="3065" spans="1:8">
      <c r="A3065" s="13">
        <v>3064</v>
      </c>
      <c r="B3065" s="13" t="s">
        <v>25</v>
      </c>
      <c r="C3065" s="13" t="s">
        <v>76</v>
      </c>
      <c r="D3065" s="13" t="s">
        <v>3137</v>
      </c>
      <c r="E3065" s="14">
        <v>44950</v>
      </c>
      <c r="F3065" s="13" t="s">
        <v>40</v>
      </c>
      <c r="G3065" s="13" t="s">
        <v>24</v>
      </c>
      <c r="H3065" t="str">
        <f t="shared" si="47"/>
        <v>Non email user</v>
      </c>
    </row>
    <row r="3066" spans="1:8">
      <c r="A3066" s="13">
        <v>3065</v>
      </c>
      <c r="B3066" s="13" t="s">
        <v>56</v>
      </c>
      <c r="C3066" s="13" t="s">
        <v>146</v>
      </c>
      <c r="D3066" s="13" t="s">
        <v>3138</v>
      </c>
      <c r="E3066" s="14">
        <v>45256</v>
      </c>
      <c r="F3066" s="13" t="s">
        <v>40</v>
      </c>
      <c r="G3066" s="13" t="s">
        <v>32</v>
      </c>
      <c r="H3066" t="str">
        <f t="shared" si="47"/>
        <v>Email user</v>
      </c>
    </row>
    <row r="3067" spans="1:8">
      <c r="A3067" s="13">
        <v>3066</v>
      </c>
      <c r="B3067" s="13" t="s">
        <v>104</v>
      </c>
      <c r="C3067" s="13" t="s">
        <v>144</v>
      </c>
      <c r="D3067" s="13" t="s">
        <v>3139</v>
      </c>
      <c r="E3067" s="14">
        <v>45017</v>
      </c>
      <c r="F3067" s="13" t="s">
        <v>23</v>
      </c>
      <c r="G3067" s="13" t="s">
        <v>24</v>
      </c>
      <c r="H3067" t="str">
        <f t="shared" si="47"/>
        <v>Non email user</v>
      </c>
    </row>
    <row r="3068" spans="1:8">
      <c r="A3068" s="13">
        <v>3067</v>
      </c>
      <c r="B3068" s="13" t="s">
        <v>30</v>
      </c>
      <c r="C3068" s="13" t="s">
        <v>21</v>
      </c>
      <c r="D3068" s="13" t="s">
        <v>3140</v>
      </c>
      <c r="E3068" s="14">
        <v>45195</v>
      </c>
      <c r="F3068" s="13" t="s">
        <v>23</v>
      </c>
      <c r="G3068" s="13" t="s">
        <v>24</v>
      </c>
      <c r="H3068" t="str">
        <f t="shared" si="47"/>
        <v>Non email user</v>
      </c>
    </row>
    <row r="3069" spans="1:8">
      <c r="A3069" s="13">
        <v>3068</v>
      </c>
      <c r="B3069" s="13" t="s">
        <v>43</v>
      </c>
      <c r="C3069" s="13" t="s">
        <v>146</v>
      </c>
      <c r="D3069" s="13" t="s">
        <v>3141</v>
      </c>
      <c r="E3069" s="14">
        <v>44930</v>
      </c>
      <c r="F3069" s="13" t="s">
        <v>28</v>
      </c>
      <c r="G3069" s="13" t="s">
        <v>24</v>
      </c>
      <c r="H3069" t="str">
        <f t="shared" si="47"/>
        <v>Non email user</v>
      </c>
    </row>
    <row r="3070" spans="1:8">
      <c r="A3070" s="13">
        <v>3069</v>
      </c>
      <c r="B3070" s="13" t="s">
        <v>33</v>
      </c>
      <c r="C3070" s="13" t="s">
        <v>61</v>
      </c>
      <c r="D3070" s="13" t="s">
        <v>3142</v>
      </c>
      <c r="E3070" s="14">
        <v>45105</v>
      </c>
      <c r="F3070" s="13" t="s">
        <v>23</v>
      </c>
      <c r="G3070" s="13" t="s">
        <v>32</v>
      </c>
      <c r="H3070" t="str">
        <f t="shared" si="47"/>
        <v>Email user</v>
      </c>
    </row>
    <row r="3071" spans="1:8">
      <c r="A3071" s="13">
        <v>3070</v>
      </c>
      <c r="B3071" s="13" t="s">
        <v>182</v>
      </c>
      <c r="C3071" s="13" t="s">
        <v>101</v>
      </c>
      <c r="D3071" s="13" t="s">
        <v>3143</v>
      </c>
      <c r="E3071" s="14">
        <v>45146</v>
      </c>
      <c r="F3071" s="13" t="s">
        <v>23</v>
      </c>
      <c r="G3071" s="13" t="s">
        <v>59</v>
      </c>
      <c r="H3071" t="str">
        <f t="shared" si="47"/>
        <v>Email user</v>
      </c>
    </row>
    <row r="3072" spans="1:8">
      <c r="A3072" s="13">
        <v>3071</v>
      </c>
      <c r="B3072" s="13" t="s">
        <v>41</v>
      </c>
      <c r="C3072" s="13" t="s">
        <v>67</v>
      </c>
      <c r="D3072" s="13" t="s">
        <v>3144</v>
      </c>
      <c r="E3072" s="14">
        <v>45157</v>
      </c>
      <c r="F3072" s="13" t="s">
        <v>78</v>
      </c>
      <c r="G3072" s="13" t="s">
        <v>24</v>
      </c>
      <c r="H3072" t="str">
        <f t="shared" si="47"/>
        <v>Non email user</v>
      </c>
    </row>
    <row r="3073" spans="1:8">
      <c r="A3073" s="13">
        <v>3072</v>
      </c>
      <c r="B3073" s="13" t="s">
        <v>79</v>
      </c>
      <c r="C3073" s="13" t="s">
        <v>26</v>
      </c>
      <c r="D3073" s="13" t="s">
        <v>3145</v>
      </c>
      <c r="E3073" s="14">
        <v>45248</v>
      </c>
      <c r="F3073" s="13" t="s">
        <v>78</v>
      </c>
      <c r="G3073" s="13" t="s">
        <v>32</v>
      </c>
      <c r="H3073" t="str">
        <f t="shared" si="47"/>
        <v>Email user</v>
      </c>
    </row>
    <row r="3074" spans="1:8">
      <c r="A3074" s="13">
        <v>3073</v>
      </c>
      <c r="B3074" s="13" t="s">
        <v>53</v>
      </c>
      <c r="C3074" s="13" t="s">
        <v>96</v>
      </c>
      <c r="D3074" s="13" t="s">
        <v>3146</v>
      </c>
      <c r="E3074" s="14">
        <v>45211</v>
      </c>
      <c r="F3074" s="13" t="s">
        <v>28</v>
      </c>
      <c r="G3074" s="13" t="s">
        <v>24</v>
      </c>
      <c r="H3074" t="str">
        <f t="shared" si="47"/>
        <v>Non email user</v>
      </c>
    </row>
    <row r="3075" spans="1:8">
      <c r="A3075" s="13">
        <v>3074</v>
      </c>
      <c r="B3075" s="13" t="s">
        <v>25</v>
      </c>
      <c r="C3075" s="13" t="s">
        <v>51</v>
      </c>
      <c r="D3075" s="13" t="s">
        <v>3147</v>
      </c>
      <c r="E3075" s="14">
        <v>45089</v>
      </c>
      <c r="F3075" s="13" t="s">
        <v>78</v>
      </c>
      <c r="G3075" s="13" t="s">
        <v>32</v>
      </c>
      <c r="H3075" t="str">
        <f t="shared" ref="H3075:H3138" si="48">IF(OR(G3075="Regular",G3075="VIP"),"Email user","Non email user")</f>
        <v>Email user</v>
      </c>
    </row>
    <row r="3076" spans="1:8">
      <c r="A3076" s="13">
        <v>3075</v>
      </c>
      <c r="B3076" s="13" t="s">
        <v>30</v>
      </c>
      <c r="C3076" s="13" t="s">
        <v>146</v>
      </c>
      <c r="D3076" s="13" t="s">
        <v>3148</v>
      </c>
      <c r="E3076" s="14">
        <v>45213</v>
      </c>
      <c r="F3076" s="13" t="s">
        <v>40</v>
      </c>
      <c r="G3076" s="13" t="s">
        <v>24</v>
      </c>
      <c r="H3076" t="str">
        <f t="shared" si="48"/>
        <v>Non email user</v>
      </c>
    </row>
    <row r="3077" spans="1:8">
      <c r="A3077" s="13">
        <v>3076</v>
      </c>
      <c r="B3077" s="13" t="s">
        <v>86</v>
      </c>
      <c r="C3077" s="13" t="s">
        <v>99</v>
      </c>
      <c r="D3077" s="13" t="s">
        <v>3149</v>
      </c>
      <c r="E3077" s="14">
        <v>44940</v>
      </c>
      <c r="F3077" s="13" t="s">
        <v>36</v>
      </c>
      <c r="G3077" s="13" t="s">
        <v>24</v>
      </c>
      <c r="H3077" t="str">
        <f t="shared" si="48"/>
        <v>Non email user</v>
      </c>
    </row>
    <row r="3078" spans="1:8">
      <c r="A3078" s="13">
        <v>3077</v>
      </c>
      <c r="B3078" s="13" t="s">
        <v>49</v>
      </c>
      <c r="C3078" s="13" t="s">
        <v>144</v>
      </c>
      <c r="D3078" s="13" t="s">
        <v>3150</v>
      </c>
      <c r="E3078" s="14">
        <v>45252</v>
      </c>
      <c r="F3078" s="13" t="s">
        <v>28</v>
      </c>
      <c r="G3078" s="13" t="s">
        <v>24</v>
      </c>
      <c r="H3078" t="str">
        <f t="shared" si="48"/>
        <v>Non email user</v>
      </c>
    </row>
    <row r="3079" spans="1:8">
      <c r="A3079" s="13">
        <v>3078</v>
      </c>
      <c r="B3079" s="13" t="s">
        <v>37</v>
      </c>
      <c r="C3079" s="13" t="s">
        <v>81</v>
      </c>
      <c r="D3079" s="13" t="s">
        <v>3151</v>
      </c>
      <c r="E3079" s="14">
        <v>44964</v>
      </c>
      <c r="F3079" s="13" t="s">
        <v>36</v>
      </c>
      <c r="G3079" s="13" t="s">
        <v>59</v>
      </c>
      <c r="H3079" t="str">
        <f t="shared" si="48"/>
        <v>Email user</v>
      </c>
    </row>
    <row r="3080" spans="1:8">
      <c r="A3080" s="13">
        <v>3079</v>
      </c>
      <c r="B3080" s="13" t="s">
        <v>156</v>
      </c>
      <c r="C3080" s="13" t="s">
        <v>101</v>
      </c>
      <c r="D3080" s="13" t="s">
        <v>3152</v>
      </c>
      <c r="E3080" s="14">
        <v>44962</v>
      </c>
      <c r="F3080" s="13" t="s">
        <v>36</v>
      </c>
      <c r="G3080" s="13" t="s">
        <v>59</v>
      </c>
      <c r="H3080" t="str">
        <f t="shared" si="48"/>
        <v>Email user</v>
      </c>
    </row>
    <row r="3081" spans="1:8">
      <c r="A3081" s="13">
        <v>3080</v>
      </c>
      <c r="B3081" s="13" t="s">
        <v>41</v>
      </c>
      <c r="C3081" s="13" t="s">
        <v>30</v>
      </c>
      <c r="D3081" s="13" t="s">
        <v>3153</v>
      </c>
      <c r="E3081" s="14">
        <v>45265</v>
      </c>
      <c r="F3081" s="13" t="s">
        <v>23</v>
      </c>
      <c r="G3081" s="13" t="s">
        <v>24</v>
      </c>
      <c r="H3081" t="str">
        <f t="shared" si="48"/>
        <v>Non email user</v>
      </c>
    </row>
    <row r="3082" spans="1:8">
      <c r="A3082" s="13">
        <v>3081</v>
      </c>
      <c r="B3082" s="13" t="s">
        <v>83</v>
      </c>
      <c r="C3082" s="13" t="s">
        <v>96</v>
      </c>
      <c r="D3082" s="13" t="s">
        <v>3154</v>
      </c>
      <c r="E3082" s="14">
        <v>45253</v>
      </c>
      <c r="F3082" s="13" t="s">
        <v>28</v>
      </c>
      <c r="G3082" s="13" t="s">
        <v>24</v>
      </c>
      <c r="H3082" t="str">
        <f t="shared" si="48"/>
        <v>Non email user</v>
      </c>
    </row>
    <row r="3083" spans="1:8">
      <c r="A3083" s="13">
        <v>3082</v>
      </c>
      <c r="B3083" s="13" t="s">
        <v>30</v>
      </c>
      <c r="C3083" s="13" t="s">
        <v>38</v>
      </c>
      <c r="D3083" s="13" t="s">
        <v>3155</v>
      </c>
      <c r="E3083" s="14">
        <v>45216</v>
      </c>
      <c r="F3083" s="13" t="s">
        <v>78</v>
      </c>
      <c r="G3083" s="13" t="s">
        <v>24</v>
      </c>
      <c r="H3083" t="str">
        <f t="shared" si="48"/>
        <v>Non email user</v>
      </c>
    </row>
    <row r="3084" spans="1:8">
      <c r="A3084" s="13">
        <v>3083</v>
      </c>
      <c r="B3084" s="13" t="s">
        <v>20</v>
      </c>
      <c r="C3084" s="13" t="s">
        <v>146</v>
      </c>
      <c r="D3084" s="13" t="s">
        <v>3156</v>
      </c>
      <c r="E3084" s="14">
        <v>45280</v>
      </c>
      <c r="F3084" s="13" t="s">
        <v>36</v>
      </c>
      <c r="G3084" s="13" t="s">
        <v>24</v>
      </c>
      <c r="H3084" t="str">
        <f t="shared" si="48"/>
        <v>Non email user</v>
      </c>
    </row>
    <row r="3085" spans="1:8">
      <c r="A3085" s="13">
        <v>3084</v>
      </c>
      <c r="B3085" s="13" t="s">
        <v>88</v>
      </c>
      <c r="C3085" s="13" t="s">
        <v>76</v>
      </c>
      <c r="D3085" s="13" t="s">
        <v>3157</v>
      </c>
      <c r="E3085" s="14">
        <v>45076</v>
      </c>
      <c r="F3085" s="13" t="s">
        <v>23</v>
      </c>
      <c r="G3085" s="13" t="s">
        <v>59</v>
      </c>
      <c r="H3085" t="str">
        <f t="shared" si="48"/>
        <v>Email user</v>
      </c>
    </row>
    <row r="3086" spans="1:8">
      <c r="A3086" s="13">
        <v>3085</v>
      </c>
      <c r="B3086" s="13" t="s">
        <v>49</v>
      </c>
      <c r="C3086" s="13" t="s">
        <v>146</v>
      </c>
      <c r="D3086" s="13" t="s">
        <v>3158</v>
      </c>
      <c r="E3086" s="14">
        <v>45226</v>
      </c>
      <c r="F3086" s="13" t="s">
        <v>36</v>
      </c>
      <c r="G3086" s="13" t="s">
        <v>24</v>
      </c>
      <c r="H3086" t="str">
        <f t="shared" si="48"/>
        <v>Non email user</v>
      </c>
    </row>
    <row r="3087" spans="1:8">
      <c r="A3087" s="13">
        <v>3086</v>
      </c>
      <c r="B3087" s="13" t="s">
        <v>79</v>
      </c>
      <c r="C3087" s="13" t="s">
        <v>136</v>
      </c>
      <c r="D3087" s="13" t="s">
        <v>3159</v>
      </c>
      <c r="E3087" s="14">
        <v>44962</v>
      </c>
      <c r="F3087" s="13" t="s">
        <v>78</v>
      </c>
      <c r="G3087" s="13" t="s">
        <v>32</v>
      </c>
      <c r="H3087" t="str">
        <f t="shared" si="48"/>
        <v>Email user</v>
      </c>
    </row>
    <row r="3088" spans="1:8">
      <c r="A3088" s="13">
        <v>3087</v>
      </c>
      <c r="B3088" s="13" t="s">
        <v>83</v>
      </c>
      <c r="C3088" s="13" t="s">
        <v>44</v>
      </c>
      <c r="D3088" s="13" t="s">
        <v>3160</v>
      </c>
      <c r="E3088" s="14">
        <v>44981</v>
      </c>
      <c r="F3088" s="13" t="s">
        <v>36</v>
      </c>
      <c r="G3088" s="13" t="s">
        <v>32</v>
      </c>
      <c r="H3088" t="str">
        <f t="shared" si="48"/>
        <v>Email user</v>
      </c>
    </row>
    <row r="3089" spans="1:8">
      <c r="A3089" s="13">
        <v>3088</v>
      </c>
      <c r="B3089" s="13" t="s">
        <v>104</v>
      </c>
      <c r="C3089" s="13" t="s">
        <v>146</v>
      </c>
      <c r="D3089" s="13" t="s">
        <v>3161</v>
      </c>
      <c r="E3089" s="14">
        <v>45273</v>
      </c>
      <c r="F3089" s="13" t="s">
        <v>40</v>
      </c>
      <c r="G3089" s="13" t="s">
        <v>24</v>
      </c>
      <c r="H3089" t="str">
        <f t="shared" si="48"/>
        <v>Non email user</v>
      </c>
    </row>
    <row r="3090" spans="1:8">
      <c r="A3090" s="13">
        <v>3089</v>
      </c>
      <c r="B3090" s="13" t="s">
        <v>43</v>
      </c>
      <c r="C3090" s="13" t="s">
        <v>34</v>
      </c>
      <c r="D3090" s="13" t="s">
        <v>3162</v>
      </c>
      <c r="E3090" s="14">
        <v>45290</v>
      </c>
      <c r="F3090" s="13" t="s">
        <v>40</v>
      </c>
      <c r="G3090" s="13" t="s">
        <v>24</v>
      </c>
      <c r="H3090" t="str">
        <f t="shared" si="48"/>
        <v>Non email user</v>
      </c>
    </row>
    <row r="3091" spans="1:8">
      <c r="A3091" s="13">
        <v>3090</v>
      </c>
      <c r="B3091" s="13" t="s">
        <v>25</v>
      </c>
      <c r="C3091" s="13" t="s">
        <v>69</v>
      </c>
      <c r="D3091" s="13" t="s">
        <v>3163</v>
      </c>
      <c r="E3091" s="14">
        <v>45031</v>
      </c>
      <c r="F3091" s="13" t="s">
        <v>78</v>
      </c>
      <c r="G3091" s="13" t="s">
        <v>24</v>
      </c>
      <c r="H3091" t="str">
        <f t="shared" si="48"/>
        <v>Non email user</v>
      </c>
    </row>
    <row r="3092" spans="1:8">
      <c r="A3092" s="13">
        <v>3091</v>
      </c>
      <c r="B3092" s="13" t="s">
        <v>49</v>
      </c>
      <c r="C3092" s="13" t="s">
        <v>54</v>
      </c>
      <c r="D3092" s="13" t="s">
        <v>3164</v>
      </c>
      <c r="E3092" s="14">
        <v>45231</v>
      </c>
      <c r="F3092" s="13" t="s">
        <v>23</v>
      </c>
      <c r="G3092" s="13" t="s">
        <v>24</v>
      </c>
      <c r="H3092" t="str">
        <f t="shared" si="48"/>
        <v>Non email user</v>
      </c>
    </row>
    <row r="3093" spans="1:8">
      <c r="A3093" s="13">
        <v>3092</v>
      </c>
      <c r="B3093" s="13" t="s">
        <v>104</v>
      </c>
      <c r="C3093" s="13" t="s">
        <v>96</v>
      </c>
      <c r="D3093" s="13" t="s">
        <v>3165</v>
      </c>
      <c r="E3093" s="14">
        <v>45019</v>
      </c>
      <c r="F3093" s="13" t="s">
        <v>28</v>
      </c>
      <c r="G3093" s="13" t="s">
        <v>24</v>
      </c>
      <c r="H3093" t="str">
        <f t="shared" si="48"/>
        <v>Non email user</v>
      </c>
    </row>
    <row r="3094" spans="1:8">
      <c r="A3094" s="13">
        <v>3093</v>
      </c>
      <c r="B3094" s="13" t="s">
        <v>41</v>
      </c>
      <c r="C3094" s="13" t="s">
        <v>69</v>
      </c>
      <c r="D3094" s="13" t="s">
        <v>3166</v>
      </c>
      <c r="E3094" s="14">
        <v>45112</v>
      </c>
      <c r="F3094" s="13" t="s">
        <v>78</v>
      </c>
      <c r="G3094" s="13" t="s">
        <v>24</v>
      </c>
      <c r="H3094" t="str">
        <f t="shared" si="48"/>
        <v>Non email user</v>
      </c>
    </row>
    <row r="3095" spans="1:8">
      <c r="A3095" s="13">
        <v>3094</v>
      </c>
      <c r="B3095" s="13" t="s">
        <v>20</v>
      </c>
      <c r="C3095" s="13" t="s">
        <v>146</v>
      </c>
      <c r="D3095" s="13" t="s">
        <v>3167</v>
      </c>
      <c r="E3095" s="14">
        <v>45218</v>
      </c>
      <c r="F3095" s="13" t="s">
        <v>40</v>
      </c>
      <c r="G3095" s="13" t="s">
        <v>32</v>
      </c>
      <c r="H3095" t="str">
        <f t="shared" si="48"/>
        <v>Email user</v>
      </c>
    </row>
    <row r="3096" spans="1:8">
      <c r="A3096" s="13">
        <v>3095</v>
      </c>
      <c r="B3096" s="13" t="s">
        <v>43</v>
      </c>
      <c r="C3096" s="13" t="s">
        <v>34</v>
      </c>
      <c r="D3096" s="13" t="s">
        <v>3168</v>
      </c>
      <c r="E3096" s="14">
        <v>45269</v>
      </c>
      <c r="F3096" s="13" t="s">
        <v>23</v>
      </c>
      <c r="G3096" s="13" t="s">
        <v>24</v>
      </c>
      <c r="H3096" t="str">
        <f t="shared" si="48"/>
        <v>Non email user</v>
      </c>
    </row>
    <row r="3097" spans="1:8">
      <c r="A3097" s="13">
        <v>3096</v>
      </c>
      <c r="B3097" s="13" t="s">
        <v>120</v>
      </c>
      <c r="C3097" s="13" t="s">
        <v>54</v>
      </c>
      <c r="D3097" s="13" t="s">
        <v>3169</v>
      </c>
      <c r="E3097" s="14">
        <v>45278</v>
      </c>
      <c r="F3097" s="13" t="s">
        <v>23</v>
      </c>
      <c r="G3097" s="13" t="s">
        <v>59</v>
      </c>
      <c r="H3097" t="str">
        <f t="shared" si="48"/>
        <v>Email user</v>
      </c>
    </row>
    <row r="3098" spans="1:8">
      <c r="A3098" s="13">
        <v>3097</v>
      </c>
      <c r="B3098" s="13" t="s">
        <v>83</v>
      </c>
      <c r="C3098" s="13" t="s">
        <v>44</v>
      </c>
      <c r="D3098" s="13" t="s">
        <v>3170</v>
      </c>
      <c r="E3098" s="14">
        <v>44988</v>
      </c>
      <c r="F3098" s="13" t="s">
        <v>23</v>
      </c>
      <c r="G3098" s="13" t="s">
        <v>32</v>
      </c>
      <c r="H3098" t="str">
        <f t="shared" si="48"/>
        <v>Email user</v>
      </c>
    </row>
    <row r="3099" spans="1:8">
      <c r="A3099" s="13">
        <v>3098</v>
      </c>
      <c r="B3099" s="13" t="s">
        <v>92</v>
      </c>
      <c r="C3099" s="13" t="s">
        <v>96</v>
      </c>
      <c r="D3099" s="13" t="s">
        <v>3171</v>
      </c>
      <c r="E3099" s="14">
        <v>45235</v>
      </c>
      <c r="F3099" s="13" t="s">
        <v>36</v>
      </c>
      <c r="G3099" s="13" t="s">
        <v>24</v>
      </c>
      <c r="H3099" t="str">
        <f t="shared" si="48"/>
        <v>Non email user</v>
      </c>
    </row>
    <row r="3100" spans="1:8">
      <c r="A3100" s="13">
        <v>3099</v>
      </c>
      <c r="B3100" s="13" t="s">
        <v>88</v>
      </c>
      <c r="C3100" s="13" t="s">
        <v>67</v>
      </c>
      <c r="D3100" s="13" t="s">
        <v>3172</v>
      </c>
      <c r="E3100" s="14">
        <v>44941</v>
      </c>
      <c r="F3100" s="13" t="s">
        <v>28</v>
      </c>
      <c r="G3100" s="13" t="s">
        <v>32</v>
      </c>
      <c r="H3100" t="str">
        <f t="shared" si="48"/>
        <v>Email user</v>
      </c>
    </row>
    <row r="3101" spans="1:8">
      <c r="A3101" s="13">
        <v>3100</v>
      </c>
      <c r="B3101" s="13" t="s">
        <v>182</v>
      </c>
      <c r="C3101" s="13" t="s">
        <v>67</v>
      </c>
      <c r="D3101" s="13" t="s">
        <v>3173</v>
      </c>
      <c r="E3101" s="14">
        <v>45241</v>
      </c>
      <c r="F3101" s="13" t="s">
        <v>36</v>
      </c>
      <c r="G3101" s="13" t="s">
        <v>24</v>
      </c>
      <c r="H3101" t="str">
        <f t="shared" si="48"/>
        <v>Non email user</v>
      </c>
    </row>
    <row r="3102" spans="1:8">
      <c r="A3102" s="13">
        <v>3101</v>
      </c>
      <c r="B3102" s="13" t="s">
        <v>83</v>
      </c>
      <c r="C3102" s="13" t="s">
        <v>21</v>
      </c>
      <c r="D3102" s="13" t="s">
        <v>3174</v>
      </c>
      <c r="E3102" s="14">
        <v>45094</v>
      </c>
      <c r="F3102" s="13" t="s">
        <v>78</v>
      </c>
      <c r="G3102" s="13" t="s">
        <v>59</v>
      </c>
      <c r="H3102" t="str">
        <f t="shared" si="48"/>
        <v>Email user</v>
      </c>
    </row>
    <row r="3103" spans="1:8">
      <c r="A3103" s="13">
        <v>3102</v>
      </c>
      <c r="B3103" s="13" t="s">
        <v>79</v>
      </c>
      <c r="C3103" s="13" t="s">
        <v>57</v>
      </c>
      <c r="D3103" s="13" t="s">
        <v>3175</v>
      </c>
      <c r="E3103" s="14">
        <v>45000</v>
      </c>
      <c r="F3103" s="13" t="s">
        <v>36</v>
      </c>
      <c r="G3103" s="13" t="s">
        <v>24</v>
      </c>
      <c r="H3103" t="str">
        <f t="shared" si="48"/>
        <v>Non email user</v>
      </c>
    </row>
    <row r="3104" spans="1:8">
      <c r="A3104" s="13">
        <v>3103</v>
      </c>
      <c r="B3104" s="13" t="s">
        <v>41</v>
      </c>
      <c r="C3104" s="13" t="s">
        <v>81</v>
      </c>
      <c r="D3104" s="13" t="s">
        <v>3176</v>
      </c>
      <c r="E3104" s="14">
        <v>45260</v>
      </c>
      <c r="F3104" s="13" t="s">
        <v>78</v>
      </c>
      <c r="G3104" s="13" t="s">
        <v>24</v>
      </c>
      <c r="H3104" t="str">
        <f t="shared" si="48"/>
        <v>Non email user</v>
      </c>
    </row>
    <row r="3105" spans="1:8">
      <c r="A3105" s="13">
        <v>3104</v>
      </c>
      <c r="B3105" s="13" t="s">
        <v>29</v>
      </c>
      <c r="C3105" s="13" t="s">
        <v>136</v>
      </c>
      <c r="D3105" s="13" t="s">
        <v>3177</v>
      </c>
      <c r="E3105" s="14">
        <v>45252</v>
      </c>
      <c r="F3105" s="13" t="s">
        <v>28</v>
      </c>
      <c r="G3105" s="13" t="s">
        <v>24</v>
      </c>
      <c r="H3105" t="str">
        <f t="shared" si="48"/>
        <v>Non email user</v>
      </c>
    </row>
    <row r="3106" spans="1:8">
      <c r="A3106" s="13">
        <v>3105</v>
      </c>
      <c r="B3106" s="13" t="s">
        <v>20</v>
      </c>
      <c r="C3106" s="13" t="s">
        <v>81</v>
      </c>
      <c r="D3106" s="13" t="s">
        <v>3178</v>
      </c>
      <c r="E3106" s="14">
        <v>45179</v>
      </c>
      <c r="F3106" s="13" t="s">
        <v>36</v>
      </c>
      <c r="G3106" s="13" t="s">
        <v>32</v>
      </c>
      <c r="H3106" t="str">
        <f t="shared" si="48"/>
        <v>Email user</v>
      </c>
    </row>
    <row r="3107" spans="1:8">
      <c r="A3107" s="13">
        <v>3106</v>
      </c>
      <c r="B3107" s="13" t="s">
        <v>71</v>
      </c>
      <c r="C3107" s="13" t="s">
        <v>73</v>
      </c>
      <c r="D3107" s="13" t="s">
        <v>3179</v>
      </c>
      <c r="E3107" s="14">
        <v>45289</v>
      </c>
      <c r="F3107" s="13" t="s">
        <v>78</v>
      </c>
      <c r="G3107" s="13" t="s">
        <v>32</v>
      </c>
      <c r="H3107" t="str">
        <f t="shared" si="48"/>
        <v>Email user</v>
      </c>
    </row>
    <row r="3108" spans="1:8">
      <c r="A3108" s="13">
        <v>3107</v>
      </c>
      <c r="B3108" s="13" t="s">
        <v>56</v>
      </c>
      <c r="C3108" s="13" t="s">
        <v>67</v>
      </c>
      <c r="D3108" s="13" t="s">
        <v>3180</v>
      </c>
      <c r="E3108" s="14">
        <v>45182</v>
      </c>
      <c r="F3108" s="13" t="s">
        <v>78</v>
      </c>
      <c r="G3108" s="13" t="s">
        <v>24</v>
      </c>
      <c r="H3108" t="str">
        <f t="shared" si="48"/>
        <v>Non email user</v>
      </c>
    </row>
    <row r="3109" spans="1:8">
      <c r="A3109" s="13">
        <v>3108</v>
      </c>
      <c r="B3109" s="13" t="s">
        <v>156</v>
      </c>
      <c r="C3109" s="13" t="s">
        <v>26</v>
      </c>
      <c r="D3109" s="13" t="s">
        <v>3181</v>
      </c>
      <c r="E3109" s="14">
        <v>45236</v>
      </c>
      <c r="F3109" s="13" t="s">
        <v>78</v>
      </c>
      <c r="G3109" s="13" t="s">
        <v>24</v>
      </c>
      <c r="H3109" t="str">
        <f t="shared" si="48"/>
        <v>Non email user</v>
      </c>
    </row>
    <row r="3110" spans="1:8">
      <c r="A3110" s="13">
        <v>3109</v>
      </c>
      <c r="B3110" s="13" t="s">
        <v>83</v>
      </c>
      <c r="C3110" s="13" t="s">
        <v>67</v>
      </c>
      <c r="D3110" s="13" t="s">
        <v>3182</v>
      </c>
      <c r="E3110" s="14">
        <v>45283</v>
      </c>
      <c r="F3110" s="13" t="s">
        <v>36</v>
      </c>
      <c r="G3110" s="13" t="s">
        <v>59</v>
      </c>
      <c r="H3110" t="str">
        <f t="shared" si="48"/>
        <v>Email user</v>
      </c>
    </row>
    <row r="3111" spans="1:8">
      <c r="A3111" s="13">
        <v>3110</v>
      </c>
      <c r="B3111" s="13" t="s">
        <v>33</v>
      </c>
      <c r="C3111" s="13" t="s">
        <v>96</v>
      </c>
      <c r="D3111" s="13" t="s">
        <v>3183</v>
      </c>
      <c r="E3111" s="14">
        <v>45166</v>
      </c>
      <c r="F3111" s="13" t="s">
        <v>78</v>
      </c>
      <c r="G3111" s="13" t="s">
        <v>24</v>
      </c>
      <c r="H3111" t="str">
        <f t="shared" si="48"/>
        <v>Non email user</v>
      </c>
    </row>
    <row r="3112" spans="1:8">
      <c r="A3112" s="13">
        <v>3111</v>
      </c>
      <c r="B3112" s="13" t="s">
        <v>53</v>
      </c>
      <c r="C3112" s="13" t="s">
        <v>21</v>
      </c>
      <c r="D3112" s="13" t="s">
        <v>3184</v>
      </c>
      <c r="E3112" s="14">
        <v>45250</v>
      </c>
      <c r="F3112" s="13" t="s">
        <v>36</v>
      </c>
      <c r="G3112" s="13" t="s">
        <v>24</v>
      </c>
      <c r="H3112" t="str">
        <f t="shared" si="48"/>
        <v>Non email user</v>
      </c>
    </row>
    <row r="3113" spans="1:8">
      <c r="A3113" s="13">
        <v>3112</v>
      </c>
      <c r="B3113" s="13" t="s">
        <v>29</v>
      </c>
      <c r="C3113" s="13" t="s">
        <v>61</v>
      </c>
      <c r="D3113" s="13" t="s">
        <v>3185</v>
      </c>
      <c r="E3113" s="14">
        <v>45272</v>
      </c>
      <c r="F3113" s="13" t="s">
        <v>40</v>
      </c>
      <c r="G3113" s="13" t="s">
        <v>24</v>
      </c>
      <c r="H3113" t="str">
        <f t="shared" si="48"/>
        <v>Non email user</v>
      </c>
    </row>
    <row r="3114" spans="1:8">
      <c r="A3114" s="13">
        <v>3113</v>
      </c>
      <c r="B3114" s="13" t="s">
        <v>156</v>
      </c>
      <c r="C3114" s="13" t="s">
        <v>146</v>
      </c>
      <c r="D3114" s="13" t="s">
        <v>3186</v>
      </c>
      <c r="E3114" s="14">
        <v>45130</v>
      </c>
      <c r="F3114" s="13" t="s">
        <v>40</v>
      </c>
      <c r="G3114" s="13" t="s">
        <v>24</v>
      </c>
      <c r="H3114" t="str">
        <f t="shared" si="48"/>
        <v>Non email user</v>
      </c>
    </row>
    <row r="3115" spans="1:8">
      <c r="A3115" s="13">
        <v>3114</v>
      </c>
      <c r="B3115" s="13" t="s">
        <v>83</v>
      </c>
      <c r="C3115" s="13" t="s">
        <v>144</v>
      </c>
      <c r="D3115" s="13" t="s">
        <v>3187</v>
      </c>
      <c r="E3115" s="14">
        <v>45062</v>
      </c>
      <c r="F3115" s="13" t="s">
        <v>78</v>
      </c>
      <c r="G3115" s="13" t="s">
        <v>24</v>
      </c>
      <c r="H3115" t="str">
        <f t="shared" si="48"/>
        <v>Non email user</v>
      </c>
    </row>
    <row r="3116" spans="1:8">
      <c r="A3116" s="13">
        <v>3115</v>
      </c>
      <c r="B3116" s="13" t="s">
        <v>120</v>
      </c>
      <c r="C3116" s="13" t="s">
        <v>76</v>
      </c>
      <c r="D3116" s="13" t="s">
        <v>3188</v>
      </c>
      <c r="E3116" s="14">
        <v>45186</v>
      </c>
      <c r="F3116" s="13" t="s">
        <v>78</v>
      </c>
      <c r="G3116" s="13" t="s">
        <v>24</v>
      </c>
      <c r="H3116" t="str">
        <f t="shared" si="48"/>
        <v>Non email user</v>
      </c>
    </row>
    <row r="3117" spans="1:8">
      <c r="A3117" s="13">
        <v>3116</v>
      </c>
      <c r="B3117" s="13" t="s">
        <v>120</v>
      </c>
      <c r="C3117" s="13" t="s">
        <v>136</v>
      </c>
      <c r="D3117" s="13" t="s">
        <v>3189</v>
      </c>
      <c r="E3117" s="14">
        <v>45287</v>
      </c>
      <c r="F3117" s="13" t="s">
        <v>28</v>
      </c>
      <c r="G3117" s="13" t="s">
        <v>24</v>
      </c>
      <c r="H3117" t="str">
        <f t="shared" si="48"/>
        <v>Non email user</v>
      </c>
    </row>
    <row r="3118" spans="1:8">
      <c r="A3118" s="13">
        <v>3117</v>
      </c>
      <c r="B3118" s="13" t="s">
        <v>63</v>
      </c>
      <c r="C3118" s="13" t="s">
        <v>26</v>
      </c>
      <c r="D3118" s="13" t="s">
        <v>3190</v>
      </c>
      <c r="E3118" s="14">
        <v>45223</v>
      </c>
      <c r="F3118" s="13" t="s">
        <v>23</v>
      </c>
      <c r="G3118" s="13" t="s">
        <v>24</v>
      </c>
      <c r="H3118" t="str">
        <f t="shared" si="48"/>
        <v>Non email user</v>
      </c>
    </row>
    <row r="3119" spans="1:8">
      <c r="A3119" s="13">
        <v>3118</v>
      </c>
      <c r="B3119" s="13" t="s">
        <v>65</v>
      </c>
      <c r="C3119" s="13" t="s">
        <v>136</v>
      </c>
      <c r="D3119" s="13" t="s">
        <v>3191</v>
      </c>
      <c r="E3119" s="14">
        <v>45253</v>
      </c>
      <c r="F3119" s="13" t="s">
        <v>36</v>
      </c>
      <c r="G3119" s="13" t="s">
        <v>24</v>
      </c>
      <c r="H3119" t="str">
        <f t="shared" si="48"/>
        <v>Non email user</v>
      </c>
    </row>
    <row r="3120" spans="1:8">
      <c r="A3120" s="13">
        <v>3119</v>
      </c>
      <c r="B3120" s="13" t="s">
        <v>88</v>
      </c>
      <c r="C3120" s="13" t="s">
        <v>34</v>
      </c>
      <c r="D3120" s="13" t="s">
        <v>3192</v>
      </c>
      <c r="E3120" s="14">
        <v>45220</v>
      </c>
      <c r="F3120" s="13" t="s">
        <v>28</v>
      </c>
      <c r="G3120" s="13" t="s">
        <v>59</v>
      </c>
      <c r="H3120" t="str">
        <f t="shared" si="48"/>
        <v>Email user</v>
      </c>
    </row>
    <row r="3121" spans="1:8">
      <c r="A3121" s="13">
        <v>3120</v>
      </c>
      <c r="B3121" s="13" t="s">
        <v>104</v>
      </c>
      <c r="C3121" s="13" t="s">
        <v>51</v>
      </c>
      <c r="D3121" s="13" t="s">
        <v>3193</v>
      </c>
      <c r="E3121" s="14">
        <v>45010</v>
      </c>
      <c r="F3121" s="13" t="s">
        <v>36</v>
      </c>
      <c r="G3121" s="13" t="s">
        <v>24</v>
      </c>
      <c r="H3121" t="str">
        <f t="shared" si="48"/>
        <v>Non email user</v>
      </c>
    </row>
    <row r="3122" spans="1:8">
      <c r="A3122" s="13">
        <v>3121</v>
      </c>
      <c r="B3122" s="13" t="s">
        <v>37</v>
      </c>
      <c r="C3122" s="13" t="s">
        <v>34</v>
      </c>
      <c r="D3122" s="13" t="s">
        <v>3194</v>
      </c>
      <c r="E3122" s="14">
        <v>45272</v>
      </c>
      <c r="F3122" s="13" t="s">
        <v>78</v>
      </c>
      <c r="G3122" s="13" t="s">
        <v>32</v>
      </c>
      <c r="H3122" t="str">
        <f t="shared" si="48"/>
        <v>Email user</v>
      </c>
    </row>
    <row r="3123" spans="1:8">
      <c r="A3123" s="13">
        <v>3122</v>
      </c>
      <c r="B3123" s="13" t="s">
        <v>53</v>
      </c>
      <c r="C3123" s="13" t="s">
        <v>67</v>
      </c>
      <c r="D3123" s="13" t="s">
        <v>3195</v>
      </c>
      <c r="E3123" s="14">
        <v>45266</v>
      </c>
      <c r="F3123" s="13" t="s">
        <v>40</v>
      </c>
      <c r="G3123" s="13" t="s">
        <v>59</v>
      </c>
      <c r="H3123" t="str">
        <f t="shared" si="48"/>
        <v>Email user</v>
      </c>
    </row>
    <row r="3124" spans="1:8">
      <c r="A3124" s="13">
        <v>3123</v>
      </c>
      <c r="B3124" s="13" t="s">
        <v>46</v>
      </c>
      <c r="C3124" s="13" t="s">
        <v>30</v>
      </c>
      <c r="D3124" s="13" t="s">
        <v>3196</v>
      </c>
      <c r="E3124" s="14">
        <v>45226</v>
      </c>
      <c r="F3124" s="13" t="s">
        <v>36</v>
      </c>
      <c r="G3124" s="13" t="s">
        <v>59</v>
      </c>
      <c r="H3124" t="str">
        <f t="shared" si="48"/>
        <v>Email user</v>
      </c>
    </row>
    <row r="3125" spans="1:8">
      <c r="A3125" s="13">
        <v>3124</v>
      </c>
      <c r="B3125" s="13" t="s">
        <v>46</v>
      </c>
      <c r="C3125" s="13" t="s">
        <v>123</v>
      </c>
      <c r="D3125" s="13" t="s">
        <v>3197</v>
      </c>
      <c r="E3125" s="14">
        <v>45167</v>
      </c>
      <c r="F3125" s="13" t="s">
        <v>40</v>
      </c>
      <c r="G3125" s="13" t="s">
        <v>32</v>
      </c>
      <c r="H3125" t="str">
        <f t="shared" si="48"/>
        <v>Email user</v>
      </c>
    </row>
    <row r="3126" spans="1:8">
      <c r="A3126" s="13">
        <v>3125</v>
      </c>
      <c r="B3126" s="13" t="s">
        <v>37</v>
      </c>
      <c r="C3126" s="13" t="s">
        <v>30</v>
      </c>
      <c r="D3126" s="13" t="s">
        <v>3198</v>
      </c>
      <c r="E3126" s="14">
        <v>45277</v>
      </c>
      <c r="F3126" s="13" t="s">
        <v>36</v>
      </c>
      <c r="G3126" s="13" t="s">
        <v>24</v>
      </c>
      <c r="H3126" t="str">
        <f t="shared" si="48"/>
        <v>Non email user</v>
      </c>
    </row>
    <row r="3127" spans="1:8">
      <c r="A3127" s="13">
        <v>3126</v>
      </c>
      <c r="B3127" s="13" t="s">
        <v>88</v>
      </c>
      <c r="C3127" s="13" t="s">
        <v>146</v>
      </c>
      <c r="D3127" s="13" t="s">
        <v>3199</v>
      </c>
      <c r="E3127" s="14">
        <v>44986</v>
      </c>
      <c r="F3127" s="13" t="s">
        <v>36</v>
      </c>
      <c r="G3127" s="13" t="s">
        <v>32</v>
      </c>
      <c r="H3127" t="str">
        <f t="shared" si="48"/>
        <v>Email user</v>
      </c>
    </row>
    <row r="3128" spans="1:8">
      <c r="A3128" s="13">
        <v>3127</v>
      </c>
      <c r="B3128" s="13" t="s">
        <v>120</v>
      </c>
      <c r="C3128" s="13" t="s">
        <v>44</v>
      </c>
      <c r="D3128" s="13" t="s">
        <v>3200</v>
      </c>
      <c r="E3128" s="14">
        <v>45136</v>
      </c>
      <c r="F3128" s="13" t="s">
        <v>23</v>
      </c>
      <c r="G3128" s="13" t="s">
        <v>24</v>
      </c>
      <c r="H3128" t="str">
        <f t="shared" si="48"/>
        <v>Non email user</v>
      </c>
    </row>
    <row r="3129" spans="1:8">
      <c r="A3129" s="13">
        <v>3128</v>
      </c>
      <c r="B3129" s="13" t="s">
        <v>182</v>
      </c>
      <c r="C3129" s="13" t="s">
        <v>144</v>
      </c>
      <c r="D3129" s="13" t="s">
        <v>3201</v>
      </c>
      <c r="E3129" s="14">
        <v>45205</v>
      </c>
      <c r="F3129" s="13" t="s">
        <v>40</v>
      </c>
      <c r="G3129" s="13" t="s">
        <v>59</v>
      </c>
      <c r="H3129" t="str">
        <f t="shared" si="48"/>
        <v>Email user</v>
      </c>
    </row>
    <row r="3130" spans="1:8">
      <c r="A3130" s="13">
        <v>3129</v>
      </c>
      <c r="B3130" s="13" t="s">
        <v>71</v>
      </c>
      <c r="C3130" s="13" t="s">
        <v>139</v>
      </c>
      <c r="D3130" s="13" t="s">
        <v>3202</v>
      </c>
      <c r="E3130" s="14">
        <v>45268</v>
      </c>
      <c r="F3130" s="13" t="s">
        <v>40</v>
      </c>
      <c r="G3130" s="13" t="s">
        <v>59</v>
      </c>
      <c r="H3130" t="str">
        <f t="shared" si="48"/>
        <v>Email user</v>
      </c>
    </row>
    <row r="3131" spans="1:8">
      <c r="A3131" s="13">
        <v>3130</v>
      </c>
      <c r="B3131" s="13" t="s">
        <v>53</v>
      </c>
      <c r="C3131" s="13" t="s">
        <v>144</v>
      </c>
      <c r="D3131" s="13" t="s">
        <v>3203</v>
      </c>
      <c r="E3131" s="14">
        <v>45102</v>
      </c>
      <c r="F3131" s="13" t="s">
        <v>78</v>
      </c>
      <c r="G3131" s="13" t="s">
        <v>24</v>
      </c>
      <c r="H3131" t="str">
        <f t="shared" si="48"/>
        <v>Non email user</v>
      </c>
    </row>
    <row r="3132" spans="1:8">
      <c r="A3132" s="13">
        <v>3131</v>
      </c>
      <c r="B3132" s="13" t="s">
        <v>33</v>
      </c>
      <c r="C3132" s="13" t="s">
        <v>136</v>
      </c>
      <c r="D3132" s="13" t="s">
        <v>3204</v>
      </c>
      <c r="E3132" s="14">
        <v>45036</v>
      </c>
      <c r="F3132" s="13" t="s">
        <v>40</v>
      </c>
      <c r="G3132" s="13" t="s">
        <v>32</v>
      </c>
      <c r="H3132" t="str">
        <f t="shared" si="48"/>
        <v>Email user</v>
      </c>
    </row>
    <row r="3133" spans="1:8">
      <c r="A3133" s="13">
        <v>3132</v>
      </c>
      <c r="B3133" s="13" t="s">
        <v>46</v>
      </c>
      <c r="C3133" s="13" t="s">
        <v>99</v>
      </c>
      <c r="D3133" s="13" t="s">
        <v>3205</v>
      </c>
      <c r="E3133" s="14">
        <v>45265</v>
      </c>
      <c r="F3133" s="13" t="s">
        <v>78</v>
      </c>
      <c r="G3133" s="13" t="s">
        <v>59</v>
      </c>
      <c r="H3133" t="str">
        <f t="shared" si="48"/>
        <v>Email user</v>
      </c>
    </row>
    <row r="3134" spans="1:8">
      <c r="A3134" s="13">
        <v>3133</v>
      </c>
      <c r="B3134" s="13" t="s">
        <v>83</v>
      </c>
      <c r="C3134" s="13" t="s">
        <v>76</v>
      </c>
      <c r="D3134" s="13" t="s">
        <v>3206</v>
      </c>
      <c r="E3134" s="14">
        <v>45267</v>
      </c>
      <c r="F3134" s="13" t="s">
        <v>28</v>
      </c>
      <c r="G3134" s="13" t="s">
        <v>24</v>
      </c>
      <c r="H3134" t="str">
        <f t="shared" si="48"/>
        <v>Non email user</v>
      </c>
    </row>
    <row r="3135" spans="1:8">
      <c r="A3135" s="13">
        <v>3134</v>
      </c>
      <c r="B3135" s="13" t="s">
        <v>156</v>
      </c>
      <c r="C3135" s="13" t="s">
        <v>146</v>
      </c>
      <c r="D3135" s="13" t="s">
        <v>3207</v>
      </c>
      <c r="E3135" s="14">
        <v>45071</v>
      </c>
      <c r="F3135" s="13" t="s">
        <v>36</v>
      </c>
      <c r="G3135" s="13" t="s">
        <v>59</v>
      </c>
      <c r="H3135" t="str">
        <f t="shared" si="48"/>
        <v>Email user</v>
      </c>
    </row>
    <row r="3136" spans="1:8">
      <c r="A3136" s="13">
        <v>3135</v>
      </c>
      <c r="B3136" s="13" t="s">
        <v>79</v>
      </c>
      <c r="C3136" s="13" t="s">
        <v>123</v>
      </c>
      <c r="D3136" s="13" t="s">
        <v>3208</v>
      </c>
      <c r="E3136" s="14">
        <v>45276</v>
      </c>
      <c r="F3136" s="13" t="s">
        <v>23</v>
      </c>
      <c r="G3136" s="13" t="s">
        <v>24</v>
      </c>
      <c r="H3136" t="str">
        <f t="shared" si="48"/>
        <v>Non email user</v>
      </c>
    </row>
    <row r="3137" spans="1:8">
      <c r="A3137" s="13">
        <v>3136</v>
      </c>
      <c r="B3137" s="13" t="s">
        <v>182</v>
      </c>
      <c r="C3137" s="13" t="s">
        <v>101</v>
      </c>
      <c r="D3137" s="13" t="s">
        <v>3209</v>
      </c>
      <c r="E3137" s="14">
        <v>45222</v>
      </c>
      <c r="F3137" s="13" t="s">
        <v>28</v>
      </c>
      <c r="G3137" s="13" t="s">
        <v>24</v>
      </c>
      <c r="H3137" t="str">
        <f t="shared" si="48"/>
        <v>Non email user</v>
      </c>
    </row>
    <row r="3138" spans="1:8">
      <c r="A3138" s="13">
        <v>3137</v>
      </c>
      <c r="B3138" s="13" t="s">
        <v>182</v>
      </c>
      <c r="C3138" s="13" t="s">
        <v>38</v>
      </c>
      <c r="D3138" s="13" t="s">
        <v>3210</v>
      </c>
      <c r="E3138" s="14">
        <v>45275</v>
      </c>
      <c r="F3138" s="13" t="s">
        <v>40</v>
      </c>
      <c r="G3138" s="13" t="s">
        <v>24</v>
      </c>
      <c r="H3138" t="str">
        <f t="shared" si="48"/>
        <v>Non email user</v>
      </c>
    </row>
    <row r="3139" spans="1:8">
      <c r="A3139" s="13">
        <v>3138</v>
      </c>
      <c r="B3139" s="13" t="s">
        <v>37</v>
      </c>
      <c r="C3139" s="13" t="s">
        <v>136</v>
      </c>
      <c r="D3139" s="13" t="s">
        <v>3211</v>
      </c>
      <c r="E3139" s="14">
        <v>45114</v>
      </c>
      <c r="F3139" s="13" t="s">
        <v>28</v>
      </c>
      <c r="G3139" s="13" t="s">
        <v>24</v>
      </c>
      <c r="H3139" t="str">
        <f t="shared" ref="H3139:H3202" si="49">IF(OR(G3139="Regular",G3139="VIP"),"Email user","Non email user")</f>
        <v>Non email user</v>
      </c>
    </row>
    <row r="3140" spans="1:8">
      <c r="A3140" s="13">
        <v>3139</v>
      </c>
      <c r="B3140" s="13" t="s">
        <v>104</v>
      </c>
      <c r="C3140" s="13" t="s">
        <v>81</v>
      </c>
      <c r="D3140" s="13" t="s">
        <v>3212</v>
      </c>
      <c r="E3140" s="14">
        <v>45264</v>
      </c>
      <c r="F3140" s="13" t="s">
        <v>78</v>
      </c>
      <c r="G3140" s="13" t="s">
        <v>24</v>
      </c>
      <c r="H3140" t="str">
        <f t="shared" si="49"/>
        <v>Non email user</v>
      </c>
    </row>
    <row r="3141" spans="1:8">
      <c r="A3141" s="13">
        <v>3140</v>
      </c>
      <c r="B3141" s="13" t="s">
        <v>182</v>
      </c>
      <c r="C3141" s="13" t="s">
        <v>44</v>
      </c>
      <c r="D3141" s="13" t="s">
        <v>3213</v>
      </c>
      <c r="E3141" s="14">
        <v>44935</v>
      </c>
      <c r="F3141" s="13" t="s">
        <v>40</v>
      </c>
      <c r="G3141" s="13" t="s">
        <v>32</v>
      </c>
      <c r="H3141" t="str">
        <f t="shared" si="49"/>
        <v>Email user</v>
      </c>
    </row>
    <row r="3142" spans="1:8">
      <c r="A3142" s="13">
        <v>3141</v>
      </c>
      <c r="B3142" s="13" t="s">
        <v>92</v>
      </c>
      <c r="C3142" s="13" t="s">
        <v>21</v>
      </c>
      <c r="D3142" s="13" t="s">
        <v>3214</v>
      </c>
      <c r="E3142" s="14">
        <v>45267</v>
      </c>
      <c r="F3142" s="13" t="s">
        <v>23</v>
      </c>
      <c r="G3142" s="13" t="s">
        <v>24</v>
      </c>
      <c r="H3142" t="str">
        <f t="shared" si="49"/>
        <v>Non email user</v>
      </c>
    </row>
    <row r="3143" spans="1:8">
      <c r="A3143" s="13">
        <v>3142</v>
      </c>
      <c r="B3143" s="13" t="s">
        <v>29</v>
      </c>
      <c r="C3143" s="13" t="s">
        <v>101</v>
      </c>
      <c r="D3143" s="13" t="s">
        <v>3215</v>
      </c>
      <c r="E3143" s="14">
        <v>45125</v>
      </c>
      <c r="F3143" s="13" t="s">
        <v>28</v>
      </c>
      <c r="G3143" s="13" t="s">
        <v>24</v>
      </c>
      <c r="H3143" t="str">
        <f t="shared" si="49"/>
        <v>Non email user</v>
      </c>
    </row>
    <row r="3144" spans="1:8">
      <c r="A3144" s="13">
        <v>3143</v>
      </c>
      <c r="B3144" s="13" t="s">
        <v>182</v>
      </c>
      <c r="C3144" s="13" t="s">
        <v>136</v>
      </c>
      <c r="D3144" s="13" t="s">
        <v>3216</v>
      </c>
      <c r="E3144" s="14">
        <v>45059</v>
      </c>
      <c r="F3144" s="13" t="s">
        <v>40</v>
      </c>
      <c r="G3144" s="13" t="s">
        <v>24</v>
      </c>
      <c r="H3144" t="str">
        <f t="shared" si="49"/>
        <v>Non email user</v>
      </c>
    </row>
    <row r="3145" spans="1:8">
      <c r="A3145" s="13">
        <v>3144</v>
      </c>
      <c r="B3145" s="13" t="s">
        <v>182</v>
      </c>
      <c r="C3145" s="13" t="s">
        <v>123</v>
      </c>
      <c r="D3145" s="13" t="s">
        <v>3217</v>
      </c>
      <c r="E3145" s="14">
        <v>45230</v>
      </c>
      <c r="F3145" s="13" t="s">
        <v>40</v>
      </c>
      <c r="G3145" s="13" t="s">
        <v>24</v>
      </c>
      <c r="H3145" t="str">
        <f t="shared" si="49"/>
        <v>Non email user</v>
      </c>
    </row>
    <row r="3146" spans="1:8">
      <c r="A3146" s="13">
        <v>3145</v>
      </c>
      <c r="B3146" s="13" t="s">
        <v>63</v>
      </c>
      <c r="C3146" s="13" t="s">
        <v>38</v>
      </c>
      <c r="D3146" s="13" t="s">
        <v>3218</v>
      </c>
      <c r="E3146" s="14">
        <v>45262</v>
      </c>
      <c r="F3146" s="13" t="s">
        <v>78</v>
      </c>
      <c r="G3146" s="13" t="s">
        <v>24</v>
      </c>
      <c r="H3146" t="str">
        <f t="shared" si="49"/>
        <v>Non email user</v>
      </c>
    </row>
    <row r="3147" spans="1:8">
      <c r="A3147" s="13">
        <v>3146</v>
      </c>
      <c r="B3147" s="13" t="s">
        <v>65</v>
      </c>
      <c r="C3147" s="13" t="s">
        <v>26</v>
      </c>
      <c r="D3147" s="13" t="s">
        <v>3219</v>
      </c>
      <c r="E3147" s="14">
        <v>44958</v>
      </c>
      <c r="F3147" s="13" t="s">
        <v>23</v>
      </c>
      <c r="G3147" s="13" t="s">
        <v>24</v>
      </c>
      <c r="H3147" t="str">
        <f t="shared" si="49"/>
        <v>Non email user</v>
      </c>
    </row>
    <row r="3148" spans="1:8">
      <c r="A3148" s="13">
        <v>3147</v>
      </c>
      <c r="B3148" s="13" t="s">
        <v>104</v>
      </c>
      <c r="C3148" s="13" t="s">
        <v>99</v>
      </c>
      <c r="D3148" s="13" t="s">
        <v>3220</v>
      </c>
      <c r="E3148" s="14">
        <v>45229</v>
      </c>
      <c r="F3148" s="13" t="s">
        <v>40</v>
      </c>
      <c r="G3148" s="13" t="s">
        <v>24</v>
      </c>
      <c r="H3148" t="str">
        <f t="shared" si="49"/>
        <v>Non email user</v>
      </c>
    </row>
    <row r="3149" spans="1:8">
      <c r="A3149" s="13">
        <v>3148</v>
      </c>
      <c r="B3149" s="13" t="s">
        <v>182</v>
      </c>
      <c r="C3149" s="13" t="s">
        <v>146</v>
      </c>
      <c r="D3149" s="13" t="s">
        <v>3221</v>
      </c>
      <c r="E3149" s="14">
        <v>45198</v>
      </c>
      <c r="F3149" s="13" t="s">
        <v>40</v>
      </c>
      <c r="G3149" s="13" t="s">
        <v>32</v>
      </c>
      <c r="H3149" t="str">
        <f t="shared" si="49"/>
        <v>Email user</v>
      </c>
    </row>
    <row r="3150" spans="1:8">
      <c r="A3150" s="13">
        <v>3149</v>
      </c>
      <c r="B3150" s="13" t="s">
        <v>56</v>
      </c>
      <c r="C3150" s="13" t="s">
        <v>26</v>
      </c>
      <c r="D3150" s="13" t="s">
        <v>3222</v>
      </c>
      <c r="E3150" s="14">
        <v>45277</v>
      </c>
      <c r="F3150" s="13" t="s">
        <v>40</v>
      </c>
      <c r="G3150" s="13" t="s">
        <v>32</v>
      </c>
      <c r="H3150" t="str">
        <f t="shared" si="49"/>
        <v>Email user</v>
      </c>
    </row>
    <row r="3151" spans="1:8">
      <c r="A3151" s="13">
        <v>3150</v>
      </c>
      <c r="B3151" s="13" t="s">
        <v>86</v>
      </c>
      <c r="C3151" s="13" t="s">
        <v>73</v>
      </c>
      <c r="D3151" s="13" t="s">
        <v>3223</v>
      </c>
      <c r="E3151" s="14">
        <v>45284</v>
      </c>
      <c r="F3151" s="13" t="s">
        <v>40</v>
      </c>
      <c r="G3151" s="13" t="s">
        <v>59</v>
      </c>
      <c r="H3151" t="str">
        <f t="shared" si="49"/>
        <v>Email user</v>
      </c>
    </row>
    <row r="3152" spans="1:8">
      <c r="A3152" s="13">
        <v>3151</v>
      </c>
      <c r="B3152" s="13" t="s">
        <v>63</v>
      </c>
      <c r="C3152" s="13" t="s">
        <v>139</v>
      </c>
      <c r="D3152" s="13" t="s">
        <v>3224</v>
      </c>
      <c r="E3152" s="14">
        <v>45215</v>
      </c>
      <c r="F3152" s="13" t="s">
        <v>23</v>
      </c>
      <c r="G3152" s="13" t="s">
        <v>24</v>
      </c>
      <c r="H3152" t="str">
        <f t="shared" si="49"/>
        <v>Non email user</v>
      </c>
    </row>
    <row r="3153" spans="1:8">
      <c r="A3153" s="13">
        <v>3152</v>
      </c>
      <c r="B3153" s="13" t="s">
        <v>79</v>
      </c>
      <c r="C3153" s="13" t="s">
        <v>38</v>
      </c>
      <c r="D3153" s="13" t="s">
        <v>3225</v>
      </c>
      <c r="E3153" s="14">
        <v>45235</v>
      </c>
      <c r="F3153" s="13" t="s">
        <v>78</v>
      </c>
      <c r="G3153" s="13" t="s">
        <v>24</v>
      </c>
      <c r="H3153" t="str">
        <f t="shared" si="49"/>
        <v>Non email user</v>
      </c>
    </row>
    <row r="3154" spans="1:8">
      <c r="A3154" s="13">
        <v>3153</v>
      </c>
      <c r="B3154" s="13" t="s">
        <v>63</v>
      </c>
      <c r="C3154" s="13" t="s">
        <v>51</v>
      </c>
      <c r="D3154" s="13" t="s">
        <v>3226</v>
      </c>
      <c r="E3154" s="14">
        <v>45269</v>
      </c>
      <c r="F3154" s="13" t="s">
        <v>36</v>
      </c>
      <c r="G3154" s="13" t="s">
        <v>32</v>
      </c>
      <c r="H3154" t="str">
        <f t="shared" si="49"/>
        <v>Email user</v>
      </c>
    </row>
    <row r="3155" spans="1:8">
      <c r="A3155" s="13">
        <v>3154</v>
      </c>
      <c r="B3155" s="13" t="s">
        <v>156</v>
      </c>
      <c r="C3155" s="13" t="s">
        <v>146</v>
      </c>
      <c r="D3155" s="13" t="s">
        <v>3227</v>
      </c>
      <c r="E3155" s="14">
        <v>45055</v>
      </c>
      <c r="F3155" s="13" t="s">
        <v>23</v>
      </c>
      <c r="G3155" s="13" t="s">
        <v>24</v>
      </c>
      <c r="H3155" t="str">
        <f t="shared" si="49"/>
        <v>Non email user</v>
      </c>
    </row>
    <row r="3156" spans="1:8">
      <c r="A3156" s="13">
        <v>3155</v>
      </c>
      <c r="B3156" s="13" t="s">
        <v>156</v>
      </c>
      <c r="C3156" s="13" t="s">
        <v>144</v>
      </c>
      <c r="D3156" s="13" t="s">
        <v>3228</v>
      </c>
      <c r="E3156" s="14">
        <v>44987</v>
      </c>
      <c r="F3156" s="13" t="s">
        <v>78</v>
      </c>
      <c r="G3156" s="13" t="s">
        <v>59</v>
      </c>
      <c r="H3156" t="str">
        <f t="shared" si="49"/>
        <v>Email user</v>
      </c>
    </row>
    <row r="3157" spans="1:8">
      <c r="A3157" s="13">
        <v>3156</v>
      </c>
      <c r="B3157" s="13" t="s">
        <v>46</v>
      </c>
      <c r="C3157" s="13" t="s">
        <v>123</v>
      </c>
      <c r="D3157" s="13" t="s">
        <v>3229</v>
      </c>
      <c r="E3157" s="14">
        <v>45138</v>
      </c>
      <c r="F3157" s="13" t="s">
        <v>78</v>
      </c>
      <c r="G3157" s="13" t="s">
        <v>32</v>
      </c>
      <c r="H3157" t="str">
        <f t="shared" si="49"/>
        <v>Email user</v>
      </c>
    </row>
    <row r="3158" spans="1:8">
      <c r="A3158" s="13">
        <v>3157</v>
      </c>
      <c r="B3158" s="13" t="s">
        <v>92</v>
      </c>
      <c r="C3158" s="13" t="s">
        <v>139</v>
      </c>
      <c r="D3158" s="13" t="s">
        <v>3230</v>
      </c>
      <c r="E3158" s="14">
        <v>45280</v>
      </c>
      <c r="F3158" s="13" t="s">
        <v>23</v>
      </c>
      <c r="G3158" s="13" t="s">
        <v>32</v>
      </c>
      <c r="H3158" t="str">
        <f t="shared" si="49"/>
        <v>Email user</v>
      </c>
    </row>
    <row r="3159" spans="1:8">
      <c r="A3159" s="13">
        <v>3158</v>
      </c>
      <c r="B3159" s="13" t="s">
        <v>30</v>
      </c>
      <c r="C3159" s="13" t="s">
        <v>144</v>
      </c>
      <c r="D3159" s="13" t="s">
        <v>3231</v>
      </c>
      <c r="E3159" s="14">
        <v>45191</v>
      </c>
      <c r="F3159" s="13" t="s">
        <v>40</v>
      </c>
      <c r="G3159" s="13" t="s">
        <v>24</v>
      </c>
      <c r="H3159" t="str">
        <f t="shared" si="49"/>
        <v>Non email user</v>
      </c>
    </row>
    <row r="3160" spans="1:8">
      <c r="A3160" s="13">
        <v>3159</v>
      </c>
      <c r="B3160" s="13" t="s">
        <v>120</v>
      </c>
      <c r="C3160" s="13" t="s">
        <v>51</v>
      </c>
      <c r="D3160" s="13" t="s">
        <v>3232</v>
      </c>
      <c r="E3160" s="14">
        <v>45002</v>
      </c>
      <c r="F3160" s="13" t="s">
        <v>78</v>
      </c>
      <c r="G3160" s="13" t="s">
        <v>59</v>
      </c>
      <c r="H3160" t="str">
        <f t="shared" si="49"/>
        <v>Email user</v>
      </c>
    </row>
    <row r="3161" spans="1:8">
      <c r="A3161" s="13">
        <v>3160</v>
      </c>
      <c r="B3161" s="13" t="s">
        <v>53</v>
      </c>
      <c r="C3161" s="13" t="s">
        <v>21</v>
      </c>
      <c r="D3161" s="13" t="s">
        <v>3233</v>
      </c>
      <c r="E3161" s="14">
        <v>45287</v>
      </c>
      <c r="F3161" s="13" t="s">
        <v>40</v>
      </c>
      <c r="G3161" s="13" t="s">
        <v>24</v>
      </c>
      <c r="H3161" t="str">
        <f t="shared" si="49"/>
        <v>Non email user</v>
      </c>
    </row>
    <row r="3162" spans="1:8">
      <c r="A3162" s="13">
        <v>3161</v>
      </c>
      <c r="B3162" s="13" t="s">
        <v>46</v>
      </c>
      <c r="C3162" s="13" t="s">
        <v>61</v>
      </c>
      <c r="D3162" s="13" t="s">
        <v>3234</v>
      </c>
      <c r="E3162" s="14">
        <v>45234</v>
      </c>
      <c r="F3162" s="13" t="s">
        <v>40</v>
      </c>
      <c r="G3162" s="13" t="s">
        <v>32</v>
      </c>
      <c r="H3162" t="str">
        <f t="shared" si="49"/>
        <v>Email user</v>
      </c>
    </row>
    <row r="3163" spans="1:8">
      <c r="A3163" s="13">
        <v>3162</v>
      </c>
      <c r="B3163" s="13" t="s">
        <v>92</v>
      </c>
      <c r="C3163" s="13" t="s">
        <v>44</v>
      </c>
      <c r="D3163" s="13" t="s">
        <v>3235</v>
      </c>
      <c r="E3163" s="14">
        <v>45281</v>
      </c>
      <c r="F3163" s="13" t="s">
        <v>40</v>
      </c>
      <c r="G3163" s="13" t="s">
        <v>24</v>
      </c>
      <c r="H3163" t="str">
        <f t="shared" si="49"/>
        <v>Non email user</v>
      </c>
    </row>
    <row r="3164" spans="1:8">
      <c r="A3164" s="13">
        <v>3163</v>
      </c>
      <c r="B3164" s="13" t="s">
        <v>79</v>
      </c>
      <c r="C3164" s="13" t="s">
        <v>51</v>
      </c>
      <c r="D3164" s="13" t="s">
        <v>3236</v>
      </c>
      <c r="E3164" s="14">
        <v>45068</v>
      </c>
      <c r="F3164" s="13" t="s">
        <v>23</v>
      </c>
      <c r="G3164" s="13" t="s">
        <v>32</v>
      </c>
      <c r="H3164" t="str">
        <f t="shared" si="49"/>
        <v>Email user</v>
      </c>
    </row>
    <row r="3165" spans="1:8">
      <c r="A3165" s="13">
        <v>3164</v>
      </c>
      <c r="B3165" s="13" t="s">
        <v>71</v>
      </c>
      <c r="C3165" s="13" t="s">
        <v>26</v>
      </c>
      <c r="D3165" s="13" t="s">
        <v>3237</v>
      </c>
      <c r="E3165" s="14">
        <v>45266</v>
      </c>
      <c r="F3165" s="13" t="s">
        <v>40</v>
      </c>
      <c r="G3165" s="13" t="s">
        <v>59</v>
      </c>
      <c r="H3165" t="str">
        <f t="shared" si="49"/>
        <v>Email user</v>
      </c>
    </row>
    <row r="3166" spans="1:8">
      <c r="A3166" s="13">
        <v>3165</v>
      </c>
      <c r="B3166" s="13" t="s">
        <v>25</v>
      </c>
      <c r="C3166" s="13" t="s">
        <v>26</v>
      </c>
      <c r="D3166" s="13" t="s">
        <v>3238</v>
      </c>
      <c r="E3166" s="14">
        <v>45224</v>
      </c>
      <c r="F3166" s="13" t="s">
        <v>28</v>
      </c>
      <c r="G3166" s="13" t="s">
        <v>24</v>
      </c>
      <c r="H3166" t="str">
        <f t="shared" si="49"/>
        <v>Non email user</v>
      </c>
    </row>
    <row r="3167" spans="1:8">
      <c r="A3167" s="13">
        <v>3166</v>
      </c>
      <c r="B3167" s="13" t="s">
        <v>86</v>
      </c>
      <c r="C3167" s="13" t="s">
        <v>99</v>
      </c>
      <c r="D3167" s="13" t="s">
        <v>3239</v>
      </c>
      <c r="E3167" s="14">
        <v>45181</v>
      </c>
      <c r="F3167" s="13" t="s">
        <v>40</v>
      </c>
      <c r="G3167" s="13" t="s">
        <v>32</v>
      </c>
      <c r="H3167" t="str">
        <f t="shared" si="49"/>
        <v>Email user</v>
      </c>
    </row>
    <row r="3168" spans="1:8">
      <c r="A3168" s="13">
        <v>3167</v>
      </c>
      <c r="B3168" s="13" t="s">
        <v>29</v>
      </c>
      <c r="C3168" s="13" t="s">
        <v>123</v>
      </c>
      <c r="D3168" s="13" t="s">
        <v>3240</v>
      </c>
      <c r="E3168" s="14">
        <v>45206</v>
      </c>
      <c r="F3168" s="13" t="s">
        <v>36</v>
      </c>
      <c r="G3168" s="13" t="s">
        <v>24</v>
      </c>
      <c r="H3168" t="str">
        <f t="shared" si="49"/>
        <v>Non email user</v>
      </c>
    </row>
    <row r="3169" spans="1:8">
      <c r="A3169" s="13">
        <v>3168</v>
      </c>
      <c r="B3169" s="13" t="s">
        <v>83</v>
      </c>
      <c r="C3169" s="13" t="s">
        <v>76</v>
      </c>
      <c r="D3169" s="13" t="s">
        <v>3241</v>
      </c>
      <c r="E3169" s="14">
        <v>45150</v>
      </c>
      <c r="F3169" s="13" t="s">
        <v>23</v>
      </c>
      <c r="G3169" s="13" t="s">
        <v>24</v>
      </c>
      <c r="H3169" t="str">
        <f t="shared" si="49"/>
        <v>Non email user</v>
      </c>
    </row>
    <row r="3170" spans="1:8">
      <c r="A3170" s="13">
        <v>3169</v>
      </c>
      <c r="B3170" s="13" t="s">
        <v>182</v>
      </c>
      <c r="C3170" s="13" t="s">
        <v>34</v>
      </c>
      <c r="D3170" s="13" t="s">
        <v>3242</v>
      </c>
      <c r="E3170" s="14">
        <v>45283</v>
      </c>
      <c r="F3170" s="13" t="s">
        <v>78</v>
      </c>
      <c r="G3170" s="13" t="s">
        <v>32</v>
      </c>
      <c r="H3170" t="str">
        <f t="shared" si="49"/>
        <v>Email user</v>
      </c>
    </row>
    <row r="3171" spans="1:8">
      <c r="A3171" s="13">
        <v>3170</v>
      </c>
      <c r="B3171" s="13" t="s">
        <v>182</v>
      </c>
      <c r="C3171" s="13" t="s">
        <v>44</v>
      </c>
      <c r="D3171" s="13" t="s">
        <v>3243</v>
      </c>
      <c r="E3171" s="14">
        <v>44936</v>
      </c>
      <c r="F3171" s="13" t="s">
        <v>40</v>
      </c>
      <c r="G3171" s="13" t="s">
        <v>59</v>
      </c>
      <c r="H3171" t="str">
        <f t="shared" si="49"/>
        <v>Email user</v>
      </c>
    </row>
    <row r="3172" spans="1:8">
      <c r="A3172" s="13">
        <v>3171</v>
      </c>
      <c r="B3172" s="13" t="s">
        <v>56</v>
      </c>
      <c r="C3172" s="13" t="s">
        <v>139</v>
      </c>
      <c r="D3172" s="13" t="s">
        <v>3244</v>
      </c>
      <c r="E3172" s="14">
        <v>44978</v>
      </c>
      <c r="F3172" s="13" t="s">
        <v>28</v>
      </c>
      <c r="G3172" s="13" t="s">
        <v>24</v>
      </c>
      <c r="H3172" t="str">
        <f t="shared" si="49"/>
        <v>Non email user</v>
      </c>
    </row>
    <row r="3173" spans="1:8">
      <c r="A3173" s="13">
        <v>3172</v>
      </c>
      <c r="B3173" s="13" t="s">
        <v>88</v>
      </c>
      <c r="C3173" s="13" t="s">
        <v>67</v>
      </c>
      <c r="D3173" s="13" t="s">
        <v>3245</v>
      </c>
      <c r="E3173" s="14">
        <v>45283</v>
      </c>
      <c r="F3173" s="13" t="s">
        <v>40</v>
      </c>
      <c r="G3173" s="13" t="s">
        <v>59</v>
      </c>
      <c r="H3173" t="str">
        <f t="shared" si="49"/>
        <v>Email user</v>
      </c>
    </row>
    <row r="3174" spans="1:8">
      <c r="A3174" s="13">
        <v>3173</v>
      </c>
      <c r="B3174" s="13" t="s">
        <v>37</v>
      </c>
      <c r="C3174" s="13" t="s">
        <v>30</v>
      </c>
      <c r="D3174" s="13" t="s">
        <v>3246</v>
      </c>
      <c r="E3174" s="14">
        <v>44990</v>
      </c>
      <c r="F3174" s="13" t="s">
        <v>28</v>
      </c>
      <c r="G3174" s="13" t="s">
        <v>59</v>
      </c>
      <c r="H3174" t="str">
        <f t="shared" si="49"/>
        <v>Email user</v>
      </c>
    </row>
    <row r="3175" spans="1:8">
      <c r="A3175" s="13">
        <v>3174</v>
      </c>
      <c r="B3175" s="13" t="s">
        <v>53</v>
      </c>
      <c r="C3175" s="13" t="s">
        <v>81</v>
      </c>
      <c r="D3175" s="13" t="s">
        <v>3247</v>
      </c>
      <c r="E3175" s="14">
        <v>45261</v>
      </c>
      <c r="F3175" s="13" t="s">
        <v>78</v>
      </c>
      <c r="G3175" s="13" t="s">
        <v>24</v>
      </c>
      <c r="H3175" t="str">
        <f t="shared" si="49"/>
        <v>Non email user</v>
      </c>
    </row>
    <row r="3176" spans="1:8">
      <c r="A3176" s="13">
        <v>3175</v>
      </c>
      <c r="B3176" s="13" t="s">
        <v>29</v>
      </c>
      <c r="C3176" s="13" t="s">
        <v>34</v>
      </c>
      <c r="D3176" s="13" t="s">
        <v>3248</v>
      </c>
      <c r="E3176" s="14">
        <v>45215</v>
      </c>
      <c r="F3176" s="13" t="s">
        <v>28</v>
      </c>
      <c r="G3176" s="13" t="s">
        <v>24</v>
      </c>
      <c r="H3176" t="str">
        <f t="shared" si="49"/>
        <v>Non email user</v>
      </c>
    </row>
    <row r="3177" spans="1:8">
      <c r="A3177" s="13">
        <v>3176</v>
      </c>
      <c r="B3177" s="13" t="s">
        <v>41</v>
      </c>
      <c r="C3177" s="13" t="s">
        <v>57</v>
      </c>
      <c r="D3177" s="13" t="s">
        <v>3249</v>
      </c>
      <c r="E3177" s="14">
        <v>45289</v>
      </c>
      <c r="F3177" s="13" t="s">
        <v>40</v>
      </c>
      <c r="G3177" s="13" t="s">
        <v>32</v>
      </c>
      <c r="H3177" t="str">
        <f t="shared" si="49"/>
        <v>Email user</v>
      </c>
    </row>
    <row r="3178" spans="1:8">
      <c r="A3178" s="13">
        <v>3177</v>
      </c>
      <c r="B3178" s="13" t="s">
        <v>83</v>
      </c>
      <c r="C3178" s="13" t="s">
        <v>144</v>
      </c>
      <c r="D3178" s="13" t="s">
        <v>3250</v>
      </c>
      <c r="E3178" s="14">
        <v>45214</v>
      </c>
      <c r="F3178" s="13" t="s">
        <v>78</v>
      </c>
      <c r="G3178" s="13" t="s">
        <v>59</v>
      </c>
      <c r="H3178" t="str">
        <f t="shared" si="49"/>
        <v>Email user</v>
      </c>
    </row>
    <row r="3179" spans="1:8">
      <c r="A3179" s="13">
        <v>3178</v>
      </c>
      <c r="B3179" s="13" t="s">
        <v>37</v>
      </c>
      <c r="C3179" s="13" t="s">
        <v>73</v>
      </c>
      <c r="D3179" s="13" t="s">
        <v>3251</v>
      </c>
      <c r="E3179" s="14">
        <v>45233</v>
      </c>
      <c r="F3179" s="13" t="s">
        <v>23</v>
      </c>
      <c r="G3179" s="13" t="s">
        <v>24</v>
      </c>
      <c r="H3179" t="str">
        <f t="shared" si="49"/>
        <v>Non email user</v>
      </c>
    </row>
    <row r="3180" spans="1:8">
      <c r="A3180" s="13">
        <v>3179</v>
      </c>
      <c r="B3180" s="13" t="s">
        <v>71</v>
      </c>
      <c r="C3180" s="13" t="s">
        <v>38</v>
      </c>
      <c r="D3180" s="13" t="s">
        <v>3252</v>
      </c>
      <c r="E3180" s="14">
        <v>45179</v>
      </c>
      <c r="F3180" s="13" t="s">
        <v>36</v>
      </c>
      <c r="G3180" s="13" t="s">
        <v>24</v>
      </c>
      <c r="H3180" t="str">
        <f t="shared" si="49"/>
        <v>Non email user</v>
      </c>
    </row>
    <row r="3181" spans="1:8">
      <c r="A3181" s="13">
        <v>3180</v>
      </c>
      <c r="B3181" s="13" t="s">
        <v>46</v>
      </c>
      <c r="C3181" s="13" t="s">
        <v>76</v>
      </c>
      <c r="D3181" s="13" t="s">
        <v>3253</v>
      </c>
      <c r="E3181" s="14">
        <v>45277</v>
      </c>
      <c r="F3181" s="13" t="s">
        <v>40</v>
      </c>
      <c r="G3181" s="13" t="s">
        <v>24</v>
      </c>
      <c r="H3181" t="str">
        <f t="shared" si="49"/>
        <v>Non email user</v>
      </c>
    </row>
    <row r="3182" spans="1:8">
      <c r="A3182" s="13">
        <v>3181</v>
      </c>
      <c r="B3182" s="13" t="s">
        <v>71</v>
      </c>
      <c r="C3182" s="13" t="s">
        <v>38</v>
      </c>
      <c r="D3182" s="13" t="s">
        <v>3254</v>
      </c>
      <c r="E3182" s="14">
        <v>45076</v>
      </c>
      <c r="F3182" s="13" t="s">
        <v>40</v>
      </c>
      <c r="G3182" s="13" t="s">
        <v>24</v>
      </c>
      <c r="H3182" t="str">
        <f t="shared" si="49"/>
        <v>Non email user</v>
      </c>
    </row>
    <row r="3183" spans="1:8">
      <c r="A3183" s="13">
        <v>3182</v>
      </c>
      <c r="B3183" s="13" t="s">
        <v>71</v>
      </c>
      <c r="C3183" s="13" t="s">
        <v>21</v>
      </c>
      <c r="D3183" s="13" t="s">
        <v>3255</v>
      </c>
      <c r="E3183" s="14">
        <v>45229</v>
      </c>
      <c r="F3183" s="13" t="s">
        <v>28</v>
      </c>
      <c r="G3183" s="13" t="s">
        <v>24</v>
      </c>
      <c r="H3183" t="str">
        <f t="shared" si="49"/>
        <v>Non email user</v>
      </c>
    </row>
    <row r="3184" spans="1:8">
      <c r="A3184" s="13">
        <v>3183</v>
      </c>
      <c r="B3184" s="13" t="s">
        <v>20</v>
      </c>
      <c r="C3184" s="13" t="s">
        <v>30</v>
      </c>
      <c r="D3184" s="13" t="s">
        <v>3256</v>
      </c>
      <c r="E3184" s="14">
        <v>45054</v>
      </c>
      <c r="F3184" s="13" t="s">
        <v>36</v>
      </c>
      <c r="G3184" s="13" t="s">
        <v>24</v>
      </c>
      <c r="H3184" t="str">
        <f t="shared" si="49"/>
        <v>Non email user</v>
      </c>
    </row>
    <row r="3185" spans="1:8">
      <c r="A3185" s="13">
        <v>3184</v>
      </c>
      <c r="B3185" s="13" t="s">
        <v>41</v>
      </c>
      <c r="C3185" s="13" t="s">
        <v>99</v>
      </c>
      <c r="D3185" s="13" t="s">
        <v>3257</v>
      </c>
      <c r="E3185" s="14">
        <v>45203</v>
      </c>
      <c r="F3185" s="13" t="s">
        <v>78</v>
      </c>
      <c r="G3185" s="13" t="s">
        <v>24</v>
      </c>
      <c r="H3185" t="str">
        <f t="shared" si="49"/>
        <v>Non email user</v>
      </c>
    </row>
    <row r="3186" spans="1:8">
      <c r="A3186" s="13">
        <v>3185</v>
      </c>
      <c r="B3186" s="13" t="s">
        <v>43</v>
      </c>
      <c r="C3186" s="13" t="s">
        <v>73</v>
      </c>
      <c r="D3186" s="13" t="s">
        <v>3258</v>
      </c>
      <c r="E3186" s="14">
        <v>44985</v>
      </c>
      <c r="F3186" s="13" t="s">
        <v>78</v>
      </c>
      <c r="G3186" s="13" t="s">
        <v>24</v>
      </c>
      <c r="H3186" t="str">
        <f t="shared" si="49"/>
        <v>Non email user</v>
      </c>
    </row>
    <row r="3187" spans="1:8">
      <c r="A3187" s="13">
        <v>3186</v>
      </c>
      <c r="B3187" s="13" t="s">
        <v>49</v>
      </c>
      <c r="C3187" s="13" t="s">
        <v>34</v>
      </c>
      <c r="D3187" s="13" t="s">
        <v>3259</v>
      </c>
      <c r="E3187" s="14">
        <v>45062</v>
      </c>
      <c r="F3187" s="13" t="s">
        <v>36</v>
      </c>
      <c r="G3187" s="13" t="s">
        <v>24</v>
      </c>
      <c r="H3187" t="str">
        <f t="shared" si="49"/>
        <v>Non email user</v>
      </c>
    </row>
    <row r="3188" spans="1:8">
      <c r="A3188" s="13">
        <v>3187</v>
      </c>
      <c r="B3188" s="13" t="s">
        <v>120</v>
      </c>
      <c r="C3188" s="13" t="s">
        <v>146</v>
      </c>
      <c r="D3188" s="13" t="s">
        <v>3260</v>
      </c>
      <c r="E3188" s="14">
        <v>45232</v>
      </c>
      <c r="F3188" s="13" t="s">
        <v>40</v>
      </c>
      <c r="G3188" s="13" t="s">
        <v>24</v>
      </c>
      <c r="H3188" t="str">
        <f t="shared" si="49"/>
        <v>Non email user</v>
      </c>
    </row>
    <row r="3189" spans="1:8">
      <c r="A3189" s="13">
        <v>3188</v>
      </c>
      <c r="B3189" s="13" t="s">
        <v>29</v>
      </c>
      <c r="C3189" s="13" t="s">
        <v>26</v>
      </c>
      <c r="D3189" s="13" t="s">
        <v>3261</v>
      </c>
      <c r="E3189" s="14">
        <v>45239</v>
      </c>
      <c r="F3189" s="13" t="s">
        <v>40</v>
      </c>
      <c r="G3189" s="13" t="s">
        <v>24</v>
      </c>
      <c r="H3189" t="str">
        <f t="shared" si="49"/>
        <v>Non email user</v>
      </c>
    </row>
    <row r="3190" spans="1:8">
      <c r="A3190" s="13">
        <v>3189</v>
      </c>
      <c r="B3190" s="13" t="s">
        <v>120</v>
      </c>
      <c r="C3190" s="13" t="s">
        <v>96</v>
      </c>
      <c r="D3190" s="13" t="s">
        <v>3262</v>
      </c>
      <c r="E3190" s="14">
        <v>45249</v>
      </c>
      <c r="F3190" s="13" t="s">
        <v>28</v>
      </c>
      <c r="G3190" s="13" t="s">
        <v>59</v>
      </c>
      <c r="H3190" t="str">
        <f t="shared" si="49"/>
        <v>Email user</v>
      </c>
    </row>
    <row r="3191" spans="1:8">
      <c r="A3191" s="13">
        <v>3190</v>
      </c>
      <c r="B3191" s="13" t="s">
        <v>29</v>
      </c>
      <c r="C3191" s="13" t="s">
        <v>34</v>
      </c>
      <c r="D3191" s="13" t="s">
        <v>3263</v>
      </c>
      <c r="E3191" s="14">
        <v>45204</v>
      </c>
      <c r="F3191" s="13" t="s">
        <v>78</v>
      </c>
      <c r="G3191" s="13" t="s">
        <v>24</v>
      </c>
      <c r="H3191" t="str">
        <f t="shared" si="49"/>
        <v>Non email user</v>
      </c>
    </row>
    <row r="3192" spans="1:8">
      <c r="A3192" s="13">
        <v>3191</v>
      </c>
      <c r="B3192" s="13" t="s">
        <v>43</v>
      </c>
      <c r="C3192" s="13" t="s">
        <v>61</v>
      </c>
      <c r="D3192" s="13" t="s">
        <v>3264</v>
      </c>
      <c r="E3192" s="14">
        <v>45226</v>
      </c>
      <c r="F3192" s="13" t="s">
        <v>23</v>
      </c>
      <c r="G3192" s="13" t="s">
        <v>24</v>
      </c>
      <c r="H3192" t="str">
        <f t="shared" si="49"/>
        <v>Non email user</v>
      </c>
    </row>
    <row r="3193" spans="1:8">
      <c r="A3193" s="13">
        <v>3192</v>
      </c>
      <c r="B3193" s="13" t="s">
        <v>156</v>
      </c>
      <c r="C3193" s="13" t="s">
        <v>34</v>
      </c>
      <c r="D3193" s="13" t="s">
        <v>3265</v>
      </c>
      <c r="E3193" s="14">
        <v>44938</v>
      </c>
      <c r="F3193" s="13" t="s">
        <v>78</v>
      </c>
      <c r="G3193" s="13" t="s">
        <v>24</v>
      </c>
      <c r="H3193" t="str">
        <f t="shared" si="49"/>
        <v>Non email user</v>
      </c>
    </row>
    <row r="3194" spans="1:8">
      <c r="A3194" s="13">
        <v>3193</v>
      </c>
      <c r="B3194" s="13" t="s">
        <v>37</v>
      </c>
      <c r="C3194" s="13" t="s">
        <v>73</v>
      </c>
      <c r="D3194" s="13" t="s">
        <v>3266</v>
      </c>
      <c r="E3194" s="14">
        <v>45187</v>
      </c>
      <c r="F3194" s="13" t="s">
        <v>40</v>
      </c>
      <c r="G3194" s="13" t="s">
        <v>24</v>
      </c>
      <c r="H3194" t="str">
        <f t="shared" si="49"/>
        <v>Non email user</v>
      </c>
    </row>
    <row r="3195" spans="1:8">
      <c r="A3195" s="13">
        <v>3194</v>
      </c>
      <c r="B3195" s="13" t="s">
        <v>104</v>
      </c>
      <c r="C3195" s="13" t="s">
        <v>54</v>
      </c>
      <c r="D3195" s="13" t="s">
        <v>3267</v>
      </c>
      <c r="E3195" s="14">
        <v>45060</v>
      </c>
      <c r="F3195" s="13" t="s">
        <v>28</v>
      </c>
      <c r="G3195" s="13" t="s">
        <v>24</v>
      </c>
      <c r="H3195" t="str">
        <f t="shared" si="49"/>
        <v>Non email user</v>
      </c>
    </row>
    <row r="3196" spans="1:8">
      <c r="A3196" s="13">
        <v>3195</v>
      </c>
      <c r="B3196" s="13" t="s">
        <v>83</v>
      </c>
      <c r="C3196" s="13" t="s">
        <v>21</v>
      </c>
      <c r="D3196" s="13" t="s">
        <v>3268</v>
      </c>
      <c r="E3196" s="14">
        <v>45109</v>
      </c>
      <c r="F3196" s="13" t="s">
        <v>78</v>
      </c>
      <c r="G3196" s="13" t="s">
        <v>24</v>
      </c>
      <c r="H3196" t="str">
        <f t="shared" si="49"/>
        <v>Non email user</v>
      </c>
    </row>
    <row r="3197" spans="1:8">
      <c r="A3197" s="13">
        <v>3196</v>
      </c>
      <c r="B3197" s="13" t="s">
        <v>33</v>
      </c>
      <c r="C3197" s="13" t="s">
        <v>67</v>
      </c>
      <c r="D3197" s="13" t="s">
        <v>3269</v>
      </c>
      <c r="E3197" s="14">
        <v>45186</v>
      </c>
      <c r="F3197" s="13" t="s">
        <v>28</v>
      </c>
      <c r="G3197" s="13" t="s">
        <v>24</v>
      </c>
      <c r="H3197" t="str">
        <f t="shared" si="49"/>
        <v>Non email user</v>
      </c>
    </row>
    <row r="3198" spans="1:8">
      <c r="A3198" s="13">
        <v>3197</v>
      </c>
      <c r="B3198" s="13" t="s">
        <v>49</v>
      </c>
      <c r="C3198" s="13" t="s">
        <v>54</v>
      </c>
      <c r="D3198" s="13" t="s">
        <v>3270</v>
      </c>
      <c r="E3198" s="14">
        <v>45288</v>
      </c>
      <c r="F3198" s="13" t="s">
        <v>28</v>
      </c>
      <c r="G3198" s="13" t="s">
        <v>24</v>
      </c>
      <c r="H3198" t="str">
        <f t="shared" si="49"/>
        <v>Non email user</v>
      </c>
    </row>
    <row r="3199" spans="1:8">
      <c r="A3199" s="13">
        <v>3198</v>
      </c>
      <c r="B3199" s="13" t="s">
        <v>25</v>
      </c>
      <c r="C3199" s="13" t="s">
        <v>30</v>
      </c>
      <c r="D3199" s="13" t="s">
        <v>3271</v>
      </c>
      <c r="E3199" s="14">
        <v>45206</v>
      </c>
      <c r="F3199" s="13" t="s">
        <v>40</v>
      </c>
      <c r="G3199" s="13" t="s">
        <v>24</v>
      </c>
      <c r="H3199" t="str">
        <f t="shared" si="49"/>
        <v>Non email user</v>
      </c>
    </row>
    <row r="3200" spans="1:8">
      <c r="A3200" s="13">
        <v>3199</v>
      </c>
      <c r="B3200" s="13" t="s">
        <v>83</v>
      </c>
      <c r="C3200" s="13" t="s">
        <v>136</v>
      </c>
      <c r="D3200" s="13" t="s">
        <v>3272</v>
      </c>
      <c r="E3200" s="14">
        <v>45281</v>
      </c>
      <c r="F3200" s="13" t="s">
        <v>28</v>
      </c>
      <c r="G3200" s="13" t="s">
        <v>24</v>
      </c>
      <c r="H3200" t="str">
        <f t="shared" si="49"/>
        <v>Non email user</v>
      </c>
    </row>
    <row r="3201" spans="1:8">
      <c r="A3201" s="13">
        <v>3200</v>
      </c>
      <c r="B3201" s="13" t="s">
        <v>104</v>
      </c>
      <c r="C3201" s="13" t="s">
        <v>81</v>
      </c>
      <c r="D3201" s="13" t="s">
        <v>3273</v>
      </c>
      <c r="E3201" s="14">
        <v>45007</v>
      </c>
      <c r="F3201" s="13" t="s">
        <v>78</v>
      </c>
      <c r="G3201" s="13" t="s">
        <v>24</v>
      </c>
      <c r="H3201" t="str">
        <f t="shared" si="49"/>
        <v>Non email user</v>
      </c>
    </row>
    <row r="3202" spans="1:8">
      <c r="A3202" s="13">
        <v>3201</v>
      </c>
      <c r="B3202" s="13" t="s">
        <v>120</v>
      </c>
      <c r="C3202" s="13" t="s">
        <v>67</v>
      </c>
      <c r="D3202" s="13" t="s">
        <v>3274</v>
      </c>
      <c r="E3202" s="14">
        <v>45270</v>
      </c>
      <c r="F3202" s="13" t="s">
        <v>78</v>
      </c>
      <c r="G3202" s="13" t="s">
        <v>24</v>
      </c>
      <c r="H3202" t="str">
        <f t="shared" si="49"/>
        <v>Non email user</v>
      </c>
    </row>
    <row r="3203" spans="1:8">
      <c r="A3203" s="13">
        <v>3202</v>
      </c>
      <c r="B3203" s="13" t="s">
        <v>29</v>
      </c>
      <c r="C3203" s="13" t="s">
        <v>61</v>
      </c>
      <c r="D3203" s="13" t="s">
        <v>3275</v>
      </c>
      <c r="E3203" s="14">
        <v>45241</v>
      </c>
      <c r="F3203" s="13" t="s">
        <v>78</v>
      </c>
      <c r="G3203" s="13" t="s">
        <v>24</v>
      </c>
      <c r="H3203" t="str">
        <f t="shared" ref="H3203:H3266" si="50">IF(OR(G3203="Regular",G3203="VIP"),"Email user","Non email user")</f>
        <v>Non email user</v>
      </c>
    </row>
    <row r="3204" spans="1:8">
      <c r="A3204" s="13">
        <v>3203</v>
      </c>
      <c r="B3204" s="13" t="s">
        <v>120</v>
      </c>
      <c r="C3204" s="13" t="s">
        <v>30</v>
      </c>
      <c r="D3204" s="13" t="s">
        <v>3276</v>
      </c>
      <c r="E3204" s="14">
        <v>44952</v>
      </c>
      <c r="F3204" s="13" t="s">
        <v>28</v>
      </c>
      <c r="G3204" s="13" t="s">
        <v>59</v>
      </c>
      <c r="H3204" t="str">
        <f t="shared" si="50"/>
        <v>Email user</v>
      </c>
    </row>
    <row r="3205" spans="1:8">
      <c r="A3205" s="13">
        <v>3204</v>
      </c>
      <c r="B3205" s="13" t="s">
        <v>63</v>
      </c>
      <c r="C3205" s="13" t="s">
        <v>57</v>
      </c>
      <c r="D3205" s="13" t="s">
        <v>3277</v>
      </c>
      <c r="E3205" s="14">
        <v>45059</v>
      </c>
      <c r="F3205" s="13" t="s">
        <v>40</v>
      </c>
      <c r="G3205" s="13" t="s">
        <v>24</v>
      </c>
      <c r="H3205" t="str">
        <f t="shared" si="50"/>
        <v>Non email user</v>
      </c>
    </row>
    <row r="3206" spans="1:8">
      <c r="A3206" s="13">
        <v>3205</v>
      </c>
      <c r="B3206" s="13" t="s">
        <v>25</v>
      </c>
      <c r="C3206" s="13" t="s">
        <v>21</v>
      </c>
      <c r="D3206" s="13" t="s">
        <v>3278</v>
      </c>
      <c r="E3206" s="14">
        <v>45286</v>
      </c>
      <c r="F3206" s="13" t="s">
        <v>23</v>
      </c>
      <c r="G3206" s="13" t="s">
        <v>24</v>
      </c>
      <c r="H3206" t="str">
        <f t="shared" si="50"/>
        <v>Non email user</v>
      </c>
    </row>
    <row r="3207" spans="1:8">
      <c r="A3207" s="13">
        <v>3206</v>
      </c>
      <c r="B3207" s="13" t="s">
        <v>88</v>
      </c>
      <c r="C3207" s="13" t="s">
        <v>57</v>
      </c>
      <c r="D3207" s="13" t="s">
        <v>3279</v>
      </c>
      <c r="E3207" s="14">
        <v>45255</v>
      </c>
      <c r="F3207" s="13" t="s">
        <v>78</v>
      </c>
      <c r="G3207" s="13" t="s">
        <v>24</v>
      </c>
      <c r="H3207" t="str">
        <f t="shared" si="50"/>
        <v>Non email user</v>
      </c>
    </row>
    <row r="3208" spans="1:8">
      <c r="A3208" s="13">
        <v>3207</v>
      </c>
      <c r="B3208" s="13" t="s">
        <v>41</v>
      </c>
      <c r="C3208" s="13" t="s">
        <v>139</v>
      </c>
      <c r="D3208" s="13" t="s">
        <v>3280</v>
      </c>
      <c r="E3208" s="14">
        <v>45233</v>
      </c>
      <c r="F3208" s="13" t="s">
        <v>78</v>
      </c>
      <c r="G3208" s="13" t="s">
        <v>24</v>
      </c>
      <c r="H3208" t="str">
        <f t="shared" si="50"/>
        <v>Non email user</v>
      </c>
    </row>
    <row r="3209" spans="1:8">
      <c r="A3209" s="13">
        <v>3208</v>
      </c>
      <c r="B3209" s="13" t="s">
        <v>120</v>
      </c>
      <c r="C3209" s="13" t="s">
        <v>96</v>
      </c>
      <c r="D3209" s="13" t="s">
        <v>3281</v>
      </c>
      <c r="E3209" s="14">
        <v>45020</v>
      </c>
      <c r="F3209" s="13" t="s">
        <v>28</v>
      </c>
      <c r="G3209" s="13" t="s">
        <v>24</v>
      </c>
      <c r="H3209" t="str">
        <f t="shared" si="50"/>
        <v>Non email user</v>
      </c>
    </row>
    <row r="3210" spans="1:8">
      <c r="A3210" s="13">
        <v>3209</v>
      </c>
      <c r="B3210" s="13" t="s">
        <v>43</v>
      </c>
      <c r="C3210" s="13" t="s">
        <v>99</v>
      </c>
      <c r="D3210" s="13" t="s">
        <v>3282</v>
      </c>
      <c r="E3210" s="14">
        <v>45071</v>
      </c>
      <c r="F3210" s="13" t="s">
        <v>78</v>
      </c>
      <c r="G3210" s="13" t="s">
        <v>24</v>
      </c>
      <c r="H3210" t="str">
        <f t="shared" si="50"/>
        <v>Non email user</v>
      </c>
    </row>
    <row r="3211" spans="1:8">
      <c r="A3211" s="13">
        <v>3210</v>
      </c>
      <c r="B3211" s="13" t="s">
        <v>29</v>
      </c>
      <c r="C3211" s="13" t="s">
        <v>57</v>
      </c>
      <c r="D3211" s="13" t="s">
        <v>3283</v>
      </c>
      <c r="E3211" s="14">
        <v>45240</v>
      </c>
      <c r="F3211" s="13" t="s">
        <v>23</v>
      </c>
      <c r="G3211" s="13" t="s">
        <v>59</v>
      </c>
      <c r="H3211" t="str">
        <f t="shared" si="50"/>
        <v>Email user</v>
      </c>
    </row>
    <row r="3212" spans="1:8">
      <c r="A3212" s="13">
        <v>3211</v>
      </c>
      <c r="B3212" s="13" t="s">
        <v>92</v>
      </c>
      <c r="C3212" s="13" t="s">
        <v>61</v>
      </c>
      <c r="D3212" s="13" t="s">
        <v>3284</v>
      </c>
      <c r="E3212" s="14">
        <v>45283</v>
      </c>
      <c r="F3212" s="13" t="s">
        <v>23</v>
      </c>
      <c r="G3212" s="13" t="s">
        <v>59</v>
      </c>
      <c r="H3212" t="str">
        <f t="shared" si="50"/>
        <v>Email user</v>
      </c>
    </row>
    <row r="3213" spans="1:8">
      <c r="A3213" s="13">
        <v>3212</v>
      </c>
      <c r="B3213" s="13" t="s">
        <v>29</v>
      </c>
      <c r="C3213" s="13" t="s">
        <v>101</v>
      </c>
      <c r="D3213" s="13" t="s">
        <v>3285</v>
      </c>
      <c r="E3213" s="14">
        <v>45273</v>
      </c>
      <c r="F3213" s="13" t="s">
        <v>36</v>
      </c>
      <c r="G3213" s="13" t="s">
        <v>24</v>
      </c>
      <c r="H3213" t="str">
        <f t="shared" si="50"/>
        <v>Non email user</v>
      </c>
    </row>
    <row r="3214" spans="1:8">
      <c r="A3214" s="13">
        <v>3213</v>
      </c>
      <c r="B3214" s="13" t="s">
        <v>63</v>
      </c>
      <c r="C3214" s="13" t="s">
        <v>67</v>
      </c>
      <c r="D3214" s="13" t="s">
        <v>3286</v>
      </c>
      <c r="E3214" s="14">
        <v>45249</v>
      </c>
      <c r="F3214" s="13" t="s">
        <v>23</v>
      </c>
      <c r="G3214" s="13" t="s">
        <v>32</v>
      </c>
      <c r="H3214" t="str">
        <f t="shared" si="50"/>
        <v>Email user</v>
      </c>
    </row>
    <row r="3215" spans="1:8">
      <c r="A3215" s="13">
        <v>3214</v>
      </c>
      <c r="B3215" s="13" t="s">
        <v>29</v>
      </c>
      <c r="C3215" s="13" t="s">
        <v>146</v>
      </c>
      <c r="D3215" s="13" t="s">
        <v>3287</v>
      </c>
      <c r="E3215" s="14">
        <v>45218</v>
      </c>
      <c r="F3215" s="13" t="s">
        <v>36</v>
      </c>
      <c r="G3215" s="13" t="s">
        <v>32</v>
      </c>
      <c r="H3215" t="str">
        <f t="shared" si="50"/>
        <v>Email user</v>
      </c>
    </row>
    <row r="3216" spans="1:8">
      <c r="A3216" s="13">
        <v>3215</v>
      </c>
      <c r="B3216" s="13" t="s">
        <v>71</v>
      </c>
      <c r="C3216" s="13" t="s">
        <v>54</v>
      </c>
      <c r="D3216" s="13" t="s">
        <v>3288</v>
      </c>
      <c r="E3216" s="14">
        <v>45043</v>
      </c>
      <c r="F3216" s="13" t="s">
        <v>78</v>
      </c>
      <c r="G3216" s="13" t="s">
        <v>59</v>
      </c>
      <c r="H3216" t="str">
        <f t="shared" si="50"/>
        <v>Email user</v>
      </c>
    </row>
    <row r="3217" spans="1:8">
      <c r="A3217" s="13">
        <v>3216</v>
      </c>
      <c r="B3217" s="13" t="s">
        <v>25</v>
      </c>
      <c r="C3217" s="13" t="s">
        <v>146</v>
      </c>
      <c r="D3217" s="13" t="s">
        <v>3289</v>
      </c>
      <c r="E3217" s="14">
        <v>45129</v>
      </c>
      <c r="F3217" s="13" t="s">
        <v>23</v>
      </c>
      <c r="G3217" s="13" t="s">
        <v>32</v>
      </c>
      <c r="H3217" t="str">
        <f t="shared" si="50"/>
        <v>Email user</v>
      </c>
    </row>
    <row r="3218" spans="1:8">
      <c r="A3218" s="13">
        <v>3217</v>
      </c>
      <c r="B3218" s="13" t="s">
        <v>30</v>
      </c>
      <c r="C3218" s="13" t="s">
        <v>76</v>
      </c>
      <c r="D3218" s="13" t="s">
        <v>3290</v>
      </c>
      <c r="E3218" s="14">
        <v>44961</v>
      </c>
      <c r="F3218" s="13" t="s">
        <v>23</v>
      </c>
      <c r="G3218" s="13" t="s">
        <v>59</v>
      </c>
      <c r="H3218" t="str">
        <f t="shared" si="50"/>
        <v>Email user</v>
      </c>
    </row>
    <row r="3219" spans="1:8">
      <c r="A3219" s="13">
        <v>3218</v>
      </c>
      <c r="B3219" s="13" t="s">
        <v>104</v>
      </c>
      <c r="C3219" s="13" t="s">
        <v>34</v>
      </c>
      <c r="D3219" s="13" t="s">
        <v>3291</v>
      </c>
      <c r="E3219" s="14">
        <v>45264</v>
      </c>
      <c r="F3219" s="13" t="s">
        <v>40</v>
      </c>
      <c r="G3219" s="13" t="s">
        <v>24</v>
      </c>
      <c r="H3219" t="str">
        <f t="shared" si="50"/>
        <v>Non email user</v>
      </c>
    </row>
    <row r="3220" spans="1:8">
      <c r="A3220" s="13">
        <v>3219</v>
      </c>
      <c r="B3220" s="13" t="s">
        <v>53</v>
      </c>
      <c r="C3220" s="13" t="s">
        <v>57</v>
      </c>
      <c r="D3220" s="13" t="s">
        <v>3292</v>
      </c>
      <c r="E3220" s="14">
        <v>45215</v>
      </c>
      <c r="F3220" s="13" t="s">
        <v>36</v>
      </c>
      <c r="G3220" s="13" t="s">
        <v>24</v>
      </c>
      <c r="H3220" t="str">
        <f t="shared" si="50"/>
        <v>Non email user</v>
      </c>
    </row>
    <row r="3221" spans="1:8">
      <c r="A3221" s="13">
        <v>3220</v>
      </c>
      <c r="B3221" s="13" t="s">
        <v>46</v>
      </c>
      <c r="C3221" s="13" t="s">
        <v>44</v>
      </c>
      <c r="D3221" s="13" t="s">
        <v>3293</v>
      </c>
      <c r="E3221" s="14">
        <v>45046</v>
      </c>
      <c r="F3221" s="13" t="s">
        <v>36</v>
      </c>
      <c r="G3221" s="13" t="s">
        <v>24</v>
      </c>
      <c r="H3221" t="str">
        <f t="shared" si="50"/>
        <v>Non email user</v>
      </c>
    </row>
    <row r="3222" spans="1:8">
      <c r="A3222" s="13">
        <v>3221</v>
      </c>
      <c r="B3222" s="13" t="s">
        <v>25</v>
      </c>
      <c r="C3222" s="13" t="s">
        <v>123</v>
      </c>
      <c r="D3222" s="13" t="s">
        <v>3294</v>
      </c>
      <c r="E3222" s="14">
        <v>45260</v>
      </c>
      <c r="F3222" s="13" t="s">
        <v>40</v>
      </c>
      <c r="G3222" s="13" t="s">
        <v>24</v>
      </c>
      <c r="H3222" t="str">
        <f t="shared" si="50"/>
        <v>Non email user</v>
      </c>
    </row>
    <row r="3223" spans="1:8">
      <c r="A3223" s="13">
        <v>3222</v>
      </c>
      <c r="B3223" s="13" t="s">
        <v>41</v>
      </c>
      <c r="C3223" s="13" t="s">
        <v>54</v>
      </c>
      <c r="D3223" s="13" t="s">
        <v>3295</v>
      </c>
      <c r="E3223" s="14">
        <v>45132</v>
      </c>
      <c r="F3223" s="13" t="s">
        <v>28</v>
      </c>
      <c r="G3223" s="13" t="s">
        <v>24</v>
      </c>
      <c r="H3223" t="str">
        <f t="shared" si="50"/>
        <v>Non email user</v>
      </c>
    </row>
    <row r="3224" spans="1:8">
      <c r="A3224" s="13">
        <v>3223</v>
      </c>
      <c r="B3224" s="13" t="s">
        <v>86</v>
      </c>
      <c r="C3224" s="13" t="s">
        <v>123</v>
      </c>
      <c r="D3224" s="13" t="s">
        <v>3296</v>
      </c>
      <c r="E3224" s="14">
        <v>45111</v>
      </c>
      <c r="F3224" s="13" t="s">
        <v>28</v>
      </c>
      <c r="G3224" s="13" t="s">
        <v>24</v>
      </c>
      <c r="H3224" t="str">
        <f t="shared" si="50"/>
        <v>Non email user</v>
      </c>
    </row>
    <row r="3225" spans="1:8">
      <c r="A3225" s="13">
        <v>3224</v>
      </c>
      <c r="B3225" s="13" t="s">
        <v>20</v>
      </c>
      <c r="C3225" s="13" t="s">
        <v>146</v>
      </c>
      <c r="D3225" s="13" t="s">
        <v>3297</v>
      </c>
      <c r="E3225" s="14">
        <v>45213</v>
      </c>
      <c r="F3225" s="13" t="s">
        <v>40</v>
      </c>
      <c r="G3225" s="13" t="s">
        <v>24</v>
      </c>
      <c r="H3225" t="str">
        <f t="shared" si="50"/>
        <v>Non email user</v>
      </c>
    </row>
    <row r="3226" spans="1:8">
      <c r="A3226" s="13">
        <v>3225</v>
      </c>
      <c r="B3226" s="13" t="s">
        <v>88</v>
      </c>
      <c r="C3226" s="13" t="s">
        <v>144</v>
      </c>
      <c r="D3226" s="13" t="s">
        <v>3298</v>
      </c>
      <c r="E3226" s="14">
        <v>45283</v>
      </c>
      <c r="F3226" s="13" t="s">
        <v>28</v>
      </c>
      <c r="G3226" s="13" t="s">
        <v>32</v>
      </c>
      <c r="H3226" t="str">
        <f t="shared" si="50"/>
        <v>Email user</v>
      </c>
    </row>
    <row r="3227" spans="1:8">
      <c r="A3227" s="13">
        <v>3226</v>
      </c>
      <c r="B3227" s="13" t="s">
        <v>37</v>
      </c>
      <c r="C3227" s="13" t="s">
        <v>99</v>
      </c>
      <c r="D3227" s="13" t="s">
        <v>3299</v>
      </c>
      <c r="E3227" s="14">
        <v>44959</v>
      </c>
      <c r="F3227" s="13" t="s">
        <v>23</v>
      </c>
      <c r="G3227" s="13" t="s">
        <v>24</v>
      </c>
      <c r="H3227" t="str">
        <f t="shared" si="50"/>
        <v>Non email user</v>
      </c>
    </row>
    <row r="3228" spans="1:8">
      <c r="A3228" s="13">
        <v>3227</v>
      </c>
      <c r="B3228" s="13" t="s">
        <v>20</v>
      </c>
      <c r="C3228" s="13" t="s">
        <v>34</v>
      </c>
      <c r="D3228" s="13" t="s">
        <v>3300</v>
      </c>
      <c r="E3228" s="14">
        <v>44991</v>
      </c>
      <c r="F3228" s="13" t="s">
        <v>28</v>
      </c>
      <c r="G3228" s="13" t="s">
        <v>24</v>
      </c>
      <c r="H3228" t="str">
        <f t="shared" si="50"/>
        <v>Non email user</v>
      </c>
    </row>
    <row r="3229" spans="1:8">
      <c r="A3229" s="13">
        <v>3228</v>
      </c>
      <c r="B3229" s="13" t="s">
        <v>37</v>
      </c>
      <c r="C3229" s="13" t="s">
        <v>54</v>
      </c>
      <c r="D3229" s="13" t="s">
        <v>3301</v>
      </c>
      <c r="E3229" s="14">
        <v>45206</v>
      </c>
      <c r="F3229" s="13" t="s">
        <v>78</v>
      </c>
      <c r="G3229" s="13" t="s">
        <v>24</v>
      </c>
      <c r="H3229" t="str">
        <f t="shared" si="50"/>
        <v>Non email user</v>
      </c>
    </row>
    <row r="3230" spans="1:8">
      <c r="A3230" s="13">
        <v>3229</v>
      </c>
      <c r="B3230" s="13" t="s">
        <v>53</v>
      </c>
      <c r="C3230" s="13" t="s">
        <v>123</v>
      </c>
      <c r="D3230" s="13" t="s">
        <v>3302</v>
      </c>
      <c r="E3230" s="14">
        <v>45163</v>
      </c>
      <c r="F3230" s="13" t="s">
        <v>78</v>
      </c>
      <c r="G3230" s="13" t="s">
        <v>59</v>
      </c>
      <c r="H3230" t="str">
        <f t="shared" si="50"/>
        <v>Email user</v>
      </c>
    </row>
    <row r="3231" spans="1:8">
      <c r="A3231" s="13">
        <v>3230</v>
      </c>
      <c r="B3231" s="13" t="s">
        <v>56</v>
      </c>
      <c r="C3231" s="13" t="s">
        <v>34</v>
      </c>
      <c r="D3231" s="13" t="s">
        <v>3303</v>
      </c>
      <c r="E3231" s="14">
        <v>45138</v>
      </c>
      <c r="F3231" s="13" t="s">
        <v>78</v>
      </c>
      <c r="G3231" s="13" t="s">
        <v>24</v>
      </c>
      <c r="H3231" t="str">
        <f t="shared" si="50"/>
        <v>Non email user</v>
      </c>
    </row>
    <row r="3232" spans="1:8">
      <c r="A3232" s="13">
        <v>3231</v>
      </c>
      <c r="B3232" s="13" t="s">
        <v>156</v>
      </c>
      <c r="C3232" s="13" t="s">
        <v>57</v>
      </c>
      <c r="D3232" s="13" t="s">
        <v>3304</v>
      </c>
      <c r="E3232" s="14">
        <v>45245</v>
      </c>
      <c r="F3232" s="13" t="s">
        <v>36</v>
      </c>
      <c r="G3232" s="13" t="s">
        <v>24</v>
      </c>
      <c r="H3232" t="str">
        <f t="shared" si="50"/>
        <v>Non email user</v>
      </c>
    </row>
    <row r="3233" spans="1:8">
      <c r="A3233" s="13">
        <v>3232</v>
      </c>
      <c r="B3233" s="13" t="s">
        <v>88</v>
      </c>
      <c r="C3233" s="13" t="s">
        <v>139</v>
      </c>
      <c r="D3233" s="13" t="s">
        <v>3305</v>
      </c>
      <c r="E3233" s="14">
        <v>45206</v>
      </c>
      <c r="F3233" s="13" t="s">
        <v>23</v>
      </c>
      <c r="G3233" s="13" t="s">
        <v>24</v>
      </c>
      <c r="H3233" t="str">
        <f t="shared" si="50"/>
        <v>Non email user</v>
      </c>
    </row>
    <row r="3234" spans="1:8">
      <c r="A3234" s="13">
        <v>3233</v>
      </c>
      <c r="B3234" s="13" t="s">
        <v>29</v>
      </c>
      <c r="C3234" s="13" t="s">
        <v>38</v>
      </c>
      <c r="D3234" s="13" t="s">
        <v>3306</v>
      </c>
      <c r="E3234" s="14">
        <v>45054</v>
      </c>
      <c r="F3234" s="13" t="s">
        <v>78</v>
      </c>
      <c r="G3234" s="13" t="s">
        <v>24</v>
      </c>
      <c r="H3234" t="str">
        <f t="shared" si="50"/>
        <v>Non email user</v>
      </c>
    </row>
    <row r="3235" spans="1:8">
      <c r="A3235" s="13">
        <v>3234</v>
      </c>
      <c r="B3235" s="13" t="s">
        <v>43</v>
      </c>
      <c r="C3235" s="13" t="s">
        <v>54</v>
      </c>
      <c r="D3235" s="13" t="s">
        <v>3307</v>
      </c>
      <c r="E3235" s="14">
        <v>45186</v>
      </c>
      <c r="F3235" s="13" t="s">
        <v>23</v>
      </c>
      <c r="G3235" s="13" t="s">
        <v>24</v>
      </c>
      <c r="H3235" t="str">
        <f t="shared" si="50"/>
        <v>Non email user</v>
      </c>
    </row>
    <row r="3236" spans="1:8">
      <c r="A3236" s="13">
        <v>3235</v>
      </c>
      <c r="B3236" s="13" t="s">
        <v>86</v>
      </c>
      <c r="C3236" s="13" t="s">
        <v>34</v>
      </c>
      <c r="D3236" s="13" t="s">
        <v>3308</v>
      </c>
      <c r="E3236" s="14">
        <v>45216</v>
      </c>
      <c r="F3236" s="13" t="s">
        <v>28</v>
      </c>
      <c r="G3236" s="13" t="s">
        <v>24</v>
      </c>
      <c r="H3236" t="str">
        <f t="shared" si="50"/>
        <v>Non email user</v>
      </c>
    </row>
    <row r="3237" spans="1:8">
      <c r="A3237" s="13">
        <v>3236</v>
      </c>
      <c r="B3237" s="13" t="s">
        <v>120</v>
      </c>
      <c r="C3237" s="13" t="s">
        <v>144</v>
      </c>
      <c r="D3237" s="13" t="s">
        <v>3309</v>
      </c>
      <c r="E3237" s="14">
        <v>45213</v>
      </c>
      <c r="F3237" s="13" t="s">
        <v>36</v>
      </c>
      <c r="G3237" s="13" t="s">
        <v>24</v>
      </c>
      <c r="H3237" t="str">
        <f t="shared" si="50"/>
        <v>Non email user</v>
      </c>
    </row>
    <row r="3238" spans="1:8">
      <c r="A3238" s="13">
        <v>3237</v>
      </c>
      <c r="B3238" s="13" t="s">
        <v>120</v>
      </c>
      <c r="C3238" s="13" t="s">
        <v>26</v>
      </c>
      <c r="D3238" s="13" t="s">
        <v>3310</v>
      </c>
      <c r="E3238" s="14">
        <v>45204</v>
      </c>
      <c r="F3238" s="13" t="s">
        <v>23</v>
      </c>
      <c r="G3238" s="13" t="s">
        <v>24</v>
      </c>
      <c r="H3238" t="str">
        <f t="shared" si="50"/>
        <v>Non email user</v>
      </c>
    </row>
    <row r="3239" spans="1:8">
      <c r="A3239" s="13">
        <v>3238</v>
      </c>
      <c r="B3239" s="13" t="s">
        <v>33</v>
      </c>
      <c r="C3239" s="13" t="s">
        <v>44</v>
      </c>
      <c r="D3239" s="13" t="s">
        <v>3311</v>
      </c>
      <c r="E3239" s="14">
        <v>45282</v>
      </c>
      <c r="F3239" s="13" t="s">
        <v>40</v>
      </c>
      <c r="G3239" s="13" t="s">
        <v>24</v>
      </c>
      <c r="H3239" t="str">
        <f t="shared" si="50"/>
        <v>Non email user</v>
      </c>
    </row>
    <row r="3240" spans="1:8">
      <c r="A3240" s="13">
        <v>3239</v>
      </c>
      <c r="B3240" s="13" t="s">
        <v>104</v>
      </c>
      <c r="C3240" s="13" t="s">
        <v>30</v>
      </c>
      <c r="D3240" s="13" t="s">
        <v>3312</v>
      </c>
      <c r="E3240" s="14">
        <v>45204</v>
      </c>
      <c r="F3240" s="13" t="s">
        <v>40</v>
      </c>
      <c r="G3240" s="13" t="s">
        <v>32</v>
      </c>
      <c r="H3240" t="str">
        <f t="shared" si="50"/>
        <v>Email user</v>
      </c>
    </row>
    <row r="3241" spans="1:8">
      <c r="A3241" s="13">
        <v>3240</v>
      </c>
      <c r="B3241" s="13" t="s">
        <v>43</v>
      </c>
      <c r="C3241" s="13" t="s">
        <v>54</v>
      </c>
      <c r="D3241" s="13" t="s">
        <v>3313</v>
      </c>
      <c r="E3241" s="14">
        <v>45211</v>
      </c>
      <c r="F3241" s="13" t="s">
        <v>23</v>
      </c>
      <c r="G3241" s="13" t="s">
        <v>32</v>
      </c>
      <c r="H3241" t="str">
        <f t="shared" si="50"/>
        <v>Email user</v>
      </c>
    </row>
    <row r="3242" spans="1:8">
      <c r="A3242" s="13">
        <v>3241</v>
      </c>
      <c r="B3242" s="13" t="s">
        <v>41</v>
      </c>
      <c r="C3242" s="13" t="s">
        <v>57</v>
      </c>
      <c r="D3242" s="13" t="s">
        <v>3314</v>
      </c>
      <c r="E3242" s="14">
        <v>45290</v>
      </c>
      <c r="F3242" s="13" t="s">
        <v>36</v>
      </c>
      <c r="G3242" s="13" t="s">
        <v>59</v>
      </c>
      <c r="H3242" t="str">
        <f t="shared" si="50"/>
        <v>Email user</v>
      </c>
    </row>
    <row r="3243" spans="1:8">
      <c r="A3243" s="13">
        <v>3242</v>
      </c>
      <c r="B3243" s="13" t="s">
        <v>37</v>
      </c>
      <c r="C3243" s="13" t="s">
        <v>69</v>
      </c>
      <c r="D3243" s="13" t="s">
        <v>3315</v>
      </c>
      <c r="E3243" s="14">
        <v>45215</v>
      </c>
      <c r="F3243" s="13" t="s">
        <v>40</v>
      </c>
      <c r="G3243" s="13" t="s">
        <v>24</v>
      </c>
      <c r="H3243" t="str">
        <f t="shared" si="50"/>
        <v>Non email user</v>
      </c>
    </row>
    <row r="3244" spans="1:8">
      <c r="A3244" s="13">
        <v>3243</v>
      </c>
      <c r="B3244" s="13" t="s">
        <v>49</v>
      </c>
      <c r="C3244" s="13" t="s">
        <v>144</v>
      </c>
      <c r="D3244" s="13" t="s">
        <v>3316</v>
      </c>
      <c r="E3244" s="14">
        <v>45208</v>
      </c>
      <c r="F3244" s="13" t="s">
        <v>78</v>
      </c>
      <c r="G3244" s="13" t="s">
        <v>32</v>
      </c>
      <c r="H3244" t="str">
        <f t="shared" si="50"/>
        <v>Email user</v>
      </c>
    </row>
    <row r="3245" spans="1:8">
      <c r="A3245" s="13">
        <v>3244</v>
      </c>
      <c r="B3245" s="13" t="s">
        <v>182</v>
      </c>
      <c r="C3245" s="13" t="s">
        <v>73</v>
      </c>
      <c r="D3245" s="13" t="s">
        <v>3317</v>
      </c>
      <c r="E3245" s="14">
        <v>45224</v>
      </c>
      <c r="F3245" s="13" t="s">
        <v>28</v>
      </c>
      <c r="G3245" s="13" t="s">
        <v>32</v>
      </c>
      <c r="H3245" t="str">
        <f t="shared" si="50"/>
        <v>Email user</v>
      </c>
    </row>
    <row r="3246" spans="1:8">
      <c r="A3246" s="13">
        <v>3245</v>
      </c>
      <c r="B3246" s="13" t="s">
        <v>79</v>
      </c>
      <c r="C3246" s="13" t="s">
        <v>139</v>
      </c>
      <c r="D3246" s="13" t="s">
        <v>3318</v>
      </c>
      <c r="E3246" s="14">
        <v>45276</v>
      </c>
      <c r="F3246" s="13" t="s">
        <v>28</v>
      </c>
      <c r="G3246" s="13" t="s">
        <v>24</v>
      </c>
      <c r="H3246" t="str">
        <f t="shared" si="50"/>
        <v>Non email user</v>
      </c>
    </row>
    <row r="3247" spans="1:8">
      <c r="A3247" s="13">
        <v>3246</v>
      </c>
      <c r="B3247" s="13" t="s">
        <v>53</v>
      </c>
      <c r="C3247" s="13" t="s">
        <v>54</v>
      </c>
      <c r="D3247" s="13" t="s">
        <v>3319</v>
      </c>
      <c r="E3247" s="14">
        <v>45147</v>
      </c>
      <c r="F3247" s="13" t="s">
        <v>23</v>
      </c>
      <c r="G3247" s="13" t="s">
        <v>24</v>
      </c>
      <c r="H3247" t="str">
        <f t="shared" si="50"/>
        <v>Non email user</v>
      </c>
    </row>
    <row r="3248" spans="1:8">
      <c r="A3248" s="13">
        <v>3247</v>
      </c>
      <c r="B3248" s="13" t="s">
        <v>41</v>
      </c>
      <c r="C3248" s="13" t="s">
        <v>99</v>
      </c>
      <c r="D3248" s="13" t="s">
        <v>3320</v>
      </c>
      <c r="E3248" s="14">
        <v>45290</v>
      </c>
      <c r="F3248" s="13" t="s">
        <v>28</v>
      </c>
      <c r="G3248" s="13" t="s">
        <v>32</v>
      </c>
      <c r="H3248" t="str">
        <f t="shared" si="50"/>
        <v>Email user</v>
      </c>
    </row>
    <row r="3249" spans="1:8">
      <c r="A3249" s="13">
        <v>3248</v>
      </c>
      <c r="B3249" s="13" t="s">
        <v>63</v>
      </c>
      <c r="C3249" s="13" t="s">
        <v>30</v>
      </c>
      <c r="D3249" s="13" t="s">
        <v>3321</v>
      </c>
      <c r="E3249" s="14">
        <v>45101</v>
      </c>
      <c r="F3249" s="13" t="s">
        <v>78</v>
      </c>
      <c r="G3249" s="13" t="s">
        <v>24</v>
      </c>
      <c r="H3249" t="str">
        <f t="shared" si="50"/>
        <v>Non email user</v>
      </c>
    </row>
    <row r="3250" spans="1:8">
      <c r="A3250" s="13">
        <v>3249</v>
      </c>
      <c r="B3250" s="13" t="s">
        <v>37</v>
      </c>
      <c r="C3250" s="13" t="s">
        <v>76</v>
      </c>
      <c r="D3250" s="13" t="s">
        <v>3322</v>
      </c>
      <c r="E3250" s="14">
        <v>45084</v>
      </c>
      <c r="F3250" s="13" t="s">
        <v>28</v>
      </c>
      <c r="G3250" s="13" t="s">
        <v>24</v>
      </c>
      <c r="H3250" t="str">
        <f t="shared" si="50"/>
        <v>Non email user</v>
      </c>
    </row>
    <row r="3251" spans="1:8">
      <c r="A3251" s="13">
        <v>3250</v>
      </c>
      <c r="B3251" s="13" t="s">
        <v>46</v>
      </c>
      <c r="C3251" s="13" t="s">
        <v>61</v>
      </c>
      <c r="D3251" s="13" t="s">
        <v>3323</v>
      </c>
      <c r="E3251" s="14">
        <v>44941</v>
      </c>
      <c r="F3251" s="13" t="s">
        <v>23</v>
      </c>
      <c r="G3251" s="13" t="s">
        <v>59</v>
      </c>
      <c r="H3251" t="str">
        <f t="shared" si="50"/>
        <v>Email user</v>
      </c>
    </row>
    <row r="3252" spans="1:8">
      <c r="A3252" s="13">
        <v>3251</v>
      </c>
      <c r="B3252" s="13" t="s">
        <v>63</v>
      </c>
      <c r="C3252" s="13" t="s">
        <v>69</v>
      </c>
      <c r="D3252" s="13" t="s">
        <v>3324</v>
      </c>
      <c r="E3252" s="14">
        <v>45122</v>
      </c>
      <c r="F3252" s="13" t="s">
        <v>36</v>
      </c>
      <c r="G3252" s="13" t="s">
        <v>24</v>
      </c>
      <c r="H3252" t="str">
        <f t="shared" si="50"/>
        <v>Non email user</v>
      </c>
    </row>
    <row r="3253" spans="1:8">
      <c r="A3253" s="13">
        <v>3252</v>
      </c>
      <c r="B3253" s="13" t="s">
        <v>83</v>
      </c>
      <c r="C3253" s="13" t="s">
        <v>99</v>
      </c>
      <c r="D3253" s="13" t="s">
        <v>3325</v>
      </c>
      <c r="E3253" s="14">
        <v>45254</v>
      </c>
      <c r="F3253" s="13" t="s">
        <v>40</v>
      </c>
      <c r="G3253" s="13" t="s">
        <v>59</v>
      </c>
      <c r="H3253" t="str">
        <f t="shared" si="50"/>
        <v>Email user</v>
      </c>
    </row>
    <row r="3254" spans="1:8">
      <c r="A3254" s="13">
        <v>3253</v>
      </c>
      <c r="B3254" s="13" t="s">
        <v>88</v>
      </c>
      <c r="C3254" s="13" t="s">
        <v>101</v>
      </c>
      <c r="D3254" s="13" t="s">
        <v>3326</v>
      </c>
      <c r="E3254" s="14">
        <v>45104</v>
      </c>
      <c r="F3254" s="13" t="s">
        <v>36</v>
      </c>
      <c r="G3254" s="13" t="s">
        <v>24</v>
      </c>
      <c r="H3254" t="str">
        <f t="shared" si="50"/>
        <v>Non email user</v>
      </c>
    </row>
    <row r="3255" spans="1:8">
      <c r="A3255" s="13">
        <v>3254</v>
      </c>
      <c r="B3255" s="13" t="s">
        <v>49</v>
      </c>
      <c r="C3255" s="13" t="s">
        <v>44</v>
      </c>
      <c r="D3255" s="13" t="s">
        <v>3327</v>
      </c>
      <c r="E3255" s="14">
        <v>45144</v>
      </c>
      <c r="F3255" s="13" t="s">
        <v>36</v>
      </c>
      <c r="G3255" s="13" t="s">
        <v>24</v>
      </c>
      <c r="H3255" t="str">
        <f t="shared" si="50"/>
        <v>Non email user</v>
      </c>
    </row>
    <row r="3256" spans="1:8">
      <c r="A3256" s="13">
        <v>3255</v>
      </c>
      <c r="B3256" s="13" t="s">
        <v>156</v>
      </c>
      <c r="C3256" s="13" t="s">
        <v>26</v>
      </c>
      <c r="D3256" s="13" t="s">
        <v>3328</v>
      </c>
      <c r="E3256" s="14">
        <v>45268</v>
      </c>
      <c r="F3256" s="13" t="s">
        <v>23</v>
      </c>
      <c r="G3256" s="13" t="s">
        <v>24</v>
      </c>
      <c r="H3256" t="str">
        <f t="shared" si="50"/>
        <v>Non email user</v>
      </c>
    </row>
    <row r="3257" spans="1:8">
      <c r="A3257" s="13">
        <v>3256</v>
      </c>
      <c r="B3257" s="13" t="s">
        <v>20</v>
      </c>
      <c r="C3257" s="13" t="s">
        <v>44</v>
      </c>
      <c r="D3257" s="13" t="s">
        <v>3329</v>
      </c>
      <c r="E3257" s="14">
        <v>45086</v>
      </c>
      <c r="F3257" s="13" t="s">
        <v>23</v>
      </c>
      <c r="G3257" s="13" t="s">
        <v>59</v>
      </c>
      <c r="H3257" t="str">
        <f t="shared" si="50"/>
        <v>Email user</v>
      </c>
    </row>
    <row r="3258" spans="1:8">
      <c r="A3258" s="13">
        <v>3257</v>
      </c>
      <c r="B3258" s="13" t="s">
        <v>41</v>
      </c>
      <c r="C3258" s="13" t="s">
        <v>38</v>
      </c>
      <c r="D3258" s="13" t="s">
        <v>3330</v>
      </c>
      <c r="E3258" s="14">
        <v>45288</v>
      </c>
      <c r="F3258" s="13" t="s">
        <v>40</v>
      </c>
      <c r="G3258" s="13" t="s">
        <v>59</v>
      </c>
      <c r="H3258" t="str">
        <f t="shared" si="50"/>
        <v>Email user</v>
      </c>
    </row>
    <row r="3259" spans="1:8">
      <c r="A3259" s="13">
        <v>3258</v>
      </c>
      <c r="B3259" s="13" t="s">
        <v>56</v>
      </c>
      <c r="C3259" s="13" t="s">
        <v>44</v>
      </c>
      <c r="D3259" s="13" t="s">
        <v>3331</v>
      </c>
      <c r="E3259" s="14">
        <v>44974</v>
      </c>
      <c r="F3259" s="13" t="s">
        <v>28</v>
      </c>
      <c r="G3259" s="13" t="s">
        <v>24</v>
      </c>
      <c r="H3259" t="str">
        <f t="shared" si="50"/>
        <v>Non email user</v>
      </c>
    </row>
    <row r="3260" spans="1:8">
      <c r="A3260" s="13">
        <v>3259</v>
      </c>
      <c r="B3260" s="13" t="s">
        <v>30</v>
      </c>
      <c r="C3260" s="13" t="s">
        <v>69</v>
      </c>
      <c r="D3260" s="13" t="s">
        <v>3332</v>
      </c>
      <c r="E3260" s="14">
        <v>45191</v>
      </c>
      <c r="F3260" s="13" t="s">
        <v>23</v>
      </c>
      <c r="G3260" s="13" t="s">
        <v>24</v>
      </c>
      <c r="H3260" t="str">
        <f t="shared" si="50"/>
        <v>Non email user</v>
      </c>
    </row>
    <row r="3261" spans="1:8">
      <c r="A3261" s="13">
        <v>3260</v>
      </c>
      <c r="B3261" s="13" t="s">
        <v>49</v>
      </c>
      <c r="C3261" s="13" t="s">
        <v>54</v>
      </c>
      <c r="D3261" s="13" t="s">
        <v>3333</v>
      </c>
      <c r="E3261" s="14">
        <v>45231</v>
      </c>
      <c r="F3261" s="13" t="s">
        <v>78</v>
      </c>
      <c r="G3261" s="13" t="s">
        <v>24</v>
      </c>
      <c r="H3261" t="str">
        <f t="shared" si="50"/>
        <v>Non email user</v>
      </c>
    </row>
    <row r="3262" spans="1:8">
      <c r="A3262" s="13">
        <v>3261</v>
      </c>
      <c r="B3262" s="13" t="s">
        <v>71</v>
      </c>
      <c r="C3262" s="13" t="s">
        <v>30</v>
      </c>
      <c r="D3262" s="13" t="s">
        <v>3334</v>
      </c>
      <c r="E3262" s="14">
        <v>45213</v>
      </c>
      <c r="F3262" s="13" t="s">
        <v>36</v>
      </c>
      <c r="G3262" s="13" t="s">
        <v>32</v>
      </c>
      <c r="H3262" t="str">
        <f t="shared" si="50"/>
        <v>Email user</v>
      </c>
    </row>
    <row r="3263" spans="1:8">
      <c r="A3263" s="13">
        <v>3262</v>
      </c>
      <c r="B3263" s="13" t="s">
        <v>104</v>
      </c>
      <c r="C3263" s="13" t="s">
        <v>26</v>
      </c>
      <c r="D3263" s="13" t="s">
        <v>3335</v>
      </c>
      <c r="E3263" s="14">
        <v>45110</v>
      </c>
      <c r="F3263" s="13" t="s">
        <v>23</v>
      </c>
      <c r="G3263" s="13" t="s">
        <v>24</v>
      </c>
      <c r="H3263" t="str">
        <f t="shared" si="50"/>
        <v>Non email user</v>
      </c>
    </row>
    <row r="3264" spans="1:8">
      <c r="A3264" s="13">
        <v>3263</v>
      </c>
      <c r="B3264" s="13" t="s">
        <v>49</v>
      </c>
      <c r="C3264" s="13" t="s">
        <v>69</v>
      </c>
      <c r="D3264" s="13" t="s">
        <v>3336</v>
      </c>
      <c r="E3264" s="14">
        <v>45136</v>
      </c>
      <c r="F3264" s="13" t="s">
        <v>28</v>
      </c>
      <c r="G3264" s="13" t="s">
        <v>24</v>
      </c>
      <c r="H3264" t="str">
        <f t="shared" si="50"/>
        <v>Non email user</v>
      </c>
    </row>
    <row r="3265" spans="1:8">
      <c r="A3265" s="13">
        <v>3264</v>
      </c>
      <c r="B3265" s="13" t="s">
        <v>88</v>
      </c>
      <c r="C3265" s="13" t="s">
        <v>99</v>
      </c>
      <c r="D3265" s="13" t="s">
        <v>3337</v>
      </c>
      <c r="E3265" s="14">
        <v>45277</v>
      </c>
      <c r="F3265" s="13" t="s">
        <v>36</v>
      </c>
      <c r="G3265" s="13" t="s">
        <v>59</v>
      </c>
      <c r="H3265" t="str">
        <f t="shared" si="50"/>
        <v>Email user</v>
      </c>
    </row>
    <row r="3266" spans="1:8">
      <c r="A3266" s="13">
        <v>3265</v>
      </c>
      <c r="B3266" s="13" t="s">
        <v>30</v>
      </c>
      <c r="C3266" s="13" t="s">
        <v>69</v>
      </c>
      <c r="D3266" s="13" t="s">
        <v>3338</v>
      </c>
      <c r="E3266" s="14">
        <v>45230</v>
      </c>
      <c r="F3266" s="13" t="s">
        <v>28</v>
      </c>
      <c r="G3266" s="13" t="s">
        <v>32</v>
      </c>
      <c r="H3266" t="str">
        <f t="shared" si="50"/>
        <v>Email user</v>
      </c>
    </row>
    <row r="3267" spans="1:8">
      <c r="A3267" s="13">
        <v>3266</v>
      </c>
      <c r="B3267" s="13" t="s">
        <v>63</v>
      </c>
      <c r="C3267" s="13" t="s">
        <v>44</v>
      </c>
      <c r="D3267" s="13" t="s">
        <v>3339</v>
      </c>
      <c r="E3267" s="14">
        <v>45124</v>
      </c>
      <c r="F3267" s="13" t="s">
        <v>78</v>
      </c>
      <c r="G3267" s="13" t="s">
        <v>59</v>
      </c>
      <c r="H3267" t="str">
        <f t="shared" ref="H3267:H3330" si="51">IF(OR(G3267="Regular",G3267="VIP"),"Email user","Non email user")</f>
        <v>Email user</v>
      </c>
    </row>
    <row r="3268" spans="1:8">
      <c r="A3268" s="13">
        <v>3267</v>
      </c>
      <c r="B3268" s="13" t="s">
        <v>29</v>
      </c>
      <c r="C3268" s="13" t="s">
        <v>51</v>
      </c>
      <c r="D3268" s="13" t="s">
        <v>3340</v>
      </c>
      <c r="E3268" s="14">
        <v>45252</v>
      </c>
      <c r="F3268" s="13" t="s">
        <v>36</v>
      </c>
      <c r="G3268" s="13" t="s">
        <v>24</v>
      </c>
      <c r="H3268" t="str">
        <f t="shared" si="51"/>
        <v>Non email user</v>
      </c>
    </row>
    <row r="3269" spans="1:8">
      <c r="A3269" s="13">
        <v>3268</v>
      </c>
      <c r="B3269" s="13" t="s">
        <v>56</v>
      </c>
      <c r="C3269" s="13" t="s">
        <v>61</v>
      </c>
      <c r="D3269" s="13" t="s">
        <v>3341</v>
      </c>
      <c r="E3269" s="14">
        <v>45275</v>
      </c>
      <c r="F3269" s="13" t="s">
        <v>40</v>
      </c>
      <c r="G3269" s="13" t="s">
        <v>24</v>
      </c>
      <c r="H3269" t="str">
        <f t="shared" si="51"/>
        <v>Non email user</v>
      </c>
    </row>
    <row r="3270" spans="1:8">
      <c r="A3270" s="13">
        <v>3269</v>
      </c>
      <c r="B3270" s="13" t="s">
        <v>86</v>
      </c>
      <c r="C3270" s="13" t="s">
        <v>57</v>
      </c>
      <c r="D3270" s="13" t="s">
        <v>3342</v>
      </c>
      <c r="E3270" s="14">
        <v>45056</v>
      </c>
      <c r="F3270" s="13" t="s">
        <v>28</v>
      </c>
      <c r="G3270" s="13" t="s">
        <v>24</v>
      </c>
      <c r="H3270" t="str">
        <f t="shared" si="51"/>
        <v>Non email user</v>
      </c>
    </row>
    <row r="3271" spans="1:8">
      <c r="A3271" s="13">
        <v>3270</v>
      </c>
      <c r="B3271" s="13" t="s">
        <v>56</v>
      </c>
      <c r="C3271" s="13" t="s">
        <v>144</v>
      </c>
      <c r="D3271" s="13" t="s">
        <v>3343</v>
      </c>
      <c r="E3271" s="14">
        <v>45237</v>
      </c>
      <c r="F3271" s="13" t="s">
        <v>28</v>
      </c>
      <c r="G3271" s="13" t="s">
        <v>32</v>
      </c>
      <c r="H3271" t="str">
        <f t="shared" si="51"/>
        <v>Email user</v>
      </c>
    </row>
    <row r="3272" spans="1:8">
      <c r="A3272" s="13">
        <v>3271</v>
      </c>
      <c r="B3272" s="13" t="s">
        <v>63</v>
      </c>
      <c r="C3272" s="13" t="s">
        <v>73</v>
      </c>
      <c r="D3272" s="13" t="s">
        <v>3344</v>
      </c>
      <c r="E3272" s="14">
        <v>45100</v>
      </c>
      <c r="F3272" s="13" t="s">
        <v>36</v>
      </c>
      <c r="G3272" s="13" t="s">
        <v>24</v>
      </c>
      <c r="H3272" t="str">
        <f t="shared" si="51"/>
        <v>Non email user</v>
      </c>
    </row>
    <row r="3273" spans="1:8">
      <c r="A3273" s="13">
        <v>3272</v>
      </c>
      <c r="B3273" s="13" t="s">
        <v>104</v>
      </c>
      <c r="C3273" s="13" t="s">
        <v>21</v>
      </c>
      <c r="D3273" s="13" t="s">
        <v>3345</v>
      </c>
      <c r="E3273" s="14">
        <v>45267</v>
      </c>
      <c r="F3273" s="13" t="s">
        <v>36</v>
      </c>
      <c r="G3273" s="13" t="s">
        <v>24</v>
      </c>
      <c r="H3273" t="str">
        <f t="shared" si="51"/>
        <v>Non email user</v>
      </c>
    </row>
    <row r="3274" spans="1:8">
      <c r="A3274" s="13">
        <v>3273</v>
      </c>
      <c r="B3274" s="13" t="s">
        <v>92</v>
      </c>
      <c r="C3274" s="13" t="s">
        <v>73</v>
      </c>
      <c r="D3274" s="13" t="s">
        <v>3346</v>
      </c>
      <c r="E3274" s="14">
        <v>45241</v>
      </c>
      <c r="F3274" s="13" t="s">
        <v>23</v>
      </c>
      <c r="G3274" s="13" t="s">
        <v>24</v>
      </c>
      <c r="H3274" t="str">
        <f t="shared" si="51"/>
        <v>Non email user</v>
      </c>
    </row>
    <row r="3275" spans="1:8">
      <c r="A3275" s="13">
        <v>3274</v>
      </c>
      <c r="B3275" s="13" t="s">
        <v>43</v>
      </c>
      <c r="C3275" s="13" t="s">
        <v>34</v>
      </c>
      <c r="D3275" s="13" t="s">
        <v>3347</v>
      </c>
      <c r="E3275" s="14">
        <v>45130</v>
      </c>
      <c r="F3275" s="13" t="s">
        <v>36</v>
      </c>
      <c r="G3275" s="13" t="s">
        <v>32</v>
      </c>
      <c r="H3275" t="str">
        <f t="shared" si="51"/>
        <v>Email user</v>
      </c>
    </row>
    <row r="3276" spans="1:8">
      <c r="A3276" s="13">
        <v>3275</v>
      </c>
      <c r="B3276" s="13" t="s">
        <v>79</v>
      </c>
      <c r="C3276" s="13" t="s">
        <v>81</v>
      </c>
      <c r="D3276" s="13" t="s">
        <v>3348</v>
      </c>
      <c r="E3276" s="14">
        <v>45012</v>
      </c>
      <c r="F3276" s="13" t="s">
        <v>23</v>
      </c>
      <c r="G3276" s="13" t="s">
        <v>32</v>
      </c>
      <c r="H3276" t="str">
        <f t="shared" si="51"/>
        <v>Email user</v>
      </c>
    </row>
    <row r="3277" spans="1:8">
      <c r="A3277" s="13">
        <v>3276</v>
      </c>
      <c r="B3277" s="13" t="s">
        <v>46</v>
      </c>
      <c r="C3277" s="13" t="s">
        <v>54</v>
      </c>
      <c r="D3277" s="13" t="s">
        <v>3349</v>
      </c>
      <c r="E3277" s="14">
        <v>45277</v>
      </c>
      <c r="F3277" s="13" t="s">
        <v>36</v>
      </c>
      <c r="G3277" s="13" t="s">
        <v>24</v>
      </c>
      <c r="H3277" t="str">
        <f t="shared" si="51"/>
        <v>Non email user</v>
      </c>
    </row>
    <row r="3278" spans="1:8">
      <c r="A3278" s="13">
        <v>3277</v>
      </c>
      <c r="B3278" s="13" t="s">
        <v>20</v>
      </c>
      <c r="C3278" s="13" t="s">
        <v>51</v>
      </c>
      <c r="D3278" s="13" t="s">
        <v>3350</v>
      </c>
      <c r="E3278" s="14">
        <v>45262</v>
      </c>
      <c r="F3278" s="13" t="s">
        <v>78</v>
      </c>
      <c r="G3278" s="13" t="s">
        <v>59</v>
      </c>
      <c r="H3278" t="str">
        <f t="shared" si="51"/>
        <v>Email user</v>
      </c>
    </row>
    <row r="3279" spans="1:8">
      <c r="A3279" s="13">
        <v>3278</v>
      </c>
      <c r="B3279" s="13" t="s">
        <v>104</v>
      </c>
      <c r="C3279" s="13" t="s">
        <v>38</v>
      </c>
      <c r="D3279" s="13" t="s">
        <v>3351</v>
      </c>
      <c r="E3279" s="14">
        <v>45053</v>
      </c>
      <c r="F3279" s="13" t="s">
        <v>40</v>
      </c>
      <c r="G3279" s="13" t="s">
        <v>32</v>
      </c>
      <c r="H3279" t="str">
        <f t="shared" si="51"/>
        <v>Email user</v>
      </c>
    </row>
    <row r="3280" spans="1:8">
      <c r="A3280" s="13">
        <v>3279</v>
      </c>
      <c r="B3280" s="13" t="s">
        <v>86</v>
      </c>
      <c r="C3280" s="13" t="s">
        <v>81</v>
      </c>
      <c r="D3280" s="13" t="s">
        <v>3352</v>
      </c>
      <c r="E3280" s="14">
        <v>45242</v>
      </c>
      <c r="F3280" s="13" t="s">
        <v>78</v>
      </c>
      <c r="G3280" s="13" t="s">
        <v>24</v>
      </c>
      <c r="H3280" t="str">
        <f t="shared" si="51"/>
        <v>Non email user</v>
      </c>
    </row>
    <row r="3281" spans="1:8">
      <c r="A3281" s="13">
        <v>3280</v>
      </c>
      <c r="B3281" s="13" t="s">
        <v>33</v>
      </c>
      <c r="C3281" s="13" t="s">
        <v>101</v>
      </c>
      <c r="D3281" s="13" t="s">
        <v>3353</v>
      </c>
      <c r="E3281" s="14">
        <v>45184</v>
      </c>
      <c r="F3281" s="13" t="s">
        <v>36</v>
      </c>
      <c r="G3281" s="13" t="s">
        <v>32</v>
      </c>
      <c r="H3281" t="str">
        <f t="shared" si="51"/>
        <v>Email user</v>
      </c>
    </row>
    <row r="3282" spans="1:8">
      <c r="A3282" s="13">
        <v>3281</v>
      </c>
      <c r="B3282" s="13" t="s">
        <v>33</v>
      </c>
      <c r="C3282" s="13" t="s">
        <v>101</v>
      </c>
      <c r="D3282" s="13" t="s">
        <v>3354</v>
      </c>
      <c r="E3282" s="14">
        <v>45083</v>
      </c>
      <c r="F3282" s="13" t="s">
        <v>40</v>
      </c>
      <c r="G3282" s="13" t="s">
        <v>59</v>
      </c>
      <c r="H3282" t="str">
        <f t="shared" si="51"/>
        <v>Email user</v>
      </c>
    </row>
    <row r="3283" spans="1:8">
      <c r="A3283" s="13">
        <v>3282</v>
      </c>
      <c r="B3283" s="13" t="s">
        <v>86</v>
      </c>
      <c r="C3283" s="13" t="s">
        <v>81</v>
      </c>
      <c r="D3283" s="13" t="s">
        <v>3355</v>
      </c>
      <c r="E3283" s="14">
        <v>45190</v>
      </c>
      <c r="F3283" s="13" t="s">
        <v>40</v>
      </c>
      <c r="G3283" s="13" t="s">
        <v>24</v>
      </c>
      <c r="H3283" t="str">
        <f t="shared" si="51"/>
        <v>Non email user</v>
      </c>
    </row>
    <row r="3284" spans="1:8">
      <c r="A3284" s="13">
        <v>3283</v>
      </c>
      <c r="B3284" s="13" t="s">
        <v>71</v>
      </c>
      <c r="C3284" s="13" t="s">
        <v>76</v>
      </c>
      <c r="D3284" s="13" t="s">
        <v>3356</v>
      </c>
      <c r="E3284" s="14">
        <v>45073</v>
      </c>
      <c r="F3284" s="13" t="s">
        <v>78</v>
      </c>
      <c r="G3284" s="13" t="s">
        <v>24</v>
      </c>
      <c r="H3284" t="str">
        <f t="shared" si="51"/>
        <v>Non email user</v>
      </c>
    </row>
    <row r="3285" spans="1:8">
      <c r="A3285" s="13">
        <v>3284</v>
      </c>
      <c r="B3285" s="13" t="s">
        <v>25</v>
      </c>
      <c r="C3285" s="13" t="s">
        <v>51</v>
      </c>
      <c r="D3285" s="13" t="s">
        <v>3357</v>
      </c>
      <c r="E3285" s="14">
        <v>45069</v>
      </c>
      <c r="F3285" s="13" t="s">
        <v>28</v>
      </c>
      <c r="G3285" s="13" t="s">
        <v>32</v>
      </c>
      <c r="H3285" t="str">
        <f t="shared" si="51"/>
        <v>Email user</v>
      </c>
    </row>
    <row r="3286" spans="1:8">
      <c r="A3286" s="13">
        <v>3285</v>
      </c>
      <c r="B3286" s="13" t="s">
        <v>120</v>
      </c>
      <c r="C3286" s="13" t="s">
        <v>51</v>
      </c>
      <c r="D3286" s="13" t="s">
        <v>3358</v>
      </c>
      <c r="E3286" s="14">
        <v>45237</v>
      </c>
      <c r="F3286" s="13" t="s">
        <v>40</v>
      </c>
      <c r="G3286" s="13" t="s">
        <v>24</v>
      </c>
      <c r="H3286" t="str">
        <f t="shared" si="51"/>
        <v>Non email user</v>
      </c>
    </row>
    <row r="3287" spans="1:8">
      <c r="A3287" s="13">
        <v>3286</v>
      </c>
      <c r="B3287" s="13" t="s">
        <v>46</v>
      </c>
      <c r="C3287" s="13" t="s">
        <v>54</v>
      </c>
      <c r="D3287" s="13" t="s">
        <v>3359</v>
      </c>
      <c r="E3287" s="14">
        <v>45279</v>
      </c>
      <c r="F3287" s="13" t="s">
        <v>40</v>
      </c>
      <c r="G3287" s="13" t="s">
        <v>24</v>
      </c>
      <c r="H3287" t="str">
        <f t="shared" si="51"/>
        <v>Non email user</v>
      </c>
    </row>
    <row r="3288" spans="1:8">
      <c r="A3288" s="13">
        <v>3287</v>
      </c>
      <c r="B3288" s="13" t="s">
        <v>43</v>
      </c>
      <c r="C3288" s="13" t="s">
        <v>136</v>
      </c>
      <c r="D3288" s="13" t="s">
        <v>3360</v>
      </c>
      <c r="E3288" s="14">
        <v>45209</v>
      </c>
      <c r="F3288" s="13" t="s">
        <v>40</v>
      </c>
      <c r="G3288" s="13" t="s">
        <v>59</v>
      </c>
      <c r="H3288" t="str">
        <f t="shared" si="51"/>
        <v>Email user</v>
      </c>
    </row>
    <row r="3289" spans="1:8">
      <c r="A3289" s="13">
        <v>3288</v>
      </c>
      <c r="B3289" s="13" t="s">
        <v>120</v>
      </c>
      <c r="C3289" s="13" t="s">
        <v>81</v>
      </c>
      <c r="D3289" s="13" t="s">
        <v>3361</v>
      </c>
      <c r="E3289" s="14">
        <v>45269</v>
      </c>
      <c r="F3289" s="13" t="s">
        <v>28</v>
      </c>
      <c r="G3289" s="13" t="s">
        <v>32</v>
      </c>
      <c r="H3289" t="str">
        <f t="shared" si="51"/>
        <v>Email user</v>
      </c>
    </row>
    <row r="3290" spans="1:8">
      <c r="A3290" s="13">
        <v>3289</v>
      </c>
      <c r="B3290" s="13" t="s">
        <v>43</v>
      </c>
      <c r="C3290" s="13" t="s">
        <v>21</v>
      </c>
      <c r="D3290" s="13" t="s">
        <v>3362</v>
      </c>
      <c r="E3290" s="14">
        <v>45233</v>
      </c>
      <c r="F3290" s="13" t="s">
        <v>78</v>
      </c>
      <c r="G3290" s="13" t="s">
        <v>24</v>
      </c>
      <c r="H3290" t="str">
        <f t="shared" si="51"/>
        <v>Non email user</v>
      </c>
    </row>
    <row r="3291" spans="1:8">
      <c r="A3291" s="13">
        <v>3290</v>
      </c>
      <c r="B3291" s="13" t="s">
        <v>56</v>
      </c>
      <c r="C3291" s="13" t="s">
        <v>54</v>
      </c>
      <c r="D3291" s="13" t="s">
        <v>3363</v>
      </c>
      <c r="E3291" s="14">
        <v>45245</v>
      </c>
      <c r="F3291" s="13" t="s">
        <v>78</v>
      </c>
      <c r="G3291" s="13" t="s">
        <v>24</v>
      </c>
      <c r="H3291" t="str">
        <f t="shared" si="51"/>
        <v>Non email user</v>
      </c>
    </row>
    <row r="3292" spans="1:8">
      <c r="A3292" s="13">
        <v>3291</v>
      </c>
      <c r="B3292" s="13" t="s">
        <v>37</v>
      </c>
      <c r="C3292" s="13" t="s">
        <v>61</v>
      </c>
      <c r="D3292" s="13" t="s">
        <v>3364</v>
      </c>
      <c r="E3292" s="14">
        <v>45006</v>
      </c>
      <c r="F3292" s="13" t="s">
        <v>78</v>
      </c>
      <c r="G3292" s="13" t="s">
        <v>59</v>
      </c>
      <c r="H3292" t="str">
        <f t="shared" si="51"/>
        <v>Email user</v>
      </c>
    </row>
    <row r="3293" spans="1:8">
      <c r="A3293" s="13">
        <v>3292</v>
      </c>
      <c r="B3293" s="13" t="s">
        <v>41</v>
      </c>
      <c r="C3293" s="13" t="s">
        <v>30</v>
      </c>
      <c r="D3293" s="13" t="s">
        <v>3365</v>
      </c>
      <c r="E3293" s="14">
        <v>44995</v>
      </c>
      <c r="F3293" s="13" t="s">
        <v>23</v>
      </c>
      <c r="G3293" s="13" t="s">
        <v>59</v>
      </c>
      <c r="H3293" t="str">
        <f t="shared" si="51"/>
        <v>Email user</v>
      </c>
    </row>
    <row r="3294" spans="1:8">
      <c r="A3294" s="13">
        <v>3293</v>
      </c>
      <c r="B3294" s="13" t="s">
        <v>92</v>
      </c>
      <c r="C3294" s="13" t="s">
        <v>96</v>
      </c>
      <c r="D3294" s="13" t="s">
        <v>3366</v>
      </c>
      <c r="E3294" s="14">
        <v>45243</v>
      </c>
      <c r="F3294" s="13" t="s">
        <v>36</v>
      </c>
      <c r="G3294" s="13" t="s">
        <v>59</v>
      </c>
      <c r="H3294" t="str">
        <f t="shared" si="51"/>
        <v>Email user</v>
      </c>
    </row>
    <row r="3295" spans="1:8">
      <c r="A3295" s="13">
        <v>3294</v>
      </c>
      <c r="B3295" s="13" t="s">
        <v>104</v>
      </c>
      <c r="C3295" s="13" t="s">
        <v>38</v>
      </c>
      <c r="D3295" s="13" t="s">
        <v>3367</v>
      </c>
      <c r="E3295" s="14">
        <v>45122</v>
      </c>
      <c r="F3295" s="13" t="s">
        <v>28</v>
      </c>
      <c r="G3295" s="13" t="s">
        <v>32</v>
      </c>
      <c r="H3295" t="str">
        <f t="shared" si="51"/>
        <v>Email user</v>
      </c>
    </row>
    <row r="3296" spans="1:8">
      <c r="A3296" s="13">
        <v>3295</v>
      </c>
      <c r="B3296" s="13" t="s">
        <v>182</v>
      </c>
      <c r="C3296" s="13" t="s">
        <v>136</v>
      </c>
      <c r="D3296" s="13" t="s">
        <v>3368</v>
      </c>
      <c r="E3296" s="14">
        <v>45259</v>
      </c>
      <c r="F3296" s="13" t="s">
        <v>36</v>
      </c>
      <c r="G3296" s="13" t="s">
        <v>24</v>
      </c>
      <c r="H3296" t="str">
        <f t="shared" si="51"/>
        <v>Non email user</v>
      </c>
    </row>
    <row r="3297" spans="1:8">
      <c r="A3297" s="13">
        <v>3296</v>
      </c>
      <c r="B3297" s="13" t="s">
        <v>83</v>
      </c>
      <c r="C3297" s="13" t="s">
        <v>61</v>
      </c>
      <c r="D3297" s="13" t="s">
        <v>3369</v>
      </c>
      <c r="E3297" s="14">
        <v>45219</v>
      </c>
      <c r="F3297" s="13" t="s">
        <v>40</v>
      </c>
      <c r="G3297" s="13" t="s">
        <v>32</v>
      </c>
      <c r="H3297" t="str">
        <f t="shared" si="51"/>
        <v>Email user</v>
      </c>
    </row>
    <row r="3298" spans="1:8">
      <c r="A3298" s="13">
        <v>3297</v>
      </c>
      <c r="B3298" s="13" t="s">
        <v>156</v>
      </c>
      <c r="C3298" s="13" t="s">
        <v>81</v>
      </c>
      <c r="D3298" s="13" t="s">
        <v>3370</v>
      </c>
      <c r="E3298" s="14">
        <v>45182</v>
      </c>
      <c r="F3298" s="13" t="s">
        <v>40</v>
      </c>
      <c r="G3298" s="13" t="s">
        <v>24</v>
      </c>
      <c r="H3298" t="str">
        <f t="shared" si="51"/>
        <v>Non email user</v>
      </c>
    </row>
    <row r="3299" spans="1:8">
      <c r="A3299" s="13">
        <v>3298</v>
      </c>
      <c r="B3299" s="13" t="s">
        <v>83</v>
      </c>
      <c r="C3299" s="13" t="s">
        <v>67</v>
      </c>
      <c r="D3299" s="13" t="s">
        <v>3371</v>
      </c>
      <c r="E3299" s="14">
        <v>45269</v>
      </c>
      <c r="F3299" s="13" t="s">
        <v>78</v>
      </c>
      <c r="G3299" s="13" t="s">
        <v>24</v>
      </c>
      <c r="H3299" t="str">
        <f t="shared" si="51"/>
        <v>Non email user</v>
      </c>
    </row>
    <row r="3300" spans="1:8">
      <c r="A3300" s="13">
        <v>3299</v>
      </c>
      <c r="B3300" s="13" t="s">
        <v>65</v>
      </c>
      <c r="C3300" s="13" t="s">
        <v>44</v>
      </c>
      <c r="D3300" s="13" t="s">
        <v>3372</v>
      </c>
      <c r="E3300" s="14">
        <v>45035</v>
      </c>
      <c r="F3300" s="13" t="s">
        <v>36</v>
      </c>
      <c r="G3300" s="13" t="s">
        <v>59</v>
      </c>
      <c r="H3300" t="str">
        <f t="shared" si="51"/>
        <v>Email user</v>
      </c>
    </row>
    <row r="3301" spans="1:8">
      <c r="A3301" s="13">
        <v>3300</v>
      </c>
      <c r="B3301" s="13" t="s">
        <v>65</v>
      </c>
      <c r="C3301" s="13" t="s">
        <v>21</v>
      </c>
      <c r="D3301" s="13" t="s">
        <v>3373</v>
      </c>
      <c r="E3301" s="14">
        <v>45262</v>
      </c>
      <c r="F3301" s="13" t="s">
        <v>36</v>
      </c>
      <c r="G3301" s="13" t="s">
        <v>24</v>
      </c>
      <c r="H3301" t="str">
        <f t="shared" si="51"/>
        <v>Non email user</v>
      </c>
    </row>
    <row r="3302" spans="1:8">
      <c r="A3302" s="13">
        <v>3301</v>
      </c>
      <c r="B3302" s="13" t="s">
        <v>49</v>
      </c>
      <c r="C3302" s="13" t="s">
        <v>34</v>
      </c>
      <c r="D3302" s="13" t="s">
        <v>3374</v>
      </c>
      <c r="E3302" s="14">
        <v>45124</v>
      </c>
      <c r="F3302" s="13" t="s">
        <v>23</v>
      </c>
      <c r="G3302" s="13" t="s">
        <v>24</v>
      </c>
      <c r="H3302" t="str">
        <f t="shared" si="51"/>
        <v>Non email user</v>
      </c>
    </row>
    <row r="3303" spans="1:8">
      <c r="A3303" s="13">
        <v>3302</v>
      </c>
      <c r="B3303" s="13" t="s">
        <v>156</v>
      </c>
      <c r="C3303" s="13" t="s">
        <v>144</v>
      </c>
      <c r="D3303" s="13" t="s">
        <v>3375</v>
      </c>
      <c r="E3303" s="14">
        <v>45187</v>
      </c>
      <c r="F3303" s="13" t="s">
        <v>78</v>
      </c>
      <c r="G3303" s="13" t="s">
        <v>24</v>
      </c>
      <c r="H3303" t="str">
        <f t="shared" si="51"/>
        <v>Non email user</v>
      </c>
    </row>
    <row r="3304" spans="1:8">
      <c r="A3304" s="13">
        <v>3303</v>
      </c>
      <c r="B3304" s="13" t="s">
        <v>29</v>
      </c>
      <c r="C3304" s="13" t="s">
        <v>96</v>
      </c>
      <c r="D3304" s="13" t="s">
        <v>3376</v>
      </c>
      <c r="E3304" s="14">
        <v>45124</v>
      </c>
      <c r="F3304" s="13" t="s">
        <v>40</v>
      </c>
      <c r="G3304" s="13" t="s">
        <v>59</v>
      </c>
      <c r="H3304" t="str">
        <f t="shared" si="51"/>
        <v>Email user</v>
      </c>
    </row>
    <row r="3305" spans="1:8">
      <c r="A3305" s="13">
        <v>3304</v>
      </c>
      <c r="B3305" s="13" t="s">
        <v>104</v>
      </c>
      <c r="C3305" s="13" t="s">
        <v>73</v>
      </c>
      <c r="D3305" s="13" t="s">
        <v>3377</v>
      </c>
      <c r="E3305" s="14">
        <v>45242</v>
      </c>
      <c r="F3305" s="13" t="s">
        <v>40</v>
      </c>
      <c r="G3305" s="13" t="s">
        <v>32</v>
      </c>
      <c r="H3305" t="str">
        <f t="shared" si="51"/>
        <v>Email user</v>
      </c>
    </row>
    <row r="3306" spans="1:8">
      <c r="A3306" s="13">
        <v>3305</v>
      </c>
      <c r="B3306" s="13" t="s">
        <v>53</v>
      </c>
      <c r="C3306" s="13" t="s">
        <v>57</v>
      </c>
      <c r="D3306" s="13" t="s">
        <v>3378</v>
      </c>
      <c r="E3306" s="14">
        <v>45075</v>
      </c>
      <c r="F3306" s="13" t="s">
        <v>28</v>
      </c>
      <c r="G3306" s="13" t="s">
        <v>24</v>
      </c>
      <c r="H3306" t="str">
        <f t="shared" si="51"/>
        <v>Non email user</v>
      </c>
    </row>
    <row r="3307" spans="1:8">
      <c r="A3307" s="13">
        <v>3306</v>
      </c>
      <c r="B3307" s="13" t="s">
        <v>88</v>
      </c>
      <c r="C3307" s="13" t="s">
        <v>34</v>
      </c>
      <c r="D3307" s="13" t="s">
        <v>3379</v>
      </c>
      <c r="E3307" s="14">
        <v>44951</v>
      </c>
      <c r="F3307" s="13" t="s">
        <v>23</v>
      </c>
      <c r="G3307" s="13" t="s">
        <v>32</v>
      </c>
      <c r="H3307" t="str">
        <f t="shared" si="51"/>
        <v>Email user</v>
      </c>
    </row>
    <row r="3308" spans="1:8">
      <c r="A3308" s="13">
        <v>3307</v>
      </c>
      <c r="B3308" s="13" t="s">
        <v>29</v>
      </c>
      <c r="C3308" s="13" t="s">
        <v>81</v>
      </c>
      <c r="D3308" s="13" t="s">
        <v>3380</v>
      </c>
      <c r="E3308" s="14">
        <v>45251</v>
      </c>
      <c r="F3308" s="13" t="s">
        <v>28</v>
      </c>
      <c r="G3308" s="13" t="s">
        <v>24</v>
      </c>
      <c r="H3308" t="str">
        <f t="shared" si="51"/>
        <v>Non email user</v>
      </c>
    </row>
    <row r="3309" spans="1:8">
      <c r="A3309" s="13">
        <v>3308</v>
      </c>
      <c r="B3309" s="13" t="s">
        <v>37</v>
      </c>
      <c r="C3309" s="13" t="s">
        <v>101</v>
      </c>
      <c r="D3309" s="13" t="s">
        <v>3381</v>
      </c>
      <c r="E3309" s="14">
        <v>44977</v>
      </c>
      <c r="F3309" s="13" t="s">
        <v>40</v>
      </c>
      <c r="G3309" s="13" t="s">
        <v>59</v>
      </c>
      <c r="H3309" t="str">
        <f t="shared" si="51"/>
        <v>Email user</v>
      </c>
    </row>
    <row r="3310" spans="1:8">
      <c r="A3310" s="13">
        <v>3309</v>
      </c>
      <c r="B3310" s="13" t="s">
        <v>53</v>
      </c>
      <c r="C3310" s="13" t="s">
        <v>123</v>
      </c>
      <c r="D3310" s="13" t="s">
        <v>3382</v>
      </c>
      <c r="E3310" s="14">
        <v>45133</v>
      </c>
      <c r="F3310" s="13" t="s">
        <v>36</v>
      </c>
      <c r="G3310" s="13" t="s">
        <v>59</v>
      </c>
      <c r="H3310" t="str">
        <f t="shared" si="51"/>
        <v>Email user</v>
      </c>
    </row>
    <row r="3311" spans="1:8">
      <c r="A3311" s="13">
        <v>3310</v>
      </c>
      <c r="B3311" s="13" t="s">
        <v>56</v>
      </c>
      <c r="C3311" s="13" t="s">
        <v>101</v>
      </c>
      <c r="D3311" s="13" t="s">
        <v>3383</v>
      </c>
      <c r="E3311" s="14">
        <v>45228</v>
      </c>
      <c r="F3311" s="13" t="s">
        <v>23</v>
      </c>
      <c r="G3311" s="13" t="s">
        <v>24</v>
      </c>
      <c r="H3311" t="str">
        <f t="shared" si="51"/>
        <v>Non email user</v>
      </c>
    </row>
    <row r="3312" spans="1:8">
      <c r="A3312" s="13">
        <v>3311</v>
      </c>
      <c r="B3312" s="13" t="s">
        <v>104</v>
      </c>
      <c r="C3312" s="13" t="s">
        <v>101</v>
      </c>
      <c r="D3312" s="13" t="s">
        <v>3384</v>
      </c>
      <c r="E3312" s="14">
        <v>45203</v>
      </c>
      <c r="F3312" s="13" t="s">
        <v>40</v>
      </c>
      <c r="G3312" s="13" t="s">
        <v>24</v>
      </c>
      <c r="H3312" t="str">
        <f t="shared" si="51"/>
        <v>Non email user</v>
      </c>
    </row>
    <row r="3313" spans="1:8">
      <c r="A3313" s="13">
        <v>3312</v>
      </c>
      <c r="B3313" s="13" t="s">
        <v>120</v>
      </c>
      <c r="C3313" s="13" t="s">
        <v>139</v>
      </c>
      <c r="D3313" s="13" t="s">
        <v>3385</v>
      </c>
      <c r="E3313" s="14">
        <v>44974</v>
      </c>
      <c r="F3313" s="13" t="s">
        <v>40</v>
      </c>
      <c r="G3313" s="13" t="s">
        <v>59</v>
      </c>
      <c r="H3313" t="str">
        <f t="shared" si="51"/>
        <v>Email user</v>
      </c>
    </row>
    <row r="3314" spans="1:8">
      <c r="A3314" s="13">
        <v>3313</v>
      </c>
      <c r="B3314" s="13" t="s">
        <v>88</v>
      </c>
      <c r="C3314" s="13" t="s">
        <v>139</v>
      </c>
      <c r="D3314" s="13" t="s">
        <v>3386</v>
      </c>
      <c r="E3314" s="14">
        <v>45080</v>
      </c>
      <c r="F3314" s="13" t="s">
        <v>40</v>
      </c>
      <c r="G3314" s="13" t="s">
        <v>24</v>
      </c>
      <c r="H3314" t="str">
        <f t="shared" si="51"/>
        <v>Non email user</v>
      </c>
    </row>
    <row r="3315" spans="1:8">
      <c r="A3315" s="13">
        <v>3314</v>
      </c>
      <c r="B3315" s="13" t="s">
        <v>86</v>
      </c>
      <c r="C3315" s="13" t="s">
        <v>57</v>
      </c>
      <c r="D3315" s="13" t="s">
        <v>3387</v>
      </c>
      <c r="E3315" s="14">
        <v>44927</v>
      </c>
      <c r="F3315" s="13" t="s">
        <v>23</v>
      </c>
      <c r="G3315" s="13" t="s">
        <v>24</v>
      </c>
      <c r="H3315" t="str">
        <f t="shared" si="51"/>
        <v>Non email user</v>
      </c>
    </row>
    <row r="3316" spans="1:8">
      <c r="A3316" s="13">
        <v>3315</v>
      </c>
      <c r="B3316" s="13" t="s">
        <v>156</v>
      </c>
      <c r="C3316" s="13" t="s">
        <v>139</v>
      </c>
      <c r="D3316" s="13" t="s">
        <v>3388</v>
      </c>
      <c r="E3316" s="14">
        <v>45229</v>
      </c>
      <c r="F3316" s="13" t="s">
        <v>28</v>
      </c>
      <c r="G3316" s="13" t="s">
        <v>24</v>
      </c>
      <c r="H3316" t="str">
        <f t="shared" si="51"/>
        <v>Non email user</v>
      </c>
    </row>
    <row r="3317" spans="1:8">
      <c r="A3317" s="13">
        <v>3316</v>
      </c>
      <c r="B3317" s="13" t="s">
        <v>20</v>
      </c>
      <c r="C3317" s="13" t="s">
        <v>144</v>
      </c>
      <c r="D3317" s="13" t="s">
        <v>3389</v>
      </c>
      <c r="E3317" s="14">
        <v>44934</v>
      </c>
      <c r="F3317" s="13" t="s">
        <v>28</v>
      </c>
      <c r="G3317" s="13" t="s">
        <v>24</v>
      </c>
      <c r="H3317" t="str">
        <f t="shared" si="51"/>
        <v>Non email user</v>
      </c>
    </row>
    <row r="3318" spans="1:8">
      <c r="A3318" s="13">
        <v>3317</v>
      </c>
      <c r="B3318" s="13" t="s">
        <v>46</v>
      </c>
      <c r="C3318" s="13" t="s">
        <v>99</v>
      </c>
      <c r="D3318" s="13" t="s">
        <v>3390</v>
      </c>
      <c r="E3318" s="14">
        <v>45030</v>
      </c>
      <c r="F3318" s="13" t="s">
        <v>28</v>
      </c>
      <c r="G3318" s="13" t="s">
        <v>24</v>
      </c>
      <c r="H3318" t="str">
        <f t="shared" si="51"/>
        <v>Non email user</v>
      </c>
    </row>
    <row r="3319" spans="1:8">
      <c r="A3319" s="13">
        <v>3318</v>
      </c>
      <c r="B3319" s="13" t="s">
        <v>71</v>
      </c>
      <c r="C3319" s="13" t="s">
        <v>54</v>
      </c>
      <c r="D3319" s="13" t="s">
        <v>3391</v>
      </c>
      <c r="E3319" s="14">
        <v>45216</v>
      </c>
      <c r="F3319" s="13" t="s">
        <v>78</v>
      </c>
      <c r="G3319" s="13" t="s">
        <v>24</v>
      </c>
      <c r="H3319" t="str">
        <f t="shared" si="51"/>
        <v>Non email user</v>
      </c>
    </row>
    <row r="3320" spans="1:8">
      <c r="A3320" s="13">
        <v>3319</v>
      </c>
      <c r="B3320" s="13" t="s">
        <v>71</v>
      </c>
      <c r="C3320" s="13" t="s">
        <v>38</v>
      </c>
      <c r="D3320" s="13" t="s">
        <v>3392</v>
      </c>
      <c r="E3320" s="14">
        <v>44934</v>
      </c>
      <c r="F3320" s="13" t="s">
        <v>78</v>
      </c>
      <c r="G3320" s="13" t="s">
        <v>32</v>
      </c>
      <c r="H3320" t="str">
        <f t="shared" si="51"/>
        <v>Email user</v>
      </c>
    </row>
    <row r="3321" spans="1:8">
      <c r="A3321" s="13">
        <v>3320</v>
      </c>
      <c r="B3321" s="13" t="s">
        <v>25</v>
      </c>
      <c r="C3321" s="13" t="s">
        <v>54</v>
      </c>
      <c r="D3321" s="13" t="s">
        <v>3393</v>
      </c>
      <c r="E3321" s="14">
        <v>45252</v>
      </c>
      <c r="F3321" s="13" t="s">
        <v>78</v>
      </c>
      <c r="G3321" s="13" t="s">
        <v>59</v>
      </c>
      <c r="H3321" t="str">
        <f t="shared" si="51"/>
        <v>Email user</v>
      </c>
    </row>
    <row r="3322" spans="1:8">
      <c r="A3322" s="13">
        <v>3321</v>
      </c>
      <c r="B3322" s="13" t="s">
        <v>30</v>
      </c>
      <c r="C3322" s="13" t="s">
        <v>96</v>
      </c>
      <c r="D3322" s="13" t="s">
        <v>3394</v>
      </c>
      <c r="E3322" s="14">
        <v>45175</v>
      </c>
      <c r="F3322" s="13" t="s">
        <v>78</v>
      </c>
      <c r="G3322" s="13" t="s">
        <v>59</v>
      </c>
      <c r="H3322" t="str">
        <f t="shared" si="51"/>
        <v>Email user</v>
      </c>
    </row>
    <row r="3323" spans="1:8">
      <c r="A3323" s="13">
        <v>3322</v>
      </c>
      <c r="B3323" s="13" t="s">
        <v>49</v>
      </c>
      <c r="C3323" s="13" t="s">
        <v>51</v>
      </c>
      <c r="D3323" s="13" t="s">
        <v>3395</v>
      </c>
      <c r="E3323" s="14">
        <v>45146</v>
      </c>
      <c r="F3323" s="13" t="s">
        <v>36</v>
      </c>
      <c r="G3323" s="13" t="s">
        <v>24</v>
      </c>
      <c r="H3323" t="str">
        <f t="shared" si="51"/>
        <v>Non email user</v>
      </c>
    </row>
    <row r="3324" spans="1:8">
      <c r="A3324" s="13">
        <v>3323</v>
      </c>
      <c r="B3324" s="13" t="s">
        <v>104</v>
      </c>
      <c r="C3324" s="13" t="s">
        <v>67</v>
      </c>
      <c r="D3324" s="13" t="s">
        <v>3396</v>
      </c>
      <c r="E3324" s="14">
        <v>45120</v>
      </c>
      <c r="F3324" s="13" t="s">
        <v>40</v>
      </c>
      <c r="G3324" s="13" t="s">
        <v>24</v>
      </c>
      <c r="H3324" t="str">
        <f t="shared" si="51"/>
        <v>Non email user</v>
      </c>
    </row>
    <row r="3325" spans="1:8">
      <c r="A3325" s="13">
        <v>3324</v>
      </c>
      <c r="B3325" s="13" t="s">
        <v>33</v>
      </c>
      <c r="C3325" s="13" t="s">
        <v>146</v>
      </c>
      <c r="D3325" s="13" t="s">
        <v>3397</v>
      </c>
      <c r="E3325" s="14">
        <v>45280</v>
      </c>
      <c r="F3325" s="13" t="s">
        <v>36</v>
      </c>
      <c r="G3325" s="13" t="s">
        <v>24</v>
      </c>
      <c r="H3325" t="str">
        <f t="shared" si="51"/>
        <v>Non email user</v>
      </c>
    </row>
    <row r="3326" spans="1:8">
      <c r="A3326" s="13">
        <v>3325</v>
      </c>
      <c r="B3326" s="13" t="s">
        <v>86</v>
      </c>
      <c r="C3326" s="13" t="s">
        <v>51</v>
      </c>
      <c r="D3326" s="13" t="s">
        <v>3398</v>
      </c>
      <c r="E3326" s="14">
        <v>45250</v>
      </c>
      <c r="F3326" s="13" t="s">
        <v>78</v>
      </c>
      <c r="G3326" s="13" t="s">
        <v>24</v>
      </c>
      <c r="H3326" t="str">
        <f t="shared" si="51"/>
        <v>Non email user</v>
      </c>
    </row>
    <row r="3327" spans="1:8">
      <c r="A3327" s="13">
        <v>3326</v>
      </c>
      <c r="B3327" s="13" t="s">
        <v>83</v>
      </c>
      <c r="C3327" s="13" t="s">
        <v>139</v>
      </c>
      <c r="D3327" s="13" t="s">
        <v>3399</v>
      </c>
      <c r="E3327" s="14">
        <v>45281</v>
      </c>
      <c r="F3327" s="13" t="s">
        <v>78</v>
      </c>
      <c r="G3327" s="13" t="s">
        <v>24</v>
      </c>
      <c r="H3327" t="str">
        <f t="shared" si="51"/>
        <v>Non email user</v>
      </c>
    </row>
    <row r="3328" spans="1:8">
      <c r="A3328" s="13">
        <v>3327</v>
      </c>
      <c r="B3328" s="13" t="s">
        <v>37</v>
      </c>
      <c r="C3328" s="13" t="s">
        <v>51</v>
      </c>
      <c r="D3328" s="13" t="s">
        <v>3400</v>
      </c>
      <c r="E3328" s="14">
        <v>44964</v>
      </c>
      <c r="F3328" s="13" t="s">
        <v>23</v>
      </c>
      <c r="G3328" s="13" t="s">
        <v>24</v>
      </c>
      <c r="H3328" t="str">
        <f t="shared" si="51"/>
        <v>Non email user</v>
      </c>
    </row>
    <row r="3329" spans="1:8">
      <c r="A3329" s="13">
        <v>3328</v>
      </c>
      <c r="B3329" s="13" t="s">
        <v>30</v>
      </c>
      <c r="C3329" s="13" t="s">
        <v>101</v>
      </c>
      <c r="D3329" s="13" t="s">
        <v>3401</v>
      </c>
      <c r="E3329" s="14">
        <v>44987</v>
      </c>
      <c r="F3329" s="13" t="s">
        <v>23</v>
      </c>
      <c r="G3329" s="13" t="s">
        <v>24</v>
      </c>
      <c r="H3329" t="str">
        <f t="shared" si="51"/>
        <v>Non email user</v>
      </c>
    </row>
    <row r="3330" spans="1:8">
      <c r="A3330" s="13">
        <v>3329</v>
      </c>
      <c r="B3330" s="13" t="s">
        <v>79</v>
      </c>
      <c r="C3330" s="13" t="s">
        <v>44</v>
      </c>
      <c r="D3330" s="13" t="s">
        <v>3402</v>
      </c>
      <c r="E3330" s="14">
        <v>45274</v>
      </c>
      <c r="F3330" s="13" t="s">
        <v>23</v>
      </c>
      <c r="G3330" s="13" t="s">
        <v>32</v>
      </c>
      <c r="H3330" t="str">
        <f t="shared" si="51"/>
        <v>Email user</v>
      </c>
    </row>
    <row r="3331" spans="1:8">
      <c r="A3331" s="13">
        <v>3330</v>
      </c>
      <c r="B3331" s="13" t="s">
        <v>43</v>
      </c>
      <c r="C3331" s="13" t="s">
        <v>26</v>
      </c>
      <c r="D3331" s="13" t="s">
        <v>3403</v>
      </c>
      <c r="E3331" s="14">
        <v>44976</v>
      </c>
      <c r="F3331" s="13" t="s">
        <v>78</v>
      </c>
      <c r="G3331" s="13" t="s">
        <v>24</v>
      </c>
      <c r="H3331" t="str">
        <f t="shared" ref="H3331:H3394" si="52">IF(OR(G3331="Regular",G3331="VIP"),"Email user","Non email user")</f>
        <v>Non email user</v>
      </c>
    </row>
    <row r="3332" spans="1:8">
      <c r="A3332" s="13">
        <v>3331</v>
      </c>
      <c r="B3332" s="13" t="s">
        <v>88</v>
      </c>
      <c r="C3332" s="13" t="s">
        <v>54</v>
      </c>
      <c r="D3332" s="13" t="s">
        <v>3404</v>
      </c>
      <c r="E3332" s="14">
        <v>45280</v>
      </c>
      <c r="F3332" s="13" t="s">
        <v>78</v>
      </c>
      <c r="G3332" s="13" t="s">
        <v>24</v>
      </c>
      <c r="H3332" t="str">
        <f t="shared" si="52"/>
        <v>Non email user</v>
      </c>
    </row>
    <row r="3333" spans="1:8">
      <c r="A3333" s="13">
        <v>3332</v>
      </c>
      <c r="B3333" s="13" t="s">
        <v>71</v>
      </c>
      <c r="C3333" s="13" t="s">
        <v>146</v>
      </c>
      <c r="D3333" s="13" t="s">
        <v>3405</v>
      </c>
      <c r="E3333" s="14">
        <v>45017</v>
      </c>
      <c r="F3333" s="13" t="s">
        <v>36</v>
      </c>
      <c r="G3333" s="13" t="s">
        <v>59</v>
      </c>
      <c r="H3333" t="str">
        <f t="shared" si="52"/>
        <v>Email user</v>
      </c>
    </row>
    <row r="3334" spans="1:8">
      <c r="A3334" s="13">
        <v>3333</v>
      </c>
      <c r="B3334" s="13" t="s">
        <v>20</v>
      </c>
      <c r="C3334" s="13" t="s">
        <v>101</v>
      </c>
      <c r="D3334" s="13" t="s">
        <v>3406</v>
      </c>
      <c r="E3334" s="14">
        <v>44965</v>
      </c>
      <c r="F3334" s="13" t="s">
        <v>23</v>
      </c>
      <c r="G3334" s="13" t="s">
        <v>59</v>
      </c>
      <c r="H3334" t="str">
        <f t="shared" si="52"/>
        <v>Email user</v>
      </c>
    </row>
    <row r="3335" spans="1:8">
      <c r="A3335" s="13">
        <v>3334</v>
      </c>
      <c r="B3335" s="13" t="s">
        <v>86</v>
      </c>
      <c r="C3335" s="13" t="s">
        <v>69</v>
      </c>
      <c r="D3335" s="13" t="s">
        <v>3407</v>
      </c>
      <c r="E3335" s="14">
        <v>45114</v>
      </c>
      <c r="F3335" s="13" t="s">
        <v>28</v>
      </c>
      <c r="G3335" s="13" t="s">
        <v>24</v>
      </c>
      <c r="H3335" t="str">
        <f t="shared" si="52"/>
        <v>Non email user</v>
      </c>
    </row>
    <row r="3336" spans="1:8">
      <c r="A3336" s="13">
        <v>3335</v>
      </c>
      <c r="B3336" s="13" t="s">
        <v>156</v>
      </c>
      <c r="C3336" s="13" t="s">
        <v>54</v>
      </c>
      <c r="D3336" s="13" t="s">
        <v>3408</v>
      </c>
      <c r="E3336" s="14">
        <v>45254</v>
      </c>
      <c r="F3336" s="13" t="s">
        <v>28</v>
      </c>
      <c r="G3336" s="13" t="s">
        <v>24</v>
      </c>
      <c r="H3336" t="str">
        <f t="shared" si="52"/>
        <v>Non email user</v>
      </c>
    </row>
    <row r="3337" spans="1:8">
      <c r="A3337" s="13">
        <v>3336</v>
      </c>
      <c r="B3337" s="13" t="s">
        <v>65</v>
      </c>
      <c r="C3337" s="13" t="s">
        <v>101</v>
      </c>
      <c r="D3337" s="13" t="s">
        <v>3409</v>
      </c>
      <c r="E3337" s="14">
        <v>45185</v>
      </c>
      <c r="F3337" s="13" t="s">
        <v>36</v>
      </c>
      <c r="G3337" s="13" t="s">
        <v>59</v>
      </c>
      <c r="H3337" t="str">
        <f t="shared" si="52"/>
        <v>Email user</v>
      </c>
    </row>
    <row r="3338" spans="1:8">
      <c r="A3338" s="13">
        <v>3337</v>
      </c>
      <c r="B3338" s="13" t="s">
        <v>37</v>
      </c>
      <c r="C3338" s="13" t="s">
        <v>146</v>
      </c>
      <c r="D3338" s="13" t="s">
        <v>3410</v>
      </c>
      <c r="E3338" s="14">
        <v>45245</v>
      </c>
      <c r="F3338" s="13" t="s">
        <v>23</v>
      </c>
      <c r="G3338" s="13" t="s">
        <v>24</v>
      </c>
      <c r="H3338" t="str">
        <f t="shared" si="52"/>
        <v>Non email user</v>
      </c>
    </row>
    <row r="3339" spans="1:8">
      <c r="A3339" s="13">
        <v>3338</v>
      </c>
      <c r="B3339" s="13" t="s">
        <v>86</v>
      </c>
      <c r="C3339" s="13" t="s">
        <v>67</v>
      </c>
      <c r="D3339" s="13" t="s">
        <v>3411</v>
      </c>
      <c r="E3339" s="14">
        <v>45285</v>
      </c>
      <c r="F3339" s="13" t="s">
        <v>40</v>
      </c>
      <c r="G3339" s="13" t="s">
        <v>24</v>
      </c>
      <c r="H3339" t="str">
        <f t="shared" si="52"/>
        <v>Non email user</v>
      </c>
    </row>
    <row r="3340" spans="1:8">
      <c r="A3340" s="13">
        <v>3339</v>
      </c>
      <c r="B3340" s="13" t="s">
        <v>33</v>
      </c>
      <c r="C3340" s="13" t="s">
        <v>44</v>
      </c>
      <c r="D3340" s="13" t="s">
        <v>3412</v>
      </c>
      <c r="E3340" s="14">
        <v>45136</v>
      </c>
      <c r="F3340" s="13" t="s">
        <v>28</v>
      </c>
      <c r="G3340" s="13" t="s">
        <v>24</v>
      </c>
      <c r="H3340" t="str">
        <f t="shared" si="52"/>
        <v>Non email user</v>
      </c>
    </row>
    <row r="3341" spans="1:8">
      <c r="A3341" s="13">
        <v>3340</v>
      </c>
      <c r="B3341" s="13" t="s">
        <v>92</v>
      </c>
      <c r="C3341" s="13" t="s">
        <v>26</v>
      </c>
      <c r="D3341" s="13" t="s">
        <v>3413</v>
      </c>
      <c r="E3341" s="14">
        <v>45274</v>
      </c>
      <c r="F3341" s="13" t="s">
        <v>28</v>
      </c>
      <c r="G3341" s="13" t="s">
        <v>24</v>
      </c>
      <c r="H3341" t="str">
        <f t="shared" si="52"/>
        <v>Non email user</v>
      </c>
    </row>
    <row r="3342" spans="1:8">
      <c r="A3342" s="13">
        <v>3341</v>
      </c>
      <c r="B3342" s="13" t="s">
        <v>20</v>
      </c>
      <c r="C3342" s="13" t="s">
        <v>26</v>
      </c>
      <c r="D3342" s="13" t="s">
        <v>3414</v>
      </c>
      <c r="E3342" s="14">
        <v>45213</v>
      </c>
      <c r="F3342" s="13" t="s">
        <v>78</v>
      </c>
      <c r="G3342" s="13" t="s">
        <v>32</v>
      </c>
      <c r="H3342" t="str">
        <f t="shared" si="52"/>
        <v>Email user</v>
      </c>
    </row>
    <row r="3343" spans="1:8">
      <c r="A3343" s="13">
        <v>3342</v>
      </c>
      <c r="B3343" s="13" t="s">
        <v>53</v>
      </c>
      <c r="C3343" s="13" t="s">
        <v>69</v>
      </c>
      <c r="D3343" s="13" t="s">
        <v>3415</v>
      </c>
      <c r="E3343" s="14">
        <v>45280</v>
      </c>
      <c r="F3343" s="13" t="s">
        <v>23</v>
      </c>
      <c r="G3343" s="13" t="s">
        <v>24</v>
      </c>
      <c r="H3343" t="str">
        <f t="shared" si="52"/>
        <v>Non email user</v>
      </c>
    </row>
    <row r="3344" spans="1:8">
      <c r="A3344" s="13">
        <v>3343</v>
      </c>
      <c r="B3344" s="13" t="s">
        <v>30</v>
      </c>
      <c r="C3344" s="13" t="s">
        <v>26</v>
      </c>
      <c r="D3344" s="13" t="s">
        <v>3416</v>
      </c>
      <c r="E3344" s="14">
        <v>45258</v>
      </c>
      <c r="F3344" s="13" t="s">
        <v>23</v>
      </c>
      <c r="G3344" s="13" t="s">
        <v>32</v>
      </c>
      <c r="H3344" t="str">
        <f t="shared" si="52"/>
        <v>Email user</v>
      </c>
    </row>
    <row r="3345" spans="1:8">
      <c r="A3345" s="13">
        <v>3344</v>
      </c>
      <c r="B3345" s="13" t="s">
        <v>182</v>
      </c>
      <c r="C3345" s="13" t="s">
        <v>99</v>
      </c>
      <c r="D3345" s="13" t="s">
        <v>3417</v>
      </c>
      <c r="E3345" s="14">
        <v>45222</v>
      </c>
      <c r="F3345" s="13" t="s">
        <v>28</v>
      </c>
      <c r="G3345" s="13" t="s">
        <v>59</v>
      </c>
      <c r="H3345" t="str">
        <f t="shared" si="52"/>
        <v>Email user</v>
      </c>
    </row>
    <row r="3346" spans="1:8">
      <c r="A3346" s="13">
        <v>3345</v>
      </c>
      <c r="B3346" s="13" t="s">
        <v>104</v>
      </c>
      <c r="C3346" s="13" t="s">
        <v>144</v>
      </c>
      <c r="D3346" s="13" t="s">
        <v>3418</v>
      </c>
      <c r="E3346" s="14">
        <v>45214</v>
      </c>
      <c r="F3346" s="13" t="s">
        <v>40</v>
      </c>
      <c r="G3346" s="13" t="s">
        <v>59</v>
      </c>
      <c r="H3346" t="str">
        <f t="shared" si="52"/>
        <v>Email user</v>
      </c>
    </row>
    <row r="3347" spans="1:8">
      <c r="A3347" s="13">
        <v>3346</v>
      </c>
      <c r="B3347" s="13" t="s">
        <v>37</v>
      </c>
      <c r="C3347" s="13" t="s">
        <v>51</v>
      </c>
      <c r="D3347" s="13" t="s">
        <v>3419</v>
      </c>
      <c r="E3347" s="14">
        <v>45239</v>
      </c>
      <c r="F3347" s="13" t="s">
        <v>36</v>
      </c>
      <c r="G3347" s="13" t="s">
        <v>24</v>
      </c>
      <c r="H3347" t="str">
        <f t="shared" si="52"/>
        <v>Non email user</v>
      </c>
    </row>
    <row r="3348" spans="1:8">
      <c r="A3348" s="13">
        <v>3347</v>
      </c>
      <c r="B3348" s="13" t="s">
        <v>156</v>
      </c>
      <c r="C3348" s="13" t="s">
        <v>96</v>
      </c>
      <c r="D3348" s="13" t="s">
        <v>3420</v>
      </c>
      <c r="E3348" s="14">
        <v>45268</v>
      </c>
      <c r="F3348" s="13" t="s">
        <v>23</v>
      </c>
      <c r="G3348" s="13" t="s">
        <v>59</v>
      </c>
      <c r="H3348" t="str">
        <f t="shared" si="52"/>
        <v>Email user</v>
      </c>
    </row>
    <row r="3349" spans="1:8">
      <c r="A3349" s="13">
        <v>3348</v>
      </c>
      <c r="B3349" s="13" t="s">
        <v>65</v>
      </c>
      <c r="C3349" s="13" t="s">
        <v>51</v>
      </c>
      <c r="D3349" s="13" t="s">
        <v>3421</v>
      </c>
      <c r="E3349" s="14">
        <v>45235</v>
      </c>
      <c r="F3349" s="13" t="s">
        <v>40</v>
      </c>
      <c r="G3349" s="13" t="s">
        <v>24</v>
      </c>
      <c r="H3349" t="str">
        <f t="shared" si="52"/>
        <v>Non email user</v>
      </c>
    </row>
    <row r="3350" spans="1:8">
      <c r="A3350" s="13">
        <v>3349</v>
      </c>
      <c r="B3350" s="13" t="s">
        <v>182</v>
      </c>
      <c r="C3350" s="13" t="s">
        <v>136</v>
      </c>
      <c r="D3350" s="13" t="s">
        <v>3422</v>
      </c>
      <c r="E3350" s="14">
        <v>45232</v>
      </c>
      <c r="F3350" s="13" t="s">
        <v>40</v>
      </c>
      <c r="G3350" s="13" t="s">
        <v>24</v>
      </c>
      <c r="H3350" t="str">
        <f t="shared" si="52"/>
        <v>Non email user</v>
      </c>
    </row>
    <row r="3351" spans="1:8">
      <c r="A3351" s="13">
        <v>3350</v>
      </c>
      <c r="B3351" s="13" t="s">
        <v>37</v>
      </c>
      <c r="C3351" s="13" t="s">
        <v>101</v>
      </c>
      <c r="D3351" s="13" t="s">
        <v>3423</v>
      </c>
      <c r="E3351" s="14">
        <v>44929</v>
      </c>
      <c r="F3351" s="13" t="s">
        <v>23</v>
      </c>
      <c r="G3351" s="13" t="s">
        <v>32</v>
      </c>
      <c r="H3351" t="str">
        <f t="shared" si="52"/>
        <v>Email user</v>
      </c>
    </row>
    <row r="3352" spans="1:8">
      <c r="A3352" s="13">
        <v>3351</v>
      </c>
      <c r="B3352" s="13" t="s">
        <v>86</v>
      </c>
      <c r="C3352" s="13" t="s">
        <v>81</v>
      </c>
      <c r="D3352" s="13" t="s">
        <v>3424</v>
      </c>
      <c r="E3352" s="14">
        <v>45227</v>
      </c>
      <c r="F3352" s="13" t="s">
        <v>78</v>
      </c>
      <c r="G3352" s="13" t="s">
        <v>24</v>
      </c>
      <c r="H3352" t="str">
        <f t="shared" si="52"/>
        <v>Non email user</v>
      </c>
    </row>
    <row r="3353" spans="1:8">
      <c r="A3353" s="13">
        <v>3352</v>
      </c>
      <c r="B3353" s="13" t="s">
        <v>29</v>
      </c>
      <c r="C3353" s="13" t="s">
        <v>44</v>
      </c>
      <c r="D3353" s="13" t="s">
        <v>3425</v>
      </c>
      <c r="E3353" s="14">
        <v>45254</v>
      </c>
      <c r="F3353" s="13" t="s">
        <v>36</v>
      </c>
      <c r="G3353" s="13" t="s">
        <v>24</v>
      </c>
      <c r="H3353" t="str">
        <f t="shared" si="52"/>
        <v>Non email user</v>
      </c>
    </row>
    <row r="3354" spans="1:8">
      <c r="A3354" s="13">
        <v>3353</v>
      </c>
      <c r="B3354" s="13" t="s">
        <v>182</v>
      </c>
      <c r="C3354" s="13" t="s">
        <v>67</v>
      </c>
      <c r="D3354" s="13" t="s">
        <v>3426</v>
      </c>
      <c r="E3354" s="14">
        <v>45138</v>
      </c>
      <c r="F3354" s="13" t="s">
        <v>78</v>
      </c>
      <c r="G3354" s="13" t="s">
        <v>24</v>
      </c>
      <c r="H3354" t="str">
        <f t="shared" si="52"/>
        <v>Non email user</v>
      </c>
    </row>
    <row r="3355" spans="1:8">
      <c r="A3355" s="13">
        <v>3354</v>
      </c>
      <c r="B3355" s="13" t="s">
        <v>46</v>
      </c>
      <c r="C3355" s="13" t="s">
        <v>99</v>
      </c>
      <c r="D3355" s="13" t="s">
        <v>3427</v>
      </c>
      <c r="E3355" s="14">
        <v>45215</v>
      </c>
      <c r="F3355" s="13" t="s">
        <v>28</v>
      </c>
      <c r="G3355" s="13" t="s">
        <v>32</v>
      </c>
      <c r="H3355" t="str">
        <f t="shared" si="52"/>
        <v>Email user</v>
      </c>
    </row>
    <row r="3356" spans="1:8">
      <c r="A3356" s="13">
        <v>3355</v>
      </c>
      <c r="B3356" s="13" t="s">
        <v>20</v>
      </c>
      <c r="C3356" s="13" t="s">
        <v>21</v>
      </c>
      <c r="D3356" s="13" t="s">
        <v>3428</v>
      </c>
      <c r="E3356" s="14">
        <v>44972</v>
      </c>
      <c r="F3356" s="13" t="s">
        <v>78</v>
      </c>
      <c r="G3356" s="13" t="s">
        <v>24</v>
      </c>
      <c r="H3356" t="str">
        <f t="shared" si="52"/>
        <v>Non email user</v>
      </c>
    </row>
    <row r="3357" spans="1:8">
      <c r="A3357" s="13">
        <v>3356</v>
      </c>
      <c r="B3357" s="13" t="s">
        <v>30</v>
      </c>
      <c r="C3357" s="13" t="s">
        <v>146</v>
      </c>
      <c r="D3357" s="13" t="s">
        <v>3429</v>
      </c>
      <c r="E3357" s="14">
        <v>45030</v>
      </c>
      <c r="F3357" s="13" t="s">
        <v>28</v>
      </c>
      <c r="G3357" s="13" t="s">
        <v>24</v>
      </c>
      <c r="H3357" t="str">
        <f t="shared" si="52"/>
        <v>Non email user</v>
      </c>
    </row>
    <row r="3358" spans="1:8">
      <c r="A3358" s="13">
        <v>3357</v>
      </c>
      <c r="B3358" s="13" t="s">
        <v>104</v>
      </c>
      <c r="C3358" s="13" t="s">
        <v>136</v>
      </c>
      <c r="D3358" s="13" t="s">
        <v>3430</v>
      </c>
      <c r="E3358" s="14">
        <v>44963</v>
      </c>
      <c r="F3358" s="13" t="s">
        <v>40</v>
      </c>
      <c r="G3358" s="13" t="s">
        <v>32</v>
      </c>
      <c r="H3358" t="str">
        <f t="shared" si="52"/>
        <v>Email user</v>
      </c>
    </row>
    <row r="3359" spans="1:8">
      <c r="A3359" s="13">
        <v>3358</v>
      </c>
      <c r="B3359" s="13" t="s">
        <v>65</v>
      </c>
      <c r="C3359" s="13" t="s">
        <v>146</v>
      </c>
      <c r="D3359" s="13" t="s">
        <v>3431</v>
      </c>
      <c r="E3359" s="14">
        <v>45220</v>
      </c>
      <c r="F3359" s="13" t="s">
        <v>78</v>
      </c>
      <c r="G3359" s="13" t="s">
        <v>24</v>
      </c>
      <c r="H3359" t="str">
        <f t="shared" si="52"/>
        <v>Non email user</v>
      </c>
    </row>
    <row r="3360" spans="1:8">
      <c r="A3360" s="13">
        <v>3359</v>
      </c>
      <c r="B3360" s="13" t="s">
        <v>120</v>
      </c>
      <c r="C3360" s="13" t="s">
        <v>26</v>
      </c>
      <c r="D3360" s="13" t="s">
        <v>3432</v>
      </c>
      <c r="E3360" s="14">
        <v>45254</v>
      </c>
      <c r="F3360" s="13" t="s">
        <v>36</v>
      </c>
      <c r="G3360" s="13" t="s">
        <v>24</v>
      </c>
      <c r="H3360" t="str">
        <f t="shared" si="52"/>
        <v>Non email user</v>
      </c>
    </row>
    <row r="3361" spans="1:8">
      <c r="A3361" s="13">
        <v>3360</v>
      </c>
      <c r="B3361" s="13" t="s">
        <v>53</v>
      </c>
      <c r="C3361" s="13" t="s">
        <v>51</v>
      </c>
      <c r="D3361" s="13" t="s">
        <v>3433</v>
      </c>
      <c r="E3361" s="14">
        <v>45195</v>
      </c>
      <c r="F3361" s="13" t="s">
        <v>36</v>
      </c>
      <c r="G3361" s="13" t="s">
        <v>32</v>
      </c>
      <c r="H3361" t="str">
        <f t="shared" si="52"/>
        <v>Email user</v>
      </c>
    </row>
    <row r="3362" spans="1:8">
      <c r="A3362" s="13">
        <v>3361</v>
      </c>
      <c r="B3362" s="13" t="s">
        <v>182</v>
      </c>
      <c r="C3362" s="13" t="s">
        <v>99</v>
      </c>
      <c r="D3362" s="13" t="s">
        <v>3434</v>
      </c>
      <c r="E3362" s="14">
        <v>45134</v>
      </c>
      <c r="F3362" s="13" t="s">
        <v>28</v>
      </c>
      <c r="G3362" s="13" t="s">
        <v>24</v>
      </c>
      <c r="H3362" t="str">
        <f t="shared" si="52"/>
        <v>Non email user</v>
      </c>
    </row>
    <row r="3363" spans="1:8">
      <c r="A3363" s="13">
        <v>3362</v>
      </c>
      <c r="B3363" s="13" t="s">
        <v>25</v>
      </c>
      <c r="C3363" s="13" t="s">
        <v>144</v>
      </c>
      <c r="D3363" s="13" t="s">
        <v>3435</v>
      </c>
      <c r="E3363" s="14">
        <v>45156</v>
      </c>
      <c r="F3363" s="13" t="s">
        <v>36</v>
      </c>
      <c r="G3363" s="13" t="s">
        <v>24</v>
      </c>
      <c r="H3363" t="str">
        <f t="shared" si="52"/>
        <v>Non email user</v>
      </c>
    </row>
    <row r="3364" spans="1:8">
      <c r="A3364" s="13">
        <v>3363</v>
      </c>
      <c r="B3364" s="13" t="s">
        <v>33</v>
      </c>
      <c r="C3364" s="13" t="s">
        <v>44</v>
      </c>
      <c r="D3364" s="13" t="s">
        <v>3436</v>
      </c>
      <c r="E3364" s="14">
        <v>45080</v>
      </c>
      <c r="F3364" s="13" t="s">
        <v>78</v>
      </c>
      <c r="G3364" s="13" t="s">
        <v>24</v>
      </c>
      <c r="H3364" t="str">
        <f t="shared" si="52"/>
        <v>Non email user</v>
      </c>
    </row>
    <row r="3365" spans="1:8">
      <c r="A3365" s="13">
        <v>3364</v>
      </c>
      <c r="B3365" s="13" t="s">
        <v>29</v>
      </c>
      <c r="C3365" s="13" t="s">
        <v>73</v>
      </c>
      <c r="D3365" s="13" t="s">
        <v>3437</v>
      </c>
      <c r="E3365" s="14">
        <v>45089</v>
      </c>
      <c r="F3365" s="13" t="s">
        <v>36</v>
      </c>
      <c r="G3365" s="13" t="s">
        <v>24</v>
      </c>
      <c r="H3365" t="str">
        <f t="shared" si="52"/>
        <v>Non email user</v>
      </c>
    </row>
    <row r="3366" spans="1:8">
      <c r="A3366" s="13">
        <v>3365</v>
      </c>
      <c r="B3366" s="13" t="s">
        <v>88</v>
      </c>
      <c r="C3366" s="13" t="s">
        <v>73</v>
      </c>
      <c r="D3366" s="13" t="s">
        <v>3438</v>
      </c>
      <c r="E3366" s="14">
        <v>44997</v>
      </c>
      <c r="F3366" s="13" t="s">
        <v>78</v>
      </c>
      <c r="G3366" s="13" t="s">
        <v>59</v>
      </c>
      <c r="H3366" t="str">
        <f t="shared" si="52"/>
        <v>Email user</v>
      </c>
    </row>
    <row r="3367" spans="1:8">
      <c r="A3367" s="13">
        <v>3366</v>
      </c>
      <c r="B3367" s="13" t="s">
        <v>41</v>
      </c>
      <c r="C3367" s="13" t="s">
        <v>144</v>
      </c>
      <c r="D3367" s="13" t="s">
        <v>3439</v>
      </c>
      <c r="E3367" s="14">
        <v>45154</v>
      </c>
      <c r="F3367" s="13" t="s">
        <v>28</v>
      </c>
      <c r="G3367" s="13" t="s">
        <v>24</v>
      </c>
      <c r="H3367" t="str">
        <f t="shared" si="52"/>
        <v>Non email user</v>
      </c>
    </row>
    <row r="3368" spans="1:8">
      <c r="A3368" s="13">
        <v>3367</v>
      </c>
      <c r="B3368" s="13" t="s">
        <v>71</v>
      </c>
      <c r="C3368" s="13" t="s">
        <v>51</v>
      </c>
      <c r="D3368" s="13" t="s">
        <v>3440</v>
      </c>
      <c r="E3368" s="14">
        <v>45098</v>
      </c>
      <c r="F3368" s="13" t="s">
        <v>28</v>
      </c>
      <c r="G3368" s="13" t="s">
        <v>59</v>
      </c>
      <c r="H3368" t="str">
        <f t="shared" si="52"/>
        <v>Email user</v>
      </c>
    </row>
    <row r="3369" spans="1:8">
      <c r="A3369" s="13">
        <v>3368</v>
      </c>
      <c r="B3369" s="13" t="s">
        <v>71</v>
      </c>
      <c r="C3369" s="13" t="s">
        <v>26</v>
      </c>
      <c r="D3369" s="13" t="s">
        <v>3441</v>
      </c>
      <c r="E3369" s="14">
        <v>45268</v>
      </c>
      <c r="F3369" s="13" t="s">
        <v>40</v>
      </c>
      <c r="G3369" s="13" t="s">
        <v>24</v>
      </c>
      <c r="H3369" t="str">
        <f t="shared" si="52"/>
        <v>Non email user</v>
      </c>
    </row>
    <row r="3370" spans="1:8">
      <c r="A3370" s="13">
        <v>3369</v>
      </c>
      <c r="B3370" s="13" t="s">
        <v>29</v>
      </c>
      <c r="C3370" s="13" t="s">
        <v>101</v>
      </c>
      <c r="D3370" s="13" t="s">
        <v>3442</v>
      </c>
      <c r="E3370" s="14">
        <v>45093</v>
      </c>
      <c r="F3370" s="13" t="s">
        <v>40</v>
      </c>
      <c r="G3370" s="13" t="s">
        <v>59</v>
      </c>
      <c r="H3370" t="str">
        <f t="shared" si="52"/>
        <v>Email user</v>
      </c>
    </row>
    <row r="3371" spans="1:8">
      <c r="A3371" s="13">
        <v>3370</v>
      </c>
      <c r="B3371" s="13" t="s">
        <v>88</v>
      </c>
      <c r="C3371" s="13" t="s">
        <v>44</v>
      </c>
      <c r="D3371" s="13" t="s">
        <v>3443</v>
      </c>
      <c r="E3371" s="14">
        <v>45288</v>
      </c>
      <c r="F3371" s="13" t="s">
        <v>78</v>
      </c>
      <c r="G3371" s="13" t="s">
        <v>59</v>
      </c>
      <c r="H3371" t="str">
        <f t="shared" si="52"/>
        <v>Email user</v>
      </c>
    </row>
    <row r="3372" spans="1:8">
      <c r="A3372" s="13">
        <v>3371</v>
      </c>
      <c r="B3372" s="13" t="s">
        <v>33</v>
      </c>
      <c r="C3372" s="13" t="s">
        <v>21</v>
      </c>
      <c r="D3372" s="13" t="s">
        <v>3444</v>
      </c>
      <c r="E3372" s="14">
        <v>44978</v>
      </c>
      <c r="F3372" s="13" t="s">
        <v>23</v>
      </c>
      <c r="G3372" s="13" t="s">
        <v>24</v>
      </c>
      <c r="H3372" t="str">
        <f t="shared" si="52"/>
        <v>Non email user</v>
      </c>
    </row>
    <row r="3373" spans="1:8">
      <c r="A3373" s="13">
        <v>3372</v>
      </c>
      <c r="B3373" s="13" t="s">
        <v>71</v>
      </c>
      <c r="C3373" s="13" t="s">
        <v>21</v>
      </c>
      <c r="D3373" s="13" t="s">
        <v>3445</v>
      </c>
      <c r="E3373" s="14">
        <v>45278</v>
      </c>
      <c r="F3373" s="13" t="s">
        <v>40</v>
      </c>
      <c r="G3373" s="13" t="s">
        <v>59</v>
      </c>
      <c r="H3373" t="str">
        <f t="shared" si="52"/>
        <v>Email user</v>
      </c>
    </row>
    <row r="3374" spans="1:8">
      <c r="A3374" s="13">
        <v>3373</v>
      </c>
      <c r="B3374" s="13" t="s">
        <v>79</v>
      </c>
      <c r="C3374" s="13" t="s">
        <v>44</v>
      </c>
      <c r="D3374" s="13" t="s">
        <v>3446</v>
      </c>
      <c r="E3374" s="14">
        <v>45276</v>
      </c>
      <c r="F3374" s="13" t="s">
        <v>23</v>
      </c>
      <c r="G3374" s="13" t="s">
        <v>59</v>
      </c>
      <c r="H3374" t="str">
        <f t="shared" si="52"/>
        <v>Email user</v>
      </c>
    </row>
    <row r="3375" spans="1:8">
      <c r="A3375" s="13">
        <v>3374</v>
      </c>
      <c r="B3375" s="13" t="s">
        <v>86</v>
      </c>
      <c r="C3375" s="13" t="s">
        <v>26</v>
      </c>
      <c r="D3375" s="13" t="s">
        <v>3447</v>
      </c>
      <c r="E3375" s="14">
        <v>45288</v>
      </c>
      <c r="F3375" s="13" t="s">
        <v>23</v>
      </c>
      <c r="G3375" s="13" t="s">
        <v>24</v>
      </c>
      <c r="H3375" t="str">
        <f t="shared" si="52"/>
        <v>Non email user</v>
      </c>
    </row>
    <row r="3376" spans="1:8">
      <c r="A3376" s="13">
        <v>3375</v>
      </c>
      <c r="B3376" s="13" t="s">
        <v>63</v>
      </c>
      <c r="C3376" s="13" t="s">
        <v>57</v>
      </c>
      <c r="D3376" s="13" t="s">
        <v>3448</v>
      </c>
      <c r="E3376" s="14">
        <v>45257</v>
      </c>
      <c r="F3376" s="13" t="s">
        <v>40</v>
      </c>
      <c r="G3376" s="13" t="s">
        <v>24</v>
      </c>
      <c r="H3376" t="str">
        <f t="shared" si="52"/>
        <v>Non email user</v>
      </c>
    </row>
    <row r="3377" spans="1:8">
      <c r="A3377" s="13">
        <v>3376</v>
      </c>
      <c r="B3377" s="13" t="s">
        <v>49</v>
      </c>
      <c r="C3377" s="13" t="s">
        <v>34</v>
      </c>
      <c r="D3377" s="13" t="s">
        <v>3449</v>
      </c>
      <c r="E3377" s="14">
        <v>45020</v>
      </c>
      <c r="F3377" s="13" t="s">
        <v>23</v>
      </c>
      <c r="G3377" s="13" t="s">
        <v>24</v>
      </c>
      <c r="H3377" t="str">
        <f t="shared" si="52"/>
        <v>Non email user</v>
      </c>
    </row>
    <row r="3378" spans="1:8">
      <c r="A3378" s="13">
        <v>3377</v>
      </c>
      <c r="B3378" s="13" t="s">
        <v>37</v>
      </c>
      <c r="C3378" s="13" t="s">
        <v>51</v>
      </c>
      <c r="D3378" s="13" t="s">
        <v>3450</v>
      </c>
      <c r="E3378" s="14">
        <v>44957</v>
      </c>
      <c r="F3378" s="13" t="s">
        <v>40</v>
      </c>
      <c r="G3378" s="13" t="s">
        <v>32</v>
      </c>
      <c r="H3378" t="str">
        <f t="shared" si="52"/>
        <v>Email user</v>
      </c>
    </row>
    <row r="3379" spans="1:8">
      <c r="A3379" s="13">
        <v>3378</v>
      </c>
      <c r="B3379" s="13" t="s">
        <v>25</v>
      </c>
      <c r="C3379" s="13" t="s">
        <v>44</v>
      </c>
      <c r="D3379" s="13" t="s">
        <v>3451</v>
      </c>
      <c r="E3379" s="14">
        <v>44967</v>
      </c>
      <c r="F3379" s="13" t="s">
        <v>28</v>
      </c>
      <c r="G3379" s="13" t="s">
        <v>59</v>
      </c>
      <c r="H3379" t="str">
        <f t="shared" si="52"/>
        <v>Email user</v>
      </c>
    </row>
    <row r="3380" spans="1:8">
      <c r="A3380" s="13">
        <v>3379</v>
      </c>
      <c r="B3380" s="13" t="s">
        <v>46</v>
      </c>
      <c r="C3380" s="13" t="s">
        <v>26</v>
      </c>
      <c r="D3380" s="13" t="s">
        <v>3452</v>
      </c>
      <c r="E3380" s="14">
        <v>45104</v>
      </c>
      <c r="F3380" s="13" t="s">
        <v>78</v>
      </c>
      <c r="G3380" s="13" t="s">
        <v>32</v>
      </c>
      <c r="H3380" t="str">
        <f t="shared" si="52"/>
        <v>Email user</v>
      </c>
    </row>
    <row r="3381" spans="1:8">
      <c r="A3381" s="13">
        <v>3380</v>
      </c>
      <c r="B3381" s="13" t="s">
        <v>88</v>
      </c>
      <c r="C3381" s="13" t="s">
        <v>38</v>
      </c>
      <c r="D3381" s="13" t="s">
        <v>3453</v>
      </c>
      <c r="E3381" s="14">
        <v>45235</v>
      </c>
      <c r="F3381" s="13" t="s">
        <v>28</v>
      </c>
      <c r="G3381" s="13" t="s">
        <v>59</v>
      </c>
      <c r="H3381" t="str">
        <f t="shared" si="52"/>
        <v>Email user</v>
      </c>
    </row>
    <row r="3382" spans="1:8">
      <c r="A3382" s="13">
        <v>3381</v>
      </c>
      <c r="B3382" s="13" t="s">
        <v>20</v>
      </c>
      <c r="C3382" s="13" t="s">
        <v>21</v>
      </c>
      <c r="D3382" s="13" t="s">
        <v>3454</v>
      </c>
      <c r="E3382" s="14">
        <v>45287</v>
      </c>
      <c r="F3382" s="13" t="s">
        <v>36</v>
      </c>
      <c r="G3382" s="13" t="s">
        <v>24</v>
      </c>
      <c r="H3382" t="str">
        <f t="shared" si="52"/>
        <v>Non email user</v>
      </c>
    </row>
    <row r="3383" spans="1:8">
      <c r="A3383" s="13">
        <v>3382</v>
      </c>
      <c r="B3383" s="13" t="s">
        <v>92</v>
      </c>
      <c r="C3383" s="13" t="s">
        <v>38</v>
      </c>
      <c r="D3383" s="13" t="s">
        <v>3455</v>
      </c>
      <c r="E3383" s="14">
        <v>45108</v>
      </c>
      <c r="F3383" s="13" t="s">
        <v>78</v>
      </c>
      <c r="G3383" s="13" t="s">
        <v>24</v>
      </c>
      <c r="H3383" t="str">
        <f t="shared" si="52"/>
        <v>Non email user</v>
      </c>
    </row>
    <row r="3384" spans="1:8">
      <c r="A3384" s="13">
        <v>3383</v>
      </c>
      <c r="B3384" s="13" t="s">
        <v>88</v>
      </c>
      <c r="C3384" s="13" t="s">
        <v>123</v>
      </c>
      <c r="D3384" s="13" t="s">
        <v>3456</v>
      </c>
      <c r="E3384" s="14">
        <v>45268</v>
      </c>
      <c r="F3384" s="13" t="s">
        <v>40</v>
      </c>
      <c r="G3384" s="13" t="s">
        <v>59</v>
      </c>
      <c r="H3384" t="str">
        <f t="shared" si="52"/>
        <v>Email user</v>
      </c>
    </row>
    <row r="3385" spans="1:8">
      <c r="A3385" s="13">
        <v>3384</v>
      </c>
      <c r="B3385" s="13" t="s">
        <v>71</v>
      </c>
      <c r="C3385" s="13" t="s">
        <v>73</v>
      </c>
      <c r="D3385" s="13" t="s">
        <v>3457</v>
      </c>
      <c r="E3385" s="14">
        <v>45245</v>
      </c>
      <c r="F3385" s="13" t="s">
        <v>36</v>
      </c>
      <c r="G3385" s="13" t="s">
        <v>24</v>
      </c>
      <c r="H3385" t="str">
        <f t="shared" si="52"/>
        <v>Non email user</v>
      </c>
    </row>
    <row r="3386" spans="1:8">
      <c r="A3386" s="13">
        <v>3385</v>
      </c>
      <c r="B3386" s="13" t="s">
        <v>53</v>
      </c>
      <c r="C3386" s="13" t="s">
        <v>123</v>
      </c>
      <c r="D3386" s="13" t="s">
        <v>3458</v>
      </c>
      <c r="E3386" s="14">
        <v>45217</v>
      </c>
      <c r="F3386" s="13" t="s">
        <v>40</v>
      </c>
      <c r="G3386" s="13" t="s">
        <v>59</v>
      </c>
      <c r="H3386" t="str">
        <f t="shared" si="52"/>
        <v>Email user</v>
      </c>
    </row>
    <row r="3387" spans="1:8">
      <c r="A3387" s="13">
        <v>3386</v>
      </c>
      <c r="B3387" s="13" t="s">
        <v>63</v>
      </c>
      <c r="C3387" s="13" t="s">
        <v>146</v>
      </c>
      <c r="D3387" s="13" t="s">
        <v>3459</v>
      </c>
      <c r="E3387" s="14">
        <v>45036</v>
      </c>
      <c r="F3387" s="13" t="s">
        <v>23</v>
      </c>
      <c r="G3387" s="13" t="s">
        <v>59</v>
      </c>
      <c r="H3387" t="str">
        <f t="shared" si="52"/>
        <v>Email user</v>
      </c>
    </row>
    <row r="3388" spans="1:8">
      <c r="A3388" s="13">
        <v>3387</v>
      </c>
      <c r="B3388" s="13" t="s">
        <v>43</v>
      </c>
      <c r="C3388" s="13" t="s">
        <v>44</v>
      </c>
      <c r="D3388" s="13" t="s">
        <v>3460</v>
      </c>
      <c r="E3388" s="14">
        <v>45072</v>
      </c>
      <c r="F3388" s="13" t="s">
        <v>40</v>
      </c>
      <c r="G3388" s="13" t="s">
        <v>59</v>
      </c>
      <c r="H3388" t="str">
        <f t="shared" si="52"/>
        <v>Email user</v>
      </c>
    </row>
    <row r="3389" spans="1:8">
      <c r="A3389" s="13">
        <v>3388</v>
      </c>
      <c r="B3389" s="13" t="s">
        <v>79</v>
      </c>
      <c r="C3389" s="13" t="s">
        <v>81</v>
      </c>
      <c r="D3389" s="13" t="s">
        <v>3461</v>
      </c>
      <c r="E3389" s="14">
        <v>44975</v>
      </c>
      <c r="F3389" s="13" t="s">
        <v>36</v>
      </c>
      <c r="G3389" s="13" t="s">
        <v>24</v>
      </c>
      <c r="H3389" t="str">
        <f t="shared" si="52"/>
        <v>Non email user</v>
      </c>
    </row>
    <row r="3390" spans="1:8">
      <c r="A3390" s="13">
        <v>3389</v>
      </c>
      <c r="B3390" s="13" t="s">
        <v>41</v>
      </c>
      <c r="C3390" s="13" t="s">
        <v>38</v>
      </c>
      <c r="D3390" s="13" t="s">
        <v>3462</v>
      </c>
      <c r="E3390" s="14">
        <v>45016</v>
      </c>
      <c r="F3390" s="13" t="s">
        <v>78</v>
      </c>
      <c r="G3390" s="13" t="s">
        <v>24</v>
      </c>
      <c r="H3390" t="str">
        <f t="shared" si="52"/>
        <v>Non email user</v>
      </c>
    </row>
    <row r="3391" spans="1:8">
      <c r="A3391" s="13">
        <v>3390</v>
      </c>
      <c r="B3391" s="13" t="s">
        <v>33</v>
      </c>
      <c r="C3391" s="13" t="s">
        <v>51</v>
      </c>
      <c r="D3391" s="13" t="s">
        <v>3463</v>
      </c>
      <c r="E3391" s="14">
        <v>45101</v>
      </c>
      <c r="F3391" s="13" t="s">
        <v>36</v>
      </c>
      <c r="G3391" s="13" t="s">
        <v>59</v>
      </c>
      <c r="H3391" t="str">
        <f t="shared" si="52"/>
        <v>Email user</v>
      </c>
    </row>
    <row r="3392" spans="1:8">
      <c r="A3392" s="13">
        <v>3391</v>
      </c>
      <c r="B3392" s="13" t="s">
        <v>71</v>
      </c>
      <c r="C3392" s="13" t="s">
        <v>34</v>
      </c>
      <c r="D3392" s="13" t="s">
        <v>3464</v>
      </c>
      <c r="E3392" s="14">
        <v>45239</v>
      </c>
      <c r="F3392" s="13" t="s">
        <v>23</v>
      </c>
      <c r="G3392" s="13" t="s">
        <v>24</v>
      </c>
      <c r="H3392" t="str">
        <f t="shared" si="52"/>
        <v>Non email user</v>
      </c>
    </row>
    <row r="3393" spans="1:8">
      <c r="A3393" s="13">
        <v>3392</v>
      </c>
      <c r="B3393" s="13" t="s">
        <v>37</v>
      </c>
      <c r="C3393" s="13" t="s">
        <v>123</v>
      </c>
      <c r="D3393" s="13" t="s">
        <v>3465</v>
      </c>
      <c r="E3393" s="14">
        <v>45130</v>
      </c>
      <c r="F3393" s="13" t="s">
        <v>78</v>
      </c>
      <c r="G3393" s="13" t="s">
        <v>24</v>
      </c>
      <c r="H3393" t="str">
        <f t="shared" si="52"/>
        <v>Non email user</v>
      </c>
    </row>
    <row r="3394" spans="1:8">
      <c r="A3394" s="13">
        <v>3393</v>
      </c>
      <c r="B3394" s="13" t="s">
        <v>29</v>
      </c>
      <c r="C3394" s="13" t="s">
        <v>144</v>
      </c>
      <c r="D3394" s="13" t="s">
        <v>3466</v>
      </c>
      <c r="E3394" s="14">
        <v>45242</v>
      </c>
      <c r="F3394" s="13" t="s">
        <v>23</v>
      </c>
      <c r="G3394" s="13" t="s">
        <v>24</v>
      </c>
      <c r="H3394" t="str">
        <f t="shared" si="52"/>
        <v>Non email user</v>
      </c>
    </row>
    <row r="3395" spans="1:8">
      <c r="A3395" s="13">
        <v>3394</v>
      </c>
      <c r="B3395" s="13" t="s">
        <v>65</v>
      </c>
      <c r="C3395" s="13" t="s">
        <v>44</v>
      </c>
      <c r="D3395" s="13" t="s">
        <v>3467</v>
      </c>
      <c r="E3395" s="14">
        <v>45172</v>
      </c>
      <c r="F3395" s="13" t="s">
        <v>78</v>
      </c>
      <c r="G3395" s="13" t="s">
        <v>32</v>
      </c>
      <c r="H3395" t="str">
        <f t="shared" ref="H3395:H3458" si="53">IF(OR(G3395="Regular",G3395="VIP"),"Email user","Non email user")</f>
        <v>Email user</v>
      </c>
    </row>
    <row r="3396" spans="1:8">
      <c r="A3396" s="13">
        <v>3395</v>
      </c>
      <c r="B3396" s="13" t="s">
        <v>120</v>
      </c>
      <c r="C3396" s="13" t="s">
        <v>146</v>
      </c>
      <c r="D3396" s="13" t="s">
        <v>3468</v>
      </c>
      <c r="E3396" s="14">
        <v>45038</v>
      </c>
      <c r="F3396" s="13" t="s">
        <v>36</v>
      </c>
      <c r="G3396" s="13" t="s">
        <v>24</v>
      </c>
      <c r="H3396" t="str">
        <f t="shared" si="53"/>
        <v>Non email user</v>
      </c>
    </row>
    <row r="3397" spans="1:8">
      <c r="A3397" s="13">
        <v>3396</v>
      </c>
      <c r="B3397" s="13" t="s">
        <v>79</v>
      </c>
      <c r="C3397" s="13" t="s">
        <v>73</v>
      </c>
      <c r="D3397" s="13" t="s">
        <v>3469</v>
      </c>
      <c r="E3397" s="14">
        <v>45118</v>
      </c>
      <c r="F3397" s="13" t="s">
        <v>36</v>
      </c>
      <c r="G3397" s="13" t="s">
        <v>59</v>
      </c>
      <c r="H3397" t="str">
        <f t="shared" si="53"/>
        <v>Email user</v>
      </c>
    </row>
    <row r="3398" spans="1:8">
      <c r="A3398" s="13">
        <v>3397</v>
      </c>
      <c r="B3398" s="13" t="s">
        <v>71</v>
      </c>
      <c r="C3398" s="13" t="s">
        <v>30</v>
      </c>
      <c r="D3398" s="13" t="s">
        <v>3470</v>
      </c>
      <c r="E3398" s="14">
        <v>45007</v>
      </c>
      <c r="F3398" s="13" t="s">
        <v>28</v>
      </c>
      <c r="G3398" s="13" t="s">
        <v>32</v>
      </c>
      <c r="H3398" t="str">
        <f t="shared" si="53"/>
        <v>Email user</v>
      </c>
    </row>
    <row r="3399" spans="1:8">
      <c r="A3399" s="13">
        <v>3398</v>
      </c>
      <c r="B3399" s="13" t="s">
        <v>46</v>
      </c>
      <c r="C3399" s="13" t="s">
        <v>26</v>
      </c>
      <c r="D3399" s="13" t="s">
        <v>3471</v>
      </c>
      <c r="E3399" s="14">
        <v>44932</v>
      </c>
      <c r="F3399" s="13" t="s">
        <v>40</v>
      </c>
      <c r="G3399" s="13" t="s">
        <v>24</v>
      </c>
      <c r="H3399" t="str">
        <f t="shared" si="53"/>
        <v>Non email user</v>
      </c>
    </row>
    <row r="3400" spans="1:8">
      <c r="A3400" s="13">
        <v>3399</v>
      </c>
      <c r="B3400" s="13" t="s">
        <v>71</v>
      </c>
      <c r="C3400" s="13" t="s">
        <v>101</v>
      </c>
      <c r="D3400" s="13" t="s">
        <v>3472</v>
      </c>
      <c r="E3400" s="14">
        <v>45241</v>
      </c>
      <c r="F3400" s="13" t="s">
        <v>36</v>
      </c>
      <c r="G3400" s="13" t="s">
        <v>32</v>
      </c>
      <c r="H3400" t="str">
        <f t="shared" si="53"/>
        <v>Email user</v>
      </c>
    </row>
    <row r="3401" spans="1:8">
      <c r="A3401" s="13">
        <v>3400</v>
      </c>
      <c r="B3401" s="13" t="s">
        <v>92</v>
      </c>
      <c r="C3401" s="13" t="s">
        <v>54</v>
      </c>
      <c r="D3401" s="13" t="s">
        <v>3473</v>
      </c>
      <c r="E3401" s="14">
        <v>45217</v>
      </c>
      <c r="F3401" s="13" t="s">
        <v>40</v>
      </c>
      <c r="G3401" s="13" t="s">
        <v>24</v>
      </c>
      <c r="H3401" t="str">
        <f t="shared" si="53"/>
        <v>Non email user</v>
      </c>
    </row>
    <row r="3402" spans="1:8">
      <c r="A3402" s="13">
        <v>3401</v>
      </c>
      <c r="B3402" s="13" t="s">
        <v>120</v>
      </c>
      <c r="C3402" s="13" t="s">
        <v>67</v>
      </c>
      <c r="D3402" s="13" t="s">
        <v>3474</v>
      </c>
      <c r="E3402" s="14">
        <v>45003</v>
      </c>
      <c r="F3402" s="13" t="s">
        <v>36</v>
      </c>
      <c r="G3402" s="13" t="s">
        <v>24</v>
      </c>
      <c r="H3402" t="str">
        <f t="shared" si="53"/>
        <v>Non email user</v>
      </c>
    </row>
    <row r="3403" spans="1:8">
      <c r="A3403" s="13">
        <v>3402</v>
      </c>
      <c r="B3403" s="13" t="s">
        <v>79</v>
      </c>
      <c r="C3403" s="13" t="s">
        <v>101</v>
      </c>
      <c r="D3403" s="13" t="s">
        <v>3475</v>
      </c>
      <c r="E3403" s="14">
        <v>44962</v>
      </c>
      <c r="F3403" s="13" t="s">
        <v>40</v>
      </c>
      <c r="G3403" s="13" t="s">
        <v>24</v>
      </c>
      <c r="H3403" t="str">
        <f t="shared" si="53"/>
        <v>Non email user</v>
      </c>
    </row>
    <row r="3404" spans="1:8">
      <c r="A3404" s="13">
        <v>3403</v>
      </c>
      <c r="B3404" s="13" t="s">
        <v>65</v>
      </c>
      <c r="C3404" s="13" t="s">
        <v>67</v>
      </c>
      <c r="D3404" s="13" t="s">
        <v>3476</v>
      </c>
      <c r="E3404" s="14">
        <v>45238</v>
      </c>
      <c r="F3404" s="13" t="s">
        <v>40</v>
      </c>
      <c r="G3404" s="13" t="s">
        <v>24</v>
      </c>
      <c r="H3404" t="str">
        <f t="shared" si="53"/>
        <v>Non email user</v>
      </c>
    </row>
    <row r="3405" spans="1:8">
      <c r="A3405" s="13">
        <v>3404</v>
      </c>
      <c r="B3405" s="13" t="s">
        <v>49</v>
      </c>
      <c r="C3405" s="13" t="s">
        <v>81</v>
      </c>
      <c r="D3405" s="13" t="s">
        <v>3477</v>
      </c>
      <c r="E3405" s="14">
        <v>45203</v>
      </c>
      <c r="F3405" s="13" t="s">
        <v>78</v>
      </c>
      <c r="G3405" s="13" t="s">
        <v>24</v>
      </c>
      <c r="H3405" t="str">
        <f t="shared" si="53"/>
        <v>Non email user</v>
      </c>
    </row>
    <row r="3406" spans="1:8">
      <c r="A3406" s="13">
        <v>3405</v>
      </c>
      <c r="B3406" s="13" t="s">
        <v>30</v>
      </c>
      <c r="C3406" s="13" t="s">
        <v>69</v>
      </c>
      <c r="D3406" s="13" t="s">
        <v>3478</v>
      </c>
      <c r="E3406" s="14">
        <v>45272</v>
      </c>
      <c r="F3406" s="13" t="s">
        <v>40</v>
      </c>
      <c r="G3406" s="13" t="s">
        <v>59</v>
      </c>
      <c r="H3406" t="str">
        <f t="shared" si="53"/>
        <v>Email user</v>
      </c>
    </row>
    <row r="3407" spans="1:8">
      <c r="A3407" s="13">
        <v>3406</v>
      </c>
      <c r="B3407" s="13" t="s">
        <v>71</v>
      </c>
      <c r="C3407" s="13" t="s">
        <v>76</v>
      </c>
      <c r="D3407" s="13" t="s">
        <v>3479</v>
      </c>
      <c r="E3407" s="14">
        <v>45274</v>
      </c>
      <c r="F3407" s="13" t="s">
        <v>78</v>
      </c>
      <c r="G3407" s="13" t="s">
        <v>24</v>
      </c>
      <c r="H3407" t="str">
        <f t="shared" si="53"/>
        <v>Non email user</v>
      </c>
    </row>
    <row r="3408" spans="1:8">
      <c r="A3408" s="13">
        <v>3407</v>
      </c>
      <c r="B3408" s="13" t="s">
        <v>79</v>
      </c>
      <c r="C3408" s="13" t="s">
        <v>96</v>
      </c>
      <c r="D3408" s="13" t="s">
        <v>3480</v>
      </c>
      <c r="E3408" s="14">
        <v>45233</v>
      </c>
      <c r="F3408" s="13" t="s">
        <v>28</v>
      </c>
      <c r="G3408" s="13" t="s">
        <v>24</v>
      </c>
      <c r="H3408" t="str">
        <f t="shared" si="53"/>
        <v>Non email user</v>
      </c>
    </row>
    <row r="3409" spans="1:8">
      <c r="A3409" s="13">
        <v>3408</v>
      </c>
      <c r="B3409" s="13" t="s">
        <v>37</v>
      </c>
      <c r="C3409" s="13" t="s">
        <v>54</v>
      </c>
      <c r="D3409" s="13" t="s">
        <v>3481</v>
      </c>
      <c r="E3409" s="14">
        <v>45205</v>
      </c>
      <c r="F3409" s="13" t="s">
        <v>23</v>
      </c>
      <c r="G3409" s="13" t="s">
        <v>32</v>
      </c>
      <c r="H3409" t="str">
        <f t="shared" si="53"/>
        <v>Email user</v>
      </c>
    </row>
    <row r="3410" spans="1:8">
      <c r="A3410" s="13">
        <v>3409</v>
      </c>
      <c r="B3410" s="13" t="s">
        <v>37</v>
      </c>
      <c r="C3410" s="13" t="s">
        <v>26</v>
      </c>
      <c r="D3410" s="13" t="s">
        <v>3482</v>
      </c>
      <c r="E3410" s="14">
        <v>45216</v>
      </c>
      <c r="F3410" s="13" t="s">
        <v>78</v>
      </c>
      <c r="G3410" s="13" t="s">
        <v>24</v>
      </c>
      <c r="H3410" t="str">
        <f t="shared" si="53"/>
        <v>Non email user</v>
      </c>
    </row>
    <row r="3411" spans="1:8">
      <c r="A3411" s="13">
        <v>3410</v>
      </c>
      <c r="B3411" s="13" t="s">
        <v>79</v>
      </c>
      <c r="C3411" s="13" t="s">
        <v>26</v>
      </c>
      <c r="D3411" s="13" t="s">
        <v>3483</v>
      </c>
      <c r="E3411" s="14">
        <v>45262</v>
      </c>
      <c r="F3411" s="13" t="s">
        <v>36</v>
      </c>
      <c r="G3411" s="13" t="s">
        <v>24</v>
      </c>
      <c r="H3411" t="str">
        <f t="shared" si="53"/>
        <v>Non email user</v>
      </c>
    </row>
    <row r="3412" spans="1:8">
      <c r="A3412" s="13">
        <v>3411</v>
      </c>
      <c r="B3412" s="13" t="s">
        <v>83</v>
      </c>
      <c r="C3412" s="13" t="s">
        <v>123</v>
      </c>
      <c r="D3412" s="13" t="s">
        <v>3484</v>
      </c>
      <c r="E3412" s="14">
        <v>44999</v>
      </c>
      <c r="F3412" s="13" t="s">
        <v>23</v>
      </c>
      <c r="G3412" s="13" t="s">
        <v>24</v>
      </c>
      <c r="H3412" t="str">
        <f t="shared" si="53"/>
        <v>Non email user</v>
      </c>
    </row>
    <row r="3413" spans="1:8">
      <c r="A3413" s="13">
        <v>3412</v>
      </c>
      <c r="B3413" s="13" t="s">
        <v>30</v>
      </c>
      <c r="C3413" s="13" t="s">
        <v>26</v>
      </c>
      <c r="D3413" s="13" t="s">
        <v>3485</v>
      </c>
      <c r="E3413" s="14">
        <v>45232</v>
      </c>
      <c r="F3413" s="13" t="s">
        <v>23</v>
      </c>
      <c r="G3413" s="13" t="s">
        <v>24</v>
      </c>
      <c r="H3413" t="str">
        <f t="shared" si="53"/>
        <v>Non email user</v>
      </c>
    </row>
    <row r="3414" spans="1:8">
      <c r="A3414" s="13">
        <v>3413</v>
      </c>
      <c r="B3414" s="13" t="s">
        <v>86</v>
      </c>
      <c r="C3414" s="13" t="s">
        <v>38</v>
      </c>
      <c r="D3414" s="13" t="s">
        <v>3486</v>
      </c>
      <c r="E3414" s="14">
        <v>45235</v>
      </c>
      <c r="F3414" s="13" t="s">
        <v>40</v>
      </c>
      <c r="G3414" s="13" t="s">
        <v>59</v>
      </c>
      <c r="H3414" t="str">
        <f t="shared" si="53"/>
        <v>Email user</v>
      </c>
    </row>
    <row r="3415" spans="1:8">
      <c r="A3415" s="13">
        <v>3414</v>
      </c>
      <c r="B3415" s="13" t="s">
        <v>63</v>
      </c>
      <c r="C3415" s="13" t="s">
        <v>26</v>
      </c>
      <c r="D3415" s="13" t="s">
        <v>3487</v>
      </c>
      <c r="E3415" s="14">
        <v>45221</v>
      </c>
      <c r="F3415" s="13" t="s">
        <v>40</v>
      </c>
      <c r="G3415" s="13" t="s">
        <v>32</v>
      </c>
      <c r="H3415" t="str">
        <f t="shared" si="53"/>
        <v>Email user</v>
      </c>
    </row>
    <row r="3416" spans="1:8">
      <c r="A3416" s="13">
        <v>3415</v>
      </c>
      <c r="B3416" s="13" t="s">
        <v>25</v>
      </c>
      <c r="C3416" s="13" t="s">
        <v>44</v>
      </c>
      <c r="D3416" s="13" t="s">
        <v>3488</v>
      </c>
      <c r="E3416" s="14">
        <v>44977</v>
      </c>
      <c r="F3416" s="13" t="s">
        <v>78</v>
      </c>
      <c r="G3416" s="13" t="s">
        <v>24</v>
      </c>
      <c r="H3416" t="str">
        <f t="shared" si="53"/>
        <v>Non email user</v>
      </c>
    </row>
    <row r="3417" spans="1:8">
      <c r="A3417" s="13">
        <v>3416</v>
      </c>
      <c r="B3417" s="13" t="s">
        <v>83</v>
      </c>
      <c r="C3417" s="13" t="s">
        <v>34</v>
      </c>
      <c r="D3417" s="13" t="s">
        <v>3489</v>
      </c>
      <c r="E3417" s="14">
        <v>45224</v>
      </c>
      <c r="F3417" s="13" t="s">
        <v>40</v>
      </c>
      <c r="G3417" s="13" t="s">
        <v>24</v>
      </c>
      <c r="H3417" t="str">
        <f t="shared" si="53"/>
        <v>Non email user</v>
      </c>
    </row>
    <row r="3418" spans="1:8">
      <c r="A3418" s="13">
        <v>3417</v>
      </c>
      <c r="B3418" s="13" t="s">
        <v>20</v>
      </c>
      <c r="C3418" s="13" t="s">
        <v>123</v>
      </c>
      <c r="D3418" s="13" t="s">
        <v>3490</v>
      </c>
      <c r="E3418" s="14">
        <v>45216</v>
      </c>
      <c r="F3418" s="13" t="s">
        <v>40</v>
      </c>
      <c r="G3418" s="13" t="s">
        <v>24</v>
      </c>
      <c r="H3418" t="str">
        <f t="shared" si="53"/>
        <v>Non email user</v>
      </c>
    </row>
    <row r="3419" spans="1:8">
      <c r="A3419" s="13">
        <v>3418</v>
      </c>
      <c r="B3419" s="13" t="s">
        <v>156</v>
      </c>
      <c r="C3419" s="13" t="s">
        <v>61</v>
      </c>
      <c r="D3419" s="13" t="s">
        <v>3491</v>
      </c>
      <c r="E3419" s="14">
        <v>45201</v>
      </c>
      <c r="F3419" s="13" t="s">
        <v>28</v>
      </c>
      <c r="G3419" s="13" t="s">
        <v>32</v>
      </c>
      <c r="H3419" t="str">
        <f t="shared" si="53"/>
        <v>Email user</v>
      </c>
    </row>
    <row r="3420" spans="1:8">
      <c r="A3420" s="13">
        <v>3419</v>
      </c>
      <c r="B3420" s="13" t="s">
        <v>29</v>
      </c>
      <c r="C3420" s="13" t="s">
        <v>34</v>
      </c>
      <c r="D3420" s="13" t="s">
        <v>3492</v>
      </c>
      <c r="E3420" s="14">
        <v>45087</v>
      </c>
      <c r="F3420" s="13" t="s">
        <v>78</v>
      </c>
      <c r="G3420" s="13" t="s">
        <v>24</v>
      </c>
      <c r="H3420" t="str">
        <f t="shared" si="53"/>
        <v>Non email user</v>
      </c>
    </row>
    <row r="3421" spans="1:8">
      <c r="A3421" s="13">
        <v>3420</v>
      </c>
      <c r="B3421" s="13" t="s">
        <v>86</v>
      </c>
      <c r="C3421" s="13" t="s">
        <v>30</v>
      </c>
      <c r="D3421" s="13" t="s">
        <v>3493</v>
      </c>
      <c r="E3421" s="14">
        <v>45203</v>
      </c>
      <c r="F3421" s="13" t="s">
        <v>40</v>
      </c>
      <c r="G3421" s="13" t="s">
        <v>24</v>
      </c>
      <c r="H3421" t="str">
        <f t="shared" si="53"/>
        <v>Non email user</v>
      </c>
    </row>
    <row r="3422" spans="1:8">
      <c r="A3422" s="13">
        <v>3421</v>
      </c>
      <c r="B3422" s="13" t="s">
        <v>30</v>
      </c>
      <c r="C3422" s="13" t="s">
        <v>144</v>
      </c>
      <c r="D3422" s="13" t="s">
        <v>3494</v>
      </c>
      <c r="E3422" s="14">
        <v>45100</v>
      </c>
      <c r="F3422" s="13" t="s">
        <v>36</v>
      </c>
      <c r="G3422" s="13" t="s">
        <v>24</v>
      </c>
      <c r="H3422" t="str">
        <f t="shared" si="53"/>
        <v>Non email user</v>
      </c>
    </row>
    <row r="3423" spans="1:8">
      <c r="A3423" s="13">
        <v>3422</v>
      </c>
      <c r="B3423" s="13" t="s">
        <v>86</v>
      </c>
      <c r="C3423" s="13" t="s">
        <v>38</v>
      </c>
      <c r="D3423" s="13" t="s">
        <v>3495</v>
      </c>
      <c r="E3423" s="14">
        <v>44961</v>
      </c>
      <c r="F3423" s="13" t="s">
        <v>78</v>
      </c>
      <c r="G3423" s="13" t="s">
        <v>24</v>
      </c>
      <c r="H3423" t="str">
        <f t="shared" si="53"/>
        <v>Non email user</v>
      </c>
    </row>
    <row r="3424" spans="1:8">
      <c r="A3424" s="13">
        <v>3423</v>
      </c>
      <c r="B3424" s="13" t="s">
        <v>43</v>
      </c>
      <c r="C3424" s="13" t="s">
        <v>146</v>
      </c>
      <c r="D3424" s="13" t="s">
        <v>3496</v>
      </c>
      <c r="E3424" s="14">
        <v>45224</v>
      </c>
      <c r="F3424" s="13" t="s">
        <v>23</v>
      </c>
      <c r="G3424" s="13" t="s">
        <v>24</v>
      </c>
      <c r="H3424" t="str">
        <f t="shared" si="53"/>
        <v>Non email user</v>
      </c>
    </row>
    <row r="3425" spans="1:8">
      <c r="A3425" s="13">
        <v>3424</v>
      </c>
      <c r="B3425" s="13" t="s">
        <v>30</v>
      </c>
      <c r="C3425" s="13" t="s">
        <v>69</v>
      </c>
      <c r="D3425" s="13" t="s">
        <v>3497</v>
      </c>
      <c r="E3425" s="14">
        <v>45252</v>
      </c>
      <c r="F3425" s="13" t="s">
        <v>40</v>
      </c>
      <c r="G3425" s="13" t="s">
        <v>24</v>
      </c>
      <c r="H3425" t="str">
        <f t="shared" si="53"/>
        <v>Non email user</v>
      </c>
    </row>
    <row r="3426" spans="1:8">
      <c r="A3426" s="13">
        <v>3425</v>
      </c>
      <c r="B3426" s="13" t="s">
        <v>30</v>
      </c>
      <c r="C3426" s="13" t="s">
        <v>146</v>
      </c>
      <c r="D3426" s="13" t="s">
        <v>3498</v>
      </c>
      <c r="E3426" s="14">
        <v>45230</v>
      </c>
      <c r="F3426" s="13" t="s">
        <v>36</v>
      </c>
      <c r="G3426" s="13" t="s">
        <v>59</v>
      </c>
      <c r="H3426" t="str">
        <f t="shared" si="53"/>
        <v>Email user</v>
      </c>
    </row>
    <row r="3427" spans="1:8">
      <c r="A3427" s="13">
        <v>3426</v>
      </c>
      <c r="B3427" s="13" t="s">
        <v>83</v>
      </c>
      <c r="C3427" s="13" t="s">
        <v>54</v>
      </c>
      <c r="D3427" s="13" t="s">
        <v>3499</v>
      </c>
      <c r="E3427" s="14">
        <v>45254</v>
      </c>
      <c r="F3427" s="13" t="s">
        <v>78</v>
      </c>
      <c r="G3427" s="13" t="s">
        <v>59</v>
      </c>
      <c r="H3427" t="str">
        <f t="shared" si="53"/>
        <v>Email user</v>
      </c>
    </row>
    <row r="3428" spans="1:8">
      <c r="A3428" s="13">
        <v>3427</v>
      </c>
      <c r="B3428" s="13" t="s">
        <v>33</v>
      </c>
      <c r="C3428" s="13" t="s">
        <v>146</v>
      </c>
      <c r="D3428" s="13" t="s">
        <v>3500</v>
      </c>
      <c r="E3428" s="14">
        <v>45006</v>
      </c>
      <c r="F3428" s="13" t="s">
        <v>40</v>
      </c>
      <c r="G3428" s="13" t="s">
        <v>32</v>
      </c>
      <c r="H3428" t="str">
        <f t="shared" si="53"/>
        <v>Email user</v>
      </c>
    </row>
    <row r="3429" spans="1:8">
      <c r="A3429" s="13">
        <v>3428</v>
      </c>
      <c r="B3429" s="13" t="s">
        <v>56</v>
      </c>
      <c r="C3429" s="13" t="s">
        <v>69</v>
      </c>
      <c r="D3429" s="13" t="s">
        <v>3501</v>
      </c>
      <c r="E3429" s="14">
        <v>45069</v>
      </c>
      <c r="F3429" s="13" t="s">
        <v>36</v>
      </c>
      <c r="G3429" s="13" t="s">
        <v>24</v>
      </c>
      <c r="H3429" t="str">
        <f t="shared" si="53"/>
        <v>Non email user</v>
      </c>
    </row>
    <row r="3430" spans="1:8">
      <c r="A3430" s="13">
        <v>3429</v>
      </c>
      <c r="B3430" s="13" t="s">
        <v>53</v>
      </c>
      <c r="C3430" s="13" t="s">
        <v>61</v>
      </c>
      <c r="D3430" s="13" t="s">
        <v>3502</v>
      </c>
      <c r="E3430" s="14">
        <v>44960</v>
      </c>
      <c r="F3430" s="13" t="s">
        <v>23</v>
      </c>
      <c r="G3430" s="13" t="s">
        <v>24</v>
      </c>
      <c r="H3430" t="str">
        <f t="shared" si="53"/>
        <v>Non email user</v>
      </c>
    </row>
    <row r="3431" spans="1:8">
      <c r="A3431" s="13">
        <v>3430</v>
      </c>
      <c r="B3431" s="13" t="s">
        <v>63</v>
      </c>
      <c r="C3431" s="13" t="s">
        <v>67</v>
      </c>
      <c r="D3431" s="13" t="s">
        <v>3503</v>
      </c>
      <c r="E3431" s="14">
        <v>45027</v>
      </c>
      <c r="F3431" s="13" t="s">
        <v>40</v>
      </c>
      <c r="G3431" s="13" t="s">
        <v>24</v>
      </c>
      <c r="H3431" t="str">
        <f t="shared" si="53"/>
        <v>Non email user</v>
      </c>
    </row>
    <row r="3432" spans="1:8">
      <c r="A3432" s="13">
        <v>3431</v>
      </c>
      <c r="B3432" s="13" t="s">
        <v>53</v>
      </c>
      <c r="C3432" s="13" t="s">
        <v>81</v>
      </c>
      <c r="D3432" s="13" t="s">
        <v>3504</v>
      </c>
      <c r="E3432" s="14">
        <v>44992</v>
      </c>
      <c r="F3432" s="13" t="s">
        <v>40</v>
      </c>
      <c r="G3432" s="13" t="s">
        <v>24</v>
      </c>
      <c r="H3432" t="str">
        <f t="shared" si="53"/>
        <v>Non email user</v>
      </c>
    </row>
    <row r="3433" spans="1:8">
      <c r="A3433" s="13">
        <v>3432</v>
      </c>
      <c r="B3433" s="13" t="s">
        <v>65</v>
      </c>
      <c r="C3433" s="13" t="s">
        <v>69</v>
      </c>
      <c r="D3433" s="13" t="s">
        <v>3505</v>
      </c>
      <c r="E3433" s="14">
        <v>45283</v>
      </c>
      <c r="F3433" s="13" t="s">
        <v>36</v>
      </c>
      <c r="G3433" s="13" t="s">
        <v>32</v>
      </c>
      <c r="H3433" t="str">
        <f t="shared" si="53"/>
        <v>Email user</v>
      </c>
    </row>
    <row r="3434" spans="1:8">
      <c r="A3434" s="13">
        <v>3433</v>
      </c>
      <c r="B3434" s="13" t="s">
        <v>182</v>
      </c>
      <c r="C3434" s="13" t="s">
        <v>146</v>
      </c>
      <c r="D3434" s="13" t="s">
        <v>3506</v>
      </c>
      <c r="E3434" s="14">
        <v>45181</v>
      </c>
      <c r="F3434" s="13" t="s">
        <v>28</v>
      </c>
      <c r="G3434" s="13" t="s">
        <v>24</v>
      </c>
      <c r="H3434" t="str">
        <f t="shared" si="53"/>
        <v>Non email user</v>
      </c>
    </row>
    <row r="3435" spans="1:8">
      <c r="A3435" s="13">
        <v>3434</v>
      </c>
      <c r="B3435" s="13" t="s">
        <v>182</v>
      </c>
      <c r="C3435" s="13" t="s">
        <v>44</v>
      </c>
      <c r="D3435" s="13" t="s">
        <v>3507</v>
      </c>
      <c r="E3435" s="14">
        <v>45051</v>
      </c>
      <c r="F3435" s="13" t="s">
        <v>28</v>
      </c>
      <c r="G3435" s="13" t="s">
        <v>24</v>
      </c>
      <c r="H3435" t="str">
        <f t="shared" si="53"/>
        <v>Non email user</v>
      </c>
    </row>
    <row r="3436" spans="1:8">
      <c r="A3436" s="13">
        <v>3435</v>
      </c>
      <c r="B3436" s="13" t="s">
        <v>65</v>
      </c>
      <c r="C3436" s="13" t="s">
        <v>146</v>
      </c>
      <c r="D3436" s="13" t="s">
        <v>3508</v>
      </c>
      <c r="E3436" s="14">
        <v>45140</v>
      </c>
      <c r="F3436" s="13" t="s">
        <v>28</v>
      </c>
      <c r="G3436" s="13" t="s">
        <v>24</v>
      </c>
      <c r="H3436" t="str">
        <f t="shared" si="53"/>
        <v>Non email user</v>
      </c>
    </row>
    <row r="3437" spans="1:8">
      <c r="A3437" s="13">
        <v>3436</v>
      </c>
      <c r="B3437" s="13" t="s">
        <v>25</v>
      </c>
      <c r="C3437" s="13" t="s">
        <v>69</v>
      </c>
      <c r="D3437" s="13" t="s">
        <v>3509</v>
      </c>
      <c r="E3437" s="14">
        <v>45291</v>
      </c>
      <c r="F3437" s="13" t="s">
        <v>40</v>
      </c>
      <c r="G3437" s="13" t="s">
        <v>32</v>
      </c>
      <c r="H3437" t="str">
        <f t="shared" si="53"/>
        <v>Email user</v>
      </c>
    </row>
    <row r="3438" spans="1:8">
      <c r="A3438" s="13">
        <v>3437</v>
      </c>
      <c r="B3438" s="13" t="s">
        <v>43</v>
      </c>
      <c r="C3438" s="13" t="s">
        <v>57</v>
      </c>
      <c r="D3438" s="13" t="s">
        <v>3510</v>
      </c>
      <c r="E3438" s="14">
        <v>45152</v>
      </c>
      <c r="F3438" s="13" t="s">
        <v>23</v>
      </c>
      <c r="G3438" s="13" t="s">
        <v>24</v>
      </c>
      <c r="H3438" t="str">
        <f t="shared" si="53"/>
        <v>Non email user</v>
      </c>
    </row>
    <row r="3439" spans="1:8">
      <c r="A3439" s="13">
        <v>3438</v>
      </c>
      <c r="B3439" s="13" t="s">
        <v>71</v>
      </c>
      <c r="C3439" s="13" t="s">
        <v>67</v>
      </c>
      <c r="D3439" s="13" t="s">
        <v>3511</v>
      </c>
      <c r="E3439" s="14">
        <v>45223</v>
      </c>
      <c r="F3439" s="13" t="s">
        <v>36</v>
      </c>
      <c r="G3439" s="13" t="s">
        <v>59</v>
      </c>
      <c r="H3439" t="str">
        <f t="shared" si="53"/>
        <v>Email user</v>
      </c>
    </row>
    <row r="3440" spans="1:8">
      <c r="A3440" s="13">
        <v>3439</v>
      </c>
      <c r="B3440" s="13" t="s">
        <v>104</v>
      </c>
      <c r="C3440" s="13" t="s">
        <v>96</v>
      </c>
      <c r="D3440" s="13" t="s">
        <v>3512</v>
      </c>
      <c r="E3440" s="14">
        <v>45271</v>
      </c>
      <c r="F3440" s="13" t="s">
        <v>78</v>
      </c>
      <c r="G3440" s="13" t="s">
        <v>59</v>
      </c>
      <c r="H3440" t="str">
        <f t="shared" si="53"/>
        <v>Email user</v>
      </c>
    </row>
    <row r="3441" spans="1:8">
      <c r="A3441" s="13">
        <v>3440</v>
      </c>
      <c r="B3441" s="13" t="s">
        <v>120</v>
      </c>
      <c r="C3441" s="13" t="s">
        <v>96</v>
      </c>
      <c r="D3441" s="13" t="s">
        <v>3513</v>
      </c>
      <c r="E3441" s="14">
        <v>44964</v>
      </c>
      <c r="F3441" s="13" t="s">
        <v>23</v>
      </c>
      <c r="G3441" s="13" t="s">
        <v>32</v>
      </c>
      <c r="H3441" t="str">
        <f t="shared" si="53"/>
        <v>Email user</v>
      </c>
    </row>
    <row r="3442" spans="1:8">
      <c r="A3442" s="13">
        <v>3441</v>
      </c>
      <c r="B3442" s="13" t="s">
        <v>43</v>
      </c>
      <c r="C3442" s="13" t="s">
        <v>144</v>
      </c>
      <c r="D3442" s="13" t="s">
        <v>3514</v>
      </c>
      <c r="E3442" s="14">
        <v>45008</v>
      </c>
      <c r="F3442" s="13" t="s">
        <v>78</v>
      </c>
      <c r="G3442" s="13" t="s">
        <v>24</v>
      </c>
      <c r="H3442" t="str">
        <f t="shared" si="53"/>
        <v>Non email user</v>
      </c>
    </row>
    <row r="3443" spans="1:8">
      <c r="A3443" s="13">
        <v>3442</v>
      </c>
      <c r="B3443" s="13" t="s">
        <v>30</v>
      </c>
      <c r="C3443" s="13" t="s">
        <v>136</v>
      </c>
      <c r="D3443" s="13" t="s">
        <v>3515</v>
      </c>
      <c r="E3443" s="14">
        <v>45288</v>
      </c>
      <c r="F3443" s="13" t="s">
        <v>28</v>
      </c>
      <c r="G3443" s="13" t="s">
        <v>32</v>
      </c>
      <c r="H3443" t="str">
        <f t="shared" si="53"/>
        <v>Email user</v>
      </c>
    </row>
    <row r="3444" spans="1:8">
      <c r="A3444" s="13">
        <v>3443</v>
      </c>
      <c r="B3444" s="13" t="s">
        <v>53</v>
      </c>
      <c r="C3444" s="13" t="s">
        <v>54</v>
      </c>
      <c r="D3444" s="13" t="s">
        <v>3516</v>
      </c>
      <c r="E3444" s="14">
        <v>44961</v>
      </c>
      <c r="F3444" s="13" t="s">
        <v>78</v>
      </c>
      <c r="G3444" s="13" t="s">
        <v>24</v>
      </c>
      <c r="H3444" t="str">
        <f t="shared" si="53"/>
        <v>Non email user</v>
      </c>
    </row>
    <row r="3445" spans="1:8">
      <c r="A3445" s="13">
        <v>3444</v>
      </c>
      <c r="B3445" s="13" t="s">
        <v>83</v>
      </c>
      <c r="C3445" s="13" t="s">
        <v>146</v>
      </c>
      <c r="D3445" s="13" t="s">
        <v>3517</v>
      </c>
      <c r="E3445" s="14">
        <v>45030</v>
      </c>
      <c r="F3445" s="13" t="s">
        <v>40</v>
      </c>
      <c r="G3445" s="13" t="s">
        <v>24</v>
      </c>
      <c r="H3445" t="str">
        <f t="shared" si="53"/>
        <v>Non email user</v>
      </c>
    </row>
    <row r="3446" spans="1:8">
      <c r="A3446" s="13">
        <v>3445</v>
      </c>
      <c r="B3446" s="13" t="s">
        <v>49</v>
      </c>
      <c r="C3446" s="13" t="s">
        <v>61</v>
      </c>
      <c r="D3446" s="13" t="s">
        <v>3518</v>
      </c>
      <c r="E3446" s="14">
        <v>45240</v>
      </c>
      <c r="F3446" s="13" t="s">
        <v>78</v>
      </c>
      <c r="G3446" s="13" t="s">
        <v>24</v>
      </c>
      <c r="H3446" t="str">
        <f t="shared" si="53"/>
        <v>Non email user</v>
      </c>
    </row>
    <row r="3447" spans="1:8">
      <c r="A3447" s="13">
        <v>3446</v>
      </c>
      <c r="B3447" s="13" t="s">
        <v>25</v>
      </c>
      <c r="C3447" s="13" t="s">
        <v>139</v>
      </c>
      <c r="D3447" s="13" t="s">
        <v>3519</v>
      </c>
      <c r="E3447" s="14">
        <v>44947</v>
      </c>
      <c r="F3447" s="13" t="s">
        <v>23</v>
      </c>
      <c r="G3447" s="13" t="s">
        <v>32</v>
      </c>
      <c r="H3447" t="str">
        <f t="shared" si="53"/>
        <v>Email user</v>
      </c>
    </row>
    <row r="3448" spans="1:8">
      <c r="A3448" s="13">
        <v>3447</v>
      </c>
      <c r="B3448" s="13" t="s">
        <v>71</v>
      </c>
      <c r="C3448" s="13" t="s">
        <v>146</v>
      </c>
      <c r="D3448" s="13" t="s">
        <v>3520</v>
      </c>
      <c r="E3448" s="14">
        <v>45226</v>
      </c>
      <c r="F3448" s="13" t="s">
        <v>23</v>
      </c>
      <c r="G3448" s="13" t="s">
        <v>24</v>
      </c>
      <c r="H3448" t="str">
        <f t="shared" si="53"/>
        <v>Non email user</v>
      </c>
    </row>
    <row r="3449" spans="1:8">
      <c r="A3449" s="13">
        <v>3448</v>
      </c>
      <c r="B3449" s="13" t="s">
        <v>65</v>
      </c>
      <c r="C3449" s="13" t="s">
        <v>73</v>
      </c>
      <c r="D3449" s="13" t="s">
        <v>3521</v>
      </c>
      <c r="E3449" s="14">
        <v>45057</v>
      </c>
      <c r="F3449" s="13" t="s">
        <v>28</v>
      </c>
      <c r="G3449" s="13" t="s">
        <v>24</v>
      </c>
      <c r="H3449" t="str">
        <f t="shared" si="53"/>
        <v>Non email user</v>
      </c>
    </row>
    <row r="3450" spans="1:8">
      <c r="A3450" s="13">
        <v>3449</v>
      </c>
      <c r="B3450" s="13" t="s">
        <v>92</v>
      </c>
      <c r="C3450" s="13" t="s">
        <v>99</v>
      </c>
      <c r="D3450" s="13" t="s">
        <v>3522</v>
      </c>
      <c r="E3450" s="14">
        <v>45266</v>
      </c>
      <c r="F3450" s="13" t="s">
        <v>28</v>
      </c>
      <c r="G3450" s="13" t="s">
        <v>24</v>
      </c>
      <c r="H3450" t="str">
        <f t="shared" si="53"/>
        <v>Non email user</v>
      </c>
    </row>
    <row r="3451" spans="1:8">
      <c r="A3451" s="13">
        <v>3450</v>
      </c>
      <c r="B3451" s="13" t="s">
        <v>46</v>
      </c>
      <c r="C3451" s="13" t="s">
        <v>44</v>
      </c>
      <c r="D3451" s="13" t="s">
        <v>3523</v>
      </c>
      <c r="E3451" s="14">
        <v>45238</v>
      </c>
      <c r="F3451" s="13" t="s">
        <v>28</v>
      </c>
      <c r="G3451" s="13" t="s">
        <v>59</v>
      </c>
      <c r="H3451" t="str">
        <f t="shared" si="53"/>
        <v>Email user</v>
      </c>
    </row>
    <row r="3452" spans="1:8">
      <c r="A3452" s="13">
        <v>3451</v>
      </c>
      <c r="B3452" s="13" t="s">
        <v>88</v>
      </c>
      <c r="C3452" s="13" t="s">
        <v>38</v>
      </c>
      <c r="D3452" s="13" t="s">
        <v>3524</v>
      </c>
      <c r="E3452" s="14">
        <v>45233</v>
      </c>
      <c r="F3452" s="13" t="s">
        <v>36</v>
      </c>
      <c r="G3452" s="13" t="s">
        <v>59</v>
      </c>
      <c r="H3452" t="str">
        <f t="shared" si="53"/>
        <v>Email user</v>
      </c>
    </row>
    <row r="3453" spans="1:8">
      <c r="A3453" s="13">
        <v>3452</v>
      </c>
      <c r="B3453" s="13" t="s">
        <v>83</v>
      </c>
      <c r="C3453" s="13" t="s">
        <v>139</v>
      </c>
      <c r="D3453" s="13" t="s">
        <v>3525</v>
      </c>
      <c r="E3453" s="14">
        <v>45276</v>
      </c>
      <c r="F3453" s="13" t="s">
        <v>40</v>
      </c>
      <c r="G3453" s="13" t="s">
        <v>32</v>
      </c>
      <c r="H3453" t="str">
        <f t="shared" si="53"/>
        <v>Email user</v>
      </c>
    </row>
    <row r="3454" spans="1:8">
      <c r="A3454" s="13">
        <v>3453</v>
      </c>
      <c r="B3454" s="13" t="s">
        <v>182</v>
      </c>
      <c r="C3454" s="13" t="s">
        <v>69</v>
      </c>
      <c r="D3454" s="13" t="s">
        <v>3526</v>
      </c>
      <c r="E3454" s="14">
        <v>45239</v>
      </c>
      <c r="F3454" s="13" t="s">
        <v>36</v>
      </c>
      <c r="G3454" s="13" t="s">
        <v>24</v>
      </c>
      <c r="H3454" t="str">
        <f t="shared" si="53"/>
        <v>Non email user</v>
      </c>
    </row>
    <row r="3455" spans="1:8">
      <c r="A3455" s="13">
        <v>3454</v>
      </c>
      <c r="B3455" s="13" t="s">
        <v>53</v>
      </c>
      <c r="C3455" s="13" t="s">
        <v>101</v>
      </c>
      <c r="D3455" s="13" t="s">
        <v>3527</v>
      </c>
      <c r="E3455" s="14">
        <v>45211</v>
      </c>
      <c r="F3455" s="13" t="s">
        <v>28</v>
      </c>
      <c r="G3455" s="13" t="s">
        <v>32</v>
      </c>
      <c r="H3455" t="str">
        <f t="shared" si="53"/>
        <v>Email user</v>
      </c>
    </row>
    <row r="3456" spans="1:8">
      <c r="A3456" s="13">
        <v>3455</v>
      </c>
      <c r="B3456" s="13" t="s">
        <v>182</v>
      </c>
      <c r="C3456" s="13" t="s">
        <v>21</v>
      </c>
      <c r="D3456" s="13" t="s">
        <v>3528</v>
      </c>
      <c r="E3456" s="14">
        <v>45189</v>
      </c>
      <c r="F3456" s="13" t="s">
        <v>40</v>
      </c>
      <c r="G3456" s="13" t="s">
        <v>24</v>
      </c>
      <c r="H3456" t="str">
        <f t="shared" si="53"/>
        <v>Non email user</v>
      </c>
    </row>
    <row r="3457" spans="1:8">
      <c r="A3457" s="13">
        <v>3456</v>
      </c>
      <c r="B3457" s="13" t="s">
        <v>20</v>
      </c>
      <c r="C3457" s="13" t="s">
        <v>38</v>
      </c>
      <c r="D3457" s="13" t="s">
        <v>3529</v>
      </c>
      <c r="E3457" s="14">
        <v>45243</v>
      </c>
      <c r="F3457" s="13" t="s">
        <v>40</v>
      </c>
      <c r="G3457" s="13" t="s">
        <v>24</v>
      </c>
      <c r="H3457" t="str">
        <f t="shared" si="53"/>
        <v>Non email user</v>
      </c>
    </row>
    <row r="3458" spans="1:8">
      <c r="A3458" s="13">
        <v>3457</v>
      </c>
      <c r="B3458" s="13" t="s">
        <v>25</v>
      </c>
      <c r="C3458" s="13" t="s">
        <v>146</v>
      </c>
      <c r="D3458" s="13" t="s">
        <v>3530</v>
      </c>
      <c r="E3458" s="14">
        <v>45086</v>
      </c>
      <c r="F3458" s="13" t="s">
        <v>40</v>
      </c>
      <c r="G3458" s="13" t="s">
        <v>24</v>
      </c>
      <c r="H3458" t="str">
        <f t="shared" si="53"/>
        <v>Non email user</v>
      </c>
    </row>
    <row r="3459" spans="1:8">
      <c r="A3459" s="13">
        <v>3458</v>
      </c>
      <c r="B3459" s="13" t="s">
        <v>37</v>
      </c>
      <c r="C3459" s="13" t="s">
        <v>96</v>
      </c>
      <c r="D3459" s="13" t="s">
        <v>3531</v>
      </c>
      <c r="E3459" s="14">
        <v>45263</v>
      </c>
      <c r="F3459" s="13" t="s">
        <v>36</v>
      </c>
      <c r="G3459" s="13" t="s">
        <v>24</v>
      </c>
      <c r="H3459" t="str">
        <f t="shared" ref="H3459:H3522" si="54">IF(OR(G3459="Regular",G3459="VIP"),"Email user","Non email user")</f>
        <v>Non email user</v>
      </c>
    </row>
    <row r="3460" spans="1:8">
      <c r="A3460" s="13">
        <v>3459</v>
      </c>
      <c r="B3460" s="13" t="s">
        <v>33</v>
      </c>
      <c r="C3460" s="13" t="s">
        <v>146</v>
      </c>
      <c r="D3460" s="13" t="s">
        <v>3532</v>
      </c>
      <c r="E3460" s="14">
        <v>45071</v>
      </c>
      <c r="F3460" s="13" t="s">
        <v>23</v>
      </c>
      <c r="G3460" s="13" t="s">
        <v>24</v>
      </c>
      <c r="H3460" t="str">
        <f t="shared" si="54"/>
        <v>Non email user</v>
      </c>
    </row>
    <row r="3461" spans="1:8">
      <c r="A3461" s="13">
        <v>3460</v>
      </c>
      <c r="B3461" s="13" t="s">
        <v>83</v>
      </c>
      <c r="C3461" s="13" t="s">
        <v>51</v>
      </c>
      <c r="D3461" s="13" t="s">
        <v>3533</v>
      </c>
      <c r="E3461" s="14">
        <v>45113</v>
      </c>
      <c r="F3461" s="13" t="s">
        <v>78</v>
      </c>
      <c r="G3461" s="13" t="s">
        <v>32</v>
      </c>
      <c r="H3461" t="str">
        <f t="shared" si="54"/>
        <v>Email user</v>
      </c>
    </row>
    <row r="3462" spans="1:8">
      <c r="A3462" s="13">
        <v>3461</v>
      </c>
      <c r="B3462" s="13" t="s">
        <v>33</v>
      </c>
      <c r="C3462" s="13" t="s">
        <v>69</v>
      </c>
      <c r="D3462" s="13" t="s">
        <v>3534</v>
      </c>
      <c r="E3462" s="14">
        <v>44944</v>
      </c>
      <c r="F3462" s="13" t="s">
        <v>36</v>
      </c>
      <c r="G3462" s="13" t="s">
        <v>59</v>
      </c>
      <c r="H3462" t="str">
        <f t="shared" si="54"/>
        <v>Email user</v>
      </c>
    </row>
    <row r="3463" spans="1:8">
      <c r="A3463" s="13">
        <v>3462</v>
      </c>
      <c r="B3463" s="13" t="s">
        <v>86</v>
      </c>
      <c r="C3463" s="13" t="s">
        <v>51</v>
      </c>
      <c r="D3463" s="13" t="s">
        <v>3535</v>
      </c>
      <c r="E3463" s="14">
        <v>45197</v>
      </c>
      <c r="F3463" s="13" t="s">
        <v>23</v>
      </c>
      <c r="G3463" s="13" t="s">
        <v>24</v>
      </c>
      <c r="H3463" t="str">
        <f t="shared" si="54"/>
        <v>Non email user</v>
      </c>
    </row>
    <row r="3464" spans="1:8">
      <c r="A3464" s="13">
        <v>3463</v>
      </c>
      <c r="B3464" s="13" t="s">
        <v>63</v>
      </c>
      <c r="C3464" s="13" t="s">
        <v>69</v>
      </c>
      <c r="D3464" s="13" t="s">
        <v>3536</v>
      </c>
      <c r="E3464" s="14">
        <v>45232</v>
      </c>
      <c r="F3464" s="13" t="s">
        <v>23</v>
      </c>
      <c r="G3464" s="13" t="s">
        <v>24</v>
      </c>
      <c r="H3464" t="str">
        <f t="shared" si="54"/>
        <v>Non email user</v>
      </c>
    </row>
    <row r="3465" spans="1:8">
      <c r="A3465" s="13">
        <v>3464</v>
      </c>
      <c r="B3465" s="13" t="s">
        <v>37</v>
      </c>
      <c r="C3465" s="13" t="s">
        <v>96</v>
      </c>
      <c r="D3465" s="13" t="s">
        <v>3537</v>
      </c>
      <c r="E3465" s="14">
        <v>45249</v>
      </c>
      <c r="F3465" s="13" t="s">
        <v>23</v>
      </c>
      <c r="G3465" s="13" t="s">
        <v>24</v>
      </c>
      <c r="H3465" t="str">
        <f t="shared" si="54"/>
        <v>Non email user</v>
      </c>
    </row>
    <row r="3466" spans="1:8">
      <c r="A3466" s="13">
        <v>3465</v>
      </c>
      <c r="B3466" s="13" t="s">
        <v>86</v>
      </c>
      <c r="C3466" s="13" t="s">
        <v>69</v>
      </c>
      <c r="D3466" s="13" t="s">
        <v>3538</v>
      </c>
      <c r="E3466" s="14">
        <v>45252</v>
      </c>
      <c r="F3466" s="13" t="s">
        <v>28</v>
      </c>
      <c r="G3466" s="13" t="s">
        <v>24</v>
      </c>
      <c r="H3466" t="str">
        <f t="shared" si="54"/>
        <v>Non email user</v>
      </c>
    </row>
    <row r="3467" spans="1:8">
      <c r="A3467" s="13">
        <v>3466</v>
      </c>
      <c r="B3467" s="13" t="s">
        <v>63</v>
      </c>
      <c r="C3467" s="13" t="s">
        <v>57</v>
      </c>
      <c r="D3467" s="13" t="s">
        <v>3539</v>
      </c>
      <c r="E3467" s="14">
        <v>45215</v>
      </c>
      <c r="F3467" s="13" t="s">
        <v>23</v>
      </c>
      <c r="G3467" s="13" t="s">
        <v>24</v>
      </c>
      <c r="H3467" t="str">
        <f t="shared" si="54"/>
        <v>Non email user</v>
      </c>
    </row>
    <row r="3468" spans="1:8">
      <c r="A3468" s="13">
        <v>3467</v>
      </c>
      <c r="B3468" s="13" t="s">
        <v>56</v>
      </c>
      <c r="C3468" s="13" t="s">
        <v>139</v>
      </c>
      <c r="D3468" s="13" t="s">
        <v>3540</v>
      </c>
      <c r="E3468" s="14">
        <v>45215</v>
      </c>
      <c r="F3468" s="13" t="s">
        <v>78</v>
      </c>
      <c r="G3468" s="13" t="s">
        <v>24</v>
      </c>
      <c r="H3468" t="str">
        <f t="shared" si="54"/>
        <v>Non email user</v>
      </c>
    </row>
    <row r="3469" spans="1:8">
      <c r="A3469" s="13">
        <v>3468</v>
      </c>
      <c r="B3469" s="13" t="s">
        <v>104</v>
      </c>
      <c r="C3469" s="13" t="s">
        <v>99</v>
      </c>
      <c r="D3469" s="13" t="s">
        <v>3541</v>
      </c>
      <c r="E3469" s="14">
        <v>45256</v>
      </c>
      <c r="F3469" s="13" t="s">
        <v>36</v>
      </c>
      <c r="G3469" s="13" t="s">
        <v>59</v>
      </c>
      <c r="H3469" t="str">
        <f t="shared" si="54"/>
        <v>Email user</v>
      </c>
    </row>
    <row r="3470" spans="1:8">
      <c r="A3470" s="13">
        <v>3469</v>
      </c>
      <c r="B3470" s="13" t="s">
        <v>41</v>
      </c>
      <c r="C3470" s="13" t="s">
        <v>73</v>
      </c>
      <c r="D3470" s="13" t="s">
        <v>3542</v>
      </c>
      <c r="E3470" s="14">
        <v>45223</v>
      </c>
      <c r="F3470" s="13" t="s">
        <v>40</v>
      </c>
      <c r="G3470" s="13" t="s">
        <v>24</v>
      </c>
      <c r="H3470" t="str">
        <f t="shared" si="54"/>
        <v>Non email user</v>
      </c>
    </row>
    <row r="3471" spans="1:8">
      <c r="A3471" s="13">
        <v>3470</v>
      </c>
      <c r="B3471" s="13" t="s">
        <v>43</v>
      </c>
      <c r="C3471" s="13" t="s">
        <v>73</v>
      </c>
      <c r="D3471" s="13" t="s">
        <v>3543</v>
      </c>
      <c r="E3471" s="14">
        <v>45101</v>
      </c>
      <c r="F3471" s="13" t="s">
        <v>36</v>
      </c>
      <c r="G3471" s="13" t="s">
        <v>24</v>
      </c>
      <c r="H3471" t="str">
        <f t="shared" si="54"/>
        <v>Non email user</v>
      </c>
    </row>
    <row r="3472" spans="1:8">
      <c r="A3472" s="13">
        <v>3471</v>
      </c>
      <c r="B3472" s="13" t="s">
        <v>43</v>
      </c>
      <c r="C3472" s="13" t="s">
        <v>146</v>
      </c>
      <c r="D3472" s="13" t="s">
        <v>3544</v>
      </c>
      <c r="E3472" s="14">
        <v>45244</v>
      </c>
      <c r="F3472" s="13" t="s">
        <v>78</v>
      </c>
      <c r="G3472" s="13" t="s">
        <v>24</v>
      </c>
      <c r="H3472" t="str">
        <f t="shared" si="54"/>
        <v>Non email user</v>
      </c>
    </row>
    <row r="3473" spans="1:8">
      <c r="A3473" s="13">
        <v>3472</v>
      </c>
      <c r="B3473" s="13" t="s">
        <v>79</v>
      </c>
      <c r="C3473" s="13" t="s">
        <v>76</v>
      </c>
      <c r="D3473" s="13" t="s">
        <v>3545</v>
      </c>
      <c r="E3473" s="14">
        <v>45261</v>
      </c>
      <c r="F3473" s="13" t="s">
        <v>40</v>
      </c>
      <c r="G3473" s="13" t="s">
        <v>24</v>
      </c>
      <c r="H3473" t="str">
        <f t="shared" si="54"/>
        <v>Non email user</v>
      </c>
    </row>
    <row r="3474" spans="1:8">
      <c r="A3474" s="13">
        <v>3473</v>
      </c>
      <c r="B3474" s="13" t="s">
        <v>56</v>
      </c>
      <c r="C3474" s="13" t="s">
        <v>146</v>
      </c>
      <c r="D3474" s="13" t="s">
        <v>3546</v>
      </c>
      <c r="E3474" s="14">
        <v>45216</v>
      </c>
      <c r="F3474" s="13" t="s">
        <v>40</v>
      </c>
      <c r="G3474" s="13" t="s">
        <v>32</v>
      </c>
      <c r="H3474" t="str">
        <f t="shared" si="54"/>
        <v>Email user</v>
      </c>
    </row>
    <row r="3475" spans="1:8">
      <c r="A3475" s="13">
        <v>3474</v>
      </c>
      <c r="B3475" s="13" t="s">
        <v>71</v>
      </c>
      <c r="C3475" s="13" t="s">
        <v>21</v>
      </c>
      <c r="D3475" s="13" t="s">
        <v>3547</v>
      </c>
      <c r="E3475" s="14">
        <v>45073</v>
      </c>
      <c r="F3475" s="13" t="s">
        <v>40</v>
      </c>
      <c r="G3475" s="13" t="s">
        <v>24</v>
      </c>
      <c r="H3475" t="str">
        <f t="shared" si="54"/>
        <v>Non email user</v>
      </c>
    </row>
    <row r="3476" spans="1:8">
      <c r="A3476" s="13">
        <v>3475</v>
      </c>
      <c r="B3476" s="13" t="s">
        <v>56</v>
      </c>
      <c r="C3476" s="13" t="s">
        <v>81</v>
      </c>
      <c r="D3476" s="13" t="s">
        <v>3548</v>
      </c>
      <c r="E3476" s="14">
        <v>45027</v>
      </c>
      <c r="F3476" s="13" t="s">
        <v>36</v>
      </c>
      <c r="G3476" s="13" t="s">
        <v>24</v>
      </c>
      <c r="H3476" t="str">
        <f t="shared" si="54"/>
        <v>Non email user</v>
      </c>
    </row>
    <row r="3477" spans="1:8">
      <c r="A3477" s="13">
        <v>3476</v>
      </c>
      <c r="B3477" s="13" t="s">
        <v>83</v>
      </c>
      <c r="C3477" s="13" t="s">
        <v>99</v>
      </c>
      <c r="D3477" s="13" t="s">
        <v>3549</v>
      </c>
      <c r="E3477" s="14">
        <v>45081</v>
      </c>
      <c r="F3477" s="13" t="s">
        <v>28</v>
      </c>
      <c r="G3477" s="13" t="s">
        <v>24</v>
      </c>
      <c r="H3477" t="str">
        <f t="shared" si="54"/>
        <v>Non email user</v>
      </c>
    </row>
    <row r="3478" spans="1:8">
      <c r="A3478" s="13">
        <v>3477</v>
      </c>
      <c r="B3478" s="13" t="s">
        <v>46</v>
      </c>
      <c r="C3478" s="13" t="s">
        <v>44</v>
      </c>
      <c r="D3478" s="13" t="s">
        <v>3550</v>
      </c>
      <c r="E3478" s="14">
        <v>45158</v>
      </c>
      <c r="F3478" s="13" t="s">
        <v>78</v>
      </c>
      <c r="G3478" s="13" t="s">
        <v>24</v>
      </c>
      <c r="H3478" t="str">
        <f t="shared" si="54"/>
        <v>Non email user</v>
      </c>
    </row>
    <row r="3479" spans="1:8">
      <c r="A3479" s="13">
        <v>3478</v>
      </c>
      <c r="B3479" s="13" t="s">
        <v>120</v>
      </c>
      <c r="C3479" s="13" t="s">
        <v>76</v>
      </c>
      <c r="D3479" s="13" t="s">
        <v>3551</v>
      </c>
      <c r="E3479" s="14">
        <v>45204</v>
      </c>
      <c r="F3479" s="13" t="s">
        <v>40</v>
      </c>
      <c r="G3479" s="13" t="s">
        <v>59</v>
      </c>
      <c r="H3479" t="str">
        <f t="shared" si="54"/>
        <v>Email user</v>
      </c>
    </row>
    <row r="3480" spans="1:8">
      <c r="A3480" s="13">
        <v>3479</v>
      </c>
      <c r="B3480" s="13" t="s">
        <v>88</v>
      </c>
      <c r="C3480" s="13" t="s">
        <v>96</v>
      </c>
      <c r="D3480" s="13" t="s">
        <v>3552</v>
      </c>
      <c r="E3480" s="14">
        <v>45180</v>
      </c>
      <c r="F3480" s="13" t="s">
        <v>78</v>
      </c>
      <c r="G3480" s="13" t="s">
        <v>24</v>
      </c>
      <c r="H3480" t="str">
        <f t="shared" si="54"/>
        <v>Non email user</v>
      </c>
    </row>
    <row r="3481" spans="1:8">
      <c r="A3481" s="13">
        <v>3480</v>
      </c>
      <c r="B3481" s="13" t="s">
        <v>83</v>
      </c>
      <c r="C3481" s="13" t="s">
        <v>146</v>
      </c>
      <c r="D3481" s="13" t="s">
        <v>3553</v>
      </c>
      <c r="E3481" s="14">
        <v>44967</v>
      </c>
      <c r="F3481" s="13" t="s">
        <v>28</v>
      </c>
      <c r="G3481" s="13" t="s">
        <v>24</v>
      </c>
      <c r="H3481" t="str">
        <f t="shared" si="54"/>
        <v>Non email user</v>
      </c>
    </row>
    <row r="3482" spans="1:8">
      <c r="A3482" s="13">
        <v>3481</v>
      </c>
      <c r="B3482" s="13" t="s">
        <v>92</v>
      </c>
      <c r="C3482" s="13" t="s">
        <v>34</v>
      </c>
      <c r="D3482" s="13" t="s">
        <v>3554</v>
      </c>
      <c r="E3482" s="14">
        <v>45212</v>
      </c>
      <c r="F3482" s="13" t="s">
        <v>28</v>
      </c>
      <c r="G3482" s="13" t="s">
        <v>32</v>
      </c>
      <c r="H3482" t="str">
        <f t="shared" si="54"/>
        <v>Email user</v>
      </c>
    </row>
    <row r="3483" spans="1:8">
      <c r="A3483" s="13">
        <v>3482</v>
      </c>
      <c r="B3483" s="13" t="s">
        <v>46</v>
      </c>
      <c r="C3483" s="13" t="s">
        <v>51</v>
      </c>
      <c r="D3483" s="13" t="s">
        <v>3555</v>
      </c>
      <c r="E3483" s="14">
        <v>45263</v>
      </c>
      <c r="F3483" s="13" t="s">
        <v>28</v>
      </c>
      <c r="G3483" s="13" t="s">
        <v>24</v>
      </c>
      <c r="H3483" t="str">
        <f t="shared" si="54"/>
        <v>Non email user</v>
      </c>
    </row>
    <row r="3484" spans="1:8">
      <c r="A3484" s="13">
        <v>3483</v>
      </c>
      <c r="B3484" s="13" t="s">
        <v>83</v>
      </c>
      <c r="C3484" s="13" t="s">
        <v>99</v>
      </c>
      <c r="D3484" s="13" t="s">
        <v>3556</v>
      </c>
      <c r="E3484" s="14">
        <v>45185</v>
      </c>
      <c r="F3484" s="13" t="s">
        <v>23</v>
      </c>
      <c r="G3484" s="13" t="s">
        <v>32</v>
      </c>
      <c r="H3484" t="str">
        <f t="shared" si="54"/>
        <v>Email user</v>
      </c>
    </row>
    <row r="3485" spans="1:8">
      <c r="A3485" s="13">
        <v>3484</v>
      </c>
      <c r="B3485" s="13" t="s">
        <v>120</v>
      </c>
      <c r="C3485" s="13" t="s">
        <v>81</v>
      </c>
      <c r="D3485" s="13" t="s">
        <v>3557</v>
      </c>
      <c r="E3485" s="14">
        <v>45182</v>
      </c>
      <c r="F3485" s="13" t="s">
        <v>40</v>
      </c>
      <c r="G3485" s="13" t="s">
        <v>59</v>
      </c>
      <c r="H3485" t="str">
        <f t="shared" si="54"/>
        <v>Email user</v>
      </c>
    </row>
    <row r="3486" spans="1:8">
      <c r="A3486" s="13">
        <v>3485</v>
      </c>
      <c r="B3486" s="13" t="s">
        <v>46</v>
      </c>
      <c r="C3486" s="13" t="s">
        <v>81</v>
      </c>
      <c r="D3486" s="13" t="s">
        <v>3558</v>
      </c>
      <c r="E3486" s="14">
        <v>45258</v>
      </c>
      <c r="F3486" s="13" t="s">
        <v>40</v>
      </c>
      <c r="G3486" s="13" t="s">
        <v>24</v>
      </c>
      <c r="H3486" t="str">
        <f t="shared" si="54"/>
        <v>Non email user</v>
      </c>
    </row>
    <row r="3487" spans="1:8">
      <c r="A3487" s="13">
        <v>3486</v>
      </c>
      <c r="B3487" s="13" t="s">
        <v>25</v>
      </c>
      <c r="C3487" s="13" t="s">
        <v>101</v>
      </c>
      <c r="D3487" s="13" t="s">
        <v>3559</v>
      </c>
      <c r="E3487" s="14">
        <v>45002</v>
      </c>
      <c r="F3487" s="13" t="s">
        <v>36</v>
      </c>
      <c r="G3487" s="13" t="s">
        <v>24</v>
      </c>
      <c r="H3487" t="str">
        <f t="shared" si="54"/>
        <v>Non email user</v>
      </c>
    </row>
    <row r="3488" spans="1:8">
      <c r="A3488" s="13">
        <v>3487</v>
      </c>
      <c r="B3488" s="13" t="s">
        <v>92</v>
      </c>
      <c r="C3488" s="13" t="s">
        <v>76</v>
      </c>
      <c r="D3488" s="13" t="s">
        <v>3560</v>
      </c>
      <c r="E3488" s="14">
        <v>45236</v>
      </c>
      <c r="F3488" s="13" t="s">
        <v>23</v>
      </c>
      <c r="G3488" s="13" t="s">
        <v>24</v>
      </c>
      <c r="H3488" t="str">
        <f t="shared" si="54"/>
        <v>Non email user</v>
      </c>
    </row>
    <row r="3489" spans="1:8">
      <c r="A3489" s="13">
        <v>3488</v>
      </c>
      <c r="B3489" s="13" t="s">
        <v>25</v>
      </c>
      <c r="C3489" s="13" t="s">
        <v>136</v>
      </c>
      <c r="D3489" s="13" t="s">
        <v>3561</v>
      </c>
      <c r="E3489" s="14">
        <v>45291</v>
      </c>
      <c r="F3489" s="13" t="s">
        <v>40</v>
      </c>
      <c r="G3489" s="13" t="s">
        <v>32</v>
      </c>
      <c r="H3489" t="str">
        <f t="shared" si="54"/>
        <v>Email user</v>
      </c>
    </row>
    <row r="3490" spans="1:8">
      <c r="A3490" s="13">
        <v>3489</v>
      </c>
      <c r="B3490" s="13" t="s">
        <v>65</v>
      </c>
      <c r="C3490" s="13" t="s">
        <v>81</v>
      </c>
      <c r="D3490" s="13" t="s">
        <v>3562</v>
      </c>
      <c r="E3490" s="14">
        <v>45249</v>
      </c>
      <c r="F3490" s="13" t="s">
        <v>28</v>
      </c>
      <c r="G3490" s="13" t="s">
        <v>24</v>
      </c>
      <c r="H3490" t="str">
        <f t="shared" si="54"/>
        <v>Non email user</v>
      </c>
    </row>
    <row r="3491" spans="1:8">
      <c r="A3491" s="13">
        <v>3490</v>
      </c>
      <c r="B3491" s="13" t="s">
        <v>92</v>
      </c>
      <c r="C3491" s="13" t="s">
        <v>54</v>
      </c>
      <c r="D3491" s="13" t="s">
        <v>3563</v>
      </c>
      <c r="E3491" s="14">
        <v>45244</v>
      </c>
      <c r="F3491" s="13" t="s">
        <v>28</v>
      </c>
      <c r="G3491" s="13" t="s">
        <v>24</v>
      </c>
      <c r="H3491" t="str">
        <f t="shared" si="54"/>
        <v>Non email user</v>
      </c>
    </row>
    <row r="3492" spans="1:8">
      <c r="A3492" s="13">
        <v>3491</v>
      </c>
      <c r="B3492" s="13" t="s">
        <v>120</v>
      </c>
      <c r="C3492" s="13" t="s">
        <v>144</v>
      </c>
      <c r="D3492" s="13" t="s">
        <v>3564</v>
      </c>
      <c r="E3492" s="14">
        <v>45272</v>
      </c>
      <c r="F3492" s="13" t="s">
        <v>23</v>
      </c>
      <c r="G3492" s="13" t="s">
        <v>24</v>
      </c>
      <c r="H3492" t="str">
        <f t="shared" si="54"/>
        <v>Non email user</v>
      </c>
    </row>
    <row r="3493" spans="1:8">
      <c r="A3493" s="13">
        <v>3492</v>
      </c>
      <c r="B3493" s="13" t="s">
        <v>83</v>
      </c>
      <c r="C3493" s="13" t="s">
        <v>146</v>
      </c>
      <c r="D3493" s="13" t="s">
        <v>3565</v>
      </c>
      <c r="E3493" s="14">
        <v>45268</v>
      </c>
      <c r="F3493" s="13" t="s">
        <v>28</v>
      </c>
      <c r="G3493" s="13" t="s">
        <v>24</v>
      </c>
      <c r="H3493" t="str">
        <f t="shared" si="54"/>
        <v>Non email user</v>
      </c>
    </row>
    <row r="3494" spans="1:8">
      <c r="A3494" s="13">
        <v>3493</v>
      </c>
      <c r="B3494" s="13" t="s">
        <v>46</v>
      </c>
      <c r="C3494" s="13" t="s">
        <v>21</v>
      </c>
      <c r="D3494" s="13" t="s">
        <v>3566</v>
      </c>
      <c r="E3494" s="14">
        <v>45236</v>
      </c>
      <c r="F3494" s="13" t="s">
        <v>28</v>
      </c>
      <c r="G3494" s="13" t="s">
        <v>32</v>
      </c>
      <c r="H3494" t="str">
        <f t="shared" si="54"/>
        <v>Email user</v>
      </c>
    </row>
    <row r="3495" spans="1:8">
      <c r="A3495" s="13">
        <v>3494</v>
      </c>
      <c r="B3495" s="13" t="s">
        <v>37</v>
      </c>
      <c r="C3495" s="13" t="s">
        <v>44</v>
      </c>
      <c r="D3495" s="13" t="s">
        <v>3567</v>
      </c>
      <c r="E3495" s="14">
        <v>45038</v>
      </c>
      <c r="F3495" s="13" t="s">
        <v>23</v>
      </c>
      <c r="G3495" s="13" t="s">
        <v>24</v>
      </c>
      <c r="H3495" t="str">
        <f t="shared" si="54"/>
        <v>Non email user</v>
      </c>
    </row>
    <row r="3496" spans="1:8">
      <c r="A3496" s="13">
        <v>3495</v>
      </c>
      <c r="B3496" s="13" t="s">
        <v>88</v>
      </c>
      <c r="C3496" s="13" t="s">
        <v>44</v>
      </c>
      <c r="D3496" s="13" t="s">
        <v>3568</v>
      </c>
      <c r="E3496" s="14">
        <v>45270</v>
      </c>
      <c r="F3496" s="13" t="s">
        <v>40</v>
      </c>
      <c r="G3496" s="13" t="s">
        <v>32</v>
      </c>
      <c r="H3496" t="str">
        <f t="shared" si="54"/>
        <v>Email user</v>
      </c>
    </row>
    <row r="3497" spans="1:8">
      <c r="A3497" s="13">
        <v>3496</v>
      </c>
      <c r="B3497" s="13" t="s">
        <v>46</v>
      </c>
      <c r="C3497" s="13" t="s">
        <v>139</v>
      </c>
      <c r="D3497" s="13" t="s">
        <v>3569</v>
      </c>
      <c r="E3497" s="14">
        <v>45106</v>
      </c>
      <c r="F3497" s="13" t="s">
        <v>36</v>
      </c>
      <c r="G3497" s="13" t="s">
        <v>24</v>
      </c>
      <c r="H3497" t="str">
        <f t="shared" si="54"/>
        <v>Non email user</v>
      </c>
    </row>
    <row r="3498" spans="1:8">
      <c r="A3498" s="13">
        <v>3497</v>
      </c>
      <c r="B3498" s="13" t="s">
        <v>71</v>
      </c>
      <c r="C3498" s="13" t="s">
        <v>26</v>
      </c>
      <c r="D3498" s="13" t="s">
        <v>3570</v>
      </c>
      <c r="E3498" s="14">
        <v>44940</v>
      </c>
      <c r="F3498" s="13" t="s">
        <v>78</v>
      </c>
      <c r="G3498" s="13" t="s">
        <v>24</v>
      </c>
      <c r="H3498" t="str">
        <f t="shared" si="54"/>
        <v>Non email user</v>
      </c>
    </row>
    <row r="3499" spans="1:8">
      <c r="A3499" s="13">
        <v>3498</v>
      </c>
      <c r="B3499" s="13" t="s">
        <v>37</v>
      </c>
      <c r="C3499" s="13" t="s">
        <v>81</v>
      </c>
      <c r="D3499" s="13" t="s">
        <v>3571</v>
      </c>
      <c r="E3499" s="14">
        <v>45053</v>
      </c>
      <c r="F3499" s="13" t="s">
        <v>28</v>
      </c>
      <c r="G3499" s="13" t="s">
        <v>59</v>
      </c>
      <c r="H3499" t="str">
        <f t="shared" si="54"/>
        <v>Email user</v>
      </c>
    </row>
    <row r="3500" spans="1:8">
      <c r="A3500" s="13">
        <v>3499</v>
      </c>
      <c r="B3500" s="13" t="s">
        <v>63</v>
      </c>
      <c r="C3500" s="13" t="s">
        <v>38</v>
      </c>
      <c r="D3500" s="13" t="s">
        <v>3572</v>
      </c>
      <c r="E3500" s="14">
        <v>45207</v>
      </c>
      <c r="F3500" s="13" t="s">
        <v>36</v>
      </c>
      <c r="G3500" s="13" t="s">
        <v>24</v>
      </c>
      <c r="H3500" t="str">
        <f t="shared" si="54"/>
        <v>Non email user</v>
      </c>
    </row>
    <row r="3501" spans="1:8">
      <c r="A3501" s="13">
        <v>3500</v>
      </c>
      <c r="B3501" s="13" t="s">
        <v>182</v>
      </c>
      <c r="C3501" s="13" t="s">
        <v>26</v>
      </c>
      <c r="D3501" s="13" t="s">
        <v>3573</v>
      </c>
      <c r="E3501" s="14">
        <v>45203</v>
      </c>
      <c r="F3501" s="13" t="s">
        <v>23</v>
      </c>
      <c r="G3501" s="13" t="s">
        <v>32</v>
      </c>
      <c r="H3501" t="str">
        <f t="shared" si="54"/>
        <v>Email user</v>
      </c>
    </row>
    <row r="3502" spans="1:8">
      <c r="A3502" s="13">
        <v>3501</v>
      </c>
      <c r="B3502" s="13" t="s">
        <v>43</v>
      </c>
      <c r="C3502" s="13" t="s">
        <v>136</v>
      </c>
      <c r="D3502" s="13" t="s">
        <v>3574</v>
      </c>
      <c r="E3502" s="14">
        <v>45235</v>
      </c>
      <c r="F3502" s="13" t="s">
        <v>78</v>
      </c>
      <c r="G3502" s="13" t="s">
        <v>32</v>
      </c>
      <c r="H3502" t="str">
        <f t="shared" si="54"/>
        <v>Email user</v>
      </c>
    </row>
    <row r="3503" spans="1:8">
      <c r="A3503" s="13">
        <v>3502</v>
      </c>
      <c r="B3503" s="13" t="s">
        <v>79</v>
      </c>
      <c r="C3503" s="13" t="s">
        <v>51</v>
      </c>
      <c r="D3503" s="13" t="s">
        <v>3575</v>
      </c>
      <c r="E3503" s="14">
        <v>45280</v>
      </c>
      <c r="F3503" s="13" t="s">
        <v>36</v>
      </c>
      <c r="G3503" s="13" t="s">
        <v>24</v>
      </c>
      <c r="H3503" t="str">
        <f t="shared" si="54"/>
        <v>Non email user</v>
      </c>
    </row>
    <row r="3504" spans="1:8">
      <c r="A3504" s="13">
        <v>3503</v>
      </c>
      <c r="B3504" s="13" t="s">
        <v>33</v>
      </c>
      <c r="C3504" s="13" t="s">
        <v>146</v>
      </c>
      <c r="D3504" s="13" t="s">
        <v>3576</v>
      </c>
      <c r="E3504" s="14">
        <v>45237</v>
      </c>
      <c r="F3504" s="13" t="s">
        <v>40</v>
      </c>
      <c r="G3504" s="13" t="s">
        <v>24</v>
      </c>
      <c r="H3504" t="str">
        <f t="shared" si="54"/>
        <v>Non email user</v>
      </c>
    </row>
    <row r="3505" spans="1:8">
      <c r="A3505" s="13">
        <v>3504</v>
      </c>
      <c r="B3505" s="13" t="s">
        <v>65</v>
      </c>
      <c r="C3505" s="13" t="s">
        <v>30</v>
      </c>
      <c r="D3505" s="13" t="s">
        <v>3577</v>
      </c>
      <c r="E3505" s="14">
        <v>45285</v>
      </c>
      <c r="F3505" s="13" t="s">
        <v>78</v>
      </c>
      <c r="G3505" s="13" t="s">
        <v>24</v>
      </c>
      <c r="H3505" t="str">
        <f t="shared" si="54"/>
        <v>Non email user</v>
      </c>
    </row>
    <row r="3506" spans="1:8">
      <c r="A3506" s="13">
        <v>3505</v>
      </c>
      <c r="B3506" s="13" t="s">
        <v>65</v>
      </c>
      <c r="C3506" s="13" t="s">
        <v>61</v>
      </c>
      <c r="D3506" s="13" t="s">
        <v>3578</v>
      </c>
      <c r="E3506" s="14">
        <v>45214</v>
      </c>
      <c r="F3506" s="13" t="s">
        <v>23</v>
      </c>
      <c r="G3506" s="13" t="s">
        <v>24</v>
      </c>
      <c r="H3506" t="str">
        <f t="shared" si="54"/>
        <v>Non email user</v>
      </c>
    </row>
    <row r="3507" spans="1:8">
      <c r="A3507" s="13">
        <v>3506</v>
      </c>
      <c r="B3507" s="13" t="s">
        <v>156</v>
      </c>
      <c r="C3507" s="13" t="s">
        <v>61</v>
      </c>
      <c r="D3507" s="13" t="s">
        <v>3579</v>
      </c>
      <c r="E3507" s="14">
        <v>45029</v>
      </c>
      <c r="F3507" s="13" t="s">
        <v>23</v>
      </c>
      <c r="G3507" s="13" t="s">
        <v>59</v>
      </c>
      <c r="H3507" t="str">
        <f t="shared" si="54"/>
        <v>Email user</v>
      </c>
    </row>
    <row r="3508" spans="1:8">
      <c r="A3508" s="13">
        <v>3507</v>
      </c>
      <c r="B3508" s="13" t="s">
        <v>49</v>
      </c>
      <c r="C3508" s="13" t="s">
        <v>30</v>
      </c>
      <c r="D3508" s="13" t="s">
        <v>3580</v>
      </c>
      <c r="E3508" s="14">
        <v>45241</v>
      </c>
      <c r="F3508" s="13" t="s">
        <v>40</v>
      </c>
      <c r="G3508" s="13" t="s">
        <v>24</v>
      </c>
      <c r="H3508" t="str">
        <f t="shared" si="54"/>
        <v>Non email user</v>
      </c>
    </row>
    <row r="3509" spans="1:8">
      <c r="A3509" s="13">
        <v>3508</v>
      </c>
      <c r="B3509" s="13" t="s">
        <v>29</v>
      </c>
      <c r="C3509" s="13" t="s">
        <v>57</v>
      </c>
      <c r="D3509" s="13" t="s">
        <v>3581</v>
      </c>
      <c r="E3509" s="14">
        <v>45212</v>
      </c>
      <c r="F3509" s="13" t="s">
        <v>78</v>
      </c>
      <c r="G3509" s="13" t="s">
        <v>24</v>
      </c>
      <c r="H3509" t="str">
        <f t="shared" si="54"/>
        <v>Non email user</v>
      </c>
    </row>
    <row r="3510" spans="1:8">
      <c r="A3510" s="13">
        <v>3509</v>
      </c>
      <c r="B3510" s="13" t="s">
        <v>83</v>
      </c>
      <c r="C3510" s="13" t="s">
        <v>44</v>
      </c>
      <c r="D3510" s="13" t="s">
        <v>3582</v>
      </c>
      <c r="E3510" s="14">
        <v>45228</v>
      </c>
      <c r="F3510" s="13" t="s">
        <v>23</v>
      </c>
      <c r="G3510" s="13" t="s">
        <v>24</v>
      </c>
      <c r="H3510" t="str">
        <f t="shared" si="54"/>
        <v>Non email user</v>
      </c>
    </row>
    <row r="3511" spans="1:8">
      <c r="A3511" s="13">
        <v>3510</v>
      </c>
      <c r="B3511" s="13" t="s">
        <v>56</v>
      </c>
      <c r="C3511" s="13" t="s">
        <v>54</v>
      </c>
      <c r="D3511" s="13" t="s">
        <v>3583</v>
      </c>
      <c r="E3511" s="14">
        <v>45133</v>
      </c>
      <c r="F3511" s="13" t="s">
        <v>23</v>
      </c>
      <c r="G3511" s="13" t="s">
        <v>32</v>
      </c>
      <c r="H3511" t="str">
        <f t="shared" si="54"/>
        <v>Email user</v>
      </c>
    </row>
    <row r="3512" spans="1:8">
      <c r="A3512" s="13">
        <v>3511</v>
      </c>
      <c r="B3512" s="13" t="s">
        <v>92</v>
      </c>
      <c r="C3512" s="13" t="s">
        <v>69</v>
      </c>
      <c r="D3512" s="13" t="s">
        <v>3584</v>
      </c>
      <c r="E3512" s="14">
        <v>45265</v>
      </c>
      <c r="F3512" s="13" t="s">
        <v>36</v>
      </c>
      <c r="G3512" s="13" t="s">
        <v>24</v>
      </c>
      <c r="H3512" t="str">
        <f t="shared" si="54"/>
        <v>Non email user</v>
      </c>
    </row>
    <row r="3513" spans="1:8">
      <c r="A3513" s="13">
        <v>3512</v>
      </c>
      <c r="B3513" s="13" t="s">
        <v>182</v>
      </c>
      <c r="C3513" s="13" t="s">
        <v>146</v>
      </c>
      <c r="D3513" s="13" t="s">
        <v>3585</v>
      </c>
      <c r="E3513" s="14">
        <v>45291</v>
      </c>
      <c r="F3513" s="13" t="s">
        <v>78</v>
      </c>
      <c r="G3513" s="13" t="s">
        <v>59</v>
      </c>
      <c r="H3513" t="str">
        <f t="shared" si="54"/>
        <v>Email user</v>
      </c>
    </row>
    <row r="3514" spans="1:8">
      <c r="A3514" s="13">
        <v>3513</v>
      </c>
      <c r="B3514" s="13" t="s">
        <v>156</v>
      </c>
      <c r="C3514" s="13" t="s">
        <v>38</v>
      </c>
      <c r="D3514" s="13" t="s">
        <v>3586</v>
      </c>
      <c r="E3514" s="14">
        <v>45272</v>
      </c>
      <c r="F3514" s="13" t="s">
        <v>28</v>
      </c>
      <c r="G3514" s="13" t="s">
        <v>24</v>
      </c>
      <c r="H3514" t="str">
        <f t="shared" si="54"/>
        <v>Non email user</v>
      </c>
    </row>
    <row r="3515" spans="1:8">
      <c r="A3515" s="13">
        <v>3514</v>
      </c>
      <c r="B3515" s="13" t="s">
        <v>120</v>
      </c>
      <c r="C3515" s="13" t="s">
        <v>67</v>
      </c>
      <c r="D3515" s="13" t="s">
        <v>3587</v>
      </c>
      <c r="E3515" s="14">
        <v>45206</v>
      </c>
      <c r="F3515" s="13" t="s">
        <v>36</v>
      </c>
      <c r="G3515" s="13" t="s">
        <v>32</v>
      </c>
      <c r="H3515" t="str">
        <f t="shared" si="54"/>
        <v>Email user</v>
      </c>
    </row>
    <row r="3516" spans="1:8">
      <c r="A3516" s="13">
        <v>3515</v>
      </c>
      <c r="B3516" s="13" t="s">
        <v>63</v>
      </c>
      <c r="C3516" s="13" t="s">
        <v>139</v>
      </c>
      <c r="D3516" s="13" t="s">
        <v>3588</v>
      </c>
      <c r="E3516" s="14">
        <v>45268</v>
      </c>
      <c r="F3516" s="13" t="s">
        <v>78</v>
      </c>
      <c r="G3516" s="13" t="s">
        <v>24</v>
      </c>
      <c r="H3516" t="str">
        <f t="shared" si="54"/>
        <v>Non email user</v>
      </c>
    </row>
    <row r="3517" spans="1:8">
      <c r="A3517" s="13">
        <v>3516</v>
      </c>
      <c r="B3517" s="13" t="s">
        <v>41</v>
      </c>
      <c r="C3517" s="13" t="s">
        <v>136</v>
      </c>
      <c r="D3517" s="13" t="s">
        <v>3589</v>
      </c>
      <c r="E3517" s="14">
        <v>45285</v>
      </c>
      <c r="F3517" s="13" t="s">
        <v>23</v>
      </c>
      <c r="G3517" s="13" t="s">
        <v>32</v>
      </c>
      <c r="H3517" t="str">
        <f t="shared" si="54"/>
        <v>Email user</v>
      </c>
    </row>
    <row r="3518" spans="1:8">
      <c r="A3518" s="13">
        <v>3517</v>
      </c>
      <c r="B3518" s="13" t="s">
        <v>88</v>
      </c>
      <c r="C3518" s="13" t="s">
        <v>30</v>
      </c>
      <c r="D3518" s="13" t="s">
        <v>3590</v>
      </c>
      <c r="E3518" s="14">
        <v>45052</v>
      </c>
      <c r="F3518" s="13" t="s">
        <v>40</v>
      </c>
      <c r="G3518" s="13" t="s">
        <v>24</v>
      </c>
      <c r="H3518" t="str">
        <f t="shared" si="54"/>
        <v>Non email user</v>
      </c>
    </row>
    <row r="3519" spans="1:8">
      <c r="A3519" s="13">
        <v>3518</v>
      </c>
      <c r="B3519" s="13" t="s">
        <v>156</v>
      </c>
      <c r="C3519" s="13" t="s">
        <v>54</v>
      </c>
      <c r="D3519" s="13" t="s">
        <v>3591</v>
      </c>
      <c r="E3519" s="14">
        <v>45241</v>
      </c>
      <c r="F3519" s="13" t="s">
        <v>23</v>
      </c>
      <c r="G3519" s="13" t="s">
        <v>32</v>
      </c>
      <c r="H3519" t="str">
        <f t="shared" si="54"/>
        <v>Email user</v>
      </c>
    </row>
    <row r="3520" spans="1:8">
      <c r="A3520" s="13">
        <v>3519</v>
      </c>
      <c r="B3520" s="13" t="s">
        <v>33</v>
      </c>
      <c r="C3520" s="13" t="s">
        <v>123</v>
      </c>
      <c r="D3520" s="13" t="s">
        <v>3592</v>
      </c>
      <c r="E3520" s="14">
        <v>45088</v>
      </c>
      <c r="F3520" s="13" t="s">
        <v>36</v>
      </c>
      <c r="G3520" s="13" t="s">
        <v>24</v>
      </c>
      <c r="H3520" t="str">
        <f t="shared" si="54"/>
        <v>Non email user</v>
      </c>
    </row>
    <row r="3521" spans="1:8">
      <c r="A3521" s="13">
        <v>3520</v>
      </c>
      <c r="B3521" s="13" t="s">
        <v>79</v>
      </c>
      <c r="C3521" s="13" t="s">
        <v>21</v>
      </c>
      <c r="D3521" s="13" t="s">
        <v>3593</v>
      </c>
      <c r="E3521" s="14">
        <v>45092</v>
      </c>
      <c r="F3521" s="13" t="s">
        <v>36</v>
      </c>
      <c r="G3521" s="13" t="s">
        <v>59</v>
      </c>
      <c r="H3521" t="str">
        <f t="shared" si="54"/>
        <v>Email user</v>
      </c>
    </row>
    <row r="3522" spans="1:8">
      <c r="A3522" s="13">
        <v>3521</v>
      </c>
      <c r="B3522" s="13" t="s">
        <v>120</v>
      </c>
      <c r="C3522" s="13" t="s">
        <v>34</v>
      </c>
      <c r="D3522" s="13" t="s">
        <v>3594</v>
      </c>
      <c r="E3522" s="14">
        <v>45242</v>
      </c>
      <c r="F3522" s="13" t="s">
        <v>36</v>
      </c>
      <c r="G3522" s="13" t="s">
        <v>24</v>
      </c>
      <c r="H3522" t="str">
        <f t="shared" si="54"/>
        <v>Non email user</v>
      </c>
    </row>
    <row r="3523" spans="1:8">
      <c r="A3523" s="13">
        <v>3522</v>
      </c>
      <c r="B3523" s="13" t="s">
        <v>65</v>
      </c>
      <c r="C3523" s="13" t="s">
        <v>61</v>
      </c>
      <c r="D3523" s="13" t="s">
        <v>3595</v>
      </c>
      <c r="E3523" s="14">
        <v>45266</v>
      </c>
      <c r="F3523" s="13" t="s">
        <v>23</v>
      </c>
      <c r="G3523" s="13" t="s">
        <v>32</v>
      </c>
      <c r="H3523" t="str">
        <f t="shared" ref="H3523:H3586" si="55">IF(OR(G3523="Regular",G3523="VIP"),"Email user","Non email user")</f>
        <v>Email user</v>
      </c>
    </row>
    <row r="3524" spans="1:8">
      <c r="A3524" s="13">
        <v>3523</v>
      </c>
      <c r="B3524" s="13" t="s">
        <v>53</v>
      </c>
      <c r="C3524" s="13" t="s">
        <v>30</v>
      </c>
      <c r="D3524" s="13" t="s">
        <v>3596</v>
      </c>
      <c r="E3524" s="14">
        <v>45124</v>
      </c>
      <c r="F3524" s="13" t="s">
        <v>40</v>
      </c>
      <c r="G3524" s="13" t="s">
        <v>32</v>
      </c>
      <c r="H3524" t="str">
        <f t="shared" si="55"/>
        <v>Email user</v>
      </c>
    </row>
    <row r="3525" spans="1:8">
      <c r="A3525" s="13">
        <v>3524</v>
      </c>
      <c r="B3525" s="13" t="s">
        <v>56</v>
      </c>
      <c r="C3525" s="13" t="s">
        <v>30</v>
      </c>
      <c r="D3525" s="13" t="s">
        <v>3597</v>
      </c>
      <c r="E3525" s="14">
        <v>45251</v>
      </c>
      <c r="F3525" s="13" t="s">
        <v>28</v>
      </c>
      <c r="G3525" s="13" t="s">
        <v>24</v>
      </c>
      <c r="H3525" t="str">
        <f t="shared" si="55"/>
        <v>Non email user</v>
      </c>
    </row>
    <row r="3526" spans="1:8">
      <c r="A3526" s="13">
        <v>3525</v>
      </c>
      <c r="B3526" s="13" t="s">
        <v>83</v>
      </c>
      <c r="C3526" s="13" t="s">
        <v>81</v>
      </c>
      <c r="D3526" s="13" t="s">
        <v>3598</v>
      </c>
      <c r="E3526" s="14">
        <v>45115</v>
      </c>
      <c r="F3526" s="13" t="s">
        <v>40</v>
      </c>
      <c r="G3526" s="13" t="s">
        <v>24</v>
      </c>
      <c r="H3526" t="str">
        <f t="shared" si="55"/>
        <v>Non email user</v>
      </c>
    </row>
    <row r="3527" spans="1:8">
      <c r="A3527" s="13">
        <v>3526</v>
      </c>
      <c r="B3527" s="13" t="s">
        <v>53</v>
      </c>
      <c r="C3527" s="13" t="s">
        <v>69</v>
      </c>
      <c r="D3527" s="13" t="s">
        <v>3599</v>
      </c>
      <c r="E3527" s="14">
        <v>45219</v>
      </c>
      <c r="F3527" s="13" t="s">
        <v>28</v>
      </c>
      <c r="G3527" s="13" t="s">
        <v>32</v>
      </c>
      <c r="H3527" t="str">
        <f t="shared" si="55"/>
        <v>Email user</v>
      </c>
    </row>
    <row r="3528" spans="1:8">
      <c r="A3528" s="13">
        <v>3527</v>
      </c>
      <c r="B3528" s="13" t="s">
        <v>56</v>
      </c>
      <c r="C3528" s="13" t="s">
        <v>123</v>
      </c>
      <c r="D3528" s="13" t="s">
        <v>3600</v>
      </c>
      <c r="E3528" s="14">
        <v>45270</v>
      </c>
      <c r="F3528" s="13" t="s">
        <v>40</v>
      </c>
      <c r="G3528" s="13" t="s">
        <v>24</v>
      </c>
      <c r="H3528" t="str">
        <f t="shared" si="55"/>
        <v>Non email user</v>
      </c>
    </row>
    <row r="3529" spans="1:8">
      <c r="A3529" s="13">
        <v>3528</v>
      </c>
      <c r="B3529" s="13" t="s">
        <v>71</v>
      </c>
      <c r="C3529" s="13" t="s">
        <v>67</v>
      </c>
      <c r="D3529" s="13" t="s">
        <v>3601</v>
      </c>
      <c r="E3529" s="14">
        <v>45229</v>
      </c>
      <c r="F3529" s="13" t="s">
        <v>28</v>
      </c>
      <c r="G3529" s="13" t="s">
        <v>24</v>
      </c>
      <c r="H3529" t="str">
        <f t="shared" si="55"/>
        <v>Non email user</v>
      </c>
    </row>
    <row r="3530" spans="1:8">
      <c r="A3530" s="13">
        <v>3529</v>
      </c>
      <c r="B3530" s="13" t="s">
        <v>20</v>
      </c>
      <c r="C3530" s="13" t="s">
        <v>51</v>
      </c>
      <c r="D3530" s="13" t="s">
        <v>3602</v>
      </c>
      <c r="E3530" s="14">
        <v>44957</v>
      </c>
      <c r="F3530" s="13" t="s">
        <v>23</v>
      </c>
      <c r="G3530" s="13" t="s">
        <v>24</v>
      </c>
      <c r="H3530" t="str">
        <f t="shared" si="55"/>
        <v>Non email user</v>
      </c>
    </row>
    <row r="3531" spans="1:8">
      <c r="A3531" s="13">
        <v>3530</v>
      </c>
      <c r="B3531" s="13" t="s">
        <v>182</v>
      </c>
      <c r="C3531" s="13" t="s">
        <v>123</v>
      </c>
      <c r="D3531" s="13" t="s">
        <v>3603</v>
      </c>
      <c r="E3531" s="14">
        <v>45236</v>
      </c>
      <c r="F3531" s="13" t="s">
        <v>36</v>
      </c>
      <c r="G3531" s="13" t="s">
        <v>24</v>
      </c>
      <c r="H3531" t="str">
        <f t="shared" si="55"/>
        <v>Non email user</v>
      </c>
    </row>
    <row r="3532" spans="1:8">
      <c r="A3532" s="13">
        <v>3531</v>
      </c>
      <c r="B3532" s="13" t="s">
        <v>104</v>
      </c>
      <c r="C3532" s="13" t="s">
        <v>38</v>
      </c>
      <c r="D3532" s="13" t="s">
        <v>3604</v>
      </c>
      <c r="E3532" s="14">
        <v>45181</v>
      </c>
      <c r="F3532" s="13" t="s">
        <v>40</v>
      </c>
      <c r="G3532" s="13" t="s">
        <v>59</v>
      </c>
      <c r="H3532" t="str">
        <f t="shared" si="55"/>
        <v>Email user</v>
      </c>
    </row>
    <row r="3533" spans="1:8">
      <c r="A3533" s="13">
        <v>3532</v>
      </c>
      <c r="B3533" s="13" t="s">
        <v>120</v>
      </c>
      <c r="C3533" s="13" t="s">
        <v>34</v>
      </c>
      <c r="D3533" s="13" t="s">
        <v>3605</v>
      </c>
      <c r="E3533" s="14">
        <v>45282</v>
      </c>
      <c r="F3533" s="13" t="s">
        <v>36</v>
      </c>
      <c r="G3533" s="13" t="s">
        <v>24</v>
      </c>
      <c r="H3533" t="str">
        <f t="shared" si="55"/>
        <v>Non email user</v>
      </c>
    </row>
    <row r="3534" spans="1:8">
      <c r="A3534" s="13">
        <v>3533</v>
      </c>
      <c r="B3534" s="13" t="s">
        <v>86</v>
      </c>
      <c r="C3534" s="13" t="s">
        <v>99</v>
      </c>
      <c r="D3534" s="13" t="s">
        <v>3606</v>
      </c>
      <c r="E3534" s="14">
        <v>45244</v>
      </c>
      <c r="F3534" s="13" t="s">
        <v>23</v>
      </c>
      <c r="G3534" s="13" t="s">
        <v>24</v>
      </c>
      <c r="H3534" t="str">
        <f t="shared" si="55"/>
        <v>Non email user</v>
      </c>
    </row>
    <row r="3535" spans="1:8">
      <c r="A3535" s="13">
        <v>3534</v>
      </c>
      <c r="B3535" s="13" t="s">
        <v>37</v>
      </c>
      <c r="C3535" s="13" t="s">
        <v>81</v>
      </c>
      <c r="D3535" s="13" t="s">
        <v>3607</v>
      </c>
      <c r="E3535" s="14">
        <v>44945</v>
      </c>
      <c r="F3535" s="13" t="s">
        <v>78</v>
      </c>
      <c r="G3535" s="13" t="s">
        <v>24</v>
      </c>
      <c r="H3535" t="str">
        <f t="shared" si="55"/>
        <v>Non email user</v>
      </c>
    </row>
    <row r="3536" spans="1:8">
      <c r="A3536" s="13">
        <v>3535</v>
      </c>
      <c r="B3536" s="13" t="s">
        <v>20</v>
      </c>
      <c r="C3536" s="13" t="s">
        <v>136</v>
      </c>
      <c r="D3536" s="13" t="s">
        <v>3608</v>
      </c>
      <c r="E3536" s="14">
        <v>45237</v>
      </c>
      <c r="F3536" s="13" t="s">
        <v>23</v>
      </c>
      <c r="G3536" s="13" t="s">
        <v>24</v>
      </c>
      <c r="H3536" t="str">
        <f t="shared" si="55"/>
        <v>Non email user</v>
      </c>
    </row>
    <row r="3537" spans="1:8">
      <c r="A3537" s="13">
        <v>3536</v>
      </c>
      <c r="B3537" s="13" t="s">
        <v>33</v>
      </c>
      <c r="C3537" s="13" t="s">
        <v>34</v>
      </c>
      <c r="D3537" s="13" t="s">
        <v>3609</v>
      </c>
      <c r="E3537" s="14">
        <v>45021</v>
      </c>
      <c r="F3537" s="13" t="s">
        <v>36</v>
      </c>
      <c r="G3537" s="13" t="s">
        <v>24</v>
      </c>
      <c r="H3537" t="str">
        <f t="shared" si="55"/>
        <v>Non email user</v>
      </c>
    </row>
    <row r="3538" spans="1:8">
      <c r="A3538" s="13">
        <v>3537</v>
      </c>
      <c r="B3538" s="13" t="s">
        <v>71</v>
      </c>
      <c r="C3538" s="13" t="s">
        <v>96</v>
      </c>
      <c r="D3538" s="13" t="s">
        <v>3610</v>
      </c>
      <c r="E3538" s="14">
        <v>45162</v>
      </c>
      <c r="F3538" s="13" t="s">
        <v>28</v>
      </c>
      <c r="G3538" s="13" t="s">
        <v>24</v>
      </c>
      <c r="H3538" t="str">
        <f t="shared" si="55"/>
        <v>Non email user</v>
      </c>
    </row>
    <row r="3539" spans="1:8">
      <c r="A3539" s="13">
        <v>3538</v>
      </c>
      <c r="B3539" s="13" t="s">
        <v>30</v>
      </c>
      <c r="C3539" s="13" t="s">
        <v>54</v>
      </c>
      <c r="D3539" s="13" t="s">
        <v>3611</v>
      </c>
      <c r="E3539" s="14">
        <v>45259</v>
      </c>
      <c r="F3539" s="13" t="s">
        <v>78</v>
      </c>
      <c r="G3539" s="13" t="s">
        <v>24</v>
      </c>
      <c r="H3539" t="str">
        <f t="shared" si="55"/>
        <v>Non email user</v>
      </c>
    </row>
    <row r="3540" spans="1:8">
      <c r="A3540" s="13">
        <v>3539</v>
      </c>
      <c r="B3540" s="13" t="s">
        <v>33</v>
      </c>
      <c r="C3540" s="13" t="s">
        <v>81</v>
      </c>
      <c r="D3540" s="13" t="s">
        <v>3612</v>
      </c>
      <c r="E3540" s="14">
        <v>45250</v>
      </c>
      <c r="F3540" s="13" t="s">
        <v>78</v>
      </c>
      <c r="G3540" s="13" t="s">
        <v>24</v>
      </c>
      <c r="H3540" t="str">
        <f t="shared" si="55"/>
        <v>Non email user</v>
      </c>
    </row>
    <row r="3541" spans="1:8">
      <c r="A3541" s="13">
        <v>3540</v>
      </c>
      <c r="B3541" s="13" t="s">
        <v>86</v>
      </c>
      <c r="C3541" s="13" t="s">
        <v>44</v>
      </c>
      <c r="D3541" s="13" t="s">
        <v>3613</v>
      </c>
      <c r="E3541" s="14">
        <v>45277</v>
      </c>
      <c r="F3541" s="13" t="s">
        <v>78</v>
      </c>
      <c r="G3541" s="13" t="s">
        <v>59</v>
      </c>
      <c r="H3541" t="str">
        <f t="shared" si="55"/>
        <v>Email user</v>
      </c>
    </row>
    <row r="3542" spans="1:8">
      <c r="A3542" s="13">
        <v>3541</v>
      </c>
      <c r="B3542" s="13" t="s">
        <v>71</v>
      </c>
      <c r="C3542" s="13" t="s">
        <v>101</v>
      </c>
      <c r="D3542" s="13" t="s">
        <v>3614</v>
      </c>
      <c r="E3542" s="14">
        <v>45288</v>
      </c>
      <c r="F3542" s="13" t="s">
        <v>78</v>
      </c>
      <c r="G3542" s="13" t="s">
        <v>24</v>
      </c>
      <c r="H3542" t="str">
        <f t="shared" si="55"/>
        <v>Non email user</v>
      </c>
    </row>
    <row r="3543" spans="1:8">
      <c r="A3543" s="13">
        <v>3542</v>
      </c>
      <c r="B3543" s="13" t="s">
        <v>37</v>
      </c>
      <c r="C3543" s="13" t="s">
        <v>81</v>
      </c>
      <c r="D3543" s="13" t="s">
        <v>3615</v>
      </c>
      <c r="E3543" s="14">
        <v>45262</v>
      </c>
      <c r="F3543" s="13" t="s">
        <v>40</v>
      </c>
      <c r="G3543" s="13" t="s">
        <v>59</v>
      </c>
      <c r="H3543" t="str">
        <f t="shared" si="55"/>
        <v>Email user</v>
      </c>
    </row>
    <row r="3544" spans="1:8">
      <c r="A3544" s="13">
        <v>3543</v>
      </c>
      <c r="B3544" s="13" t="s">
        <v>83</v>
      </c>
      <c r="C3544" s="13" t="s">
        <v>21</v>
      </c>
      <c r="D3544" s="13" t="s">
        <v>3616</v>
      </c>
      <c r="E3544" s="14">
        <v>45107</v>
      </c>
      <c r="F3544" s="13" t="s">
        <v>40</v>
      </c>
      <c r="G3544" s="13" t="s">
        <v>24</v>
      </c>
      <c r="H3544" t="str">
        <f t="shared" si="55"/>
        <v>Non email user</v>
      </c>
    </row>
    <row r="3545" spans="1:8">
      <c r="A3545" s="13">
        <v>3544</v>
      </c>
      <c r="B3545" s="13" t="s">
        <v>20</v>
      </c>
      <c r="C3545" s="13" t="s">
        <v>139</v>
      </c>
      <c r="D3545" s="13" t="s">
        <v>3617</v>
      </c>
      <c r="E3545" s="14">
        <v>45255</v>
      </c>
      <c r="F3545" s="13" t="s">
        <v>78</v>
      </c>
      <c r="G3545" s="13" t="s">
        <v>24</v>
      </c>
      <c r="H3545" t="str">
        <f t="shared" si="55"/>
        <v>Non email user</v>
      </c>
    </row>
    <row r="3546" spans="1:8">
      <c r="A3546" s="13">
        <v>3545</v>
      </c>
      <c r="B3546" s="13" t="s">
        <v>79</v>
      </c>
      <c r="C3546" s="13" t="s">
        <v>30</v>
      </c>
      <c r="D3546" s="13" t="s">
        <v>3618</v>
      </c>
      <c r="E3546" s="14">
        <v>45285</v>
      </c>
      <c r="F3546" s="13" t="s">
        <v>40</v>
      </c>
      <c r="G3546" s="13" t="s">
        <v>59</v>
      </c>
      <c r="H3546" t="str">
        <f t="shared" si="55"/>
        <v>Email user</v>
      </c>
    </row>
    <row r="3547" spans="1:8">
      <c r="A3547" s="13">
        <v>3546</v>
      </c>
      <c r="B3547" s="13" t="s">
        <v>29</v>
      </c>
      <c r="C3547" s="13" t="s">
        <v>76</v>
      </c>
      <c r="D3547" s="13" t="s">
        <v>3619</v>
      </c>
      <c r="E3547" s="14">
        <v>45252</v>
      </c>
      <c r="F3547" s="13" t="s">
        <v>78</v>
      </c>
      <c r="G3547" s="13" t="s">
        <v>24</v>
      </c>
      <c r="H3547" t="str">
        <f t="shared" si="55"/>
        <v>Non email user</v>
      </c>
    </row>
    <row r="3548" spans="1:8">
      <c r="A3548" s="13">
        <v>3547</v>
      </c>
      <c r="B3548" s="13" t="s">
        <v>25</v>
      </c>
      <c r="C3548" s="13" t="s">
        <v>30</v>
      </c>
      <c r="D3548" s="13" t="s">
        <v>3620</v>
      </c>
      <c r="E3548" s="14">
        <v>45220</v>
      </c>
      <c r="F3548" s="13" t="s">
        <v>23</v>
      </c>
      <c r="G3548" s="13" t="s">
        <v>24</v>
      </c>
      <c r="H3548" t="str">
        <f t="shared" si="55"/>
        <v>Non email user</v>
      </c>
    </row>
    <row r="3549" spans="1:8">
      <c r="A3549" s="13">
        <v>3548</v>
      </c>
      <c r="B3549" s="13" t="s">
        <v>79</v>
      </c>
      <c r="C3549" s="13" t="s">
        <v>34</v>
      </c>
      <c r="D3549" s="13" t="s">
        <v>3621</v>
      </c>
      <c r="E3549" s="14">
        <v>45030</v>
      </c>
      <c r="F3549" s="13" t="s">
        <v>23</v>
      </c>
      <c r="G3549" s="13" t="s">
        <v>24</v>
      </c>
      <c r="H3549" t="str">
        <f t="shared" si="55"/>
        <v>Non email user</v>
      </c>
    </row>
    <row r="3550" spans="1:8">
      <c r="A3550" s="13">
        <v>3549</v>
      </c>
      <c r="B3550" s="13" t="s">
        <v>25</v>
      </c>
      <c r="C3550" s="13" t="s">
        <v>44</v>
      </c>
      <c r="D3550" s="13" t="s">
        <v>3622</v>
      </c>
      <c r="E3550" s="14">
        <v>45058</v>
      </c>
      <c r="F3550" s="13" t="s">
        <v>28</v>
      </c>
      <c r="G3550" s="13" t="s">
        <v>59</v>
      </c>
      <c r="H3550" t="str">
        <f t="shared" si="55"/>
        <v>Email user</v>
      </c>
    </row>
    <row r="3551" spans="1:8">
      <c r="A3551" s="13">
        <v>3550</v>
      </c>
      <c r="B3551" s="13" t="s">
        <v>25</v>
      </c>
      <c r="C3551" s="13" t="s">
        <v>57</v>
      </c>
      <c r="D3551" s="13" t="s">
        <v>3623</v>
      </c>
      <c r="E3551" s="14">
        <v>45202</v>
      </c>
      <c r="F3551" s="13" t="s">
        <v>36</v>
      </c>
      <c r="G3551" s="13" t="s">
        <v>24</v>
      </c>
      <c r="H3551" t="str">
        <f t="shared" si="55"/>
        <v>Non email user</v>
      </c>
    </row>
    <row r="3552" spans="1:8">
      <c r="A3552" s="13">
        <v>3551</v>
      </c>
      <c r="B3552" s="13" t="s">
        <v>65</v>
      </c>
      <c r="C3552" s="13" t="s">
        <v>67</v>
      </c>
      <c r="D3552" s="13" t="s">
        <v>3624</v>
      </c>
      <c r="E3552" s="14">
        <v>45066</v>
      </c>
      <c r="F3552" s="13" t="s">
        <v>78</v>
      </c>
      <c r="G3552" s="13" t="s">
        <v>24</v>
      </c>
      <c r="H3552" t="str">
        <f t="shared" si="55"/>
        <v>Non email user</v>
      </c>
    </row>
    <row r="3553" spans="1:8">
      <c r="A3553" s="13">
        <v>3552</v>
      </c>
      <c r="B3553" s="13" t="s">
        <v>83</v>
      </c>
      <c r="C3553" s="13" t="s">
        <v>76</v>
      </c>
      <c r="D3553" s="13" t="s">
        <v>3625</v>
      </c>
      <c r="E3553" s="14">
        <v>44983</v>
      </c>
      <c r="F3553" s="13" t="s">
        <v>78</v>
      </c>
      <c r="G3553" s="13" t="s">
        <v>24</v>
      </c>
      <c r="H3553" t="str">
        <f t="shared" si="55"/>
        <v>Non email user</v>
      </c>
    </row>
    <row r="3554" spans="1:8">
      <c r="A3554" s="13">
        <v>3553</v>
      </c>
      <c r="B3554" s="13" t="s">
        <v>182</v>
      </c>
      <c r="C3554" s="13" t="s">
        <v>67</v>
      </c>
      <c r="D3554" s="13" t="s">
        <v>3626</v>
      </c>
      <c r="E3554" s="14">
        <v>45041</v>
      </c>
      <c r="F3554" s="13" t="s">
        <v>28</v>
      </c>
      <c r="G3554" s="13" t="s">
        <v>32</v>
      </c>
      <c r="H3554" t="str">
        <f t="shared" si="55"/>
        <v>Email user</v>
      </c>
    </row>
    <row r="3555" spans="1:8">
      <c r="A3555" s="13">
        <v>3554</v>
      </c>
      <c r="B3555" s="13" t="s">
        <v>86</v>
      </c>
      <c r="C3555" s="13" t="s">
        <v>51</v>
      </c>
      <c r="D3555" s="13" t="s">
        <v>3627</v>
      </c>
      <c r="E3555" s="14">
        <v>44931</v>
      </c>
      <c r="F3555" s="13" t="s">
        <v>36</v>
      </c>
      <c r="G3555" s="13" t="s">
        <v>24</v>
      </c>
      <c r="H3555" t="str">
        <f t="shared" si="55"/>
        <v>Non email user</v>
      </c>
    </row>
    <row r="3556" spans="1:8">
      <c r="A3556" s="13">
        <v>3555</v>
      </c>
      <c r="B3556" s="13" t="s">
        <v>156</v>
      </c>
      <c r="C3556" s="13" t="s">
        <v>26</v>
      </c>
      <c r="D3556" s="13" t="s">
        <v>3628</v>
      </c>
      <c r="E3556" s="14">
        <v>45163</v>
      </c>
      <c r="F3556" s="13" t="s">
        <v>23</v>
      </c>
      <c r="G3556" s="13" t="s">
        <v>24</v>
      </c>
      <c r="H3556" t="str">
        <f t="shared" si="55"/>
        <v>Non email user</v>
      </c>
    </row>
    <row r="3557" spans="1:8">
      <c r="A3557" s="13">
        <v>3556</v>
      </c>
      <c r="B3557" s="13" t="s">
        <v>25</v>
      </c>
      <c r="C3557" s="13" t="s">
        <v>73</v>
      </c>
      <c r="D3557" s="13" t="s">
        <v>3629</v>
      </c>
      <c r="E3557" s="14">
        <v>45281</v>
      </c>
      <c r="F3557" s="13" t="s">
        <v>28</v>
      </c>
      <c r="G3557" s="13" t="s">
        <v>24</v>
      </c>
      <c r="H3557" t="str">
        <f t="shared" si="55"/>
        <v>Non email user</v>
      </c>
    </row>
    <row r="3558" spans="1:8">
      <c r="A3558" s="13">
        <v>3557</v>
      </c>
      <c r="B3558" s="13" t="s">
        <v>30</v>
      </c>
      <c r="C3558" s="13" t="s">
        <v>38</v>
      </c>
      <c r="D3558" s="13" t="s">
        <v>3630</v>
      </c>
      <c r="E3558" s="14">
        <v>45218</v>
      </c>
      <c r="F3558" s="13" t="s">
        <v>28</v>
      </c>
      <c r="G3558" s="13" t="s">
        <v>24</v>
      </c>
      <c r="H3558" t="str">
        <f t="shared" si="55"/>
        <v>Non email user</v>
      </c>
    </row>
    <row r="3559" spans="1:8">
      <c r="A3559" s="13">
        <v>3558</v>
      </c>
      <c r="B3559" s="13" t="s">
        <v>63</v>
      </c>
      <c r="C3559" s="13" t="s">
        <v>73</v>
      </c>
      <c r="D3559" s="13" t="s">
        <v>3631</v>
      </c>
      <c r="E3559" s="14">
        <v>45149</v>
      </c>
      <c r="F3559" s="13" t="s">
        <v>36</v>
      </c>
      <c r="G3559" s="13" t="s">
        <v>32</v>
      </c>
      <c r="H3559" t="str">
        <f t="shared" si="55"/>
        <v>Email user</v>
      </c>
    </row>
    <row r="3560" spans="1:8">
      <c r="A3560" s="13">
        <v>3559</v>
      </c>
      <c r="B3560" s="13" t="s">
        <v>41</v>
      </c>
      <c r="C3560" s="13" t="s">
        <v>69</v>
      </c>
      <c r="D3560" s="13" t="s">
        <v>3632</v>
      </c>
      <c r="E3560" s="14">
        <v>45076</v>
      </c>
      <c r="F3560" s="13" t="s">
        <v>36</v>
      </c>
      <c r="G3560" s="13" t="s">
        <v>32</v>
      </c>
      <c r="H3560" t="str">
        <f t="shared" si="55"/>
        <v>Email user</v>
      </c>
    </row>
    <row r="3561" spans="1:8">
      <c r="A3561" s="13">
        <v>3560</v>
      </c>
      <c r="B3561" s="13" t="s">
        <v>56</v>
      </c>
      <c r="C3561" s="13" t="s">
        <v>34</v>
      </c>
      <c r="D3561" s="13" t="s">
        <v>3633</v>
      </c>
      <c r="E3561" s="14">
        <v>45083</v>
      </c>
      <c r="F3561" s="13" t="s">
        <v>78</v>
      </c>
      <c r="G3561" s="13" t="s">
        <v>59</v>
      </c>
      <c r="H3561" t="str">
        <f t="shared" si="55"/>
        <v>Email user</v>
      </c>
    </row>
    <row r="3562" spans="1:8">
      <c r="A3562" s="13">
        <v>3561</v>
      </c>
      <c r="B3562" s="13" t="s">
        <v>37</v>
      </c>
      <c r="C3562" s="13" t="s">
        <v>38</v>
      </c>
      <c r="D3562" s="13" t="s">
        <v>3634</v>
      </c>
      <c r="E3562" s="14">
        <v>45238</v>
      </c>
      <c r="F3562" s="13" t="s">
        <v>36</v>
      </c>
      <c r="G3562" s="13" t="s">
        <v>24</v>
      </c>
      <c r="H3562" t="str">
        <f t="shared" si="55"/>
        <v>Non email user</v>
      </c>
    </row>
    <row r="3563" spans="1:8">
      <c r="A3563" s="13">
        <v>3562</v>
      </c>
      <c r="B3563" s="13" t="s">
        <v>56</v>
      </c>
      <c r="C3563" s="13" t="s">
        <v>69</v>
      </c>
      <c r="D3563" s="13" t="s">
        <v>3635</v>
      </c>
      <c r="E3563" s="14">
        <v>45072</v>
      </c>
      <c r="F3563" s="13" t="s">
        <v>36</v>
      </c>
      <c r="G3563" s="13" t="s">
        <v>24</v>
      </c>
      <c r="H3563" t="str">
        <f t="shared" si="55"/>
        <v>Non email user</v>
      </c>
    </row>
    <row r="3564" spans="1:8">
      <c r="A3564" s="13">
        <v>3563</v>
      </c>
      <c r="B3564" s="13" t="s">
        <v>56</v>
      </c>
      <c r="C3564" s="13" t="s">
        <v>99</v>
      </c>
      <c r="D3564" s="13" t="s">
        <v>3636</v>
      </c>
      <c r="E3564" s="14">
        <v>45224</v>
      </c>
      <c r="F3564" s="13" t="s">
        <v>78</v>
      </c>
      <c r="G3564" s="13" t="s">
        <v>32</v>
      </c>
      <c r="H3564" t="str">
        <f t="shared" si="55"/>
        <v>Email user</v>
      </c>
    </row>
    <row r="3565" spans="1:8">
      <c r="A3565" s="13">
        <v>3564</v>
      </c>
      <c r="B3565" s="13" t="s">
        <v>33</v>
      </c>
      <c r="C3565" s="13" t="s">
        <v>144</v>
      </c>
      <c r="D3565" s="13" t="s">
        <v>3637</v>
      </c>
      <c r="E3565" s="14">
        <v>45183</v>
      </c>
      <c r="F3565" s="13" t="s">
        <v>23</v>
      </c>
      <c r="G3565" s="13" t="s">
        <v>59</v>
      </c>
      <c r="H3565" t="str">
        <f t="shared" si="55"/>
        <v>Email user</v>
      </c>
    </row>
    <row r="3566" spans="1:8">
      <c r="A3566" s="13">
        <v>3565</v>
      </c>
      <c r="B3566" s="13" t="s">
        <v>53</v>
      </c>
      <c r="C3566" s="13" t="s">
        <v>30</v>
      </c>
      <c r="D3566" s="13" t="s">
        <v>3638</v>
      </c>
      <c r="E3566" s="14">
        <v>45038</v>
      </c>
      <c r="F3566" s="13" t="s">
        <v>78</v>
      </c>
      <c r="G3566" s="13" t="s">
        <v>24</v>
      </c>
      <c r="H3566" t="str">
        <f t="shared" si="55"/>
        <v>Non email user</v>
      </c>
    </row>
    <row r="3567" spans="1:8">
      <c r="A3567" s="13">
        <v>3566</v>
      </c>
      <c r="B3567" s="13" t="s">
        <v>29</v>
      </c>
      <c r="C3567" s="13" t="s">
        <v>81</v>
      </c>
      <c r="D3567" s="13" t="s">
        <v>3639</v>
      </c>
      <c r="E3567" s="14">
        <v>45194</v>
      </c>
      <c r="F3567" s="13" t="s">
        <v>78</v>
      </c>
      <c r="G3567" s="13" t="s">
        <v>24</v>
      </c>
      <c r="H3567" t="str">
        <f t="shared" si="55"/>
        <v>Non email user</v>
      </c>
    </row>
    <row r="3568" spans="1:8">
      <c r="A3568" s="13">
        <v>3567</v>
      </c>
      <c r="B3568" s="13" t="s">
        <v>56</v>
      </c>
      <c r="C3568" s="13" t="s">
        <v>21</v>
      </c>
      <c r="D3568" s="13" t="s">
        <v>3640</v>
      </c>
      <c r="E3568" s="14">
        <v>45278</v>
      </c>
      <c r="F3568" s="13" t="s">
        <v>40</v>
      </c>
      <c r="G3568" s="13" t="s">
        <v>24</v>
      </c>
      <c r="H3568" t="str">
        <f t="shared" si="55"/>
        <v>Non email user</v>
      </c>
    </row>
    <row r="3569" spans="1:8">
      <c r="A3569" s="13">
        <v>3568</v>
      </c>
      <c r="B3569" s="13" t="s">
        <v>37</v>
      </c>
      <c r="C3569" s="13" t="s">
        <v>76</v>
      </c>
      <c r="D3569" s="13" t="s">
        <v>3641</v>
      </c>
      <c r="E3569" s="14">
        <v>45203</v>
      </c>
      <c r="F3569" s="13" t="s">
        <v>36</v>
      </c>
      <c r="G3569" s="13" t="s">
        <v>59</v>
      </c>
      <c r="H3569" t="str">
        <f t="shared" si="55"/>
        <v>Email user</v>
      </c>
    </row>
    <row r="3570" spans="1:8">
      <c r="A3570" s="13">
        <v>3569</v>
      </c>
      <c r="B3570" s="13" t="s">
        <v>20</v>
      </c>
      <c r="C3570" s="13" t="s">
        <v>144</v>
      </c>
      <c r="D3570" s="13" t="s">
        <v>3642</v>
      </c>
      <c r="E3570" s="14">
        <v>45081</v>
      </c>
      <c r="F3570" s="13" t="s">
        <v>78</v>
      </c>
      <c r="G3570" s="13" t="s">
        <v>32</v>
      </c>
      <c r="H3570" t="str">
        <f t="shared" si="55"/>
        <v>Email user</v>
      </c>
    </row>
    <row r="3571" spans="1:8">
      <c r="A3571" s="13">
        <v>3570</v>
      </c>
      <c r="B3571" s="13" t="s">
        <v>79</v>
      </c>
      <c r="C3571" s="13" t="s">
        <v>81</v>
      </c>
      <c r="D3571" s="13" t="s">
        <v>3643</v>
      </c>
      <c r="E3571" s="14">
        <v>45138</v>
      </c>
      <c r="F3571" s="13" t="s">
        <v>28</v>
      </c>
      <c r="G3571" s="13" t="s">
        <v>32</v>
      </c>
      <c r="H3571" t="str">
        <f t="shared" si="55"/>
        <v>Email user</v>
      </c>
    </row>
    <row r="3572" spans="1:8">
      <c r="A3572" s="13">
        <v>3571</v>
      </c>
      <c r="B3572" s="13" t="s">
        <v>37</v>
      </c>
      <c r="C3572" s="13" t="s">
        <v>146</v>
      </c>
      <c r="D3572" s="13" t="s">
        <v>3644</v>
      </c>
      <c r="E3572" s="14">
        <v>44991</v>
      </c>
      <c r="F3572" s="13" t="s">
        <v>40</v>
      </c>
      <c r="G3572" s="13" t="s">
        <v>32</v>
      </c>
      <c r="H3572" t="str">
        <f t="shared" si="55"/>
        <v>Email user</v>
      </c>
    </row>
    <row r="3573" spans="1:8">
      <c r="A3573" s="13">
        <v>3572</v>
      </c>
      <c r="B3573" s="13" t="s">
        <v>65</v>
      </c>
      <c r="C3573" s="13" t="s">
        <v>73</v>
      </c>
      <c r="D3573" s="13" t="s">
        <v>3645</v>
      </c>
      <c r="E3573" s="14">
        <v>45236</v>
      </c>
      <c r="F3573" s="13" t="s">
        <v>28</v>
      </c>
      <c r="G3573" s="13" t="s">
        <v>24</v>
      </c>
      <c r="H3573" t="str">
        <f t="shared" si="55"/>
        <v>Non email user</v>
      </c>
    </row>
    <row r="3574" spans="1:8">
      <c r="A3574" s="13">
        <v>3573</v>
      </c>
      <c r="B3574" s="13" t="s">
        <v>104</v>
      </c>
      <c r="C3574" s="13" t="s">
        <v>146</v>
      </c>
      <c r="D3574" s="13" t="s">
        <v>3646</v>
      </c>
      <c r="E3574" s="14">
        <v>45041</v>
      </c>
      <c r="F3574" s="13" t="s">
        <v>78</v>
      </c>
      <c r="G3574" s="13" t="s">
        <v>59</v>
      </c>
      <c r="H3574" t="str">
        <f t="shared" si="55"/>
        <v>Email user</v>
      </c>
    </row>
    <row r="3575" spans="1:8">
      <c r="A3575" s="13">
        <v>3574</v>
      </c>
      <c r="B3575" s="13" t="s">
        <v>49</v>
      </c>
      <c r="C3575" s="13" t="s">
        <v>146</v>
      </c>
      <c r="D3575" s="13" t="s">
        <v>3647</v>
      </c>
      <c r="E3575" s="14">
        <v>45109</v>
      </c>
      <c r="F3575" s="13" t="s">
        <v>40</v>
      </c>
      <c r="G3575" s="13" t="s">
        <v>59</v>
      </c>
      <c r="H3575" t="str">
        <f t="shared" si="55"/>
        <v>Email user</v>
      </c>
    </row>
    <row r="3576" spans="1:8">
      <c r="A3576" s="13">
        <v>3575</v>
      </c>
      <c r="B3576" s="13" t="s">
        <v>156</v>
      </c>
      <c r="C3576" s="13" t="s">
        <v>136</v>
      </c>
      <c r="D3576" s="13" t="s">
        <v>3648</v>
      </c>
      <c r="E3576" s="14">
        <v>45163</v>
      </c>
      <c r="F3576" s="13" t="s">
        <v>28</v>
      </c>
      <c r="G3576" s="13" t="s">
        <v>24</v>
      </c>
      <c r="H3576" t="str">
        <f t="shared" si="55"/>
        <v>Non email user</v>
      </c>
    </row>
    <row r="3577" spans="1:8">
      <c r="A3577" s="13">
        <v>3576</v>
      </c>
      <c r="B3577" s="13" t="s">
        <v>63</v>
      </c>
      <c r="C3577" s="13" t="s">
        <v>61</v>
      </c>
      <c r="D3577" s="13" t="s">
        <v>3649</v>
      </c>
      <c r="E3577" s="14">
        <v>45127</v>
      </c>
      <c r="F3577" s="13" t="s">
        <v>36</v>
      </c>
      <c r="G3577" s="13" t="s">
        <v>32</v>
      </c>
      <c r="H3577" t="str">
        <f t="shared" si="55"/>
        <v>Email user</v>
      </c>
    </row>
    <row r="3578" spans="1:8">
      <c r="A3578" s="13">
        <v>3577</v>
      </c>
      <c r="B3578" s="13" t="s">
        <v>41</v>
      </c>
      <c r="C3578" s="13" t="s">
        <v>81</v>
      </c>
      <c r="D3578" s="13" t="s">
        <v>3650</v>
      </c>
      <c r="E3578" s="14">
        <v>45168</v>
      </c>
      <c r="F3578" s="13" t="s">
        <v>40</v>
      </c>
      <c r="G3578" s="13" t="s">
        <v>24</v>
      </c>
      <c r="H3578" t="str">
        <f t="shared" si="55"/>
        <v>Non email user</v>
      </c>
    </row>
    <row r="3579" spans="1:8">
      <c r="A3579" s="13">
        <v>3578</v>
      </c>
      <c r="B3579" s="13" t="s">
        <v>25</v>
      </c>
      <c r="C3579" s="13" t="s">
        <v>34</v>
      </c>
      <c r="D3579" s="13" t="s">
        <v>3651</v>
      </c>
      <c r="E3579" s="14">
        <v>45239</v>
      </c>
      <c r="F3579" s="13" t="s">
        <v>36</v>
      </c>
      <c r="G3579" s="13" t="s">
        <v>24</v>
      </c>
      <c r="H3579" t="str">
        <f t="shared" si="55"/>
        <v>Non email user</v>
      </c>
    </row>
    <row r="3580" spans="1:8">
      <c r="A3580" s="13">
        <v>3579</v>
      </c>
      <c r="B3580" s="13" t="s">
        <v>56</v>
      </c>
      <c r="C3580" s="13" t="s">
        <v>44</v>
      </c>
      <c r="D3580" s="13" t="s">
        <v>3652</v>
      </c>
      <c r="E3580" s="14">
        <v>45253</v>
      </c>
      <c r="F3580" s="13" t="s">
        <v>36</v>
      </c>
      <c r="G3580" s="13" t="s">
        <v>32</v>
      </c>
      <c r="H3580" t="str">
        <f t="shared" si="55"/>
        <v>Email user</v>
      </c>
    </row>
    <row r="3581" spans="1:8">
      <c r="A3581" s="13">
        <v>3580</v>
      </c>
      <c r="B3581" s="13" t="s">
        <v>41</v>
      </c>
      <c r="C3581" s="13" t="s">
        <v>139</v>
      </c>
      <c r="D3581" s="13" t="s">
        <v>3653</v>
      </c>
      <c r="E3581" s="14">
        <v>45281</v>
      </c>
      <c r="F3581" s="13" t="s">
        <v>40</v>
      </c>
      <c r="G3581" s="13" t="s">
        <v>32</v>
      </c>
      <c r="H3581" t="str">
        <f t="shared" si="55"/>
        <v>Email user</v>
      </c>
    </row>
    <row r="3582" spans="1:8">
      <c r="A3582" s="13">
        <v>3581</v>
      </c>
      <c r="B3582" s="13" t="s">
        <v>29</v>
      </c>
      <c r="C3582" s="13" t="s">
        <v>54</v>
      </c>
      <c r="D3582" s="13" t="s">
        <v>3654</v>
      </c>
      <c r="E3582" s="14">
        <v>45265</v>
      </c>
      <c r="F3582" s="13" t="s">
        <v>28</v>
      </c>
      <c r="G3582" s="13" t="s">
        <v>24</v>
      </c>
      <c r="H3582" t="str">
        <f t="shared" si="55"/>
        <v>Non email user</v>
      </c>
    </row>
    <row r="3583" spans="1:8">
      <c r="A3583" s="13">
        <v>3582</v>
      </c>
      <c r="B3583" s="13" t="s">
        <v>46</v>
      </c>
      <c r="C3583" s="13" t="s">
        <v>99</v>
      </c>
      <c r="D3583" s="13" t="s">
        <v>3655</v>
      </c>
      <c r="E3583" s="14">
        <v>45206</v>
      </c>
      <c r="F3583" s="13" t="s">
        <v>36</v>
      </c>
      <c r="G3583" s="13" t="s">
        <v>59</v>
      </c>
      <c r="H3583" t="str">
        <f t="shared" si="55"/>
        <v>Email user</v>
      </c>
    </row>
    <row r="3584" spans="1:8">
      <c r="A3584" s="13">
        <v>3583</v>
      </c>
      <c r="B3584" s="13" t="s">
        <v>33</v>
      </c>
      <c r="C3584" s="13" t="s">
        <v>136</v>
      </c>
      <c r="D3584" s="13" t="s">
        <v>3656</v>
      </c>
      <c r="E3584" s="14">
        <v>45254</v>
      </c>
      <c r="F3584" s="13" t="s">
        <v>36</v>
      </c>
      <c r="G3584" s="13" t="s">
        <v>32</v>
      </c>
      <c r="H3584" t="str">
        <f t="shared" si="55"/>
        <v>Email user</v>
      </c>
    </row>
    <row r="3585" spans="1:8">
      <c r="A3585" s="13">
        <v>3584</v>
      </c>
      <c r="B3585" s="13" t="s">
        <v>46</v>
      </c>
      <c r="C3585" s="13" t="s">
        <v>81</v>
      </c>
      <c r="D3585" s="13" t="s">
        <v>3657</v>
      </c>
      <c r="E3585" s="14">
        <v>45253</v>
      </c>
      <c r="F3585" s="13" t="s">
        <v>36</v>
      </c>
      <c r="G3585" s="13" t="s">
        <v>24</v>
      </c>
      <c r="H3585" t="str">
        <f t="shared" si="55"/>
        <v>Non email user</v>
      </c>
    </row>
    <row r="3586" spans="1:8">
      <c r="A3586" s="13">
        <v>3585</v>
      </c>
      <c r="B3586" s="13" t="s">
        <v>86</v>
      </c>
      <c r="C3586" s="13" t="s">
        <v>67</v>
      </c>
      <c r="D3586" s="13" t="s">
        <v>3658</v>
      </c>
      <c r="E3586" s="14">
        <v>45281</v>
      </c>
      <c r="F3586" s="13" t="s">
        <v>23</v>
      </c>
      <c r="G3586" s="13" t="s">
        <v>24</v>
      </c>
      <c r="H3586" t="str">
        <f t="shared" si="55"/>
        <v>Non email user</v>
      </c>
    </row>
    <row r="3587" spans="1:8">
      <c r="A3587" s="13">
        <v>3586</v>
      </c>
      <c r="B3587" s="13" t="s">
        <v>29</v>
      </c>
      <c r="C3587" s="13" t="s">
        <v>123</v>
      </c>
      <c r="D3587" s="13" t="s">
        <v>3659</v>
      </c>
      <c r="E3587" s="14">
        <v>45208</v>
      </c>
      <c r="F3587" s="13" t="s">
        <v>28</v>
      </c>
      <c r="G3587" s="13" t="s">
        <v>24</v>
      </c>
      <c r="H3587" t="str">
        <f t="shared" ref="H3587:H3650" si="56">IF(OR(G3587="Regular",G3587="VIP"),"Email user","Non email user")</f>
        <v>Non email user</v>
      </c>
    </row>
    <row r="3588" spans="1:8">
      <c r="A3588" s="13">
        <v>3587</v>
      </c>
      <c r="B3588" s="13" t="s">
        <v>182</v>
      </c>
      <c r="C3588" s="13" t="s">
        <v>67</v>
      </c>
      <c r="D3588" s="13" t="s">
        <v>3660</v>
      </c>
      <c r="E3588" s="14">
        <v>45122</v>
      </c>
      <c r="F3588" s="13" t="s">
        <v>78</v>
      </c>
      <c r="G3588" s="13" t="s">
        <v>24</v>
      </c>
      <c r="H3588" t="str">
        <f t="shared" si="56"/>
        <v>Non email user</v>
      </c>
    </row>
    <row r="3589" spans="1:8">
      <c r="A3589" s="13">
        <v>3588</v>
      </c>
      <c r="B3589" s="13" t="s">
        <v>182</v>
      </c>
      <c r="C3589" s="13" t="s">
        <v>81</v>
      </c>
      <c r="D3589" s="13" t="s">
        <v>3661</v>
      </c>
      <c r="E3589" s="14">
        <v>45207</v>
      </c>
      <c r="F3589" s="13" t="s">
        <v>23</v>
      </c>
      <c r="G3589" s="13" t="s">
        <v>24</v>
      </c>
      <c r="H3589" t="str">
        <f t="shared" si="56"/>
        <v>Non email user</v>
      </c>
    </row>
    <row r="3590" spans="1:8">
      <c r="A3590" s="13">
        <v>3589</v>
      </c>
      <c r="B3590" s="13" t="s">
        <v>79</v>
      </c>
      <c r="C3590" s="13" t="s">
        <v>34</v>
      </c>
      <c r="D3590" s="13" t="s">
        <v>3662</v>
      </c>
      <c r="E3590" s="14">
        <v>45023</v>
      </c>
      <c r="F3590" s="13" t="s">
        <v>40</v>
      </c>
      <c r="G3590" s="13" t="s">
        <v>32</v>
      </c>
      <c r="H3590" t="str">
        <f t="shared" si="56"/>
        <v>Email user</v>
      </c>
    </row>
    <row r="3591" spans="1:8">
      <c r="A3591" s="13">
        <v>3590</v>
      </c>
      <c r="B3591" s="13" t="s">
        <v>41</v>
      </c>
      <c r="C3591" s="13" t="s">
        <v>144</v>
      </c>
      <c r="D3591" s="13" t="s">
        <v>3663</v>
      </c>
      <c r="E3591" s="14">
        <v>45223</v>
      </c>
      <c r="F3591" s="13" t="s">
        <v>28</v>
      </c>
      <c r="G3591" s="13" t="s">
        <v>24</v>
      </c>
      <c r="H3591" t="str">
        <f t="shared" si="56"/>
        <v>Non email user</v>
      </c>
    </row>
    <row r="3592" spans="1:8">
      <c r="A3592" s="13">
        <v>3591</v>
      </c>
      <c r="B3592" s="13" t="s">
        <v>83</v>
      </c>
      <c r="C3592" s="13" t="s">
        <v>26</v>
      </c>
      <c r="D3592" s="13" t="s">
        <v>3664</v>
      </c>
      <c r="E3592" s="14">
        <v>45239</v>
      </c>
      <c r="F3592" s="13" t="s">
        <v>28</v>
      </c>
      <c r="G3592" s="13" t="s">
        <v>24</v>
      </c>
      <c r="H3592" t="str">
        <f t="shared" si="56"/>
        <v>Non email user</v>
      </c>
    </row>
    <row r="3593" spans="1:8">
      <c r="A3593" s="13">
        <v>3592</v>
      </c>
      <c r="B3593" s="13" t="s">
        <v>41</v>
      </c>
      <c r="C3593" s="13" t="s">
        <v>26</v>
      </c>
      <c r="D3593" s="13" t="s">
        <v>3665</v>
      </c>
      <c r="E3593" s="14">
        <v>45099</v>
      </c>
      <c r="F3593" s="13" t="s">
        <v>36</v>
      </c>
      <c r="G3593" s="13" t="s">
        <v>32</v>
      </c>
      <c r="H3593" t="str">
        <f t="shared" si="56"/>
        <v>Email user</v>
      </c>
    </row>
    <row r="3594" spans="1:8">
      <c r="A3594" s="13">
        <v>3593</v>
      </c>
      <c r="B3594" s="13" t="s">
        <v>182</v>
      </c>
      <c r="C3594" s="13" t="s">
        <v>61</v>
      </c>
      <c r="D3594" s="13" t="s">
        <v>3666</v>
      </c>
      <c r="E3594" s="14">
        <v>45246</v>
      </c>
      <c r="F3594" s="13" t="s">
        <v>36</v>
      </c>
      <c r="G3594" s="13" t="s">
        <v>59</v>
      </c>
      <c r="H3594" t="str">
        <f t="shared" si="56"/>
        <v>Email user</v>
      </c>
    </row>
    <row r="3595" spans="1:8">
      <c r="A3595" s="13">
        <v>3594</v>
      </c>
      <c r="B3595" s="13" t="s">
        <v>49</v>
      </c>
      <c r="C3595" s="13" t="s">
        <v>146</v>
      </c>
      <c r="D3595" s="13" t="s">
        <v>3667</v>
      </c>
      <c r="E3595" s="14">
        <v>45218</v>
      </c>
      <c r="F3595" s="13" t="s">
        <v>40</v>
      </c>
      <c r="G3595" s="13" t="s">
        <v>32</v>
      </c>
      <c r="H3595" t="str">
        <f t="shared" si="56"/>
        <v>Email user</v>
      </c>
    </row>
    <row r="3596" spans="1:8">
      <c r="A3596" s="13">
        <v>3595</v>
      </c>
      <c r="B3596" s="13" t="s">
        <v>49</v>
      </c>
      <c r="C3596" s="13" t="s">
        <v>57</v>
      </c>
      <c r="D3596" s="13" t="s">
        <v>3668</v>
      </c>
      <c r="E3596" s="14">
        <v>45266</v>
      </c>
      <c r="F3596" s="13" t="s">
        <v>28</v>
      </c>
      <c r="G3596" s="13" t="s">
        <v>24</v>
      </c>
      <c r="H3596" t="str">
        <f t="shared" si="56"/>
        <v>Non email user</v>
      </c>
    </row>
    <row r="3597" spans="1:8">
      <c r="A3597" s="13">
        <v>3596</v>
      </c>
      <c r="B3597" s="13" t="s">
        <v>92</v>
      </c>
      <c r="C3597" s="13" t="s">
        <v>34</v>
      </c>
      <c r="D3597" s="13" t="s">
        <v>3669</v>
      </c>
      <c r="E3597" s="14">
        <v>44989</v>
      </c>
      <c r="F3597" s="13" t="s">
        <v>23</v>
      </c>
      <c r="G3597" s="13" t="s">
        <v>24</v>
      </c>
      <c r="H3597" t="str">
        <f t="shared" si="56"/>
        <v>Non email user</v>
      </c>
    </row>
    <row r="3598" spans="1:8">
      <c r="A3598" s="13">
        <v>3597</v>
      </c>
      <c r="B3598" s="13" t="s">
        <v>63</v>
      </c>
      <c r="C3598" s="13" t="s">
        <v>123</v>
      </c>
      <c r="D3598" s="13" t="s">
        <v>3670</v>
      </c>
      <c r="E3598" s="14">
        <v>45145</v>
      </c>
      <c r="F3598" s="13" t="s">
        <v>36</v>
      </c>
      <c r="G3598" s="13" t="s">
        <v>24</v>
      </c>
      <c r="H3598" t="str">
        <f t="shared" si="56"/>
        <v>Non email user</v>
      </c>
    </row>
    <row r="3599" spans="1:8">
      <c r="A3599" s="13">
        <v>3598</v>
      </c>
      <c r="B3599" s="13" t="s">
        <v>43</v>
      </c>
      <c r="C3599" s="13" t="s">
        <v>38</v>
      </c>
      <c r="D3599" s="13" t="s">
        <v>3671</v>
      </c>
      <c r="E3599" s="14">
        <v>45251</v>
      </c>
      <c r="F3599" s="13" t="s">
        <v>36</v>
      </c>
      <c r="G3599" s="13" t="s">
        <v>24</v>
      </c>
      <c r="H3599" t="str">
        <f t="shared" si="56"/>
        <v>Non email user</v>
      </c>
    </row>
    <row r="3600" spans="1:8">
      <c r="A3600" s="13">
        <v>3599</v>
      </c>
      <c r="B3600" s="13" t="s">
        <v>65</v>
      </c>
      <c r="C3600" s="13" t="s">
        <v>26</v>
      </c>
      <c r="D3600" s="13" t="s">
        <v>3672</v>
      </c>
      <c r="E3600" s="14">
        <v>45244</v>
      </c>
      <c r="F3600" s="13" t="s">
        <v>36</v>
      </c>
      <c r="G3600" s="13" t="s">
        <v>59</v>
      </c>
      <c r="H3600" t="str">
        <f t="shared" si="56"/>
        <v>Email user</v>
      </c>
    </row>
    <row r="3601" spans="1:8">
      <c r="A3601" s="13">
        <v>3600</v>
      </c>
      <c r="B3601" s="13" t="s">
        <v>83</v>
      </c>
      <c r="C3601" s="13" t="s">
        <v>57</v>
      </c>
      <c r="D3601" s="13" t="s">
        <v>3673</v>
      </c>
      <c r="E3601" s="14">
        <v>45211</v>
      </c>
      <c r="F3601" s="13" t="s">
        <v>28</v>
      </c>
      <c r="G3601" s="13" t="s">
        <v>24</v>
      </c>
      <c r="H3601" t="str">
        <f t="shared" si="56"/>
        <v>Non email user</v>
      </c>
    </row>
    <row r="3602" spans="1:8">
      <c r="A3602" s="13">
        <v>3601</v>
      </c>
      <c r="B3602" s="13" t="s">
        <v>83</v>
      </c>
      <c r="C3602" s="13" t="s">
        <v>57</v>
      </c>
      <c r="D3602" s="13" t="s">
        <v>3674</v>
      </c>
      <c r="E3602" s="14">
        <v>45257</v>
      </c>
      <c r="F3602" s="13" t="s">
        <v>36</v>
      </c>
      <c r="G3602" s="13" t="s">
        <v>59</v>
      </c>
      <c r="H3602" t="str">
        <f t="shared" si="56"/>
        <v>Email user</v>
      </c>
    </row>
    <row r="3603" spans="1:8">
      <c r="A3603" s="13">
        <v>3602</v>
      </c>
      <c r="B3603" s="13" t="s">
        <v>29</v>
      </c>
      <c r="C3603" s="13" t="s">
        <v>73</v>
      </c>
      <c r="D3603" s="13" t="s">
        <v>3675</v>
      </c>
      <c r="E3603" s="14">
        <v>45224</v>
      </c>
      <c r="F3603" s="13" t="s">
        <v>40</v>
      </c>
      <c r="G3603" s="13" t="s">
        <v>59</v>
      </c>
      <c r="H3603" t="str">
        <f t="shared" si="56"/>
        <v>Email user</v>
      </c>
    </row>
    <row r="3604" spans="1:8">
      <c r="A3604" s="13">
        <v>3603</v>
      </c>
      <c r="B3604" s="13" t="s">
        <v>86</v>
      </c>
      <c r="C3604" s="13" t="s">
        <v>26</v>
      </c>
      <c r="D3604" s="13" t="s">
        <v>3676</v>
      </c>
      <c r="E3604" s="14">
        <v>45265</v>
      </c>
      <c r="F3604" s="13" t="s">
        <v>36</v>
      </c>
      <c r="G3604" s="13" t="s">
        <v>32</v>
      </c>
      <c r="H3604" t="str">
        <f t="shared" si="56"/>
        <v>Email user</v>
      </c>
    </row>
    <row r="3605" spans="1:8">
      <c r="A3605" s="13">
        <v>3604</v>
      </c>
      <c r="B3605" s="13" t="s">
        <v>63</v>
      </c>
      <c r="C3605" s="13" t="s">
        <v>144</v>
      </c>
      <c r="D3605" s="13" t="s">
        <v>3677</v>
      </c>
      <c r="E3605" s="14">
        <v>45138</v>
      </c>
      <c r="F3605" s="13" t="s">
        <v>28</v>
      </c>
      <c r="G3605" s="13" t="s">
        <v>24</v>
      </c>
      <c r="H3605" t="str">
        <f t="shared" si="56"/>
        <v>Non email user</v>
      </c>
    </row>
    <row r="3606" spans="1:8">
      <c r="A3606" s="13">
        <v>3605</v>
      </c>
      <c r="B3606" s="13" t="s">
        <v>29</v>
      </c>
      <c r="C3606" s="13" t="s">
        <v>76</v>
      </c>
      <c r="D3606" s="13" t="s">
        <v>3678</v>
      </c>
      <c r="E3606" s="14">
        <v>44979</v>
      </c>
      <c r="F3606" s="13" t="s">
        <v>23</v>
      </c>
      <c r="G3606" s="13" t="s">
        <v>24</v>
      </c>
      <c r="H3606" t="str">
        <f t="shared" si="56"/>
        <v>Non email user</v>
      </c>
    </row>
    <row r="3607" spans="1:8">
      <c r="A3607" s="13">
        <v>3606</v>
      </c>
      <c r="B3607" s="13" t="s">
        <v>86</v>
      </c>
      <c r="C3607" s="13" t="s">
        <v>30</v>
      </c>
      <c r="D3607" s="13" t="s">
        <v>3679</v>
      </c>
      <c r="E3607" s="14">
        <v>45258</v>
      </c>
      <c r="F3607" s="13" t="s">
        <v>23</v>
      </c>
      <c r="G3607" s="13" t="s">
        <v>59</v>
      </c>
      <c r="H3607" t="str">
        <f t="shared" si="56"/>
        <v>Email user</v>
      </c>
    </row>
    <row r="3608" spans="1:8">
      <c r="A3608" s="13">
        <v>3607</v>
      </c>
      <c r="B3608" s="13" t="s">
        <v>43</v>
      </c>
      <c r="C3608" s="13" t="s">
        <v>26</v>
      </c>
      <c r="D3608" s="13" t="s">
        <v>3680</v>
      </c>
      <c r="E3608" s="14">
        <v>44952</v>
      </c>
      <c r="F3608" s="13" t="s">
        <v>23</v>
      </c>
      <c r="G3608" s="13" t="s">
        <v>24</v>
      </c>
      <c r="H3608" t="str">
        <f t="shared" si="56"/>
        <v>Non email user</v>
      </c>
    </row>
    <row r="3609" spans="1:8">
      <c r="A3609" s="13">
        <v>3608</v>
      </c>
      <c r="B3609" s="13" t="s">
        <v>29</v>
      </c>
      <c r="C3609" s="13" t="s">
        <v>57</v>
      </c>
      <c r="D3609" s="13" t="s">
        <v>3681</v>
      </c>
      <c r="E3609" s="14">
        <v>45152</v>
      </c>
      <c r="F3609" s="13" t="s">
        <v>36</v>
      </c>
      <c r="G3609" s="13" t="s">
        <v>24</v>
      </c>
      <c r="H3609" t="str">
        <f t="shared" si="56"/>
        <v>Non email user</v>
      </c>
    </row>
    <row r="3610" spans="1:8">
      <c r="A3610" s="13">
        <v>3609</v>
      </c>
      <c r="B3610" s="13" t="s">
        <v>20</v>
      </c>
      <c r="C3610" s="13" t="s">
        <v>81</v>
      </c>
      <c r="D3610" s="13" t="s">
        <v>3682</v>
      </c>
      <c r="E3610" s="14">
        <v>45227</v>
      </c>
      <c r="F3610" s="13" t="s">
        <v>40</v>
      </c>
      <c r="G3610" s="13" t="s">
        <v>32</v>
      </c>
      <c r="H3610" t="str">
        <f t="shared" si="56"/>
        <v>Email user</v>
      </c>
    </row>
    <row r="3611" spans="1:8">
      <c r="A3611" s="13">
        <v>3610</v>
      </c>
      <c r="B3611" s="13" t="s">
        <v>41</v>
      </c>
      <c r="C3611" s="13" t="s">
        <v>38</v>
      </c>
      <c r="D3611" s="13" t="s">
        <v>3683</v>
      </c>
      <c r="E3611" s="14">
        <v>45217</v>
      </c>
      <c r="F3611" s="13" t="s">
        <v>28</v>
      </c>
      <c r="G3611" s="13" t="s">
        <v>24</v>
      </c>
      <c r="H3611" t="str">
        <f t="shared" si="56"/>
        <v>Non email user</v>
      </c>
    </row>
    <row r="3612" spans="1:8">
      <c r="A3612" s="13">
        <v>3611</v>
      </c>
      <c r="B3612" s="13" t="s">
        <v>29</v>
      </c>
      <c r="C3612" s="13" t="s">
        <v>73</v>
      </c>
      <c r="D3612" s="13" t="s">
        <v>3684</v>
      </c>
      <c r="E3612" s="14">
        <v>45186</v>
      </c>
      <c r="F3612" s="13" t="s">
        <v>36</v>
      </c>
      <c r="G3612" s="13" t="s">
        <v>24</v>
      </c>
      <c r="H3612" t="str">
        <f t="shared" si="56"/>
        <v>Non email user</v>
      </c>
    </row>
    <row r="3613" spans="1:8">
      <c r="A3613" s="13">
        <v>3612</v>
      </c>
      <c r="B3613" s="13" t="s">
        <v>20</v>
      </c>
      <c r="C3613" s="13" t="s">
        <v>57</v>
      </c>
      <c r="D3613" s="13" t="s">
        <v>3685</v>
      </c>
      <c r="E3613" s="14">
        <v>45158</v>
      </c>
      <c r="F3613" s="13" t="s">
        <v>78</v>
      </c>
      <c r="G3613" s="13" t="s">
        <v>24</v>
      </c>
      <c r="H3613" t="str">
        <f t="shared" si="56"/>
        <v>Non email user</v>
      </c>
    </row>
    <row r="3614" spans="1:8">
      <c r="A3614" s="13">
        <v>3613</v>
      </c>
      <c r="B3614" s="13" t="s">
        <v>104</v>
      </c>
      <c r="C3614" s="13" t="s">
        <v>26</v>
      </c>
      <c r="D3614" s="13" t="s">
        <v>3686</v>
      </c>
      <c r="E3614" s="14">
        <v>45281</v>
      </c>
      <c r="F3614" s="13" t="s">
        <v>40</v>
      </c>
      <c r="G3614" s="13" t="s">
        <v>24</v>
      </c>
      <c r="H3614" t="str">
        <f t="shared" si="56"/>
        <v>Non email user</v>
      </c>
    </row>
    <row r="3615" spans="1:8">
      <c r="A3615" s="13">
        <v>3614</v>
      </c>
      <c r="B3615" s="13" t="s">
        <v>156</v>
      </c>
      <c r="C3615" s="13" t="s">
        <v>61</v>
      </c>
      <c r="D3615" s="13" t="s">
        <v>3687</v>
      </c>
      <c r="E3615" s="14">
        <v>45189</v>
      </c>
      <c r="F3615" s="13" t="s">
        <v>40</v>
      </c>
      <c r="G3615" s="13" t="s">
        <v>32</v>
      </c>
      <c r="H3615" t="str">
        <f t="shared" si="56"/>
        <v>Email user</v>
      </c>
    </row>
    <row r="3616" spans="1:8">
      <c r="A3616" s="13">
        <v>3615</v>
      </c>
      <c r="B3616" s="13" t="s">
        <v>63</v>
      </c>
      <c r="C3616" s="13" t="s">
        <v>44</v>
      </c>
      <c r="D3616" s="13" t="s">
        <v>3688</v>
      </c>
      <c r="E3616" s="14">
        <v>45241</v>
      </c>
      <c r="F3616" s="13" t="s">
        <v>40</v>
      </c>
      <c r="G3616" s="13" t="s">
        <v>24</v>
      </c>
      <c r="H3616" t="str">
        <f t="shared" si="56"/>
        <v>Non email user</v>
      </c>
    </row>
    <row r="3617" spans="1:8">
      <c r="A3617" s="13">
        <v>3616</v>
      </c>
      <c r="B3617" s="13" t="s">
        <v>104</v>
      </c>
      <c r="C3617" s="13" t="s">
        <v>76</v>
      </c>
      <c r="D3617" s="13" t="s">
        <v>3689</v>
      </c>
      <c r="E3617" s="14">
        <v>45175</v>
      </c>
      <c r="F3617" s="13" t="s">
        <v>28</v>
      </c>
      <c r="G3617" s="13" t="s">
        <v>24</v>
      </c>
      <c r="H3617" t="str">
        <f t="shared" si="56"/>
        <v>Non email user</v>
      </c>
    </row>
    <row r="3618" spans="1:8">
      <c r="A3618" s="13">
        <v>3617</v>
      </c>
      <c r="B3618" s="13" t="s">
        <v>88</v>
      </c>
      <c r="C3618" s="13" t="s">
        <v>57</v>
      </c>
      <c r="D3618" s="13" t="s">
        <v>3690</v>
      </c>
      <c r="E3618" s="14">
        <v>45107</v>
      </c>
      <c r="F3618" s="13" t="s">
        <v>40</v>
      </c>
      <c r="G3618" s="13" t="s">
        <v>24</v>
      </c>
      <c r="H3618" t="str">
        <f t="shared" si="56"/>
        <v>Non email user</v>
      </c>
    </row>
    <row r="3619" spans="1:8">
      <c r="A3619" s="13">
        <v>3618</v>
      </c>
      <c r="B3619" s="13" t="s">
        <v>43</v>
      </c>
      <c r="C3619" s="13" t="s">
        <v>38</v>
      </c>
      <c r="D3619" s="13" t="s">
        <v>3691</v>
      </c>
      <c r="E3619" s="14">
        <v>45246</v>
      </c>
      <c r="F3619" s="13" t="s">
        <v>36</v>
      </c>
      <c r="G3619" s="13" t="s">
        <v>24</v>
      </c>
      <c r="H3619" t="str">
        <f t="shared" si="56"/>
        <v>Non email user</v>
      </c>
    </row>
    <row r="3620" spans="1:8">
      <c r="A3620" s="13">
        <v>3619</v>
      </c>
      <c r="B3620" s="13" t="s">
        <v>53</v>
      </c>
      <c r="C3620" s="13" t="s">
        <v>21</v>
      </c>
      <c r="D3620" s="13" t="s">
        <v>3692</v>
      </c>
      <c r="E3620" s="14">
        <v>45015</v>
      </c>
      <c r="F3620" s="13" t="s">
        <v>36</v>
      </c>
      <c r="G3620" s="13" t="s">
        <v>59</v>
      </c>
      <c r="H3620" t="str">
        <f t="shared" si="56"/>
        <v>Email user</v>
      </c>
    </row>
    <row r="3621" spans="1:8">
      <c r="A3621" s="13">
        <v>3620</v>
      </c>
      <c r="B3621" s="13" t="s">
        <v>20</v>
      </c>
      <c r="C3621" s="13" t="s">
        <v>139</v>
      </c>
      <c r="D3621" s="13" t="s">
        <v>3693</v>
      </c>
      <c r="E3621" s="14">
        <v>45054</v>
      </c>
      <c r="F3621" s="13" t="s">
        <v>36</v>
      </c>
      <c r="G3621" s="13" t="s">
        <v>24</v>
      </c>
      <c r="H3621" t="str">
        <f t="shared" si="56"/>
        <v>Non email user</v>
      </c>
    </row>
    <row r="3622" spans="1:8">
      <c r="A3622" s="13">
        <v>3621</v>
      </c>
      <c r="B3622" s="13" t="s">
        <v>83</v>
      </c>
      <c r="C3622" s="13" t="s">
        <v>26</v>
      </c>
      <c r="D3622" s="13" t="s">
        <v>3694</v>
      </c>
      <c r="E3622" s="14">
        <v>45254</v>
      </c>
      <c r="F3622" s="13" t="s">
        <v>36</v>
      </c>
      <c r="G3622" s="13" t="s">
        <v>59</v>
      </c>
      <c r="H3622" t="str">
        <f t="shared" si="56"/>
        <v>Email user</v>
      </c>
    </row>
    <row r="3623" spans="1:8">
      <c r="A3623" s="13">
        <v>3622</v>
      </c>
      <c r="B3623" s="13" t="s">
        <v>71</v>
      </c>
      <c r="C3623" s="13" t="s">
        <v>26</v>
      </c>
      <c r="D3623" s="13" t="s">
        <v>3695</v>
      </c>
      <c r="E3623" s="14">
        <v>45250</v>
      </c>
      <c r="F3623" s="13" t="s">
        <v>28</v>
      </c>
      <c r="G3623" s="13" t="s">
        <v>24</v>
      </c>
      <c r="H3623" t="str">
        <f t="shared" si="56"/>
        <v>Non email user</v>
      </c>
    </row>
    <row r="3624" spans="1:8">
      <c r="A3624" s="13">
        <v>3623</v>
      </c>
      <c r="B3624" s="13" t="s">
        <v>88</v>
      </c>
      <c r="C3624" s="13" t="s">
        <v>139</v>
      </c>
      <c r="D3624" s="13" t="s">
        <v>3696</v>
      </c>
      <c r="E3624" s="14">
        <v>45025</v>
      </c>
      <c r="F3624" s="13" t="s">
        <v>36</v>
      </c>
      <c r="G3624" s="13" t="s">
        <v>24</v>
      </c>
      <c r="H3624" t="str">
        <f t="shared" si="56"/>
        <v>Non email user</v>
      </c>
    </row>
    <row r="3625" spans="1:8">
      <c r="A3625" s="13">
        <v>3624</v>
      </c>
      <c r="B3625" s="13" t="s">
        <v>49</v>
      </c>
      <c r="C3625" s="13" t="s">
        <v>44</v>
      </c>
      <c r="D3625" s="13" t="s">
        <v>3697</v>
      </c>
      <c r="E3625" s="14">
        <v>45027</v>
      </c>
      <c r="F3625" s="13" t="s">
        <v>36</v>
      </c>
      <c r="G3625" s="13" t="s">
        <v>24</v>
      </c>
      <c r="H3625" t="str">
        <f t="shared" si="56"/>
        <v>Non email user</v>
      </c>
    </row>
    <row r="3626" spans="1:8">
      <c r="A3626" s="13">
        <v>3625</v>
      </c>
      <c r="B3626" s="13" t="s">
        <v>79</v>
      </c>
      <c r="C3626" s="13" t="s">
        <v>73</v>
      </c>
      <c r="D3626" s="13" t="s">
        <v>3698</v>
      </c>
      <c r="E3626" s="14">
        <v>44936</v>
      </c>
      <c r="F3626" s="13" t="s">
        <v>28</v>
      </c>
      <c r="G3626" s="13" t="s">
        <v>24</v>
      </c>
      <c r="H3626" t="str">
        <f t="shared" si="56"/>
        <v>Non email user</v>
      </c>
    </row>
    <row r="3627" spans="1:8">
      <c r="A3627" s="13">
        <v>3626</v>
      </c>
      <c r="B3627" s="13" t="s">
        <v>30</v>
      </c>
      <c r="C3627" s="13" t="s">
        <v>30</v>
      </c>
      <c r="D3627" s="13" t="s">
        <v>3699</v>
      </c>
      <c r="E3627" s="14">
        <v>45224</v>
      </c>
      <c r="F3627" s="13" t="s">
        <v>28</v>
      </c>
      <c r="G3627" s="13" t="s">
        <v>59</v>
      </c>
      <c r="H3627" t="str">
        <f t="shared" si="56"/>
        <v>Email user</v>
      </c>
    </row>
    <row r="3628" spans="1:8">
      <c r="A3628" s="13">
        <v>3627</v>
      </c>
      <c r="B3628" s="13" t="s">
        <v>92</v>
      </c>
      <c r="C3628" s="13" t="s">
        <v>123</v>
      </c>
      <c r="D3628" s="13" t="s">
        <v>3700</v>
      </c>
      <c r="E3628" s="14">
        <v>44932</v>
      </c>
      <c r="F3628" s="13" t="s">
        <v>28</v>
      </c>
      <c r="G3628" s="13" t="s">
        <v>24</v>
      </c>
      <c r="H3628" t="str">
        <f t="shared" si="56"/>
        <v>Non email user</v>
      </c>
    </row>
    <row r="3629" spans="1:8">
      <c r="A3629" s="13">
        <v>3628</v>
      </c>
      <c r="B3629" s="13" t="s">
        <v>71</v>
      </c>
      <c r="C3629" s="13" t="s">
        <v>61</v>
      </c>
      <c r="D3629" s="13" t="s">
        <v>3701</v>
      </c>
      <c r="E3629" s="14">
        <v>44963</v>
      </c>
      <c r="F3629" s="13" t="s">
        <v>78</v>
      </c>
      <c r="G3629" s="13" t="s">
        <v>24</v>
      </c>
      <c r="H3629" t="str">
        <f t="shared" si="56"/>
        <v>Non email user</v>
      </c>
    </row>
    <row r="3630" spans="1:8">
      <c r="A3630" s="13">
        <v>3629</v>
      </c>
      <c r="B3630" s="13" t="s">
        <v>41</v>
      </c>
      <c r="C3630" s="13" t="s">
        <v>136</v>
      </c>
      <c r="D3630" s="13" t="s">
        <v>3702</v>
      </c>
      <c r="E3630" s="14">
        <v>45156</v>
      </c>
      <c r="F3630" s="13" t="s">
        <v>23</v>
      </c>
      <c r="G3630" s="13" t="s">
        <v>32</v>
      </c>
      <c r="H3630" t="str">
        <f t="shared" si="56"/>
        <v>Email user</v>
      </c>
    </row>
    <row r="3631" spans="1:8">
      <c r="A3631" s="13">
        <v>3630</v>
      </c>
      <c r="B3631" s="13" t="s">
        <v>86</v>
      </c>
      <c r="C3631" s="13" t="s">
        <v>26</v>
      </c>
      <c r="D3631" s="13" t="s">
        <v>3703</v>
      </c>
      <c r="E3631" s="14">
        <v>45210</v>
      </c>
      <c r="F3631" s="13" t="s">
        <v>36</v>
      </c>
      <c r="G3631" s="13" t="s">
        <v>32</v>
      </c>
      <c r="H3631" t="str">
        <f t="shared" si="56"/>
        <v>Email user</v>
      </c>
    </row>
    <row r="3632" spans="1:8">
      <c r="A3632" s="13">
        <v>3631</v>
      </c>
      <c r="B3632" s="13" t="s">
        <v>43</v>
      </c>
      <c r="C3632" s="13" t="s">
        <v>101</v>
      </c>
      <c r="D3632" s="13" t="s">
        <v>3704</v>
      </c>
      <c r="E3632" s="14">
        <v>45064</v>
      </c>
      <c r="F3632" s="13" t="s">
        <v>36</v>
      </c>
      <c r="G3632" s="13" t="s">
        <v>24</v>
      </c>
      <c r="H3632" t="str">
        <f t="shared" si="56"/>
        <v>Non email user</v>
      </c>
    </row>
    <row r="3633" spans="1:8">
      <c r="A3633" s="13">
        <v>3632</v>
      </c>
      <c r="B3633" s="13" t="s">
        <v>20</v>
      </c>
      <c r="C3633" s="13" t="s">
        <v>30</v>
      </c>
      <c r="D3633" s="13" t="s">
        <v>3705</v>
      </c>
      <c r="E3633" s="14">
        <v>45270</v>
      </c>
      <c r="F3633" s="13" t="s">
        <v>36</v>
      </c>
      <c r="G3633" s="13" t="s">
        <v>24</v>
      </c>
      <c r="H3633" t="str">
        <f t="shared" si="56"/>
        <v>Non email user</v>
      </c>
    </row>
    <row r="3634" spans="1:8">
      <c r="A3634" s="13">
        <v>3633</v>
      </c>
      <c r="B3634" s="13" t="s">
        <v>37</v>
      </c>
      <c r="C3634" s="13" t="s">
        <v>146</v>
      </c>
      <c r="D3634" s="13" t="s">
        <v>3706</v>
      </c>
      <c r="E3634" s="14">
        <v>45281</v>
      </c>
      <c r="F3634" s="13" t="s">
        <v>23</v>
      </c>
      <c r="G3634" s="13" t="s">
        <v>32</v>
      </c>
      <c r="H3634" t="str">
        <f t="shared" si="56"/>
        <v>Email user</v>
      </c>
    </row>
    <row r="3635" spans="1:8">
      <c r="A3635" s="13">
        <v>3634</v>
      </c>
      <c r="B3635" s="13" t="s">
        <v>104</v>
      </c>
      <c r="C3635" s="13" t="s">
        <v>146</v>
      </c>
      <c r="D3635" s="13" t="s">
        <v>3707</v>
      </c>
      <c r="E3635" s="14">
        <v>44995</v>
      </c>
      <c r="F3635" s="13" t="s">
        <v>40</v>
      </c>
      <c r="G3635" s="13" t="s">
        <v>24</v>
      </c>
      <c r="H3635" t="str">
        <f t="shared" si="56"/>
        <v>Non email user</v>
      </c>
    </row>
    <row r="3636" spans="1:8">
      <c r="A3636" s="13">
        <v>3635</v>
      </c>
      <c r="B3636" s="13" t="s">
        <v>37</v>
      </c>
      <c r="C3636" s="13" t="s">
        <v>26</v>
      </c>
      <c r="D3636" s="13" t="s">
        <v>3708</v>
      </c>
      <c r="E3636" s="14">
        <v>45255</v>
      </c>
      <c r="F3636" s="13" t="s">
        <v>40</v>
      </c>
      <c r="G3636" s="13" t="s">
        <v>59</v>
      </c>
      <c r="H3636" t="str">
        <f t="shared" si="56"/>
        <v>Email user</v>
      </c>
    </row>
    <row r="3637" spans="1:8">
      <c r="A3637" s="13">
        <v>3636</v>
      </c>
      <c r="B3637" s="13" t="s">
        <v>25</v>
      </c>
      <c r="C3637" s="13" t="s">
        <v>136</v>
      </c>
      <c r="D3637" s="13" t="s">
        <v>3709</v>
      </c>
      <c r="E3637" s="14">
        <v>45216</v>
      </c>
      <c r="F3637" s="13" t="s">
        <v>28</v>
      </c>
      <c r="G3637" s="13" t="s">
        <v>32</v>
      </c>
      <c r="H3637" t="str">
        <f t="shared" si="56"/>
        <v>Email user</v>
      </c>
    </row>
    <row r="3638" spans="1:8">
      <c r="A3638" s="13">
        <v>3637</v>
      </c>
      <c r="B3638" s="13" t="s">
        <v>120</v>
      </c>
      <c r="C3638" s="13" t="s">
        <v>44</v>
      </c>
      <c r="D3638" s="13" t="s">
        <v>3710</v>
      </c>
      <c r="E3638" s="14">
        <v>45046</v>
      </c>
      <c r="F3638" s="13" t="s">
        <v>23</v>
      </c>
      <c r="G3638" s="13" t="s">
        <v>32</v>
      </c>
      <c r="H3638" t="str">
        <f t="shared" si="56"/>
        <v>Email user</v>
      </c>
    </row>
    <row r="3639" spans="1:8">
      <c r="A3639" s="13">
        <v>3638</v>
      </c>
      <c r="B3639" s="13" t="s">
        <v>120</v>
      </c>
      <c r="C3639" s="13" t="s">
        <v>146</v>
      </c>
      <c r="D3639" s="13" t="s">
        <v>3711</v>
      </c>
      <c r="E3639" s="14">
        <v>45015</v>
      </c>
      <c r="F3639" s="13" t="s">
        <v>78</v>
      </c>
      <c r="G3639" s="13" t="s">
        <v>24</v>
      </c>
      <c r="H3639" t="str">
        <f t="shared" si="56"/>
        <v>Non email user</v>
      </c>
    </row>
    <row r="3640" spans="1:8">
      <c r="A3640" s="13">
        <v>3639</v>
      </c>
      <c r="B3640" s="13" t="s">
        <v>120</v>
      </c>
      <c r="C3640" s="13" t="s">
        <v>26</v>
      </c>
      <c r="D3640" s="13" t="s">
        <v>3712</v>
      </c>
      <c r="E3640" s="14">
        <v>45243</v>
      </c>
      <c r="F3640" s="13" t="s">
        <v>40</v>
      </c>
      <c r="G3640" s="13" t="s">
        <v>32</v>
      </c>
      <c r="H3640" t="str">
        <f t="shared" si="56"/>
        <v>Email user</v>
      </c>
    </row>
    <row r="3641" spans="1:8">
      <c r="A3641" s="13">
        <v>3640</v>
      </c>
      <c r="B3641" s="13" t="s">
        <v>56</v>
      </c>
      <c r="C3641" s="13" t="s">
        <v>38</v>
      </c>
      <c r="D3641" s="13" t="s">
        <v>3713</v>
      </c>
      <c r="E3641" s="14">
        <v>45257</v>
      </c>
      <c r="F3641" s="13" t="s">
        <v>78</v>
      </c>
      <c r="G3641" s="13" t="s">
        <v>32</v>
      </c>
      <c r="H3641" t="str">
        <f t="shared" si="56"/>
        <v>Email user</v>
      </c>
    </row>
    <row r="3642" spans="1:8">
      <c r="A3642" s="13">
        <v>3641</v>
      </c>
      <c r="B3642" s="13" t="s">
        <v>46</v>
      </c>
      <c r="C3642" s="13" t="s">
        <v>136</v>
      </c>
      <c r="D3642" s="13" t="s">
        <v>3714</v>
      </c>
      <c r="E3642" s="14">
        <v>45041</v>
      </c>
      <c r="F3642" s="13" t="s">
        <v>78</v>
      </c>
      <c r="G3642" s="13" t="s">
        <v>24</v>
      </c>
      <c r="H3642" t="str">
        <f t="shared" si="56"/>
        <v>Non email user</v>
      </c>
    </row>
    <row r="3643" spans="1:8">
      <c r="A3643" s="13">
        <v>3642</v>
      </c>
      <c r="B3643" s="13" t="s">
        <v>65</v>
      </c>
      <c r="C3643" s="13" t="s">
        <v>144</v>
      </c>
      <c r="D3643" s="13" t="s">
        <v>3715</v>
      </c>
      <c r="E3643" s="14">
        <v>45223</v>
      </c>
      <c r="F3643" s="13" t="s">
        <v>36</v>
      </c>
      <c r="G3643" s="13" t="s">
        <v>24</v>
      </c>
      <c r="H3643" t="str">
        <f t="shared" si="56"/>
        <v>Non email user</v>
      </c>
    </row>
    <row r="3644" spans="1:8">
      <c r="A3644" s="13">
        <v>3643</v>
      </c>
      <c r="B3644" s="13" t="s">
        <v>83</v>
      </c>
      <c r="C3644" s="13" t="s">
        <v>34</v>
      </c>
      <c r="D3644" s="13" t="s">
        <v>3716</v>
      </c>
      <c r="E3644" s="14">
        <v>44969</v>
      </c>
      <c r="F3644" s="13" t="s">
        <v>36</v>
      </c>
      <c r="G3644" s="13" t="s">
        <v>24</v>
      </c>
      <c r="H3644" t="str">
        <f t="shared" si="56"/>
        <v>Non email user</v>
      </c>
    </row>
    <row r="3645" spans="1:8">
      <c r="A3645" s="13">
        <v>3644</v>
      </c>
      <c r="B3645" s="13" t="s">
        <v>156</v>
      </c>
      <c r="C3645" s="13" t="s">
        <v>26</v>
      </c>
      <c r="D3645" s="13" t="s">
        <v>3717</v>
      </c>
      <c r="E3645" s="14">
        <v>45117</v>
      </c>
      <c r="F3645" s="13" t="s">
        <v>28</v>
      </c>
      <c r="G3645" s="13" t="s">
        <v>24</v>
      </c>
      <c r="H3645" t="str">
        <f t="shared" si="56"/>
        <v>Non email user</v>
      </c>
    </row>
    <row r="3646" spans="1:8">
      <c r="A3646" s="13">
        <v>3645</v>
      </c>
      <c r="B3646" s="13" t="s">
        <v>156</v>
      </c>
      <c r="C3646" s="13" t="s">
        <v>44</v>
      </c>
      <c r="D3646" s="13" t="s">
        <v>3718</v>
      </c>
      <c r="E3646" s="14">
        <v>45272</v>
      </c>
      <c r="F3646" s="13" t="s">
        <v>23</v>
      </c>
      <c r="G3646" s="13" t="s">
        <v>24</v>
      </c>
      <c r="H3646" t="str">
        <f t="shared" si="56"/>
        <v>Non email user</v>
      </c>
    </row>
    <row r="3647" spans="1:8">
      <c r="A3647" s="13">
        <v>3646</v>
      </c>
      <c r="B3647" s="13" t="s">
        <v>29</v>
      </c>
      <c r="C3647" s="13" t="s">
        <v>30</v>
      </c>
      <c r="D3647" s="13" t="s">
        <v>3719</v>
      </c>
      <c r="E3647" s="14">
        <v>45079</v>
      </c>
      <c r="F3647" s="13" t="s">
        <v>40</v>
      </c>
      <c r="G3647" s="13" t="s">
        <v>59</v>
      </c>
      <c r="H3647" t="str">
        <f t="shared" si="56"/>
        <v>Email user</v>
      </c>
    </row>
    <row r="3648" spans="1:8">
      <c r="A3648" s="13">
        <v>3647</v>
      </c>
      <c r="B3648" s="13" t="s">
        <v>37</v>
      </c>
      <c r="C3648" s="13" t="s">
        <v>21</v>
      </c>
      <c r="D3648" s="13" t="s">
        <v>3720</v>
      </c>
      <c r="E3648" s="14">
        <v>45061</v>
      </c>
      <c r="F3648" s="13" t="s">
        <v>78</v>
      </c>
      <c r="G3648" s="13" t="s">
        <v>24</v>
      </c>
      <c r="H3648" t="str">
        <f t="shared" si="56"/>
        <v>Non email user</v>
      </c>
    </row>
    <row r="3649" spans="1:8">
      <c r="A3649" s="13">
        <v>3648</v>
      </c>
      <c r="B3649" s="13" t="s">
        <v>71</v>
      </c>
      <c r="C3649" s="13" t="s">
        <v>73</v>
      </c>
      <c r="D3649" s="13" t="s">
        <v>3721</v>
      </c>
      <c r="E3649" s="14">
        <v>44995</v>
      </c>
      <c r="F3649" s="13" t="s">
        <v>40</v>
      </c>
      <c r="G3649" s="13" t="s">
        <v>59</v>
      </c>
      <c r="H3649" t="str">
        <f t="shared" si="56"/>
        <v>Email user</v>
      </c>
    </row>
    <row r="3650" spans="1:8">
      <c r="A3650" s="13">
        <v>3649</v>
      </c>
      <c r="B3650" s="13" t="s">
        <v>71</v>
      </c>
      <c r="C3650" s="13" t="s">
        <v>26</v>
      </c>
      <c r="D3650" s="13" t="s">
        <v>3722</v>
      </c>
      <c r="E3650" s="14">
        <v>45184</v>
      </c>
      <c r="F3650" s="13" t="s">
        <v>23</v>
      </c>
      <c r="G3650" s="13" t="s">
        <v>24</v>
      </c>
      <c r="H3650" t="str">
        <f t="shared" si="56"/>
        <v>Non email user</v>
      </c>
    </row>
    <row r="3651" spans="1:8">
      <c r="A3651" s="13">
        <v>3650</v>
      </c>
      <c r="B3651" s="13" t="s">
        <v>30</v>
      </c>
      <c r="C3651" s="13" t="s">
        <v>30</v>
      </c>
      <c r="D3651" s="13" t="s">
        <v>3723</v>
      </c>
      <c r="E3651" s="14">
        <v>45251</v>
      </c>
      <c r="F3651" s="13" t="s">
        <v>78</v>
      </c>
      <c r="G3651" s="13" t="s">
        <v>32</v>
      </c>
      <c r="H3651" t="str">
        <f t="shared" ref="H3651:H3714" si="57">IF(OR(G3651="Regular",G3651="VIP"),"Email user","Non email user")</f>
        <v>Email user</v>
      </c>
    </row>
    <row r="3652" spans="1:8">
      <c r="A3652" s="13">
        <v>3651</v>
      </c>
      <c r="B3652" s="13" t="s">
        <v>53</v>
      </c>
      <c r="C3652" s="13" t="s">
        <v>139</v>
      </c>
      <c r="D3652" s="13" t="s">
        <v>3724</v>
      </c>
      <c r="E3652" s="14">
        <v>45071</v>
      </c>
      <c r="F3652" s="13" t="s">
        <v>23</v>
      </c>
      <c r="G3652" s="13" t="s">
        <v>24</v>
      </c>
      <c r="H3652" t="str">
        <f t="shared" si="57"/>
        <v>Non email user</v>
      </c>
    </row>
    <row r="3653" spans="1:8">
      <c r="A3653" s="13">
        <v>3652</v>
      </c>
      <c r="B3653" s="13" t="s">
        <v>53</v>
      </c>
      <c r="C3653" s="13" t="s">
        <v>21</v>
      </c>
      <c r="D3653" s="13" t="s">
        <v>3725</v>
      </c>
      <c r="E3653" s="14">
        <v>44993</v>
      </c>
      <c r="F3653" s="13" t="s">
        <v>36</v>
      </c>
      <c r="G3653" s="13" t="s">
        <v>32</v>
      </c>
      <c r="H3653" t="str">
        <f t="shared" si="57"/>
        <v>Email user</v>
      </c>
    </row>
    <row r="3654" spans="1:8">
      <c r="A3654" s="13">
        <v>3653</v>
      </c>
      <c r="B3654" s="13" t="s">
        <v>83</v>
      </c>
      <c r="C3654" s="13" t="s">
        <v>21</v>
      </c>
      <c r="D3654" s="13" t="s">
        <v>3726</v>
      </c>
      <c r="E3654" s="14">
        <v>45150</v>
      </c>
      <c r="F3654" s="13" t="s">
        <v>36</v>
      </c>
      <c r="G3654" s="13" t="s">
        <v>32</v>
      </c>
      <c r="H3654" t="str">
        <f t="shared" si="57"/>
        <v>Email user</v>
      </c>
    </row>
    <row r="3655" spans="1:8">
      <c r="A3655" s="13">
        <v>3654</v>
      </c>
      <c r="B3655" s="13" t="s">
        <v>46</v>
      </c>
      <c r="C3655" s="13" t="s">
        <v>26</v>
      </c>
      <c r="D3655" s="13" t="s">
        <v>3727</v>
      </c>
      <c r="E3655" s="14">
        <v>45203</v>
      </c>
      <c r="F3655" s="13" t="s">
        <v>40</v>
      </c>
      <c r="G3655" s="13" t="s">
        <v>59</v>
      </c>
      <c r="H3655" t="str">
        <f t="shared" si="57"/>
        <v>Email user</v>
      </c>
    </row>
    <row r="3656" spans="1:8">
      <c r="A3656" s="13">
        <v>3655</v>
      </c>
      <c r="B3656" s="13" t="s">
        <v>83</v>
      </c>
      <c r="C3656" s="13" t="s">
        <v>38</v>
      </c>
      <c r="D3656" s="13" t="s">
        <v>3728</v>
      </c>
      <c r="E3656" s="14">
        <v>45264</v>
      </c>
      <c r="F3656" s="13" t="s">
        <v>40</v>
      </c>
      <c r="G3656" s="13" t="s">
        <v>32</v>
      </c>
      <c r="H3656" t="str">
        <f t="shared" si="57"/>
        <v>Email user</v>
      </c>
    </row>
    <row r="3657" spans="1:8">
      <c r="A3657" s="13">
        <v>3656</v>
      </c>
      <c r="B3657" s="13" t="s">
        <v>20</v>
      </c>
      <c r="C3657" s="13" t="s">
        <v>61</v>
      </c>
      <c r="D3657" s="13" t="s">
        <v>3729</v>
      </c>
      <c r="E3657" s="14">
        <v>45217</v>
      </c>
      <c r="F3657" s="13" t="s">
        <v>40</v>
      </c>
      <c r="G3657" s="13" t="s">
        <v>59</v>
      </c>
      <c r="H3657" t="str">
        <f t="shared" si="57"/>
        <v>Email user</v>
      </c>
    </row>
    <row r="3658" spans="1:8">
      <c r="A3658" s="13">
        <v>3657</v>
      </c>
      <c r="B3658" s="13" t="s">
        <v>43</v>
      </c>
      <c r="C3658" s="13" t="s">
        <v>76</v>
      </c>
      <c r="D3658" s="13" t="s">
        <v>3730</v>
      </c>
      <c r="E3658" s="14">
        <v>45239</v>
      </c>
      <c r="F3658" s="13" t="s">
        <v>78</v>
      </c>
      <c r="G3658" s="13" t="s">
        <v>24</v>
      </c>
      <c r="H3658" t="str">
        <f t="shared" si="57"/>
        <v>Non email user</v>
      </c>
    </row>
    <row r="3659" spans="1:8">
      <c r="A3659" s="13">
        <v>3658</v>
      </c>
      <c r="B3659" s="13" t="s">
        <v>43</v>
      </c>
      <c r="C3659" s="13" t="s">
        <v>69</v>
      </c>
      <c r="D3659" s="13" t="s">
        <v>3731</v>
      </c>
      <c r="E3659" s="14">
        <v>45196</v>
      </c>
      <c r="F3659" s="13" t="s">
        <v>40</v>
      </c>
      <c r="G3659" s="13" t="s">
        <v>24</v>
      </c>
      <c r="H3659" t="str">
        <f t="shared" si="57"/>
        <v>Non email user</v>
      </c>
    </row>
    <row r="3660" spans="1:8">
      <c r="A3660" s="13">
        <v>3659</v>
      </c>
      <c r="B3660" s="13" t="s">
        <v>30</v>
      </c>
      <c r="C3660" s="13" t="s">
        <v>44</v>
      </c>
      <c r="D3660" s="13" t="s">
        <v>3732</v>
      </c>
      <c r="E3660" s="14">
        <v>45221</v>
      </c>
      <c r="F3660" s="13" t="s">
        <v>40</v>
      </c>
      <c r="G3660" s="13" t="s">
        <v>59</v>
      </c>
      <c r="H3660" t="str">
        <f t="shared" si="57"/>
        <v>Email user</v>
      </c>
    </row>
    <row r="3661" spans="1:8">
      <c r="A3661" s="13">
        <v>3660</v>
      </c>
      <c r="B3661" s="13" t="s">
        <v>25</v>
      </c>
      <c r="C3661" s="13" t="s">
        <v>99</v>
      </c>
      <c r="D3661" s="13" t="s">
        <v>3733</v>
      </c>
      <c r="E3661" s="14">
        <v>45279</v>
      </c>
      <c r="F3661" s="13" t="s">
        <v>36</v>
      </c>
      <c r="G3661" s="13" t="s">
        <v>24</v>
      </c>
      <c r="H3661" t="str">
        <f t="shared" si="57"/>
        <v>Non email user</v>
      </c>
    </row>
    <row r="3662" spans="1:8">
      <c r="A3662" s="13">
        <v>3661</v>
      </c>
      <c r="B3662" s="13" t="s">
        <v>65</v>
      </c>
      <c r="C3662" s="13" t="s">
        <v>123</v>
      </c>
      <c r="D3662" s="13" t="s">
        <v>3734</v>
      </c>
      <c r="E3662" s="14">
        <v>45266</v>
      </c>
      <c r="F3662" s="13" t="s">
        <v>36</v>
      </c>
      <c r="G3662" s="13" t="s">
        <v>24</v>
      </c>
      <c r="H3662" t="str">
        <f t="shared" si="57"/>
        <v>Non email user</v>
      </c>
    </row>
    <row r="3663" spans="1:8">
      <c r="A3663" s="13">
        <v>3662</v>
      </c>
      <c r="B3663" s="13" t="s">
        <v>46</v>
      </c>
      <c r="C3663" s="13" t="s">
        <v>54</v>
      </c>
      <c r="D3663" s="13" t="s">
        <v>3735</v>
      </c>
      <c r="E3663" s="14">
        <v>45279</v>
      </c>
      <c r="F3663" s="13" t="s">
        <v>40</v>
      </c>
      <c r="G3663" s="13" t="s">
        <v>32</v>
      </c>
      <c r="H3663" t="str">
        <f t="shared" si="57"/>
        <v>Email user</v>
      </c>
    </row>
    <row r="3664" spans="1:8">
      <c r="A3664" s="13">
        <v>3663</v>
      </c>
      <c r="B3664" s="13" t="s">
        <v>65</v>
      </c>
      <c r="C3664" s="13" t="s">
        <v>101</v>
      </c>
      <c r="D3664" s="13" t="s">
        <v>3736</v>
      </c>
      <c r="E3664" s="14">
        <v>45065</v>
      </c>
      <c r="F3664" s="13" t="s">
        <v>36</v>
      </c>
      <c r="G3664" s="13" t="s">
        <v>24</v>
      </c>
      <c r="H3664" t="str">
        <f t="shared" si="57"/>
        <v>Non email user</v>
      </c>
    </row>
    <row r="3665" spans="1:8">
      <c r="A3665" s="13">
        <v>3664</v>
      </c>
      <c r="B3665" s="13" t="s">
        <v>33</v>
      </c>
      <c r="C3665" s="13" t="s">
        <v>54</v>
      </c>
      <c r="D3665" s="13" t="s">
        <v>3737</v>
      </c>
      <c r="E3665" s="14">
        <v>45108</v>
      </c>
      <c r="F3665" s="13" t="s">
        <v>78</v>
      </c>
      <c r="G3665" s="13" t="s">
        <v>24</v>
      </c>
      <c r="H3665" t="str">
        <f t="shared" si="57"/>
        <v>Non email user</v>
      </c>
    </row>
    <row r="3666" spans="1:8">
      <c r="A3666" s="13">
        <v>3665</v>
      </c>
      <c r="B3666" s="13" t="s">
        <v>25</v>
      </c>
      <c r="C3666" s="13" t="s">
        <v>38</v>
      </c>
      <c r="D3666" s="13" t="s">
        <v>3738</v>
      </c>
      <c r="E3666" s="14">
        <v>45219</v>
      </c>
      <c r="F3666" s="13" t="s">
        <v>78</v>
      </c>
      <c r="G3666" s="13" t="s">
        <v>59</v>
      </c>
      <c r="H3666" t="str">
        <f t="shared" si="57"/>
        <v>Email user</v>
      </c>
    </row>
    <row r="3667" spans="1:8">
      <c r="A3667" s="13">
        <v>3666</v>
      </c>
      <c r="B3667" s="13" t="s">
        <v>92</v>
      </c>
      <c r="C3667" s="13" t="s">
        <v>139</v>
      </c>
      <c r="D3667" s="13" t="s">
        <v>3739</v>
      </c>
      <c r="E3667" s="14">
        <v>45148</v>
      </c>
      <c r="F3667" s="13" t="s">
        <v>36</v>
      </c>
      <c r="G3667" s="13" t="s">
        <v>24</v>
      </c>
      <c r="H3667" t="str">
        <f t="shared" si="57"/>
        <v>Non email user</v>
      </c>
    </row>
    <row r="3668" spans="1:8">
      <c r="A3668" s="13">
        <v>3667</v>
      </c>
      <c r="B3668" s="13" t="s">
        <v>25</v>
      </c>
      <c r="C3668" s="13" t="s">
        <v>57</v>
      </c>
      <c r="D3668" s="13" t="s">
        <v>3740</v>
      </c>
      <c r="E3668" s="14">
        <v>45017</v>
      </c>
      <c r="F3668" s="13" t="s">
        <v>78</v>
      </c>
      <c r="G3668" s="13" t="s">
        <v>24</v>
      </c>
      <c r="H3668" t="str">
        <f t="shared" si="57"/>
        <v>Non email user</v>
      </c>
    </row>
    <row r="3669" spans="1:8">
      <c r="A3669" s="13">
        <v>3668</v>
      </c>
      <c r="B3669" s="13" t="s">
        <v>46</v>
      </c>
      <c r="C3669" s="13" t="s">
        <v>61</v>
      </c>
      <c r="D3669" s="13" t="s">
        <v>3741</v>
      </c>
      <c r="E3669" s="14">
        <v>45124</v>
      </c>
      <c r="F3669" s="13" t="s">
        <v>36</v>
      </c>
      <c r="G3669" s="13" t="s">
        <v>32</v>
      </c>
      <c r="H3669" t="str">
        <f t="shared" si="57"/>
        <v>Email user</v>
      </c>
    </row>
    <row r="3670" spans="1:8">
      <c r="A3670" s="13">
        <v>3669</v>
      </c>
      <c r="B3670" s="13" t="s">
        <v>20</v>
      </c>
      <c r="C3670" s="13" t="s">
        <v>99</v>
      </c>
      <c r="D3670" s="13" t="s">
        <v>3742</v>
      </c>
      <c r="E3670" s="14">
        <v>44969</v>
      </c>
      <c r="F3670" s="13" t="s">
        <v>78</v>
      </c>
      <c r="G3670" s="13" t="s">
        <v>32</v>
      </c>
      <c r="H3670" t="str">
        <f t="shared" si="57"/>
        <v>Email user</v>
      </c>
    </row>
    <row r="3671" spans="1:8">
      <c r="A3671" s="13">
        <v>3670</v>
      </c>
      <c r="B3671" s="13" t="s">
        <v>156</v>
      </c>
      <c r="C3671" s="13" t="s">
        <v>81</v>
      </c>
      <c r="D3671" s="13" t="s">
        <v>3743</v>
      </c>
      <c r="E3671" s="14">
        <v>45133</v>
      </c>
      <c r="F3671" s="13" t="s">
        <v>36</v>
      </c>
      <c r="G3671" s="13" t="s">
        <v>24</v>
      </c>
      <c r="H3671" t="str">
        <f t="shared" si="57"/>
        <v>Non email user</v>
      </c>
    </row>
    <row r="3672" spans="1:8">
      <c r="A3672" s="13">
        <v>3671</v>
      </c>
      <c r="B3672" s="13" t="s">
        <v>156</v>
      </c>
      <c r="C3672" s="13" t="s">
        <v>57</v>
      </c>
      <c r="D3672" s="13" t="s">
        <v>3744</v>
      </c>
      <c r="E3672" s="14">
        <v>45083</v>
      </c>
      <c r="F3672" s="13" t="s">
        <v>40</v>
      </c>
      <c r="G3672" s="13" t="s">
        <v>59</v>
      </c>
      <c r="H3672" t="str">
        <f t="shared" si="57"/>
        <v>Email user</v>
      </c>
    </row>
    <row r="3673" spans="1:8">
      <c r="A3673" s="13">
        <v>3672</v>
      </c>
      <c r="B3673" s="13" t="s">
        <v>104</v>
      </c>
      <c r="C3673" s="13" t="s">
        <v>136</v>
      </c>
      <c r="D3673" s="13" t="s">
        <v>3745</v>
      </c>
      <c r="E3673" s="14">
        <v>45227</v>
      </c>
      <c r="F3673" s="13" t="s">
        <v>36</v>
      </c>
      <c r="G3673" s="13" t="s">
        <v>32</v>
      </c>
      <c r="H3673" t="str">
        <f t="shared" si="57"/>
        <v>Email user</v>
      </c>
    </row>
    <row r="3674" spans="1:8">
      <c r="A3674" s="13">
        <v>3673</v>
      </c>
      <c r="B3674" s="13" t="s">
        <v>33</v>
      </c>
      <c r="C3674" s="13" t="s">
        <v>44</v>
      </c>
      <c r="D3674" s="13" t="s">
        <v>3746</v>
      </c>
      <c r="E3674" s="14">
        <v>44977</v>
      </c>
      <c r="F3674" s="13" t="s">
        <v>78</v>
      </c>
      <c r="G3674" s="13" t="s">
        <v>24</v>
      </c>
      <c r="H3674" t="str">
        <f t="shared" si="57"/>
        <v>Non email user</v>
      </c>
    </row>
    <row r="3675" spans="1:8">
      <c r="A3675" s="13">
        <v>3674</v>
      </c>
      <c r="B3675" s="13" t="s">
        <v>53</v>
      </c>
      <c r="C3675" s="13" t="s">
        <v>57</v>
      </c>
      <c r="D3675" s="13" t="s">
        <v>3747</v>
      </c>
      <c r="E3675" s="14">
        <v>45268</v>
      </c>
      <c r="F3675" s="13" t="s">
        <v>23</v>
      </c>
      <c r="G3675" s="13" t="s">
        <v>24</v>
      </c>
      <c r="H3675" t="str">
        <f t="shared" si="57"/>
        <v>Non email user</v>
      </c>
    </row>
    <row r="3676" spans="1:8">
      <c r="A3676" s="13">
        <v>3675</v>
      </c>
      <c r="B3676" s="13" t="s">
        <v>53</v>
      </c>
      <c r="C3676" s="13" t="s">
        <v>34</v>
      </c>
      <c r="D3676" s="13" t="s">
        <v>3748</v>
      </c>
      <c r="E3676" s="14">
        <v>45093</v>
      </c>
      <c r="F3676" s="13" t="s">
        <v>40</v>
      </c>
      <c r="G3676" s="13" t="s">
        <v>24</v>
      </c>
      <c r="H3676" t="str">
        <f t="shared" si="57"/>
        <v>Non email user</v>
      </c>
    </row>
    <row r="3677" spans="1:8">
      <c r="A3677" s="13">
        <v>3676</v>
      </c>
      <c r="B3677" s="13" t="s">
        <v>20</v>
      </c>
      <c r="C3677" s="13" t="s">
        <v>30</v>
      </c>
      <c r="D3677" s="13" t="s">
        <v>3749</v>
      </c>
      <c r="E3677" s="14">
        <v>45208</v>
      </c>
      <c r="F3677" s="13" t="s">
        <v>40</v>
      </c>
      <c r="G3677" s="13" t="s">
        <v>24</v>
      </c>
      <c r="H3677" t="str">
        <f t="shared" si="57"/>
        <v>Non email user</v>
      </c>
    </row>
    <row r="3678" spans="1:8">
      <c r="A3678" s="13">
        <v>3677</v>
      </c>
      <c r="B3678" s="13" t="s">
        <v>88</v>
      </c>
      <c r="C3678" s="13" t="s">
        <v>51</v>
      </c>
      <c r="D3678" s="13" t="s">
        <v>3750</v>
      </c>
      <c r="E3678" s="14">
        <v>45012</v>
      </c>
      <c r="F3678" s="13" t="s">
        <v>40</v>
      </c>
      <c r="G3678" s="13" t="s">
        <v>24</v>
      </c>
      <c r="H3678" t="str">
        <f t="shared" si="57"/>
        <v>Non email user</v>
      </c>
    </row>
    <row r="3679" spans="1:8">
      <c r="A3679" s="13">
        <v>3678</v>
      </c>
      <c r="B3679" s="13" t="s">
        <v>29</v>
      </c>
      <c r="C3679" s="13" t="s">
        <v>61</v>
      </c>
      <c r="D3679" s="13" t="s">
        <v>3751</v>
      </c>
      <c r="E3679" s="14">
        <v>45208</v>
      </c>
      <c r="F3679" s="13" t="s">
        <v>28</v>
      </c>
      <c r="G3679" s="13" t="s">
        <v>32</v>
      </c>
      <c r="H3679" t="str">
        <f t="shared" si="57"/>
        <v>Email user</v>
      </c>
    </row>
    <row r="3680" spans="1:8">
      <c r="A3680" s="13">
        <v>3679</v>
      </c>
      <c r="B3680" s="13" t="s">
        <v>104</v>
      </c>
      <c r="C3680" s="13" t="s">
        <v>38</v>
      </c>
      <c r="D3680" s="13" t="s">
        <v>3752</v>
      </c>
      <c r="E3680" s="14">
        <v>45214</v>
      </c>
      <c r="F3680" s="13" t="s">
        <v>23</v>
      </c>
      <c r="G3680" s="13" t="s">
        <v>24</v>
      </c>
      <c r="H3680" t="str">
        <f t="shared" si="57"/>
        <v>Non email user</v>
      </c>
    </row>
    <row r="3681" spans="1:8">
      <c r="A3681" s="13">
        <v>3680</v>
      </c>
      <c r="B3681" s="13" t="s">
        <v>156</v>
      </c>
      <c r="C3681" s="13" t="s">
        <v>76</v>
      </c>
      <c r="D3681" s="13" t="s">
        <v>3753</v>
      </c>
      <c r="E3681" s="14">
        <v>45282</v>
      </c>
      <c r="F3681" s="13" t="s">
        <v>40</v>
      </c>
      <c r="G3681" s="13" t="s">
        <v>24</v>
      </c>
      <c r="H3681" t="str">
        <f t="shared" si="57"/>
        <v>Non email user</v>
      </c>
    </row>
    <row r="3682" spans="1:8">
      <c r="A3682" s="13">
        <v>3681</v>
      </c>
      <c r="B3682" s="13" t="s">
        <v>37</v>
      </c>
      <c r="C3682" s="13" t="s">
        <v>99</v>
      </c>
      <c r="D3682" s="13" t="s">
        <v>3754</v>
      </c>
      <c r="E3682" s="14">
        <v>45200</v>
      </c>
      <c r="F3682" s="13" t="s">
        <v>36</v>
      </c>
      <c r="G3682" s="13" t="s">
        <v>24</v>
      </c>
      <c r="H3682" t="str">
        <f t="shared" si="57"/>
        <v>Non email user</v>
      </c>
    </row>
    <row r="3683" spans="1:8">
      <c r="A3683" s="13">
        <v>3682</v>
      </c>
      <c r="B3683" s="13" t="s">
        <v>79</v>
      </c>
      <c r="C3683" s="13" t="s">
        <v>51</v>
      </c>
      <c r="D3683" s="13" t="s">
        <v>3755</v>
      </c>
      <c r="E3683" s="14">
        <v>45018</v>
      </c>
      <c r="F3683" s="13" t="s">
        <v>40</v>
      </c>
      <c r="G3683" s="13" t="s">
        <v>24</v>
      </c>
      <c r="H3683" t="str">
        <f t="shared" si="57"/>
        <v>Non email user</v>
      </c>
    </row>
    <row r="3684" spans="1:8">
      <c r="A3684" s="13">
        <v>3683</v>
      </c>
      <c r="B3684" s="13" t="s">
        <v>53</v>
      </c>
      <c r="C3684" s="13" t="s">
        <v>146</v>
      </c>
      <c r="D3684" s="13" t="s">
        <v>3756</v>
      </c>
      <c r="E3684" s="14">
        <v>45119</v>
      </c>
      <c r="F3684" s="13" t="s">
        <v>28</v>
      </c>
      <c r="G3684" s="13" t="s">
        <v>24</v>
      </c>
      <c r="H3684" t="str">
        <f t="shared" si="57"/>
        <v>Non email user</v>
      </c>
    </row>
    <row r="3685" spans="1:8">
      <c r="A3685" s="13">
        <v>3684</v>
      </c>
      <c r="B3685" s="13" t="s">
        <v>71</v>
      </c>
      <c r="C3685" s="13" t="s">
        <v>54</v>
      </c>
      <c r="D3685" s="13" t="s">
        <v>3757</v>
      </c>
      <c r="E3685" s="14">
        <v>45270</v>
      </c>
      <c r="F3685" s="13" t="s">
        <v>78</v>
      </c>
      <c r="G3685" s="13" t="s">
        <v>24</v>
      </c>
      <c r="H3685" t="str">
        <f t="shared" si="57"/>
        <v>Non email user</v>
      </c>
    </row>
    <row r="3686" spans="1:8">
      <c r="A3686" s="13">
        <v>3685</v>
      </c>
      <c r="B3686" s="13" t="s">
        <v>37</v>
      </c>
      <c r="C3686" s="13" t="s">
        <v>21</v>
      </c>
      <c r="D3686" s="13" t="s">
        <v>3758</v>
      </c>
      <c r="E3686" s="14">
        <v>45234</v>
      </c>
      <c r="F3686" s="13" t="s">
        <v>36</v>
      </c>
      <c r="G3686" s="13" t="s">
        <v>32</v>
      </c>
      <c r="H3686" t="str">
        <f t="shared" si="57"/>
        <v>Email user</v>
      </c>
    </row>
    <row r="3687" spans="1:8">
      <c r="A3687" s="13">
        <v>3686</v>
      </c>
      <c r="B3687" s="13" t="s">
        <v>30</v>
      </c>
      <c r="C3687" s="13" t="s">
        <v>67</v>
      </c>
      <c r="D3687" s="13" t="s">
        <v>3759</v>
      </c>
      <c r="E3687" s="14">
        <v>45010</v>
      </c>
      <c r="F3687" s="13" t="s">
        <v>28</v>
      </c>
      <c r="G3687" s="13" t="s">
        <v>32</v>
      </c>
      <c r="H3687" t="str">
        <f t="shared" si="57"/>
        <v>Email user</v>
      </c>
    </row>
    <row r="3688" spans="1:8">
      <c r="A3688" s="13">
        <v>3687</v>
      </c>
      <c r="B3688" s="13" t="s">
        <v>43</v>
      </c>
      <c r="C3688" s="13" t="s">
        <v>69</v>
      </c>
      <c r="D3688" s="13" t="s">
        <v>3760</v>
      </c>
      <c r="E3688" s="14">
        <v>45248</v>
      </c>
      <c r="F3688" s="13" t="s">
        <v>40</v>
      </c>
      <c r="G3688" s="13" t="s">
        <v>24</v>
      </c>
      <c r="H3688" t="str">
        <f t="shared" si="57"/>
        <v>Non email user</v>
      </c>
    </row>
    <row r="3689" spans="1:8">
      <c r="A3689" s="13">
        <v>3688</v>
      </c>
      <c r="B3689" s="13" t="s">
        <v>53</v>
      </c>
      <c r="C3689" s="13" t="s">
        <v>73</v>
      </c>
      <c r="D3689" s="13" t="s">
        <v>3761</v>
      </c>
      <c r="E3689" s="14">
        <v>45223</v>
      </c>
      <c r="F3689" s="13" t="s">
        <v>78</v>
      </c>
      <c r="G3689" s="13" t="s">
        <v>59</v>
      </c>
      <c r="H3689" t="str">
        <f t="shared" si="57"/>
        <v>Email user</v>
      </c>
    </row>
    <row r="3690" spans="1:8">
      <c r="A3690" s="13">
        <v>3689</v>
      </c>
      <c r="B3690" s="13" t="s">
        <v>56</v>
      </c>
      <c r="C3690" s="13" t="s">
        <v>81</v>
      </c>
      <c r="D3690" s="13" t="s">
        <v>3762</v>
      </c>
      <c r="E3690" s="14">
        <v>45243</v>
      </c>
      <c r="F3690" s="13" t="s">
        <v>23</v>
      </c>
      <c r="G3690" s="13" t="s">
        <v>24</v>
      </c>
      <c r="H3690" t="str">
        <f t="shared" si="57"/>
        <v>Non email user</v>
      </c>
    </row>
    <row r="3691" spans="1:8">
      <c r="A3691" s="13">
        <v>3690</v>
      </c>
      <c r="B3691" s="13" t="s">
        <v>79</v>
      </c>
      <c r="C3691" s="13" t="s">
        <v>34</v>
      </c>
      <c r="D3691" s="13" t="s">
        <v>3763</v>
      </c>
      <c r="E3691" s="14">
        <v>45220</v>
      </c>
      <c r="F3691" s="13" t="s">
        <v>78</v>
      </c>
      <c r="G3691" s="13" t="s">
        <v>24</v>
      </c>
      <c r="H3691" t="str">
        <f t="shared" si="57"/>
        <v>Non email user</v>
      </c>
    </row>
    <row r="3692" spans="1:8">
      <c r="A3692" s="13">
        <v>3691</v>
      </c>
      <c r="B3692" s="13" t="s">
        <v>49</v>
      </c>
      <c r="C3692" s="13" t="s">
        <v>54</v>
      </c>
      <c r="D3692" s="13" t="s">
        <v>3764</v>
      </c>
      <c r="E3692" s="14">
        <v>45215</v>
      </c>
      <c r="F3692" s="13" t="s">
        <v>23</v>
      </c>
      <c r="G3692" s="13" t="s">
        <v>32</v>
      </c>
      <c r="H3692" t="str">
        <f t="shared" si="57"/>
        <v>Email user</v>
      </c>
    </row>
    <row r="3693" spans="1:8">
      <c r="A3693" s="13">
        <v>3692</v>
      </c>
      <c r="B3693" s="13" t="s">
        <v>120</v>
      </c>
      <c r="C3693" s="13" t="s">
        <v>30</v>
      </c>
      <c r="D3693" s="13" t="s">
        <v>3765</v>
      </c>
      <c r="E3693" s="14">
        <v>45246</v>
      </c>
      <c r="F3693" s="13" t="s">
        <v>78</v>
      </c>
      <c r="G3693" s="13" t="s">
        <v>24</v>
      </c>
      <c r="H3693" t="str">
        <f t="shared" si="57"/>
        <v>Non email user</v>
      </c>
    </row>
    <row r="3694" spans="1:8">
      <c r="A3694" s="13">
        <v>3693</v>
      </c>
      <c r="B3694" s="13" t="s">
        <v>79</v>
      </c>
      <c r="C3694" s="13" t="s">
        <v>139</v>
      </c>
      <c r="D3694" s="13" t="s">
        <v>3766</v>
      </c>
      <c r="E3694" s="14">
        <v>45226</v>
      </c>
      <c r="F3694" s="13" t="s">
        <v>36</v>
      </c>
      <c r="G3694" s="13" t="s">
        <v>24</v>
      </c>
      <c r="H3694" t="str">
        <f t="shared" si="57"/>
        <v>Non email user</v>
      </c>
    </row>
    <row r="3695" spans="1:8">
      <c r="A3695" s="13">
        <v>3694</v>
      </c>
      <c r="B3695" s="13" t="s">
        <v>30</v>
      </c>
      <c r="C3695" s="13" t="s">
        <v>73</v>
      </c>
      <c r="D3695" s="13" t="s">
        <v>3767</v>
      </c>
      <c r="E3695" s="14">
        <v>45232</v>
      </c>
      <c r="F3695" s="13" t="s">
        <v>36</v>
      </c>
      <c r="G3695" s="13" t="s">
        <v>32</v>
      </c>
      <c r="H3695" t="str">
        <f t="shared" si="57"/>
        <v>Email user</v>
      </c>
    </row>
    <row r="3696" spans="1:8">
      <c r="A3696" s="13">
        <v>3695</v>
      </c>
      <c r="B3696" s="13" t="s">
        <v>92</v>
      </c>
      <c r="C3696" s="13" t="s">
        <v>61</v>
      </c>
      <c r="D3696" s="13" t="s">
        <v>3768</v>
      </c>
      <c r="E3696" s="14">
        <v>45102</v>
      </c>
      <c r="F3696" s="13" t="s">
        <v>36</v>
      </c>
      <c r="G3696" s="13" t="s">
        <v>24</v>
      </c>
      <c r="H3696" t="str">
        <f t="shared" si="57"/>
        <v>Non email user</v>
      </c>
    </row>
    <row r="3697" spans="1:8">
      <c r="A3697" s="13">
        <v>3696</v>
      </c>
      <c r="B3697" s="13" t="s">
        <v>37</v>
      </c>
      <c r="C3697" s="13" t="s">
        <v>54</v>
      </c>
      <c r="D3697" s="13" t="s">
        <v>3769</v>
      </c>
      <c r="E3697" s="14">
        <v>44981</v>
      </c>
      <c r="F3697" s="13" t="s">
        <v>23</v>
      </c>
      <c r="G3697" s="13" t="s">
        <v>32</v>
      </c>
      <c r="H3697" t="str">
        <f t="shared" si="57"/>
        <v>Email user</v>
      </c>
    </row>
    <row r="3698" spans="1:8">
      <c r="A3698" s="13">
        <v>3697</v>
      </c>
      <c r="B3698" s="13" t="s">
        <v>37</v>
      </c>
      <c r="C3698" s="13" t="s">
        <v>54</v>
      </c>
      <c r="D3698" s="13" t="s">
        <v>3770</v>
      </c>
      <c r="E3698" s="14">
        <v>45254</v>
      </c>
      <c r="F3698" s="13" t="s">
        <v>28</v>
      </c>
      <c r="G3698" s="13" t="s">
        <v>59</v>
      </c>
      <c r="H3698" t="str">
        <f t="shared" si="57"/>
        <v>Email user</v>
      </c>
    </row>
    <row r="3699" spans="1:8">
      <c r="A3699" s="13">
        <v>3698</v>
      </c>
      <c r="B3699" s="13" t="s">
        <v>43</v>
      </c>
      <c r="C3699" s="13" t="s">
        <v>26</v>
      </c>
      <c r="D3699" s="13" t="s">
        <v>3771</v>
      </c>
      <c r="E3699" s="14">
        <v>45190</v>
      </c>
      <c r="F3699" s="13" t="s">
        <v>23</v>
      </c>
      <c r="G3699" s="13" t="s">
        <v>24</v>
      </c>
      <c r="H3699" t="str">
        <f t="shared" si="57"/>
        <v>Non email user</v>
      </c>
    </row>
    <row r="3700" spans="1:8">
      <c r="A3700" s="13">
        <v>3699</v>
      </c>
      <c r="B3700" s="13" t="s">
        <v>41</v>
      </c>
      <c r="C3700" s="13" t="s">
        <v>26</v>
      </c>
      <c r="D3700" s="13" t="s">
        <v>3772</v>
      </c>
      <c r="E3700" s="14">
        <v>45287</v>
      </c>
      <c r="F3700" s="13" t="s">
        <v>36</v>
      </c>
      <c r="G3700" s="13" t="s">
        <v>24</v>
      </c>
      <c r="H3700" t="str">
        <f t="shared" si="57"/>
        <v>Non email user</v>
      </c>
    </row>
    <row r="3701" spans="1:8">
      <c r="A3701" s="13">
        <v>3700</v>
      </c>
      <c r="B3701" s="13" t="s">
        <v>92</v>
      </c>
      <c r="C3701" s="13" t="s">
        <v>144</v>
      </c>
      <c r="D3701" s="13" t="s">
        <v>3773</v>
      </c>
      <c r="E3701" s="14">
        <v>45254</v>
      </c>
      <c r="F3701" s="13" t="s">
        <v>78</v>
      </c>
      <c r="G3701" s="13" t="s">
        <v>24</v>
      </c>
      <c r="H3701" t="str">
        <f t="shared" si="57"/>
        <v>Non email user</v>
      </c>
    </row>
    <row r="3702" spans="1:8">
      <c r="A3702" s="13">
        <v>3701</v>
      </c>
      <c r="B3702" s="13" t="s">
        <v>65</v>
      </c>
      <c r="C3702" s="13" t="s">
        <v>123</v>
      </c>
      <c r="D3702" s="13" t="s">
        <v>3774</v>
      </c>
      <c r="E3702" s="14">
        <v>45018</v>
      </c>
      <c r="F3702" s="13" t="s">
        <v>28</v>
      </c>
      <c r="G3702" s="13" t="s">
        <v>24</v>
      </c>
      <c r="H3702" t="str">
        <f t="shared" si="57"/>
        <v>Non email user</v>
      </c>
    </row>
    <row r="3703" spans="1:8">
      <c r="A3703" s="13">
        <v>3702</v>
      </c>
      <c r="B3703" s="13" t="s">
        <v>56</v>
      </c>
      <c r="C3703" s="13" t="s">
        <v>51</v>
      </c>
      <c r="D3703" s="13" t="s">
        <v>3775</v>
      </c>
      <c r="E3703" s="14">
        <v>45040</v>
      </c>
      <c r="F3703" s="13" t="s">
        <v>40</v>
      </c>
      <c r="G3703" s="13" t="s">
        <v>24</v>
      </c>
      <c r="H3703" t="str">
        <f t="shared" si="57"/>
        <v>Non email user</v>
      </c>
    </row>
    <row r="3704" spans="1:8">
      <c r="A3704" s="13">
        <v>3703</v>
      </c>
      <c r="B3704" s="13" t="s">
        <v>29</v>
      </c>
      <c r="C3704" s="13" t="s">
        <v>67</v>
      </c>
      <c r="D3704" s="13" t="s">
        <v>3776</v>
      </c>
      <c r="E3704" s="14">
        <v>45267</v>
      </c>
      <c r="F3704" s="13" t="s">
        <v>40</v>
      </c>
      <c r="G3704" s="13" t="s">
        <v>32</v>
      </c>
      <c r="H3704" t="str">
        <f t="shared" si="57"/>
        <v>Email user</v>
      </c>
    </row>
    <row r="3705" spans="1:8">
      <c r="A3705" s="13">
        <v>3704</v>
      </c>
      <c r="B3705" s="13" t="s">
        <v>79</v>
      </c>
      <c r="C3705" s="13" t="s">
        <v>96</v>
      </c>
      <c r="D3705" s="13" t="s">
        <v>3777</v>
      </c>
      <c r="E3705" s="14">
        <v>45209</v>
      </c>
      <c r="F3705" s="13" t="s">
        <v>36</v>
      </c>
      <c r="G3705" s="13" t="s">
        <v>24</v>
      </c>
      <c r="H3705" t="str">
        <f t="shared" si="57"/>
        <v>Non email user</v>
      </c>
    </row>
    <row r="3706" spans="1:8">
      <c r="A3706" s="13">
        <v>3705</v>
      </c>
      <c r="B3706" s="13" t="s">
        <v>53</v>
      </c>
      <c r="C3706" s="13" t="s">
        <v>30</v>
      </c>
      <c r="D3706" s="13" t="s">
        <v>3778</v>
      </c>
      <c r="E3706" s="14">
        <v>45278</v>
      </c>
      <c r="F3706" s="13" t="s">
        <v>78</v>
      </c>
      <c r="G3706" s="13" t="s">
        <v>32</v>
      </c>
      <c r="H3706" t="str">
        <f t="shared" si="57"/>
        <v>Email user</v>
      </c>
    </row>
    <row r="3707" spans="1:8">
      <c r="A3707" s="13">
        <v>3706</v>
      </c>
      <c r="B3707" s="13" t="s">
        <v>33</v>
      </c>
      <c r="C3707" s="13" t="s">
        <v>123</v>
      </c>
      <c r="D3707" s="13" t="s">
        <v>3779</v>
      </c>
      <c r="E3707" s="14">
        <v>45234</v>
      </c>
      <c r="F3707" s="13" t="s">
        <v>28</v>
      </c>
      <c r="G3707" s="13" t="s">
        <v>24</v>
      </c>
      <c r="H3707" t="str">
        <f t="shared" si="57"/>
        <v>Non email user</v>
      </c>
    </row>
    <row r="3708" spans="1:8">
      <c r="A3708" s="13">
        <v>3707</v>
      </c>
      <c r="B3708" s="13" t="s">
        <v>65</v>
      </c>
      <c r="C3708" s="13" t="s">
        <v>123</v>
      </c>
      <c r="D3708" s="13" t="s">
        <v>3780</v>
      </c>
      <c r="E3708" s="14">
        <v>45205</v>
      </c>
      <c r="F3708" s="13" t="s">
        <v>28</v>
      </c>
      <c r="G3708" s="13" t="s">
        <v>24</v>
      </c>
      <c r="H3708" t="str">
        <f t="shared" si="57"/>
        <v>Non email user</v>
      </c>
    </row>
    <row r="3709" spans="1:8">
      <c r="A3709" s="13">
        <v>3708</v>
      </c>
      <c r="B3709" s="13" t="s">
        <v>120</v>
      </c>
      <c r="C3709" s="13" t="s">
        <v>139</v>
      </c>
      <c r="D3709" s="13" t="s">
        <v>3781</v>
      </c>
      <c r="E3709" s="14">
        <v>45215</v>
      </c>
      <c r="F3709" s="13" t="s">
        <v>28</v>
      </c>
      <c r="G3709" s="13" t="s">
        <v>24</v>
      </c>
      <c r="H3709" t="str">
        <f t="shared" si="57"/>
        <v>Non email user</v>
      </c>
    </row>
    <row r="3710" spans="1:8">
      <c r="A3710" s="13">
        <v>3709</v>
      </c>
      <c r="B3710" s="13" t="s">
        <v>49</v>
      </c>
      <c r="C3710" s="13" t="s">
        <v>51</v>
      </c>
      <c r="D3710" s="13" t="s">
        <v>3782</v>
      </c>
      <c r="E3710" s="14">
        <v>45279</v>
      </c>
      <c r="F3710" s="13" t="s">
        <v>78</v>
      </c>
      <c r="G3710" s="13" t="s">
        <v>32</v>
      </c>
      <c r="H3710" t="str">
        <f t="shared" si="57"/>
        <v>Email user</v>
      </c>
    </row>
    <row r="3711" spans="1:8">
      <c r="A3711" s="13">
        <v>3710</v>
      </c>
      <c r="B3711" s="13" t="s">
        <v>37</v>
      </c>
      <c r="C3711" s="13" t="s">
        <v>136</v>
      </c>
      <c r="D3711" s="13" t="s">
        <v>3783</v>
      </c>
      <c r="E3711" s="14">
        <v>45204</v>
      </c>
      <c r="F3711" s="13" t="s">
        <v>28</v>
      </c>
      <c r="G3711" s="13" t="s">
        <v>24</v>
      </c>
      <c r="H3711" t="str">
        <f t="shared" si="57"/>
        <v>Non email user</v>
      </c>
    </row>
    <row r="3712" spans="1:8">
      <c r="A3712" s="13">
        <v>3711</v>
      </c>
      <c r="B3712" s="13" t="s">
        <v>37</v>
      </c>
      <c r="C3712" s="13" t="s">
        <v>144</v>
      </c>
      <c r="D3712" s="13" t="s">
        <v>3784</v>
      </c>
      <c r="E3712" s="14">
        <v>45172</v>
      </c>
      <c r="F3712" s="13" t="s">
        <v>40</v>
      </c>
      <c r="G3712" s="13" t="s">
        <v>24</v>
      </c>
      <c r="H3712" t="str">
        <f t="shared" si="57"/>
        <v>Non email user</v>
      </c>
    </row>
    <row r="3713" spans="1:8">
      <c r="A3713" s="13">
        <v>3712</v>
      </c>
      <c r="B3713" s="13" t="s">
        <v>30</v>
      </c>
      <c r="C3713" s="13" t="s">
        <v>30</v>
      </c>
      <c r="D3713" s="13" t="s">
        <v>3785</v>
      </c>
      <c r="E3713" s="14">
        <v>45209</v>
      </c>
      <c r="F3713" s="13" t="s">
        <v>40</v>
      </c>
      <c r="G3713" s="13" t="s">
        <v>59</v>
      </c>
      <c r="H3713" t="str">
        <f t="shared" si="57"/>
        <v>Email user</v>
      </c>
    </row>
    <row r="3714" spans="1:8">
      <c r="A3714" s="13">
        <v>3713</v>
      </c>
      <c r="B3714" s="13" t="s">
        <v>88</v>
      </c>
      <c r="C3714" s="13" t="s">
        <v>136</v>
      </c>
      <c r="D3714" s="13" t="s">
        <v>3786</v>
      </c>
      <c r="E3714" s="14">
        <v>45279</v>
      </c>
      <c r="F3714" s="13" t="s">
        <v>40</v>
      </c>
      <c r="G3714" s="13" t="s">
        <v>59</v>
      </c>
      <c r="H3714" t="str">
        <f t="shared" si="57"/>
        <v>Email user</v>
      </c>
    </row>
    <row r="3715" spans="1:8">
      <c r="A3715" s="13">
        <v>3714</v>
      </c>
      <c r="B3715" s="13" t="s">
        <v>56</v>
      </c>
      <c r="C3715" s="13" t="s">
        <v>73</v>
      </c>
      <c r="D3715" s="13" t="s">
        <v>3787</v>
      </c>
      <c r="E3715" s="14">
        <v>45259</v>
      </c>
      <c r="F3715" s="13" t="s">
        <v>36</v>
      </c>
      <c r="G3715" s="13" t="s">
        <v>24</v>
      </c>
      <c r="H3715" t="str">
        <f t="shared" ref="H3715:H3778" si="58">IF(OR(G3715="Regular",G3715="VIP"),"Email user","Non email user")</f>
        <v>Non email user</v>
      </c>
    </row>
    <row r="3716" spans="1:8">
      <c r="A3716" s="13">
        <v>3715</v>
      </c>
      <c r="B3716" s="13" t="s">
        <v>65</v>
      </c>
      <c r="C3716" s="13" t="s">
        <v>139</v>
      </c>
      <c r="D3716" s="13" t="s">
        <v>3788</v>
      </c>
      <c r="E3716" s="14">
        <v>45267</v>
      </c>
      <c r="F3716" s="13" t="s">
        <v>28</v>
      </c>
      <c r="G3716" s="13" t="s">
        <v>24</v>
      </c>
      <c r="H3716" t="str">
        <f t="shared" si="58"/>
        <v>Non email user</v>
      </c>
    </row>
    <row r="3717" spans="1:8">
      <c r="A3717" s="13">
        <v>3716</v>
      </c>
      <c r="B3717" s="13" t="s">
        <v>29</v>
      </c>
      <c r="C3717" s="13" t="s">
        <v>139</v>
      </c>
      <c r="D3717" s="13" t="s">
        <v>3789</v>
      </c>
      <c r="E3717" s="14">
        <v>45118</v>
      </c>
      <c r="F3717" s="13" t="s">
        <v>36</v>
      </c>
      <c r="G3717" s="13" t="s">
        <v>32</v>
      </c>
      <c r="H3717" t="str">
        <f t="shared" si="58"/>
        <v>Email user</v>
      </c>
    </row>
    <row r="3718" spans="1:8">
      <c r="A3718" s="13">
        <v>3717</v>
      </c>
      <c r="B3718" s="13" t="s">
        <v>65</v>
      </c>
      <c r="C3718" s="13" t="s">
        <v>139</v>
      </c>
      <c r="D3718" s="13" t="s">
        <v>3790</v>
      </c>
      <c r="E3718" s="14">
        <v>45275</v>
      </c>
      <c r="F3718" s="13" t="s">
        <v>40</v>
      </c>
      <c r="G3718" s="13" t="s">
        <v>32</v>
      </c>
      <c r="H3718" t="str">
        <f t="shared" si="58"/>
        <v>Email user</v>
      </c>
    </row>
    <row r="3719" spans="1:8">
      <c r="A3719" s="13">
        <v>3718</v>
      </c>
      <c r="B3719" s="13" t="s">
        <v>63</v>
      </c>
      <c r="C3719" s="13" t="s">
        <v>38</v>
      </c>
      <c r="D3719" s="13" t="s">
        <v>3791</v>
      </c>
      <c r="E3719" s="14">
        <v>45171</v>
      </c>
      <c r="F3719" s="13" t="s">
        <v>36</v>
      </c>
      <c r="G3719" s="13" t="s">
        <v>32</v>
      </c>
      <c r="H3719" t="str">
        <f t="shared" si="58"/>
        <v>Email user</v>
      </c>
    </row>
    <row r="3720" spans="1:8">
      <c r="A3720" s="13">
        <v>3719</v>
      </c>
      <c r="B3720" s="13" t="s">
        <v>25</v>
      </c>
      <c r="C3720" s="13" t="s">
        <v>26</v>
      </c>
      <c r="D3720" s="13" t="s">
        <v>3792</v>
      </c>
      <c r="E3720" s="14">
        <v>45268</v>
      </c>
      <c r="F3720" s="13" t="s">
        <v>40</v>
      </c>
      <c r="G3720" s="13" t="s">
        <v>24</v>
      </c>
      <c r="H3720" t="str">
        <f t="shared" si="58"/>
        <v>Non email user</v>
      </c>
    </row>
    <row r="3721" spans="1:8">
      <c r="A3721" s="13">
        <v>3720</v>
      </c>
      <c r="B3721" s="13" t="s">
        <v>41</v>
      </c>
      <c r="C3721" s="13" t="s">
        <v>57</v>
      </c>
      <c r="D3721" s="13" t="s">
        <v>3793</v>
      </c>
      <c r="E3721" s="14">
        <v>45210</v>
      </c>
      <c r="F3721" s="13" t="s">
        <v>28</v>
      </c>
      <c r="G3721" s="13" t="s">
        <v>24</v>
      </c>
      <c r="H3721" t="str">
        <f t="shared" si="58"/>
        <v>Non email user</v>
      </c>
    </row>
    <row r="3722" spans="1:8">
      <c r="A3722" s="13">
        <v>3721</v>
      </c>
      <c r="B3722" s="13" t="s">
        <v>49</v>
      </c>
      <c r="C3722" s="13" t="s">
        <v>69</v>
      </c>
      <c r="D3722" s="13" t="s">
        <v>3794</v>
      </c>
      <c r="E3722" s="14">
        <v>45172</v>
      </c>
      <c r="F3722" s="13" t="s">
        <v>23</v>
      </c>
      <c r="G3722" s="13" t="s">
        <v>32</v>
      </c>
      <c r="H3722" t="str">
        <f t="shared" si="58"/>
        <v>Email user</v>
      </c>
    </row>
    <row r="3723" spans="1:8">
      <c r="A3723" s="13">
        <v>3722</v>
      </c>
      <c r="B3723" s="13" t="s">
        <v>79</v>
      </c>
      <c r="C3723" s="13" t="s">
        <v>96</v>
      </c>
      <c r="D3723" s="13" t="s">
        <v>3795</v>
      </c>
      <c r="E3723" s="14">
        <v>45117</v>
      </c>
      <c r="F3723" s="13" t="s">
        <v>78</v>
      </c>
      <c r="G3723" s="13" t="s">
        <v>32</v>
      </c>
      <c r="H3723" t="str">
        <f t="shared" si="58"/>
        <v>Email user</v>
      </c>
    </row>
    <row r="3724" spans="1:8">
      <c r="A3724" s="13">
        <v>3723</v>
      </c>
      <c r="B3724" s="13" t="s">
        <v>25</v>
      </c>
      <c r="C3724" s="13" t="s">
        <v>101</v>
      </c>
      <c r="D3724" s="13" t="s">
        <v>3796</v>
      </c>
      <c r="E3724" s="14">
        <v>45262</v>
      </c>
      <c r="F3724" s="13" t="s">
        <v>78</v>
      </c>
      <c r="G3724" s="13" t="s">
        <v>32</v>
      </c>
      <c r="H3724" t="str">
        <f t="shared" si="58"/>
        <v>Email user</v>
      </c>
    </row>
    <row r="3725" spans="1:8">
      <c r="A3725" s="13">
        <v>3724</v>
      </c>
      <c r="B3725" s="13" t="s">
        <v>49</v>
      </c>
      <c r="C3725" s="13" t="s">
        <v>30</v>
      </c>
      <c r="D3725" s="13" t="s">
        <v>3797</v>
      </c>
      <c r="E3725" s="14">
        <v>44997</v>
      </c>
      <c r="F3725" s="13" t="s">
        <v>28</v>
      </c>
      <c r="G3725" s="13" t="s">
        <v>32</v>
      </c>
      <c r="H3725" t="str">
        <f t="shared" si="58"/>
        <v>Email user</v>
      </c>
    </row>
    <row r="3726" spans="1:8">
      <c r="A3726" s="13">
        <v>3725</v>
      </c>
      <c r="B3726" s="13" t="s">
        <v>63</v>
      </c>
      <c r="C3726" s="13" t="s">
        <v>136</v>
      </c>
      <c r="D3726" s="13" t="s">
        <v>3798</v>
      </c>
      <c r="E3726" s="14">
        <v>45202</v>
      </c>
      <c r="F3726" s="13" t="s">
        <v>78</v>
      </c>
      <c r="G3726" s="13" t="s">
        <v>59</v>
      </c>
      <c r="H3726" t="str">
        <f t="shared" si="58"/>
        <v>Email user</v>
      </c>
    </row>
    <row r="3727" spans="1:8">
      <c r="A3727" s="13">
        <v>3726</v>
      </c>
      <c r="B3727" s="13" t="s">
        <v>53</v>
      </c>
      <c r="C3727" s="13" t="s">
        <v>57</v>
      </c>
      <c r="D3727" s="13" t="s">
        <v>3799</v>
      </c>
      <c r="E3727" s="14">
        <v>45207</v>
      </c>
      <c r="F3727" s="13" t="s">
        <v>36</v>
      </c>
      <c r="G3727" s="13" t="s">
        <v>24</v>
      </c>
      <c r="H3727" t="str">
        <f t="shared" si="58"/>
        <v>Non email user</v>
      </c>
    </row>
    <row r="3728" spans="1:8">
      <c r="A3728" s="13">
        <v>3727</v>
      </c>
      <c r="B3728" s="13" t="s">
        <v>104</v>
      </c>
      <c r="C3728" s="13" t="s">
        <v>44</v>
      </c>
      <c r="D3728" s="13" t="s">
        <v>3800</v>
      </c>
      <c r="E3728" s="14">
        <v>45048</v>
      </c>
      <c r="F3728" s="13" t="s">
        <v>36</v>
      </c>
      <c r="G3728" s="13" t="s">
        <v>24</v>
      </c>
      <c r="H3728" t="str">
        <f t="shared" si="58"/>
        <v>Non email user</v>
      </c>
    </row>
    <row r="3729" spans="1:8">
      <c r="A3729" s="13">
        <v>3728</v>
      </c>
      <c r="B3729" s="13" t="s">
        <v>92</v>
      </c>
      <c r="C3729" s="13" t="s">
        <v>30</v>
      </c>
      <c r="D3729" s="13" t="s">
        <v>3801</v>
      </c>
      <c r="E3729" s="14">
        <v>45257</v>
      </c>
      <c r="F3729" s="13" t="s">
        <v>78</v>
      </c>
      <c r="G3729" s="13" t="s">
        <v>24</v>
      </c>
      <c r="H3729" t="str">
        <f t="shared" si="58"/>
        <v>Non email user</v>
      </c>
    </row>
    <row r="3730" spans="1:8">
      <c r="A3730" s="13">
        <v>3729</v>
      </c>
      <c r="B3730" s="13" t="s">
        <v>53</v>
      </c>
      <c r="C3730" s="13" t="s">
        <v>57</v>
      </c>
      <c r="D3730" s="13" t="s">
        <v>3802</v>
      </c>
      <c r="E3730" s="14">
        <v>45211</v>
      </c>
      <c r="F3730" s="13" t="s">
        <v>28</v>
      </c>
      <c r="G3730" s="13" t="s">
        <v>24</v>
      </c>
      <c r="H3730" t="str">
        <f t="shared" si="58"/>
        <v>Non email user</v>
      </c>
    </row>
    <row r="3731" spans="1:8">
      <c r="A3731" s="13">
        <v>3730</v>
      </c>
      <c r="B3731" s="13" t="s">
        <v>41</v>
      </c>
      <c r="C3731" s="13" t="s">
        <v>54</v>
      </c>
      <c r="D3731" s="13" t="s">
        <v>3803</v>
      </c>
      <c r="E3731" s="14">
        <v>45268</v>
      </c>
      <c r="F3731" s="13" t="s">
        <v>78</v>
      </c>
      <c r="G3731" s="13" t="s">
        <v>24</v>
      </c>
      <c r="H3731" t="str">
        <f t="shared" si="58"/>
        <v>Non email user</v>
      </c>
    </row>
    <row r="3732" spans="1:8">
      <c r="A3732" s="13">
        <v>3731</v>
      </c>
      <c r="B3732" s="13" t="s">
        <v>83</v>
      </c>
      <c r="C3732" s="13" t="s">
        <v>96</v>
      </c>
      <c r="D3732" s="13" t="s">
        <v>3804</v>
      </c>
      <c r="E3732" s="14">
        <v>44998</v>
      </c>
      <c r="F3732" s="13" t="s">
        <v>28</v>
      </c>
      <c r="G3732" s="13" t="s">
        <v>59</v>
      </c>
      <c r="H3732" t="str">
        <f t="shared" si="58"/>
        <v>Email user</v>
      </c>
    </row>
    <row r="3733" spans="1:8">
      <c r="A3733" s="13">
        <v>3732</v>
      </c>
      <c r="B3733" s="13" t="s">
        <v>156</v>
      </c>
      <c r="C3733" s="13" t="s">
        <v>61</v>
      </c>
      <c r="D3733" s="13" t="s">
        <v>3805</v>
      </c>
      <c r="E3733" s="14">
        <v>45244</v>
      </c>
      <c r="F3733" s="13" t="s">
        <v>78</v>
      </c>
      <c r="G3733" s="13" t="s">
        <v>59</v>
      </c>
      <c r="H3733" t="str">
        <f t="shared" si="58"/>
        <v>Email user</v>
      </c>
    </row>
    <row r="3734" spans="1:8">
      <c r="A3734" s="13">
        <v>3733</v>
      </c>
      <c r="B3734" s="13" t="s">
        <v>104</v>
      </c>
      <c r="C3734" s="13" t="s">
        <v>144</v>
      </c>
      <c r="D3734" s="13" t="s">
        <v>3806</v>
      </c>
      <c r="E3734" s="14">
        <v>45285</v>
      </c>
      <c r="F3734" s="13" t="s">
        <v>78</v>
      </c>
      <c r="G3734" s="13" t="s">
        <v>24</v>
      </c>
      <c r="H3734" t="str">
        <f t="shared" si="58"/>
        <v>Non email user</v>
      </c>
    </row>
    <row r="3735" spans="1:8">
      <c r="A3735" s="13">
        <v>3734</v>
      </c>
      <c r="B3735" s="13" t="s">
        <v>65</v>
      </c>
      <c r="C3735" s="13" t="s">
        <v>51</v>
      </c>
      <c r="D3735" s="13" t="s">
        <v>3807</v>
      </c>
      <c r="E3735" s="14">
        <v>45280</v>
      </c>
      <c r="F3735" s="13" t="s">
        <v>28</v>
      </c>
      <c r="G3735" s="13" t="s">
        <v>24</v>
      </c>
      <c r="H3735" t="str">
        <f t="shared" si="58"/>
        <v>Non email user</v>
      </c>
    </row>
    <row r="3736" spans="1:8">
      <c r="A3736" s="13">
        <v>3735</v>
      </c>
      <c r="B3736" s="13" t="s">
        <v>79</v>
      </c>
      <c r="C3736" s="13" t="s">
        <v>69</v>
      </c>
      <c r="D3736" s="13" t="s">
        <v>3808</v>
      </c>
      <c r="E3736" s="14">
        <v>45114</v>
      </c>
      <c r="F3736" s="13" t="s">
        <v>36</v>
      </c>
      <c r="G3736" s="13" t="s">
        <v>24</v>
      </c>
      <c r="H3736" t="str">
        <f t="shared" si="58"/>
        <v>Non email user</v>
      </c>
    </row>
    <row r="3737" spans="1:8">
      <c r="A3737" s="13">
        <v>3736</v>
      </c>
      <c r="B3737" s="13" t="s">
        <v>182</v>
      </c>
      <c r="C3737" s="13" t="s">
        <v>73</v>
      </c>
      <c r="D3737" s="13" t="s">
        <v>3809</v>
      </c>
      <c r="E3737" s="14">
        <v>45197</v>
      </c>
      <c r="F3737" s="13" t="s">
        <v>28</v>
      </c>
      <c r="G3737" s="13" t="s">
        <v>59</v>
      </c>
      <c r="H3737" t="str">
        <f t="shared" si="58"/>
        <v>Email user</v>
      </c>
    </row>
    <row r="3738" spans="1:8">
      <c r="A3738" s="13">
        <v>3737</v>
      </c>
      <c r="B3738" s="13" t="s">
        <v>92</v>
      </c>
      <c r="C3738" s="13" t="s">
        <v>21</v>
      </c>
      <c r="D3738" s="13" t="s">
        <v>3810</v>
      </c>
      <c r="E3738" s="14">
        <v>45253</v>
      </c>
      <c r="F3738" s="13" t="s">
        <v>78</v>
      </c>
      <c r="G3738" s="13" t="s">
        <v>24</v>
      </c>
      <c r="H3738" t="str">
        <f t="shared" si="58"/>
        <v>Non email user</v>
      </c>
    </row>
    <row r="3739" spans="1:8">
      <c r="A3739" s="13">
        <v>3738</v>
      </c>
      <c r="B3739" s="13" t="s">
        <v>56</v>
      </c>
      <c r="C3739" s="13" t="s">
        <v>73</v>
      </c>
      <c r="D3739" s="13" t="s">
        <v>3811</v>
      </c>
      <c r="E3739" s="14">
        <v>45235</v>
      </c>
      <c r="F3739" s="13" t="s">
        <v>36</v>
      </c>
      <c r="G3739" s="13" t="s">
        <v>59</v>
      </c>
      <c r="H3739" t="str">
        <f t="shared" si="58"/>
        <v>Email user</v>
      </c>
    </row>
    <row r="3740" spans="1:8">
      <c r="A3740" s="13">
        <v>3739</v>
      </c>
      <c r="B3740" s="13" t="s">
        <v>33</v>
      </c>
      <c r="C3740" s="13" t="s">
        <v>30</v>
      </c>
      <c r="D3740" s="13" t="s">
        <v>3812</v>
      </c>
      <c r="E3740" s="14">
        <v>44942</v>
      </c>
      <c r="F3740" s="13" t="s">
        <v>36</v>
      </c>
      <c r="G3740" s="13" t="s">
        <v>32</v>
      </c>
      <c r="H3740" t="str">
        <f t="shared" si="58"/>
        <v>Email user</v>
      </c>
    </row>
    <row r="3741" spans="1:8">
      <c r="A3741" s="13">
        <v>3740</v>
      </c>
      <c r="B3741" s="13" t="s">
        <v>30</v>
      </c>
      <c r="C3741" s="13" t="s">
        <v>136</v>
      </c>
      <c r="D3741" s="13" t="s">
        <v>3813</v>
      </c>
      <c r="E3741" s="14">
        <v>44962</v>
      </c>
      <c r="F3741" s="13" t="s">
        <v>36</v>
      </c>
      <c r="G3741" s="13" t="s">
        <v>32</v>
      </c>
      <c r="H3741" t="str">
        <f t="shared" si="58"/>
        <v>Email user</v>
      </c>
    </row>
    <row r="3742" spans="1:8">
      <c r="A3742" s="13">
        <v>3741</v>
      </c>
      <c r="B3742" s="13" t="s">
        <v>88</v>
      </c>
      <c r="C3742" s="13" t="s">
        <v>61</v>
      </c>
      <c r="D3742" s="13" t="s">
        <v>3814</v>
      </c>
      <c r="E3742" s="14">
        <v>45020</v>
      </c>
      <c r="F3742" s="13" t="s">
        <v>23</v>
      </c>
      <c r="G3742" s="13" t="s">
        <v>24</v>
      </c>
      <c r="H3742" t="str">
        <f t="shared" si="58"/>
        <v>Non email user</v>
      </c>
    </row>
    <row r="3743" spans="1:8">
      <c r="A3743" s="13">
        <v>3742</v>
      </c>
      <c r="B3743" s="13" t="s">
        <v>30</v>
      </c>
      <c r="C3743" s="13" t="s">
        <v>30</v>
      </c>
      <c r="D3743" s="13" t="s">
        <v>3815</v>
      </c>
      <c r="E3743" s="14">
        <v>45016</v>
      </c>
      <c r="F3743" s="13" t="s">
        <v>78</v>
      </c>
      <c r="G3743" s="13" t="s">
        <v>59</v>
      </c>
      <c r="H3743" t="str">
        <f t="shared" si="58"/>
        <v>Email user</v>
      </c>
    </row>
    <row r="3744" spans="1:8">
      <c r="A3744" s="13">
        <v>3743</v>
      </c>
      <c r="B3744" s="13" t="s">
        <v>83</v>
      </c>
      <c r="C3744" s="13" t="s">
        <v>30</v>
      </c>
      <c r="D3744" s="13" t="s">
        <v>3816</v>
      </c>
      <c r="E3744" s="14">
        <v>45027</v>
      </c>
      <c r="F3744" s="13" t="s">
        <v>40</v>
      </c>
      <c r="G3744" s="13" t="s">
        <v>32</v>
      </c>
      <c r="H3744" t="str">
        <f t="shared" si="58"/>
        <v>Email user</v>
      </c>
    </row>
    <row r="3745" spans="1:8">
      <c r="A3745" s="13">
        <v>3744</v>
      </c>
      <c r="B3745" s="13" t="s">
        <v>29</v>
      </c>
      <c r="C3745" s="13" t="s">
        <v>99</v>
      </c>
      <c r="D3745" s="13" t="s">
        <v>3817</v>
      </c>
      <c r="E3745" s="14">
        <v>45204</v>
      </c>
      <c r="F3745" s="13" t="s">
        <v>40</v>
      </c>
      <c r="G3745" s="13" t="s">
        <v>32</v>
      </c>
      <c r="H3745" t="str">
        <f t="shared" si="58"/>
        <v>Email user</v>
      </c>
    </row>
    <row r="3746" spans="1:8">
      <c r="A3746" s="13">
        <v>3745</v>
      </c>
      <c r="B3746" s="13" t="s">
        <v>156</v>
      </c>
      <c r="C3746" s="13" t="s">
        <v>76</v>
      </c>
      <c r="D3746" s="13" t="s">
        <v>3818</v>
      </c>
      <c r="E3746" s="14">
        <v>45136</v>
      </c>
      <c r="F3746" s="13" t="s">
        <v>28</v>
      </c>
      <c r="G3746" s="13" t="s">
        <v>24</v>
      </c>
      <c r="H3746" t="str">
        <f t="shared" si="58"/>
        <v>Non email user</v>
      </c>
    </row>
    <row r="3747" spans="1:8">
      <c r="A3747" s="13">
        <v>3746</v>
      </c>
      <c r="B3747" s="13" t="s">
        <v>46</v>
      </c>
      <c r="C3747" s="13" t="s">
        <v>101</v>
      </c>
      <c r="D3747" s="13" t="s">
        <v>3819</v>
      </c>
      <c r="E3747" s="14">
        <v>45174</v>
      </c>
      <c r="F3747" s="13" t="s">
        <v>78</v>
      </c>
      <c r="G3747" s="13" t="s">
        <v>59</v>
      </c>
      <c r="H3747" t="str">
        <f t="shared" si="58"/>
        <v>Email user</v>
      </c>
    </row>
    <row r="3748" spans="1:8">
      <c r="A3748" s="13">
        <v>3747</v>
      </c>
      <c r="B3748" s="13" t="s">
        <v>30</v>
      </c>
      <c r="C3748" s="13" t="s">
        <v>67</v>
      </c>
      <c r="D3748" s="13" t="s">
        <v>3820</v>
      </c>
      <c r="E3748" s="14">
        <v>45109</v>
      </c>
      <c r="F3748" s="13" t="s">
        <v>23</v>
      </c>
      <c r="G3748" s="13" t="s">
        <v>24</v>
      </c>
      <c r="H3748" t="str">
        <f t="shared" si="58"/>
        <v>Non email user</v>
      </c>
    </row>
    <row r="3749" spans="1:8">
      <c r="A3749" s="13">
        <v>3748</v>
      </c>
      <c r="B3749" s="13" t="s">
        <v>46</v>
      </c>
      <c r="C3749" s="13" t="s">
        <v>73</v>
      </c>
      <c r="D3749" s="13" t="s">
        <v>3821</v>
      </c>
      <c r="E3749" s="14">
        <v>45243</v>
      </c>
      <c r="F3749" s="13" t="s">
        <v>23</v>
      </c>
      <c r="G3749" s="13" t="s">
        <v>59</v>
      </c>
      <c r="H3749" t="str">
        <f t="shared" si="58"/>
        <v>Email user</v>
      </c>
    </row>
    <row r="3750" spans="1:8">
      <c r="A3750" s="13">
        <v>3749</v>
      </c>
      <c r="B3750" s="13" t="s">
        <v>20</v>
      </c>
      <c r="C3750" s="13" t="s">
        <v>76</v>
      </c>
      <c r="D3750" s="13" t="s">
        <v>3822</v>
      </c>
      <c r="E3750" s="14">
        <v>45010</v>
      </c>
      <c r="F3750" s="13" t="s">
        <v>78</v>
      </c>
      <c r="G3750" s="13" t="s">
        <v>24</v>
      </c>
      <c r="H3750" t="str">
        <f t="shared" si="58"/>
        <v>Non email user</v>
      </c>
    </row>
    <row r="3751" spans="1:8">
      <c r="A3751" s="13">
        <v>3750</v>
      </c>
      <c r="B3751" s="13" t="s">
        <v>37</v>
      </c>
      <c r="C3751" s="13" t="s">
        <v>34</v>
      </c>
      <c r="D3751" s="13" t="s">
        <v>3823</v>
      </c>
      <c r="E3751" s="14">
        <v>45041</v>
      </c>
      <c r="F3751" s="13" t="s">
        <v>36</v>
      </c>
      <c r="G3751" s="13" t="s">
        <v>24</v>
      </c>
      <c r="H3751" t="str">
        <f t="shared" si="58"/>
        <v>Non email user</v>
      </c>
    </row>
    <row r="3752" spans="1:8">
      <c r="A3752" s="13">
        <v>3751</v>
      </c>
      <c r="B3752" s="13" t="s">
        <v>182</v>
      </c>
      <c r="C3752" s="13" t="s">
        <v>67</v>
      </c>
      <c r="D3752" s="13" t="s">
        <v>3824</v>
      </c>
      <c r="E3752" s="14">
        <v>45058</v>
      </c>
      <c r="F3752" s="13" t="s">
        <v>23</v>
      </c>
      <c r="G3752" s="13" t="s">
        <v>24</v>
      </c>
      <c r="H3752" t="str">
        <f t="shared" si="58"/>
        <v>Non email user</v>
      </c>
    </row>
    <row r="3753" spans="1:8">
      <c r="A3753" s="13">
        <v>3752</v>
      </c>
      <c r="B3753" s="13" t="s">
        <v>25</v>
      </c>
      <c r="C3753" s="13" t="s">
        <v>69</v>
      </c>
      <c r="D3753" s="13" t="s">
        <v>3825</v>
      </c>
      <c r="E3753" s="14">
        <v>45101</v>
      </c>
      <c r="F3753" s="13" t="s">
        <v>40</v>
      </c>
      <c r="G3753" s="13" t="s">
        <v>24</v>
      </c>
      <c r="H3753" t="str">
        <f t="shared" si="58"/>
        <v>Non email user</v>
      </c>
    </row>
    <row r="3754" spans="1:8">
      <c r="A3754" s="13">
        <v>3753</v>
      </c>
      <c r="B3754" s="13" t="s">
        <v>37</v>
      </c>
      <c r="C3754" s="13" t="s">
        <v>67</v>
      </c>
      <c r="D3754" s="13" t="s">
        <v>3826</v>
      </c>
      <c r="E3754" s="14">
        <v>45280</v>
      </c>
      <c r="F3754" s="13" t="s">
        <v>40</v>
      </c>
      <c r="G3754" s="13" t="s">
        <v>59</v>
      </c>
      <c r="H3754" t="str">
        <f t="shared" si="58"/>
        <v>Email user</v>
      </c>
    </row>
    <row r="3755" spans="1:8">
      <c r="A3755" s="13">
        <v>3754</v>
      </c>
      <c r="B3755" s="13" t="s">
        <v>29</v>
      </c>
      <c r="C3755" s="13" t="s">
        <v>38</v>
      </c>
      <c r="D3755" s="13" t="s">
        <v>3827</v>
      </c>
      <c r="E3755" s="14">
        <v>45172</v>
      </c>
      <c r="F3755" s="13" t="s">
        <v>36</v>
      </c>
      <c r="G3755" s="13" t="s">
        <v>24</v>
      </c>
      <c r="H3755" t="str">
        <f t="shared" si="58"/>
        <v>Non email user</v>
      </c>
    </row>
    <row r="3756" spans="1:8">
      <c r="A3756" s="13">
        <v>3755</v>
      </c>
      <c r="B3756" s="13" t="s">
        <v>29</v>
      </c>
      <c r="C3756" s="13" t="s">
        <v>57</v>
      </c>
      <c r="D3756" s="13" t="s">
        <v>3828</v>
      </c>
      <c r="E3756" s="14">
        <v>45277</v>
      </c>
      <c r="F3756" s="13" t="s">
        <v>28</v>
      </c>
      <c r="G3756" s="13" t="s">
        <v>32</v>
      </c>
      <c r="H3756" t="str">
        <f t="shared" si="58"/>
        <v>Email user</v>
      </c>
    </row>
    <row r="3757" spans="1:8">
      <c r="A3757" s="13">
        <v>3756</v>
      </c>
      <c r="B3757" s="13" t="s">
        <v>86</v>
      </c>
      <c r="C3757" s="13" t="s">
        <v>34</v>
      </c>
      <c r="D3757" s="13" t="s">
        <v>3829</v>
      </c>
      <c r="E3757" s="14">
        <v>45136</v>
      </c>
      <c r="F3757" s="13" t="s">
        <v>78</v>
      </c>
      <c r="G3757" s="13" t="s">
        <v>32</v>
      </c>
      <c r="H3757" t="str">
        <f t="shared" si="58"/>
        <v>Email user</v>
      </c>
    </row>
    <row r="3758" spans="1:8">
      <c r="A3758" s="13">
        <v>3757</v>
      </c>
      <c r="B3758" s="13" t="s">
        <v>79</v>
      </c>
      <c r="C3758" s="13" t="s">
        <v>26</v>
      </c>
      <c r="D3758" s="13" t="s">
        <v>3830</v>
      </c>
      <c r="E3758" s="14">
        <v>45126</v>
      </c>
      <c r="F3758" s="13" t="s">
        <v>28</v>
      </c>
      <c r="G3758" s="13" t="s">
        <v>24</v>
      </c>
      <c r="H3758" t="str">
        <f t="shared" si="58"/>
        <v>Non email user</v>
      </c>
    </row>
    <row r="3759" spans="1:8">
      <c r="A3759" s="13">
        <v>3758</v>
      </c>
      <c r="B3759" s="13" t="s">
        <v>30</v>
      </c>
      <c r="C3759" s="13" t="s">
        <v>61</v>
      </c>
      <c r="D3759" s="13" t="s">
        <v>3831</v>
      </c>
      <c r="E3759" s="14">
        <v>45206</v>
      </c>
      <c r="F3759" s="13" t="s">
        <v>78</v>
      </c>
      <c r="G3759" s="13" t="s">
        <v>24</v>
      </c>
      <c r="H3759" t="str">
        <f t="shared" si="58"/>
        <v>Non email user</v>
      </c>
    </row>
    <row r="3760" spans="1:8">
      <c r="A3760" s="13">
        <v>3759</v>
      </c>
      <c r="B3760" s="13" t="s">
        <v>37</v>
      </c>
      <c r="C3760" s="13" t="s">
        <v>51</v>
      </c>
      <c r="D3760" s="13" t="s">
        <v>3832</v>
      </c>
      <c r="E3760" s="14">
        <v>45214</v>
      </c>
      <c r="F3760" s="13" t="s">
        <v>28</v>
      </c>
      <c r="G3760" s="13" t="s">
        <v>24</v>
      </c>
      <c r="H3760" t="str">
        <f t="shared" si="58"/>
        <v>Non email user</v>
      </c>
    </row>
    <row r="3761" spans="1:8">
      <c r="A3761" s="13">
        <v>3760</v>
      </c>
      <c r="B3761" s="13" t="s">
        <v>20</v>
      </c>
      <c r="C3761" s="13" t="s">
        <v>101</v>
      </c>
      <c r="D3761" s="13" t="s">
        <v>3833</v>
      </c>
      <c r="E3761" s="14">
        <v>45219</v>
      </c>
      <c r="F3761" s="13" t="s">
        <v>28</v>
      </c>
      <c r="G3761" s="13" t="s">
        <v>24</v>
      </c>
      <c r="H3761" t="str">
        <f t="shared" si="58"/>
        <v>Non email user</v>
      </c>
    </row>
    <row r="3762" spans="1:8">
      <c r="A3762" s="13">
        <v>3761</v>
      </c>
      <c r="B3762" s="13" t="s">
        <v>182</v>
      </c>
      <c r="C3762" s="13" t="s">
        <v>61</v>
      </c>
      <c r="D3762" s="13" t="s">
        <v>3834</v>
      </c>
      <c r="E3762" s="14">
        <v>45230</v>
      </c>
      <c r="F3762" s="13" t="s">
        <v>40</v>
      </c>
      <c r="G3762" s="13" t="s">
        <v>32</v>
      </c>
      <c r="H3762" t="str">
        <f t="shared" si="58"/>
        <v>Email user</v>
      </c>
    </row>
    <row r="3763" spans="1:8">
      <c r="A3763" s="13">
        <v>3762</v>
      </c>
      <c r="B3763" s="13" t="s">
        <v>104</v>
      </c>
      <c r="C3763" s="13" t="s">
        <v>76</v>
      </c>
      <c r="D3763" s="13" t="s">
        <v>3835</v>
      </c>
      <c r="E3763" s="14">
        <v>45163</v>
      </c>
      <c r="F3763" s="13" t="s">
        <v>78</v>
      </c>
      <c r="G3763" s="13" t="s">
        <v>24</v>
      </c>
      <c r="H3763" t="str">
        <f t="shared" si="58"/>
        <v>Non email user</v>
      </c>
    </row>
    <row r="3764" spans="1:8">
      <c r="A3764" s="13">
        <v>3763</v>
      </c>
      <c r="B3764" s="13" t="s">
        <v>120</v>
      </c>
      <c r="C3764" s="13" t="s">
        <v>81</v>
      </c>
      <c r="D3764" s="13" t="s">
        <v>3836</v>
      </c>
      <c r="E3764" s="14">
        <v>44997</v>
      </c>
      <c r="F3764" s="13" t="s">
        <v>28</v>
      </c>
      <c r="G3764" s="13" t="s">
        <v>24</v>
      </c>
      <c r="H3764" t="str">
        <f t="shared" si="58"/>
        <v>Non email user</v>
      </c>
    </row>
    <row r="3765" spans="1:8">
      <c r="A3765" s="13">
        <v>3764</v>
      </c>
      <c r="B3765" s="13" t="s">
        <v>46</v>
      </c>
      <c r="C3765" s="13" t="s">
        <v>81</v>
      </c>
      <c r="D3765" s="13" t="s">
        <v>3837</v>
      </c>
      <c r="E3765" s="14">
        <v>45158</v>
      </c>
      <c r="F3765" s="13" t="s">
        <v>40</v>
      </c>
      <c r="G3765" s="13" t="s">
        <v>24</v>
      </c>
      <c r="H3765" t="str">
        <f t="shared" si="58"/>
        <v>Non email user</v>
      </c>
    </row>
    <row r="3766" spans="1:8">
      <c r="A3766" s="13">
        <v>3765</v>
      </c>
      <c r="B3766" s="13" t="s">
        <v>41</v>
      </c>
      <c r="C3766" s="13" t="s">
        <v>67</v>
      </c>
      <c r="D3766" s="13" t="s">
        <v>3838</v>
      </c>
      <c r="E3766" s="14">
        <v>45061</v>
      </c>
      <c r="F3766" s="13" t="s">
        <v>28</v>
      </c>
      <c r="G3766" s="13" t="s">
        <v>24</v>
      </c>
      <c r="H3766" t="str">
        <f t="shared" si="58"/>
        <v>Non email user</v>
      </c>
    </row>
    <row r="3767" spans="1:8">
      <c r="A3767" s="13">
        <v>3766</v>
      </c>
      <c r="B3767" s="13" t="s">
        <v>56</v>
      </c>
      <c r="C3767" s="13" t="s">
        <v>136</v>
      </c>
      <c r="D3767" s="13" t="s">
        <v>3839</v>
      </c>
      <c r="E3767" s="14">
        <v>45008</v>
      </c>
      <c r="F3767" s="13" t="s">
        <v>78</v>
      </c>
      <c r="G3767" s="13" t="s">
        <v>24</v>
      </c>
      <c r="H3767" t="str">
        <f t="shared" si="58"/>
        <v>Non email user</v>
      </c>
    </row>
    <row r="3768" spans="1:8">
      <c r="A3768" s="13">
        <v>3767</v>
      </c>
      <c r="B3768" s="13" t="s">
        <v>30</v>
      </c>
      <c r="C3768" s="13" t="s">
        <v>21</v>
      </c>
      <c r="D3768" s="13" t="s">
        <v>3840</v>
      </c>
      <c r="E3768" s="14">
        <v>45264</v>
      </c>
      <c r="F3768" s="13" t="s">
        <v>40</v>
      </c>
      <c r="G3768" s="13" t="s">
        <v>32</v>
      </c>
      <c r="H3768" t="str">
        <f t="shared" si="58"/>
        <v>Email user</v>
      </c>
    </row>
    <row r="3769" spans="1:8">
      <c r="A3769" s="13">
        <v>3768</v>
      </c>
      <c r="B3769" s="13" t="s">
        <v>30</v>
      </c>
      <c r="C3769" s="13" t="s">
        <v>101</v>
      </c>
      <c r="D3769" s="13" t="s">
        <v>3841</v>
      </c>
      <c r="E3769" s="14">
        <v>45201</v>
      </c>
      <c r="F3769" s="13" t="s">
        <v>40</v>
      </c>
      <c r="G3769" s="13" t="s">
        <v>24</v>
      </c>
      <c r="H3769" t="str">
        <f t="shared" si="58"/>
        <v>Non email user</v>
      </c>
    </row>
    <row r="3770" spans="1:8">
      <c r="A3770" s="13">
        <v>3769</v>
      </c>
      <c r="B3770" s="13" t="s">
        <v>37</v>
      </c>
      <c r="C3770" s="13" t="s">
        <v>57</v>
      </c>
      <c r="D3770" s="13" t="s">
        <v>3842</v>
      </c>
      <c r="E3770" s="14">
        <v>45178</v>
      </c>
      <c r="F3770" s="13" t="s">
        <v>78</v>
      </c>
      <c r="G3770" s="13" t="s">
        <v>59</v>
      </c>
      <c r="H3770" t="str">
        <f t="shared" si="58"/>
        <v>Email user</v>
      </c>
    </row>
    <row r="3771" spans="1:8">
      <c r="A3771" s="13">
        <v>3770</v>
      </c>
      <c r="B3771" s="13" t="s">
        <v>41</v>
      </c>
      <c r="C3771" s="13" t="s">
        <v>67</v>
      </c>
      <c r="D3771" s="13" t="s">
        <v>3843</v>
      </c>
      <c r="E3771" s="14">
        <v>45289</v>
      </c>
      <c r="F3771" s="13" t="s">
        <v>78</v>
      </c>
      <c r="G3771" s="13" t="s">
        <v>24</v>
      </c>
      <c r="H3771" t="str">
        <f t="shared" si="58"/>
        <v>Non email user</v>
      </c>
    </row>
    <row r="3772" spans="1:8">
      <c r="A3772" s="13">
        <v>3771</v>
      </c>
      <c r="B3772" s="13" t="s">
        <v>53</v>
      </c>
      <c r="C3772" s="13" t="s">
        <v>67</v>
      </c>
      <c r="D3772" s="13" t="s">
        <v>3844</v>
      </c>
      <c r="E3772" s="14">
        <v>45012</v>
      </c>
      <c r="F3772" s="13" t="s">
        <v>40</v>
      </c>
      <c r="G3772" s="13" t="s">
        <v>24</v>
      </c>
      <c r="H3772" t="str">
        <f t="shared" si="58"/>
        <v>Non email user</v>
      </c>
    </row>
    <row r="3773" spans="1:8">
      <c r="A3773" s="13">
        <v>3772</v>
      </c>
      <c r="B3773" s="13" t="s">
        <v>37</v>
      </c>
      <c r="C3773" s="13" t="s">
        <v>144</v>
      </c>
      <c r="D3773" s="13" t="s">
        <v>3845</v>
      </c>
      <c r="E3773" s="14">
        <v>45273</v>
      </c>
      <c r="F3773" s="13" t="s">
        <v>78</v>
      </c>
      <c r="G3773" s="13" t="s">
        <v>24</v>
      </c>
      <c r="H3773" t="str">
        <f t="shared" si="58"/>
        <v>Non email user</v>
      </c>
    </row>
    <row r="3774" spans="1:8">
      <c r="A3774" s="13">
        <v>3773</v>
      </c>
      <c r="B3774" s="13" t="s">
        <v>25</v>
      </c>
      <c r="C3774" s="13" t="s">
        <v>67</v>
      </c>
      <c r="D3774" s="13" t="s">
        <v>3846</v>
      </c>
      <c r="E3774" s="14">
        <v>45244</v>
      </c>
      <c r="F3774" s="13" t="s">
        <v>40</v>
      </c>
      <c r="G3774" s="13" t="s">
        <v>24</v>
      </c>
      <c r="H3774" t="str">
        <f t="shared" si="58"/>
        <v>Non email user</v>
      </c>
    </row>
    <row r="3775" spans="1:8">
      <c r="A3775" s="13">
        <v>3774</v>
      </c>
      <c r="B3775" s="13" t="s">
        <v>120</v>
      </c>
      <c r="C3775" s="13" t="s">
        <v>101</v>
      </c>
      <c r="D3775" s="13" t="s">
        <v>3847</v>
      </c>
      <c r="E3775" s="14">
        <v>45202</v>
      </c>
      <c r="F3775" s="13" t="s">
        <v>40</v>
      </c>
      <c r="G3775" s="13" t="s">
        <v>24</v>
      </c>
      <c r="H3775" t="str">
        <f t="shared" si="58"/>
        <v>Non email user</v>
      </c>
    </row>
    <row r="3776" spans="1:8">
      <c r="A3776" s="13">
        <v>3775</v>
      </c>
      <c r="B3776" s="13" t="s">
        <v>92</v>
      </c>
      <c r="C3776" s="13" t="s">
        <v>123</v>
      </c>
      <c r="D3776" s="13" t="s">
        <v>3848</v>
      </c>
      <c r="E3776" s="14">
        <v>45269</v>
      </c>
      <c r="F3776" s="13" t="s">
        <v>28</v>
      </c>
      <c r="G3776" s="13" t="s">
        <v>32</v>
      </c>
      <c r="H3776" t="str">
        <f t="shared" si="58"/>
        <v>Email user</v>
      </c>
    </row>
    <row r="3777" spans="1:8">
      <c r="A3777" s="13">
        <v>3776</v>
      </c>
      <c r="B3777" s="13" t="s">
        <v>120</v>
      </c>
      <c r="C3777" s="13" t="s">
        <v>139</v>
      </c>
      <c r="D3777" s="13" t="s">
        <v>3849</v>
      </c>
      <c r="E3777" s="14">
        <v>45276</v>
      </c>
      <c r="F3777" s="13" t="s">
        <v>40</v>
      </c>
      <c r="G3777" s="13" t="s">
        <v>24</v>
      </c>
      <c r="H3777" t="str">
        <f t="shared" si="58"/>
        <v>Non email user</v>
      </c>
    </row>
    <row r="3778" spans="1:8">
      <c r="A3778" s="13">
        <v>3777</v>
      </c>
      <c r="B3778" s="13" t="s">
        <v>37</v>
      </c>
      <c r="C3778" s="13" t="s">
        <v>34</v>
      </c>
      <c r="D3778" s="13" t="s">
        <v>3850</v>
      </c>
      <c r="E3778" s="14">
        <v>45223</v>
      </c>
      <c r="F3778" s="13" t="s">
        <v>36</v>
      </c>
      <c r="G3778" s="13" t="s">
        <v>24</v>
      </c>
      <c r="H3778" t="str">
        <f t="shared" si="58"/>
        <v>Non email user</v>
      </c>
    </row>
    <row r="3779" spans="1:8">
      <c r="A3779" s="13">
        <v>3778</v>
      </c>
      <c r="B3779" s="13" t="s">
        <v>20</v>
      </c>
      <c r="C3779" s="13" t="s">
        <v>73</v>
      </c>
      <c r="D3779" s="13" t="s">
        <v>3851</v>
      </c>
      <c r="E3779" s="14">
        <v>45251</v>
      </c>
      <c r="F3779" s="13" t="s">
        <v>28</v>
      </c>
      <c r="G3779" s="13" t="s">
        <v>59</v>
      </c>
      <c r="H3779" t="str">
        <f t="shared" ref="H3779:H3842" si="59">IF(OR(G3779="Regular",G3779="VIP"),"Email user","Non email user")</f>
        <v>Email user</v>
      </c>
    </row>
    <row r="3780" spans="1:8">
      <c r="A3780" s="13">
        <v>3779</v>
      </c>
      <c r="B3780" s="13" t="s">
        <v>53</v>
      </c>
      <c r="C3780" s="13" t="s">
        <v>99</v>
      </c>
      <c r="D3780" s="13" t="s">
        <v>3852</v>
      </c>
      <c r="E3780" s="14">
        <v>45284</v>
      </c>
      <c r="F3780" s="13" t="s">
        <v>78</v>
      </c>
      <c r="G3780" s="13" t="s">
        <v>32</v>
      </c>
      <c r="H3780" t="str">
        <f t="shared" si="59"/>
        <v>Email user</v>
      </c>
    </row>
    <row r="3781" spans="1:8">
      <c r="A3781" s="13">
        <v>3780</v>
      </c>
      <c r="B3781" s="13" t="s">
        <v>29</v>
      </c>
      <c r="C3781" s="13" t="s">
        <v>21</v>
      </c>
      <c r="D3781" s="13" t="s">
        <v>3853</v>
      </c>
      <c r="E3781" s="14">
        <v>44989</v>
      </c>
      <c r="F3781" s="13" t="s">
        <v>40</v>
      </c>
      <c r="G3781" s="13" t="s">
        <v>32</v>
      </c>
      <c r="H3781" t="str">
        <f t="shared" si="59"/>
        <v>Email user</v>
      </c>
    </row>
    <row r="3782" spans="1:8">
      <c r="A3782" s="13">
        <v>3781</v>
      </c>
      <c r="B3782" s="13" t="s">
        <v>65</v>
      </c>
      <c r="C3782" s="13" t="s">
        <v>146</v>
      </c>
      <c r="D3782" s="13" t="s">
        <v>3854</v>
      </c>
      <c r="E3782" s="14">
        <v>45232</v>
      </c>
      <c r="F3782" s="13" t="s">
        <v>36</v>
      </c>
      <c r="G3782" s="13" t="s">
        <v>24</v>
      </c>
      <c r="H3782" t="str">
        <f t="shared" si="59"/>
        <v>Non email user</v>
      </c>
    </row>
    <row r="3783" spans="1:8">
      <c r="A3783" s="13">
        <v>3782</v>
      </c>
      <c r="B3783" s="13" t="s">
        <v>41</v>
      </c>
      <c r="C3783" s="13" t="s">
        <v>44</v>
      </c>
      <c r="D3783" s="13" t="s">
        <v>3855</v>
      </c>
      <c r="E3783" s="14">
        <v>45198</v>
      </c>
      <c r="F3783" s="13" t="s">
        <v>23</v>
      </c>
      <c r="G3783" s="13" t="s">
        <v>32</v>
      </c>
      <c r="H3783" t="str">
        <f t="shared" si="59"/>
        <v>Email user</v>
      </c>
    </row>
    <row r="3784" spans="1:8">
      <c r="A3784" s="13">
        <v>3783</v>
      </c>
      <c r="B3784" s="13" t="s">
        <v>71</v>
      </c>
      <c r="C3784" s="13" t="s">
        <v>146</v>
      </c>
      <c r="D3784" s="13" t="s">
        <v>3856</v>
      </c>
      <c r="E3784" s="14">
        <v>44967</v>
      </c>
      <c r="F3784" s="13" t="s">
        <v>36</v>
      </c>
      <c r="G3784" s="13" t="s">
        <v>24</v>
      </c>
      <c r="H3784" t="str">
        <f t="shared" si="59"/>
        <v>Non email user</v>
      </c>
    </row>
    <row r="3785" spans="1:8">
      <c r="A3785" s="13">
        <v>3784</v>
      </c>
      <c r="B3785" s="13" t="s">
        <v>30</v>
      </c>
      <c r="C3785" s="13" t="s">
        <v>38</v>
      </c>
      <c r="D3785" s="13" t="s">
        <v>3857</v>
      </c>
      <c r="E3785" s="14">
        <v>45052</v>
      </c>
      <c r="F3785" s="13" t="s">
        <v>36</v>
      </c>
      <c r="G3785" s="13" t="s">
        <v>24</v>
      </c>
      <c r="H3785" t="str">
        <f t="shared" si="59"/>
        <v>Non email user</v>
      </c>
    </row>
    <row r="3786" spans="1:8">
      <c r="A3786" s="13">
        <v>3785</v>
      </c>
      <c r="B3786" s="13" t="s">
        <v>43</v>
      </c>
      <c r="C3786" s="13" t="s">
        <v>144</v>
      </c>
      <c r="D3786" s="13" t="s">
        <v>3858</v>
      </c>
      <c r="E3786" s="14">
        <v>45247</v>
      </c>
      <c r="F3786" s="13" t="s">
        <v>28</v>
      </c>
      <c r="G3786" s="13" t="s">
        <v>24</v>
      </c>
      <c r="H3786" t="str">
        <f t="shared" si="59"/>
        <v>Non email user</v>
      </c>
    </row>
    <row r="3787" spans="1:8">
      <c r="A3787" s="13">
        <v>3786</v>
      </c>
      <c r="B3787" s="13" t="s">
        <v>25</v>
      </c>
      <c r="C3787" s="13" t="s">
        <v>34</v>
      </c>
      <c r="D3787" s="13" t="s">
        <v>3859</v>
      </c>
      <c r="E3787" s="14">
        <v>45254</v>
      </c>
      <c r="F3787" s="13" t="s">
        <v>23</v>
      </c>
      <c r="G3787" s="13" t="s">
        <v>24</v>
      </c>
      <c r="H3787" t="str">
        <f t="shared" si="59"/>
        <v>Non email user</v>
      </c>
    </row>
    <row r="3788" spans="1:8">
      <c r="A3788" s="13">
        <v>3787</v>
      </c>
      <c r="B3788" s="13" t="s">
        <v>104</v>
      </c>
      <c r="C3788" s="13" t="s">
        <v>81</v>
      </c>
      <c r="D3788" s="13" t="s">
        <v>3860</v>
      </c>
      <c r="E3788" s="14">
        <v>45242</v>
      </c>
      <c r="F3788" s="13" t="s">
        <v>23</v>
      </c>
      <c r="G3788" s="13" t="s">
        <v>32</v>
      </c>
      <c r="H3788" t="str">
        <f t="shared" si="59"/>
        <v>Email user</v>
      </c>
    </row>
    <row r="3789" spans="1:8">
      <c r="A3789" s="13">
        <v>3788</v>
      </c>
      <c r="B3789" s="13" t="s">
        <v>20</v>
      </c>
      <c r="C3789" s="13" t="s">
        <v>67</v>
      </c>
      <c r="D3789" s="13" t="s">
        <v>3861</v>
      </c>
      <c r="E3789" s="14">
        <v>45247</v>
      </c>
      <c r="F3789" s="13" t="s">
        <v>40</v>
      </c>
      <c r="G3789" s="13" t="s">
        <v>59</v>
      </c>
      <c r="H3789" t="str">
        <f t="shared" si="59"/>
        <v>Email user</v>
      </c>
    </row>
    <row r="3790" spans="1:8">
      <c r="A3790" s="13">
        <v>3789</v>
      </c>
      <c r="B3790" s="13" t="s">
        <v>79</v>
      </c>
      <c r="C3790" s="13" t="s">
        <v>57</v>
      </c>
      <c r="D3790" s="13" t="s">
        <v>3862</v>
      </c>
      <c r="E3790" s="14">
        <v>45205</v>
      </c>
      <c r="F3790" s="13" t="s">
        <v>78</v>
      </c>
      <c r="G3790" s="13" t="s">
        <v>59</v>
      </c>
      <c r="H3790" t="str">
        <f t="shared" si="59"/>
        <v>Email user</v>
      </c>
    </row>
    <row r="3791" spans="1:8">
      <c r="A3791" s="13">
        <v>3790</v>
      </c>
      <c r="B3791" s="13" t="s">
        <v>182</v>
      </c>
      <c r="C3791" s="13" t="s">
        <v>61</v>
      </c>
      <c r="D3791" s="13" t="s">
        <v>3863</v>
      </c>
      <c r="E3791" s="14">
        <v>45168</v>
      </c>
      <c r="F3791" s="13" t="s">
        <v>23</v>
      </c>
      <c r="G3791" s="13" t="s">
        <v>32</v>
      </c>
      <c r="H3791" t="str">
        <f t="shared" si="59"/>
        <v>Email user</v>
      </c>
    </row>
    <row r="3792" spans="1:8">
      <c r="A3792" s="13">
        <v>3791</v>
      </c>
      <c r="B3792" s="13" t="s">
        <v>49</v>
      </c>
      <c r="C3792" s="13" t="s">
        <v>26</v>
      </c>
      <c r="D3792" s="13" t="s">
        <v>3864</v>
      </c>
      <c r="E3792" s="14">
        <v>45142</v>
      </c>
      <c r="F3792" s="13" t="s">
        <v>23</v>
      </c>
      <c r="G3792" s="13" t="s">
        <v>24</v>
      </c>
      <c r="H3792" t="str">
        <f t="shared" si="59"/>
        <v>Non email user</v>
      </c>
    </row>
    <row r="3793" spans="1:8">
      <c r="A3793" s="13">
        <v>3792</v>
      </c>
      <c r="B3793" s="13" t="s">
        <v>41</v>
      </c>
      <c r="C3793" s="13" t="s">
        <v>57</v>
      </c>
      <c r="D3793" s="13" t="s">
        <v>3865</v>
      </c>
      <c r="E3793" s="14">
        <v>45225</v>
      </c>
      <c r="F3793" s="13" t="s">
        <v>40</v>
      </c>
      <c r="G3793" s="13" t="s">
        <v>24</v>
      </c>
      <c r="H3793" t="str">
        <f t="shared" si="59"/>
        <v>Non email user</v>
      </c>
    </row>
    <row r="3794" spans="1:8">
      <c r="A3794" s="13">
        <v>3793</v>
      </c>
      <c r="B3794" s="13" t="s">
        <v>56</v>
      </c>
      <c r="C3794" s="13" t="s">
        <v>69</v>
      </c>
      <c r="D3794" s="13" t="s">
        <v>3866</v>
      </c>
      <c r="E3794" s="14">
        <v>45204</v>
      </c>
      <c r="F3794" s="13" t="s">
        <v>23</v>
      </c>
      <c r="G3794" s="13" t="s">
        <v>59</v>
      </c>
      <c r="H3794" t="str">
        <f t="shared" si="59"/>
        <v>Email user</v>
      </c>
    </row>
    <row r="3795" spans="1:8">
      <c r="A3795" s="13">
        <v>3794</v>
      </c>
      <c r="B3795" s="13" t="s">
        <v>156</v>
      </c>
      <c r="C3795" s="13" t="s">
        <v>38</v>
      </c>
      <c r="D3795" s="13" t="s">
        <v>3867</v>
      </c>
      <c r="E3795" s="14">
        <v>45163</v>
      </c>
      <c r="F3795" s="13" t="s">
        <v>28</v>
      </c>
      <c r="G3795" s="13" t="s">
        <v>24</v>
      </c>
      <c r="H3795" t="str">
        <f t="shared" si="59"/>
        <v>Non email user</v>
      </c>
    </row>
    <row r="3796" spans="1:8">
      <c r="A3796" s="13">
        <v>3795</v>
      </c>
      <c r="B3796" s="13" t="s">
        <v>46</v>
      </c>
      <c r="C3796" s="13" t="s">
        <v>101</v>
      </c>
      <c r="D3796" s="13" t="s">
        <v>3868</v>
      </c>
      <c r="E3796" s="14">
        <v>45252</v>
      </c>
      <c r="F3796" s="13" t="s">
        <v>28</v>
      </c>
      <c r="G3796" s="13" t="s">
        <v>24</v>
      </c>
      <c r="H3796" t="str">
        <f t="shared" si="59"/>
        <v>Non email user</v>
      </c>
    </row>
    <row r="3797" spans="1:8">
      <c r="A3797" s="13">
        <v>3796</v>
      </c>
      <c r="B3797" s="13" t="s">
        <v>56</v>
      </c>
      <c r="C3797" s="13" t="s">
        <v>144</v>
      </c>
      <c r="D3797" s="13" t="s">
        <v>3869</v>
      </c>
      <c r="E3797" s="14">
        <v>44990</v>
      </c>
      <c r="F3797" s="13" t="s">
        <v>40</v>
      </c>
      <c r="G3797" s="13" t="s">
        <v>32</v>
      </c>
      <c r="H3797" t="str">
        <f t="shared" si="59"/>
        <v>Email user</v>
      </c>
    </row>
    <row r="3798" spans="1:8">
      <c r="A3798" s="13">
        <v>3797</v>
      </c>
      <c r="B3798" s="13" t="s">
        <v>29</v>
      </c>
      <c r="C3798" s="13" t="s">
        <v>54</v>
      </c>
      <c r="D3798" s="13" t="s">
        <v>3870</v>
      </c>
      <c r="E3798" s="14">
        <v>45229</v>
      </c>
      <c r="F3798" s="13" t="s">
        <v>36</v>
      </c>
      <c r="G3798" s="13" t="s">
        <v>59</v>
      </c>
      <c r="H3798" t="str">
        <f t="shared" si="59"/>
        <v>Email user</v>
      </c>
    </row>
    <row r="3799" spans="1:8">
      <c r="A3799" s="13">
        <v>3798</v>
      </c>
      <c r="B3799" s="13" t="s">
        <v>182</v>
      </c>
      <c r="C3799" s="13" t="s">
        <v>30</v>
      </c>
      <c r="D3799" s="13" t="s">
        <v>3871</v>
      </c>
      <c r="E3799" s="14">
        <v>45143</v>
      </c>
      <c r="F3799" s="13" t="s">
        <v>36</v>
      </c>
      <c r="G3799" s="13" t="s">
        <v>24</v>
      </c>
      <c r="H3799" t="str">
        <f t="shared" si="59"/>
        <v>Non email user</v>
      </c>
    </row>
    <row r="3800" spans="1:8">
      <c r="A3800" s="13">
        <v>3799</v>
      </c>
      <c r="B3800" s="13" t="s">
        <v>30</v>
      </c>
      <c r="C3800" s="13" t="s">
        <v>21</v>
      </c>
      <c r="D3800" s="13" t="s">
        <v>3872</v>
      </c>
      <c r="E3800" s="14">
        <v>45258</v>
      </c>
      <c r="F3800" s="13" t="s">
        <v>28</v>
      </c>
      <c r="G3800" s="13" t="s">
        <v>24</v>
      </c>
      <c r="H3800" t="str">
        <f t="shared" si="59"/>
        <v>Non email user</v>
      </c>
    </row>
    <row r="3801" spans="1:8">
      <c r="A3801" s="13">
        <v>3800</v>
      </c>
      <c r="B3801" s="13" t="s">
        <v>30</v>
      </c>
      <c r="C3801" s="13" t="s">
        <v>67</v>
      </c>
      <c r="D3801" s="13" t="s">
        <v>3873</v>
      </c>
      <c r="E3801" s="14">
        <v>45251</v>
      </c>
      <c r="F3801" s="13" t="s">
        <v>36</v>
      </c>
      <c r="G3801" s="13" t="s">
        <v>24</v>
      </c>
      <c r="H3801" t="str">
        <f t="shared" si="59"/>
        <v>Non email user</v>
      </c>
    </row>
    <row r="3802" spans="1:8">
      <c r="A3802" s="13">
        <v>3801</v>
      </c>
      <c r="B3802" s="13" t="s">
        <v>37</v>
      </c>
      <c r="C3802" s="13" t="s">
        <v>99</v>
      </c>
      <c r="D3802" s="13" t="s">
        <v>3874</v>
      </c>
      <c r="E3802" s="14">
        <v>44949</v>
      </c>
      <c r="F3802" s="13" t="s">
        <v>23</v>
      </c>
      <c r="G3802" s="13" t="s">
        <v>24</v>
      </c>
      <c r="H3802" t="str">
        <f t="shared" si="59"/>
        <v>Non email user</v>
      </c>
    </row>
    <row r="3803" spans="1:8">
      <c r="A3803" s="13">
        <v>3802</v>
      </c>
      <c r="B3803" s="13" t="s">
        <v>56</v>
      </c>
      <c r="C3803" s="13" t="s">
        <v>44</v>
      </c>
      <c r="D3803" s="13" t="s">
        <v>3875</v>
      </c>
      <c r="E3803" s="14">
        <v>45264</v>
      </c>
      <c r="F3803" s="13" t="s">
        <v>78</v>
      </c>
      <c r="G3803" s="13" t="s">
        <v>24</v>
      </c>
      <c r="H3803" t="str">
        <f t="shared" si="59"/>
        <v>Non email user</v>
      </c>
    </row>
    <row r="3804" spans="1:8">
      <c r="A3804" s="13">
        <v>3803</v>
      </c>
      <c r="B3804" s="13" t="s">
        <v>86</v>
      </c>
      <c r="C3804" s="13" t="s">
        <v>123</v>
      </c>
      <c r="D3804" s="13" t="s">
        <v>3876</v>
      </c>
      <c r="E3804" s="14">
        <v>45015</v>
      </c>
      <c r="F3804" s="13" t="s">
        <v>78</v>
      </c>
      <c r="G3804" s="13" t="s">
        <v>24</v>
      </c>
      <c r="H3804" t="str">
        <f t="shared" si="59"/>
        <v>Non email user</v>
      </c>
    </row>
    <row r="3805" spans="1:8">
      <c r="A3805" s="13">
        <v>3804</v>
      </c>
      <c r="B3805" s="13" t="s">
        <v>56</v>
      </c>
      <c r="C3805" s="13" t="s">
        <v>38</v>
      </c>
      <c r="D3805" s="13" t="s">
        <v>3877</v>
      </c>
      <c r="E3805" s="14">
        <v>45065</v>
      </c>
      <c r="F3805" s="13" t="s">
        <v>28</v>
      </c>
      <c r="G3805" s="13" t="s">
        <v>24</v>
      </c>
      <c r="H3805" t="str">
        <f t="shared" si="59"/>
        <v>Non email user</v>
      </c>
    </row>
    <row r="3806" spans="1:8">
      <c r="A3806" s="13">
        <v>3805</v>
      </c>
      <c r="B3806" s="13" t="s">
        <v>63</v>
      </c>
      <c r="C3806" s="13" t="s">
        <v>21</v>
      </c>
      <c r="D3806" s="13" t="s">
        <v>3878</v>
      </c>
      <c r="E3806" s="14">
        <v>45048</v>
      </c>
      <c r="F3806" s="13" t="s">
        <v>28</v>
      </c>
      <c r="G3806" s="13" t="s">
        <v>24</v>
      </c>
      <c r="H3806" t="str">
        <f t="shared" si="59"/>
        <v>Non email user</v>
      </c>
    </row>
    <row r="3807" spans="1:8">
      <c r="A3807" s="13">
        <v>3806</v>
      </c>
      <c r="B3807" s="13" t="s">
        <v>92</v>
      </c>
      <c r="C3807" s="13" t="s">
        <v>146</v>
      </c>
      <c r="D3807" s="13" t="s">
        <v>3879</v>
      </c>
      <c r="E3807" s="14">
        <v>44990</v>
      </c>
      <c r="F3807" s="13" t="s">
        <v>23</v>
      </c>
      <c r="G3807" s="13" t="s">
        <v>32</v>
      </c>
      <c r="H3807" t="str">
        <f t="shared" si="59"/>
        <v>Email user</v>
      </c>
    </row>
    <row r="3808" spans="1:8">
      <c r="A3808" s="13">
        <v>3807</v>
      </c>
      <c r="B3808" s="13" t="s">
        <v>46</v>
      </c>
      <c r="C3808" s="13" t="s">
        <v>123</v>
      </c>
      <c r="D3808" s="13" t="s">
        <v>3880</v>
      </c>
      <c r="E3808" s="14">
        <v>45144</v>
      </c>
      <c r="F3808" s="13" t="s">
        <v>78</v>
      </c>
      <c r="G3808" s="13" t="s">
        <v>24</v>
      </c>
      <c r="H3808" t="str">
        <f t="shared" si="59"/>
        <v>Non email user</v>
      </c>
    </row>
    <row r="3809" spans="1:8">
      <c r="A3809" s="13">
        <v>3808</v>
      </c>
      <c r="B3809" s="13" t="s">
        <v>156</v>
      </c>
      <c r="C3809" s="13" t="s">
        <v>21</v>
      </c>
      <c r="D3809" s="13" t="s">
        <v>3881</v>
      </c>
      <c r="E3809" s="14">
        <v>45065</v>
      </c>
      <c r="F3809" s="13" t="s">
        <v>40</v>
      </c>
      <c r="G3809" s="13" t="s">
        <v>32</v>
      </c>
      <c r="H3809" t="str">
        <f t="shared" si="59"/>
        <v>Email user</v>
      </c>
    </row>
    <row r="3810" spans="1:8">
      <c r="A3810" s="13">
        <v>3809</v>
      </c>
      <c r="B3810" s="13" t="s">
        <v>46</v>
      </c>
      <c r="C3810" s="13" t="s">
        <v>67</v>
      </c>
      <c r="D3810" s="13" t="s">
        <v>3882</v>
      </c>
      <c r="E3810" s="14">
        <v>45194</v>
      </c>
      <c r="F3810" s="13" t="s">
        <v>40</v>
      </c>
      <c r="G3810" s="13" t="s">
        <v>24</v>
      </c>
      <c r="H3810" t="str">
        <f t="shared" si="59"/>
        <v>Non email user</v>
      </c>
    </row>
    <row r="3811" spans="1:8">
      <c r="A3811" s="13">
        <v>3810</v>
      </c>
      <c r="B3811" s="13" t="s">
        <v>46</v>
      </c>
      <c r="C3811" s="13" t="s">
        <v>54</v>
      </c>
      <c r="D3811" s="13" t="s">
        <v>3883</v>
      </c>
      <c r="E3811" s="14">
        <v>45260</v>
      </c>
      <c r="F3811" s="13" t="s">
        <v>28</v>
      </c>
      <c r="G3811" s="13" t="s">
        <v>24</v>
      </c>
      <c r="H3811" t="str">
        <f t="shared" si="59"/>
        <v>Non email user</v>
      </c>
    </row>
    <row r="3812" spans="1:8">
      <c r="A3812" s="13">
        <v>3811</v>
      </c>
      <c r="B3812" s="13" t="s">
        <v>33</v>
      </c>
      <c r="C3812" s="13" t="s">
        <v>57</v>
      </c>
      <c r="D3812" s="13" t="s">
        <v>3884</v>
      </c>
      <c r="E3812" s="14">
        <v>45255</v>
      </c>
      <c r="F3812" s="13" t="s">
        <v>23</v>
      </c>
      <c r="G3812" s="13" t="s">
        <v>24</v>
      </c>
      <c r="H3812" t="str">
        <f t="shared" si="59"/>
        <v>Non email user</v>
      </c>
    </row>
    <row r="3813" spans="1:8">
      <c r="A3813" s="13">
        <v>3812</v>
      </c>
      <c r="B3813" s="13" t="s">
        <v>56</v>
      </c>
      <c r="C3813" s="13" t="s">
        <v>21</v>
      </c>
      <c r="D3813" s="13" t="s">
        <v>3885</v>
      </c>
      <c r="E3813" s="14">
        <v>45290</v>
      </c>
      <c r="F3813" s="13" t="s">
        <v>78</v>
      </c>
      <c r="G3813" s="13" t="s">
        <v>59</v>
      </c>
      <c r="H3813" t="str">
        <f t="shared" si="59"/>
        <v>Email user</v>
      </c>
    </row>
    <row r="3814" spans="1:8">
      <c r="A3814" s="13">
        <v>3813</v>
      </c>
      <c r="B3814" s="13" t="s">
        <v>156</v>
      </c>
      <c r="C3814" s="13" t="s">
        <v>51</v>
      </c>
      <c r="D3814" s="13" t="s">
        <v>3886</v>
      </c>
      <c r="E3814" s="14">
        <v>45210</v>
      </c>
      <c r="F3814" s="13" t="s">
        <v>23</v>
      </c>
      <c r="G3814" s="13" t="s">
        <v>24</v>
      </c>
      <c r="H3814" t="str">
        <f t="shared" si="59"/>
        <v>Non email user</v>
      </c>
    </row>
    <row r="3815" spans="1:8">
      <c r="A3815" s="13">
        <v>3814</v>
      </c>
      <c r="B3815" s="13" t="s">
        <v>83</v>
      </c>
      <c r="C3815" s="13" t="s">
        <v>54</v>
      </c>
      <c r="D3815" s="13" t="s">
        <v>3887</v>
      </c>
      <c r="E3815" s="14">
        <v>45274</v>
      </c>
      <c r="F3815" s="13" t="s">
        <v>28</v>
      </c>
      <c r="G3815" s="13" t="s">
        <v>32</v>
      </c>
      <c r="H3815" t="str">
        <f t="shared" si="59"/>
        <v>Email user</v>
      </c>
    </row>
    <row r="3816" spans="1:8">
      <c r="A3816" s="13">
        <v>3815</v>
      </c>
      <c r="B3816" s="13" t="s">
        <v>83</v>
      </c>
      <c r="C3816" s="13" t="s">
        <v>144</v>
      </c>
      <c r="D3816" s="13" t="s">
        <v>3888</v>
      </c>
      <c r="E3816" s="14">
        <v>44961</v>
      </c>
      <c r="F3816" s="13" t="s">
        <v>36</v>
      </c>
      <c r="G3816" s="13" t="s">
        <v>24</v>
      </c>
      <c r="H3816" t="str">
        <f t="shared" si="59"/>
        <v>Non email user</v>
      </c>
    </row>
    <row r="3817" spans="1:8">
      <c r="A3817" s="13">
        <v>3816</v>
      </c>
      <c r="B3817" s="13" t="s">
        <v>33</v>
      </c>
      <c r="C3817" s="13" t="s">
        <v>34</v>
      </c>
      <c r="D3817" s="13" t="s">
        <v>3889</v>
      </c>
      <c r="E3817" s="14">
        <v>45261</v>
      </c>
      <c r="F3817" s="13" t="s">
        <v>28</v>
      </c>
      <c r="G3817" s="13" t="s">
        <v>24</v>
      </c>
      <c r="H3817" t="str">
        <f t="shared" si="59"/>
        <v>Non email user</v>
      </c>
    </row>
    <row r="3818" spans="1:8">
      <c r="A3818" s="13">
        <v>3817</v>
      </c>
      <c r="B3818" s="13" t="s">
        <v>182</v>
      </c>
      <c r="C3818" s="13" t="s">
        <v>123</v>
      </c>
      <c r="D3818" s="13" t="s">
        <v>3890</v>
      </c>
      <c r="E3818" s="14">
        <v>45256</v>
      </c>
      <c r="F3818" s="13" t="s">
        <v>40</v>
      </c>
      <c r="G3818" s="13" t="s">
        <v>59</v>
      </c>
      <c r="H3818" t="str">
        <f t="shared" si="59"/>
        <v>Email user</v>
      </c>
    </row>
    <row r="3819" spans="1:8">
      <c r="A3819" s="13">
        <v>3818</v>
      </c>
      <c r="B3819" s="13" t="s">
        <v>86</v>
      </c>
      <c r="C3819" s="13" t="s">
        <v>44</v>
      </c>
      <c r="D3819" s="13" t="s">
        <v>3891</v>
      </c>
      <c r="E3819" s="14">
        <v>45229</v>
      </c>
      <c r="F3819" s="13" t="s">
        <v>28</v>
      </c>
      <c r="G3819" s="13" t="s">
        <v>59</v>
      </c>
      <c r="H3819" t="str">
        <f t="shared" si="59"/>
        <v>Email user</v>
      </c>
    </row>
    <row r="3820" spans="1:8">
      <c r="A3820" s="13">
        <v>3819</v>
      </c>
      <c r="B3820" s="13" t="s">
        <v>46</v>
      </c>
      <c r="C3820" s="13" t="s">
        <v>26</v>
      </c>
      <c r="D3820" s="13" t="s">
        <v>3892</v>
      </c>
      <c r="E3820" s="14">
        <v>45261</v>
      </c>
      <c r="F3820" s="13" t="s">
        <v>78</v>
      </c>
      <c r="G3820" s="13" t="s">
        <v>24</v>
      </c>
      <c r="H3820" t="str">
        <f t="shared" si="59"/>
        <v>Non email user</v>
      </c>
    </row>
    <row r="3821" spans="1:8">
      <c r="A3821" s="13">
        <v>3820</v>
      </c>
      <c r="B3821" s="13" t="s">
        <v>65</v>
      </c>
      <c r="C3821" s="13" t="s">
        <v>38</v>
      </c>
      <c r="D3821" s="13" t="s">
        <v>3893</v>
      </c>
      <c r="E3821" s="14">
        <v>45242</v>
      </c>
      <c r="F3821" s="13" t="s">
        <v>28</v>
      </c>
      <c r="G3821" s="13" t="s">
        <v>59</v>
      </c>
      <c r="H3821" t="str">
        <f t="shared" si="59"/>
        <v>Email user</v>
      </c>
    </row>
    <row r="3822" spans="1:8">
      <c r="A3822" s="13">
        <v>3821</v>
      </c>
      <c r="B3822" s="13" t="s">
        <v>88</v>
      </c>
      <c r="C3822" s="13" t="s">
        <v>146</v>
      </c>
      <c r="D3822" s="13" t="s">
        <v>3894</v>
      </c>
      <c r="E3822" s="14">
        <v>45256</v>
      </c>
      <c r="F3822" s="13" t="s">
        <v>78</v>
      </c>
      <c r="G3822" s="13" t="s">
        <v>24</v>
      </c>
      <c r="H3822" t="str">
        <f t="shared" si="59"/>
        <v>Non email user</v>
      </c>
    </row>
    <row r="3823" spans="1:8">
      <c r="A3823" s="13">
        <v>3822</v>
      </c>
      <c r="B3823" s="13" t="s">
        <v>49</v>
      </c>
      <c r="C3823" s="13" t="s">
        <v>67</v>
      </c>
      <c r="D3823" s="13" t="s">
        <v>3895</v>
      </c>
      <c r="E3823" s="14">
        <v>45212</v>
      </c>
      <c r="F3823" s="13" t="s">
        <v>23</v>
      </c>
      <c r="G3823" s="13" t="s">
        <v>32</v>
      </c>
      <c r="H3823" t="str">
        <f t="shared" si="59"/>
        <v>Email user</v>
      </c>
    </row>
    <row r="3824" spans="1:8">
      <c r="A3824" s="13">
        <v>3823</v>
      </c>
      <c r="B3824" s="13" t="s">
        <v>71</v>
      </c>
      <c r="C3824" s="13" t="s">
        <v>69</v>
      </c>
      <c r="D3824" s="13" t="s">
        <v>3896</v>
      </c>
      <c r="E3824" s="14">
        <v>45221</v>
      </c>
      <c r="F3824" s="13" t="s">
        <v>23</v>
      </c>
      <c r="G3824" s="13" t="s">
        <v>32</v>
      </c>
      <c r="H3824" t="str">
        <f t="shared" si="59"/>
        <v>Email user</v>
      </c>
    </row>
    <row r="3825" spans="1:8">
      <c r="A3825" s="13">
        <v>3824</v>
      </c>
      <c r="B3825" s="13" t="s">
        <v>83</v>
      </c>
      <c r="C3825" s="13" t="s">
        <v>51</v>
      </c>
      <c r="D3825" s="13" t="s">
        <v>3897</v>
      </c>
      <c r="E3825" s="14">
        <v>45228</v>
      </c>
      <c r="F3825" s="13" t="s">
        <v>28</v>
      </c>
      <c r="G3825" s="13" t="s">
        <v>24</v>
      </c>
      <c r="H3825" t="str">
        <f t="shared" si="59"/>
        <v>Non email user</v>
      </c>
    </row>
    <row r="3826" spans="1:8">
      <c r="A3826" s="13">
        <v>3825</v>
      </c>
      <c r="B3826" s="13" t="s">
        <v>83</v>
      </c>
      <c r="C3826" s="13" t="s">
        <v>73</v>
      </c>
      <c r="D3826" s="13" t="s">
        <v>3898</v>
      </c>
      <c r="E3826" s="14">
        <v>45203</v>
      </c>
      <c r="F3826" s="13" t="s">
        <v>36</v>
      </c>
      <c r="G3826" s="13" t="s">
        <v>32</v>
      </c>
      <c r="H3826" t="str">
        <f t="shared" si="59"/>
        <v>Email user</v>
      </c>
    </row>
    <row r="3827" spans="1:8">
      <c r="A3827" s="13">
        <v>3826</v>
      </c>
      <c r="B3827" s="13" t="s">
        <v>156</v>
      </c>
      <c r="C3827" s="13" t="s">
        <v>21</v>
      </c>
      <c r="D3827" s="13" t="s">
        <v>3899</v>
      </c>
      <c r="E3827" s="14">
        <v>45245</v>
      </c>
      <c r="F3827" s="13" t="s">
        <v>40</v>
      </c>
      <c r="G3827" s="13" t="s">
        <v>59</v>
      </c>
      <c r="H3827" t="str">
        <f t="shared" si="59"/>
        <v>Email user</v>
      </c>
    </row>
    <row r="3828" spans="1:8">
      <c r="A3828" s="13">
        <v>3827</v>
      </c>
      <c r="B3828" s="13" t="s">
        <v>79</v>
      </c>
      <c r="C3828" s="13" t="s">
        <v>139</v>
      </c>
      <c r="D3828" s="13" t="s">
        <v>3900</v>
      </c>
      <c r="E3828" s="14">
        <v>44977</v>
      </c>
      <c r="F3828" s="13" t="s">
        <v>23</v>
      </c>
      <c r="G3828" s="13" t="s">
        <v>32</v>
      </c>
      <c r="H3828" t="str">
        <f t="shared" si="59"/>
        <v>Email user</v>
      </c>
    </row>
    <row r="3829" spans="1:8">
      <c r="A3829" s="13">
        <v>3828</v>
      </c>
      <c r="B3829" s="13" t="s">
        <v>20</v>
      </c>
      <c r="C3829" s="13" t="s">
        <v>123</v>
      </c>
      <c r="D3829" s="13" t="s">
        <v>3901</v>
      </c>
      <c r="E3829" s="14">
        <v>45240</v>
      </c>
      <c r="F3829" s="13" t="s">
        <v>23</v>
      </c>
      <c r="G3829" s="13" t="s">
        <v>24</v>
      </c>
      <c r="H3829" t="str">
        <f t="shared" si="59"/>
        <v>Non email user</v>
      </c>
    </row>
    <row r="3830" spans="1:8">
      <c r="A3830" s="13">
        <v>3829</v>
      </c>
      <c r="B3830" s="13" t="s">
        <v>83</v>
      </c>
      <c r="C3830" s="13" t="s">
        <v>144</v>
      </c>
      <c r="D3830" s="13" t="s">
        <v>3902</v>
      </c>
      <c r="E3830" s="14">
        <v>45004</v>
      </c>
      <c r="F3830" s="13" t="s">
        <v>40</v>
      </c>
      <c r="G3830" s="13" t="s">
        <v>59</v>
      </c>
      <c r="H3830" t="str">
        <f t="shared" si="59"/>
        <v>Email user</v>
      </c>
    </row>
    <row r="3831" spans="1:8">
      <c r="A3831" s="13">
        <v>3830</v>
      </c>
      <c r="B3831" s="13" t="s">
        <v>41</v>
      </c>
      <c r="C3831" s="13" t="s">
        <v>57</v>
      </c>
      <c r="D3831" s="13" t="s">
        <v>3903</v>
      </c>
      <c r="E3831" s="14">
        <v>45238</v>
      </c>
      <c r="F3831" s="13" t="s">
        <v>36</v>
      </c>
      <c r="G3831" s="13" t="s">
        <v>59</v>
      </c>
      <c r="H3831" t="str">
        <f t="shared" si="59"/>
        <v>Email user</v>
      </c>
    </row>
    <row r="3832" spans="1:8">
      <c r="A3832" s="13">
        <v>3831</v>
      </c>
      <c r="B3832" s="13" t="s">
        <v>63</v>
      </c>
      <c r="C3832" s="13" t="s">
        <v>136</v>
      </c>
      <c r="D3832" s="13" t="s">
        <v>3904</v>
      </c>
      <c r="E3832" s="14">
        <v>45205</v>
      </c>
      <c r="F3832" s="13" t="s">
        <v>78</v>
      </c>
      <c r="G3832" s="13" t="s">
        <v>59</v>
      </c>
      <c r="H3832" t="str">
        <f t="shared" si="59"/>
        <v>Email user</v>
      </c>
    </row>
    <row r="3833" spans="1:8">
      <c r="A3833" s="13">
        <v>3832</v>
      </c>
      <c r="B3833" s="13" t="s">
        <v>41</v>
      </c>
      <c r="C3833" s="13" t="s">
        <v>76</v>
      </c>
      <c r="D3833" s="13" t="s">
        <v>3905</v>
      </c>
      <c r="E3833" s="14">
        <v>45087</v>
      </c>
      <c r="F3833" s="13" t="s">
        <v>40</v>
      </c>
      <c r="G3833" s="13" t="s">
        <v>59</v>
      </c>
      <c r="H3833" t="str">
        <f t="shared" si="59"/>
        <v>Email user</v>
      </c>
    </row>
    <row r="3834" spans="1:8">
      <c r="A3834" s="13">
        <v>3833</v>
      </c>
      <c r="B3834" s="13" t="s">
        <v>20</v>
      </c>
      <c r="C3834" s="13" t="s">
        <v>57</v>
      </c>
      <c r="D3834" s="13" t="s">
        <v>3906</v>
      </c>
      <c r="E3834" s="14">
        <v>45219</v>
      </c>
      <c r="F3834" s="13" t="s">
        <v>40</v>
      </c>
      <c r="G3834" s="13" t="s">
        <v>59</v>
      </c>
      <c r="H3834" t="str">
        <f t="shared" si="59"/>
        <v>Email user</v>
      </c>
    </row>
    <row r="3835" spans="1:8">
      <c r="A3835" s="13">
        <v>3834</v>
      </c>
      <c r="B3835" s="13" t="s">
        <v>92</v>
      </c>
      <c r="C3835" s="13" t="s">
        <v>136</v>
      </c>
      <c r="D3835" s="13" t="s">
        <v>3907</v>
      </c>
      <c r="E3835" s="14">
        <v>44972</v>
      </c>
      <c r="F3835" s="13" t="s">
        <v>36</v>
      </c>
      <c r="G3835" s="13" t="s">
        <v>24</v>
      </c>
      <c r="H3835" t="str">
        <f t="shared" si="59"/>
        <v>Non email user</v>
      </c>
    </row>
    <row r="3836" spans="1:8">
      <c r="A3836" s="13">
        <v>3835</v>
      </c>
      <c r="B3836" s="13" t="s">
        <v>65</v>
      </c>
      <c r="C3836" s="13" t="s">
        <v>81</v>
      </c>
      <c r="D3836" s="13" t="s">
        <v>3908</v>
      </c>
      <c r="E3836" s="14">
        <v>45009</v>
      </c>
      <c r="F3836" s="13" t="s">
        <v>40</v>
      </c>
      <c r="G3836" s="13" t="s">
        <v>59</v>
      </c>
      <c r="H3836" t="str">
        <f t="shared" si="59"/>
        <v>Email user</v>
      </c>
    </row>
    <row r="3837" spans="1:8">
      <c r="A3837" s="13">
        <v>3836</v>
      </c>
      <c r="B3837" s="13" t="s">
        <v>29</v>
      </c>
      <c r="C3837" s="13" t="s">
        <v>139</v>
      </c>
      <c r="D3837" s="13" t="s">
        <v>3909</v>
      </c>
      <c r="E3837" s="14">
        <v>45187</v>
      </c>
      <c r="F3837" s="13" t="s">
        <v>23</v>
      </c>
      <c r="G3837" s="13" t="s">
        <v>24</v>
      </c>
      <c r="H3837" t="str">
        <f t="shared" si="59"/>
        <v>Non email user</v>
      </c>
    </row>
    <row r="3838" spans="1:8">
      <c r="A3838" s="13">
        <v>3837</v>
      </c>
      <c r="B3838" s="13" t="s">
        <v>88</v>
      </c>
      <c r="C3838" s="13" t="s">
        <v>139</v>
      </c>
      <c r="D3838" s="13" t="s">
        <v>3910</v>
      </c>
      <c r="E3838" s="14">
        <v>45022</v>
      </c>
      <c r="F3838" s="13" t="s">
        <v>40</v>
      </c>
      <c r="G3838" s="13" t="s">
        <v>59</v>
      </c>
      <c r="H3838" t="str">
        <f t="shared" si="59"/>
        <v>Email user</v>
      </c>
    </row>
    <row r="3839" spans="1:8">
      <c r="A3839" s="13">
        <v>3838</v>
      </c>
      <c r="B3839" s="13" t="s">
        <v>56</v>
      </c>
      <c r="C3839" s="13" t="s">
        <v>101</v>
      </c>
      <c r="D3839" s="13" t="s">
        <v>3911</v>
      </c>
      <c r="E3839" s="14">
        <v>45290</v>
      </c>
      <c r="F3839" s="13" t="s">
        <v>28</v>
      </c>
      <c r="G3839" s="13" t="s">
        <v>24</v>
      </c>
      <c r="H3839" t="str">
        <f t="shared" si="59"/>
        <v>Non email user</v>
      </c>
    </row>
    <row r="3840" spans="1:8">
      <c r="A3840" s="13">
        <v>3839</v>
      </c>
      <c r="B3840" s="13" t="s">
        <v>156</v>
      </c>
      <c r="C3840" s="13" t="s">
        <v>30</v>
      </c>
      <c r="D3840" s="13" t="s">
        <v>3912</v>
      </c>
      <c r="E3840" s="14">
        <v>45270</v>
      </c>
      <c r="F3840" s="13" t="s">
        <v>78</v>
      </c>
      <c r="G3840" s="13" t="s">
        <v>24</v>
      </c>
      <c r="H3840" t="str">
        <f t="shared" si="59"/>
        <v>Non email user</v>
      </c>
    </row>
    <row r="3841" spans="1:8">
      <c r="A3841" s="13">
        <v>3840</v>
      </c>
      <c r="B3841" s="13" t="s">
        <v>104</v>
      </c>
      <c r="C3841" s="13" t="s">
        <v>30</v>
      </c>
      <c r="D3841" s="13" t="s">
        <v>3913</v>
      </c>
      <c r="E3841" s="14">
        <v>45159</v>
      </c>
      <c r="F3841" s="13" t="s">
        <v>28</v>
      </c>
      <c r="G3841" s="13" t="s">
        <v>32</v>
      </c>
      <c r="H3841" t="str">
        <f t="shared" si="59"/>
        <v>Email user</v>
      </c>
    </row>
    <row r="3842" spans="1:8">
      <c r="A3842" s="13">
        <v>3841</v>
      </c>
      <c r="B3842" s="13" t="s">
        <v>25</v>
      </c>
      <c r="C3842" s="13" t="s">
        <v>144</v>
      </c>
      <c r="D3842" s="13" t="s">
        <v>3914</v>
      </c>
      <c r="E3842" s="14">
        <v>45001</v>
      </c>
      <c r="F3842" s="13" t="s">
        <v>36</v>
      </c>
      <c r="G3842" s="13" t="s">
        <v>24</v>
      </c>
      <c r="H3842" t="str">
        <f t="shared" si="59"/>
        <v>Non email user</v>
      </c>
    </row>
    <row r="3843" spans="1:8">
      <c r="A3843" s="13">
        <v>3842</v>
      </c>
      <c r="B3843" s="13" t="s">
        <v>79</v>
      </c>
      <c r="C3843" s="13" t="s">
        <v>146</v>
      </c>
      <c r="D3843" s="13" t="s">
        <v>3915</v>
      </c>
      <c r="E3843" s="14">
        <v>45273</v>
      </c>
      <c r="F3843" s="13" t="s">
        <v>40</v>
      </c>
      <c r="G3843" s="13" t="s">
        <v>24</v>
      </c>
      <c r="H3843" t="str">
        <f t="shared" ref="H3843:H3906" si="60">IF(OR(G3843="Regular",G3843="VIP"),"Email user","Non email user")</f>
        <v>Non email user</v>
      </c>
    </row>
    <row r="3844" spans="1:8">
      <c r="A3844" s="13">
        <v>3843</v>
      </c>
      <c r="B3844" s="13" t="s">
        <v>49</v>
      </c>
      <c r="C3844" s="13" t="s">
        <v>146</v>
      </c>
      <c r="D3844" s="13" t="s">
        <v>3916</v>
      </c>
      <c r="E3844" s="14">
        <v>45264</v>
      </c>
      <c r="F3844" s="13" t="s">
        <v>78</v>
      </c>
      <c r="G3844" s="13" t="s">
        <v>32</v>
      </c>
      <c r="H3844" t="str">
        <f t="shared" si="60"/>
        <v>Email user</v>
      </c>
    </row>
    <row r="3845" spans="1:8">
      <c r="A3845" s="13">
        <v>3844</v>
      </c>
      <c r="B3845" s="13" t="s">
        <v>104</v>
      </c>
      <c r="C3845" s="13" t="s">
        <v>146</v>
      </c>
      <c r="D3845" s="13" t="s">
        <v>3917</v>
      </c>
      <c r="E3845" s="14">
        <v>45267</v>
      </c>
      <c r="F3845" s="13" t="s">
        <v>40</v>
      </c>
      <c r="G3845" s="13" t="s">
        <v>24</v>
      </c>
      <c r="H3845" t="str">
        <f t="shared" si="60"/>
        <v>Non email user</v>
      </c>
    </row>
    <row r="3846" spans="1:8">
      <c r="A3846" s="13">
        <v>3845</v>
      </c>
      <c r="B3846" s="13" t="s">
        <v>79</v>
      </c>
      <c r="C3846" s="13" t="s">
        <v>76</v>
      </c>
      <c r="D3846" s="13" t="s">
        <v>3918</v>
      </c>
      <c r="E3846" s="14">
        <v>45169</v>
      </c>
      <c r="F3846" s="13" t="s">
        <v>36</v>
      </c>
      <c r="G3846" s="13" t="s">
        <v>24</v>
      </c>
      <c r="H3846" t="str">
        <f t="shared" si="60"/>
        <v>Non email user</v>
      </c>
    </row>
    <row r="3847" spans="1:8">
      <c r="A3847" s="13">
        <v>3846</v>
      </c>
      <c r="B3847" s="13" t="s">
        <v>49</v>
      </c>
      <c r="C3847" s="13" t="s">
        <v>136</v>
      </c>
      <c r="D3847" s="13" t="s">
        <v>3919</v>
      </c>
      <c r="E3847" s="14">
        <v>45142</v>
      </c>
      <c r="F3847" s="13" t="s">
        <v>28</v>
      </c>
      <c r="G3847" s="13" t="s">
        <v>32</v>
      </c>
      <c r="H3847" t="str">
        <f t="shared" si="60"/>
        <v>Email user</v>
      </c>
    </row>
    <row r="3848" spans="1:8">
      <c r="A3848" s="13">
        <v>3847</v>
      </c>
      <c r="B3848" s="13" t="s">
        <v>33</v>
      </c>
      <c r="C3848" s="13" t="s">
        <v>146</v>
      </c>
      <c r="D3848" s="13" t="s">
        <v>3920</v>
      </c>
      <c r="E3848" s="14">
        <v>44967</v>
      </c>
      <c r="F3848" s="13" t="s">
        <v>23</v>
      </c>
      <c r="G3848" s="13" t="s">
        <v>24</v>
      </c>
      <c r="H3848" t="str">
        <f t="shared" si="60"/>
        <v>Non email user</v>
      </c>
    </row>
    <row r="3849" spans="1:8">
      <c r="A3849" s="13">
        <v>3848</v>
      </c>
      <c r="B3849" s="13" t="s">
        <v>79</v>
      </c>
      <c r="C3849" s="13" t="s">
        <v>54</v>
      </c>
      <c r="D3849" s="13" t="s">
        <v>3921</v>
      </c>
      <c r="E3849" s="14">
        <v>45205</v>
      </c>
      <c r="F3849" s="13" t="s">
        <v>36</v>
      </c>
      <c r="G3849" s="13" t="s">
        <v>32</v>
      </c>
      <c r="H3849" t="str">
        <f t="shared" si="60"/>
        <v>Email user</v>
      </c>
    </row>
    <row r="3850" spans="1:8">
      <c r="A3850" s="13">
        <v>3849</v>
      </c>
      <c r="B3850" s="13" t="s">
        <v>63</v>
      </c>
      <c r="C3850" s="13" t="s">
        <v>44</v>
      </c>
      <c r="D3850" s="13" t="s">
        <v>3922</v>
      </c>
      <c r="E3850" s="14">
        <v>45222</v>
      </c>
      <c r="F3850" s="13" t="s">
        <v>28</v>
      </c>
      <c r="G3850" s="13" t="s">
        <v>59</v>
      </c>
      <c r="H3850" t="str">
        <f t="shared" si="60"/>
        <v>Email user</v>
      </c>
    </row>
    <row r="3851" spans="1:8">
      <c r="A3851" s="13">
        <v>3850</v>
      </c>
      <c r="B3851" s="13" t="s">
        <v>65</v>
      </c>
      <c r="C3851" s="13" t="s">
        <v>146</v>
      </c>
      <c r="D3851" s="13" t="s">
        <v>3923</v>
      </c>
      <c r="E3851" s="14">
        <v>45218</v>
      </c>
      <c r="F3851" s="13" t="s">
        <v>40</v>
      </c>
      <c r="G3851" s="13" t="s">
        <v>32</v>
      </c>
      <c r="H3851" t="str">
        <f t="shared" si="60"/>
        <v>Email user</v>
      </c>
    </row>
    <row r="3852" spans="1:8">
      <c r="A3852" s="13">
        <v>3851</v>
      </c>
      <c r="B3852" s="13" t="s">
        <v>29</v>
      </c>
      <c r="C3852" s="13" t="s">
        <v>67</v>
      </c>
      <c r="D3852" s="13" t="s">
        <v>3924</v>
      </c>
      <c r="E3852" s="14">
        <v>44973</v>
      </c>
      <c r="F3852" s="13" t="s">
        <v>36</v>
      </c>
      <c r="G3852" s="13" t="s">
        <v>24</v>
      </c>
      <c r="H3852" t="str">
        <f t="shared" si="60"/>
        <v>Non email user</v>
      </c>
    </row>
    <row r="3853" spans="1:8">
      <c r="A3853" s="13">
        <v>3852</v>
      </c>
      <c r="B3853" s="13" t="s">
        <v>29</v>
      </c>
      <c r="C3853" s="13" t="s">
        <v>139</v>
      </c>
      <c r="D3853" s="13" t="s">
        <v>3925</v>
      </c>
      <c r="E3853" s="14">
        <v>45286</v>
      </c>
      <c r="F3853" s="13" t="s">
        <v>28</v>
      </c>
      <c r="G3853" s="13" t="s">
        <v>24</v>
      </c>
      <c r="H3853" t="str">
        <f t="shared" si="60"/>
        <v>Non email user</v>
      </c>
    </row>
    <row r="3854" spans="1:8">
      <c r="A3854" s="13">
        <v>3853</v>
      </c>
      <c r="B3854" s="13" t="s">
        <v>29</v>
      </c>
      <c r="C3854" s="13" t="s">
        <v>99</v>
      </c>
      <c r="D3854" s="13" t="s">
        <v>3926</v>
      </c>
      <c r="E3854" s="14">
        <v>45220</v>
      </c>
      <c r="F3854" s="13" t="s">
        <v>23</v>
      </c>
      <c r="G3854" s="13" t="s">
        <v>24</v>
      </c>
      <c r="H3854" t="str">
        <f t="shared" si="60"/>
        <v>Non email user</v>
      </c>
    </row>
    <row r="3855" spans="1:8">
      <c r="A3855" s="13">
        <v>3854</v>
      </c>
      <c r="B3855" s="13" t="s">
        <v>30</v>
      </c>
      <c r="C3855" s="13" t="s">
        <v>96</v>
      </c>
      <c r="D3855" s="13" t="s">
        <v>3927</v>
      </c>
      <c r="E3855" s="14">
        <v>45036</v>
      </c>
      <c r="F3855" s="13" t="s">
        <v>23</v>
      </c>
      <c r="G3855" s="13" t="s">
        <v>24</v>
      </c>
      <c r="H3855" t="str">
        <f t="shared" si="60"/>
        <v>Non email user</v>
      </c>
    </row>
    <row r="3856" spans="1:8">
      <c r="A3856" s="13">
        <v>3855</v>
      </c>
      <c r="B3856" s="13" t="s">
        <v>65</v>
      </c>
      <c r="C3856" s="13" t="s">
        <v>123</v>
      </c>
      <c r="D3856" s="13" t="s">
        <v>3928</v>
      </c>
      <c r="E3856" s="14">
        <v>45064</v>
      </c>
      <c r="F3856" s="13" t="s">
        <v>28</v>
      </c>
      <c r="G3856" s="13" t="s">
        <v>24</v>
      </c>
      <c r="H3856" t="str">
        <f t="shared" si="60"/>
        <v>Non email user</v>
      </c>
    </row>
    <row r="3857" spans="1:8">
      <c r="A3857" s="13">
        <v>3856</v>
      </c>
      <c r="B3857" s="13" t="s">
        <v>49</v>
      </c>
      <c r="C3857" s="13" t="s">
        <v>61</v>
      </c>
      <c r="D3857" s="13" t="s">
        <v>3929</v>
      </c>
      <c r="E3857" s="14">
        <v>45151</v>
      </c>
      <c r="F3857" s="13" t="s">
        <v>78</v>
      </c>
      <c r="G3857" s="13" t="s">
        <v>24</v>
      </c>
      <c r="H3857" t="str">
        <f t="shared" si="60"/>
        <v>Non email user</v>
      </c>
    </row>
    <row r="3858" spans="1:8">
      <c r="A3858" s="13">
        <v>3857</v>
      </c>
      <c r="B3858" s="13" t="s">
        <v>37</v>
      </c>
      <c r="C3858" s="13" t="s">
        <v>21</v>
      </c>
      <c r="D3858" s="13" t="s">
        <v>3930</v>
      </c>
      <c r="E3858" s="14">
        <v>45178</v>
      </c>
      <c r="F3858" s="13" t="s">
        <v>28</v>
      </c>
      <c r="G3858" s="13" t="s">
        <v>24</v>
      </c>
      <c r="H3858" t="str">
        <f t="shared" si="60"/>
        <v>Non email user</v>
      </c>
    </row>
    <row r="3859" spans="1:8">
      <c r="A3859" s="13">
        <v>3858</v>
      </c>
      <c r="B3859" s="13" t="s">
        <v>37</v>
      </c>
      <c r="C3859" s="13" t="s">
        <v>146</v>
      </c>
      <c r="D3859" s="13" t="s">
        <v>3931</v>
      </c>
      <c r="E3859" s="14">
        <v>45253</v>
      </c>
      <c r="F3859" s="13" t="s">
        <v>40</v>
      </c>
      <c r="G3859" s="13" t="s">
        <v>59</v>
      </c>
      <c r="H3859" t="str">
        <f t="shared" si="60"/>
        <v>Email user</v>
      </c>
    </row>
    <row r="3860" spans="1:8">
      <c r="A3860" s="13">
        <v>3859</v>
      </c>
      <c r="B3860" s="13" t="s">
        <v>37</v>
      </c>
      <c r="C3860" s="13" t="s">
        <v>61</v>
      </c>
      <c r="D3860" s="13" t="s">
        <v>3932</v>
      </c>
      <c r="E3860" s="14">
        <v>45030</v>
      </c>
      <c r="F3860" s="13" t="s">
        <v>23</v>
      </c>
      <c r="G3860" s="13" t="s">
        <v>24</v>
      </c>
      <c r="H3860" t="str">
        <f t="shared" si="60"/>
        <v>Non email user</v>
      </c>
    </row>
    <row r="3861" spans="1:8">
      <c r="A3861" s="13">
        <v>3860</v>
      </c>
      <c r="B3861" s="13" t="s">
        <v>53</v>
      </c>
      <c r="C3861" s="13" t="s">
        <v>81</v>
      </c>
      <c r="D3861" s="13" t="s">
        <v>3933</v>
      </c>
      <c r="E3861" s="14">
        <v>45266</v>
      </c>
      <c r="F3861" s="13" t="s">
        <v>28</v>
      </c>
      <c r="G3861" s="13" t="s">
        <v>24</v>
      </c>
      <c r="H3861" t="str">
        <f t="shared" si="60"/>
        <v>Non email user</v>
      </c>
    </row>
    <row r="3862" spans="1:8">
      <c r="A3862" s="13">
        <v>3861</v>
      </c>
      <c r="B3862" s="13" t="s">
        <v>56</v>
      </c>
      <c r="C3862" s="13" t="s">
        <v>54</v>
      </c>
      <c r="D3862" s="13" t="s">
        <v>3934</v>
      </c>
      <c r="E3862" s="14">
        <v>45236</v>
      </c>
      <c r="F3862" s="13" t="s">
        <v>28</v>
      </c>
      <c r="G3862" s="13" t="s">
        <v>24</v>
      </c>
      <c r="H3862" t="str">
        <f t="shared" si="60"/>
        <v>Non email user</v>
      </c>
    </row>
    <row r="3863" spans="1:8">
      <c r="A3863" s="13">
        <v>3862</v>
      </c>
      <c r="B3863" s="13" t="s">
        <v>65</v>
      </c>
      <c r="C3863" s="13" t="s">
        <v>61</v>
      </c>
      <c r="D3863" s="13" t="s">
        <v>3935</v>
      </c>
      <c r="E3863" s="14">
        <v>45263</v>
      </c>
      <c r="F3863" s="13" t="s">
        <v>78</v>
      </c>
      <c r="G3863" s="13" t="s">
        <v>24</v>
      </c>
      <c r="H3863" t="str">
        <f t="shared" si="60"/>
        <v>Non email user</v>
      </c>
    </row>
    <row r="3864" spans="1:8">
      <c r="A3864" s="13">
        <v>3863</v>
      </c>
      <c r="B3864" s="13" t="s">
        <v>25</v>
      </c>
      <c r="C3864" s="13" t="s">
        <v>101</v>
      </c>
      <c r="D3864" s="13" t="s">
        <v>3936</v>
      </c>
      <c r="E3864" s="14">
        <v>45268</v>
      </c>
      <c r="F3864" s="13" t="s">
        <v>36</v>
      </c>
      <c r="G3864" s="13" t="s">
        <v>24</v>
      </c>
      <c r="H3864" t="str">
        <f t="shared" si="60"/>
        <v>Non email user</v>
      </c>
    </row>
    <row r="3865" spans="1:8">
      <c r="A3865" s="13">
        <v>3864</v>
      </c>
      <c r="B3865" s="13" t="s">
        <v>49</v>
      </c>
      <c r="C3865" s="13" t="s">
        <v>26</v>
      </c>
      <c r="D3865" s="13" t="s">
        <v>3937</v>
      </c>
      <c r="E3865" s="14">
        <v>45270</v>
      </c>
      <c r="F3865" s="13" t="s">
        <v>36</v>
      </c>
      <c r="G3865" s="13" t="s">
        <v>24</v>
      </c>
      <c r="H3865" t="str">
        <f t="shared" si="60"/>
        <v>Non email user</v>
      </c>
    </row>
    <row r="3866" spans="1:8">
      <c r="A3866" s="13">
        <v>3865</v>
      </c>
      <c r="B3866" s="13" t="s">
        <v>20</v>
      </c>
      <c r="C3866" s="13" t="s">
        <v>96</v>
      </c>
      <c r="D3866" s="13" t="s">
        <v>3938</v>
      </c>
      <c r="E3866" s="14">
        <v>45002</v>
      </c>
      <c r="F3866" s="13" t="s">
        <v>40</v>
      </c>
      <c r="G3866" s="13" t="s">
        <v>24</v>
      </c>
      <c r="H3866" t="str">
        <f t="shared" si="60"/>
        <v>Non email user</v>
      </c>
    </row>
    <row r="3867" spans="1:8">
      <c r="A3867" s="13">
        <v>3866</v>
      </c>
      <c r="B3867" s="13" t="s">
        <v>41</v>
      </c>
      <c r="C3867" s="13" t="s">
        <v>123</v>
      </c>
      <c r="D3867" s="13" t="s">
        <v>3939</v>
      </c>
      <c r="E3867" s="14">
        <v>45038</v>
      </c>
      <c r="F3867" s="13" t="s">
        <v>40</v>
      </c>
      <c r="G3867" s="13" t="s">
        <v>59</v>
      </c>
      <c r="H3867" t="str">
        <f t="shared" si="60"/>
        <v>Email user</v>
      </c>
    </row>
    <row r="3868" spans="1:8">
      <c r="A3868" s="13">
        <v>3867</v>
      </c>
      <c r="B3868" s="13" t="s">
        <v>49</v>
      </c>
      <c r="C3868" s="13" t="s">
        <v>54</v>
      </c>
      <c r="D3868" s="13" t="s">
        <v>3940</v>
      </c>
      <c r="E3868" s="14">
        <v>45054</v>
      </c>
      <c r="F3868" s="13" t="s">
        <v>28</v>
      </c>
      <c r="G3868" s="13" t="s">
        <v>24</v>
      </c>
      <c r="H3868" t="str">
        <f t="shared" si="60"/>
        <v>Non email user</v>
      </c>
    </row>
    <row r="3869" spans="1:8">
      <c r="A3869" s="13">
        <v>3868</v>
      </c>
      <c r="B3869" s="13" t="s">
        <v>71</v>
      </c>
      <c r="C3869" s="13" t="s">
        <v>76</v>
      </c>
      <c r="D3869" s="13" t="s">
        <v>3941</v>
      </c>
      <c r="E3869" s="14">
        <v>45277</v>
      </c>
      <c r="F3869" s="13" t="s">
        <v>78</v>
      </c>
      <c r="G3869" s="13" t="s">
        <v>59</v>
      </c>
      <c r="H3869" t="str">
        <f t="shared" si="60"/>
        <v>Email user</v>
      </c>
    </row>
    <row r="3870" spans="1:8">
      <c r="A3870" s="13">
        <v>3869</v>
      </c>
      <c r="B3870" s="13" t="s">
        <v>30</v>
      </c>
      <c r="C3870" s="13" t="s">
        <v>61</v>
      </c>
      <c r="D3870" s="13" t="s">
        <v>3942</v>
      </c>
      <c r="E3870" s="14">
        <v>45217</v>
      </c>
      <c r="F3870" s="13" t="s">
        <v>40</v>
      </c>
      <c r="G3870" s="13" t="s">
        <v>59</v>
      </c>
      <c r="H3870" t="str">
        <f t="shared" si="60"/>
        <v>Email user</v>
      </c>
    </row>
    <row r="3871" spans="1:8">
      <c r="A3871" s="13">
        <v>3870</v>
      </c>
      <c r="B3871" s="13" t="s">
        <v>156</v>
      </c>
      <c r="C3871" s="13" t="s">
        <v>139</v>
      </c>
      <c r="D3871" s="13" t="s">
        <v>3943</v>
      </c>
      <c r="E3871" s="14">
        <v>44938</v>
      </c>
      <c r="F3871" s="13" t="s">
        <v>78</v>
      </c>
      <c r="G3871" s="13" t="s">
        <v>24</v>
      </c>
      <c r="H3871" t="str">
        <f t="shared" si="60"/>
        <v>Non email user</v>
      </c>
    </row>
    <row r="3872" spans="1:8">
      <c r="A3872" s="13">
        <v>3871</v>
      </c>
      <c r="B3872" s="13" t="s">
        <v>104</v>
      </c>
      <c r="C3872" s="13" t="s">
        <v>139</v>
      </c>
      <c r="D3872" s="13" t="s">
        <v>3944</v>
      </c>
      <c r="E3872" s="14">
        <v>45248</v>
      </c>
      <c r="F3872" s="13" t="s">
        <v>36</v>
      </c>
      <c r="G3872" s="13" t="s">
        <v>24</v>
      </c>
      <c r="H3872" t="str">
        <f t="shared" si="60"/>
        <v>Non email user</v>
      </c>
    </row>
    <row r="3873" spans="1:8">
      <c r="A3873" s="13">
        <v>3872</v>
      </c>
      <c r="B3873" s="13" t="s">
        <v>182</v>
      </c>
      <c r="C3873" s="13" t="s">
        <v>96</v>
      </c>
      <c r="D3873" s="13" t="s">
        <v>3945</v>
      </c>
      <c r="E3873" s="14">
        <v>45160</v>
      </c>
      <c r="F3873" s="13" t="s">
        <v>78</v>
      </c>
      <c r="G3873" s="13" t="s">
        <v>24</v>
      </c>
      <c r="H3873" t="str">
        <f t="shared" si="60"/>
        <v>Non email user</v>
      </c>
    </row>
    <row r="3874" spans="1:8">
      <c r="A3874" s="13">
        <v>3873</v>
      </c>
      <c r="B3874" s="13" t="s">
        <v>37</v>
      </c>
      <c r="C3874" s="13" t="s">
        <v>76</v>
      </c>
      <c r="D3874" s="13" t="s">
        <v>3946</v>
      </c>
      <c r="E3874" s="14">
        <v>45243</v>
      </c>
      <c r="F3874" s="13" t="s">
        <v>40</v>
      </c>
      <c r="G3874" s="13" t="s">
        <v>24</v>
      </c>
      <c r="H3874" t="str">
        <f t="shared" si="60"/>
        <v>Non email user</v>
      </c>
    </row>
    <row r="3875" spans="1:8">
      <c r="A3875" s="13">
        <v>3874</v>
      </c>
      <c r="B3875" s="13" t="s">
        <v>29</v>
      </c>
      <c r="C3875" s="13" t="s">
        <v>101</v>
      </c>
      <c r="D3875" s="13" t="s">
        <v>3947</v>
      </c>
      <c r="E3875" s="14">
        <v>45281</v>
      </c>
      <c r="F3875" s="13" t="s">
        <v>78</v>
      </c>
      <c r="G3875" s="13" t="s">
        <v>24</v>
      </c>
      <c r="H3875" t="str">
        <f t="shared" si="60"/>
        <v>Non email user</v>
      </c>
    </row>
    <row r="3876" spans="1:8">
      <c r="A3876" s="13">
        <v>3875</v>
      </c>
      <c r="B3876" s="13" t="s">
        <v>56</v>
      </c>
      <c r="C3876" s="13" t="s">
        <v>139</v>
      </c>
      <c r="D3876" s="13" t="s">
        <v>3948</v>
      </c>
      <c r="E3876" s="14">
        <v>45285</v>
      </c>
      <c r="F3876" s="13" t="s">
        <v>40</v>
      </c>
      <c r="G3876" s="13" t="s">
        <v>24</v>
      </c>
      <c r="H3876" t="str">
        <f t="shared" si="60"/>
        <v>Non email user</v>
      </c>
    </row>
    <row r="3877" spans="1:8">
      <c r="A3877" s="13">
        <v>3876</v>
      </c>
      <c r="B3877" s="13" t="s">
        <v>37</v>
      </c>
      <c r="C3877" s="13" t="s">
        <v>61</v>
      </c>
      <c r="D3877" s="13" t="s">
        <v>3949</v>
      </c>
      <c r="E3877" s="14">
        <v>45263</v>
      </c>
      <c r="F3877" s="13" t="s">
        <v>36</v>
      </c>
      <c r="G3877" s="13" t="s">
        <v>24</v>
      </c>
      <c r="H3877" t="str">
        <f t="shared" si="60"/>
        <v>Non email user</v>
      </c>
    </row>
    <row r="3878" spans="1:8">
      <c r="A3878" s="13">
        <v>3877</v>
      </c>
      <c r="B3878" s="13" t="s">
        <v>156</v>
      </c>
      <c r="C3878" s="13" t="s">
        <v>57</v>
      </c>
      <c r="D3878" s="13" t="s">
        <v>3950</v>
      </c>
      <c r="E3878" s="14">
        <v>44969</v>
      </c>
      <c r="F3878" s="13" t="s">
        <v>40</v>
      </c>
      <c r="G3878" s="13" t="s">
        <v>24</v>
      </c>
      <c r="H3878" t="str">
        <f t="shared" si="60"/>
        <v>Non email user</v>
      </c>
    </row>
    <row r="3879" spans="1:8">
      <c r="A3879" s="13">
        <v>3878</v>
      </c>
      <c r="B3879" s="13" t="s">
        <v>104</v>
      </c>
      <c r="C3879" s="13" t="s">
        <v>101</v>
      </c>
      <c r="D3879" s="13" t="s">
        <v>3951</v>
      </c>
      <c r="E3879" s="14">
        <v>45214</v>
      </c>
      <c r="F3879" s="13" t="s">
        <v>78</v>
      </c>
      <c r="G3879" s="13" t="s">
        <v>24</v>
      </c>
      <c r="H3879" t="str">
        <f t="shared" si="60"/>
        <v>Non email user</v>
      </c>
    </row>
    <row r="3880" spans="1:8">
      <c r="A3880" s="13">
        <v>3879</v>
      </c>
      <c r="B3880" s="13" t="s">
        <v>86</v>
      </c>
      <c r="C3880" s="13" t="s">
        <v>69</v>
      </c>
      <c r="D3880" s="13" t="s">
        <v>3952</v>
      </c>
      <c r="E3880" s="14">
        <v>45273</v>
      </c>
      <c r="F3880" s="13" t="s">
        <v>78</v>
      </c>
      <c r="G3880" s="13" t="s">
        <v>24</v>
      </c>
      <c r="H3880" t="str">
        <f t="shared" si="60"/>
        <v>Non email user</v>
      </c>
    </row>
    <row r="3881" spans="1:8">
      <c r="A3881" s="13">
        <v>3880</v>
      </c>
      <c r="B3881" s="13" t="s">
        <v>79</v>
      </c>
      <c r="C3881" s="13" t="s">
        <v>146</v>
      </c>
      <c r="D3881" s="13" t="s">
        <v>3953</v>
      </c>
      <c r="E3881" s="14">
        <v>45023</v>
      </c>
      <c r="F3881" s="13" t="s">
        <v>28</v>
      </c>
      <c r="G3881" s="13" t="s">
        <v>24</v>
      </c>
      <c r="H3881" t="str">
        <f t="shared" si="60"/>
        <v>Non email user</v>
      </c>
    </row>
    <row r="3882" spans="1:8">
      <c r="A3882" s="13">
        <v>3881</v>
      </c>
      <c r="B3882" s="13" t="s">
        <v>120</v>
      </c>
      <c r="C3882" s="13" t="s">
        <v>123</v>
      </c>
      <c r="D3882" s="13" t="s">
        <v>3954</v>
      </c>
      <c r="E3882" s="14">
        <v>45265</v>
      </c>
      <c r="F3882" s="13" t="s">
        <v>28</v>
      </c>
      <c r="G3882" s="13" t="s">
        <v>24</v>
      </c>
      <c r="H3882" t="str">
        <f t="shared" si="60"/>
        <v>Non email user</v>
      </c>
    </row>
    <row r="3883" spans="1:8">
      <c r="A3883" s="13">
        <v>3882</v>
      </c>
      <c r="B3883" s="13" t="s">
        <v>56</v>
      </c>
      <c r="C3883" s="13" t="s">
        <v>99</v>
      </c>
      <c r="D3883" s="13" t="s">
        <v>3955</v>
      </c>
      <c r="E3883" s="14">
        <v>45155</v>
      </c>
      <c r="F3883" s="13" t="s">
        <v>28</v>
      </c>
      <c r="G3883" s="13" t="s">
        <v>24</v>
      </c>
      <c r="H3883" t="str">
        <f t="shared" si="60"/>
        <v>Non email user</v>
      </c>
    </row>
    <row r="3884" spans="1:8">
      <c r="A3884" s="13">
        <v>3883</v>
      </c>
      <c r="B3884" s="13" t="s">
        <v>37</v>
      </c>
      <c r="C3884" s="13" t="s">
        <v>38</v>
      </c>
      <c r="D3884" s="13" t="s">
        <v>3956</v>
      </c>
      <c r="E3884" s="14">
        <v>45072</v>
      </c>
      <c r="F3884" s="13" t="s">
        <v>78</v>
      </c>
      <c r="G3884" s="13" t="s">
        <v>24</v>
      </c>
      <c r="H3884" t="str">
        <f t="shared" si="60"/>
        <v>Non email user</v>
      </c>
    </row>
    <row r="3885" spans="1:8">
      <c r="A3885" s="13">
        <v>3884</v>
      </c>
      <c r="B3885" s="13" t="s">
        <v>56</v>
      </c>
      <c r="C3885" s="13" t="s">
        <v>139</v>
      </c>
      <c r="D3885" s="13" t="s">
        <v>3957</v>
      </c>
      <c r="E3885" s="14">
        <v>45002</v>
      </c>
      <c r="F3885" s="13" t="s">
        <v>40</v>
      </c>
      <c r="G3885" s="13" t="s">
        <v>59</v>
      </c>
      <c r="H3885" t="str">
        <f t="shared" si="60"/>
        <v>Email user</v>
      </c>
    </row>
    <row r="3886" spans="1:8">
      <c r="A3886" s="13">
        <v>3885</v>
      </c>
      <c r="B3886" s="13" t="s">
        <v>29</v>
      </c>
      <c r="C3886" s="13" t="s">
        <v>146</v>
      </c>
      <c r="D3886" s="13" t="s">
        <v>3958</v>
      </c>
      <c r="E3886" s="14">
        <v>45209</v>
      </c>
      <c r="F3886" s="13" t="s">
        <v>40</v>
      </c>
      <c r="G3886" s="13" t="s">
        <v>24</v>
      </c>
      <c r="H3886" t="str">
        <f t="shared" si="60"/>
        <v>Non email user</v>
      </c>
    </row>
    <row r="3887" spans="1:8">
      <c r="A3887" s="13">
        <v>3886</v>
      </c>
      <c r="B3887" s="13" t="s">
        <v>86</v>
      </c>
      <c r="C3887" s="13" t="s">
        <v>54</v>
      </c>
      <c r="D3887" s="13" t="s">
        <v>3959</v>
      </c>
      <c r="E3887" s="14">
        <v>45279</v>
      </c>
      <c r="F3887" s="13" t="s">
        <v>78</v>
      </c>
      <c r="G3887" s="13" t="s">
        <v>32</v>
      </c>
      <c r="H3887" t="str">
        <f t="shared" si="60"/>
        <v>Email user</v>
      </c>
    </row>
    <row r="3888" spans="1:8">
      <c r="A3888" s="13">
        <v>3887</v>
      </c>
      <c r="B3888" s="13" t="s">
        <v>182</v>
      </c>
      <c r="C3888" s="13" t="s">
        <v>81</v>
      </c>
      <c r="D3888" s="13" t="s">
        <v>3960</v>
      </c>
      <c r="E3888" s="14">
        <v>45234</v>
      </c>
      <c r="F3888" s="13" t="s">
        <v>78</v>
      </c>
      <c r="G3888" s="13" t="s">
        <v>24</v>
      </c>
      <c r="H3888" t="str">
        <f t="shared" si="60"/>
        <v>Non email user</v>
      </c>
    </row>
    <row r="3889" spans="1:8">
      <c r="A3889" s="13">
        <v>3888</v>
      </c>
      <c r="B3889" s="13" t="s">
        <v>79</v>
      </c>
      <c r="C3889" s="13" t="s">
        <v>123</v>
      </c>
      <c r="D3889" s="13" t="s">
        <v>3961</v>
      </c>
      <c r="E3889" s="14">
        <v>45241</v>
      </c>
      <c r="F3889" s="13" t="s">
        <v>36</v>
      </c>
      <c r="G3889" s="13" t="s">
        <v>59</v>
      </c>
      <c r="H3889" t="str">
        <f t="shared" si="60"/>
        <v>Email user</v>
      </c>
    </row>
    <row r="3890" spans="1:8">
      <c r="A3890" s="13">
        <v>3889</v>
      </c>
      <c r="B3890" s="13" t="s">
        <v>63</v>
      </c>
      <c r="C3890" s="13" t="s">
        <v>61</v>
      </c>
      <c r="D3890" s="13" t="s">
        <v>3962</v>
      </c>
      <c r="E3890" s="14">
        <v>45181</v>
      </c>
      <c r="F3890" s="13" t="s">
        <v>28</v>
      </c>
      <c r="G3890" s="13" t="s">
        <v>24</v>
      </c>
      <c r="H3890" t="str">
        <f t="shared" si="60"/>
        <v>Non email user</v>
      </c>
    </row>
    <row r="3891" spans="1:8">
      <c r="A3891" s="13">
        <v>3890</v>
      </c>
      <c r="B3891" s="13" t="s">
        <v>182</v>
      </c>
      <c r="C3891" s="13" t="s">
        <v>76</v>
      </c>
      <c r="D3891" s="13" t="s">
        <v>3963</v>
      </c>
      <c r="E3891" s="14">
        <v>45246</v>
      </c>
      <c r="F3891" s="13" t="s">
        <v>36</v>
      </c>
      <c r="G3891" s="13" t="s">
        <v>24</v>
      </c>
      <c r="H3891" t="str">
        <f t="shared" si="60"/>
        <v>Non email user</v>
      </c>
    </row>
    <row r="3892" spans="1:8">
      <c r="A3892" s="13">
        <v>3891</v>
      </c>
      <c r="B3892" s="13" t="s">
        <v>83</v>
      </c>
      <c r="C3892" s="13" t="s">
        <v>57</v>
      </c>
      <c r="D3892" s="13" t="s">
        <v>3964</v>
      </c>
      <c r="E3892" s="14">
        <v>45233</v>
      </c>
      <c r="F3892" s="13" t="s">
        <v>40</v>
      </c>
      <c r="G3892" s="13" t="s">
        <v>59</v>
      </c>
      <c r="H3892" t="str">
        <f t="shared" si="60"/>
        <v>Email user</v>
      </c>
    </row>
    <row r="3893" spans="1:8">
      <c r="A3893" s="13">
        <v>3892</v>
      </c>
      <c r="B3893" s="13" t="s">
        <v>104</v>
      </c>
      <c r="C3893" s="13" t="s">
        <v>26</v>
      </c>
      <c r="D3893" s="13" t="s">
        <v>3965</v>
      </c>
      <c r="E3893" s="14">
        <v>45213</v>
      </c>
      <c r="F3893" s="13" t="s">
        <v>36</v>
      </c>
      <c r="G3893" s="13" t="s">
        <v>24</v>
      </c>
      <c r="H3893" t="str">
        <f t="shared" si="60"/>
        <v>Non email user</v>
      </c>
    </row>
    <row r="3894" spans="1:8">
      <c r="A3894" s="13">
        <v>3893</v>
      </c>
      <c r="B3894" s="13" t="s">
        <v>41</v>
      </c>
      <c r="C3894" s="13" t="s">
        <v>21</v>
      </c>
      <c r="D3894" s="13" t="s">
        <v>3966</v>
      </c>
      <c r="E3894" s="14">
        <v>45278</v>
      </c>
      <c r="F3894" s="13" t="s">
        <v>23</v>
      </c>
      <c r="G3894" s="13" t="s">
        <v>24</v>
      </c>
      <c r="H3894" t="str">
        <f t="shared" si="60"/>
        <v>Non email user</v>
      </c>
    </row>
    <row r="3895" spans="1:8">
      <c r="A3895" s="13">
        <v>3894</v>
      </c>
      <c r="B3895" s="13" t="s">
        <v>88</v>
      </c>
      <c r="C3895" s="13" t="s">
        <v>26</v>
      </c>
      <c r="D3895" s="13" t="s">
        <v>3967</v>
      </c>
      <c r="E3895" s="14">
        <v>45094</v>
      </c>
      <c r="F3895" s="13" t="s">
        <v>28</v>
      </c>
      <c r="G3895" s="13" t="s">
        <v>24</v>
      </c>
      <c r="H3895" t="str">
        <f t="shared" si="60"/>
        <v>Non email user</v>
      </c>
    </row>
    <row r="3896" spans="1:8">
      <c r="A3896" s="13">
        <v>3895</v>
      </c>
      <c r="B3896" s="13" t="s">
        <v>79</v>
      </c>
      <c r="C3896" s="13" t="s">
        <v>96</v>
      </c>
      <c r="D3896" s="13" t="s">
        <v>3968</v>
      </c>
      <c r="E3896" s="14">
        <v>45130</v>
      </c>
      <c r="F3896" s="13" t="s">
        <v>40</v>
      </c>
      <c r="G3896" s="13" t="s">
        <v>24</v>
      </c>
      <c r="H3896" t="str">
        <f t="shared" si="60"/>
        <v>Non email user</v>
      </c>
    </row>
    <row r="3897" spans="1:8">
      <c r="A3897" s="13">
        <v>3896</v>
      </c>
      <c r="B3897" s="13" t="s">
        <v>65</v>
      </c>
      <c r="C3897" s="13" t="s">
        <v>76</v>
      </c>
      <c r="D3897" s="13" t="s">
        <v>3969</v>
      </c>
      <c r="E3897" s="14">
        <v>45039</v>
      </c>
      <c r="F3897" s="13" t="s">
        <v>40</v>
      </c>
      <c r="G3897" s="13" t="s">
        <v>32</v>
      </c>
      <c r="H3897" t="str">
        <f t="shared" si="60"/>
        <v>Email user</v>
      </c>
    </row>
    <row r="3898" spans="1:8">
      <c r="A3898" s="13">
        <v>3897</v>
      </c>
      <c r="B3898" s="13" t="s">
        <v>25</v>
      </c>
      <c r="C3898" s="13" t="s">
        <v>123</v>
      </c>
      <c r="D3898" s="13" t="s">
        <v>3970</v>
      </c>
      <c r="E3898" s="14">
        <v>45275</v>
      </c>
      <c r="F3898" s="13" t="s">
        <v>78</v>
      </c>
      <c r="G3898" s="13" t="s">
        <v>32</v>
      </c>
      <c r="H3898" t="str">
        <f t="shared" si="60"/>
        <v>Email user</v>
      </c>
    </row>
    <row r="3899" spans="1:8">
      <c r="A3899" s="13">
        <v>3898</v>
      </c>
      <c r="B3899" s="13" t="s">
        <v>182</v>
      </c>
      <c r="C3899" s="13" t="s">
        <v>76</v>
      </c>
      <c r="D3899" s="13" t="s">
        <v>3971</v>
      </c>
      <c r="E3899" s="14">
        <v>45280</v>
      </c>
      <c r="F3899" s="13" t="s">
        <v>36</v>
      </c>
      <c r="G3899" s="13" t="s">
        <v>32</v>
      </c>
      <c r="H3899" t="str">
        <f t="shared" si="60"/>
        <v>Email user</v>
      </c>
    </row>
    <row r="3900" spans="1:8">
      <c r="A3900" s="13">
        <v>3899</v>
      </c>
      <c r="B3900" s="13" t="s">
        <v>182</v>
      </c>
      <c r="C3900" s="13" t="s">
        <v>67</v>
      </c>
      <c r="D3900" s="13" t="s">
        <v>3972</v>
      </c>
      <c r="E3900" s="14">
        <v>45248</v>
      </c>
      <c r="F3900" s="13" t="s">
        <v>23</v>
      </c>
      <c r="G3900" s="13" t="s">
        <v>59</v>
      </c>
      <c r="H3900" t="str">
        <f t="shared" si="60"/>
        <v>Email user</v>
      </c>
    </row>
    <row r="3901" spans="1:8">
      <c r="A3901" s="13">
        <v>3900</v>
      </c>
      <c r="B3901" s="13" t="s">
        <v>104</v>
      </c>
      <c r="C3901" s="13" t="s">
        <v>146</v>
      </c>
      <c r="D3901" s="13" t="s">
        <v>3973</v>
      </c>
      <c r="E3901" s="14">
        <v>45258</v>
      </c>
      <c r="F3901" s="13" t="s">
        <v>78</v>
      </c>
      <c r="G3901" s="13" t="s">
        <v>24</v>
      </c>
      <c r="H3901" t="str">
        <f t="shared" si="60"/>
        <v>Non email user</v>
      </c>
    </row>
    <row r="3902" spans="1:8">
      <c r="A3902" s="13">
        <v>3901</v>
      </c>
      <c r="B3902" s="13" t="s">
        <v>49</v>
      </c>
      <c r="C3902" s="13" t="s">
        <v>30</v>
      </c>
      <c r="D3902" s="13" t="s">
        <v>3974</v>
      </c>
      <c r="E3902" s="14">
        <v>45149</v>
      </c>
      <c r="F3902" s="13" t="s">
        <v>28</v>
      </c>
      <c r="G3902" s="13" t="s">
        <v>32</v>
      </c>
      <c r="H3902" t="str">
        <f t="shared" si="60"/>
        <v>Email user</v>
      </c>
    </row>
    <row r="3903" spans="1:8">
      <c r="A3903" s="13">
        <v>3902</v>
      </c>
      <c r="B3903" s="13" t="s">
        <v>53</v>
      </c>
      <c r="C3903" s="13" t="s">
        <v>69</v>
      </c>
      <c r="D3903" s="13" t="s">
        <v>3975</v>
      </c>
      <c r="E3903" s="14">
        <v>45286</v>
      </c>
      <c r="F3903" s="13" t="s">
        <v>28</v>
      </c>
      <c r="G3903" s="13" t="s">
        <v>24</v>
      </c>
      <c r="H3903" t="str">
        <f t="shared" si="60"/>
        <v>Non email user</v>
      </c>
    </row>
    <row r="3904" spans="1:8">
      <c r="A3904" s="13">
        <v>3903</v>
      </c>
      <c r="B3904" s="13" t="s">
        <v>182</v>
      </c>
      <c r="C3904" s="13" t="s">
        <v>76</v>
      </c>
      <c r="D3904" s="13" t="s">
        <v>3976</v>
      </c>
      <c r="E3904" s="14">
        <v>45039</v>
      </c>
      <c r="F3904" s="13" t="s">
        <v>28</v>
      </c>
      <c r="G3904" s="13" t="s">
        <v>24</v>
      </c>
      <c r="H3904" t="str">
        <f t="shared" si="60"/>
        <v>Non email user</v>
      </c>
    </row>
    <row r="3905" spans="1:8">
      <c r="A3905" s="13">
        <v>3904</v>
      </c>
      <c r="B3905" s="13" t="s">
        <v>49</v>
      </c>
      <c r="C3905" s="13" t="s">
        <v>21</v>
      </c>
      <c r="D3905" s="13" t="s">
        <v>3977</v>
      </c>
      <c r="E3905" s="14">
        <v>45097</v>
      </c>
      <c r="F3905" s="13" t="s">
        <v>36</v>
      </c>
      <c r="G3905" s="13" t="s">
        <v>59</v>
      </c>
      <c r="H3905" t="str">
        <f t="shared" si="60"/>
        <v>Email user</v>
      </c>
    </row>
    <row r="3906" spans="1:8">
      <c r="A3906" s="13">
        <v>3905</v>
      </c>
      <c r="B3906" s="13" t="s">
        <v>20</v>
      </c>
      <c r="C3906" s="13" t="s">
        <v>81</v>
      </c>
      <c r="D3906" s="13" t="s">
        <v>3978</v>
      </c>
      <c r="E3906" s="14">
        <v>45085</v>
      </c>
      <c r="F3906" s="13" t="s">
        <v>23</v>
      </c>
      <c r="G3906" s="13" t="s">
        <v>24</v>
      </c>
      <c r="H3906" t="str">
        <f t="shared" si="60"/>
        <v>Non email user</v>
      </c>
    </row>
    <row r="3907" spans="1:8">
      <c r="A3907" s="13">
        <v>3906</v>
      </c>
      <c r="B3907" s="13" t="s">
        <v>56</v>
      </c>
      <c r="C3907" s="13" t="s">
        <v>57</v>
      </c>
      <c r="D3907" s="13" t="s">
        <v>3979</v>
      </c>
      <c r="E3907" s="14">
        <v>45238</v>
      </c>
      <c r="F3907" s="13" t="s">
        <v>40</v>
      </c>
      <c r="G3907" s="13" t="s">
        <v>24</v>
      </c>
      <c r="H3907" t="str">
        <f t="shared" ref="H3907:H3970" si="61">IF(OR(G3907="Regular",G3907="VIP"),"Email user","Non email user")</f>
        <v>Non email user</v>
      </c>
    </row>
    <row r="3908" spans="1:8">
      <c r="A3908" s="13">
        <v>3907</v>
      </c>
      <c r="B3908" s="13" t="s">
        <v>25</v>
      </c>
      <c r="C3908" s="13" t="s">
        <v>54</v>
      </c>
      <c r="D3908" s="13" t="s">
        <v>3980</v>
      </c>
      <c r="E3908" s="14">
        <v>45251</v>
      </c>
      <c r="F3908" s="13" t="s">
        <v>40</v>
      </c>
      <c r="G3908" s="13" t="s">
        <v>24</v>
      </c>
      <c r="H3908" t="str">
        <f t="shared" si="61"/>
        <v>Non email user</v>
      </c>
    </row>
    <row r="3909" spans="1:8">
      <c r="A3909" s="13">
        <v>3908</v>
      </c>
      <c r="B3909" s="13" t="s">
        <v>182</v>
      </c>
      <c r="C3909" s="13" t="s">
        <v>76</v>
      </c>
      <c r="D3909" s="13" t="s">
        <v>3981</v>
      </c>
      <c r="E3909" s="14">
        <v>45020</v>
      </c>
      <c r="F3909" s="13" t="s">
        <v>23</v>
      </c>
      <c r="G3909" s="13" t="s">
        <v>24</v>
      </c>
      <c r="H3909" t="str">
        <f t="shared" si="61"/>
        <v>Non email user</v>
      </c>
    </row>
    <row r="3910" spans="1:8">
      <c r="A3910" s="13">
        <v>3909</v>
      </c>
      <c r="B3910" s="13" t="s">
        <v>49</v>
      </c>
      <c r="C3910" s="13" t="s">
        <v>61</v>
      </c>
      <c r="D3910" s="13" t="s">
        <v>3982</v>
      </c>
      <c r="E3910" s="14">
        <v>45238</v>
      </c>
      <c r="F3910" s="13" t="s">
        <v>23</v>
      </c>
      <c r="G3910" s="13" t="s">
        <v>24</v>
      </c>
      <c r="H3910" t="str">
        <f t="shared" si="61"/>
        <v>Non email user</v>
      </c>
    </row>
    <row r="3911" spans="1:8">
      <c r="A3911" s="13">
        <v>3910</v>
      </c>
      <c r="B3911" s="13" t="s">
        <v>86</v>
      </c>
      <c r="C3911" s="13" t="s">
        <v>139</v>
      </c>
      <c r="D3911" s="13" t="s">
        <v>3983</v>
      </c>
      <c r="E3911" s="14">
        <v>44993</v>
      </c>
      <c r="F3911" s="13" t="s">
        <v>28</v>
      </c>
      <c r="G3911" s="13" t="s">
        <v>24</v>
      </c>
      <c r="H3911" t="str">
        <f t="shared" si="61"/>
        <v>Non email user</v>
      </c>
    </row>
    <row r="3912" spans="1:8">
      <c r="A3912" s="13">
        <v>3911</v>
      </c>
      <c r="B3912" s="13" t="s">
        <v>43</v>
      </c>
      <c r="C3912" s="13" t="s">
        <v>76</v>
      </c>
      <c r="D3912" s="13" t="s">
        <v>3984</v>
      </c>
      <c r="E3912" s="14">
        <v>45136</v>
      </c>
      <c r="F3912" s="13" t="s">
        <v>78</v>
      </c>
      <c r="G3912" s="13" t="s">
        <v>24</v>
      </c>
      <c r="H3912" t="str">
        <f t="shared" si="61"/>
        <v>Non email user</v>
      </c>
    </row>
    <row r="3913" spans="1:8">
      <c r="A3913" s="13">
        <v>3912</v>
      </c>
      <c r="B3913" s="13" t="s">
        <v>56</v>
      </c>
      <c r="C3913" s="13" t="s">
        <v>38</v>
      </c>
      <c r="D3913" s="13" t="s">
        <v>3985</v>
      </c>
      <c r="E3913" s="14">
        <v>45232</v>
      </c>
      <c r="F3913" s="13" t="s">
        <v>40</v>
      </c>
      <c r="G3913" s="13" t="s">
        <v>24</v>
      </c>
      <c r="H3913" t="str">
        <f t="shared" si="61"/>
        <v>Non email user</v>
      </c>
    </row>
    <row r="3914" spans="1:8">
      <c r="A3914" s="13">
        <v>3913</v>
      </c>
      <c r="B3914" s="13" t="s">
        <v>37</v>
      </c>
      <c r="C3914" s="13" t="s">
        <v>144</v>
      </c>
      <c r="D3914" s="13" t="s">
        <v>3986</v>
      </c>
      <c r="E3914" s="14">
        <v>45112</v>
      </c>
      <c r="F3914" s="13" t="s">
        <v>40</v>
      </c>
      <c r="G3914" s="13" t="s">
        <v>59</v>
      </c>
      <c r="H3914" t="str">
        <f t="shared" si="61"/>
        <v>Email user</v>
      </c>
    </row>
    <row r="3915" spans="1:8">
      <c r="A3915" s="13">
        <v>3914</v>
      </c>
      <c r="B3915" s="13" t="s">
        <v>156</v>
      </c>
      <c r="C3915" s="13" t="s">
        <v>61</v>
      </c>
      <c r="D3915" s="13" t="s">
        <v>3987</v>
      </c>
      <c r="E3915" s="14">
        <v>45219</v>
      </c>
      <c r="F3915" s="13" t="s">
        <v>23</v>
      </c>
      <c r="G3915" s="13" t="s">
        <v>24</v>
      </c>
      <c r="H3915" t="str">
        <f t="shared" si="61"/>
        <v>Non email user</v>
      </c>
    </row>
    <row r="3916" spans="1:8">
      <c r="A3916" s="13">
        <v>3915</v>
      </c>
      <c r="B3916" s="13" t="s">
        <v>182</v>
      </c>
      <c r="C3916" s="13" t="s">
        <v>146</v>
      </c>
      <c r="D3916" s="13" t="s">
        <v>3988</v>
      </c>
      <c r="E3916" s="14">
        <v>45257</v>
      </c>
      <c r="F3916" s="13" t="s">
        <v>36</v>
      </c>
      <c r="G3916" s="13" t="s">
        <v>32</v>
      </c>
      <c r="H3916" t="str">
        <f t="shared" si="61"/>
        <v>Email user</v>
      </c>
    </row>
    <row r="3917" spans="1:8">
      <c r="A3917" s="13">
        <v>3916</v>
      </c>
      <c r="B3917" s="13" t="s">
        <v>79</v>
      </c>
      <c r="C3917" s="13" t="s">
        <v>99</v>
      </c>
      <c r="D3917" s="13" t="s">
        <v>3989</v>
      </c>
      <c r="E3917" s="14">
        <v>45120</v>
      </c>
      <c r="F3917" s="13" t="s">
        <v>78</v>
      </c>
      <c r="G3917" s="13" t="s">
        <v>32</v>
      </c>
      <c r="H3917" t="str">
        <f t="shared" si="61"/>
        <v>Email user</v>
      </c>
    </row>
    <row r="3918" spans="1:8">
      <c r="A3918" s="13">
        <v>3917</v>
      </c>
      <c r="B3918" s="13" t="s">
        <v>156</v>
      </c>
      <c r="C3918" s="13" t="s">
        <v>146</v>
      </c>
      <c r="D3918" s="13" t="s">
        <v>3990</v>
      </c>
      <c r="E3918" s="14">
        <v>45210</v>
      </c>
      <c r="F3918" s="13" t="s">
        <v>23</v>
      </c>
      <c r="G3918" s="13" t="s">
        <v>24</v>
      </c>
      <c r="H3918" t="str">
        <f t="shared" si="61"/>
        <v>Non email user</v>
      </c>
    </row>
    <row r="3919" spans="1:8">
      <c r="A3919" s="13">
        <v>3918</v>
      </c>
      <c r="B3919" s="13" t="s">
        <v>43</v>
      </c>
      <c r="C3919" s="13" t="s">
        <v>51</v>
      </c>
      <c r="D3919" s="13" t="s">
        <v>3991</v>
      </c>
      <c r="E3919" s="14">
        <v>45259</v>
      </c>
      <c r="F3919" s="13" t="s">
        <v>78</v>
      </c>
      <c r="G3919" s="13" t="s">
        <v>24</v>
      </c>
      <c r="H3919" t="str">
        <f t="shared" si="61"/>
        <v>Non email user</v>
      </c>
    </row>
    <row r="3920" spans="1:8">
      <c r="A3920" s="13">
        <v>3919</v>
      </c>
      <c r="B3920" s="13" t="s">
        <v>49</v>
      </c>
      <c r="C3920" s="13" t="s">
        <v>139</v>
      </c>
      <c r="D3920" s="13" t="s">
        <v>3992</v>
      </c>
      <c r="E3920" s="14">
        <v>45068</v>
      </c>
      <c r="F3920" s="13" t="s">
        <v>28</v>
      </c>
      <c r="G3920" s="13" t="s">
        <v>24</v>
      </c>
      <c r="H3920" t="str">
        <f t="shared" si="61"/>
        <v>Non email user</v>
      </c>
    </row>
    <row r="3921" spans="1:8">
      <c r="A3921" s="13">
        <v>3920</v>
      </c>
      <c r="B3921" s="13" t="s">
        <v>104</v>
      </c>
      <c r="C3921" s="13" t="s">
        <v>21</v>
      </c>
      <c r="D3921" s="13" t="s">
        <v>3993</v>
      </c>
      <c r="E3921" s="14">
        <v>45213</v>
      </c>
      <c r="F3921" s="13" t="s">
        <v>23</v>
      </c>
      <c r="G3921" s="13" t="s">
        <v>24</v>
      </c>
      <c r="H3921" t="str">
        <f t="shared" si="61"/>
        <v>Non email user</v>
      </c>
    </row>
    <row r="3922" spans="1:8">
      <c r="A3922" s="13">
        <v>3921</v>
      </c>
      <c r="B3922" s="13" t="s">
        <v>29</v>
      </c>
      <c r="C3922" s="13" t="s">
        <v>54</v>
      </c>
      <c r="D3922" s="13" t="s">
        <v>3994</v>
      </c>
      <c r="E3922" s="14">
        <v>45273</v>
      </c>
      <c r="F3922" s="13" t="s">
        <v>23</v>
      </c>
      <c r="G3922" s="13" t="s">
        <v>32</v>
      </c>
      <c r="H3922" t="str">
        <f t="shared" si="61"/>
        <v>Email user</v>
      </c>
    </row>
    <row r="3923" spans="1:8">
      <c r="A3923" s="13">
        <v>3922</v>
      </c>
      <c r="B3923" s="13" t="s">
        <v>120</v>
      </c>
      <c r="C3923" s="13" t="s">
        <v>99</v>
      </c>
      <c r="D3923" s="13" t="s">
        <v>3995</v>
      </c>
      <c r="E3923" s="14">
        <v>45263</v>
      </c>
      <c r="F3923" s="13" t="s">
        <v>28</v>
      </c>
      <c r="G3923" s="13" t="s">
        <v>24</v>
      </c>
      <c r="H3923" t="str">
        <f t="shared" si="61"/>
        <v>Non email user</v>
      </c>
    </row>
    <row r="3924" spans="1:8">
      <c r="A3924" s="13">
        <v>3923</v>
      </c>
      <c r="B3924" s="13" t="s">
        <v>79</v>
      </c>
      <c r="C3924" s="13" t="s">
        <v>61</v>
      </c>
      <c r="D3924" s="13" t="s">
        <v>3996</v>
      </c>
      <c r="E3924" s="14">
        <v>45184</v>
      </c>
      <c r="F3924" s="13" t="s">
        <v>36</v>
      </c>
      <c r="G3924" s="13" t="s">
        <v>24</v>
      </c>
      <c r="H3924" t="str">
        <f t="shared" si="61"/>
        <v>Non email user</v>
      </c>
    </row>
    <row r="3925" spans="1:8">
      <c r="A3925" s="13">
        <v>3924</v>
      </c>
      <c r="B3925" s="13" t="s">
        <v>30</v>
      </c>
      <c r="C3925" s="13" t="s">
        <v>61</v>
      </c>
      <c r="D3925" s="13" t="s">
        <v>3997</v>
      </c>
      <c r="E3925" s="14">
        <v>45238</v>
      </c>
      <c r="F3925" s="13" t="s">
        <v>78</v>
      </c>
      <c r="G3925" s="13" t="s">
        <v>59</v>
      </c>
      <c r="H3925" t="str">
        <f t="shared" si="61"/>
        <v>Email user</v>
      </c>
    </row>
    <row r="3926" spans="1:8">
      <c r="A3926" s="13">
        <v>3925</v>
      </c>
      <c r="B3926" s="13" t="s">
        <v>71</v>
      </c>
      <c r="C3926" s="13" t="s">
        <v>139</v>
      </c>
      <c r="D3926" s="13" t="s">
        <v>3998</v>
      </c>
      <c r="E3926" s="14">
        <v>45289</v>
      </c>
      <c r="F3926" s="13" t="s">
        <v>28</v>
      </c>
      <c r="G3926" s="13" t="s">
        <v>24</v>
      </c>
      <c r="H3926" t="str">
        <f t="shared" si="61"/>
        <v>Non email user</v>
      </c>
    </row>
    <row r="3927" spans="1:8">
      <c r="A3927" s="13">
        <v>3926</v>
      </c>
      <c r="B3927" s="13" t="s">
        <v>156</v>
      </c>
      <c r="C3927" s="13" t="s">
        <v>144</v>
      </c>
      <c r="D3927" s="13" t="s">
        <v>3999</v>
      </c>
      <c r="E3927" s="14">
        <v>45271</v>
      </c>
      <c r="F3927" s="13" t="s">
        <v>28</v>
      </c>
      <c r="G3927" s="13" t="s">
        <v>32</v>
      </c>
      <c r="H3927" t="str">
        <f t="shared" si="61"/>
        <v>Email user</v>
      </c>
    </row>
    <row r="3928" spans="1:8">
      <c r="A3928" s="13">
        <v>3927</v>
      </c>
      <c r="B3928" s="13" t="s">
        <v>120</v>
      </c>
      <c r="C3928" s="13" t="s">
        <v>69</v>
      </c>
      <c r="D3928" s="13" t="s">
        <v>4000</v>
      </c>
      <c r="E3928" s="14">
        <v>45268</v>
      </c>
      <c r="F3928" s="13" t="s">
        <v>36</v>
      </c>
      <c r="G3928" s="13" t="s">
        <v>24</v>
      </c>
      <c r="H3928" t="str">
        <f t="shared" si="61"/>
        <v>Non email user</v>
      </c>
    </row>
    <row r="3929" spans="1:8">
      <c r="A3929" s="13">
        <v>3928</v>
      </c>
      <c r="B3929" s="13" t="s">
        <v>156</v>
      </c>
      <c r="C3929" s="13" t="s">
        <v>44</v>
      </c>
      <c r="D3929" s="13" t="s">
        <v>4001</v>
      </c>
      <c r="E3929" s="14">
        <v>45086</v>
      </c>
      <c r="F3929" s="13" t="s">
        <v>78</v>
      </c>
      <c r="G3929" s="13" t="s">
        <v>24</v>
      </c>
      <c r="H3929" t="str">
        <f t="shared" si="61"/>
        <v>Non email user</v>
      </c>
    </row>
    <row r="3930" spans="1:8">
      <c r="A3930" s="13">
        <v>3929</v>
      </c>
      <c r="B3930" s="13" t="s">
        <v>30</v>
      </c>
      <c r="C3930" s="13" t="s">
        <v>99</v>
      </c>
      <c r="D3930" s="13" t="s">
        <v>4002</v>
      </c>
      <c r="E3930" s="14">
        <v>45261</v>
      </c>
      <c r="F3930" s="13" t="s">
        <v>23</v>
      </c>
      <c r="G3930" s="13" t="s">
        <v>59</v>
      </c>
      <c r="H3930" t="str">
        <f t="shared" si="61"/>
        <v>Email user</v>
      </c>
    </row>
    <row r="3931" spans="1:8">
      <c r="A3931" s="13">
        <v>3930</v>
      </c>
      <c r="B3931" s="13" t="s">
        <v>86</v>
      </c>
      <c r="C3931" s="13" t="s">
        <v>81</v>
      </c>
      <c r="D3931" s="13" t="s">
        <v>4003</v>
      </c>
      <c r="E3931" s="14">
        <v>45124</v>
      </c>
      <c r="F3931" s="13" t="s">
        <v>40</v>
      </c>
      <c r="G3931" s="13" t="s">
        <v>24</v>
      </c>
      <c r="H3931" t="str">
        <f t="shared" si="61"/>
        <v>Non email user</v>
      </c>
    </row>
    <row r="3932" spans="1:8">
      <c r="A3932" s="13">
        <v>3931</v>
      </c>
      <c r="B3932" s="13" t="s">
        <v>46</v>
      </c>
      <c r="C3932" s="13" t="s">
        <v>26</v>
      </c>
      <c r="D3932" s="13" t="s">
        <v>4004</v>
      </c>
      <c r="E3932" s="14">
        <v>45202</v>
      </c>
      <c r="F3932" s="13" t="s">
        <v>36</v>
      </c>
      <c r="G3932" s="13" t="s">
        <v>59</v>
      </c>
      <c r="H3932" t="str">
        <f t="shared" si="61"/>
        <v>Email user</v>
      </c>
    </row>
    <row r="3933" spans="1:8">
      <c r="A3933" s="13">
        <v>3932</v>
      </c>
      <c r="B3933" s="13" t="s">
        <v>92</v>
      </c>
      <c r="C3933" s="13" t="s">
        <v>54</v>
      </c>
      <c r="D3933" s="13" t="s">
        <v>4005</v>
      </c>
      <c r="E3933" s="14">
        <v>45245</v>
      </c>
      <c r="F3933" s="13" t="s">
        <v>78</v>
      </c>
      <c r="G3933" s="13" t="s">
        <v>24</v>
      </c>
      <c r="H3933" t="str">
        <f t="shared" si="61"/>
        <v>Non email user</v>
      </c>
    </row>
    <row r="3934" spans="1:8">
      <c r="A3934" s="13">
        <v>3933</v>
      </c>
      <c r="B3934" s="13" t="s">
        <v>65</v>
      </c>
      <c r="C3934" s="13" t="s">
        <v>34</v>
      </c>
      <c r="D3934" s="13" t="s">
        <v>4006</v>
      </c>
      <c r="E3934" s="14">
        <v>45256</v>
      </c>
      <c r="F3934" s="13" t="s">
        <v>40</v>
      </c>
      <c r="G3934" s="13" t="s">
        <v>24</v>
      </c>
      <c r="H3934" t="str">
        <f t="shared" si="61"/>
        <v>Non email user</v>
      </c>
    </row>
    <row r="3935" spans="1:8">
      <c r="A3935" s="13">
        <v>3934</v>
      </c>
      <c r="B3935" s="13" t="s">
        <v>46</v>
      </c>
      <c r="C3935" s="13" t="s">
        <v>73</v>
      </c>
      <c r="D3935" s="13" t="s">
        <v>4007</v>
      </c>
      <c r="E3935" s="14">
        <v>45170</v>
      </c>
      <c r="F3935" s="13" t="s">
        <v>40</v>
      </c>
      <c r="G3935" s="13" t="s">
        <v>32</v>
      </c>
      <c r="H3935" t="str">
        <f t="shared" si="61"/>
        <v>Email user</v>
      </c>
    </row>
    <row r="3936" spans="1:8">
      <c r="A3936" s="13">
        <v>3935</v>
      </c>
      <c r="B3936" s="13" t="s">
        <v>86</v>
      </c>
      <c r="C3936" s="13" t="s">
        <v>30</v>
      </c>
      <c r="D3936" s="13" t="s">
        <v>4008</v>
      </c>
      <c r="E3936" s="14">
        <v>45228</v>
      </c>
      <c r="F3936" s="13" t="s">
        <v>23</v>
      </c>
      <c r="G3936" s="13" t="s">
        <v>24</v>
      </c>
      <c r="H3936" t="str">
        <f t="shared" si="61"/>
        <v>Non email user</v>
      </c>
    </row>
    <row r="3937" spans="1:8">
      <c r="A3937" s="13">
        <v>3936</v>
      </c>
      <c r="B3937" s="13" t="s">
        <v>29</v>
      </c>
      <c r="C3937" s="13" t="s">
        <v>99</v>
      </c>
      <c r="D3937" s="13" t="s">
        <v>4009</v>
      </c>
      <c r="E3937" s="14">
        <v>45278</v>
      </c>
      <c r="F3937" s="13" t="s">
        <v>23</v>
      </c>
      <c r="G3937" s="13" t="s">
        <v>24</v>
      </c>
      <c r="H3937" t="str">
        <f t="shared" si="61"/>
        <v>Non email user</v>
      </c>
    </row>
    <row r="3938" spans="1:8">
      <c r="A3938" s="13">
        <v>3937</v>
      </c>
      <c r="B3938" s="13" t="s">
        <v>182</v>
      </c>
      <c r="C3938" s="13" t="s">
        <v>51</v>
      </c>
      <c r="D3938" s="13" t="s">
        <v>4010</v>
      </c>
      <c r="E3938" s="14">
        <v>45242</v>
      </c>
      <c r="F3938" s="13" t="s">
        <v>40</v>
      </c>
      <c r="G3938" s="13" t="s">
        <v>24</v>
      </c>
      <c r="H3938" t="str">
        <f t="shared" si="61"/>
        <v>Non email user</v>
      </c>
    </row>
    <row r="3939" spans="1:8">
      <c r="A3939" s="13">
        <v>3938</v>
      </c>
      <c r="B3939" s="13" t="s">
        <v>56</v>
      </c>
      <c r="C3939" s="13" t="s">
        <v>21</v>
      </c>
      <c r="D3939" s="13" t="s">
        <v>4011</v>
      </c>
      <c r="E3939" s="14">
        <v>45072</v>
      </c>
      <c r="F3939" s="13" t="s">
        <v>23</v>
      </c>
      <c r="G3939" s="13" t="s">
        <v>24</v>
      </c>
      <c r="H3939" t="str">
        <f t="shared" si="61"/>
        <v>Non email user</v>
      </c>
    </row>
    <row r="3940" spans="1:8">
      <c r="A3940" s="13">
        <v>3939</v>
      </c>
      <c r="B3940" s="13" t="s">
        <v>41</v>
      </c>
      <c r="C3940" s="13" t="s">
        <v>51</v>
      </c>
      <c r="D3940" s="13" t="s">
        <v>4012</v>
      </c>
      <c r="E3940" s="14">
        <v>45248</v>
      </c>
      <c r="F3940" s="13" t="s">
        <v>40</v>
      </c>
      <c r="G3940" s="13" t="s">
        <v>59</v>
      </c>
      <c r="H3940" t="str">
        <f t="shared" si="61"/>
        <v>Email user</v>
      </c>
    </row>
    <row r="3941" spans="1:8">
      <c r="A3941" s="13">
        <v>3940</v>
      </c>
      <c r="B3941" s="13" t="s">
        <v>92</v>
      </c>
      <c r="C3941" s="13" t="s">
        <v>101</v>
      </c>
      <c r="D3941" s="13" t="s">
        <v>4013</v>
      </c>
      <c r="E3941" s="14">
        <v>45224</v>
      </c>
      <c r="F3941" s="13" t="s">
        <v>36</v>
      </c>
      <c r="G3941" s="13" t="s">
        <v>24</v>
      </c>
      <c r="H3941" t="str">
        <f t="shared" si="61"/>
        <v>Non email user</v>
      </c>
    </row>
    <row r="3942" spans="1:8">
      <c r="A3942" s="13">
        <v>3941</v>
      </c>
      <c r="B3942" s="13" t="s">
        <v>49</v>
      </c>
      <c r="C3942" s="13" t="s">
        <v>30</v>
      </c>
      <c r="D3942" s="13" t="s">
        <v>4014</v>
      </c>
      <c r="E3942" s="14">
        <v>45212</v>
      </c>
      <c r="F3942" s="13" t="s">
        <v>78</v>
      </c>
      <c r="G3942" s="13" t="s">
        <v>24</v>
      </c>
      <c r="H3942" t="str">
        <f t="shared" si="61"/>
        <v>Non email user</v>
      </c>
    </row>
    <row r="3943" spans="1:8">
      <c r="A3943" s="13">
        <v>3942</v>
      </c>
      <c r="B3943" s="13" t="s">
        <v>92</v>
      </c>
      <c r="C3943" s="13" t="s">
        <v>61</v>
      </c>
      <c r="D3943" s="13" t="s">
        <v>4015</v>
      </c>
      <c r="E3943" s="14">
        <v>45168</v>
      </c>
      <c r="F3943" s="13" t="s">
        <v>36</v>
      </c>
      <c r="G3943" s="13" t="s">
        <v>24</v>
      </c>
      <c r="H3943" t="str">
        <f t="shared" si="61"/>
        <v>Non email user</v>
      </c>
    </row>
    <row r="3944" spans="1:8">
      <c r="A3944" s="13">
        <v>3943</v>
      </c>
      <c r="B3944" s="13" t="s">
        <v>43</v>
      </c>
      <c r="C3944" s="13" t="s">
        <v>144</v>
      </c>
      <c r="D3944" s="13" t="s">
        <v>4016</v>
      </c>
      <c r="E3944" s="14">
        <v>45166</v>
      </c>
      <c r="F3944" s="13" t="s">
        <v>40</v>
      </c>
      <c r="G3944" s="13" t="s">
        <v>24</v>
      </c>
      <c r="H3944" t="str">
        <f t="shared" si="61"/>
        <v>Non email user</v>
      </c>
    </row>
    <row r="3945" spans="1:8">
      <c r="A3945" s="13">
        <v>3944</v>
      </c>
      <c r="B3945" s="13" t="s">
        <v>156</v>
      </c>
      <c r="C3945" s="13" t="s">
        <v>99</v>
      </c>
      <c r="D3945" s="13" t="s">
        <v>4017</v>
      </c>
      <c r="E3945" s="14">
        <v>45203</v>
      </c>
      <c r="F3945" s="13" t="s">
        <v>78</v>
      </c>
      <c r="G3945" s="13" t="s">
        <v>59</v>
      </c>
      <c r="H3945" t="str">
        <f t="shared" si="61"/>
        <v>Email user</v>
      </c>
    </row>
    <row r="3946" spans="1:8">
      <c r="A3946" s="13">
        <v>3945</v>
      </c>
      <c r="B3946" s="13" t="s">
        <v>43</v>
      </c>
      <c r="C3946" s="13" t="s">
        <v>30</v>
      </c>
      <c r="D3946" s="13" t="s">
        <v>4018</v>
      </c>
      <c r="E3946" s="14">
        <v>45006</v>
      </c>
      <c r="F3946" s="13" t="s">
        <v>36</v>
      </c>
      <c r="G3946" s="13" t="s">
        <v>24</v>
      </c>
      <c r="H3946" t="str">
        <f t="shared" si="61"/>
        <v>Non email user</v>
      </c>
    </row>
    <row r="3947" spans="1:8">
      <c r="A3947" s="13">
        <v>3946</v>
      </c>
      <c r="B3947" s="13" t="s">
        <v>120</v>
      </c>
      <c r="C3947" s="13" t="s">
        <v>38</v>
      </c>
      <c r="D3947" s="13" t="s">
        <v>4019</v>
      </c>
      <c r="E3947" s="14">
        <v>45228</v>
      </c>
      <c r="F3947" s="13" t="s">
        <v>23</v>
      </c>
      <c r="G3947" s="13" t="s">
        <v>32</v>
      </c>
      <c r="H3947" t="str">
        <f t="shared" si="61"/>
        <v>Email user</v>
      </c>
    </row>
    <row r="3948" spans="1:8">
      <c r="A3948" s="13">
        <v>3947</v>
      </c>
      <c r="B3948" s="13" t="s">
        <v>20</v>
      </c>
      <c r="C3948" s="13" t="s">
        <v>21</v>
      </c>
      <c r="D3948" s="13" t="s">
        <v>4020</v>
      </c>
      <c r="E3948" s="14">
        <v>45175</v>
      </c>
      <c r="F3948" s="13" t="s">
        <v>28</v>
      </c>
      <c r="G3948" s="13" t="s">
        <v>24</v>
      </c>
      <c r="H3948" t="str">
        <f t="shared" si="61"/>
        <v>Non email user</v>
      </c>
    </row>
    <row r="3949" spans="1:8">
      <c r="A3949" s="13">
        <v>3948</v>
      </c>
      <c r="B3949" s="13" t="s">
        <v>65</v>
      </c>
      <c r="C3949" s="13" t="s">
        <v>76</v>
      </c>
      <c r="D3949" s="13" t="s">
        <v>4021</v>
      </c>
      <c r="E3949" s="14">
        <v>45213</v>
      </c>
      <c r="F3949" s="13" t="s">
        <v>40</v>
      </c>
      <c r="G3949" s="13" t="s">
        <v>24</v>
      </c>
      <c r="H3949" t="str">
        <f t="shared" si="61"/>
        <v>Non email user</v>
      </c>
    </row>
    <row r="3950" spans="1:8">
      <c r="A3950" s="13">
        <v>3949</v>
      </c>
      <c r="B3950" s="13" t="s">
        <v>49</v>
      </c>
      <c r="C3950" s="13" t="s">
        <v>26</v>
      </c>
      <c r="D3950" s="13" t="s">
        <v>4022</v>
      </c>
      <c r="E3950" s="14">
        <v>45207</v>
      </c>
      <c r="F3950" s="13" t="s">
        <v>40</v>
      </c>
      <c r="G3950" s="13" t="s">
        <v>24</v>
      </c>
      <c r="H3950" t="str">
        <f t="shared" si="61"/>
        <v>Non email user</v>
      </c>
    </row>
    <row r="3951" spans="1:8">
      <c r="A3951" s="13">
        <v>3950</v>
      </c>
      <c r="B3951" s="13" t="s">
        <v>86</v>
      </c>
      <c r="C3951" s="13" t="s">
        <v>54</v>
      </c>
      <c r="D3951" s="13" t="s">
        <v>4023</v>
      </c>
      <c r="E3951" s="14">
        <v>45246</v>
      </c>
      <c r="F3951" s="13" t="s">
        <v>23</v>
      </c>
      <c r="G3951" s="13" t="s">
        <v>24</v>
      </c>
      <c r="H3951" t="str">
        <f t="shared" si="61"/>
        <v>Non email user</v>
      </c>
    </row>
    <row r="3952" spans="1:8">
      <c r="A3952" s="13">
        <v>3951</v>
      </c>
      <c r="B3952" s="13" t="s">
        <v>30</v>
      </c>
      <c r="C3952" s="13" t="s">
        <v>144</v>
      </c>
      <c r="D3952" s="13" t="s">
        <v>4024</v>
      </c>
      <c r="E3952" s="14">
        <v>45208</v>
      </c>
      <c r="F3952" s="13" t="s">
        <v>28</v>
      </c>
      <c r="G3952" s="13" t="s">
        <v>24</v>
      </c>
      <c r="H3952" t="str">
        <f t="shared" si="61"/>
        <v>Non email user</v>
      </c>
    </row>
    <row r="3953" spans="1:8">
      <c r="A3953" s="13">
        <v>3952</v>
      </c>
      <c r="B3953" s="13" t="s">
        <v>79</v>
      </c>
      <c r="C3953" s="13" t="s">
        <v>136</v>
      </c>
      <c r="D3953" s="13" t="s">
        <v>4025</v>
      </c>
      <c r="E3953" s="14">
        <v>44996</v>
      </c>
      <c r="F3953" s="13" t="s">
        <v>36</v>
      </c>
      <c r="G3953" s="13" t="s">
        <v>24</v>
      </c>
      <c r="H3953" t="str">
        <f t="shared" si="61"/>
        <v>Non email user</v>
      </c>
    </row>
    <row r="3954" spans="1:8">
      <c r="A3954" s="13">
        <v>3953</v>
      </c>
      <c r="B3954" s="13" t="s">
        <v>83</v>
      </c>
      <c r="C3954" s="13" t="s">
        <v>26</v>
      </c>
      <c r="D3954" s="13" t="s">
        <v>4026</v>
      </c>
      <c r="E3954" s="14">
        <v>44989</v>
      </c>
      <c r="F3954" s="13" t="s">
        <v>23</v>
      </c>
      <c r="G3954" s="13" t="s">
        <v>24</v>
      </c>
      <c r="H3954" t="str">
        <f t="shared" si="61"/>
        <v>Non email user</v>
      </c>
    </row>
    <row r="3955" spans="1:8">
      <c r="A3955" s="13">
        <v>3954</v>
      </c>
      <c r="B3955" s="13" t="s">
        <v>71</v>
      </c>
      <c r="C3955" s="13" t="s">
        <v>38</v>
      </c>
      <c r="D3955" s="13" t="s">
        <v>4027</v>
      </c>
      <c r="E3955" s="14">
        <v>45122</v>
      </c>
      <c r="F3955" s="13" t="s">
        <v>78</v>
      </c>
      <c r="G3955" s="13" t="s">
        <v>24</v>
      </c>
      <c r="H3955" t="str">
        <f t="shared" si="61"/>
        <v>Non email user</v>
      </c>
    </row>
    <row r="3956" spans="1:8">
      <c r="A3956" s="13">
        <v>3955</v>
      </c>
      <c r="B3956" s="13" t="s">
        <v>92</v>
      </c>
      <c r="C3956" s="13" t="s">
        <v>69</v>
      </c>
      <c r="D3956" s="13" t="s">
        <v>4028</v>
      </c>
      <c r="E3956" s="14">
        <v>45231</v>
      </c>
      <c r="F3956" s="13" t="s">
        <v>40</v>
      </c>
      <c r="G3956" s="13" t="s">
        <v>24</v>
      </c>
      <c r="H3956" t="str">
        <f t="shared" si="61"/>
        <v>Non email user</v>
      </c>
    </row>
    <row r="3957" spans="1:8">
      <c r="A3957" s="13">
        <v>3956</v>
      </c>
      <c r="B3957" s="13" t="s">
        <v>92</v>
      </c>
      <c r="C3957" s="13" t="s">
        <v>96</v>
      </c>
      <c r="D3957" s="13" t="s">
        <v>4029</v>
      </c>
      <c r="E3957" s="14">
        <v>44960</v>
      </c>
      <c r="F3957" s="13" t="s">
        <v>23</v>
      </c>
      <c r="G3957" s="13" t="s">
        <v>24</v>
      </c>
      <c r="H3957" t="str">
        <f t="shared" si="61"/>
        <v>Non email user</v>
      </c>
    </row>
    <row r="3958" spans="1:8">
      <c r="A3958" s="13">
        <v>3957</v>
      </c>
      <c r="B3958" s="13" t="s">
        <v>156</v>
      </c>
      <c r="C3958" s="13" t="s">
        <v>57</v>
      </c>
      <c r="D3958" s="13" t="s">
        <v>4030</v>
      </c>
      <c r="E3958" s="14">
        <v>45113</v>
      </c>
      <c r="F3958" s="13" t="s">
        <v>36</v>
      </c>
      <c r="G3958" s="13" t="s">
        <v>59</v>
      </c>
      <c r="H3958" t="str">
        <f t="shared" si="61"/>
        <v>Email user</v>
      </c>
    </row>
    <row r="3959" spans="1:8">
      <c r="A3959" s="13">
        <v>3958</v>
      </c>
      <c r="B3959" s="13" t="s">
        <v>65</v>
      </c>
      <c r="C3959" s="13" t="s">
        <v>21</v>
      </c>
      <c r="D3959" s="13" t="s">
        <v>4031</v>
      </c>
      <c r="E3959" s="14">
        <v>45079</v>
      </c>
      <c r="F3959" s="13" t="s">
        <v>36</v>
      </c>
      <c r="G3959" s="13" t="s">
        <v>24</v>
      </c>
      <c r="H3959" t="str">
        <f t="shared" si="61"/>
        <v>Non email user</v>
      </c>
    </row>
    <row r="3960" spans="1:8">
      <c r="A3960" s="13">
        <v>3959</v>
      </c>
      <c r="B3960" s="13" t="s">
        <v>49</v>
      </c>
      <c r="C3960" s="13" t="s">
        <v>30</v>
      </c>
      <c r="D3960" s="13" t="s">
        <v>4032</v>
      </c>
      <c r="E3960" s="14">
        <v>45038</v>
      </c>
      <c r="F3960" s="13" t="s">
        <v>36</v>
      </c>
      <c r="G3960" s="13" t="s">
        <v>24</v>
      </c>
      <c r="H3960" t="str">
        <f t="shared" si="61"/>
        <v>Non email user</v>
      </c>
    </row>
    <row r="3961" spans="1:8">
      <c r="A3961" s="13">
        <v>3960</v>
      </c>
      <c r="B3961" s="13" t="s">
        <v>88</v>
      </c>
      <c r="C3961" s="13" t="s">
        <v>61</v>
      </c>
      <c r="D3961" s="13" t="s">
        <v>4033</v>
      </c>
      <c r="E3961" s="14">
        <v>45007</v>
      </c>
      <c r="F3961" s="13" t="s">
        <v>28</v>
      </c>
      <c r="G3961" s="13" t="s">
        <v>24</v>
      </c>
      <c r="H3961" t="str">
        <f t="shared" si="61"/>
        <v>Non email user</v>
      </c>
    </row>
    <row r="3962" spans="1:8">
      <c r="A3962" s="13">
        <v>3961</v>
      </c>
      <c r="B3962" s="13" t="s">
        <v>86</v>
      </c>
      <c r="C3962" s="13" t="s">
        <v>44</v>
      </c>
      <c r="D3962" s="13" t="s">
        <v>4034</v>
      </c>
      <c r="E3962" s="14">
        <v>45223</v>
      </c>
      <c r="F3962" s="13" t="s">
        <v>36</v>
      </c>
      <c r="G3962" s="13" t="s">
        <v>24</v>
      </c>
      <c r="H3962" t="str">
        <f t="shared" si="61"/>
        <v>Non email user</v>
      </c>
    </row>
    <row r="3963" spans="1:8">
      <c r="A3963" s="13">
        <v>3962</v>
      </c>
      <c r="B3963" s="13" t="s">
        <v>79</v>
      </c>
      <c r="C3963" s="13" t="s">
        <v>54</v>
      </c>
      <c r="D3963" s="13" t="s">
        <v>4035</v>
      </c>
      <c r="E3963" s="14">
        <v>45184</v>
      </c>
      <c r="F3963" s="13" t="s">
        <v>40</v>
      </c>
      <c r="G3963" s="13" t="s">
        <v>32</v>
      </c>
      <c r="H3963" t="str">
        <f t="shared" si="61"/>
        <v>Email user</v>
      </c>
    </row>
    <row r="3964" spans="1:8">
      <c r="A3964" s="13">
        <v>3963</v>
      </c>
      <c r="B3964" s="13" t="s">
        <v>49</v>
      </c>
      <c r="C3964" s="13" t="s">
        <v>73</v>
      </c>
      <c r="D3964" s="13" t="s">
        <v>4036</v>
      </c>
      <c r="E3964" s="14">
        <v>45144</v>
      </c>
      <c r="F3964" s="13" t="s">
        <v>78</v>
      </c>
      <c r="G3964" s="13" t="s">
        <v>24</v>
      </c>
      <c r="H3964" t="str">
        <f t="shared" si="61"/>
        <v>Non email user</v>
      </c>
    </row>
    <row r="3965" spans="1:8">
      <c r="A3965" s="13">
        <v>3964</v>
      </c>
      <c r="B3965" s="13" t="s">
        <v>104</v>
      </c>
      <c r="C3965" s="13" t="s">
        <v>123</v>
      </c>
      <c r="D3965" s="13" t="s">
        <v>4037</v>
      </c>
      <c r="E3965" s="14">
        <v>45262</v>
      </c>
      <c r="F3965" s="13" t="s">
        <v>40</v>
      </c>
      <c r="G3965" s="13" t="s">
        <v>59</v>
      </c>
      <c r="H3965" t="str">
        <f t="shared" si="61"/>
        <v>Email user</v>
      </c>
    </row>
    <row r="3966" spans="1:8">
      <c r="A3966" s="13">
        <v>3965</v>
      </c>
      <c r="B3966" s="13" t="s">
        <v>63</v>
      </c>
      <c r="C3966" s="13" t="s">
        <v>34</v>
      </c>
      <c r="D3966" s="13" t="s">
        <v>4038</v>
      </c>
      <c r="E3966" s="14">
        <v>45245</v>
      </c>
      <c r="F3966" s="13" t="s">
        <v>78</v>
      </c>
      <c r="G3966" s="13" t="s">
        <v>24</v>
      </c>
      <c r="H3966" t="str">
        <f t="shared" si="61"/>
        <v>Non email user</v>
      </c>
    </row>
    <row r="3967" spans="1:8">
      <c r="A3967" s="13">
        <v>3966</v>
      </c>
      <c r="B3967" s="13" t="s">
        <v>86</v>
      </c>
      <c r="C3967" s="13" t="s">
        <v>73</v>
      </c>
      <c r="D3967" s="13" t="s">
        <v>4039</v>
      </c>
      <c r="E3967" s="14">
        <v>45052</v>
      </c>
      <c r="F3967" s="13" t="s">
        <v>36</v>
      </c>
      <c r="G3967" s="13" t="s">
        <v>24</v>
      </c>
      <c r="H3967" t="str">
        <f t="shared" si="61"/>
        <v>Non email user</v>
      </c>
    </row>
    <row r="3968" spans="1:8">
      <c r="A3968" s="13">
        <v>3967</v>
      </c>
      <c r="B3968" s="13" t="s">
        <v>43</v>
      </c>
      <c r="C3968" s="13" t="s">
        <v>101</v>
      </c>
      <c r="D3968" s="13" t="s">
        <v>4040</v>
      </c>
      <c r="E3968" s="14">
        <v>45221</v>
      </c>
      <c r="F3968" s="13" t="s">
        <v>40</v>
      </c>
      <c r="G3968" s="13" t="s">
        <v>59</v>
      </c>
      <c r="H3968" t="str">
        <f t="shared" si="61"/>
        <v>Email user</v>
      </c>
    </row>
    <row r="3969" spans="1:8">
      <c r="A3969" s="13">
        <v>3968</v>
      </c>
      <c r="B3969" s="13" t="s">
        <v>41</v>
      </c>
      <c r="C3969" s="13" t="s">
        <v>123</v>
      </c>
      <c r="D3969" s="13" t="s">
        <v>4041</v>
      </c>
      <c r="E3969" s="14">
        <v>45068</v>
      </c>
      <c r="F3969" s="13" t="s">
        <v>23</v>
      </c>
      <c r="G3969" s="13" t="s">
        <v>24</v>
      </c>
      <c r="H3969" t="str">
        <f t="shared" si="61"/>
        <v>Non email user</v>
      </c>
    </row>
    <row r="3970" spans="1:8">
      <c r="A3970" s="13">
        <v>3969</v>
      </c>
      <c r="B3970" s="13" t="s">
        <v>182</v>
      </c>
      <c r="C3970" s="13" t="s">
        <v>30</v>
      </c>
      <c r="D3970" s="13" t="s">
        <v>4042</v>
      </c>
      <c r="E3970" s="14">
        <v>45226</v>
      </c>
      <c r="F3970" s="13" t="s">
        <v>23</v>
      </c>
      <c r="G3970" s="13" t="s">
        <v>24</v>
      </c>
      <c r="H3970" t="str">
        <f t="shared" si="61"/>
        <v>Non email user</v>
      </c>
    </row>
    <row r="3971" spans="1:8">
      <c r="A3971" s="13">
        <v>3970</v>
      </c>
      <c r="B3971" s="13" t="s">
        <v>156</v>
      </c>
      <c r="C3971" s="13" t="s">
        <v>101</v>
      </c>
      <c r="D3971" s="13" t="s">
        <v>4043</v>
      </c>
      <c r="E3971" s="14">
        <v>45209</v>
      </c>
      <c r="F3971" s="13" t="s">
        <v>28</v>
      </c>
      <c r="G3971" s="13" t="s">
        <v>32</v>
      </c>
      <c r="H3971" t="str">
        <f t="shared" ref="H3971:H4034" si="62">IF(OR(G3971="Regular",G3971="VIP"),"Email user","Non email user")</f>
        <v>Email user</v>
      </c>
    </row>
    <row r="3972" spans="1:8">
      <c r="A3972" s="13">
        <v>3971</v>
      </c>
      <c r="B3972" s="13" t="s">
        <v>156</v>
      </c>
      <c r="C3972" s="13" t="s">
        <v>146</v>
      </c>
      <c r="D3972" s="13" t="s">
        <v>4044</v>
      </c>
      <c r="E3972" s="14">
        <v>44966</v>
      </c>
      <c r="F3972" s="13" t="s">
        <v>23</v>
      </c>
      <c r="G3972" s="13" t="s">
        <v>24</v>
      </c>
      <c r="H3972" t="str">
        <f t="shared" si="62"/>
        <v>Non email user</v>
      </c>
    </row>
    <row r="3973" spans="1:8">
      <c r="A3973" s="13">
        <v>3972</v>
      </c>
      <c r="B3973" s="13" t="s">
        <v>41</v>
      </c>
      <c r="C3973" s="13" t="s">
        <v>21</v>
      </c>
      <c r="D3973" s="13" t="s">
        <v>4045</v>
      </c>
      <c r="E3973" s="14">
        <v>45216</v>
      </c>
      <c r="F3973" s="13" t="s">
        <v>28</v>
      </c>
      <c r="G3973" s="13" t="s">
        <v>24</v>
      </c>
      <c r="H3973" t="str">
        <f t="shared" si="62"/>
        <v>Non email user</v>
      </c>
    </row>
    <row r="3974" spans="1:8">
      <c r="A3974" s="13">
        <v>3973</v>
      </c>
      <c r="B3974" s="13" t="s">
        <v>20</v>
      </c>
      <c r="C3974" s="13" t="s">
        <v>61</v>
      </c>
      <c r="D3974" s="13" t="s">
        <v>4046</v>
      </c>
      <c r="E3974" s="14">
        <v>45245</v>
      </c>
      <c r="F3974" s="13" t="s">
        <v>28</v>
      </c>
      <c r="G3974" s="13" t="s">
        <v>32</v>
      </c>
      <c r="H3974" t="str">
        <f t="shared" si="62"/>
        <v>Email user</v>
      </c>
    </row>
    <row r="3975" spans="1:8">
      <c r="A3975" s="13">
        <v>3974</v>
      </c>
      <c r="B3975" s="13" t="s">
        <v>88</v>
      </c>
      <c r="C3975" s="13" t="s">
        <v>144</v>
      </c>
      <c r="D3975" s="13" t="s">
        <v>4047</v>
      </c>
      <c r="E3975" s="14">
        <v>45233</v>
      </c>
      <c r="F3975" s="13" t="s">
        <v>23</v>
      </c>
      <c r="G3975" s="13" t="s">
        <v>32</v>
      </c>
      <c r="H3975" t="str">
        <f t="shared" si="62"/>
        <v>Email user</v>
      </c>
    </row>
    <row r="3976" spans="1:8">
      <c r="A3976" s="13">
        <v>3975</v>
      </c>
      <c r="B3976" s="13" t="s">
        <v>53</v>
      </c>
      <c r="C3976" s="13" t="s">
        <v>139</v>
      </c>
      <c r="D3976" s="13" t="s">
        <v>4048</v>
      </c>
      <c r="E3976" s="14">
        <v>45254</v>
      </c>
      <c r="F3976" s="13" t="s">
        <v>28</v>
      </c>
      <c r="G3976" s="13" t="s">
        <v>24</v>
      </c>
      <c r="H3976" t="str">
        <f t="shared" si="62"/>
        <v>Non email user</v>
      </c>
    </row>
    <row r="3977" spans="1:8">
      <c r="A3977" s="13">
        <v>3976</v>
      </c>
      <c r="B3977" s="13" t="s">
        <v>53</v>
      </c>
      <c r="C3977" s="13" t="s">
        <v>51</v>
      </c>
      <c r="D3977" s="13" t="s">
        <v>4049</v>
      </c>
      <c r="E3977" s="14">
        <v>45143</v>
      </c>
      <c r="F3977" s="13" t="s">
        <v>23</v>
      </c>
      <c r="G3977" s="13" t="s">
        <v>24</v>
      </c>
      <c r="H3977" t="str">
        <f t="shared" si="62"/>
        <v>Non email user</v>
      </c>
    </row>
    <row r="3978" spans="1:8">
      <c r="A3978" s="13">
        <v>3977</v>
      </c>
      <c r="B3978" s="13" t="s">
        <v>65</v>
      </c>
      <c r="C3978" s="13" t="s">
        <v>51</v>
      </c>
      <c r="D3978" s="13" t="s">
        <v>4050</v>
      </c>
      <c r="E3978" s="14">
        <v>45278</v>
      </c>
      <c r="F3978" s="13" t="s">
        <v>40</v>
      </c>
      <c r="G3978" s="13" t="s">
        <v>24</v>
      </c>
      <c r="H3978" t="str">
        <f t="shared" si="62"/>
        <v>Non email user</v>
      </c>
    </row>
    <row r="3979" spans="1:8">
      <c r="A3979" s="13">
        <v>3978</v>
      </c>
      <c r="B3979" s="13" t="s">
        <v>65</v>
      </c>
      <c r="C3979" s="13" t="s">
        <v>61</v>
      </c>
      <c r="D3979" s="13" t="s">
        <v>4051</v>
      </c>
      <c r="E3979" s="14">
        <v>45112</v>
      </c>
      <c r="F3979" s="13" t="s">
        <v>23</v>
      </c>
      <c r="G3979" s="13" t="s">
        <v>24</v>
      </c>
      <c r="H3979" t="str">
        <f t="shared" si="62"/>
        <v>Non email user</v>
      </c>
    </row>
    <row r="3980" spans="1:8">
      <c r="A3980" s="13">
        <v>3979</v>
      </c>
      <c r="B3980" s="13" t="s">
        <v>88</v>
      </c>
      <c r="C3980" s="13" t="s">
        <v>30</v>
      </c>
      <c r="D3980" s="13" t="s">
        <v>4052</v>
      </c>
      <c r="E3980" s="14">
        <v>45255</v>
      </c>
      <c r="F3980" s="13" t="s">
        <v>36</v>
      </c>
      <c r="G3980" s="13" t="s">
        <v>24</v>
      </c>
      <c r="H3980" t="str">
        <f t="shared" si="62"/>
        <v>Non email user</v>
      </c>
    </row>
    <row r="3981" spans="1:8">
      <c r="A3981" s="13">
        <v>3980</v>
      </c>
      <c r="B3981" s="13" t="s">
        <v>53</v>
      </c>
      <c r="C3981" s="13" t="s">
        <v>144</v>
      </c>
      <c r="D3981" s="13" t="s">
        <v>4053</v>
      </c>
      <c r="E3981" s="14">
        <v>45229</v>
      </c>
      <c r="F3981" s="13" t="s">
        <v>28</v>
      </c>
      <c r="G3981" s="13" t="s">
        <v>32</v>
      </c>
      <c r="H3981" t="str">
        <f t="shared" si="62"/>
        <v>Email user</v>
      </c>
    </row>
    <row r="3982" spans="1:8">
      <c r="A3982" s="13">
        <v>3981</v>
      </c>
      <c r="B3982" s="13" t="s">
        <v>33</v>
      </c>
      <c r="C3982" s="13" t="s">
        <v>61</v>
      </c>
      <c r="D3982" s="13" t="s">
        <v>4054</v>
      </c>
      <c r="E3982" s="14">
        <v>45268</v>
      </c>
      <c r="F3982" s="13" t="s">
        <v>23</v>
      </c>
      <c r="G3982" s="13" t="s">
        <v>32</v>
      </c>
      <c r="H3982" t="str">
        <f t="shared" si="62"/>
        <v>Email user</v>
      </c>
    </row>
    <row r="3983" spans="1:8">
      <c r="A3983" s="13">
        <v>3982</v>
      </c>
      <c r="B3983" s="13" t="s">
        <v>104</v>
      </c>
      <c r="C3983" s="13" t="s">
        <v>73</v>
      </c>
      <c r="D3983" s="13" t="s">
        <v>4055</v>
      </c>
      <c r="E3983" s="14">
        <v>45093</v>
      </c>
      <c r="F3983" s="13" t="s">
        <v>23</v>
      </c>
      <c r="G3983" s="13" t="s">
        <v>24</v>
      </c>
      <c r="H3983" t="str">
        <f t="shared" si="62"/>
        <v>Non email user</v>
      </c>
    </row>
    <row r="3984" spans="1:8">
      <c r="A3984" s="13">
        <v>3983</v>
      </c>
      <c r="B3984" s="13" t="s">
        <v>71</v>
      </c>
      <c r="C3984" s="13" t="s">
        <v>144</v>
      </c>
      <c r="D3984" s="13" t="s">
        <v>4056</v>
      </c>
      <c r="E3984" s="14">
        <v>45269</v>
      </c>
      <c r="F3984" s="13" t="s">
        <v>28</v>
      </c>
      <c r="G3984" s="13" t="s">
        <v>32</v>
      </c>
      <c r="H3984" t="str">
        <f t="shared" si="62"/>
        <v>Email user</v>
      </c>
    </row>
    <row r="3985" spans="1:8">
      <c r="A3985" s="13">
        <v>3984</v>
      </c>
      <c r="B3985" s="13" t="s">
        <v>71</v>
      </c>
      <c r="C3985" s="13" t="s">
        <v>96</v>
      </c>
      <c r="D3985" s="13" t="s">
        <v>4057</v>
      </c>
      <c r="E3985" s="14">
        <v>45002</v>
      </c>
      <c r="F3985" s="13" t="s">
        <v>23</v>
      </c>
      <c r="G3985" s="13" t="s">
        <v>32</v>
      </c>
      <c r="H3985" t="str">
        <f t="shared" si="62"/>
        <v>Email user</v>
      </c>
    </row>
    <row r="3986" spans="1:8">
      <c r="A3986" s="13">
        <v>3985</v>
      </c>
      <c r="B3986" s="13" t="s">
        <v>30</v>
      </c>
      <c r="C3986" s="13" t="s">
        <v>73</v>
      </c>
      <c r="D3986" s="13" t="s">
        <v>4058</v>
      </c>
      <c r="E3986" s="14">
        <v>45156</v>
      </c>
      <c r="F3986" s="13" t="s">
        <v>23</v>
      </c>
      <c r="G3986" s="13" t="s">
        <v>24</v>
      </c>
      <c r="H3986" t="str">
        <f t="shared" si="62"/>
        <v>Non email user</v>
      </c>
    </row>
    <row r="3987" spans="1:8">
      <c r="A3987" s="13">
        <v>3986</v>
      </c>
      <c r="B3987" s="13" t="s">
        <v>182</v>
      </c>
      <c r="C3987" s="13" t="s">
        <v>123</v>
      </c>
      <c r="D3987" s="13" t="s">
        <v>4059</v>
      </c>
      <c r="E3987" s="14">
        <v>45120</v>
      </c>
      <c r="F3987" s="13" t="s">
        <v>36</v>
      </c>
      <c r="G3987" s="13" t="s">
        <v>59</v>
      </c>
      <c r="H3987" t="str">
        <f t="shared" si="62"/>
        <v>Email user</v>
      </c>
    </row>
    <row r="3988" spans="1:8">
      <c r="A3988" s="13">
        <v>3987</v>
      </c>
      <c r="B3988" s="13" t="s">
        <v>104</v>
      </c>
      <c r="C3988" s="13" t="s">
        <v>44</v>
      </c>
      <c r="D3988" s="13" t="s">
        <v>4060</v>
      </c>
      <c r="E3988" s="14">
        <v>45248</v>
      </c>
      <c r="F3988" s="13" t="s">
        <v>36</v>
      </c>
      <c r="G3988" s="13" t="s">
        <v>24</v>
      </c>
      <c r="H3988" t="str">
        <f t="shared" si="62"/>
        <v>Non email user</v>
      </c>
    </row>
    <row r="3989" spans="1:8">
      <c r="A3989" s="13">
        <v>3988</v>
      </c>
      <c r="B3989" s="13" t="s">
        <v>71</v>
      </c>
      <c r="C3989" s="13" t="s">
        <v>30</v>
      </c>
      <c r="D3989" s="13" t="s">
        <v>4061</v>
      </c>
      <c r="E3989" s="14">
        <v>44997</v>
      </c>
      <c r="F3989" s="13" t="s">
        <v>28</v>
      </c>
      <c r="G3989" s="13" t="s">
        <v>24</v>
      </c>
      <c r="H3989" t="str">
        <f t="shared" si="62"/>
        <v>Non email user</v>
      </c>
    </row>
    <row r="3990" spans="1:8">
      <c r="A3990" s="13">
        <v>3989</v>
      </c>
      <c r="B3990" s="13" t="s">
        <v>46</v>
      </c>
      <c r="C3990" s="13" t="s">
        <v>61</v>
      </c>
      <c r="D3990" s="13" t="s">
        <v>4062</v>
      </c>
      <c r="E3990" s="14">
        <v>45185</v>
      </c>
      <c r="F3990" s="13" t="s">
        <v>23</v>
      </c>
      <c r="G3990" s="13" t="s">
        <v>24</v>
      </c>
      <c r="H3990" t="str">
        <f t="shared" si="62"/>
        <v>Non email user</v>
      </c>
    </row>
    <row r="3991" spans="1:8">
      <c r="A3991" s="13">
        <v>3990</v>
      </c>
      <c r="B3991" s="13" t="s">
        <v>25</v>
      </c>
      <c r="C3991" s="13" t="s">
        <v>96</v>
      </c>
      <c r="D3991" s="13" t="s">
        <v>4063</v>
      </c>
      <c r="E3991" s="14">
        <v>45061</v>
      </c>
      <c r="F3991" s="13" t="s">
        <v>78</v>
      </c>
      <c r="G3991" s="13" t="s">
        <v>24</v>
      </c>
      <c r="H3991" t="str">
        <f t="shared" si="62"/>
        <v>Non email user</v>
      </c>
    </row>
    <row r="3992" spans="1:8">
      <c r="A3992" s="13">
        <v>3991</v>
      </c>
      <c r="B3992" s="13" t="s">
        <v>30</v>
      </c>
      <c r="C3992" s="13" t="s">
        <v>139</v>
      </c>
      <c r="D3992" s="13" t="s">
        <v>4064</v>
      </c>
      <c r="E3992" s="14">
        <v>45046</v>
      </c>
      <c r="F3992" s="13" t="s">
        <v>36</v>
      </c>
      <c r="G3992" s="13" t="s">
        <v>59</v>
      </c>
      <c r="H3992" t="str">
        <f t="shared" si="62"/>
        <v>Email user</v>
      </c>
    </row>
    <row r="3993" spans="1:8">
      <c r="A3993" s="13">
        <v>3992</v>
      </c>
      <c r="B3993" s="13" t="s">
        <v>41</v>
      </c>
      <c r="C3993" s="13" t="s">
        <v>51</v>
      </c>
      <c r="D3993" s="13" t="s">
        <v>4065</v>
      </c>
      <c r="E3993" s="14">
        <v>45059</v>
      </c>
      <c r="F3993" s="13" t="s">
        <v>40</v>
      </c>
      <c r="G3993" s="13" t="s">
        <v>32</v>
      </c>
      <c r="H3993" t="str">
        <f t="shared" si="62"/>
        <v>Email user</v>
      </c>
    </row>
    <row r="3994" spans="1:8">
      <c r="A3994" s="13">
        <v>3993</v>
      </c>
      <c r="B3994" s="13" t="s">
        <v>49</v>
      </c>
      <c r="C3994" s="13" t="s">
        <v>96</v>
      </c>
      <c r="D3994" s="13" t="s">
        <v>4066</v>
      </c>
      <c r="E3994" s="14">
        <v>45236</v>
      </c>
      <c r="F3994" s="13" t="s">
        <v>36</v>
      </c>
      <c r="G3994" s="13" t="s">
        <v>24</v>
      </c>
      <c r="H3994" t="str">
        <f t="shared" si="62"/>
        <v>Non email user</v>
      </c>
    </row>
    <row r="3995" spans="1:8">
      <c r="A3995" s="13">
        <v>3994</v>
      </c>
      <c r="B3995" s="13" t="s">
        <v>37</v>
      </c>
      <c r="C3995" s="13" t="s">
        <v>99</v>
      </c>
      <c r="D3995" s="13" t="s">
        <v>4067</v>
      </c>
      <c r="E3995" s="14">
        <v>45094</v>
      </c>
      <c r="F3995" s="13" t="s">
        <v>78</v>
      </c>
      <c r="G3995" s="13" t="s">
        <v>24</v>
      </c>
      <c r="H3995" t="str">
        <f t="shared" si="62"/>
        <v>Non email user</v>
      </c>
    </row>
    <row r="3996" spans="1:8">
      <c r="A3996" s="13">
        <v>3995</v>
      </c>
      <c r="B3996" s="13" t="s">
        <v>25</v>
      </c>
      <c r="C3996" s="13" t="s">
        <v>69</v>
      </c>
      <c r="D3996" s="13" t="s">
        <v>4068</v>
      </c>
      <c r="E3996" s="14">
        <v>45087</v>
      </c>
      <c r="F3996" s="13" t="s">
        <v>36</v>
      </c>
      <c r="G3996" s="13" t="s">
        <v>24</v>
      </c>
      <c r="H3996" t="str">
        <f t="shared" si="62"/>
        <v>Non email user</v>
      </c>
    </row>
    <row r="3997" spans="1:8">
      <c r="A3997" s="13">
        <v>3996</v>
      </c>
      <c r="B3997" s="13" t="s">
        <v>53</v>
      </c>
      <c r="C3997" s="13" t="s">
        <v>101</v>
      </c>
      <c r="D3997" s="13" t="s">
        <v>4069</v>
      </c>
      <c r="E3997" s="14">
        <v>44956</v>
      </c>
      <c r="F3997" s="13" t="s">
        <v>23</v>
      </c>
      <c r="G3997" s="13" t="s">
        <v>24</v>
      </c>
      <c r="H3997" t="str">
        <f t="shared" si="62"/>
        <v>Non email user</v>
      </c>
    </row>
    <row r="3998" spans="1:8">
      <c r="A3998" s="13">
        <v>3997</v>
      </c>
      <c r="B3998" s="13" t="s">
        <v>92</v>
      </c>
      <c r="C3998" s="13" t="s">
        <v>30</v>
      </c>
      <c r="D3998" s="13" t="s">
        <v>4070</v>
      </c>
      <c r="E3998" s="14">
        <v>45103</v>
      </c>
      <c r="F3998" s="13" t="s">
        <v>28</v>
      </c>
      <c r="G3998" s="13" t="s">
        <v>32</v>
      </c>
      <c r="H3998" t="str">
        <f t="shared" si="62"/>
        <v>Email user</v>
      </c>
    </row>
    <row r="3999" spans="1:8">
      <c r="A3999" s="13">
        <v>3998</v>
      </c>
      <c r="B3999" s="13" t="s">
        <v>104</v>
      </c>
      <c r="C3999" s="13" t="s">
        <v>67</v>
      </c>
      <c r="D3999" s="13" t="s">
        <v>4071</v>
      </c>
      <c r="E3999" s="14">
        <v>44941</v>
      </c>
      <c r="F3999" s="13" t="s">
        <v>36</v>
      </c>
      <c r="G3999" s="13" t="s">
        <v>24</v>
      </c>
      <c r="H3999" t="str">
        <f t="shared" si="62"/>
        <v>Non email user</v>
      </c>
    </row>
    <row r="4000" spans="1:8">
      <c r="A4000" s="13">
        <v>3999</v>
      </c>
      <c r="B4000" s="13" t="s">
        <v>30</v>
      </c>
      <c r="C4000" s="13" t="s">
        <v>69</v>
      </c>
      <c r="D4000" s="13" t="s">
        <v>4072</v>
      </c>
      <c r="E4000" s="14">
        <v>45268</v>
      </c>
      <c r="F4000" s="13" t="s">
        <v>23</v>
      </c>
      <c r="G4000" s="13" t="s">
        <v>32</v>
      </c>
      <c r="H4000" t="str">
        <f t="shared" si="62"/>
        <v>Email user</v>
      </c>
    </row>
    <row r="4001" spans="1:8">
      <c r="A4001" s="13">
        <v>4000</v>
      </c>
      <c r="B4001" s="13" t="s">
        <v>71</v>
      </c>
      <c r="C4001" s="13" t="s">
        <v>146</v>
      </c>
      <c r="D4001" s="13" t="s">
        <v>4073</v>
      </c>
      <c r="E4001" s="14">
        <v>45032</v>
      </c>
      <c r="F4001" s="13" t="s">
        <v>36</v>
      </c>
      <c r="G4001" s="13" t="s">
        <v>59</v>
      </c>
      <c r="H4001" t="str">
        <f t="shared" si="62"/>
        <v>Email user</v>
      </c>
    </row>
    <row r="4002" spans="1:8">
      <c r="A4002" s="13">
        <v>4001</v>
      </c>
      <c r="B4002" s="13" t="s">
        <v>83</v>
      </c>
      <c r="C4002" s="13" t="s">
        <v>26</v>
      </c>
      <c r="D4002" s="13" t="s">
        <v>4074</v>
      </c>
      <c r="E4002" s="14">
        <v>45002</v>
      </c>
      <c r="F4002" s="13" t="s">
        <v>23</v>
      </c>
      <c r="G4002" s="13" t="s">
        <v>59</v>
      </c>
      <c r="H4002" t="str">
        <f t="shared" si="62"/>
        <v>Email user</v>
      </c>
    </row>
    <row r="4003" spans="1:8">
      <c r="A4003" s="13">
        <v>4002</v>
      </c>
      <c r="B4003" s="13" t="s">
        <v>104</v>
      </c>
      <c r="C4003" s="13" t="s">
        <v>76</v>
      </c>
      <c r="D4003" s="13" t="s">
        <v>4075</v>
      </c>
      <c r="E4003" s="14">
        <v>45260</v>
      </c>
      <c r="F4003" s="13" t="s">
        <v>23</v>
      </c>
      <c r="G4003" s="13" t="s">
        <v>24</v>
      </c>
      <c r="H4003" t="str">
        <f t="shared" si="62"/>
        <v>Non email user</v>
      </c>
    </row>
    <row r="4004" spans="1:8">
      <c r="A4004" s="13">
        <v>4003</v>
      </c>
      <c r="B4004" s="13" t="s">
        <v>156</v>
      </c>
      <c r="C4004" s="13" t="s">
        <v>30</v>
      </c>
      <c r="D4004" s="13" t="s">
        <v>4076</v>
      </c>
      <c r="E4004" s="14">
        <v>45270</v>
      </c>
      <c r="F4004" s="13" t="s">
        <v>40</v>
      </c>
      <c r="G4004" s="13" t="s">
        <v>24</v>
      </c>
      <c r="H4004" t="str">
        <f t="shared" si="62"/>
        <v>Non email user</v>
      </c>
    </row>
    <row r="4005" spans="1:8">
      <c r="A4005" s="13">
        <v>4004</v>
      </c>
      <c r="B4005" s="13" t="s">
        <v>83</v>
      </c>
      <c r="C4005" s="13" t="s">
        <v>38</v>
      </c>
      <c r="D4005" s="13" t="s">
        <v>4077</v>
      </c>
      <c r="E4005" s="14">
        <v>45117</v>
      </c>
      <c r="F4005" s="13" t="s">
        <v>40</v>
      </c>
      <c r="G4005" s="13" t="s">
        <v>32</v>
      </c>
      <c r="H4005" t="str">
        <f t="shared" si="62"/>
        <v>Email user</v>
      </c>
    </row>
    <row r="4006" spans="1:8">
      <c r="A4006" s="13">
        <v>4005</v>
      </c>
      <c r="B4006" s="13" t="s">
        <v>29</v>
      </c>
      <c r="C4006" s="13" t="s">
        <v>139</v>
      </c>
      <c r="D4006" s="13" t="s">
        <v>4078</v>
      </c>
      <c r="E4006" s="14">
        <v>45046</v>
      </c>
      <c r="F4006" s="13" t="s">
        <v>40</v>
      </c>
      <c r="G4006" s="13" t="s">
        <v>24</v>
      </c>
      <c r="H4006" t="str">
        <f t="shared" si="62"/>
        <v>Non email user</v>
      </c>
    </row>
    <row r="4007" spans="1:8">
      <c r="A4007" s="13">
        <v>4006</v>
      </c>
      <c r="B4007" s="13" t="s">
        <v>156</v>
      </c>
      <c r="C4007" s="13" t="s">
        <v>99</v>
      </c>
      <c r="D4007" s="13" t="s">
        <v>4079</v>
      </c>
      <c r="E4007" s="14">
        <v>44931</v>
      </c>
      <c r="F4007" s="13" t="s">
        <v>36</v>
      </c>
      <c r="G4007" s="13" t="s">
        <v>24</v>
      </c>
      <c r="H4007" t="str">
        <f t="shared" si="62"/>
        <v>Non email user</v>
      </c>
    </row>
    <row r="4008" spans="1:8">
      <c r="A4008" s="13">
        <v>4007</v>
      </c>
      <c r="B4008" s="13" t="s">
        <v>83</v>
      </c>
      <c r="C4008" s="13" t="s">
        <v>26</v>
      </c>
      <c r="D4008" s="13" t="s">
        <v>4080</v>
      </c>
      <c r="E4008" s="14">
        <v>45268</v>
      </c>
      <c r="F4008" s="13" t="s">
        <v>23</v>
      </c>
      <c r="G4008" s="13" t="s">
        <v>24</v>
      </c>
      <c r="H4008" t="str">
        <f t="shared" si="62"/>
        <v>Non email user</v>
      </c>
    </row>
    <row r="4009" spans="1:8">
      <c r="A4009" s="13">
        <v>4008</v>
      </c>
      <c r="B4009" s="13" t="s">
        <v>37</v>
      </c>
      <c r="C4009" s="13" t="s">
        <v>54</v>
      </c>
      <c r="D4009" s="13" t="s">
        <v>4081</v>
      </c>
      <c r="E4009" s="14">
        <v>45257</v>
      </c>
      <c r="F4009" s="13" t="s">
        <v>36</v>
      </c>
      <c r="G4009" s="13" t="s">
        <v>24</v>
      </c>
      <c r="H4009" t="str">
        <f t="shared" si="62"/>
        <v>Non email user</v>
      </c>
    </row>
    <row r="4010" spans="1:8">
      <c r="A4010" s="13">
        <v>4009</v>
      </c>
      <c r="B4010" s="13" t="s">
        <v>56</v>
      </c>
      <c r="C4010" s="13" t="s">
        <v>30</v>
      </c>
      <c r="D4010" s="13" t="s">
        <v>4082</v>
      </c>
      <c r="E4010" s="14">
        <v>44958</v>
      </c>
      <c r="F4010" s="13" t="s">
        <v>23</v>
      </c>
      <c r="G4010" s="13" t="s">
        <v>24</v>
      </c>
      <c r="H4010" t="str">
        <f t="shared" si="62"/>
        <v>Non email user</v>
      </c>
    </row>
    <row r="4011" spans="1:8">
      <c r="A4011" s="13">
        <v>4010</v>
      </c>
      <c r="B4011" s="13" t="s">
        <v>104</v>
      </c>
      <c r="C4011" s="13" t="s">
        <v>76</v>
      </c>
      <c r="D4011" s="13" t="s">
        <v>4083</v>
      </c>
      <c r="E4011" s="14">
        <v>44936</v>
      </c>
      <c r="F4011" s="13" t="s">
        <v>36</v>
      </c>
      <c r="G4011" s="13" t="s">
        <v>24</v>
      </c>
      <c r="H4011" t="str">
        <f t="shared" si="62"/>
        <v>Non email user</v>
      </c>
    </row>
    <row r="4012" spans="1:8">
      <c r="A4012" s="13">
        <v>4011</v>
      </c>
      <c r="B4012" s="13" t="s">
        <v>104</v>
      </c>
      <c r="C4012" s="13" t="s">
        <v>139</v>
      </c>
      <c r="D4012" s="13" t="s">
        <v>4084</v>
      </c>
      <c r="E4012" s="14">
        <v>45155</v>
      </c>
      <c r="F4012" s="13" t="s">
        <v>40</v>
      </c>
      <c r="G4012" s="13" t="s">
        <v>24</v>
      </c>
      <c r="H4012" t="str">
        <f t="shared" si="62"/>
        <v>Non email user</v>
      </c>
    </row>
    <row r="4013" spans="1:8">
      <c r="A4013" s="13">
        <v>4012</v>
      </c>
      <c r="B4013" s="13" t="s">
        <v>120</v>
      </c>
      <c r="C4013" s="13" t="s">
        <v>123</v>
      </c>
      <c r="D4013" s="13" t="s">
        <v>4085</v>
      </c>
      <c r="E4013" s="14">
        <v>45076</v>
      </c>
      <c r="F4013" s="13" t="s">
        <v>78</v>
      </c>
      <c r="G4013" s="13" t="s">
        <v>32</v>
      </c>
      <c r="H4013" t="str">
        <f t="shared" si="62"/>
        <v>Email user</v>
      </c>
    </row>
    <row r="4014" spans="1:8">
      <c r="A4014" s="13">
        <v>4013</v>
      </c>
      <c r="B4014" s="13" t="s">
        <v>83</v>
      </c>
      <c r="C4014" s="13" t="s">
        <v>99</v>
      </c>
      <c r="D4014" s="13" t="s">
        <v>4086</v>
      </c>
      <c r="E4014" s="14">
        <v>45020</v>
      </c>
      <c r="F4014" s="13" t="s">
        <v>28</v>
      </c>
      <c r="G4014" s="13" t="s">
        <v>24</v>
      </c>
      <c r="H4014" t="str">
        <f t="shared" si="62"/>
        <v>Non email user</v>
      </c>
    </row>
    <row r="4015" spans="1:8">
      <c r="A4015" s="13">
        <v>4014</v>
      </c>
      <c r="B4015" s="13" t="s">
        <v>71</v>
      </c>
      <c r="C4015" s="13" t="s">
        <v>67</v>
      </c>
      <c r="D4015" s="13" t="s">
        <v>4087</v>
      </c>
      <c r="E4015" s="14">
        <v>45277</v>
      </c>
      <c r="F4015" s="13" t="s">
        <v>23</v>
      </c>
      <c r="G4015" s="13" t="s">
        <v>32</v>
      </c>
      <c r="H4015" t="str">
        <f t="shared" si="62"/>
        <v>Email user</v>
      </c>
    </row>
    <row r="4016" spans="1:8">
      <c r="A4016" s="13">
        <v>4015</v>
      </c>
      <c r="B4016" s="13" t="s">
        <v>56</v>
      </c>
      <c r="C4016" s="13" t="s">
        <v>76</v>
      </c>
      <c r="D4016" s="13" t="s">
        <v>4088</v>
      </c>
      <c r="E4016" s="14">
        <v>45050</v>
      </c>
      <c r="F4016" s="13" t="s">
        <v>78</v>
      </c>
      <c r="G4016" s="13" t="s">
        <v>59</v>
      </c>
      <c r="H4016" t="str">
        <f t="shared" si="62"/>
        <v>Email user</v>
      </c>
    </row>
    <row r="4017" spans="1:8">
      <c r="A4017" s="13">
        <v>4016</v>
      </c>
      <c r="B4017" s="13" t="s">
        <v>33</v>
      </c>
      <c r="C4017" s="13" t="s">
        <v>67</v>
      </c>
      <c r="D4017" s="13" t="s">
        <v>4089</v>
      </c>
      <c r="E4017" s="14">
        <v>45241</v>
      </c>
      <c r="F4017" s="13" t="s">
        <v>28</v>
      </c>
      <c r="G4017" s="13" t="s">
        <v>32</v>
      </c>
      <c r="H4017" t="str">
        <f t="shared" si="62"/>
        <v>Email user</v>
      </c>
    </row>
    <row r="4018" spans="1:8">
      <c r="A4018" s="13">
        <v>4017</v>
      </c>
      <c r="B4018" s="13" t="s">
        <v>83</v>
      </c>
      <c r="C4018" s="13" t="s">
        <v>51</v>
      </c>
      <c r="D4018" s="13" t="s">
        <v>4090</v>
      </c>
      <c r="E4018" s="14">
        <v>45240</v>
      </c>
      <c r="F4018" s="13" t="s">
        <v>78</v>
      </c>
      <c r="G4018" s="13" t="s">
        <v>32</v>
      </c>
      <c r="H4018" t="str">
        <f t="shared" si="62"/>
        <v>Email user</v>
      </c>
    </row>
    <row r="4019" spans="1:8">
      <c r="A4019" s="13">
        <v>4018</v>
      </c>
      <c r="B4019" s="13" t="s">
        <v>86</v>
      </c>
      <c r="C4019" s="13" t="s">
        <v>38</v>
      </c>
      <c r="D4019" s="13" t="s">
        <v>4091</v>
      </c>
      <c r="E4019" s="14">
        <v>45214</v>
      </c>
      <c r="F4019" s="13" t="s">
        <v>36</v>
      </c>
      <c r="G4019" s="13" t="s">
        <v>59</v>
      </c>
      <c r="H4019" t="str">
        <f t="shared" si="62"/>
        <v>Email user</v>
      </c>
    </row>
    <row r="4020" spans="1:8">
      <c r="A4020" s="13">
        <v>4019</v>
      </c>
      <c r="B4020" s="13" t="s">
        <v>86</v>
      </c>
      <c r="C4020" s="13" t="s">
        <v>26</v>
      </c>
      <c r="D4020" s="13" t="s">
        <v>4092</v>
      </c>
      <c r="E4020" s="14">
        <v>45179</v>
      </c>
      <c r="F4020" s="13" t="s">
        <v>36</v>
      </c>
      <c r="G4020" s="13" t="s">
        <v>24</v>
      </c>
      <c r="H4020" t="str">
        <f t="shared" si="62"/>
        <v>Non email user</v>
      </c>
    </row>
    <row r="4021" spans="1:8">
      <c r="A4021" s="13">
        <v>4020</v>
      </c>
      <c r="B4021" s="13" t="s">
        <v>104</v>
      </c>
      <c r="C4021" s="13" t="s">
        <v>26</v>
      </c>
      <c r="D4021" s="13" t="s">
        <v>4093</v>
      </c>
      <c r="E4021" s="14">
        <v>44987</v>
      </c>
      <c r="F4021" s="13" t="s">
        <v>23</v>
      </c>
      <c r="G4021" s="13" t="s">
        <v>32</v>
      </c>
      <c r="H4021" t="str">
        <f t="shared" si="62"/>
        <v>Email user</v>
      </c>
    </row>
    <row r="4022" spans="1:8">
      <c r="A4022" s="13">
        <v>4021</v>
      </c>
      <c r="B4022" s="13" t="s">
        <v>88</v>
      </c>
      <c r="C4022" s="13" t="s">
        <v>144</v>
      </c>
      <c r="D4022" s="13" t="s">
        <v>4094</v>
      </c>
      <c r="E4022" s="14">
        <v>45219</v>
      </c>
      <c r="F4022" s="13" t="s">
        <v>23</v>
      </c>
      <c r="G4022" s="13" t="s">
        <v>59</v>
      </c>
      <c r="H4022" t="str">
        <f t="shared" si="62"/>
        <v>Email user</v>
      </c>
    </row>
    <row r="4023" spans="1:8">
      <c r="A4023" s="13">
        <v>4022</v>
      </c>
      <c r="B4023" s="13" t="s">
        <v>25</v>
      </c>
      <c r="C4023" s="13" t="s">
        <v>44</v>
      </c>
      <c r="D4023" s="13" t="s">
        <v>4095</v>
      </c>
      <c r="E4023" s="14">
        <v>45129</v>
      </c>
      <c r="F4023" s="13" t="s">
        <v>28</v>
      </c>
      <c r="G4023" s="13" t="s">
        <v>24</v>
      </c>
      <c r="H4023" t="str">
        <f t="shared" si="62"/>
        <v>Non email user</v>
      </c>
    </row>
    <row r="4024" spans="1:8">
      <c r="A4024" s="13">
        <v>4023</v>
      </c>
      <c r="B4024" s="13" t="s">
        <v>92</v>
      </c>
      <c r="C4024" s="13" t="s">
        <v>26</v>
      </c>
      <c r="D4024" s="13" t="s">
        <v>4096</v>
      </c>
      <c r="E4024" s="14">
        <v>45082</v>
      </c>
      <c r="F4024" s="13" t="s">
        <v>28</v>
      </c>
      <c r="G4024" s="13" t="s">
        <v>24</v>
      </c>
      <c r="H4024" t="str">
        <f t="shared" si="62"/>
        <v>Non email user</v>
      </c>
    </row>
    <row r="4025" spans="1:8">
      <c r="A4025" s="13">
        <v>4024</v>
      </c>
      <c r="B4025" s="13" t="s">
        <v>37</v>
      </c>
      <c r="C4025" s="13" t="s">
        <v>30</v>
      </c>
      <c r="D4025" s="13" t="s">
        <v>4097</v>
      </c>
      <c r="E4025" s="14">
        <v>45211</v>
      </c>
      <c r="F4025" s="13" t="s">
        <v>78</v>
      </c>
      <c r="G4025" s="13" t="s">
        <v>24</v>
      </c>
      <c r="H4025" t="str">
        <f t="shared" si="62"/>
        <v>Non email user</v>
      </c>
    </row>
    <row r="4026" spans="1:8">
      <c r="A4026" s="13">
        <v>4025</v>
      </c>
      <c r="B4026" s="13" t="s">
        <v>92</v>
      </c>
      <c r="C4026" s="13" t="s">
        <v>123</v>
      </c>
      <c r="D4026" s="13" t="s">
        <v>4098</v>
      </c>
      <c r="E4026" s="14">
        <v>45206</v>
      </c>
      <c r="F4026" s="13" t="s">
        <v>23</v>
      </c>
      <c r="G4026" s="13" t="s">
        <v>32</v>
      </c>
      <c r="H4026" t="str">
        <f t="shared" si="62"/>
        <v>Email user</v>
      </c>
    </row>
    <row r="4027" spans="1:8">
      <c r="A4027" s="13">
        <v>4026</v>
      </c>
      <c r="B4027" s="13" t="s">
        <v>49</v>
      </c>
      <c r="C4027" s="13" t="s">
        <v>99</v>
      </c>
      <c r="D4027" s="13" t="s">
        <v>4099</v>
      </c>
      <c r="E4027" s="14">
        <v>45113</v>
      </c>
      <c r="F4027" s="13" t="s">
        <v>23</v>
      </c>
      <c r="G4027" s="13" t="s">
        <v>24</v>
      </c>
      <c r="H4027" t="str">
        <f t="shared" si="62"/>
        <v>Non email user</v>
      </c>
    </row>
    <row r="4028" spans="1:8">
      <c r="A4028" s="13">
        <v>4027</v>
      </c>
      <c r="B4028" s="13" t="s">
        <v>49</v>
      </c>
      <c r="C4028" s="13" t="s">
        <v>26</v>
      </c>
      <c r="D4028" s="13" t="s">
        <v>4100</v>
      </c>
      <c r="E4028" s="14">
        <v>45290</v>
      </c>
      <c r="F4028" s="13" t="s">
        <v>40</v>
      </c>
      <c r="G4028" s="13" t="s">
        <v>24</v>
      </c>
      <c r="H4028" t="str">
        <f t="shared" si="62"/>
        <v>Non email user</v>
      </c>
    </row>
    <row r="4029" spans="1:8">
      <c r="A4029" s="13">
        <v>4028</v>
      </c>
      <c r="B4029" s="13" t="s">
        <v>83</v>
      </c>
      <c r="C4029" s="13" t="s">
        <v>38</v>
      </c>
      <c r="D4029" s="13" t="s">
        <v>4101</v>
      </c>
      <c r="E4029" s="14">
        <v>45268</v>
      </c>
      <c r="F4029" s="13" t="s">
        <v>40</v>
      </c>
      <c r="G4029" s="13" t="s">
        <v>24</v>
      </c>
      <c r="H4029" t="str">
        <f t="shared" si="62"/>
        <v>Non email user</v>
      </c>
    </row>
    <row r="4030" spans="1:8">
      <c r="A4030" s="13">
        <v>4029</v>
      </c>
      <c r="B4030" s="13" t="s">
        <v>79</v>
      </c>
      <c r="C4030" s="13" t="s">
        <v>57</v>
      </c>
      <c r="D4030" s="13" t="s">
        <v>4102</v>
      </c>
      <c r="E4030" s="14">
        <v>45070</v>
      </c>
      <c r="F4030" s="13" t="s">
        <v>28</v>
      </c>
      <c r="G4030" s="13" t="s">
        <v>24</v>
      </c>
      <c r="H4030" t="str">
        <f t="shared" si="62"/>
        <v>Non email user</v>
      </c>
    </row>
    <row r="4031" spans="1:8">
      <c r="A4031" s="13">
        <v>4030</v>
      </c>
      <c r="B4031" s="13" t="s">
        <v>65</v>
      </c>
      <c r="C4031" s="13" t="s">
        <v>67</v>
      </c>
      <c r="D4031" s="13" t="s">
        <v>4103</v>
      </c>
      <c r="E4031" s="14">
        <v>45271</v>
      </c>
      <c r="F4031" s="13" t="s">
        <v>28</v>
      </c>
      <c r="G4031" s="13" t="s">
        <v>24</v>
      </c>
      <c r="H4031" t="str">
        <f t="shared" si="62"/>
        <v>Non email user</v>
      </c>
    </row>
    <row r="4032" spans="1:8">
      <c r="A4032" s="13">
        <v>4031</v>
      </c>
      <c r="B4032" s="13" t="s">
        <v>33</v>
      </c>
      <c r="C4032" s="13" t="s">
        <v>136</v>
      </c>
      <c r="D4032" s="13" t="s">
        <v>4104</v>
      </c>
      <c r="E4032" s="14">
        <v>45270</v>
      </c>
      <c r="F4032" s="13" t="s">
        <v>36</v>
      </c>
      <c r="G4032" s="13" t="s">
        <v>24</v>
      </c>
      <c r="H4032" t="str">
        <f t="shared" si="62"/>
        <v>Non email user</v>
      </c>
    </row>
    <row r="4033" spans="1:8">
      <c r="A4033" s="13">
        <v>4032</v>
      </c>
      <c r="B4033" s="13" t="s">
        <v>65</v>
      </c>
      <c r="C4033" s="13" t="s">
        <v>146</v>
      </c>
      <c r="D4033" s="13" t="s">
        <v>4105</v>
      </c>
      <c r="E4033" s="14">
        <v>45260</v>
      </c>
      <c r="F4033" s="13" t="s">
        <v>28</v>
      </c>
      <c r="G4033" s="13" t="s">
        <v>32</v>
      </c>
      <c r="H4033" t="str">
        <f t="shared" si="62"/>
        <v>Email user</v>
      </c>
    </row>
    <row r="4034" spans="1:8">
      <c r="A4034" s="13">
        <v>4033</v>
      </c>
      <c r="B4034" s="13" t="s">
        <v>65</v>
      </c>
      <c r="C4034" s="13" t="s">
        <v>21</v>
      </c>
      <c r="D4034" s="13" t="s">
        <v>4106</v>
      </c>
      <c r="E4034" s="14">
        <v>45042</v>
      </c>
      <c r="F4034" s="13" t="s">
        <v>28</v>
      </c>
      <c r="G4034" s="13" t="s">
        <v>32</v>
      </c>
      <c r="H4034" t="str">
        <f t="shared" si="62"/>
        <v>Email user</v>
      </c>
    </row>
    <row r="4035" spans="1:8">
      <c r="A4035" s="13">
        <v>4034</v>
      </c>
      <c r="B4035" s="13" t="s">
        <v>86</v>
      </c>
      <c r="C4035" s="13" t="s">
        <v>96</v>
      </c>
      <c r="D4035" s="13" t="s">
        <v>4107</v>
      </c>
      <c r="E4035" s="14">
        <v>45042</v>
      </c>
      <c r="F4035" s="13" t="s">
        <v>23</v>
      </c>
      <c r="G4035" s="13" t="s">
        <v>24</v>
      </c>
      <c r="H4035" t="str">
        <f t="shared" ref="H4035:H4098" si="63">IF(OR(G4035="Regular",G4035="VIP"),"Email user","Non email user")</f>
        <v>Non email user</v>
      </c>
    </row>
    <row r="4036" spans="1:8">
      <c r="A4036" s="13">
        <v>4035</v>
      </c>
      <c r="B4036" s="13" t="s">
        <v>29</v>
      </c>
      <c r="C4036" s="13" t="s">
        <v>54</v>
      </c>
      <c r="D4036" s="13" t="s">
        <v>4108</v>
      </c>
      <c r="E4036" s="14">
        <v>45265</v>
      </c>
      <c r="F4036" s="13" t="s">
        <v>78</v>
      </c>
      <c r="G4036" s="13" t="s">
        <v>32</v>
      </c>
      <c r="H4036" t="str">
        <f t="shared" si="63"/>
        <v>Email user</v>
      </c>
    </row>
    <row r="4037" spans="1:8">
      <c r="A4037" s="13">
        <v>4036</v>
      </c>
      <c r="B4037" s="13" t="s">
        <v>33</v>
      </c>
      <c r="C4037" s="13" t="s">
        <v>136</v>
      </c>
      <c r="D4037" s="13" t="s">
        <v>4109</v>
      </c>
      <c r="E4037" s="14">
        <v>45077</v>
      </c>
      <c r="F4037" s="13" t="s">
        <v>36</v>
      </c>
      <c r="G4037" s="13" t="s">
        <v>24</v>
      </c>
      <c r="H4037" t="str">
        <f t="shared" si="63"/>
        <v>Non email user</v>
      </c>
    </row>
    <row r="4038" spans="1:8">
      <c r="A4038" s="13">
        <v>4037</v>
      </c>
      <c r="B4038" s="13" t="s">
        <v>83</v>
      </c>
      <c r="C4038" s="13" t="s">
        <v>67</v>
      </c>
      <c r="D4038" s="13" t="s">
        <v>4110</v>
      </c>
      <c r="E4038" s="14">
        <v>44930</v>
      </c>
      <c r="F4038" s="13" t="s">
        <v>78</v>
      </c>
      <c r="G4038" s="13" t="s">
        <v>59</v>
      </c>
      <c r="H4038" t="str">
        <f t="shared" si="63"/>
        <v>Email user</v>
      </c>
    </row>
    <row r="4039" spans="1:8">
      <c r="A4039" s="13">
        <v>4038</v>
      </c>
      <c r="B4039" s="13" t="s">
        <v>37</v>
      </c>
      <c r="C4039" s="13" t="s">
        <v>54</v>
      </c>
      <c r="D4039" s="13" t="s">
        <v>4111</v>
      </c>
      <c r="E4039" s="14">
        <v>45045</v>
      </c>
      <c r="F4039" s="13" t="s">
        <v>40</v>
      </c>
      <c r="G4039" s="13" t="s">
        <v>59</v>
      </c>
      <c r="H4039" t="str">
        <f t="shared" si="63"/>
        <v>Email user</v>
      </c>
    </row>
    <row r="4040" spans="1:8">
      <c r="A4040" s="13">
        <v>4039</v>
      </c>
      <c r="B4040" s="13" t="s">
        <v>56</v>
      </c>
      <c r="C4040" s="13" t="s">
        <v>69</v>
      </c>
      <c r="D4040" s="13" t="s">
        <v>4112</v>
      </c>
      <c r="E4040" s="14">
        <v>45217</v>
      </c>
      <c r="F4040" s="13" t="s">
        <v>40</v>
      </c>
      <c r="G4040" s="13" t="s">
        <v>24</v>
      </c>
      <c r="H4040" t="str">
        <f t="shared" si="63"/>
        <v>Non email user</v>
      </c>
    </row>
    <row r="4041" spans="1:8">
      <c r="A4041" s="13">
        <v>4040</v>
      </c>
      <c r="B4041" s="13" t="s">
        <v>41</v>
      </c>
      <c r="C4041" s="13" t="s">
        <v>38</v>
      </c>
      <c r="D4041" s="13" t="s">
        <v>4113</v>
      </c>
      <c r="E4041" s="14">
        <v>45213</v>
      </c>
      <c r="F4041" s="13" t="s">
        <v>78</v>
      </c>
      <c r="G4041" s="13" t="s">
        <v>24</v>
      </c>
      <c r="H4041" t="str">
        <f t="shared" si="63"/>
        <v>Non email user</v>
      </c>
    </row>
    <row r="4042" spans="1:8">
      <c r="A4042" s="13">
        <v>4041</v>
      </c>
      <c r="B4042" s="13" t="s">
        <v>65</v>
      </c>
      <c r="C4042" s="13" t="s">
        <v>21</v>
      </c>
      <c r="D4042" s="13" t="s">
        <v>4114</v>
      </c>
      <c r="E4042" s="14">
        <v>45228</v>
      </c>
      <c r="F4042" s="13" t="s">
        <v>23</v>
      </c>
      <c r="G4042" s="13" t="s">
        <v>32</v>
      </c>
      <c r="H4042" t="str">
        <f t="shared" si="63"/>
        <v>Email user</v>
      </c>
    </row>
    <row r="4043" spans="1:8">
      <c r="A4043" s="13">
        <v>4042</v>
      </c>
      <c r="B4043" s="13" t="s">
        <v>20</v>
      </c>
      <c r="C4043" s="13" t="s">
        <v>76</v>
      </c>
      <c r="D4043" s="13" t="s">
        <v>4115</v>
      </c>
      <c r="E4043" s="14">
        <v>45244</v>
      </c>
      <c r="F4043" s="13" t="s">
        <v>28</v>
      </c>
      <c r="G4043" s="13" t="s">
        <v>32</v>
      </c>
      <c r="H4043" t="str">
        <f t="shared" si="63"/>
        <v>Email user</v>
      </c>
    </row>
    <row r="4044" spans="1:8">
      <c r="A4044" s="13">
        <v>4043</v>
      </c>
      <c r="B4044" s="13" t="s">
        <v>49</v>
      </c>
      <c r="C4044" s="13" t="s">
        <v>139</v>
      </c>
      <c r="D4044" s="13" t="s">
        <v>4116</v>
      </c>
      <c r="E4044" s="14">
        <v>45257</v>
      </c>
      <c r="F4044" s="13" t="s">
        <v>40</v>
      </c>
      <c r="G4044" s="13" t="s">
        <v>24</v>
      </c>
      <c r="H4044" t="str">
        <f t="shared" si="63"/>
        <v>Non email user</v>
      </c>
    </row>
    <row r="4045" spans="1:8">
      <c r="A4045" s="13">
        <v>4044</v>
      </c>
      <c r="B4045" s="13" t="s">
        <v>92</v>
      </c>
      <c r="C4045" s="13" t="s">
        <v>101</v>
      </c>
      <c r="D4045" s="13" t="s">
        <v>4117</v>
      </c>
      <c r="E4045" s="14">
        <v>44977</v>
      </c>
      <c r="F4045" s="13" t="s">
        <v>78</v>
      </c>
      <c r="G4045" s="13" t="s">
        <v>59</v>
      </c>
      <c r="H4045" t="str">
        <f t="shared" si="63"/>
        <v>Email user</v>
      </c>
    </row>
    <row r="4046" spans="1:8">
      <c r="A4046" s="13">
        <v>4045</v>
      </c>
      <c r="B4046" s="13" t="s">
        <v>71</v>
      </c>
      <c r="C4046" s="13" t="s">
        <v>76</v>
      </c>
      <c r="D4046" s="13" t="s">
        <v>4118</v>
      </c>
      <c r="E4046" s="14">
        <v>45262</v>
      </c>
      <c r="F4046" s="13" t="s">
        <v>40</v>
      </c>
      <c r="G4046" s="13" t="s">
        <v>24</v>
      </c>
      <c r="H4046" t="str">
        <f t="shared" si="63"/>
        <v>Non email user</v>
      </c>
    </row>
    <row r="4047" spans="1:8">
      <c r="A4047" s="13">
        <v>4046</v>
      </c>
      <c r="B4047" s="13" t="s">
        <v>33</v>
      </c>
      <c r="C4047" s="13" t="s">
        <v>139</v>
      </c>
      <c r="D4047" s="13" t="s">
        <v>4119</v>
      </c>
      <c r="E4047" s="14">
        <v>45237</v>
      </c>
      <c r="F4047" s="13" t="s">
        <v>28</v>
      </c>
      <c r="G4047" s="13" t="s">
        <v>24</v>
      </c>
      <c r="H4047" t="str">
        <f t="shared" si="63"/>
        <v>Non email user</v>
      </c>
    </row>
    <row r="4048" spans="1:8">
      <c r="A4048" s="13">
        <v>4047</v>
      </c>
      <c r="B4048" s="13" t="s">
        <v>182</v>
      </c>
      <c r="C4048" s="13" t="s">
        <v>96</v>
      </c>
      <c r="D4048" s="13" t="s">
        <v>4120</v>
      </c>
      <c r="E4048" s="14">
        <v>45249</v>
      </c>
      <c r="F4048" s="13" t="s">
        <v>23</v>
      </c>
      <c r="G4048" s="13" t="s">
        <v>32</v>
      </c>
      <c r="H4048" t="str">
        <f t="shared" si="63"/>
        <v>Email user</v>
      </c>
    </row>
    <row r="4049" spans="1:8">
      <c r="A4049" s="13">
        <v>4048</v>
      </c>
      <c r="B4049" s="13" t="s">
        <v>156</v>
      </c>
      <c r="C4049" s="13" t="s">
        <v>146</v>
      </c>
      <c r="D4049" s="13" t="s">
        <v>4121</v>
      </c>
      <c r="E4049" s="14">
        <v>45244</v>
      </c>
      <c r="F4049" s="13" t="s">
        <v>23</v>
      </c>
      <c r="G4049" s="13" t="s">
        <v>59</v>
      </c>
      <c r="H4049" t="str">
        <f t="shared" si="63"/>
        <v>Email user</v>
      </c>
    </row>
    <row r="4050" spans="1:8">
      <c r="A4050" s="13">
        <v>4049</v>
      </c>
      <c r="B4050" s="13" t="s">
        <v>33</v>
      </c>
      <c r="C4050" s="13" t="s">
        <v>123</v>
      </c>
      <c r="D4050" s="13" t="s">
        <v>4122</v>
      </c>
      <c r="E4050" s="14">
        <v>45216</v>
      </c>
      <c r="F4050" s="13" t="s">
        <v>36</v>
      </c>
      <c r="G4050" s="13" t="s">
        <v>24</v>
      </c>
      <c r="H4050" t="str">
        <f t="shared" si="63"/>
        <v>Non email user</v>
      </c>
    </row>
    <row r="4051" spans="1:8">
      <c r="A4051" s="13">
        <v>4050</v>
      </c>
      <c r="B4051" s="13" t="s">
        <v>29</v>
      </c>
      <c r="C4051" s="13" t="s">
        <v>69</v>
      </c>
      <c r="D4051" s="13" t="s">
        <v>4123</v>
      </c>
      <c r="E4051" s="14">
        <v>45274</v>
      </c>
      <c r="F4051" s="13" t="s">
        <v>28</v>
      </c>
      <c r="G4051" s="13" t="s">
        <v>59</v>
      </c>
      <c r="H4051" t="str">
        <f t="shared" si="63"/>
        <v>Email user</v>
      </c>
    </row>
    <row r="4052" spans="1:8">
      <c r="A4052" s="13">
        <v>4051</v>
      </c>
      <c r="B4052" s="13" t="s">
        <v>83</v>
      </c>
      <c r="C4052" s="13" t="s">
        <v>44</v>
      </c>
      <c r="D4052" s="13" t="s">
        <v>4124</v>
      </c>
      <c r="E4052" s="14">
        <v>45246</v>
      </c>
      <c r="F4052" s="13" t="s">
        <v>36</v>
      </c>
      <c r="G4052" s="13" t="s">
        <v>24</v>
      </c>
      <c r="H4052" t="str">
        <f t="shared" si="63"/>
        <v>Non email user</v>
      </c>
    </row>
    <row r="4053" spans="1:8">
      <c r="A4053" s="13">
        <v>4052</v>
      </c>
      <c r="B4053" s="13" t="s">
        <v>63</v>
      </c>
      <c r="C4053" s="13" t="s">
        <v>123</v>
      </c>
      <c r="D4053" s="13" t="s">
        <v>4125</v>
      </c>
      <c r="E4053" s="14">
        <v>45257</v>
      </c>
      <c r="F4053" s="13" t="s">
        <v>36</v>
      </c>
      <c r="G4053" s="13" t="s">
        <v>24</v>
      </c>
      <c r="H4053" t="str">
        <f t="shared" si="63"/>
        <v>Non email user</v>
      </c>
    </row>
    <row r="4054" spans="1:8">
      <c r="A4054" s="13">
        <v>4053</v>
      </c>
      <c r="B4054" s="13" t="s">
        <v>182</v>
      </c>
      <c r="C4054" s="13" t="s">
        <v>21</v>
      </c>
      <c r="D4054" s="13" t="s">
        <v>4126</v>
      </c>
      <c r="E4054" s="14">
        <v>44980</v>
      </c>
      <c r="F4054" s="13" t="s">
        <v>28</v>
      </c>
      <c r="G4054" s="13" t="s">
        <v>32</v>
      </c>
      <c r="H4054" t="str">
        <f t="shared" si="63"/>
        <v>Email user</v>
      </c>
    </row>
    <row r="4055" spans="1:8">
      <c r="A4055" s="13">
        <v>4054</v>
      </c>
      <c r="B4055" s="13" t="s">
        <v>65</v>
      </c>
      <c r="C4055" s="13" t="s">
        <v>61</v>
      </c>
      <c r="D4055" s="13" t="s">
        <v>4127</v>
      </c>
      <c r="E4055" s="14">
        <v>45175</v>
      </c>
      <c r="F4055" s="13" t="s">
        <v>78</v>
      </c>
      <c r="G4055" s="13" t="s">
        <v>24</v>
      </c>
      <c r="H4055" t="str">
        <f t="shared" si="63"/>
        <v>Non email user</v>
      </c>
    </row>
    <row r="4056" spans="1:8">
      <c r="A4056" s="13">
        <v>4055</v>
      </c>
      <c r="B4056" s="13" t="s">
        <v>182</v>
      </c>
      <c r="C4056" s="13" t="s">
        <v>69</v>
      </c>
      <c r="D4056" s="13" t="s">
        <v>4128</v>
      </c>
      <c r="E4056" s="14">
        <v>44991</v>
      </c>
      <c r="F4056" s="13" t="s">
        <v>28</v>
      </c>
      <c r="G4056" s="13" t="s">
        <v>24</v>
      </c>
      <c r="H4056" t="str">
        <f t="shared" si="63"/>
        <v>Non email user</v>
      </c>
    </row>
    <row r="4057" spans="1:8">
      <c r="A4057" s="13">
        <v>4056</v>
      </c>
      <c r="B4057" s="13" t="s">
        <v>56</v>
      </c>
      <c r="C4057" s="13" t="s">
        <v>146</v>
      </c>
      <c r="D4057" s="13" t="s">
        <v>4129</v>
      </c>
      <c r="E4057" s="14">
        <v>45280</v>
      </c>
      <c r="F4057" s="13" t="s">
        <v>78</v>
      </c>
      <c r="G4057" s="13" t="s">
        <v>24</v>
      </c>
      <c r="H4057" t="str">
        <f t="shared" si="63"/>
        <v>Non email user</v>
      </c>
    </row>
    <row r="4058" spans="1:8">
      <c r="A4058" s="13">
        <v>4057</v>
      </c>
      <c r="B4058" s="13" t="s">
        <v>86</v>
      </c>
      <c r="C4058" s="13" t="s">
        <v>69</v>
      </c>
      <c r="D4058" s="13" t="s">
        <v>4130</v>
      </c>
      <c r="E4058" s="14">
        <v>45272</v>
      </c>
      <c r="F4058" s="13" t="s">
        <v>28</v>
      </c>
      <c r="G4058" s="13" t="s">
        <v>24</v>
      </c>
      <c r="H4058" t="str">
        <f t="shared" si="63"/>
        <v>Non email user</v>
      </c>
    </row>
    <row r="4059" spans="1:8">
      <c r="A4059" s="13">
        <v>4058</v>
      </c>
      <c r="B4059" s="13" t="s">
        <v>29</v>
      </c>
      <c r="C4059" s="13" t="s">
        <v>21</v>
      </c>
      <c r="D4059" s="13" t="s">
        <v>4131</v>
      </c>
      <c r="E4059" s="14">
        <v>44930</v>
      </c>
      <c r="F4059" s="13" t="s">
        <v>28</v>
      </c>
      <c r="G4059" s="13" t="s">
        <v>24</v>
      </c>
      <c r="H4059" t="str">
        <f t="shared" si="63"/>
        <v>Non email user</v>
      </c>
    </row>
    <row r="4060" spans="1:8">
      <c r="A4060" s="13">
        <v>4059</v>
      </c>
      <c r="B4060" s="13" t="s">
        <v>20</v>
      </c>
      <c r="C4060" s="13" t="s">
        <v>30</v>
      </c>
      <c r="D4060" s="13" t="s">
        <v>4132</v>
      </c>
      <c r="E4060" s="14">
        <v>45228</v>
      </c>
      <c r="F4060" s="13" t="s">
        <v>23</v>
      </c>
      <c r="G4060" s="13" t="s">
        <v>24</v>
      </c>
      <c r="H4060" t="str">
        <f t="shared" si="63"/>
        <v>Non email user</v>
      </c>
    </row>
    <row r="4061" spans="1:8">
      <c r="A4061" s="13">
        <v>4060</v>
      </c>
      <c r="B4061" s="13" t="s">
        <v>46</v>
      </c>
      <c r="C4061" s="13" t="s">
        <v>136</v>
      </c>
      <c r="D4061" s="13" t="s">
        <v>4133</v>
      </c>
      <c r="E4061" s="14">
        <v>45014</v>
      </c>
      <c r="F4061" s="13" t="s">
        <v>78</v>
      </c>
      <c r="G4061" s="13" t="s">
        <v>24</v>
      </c>
      <c r="H4061" t="str">
        <f t="shared" si="63"/>
        <v>Non email user</v>
      </c>
    </row>
    <row r="4062" spans="1:8">
      <c r="A4062" s="13">
        <v>4061</v>
      </c>
      <c r="B4062" s="13" t="s">
        <v>29</v>
      </c>
      <c r="C4062" s="13" t="s">
        <v>99</v>
      </c>
      <c r="D4062" s="13" t="s">
        <v>4134</v>
      </c>
      <c r="E4062" s="14">
        <v>45246</v>
      </c>
      <c r="F4062" s="13" t="s">
        <v>78</v>
      </c>
      <c r="G4062" s="13" t="s">
        <v>24</v>
      </c>
      <c r="H4062" t="str">
        <f t="shared" si="63"/>
        <v>Non email user</v>
      </c>
    </row>
    <row r="4063" spans="1:8">
      <c r="A4063" s="13">
        <v>4062</v>
      </c>
      <c r="B4063" s="13" t="s">
        <v>83</v>
      </c>
      <c r="C4063" s="13" t="s">
        <v>101</v>
      </c>
      <c r="D4063" s="13" t="s">
        <v>4135</v>
      </c>
      <c r="E4063" s="14">
        <v>45204</v>
      </c>
      <c r="F4063" s="13" t="s">
        <v>28</v>
      </c>
      <c r="G4063" s="13" t="s">
        <v>24</v>
      </c>
      <c r="H4063" t="str">
        <f t="shared" si="63"/>
        <v>Non email user</v>
      </c>
    </row>
    <row r="4064" spans="1:8">
      <c r="A4064" s="13">
        <v>4063</v>
      </c>
      <c r="B4064" s="13" t="s">
        <v>56</v>
      </c>
      <c r="C4064" s="13" t="s">
        <v>144</v>
      </c>
      <c r="D4064" s="13" t="s">
        <v>4136</v>
      </c>
      <c r="E4064" s="14">
        <v>45097</v>
      </c>
      <c r="F4064" s="13" t="s">
        <v>78</v>
      </c>
      <c r="G4064" s="13" t="s">
        <v>24</v>
      </c>
      <c r="H4064" t="str">
        <f t="shared" si="63"/>
        <v>Non email user</v>
      </c>
    </row>
    <row r="4065" spans="1:8">
      <c r="A4065" s="13">
        <v>4064</v>
      </c>
      <c r="B4065" s="13" t="s">
        <v>63</v>
      </c>
      <c r="C4065" s="13" t="s">
        <v>61</v>
      </c>
      <c r="D4065" s="13" t="s">
        <v>4137</v>
      </c>
      <c r="E4065" s="14">
        <v>45204</v>
      </c>
      <c r="F4065" s="13" t="s">
        <v>36</v>
      </c>
      <c r="G4065" s="13" t="s">
        <v>24</v>
      </c>
      <c r="H4065" t="str">
        <f t="shared" si="63"/>
        <v>Non email user</v>
      </c>
    </row>
    <row r="4066" spans="1:8">
      <c r="A4066" s="13">
        <v>4065</v>
      </c>
      <c r="B4066" s="13" t="s">
        <v>41</v>
      </c>
      <c r="C4066" s="13" t="s">
        <v>44</v>
      </c>
      <c r="D4066" s="13" t="s">
        <v>4138</v>
      </c>
      <c r="E4066" s="14">
        <v>45171</v>
      </c>
      <c r="F4066" s="13" t="s">
        <v>36</v>
      </c>
      <c r="G4066" s="13" t="s">
        <v>24</v>
      </c>
      <c r="H4066" t="str">
        <f t="shared" si="63"/>
        <v>Non email user</v>
      </c>
    </row>
    <row r="4067" spans="1:8">
      <c r="A4067" s="13">
        <v>4066</v>
      </c>
      <c r="B4067" s="13" t="s">
        <v>83</v>
      </c>
      <c r="C4067" s="13" t="s">
        <v>123</v>
      </c>
      <c r="D4067" s="13" t="s">
        <v>4139</v>
      </c>
      <c r="E4067" s="14">
        <v>45063</v>
      </c>
      <c r="F4067" s="13" t="s">
        <v>23</v>
      </c>
      <c r="G4067" s="13" t="s">
        <v>24</v>
      </c>
      <c r="H4067" t="str">
        <f t="shared" si="63"/>
        <v>Non email user</v>
      </c>
    </row>
    <row r="4068" spans="1:8">
      <c r="A4068" s="13">
        <v>4067</v>
      </c>
      <c r="B4068" s="13" t="s">
        <v>120</v>
      </c>
      <c r="C4068" s="13" t="s">
        <v>67</v>
      </c>
      <c r="D4068" s="13" t="s">
        <v>4140</v>
      </c>
      <c r="E4068" s="14">
        <v>45112</v>
      </c>
      <c r="F4068" s="13" t="s">
        <v>28</v>
      </c>
      <c r="G4068" s="13" t="s">
        <v>24</v>
      </c>
      <c r="H4068" t="str">
        <f t="shared" si="63"/>
        <v>Non email user</v>
      </c>
    </row>
    <row r="4069" spans="1:8">
      <c r="A4069" s="13">
        <v>4068</v>
      </c>
      <c r="B4069" s="13" t="s">
        <v>88</v>
      </c>
      <c r="C4069" s="13" t="s">
        <v>101</v>
      </c>
      <c r="D4069" s="13" t="s">
        <v>4141</v>
      </c>
      <c r="E4069" s="14">
        <v>44968</v>
      </c>
      <c r="F4069" s="13" t="s">
        <v>78</v>
      </c>
      <c r="G4069" s="13" t="s">
        <v>24</v>
      </c>
      <c r="H4069" t="str">
        <f t="shared" si="63"/>
        <v>Non email user</v>
      </c>
    </row>
    <row r="4070" spans="1:8">
      <c r="A4070" s="13">
        <v>4069</v>
      </c>
      <c r="B4070" s="13" t="s">
        <v>29</v>
      </c>
      <c r="C4070" s="13" t="s">
        <v>26</v>
      </c>
      <c r="D4070" s="13" t="s">
        <v>4142</v>
      </c>
      <c r="E4070" s="14">
        <v>45247</v>
      </c>
      <c r="F4070" s="13" t="s">
        <v>40</v>
      </c>
      <c r="G4070" s="13" t="s">
        <v>24</v>
      </c>
      <c r="H4070" t="str">
        <f t="shared" si="63"/>
        <v>Non email user</v>
      </c>
    </row>
    <row r="4071" spans="1:8">
      <c r="A4071" s="13">
        <v>4070</v>
      </c>
      <c r="B4071" s="13" t="s">
        <v>29</v>
      </c>
      <c r="C4071" s="13" t="s">
        <v>26</v>
      </c>
      <c r="D4071" s="13" t="s">
        <v>4143</v>
      </c>
      <c r="E4071" s="14">
        <v>45207</v>
      </c>
      <c r="F4071" s="13" t="s">
        <v>23</v>
      </c>
      <c r="G4071" s="13" t="s">
        <v>32</v>
      </c>
      <c r="H4071" t="str">
        <f t="shared" si="63"/>
        <v>Email user</v>
      </c>
    </row>
    <row r="4072" spans="1:8">
      <c r="A4072" s="13">
        <v>4071</v>
      </c>
      <c r="B4072" s="13" t="s">
        <v>79</v>
      </c>
      <c r="C4072" s="13" t="s">
        <v>76</v>
      </c>
      <c r="D4072" s="13" t="s">
        <v>4144</v>
      </c>
      <c r="E4072" s="14">
        <v>45239</v>
      </c>
      <c r="F4072" s="13" t="s">
        <v>36</v>
      </c>
      <c r="G4072" s="13" t="s">
        <v>24</v>
      </c>
      <c r="H4072" t="str">
        <f t="shared" si="63"/>
        <v>Non email user</v>
      </c>
    </row>
    <row r="4073" spans="1:8">
      <c r="A4073" s="13">
        <v>4072</v>
      </c>
      <c r="B4073" s="13" t="s">
        <v>56</v>
      </c>
      <c r="C4073" s="13" t="s">
        <v>26</v>
      </c>
      <c r="D4073" s="13" t="s">
        <v>4145</v>
      </c>
      <c r="E4073" s="14">
        <v>44973</v>
      </c>
      <c r="F4073" s="13" t="s">
        <v>36</v>
      </c>
      <c r="G4073" s="13" t="s">
        <v>24</v>
      </c>
      <c r="H4073" t="str">
        <f t="shared" si="63"/>
        <v>Non email user</v>
      </c>
    </row>
    <row r="4074" spans="1:8">
      <c r="A4074" s="13">
        <v>4073</v>
      </c>
      <c r="B4074" s="13" t="s">
        <v>33</v>
      </c>
      <c r="C4074" s="13" t="s">
        <v>69</v>
      </c>
      <c r="D4074" s="13" t="s">
        <v>4146</v>
      </c>
      <c r="E4074" s="14">
        <v>45219</v>
      </c>
      <c r="F4074" s="13" t="s">
        <v>78</v>
      </c>
      <c r="G4074" s="13" t="s">
        <v>32</v>
      </c>
      <c r="H4074" t="str">
        <f t="shared" si="63"/>
        <v>Email user</v>
      </c>
    </row>
    <row r="4075" spans="1:8">
      <c r="A4075" s="13">
        <v>4074</v>
      </c>
      <c r="B4075" s="13" t="s">
        <v>49</v>
      </c>
      <c r="C4075" s="13" t="s">
        <v>123</v>
      </c>
      <c r="D4075" s="13" t="s">
        <v>4147</v>
      </c>
      <c r="E4075" s="14">
        <v>45262</v>
      </c>
      <c r="F4075" s="13" t="s">
        <v>23</v>
      </c>
      <c r="G4075" s="13" t="s">
        <v>24</v>
      </c>
      <c r="H4075" t="str">
        <f t="shared" si="63"/>
        <v>Non email user</v>
      </c>
    </row>
    <row r="4076" spans="1:8">
      <c r="A4076" s="13">
        <v>4075</v>
      </c>
      <c r="B4076" s="13" t="s">
        <v>86</v>
      </c>
      <c r="C4076" s="13" t="s">
        <v>76</v>
      </c>
      <c r="D4076" s="13" t="s">
        <v>4148</v>
      </c>
      <c r="E4076" s="14">
        <v>45239</v>
      </c>
      <c r="F4076" s="13" t="s">
        <v>23</v>
      </c>
      <c r="G4076" s="13" t="s">
        <v>59</v>
      </c>
      <c r="H4076" t="str">
        <f t="shared" si="63"/>
        <v>Email user</v>
      </c>
    </row>
    <row r="4077" spans="1:8">
      <c r="A4077" s="13">
        <v>4076</v>
      </c>
      <c r="B4077" s="13" t="s">
        <v>41</v>
      </c>
      <c r="C4077" s="13" t="s">
        <v>144</v>
      </c>
      <c r="D4077" s="13" t="s">
        <v>4149</v>
      </c>
      <c r="E4077" s="14">
        <v>45111</v>
      </c>
      <c r="F4077" s="13" t="s">
        <v>23</v>
      </c>
      <c r="G4077" s="13" t="s">
        <v>32</v>
      </c>
      <c r="H4077" t="str">
        <f t="shared" si="63"/>
        <v>Email user</v>
      </c>
    </row>
    <row r="4078" spans="1:8">
      <c r="A4078" s="13">
        <v>4077</v>
      </c>
      <c r="B4078" s="13" t="s">
        <v>104</v>
      </c>
      <c r="C4078" s="13" t="s">
        <v>30</v>
      </c>
      <c r="D4078" s="13" t="s">
        <v>4150</v>
      </c>
      <c r="E4078" s="14">
        <v>45258</v>
      </c>
      <c r="F4078" s="13" t="s">
        <v>40</v>
      </c>
      <c r="G4078" s="13" t="s">
        <v>59</v>
      </c>
      <c r="H4078" t="str">
        <f t="shared" si="63"/>
        <v>Email user</v>
      </c>
    </row>
    <row r="4079" spans="1:8">
      <c r="A4079" s="13">
        <v>4078</v>
      </c>
      <c r="B4079" s="13" t="s">
        <v>33</v>
      </c>
      <c r="C4079" s="13" t="s">
        <v>38</v>
      </c>
      <c r="D4079" s="13" t="s">
        <v>4151</v>
      </c>
      <c r="E4079" s="14">
        <v>45281</v>
      </c>
      <c r="F4079" s="13" t="s">
        <v>78</v>
      </c>
      <c r="G4079" s="13" t="s">
        <v>32</v>
      </c>
      <c r="H4079" t="str">
        <f t="shared" si="63"/>
        <v>Email user</v>
      </c>
    </row>
    <row r="4080" spans="1:8">
      <c r="A4080" s="13">
        <v>4079</v>
      </c>
      <c r="B4080" s="13" t="s">
        <v>63</v>
      </c>
      <c r="C4080" s="13" t="s">
        <v>136</v>
      </c>
      <c r="D4080" s="13" t="s">
        <v>4152</v>
      </c>
      <c r="E4080" s="14">
        <v>45017</v>
      </c>
      <c r="F4080" s="13" t="s">
        <v>36</v>
      </c>
      <c r="G4080" s="13" t="s">
        <v>32</v>
      </c>
      <c r="H4080" t="str">
        <f t="shared" si="63"/>
        <v>Email user</v>
      </c>
    </row>
    <row r="4081" spans="1:8">
      <c r="A4081" s="13">
        <v>4080</v>
      </c>
      <c r="B4081" s="13" t="s">
        <v>92</v>
      </c>
      <c r="C4081" s="13" t="s">
        <v>34</v>
      </c>
      <c r="D4081" s="13" t="s">
        <v>4153</v>
      </c>
      <c r="E4081" s="14">
        <v>45216</v>
      </c>
      <c r="F4081" s="13" t="s">
        <v>36</v>
      </c>
      <c r="G4081" s="13" t="s">
        <v>24</v>
      </c>
      <c r="H4081" t="str">
        <f t="shared" si="63"/>
        <v>Non email user</v>
      </c>
    </row>
    <row r="4082" spans="1:8">
      <c r="A4082" s="13">
        <v>4081</v>
      </c>
      <c r="B4082" s="13" t="s">
        <v>49</v>
      </c>
      <c r="C4082" s="13" t="s">
        <v>44</v>
      </c>
      <c r="D4082" s="13" t="s">
        <v>4154</v>
      </c>
      <c r="E4082" s="14">
        <v>45289</v>
      </c>
      <c r="F4082" s="13" t="s">
        <v>78</v>
      </c>
      <c r="G4082" s="13" t="s">
        <v>59</v>
      </c>
      <c r="H4082" t="str">
        <f t="shared" si="63"/>
        <v>Email user</v>
      </c>
    </row>
    <row r="4083" spans="1:8">
      <c r="A4083" s="13">
        <v>4082</v>
      </c>
      <c r="B4083" s="13" t="s">
        <v>20</v>
      </c>
      <c r="C4083" s="13" t="s">
        <v>96</v>
      </c>
      <c r="D4083" s="13" t="s">
        <v>4155</v>
      </c>
      <c r="E4083" s="14">
        <v>45240</v>
      </c>
      <c r="F4083" s="13" t="s">
        <v>28</v>
      </c>
      <c r="G4083" s="13" t="s">
        <v>24</v>
      </c>
      <c r="H4083" t="str">
        <f t="shared" si="63"/>
        <v>Non email user</v>
      </c>
    </row>
    <row r="4084" spans="1:8">
      <c r="A4084" s="13">
        <v>4083</v>
      </c>
      <c r="B4084" s="13" t="s">
        <v>120</v>
      </c>
      <c r="C4084" s="13" t="s">
        <v>99</v>
      </c>
      <c r="D4084" s="13" t="s">
        <v>4156</v>
      </c>
      <c r="E4084" s="14">
        <v>44955</v>
      </c>
      <c r="F4084" s="13" t="s">
        <v>23</v>
      </c>
      <c r="G4084" s="13" t="s">
        <v>24</v>
      </c>
      <c r="H4084" t="str">
        <f t="shared" si="63"/>
        <v>Non email user</v>
      </c>
    </row>
    <row r="4085" spans="1:8">
      <c r="A4085" s="13">
        <v>4084</v>
      </c>
      <c r="B4085" s="13" t="s">
        <v>182</v>
      </c>
      <c r="C4085" s="13" t="s">
        <v>139</v>
      </c>
      <c r="D4085" s="13" t="s">
        <v>4157</v>
      </c>
      <c r="E4085" s="14">
        <v>45224</v>
      </c>
      <c r="F4085" s="13" t="s">
        <v>28</v>
      </c>
      <c r="G4085" s="13" t="s">
        <v>59</v>
      </c>
      <c r="H4085" t="str">
        <f t="shared" si="63"/>
        <v>Email user</v>
      </c>
    </row>
    <row r="4086" spans="1:8">
      <c r="A4086" s="13">
        <v>4085</v>
      </c>
      <c r="B4086" s="13" t="s">
        <v>37</v>
      </c>
      <c r="C4086" s="13" t="s">
        <v>101</v>
      </c>
      <c r="D4086" s="13" t="s">
        <v>4158</v>
      </c>
      <c r="E4086" s="14">
        <v>45269</v>
      </c>
      <c r="F4086" s="13" t="s">
        <v>36</v>
      </c>
      <c r="G4086" s="13" t="s">
        <v>32</v>
      </c>
      <c r="H4086" t="str">
        <f t="shared" si="63"/>
        <v>Email user</v>
      </c>
    </row>
    <row r="4087" spans="1:8">
      <c r="A4087" s="13">
        <v>4086</v>
      </c>
      <c r="B4087" s="13" t="s">
        <v>104</v>
      </c>
      <c r="C4087" s="13" t="s">
        <v>76</v>
      </c>
      <c r="D4087" s="13" t="s">
        <v>4159</v>
      </c>
      <c r="E4087" s="14">
        <v>45264</v>
      </c>
      <c r="F4087" s="13" t="s">
        <v>36</v>
      </c>
      <c r="G4087" s="13" t="s">
        <v>24</v>
      </c>
      <c r="H4087" t="str">
        <f t="shared" si="63"/>
        <v>Non email user</v>
      </c>
    </row>
    <row r="4088" spans="1:8">
      <c r="A4088" s="13">
        <v>4087</v>
      </c>
      <c r="B4088" s="13" t="s">
        <v>120</v>
      </c>
      <c r="C4088" s="13" t="s">
        <v>21</v>
      </c>
      <c r="D4088" s="13" t="s">
        <v>4160</v>
      </c>
      <c r="E4088" s="14">
        <v>45266</v>
      </c>
      <c r="F4088" s="13" t="s">
        <v>23</v>
      </c>
      <c r="G4088" s="13" t="s">
        <v>59</v>
      </c>
      <c r="H4088" t="str">
        <f t="shared" si="63"/>
        <v>Email user</v>
      </c>
    </row>
    <row r="4089" spans="1:8">
      <c r="A4089" s="13">
        <v>4088</v>
      </c>
      <c r="B4089" s="13" t="s">
        <v>88</v>
      </c>
      <c r="C4089" s="13" t="s">
        <v>38</v>
      </c>
      <c r="D4089" s="13" t="s">
        <v>4161</v>
      </c>
      <c r="E4089" s="14">
        <v>45280</v>
      </c>
      <c r="F4089" s="13" t="s">
        <v>23</v>
      </c>
      <c r="G4089" s="13" t="s">
        <v>32</v>
      </c>
      <c r="H4089" t="str">
        <f t="shared" si="63"/>
        <v>Email user</v>
      </c>
    </row>
    <row r="4090" spans="1:8">
      <c r="A4090" s="13">
        <v>4089</v>
      </c>
      <c r="B4090" s="13" t="s">
        <v>46</v>
      </c>
      <c r="C4090" s="13" t="s">
        <v>44</v>
      </c>
      <c r="D4090" s="13" t="s">
        <v>4162</v>
      </c>
      <c r="E4090" s="14">
        <v>45247</v>
      </c>
      <c r="F4090" s="13" t="s">
        <v>28</v>
      </c>
      <c r="G4090" s="13" t="s">
        <v>24</v>
      </c>
      <c r="H4090" t="str">
        <f t="shared" si="63"/>
        <v>Non email user</v>
      </c>
    </row>
    <row r="4091" spans="1:8">
      <c r="A4091" s="13">
        <v>4090</v>
      </c>
      <c r="B4091" s="13" t="s">
        <v>79</v>
      </c>
      <c r="C4091" s="13" t="s">
        <v>21</v>
      </c>
      <c r="D4091" s="13" t="s">
        <v>4163</v>
      </c>
      <c r="E4091" s="14">
        <v>45027</v>
      </c>
      <c r="F4091" s="13" t="s">
        <v>23</v>
      </c>
      <c r="G4091" s="13" t="s">
        <v>32</v>
      </c>
      <c r="H4091" t="str">
        <f t="shared" si="63"/>
        <v>Email user</v>
      </c>
    </row>
    <row r="4092" spans="1:8">
      <c r="A4092" s="13">
        <v>4091</v>
      </c>
      <c r="B4092" s="13" t="s">
        <v>20</v>
      </c>
      <c r="C4092" s="13" t="s">
        <v>96</v>
      </c>
      <c r="D4092" s="13" t="s">
        <v>4164</v>
      </c>
      <c r="E4092" s="14">
        <v>45194</v>
      </c>
      <c r="F4092" s="13" t="s">
        <v>28</v>
      </c>
      <c r="G4092" s="13" t="s">
        <v>24</v>
      </c>
      <c r="H4092" t="str">
        <f t="shared" si="63"/>
        <v>Non email user</v>
      </c>
    </row>
    <row r="4093" spans="1:8">
      <c r="A4093" s="13">
        <v>4092</v>
      </c>
      <c r="B4093" s="13" t="s">
        <v>25</v>
      </c>
      <c r="C4093" s="13" t="s">
        <v>144</v>
      </c>
      <c r="D4093" s="13" t="s">
        <v>4165</v>
      </c>
      <c r="E4093" s="14">
        <v>45281</v>
      </c>
      <c r="F4093" s="13" t="s">
        <v>36</v>
      </c>
      <c r="G4093" s="13" t="s">
        <v>24</v>
      </c>
      <c r="H4093" t="str">
        <f t="shared" si="63"/>
        <v>Non email user</v>
      </c>
    </row>
    <row r="4094" spans="1:8">
      <c r="A4094" s="13">
        <v>4093</v>
      </c>
      <c r="B4094" s="13" t="s">
        <v>43</v>
      </c>
      <c r="C4094" s="13" t="s">
        <v>73</v>
      </c>
      <c r="D4094" s="13" t="s">
        <v>4166</v>
      </c>
      <c r="E4094" s="14">
        <v>45286</v>
      </c>
      <c r="F4094" s="13" t="s">
        <v>28</v>
      </c>
      <c r="G4094" s="13" t="s">
        <v>24</v>
      </c>
      <c r="H4094" t="str">
        <f t="shared" si="63"/>
        <v>Non email user</v>
      </c>
    </row>
    <row r="4095" spans="1:8">
      <c r="A4095" s="13">
        <v>4094</v>
      </c>
      <c r="B4095" s="13" t="s">
        <v>104</v>
      </c>
      <c r="C4095" s="13" t="s">
        <v>30</v>
      </c>
      <c r="D4095" s="13" t="s">
        <v>4167</v>
      </c>
      <c r="E4095" s="14">
        <v>45248</v>
      </c>
      <c r="F4095" s="13" t="s">
        <v>40</v>
      </c>
      <c r="G4095" s="13" t="s">
        <v>24</v>
      </c>
      <c r="H4095" t="str">
        <f t="shared" si="63"/>
        <v>Non email user</v>
      </c>
    </row>
    <row r="4096" spans="1:8">
      <c r="A4096" s="13">
        <v>4095</v>
      </c>
      <c r="B4096" s="13" t="s">
        <v>92</v>
      </c>
      <c r="C4096" s="13" t="s">
        <v>123</v>
      </c>
      <c r="D4096" s="13" t="s">
        <v>4168</v>
      </c>
      <c r="E4096" s="14">
        <v>45180</v>
      </c>
      <c r="F4096" s="13" t="s">
        <v>78</v>
      </c>
      <c r="G4096" s="13" t="s">
        <v>24</v>
      </c>
      <c r="H4096" t="str">
        <f t="shared" si="63"/>
        <v>Non email user</v>
      </c>
    </row>
    <row r="4097" spans="1:8">
      <c r="A4097" s="13">
        <v>4096</v>
      </c>
      <c r="B4097" s="13" t="s">
        <v>46</v>
      </c>
      <c r="C4097" s="13" t="s">
        <v>26</v>
      </c>
      <c r="D4097" s="13" t="s">
        <v>4169</v>
      </c>
      <c r="E4097" s="14">
        <v>45268</v>
      </c>
      <c r="F4097" s="13" t="s">
        <v>40</v>
      </c>
      <c r="G4097" s="13" t="s">
        <v>24</v>
      </c>
      <c r="H4097" t="str">
        <f t="shared" si="63"/>
        <v>Non email user</v>
      </c>
    </row>
    <row r="4098" spans="1:8">
      <c r="A4098" s="13">
        <v>4097</v>
      </c>
      <c r="B4098" s="13" t="s">
        <v>79</v>
      </c>
      <c r="C4098" s="13" t="s">
        <v>54</v>
      </c>
      <c r="D4098" s="13" t="s">
        <v>4170</v>
      </c>
      <c r="E4098" s="14">
        <v>45252</v>
      </c>
      <c r="F4098" s="13" t="s">
        <v>28</v>
      </c>
      <c r="G4098" s="13" t="s">
        <v>24</v>
      </c>
      <c r="H4098" t="str">
        <f t="shared" si="63"/>
        <v>Non email user</v>
      </c>
    </row>
    <row r="4099" spans="1:8">
      <c r="A4099" s="13">
        <v>4098</v>
      </c>
      <c r="B4099" s="13" t="s">
        <v>104</v>
      </c>
      <c r="C4099" s="13" t="s">
        <v>30</v>
      </c>
      <c r="D4099" s="13" t="s">
        <v>4171</v>
      </c>
      <c r="E4099" s="14">
        <v>45257</v>
      </c>
      <c r="F4099" s="13" t="s">
        <v>28</v>
      </c>
      <c r="G4099" s="13" t="s">
        <v>24</v>
      </c>
      <c r="H4099" t="str">
        <f t="shared" ref="H4099:H4162" si="64">IF(OR(G4099="Regular",G4099="VIP"),"Email user","Non email user")</f>
        <v>Non email user</v>
      </c>
    </row>
    <row r="4100" spans="1:8">
      <c r="A4100" s="13">
        <v>4099</v>
      </c>
      <c r="B4100" s="13" t="s">
        <v>41</v>
      </c>
      <c r="C4100" s="13" t="s">
        <v>136</v>
      </c>
      <c r="D4100" s="13" t="s">
        <v>4172</v>
      </c>
      <c r="E4100" s="14">
        <v>45126</v>
      </c>
      <c r="F4100" s="13" t="s">
        <v>78</v>
      </c>
      <c r="G4100" s="13" t="s">
        <v>32</v>
      </c>
      <c r="H4100" t="str">
        <f t="shared" si="64"/>
        <v>Email user</v>
      </c>
    </row>
    <row r="4101" spans="1:8">
      <c r="A4101" s="13">
        <v>4100</v>
      </c>
      <c r="B4101" s="13" t="s">
        <v>37</v>
      </c>
      <c r="C4101" s="13" t="s">
        <v>123</v>
      </c>
      <c r="D4101" s="13" t="s">
        <v>4173</v>
      </c>
      <c r="E4101" s="14">
        <v>45254</v>
      </c>
      <c r="F4101" s="13" t="s">
        <v>78</v>
      </c>
      <c r="G4101" s="13" t="s">
        <v>24</v>
      </c>
      <c r="H4101" t="str">
        <f t="shared" si="64"/>
        <v>Non email user</v>
      </c>
    </row>
    <row r="4102" spans="1:8">
      <c r="A4102" s="13">
        <v>4101</v>
      </c>
      <c r="B4102" s="13" t="s">
        <v>33</v>
      </c>
      <c r="C4102" s="13" t="s">
        <v>139</v>
      </c>
      <c r="D4102" s="13" t="s">
        <v>4174</v>
      </c>
      <c r="E4102" s="14">
        <v>44997</v>
      </c>
      <c r="F4102" s="13" t="s">
        <v>23</v>
      </c>
      <c r="G4102" s="13" t="s">
        <v>24</v>
      </c>
      <c r="H4102" t="str">
        <f t="shared" si="64"/>
        <v>Non email user</v>
      </c>
    </row>
    <row r="4103" spans="1:8">
      <c r="A4103" s="13">
        <v>4102</v>
      </c>
      <c r="B4103" s="13" t="s">
        <v>65</v>
      </c>
      <c r="C4103" s="13" t="s">
        <v>69</v>
      </c>
      <c r="D4103" s="13" t="s">
        <v>4175</v>
      </c>
      <c r="E4103" s="14">
        <v>45015</v>
      </c>
      <c r="F4103" s="13" t="s">
        <v>36</v>
      </c>
      <c r="G4103" s="13" t="s">
        <v>24</v>
      </c>
      <c r="H4103" t="str">
        <f t="shared" si="64"/>
        <v>Non email user</v>
      </c>
    </row>
    <row r="4104" spans="1:8">
      <c r="A4104" s="13">
        <v>4103</v>
      </c>
      <c r="B4104" s="13" t="s">
        <v>53</v>
      </c>
      <c r="C4104" s="13" t="s">
        <v>44</v>
      </c>
      <c r="D4104" s="13" t="s">
        <v>4176</v>
      </c>
      <c r="E4104" s="14">
        <v>45208</v>
      </c>
      <c r="F4104" s="13" t="s">
        <v>40</v>
      </c>
      <c r="G4104" s="13" t="s">
        <v>24</v>
      </c>
      <c r="H4104" t="str">
        <f t="shared" si="64"/>
        <v>Non email user</v>
      </c>
    </row>
    <row r="4105" spans="1:8">
      <c r="A4105" s="13">
        <v>4104</v>
      </c>
      <c r="B4105" s="13" t="s">
        <v>49</v>
      </c>
      <c r="C4105" s="13" t="s">
        <v>38</v>
      </c>
      <c r="D4105" s="13" t="s">
        <v>4177</v>
      </c>
      <c r="E4105" s="14">
        <v>45227</v>
      </c>
      <c r="F4105" s="13" t="s">
        <v>28</v>
      </c>
      <c r="G4105" s="13" t="s">
        <v>24</v>
      </c>
      <c r="H4105" t="str">
        <f t="shared" si="64"/>
        <v>Non email user</v>
      </c>
    </row>
    <row r="4106" spans="1:8">
      <c r="A4106" s="13">
        <v>4105</v>
      </c>
      <c r="B4106" s="13" t="s">
        <v>41</v>
      </c>
      <c r="C4106" s="13" t="s">
        <v>30</v>
      </c>
      <c r="D4106" s="13" t="s">
        <v>4178</v>
      </c>
      <c r="E4106" s="14">
        <v>45064</v>
      </c>
      <c r="F4106" s="13" t="s">
        <v>36</v>
      </c>
      <c r="G4106" s="13" t="s">
        <v>59</v>
      </c>
      <c r="H4106" t="str">
        <f t="shared" si="64"/>
        <v>Email user</v>
      </c>
    </row>
    <row r="4107" spans="1:8">
      <c r="A4107" s="13">
        <v>4106</v>
      </c>
      <c r="B4107" s="13" t="s">
        <v>53</v>
      </c>
      <c r="C4107" s="13" t="s">
        <v>69</v>
      </c>
      <c r="D4107" s="13" t="s">
        <v>4179</v>
      </c>
      <c r="E4107" s="14">
        <v>45216</v>
      </c>
      <c r="F4107" s="13" t="s">
        <v>78</v>
      </c>
      <c r="G4107" s="13" t="s">
        <v>59</v>
      </c>
      <c r="H4107" t="str">
        <f t="shared" si="64"/>
        <v>Email user</v>
      </c>
    </row>
    <row r="4108" spans="1:8">
      <c r="A4108" s="13">
        <v>4107</v>
      </c>
      <c r="B4108" s="13" t="s">
        <v>65</v>
      </c>
      <c r="C4108" s="13" t="s">
        <v>67</v>
      </c>
      <c r="D4108" s="13" t="s">
        <v>4180</v>
      </c>
      <c r="E4108" s="14">
        <v>45171</v>
      </c>
      <c r="F4108" s="13" t="s">
        <v>78</v>
      </c>
      <c r="G4108" s="13" t="s">
        <v>59</v>
      </c>
      <c r="H4108" t="str">
        <f t="shared" si="64"/>
        <v>Email user</v>
      </c>
    </row>
    <row r="4109" spans="1:8">
      <c r="A4109" s="13">
        <v>4108</v>
      </c>
      <c r="B4109" s="13" t="s">
        <v>120</v>
      </c>
      <c r="C4109" s="13" t="s">
        <v>99</v>
      </c>
      <c r="D4109" s="13" t="s">
        <v>4181</v>
      </c>
      <c r="E4109" s="14">
        <v>45229</v>
      </c>
      <c r="F4109" s="13" t="s">
        <v>23</v>
      </c>
      <c r="G4109" s="13" t="s">
        <v>24</v>
      </c>
      <c r="H4109" t="str">
        <f t="shared" si="64"/>
        <v>Non email user</v>
      </c>
    </row>
    <row r="4110" spans="1:8">
      <c r="A4110" s="13">
        <v>4109</v>
      </c>
      <c r="B4110" s="13" t="s">
        <v>79</v>
      </c>
      <c r="C4110" s="13" t="s">
        <v>57</v>
      </c>
      <c r="D4110" s="13" t="s">
        <v>4182</v>
      </c>
      <c r="E4110" s="14">
        <v>45194</v>
      </c>
      <c r="F4110" s="13" t="s">
        <v>28</v>
      </c>
      <c r="G4110" s="13" t="s">
        <v>32</v>
      </c>
      <c r="H4110" t="str">
        <f t="shared" si="64"/>
        <v>Email user</v>
      </c>
    </row>
    <row r="4111" spans="1:8">
      <c r="A4111" s="13">
        <v>4110</v>
      </c>
      <c r="B4111" s="13" t="s">
        <v>92</v>
      </c>
      <c r="C4111" s="13" t="s">
        <v>144</v>
      </c>
      <c r="D4111" s="13" t="s">
        <v>4183</v>
      </c>
      <c r="E4111" s="14">
        <v>45243</v>
      </c>
      <c r="F4111" s="13" t="s">
        <v>40</v>
      </c>
      <c r="G4111" s="13" t="s">
        <v>24</v>
      </c>
      <c r="H4111" t="str">
        <f t="shared" si="64"/>
        <v>Non email user</v>
      </c>
    </row>
    <row r="4112" spans="1:8">
      <c r="A4112" s="13">
        <v>4111</v>
      </c>
      <c r="B4112" s="13" t="s">
        <v>92</v>
      </c>
      <c r="C4112" s="13" t="s">
        <v>81</v>
      </c>
      <c r="D4112" s="13" t="s">
        <v>4184</v>
      </c>
      <c r="E4112" s="14">
        <v>45106</v>
      </c>
      <c r="F4112" s="13" t="s">
        <v>23</v>
      </c>
      <c r="G4112" s="13" t="s">
        <v>32</v>
      </c>
      <c r="H4112" t="str">
        <f t="shared" si="64"/>
        <v>Email user</v>
      </c>
    </row>
    <row r="4113" spans="1:8">
      <c r="A4113" s="13">
        <v>4112</v>
      </c>
      <c r="B4113" s="13" t="s">
        <v>25</v>
      </c>
      <c r="C4113" s="13" t="s">
        <v>76</v>
      </c>
      <c r="D4113" s="13" t="s">
        <v>4185</v>
      </c>
      <c r="E4113" s="14">
        <v>45242</v>
      </c>
      <c r="F4113" s="13" t="s">
        <v>36</v>
      </c>
      <c r="G4113" s="13" t="s">
        <v>24</v>
      </c>
      <c r="H4113" t="str">
        <f t="shared" si="64"/>
        <v>Non email user</v>
      </c>
    </row>
    <row r="4114" spans="1:8">
      <c r="A4114" s="13">
        <v>4113</v>
      </c>
      <c r="B4114" s="13" t="s">
        <v>104</v>
      </c>
      <c r="C4114" s="13" t="s">
        <v>51</v>
      </c>
      <c r="D4114" s="13" t="s">
        <v>4186</v>
      </c>
      <c r="E4114" s="14">
        <v>45282</v>
      </c>
      <c r="F4114" s="13" t="s">
        <v>40</v>
      </c>
      <c r="G4114" s="13" t="s">
        <v>24</v>
      </c>
      <c r="H4114" t="str">
        <f t="shared" si="64"/>
        <v>Non email user</v>
      </c>
    </row>
    <row r="4115" spans="1:8">
      <c r="A4115" s="13">
        <v>4114</v>
      </c>
      <c r="B4115" s="13" t="s">
        <v>30</v>
      </c>
      <c r="C4115" s="13" t="s">
        <v>38</v>
      </c>
      <c r="D4115" s="13" t="s">
        <v>4187</v>
      </c>
      <c r="E4115" s="14">
        <v>44957</v>
      </c>
      <c r="F4115" s="13" t="s">
        <v>36</v>
      </c>
      <c r="G4115" s="13" t="s">
        <v>24</v>
      </c>
      <c r="H4115" t="str">
        <f t="shared" si="64"/>
        <v>Non email user</v>
      </c>
    </row>
    <row r="4116" spans="1:8">
      <c r="A4116" s="13">
        <v>4115</v>
      </c>
      <c r="B4116" s="13" t="s">
        <v>86</v>
      </c>
      <c r="C4116" s="13" t="s">
        <v>26</v>
      </c>
      <c r="D4116" s="13" t="s">
        <v>4188</v>
      </c>
      <c r="E4116" s="14">
        <v>44983</v>
      </c>
      <c r="F4116" s="13" t="s">
        <v>40</v>
      </c>
      <c r="G4116" s="13" t="s">
        <v>24</v>
      </c>
      <c r="H4116" t="str">
        <f t="shared" si="64"/>
        <v>Non email user</v>
      </c>
    </row>
    <row r="4117" spans="1:8">
      <c r="A4117" s="13">
        <v>4116</v>
      </c>
      <c r="B4117" s="13" t="s">
        <v>79</v>
      </c>
      <c r="C4117" s="13" t="s">
        <v>101</v>
      </c>
      <c r="D4117" s="13" t="s">
        <v>4189</v>
      </c>
      <c r="E4117" s="14">
        <v>45233</v>
      </c>
      <c r="F4117" s="13" t="s">
        <v>78</v>
      </c>
      <c r="G4117" s="13" t="s">
        <v>24</v>
      </c>
      <c r="H4117" t="str">
        <f t="shared" si="64"/>
        <v>Non email user</v>
      </c>
    </row>
    <row r="4118" spans="1:8">
      <c r="A4118" s="13">
        <v>4117</v>
      </c>
      <c r="B4118" s="13" t="s">
        <v>79</v>
      </c>
      <c r="C4118" s="13" t="s">
        <v>57</v>
      </c>
      <c r="D4118" s="13" t="s">
        <v>4190</v>
      </c>
      <c r="E4118" s="14">
        <v>45237</v>
      </c>
      <c r="F4118" s="13" t="s">
        <v>40</v>
      </c>
      <c r="G4118" s="13" t="s">
        <v>32</v>
      </c>
      <c r="H4118" t="str">
        <f t="shared" si="64"/>
        <v>Email user</v>
      </c>
    </row>
    <row r="4119" spans="1:8">
      <c r="A4119" s="13">
        <v>4118</v>
      </c>
      <c r="B4119" s="13" t="s">
        <v>65</v>
      </c>
      <c r="C4119" s="13" t="s">
        <v>57</v>
      </c>
      <c r="D4119" s="13" t="s">
        <v>4191</v>
      </c>
      <c r="E4119" s="14">
        <v>45154</v>
      </c>
      <c r="F4119" s="13" t="s">
        <v>28</v>
      </c>
      <c r="G4119" s="13" t="s">
        <v>24</v>
      </c>
      <c r="H4119" t="str">
        <f t="shared" si="64"/>
        <v>Non email user</v>
      </c>
    </row>
    <row r="4120" spans="1:8">
      <c r="A4120" s="13">
        <v>4119</v>
      </c>
      <c r="B4120" s="13" t="s">
        <v>37</v>
      </c>
      <c r="C4120" s="13" t="s">
        <v>61</v>
      </c>
      <c r="D4120" s="13" t="s">
        <v>4192</v>
      </c>
      <c r="E4120" s="14">
        <v>45288</v>
      </c>
      <c r="F4120" s="13" t="s">
        <v>23</v>
      </c>
      <c r="G4120" s="13" t="s">
        <v>24</v>
      </c>
      <c r="H4120" t="str">
        <f t="shared" si="64"/>
        <v>Non email user</v>
      </c>
    </row>
    <row r="4121" spans="1:8">
      <c r="A4121" s="13">
        <v>4120</v>
      </c>
      <c r="B4121" s="13" t="s">
        <v>92</v>
      </c>
      <c r="C4121" s="13" t="s">
        <v>96</v>
      </c>
      <c r="D4121" s="13" t="s">
        <v>4193</v>
      </c>
      <c r="E4121" s="14">
        <v>45240</v>
      </c>
      <c r="F4121" s="13" t="s">
        <v>23</v>
      </c>
      <c r="G4121" s="13" t="s">
        <v>24</v>
      </c>
      <c r="H4121" t="str">
        <f t="shared" si="64"/>
        <v>Non email user</v>
      </c>
    </row>
    <row r="4122" spans="1:8">
      <c r="A4122" s="13">
        <v>4121</v>
      </c>
      <c r="B4122" s="13" t="s">
        <v>156</v>
      </c>
      <c r="C4122" s="13" t="s">
        <v>54</v>
      </c>
      <c r="D4122" s="13" t="s">
        <v>4194</v>
      </c>
      <c r="E4122" s="14">
        <v>45020</v>
      </c>
      <c r="F4122" s="13" t="s">
        <v>36</v>
      </c>
      <c r="G4122" s="13" t="s">
        <v>24</v>
      </c>
      <c r="H4122" t="str">
        <f t="shared" si="64"/>
        <v>Non email user</v>
      </c>
    </row>
    <row r="4123" spans="1:8">
      <c r="A4123" s="13">
        <v>4122</v>
      </c>
      <c r="B4123" s="13" t="s">
        <v>20</v>
      </c>
      <c r="C4123" s="13" t="s">
        <v>67</v>
      </c>
      <c r="D4123" s="13" t="s">
        <v>4195</v>
      </c>
      <c r="E4123" s="14">
        <v>44968</v>
      </c>
      <c r="F4123" s="13" t="s">
        <v>78</v>
      </c>
      <c r="G4123" s="13" t="s">
        <v>59</v>
      </c>
      <c r="H4123" t="str">
        <f t="shared" si="64"/>
        <v>Email user</v>
      </c>
    </row>
    <row r="4124" spans="1:8">
      <c r="A4124" s="13">
        <v>4123</v>
      </c>
      <c r="B4124" s="13" t="s">
        <v>30</v>
      </c>
      <c r="C4124" s="13" t="s">
        <v>76</v>
      </c>
      <c r="D4124" s="13" t="s">
        <v>4196</v>
      </c>
      <c r="E4124" s="14">
        <v>45186</v>
      </c>
      <c r="F4124" s="13" t="s">
        <v>23</v>
      </c>
      <c r="G4124" s="13" t="s">
        <v>32</v>
      </c>
      <c r="H4124" t="str">
        <f t="shared" si="64"/>
        <v>Email user</v>
      </c>
    </row>
    <row r="4125" spans="1:8">
      <c r="A4125" s="13">
        <v>4124</v>
      </c>
      <c r="B4125" s="13" t="s">
        <v>30</v>
      </c>
      <c r="C4125" s="13" t="s">
        <v>101</v>
      </c>
      <c r="D4125" s="13" t="s">
        <v>4197</v>
      </c>
      <c r="E4125" s="14">
        <v>44950</v>
      </c>
      <c r="F4125" s="13" t="s">
        <v>23</v>
      </c>
      <c r="G4125" s="13" t="s">
        <v>24</v>
      </c>
      <c r="H4125" t="str">
        <f t="shared" si="64"/>
        <v>Non email user</v>
      </c>
    </row>
    <row r="4126" spans="1:8">
      <c r="A4126" s="13">
        <v>4125</v>
      </c>
      <c r="B4126" s="13" t="s">
        <v>46</v>
      </c>
      <c r="C4126" s="13" t="s">
        <v>67</v>
      </c>
      <c r="D4126" s="13" t="s">
        <v>4198</v>
      </c>
      <c r="E4126" s="14">
        <v>45082</v>
      </c>
      <c r="F4126" s="13" t="s">
        <v>36</v>
      </c>
      <c r="G4126" s="13" t="s">
        <v>24</v>
      </c>
      <c r="H4126" t="str">
        <f t="shared" si="64"/>
        <v>Non email user</v>
      </c>
    </row>
    <row r="4127" spans="1:8">
      <c r="A4127" s="13">
        <v>4126</v>
      </c>
      <c r="B4127" s="13" t="s">
        <v>86</v>
      </c>
      <c r="C4127" s="13" t="s">
        <v>38</v>
      </c>
      <c r="D4127" s="13" t="s">
        <v>4199</v>
      </c>
      <c r="E4127" s="14">
        <v>45184</v>
      </c>
      <c r="F4127" s="13" t="s">
        <v>23</v>
      </c>
      <c r="G4127" s="13" t="s">
        <v>24</v>
      </c>
      <c r="H4127" t="str">
        <f t="shared" si="64"/>
        <v>Non email user</v>
      </c>
    </row>
    <row r="4128" spans="1:8">
      <c r="A4128" s="13">
        <v>4127</v>
      </c>
      <c r="B4128" s="13" t="s">
        <v>49</v>
      </c>
      <c r="C4128" s="13" t="s">
        <v>101</v>
      </c>
      <c r="D4128" s="13" t="s">
        <v>4200</v>
      </c>
      <c r="E4128" s="14">
        <v>45253</v>
      </c>
      <c r="F4128" s="13" t="s">
        <v>28</v>
      </c>
      <c r="G4128" s="13" t="s">
        <v>24</v>
      </c>
      <c r="H4128" t="str">
        <f t="shared" si="64"/>
        <v>Non email user</v>
      </c>
    </row>
    <row r="4129" spans="1:8">
      <c r="A4129" s="13">
        <v>4128</v>
      </c>
      <c r="B4129" s="13" t="s">
        <v>120</v>
      </c>
      <c r="C4129" s="13" t="s">
        <v>81</v>
      </c>
      <c r="D4129" s="13" t="s">
        <v>4201</v>
      </c>
      <c r="E4129" s="14">
        <v>45274</v>
      </c>
      <c r="F4129" s="13" t="s">
        <v>36</v>
      </c>
      <c r="G4129" s="13" t="s">
        <v>24</v>
      </c>
      <c r="H4129" t="str">
        <f t="shared" si="64"/>
        <v>Non email user</v>
      </c>
    </row>
    <row r="4130" spans="1:8">
      <c r="A4130" s="13">
        <v>4129</v>
      </c>
      <c r="B4130" s="13" t="s">
        <v>86</v>
      </c>
      <c r="C4130" s="13" t="s">
        <v>76</v>
      </c>
      <c r="D4130" s="13" t="s">
        <v>4202</v>
      </c>
      <c r="E4130" s="14">
        <v>45209</v>
      </c>
      <c r="F4130" s="13" t="s">
        <v>78</v>
      </c>
      <c r="G4130" s="13" t="s">
        <v>24</v>
      </c>
      <c r="H4130" t="str">
        <f t="shared" si="64"/>
        <v>Non email user</v>
      </c>
    </row>
    <row r="4131" spans="1:8">
      <c r="A4131" s="13">
        <v>4130</v>
      </c>
      <c r="B4131" s="13" t="s">
        <v>86</v>
      </c>
      <c r="C4131" s="13" t="s">
        <v>34</v>
      </c>
      <c r="D4131" s="13" t="s">
        <v>4203</v>
      </c>
      <c r="E4131" s="14">
        <v>45132</v>
      </c>
      <c r="F4131" s="13" t="s">
        <v>23</v>
      </c>
      <c r="G4131" s="13" t="s">
        <v>59</v>
      </c>
      <c r="H4131" t="str">
        <f t="shared" si="64"/>
        <v>Email user</v>
      </c>
    </row>
    <row r="4132" spans="1:8">
      <c r="A4132" s="13">
        <v>4131</v>
      </c>
      <c r="B4132" s="13" t="s">
        <v>71</v>
      </c>
      <c r="C4132" s="13" t="s">
        <v>136</v>
      </c>
      <c r="D4132" s="13" t="s">
        <v>4204</v>
      </c>
      <c r="E4132" s="14">
        <v>45284</v>
      </c>
      <c r="F4132" s="13" t="s">
        <v>40</v>
      </c>
      <c r="G4132" s="13" t="s">
        <v>24</v>
      </c>
      <c r="H4132" t="str">
        <f t="shared" si="64"/>
        <v>Non email user</v>
      </c>
    </row>
    <row r="4133" spans="1:8">
      <c r="A4133" s="13">
        <v>4132</v>
      </c>
      <c r="B4133" s="13" t="s">
        <v>83</v>
      </c>
      <c r="C4133" s="13" t="s">
        <v>67</v>
      </c>
      <c r="D4133" s="13" t="s">
        <v>4205</v>
      </c>
      <c r="E4133" s="14">
        <v>45273</v>
      </c>
      <c r="F4133" s="13" t="s">
        <v>40</v>
      </c>
      <c r="G4133" s="13" t="s">
        <v>24</v>
      </c>
      <c r="H4133" t="str">
        <f t="shared" si="64"/>
        <v>Non email user</v>
      </c>
    </row>
    <row r="4134" spans="1:8">
      <c r="A4134" s="13">
        <v>4133</v>
      </c>
      <c r="B4134" s="13" t="s">
        <v>37</v>
      </c>
      <c r="C4134" s="13" t="s">
        <v>67</v>
      </c>
      <c r="D4134" s="13" t="s">
        <v>4206</v>
      </c>
      <c r="E4134" s="14">
        <v>45226</v>
      </c>
      <c r="F4134" s="13" t="s">
        <v>78</v>
      </c>
      <c r="G4134" s="13" t="s">
        <v>59</v>
      </c>
      <c r="H4134" t="str">
        <f t="shared" si="64"/>
        <v>Email user</v>
      </c>
    </row>
    <row r="4135" spans="1:8">
      <c r="A4135" s="13">
        <v>4134</v>
      </c>
      <c r="B4135" s="13" t="s">
        <v>37</v>
      </c>
      <c r="C4135" s="13" t="s">
        <v>54</v>
      </c>
      <c r="D4135" s="13" t="s">
        <v>4207</v>
      </c>
      <c r="E4135" s="14">
        <v>45178</v>
      </c>
      <c r="F4135" s="13" t="s">
        <v>40</v>
      </c>
      <c r="G4135" s="13" t="s">
        <v>24</v>
      </c>
      <c r="H4135" t="str">
        <f t="shared" si="64"/>
        <v>Non email user</v>
      </c>
    </row>
    <row r="4136" spans="1:8">
      <c r="A4136" s="13">
        <v>4135</v>
      </c>
      <c r="B4136" s="13" t="s">
        <v>25</v>
      </c>
      <c r="C4136" s="13" t="s">
        <v>44</v>
      </c>
      <c r="D4136" s="13" t="s">
        <v>4208</v>
      </c>
      <c r="E4136" s="14">
        <v>45265</v>
      </c>
      <c r="F4136" s="13" t="s">
        <v>36</v>
      </c>
      <c r="G4136" s="13" t="s">
        <v>24</v>
      </c>
      <c r="H4136" t="str">
        <f t="shared" si="64"/>
        <v>Non email user</v>
      </c>
    </row>
    <row r="4137" spans="1:8">
      <c r="A4137" s="13">
        <v>4136</v>
      </c>
      <c r="B4137" s="13" t="s">
        <v>92</v>
      </c>
      <c r="C4137" s="13" t="s">
        <v>123</v>
      </c>
      <c r="D4137" s="13" t="s">
        <v>4209</v>
      </c>
      <c r="E4137" s="14">
        <v>45084</v>
      </c>
      <c r="F4137" s="13" t="s">
        <v>78</v>
      </c>
      <c r="G4137" s="13" t="s">
        <v>32</v>
      </c>
      <c r="H4137" t="str">
        <f t="shared" si="64"/>
        <v>Email user</v>
      </c>
    </row>
    <row r="4138" spans="1:8">
      <c r="A4138" s="13">
        <v>4137</v>
      </c>
      <c r="B4138" s="13" t="s">
        <v>71</v>
      </c>
      <c r="C4138" s="13" t="s">
        <v>67</v>
      </c>
      <c r="D4138" s="13" t="s">
        <v>4210</v>
      </c>
      <c r="E4138" s="14">
        <v>45288</v>
      </c>
      <c r="F4138" s="13" t="s">
        <v>36</v>
      </c>
      <c r="G4138" s="13" t="s">
        <v>24</v>
      </c>
      <c r="H4138" t="str">
        <f t="shared" si="64"/>
        <v>Non email user</v>
      </c>
    </row>
    <row r="4139" spans="1:8">
      <c r="A4139" s="13">
        <v>4138</v>
      </c>
      <c r="B4139" s="13" t="s">
        <v>37</v>
      </c>
      <c r="C4139" s="13" t="s">
        <v>54</v>
      </c>
      <c r="D4139" s="13" t="s">
        <v>4211</v>
      </c>
      <c r="E4139" s="14">
        <v>45267</v>
      </c>
      <c r="F4139" s="13" t="s">
        <v>36</v>
      </c>
      <c r="G4139" s="13" t="s">
        <v>24</v>
      </c>
      <c r="H4139" t="str">
        <f t="shared" si="64"/>
        <v>Non email user</v>
      </c>
    </row>
    <row r="4140" spans="1:8">
      <c r="A4140" s="13">
        <v>4139</v>
      </c>
      <c r="B4140" s="13" t="s">
        <v>104</v>
      </c>
      <c r="C4140" s="13" t="s">
        <v>96</v>
      </c>
      <c r="D4140" s="13" t="s">
        <v>4212</v>
      </c>
      <c r="E4140" s="14">
        <v>45094</v>
      </c>
      <c r="F4140" s="13" t="s">
        <v>28</v>
      </c>
      <c r="G4140" s="13" t="s">
        <v>24</v>
      </c>
      <c r="H4140" t="str">
        <f t="shared" si="64"/>
        <v>Non email user</v>
      </c>
    </row>
    <row r="4141" spans="1:8">
      <c r="A4141" s="13">
        <v>4140</v>
      </c>
      <c r="B4141" s="13" t="s">
        <v>88</v>
      </c>
      <c r="C4141" s="13" t="s">
        <v>38</v>
      </c>
      <c r="D4141" s="13" t="s">
        <v>4213</v>
      </c>
      <c r="E4141" s="14">
        <v>44984</v>
      </c>
      <c r="F4141" s="13" t="s">
        <v>28</v>
      </c>
      <c r="G4141" s="13" t="s">
        <v>24</v>
      </c>
      <c r="H4141" t="str">
        <f t="shared" si="64"/>
        <v>Non email user</v>
      </c>
    </row>
    <row r="4142" spans="1:8">
      <c r="A4142" s="13">
        <v>4141</v>
      </c>
      <c r="B4142" s="13" t="s">
        <v>37</v>
      </c>
      <c r="C4142" s="13" t="s">
        <v>38</v>
      </c>
      <c r="D4142" s="13" t="s">
        <v>4214</v>
      </c>
      <c r="E4142" s="14">
        <v>45157</v>
      </c>
      <c r="F4142" s="13" t="s">
        <v>40</v>
      </c>
      <c r="G4142" s="13" t="s">
        <v>24</v>
      </c>
      <c r="H4142" t="str">
        <f t="shared" si="64"/>
        <v>Non email user</v>
      </c>
    </row>
    <row r="4143" spans="1:8">
      <c r="A4143" s="13">
        <v>4142</v>
      </c>
      <c r="B4143" s="13" t="s">
        <v>43</v>
      </c>
      <c r="C4143" s="13" t="s">
        <v>26</v>
      </c>
      <c r="D4143" s="13" t="s">
        <v>4215</v>
      </c>
      <c r="E4143" s="14">
        <v>45248</v>
      </c>
      <c r="F4143" s="13" t="s">
        <v>78</v>
      </c>
      <c r="G4143" s="13" t="s">
        <v>24</v>
      </c>
      <c r="H4143" t="str">
        <f t="shared" si="64"/>
        <v>Non email user</v>
      </c>
    </row>
    <row r="4144" spans="1:8">
      <c r="A4144" s="13">
        <v>4143</v>
      </c>
      <c r="B4144" s="13" t="s">
        <v>49</v>
      </c>
      <c r="C4144" s="13" t="s">
        <v>51</v>
      </c>
      <c r="D4144" s="13" t="s">
        <v>4216</v>
      </c>
      <c r="E4144" s="14">
        <v>45214</v>
      </c>
      <c r="F4144" s="13" t="s">
        <v>78</v>
      </c>
      <c r="G4144" s="13" t="s">
        <v>32</v>
      </c>
      <c r="H4144" t="str">
        <f t="shared" si="64"/>
        <v>Email user</v>
      </c>
    </row>
    <row r="4145" spans="1:8">
      <c r="A4145" s="13">
        <v>4144</v>
      </c>
      <c r="B4145" s="13" t="s">
        <v>56</v>
      </c>
      <c r="C4145" s="13" t="s">
        <v>57</v>
      </c>
      <c r="D4145" s="13" t="s">
        <v>4217</v>
      </c>
      <c r="E4145" s="14">
        <v>45189</v>
      </c>
      <c r="F4145" s="13" t="s">
        <v>28</v>
      </c>
      <c r="G4145" s="13" t="s">
        <v>24</v>
      </c>
      <c r="H4145" t="str">
        <f t="shared" si="64"/>
        <v>Non email user</v>
      </c>
    </row>
    <row r="4146" spans="1:8">
      <c r="A4146" s="13">
        <v>4145</v>
      </c>
      <c r="B4146" s="13" t="s">
        <v>33</v>
      </c>
      <c r="C4146" s="13" t="s">
        <v>144</v>
      </c>
      <c r="D4146" s="13" t="s">
        <v>4218</v>
      </c>
      <c r="E4146" s="14">
        <v>45282</v>
      </c>
      <c r="F4146" s="13" t="s">
        <v>40</v>
      </c>
      <c r="G4146" s="13" t="s">
        <v>24</v>
      </c>
      <c r="H4146" t="str">
        <f t="shared" si="64"/>
        <v>Non email user</v>
      </c>
    </row>
    <row r="4147" spans="1:8">
      <c r="A4147" s="13">
        <v>4146</v>
      </c>
      <c r="B4147" s="13" t="s">
        <v>29</v>
      </c>
      <c r="C4147" s="13" t="s">
        <v>21</v>
      </c>
      <c r="D4147" s="13" t="s">
        <v>4219</v>
      </c>
      <c r="E4147" s="14">
        <v>45184</v>
      </c>
      <c r="F4147" s="13" t="s">
        <v>40</v>
      </c>
      <c r="G4147" s="13" t="s">
        <v>24</v>
      </c>
      <c r="H4147" t="str">
        <f t="shared" si="64"/>
        <v>Non email user</v>
      </c>
    </row>
    <row r="4148" spans="1:8">
      <c r="A4148" s="13">
        <v>4147</v>
      </c>
      <c r="B4148" s="13" t="s">
        <v>71</v>
      </c>
      <c r="C4148" s="13" t="s">
        <v>81</v>
      </c>
      <c r="D4148" s="13" t="s">
        <v>4220</v>
      </c>
      <c r="E4148" s="14">
        <v>45263</v>
      </c>
      <c r="F4148" s="13" t="s">
        <v>40</v>
      </c>
      <c r="G4148" s="13" t="s">
        <v>32</v>
      </c>
      <c r="H4148" t="str">
        <f t="shared" si="64"/>
        <v>Email user</v>
      </c>
    </row>
    <row r="4149" spans="1:8">
      <c r="A4149" s="13">
        <v>4148</v>
      </c>
      <c r="B4149" s="13" t="s">
        <v>88</v>
      </c>
      <c r="C4149" s="13" t="s">
        <v>61</v>
      </c>
      <c r="D4149" s="13" t="s">
        <v>4221</v>
      </c>
      <c r="E4149" s="14">
        <v>44953</v>
      </c>
      <c r="F4149" s="13" t="s">
        <v>40</v>
      </c>
      <c r="G4149" s="13" t="s">
        <v>24</v>
      </c>
      <c r="H4149" t="str">
        <f t="shared" si="64"/>
        <v>Non email user</v>
      </c>
    </row>
    <row r="4150" spans="1:8">
      <c r="A4150" s="13">
        <v>4149</v>
      </c>
      <c r="B4150" s="13" t="s">
        <v>56</v>
      </c>
      <c r="C4150" s="13" t="s">
        <v>67</v>
      </c>
      <c r="D4150" s="13" t="s">
        <v>4222</v>
      </c>
      <c r="E4150" s="14">
        <v>45263</v>
      </c>
      <c r="F4150" s="13" t="s">
        <v>36</v>
      </c>
      <c r="G4150" s="13" t="s">
        <v>24</v>
      </c>
      <c r="H4150" t="str">
        <f t="shared" si="64"/>
        <v>Non email user</v>
      </c>
    </row>
    <row r="4151" spans="1:8">
      <c r="A4151" s="13">
        <v>4150</v>
      </c>
      <c r="B4151" s="13" t="s">
        <v>88</v>
      </c>
      <c r="C4151" s="13" t="s">
        <v>61</v>
      </c>
      <c r="D4151" s="13" t="s">
        <v>4223</v>
      </c>
      <c r="E4151" s="14">
        <v>45291</v>
      </c>
      <c r="F4151" s="13" t="s">
        <v>36</v>
      </c>
      <c r="G4151" s="13" t="s">
        <v>24</v>
      </c>
      <c r="H4151" t="str">
        <f t="shared" si="64"/>
        <v>Non email user</v>
      </c>
    </row>
    <row r="4152" spans="1:8">
      <c r="A4152" s="13">
        <v>4151</v>
      </c>
      <c r="B4152" s="13" t="s">
        <v>65</v>
      </c>
      <c r="C4152" s="13" t="s">
        <v>21</v>
      </c>
      <c r="D4152" s="13" t="s">
        <v>4224</v>
      </c>
      <c r="E4152" s="14">
        <v>45233</v>
      </c>
      <c r="F4152" s="13" t="s">
        <v>36</v>
      </c>
      <c r="G4152" s="13" t="s">
        <v>24</v>
      </c>
      <c r="H4152" t="str">
        <f t="shared" si="64"/>
        <v>Non email user</v>
      </c>
    </row>
    <row r="4153" spans="1:8">
      <c r="A4153" s="13">
        <v>4152</v>
      </c>
      <c r="B4153" s="13" t="s">
        <v>79</v>
      </c>
      <c r="C4153" s="13" t="s">
        <v>144</v>
      </c>
      <c r="D4153" s="13" t="s">
        <v>4225</v>
      </c>
      <c r="E4153" s="14">
        <v>44951</v>
      </c>
      <c r="F4153" s="13" t="s">
        <v>36</v>
      </c>
      <c r="G4153" s="13" t="s">
        <v>59</v>
      </c>
      <c r="H4153" t="str">
        <f t="shared" si="64"/>
        <v>Email user</v>
      </c>
    </row>
    <row r="4154" spans="1:8">
      <c r="A4154" s="13">
        <v>4153</v>
      </c>
      <c r="B4154" s="13" t="s">
        <v>88</v>
      </c>
      <c r="C4154" s="13" t="s">
        <v>54</v>
      </c>
      <c r="D4154" s="13" t="s">
        <v>4226</v>
      </c>
      <c r="E4154" s="14">
        <v>45210</v>
      </c>
      <c r="F4154" s="13" t="s">
        <v>40</v>
      </c>
      <c r="G4154" s="13" t="s">
        <v>24</v>
      </c>
      <c r="H4154" t="str">
        <f t="shared" si="64"/>
        <v>Non email user</v>
      </c>
    </row>
    <row r="4155" spans="1:8">
      <c r="A4155" s="13">
        <v>4154</v>
      </c>
      <c r="B4155" s="13" t="s">
        <v>71</v>
      </c>
      <c r="C4155" s="13" t="s">
        <v>146</v>
      </c>
      <c r="D4155" s="13" t="s">
        <v>4227</v>
      </c>
      <c r="E4155" s="14">
        <v>45234</v>
      </c>
      <c r="F4155" s="13" t="s">
        <v>23</v>
      </c>
      <c r="G4155" s="13" t="s">
        <v>24</v>
      </c>
      <c r="H4155" t="str">
        <f t="shared" si="64"/>
        <v>Non email user</v>
      </c>
    </row>
    <row r="4156" spans="1:8">
      <c r="A4156" s="13">
        <v>4155</v>
      </c>
      <c r="B4156" s="13" t="s">
        <v>88</v>
      </c>
      <c r="C4156" s="13" t="s">
        <v>73</v>
      </c>
      <c r="D4156" s="13" t="s">
        <v>4228</v>
      </c>
      <c r="E4156" s="14">
        <v>45196</v>
      </c>
      <c r="F4156" s="13" t="s">
        <v>28</v>
      </c>
      <c r="G4156" s="13" t="s">
        <v>24</v>
      </c>
      <c r="H4156" t="str">
        <f t="shared" si="64"/>
        <v>Non email user</v>
      </c>
    </row>
    <row r="4157" spans="1:8">
      <c r="A4157" s="13">
        <v>4156</v>
      </c>
      <c r="B4157" s="13" t="s">
        <v>49</v>
      </c>
      <c r="C4157" s="13" t="s">
        <v>96</v>
      </c>
      <c r="D4157" s="13" t="s">
        <v>4229</v>
      </c>
      <c r="E4157" s="14">
        <v>45161</v>
      </c>
      <c r="F4157" s="13" t="s">
        <v>36</v>
      </c>
      <c r="G4157" s="13" t="s">
        <v>24</v>
      </c>
      <c r="H4157" t="str">
        <f t="shared" si="64"/>
        <v>Non email user</v>
      </c>
    </row>
    <row r="4158" spans="1:8">
      <c r="A4158" s="13">
        <v>4157</v>
      </c>
      <c r="B4158" s="13" t="s">
        <v>120</v>
      </c>
      <c r="C4158" s="13" t="s">
        <v>67</v>
      </c>
      <c r="D4158" s="13" t="s">
        <v>4230</v>
      </c>
      <c r="E4158" s="14">
        <v>45216</v>
      </c>
      <c r="F4158" s="13" t="s">
        <v>36</v>
      </c>
      <c r="G4158" s="13" t="s">
        <v>24</v>
      </c>
      <c r="H4158" t="str">
        <f t="shared" si="64"/>
        <v>Non email user</v>
      </c>
    </row>
    <row r="4159" spans="1:8">
      <c r="A4159" s="13">
        <v>4158</v>
      </c>
      <c r="B4159" s="13" t="s">
        <v>92</v>
      </c>
      <c r="C4159" s="13" t="s">
        <v>81</v>
      </c>
      <c r="D4159" s="13" t="s">
        <v>4231</v>
      </c>
      <c r="E4159" s="14">
        <v>45282</v>
      </c>
      <c r="F4159" s="13" t="s">
        <v>23</v>
      </c>
      <c r="G4159" s="13" t="s">
        <v>24</v>
      </c>
      <c r="H4159" t="str">
        <f t="shared" si="64"/>
        <v>Non email user</v>
      </c>
    </row>
    <row r="4160" spans="1:8">
      <c r="A4160" s="13">
        <v>4159</v>
      </c>
      <c r="B4160" s="13" t="s">
        <v>25</v>
      </c>
      <c r="C4160" s="13" t="s">
        <v>67</v>
      </c>
      <c r="D4160" s="13" t="s">
        <v>4232</v>
      </c>
      <c r="E4160" s="14">
        <v>45234</v>
      </c>
      <c r="F4160" s="13" t="s">
        <v>23</v>
      </c>
      <c r="G4160" s="13" t="s">
        <v>24</v>
      </c>
      <c r="H4160" t="str">
        <f t="shared" si="64"/>
        <v>Non email user</v>
      </c>
    </row>
    <row r="4161" spans="1:8">
      <c r="A4161" s="13">
        <v>4160</v>
      </c>
      <c r="B4161" s="13" t="s">
        <v>83</v>
      </c>
      <c r="C4161" s="13" t="s">
        <v>30</v>
      </c>
      <c r="D4161" s="13" t="s">
        <v>4233</v>
      </c>
      <c r="E4161" s="14">
        <v>44994</v>
      </c>
      <c r="F4161" s="13" t="s">
        <v>40</v>
      </c>
      <c r="G4161" s="13" t="s">
        <v>24</v>
      </c>
      <c r="H4161" t="str">
        <f t="shared" si="64"/>
        <v>Non email user</v>
      </c>
    </row>
    <row r="4162" spans="1:8">
      <c r="A4162" s="13">
        <v>4161</v>
      </c>
      <c r="B4162" s="13" t="s">
        <v>30</v>
      </c>
      <c r="C4162" s="13" t="s">
        <v>146</v>
      </c>
      <c r="D4162" s="13" t="s">
        <v>4234</v>
      </c>
      <c r="E4162" s="14">
        <v>45049</v>
      </c>
      <c r="F4162" s="13" t="s">
        <v>78</v>
      </c>
      <c r="G4162" s="13" t="s">
        <v>59</v>
      </c>
      <c r="H4162" t="str">
        <f t="shared" si="64"/>
        <v>Email user</v>
      </c>
    </row>
    <row r="4163" spans="1:8">
      <c r="A4163" s="13">
        <v>4162</v>
      </c>
      <c r="B4163" s="13" t="s">
        <v>65</v>
      </c>
      <c r="C4163" s="13" t="s">
        <v>81</v>
      </c>
      <c r="D4163" s="13" t="s">
        <v>4235</v>
      </c>
      <c r="E4163" s="14">
        <v>45016</v>
      </c>
      <c r="F4163" s="13" t="s">
        <v>23</v>
      </c>
      <c r="G4163" s="13" t="s">
        <v>32</v>
      </c>
      <c r="H4163" t="str">
        <f t="shared" ref="H4163:H4226" si="65">IF(OR(G4163="Regular",G4163="VIP"),"Email user","Non email user")</f>
        <v>Email user</v>
      </c>
    </row>
    <row r="4164" spans="1:8">
      <c r="A4164" s="13">
        <v>4163</v>
      </c>
      <c r="B4164" s="13" t="s">
        <v>56</v>
      </c>
      <c r="C4164" s="13" t="s">
        <v>69</v>
      </c>
      <c r="D4164" s="13" t="s">
        <v>4236</v>
      </c>
      <c r="E4164" s="14">
        <v>45250</v>
      </c>
      <c r="F4164" s="13" t="s">
        <v>78</v>
      </c>
      <c r="G4164" s="13" t="s">
        <v>24</v>
      </c>
      <c r="H4164" t="str">
        <f t="shared" si="65"/>
        <v>Non email user</v>
      </c>
    </row>
    <row r="4165" spans="1:8">
      <c r="A4165" s="13">
        <v>4164</v>
      </c>
      <c r="B4165" s="13" t="s">
        <v>88</v>
      </c>
      <c r="C4165" s="13" t="s">
        <v>26</v>
      </c>
      <c r="D4165" s="13" t="s">
        <v>4237</v>
      </c>
      <c r="E4165" s="14">
        <v>45098</v>
      </c>
      <c r="F4165" s="13" t="s">
        <v>78</v>
      </c>
      <c r="G4165" s="13" t="s">
        <v>24</v>
      </c>
      <c r="H4165" t="str">
        <f t="shared" si="65"/>
        <v>Non email user</v>
      </c>
    </row>
    <row r="4166" spans="1:8">
      <c r="A4166" s="13">
        <v>4165</v>
      </c>
      <c r="B4166" s="13" t="s">
        <v>20</v>
      </c>
      <c r="C4166" s="13" t="s">
        <v>123</v>
      </c>
      <c r="D4166" s="13" t="s">
        <v>4238</v>
      </c>
      <c r="E4166" s="14">
        <v>45290</v>
      </c>
      <c r="F4166" s="13" t="s">
        <v>28</v>
      </c>
      <c r="G4166" s="13" t="s">
        <v>24</v>
      </c>
      <c r="H4166" t="str">
        <f t="shared" si="65"/>
        <v>Non email user</v>
      </c>
    </row>
    <row r="4167" spans="1:8">
      <c r="A4167" s="13">
        <v>4166</v>
      </c>
      <c r="B4167" s="13" t="s">
        <v>120</v>
      </c>
      <c r="C4167" s="13" t="s">
        <v>146</v>
      </c>
      <c r="D4167" s="13" t="s">
        <v>4239</v>
      </c>
      <c r="E4167" s="14">
        <v>45207</v>
      </c>
      <c r="F4167" s="13" t="s">
        <v>28</v>
      </c>
      <c r="G4167" s="13" t="s">
        <v>32</v>
      </c>
      <c r="H4167" t="str">
        <f t="shared" si="65"/>
        <v>Email user</v>
      </c>
    </row>
    <row r="4168" spans="1:8">
      <c r="A4168" s="13">
        <v>4167</v>
      </c>
      <c r="B4168" s="13" t="s">
        <v>43</v>
      </c>
      <c r="C4168" s="13" t="s">
        <v>123</v>
      </c>
      <c r="D4168" s="13" t="s">
        <v>4240</v>
      </c>
      <c r="E4168" s="14">
        <v>45006</v>
      </c>
      <c r="F4168" s="13" t="s">
        <v>36</v>
      </c>
      <c r="G4168" s="13" t="s">
        <v>24</v>
      </c>
      <c r="H4168" t="str">
        <f t="shared" si="65"/>
        <v>Non email user</v>
      </c>
    </row>
    <row r="4169" spans="1:8">
      <c r="A4169" s="13">
        <v>4168</v>
      </c>
      <c r="B4169" s="13" t="s">
        <v>33</v>
      </c>
      <c r="C4169" s="13" t="s">
        <v>123</v>
      </c>
      <c r="D4169" s="13" t="s">
        <v>4241</v>
      </c>
      <c r="E4169" s="14">
        <v>45257</v>
      </c>
      <c r="F4169" s="13" t="s">
        <v>78</v>
      </c>
      <c r="G4169" s="13" t="s">
        <v>24</v>
      </c>
      <c r="H4169" t="str">
        <f t="shared" si="65"/>
        <v>Non email user</v>
      </c>
    </row>
    <row r="4170" spans="1:8">
      <c r="A4170" s="13">
        <v>4169</v>
      </c>
      <c r="B4170" s="13" t="s">
        <v>86</v>
      </c>
      <c r="C4170" s="13" t="s">
        <v>144</v>
      </c>
      <c r="D4170" s="13" t="s">
        <v>4242</v>
      </c>
      <c r="E4170" s="14">
        <v>45243</v>
      </c>
      <c r="F4170" s="13" t="s">
        <v>23</v>
      </c>
      <c r="G4170" s="13" t="s">
        <v>59</v>
      </c>
      <c r="H4170" t="str">
        <f t="shared" si="65"/>
        <v>Email user</v>
      </c>
    </row>
    <row r="4171" spans="1:8">
      <c r="A4171" s="13">
        <v>4170</v>
      </c>
      <c r="B4171" s="13" t="s">
        <v>79</v>
      </c>
      <c r="C4171" s="13" t="s">
        <v>57</v>
      </c>
      <c r="D4171" s="13" t="s">
        <v>4243</v>
      </c>
      <c r="E4171" s="14">
        <v>45274</v>
      </c>
      <c r="F4171" s="13" t="s">
        <v>28</v>
      </c>
      <c r="G4171" s="13" t="s">
        <v>59</v>
      </c>
      <c r="H4171" t="str">
        <f t="shared" si="65"/>
        <v>Email user</v>
      </c>
    </row>
    <row r="4172" spans="1:8">
      <c r="A4172" s="13">
        <v>4171</v>
      </c>
      <c r="B4172" s="13" t="s">
        <v>63</v>
      </c>
      <c r="C4172" s="13" t="s">
        <v>57</v>
      </c>
      <c r="D4172" s="13" t="s">
        <v>4244</v>
      </c>
      <c r="E4172" s="14">
        <v>45144</v>
      </c>
      <c r="F4172" s="13" t="s">
        <v>28</v>
      </c>
      <c r="G4172" s="13" t="s">
        <v>24</v>
      </c>
      <c r="H4172" t="str">
        <f t="shared" si="65"/>
        <v>Non email user</v>
      </c>
    </row>
    <row r="4173" spans="1:8">
      <c r="A4173" s="13">
        <v>4172</v>
      </c>
      <c r="B4173" s="13" t="s">
        <v>104</v>
      </c>
      <c r="C4173" s="13" t="s">
        <v>44</v>
      </c>
      <c r="D4173" s="13" t="s">
        <v>4245</v>
      </c>
      <c r="E4173" s="14">
        <v>45152</v>
      </c>
      <c r="F4173" s="13" t="s">
        <v>28</v>
      </c>
      <c r="G4173" s="13" t="s">
        <v>24</v>
      </c>
      <c r="H4173" t="str">
        <f t="shared" si="65"/>
        <v>Non email user</v>
      </c>
    </row>
    <row r="4174" spans="1:8">
      <c r="A4174" s="13">
        <v>4173</v>
      </c>
      <c r="B4174" s="13" t="s">
        <v>56</v>
      </c>
      <c r="C4174" s="13" t="s">
        <v>96</v>
      </c>
      <c r="D4174" s="13" t="s">
        <v>4246</v>
      </c>
      <c r="E4174" s="14">
        <v>45260</v>
      </c>
      <c r="F4174" s="13" t="s">
        <v>23</v>
      </c>
      <c r="G4174" s="13" t="s">
        <v>24</v>
      </c>
      <c r="H4174" t="str">
        <f t="shared" si="65"/>
        <v>Non email user</v>
      </c>
    </row>
    <row r="4175" spans="1:8">
      <c r="A4175" s="13">
        <v>4174</v>
      </c>
      <c r="B4175" s="13" t="s">
        <v>56</v>
      </c>
      <c r="C4175" s="13" t="s">
        <v>61</v>
      </c>
      <c r="D4175" s="13" t="s">
        <v>4247</v>
      </c>
      <c r="E4175" s="14">
        <v>44987</v>
      </c>
      <c r="F4175" s="13" t="s">
        <v>28</v>
      </c>
      <c r="G4175" s="13" t="s">
        <v>24</v>
      </c>
      <c r="H4175" t="str">
        <f t="shared" si="65"/>
        <v>Non email user</v>
      </c>
    </row>
    <row r="4176" spans="1:8">
      <c r="A4176" s="13">
        <v>4175</v>
      </c>
      <c r="B4176" s="13" t="s">
        <v>37</v>
      </c>
      <c r="C4176" s="13" t="s">
        <v>76</v>
      </c>
      <c r="D4176" s="13" t="s">
        <v>4248</v>
      </c>
      <c r="E4176" s="14">
        <v>45054</v>
      </c>
      <c r="F4176" s="13" t="s">
        <v>78</v>
      </c>
      <c r="G4176" s="13" t="s">
        <v>24</v>
      </c>
      <c r="H4176" t="str">
        <f t="shared" si="65"/>
        <v>Non email user</v>
      </c>
    </row>
    <row r="4177" spans="1:8">
      <c r="A4177" s="13">
        <v>4176</v>
      </c>
      <c r="B4177" s="13" t="s">
        <v>86</v>
      </c>
      <c r="C4177" s="13" t="s">
        <v>139</v>
      </c>
      <c r="D4177" s="13" t="s">
        <v>4249</v>
      </c>
      <c r="E4177" s="14">
        <v>45028</v>
      </c>
      <c r="F4177" s="13" t="s">
        <v>36</v>
      </c>
      <c r="G4177" s="13" t="s">
        <v>32</v>
      </c>
      <c r="H4177" t="str">
        <f t="shared" si="65"/>
        <v>Email user</v>
      </c>
    </row>
    <row r="4178" spans="1:8">
      <c r="A4178" s="13">
        <v>4177</v>
      </c>
      <c r="B4178" s="13" t="s">
        <v>65</v>
      </c>
      <c r="C4178" s="13" t="s">
        <v>139</v>
      </c>
      <c r="D4178" s="13" t="s">
        <v>4250</v>
      </c>
      <c r="E4178" s="14">
        <v>45164</v>
      </c>
      <c r="F4178" s="13" t="s">
        <v>78</v>
      </c>
      <c r="G4178" s="13" t="s">
        <v>24</v>
      </c>
      <c r="H4178" t="str">
        <f t="shared" si="65"/>
        <v>Non email user</v>
      </c>
    </row>
    <row r="4179" spans="1:8">
      <c r="A4179" s="13">
        <v>4178</v>
      </c>
      <c r="B4179" s="13" t="s">
        <v>30</v>
      </c>
      <c r="C4179" s="13" t="s">
        <v>99</v>
      </c>
      <c r="D4179" s="13" t="s">
        <v>4251</v>
      </c>
      <c r="E4179" s="14">
        <v>45282</v>
      </c>
      <c r="F4179" s="13" t="s">
        <v>36</v>
      </c>
      <c r="G4179" s="13" t="s">
        <v>24</v>
      </c>
      <c r="H4179" t="str">
        <f t="shared" si="65"/>
        <v>Non email user</v>
      </c>
    </row>
    <row r="4180" spans="1:8">
      <c r="A4180" s="13">
        <v>4179</v>
      </c>
      <c r="B4180" s="13" t="s">
        <v>79</v>
      </c>
      <c r="C4180" s="13" t="s">
        <v>67</v>
      </c>
      <c r="D4180" s="13" t="s">
        <v>4252</v>
      </c>
      <c r="E4180" s="14">
        <v>45268</v>
      </c>
      <c r="F4180" s="13" t="s">
        <v>36</v>
      </c>
      <c r="G4180" s="13" t="s">
        <v>59</v>
      </c>
      <c r="H4180" t="str">
        <f t="shared" si="65"/>
        <v>Email user</v>
      </c>
    </row>
    <row r="4181" spans="1:8">
      <c r="A4181" s="13">
        <v>4180</v>
      </c>
      <c r="B4181" s="13" t="s">
        <v>65</v>
      </c>
      <c r="C4181" s="13" t="s">
        <v>69</v>
      </c>
      <c r="D4181" s="13" t="s">
        <v>4253</v>
      </c>
      <c r="E4181" s="14">
        <v>45224</v>
      </c>
      <c r="F4181" s="13" t="s">
        <v>23</v>
      </c>
      <c r="G4181" s="13" t="s">
        <v>32</v>
      </c>
      <c r="H4181" t="str">
        <f t="shared" si="65"/>
        <v>Email user</v>
      </c>
    </row>
    <row r="4182" spans="1:8">
      <c r="A4182" s="13">
        <v>4181</v>
      </c>
      <c r="B4182" s="13" t="s">
        <v>25</v>
      </c>
      <c r="C4182" s="13" t="s">
        <v>67</v>
      </c>
      <c r="D4182" s="13" t="s">
        <v>4254</v>
      </c>
      <c r="E4182" s="14">
        <v>44932</v>
      </c>
      <c r="F4182" s="13" t="s">
        <v>23</v>
      </c>
      <c r="G4182" s="13" t="s">
        <v>24</v>
      </c>
      <c r="H4182" t="str">
        <f t="shared" si="65"/>
        <v>Non email user</v>
      </c>
    </row>
    <row r="4183" spans="1:8">
      <c r="A4183" s="13">
        <v>4182</v>
      </c>
      <c r="B4183" s="13" t="s">
        <v>104</v>
      </c>
      <c r="C4183" s="13" t="s">
        <v>76</v>
      </c>
      <c r="D4183" s="13" t="s">
        <v>4255</v>
      </c>
      <c r="E4183" s="14">
        <v>45218</v>
      </c>
      <c r="F4183" s="13" t="s">
        <v>78</v>
      </c>
      <c r="G4183" s="13" t="s">
        <v>24</v>
      </c>
      <c r="H4183" t="str">
        <f t="shared" si="65"/>
        <v>Non email user</v>
      </c>
    </row>
    <row r="4184" spans="1:8">
      <c r="A4184" s="13">
        <v>4183</v>
      </c>
      <c r="B4184" s="13" t="s">
        <v>46</v>
      </c>
      <c r="C4184" s="13" t="s">
        <v>51</v>
      </c>
      <c r="D4184" s="13" t="s">
        <v>4256</v>
      </c>
      <c r="E4184" s="14">
        <v>45216</v>
      </c>
      <c r="F4184" s="13" t="s">
        <v>78</v>
      </c>
      <c r="G4184" s="13" t="s">
        <v>24</v>
      </c>
      <c r="H4184" t="str">
        <f t="shared" si="65"/>
        <v>Non email user</v>
      </c>
    </row>
    <row r="4185" spans="1:8">
      <c r="A4185" s="13">
        <v>4184</v>
      </c>
      <c r="B4185" s="13" t="s">
        <v>182</v>
      </c>
      <c r="C4185" s="13" t="s">
        <v>67</v>
      </c>
      <c r="D4185" s="13" t="s">
        <v>4257</v>
      </c>
      <c r="E4185" s="14">
        <v>45235</v>
      </c>
      <c r="F4185" s="13" t="s">
        <v>78</v>
      </c>
      <c r="G4185" s="13" t="s">
        <v>32</v>
      </c>
      <c r="H4185" t="str">
        <f t="shared" si="65"/>
        <v>Email user</v>
      </c>
    </row>
    <row r="4186" spans="1:8">
      <c r="A4186" s="13">
        <v>4185</v>
      </c>
      <c r="B4186" s="13" t="s">
        <v>41</v>
      </c>
      <c r="C4186" s="13" t="s">
        <v>54</v>
      </c>
      <c r="D4186" s="13" t="s">
        <v>4258</v>
      </c>
      <c r="E4186" s="14">
        <v>45131</v>
      </c>
      <c r="F4186" s="13" t="s">
        <v>78</v>
      </c>
      <c r="G4186" s="13" t="s">
        <v>24</v>
      </c>
      <c r="H4186" t="str">
        <f t="shared" si="65"/>
        <v>Non email user</v>
      </c>
    </row>
    <row r="4187" spans="1:8">
      <c r="A4187" s="13">
        <v>4186</v>
      </c>
      <c r="B4187" s="13" t="s">
        <v>86</v>
      </c>
      <c r="C4187" s="13" t="s">
        <v>30</v>
      </c>
      <c r="D4187" s="13" t="s">
        <v>4259</v>
      </c>
      <c r="E4187" s="14">
        <v>45022</v>
      </c>
      <c r="F4187" s="13" t="s">
        <v>28</v>
      </c>
      <c r="G4187" s="13" t="s">
        <v>24</v>
      </c>
      <c r="H4187" t="str">
        <f t="shared" si="65"/>
        <v>Non email user</v>
      </c>
    </row>
    <row r="4188" spans="1:8">
      <c r="A4188" s="13">
        <v>4187</v>
      </c>
      <c r="B4188" s="13" t="s">
        <v>25</v>
      </c>
      <c r="C4188" s="13" t="s">
        <v>123</v>
      </c>
      <c r="D4188" s="13" t="s">
        <v>4260</v>
      </c>
      <c r="E4188" s="14">
        <v>45260</v>
      </c>
      <c r="F4188" s="13" t="s">
        <v>28</v>
      </c>
      <c r="G4188" s="13" t="s">
        <v>24</v>
      </c>
      <c r="H4188" t="str">
        <f t="shared" si="65"/>
        <v>Non email user</v>
      </c>
    </row>
    <row r="4189" spans="1:8">
      <c r="A4189" s="13">
        <v>4188</v>
      </c>
      <c r="B4189" s="13" t="s">
        <v>65</v>
      </c>
      <c r="C4189" s="13" t="s">
        <v>61</v>
      </c>
      <c r="D4189" s="13" t="s">
        <v>4261</v>
      </c>
      <c r="E4189" s="14">
        <v>45055</v>
      </c>
      <c r="F4189" s="13" t="s">
        <v>78</v>
      </c>
      <c r="G4189" s="13" t="s">
        <v>24</v>
      </c>
      <c r="H4189" t="str">
        <f t="shared" si="65"/>
        <v>Non email user</v>
      </c>
    </row>
    <row r="4190" spans="1:8">
      <c r="A4190" s="13">
        <v>4189</v>
      </c>
      <c r="B4190" s="13" t="s">
        <v>156</v>
      </c>
      <c r="C4190" s="13" t="s">
        <v>101</v>
      </c>
      <c r="D4190" s="13" t="s">
        <v>4262</v>
      </c>
      <c r="E4190" s="14">
        <v>45224</v>
      </c>
      <c r="F4190" s="13" t="s">
        <v>36</v>
      </c>
      <c r="G4190" s="13" t="s">
        <v>24</v>
      </c>
      <c r="H4190" t="str">
        <f t="shared" si="65"/>
        <v>Non email user</v>
      </c>
    </row>
    <row r="4191" spans="1:8">
      <c r="A4191" s="13">
        <v>4190</v>
      </c>
      <c r="B4191" s="13" t="s">
        <v>43</v>
      </c>
      <c r="C4191" s="13" t="s">
        <v>34</v>
      </c>
      <c r="D4191" s="13" t="s">
        <v>4263</v>
      </c>
      <c r="E4191" s="14">
        <v>45275</v>
      </c>
      <c r="F4191" s="13" t="s">
        <v>23</v>
      </c>
      <c r="G4191" s="13" t="s">
        <v>59</v>
      </c>
      <c r="H4191" t="str">
        <f t="shared" si="65"/>
        <v>Email user</v>
      </c>
    </row>
    <row r="4192" spans="1:8">
      <c r="A4192" s="13">
        <v>4191</v>
      </c>
      <c r="B4192" s="13" t="s">
        <v>49</v>
      </c>
      <c r="C4192" s="13" t="s">
        <v>34</v>
      </c>
      <c r="D4192" s="13" t="s">
        <v>4264</v>
      </c>
      <c r="E4192" s="14">
        <v>45285</v>
      </c>
      <c r="F4192" s="13" t="s">
        <v>23</v>
      </c>
      <c r="G4192" s="13" t="s">
        <v>24</v>
      </c>
      <c r="H4192" t="str">
        <f t="shared" si="65"/>
        <v>Non email user</v>
      </c>
    </row>
    <row r="4193" spans="1:8">
      <c r="A4193" s="13">
        <v>4192</v>
      </c>
      <c r="B4193" s="13" t="s">
        <v>182</v>
      </c>
      <c r="C4193" s="13" t="s">
        <v>38</v>
      </c>
      <c r="D4193" s="13" t="s">
        <v>4265</v>
      </c>
      <c r="E4193" s="14">
        <v>44961</v>
      </c>
      <c r="F4193" s="13" t="s">
        <v>28</v>
      </c>
      <c r="G4193" s="13" t="s">
        <v>24</v>
      </c>
      <c r="H4193" t="str">
        <f t="shared" si="65"/>
        <v>Non email user</v>
      </c>
    </row>
    <row r="4194" spans="1:8">
      <c r="A4194" s="13">
        <v>4193</v>
      </c>
      <c r="B4194" s="13" t="s">
        <v>120</v>
      </c>
      <c r="C4194" s="13" t="s">
        <v>57</v>
      </c>
      <c r="D4194" s="13" t="s">
        <v>4266</v>
      </c>
      <c r="E4194" s="14">
        <v>45072</v>
      </c>
      <c r="F4194" s="13" t="s">
        <v>78</v>
      </c>
      <c r="G4194" s="13" t="s">
        <v>59</v>
      </c>
      <c r="H4194" t="str">
        <f t="shared" si="65"/>
        <v>Email user</v>
      </c>
    </row>
    <row r="4195" spans="1:8">
      <c r="A4195" s="13">
        <v>4194</v>
      </c>
      <c r="B4195" s="13" t="s">
        <v>79</v>
      </c>
      <c r="C4195" s="13" t="s">
        <v>21</v>
      </c>
      <c r="D4195" s="13" t="s">
        <v>4267</v>
      </c>
      <c r="E4195" s="14">
        <v>45225</v>
      </c>
      <c r="F4195" s="13" t="s">
        <v>78</v>
      </c>
      <c r="G4195" s="13" t="s">
        <v>24</v>
      </c>
      <c r="H4195" t="str">
        <f t="shared" si="65"/>
        <v>Non email user</v>
      </c>
    </row>
    <row r="4196" spans="1:8">
      <c r="A4196" s="13">
        <v>4195</v>
      </c>
      <c r="B4196" s="13" t="s">
        <v>182</v>
      </c>
      <c r="C4196" s="13" t="s">
        <v>81</v>
      </c>
      <c r="D4196" s="13" t="s">
        <v>4268</v>
      </c>
      <c r="E4196" s="14">
        <v>45167</v>
      </c>
      <c r="F4196" s="13" t="s">
        <v>36</v>
      </c>
      <c r="G4196" s="13" t="s">
        <v>59</v>
      </c>
      <c r="H4196" t="str">
        <f t="shared" si="65"/>
        <v>Email user</v>
      </c>
    </row>
    <row r="4197" spans="1:8">
      <c r="A4197" s="13">
        <v>4196</v>
      </c>
      <c r="B4197" s="13" t="s">
        <v>43</v>
      </c>
      <c r="C4197" s="13" t="s">
        <v>54</v>
      </c>
      <c r="D4197" s="13" t="s">
        <v>4269</v>
      </c>
      <c r="E4197" s="14">
        <v>45094</v>
      </c>
      <c r="F4197" s="13" t="s">
        <v>23</v>
      </c>
      <c r="G4197" s="13" t="s">
        <v>32</v>
      </c>
      <c r="H4197" t="str">
        <f t="shared" si="65"/>
        <v>Email user</v>
      </c>
    </row>
    <row r="4198" spans="1:8">
      <c r="A4198" s="13">
        <v>4197</v>
      </c>
      <c r="B4198" s="13" t="s">
        <v>53</v>
      </c>
      <c r="C4198" s="13" t="s">
        <v>96</v>
      </c>
      <c r="D4198" s="13" t="s">
        <v>4270</v>
      </c>
      <c r="E4198" s="14">
        <v>44996</v>
      </c>
      <c r="F4198" s="13" t="s">
        <v>28</v>
      </c>
      <c r="G4198" s="13" t="s">
        <v>24</v>
      </c>
      <c r="H4198" t="str">
        <f t="shared" si="65"/>
        <v>Non email user</v>
      </c>
    </row>
    <row r="4199" spans="1:8">
      <c r="A4199" s="13">
        <v>4198</v>
      </c>
      <c r="B4199" s="13" t="s">
        <v>41</v>
      </c>
      <c r="C4199" s="13" t="s">
        <v>38</v>
      </c>
      <c r="D4199" s="13" t="s">
        <v>4271</v>
      </c>
      <c r="E4199" s="14">
        <v>45259</v>
      </c>
      <c r="F4199" s="13" t="s">
        <v>36</v>
      </c>
      <c r="G4199" s="13" t="s">
        <v>59</v>
      </c>
      <c r="H4199" t="str">
        <f t="shared" si="65"/>
        <v>Email user</v>
      </c>
    </row>
    <row r="4200" spans="1:8">
      <c r="A4200" s="13">
        <v>4199</v>
      </c>
      <c r="B4200" s="13" t="s">
        <v>83</v>
      </c>
      <c r="C4200" s="13" t="s">
        <v>57</v>
      </c>
      <c r="D4200" s="13" t="s">
        <v>4272</v>
      </c>
      <c r="E4200" s="14">
        <v>45262</v>
      </c>
      <c r="F4200" s="13" t="s">
        <v>40</v>
      </c>
      <c r="G4200" s="13" t="s">
        <v>24</v>
      </c>
      <c r="H4200" t="str">
        <f t="shared" si="65"/>
        <v>Non email user</v>
      </c>
    </row>
    <row r="4201" spans="1:8">
      <c r="A4201" s="13">
        <v>4200</v>
      </c>
      <c r="B4201" s="13" t="s">
        <v>20</v>
      </c>
      <c r="C4201" s="13" t="s">
        <v>99</v>
      </c>
      <c r="D4201" s="13" t="s">
        <v>4273</v>
      </c>
      <c r="E4201" s="14">
        <v>44979</v>
      </c>
      <c r="F4201" s="13" t="s">
        <v>78</v>
      </c>
      <c r="G4201" s="13" t="s">
        <v>24</v>
      </c>
      <c r="H4201" t="str">
        <f t="shared" si="65"/>
        <v>Non email user</v>
      </c>
    </row>
    <row r="4202" spans="1:8">
      <c r="A4202" s="13">
        <v>4201</v>
      </c>
      <c r="B4202" s="13" t="s">
        <v>29</v>
      </c>
      <c r="C4202" s="13" t="s">
        <v>38</v>
      </c>
      <c r="D4202" s="13" t="s">
        <v>4274</v>
      </c>
      <c r="E4202" s="14">
        <v>45218</v>
      </c>
      <c r="F4202" s="13" t="s">
        <v>78</v>
      </c>
      <c r="G4202" s="13" t="s">
        <v>24</v>
      </c>
      <c r="H4202" t="str">
        <f t="shared" si="65"/>
        <v>Non email user</v>
      </c>
    </row>
    <row r="4203" spans="1:8">
      <c r="A4203" s="13">
        <v>4202</v>
      </c>
      <c r="B4203" s="13" t="s">
        <v>65</v>
      </c>
      <c r="C4203" s="13" t="s">
        <v>81</v>
      </c>
      <c r="D4203" s="13" t="s">
        <v>4275</v>
      </c>
      <c r="E4203" s="14">
        <v>45116</v>
      </c>
      <c r="F4203" s="13" t="s">
        <v>23</v>
      </c>
      <c r="G4203" s="13" t="s">
        <v>24</v>
      </c>
      <c r="H4203" t="str">
        <f t="shared" si="65"/>
        <v>Non email user</v>
      </c>
    </row>
    <row r="4204" spans="1:8">
      <c r="A4204" s="13">
        <v>4203</v>
      </c>
      <c r="B4204" s="13" t="s">
        <v>49</v>
      </c>
      <c r="C4204" s="13" t="s">
        <v>34</v>
      </c>
      <c r="D4204" s="13" t="s">
        <v>4276</v>
      </c>
      <c r="E4204" s="14">
        <v>45113</v>
      </c>
      <c r="F4204" s="13" t="s">
        <v>36</v>
      </c>
      <c r="G4204" s="13" t="s">
        <v>24</v>
      </c>
      <c r="H4204" t="str">
        <f t="shared" si="65"/>
        <v>Non email user</v>
      </c>
    </row>
    <row r="4205" spans="1:8">
      <c r="A4205" s="13">
        <v>4204</v>
      </c>
      <c r="B4205" s="13" t="s">
        <v>49</v>
      </c>
      <c r="C4205" s="13" t="s">
        <v>76</v>
      </c>
      <c r="D4205" s="13" t="s">
        <v>4277</v>
      </c>
      <c r="E4205" s="14">
        <v>45136</v>
      </c>
      <c r="F4205" s="13" t="s">
        <v>40</v>
      </c>
      <c r="G4205" s="13" t="s">
        <v>24</v>
      </c>
      <c r="H4205" t="str">
        <f t="shared" si="65"/>
        <v>Non email user</v>
      </c>
    </row>
    <row r="4206" spans="1:8">
      <c r="A4206" s="13">
        <v>4205</v>
      </c>
      <c r="B4206" s="13" t="s">
        <v>25</v>
      </c>
      <c r="C4206" s="13" t="s">
        <v>67</v>
      </c>
      <c r="D4206" s="13" t="s">
        <v>4278</v>
      </c>
      <c r="E4206" s="14">
        <v>45230</v>
      </c>
      <c r="F4206" s="13" t="s">
        <v>36</v>
      </c>
      <c r="G4206" s="13" t="s">
        <v>24</v>
      </c>
      <c r="H4206" t="str">
        <f t="shared" si="65"/>
        <v>Non email user</v>
      </c>
    </row>
    <row r="4207" spans="1:8">
      <c r="A4207" s="13">
        <v>4206</v>
      </c>
      <c r="B4207" s="13" t="s">
        <v>88</v>
      </c>
      <c r="C4207" s="13" t="s">
        <v>81</v>
      </c>
      <c r="D4207" s="13" t="s">
        <v>4279</v>
      </c>
      <c r="E4207" s="14">
        <v>45075</v>
      </c>
      <c r="F4207" s="13" t="s">
        <v>40</v>
      </c>
      <c r="G4207" s="13" t="s">
        <v>32</v>
      </c>
      <c r="H4207" t="str">
        <f t="shared" si="65"/>
        <v>Email user</v>
      </c>
    </row>
    <row r="4208" spans="1:8">
      <c r="A4208" s="13">
        <v>4207</v>
      </c>
      <c r="B4208" s="13" t="s">
        <v>79</v>
      </c>
      <c r="C4208" s="13" t="s">
        <v>30</v>
      </c>
      <c r="D4208" s="13" t="s">
        <v>4280</v>
      </c>
      <c r="E4208" s="14">
        <v>45271</v>
      </c>
      <c r="F4208" s="13" t="s">
        <v>28</v>
      </c>
      <c r="G4208" s="13" t="s">
        <v>32</v>
      </c>
      <c r="H4208" t="str">
        <f t="shared" si="65"/>
        <v>Email user</v>
      </c>
    </row>
    <row r="4209" spans="1:8">
      <c r="A4209" s="13">
        <v>4208</v>
      </c>
      <c r="B4209" s="13" t="s">
        <v>104</v>
      </c>
      <c r="C4209" s="13" t="s">
        <v>96</v>
      </c>
      <c r="D4209" s="13" t="s">
        <v>4281</v>
      </c>
      <c r="E4209" s="14">
        <v>45207</v>
      </c>
      <c r="F4209" s="13" t="s">
        <v>78</v>
      </c>
      <c r="G4209" s="13" t="s">
        <v>32</v>
      </c>
      <c r="H4209" t="str">
        <f t="shared" si="65"/>
        <v>Email user</v>
      </c>
    </row>
    <row r="4210" spans="1:8">
      <c r="A4210" s="13">
        <v>4209</v>
      </c>
      <c r="B4210" s="13" t="s">
        <v>71</v>
      </c>
      <c r="C4210" s="13" t="s">
        <v>21</v>
      </c>
      <c r="D4210" s="13" t="s">
        <v>4282</v>
      </c>
      <c r="E4210" s="14">
        <v>45228</v>
      </c>
      <c r="F4210" s="13" t="s">
        <v>23</v>
      </c>
      <c r="G4210" s="13" t="s">
        <v>24</v>
      </c>
      <c r="H4210" t="str">
        <f t="shared" si="65"/>
        <v>Non email user</v>
      </c>
    </row>
    <row r="4211" spans="1:8">
      <c r="A4211" s="13">
        <v>4210</v>
      </c>
      <c r="B4211" s="13" t="s">
        <v>88</v>
      </c>
      <c r="C4211" s="13" t="s">
        <v>26</v>
      </c>
      <c r="D4211" s="13" t="s">
        <v>4283</v>
      </c>
      <c r="E4211" s="14">
        <v>45247</v>
      </c>
      <c r="F4211" s="13" t="s">
        <v>40</v>
      </c>
      <c r="G4211" s="13" t="s">
        <v>32</v>
      </c>
      <c r="H4211" t="str">
        <f t="shared" si="65"/>
        <v>Email user</v>
      </c>
    </row>
    <row r="4212" spans="1:8">
      <c r="A4212" s="13">
        <v>4211</v>
      </c>
      <c r="B4212" s="13" t="s">
        <v>104</v>
      </c>
      <c r="C4212" s="13" t="s">
        <v>67</v>
      </c>
      <c r="D4212" s="13" t="s">
        <v>4284</v>
      </c>
      <c r="E4212" s="14">
        <v>45018</v>
      </c>
      <c r="F4212" s="13" t="s">
        <v>40</v>
      </c>
      <c r="G4212" s="13" t="s">
        <v>59</v>
      </c>
      <c r="H4212" t="str">
        <f t="shared" si="65"/>
        <v>Email user</v>
      </c>
    </row>
    <row r="4213" spans="1:8">
      <c r="A4213" s="13">
        <v>4212</v>
      </c>
      <c r="B4213" s="13" t="s">
        <v>41</v>
      </c>
      <c r="C4213" s="13" t="s">
        <v>38</v>
      </c>
      <c r="D4213" s="13" t="s">
        <v>4285</v>
      </c>
      <c r="E4213" s="14">
        <v>45225</v>
      </c>
      <c r="F4213" s="13" t="s">
        <v>78</v>
      </c>
      <c r="G4213" s="13" t="s">
        <v>24</v>
      </c>
      <c r="H4213" t="str">
        <f t="shared" si="65"/>
        <v>Non email user</v>
      </c>
    </row>
    <row r="4214" spans="1:8">
      <c r="A4214" s="13">
        <v>4213</v>
      </c>
      <c r="B4214" s="13" t="s">
        <v>37</v>
      </c>
      <c r="C4214" s="13" t="s">
        <v>136</v>
      </c>
      <c r="D4214" s="13" t="s">
        <v>4286</v>
      </c>
      <c r="E4214" s="14">
        <v>45026</v>
      </c>
      <c r="F4214" s="13" t="s">
        <v>36</v>
      </c>
      <c r="G4214" s="13" t="s">
        <v>24</v>
      </c>
      <c r="H4214" t="str">
        <f t="shared" si="65"/>
        <v>Non email user</v>
      </c>
    </row>
    <row r="4215" spans="1:8">
      <c r="A4215" s="13">
        <v>4214</v>
      </c>
      <c r="B4215" s="13" t="s">
        <v>46</v>
      </c>
      <c r="C4215" s="13" t="s">
        <v>73</v>
      </c>
      <c r="D4215" s="13" t="s">
        <v>4287</v>
      </c>
      <c r="E4215" s="14">
        <v>45077</v>
      </c>
      <c r="F4215" s="13" t="s">
        <v>28</v>
      </c>
      <c r="G4215" s="13" t="s">
        <v>32</v>
      </c>
      <c r="H4215" t="str">
        <f t="shared" si="65"/>
        <v>Email user</v>
      </c>
    </row>
    <row r="4216" spans="1:8">
      <c r="A4216" s="13">
        <v>4215</v>
      </c>
      <c r="B4216" s="13" t="s">
        <v>92</v>
      </c>
      <c r="C4216" s="13" t="s">
        <v>73</v>
      </c>
      <c r="D4216" s="13" t="s">
        <v>4288</v>
      </c>
      <c r="E4216" s="14">
        <v>44927</v>
      </c>
      <c r="F4216" s="13" t="s">
        <v>28</v>
      </c>
      <c r="G4216" s="13" t="s">
        <v>24</v>
      </c>
      <c r="H4216" t="str">
        <f t="shared" si="65"/>
        <v>Non email user</v>
      </c>
    </row>
    <row r="4217" spans="1:8">
      <c r="A4217" s="13">
        <v>4216</v>
      </c>
      <c r="B4217" s="13" t="s">
        <v>49</v>
      </c>
      <c r="C4217" s="13" t="s">
        <v>76</v>
      </c>
      <c r="D4217" s="13" t="s">
        <v>4289</v>
      </c>
      <c r="E4217" s="14">
        <v>45200</v>
      </c>
      <c r="F4217" s="13" t="s">
        <v>23</v>
      </c>
      <c r="G4217" s="13" t="s">
        <v>24</v>
      </c>
      <c r="H4217" t="str">
        <f t="shared" si="65"/>
        <v>Non email user</v>
      </c>
    </row>
    <row r="4218" spans="1:8">
      <c r="A4218" s="13">
        <v>4217</v>
      </c>
      <c r="B4218" s="13" t="s">
        <v>33</v>
      </c>
      <c r="C4218" s="13" t="s">
        <v>101</v>
      </c>
      <c r="D4218" s="13" t="s">
        <v>4290</v>
      </c>
      <c r="E4218" s="14">
        <v>44929</v>
      </c>
      <c r="F4218" s="13" t="s">
        <v>23</v>
      </c>
      <c r="G4218" s="13" t="s">
        <v>24</v>
      </c>
      <c r="H4218" t="str">
        <f t="shared" si="65"/>
        <v>Non email user</v>
      </c>
    </row>
    <row r="4219" spans="1:8">
      <c r="A4219" s="13">
        <v>4218</v>
      </c>
      <c r="B4219" s="13" t="s">
        <v>104</v>
      </c>
      <c r="C4219" s="13" t="s">
        <v>38</v>
      </c>
      <c r="D4219" s="13" t="s">
        <v>4291</v>
      </c>
      <c r="E4219" s="14">
        <v>45231</v>
      </c>
      <c r="F4219" s="13" t="s">
        <v>40</v>
      </c>
      <c r="G4219" s="13" t="s">
        <v>24</v>
      </c>
      <c r="H4219" t="str">
        <f t="shared" si="65"/>
        <v>Non email user</v>
      </c>
    </row>
    <row r="4220" spans="1:8">
      <c r="A4220" s="13">
        <v>4219</v>
      </c>
      <c r="B4220" s="13" t="s">
        <v>86</v>
      </c>
      <c r="C4220" s="13" t="s">
        <v>54</v>
      </c>
      <c r="D4220" s="13" t="s">
        <v>4292</v>
      </c>
      <c r="E4220" s="14">
        <v>45109</v>
      </c>
      <c r="F4220" s="13" t="s">
        <v>40</v>
      </c>
      <c r="G4220" s="13" t="s">
        <v>24</v>
      </c>
      <c r="H4220" t="str">
        <f t="shared" si="65"/>
        <v>Non email user</v>
      </c>
    </row>
    <row r="4221" spans="1:8">
      <c r="A4221" s="13">
        <v>4220</v>
      </c>
      <c r="B4221" s="13" t="s">
        <v>33</v>
      </c>
      <c r="C4221" s="13" t="s">
        <v>96</v>
      </c>
      <c r="D4221" s="13" t="s">
        <v>4293</v>
      </c>
      <c r="E4221" s="14">
        <v>45223</v>
      </c>
      <c r="F4221" s="13" t="s">
        <v>78</v>
      </c>
      <c r="G4221" s="13" t="s">
        <v>32</v>
      </c>
      <c r="H4221" t="str">
        <f t="shared" si="65"/>
        <v>Email user</v>
      </c>
    </row>
    <row r="4222" spans="1:8">
      <c r="A4222" s="13">
        <v>4221</v>
      </c>
      <c r="B4222" s="13" t="s">
        <v>56</v>
      </c>
      <c r="C4222" s="13" t="s">
        <v>51</v>
      </c>
      <c r="D4222" s="13" t="s">
        <v>4294</v>
      </c>
      <c r="E4222" s="14">
        <v>45259</v>
      </c>
      <c r="F4222" s="13" t="s">
        <v>40</v>
      </c>
      <c r="G4222" s="13" t="s">
        <v>24</v>
      </c>
      <c r="H4222" t="str">
        <f t="shared" si="65"/>
        <v>Non email user</v>
      </c>
    </row>
    <row r="4223" spans="1:8">
      <c r="A4223" s="13">
        <v>4222</v>
      </c>
      <c r="B4223" s="13" t="s">
        <v>104</v>
      </c>
      <c r="C4223" s="13" t="s">
        <v>54</v>
      </c>
      <c r="D4223" s="13" t="s">
        <v>4295</v>
      </c>
      <c r="E4223" s="14">
        <v>45187</v>
      </c>
      <c r="F4223" s="13" t="s">
        <v>40</v>
      </c>
      <c r="G4223" s="13" t="s">
        <v>32</v>
      </c>
      <c r="H4223" t="str">
        <f t="shared" si="65"/>
        <v>Email user</v>
      </c>
    </row>
    <row r="4224" spans="1:8">
      <c r="A4224" s="13">
        <v>4223</v>
      </c>
      <c r="B4224" s="13" t="s">
        <v>29</v>
      </c>
      <c r="C4224" s="13" t="s">
        <v>34</v>
      </c>
      <c r="D4224" s="13" t="s">
        <v>4296</v>
      </c>
      <c r="E4224" s="14">
        <v>44975</v>
      </c>
      <c r="F4224" s="13" t="s">
        <v>28</v>
      </c>
      <c r="G4224" s="13" t="s">
        <v>24</v>
      </c>
      <c r="H4224" t="str">
        <f t="shared" si="65"/>
        <v>Non email user</v>
      </c>
    </row>
    <row r="4225" spans="1:8">
      <c r="A4225" s="13">
        <v>4224</v>
      </c>
      <c r="B4225" s="13" t="s">
        <v>92</v>
      </c>
      <c r="C4225" s="13" t="s">
        <v>69</v>
      </c>
      <c r="D4225" s="13" t="s">
        <v>4297</v>
      </c>
      <c r="E4225" s="14">
        <v>45212</v>
      </c>
      <c r="F4225" s="13" t="s">
        <v>23</v>
      </c>
      <c r="G4225" s="13" t="s">
        <v>24</v>
      </c>
      <c r="H4225" t="str">
        <f t="shared" si="65"/>
        <v>Non email user</v>
      </c>
    </row>
    <row r="4226" spans="1:8">
      <c r="A4226" s="13">
        <v>4225</v>
      </c>
      <c r="B4226" s="13" t="s">
        <v>33</v>
      </c>
      <c r="C4226" s="13" t="s">
        <v>38</v>
      </c>
      <c r="D4226" s="13" t="s">
        <v>4298</v>
      </c>
      <c r="E4226" s="14">
        <v>45130</v>
      </c>
      <c r="F4226" s="13" t="s">
        <v>40</v>
      </c>
      <c r="G4226" s="13" t="s">
        <v>24</v>
      </c>
      <c r="H4226" t="str">
        <f t="shared" si="65"/>
        <v>Non email user</v>
      </c>
    </row>
    <row r="4227" spans="1:8">
      <c r="A4227" s="13">
        <v>4226</v>
      </c>
      <c r="B4227" s="13" t="s">
        <v>20</v>
      </c>
      <c r="C4227" s="13" t="s">
        <v>123</v>
      </c>
      <c r="D4227" s="13" t="s">
        <v>4299</v>
      </c>
      <c r="E4227" s="14">
        <v>45290</v>
      </c>
      <c r="F4227" s="13" t="s">
        <v>78</v>
      </c>
      <c r="G4227" s="13" t="s">
        <v>32</v>
      </c>
      <c r="H4227" t="str">
        <f t="shared" ref="H4227:H4290" si="66">IF(OR(G4227="Regular",G4227="VIP"),"Email user","Non email user")</f>
        <v>Email user</v>
      </c>
    </row>
    <row r="4228" spans="1:8">
      <c r="A4228" s="13">
        <v>4227</v>
      </c>
      <c r="B4228" s="13" t="s">
        <v>49</v>
      </c>
      <c r="C4228" s="13" t="s">
        <v>44</v>
      </c>
      <c r="D4228" s="13" t="s">
        <v>4300</v>
      </c>
      <c r="E4228" s="14">
        <v>45252</v>
      </c>
      <c r="F4228" s="13" t="s">
        <v>40</v>
      </c>
      <c r="G4228" s="13" t="s">
        <v>24</v>
      </c>
      <c r="H4228" t="str">
        <f t="shared" si="66"/>
        <v>Non email user</v>
      </c>
    </row>
    <row r="4229" spans="1:8">
      <c r="A4229" s="13">
        <v>4228</v>
      </c>
      <c r="B4229" s="13" t="s">
        <v>49</v>
      </c>
      <c r="C4229" s="13" t="s">
        <v>57</v>
      </c>
      <c r="D4229" s="13" t="s">
        <v>4301</v>
      </c>
      <c r="E4229" s="14">
        <v>45291</v>
      </c>
      <c r="F4229" s="13" t="s">
        <v>78</v>
      </c>
      <c r="G4229" s="13" t="s">
        <v>59</v>
      </c>
      <c r="H4229" t="str">
        <f t="shared" si="66"/>
        <v>Email user</v>
      </c>
    </row>
    <row r="4230" spans="1:8">
      <c r="A4230" s="13">
        <v>4229</v>
      </c>
      <c r="B4230" s="13" t="s">
        <v>104</v>
      </c>
      <c r="C4230" s="13" t="s">
        <v>54</v>
      </c>
      <c r="D4230" s="13" t="s">
        <v>4302</v>
      </c>
      <c r="E4230" s="14">
        <v>45265</v>
      </c>
      <c r="F4230" s="13" t="s">
        <v>78</v>
      </c>
      <c r="G4230" s="13" t="s">
        <v>24</v>
      </c>
      <c r="H4230" t="str">
        <f t="shared" si="66"/>
        <v>Non email user</v>
      </c>
    </row>
    <row r="4231" spans="1:8">
      <c r="A4231" s="13">
        <v>4230</v>
      </c>
      <c r="B4231" s="13" t="s">
        <v>83</v>
      </c>
      <c r="C4231" s="13" t="s">
        <v>144</v>
      </c>
      <c r="D4231" s="13" t="s">
        <v>4303</v>
      </c>
      <c r="E4231" s="14">
        <v>45244</v>
      </c>
      <c r="F4231" s="13" t="s">
        <v>78</v>
      </c>
      <c r="G4231" s="13" t="s">
        <v>24</v>
      </c>
      <c r="H4231" t="str">
        <f t="shared" si="66"/>
        <v>Non email user</v>
      </c>
    </row>
    <row r="4232" spans="1:8">
      <c r="A4232" s="13">
        <v>4231</v>
      </c>
      <c r="B4232" s="13" t="s">
        <v>120</v>
      </c>
      <c r="C4232" s="13" t="s">
        <v>69</v>
      </c>
      <c r="D4232" s="13" t="s">
        <v>4304</v>
      </c>
      <c r="E4232" s="14">
        <v>45282</v>
      </c>
      <c r="F4232" s="13" t="s">
        <v>40</v>
      </c>
      <c r="G4232" s="13" t="s">
        <v>24</v>
      </c>
      <c r="H4232" t="str">
        <f t="shared" si="66"/>
        <v>Non email user</v>
      </c>
    </row>
    <row r="4233" spans="1:8">
      <c r="A4233" s="13">
        <v>4232</v>
      </c>
      <c r="B4233" s="13" t="s">
        <v>29</v>
      </c>
      <c r="C4233" s="13" t="s">
        <v>54</v>
      </c>
      <c r="D4233" s="13" t="s">
        <v>4305</v>
      </c>
      <c r="E4233" s="14">
        <v>45241</v>
      </c>
      <c r="F4233" s="13" t="s">
        <v>28</v>
      </c>
      <c r="G4233" s="13" t="s">
        <v>32</v>
      </c>
      <c r="H4233" t="str">
        <f t="shared" si="66"/>
        <v>Email user</v>
      </c>
    </row>
    <row r="4234" spans="1:8">
      <c r="A4234" s="13">
        <v>4233</v>
      </c>
      <c r="B4234" s="13" t="s">
        <v>86</v>
      </c>
      <c r="C4234" s="13" t="s">
        <v>101</v>
      </c>
      <c r="D4234" s="13" t="s">
        <v>4306</v>
      </c>
      <c r="E4234" s="14">
        <v>45243</v>
      </c>
      <c r="F4234" s="13" t="s">
        <v>28</v>
      </c>
      <c r="G4234" s="13" t="s">
        <v>24</v>
      </c>
      <c r="H4234" t="str">
        <f t="shared" si="66"/>
        <v>Non email user</v>
      </c>
    </row>
    <row r="4235" spans="1:8">
      <c r="A4235" s="13">
        <v>4234</v>
      </c>
      <c r="B4235" s="13" t="s">
        <v>86</v>
      </c>
      <c r="C4235" s="13" t="s">
        <v>38</v>
      </c>
      <c r="D4235" s="13" t="s">
        <v>4307</v>
      </c>
      <c r="E4235" s="14">
        <v>45265</v>
      </c>
      <c r="F4235" s="13" t="s">
        <v>36</v>
      </c>
      <c r="G4235" s="13" t="s">
        <v>32</v>
      </c>
      <c r="H4235" t="str">
        <f t="shared" si="66"/>
        <v>Email user</v>
      </c>
    </row>
    <row r="4236" spans="1:8">
      <c r="A4236" s="13">
        <v>4235</v>
      </c>
      <c r="B4236" s="13" t="s">
        <v>25</v>
      </c>
      <c r="C4236" s="13" t="s">
        <v>146</v>
      </c>
      <c r="D4236" s="13" t="s">
        <v>4308</v>
      </c>
      <c r="E4236" s="14">
        <v>45267</v>
      </c>
      <c r="F4236" s="13" t="s">
        <v>78</v>
      </c>
      <c r="G4236" s="13" t="s">
        <v>24</v>
      </c>
      <c r="H4236" t="str">
        <f t="shared" si="66"/>
        <v>Non email user</v>
      </c>
    </row>
    <row r="4237" spans="1:8">
      <c r="A4237" s="13">
        <v>4236</v>
      </c>
      <c r="B4237" s="13" t="s">
        <v>79</v>
      </c>
      <c r="C4237" s="13" t="s">
        <v>69</v>
      </c>
      <c r="D4237" s="13" t="s">
        <v>4309</v>
      </c>
      <c r="E4237" s="14">
        <v>45184</v>
      </c>
      <c r="F4237" s="13" t="s">
        <v>78</v>
      </c>
      <c r="G4237" s="13" t="s">
        <v>24</v>
      </c>
      <c r="H4237" t="str">
        <f t="shared" si="66"/>
        <v>Non email user</v>
      </c>
    </row>
    <row r="4238" spans="1:8">
      <c r="A4238" s="13">
        <v>4237</v>
      </c>
      <c r="B4238" s="13" t="s">
        <v>25</v>
      </c>
      <c r="C4238" s="13" t="s">
        <v>30</v>
      </c>
      <c r="D4238" s="13" t="s">
        <v>4310</v>
      </c>
      <c r="E4238" s="14">
        <v>45214</v>
      </c>
      <c r="F4238" s="13" t="s">
        <v>78</v>
      </c>
      <c r="G4238" s="13" t="s">
        <v>24</v>
      </c>
      <c r="H4238" t="str">
        <f t="shared" si="66"/>
        <v>Non email user</v>
      </c>
    </row>
    <row r="4239" spans="1:8">
      <c r="A4239" s="13">
        <v>4238</v>
      </c>
      <c r="B4239" s="13" t="s">
        <v>65</v>
      </c>
      <c r="C4239" s="13" t="s">
        <v>38</v>
      </c>
      <c r="D4239" s="13" t="s">
        <v>4311</v>
      </c>
      <c r="E4239" s="14">
        <v>45205</v>
      </c>
      <c r="F4239" s="13" t="s">
        <v>40</v>
      </c>
      <c r="G4239" s="13" t="s">
        <v>24</v>
      </c>
      <c r="H4239" t="str">
        <f t="shared" si="66"/>
        <v>Non email user</v>
      </c>
    </row>
    <row r="4240" spans="1:8">
      <c r="A4240" s="13">
        <v>4239</v>
      </c>
      <c r="B4240" s="13" t="s">
        <v>43</v>
      </c>
      <c r="C4240" s="13" t="s">
        <v>34</v>
      </c>
      <c r="D4240" s="13" t="s">
        <v>4312</v>
      </c>
      <c r="E4240" s="14">
        <v>45281</v>
      </c>
      <c r="F4240" s="13" t="s">
        <v>28</v>
      </c>
      <c r="G4240" s="13" t="s">
        <v>24</v>
      </c>
      <c r="H4240" t="str">
        <f t="shared" si="66"/>
        <v>Non email user</v>
      </c>
    </row>
    <row r="4241" spans="1:8">
      <c r="A4241" s="13">
        <v>4240</v>
      </c>
      <c r="B4241" s="13" t="s">
        <v>104</v>
      </c>
      <c r="C4241" s="13" t="s">
        <v>34</v>
      </c>
      <c r="D4241" s="13" t="s">
        <v>4313</v>
      </c>
      <c r="E4241" s="14">
        <v>45273</v>
      </c>
      <c r="F4241" s="13" t="s">
        <v>23</v>
      </c>
      <c r="G4241" s="13" t="s">
        <v>24</v>
      </c>
      <c r="H4241" t="str">
        <f t="shared" si="66"/>
        <v>Non email user</v>
      </c>
    </row>
    <row r="4242" spans="1:8">
      <c r="A4242" s="13">
        <v>4241</v>
      </c>
      <c r="B4242" s="13" t="s">
        <v>156</v>
      </c>
      <c r="C4242" s="13" t="s">
        <v>101</v>
      </c>
      <c r="D4242" s="13" t="s">
        <v>4314</v>
      </c>
      <c r="E4242" s="14">
        <v>45210</v>
      </c>
      <c r="F4242" s="13" t="s">
        <v>28</v>
      </c>
      <c r="G4242" s="13" t="s">
        <v>24</v>
      </c>
      <c r="H4242" t="str">
        <f t="shared" si="66"/>
        <v>Non email user</v>
      </c>
    </row>
    <row r="4243" spans="1:8">
      <c r="A4243" s="13">
        <v>4242</v>
      </c>
      <c r="B4243" s="13" t="s">
        <v>41</v>
      </c>
      <c r="C4243" s="13" t="s">
        <v>26</v>
      </c>
      <c r="D4243" s="13" t="s">
        <v>4315</v>
      </c>
      <c r="E4243" s="14">
        <v>45050</v>
      </c>
      <c r="F4243" s="13" t="s">
        <v>36</v>
      </c>
      <c r="G4243" s="13" t="s">
        <v>24</v>
      </c>
      <c r="H4243" t="str">
        <f t="shared" si="66"/>
        <v>Non email user</v>
      </c>
    </row>
    <row r="4244" spans="1:8">
      <c r="A4244" s="13">
        <v>4243</v>
      </c>
      <c r="B4244" s="13" t="s">
        <v>156</v>
      </c>
      <c r="C4244" s="13" t="s">
        <v>38</v>
      </c>
      <c r="D4244" s="13" t="s">
        <v>4316</v>
      </c>
      <c r="E4244" s="14">
        <v>44943</v>
      </c>
      <c r="F4244" s="13" t="s">
        <v>28</v>
      </c>
      <c r="G4244" s="13" t="s">
        <v>24</v>
      </c>
      <c r="H4244" t="str">
        <f t="shared" si="66"/>
        <v>Non email user</v>
      </c>
    </row>
    <row r="4245" spans="1:8">
      <c r="A4245" s="13">
        <v>4244</v>
      </c>
      <c r="B4245" s="13" t="s">
        <v>120</v>
      </c>
      <c r="C4245" s="13" t="s">
        <v>96</v>
      </c>
      <c r="D4245" s="13" t="s">
        <v>4317</v>
      </c>
      <c r="E4245" s="14">
        <v>45002</v>
      </c>
      <c r="F4245" s="13" t="s">
        <v>40</v>
      </c>
      <c r="G4245" s="13" t="s">
        <v>32</v>
      </c>
      <c r="H4245" t="str">
        <f t="shared" si="66"/>
        <v>Email user</v>
      </c>
    </row>
    <row r="4246" spans="1:8">
      <c r="A4246" s="13">
        <v>4245</v>
      </c>
      <c r="B4246" s="13" t="s">
        <v>43</v>
      </c>
      <c r="C4246" s="13" t="s">
        <v>30</v>
      </c>
      <c r="D4246" s="13" t="s">
        <v>4318</v>
      </c>
      <c r="E4246" s="14">
        <v>45170</v>
      </c>
      <c r="F4246" s="13" t="s">
        <v>23</v>
      </c>
      <c r="G4246" s="13" t="s">
        <v>24</v>
      </c>
      <c r="H4246" t="str">
        <f t="shared" si="66"/>
        <v>Non email user</v>
      </c>
    </row>
    <row r="4247" spans="1:8">
      <c r="A4247" s="13">
        <v>4246</v>
      </c>
      <c r="B4247" s="13" t="s">
        <v>63</v>
      </c>
      <c r="C4247" s="13" t="s">
        <v>44</v>
      </c>
      <c r="D4247" s="13" t="s">
        <v>4319</v>
      </c>
      <c r="E4247" s="14">
        <v>45230</v>
      </c>
      <c r="F4247" s="13" t="s">
        <v>40</v>
      </c>
      <c r="G4247" s="13" t="s">
        <v>24</v>
      </c>
      <c r="H4247" t="str">
        <f t="shared" si="66"/>
        <v>Non email user</v>
      </c>
    </row>
    <row r="4248" spans="1:8">
      <c r="A4248" s="13">
        <v>4247</v>
      </c>
      <c r="B4248" s="13" t="s">
        <v>120</v>
      </c>
      <c r="C4248" s="13" t="s">
        <v>96</v>
      </c>
      <c r="D4248" s="13" t="s">
        <v>4320</v>
      </c>
      <c r="E4248" s="14">
        <v>45254</v>
      </c>
      <c r="F4248" s="13" t="s">
        <v>36</v>
      </c>
      <c r="G4248" s="13" t="s">
        <v>59</v>
      </c>
      <c r="H4248" t="str">
        <f t="shared" si="66"/>
        <v>Email user</v>
      </c>
    </row>
    <row r="4249" spans="1:8">
      <c r="A4249" s="13">
        <v>4248</v>
      </c>
      <c r="B4249" s="13" t="s">
        <v>104</v>
      </c>
      <c r="C4249" s="13" t="s">
        <v>73</v>
      </c>
      <c r="D4249" s="13" t="s">
        <v>4321</v>
      </c>
      <c r="E4249" s="14">
        <v>45282</v>
      </c>
      <c r="F4249" s="13" t="s">
        <v>78</v>
      </c>
      <c r="G4249" s="13" t="s">
        <v>24</v>
      </c>
      <c r="H4249" t="str">
        <f t="shared" si="66"/>
        <v>Non email user</v>
      </c>
    </row>
    <row r="4250" spans="1:8">
      <c r="A4250" s="13">
        <v>4249</v>
      </c>
      <c r="B4250" s="13" t="s">
        <v>53</v>
      </c>
      <c r="C4250" s="13" t="s">
        <v>57</v>
      </c>
      <c r="D4250" s="13" t="s">
        <v>4322</v>
      </c>
      <c r="E4250" s="14">
        <v>45142</v>
      </c>
      <c r="F4250" s="13" t="s">
        <v>23</v>
      </c>
      <c r="G4250" s="13" t="s">
        <v>24</v>
      </c>
      <c r="H4250" t="str">
        <f t="shared" si="66"/>
        <v>Non email user</v>
      </c>
    </row>
    <row r="4251" spans="1:8">
      <c r="A4251" s="13">
        <v>4250</v>
      </c>
      <c r="B4251" s="13" t="s">
        <v>25</v>
      </c>
      <c r="C4251" s="13" t="s">
        <v>146</v>
      </c>
      <c r="D4251" s="13" t="s">
        <v>4323</v>
      </c>
      <c r="E4251" s="14">
        <v>45019</v>
      </c>
      <c r="F4251" s="13" t="s">
        <v>36</v>
      </c>
      <c r="G4251" s="13" t="s">
        <v>32</v>
      </c>
      <c r="H4251" t="str">
        <f t="shared" si="66"/>
        <v>Email user</v>
      </c>
    </row>
    <row r="4252" spans="1:8">
      <c r="A4252" s="13">
        <v>4251</v>
      </c>
      <c r="B4252" s="13" t="s">
        <v>37</v>
      </c>
      <c r="C4252" s="13" t="s">
        <v>139</v>
      </c>
      <c r="D4252" s="13" t="s">
        <v>4324</v>
      </c>
      <c r="E4252" s="14">
        <v>45113</v>
      </c>
      <c r="F4252" s="13" t="s">
        <v>36</v>
      </c>
      <c r="G4252" s="13" t="s">
        <v>24</v>
      </c>
      <c r="H4252" t="str">
        <f t="shared" si="66"/>
        <v>Non email user</v>
      </c>
    </row>
    <row r="4253" spans="1:8">
      <c r="A4253" s="13">
        <v>4252</v>
      </c>
      <c r="B4253" s="13" t="s">
        <v>182</v>
      </c>
      <c r="C4253" s="13" t="s">
        <v>139</v>
      </c>
      <c r="D4253" s="13" t="s">
        <v>4325</v>
      </c>
      <c r="E4253" s="14">
        <v>45223</v>
      </c>
      <c r="F4253" s="13" t="s">
        <v>28</v>
      </c>
      <c r="G4253" s="13" t="s">
        <v>59</v>
      </c>
      <c r="H4253" t="str">
        <f t="shared" si="66"/>
        <v>Email user</v>
      </c>
    </row>
    <row r="4254" spans="1:8">
      <c r="A4254" s="13">
        <v>4253</v>
      </c>
      <c r="B4254" s="13" t="s">
        <v>63</v>
      </c>
      <c r="C4254" s="13" t="s">
        <v>30</v>
      </c>
      <c r="D4254" s="13" t="s">
        <v>4326</v>
      </c>
      <c r="E4254" s="14">
        <v>45156</v>
      </c>
      <c r="F4254" s="13" t="s">
        <v>40</v>
      </c>
      <c r="G4254" s="13" t="s">
        <v>32</v>
      </c>
      <c r="H4254" t="str">
        <f t="shared" si="66"/>
        <v>Email user</v>
      </c>
    </row>
    <row r="4255" spans="1:8">
      <c r="A4255" s="13">
        <v>4254</v>
      </c>
      <c r="B4255" s="13" t="s">
        <v>71</v>
      </c>
      <c r="C4255" s="13" t="s">
        <v>61</v>
      </c>
      <c r="D4255" s="13" t="s">
        <v>4327</v>
      </c>
      <c r="E4255" s="14">
        <v>45096</v>
      </c>
      <c r="F4255" s="13" t="s">
        <v>40</v>
      </c>
      <c r="G4255" s="13" t="s">
        <v>24</v>
      </c>
      <c r="H4255" t="str">
        <f t="shared" si="66"/>
        <v>Non email user</v>
      </c>
    </row>
    <row r="4256" spans="1:8">
      <c r="A4256" s="13">
        <v>4255</v>
      </c>
      <c r="B4256" s="13" t="s">
        <v>65</v>
      </c>
      <c r="C4256" s="13" t="s">
        <v>139</v>
      </c>
      <c r="D4256" s="13" t="s">
        <v>4328</v>
      </c>
      <c r="E4256" s="14">
        <v>45236</v>
      </c>
      <c r="F4256" s="13" t="s">
        <v>40</v>
      </c>
      <c r="G4256" s="13" t="s">
        <v>24</v>
      </c>
      <c r="H4256" t="str">
        <f t="shared" si="66"/>
        <v>Non email user</v>
      </c>
    </row>
    <row r="4257" spans="1:8">
      <c r="A4257" s="13">
        <v>4256</v>
      </c>
      <c r="B4257" s="13" t="s">
        <v>182</v>
      </c>
      <c r="C4257" s="13" t="s">
        <v>61</v>
      </c>
      <c r="D4257" s="13" t="s">
        <v>4329</v>
      </c>
      <c r="E4257" s="14">
        <v>44971</v>
      </c>
      <c r="F4257" s="13" t="s">
        <v>23</v>
      </c>
      <c r="G4257" s="13" t="s">
        <v>32</v>
      </c>
      <c r="H4257" t="str">
        <f t="shared" si="66"/>
        <v>Email user</v>
      </c>
    </row>
    <row r="4258" spans="1:8">
      <c r="A4258" s="13">
        <v>4257</v>
      </c>
      <c r="B4258" s="13" t="s">
        <v>49</v>
      </c>
      <c r="C4258" s="13" t="s">
        <v>38</v>
      </c>
      <c r="D4258" s="13" t="s">
        <v>4330</v>
      </c>
      <c r="E4258" s="14">
        <v>44988</v>
      </c>
      <c r="F4258" s="13" t="s">
        <v>40</v>
      </c>
      <c r="G4258" s="13" t="s">
        <v>24</v>
      </c>
      <c r="H4258" t="str">
        <f t="shared" si="66"/>
        <v>Non email user</v>
      </c>
    </row>
    <row r="4259" spans="1:8">
      <c r="A4259" s="13">
        <v>4258</v>
      </c>
      <c r="B4259" s="13" t="s">
        <v>37</v>
      </c>
      <c r="C4259" s="13" t="s">
        <v>144</v>
      </c>
      <c r="D4259" s="13" t="s">
        <v>4331</v>
      </c>
      <c r="E4259" s="14">
        <v>45011</v>
      </c>
      <c r="F4259" s="13" t="s">
        <v>40</v>
      </c>
      <c r="G4259" s="13" t="s">
        <v>24</v>
      </c>
      <c r="H4259" t="str">
        <f t="shared" si="66"/>
        <v>Non email user</v>
      </c>
    </row>
    <row r="4260" spans="1:8">
      <c r="A4260" s="13">
        <v>4259</v>
      </c>
      <c r="B4260" s="13" t="s">
        <v>33</v>
      </c>
      <c r="C4260" s="13" t="s">
        <v>81</v>
      </c>
      <c r="D4260" s="13" t="s">
        <v>4332</v>
      </c>
      <c r="E4260" s="14">
        <v>45245</v>
      </c>
      <c r="F4260" s="13" t="s">
        <v>36</v>
      </c>
      <c r="G4260" s="13" t="s">
        <v>59</v>
      </c>
      <c r="H4260" t="str">
        <f t="shared" si="66"/>
        <v>Email user</v>
      </c>
    </row>
    <row r="4261" spans="1:8">
      <c r="A4261" s="13">
        <v>4260</v>
      </c>
      <c r="B4261" s="13" t="s">
        <v>56</v>
      </c>
      <c r="C4261" s="13" t="s">
        <v>101</v>
      </c>
      <c r="D4261" s="13" t="s">
        <v>4333</v>
      </c>
      <c r="E4261" s="14">
        <v>45266</v>
      </c>
      <c r="F4261" s="13" t="s">
        <v>23</v>
      </c>
      <c r="G4261" s="13" t="s">
        <v>24</v>
      </c>
      <c r="H4261" t="str">
        <f t="shared" si="66"/>
        <v>Non email user</v>
      </c>
    </row>
    <row r="4262" spans="1:8">
      <c r="A4262" s="13">
        <v>4261</v>
      </c>
      <c r="B4262" s="13" t="s">
        <v>37</v>
      </c>
      <c r="C4262" s="13" t="s">
        <v>76</v>
      </c>
      <c r="D4262" s="13" t="s">
        <v>4334</v>
      </c>
      <c r="E4262" s="14">
        <v>45114</v>
      </c>
      <c r="F4262" s="13" t="s">
        <v>36</v>
      </c>
      <c r="G4262" s="13" t="s">
        <v>24</v>
      </c>
      <c r="H4262" t="str">
        <f t="shared" si="66"/>
        <v>Non email user</v>
      </c>
    </row>
    <row r="4263" spans="1:8">
      <c r="A4263" s="13">
        <v>4262</v>
      </c>
      <c r="B4263" s="13" t="s">
        <v>37</v>
      </c>
      <c r="C4263" s="13" t="s">
        <v>81</v>
      </c>
      <c r="D4263" s="13" t="s">
        <v>4335</v>
      </c>
      <c r="E4263" s="14">
        <v>45127</v>
      </c>
      <c r="F4263" s="13" t="s">
        <v>40</v>
      </c>
      <c r="G4263" s="13" t="s">
        <v>59</v>
      </c>
      <c r="H4263" t="str">
        <f t="shared" si="66"/>
        <v>Email user</v>
      </c>
    </row>
    <row r="4264" spans="1:8">
      <c r="A4264" s="13">
        <v>4263</v>
      </c>
      <c r="B4264" s="13" t="s">
        <v>86</v>
      </c>
      <c r="C4264" s="13" t="s">
        <v>54</v>
      </c>
      <c r="D4264" s="13" t="s">
        <v>4336</v>
      </c>
      <c r="E4264" s="14">
        <v>44995</v>
      </c>
      <c r="F4264" s="13" t="s">
        <v>23</v>
      </c>
      <c r="G4264" s="13" t="s">
        <v>32</v>
      </c>
      <c r="H4264" t="str">
        <f t="shared" si="66"/>
        <v>Email user</v>
      </c>
    </row>
    <row r="4265" spans="1:8">
      <c r="A4265" s="13">
        <v>4264</v>
      </c>
      <c r="B4265" s="13" t="s">
        <v>20</v>
      </c>
      <c r="C4265" s="13" t="s">
        <v>73</v>
      </c>
      <c r="D4265" s="13" t="s">
        <v>4337</v>
      </c>
      <c r="E4265" s="14">
        <v>45058</v>
      </c>
      <c r="F4265" s="13" t="s">
        <v>28</v>
      </c>
      <c r="G4265" s="13" t="s">
        <v>24</v>
      </c>
      <c r="H4265" t="str">
        <f t="shared" si="66"/>
        <v>Non email user</v>
      </c>
    </row>
    <row r="4266" spans="1:8">
      <c r="A4266" s="13">
        <v>4265</v>
      </c>
      <c r="B4266" s="13" t="s">
        <v>37</v>
      </c>
      <c r="C4266" s="13" t="s">
        <v>146</v>
      </c>
      <c r="D4266" s="13" t="s">
        <v>4338</v>
      </c>
      <c r="E4266" s="14">
        <v>45255</v>
      </c>
      <c r="F4266" s="13" t="s">
        <v>78</v>
      </c>
      <c r="G4266" s="13" t="s">
        <v>24</v>
      </c>
      <c r="H4266" t="str">
        <f t="shared" si="66"/>
        <v>Non email user</v>
      </c>
    </row>
    <row r="4267" spans="1:8">
      <c r="A4267" s="13">
        <v>4266</v>
      </c>
      <c r="B4267" s="13" t="s">
        <v>79</v>
      </c>
      <c r="C4267" s="13" t="s">
        <v>44</v>
      </c>
      <c r="D4267" s="13" t="s">
        <v>4339</v>
      </c>
      <c r="E4267" s="14">
        <v>45249</v>
      </c>
      <c r="F4267" s="13" t="s">
        <v>36</v>
      </c>
      <c r="G4267" s="13" t="s">
        <v>24</v>
      </c>
      <c r="H4267" t="str">
        <f t="shared" si="66"/>
        <v>Non email user</v>
      </c>
    </row>
    <row r="4268" spans="1:8">
      <c r="A4268" s="13">
        <v>4267</v>
      </c>
      <c r="B4268" s="13" t="s">
        <v>156</v>
      </c>
      <c r="C4268" s="13" t="s">
        <v>54</v>
      </c>
      <c r="D4268" s="13" t="s">
        <v>4340</v>
      </c>
      <c r="E4268" s="14">
        <v>45220</v>
      </c>
      <c r="F4268" s="13" t="s">
        <v>40</v>
      </c>
      <c r="G4268" s="13" t="s">
        <v>24</v>
      </c>
      <c r="H4268" t="str">
        <f t="shared" si="66"/>
        <v>Non email user</v>
      </c>
    </row>
    <row r="4269" spans="1:8">
      <c r="A4269" s="13">
        <v>4268</v>
      </c>
      <c r="B4269" s="13" t="s">
        <v>43</v>
      </c>
      <c r="C4269" s="13" t="s">
        <v>139</v>
      </c>
      <c r="D4269" s="13" t="s">
        <v>4341</v>
      </c>
      <c r="E4269" s="14">
        <v>45247</v>
      </c>
      <c r="F4269" s="13" t="s">
        <v>78</v>
      </c>
      <c r="G4269" s="13" t="s">
        <v>32</v>
      </c>
      <c r="H4269" t="str">
        <f t="shared" si="66"/>
        <v>Email user</v>
      </c>
    </row>
    <row r="4270" spans="1:8">
      <c r="A4270" s="13">
        <v>4269</v>
      </c>
      <c r="B4270" s="13" t="s">
        <v>79</v>
      </c>
      <c r="C4270" s="13" t="s">
        <v>101</v>
      </c>
      <c r="D4270" s="13" t="s">
        <v>4342</v>
      </c>
      <c r="E4270" s="14">
        <v>45240</v>
      </c>
      <c r="F4270" s="13" t="s">
        <v>36</v>
      </c>
      <c r="G4270" s="13" t="s">
        <v>24</v>
      </c>
      <c r="H4270" t="str">
        <f t="shared" si="66"/>
        <v>Non email user</v>
      </c>
    </row>
    <row r="4271" spans="1:8">
      <c r="A4271" s="13">
        <v>4270</v>
      </c>
      <c r="B4271" s="13" t="s">
        <v>43</v>
      </c>
      <c r="C4271" s="13" t="s">
        <v>96</v>
      </c>
      <c r="D4271" s="13" t="s">
        <v>4343</v>
      </c>
      <c r="E4271" s="14">
        <v>45276</v>
      </c>
      <c r="F4271" s="13" t="s">
        <v>23</v>
      </c>
      <c r="G4271" s="13" t="s">
        <v>24</v>
      </c>
      <c r="H4271" t="str">
        <f t="shared" si="66"/>
        <v>Non email user</v>
      </c>
    </row>
    <row r="4272" spans="1:8">
      <c r="A4272" s="13">
        <v>4271</v>
      </c>
      <c r="B4272" s="13" t="s">
        <v>65</v>
      </c>
      <c r="C4272" s="13" t="s">
        <v>101</v>
      </c>
      <c r="D4272" s="13" t="s">
        <v>4344</v>
      </c>
      <c r="E4272" s="14">
        <v>45121</v>
      </c>
      <c r="F4272" s="13" t="s">
        <v>40</v>
      </c>
      <c r="G4272" s="13" t="s">
        <v>32</v>
      </c>
      <c r="H4272" t="str">
        <f t="shared" si="66"/>
        <v>Email user</v>
      </c>
    </row>
    <row r="4273" spans="1:8">
      <c r="A4273" s="13">
        <v>4272</v>
      </c>
      <c r="B4273" s="13" t="s">
        <v>25</v>
      </c>
      <c r="C4273" s="13" t="s">
        <v>21</v>
      </c>
      <c r="D4273" s="13" t="s">
        <v>4345</v>
      </c>
      <c r="E4273" s="14">
        <v>44998</v>
      </c>
      <c r="F4273" s="13" t="s">
        <v>28</v>
      </c>
      <c r="G4273" s="13" t="s">
        <v>24</v>
      </c>
      <c r="H4273" t="str">
        <f t="shared" si="66"/>
        <v>Non email user</v>
      </c>
    </row>
    <row r="4274" spans="1:8">
      <c r="A4274" s="13">
        <v>4273</v>
      </c>
      <c r="B4274" s="13" t="s">
        <v>49</v>
      </c>
      <c r="C4274" s="13" t="s">
        <v>76</v>
      </c>
      <c r="D4274" s="13" t="s">
        <v>4346</v>
      </c>
      <c r="E4274" s="14">
        <v>45234</v>
      </c>
      <c r="F4274" s="13" t="s">
        <v>36</v>
      </c>
      <c r="G4274" s="13" t="s">
        <v>24</v>
      </c>
      <c r="H4274" t="str">
        <f t="shared" si="66"/>
        <v>Non email user</v>
      </c>
    </row>
    <row r="4275" spans="1:8">
      <c r="A4275" s="13">
        <v>4274</v>
      </c>
      <c r="B4275" s="13" t="s">
        <v>71</v>
      </c>
      <c r="C4275" s="13" t="s">
        <v>123</v>
      </c>
      <c r="D4275" s="13" t="s">
        <v>4347</v>
      </c>
      <c r="E4275" s="14">
        <v>45246</v>
      </c>
      <c r="F4275" s="13" t="s">
        <v>40</v>
      </c>
      <c r="G4275" s="13" t="s">
        <v>24</v>
      </c>
      <c r="H4275" t="str">
        <f t="shared" si="66"/>
        <v>Non email user</v>
      </c>
    </row>
    <row r="4276" spans="1:8">
      <c r="A4276" s="13">
        <v>4275</v>
      </c>
      <c r="B4276" s="13" t="s">
        <v>63</v>
      </c>
      <c r="C4276" s="13" t="s">
        <v>123</v>
      </c>
      <c r="D4276" s="13" t="s">
        <v>4348</v>
      </c>
      <c r="E4276" s="14">
        <v>45266</v>
      </c>
      <c r="F4276" s="13" t="s">
        <v>40</v>
      </c>
      <c r="G4276" s="13" t="s">
        <v>59</v>
      </c>
      <c r="H4276" t="str">
        <f t="shared" si="66"/>
        <v>Email user</v>
      </c>
    </row>
    <row r="4277" spans="1:8">
      <c r="A4277" s="13">
        <v>4276</v>
      </c>
      <c r="B4277" s="13" t="s">
        <v>33</v>
      </c>
      <c r="C4277" s="13" t="s">
        <v>96</v>
      </c>
      <c r="D4277" s="13" t="s">
        <v>4349</v>
      </c>
      <c r="E4277" s="14">
        <v>44973</v>
      </c>
      <c r="F4277" s="13" t="s">
        <v>23</v>
      </c>
      <c r="G4277" s="13" t="s">
        <v>24</v>
      </c>
      <c r="H4277" t="str">
        <f t="shared" si="66"/>
        <v>Non email user</v>
      </c>
    </row>
    <row r="4278" spans="1:8">
      <c r="A4278" s="13">
        <v>4277</v>
      </c>
      <c r="B4278" s="13" t="s">
        <v>156</v>
      </c>
      <c r="C4278" s="13" t="s">
        <v>101</v>
      </c>
      <c r="D4278" s="13" t="s">
        <v>4350</v>
      </c>
      <c r="E4278" s="14">
        <v>45104</v>
      </c>
      <c r="F4278" s="13" t="s">
        <v>78</v>
      </c>
      <c r="G4278" s="13" t="s">
        <v>24</v>
      </c>
      <c r="H4278" t="str">
        <f t="shared" si="66"/>
        <v>Non email user</v>
      </c>
    </row>
    <row r="4279" spans="1:8">
      <c r="A4279" s="13">
        <v>4278</v>
      </c>
      <c r="B4279" s="13" t="s">
        <v>65</v>
      </c>
      <c r="C4279" s="13" t="s">
        <v>51</v>
      </c>
      <c r="D4279" s="13" t="s">
        <v>4351</v>
      </c>
      <c r="E4279" s="14">
        <v>45259</v>
      </c>
      <c r="F4279" s="13" t="s">
        <v>28</v>
      </c>
      <c r="G4279" s="13" t="s">
        <v>59</v>
      </c>
      <c r="H4279" t="str">
        <f t="shared" si="66"/>
        <v>Email user</v>
      </c>
    </row>
    <row r="4280" spans="1:8">
      <c r="A4280" s="13">
        <v>4279</v>
      </c>
      <c r="B4280" s="13" t="s">
        <v>33</v>
      </c>
      <c r="C4280" s="13" t="s">
        <v>67</v>
      </c>
      <c r="D4280" s="13" t="s">
        <v>4352</v>
      </c>
      <c r="E4280" s="14">
        <v>45235</v>
      </c>
      <c r="F4280" s="13" t="s">
        <v>78</v>
      </c>
      <c r="G4280" s="13" t="s">
        <v>32</v>
      </c>
      <c r="H4280" t="str">
        <f t="shared" si="66"/>
        <v>Email user</v>
      </c>
    </row>
    <row r="4281" spans="1:8">
      <c r="A4281" s="13">
        <v>4280</v>
      </c>
      <c r="B4281" s="13" t="s">
        <v>86</v>
      </c>
      <c r="C4281" s="13" t="s">
        <v>139</v>
      </c>
      <c r="D4281" s="13" t="s">
        <v>4353</v>
      </c>
      <c r="E4281" s="14">
        <v>45114</v>
      </c>
      <c r="F4281" s="13" t="s">
        <v>36</v>
      </c>
      <c r="G4281" s="13" t="s">
        <v>59</v>
      </c>
      <c r="H4281" t="str">
        <f t="shared" si="66"/>
        <v>Email user</v>
      </c>
    </row>
    <row r="4282" spans="1:8">
      <c r="A4282" s="13">
        <v>4281</v>
      </c>
      <c r="B4282" s="13" t="s">
        <v>41</v>
      </c>
      <c r="C4282" s="13" t="s">
        <v>44</v>
      </c>
      <c r="D4282" s="13" t="s">
        <v>4354</v>
      </c>
      <c r="E4282" s="14">
        <v>45166</v>
      </c>
      <c r="F4282" s="13" t="s">
        <v>78</v>
      </c>
      <c r="G4282" s="13" t="s">
        <v>59</v>
      </c>
      <c r="H4282" t="str">
        <f t="shared" si="66"/>
        <v>Email user</v>
      </c>
    </row>
    <row r="4283" spans="1:8">
      <c r="A4283" s="13">
        <v>4282</v>
      </c>
      <c r="B4283" s="13" t="s">
        <v>53</v>
      </c>
      <c r="C4283" s="13" t="s">
        <v>76</v>
      </c>
      <c r="D4283" s="13" t="s">
        <v>4355</v>
      </c>
      <c r="E4283" s="14">
        <v>45281</v>
      </c>
      <c r="F4283" s="13" t="s">
        <v>78</v>
      </c>
      <c r="G4283" s="13" t="s">
        <v>24</v>
      </c>
      <c r="H4283" t="str">
        <f t="shared" si="66"/>
        <v>Non email user</v>
      </c>
    </row>
    <row r="4284" spans="1:8">
      <c r="A4284" s="13">
        <v>4283</v>
      </c>
      <c r="B4284" s="13" t="s">
        <v>29</v>
      </c>
      <c r="C4284" s="13" t="s">
        <v>139</v>
      </c>
      <c r="D4284" s="13" t="s">
        <v>4356</v>
      </c>
      <c r="E4284" s="14">
        <v>45080</v>
      </c>
      <c r="F4284" s="13" t="s">
        <v>23</v>
      </c>
      <c r="G4284" s="13" t="s">
        <v>24</v>
      </c>
      <c r="H4284" t="str">
        <f t="shared" si="66"/>
        <v>Non email user</v>
      </c>
    </row>
    <row r="4285" spans="1:8">
      <c r="A4285" s="13">
        <v>4284</v>
      </c>
      <c r="B4285" s="13" t="s">
        <v>25</v>
      </c>
      <c r="C4285" s="13" t="s">
        <v>101</v>
      </c>
      <c r="D4285" s="13" t="s">
        <v>4357</v>
      </c>
      <c r="E4285" s="14">
        <v>45276</v>
      </c>
      <c r="F4285" s="13" t="s">
        <v>78</v>
      </c>
      <c r="G4285" s="13" t="s">
        <v>32</v>
      </c>
      <c r="H4285" t="str">
        <f t="shared" si="66"/>
        <v>Email user</v>
      </c>
    </row>
    <row r="4286" spans="1:8">
      <c r="A4286" s="13">
        <v>4285</v>
      </c>
      <c r="B4286" s="13" t="s">
        <v>41</v>
      </c>
      <c r="C4286" s="13" t="s">
        <v>44</v>
      </c>
      <c r="D4286" s="13" t="s">
        <v>4358</v>
      </c>
      <c r="E4286" s="14">
        <v>45062</v>
      </c>
      <c r="F4286" s="13" t="s">
        <v>78</v>
      </c>
      <c r="G4286" s="13" t="s">
        <v>24</v>
      </c>
      <c r="H4286" t="str">
        <f t="shared" si="66"/>
        <v>Non email user</v>
      </c>
    </row>
    <row r="4287" spans="1:8">
      <c r="A4287" s="13">
        <v>4286</v>
      </c>
      <c r="B4287" s="13" t="s">
        <v>29</v>
      </c>
      <c r="C4287" s="13" t="s">
        <v>123</v>
      </c>
      <c r="D4287" s="13" t="s">
        <v>4359</v>
      </c>
      <c r="E4287" s="14">
        <v>45232</v>
      </c>
      <c r="F4287" s="13" t="s">
        <v>40</v>
      </c>
      <c r="G4287" s="13" t="s">
        <v>24</v>
      </c>
      <c r="H4287" t="str">
        <f t="shared" si="66"/>
        <v>Non email user</v>
      </c>
    </row>
    <row r="4288" spans="1:8">
      <c r="A4288" s="13">
        <v>4287</v>
      </c>
      <c r="B4288" s="13" t="s">
        <v>33</v>
      </c>
      <c r="C4288" s="13" t="s">
        <v>44</v>
      </c>
      <c r="D4288" s="13" t="s">
        <v>4360</v>
      </c>
      <c r="E4288" s="14">
        <v>45169</v>
      </c>
      <c r="F4288" s="13" t="s">
        <v>40</v>
      </c>
      <c r="G4288" s="13" t="s">
        <v>24</v>
      </c>
      <c r="H4288" t="str">
        <f t="shared" si="66"/>
        <v>Non email user</v>
      </c>
    </row>
    <row r="4289" spans="1:8">
      <c r="A4289" s="13">
        <v>4288</v>
      </c>
      <c r="B4289" s="13" t="s">
        <v>33</v>
      </c>
      <c r="C4289" s="13" t="s">
        <v>123</v>
      </c>
      <c r="D4289" s="13" t="s">
        <v>4361</v>
      </c>
      <c r="E4289" s="14">
        <v>44978</v>
      </c>
      <c r="F4289" s="13" t="s">
        <v>78</v>
      </c>
      <c r="G4289" s="13" t="s">
        <v>32</v>
      </c>
      <c r="H4289" t="str">
        <f t="shared" si="66"/>
        <v>Email user</v>
      </c>
    </row>
    <row r="4290" spans="1:8">
      <c r="A4290" s="13">
        <v>4289</v>
      </c>
      <c r="B4290" s="13" t="s">
        <v>49</v>
      </c>
      <c r="C4290" s="13" t="s">
        <v>38</v>
      </c>
      <c r="D4290" s="13" t="s">
        <v>4362</v>
      </c>
      <c r="E4290" s="14">
        <v>45229</v>
      </c>
      <c r="F4290" s="13" t="s">
        <v>36</v>
      </c>
      <c r="G4290" s="13" t="s">
        <v>32</v>
      </c>
      <c r="H4290" t="str">
        <f t="shared" si="66"/>
        <v>Email user</v>
      </c>
    </row>
    <row r="4291" spans="1:8">
      <c r="A4291" s="13">
        <v>4290</v>
      </c>
      <c r="B4291" s="13" t="s">
        <v>182</v>
      </c>
      <c r="C4291" s="13" t="s">
        <v>44</v>
      </c>
      <c r="D4291" s="13" t="s">
        <v>4363</v>
      </c>
      <c r="E4291" s="14">
        <v>45284</v>
      </c>
      <c r="F4291" s="13" t="s">
        <v>23</v>
      </c>
      <c r="G4291" s="13" t="s">
        <v>32</v>
      </c>
      <c r="H4291" t="str">
        <f t="shared" ref="H4291:H4354" si="67">IF(OR(G4291="Regular",G4291="VIP"),"Email user","Non email user")</f>
        <v>Email user</v>
      </c>
    </row>
    <row r="4292" spans="1:8">
      <c r="A4292" s="13">
        <v>4291</v>
      </c>
      <c r="B4292" s="13" t="s">
        <v>120</v>
      </c>
      <c r="C4292" s="13" t="s">
        <v>146</v>
      </c>
      <c r="D4292" s="13" t="s">
        <v>4364</v>
      </c>
      <c r="E4292" s="14">
        <v>45240</v>
      </c>
      <c r="F4292" s="13" t="s">
        <v>28</v>
      </c>
      <c r="G4292" s="13" t="s">
        <v>32</v>
      </c>
      <c r="H4292" t="str">
        <f t="shared" si="67"/>
        <v>Email user</v>
      </c>
    </row>
    <row r="4293" spans="1:8">
      <c r="A4293" s="13">
        <v>4292</v>
      </c>
      <c r="B4293" s="13" t="s">
        <v>83</v>
      </c>
      <c r="C4293" s="13" t="s">
        <v>54</v>
      </c>
      <c r="D4293" s="13" t="s">
        <v>4365</v>
      </c>
      <c r="E4293" s="14">
        <v>45091</v>
      </c>
      <c r="F4293" s="13" t="s">
        <v>36</v>
      </c>
      <c r="G4293" s="13" t="s">
        <v>24</v>
      </c>
      <c r="H4293" t="str">
        <f t="shared" si="67"/>
        <v>Non email user</v>
      </c>
    </row>
    <row r="4294" spans="1:8">
      <c r="A4294" s="13">
        <v>4293</v>
      </c>
      <c r="B4294" s="13" t="s">
        <v>71</v>
      </c>
      <c r="C4294" s="13" t="s">
        <v>76</v>
      </c>
      <c r="D4294" s="13" t="s">
        <v>4366</v>
      </c>
      <c r="E4294" s="14">
        <v>45216</v>
      </c>
      <c r="F4294" s="13" t="s">
        <v>36</v>
      </c>
      <c r="G4294" s="13" t="s">
        <v>32</v>
      </c>
      <c r="H4294" t="str">
        <f t="shared" si="67"/>
        <v>Email user</v>
      </c>
    </row>
    <row r="4295" spans="1:8">
      <c r="A4295" s="13">
        <v>4294</v>
      </c>
      <c r="B4295" s="13" t="s">
        <v>92</v>
      </c>
      <c r="C4295" s="13" t="s">
        <v>30</v>
      </c>
      <c r="D4295" s="13" t="s">
        <v>4367</v>
      </c>
      <c r="E4295" s="14">
        <v>45245</v>
      </c>
      <c r="F4295" s="13" t="s">
        <v>36</v>
      </c>
      <c r="G4295" s="13" t="s">
        <v>32</v>
      </c>
      <c r="H4295" t="str">
        <f t="shared" si="67"/>
        <v>Email user</v>
      </c>
    </row>
    <row r="4296" spans="1:8">
      <c r="A4296" s="13">
        <v>4295</v>
      </c>
      <c r="B4296" s="13" t="s">
        <v>29</v>
      </c>
      <c r="C4296" s="13" t="s">
        <v>101</v>
      </c>
      <c r="D4296" s="13" t="s">
        <v>4368</v>
      </c>
      <c r="E4296" s="14">
        <v>44950</v>
      </c>
      <c r="F4296" s="13" t="s">
        <v>36</v>
      </c>
      <c r="G4296" s="13" t="s">
        <v>32</v>
      </c>
      <c r="H4296" t="str">
        <f t="shared" si="67"/>
        <v>Email user</v>
      </c>
    </row>
    <row r="4297" spans="1:8">
      <c r="A4297" s="13">
        <v>4296</v>
      </c>
      <c r="B4297" s="13" t="s">
        <v>83</v>
      </c>
      <c r="C4297" s="13" t="s">
        <v>123</v>
      </c>
      <c r="D4297" s="13" t="s">
        <v>4369</v>
      </c>
      <c r="E4297" s="14">
        <v>45055</v>
      </c>
      <c r="F4297" s="13" t="s">
        <v>40</v>
      </c>
      <c r="G4297" s="13" t="s">
        <v>59</v>
      </c>
      <c r="H4297" t="str">
        <f t="shared" si="67"/>
        <v>Email user</v>
      </c>
    </row>
    <row r="4298" spans="1:8">
      <c r="A4298" s="13">
        <v>4297</v>
      </c>
      <c r="B4298" s="13" t="s">
        <v>43</v>
      </c>
      <c r="C4298" s="13" t="s">
        <v>136</v>
      </c>
      <c r="D4298" s="13" t="s">
        <v>4370</v>
      </c>
      <c r="E4298" s="14">
        <v>45269</v>
      </c>
      <c r="F4298" s="13" t="s">
        <v>78</v>
      </c>
      <c r="G4298" s="13" t="s">
        <v>32</v>
      </c>
      <c r="H4298" t="str">
        <f t="shared" si="67"/>
        <v>Email user</v>
      </c>
    </row>
    <row r="4299" spans="1:8">
      <c r="A4299" s="13">
        <v>4298</v>
      </c>
      <c r="B4299" s="13" t="s">
        <v>182</v>
      </c>
      <c r="C4299" s="13" t="s">
        <v>136</v>
      </c>
      <c r="D4299" s="13" t="s">
        <v>4371</v>
      </c>
      <c r="E4299" s="14">
        <v>45180</v>
      </c>
      <c r="F4299" s="13" t="s">
        <v>40</v>
      </c>
      <c r="G4299" s="13" t="s">
        <v>24</v>
      </c>
      <c r="H4299" t="str">
        <f t="shared" si="67"/>
        <v>Non email user</v>
      </c>
    </row>
    <row r="4300" spans="1:8">
      <c r="A4300" s="13">
        <v>4299</v>
      </c>
      <c r="B4300" s="13" t="s">
        <v>30</v>
      </c>
      <c r="C4300" s="13" t="s">
        <v>146</v>
      </c>
      <c r="D4300" s="13" t="s">
        <v>4372</v>
      </c>
      <c r="E4300" s="14">
        <v>44931</v>
      </c>
      <c r="F4300" s="13" t="s">
        <v>23</v>
      </c>
      <c r="G4300" s="13" t="s">
        <v>32</v>
      </c>
      <c r="H4300" t="str">
        <f t="shared" si="67"/>
        <v>Email user</v>
      </c>
    </row>
    <row r="4301" spans="1:8">
      <c r="A4301" s="13">
        <v>4300</v>
      </c>
      <c r="B4301" s="13" t="s">
        <v>41</v>
      </c>
      <c r="C4301" s="13" t="s">
        <v>34</v>
      </c>
      <c r="D4301" s="13" t="s">
        <v>4373</v>
      </c>
      <c r="E4301" s="14">
        <v>45257</v>
      </c>
      <c r="F4301" s="13" t="s">
        <v>28</v>
      </c>
      <c r="G4301" s="13" t="s">
        <v>59</v>
      </c>
      <c r="H4301" t="str">
        <f t="shared" si="67"/>
        <v>Email user</v>
      </c>
    </row>
    <row r="4302" spans="1:8">
      <c r="A4302" s="13">
        <v>4301</v>
      </c>
      <c r="B4302" s="13" t="s">
        <v>71</v>
      </c>
      <c r="C4302" s="13" t="s">
        <v>144</v>
      </c>
      <c r="D4302" s="13" t="s">
        <v>4374</v>
      </c>
      <c r="E4302" s="14">
        <v>45153</v>
      </c>
      <c r="F4302" s="13" t="s">
        <v>28</v>
      </c>
      <c r="G4302" s="13" t="s">
        <v>24</v>
      </c>
      <c r="H4302" t="str">
        <f t="shared" si="67"/>
        <v>Non email user</v>
      </c>
    </row>
    <row r="4303" spans="1:8">
      <c r="A4303" s="13">
        <v>4302</v>
      </c>
      <c r="B4303" s="13" t="s">
        <v>86</v>
      </c>
      <c r="C4303" s="13" t="s">
        <v>38</v>
      </c>
      <c r="D4303" s="13" t="s">
        <v>4375</v>
      </c>
      <c r="E4303" s="14">
        <v>45030</v>
      </c>
      <c r="F4303" s="13" t="s">
        <v>78</v>
      </c>
      <c r="G4303" s="13" t="s">
        <v>24</v>
      </c>
      <c r="H4303" t="str">
        <f t="shared" si="67"/>
        <v>Non email user</v>
      </c>
    </row>
    <row r="4304" spans="1:8">
      <c r="A4304" s="13">
        <v>4303</v>
      </c>
      <c r="B4304" s="13" t="s">
        <v>156</v>
      </c>
      <c r="C4304" s="13" t="s">
        <v>123</v>
      </c>
      <c r="D4304" s="13" t="s">
        <v>4376</v>
      </c>
      <c r="E4304" s="14">
        <v>45241</v>
      </c>
      <c r="F4304" s="13" t="s">
        <v>28</v>
      </c>
      <c r="G4304" s="13" t="s">
        <v>24</v>
      </c>
      <c r="H4304" t="str">
        <f t="shared" si="67"/>
        <v>Non email user</v>
      </c>
    </row>
    <row r="4305" spans="1:8">
      <c r="A4305" s="13">
        <v>4304</v>
      </c>
      <c r="B4305" s="13" t="s">
        <v>46</v>
      </c>
      <c r="C4305" s="13" t="s">
        <v>96</v>
      </c>
      <c r="D4305" s="13" t="s">
        <v>4377</v>
      </c>
      <c r="E4305" s="14">
        <v>45236</v>
      </c>
      <c r="F4305" s="13" t="s">
        <v>36</v>
      </c>
      <c r="G4305" s="13" t="s">
        <v>24</v>
      </c>
      <c r="H4305" t="str">
        <f t="shared" si="67"/>
        <v>Non email user</v>
      </c>
    </row>
    <row r="4306" spans="1:8">
      <c r="A4306" s="13">
        <v>4305</v>
      </c>
      <c r="B4306" s="13" t="s">
        <v>20</v>
      </c>
      <c r="C4306" s="13" t="s">
        <v>76</v>
      </c>
      <c r="D4306" s="13" t="s">
        <v>4378</v>
      </c>
      <c r="E4306" s="14">
        <v>45038</v>
      </c>
      <c r="F4306" s="13" t="s">
        <v>36</v>
      </c>
      <c r="G4306" s="13" t="s">
        <v>24</v>
      </c>
      <c r="H4306" t="str">
        <f t="shared" si="67"/>
        <v>Non email user</v>
      </c>
    </row>
    <row r="4307" spans="1:8">
      <c r="A4307" s="13">
        <v>4306</v>
      </c>
      <c r="B4307" s="13" t="s">
        <v>25</v>
      </c>
      <c r="C4307" s="13" t="s">
        <v>61</v>
      </c>
      <c r="D4307" s="13" t="s">
        <v>4379</v>
      </c>
      <c r="E4307" s="14">
        <v>44944</v>
      </c>
      <c r="F4307" s="13" t="s">
        <v>23</v>
      </c>
      <c r="G4307" s="13" t="s">
        <v>24</v>
      </c>
      <c r="H4307" t="str">
        <f t="shared" si="67"/>
        <v>Non email user</v>
      </c>
    </row>
    <row r="4308" spans="1:8">
      <c r="A4308" s="13">
        <v>4307</v>
      </c>
      <c r="B4308" s="13" t="s">
        <v>79</v>
      </c>
      <c r="C4308" s="13" t="s">
        <v>30</v>
      </c>
      <c r="D4308" s="13" t="s">
        <v>4380</v>
      </c>
      <c r="E4308" s="14">
        <v>45235</v>
      </c>
      <c r="F4308" s="13" t="s">
        <v>40</v>
      </c>
      <c r="G4308" s="13" t="s">
        <v>32</v>
      </c>
      <c r="H4308" t="str">
        <f t="shared" si="67"/>
        <v>Email user</v>
      </c>
    </row>
    <row r="4309" spans="1:8">
      <c r="A4309" s="13">
        <v>4308</v>
      </c>
      <c r="B4309" s="13" t="s">
        <v>63</v>
      </c>
      <c r="C4309" s="13" t="s">
        <v>144</v>
      </c>
      <c r="D4309" s="13" t="s">
        <v>4381</v>
      </c>
      <c r="E4309" s="14">
        <v>45287</v>
      </c>
      <c r="F4309" s="13" t="s">
        <v>28</v>
      </c>
      <c r="G4309" s="13" t="s">
        <v>24</v>
      </c>
      <c r="H4309" t="str">
        <f t="shared" si="67"/>
        <v>Non email user</v>
      </c>
    </row>
    <row r="4310" spans="1:8">
      <c r="A4310" s="13">
        <v>4309</v>
      </c>
      <c r="B4310" s="13" t="s">
        <v>83</v>
      </c>
      <c r="C4310" s="13" t="s">
        <v>38</v>
      </c>
      <c r="D4310" s="13" t="s">
        <v>4382</v>
      </c>
      <c r="E4310" s="14">
        <v>45082</v>
      </c>
      <c r="F4310" s="13" t="s">
        <v>36</v>
      </c>
      <c r="G4310" s="13" t="s">
        <v>24</v>
      </c>
      <c r="H4310" t="str">
        <f t="shared" si="67"/>
        <v>Non email user</v>
      </c>
    </row>
    <row r="4311" spans="1:8">
      <c r="A4311" s="13">
        <v>4310</v>
      </c>
      <c r="B4311" s="13" t="s">
        <v>104</v>
      </c>
      <c r="C4311" s="13" t="s">
        <v>144</v>
      </c>
      <c r="D4311" s="13" t="s">
        <v>4383</v>
      </c>
      <c r="E4311" s="14">
        <v>45289</v>
      </c>
      <c r="F4311" s="13" t="s">
        <v>28</v>
      </c>
      <c r="G4311" s="13" t="s">
        <v>24</v>
      </c>
      <c r="H4311" t="str">
        <f t="shared" si="67"/>
        <v>Non email user</v>
      </c>
    </row>
    <row r="4312" spans="1:8">
      <c r="A4312" s="13">
        <v>4311</v>
      </c>
      <c r="B4312" s="13" t="s">
        <v>182</v>
      </c>
      <c r="C4312" s="13" t="s">
        <v>30</v>
      </c>
      <c r="D4312" s="13" t="s">
        <v>4384</v>
      </c>
      <c r="E4312" s="14">
        <v>45205</v>
      </c>
      <c r="F4312" s="13" t="s">
        <v>23</v>
      </c>
      <c r="G4312" s="13" t="s">
        <v>24</v>
      </c>
      <c r="H4312" t="str">
        <f t="shared" si="67"/>
        <v>Non email user</v>
      </c>
    </row>
    <row r="4313" spans="1:8">
      <c r="A4313" s="13">
        <v>4312</v>
      </c>
      <c r="B4313" s="13" t="s">
        <v>63</v>
      </c>
      <c r="C4313" s="13" t="s">
        <v>61</v>
      </c>
      <c r="D4313" s="13" t="s">
        <v>4385</v>
      </c>
      <c r="E4313" s="14">
        <v>45233</v>
      </c>
      <c r="F4313" s="13" t="s">
        <v>23</v>
      </c>
      <c r="G4313" s="13" t="s">
        <v>59</v>
      </c>
      <c r="H4313" t="str">
        <f t="shared" si="67"/>
        <v>Email user</v>
      </c>
    </row>
    <row r="4314" spans="1:8">
      <c r="A4314" s="13">
        <v>4313</v>
      </c>
      <c r="B4314" s="13" t="s">
        <v>37</v>
      </c>
      <c r="C4314" s="13" t="s">
        <v>123</v>
      </c>
      <c r="D4314" s="13" t="s">
        <v>4386</v>
      </c>
      <c r="E4314" s="14">
        <v>45147</v>
      </c>
      <c r="F4314" s="13" t="s">
        <v>36</v>
      </c>
      <c r="G4314" s="13" t="s">
        <v>59</v>
      </c>
      <c r="H4314" t="str">
        <f t="shared" si="67"/>
        <v>Email user</v>
      </c>
    </row>
    <row r="4315" spans="1:8">
      <c r="A4315" s="13">
        <v>4314</v>
      </c>
      <c r="B4315" s="13" t="s">
        <v>65</v>
      </c>
      <c r="C4315" s="13" t="s">
        <v>57</v>
      </c>
      <c r="D4315" s="13" t="s">
        <v>4387</v>
      </c>
      <c r="E4315" s="14">
        <v>45024</v>
      </c>
      <c r="F4315" s="13" t="s">
        <v>78</v>
      </c>
      <c r="G4315" s="13" t="s">
        <v>24</v>
      </c>
      <c r="H4315" t="str">
        <f t="shared" si="67"/>
        <v>Non email user</v>
      </c>
    </row>
    <row r="4316" spans="1:8">
      <c r="A4316" s="13">
        <v>4315</v>
      </c>
      <c r="B4316" s="13" t="s">
        <v>63</v>
      </c>
      <c r="C4316" s="13" t="s">
        <v>81</v>
      </c>
      <c r="D4316" s="13" t="s">
        <v>4388</v>
      </c>
      <c r="E4316" s="14">
        <v>45133</v>
      </c>
      <c r="F4316" s="13" t="s">
        <v>28</v>
      </c>
      <c r="G4316" s="13" t="s">
        <v>24</v>
      </c>
      <c r="H4316" t="str">
        <f t="shared" si="67"/>
        <v>Non email user</v>
      </c>
    </row>
    <row r="4317" spans="1:8">
      <c r="A4317" s="13">
        <v>4316</v>
      </c>
      <c r="B4317" s="13" t="s">
        <v>53</v>
      </c>
      <c r="C4317" s="13" t="s">
        <v>34</v>
      </c>
      <c r="D4317" s="13" t="s">
        <v>4389</v>
      </c>
      <c r="E4317" s="14">
        <v>45234</v>
      </c>
      <c r="F4317" s="13" t="s">
        <v>28</v>
      </c>
      <c r="G4317" s="13" t="s">
        <v>32</v>
      </c>
      <c r="H4317" t="str">
        <f t="shared" si="67"/>
        <v>Email user</v>
      </c>
    </row>
    <row r="4318" spans="1:8">
      <c r="A4318" s="13">
        <v>4317</v>
      </c>
      <c r="B4318" s="13" t="s">
        <v>20</v>
      </c>
      <c r="C4318" s="13" t="s">
        <v>81</v>
      </c>
      <c r="D4318" s="13" t="s">
        <v>4390</v>
      </c>
      <c r="E4318" s="14">
        <v>44980</v>
      </c>
      <c r="F4318" s="13" t="s">
        <v>78</v>
      </c>
      <c r="G4318" s="13" t="s">
        <v>24</v>
      </c>
      <c r="H4318" t="str">
        <f t="shared" si="67"/>
        <v>Non email user</v>
      </c>
    </row>
    <row r="4319" spans="1:8">
      <c r="A4319" s="13">
        <v>4318</v>
      </c>
      <c r="B4319" s="13" t="s">
        <v>37</v>
      </c>
      <c r="C4319" s="13" t="s">
        <v>44</v>
      </c>
      <c r="D4319" s="13" t="s">
        <v>4391</v>
      </c>
      <c r="E4319" s="14">
        <v>45274</v>
      </c>
      <c r="F4319" s="13" t="s">
        <v>23</v>
      </c>
      <c r="G4319" s="13" t="s">
        <v>24</v>
      </c>
      <c r="H4319" t="str">
        <f t="shared" si="67"/>
        <v>Non email user</v>
      </c>
    </row>
    <row r="4320" spans="1:8">
      <c r="A4320" s="13">
        <v>4319</v>
      </c>
      <c r="B4320" s="13" t="s">
        <v>29</v>
      </c>
      <c r="C4320" s="13" t="s">
        <v>44</v>
      </c>
      <c r="D4320" s="13" t="s">
        <v>4392</v>
      </c>
      <c r="E4320" s="14">
        <v>45215</v>
      </c>
      <c r="F4320" s="13" t="s">
        <v>40</v>
      </c>
      <c r="G4320" s="13" t="s">
        <v>32</v>
      </c>
      <c r="H4320" t="str">
        <f t="shared" si="67"/>
        <v>Email user</v>
      </c>
    </row>
    <row r="4321" spans="1:8">
      <c r="A4321" s="13">
        <v>4320</v>
      </c>
      <c r="B4321" s="13" t="s">
        <v>86</v>
      </c>
      <c r="C4321" s="13" t="s">
        <v>61</v>
      </c>
      <c r="D4321" s="13" t="s">
        <v>4393</v>
      </c>
      <c r="E4321" s="14">
        <v>45228</v>
      </c>
      <c r="F4321" s="13" t="s">
        <v>78</v>
      </c>
      <c r="G4321" s="13" t="s">
        <v>24</v>
      </c>
      <c r="H4321" t="str">
        <f t="shared" si="67"/>
        <v>Non email user</v>
      </c>
    </row>
    <row r="4322" spans="1:8">
      <c r="A4322" s="13">
        <v>4321</v>
      </c>
      <c r="B4322" s="13" t="s">
        <v>41</v>
      </c>
      <c r="C4322" s="13" t="s">
        <v>123</v>
      </c>
      <c r="D4322" s="13" t="s">
        <v>4394</v>
      </c>
      <c r="E4322" s="14">
        <v>45232</v>
      </c>
      <c r="F4322" s="13" t="s">
        <v>36</v>
      </c>
      <c r="G4322" s="13" t="s">
        <v>59</v>
      </c>
      <c r="H4322" t="str">
        <f t="shared" si="67"/>
        <v>Email user</v>
      </c>
    </row>
    <row r="4323" spans="1:8">
      <c r="A4323" s="13">
        <v>4322</v>
      </c>
      <c r="B4323" s="13" t="s">
        <v>25</v>
      </c>
      <c r="C4323" s="13" t="s">
        <v>99</v>
      </c>
      <c r="D4323" s="13" t="s">
        <v>4395</v>
      </c>
      <c r="E4323" s="14">
        <v>45275</v>
      </c>
      <c r="F4323" s="13" t="s">
        <v>36</v>
      </c>
      <c r="G4323" s="13" t="s">
        <v>24</v>
      </c>
      <c r="H4323" t="str">
        <f t="shared" si="67"/>
        <v>Non email user</v>
      </c>
    </row>
    <row r="4324" spans="1:8">
      <c r="A4324" s="13">
        <v>4323</v>
      </c>
      <c r="B4324" s="13" t="s">
        <v>37</v>
      </c>
      <c r="C4324" s="13" t="s">
        <v>69</v>
      </c>
      <c r="D4324" s="13" t="s">
        <v>4396</v>
      </c>
      <c r="E4324" s="14">
        <v>44978</v>
      </c>
      <c r="F4324" s="13" t="s">
        <v>36</v>
      </c>
      <c r="G4324" s="13" t="s">
        <v>59</v>
      </c>
      <c r="H4324" t="str">
        <f t="shared" si="67"/>
        <v>Email user</v>
      </c>
    </row>
    <row r="4325" spans="1:8">
      <c r="A4325" s="13">
        <v>4324</v>
      </c>
      <c r="B4325" s="13" t="s">
        <v>86</v>
      </c>
      <c r="C4325" s="13" t="s">
        <v>54</v>
      </c>
      <c r="D4325" s="13" t="s">
        <v>4397</v>
      </c>
      <c r="E4325" s="14">
        <v>45200</v>
      </c>
      <c r="F4325" s="13" t="s">
        <v>40</v>
      </c>
      <c r="G4325" s="13" t="s">
        <v>24</v>
      </c>
      <c r="H4325" t="str">
        <f t="shared" si="67"/>
        <v>Non email user</v>
      </c>
    </row>
    <row r="4326" spans="1:8">
      <c r="A4326" s="13">
        <v>4325</v>
      </c>
      <c r="B4326" s="13" t="s">
        <v>156</v>
      </c>
      <c r="C4326" s="13" t="s">
        <v>101</v>
      </c>
      <c r="D4326" s="13" t="s">
        <v>4398</v>
      </c>
      <c r="E4326" s="14">
        <v>45214</v>
      </c>
      <c r="F4326" s="13" t="s">
        <v>28</v>
      </c>
      <c r="G4326" s="13" t="s">
        <v>32</v>
      </c>
      <c r="H4326" t="str">
        <f t="shared" si="67"/>
        <v>Email user</v>
      </c>
    </row>
    <row r="4327" spans="1:8">
      <c r="A4327" s="13">
        <v>4326</v>
      </c>
      <c r="B4327" s="13" t="s">
        <v>49</v>
      </c>
      <c r="C4327" s="13" t="s">
        <v>123</v>
      </c>
      <c r="D4327" s="13" t="s">
        <v>4399</v>
      </c>
      <c r="E4327" s="14">
        <v>45020</v>
      </c>
      <c r="F4327" s="13" t="s">
        <v>23</v>
      </c>
      <c r="G4327" s="13" t="s">
        <v>24</v>
      </c>
      <c r="H4327" t="str">
        <f t="shared" si="67"/>
        <v>Non email user</v>
      </c>
    </row>
    <row r="4328" spans="1:8">
      <c r="A4328" s="13">
        <v>4327</v>
      </c>
      <c r="B4328" s="13" t="s">
        <v>86</v>
      </c>
      <c r="C4328" s="13" t="s">
        <v>26</v>
      </c>
      <c r="D4328" s="13" t="s">
        <v>4400</v>
      </c>
      <c r="E4328" s="14">
        <v>45267</v>
      </c>
      <c r="F4328" s="13" t="s">
        <v>78</v>
      </c>
      <c r="G4328" s="13" t="s">
        <v>24</v>
      </c>
      <c r="H4328" t="str">
        <f t="shared" si="67"/>
        <v>Non email user</v>
      </c>
    </row>
    <row r="4329" spans="1:8">
      <c r="A4329" s="13">
        <v>4328</v>
      </c>
      <c r="B4329" s="13" t="s">
        <v>86</v>
      </c>
      <c r="C4329" s="13" t="s">
        <v>73</v>
      </c>
      <c r="D4329" s="13" t="s">
        <v>4401</v>
      </c>
      <c r="E4329" s="14">
        <v>45080</v>
      </c>
      <c r="F4329" s="13" t="s">
        <v>36</v>
      </c>
      <c r="G4329" s="13" t="s">
        <v>24</v>
      </c>
      <c r="H4329" t="str">
        <f t="shared" si="67"/>
        <v>Non email user</v>
      </c>
    </row>
    <row r="4330" spans="1:8">
      <c r="A4330" s="13">
        <v>4329</v>
      </c>
      <c r="B4330" s="13" t="s">
        <v>88</v>
      </c>
      <c r="C4330" s="13" t="s">
        <v>26</v>
      </c>
      <c r="D4330" s="13" t="s">
        <v>4402</v>
      </c>
      <c r="E4330" s="14">
        <v>45232</v>
      </c>
      <c r="F4330" s="13" t="s">
        <v>78</v>
      </c>
      <c r="G4330" s="13" t="s">
        <v>24</v>
      </c>
      <c r="H4330" t="str">
        <f t="shared" si="67"/>
        <v>Non email user</v>
      </c>
    </row>
    <row r="4331" spans="1:8">
      <c r="A4331" s="13">
        <v>4330</v>
      </c>
      <c r="B4331" s="13" t="s">
        <v>104</v>
      </c>
      <c r="C4331" s="13" t="s">
        <v>61</v>
      </c>
      <c r="D4331" s="13" t="s">
        <v>4403</v>
      </c>
      <c r="E4331" s="14">
        <v>45196</v>
      </c>
      <c r="F4331" s="13" t="s">
        <v>36</v>
      </c>
      <c r="G4331" s="13" t="s">
        <v>24</v>
      </c>
      <c r="H4331" t="str">
        <f t="shared" si="67"/>
        <v>Non email user</v>
      </c>
    </row>
    <row r="4332" spans="1:8">
      <c r="A4332" s="13">
        <v>4331</v>
      </c>
      <c r="B4332" s="13" t="s">
        <v>182</v>
      </c>
      <c r="C4332" s="13" t="s">
        <v>136</v>
      </c>
      <c r="D4332" s="13" t="s">
        <v>4404</v>
      </c>
      <c r="E4332" s="14">
        <v>45256</v>
      </c>
      <c r="F4332" s="13" t="s">
        <v>78</v>
      </c>
      <c r="G4332" s="13" t="s">
        <v>24</v>
      </c>
      <c r="H4332" t="str">
        <f t="shared" si="67"/>
        <v>Non email user</v>
      </c>
    </row>
    <row r="4333" spans="1:8">
      <c r="A4333" s="13">
        <v>4332</v>
      </c>
      <c r="B4333" s="13" t="s">
        <v>65</v>
      </c>
      <c r="C4333" s="13" t="s">
        <v>101</v>
      </c>
      <c r="D4333" s="13" t="s">
        <v>4405</v>
      </c>
      <c r="E4333" s="14">
        <v>45075</v>
      </c>
      <c r="F4333" s="13" t="s">
        <v>40</v>
      </c>
      <c r="G4333" s="13" t="s">
        <v>24</v>
      </c>
      <c r="H4333" t="str">
        <f t="shared" si="67"/>
        <v>Non email user</v>
      </c>
    </row>
    <row r="4334" spans="1:8">
      <c r="A4334" s="13">
        <v>4333</v>
      </c>
      <c r="B4334" s="13" t="s">
        <v>65</v>
      </c>
      <c r="C4334" s="13" t="s">
        <v>139</v>
      </c>
      <c r="D4334" s="13" t="s">
        <v>4406</v>
      </c>
      <c r="E4334" s="14">
        <v>45029</v>
      </c>
      <c r="F4334" s="13" t="s">
        <v>28</v>
      </c>
      <c r="G4334" s="13" t="s">
        <v>24</v>
      </c>
      <c r="H4334" t="str">
        <f t="shared" si="67"/>
        <v>Non email user</v>
      </c>
    </row>
    <row r="4335" spans="1:8">
      <c r="A4335" s="13">
        <v>4334</v>
      </c>
      <c r="B4335" s="13" t="s">
        <v>63</v>
      </c>
      <c r="C4335" s="13" t="s">
        <v>139</v>
      </c>
      <c r="D4335" s="13" t="s">
        <v>4407</v>
      </c>
      <c r="E4335" s="14">
        <v>45218</v>
      </c>
      <c r="F4335" s="13" t="s">
        <v>78</v>
      </c>
      <c r="G4335" s="13" t="s">
        <v>24</v>
      </c>
      <c r="H4335" t="str">
        <f t="shared" si="67"/>
        <v>Non email user</v>
      </c>
    </row>
    <row r="4336" spans="1:8">
      <c r="A4336" s="13">
        <v>4335</v>
      </c>
      <c r="B4336" s="13" t="s">
        <v>56</v>
      </c>
      <c r="C4336" s="13" t="s">
        <v>139</v>
      </c>
      <c r="D4336" s="13" t="s">
        <v>4408</v>
      </c>
      <c r="E4336" s="14">
        <v>45205</v>
      </c>
      <c r="F4336" s="13" t="s">
        <v>28</v>
      </c>
      <c r="G4336" s="13" t="s">
        <v>24</v>
      </c>
      <c r="H4336" t="str">
        <f t="shared" si="67"/>
        <v>Non email user</v>
      </c>
    </row>
    <row r="4337" spans="1:8">
      <c r="A4337" s="13">
        <v>4336</v>
      </c>
      <c r="B4337" s="13" t="s">
        <v>120</v>
      </c>
      <c r="C4337" s="13" t="s">
        <v>76</v>
      </c>
      <c r="D4337" s="13" t="s">
        <v>4409</v>
      </c>
      <c r="E4337" s="14">
        <v>45217</v>
      </c>
      <c r="F4337" s="13" t="s">
        <v>23</v>
      </c>
      <c r="G4337" s="13" t="s">
        <v>32</v>
      </c>
      <c r="H4337" t="str">
        <f t="shared" si="67"/>
        <v>Email user</v>
      </c>
    </row>
    <row r="4338" spans="1:8">
      <c r="A4338" s="13">
        <v>4337</v>
      </c>
      <c r="B4338" s="13" t="s">
        <v>120</v>
      </c>
      <c r="C4338" s="13" t="s">
        <v>54</v>
      </c>
      <c r="D4338" s="13" t="s">
        <v>4410</v>
      </c>
      <c r="E4338" s="14">
        <v>45291</v>
      </c>
      <c r="F4338" s="13" t="s">
        <v>78</v>
      </c>
      <c r="G4338" s="13" t="s">
        <v>24</v>
      </c>
      <c r="H4338" t="str">
        <f t="shared" si="67"/>
        <v>Non email user</v>
      </c>
    </row>
    <row r="4339" spans="1:8">
      <c r="A4339" s="13">
        <v>4338</v>
      </c>
      <c r="B4339" s="13" t="s">
        <v>92</v>
      </c>
      <c r="C4339" s="13" t="s">
        <v>146</v>
      </c>
      <c r="D4339" s="13" t="s">
        <v>4411</v>
      </c>
      <c r="E4339" s="14">
        <v>45276</v>
      </c>
      <c r="F4339" s="13" t="s">
        <v>40</v>
      </c>
      <c r="G4339" s="13" t="s">
        <v>24</v>
      </c>
      <c r="H4339" t="str">
        <f t="shared" si="67"/>
        <v>Non email user</v>
      </c>
    </row>
    <row r="4340" spans="1:8">
      <c r="A4340" s="13">
        <v>4339</v>
      </c>
      <c r="B4340" s="13" t="s">
        <v>65</v>
      </c>
      <c r="C4340" s="13" t="s">
        <v>67</v>
      </c>
      <c r="D4340" s="13" t="s">
        <v>4412</v>
      </c>
      <c r="E4340" s="14">
        <v>45140</v>
      </c>
      <c r="F4340" s="13" t="s">
        <v>40</v>
      </c>
      <c r="G4340" s="13" t="s">
        <v>24</v>
      </c>
      <c r="H4340" t="str">
        <f t="shared" si="67"/>
        <v>Non email user</v>
      </c>
    </row>
    <row r="4341" spans="1:8">
      <c r="A4341" s="13">
        <v>4340</v>
      </c>
      <c r="B4341" s="13" t="s">
        <v>182</v>
      </c>
      <c r="C4341" s="13" t="s">
        <v>123</v>
      </c>
      <c r="D4341" s="13" t="s">
        <v>4413</v>
      </c>
      <c r="E4341" s="14">
        <v>45250</v>
      </c>
      <c r="F4341" s="13" t="s">
        <v>28</v>
      </c>
      <c r="G4341" s="13" t="s">
        <v>24</v>
      </c>
      <c r="H4341" t="str">
        <f t="shared" si="67"/>
        <v>Non email user</v>
      </c>
    </row>
    <row r="4342" spans="1:8">
      <c r="A4342" s="13">
        <v>4341</v>
      </c>
      <c r="B4342" s="13" t="s">
        <v>53</v>
      </c>
      <c r="C4342" s="13" t="s">
        <v>76</v>
      </c>
      <c r="D4342" s="13" t="s">
        <v>4414</v>
      </c>
      <c r="E4342" s="14">
        <v>45135</v>
      </c>
      <c r="F4342" s="13" t="s">
        <v>28</v>
      </c>
      <c r="G4342" s="13" t="s">
        <v>32</v>
      </c>
      <c r="H4342" t="str">
        <f t="shared" si="67"/>
        <v>Email user</v>
      </c>
    </row>
    <row r="4343" spans="1:8">
      <c r="A4343" s="13">
        <v>4342</v>
      </c>
      <c r="B4343" s="13" t="s">
        <v>120</v>
      </c>
      <c r="C4343" s="13" t="s">
        <v>61</v>
      </c>
      <c r="D4343" s="13" t="s">
        <v>4415</v>
      </c>
      <c r="E4343" s="14">
        <v>45092</v>
      </c>
      <c r="F4343" s="13" t="s">
        <v>28</v>
      </c>
      <c r="G4343" s="13" t="s">
        <v>24</v>
      </c>
      <c r="H4343" t="str">
        <f t="shared" si="67"/>
        <v>Non email user</v>
      </c>
    </row>
    <row r="4344" spans="1:8">
      <c r="A4344" s="13">
        <v>4343</v>
      </c>
      <c r="B4344" s="13" t="s">
        <v>63</v>
      </c>
      <c r="C4344" s="13" t="s">
        <v>30</v>
      </c>
      <c r="D4344" s="13" t="s">
        <v>4416</v>
      </c>
      <c r="E4344" s="14">
        <v>45269</v>
      </c>
      <c r="F4344" s="13" t="s">
        <v>28</v>
      </c>
      <c r="G4344" s="13" t="s">
        <v>24</v>
      </c>
      <c r="H4344" t="str">
        <f t="shared" si="67"/>
        <v>Non email user</v>
      </c>
    </row>
    <row r="4345" spans="1:8">
      <c r="A4345" s="13">
        <v>4344</v>
      </c>
      <c r="B4345" s="13" t="s">
        <v>56</v>
      </c>
      <c r="C4345" s="13" t="s">
        <v>123</v>
      </c>
      <c r="D4345" s="13" t="s">
        <v>4417</v>
      </c>
      <c r="E4345" s="14">
        <v>45242</v>
      </c>
      <c r="F4345" s="13" t="s">
        <v>78</v>
      </c>
      <c r="G4345" s="13" t="s">
        <v>24</v>
      </c>
      <c r="H4345" t="str">
        <f t="shared" si="67"/>
        <v>Non email user</v>
      </c>
    </row>
    <row r="4346" spans="1:8">
      <c r="A4346" s="13">
        <v>4345</v>
      </c>
      <c r="B4346" s="13" t="s">
        <v>30</v>
      </c>
      <c r="C4346" s="13" t="s">
        <v>99</v>
      </c>
      <c r="D4346" s="13" t="s">
        <v>4418</v>
      </c>
      <c r="E4346" s="14">
        <v>44994</v>
      </c>
      <c r="F4346" s="13" t="s">
        <v>28</v>
      </c>
      <c r="G4346" s="13" t="s">
        <v>24</v>
      </c>
      <c r="H4346" t="str">
        <f t="shared" si="67"/>
        <v>Non email user</v>
      </c>
    </row>
    <row r="4347" spans="1:8">
      <c r="A4347" s="13">
        <v>4346</v>
      </c>
      <c r="B4347" s="13" t="s">
        <v>63</v>
      </c>
      <c r="C4347" s="13" t="s">
        <v>34</v>
      </c>
      <c r="D4347" s="13" t="s">
        <v>4419</v>
      </c>
      <c r="E4347" s="14">
        <v>45107</v>
      </c>
      <c r="F4347" s="13" t="s">
        <v>28</v>
      </c>
      <c r="G4347" s="13" t="s">
        <v>32</v>
      </c>
      <c r="H4347" t="str">
        <f t="shared" si="67"/>
        <v>Email user</v>
      </c>
    </row>
    <row r="4348" spans="1:8">
      <c r="A4348" s="13">
        <v>4347</v>
      </c>
      <c r="B4348" s="13" t="s">
        <v>182</v>
      </c>
      <c r="C4348" s="13" t="s">
        <v>26</v>
      </c>
      <c r="D4348" s="13" t="s">
        <v>4420</v>
      </c>
      <c r="E4348" s="14">
        <v>45081</v>
      </c>
      <c r="F4348" s="13" t="s">
        <v>28</v>
      </c>
      <c r="G4348" s="13" t="s">
        <v>59</v>
      </c>
      <c r="H4348" t="str">
        <f t="shared" si="67"/>
        <v>Email user</v>
      </c>
    </row>
    <row r="4349" spans="1:8">
      <c r="A4349" s="13">
        <v>4348</v>
      </c>
      <c r="B4349" s="13" t="s">
        <v>30</v>
      </c>
      <c r="C4349" s="13" t="s">
        <v>67</v>
      </c>
      <c r="D4349" s="13" t="s">
        <v>4421</v>
      </c>
      <c r="E4349" s="14">
        <v>45078</v>
      </c>
      <c r="F4349" s="13" t="s">
        <v>40</v>
      </c>
      <c r="G4349" s="13" t="s">
        <v>59</v>
      </c>
      <c r="H4349" t="str">
        <f t="shared" si="67"/>
        <v>Email user</v>
      </c>
    </row>
    <row r="4350" spans="1:8">
      <c r="A4350" s="13">
        <v>4349</v>
      </c>
      <c r="B4350" s="13" t="s">
        <v>46</v>
      </c>
      <c r="C4350" s="13" t="s">
        <v>136</v>
      </c>
      <c r="D4350" s="13" t="s">
        <v>4422</v>
      </c>
      <c r="E4350" s="14">
        <v>45200</v>
      </c>
      <c r="F4350" s="13" t="s">
        <v>23</v>
      </c>
      <c r="G4350" s="13" t="s">
        <v>59</v>
      </c>
      <c r="H4350" t="str">
        <f t="shared" si="67"/>
        <v>Email user</v>
      </c>
    </row>
    <row r="4351" spans="1:8">
      <c r="A4351" s="13">
        <v>4350</v>
      </c>
      <c r="B4351" s="13" t="s">
        <v>33</v>
      </c>
      <c r="C4351" s="13" t="s">
        <v>101</v>
      </c>
      <c r="D4351" s="13" t="s">
        <v>4423</v>
      </c>
      <c r="E4351" s="14">
        <v>44948</v>
      </c>
      <c r="F4351" s="13" t="s">
        <v>40</v>
      </c>
      <c r="G4351" s="13" t="s">
        <v>24</v>
      </c>
      <c r="H4351" t="str">
        <f t="shared" si="67"/>
        <v>Non email user</v>
      </c>
    </row>
    <row r="4352" spans="1:8">
      <c r="A4352" s="13">
        <v>4351</v>
      </c>
      <c r="B4352" s="13" t="s">
        <v>33</v>
      </c>
      <c r="C4352" s="13" t="s">
        <v>99</v>
      </c>
      <c r="D4352" s="13" t="s">
        <v>4424</v>
      </c>
      <c r="E4352" s="14">
        <v>45212</v>
      </c>
      <c r="F4352" s="13" t="s">
        <v>28</v>
      </c>
      <c r="G4352" s="13" t="s">
        <v>24</v>
      </c>
      <c r="H4352" t="str">
        <f t="shared" si="67"/>
        <v>Non email user</v>
      </c>
    </row>
    <row r="4353" spans="1:8">
      <c r="A4353" s="13">
        <v>4352</v>
      </c>
      <c r="B4353" s="13" t="s">
        <v>56</v>
      </c>
      <c r="C4353" s="13" t="s">
        <v>146</v>
      </c>
      <c r="D4353" s="13" t="s">
        <v>4425</v>
      </c>
      <c r="E4353" s="14">
        <v>45189</v>
      </c>
      <c r="F4353" s="13" t="s">
        <v>23</v>
      </c>
      <c r="G4353" s="13" t="s">
        <v>59</v>
      </c>
      <c r="H4353" t="str">
        <f t="shared" si="67"/>
        <v>Email user</v>
      </c>
    </row>
    <row r="4354" spans="1:8">
      <c r="A4354" s="13">
        <v>4353</v>
      </c>
      <c r="B4354" s="13" t="s">
        <v>65</v>
      </c>
      <c r="C4354" s="13" t="s">
        <v>44</v>
      </c>
      <c r="D4354" s="13" t="s">
        <v>4426</v>
      </c>
      <c r="E4354" s="14">
        <v>45285</v>
      </c>
      <c r="F4354" s="13" t="s">
        <v>78</v>
      </c>
      <c r="G4354" s="13" t="s">
        <v>24</v>
      </c>
      <c r="H4354" t="str">
        <f t="shared" si="67"/>
        <v>Non email user</v>
      </c>
    </row>
    <row r="4355" spans="1:8">
      <c r="A4355" s="13">
        <v>4354</v>
      </c>
      <c r="B4355" s="13" t="s">
        <v>29</v>
      </c>
      <c r="C4355" s="13" t="s">
        <v>57</v>
      </c>
      <c r="D4355" s="13" t="s">
        <v>4427</v>
      </c>
      <c r="E4355" s="14">
        <v>45214</v>
      </c>
      <c r="F4355" s="13" t="s">
        <v>28</v>
      </c>
      <c r="G4355" s="13" t="s">
        <v>24</v>
      </c>
      <c r="H4355" t="str">
        <f t="shared" ref="H4355:H4418" si="68">IF(OR(G4355="Regular",G4355="VIP"),"Email user","Non email user")</f>
        <v>Non email user</v>
      </c>
    </row>
    <row r="4356" spans="1:8">
      <c r="A4356" s="13">
        <v>4355</v>
      </c>
      <c r="B4356" s="13" t="s">
        <v>46</v>
      </c>
      <c r="C4356" s="13" t="s">
        <v>69</v>
      </c>
      <c r="D4356" s="13" t="s">
        <v>4428</v>
      </c>
      <c r="E4356" s="14">
        <v>44933</v>
      </c>
      <c r="F4356" s="13" t="s">
        <v>78</v>
      </c>
      <c r="G4356" s="13" t="s">
        <v>24</v>
      </c>
      <c r="H4356" t="str">
        <f t="shared" si="68"/>
        <v>Non email user</v>
      </c>
    </row>
    <row r="4357" spans="1:8">
      <c r="A4357" s="13">
        <v>4356</v>
      </c>
      <c r="B4357" s="13" t="s">
        <v>88</v>
      </c>
      <c r="C4357" s="13" t="s">
        <v>34</v>
      </c>
      <c r="D4357" s="13" t="s">
        <v>4429</v>
      </c>
      <c r="E4357" s="14">
        <v>45170</v>
      </c>
      <c r="F4357" s="13" t="s">
        <v>78</v>
      </c>
      <c r="G4357" s="13" t="s">
        <v>24</v>
      </c>
      <c r="H4357" t="str">
        <f t="shared" si="68"/>
        <v>Non email user</v>
      </c>
    </row>
    <row r="4358" spans="1:8">
      <c r="A4358" s="13">
        <v>4357</v>
      </c>
      <c r="B4358" s="13" t="s">
        <v>37</v>
      </c>
      <c r="C4358" s="13" t="s">
        <v>30</v>
      </c>
      <c r="D4358" s="13" t="s">
        <v>4430</v>
      </c>
      <c r="E4358" s="14">
        <v>45257</v>
      </c>
      <c r="F4358" s="13" t="s">
        <v>28</v>
      </c>
      <c r="G4358" s="13" t="s">
        <v>24</v>
      </c>
      <c r="H4358" t="str">
        <f t="shared" si="68"/>
        <v>Non email user</v>
      </c>
    </row>
    <row r="4359" spans="1:8">
      <c r="A4359" s="13">
        <v>4358</v>
      </c>
      <c r="B4359" s="13" t="s">
        <v>29</v>
      </c>
      <c r="C4359" s="13" t="s">
        <v>69</v>
      </c>
      <c r="D4359" s="13" t="s">
        <v>4431</v>
      </c>
      <c r="E4359" s="14">
        <v>45245</v>
      </c>
      <c r="F4359" s="13" t="s">
        <v>23</v>
      </c>
      <c r="G4359" s="13" t="s">
        <v>24</v>
      </c>
      <c r="H4359" t="str">
        <f t="shared" si="68"/>
        <v>Non email user</v>
      </c>
    </row>
    <row r="4360" spans="1:8">
      <c r="A4360" s="13">
        <v>4359</v>
      </c>
      <c r="B4360" s="13" t="s">
        <v>30</v>
      </c>
      <c r="C4360" s="13" t="s">
        <v>123</v>
      </c>
      <c r="D4360" s="13" t="s">
        <v>4432</v>
      </c>
      <c r="E4360" s="14">
        <v>45286</v>
      </c>
      <c r="F4360" s="13" t="s">
        <v>23</v>
      </c>
      <c r="G4360" s="13" t="s">
        <v>32</v>
      </c>
      <c r="H4360" t="str">
        <f t="shared" si="68"/>
        <v>Email user</v>
      </c>
    </row>
    <row r="4361" spans="1:8">
      <c r="A4361" s="13">
        <v>4360</v>
      </c>
      <c r="B4361" s="13" t="s">
        <v>71</v>
      </c>
      <c r="C4361" s="13" t="s">
        <v>44</v>
      </c>
      <c r="D4361" s="13" t="s">
        <v>4433</v>
      </c>
      <c r="E4361" s="14">
        <v>45187</v>
      </c>
      <c r="F4361" s="13" t="s">
        <v>40</v>
      </c>
      <c r="G4361" s="13" t="s">
        <v>24</v>
      </c>
      <c r="H4361" t="str">
        <f t="shared" si="68"/>
        <v>Non email user</v>
      </c>
    </row>
    <row r="4362" spans="1:8">
      <c r="A4362" s="13">
        <v>4361</v>
      </c>
      <c r="B4362" s="13" t="s">
        <v>20</v>
      </c>
      <c r="C4362" s="13" t="s">
        <v>81</v>
      </c>
      <c r="D4362" s="13" t="s">
        <v>4434</v>
      </c>
      <c r="E4362" s="14">
        <v>45041</v>
      </c>
      <c r="F4362" s="13" t="s">
        <v>78</v>
      </c>
      <c r="G4362" s="13" t="s">
        <v>32</v>
      </c>
      <c r="H4362" t="str">
        <f t="shared" si="68"/>
        <v>Email user</v>
      </c>
    </row>
    <row r="4363" spans="1:8">
      <c r="A4363" s="13">
        <v>4362</v>
      </c>
      <c r="B4363" s="13" t="s">
        <v>49</v>
      </c>
      <c r="C4363" s="13" t="s">
        <v>101</v>
      </c>
      <c r="D4363" s="13" t="s">
        <v>4435</v>
      </c>
      <c r="E4363" s="14">
        <v>45248</v>
      </c>
      <c r="F4363" s="13" t="s">
        <v>78</v>
      </c>
      <c r="G4363" s="13" t="s">
        <v>59</v>
      </c>
      <c r="H4363" t="str">
        <f t="shared" si="68"/>
        <v>Email user</v>
      </c>
    </row>
    <row r="4364" spans="1:8">
      <c r="A4364" s="13">
        <v>4363</v>
      </c>
      <c r="B4364" s="13" t="s">
        <v>120</v>
      </c>
      <c r="C4364" s="13" t="s">
        <v>99</v>
      </c>
      <c r="D4364" s="13" t="s">
        <v>4436</v>
      </c>
      <c r="E4364" s="14">
        <v>45213</v>
      </c>
      <c r="F4364" s="13" t="s">
        <v>28</v>
      </c>
      <c r="G4364" s="13" t="s">
        <v>32</v>
      </c>
      <c r="H4364" t="str">
        <f t="shared" si="68"/>
        <v>Email user</v>
      </c>
    </row>
    <row r="4365" spans="1:8">
      <c r="A4365" s="13">
        <v>4364</v>
      </c>
      <c r="B4365" s="13" t="s">
        <v>88</v>
      </c>
      <c r="C4365" s="13" t="s">
        <v>144</v>
      </c>
      <c r="D4365" s="13" t="s">
        <v>4437</v>
      </c>
      <c r="E4365" s="14">
        <v>44973</v>
      </c>
      <c r="F4365" s="13" t="s">
        <v>28</v>
      </c>
      <c r="G4365" s="13" t="s">
        <v>24</v>
      </c>
      <c r="H4365" t="str">
        <f t="shared" si="68"/>
        <v>Non email user</v>
      </c>
    </row>
    <row r="4366" spans="1:8">
      <c r="A4366" s="13">
        <v>4365</v>
      </c>
      <c r="B4366" s="13" t="s">
        <v>43</v>
      </c>
      <c r="C4366" s="13" t="s">
        <v>146</v>
      </c>
      <c r="D4366" s="13" t="s">
        <v>4438</v>
      </c>
      <c r="E4366" s="14">
        <v>45256</v>
      </c>
      <c r="F4366" s="13" t="s">
        <v>78</v>
      </c>
      <c r="G4366" s="13" t="s">
        <v>24</v>
      </c>
      <c r="H4366" t="str">
        <f t="shared" si="68"/>
        <v>Non email user</v>
      </c>
    </row>
    <row r="4367" spans="1:8">
      <c r="A4367" s="13">
        <v>4366</v>
      </c>
      <c r="B4367" s="13" t="s">
        <v>49</v>
      </c>
      <c r="C4367" s="13" t="s">
        <v>76</v>
      </c>
      <c r="D4367" s="13" t="s">
        <v>4439</v>
      </c>
      <c r="E4367" s="14">
        <v>45252</v>
      </c>
      <c r="F4367" s="13" t="s">
        <v>36</v>
      </c>
      <c r="G4367" s="13" t="s">
        <v>59</v>
      </c>
      <c r="H4367" t="str">
        <f t="shared" si="68"/>
        <v>Email user</v>
      </c>
    </row>
    <row r="4368" spans="1:8">
      <c r="A4368" s="13">
        <v>4367</v>
      </c>
      <c r="B4368" s="13" t="s">
        <v>156</v>
      </c>
      <c r="C4368" s="13" t="s">
        <v>67</v>
      </c>
      <c r="D4368" s="13" t="s">
        <v>4440</v>
      </c>
      <c r="E4368" s="14">
        <v>45267</v>
      </c>
      <c r="F4368" s="13" t="s">
        <v>23</v>
      </c>
      <c r="G4368" s="13" t="s">
        <v>24</v>
      </c>
      <c r="H4368" t="str">
        <f t="shared" si="68"/>
        <v>Non email user</v>
      </c>
    </row>
    <row r="4369" spans="1:8">
      <c r="A4369" s="13">
        <v>4368</v>
      </c>
      <c r="B4369" s="13" t="s">
        <v>29</v>
      </c>
      <c r="C4369" s="13" t="s">
        <v>99</v>
      </c>
      <c r="D4369" s="13" t="s">
        <v>4441</v>
      </c>
      <c r="E4369" s="14">
        <v>45239</v>
      </c>
      <c r="F4369" s="13" t="s">
        <v>28</v>
      </c>
      <c r="G4369" s="13" t="s">
        <v>24</v>
      </c>
      <c r="H4369" t="str">
        <f t="shared" si="68"/>
        <v>Non email user</v>
      </c>
    </row>
    <row r="4370" spans="1:8">
      <c r="A4370" s="13">
        <v>4369</v>
      </c>
      <c r="B4370" s="13" t="s">
        <v>156</v>
      </c>
      <c r="C4370" s="13" t="s">
        <v>96</v>
      </c>
      <c r="D4370" s="13" t="s">
        <v>4442</v>
      </c>
      <c r="E4370" s="14">
        <v>45226</v>
      </c>
      <c r="F4370" s="13" t="s">
        <v>23</v>
      </c>
      <c r="G4370" s="13" t="s">
        <v>24</v>
      </c>
      <c r="H4370" t="str">
        <f t="shared" si="68"/>
        <v>Non email user</v>
      </c>
    </row>
    <row r="4371" spans="1:8">
      <c r="A4371" s="13">
        <v>4370</v>
      </c>
      <c r="B4371" s="13" t="s">
        <v>120</v>
      </c>
      <c r="C4371" s="13" t="s">
        <v>61</v>
      </c>
      <c r="D4371" s="13" t="s">
        <v>4443</v>
      </c>
      <c r="E4371" s="14">
        <v>45030</v>
      </c>
      <c r="F4371" s="13" t="s">
        <v>40</v>
      </c>
      <c r="G4371" s="13" t="s">
        <v>24</v>
      </c>
      <c r="H4371" t="str">
        <f t="shared" si="68"/>
        <v>Non email user</v>
      </c>
    </row>
    <row r="4372" spans="1:8">
      <c r="A4372" s="13">
        <v>4371</v>
      </c>
      <c r="B4372" s="13" t="s">
        <v>53</v>
      </c>
      <c r="C4372" s="13" t="s">
        <v>146</v>
      </c>
      <c r="D4372" s="13" t="s">
        <v>4444</v>
      </c>
      <c r="E4372" s="14">
        <v>45090</v>
      </c>
      <c r="F4372" s="13" t="s">
        <v>78</v>
      </c>
      <c r="G4372" s="13" t="s">
        <v>24</v>
      </c>
      <c r="H4372" t="str">
        <f t="shared" si="68"/>
        <v>Non email user</v>
      </c>
    </row>
    <row r="4373" spans="1:8">
      <c r="A4373" s="13">
        <v>4372</v>
      </c>
      <c r="B4373" s="13" t="s">
        <v>86</v>
      </c>
      <c r="C4373" s="13" t="s">
        <v>61</v>
      </c>
      <c r="D4373" s="13" t="s">
        <v>4445</v>
      </c>
      <c r="E4373" s="14">
        <v>45068</v>
      </c>
      <c r="F4373" s="13" t="s">
        <v>40</v>
      </c>
      <c r="G4373" s="13" t="s">
        <v>24</v>
      </c>
      <c r="H4373" t="str">
        <f t="shared" si="68"/>
        <v>Non email user</v>
      </c>
    </row>
    <row r="4374" spans="1:8">
      <c r="A4374" s="13">
        <v>4373</v>
      </c>
      <c r="B4374" s="13" t="s">
        <v>83</v>
      </c>
      <c r="C4374" s="13" t="s">
        <v>57</v>
      </c>
      <c r="D4374" s="13" t="s">
        <v>4446</v>
      </c>
      <c r="E4374" s="14">
        <v>45039</v>
      </c>
      <c r="F4374" s="13" t="s">
        <v>36</v>
      </c>
      <c r="G4374" s="13" t="s">
        <v>24</v>
      </c>
      <c r="H4374" t="str">
        <f t="shared" si="68"/>
        <v>Non email user</v>
      </c>
    </row>
    <row r="4375" spans="1:8">
      <c r="A4375" s="13">
        <v>4374</v>
      </c>
      <c r="B4375" s="13" t="s">
        <v>25</v>
      </c>
      <c r="C4375" s="13" t="s">
        <v>123</v>
      </c>
      <c r="D4375" s="13" t="s">
        <v>4447</v>
      </c>
      <c r="E4375" s="14">
        <v>45111</v>
      </c>
      <c r="F4375" s="13" t="s">
        <v>78</v>
      </c>
      <c r="G4375" s="13" t="s">
        <v>24</v>
      </c>
      <c r="H4375" t="str">
        <f t="shared" si="68"/>
        <v>Non email user</v>
      </c>
    </row>
    <row r="4376" spans="1:8">
      <c r="A4376" s="13">
        <v>4375</v>
      </c>
      <c r="B4376" s="13" t="s">
        <v>43</v>
      </c>
      <c r="C4376" s="13" t="s">
        <v>69</v>
      </c>
      <c r="D4376" s="13" t="s">
        <v>4448</v>
      </c>
      <c r="E4376" s="14">
        <v>45238</v>
      </c>
      <c r="F4376" s="13" t="s">
        <v>23</v>
      </c>
      <c r="G4376" s="13" t="s">
        <v>32</v>
      </c>
      <c r="H4376" t="str">
        <f t="shared" si="68"/>
        <v>Email user</v>
      </c>
    </row>
    <row r="4377" spans="1:8">
      <c r="A4377" s="13">
        <v>4376</v>
      </c>
      <c r="B4377" s="13" t="s">
        <v>30</v>
      </c>
      <c r="C4377" s="13" t="s">
        <v>136</v>
      </c>
      <c r="D4377" s="13" t="s">
        <v>4449</v>
      </c>
      <c r="E4377" s="14">
        <v>45235</v>
      </c>
      <c r="F4377" s="13" t="s">
        <v>36</v>
      </c>
      <c r="G4377" s="13" t="s">
        <v>24</v>
      </c>
      <c r="H4377" t="str">
        <f t="shared" si="68"/>
        <v>Non email user</v>
      </c>
    </row>
    <row r="4378" spans="1:8">
      <c r="A4378" s="13">
        <v>4377</v>
      </c>
      <c r="B4378" s="13" t="s">
        <v>71</v>
      </c>
      <c r="C4378" s="13" t="s">
        <v>139</v>
      </c>
      <c r="D4378" s="13" t="s">
        <v>4450</v>
      </c>
      <c r="E4378" s="14">
        <v>45216</v>
      </c>
      <c r="F4378" s="13" t="s">
        <v>36</v>
      </c>
      <c r="G4378" s="13" t="s">
        <v>24</v>
      </c>
      <c r="H4378" t="str">
        <f t="shared" si="68"/>
        <v>Non email user</v>
      </c>
    </row>
    <row r="4379" spans="1:8">
      <c r="A4379" s="13">
        <v>4378</v>
      </c>
      <c r="B4379" s="13" t="s">
        <v>88</v>
      </c>
      <c r="C4379" s="13" t="s">
        <v>96</v>
      </c>
      <c r="D4379" s="13" t="s">
        <v>4451</v>
      </c>
      <c r="E4379" s="14">
        <v>45280</v>
      </c>
      <c r="F4379" s="13" t="s">
        <v>78</v>
      </c>
      <c r="G4379" s="13" t="s">
        <v>24</v>
      </c>
      <c r="H4379" t="str">
        <f t="shared" si="68"/>
        <v>Non email user</v>
      </c>
    </row>
    <row r="4380" spans="1:8">
      <c r="A4380" s="13">
        <v>4379</v>
      </c>
      <c r="B4380" s="13" t="s">
        <v>104</v>
      </c>
      <c r="C4380" s="13" t="s">
        <v>76</v>
      </c>
      <c r="D4380" s="13" t="s">
        <v>4452</v>
      </c>
      <c r="E4380" s="14">
        <v>45003</v>
      </c>
      <c r="F4380" s="13" t="s">
        <v>28</v>
      </c>
      <c r="G4380" s="13" t="s">
        <v>24</v>
      </c>
      <c r="H4380" t="str">
        <f t="shared" si="68"/>
        <v>Non email user</v>
      </c>
    </row>
    <row r="4381" spans="1:8">
      <c r="A4381" s="13">
        <v>4380</v>
      </c>
      <c r="B4381" s="13" t="s">
        <v>71</v>
      </c>
      <c r="C4381" s="13" t="s">
        <v>51</v>
      </c>
      <c r="D4381" s="13" t="s">
        <v>4453</v>
      </c>
      <c r="E4381" s="14">
        <v>45215</v>
      </c>
      <c r="F4381" s="13" t="s">
        <v>28</v>
      </c>
      <c r="G4381" s="13" t="s">
        <v>24</v>
      </c>
      <c r="H4381" t="str">
        <f t="shared" si="68"/>
        <v>Non email user</v>
      </c>
    </row>
    <row r="4382" spans="1:8">
      <c r="A4382" s="13">
        <v>4381</v>
      </c>
      <c r="B4382" s="13" t="s">
        <v>29</v>
      </c>
      <c r="C4382" s="13" t="s">
        <v>67</v>
      </c>
      <c r="D4382" s="13" t="s">
        <v>4454</v>
      </c>
      <c r="E4382" s="14">
        <v>45142</v>
      </c>
      <c r="F4382" s="13" t="s">
        <v>36</v>
      </c>
      <c r="G4382" s="13" t="s">
        <v>32</v>
      </c>
      <c r="H4382" t="str">
        <f t="shared" si="68"/>
        <v>Email user</v>
      </c>
    </row>
    <row r="4383" spans="1:8">
      <c r="A4383" s="13">
        <v>4382</v>
      </c>
      <c r="B4383" s="13" t="s">
        <v>92</v>
      </c>
      <c r="C4383" s="13" t="s">
        <v>146</v>
      </c>
      <c r="D4383" s="13" t="s">
        <v>4455</v>
      </c>
      <c r="E4383" s="14">
        <v>45231</v>
      </c>
      <c r="F4383" s="13" t="s">
        <v>40</v>
      </c>
      <c r="G4383" s="13" t="s">
        <v>24</v>
      </c>
      <c r="H4383" t="str">
        <f t="shared" si="68"/>
        <v>Non email user</v>
      </c>
    </row>
    <row r="4384" spans="1:8">
      <c r="A4384" s="13">
        <v>4383</v>
      </c>
      <c r="B4384" s="13" t="s">
        <v>30</v>
      </c>
      <c r="C4384" s="13" t="s">
        <v>67</v>
      </c>
      <c r="D4384" s="13" t="s">
        <v>4456</v>
      </c>
      <c r="E4384" s="14">
        <v>45272</v>
      </c>
      <c r="F4384" s="13" t="s">
        <v>36</v>
      </c>
      <c r="G4384" s="13" t="s">
        <v>32</v>
      </c>
      <c r="H4384" t="str">
        <f t="shared" si="68"/>
        <v>Email user</v>
      </c>
    </row>
    <row r="4385" spans="1:8">
      <c r="A4385" s="13">
        <v>4384</v>
      </c>
      <c r="B4385" s="13" t="s">
        <v>120</v>
      </c>
      <c r="C4385" s="13" t="s">
        <v>67</v>
      </c>
      <c r="D4385" s="13" t="s">
        <v>4457</v>
      </c>
      <c r="E4385" s="14">
        <v>45237</v>
      </c>
      <c r="F4385" s="13" t="s">
        <v>28</v>
      </c>
      <c r="G4385" s="13" t="s">
        <v>24</v>
      </c>
      <c r="H4385" t="str">
        <f t="shared" si="68"/>
        <v>Non email user</v>
      </c>
    </row>
    <row r="4386" spans="1:8">
      <c r="A4386" s="13">
        <v>4385</v>
      </c>
      <c r="B4386" s="13" t="s">
        <v>86</v>
      </c>
      <c r="C4386" s="13" t="s">
        <v>54</v>
      </c>
      <c r="D4386" s="13" t="s">
        <v>4458</v>
      </c>
      <c r="E4386" s="14">
        <v>45156</v>
      </c>
      <c r="F4386" s="13" t="s">
        <v>40</v>
      </c>
      <c r="G4386" s="13" t="s">
        <v>24</v>
      </c>
      <c r="H4386" t="str">
        <f t="shared" si="68"/>
        <v>Non email user</v>
      </c>
    </row>
    <row r="4387" spans="1:8">
      <c r="A4387" s="13">
        <v>4386</v>
      </c>
      <c r="B4387" s="13" t="s">
        <v>29</v>
      </c>
      <c r="C4387" s="13" t="s">
        <v>69</v>
      </c>
      <c r="D4387" s="13" t="s">
        <v>4459</v>
      </c>
      <c r="E4387" s="14">
        <v>45155</v>
      </c>
      <c r="F4387" s="13" t="s">
        <v>78</v>
      </c>
      <c r="G4387" s="13" t="s">
        <v>32</v>
      </c>
      <c r="H4387" t="str">
        <f t="shared" si="68"/>
        <v>Email user</v>
      </c>
    </row>
    <row r="4388" spans="1:8">
      <c r="A4388" s="13">
        <v>4387</v>
      </c>
      <c r="B4388" s="13" t="s">
        <v>56</v>
      </c>
      <c r="C4388" s="13" t="s">
        <v>34</v>
      </c>
      <c r="D4388" s="13" t="s">
        <v>4460</v>
      </c>
      <c r="E4388" s="14">
        <v>45154</v>
      </c>
      <c r="F4388" s="13" t="s">
        <v>23</v>
      </c>
      <c r="G4388" s="13" t="s">
        <v>24</v>
      </c>
      <c r="H4388" t="str">
        <f t="shared" si="68"/>
        <v>Non email user</v>
      </c>
    </row>
    <row r="4389" spans="1:8">
      <c r="A4389" s="13">
        <v>4388</v>
      </c>
      <c r="B4389" s="13" t="s">
        <v>41</v>
      </c>
      <c r="C4389" s="13" t="s">
        <v>136</v>
      </c>
      <c r="D4389" s="13" t="s">
        <v>4461</v>
      </c>
      <c r="E4389" s="14">
        <v>44966</v>
      </c>
      <c r="F4389" s="13" t="s">
        <v>78</v>
      </c>
      <c r="G4389" s="13" t="s">
        <v>24</v>
      </c>
      <c r="H4389" t="str">
        <f t="shared" si="68"/>
        <v>Non email user</v>
      </c>
    </row>
    <row r="4390" spans="1:8">
      <c r="A4390" s="13">
        <v>4389</v>
      </c>
      <c r="B4390" s="13" t="s">
        <v>120</v>
      </c>
      <c r="C4390" s="13" t="s">
        <v>144</v>
      </c>
      <c r="D4390" s="13" t="s">
        <v>4462</v>
      </c>
      <c r="E4390" s="14">
        <v>45034</v>
      </c>
      <c r="F4390" s="13" t="s">
        <v>23</v>
      </c>
      <c r="G4390" s="13" t="s">
        <v>24</v>
      </c>
      <c r="H4390" t="str">
        <f t="shared" si="68"/>
        <v>Non email user</v>
      </c>
    </row>
    <row r="4391" spans="1:8">
      <c r="A4391" s="13">
        <v>4390</v>
      </c>
      <c r="B4391" s="13" t="s">
        <v>63</v>
      </c>
      <c r="C4391" s="13" t="s">
        <v>67</v>
      </c>
      <c r="D4391" s="13" t="s">
        <v>4463</v>
      </c>
      <c r="E4391" s="14">
        <v>45228</v>
      </c>
      <c r="F4391" s="13" t="s">
        <v>78</v>
      </c>
      <c r="G4391" s="13" t="s">
        <v>59</v>
      </c>
      <c r="H4391" t="str">
        <f t="shared" si="68"/>
        <v>Email user</v>
      </c>
    </row>
    <row r="4392" spans="1:8">
      <c r="A4392" s="13">
        <v>4391</v>
      </c>
      <c r="B4392" s="13" t="s">
        <v>37</v>
      </c>
      <c r="C4392" s="13" t="s">
        <v>73</v>
      </c>
      <c r="D4392" s="13" t="s">
        <v>4464</v>
      </c>
      <c r="E4392" s="14">
        <v>45214</v>
      </c>
      <c r="F4392" s="13" t="s">
        <v>23</v>
      </c>
      <c r="G4392" s="13" t="s">
        <v>32</v>
      </c>
      <c r="H4392" t="str">
        <f t="shared" si="68"/>
        <v>Email user</v>
      </c>
    </row>
    <row r="4393" spans="1:8">
      <c r="A4393" s="13">
        <v>4392</v>
      </c>
      <c r="B4393" s="13" t="s">
        <v>29</v>
      </c>
      <c r="C4393" s="13" t="s">
        <v>136</v>
      </c>
      <c r="D4393" s="13" t="s">
        <v>4465</v>
      </c>
      <c r="E4393" s="14">
        <v>45208</v>
      </c>
      <c r="F4393" s="13" t="s">
        <v>78</v>
      </c>
      <c r="G4393" s="13" t="s">
        <v>24</v>
      </c>
      <c r="H4393" t="str">
        <f t="shared" si="68"/>
        <v>Non email user</v>
      </c>
    </row>
    <row r="4394" spans="1:8">
      <c r="A4394" s="13">
        <v>4393</v>
      </c>
      <c r="B4394" s="13" t="s">
        <v>46</v>
      </c>
      <c r="C4394" s="13" t="s">
        <v>61</v>
      </c>
      <c r="D4394" s="13" t="s">
        <v>4466</v>
      </c>
      <c r="E4394" s="14">
        <v>45272</v>
      </c>
      <c r="F4394" s="13" t="s">
        <v>40</v>
      </c>
      <c r="G4394" s="13" t="s">
        <v>24</v>
      </c>
      <c r="H4394" t="str">
        <f t="shared" si="68"/>
        <v>Non email user</v>
      </c>
    </row>
    <row r="4395" spans="1:8">
      <c r="A4395" s="13">
        <v>4394</v>
      </c>
      <c r="B4395" s="13" t="s">
        <v>71</v>
      </c>
      <c r="C4395" s="13" t="s">
        <v>34</v>
      </c>
      <c r="D4395" s="13" t="s">
        <v>4467</v>
      </c>
      <c r="E4395" s="14">
        <v>45216</v>
      </c>
      <c r="F4395" s="13" t="s">
        <v>23</v>
      </c>
      <c r="G4395" s="13" t="s">
        <v>24</v>
      </c>
      <c r="H4395" t="str">
        <f t="shared" si="68"/>
        <v>Non email user</v>
      </c>
    </row>
    <row r="4396" spans="1:8">
      <c r="A4396" s="13">
        <v>4395</v>
      </c>
      <c r="B4396" s="13" t="s">
        <v>83</v>
      </c>
      <c r="C4396" s="13" t="s">
        <v>21</v>
      </c>
      <c r="D4396" s="13" t="s">
        <v>4468</v>
      </c>
      <c r="E4396" s="14">
        <v>45268</v>
      </c>
      <c r="F4396" s="13" t="s">
        <v>78</v>
      </c>
      <c r="G4396" s="13" t="s">
        <v>59</v>
      </c>
      <c r="H4396" t="str">
        <f t="shared" si="68"/>
        <v>Email user</v>
      </c>
    </row>
    <row r="4397" spans="1:8">
      <c r="A4397" s="13">
        <v>4396</v>
      </c>
      <c r="B4397" s="13" t="s">
        <v>41</v>
      </c>
      <c r="C4397" s="13" t="s">
        <v>34</v>
      </c>
      <c r="D4397" s="13" t="s">
        <v>4469</v>
      </c>
      <c r="E4397" s="14">
        <v>45206</v>
      </c>
      <c r="F4397" s="13" t="s">
        <v>40</v>
      </c>
      <c r="G4397" s="13" t="s">
        <v>32</v>
      </c>
      <c r="H4397" t="str">
        <f t="shared" si="68"/>
        <v>Email user</v>
      </c>
    </row>
    <row r="4398" spans="1:8">
      <c r="A4398" s="13">
        <v>4397</v>
      </c>
      <c r="B4398" s="13" t="s">
        <v>37</v>
      </c>
      <c r="C4398" s="13" t="s">
        <v>81</v>
      </c>
      <c r="D4398" s="13" t="s">
        <v>4470</v>
      </c>
      <c r="E4398" s="14">
        <v>45194</v>
      </c>
      <c r="F4398" s="13" t="s">
        <v>23</v>
      </c>
      <c r="G4398" s="13" t="s">
        <v>24</v>
      </c>
      <c r="H4398" t="str">
        <f t="shared" si="68"/>
        <v>Non email user</v>
      </c>
    </row>
    <row r="4399" spans="1:8">
      <c r="A4399" s="13">
        <v>4398</v>
      </c>
      <c r="B4399" s="13" t="s">
        <v>156</v>
      </c>
      <c r="C4399" s="13" t="s">
        <v>61</v>
      </c>
      <c r="D4399" s="13" t="s">
        <v>4471</v>
      </c>
      <c r="E4399" s="14">
        <v>44940</v>
      </c>
      <c r="F4399" s="13" t="s">
        <v>23</v>
      </c>
      <c r="G4399" s="13" t="s">
        <v>59</v>
      </c>
      <c r="H4399" t="str">
        <f t="shared" si="68"/>
        <v>Email user</v>
      </c>
    </row>
    <row r="4400" spans="1:8">
      <c r="A4400" s="13">
        <v>4399</v>
      </c>
      <c r="B4400" s="13" t="s">
        <v>71</v>
      </c>
      <c r="C4400" s="13" t="s">
        <v>139</v>
      </c>
      <c r="D4400" s="13" t="s">
        <v>4472</v>
      </c>
      <c r="E4400" s="14">
        <v>45232</v>
      </c>
      <c r="F4400" s="13" t="s">
        <v>40</v>
      </c>
      <c r="G4400" s="13" t="s">
        <v>24</v>
      </c>
      <c r="H4400" t="str">
        <f t="shared" si="68"/>
        <v>Non email user</v>
      </c>
    </row>
    <row r="4401" spans="1:8">
      <c r="A4401" s="13">
        <v>4400</v>
      </c>
      <c r="B4401" s="13" t="s">
        <v>65</v>
      </c>
      <c r="C4401" s="13" t="s">
        <v>76</v>
      </c>
      <c r="D4401" s="13" t="s">
        <v>4473</v>
      </c>
      <c r="E4401" s="14">
        <v>45039</v>
      </c>
      <c r="F4401" s="13" t="s">
        <v>23</v>
      </c>
      <c r="G4401" s="13" t="s">
        <v>24</v>
      </c>
      <c r="H4401" t="str">
        <f t="shared" si="68"/>
        <v>Non email user</v>
      </c>
    </row>
    <row r="4402" spans="1:8">
      <c r="A4402" s="13">
        <v>4401</v>
      </c>
      <c r="B4402" s="13" t="s">
        <v>37</v>
      </c>
      <c r="C4402" s="13" t="s">
        <v>54</v>
      </c>
      <c r="D4402" s="13" t="s">
        <v>4474</v>
      </c>
      <c r="E4402" s="14">
        <v>45221</v>
      </c>
      <c r="F4402" s="13" t="s">
        <v>78</v>
      </c>
      <c r="G4402" s="13" t="s">
        <v>24</v>
      </c>
      <c r="H4402" t="str">
        <f t="shared" si="68"/>
        <v>Non email user</v>
      </c>
    </row>
    <row r="4403" spans="1:8">
      <c r="A4403" s="13">
        <v>4402</v>
      </c>
      <c r="B4403" s="13" t="s">
        <v>33</v>
      </c>
      <c r="C4403" s="13" t="s">
        <v>69</v>
      </c>
      <c r="D4403" s="13" t="s">
        <v>4475</v>
      </c>
      <c r="E4403" s="14">
        <v>45188</v>
      </c>
      <c r="F4403" s="13" t="s">
        <v>23</v>
      </c>
      <c r="G4403" s="13" t="s">
        <v>24</v>
      </c>
      <c r="H4403" t="str">
        <f t="shared" si="68"/>
        <v>Non email user</v>
      </c>
    </row>
    <row r="4404" spans="1:8">
      <c r="A4404" s="13">
        <v>4403</v>
      </c>
      <c r="B4404" s="13" t="s">
        <v>43</v>
      </c>
      <c r="C4404" s="13" t="s">
        <v>76</v>
      </c>
      <c r="D4404" s="13" t="s">
        <v>4476</v>
      </c>
      <c r="E4404" s="14">
        <v>45051</v>
      </c>
      <c r="F4404" s="13" t="s">
        <v>28</v>
      </c>
      <c r="G4404" s="13" t="s">
        <v>59</v>
      </c>
      <c r="H4404" t="str">
        <f t="shared" si="68"/>
        <v>Email user</v>
      </c>
    </row>
    <row r="4405" spans="1:8">
      <c r="A4405" s="13">
        <v>4404</v>
      </c>
      <c r="B4405" s="13" t="s">
        <v>20</v>
      </c>
      <c r="C4405" s="13" t="s">
        <v>101</v>
      </c>
      <c r="D4405" s="13" t="s">
        <v>4477</v>
      </c>
      <c r="E4405" s="14">
        <v>45241</v>
      </c>
      <c r="F4405" s="13" t="s">
        <v>23</v>
      </c>
      <c r="G4405" s="13" t="s">
        <v>24</v>
      </c>
      <c r="H4405" t="str">
        <f t="shared" si="68"/>
        <v>Non email user</v>
      </c>
    </row>
    <row r="4406" spans="1:8">
      <c r="A4406" s="13">
        <v>4405</v>
      </c>
      <c r="B4406" s="13" t="s">
        <v>53</v>
      </c>
      <c r="C4406" s="13" t="s">
        <v>57</v>
      </c>
      <c r="D4406" s="13" t="s">
        <v>4478</v>
      </c>
      <c r="E4406" s="14">
        <v>45024</v>
      </c>
      <c r="F4406" s="13" t="s">
        <v>28</v>
      </c>
      <c r="G4406" s="13" t="s">
        <v>24</v>
      </c>
      <c r="H4406" t="str">
        <f t="shared" si="68"/>
        <v>Non email user</v>
      </c>
    </row>
    <row r="4407" spans="1:8">
      <c r="A4407" s="13">
        <v>4406</v>
      </c>
      <c r="B4407" s="13" t="s">
        <v>92</v>
      </c>
      <c r="C4407" s="13" t="s">
        <v>123</v>
      </c>
      <c r="D4407" s="13" t="s">
        <v>4479</v>
      </c>
      <c r="E4407" s="14">
        <v>45153</v>
      </c>
      <c r="F4407" s="13" t="s">
        <v>36</v>
      </c>
      <c r="G4407" s="13" t="s">
        <v>24</v>
      </c>
      <c r="H4407" t="str">
        <f t="shared" si="68"/>
        <v>Non email user</v>
      </c>
    </row>
    <row r="4408" spans="1:8">
      <c r="A4408" s="13">
        <v>4407</v>
      </c>
      <c r="B4408" s="13" t="s">
        <v>83</v>
      </c>
      <c r="C4408" s="13" t="s">
        <v>96</v>
      </c>
      <c r="D4408" s="13" t="s">
        <v>4480</v>
      </c>
      <c r="E4408" s="14">
        <v>45038</v>
      </c>
      <c r="F4408" s="13" t="s">
        <v>40</v>
      </c>
      <c r="G4408" s="13" t="s">
        <v>32</v>
      </c>
      <c r="H4408" t="str">
        <f t="shared" si="68"/>
        <v>Email user</v>
      </c>
    </row>
    <row r="4409" spans="1:8">
      <c r="A4409" s="13">
        <v>4408</v>
      </c>
      <c r="B4409" s="13" t="s">
        <v>41</v>
      </c>
      <c r="C4409" s="13" t="s">
        <v>81</v>
      </c>
      <c r="D4409" s="13" t="s">
        <v>4481</v>
      </c>
      <c r="E4409" s="14">
        <v>45251</v>
      </c>
      <c r="F4409" s="13" t="s">
        <v>23</v>
      </c>
      <c r="G4409" s="13" t="s">
        <v>24</v>
      </c>
      <c r="H4409" t="str">
        <f t="shared" si="68"/>
        <v>Non email user</v>
      </c>
    </row>
    <row r="4410" spans="1:8">
      <c r="A4410" s="13">
        <v>4409</v>
      </c>
      <c r="B4410" s="13" t="s">
        <v>65</v>
      </c>
      <c r="C4410" s="13" t="s">
        <v>51</v>
      </c>
      <c r="D4410" s="13" t="s">
        <v>4482</v>
      </c>
      <c r="E4410" s="14">
        <v>45280</v>
      </c>
      <c r="F4410" s="13" t="s">
        <v>78</v>
      </c>
      <c r="G4410" s="13" t="s">
        <v>24</v>
      </c>
      <c r="H4410" t="str">
        <f t="shared" si="68"/>
        <v>Non email user</v>
      </c>
    </row>
    <row r="4411" spans="1:8">
      <c r="A4411" s="13">
        <v>4410</v>
      </c>
      <c r="B4411" s="13" t="s">
        <v>43</v>
      </c>
      <c r="C4411" s="13" t="s">
        <v>96</v>
      </c>
      <c r="D4411" s="13" t="s">
        <v>4483</v>
      </c>
      <c r="E4411" s="14">
        <v>45040</v>
      </c>
      <c r="F4411" s="13" t="s">
        <v>78</v>
      </c>
      <c r="G4411" s="13" t="s">
        <v>32</v>
      </c>
      <c r="H4411" t="str">
        <f t="shared" si="68"/>
        <v>Email user</v>
      </c>
    </row>
    <row r="4412" spans="1:8">
      <c r="A4412" s="13">
        <v>4411</v>
      </c>
      <c r="B4412" s="13" t="s">
        <v>56</v>
      </c>
      <c r="C4412" s="13" t="s">
        <v>69</v>
      </c>
      <c r="D4412" s="13" t="s">
        <v>4484</v>
      </c>
      <c r="E4412" s="14">
        <v>45244</v>
      </c>
      <c r="F4412" s="13" t="s">
        <v>78</v>
      </c>
      <c r="G4412" s="13" t="s">
        <v>24</v>
      </c>
      <c r="H4412" t="str">
        <f t="shared" si="68"/>
        <v>Non email user</v>
      </c>
    </row>
    <row r="4413" spans="1:8">
      <c r="A4413" s="13">
        <v>4412</v>
      </c>
      <c r="B4413" s="13" t="s">
        <v>156</v>
      </c>
      <c r="C4413" s="13" t="s">
        <v>34</v>
      </c>
      <c r="D4413" s="13" t="s">
        <v>4485</v>
      </c>
      <c r="E4413" s="14">
        <v>45252</v>
      </c>
      <c r="F4413" s="13" t="s">
        <v>23</v>
      </c>
      <c r="G4413" s="13" t="s">
        <v>24</v>
      </c>
      <c r="H4413" t="str">
        <f t="shared" si="68"/>
        <v>Non email user</v>
      </c>
    </row>
    <row r="4414" spans="1:8">
      <c r="A4414" s="13">
        <v>4413</v>
      </c>
      <c r="B4414" s="13" t="s">
        <v>88</v>
      </c>
      <c r="C4414" s="13" t="s">
        <v>44</v>
      </c>
      <c r="D4414" s="13" t="s">
        <v>4486</v>
      </c>
      <c r="E4414" s="14">
        <v>45272</v>
      </c>
      <c r="F4414" s="13" t="s">
        <v>36</v>
      </c>
      <c r="G4414" s="13" t="s">
        <v>24</v>
      </c>
      <c r="H4414" t="str">
        <f t="shared" si="68"/>
        <v>Non email user</v>
      </c>
    </row>
    <row r="4415" spans="1:8">
      <c r="A4415" s="13">
        <v>4414</v>
      </c>
      <c r="B4415" s="13" t="s">
        <v>41</v>
      </c>
      <c r="C4415" s="13" t="s">
        <v>144</v>
      </c>
      <c r="D4415" s="13" t="s">
        <v>4487</v>
      </c>
      <c r="E4415" s="14">
        <v>45223</v>
      </c>
      <c r="F4415" s="13" t="s">
        <v>23</v>
      </c>
      <c r="G4415" s="13" t="s">
        <v>59</v>
      </c>
      <c r="H4415" t="str">
        <f t="shared" si="68"/>
        <v>Email user</v>
      </c>
    </row>
    <row r="4416" spans="1:8">
      <c r="A4416" s="13">
        <v>4415</v>
      </c>
      <c r="B4416" s="13" t="s">
        <v>88</v>
      </c>
      <c r="C4416" s="13" t="s">
        <v>139</v>
      </c>
      <c r="D4416" s="13" t="s">
        <v>4488</v>
      </c>
      <c r="E4416" s="14">
        <v>45200</v>
      </c>
      <c r="F4416" s="13" t="s">
        <v>78</v>
      </c>
      <c r="G4416" s="13" t="s">
        <v>59</v>
      </c>
      <c r="H4416" t="str">
        <f t="shared" si="68"/>
        <v>Email user</v>
      </c>
    </row>
    <row r="4417" spans="1:8">
      <c r="A4417" s="13">
        <v>4416</v>
      </c>
      <c r="B4417" s="13" t="s">
        <v>65</v>
      </c>
      <c r="C4417" s="13" t="s">
        <v>67</v>
      </c>
      <c r="D4417" s="13" t="s">
        <v>4489</v>
      </c>
      <c r="E4417" s="14">
        <v>45157</v>
      </c>
      <c r="F4417" s="13" t="s">
        <v>78</v>
      </c>
      <c r="G4417" s="13" t="s">
        <v>24</v>
      </c>
      <c r="H4417" t="str">
        <f t="shared" si="68"/>
        <v>Non email user</v>
      </c>
    </row>
    <row r="4418" spans="1:8">
      <c r="A4418" s="13">
        <v>4417</v>
      </c>
      <c r="B4418" s="13" t="s">
        <v>65</v>
      </c>
      <c r="C4418" s="13" t="s">
        <v>146</v>
      </c>
      <c r="D4418" s="13" t="s">
        <v>4490</v>
      </c>
      <c r="E4418" s="14">
        <v>45253</v>
      </c>
      <c r="F4418" s="13" t="s">
        <v>28</v>
      </c>
      <c r="G4418" s="13" t="s">
        <v>24</v>
      </c>
      <c r="H4418" t="str">
        <f t="shared" si="68"/>
        <v>Non email user</v>
      </c>
    </row>
    <row r="4419" spans="1:8">
      <c r="A4419" s="13">
        <v>4418</v>
      </c>
      <c r="B4419" s="13" t="s">
        <v>30</v>
      </c>
      <c r="C4419" s="13" t="s">
        <v>73</v>
      </c>
      <c r="D4419" s="13" t="s">
        <v>4491</v>
      </c>
      <c r="E4419" s="14">
        <v>45231</v>
      </c>
      <c r="F4419" s="13" t="s">
        <v>78</v>
      </c>
      <c r="G4419" s="13" t="s">
        <v>24</v>
      </c>
      <c r="H4419" t="str">
        <f t="shared" ref="H4419:H4482" si="69">IF(OR(G4419="Regular",G4419="VIP"),"Email user","Non email user")</f>
        <v>Non email user</v>
      </c>
    </row>
    <row r="4420" spans="1:8">
      <c r="A4420" s="13">
        <v>4419</v>
      </c>
      <c r="B4420" s="13" t="s">
        <v>49</v>
      </c>
      <c r="C4420" s="13" t="s">
        <v>57</v>
      </c>
      <c r="D4420" s="13" t="s">
        <v>4492</v>
      </c>
      <c r="E4420" s="14">
        <v>45143</v>
      </c>
      <c r="F4420" s="13" t="s">
        <v>23</v>
      </c>
      <c r="G4420" s="13" t="s">
        <v>24</v>
      </c>
      <c r="H4420" t="str">
        <f t="shared" si="69"/>
        <v>Non email user</v>
      </c>
    </row>
    <row r="4421" spans="1:8">
      <c r="A4421" s="13">
        <v>4420</v>
      </c>
      <c r="B4421" s="13" t="s">
        <v>49</v>
      </c>
      <c r="C4421" s="13" t="s">
        <v>34</v>
      </c>
      <c r="D4421" s="13" t="s">
        <v>4493</v>
      </c>
      <c r="E4421" s="14">
        <v>44995</v>
      </c>
      <c r="F4421" s="13" t="s">
        <v>78</v>
      </c>
      <c r="G4421" s="13" t="s">
        <v>32</v>
      </c>
      <c r="H4421" t="str">
        <f t="shared" si="69"/>
        <v>Email user</v>
      </c>
    </row>
    <row r="4422" spans="1:8">
      <c r="A4422" s="13">
        <v>4421</v>
      </c>
      <c r="B4422" s="13" t="s">
        <v>46</v>
      </c>
      <c r="C4422" s="13" t="s">
        <v>30</v>
      </c>
      <c r="D4422" s="13" t="s">
        <v>4494</v>
      </c>
      <c r="E4422" s="14">
        <v>45033</v>
      </c>
      <c r="F4422" s="13" t="s">
        <v>40</v>
      </c>
      <c r="G4422" s="13" t="s">
        <v>24</v>
      </c>
      <c r="H4422" t="str">
        <f t="shared" si="69"/>
        <v>Non email user</v>
      </c>
    </row>
    <row r="4423" spans="1:8">
      <c r="A4423" s="13">
        <v>4422</v>
      </c>
      <c r="B4423" s="13" t="s">
        <v>20</v>
      </c>
      <c r="C4423" s="13" t="s">
        <v>51</v>
      </c>
      <c r="D4423" s="13" t="s">
        <v>4495</v>
      </c>
      <c r="E4423" s="14">
        <v>45009</v>
      </c>
      <c r="F4423" s="13" t="s">
        <v>78</v>
      </c>
      <c r="G4423" s="13" t="s">
        <v>24</v>
      </c>
      <c r="H4423" t="str">
        <f t="shared" si="69"/>
        <v>Non email user</v>
      </c>
    </row>
    <row r="4424" spans="1:8">
      <c r="A4424" s="13">
        <v>4423</v>
      </c>
      <c r="B4424" s="13" t="s">
        <v>120</v>
      </c>
      <c r="C4424" s="13" t="s">
        <v>146</v>
      </c>
      <c r="D4424" s="13" t="s">
        <v>4496</v>
      </c>
      <c r="E4424" s="14">
        <v>45046</v>
      </c>
      <c r="F4424" s="13" t="s">
        <v>40</v>
      </c>
      <c r="G4424" s="13" t="s">
        <v>24</v>
      </c>
      <c r="H4424" t="str">
        <f t="shared" si="69"/>
        <v>Non email user</v>
      </c>
    </row>
    <row r="4425" spans="1:8">
      <c r="A4425" s="13">
        <v>4424</v>
      </c>
      <c r="B4425" s="13" t="s">
        <v>29</v>
      </c>
      <c r="C4425" s="13" t="s">
        <v>136</v>
      </c>
      <c r="D4425" s="13" t="s">
        <v>4497</v>
      </c>
      <c r="E4425" s="14">
        <v>44996</v>
      </c>
      <c r="F4425" s="13" t="s">
        <v>78</v>
      </c>
      <c r="G4425" s="13" t="s">
        <v>24</v>
      </c>
      <c r="H4425" t="str">
        <f t="shared" si="69"/>
        <v>Non email user</v>
      </c>
    </row>
    <row r="4426" spans="1:8">
      <c r="A4426" s="13">
        <v>4425</v>
      </c>
      <c r="B4426" s="13" t="s">
        <v>41</v>
      </c>
      <c r="C4426" s="13" t="s">
        <v>54</v>
      </c>
      <c r="D4426" s="13" t="s">
        <v>4498</v>
      </c>
      <c r="E4426" s="14">
        <v>45207</v>
      </c>
      <c r="F4426" s="13" t="s">
        <v>28</v>
      </c>
      <c r="G4426" s="13" t="s">
        <v>24</v>
      </c>
      <c r="H4426" t="str">
        <f t="shared" si="69"/>
        <v>Non email user</v>
      </c>
    </row>
    <row r="4427" spans="1:8">
      <c r="A4427" s="13">
        <v>4426</v>
      </c>
      <c r="B4427" s="13" t="s">
        <v>33</v>
      </c>
      <c r="C4427" s="13" t="s">
        <v>57</v>
      </c>
      <c r="D4427" s="13" t="s">
        <v>4499</v>
      </c>
      <c r="E4427" s="14">
        <v>45280</v>
      </c>
      <c r="F4427" s="13" t="s">
        <v>23</v>
      </c>
      <c r="G4427" s="13" t="s">
        <v>24</v>
      </c>
      <c r="H4427" t="str">
        <f t="shared" si="69"/>
        <v>Non email user</v>
      </c>
    </row>
    <row r="4428" spans="1:8">
      <c r="A4428" s="13">
        <v>4427</v>
      </c>
      <c r="B4428" s="13" t="s">
        <v>53</v>
      </c>
      <c r="C4428" s="13" t="s">
        <v>51</v>
      </c>
      <c r="D4428" s="13" t="s">
        <v>4500</v>
      </c>
      <c r="E4428" s="14">
        <v>45247</v>
      </c>
      <c r="F4428" s="13" t="s">
        <v>28</v>
      </c>
      <c r="G4428" s="13" t="s">
        <v>24</v>
      </c>
      <c r="H4428" t="str">
        <f t="shared" si="69"/>
        <v>Non email user</v>
      </c>
    </row>
    <row r="4429" spans="1:8">
      <c r="A4429" s="13">
        <v>4428</v>
      </c>
      <c r="B4429" s="13" t="s">
        <v>37</v>
      </c>
      <c r="C4429" s="13" t="s">
        <v>99</v>
      </c>
      <c r="D4429" s="13" t="s">
        <v>4501</v>
      </c>
      <c r="E4429" s="14">
        <v>44939</v>
      </c>
      <c r="F4429" s="13" t="s">
        <v>23</v>
      </c>
      <c r="G4429" s="13" t="s">
        <v>24</v>
      </c>
      <c r="H4429" t="str">
        <f t="shared" si="69"/>
        <v>Non email user</v>
      </c>
    </row>
    <row r="4430" spans="1:8">
      <c r="A4430" s="13">
        <v>4429</v>
      </c>
      <c r="B4430" s="13" t="s">
        <v>79</v>
      </c>
      <c r="C4430" s="13" t="s">
        <v>73</v>
      </c>
      <c r="D4430" s="13" t="s">
        <v>4502</v>
      </c>
      <c r="E4430" s="14">
        <v>45168</v>
      </c>
      <c r="F4430" s="13" t="s">
        <v>28</v>
      </c>
      <c r="G4430" s="13" t="s">
        <v>24</v>
      </c>
      <c r="H4430" t="str">
        <f t="shared" si="69"/>
        <v>Non email user</v>
      </c>
    </row>
    <row r="4431" spans="1:8">
      <c r="A4431" s="13">
        <v>4430</v>
      </c>
      <c r="B4431" s="13" t="s">
        <v>53</v>
      </c>
      <c r="C4431" s="13" t="s">
        <v>21</v>
      </c>
      <c r="D4431" s="13" t="s">
        <v>4503</v>
      </c>
      <c r="E4431" s="14">
        <v>45211</v>
      </c>
      <c r="F4431" s="13" t="s">
        <v>78</v>
      </c>
      <c r="G4431" s="13" t="s">
        <v>24</v>
      </c>
      <c r="H4431" t="str">
        <f t="shared" si="69"/>
        <v>Non email user</v>
      </c>
    </row>
    <row r="4432" spans="1:8">
      <c r="A4432" s="13">
        <v>4431</v>
      </c>
      <c r="B4432" s="13" t="s">
        <v>79</v>
      </c>
      <c r="C4432" s="13" t="s">
        <v>81</v>
      </c>
      <c r="D4432" s="13" t="s">
        <v>4504</v>
      </c>
      <c r="E4432" s="14">
        <v>45211</v>
      </c>
      <c r="F4432" s="13" t="s">
        <v>23</v>
      </c>
      <c r="G4432" s="13" t="s">
        <v>32</v>
      </c>
      <c r="H4432" t="str">
        <f t="shared" si="69"/>
        <v>Email user</v>
      </c>
    </row>
    <row r="4433" spans="1:8">
      <c r="A4433" s="13">
        <v>4432</v>
      </c>
      <c r="B4433" s="13" t="s">
        <v>43</v>
      </c>
      <c r="C4433" s="13" t="s">
        <v>21</v>
      </c>
      <c r="D4433" s="13" t="s">
        <v>4505</v>
      </c>
      <c r="E4433" s="14">
        <v>45153</v>
      </c>
      <c r="F4433" s="13" t="s">
        <v>40</v>
      </c>
      <c r="G4433" s="13" t="s">
        <v>32</v>
      </c>
      <c r="H4433" t="str">
        <f t="shared" si="69"/>
        <v>Email user</v>
      </c>
    </row>
    <row r="4434" spans="1:8">
      <c r="A4434" s="13">
        <v>4433</v>
      </c>
      <c r="B4434" s="13" t="s">
        <v>83</v>
      </c>
      <c r="C4434" s="13" t="s">
        <v>26</v>
      </c>
      <c r="D4434" s="13" t="s">
        <v>4506</v>
      </c>
      <c r="E4434" s="14">
        <v>45206</v>
      </c>
      <c r="F4434" s="13" t="s">
        <v>40</v>
      </c>
      <c r="G4434" s="13" t="s">
        <v>24</v>
      </c>
      <c r="H4434" t="str">
        <f t="shared" si="69"/>
        <v>Non email user</v>
      </c>
    </row>
    <row r="4435" spans="1:8">
      <c r="A4435" s="13">
        <v>4434</v>
      </c>
      <c r="B4435" s="13" t="s">
        <v>29</v>
      </c>
      <c r="C4435" s="13" t="s">
        <v>34</v>
      </c>
      <c r="D4435" s="13" t="s">
        <v>4507</v>
      </c>
      <c r="E4435" s="14">
        <v>45073</v>
      </c>
      <c r="F4435" s="13" t="s">
        <v>40</v>
      </c>
      <c r="G4435" s="13" t="s">
        <v>32</v>
      </c>
      <c r="H4435" t="str">
        <f t="shared" si="69"/>
        <v>Email user</v>
      </c>
    </row>
    <row r="4436" spans="1:8">
      <c r="A4436" s="13">
        <v>4435</v>
      </c>
      <c r="B4436" s="13" t="s">
        <v>79</v>
      </c>
      <c r="C4436" s="13" t="s">
        <v>69</v>
      </c>
      <c r="D4436" s="13" t="s">
        <v>4508</v>
      </c>
      <c r="E4436" s="14">
        <v>45124</v>
      </c>
      <c r="F4436" s="13" t="s">
        <v>40</v>
      </c>
      <c r="G4436" s="13" t="s">
        <v>24</v>
      </c>
      <c r="H4436" t="str">
        <f t="shared" si="69"/>
        <v>Non email user</v>
      </c>
    </row>
    <row r="4437" spans="1:8">
      <c r="A4437" s="13">
        <v>4436</v>
      </c>
      <c r="B4437" s="13" t="s">
        <v>56</v>
      </c>
      <c r="C4437" s="13" t="s">
        <v>54</v>
      </c>
      <c r="D4437" s="13" t="s">
        <v>4509</v>
      </c>
      <c r="E4437" s="14">
        <v>45229</v>
      </c>
      <c r="F4437" s="13" t="s">
        <v>23</v>
      </c>
      <c r="G4437" s="13" t="s">
        <v>32</v>
      </c>
      <c r="H4437" t="str">
        <f t="shared" si="69"/>
        <v>Email user</v>
      </c>
    </row>
    <row r="4438" spans="1:8">
      <c r="A4438" s="13">
        <v>4437</v>
      </c>
      <c r="B4438" s="13" t="s">
        <v>53</v>
      </c>
      <c r="C4438" s="13" t="s">
        <v>146</v>
      </c>
      <c r="D4438" s="13" t="s">
        <v>4510</v>
      </c>
      <c r="E4438" s="14">
        <v>44991</v>
      </c>
      <c r="F4438" s="13" t="s">
        <v>78</v>
      </c>
      <c r="G4438" s="13" t="s">
        <v>24</v>
      </c>
      <c r="H4438" t="str">
        <f t="shared" si="69"/>
        <v>Non email user</v>
      </c>
    </row>
    <row r="4439" spans="1:8">
      <c r="A4439" s="13">
        <v>4438</v>
      </c>
      <c r="B4439" s="13" t="s">
        <v>120</v>
      </c>
      <c r="C4439" s="13" t="s">
        <v>81</v>
      </c>
      <c r="D4439" s="13" t="s">
        <v>4511</v>
      </c>
      <c r="E4439" s="14">
        <v>45030</v>
      </c>
      <c r="F4439" s="13" t="s">
        <v>40</v>
      </c>
      <c r="G4439" s="13" t="s">
        <v>24</v>
      </c>
      <c r="H4439" t="str">
        <f t="shared" si="69"/>
        <v>Non email user</v>
      </c>
    </row>
    <row r="4440" spans="1:8">
      <c r="A4440" s="13">
        <v>4439</v>
      </c>
      <c r="B4440" s="13" t="s">
        <v>25</v>
      </c>
      <c r="C4440" s="13" t="s">
        <v>81</v>
      </c>
      <c r="D4440" s="13" t="s">
        <v>4512</v>
      </c>
      <c r="E4440" s="14">
        <v>45288</v>
      </c>
      <c r="F4440" s="13" t="s">
        <v>78</v>
      </c>
      <c r="G4440" s="13" t="s">
        <v>24</v>
      </c>
      <c r="H4440" t="str">
        <f t="shared" si="69"/>
        <v>Non email user</v>
      </c>
    </row>
    <row r="4441" spans="1:8">
      <c r="A4441" s="13">
        <v>4440</v>
      </c>
      <c r="B4441" s="13" t="s">
        <v>37</v>
      </c>
      <c r="C4441" s="13" t="s">
        <v>139</v>
      </c>
      <c r="D4441" s="13" t="s">
        <v>4513</v>
      </c>
      <c r="E4441" s="14">
        <v>45022</v>
      </c>
      <c r="F4441" s="13" t="s">
        <v>40</v>
      </c>
      <c r="G4441" s="13" t="s">
        <v>24</v>
      </c>
      <c r="H4441" t="str">
        <f t="shared" si="69"/>
        <v>Non email user</v>
      </c>
    </row>
    <row r="4442" spans="1:8">
      <c r="A4442" s="13">
        <v>4441</v>
      </c>
      <c r="B4442" s="13" t="s">
        <v>46</v>
      </c>
      <c r="C4442" s="13" t="s">
        <v>99</v>
      </c>
      <c r="D4442" s="13" t="s">
        <v>4514</v>
      </c>
      <c r="E4442" s="14">
        <v>45233</v>
      </c>
      <c r="F4442" s="13" t="s">
        <v>40</v>
      </c>
      <c r="G4442" s="13" t="s">
        <v>24</v>
      </c>
      <c r="H4442" t="str">
        <f t="shared" si="69"/>
        <v>Non email user</v>
      </c>
    </row>
    <row r="4443" spans="1:8">
      <c r="A4443" s="13">
        <v>4442</v>
      </c>
      <c r="B4443" s="13" t="s">
        <v>71</v>
      </c>
      <c r="C4443" s="13" t="s">
        <v>99</v>
      </c>
      <c r="D4443" s="13" t="s">
        <v>4515</v>
      </c>
      <c r="E4443" s="14">
        <v>44966</v>
      </c>
      <c r="F4443" s="13" t="s">
        <v>40</v>
      </c>
      <c r="G4443" s="13" t="s">
        <v>59</v>
      </c>
      <c r="H4443" t="str">
        <f t="shared" si="69"/>
        <v>Email user</v>
      </c>
    </row>
    <row r="4444" spans="1:8">
      <c r="A4444" s="13">
        <v>4443</v>
      </c>
      <c r="B4444" s="13" t="s">
        <v>41</v>
      </c>
      <c r="C4444" s="13" t="s">
        <v>139</v>
      </c>
      <c r="D4444" s="13" t="s">
        <v>4516</v>
      </c>
      <c r="E4444" s="14">
        <v>45069</v>
      </c>
      <c r="F4444" s="13" t="s">
        <v>36</v>
      </c>
      <c r="G4444" s="13" t="s">
        <v>24</v>
      </c>
      <c r="H4444" t="str">
        <f t="shared" si="69"/>
        <v>Non email user</v>
      </c>
    </row>
    <row r="4445" spans="1:8">
      <c r="A4445" s="13">
        <v>4444</v>
      </c>
      <c r="B4445" s="13" t="s">
        <v>65</v>
      </c>
      <c r="C4445" s="13" t="s">
        <v>146</v>
      </c>
      <c r="D4445" s="13" t="s">
        <v>4517</v>
      </c>
      <c r="E4445" s="14">
        <v>44992</v>
      </c>
      <c r="F4445" s="13" t="s">
        <v>36</v>
      </c>
      <c r="G4445" s="13" t="s">
        <v>24</v>
      </c>
      <c r="H4445" t="str">
        <f t="shared" si="69"/>
        <v>Non email user</v>
      </c>
    </row>
    <row r="4446" spans="1:8">
      <c r="A4446" s="13">
        <v>4445</v>
      </c>
      <c r="B4446" s="13" t="s">
        <v>33</v>
      </c>
      <c r="C4446" s="13" t="s">
        <v>69</v>
      </c>
      <c r="D4446" s="13" t="s">
        <v>4518</v>
      </c>
      <c r="E4446" s="14">
        <v>45205</v>
      </c>
      <c r="F4446" s="13" t="s">
        <v>40</v>
      </c>
      <c r="G4446" s="13" t="s">
        <v>59</v>
      </c>
      <c r="H4446" t="str">
        <f t="shared" si="69"/>
        <v>Email user</v>
      </c>
    </row>
    <row r="4447" spans="1:8">
      <c r="A4447" s="13">
        <v>4446</v>
      </c>
      <c r="B4447" s="13" t="s">
        <v>46</v>
      </c>
      <c r="C4447" s="13" t="s">
        <v>76</v>
      </c>
      <c r="D4447" s="13" t="s">
        <v>4519</v>
      </c>
      <c r="E4447" s="14">
        <v>45210</v>
      </c>
      <c r="F4447" s="13" t="s">
        <v>36</v>
      </c>
      <c r="G4447" s="13" t="s">
        <v>24</v>
      </c>
      <c r="H4447" t="str">
        <f t="shared" si="69"/>
        <v>Non email user</v>
      </c>
    </row>
    <row r="4448" spans="1:8">
      <c r="A4448" s="13">
        <v>4447</v>
      </c>
      <c r="B4448" s="13" t="s">
        <v>20</v>
      </c>
      <c r="C4448" s="13" t="s">
        <v>51</v>
      </c>
      <c r="D4448" s="13" t="s">
        <v>4520</v>
      </c>
      <c r="E4448" s="14">
        <v>44935</v>
      </c>
      <c r="F4448" s="13" t="s">
        <v>40</v>
      </c>
      <c r="G4448" s="13" t="s">
        <v>24</v>
      </c>
      <c r="H4448" t="str">
        <f t="shared" si="69"/>
        <v>Non email user</v>
      </c>
    </row>
    <row r="4449" spans="1:8">
      <c r="A4449" s="13">
        <v>4448</v>
      </c>
      <c r="B4449" s="13" t="s">
        <v>92</v>
      </c>
      <c r="C4449" s="13" t="s">
        <v>38</v>
      </c>
      <c r="D4449" s="13" t="s">
        <v>4521</v>
      </c>
      <c r="E4449" s="14">
        <v>45272</v>
      </c>
      <c r="F4449" s="13" t="s">
        <v>28</v>
      </c>
      <c r="G4449" s="13" t="s">
        <v>32</v>
      </c>
      <c r="H4449" t="str">
        <f t="shared" si="69"/>
        <v>Email user</v>
      </c>
    </row>
    <row r="4450" spans="1:8">
      <c r="A4450" s="13">
        <v>4449</v>
      </c>
      <c r="B4450" s="13" t="s">
        <v>71</v>
      </c>
      <c r="C4450" s="13" t="s">
        <v>21</v>
      </c>
      <c r="D4450" s="13" t="s">
        <v>4522</v>
      </c>
      <c r="E4450" s="14">
        <v>45288</v>
      </c>
      <c r="F4450" s="13" t="s">
        <v>78</v>
      </c>
      <c r="G4450" s="13" t="s">
        <v>32</v>
      </c>
      <c r="H4450" t="str">
        <f t="shared" si="69"/>
        <v>Email user</v>
      </c>
    </row>
    <row r="4451" spans="1:8">
      <c r="A4451" s="13">
        <v>4450</v>
      </c>
      <c r="B4451" s="13" t="s">
        <v>33</v>
      </c>
      <c r="C4451" s="13" t="s">
        <v>51</v>
      </c>
      <c r="D4451" s="13" t="s">
        <v>4523</v>
      </c>
      <c r="E4451" s="14">
        <v>45253</v>
      </c>
      <c r="F4451" s="13" t="s">
        <v>23</v>
      </c>
      <c r="G4451" s="13" t="s">
        <v>24</v>
      </c>
      <c r="H4451" t="str">
        <f t="shared" si="69"/>
        <v>Non email user</v>
      </c>
    </row>
    <row r="4452" spans="1:8">
      <c r="A4452" s="13">
        <v>4451</v>
      </c>
      <c r="B4452" s="13" t="s">
        <v>25</v>
      </c>
      <c r="C4452" s="13" t="s">
        <v>73</v>
      </c>
      <c r="D4452" s="13" t="s">
        <v>4524</v>
      </c>
      <c r="E4452" s="14">
        <v>45243</v>
      </c>
      <c r="F4452" s="13" t="s">
        <v>40</v>
      </c>
      <c r="G4452" s="13" t="s">
        <v>59</v>
      </c>
      <c r="H4452" t="str">
        <f t="shared" si="69"/>
        <v>Email user</v>
      </c>
    </row>
    <row r="4453" spans="1:8">
      <c r="A4453" s="13">
        <v>4452</v>
      </c>
      <c r="B4453" s="13" t="s">
        <v>71</v>
      </c>
      <c r="C4453" s="13" t="s">
        <v>57</v>
      </c>
      <c r="D4453" s="13" t="s">
        <v>4525</v>
      </c>
      <c r="E4453" s="14">
        <v>44992</v>
      </c>
      <c r="F4453" s="13" t="s">
        <v>23</v>
      </c>
      <c r="G4453" s="13" t="s">
        <v>32</v>
      </c>
      <c r="H4453" t="str">
        <f t="shared" si="69"/>
        <v>Email user</v>
      </c>
    </row>
    <row r="4454" spans="1:8">
      <c r="A4454" s="13">
        <v>4453</v>
      </c>
      <c r="B4454" s="13" t="s">
        <v>37</v>
      </c>
      <c r="C4454" s="13" t="s">
        <v>67</v>
      </c>
      <c r="D4454" s="13" t="s">
        <v>4526</v>
      </c>
      <c r="E4454" s="14">
        <v>45109</v>
      </c>
      <c r="F4454" s="13" t="s">
        <v>23</v>
      </c>
      <c r="G4454" s="13" t="s">
        <v>24</v>
      </c>
      <c r="H4454" t="str">
        <f t="shared" si="69"/>
        <v>Non email user</v>
      </c>
    </row>
    <row r="4455" spans="1:8">
      <c r="A4455" s="13">
        <v>4454</v>
      </c>
      <c r="B4455" s="13" t="s">
        <v>88</v>
      </c>
      <c r="C4455" s="13" t="s">
        <v>101</v>
      </c>
      <c r="D4455" s="13" t="s">
        <v>4527</v>
      </c>
      <c r="E4455" s="14">
        <v>45271</v>
      </c>
      <c r="F4455" s="13" t="s">
        <v>36</v>
      </c>
      <c r="G4455" s="13" t="s">
        <v>24</v>
      </c>
      <c r="H4455" t="str">
        <f t="shared" si="69"/>
        <v>Non email user</v>
      </c>
    </row>
    <row r="4456" spans="1:8">
      <c r="A4456" s="13">
        <v>4455</v>
      </c>
      <c r="B4456" s="13" t="s">
        <v>92</v>
      </c>
      <c r="C4456" s="13" t="s">
        <v>139</v>
      </c>
      <c r="D4456" s="13" t="s">
        <v>4528</v>
      </c>
      <c r="E4456" s="14">
        <v>45061</v>
      </c>
      <c r="F4456" s="13" t="s">
        <v>40</v>
      </c>
      <c r="G4456" s="13" t="s">
        <v>32</v>
      </c>
      <c r="H4456" t="str">
        <f t="shared" si="69"/>
        <v>Email user</v>
      </c>
    </row>
    <row r="4457" spans="1:8">
      <c r="A4457" s="13">
        <v>4456</v>
      </c>
      <c r="B4457" s="13" t="s">
        <v>65</v>
      </c>
      <c r="C4457" s="13" t="s">
        <v>123</v>
      </c>
      <c r="D4457" s="13" t="s">
        <v>4529</v>
      </c>
      <c r="E4457" s="14">
        <v>45221</v>
      </c>
      <c r="F4457" s="13" t="s">
        <v>28</v>
      </c>
      <c r="G4457" s="13" t="s">
        <v>59</v>
      </c>
      <c r="H4457" t="str">
        <f t="shared" si="69"/>
        <v>Email user</v>
      </c>
    </row>
    <row r="4458" spans="1:8">
      <c r="A4458" s="13">
        <v>4457</v>
      </c>
      <c r="B4458" s="13" t="s">
        <v>83</v>
      </c>
      <c r="C4458" s="13" t="s">
        <v>101</v>
      </c>
      <c r="D4458" s="13" t="s">
        <v>4530</v>
      </c>
      <c r="E4458" s="14">
        <v>45265</v>
      </c>
      <c r="F4458" s="13" t="s">
        <v>28</v>
      </c>
      <c r="G4458" s="13" t="s">
        <v>24</v>
      </c>
      <c r="H4458" t="str">
        <f t="shared" si="69"/>
        <v>Non email user</v>
      </c>
    </row>
    <row r="4459" spans="1:8">
      <c r="A4459" s="13">
        <v>4458</v>
      </c>
      <c r="B4459" s="13" t="s">
        <v>120</v>
      </c>
      <c r="C4459" s="13" t="s">
        <v>69</v>
      </c>
      <c r="D4459" s="13" t="s">
        <v>4531</v>
      </c>
      <c r="E4459" s="14">
        <v>45131</v>
      </c>
      <c r="F4459" s="13" t="s">
        <v>23</v>
      </c>
      <c r="G4459" s="13" t="s">
        <v>59</v>
      </c>
      <c r="H4459" t="str">
        <f t="shared" si="69"/>
        <v>Email user</v>
      </c>
    </row>
    <row r="4460" spans="1:8">
      <c r="A4460" s="13">
        <v>4459</v>
      </c>
      <c r="B4460" s="13" t="s">
        <v>29</v>
      </c>
      <c r="C4460" s="13" t="s">
        <v>54</v>
      </c>
      <c r="D4460" s="13" t="s">
        <v>4532</v>
      </c>
      <c r="E4460" s="14">
        <v>45291</v>
      </c>
      <c r="F4460" s="13" t="s">
        <v>28</v>
      </c>
      <c r="G4460" s="13" t="s">
        <v>24</v>
      </c>
      <c r="H4460" t="str">
        <f t="shared" si="69"/>
        <v>Non email user</v>
      </c>
    </row>
    <row r="4461" spans="1:8">
      <c r="A4461" s="13">
        <v>4460</v>
      </c>
      <c r="B4461" s="13" t="s">
        <v>33</v>
      </c>
      <c r="C4461" s="13" t="s">
        <v>57</v>
      </c>
      <c r="D4461" s="13" t="s">
        <v>4533</v>
      </c>
      <c r="E4461" s="14">
        <v>45245</v>
      </c>
      <c r="F4461" s="13" t="s">
        <v>28</v>
      </c>
      <c r="G4461" s="13" t="s">
        <v>24</v>
      </c>
      <c r="H4461" t="str">
        <f t="shared" si="69"/>
        <v>Non email user</v>
      </c>
    </row>
    <row r="4462" spans="1:8">
      <c r="A4462" s="13">
        <v>4461</v>
      </c>
      <c r="B4462" s="13" t="s">
        <v>53</v>
      </c>
      <c r="C4462" s="13" t="s">
        <v>44</v>
      </c>
      <c r="D4462" s="13" t="s">
        <v>4534</v>
      </c>
      <c r="E4462" s="14">
        <v>45204</v>
      </c>
      <c r="F4462" s="13" t="s">
        <v>23</v>
      </c>
      <c r="G4462" s="13" t="s">
        <v>32</v>
      </c>
      <c r="H4462" t="str">
        <f t="shared" si="69"/>
        <v>Email user</v>
      </c>
    </row>
    <row r="4463" spans="1:8">
      <c r="A4463" s="13">
        <v>4462</v>
      </c>
      <c r="B4463" s="13" t="s">
        <v>46</v>
      </c>
      <c r="C4463" s="13" t="s">
        <v>146</v>
      </c>
      <c r="D4463" s="13" t="s">
        <v>4535</v>
      </c>
      <c r="E4463" s="14">
        <v>45277</v>
      </c>
      <c r="F4463" s="13" t="s">
        <v>28</v>
      </c>
      <c r="G4463" s="13" t="s">
        <v>24</v>
      </c>
      <c r="H4463" t="str">
        <f t="shared" si="69"/>
        <v>Non email user</v>
      </c>
    </row>
    <row r="4464" spans="1:8">
      <c r="A4464" s="13">
        <v>4463</v>
      </c>
      <c r="B4464" s="13" t="s">
        <v>37</v>
      </c>
      <c r="C4464" s="13" t="s">
        <v>76</v>
      </c>
      <c r="D4464" s="13" t="s">
        <v>4536</v>
      </c>
      <c r="E4464" s="14">
        <v>45165</v>
      </c>
      <c r="F4464" s="13" t="s">
        <v>78</v>
      </c>
      <c r="G4464" s="13" t="s">
        <v>24</v>
      </c>
      <c r="H4464" t="str">
        <f t="shared" si="69"/>
        <v>Non email user</v>
      </c>
    </row>
    <row r="4465" spans="1:8">
      <c r="A4465" s="13">
        <v>4464</v>
      </c>
      <c r="B4465" s="13" t="s">
        <v>46</v>
      </c>
      <c r="C4465" s="13" t="s">
        <v>34</v>
      </c>
      <c r="D4465" s="13" t="s">
        <v>4537</v>
      </c>
      <c r="E4465" s="14">
        <v>45203</v>
      </c>
      <c r="F4465" s="13" t="s">
        <v>40</v>
      </c>
      <c r="G4465" s="13" t="s">
        <v>32</v>
      </c>
      <c r="H4465" t="str">
        <f t="shared" si="69"/>
        <v>Email user</v>
      </c>
    </row>
    <row r="4466" spans="1:8">
      <c r="A4466" s="13">
        <v>4465</v>
      </c>
      <c r="B4466" s="13" t="s">
        <v>37</v>
      </c>
      <c r="C4466" s="13" t="s">
        <v>101</v>
      </c>
      <c r="D4466" s="13" t="s">
        <v>4538</v>
      </c>
      <c r="E4466" s="14">
        <v>45235</v>
      </c>
      <c r="F4466" s="13" t="s">
        <v>23</v>
      </c>
      <c r="G4466" s="13" t="s">
        <v>24</v>
      </c>
      <c r="H4466" t="str">
        <f t="shared" si="69"/>
        <v>Non email user</v>
      </c>
    </row>
    <row r="4467" spans="1:8">
      <c r="A4467" s="13">
        <v>4466</v>
      </c>
      <c r="B4467" s="13" t="s">
        <v>25</v>
      </c>
      <c r="C4467" s="13" t="s">
        <v>21</v>
      </c>
      <c r="D4467" s="13" t="s">
        <v>4539</v>
      </c>
      <c r="E4467" s="14">
        <v>44953</v>
      </c>
      <c r="F4467" s="13" t="s">
        <v>78</v>
      </c>
      <c r="G4467" s="13" t="s">
        <v>24</v>
      </c>
      <c r="H4467" t="str">
        <f t="shared" si="69"/>
        <v>Non email user</v>
      </c>
    </row>
    <row r="4468" spans="1:8">
      <c r="A4468" s="13">
        <v>4467</v>
      </c>
      <c r="B4468" s="13" t="s">
        <v>30</v>
      </c>
      <c r="C4468" s="13" t="s">
        <v>144</v>
      </c>
      <c r="D4468" s="13" t="s">
        <v>4540</v>
      </c>
      <c r="E4468" s="14">
        <v>45202</v>
      </c>
      <c r="F4468" s="13" t="s">
        <v>78</v>
      </c>
      <c r="G4468" s="13" t="s">
        <v>24</v>
      </c>
      <c r="H4468" t="str">
        <f t="shared" si="69"/>
        <v>Non email user</v>
      </c>
    </row>
    <row r="4469" spans="1:8">
      <c r="A4469" s="13">
        <v>4468</v>
      </c>
      <c r="B4469" s="13" t="s">
        <v>33</v>
      </c>
      <c r="C4469" s="13" t="s">
        <v>34</v>
      </c>
      <c r="D4469" s="13" t="s">
        <v>4541</v>
      </c>
      <c r="E4469" s="14">
        <v>45217</v>
      </c>
      <c r="F4469" s="13" t="s">
        <v>40</v>
      </c>
      <c r="G4469" s="13" t="s">
        <v>32</v>
      </c>
      <c r="H4469" t="str">
        <f t="shared" si="69"/>
        <v>Email user</v>
      </c>
    </row>
    <row r="4470" spans="1:8">
      <c r="A4470" s="13">
        <v>4469</v>
      </c>
      <c r="B4470" s="13" t="s">
        <v>104</v>
      </c>
      <c r="C4470" s="13" t="s">
        <v>69</v>
      </c>
      <c r="D4470" s="13" t="s">
        <v>4542</v>
      </c>
      <c r="E4470" s="14">
        <v>45230</v>
      </c>
      <c r="F4470" s="13" t="s">
        <v>78</v>
      </c>
      <c r="G4470" s="13" t="s">
        <v>24</v>
      </c>
      <c r="H4470" t="str">
        <f t="shared" si="69"/>
        <v>Non email user</v>
      </c>
    </row>
    <row r="4471" spans="1:8">
      <c r="A4471" s="13">
        <v>4470</v>
      </c>
      <c r="B4471" s="13" t="s">
        <v>88</v>
      </c>
      <c r="C4471" s="13" t="s">
        <v>21</v>
      </c>
      <c r="D4471" s="13" t="s">
        <v>4543</v>
      </c>
      <c r="E4471" s="14">
        <v>44934</v>
      </c>
      <c r="F4471" s="13" t="s">
        <v>23</v>
      </c>
      <c r="G4471" s="13" t="s">
        <v>24</v>
      </c>
      <c r="H4471" t="str">
        <f t="shared" si="69"/>
        <v>Non email user</v>
      </c>
    </row>
    <row r="4472" spans="1:8">
      <c r="A4472" s="13">
        <v>4471</v>
      </c>
      <c r="B4472" s="13" t="s">
        <v>104</v>
      </c>
      <c r="C4472" s="13" t="s">
        <v>54</v>
      </c>
      <c r="D4472" s="13" t="s">
        <v>4544</v>
      </c>
      <c r="E4472" s="14">
        <v>44950</v>
      </c>
      <c r="F4472" s="13" t="s">
        <v>78</v>
      </c>
      <c r="G4472" s="13" t="s">
        <v>24</v>
      </c>
      <c r="H4472" t="str">
        <f t="shared" si="69"/>
        <v>Non email user</v>
      </c>
    </row>
    <row r="4473" spans="1:8">
      <c r="A4473" s="13">
        <v>4472</v>
      </c>
      <c r="B4473" s="13" t="s">
        <v>88</v>
      </c>
      <c r="C4473" s="13" t="s">
        <v>61</v>
      </c>
      <c r="D4473" s="13" t="s">
        <v>4545</v>
      </c>
      <c r="E4473" s="14">
        <v>45253</v>
      </c>
      <c r="F4473" s="13" t="s">
        <v>36</v>
      </c>
      <c r="G4473" s="13" t="s">
        <v>32</v>
      </c>
      <c r="H4473" t="str">
        <f t="shared" si="69"/>
        <v>Email user</v>
      </c>
    </row>
    <row r="4474" spans="1:8">
      <c r="A4474" s="13">
        <v>4473</v>
      </c>
      <c r="B4474" s="13" t="s">
        <v>92</v>
      </c>
      <c r="C4474" s="13" t="s">
        <v>144</v>
      </c>
      <c r="D4474" s="13" t="s">
        <v>4546</v>
      </c>
      <c r="E4474" s="14">
        <v>45207</v>
      </c>
      <c r="F4474" s="13" t="s">
        <v>40</v>
      </c>
      <c r="G4474" s="13" t="s">
        <v>59</v>
      </c>
      <c r="H4474" t="str">
        <f t="shared" si="69"/>
        <v>Email user</v>
      </c>
    </row>
    <row r="4475" spans="1:8">
      <c r="A4475" s="13">
        <v>4474</v>
      </c>
      <c r="B4475" s="13" t="s">
        <v>25</v>
      </c>
      <c r="C4475" s="13" t="s">
        <v>67</v>
      </c>
      <c r="D4475" s="13" t="s">
        <v>4547</v>
      </c>
      <c r="E4475" s="14">
        <v>45052</v>
      </c>
      <c r="F4475" s="13" t="s">
        <v>40</v>
      </c>
      <c r="G4475" s="13" t="s">
        <v>24</v>
      </c>
      <c r="H4475" t="str">
        <f t="shared" si="69"/>
        <v>Non email user</v>
      </c>
    </row>
    <row r="4476" spans="1:8">
      <c r="A4476" s="13">
        <v>4475</v>
      </c>
      <c r="B4476" s="13" t="s">
        <v>56</v>
      </c>
      <c r="C4476" s="13" t="s">
        <v>26</v>
      </c>
      <c r="D4476" s="13" t="s">
        <v>4548</v>
      </c>
      <c r="E4476" s="14">
        <v>45027</v>
      </c>
      <c r="F4476" s="13" t="s">
        <v>40</v>
      </c>
      <c r="G4476" s="13" t="s">
        <v>24</v>
      </c>
      <c r="H4476" t="str">
        <f t="shared" si="69"/>
        <v>Non email user</v>
      </c>
    </row>
    <row r="4477" spans="1:8">
      <c r="A4477" s="13">
        <v>4476</v>
      </c>
      <c r="B4477" s="13" t="s">
        <v>65</v>
      </c>
      <c r="C4477" s="13" t="s">
        <v>26</v>
      </c>
      <c r="D4477" s="13" t="s">
        <v>4549</v>
      </c>
      <c r="E4477" s="14">
        <v>45268</v>
      </c>
      <c r="F4477" s="13" t="s">
        <v>78</v>
      </c>
      <c r="G4477" s="13" t="s">
        <v>24</v>
      </c>
      <c r="H4477" t="str">
        <f t="shared" si="69"/>
        <v>Non email user</v>
      </c>
    </row>
    <row r="4478" spans="1:8">
      <c r="A4478" s="13">
        <v>4477</v>
      </c>
      <c r="B4478" s="13" t="s">
        <v>41</v>
      </c>
      <c r="C4478" s="13" t="s">
        <v>81</v>
      </c>
      <c r="D4478" s="13" t="s">
        <v>4550</v>
      </c>
      <c r="E4478" s="14">
        <v>45098</v>
      </c>
      <c r="F4478" s="13" t="s">
        <v>40</v>
      </c>
      <c r="G4478" s="13" t="s">
        <v>24</v>
      </c>
      <c r="H4478" t="str">
        <f t="shared" si="69"/>
        <v>Non email user</v>
      </c>
    </row>
    <row r="4479" spans="1:8">
      <c r="A4479" s="13">
        <v>4478</v>
      </c>
      <c r="B4479" s="13" t="s">
        <v>182</v>
      </c>
      <c r="C4479" s="13" t="s">
        <v>26</v>
      </c>
      <c r="D4479" s="13" t="s">
        <v>4551</v>
      </c>
      <c r="E4479" s="14">
        <v>45279</v>
      </c>
      <c r="F4479" s="13" t="s">
        <v>40</v>
      </c>
      <c r="G4479" s="13" t="s">
        <v>32</v>
      </c>
      <c r="H4479" t="str">
        <f t="shared" si="69"/>
        <v>Email user</v>
      </c>
    </row>
    <row r="4480" spans="1:8">
      <c r="A4480" s="13">
        <v>4479</v>
      </c>
      <c r="B4480" s="13" t="s">
        <v>182</v>
      </c>
      <c r="C4480" s="13" t="s">
        <v>123</v>
      </c>
      <c r="D4480" s="13" t="s">
        <v>4552</v>
      </c>
      <c r="E4480" s="14">
        <v>45172</v>
      </c>
      <c r="F4480" s="13" t="s">
        <v>40</v>
      </c>
      <c r="G4480" s="13" t="s">
        <v>59</v>
      </c>
      <c r="H4480" t="str">
        <f t="shared" si="69"/>
        <v>Email user</v>
      </c>
    </row>
    <row r="4481" spans="1:8">
      <c r="A4481" s="13">
        <v>4480</v>
      </c>
      <c r="B4481" s="13" t="s">
        <v>104</v>
      </c>
      <c r="C4481" s="13" t="s">
        <v>69</v>
      </c>
      <c r="D4481" s="13" t="s">
        <v>4553</v>
      </c>
      <c r="E4481" s="14">
        <v>45216</v>
      </c>
      <c r="F4481" s="13" t="s">
        <v>78</v>
      </c>
      <c r="G4481" s="13" t="s">
        <v>59</v>
      </c>
      <c r="H4481" t="str">
        <f t="shared" si="69"/>
        <v>Email user</v>
      </c>
    </row>
    <row r="4482" spans="1:8">
      <c r="A4482" s="13">
        <v>4481</v>
      </c>
      <c r="B4482" s="13" t="s">
        <v>156</v>
      </c>
      <c r="C4482" s="13" t="s">
        <v>139</v>
      </c>
      <c r="D4482" s="13" t="s">
        <v>4554</v>
      </c>
      <c r="E4482" s="14">
        <v>45054</v>
      </c>
      <c r="F4482" s="13" t="s">
        <v>36</v>
      </c>
      <c r="G4482" s="13" t="s">
        <v>24</v>
      </c>
      <c r="H4482" t="str">
        <f t="shared" si="69"/>
        <v>Non email user</v>
      </c>
    </row>
    <row r="4483" spans="1:8">
      <c r="A4483" s="13">
        <v>4482</v>
      </c>
      <c r="B4483" s="13" t="s">
        <v>30</v>
      </c>
      <c r="C4483" s="13" t="s">
        <v>146</v>
      </c>
      <c r="D4483" s="13" t="s">
        <v>4555</v>
      </c>
      <c r="E4483" s="14">
        <v>45274</v>
      </c>
      <c r="F4483" s="13" t="s">
        <v>28</v>
      </c>
      <c r="G4483" s="13" t="s">
        <v>59</v>
      </c>
      <c r="H4483" t="str">
        <f t="shared" ref="H4483:H4546" si="70">IF(OR(G4483="Regular",G4483="VIP"),"Email user","Non email user")</f>
        <v>Email user</v>
      </c>
    </row>
    <row r="4484" spans="1:8">
      <c r="A4484" s="13">
        <v>4483</v>
      </c>
      <c r="B4484" s="13" t="s">
        <v>41</v>
      </c>
      <c r="C4484" s="13" t="s">
        <v>57</v>
      </c>
      <c r="D4484" s="13" t="s">
        <v>4556</v>
      </c>
      <c r="E4484" s="14">
        <v>45227</v>
      </c>
      <c r="F4484" s="13" t="s">
        <v>36</v>
      </c>
      <c r="G4484" s="13" t="s">
        <v>32</v>
      </c>
      <c r="H4484" t="str">
        <f t="shared" si="70"/>
        <v>Email user</v>
      </c>
    </row>
    <row r="4485" spans="1:8">
      <c r="A4485" s="13">
        <v>4484</v>
      </c>
      <c r="B4485" s="13" t="s">
        <v>83</v>
      </c>
      <c r="C4485" s="13" t="s">
        <v>144</v>
      </c>
      <c r="D4485" s="13" t="s">
        <v>4557</v>
      </c>
      <c r="E4485" s="14">
        <v>45274</v>
      </c>
      <c r="F4485" s="13" t="s">
        <v>40</v>
      </c>
      <c r="G4485" s="13" t="s">
        <v>59</v>
      </c>
      <c r="H4485" t="str">
        <f t="shared" si="70"/>
        <v>Email user</v>
      </c>
    </row>
    <row r="4486" spans="1:8">
      <c r="A4486" s="13">
        <v>4485</v>
      </c>
      <c r="B4486" s="13" t="s">
        <v>120</v>
      </c>
      <c r="C4486" s="13" t="s">
        <v>38</v>
      </c>
      <c r="D4486" s="13" t="s">
        <v>4558</v>
      </c>
      <c r="E4486" s="14">
        <v>44965</v>
      </c>
      <c r="F4486" s="13" t="s">
        <v>40</v>
      </c>
      <c r="G4486" s="13" t="s">
        <v>24</v>
      </c>
      <c r="H4486" t="str">
        <f t="shared" si="70"/>
        <v>Non email user</v>
      </c>
    </row>
    <row r="4487" spans="1:8">
      <c r="A4487" s="13">
        <v>4486</v>
      </c>
      <c r="B4487" s="13" t="s">
        <v>56</v>
      </c>
      <c r="C4487" s="13" t="s">
        <v>54</v>
      </c>
      <c r="D4487" s="13" t="s">
        <v>4559</v>
      </c>
      <c r="E4487" s="14">
        <v>45263</v>
      </c>
      <c r="F4487" s="13" t="s">
        <v>78</v>
      </c>
      <c r="G4487" s="13" t="s">
        <v>59</v>
      </c>
      <c r="H4487" t="str">
        <f t="shared" si="70"/>
        <v>Email user</v>
      </c>
    </row>
    <row r="4488" spans="1:8">
      <c r="A4488" s="13">
        <v>4487</v>
      </c>
      <c r="B4488" s="13" t="s">
        <v>33</v>
      </c>
      <c r="C4488" s="13" t="s">
        <v>81</v>
      </c>
      <c r="D4488" s="13" t="s">
        <v>4560</v>
      </c>
      <c r="E4488" s="14">
        <v>45268</v>
      </c>
      <c r="F4488" s="13" t="s">
        <v>78</v>
      </c>
      <c r="G4488" s="13" t="s">
        <v>24</v>
      </c>
      <c r="H4488" t="str">
        <f t="shared" si="70"/>
        <v>Non email user</v>
      </c>
    </row>
    <row r="4489" spans="1:8">
      <c r="A4489" s="13">
        <v>4488</v>
      </c>
      <c r="B4489" s="13" t="s">
        <v>156</v>
      </c>
      <c r="C4489" s="13" t="s">
        <v>136</v>
      </c>
      <c r="D4489" s="13" t="s">
        <v>4561</v>
      </c>
      <c r="E4489" s="14">
        <v>45215</v>
      </c>
      <c r="F4489" s="13" t="s">
        <v>28</v>
      </c>
      <c r="G4489" s="13" t="s">
        <v>32</v>
      </c>
      <c r="H4489" t="str">
        <f t="shared" si="70"/>
        <v>Email user</v>
      </c>
    </row>
    <row r="4490" spans="1:8">
      <c r="A4490" s="13">
        <v>4489</v>
      </c>
      <c r="B4490" s="13" t="s">
        <v>25</v>
      </c>
      <c r="C4490" s="13" t="s">
        <v>96</v>
      </c>
      <c r="D4490" s="13" t="s">
        <v>4562</v>
      </c>
      <c r="E4490" s="14">
        <v>45275</v>
      </c>
      <c r="F4490" s="13" t="s">
        <v>36</v>
      </c>
      <c r="G4490" s="13" t="s">
        <v>32</v>
      </c>
      <c r="H4490" t="str">
        <f t="shared" si="70"/>
        <v>Email user</v>
      </c>
    </row>
    <row r="4491" spans="1:8">
      <c r="A4491" s="13">
        <v>4490</v>
      </c>
      <c r="B4491" s="13" t="s">
        <v>30</v>
      </c>
      <c r="C4491" s="13" t="s">
        <v>139</v>
      </c>
      <c r="D4491" s="13" t="s">
        <v>4563</v>
      </c>
      <c r="E4491" s="14">
        <v>45253</v>
      </c>
      <c r="F4491" s="13" t="s">
        <v>78</v>
      </c>
      <c r="G4491" s="13" t="s">
        <v>24</v>
      </c>
      <c r="H4491" t="str">
        <f t="shared" si="70"/>
        <v>Non email user</v>
      </c>
    </row>
    <row r="4492" spans="1:8">
      <c r="A4492" s="13">
        <v>4491</v>
      </c>
      <c r="B4492" s="13" t="s">
        <v>49</v>
      </c>
      <c r="C4492" s="13" t="s">
        <v>26</v>
      </c>
      <c r="D4492" s="13" t="s">
        <v>4564</v>
      </c>
      <c r="E4492" s="14">
        <v>45226</v>
      </c>
      <c r="F4492" s="13" t="s">
        <v>23</v>
      </c>
      <c r="G4492" s="13" t="s">
        <v>24</v>
      </c>
      <c r="H4492" t="str">
        <f t="shared" si="70"/>
        <v>Non email user</v>
      </c>
    </row>
    <row r="4493" spans="1:8">
      <c r="A4493" s="13">
        <v>4492</v>
      </c>
      <c r="B4493" s="13" t="s">
        <v>56</v>
      </c>
      <c r="C4493" s="13" t="s">
        <v>26</v>
      </c>
      <c r="D4493" s="13" t="s">
        <v>4565</v>
      </c>
      <c r="E4493" s="14">
        <v>45225</v>
      </c>
      <c r="F4493" s="13" t="s">
        <v>28</v>
      </c>
      <c r="G4493" s="13" t="s">
        <v>32</v>
      </c>
      <c r="H4493" t="str">
        <f t="shared" si="70"/>
        <v>Email user</v>
      </c>
    </row>
    <row r="4494" spans="1:8">
      <c r="A4494" s="13">
        <v>4493</v>
      </c>
      <c r="B4494" s="13" t="s">
        <v>92</v>
      </c>
      <c r="C4494" s="13" t="s">
        <v>81</v>
      </c>
      <c r="D4494" s="13" t="s">
        <v>4566</v>
      </c>
      <c r="E4494" s="14">
        <v>45247</v>
      </c>
      <c r="F4494" s="13" t="s">
        <v>36</v>
      </c>
      <c r="G4494" s="13" t="s">
        <v>32</v>
      </c>
      <c r="H4494" t="str">
        <f t="shared" si="70"/>
        <v>Email user</v>
      </c>
    </row>
    <row r="4495" spans="1:8">
      <c r="A4495" s="13">
        <v>4494</v>
      </c>
      <c r="B4495" s="13" t="s">
        <v>37</v>
      </c>
      <c r="C4495" s="13" t="s">
        <v>54</v>
      </c>
      <c r="D4495" s="13" t="s">
        <v>4567</v>
      </c>
      <c r="E4495" s="14">
        <v>45111</v>
      </c>
      <c r="F4495" s="13" t="s">
        <v>36</v>
      </c>
      <c r="G4495" s="13" t="s">
        <v>24</v>
      </c>
      <c r="H4495" t="str">
        <f t="shared" si="70"/>
        <v>Non email user</v>
      </c>
    </row>
    <row r="4496" spans="1:8">
      <c r="A4496" s="13">
        <v>4495</v>
      </c>
      <c r="B4496" s="13" t="s">
        <v>33</v>
      </c>
      <c r="C4496" s="13" t="s">
        <v>51</v>
      </c>
      <c r="D4496" s="13" t="s">
        <v>4568</v>
      </c>
      <c r="E4496" s="14">
        <v>44974</v>
      </c>
      <c r="F4496" s="13" t="s">
        <v>28</v>
      </c>
      <c r="G4496" s="13" t="s">
        <v>24</v>
      </c>
      <c r="H4496" t="str">
        <f t="shared" si="70"/>
        <v>Non email user</v>
      </c>
    </row>
    <row r="4497" spans="1:8">
      <c r="A4497" s="13">
        <v>4496</v>
      </c>
      <c r="B4497" s="13" t="s">
        <v>71</v>
      </c>
      <c r="C4497" s="13" t="s">
        <v>139</v>
      </c>
      <c r="D4497" s="13" t="s">
        <v>4569</v>
      </c>
      <c r="E4497" s="14">
        <v>45249</v>
      </c>
      <c r="F4497" s="13" t="s">
        <v>78</v>
      </c>
      <c r="G4497" s="13" t="s">
        <v>24</v>
      </c>
      <c r="H4497" t="str">
        <f t="shared" si="70"/>
        <v>Non email user</v>
      </c>
    </row>
    <row r="4498" spans="1:8">
      <c r="A4498" s="13">
        <v>4497</v>
      </c>
      <c r="B4498" s="13" t="s">
        <v>56</v>
      </c>
      <c r="C4498" s="13" t="s">
        <v>30</v>
      </c>
      <c r="D4498" s="13" t="s">
        <v>4570</v>
      </c>
      <c r="E4498" s="14">
        <v>45126</v>
      </c>
      <c r="F4498" s="13" t="s">
        <v>36</v>
      </c>
      <c r="G4498" s="13" t="s">
        <v>24</v>
      </c>
      <c r="H4498" t="str">
        <f t="shared" si="70"/>
        <v>Non email user</v>
      </c>
    </row>
    <row r="4499" spans="1:8">
      <c r="A4499" s="13">
        <v>4498</v>
      </c>
      <c r="B4499" s="13" t="s">
        <v>33</v>
      </c>
      <c r="C4499" s="13" t="s">
        <v>81</v>
      </c>
      <c r="D4499" s="13" t="s">
        <v>4571</v>
      </c>
      <c r="E4499" s="14">
        <v>45244</v>
      </c>
      <c r="F4499" s="13" t="s">
        <v>23</v>
      </c>
      <c r="G4499" s="13" t="s">
        <v>24</v>
      </c>
      <c r="H4499" t="str">
        <f t="shared" si="70"/>
        <v>Non email user</v>
      </c>
    </row>
    <row r="4500" spans="1:8">
      <c r="A4500" s="13">
        <v>4499</v>
      </c>
      <c r="B4500" s="13" t="s">
        <v>156</v>
      </c>
      <c r="C4500" s="13" t="s">
        <v>69</v>
      </c>
      <c r="D4500" s="13" t="s">
        <v>4572</v>
      </c>
      <c r="E4500" s="14">
        <v>45116</v>
      </c>
      <c r="F4500" s="13" t="s">
        <v>36</v>
      </c>
      <c r="G4500" s="13" t="s">
        <v>32</v>
      </c>
      <c r="H4500" t="str">
        <f t="shared" si="70"/>
        <v>Email user</v>
      </c>
    </row>
    <row r="4501" spans="1:8">
      <c r="A4501" s="13">
        <v>4500</v>
      </c>
      <c r="B4501" s="13" t="s">
        <v>37</v>
      </c>
      <c r="C4501" s="13" t="s">
        <v>44</v>
      </c>
      <c r="D4501" s="13" t="s">
        <v>4573</v>
      </c>
      <c r="E4501" s="14">
        <v>45255</v>
      </c>
      <c r="F4501" s="13" t="s">
        <v>23</v>
      </c>
      <c r="G4501" s="13" t="s">
        <v>24</v>
      </c>
      <c r="H4501" t="str">
        <f t="shared" si="70"/>
        <v>Non email user</v>
      </c>
    </row>
    <row r="4502" spans="1:8">
      <c r="A4502" s="13">
        <v>4501</v>
      </c>
      <c r="B4502" s="13" t="s">
        <v>56</v>
      </c>
      <c r="C4502" s="13" t="s">
        <v>139</v>
      </c>
      <c r="D4502" s="13" t="s">
        <v>4574</v>
      </c>
      <c r="E4502" s="14">
        <v>45089</v>
      </c>
      <c r="F4502" s="13" t="s">
        <v>36</v>
      </c>
      <c r="G4502" s="13" t="s">
        <v>32</v>
      </c>
      <c r="H4502" t="str">
        <f t="shared" si="70"/>
        <v>Email user</v>
      </c>
    </row>
    <row r="4503" spans="1:8">
      <c r="A4503" s="13">
        <v>4502</v>
      </c>
      <c r="B4503" s="13" t="s">
        <v>29</v>
      </c>
      <c r="C4503" s="13" t="s">
        <v>67</v>
      </c>
      <c r="D4503" s="13" t="s">
        <v>4575</v>
      </c>
      <c r="E4503" s="14">
        <v>45285</v>
      </c>
      <c r="F4503" s="13" t="s">
        <v>23</v>
      </c>
      <c r="G4503" s="13" t="s">
        <v>59</v>
      </c>
      <c r="H4503" t="str">
        <f t="shared" si="70"/>
        <v>Email user</v>
      </c>
    </row>
    <row r="4504" spans="1:8">
      <c r="A4504" s="13">
        <v>4503</v>
      </c>
      <c r="B4504" s="13" t="s">
        <v>88</v>
      </c>
      <c r="C4504" s="13" t="s">
        <v>67</v>
      </c>
      <c r="D4504" s="13" t="s">
        <v>4576</v>
      </c>
      <c r="E4504" s="14">
        <v>45100</v>
      </c>
      <c r="F4504" s="13" t="s">
        <v>36</v>
      </c>
      <c r="G4504" s="13" t="s">
        <v>32</v>
      </c>
      <c r="H4504" t="str">
        <f t="shared" si="70"/>
        <v>Email user</v>
      </c>
    </row>
    <row r="4505" spans="1:8">
      <c r="A4505" s="13">
        <v>4504</v>
      </c>
      <c r="B4505" s="13" t="s">
        <v>46</v>
      </c>
      <c r="C4505" s="13" t="s">
        <v>44</v>
      </c>
      <c r="D4505" s="13" t="s">
        <v>4577</v>
      </c>
      <c r="E4505" s="14">
        <v>45125</v>
      </c>
      <c r="F4505" s="13" t="s">
        <v>23</v>
      </c>
      <c r="G4505" s="13" t="s">
        <v>24</v>
      </c>
      <c r="H4505" t="str">
        <f t="shared" si="70"/>
        <v>Non email user</v>
      </c>
    </row>
    <row r="4506" spans="1:8">
      <c r="A4506" s="13">
        <v>4505</v>
      </c>
      <c r="B4506" s="13" t="s">
        <v>182</v>
      </c>
      <c r="C4506" s="13" t="s">
        <v>73</v>
      </c>
      <c r="D4506" s="13" t="s">
        <v>4578</v>
      </c>
      <c r="E4506" s="14">
        <v>45231</v>
      </c>
      <c r="F4506" s="13" t="s">
        <v>40</v>
      </c>
      <c r="G4506" s="13" t="s">
        <v>32</v>
      </c>
      <c r="H4506" t="str">
        <f t="shared" si="70"/>
        <v>Email user</v>
      </c>
    </row>
    <row r="4507" spans="1:8">
      <c r="A4507" s="13">
        <v>4506</v>
      </c>
      <c r="B4507" s="13" t="s">
        <v>92</v>
      </c>
      <c r="C4507" s="13" t="s">
        <v>81</v>
      </c>
      <c r="D4507" s="13" t="s">
        <v>4579</v>
      </c>
      <c r="E4507" s="14">
        <v>45141</v>
      </c>
      <c r="F4507" s="13" t="s">
        <v>36</v>
      </c>
      <c r="G4507" s="13" t="s">
        <v>24</v>
      </c>
      <c r="H4507" t="str">
        <f t="shared" si="70"/>
        <v>Non email user</v>
      </c>
    </row>
    <row r="4508" spans="1:8">
      <c r="A4508" s="13">
        <v>4507</v>
      </c>
      <c r="B4508" s="13" t="s">
        <v>29</v>
      </c>
      <c r="C4508" s="13" t="s">
        <v>57</v>
      </c>
      <c r="D4508" s="13" t="s">
        <v>4580</v>
      </c>
      <c r="E4508" s="14">
        <v>45264</v>
      </c>
      <c r="F4508" s="13" t="s">
        <v>28</v>
      </c>
      <c r="G4508" s="13" t="s">
        <v>24</v>
      </c>
      <c r="H4508" t="str">
        <f t="shared" si="70"/>
        <v>Non email user</v>
      </c>
    </row>
    <row r="4509" spans="1:8">
      <c r="A4509" s="13">
        <v>4508</v>
      </c>
      <c r="B4509" s="13" t="s">
        <v>41</v>
      </c>
      <c r="C4509" s="13" t="s">
        <v>61</v>
      </c>
      <c r="D4509" s="13" t="s">
        <v>4581</v>
      </c>
      <c r="E4509" s="14">
        <v>45053</v>
      </c>
      <c r="F4509" s="13" t="s">
        <v>78</v>
      </c>
      <c r="G4509" s="13" t="s">
        <v>59</v>
      </c>
      <c r="H4509" t="str">
        <f t="shared" si="70"/>
        <v>Email user</v>
      </c>
    </row>
    <row r="4510" spans="1:8">
      <c r="A4510" s="13">
        <v>4509</v>
      </c>
      <c r="B4510" s="13" t="s">
        <v>156</v>
      </c>
      <c r="C4510" s="13" t="s">
        <v>139</v>
      </c>
      <c r="D4510" s="13" t="s">
        <v>4582</v>
      </c>
      <c r="E4510" s="14">
        <v>45002</v>
      </c>
      <c r="F4510" s="13" t="s">
        <v>28</v>
      </c>
      <c r="G4510" s="13" t="s">
        <v>24</v>
      </c>
      <c r="H4510" t="str">
        <f t="shared" si="70"/>
        <v>Non email user</v>
      </c>
    </row>
    <row r="4511" spans="1:8">
      <c r="A4511" s="13">
        <v>4510</v>
      </c>
      <c r="B4511" s="13" t="s">
        <v>37</v>
      </c>
      <c r="C4511" s="13" t="s">
        <v>81</v>
      </c>
      <c r="D4511" s="13" t="s">
        <v>4583</v>
      </c>
      <c r="E4511" s="14">
        <v>45214</v>
      </c>
      <c r="F4511" s="13" t="s">
        <v>78</v>
      </c>
      <c r="G4511" s="13" t="s">
        <v>24</v>
      </c>
      <c r="H4511" t="str">
        <f t="shared" si="70"/>
        <v>Non email user</v>
      </c>
    </row>
    <row r="4512" spans="1:8">
      <c r="A4512" s="13">
        <v>4511</v>
      </c>
      <c r="B4512" s="13" t="s">
        <v>104</v>
      </c>
      <c r="C4512" s="13" t="s">
        <v>99</v>
      </c>
      <c r="D4512" s="13" t="s">
        <v>4584</v>
      </c>
      <c r="E4512" s="14">
        <v>45263</v>
      </c>
      <c r="F4512" s="13" t="s">
        <v>78</v>
      </c>
      <c r="G4512" s="13" t="s">
        <v>59</v>
      </c>
      <c r="H4512" t="str">
        <f t="shared" si="70"/>
        <v>Email user</v>
      </c>
    </row>
    <row r="4513" spans="1:8">
      <c r="A4513" s="13">
        <v>4512</v>
      </c>
      <c r="B4513" s="13" t="s">
        <v>71</v>
      </c>
      <c r="C4513" s="13" t="s">
        <v>61</v>
      </c>
      <c r="D4513" s="13" t="s">
        <v>4585</v>
      </c>
      <c r="E4513" s="14">
        <v>45282</v>
      </c>
      <c r="F4513" s="13" t="s">
        <v>23</v>
      </c>
      <c r="G4513" s="13" t="s">
        <v>59</v>
      </c>
      <c r="H4513" t="str">
        <f t="shared" si="70"/>
        <v>Email user</v>
      </c>
    </row>
    <row r="4514" spans="1:8">
      <c r="A4514" s="13">
        <v>4513</v>
      </c>
      <c r="B4514" s="13" t="s">
        <v>33</v>
      </c>
      <c r="C4514" s="13" t="s">
        <v>123</v>
      </c>
      <c r="D4514" s="13" t="s">
        <v>4586</v>
      </c>
      <c r="E4514" s="14">
        <v>45033</v>
      </c>
      <c r="F4514" s="13" t="s">
        <v>23</v>
      </c>
      <c r="G4514" s="13" t="s">
        <v>59</v>
      </c>
      <c r="H4514" t="str">
        <f t="shared" si="70"/>
        <v>Email user</v>
      </c>
    </row>
    <row r="4515" spans="1:8">
      <c r="A4515" s="13">
        <v>4514</v>
      </c>
      <c r="B4515" s="13" t="s">
        <v>65</v>
      </c>
      <c r="C4515" s="13" t="s">
        <v>30</v>
      </c>
      <c r="D4515" s="13" t="s">
        <v>4587</v>
      </c>
      <c r="E4515" s="14">
        <v>44929</v>
      </c>
      <c r="F4515" s="13" t="s">
        <v>40</v>
      </c>
      <c r="G4515" s="13" t="s">
        <v>32</v>
      </c>
      <c r="H4515" t="str">
        <f t="shared" si="70"/>
        <v>Email user</v>
      </c>
    </row>
    <row r="4516" spans="1:8">
      <c r="A4516" s="13">
        <v>4515</v>
      </c>
      <c r="B4516" s="13" t="s">
        <v>43</v>
      </c>
      <c r="C4516" s="13" t="s">
        <v>99</v>
      </c>
      <c r="D4516" s="13" t="s">
        <v>4588</v>
      </c>
      <c r="E4516" s="14">
        <v>45210</v>
      </c>
      <c r="F4516" s="13" t="s">
        <v>40</v>
      </c>
      <c r="G4516" s="13" t="s">
        <v>24</v>
      </c>
      <c r="H4516" t="str">
        <f t="shared" si="70"/>
        <v>Non email user</v>
      </c>
    </row>
    <row r="4517" spans="1:8">
      <c r="A4517" s="13">
        <v>4516</v>
      </c>
      <c r="B4517" s="13" t="s">
        <v>182</v>
      </c>
      <c r="C4517" s="13" t="s">
        <v>139</v>
      </c>
      <c r="D4517" s="13" t="s">
        <v>4589</v>
      </c>
      <c r="E4517" s="14">
        <v>45220</v>
      </c>
      <c r="F4517" s="13" t="s">
        <v>36</v>
      </c>
      <c r="G4517" s="13" t="s">
        <v>59</v>
      </c>
      <c r="H4517" t="str">
        <f t="shared" si="70"/>
        <v>Email user</v>
      </c>
    </row>
    <row r="4518" spans="1:8">
      <c r="A4518" s="13">
        <v>4517</v>
      </c>
      <c r="B4518" s="13" t="s">
        <v>156</v>
      </c>
      <c r="C4518" s="13" t="s">
        <v>73</v>
      </c>
      <c r="D4518" s="13" t="s">
        <v>4590</v>
      </c>
      <c r="E4518" s="14">
        <v>45266</v>
      </c>
      <c r="F4518" s="13" t="s">
        <v>78</v>
      </c>
      <c r="G4518" s="13" t="s">
        <v>24</v>
      </c>
      <c r="H4518" t="str">
        <f t="shared" si="70"/>
        <v>Non email user</v>
      </c>
    </row>
    <row r="4519" spans="1:8">
      <c r="A4519" s="13">
        <v>4518</v>
      </c>
      <c r="B4519" s="13" t="s">
        <v>92</v>
      </c>
      <c r="C4519" s="13" t="s">
        <v>139</v>
      </c>
      <c r="D4519" s="13" t="s">
        <v>4591</v>
      </c>
      <c r="E4519" s="14">
        <v>45209</v>
      </c>
      <c r="F4519" s="13" t="s">
        <v>28</v>
      </c>
      <c r="G4519" s="13" t="s">
        <v>24</v>
      </c>
      <c r="H4519" t="str">
        <f t="shared" si="70"/>
        <v>Non email user</v>
      </c>
    </row>
    <row r="4520" spans="1:8">
      <c r="A4520" s="13">
        <v>4519</v>
      </c>
      <c r="B4520" s="13" t="s">
        <v>53</v>
      </c>
      <c r="C4520" s="13" t="s">
        <v>67</v>
      </c>
      <c r="D4520" s="13" t="s">
        <v>4592</v>
      </c>
      <c r="E4520" s="14">
        <v>45251</v>
      </c>
      <c r="F4520" s="13" t="s">
        <v>36</v>
      </c>
      <c r="G4520" s="13" t="s">
        <v>24</v>
      </c>
      <c r="H4520" t="str">
        <f t="shared" si="70"/>
        <v>Non email user</v>
      </c>
    </row>
    <row r="4521" spans="1:8">
      <c r="A4521" s="13">
        <v>4520</v>
      </c>
      <c r="B4521" s="13" t="s">
        <v>86</v>
      </c>
      <c r="C4521" s="13" t="s">
        <v>73</v>
      </c>
      <c r="D4521" s="13" t="s">
        <v>4593</v>
      </c>
      <c r="E4521" s="14">
        <v>45240</v>
      </c>
      <c r="F4521" s="13" t="s">
        <v>36</v>
      </c>
      <c r="G4521" s="13" t="s">
        <v>24</v>
      </c>
      <c r="H4521" t="str">
        <f t="shared" si="70"/>
        <v>Non email user</v>
      </c>
    </row>
    <row r="4522" spans="1:8">
      <c r="A4522" s="13">
        <v>4521</v>
      </c>
      <c r="B4522" s="13" t="s">
        <v>46</v>
      </c>
      <c r="C4522" s="13" t="s">
        <v>38</v>
      </c>
      <c r="D4522" s="13" t="s">
        <v>4594</v>
      </c>
      <c r="E4522" s="14">
        <v>45274</v>
      </c>
      <c r="F4522" s="13" t="s">
        <v>78</v>
      </c>
      <c r="G4522" s="13" t="s">
        <v>24</v>
      </c>
      <c r="H4522" t="str">
        <f t="shared" si="70"/>
        <v>Non email user</v>
      </c>
    </row>
    <row r="4523" spans="1:8">
      <c r="A4523" s="13">
        <v>4522</v>
      </c>
      <c r="B4523" s="13" t="s">
        <v>37</v>
      </c>
      <c r="C4523" s="13" t="s">
        <v>81</v>
      </c>
      <c r="D4523" s="13" t="s">
        <v>4595</v>
      </c>
      <c r="E4523" s="14">
        <v>44932</v>
      </c>
      <c r="F4523" s="13" t="s">
        <v>36</v>
      </c>
      <c r="G4523" s="13" t="s">
        <v>24</v>
      </c>
      <c r="H4523" t="str">
        <f t="shared" si="70"/>
        <v>Non email user</v>
      </c>
    </row>
    <row r="4524" spans="1:8">
      <c r="A4524" s="13">
        <v>4523</v>
      </c>
      <c r="B4524" s="13" t="s">
        <v>37</v>
      </c>
      <c r="C4524" s="13" t="s">
        <v>69</v>
      </c>
      <c r="D4524" s="13" t="s">
        <v>4596</v>
      </c>
      <c r="E4524" s="14">
        <v>45267</v>
      </c>
      <c r="F4524" s="13" t="s">
        <v>40</v>
      </c>
      <c r="G4524" s="13" t="s">
        <v>24</v>
      </c>
      <c r="H4524" t="str">
        <f t="shared" si="70"/>
        <v>Non email user</v>
      </c>
    </row>
    <row r="4525" spans="1:8">
      <c r="A4525" s="13">
        <v>4524</v>
      </c>
      <c r="B4525" s="13" t="s">
        <v>156</v>
      </c>
      <c r="C4525" s="13" t="s">
        <v>26</v>
      </c>
      <c r="D4525" s="13" t="s">
        <v>4597</v>
      </c>
      <c r="E4525" s="14">
        <v>45286</v>
      </c>
      <c r="F4525" s="13" t="s">
        <v>23</v>
      </c>
      <c r="G4525" s="13" t="s">
        <v>24</v>
      </c>
      <c r="H4525" t="str">
        <f t="shared" si="70"/>
        <v>Non email user</v>
      </c>
    </row>
    <row r="4526" spans="1:8">
      <c r="A4526" s="13">
        <v>4525</v>
      </c>
      <c r="B4526" s="13" t="s">
        <v>37</v>
      </c>
      <c r="C4526" s="13" t="s">
        <v>76</v>
      </c>
      <c r="D4526" s="13" t="s">
        <v>4598</v>
      </c>
      <c r="E4526" s="14">
        <v>45239</v>
      </c>
      <c r="F4526" s="13" t="s">
        <v>23</v>
      </c>
      <c r="G4526" s="13" t="s">
        <v>24</v>
      </c>
      <c r="H4526" t="str">
        <f t="shared" si="70"/>
        <v>Non email user</v>
      </c>
    </row>
    <row r="4527" spans="1:8">
      <c r="A4527" s="13">
        <v>4526</v>
      </c>
      <c r="B4527" s="13" t="s">
        <v>49</v>
      </c>
      <c r="C4527" s="13" t="s">
        <v>99</v>
      </c>
      <c r="D4527" s="13" t="s">
        <v>4599</v>
      </c>
      <c r="E4527" s="14">
        <v>45208</v>
      </c>
      <c r="F4527" s="13" t="s">
        <v>36</v>
      </c>
      <c r="G4527" s="13" t="s">
        <v>32</v>
      </c>
      <c r="H4527" t="str">
        <f t="shared" si="70"/>
        <v>Email user</v>
      </c>
    </row>
    <row r="4528" spans="1:8">
      <c r="A4528" s="13">
        <v>4527</v>
      </c>
      <c r="B4528" s="13" t="s">
        <v>33</v>
      </c>
      <c r="C4528" s="13" t="s">
        <v>38</v>
      </c>
      <c r="D4528" s="13" t="s">
        <v>4600</v>
      </c>
      <c r="E4528" s="14">
        <v>45278</v>
      </c>
      <c r="F4528" s="13" t="s">
        <v>23</v>
      </c>
      <c r="G4528" s="13" t="s">
        <v>59</v>
      </c>
      <c r="H4528" t="str">
        <f t="shared" si="70"/>
        <v>Email user</v>
      </c>
    </row>
    <row r="4529" spans="1:8">
      <c r="A4529" s="13">
        <v>4528</v>
      </c>
      <c r="B4529" s="13" t="s">
        <v>63</v>
      </c>
      <c r="C4529" s="13" t="s">
        <v>67</v>
      </c>
      <c r="D4529" s="13" t="s">
        <v>4601</v>
      </c>
      <c r="E4529" s="14">
        <v>45240</v>
      </c>
      <c r="F4529" s="13" t="s">
        <v>36</v>
      </c>
      <c r="G4529" s="13" t="s">
        <v>24</v>
      </c>
      <c r="H4529" t="str">
        <f t="shared" si="70"/>
        <v>Non email user</v>
      </c>
    </row>
    <row r="4530" spans="1:8">
      <c r="A4530" s="13">
        <v>4529</v>
      </c>
      <c r="B4530" s="13" t="s">
        <v>56</v>
      </c>
      <c r="C4530" s="13" t="s">
        <v>67</v>
      </c>
      <c r="D4530" s="13" t="s">
        <v>4602</v>
      </c>
      <c r="E4530" s="14">
        <v>45281</v>
      </c>
      <c r="F4530" s="13" t="s">
        <v>36</v>
      </c>
      <c r="G4530" s="13" t="s">
        <v>32</v>
      </c>
      <c r="H4530" t="str">
        <f t="shared" si="70"/>
        <v>Email user</v>
      </c>
    </row>
    <row r="4531" spans="1:8">
      <c r="A4531" s="13">
        <v>4530</v>
      </c>
      <c r="B4531" s="13" t="s">
        <v>56</v>
      </c>
      <c r="C4531" s="13" t="s">
        <v>69</v>
      </c>
      <c r="D4531" s="13" t="s">
        <v>4603</v>
      </c>
      <c r="E4531" s="14">
        <v>45206</v>
      </c>
      <c r="F4531" s="13" t="s">
        <v>23</v>
      </c>
      <c r="G4531" s="13" t="s">
        <v>24</v>
      </c>
      <c r="H4531" t="str">
        <f t="shared" si="70"/>
        <v>Non email user</v>
      </c>
    </row>
    <row r="4532" spans="1:8">
      <c r="A4532" s="13">
        <v>4531</v>
      </c>
      <c r="B4532" s="13" t="s">
        <v>120</v>
      </c>
      <c r="C4532" s="13" t="s">
        <v>136</v>
      </c>
      <c r="D4532" s="13" t="s">
        <v>4604</v>
      </c>
      <c r="E4532" s="14">
        <v>45067</v>
      </c>
      <c r="F4532" s="13" t="s">
        <v>78</v>
      </c>
      <c r="G4532" s="13" t="s">
        <v>24</v>
      </c>
      <c r="H4532" t="str">
        <f t="shared" si="70"/>
        <v>Non email user</v>
      </c>
    </row>
    <row r="4533" spans="1:8">
      <c r="A4533" s="13">
        <v>4532</v>
      </c>
      <c r="B4533" s="13" t="s">
        <v>79</v>
      </c>
      <c r="C4533" s="13" t="s">
        <v>144</v>
      </c>
      <c r="D4533" s="13" t="s">
        <v>4605</v>
      </c>
      <c r="E4533" s="14">
        <v>45206</v>
      </c>
      <c r="F4533" s="13" t="s">
        <v>28</v>
      </c>
      <c r="G4533" s="13" t="s">
        <v>59</v>
      </c>
      <c r="H4533" t="str">
        <f t="shared" si="70"/>
        <v>Email user</v>
      </c>
    </row>
    <row r="4534" spans="1:8">
      <c r="A4534" s="13">
        <v>4533</v>
      </c>
      <c r="B4534" s="13" t="s">
        <v>65</v>
      </c>
      <c r="C4534" s="13" t="s">
        <v>34</v>
      </c>
      <c r="D4534" s="13" t="s">
        <v>4606</v>
      </c>
      <c r="E4534" s="14">
        <v>45179</v>
      </c>
      <c r="F4534" s="13" t="s">
        <v>78</v>
      </c>
      <c r="G4534" s="13" t="s">
        <v>32</v>
      </c>
      <c r="H4534" t="str">
        <f t="shared" si="70"/>
        <v>Email user</v>
      </c>
    </row>
    <row r="4535" spans="1:8">
      <c r="A4535" s="13">
        <v>4534</v>
      </c>
      <c r="B4535" s="13" t="s">
        <v>104</v>
      </c>
      <c r="C4535" s="13" t="s">
        <v>69</v>
      </c>
      <c r="D4535" s="13" t="s">
        <v>4607</v>
      </c>
      <c r="E4535" s="14">
        <v>44973</v>
      </c>
      <c r="F4535" s="13" t="s">
        <v>40</v>
      </c>
      <c r="G4535" s="13" t="s">
        <v>24</v>
      </c>
      <c r="H4535" t="str">
        <f t="shared" si="70"/>
        <v>Non email user</v>
      </c>
    </row>
    <row r="4536" spans="1:8">
      <c r="A4536" s="13">
        <v>4535</v>
      </c>
      <c r="B4536" s="13" t="s">
        <v>79</v>
      </c>
      <c r="C4536" s="13" t="s">
        <v>67</v>
      </c>
      <c r="D4536" s="13" t="s">
        <v>4608</v>
      </c>
      <c r="E4536" s="14">
        <v>45229</v>
      </c>
      <c r="F4536" s="13" t="s">
        <v>40</v>
      </c>
      <c r="G4536" s="13" t="s">
        <v>24</v>
      </c>
      <c r="H4536" t="str">
        <f t="shared" si="70"/>
        <v>Non email user</v>
      </c>
    </row>
    <row r="4537" spans="1:8">
      <c r="A4537" s="13">
        <v>4536</v>
      </c>
      <c r="B4537" s="13" t="s">
        <v>65</v>
      </c>
      <c r="C4537" s="13" t="s">
        <v>73</v>
      </c>
      <c r="D4537" s="13" t="s">
        <v>4609</v>
      </c>
      <c r="E4537" s="14">
        <v>45009</v>
      </c>
      <c r="F4537" s="13" t="s">
        <v>40</v>
      </c>
      <c r="G4537" s="13" t="s">
        <v>32</v>
      </c>
      <c r="H4537" t="str">
        <f t="shared" si="70"/>
        <v>Email user</v>
      </c>
    </row>
    <row r="4538" spans="1:8">
      <c r="A4538" s="13">
        <v>4537</v>
      </c>
      <c r="B4538" s="13" t="s">
        <v>29</v>
      </c>
      <c r="C4538" s="13" t="s">
        <v>99</v>
      </c>
      <c r="D4538" s="13" t="s">
        <v>4610</v>
      </c>
      <c r="E4538" s="14">
        <v>44987</v>
      </c>
      <c r="F4538" s="13" t="s">
        <v>23</v>
      </c>
      <c r="G4538" s="13" t="s">
        <v>24</v>
      </c>
      <c r="H4538" t="str">
        <f t="shared" si="70"/>
        <v>Non email user</v>
      </c>
    </row>
    <row r="4539" spans="1:8">
      <c r="A4539" s="13">
        <v>4538</v>
      </c>
      <c r="B4539" s="13" t="s">
        <v>65</v>
      </c>
      <c r="C4539" s="13" t="s">
        <v>34</v>
      </c>
      <c r="D4539" s="13" t="s">
        <v>4611</v>
      </c>
      <c r="E4539" s="14">
        <v>45235</v>
      </c>
      <c r="F4539" s="13" t="s">
        <v>40</v>
      </c>
      <c r="G4539" s="13" t="s">
        <v>32</v>
      </c>
      <c r="H4539" t="str">
        <f t="shared" si="70"/>
        <v>Email user</v>
      </c>
    </row>
    <row r="4540" spans="1:8">
      <c r="A4540" s="13">
        <v>4539</v>
      </c>
      <c r="B4540" s="13" t="s">
        <v>182</v>
      </c>
      <c r="C4540" s="13" t="s">
        <v>21</v>
      </c>
      <c r="D4540" s="13" t="s">
        <v>4612</v>
      </c>
      <c r="E4540" s="14">
        <v>45029</v>
      </c>
      <c r="F4540" s="13" t="s">
        <v>28</v>
      </c>
      <c r="G4540" s="13" t="s">
        <v>24</v>
      </c>
      <c r="H4540" t="str">
        <f t="shared" si="70"/>
        <v>Non email user</v>
      </c>
    </row>
    <row r="4541" spans="1:8">
      <c r="A4541" s="13">
        <v>4540</v>
      </c>
      <c r="B4541" s="13" t="s">
        <v>53</v>
      </c>
      <c r="C4541" s="13" t="s">
        <v>101</v>
      </c>
      <c r="D4541" s="13" t="s">
        <v>4613</v>
      </c>
      <c r="E4541" s="14">
        <v>45258</v>
      </c>
      <c r="F4541" s="13" t="s">
        <v>36</v>
      </c>
      <c r="G4541" s="13" t="s">
        <v>24</v>
      </c>
      <c r="H4541" t="str">
        <f t="shared" si="70"/>
        <v>Non email user</v>
      </c>
    </row>
    <row r="4542" spans="1:8">
      <c r="A4542" s="13">
        <v>4541</v>
      </c>
      <c r="B4542" s="13" t="s">
        <v>46</v>
      </c>
      <c r="C4542" s="13" t="s">
        <v>101</v>
      </c>
      <c r="D4542" s="13" t="s">
        <v>4614</v>
      </c>
      <c r="E4542" s="14">
        <v>45237</v>
      </c>
      <c r="F4542" s="13" t="s">
        <v>40</v>
      </c>
      <c r="G4542" s="13" t="s">
        <v>24</v>
      </c>
      <c r="H4542" t="str">
        <f t="shared" si="70"/>
        <v>Non email user</v>
      </c>
    </row>
    <row r="4543" spans="1:8">
      <c r="A4543" s="13">
        <v>4542</v>
      </c>
      <c r="B4543" s="13" t="s">
        <v>37</v>
      </c>
      <c r="C4543" s="13" t="s">
        <v>96</v>
      </c>
      <c r="D4543" s="13" t="s">
        <v>4615</v>
      </c>
      <c r="E4543" s="14">
        <v>45216</v>
      </c>
      <c r="F4543" s="13" t="s">
        <v>40</v>
      </c>
      <c r="G4543" s="13" t="s">
        <v>32</v>
      </c>
      <c r="H4543" t="str">
        <f t="shared" si="70"/>
        <v>Email user</v>
      </c>
    </row>
    <row r="4544" spans="1:8">
      <c r="A4544" s="13">
        <v>4543</v>
      </c>
      <c r="B4544" s="13" t="s">
        <v>29</v>
      </c>
      <c r="C4544" s="13" t="s">
        <v>139</v>
      </c>
      <c r="D4544" s="13" t="s">
        <v>4616</v>
      </c>
      <c r="E4544" s="14">
        <v>45250</v>
      </c>
      <c r="F4544" s="13" t="s">
        <v>23</v>
      </c>
      <c r="G4544" s="13" t="s">
        <v>59</v>
      </c>
      <c r="H4544" t="str">
        <f t="shared" si="70"/>
        <v>Email user</v>
      </c>
    </row>
    <row r="4545" spans="1:8">
      <c r="A4545" s="13">
        <v>4544</v>
      </c>
      <c r="B4545" s="13" t="s">
        <v>86</v>
      </c>
      <c r="C4545" s="13" t="s">
        <v>34</v>
      </c>
      <c r="D4545" s="13" t="s">
        <v>4617</v>
      </c>
      <c r="E4545" s="14">
        <v>44986</v>
      </c>
      <c r="F4545" s="13" t="s">
        <v>36</v>
      </c>
      <c r="G4545" s="13" t="s">
        <v>24</v>
      </c>
      <c r="H4545" t="str">
        <f t="shared" si="70"/>
        <v>Non email user</v>
      </c>
    </row>
    <row r="4546" spans="1:8">
      <c r="A4546" s="13">
        <v>4545</v>
      </c>
      <c r="B4546" s="13" t="s">
        <v>86</v>
      </c>
      <c r="C4546" s="13" t="s">
        <v>21</v>
      </c>
      <c r="D4546" s="13" t="s">
        <v>4618</v>
      </c>
      <c r="E4546" s="14">
        <v>45085</v>
      </c>
      <c r="F4546" s="13" t="s">
        <v>40</v>
      </c>
      <c r="G4546" s="13" t="s">
        <v>24</v>
      </c>
      <c r="H4546" t="str">
        <f t="shared" si="70"/>
        <v>Non email user</v>
      </c>
    </row>
    <row r="4547" spans="1:8">
      <c r="A4547" s="13">
        <v>4546</v>
      </c>
      <c r="B4547" s="13" t="s">
        <v>79</v>
      </c>
      <c r="C4547" s="13" t="s">
        <v>76</v>
      </c>
      <c r="D4547" s="13" t="s">
        <v>4619</v>
      </c>
      <c r="E4547" s="14">
        <v>44929</v>
      </c>
      <c r="F4547" s="13" t="s">
        <v>36</v>
      </c>
      <c r="G4547" s="13" t="s">
        <v>24</v>
      </c>
      <c r="H4547" t="str">
        <f t="shared" ref="H4547:H4610" si="71">IF(OR(G4547="Regular",G4547="VIP"),"Email user","Non email user")</f>
        <v>Non email user</v>
      </c>
    </row>
    <row r="4548" spans="1:8">
      <c r="A4548" s="13">
        <v>4547</v>
      </c>
      <c r="B4548" s="13" t="s">
        <v>30</v>
      </c>
      <c r="C4548" s="13" t="s">
        <v>54</v>
      </c>
      <c r="D4548" s="13" t="s">
        <v>4620</v>
      </c>
      <c r="E4548" s="14">
        <v>44972</v>
      </c>
      <c r="F4548" s="13" t="s">
        <v>28</v>
      </c>
      <c r="G4548" s="13" t="s">
        <v>59</v>
      </c>
      <c r="H4548" t="str">
        <f t="shared" si="71"/>
        <v>Email user</v>
      </c>
    </row>
    <row r="4549" spans="1:8">
      <c r="A4549" s="13">
        <v>4548</v>
      </c>
      <c r="B4549" s="13" t="s">
        <v>182</v>
      </c>
      <c r="C4549" s="13" t="s">
        <v>54</v>
      </c>
      <c r="D4549" s="13" t="s">
        <v>4621</v>
      </c>
      <c r="E4549" s="14">
        <v>45250</v>
      </c>
      <c r="F4549" s="13" t="s">
        <v>28</v>
      </c>
      <c r="G4549" s="13" t="s">
        <v>32</v>
      </c>
      <c r="H4549" t="str">
        <f t="shared" si="71"/>
        <v>Email user</v>
      </c>
    </row>
    <row r="4550" spans="1:8">
      <c r="A4550" s="13">
        <v>4549</v>
      </c>
      <c r="B4550" s="13" t="s">
        <v>20</v>
      </c>
      <c r="C4550" s="13" t="s">
        <v>44</v>
      </c>
      <c r="D4550" s="13" t="s">
        <v>4622</v>
      </c>
      <c r="E4550" s="14">
        <v>45214</v>
      </c>
      <c r="F4550" s="13" t="s">
        <v>36</v>
      </c>
      <c r="G4550" s="13" t="s">
        <v>24</v>
      </c>
      <c r="H4550" t="str">
        <f t="shared" si="71"/>
        <v>Non email user</v>
      </c>
    </row>
    <row r="4551" spans="1:8">
      <c r="A4551" s="13">
        <v>4550</v>
      </c>
      <c r="B4551" s="13" t="s">
        <v>20</v>
      </c>
      <c r="C4551" s="13" t="s">
        <v>61</v>
      </c>
      <c r="D4551" s="13" t="s">
        <v>4623</v>
      </c>
      <c r="E4551" s="14">
        <v>45243</v>
      </c>
      <c r="F4551" s="13" t="s">
        <v>28</v>
      </c>
      <c r="G4551" s="13" t="s">
        <v>24</v>
      </c>
      <c r="H4551" t="str">
        <f t="shared" si="71"/>
        <v>Non email user</v>
      </c>
    </row>
    <row r="4552" spans="1:8">
      <c r="A4552" s="13">
        <v>4551</v>
      </c>
      <c r="B4552" s="13" t="s">
        <v>46</v>
      </c>
      <c r="C4552" s="13" t="s">
        <v>38</v>
      </c>
      <c r="D4552" s="13" t="s">
        <v>4624</v>
      </c>
      <c r="E4552" s="14">
        <v>45221</v>
      </c>
      <c r="F4552" s="13" t="s">
        <v>40</v>
      </c>
      <c r="G4552" s="13" t="s">
        <v>59</v>
      </c>
      <c r="H4552" t="str">
        <f t="shared" si="71"/>
        <v>Email user</v>
      </c>
    </row>
    <row r="4553" spans="1:8">
      <c r="A4553" s="13">
        <v>4552</v>
      </c>
      <c r="B4553" s="13" t="s">
        <v>88</v>
      </c>
      <c r="C4553" s="13" t="s">
        <v>30</v>
      </c>
      <c r="D4553" s="13" t="s">
        <v>4625</v>
      </c>
      <c r="E4553" s="14">
        <v>45277</v>
      </c>
      <c r="F4553" s="13" t="s">
        <v>23</v>
      </c>
      <c r="G4553" s="13" t="s">
        <v>59</v>
      </c>
      <c r="H4553" t="str">
        <f t="shared" si="71"/>
        <v>Email user</v>
      </c>
    </row>
    <row r="4554" spans="1:8">
      <c r="A4554" s="13">
        <v>4553</v>
      </c>
      <c r="B4554" s="13" t="s">
        <v>37</v>
      </c>
      <c r="C4554" s="13" t="s">
        <v>73</v>
      </c>
      <c r="D4554" s="13" t="s">
        <v>4626</v>
      </c>
      <c r="E4554" s="14">
        <v>45209</v>
      </c>
      <c r="F4554" s="13" t="s">
        <v>36</v>
      </c>
      <c r="G4554" s="13" t="s">
        <v>59</v>
      </c>
      <c r="H4554" t="str">
        <f t="shared" si="71"/>
        <v>Email user</v>
      </c>
    </row>
    <row r="4555" spans="1:8">
      <c r="A4555" s="13">
        <v>4554</v>
      </c>
      <c r="B4555" s="13" t="s">
        <v>79</v>
      </c>
      <c r="C4555" s="13" t="s">
        <v>144</v>
      </c>
      <c r="D4555" s="13" t="s">
        <v>4627</v>
      </c>
      <c r="E4555" s="14">
        <v>45261</v>
      </c>
      <c r="F4555" s="13" t="s">
        <v>40</v>
      </c>
      <c r="G4555" s="13" t="s">
        <v>24</v>
      </c>
      <c r="H4555" t="str">
        <f t="shared" si="71"/>
        <v>Non email user</v>
      </c>
    </row>
    <row r="4556" spans="1:8">
      <c r="A4556" s="13">
        <v>4555</v>
      </c>
      <c r="B4556" s="13" t="s">
        <v>46</v>
      </c>
      <c r="C4556" s="13" t="s">
        <v>101</v>
      </c>
      <c r="D4556" s="13" t="s">
        <v>4628</v>
      </c>
      <c r="E4556" s="14">
        <v>45215</v>
      </c>
      <c r="F4556" s="13" t="s">
        <v>23</v>
      </c>
      <c r="G4556" s="13" t="s">
        <v>24</v>
      </c>
      <c r="H4556" t="str">
        <f t="shared" si="71"/>
        <v>Non email user</v>
      </c>
    </row>
    <row r="4557" spans="1:8">
      <c r="A4557" s="13">
        <v>4556</v>
      </c>
      <c r="B4557" s="13" t="s">
        <v>83</v>
      </c>
      <c r="C4557" s="13" t="s">
        <v>139</v>
      </c>
      <c r="D4557" s="13" t="s">
        <v>4629</v>
      </c>
      <c r="E4557" s="14">
        <v>45221</v>
      </c>
      <c r="F4557" s="13" t="s">
        <v>28</v>
      </c>
      <c r="G4557" s="13" t="s">
        <v>24</v>
      </c>
      <c r="H4557" t="str">
        <f t="shared" si="71"/>
        <v>Non email user</v>
      </c>
    </row>
    <row r="4558" spans="1:8">
      <c r="A4558" s="13">
        <v>4557</v>
      </c>
      <c r="B4558" s="13" t="s">
        <v>41</v>
      </c>
      <c r="C4558" s="13" t="s">
        <v>26</v>
      </c>
      <c r="D4558" s="13" t="s">
        <v>4630</v>
      </c>
      <c r="E4558" s="14">
        <v>45016</v>
      </c>
      <c r="F4558" s="13" t="s">
        <v>23</v>
      </c>
      <c r="G4558" s="13" t="s">
        <v>24</v>
      </c>
      <c r="H4558" t="str">
        <f t="shared" si="71"/>
        <v>Non email user</v>
      </c>
    </row>
    <row r="4559" spans="1:8">
      <c r="A4559" s="13">
        <v>4558</v>
      </c>
      <c r="B4559" s="13" t="s">
        <v>104</v>
      </c>
      <c r="C4559" s="13" t="s">
        <v>123</v>
      </c>
      <c r="D4559" s="13" t="s">
        <v>4631</v>
      </c>
      <c r="E4559" s="14">
        <v>45245</v>
      </c>
      <c r="F4559" s="13" t="s">
        <v>28</v>
      </c>
      <c r="G4559" s="13" t="s">
        <v>24</v>
      </c>
      <c r="H4559" t="str">
        <f t="shared" si="71"/>
        <v>Non email user</v>
      </c>
    </row>
    <row r="4560" spans="1:8">
      <c r="A4560" s="13">
        <v>4559</v>
      </c>
      <c r="B4560" s="13" t="s">
        <v>104</v>
      </c>
      <c r="C4560" s="13" t="s">
        <v>44</v>
      </c>
      <c r="D4560" s="13" t="s">
        <v>4632</v>
      </c>
      <c r="E4560" s="14">
        <v>45204</v>
      </c>
      <c r="F4560" s="13" t="s">
        <v>78</v>
      </c>
      <c r="G4560" s="13" t="s">
        <v>24</v>
      </c>
      <c r="H4560" t="str">
        <f t="shared" si="71"/>
        <v>Non email user</v>
      </c>
    </row>
    <row r="4561" spans="1:8">
      <c r="A4561" s="13">
        <v>4560</v>
      </c>
      <c r="B4561" s="13" t="s">
        <v>56</v>
      </c>
      <c r="C4561" s="13" t="s">
        <v>61</v>
      </c>
      <c r="D4561" s="13" t="s">
        <v>4633</v>
      </c>
      <c r="E4561" s="14">
        <v>45110</v>
      </c>
      <c r="F4561" s="13" t="s">
        <v>23</v>
      </c>
      <c r="G4561" s="13" t="s">
        <v>24</v>
      </c>
      <c r="H4561" t="str">
        <f t="shared" si="71"/>
        <v>Non email user</v>
      </c>
    </row>
    <row r="4562" spans="1:8">
      <c r="A4562" s="13">
        <v>4561</v>
      </c>
      <c r="B4562" s="13" t="s">
        <v>79</v>
      </c>
      <c r="C4562" s="13" t="s">
        <v>61</v>
      </c>
      <c r="D4562" s="13" t="s">
        <v>4634</v>
      </c>
      <c r="E4562" s="14">
        <v>45233</v>
      </c>
      <c r="F4562" s="13" t="s">
        <v>36</v>
      </c>
      <c r="G4562" s="13" t="s">
        <v>24</v>
      </c>
      <c r="H4562" t="str">
        <f t="shared" si="71"/>
        <v>Non email user</v>
      </c>
    </row>
    <row r="4563" spans="1:8">
      <c r="A4563" s="13">
        <v>4562</v>
      </c>
      <c r="B4563" s="13" t="s">
        <v>49</v>
      </c>
      <c r="C4563" s="13" t="s">
        <v>51</v>
      </c>
      <c r="D4563" s="13" t="s">
        <v>4635</v>
      </c>
      <c r="E4563" s="14">
        <v>45211</v>
      </c>
      <c r="F4563" s="13" t="s">
        <v>28</v>
      </c>
      <c r="G4563" s="13" t="s">
        <v>24</v>
      </c>
      <c r="H4563" t="str">
        <f t="shared" si="71"/>
        <v>Non email user</v>
      </c>
    </row>
    <row r="4564" spans="1:8">
      <c r="A4564" s="13">
        <v>4563</v>
      </c>
      <c r="B4564" s="13" t="s">
        <v>63</v>
      </c>
      <c r="C4564" s="13" t="s">
        <v>96</v>
      </c>
      <c r="D4564" s="13" t="s">
        <v>4636</v>
      </c>
      <c r="E4564" s="14">
        <v>45033</v>
      </c>
      <c r="F4564" s="13" t="s">
        <v>28</v>
      </c>
      <c r="G4564" s="13" t="s">
        <v>24</v>
      </c>
      <c r="H4564" t="str">
        <f t="shared" si="71"/>
        <v>Non email user</v>
      </c>
    </row>
    <row r="4565" spans="1:8">
      <c r="A4565" s="13">
        <v>4564</v>
      </c>
      <c r="B4565" s="13" t="s">
        <v>30</v>
      </c>
      <c r="C4565" s="13" t="s">
        <v>73</v>
      </c>
      <c r="D4565" s="13" t="s">
        <v>4637</v>
      </c>
      <c r="E4565" s="14">
        <v>45021</v>
      </c>
      <c r="F4565" s="13" t="s">
        <v>23</v>
      </c>
      <c r="G4565" s="13" t="s">
        <v>24</v>
      </c>
      <c r="H4565" t="str">
        <f t="shared" si="71"/>
        <v>Non email user</v>
      </c>
    </row>
    <row r="4566" spans="1:8">
      <c r="A4566" s="13">
        <v>4565</v>
      </c>
      <c r="B4566" s="13" t="s">
        <v>104</v>
      </c>
      <c r="C4566" s="13" t="s">
        <v>76</v>
      </c>
      <c r="D4566" s="13" t="s">
        <v>4638</v>
      </c>
      <c r="E4566" s="14">
        <v>45240</v>
      </c>
      <c r="F4566" s="13" t="s">
        <v>36</v>
      </c>
      <c r="G4566" s="13" t="s">
        <v>24</v>
      </c>
      <c r="H4566" t="str">
        <f t="shared" si="71"/>
        <v>Non email user</v>
      </c>
    </row>
    <row r="4567" spans="1:8">
      <c r="A4567" s="13">
        <v>4566</v>
      </c>
      <c r="B4567" s="13" t="s">
        <v>63</v>
      </c>
      <c r="C4567" s="13" t="s">
        <v>139</v>
      </c>
      <c r="D4567" s="13" t="s">
        <v>4639</v>
      </c>
      <c r="E4567" s="14">
        <v>45258</v>
      </c>
      <c r="F4567" s="13" t="s">
        <v>23</v>
      </c>
      <c r="G4567" s="13" t="s">
        <v>24</v>
      </c>
      <c r="H4567" t="str">
        <f t="shared" si="71"/>
        <v>Non email user</v>
      </c>
    </row>
    <row r="4568" spans="1:8">
      <c r="A4568" s="13">
        <v>4567</v>
      </c>
      <c r="B4568" s="13" t="s">
        <v>20</v>
      </c>
      <c r="C4568" s="13" t="s">
        <v>123</v>
      </c>
      <c r="D4568" s="13" t="s">
        <v>4640</v>
      </c>
      <c r="E4568" s="14">
        <v>44969</v>
      </c>
      <c r="F4568" s="13" t="s">
        <v>28</v>
      </c>
      <c r="G4568" s="13" t="s">
        <v>24</v>
      </c>
      <c r="H4568" t="str">
        <f t="shared" si="71"/>
        <v>Non email user</v>
      </c>
    </row>
    <row r="4569" spans="1:8">
      <c r="A4569" s="13">
        <v>4568</v>
      </c>
      <c r="B4569" s="13" t="s">
        <v>88</v>
      </c>
      <c r="C4569" s="13" t="s">
        <v>69</v>
      </c>
      <c r="D4569" s="13" t="s">
        <v>4641</v>
      </c>
      <c r="E4569" s="14">
        <v>45263</v>
      </c>
      <c r="F4569" s="13" t="s">
        <v>40</v>
      </c>
      <c r="G4569" s="13" t="s">
        <v>24</v>
      </c>
      <c r="H4569" t="str">
        <f t="shared" si="71"/>
        <v>Non email user</v>
      </c>
    </row>
    <row r="4570" spans="1:8">
      <c r="A4570" s="13">
        <v>4569</v>
      </c>
      <c r="B4570" s="13" t="s">
        <v>71</v>
      </c>
      <c r="C4570" s="13" t="s">
        <v>61</v>
      </c>
      <c r="D4570" s="13" t="s">
        <v>4642</v>
      </c>
      <c r="E4570" s="14">
        <v>45142</v>
      </c>
      <c r="F4570" s="13" t="s">
        <v>36</v>
      </c>
      <c r="G4570" s="13" t="s">
        <v>32</v>
      </c>
      <c r="H4570" t="str">
        <f t="shared" si="71"/>
        <v>Email user</v>
      </c>
    </row>
    <row r="4571" spans="1:8">
      <c r="A4571" s="13">
        <v>4570</v>
      </c>
      <c r="B4571" s="13" t="s">
        <v>86</v>
      </c>
      <c r="C4571" s="13" t="s">
        <v>61</v>
      </c>
      <c r="D4571" s="13" t="s">
        <v>4643</v>
      </c>
      <c r="E4571" s="14">
        <v>44979</v>
      </c>
      <c r="F4571" s="13" t="s">
        <v>40</v>
      </c>
      <c r="G4571" s="13" t="s">
        <v>59</v>
      </c>
      <c r="H4571" t="str">
        <f t="shared" si="71"/>
        <v>Email user</v>
      </c>
    </row>
    <row r="4572" spans="1:8">
      <c r="A4572" s="13">
        <v>4571</v>
      </c>
      <c r="B4572" s="13" t="s">
        <v>88</v>
      </c>
      <c r="C4572" s="13" t="s">
        <v>99</v>
      </c>
      <c r="D4572" s="13" t="s">
        <v>4644</v>
      </c>
      <c r="E4572" s="14">
        <v>45233</v>
      </c>
      <c r="F4572" s="13" t="s">
        <v>40</v>
      </c>
      <c r="G4572" s="13" t="s">
        <v>24</v>
      </c>
      <c r="H4572" t="str">
        <f t="shared" si="71"/>
        <v>Non email user</v>
      </c>
    </row>
    <row r="4573" spans="1:8">
      <c r="A4573" s="13">
        <v>4572</v>
      </c>
      <c r="B4573" s="13" t="s">
        <v>156</v>
      </c>
      <c r="C4573" s="13" t="s">
        <v>30</v>
      </c>
      <c r="D4573" s="13" t="s">
        <v>4645</v>
      </c>
      <c r="E4573" s="14">
        <v>45273</v>
      </c>
      <c r="F4573" s="13" t="s">
        <v>40</v>
      </c>
      <c r="G4573" s="13" t="s">
        <v>24</v>
      </c>
      <c r="H4573" t="str">
        <f t="shared" si="71"/>
        <v>Non email user</v>
      </c>
    </row>
    <row r="4574" spans="1:8">
      <c r="A4574" s="13">
        <v>4573</v>
      </c>
      <c r="B4574" s="13" t="s">
        <v>83</v>
      </c>
      <c r="C4574" s="13" t="s">
        <v>136</v>
      </c>
      <c r="D4574" s="13" t="s">
        <v>4646</v>
      </c>
      <c r="E4574" s="14">
        <v>44983</v>
      </c>
      <c r="F4574" s="13" t="s">
        <v>40</v>
      </c>
      <c r="G4574" s="13" t="s">
        <v>24</v>
      </c>
      <c r="H4574" t="str">
        <f t="shared" si="71"/>
        <v>Non email user</v>
      </c>
    </row>
    <row r="4575" spans="1:8">
      <c r="A4575" s="13">
        <v>4574</v>
      </c>
      <c r="B4575" s="13" t="s">
        <v>120</v>
      </c>
      <c r="C4575" s="13" t="s">
        <v>26</v>
      </c>
      <c r="D4575" s="13" t="s">
        <v>4647</v>
      </c>
      <c r="E4575" s="14">
        <v>45273</v>
      </c>
      <c r="F4575" s="13" t="s">
        <v>78</v>
      </c>
      <c r="G4575" s="13" t="s">
        <v>59</v>
      </c>
      <c r="H4575" t="str">
        <f t="shared" si="71"/>
        <v>Email user</v>
      </c>
    </row>
    <row r="4576" spans="1:8">
      <c r="A4576" s="13">
        <v>4575</v>
      </c>
      <c r="B4576" s="13" t="s">
        <v>83</v>
      </c>
      <c r="C4576" s="13" t="s">
        <v>54</v>
      </c>
      <c r="D4576" s="13" t="s">
        <v>4648</v>
      </c>
      <c r="E4576" s="14">
        <v>45290</v>
      </c>
      <c r="F4576" s="13" t="s">
        <v>78</v>
      </c>
      <c r="G4576" s="13" t="s">
        <v>32</v>
      </c>
      <c r="H4576" t="str">
        <f t="shared" si="71"/>
        <v>Email user</v>
      </c>
    </row>
    <row r="4577" spans="1:8">
      <c r="A4577" s="13">
        <v>4576</v>
      </c>
      <c r="B4577" s="13" t="s">
        <v>41</v>
      </c>
      <c r="C4577" s="13" t="s">
        <v>146</v>
      </c>
      <c r="D4577" s="13" t="s">
        <v>4649</v>
      </c>
      <c r="E4577" s="14">
        <v>45110</v>
      </c>
      <c r="F4577" s="13" t="s">
        <v>78</v>
      </c>
      <c r="G4577" s="13" t="s">
        <v>24</v>
      </c>
      <c r="H4577" t="str">
        <f t="shared" si="71"/>
        <v>Non email user</v>
      </c>
    </row>
    <row r="4578" spans="1:8">
      <c r="A4578" s="13">
        <v>4577</v>
      </c>
      <c r="B4578" s="13" t="s">
        <v>79</v>
      </c>
      <c r="C4578" s="13" t="s">
        <v>144</v>
      </c>
      <c r="D4578" s="13" t="s">
        <v>4650</v>
      </c>
      <c r="E4578" s="14">
        <v>45280</v>
      </c>
      <c r="F4578" s="13" t="s">
        <v>40</v>
      </c>
      <c r="G4578" s="13" t="s">
        <v>24</v>
      </c>
      <c r="H4578" t="str">
        <f t="shared" si="71"/>
        <v>Non email user</v>
      </c>
    </row>
    <row r="4579" spans="1:8">
      <c r="A4579" s="13">
        <v>4578</v>
      </c>
      <c r="B4579" s="13" t="s">
        <v>29</v>
      </c>
      <c r="C4579" s="13" t="s">
        <v>69</v>
      </c>
      <c r="D4579" s="13" t="s">
        <v>4651</v>
      </c>
      <c r="E4579" s="14">
        <v>44986</v>
      </c>
      <c r="F4579" s="13" t="s">
        <v>36</v>
      </c>
      <c r="G4579" s="13" t="s">
        <v>24</v>
      </c>
      <c r="H4579" t="str">
        <f t="shared" si="71"/>
        <v>Non email user</v>
      </c>
    </row>
    <row r="4580" spans="1:8">
      <c r="A4580" s="13">
        <v>4579</v>
      </c>
      <c r="B4580" s="13" t="s">
        <v>156</v>
      </c>
      <c r="C4580" s="13" t="s">
        <v>44</v>
      </c>
      <c r="D4580" s="13" t="s">
        <v>4652</v>
      </c>
      <c r="E4580" s="14">
        <v>45260</v>
      </c>
      <c r="F4580" s="13" t="s">
        <v>28</v>
      </c>
      <c r="G4580" s="13" t="s">
        <v>24</v>
      </c>
      <c r="H4580" t="str">
        <f t="shared" si="71"/>
        <v>Non email user</v>
      </c>
    </row>
    <row r="4581" spans="1:8">
      <c r="A4581" s="13">
        <v>4580</v>
      </c>
      <c r="B4581" s="13" t="s">
        <v>41</v>
      </c>
      <c r="C4581" s="13" t="s">
        <v>136</v>
      </c>
      <c r="D4581" s="13" t="s">
        <v>4653</v>
      </c>
      <c r="E4581" s="14">
        <v>45235</v>
      </c>
      <c r="F4581" s="13" t="s">
        <v>36</v>
      </c>
      <c r="G4581" s="13" t="s">
        <v>32</v>
      </c>
      <c r="H4581" t="str">
        <f t="shared" si="71"/>
        <v>Email user</v>
      </c>
    </row>
    <row r="4582" spans="1:8">
      <c r="A4582" s="13">
        <v>4581</v>
      </c>
      <c r="B4582" s="13" t="s">
        <v>88</v>
      </c>
      <c r="C4582" s="13" t="s">
        <v>61</v>
      </c>
      <c r="D4582" s="13" t="s">
        <v>4654</v>
      </c>
      <c r="E4582" s="14">
        <v>44930</v>
      </c>
      <c r="F4582" s="13" t="s">
        <v>23</v>
      </c>
      <c r="G4582" s="13" t="s">
        <v>32</v>
      </c>
      <c r="H4582" t="str">
        <f t="shared" si="71"/>
        <v>Email user</v>
      </c>
    </row>
    <row r="4583" spans="1:8">
      <c r="A4583" s="13">
        <v>4582</v>
      </c>
      <c r="B4583" s="13" t="s">
        <v>88</v>
      </c>
      <c r="C4583" s="13" t="s">
        <v>44</v>
      </c>
      <c r="D4583" s="13" t="s">
        <v>4655</v>
      </c>
      <c r="E4583" s="14">
        <v>45111</v>
      </c>
      <c r="F4583" s="13" t="s">
        <v>23</v>
      </c>
      <c r="G4583" s="13" t="s">
        <v>24</v>
      </c>
      <c r="H4583" t="str">
        <f t="shared" si="71"/>
        <v>Non email user</v>
      </c>
    </row>
    <row r="4584" spans="1:8">
      <c r="A4584" s="13">
        <v>4583</v>
      </c>
      <c r="B4584" s="13" t="s">
        <v>65</v>
      </c>
      <c r="C4584" s="13" t="s">
        <v>38</v>
      </c>
      <c r="D4584" s="13" t="s">
        <v>4656</v>
      </c>
      <c r="E4584" s="14">
        <v>45195</v>
      </c>
      <c r="F4584" s="13" t="s">
        <v>36</v>
      </c>
      <c r="G4584" s="13" t="s">
        <v>59</v>
      </c>
      <c r="H4584" t="str">
        <f t="shared" si="71"/>
        <v>Email user</v>
      </c>
    </row>
    <row r="4585" spans="1:8">
      <c r="A4585" s="13">
        <v>4584</v>
      </c>
      <c r="B4585" s="13" t="s">
        <v>29</v>
      </c>
      <c r="C4585" s="13" t="s">
        <v>123</v>
      </c>
      <c r="D4585" s="13" t="s">
        <v>4657</v>
      </c>
      <c r="E4585" s="14">
        <v>44939</v>
      </c>
      <c r="F4585" s="13" t="s">
        <v>28</v>
      </c>
      <c r="G4585" s="13" t="s">
        <v>59</v>
      </c>
      <c r="H4585" t="str">
        <f t="shared" si="71"/>
        <v>Email user</v>
      </c>
    </row>
    <row r="4586" spans="1:8">
      <c r="A4586" s="13">
        <v>4585</v>
      </c>
      <c r="B4586" s="13" t="s">
        <v>79</v>
      </c>
      <c r="C4586" s="13" t="s">
        <v>44</v>
      </c>
      <c r="D4586" s="13" t="s">
        <v>4658</v>
      </c>
      <c r="E4586" s="14">
        <v>45051</v>
      </c>
      <c r="F4586" s="13" t="s">
        <v>28</v>
      </c>
      <c r="G4586" s="13" t="s">
        <v>59</v>
      </c>
      <c r="H4586" t="str">
        <f t="shared" si="71"/>
        <v>Email user</v>
      </c>
    </row>
    <row r="4587" spans="1:8">
      <c r="A4587" s="13">
        <v>4586</v>
      </c>
      <c r="B4587" s="13" t="s">
        <v>41</v>
      </c>
      <c r="C4587" s="13" t="s">
        <v>146</v>
      </c>
      <c r="D4587" s="13" t="s">
        <v>4659</v>
      </c>
      <c r="E4587" s="14">
        <v>45188</v>
      </c>
      <c r="F4587" s="13" t="s">
        <v>40</v>
      </c>
      <c r="G4587" s="13" t="s">
        <v>24</v>
      </c>
      <c r="H4587" t="str">
        <f t="shared" si="71"/>
        <v>Non email user</v>
      </c>
    </row>
    <row r="4588" spans="1:8">
      <c r="A4588" s="13">
        <v>4587</v>
      </c>
      <c r="B4588" s="13" t="s">
        <v>56</v>
      </c>
      <c r="C4588" s="13" t="s">
        <v>73</v>
      </c>
      <c r="D4588" s="13" t="s">
        <v>4660</v>
      </c>
      <c r="E4588" s="14">
        <v>45136</v>
      </c>
      <c r="F4588" s="13" t="s">
        <v>23</v>
      </c>
      <c r="G4588" s="13" t="s">
        <v>32</v>
      </c>
      <c r="H4588" t="str">
        <f t="shared" si="71"/>
        <v>Email user</v>
      </c>
    </row>
    <row r="4589" spans="1:8">
      <c r="A4589" s="13">
        <v>4588</v>
      </c>
      <c r="B4589" s="13" t="s">
        <v>88</v>
      </c>
      <c r="C4589" s="13" t="s">
        <v>146</v>
      </c>
      <c r="D4589" s="13" t="s">
        <v>4661</v>
      </c>
      <c r="E4589" s="14">
        <v>45016</v>
      </c>
      <c r="F4589" s="13" t="s">
        <v>40</v>
      </c>
      <c r="G4589" s="13" t="s">
        <v>24</v>
      </c>
      <c r="H4589" t="str">
        <f t="shared" si="71"/>
        <v>Non email user</v>
      </c>
    </row>
    <row r="4590" spans="1:8">
      <c r="A4590" s="13">
        <v>4589</v>
      </c>
      <c r="B4590" s="13" t="s">
        <v>120</v>
      </c>
      <c r="C4590" s="13" t="s">
        <v>54</v>
      </c>
      <c r="D4590" s="13" t="s">
        <v>4662</v>
      </c>
      <c r="E4590" s="14">
        <v>45041</v>
      </c>
      <c r="F4590" s="13" t="s">
        <v>40</v>
      </c>
      <c r="G4590" s="13" t="s">
        <v>24</v>
      </c>
      <c r="H4590" t="str">
        <f t="shared" si="71"/>
        <v>Non email user</v>
      </c>
    </row>
    <row r="4591" spans="1:8">
      <c r="A4591" s="13">
        <v>4590</v>
      </c>
      <c r="B4591" s="13" t="s">
        <v>63</v>
      </c>
      <c r="C4591" s="13" t="s">
        <v>30</v>
      </c>
      <c r="D4591" s="13" t="s">
        <v>4663</v>
      </c>
      <c r="E4591" s="14">
        <v>45213</v>
      </c>
      <c r="F4591" s="13" t="s">
        <v>40</v>
      </c>
      <c r="G4591" s="13" t="s">
        <v>24</v>
      </c>
      <c r="H4591" t="str">
        <f t="shared" si="71"/>
        <v>Non email user</v>
      </c>
    </row>
    <row r="4592" spans="1:8">
      <c r="A4592" s="13">
        <v>4591</v>
      </c>
      <c r="B4592" s="13" t="s">
        <v>33</v>
      </c>
      <c r="C4592" s="13" t="s">
        <v>76</v>
      </c>
      <c r="D4592" s="13" t="s">
        <v>4664</v>
      </c>
      <c r="E4592" s="14">
        <v>44986</v>
      </c>
      <c r="F4592" s="13" t="s">
        <v>36</v>
      </c>
      <c r="G4592" s="13" t="s">
        <v>59</v>
      </c>
      <c r="H4592" t="str">
        <f t="shared" si="71"/>
        <v>Email user</v>
      </c>
    </row>
    <row r="4593" spans="1:8">
      <c r="A4593" s="13">
        <v>4592</v>
      </c>
      <c r="B4593" s="13" t="s">
        <v>120</v>
      </c>
      <c r="C4593" s="13" t="s">
        <v>38</v>
      </c>
      <c r="D4593" s="13" t="s">
        <v>4665</v>
      </c>
      <c r="E4593" s="14">
        <v>45154</v>
      </c>
      <c r="F4593" s="13" t="s">
        <v>28</v>
      </c>
      <c r="G4593" s="13" t="s">
        <v>24</v>
      </c>
      <c r="H4593" t="str">
        <f t="shared" si="71"/>
        <v>Non email user</v>
      </c>
    </row>
    <row r="4594" spans="1:8">
      <c r="A4594" s="13">
        <v>4593</v>
      </c>
      <c r="B4594" s="13" t="s">
        <v>33</v>
      </c>
      <c r="C4594" s="13" t="s">
        <v>139</v>
      </c>
      <c r="D4594" s="13" t="s">
        <v>4666</v>
      </c>
      <c r="E4594" s="14">
        <v>44934</v>
      </c>
      <c r="F4594" s="13" t="s">
        <v>28</v>
      </c>
      <c r="G4594" s="13" t="s">
        <v>24</v>
      </c>
      <c r="H4594" t="str">
        <f t="shared" si="71"/>
        <v>Non email user</v>
      </c>
    </row>
    <row r="4595" spans="1:8">
      <c r="A4595" s="13">
        <v>4594</v>
      </c>
      <c r="B4595" s="13" t="s">
        <v>29</v>
      </c>
      <c r="C4595" s="13" t="s">
        <v>101</v>
      </c>
      <c r="D4595" s="13" t="s">
        <v>4667</v>
      </c>
      <c r="E4595" s="14">
        <v>45179</v>
      </c>
      <c r="F4595" s="13" t="s">
        <v>28</v>
      </c>
      <c r="G4595" s="13" t="s">
        <v>24</v>
      </c>
      <c r="H4595" t="str">
        <f t="shared" si="71"/>
        <v>Non email user</v>
      </c>
    </row>
    <row r="4596" spans="1:8">
      <c r="A4596" s="13">
        <v>4595</v>
      </c>
      <c r="B4596" s="13" t="s">
        <v>79</v>
      </c>
      <c r="C4596" s="13" t="s">
        <v>44</v>
      </c>
      <c r="D4596" s="13" t="s">
        <v>4668</v>
      </c>
      <c r="E4596" s="14">
        <v>45205</v>
      </c>
      <c r="F4596" s="13" t="s">
        <v>28</v>
      </c>
      <c r="G4596" s="13" t="s">
        <v>32</v>
      </c>
      <c r="H4596" t="str">
        <f t="shared" si="71"/>
        <v>Email user</v>
      </c>
    </row>
    <row r="4597" spans="1:8">
      <c r="A4597" s="13">
        <v>4596</v>
      </c>
      <c r="B4597" s="13" t="s">
        <v>53</v>
      </c>
      <c r="C4597" s="13" t="s">
        <v>123</v>
      </c>
      <c r="D4597" s="13" t="s">
        <v>4669</v>
      </c>
      <c r="E4597" s="14">
        <v>45235</v>
      </c>
      <c r="F4597" s="13" t="s">
        <v>23</v>
      </c>
      <c r="G4597" s="13" t="s">
        <v>24</v>
      </c>
      <c r="H4597" t="str">
        <f t="shared" si="71"/>
        <v>Non email user</v>
      </c>
    </row>
    <row r="4598" spans="1:8">
      <c r="A4598" s="13">
        <v>4597</v>
      </c>
      <c r="B4598" s="13" t="s">
        <v>65</v>
      </c>
      <c r="C4598" s="13" t="s">
        <v>44</v>
      </c>
      <c r="D4598" s="13" t="s">
        <v>4670</v>
      </c>
      <c r="E4598" s="14">
        <v>45272</v>
      </c>
      <c r="F4598" s="13" t="s">
        <v>78</v>
      </c>
      <c r="G4598" s="13" t="s">
        <v>24</v>
      </c>
      <c r="H4598" t="str">
        <f t="shared" si="71"/>
        <v>Non email user</v>
      </c>
    </row>
    <row r="4599" spans="1:8">
      <c r="A4599" s="13">
        <v>4598</v>
      </c>
      <c r="B4599" s="13" t="s">
        <v>29</v>
      </c>
      <c r="C4599" s="13" t="s">
        <v>99</v>
      </c>
      <c r="D4599" s="13" t="s">
        <v>4671</v>
      </c>
      <c r="E4599" s="14">
        <v>45283</v>
      </c>
      <c r="F4599" s="13" t="s">
        <v>40</v>
      </c>
      <c r="G4599" s="13" t="s">
        <v>24</v>
      </c>
      <c r="H4599" t="str">
        <f t="shared" si="71"/>
        <v>Non email user</v>
      </c>
    </row>
    <row r="4600" spans="1:8">
      <c r="A4600" s="13">
        <v>4599</v>
      </c>
      <c r="B4600" s="13" t="s">
        <v>25</v>
      </c>
      <c r="C4600" s="13" t="s">
        <v>76</v>
      </c>
      <c r="D4600" s="13" t="s">
        <v>4672</v>
      </c>
      <c r="E4600" s="14">
        <v>45234</v>
      </c>
      <c r="F4600" s="13" t="s">
        <v>28</v>
      </c>
      <c r="G4600" s="13" t="s">
        <v>24</v>
      </c>
      <c r="H4600" t="str">
        <f t="shared" si="71"/>
        <v>Non email user</v>
      </c>
    </row>
    <row r="4601" spans="1:8">
      <c r="A4601" s="13">
        <v>4600</v>
      </c>
      <c r="B4601" s="13" t="s">
        <v>65</v>
      </c>
      <c r="C4601" s="13" t="s">
        <v>34</v>
      </c>
      <c r="D4601" s="13" t="s">
        <v>4673</v>
      </c>
      <c r="E4601" s="14">
        <v>45273</v>
      </c>
      <c r="F4601" s="13" t="s">
        <v>23</v>
      </c>
      <c r="G4601" s="13" t="s">
        <v>24</v>
      </c>
      <c r="H4601" t="str">
        <f t="shared" si="71"/>
        <v>Non email user</v>
      </c>
    </row>
    <row r="4602" spans="1:8">
      <c r="A4602" s="13">
        <v>4601</v>
      </c>
      <c r="B4602" s="13" t="s">
        <v>33</v>
      </c>
      <c r="C4602" s="13" t="s">
        <v>99</v>
      </c>
      <c r="D4602" s="13" t="s">
        <v>4674</v>
      </c>
      <c r="E4602" s="14">
        <v>44962</v>
      </c>
      <c r="F4602" s="13" t="s">
        <v>28</v>
      </c>
      <c r="G4602" s="13" t="s">
        <v>24</v>
      </c>
      <c r="H4602" t="str">
        <f t="shared" si="71"/>
        <v>Non email user</v>
      </c>
    </row>
    <row r="4603" spans="1:8">
      <c r="A4603" s="13">
        <v>4602</v>
      </c>
      <c r="B4603" s="13" t="s">
        <v>29</v>
      </c>
      <c r="C4603" s="13" t="s">
        <v>144</v>
      </c>
      <c r="D4603" s="13" t="s">
        <v>4675</v>
      </c>
      <c r="E4603" s="14">
        <v>45263</v>
      </c>
      <c r="F4603" s="13" t="s">
        <v>40</v>
      </c>
      <c r="G4603" s="13" t="s">
        <v>24</v>
      </c>
      <c r="H4603" t="str">
        <f t="shared" si="71"/>
        <v>Non email user</v>
      </c>
    </row>
    <row r="4604" spans="1:8">
      <c r="A4604" s="13">
        <v>4603</v>
      </c>
      <c r="B4604" s="13" t="s">
        <v>46</v>
      </c>
      <c r="C4604" s="13" t="s">
        <v>30</v>
      </c>
      <c r="D4604" s="13" t="s">
        <v>4676</v>
      </c>
      <c r="E4604" s="14">
        <v>45242</v>
      </c>
      <c r="F4604" s="13" t="s">
        <v>78</v>
      </c>
      <c r="G4604" s="13" t="s">
        <v>32</v>
      </c>
      <c r="H4604" t="str">
        <f t="shared" si="71"/>
        <v>Email user</v>
      </c>
    </row>
    <row r="4605" spans="1:8">
      <c r="A4605" s="13">
        <v>4604</v>
      </c>
      <c r="B4605" s="13" t="s">
        <v>43</v>
      </c>
      <c r="C4605" s="13" t="s">
        <v>139</v>
      </c>
      <c r="D4605" s="13" t="s">
        <v>4677</v>
      </c>
      <c r="E4605" s="14">
        <v>45253</v>
      </c>
      <c r="F4605" s="13" t="s">
        <v>23</v>
      </c>
      <c r="G4605" s="13" t="s">
        <v>24</v>
      </c>
      <c r="H4605" t="str">
        <f t="shared" si="71"/>
        <v>Non email user</v>
      </c>
    </row>
    <row r="4606" spans="1:8">
      <c r="A4606" s="13">
        <v>4605</v>
      </c>
      <c r="B4606" s="13" t="s">
        <v>20</v>
      </c>
      <c r="C4606" s="13" t="s">
        <v>26</v>
      </c>
      <c r="D4606" s="13" t="s">
        <v>4678</v>
      </c>
      <c r="E4606" s="14">
        <v>45290</v>
      </c>
      <c r="F4606" s="13" t="s">
        <v>78</v>
      </c>
      <c r="G4606" s="13" t="s">
        <v>32</v>
      </c>
      <c r="H4606" t="str">
        <f t="shared" si="71"/>
        <v>Email user</v>
      </c>
    </row>
    <row r="4607" spans="1:8">
      <c r="A4607" s="13">
        <v>4606</v>
      </c>
      <c r="B4607" s="13" t="s">
        <v>83</v>
      </c>
      <c r="C4607" s="13" t="s">
        <v>57</v>
      </c>
      <c r="D4607" s="13" t="s">
        <v>4679</v>
      </c>
      <c r="E4607" s="14">
        <v>45055</v>
      </c>
      <c r="F4607" s="13" t="s">
        <v>36</v>
      </c>
      <c r="G4607" s="13" t="s">
        <v>32</v>
      </c>
      <c r="H4607" t="str">
        <f t="shared" si="71"/>
        <v>Email user</v>
      </c>
    </row>
    <row r="4608" spans="1:8">
      <c r="A4608" s="13">
        <v>4607</v>
      </c>
      <c r="B4608" s="13" t="s">
        <v>30</v>
      </c>
      <c r="C4608" s="13" t="s">
        <v>123</v>
      </c>
      <c r="D4608" s="13" t="s">
        <v>4680</v>
      </c>
      <c r="E4608" s="14">
        <v>45067</v>
      </c>
      <c r="F4608" s="13" t="s">
        <v>40</v>
      </c>
      <c r="G4608" s="13" t="s">
        <v>24</v>
      </c>
      <c r="H4608" t="str">
        <f t="shared" si="71"/>
        <v>Non email user</v>
      </c>
    </row>
    <row r="4609" spans="1:8">
      <c r="A4609" s="13">
        <v>4608</v>
      </c>
      <c r="B4609" s="13" t="s">
        <v>182</v>
      </c>
      <c r="C4609" s="13" t="s">
        <v>73</v>
      </c>
      <c r="D4609" s="13" t="s">
        <v>4681</v>
      </c>
      <c r="E4609" s="14">
        <v>45249</v>
      </c>
      <c r="F4609" s="13" t="s">
        <v>28</v>
      </c>
      <c r="G4609" s="13" t="s">
        <v>32</v>
      </c>
      <c r="H4609" t="str">
        <f t="shared" si="71"/>
        <v>Email user</v>
      </c>
    </row>
    <row r="4610" spans="1:8">
      <c r="A4610" s="13">
        <v>4609</v>
      </c>
      <c r="B4610" s="13" t="s">
        <v>71</v>
      </c>
      <c r="C4610" s="13" t="s">
        <v>38</v>
      </c>
      <c r="D4610" s="13" t="s">
        <v>4682</v>
      </c>
      <c r="E4610" s="14">
        <v>45223</v>
      </c>
      <c r="F4610" s="13" t="s">
        <v>28</v>
      </c>
      <c r="G4610" s="13" t="s">
        <v>32</v>
      </c>
      <c r="H4610" t="str">
        <f t="shared" si="71"/>
        <v>Email user</v>
      </c>
    </row>
    <row r="4611" spans="1:8">
      <c r="A4611" s="13">
        <v>4610</v>
      </c>
      <c r="B4611" s="13" t="s">
        <v>79</v>
      </c>
      <c r="C4611" s="13" t="s">
        <v>67</v>
      </c>
      <c r="D4611" s="13" t="s">
        <v>4683</v>
      </c>
      <c r="E4611" s="14">
        <v>45123</v>
      </c>
      <c r="F4611" s="13" t="s">
        <v>36</v>
      </c>
      <c r="G4611" s="13" t="s">
        <v>24</v>
      </c>
      <c r="H4611" t="str">
        <f t="shared" ref="H4611:H4674" si="72">IF(OR(G4611="Regular",G4611="VIP"),"Email user","Non email user")</f>
        <v>Non email user</v>
      </c>
    </row>
    <row r="4612" spans="1:8">
      <c r="A4612" s="13">
        <v>4611</v>
      </c>
      <c r="B4612" s="13" t="s">
        <v>37</v>
      </c>
      <c r="C4612" s="13" t="s">
        <v>139</v>
      </c>
      <c r="D4612" s="13" t="s">
        <v>4684</v>
      </c>
      <c r="E4612" s="14">
        <v>45256</v>
      </c>
      <c r="F4612" s="13" t="s">
        <v>36</v>
      </c>
      <c r="G4612" s="13" t="s">
        <v>24</v>
      </c>
      <c r="H4612" t="str">
        <f t="shared" si="72"/>
        <v>Non email user</v>
      </c>
    </row>
    <row r="4613" spans="1:8">
      <c r="A4613" s="13">
        <v>4612</v>
      </c>
      <c r="B4613" s="13" t="s">
        <v>65</v>
      </c>
      <c r="C4613" s="13" t="s">
        <v>57</v>
      </c>
      <c r="D4613" s="13" t="s">
        <v>4685</v>
      </c>
      <c r="E4613" s="14">
        <v>45036</v>
      </c>
      <c r="F4613" s="13" t="s">
        <v>36</v>
      </c>
      <c r="G4613" s="13" t="s">
        <v>24</v>
      </c>
      <c r="H4613" t="str">
        <f t="shared" si="72"/>
        <v>Non email user</v>
      </c>
    </row>
    <row r="4614" spans="1:8">
      <c r="A4614" s="13">
        <v>4613</v>
      </c>
      <c r="B4614" s="13" t="s">
        <v>43</v>
      </c>
      <c r="C4614" s="13" t="s">
        <v>101</v>
      </c>
      <c r="D4614" s="13" t="s">
        <v>4686</v>
      </c>
      <c r="E4614" s="14">
        <v>45076</v>
      </c>
      <c r="F4614" s="13" t="s">
        <v>28</v>
      </c>
      <c r="G4614" s="13" t="s">
        <v>32</v>
      </c>
      <c r="H4614" t="str">
        <f t="shared" si="72"/>
        <v>Email user</v>
      </c>
    </row>
    <row r="4615" spans="1:8">
      <c r="A4615" s="13">
        <v>4614</v>
      </c>
      <c r="B4615" s="13" t="s">
        <v>33</v>
      </c>
      <c r="C4615" s="13" t="s">
        <v>34</v>
      </c>
      <c r="D4615" s="13" t="s">
        <v>4687</v>
      </c>
      <c r="E4615" s="14">
        <v>45223</v>
      </c>
      <c r="F4615" s="13" t="s">
        <v>36</v>
      </c>
      <c r="G4615" s="13" t="s">
        <v>24</v>
      </c>
      <c r="H4615" t="str">
        <f t="shared" si="72"/>
        <v>Non email user</v>
      </c>
    </row>
    <row r="4616" spans="1:8">
      <c r="A4616" s="13">
        <v>4615</v>
      </c>
      <c r="B4616" s="13" t="s">
        <v>33</v>
      </c>
      <c r="C4616" s="13" t="s">
        <v>144</v>
      </c>
      <c r="D4616" s="13" t="s">
        <v>4688</v>
      </c>
      <c r="E4616" s="14">
        <v>45274</v>
      </c>
      <c r="F4616" s="13" t="s">
        <v>78</v>
      </c>
      <c r="G4616" s="13" t="s">
        <v>24</v>
      </c>
      <c r="H4616" t="str">
        <f t="shared" si="72"/>
        <v>Non email user</v>
      </c>
    </row>
    <row r="4617" spans="1:8">
      <c r="A4617" s="13">
        <v>4616</v>
      </c>
      <c r="B4617" s="13" t="s">
        <v>83</v>
      </c>
      <c r="C4617" s="13" t="s">
        <v>44</v>
      </c>
      <c r="D4617" s="13" t="s">
        <v>4689</v>
      </c>
      <c r="E4617" s="14">
        <v>44973</v>
      </c>
      <c r="F4617" s="13" t="s">
        <v>23</v>
      </c>
      <c r="G4617" s="13" t="s">
        <v>32</v>
      </c>
      <c r="H4617" t="str">
        <f t="shared" si="72"/>
        <v>Email user</v>
      </c>
    </row>
    <row r="4618" spans="1:8">
      <c r="A4618" s="13">
        <v>4617</v>
      </c>
      <c r="B4618" s="13" t="s">
        <v>20</v>
      </c>
      <c r="C4618" s="13" t="s">
        <v>73</v>
      </c>
      <c r="D4618" s="13" t="s">
        <v>4690</v>
      </c>
      <c r="E4618" s="14">
        <v>45234</v>
      </c>
      <c r="F4618" s="13" t="s">
        <v>36</v>
      </c>
      <c r="G4618" s="13" t="s">
        <v>24</v>
      </c>
      <c r="H4618" t="str">
        <f t="shared" si="72"/>
        <v>Non email user</v>
      </c>
    </row>
    <row r="4619" spans="1:8">
      <c r="A4619" s="13">
        <v>4618</v>
      </c>
      <c r="B4619" s="13" t="s">
        <v>49</v>
      </c>
      <c r="C4619" s="13" t="s">
        <v>73</v>
      </c>
      <c r="D4619" s="13" t="s">
        <v>4691</v>
      </c>
      <c r="E4619" s="14">
        <v>45232</v>
      </c>
      <c r="F4619" s="13" t="s">
        <v>78</v>
      </c>
      <c r="G4619" s="13" t="s">
        <v>24</v>
      </c>
      <c r="H4619" t="str">
        <f t="shared" si="72"/>
        <v>Non email user</v>
      </c>
    </row>
    <row r="4620" spans="1:8">
      <c r="A4620" s="13">
        <v>4619</v>
      </c>
      <c r="B4620" s="13" t="s">
        <v>83</v>
      </c>
      <c r="C4620" s="13" t="s">
        <v>21</v>
      </c>
      <c r="D4620" s="13" t="s">
        <v>4692</v>
      </c>
      <c r="E4620" s="14">
        <v>45261</v>
      </c>
      <c r="F4620" s="13" t="s">
        <v>78</v>
      </c>
      <c r="G4620" s="13" t="s">
        <v>32</v>
      </c>
      <c r="H4620" t="str">
        <f t="shared" si="72"/>
        <v>Email user</v>
      </c>
    </row>
    <row r="4621" spans="1:8">
      <c r="A4621" s="13">
        <v>4620</v>
      </c>
      <c r="B4621" s="13" t="s">
        <v>71</v>
      </c>
      <c r="C4621" s="13" t="s">
        <v>139</v>
      </c>
      <c r="D4621" s="13" t="s">
        <v>4693</v>
      </c>
      <c r="E4621" s="14">
        <v>45170</v>
      </c>
      <c r="F4621" s="13" t="s">
        <v>40</v>
      </c>
      <c r="G4621" s="13" t="s">
        <v>24</v>
      </c>
      <c r="H4621" t="str">
        <f t="shared" si="72"/>
        <v>Non email user</v>
      </c>
    </row>
    <row r="4622" spans="1:8">
      <c r="A4622" s="13">
        <v>4621</v>
      </c>
      <c r="B4622" s="13" t="s">
        <v>182</v>
      </c>
      <c r="C4622" s="13" t="s">
        <v>51</v>
      </c>
      <c r="D4622" s="13" t="s">
        <v>4694</v>
      </c>
      <c r="E4622" s="14">
        <v>45037</v>
      </c>
      <c r="F4622" s="13" t="s">
        <v>40</v>
      </c>
      <c r="G4622" s="13" t="s">
        <v>24</v>
      </c>
      <c r="H4622" t="str">
        <f t="shared" si="72"/>
        <v>Non email user</v>
      </c>
    </row>
    <row r="4623" spans="1:8">
      <c r="A4623" s="13">
        <v>4622</v>
      </c>
      <c r="B4623" s="13" t="s">
        <v>37</v>
      </c>
      <c r="C4623" s="13" t="s">
        <v>26</v>
      </c>
      <c r="D4623" s="13" t="s">
        <v>4695</v>
      </c>
      <c r="E4623" s="14">
        <v>45081</v>
      </c>
      <c r="F4623" s="13" t="s">
        <v>78</v>
      </c>
      <c r="G4623" s="13" t="s">
        <v>24</v>
      </c>
      <c r="H4623" t="str">
        <f t="shared" si="72"/>
        <v>Non email user</v>
      </c>
    </row>
    <row r="4624" spans="1:8">
      <c r="A4624" s="13">
        <v>4623</v>
      </c>
      <c r="B4624" s="13" t="s">
        <v>63</v>
      </c>
      <c r="C4624" s="13" t="s">
        <v>123</v>
      </c>
      <c r="D4624" s="13" t="s">
        <v>4696</v>
      </c>
      <c r="E4624" s="14">
        <v>45286</v>
      </c>
      <c r="F4624" s="13" t="s">
        <v>23</v>
      </c>
      <c r="G4624" s="13" t="s">
        <v>59</v>
      </c>
      <c r="H4624" t="str">
        <f t="shared" si="72"/>
        <v>Email user</v>
      </c>
    </row>
    <row r="4625" spans="1:8">
      <c r="A4625" s="13">
        <v>4624</v>
      </c>
      <c r="B4625" s="13" t="s">
        <v>37</v>
      </c>
      <c r="C4625" s="13" t="s">
        <v>144</v>
      </c>
      <c r="D4625" s="13" t="s">
        <v>4697</v>
      </c>
      <c r="E4625" s="14">
        <v>45261</v>
      </c>
      <c r="F4625" s="13" t="s">
        <v>36</v>
      </c>
      <c r="G4625" s="13" t="s">
        <v>32</v>
      </c>
      <c r="H4625" t="str">
        <f t="shared" si="72"/>
        <v>Email user</v>
      </c>
    </row>
    <row r="4626" spans="1:8">
      <c r="A4626" s="13">
        <v>4625</v>
      </c>
      <c r="B4626" s="13" t="s">
        <v>43</v>
      </c>
      <c r="C4626" s="13" t="s">
        <v>57</v>
      </c>
      <c r="D4626" s="13" t="s">
        <v>4698</v>
      </c>
      <c r="E4626" s="14">
        <v>45176</v>
      </c>
      <c r="F4626" s="13" t="s">
        <v>40</v>
      </c>
      <c r="G4626" s="13" t="s">
        <v>24</v>
      </c>
      <c r="H4626" t="str">
        <f t="shared" si="72"/>
        <v>Non email user</v>
      </c>
    </row>
    <row r="4627" spans="1:8">
      <c r="A4627" s="13">
        <v>4626</v>
      </c>
      <c r="B4627" s="13" t="s">
        <v>49</v>
      </c>
      <c r="C4627" s="13" t="s">
        <v>144</v>
      </c>
      <c r="D4627" s="13" t="s">
        <v>4699</v>
      </c>
      <c r="E4627" s="14">
        <v>45021</v>
      </c>
      <c r="F4627" s="13" t="s">
        <v>78</v>
      </c>
      <c r="G4627" s="13" t="s">
        <v>24</v>
      </c>
      <c r="H4627" t="str">
        <f t="shared" si="72"/>
        <v>Non email user</v>
      </c>
    </row>
    <row r="4628" spans="1:8">
      <c r="A4628" s="13">
        <v>4627</v>
      </c>
      <c r="B4628" s="13" t="s">
        <v>25</v>
      </c>
      <c r="C4628" s="13" t="s">
        <v>21</v>
      </c>
      <c r="D4628" s="13" t="s">
        <v>4700</v>
      </c>
      <c r="E4628" s="14">
        <v>45268</v>
      </c>
      <c r="F4628" s="13" t="s">
        <v>28</v>
      </c>
      <c r="G4628" s="13" t="s">
        <v>24</v>
      </c>
      <c r="H4628" t="str">
        <f t="shared" si="72"/>
        <v>Non email user</v>
      </c>
    </row>
    <row r="4629" spans="1:8">
      <c r="A4629" s="13">
        <v>4628</v>
      </c>
      <c r="B4629" s="13" t="s">
        <v>86</v>
      </c>
      <c r="C4629" s="13" t="s">
        <v>96</v>
      </c>
      <c r="D4629" s="13" t="s">
        <v>4701</v>
      </c>
      <c r="E4629" s="14">
        <v>45228</v>
      </c>
      <c r="F4629" s="13" t="s">
        <v>40</v>
      </c>
      <c r="G4629" s="13" t="s">
        <v>24</v>
      </c>
      <c r="H4629" t="str">
        <f t="shared" si="72"/>
        <v>Non email user</v>
      </c>
    </row>
    <row r="4630" spans="1:8">
      <c r="A4630" s="13">
        <v>4629</v>
      </c>
      <c r="B4630" s="13" t="s">
        <v>63</v>
      </c>
      <c r="C4630" s="13" t="s">
        <v>51</v>
      </c>
      <c r="D4630" s="13" t="s">
        <v>4702</v>
      </c>
      <c r="E4630" s="14">
        <v>45085</v>
      </c>
      <c r="F4630" s="13" t="s">
        <v>40</v>
      </c>
      <c r="G4630" s="13" t="s">
        <v>24</v>
      </c>
      <c r="H4630" t="str">
        <f t="shared" si="72"/>
        <v>Non email user</v>
      </c>
    </row>
    <row r="4631" spans="1:8">
      <c r="A4631" s="13">
        <v>4630</v>
      </c>
      <c r="B4631" s="13" t="s">
        <v>37</v>
      </c>
      <c r="C4631" s="13" t="s">
        <v>38</v>
      </c>
      <c r="D4631" s="13" t="s">
        <v>4703</v>
      </c>
      <c r="E4631" s="14">
        <v>45000</v>
      </c>
      <c r="F4631" s="13" t="s">
        <v>36</v>
      </c>
      <c r="G4631" s="13" t="s">
        <v>59</v>
      </c>
      <c r="H4631" t="str">
        <f t="shared" si="72"/>
        <v>Email user</v>
      </c>
    </row>
    <row r="4632" spans="1:8">
      <c r="A4632" s="13">
        <v>4631</v>
      </c>
      <c r="B4632" s="13" t="s">
        <v>63</v>
      </c>
      <c r="C4632" s="13" t="s">
        <v>136</v>
      </c>
      <c r="D4632" s="13" t="s">
        <v>4704</v>
      </c>
      <c r="E4632" s="14">
        <v>45262</v>
      </c>
      <c r="F4632" s="13" t="s">
        <v>40</v>
      </c>
      <c r="G4632" s="13" t="s">
        <v>24</v>
      </c>
      <c r="H4632" t="str">
        <f t="shared" si="72"/>
        <v>Non email user</v>
      </c>
    </row>
    <row r="4633" spans="1:8">
      <c r="A4633" s="13">
        <v>4632</v>
      </c>
      <c r="B4633" s="13" t="s">
        <v>88</v>
      </c>
      <c r="C4633" s="13" t="s">
        <v>81</v>
      </c>
      <c r="D4633" s="13" t="s">
        <v>4705</v>
      </c>
      <c r="E4633" s="14">
        <v>45200</v>
      </c>
      <c r="F4633" s="13" t="s">
        <v>40</v>
      </c>
      <c r="G4633" s="13" t="s">
        <v>32</v>
      </c>
      <c r="H4633" t="str">
        <f t="shared" si="72"/>
        <v>Email user</v>
      </c>
    </row>
    <row r="4634" spans="1:8">
      <c r="A4634" s="13">
        <v>4633</v>
      </c>
      <c r="B4634" s="13" t="s">
        <v>71</v>
      </c>
      <c r="C4634" s="13" t="s">
        <v>73</v>
      </c>
      <c r="D4634" s="13" t="s">
        <v>4706</v>
      </c>
      <c r="E4634" s="14">
        <v>45074</v>
      </c>
      <c r="F4634" s="13" t="s">
        <v>36</v>
      </c>
      <c r="G4634" s="13" t="s">
        <v>24</v>
      </c>
      <c r="H4634" t="str">
        <f t="shared" si="72"/>
        <v>Non email user</v>
      </c>
    </row>
    <row r="4635" spans="1:8">
      <c r="A4635" s="13">
        <v>4634</v>
      </c>
      <c r="B4635" s="13" t="s">
        <v>53</v>
      </c>
      <c r="C4635" s="13" t="s">
        <v>21</v>
      </c>
      <c r="D4635" s="13" t="s">
        <v>4707</v>
      </c>
      <c r="E4635" s="14">
        <v>45107</v>
      </c>
      <c r="F4635" s="13" t="s">
        <v>36</v>
      </c>
      <c r="G4635" s="13" t="s">
        <v>24</v>
      </c>
      <c r="H4635" t="str">
        <f t="shared" si="72"/>
        <v>Non email user</v>
      </c>
    </row>
    <row r="4636" spans="1:8">
      <c r="A4636" s="13">
        <v>4635</v>
      </c>
      <c r="B4636" s="13" t="s">
        <v>86</v>
      </c>
      <c r="C4636" s="13" t="s">
        <v>21</v>
      </c>
      <c r="D4636" s="13" t="s">
        <v>4708</v>
      </c>
      <c r="E4636" s="14">
        <v>45270</v>
      </c>
      <c r="F4636" s="13" t="s">
        <v>23</v>
      </c>
      <c r="G4636" s="13" t="s">
        <v>24</v>
      </c>
      <c r="H4636" t="str">
        <f t="shared" si="72"/>
        <v>Non email user</v>
      </c>
    </row>
    <row r="4637" spans="1:8">
      <c r="A4637" s="13">
        <v>4636</v>
      </c>
      <c r="B4637" s="13" t="s">
        <v>25</v>
      </c>
      <c r="C4637" s="13" t="s">
        <v>99</v>
      </c>
      <c r="D4637" s="13" t="s">
        <v>4709</v>
      </c>
      <c r="E4637" s="14">
        <v>45101</v>
      </c>
      <c r="F4637" s="13" t="s">
        <v>40</v>
      </c>
      <c r="G4637" s="13" t="s">
        <v>32</v>
      </c>
      <c r="H4637" t="str">
        <f t="shared" si="72"/>
        <v>Email user</v>
      </c>
    </row>
    <row r="4638" spans="1:8">
      <c r="A4638" s="13">
        <v>4637</v>
      </c>
      <c r="B4638" s="13" t="s">
        <v>120</v>
      </c>
      <c r="C4638" s="13" t="s">
        <v>30</v>
      </c>
      <c r="D4638" s="13" t="s">
        <v>4710</v>
      </c>
      <c r="E4638" s="14">
        <v>45141</v>
      </c>
      <c r="F4638" s="13" t="s">
        <v>40</v>
      </c>
      <c r="G4638" s="13" t="s">
        <v>59</v>
      </c>
      <c r="H4638" t="str">
        <f t="shared" si="72"/>
        <v>Email user</v>
      </c>
    </row>
    <row r="4639" spans="1:8">
      <c r="A4639" s="13">
        <v>4638</v>
      </c>
      <c r="B4639" s="13" t="s">
        <v>37</v>
      </c>
      <c r="C4639" s="13" t="s">
        <v>26</v>
      </c>
      <c r="D4639" s="13" t="s">
        <v>4711</v>
      </c>
      <c r="E4639" s="14">
        <v>45285</v>
      </c>
      <c r="F4639" s="13" t="s">
        <v>28</v>
      </c>
      <c r="G4639" s="13" t="s">
        <v>24</v>
      </c>
      <c r="H4639" t="str">
        <f t="shared" si="72"/>
        <v>Non email user</v>
      </c>
    </row>
    <row r="4640" spans="1:8">
      <c r="A4640" s="13">
        <v>4639</v>
      </c>
      <c r="B4640" s="13" t="s">
        <v>65</v>
      </c>
      <c r="C4640" s="13" t="s">
        <v>99</v>
      </c>
      <c r="D4640" s="13" t="s">
        <v>4712</v>
      </c>
      <c r="E4640" s="14">
        <v>45246</v>
      </c>
      <c r="F4640" s="13" t="s">
        <v>40</v>
      </c>
      <c r="G4640" s="13" t="s">
        <v>32</v>
      </c>
      <c r="H4640" t="str">
        <f t="shared" si="72"/>
        <v>Email user</v>
      </c>
    </row>
    <row r="4641" spans="1:8">
      <c r="A4641" s="13">
        <v>4640</v>
      </c>
      <c r="B4641" s="13" t="s">
        <v>33</v>
      </c>
      <c r="C4641" s="13" t="s">
        <v>34</v>
      </c>
      <c r="D4641" s="13" t="s">
        <v>4713</v>
      </c>
      <c r="E4641" s="14">
        <v>45127</v>
      </c>
      <c r="F4641" s="13" t="s">
        <v>23</v>
      </c>
      <c r="G4641" s="13" t="s">
        <v>24</v>
      </c>
      <c r="H4641" t="str">
        <f t="shared" si="72"/>
        <v>Non email user</v>
      </c>
    </row>
    <row r="4642" spans="1:8">
      <c r="A4642" s="13">
        <v>4641</v>
      </c>
      <c r="B4642" s="13" t="s">
        <v>120</v>
      </c>
      <c r="C4642" s="13" t="s">
        <v>76</v>
      </c>
      <c r="D4642" s="13" t="s">
        <v>4714</v>
      </c>
      <c r="E4642" s="14">
        <v>45211</v>
      </c>
      <c r="F4642" s="13" t="s">
        <v>23</v>
      </c>
      <c r="G4642" s="13" t="s">
        <v>24</v>
      </c>
      <c r="H4642" t="str">
        <f t="shared" si="72"/>
        <v>Non email user</v>
      </c>
    </row>
    <row r="4643" spans="1:8">
      <c r="A4643" s="13">
        <v>4642</v>
      </c>
      <c r="B4643" s="13" t="s">
        <v>46</v>
      </c>
      <c r="C4643" s="13" t="s">
        <v>101</v>
      </c>
      <c r="D4643" s="13" t="s">
        <v>4715</v>
      </c>
      <c r="E4643" s="14">
        <v>45272</v>
      </c>
      <c r="F4643" s="13" t="s">
        <v>36</v>
      </c>
      <c r="G4643" s="13" t="s">
        <v>24</v>
      </c>
      <c r="H4643" t="str">
        <f t="shared" si="72"/>
        <v>Non email user</v>
      </c>
    </row>
    <row r="4644" spans="1:8">
      <c r="A4644" s="13">
        <v>4643</v>
      </c>
      <c r="B4644" s="13" t="s">
        <v>156</v>
      </c>
      <c r="C4644" s="13" t="s">
        <v>54</v>
      </c>
      <c r="D4644" s="13" t="s">
        <v>4716</v>
      </c>
      <c r="E4644" s="14">
        <v>45272</v>
      </c>
      <c r="F4644" s="13" t="s">
        <v>40</v>
      </c>
      <c r="G4644" s="13" t="s">
        <v>24</v>
      </c>
      <c r="H4644" t="str">
        <f t="shared" si="72"/>
        <v>Non email user</v>
      </c>
    </row>
    <row r="4645" spans="1:8">
      <c r="A4645" s="13">
        <v>4644</v>
      </c>
      <c r="B4645" s="13" t="s">
        <v>71</v>
      </c>
      <c r="C4645" s="13" t="s">
        <v>81</v>
      </c>
      <c r="D4645" s="13" t="s">
        <v>4717</v>
      </c>
      <c r="E4645" s="14">
        <v>45072</v>
      </c>
      <c r="F4645" s="13" t="s">
        <v>78</v>
      </c>
      <c r="G4645" s="13" t="s">
        <v>24</v>
      </c>
      <c r="H4645" t="str">
        <f t="shared" si="72"/>
        <v>Non email user</v>
      </c>
    </row>
    <row r="4646" spans="1:8">
      <c r="A4646" s="13">
        <v>4645</v>
      </c>
      <c r="B4646" s="13" t="s">
        <v>33</v>
      </c>
      <c r="C4646" s="13" t="s">
        <v>30</v>
      </c>
      <c r="D4646" s="13" t="s">
        <v>4718</v>
      </c>
      <c r="E4646" s="14">
        <v>45255</v>
      </c>
      <c r="F4646" s="13" t="s">
        <v>36</v>
      </c>
      <c r="G4646" s="13" t="s">
        <v>24</v>
      </c>
      <c r="H4646" t="str">
        <f t="shared" si="72"/>
        <v>Non email user</v>
      </c>
    </row>
    <row r="4647" spans="1:8">
      <c r="A4647" s="13">
        <v>4646</v>
      </c>
      <c r="B4647" s="13" t="s">
        <v>46</v>
      </c>
      <c r="C4647" s="13" t="s">
        <v>123</v>
      </c>
      <c r="D4647" s="13" t="s">
        <v>4719</v>
      </c>
      <c r="E4647" s="14">
        <v>45260</v>
      </c>
      <c r="F4647" s="13" t="s">
        <v>23</v>
      </c>
      <c r="G4647" s="13" t="s">
        <v>24</v>
      </c>
      <c r="H4647" t="str">
        <f t="shared" si="72"/>
        <v>Non email user</v>
      </c>
    </row>
    <row r="4648" spans="1:8">
      <c r="A4648" s="13">
        <v>4647</v>
      </c>
      <c r="B4648" s="13" t="s">
        <v>33</v>
      </c>
      <c r="C4648" s="13" t="s">
        <v>67</v>
      </c>
      <c r="D4648" s="13" t="s">
        <v>4720</v>
      </c>
      <c r="E4648" s="14">
        <v>45216</v>
      </c>
      <c r="F4648" s="13" t="s">
        <v>36</v>
      </c>
      <c r="G4648" s="13" t="s">
        <v>24</v>
      </c>
      <c r="H4648" t="str">
        <f t="shared" si="72"/>
        <v>Non email user</v>
      </c>
    </row>
    <row r="4649" spans="1:8">
      <c r="A4649" s="13">
        <v>4648</v>
      </c>
      <c r="B4649" s="13" t="s">
        <v>86</v>
      </c>
      <c r="C4649" s="13" t="s">
        <v>44</v>
      </c>
      <c r="D4649" s="13" t="s">
        <v>4721</v>
      </c>
      <c r="E4649" s="14">
        <v>45273</v>
      </c>
      <c r="F4649" s="13" t="s">
        <v>28</v>
      </c>
      <c r="G4649" s="13" t="s">
        <v>24</v>
      </c>
      <c r="H4649" t="str">
        <f t="shared" si="72"/>
        <v>Non email user</v>
      </c>
    </row>
    <row r="4650" spans="1:8">
      <c r="A4650" s="13">
        <v>4649</v>
      </c>
      <c r="B4650" s="13" t="s">
        <v>43</v>
      </c>
      <c r="C4650" s="13" t="s">
        <v>96</v>
      </c>
      <c r="D4650" s="13" t="s">
        <v>4722</v>
      </c>
      <c r="E4650" s="14">
        <v>45121</v>
      </c>
      <c r="F4650" s="13" t="s">
        <v>23</v>
      </c>
      <c r="G4650" s="13" t="s">
        <v>24</v>
      </c>
      <c r="H4650" t="str">
        <f t="shared" si="72"/>
        <v>Non email user</v>
      </c>
    </row>
    <row r="4651" spans="1:8">
      <c r="A4651" s="13">
        <v>4650</v>
      </c>
      <c r="B4651" s="13" t="s">
        <v>182</v>
      </c>
      <c r="C4651" s="13" t="s">
        <v>30</v>
      </c>
      <c r="D4651" s="13" t="s">
        <v>4723</v>
      </c>
      <c r="E4651" s="14">
        <v>45201</v>
      </c>
      <c r="F4651" s="13" t="s">
        <v>28</v>
      </c>
      <c r="G4651" s="13" t="s">
        <v>59</v>
      </c>
      <c r="H4651" t="str">
        <f t="shared" si="72"/>
        <v>Email user</v>
      </c>
    </row>
    <row r="4652" spans="1:8">
      <c r="A4652" s="13">
        <v>4651</v>
      </c>
      <c r="B4652" s="13" t="s">
        <v>120</v>
      </c>
      <c r="C4652" s="13" t="s">
        <v>54</v>
      </c>
      <c r="D4652" s="13" t="s">
        <v>4724</v>
      </c>
      <c r="E4652" s="14">
        <v>45204</v>
      </c>
      <c r="F4652" s="13" t="s">
        <v>23</v>
      </c>
      <c r="G4652" s="13" t="s">
        <v>24</v>
      </c>
      <c r="H4652" t="str">
        <f t="shared" si="72"/>
        <v>Non email user</v>
      </c>
    </row>
    <row r="4653" spans="1:8">
      <c r="A4653" s="13">
        <v>4652</v>
      </c>
      <c r="B4653" s="13" t="s">
        <v>37</v>
      </c>
      <c r="C4653" s="13" t="s">
        <v>34</v>
      </c>
      <c r="D4653" s="13" t="s">
        <v>4725</v>
      </c>
      <c r="E4653" s="14">
        <v>45101</v>
      </c>
      <c r="F4653" s="13" t="s">
        <v>36</v>
      </c>
      <c r="G4653" s="13" t="s">
        <v>24</v>
      </c>
      <c r="H4653" t="str">
        <f t="shared" si="72"/>
        <v>Non email user</v>
      </c>
    </row>
    <row r="4654" spans="1:8">
      <c r="A4654" s="13">
        <v>4653</v>
      </c>
      <c r="B4654" s="13" t="s">
        <v>182</v>
      </c>
      <c r="C4654" s="13" t="s">
        <v>144</v>
      </c>
      <c r="D4654" s="13" t="s">
        <v>4726</v>
      </c>
      <c r="E4654" s="14">
        <v>45256</v>
      </c>
      <c r="F4654" s="13" t="s">
        <v>40</v>
      </c>
      <c r="G4654" s="13" t="s">
        <v>24</v>
      </c>
      <c r="H4654" t="str">
        <f t="shared" si="72"/>
        <v>Non email user</v>
      </c>
    </row>
    <row r="4655" spans="1:8">
      <c r="A4655" s="13">
        <v>4654</v>
      </c>
      <c r="B4655" s="13" t="s">
        <v>63</v>
      </c>
      <c r="C4655" s="13" t="s">
        <v>26</v>
      </c>
      <c r="D4655" s="13" t="s">
        <v>4727</v>
      </c>
      <c r="E4655" s="14">
        <v>45128</v>
      </c>
      <c r="F4655" s="13" t="s">
        <v>28</v>
      </c>
      <c r="G4655" s="13" t="s">
        <v>32</v>
      </c>
      <c r="H4655" t="str">
        <f t="shared" si="72"/>
        <v>Email user</v>
      </c>
    </row>
    <row r="4656" spans="1:8">
      <c r="A4656" s="13">
        <v>4655</v>
      </c>
      <c r="B4656" s="13" t="s">
        <v>92</v>
      </c>
      <c r="C4656" s="13" t="s">
        <v>57</v>
      </c>
      <c r="D4656" s="13" t="s">
        <v>4728</v>
      </c>
      <c r="E4656" s="14">
        <v>45115</v>
      </c>
      <c r="F4656" s="13" t="s">
        <v>40</v>
      </c>
      <c r="G4656" s="13" t="s">
        <v>24</v>
      </c>
      <c r="H4656" t="str">
        <f t="shared" si="72"/>
        <v>Non email user</v>
      </c>
    </row>
    <row r="4657" spans="1:8">
      <c r="A4657" s="13">
        <v>4656</v>
      </c>
      <c r="B4657" s="13" t="s">
        <v>20</v>
      </c>
      <c r="C4657" s="13" t="s">
        <v>26</v>
      </c>
      <c r="D4657" s="13" t="s">
        <v>4729</v>
      </c>
      <c r="E4657" s="14">
        <v>45088</v>
      </c>
      <c r="F4657" s="13" t="s">
        <v>28</v>
      </c>
      <c r="G4657" s="13" t="s">
        <v>32</v>
      </c>
      <c r="H4657" t="str">
        <f t="shared" si="72"/>
        <v>Email user</v>
      </c>
    </row>
    <row r="4658" spans="1:8">
      <c r="A4658" s="13">
        <v>4657</v>
      </c>
      <c r="B4658" s="13" t="s">
        <v>33</v>
      </c>
      <c r="C4658" s="13" t="s">
        <v>30</v>
      </c>
      <c r="D4658" s="13" t="s">
        <v>4730</v>
      </c>
      <c r="E4658" s="14">
        <v>45114</v>
      </c>
      <c r="F4658" s="13" t="s">
        <v>23</v>
      </c>
      <c r="G4658" s="13" t="s">
        <v>32</v>
      </c>
      <c r="H4658" t="str">
        <f t="shared" si="72"/>
        <v>Email user</v>
      </c>
    </row>
    <row r="4659" spans="1:8">
      <c r="A4659" s="13">
        <v>4658</v>
      </c>
      <c r="B4659" s="13" t="s">
        <v>71</v>
      </c>
      <c r="C4659" s="13" t="s">
        <v>38</v>
      </c>
      <c r="D4659" s="13" t="s">
        <v>4731</v>
      </c>
      <c r="E4659" s="14">
        <v>45137</v>
      </c>
      <c r="F4659" s="13" t="s">
        <v>28</v>
      </c>
      <c r="G4659" s="13" t="s">
        <v>24</v>
      </c>
      <c r="H4659" t="str">
        <f t="shared" si="72"/>
        <v>Non email user</v>
      </c>
    </row>
    <row r="4660" spans="1:8">
      <c r="A4660" s="13">
        <v>4659</v>
      </c>
      <c r="B4660" s="13" t="s">
        <v>30</v>
      </c>
      <c r="C4660" s="13" t="s">
        <v>73</v>
      </c>
      <c r="D4660" s="13" t="s">
        <v>4732</v>
      </c>
      <c r="E4660" s="14">
        <v>45008</v>
      </c>
      <c r="F4660" s="13" t="s">
        <v>36</v>
      </c>
      <c r="G4660" s="13" t="s">
        <v>32</v>
      </c>
      <c r="H4660" t="str">
        <f t="shared" si="72"/>
        <v>Email user</v>
      </c>
    </row>
    <row r="4661" spans="1:8">
      <c r="A4661" s="13">
        <v>4660</v>
      </c>
      <c r="B4661" s="13" t="s">
        <v>37</v>
      </c>
      <c r="C4661" s="13" t="s">
        <v>73</v>
      </c>
      <c r="D4661" s="13" t="s">
        <v>4733</v>
      </c>
      <c r="E4661" s="14">
        <v>44988</v>
      </c>
      <c r="F4661" s="13" t="s">
        <v>40</v>
      </c>
      <c r="G4661" s="13" t="s">
        <v>32</v>
      </c>
      <c r="H4661" t="str">
        <f t="shared" si="72"/>
        <v>Email user</v>
      </c>
    </row>
    <row r="4662" spans="1:8">
      <c r="A4662" s="13">
        <v>4661</v>
      </c>
      <c r="B4662" s="13" t="s">
        <v>88</v>
      </c>
      <c r="C4662" s="13" t="s">
        <v>146</v>
      </c>
      <c r="D4662" s="13" t="s">
        <v>4734</v>
      </c>
      <c r="E4662" s="14">
        <v>45239</v>
      </c>
      <c r="F4662" s="13" t="s">
        <v>78</v>
      </c>
      <c r="G4662" s="13" t="s">
        <v>59</v>
      </c>
      <c r="H4662" t="str">
        <f t="shared" si="72"/>
        <v>Email user</v>
      </c>
    </row>
    <row r="4663" spans="1:8">
      <c r="A4663" s="13">
        <v>4662</v>
      </c>
      <c r="B4663" s="13" t="s">
        <v>37</v>
      </c>
      <c r="C4663" s="13" t="s">
        <v>99</v>
      </c>
      <c r="D4663" s="13" t="s">
        <v>4735</v>
      </c>
      <c r="E4663" s="14">
        <v>45223</v>
      </c>
      <c r="F4663" s="13" t="s">
        <v>28</v>
      </c>
      <c r="G4663" s="13" t="s">
        <v>24</v>
      </c>
      <c r="H4663" t="str">
        <f t="shared" si="72"/>
        <v>Non email user</v>
      </c>
    </row>
    <row r="4664" spans="1:8">
      <c r="A4664" s="13">
        <v>4663</v>
      </c>
      <c r="B4664" s="13" t="s">
        <v>182</v>
      </c>
      <c r="C4664" s="13" t="s">
        <v>96</v>
      </c>
      <c r="D4664" s="13" t="s">
        <v>4736</v>
      </c>
      <c r="E4664" s="14">
        <v>45238</v>
      </c>
      <c r="F4664" s="13" t="s">
        <v>36</v>
      </c>
      <c r="G4664" s="13" t="s">
        <v>24</v>
      </c>
      <c r="H4664" t="str">
        <f t="shared" si="72"/>
        <v>Non email user</v>
      </c>
    </row>
    <row r="4665" spans="1:8">
      <c r="A4665" s="13">
        <v>4664</v>
      </c>
      <c r="B4665" s="13" t="s">
        <v>25</v>
      </c>
      <c r="C4665" s="13" t="s">
        <v>44</v>
      </c>
      <c r="D4665" s="13" t="s">
        <v>4737</v>
      </c>
      <c r="E4665" s="14">
        <v>45232</v>
      </c>
      <c r="F4665" s="13" t="s">
        <v>36</v>
      </c>
      <c r="G4665" s="13" t="s">
        <v>24</v>
      </c>
      <c r="H4665" t="str">
        <f t="shared" si="72"/>
        <v>Non email user</v>
      </c>
    </row>
    <row r="4666" spans="1:8">
      <c r="A4666" s="13">
        <v>4665</v>
      </c>
      <c r="B4666" s="13" t="s">
        <v>86</v>
      </c>
      <c r="C4666" s="13" t="s">
        <v>123</v>
      </c>
      <c r="D4666" s="13" t="s">
        <v>4738</v>
      </c>
      <c r="E4666" s="14">
        <v>45226</v>
      </c>
      <c r="F4666" s="13" t="s">
        <v>36</v>
      </c>
      <c r="G4666" s="13" t="s">
        <v>32</v>
      </c>
      <c r="H4666" t="str">
        <f t="shared" si="72"/>
        <v>Email user</v>
      </c>
    </row>
    <row r="4667" spans="1:8">
      <c r="A4667" s="13">
        <v>4666</v>
      </c>
      <c r="B4667" s="13" t="s">
        <v>56</v>
      </c>
      <c r="C4667" s="13" t="s">
        <v>146</v>
      </c>
      <c r="D4667" s="13" t="s">
        <v>4739</v>
      </c>
      <c r="E4667" s="14">
        <v>45218</v>
      </c>
      <c r="F4667" s="13" t="s">
        <v>40</v>
      </c>
      <c r="G4667" s="13" t="s">
        <v>32</v>
      </c>
      <c r="H4667" t="str">
        <f t="shared" si="72"/>
        <v>Email user</v>
      </c>
    </row>
    <row r="4668" spans="1:8">
      <c r="A4668" s="13">
        <v>4667</v>
      </c>
      <c r="B4668" s="13" t="s">
        <v>120</v>
      </c>
      <c r="C4668" s="13" t="s">
        <v>51</v>
      </c>
      <c r="D4668" s="13" t="s">
        <v>4740</v>
      </c>
      <c r="E4668" s="14">
        <v>45022</v>
      </c>
      <c r="F4668" s="13" t="s">
        <v>36</v>
      </c>
      <c r="G4668" s="13" t="s">
        <v>24</v>
      </c>
      <c r="H4668" t="str">
        <f t="shared" si="72"/>
        <v>Non email user</v>
      </c>
    </row>
    <row r="4669" spans="1:8">
      <c r="A4669" s="13">
        <v>4668</v>
      </c>
      <c r="B4669" s="13" t="s">
        <v>79</v>
      </c>
      <c r="C4669" s="13" t="s">
        <v>30</v>
      </c>
      <c r="D4669" s="13" t="s">
        <v>4741</v>
      </c>
      <c r="E4669" s="14">
        <v>45280</v>
      </c>
      <c r="F4669" s="13" t="s">
        <v>40</v>
      </c>
      <c r="G4669" s="13" t="s">
        <v>32</v>
      </c>
      <c r="H4669" t="str">
        <f t="shared" si="72"/>
        <v>Email user</v>
      </c>
    </row>
    <row r="4670" spans="1:8">
      <c r="A4670" s="13">
        <v>4669</v>
      </c>
      <c r="B4670" s="13" t="s">
        <v>63</v>
      </c>
      <c r="C4670" s="13" t="s">
        <v>30</v>
      </c>
      <c r="D4670" s="13" t="s">
        <v>4742</v>
      </c>
      <c r="E4670" s="14">
        <v>45164</v>
      </c>
      <c r="F4670" s="13" t="s">
        <v>36</v>
      </c>
      <c r="G4670" s="13" t="s">
        <v>24</v>
      </c>
      <c r="H4670" t="str">
        <f t="shared" si="72"/>
        <v>Non email user</v>
      </c>
    </row>
    <row r="4671" spans="1:8">
      <c r="A4671" s="13">
        <v>4670</v>
      </c>
      <c r="B4671" s="13" t="s">
        <v>30</v>
      </c>
      <c r="C4671" s="13" t="s">
        <v>73</v>
      </c>
      <c r="D4671" s="13" t="s">
        <v>4743</v>
      </c>
      <c r="E4671" s="14">
        <v>44953</v>
      </c>
      <c r="F4671" s="13" t="s">
        <v>23</v>
      </c>
      <c r="G4671" s="13" t="s">
        <v>59</v>
      </c>
      <c r="H4671" t="str">
        <f t="shared" si="72"/>
        <v>Email user</v>
      </c>
    </row>
    <row r="4672" spans="1:8">
      <c r="A4672" s="13">
        <v>4671</v>
      </c>
      <c r="B4672" s="13" t="s">
        <v>33</v>
      </c>
      <c r="C4672" s="13" t="s">
        <v>81</v>
      </c>
      <c r="D4672" s="13" t="s">
        <v>4744</v>
      </c>
      <c r="E4672" s="14">
        <v>44995</v>
      </c>
      <c r="F4672" s="13" t="s">
        <v>40</v>
      </c>
      <c r="G4672" s="13" t="s">
        <v>32</v>
      </c>
      <c r="H4672" t="str">
        <f t="shared" si="72"/>
        <v>Email user</v>
      </c>
    </row>
    <row r="4673" spans="1:8">
      <c r="A4673" s="13">
        <v>4672</v>
      </c>
      <c r="B4673" s="13" t="s">
        <v>29</v>
      </c>
      <c r="C4673" s="13" t="s">
        <v>96</v>
      </c>
      <c r="D4673" s="13" t="s">
        <v>4745</v>
      </c>
      <c r="E4673" s="14">
        <v>45000</v>
      </c>
      <c r="F4673" s="13" t="s">
        <v>36</v>
      </c>
      <c r="G4673" s="13" t="s">
        <v>32</v>
      </c>
      <c r="H4673" t="str">
        <f t="shared" si="72"/>
        <v>Email user</v>
      </c>
    </row>
    <row r="4674" spans="1:8">
      <c r="A4674" s="13">
        <v>4673</v>
      </c>
      <c r="B4674" s="13" t="s">
        <v>88</v>
      </c>
      <c r="C4674" s="13" t="s">
        <v>146</v>
      </c>
      <c r="D4674" s="13" t="s">
        <v>4746</v>
      </c>
      <c r="E4674" s="14">
        <v>45217</v>
      </c>
      <c r="F4674" s="13" t="s">
        <v>28</v>
      </c>
      <c r="G4674" s="13" t="s">
        <v>32</v>
      </c>
      <c r="H4674" t="str">
        <f t="shared" si="72"/>
        <v>Email user</v>
      </c>
    </row>
    <row r="4675" spans="1:8">
      <c r="A4675" s="13">
        <v>4674</v>
      </c>
      <c r="B4675" s="13" t="s">
        <v>86</v>
      </c>
      <c r="C4675" s="13" t="s">
        <v>139</v>
      </c>
      <c r="D4675" s="13" t="s">
        <v>4747</v>
      </c>
      <c r="E4675" s="14">
        <v>45154</v>
      </c>
      <c r="F4675" s="13" t="s">
        <v>40</v>
      </c>
      <c r="G4675" s="13" t="s">
        <v>24</v>
      </c>
      <c r="H4675" t="str">
        <f t="shared" ref="H4675:H4738" si="73">IF(OR(G4675="Regular",G4675="VIP"),"Email user","Non email user")</f>
        <v>Non email user</v>
      </c>
    </row>
    <row r="4676" spans="1:8">
      <c r="A4676" s="13">
        <v>4675</v>
      </c>
      <c r="B4676" s="13" t="s">
        <v>25</v>
      </c>
      <c r="C4676" s="13" t="s">
        <v>81</v>
      </c>
      <c r="D4676" s="13" t="s">
        <v>4748</v>
      </c>
      <c r="E4676" s="14">
        <v>45274</v>
      </c>
      <c r="F4676" s="13" t="s">
        <v>78</v>
      </c>
      <c r="G4676" s="13" t="s">
        <v>24</v>
      </c>
      <c r="H4676" t="str">
        <f t="shared" si="73"/>
        <v>Non email user</v>
      </c>
    </row>
    <row r="4677" spans="1:8">
      <c r="A4677" s="13">
        <v>4676</v>
      </c>
      <c r="B4677" s="13" t="s">
        <v>49</v>
      </c>
      <c r="C4677" s="13" t="s">
        <v>21</v>
      </c>
      <c r="D4677" s="13" t="s">
        <v>4749</v>
      </c>
      <c r="E4677" s="14">
        <v>45274</v>
      </c>
      <c r="F4677" s="13" t="s">
        <v>36</v>
      </c>
      <c r="G4677" s="13" t="s">
        <v>59</v>
      </c>
      <c r="H4677" t="str">
        <f t="shared" si="73"/>
        <v>Email user</v>
      </c>
    </row>
    <row r="4678" spans="1:8">
      <c r="A4678" s="13">
        <v>4677</v>
      </c>
      <c r="B4678" s="13" t="s">
        <v>65</v>
      </c>
      <c r="C4678" s="13" t="s">
        <v>96</v>
      </c>
      <c r="D4678" s="13" t="s">
        <v>4750</v>
      </c>
      <c r="E4678" s="14">
        <v>45184</v>
      </c>
      <c r="F4678" s="13" t="s">
        <v>28</v>
      </c>
      <c r="G4678" s="13" t="s">
        <v>59</v>
      </c>
      <c r="H4678" t="str">
        <f t="shared" si="73"/>
        <v>Email user</v>
      </c>
    </row>
    <row r="4679" spans="1:8">
      <c r="A4679" s="13">
        <v>4678</v>
      </c>
      <c r="B4679" s="13" t="s">
        <v>56</v>
      </c>
      <c r="C4679" s="13" t="s">
        <v>54</v>
      </c>
      <c r="D4679" s="13" t="s">
        <v>4751</v>
      </c>
      <c r="E4679" s="14">
        <v>45264</v>
      </c>
      <c r="F4679" s="13" t="s">
        <v>23</v>
      </c>
      <c r="G4679" s="13" t="s">
        <v>24</v>
      </c>
      <c r="H4679" t="str">
        <f t="shared" si="73"/>
        <v>Non email user</v>
      </c>
    </row>
    <row r="4680" spans="1:8">
      <c r="A4680" s="13">
        <v>4679</v>
      </c>
      <c r="B4680" s="13" t="s">
        <v>120</v>
      </c>
      <c r="C4680" s="13" t="s">
        <v>67</v>
      </c>
      <c r="D4680" s="13" t="s">
        <v>4752</v>
      </c>
      <c r="E4680" s="14">
        <v>45226</v>
      </c>
      <c r="F4680" s="13" t="s">
        <v>36</v>
      </c>
      <c r="G4680" s="13" t="s">
        <v>24</v>
      </c>
      <c r="H4680" t="str">
        <f t="shared" si="73"/>
        <v>Non email user</v>
      </c>
    </row>
    <row r="4681" spans="1:8">
      <c r="A4681" s="13">
        <v>4680</v>
      </c>
      <c r="B4681" s="13" t="s">
        <v>86</v>
      </c>
      <c r="C4681" s="13" t="s">
        <v>54</v>
      </c>
      <c r="D4681" s="13" t="s">
        <v>4753</v>
      </c>
      <c r="E4681" s="14">
        <v>45182</v>
      </c>
      <c r="F4681" s="13" t="s">
        <v>40</v>
      </c>
      <c r="G4681" s="13" t="s">
        <v>24</v>
      </c>
      <c r="H4681" t="str">
        <f t="shared" si="73"/>
        <v>Non email user</v>
      </c>
    </row>
    <row r="4682" spans="1:8">
      <c r="A4682" s="13">
        <v>4681</v>
      </c>
      <c r="B4682" s="13" t="s">
        <v>71</v>
      </c>
      <c r="C4682" s="13" t="s">
        <v>123</v>
      </c>
      <c r="D4682" s="13" t="s">
        <v>4754</v>
      </c>
      <c r="E4682" s="14">
        <v>45254</v>
      </c>
      <c r="F4682" s="13" t="s">
        <v>28</v>
      </c>
      <c r="G4682" s="13" t="s">
        <v>24</v>
      </c>
      <c r="H4682" t="str">
        <f t="shared" si="73"/>
        <v>Non email user</v>
      </c>
    </row>
    <row r="4683" spans="1:8">
      <c r="A4683" s="13">
        <v>4682</v>
      </c>
      <c r="B4683" s="13" t="s">
        <v>79</v>
      </c>
      <c r="C4683" s="13" t="s">
        <v>99</v>
      </c>
      <c r="D4683" s="13" t="s">
        <v>4755</v>
      </c>
      <c r="E4683" s="14">
        <v>45233</v>
      </c>
      <c r="F4683" s="13" t="s">
        <v>36</v>
      </c>
      <c r="G4683" s="13" t="s">
        <v>59</v>
      </c>
      <c r="H4683" t="str">
        <f t="shared" si="73"/>
        <v>Email user</v>
      </c>
    </row>
    <row r="4684" spans="1:8">
      <c r="A4684" s="13">
        <v>4683</v>
      </c>
      <c r="B4684" s="13" t="s">
        <v>63</v>
      </c>
      <c r="C4684" s="13" t="s">
        <v>99</v>
      </c>
      <c r="D4684" s="13" t="s">
        <v>4756</v>
      </c>
      <c r="E4684" s="14">
        <v>45285</v>
      </c>
      <c r="F4684" s="13" t="s">
        <v>40</v>
      </c>
      <c r="G4684" s="13" t="s">
        <v>24</v>
      </c>
      <c r="H4684" t="str">
        <f t="shared" si="73"/>
        <v>Non email user</v>
      </c>
    </row>
    <row r="4685" spans="1:8">
      <c r="A4685" s="13">
        <v>4684</v>
      </c>
      <c r="B4685" s="13" t="s">
        <v>182</v>
      </c>
      <c r="C4685" s="13" t="s">
        <v>69</v>
      </c>
      <c r="D4685" s="13" t="s">
        <v>4757</v>
      </c>
      <c r="E4685" s="14">
        <v>44974</v>
      </c>
      <c r="F4685" s="13" t="s">
        <v>78</v>
      </c>
      <c r="G4685" s="13" t="s">
        <v>24</v>
      </c>
      <c r="H4685" t="str">
        <f t="shared" si="73"/>
        <v>Non email user</v>
      </c>
    </row>
    <row r="4686" spans="1:8">
      <c r="A4686" s="13">
        <v>4685</v>
      </c>
      <c r="B4686" s="13" t="s">
        <v>63</v>
      </c>
      <c r="C4686" s="13" t="s">
        <v>144</v>
      </c>
      <c r="D4686" s="13" t="s">
        <v>4758</v>
      </c>
      <c r="E4686" s="14">
        <v>44927</v>
      </c>
      <c r="F4686" s="13" t="s">
        <v>40</v>
      </c>
      <c r="G4686" s="13" t="s">
        <v>59</v>
      </c>
      <c r="H4686" t="str">
        <f t="shared" si="73"/>
        <v>Email user</v>
      </c>
    </row>
    <row r="4687" spans="1:8">
      <c r="A4687" s="13">
        <v>4686</v>
      </c>
      <c r="B4687" s="13" t="s">
        <v>41</v>
      </c>
      <c r="C4687" s="13" t="s">
        <v>73</v>
      </c>
      <c r="D4687" s="13" t="s">
        <v>4759</v>
      </c>
      <c r="E4687" s="14">
        <v>45231</v>
      </c>
      <c r="F4687" s="13" t="s">
        <v>28</v>
      </c>
      <c r="G4687" s="13" t="s">
        <v>24</v>
      </c>
      <c r="H4687" t="str">
        <f t="shared" si="73"/>
        <v>Non email user</v>
      </c>
    </row>
    <row r="4688" spans="1:8">
      <c r="A4688" s="13">
        <v>4687</v>
      </c>
      <c r="B4688" s="13" t="s">
        <v>30</v>
      </c>
      <c r="C4688" s="13" t="s">
        <v>44</v>
      </c>
      <c r="D4688" s="13" t="s">
        <v>4760</v>
      </c>
      <c r="E4688" s="14">
        <v>45289</v>
      </c>
      <c r="F4688" s="13" t="s">
        <v>40</v>
      </c>
      <c r="G4688" s="13" t="s">
        <v>24</v>
      </c>
      <c r="H4688" t="str">
        <f t="shared" si="73"/>
        <v>Non email user</v>
      </c>
    </row>
    <row r="4689" spans="1:8">
      <c r="A4689" s="13">
        <v>4688</v>
      </c>
      <c r="B4689" s="13" t="s">
        <v>65</v>
      </c>
      <c r="C4689" s="13" t="s">
        <v>136</v>
      </c>
      <c r="D4689" s="13" t="s">
        <v>4761</v>
      </c>
      <c r="E4689" s="14">
        <v>45187</v>
      </c>
      <c r="F4689" s="13" t="s">
        <v>78</v>
      </c>
      <c r="G4689" s="13" t="s">
        <v>24</v>
      </c>
      <c r="H4689" t="str">
        <f t="shared" si="73"/>
        <v>Non email user</v>
      </c>
    </row>
    <row r="4690" spans="1:8">
      <c r="A4690" s="13">
        <v>4689</v>
      </c>
      <c r="B4690" s="13" t="s">
        <v>53</v>
      </c>
      <c r="C4690" s="13" t="s">
        <v>144</v>
      </c>
      <c r="D4690" s="13" t="s">
        <v>4762</v>
      </c>
      <c r="E4690" s="14">
        <v>45210</v>
      </c>
      <c r="F4690" s="13" t="s">
        <v>40</v>
      </c>
      <c r="G4690" s="13" t="s">
        <v>59</v>
      </c>
      <c r="H4690" t="str">
        <f t="shared" si="73"/>
        <v>Email user</v>
      </c>
    </row>
    <row r="4691" spans="1:8">
      <c r="A4691" s="13">
        <v>4690</v>
      </c>
      <c r="B4691" s="13" t="s">
        <v>65</v>
      </c>
      <c r="C4691" s="13" t="s">
        <v>69</v>
      </c>
      <c r="D4691" s="13" t="s">
        <v>4763</v>
      </c>
      <c r="E4691" s="14">
        <v>45247</v>
      </c>
      <c r="F4691" s="13" t="s">
        <v>23</v>
      </c>
      <c r="G4691" s="13" t="s">
        <v>24</v>
      </c>
      <c r="H4691" t="str">
        <f t="shared" si="73"/>
        <v>Non email user</v>
      </c>
    </row>
    <row r="4692" spans="1:8">
      <c r="A4692" s="13">
        <v>4691</v>
      </c>
      <c r="B4692" s="13" t="s">
        <v>30</v>
      </c>
      <c r="C4692" s="13" t="s">
        <v>101</v>
      </c>
      <c r="D4692" s="13" t="s">
        <v>4764</v>
      </c>
      <c r="E4692" s="14">
        <v>45264</v>
      </c>
      <c r="F4692" s="13" t="s">
        <v>28</v>
      </c>
      <c r="G4692" s="13" t="s">
        <v>32</v>
      </c>
      <c r="H4692" t="str">
        <f t="shared" si="73"/>
        <v>Email user</v>
      </c>
    </row>
    <row r="4693" spans="1:8">
      <c r="A4693" s="13">
        <v>4692</v>
      </c>
      <c r="B4693" s="13" t="s">
        <v>88</v>
      </c>
      <c r="C4693" s="13" t="s">
        <v>81</v>
      </c>
      <c r="D4693" s="13" t="s">
        <v>4765</v>
      </c>
      <c r="E4693" s="14">
        <v>45226</v>
      </c>
      <c r="F4693" s="13" t="s">
        <v>36</v>
      </c>
      <c r="G4693" s="13" t="s">
        <v>24</v>
      </c>
      <c r="H4693" t="str">
        <f t="shared" si="73"/>
        <v>Non email user</v>
      </c>
    </row>
    <row r="4694" spans="1:8">
      <c r="A4694" s="13">
        <v>4693</v>
      </c>
      <c r="B4694" s="13" t="s">
        <v>92</v>
      </c>
      <c r="C4694" s="13" t="s">
        <v>101</v>
      </c>
      <c r="D4694" s="13" t="s">
        <v>4766</v>
      </c>
      <c r="E4694" s="14">
        <v>45285</v>
      </c>
      <c r="F4694" s="13" t="s">
        <v>36</v>
      </c>
      <c r="G4694" s="13" t="s">
        <v>59</v>
      </c>
      <c r="H4694" t="str">
        <f t="shared" si="73"/>
        <v>Email user</v>
      </c>
    </row>
    <row r="4695" spans="1:8">
      <c r="A4695" s="13">
        <v>4694</v>
      </c>
      <c r="B4695" s="13" t="s">
        <v>88</v>
      </c>
      <c r="C4695" s="13" t="s">
        <v>123</v>
      </c>
      <c r="D4695" s="13" t="s">
        <v>4767</v>
      </c>
      <c r="E4695" s="14">
        <v>45240</v>
      </c>
      <c r="F4695" s="13" t="s">
        <v>78</v>
      </c>
      <c r="G4695" s="13" t="s">
        <v>24</v>
      </c>
      <c r="H4695" t="str">
        <f t="shared" si="73"/>
        <v>Non email user</v>
      </c>
    </row>
    <row r="4696" spans="1:8">
      <c r="A4696" s="13">
        <v>4695</v>
      </c>
      <c r="B4696" s="13" t="s">
        <v>71</v>
      </c>
      <c r="C4696" s="13" t="s">
        <v>73</v>
      </c>
      <c r="D4696" s="13" t="s">
        <v>4768</v>
      </c>
      <c r="E4696" s="14">
        <v>45176</v>
      </c>
      <c r="F4696" s="13" t="s">
        <v>23</v>
      </c>
      <c r="G4696" s="13" t="s">
        <v>24</v>
      </c>
      <c r="H4696" t="str">
        <f t="shared" si="73"/>
        <v>Non email user</v>
      </c>
    </row>
    <row r="4697" spans="1:8">
      <c r="A4697" s="13">
        <v>4696</v>
      </c>
      <c r="B4697" s="13" t="s">
        <v>65</v>
      </c>
      <c r="C4697" s="13" t="s">
        <v>34</v>
      </c>
      <c r="D4697" s="13" t="s">
        <v>4769</v>
      </c>
      <c r="E4697" s="14">
        <v>45238</v>
      </c>
      <c r="F4697" s="13" t="s">
        <v>40</v>
      </c>
      <c r="G4697" s="13" t="s">
        <v>32</v>
      </c>
      <c r="H4697" t="str">
        <f t="shared" si="73"/>
        <v>Email user</v>
      </c>
    </row>
    <row r="4698" spans="1:8">
      <c r="A4698" s="13">
        <v>4697</v>
      </c>
      <c r="B4698" s="13" t="s">
        <v>92</v>
      </c>
      <c r="C4698" s="13" t="s">
        <v>96</v>
      </c>
      <c r="D4698" s="13" t="s">
        <v>4770</v>
      </c>
      <c r="E4698" s="14">
        <v>45214</v>
      </c>
      <c r="F4698" s="13" t="s">
        <v>78</v>
      </c>
      <c r="G4698" s="13" t="s">
        <v>24</v>
      </c>
      <c r="H4698" t="str">
        <f t="shared" si="73"/>
        <v>Non email user</v>
      </c>
    </row>
    <row r="4699" spans="1:8">
      <c r="A4699" s="13">
        <v>4698</v>
      </c>
      <c r="B4699" s="13" t="s">
        <v>88</v>
      </c>
      <c r="C4699" s="13" t="s">
        <v>44</v>
      </c>
      <c r="D4699" s="13" t="s">
        <v>4771</v>
      </c>
      <c r="E4699" s="14">
        <v>45202</v>
      </c>
      <c r="F4699" s="13" t="s">
        <v>40</v>
      </c>
      <c r="G4699" s="13" t="s">
        <v>24</v>
      </c>
      <c r="H4699" t="str">
        <f t="shared" si="73"/>
        <v>Non email user</v>
      </c>
    </row>
    <row r="4700" spans="1:8">
      <c r="A4700" s="13">
        <v>4699</v>
      </c>
      <c r="B4700" s="13" t="s">
        <v>156</v>
      </c>
      <c r="C4700" s="13" t="s">
        <v>51</v>
      </c>
      <c r="D4700" s="13" t="s">
        <v>4772</v>
      </c>
      <c r="E4700" s="14">
        <v>45126</v>
      </c>
      <c r="F4700" s="13" t="s">
        <v>23</v>
      </c>
      <c r="G4700" s="13" t="s">
        <v>24</v>
      </c>
      <c r="H4700" t="str">
        <f t="shared" si="73"/>
        <v>Non email user</v>
      </c>
    </row>
    <row r="4701" spans="1:8">
      <c r="A4701" s="13">
        <v>4700</v>
      </c>
      <c r="B4701" s="13" t="s">
        <v>30</v>
      </c>
      <c r="C4701" s="13" t="s">
        <v>99</v>
      </c>
      <c r="D4701" s="13" t="s">
        <v>4773</v>
      </c>
      <c r="E4701" s="14">
        <v>45219</v>
      </c>
      <c r="F4701" s="13" t="s">
        <v>78</v>
      </c>
      <c r="G4701" s="13" t="s">
        <v>24</v>
      </c>
      <c r="H4701" t="str">
        <f t="shared" si="73"/>
        <v>Non email user</v>
      </c>
    </row>
    <row r="4702" spans="1:8">
      <c r="A4702" s="13">
        <v>4701</v>
      </c>
      <c r="B4702" s="13" t="s">
        <v>71</v>
      </c>
      <c r="C4702" s="13" t="s">
        <v>76</v>
      </c>
      <c r="D4702" s="13" t="s">
        <v>4774</v>
      </c>
      <c r="E4702" s="14">
        <v>45225</v>
      </c>
      <c r="F4702" s="13" t="s">
        <v>36</v>
      </c>
      <c r="G4702" s="13" t="s">
        <v>24</v>
      </c>
      <c r="H4702" t="str">
        <f t="shared" si="73"/>
        <v>Non email user</v>
      </c>
    </row>
    <row r="4703" spans="1:8">
      <c r="A4703" s="13">
        <v>4702</v>
      </c>
      <c r="B4703" s="13" t="s">
        <v>83</v>
      </c>
      <c r="C4703" s="13" t="s">
        <v>99</v>
      </c>
      <c r="D4703" s="13" t="s">
        <v>4775</v>
      </c>
      <c r="E4703" s="14">
        <v>45286</v>
      </c>
      <c r="F4703" s="13" t="s">
        <v>28</v>
      </c>
      <c r="G4703" s="13" t="s">
        <v>24</v>
      </c>
      <c r="H4703" t="str">
        <f t="shared" si="73"/>
        <v>Non email user</v>
      </c>
    </row>
    <row r="4704" spans="1:8">
      <c r="A4704" s="13">
        <v>4703</v>
      </c>
      <c r="B4704" s="13" t="s">
        <v>41</v>
      </c>
      <c r="C4704" s="13" t="s">
        <v>54</v>
      </c>
      <c r="D4704" s="13" t="s">
        <v>4776</v>
      </c>
      <c r="E4704" s="14">
        <v>45267</v>
      </c>
      <c r="F4704" s="13" t="s">
        <v>28</v>
      </c>
      <c r="G4704" s="13" t="s">
        <v>24</v>
      </c>
      <c r="H4704" t="str">
        <f t="shared" si="73"/>
        <v>Non email user</v>
      </c>
    </row>
    <row r="4705" spans="1:8">
      <c r="A4705" s="13">
        <v>4704</v>
      </c>
      <c r="B4705" s="13" t="s">
        <v>29</v>
      </c>
      <c r="C4705" s="13" t="s">
        <v>34</v>
      </c>
      <c r="D4705" s="13" t="s">
        <v>4777</v>
      </c>
      <c r="E4705" s="14">
        <v>45143</v>
      </c>
      <c r="F4705" s="13" t="s">
        <v>28</v>
      </c>
      <c r="G4705" s="13" t="s">
        <v>24</v>
      </c>
      <c r="H4705" t="str">
        <f t="shared" si="73"/>
        <v>Non email user</v>
      </c>
    </row>
    <row r="4706" spans="1:8">
      <c r="A4706" s="13">
        <v>4705</v>
      </c>
      <c r="B4706" s="13" t="s">
        <v>182</v>
      </c>
      <c r="C4706" s="13" t="s">
        <v>54</v>
      </c>
      <c r="D4706" s="13" t="s">
        <v>4778</v>
      </c>
      <c r="E4706" s="14">
        <v>45245</v>
      </c>
      <c r="F4706" s="13" t="s">
        <v>36</v>
      </c>
      <c r="G4706" s="13" t="s">
        <v>24</v>
      </c>
      <c r="H4706" t="str">
        <f t="shared" si="73"/>
        <v>Non email user</v>
      </c>
    </row>
    <row r="4707" spans="1:8">
      <c r="A4707" s="13">
        <v>4706</v>
      </c>
      <c r="B4707" s="13" t="s">
        <v>37</v>
      </c>
      <c r="C4707" s="13" t="s">
        <v>81</v>
      </c>
      <c r="D4707" s="13" t="s">
        <v>4779</v>
      </c>
      <c r="E4707" s="14">
        <v>45187</v>
      </c>
      <c r="F4707" s="13" t="s">
        <v>36</v>
      </c>
      <c r="G4707" s="13" t="s">
        <v>32</v>
      </c>
      <c r="H4707" t="str">
        <f t="shared" si="73"/>
        <v>Email user</v>
      </c>
    </row>
    <row r="4708" spans="1:8">
      <c r="A4708" s="13">
        <v>4707</v>
      </c>
      <c r="B4708" s="13" t="s">
        <v>71</v>
      </c>
      <c r="C4708" s="13" t="s">
        <v>139</v>
      </c>
      <c r="D4708" s="13" t="s">
        <v>4780</v>
      </c>
      <c r="E4708" s="14">
        <v>44975</v>
      </c>
      <c r="F4708" s="13" t="s">
        <v>23</v>
      </c>
      <c r="G4708" s="13" t="s">
        <v>24</v>
      </c>
      <c r="H4708" t="str">
        <f t="shared" si="73"/>
        <v>Non email user</v>
      </c>
    </row>
    <row r="4709" spans="1:8">
      <c r="A4709" s="13">
        <v>4708</v>
      </c>
      <c r="B4709" s="13" t="s">
        <v>86</v>
      </c>
      <c r="C4709" s="13" t="s">
        <v>30</v>
      </c>
      <c r="D4709" s="13" t="s">
        <v>4781</v>
      </c>
      <c r="E4709" s="14">
        <v>45286</v>
      </c>
      <c r="F4709" s="13" t="s">
        <v>40</v>
      </c>
      <c r="G4709" s="13" t="s">
        <v>24</v>
      </c>
      <c r="H4709" t="str">
        <f t="shared" si="73"/>
        <v>Non email user</v>
      </c>
    </row>
    <row r="4710" spans="1:8">
      <c r="A4710" s="13">
        <v>4709</v>
      </c>
      <c r="B4710" s="13" t="s">
        <v>29</v>
      </c>
      <c r="C4710" s="13" t="s">
        <v>69</v>
      </c>
      <c r="D4710" s="13" t="s">
        <v>4782</v>
      </c>
      <c r="E4710" s="14">
        <v>45146</v>
      </c>
      <c r="F4710" s="13" t="s">
        <v>78</v>
      </c>
      <c r="G4710" s="13" t="s">
        <v>24</v>
      </c>
      <c r="H4710" t="str">
        <f t="shared" si="73"/>
        <v>Non email user</v>
      </c>
    </row>
    <row r="4711" spans="1:8">
      <c r="A4711" s="13">
        <v>4710</v>
      </c>
      <c r="B4711" s="13" t="s">
        <v>46</v>
      </c>
      <c r="C4711" s="13" t="s">
        <v>123</v>
      </c>
      <c r="D4711" s="13" t="s">
        <v>4783</v>
      </c>
      <c r="E4711" s="14">
        <v>45030</v>
      </c>
      <c r="F4711" s="13" t="s">
        <v>40</v>
      </c>
      <c r="G4711" s="13" t="s">
        <v>32</v>
      </c>
      <c r="H4711" t="str">
        <f t="shared" si="73"/>
        <v>Email user</v>
      </c>
    </row>
    <row r="4712" spans="1:8">
      <c r="A4712" s="13">
        <v>4711</v>
      </c>
      <c r="B4712" s="13" t="s">
        <v>30</v>
      </c>
      <c r="C4712" s="13" t="s">
        <v>101</v>
      </c>
      <c r="D4712" s="13" t="s">
        <v>4784</v>
      </c>
      <c r="E4712" s="14">
        <v>45232</v>
      </c>
      <c r="F4712" s="13" t="s">
        <v>36</v>
      </c>
      <c r="G4712" s="13" t="s">
        <v>24</v>
      </c>
      <c r="H4712" t="str">
        <f t="shared" si="73"/>
        <v>Non email user</v>
      </c>
    </row>
    <row r="4713" spans="1:8">
      <c r="A4713" s="13">
        <v>4712</v>
      </c>
      <c r="B4713" s="13" t="s">
        <v>71</v>
      </c>
      <c r="C4713" s="13" t="s">
        <v>99</v>
      </c>
      <c r="D4713" s="13" t="s">
        <v>4785</v>
      </c>
      <c r="E4713" s="14">
        <v>45258</v>
      </c>
      <c r="F4713" s="13" t="s">
        <v>36</v>
      </c>
      <c r="G4713" s="13" t="s">
        <v>32</v>
      </c>
      <c r="H4713" t="str">
        <f t="shared" si="73"/>
        <v>Email user</v>
      </c>
    </row>
    <row r="4714" spans="1:8">
      <c r="A4714" s="13">
        <v>4713</v>
      </c>
      <c r="B4714" s="13" t="s">
        <v>104</v>
      </c>
      <c r="C4714" s="13" t="s">
        <v>81</v>
      </c>
      <c r="D4714" s="13" t="s">
        <v>4786</v>
      </c>
      <c r="E4714" s="14">
        <v>45284</v>
      </c>
      <c r="F4714" s="13" t="s">
        <v>36</v>
      </c>
      <c r="G4714" s="13" t="s">
        <v>32</v>
      </c>
      <c r="H4714" t="str">
        <f t="shared" si="73"/>
        <v>Email user</v>
      </c>
    </row>
    <row r="4715" spans="1:8">
      <c r="A4715" s="13">
        <v>4714</v>
      </c>
      <c r="B4715" s="13" t="s">
        <v>30</v>
      </c>
      <c r="C4715" s="13" t="s">
        <v>51</v>
      </c>
      <c r="D4715" s="13" t="s">
        <v>4787</v>
      </c>
      <c r="E4715" s="14">
        <v>45145</v>
      </c>
      <c r="F4715" s="13" t="s">
        <v>40</v>
      </c>
      <c r="G4715" s="13" t="s">
        <v>24</v>
      </c>
      <c r="H4715" t="str">
        <f t="shared" si="73"/>
        <v>Non email user</v>
      </c>
    </row>
    <row r="4716" spans="1:8">
      <c r="A4716" s="13">
        <v>4715</v>
      </c>
      <c r="B4716" s="13" t="s">
        <v>49</v>
      </c>
      <c r="C4716" s="13" t="s">
        <v>54</v>
      </c>
      <c r="D4716" s="13" t="s">
        <v>4788</v>
      </c>
      <c r="E4716" s="14">
        <v>45024</v>
      </c>
      <c r="F4716" s="13" t="s">
        <v>40</v>
      </c>
      <c r="G4716" s="13" t="s">
        <v>24</v>
      </c>
      <c r="H4716" t="str">
        <f t="shared" si="73"/>
        <v>Non email user</v>
      </c>
    </row>
    <row r="4717" spans="1:8">
      <c r="A4717" s="13">
        <v>4716</v>
      </c>
      <c r="B4717" s="13" t="s">
        <v>37</v>
      </c>
      <c r="C4717" s="13" t="s">
        <v>30</v>
      </c>
      <c r="D4717" s="13" t="s">
        <v>4789</v>
      </c>
      <c r="E4717" s="14">
        <v>45290</v>
      </c>
      <c r="F4717" s="13" t="s">
        <v>23</v>
      </c>
      <c r="G4717" s="13" t="s">
        <v>24</v>
      </c>
      <c r="H4717" t="str">
        <f t="shared" si="73"/>
        <v>Non email user</v>
      </c>
    </row>
    <row r="4718" spans="1:8">
      <c r="A4718" s="13">
        <v>4717</v>
      </c>
      <c r="B4718" s="13" t="s">
        <v>33</v>
      </c>
      <c r="C4718" s="13" t="s">
        <v>54</v>
      </c>
      <c r="D4718" s="13" t="s">
        <v>4790</v>
      </c>
      <c r="E4718" s="14">
        <v>45012</v>
      </c>
      <c r="F4718" s="13" t="s">
        <v>23</v>
      </c>
      <c r="G4718" s="13" t="s">
        <v>24</v>
      </c>
      <c r="H4718" t="str">
        <f t="shared" si="73"/>
        <v>Non email user</v>
      </c>
    </row>
    <row r="4719" spans="1:8">
      <c r="A4719" s="13">
        <v>4718</v>
      </c>
      <c r="B4719" s="13" t="s">
        <v>20</v>
      </c>
      <c r="C4719" s="13" t="s">
        <v>76</v>
      </c>
      <c r="D4719" s="13" t="s">
        <v>4791</v>
      </c>
      <c r="E4719" s="14">
        <v>44986</v>
      </c>
      <c r="F4719" s="13" t="s">
        <v>40</v>
      </c>
      <c r="G4719" s="13" t="s">
        <v>24</v>
      </c>
      <c r="H4719" t="str">
        <f t="shared" si="73"/>
        <v>Non email user</v>
      </c>
    </row>
    <row r="4720" spans="1:8">
      <c r="A4720" s="13">
        <v>4719</v>
      </c>
      <c r="B4720" s="13" t="s">
        <v>30</v>
      </c>
      <c r="C4720" s="13" t="s">
        <v>73</v>
      </c>
      <c r="D4720" s="13" t="s">
        <v>4792</v>
      </c>
      <c r="E4720" s="14">
        <v>45275</v>
      </c>
      <c r="F4720" s="13" t="s">
        <v>23</v>
      </c>
      <c r="G4720" s="13" t="s">
        <v>24</v>
      </c>
      <c r="H4720" t="str">
        <f t="shared" si="73"/>
        <v>Non email user</v>
      </c>
    </row>
    <row r="4721" spans="1:8">
      <c r="A4721" s="13">
        <v>4720</v>
      </c>
      <c r="B4721" s="13" t="s">
        <v>71</v>
      </c>
      <c r="C4721" s="13" t="s">
        <v>136</v>
      </c>
      <c r="D4721" s="13" t="s">
        <v>4793</v>
      </c>
      <c r="E4721" s="14">
        <v>45214</v>
      </c>
      <c r="F4721" s="13" t="s">
        <v>40</v>
      </c>
      <c r="G4721" s="13" t="s">
        <v>59</v>
      </c>
      <c r="H4721" t="str">
        <f t="shared" si="73"/>
        <v>Email user</v>
      </c>
    </row>
    <row r="4722" spans="1:8">
      <c r="A4722" s="13">
        <v>4721</v>
      </c>
      <c r="B4722" s="13" t="s">
        <v>104</v>
      </c>
      <c r="C4722" s="13" t="s">
        <v>146</v>
      </c>
      <c r="D4722" s="13" t="s">
        <v>4794</v>
      </c>
      <c r="E4722" s="14">
        <v>45273</v>
      </c>
      <c r="F4722" s="13" t="s">
        <v>28</v>
      </c>
      <c r="G4722" s="13" t="s">
        <v>59</v>
      </c>
      <c r="H4722" t="str">
        <f t="shared" si="73"/>
        <v>Email user</v>
      </c>
    </row>
    <row r="4723" spans="1:8">
      <c r="A4723" s="13">
        <v>4722</v>
      </c>
      <c r="B4723" s="13" t="s">
        <v>79</v>
      </c>
      <c r="C4723" s="13" t="s">
        <v>96</v>
      </c>
      <c r="D4723" s="13" t="s">
        <v>4795</v>
      </c>
      <c r="E4723" s="14">
        <v>45264</v>
      </c>
      <c r="F4723" s="13" t="s">
        <v>40</v>
      </c>
      <c r="G4723" s="13" t="s">
        <v>32</v>
      </c>
      <c r="H4723" t="str">
        <f t="shared" si="73"/>
        <v>Email user</v>
      </c>
    </row>
    <row r="4724" spans="1:8">
      <c r="A4724" s="13">
        <v>4723</v>
      </c>
      <c r="B4724" s="13" t="s">
        <v>120</v>
      </c>
      <c r="C4724" s="13" t="s">
        <v>30</v>
      </c>
      <c r="D4724" s="13" t="s">
        <v>4796</v>
      </c>
      <c r="E4724" s="14">
        <v>45281</v>
      </c>
      <c r="F4724" s="13" t="s">
        <v>23</v>
      </c>
      <c r="G4724" s="13" t="s">
        <v>24</v>
      </c>
      <c r="H4724" t="str">
        <f t="shared" si="73"/>
        <v>Non email user</v>
      </c>
    </row>
    <row r="4725" spans="1:8">
      <c r="A4725" s="13">
        <v>4724</v>
      </c>
      <c r="B4725" s="13" t="s">
        <v>156</v>
      </c>
      <c r="C4725" s="13" t="s">
        <v>38</v>
      </c>
      <c r="D4725" s="13" t="s">
        <v>4797</v>
      </c>
      <c r="E4725" s="14">
        <v>45291</v>
      </c>
      <c r="F4725" s="13" t="s">
        <v>23</v>
      </c>
      <c r="G4725" s="13" t="s">
        <v>24</v>
      </c>
      <c r="H4725" t="str">
        <f t="shared" si="73"/>
        <v>Non email user</v>
      </c>
    </row>
    <row r="4726" spans="1:8">
      <c r="A4726" s="13">
        <v>4725</v>
      </c>
      <c r="B4726" s="13" t="s">
        <v>120</v>
      </c>
      <c r="C4726" s="13" t="s">
        <v>67</v>
      </c>
      <c r="D4726" s="13" t="s">
        <v>4798</v>
      </c>
      <c r="E4726" s="14">
        <v>45170</v>
      </c>
      <c r="F4726" s="13" t="s">
        <v>40</v>
      </c>
      <c r="G4726" s="13" t="s">
        <v>24</v>
      </c>
      <c r="H4726" t="str">
        <f t="shared" si="73"/>
        <v>Non email user</v>
      </c>
    </row>
    <row r="4727" spans="1:8">
      <c r="A4727" s="13">
        <v>4726</v>
      </c>
      <c r="B4727" s="13" t="s">
        <v>86</v>
      </c>
      <c r="C4727" s="13" t="s">
        <v>38</v>
      </c>
      <c r="D4727" s="13" t="s">
        <v>4799</v>
      </c>
      <c r="E4727" s="14">
        <v>45131</v>
      </c>
      <c r="F4727" s="13" t="s">
        <v>23</v>
      </c>
      <c r="G4727" s="13" t="s">
        <v>24</v>
      </c>
      <c r="H4727" t="str">
        <f t="shared" si="73"/>
        <v>Non email user</v>
      </c>
    </row>
    <row r="4728" spans="1:8">
      <c r="A4728" s="13">
        <v>4727</v>
      </c>
      <c r="B4728" s="13" t="s">
        <v>25</v>
      </c>
      <c r="C4728" s="13" t="s">
        <v>73</v>
      </c>
      <c r="D4728" s="13" t="s">
        <v>4800</v>
      </c>
      <c r="E4728" s="14">
        <v>45213</v>
      </c>
      <c r="F4728" s="13" t="s">
        <v>23</v>
      </c>
      <c r="G4728" s="13" t="s">
        <v>24</v>
      </c>
      <c r="H4728" t="str">
        <f t="shared" si="73"/>
        <v>Non email user</v>
      </c>
    </row>
    <row r="4729" spans="1:8">
      <c r="A4729" s="13">
        <v>4728</v>
      </c>
      <c r="B4729" s="13" t="s">
        <v>33</v>
      </c>
      <c r="C4729" s="13" t="s">
        <v>136</v>
      </c>
      <c r="D4729" s="13" t="s">
        <v>4801</v>
      </c>
      <c r="E4729" s="14">
        <v>45257</v>
      </c>
      <c r="F4729" s="13" t="s">
        <v>40</v>
      </c>
      <c r="G4729" s="13" t="s">
        <v>59</v>
      </c>
      <c r="H4729" t="str">
        <f t="shared" si="73"/>
        <v>Email user</v>
      </c>
    </row>
    <row r="4730" spans="1:8">
      <c r="A4730" s="13">
        <v>4729</v>
      </c>
      <c r="B4730" s="13" t="s">
        <v>86</v>
      </c>
      <c r="C4730" s="13" t="s">
        <v>51</v>
      </c>
      <c r="D4730" s="13" t="s">
        <v>4802</v>
      </c>
      <c r="E4730" s="14">
        <v>45255</v>
      </c>
      <c r="F4730" s="13" t="s">
        <v>36</v>
      </c>
      <c r="G4730" s="13" t="s">
        <v>24</v>
      </c>
      <c r="H4730" t="str">
        <f t="shared" si="73"/>
        <v>Non email user</v>
      </c>
    </row>
    <row r="4731" spans="1:8">
      <c r="A4731" s="13">
        <v>4730</v>
      </c>
      <c r="B4731" s="13" t="s">
        <v>71</v>
      </c>
      <c r="C4731" s="13" t="s">
        <v>96</v>
      </c>
      <c r="D4731" s="13" t="s">
        <v>4803</v>
      </c>
      <c r="E4731" s="14">
        <v>45027</v>
      </c>
      <c r="F4731" s="13" t="s">
        <v>23</v>
      </c>
      <c r="G4731" s="13" t="s">
        <v>24</v>
      </c>
      <c r="H4731" t="str">
        <f t="shared" si="73"/>
        <v>Non email user</v>
      </c>
    </row>
    <row r="4732" spans="1:8">
      <c r="A4732" s="13">
        <v>4731</v>
      </c>
      <c r="B4732" s="13" t="s">
        <v>86</v>
      </c>
      <c r="C4732" s="13" t="s">
        <v>26</v>
      </c>
      <c r="D4732" s="13" t="s">
        <v>4804</v>
      </c>
      <c r="E4732" s="14">
        <v>45280</v>
      </c>
      <c r="F4732" s="13" t="s">
        <v>78</v>
      </c>
      <c r="G4732" s="13" t="s">
        <v>59</v>
      </c>
      <c r="H4732" t="str">
        <f t="shared" si="73"/>
        <v>Email user</v>
      </c>
    </row>
    <row r="4733" spans="1:8">
      <c r="A4733" s="13">
        <v>4732</v>
      </c>
      <c r="B4733" s="13" t="s">
        <v>56</v>
      </c>
      <c r="C4733" s="13" t="s">
        <v>57</v>
      </c>
      <c r="D4733" s="13" t="s">
        <v>4805</v>
      </c>
      <c r="E4733" s="14">
        <v>45287</v>
      </c>
      <c r="F4733" s="13" t="s">
        <v>40</v>
      </c>
      <c r="G4733" s="13" t="s">
        <v>24</v>
      </c>
      <c r="H4733" t="str">
        <f t="shared" si="73"/>
        <v>Non email user</v>
      </c>
    </row>
    <row r="4734" spans="1:8">
      <c r="A4734" s="13">
        <v>4733</v>
      </c>
      <c r="B4734" s="13" t="s">
        <v>63</v>
      </c>
      <c r="C4734" s="13" t="s">
        <v>44</v>
      </c>
      <c r="D4734" s="13" t="s">
        <v>4806</v>
      </c>
      <c r="E4734" s="14">
        <v>45206</v>
      </c>
      <c r="F4734" s="13" t="s">
        <v>36</v>
      </c>
      <c r="G4734" s="13" t="s">
        <v>24</v>
      </c>
      <c r="H4734" t="str">
        <f t="shared" si="73"/>
        <v>Non email user</v>
      </c>
    </row>
    <row r="4735" spans="1:8">
      <c r="A4735" s="13">
        <v>4734</v>
      </c>
      <c r="B4735" s="13" t="s">
        <v>156</v>
      </c>
      <c r="C4735" s="13" t="s">
        <v>101</v>
      </c>
      <c r="D4735" s="13" t="s">
        <v>4807</v>
      </c>
      <c r="E4735" s="14">
        <v>45254</v>
      </c>
      <c r="F4735" s="13" t="s">
        <v>78</v>
      </c>
      <c r="G4735" s="13" t="s">
        <v>59</v>
      </c>
      <c r="H4735" t="str">
        <f t="shared" si="73"/>
        <v>Email user</v>
      </c>
    </row>
    <row r="4736" spans="1:8">
      <c r="A4736" s="13">
        <v>4735</v>
      </c>
      <c r="B4736" s="13" t="s">
        <v>41</v>
      </c>
      <c r="C4736" s="13" t="s">
        <v>144</v>
      </c>
      <c r="D4736" s="13" t="s">
        <v>4808</v>
      </c>
      <c r="E4736" s="14">
        <v>44976</v>
      </c>
      <c r="F4736" s="13" t="s">
        <v>40</v>
      </c>
      <c r="G4736" s="13" t="s">
        <v>59</v>
      </c>
      <c r="H4736" t="str">
        <f t="shared" si="73"/>
        <v>Email user</v>
      </c>
    </row>
    <row r="4737" spans="1:8">
      <c r="A4737" s="13">
        <v>4736</v>
      </c>
      <c r="B4737" s="13" t="s">
        <v>86</v>
      </c>
      <c r="C4737" s="13" t="s">
        <v>146</v>
      </c>
      <c r="D4737" s="13" t="s">
        <v>4809</v>
      </c>
      <c r="E4737" s="14">
        <v>44942</v>
      </c>
      <c r="F4737" s="13" t="s">
        <v>78</v>
      </c>
      <c r="G4737" s="13" t="s">
        <v>59</v>
      </c>
      <c r="H4737" t="str">
        <f t="shared" si="73"/>
        <v>Email user</v>
      </c>
    </row>
    <row r="4738" spans="1:8">
      <c r="A4738" s="13">
        <v>4737</v>
      </c>
      <c r="B4738" s="13" t="s">
        <v>71</v>
      </c>
      <c r="C4738" s="13" t="s">
        <v>51</v>
      </c>
      <c r="D4738" s="13" t="s">
        <v>4810</v>
      </c>
      <c r="E4738" s="14">
        <v>45033</v>
      </c>
      <c r="F4738" s="13" t="s">
        <v>28</v>
      </c>
      <c r="G4738" s="13" t="s">
        <v>24</v>
      </c>
      <c r="H4738" t="str">
        <f t="shared" si="73"/>
        <v>Non email user</v>
      </c>
    </row>
    <row r="4739" spans="1:8">
      <c r="A4739" s="13">
        <v>4738</v>
      </c>
      <c r="B4739" s="13" t="s">
        <v>41</v>
      </c>
      <c r="C4739" s="13" t="s">
        <v>38</v>
      </c>
      <c r="D4739" s="13" t="s">
        <v>4811</v>
      </c>
      <c r="E4739" s="14">
        <v>45211</v>
      </c>
      <c r="F4739" s="13" t="s">
        <v>36</v>
      </c>
      <c r="G4739" s="13" t="s">
        <v>32</v>
      </c>
      <c r="H4739" t="str">
        <f t="shared" ref="H4739:H4802" si="74">IF(OR(G4739="Regular",G4739="VIP"),"Email user","Non email user")</f>
        <v>Email user</v>
      </c>
    </row>
    <row r="4740" spans="1:8">
      <c r="A4740" s="13">
        <v>4739</v>
      </c>
      <c r="B4740" s="13" t="s">
        <v>79</v>
      </c>
      <c r="C4740" s="13" t="s">
        <v>61</v>
      </c>
      <c r="D4740" s="13" t="s">
        <v>4812</v>
      </c>
      <c r="E4740" s="14">
        <v>45032</v>
      </c>
      <c r="F4740" s="13" t="s">
        <v>28</v>
      </c>
      <c r="G4740" s="13" t="s">
        <v>24</v>
      </c>
      <c r="H4740" t="str">
        <f t="shared" si="74"/>
        <v>Non email user</v>
      </c>
    </row>
    <row r="4741" spans="1:8">
      <c r="A4741" s="13">
        <v>4740</v>
      </c>
      <c r="B4741" s="13" t="s">
        <v>104</v>
      </c>
      <c r="C4741" s="13" t="s">
        <v>38</v>
      </c>
      <c r="D4741" s="13" t="s">
        <v>4813</v>
      </c>
      <c r="E4741" s="14">
        <v>45255</v>
      </c>
      <c r="F4741" s="13" t="s">
        <v>78</v>
      </c>
      <c r="G4741" s="13" t="s">
        <v>24</v>
      </c>
      <c r="H4741" t="str">
        <f t="shared" si="74"/>
        <v>Non email user</v>
      </c>
    </row>
    <row r="4742" spans="1:8">
      <c r="A4742" s="13">
        <v>4741</v>
      </c>
      <c r="B4742" s="13" t="s">
        <v>37</v>
      </c>
      <c r="C4742" s="13" t="s">
        <v>34</v>
      </c>
      <c r="D4742" s="13" t="s">
        <v>4814</v>
      </c>
      <c r="E4742" s="14">
        <v>45123</v>
      </c>
      <c r="F4742" s="13" t="s">
        <v>36</v>
      </c>
      <c r="G4742" s="13" t="s">
        <v>24</v>
      </c>
      <c r="H4742" t="str">
        <f t="shared" si="74"/>
        <v>Non email user</v>
      </c>
    </row>
    <row r="4743" spans="1:8">
      <c r="A4743" s="13">
        <v>4742</v>
      </c>
      <c r="B4743" s="13" t="s">
        <v>86</v>
      </c>
      <c r="C4743" s="13" t="s">
        <v>61</v>
      </c>
      <c r="D4743" s="13" t="s">
        <v>4815</v>
      </c>
      <c r="E4743" s="14">
        <v>45251</v>
      </c>
      <c r="F4743" s="13" t="s">
        <v>23</v>
      </c>
      <c r="G4743" s="13" t="s">
        <v>24</v>
      </c>
      <c r="H4743" t="str">
        <f t="shared" si="74"/>
        <v>Non email user</v>
      </c>
    </row>
    <row r="4744" spans="1:8">
      <c r="A4744" s="13">
        <v>4743</v>
      </c>
      <c r="B4744" s="13" t="s">
        <v>120</v>
      </c>
      <c r="C4744" s="13" t="s">
        <v>57</v>
      </c>
      <c r="D4744" s="13" t="s">
        <v>4816</v>
      </c>
      <c r="E4744" s="14">
        <v>44938</v>
      </c>
      <c r="F4744" s="13" t="s">
        <v>36</v>
      </c>
      <c r="G4744" s="13" t="s">
        <v>59</v>
      </c>
      <c r="H4744" t="str">
        <f t="shared" si="74"/>
        <v>Email user</v>
      </c>
    </row>
    <row r="4745" spans="1:8">
      <c r="A4745" s="13">
        <v>4744</v>
      </c>
      <c r="B4745" s="13" t="s">
        <v>20</v>
      </c>
      <c r="C4745" s="13" t="s">
        <v>44</v>
      </c>
      <c r="D4745" s="13" t="s">
        <v>4817</v>
      </c>
      <c r="E4745" s="14">
        <v>45207</v>
      </c>
      <c r="F4745" s="13" t="s">
        <v>23</v>
      </c>
      <c r="G4745" s="13" t="s">
        <v>24</v>
      </c>
      <c r="H4745" t="str">
        <f t="shared" si="74"/>
        <v>Non email user</v>
      </c>
    </row>
    <row r="4746" spans="1:8">
      <c r="A4746" s="13">
        <v>4745</v>
      </c>
      <c r="B4746" s="13" t="s">
        <v>182</v>
      </c>
      <c r="C4746" s="13" t="s">
        <v>61</v>
      </c>
      <c r="D4746" s="13" t="s">
        <v>4818</v>
      </c>
      <c r="E4746" s="14">
        <v>45241</v>
      </c>
      <c r="F4746" s="13" t="s">
        <v>78</v>
      </c>
      <c r="G4746" s="13" t="s">
        <v>32</v>
      </c>
      <c r="H4746" t="str">
        <f t="shared" si="74"/>
        <v>Email user</v>
      </c>
    </row>
    <row r="4747" spans="1:8">
      <c r="A4747" s="13">
        <v>4746</v>
      </c>
      <c r="B4747" s="13" t="s">
        <v>37</v>
      </c>
      <c r="C4747" s="13" t="s">
        <v>26</v>
      </c>
      <c r="D4747" s="13" t="s">
        <v>4819</v>
      </c>
      <c r="E4747" s="14">
        <v>45182</v>
      </c>
      <c r="F4747" s="13" t="s">
        <v>36</v>
      </c>
      <c r="G4747" s="13" t="s">
        <v>32</v>
      </c>
      <c r="H4747" t="str">
        <f t="shared" si="74"/>
        <v>Email user</v>
      </c>
    </row>
    <row r="4748" spans="1:8">
      <c r="A4748" s="13">
        <v>4747</v>
      </c>
      <c r="B4748" s="13" t="s">
        <v>65</v>
      </c>
      <c r="C4748" s="13" t="s">
        <v>144</v>
      </c>
      <c r="D4748" s="13" t="s">
        <v>4820</v>
      </c>
      <c r="E4748" s="14">
        <v>45272</v>
      </c>
      <c r="F4748" s="13" t="s">
        <v>36</v>
      </c>
      <c r="G4748" s="13" t="s">
        <v>59</v>
      </c>
      <c r="H4748" t="str">
        <f t="shared" si="74"/>
        <v>Email user</v>
      </c>
    </row>
    <row r="4749" spans="1:8">
      <c r="A4749" s="13">
        <v>4748</v>
      </c>
      <c r="B4749" s="13" t="s">
        <v>71</v>
      </c>
      <c r="C4749" s="13" t="s">
        <v>96</v>
      </c>
      <c r="D4749" s="13" t="s">
        <v>4821</v>
      </c>
      <c r="E4749" s="14">
        <v>45253</v>
      </c>
      <c r="F4749" s="13" t="s">
        <v>23</v>
      </c>
      <c r="G4749" s="13" t="s">
        <v>24</v>
      </c>
      <c r="H4749" t="str">
        <f t="shared" si="74"/>
        <v>Non email user</v>
      </c>
    </row>
    <row r="4750" spans="1:8">
      <c r="A4750" s="13">
        <v>4749</v>
      </c>
      <c r="B4750" s="13" t="s">
        <v>41</v>
      </c>
      <c r="C4750" s="13" t="s">
        <v>34</v>
      </c>
      <c r="D4750" s="13" t="s">
        <v>4822</v>
      </c>
      <c r="E4750" s="14">
        <v>45213</v>
      </c>
      <c r="F4750" s="13" t="s">
        <v>28</v>
      </c>
      <c r="G4750" s="13" t="s">
        <v>32</v>
      </c>
      <c r="H4750" t="str">
        <f t="shared" si="74"/>
        <v>Email user</v>
      </c>
    </row>
    <row r="4751" spans="1:8">
      <c r="A4751" s="13">
        <v>4750</v>
      </c>
      <c r="B4751" s="13" t="s">
        <v>182</v>
      </c>
      <c r="C4751" s="13" t="s">
        <v>30</v>
      </c>
      <c r="D4751" s="13" t="s">
        <v>4823</v>
      </c>
      <c r="E4751" s="14">
        <v>45132</v>
      </c>
      <c r="F4751" s="13" t="s">
        <v>36</v>
      </c>
      <c r="G4751" s="13" t="s">
        <v>24</v>
      </c>
      <c r="H4751" t="str">
        <f t="shared" si="74"/>
        <v>Non email user</v>
      </c>
    </row>
    <row r="4752" spans="1:8">
      <c r="A4752" s="13">
        <v>4751</v>
      </c>
      <c r="B4752" s="13" t="s">
        <v>88</v>
      </c>
      <c r="C4752" s="13" t="s">
        <v>44</v>
      </c>
      <c r="D4752" s="13" t="s">
        <v>4824</v>
      </c>
      <c r="E4752" s="14">
        <v>45047</v>
      </c>
      <c r="F4752" s="13" t="s">
        <v>28</v>
      </c>
      <c r="G4752" s="13" t="s">
        <v>24</v>
      </c>
      <c r="H4752" t="str">
        <f t="shared" si="74"/>
        <v>Non email user</v>
      </c>
    </row>
    <row r="4753" spans="1:8">
      <c r="A4753" s="13">
        <v>4752</v>
      </c>
      <c r="B4753" s="13" t="s">
        <v>88</v>
      </c>
      <c r="C4753" s="13" t="s">
        <v>136</v>
      </c>
      <c r="D4753" s="13" t="s">
        <v>4825</v>
      </c>
      <c r="E4753" s="14">
        <v>45266</v>
      </c>
      <c r="F4753" s="13" t="s">
        <v>40</v>
      </c>
      <c r="G4753" s="13" t="s">
        <v>59</v>
      </c>
      <c r="H4753" t="str">
        <f t="shared" si="74"/>
        <v>Email user</v>
      </c>
    </row>
    <row r="4754" spans="1:8">
      <c r="A4754" s="13">
        <v>4753</v>
      </c>
      <c r="B4754" s="13" t="s">
        <v>65</v>
      </c>
      <c r="C4754" s="13" t="s">
        <v>144</v>
      </c>
      <c r="D4754" s="13" t="s">
        <v>4826</v>
      </c>
      <c r="E4754" s="14">
        <v>45228</v>
      </c>
      <c r="F4754" s="13" t="s">
        <v>40</v>
      </c>
      <c r="G4754" s="13" t="s">
        <v>24</v>
      </c>
      <c r="H4754" t="str">
        <f t="shared" si="74"/>
        <v>Non email user</v>
      </c>
    </row>
    <row r="4755" spans="1:8">
      <c r="A4755" s="13">
        <v>4754</v>
      </c>
      <c r="B4755" s="13" t="s">
        <v>43</v>
      </c>
      <c r="C4755" s="13" t="s">
        <v>67</v>
      </c>
      <c r="D4755" s="13" t="s">
        <v>4827</v>
      </c>
      <c r="E4755" s="14">
        <v>45221</v>
      </c>
      <c r="F4755" s="13" t="s">
        <v>23</v>
      </c>
      <c r="G4755" s="13" t="s">
        <v>24</v>
      </c>
      <c r="H4755" t="str">
        <f t="shared" si="74"/>
        <v>Non email user</v>
      </c>
    </row>
    <row r="4756" spans="1:8">
      <c r="A4756" s="13">
        <v>4755</v>
      </c>
      <c r="B4756" s="13" t="s">
        <v>53</v>
      </c>
      <c r="C4756" s="13" t="s">
        <v>123</v>
      </c>
      <c r="D4756" s="13" t="s">
        <v>4828</v>
      </c>
      <c r="E4756" s="14">
        <v>45085</v>
      </c>
      <c r="F4756" s="13" t="s">
        <v>78</v>
      </c>
      <c r="G4756" s="13" t="s">
        <v>24</v>
      </c>
      <c r="H4756" t="str">
        <f t="shared" si="74"/>
        <v>Non email user</v>
      </c>
    </row>
    <row r="4757" spans="1:8">
      <c r="A4757" s="13">
        <v>4756</v>
      </c>
      <c r="B4757" s="13" t="s">
        <v>83</v>
      </c>
      <c r="C4757" s="13" t="s">
        <v>61</v>
      </c>
      <c r="D4757" s="13" t="s">
        <v>4829</v>
      </c>
      <c r="E4757" s="14">
        <v>45045</v>
      </c>
      <c r="F4757" s="13" t="s">
        <v>28</v>
      </c>
      <c r="G4757" s="13" t="s">
        <v>24</v>
      </c>
      <c r="H4757" t="str">
        <f t="shared" si="74"/>
        <v>Non email user</v>
      </c>
    </row>
    <row r="4758" spans="1:8">
      <c r="A4758" s="13">
        <v>4757</v>
      </c>
      <c r="B4758" s="13" t="s">
        <v>56</v>
      </c>
      <c r="C4758" s="13" t="s">
        <v>34</v>
      </c>
      <c r="D4758" s="13" t="s">
        <v>4830</v>
      </c>
      <c r="E4758" s="14">
        <v>45215</v>
      </c>
      <c r="F4758" s="13" t="s">
        <v>36</v>
      </c>
      <c r="G4758" s="13" t="s">
        <v>24</v>
      </c>
      <c r="H4758" t="str">
        <f t="shared" si="74"/>
        <v>Non email user</v>
      </c>
    </row>
    <row r="4759" spans="1:8">
      <c r="A4759" s="13">
        <v>4758</v>
      </c>
      <c r="B4759" s="13" t="s">
        <v>65</v>
      </c>
      <c r="C4759" s="13" t="s">
        <v>38</v>
      </c>
      <c r="D4759" s="13" t="s">
        <v>4831</v>
      </c>
      <c r="E4759" s="14">
        <v>44952</v>
      </c>
      <c r="F4759" s="13" t="s">
        <v>28</v>
      </c>
      <c r="G4759" s="13" t="s">
        <v>24</v>
      </c>
      <c r="H4759" t="str">
        <f t="shared" si="74"/>
        <v>Non email user</v>
      </c>
    </row>
    <row r="4760" spans="1:8">
      <c r="A4760" s="13">
        <v>4759</v>
      </c>
      <c r="B4760" s="13" t="s">
        <v>88</v>
      </c>
      <c r="C4760" s="13" t="s">
        <v>76</v>
      </c>
      <c r="D4760" s="13" t="s">
        <v>4832</v>
      </c>
      <c r="E4760" s="14">
        <v>44972</v>
      </c>
      <c r="F4760" s="13" t="s">
        <v>36</v>
      </c>
      <c r="G4760" s="13" t="s">
        <v>24</v>
      </c>
      <c r="H4760" t="str">
        <f t="shared" si="74"/>
        <v>Non email user</v>
      </c>
    </row>
    <row r="4761" spans="1:8">
      <c r="A4761" s="13">
        <v>4760</v>
      </c>
      <c r="B4761" s="13" t="s">
        <v>71</v>
      </c>
      <c r="C4761" s="13" t="s">
        <v>26</v>
      </c>
      <c r="D4761" s="13" t="s">
        <v>4833</v>
      </c>
      <c r="E4761" s="14">
        <v>45256</v>
      </c>
      <c r="F4761" s="13" t="s">
        <v>40</v>
      </c>
      <c r="G4761" s="13" t="s">
        <v>24</v>
      </c>
      <c r="H4761" t="str">
        <f t="shared" si="74"/>
        <v>Non email user</v>
      </c>
    </row>
    <row r="4762" spans="1:8">
      <c r="A4762" s="13">
        <v>4761</v>
      </c>
      <c r="B4762" s="13" t="s">
        <v>104</v>
      </c>
      <c r="C4762" s="13" t="s">
        <v>146</v>
      </c>
      <c r="D4762" s="13" t="s">
        <v>4834</v>
      </c>
      <c r="E4762" s="14">
        <v>45272</v>
      </c>
      <c r="F4762" s="13" t="s">
        <v>23</v>
      </c>
      <c r="G4762" s="13" t="s">
        <v>24</v>
      </c>
      <c r="H4762" t="str">
        <f t="shared" si="74"/>
        <v>Non email user</v>
      </c>
    </row>
    <row r="4763" spans="1:8">
      <c r="A4763" s="13">
        <v>4762</v>
      </c>
      <c r="B4763" s="13" t="s">
        <v>63</v>
      </c>
      <c r="C4763" s="13" t="s">
        <v>67</v>
      </c>
      <c r="D4763" s="13" t="s">
        <v>4835</v>
      </c>
      <c r="E4763" s="14">
        <v>45233</v>
      </c>
      <c r="F4763" s="13" t="s">
        <v>28</v>
      </c>
      <c r="G4763" s="13" t="s">
        <v>24</v>
      </c>
      <c r="H4763" t="str">
        <f t="shared" si="74"/>
        <v>Non email user</v>
      </c>
    </row>
    <row r="4764" spans="1:8">
      <c r="A4764" s="13">
        <v>4763</v>
      </c>
      <c r="B4764" s="13" t="s">
        <v>49</v>
      </c>
      <c r="C4764" s="13" t="s">
        <v>51</v>
      </c>
      <c r="D4764" s="13" t="s">
        <v>4836</v>
      </c>
      <c r="E4764" s="14">
        <v>45039</v>
      </c>
      <c r="F4764" s="13" t="s">
        <v>40</v>
      </c>
      <c r="G4764" s="13" t="s">
        <v>24</v>
      </c>
      <c r="H4764" t="str">
        <f t="shared" si="74"/>
        <v>Non email user</v>
      </c>
    </row>
    <row r="4765" spans="1:8">
      <c r="A4765" s="13">
        <v>4764</v>
      </c>
      <c r="B4765" s="13" t="s">
        <v>104</v>
      </c>
      <c r="C4765" s="13" t="s">
        <v>144</v>
      </c>
      <c r="D4765" s="13" t="s">
        <v>4837</v>
      </c>
      <c r="E4765" s="14">
        <v>45275</v>
      </c>
      <c r="F4765" s="13" t="s">
        <v>78</v>
      </c>
      <c r="G4765" s="13" t="s">
        <v>24</v>
      </c>
      <c r="H4765" t="str">
        <f t="shared" si="74"/>
        <v>Non email user</v>
      </c>
    </row>
    <row r="4766" spans="1:8">
      <c r="A4766" s="13">
        <v>4765</v>
      </c>
      <c r="B4766" s="13" t="s">
        <v>120</v>
      </c>
      <c r="C4766" s="13" t="s">
        <v>57</v>
      </c>
      <c r="D4766" s="13" t="s">
        <v>4838</v>
      </c>
      <c r="E4766" s="14">
        <v>45213</v>
      </c>
      <c r="F4766" s="13" t="s">
        <v>23</v>
      </c>
      <c r="G4766" s="13" t="s">
        <v>24</v>
      </c>
      <c r="H4766" t="str">
        <f t="shared" si="74"/>
        <v>Non email user</v>
      </c>
    </row>
    <row r="4767" spans="1:8">
      <c r="A4767" s="13">
        <v>4766</v>
      </c>
      <c r="B4767" s="13" t="s">
        <v>46</v>
      </c>
      <c r="C4767" s="13" t="s">
        <v>38</v>
      </c>
      <c r="D4767" s="13" t="s">
        <v>4839</v>
      </c>
      <c r="E4767" s="14">
        <v>45184</v>
      </c>
      <c r="F4767" s="13" t="s">
        <v>28</v>
      </c>
      <c r="G4767" s="13" t="s">
        <v>24</v>
      </c>
      <c r="H4767" t="str">
        <f t="shared" si="74"/>
        <v>Non email user</v>
      </c>
    </row>
    <row r="4768" spans="1:8">
      <c r="A4768" s="13">
        <v>4767</v>
      </c>
      <c r="B4768" s="13" t="s">
        <v>156</v>
      </c>
      <c r="C4768" s="13" t="s">
        <v>54</v>
      </c>
      <c r="D4768" s="13" t="s">
        <v>4840</v>
      </c>
      <c r="E4768" s="14">
        <v>44990</v>
      </c>
      <c r="F4768" s="13" t="s">
        <v>28</v>
      </c>
      <c r="G4768" s="13" t="s">
        <v>59</v>
      </c>
      <c r="H4768" t="str">
        <f t="shared" si="74"/>
        <v>Email user</v>
      </c>
    </row>
    <row r="4769" spans="1:8">
      <c r="A4769" s="13">
        <v>4768</v>
      </c>
      <c r="B4769" s="13" t="s">
        <v>25</v>
      </c>
      <c r="C4769" s="13" t="s">
        <v>38</v>
      </c>
      <c r="D4769" s="13" t="s">
        <v>4841</v>
      </c>
      <c r="E4769" s="14">
        <v>45239</v>
      </c>
      <c r="F4769" s="13" t="s">
        <v>28</v>
      </c>
      <c r="G4769" s="13" t="s">
        <v>24</v>
      </c>
      <c r="H4769" t="str">
        <f t="shared" si="74"/>
        <v>Non email user</v>
      </c>
    </row>
    <row r="4770" spans="1:8">
      <c r="A4770" s="13">
        <v>4769</v>
      </c>
      <c r="B4770" s="13" t="s">
        <v>53</v>
      </c>
      <c r="C4770" s="13" t="s">
        <v>21</v>
      </c>
      <c r="D4770" s="13" t="s">
        <v>4842</v>
      </c>
      <c r="E4770" s="14">
        <v>45175</v>
      </c>
      <c r="F4770" s="13" t="s">
        <v>23</v>
      </c>
      <c r="G4770" s="13" t="s">
        <v>24</v>
      </c>
      <c r="H4770" t="str">
        <f t="shared" si="74"/>
        <v>Non email user</v>
      </c>
    </row>
    <row r="4771" spans="1:8">
      <c r="A4771" s="13">
        <v>4770</v>
      </c>
      <c r="B4771" s="13" t="s">
        <v>156</v>
      </c>
      <c r="C4771" s="13" t="s">
        <v>61</v>
      </c>
      <c r="D4771" s="13" t="s">
        <v>4843</v>
      </c>
      <c r="E4771" s="14">
        <v>45130</v>
      </c>
      <c r="F4771" s="13" t="s">
        <v>36</v>
      </c>
      <c r="G4771" s="13" t="s">
        <v>24</v>
      </c>
      <c r="H4771" t="str">
        <f t="shared" si="74"/>
        <v>Non email user</v>
      </c>
    </row>
    <row r="4772" spans="1:8">
      <c r="A4772" s="13">
        <v>4771</v>
      </c>
      <c r="B4772" s="13" t="s">
        <v>29</v>
      </c>
      <c r="C4772" s="13" t="s">
        <v>136</v>
      </c>
      <c r="D4772" s="13" t="s">
        <v>4844</v>
      </c>
      <c r="E4772" s="14">
        <v>45047</v>
      </c>
      <c r="F4772" s="13" t="s">
        <v>23</v>
      </c>
      <c r="G4772" s="13" t="s">
        <v>24</v>
      </c>
      <c r="H4772" t="str">
        <f t="shared" si="74"/>
        <v>Non email user</v>
      </c>
    </row>
    <row r="4773" spans="1:8">
      <c r="A4773" s="13">
        <v>4772</v>
      </c>
      <c r="B4773" s="13" t="s">
        <v>120</v>
      </c>
      <c r="C4773" s="13" t="s">
        <v>96</v>
      </c>
      <c r="D4773" s="13" t="s">
        <v>4845</v>
      </c>
      <c r="E4773" s="14">
        <v>45280</v>
      </c>
      <c r="F4773" s="13" t="s">
        <v>23</v>
      </c>
      <c r="G4773" s="13" t="s">
        <v>24</v>
      </c>
      <c r="H4773" t="str">
        <f t="shared" si="74"/>
        <v>Non email user</v>
      </c>
    </row>
    <row r="4774" spans="1:8">
      <c r="A4774" s="13">
        <v>4773</v>
      </c>
      <c r="B4774" s="13" t="s">
        <v>88</v>
      </c>
      <c r="C4774" s="13" t="s">
        <v>26</v>
      </c>
      <c r="D4774" s="13" t="s">
        <v>4846</v>
      </c>
      <c r="E4774" s="14">
        <v>45132</v>
      </c>
      <c r="F4774" s="13" t="s">
        <v>36</v>
      </c>
      <c r="G4774" s="13" t="s">
        <v>24</v>
      </c>
      <c r="H4774" t="str">
        <f t="shared" si="74"/>
        <v>Non email user</v>
      </c>
    </row>
    <row r="4775" spans="1:8">
      <c r="A4775" s="13">
        <v>4774</v>
      </c>
      <c r="B4775" s="13" t="s">
        <v>83</v>
      </c>
      <c r="C4775" s="13" t="s">
        <v>99</v>
      </c>
      <c r="D4775" s="13" t="s">
        <v>4847</v>
      </c>
      <c r="E4775" s="14">
        <v>45154</v>
      </c>
      <c r="F4775" s="13" t="s">
        <v>78</v>
      </c>
      <c r="G4775" s="13" t="s">
        <v>24</v>
      </c>
      <c r="H4775" t="str">
        <f t="shared" si="74"/>
        <v>Non email user</v>
      </c>
    </row>
    <row r="4776" spans="1:8">
      <c r="A4776" s="13">
        <v>4775</v>
      </c>
      <c r="B4776" s="13" t="s">
        <v>30</v>
      </c>
      <c r="C4776" s="13" t="s">
        <v>123</v>
      </c>
      <c r="D4776" s="13" t="s">
        <v>4848</v>
      </c>
      <c r="E4776" s="14">
        <v>45279</v>
      </c>
      <c r="F4776" s="13" t="s">
        <v>36</v>
      </c>
      <c r="G4776" s="13" t="s">
        <v>24</v>
      </c>
      <c r="H4776" t="str">
        <f t="shared" si="74"/>
        <v>Non email user</v>
      </c>
    </row>
    <row r="4777" spans="1:8">
      <c r="A4777" s="13">
        <v>4776</v>
      </c>
      <c r="B4777" s="13" t="s">
        <v>71</v>
      </c>
      <c r="C4777" s="13" t="s">
        <v>34</v>
      </c>
      <c r="D4777" s="13" t="s">
        <v>4849</v>
      </c>
      <c r="E4777" s="14">
        <v>45093</v>
      </c>
      <c r="F4777" s="13" t="s">
        <v>36</v>
      </c>
      <c r="G4777" s="13" t="s">
        <v>32</v>
      </c>
      <c r="H4777" t="str">
        <f t="shared" si="74"/>
        <v>Email user</v>
      </c>
    </row>
    <row r="4778" spans="1:8">
      <c r="A4778" s="13">
        <v>4777</v>
      </c>
      <c r="B4778" s="13" t="s">
        <v>88</v>
      </c>
      <c r="C4778" s="13" t="s">
        <v>38</v>
      </c>
      <c r="D4778" s="13" t="s">
        <v>4850</v>
      </c>
      <c r="E4778" s="14">
        <v>45292</v>
      </c>
      <c r="F4778" s="13" t="s">
        <v>78</v>
      </c>
      <c r="G4778" s="13" t="s">
        <v>24</v>
      </c>
      <c r="H4778" t="str">
        <f t="shared" si="74"/>
        <v>Non email user</v>
      </c>
    </row>
    <row r="4779" spans="1:8">
      <c r="A4779" s="13">
        <v>4778</v>
      </c>
      <c r="B4779" s="13" t="s">
        <v>49</v>
      </c>
      <c r="C4779" s="13" t="s">
        <v>76</v>
      </c>
      <c r="D4779" s="13" t="s">
        <v>4851</v>
      </c>
      <c r="E4779" s="14">
        <v>45217</v>
      </c>
      <c r="F4779" s="13" t="s">
        <v>36</v>
      </c>
      <c r="G4779" s="13" t="s">
        <v>24</v>
      </c>
      <c r="H4779" t="str">
        <f t="shared" si="74"/>
        <v>Non email user</v>
      </c>
    </row>
    <row r="4780" spans="1:8">
      <c r="A4780" s="13">
        <v>4779</v>
      </c>
      <c r="B4780" s="13" t="s">
        <v>37</v>
      </c>
      <c r="C4780" s="13" t="s">
        <v>54</v>
      </c>
      <c r="D4780" s="13" t="s">
        <v>4852</v>
      </c>
      <c r="E4780" s="14">
        <v>45250</v>
      </c>
      <c r="F4780" s="13" t="s">
        <v>28</v>
      </c>
      <c r="G4780" s="13" t="s">
        <v>24</v>
      </c>
      <c r="H4780" t="str">
        <f t="shared" si="74"/>
        <v>Non email user</v>
      </c>
    </row>
    <row r="4781" spans="1:8">
      <c r="A4781" s="13">
        <v>4780</v>
      </c>
      <c r="B4781" s="13" t="s">
        <v>20</v>
      </c>
      <c r="C4781" s="13" t="s">
        <v>76</v>
      </c>
      <c r="D4781" s="13" t="s">
        <v>4853</v>
      </c>
      <c r="E4781" s="14">
        <v>45250</v>
      </c>
      <c r="F4781" s="13" t="s">
        <v>78</v>
      </c>
      <c r="G4781" s="13" t="s">
        <v>24</v>
      </c>
      <c r="H4781" t="str">
        <f t="shared" si="74"/>
        <v>Non email user</v>
      </c>
    </row>
    <row r="4782" spans="1:8">
      <c r="A4782" s="13">
        <v>4781</v>
      </c>
      <c r="B4782" s="13" t="s">
        <v>71</v>
      </c>
      <c r="C4782" s="13" t="s">
        <v>73</v>
      </c>
      <c r="D4782" s="13" t="s">
        <v>4854</v>
      </c>
      <c r="E4782" s="14">
        <v>45267</v>
      </c>
      <c r="F4782" s="13" t="s">
        <v>78</v>
      </c>
      <c r="G4782" s="13" t="s">
        <v>24</v>
      </c>
      <c r="H4782" t="str">
        <f t="shared" si="74"/>
        <v>Non email user</v>
      </c>
    </row>
    <row r="4783" spans="1:8">
      <c r="A4783" s="13">
        <v>4782</v>
      </c>
      <c r="B4783" s="13" t="s">
        <v>53</v>
      </c>
      <c r="C4783" s="13" t="s">
        <v>54</v>
      </c>
      <c r="D4783" s="13" t="s">
        <v>4855</v>
      </c>
      <c r="E4783" s="14">
        <v>45288</v>
      </c>
      <c r="F4783" s="13" t="s">
        <v>40</v>
      </c>
      <c r="G4783" s="13" t="s">
        <v>24</v>
      </c>
      <c r="H4783" t="str">
        <f t="shared" si="74"/>
        <v>Non email user</v>
      </c>
    </row>
    <row r="4784" spans="1:8">
      <c r="A4784" s="13">
        <v>4783</v>
      </c>
      <c r="B4784" s="13" t="s">
        <v>79</v>
      </c>
      <c r="C4784" s="13" t="s">
        <v>21</v>
      </c>
      <c r="D4784" s="13" t="s">
        <v>4856</v>
      </c>
      <c r="E4784" s="14">
        <v>44982</v>
      </c>
      <c r="F4784" s="13" t="s">
        <v>23</v>
      </c>
      <c r="G4784" s="13" t="s">
        <v>32</v>
      </c>
      <c r="H4784" t="str">
        <f t="shared" si="74"/>
        <v>Email user</v>
      </c>
    </row>
    <row r="4785" spans="1:8">
      <c r="A4785" s="13">
        <v>4784</v>
      </c>
      <c r="B4785" s="13" t="s">
        <v>29</v>
      </c>
      <c r="C4785" s="13" t="s">
        <v>67</v>
      </c>
      <c r="D4785" s="13" t="s">
        <v>4857</v>
      </c>
      <c r="E4785" s="14">
        <v>45283</v>
      </c>
      <c r="F4785" s="13" t="s">
        <v>36</v>
      </c>
      <c r="G4785" s="13" t="s">
        <v>24</v>
      </c>
      <c r="H4785" t="str">
        <f t="shared" si="74"/>
        <v>Non email user</v>
      </c>
    </row>
    <row r="4786" spans="1:8">
      <c r="A4786" s="13">
        <v>4785</v>
      </c>
      <c r="B4786" s="13" t="s">
        <v>63</v>
      </c>
      <c r="C4786" s="13" t="s">
        <v>139</v>
      </c>
      <c r="D4786" s="13" t="s">
        <v>4858</v>
      </c>
      <c r="E4786" s="14">
        <v>45280</v>
      </c>
      <c r="F4786" s="13" t="s">
        <v>78</v>
      </c>
      <c r="G4786" s="13" t="s">
        <v>24</v>
      </c>
      <c r="H4786" t="str">
        <f t="shared" si="74"/>
        <v>Non email user</v>
      </c>
    </row>
    <row r="4787" spans="1:8">
      <c r="A4787" s="13">
        <v>4786</v>
      </c>
      <c r="B4787" s="13" t="s">
        <v>104</v>
      </c>
      <c r="C4787" s="13" t="s">
        <v>81</v>
      </c>
      <c r="D4787" s="13" t="s">
        <v>4859</v>
      </c>
      <c r="E4787" s="14">
        <v>45252</v>
      </c>
      <c r="F4787" s="13" t="s">
        <v>78</v>
      </c>
      <c r="G4787" s="13" t="s">
        <v>24</v>
      </c>
      <c r="H4787" t="str">
        <f t="shared" si="74"/>
        <v>Non email user</v>
      </c>
    </row>
    <row r="4788" spans="1:8">
      <c r="A4788" s="13">
        <v>4787</v>
      </c>
      <c r="B4788" s="13" t="s">
        <v>65</v>
      </c>
      <c r="C4788" s="13" t="s">
        <v>81</v>
      </c>
      <c r="D4788" s="13" t="s">
        <v>4860</v>
      </c>
      <c r="E4788" s="14">
        <v>45286</v>
      </c>
      <c r="F4788" s="13" t="s">
        <v>40</v>
      </c>
      <c r="G4788" s="13" t="s">
        <v>24</v>
      </c>
      <c r="H4788" t="str">
        <f t="shared" si="74"/>
        <v>Non email user</v>
      </c>
    </row>
    <row r="4789" spans="1:8">
      <c r="A4789" s="13">
        <v>4788</v>
      </c>
      <c r="B4789" s="13" t="s">
        <v>83</v>
      </c>
      <c r="C4789" s="13" t="s">
        <v>69</v>
      </c>
      <c r="D4789" s="13" t="s">
        <v>4861</v>
      </c>
      <c r="E4789" s="14">
        <v>45210</v>
      </c>
      <c r="F4789" s="13" t="s">
        <v>36</v>
      </c>
      <c r="G4789" s="13" t="s">
        <v>24</v>
      </c>
      <c r="H4789" t="str">
        <f t="shared" si="74"/>
        <v>Non email user</v>
      </c>
    </row>
    <row r="4790" spans="1:8">
      <c r="A4790" s="13">
        <v>4789</v>
      </c>
      <c r="B4790" s="13" t="s">
        <v>92</v>
      </c>
      <c r="C4790" s="13" t="s">
        <v>54</v>
      </c>
      <c r="D4790" s="13" t="s">
        <v>4862</v>
      </c>
      <c r="E4790" s="14">
        <v>45178</v>
      </c>
      <c r="F4790" s="13" t="s">
        <v>28</v>
      </c>
      <c r="G4790" s="13" t="s">
        <v>24</v>
      </c>
      <c r="H4790" t="str">
        <f t="shared" si="74"/>
        <v>Non email user</v>
      </c>
    </row>
    <row r="4791" spans="1:8">
      <c r="A4791" s="13">
        <v>4790</v>
      </c>
      <c r="B4791" s="13" t="s">
        <v>65</v>
      </c>
      <c r="C4791" s="13" t="s">
        <v>81</v>
      </c>
      <c r="D4791" s="13" t="s">
        <v>4863</v>
      </c>
      <c r="E4791" s="14">
        <v>45289</v>
      </c>
      <c r="F4791" s="13" t="s">
        <v>36</v>
      </c>
      <c r="G4791" s="13" t="s">
        <v>24</v>
      </c>
      <c r="H4791" t="str">
        <f t="shared" si="74"/>
        <v>Non email user</v>
      </c>
    </row>
    <row r="4792" spans="1:8">
      <c r="A4792" s="13">
        <v>4791</v>
      </c>
      <c r="B4792" s="13" t="s">
        <v>49</v>
      </c>
      <c r="C4792" s="13" t="s">
        <v>21</v>
      </c>
      <c r="D4792" s="13" t="s">
        <v>4864</v>
      </c>
      <c r="E4792" s="14">
        <v>45272</v>
      </c>
      <c r="F4792" s="13" t="s">
        <v>28</v>
      </c>
      <c r="G4792" s="13" t="s">
        <v>24</v>
      </c>
      <c r="H4792" t="str">
        <f t="shared" si="74"/>
        <v>Non email user</v>
      </c>
    </row>
    <row r="4793" spans="1:8">
      <c r="A4793" s="13">
        <v>4792</v>
      </c>
      <c r="B4793" s="13" t="s">
        <v>104</v>
      </c>
      <c r="C4793" s="13" t="s">
        <v>81</v>
      </c>
      <c r="D4793" s="13" t="s">
        <v>4865</v>
      </c>
      <c r="E4793" s="14">
        <v>45247</v>
      </c>
      <c r="F4793" s="13" t="s">
        <v>40</v>
      </c>
      <c r="G4793" s="13" t="s">
        <v>24</v>
      </c>
      <c r="H4793" t="str">
        <f t="shared" si="74"/>
        <v>Non email user</v>
      </c>
    </row>
    <row r="4794" spans="1:8">
      <c r="A4794" s="13">
        <v>4793</v>
      </c>
      <c r="B4794" s="13" t="s">
        <v>83</v>
      </c>
      <c r="C4794" s="13" t="s">
        <v>67</v>
      </c>
      <c r="D4794" s="13" t="s">
        <v>4866</v>
      </c>
      <c r="E4794" s="14">
        <v>44938</v>
      </c>
      <c r="F4794" s="13" t="s">
        <v>23</v>
      </c>
      <c r="G4794" s="13" t="s">
        <v>24</v>
      </c>
      <c r="H4794" t="str">
        <f t="shared" si="74"/>
        <v>Non email user</v>
      </c>
    </row>
    <row r="4795" spans="1:8">
      <c r="A4795" s="13">
        <v>4794</v>
      </c>
      <c r="B4795" s="13" t="s">
        <v>43</v>
      </c>
      <c r="C4795" s="13" t="s">
        <v>51</v>
      </c>
      <c r="D4795" s="13" t="s">
        <v>4867</v>
      </c>
      <c r="E4795" s="14">
        <v>45268</v>
      </c>
      <c r="F4795" s="13" t="s">
        <v>36</v>
      </c>
      <c r="G4795" s="13" t="s">
        <v>32</v>
      </c>
      <c r="H4795" t="str">
        <f t="shared" si="74"/>
        <v>Email user</v>
      </c>
    </row>
    <row r="4796" spans="1:8">
      <c r="A4796" s="13">
        <v>4795</v>
      </c>
      <c r="B4796" s="13" t="s">
        <v>46</v>
      </c>
      <c r="C4796" s="13" t="s">
        <v>99</v>
      </c>
      <c r="D4796" s="13" t="s">
        <v>4868</v>
      </c>
      <c r="E4796" s="14">
        <v>44987</v>
      </c>
      <c r="F4796" s="13" t="s">
        <v>78</v>
      </c>
      <c r="G4796" s="13" t="s">
        <v>59</v>
      </c>
      <c r="H4796" t="str">
        <f t="shared" si="74"/>
        <v>Email user</v>
      </c>
    </row>
    <row r="4797" spans="1:8">
      <c r="A4797" s="13">
        <v>4796</v>
      </c>
      <c r="B4797" s="13" t="s">
        <v>83</v>
      </c>
      <c r="C4797" s="13" t="s">
        <v>144</v>
      </c>
      <c r="D4797" s="13" t="s">
        <v>4869</v>
      </c>
      <c r="E4797" s="14">
        <v>45228</v>
      </c>
      <c r="F4797" s="13" t="s">
        <v>36</v>
      </c>
      <c r="G4797" s="13" t="s">
        <v>59</v>
      </c>
      <c r="H4797" t="str">
        <f t="shared" si="74"/>
        <v>Email user</v>
      </c>
    </row>
    <row r="4798" spans="1:8">
      <c r="A4798" s="13">
        <v>4797</v>
      </c>
      <c r="B4798" s="13" t="s">
        <v>182</v>
      </c>
      <c r="C4798" s="13" t="s">
        <v>69</v>
      </c>
      <c r="D4798" s="13" t="s">
        <v>4870</v>
      </c>
      <c r="E4798" s="14">
        <v>45124</v>
      </c>
      <c r="F4798" s="13" t="s">
        <v>23</v>
      </c>
      <c r="G4798" s="13" t="s">
        <v>59</v>
      </c>
      <c r="H4798" t="str">
        <f t="shared" si="74"/>
        <v>Email user</v>
      </c>
    </row>
    <row r="4799" spans="1:8">
      <c r="A4799" s="13">
        <v>4798</v>
      </c>
      <c r="B4799" s="13" t="s">
        <v>86</v>
      </c>
      <c r="C4799" s="13" t="s">
        <v>67</v>
      </c>
      <c r="D4799" s="13" t="s">
        <v>4871</v>
      </c>
      <c r="E4799" s="14">
        <v>45049</v>
      </c>
      <c r="F4799" s="13" t="s">
        <v>23</v>
      </c>
      <c r="G4799" s="13" t="s">
        <v>24</v>
      </c>
      <c r="H4799" t="str">
        <f t="shared" si="74"/>
        <v>Non email user</v>
      </c>
    </row>
    <row r="4800" spans="1:8">
      <c r="A4800" s="13">
        <v>4799</v>
      </c>
      <c r="B4800" s="13" t="s">
        <v>53</v>
      </c>
      <c r="C4800" s="13" t="s">
        <v>81</v>
      </c>
      <c r="D4800" s="13" t="s">
        <v>4872</v>
      </c>
      <c r="E4800" s="14">
        <v>45288</v>
      </c>
      <c r="F4800" s="13" t="s">
        <v>28</v>
      </c>
      <c r="G4800" s="13" t="s">
        <v>24</v>
      </c>
      <c r="H4800" t="str">
        <f t="shared" si="74"/>
        <v>Non email user</v>
      </c>
    </row>
    <row r="4801" spans="1:8">
      <c r="A4801" s="13">
        <v>4800</v>
      </c>
      <c r="B4801" s="13" t="s">
        <v>86</v>
      </c>
      <c r="C4801" s="13" t="s">
        <v>34</v>
      </c>
      <c r="D4801" s="13" t="s">
        <v>4873</v>
      </c>
      <c r="E4801" s="14">
        <v>45068</v>
      </c>
      <c r="F4801" s="13" t="s">
        <v>28</v>
      </c>
      <c r="G4801" s="13" t="s">
        <v>24</v>
      </c>
      <c r="H4801" t="str">
        <f t="shared" si="74"/>
        <v>Non email user</v>
      </c>
    </row>
    <row r="4802" spans="1:8">
      <c r="A4802" s="13">
        <v>4801</v>
      </c>
      <c r="B4802" s="13" t="s">
        <v>120</v>
      </c>
      <c r="C4802" s="13" t="s">
        <v>38</v>
      </c>
      <c r="D4802" s="13" t="s">
        <v>4874</v>
      </c>
      <c r="E4802" s="14">
        <v>45239</v>
      </c>
      <c r="F4802" s="13" t="s">
        <v>23</v>
      </c>
      <c r="G4802" s="13" t="s">
        <v>32</v>
      </c>
      <c r="H4802" t="str">
        <f t="shared" si="74"/>
        <v>Email user</v>
      </c>
    </row>
    <row r="4803" spans="1:8">
      <c r="A4803" s="13">
        <v>4802</v>
      </c>
      <c r="B4803" s="13" t="s">
        <v>53</v>
      </c>
      <c r="C4803" s="13" t="s">
        <v>139</v>
      </c>
      <c r="D4803" s="13" t="s">
        <v>4875</v>
      </c>
      <c r="E4803" s="14">
        <v>45179</v>
      </c>
      <c r="F4803" s="13" t="s">
        <v>36</v>
      </c>
      <c r="G4803" s="13" t="s">
        <v>24</v>
      </c>
      <c r="H4803" t="str">
        <f t="shared" ref="H4803:H4866" si="75">IF(OR(G4803="Regular",G4803="VIP"),"Email user","Non email user")</f>
        <v>Non email user</v>
      </c>
    </row>
    <row r="4804" spans="1:8">
      <c r="A4804" s="13">
        <v>4803</v>
      </c>
      <c r="B4804" s="13" t="s">
        <v>79</v>
      </c>
      <c r="C4804" s="13" t="s">
        <v>69</v>
      </c>
      <c r="D4804" s="13" t="s">
        <v>4876</v>
      </c>
      <c r="E4804" s="14">
        <v>45039</v>
      </c>
      <c r="F4804" s="13" t="s">
        <v>28</v>
      </c>
      <c r="G4804" s="13" t="s">
        <v>32</v>
      </c>
      <c r="H4804" t="str">
        <f t="shared" si="75"/>
        <v>Email user</v>
      </c>
    </row>
    <row r="4805" spans="1:8">
      <c r="A4805" s="13">
        <v>4804</v>
      </c>
      <c r="B4805" s="13" t="s">
        <v>104</v>
      </c>
      <c r="C4805" s="13" t="s">
        <v>69</v>
      </c>
      <c r="D4805" s="13" t="s">
        <v>4877</v>
      </c>
      <c r="E4805" s="14">
        <v>45237</v>
      </c>
      <c r="F4805" s="13" t="s">
        <v>78</v>
      </c>
      <c r="G4805" s="13" t="s">
        <v>24</v>
      </c>
      <c r="H4805" t="str">
        <f t="shared" si="75"/>
        <v>Non email user</v>
      </c>
    </row>
    <row r="4806" spans="1:8">
      <c r="A4806" s="13">
        <v>4805</v>
      </c>
      <c r="B4806" s="13" t="s">
        <v>120</v>
      </c>
      <c r="C4806" s="13" t="s">
        <v>99</v>
      </c>
      <c r="D4806" s="13" t="s">
        <v>4878</v>
      </c>
      <c r="E4806" s="14">
        <v>45226</v>
      </c>
      <c r="F4806" s="13" t="s">
        <v>36</v>
      </c>
      <c r="G4806" s="13" t="s">
        <v>24</v>
      </c>
      <c r="H4806" t="str">
        <f t="shared" si="75"/>
        <v>Non email user</v>
      </c>
    </row>
    <row r="4807" spans="1:8">
      <c r="A4807" s="13">
        <v>4806</v>
      </c>
      <c r="B4807" s="13" t="s">
        <v>56</v>
      </c>
      <c r="C4807" s="13" t="s">
        <v>61</v>
      </c>
      <c r="D4807" s="13" t="s">
        <v>4879</v>
      </c>
      <c r="E4807" s="14">
        <v>45254</v>
      </c>
      <c r="F4807" s="13" t="s">
        <v>78</v>
      </c>
      <c r="G4807" s="13" t="s">
        <v>24</v>
      </c>
      <c r="H4807" t="str">
        <f t="shared" si="75"/>
        <v>Non email user</v>
      </c>
    </row>
    <row r="4808" spans="1:8">
      <c r="A4808" s="13">
        <v>4807</v>
      </c>
      <c r="B4808" s="13" t="s">
        <v>33</v>
      </c>
      <c r="C4808" s="13" t="s">
        <v>96</v>
      </c>
      <c r="D4808" s="13" t="s">
        <v>4880</v>
      </c>
      <c r="E4808" s="14">
        <v>45107</v>
      </c>
      <c r="F4808" s="13" t="s">
        <v>78</v>
      </c>
      <c r="G4808" s="13" t="s">
        <v>24</v>
      </c>
      <c r="H4808" t="str">
        <f t="shared" si="75"/>
        <v>Non email user</v>
      </c>
    </row>
    <row r="4809" spans="1:8">
      <c r="A4809" s="13">
        <v>4808</v>
      </c>
      <c r="B4809" s="13" t="s">
        <v>88</v>
      </c>
      <c r="C4809" s="13" t="s">
        <v>26</v>
      </c>
      <c r="D4809" s="13" t="s">
        <v>4881</v>
      </c>
      <c r="E4809" s="14">
        <v>45180</v>
      </c>
      <c r="F4809" s="13" t="s">
        <v>36</v>
      </c>
      <c r="G4809" s="13" t="s">
        <v>24</v>
      </c>
      <c r="H4809" t="str">
        <f t="shared" si="75"/>
        <v>Non email user</v>
      </c>
    </row>
    <row r="4810" spans="1:8">
      <c r="A4810" s="13">
        <v>4809</v>
      </c>
      <c r="B4810" s="13" t="s">
        <v>71</v>
      </c>
      <c r="C4810" s="13" t="s">
        <v>73</v>
      </c>
      <c r="D4810" s="13" t="s">
        <v>4882</v>
      </c>
      <c r="E4810" s="14">
        <v>45050</v>
      </c>
      <c r="F4810" s="13" t="s">
        <v>36</v>
      </c>
      <c r="G4810" s="13" t="s">
        <v>59</v>
      </c>
      <c r="H4810" t="str">
        <f t="shared" si="75"/>
        <v>Email user</v>
      </c>
    </row>
    <row r="4811" spans="1:8">
      <c r="A4811" s="13">
        <v>4810</v>
      </c>
      <c r="B4811" s="13" t="s">
        <v>120</v>
      </c>
      <c r="C4811" s="13" t="s">
        <v>76</v>
      </c>
      <c r="D4811" s="13" t="s">
        <v>4883</v>
      </c>
      <c r="E4811" s="14">
        <v>45195</v>
      </c>
      <c r="F4811" s="13" t="s">
        <v>23</v>
      </c>
      <c r="G4811" s="13" t="s">
        <v>59</v>
      </c>
      <c r="H4811" t="str">
        <f t="shared" si="75"/>
        <v>Email user</v>
      </c>
    </row>
    <row r="4812" spans="1:8">
      <c r="A4812" s="13">
        <v>4811</v>
      </c>
      <c r="B4812" s="13" t="s">
        <v>30</v>
      </c>
      <c r="C4812" s="13" t="s">
        <v>38</v>
      </c>
      <c r="D4812" s="13" t="s">
        <v>4884</v>
      </c>
      <c r="E4812" s="14">
        <v>45271</v>
      </c>
      <c r="F4812" s="13" t="s">
        <v>23</v>
      </c>
      <c r="G4812" s="13" t="s">
        <v>24</v>
      </c>
      <c r="H4812" t="str">
        <f t="shared" si="75"/>
        <v>Non email user</v>
      </c>
    </row>
    <row r="4813" spans="1:8">
      <c r="A4813" s="13">
        <v>4812</v>
      </c>
      <c r="B4813" s="13" t="s">
        <v>43</v>
      </c>
      <c r="C4813" s="13" t="s">
        <v>54</v>
      </c>
      <c r="D4813" s="13" t="s">
        <v>4885</v>
      </c>
      <c r="E4813" s="14">
        <v>45208</v>
      </c>
      <c r="F4813" s="13" t="s">
        <v>28</v>
      </c>
      <c r="G4813" s="13" t="s">
        <v>32</v>
      </c>
      <c r="H4813" t="str">
        <f t="shared" si="75"/>
        <v>Email user</v>
      </c>
    </row>
    <row r="4814" spans="1:8">
      <c r="A4814" s="13">
        <v>4813</v>
      </c>
      <c r="B4814" s="13" t="s">
        <v>53</v>
      </c>
      <c r="C4814" s="13" t="s">
        <v>99</v>
      </c>
      <c r="D4814" s="13" t="s">
        <v>4886</v>
      </c>
      <c r="E4814" s="14">
        <v>45280</v>
      </c>
      <c r="F4814" s="13" t="s">
        <v>28</v>
      </c>
      <c r="G4814" s="13" t="s">
        <v>24</v>
      </c>
      <c r="H4814" t="str">
        <f t="shared" si="75"/>
        <v>Non email user</v>
      </c>
    </row>
    <row r="4815" spans="1:8">
      <c r="A4815" s="13">
        <v>4814</v>
      </c>
      <c r="B4815" s="13" t="s">
        <v>65</v>
      </c>
      <c r="C4815" s="13" t="s">
        <v>51</v>
      </c>
      <c r="D4815" s="13" t="s">
        <v>4887</v>
      </c>
      <c r="E4815" s="14">
        <v>45252</v>
      </c>
      <c r="F4815" s="13" t="s">
        <v>28</v>
      </c>
      <c r="G4815" s="13" t="s">
        <v>24</v>
      </c>
      <c r="H4815" t="str">
        <f t="shared" si="75"/>
        <v>Non email user</v>
      </c>
    </row>
    <row r="4816" spans="1:8">
      <c r="A4816" s="13">
        <v>4815</v>
      </c>
      <c r="B4816" s="13" t="s">
        <v>63</v>
      </c>
      <c r="C4816" s="13" t="s">
        <v>144</v>
      </c>
      <c r="D4816" s="13" t="s">
        <v>4888</v>
      </c>
      <c r="E4816" s="14">
        <v>45199</v>
      </c>
      <c r="F4816" s="13" t="s">
        <v>28</v>
      </c>
      <c r="G4816" s="13" t="s">
        <v>24</v>
      </c>
      <c r="H4816" t="str">
        <f t="shared" si="75"/>
        <v>Non email user</v>
      </c>
    </row>
    <row r="4817" spans="1:8">
      <c r="A4817" s="13">
        <v>4816</v>
      </c>
      <c r="B4817" s="13" t="s">
        <v>83</v>
      </c>
      <c r="C4817" s="13" t="s">
        <v>123</v>
      </c>
      <c r="D4817" s="13" t="s">
        <v>4889</v>
      </c>
      <c r="E4817" s="14">
        <v>45266</v>
      </c>
      <c r="F4817" s="13" t="s">
        <v>28</v>
      </c>
      <c r="G4817" s="13" t="s">
        <v>32</v>
      </c>
      <c r="H4817" t="str">
        <f t="shared" si="75"/>
        <v>Email user</v>
      </c>
    </row>
    <row r="4818" spans="1:8">
      <c r="A4818" s="13">
        <v>4817</v>
      </c>
      <c r="B4818" s="13" t="s">
        <v>43</v>
      </c>
      <c r="C4818" s="13" t="s">
        <v>136</v>
      </c>
      <c r="D4818" s="13" t="s">
        <v>4890</v>
      </c>
      <c r="E4818" s="14">
        <v>45283</v>
      </c>
      <c r="F4818" s="13" t="s">
        <v>23</v>
      </c>
      <c r="G4818" s="13" t="s">
        <v>24</v>
      </c>
      <c r="H4818" t="str">
        <f t="shared" si="75"/>
        <v>Non email user</v>
      </c>
    </row>
    <row r="4819" spans="1:8">
      <c r="A4819" s="13">
        <v>4818</v>
      </c>
      <c r="B4819" s="13" t="s">
        <v>53</v>
      </c>
      <c r="C4819" s="13" t="s">
        <v>30</v>
      </c>
      <c r="D4819" s="13" t="s">
        <v>4891</v>
      </c>
      <c r="E4819" s="14">
        <v>45229</v>
      </c>
      <c r="F4819" s="13" t="s">
        <v>28</v>
      </c>
      <c r="G4819" s="13" t="s">
        <v>32</v>
      </c>
      <c r="H4819" t="str">
        <f t="shared" si="75"/>
        <v>Email user</v>
      </c>
    </row>
    <row r="4820" spans="1:8">
      <c r="A4820" s="13">
        <v>4819</v>
      </c>
      <c r="B4820" s="13" t="s">
        <v>63</v>
      </c>
      <c r="C4820" s="13" t="s">
        <v>96</v>
      </c>
      <c r="D4820" s="13" t="s">
        <v>4892</v>
      </c>
      <c r="E4820" s="14">
        <v>45278</v>
      </c>
      <c r="F4820" s="13" t="s">
        <v>40</v>
      </c>
      <c r="G4820" s="13" t="s">
        <v>32</v>
      </c>
      <c r="H4820" t="str">
        <f t="shared" si="75"/>
        <v>Email user</v>
      </c>
    </row>
    <row r="4821" spans="1:8">
      <c r="A4821" s="13">
        <v>4820</v>
      </c>
      <c r="B4821" s="13" t="s">
        <v>49</v>
      </c>
      <c r="C4821" s="13" t="s">
        <v>34</v>
      </c>
      <c r="D4821" s="13" t="s">
        <v>4893</v>
      </c>
      <c r="E4821" s="14">
        <v>45098</v>
      </c>
      <c r="F4821" s="13" t="s">
        <v>78</v>
      </c>
      <c r="G4821" s="13" t="s">
        <v>24</v>
      </c>
      <c r="H4821" t="str">
        <f t="shared" si="75"/>
        <v>Non email user</v>
      </c>
    </row>
    <row r="4822" spans="1:8">
      <c r="A4822" s="13">
        <v>4821</v>
      </c>
      <c r="B4822" s="13" t="s">
        <v>156</v>
      </c>
      <c r="C4822" s="13" t="s">
        <v>51</v>
      </c>
      <c r="D4822" s="13" t="s">
        <v>4894</v>
      </c>
      <c r="E4822" s="14">
        <v>45275</v>
      </c>
      <c r="F4822" s="13" t="s">
        <v>40</v>
      </c>
      <c r="G4822" s="13" t="s">
        <v>32</v>
      </c>
      <c r="H4822" t="str">
        <f t="shared" si="75"/>
        <v>Email user</v>
      </c>
    </row>
    <row r="4823" spans="1:8">
      <c r="A4823" s="13">
        <v>4822</v>
      </c>
      <c r="B4823" s="13" t="s">
        <v>41</v>
      </c>
      <c r="C4823" s="13" t="s">
        <v>123</v>
      </c>
      <c r="D4823" s="13" t="s">
        <v>4895</v>
      </c>
      <c r="E4823" s="14">
        <v>45214</v>
      </c>
      <c r="F4823" s="13" t="s">
        <v>40</v>
      </c>
      <c r="G4823" s="13" t="s">
        <v>32</v>
      </c>
      <c r="H4823" t="str">
        <f t="shared" si="75"/>
        <v>Email user</v>
      </c>
    </row>
    <row r="4824" spans="1:8">
      <c r="A4824" s="13">
        <v>4823</v>
      </c>
      <c r="B4824" s="13" t="s">
        <v>41</v>
      </c>
      <c r="C4824" s="13" t="s">
        <v>57</v>
      </c>
      <c r="D4824" s="13" t="s">
        <v>4896</v>
      </c>
      <c r="E4824" s="14">
        <v>44998</v>
      </c>
      <c r="F4824" s="13" t="s">
        <v>23</v>
      </c>
      <c r="G4824" s="13" t="s">
        <v>24</v>
      </c>
      <c r="H4824" t="str">
        <f t="shared" si="75"/>
        <v>Non email user</v>
      </c>
    </row>
    <row r="4825" spans="1:8">
      <c r="A4825" s="13">
        <v>4824</v>
      </c>
      <c r="B4825" s="13" t="s">
        <v>120</v>
      </c>
      <c r="C4825" s="13" t="s">
        <v>96</v>
      </c>
      <c r="D4825" s="13" t="s">
        <v>4897</v>
      </c>
      <c r="E4825" s="14">
        <v>45046</v>
      </c>
      <c r="F4825" s="13" t="s">
        <v>36</v>
      </c>
      <c r="G4825" s="13" t="s">
        <v>24</v>
      </c>
      <c r="H4825" t="str">
        <f t="shared" si="75"/>
        <v>Non email user</v>
      </c>
    </row>
    <row r="4826" spans="1:8">
      <c r="A4826" s="13">
        <v>4825</v>
      </c>
      <c r="B4826" s="13" t="s">
        <v>43</v>
      </c>
      <c r="C4826" s="13" t="s">
        <v>101</v>
      </c>
      <c r="D4826" s="13" t="s">
        <v>4898</v>
      </c>
      <c r="E4826" s="14">
        <v>45279</v>
      </c>
      <c r="F4826" s="13" t="s">
        <v>40</v>
      </c>
      <c r="G4826" s="13" t="s">
        <v>59</v>
      </c>
      <c r="H4826" t="str">
        <f t="shared" si="75"/>
        <v>Email user</v>
      </c>
    </row>
    <row r="4827" spans="1:8">
      <c r="A4827" s="13">
        <v>4826</v>
      </c>
      <c r="B4827" s="13" t="s">
        <v>120</v>
      </c>
      <c r="C4827" s="13" t="s">
        <v>51</v>
      </c>
      <c r="D4827" s="13" t="s">
        <v>4899</v>
      </c>
      <c r="E4827" s="14">
        <v>45067</v>
      </c>
      <c r="F4827" s="13" t="s">
        <v>36</v>
      </c>
      <c r="G4827" s="13" t="s">
        <v>24</v>
      </c>
      <c r="H4827" t="str">
        <f t="shared" si="75"/>
        <v>Non email user</v>
      </c>
    </row>
    <row r="4828" spans="1:8">
      <c r="A4828" s="13">
        <v>4827</v>
      </c>
      <c r="B4828" s="13" t="s">
        <v>83</v>
      </c>
      <c r="C4828" s="13" t="s">
        <v>76</v>
      </c>
      <c r="D4828" s="13" t="s">
        <v>4900</v>
      </c>
      <c r="E4828" s="14">
        <v>45003</v>
      </c>
      <c r="F4828" s="13" t="s">
        <v>78</v>
      </c>
      <c r="G4828" s="13" t="s">
        <v>24</v>
      </c>
      <c r="H4828" t="str">
        <f t="shared" si="75"/>
        <v>Non email user</v>
      </c>
    </row>
    <row r="4829" spans="1:8">
      <c r="A4829" s="13">
        <v>4828</v>
      </c>
      <c r="B4829" s="13" t="s">
        <v>120</v>
      </c>
      <c r="C4829" s="13" t="s">
        <v>139</v>
      </c>
      <c r="D4829" s="13" t="s">
        <v>4901</v>
      </c>
      <c r="E4829" s="14">
        <v>45268</v>
      </c>
      <c r="F4829" s="13" t="s">
        <v>28</v>
      </c>
      <c r="G4829" s="13" t="s">
        <v>59</v>
      </c>
      <c r="H4829" t="str">
        <f t="shared" si="75"/>
        <v>Email user</v>
      </c>
    </row>
    <row r="4830" spans="1:8">
      <c r="A4830" s="13">
        <v>4829</v>
      </c>
      <c r="B4830" s="13" t="s">
        <v>65</v>
      </c>
      <c r="C4830" s="13" t="s">
        <v>61</v>
      </c>
      <c r="D4830" s="13" t="s">
        <v>4902</v>
      </c>
      <c r="E4830" s="14">
        <v>45263</v>
      </c>
      <c r="F4830" s="13" t="s">
        <v>78</v>
      </c>
      <c r="G4830" s="13" t="s">
        <v>32</v>
      </c>
      <c r="H4830" t="str">
        <f t="shared" si="75"/>
        <v>Email user</v>
      </c>
    </row>
    <row r="4831" spans="1:8">
      <c r="A4831" s="13">
        <v>4830</v>
      </c>
      <c r="B4831" s="13" t="s">
        <v>86</v>
      </c>
      <c r="C4831" s="13" t="s">
        <v>96</v>
      </c>
      <c r="D4831" s="13" t="s">
        <v>4903</v>
      </c>
      <c r="E4831" s="14">
        <v>45254</v>
      </c>
      <c r="F4831" s="13" t="s">
        <v>28</v>
      </c>
      <c r="G4831" s="13" t="s">
        <v>24</v>
      </c>
      <c r="H4831" t="str">
        <f t="shared" si="75"/>
        <v>Non email user</v>
      </c>
    </row>
    <row r="4832" spans="1:8">
      <c r="A4832" s="13">
        <v>4831</v>
      </c>
      <c r="B4832" s="13" t="s">
        <v>56</v>
      </c>
      <c r="C4832" s="13" t="s">
        <v>81</v>
      </c>
      <c r="D4832" s="13" t="s">
        <v>4904</v>
      </c>
      <c r="E4832" s="14">
        <v>44947</v>
      </c>
      <c r="F4832" s="13" t="s">
        <v>78</v>
      </c>
      <c r="G4832" s="13" t="s">
        <v>24</v>
      </c>
      <c r="H4832" t="str">
        <f t="shared" si="75"/>
        <v>Non email user</v>
      </c>
    </row>
    <row r="4833" spans="1:8">
      <c r="A4833" s="13">
        <v>4832</v>
      </c>
      <c r="B4833" s="13" t="s">
        <v>88</v>
      </c>
      <c r="C4833" s="13" t="s">
        <v>34</v>
      </c>
      <c r="D4833" s="13" t="s">
        <v>4905</v>
      </c>
      <c r="E4833" s="14">
        <v>45092</v>
      </c>
      <c r="F4833" s="13" t="s">
        <v>40</v>
      </c>
      <c r="G4833" s="13" t="s">
        <v>59</v>
      </c>
      <c r="H4833" t="str">
        <f t="shared" si="75"/>
        <v>Email user</v>
      </c>
    </row>
    <row r="4834" spans="1:8">
      <c r="A4834" s="13">
        <v>4833</v>
      </c>
      <c r="B4834" s="13" t="s">
        <v>120</v>
      </c>
      <c r="C4834" s="13" t="s">
        <v>73</v>
      </c>
      <c r="D4834" s="13" t="s">
        <v>4906</v>
      </c>
      <c r="E4834" s="14">
        <v>45246</v>
      </c>
      <c r="F4834" s="13" t="s">
        <v>28</v>
      </c>
      <c r="G4834" s="13" t="s">
        <v>24</v>
      </c>
      <c r="H4834" t="str">
        <f t="shared" si="75"/>
        <v>Non email user</v>
      </c>
    </row>
    <row r="4835" spans="1:8">
      <c r="A4835" s="13">
        <v>4834</v>
      </c>
      <c r="B4835" s="13" t="s">
        <v>33</v>
      </c>
      <c r="C4835" s="13" t="s">
        <v>44</v>
      </c>
      <c r="D4835" s="13" t="s">
        <v>4907</v>
      </c>
      <c r="E4835" s="14">
        <v>44943</v>
      </c>
      <c r="F4835" s="13" t="s">
        <v>23</v>
      </c>
      <c r="G4835" s="13" t="s">
        <v>59</v>
      </c>
      <c r="H4835" t="str">
        <f t="shared" si="75"/>
        <v>Email user</v>
      </c>
    </row>
    <row r="4836" spans="1:8">
      <c r="A4836" s="13">
        <v>4835</v>
      </c>
      <c r="B4836" s="13" t="s">
        <v>83</v>
      </c>
      <c r="C4836" s="13" t="s">
        <v>54</v>
      </c>
      <c r="D4836" s="13" t="s">
        <v>4908</v>
      </c>
      <c r="E4836" s="14">
        <v>45139</v>
      </c>
      <c r="F4836" s="13" t="s">
        <v>23</v>
      </c>
      <c r="G4836" s="13" t="s">
        <v>32</v>
      </c>
      <c r="H4836" t="str">
        <f t="shared" si="75"/>
        <v>Email user</v>
      </c>
    </row>
    <row r="4837" spans="1:8">
      <c r="A4837" s="13">
        <v>4836</v>
      </c>
      <c r="B4837" s="13" t="s">
        <v>92</v>
      </c>
      <c r="C4837" s="13" t="s">
        <v>69</v>
      </c>
      <c r="D4837" s="13" t="s">
        <v>4909</v>
      </c>
      <c r="E4837" s="14">
        <v>45274</v>
      </c>
      <c r="F4837" s="13" t="s">
        <v>40</v>
      </c>
      <c r="G4837" s="13" t="s">
        <v>24</v>
      </c>
      <c r="H4837" t="str">
        <f t="shared" si="75"/>
        <v>Non email user</v>
      </c>
    </row>
    <row r="4838" spans="1:8">
      <c r="A4838" s="13">
        <v>4837</v>
      </c>
      <c r="B4838" s="13" t="s">
        <v>20</v>
      </c>
      <c r="C4838" s="13" t="s">
        <v>51</v>
      </c>
      <c r="D4838" s="13" t="s">
        <v>4910</v>
      </c>
      <c r="E4838" s="14">
        <v>45012</v>
      </c>
      <c r="F4838" s="13" t="s">
        <v>23</v>
      </c>
      <c r="G4838" s="13" t="s">
        <v>32</v>
      </c>
      <c r="H4838" t="str">
        <f t="shared" si="75"/>
        <v>Email user</v>
      </c>
    </row>
    <row r="4839" spans="1:8">
      <c r="A4839" s="13">
        <v>4838</v>
      </c>
      <c r="B4839" s="13" t="s">
        <v>156</v>
      </c>
      <c r="C4839" s="13" t="s">
        <v>26</v>
      </c>
      <c r="D4839" s="13" t="s">
        <v>4911</v>
      </c>
      <c r="E4839" s="14">
        <v>44941</v>
      </c>
      <c r="F4839" s="13" t="s">
        <v>78</v>
      </c>
      <c r="G4839" s="13" t="s">
        <v>32</v>
      </c>
      <c r="H4839" t="str">
        <f t="shared" si="75"/>
        <v>Email user</v>
      </c>
    </row>
    <row r="4840" spans="1:8">
      <c r="A4840" s="13">
        <v>4839</v>
      </c>
      <c r="B4840" s="13" t="s">
        <v>156</v>
      </c>
      <c r="C4840" s="13" t="s">
        <v>61</v>
      </c>
      <c r="D4840" s="13" t="s">
        <v>4912</v>
      </c>
      <c r="E4840" s="14">
        <v>45262</v>
      </c>
      <c r="F4840" s="13" t="s">
        <v>23</v>
      </c>
      <c r="G4840" s="13" t="s">
        <v>24</v>
      </c>
      <c r="H4840" t="str">
        <f t="shared" si="75"/>
        <v>Non email user</v>
      </c>
    </row>
    <row r="4841" spans="1:8">
      <c r="A4841" s="13">
        <v>4840</v>
      </c>
      <c r="B4841" s="13" t="s">
        <v>49</v>
      </c>
      <c r="C4841" s="13" t="s">
        <v>67</v>
      </c>
      <c r="D4841" s="13" t="s">
        <v>4913</v>
      </c>
      <c r="E4841" s="14">
        <v>44957</v>
      </c>
      <c r="F4841" s="13" t="s">
        <v>23</v>
      </c>
      <c r="G4841" s="13" t="s">
        <v>24</v>
      </c>
      <c r="H4841" t="str">
        <f t="shared" si="75"/>
        <v>Non email user</v>
      </c>
    </row>
    <row r="4842" spans="1:8">
      <c r="A4842" s="13">
        <v>4841</v>
      </c>
      <c r="B4842" s="13" t="s">
        <v>104</v>
      </c>
      <c r="C4842" s="13" t="s">
        <v>38</v>
      </c>
      <c r="D4842" s="13" t="s">
        <v>4914</v>
      </c>
      <c r="E4842" s="14">
        <v>45050</v>
      </c>
      <c r="F4842" s="13" t="s">
        <v>40</v>
      </c>
      <c r="G4842" s="13" t="s">
        <v>24</v>
      </c>
      <c r="H4842" t="str">
        <f t="shared" si="75"/>
        <v>Non email user</v>
      </c>
    </row>
    <row r="4843" spans="1:8">
      <c r="A4843" s="13">
        <v>4842</v>
      </c>
      <c r="B4843" s="13" t="s">
        <v>33</v>
      </c>
      <c r="C4843" s="13" t="s">
        <v>38</v>
      </c>
      <c r="D4843" s="13" t="s">
        <v>4915</v>
      </c>
      <c r="E4843" s="14">
        <v>44964</v>
      </c>
      <c r="F4843" s="13" t="s">
        <v>23</v>
      </c>
      <c r="G4843" s="13" t="s">
        <v>24</v>
      </c>
      <c r="H4843" t="str">
        <f t="shared" si="75"/>
        <v>Non email user</v>
      </c>
    </row>
    <row r="4844" spans="1:8">
      <c r="A4844" s="13">
        <v>4843</v>
      </c>
      <c r="B4844" s="13" t="s">
        <v>65</v>
      </c>
      <c r="C4844" s="13" t="s">
        <v>73</v>
      </c>
      <c r="D4844" s="13" t="s">
        <v>4916</v>
      </c>
      <c r="E4844" s="14">
        <v>45249</v>
      </c>
      <c r="F4844" s="13" t="s">
        <v>78</v>
      </c>
      <c r="G4844" s="13" t="s">
        <v>24</v>
      </c>
      <c r="H4844" t="str">
        <f t="shared" si="75"/>
        <v>Non email user</v>
      </c>
    </row>
    <row r="4845" spans="1:8">
      <c r="A4845" s="13">
        <v>4844</v>
      </c>
      <c r="B4845" s="13" t="s">
        <v>29</v>
      </c>
      <c r="C4845" s="13" t="s">
        <v>146</v>
      </c>
      <c r="D4845" s="13" t="s">
        <v>4917</v>
      </c>
      <c r="E4845" s="14">
        <v>44991</v>
      </c>
      <c r="F4845" s="13" t="s">
        <v>23</v>
      </c>
      <c r="G4845" s="13" t="s">
        <v>24</v>
      </c>
      <c r="H4845" t="str">
        <f t="shared" si="75"/>
        <v>Non email user</v>
      </c>
    </row>
    <row r="4846" spans="1:8">
      <c r="A4846" s="13">
        <v>4845</v>
      </c>
      <c r="B4846" s="13" t="s">
        <v>120</v>
      </c>
      <c r="C4846" s="13" t="s">
        <v>21</v>
      </c>
      <c r="D4846" s="13" t="s">
        <v>4918</v>
      </c>
      <c r="E4846" s="14">
        <v>45037</v>
      </c>
      <c r="F4846" s="13" t="s">
        <v>28</v>
      </c>
      <c r="G4846" s="13" t="s">
        <v>24</v>
      </c>
      <c r="H4846" t="str">
        <f t="shared" si="75"/>
        <v>Non email user</v>
      </c>
    </row>
    <row r="4847" spans="1:8">
      <c r="A4847" s="13">
        <v>4846</v>
      </c>
      <c r="B4847" s="13" t="s">
        <v>30</v>
      </c>
      <c r="C4847" s="13" t="s">
        <v>54</v>
      </c>
      <c r="D4847" s="13" t="s">
        <v>4919</v>
      </c>
      <c r="E4847" s="14">
        <v>44946</v>
      </c>
      <c r="F4847" s="13" t="s">
        <v>28</v>
      </c>
      <c r="G4847" s="13" t="s">
        <v>24</v>
      </c>
      <c r="H4847" t="str">
        <f t="shared" si="75"/>
        <v>Non email user</v>
      </c>
    </row>
    <row r="4848" spans="1:8">
      <c r="A4848" s="13">
        <v>4847</v>
      </c>
      <c r="B4848" s="13" t="s">
        <v>104</v>
      </c>
      <c r="C4848" s="13" t="s">
        <v>96</v>
      </c>
      <c r="D4848" s="13" t="s">
        <v>4920</v>
      </c>
      <c r="E4848" s="14">
        <v>45272</v>
      </c>
      <c r="F4848" s="13" t="s">
        <v>40</v>
      </c>
      <c r="G4848" s="13" t="s">
        <v>59</v>
      </c>
      <c r="H4848" t="str">
        <f t="shared" si="75"/>
        <v>Email user</v>
      </c>
    </row>
    <row r="4849" spans="1:8">
      <c r="A4849" s="13">
        <v>4848</v>
      </c>
      <c r="B4849" s="13" t="s">
        <v>43</v>
      </c>
      <c r="C4849" s="13" t="s">
        <v>57</v>
      </c>
      <c r="D4849" s="13" t="s">
        <v>4921</v>
      </c>
      <c r="E4849" s="14">
        <v>45114</v>
      </c>
      <c r="F4849" s="13" t="s">
        <v>40</v>
      </c>
      <c r="G4849" s="13" t="s">
        <v>24</v>
      </c>
      <c r="H4849" t="str">
        <f t="shared" si="75"/>
        <v>Non email user</v>
      </c>
    </row>
    <row r="4850" spans="1:8">
      <c r="A4850" s="13">
        <v>4849</v>
      </c>
      <c r="B4850" s="13" t="s">
        <v>182</v>
      </c>
      <c r="C4850" s="13" t="s">
        <v>54</v>
      </c>
      <c r="D4850" s="13" t="s">
        <v>4922</v>
      </c>
      <c r="E4850" s="14">
        <v>45261</v>
      </c>
      <c r="F4850" s="13" t="s">
        <v>40</v>
      </c>
      <c r="G4850" s="13" t="s">
        <v>32</v>
      </c>
      <c r="H4850" t="str">
        <f t="shared" si="75"/>
        <v>Email user</v>
      </c>
    </row>
    <row r="4851" spans="1:8">
      <c r="A4851" s="13">
        <v>4850</v>
      </c>
      <c r="B4851" s="13" t="s">
        <v>182</v>
      </c>
      <c r="C4851" s="13" t="s">
        <v>30</v>
      </c>
      <c r="D4851" s="13" t="s">
        <v>4923</v>
      </c>
      <c r="E4851" s="14">
        <v>45244</v>
      </c>
      <c r="F4851" s="13" t="s">
        <v>23</v>
      </c>
      <c r="G4851" s="13" t="s">
        <v>24</v>
      </c>
      <c r="H4851" t="str">
        <f t="shared" si="75"/>
        <v>Non email user</v>
      </c>
    </row>
    <row r="4852" spans="1:8">
      <c r="A4852" s="13">
        <v>4851</v>
      </c>
      <c r="B4852" s="13" t="s">
        <v>83</v>
      </c>
      <c r="C4852" s="13" t="s">
        <v>38</v>
      </c>
      <c r="D4852" s="13" t="s">
        <v>4924</v>
      </c>
      <c r="E4852" s="14">
        <v>44983</v>
      </c>
      <c r="F4852" s="13" t="s">
        <v>28</v>
      </c>
      <c r="G4852" s="13" t="s">
        <v>32</v>
      </c>
      <c r="H4852" t="str">
        <f t="shared" si="75"/>
        <v>Email user</v>
      </c>
    </row>
    <row r="4853" spans="1:8">
      <c r="A4853" s="13">
        <v>4852</v>
      </c>
      <c r="B4853" s="13" t="s">
        <v>49</v>
      </c>
      <c r="C4853" s="13" t="s">
        <v>73</v>
      </c>
      <c r="D4853" s="13" t="s">
        <v>4925</v>
      </c>
      <c r="E4853" s="14">
        <v>45026</v>
      </c>
      <c r="F4853" s="13" t="s">
        <v>40</v>
      </c>
      <c r="G4853" s="13" t="s">
        <v>24</v>
      </c>
      <c r="H4853" t="str">
        <f t="shared" si="75"/>
        <v>Non email user</v>
      </c>
    </row>
    <row r="4854" spans="1:8">
      <c r="A4854" s="13">
        <v>4853</v>
      </c>
      <c r="B4854" s="13" t="s">
        <v>86</v>
      </c>
      <c r="C4854" s="13" t="s">
        <v>136</v>
      </c>
      <c r="D4854" s="13" t="s">
        <v>4926</v>
      </c>
      <c r="E4854" s="14">
        <v>45054</v>
      </c>
      <c r="F4854" s="13" t="s">
        <v>23</v>
      </c>
      <c r="G4854" s="13" t="s">
        <v>24</v>
      </c>
      <c r="H4854" t="str">
        <f t="shared" si="75"/>
        <v>Non email user</v>
      </c>
    </row>
    <row r="4855" spans="1:8">
      <c r="A4855" s="13">
        <v>4854</v>
      </c>
      <c r="B4855" s="13" t="s">
        <v>63</v>
      </c>
      <c r="C4855" s="13" t="s">
        <v>57</v>
      </c>
      <c r="D4855" s="13" t="s">
        <v>4927</v>
      </c>
      <c r="E4855" s="14">
        <v>44970</v>
      </c>
      <c r="F4855" s="13" t="s">
        <v>40</v>
      </c>
      <c r="G4855" s="13" t="s">
        <v>24</v>
      </c>
      <c r="H4855" t="str">
        <f t="shared" si="75"/>
        <v>Non email user</v>
      </c>
    </row>
    <row r="4856" spans="1:8">
      <c r="A4856" s="13">
        <v>4855</v>
      </c>
      <c r="B4856" s="13" t="s">
        <v>83</v>
      </c>
      <c r="C4856" s="13" t="s">
        <v>96</v>
      </c>
      <c r="D4856" s="13" t="s">
        <v>4928</v>
      </c>
      <c r="E4856" s="14">
        <v>45174</v>
      </c>
      <c r="F4856" s="13" t="s">
        <v>23</v>
      </c>
      <c r="G4856" s="13" t="s">
        <v>59</v>
      </c>
      <c r="H4856" t="str">
        <f t="shared" si="75"/>
        <v>Email user</v>
      </c>
    </row>
    <row r="4857" spans="1:8">
      <c r="A4857" s="13">
        <v>4856</v>
      </c>
      <c r="B4857" s="13" t="s">
        <v>88</v>
      </c>
      <c r="C4857" s="13" t="s">
        <v>21</v>
      </c>
      <c r="D4857" s="13" t="s">
        <v>4929</v>
      </c>
      <c r="E4857" s="14">
        <v>45239</v>
      </c>
      <c r="F4857" s="13" t="s">
        <v>36</v>
      </c>
      <c r="G4857" s="13" t="s">
        <v>24</v>
      </c>
      <c r="H4857" t="str">
        <f t="shared" si="75"/>
        <v>Non email user</v>
      </c>
    </row>
    <row r="4858" spans="1:8">
      <c r="A4858" s="13">
        <v>4857</v>
      </c>
      <c r="B4858" s="13" t="s">
        <v>156</v>
      </c>
      <c r="C4858" s="13" t="s">
        <v>96</v>
      </c>
      <c r="D4858" s="13" t="s">
        <v>4930</v>
      </c>
      <c r="E4858" s="14">
        <v>45236</v>
      </c>
      <c r="F4858" s="13" t="s">
        <v>36</v>
      </c>
      <c r="G4858" s="13" t="s">
        <v>24</v>
      </c>
      <c r="H4858" t="str">
        <f t="shared" si="75"/>
        <v>Non email user</v>
      </c>
    </row>
    <row r="4859" spans="1:8">
      <c r="A4859" s="13">
        <v>4858</v>
      </c>
      <c r="B4859" s="13" t="s">
        <v>41</v>
      </c>
      <c r="C4859" s="13" t="s">
        <v>34</v>
      </c>
      <c r="D4859" s="13" t="s">
        <v>4931</v>
      </c>
      <c r="E4859" s="14">
        <v>45036</v>
      </c>
      <c r="F4859" s="13" t="s">
        <v>36</v>
      </c>
      <c r="G4859" s="13" t="s">
        <v>24</v>
      </c>
      <c r="H4859" t="str">
        <f t="shared" si="75"/>
        <v>Non email user</v>
      </c>
    </row>
    <row r="4860" spans="1:8">
      <c r="A4860" s="13">
        <v>4859</v>
      </c>
      <c r="B4860" s="13" t="s">
        <v>25</v>
      </c>
      <c r="C4860" s="13" t="s">
        <v>146</v>
      </c>
      <c r="D4860" s="13" t="s">
        <v>4932</v>
      </c>
      <c r="E4860" s="14">
        <v>44969</v>
      </c>
      <c r="F4860" s="13" t="s">
        <v>40</v>
      </c>
      <c r="G4860" s="13" t="s">
        <v>24</v>
      </c>
      <c r="H4860" t="str">
        <f t="shared" si="75"/>
        <v>Non email user</v>
      </c>
    </row>
    <row r="4861" spans="1:8">
      <c r="A4861" s="13">
        <v>4860</v>
      </c>
      <c r="B4861" s="13" t="s">
        <v>20</v>
      </c>
      <c r="C4861" s="13" t="s">
        <v>57</v>
      </c>
      <c r="D4861" s="13" t="s">
        <v>4933</v>
      </c>
      <c r="E4861" s="14">
        <v>45006</v>
      </c>
      <c r="F4861" s="13" t="s">
        <v>36</v>
      </c>
      <c r="G4861" s="13" t="s">
        <v>59</v>
      </c>
      <c r="H4861" t="str">
        <f t="shared" si="75"/>
        <v>Email user</v>
      </c>
    </row>
    <row r="4862" spans="1:8">
      <c r="A4862" s="13">
        <v>4861</v>
      </c>
      <c r="B4862" s="13" t="s">
        <v>29</v>
      </c>
      <c r="C4862" s="13" t="s">
        <v>57</v>
      </c>
      <c r="D4862" s="13" t="s">
        <v>4934</v>
      </c>
      <c r="E4862" s="14">
        <v>45282</v>
      </c>
      <c r="F4862" s="13" t="s">
        <v>28</v>
      </c>
      <c r="G4862" s="13" t="s">
        <v>24</v>
      </c>
      <c r="H4862" t="str">
        <f t="shared" si="75"/>
        <v>Non email user</v>
      </c>
    </row>
    <row r="4863" spans="1:8">
      <c r="A4863" s="13">
        <v>4862</v>
      </c>
      <c r="B4863" s="13" t="s">
        <v>120</v>
      </c>
      <c r="C4863" s="13" t="s">
        <v>76</v>
      </c>
      <c r="D4863" s="13" t="s">
        <v>4935</v>
      </c>
      <c r="E4863" s="14">
        <v>45174</v>
      </c>
      <c r="F4863" s="13" t="s">
        <v>40</v>
      </c>
      <c r="G4863" s="13" t="s">
        <v>24</v>
      </c>
      <c r="H4863" t="str">
        <f t="shared" si="75"/>
        <v>Non email user</v>
      </c>
    </row>
    <row r="4864" spans="1:8">
      <c r="A4864" s="13">
        <v>4863</v>
      </c>
      <c r="B4864" s="13" t="s">
        <v>63</v>
      </c>
      <c r="C4864" s="13" t="s">
        <v>146</v>
      </c>
      <c r="D4864" s="13" t="s">
        <v>4936</v>
      </c>
      <c r="E4864" s="14">
        <v>45276</v>
      </c>
      <c r="F4864" s="13" t="s">
        <v>23</v>
      </c>
      <c r="G4864" s="13" t="s">
        <v>24</v>
      </c>
      <c r="H4864" t="str">
        <f t="shared" si="75"/>
        <v>Non email user</v>
      </c>
    </row>
    <row r="4865" spans="1:8">
      <c r="A4865" s="13">
        <v>4864</v>
      </c>
      <c r="B4865" s="13" t="s">
        <v>92</v>
      </c>
      <c r="C4865" s="13" t="s">
        <v>81</v>
      </c>
      <c r="D4865" s="13" t="s">
        <v>4937</v>
      </c>
      <c r="E4865" s="14">
        <v>45215</v>
      </c>
      <c r="F4865" s="13" t="s">
        <v>78</v>
      </c>
      <c r="G4865" s="13" t="s">
        <v>24</v>
      </c>
      <c r="H4865" t="str">
        <f t="shared" si="75"/>
        <v>Non email user</v>
      </c>
    </row>
    <row r="4866" spans="1:8">
      <c r="A4866" s="13">
        <v>4865</v>
      </c>
      <c r="B4866" s="13" t="s">
        <v>104</v>
      </c>
      <c r="C4866" s="13" t="s">
        <v>51</v>
      </c>
      <c r="D4866" s="13" t="s">
        <v>4938</v>
      </c>
      <c r="E4866" s="14">
        <v>44955</v>
      </c>
      <c r="F4866" s="13" t="s">
        <v>28</v>
      </c>
      <c r="G4866" s="13" t="s">
        <v>32</v>
      </c>
      <c r="H4866" t="str">
        <f t="shared" si="75"/>
        <v>Email user</v>
      </c>
    </row>
    <row r="4867" spans="1:8">
      <c r="A4867" s="13">
        <v>4866</v>
      </c>
      <c r="B4867" s="13" t="s">
        <v>65</v>
      </c>
      <c r="C4867" s="13" t="s">
        <v>123</v>
      </c>
      <c r="D4867" s="13" t="s">
        <v>4939</v>
      </c>
      <c r="E4867" s="14">
        <v>45017</v>
      </c>
      <c r="F4867" s="13" t="s">
        <v>40</v>
      </c>
      <c r="G4867" s="13" t="s">
        <v>59</v>
      </c>
      <c r="H4867" t="str">
        <f t="shared" ref="H4867:H4930" si="76">IF(OR(G4867="Regular",G4867="VIP"),"Email user","Non email user")</f>
        <v>Email user</v>
      </c>
    </row>
    <row r="4868" spans="1:8">
      <c r="A4868" s="13">
        <v>4867</v>
      </c>
      <c r="B4868" s="13" t="s">
        <v>88</v>
      </c>
      <c r="C4868" s="13" t="s">
        <v>139</v>
      </c>
      <c r="D4868" s="13" t="s">
        <v>4940</v>
      </c>
      <c r="E4868" s="14">
        <v>45193</v>
      </c>
      <c r="F4868" s="13" t="s">
        <v>36</v>
      </c>
      <c r="G4868" s="13" t="s">
        <v>24</v>
      </c>
      <c r="H4868" t="str">
        <f t="shared" si="76"/>
        <v>Non email user</v>
      </c>
    </row>
    <row r="4869" spans="1:8">
      <c r="A4869" s="13">
        <v>4868</v>
      </c>
      <c r="B4869" s="13" t="s">
        <v>29</v>
      </c>
      <c r="C4869" s="13" t="s">
        <v>38</v>
      </c>
      <c r="D4869" s="13" t="s">
        <v>4941</v>
      </c>
      <c r="E4869" s="14">
        <v>45264</v>
      </c>
      <c r="F4869" s="13" t="s">
        <v>28</v>
      </c>
      <c r="G4869" s="13" t="s">
        <v>24</v>
      </c>
      <c r="H4869" t="str">
        <f t="shared" si="76"/>
        <v>Non email user</v>
      </c>
    </row>
    <row r="4870" spans="1:8">
      <c r="A4870" s="13">
        <v>4869</v>
      </c>
      <c r="B4870" s="13" t="s">
        <v>65</v>
      </c>
      <c r="C4870" s="13" t="s">
        <v>26</v>
      </c>
      <c r="D4870" s="13" t="s">
        <v>4942</v>
      </c>
      <c r="E4870" s="14">
        <v>45184</v>
      </c>
      <c r="F4870" s="13" t="s">
        <v>23</v>
      </c>
      <c r="G4870" s="13" t="s">
        <v>24</v>
      </c>
      <c r="H4870" t="str">
        <f t="shared" si="76"/>
        <v>Non email user</v>
      </c>
    </row>
    <row r="4871" spans="1:8">
      <c r="A4871" s="13">
        <v>4870</v>
      </c>
      <c r="B4871" s="13" t="s">
        <v>71</v>
      </c>
      <c r="C4871" s="13" t="s">
        <v>144</v>
      </c>
      <c r="D4871" s="13" t="s">
        <v>4943</v>
      </c>
      <c r="E4871" s="14">
        <v>45285</v>
      </c>
      <c r="F4871" s="13" t="s">
        <v>28</v>
      </c>
      <c r="G4871" s="13" t="s">
        <v>59</v>
      </c>
      <c r="H4871" t="str">
        <f t="shared" si="76"/>
        <v>Email user</v>
      </c>
    </row>
    <row r="4872" spans="1:8">
      <c r="A4872" s="13">
        <v>4871</v>
      </c>
      <c r="B4872" s="13" t="s">
        <v>53</v>
      </c>
      <c r="C4872" s="13" t="s">
        <v>136</v>
      </c>
      <c r="D4872" s="13" t="s">
        <v>4944</v>
      </c>
      <c r="E4872" s="14">
        <v>45204</v>
      </c>
      <c r="F4872" s="13" t="s">
        <v>23</v>
      </c>
      <c r="G4872" s="13" t="s">
        <v>24</v>
      </c>
      <c r="H4872" t="str">
        <f t="shared" si="76"/>
        <v>Non email user</v>
      </c>
    </row>
    <row r="4873" spans="1:8">
      <c r="A4873" s="13">
        <v>4872</v>
      </c>
      <c r="B4873" s="13" t="s">
        <v>79</v>
      </c>
      <c r="C4873" s="13" t="s">
        <v>81</v>
      </c>
      <c r="D4873" s="13" t="s">
        <v>4945</v>
      </c>
      <c r="E4873" s="14">
        <v>45273</v>
      </c>
      <c r="F4873" s="13" t="s">
        <v>36</v>
      </c>
      <c r="G4873" s="13" t="s">
        <v>24</v>
      </c>
      <c r="H4873" t="str">
        <f t="shared" si="76"/>
        <v>Non email user</v>
      </c>
    </row>
    <row r="4874" spans="1:8">
      <c r="A4874" s="13">
        <v>4873</v>
      </c>
      <c r="B4874" s="13" t="s">
        <v>29</v>
      </c>
      <c r="C4874" s="13" t="s">
        <v>61</v>
      </c>
      <c r="D4874" s="13" t="s">
        <v>4946</v>
      </c>
      <c r="E4874" s="14">
        <v>45282</v>
      </c>
      <c r="F4874" s="13" t="s">
        <v>36</v>
      </c>
      <c r="G4874" s="13" t="s">
        <v>24</v>
      </c>
      <c r="H4874" t="str">
        <f t="shared" si="76"/>
        <v>Non email user</v>
      </c>
    </row>
    <row r="4875" spans="1:8">
      <c r="A4875" s="13">
        <v>4874</v>
      </c>
      <c r="B4875" s="13" t="s">
        <v>120</v>
      </c>
      <c r="C4875" s="13" t="s">
        <v>146</v>
      </c>
      <c r="D4875" s="13" t="s">
        <v>4947</v>
      </c>
      <c r="E4875" s="14">
        <v>44963</v>
      </c>
      <c r="F4875" s="13" t="s">
        <v>40</v>
      </c>
      <c r="G4875" s="13" t="s">
        <v>24</v>
      </c>
      <c r="H4875" t="str">
        <f t="shared" si="76"/>
        <v>Non email user</v>
      </c>
    </row>
    <row r="4876" spans="1:8">
      <c r="A4876" s="13">
        <v>4875</v>
      </c>
      <c r="B4876" s="13" t="s">
        <v>41</v>
      </c>
      <c r="C4876" s="13" t="s">
        <v>21</v>
      </c>
      <c r="D4876" s="13" t="s">
        <v>4948</v>
      </c>
      <c r="E4876" s="14">
        <v>45256</v>
      </c>
      <c r="F4876" s="13" t="s">
        <v>23</v>
      </c>
      <c r="G4876" s="13" t="s">
        <v>59</v>
      </c>
      <c r="H4876" t="str">
        <f t="shared" si="76"/>
        <v>Email user</v>
      </c>
    </row>
    <row r="4877" spans="1:8">
      <c r="A4877" s="13">
        <v>4876</v>
      </c>
      <c r="B4877" s="13" t="s">
        <v>29</v>
      </c>
      <c r="C4877" s="13" t="s">
        <v>73</v>
      </c>
      <c r="D4877" s="13" t="s">
        <v>4949</v>
      </c>
      <c r="E4877" s="14">
        <v>45291</v>
      </c>
      <c r="F4877" s="13" t="s">
        <v>40</v>
      </c>
      <c r="G4877" s="13" t="s">
        <v>32</v>
      </c>
      <c r="H4877" t="str">
        <f t="shared" si="76"/>
        <v>Email user</v>
      </c>
    </row>
    <row r="4878" spans="1:8">
      <c r="A4878" s="13">
        <v>4877</v>
      </c>
      <c r="B4878" s="13" t="s">
        <v>120</v>
      </c>
      <c r="C4878" s="13" t="s">
        <v>54</v>
      </c>
      <c r="D4878" s="13" t="s">
        <v>4950</v>
      </c>
      <c r="E4878" s="14">
        <v>45261</v>
      </c>
      <c r="F4878" s="13" t="s">
        <v>36</v>
      </c>
      <c r="G4878" s="13" t="s">
        <v>59</v>
      </c>
      <c r="H4878" t="str">
        <f t="shared" si="76"/>
        <v>Email user</v>
      </c>
    </row>
    <row r="4879" spans="1:8">
      <c r="A4879" s="13">
        <v>4878</v>
      </c>
      <c r="B4879" s="13" t="s">
        <v>29</v>
      </c>
      <c r="C4879" s="13" t="s">
        <v>136</v>
      </c>
      <c r="D4879" s="13" t="s">
        <v>4951</v>
      </c>
      <c r="E4879" s="14">
        <v>44966</v>
      </c>
      <c r="F4879" s="13" t="s">
        <v>23</v>
      </c>
      <c r="G4879" s="13" t="s">
        <v>24</v>
      </c>
      <c r="H4879" t="str">
        <f t="shared" si="76"/>
        <v>Non email user</v>
      </c>
    </row>
    <row r="4880" spans="1:8">
      <c r="A4880" s="13">
        <v>4879</v>
      </c>
      <c r="B4880" s="13" t="s">
        <v>53</v>
      </c>
      <c r="C4880" s="13" t="s">
        <v>81</v>
      </c>
      <c r="D4880" s="13" t="s">
        <v>4952</v>
      </c>
      <c r="E4880" s="14">
        <v>45139</v>
      </c>
      <c r="F4880" s="13" t="s">
        <v>40</v>
      </c>
      <c r="G4880" s="13" t="s">
        <v>32</v>
      </c>
      <c r="H4880" t="str">
        <f t="shared" si="76"/>
        <v>Email user</v>
      </c>
    </row>
    <row r="4881" spans="1:8">
      <c r="A4881" s="13">
        <v>4880</v>
      </c>
      <c r="B4881" s="13" t="s">
        <v>37</v>
      </c>
      <c r="C4881" s="13" t="s">
        <v>96</v>
      </c>
      <c r="D4881" s="13" t="s">
        <v>4953</v>
      </c>
      <c r="E4881" s="14">
        <v>44971</v>
      </c>
      <c r="F4881" s="13" t="s">
        <v>23</v>
      </c>
      <c r="G4881" s="13" t="s">
        <v>24</v>
      </c>
      <c r="H4881" t="str">
        <f t="shared" si="76"/>
        <v>Non email user</v>
      </c>
    </row>
    <row r="4882" spans="1:8">
      <c r="A4882" s="13">
        <v>4881</v>
      </c>
      <c r="B4882" s="13" t="s">
        <v>53</v>
      </c>
      <c r="C4882" s="13" t="s">
        <v>139</v>
      </c>
      <c r="D4882" s="13" t="s">
        <v>4954</v>
      </c>
      <c r="E4882" s="14">
        <v>45165</v>
      </c>
      <c r="F4882" s="13" t="s">
        <v>78</v>
      </c>
      <c r="G4882" s="13" t="s">
        <v>24</v>
      </c>
      <c r="H4882" t="str">
        <f t="shared" si="76"/>
        <v>Non email user</v>
      </c>
    </row>
    <row r="4883" spans="1:8">
      <c r="A4883" s="13">
        <v>4882</v>
      </c>
      <c r="B4883" s="13" t="s">
        <v>79</v>
      </c>
      <c r="C4883" s="13" t="s">
        <v>81</v>
      </c>
      <c r="D4883" s="13" t="s">
        <v>4955</v>
      </c>
      <c r="E4883" s="14">
        <v>45173</v>
      </c>
      <c r="F4883" s="13" t="s">
        <v>36</v>
      </c>
      <c r="G4883" s="13" t="s">
        <v>59</v>
      </c>
      <c r="H4883" t="str">
        <f t="shared" si="76"/>
        <v>Email user</v>
      </c>
    </row>
    <row r="4884" spans="1:8">
      <c r="A4884" s="13">
        <v>4883</v>
      </c>
      <c r="B4884" s="13" t="s">
        <v>49</v>
      </c>
      <c r="C4884" s="13" t="s">
        <v>51</v>
      </c>
      <c r="D4884" s="13" t="s">
        <v>4956</v>
      </c>
      <c r="E4884" s="14">
        <v>45259</v>
      </c>
      <c r="F4884" s="13" t="s">
        <v>40</v>
      </c>
      <c r="G4884" s="13" t="s">
        <v>24</v>
      </c>
      <c r="H4884" t="str">
        <f t="shared" si="76"/>
        <v>Non email user</v>
      </c>
    </row>
    <row r="4885" spans="1:8">
      <c r="A4885" s="13">
        <v>4884</v>
      </c>
      <c r="B4885" s="13" t="s">
        <v>20</v>
      </c>
      <c r="C4885" s="13" t="s">
        <v>123</v>
      </c>
      <c r="D4885" s="13" t="s">
        <v>4957</v>
      </c>
      <c r="E4885" s="14">
        <v>45149</v>
      </c>
      <c r="F4885" s="13" t="s">
        <v>36</v>
      </c>
      <c r="G4885" s="13" t="s">
        <v>32</v>
      </c>
      <c r="H4885" t="str">
        <f t="shared" si="76"/>
        <v>Email user</v>
      </c>
    </row>
    <row r="4886" spans="1:8">
      <c r="A4886" s="13">
        <v>4885</v>
      </c>
      <c r="B4886" s="13" t="s">
        <v>63</v>
      </c>
      <c r="C4886" s="13" t="s">
        <v>123</v>
      </c>
      <c r="D4886" s="13" t="s">
        <v>4958</v>
      </c>
      <c r="E4886" s="14">
        <v>45270</v>
      </c>
      <c r="F4886" s="13" t="s">
        <v>78</v>
      </c>
      <c r="G4886" s="13" t="s">
        <v>24</v>
      </c>
      <c r="H4886" t="str">
        <f t="shared" si="76"/>
        <v>Non email user</v>
      </c>
    </row>
    <row r="4887" spans="1:8">
      <c r="A4887" s="13">
        <v>4886</v>
      </c>
      <c r="B4887" s="13" t="s">
        <v>41</v>
      </c>
      <c r="C4887" s="13" t="s">
        <v>21</v>
      </c>
      <c r="D4887" s="13" t="s">
        <v>4959</v>
      </c>
      <c r="E4887" s="14">
        <v>45233</v>
      </c>
      <c r="F4887" s="13" t="s">
        <v>40</v>
      </c>
      <c r="G4887" s="13" t="s">
        <v>24</v>
      </c>
      <c r="H4887" t="str">
        <f t="shared" si="76"/>
        <v>Non email user</v>
      </c>
    </row>
    <row r="4888" spans="1:8">
      <c r="A4888" s="13">
        <v>4887</v>
      </c>
      <c r="B4888" s="13" t="s">
        <v>104</v>
      </c>
      <c r="C4888" s="13" t="s">
        <v>21</v>
      </c>
      <c r="D4888" s="13" t="s">
        <v>4960</v>
      </c>
      <c r="E4888" s="14">
        <v>45226</v>
      </c>
      <c r="F4888" s="13" t="s">
        <v>40</v>
      </c>
      <c r="G4888" s="13" t="s">
        <v>24</v>
      </c>
      <c r="H4888" t="str">
        <f t="shared" si="76"/>
        <v>Non email user</v>
      </c>
    </row>
    <row r="4889" spans="1:8">
      <c r="A4889" s="13">
        <v>4888</v>
      </c>
      <c r="B4889" s="13" t="s">
        <v>88</v>
      </c>
      <c r="C4889" s="13" t="s">
        <v>73</v>
      </c>
      <c r="D4889" s="13" t="s">
        <v>4961</v>
      </c>
      <c r="E4889" s="14">
        <v>45245</v>
      </c>
      <c r="F4889" s="13" t="s">
        <v>23</v>
      </c>
      <c r="G4889" s="13" t="s">
        <v>24</v>
      </c>
      <c r="H4889" t="str">
        <f t="shared" si="76"/>
        <v>Non email user</v>
      </c>
    </row>
    <row r="4890" spans="1:8">
      <c r="A4890" s="13">
        <v>4889</v>
      </c>
      <c r="B4890" s="13" t="s">
        <v>182</v>
      </c>
      <c r="C4890" s="13" t="s">
        <v>38</v>
      </c>
      <c r="D4890" s="13" t="s">
        <v>4962</v>
      </c>
      <c r="E4890" s="14">
        <v>45248</v>
      </c>
      <c r="F4890" s="13" t="s">
        <v>23</v>
      </c>
      <c r="G4890" s="13" t="s">
        <v>24</v>
      </c>
      <c r="H4890" t="str">
        <f t="shared" si="76"/>
        <v>Non email user</v>
      </c>
    </row>
    <row r="4891" spans="1:8">
      <c r="A4891" s="13">
        <v>4890</v>
      </c>
      <c r="B4891" s="13" t="s">
        <v>43</v>
      </c>
      <c r="C4891" s="13" t="s">
        <v>26</v>
      </c>
      <c r="D4891" s="13" t="s">
        <v>4963</v>
      </c>
      <c r="E4891" s="14">
        <v>45182</v>
      </c>
      <c r="F4891" s="13" t="s">
        <v>40</v>
      </c>
      <c r="G4891" s="13" t="s">
        <v>32</v>
      </c>
      <c r="H4891" t="str">
        <f t="shared" si="76"/>
        <v>Email user</v>
      </c>
    </row>
    <row r="4892" spans="1:8">
      <c r="A4892" s="13">
        <v>4891</v>
      </c>
      <c r="B4892" s="13" t="s">
        <v>92</v>
      </c>
      <c r="C4892" s="13" t="s">
        <v>96</v>
      </c>
      <c r="D4892" s="13" t="s">
        <v>4964</v>
      </c>
      <c r="E4892" s="14">
        <v>45279</v>
      </c>
      <c r="F4892" s="13" t="s">
        <v>78</v>
      </c>
      <c r="G4892" s="13" t="s">
        <v>24</v>
      </c>
      <c r="H4892" t="str">
        <f t="shared" si="76"/>
        <v>Non email user</v>
      </c>
    </row>
    <row r="4893" spans="1:8">
      <c r="A4893" s="13">
        <v>4892</v>
      </c>
      <c r="B4893" s="13" t="s">
        <v>182</v>
      </c>
      <c r="C4893" s="13" t="s">
        <v>99</v>
      </c>
      <c r="D4893" s="13" t="s">
        <v>4965</v>
      </c>
      <c r="E4893" s="14">
        <v>45246</v>
      </c>
      <c r="F4893" s="13" t="s">
        <v>23</v>
      </c>
      <c r="G4893" s="13" t="s">
        <v>59</v>
      </c>
      <c r="H4893" t="str">
        <f t="shared" si="76"/>
        <v>Email user</v>
      </c>
    </row>
    <row r="4894" spans="1:8">
      <c r="A4894" s="13">
        <v>4893</v>
      </c>
      <c r="B4894" s="13" t="s">
        <v>53</v>
      </c>
      <c r="C4894" s="13" t="s">
        <v>139</v>
      </c>
      <c r="D4894" s="13" t="s">
        <v>4966</v>
      </c>
      <c r="E4894" s="14">
        <v>45122</v>
      </c>
      <c r="F4894" s="13" t="s">
        <v>23</v>
      </c>
      <c r="G4894" s="13" t="s">
        <v>24</v>
      </c>
      <c r="H4894" t="str">
        <f t="shared" si="76"/>
        <v>Non email user</v>
      </c>
    </row>
    <row r="4895" spans="1:8">
      <c r="A4895" s="13">
        <v>4894</v>
      </c>
      <c r="B4895" s="13" t="s">
        <v>49</v>
      </c>
      <c r="C4895" s="13" t="s">
        <v>51</v>
      </c>
      <c r="D4895" s="13" t="s">
        <v>4967</v>
      </c>
      <c r="E4895" s="14">
        <v>45265</v>
      </c>
      <c r="F4895" s="13" t="s">
        <v>23</v>
      </c>
      <c r="G4895" s="13" t="s">
        <v>59</v>
      </c>
      <c r="H4895" t="str">
        <f t="shared" si="76"/>
        <v>Email user</v>
      </c>
    </row>
    <row r="4896" spans="1:8">
      <c r="A4896" s="13">
        <v>4895</v>
      </c>
      <c r="B4896" s="13" t="s">
        <v>29</v>
      </c>
      <c r="C4896" s="13" t="s">
        <v>61</v>
      </c>
      <c r="D4896" s="13" t="s">
        <v>4968</v>
      </c>
      <c r="E4896" s="14">
        <v>45073</v>
      </c>
      <c r="F4896" s="13" t="s">
        <v>40</v>
      </c>
      <c r="G4896" s="13" t="s">
        <v>32</v>
      </c>
      <c r="H4896" t="str">
        <f t="shared" si="76"/>
        <v>Email user</v>
      </c>
    </row>
    <row r="4897" spans="1:8">
      <c r="A4897" s="13">
        <v>4896</v>
      </c>
      <c r="B4897" s="13" t="s">
        <v>182</v>
      </c>
      <c r="C4897" s="13" t="s">
        <v>136</v>
      </c>
      <c r="D4897" s="13" t="s">
        <v>4969</v>
      </c>
      <c r="E4897" s="14">
        <v>45074</v>
      </c>
      <c r="F4897" s="13" t="s">
        <v>23</v>
      </c>
      <c r="G4897" s="13" t="s">
        <v>24</v>
      </c>
      <c r="H4897" t="str">
        <f t="shared" si="76"/>
        <v>Non email user</v>
      </c>
    </row>
    <row r="4898" spans="1:8">
      <c r="A4898" s="13">
        <v>4897</v>
      </c>
      <c r="B4898" s="13" t="s">
        <v>79</v>
      </c>
      <c r="C4898" s="13" t="s">
        <v>73</v>
      </c>
      <c r="D4898" s="13" t="s">
        <v>4970</v>
      </c>
      <c r="E4898" s="14">
        <v>45122</v>
      </c>
      <c r="F4898" s="13" t="s">
        <v>36</v>
      </c>
      <c r="G4898" s="13" t="s">
        <v>24</v>
      </c>
      <c r="H4898" t="str">
        <f t="shared" si="76"/>
        <v>Non email user</v>
      </c>
    </row>
    <row r="4899" spans="1:8">
      <c r="A4899" s="13">
        <v>4898</v>
      </c>
      <c r="B4899" s="13" t="s">
        <v>46</v>
      </c>
      <c r="C4899" s="13" t="s">
        <v>136</v>
      </c>
      <c r="D4899" s="13" t="s">
        <v>4971</v>
      </c>
      <c r="E4899" s="14">
        <v>45204</v>
      </c>
      <c r="F4899" s="13" t="s">
        <v>40</v>
      </c>
      <c r="G4899" s="13" t="s">
        <v>59</v>
      </c>
      <c r="H4899" t="str">
        <f t="shared" si="76"/>
        <v>Email user</v>
      </c>
    </row>
    <row r="4900" spans="1:8">
      <c r="A4900" s="13">
        <v>4899</v>
      </c>
      <c r="B4900" s="13" t="s">
        <v>92</v>
      </c>
      <c r="C4900" s="13" t="s">
        <v>99</v>
      </c>
      <c r="D4900" s="13" t="s">
        <v>4972</v>
      </c>
      <c r="E4900" s="14">
        <v>45277</v>
      </c>
      <c r="F4900" s="13" t="s">
        <v>28</v>
      </c>
      <c r="G4900" s="13" t="s">
        <v>32</v>
      </c>
      <c r="H4900" t="str">
        <f t="shared" si="76"/>
        <v>Email user</v>
      </c>
    </row>
    <row r="4901" spans="1:8">
      <c r="A4901" s="13">
        <v>4900</v>
      </c>
      <c r="B4901" s="13" t="s">
        <v>120</v>
      </c>
      <c r="C4901" s="13" t="s">
        <v>21</v>
      </c>
      <c r="D4901" s="13" t="s">
        <v>4973</v>
      </c>
      <c r="E4901" s="14">
        <v>45254</v>
      </c>
      <c r="F4901" s="13" t="s">
        <v>78</v>
      </c>
      <c r="G4901" s="13" t="s">
        <v>32</v>
      </c>
      <c r="H4901" t="str">
        <f t="shared" si="76"/>
        <v>Email user</v>
      </c>
    </row>
    <row r="4902" spans="1:8">
      <c r="A4902" s="13">
        <v>4901</v>
      </c>
      <c r="B4902" s="13" t="s">
        <v>43</v>
      </c>
      <c r="C4902" s="13" t="s">
        <v>139</v>
      </c>
      <c r="D4902" s="13" t="s">
        <v>4974</v>
      </c>
      <c r="E4902" s="14">
        <v>45142</v>
      </c>
      <c r="F4902" s="13" t="s">
        <v>36</v>
      </c>
      <c r="G4902" s="13" t="s">
        <v>24</v>
      </c>
      <c r="H4902" t="str">
        <f t="shared" si="76"/>
        <v>Non email user</v>
      </c>
    </row>
    <row r="4903" spans="1:8">
      <c r="A4903" s="13">
        <v>4902</v>
      </c>
      <c r="B4903" s="13" t="s">
        <v>25</v>
      </c>
      <c r="C4903" s="13" t="s">
        <v>69</v>
      </c>
      <c r="D4903" s="13" t="s">
        <v>4975</v>
      </c>
      <c r="E4903" s="14">
        <v>45055</v>
      </c>
      <c r="F4903" s="13" t="s">
        <v>23</v>
      </c>
      <c r="G4903" s="13" t="s">
        <v>32</v>
      </c>
      <c r="H4903" t="str">
        <f t="shared" si="76"/>
        <v>Email user</v>
      </c>
    </row>
    <row r="4904" spans="1:8">
      <c r="A4904" s="13">
        <v>4903</v>
      </c>
      <c r="B4904" s="13" t="s">
        <v>29</v>
      </c>
      <c r="C4904" s="13" t="s">
        <v>67</v>
      </c>
      <c r="D4904" s="13" t="s">
        <v>4976</v>
      </c>
      <c r="E4904" s="14">
        <v>45226</v>
      </c>
      <c r="F4904" s="13" t="s">
        <v>23</v>
      </c>
      <c r="G4904" s="13" t="s">
        <v>24</v>
      </c>
      <c r="H4904" t="str">
        <f t="shared" si="76"/>
        <v>Non email user</v>
      </c>
    </row>
    <row r="4905" spans="1:8">
      <c r="A4905" s="13">
        <v>4904</v>
      </c>
      <c r="B4905" s="13" t="s">
        <v>46</v>
      </c>
      <c r="C4905" s="13" t="s">
        <v>139</v>
      </c>
      <c r="D4905" s="13" t="s">
        <v>4977</v>
      </c>
      <c r="E4905" s="14">
        <v>45045</v>
      </c>
      <c r="F4905" s="13" t="s">
        <v>40</v>
      </c>
      <c r="G4905" s="13" t="s">
        <v>59</v>
      </c>
      <c r="H4905" t="str">
        <f t="shared" si="76"/>
        <v>Email user</v>
      </c>
    </row>
    <row r="4906" spans="1:8">
      <c r="A4906" s="13">
        <v>4905</v>
      </c>
      <c r="B4906" s="13" t="s">
        <v>29</v>
      </c>
      <c r="C4906" s="13" t="s">
        <v>57</v>
      </c>
      <c r="D4906" s="13" t="s">
        <v>4978</v>
      </c>
      <c r="E4906" s="14">
        <v>45235</v>
      </c>
      <c r="F4906" s="13" t="s">
        <v>36</v>
      </c>
      <c r="G4906" s="13" t="s">
        <v>24</v>
      </c>
      <c r="H4906" t="str">
        <f t="shared" si="76"/>
        <v>Non email user</v>
      </c>
    </row>
    <row r="4907" spans="1:8">
      <c r="A4907" s="13">
        <v>4906</v>
      </c>
      <c r="B4907" s="13" t="s">
        <v>33</v>
      </c>
      <c r="C4907" s="13" t="s">
        <v>44</v>
      </c>
      <c r="D4907" s="13" t="s">
        <v>4979</v>
      </c>
      <c r="E4907" s="14">
        <v>45103</v>
      </c>
      <c r="F4907" s="13" t="s">
        <v>78</v>
      </c>
      <c r="G4907" s="13" t="s">
        <v>24</v>
      </c>
      <c r="H4907" t="str">
        <f t="shared" si="76"/>
        <v>Non email user</v>
      </c>
    </row>
    <row r="4908" spans="1:8">
      <c r="A4908" s="13">
        <v>4907</v>
      </c>
      <c r="B4908" s="13" t="s">
        <v>53</v>
      </c>
      <c r="C4908" s="13" t="s">
        <v>146</v>
      </c>
      <c r="D4908" s="13" t="s">
        <v>4980</v>
      </c>
      <c r="E4908" s="14">
        <v>45288</v>
      </c>
      <c r="F4908" s="13" t="s">
        <v>78</v>
      </c>
      <c r="G4908" s="13" t="s">
        <v>59</v>
      </c>
      <c r="H4908" t="str">
        <f t="shared" si="76"/>
        <v>Email user</v>
      </c>
    </row>
    <row r="4909" spans="1:8">
      <c r="A4909" s="13">
        <v>4908</v>
      </c>
      <c r="B4909" s="13" t="s">
        <v>88</v>
      </c>
      <c r="C4909" s="13" t="s">
        <v>26</v>
      </c>
      <c r="D4909" s="13" t="s">
        <v>4981</v>
      </c>
      <c r="E4909" s="14">
        <v>44956</v>
      </c>
      <c r="F4909" s="13" t="s">
        <v>23</v>
      </c>
      <c r="G4909" s="13" t="s">
        <v>32</v>
      </c>
      <c r="H4909" t="str">
        <f t="shared" si="76"/>
        <v>Email user</v>
      </c>
    </row>
    <row r="4910" spans="1:8">
      <c r="A4910" s="13">
        <v>4909</v>
      </c>
      <c r="B4910" s="13" t="s">
        <v>33</v>
      </c>
      <c r="C4910" s="13" t="s">
        <v>69</v>
      </c>
      <c r="D4910" s="13" t="s">
        <v>4982</v>
      </c>
      <c r="E4910" s="14">
        <v>45258</v>
      </c>
      <c r="F4910" s="13" t="s">
        <v>40</v>
      </c>
      <c r="G4910" s="13" t="s">
        <v>24</v>
      </c>
      <c r="H4910" t="str">
        <f t="shared" si="76"/>
        <v>Non email user</v>
      </c>
    </row>
    <row r="4911" spans="1:8">
      <c r="A4911" s="13">
        <v>4910</v>
      </c>
      <c r="B4911" s="13" t="s">
        <v>120</v>
      </c>
      <c r="C4911" s="13" t="s">
        <v>146</v>
      </c>
      <c r="D4911" s="13" t="s">
        <v>4983</v>
      </c>
      <c r="E4911" s="14">
        <v>44968</v>
      </c>
      <c r="F4911" s="13" t="s">
        <v>78</v>
      </c>
      <c r="G4911" s="13" t="s">
        <v>24</v>
      </c>
      <c r="H4911" t="str">
        <f t="shared" si="76"/>
        <v>Non email user</v>
      </c>
    </row>
    <row r="4912" spans="1:8">
      <c r="A4912" s="13">
        <v>4911</v>
      </c>
      <c r="B4912" s="13" t="s">
        <v>182</v>
      </c>
      <c r="C4912" s="13" t="s">
        <v>61</v>
      </c>
      <c r="D4912" s="13" t="s">
        <v>4984</v>
      </c>
      <c r="E4912" s="14">
        <v>45230</v>
      </c>
      <c r="F4912" s="13" t="s">
        <v>40</v>
      </c>
      <c r="G4912" s="13" t="s">
        <v>24</v>
      </c>
      <c r="H4912" t="str">
        <f t="shared" si="76"/>
        <v>Non email user</v>
      </c>
    </row>
    <row r="4913" spans="1:8">
      <c r="A4913" s="13">
        <v>4912</v>
      </c>
      <c r="B4913" s="13" t="s">
        <v>49</v>
      </c>
      <c r="C4913" s="13" t="s">
        <v>34</v>
      </c>
      <c r="D4913" s="13" t="s">
        <v>4985</v>
      </c>
      <c r="E4913" s="14">
        <v>45155</v>
      </c>
      <c r="F4913" s="13" t="s">
        <v>78</v>
      </c>
      <c r="G4913" s="13" t="s">
        <v>24</v>
      </c>
      <c r="H4913" t="str">
        <f t="shared" si="76"/>
        <v>Non email user</v>
      </c>
    </row>
    <row r="4914" spans="1:8">
      <c r="A4914" s="13">
        <v>4913</v>
      </c>
      <c r="B4914" s="13" t="s">
        <v>71</v>
      </c>
      <c r="C4914" s="13" t="s">
        <v>81</v>
      </c>
      <c r="D4914" s="13" t="s">
        <v>4986</v>
      </c>
      <c r="E4914" s="14">
        <v>45230</v>
      </c>
      <c r="F4914" s="13" t="s">
        <v>28</v>
      </c>
      <c r="G4914" s="13" t="s">
        <v>24</v>
      </c>
      <c r="H4914" t="str">
        <f t="shared" si="76"/>
        <v>Non email user</v>
      </c>
    </row>
    <row r="4915" spans="1:8">
      <c r="A4915" s="13">
        <v>4914</v>
      </c>
      <c r="B4915" s="13" t="s">
        <v>30</v>
      </c>
      <c r="C4915" s="13" t="s">
        <v>38</v>
      </c>
      <c r="D4915" s="13" t="s">
        <v>4987</v>
      </c>
      <c r="E4915" s="14">
        <v>45193</v>
      </c>
      <c r="F4915" s="13" t="s">
        <v>28</v>
      </c>
      <c r="G4915" s="13" t="s">
        <v>24</v>
      </c>
      <c r="H4915" t="str">
        <f t="shared" si="76"/>
        <v>Non email user</v>
      </c>
    </row>
    <row r="4916" spans="1:8">
      <c r="A4916" s="13">
        <v>4915</v>
      </c>
      <c r="B4916" s="13" t="s">
        <v>20</v>
      </c>
      <c r="C4916" s="13" t="s">
        <v>73</v>
      </c>
      <c r="D4916" s="13" t="s">
        <v>4988</v>
      </c>
      <c r="E4916" s="14">
        <v>45156</v>
      </c>
      <c r="F4916" s="13" t="s">
        <v>78</v>
      </c>
      <c r="G4916" s="13" t="s">
        <v>24</v>
      </c>
      <c r="H4916" t="str">
        <f t="shared" si="76"/>
        <v>Non email user</v>
      </c>
    </row>
    <row r="4917" spans="1:8">
      <c r="A4917" s="13">
        <v>4916</v>
      </c>
      <c r="B4917" s="13" t="s">
        <v>41</v>
      </c>
      <c r="C4917" s="13" t="s">
        <v>26</v>
      </c>
      <c r="D4917" s="13" t="s">
        <v>4989</v>
      </c>
      <c r="E4917" s="14">
        <v>44996</v>
      </c>
      <c r="F4917" s="13" t="s">
        <v>40</v>
      </c>
      <c r="G4917" s="13" t="s">
        <v>24</v>
      </c>
      <c r="H4917" t="str">
        <f t="shared" si="76"/>
        <v>Non email user</v>
      </c>
    </row>
    <row r="4918" spans="1:8">
      <c r="A4918" s="13">
        <v>4917</v>
      </c>
      <c r="B4918" s="13" t="s">
        <v>156</v>
      </c>
      <c r="C4918" s="13" t="s">
        <v>69</v>
      </c>
      <c r="D4918" s="13" t="s">
        <v>4990</v>
      </c>
      <c r="E4918" s="14">
        <v>45136</v>
      </c>
      <c r="F4918" s="13" t="s">
        <v>28</v>
      </c>
      <c r="G4918" s="13" t="s">
        <v>24</v>
      </c>
      <c r="H4918" t="str">
        <f t="shared" si="76"/>
        <v>Non email user</v>
      </c>
    </row>
    <row r="4919" spans="1:8">
      <c r="A4919" s="13">
        <v>4918</v>
      </c>
      <c r="B4919" s="13" t="s">
        <v>63</v>
      </c>
      <c r="C4919" s="13" t="s">
        <v>61</v>
      </c>
      <c r="D4919" s="13" t="s">
        <v>4991</v>
      </c>
      <c r="E4919" s="14">
        <v>45210</v>
      </c>
      <c r="F4919" s="13" t="s">
        <v>78</v>
      </c>
      <c r="G4919" s="13" t="s">
        <v>24</v>
      </c>
      <c r="H4919" t="str">
        <f t="shared" si="76"/>
        <v>Non email user</v>
      </c>
    </row>
    <row r="4920" spans="1:8">
      <c r="A4920" s="13">
        <v>4919</v>
      </c>
      <c r="B4920" s="13" t="s">
        <v>156</v>
      </c>
      <c r="C4920" s="13" t="s">
        <v>123</v>
      </c>
      <c r="D4920" s="13" t="s">
        <v>4992</v>
      </c>
      <c r="E4920" s="14">
        <v>45179</v>
      </c>
      <c r="F4920" s="13" t="s">
        <v>36</v>
      </c>
      <c r="G4920" s="13" t="s">
        <v>24</v>
      </c>
      <c r="H4920" t="str">
        <f t="shared" si="76"/>
        <v>Non email user</v>
      </c>
    </row>
    <row r="4921" spans="1:8">
      <c r="A4921" s="13">
        <v>4920</v>
      </c>
      <c r="B4921" s="13" t="s">
        <v>120</v>
      </c>
      <c r="C4921" s="13" t="s">
        <v>44</v>
      </c>
      <c r="D4921" s="13" t="s">
        <v>4993</v>
      </c>
      <c r="E4921" s="14">
        <v>45260</v>
      </c>
      <c r="F4921" s="13" t="s">
        <v>40</v>
      </c>
      <c r="G4921" s="13" t="s">
        <v>24</v>
      </c>
      <c r="H4921" t="str">
        <f t="shared" si="76"/>
        <v>Non email user</v>
      </c>
    </row>
    <row r="4922" spans="1:8">
      <c r="A4922" s="13">
        <v>4921</v>
      </c>
      <c r="B4922" s="13" t="s">
        <v>46</v>
      </c>
      <c r="C4922" s="13" t="s">
        <v>21</v>
      </c>
      <c r="D4922" s="13" t="s">
        <v>4994</v>
      </c>
      <c r="E4922" s="14">
        <v>45232</v>
      </c>
      <c r="F4922" s="13" t="s">
        <v>28</v>
      </c>
      <c r="G4922" s="13" t="s">
        <v>24</v>
      </c>
      <c r="H4922" t="str">
        <f t="shared" si="76"/>
        <v>Non email user</v>
      </c>
    </row>
    <row r="4923" spans="1:8">
      <c r="A4923" s="13">
        <v>4922</v>
      </c>
      <c r="B4923" s="13" t="s">
        <v>92</v>
      </c>
      <c r="C4923" s="13" t="s">
        <v>26</v>
      </c>
      <c r="D4923" s="13" t="s">
        <v>4995</v>
      </c>
      <c r="E4923" s="14">
        <v>45139</v>
      </c>
      <c r="F4923" s="13" t="s">
        <v>40</v>
      </c>
      <c r="G4923" s="13" t="s">
        <v>24</v>
      </c>
      <c r="H4923" t="str">
        <f t="shared" si="76"/>
        <v>Non email user</v>
      </c>
    </row>
    <row r="4924" spans="1:8">
      <c r="A4924" s="13">
        <v>4923</v>
      </c>
      <c r="B4924" s="13" t="s">
        <v>79</v>
      </c>
      <c r="C4924" s="13" t="s">
        <v>38</v>
      </c>
      <c r="D4924" s="13" t="s">
        <v>4996</v>
      </c>
      <c r="E4924" s="14">
        <v>45176</v>
      </c>
      <c r="F4924" s="13" t="s">
        <v>78</v>
      </c>
      <c r="G4924" s="13" t="s">
        <v>24</v>
      </c>
      <c r="H4924" t="str">
        <f t="shared" si="76"/>
        <v>Non email user</v>
      </c>
    </row>
    <row r="4925" spans="1:8">
      <c r="A4925" s="13">
        <v>4924</v>
      </c>
      <c r="B4925" s="13" t="s">
        <v>104</v>
      </c>
      <c r="C4925" s="13" t="s">
        <v>67</v>
      </c>
      <c r="D4925" s="13" t="s">
        <v>4997</v>
      </c>
      <c r="E4925" s="14">
        <v>45035</v>
      </c>
      <c r="F4925" s="13" t="s">
        <v>78</v>
      </c>
      <c r="G4925" s="13" t="s">
        <v>24</v>
      </c>
      <c r="H4925" t="str">
        <f t="shared" si="76"/>
        <v>Non email user</v>
      </c>
    </row>
    <row r="4926" spans="1:8">
      <c r="A4926" s="13">
        <v>4925</v>
      </c>
      <c r="B4926" s="13" t="s">
        <v>86</v>
      </c>
      <c r="C4926" s="13" t="s">
        <v>67</v>
      </c>
      <c r="D4926" s="13" t="s">
        <v>4998</v>
      </c>
      <c r="E4926" s="14">
        <v>45226</v>
      </c>
      <c r="F4926" s="13" t="s">
        <v>40</v>
      </c>
      <c r="G4926" s="13" t="s">
        <v>24</v>
      </c>
      <c r="H4926" t="str">
        <f t="shared" si="76"/>
        <v>Non email user</v>
      </c>
    </row>
    <row r="4927" spans="1:8">
      <c r="A4927" s="13">
        <v>4926</v>
      </c>
      <c r="B4927" s="13" t="s">
        <v>83</v>
      </c>
      <c r="C4927" s="13" t="s">
        <v>44</v>
      </c>
      <c r="D4927" s="13" t="s">
        <v>4999</v>
      </c>
      <c r="E4927" s="14">
        <v>45265</v>
      </c>
      <c r="F4927" s="13" t="s">
        <v>40</v>
      </c>
      <c r="G4927" s="13" t="s">
        <v>24</v>
      </c>
      <c r="H4927" t="str">
        <f t="shared" si="76"/>
        <v>Non email user</v>
      </c>
    </row>
    <row r="4928" spans="1:8">
      <c r="A4928" s="13">
        <v>4927</v>
      </c>
      <c r="B4928" s="13" t="s">
        <v>25</v>
      </c>
      <c r="C4928" s="13" t="s">
        <v>30</v>
      </c>
      <c r="D4928" s="13" t="s">
        <v>5000</v>
      </c>
      <c r="E4928" s="14">
        <v>45204</v>
      </c>
      <c r="F4928" s="13" t="s">
        <v>36</v>
      </c>
      <c r="G4928" s="13" t="s">
        <v>59</v>
      </c>
      <c r="H4928" t="str">
        <f t="shared" si="76"/>
        <v>Email user</v>
      </c>
    </row>
    <row r="4929" spans="1:8">
      <c r="A4929" s="13">
        <v>4928</v>
      </c>
      <c r="B4929" s="13" t="s">
        <v>33</v>
      </c>
      <c r="C4929" s="13" t="s">
        <v>44</v>
      </c>
      <c r="D4929" s="13" t="s">
        <v>5001</v>
      </c>
      <c r="E4929" s="14">
        <v>45276</v>
      </c>
      <c r="F4929" s="13" t="s">
        <v>36</v>
      </c>
      <c r="G4929" s="13" t="s">
        <v>59</v>
      </c>
      <c r="H4929" t="str">
        <f t="shared" si="76"/>
        <v>Email user</v>
      </c>
    </row>
    <row r="4930" spans="1:8">
      <c r="A4930" s="13">
        <v>4929</v>
      </c>
      <c r="B4930" s="13" t="s">
        <v>43</v>
      </c>
      <c r="C4930" s="13" t="s">
        <v>61</v>
      </c>
      <c r="D4930" s="13" t="s">
        <v>5002</v>
      </c>
      <c r="E4930" s="14">
        <v>45217</v>
      </c>
      <c r="F4930" s="13" t="s">
        <v>40</v>
      </c>
      <c r="G4930" s="13" t="s">
        <v>24</v>
      </c>
      <c r="H4930" t="str">
        <f t="shared" si="76"/>
        <v>Non email user</v>
      </c>
    </row>
    <row r="4931" spans="1:8">
      <c r="A4931" s="13">
        <v>4930</v>
      </c>
      <c r="B4931" s="13" t="s">
        <v>65</v>
      </c>
      <c r="C4931" s="13" t="s">
        <v>73</v>
      </c>
      <c r="D4931" s="13" t="s">
        <v>5003</v>
      </c>
      <c r="E4931" s="14">
        <v>44955</v>
      </c>
      <c r="F4931" s="13" t="s">
        <v>36</v>
      </c>
      <c r="G4931" s="13" t="s">
        <v>24</v>
      </c>
      <c r="H4931" t="str">
        <f t="shared" ref="H4931:H4994" si="77">IF(OR(G4931="Regular",G4931="VIP"),"Email user","Non email user")</f>
        <v>Non email user</v>
      </c>
    </row>
    <row r="4932" spans="1:8">
      <c r="A4932" s="13">
        <v>4931</v>
      </c>
      <c r="B4932" s="13" t="s">
        <v>83</v>
      </c>
      <c r="C4932" s="13" t="s">
        <v>38</v>
      </c>
      <c r="D4932" s="13" t="s">
        <v>5004</v>
      </c>
      <c r="E4932" s="14">
        <v>45254</v>
      </c>
      <c r="F4932" s="13" t="s">
        <v>28</v>
      </c>
      <c r="G4932" s="13" t="s">
        <v>24</v>
      </c>
      <c r="H4932" t="str">
        <f t="shared" si="77"/>
        <v>Non email user</v>
      </c>
    </row>
    <row r="4933" spans="1:8">
      <c r="A4933" s="13">
        <v>4932</v>
      </c>
      <c r="B4933" s="13" t="s">
        <v>41</v>
      </c>
      <c r="C4933" s="13" t="s">
        <v>61</v>
      </c>
      <c r="D4933" s="13" t="s">
        <v>5005</v>
      </c>
      <c r="E4933" s="14">
        <v>45203</v>
      </c>
      <c r="F4933" s="13" t="s">
        <v>23</v>
      </c>
      <c r="G4933" s="13" t="s">
        <v>24</v>
      </c>
      <c r="H4933" t="str">
        <f t="shared" si="77"/>
        <v>Non email user</v>
      </c>
    </row>
    <row r="4934" spans="1:8">
      <c r="A4934" s="13">
        <v>4933</v>
      </c>
      <c r="B4934" s="13" t="s">
        <v>33</v>
      </c>
      <c r="C4934" s="13" t="s">
        <v>96</v>
      </c>
      <c r="D4934" s="13" t="s">
        <v>5006</v>
      </c>
      <c r="E4934" s="14">
        <v>45227</v>
      </c>
      <c r="F4934" s="13" t="s">
        <v>78</v>
      </c>
      <c r="G4934" s="13" t="s">
        <v>24</v>
      </c>
      <c r="H4934" t="str">
        <f t="shared" si="77"/>
        <v>Non email user</v>
      </c>
    </row>
    <row r="4935" spans="1:8">
      <c r="A4935" s="13">
        <v>4934</v>
      </c>
      <c r="B4935" s="13" t="s">
        <v>156</v>
      </c>
      <c r="C4935" s="13" t="s">
        <v>146</v>
      </c>
      <c r="D4935" s="13" t="s">
        <v>5007</v>
      </c>
      <c r="E4935" s="14">
        <v>45069</v>
      </c>
      <c r="F4935" s="13" t="s">
        <v>36</v>
      </c>
      <c r="G4935" s="13" t="s">
        <v>24</v>
      </c>
      <c r="H4935" t="str">
        <f t="shared" si="77"/>
        <v>Non email user</v>
      </c>
    </row>
    <row r="4936" spans="1:8">
      <c r="A4936" s="13">
        <v>4935</v>
      </c>
      <c r="B4936" s="13" t="s">
        <v>182</v>
      </c>
      <c r="C4936" s="13" t="s">
        <v>146</v>
      </c>
      <c r="D4936" s="13" t="s">
        <v>5008</v>
      </c>
      <c r="E4936" s="14">
        <v>45102</v>
      </c>
      <c r="F4936" s="13" t="s">
        <v>40</v>
      </c>
      <c r="G4936" s="13" t="s">
        <v>24</v>
      </c>
      <c r="H4936" t="str">
        <f t="shared" si="77"/>
        <v>Non email user</v>
      </c>
    </row>
    <row r="4937" spans="1:8">
      <c r="A4937" s="13">
        <v>4936</v>
      </c>
      <c r="B4937" s="13" t="s">
        <v>56</v>
      </c>
      <c r="C4937" s="13" t="s">
        <v>34</v>
      </c>
      <c r="D4937" s="13" t="s">
        <v>5009</v>
      </c>
      <c r="E4937" s="14">
        <v>45285</v>
      </c>
      <c r="F4937" s="13" t="s">
        <v>36</v>
      </c>
      <c r="G4937" s="13" t="s">
        <v>32</v>
      </c>
      <c r="H4937" t="str">
        <f t="shared" si="77"/>
        <v>Email user</v>
      </c>
    </row>
    <row r="4938" spans="1:8">
      <c r="A4938" s="13">
        <v>4937</v>
      </c>
      <c r="B4938" s="13" t="s">
        <v>104</v>
      </c>
      <c r="C4938" s="13" t="s">
        <v>81</v>
      </c>
      <c r="D4938" s="13" t="s">
        <v>5010</v>
      </c>
      <c r="E4938" s="14">
        <v>45057</v>
      </c>
      <c r="F4938" s="13" t="s">
        <v>23</v>
      </c>
      <c r="G4938" s="13" t="s">
        <v>24</v>
      </c>
      <c r="H4938" t="str">
        <f t="shared" si="77"/>
        <v>Non email user</v>
      </c>
    </row>
    <row r="4939" spans="1:8">
      <c r="A4939" s="13">
        <v>4938</v>
      </c>
      <c r="B4939" s="13" t="s">
        <v>83</v>
      </c>
      <c r="C4939" s="13" t="s">
        <v>21</v>
      </c>
      <c r="D4939" s="13" t="s">
        <v>5011</v>
      </c>
      <c r="E4939" s="14">
        <v>45020</v>
      </c>
      <c r="F4939" s="13" t="s">
        <v>36</v>
      </c>
      <c r="G4939" s="13" t="s">
        <v>24</v>
      </c>
      <c r="H4939" t="str">
        <f t="shared" si="77"/>
        <v>Non email user</v>
      </c>
    </row>
    <row r="4940" spans="1:8">
      <c r="A4940" s="13">
        <v>4939</v>
      </c>
      <c r="B4940" s="13" t="s">
        <v>65</v>
      </c>
      <c r="C4940" s="13" t="s">
        <v>21</v>
      </c>
      <c r="D4940" s="13" t="s">
        <v>5012</v>
      </c>
      <c r="E4940" s="14">
        <v>45129</v>
      </c>
      <c r="F4940" s="13" t="s">
        <v>36</v>
      </c>
      <c r="G4940" s="13" t="s">
        <v>24</v>
      </c>
      <c r="H4940" t="str">
        <f t="shared" si="77"/>
        <v>Non email user</v>
      </c>
    </row>
    <row r="4941" spans="1:8">
      <c r="A4941" s="13">
        <v>4940</v>
      </c>
      <c r="B4941" s="13" t="s">
        <v>56</v>
      </c>
      <c r="C4941" s="13" t="s">
        <v>51</v>
      </c>
      <c r="D4941" s="13" t="s">
        <v>5013</v>
      </c>
      <c r="E4941" s="14">
        <v>45265</v>
      </c>
      <c r="F4941" s="13" t="s">
        <v>78</v>
      </c>
      <c r="G4941" s="13" t="s">
        <v>32</v>
      </c>
      <c r="H4941" t="str">
        <f t="shared" si="77"/>
        <v>Email user</v>
      </c>
    </row>
    <row r="4942" spans="1:8">
      <c r="A4942" s="13">
        <v>4941</v>
      </c>
      <c r="B4942" s="13" t="s">
        <v>33</v>
      </c>
      <c r="C4942" s="13" t="s">
        <v>21</v>
      </c>
      <c r="D4942" s="13" t="s">
        <v>5014</v>
      </c>
      <c r="E4942" s="14">
        <v>45264</v>
      </c>
      <c r="F4942" s="13" t="s">
        <v>40</v>
      </c>
      <c r="G4942" s="13" t="s">
        <v>24</v>
      </c>
      <c r="H4942" t="str">
        <f t="shared" si="77"/>
        <v>Non email user</v>
      </c>
    </row>
    <row r="4943" spans="1:8">
      <c r="A4943" s="13">
        <v>4942</v>
      </c>
      <c r="B4943" s="13" t="s">
        <v>49</v>
      </c>
      <c r="C4943" s="13" t="s">
        <v>30</v>
      </c>
      <c r="D4943" s="13" t="s">
        <v>5015</v>
      </c>
      <c r="E4943" s="14">
        <v>45193</v>
      </c>
      <c r="F4943" s="13" t="s">
        <v>28</v>
      </c>
      <c r="G4943" s="13" t="s">
        <v>24</v>
      </c>
      <c r="H4943" t="str">
        <f t="shared" si="77"/>
        <v>Non email user</v>
      </c>
    </row>
    <row r="4944" spans="1:8">
      <c r="A4944" s="13">
        <v>4943</v>
      </c>
      <c r="B4944" s="13" t="s">
        <v>43</v>
      </c>
      <c r="C4944" s="13" t="s">
        <v>144</v>
      </c>
      <c r="D4944" s="13" t="s">
        <v>5016</v>
      </c>
      <c r="E4944" s="14">
        <v>45146</v>
      </c>
      <c r="F4944" s="13" t="s">
        <v>28</v>
      </c>
      <c r="G4944" s="13" t="s">
        <v>24</v>
      </c>
      <c r="H4944" t="str">
        <f t="shared" si="77"/>
        <v>Non email user</v>
      </c>
    </row>
    <row r="4945" spans="1:8">
      <c r="A4945" s="13">
        <v>4944</v>
      </c>
      <c r="B4945" s="13" t="s">
        <v>37</v>
      </c>
      <c r="C4945" s="13" t="s">
        <v>54</v>
      </c>
      <c r="D4945" s="13" t="s">
        <v>5017</v>
      </c>
      <c r="E4945" s="14">
        <v>45249</v>
      </c>
      <c r="F4945" s="13" t="s">
        <v>28</v>
      </c>
      <c r="G4945" s="13" t="s">
        <v>24</v>
      </c>
      <c r="H4945" t="str">
        <f t="shared" si="77"/>
        <v>Non email user</v>
      </c>
    </row>
    <row r="4946" spans="1:8">
      <c r="A4946" s="13">
        <v>4945</v>
      </c>
      <c r="B4946" s="13" t="s">
        <v>65</v>
      </c>
      <c r="C4946" s="13" t="s">
        <v>54</v>
      </c>
      <c r="D4946" s="13" t="s">
        <v>5018</v>
      </c>
      <c r="E4946" s="14">
        <v>45239</v>
      </c>
      <c r="F4946" s="13" t="s">
        <v>78</v>
      </c>
      <c r="G4946" s="13" t="s">
        <v>24</v>
      </c>
      <c r="H4946" t="str">
        <f t="shared" si="77"/>
        <v>Non email user</v>
      </c>
    </row>
    <row r="4947" spans="1:8">
      <c r="A4947" s="13">
        <v>4946</v>
      </c>
      <c r="B4947" s="13" t="s">
        <v>86</v>
      </c>
      <c r="C4947" s="13" t="s">
        <v>21</v>
      </c>
      <c r="D4947" s="13" t="s">
        <v>5019</v>
      </c>
      <c r="E4947" s="14">
        <v>45252</v>
      </c>
      <c r="F4947" s="13" t="s">
        <v>36</v>
      </c>
      <c r="G4947" s="13" t="s">
        <v>32</v>
      </c>
      <c r="H4947" t="str">
        <f t="shared" si="77"/>
        <v>Email user</v>
      </c>
    </row>
    <row r="4948" spans="1:8">
      <c r="A4948" s="13">
        <v>4947</v>
      </c>
      <c r="B4948" s="13" t="s">
        <v>104</v>
      </c>
      <c r="C4948" s="13" t="s">
        <v>99</v>
      </c>
      <c r="D4948" s="13" t="s">
        <v>5020</v>
      </c>
      <c r="E4948" s="14">
        <v>44959</v>
      </c>
      <c r="F4948" s="13" t="s">
        <v>40</v>
      </c>
      <c r="G4948" s="13" t="s">
        <v>24</v>
      </c>
      <c r="H4948" t="str">
        <f t="shared" si="77"/>
        <v>Non email user</v>
      </c>
    </row>
    <row r="4949" spans="1:8">
      <c r="A4949" s="13">
        <v>4948</v>
      </c>
      <c r="B4949" s="13" t="s">
        <v>46</v>
      </c>
      <c r="C4949" s="13" t="s">
        <v>38</v>
      </c>
      <c r="D4949" s="13" t="s">
        <v>5021</v>
      </c>
      <c r="E4949" s="14">
        <v>45146</v>
      </c>
      <c r="F4949" s="13" t="s">
        <v>23</v>
      </c>
      <c r="G4949" s="13" t="s">
        <v>59</v>
      </c>
      <c r="H4949" t="str">
        <f t="shared" si="77"/>
        <v>Email user</v>
      </c>
    </row>
    <row r="4950" spans="1:8">
      <c r="A4950" s="13">
        <v>4949</v>
      </c>
      <c r="B4950" s="13" t="s">
        <v>86</v>
      </c>
      <c r="C4950" s="13" t="s">
        <v>146</v>
      </c>
      <c r="D4950" s="13" t="s">
        <v>5022</v>
      </c>
      <c r="E4950" s="14">
        <v>45207</v>
      </c>
      <c r="F4950" s="13" t="s">
        <v>36</v>
      </c>
      <c r="G4950" s="13" t="s">
        <v>24</v>
      </c>
      <c r="H4950" t="str">
        <f t="shared" si="77"/>
        <v>Non email user</v>
      </c>
    </row>
    <row r="4951" spans="1:8">
      <c r="A4951" s="13">
        <v>4950</v>
      </c>
      <c r="B4951" s="13" t="s">
        <v>49</v>
      </c>
      <c r="C4951" s="13" t="s">
        <v>44</v>
      </c>
      <c r="D4951" s="13" t="s">
        <v>5023</v>
      </c>
      <c r="E4951" s="14">
        <v>45083</v>
      </c>
      <c r="F4951" s="13" t="s">
        <v>36</v>
      </c>
      <c r="G4951" s="13" t="s">
        <v>24</v>
      </c>
      <c r="H4951" t="str">
        <f t="shared" si="77"/>
        <v>Non email user</v>
      </c>
    </row>
    <row r="4952" spans="1:8">
      <c r="A4952" s="13">
        <v>4951</v>
      </c>
      <c r="B4952" s="13" t="s">
        <v>88</v>
      </c>
      <c r="C4952" s="13" t="s">
        <v>26</v>
      </c>
      <c r="D4952" s="13" t="s">
        <v>5024</v>
      </c>
      <c r="E4952" s="14">
        <v>45065</v>
      </c>
      <c r="F4952" s="13" t="s">
        <v>40</v>
      </c>
      <c r="G4952" s="13" t="s">
        <v>24</v>
      </c>
      <c r="H4952" t="str">
        <f t="shared" si="77"/>
        <v>Non email user</v>
      </c>
    </row>
    <row r="4953" spans="1:8">
      <c r="A4953" s="13">
        <v>4952</v>
      </c>
      <c r="B4953" s="13" t="s">
        <v>30</v>
      </c>
      <c r="C4953" s="13" t="s">
        <v>57</v>
      </c>
      <c r="D4953" s="13" t="s">
        <v>5025</v>
      </c>
      <c r="E4953" s="14">
        <v>44958</v>
      </c>
      <c r="F4953" s="13" t="s">
        <v>23</v>
      </c>
      <c r="G4953" s="13" t="s">
        <v>24</v>
      </c>
      <c r="H4953" t="str">
        <f t="shared" si="77"/>
        <v>Non email user</v>
      </c>
    </row>
    <row r="4954" spans="1:8">
      <c r="A4954" s="13">
        <v>4953</v>
      </c>
      <c r="B4954" s="13" t="s">
        <v>33</v>
      </c>
      <c r="C4954" s="13" t="s">
        <v>26</v>
      </c>
      <c r="D4954" s="13" t="s">
        <v>5026</v>
      </c>
      <c r="E4954" s="14">
        <v>45149</v>
      </c>
      <c r="F4954" s="13" t="s">
        <v>28</v>
      </c>
      <c r="G4954" s="13" t="s">
        <v>32</v>
      </c>
      <c r="H4954" t="str">
        <f t="shared" si="77"/>
        <v>Email user</v>
      </c>
    </row>
    <row r="4955" spans="1:8">
      <c r="A4955" s="13">
        <v>4954</v>
      </c>
      <c r="B4955" s="13" t="s">
        <v>49</v>
      </c>
      <c r="C4955" s="13" t="s">
        <v>21</v>
      </c>
      <c r="D4955" s="13" t="s">
        <v>5027</v>
      </c>
      <c r="E4955" s="14">
        <v>44978</v>
      </c>
      <c r="F4955" s="13" t="s">
        <v>28</v>
      </c>
      <c r="G4955" s="13" t="s">
        <v>32</v>
      </c>
      <c r="H4955" t="str">
        <f t="shared" si="77"/>
        <v>Email user</v>
      </c>
    </row>
    <row r="4956" spans="1:8">
      <c r="A4956" s="13">
        <v>4955</v>
      </c>
      <c r="B4956" s="13" t="s">
        <v>83</v>
      </c>
      <c r="C4956" s="13" t="s">
        <v>73</v>
      </c>
      <c r="D4956" s="13" t="s">
        <v>5028</v>
      </c>
      <c r="E4956" s="14">
        <v>45210</v>
      </c>
      <c r="F4956" s="13" t="s">
        <v>28</v>
      </c>
      <c r="G4956" s="13" t="s">
        <v>32</v>
      </c>
      <c r="H4956" t="str">
        <f t="shared" si="77"/>
        <v>Email user</v>
      </c>
    </row>
    <row r="4957" spans="1:8">
      <c r="A4957" s="13">
        <v>4956</v>
      </c>
      <c r="B4957" s="13" t="s">
        <v>120</v>
      </c>
      <c r="C4957" s="13" t="s">
        <v>123</v>
      </c>
      <c r="D4957" s="13" t="s">
        <v>5029</v>
      </c>
      <c r="E4957" s="14">
        <v>45256</v>
      </c>
      <c r="F4957" s="13" t="s">
        <v>36</v>
      </c>
      <c r="G4957" s="13" t="s">
        <v>24</v>
      </c>
      <c r="H4957" t="str">
        <f t="shared" si="77"/>
        <v>Non email user</v>
      </c>
    </row>
    <row r="4958" spans="1:8">
      <c r="A4958" s="13">
        <v>4957</v>
      </c>
      <c r="B4958" s="13" t="s">
        <v>63</v>
      </c>
      <c r="C4958" s="13" t="s">
        <v>123</v>
      </c>
      <c r="D4958" s="13" t="s">
        <v>5030</v>
      </c>
      <c r="E4958" s="14">
        <v>45084</v>
      </c>
      <c r="F4958" s="13" t="s">
        <v>23</v>
      </c>
      <c r="G4958" s="13" t="s">
        <v>24</v>
      </c>
      <c r="H4958" t="str">
        <f t="shared" si="77"/>
        <v>Non email user</v>
      </c>
    </row>
    <row r="4959" spans="1:8">
      <c r="A4959" s="13">
        <v>4958</v>
      </c>
      <c r="B4959" s="13" t="s">
        <v>86</v>
      </c>
      <c r="C4959" s="13" t="s">
        <v>34</v>
      </c>
      <c r="D4959" s="13" t="s">
        <v>5031</v>
      </c>
      <c r="E4959" s="14">
        <v>45226</v>
      </c>
      <c r="F4959" s="13" t="s">
        <v>23</v>
      </c>
      <c r="G4959" s="13" t="s">
        <v>24</v>
      </c>
      <c r="H4959" t="str">
        <f t="shared" si="77"/>
        <v>Non email user</v>
      </c>
    </row>
    <row r="4960" spans="1:8">
      <c r="A4960" s="13">
        <v>4959</v>
      </c>
      <c r="B4960" s="13" t="s">
        <v>41</v>
      </c>
      <c r="C4960" s="13" t="s">
        <v>99</v>
      </c>
      <c r="D4960" s="13" t="s">
        <v>5032</v>
      </c>
      <c r="E4960" s="14">
        <v>44931</v>
      </c>
      <c r="F4960" s="13" t="s">
        <v>78</v>
      </c>
      <c r="G4960" s="13" t="s">
        <v>24</v>
      </c>
      <c r="H4960" t="str">
        <f t="shared" si="77"/>
        <v>Non email user</v>
      </c>
    </row>
    <row r="4961" spans="1:8">
      <c r="A4961" s="13">
        <v>4960</v>
      </c>
      <c r="B4961" s="13" t="s">
        <v>79</v>
      </c>
      <c r="C4961" s="13" t="s">
        <v>21</v>
      </c>
      <c r="D4961" s="13" t="s">
        <v>5033</v>
      </c>
      <c r="E4961" s="14">
        <v>45247</v>
      </c>
      <c r="F4961" s="13" t="s">
        <v>36</v>
      </c>
      <c r="G4961" s="13" t="s">
        <v>24</v>
      </c>
      <c r="H4961" t="str">
        <f t="shared" si="77"/>
        <v>Non email user</v>
      </c>
    </row>
    <row r="4962" spans="1:8">
      <c r="A4962" s="13">
        <v>4961</v>
      </c>
      <c r="B4962" s="13" t="s">
        <v>43</v>
      </c>
      <c r="C4962" s="13" t="s">
        <v>44</v>
      </c>
      <c r="D4962" s="13" t="s">
        <v>5034</v>
      </c>
      <c r="E4962" s="14">
        <v>45267</v>
      </c>
      <c r="F4962" s="13" t="s">
        <v>23</v>
      </c>
      <c r="G4962" s="13" t="s">
        <v>59</v>
      </c>
      <c r="H4962" t="str">
        <f t="shared" si="77"/>
        <v>Email user</v>
      </c>
    </row>
    <row r="4963" spans="1:8">
      <c r="A4963" s="13">
        <v>4962</v>
      </c>
      <c r="B4963" s="13" t="s">
        <v>79</v>
      </c>
      <c r="C4963" s="13" t="s">
        <v>81</v>
      </c>
      <c r="D4963" s="13" t="s">
        <v>5035</v>
      </c>
      <c r="E4963" s="14">
        <v>45250</v>
      </c>
      <c r="F4963" s="13" t="s">
        <v>40</v>
      </c>
      <c r="G4963" s="13" t="s">
        <v>24</v>
      </c>
      <c r="H4963" t="str">
        <f t="shared" si="77"/>
        <v>Non email user</v>
      </c>
    </row>
    <row r="4964" spans="1:8">
      <c r="A4964" s="13">
        <v>4963</v>
      </c>
      <c r="B4964" s="13" t="s">
        <v>43</v>
      </c>
      <c r="C4964" s="13" t="s">
        <v>144</v>
      </c>
      <c r="D4964" s="13" t="s">
        <v>5036</v>
      </c>
      <c r="E4964" s="14">
        <v>45018</v>
      </c>
      <c r="F4964" s="13" t="s">
        <v>23</v>
      </c>
      <c r="G4964" s="13" t="s">
        <v>24</v>
      </c>
      <c r="H4964" t="str">
        <f t="shared" si="77"/>
        <v>Non email user</v>
      </c>
    </row>
    <row r="4965" spans="1:8">
      <c r="A4965" s="13">
        <v>4964</v>
      </c>
      <c r="B4965" s="13" t="s">
        <v>120</v>
      </c>
      <c r="C4965" s="13" t="s">
        <v>34</v>
      </c>
      <c r="D4965" s="13" t="s">
        <v>5037</v>
      </c>
      <c r="E4965" s="14">
        <v>45266</v>
      </c>
      <c r="F4965" s="13" t="s">
        <v>28</v>
      </c>
      <c r="G4965" s="13" t="s">
        <v>24</v>
      </c>
      <c r="H4965" t="str">
        <f t="shared" si="77"/>
        <v>Non email user</v>
      </c>
    </row>
    <row r="4966" spans="1:8">
      <c r="A4966" s="13">
        <v>4965</v>
      </c>
      <c r="B4966" s="13" t="s">
        <v>43</v>
      </c>
      <c r="C4966" s="13" t="s">
        <v>69</v>
      </c>
      <c r="D4966" s="13" t="s">
        <v>5038</v>
      </c>
      <c r="E4966" s="14">
        <v>45218</v>
      </c>
      <c r="F4966" s="13" t="s">
        <v>78</v>
      </c>
      <c r="G4966" s="13" t="s">
        <v>24</v>
      </c>
      <c r="H4966" t="str">
        <f t="shared" si="77"/>
        <v>Non email user</v>
      </c>
    </row>
    <row r="4967" spans="1:8">
      <c r="A4967" s="13">
        <v>4966</v>
      </c>
      <c r="B4967" s="13" t="s">
        <v>65</v>
      </c>
      <c r="C4967" s="13" t="s">
        <v>81</v>
      </c>
      <c r="D4967" s="13" t="s">
        <v>5039</v>
      </c>
      <c r="E4967" s="14">
        <v>45050</v>
      </c>
      <c r="F4967" s="13" t="s">
        <v>23</v>
      </c>
      <c r="G4967" s="13" t="s">
        <v>24</v>
      </c>
      <c r="H4967" t="str">
        <f t="shared" si="77"/>
        <v>Non email user</v>
      </c>
    </row>
    <row r="4968" spans="1:8">
      <c r="A4968" s="13">
        <v>4967</v>
      </c>
      <c r="B4968" s="13" t="s">
        <v>71</v>
      </c>
      <c r="C4968" s="13" t="s">
        <v>99</v>
      </c>
      <c r="D4968" s="13" t="s">
        <v>5040</v>
      </c>
      <c r="E4968" s="14">
        <v>45143</v>
      </c>
      <c r="F4968" s="13" t="s">
        <v>78</v>
      </c>
      <c r="G4968" s="13" t="s">
        <v>32</v>
      </c>
      <c r="H4968" t="str">
        <f t="shared" si="77"/>
        <v>Email user</v>
      </c>
    </row>
    <row r="4969" spans="1:8">
      <c r="A4969" s="13">
        <v>4968</v>
      </c>
      <c r="B4969" s="13" t="s">
        <v>83</v>
      </c>
      <c r="C4969" s="13" t="s">
        <v>67</v>
      </c>
      <c r="D4969" s="13" t="s">
        <v>5041</v>
      </c>
      <c r="E4969" s="14">
        <v>45262</v>
      </c>
      <c r="F4969" s="13" t="s">
        <v>78</v>
      </c>
      <c r="G4969" s="13" t="s">
        <v>24</v>
      </c>
      <c r="H4969" t="str">
        <f t="shared" si="77"/>
        <v>Non email user</v>
      </c>
    </row>
    <row r="4970" spans="1:8">
      <c r="A4970" s="13">
        <v>4969</v>
      </c>
      <c r="B4970" s="13" t="s">
        <v>37</v>
      </c>
      <c r="C4970" s="13" t="s">
        <v>69</v>
      </c>
      <c r="D4970" s="13" t="s">
        <v>5042</v>
      </c>
      <c r="E4970" s="14">
        <v>45283</v>
      </c>
      <c r="F4970" s="13" t="s">
        <v>78</v>
      </c>
      <c r="G4970" s="13" t="s">
        <v>24</v>
      </c>
      <c r="H4970" t="str">
        <f t="shared" si="77"/>
        <v>Non email user</v>
      </c>
    </row>
    <row r="4971" spans="1:8">
      <c r="A4971" s="13">
        <v>4970</v>
      </c>
      <c r="B4971" s="13" t="s">
        <v>46</v>
      </c>
      <c r="C4971" s="13" t="s">
        <v>38</v>
      </c>
      <c r="D4971" s="13" t="s">
        <v>5043</v>
      </c>
      <c r="E4971" s="14">
        <v>45245</v>
      </c>
      <c r="F4971" s="13" t="s">
        <v>36</v>
      </c>
      <c r="G4971" s="13" t="s">
        <v>24</v>
      </c>
      <c r="H4971" t="str">
        <f t="shared" si="77"/>
        <v>Non email user</v>
      </c>
    </row>
    <row r="4972" spans="1:8">
      <c r="A4972" s="13">
        <v>4971</v>
      </c>
      <c r="B4972" s="13" t="s">
        <v>79</v>
      </c>
      <c r="C4972" s="13" t="s">
        <v>146</v>
      </c>
      <c r="D4972" s="13" t="s">
        <v>5044</v>
      </c>
      <c r="E4972" s="14">
        <v>45211</v>
      </c>
      <c r="F4972" s="13" t="s">
        <v>36</v>
      </c>
      <c r="G4972" s="13" t="s">
        <v>32</v>
      </c>
      <c r="H4972" t="str">
        <f t="shared" si="77"/>
        <v>Email user</v>
      </c>
    </row>
    <row r="4973" spans="1:8">
      <c r="A4973" s="13">
        <v>4972</v>
      </c>
      <c r="B4973" s="13" t="s">
        <v>71</v>
      </c>
      <c r="C4973" s="13" t="s">
        <v>99</v>
      </c>
      <c r="D4973" s="13" t="s">
        <v>5045</v>
      </c>
      <c r="E4973" s="14">
        <v>45189</v>
      </c>
      <c r="F4973" s="13" t="s">
        <v>36</v>
      </c>
      <c r="G4973" s="13" t="s">
        <v>32</v>
      </c>
      <c r="H4973" t="str">
        <f t="shared" si="77"/>
        <v>Email user</v>
      </c>
    </row>
    <row r="4974" spans="1:8">
      <c r="A4974" s="13">
        <v>4973</v>
      </c>
      <c r="B4974" s="13" t="s">
        <v>46</v>
      </c>
      <c r="C4974" s="13" t="s">
        <v>136</v>
      </c>
      <c r="D4974" s="13" t="s">
        <v>5046</v>
      </c>
      <c r="E4974" s="14">
        <v>45272</v>
      </c>
      <c r="F4974" s="13" t="s">
        <v>78</v>
      </c>
      <c r="G4974" s="13" t="s">
        <v>24</v>
      </c>
      <c r="H4974" t="str">
        <f t="shared" si="77"/>
        <v>Non email user</v>
      </c>
    </row>
    <row r="4975" spans="1:8">
      <c r="A4975" s="13">
        <v>4974</v>
      </c>
      <c r="B4975" s="13" t="s">
        <v>33</v>
      </c>
      <c r="C4975" s="13" t="s">
        <v>57</v>
      </c>
      <c r="D4975" s="13" t="s">
        <v>5047</v>
      </c>
      <c r="E4975" s="14">
        <v>45231</v>
      </c>
      <c r="F4975" s="13" t="s">
        <v>28</v>
      </c>
      <c r="G4975" s="13" t="s">
        <v>59</v>
      </c>
      <c r="H4975" t="str">
        <f t="shared" si="77"/>
        <v>Email user</v>
      </c>
    </row>
    <row r="4976" spans="1:8">
      <c r="A4976" s="13">
        <v>4975</v>
      </c>
      <c r="B4976" s="13" t="s">
        <v>53</v>
      </c>
      <c r="C4976" s="13" t="s">
        <v>61</v>
      </c>
      <c r="D4976" s="13" t="s">
        <v>5048</v>
      </c>
      <c r="E4976" s="14">
        <v>45213</v>
      </c>
      <c r="F4976" s="13" t="s">
        <v>28</v>
      </c>
      <c r="G4976" s="13" t="s">
        <v>24</v>
      </c>
      <c r="H4976" t="str">
        <f t="shared" si="77"/>
        <v>Non email user</v>
      </c>
    </row>
    <row r="4977" spans="1:8">
      <c r="A4977" s="13">
        <v>4976</v>
      </c>
      <c r="B4977" s="13" t="s">
        <v>30</v>
      </c>
      <c r="C4977" s="13" t="s">
        <v>99</v>
      </c>
      <c r="D4977" s="13" t="s">
        <v>5049</v>
      </c>
      <c r="E4977" s="14">
        <v>45112</v>
      </c>
      <c r="F4977" s="13" t="s">
        <v>28</v>
      </c>
      <c r="G4977" s="13" t="s">
        <v>32</v>
      </c>
      <c r="H4977" t="str">
        <f t="shared" si="77"/>
        <v>Email user</v>
      </c>
    </row>
    <row r="4978" spans="1:8">
      <c r="A4978" s="13">
        <v>4977</v>
      </c>
      <c r="B4978" s="13" t="s">
        <v>33</v>
      </c>
      <c r="C4978" s="13" t="s">
        <v>54</v>
      </c>
      <c r="D4978" s="13" t="s">
        <v>5050</v>
      </c>
      <c r="E4978" s="14">
        <v>45212</v>
      </c>
      <c r="F4978" s="13" t="s">
        <v>36</v>
      </c>
      <c r="G4978" s="13" t="s">
        <v>24</v>
      </c>
      <c r="H4978" t="str">
        <f t="shared" si="77"/>
        <v>Non email user</v>
      </c>
    </row>
    <row r="4979" spans="1:8">
      <c r="A4979" s="13">
        <v>4978</v>
      </c>
      <c r="B4979" s="13" t="s">
        <v>41</v>
      </c>
      <c r="C4979" s="13" t="s">
        <v>123</v>
      </c>
      <c r="D4979" s="13" t="s">
        <v>5051</v>
      </c>
      <c r="E4979" s="14">
        <v>45031</v>
      </c>
      <c r="F4979" s="13" t="s">
        <v>28</v>
      </c>
      <c r="G4979" s="13" t="s">
        <v>24</v>
      </c>
      <c r="H4979" t="str">
        <f t="shared" si="77"/>
        <v>Non email user</v>
      </c>
    </row>
    <row r="4980" spans="1:8">
      <c r="A4980" s="13">
        <v>4979</v>
      </c>
      <c r="B4980" s="13" t="s">
        <v>49</v>
      </c>
      <c r="C4980" s="13" t="s">
        <v>67</v>
      </c>
      <c r="D4980" s="13" t="s">
        <v>5052</v>
      </c>
      <c r="E4980" s="14">
        <v>45010</v>
      </c>
      <c r="F4980" s="13" t="s">
        <v>78</v>
      </c>
      <c r="G4980" s="13" t="s">
        <v>24</v>
      </c>
      <c r="H4980" t="str">
        <f t="shared" si="77"/>
        <v>Non email user</v>
      </c>
    </row>
    <row r="4981" spans="1:8">
      <c r="A4981" s="13">
        <v>4980</v>
      </c>
      <c r="B4981" s="13" t="s">
        <v>30</v>
      </c>
      <c r="C4981" s="13" t="s">
        <v>38</v>
      </c>
      <c r="D4981" s="13" t="s">
        <v>5053</v>
      </c>
      <c r="E4981" s="14">
        <v>45238</v>
      </c>
      <c r="F4981" s="13" t="s">
        <v>28</v>
      </c>
      <c r="G4981" s="13" t="s">
        <v>24</v>
      </c>
      <c r="H4981" t="str">
        <f t="shared" si="77"/>
        <v>Non email user</v>
      </c>
    </row>
    <row r="4982" spans="1:8">
      <c r="A4982" s="13">
        <v>4981</v>
      </c>
      <c r="B4982" s="13" t="s">
        <v>20</v>
      </c>
      <c r="C4982" s="13" t="s">
        <v>81</v>
      </c>
      <c r="D4982" s="13" t="s">
        <v>5054</v>
      </c>
      <c r="E4982" s="14">
        <v>45054</v>
      </c>
      <c r="F4982" s="13" t="s">
        <v>78</v>
      </c>
      <c r="G4982" s="13" t="s">
        <v>24</v>
      </c>
      <c r="H4982" t="str">
        <f t="shared" si="77"/>
        <v>Non email user</v>
      </c>
    </row>
    <row r="4983" spans="1:8">
      <c r="A4983" s="13">
        <v>4982</v>
      </c>
      <c r="B4983" s="13" t="s">
        <v>43</v>
      </c>
      <c r="C4983" s="13" t="s">
        <v>99</v>
      </c>
      <c r="D4983" s="13" t="s">
        <v>5055</v>
      </c>
      <c r="E4983" s="14">
        <v>45265</v>
      </c>
      <c r="F4983" s="13" t="s">
        <v>28</v>
      </c>
      <c r="G4983" s="13" t="s">
        <v>24</v>
      </c>
      <c r="H4983" t="str">
        <f t="shared" si="77"/>
        <v>Non email user</v>
      </c>
    </row>
    <row r="4984" spans="1:8">
      <c r="A4984" s="13">
        <v>4983</v>
      </c>
      <c r="B4984" s="13" t="s">
        <v>20</v>
      </c>
      <c r="C4984" s="13" t="s">
        <v>139</v>
      </c>
      <c r="D4984" s="13" t="s">
        <v>5056</v>
      </c>
      <c r="E4984" s="14">
        <v>45258</v>
      </c>
      <c r="F4984" s="13" t="s">
        <v>23</v>
      </c>
      <c r="G4984" s="13" t="s">
        <v>59</v>
      </c>
      <c r="H4984" t="str">
        <f t="shared" si="77"/>
        <v>Email user</v>
      </c>
    </row>
    <row r="4985" spans="1:8">
      <c r="A4985" s="13">
        <v>4984</v>
      </c>
      <c r="B4985" s="13" t="s">
        <v>29</v>
      </c>
      <c r="C4985" s="13" t="s">
        <v>61</v>
      </c>
      <c r="D4985" s="13" t="s">
        <v>5057</v>
      </c>
      <c r="E4985" s="14">
        <v>45287</v>
      </c>
      <c r="F4985" s="13" t="s">
        <v>78</v>
      </c>
      <c r="G4985" s="13" t="s">
        <v>24</v>
      </c>
      <c r="H4985" t="str">
        <f t="shared" si="77"/>
        <v>Non email user</v>
      </c>
    </row>
    <row r="4986" spans="1:8">
      <c r="A4986" s="13">
        <v>4985</v>
      </c>
      <c r="B4986" s="13" t="s">
        <v>41</v>
      </c>
      <c r="C4986" s="13" t="s">
        <v>69</v>
      </c>
      <c r="D4986" s="13" t="s">
        <v>5058</v>
      </c>
      <c r="E4986" s="14">
        <v>45226</v>
      </c>
      <c r="F4986" s="13" t="s">
        <v>23</v>
      </c>
      <c r="G4986" s="13" t="s">
        <v>32</v>
      </c>
      <c r="H4986" t="str">
        <f t="shared" si="77"/>
        <v>Email user</v>
      </c>
    </row>
    <row r="4987" spans="1:8">
      <c r="A4987" s="13">
        <v>4986</v>
      </c>
      <c r="B4987" s="13" t="s">
        <v>56</v>
      </c>
      <c r="C4987" s="13" t="s">
        <v>73</v>
      </c>
      <c r="D4987" s="13" t="s">
        <v>5059</v>
      </c>
      <c r="E4987" s="14">
        <v>45239</v>
      </c>
      <c r="F4987" s="13" t="s">
        <v>23</v>
      </c>
      <c r="G4987" s="13" t="s">
        <v>24</v>
      </c>
      <c r="H4987" t="str">
        <f t="shared" si="77"/>
        <v>Non email user</v>
      </c>
    </row>
    <row r="4988" spans="1:8">
      <c r="A4988" s="13">
        <v>4987</v>
      </c>
      <c r="B4988" s="13" t="s">
        <v>30</v>
      </c>
      <c r="C4988" s="13" t="s">
        <v>99</v>
      </c>
      <c r="D4988" s="13" t="s">
        <v>5060</v>
      </c>
      <c r="E4988" s="14">
        <v>45228</v>
      </c>
      <c r="F4988" s="13" t="s">
        <v>78</v>
      </c>
      <c r="G4988" s="13" t="s">
        <v>24</v>
      </c>
      <c r="H4988" t="str">
        <f t="shared" si="77"/>
        <v>Non email user</v>
      </c>
    </row>
    <row r="4989" spans="1:8">
      <c r="A4989" s="13">
        <v>4988</v>
      </c>
      <c r="B4989" s="13" t="s">
        <v>56</v>
      </c>
      <c r="C4989" s="13" t="s">
        <v>76</v>
      </c>
      <c r="D4989" s="13" t="s">
        <v>5061</v>
      </c>
      <c r="E4989" s="14">
        <v>45202</v>
      </c>
      <c r="F4989" s="13" t="s">
        <v>40</v>
      </c>
      <c r="G4989" s="13" t="s">
        <v>24</v>
      </c>
      <c r="H4989" t="str">
        <f t="shared" si="77"/>
        <v>Non email user</v>
      </c>
    </row>
    <row r="4990" spans="1:8">
      <c r="A4990" s="13">
        <v>4989</v>
      </c>
      <c r="B4990" s="13" t="s">
        <v>88</v>
      </c>
      <c r="C4990" s="13" t="s">
        <v>123</v>
      </c>
      <c r="D4990" s="13" t="s">
        <v>5062</v>
      </c>
      <c r="E4990" s="14">
        <v>45148</v>
      </c>
      <c r="F4990" s="13" t="s">
        <v>78</v>
      </c>
      <c r="G4990" s="13" t="s">
        <v>59</v>
      </c>
      <c r="H4990" t="str">
        <f t="shared" si="77"/>
        <v>Email user</v>
      </c>
    </row>
    <row r="4991" spans="1:8">
      <c r="A4991" s="13">
        <v>4990</v>
      </c>
      <c r="B4991" s="13" t="s">
        <v>56</v>
      </c>
      <c r="C4991" s="13" t="s">
        <v>38</v>
      </c>
      <c r="D4991" s="13" t="s">
        <v>5063</v>
      </c>
      <c r="E4991" s="14">
        <v>44969</v>
      </c>
      <c r="F4991" s="13" t="s">
        <v>40</v>
      </c>
      <c r="G4991" s="13" t="s">
        <v>59</v>
      </c>
      <c r="H4991" t="str">
        <f t="shared" si="77"/>
        <v>Email user</v>
      </c>
    </row>
    <row r="4992" spans="1:8">
      <c r="A4992" s="13">
        <v>4991</v>
      </c>
      <c r="B4992" s="13" t="s">
        <v>46</v>
      </c>
      <c r="C4992" s="13" t="s">
        <v>61</v>
      </c>
      <c r="D4992" s="13" t="s">
        <v>5064</v>
      </c>
      <c r="E4992" s="14">
        <v>45234</v>
      </c>
      <c r="F4992" s="13" t="s">
        <v>40</v>
      </c>
      <c r="G4992" s="13" t="s">
        <v>32</v>
      </c>
      <c r="H4992" t="str">
        <f t="shared" si="77"/>
        <v>Email user</v>
      </c>
    </row>
    <row r="4993" spans="1:8">
      <c r="A4993" s="13">
        <v>4992</v>
      </c>
      <c r="B4993" s="13" t="s">
        <v>20</v>
      </c>
      <c r="C4993" s="13" t="s">
        <v>51</v>
      </c>
      <c r="D4993" s="13" t="s">
        <v>5065</v>
      </c>
      <c r="E4993" s="14">
        <v>45093</v>
      </c>
      <c r="F4993" s="13" t="s">
        <v>40</v>
      </c>
      <c r="G4993" s="13" t="s">
        <v>24</v>
      </c>
      <c r="H4993" t="str">
        <f t="shared" si="77"/>
        <v>Non email user</v>
      </c>
    </row>
    <row r="4994" spans="1:8">
      <c r="A4994" s="13">
        <v>4993</v>
      </c>
      <c r="B4994" s="13" t="s">
        <v>104</v>
      </c>
      <c r="C4994" s="13" t="s">
        <v>54</v>
      </c>
      <c r="D4994" s="13" t="s">
        <v>5066</v>
      </c>
      <c r="E4994" s="14">
        <v>45143</v>
      </c>
      <c r="F4994" s="13" t="s">
        <v>40</v>
      </c>
      <c r="G4994" s="13" t="s">
        <v>24</v>
      </c>
      <c r="H4994" t="str">
        <f t="shared" si="77"/>
        <v>Non email user</v>
      </c>
    </row>
    <row r="4995" spans="1:8">
      <c r="A4995" s="13">
        <v>4994</v>
      </c>
      <c r="B4995" s="13" t="s">
        <v>71</v>
      </c>
      <c r="C4995" s="13" t="s">
        <v>30</v>
      </c>
      <c r="D4995" s="13" t="s">
        <v>5067</v>
      </c>
      <c r="E4995" s="14">
        <v>45060</v>
      </c>
      <c r="F4995" s="13" t="s">
        <v>78</v>
      </c>
      <c r="G4995" s="13" t="s">
        <v>24</v>
      </c>
      <c r="H4995" t="str">
        <f t="shared" ref="H4995:H5058" si="78">IF(OR(G4995="Regular",G4995="VIP"),"Email user","Non email user")</f>
        <v>Non email user</v>
      </c>
    </row>
    <row r="4996" spans="1:8">
      <c r="A4996" s="13">
        <v>4995</v>
      </c>
      <c r="B4996" s="13" t="s">
        <v>120</v>
      </c>
      <c r="C4996" s="13" t="s">
        <v>26</v>
      </c>
      <c r="D4996" s="13" t="s">
        <v>5068</v>
      </c>
      <c r="E4996" s="14">
        <v>45203</v>
      </c>
      <c r="F4996" s="13" t="s">
        <v>36</v>
      </c>
      <c r="G4996" s="13" t="s">
        <v>24</v>
      </c>
      <c r="H4996" t="str">
        <f t="shared" si="78"/>
        <v>Non email user</v>
      </c>
    </row>
    <row r="4997" spans="1:8">
      <c r="A4997" s="13">
        <v>4996</v>
      </c>
      <c r="B4997" s="13" t="s">
        <v>63</v>
      </c>
      <c r="C4997" s="13" t="s">
        <v>38</v>
      </c>
      <c r="D4997" s="13" t="s">
        <v>5069</v>
      </c>
      <c r="E4997" s="14">
        <v>45149</v>
      </c>
      <c r="F4997" s="13" t="s">
        <v>78</v>
      </c>
      <c r="G4997" s="13" t="s">
        <v>24</v>
      </c>
      <c r="H4997" t="str">
        <f t="shared" si="78"/>
        <v>Non email user</v>
      </c>
    </row>
    <row r="4998" spans="1:8">
      <c r="A4998" s="13">
        <v>4997</v>
      </c>
      <c r="B4998" s="13" t="s">
        <v>49</v>
      </c>
      <c r="C4998" s="13" t="s">
        <v>69</v>
      </c>
      <c r="D4998" s="13" t="s">
        <v>5070</v>
      </c>
      <c r="E4998" s="14">
        <v>45289</v>
      </c>
      <c r="F4998" s="13" t="s">
        <v>28</v>
      </c>
      <c r="G4998" s="13" t="s">
        <v>24</v>
      </c>
      <c r="H4998" t="str">
        <f t="shared" si="78"/>
        <v>Non email user</v>
      </c>
    </row>
    <row r="4999" spans="1:8">
      <c r="A4999" s="13">
        <v>4998</v>
      </c>
      <c r="B4999" s="13" t="s">
        <v>25</v>
      </c>
      <c r="C4999" s="13" t="s">
        <v>44</v>
      </c>
      <c r="D4999" s="13" t="s">
        <v>5071</v>
      </c>
      <c r="E4999" s="14">
        <v>45044</v>
      </c>
      <c r="F4999" s="13" t="s">
        <v>23</v>
      </c>
      <c r="G4999" s="13" t="s">
        <v>32</v>
      </c>
      <c r="H4999" t="str">
        <f t="shared" si="78"/>
        <v>Email user</v>
      </c>
    </row>
    <row r="5000" spans="1:8">
      <c r="A5000" s="13">
        <v>4999</v>
      </c>
      <c r="B5000" s="13" t="s">
        <v>65</v>
      </c>
      <c r="C5000" s="13" t="s">
        <v>146</v>
      </c>
      <c r="D5000" s="13" t="s">
        <v>5072</v>
      </c>
      <c r="E5000" s="14">
        <v>45062</v>
      </c>
      <c r="F5000" s="13" t="s">
        <v>36</v>
      </c>
      <c r="G5000" s="13" t="s">
        <v>24</v>
      </c>
      <c r="H5000" t="str">
        <f t="shared" si="78"/>
        <v>Non email user</v>
      </c>
    </row>
    <row r="5001" spans="1:8">
      <c r="A5001" s="13">
        <v>5000</v>
      </c>
      <c r="B5001" s="13" t="s">
        <v>25</v>
      </c>
      <c r="C5001" s="13" t="s">
        <v>34</v>
      </c>
      <c r="D5001" s="13" t="s">
        <v>5073</v>
      </c>
      <c r="E5001" s="14">
        <v>45286</v>
      </c>
      <c r="F5001" s="13" t="s">
        <v>78</v>
      </c>
      <c r="G5001" s="13" t="s">
        <v>24</v>
      </c>
      <c r="H5001" t="str">
        <f t="shared" si="78"/>
        <v>Non email user</v>
      </c>
    </row>
    <row r="5002" spans="1:8">
      <c r="A5002" s="13">
        <v>5001</v>
      </c>
      <c r="B5002" s="13" t="s">
        <v>41</v>
      </c>
      <c r="C5002" s="13" t="s">
        <v>76</v>
      </c>
      <c r="D5002" s="13" t="s">
        <v>5074</v>
      </c>
      <c r="E5002" s="14">
        <v>45287</v>
      </c>
      <c r="F5002" s="13" t="s">
        <v>36</v>
      </c>
      <c r="G5002" s="13" t="s">
        <v>32</v>
      </c>
      <c r="H5002" t="str">
        <f t="shared" si="78"/>
        <v>Email user</v>
      </c>
    </row>
    <row r="5003" spans="1:8">
      <c r="A5003" s="13">
        <v>5002</v>
      </c>
      <c r="B5003" s="13" t="s">
        <v>120</v>
      </c>
      <c r="C5003" s="13" t="s">
        <v>57</v>
      </c>
      <c r="D5003" s="13" t="s">
        <v>5075</v>
      </c>
      <c r="E5003" s="14">
        <v>45288</v>
      </c>
      <c r="F5003" s="13" t="s">
        <v>23</v>
      </c>
      <c r="G5003" s="13" t="s">
        <v>24</v>
      </c>
      <c r="H5003" t="str">
        <f t="shared" si="78"/>
        <v>Non email user</v>
      </c>
    </row>
    <row r="5004" spans="1:8">
      <c r="A5004" s="13">
        <v>5003</v>
      </c>
      <c r="B5004" s="13" t="s">
        <v>83</v>
      </c>
      <c r="C5004" s="13" t="s">
        <v>139</v>
      </c>
      <c r="D5004" s="13" t="s">
        <v>5076</v>
      </c>
      <c r="E5004" s="14">
        <v>45081</v>
      </c>
      <c r="F5004" s="13" t="s">
        <v>78</v>
      </c>
      <c r="G5004" s="13" t="s">
        <v>24</v>
      </c>
      <c r="H5004" t="str">
        <f t="shared" si="78"/>
        <v>Non email user</v>
      </c>
    </row>
    <row r="5005" spans="1:8">
      <c r="A5005" s="13">
        <v>5004</v>
      </c>
      <c r="B5005" s="13" t="s">
        <v>104</v>
      </c>
      <c r="C5005" s="13" t="s">
        <v>81</v>
      </c>
      <c r="D5005" s="13" t="s">
        <v>5077</v>
      </c>
      <c r="E5005" s="14">
        <v>45054</v>
      </c>
      <c r="F5005" s="13" t="s">
        <v>78</v>
      </c>
      <c r="G5005" s="13" t="s">
        <v>24</v>
      </c>
      <c r="H5005" t="str">
        <f t="shared" si="78"/>
        <v>Non email user</v>
      </c>
    </row>
    <row r="5006" spans="1:8">
      <c r="A5006" s="13">
        <v>5005</v>
      </c>
      <c r="B5006" s="13" t="s">
        <v>37</v>
      </c>
      <c r="C5006" s="13" t="s">
        <v>57</v>
      </c>
      <c r="D5006" s="13" t="s">
        <v>5078</v>
      </c>
      <c r="E5006" s="14">
        <v>45135</v>
      </c>
      <c r="F5006" s="13" t="s">
        <v>78</v>
      </c>
      <c r="G5006" s="13" t="s">
        <v>24</v>
      </c>
      <c r="H5006" t="str">
        <f t="shared" si="78"/>
        <v>Non email user</v>
      </c>
    </row>
    <row r="5007" spans="1:8">
      <c r="A5007" s="13">
        <v>5006</v>
      </c>
      <c r="B5007" s="13" t="s">
        <v>120</v>
      </c>
      <c r="C5007" s="13" t="s">
        <v>139</v>
      </c>
      <c r="D5007" s="13" t="s">
        <v>5079</v>
      </c>
      <c r="E5007" s="14">
        <v>45226</v>
      </c>
      <c r="F5007" s="13" t="s">
        <v>28</v>
      </c>
      <c r="G5007" s="13" t="s">
        <v>32</v>
      </c>
      <c r="H5007" t="str">
        <f t="shared" si="78"/>
        <v>Email user</v>
      </c>
    </row>
    <row r="5008" spans="1:8">
      <c r="A5008" s="13">
        <v>5007</v>
      </c>
      <c r="B5008" s="13" t="s">
        <v>53</v>
      </c>
      <c r="C5008" s="13" t="s">
        <v>34</v>
      </c>
      <c r="D5008" s="13" t="s">
        <v>5080</v>
      </c>
      <c r="E5008" s="14">
        <v>45281</v>
      </c>
      <c r="F5008" s="13" t="s">
        <v>36</v>
      </c>
      <c r="G5008" s="13" t="s">
        <v>24</v>
      </c>
      <c r="H5008" t="str">
        <f t="shared" si="78"/>
        <v>Non email user</v>
      </c>
    </row>
    <row r="5009" spans="1:8">
      <c r="A5009" s="13">
        <v>5008</v>
      </c>
      <c r="B5009" s="13" t="s">
        <v>37</v>
      </c>
      <c r="C5009" s="13" t="s">
        <v>139</v>
      </c>
      <c r="D5009" s="13" t="s">
        <v>5081</v>
      </c>
      <c r="E5009" s="14">
        <v>44970</v>
      </c>
      <c r="F5009" s="13" t="s">
        <v>78</v>
      </c>
      <c r="G5009" s="13" t="s">
        <v>24</v>
      </c>
      <c r="H5009" t="str">
        <f t="shared" si="78"/>
        <v>Non email user</v>
      </c>
    </row>
    <row r="5010" spans="1:8">
      <c r="A5010" s="13">
        <v>5009</v>
      </c>
      <c r="B5010" s="13" t="s">
        <v>49</v>
      </c>
      <c r="C5010" s="13" t="s">
        <v>73</v>
      </c>
      <c r="D5010" s="13" t="s">
        <v>5082</v>
      </c>
      <c r="E5010" s="14">
        <v>45184</v>
      </c>
      <c r="F5010" s="13" t="s">
        <v>28</v>
      </c>
      <c r="G5010" s="13" t="s">
        <v>59</v>
      </c>
      <c r="H5010" t="str">
        <f t="shared" si="78"/>
        <v>Email user</v>
      </c>
    </row>
    <row r="5011" spans="1:8">
      <c r="A5011" s="13">
        <v>5010</v>
      </c>
      <c r="B5011" s="13" t="s">
        <v>86</v>
      </c>
      <c r="C5011" s="13" t="s">
        <v>30</v>
      </c>
      <c r="D5011" s="13" t="s">
        <v>5083</v>
      </c>
      <c r="E5011" s="14">
        <v>45195</v>
      </c>
      <c r="F5011" s="13" t="s">
        <v>23</v>
      </c>
      <c r="G5011" s="13" t="s">
        <v>24</v>
      </c>
      <c r="H5011" t="str">
        <f t="shared" si="78"/>
        <v>Non email user</v>
      </c>
    </row>
    <row r="5012" spans="1:8">
      <c r="A5012" s="13">
        <v>5011</v>
      </c>
      <c r="B5012" s="13" t="s">
        <v>65</v>
      </c>
      <c r="C5012" s="13" t="s">
        <v>136</v>
      </c>
      <c r="D5012" s="13" t="s">
        <v>5084</v>
      </c>
      <c r="E5012" s="14">
        <v>45238</v>
      </c>
      <c r="F5012" s="13" t="s">
        <v>36</v>
      </c>
      <c r="G5012" s="13" t="s">
        <v>59</v>
      </c>
      <c r="H5012" t="str">
        <f t="shared" si="78"/>
        <v>Email user</v>
      </c>
    </row>
    <row r="5013" spans="1:8">
      <c r="A5013" s="13">
        <v>5012</v>
      </c>
      <c r="B5013" s="13" t="s">
        <v>46</v>
      </c>
      <c r="C5013" s="13" t="s">
        <v>99</v>
      </c>
      <c r="D5013" s="13" t="s">
        <v>5085</v>
      </c>
      <c r="E5013" s="14">
        <v>45253</v>
      </c>
      <c r="F5013" s="13" t="s">
        <v>28</v>
      </c>
      <c r="G5013" s="13" t="s">
        <v>32</v>
      </c>
      <c r="H5013" t="str">
        <f t="shared" si="78"/>
        <v>Email user</v>
      </c>
    </row>
    <row r="5014" spans="1:8">
      <c r="A5014" s="13">
        <v>5013</v>
      </c>
      <c r="B5014" s="13" t="s">
        <v>43</v>
      </c>
      <c r="C5014" s="13" t="s">
        <v>69</v>
      </c>
      <c r="D5014" s="13" t="s">
        <v>5086</v>
      </c>
      <c r="E5014" s="14">
        <v>45233</v>
      </c>
      <c r="F5014" s="13" t="s">
        <v>23</v>
      </c>
      <c r="G5014" s="13" t="s">
        <v>24</v>
      </c>
      <c r="H5014" t="str">
        <f t="shared" si="78"/>
        <v>Non email user</v>
      </c>
    </row>
    <row r="5015" spans="1:8">
      <c r="A5015" s="13">
        <v>5014</v>
      </c>
      <c r="B5015" s="13" t="s">
        <v>86</v>
      </c>
      <c r="C5015" s="13" t="s">
        <v>57</v>
      </c>
      <c r="D5015" s="13" t="s">
        <v>5087</v>
      </c>
      <c r="E5015" s="14">
        <v>45223</v>
      </c>
      <c r="F5015" s="13" t="s">
        <v>40</v>
      </c>
      <c r="G5015" s="13" t="s">
        <v>24</v>
      </c>
      <c r="H5015" t="str">
        <f t="shared" si="78"/>
        <v>Non email user</v>
      </c>
    </row>
    <row r="5016" spans="1:8">
      <c r="A5016" s="13">
        <v>5015</v>
      </c>
      <c r="B5016" s="13" t="s">
        <v>182</v>
      </c>
      <c r="C5016" s="13" t="s">
        <v>136</v>
      </c>
      <c r="D5016" s="13" t="s">
        <v>5088</v>
      </c>
      <c r="E5016" s="14">
        <v>45235</v>
      </c>
      <c r="F5016" s="13" t="s">
        <v>23</v>
      </c>
      <c r="G5016" s="13" t="s">
        <v>59</v>
      </c>
      <c r="H5016" t="str">
        <f t="shared" si="78"/>
        <v>Email user</v>
      </c>
    </row>
    <row r="5017" spans="1:8">
      <c r="A5017" s="13">
        <v>5016</v>
      </c>
      <c r="B5017" s="13" t="s">
        <v>86</v>
      </c>
      <c r="C5017" s="13" t="s">
        <v>144</v>
      </c>
      <c r="D5017" s="13" t="s">
        <v>5089</v>
      </c>
      <c r="E5017" s="14">
        <v>45039</v>
      </c>
      <c r="F5017" s="13" t="s">
        <v>40</v>
      </c>
      <c r="G5017" s="13" t="s">
        <v>24</v>
      </c>
      <c r="H5017" t="str">
        <f t="shared" si="78"/>
        <v>Non email user</v>
      </c>
    </row>
    <row r="5018" spans="1:8">
      <c r="A5018" s="13">
        <v>5017</v>
      </c>
      <c r="B5018" s="13" t="s">
        <v>79</v>
      </c>
      <c r="C5018" s="13" t="s">
        <v>69</v>
      </c>
      <c r="D5018" s="13" t="s">
        <v>5090</v>
      </c>
      <c r="E5018" s="14">
        <v>45163</v>
      </c>
      <c r="F5018" s="13" t="s">
        <v>23</v>
      </c>
      <c r="G5018" s="13" t="s">
        <v>24</v>
      </c>
      <c r="H5018" t="str">
        <f t="shared" si="78"/>
        <v>Non email user</v>
      </c>
    </row>
    <row r="5019" spans="1:8">
      <c r="A5019" s="13">
        <v>5018</v>
      </c>
      <c r="B5019" s="13" t="s">
        <v>83</v>
      </c>
      <c r="C5019" s="13" t="s">
        <v>96</v>
      </c>
      <c r="D5019" s="13" t="s">
        <v>5091</v>
      </c>
      <c r="E5019" s="14">
        <v>44996</v>
      </c>
      <c r="F5019" s="13" t="s">
        <v>23</v>
      </c>
      <c r="G5019" s="13" t="s">
        <v>32</v>
      </c>
      <c r="H5019" t="str">
        <f t="shared" si="78"/>
        <v>Email user</v>
      </c>
    </row>
    <row r="5020" spans="1:8">
      <c r="A5020" s="13">
        <v>5019</v>
      </c>
      <c r="B5020" s="13" t="s">
        <v>71</v>
      </c>
      <c r="C5020" s="13" t="s">
        <v>76</v>
      </c>
      <c r="D5020" s="13" t="s">
        <v>5092</v>
      </c>
      <c r="E5020" s="14">
        <v>45283</v>
      </c>
      <c r="F5020" s="13" t="s">
        <v>40</v>
      </c>
      <c r="G5020" s="13" t="s">
        <v>24</v>
      </c>
      <c r="H5020" t="str">
        <f t="shared" si="78"/>
        <v>Non email user</v>
      </c>
    </row>
    <row r="5021" spans="1:8">
      <c r="A5021" s="13">
        <v>5020</v>
      </c>
      <c r="B5021" s="13" t="s">
        <v>29</v>
      </c>
      <c r="C5021" s="13" t="s">
        <v>38</v>
      </c>
      <c r="D5021" s="13" t="s">
        <v>5093</v>
      </c>
      <c r="E5021" s="14">
        <v>45180</v>
      </c>
      <c r="F5021" s="13" t="s">
        <v>28</v>
      </c>
      <c r="G5021" s="13" t="s">
        <v>24</v>
      </c>
      <c r="H5021" t="str">
        <f t="shared" si="78"/>
        <v>Non email user</v>
      </c>
    </row>
    <row r="5022" spans="1:8">
      <c r="A5022" s="13">
        <v>5021</v>
      </c>
      <c r="B5022" s="13" t="s">
        <v>63</v>
      </c>
      <c r="C5022" s="13" t="s">
        <v>38</v>
      </c>
      <c r="D5022" s="13" t="s">
        <v>5094</v>
      </c>
      <c r="E5022" s="14">
        <v>45255</v>
      </c>
      <c r="F5022" s="13" t="s">
        <v>36</v>
      </c>
      <c r="G5022" s="13" t="s">
        <v>24</v>
      </c>
      <c r="H5022" t="str">
        <f t="shared" si="78"/>
        <v>Non email user</v>
      </c>
    </row>
    <row r="5023" spans="1:8">
      <c r="A5023" s="13">
        <v>5022</v>
      </c>
      <c r="B5023" s="13" t="s">
        <v>30</v>
      </c>
      <c r="C5023" s="13" t="s">
        <v>44</v>
      </c>
      <c r="D5023" s="13" t="s">
        <v>5095</v>
      </c>
      <c r="E5023" s="14">
        <v>45216</v>
      </c>
      <c r="F5023" s="13" t="s">
        <v>28</v>
      </c>
      <c r="G5023" s="13" t="s">
        <v>24</v>
      </c>
      <c r="H5023" t="str">
        <f t="shared" si="78"/>
        <v>Non email user</v>
      </c>
    </row>
    <row r="5024" spans="1:8">
      <c r="A5024" s="13">
        <v>5023</v>
      </c>
      <c r="B5024" s="13" t="s">
        <v>92</v>
      </c>
      <c r="C5024" s="13" t="s">
        <v>76</v>
      </c>
      <c r="D5024" s="13" t="s">
        <v>5096</v>
      </c>
      <c r="E5024" s="14">
        <v>44941</v>
      </c>
      <c r="F5024" s="13" t="s">
        <v>36</v>
      </c>
      <c r="G5024" s="13" t="s">
        <v>24</v>
      </c>
      <c r="H5024" t="str">
        <f t="shared" si="78"/>
        <v>Non email user</v>
      </c>
    </row>
    <row r="5025" spans="1:8">
      <c r="A5025" s="13">
        <v>5024</v>
      </c>
      <c r="B5025" s="13" t="s">
        <v>92</v>
      </c>
      <c r="C5025" s="13" t="s">
        <v>99</v>
      </c>
      <c r="D5025" s="13" t="s">
        <v>5097</v>
      </c>
      <c r="E5025" s="14">
        <v>45071</v>
      </c>
      <c r="F5025" s="13" t="s">
        <v>40</v>
      </c>
      <c r="G5025" s="13" t="s">
        <v>32</v>
      </c>
      <c r="H5025" t="str">
        <f t="shared" si="78"/>
        <v>Email user</v>
      </c>
    </row>
    <row r="5026" spans="1:8">
      <c r="A5026" s="13">
        <v>5025</v>
      </c>
      <c r="B5026" s="13" t="s">
        <v>182</v>
      </c>
      <c r="C5026" s="13" t="s">
        <v>123</v>
      </c>
      <c r="D5026" s="13" t="s">
        <v>5098</v>
      </c>
      <c r="E5026" s="14">
        <v>45172</v>
      </c>
      <c r="F5026" s="13" t="s">
        <v>23</v>
      </c>
      <c r="G5026" s="13" t="s">
        <v>24</v>
      </c>
      <c r="H5026" t="str">
        <f t="shared" si="78"/>
        <v>Non email user</v>
      </c>
    </row>
    <row r="5027" spans="1:8">
      <c r="A5027" s="13">
        <v>5026</v>
      </c>
      <c r="B5027" s="13" t="s">
        <v>104</v>
      </c>
      <c r="C5027" s="13" t="s">
        <v>73</v>
      </c>
      <c r="D5027" s="13" t="s">
        <v>5099</v>
      </c>
      <c r="E5027" s="14">
        <v>45106</v>
      </c>
      <c r="F5027" s="13" t="s">
        <v>36</v>
      </c>
      <c r="G5027" s="13" t="s">
        <v>32</v>
      </c>
      <c r="H5027" t="str">
        <f t="shared" si="78"/>
        <v>Email user</v>
      </c>
    </row>
    <row r="5028" spans="1:8">
      <c r="A5028" s="13">
        <v>5027</v>
      </c>
      <c r="B5028" s="13" t="s">
        <v>104</v>
      </c>
      <c r="C5028" s="13" t="s">
        <v>101</v>
      </c>
      <c r="D5028" s="13" t="s">
        <v>5100</v>
      </c>
      <c r="E5028" s="14">
        <v>45033</v>
      </c>
      <c r="F5028" s="13" t="s">
        <v>36</v>
      </c>
      <c r="G5028" s="13" t="s">
        <v>59</v>
      </c>
      <c r="H5028" t="str">
        <f t="shared" si="78"/>
        <v>Email user</v>
      </c>
    </row>
    <row r="5029" spans="1:8">
      <c r="A5029" s="13">
        <v>5028</v>
      </c>
      <c r="B5029" s="13" t="s">
        <v>37</v>
      </c>
      <c r="C5029" s="13" t="s">
        <v>144</v>
      </c>
      <c r="D5029" s="13" t="s">
        <v>5101</v>
      </c>
      <c r="E5029" s="14">
        <v>45256</v>
      </c>
      <c r="F5029" s="13" t="s">
        <v>40</v>
      </c>
      <c r="G5029" s="13" t="s">
        <v>24</v>
      </c>
      <c r="H5029" t="str">
        <f t="shared" si="78"/>
        <v>Non email user</v>
      </c>
    </row>
    <row r="5030" spans="1:8">
      <c r="A5030" s="13">
        <v>5029</v>
      </c>
      <c r="B5030" s="13" t="s">
        <v>56</v>
      </c>
      <c r="C5030" s="13" t="s">
        <v>144</v>
      </c>
      <c r="D5030" s="13" t="s">
        <v>5102</v>
      </c>
      <c r="E5030" s="14">
        <v>45117</v>
      </c>
      <c r="F5030" s="13" t="s">
        <v>23</v>
      </c>
      <c r="G5030" s="13" t="s">
        <v>24</v>
      </c>
      <c r="H5030" t="str">
        <f t="shared" si="78"/>
        <v>Non email user</v>
      </c>
    </row>
    <row r="5031" spans="1:8">
      <c r="A5031" s="13">
        <v>5030</v>
      </c>
      <c r="B5031" s="13" t="s">
        <v>30</v>
      </c>
      <c r="C5031" s="13" t="s">
        <v>146</v>
      </c>
      <c r="D5031" s="13" t="s">
        <v>5103</v>
      </c>
      <c r="E5031" s="14">
        <v>45254</v>
      </c>
      <c r="F5031" s="13" t="s">
        <v>28</v>
      </c>
      <c r="G5031" s="13" t="s">
        <v>32</v>
      </c>
      <c r="H5031" t="str">
        <f t="shared" si="78"/>
        <v>Email user</v>
      </c>
    </row>
    <row r="5032" spans="1:8">
      <c r="A5032" s="13">
        <v>5031</v>
      </c>
      <c r="B5032" s="13" t="s">
        <v>30</v>
      </c>
      <c r="C5032" s="13" t="s">
        <v>101</v>
      </c>
      <c r="D5032" s="13" t="s">
        <v>5104</v>
      </c>
      <c r="E5032" s="14">
        <v>45143</v>
      </c>
      <c r="F5032" s="13" t="s">
        <v>28</v>
      </c>
      <c r="G5032" s="13" t="s">
        <v>32</v>
      </c>
      <c r="H5032" t="str">
        <f t="shared" si="78"/>
        <v>Email user</v>
      </c>
    </row>
    <row r="5033" spans="1:8">
      <c r="A5033" s="13">
        <v>5032</v>
      </c>
      <c r="B5033" s="13" t="s">
        <v>83</v>
      </c>
      <c r="C5033" s="13" t="s">
        <v>136</v>
      </c>
      <c r="D5033" s="13" t="s">
        <v>5105</v>
      </c>
      <c r="E5033" s="14">
        <v>44993</v>
      </c>
      <c r="F5033" s="13" t="s">
        <v>23</v>
      </c>
      <c r="G5033" s="13" t="s">
        <v>24</v>
      </c>
      <c r="H5033" t="str">
        <f t="shared" si="78"/>
        <v>Non email user</v>
      </c>
    </row>
    <row r="5034" spans="1:8">
      <c r="A5034" s="13">
        <v>5033</v>
      </c>
      <c r="B5034" s="13" t="s">
        <v>65</v>
      </c>
      <c r="C5034" s="13" t="s">
        <v>81</v>
      </c>
      <c r="D5034" s="13" t="s">
        <v>5106</v>
      </c>
      <c r="E5034" s="14">
        <v>45270</v>
      </c>
      <c r="F5034" s="13" t="s">
        <v>40</v>
      </c>
      <c r="G5034" s="13" t="s">
        <v>24</v>
      </c>
      <c r="H5034" t="str">
        <f t="shared" si="78"/>
        <v>Non email user</v>
      </c>
    </row>
    <row r="5035" spans="1:8">
      <c r="A5035" s="13">
        <v>5034</v>
      </c>
      <c r="B5035" s="13" t="s">
        <v>65</v>
      </c>
      <c r="C5035" s="13" t="s">
        <v>69</v>
      </c>
      <c r="D5035" s="13" t="s">
        <v>5107</v>
      </c>
      <c r="E5035" s="14">
        <v>45219</v>
      </c>
      <c r="F5035" s="13" t="s">
        <v>40</v>
      </c>
      <c r="G5035" s="13" t="s">
        <v>59</v>
      </c>
      <c r="H5035" t="str">
        <f t="shared" si="78"/>
        <v>Email user</v>
      </c>
    </row>
    <row r="5036" spans="1:8">
      <c r="A5036" s="13">
        <v>5035</v>
      </c>
      <c r="B5036" s="13" t="s">
        <v>53</v>
      </c>
      <c r="C5036" s="13" t="s">
        <v>57</v>
      </c>
      <c r="D5036" s="13" t="s">
        <v>5108</v>
      </c>
      <c r="E5036" s="14">
        <v>45226</v>
      </c>
      <c r="F5036" s="13" t="s">
        <v>28</v>
      </c>
      <c r="G5036" s="13" t="s">
        <v>24</v>
      </c>
      <c r="H5036" t="str">
        <f t="shared" si="78"/>
        <v>Non email user</v>
      </c>
    </row>
    <row r="5037" spans="1:8">
      <c r="A5037" s="13">
        <v>5036</v>
      </c>
      <c r="B5037" s="13" t="s">
        <v>104</v>
      </c>
      <c r="C5037" s="13" t="s">
        <v>34</v>
      </c>
      <c r="D5037" s="13" t="s">
        <v>5109</v>
      </c>
      <c r="E5037" s="14">
        <v>45233</v>
      </c>
      <c r="F5037" s="13" t="s">
        <v>78</v>
      </c>
      <c r="G5037" s="13" t="s">
        <v>24</v>
      </c>
      <c r="H5037" t="str">
        <f t="shared" si="78"/>
        <v>Non email user</v>
      </c>
    </row>
    <row r="5038" spans="1:8">
      <c r="A5038" s="13">
        <v>5037</v>
      </c>
      <c r="B5038" s="13" t="s">
        <v>53</v>
      </c>
      <c r="C5038" s="13" t="s">
        <v>139</v>
      </c>
      <c r="D5038" s="13" t="s">
        <v>5110</v>
      </c>
      <c r="E5038" s="14">
        <v>44968</v>
      </c>
      <c r="F5038" s="13" t="s">
        <v>40</v>
      </c>
      <c r="G5038" s="13" t="s">
        <v>24</v>
      </c>
      <c r="H5038" t="str">
        <f t="shared" si="78"/>
        <v>Non email user</v>
      </c>
    </row>
    <row r="5039" spans="1:8">
      <c r="A5039" s="13">
        <v>5038</v>
      </c>
      <c r="B5039" s="13" t="s">
        <v>120</v>
      </c>
      <c r="C5039" s="13" t="s">
        <v>101</v>
      </c>
      <c r="D5039" s="13" t="s">
        <v>5111</v>
      </c>
      <c r="E5039" s="14">
        <v>45156</v>
      </c>
      <c r="F5039" s="13" t="s">
        <v>28</v>
      </c>
      <c r="G5039" s="13" t="s">
        <v>24</v>
      </c>
      <c r="H5039" t="str">
        <f t="shared" si="78"/>
        <v>Non email user</v>
      </c>
    </row>
    <row r="5040" spans="1:8">
      <c r="A5040" s="13">
        <v>5039</v>
      </c>
      <c r="B5040" s="13" t="s">
        <v>104</v>
      </c>
      <c r="C5040" s="13" t="s">
        <v>73</v>
      </c>
      <c r="D5040" s="13" t="s">
        <v>5112</v>
      </c>
      <c r="E5040" s="14">
        <v>45167</v>
      </c>
      <c r="F5040" s="13" t="s">
        <v>23</v>
      </c>
      <c r="G5040" s="13" t="s">
        <v>24</v>
      </c>
      <c r="H5040" t="str">
        <f t="shared" si="78"/>
        <v>Non email user</v>
      </c>
    </row>
    <row r="5041" spans="1:8">
      <c r="A5041" s="13">
        <v>5040</v>
      </c>
      <c r="B5041" s="13" t="s">
        <v>104</v>
      </c>
      <c r="C5041" s="13" t="s">
        <v>61</v>
      </c>
      <c r="D5041" s="13" t="s">
        <v>5113</v>
      </c>
      <c r="E5041" s="14">
        <v>45258</v>
      </c>
      <c r="F5041" s="13" t="s">
        <v>23</v>
      </c>
      <c r="G5041" s="13" t="s">
        <v>24</v>
      </c>
      <c r="H5041" t="str">
        <f t="shared" si="78"/>
        <v>Non email user</v>
      </c>
    </row>
    <row r="5042" spans="1:8">
      <c r="A5042" s="13">
        <v>5041</v>
      </c>
      <c r="B5042" s="13" t="s">
        <v>120</v>
      </c>
      <c r="C5042" s="13" t="s">
        <v>123</v>
      </c>
      <c r="D5042" s="13" t="s">
        <v>5114</v>
      </c>
      <c r="E5042" s="14">
        <v>45232</v>
      </c>
      <c r="F5042" s="13" t="s">
        <v>78</v>
      </c>
      <c r="G5042" s="13" t="s">
        <v>24</v>
      </c>
      <c r="H5042" t="str">
        <f t="shared" si="78"/>
        <v>Non email user</v>
      </c>
    </row>
    <row r="5043" spans="1:8">
      <c r="A5043" s="13">
        <v>5042</v>
      </c>
      <c r="B5043" s="13" t="s">
        <v>120</v>
      </c>
      <c r="C5043" s="13" t="s">
        <v>81</v>
      </c>
      <c r="D5043" s="13" t="s">
        <v>5115</v>
      </c>
      <c r="E5043" s="14">
        <v>45123</v>
      </c>
      <c r="F5043" s="13" t="s">
        <v>78</v>
      </c>
      <c r="G5043" s="13" t="s">
        <v>24</v>
      </c>
      <c r="H5043" t="str">
        <f t="shared" si="78"/>
        <v>Non email user</v>
      </c>
    </row>
    <row r="5044" spans="1:8">
      <c r="A5044" s="13">
        <v>5043</v>
      </c>
      <c r="B5044" s="13" t="s">
        <v>86</v>
      </c>
      <c r="C5044" s="13" t="s">
        <v>38</v>
      </c>
      <c r="D5044" s="13" t="s">
        <v>5116</v>
      </c>
      <c r="E5044" s="14">
        <v>45244</v>
      </c>
      <c r="F5044" s="13" t="s">
        <v>36</v>
      </c>
      <c r="G5044" s="13" t="s">
        <v>24</v>
      </c>
      <c r="H5044" t="str">
        <f t="shared" si="78"/>
        <v>Non email user</v>
      </c>
    </row>
    <row r="5045" spans="1:8">
      <c r="A5045" s="13">
        <v>5044</v>
      </c>
      <c r="B5045" s="13" t="s">
        <v>41</v>
      </c>
      <c r="C5045" s="13" t="s">
        <v>38</v>
      </c>
      <c r="D5045" s="13" t="s">
        <v>5117</v>
      </c>
      <c r="E5045" s="14">
        <v>44935</v>
      </c>
      <c r="F5045" s="13" t="s">
        <v>78</v>
      </c>
      <c r="G5045" s="13" t="s">
        <v>24</v>
      </c>
      <c r="H5045" t="str">
        <f t="shared" si="78"/>
        <v>Non email user</v>
      </c>
    </row>
    <row r="5046" spans="1:8">
      <c r="A5046" s="13">
        <v>5045</v>
      </c>
      <c r="B5046" s="13" t="s">
        <v>104</v>
      </c>
      <c r="C5046" s="13" t="s">
        <v>69</v>
      </c>
      <c r="D5046" s="13" t="s">
        <v>5118</v>
      </c>
      <c r="E5046" s="14">
        <v>45286</v>
      </c>
      <c r="F5046" s="13" t="s">
        <v>36</v>
      </c>
      <c r="G5046" s="13" t="s">
        <v>24</v>
      </c>
      <c r="H5046" t="str">
        <f t="shared" si="78"/>
        <v>Non email user</v>
      </c>
    </row>
    <row r="5047" spans="1:8">
      <c r="A5047" s="13">
        <v>5046</v>
      </c>
      <c r="B5047" s="13" t="s">
        <v>49</v>
      </c>
      <c r="C5047" s="13" t="s">
        <v>26</v>
      </c>
      <c r="D5047" s="13" t="s">
        <v>5119</v>
      </c>
      <c r="E5047" s="14">
        <v>45022</v>
      </c>
      <c r="F5047" s="13" t="s">
        <v>23</v>
      </c>
      <c r="G5047" s="13" t="s">
        <v>24</v>
      </c>
      <c r="H5047" t="str">
        <f t="shared" si="78"/>
        <v>Non email user</v>
      </c>
    </row>
    <row r="5048" spans="1:8">
      <c r="A5048" s="13">
        <v>5047</v>
      </c>
      <c r="B5048" s="13" t="s">
        <v>79</v>
      </c>
      <c r="C5048" s="13" t="s">
        <v>123</v>
      </c>
      <c r="D5048" s="13" t="s">
        <v>5120</v>
      </c>
      <c r="E5048" s="14">
        <v>45230</v>
      </c>
      <c r="F5048" s="13" t="s">
        <v>36</v>
      </c>
      <c r="G5048" s="13" t="s">
        <v>24</v>
      </c>
      <c r="H5048" t="str">
        <f t="shared" si="78"/>
        <v>Non email user</v>
      </c>
    </row>
    <row r="5049" spans="1:8">
      <c r="A5049" s="13">
        <v>5048</v>
      </c>
      <c r="B5049" s="13" t="s">
        <v>25</v>
      </c>
      <c r="C5049" s="13" t="s">
        <v>26</v>
      </c>
      <c r="D5049" s="13" t="s">
        <v>5121</v>
      </c>
      <c r="E5049" s="14">
        <v>44961</v>
      </c>
      <c r="F5049" s="13" t="s">
        <v>28</v>
      </c>
      <c r="G5049" s="13" t="s">
        <v>59</v>
      </c>
      <c r="H5049" t="str">
        <f t="shared" si="78"/>
        <v>Email user</v>
      </c>
    </row>
    <row r="5050" spans="1:8">
      <c r="A5050" s="13">
        <v>5049</v>
      </c>
      <c r="B5050" s="13" t="s">
        <v>104</v>
      </c>
      <c r="C5050" s="13" t="s">
        <v>136</v>
      </c>
      <c r="D5050" s="13" t="s">
        <v>5122</v>
      </c>
      <c r="E5050" s="14">
        <v>45199</v>
      </c>
      <c r="F5050" s="13" t="s">
        <v>23</v>
      </c>
      <c r="G5050" s="13" t="s">
        <v>24</v>
      </c>
      <c r="H5050" t="str">
        <f t="shared" si="78"/>
        <v>Non email user</v>
      </c>
    </row>
    <row r="5051" spans="1:8">
      <c r="A5051" s="13">
        <v>5050</v>
      </c>
      <c r="B5051" s="13" t="s">
        <v>79</v>
      </c>
      <c r="C5051" s="13" t="s">
        <v>30</v>
      </c>
      <c r="D5051" s="13" t="s">
        <v>5123</v>
      </c>
      <c r="E5051" s="14">
        <v>45260</v>
      </c>
      <c r="F5051" s="13" t="s">
        <v>36</v>
      </c>
      <c r="G5051" s="13" t="s">
        <v>24</v>
      </c>
      <c r="H5051" t="str">
        <f t="shared" si="78"/>
        <v>Non email user</v>
      </c>
    </row>
    <row r="5052" spans="1:8">
      <c r="A5052" s="13">
        <v>5051</v>
      </c>
      <c r="B5052" s="13" t="s">
        <v>104</v>
      </c>
      <c r="C5052" s="13" t="s">
        <v>69</v>
      </c>
      <c r="D5052" s="13" t="s">
        <v>5124</v>
      </c>
      <c r="E5052" s="14">
        <v>45183</v>
      </c>
      <c r="F5052" s="13" t="s">
        <v>28</v>
      </c>
      <c r="G5052" s="13" t="s">
        <v>32</v>
      </c>
      <c r="H5052" t="str">
        <f t="shared" si="78"/>
        <v>Email user</v>
      </c>
    </row>
    <row r="5053" spans="1:8">
      <c r="A5053" s="13">
        <v>5052</v>
      </c>
      <c r="B5053" s="13" t="s">
        <v>92</v>
      </c>
      <c r="C5053" s="13" t="s">
        <v>73</v>
      </c>
      <c r="D5053" s="13" t="s">
        <v>5125</v>
      </c>
      <c r="E5053" s="14">
        <v>44992</v>
      </c>
      <c r="F5053" s="13" t="s">
        <v>40</v>
      </c>
      <c r="G5053" s="13" t="s">
        <v>32</v>
      </c>
      <c r="H5053" t="str">
        <f t="shared" si="78"/>
        <v>Email user</v>
      </c>
    </row>
    <row r="5054" spans="1:8">
      <c r="A5054" s="13">
        <v>5053</v>
      </c>
      <c r="B5054" s="13" t="s">
        <v>43</v>
      </c>
      <c r="C5054" s="13" t="s">
        <v>69</v>
      </c>
      <c r="D5054" s="13" t="s">
        <v>5126</v>
      </c>
      <c r="E5054" s="14">
        <v>45289</v>
      </c>
      <c r="F5054" s="13" t="s">
        <v>36</v>
      </c>
      <c r="G5054" s="13" t="s">
        <v>24</v>
      </c>
      <c r="H5054" t="str">
        <f t="shared" si="78"/>
        <v>Non email user</v>
      </c>
    </row>
    <row r="5055" spans="1:8">
      <c r="A5055" s="13">
        <v>5054</v>
      </c>
      <c r="B5055" s="13" t="s">
        <v>33</v>
      </c>
      <c r="C5055" s="13" t="s">
        <v>61</v>
      </c>
      <c r="D5055" s="13" t="s">
        <v>5127</v>
      </c>
      <c r="E5055" s="14">
        <v>45042</v>
      </c>
      <c r="F5055" s="13" t="s">
        <v>28</v>
      </c>
      <c r="G5055" s="13" t="s">
        <v>24</v>
      </c>
      <c r="H5055" t="str">
        <f t="shared" si="78"/>
        <v>Non email user</v>
      </c>
    </row>
    <row r="5056" spans="1:8">
      <c r="A5056" s="13">
        <v>5055</v>
      </c>
      <c r="B5056" s="13" t="s">
        <v>29</v>
      </c>
      <c r="C5056" s="13" t="s">
        <v>96</v>
      </c>
      <c r="D5056" s="13" t="s">
        <v>5128</v>
      </c>
      <c r="E5056" s="14">
        <v>45135</v>
      </c>
      <c r="F5056" s="13" t="s">
        <v>23</v>
      </c>
      <c r="G5056" s="13" t="s">
        <v>32</v>
      </c>
      <c r="H5056" t="str">
        <f t="shared" si="78"/>
        <v>Email user</v>
      </c>
    </row>
    <row r="5057" spans="1:8">
      <c r="A5057" s="13">
        <v>5056</v>
      </c>
      <c r="B5057" s="13" t="s">
        <v>20</v>
      </c>
      <c r="C5057" s="13" t="s">
        <v>30</v>
      </c>
      <c r="D5057" s="13" t="s">
        <v>5129</v>
      </c>
      <c r="E5057" s="14">
        <v>45265</v>
      </c>
      <c r="F5057" s="13" t="s">
        <v>40</v>
      </c>
      <c r="G5057" s="13" t="s">
        <v>24</v>
      </c>
      <c r="H5057" t="str">
        <f t="shared" si="78"/>
        <v>Non email user</v>
      </c>
    </row>
    <row r="5058" spans="1:8">
      <c r="A5058" s="13">
        <v>5057</v>
      </c>
      <c r="B5058" s="13" t="s">
        <v>63</v>
      </c>
      <c r="C5058" s="13" t="s">
        <v>34</v>
      </c>
      <c r="D5058" s="13" t="s">
        <v>5130</v>
      </c>
      <c r="E5058" s="14">
        <v>45023</v>
      </c>
      <c r="F5058" s="13" t="s">
        <v>40</v>
      </c>
      <c r="G5058" s="13" t="s">
        <v>59</v>
      </c>
      <c r="H5058" t="str">
        <f t="shared" si="78"/>
        <v>Email user</v>
      </c>
    </row>
    <row r="5059" spans="1:8">
      <c r="A5059" s="13">
        <v>5058</v>
      </c>
      <c r="B5059" s="13" t="s">
        <v>30</v>
      </c>
      <c r="C5059" s="13" t="s">
        <v>51</v>
      </c>
      <c r="D5059" s="13" t="s">
        <v>5131</v>
      </c>
      <c r="E5059" s="14">
        <v>45238</v>
      </c>
      <c r="F5059" s="13" t="s">
        <v>28</v>
      </c>
      <c r="G5059" s="13" t="s">
        <v>24</v>
      </c>
      <c r="H5059" t="str">
        <f t="shared" ref="H5059:H5122" si="79">IF(OR(G5059="Regular",G5059="VIP"),"Email user","Non email user")</f>
        <v>Non email user</v>
      </c>
    </row>
    <row r="5060" spans="1:8">
      <c r="A5060" s="13">
        <v>5059</v>
      </c>
      <c r="B5060" s="13" t="s">
        <v>104</v>
      </c>
      <c r="C5060" s="13" t="s">
        <v>51</v>
      </c>
      <c r="D5060" s="13" t="s">
        <v>5132</v>
      </c>
      <c r="E5060" s="14">
        <v>45212</v>
      </c>
      <c r="F5060" s="13" t="s">
        <v>78</v>
      </c>
      <c r="G5060" s="13" t="s">
        <v>24</v>
      </c>
      <c r="H5060" t="str">
        <f t="shared" si="79"/>
        <v>Non email user</v>
      </c>
    </row>
    <row r="5061" spans="1:8">
      <c r="A5061" s="13">
        <v>5060</v>
      </c>
      <c r="B5061" s="13" t="s">
        <v>63</v>
      </c>
      <c r="C5061" s="13" t="s">
        <v>81</v>
      </c>
      <c r="D5061" s="13" t="s">
        <v>5133</v>
      </c>
      <c r="E5061" s="14">
        <v>45276</v>
      </c>
      <c r="F5061" s="13" t="s">
        <v>23</v>
      </c>
      <c r="G5061" s="13" t="s">
        <v>24</v>
      </c>
      <c r="H5061" t="str">
        <f t="shared" si="79"/>
        <v>Non email user</v>
      </c>
    </row>
    <row r="5062" spans="1:8">
      <c r="A5062" s="13">
        <v>5061</v>
      </c>
      <c r="B5062" s="13" t="s">
        <v>41</v>
      </c>
      <c r="C5062" s="13" t="s">
        <v>101</v>
      </c>
      <c r="D5062" s="13" t="s">
        <v>5134</v>
      </c>
      <c r="E5062" s="14">
        <v>45244</v>
      </c>
      <c r="F5062" s="13" t="s">
        <v>40</v>
      </c>
      <c r="G5062" s="13" t="s">
        <v>24</v>
      </c>
      <c r="H5062" t="str">
        <f t="shared" si="79"/>
        <v>Non email user</v>
      </c>
    </row>
    <row r="5063" spans="1:8">
      <c r="A5063" s="13">
        <v>5062</v>
      </c>
      <c r="B5063" s="13" t="s">
        <v>30</v>
      </c>
      <c r="C5063" s="13" t="s">
        <v>73</v>
      </c>
      <c r="D5063" s="13" t="s">
        <v>5135</v>
      </c>
      <c r="E5063" s="14">
        <v>45273</v>
      </c>
      <c r="F5063" s="13" t="s">
        <v>40</v>
      </c>
      <c r="G5063" s="13" t="s">
        <v>24</v>
      </c>
      <c r="H5063" t="str">
        <f t="shared" si="79"/>
        <v>Non email user</v>
      </c>
    </row>
    <row r="5064" spans="1:8">
      <c r="A5064" s="13">
        <v>5063</v>
      </c>
      <c r="B5064" s="13" t="s">
        <v>29</v>
      </c>
      <c r="C5064" s="13" t="s">
        <v>139</v>
      </c>
      <c r="D5064" s="13" t="s">
        <v>5136</v>
      </c>
      <c r="E5064" s="14">
        <v>45225</v>
      </c>
      <c r="F5064" s="13" t="s">
        <v>40</v>
      </c>
      <c r="G5064" s="13" t="s">
        <v>24</v>
      </c>
      <c r="H5064" t="str">
        <f t="shared" si="79"/>
        <v>Non email user</v>
      </c>
    </row>
    <row r="5065" spans="1:8">
      <c r="A5065" s="13">
        <v>5064</v>
      </c>
      <c r="B5065" s="13" t="s">
        <v>63</v>
      </c>
      <c r="C5065" s="13" t="s">
        <v>38</v>
      </c>
      <c r="D5065" s="13" t="s">
        <v>5137</v>
      </c>
      <c r="E5065" s="14">
        <v>45223</v>
      </c>
      <c r="F5065" s="13" t="s">
        <v>36</v>
      </c>
      <c r="G5065" s="13" t="s">
        <v>24</v>
      </c>
      <c r="H5065" t="str">
        <f t="shared" si="79"/>
        <v>Non email user</v>
      </c>
    </row>
    <row r="5066" spans="1:8">
      <c r="A5066" s="13">
        <v>5065</v>
      </c>
      <c r="B5066" s="13" t="s">
        <v>156</v>
      </c>
      <c r="C5066" s="13" t="s">
        <v>67</v>
      </c>
      <c r="D5066" s="13" t="s">
        <v>5138</v>
      </c>
      <c r="E5066" s="14">
        <v>45223</v>
      </c>
      <c r="F5066" s="13" t="s">
        <v>78</v>
      </c>
      <c r="G5066" s="13" t="s">
        <v>59</v>
      </c>
      <c r="H5066" t="str">
        <f t="shared" si="79"/>
        <v>Email user</v>
      </c>
    </row>
    <row r="5067" spans="1:8">
      <c r="A5067" s="13">
        <v>5066</v>
      </c>
      <c r="B5067" s="13" t="s">
        <v>86</v>
      </c>
      <c r="C5067" s="13" t="s">
        <v>144</v>
      </c>
      <c r="D5067" s="13" t="s">
        <v>5139</v>
      </c>
      <c r="E5067" s="14">
        <v>45027</v>
      </c>
      <c r="F5067" s="13" t="s">
        <v>78</v>
      </c>
      <c r="G5067" s="13" t="s">
        <v>59</v>
      </c>
      <c r="H5067" t="str">
        <f t="shared" si="79"/>
        <v>Email user</v>
      </c>
    </row>
    <row r="5068" spans="1:8">
      <c r="A5068" s="13">
        <v>5067</v>
      </c>
      <c r="B5068" s="13" t="s">
        <v>56</v>
      </c>
      <c r="C5068" s="13" t="s">
        <v>139</v>
      </c>
      <c r="D5068" s="13" t="s">
        <v>5140</v>
      </c>
      <c r="E5068" s="14">
        <v>45275</v>
      </c>
      <c r="F5068" s="13" t="s">
        <v>78</v>
      </c>
      <c r="G5068" s="13" t="s">
        <v>24</v>
      </c>
      <c r="H5068" t="str">
        <f t="shared" si="79"/>
        <v>Non email user</v>
      </c>
    </row>
    <row r="5069" spans="1:8">
      <c r="A5069" s="13">
        <v>5068</v>
      </c>
      <c r="B5069" s="13" t="s">
        <v>83</v>
      </c>
      <c r="C5069" s="13" t="s">
        <v>73</v>
      </c>
      <c r="D5069" s="13" t="s">
        <v>5141</v>
      </c>
      <c r="E5069" s="14">
        <v>44979</v>
      </c>
      <c r="F5069" s="13" t="s">
        <v>78</v>
      </c>
      <c r="G5069" s="13" t="s">
        <v>24</v>
      </c>
      <c r="H5069" t="str">
        <f t="shared" si="79"/>
        <v>Non email user</v>
      </c>
    </row>
    <row r="5070" spans="1:8">
      <c r="A5070" s="13">
        <v>5069</v>
      </c>
      <c r="B5070" s="13" t="s">
        <v>37</v>
      </c>
      <c r="C5070" s="13" t="s">
        <v>76</v>
      </c>
      <c r="D5070" s="13" t="s">
        <v>5142</v>
      </c>
      <c r="E5070" s="14">
        <v>45050</v>
      </c>
      <c r="F5070" s="13" t="s">
        <v>40</v>
      </c>
      <c r="G5070" s="13" t="s">
        <v>24</v>
      </c>
      <c r="H5070" t="str">
        <f t="shared" si="79"/>
        <v>Non email user</v>
      </c>
    </row>
    <row r="5071" spans="1:8">
      <c r="A5071" s="13">
        <v>5070</v>
      </c>
      <c r="B5071" s="13" t="s">
        <v>53</v>
      </c>
      <c r="C5071" s="13" t="s">
        <v>21</v>
      </c>
      <c r="D5071" s="13" t="s">
        <v>5143</v>
      </c>
      <c r="E5071" s="14">
        <v>45226</v>
      </c>
      <c r="F5071" s="13" t="s">
        <v>28</v>
      </c>
      <c r="G5071" s="13" t="s">
        <v>32</v>
      </c>
      <c r="H5071" t="str">
        <f t="shared" si="79"/>
        <v>Email user</v>
      </c>
    </row>
    <row r="5072" spans="1:8">
      <c r="A5072" s="13">
        <v>5071</v>
      </c>
      <c r="B5072" s="13" t="s">
        <v>46</v>
      </c>
      <c r="C5072" s="13" t="s">
        <v>73</v>
      </c>
      <c r="D5072" s="13" t="s">
        <v>5144</v>
      </c>
      <c r="E5072" s="14">
        <v>45280</v>
      </c>
      <c r="F5072" s="13" t="s">
        <v>28</v>
      </c>
      <c r="G5072" s="13" t="s">
        <v>24</v>
      </c>
      <c r="H5072" t="str">
        <f t="shared" si="79"/>
        <v>Non email user</v>
      </c>
    </row>
    <row r="5073" spans="1:8">
      <c r="A5073" s="13">
        <v>5072</v>
      </c>
      <c r="B5073" s="13" t="s">
        <v>104</v>
      </c>
      <c r="C5073" s="13" t="s">
        <v>136</v>
      </c>
      <c r="D5073" s="13" t="s">
        <v>5145</v>
      </c>
      <c r="E5073" s="14">
        <v>45249</v>
      </c>
      <c r="F5073" s="13" t="s">
        <v>28</v>
      </c>
      <c r="G5073" s="13" t="s">
        <v>24</v>
      </c>
      <c r="H5073" t="str">
        <f t="shared" si="79"/>
        <v>Non email user</v>
      </c>
    </row>
    <row r="5074" spans="1:8">
      <c r="A5074" s="13">
        <v>5073</v>
      </c>
      <c r="B5074" s="13" t="s">
        <v>65</v>
      </c>
      <c r="C5074" s="13" t="s">
        <v>34</v>
      </c>
      <c r="D5074" s="13" t="s">
        <v>5146</v>
      </c>
      <c r="E5074" s="14">
        <v>45287</v>
      </c>
      <c r="F5074" s="13" t="s">
        <v>36</v>
      </c>
      <c r="G5074" s="13" t="s">
        <v>59</v>
      </c>
      <c r="H5074" t="str">
        <f t="shared" si="79"/>
        <v>Email user</v>
      </c>
    </row>
    <row r="5075" spans="1:8">
      <c r="A5075" s="13">
        <v>5074</v>
      </c>
      <c r="B5075" s="13" t="s">
        <v>79</v>
      </c>
      <c r="C5075" s="13" t="s">
        <v>73</v>
      </c>
      <c r="D5075" s="13" t="s">
        <v>5147</v>
      </c>
      <c r="E5075" s="14">
        <v>45235</v>
      </c>
      <c r="F5075" s="13" t="s">
        <v>78</v>
      </c>
      <c r="G5075" s="13" t="s">
        <v>59</v>
      </c>
      <c r="H5075" t="str">
        <f t="shared" si="79"/>
        <v>Email user</v>
      </c>
    </row>
    <row r="5076" spans="1:8">
      <c r="A5076" s="13">
        <v>5075</v>
      </c>
      <c r="B5076" s="13" t="s">
        <v>86</v>
      </c>
      <c r="C5076" s="13" t="s">
        <v>21</v>
      </c>
      <c r="D5076" s="13" t="s">
        <v>5148</v>
      </c>
      <c r="E5076" s="14">
        <v>45242</v>
      </c>
      <c r="F5076" s="13" t="s">
        <v>23</v>
      </c>
      <c r="G5076" s="13" t="s">
        <v>24</v>
      </c>
      <c r="H5076" t="str">
        <f t="shared" si="79"/>
        <v>Non email user</v>
      </c>
    </row>
    <row r="5077" spans="1:8">
      <c r="A5077" s="13">
        <v>5076</v>
      </c>
      <c r="B5077" s="13" t="s">
        <v>29</v>
      </c>
      <c r="C5077" s="13" t="s">
        <v>73</v>
      </c>
      <c r="D5077" s="13" t="s">
        <v>5149</v>
      </c>
      <c r="E5077" s="14">
        <v>45087</v>
      </c>
      <c r="F5077" s="13" t="s">
        <v>28</v>
      </c>
      <c r="G5077" s="13" t="s">
        <v>24</v>
      </c>
      <c r="H5077" t="str">
        <f t="shared" si="79"/>
        <v>Non email user</v>
      </c>
    </row>
    <row r="5078" spans="1:8">
      <c r="A5078" s="13">
        <v>5077</v>
      </c>
      <c r="B5078" s="13" t="s">
        <v>53</v>
      </c>
      <c r="C5078" s="13" t="s">
        <v>44</v>
      </c>
      <c r="D5078" s="13" t="s">
        <v>5150</v>
      </c>
      <c r="E5078" s="14">
        <v>45083</v>
      </c>
      <c r="F5078" s="13" t="s">
        <v>28</v>
      </c>
      <c r="G5078" s="13" t="s">
        <v>24</v>
      </c>
      <c r="H5078" t="str">
        <f t="shared" si="79"/>
        <v>Non email user</v>
      </c>
    </row>
    <row r="5079" spans="1:8">
      <c r="A5079" s="13">
        <v>5078</v>
      </c>
      <c r="B5079" s="13" t="s">
        <v>79</v>
      </c>
      <c r="C5079" s="13" t="s">
        <v>21</v>
      </c>
      <c r="D5079" s="13" t="s">
        <v>5151</v>
      </c>
      <c r="E5079" s="14">
        <v>45021</v>
      </c>
      <c r="F5079" s="13" t="s">
        <v>78</v>
      </c>
      <c r="G5079" s="13" t="s">
        <v>24</v>
      </c>
      <c r="H5079" t="str">
        <f t="shared" si="79"/>
        <v>Non email user</v>
      </c>
    </row>
    <row r="5080" spans="1:8">
      <c r="A5080" s="13">
        <v>5079</v>
      </c>
      <c r="B5080" s="13" t="s">
        <v>182</v>
      </c>
      <c r="C5080" s="13" t="s">
        <v>99</v>
      </c>
      <c r="D5080" s="13" t="s">
        <v>5152</v>
      </c>
      <c r="E5080" s="14">
        <v>45233</v>
      </c>
      <c r="F5080" s="13" t="s">
        <v>28</v>
      </c>
      <c r="G5080" s="13" t="s">
        <v>32</v>
      </c>
      <c r="H5080" t="str">
        <f t="shared" si="79"/>
        <v>Email user</v>
      </c>
    </row>
    <row r="5081" spans="1:8">
      <c r="A5081" s="13">
        <v>5080</v>
      </c>
      <c r="B5081" s="13" t="s">
        <v>65</v>
      </c>
      <c r="C5081" s="13" t="s">
        <v>99</v>
      </c>
      <c r="D5081" s="13" t="s">
        <v>5153</v>
      </c>
      <c r="E5081" s="14">
        <v>45281</v>
      </c>
      <c r="F5081" s="13" t="s">
        <v>78</v>
      </c>
      <c r="G5081" s="13" t="s">
        <v>24</v>
      </c>
      <c r="H5081" t="str">
        <f t="shared" si="79"/>
        <v>Non email user</v>
      </c>
    </row>
    <row r="5082" spans="1:8">
      <c r="A5082" s="13">
        <v>5081</v>
      </c>
      <c r="B5082" s="13" t="s">
        <v>156</v>
      </c>
      <c r="C5082" s="13" t="s">
        <v>123</v>
      </c>
      <c r="D5082" s="13" t="s">
        <v>5154</v>
      </c>
      <c r="E5082" s="14">
        <v>44980</v>
      </c>
      <c r="F5082" s="13" t="s">
        <v>23</v>
      </c>
      <c r="G5082" s="13" t="s">
        <v>24</v>
      </c>
      <c r="H5082" t="str">
        <f t="shared" si="79"/>
        <v>Non email user</v>
      </c>
    </row>
    <row r="5083" spans="1:8">
      <c r="A5083" s="13">
        <v>5082</v>
      </c>
      <c r="B5083" s="13" t="s">
        <v>71</v>
      </c>
      <c r="C5083" s="13" t="s">
        <v>44</v>
      </c>
      <c r="D5083" s="13" t="s">
        <v>5155</v>
      </c>
      <c r="E5083" s="14">
        <v>44935</v>
      </c>
      <c r="F5083" s="13" t="s">
        <v>40</v>
      </c>
      <c r="G5083" s="13" t="s">
        <v>24</v>
      </c>
      <c r="H5083" t="str">
        <f t="shared" si="79"/>
        <v>Non email user</v>
      </c>
    </row>
    <row r="5084" spans="1:8">
      <c r="A5084" s="13">
        <v>5083</v>
      </c>
      <c r="B5084" s="13" t="s">
        <v>86</v>
      </c>
      <c r="C5084" s="13" t="s">
        <v>61</v>
      </c>
      <c r="D5084" s="13" t="s">
        <v>5156</v>
      </c>
      <c r="E5084" s="14">
        <v>45008</v>
      </c>
      <c r="F5084" s="13" t="s">
        <v>28</v>
      </c>
      <c r="G5084" s="13" t="s">
        <v>59</v>
      </c>
      <c r="H5084" t="str">
        <f t="shared" si="79"/>
        <v>Email user</v>
      </c>
    </row>
    <row r="5085" spans="1:8">
      <c r="A5085" s="13">
        <v>5084</v>
      </c>
      <c r="B5085" s="13" t="s">
        <v>53</v>
      </c>
      <c r="C5085" s="13" t="s">
        <v>21</v>
      </c>
      <c r="D5085" s="13" t="s">
        <v>5157</v>
      </c>
      <c r="E5085" s="14">
        <v>44999</v>
      </c>
      <c r="F5085" s="13" t="s">
        <v>23</v>
      </c>
      <c r="G5085" s="13" t="s">
        <v>24</v>
      </c>
      <c r="H5085" t="str">
        <f t="shared" si="79"/>
        <v>Non email user</v>
      </c>
    </row>
    <row r="5086" spans="1:8">
      <c r="A5086" s="13">
        <v>5085</v>
      </c>
      <c r="B5086" s="13" t="s">
        <v>182</v>
      </c>
      <c r="C5086" s="13" t="s">
        <v>146</v>
      </c>
      <c r="D5086" s="13" t="s">
        <v>5158</v>
      </c>
      <c r="E5086" s="14">
        <v>45251</v>
      </c>
      <c r="F5086" s="13" t="s">
        <v>23</v>
      </c>
      <c r="G5086" s="13" t="s">
        <v>24</v>
      </c>
      <c r="H5086" t="str">
        <f t="shared" si="79"/>
        <v>Non email user</v>
      </c>
    </row>
    <row r="5087" spans="1:8">
      <c r="A5087" s="13">
        <v>5086</v>
      </c>
      <c r="B5087" s="13" t="s">
        <v>88</v>
      </c>
      <c r="C5087" s="13" t="s">
        <v>139</v>
      </c>
      <c r="D5087" s="13" t="s">
        <v>5159</v>
      </c>
      <c r="E5087" s="14">
        <v>45243</v>
      </c>
      <c r="F5087" s="13" t="s">
        <v>78</v>
      </c>
      <c r="G5087" s="13" t="s">
        <v>24</v>
      </c>
      <c r="H5087" t="str">
        <f t="shared" si="79"/>
        <v>Non email user</v>
      </c>
    </row>
    <row r="5088" spans="1:8">
      <c r="A5088" s="13">
        <v>5087</v>
      </c>
      <c r="B5088" s="13" t="s">
        <v>71</v>
      </c>
      <c r="C5088" s="13" t="s">
        <v>146</v>
      </c>
      <c r="D5088" s="13" t="s">
        <v>5160</v>
      </c>
      <c r="E5088" s="14">
        <v>45267</v>
      </c>
      <c r="F5088" s="13" t="s">
        <v>28</v>
      </c>
      <c r="G5088" s="13" t="s">
        <v>24</v>
      </c>
      <c r="H5088" t="str">
        <f t="shared" si="79"/>
        <v>Non email user</v>
      </c>
    </row>
    <row r="5089" spans="1:8">
      <c r="A5089" s="13">
        <v>5088</v>
      </c>
      <c r="B5089" s="13" t="s">
        <v>86</v>
      </c>
      <c r="C5089" s="13" t="s">
        <v>34</v>
      </c>
      <c r="D5089" s="13" t="s">
        <v>5161</v>
      </c>
      <c r="E5089" s="14">
        <v>44932</v>
      </c>
      <c r="F5089" s="13" t="s">
        <v>28</v>
      </c>
      <c r="G5089" s="13" t="s">
        <v>24</v>
      </c>
      <c r="H5089" t="str">
        <f t="shared" si="79"/>
        <v>Non email user</v>
      </c>
    </row>
    <row r="5090" spans="1:8">
      <c r="A5090" s="13">
        <v>5089</v>
      </c>
      <c r="B5090" s="13" t="s">
        <v>182</v>
      </c>
      <c r="C5090" s="13" t="s">
        <v>96</v>
      </c>
      <c r="D5090" s="13" t="s">
        <v>5162</v>
      </c>
      <c r="E5090" s="14">
        <v>45251</v>
      </c>
      <c r="F5090" s="13" t="s">
        <v>28</v>
      </c>
      <c r="G5090" s="13" t="s">
        <v>24</v>
      </c>
      <c r="H5090" t="str">
        <f t="shared" si="79"/>
        <v>Non email user</v>
      </c>
    </row>
    <row r="5091" spans="1:8">
      <c r="A5091" s="13">
        <v>5090</v>
      </c>
      <c r="B5091" s="13" t="s">
        <v>182</v>
      </c>
      <c r="C5091" s="13" t="s">
        <v>54</v>
      </c>
      <c r="D5091" s="13" t="s">
        <v>5163</v>
      </c>
      <c r="E5091" s="14">
        <v>44952</v>
      </c>
      <c r="F5091" s="13" t="s">
        <v>36</v>
      </c>
      <c r="G5091" s="13" t="s">
        <v>32</v>
      </c>
      <c r="H5091" t="str">
        <f t="shared" si="79"/>
        <v>Email user</v>
      </c>
    </row>
    <row r="5092" spans="1:8">
      <c r="A5092" s="13">
        <v>5091</v>
      </c>
      <c r="B5092" s="13" t="s">
        <v>49</v>
      </c>
      <c r="C5092" s="13" t="s">
        <v>144</v>
      </c>
      <c r="D5092" s="13" t="s">
        <v>5164</v>
      </c>
      <c r="E5092" s="14">
        <v>45265</v>
      </c>
      <c r="F5092" s="13" t="s">
        <v>23</v>
      </c>
      <c r="G5092" s="13" t="s">
        <v>24</v>
      </c>
      <c r="H5092" t="str">
        <f t="shared" si="79"/>
        <v>Non email user</v>
      </c>
    </row>
    <row r="5093" spans="1:8">
      <c r="A5093" s="13">
        <v>5092</v>
      </c>
      <c r="B5093" s="13" t="s">
        <v>56</v>
      </c>
      <c r="C5093" s="13" t="s">
        <v>54</v>
      </c>
      <c r="D5093" s="13" t="s">
        <v>5165</v>
      </c>
      <c r="E5093" s="14">
        <v>45228</v>
      </c>
      <c r="F5093" s="13" t="s">
        <v>36</v>
      </c>
      <c r="G5093" s="13" t="s">
        <v>32</v>
      </c>
      <c r="H5093" t="str">
        <f t="shared" si="79"/>
        <v>Email user</v>
      </c>
    </row>
    <row r="5094" spans="1:8">
      <c r="A5094" s="13">
        <v>5093</v>
      </c>
      <c r="B5094" s="13" t="s">
        <v>46</v>
      </c>
      <c r="C5094" s="13" t="s">
        <v>54</v>
      </c>
      <c r="D5094" s="13" t="s">
        <v>5166</v>
      </c>
      <c r="E5094" s="14">
        <v>44989</v>
      </c>
      <c r="F5094" s="13" t="s">
        <v>36</v>
      </c>
      <c r="G5094" s="13" t="s">
        <v>24</v>
      </c>
      <c r="H5094" t="str">
        <f t="shared" si="79"/>
        <v>Non email user</v>
      </c>
    </row>
    <row r="5095" spans="1:8">
      <c r="A5095" s="13">
        <v>5094</v>
      </c>
      <c r="B5095" s="13" t="s">
        <v>104</v>
      </c>
      <c r="C5095" s="13" t="s">
        <v>73</v>
      </c>
      <c r="D5095" s="13" t="s">
        <v>5167</v>
      </c>
      <c r="E5095" s="14">
        <v>45286</v>
      </c>
      <c r="F5095" s="13" t="s">
        <v>28</v>
      </c>
      <c r="G5095" s="13" t="s">
        <v>24</v>
      </c>
      <c r="H5095" t="str">
        <f t="shared" si="79"/>
        <v>Non email user</v>
      </c>
    </row>
    <row r="5096" spans="1:8">
      <c r="A5096" s="13">
        <v>5095</v>
      </c>
      <c r="B5096" s="13" t="s">
        <v>30</v>
      </c>
      <c r="C5096" s="13" t="s">
        <v>81</v>
      </c>
      <c r="D5096" s="13" t="s">
        <v>5168</v>
      </c>
      <c r="E5096" s="14">
        <v>45273</v>
      </c>
      <c r="F5096" s="13" t="s">
        <v>78</v>
      </c>
      <c r="G5096" s="13" t="s">
        <v>24</v>
      </c>
      <c r="H5096" t="str">
        <f t="shared" si="79"/>
        <v>Non email user</v>
      </c>
    </row>
    <row r="5097" spans="1:8">
      <c r="A5097" s="13">
        <v>5096</v>
      </c>
      <c r="B5097" s="13" t="s">
        <v>71</v>
      </c>
      <c r="C5097" s="13" t="s">
        <v>144</v>
      </c>
      <c r="D5097" s="13" t="s">
        <v>5169</v>
      </c>
      <c r="E5097" s="14">
        <v>45288</v>
      </c>
      <c r="F5097" s="13" t="s">
        <v>36</v>
      </c>
      <c r="G5097" s="13" t="s">
        <v>24</v>
      </c>
      <c r="H5097" t="str">
        <f t="shared" si="79"/>
        <v>Non email user</v>
      </c>
    </row>
    <row r="5098" spans="1:8">
      <c r="A5098" s="13">
        <v>5097</v>
      </c>
      <c r="B5098" s="13" t="s">
        <v>83</v>
      </c>
      <c r="C5098" s="13" t="s">
        <v>69</v>
      </c>
      <c r="D5098" s="13" t="s">
        <v>5170</v>
      </c>
      <c r="E5098" s="14">
        <v>45246</v>
      </c>
      <c r="F5098" s="13" t="s">
        <v>28</v>
      </c>
      <c r="G5098" s="13" t="s">
        <v>24</v>
      </c>
      <c r="H5098" t="str">
        <f t="shared" si="79"/>
        <v>Non email user</v>
      </c>
    </row>
    <row r="5099" spans="1:8">
      <c r="A5099" s="13">
        <v>5098</v>
      </c>
      <c r="B5099" s="13" t="s">
        <v>56</v>
      </c>
      <c r="C5099" s="13" t="s">
        <v>76</v>
      </c>
      <c r="D5099" s="13" t="s">
        <v>5171</v>
      </c>
      <c r="E5099" s="14">
        <v>45131</v>
      </c>
      <c r="F5099" s="13" t="s">
        <v>78</v>
      </c>
      <c r="G5099" s="13" t="s">
        <v>24</v>
      </c>
      <c r="H5099" t="str">
        <f t="shared" si="79"/>
        <v>Non email user</v>
      </c>
    </row>
    <row r="5100" spans="1:8">
      <c r="A5100" s="13">
        <v>5099</v>
      </c>
      <c r="B5100" s="13" t="s">
        <v>65</v>
      </c>
      <c r="C5100" s="13" t="s">
        <v>44</v>
      </c>
      <c r="D5100" s="13" t="s">
        <v>5172</v>
      </c>
      <c r="E5100" s="14">
        <v>45058</v>
      </c>
      <c r="F5100" s="13" t="s">
        <v>40</v>
      </c>
      <c r="G5100" s="13" t="s">
        <v>24</v>
      </c>
      <c r="H5100" t="str">
        <f t="shared" si="79"/>
        <v>Non email user</v>
      </c>
    </row>
    <row r="5101" spans="1:8">
      <c r="A5101" s="13">
        <v>5100</v>
      </c>
      <c r="B5101" s="13" t="s">
        <v>53</v>
      </c>
      <c r="C5101" s="13" t="s">
        <v>67</v>
      </c>
      <c r="D5101" s="13" t="s">
        <v>5173</v>
      </c>
      <c r="E5101" s="14">
        <v>45150</v>
      </c>
      <c r="F5101" s="13" t="s">
        <v>23</v>
      </c>
      <c r="G5101" s="13" t="s">
        <v>24</v>
      </c>
      <c r="H5101" t="str">
        <f t="shared" si="79"/>
        <v>Non email user</v>
      </c>
    </row>
    <row r="5102" spans="1:8">
      <c r="A5102" s="13">
        <v>5101</v>
      </c>
      <c r="B5102" s="13" t="s">
        <v>56</v>
      </c>
      <c r="C5102" s="13" t="s">
        <v>136</v>
      </c>
      <c r="D5102" s="13" t="s">
        <v>5174</v>
      </c>
      <c r="E5102" s="14">
        <v>45242</v>
      </c>
      <c r="F5102" s="13" t="s">
        <v>28</v>
      </c>
      <c r="G5102" s="13" t="s">
        <v>24</v>
      </c>
      <c r="H5102" t="str">
        <f t="shared" si="79"/>
        <v>Non email user</v>
      </c>
    </row>
    <row r="5103" spans="1:8">
      <c r="A5103" s="13">
        <v>5102</v>
      </c>
      <c r="B5103" s="13" t="s">
        <v>63</v>
      </c>
      <c r="C5103" s="13" t="s">
        <v>99</v>
      </c>
      <c r="D5103" s="13" t="s">
        <v>5175</v>
      </c>
      <c r="E5103" s="14">
        <v>45039</v>
      </c>
      <c r="F5103" s="13" t="s">
        <v>78</v>
      </c>
      <c r="G5103" s="13" t="s">
        <v>24</v>
      </c>
      <c r="H5103" t="str">
        <f t="shared" si="79"/>
        <v>Non email user</v>
      </c>
    </row>
    <row r="5104" spans="1:8">
      <c r="A5104" s="13">
        <v>5103</v>
      </c>
      <c r="B5104" s="13" t="s">
        <v>30</v>
      </c>
      <c r="C5104" s="13" t="s">
        <v>61</v>
      </c>
      <c r="D5104" s="13" t="s">
        <v>5176</v>
      </c>
      <c r="E5104" s="14">
        <v>45153</v>
      </c>
      <c r="F5104" s="13" t="s">
        <v>23</v>
      </c>
      <c r="G5104" s="13" t="s">
        <v>32</v>
      </c>
      <c r="H5104" t="str">
        <f t="shared" si="79"/>
        <v>Email user</v>
      </c>
    </row>
    <row r="5105" spans="1:8">
      <c r="A5105" s="13">
        <v>5104</v>
      </c>
      <c r="B5105" s="13" t="s">
        <v>86</v>
      </c>
      <c r="C5105" s="13" t="s">
        <v>38</v>
      </c>
      <c r="D5105" s="13" t="s">
        <v>5177</v>
      </c>
      <c r="E5105" s="14">
        <v>45048</v>
      </c>
      <c r="F5105" s="13" t="s">
        <v>40</v>
      </c>
      <c r="G5105" s="13" t="s">
        <v>32</v>
      </c>
      <c r="H5105" t="str">
        <f t="shared" si="79"/>
        <v>Email user</v>
      </c>
    </row>
    <row r="5106" spans="1:8">
      <c r="A5106" s="13">
        <v>5105</v>
      </c>
      <c r="B5106" s="13" t="s">
        <v>120</v>
      </c>
      <c r="C5106" s="13" t="s">
        <v>144</v>
      </c>
      <c r="D5106" s="13" t="s">
        <v>5178</v>
      </c>
      <c r="E5106" s="14">
        <v>44992</v>
      </c>
      <c r="F5106" s="13" t="s">
        <v>36</v>
      </c>
      <c r="G5106" s="13" t="s">
        <v>24</v>
      </c>
      <c r="H5106" t="str">
        <f t="shared" si="79"/>
        <v>Non email user</v>
      </c>
    </row>
    <row r="5107" spans="1:8">
      <c r="A5107" s="13">
        <v>5106</v>
      </c>
      <c r="B5107" s="13" t="s">
        <v>49</v>
      </c>
      <c r="C5107" s="13" t="s">
        <v>34</v>
      </c>
      <c r="D5107" s="13" t="s">
        <v>5179</v>
      </c>
      <c r="E5107" s="14">
        <v>45026</v>
      </c>
      <c r="F5107" s="13" t="s">
        <v>78</v>
      </c>
      <c r="G5107" s="13" t="s">
        <v>24</v>
      </c>
      <c r="H5107" t="str">
        <f t="shared" si="79"/>
        <v>Non email user</v>
      </c>
    </row>
    <row r="5108" spans="1:8">
      <c r="A5108" s="13">
        <v>5107</v>
      </c>
      <c r="B5108" s="13" t="s">
        <v>56</v>
      </c>
      <c r="C5108" s="13" t="s">
        <v>30</v>
      </c>
      <c r="D5108" s="13" t="s">
        <v>5180</v>
      </c>
      <c r="E5108" s="14">
        <v>45068</v>
      </c>
      <c r="F5108" s="13" t="s">
        <v>23</v>
      </c>
      <c r="G5108" s="13" t="s">
        <v>24</v>
      </c>
      <c r="H5108" t="str">
        <f t="shared" si="79"/>
        <v>Non email user</v>
      </c>
    </row>
    <row r="5109" spans="1:8">
      <c r="A5109" s="13">
        <v>5108</v>
      </c>
      <c r="B5109" s="13" t="s">
        <v>104</v>
      </c>
      <c r="C5109" s="13" t="s">
        <v>67</v>
      </c>
      <c r="D5109" s="13" t="s">
        <v>5181</v>
      </c>
      <c r="E5109" s="14">
        <v>45036</v>
      </c>
      <c r="F5109" s="13" t="s">
        <v>78</v>
      </c>
      <c r="G5109" s="13" t="s">
        <v>59</v>
      </c>
      <c r="H5109" t="str">
        <f t="shared" si="79"/>
        <v>Email user</v>
      </c>
    </row>
    <row r="5110" spans="1:8">
      <c r="A5110" s="13">
        <v>5109</v>
      </c>
      <c r="B5110" s="13" t="s">
        <v>41</v>
      </c>
      <c r="C5110" s="13" t="s">
        <v>21</v>
      </c>
      <c r="D5110" s="13" t="s">
        <v>5182</v>
      </c>
      <c r="E5110" s="14">
        <v>45058</v>
      </c>
      <c r="F5110" s="13" t="s">
        <v>78</v>
      </c>
      <c r="G5110" s="13" t="s">
        <v>24</v>
      </c>
      <c r="H5110" t="str">
        <f t="shared" si="79"/>
        <v>Non email user</v>
      </c>
    </row>
    <row r="5111" spans="1:8">
      <c r="A5111" s="13">
        <v>5110</v>
      </c>
      <c r="B5111" s="13" t="s">
        <v>41</v>
      </c>
      <c r="C5111" s="13" t="s">
        <v>57</v>
      </c>
      <c r="D5111" s="13" t="s">
        <v>5183</v>
      </c>
      <c r="E5111" s="14">
        <v>45218</v>
      </c>
      <c r="F5111" s="13" t="s">
        <v>28</v>
      </c>
      <c r="G5111" s="13" t="s">
        <v>32</v>
      </c>
      <c r="H5111" t="str">
        <f t="shared" si="79"/>
        <v>Email user</v>
      </c>
    </row>
    <row r="5112" spans="1:8">
      <c r="A5112" s="13">
        <v>5111</v>
      </c>
      <c r="B5112" s="13" t="s">
        <v>37</v>
      </c>
      <c r="C5112" s="13" t="s">
        <v>44</v>
      </c>
      <c r="D5112" s="13" t="s">
        <v>5184</v>
      </c>
      <c r="E5112" s="14">
        <v>45059</v>
      </c>
      <c r="F5112" s="13" t="s">
        <v>23</v>
      </c>
      <c r="G5112" s="13" t="s">
        <v>24</v>
      </c>
      <c r="H5112" t="str">
        <f t="shared" si="79"/>
        <v>Non email user</v>
      </c>
    </row>
    <row r="5113" spans="1:8">
      <c r="A5113" s="13">
        <v>5112</v>
      </c>
      <c r="B5113" s="13" t="s">
        <v>53</v>
      </c>
      <c r="C5113" s="13" t="s">
        <v>144</v>
      </c>
      <c r="D5113" s="13" t="s">
        <v>5185</v>
      </c>
      <c r="E5113" s="14">
        <v>45046</v>
      </c>
      <c r="F5113" s="13" t="s">
        <v>28</v>
      </c>
      <c r="G5113" s="13" t="s">
        <v>24</v>
      </c>
      <c r="H5113" t="str">
        <f t="shared" si="79"/>
        <v>Non email user</v>
      </c>
    </row>
    <row r="5114" spans="1:8">
      <c r="A5114" s="13">
        <v>5113</v>
      </c>
      <c r="B5114" s="13" t="s">
        <v>29</v>
      </c>
      <c r="C5114" s="13" t="s">
        <v>57</v>
      </c>
      <c r="D5114" s="13" t="s">
        <v>5186</v>
      </c>
      <c r="E5114" s="14">
        <v>44974</v>
      </c>
      <c r="F5114" s="13" t="s">
        <v>23</v>
      </c>
      <c r="G5114" s="13" t="s">
        <v>24</v>
      </c>
      <c r="H5114" t="str">
        <f t="shared" si="79"/>
        <v>Non email user</v>
      </c>
    </row>
    <row r="5115" spans="1:8">
      <c r="A5115" s="13">
        <v>5114</v>
      </c>
      <c r="B5115" s="13" t="s">
        <v>88</v>
      </c>
      <c r="C5115" s="13" t="s">
        <v>144</v>
      </c>
      <c r="D5115" s="13" t="s">
        <v>5187</v>
      </c>
      <c r="E5115" s="14">
        <v>45096</v>
      </c>
      <c r="F5115" s="13" t="s">
        <v>36</v>
      </c>
      <c r="G5115" s="13" t="s">
        <v>59</v>
      </c>
      <c r="H5115" t="str">
        <f t="shared" si="79"/>
        <v>Email user</v>
      </c>
    </row>
    <row r="5116" spans="1:8">
      <c r="A5116" s="13">
        <v>5115</v>
      </c>
      <c r="B5116" s="13" t="s">
        <v>53</v>
      </c>
      <c r="C5116" s="13" t="s">
        <v>139</v>
      </c>
      <c r="D5116" s="13" t="s">
        <v>5188</v>
      </c>
      <c r="E5116" s="14">
        <v>45211</v>
      </c>
      <c r="F5116" s="13" t="s">
        <v>28</v>
      </c>
      <c r="G5116" s="13" t="s">
        <v>24</v>
      </c>
      <c r="H5116" t="str">
        <f t="shared" si="79"/>
        <v>Non email user</v>
      </c>
    </row>
    <row r="5117" spans="1:8">
      <c r="A5117" s="13">
        <v>5116</v>
      </c>
      <c r="B5117" s="13" t="s">
        <v>30</v>
      </c>
      <c r="C5117" s="13" t="s">
        <v>139</v>
      </c>
      <c r="D5117" s="13" t="s">
        <v>5189</v>
      </c>
      <c r="E5117" s="14">
        <v>45197</v>
      </c>
      <c r="F5117" s="13" t="s">
        <v>23</v>
      </c>
      <c r="G5117" s="13" t="s">
        <v>24</v>
      </c>
      <c r="H5117" t="str">
        <f t="shared" si="79"/>
        <v>Non email user</v>
      </c>
    </row>
    <row r="5118" spans="1:8">
      <c r="A5118" s="13">
        <v>5117</v>
      </c>
      <c r="B5118" s="13" t="s">
        <v>41</v>
      </c>
      <c r="C5118" s="13" t="s">
        <v>139</v>
      </c>
      <c r="D5118" s="13" t="s">
        <v>5190</v>
      </c>
      <c r="E5118" s="14">
        <v>45003</v>
      </c>
      <c r="F5118" s="13" t="s">
        <v>78</v>
      </c>
      <c r="G5118" s="13" t="s">
        <v>24</v>
      </c>
      <c r="H5118" t="str">
        <f t="shared" si="79"/>
        <v>Non email user</v>
      </c>
    </row>
    <row r="5119" spans="1:8">
      <c r="A5119" s="13">
        <v>5118</v>
      </c>
      <c r="B5119" s="13" t="s">
        <v>63</v>
      </c>
      <c r="C5119" s="13" t="s">
        <v>96</v>
      </c>
      <c r="D5119" s="13" t="s">
        <v>5191</v>
      </c>
      <c r="E5119" s="14">
        <v>45200</v>
      </c>
      <c r="F5119" s="13" t="s">
        <v>36</v>
      </c>
      <c r="G5119" s="13" t="s">
        <v>24</v>
      </c>
      <c r="H5119" t="str">
        <f t="shared" si="79"/>
        <v>Non email user</v>
      </c>
    </row>
    <row r="5120" spans="1:8">
      <c r="A5120" s="13">
        <v>5119</v>
      </c>
      <c r="B5120" s="13" t="s">
        <v>83</v>
      </c>
      <c r="C5120" s="13" t="s">
        <v>61</v>
      </c>
      <c r="D5120" s="13" t="s">
        <v>5192</v>
      </c>
      <c r="E5120" s="14">
        <v>45201</v>
      </c>
      <c r="F5120" s="13" t="s">
        <v>40</v>
      </c>
      <c r="G5120" s="13" t="s">
        <v>24</v>
      </c>
      <c r="H5120" t="str">
        <f t="shared" si="79"/>
        <v>Non email user</v>
      </c>
    </row>
    <row r="5121" spans="1:8">
      <c r="A5121" s="13">
        <v>5120</v>
      </c>
      <c r="B5121" s="13" t="s">
        <v>156</v>
      </c>
      <c r="C5121" s="13" t="s">
        <v>61</v>
      </c>
      <c r="D5121" s="13" t="s">
        <v>5193</v>
      </c>
      <c r="E5121" s="14">
        <v>45260</v>
      </c>
      <c r="F5121" s="13" t="s">
        <v>28</v>
      </c>
      <c r="G5121" s="13" t="s">
        <v>32</v>
      </c>
      <c r="H5121" t="str">
        <f t="shared" si="79"/>
        <v>Email user</v>
      </c>
    </row>
    <row r="5122" spans="1:8">
      <c r="A5122" s="13">
        <v>5121</v>
      </c>
      <c r="B5122" s="13" t="s">
        <v>25</v>
      </c>
      <c r="C5122" s="13" t="s">
        <v>61</v>
      </c>
      <c r="D5122" s="13" t="s">
        <v>5194</v>
      </c>
      <c r="E5122" s="14">
        <v>45145</v>
      </c>
      <c r="F5122" s="13" t="s">
        <v>78</v>
      </c>
      <c r="G5122" s="13" t="s">
        <v>24</v>
      </c>
      <c r="H5122" t="str">
        <f t="shared" si="79"/>
        <v>Non email user</v>
      </c>
    </row>
    <row r="5123" spans="1:8">
      <c r="A5123" s="13">
        <v>5122</v>
      </c>
      <c r="B5123" s="13" t="s">
        <v>120</v>
      </c>
      <c r="C5123" s="13" t="s">
        <v>99</v>
      </c>
      <c r="D5123" s="13" t="s">
        <v>5195</v>
      </c>
      <c r="E5123" s="14">
        <v>45136</v>
      </c>
      <c r="F5123" s="13" t="s">
        <v>23</v>
      </c>
      <c r="G5123" s="13" t="s">
        <v>24</v>
      </c>
      <c r="H5123" t="str">
        <f t="shared" ref="H5123:H5186" si="80">IF(OR(G5123="Regular",G5123="VIP"),"Email user","Non email user")</f>
        <v>Non email user</v>
      </c>
    </row>
    <row r="5124" spans="1:8">
      <c r="A5124" s="13">
        <v>5123</v>
      </c>
      <c r="B5124" s="13" t="s">
        <v>43</v>
      </c>
      <c r="C5124" s="13" t="s">
        <v>139</v>
      </c>
      <c r="D5124" s="13" t="s">
        <v>5196</v>
      </c>
      <c r="E5124" s="14">
        <v>45221</v>
      </c>
      <c r="F5124" s="13" t="s">
        <v>36</v>
      </c>
      <c r="G5124" s="13" t="s">
        <v>24</v>
      </c>
      <c r="H5124" t="str">
        <f t="shared" si="80"/>
        <v>Non email user</v>
      </c>
    </row>
    <row r="5125" spans="1:8">
      <c r="A5125" s="13">
        <v>5124</v>
      </c>
      <c r="B5125" s="13" t="s">
        <v>56</v>
      </c>
      <c r="C5125" s="13" t="s">
        <v>69</v>
      </c>
      <c r="D5125" s="13" t="s">
        <v>5197</v>
      </c>
      <c r="E5125" s="14">
        <v>45221</v>
      </c>
      <c r="F5125" s="13" t="s">
        <v>23</v>
      </c>
      <c r="G5125" s="13" t="s">
        <v>32</v>
      </c>
      <c r="H5125" t="str">
        <f t="shared" si="80"/>
        <v>Email user</v>
      </c>
    </row>
    <row r="5126" spans="1:8">
      <c r="A5126" s="13">
        <v>5125</v>
      </c>
      <c r="B5126" s="13" t="s">
        <v>104</v>
      </c>
      <c r="C5126" s="13" t="s">
        <v>57</v>
      </c>
      <c r="D5126" s="13" t="s">
        <v>5198</v>
      </c>
      <c r="E5126" s="14">
        <v>45266</v>
      </c>
      <c r="F5126" s="13" t="s">
        <v>40</v>
      </c>
      <c r="G5126" s="13" t="s">
        <v>24</v>
      </c>
      <c r="H5126" t="str">
        <f t="shared" si="80"/>
        <v>Non email user</v>
      </c>
    </row>
    <row r="5127" spans="1:8">
      <c r="A5127" s="13">
        <v>5126</v>
      </c>
      <c r="B5127" s="13" t="s">
        <v>41</v>
      </c>
      <c r="C5127" s="13" t="s">
        <v>51</v>
      </c>
      <c r="D5127" s="13" t="s">
        <v>5199</v>
      </c>
      <c r="E5127" s="14">
        <v>45290</v>
      </c>
      <c r="F5127" s="13" t="s">
        <v>28</v>
      </c>
      <c r="G5127" s="13" t="s">
        <v>24</v>
      </c>
      <c r="H5127" t="str">
        <f t="shared" si="80"/>
        <v>Non email user</v>
      </c>
    </row>
    <row r="5128" spans="1:8">
      <c r="A5128" s="13">
        <v>5127</v>
      </c>
      <c r="B5128" s="13" t="s">
        <v>83</v>
      </c>
      <c r="C5128" s="13" t="s">
        <v>61</v>
      </c>
      <c r="D5128" s="13" t="s">
        <v>5200</v>
      </c>
      <c r="E5128" s="14">
        <v>45177</v>
      </c>
      <c r="F5128" s="13" t="s">
        <v>28</v>
      </c>
      <c r="G5128" s="13" t="s">
        <v>24</v>
      </c>
      <c r="H5128" t="str">
        <f t="shared" si="80"/>
        <v>Non email user</v>
      </c>
    </row>
    <row r="5129" spans="1:8">
      <c r="A5129" s="13">
        <v>5128</v>
      </c>
      <c r="B5129" s="13" t="s">
        <v>92</v>
      </c>
      <c r="C5129" s="13" t="s">
        <v>69</v>
      </c>
      <c r="D5129" s="13" t="s">
        <v>5201</v>
      </c>
      <c r="E5129" s="14">
        <v>45204</v>
      </c>
      <c r="F5129" s="13" t="s">
        <v>40</v>
      </c>
      <c r="G5129" s="13" t="s">
        <v>24</v>
      </c>
      <c r="H5129" t="str">
        <f t="shared" si="80"/>
        <v>Non email user</v>
      </c>
    </row>
    <row r="5130" spans="1:8">
      <c r="A5130" s="13">
        <v>5129</v>
      </c>
      <c r="B5130" s="13" t="s">
        <v>79</v>
      </c>
      <c r="C5130" s="13" t="s">
        <v>61</v>
      </c>
      <c r="D5130" s="13" t="s">
        <v>5202</v>
      </c>
      <c r="E5130" s="14">
        <v>45271</v>
      </c>
      <c r="F5130" s="13" t="s">
        <v>23</v>
      </c>
      <c r="G5130" s="13" t="s">
        <v>24</v>
      </c>
      <c r="H5130" t="str">
        <f t="shared" si="80"/>
        <v>Non email user</v>
      </c>
    </row>
    <row r="5131" spans="1:8">
      <c r="A5131" s="13">
        <v>5130</v>
      </c>
      <c r="B5131" s="13" t="s">
        <v>156</v>
      </c>
      <c r="C5131" s="13" t="s">
        <v>81</v>
      </c>
      <c r="D5131" s="13" t="s">
        <v>5203</v>
      </c>
      <c r="E5131" s="14">
        <v>45213</v>
      </c>
      <c r="F5131" s="13" t="s">
        <v>78</v>
      </c>
      <c r="G5131" s="13" t="s">
        <v>24</v>
      </c>
      <c r="H5131" t="str">
        <f t="shared" si="80"/>
        <v>Non email user</v>
      </c>
    </row>
    <row r="5132" spans="1:8">
      <c r="A5132" s="13">
        <v>5131</v>
      </c>
      <c r="B5132" s="13" t="s">
        <v>56</v>
      </c>
      <c r="C5132" s="13" t="s">
        <v>101</v>
      </c>
      <c r="D5132" s="13" t="s">
        <v>5204</v>
      </c>
      <c r="E5132" s="14">
        <v>45213</v>
      </c>
      <c r="F5132" s="13" t="s">
        <v>23</v>
      </c>
      <c r="G5132" s="13" t="s">
        <v>24</v>
      </c>
      <c r="H5132" t="str">
        <f t="shared" si="80"/>
        <v>Non email user</v>
      </c>
    </row>
    <row r="5133" spans="1:8">
      <c r="A5133" s="13">
        <v>5132</v>
      </c>
      <c r="B5133" s="13" t="s">
        <v>41</v>
      </c>
      <c r="C5133" s="13" t="s">
        <v>34</v>
      </c>
      <c r="D5133" s="13" t="s">
        <v>5205</v>
      </c>
      <c r="E5133" s="14">
        <v>45255</v>
      </c>
      <c r="F5133" s="13" t="s">
        <v>23</v>
      </c>
      <c r="G5133" s="13" t="s">
        <v>32</v>
      </c>
      <c r="H5133" t="str">
        <f t="shared" si="80"/>
        <v>Email user</v>
      </c>
    </row>
    <row r="5134" spans="1:8">
      <c r="A5134" s="13">
        <v>5133</v>
      </c>
      <c r="B5134" s="13" t="s">
        <v>156</v>
      </c>
      <c r="C5134" s="13" t="s">
        <v>38</v>
      </c>
      <c r="D5134" s="13" t="s">
        <v>5206</v>
      </c>
      <c r="E5134" s="14">
        <v>45198</v>
      </c>
      <c r="F5134" s="13" t="s">
        <v>78</v>
      </c>
      <c r="G5134" s="13" t="s">
        <v>24</v>
      </c>
      <c r="H5134" t="str">
        <f t="shared" si="80"/>
        <v>Non email user</v>
      </c>
    </row>
    <row r="5135" spans="1:8">
      <c r="A5135" s="13">
        <v>5134</v>
      </c>
      <c r="B5135" s="13" t="s">
        <v>53</v>
      </c>
      <c r="C5135" s="13" t="s">
        <v>123</v>
      </c>
      <c r="D5135" s="13" t="s">
        <v>5207</v>
      </c>
      <c r="E5135" s="14">
        <v>44952</v>
      </c>
      <c r="F5135" s="13" t="s">
        <v>78</v>
      </c>
      <c r="G5135" s="13" t="s">
        <v>24</v>
      </c>
      <c r="H5135" t="str">
        <f t="shared" si="80"/>
        <v>Non email user</v>
      </c>
    </row>
    <row r="5136" spans="1:8">
      <c r="A5136" s="13">
        <v>5135</v>
      </c>
      <c r="B5136" s="13" t="s">
        <v>63</v>
      </c>
      <c r="C5136" s="13" t="s">
        <v>61</v>
      </c>
      <c r="D5136" s="13" t="s">
        <v>5208</v>
      </c>
      <c r="E5136" s="14">
        <v>44958</v>
      </c>
      <c r="F5136" s="13" t="s">
        <v>40</v>
      </c>
      <c r="G5136" s="13" t="s">
        <v>24</v>
      </c>
      <c r="H5136" t="str">
        <f t="shared" si="80"/>
        <v>Non email user</v>
      </c>
    </row>
    <row r="5137" spans="1:8">
      <c r="A5137" s="13">
        <v>5136</v>
      </c>
      <c r="B5137" s="13" t="s">
        <v>46</v>
      </c>
      <c r="C5137" s="13" t="s">
        <v>144</v>
      </c>
      <c r="D5137" s="13" t="s">
        <v>5209</v>
      </c>
      <c r="E5137" s="14">
        <v>45250</v>
      </c>
      <c r="F5137" s="13" t="s">
        <v>78</v>
      </c>
      <c r="G5137" s="13" t="s">
        <v>24</v>
      </c>
      <c r="H5137" t="str">
        <f t="shared" si="80"/>
        <v>Non email user</v>
      </c>
    </row>
    <row r="5138" spans="1:8">
      <c r="A5138" s="13">
        <v>5137</v>
      </c>
      <c r="B5138" s="13" t="s">
        <v>88</v>
      </c>
      <c r="C5138" s="13" t="s">
        <v>146</v>
      </c>
      <c r="D5138" s="13" t="s">
        <v>5210</v>
      </c>
      <c r="E5138" s="14">
        <v>45256</v>
      </c>
      <c r="F5138" s="13" t="s">
        <v>36</v>
      </c>
      <c r="G5138" s="13" t="s">
        <v>59</v>
      </c>
      <c r="H5138" t="str">
        <f t="shared" si="80"/>
        <v>Email user</v>
      </c>
    </row>
    <row r="5139" spans="1:8">
      <c r="A5139" s="13">
        <v>5138</v>
      </c>
      <c r="B5139" s="13" t="s">
        <v>56</v>
      </c>
      <c r="C5139" s="13" t="s">
        <v>54</v>
      </c>
      <c r="D5139" s="13" t="s">
        <v>5211</v>
      </c>
      <c r="E5139" s="14">
        <v>45037</v>
      </c>
      <c r="F5139" s="13" t="s">
        <v>28</v>
      </c>
      <c r="G5139" s="13" t="s">
        <v>24</v>
      </c>
      <c r="H5139" t="str">
        <f t="shared" si="80"/>
        <v>Non email user</v>
      </c>
    </row>
    <row r="5140" spans="1:8">
      <c r="A5140" s="13">
        <v>5139</v>
      </c>
      <c r="B5140" s="13" t="s">
        <v>43</v>
      </c>
      <c r="C5140" s="13" t="s">
        <v>26</v>
      </c>
      <c r="D5140" s="13" t="s">
        <v>5212</v>
      </c>
      <c r="E5140" s="14">
        <v>45137</v>
      </c>
      <c r="F5140" s="13" t="s">
        <v>78</v>
      </c>
      <c r="G5140" s="13" t="s">
        <v>59</v>
      </c>
      <c r="H5140" t="str">
        <f t="shared" si="80"/>
        <v>Email user</v>
      </c>
    </row>
    <row r="5141" spans="1:8">
      <c r="A5141" s="13">
        <v>5140</v>
      </c>
      <c r="B5141" s="13" t="s">
        <v>88</v>
      </c>
      <c r="C5141" s="13" t="s">
        <v>61</v>
      </c>
      <c r="D5141" s="13" t="s">
        <v>5213</v>
      </c>
      <c r="E5141" s="14">
        <v>45150</v>
      </c>
      <c r="F5141" s="13" t="s">
        <v>40</v>
      </c>
      <c r="G5141" s="13" t="s">
        <v>24</v>
      </c>
      <c r="H5141" t="str">
        <f t="shared" si="80"/>
        <v>Non email user</v>
      </c>
    </row>
    <row r="5142" spans="1:8">
      <c r="A5142" s="13">
        <v>5141</v>
      </c>
      <c r="B5142" s="13" t="s">
        <v>88</v>
      </c>
      <c r="C5142" s="13" t="s">
        <v>61</v>
      </c>
      <c r="D5142" s="13" t="s">
        <v>5214</v>
      </c>
      <c r="E5142" s="14">
        <v>45067</v>
      </c>
      <c r="F5142" s="13" t="s">
        <v>40</v>
      </c>
      <c r="G5142" s="13" t="s">
        <v>24</v>
      </c>
      <c r="H5142" t="str">
        <f t="shared" si="80"/>
        <v>Non email user</v>
      </c>
    </row>
    <row r="5143" spans="1:8">
      <c r="A5143" s="13">
        <v>5142</v>
      </c>
      <c r="B5143" s="13" t="s">
        <v>46</v>
      </c>
      <c r="C5143" s="13" t="s">
        <v>73</v>
      </c>
      <c r="D5143" s="13" t="s">
        <v>5215</v>
      </c>
      <c r="E5143" s="14">
        <v>44963</v>
      </c>
      <c r="F5143" s="13" t="s">
        <v>28</v>
      </c>
      <c r="G5143" s="13" t="s">
        <v>24</v>
      </c>
      <c r="H5143" t="str">
        <f t="shared" si="80"/>
        <v>Non email user</v>
      </c>
    </row>
    <row r="5144" spans="1:8">
      <c r="A5144" s="13">
        <v>5143</v>
      </c>
      <c r="B5144" s="13" t="s">
        <v>92</v>
      </c>
      <c r="C5144" s="13" t="s">
        <v>57</v>
      </c>
      <c r="D5144" s="13" t="s">
        <v>5216</v>
      </c>
      <c r="E5144" s="14">
        <v>45224</v>
      </c>
      <c r="F5144" s="13" t="s">
        <v>23</v>
      </c>
      <c r="G5144" s="13" t="s">
        <v>24</v>
      </c>
      <c r="H5144" t="str">
        <f t="shared" si="80"/>
        <v>Non email user</v>
      </c>
    </row>
    <row r="5145" spans="1:8">
      <c r="A5145" s="13">
        <v>5144</v>
      </c>
      <c r="B5145" s="13" t="s">
        <v>53</v>
      </c>
      <c r="C5145" s="13" t="s">
        <v>30</v>
      </c>
      <c r="D5145" s="13" t="s">
        <v>5217</v>
      </c>
      <c r="E5145" s="14">
        <v>45247</v>
      </c>
      <c r="F5145" s="13" t="s">
        <v>28</v>
      </c>
      <c r="G5145" s="13" t="s">
        <v>32</v>
      </c>
      <c r="H5145" t="str">
        <f t="shared" si="80"/>
        <v>Email user</v>
      </c>
    </row>
    <row r="5146" spans="1:8">
      <c r="A5146" s="13">
        <v>5145</v>
      </c>
      <c r="B5146" s="13" t="s">
        <v>25</v>
      </c>
      <c r="C5146" s="13" t="s">
        <v>123</v>
      </c>
      <c r="D5146" s="13" t="s">
        <v>5218</v>
      </c>
      <c r="E5146" s="14">
        <v>45217</v>
      </c>
      <c r="F5146" s="13" t="s">
        <v>36</v>
      </c>
      <c r="G5146" s="13" t="s">
        <v>24</v>
      </c>
      <c r="H5146" t="str">
        <f t="shared" si="80"/>
        <v>Non email user</v>
      </c>
    </row>
    <row r="5147" spans="1:8">
      <c r="A5147" s="13">
        <v>5146</v>
      </c>
      <c r="B5147" s="13" t="s">
        <v>65</v>
      </c>
      <c r="C5147" s="13" t="s">
        <v>38</v>
      </c>
      <c r="D5147" s="13" t="s">
        <v>5219</v>
      </c>
      <c r="E5147" s="14">
        <v>45175</v>
      </c>
      <c r="F5147" s="13" t="s">
        <v>28</v>
      </c>
      <c r="G5147" s="13" t="s">
        <v>24</v>
      </c>
      <c r="H5147" t="str">
        <f t="shared" si="80"/>
        <v>Non email user</v>
      </c>
    </row>
    <row r="5148" spans="1:8">
      <c r="A5148" s="13">
        <v>5147</v>
      </c>
      <c r="B5148" s="13" t="s">
        <v>71</v>
      </c>
      <c r="C5148" s="13" t="s">
        <v>81</v>
      </c>
      <c r="D5148" s="13" t="s">
        <v>5220</v>
      </c>
      <c r="E5148" s="14">
        <v>45180</v>
      </c>
      <c r="F5148" s="13" t="s">
        <v>36</v>
      </c>
      <c r="G5148" s="13" t="s">
        <v>59</v>
      </c>
      <c r="H5148" t="str">
        <f t="shared" si="80"/>
        <v>Email user</v>
      </c>
    </row>
    <row r="5149" spans="1:8">
      <c r="A5149" s="13">
        <v>5148</v>
      </c>
      <c r="B5149" s="13" t="s">
        <v>41</v>
      </c>
      <c r="C5149" s="13" t="s">
        <v>136</v>
      </c>
      <c r="D5149" s="13" t="s">
        <v>5221</v>
      </c>
      <c r="E5149" s="14">
        <v>45202</v>
      </c>
      <c r="F5149" s="13" t="s">
        <v>28</v>
      </c>
      <c r="G5149" s="13" t="s">
        <v>24</v>
      </c>
      <c r="H5149" t="str">
        <f t="shared" si="80"/>
        <v>Non email user</v>
      </c>
    </row>
    <row r="5150" spans="1:8">
      <c r="A5150" s="13">
        <v>5149</v>
      </c>
      <c r="B5150" s="13" t="s">
        <v>104</v>
      </c>
      <c r="C5150" s="13" t="s">
        <v>21</v>
      </c>
      <c r="D5150" s="13" t="s">
        <v>5222</v>
      </c>
      <c r="E5150" s="14">
        <v>45005</v>
      </c>
      <c r="F5150" s="13" t="s">
        <v>78</v>
      </c>
      <c r="G5150" s="13" t="s">
        <v>24</v>
      </c>
      <c r="H5150" t="str">
        <f t="shared" si="80"/>
        <v>Non email user</v>
      </c>
    </row>
    <row r="5151" spans="1:8">
      <c r="A5151" s="13">
        <v>5150</v>
      </c>
      <c r="B5151" s="13" t="s">
        <v>63</v>
      </c>
      <c r="C5151" s="13" t="s">
        <v>99</v>
      </c>
      <c r="D5151" s="13" t="s">
        <v>5223</v>
      </c>
      <c r="E5151" s="14">
        <v>45247</v>
      </c>
      <c r="F5151" s="13" t="s">
        <v>36</v>
      </c>
      <c r="G5151" s="13" t="s">
        <v>24</v>
      </c>
      <c r="H5151" t="str">
        <f t="shared" si="80"/>
        <v>Non email user</v>
      </c>
    </row>
    <row r="5152" spans="1:8">
      <c r="A5152" s="13">
        <v>5151</v>
      </c>
      <c r="B5152" s="13" t="s">
        <v>63</v>
      </c>
      <c r="C5152" s="13" t="s">
        <v>144</v>
      </c>
      <c r="D5152" s="13" t="s">
        <v>5224</v>
      </c>
      <c r="E5152" s="14">
        <v>45281</v>
      </c>
      <c r="F5152" s="13" t="s">
        <v>28</v>
      </c>
      <c r="G5152" s="13" t="s">
        <v>24</v>
      </c>
      <c r="H5152" t="str">
        <f t="shared" si="80"/>
        <v>Non email user</v>
      </c>
    </row>
    <row r="5153" spans="1:8">
      <c r="A5153" s="13">
        <v>5152</v>
      </c>
      <c r="B5153" s="13" t="s">
        <v>53</v>
      </c>
      <c r="C5153" s="13" t="s">
        <v>81</v>
      </c>
      <c r="D5153" s="13" t="s">
        <v>5225</v>
      </c>
      <c r="E5153" s="14">
        <v>45038</v>
      </c>
      <c r="F5153" s="13" t="s">
        <v>78</v>
      </c>
      <c r="G5153" s="13" t="s">
        <v>32</v>
      </c>
      <c r="H5153" t="str">
        <f t="shared" si="80"/>
        <v>Email user</v>
      </c>
    </row>
    <row r="5154" spans="1:8">
      <c r="A5154" s="13">
        <v>5153</v>
      </c>
      <c r="B5154" s="13" t="s">
        <v>49</v>
      </c>
      <c r="C5154" s="13" t="s">
        <v>96</v>
      </c>
      <c r="D5154" s="13" t="s">
        <v>5226</v>
      </c>
      <c r="E5154" s="14">
        <v>45101</v>
      </c>
      <c r="F5154" s="13" t="s">
        <v>28</v>
      </c>
      <c r="G5154" s="13" t="s">
        <v>24</v>
      </c>
      <c r="H5154" t="str">
        <f t="shared" si="80"/>
        <v>Non email user</v>
      </c>
    </row>
    <row r="5155" spans="1:8">
      <c r="A5155" s="13">
        <v>5154</v>
      </c>
      <c r="B5155" s="13" t="s">
        <v>104</v>
      </c>
      <c r="C5155" s="13" t="s">
        <v>26</v>
      </c>
      <c r="D5155" s="13" t="s">
        <v>5227</v>
      </c>
      <c r="E5155" s="14">
        <v>45238</v>
      </c>
      <c r="F5155" s="13" t="s">
        <v>28</v>
      </c>
      <c r="G5155" s="13" t="s">
        <v>32</v>
      </c>
      <c r="H5155" t="str">
        <f t="shared" si="80"/>
        <v>Email user</v>
      </c>
    </row>
    <row r="5156" spans="1:8">
      <c r="A5156" s="13">
        <v>5155</v>
      </c>
      <c r="B5156" s="13" t="s">
        <v>43</v>
      </c>
      <c r="C5156" s="13" t="s">
        <v>51</v>
      </c>
      <c r="D5156" s="13" t="s">
        <v>5228</v>
      </c>
      <c r="E5156" s="14">
        <v>45209</v>
      </c>
      <c r="F5156" s="13" t="s">
        <v>78</v>
      </c>
      <c r="G5156" s="13" t="s">
        <v>32</v>
      </c>
      <c r="H5156" t="str">
        <f t="shared" si="80"/>
        <v>Email user</v>
      </c>
    </row>
    <row r="5157" spans="1:8">
      <c r="A5157" s="13">
        <v>5156</v>
      </c>
      <c r="B5157" s="13" t="s">
        <v>53</v>
      </c>
      <c r="C5157" s="13" t="s">
        <v>139</v>
      </c>
      <c r="D5157" s="13" t="s">
        <v>5229</v>
      </c>
      <c r="E5157" s="14">
        <v>45220</v>
      </c>
      <c r="F5157" s="13" t="s">
        <v>78</v>
      </c>
      <c r="G5157" s="13" t="s">
        <v>24</v>
      </c>
      <c r="H5157" t="str">
        <f t="shared" si="80"/>
        <v>Non email user</v>
      </c>
    </row>
    <row r="5158" spans="1:8">
      <c r="A5158" s="13">
        <v>5157</v>
      </c>
      <c r="B5158" s="13" t="s">
        <v>49</v>
      </c>
      <c r="C5158" s="13" t="s">
        <v>30</v>
      </c>
      <c r="D5158" s="13" t="s">
        <v>5230</v>
      </c>
      <c r="E5158" s="14">
        <v>44969</v>
      </c>
      <c r="F5158" s="13" t="s">
        <v>78</v>
      </c>
      <c r="G5158" s="13" t="s">
        <v>24</v>
      </c>
      <c r="H5158" t="str">
        <f t="shared" si="80"/>
        <v>Non email user</v>
      </c>
    </row>
    <row r="5159" spans="1:8">
      <c r="A5159" s="13">
        <v>5158</v>
      </c>
      <c r="B5159" s="13" t="s">
        <v>156</v>
      </c>
      <c r="C5159" s="13" t="s">
        <v>38</v>
      </c>
      <c r="D5159" s="13" t="s">
        <v>5231</v>
      </c>
      <c r="E5159" s="14">
        <v>45160</v>
      </c>
      <c r="F5159" s="13" t="s">
        <v>23</v>
      </c>
      <c r="G5159" s="13" t="s">
        <v>24</v>
      </c>
      <c r="H5159" t="str">
        <f t="shared" si="80"/>
        <v>Non email user</v>
      </c>
    </row>
    <row r="5160" spans="1:8">
      <c r="A5160" s="13">
        <v>5159</v>
      </c>
      <c r="B5160" s="13" t="s">
        <v>104</v>
      </c>
      <c r="C5160" s="13" t="s">
        <v>146</v>
      </c>
      <c r="D5160" s="13" t="s">
        <v>5232</v>
      </c>
      <c r="E5160" s="14">
        <v>45279</v>
      </c>
      <c r="F5160" s="13" t="s">
        <v>28</v>
      </c>
      <c r="G5160" s="13" t="s">
        <v>32</v>
      </c>
      <c r="H5160" t="str">
        <f t="shared" si="80"/>
        <v>Email user</v>
      </c>
    </row>
    <row r="5161" spans="1:8">
      <c r="A5161" s="13">
        <v>5160</v>
      </c>
      <c r="B5161" s="13" t="s">
        <v>79</v>
      </c>
      <c r="C5161" s="13" t="s">
        <v>38</v>
      </c>
      <c r="D5161" s="13" t="s">
        <v>5233</v>
      </c>
      <c r="E5161" s="14">
        <v>45100</v>
      </c>
      <c r="F5161" s="13" t="s">
        <v>36</v>
      </c>
      <c r="G5161" s="13" t="s">
        <v>24</v>
      </c>
      <c r="H5161" t="str">
        <f t="shared" si="80"/>
        <v>Non email user</v>
      </c>
    </row>
    <row r="5162" spans="1:8">
      <c r="A5162" s="13">
        <v>5161</v>
      </c>
      <c r="B5162" s="13" t="s">
        <v>25</v>
      </c>
      <c r="C5162" s="13" t="s">
        <v>69</v>
      </c>
      <c r="D5162" s="13" t="s">
        <v>5234</v>
      </c>
      <c r="E5162" s="14">
        <v>45018</v>
      </c>
      <c r="F5162" s="13" t="s">
        <v>78</v>
      </c>
      <c r="G5162" s="13" t="s">
        <v>24</v>
      </c>
      <c r="H5162" t="str">
        <f t="shared" si="80"/>
        <v>Non email user</v>
      </c>
    </row>
    <row r="5163" spans="1:8">
      <c r="A5163" s="13">
        <v>5162</v>
      </c>
      <c r="B5163" s="13" t="s">
        <v>33</v>
      </c>
      <c r="C5163" s="13" t="s">
        <v>61</v>
      </c>
      <c r="D5163" s="13" t="s">
        <v>5235</v>
      </c>
      <c r="E5163" s="14">
        <v>45099</v>
      </c>
      <c r="F5163" s="13" t="s">
        <v>78</v>
      </c>
      <c r="G5163" s="13" t="s">
        <v>24</v>
      </c>
      <c r="H5163" t="str">
        <f t="shared" si="80"/>
        <v>Non email user</v>
      </c>
    </row>
    <row r="5164" spans="1:8">
      <c r="A5164" s="13">
        <v>5163</v>
      </c>
      <c r="B5164" s="13" t="s">
        <v>92</v>
      </c>
      <c r="C5164" s="13" t="s">
        <v>76</v>
      </c>
      <c r="D5164" s="13" t="s">
        <v>5236</v>
      </c>
      <c r="E5164" s="14">
        <v>45121</v>
      </c>
      <c r="F5164" s="13" t="s">
        <v>28</v>
      </c>
      <c r="G5164" s="13" t="s">
        <v>24</v>
      </c>
      <c r="H5164" t="str">
        <f t="shared" si="80"/>
        <v>Non email user</v>
      </c>
    </row>
    <row r="5165" spans="1:8">
      <c r="A5165" s="13">
        <v>5164</v>
      </c>
      <c r="B5165" s="13" t="s">
        <v>65</v>
      </c>
      <c r="C5165" s="13" t="s">
        <v>30</v>
      </c>
      <c r="D5165" s="13" t="s">
        <v>5237</v>
      </c>
      <c r="E5165" s="14">
        <v>45250</v>
      </c>
      <c r="F5165" s="13" t="s">
        <v>28</v>
      </c>
      <c r="G5165" s="13" t="s">
        <v>24</v>
      </c>
      <c r="H5165" t="str">
        <f t="shared" si="80"/>
        <v>Non email user</v>
      </c>
    </row>
    <row r="5166" spans="1:8">
      <c r="A5166" s="13">
        <v>5165</v>
      </c>
      <c r="B5166" s="13" t="s">
        <v>56</v>
      </c>
      <c r="C5166" s="13" t="s">
        <v>81</v>
      </c>
      <c r="D5166" s="13" t="s">
        <v>5238</v>
      </c>
      <c r="E5166" s="14">
        <v>45034</v>
      </c>
      <c r="F5166" s="13" t="s">
        <v>28</v>
      </c>
      <c r="G5166" s="13" t="s">
        <v>32</v>
      </c>
      <c r="H5166" t="str">
        <f t="shared" si="80"/>
        <v>Email user</v>
      </c>
    </row>
    <row r="5167" spans="1:8">
      <c r="A5167" s="13">
        <v>5166</v>
      </c>
      <c r="B5167" s="13" t="s">
        <v>25</v>
      </c>
      <c r="C5167" s="13" t="s">
        <v>54</v>
      </c>
      <c r="D5167" s="13" t="s">
        <v>5239</v>
      </c>
      <c r="E5167" s="14">
        <v>45179</v>
      </c>
      <c r="F5167" s="13" t="s">
        <v>40</v>
      </c>
      <c r="G5167" s="13" t="s">
        <v>32</v>
      </c>
      <c r="H5167" t="str">
        <f t="shared" si="80"/>
        <v>Email user</v>
      </c>
    </row>
    <row r="5168" spans="1:8">
      <c r="A5168" s="13">
        <v>5167</v>
      </c>
      <c r="B5168" s="13" t="s">
        <v>25</v>
      </c>
      <c r="C5168" s="13" t="s">
        <v>67</v>
      </c>
      <c r="D5168" s="13" t="s">
        <v>5240</v>
      </c>
      <c r="E5168" s="14">
        <v>45273</v>
      </c>
      <c r="F5168" s="13" t="s">
        <v>40</v>
      </c>
      <c r="G5168" s="13" t="s">
        <v>24</v>
      </c>
      <c r="H5168" t="str">
        <f t="shared" si="80"/>
        <v>Non email user</v>
      </c>
    </row>
    <row r="5169" spans="1:8">
      <c r="A5169" s="13">
        <v>5168</v>
      </c>
      <c r="B5169" s="13" t="s">
        <v>56</v>
      </c>
      <c r="C5169" s="13" t="s">
        <v>38</v>
      </c>
      <c r="D5169" s="13" t="s">
        <v>5241</v>
      </c>
      <c r="E5169" s="14">
        <v>44954</v>
      </c>
      <c r="F5169" s="13" t="s">
        <v>23</v>
      </c>
      <c r="G5169" s="13" t="s">
        <v>24</v>
      </c>
      <c r="H5169" t="str">
        <f t="shared" si="80"/>
        <v>Non email user</v>
      </c>
    </row>
    <row r="5170" spans="1:8">
      <c r="A5170" s="13">
        <v>5169</v>
      </c>
      <c r="B5170" s="13" t="s">
        <v>86</v>
      </c>
      <c r="C5170" s="13" t="s">
        <v>57</v>
      </c>
      <c r="D5170" s="13" t="s">
        <v>5242</v>
      </c>
      <c r="E5170" s="14">
        <v>45277</v>
      </c>
      <c r="F5170" s="13" t="s">
        <v>28</v>
      </c>
      <c r="G5170" s="13" t="s">
        <v>32</v>
      </c>
      <c r="H5170" t="str">
        <f t="shared" si="80"/>
        <v>Email user</v>
      </c>
    </row>
    <row r="5171" spans="1:8">
      <c r="A5171" s="13">
        <v>5170</v>
      </c>
      <c r="B5171" s="13" t="s">
        <v>37</v>
      </c>
      <c r="C5171" s="13" t="s">
        <v>76</v>
      </c>
      <c r="D5171" s="13" t="s">
        <v>5243</v>
      </c>
      <c r="E5171" s="14">
        <v>44953</v>
      </c>
      <c r="F5171" s="13" t="s">
        <v>40</v>
      </c>
      <c r="G5171" s="13" t="s">
        <v>59</v>
      </c>
      <c r="H5171" t="str">
        <f t="shared" si="80"/>
        <v>Email user</v>
      </c>
    </row>
    <row r="5172" spans="1:8">
      <c r="A5172" s="13">
        <v>5171</v>
      </c>
      <c r="B5172" s="13" t="s">
        <v>41</v>
      </c>
      <c r="C5172" s="13" t="s">
        <v>81</v>
      </c>
      <c r="D5172" s="13" t="s">
        <v>5244</v>
      </c>
      <c r="E5172" s="14">
        <v>45233</v>
      </c>
      <c r="F5172" s="13" t="s">
        <v>36</v>
      </c>
      <c r="G5172" s="13" t="s">
        <v>24</v>
      </c>
      <c r="H5172" t="str">
        <f t="shared" si="80"/>
        <v>Non email user</v>
      </c>
    </row>
    <row r="5173" spans="1:8">
      <c r="A5173" s="13">
        <v>5172</v>
      </c>
      <c r="B5173" s="13" t="s">
        <v>43</v>
      </c>
      <c r="C5173" s="13" t="s">
        <v>69</v>
      </c>
      <c r="D5173" s="13" t="s">
        <v>5245</v>
      </c>
      <c r="E5173" s="14">
        <v>45282</v>
      </c>
      <c r="F5173" s="13" t="s">
        <v>28</v>
      </c>
      <c r="G5173" s="13" t="s">
        <v>24</v>
      </c>
      <c r="H5173" t="str">
        <f t="shared" si="80"/>
        <v>Non email user</v>
      </c>
    </row>
    <row r="5174" spans="1:8">
      <c r="A5174" s="13">
        <v>5173</v>
      </c>
      <c r="B5174" s="13" t="s">
        <v>20</v>
      </c>
      <c r="C5174" s="13" t="s">
        <v>146</v>
      </c>
      <c r="D5174" s="13" t="s">
        <v>5246</v>
      </c>
      <c r="E5174" s="14">
        <v>45245</v>
      </c>
      <c r="F5174" s="13" t="s">
        <v>23</v>
      </c>
      <c r="G5174" s="13" t="s">
        <v>24</v>
      </c>
      <c r="H5174" t="str">
        <f t="shared" si="80"/>
        <v>Non email user</v>
      </c>
    </row>
    <row r="5175" spans="1:8">
      <c r="A5175" s="13">
        <v>5174</v>
      </c>
      <c r="B5175" s="13" t="s">
        <v>41</v>
      </c>
      <c r="C5175" s="13" t="s">
        <v>139</v>
      </c>
      <c r="D5175" s="13" t="s">
        <v>5247</v>
      </c>
      <c r="E5175" s="14">
        <v>45263</v>
      </c>
      <c r="F5175" s="13" t="s">
        <v>28</v>
      </c>
      <c r="G5175" s="13" t="s">
        <v>32</v>
      </c>
      <c r="H5175" t="str">
        <f t="shared" si="80"/>
        <v>Email user</v>
      </c>
    </row>
    <row r="5176" spans="1:8">
      <c r="A5176" s="13">
        <v>5175</v>
      </c>
      <c r="B5176" s="13" t="s">
        <v>53</v>
      </c>
      <c r="C5176" s="13" t="s">
        <v>81</v>
      </c>
      <c r="D5176" s="13" t="s">
        <v>5248</v>
      </c>
      <c r="E5176" s="14">
        <v>44975</v>
      </c>
      <c r="F5176" s="13" t="s">
        <v>23</v>
      </c>
      <c r="G5176" s="13" t="s">
        <v>24</v>
      </c>
      <c r="H5176" t="str">
        <f t="shared" si="80"/>
        <v>Non email user</v>
      </c>
    </row>
    <row r="5177" spans="1:8">
      <c r="A5177" s="13">
        <v>5176</v>
      </c>
      <c r="B5177" s="13" t="s">
        <v>88</v>
      </c>
      <c r="C5177" s="13" t="s">
        <v>51</v>
      </c>
      <c r="D5177" s="13" t="s">
        <v>5249</v>
      </c>
      <c r="E5177" s="14">
        <v>45244</v>
      </c>
      <c r="F5177" s="13" t="s">
        <v>28</v>
      </c>
      <c r="G5177" s="13" t="s">
        <v>32</v>
      </c>
      <c r="H5177" t="str">
        <f t="shared" si="80"/>
        <v>Email user</v>
      </c>
    </row>
    <row r="5178" spans="1:8">
      <c r="A5178" s="13">
        <v>5177</v>
      </c>
      <c r="B5178" s="13" t="s">
        <v>182</v>
      </c>
      <c r="C5178" s="13" t="s">
        <v>54</v>
      </c>
      <c r="D5178" s="13" t="s">
        <v>5250</v>
      </c>
      <c r="E5178" s="14">
        <v>45244</v>
      </c>
      <c r="F5178" s="13" t="s">
        <v>28</v>
      </c>
      <c r="G5178" s="13" t="s">
        <v>24</v>
      </c>
      <c r="H5178" t="str">
        <f t="shared" si="80"/>
        <v>Non email user</v>
      </c>
    </row>
    <row r="5179" spans="1:8">
      <c r="A5179" s="13">
        <v>5178</v>
      </c>
      <c r="B5179" s="13" t="s">
        <v>120</v>
      </c>
      <c r="C5179" s="13" t="s">
        <v>67</v>
      </c>
      <c r="D5179" s="13" t="s">
        <v>5251</v>
      </c>
      <c r="E5179" s="14">
        <v>45103</v>
      </c>
      <c r="F5179" s="13" t="s">
        <v>23</v>
      </c>
      <c r="G5179" s="13" t="s">
        <v>24</v>
      </c>
      <c r="H5179" t="str">
        <f t="shared" si="80"/>
        <v>Non email user</v>
      </c>
    </row>
    <row r="5180" spans="1:8">
      <c r="A5180" s="13">
        <v>5179</v>
      </c>
      <c r="B5180" s="13" t="s">
        <v>79</v>
      </c>
      <c r="C5180" s="13" t="s">
        <v>30</v>
      </c>
      <c r="D5180" s="13" t="s">
        <v>5252</v>
      </c>
      <c r="E5180" s="14">
        <v>45227</v>
      </c>
      <c r="F5180" s="13" t="s">
        <v>40</v>
      </c>
      <c r="G5180" s="13" t="s">
        <v>24</v>
      </c>
      <c r="H5180" t="str">
        <f t="shared" si="80"/>
        <v>Non email user</v>
      </c>
    </row>
    <row r="5181" spans="1:8">
      <c r="A5181" s="13">
        <v>5180</v>
      </c>
      <c r="B5181" s="13" t="s">
        <v>71</v>
      </c>
      <c r="C5181" s="13" t="s">
        <v>144</v>
      </c>
      <c r="D5181" s="13" t="s">
        <v>5253</v>
      </c>
      <c r="E5181" s="14">
        <v>45224</v>
      </c>
      <c r="F5181" s="13" t="s">
        <v>28</v>
      </c>
      <c r="G5181" s="13" t="s">
        <v>24</v>
      </c>
      <c r="H5181" t="str">
        <f t="shared" si="80"/>
        <v>Non email user</v>
      </c>
    </row>
    <row r="5182" spans="1:8">
      <c r="A5182" s="13">
        <v>5181</v>
      </c>
      <c r="B5182" s="13" t="s">
        <v>156</v>
      </c>
      <c r="C5182" s="13" t="s">
        <v>136</v>
      </c>
      <c r="D5182" s="13" t="s">
        <v>5254</v>
      </c>
      <c r="E5182" s="14">
        <v>45049</v>
      </c>
      <c r="F5182" s="13" t="s">
        <v>36</v>
      </c>
      <c r="G5182" s="13" t="s">
        <v>24</v>
      </c>
      <c r="H5182" t="str">
        <f t="shared" si="80"/>
        <v>Non email user</v>
      </c>
    </row>
    <row r="5183" spans="1:8">
      <c r="A5183" s="13">
        <v>5182</v>
      </c>
      <c r="B5183" s="13" t="s">
        <v>88</v>
      </c>
      <c r="C5183" s="13" t="s">
        <v>81</v>
      </c>
      <c r="D5183" s="13" t="s">
        <v>5255</v>
      </c>
      <c r="E5183" s="14">
        <v>45291</v>
      </c>
      <c r="F5183" s="13" t="s">
        <v>28</v>
      </c>
      <c r="G5183" s="13" t="s">
        <v>59</v>
      </c>
      <c r="H5183" t="str">
        <f t="shared" si="80"/>
        <v>Email user</v>
      </c>
    </row>
    <row r="5184" spans="1:8">
      <c r="A5184" s="13">
        <v>5183</v>
      </c>
      <c r="B5184" s="13" t="s">
        <v>156</v>
      </c>
      <c r="C5184" s="13" t="s">
        <v>69</v>
      </c>
      <c r="D5184" s="13" t="s">
        <v>5256</v>
      </c>
      <c r="E5184" s="14">
        <v>45230</v>
      </c>
      <c r="F5184" s="13" t="s">
        <v>23</v>
      </c>
      <c r="G5184" s="13" t="s">
        <v>24</v>
      </c>
      <c r="H5184" t="str">
        <f t="shared" si="80"/>
        <v>Non email user</v>
      </c>
    </row>
    <row r="5185" spans="1:8">
      <c r="A5185" s="13">
        <v>5184</v>
      </c>
      <c r="B5185" s="13" t="s">
        <v>156</v>
      </c>
      <c r="C5185" s="13" t="s">
        <v>69</v>
      </c>
      <c r="D5185" s="13" t="s">
        <v>5257</v>
      </c>
      <c r="E5185" s="14">
        <v>45179</v>
      </c>
      <c r="F5185" s="13" t="s">
        <v>78</v>
      </c>
      <c r="G5185" s="13" t="s">
        <v>24</v>
      </c>
      <c r="H5185" t="str">
        <f t="shared" si="80"/>
        <v>Non email user</v>
      </c>
    </row>
    <row r="5186" spans="1:8">
      <c r="A5186" s="13">
        <v>5185</v>
      </c>
      <c r="B5186" s="13" t="s">
        <v>86</v>
      </c>
      <c r="C5186" s="13" t="s">
        <v>57</v>
      </c>
      <c r="D5186" s="13" t="s">
        <v>5258</v>
      </c>
      <c r="E5186" s="14">
        <v>44990</v>
      </c>
      <c r="F5186" s="13" t="s">
        <v>78</v>
      </c>
      <c r="G5186" s="13" t="s">
        <v>32</v>
      </c>
      <c r="H5186" t="str">
        <f t="shared" si="80"/>
        <v>Email user</v>
      </c>
    </row>
    <row r="5187" spans="1:8">
      <c r="A5187" s="13">
        <v>5186</v>
      </c>
      <c r="B5187" s="13" t="s">
        <v>41</v>
      </c>
      <c r="C5187" s="13" t="s">
        <v>67</v>
      </c>
      <c r="D5187" s="13" t="s">
        <v>5259</v>
      </c>
      <c r="E5187" s="14">
        <v>45286</v>
      </c>
      <c r="F5187" s="13" t="s">
        <v>78</v>
      </c>
      <c r="G5187" s="13" t="s">
        <v>24</v>
      </c>
      <c r="H5187" t="str">
        <f t="shared" ref="H5187:H5250" si="81">IF(OR(G5187="Regular",G5187="VIP"),"Email user","Non email user")</f>
        <v>Non email user</v>
      </c>
    </row>
    <row r="5188" spans="1:8">
      <c r="A5188" s="13">
        <v>5187</v>
      </c>
      <c r="B5188" s="13" t="s">
        <v>20</v>
      </c>
      <c r="C5188" s="13" t="s">
        <v>73</v>
      </c>
      <c r="D5188" s="13" t="s">
        <v>5260</v>
      </c>
      <c r="E5188" s="14">
        <v>45240</v>
      </c>
      <c r="F5188" s="13" t="s">
        <v>40</v>
      </c>
      <c r="G5188" s="13" t="s">
        <v>59</v>
      </c>
      <c r="H5188" t="str">
        <f t="shared" si="81"/>
        <v>Email user</v>
      </c>
    </row>
    <row r="5189" spans="1:8">
      <c r="A5189" s="13">
        <v>5188</v>
      </c>
      <c r="B5189" s="13" t="s">
        <v>49</v>
      </c>
      <c r="C5189" s="13" t="s">
        <v>136</v>
      </c>
      <c r="D5189" s="13" t="s">
        <v>5261</v>
      </c>
      <c r="E5189" s="14">
        <v>45125</v>
      </c>
      <c r="F5189" s="13" t="s">
        <v>40</v>
      </c>
      <c r="G5189" s="13" t="s">
        <v>59</v>
      </c>
      <c r="H5189" t="str">
        <f t="shared" si="81"/>
        <v>Email user</v>
      </c>
    </row>
    <row r="5190" spans="1:8">
      <c r="A5190" s="13">
        <v>5189</v>
      </c>
      <c r="B5190" s="13" t="s">
        <v>92</v>
      </c>
      <c r="C5190" s="13" t="s">
        <v>51</v>
      </c>
      <c r="D5190" s="13" t="s">
        <v>5262</v>
      </c>
      <c r="E5190" s="14">
        <v>44942</v>
      </c>
      <c r="F5190" s="13" t="s">
        <v>40</v>
      </c>
      <c r="G5190" s="13" t="s">
        <v>24</v>
      </c>
      <c r="H5190" t="str">
        <f t="shared" si="81"/>
        <v>Non email user</v>
      </c>
    </row>
    <row r="5191" spans="1:8">
      <c r="A5191" s="13">
        <v>5190</v>
      </c>
      <c r="B5191" s="13" t="s">
        <v>92</v>
      </c>
      <c r="C5191" s="13" t="s">
        <v>144</v>
      </c>
      <c r="D5191" s="13" t="s">
        <v>5263</v>
      </c>
      <c r="E5191" s="14">
        <v>45162</v>
      </c>
      <c r="F5191" s="13" t="s">
        <v>78</v>
      </c>
      <c r="G5191" s="13" t="s">
        <v>24</v>
      </c>
      <c r="H5191" t="str">
        <f t="shared" si="81"/>
        <v>Non email user</v>
      </c>
    </row>
    <row r="5192" spans="1:8">
      <c r="A5192" s="13">
        <v>5191</v>
      </c>
      <c r="B5192" s="13" t="s">
        <v>56</v>
      </c>
      <c r="C5192" s="13" t="s">
        <v>67</v>
      </c>
      <c r="D5192" s="13" t="s">
        <v>5264</v>
      </c>
      <c r="E5192" s="14">
        <v>45222</v>
      </c>
      <c r="F5192" s="13" t="s">
        <v>23</v>
      </c>
      <c r="G5192" s="13" t="s">
        <v>24</v>
      </c>
      <c r="H5192" t="str">
        <f t="shared" si="81"/>
        <v>Non email user</v>
      </c>
    </row>
    <row r="5193" spans="1:8">
      <c r="A5193" s="13">
        <v>5192</v>
      </c>
      <c r="B5193" s="13" t="s">
        <v>83</v>
      </c>
      <c r="C5193" s="13" t="s">
        <v>61</v>
      </c>
      <c r="D5193" s="13" t="s">
        <v>5265</v>
      </c>
      <c r="E5193" s="14">
        <v>45204</v>
      </c>
      <c r="F5193" s="13" t="s">
        <v>40</v>
      </c>
      <c r="G5193" s="13" t="s">
        <v>24</v>
      </c>
      <c r="H5193" t="str">
        <f t="shared" si="81"/>
        <v>Non email user</v>
      </c>
    </row>
    <row r="5194" spans="1:8">
      <c r="A5194" s="13">
        <v>5193</v>
      </c>
      <c r="B5194" s="13" t="s">
        <v>86</v>
      </c>
      <c r="C5194" s="13" t="s">
        <v>146</v>
      </c>
      <c r="D5194" s="13" t="s">
        <v>5266</v>
      </c>
      <c r="E5194" s="14">
        <v>45245</v>
      </c>
      <c r="F5194" s="13" t="s">
        <v>78</v>
      </c>
      <c r="G5194" s="13" t="s">
        <v>24</v>
      </c>
      <c r="H5194" t="str">
        <f t="shared" si="81"/>
        <v>Non email user</v>
      </c>
    </row>
    <row r="5195" spans="1:8">
      <c r="A5195" s="13">
        <v>5194</v>
      </c>
      <c r="B5195" s="13" t="s">
        <v>33</v>
      </c>
      <c r="C5195" s="13" t="s">
        <v>96</v>
      </c>
      <c r="D5195" s="13" t="s">
        <v>5267</v>
      </c>
      <c r="E5195" s="14">
        <v>45226</v>
      </c>
      <c r="F5195" s="13" t="s">
        <v>23</v>
      </c>
      <c r="G5195" s="13" t="s">
        <v>24</v>
      </c>
      <c r="H5195" t="str">
        <f t="shared" si="81"/>
        <v>Non email user</v>
      </c>
    </row>
    <row r="5196" spans="1:8">
      <c r="A5196" s="13">
        <v>5195</v>
      </c>
      <c r="B5196" s="13" t="s">
        <v>120</v>
      </c>
      <c r="C5196" s="13" t="s">
        <v>57</v>
      </c>
      <c r="D5196" s="13" t="s">
        <v>5268</v>
      </c>
      <c r="E5196" s="14">
        <v>45266</v>
      </c>
      <c r="F5196" s="13" t="s">
        <v>23</v>
      </c>
      <c r="G5196" s="13" t="s">
        <v>24</v>
      </c>
      <c r="H5196" t="str">
        <f t="shared" si="81"/>
        <v>Non email user</v>
      </c>
    </row>
    <row r="5197" spans="1:8">
      <c r="A5197" s="13">
        <v>5196</v>
      </c>
      <c r="B5197" s="13" t="s">
        <v>33</v>
      </c>
      <c r="C5197" s="13" t="s">
        <v>51</v>
      </c>
      <c r="D5197" s="13" t="s">
        <v>5269</v>
      </c>
      <c r="E5197" s="14">
        <v>45109</v>
      </c>
      <c r="F5197" s="13" t="s">
        <v>78</v>
      </c>
      <c r="G5197" s="13" t="s">
        <v>24</v>
      </c>
      <c r="H5197" t="str">
        <f t="shared" si="81"/>
        <v>Non email user</v>
      </c>
    </row>
    <row r="5198" spans="1:8">
      <c r="A5198" s="13">
        <v>5197</v>
      </c>
      <c r="B5198" s="13" t="s">
        <v>65</v>
      </c>
      <c r="C5198" s="13" t="s">
        <v>30</v>
      </c>
      <c r="D5198" s="13" t="s">
        <v>5270</v>
      </c>
      <c r="E5198" s="14">
        <v>45275</v>
      </c>
      <c r="F5198" s="13" t="s">
        <v>36</v>
      </c>
      <c r="G5198" s="13" t="s">
        <v>24</v>
      </c>
      <c r="H5198" t="str">
        <f t="shared" si="81"/>
        <v>Non email user</v>
      </c>
    </row>
    <row r="5199" spans="1:8">
      <c r="A5199" s="13">
        <v>5198</v>
      </c>
      <c r="B5199" s="13" t="s">
        <v>46</v>
      </c>
      <c r="C5199" s="13" t="s">
        <v>69</v>
      </c>
      <c r="D5199" s="13" t="s">
        <v>5271</v>
      </c>
      <c r="E5199" s="14">
        <v>45036</v>
      </c>
      <c r="F5199" s="13" t="s">
        <v>36</v>
      </c>
      <c r="G5199" s="13" t="s">
        <v>24</v>
      </c>
      <c r="H5199" t="str">
        <f t="shared" si="81"/>
        <v>Non email user</v>
      </c>
    </row>
    <row r="5200" spans="1:8">
      <c r="A5200" s="13">
        <v>5199</v>
      </c>
      <c r="B5200" s="13" t="s">
        <v>156</v>
      </c>
      <c r="C5200" s="13" t="s">
        <v>136</v>
      </c>
      <c r="D5200" s="13" t="s">
        <v>5272</v>
      </c>
      <c r="E5200" s="14">
        <v>44965</v>
      </c>
      <c r="F5200" s="13" t="s">
        <v>28</v>
      </c>
      <c r="G5200" s="13" t="s">
        <v>32</v>
      </c>
      <c r="H5200" t="str">
        <f t="shared" si="81"/>
        <v>Email user</v>
      </c>
    </row>
    <row r="5201" spans="1:8">
      <c r="A5201" s="13">
        <v>5200</v>
      </c>
      <c r="B5201" s="13" t="s">
        <v>43</v>
      </c>
      <c r="C5201" s="13" t="s">
        <v>76</v>
      </c>
      <c r="D5201" s="13" t="s">
        <v>5273</v>
      </c>
      <c r="E5201" s="14">
        <v>45085</v>
      </c>
      <c r="F5201" s="13" t="s">
        <v>36</v>
      </c>
      <c r="G5201" s="13" t="s">
        <v>24</v>
      </c>
      <c r="H5201" t="str">
        <f t="shared" si="81"/>
        <v>Non email user</v>
      </c>
    </row>
    <row r="5202" spans="1:8">
      <c r="A5202" s="13">
        <v>5201</v>
      </c>
      <c r="B5202" s="13" t="s">
        <v>79</v>
      </c>
      <c r="C5202" s="13" t="s">
        <v>38</v>
      </c>
      <c r="D5202" s="13" t="s">
        <v>5274</v>
      </c>
      <c r="E5202" s="14">
        <v>45240</v>
      </c>
      <c r="F5202" s="13" t="s">
        <v>36</v>
      </c>
      <c r="G5202" s="13" t="s">
        <v>32</v>
      </c>
      <c r="H5202" t="str">
        <f t="shared" si="81"/>
        <v>Email user</v>
      </c>
    </row>
    <row r="5203" spans="1:8">
      <c r="A5203" s="13">
        <v>5202</v>
      </c>
      <c r="B5203" s="13" t="s">
        <v>86</v>
      </c>
      <c r="C5203" s="13" t="s">
        <v>67</v>
      </c>
      <c r="D5203" s="13" t="s">
        <v>5275</v>
      </c>
      <c r="E5203" s="14">
        <v>44959</v>
      </c>
      <c r="F5203" s="13" t="s">
        <v>28</v>
      </c>
      <c r="G5203" s="13" t="s">
        <v>24</v>
      </c>
      <c r="H5203" t="str">
        <f t="shared" si="81"/>
        <v>Non email user</v>
      </c>
    </row>
    <row r="5204" spans="1:8">
      <c r="A5204" s="13">
        <v>5203</v>
      </c>
      <c r="B5204" s="13" t="s">
        <v>49</v>
      </c>
      <c r="C5204" s="13" t="s">
        <v>136</v>
      </c>
      <c r="D5204" s="13" t="s">
        <v>5276</v>
      </c>
      <c r="E5204" s="14">
        <v>45268</v>
      </c>
      <c r="F5204" s="13" t="s">
        <v>40</v>
      </c>
      <c r="G5204" s="13" t="s">
        <v>24</v>
      </c>
      <c r="H5204" t="str">
        <f t="shared" si="81"/>
        <v>Non email user</v>
      </c>
    </row>
    <row r="5205" spans="1:8">
      <c r="A5205" s="13">
        <v>5204</v>
      </c>
      <c r="B5205" s="13" t="s">
        <v>92</v>
      </c>
      <c r="C5205" s="13" t="s">
        <v>96</v>
      </c>
      <c r="D5205" s="13" t="s">
        <v>5277</v>
      </c>
      <c r="E5205" s="14">
        <v>45113</v>
      </c>
      <c r="F5205" s="13" t="s">
        <v>23</v>
      </c>
      <c r="G5205" s="13" t="s">
        <v>24</v>
      </c>
      <c r="H5205" t="str">
        <f t="shared" si="81"/>
        <v>Non email user</v>
      </c>
    </row>
    <row r="5206" spans="1:8">
      <c r="A5206" s="13">
        <v>5205</v>
      </c>
      <c r="B5206" s="13" t="s">
        <v>29</v>
      </c>
      <c r="C5206" s="13" t="s">
        <v>146</v>
      </c>
      <c r="D5206" s="13" t="s">
        <v>5278</v>
      </c>
      <c r="E5206" s="14">
        <v>45288</v>
      </c>
      <c r="F5206" s="13" t="s">
        <v>78</v>
      </c>
      <c r="G5206" s="13" t="s">
        <v>32</v>
      </c>
      <c r="H5206" t="str">
        <f t="shared" si="81"/>
        <v>Email user</v>
      </c>
    </row>
    <row r="5207" spans="1:8">
      <c r="A5207" s="13">
        <v>5206</v>
      </c>
      <c r="B5207" s="13" t="s">
        <v>41</v>
      </c>
      <c r="C5207" s="13" t="s">
        <v>26</v>
      </c>
      <c r="D5207" s="13" t="s">
        <v>5279</v>
      </c>
      <c r="E5207" s="14">
        <v>45269</v>
      </c>
      <c r="F5207" s="13" t="s">
        <v>23</v>
      </c>
      <c r="G5207" s="13" t="s">
        <v>32</v>
      </c>
      <c r="H5207" t="str">
        <f t="shared" si="81"/>
        <v>Email user</v>
      </c>
    </row>
    <row r="5208" spans="1:8">
      <c r="A5208" s="13">
        <v>5207</v>
      </c>
      <c r="B5208" s="13" t="s">
        <v>53</v>
      </c>
      <c r="C5208" s="13" t="s">
        <v>30</v>
      </c>
      <c r="D5208" s="13" t="s">
        <v>5280</v>
      </c>
      <c r="E5208" s="14">
        <v>45062</v>
      </c>
      <c r="F5208" s="13" t="s">
        <v>40</v>
      </c>
      <c r="G5208" s="13" t="s">
        <v>59</v>
      </c>
      <c r="H5208" t="str">
        <f t="shared" si="81"/>
        <v>Email user</v>
      </c>
    </row>
    <row r="5209" spans="1:8">
      <c r="A5209" s="13">
        <v>5208</v>
      </c>
      <c r="B5209" s="13" t="s">
        <v>30</v>
      </c>
      <c r="C5209" s="13" t="s">
        <v>61</v>
      </c>
      <c r="D5209" s="13" t="s">
        <v>5281</v>
      </c>
      <c r="E5209" s="14">
        <v>45217</v>
      </c>
      <c r="F5209" s="13" t="s">
        <v>40</v>
      </c>
      <c r="G5209" s="13" t="s">
        <v>59</v>
      </c>
      <c r="H5209" t="str">
        <f t="shared" si="81"/>
        <v>Email user</v>
      </c>
    </row>
    <row r="5210" spans="1:8">
      <c r="A5210" s="13">
        <v>5209</v>
      </c>
      <c r="B5210" s="13" t="s">
        <v>182</v>
      </c>
      <c r="C5210" s="13" t="s">
        <v>96</v>
      </c>
      <c r="D5210" s="13" t="s">
        <v>5282</v>
      </c>
      <c r="E5210" s="14">
        <v>45266</v>
      </c>
      <c r="F5210" s="13" t="s">
        <v>36</v>
      </c>
      <c r="G5210" s="13" t="s">
        <v>59</v>
      </c>
      <c r="H5210" t="str">
        <f t="shared" si="81"/>
        <v>Email user</v>
      </c>
    </row>
    <row r="5211" spans="1:8">
      <c r="A5211" s="13">
        <v>5210</v>
      </c>
      <c r="B5211" s="13" t="s">
        <v>88</v>
      </c>
      <c r="C5211" s="13" t="s">
        <v>96</v>
      </c>
      <c r="D5211" s="13" t="s">
        <v>5283</v>
      </c>
      <c r="E5211" s="14">
        <v>45271</v>
      </c>
      <c r="F5211" s="13" t="s">
        <v>23</v>
      </c>
      <c r="G5211" s="13" t="s">
        <v>59</v>
      </c>
      <c r="H5211" t="str">
        <f t="shared" si="81"/>
        <v>Email user</v>
      </c>
    </row>
    <row r="5212" spans="1:8">
      <c r="A5212" s="13">
        <v>5211</v>
      </c>
      <c r="B5212" s="13" t="s">
        <v>156</v>
      </c>
      <c r="C5212" s="13" t="s">
        <v>67</v>
      </c>
      <c r="D5212" s="13" t="s">
        <v>5284</v>
      </c>
      <c r="E5212" s="14">
        <v>45255</v>
      </c>
      <c r="F5212" s="13" t="s">
        <v>78</v>
      </c>
      <c r="G5212" s="13" t="s">
        <v>24</v>
      </c>
      <c r="H5212" t="str">
        <f t="shared" si="81"/>
        <v>Non email user</v>
      </c>
    </row>
    <row r="5213" spans="1:8">
      <c r="A5213" s="13">
        <v>5212</v>
      </c>
      <c r="B5213" s="13" t="s">
        <v>182</v>
      </c>
      <c r="C5213" s="13" t="s">
        <v>101</v>
      </c>
      <c r="D5213" s="13" t="s">
        <v>5285</v>
      </c>
      <c r="E5213" s="14">
        <v>45083</v>
      </c>
      <c r="F5213" s="13" t="s">
        <v>23</v>
      </c>
      <c r="G5213" s="13" t="s">
        <v>24</v>
      </c>
      <c r="H5213" t="str">
        <f t="shared" si="81"/>
        <v>Non email user</v>
      </c>
    </row>
    <row r="5214" spans="1:8">
      <c r="A5214" s="13">
        <v>5213</v>
      </c>
      <c r="B5214" s="13" t="s">
        <v>41</v>
      </c>
      <c r="C5214" s="13" t="s">
        <v>76</v>
      </c>
      <c r="D5214" s="13" t="s">
        <v>5286</v>
      </c>
      <c r="E5214" s="14">
        <v>45249</v>
      </c>
      <c r="F5214" s="13" t="s">
        <v>28</v>
      </c>
      <c r="G5214" s="13" t="s">
        <v>24</v>
      </c>
      <c r="H5214" t="str">
        <f t="shared" si="81"/>
        <v>Non email user</v>
      </c>
    </row>
    <row r="5215" spans="1:8">
      <c r="A5215" s="13">
        <v>5214</v>
      </c>
      <c r="B5215" s="13" t="s">
        <v>63</v>
      </c>
      <c r="C5215" s="13" t="s">
        <v>44</v>
      </c>
      <c r="D5215" s="13" t="s">
        <v>5287</v>
      </c>
      <c r="E5215" s="14">
        <v>45244</v>
      </c>
      <c r="F5215" s="13" t="s">
        <v>28</v>
      </c>
      <c r="G5215" s="13" t="s">
        <v>32</v>
      </c>
      <c r="H5215" t="str">
        <f t="shared" si="81"/>
        <v>Email user</v>
      </c>
    </row>
    <row r="5216" spans="1:8">
      <c r="A5216" s="13">
        <v>5215</v>
      </c>
      <c r="B5216" s="13" t="s">
        <v>104</v>
      </c>
      <c r="C5216" s="13" t="s">
        <v>21</v>
      </c>
      <c r="D5216" s="13" t="s">
        <v>5288</v>
      </c>
      <c r="E5216" s="14">
        <v>45279</v>
      </c>
      <c r="F5216" s="13" t="s">
        <v>78</v>
      </c>
      <c r="G5216" s="13" t="s">
        <v>24</v>
      </c>
      <c r="H5216" t="str">
        <f t="shared" si="81"/>
        <v>Non email user</v>
      </c>
    </row>
    <row r="5217" spans="1:8">
      <c r="A5217" s="13">
        <v>5216</v>
      </c>
      <c r="B5217" s="13" t="s">
        <v>86</v>
      </c>
      <c r="C5217" s="13" t="s">
        <v>101</v>
      </c>
      <c r="D5217" s="13" t="s">
        <v>5289</v>
      </c>
      <c r="E5217" s="14">
        <v>45243</v>
      </c>
      <c r="F5217" s="13" t="s">
        <v>23</v>
      </c>
      <c r="G5217" s="13" t="s">
        <v>32</v>
      </c>
      <c r="H5217" t="str">
        <f t="shared" si="81"/>
        <v>Email user</v>
      </c>
    </row>
    <row r="5218" spans="1:8">
      <c r="A5218" s="13">
        <v>5217</v>
      </c>
      <c r="B5218" s="13" t="s">
        <v>49</v>
      </c>
      <c r="C5218" s="13" t="s">
        <v>96</v>
      </c>
      <c r="D5218" s="13" t="s">
        <v>5290</v>
      </c>
      <c r="E5218" s="14">
        <v>45284</v>
      </c>
      <c r="F5218" s="13" t="s">
        <v>36</v>
      </c>
      <c r="G5218" s="13" t="s">
        <v>24</v>
      </c>
      <c r="H5218" t="str">
        <f t="shared" si="81"/>
        <v>Non email user</v>
      </c>
    </row>
    <row r="5219" spans="1:8">
      <c r="A5219" s="13">
        <v>5218</v>
      </c>
      <c r="B5219" s="13" t="s">
        <v>88</v>
      </c>
      <c r="C5219" s="13" t="s">
        <v>81</v>
      </c>
      <c r="D5219" s="13" t="s">
        <v>5291</v>
      </c>
      <c r="E5219" s="14">
        <v>45280</v>
      </c>
      <c r="F5219" s="13" t="s">
        <v>78</v>
      </c>
      <c r="G5219" s="13" t="s">
        <v>32</v>
      </c>
      <c r="H5219" t="str">
        <f t="shared" si="81"/>
        <v>Email user</v>
      </c>
    </row>
    <row r="5220" spans="1:8">
      <c r="A5220" s="13">
        <v>5219</v>
      </c>
      <c r="B5220" s="13" t="s">
        <v>53</v>
      </c>
      <c r="C5220" s="13" t="s">
        <v>99</v>
      </c>
      <c r="D5220" s="13" t="s">
        <v>5292</v>
      </c>
      <c r="E5220" s="14">
        <v>44978</v>
      </c>
      <c r="F5220" s="13" t="s">
        <v>78</v>
      </c>
      <c r="G5220" s="13" t="s">
        <v>24</v>
      </c>
      <c r="H5220" t="str">
        <f t="shared" si="81"/>
        <v>Non email user</v>
      </c>
    </row>
    <row r="5221" spans="1:8">
      <c r="A5221" s="13">
        <v>5220</v>
      </c>
      <c r="B5221" s="13" t="s">
        <v>56</v>
      </c>
      <c r="C5221" s="13" t="s">
        <v>30</v>
      </c>
      <c r="D5221" s="13" t="s">
        <v>5293</v>
      </c>
      <c r="E5221" s="14">
        <v>45060</v>
      </c>
      <c r="F5221" s="13" t="s">
        <v>23</v>
      </c>
      <c r="G5221" s="13" t="s">
        <v>24</v>
      </c>
      <c r="H5221" t="str">
        <f t="shared" si="81"/>
        <v>Non email user</v>
      </c>
    </row>
    <row r="5222" spans="1:8">
      <c r="A5222" s="13">
        <v>5221</v>
      </c>
      <c r="B5222" s="13" t="s">
        <v>83</v>
      </c>
      <c r="C5222" s="13" t="s">
        <v>123</v>
      </c>
      <c r="D5222" s="13" t="s">
        <v>5294</v>
      </c>
      <c r="E5222" s="14">
        <v>45060</v>
      </c>
      <c r="F5222" s="13" t="s">
        <v>78</v>
      </c>
      <c r="G5222" s="13" t="s">
        <v>32</v>
      </c>
      <c r="H5222" t="str">
        <f t="shared" si="81"/>
        <v>Email user</v>
      </c>
    </row>
    <row r="5223" spans="1:8">
      <c r="A5223" s="13">
        <v>5222</v>
      </c>
      <c r="B5223" s="13" t="s">
        <v>33</v>
      </c>
      <c r="C5223" s="13" t="s">
        <v>101</v>
      </c>
      <c r="D5223" s="13" t="s">
        <v>5295</v>
      </c>
      <c r="E5223" s="14">
        <v>45284</v>
      </c>
      <c r="F5223" s="13" t="s">
        <v>40</v>
      </c>
      <c r="G5223" s="13" t="s">
        <v>59</v>
      </c>
      <c r="H5223" t="str">
        <f t="shared" si="81"/>
        <v>Email user</v>
      </c>
    </row>
    <row r="5224" spans="1:8">
      <c r="A5224" s="13">
        <v>5223</v>
      </c>
      <c r="B5224" s="13" t="s">
        <v>92</v>
      </c>
      <c r="C5224" s="13" t="s">
        <v>26</v>
      </c>
      <c r="D5224" s="13" t="s">
        <v>5296</v>
      </c>
      <c r="E5224" s="14">
        <v>45126</v>
      </c>
      <c r="F5224" s="13" t="s">
        <v>40</v>
      </c>
      <c r="G5224" s="13" t="s">
        <v>32</v>
      </c>
      <c r="H5224" t="str">
        <f t="shared" si="81"/>
        <v>Email user</v>
      </c>
    </row>
    <row r="5225" spans="1:8">
      <c r="A5225" s="13">
        <v>5224</v>
      </c>
      <c r="B5225" s="13" t="s">
        <v>30</v>
      </c>
      <c r="C5225" s="13" t="s">
        <v>30</v>
      </c>
      <c r="D5225" s="13" t="s">
        <v>5297</v>
      </c>
      <c r="E5225" s="14">
        <v>45129</v>
      </c>
      <c r="F5225" s="13" t="s">
        <v>28</v>
      </c>
      <c r="G5225" s="13" t="s">
        <v>24</v>
      </c>
      <c r="H5225" t="str">
        <f t="shared" si="81"/>
        <v>Non email user</v>
      </c>
    </row>
    <row r="5226" spans="1:8">
      <c r="A5226" s="13">
        <v>5225</v>
      </c>
      <c r="B5226" s="13" t="s">
        <v>20</v>
      </c>
      <c r="C5226" s="13" t="s">
        <v>144</v>
      </c>
      <c r="D5226" s="13" t="s">
        <v>5298</v>
      </c>
      <c r="E5226" s="14">
        <v>44932</v>
      </c>
      <c r="F5226" s="13" t="s">
        <v>23</v>
      </c>
      <c r="G5226" s="13" t="s">
        <v>24</v>
      </c>
      <c r="H5226" t="str">
        <f t="shared" si="81"/>
        <v>Non email user</v>
      </c>
    </row>
    <row r="5227" spans="1:8">
      <c r="A5227" s="13">
        <v>5226</v>
      </c>
      <c r="B5227" s="13" t="s">
        <v>20</v>
      </c>
      <c r="C5227" s="13" t="s">
        <v>99</v>
      </c>
      <c r="D5227" s="13" t="s">
        <v>5299</v>
      </c>
      <c r="E5227" s="14">
        <v>45222</v>
      </c>
      <c r="F5227" s="13" t="s">
        <v>36</v>
      </c>
      <c r="G5227" s="13" t="s">
        <v>24</v>
      </c>
      <c r="H5227" t="str">
        <f t="shared" si="81"/>
        <v>Non email user</v>
      </c>
    </row>
    <row r="5228" spans="1:8">
      <c r="A5228" s="13">
        <v>5227</v>
      </c>
      <c r="B5228" s="13" t="s">
        <v>71</v>
      </c>
      <c r="C5228" s="13" t="s">
        <v>146</v>
      </c>
      <c r="D5228" s="13" t="s">
        <v>5300</v>
      </c>
      <c r="E5228" s="14">
        <v>45118</v>
      </c>
      <c r="F5228" s="13" t="s">
        <v>40</v>
      </c>
      <c r="G5228" s="13" t="s">
        <v>24</v>
      </c>
      <c r="H5228" t="str">
        <f t="shared" si="81"/>
        <v>Non email user</v>
      </c>
    </row>
    <row r="5229" spans="1:8">
      <c r="A5229" s="13">
        <v>5228</v>
      </c>
      <c r="B5229" s="13" t="s">
        <v>88</v>
      </c>
      <c r="C5229" s="13" t="s">
        <v>30</v>
      </c>
      <c r="D5229" s="13" t="s">
        <v>5301</v>
      </c>
      <c r="E5229" s="14">
        <v>44960</v>
      </c>
      <c r="F5229" s="13" t="s">
        <v>23</v>
      </c>
      <c r="G5229" s="13" t="s">
        <v>32</v>
      </c>
      <c r="H5229" t="str">
        <f t="shared" si="81"/>
        <v>Email user</v>
      </c>
    </row>
    <row r="5230" spans="1:8">
      <c r="A5230" s="13">
        <v>5229</v>
      </c>
      <c r="B5230" s="13" t="s">
        <v>156</v>
      </c>
      <c r="C5230" s="13" t="s">
        <v>30</v>
      </c>
      <c r="D5230" s="13" t="s">
        <v>5302</v>
      </c>
      <c r="E5230" s="14">
        <v>45255</v>
      </c>
      <c r="F5230" s="13" t="s">
        <v>78</v>
      </c>
      <c r="G5230" s="13" t="s">
        <v>24</v>
      </c>
      <c r="H5230" t="str">
        <f t="shared" si="81"/>
        <v>Non email user</v>
      </c>
    </row>
    <row r="5231" spans="1:8">
      <c r="A5231" s="13">
        <v>5230</v>
      </c>
      <c r="B5231" s="13" t="s">
        <v>30</v>
      </c>
      <c r="C5231" s="13" t="s">
        <v>139</v>
      </c>
      <c r="D5231" s="13" t="s">
        <v>5303</v>
      </c>
      <c r="E5231" s="14">
        <v>45263</v>
      </c>
      <c r="F5231" s="13" t="s">
        <v>28</v>
      </c>
      <c r="G5231" s="13" t="s">
        <v>59</v>
      </c>
      <c r="H5231" t="str">
        <f t="shared" si="81"/>
        <v>Email user</v>
      </c>
    </row>
    <row r="5232" spans="1:8">
      <c r="A5232" s="13">
        <v>5231</v>
      </c>
      <c r="B5232" s="13" t="s">
        <v>71</v>
      </c>
      <c r="C5232" s="13" t="s">
        <v>67</v>
      </c>
      <c r="D5232" s="13" t="s">
        <v>5304</v>
      </c>
      <c r="E5232" s="14">
        <v>45263</v>
      </c>
      <c r="F5232" s="13" t="s">
        <v>36</v>
      </c>
      <c r="G5232" s="13" t="s">
        <v>24</v>
      </c>
      <c r="H5232" t="str">
        <f t="shared" si="81"/>
        <v>Non email user</v>
      </c>
    </row>
    <row r="5233" spans="1:8">
      <c r="A5233" s="13">
        <v>5232</v>
      </c>
      <c r="B5233" s="13" t="s">
        <v>79</v>
      </c>
      <c r="C5233" s="13" t="s">
        <v>81</v>
      </c>
      <c r="D5233" s="13" t="s">
        <v>5305</v>
      </c>
      <c r="E5233" s="14">
        <v>45240</v>
      </c>
      <c r="F5233" s="13" t="s">
        <v>28</v>
      </c>
      <c r="G5233" s="13" t="s">
        <v>24</v>
      </c>
      <c r="H5233" t="str">
        <f t="shared" si="81"/>
        <v>Non email user</v>
      </c>
    </row>
    <row r="5234" spans="1:8">
      <c r="A5234" s="13">
        <v>5233</v>
      </c>
      <c r="B5234" s="13" t="s">
        <v>92</v>
      </c>
      <c r="C5234" s="13" t="s">
        <v>73</v>
      </c>
      <c r="D5234" s="13" t="s">
        <v>5306</v>
      </c>
      <c r="E5234" s="14">
        <v>45213</v>
      </c>
      <c r="F5234" s="13" t="s">
        <v>40</v>
      </c>
      <c r="G5234" s="13" t="s">
        <v>24</v>
      </c>
      <c r="H5234" t="str">
        <f t="shared" si="81"/>
        <v>Non email user</v>
      </c>
    </row>
    <row r="5235" spans="1:8">
      <c r="A5235" s="13">
        <v>5234</v>
      </c>
      <c r="B5235" s="13" t="s">
        <v>41</v>
      </c>
      <c r="C5235" s="13" t="s">
        <v>44</v>
      </c>
      <c r="D5235" s="13" t="s">
        <v>5307</v>
      </c>
      <c r="E5235" s="14">
        <v>45045</v>
      </c>
      <c r="F5235" s="13" t="s">
        <v>78</v>
      </c>
      <c r="G5235" s="13" t="s">
        <v>24</v>
      </c>
      <c r="H5235" t="str">
        <f t="shared" si="81"/>
        <v>Non email user</v>
      </c>
    </row>
    <row r="5236" spans="1:8">
      <c r="A5236" s="13">
        <v>5235</v>
      </c>
      <c r="B5236" s="13" t="s">
        <v>71</v>
      </c>
      <c r="C5236" s="13" t="s">
        <v>69</v>
      </c>
      <c r="D5236" s="13" t="s">
        <v>5308</v>
      </c>
      <c r="E5236" s="14">
        <v>45218</v>
      </c>
      <c r="F5236" s="13" t="s">
        <v>40</v>
      </c>
      <c r="G5236" s="13" t="s">
        <v>24</v>
      </c>
      <c r="H5236" t="str">
        <f t="shared" si="81"/>
        <v>Non email user</v>
      </c>
    </row>
    <row r="5237" spans="1:8">
      <c r="A5237" s="13">
        <v>5236</v>
      </c>
      <c r="B5237" s="13" t="s">
        <v>53</v>
      </c>
      <c r="C5237" s="13" t="s">
        <v>44</v>
      </c>
      <c r="D5237" s="13" t="s">
        <v>5309</v>
      </c>
      <c r="E5237" s="14">
        <v>45257</v>
      </c>
      <c r="F5237" s="13" t="s">
        <v>40</v>
      </c>
      <c r="G5237" s="13" t="s">
        <v>32</v>
      </c>
      <c r="H5237" t="str">
        <f t="shared" si="81"/>
        <v>Email user</v>
      </c>
    </row>
    <row r="5238" spans="1:8">
      <c r="A5238" s="13">
        <v>5237</v>
      </c>
      <c r="B5238" s="13" t="s">
        <v>182</v>
      </c>
      <c r="C5238" s="13" t="s">
        <v>101</v>
      </c>
      <c r="D5238" s="13" t="s">
        <v>5310</v>
      </c>
      <c r="E5238" s="14">
        <v>44985</v>
      </c>
      <c r="F5238" s="13" t="s">
        <v>78</v>
      </c>
      <c r="G5238" s="13" t="s">
        <v>24</v>
      </c>
      <c r="H5238" t="str">
        <f t="shared" si="81"/>
        <v>Non email user</v>
      </c>
    </row>
    <row r="5239" spans="1:8">
      <c r="A5239" s="13">
        <v>5238</v>
      </c>
      <c r="B5239" s="13" t="s">
        <v>65</v>
      </c>
      <c r="C5239" s="13" t="s">
        <v>21</v>
      </c>
      <c r="D5239" s="13" t="s">
        <v>5311</v>
      </c>
      <c r="E5239" s="14">
        <v>45118</v>
      </c>
      <c r="F5239" s="13" t="s">
        <v>78</v>
      </c>
      <c r="G5239" s="13" t="s">
        <v>24</v>
      </c>
      <c r="H5239" t="str">
        <f t="shared" si="81"/>
        <v>Non email user</v>
      </c>
    </row>
    <row r="5240" spans="1:8">
      <c r="A5240" s="13">
        <v>5239</v>
      </c>
      <c r="B5240" s="13" t="s">
        <v>46</v>
      </c>
      <c r="C5240" s="13" t="s">
        <v>139</v>
      </c>
      <c r="D5240" s="13" t="s">
        <v>5312</v>
      </c>
      <c r="E5240" s="14">
        <v>44999</v>
      </c>
      <c r="F5240" s="13" t="s">
        <v>78</v>
      </c>
      <c r="G5240" s="13" t="s">
        <v>24</v>
      </c>
      <c r="H5240" t="str">
        <f t="shared" si="81"/>
        <v>Non email user</v>
      </c>
    </row>
    <row r="5241" spans="1:8">
      <c r="A5241" s="13">
        <v>5240</v>
      </c>
      <c r="B5241" s="13" t="s">
        <v>49</v>
      </c>
      <c r="C5241" s="13" t="s">
        <v>76</v>
      </c>
      <c r="D5241" s="13" t="s">
        <v>5313</v>
      </c>
      <c r="E5241" s="14">
        <v>45276</v>
      </c>
      <c r="F5241" s="13" t="s">
        <v>28</v>
      </c>
      <c r="G5241" s="13" t="s">
        <v>24</v>
      </c>
      <c r="H5241" t="str">
        <f t="shared" si="81"/>
        <v>Non email user</v>
      </c>
    </row>
    <row r="5242" spans="1:8">
      <c r="A5242" s="13">
        <v>5241</v>
      </c>
      <c r="B5242" s="13" t="s">
        <v>104</v>
      </c>
      <c r="C5242" s="13" t="s">
        <v>38</v>
      </c>
      <c r="D5242" s="13" t="s">
        <v>5314</v>
      </c>
      <c r="E5242" s="14">
        <v>45241</v>
      </c>
      <c r="F5242" s="13" t="s">
        <v>36</v>
      </c>
      <c r="G5242" s="13" t="s">
        <v>24</v>
      </c>
      <c r="H5242" t="str">
        <f t="shared" si="81"/>
        <v>Non email user</v>
      </c>
    </row>
    <row r="5243" spans="1:8">
      <c r="A5243" s="13">
        <v>5242</v>
      </c>
      <c r="B5243" s="13" t="s">
        <v>41</v>
      </c>
      <c r="C5243" s="13" t="s">
        <v>26</v>
      </c>
      <c r="D5243" s="13" t="s">
        <v>5315</v>
      </c>
      <c r="E5243" s="14">
        <v>44928</v>
      </c>
      <c r="F5243" s="13" t="s">
        <v>36</v>
      </c>
      <c r="G5243" s="13" t="s">
        <v>32</v>
      </c>
      <c r="H5243" t="str">
        <f t="shared" si="81"/>
        <v>Email user</v>
      </c>
    </row>
    <row r="5244" spans="1:8">
      <c r="A5244" s="13">
        <v>5243</v>
      </c>
      <c r="B5244" s="13" t="s">
        <v>25</v>
      </c>
      <c r="C5244" s="13" t="s">
        <v>67</v>
      </c>
      <c r="D5244" s="13" t="s">
        <v>5316</v>
      </c>
      <c r="E5244" s="14">
        <v>44939</v>
      </c>
      <c r="F5244" s="13" t="s">
        <v>78</v>
      </c>
      <c r="G5244" s="13" t="s">
        <v>24</v>
      </c>
      <c r="H5244" t="str">
        <f t="shared" si="81"/>
        <v>Non email user</v>
      </c>
    </row>
    <row r="5245" spans="1:8">
      <c r="A5245" s="13">
        <v>5244</v>
      </c>
      <c r="B5245" s="13" t="s">
        <v>92</v>
      </c>
      <c r="C5245" s="13" t="s">
        <v>51</v>
      </c>
      <c r="D5245" s="13" t="s">
        <v>5317</v>
      </c>
      <c r="E5245" s="14">
        <v>45190</v>
      </c>
      <c r="F5245" s="13" t="s">
        <v>40</v>
      </c>
      <c r="G5245" s="13" t="s">
        <v>59</v>
      </c>
      <c r="H5245" t="str">
        <f t="shared" si="81"/>
        <v>Email user</v>
      </c>
    </row>
    <row r="5246" spans="1:8">
      <c r="A5246" s="13">
        <v>5245</v>
      </c>
      <c r="B5246" s="13" t="s">
        <v>43</v>
      </c>
      <c r="C5246" s="13" t="s">
        <v>57</v>
      </c>
      <c r="D5246" s="13" t="s">
        <v>5318</v>
      </c>
      <c r="E5246" s="14">
        <v>45244</v>
      </c>
      <c r="F5246" s="13" t="s">
        <v>78</v>
      </c>
      <c r="G5246" s="13" t="s">
        <v>32</v>
      </c>
      <c r="H5246" t="str">
        <f t="shared" si="81"/>
        <v>Email user</v>
      </c>
    </row>
    <row r="5247" spans="1:8">
      <c r="A5247" s="13">
        <v>5246</v>
      </c>
      <c r="B5247" s="13" t="s">
        <v>30</v>
      </c>
      <c r="C5247" s="13" t="s">
        <v>73</v>
      </c>
      <c r="D5247" s="13" t="s">
        <v>5319</v>
      </c>
      <c r="E5247" s="14">
        <v>45212</v>
      </c>
      <c r="F5247" s="13" t="s">
        <v>40</v>
      </c>
      <c r="G5247" s="13" t="s">
        <v>59</v>
      </c>
      <c r="H5247" t="str">
        <f t="shared" si="81"/>
        <v>Email user</v>
      </c>
    </row>
    <row r="5248" spans="1:8">
      <c r="A5248" s="13">
        <v>5247</v>
      </c>
      <c r="B5248" s="13" t="s">
        <v>63</v>
      </c>
      <c r="C5248" s="13" t="s">
        <v>76</v>
      </c>
      <c r="D5248" s="13" t="s">
        <v>5320</v>
      </c>
      <c r="E5248" s="14">
        <v>45250</v>
      </c>
      <c r="F5248" s="13" t="s">
        <v>40</v>
      </c>
      <c r="G5248" s="13" t="s">
        <v>24</v>
      </c>
      <c r="H5248" t="str">
        <f t="shared" si="81"/>
        <v>Non email user</v>
      </c>
    </row>
    <row r="5249" spans="1:8">
      <c r="A5249" s="13">
        <v>5248</v>
      </c>
      <c r="B5249" s="13" t="s">
        <v>41</v>
      </c>
      <c r="C5249" s="13" t="s">
        <v>69</v>
      </c>
      <c r="D5249" s="13" t="s">
        <v>5321</v>
      </c>
      <c r="E5249" s="14">
        <v>45264</v>
      </c>
      <c r="F5249" s="13" t="s">
        <v>28</v>
      </c>
      <c r="G5249" s="13" t="s">
        <v>59</v>
      </c>
      <c r="H5249" t="str">
        <f t="shared" si="81"/>
        <v>Email user</v>
      </c>
    </row>
    <row r="5250" spans="1:8">
      <c r="A5250" s="13">
        <v>5249</v>
      </c>
      <c r="B5250" s="13" t="s">
        <v>83</v>
      </c>
      <c r="C5250" s="13" t="s">
        <v>34</v>
      </c>
      <c r="D5250" s="13" t="s">
        <v>5322</v>
      </c>
      <c r="E5250" s="14">
        <v>45280</v>
      </c>
      <c r="F5250" s="13" t="s">
        <v>36</v>
      </c>
      <c r="G5250" s="13" t="s">
        <v>24</v>
      </c>
      <c r="H5250" t="str">
        <f t="shared" si="81"/>
        <v>Non email user</v>
      </c>
    </row>
    <row r="5251" spans="1:8">
      <c r="A5251" s="13">
        <v>5250</v>
      </c>
      <c r="B5251" s="13" t="s">
        <v>33</v>
      </c>
      <c r="C5251" s="13" t="s">
        <v>136</v>
      </c>
      <c r="D5251" s="13" t="s">
        <v>5323</v>
      </c>
      <c r="E5251" s="14">
        <v>45249</v>
      </c>
      <c r="F5251" s="13" t="s">
        <v>28</v>
      </c>
      <c r="G5251" s="13" t="s">
        <v>24</v>
      </c>
      <c r="H5251" t="str">
        <f t="shared" ref="H5251:H5314" si="82">IF(OR(G5251="Regular",G5251="VIP"),"Email user","Non email user")</f>
        <v>Non email user</v>
      </c>
    </row>
    <row r="5252" spans="1:8">
      <c r="A5252" s="13">
        <v>5251</v>
      </c>
      <c r="B5252" s="13" t="s">
        <v>88</v>
      </c>
      <c r="C5252" s="13" t="s">
        <v>67</v>
      </c>
      <c r="D5252" s="13" t="s">
        <v>5324</v>
      </c>
      <c r="E5252" s="14">
        <v>45216</v>
      </c>
      <c r="F5252" s="13" t="s">
        <v>78</v>
      </c>
      <c r="G5252" s="13" t="s">
        <v>59</v>
      </c>
      <c r="H5252" t="str">
        <f t="shared" si="82"/>
        <v>Email user</v>
      </c>
    </row>
    <row r="5253" spans="1:8">
      <c r="A5253" s="13">
        <v>5252</v>
      </c>
      <c r="B5253" s="13" t="s">
        <v>33</v>
      </c>
      <c r="C5253" s="13" t="s">
        <v>101</v>
      </c>
      <c r="D5253" s="13" t="s">
        <v>5325</v>
      </c>
      <c r="E5253" s="14">
        <v>45235</v>
      </c>
      <c r="F5253" s="13" t="s">
        <v>23</v>
      </c>
      <c r="G5253" s="13" t="s">
        <v>59</v>
      </c>
      <c r="H5253" t="str">
        <f t="shared" si="82"/>
        <v>Email user</v>
      </c>
    </row>
    <row r="5254" spans="1:8">
      <c r="A5254" s="13">
        <v>5253</v>
      </c>
      <c r="B5254" s="13" t="s">
        <v>20</v>
      </c>
      <c r="C5254" s="13" t="s">
        <v>34</v>
      </c>
      <c r="D5254" s="13" t="s">
        <v>5326</v>
      </c>
      <c r="E5254" s="14">
        <v>45285</v>
      </c>
      <c r="F5254" s="13" t="s">
        <v>40</v>
      </c>
      <c r="G5254" s="13" t="s">
        <v>32</v>
      </c>
      <c r="H5254" t="str">
        <f t="shared" si="82"/>
        <v>Email user</v>
      </c>
    </row>
    <row r="5255" spans="1:8">
      <c r="A5255" s="13">
        <v>5254</v>
      </c>
      <c r="B5255" s="13" t="s">
        <v>63</v>
      </c>
      <c r="C5255" s="13" t="s">
        <v>99</v>
      </c>
      <c r="D5255" s="13" t="s">
        <v>5327</v>
      </c>
      <c r="E5255" s="14">
        <v>44956</v>
      </c>
      <c r="F5255" s="13" t="s">
        <v>78</v>
      </c>
      <c r="G5255" s="13" t="s">
        <v>32</v>
      </c>
      <c r="H5255" t="str">
        <f t="shared" si="82"/>
        <v>Email user</v>
      </c>
    </row>
    <row r="5256" spans="1:8">
      <c r="A5256" s="13">
        <v>5255</v>
      </c>
      <c r="B5256" s="13" t="s">
        <v>182</v>
      </c>
      <c r="C5256" s="13" t="s">
        <v>69</v>
      </c>
      <c r="D5256" s="13" t="s">
        <v>5328</v>
      </c>
      <c r="E5256" s="14">
        <v>45284</v>
      </c>
      <c r="F5256" s="13" t="s">
        <v>23</v>
      </c>
      <c r="G5256" s="13" t="s">
        <v>59</v>
      </c>
      <c r="H5256" t="str">
        <f t="shared" si="82"/>
        <v>Email user</v>
      </c>
    </row>
    <row r="5257" spans="1:8">
      <c r="A5257" s="13">
        <v>5256</v>
      </c>
      <c r="B5257" s="13" t="s">
        <v>104</v>
      </c>
      <c r="C5257" s="13" t="s">
        <v>139</v>
      </c>
      <c r="D5257" s="13" t="s">
        <v>5329</v>
      </c>
      <c r="E5257" s="14">
        <v>45262</v>
      </c>
      <c r="F5257" s="13" t="s">
        <v>78</v>
      </c>
      <c r="G5257" s="13" t="s">
        <v>24</v>
      </c>
      <c r="H5257" t="str">
        <f t="shared" si="82"/>
        <v>Non email user</v>
      </c>
    </row>
    <row r="5258" spans="1:8">
      <c r="A5258" s="13">
        <v>5257</v>
      </c>
      <c r="B5258" s="13" t="s">
        <v>46</v>
      </c>
      <c r="C5258" s="13" t="s">
        <v>57</v>
      </c>
      <c r="D5258" s="13" t="s">
        <v>5330</v>
      </c>
      <c r="E5258" s="14">
        <v>45213</v>
      </c>
      <c r="F5258" s="13" t="s">
        <v>28</v>
      </c>
      <c r="G5258" s="13" t="s">
        <v>59</v>
      </c>
      <c r="H5258" t="str">
        <f t="shared" si="82"/>
        <v>Email user</v>
      </c>
    </row>
    <row r="5259" spans="1:8">
      <c r="A5259" s="13">
        <v>5258</v>
      </c>
      <c r="B5259" s="13" t="s">
        <v>29</v>
      </c>
      <c r="C5259" s="13" t="s">
        <v>76</v>
      </c>
      <c r="D5259" s="13" t="s">
        <v>5331</v>
      </c>
      <c r="E5259" s="14">
        <v>45133</v>
      </c>
      <c r="F5259" s="13" t="s">
        <v>23</v>
      </c>
      <c r="G5259" s="13" t="s">
        <v>24</v>
      </c>
      <c r="H5259" t="str">
        <f t="shared" si="82"/>
        <v>Non email user</v>
      </c>
    </row>
    <row r="5260" spans="1:8">
      <c r="A5260" s="13">
        <v>5259</v>
      </c>
      <c r="B5260" s="13" t="s">
        <v>120</v>
      </c>
      <c r="C5260" s="13" t="s">
        <v>99</v>
      </c>
      <c r="D5260" s="13" t="s">
        <v>5332</v>
      </c>
      <c r="E5260" s="14">
        <v>44931</v>
      </c>
      <c r="F5260" s="13" t="s">
        <v>23</v>
      </c>
      <c r="G5260" s="13" t="s">
        <v>32</v>
      </c>
      <c r="H5260" t="str">
        <f t="shared" si="82"/>
        <v>Email user</v>
      </c>
    </row>
    <row r="5261" spans="1:8">
      <c r="A5261" s="13">
        <v>5260</v>
      </c>
      <c r="B5261" s="13" t="s">
        <v>79</v>
      </c>
      <c r="C5261" s="13" t="s">
        <v>101</v>
      </c>
      <c r="D5261" s="13" t="s">
        <v>5333</v>
      </c>
      <c r="E5261" s="14">
        <v>45262</v>
      </c>
      <c r="F5261" s="13" t="s">
        <v>78</v>
      </c>
      <c r="G5261" s="13" t="s">
        <v>24</v>
      </c>
      <c r="H5261" t="str">
        <f t="shared" si="82"/>
        <v>Non email user</v>
      </c>
    </row>
    <row r="5262" spans="1:8">
      <c r="A5262" s="13">
        <v>5261</v>
      </c>
      <c r="B5262" s="13" t="s">
        <v>92</v>
      </c>
      <c r="C5262" s="13" t="s">
        <v>96</v>
      </c>
      <c r="D5262" s="13" t="s">
        <v>5334</v>
      </c>
      <c r="E5262" s="14">
        <v>45046</v>
      </c>
      <c r="F5262" s="13" t="s">
        <v>40</v>
      </c>
      <c r="G5262" s="13" t="s">
        <v>24</v>
      </c>
      <c r="H5262" t="str">
        <f t="shared" si="82"/>
        <v>Non email user</v>
      </c>
    </row>
    <row r="5263" spans="1:8">
      <c r="A5263" s="13">
        <v>5262</v>
      </c>
      <c r="B5263" s="13" t="s">
        <v>20</v>
      </c>
      <c r="C5263" s="13" t="s">
        <v>57</v>
      </c>
      <c r="D5263" s="13" t="s">
        <v>5335</v>
      </c>
      <c r="E5263" s="14">
        <v>45263</v>
      </c>
      <c r="F5263" s="13" t="s">
        <v>36</v>
      </c>
      <c r="G5263" s="13" t="s">
        <v>32</v>
      </c>
      <c r="H5263" t="str">
        <f t="shared" si="82"/>
        <v>Email user</v>
      </c>
    </row>
    <row r="5264" spans="1:8">
      <c r="A5264" s="13">
        <v>5263</v>
      </c>
      <c r="B5264" s="13" t="s">
        <v>25</v>
      </c>
      <c r="C5264" s="13" t="s">
        <v>76</v>
      </c>
      <c r="D5264" s="13" t="s">
        <v>5336</v>
      </c>
      <c r="E5264" s="14">
        <v>45228</v>
      </c>
      <c r="F5264" s="13" t="s">
        <v>28</v>
      </c>
      <c r="G5264" s="13" t="s">
        <v>24</v>
      </c>
      <c r="H5264" t="str">
        <f t="shared" si="82"/>
        <v>Non email user</v>
      </c>
    </row>
    <row r="5265" spans="1:8">
      <c r="A5265" s="13">
        <v>5264</v>
      </c>
      <c r="B5265" s="13" t="s">
        <v>41</v>
      </c>
      <c r="C5265" s="13" t="s">
        <v>21</v>
      </c>
      <c r="D5265" s="13" t="s">
        <v>5337</v>
      </c>
      <c r="E5265" s="14">
        <v>45081</v>
      </c>
      <c r="F5265" s="13" t="s">
        <v>78</v>
      </c>
      <c r="G5265" s="13" t="s">
        <v>32</v>
      </c>
      <c r="H5265" t="str">
        <f t="shared" si="82"/>
        <v>Email user</v>
      </c>
    </row>
    <row r="5266" spans="1:8">
      <c r="A5266" s="13">
        <v>5265</v>
      </c>
      <c r="B5266" s="13" t="s">
        <v>29</v>
      </c>
      <c r="C5266" s="13" t="s">
        <v>144</v>
      </c>
      <c r="D5266" s="13" t="s">
        <v>5338</v>
      </c>
      <c r="E5266" s="14">
        <v>45285</v>
      </c>
      <c r="F5266" s="13" t="s">
        <v>23</v>
      </c>
      <c r="G5266" s="13" t="s">
        <v>24</v>
      </c>
      <c r="H5266" t="str">
        <f t="shared" si="82"/>
        <v>Non email user</v>
      </c>
    </row>
    <row r="5267" spans="1:8">
      <c r="A5267" s="13">
        <v>5266</v>
      </c>
      <c r="B5267" s="13" t="s">
        <v>46</v>
      </c>
      <c r="C5267" s="13" t="s">
        <v>21</v>
      </c>
      <c r="D5267" s="13" t="s">
        <v>5339</v>
      </c>
      <c r="E5267" s="14">
        <v>45103</v>
      </c>
      <c r="F5267" s="13" t="s">
        <v>23</v>
      </c>
      <c r="G5267" s="13" t="s">
        <v>59</v>
      </c>
      <c r="H5267" t="str">
        <f t="shared" si="82"/>
        <v>Email user</v>
      </c>
    </row>
    <row r="5268" spans="1:8">
      <c r="A5268" s="13">
        <v>5267</v>
      </c>
      <c r="B5268" s="13" t="s">
        <v>41</v>
      </c>
      <c r="C5268" s="13" t="s">
        <v>73</v>
      </c>
      <c r="D5268" s="13" t="s">
        <v>5340</v>
      </c>
      <c r="E5268" s="14">
        <v>45285</v>
      </c>
      <c r="F5268" s="13" t="s">
        <v>23</v>
      </c>
      <c r="G5268" s="13" t="s">
        <v>24</v>
      </c>
      <c r="H5268" t="str">
        <f t="shared" si="82"/>
        <v>Non email user</v>
      </c>
    </row>
    <row r="5269" spans="1:8">
      <c r="A5269" s="13">
        <v>5268</v>
      </c>
      <c r="B5269" s="13" t="s">
        <v>37</v>
      </c>
      <c r="C5269" s="13" t="s">
        <v>51</v>
      </c>
      <c r="D5269" s="13" t="s">
        <v>5341</v>
      </c>
      <c r="E5269" s="14">
        <v>45080</v>
      </c>
      <c r="F5269" s="13" t="s">
        <v>23</v>
      </c>
      <c r="G5269" s="13" t="s">
        <v>24</v>
      </c>
      <c r="H5269" t="str">
        <f t="shared" si="82"/>
        <v>Non email user</v>
      </c>
    </row>
    <row r="5270" spans="1:8">
      <c r="A5270" s="13">
        <v>5269</v>
      </c>
      <c r="B5270" s="13" t="s">
        <v>156</v>
      </c>
      <c r="C5270" s="13" t="s">
        <v>21</v>
      </c>
      <c r="D5270" s="13" t="s">
        <v>5342</v>
      </c>
      <c r="E5270" s="14">
        <v>45230</v>
      </c>
      <c r="F5270" s="13" t="s">
        <v>78</v>
      </c>
      <c r="G5270" s="13" t="s">
        <v>24</v>
      </c>
      <c r="H5270" t="str">
        <f t="shared" si="82"/>
        <v>Non email user</v>
      </c>
    </row>
    <row r="5271" spans="1:8">
      <c r="A5271" s="13">
        <v>5270</v>
      </c>
      <c r="B5271" s="13" t="s">
        <v>79</v>
      </c>
      <c r="C5271" s="13" t="s">
        <v>76</v>
      </c>
      <c r="D5271" s="13" t="s">
        <v>5343</v>
      </c>
      <c r="E5271" s="14">
        <v>45205</v>
      </c>
      <c r="F5271" s="13" t="s">
        <v>28</v>
      </c>
      <c r="G5271" s="13" t="s">
        <v>24</v>
      </c>
      <c r="H5271" t="str">
        <f t="shared" si="82"/>
        <v>Non email user</v>
      </c>
    </row>
    <row r="5272" spans="1:8">
      <c r="A5272" s="13">
        <v>5271</v>
      </c>
      <c r="B5272" s="13" t="s">
        <v>92</v>
      </c>
      <c r="C5272" s="13" t="s">
        <v>146</v>
      </c>
      <c r="D5272" s="13" t="s">
        <v>5344</v>
      </c>
      <c r="E5272" s="14">
        <v>45160</v>
      </c>
      <c r="F5272" s="13" t="s">
        <v>36</v>
      </c>
      <c r="G5272" s="13" t="s">
        <v>32</v>
      </c>
      <c r="H5272" t="str">
        <f t="shared" si="82"/>
        <v>Email user</v>
      </c>
    </row>
    <row r="5273" spans="1:8">
      <c r="A5273" s="13">
        <v>5272</v>
      </c>
      <c r="B5273" s="13" t="s">
        <v>120</v>
      </c>
      <c r="C5273" s="13" t="s">
        <v>67</v>
      </c>
      <c r="D5273" s="13" t="s">
        <v>5345</v>
      </c>
      <c r="E5273" s="14">
        <v>45227</v>
      </c>
      <c r="F5273" s="13" t="s">
        <v>28</v>
      </c>
      <c r="G5273" s="13" t="s">
        <v>32</v>
      </c>
      <c r="H5273" t="str">
        <f t="shared" si="82"/>
        <v>Email user</v>
      </c>
    </row>
    <row r="5274" spans="1:8">
      <c r="A5274" s="13">
        <v>5273</v>
      </c>
      <c r="B5274" s="13" t="s">
        <v>120</v>
      </c>
      <c r="C5274" s="13" t="s">
        <v>123</v>
      </c>
      <c r="D5274" s="13" t="s">
        <v>5346</v>
      </c>
      <c r="E5274" s="14">
        <v>45223</v>
      </c>
      <c r="F5274" s="13" t="s">
        <v>40</v>
      </c>
      <c r="G5274" s="13" t="s">
        <v>24</v>
      </c>
      <c r="H5274" t="str">
        <f t="shared" si="82"/>
        <v>Non email user</v>
      </c>
    </row>
    <row r="5275" spans="1:8">
      <c r="A5275" s="13">
        <v>5274</v>
      </c>
      <c r="B5275" s="13" t="s">
        <v>56</v>
      </c>
      <c r="C5275" s="13" t="s">
        <v>96</v>
      </c>
      <c r="D5275" s="13" t="s">
        <v>5347</v>
      </c>
      <c r="E5275" s="14">
        <v>45247</v>
      </c>
      <c r="F5275" s="13" t="s">
        <v>23</v>
      </c>
      <c r="G5275" s="13" t="s">
        <v>59</v>
      </c>
      <c r="H5275" t="str">
        <f t="shared" si="82"/>
        <v>Email user</v>
      </c>
    </row>
    <row r="5276" spans="1:8">
      <c r="A5276" s="13">
        <v>5275</v>
      </c>
      <c r="B5276" s="13" t="s">
        <v>25</v>
      </c>
      <c r="C5276" s="13" t="s">
        <v>139</v>
      </c>
      <c r="D5276" s="13" t="s">
        <v>5348</v>
      </c>
      <c r="E5276" s="14">
        <v>45232</v>
      </c>
      <c r="F5276" s="13" t="s">
        <v>36</v>
      </c>
      <c r="G5276" s="13" t="s">
        <v>24</v>
      </c>
      <c r="H5276" t="str">
        <f t="shared" si="82"/>
        <v>Non email user</v>
      </c>
    </row>
    <row r="5277" spans="1:8">
      <c r="A5277" s="13">
        <v>5276</v>
      </c>
      <c r="B5277" s="13" t="s">
        <v>88</v>
      </c>
      <c r="C5277" s="13" t="s">
        <v>44</v>
      </c>
      <c r="D5277" s="13" t="s">
        <v>5349</v>
      </c>
      <c r="E5277" s="14">
        <v>44961</v>
      </c>
      <c r="F5277" s="13" t="s">
        <v>36</v>
      </c>
      <c r="G5277" s="13" t="s">
        <v>24</v>
      </c>
      <c r="H5277" t="str">
        <f t="shared" si="82"/>
        <v>Non email user</v>
      </c>
    </row>
    <row r="5278" spans="1:8">
      <c r="A5278" s="13">
        <v>5277</v>
      </c>
      <c r="B5278" s="13" t="s">
        <v>25</v>
      </c>
      <c r="C5278" s="13" t="s">
        <v>54</v>
      </c>
      <c r="D5278" s="13" t="s">
        <v>5350</v>
      </c>
      <c r="E5278" s="14">
        <v>45246</v>
      </c>
      <c r="F5278" s="13" t="s">
        <v>23</v>
      </c>
      <c r="G5278" s="13" t="s">
        <v>24</v>
      </c>
      <c r="H5278" t="str">
        <f t="shared" si="82"/>
        <v>Non email user</v>
      </c>
    </row>
    <row r="5279" spans="1:8">
      <c r="A5279" s="13">
        <v>5278</v>
      </c>
      <c r="B5279" s="13" t="s">
        <v>92</v>
      </c>
      <c r="C5279" s="13" t="s">
        <v>76</v>
      </c>
      <c r="D5279" s="13" t="s">
        <v>5351</v>
      </c>
      <c r="E5279" s="14">
        <v>45166</v>
      </c>
      <c r="F5279" s="13" t="s">
        <v>40</v>
      </c>
      <c r="G5279" s="13" t="s">
        <v>24</v>
      </c>
      <c r="H5279" t="str">
        <f t="shared" si="82"/>
        <v>Non email user</v>
      </c>
    </row>
    <row r="5280" spans="1:8">
      <c r="A5280" s="13">
        <v>5279</v>
      </c>
      <c r="B5280" s="13" t="s">
        <v>46</v>
      </c>
      <c r="C5280" s="13" t="s">
        <v>67</v>
      </c>
      <c r="D5280" s="13" t="s">
        <v>5352</v>
      </c>
      <c r="E5280" s="14">
        <v>45135</v>
      </c>
      <c r="F5280" s="13" t="s">
        <v>36</v>
      </c>
      <c r="G5280" s="13" t="s">
        <v>24</v>
      </c>
      <c r="H5280" t="str">
        <f t="shared" si="82"/>
        <v>Non email user</v>
      </c>
    </row>
    <row r="5281" spans="1:8">
      <c r="A5281" s="13">
        <v>5280</v>
      </c>
      <c r="B5281" s="13" t="s">
        <v>20</v>
      </c>
      <c r="C5281" s="13" t="s">
        <v>76</v>
      </c>
      <c r="D5281" s="13" t="s">
        <v>5353</v>
      </c>
      <c r="E5281" s="14">
        <v>45154</v>
      </c>
      <c r="F5281" s="13" t="s">
        <v>40</v>
      </c>
      <c r="G5281" s="13" t="s">
        <v>24</v>
      </c>
      <c r="H5281" t="str">
        <f t="shared" si="82"/>
        <v>Non email user</v>
      </c>
    </row>
    <row r="5282" spans="1:8">
      <c r="A5282" s="13">
        <v>5281</v>
      </c>
      <c r="B5282" s="13" t="s">
        <v>104</v>
      </c>
      <c r="C5282" s="13" t="s">
        <v>144</v>
      </c>
      <c r="D5282" s="13" t="s">
        <v>5354</v>
      </c>
      <c r="E5282" s="14">
        <v>45049</v>
      </c>
      <c r="F5282" s="13" t="s">
        <v>28</v>
      </c>
      <c r="G5282" s="13" t="s">
        <v>59</v>
      </c>
      <c r="H5282" t="str">
        <f t="shared" si="82"/>
        <v>Email user</v>
      </c>
    </row>
    <row r="5283" spans="1:8">
      <c r="A5283" s="13">
        <v>5282</v>
      </c>
      <c r="B5283" s="13" t="s">
        <v>29</v>
      </c>
      <c r="C5283" s="13" t="s">
        <v>38</v>
      </c>
      <c r="D5283" s="13" t="s">
        <v>5355</v>
      </c>
      <c r="E5283" s="14">
        <v>45022</v>
      </c>
      <c r="F5283" s="13" t="s">
        <v>40</v>
      </c>
      <c r="G5283" s="13" t="s">
        <v>24</v>
      </c>
      <c r="H5283" t="str">
        <f t="shared" si="82"/>
        <v>Non email user</v>
      </c>
    </row>
    <row r="5284" spans="1:8">
      <c r="A5284" s="13">
        <v>5283</v>
      </c>
      <c r="B5284" s="13" t="s">
        <v>88</v>
      </c>
      <c r="C5284" s="13" t="s">
        <v>26</v>
      </c>
      <c r="D5284" s="13" t="s">
        <v>5356</v>
      </c>
      <c r="E5284" s="14">
        <v>45271</v>
      </c>
      <c r="F5284" s="13" t="s">
        <v>36</v>
      </c>
      <c r="G5284" s="13" t="s">
        <v>32</v>
      </c>
      <c r="H5284" t="str">
        <f t="shared" si="82"/>
        <v>Email user</v>
      </c>
    </row>
    <row r="5285" spans="1:8">
      <c r="A5285" s="13">
        <v>5284</v>
      </c>
      <c r="B5285" s="13" t="s">
        <v>33</v>
      </c>
      <c r="C5285" s="13" t="s">
        <v>144</v>
      </c>
      <c r="D5285" s="13" t="s">
        <v>5357</v>
      </c>
      <c r="E5285" s="14">
        <v>45037</v>
      </c>
      <c r="F5285" s="13" t="s">
        <v>78</v>
      </c>
      <c r="G5285" s="13" t="s">
        <v>24</v>
      </c>
      <c r="H5285" t="str">
        <f t="shared" si="82"/>
        <v>Non email user</v>
      </c>
    </row>
    <row r="5286" spans="1:8">
      <c r="A5286" s="13">
        <v>5285</v>
      </c>
      <c r="B5286" s="13" t="s">
        <v>33</v>
      </c>
      <c r="C5286" s="13" t="s">
        <v>69</v>
      </c>
      <c r="D5286" s="13" t="s">
        <v>5358</v>
      </c>
      <c r="E5286" s="14">
        <v>45289</v>
      </c>
      <c r="F5286" s="13" t="s">
        <v>23</v>
      </c>
      <c r="G5286" s="13" t="s">
        <v>24</v>
      </c>
      <c r="H5286" t="str">
        <f t="shared" si="82"/>
        <v>Non email user</v>
      </c>
    </row>
    <row r="5287" spans="1:8">
      <c r="A5287" s="13">
        <v>5286</v>
      </c>
      <c r="B5287" s="13" t="s">
        <v>49</v>
      </c>
      <c r="C5287" s="13" t="s">
        <v>139</v>
      </c>
      <c r="D5287" s="13" t="s">
        <v>5359</v>
      </c>
      <c r="E5287" s="14">
        <v>45059</v>
      </c>
      <c r="F5287" s="13" t="s">
        <v>36</v>
      </c>
      <c r="G5287" s="13" t="s">
        <v>24</v>
      </c>
      <c r="H5287" t="str">
        <f t="shared" si="82"/>
        <v>Non email user</v>
      </c>
    </row>
    <row r="5288" spans="1:8">
      <c r="A5288" s="13">
        <v>5287</v>
      </c>
      <c r="B5288" s="13" t="s">
        <v>49</v>
      </c>
      <c r="C5288" s="13" t="s">
        <v>139</v>
      </c>
      <c r="D5288" s="13" t="s">
        <v>5360</v>
      </c>
      <c r="E5288" s="14">
        <v>45262</v>
      </c>
      <c r="F5288" s="13" t="s">
        <v>36</v>
      </c>
      <c r="G5288" s="13" t="s">
        <v>32</v>
      </c>
      <c r="H5288" t="str">
        <f t="shared" si="82"/>
        <v>Email user</v>
      </c>
    </row>
    <row r="5289" spans="1:8">
      <c r="A5289" s="13">
        <v>5288</v>
      </c>
      <c r="B5289" s="13" t="s">
        <v>92</v>
      </c>
      <c r="C5289" s="13" t="s">
        <v>54</v>
      </c>
      <c r="D5289" s="13" t="s">
        <v>5361</v>
      </c>
      <c r="E5289" s="14">
        <v>45092</v>
      </c>
      <c r="F5289" s="13" t="s">
        <v>36</v>
      </c>
      <c r="G5289" s="13" t="s">
        <v>24</v>
      </c>
      <c r="H5289" t="str">
        <f t="shared" si="82"/>
        <v>Non email user</v>
      </c>
    </row>
    <row r="5290" spans="1:8">
      <c r="A5290" s="13">
        <v>5289</v>
      </c>
      <c r="B5290" s="13" t="s">
        <v>104</v>
      </c>
      <c r="C5290" s="13" t="s">
        <v>146</v>
      </c>
      <c r="D5290" s="13" t="s">
        <v>5362</v>
      </c>
      <c r="E5290" s="14">
        <v>45051</v>
      </c>
      <c r="F5290" s="13" t="s">
        <v>23</v>
      </c>
      <c r="G5290" s="13" t="s">
        <v>24</v>
      </c>
      <c r="H5290" t="str">
        <f t="shared" si="82"/>
        <v>Non email user</v>
      </c>
    </row>
    <row r="5291" spans="1:8">
      <c r="A5291" s="13">
        <v>5290</v>
      </c>
      <c r="B5291" s="13" t="s">
        <v>65</v>
      </c>
      <c r="C5291" s="13" t="s">
        <v>144</v>
      </c>
      <c r="D5291" s="13" t="s">
        <v>5363</v>
      </c>
      <c r="E5291" s="14">
        <v>45062</v>
      </c>
      <c r="F5291" s="13" t="s">
        <v>28</v>
      </c>
      <c r="G5291" s="13" t="s">
        <v>24</v>
      </c>
      <c r="H5291" t="str">
        <f t="shared" si="82"/>
        <v>Non email user</v>
      </c>
    </row>
    <row r="5292" spans="1:8">
      <c r="A5292" s="13">
        <v>5291</v>
      </c>
      <c r="B5292" s="13" t="s">
        <v>29</v>
      </c>
      <c r="C5292" s="13" t="s">
        <v>101</v>
      </c>
      <c r="D5292" s="13" t="s">
        <v>5364</v>
      </c>
      <c r="E5292" s="14">
        <v>45230</v>
      </c>
      <c r="F5292" s="13" t="s">
        <v>28</v>
      </c>
      <c r="G5292" s="13" t="s">
        <v>32</v>
      </c>
      <c r="H5292" t="str">
        <f t="shared" si="82"/>
        <v>Email user</v>
      </c>
    </row>
    <row r="5293" spans="1:8">
      <c r="A5293" s="13">
        <v>5292</v>
      </c>
      <c r="B5293" s="13" t="s">
        <v>156</v>
      </c>
      <c r="C5293" s="13" t="s">
        <v>67</v>
      </c>
      <c r="D5293" s="13" t="s">
        <v>5365</v>
      </c>
      <c r="E5293" s="14">
        <v>45193</v>
      </c>
      <c r="F5293" s="13" t="s">
        <v>40</v>
      </c>
      <c r="G5293" s="13" t="s">
        <v>32</v>
      </c>
      <c r="H5293" t="str">
        <f t="shared" si="82"/>
        <v>Email user</v>
      </c>
    </row>
    <row r="5294" spans="1:8">
      <c r="A5294" s="13">
        <v>5293</v>
      </c>
      <c r="B5294" s="13" t="s">
        <v>63</v>
      </c>
      <c r="C5294" s="13" t="s">
        <v>51</v>
      </c>
      <c r="D5294" s="13" t="s">
        <v>5366</v>
      </c>
      <c r="E5294" s="14">
        <v>45000</v>
      </c>
      <c r="F5294" s="13" t="s">
        <v>78</v>
      </c>
      <c r="G5294" s="13" t="s">
        <v>24</v>
      </c>
      <c r="H5294" t="str">
        <f t="shared" si="82"/>
        <v>Non email user</v>
      </c>
    </row>
    <row r="5295" spans="1:8">
      <c r="A5295" s="13">
        <v>5294</v>
      </c>
      <c r="B5295" s="13" t="s">
        <v>41</v>
      </c>
      <c r="C5295" s="13" t="s">
        <v>57</v>
      </c>
      <c r="D5295" s="13" t="s">
        <v>5367</v>
      </c>
      <c r="E5295" s="14">
        <v>45137</v>
      </c>
      <c r="F5295" s="13" t="s">
        <v>28</v>
      </c>
      <c r="G5295" s="13" t="s">
        <v>24</v>
      </c>
      <c r="H5295" t="str">
        <f t="shared" si="82"/>
        <v>Non email user</v>
      </c>
    </row>
    <row r="5296" spans="1:8">
      <c r="A5296" s="13">
        <v>5295</v>
      </c>
      <c r="B5296" s="13" t="s">
        <v>63</v>
      </c>
      <c r="C5296" s="13" t="s">
        <v>101</v>
      </c>
      <c r="D5296" s="13" t="s">
        <v>5368</v>
      </c>
      <c r="E5296" s="14">
        <v>45172</v>
      </c>
      <c r="F5296" s="13" t="s">
        <v>78</v>
      </c>
      <c r="G5296" s="13" t="s">
        <v>24</v>
      </c>
      <c r="H5296" t="str">
        <f t="shared" si="82"/>
        <v>Non email user</v>
      </c>
    </row>
    <row r="5297" spans="1:8">
      <c r="A5297" s="13">
        <v>5296</v>
      </c>
      <c r="B5297" s="13" t="s">
        <v>25</v>
      </c>
      <c r="C5297" s="13" t="s">
        <v>54</v>
      </c>
      <c r="D5297" s="13" t="s">
        <v>5369</v>
      </c>
      <c r="E5297" s="14">
        <v>45155</v>
      </c>
      <c r="F5297" s="13" t="s">
        <v>78</v>
      </c>
      <c r="G5297" s="13" t="s">
        <v>24</v>
      </c>
      <c r="H5297" t="str">
        <f t="shared" si="82"/>
        <v>Non email user</v>
      </c>
    </row>
    <row r="5298" spans="1:8">
      <c r="A5298" s="13">
        <v>5297</v>
      </c>
      <c r="B5298" s="13" t="s">
        <v>120</v>
      </c>
      <c r="C5298" s="13" t="s">
        <v>26</v>
      </c>
      <c r="D5298" s="13" t="s">
        <v>5370</v>
      </c>
      <c r="E5298" s="14">
        <v>45216</v>
      </c>
      <c r="F5298" s="13" t="s">
        <v>36</v>
      </c>
      <c r="G5298" s="13" t="s">
        <v>32</v>
      </c>
      <c r="H5298" t="str">
        <f t="shared" si="82"/>
        <v>Email user</v>
      </c>
    </row>
    <row r="5299" spans="1:8">
      <c r="A5299" s="13">
        <v>5298</v>
      </c>
      <c r="B5299" s="13" t="s">
        <v>33</v>
      </c>
      <c r="C5299" s="13" t="s">
        <v>34</v>
      </c>
      <c r="D5299" s="13" t="s">
        <v>5371</v>
      </c>
      <c r="E5299" s="14">
        <v>44944</v>
      </c>
      <c r="F5299" s="13" t="s">
        <v>40</v>
      </c>
      <c r="G5299" s="13" t="s">
        <v>24</v>
      </c>
      <c r="H5299" t="str">
        <f t="shared" si="82"/>
        <v>Non email user</v>
      </c>
    </row>
    <row r="5300" spans="1:8">
      <c r="A5300" s="13">
        <v>5299</v>
      </c>
      <c r="B5300" s="13" t="s">
        <v>86</v>
      </c>
      <c r="C5300" s="13" t="s">
        <v>101</v>
      </c>
      <c r="D5300" s="13" t="s">
        <v>5372</v>
      </c>
      <c r="E5300" s="14">
        <v>45139</v>
      </c>
      <c r="F5300" s="13" t="s">
        <v>36</v>
      </c>
      <c r="G5300" s="13" t="s">
        <v>24</v>
      </c>
      <c r="H5300" t="str">
        <f t="shared" si="82"/>
        <v>Non email user</v>
      </c>
    </row>
    <row r="5301" spans="1:8">
      <c r="A5301" s="13">
        <v>5300</v>
      </c>
      <c r="B5301" s="13" t="s">
        <v>37</v>
      </c>
      <c r="C5301" s="13" t="s">
        <v>96</v>
      </c>
      <c r="D5301" s="13" t="s">
        <v>5373</v>
      </c>
      <c r="E5301" s="14">
        <v>45231</v>
      </c>
      <c r="F5301" s="13" t="s">
        <v>78</v>
      </c>
      <c r="G5301" s="13" t="s">
        <v>24</v>
      </c>
      <c r="H5301" t="str">
        <f t="shared" si="82"/>
        <v>Non email user</v>
      </c>
    </row>
    <row r="5302" spans="1:8">
      <c r="A5302" s="13">
        <v>5301</v>
      </c>
      <c r="B5302" s="13" t="s">
        <v>20</v>
      </c>
      <c r="C5302" s="13" t="s">
        <v>26</v>
      </c>
      <c r="D5302" s="13" t="s">
        <v>5374</v>
      </c>
      <c r="E5302" s="14">
        <v>45192</v>
      </c>
      <c r="F5302" s="13" t="s">
        <v>23</v>
      </c>
      <c r="G5302" s="13" t="s">
        <v>32</v>
      </c>
      <c r="H5302" t="str">
        <f t="shared" si="82"/>
        <v>Email user</v>
      </c>
    </row>
    <row r="5303" spans="1:8">
      <c r="A5303" s="13">
        <v>5302</v>
      </c>
      <c r="B5303" s="13" t="s">
        <v>86</v>
      </c>
      <c r="C5303" s="13" t="s">
        <v>34</v>
      </c>
      <c r="D5303" s="13" t="s">
        <v>5375</v>
      </c>
      <c r="E5303" s="14">
        <v>45271</v>
      </c>
      <c r="F5303" s="13" t="s">
        <v>28</v>
      </c>
      <c r="G5303" s="13" t="s">
        <v>24</v>
      </c>
      <c r="H5303" t="str">
        <f t="shared" si="82"/>
        <v>Non email user</v>
      </c>
    </row>
    <row r="5304" spans="1:8">
      <c r="A5304" s="13">
        <v>5303</v>
      </c>
      <c r="B5304" s="13" t="s">
        <v>25</v>
      </c>
      <c r="C5304" s="13" t="s">
        <v>26</v>
      </c>
      <c r="D5304" s="13" t="s">
        <v>5376</v>
      </c>
      <c r="E5304" s="14">
        <v>44984</v>
      </c>
      <c r="F5304" s="13" t="s">
        <v>23</v>
      </c>
      <c r="G5304" s="13" t="s">
        <v>24</v>
      </c>
      <c r="H5304" t="str">
        <f t="shared" si="82"/>
        <v>Non email user</v>
      </c>
    </row>
    <row r="5305" spans="1:8">
      <c r="A5305" s="13">
        <v>5304</v>
      </c>
      <c r="B5305" s="13" t="s">
        <v>37</v>
      </c>
      <c r="C5305" s="13" t="s">
        <v>139</v>
      </c>
      <c r="D5305" s="13" t="s">
        <v>5377</v>
      </c>
      <c r="E5305" s="14">
        <v>45277</v>
      </c>
      <c r="F5305" s="13" t="s">
        <v>23</v>
      </c>
      <c r="G5305" s="13" t="s">
        <v>59</v>
      </c>
      <c r="H5305" t="str">
        <f t="shared" si="82"/>
        <v>Email user</v>
      </c>
    </row>
    <row r="5306" spans="1:8">
      <c r="A5306" s="13">
        <v>5305</v>
      </c>
      <c r="B5306" s="13" t="s">
        <v>46</v>
      </c>
      <c r="C5306" s="13" t="s">
        <v>26</v>
      </c>
      <c r="D5306" s="13" t="s">
        <v>5378</v>
      </c>
      <c r="E5306" s="14">
        <v>45186</v>
      </c>
      <c r="F5306" s="13" t="s">
        <v>40</v>
      </c>
      <c r="G5306" s="13" t="s">
        <v>24</v>
      </c>
      <c r="H5306" t="str">
        <f t="shared" si="82"/>
        <v>Non email user</v>
      </c>
    </row>
    <row r="5307" spans="1:8">
      <c r="A5307" s="13">
        <v>5306</v>
      </c>
      <c r="B5307" s="13" t="s">
        <v>49</v>
      </c>
      <c r="C5307" s="13" t="s">
        <v>101</v>
      </c>
      <c r="D5307" s="13" t="s">
        <v>5379</v>
      </c>
      <c r="E5307" s="14">
        <v>45286</v>
      </c>
      <c r="F5307" s="13" t="s">
        <v>36</v>
      </c>
      <c r="G5307" s="13" t="s">
        <v>24</v>
      </c>
      <c r="H5307" t="str">
        <f t="shared" si="82"/>
        <v>Non email user</v>
      </c>
    </row>
    <row r="5308" spans="1:8">
      <c r="A5308" s="13">
        <v>5307</v>
      </c>
      <c r="B5308" s="13" t="s">
        <v>79</v>
      </c>
      <c r="C5308" s="13" t="s">
        <v>101</v>
      </c>
      <c r="D5308" s="13" t="s">
        <v>5380</v>
      </c>
      <c r="E5308" s="14">
        <v>45003</v>
      </c>
      <c r="F5308" s="13" t="s">
        <v>40</v>
      </c>
      <c r="G5308" s="13" t="s">
        <v>59</v>
      </c>
      <c r="H5308" t="str">
        <f t="shared" si="82"/>
        <v>Email user</v>
      </c>
    </row>
    <row r="5309" spans="1:8">
      <c r="A5309" s="13">
        <v>5308</v>
      </c>
      <c r="B5309" s="13" t="s">
        <v>83</v>
      </c>
      <c r="C5309" s="13" t="s">
        <v>44</v>
      </c>
      <c r="D5309" s="13" t="s">
        <v>5381</v>
      </c>
      <c r="E5309" s="14">
        <v>44928</v>
      </c>
      <c r="F5309" s="13" t="s">
        <v>40</v>
      </c>
      <c r="G5309" s="13" t="s">
        <v>24</v>
      </c>
      <c r="H5309" t="str">
        <f t="shared" si="82"/>
        <v>Non email user</v>
      </c>
    </row>
    <row r="5310" spans="1:8">
      <c r="A5310" s="13">
        <v>5309</v>
      </c>
      <c r="B5310" s="13" t="s">
        <v>20</v>
      </c>
      <c r="C5310" s="13" t="s">
        <v>51</v>
      </c>
      <c r="D5310" s="13" t="s">
        <v>5382</v>
      </c>
      <c r="E5310" s="14">
        <v>45257</v>
      </c>
      <c r="F5310" s="13" t="s">
        <v>40</v>
      </c>
      <c r="G5310" s="13" t="s">
        <v>24</v>
      </c>
      <c r="H5310" t="str">
        <f t="shared" si="82"/>
        <v>Non email user</v>
      </c>
    </row>
    <row r="5311" spans="1:8">
      <c r="A5311" s="13">
        <v>5310</v>
      </c>
      <c r="B5311" s="13" t="s">
        <v>30</v>
      </c>
      <c r="C5311" s="13" t="s">
        <v>30</v>
      </c>
      <c r="D5311" s="13" t="s">
        <v>5383</v>
      </c>
      <c r="E5311" s="14">
        <v>45264</v>
      </c>
      <c r="F5311" s="13" t="s">
        <v>40</v>
      </c>
      <c r="G5311" s="13" t="s">
        <v>59</v>
      </c>
      <c r="H5311" t="str">
        <f t="shared" si="82"/>
        <v>Email user</v>
      </c>
    </row>
    <row r="5312" spans="1:8">
      <c r="A5312" s="13">
        <v>5311</v>
      </c>
      <c r="B5312" s="13" t="s">
        <v>56</v>
      </c>
      <c r="C5312" s="13" t="s">
        <v>139</v>
      </c>
      <c r="D5312" s="13" t="s">
        <v>5384</v>
      </c>
      <c r="E5312" s="14">
        <v>45165</v>
      </c>
      <c r="F5312" s="13" t="s">
        <v>28</v>
      </c>
      <c r="G5312" s="13" t="s">
        <v>24</v>
      </c>
      <c r="H5312" t="str">
        <f t="shared" si="82"/>
        <v>Non email user</v>
      </c>
    </row>
    <row r="5313" spans="1:8">
      <c r="A5313" s="13">
        <v>5312</v>
      </c>
      <c r="B5313" s="13" t="s">
        <v>49</v>
      </c>
      <c r="C5313" s="13" t="s">
        <v>21</v>
      </c>
      <c r="D5313" s="13" t="s">
        <v>5385</v>
      </c>
      <c r="E5313" s="14">
        <v>45240</v>
      </c>
      <c r="F5313" s="13" t="s">
        <v>78</v>
      </c>
      <c r="G5313" s="13" t="s">
        <v>24</v>
      </c>
      <c r="H5313" t="str">
        <f t="shared" si="82"/>
        <v>Non email user</v>
      </c>
    </row>
    <row r="5314" spans="1:8">
      <c r="A5314" s="13">
        <v>5313</v>
      </c>
      <c r="B5314" s="13" t="s">
        <v>56</v>
      </c>
      <c r="C5314" s="13" t="s">
        <v>26</v>
      </c>
      <c r="D5314" s="13" t="s">
        <v>5386</v>
      </c>
      <c r="E5314" s="14">
        <v>45044</v>
      </c>
      <c r="F5314" s="13" t="s">
        <v>23</v>
      </c>
      <c r="G5314" s="13" t="s">
        <v>59</v>
      </c>
      <c r="H5314" t="str">
        <f t="shared" si="82"/>
        <v>Email user</v>
      </c>
    </row>
    <row r="5315" spans="1:8">
      <c r="A5315" s="13">
        <v>5314</v>
      </c>
      <c r="B5315" s="13" t="s">
        <v>29</v>
      </c>
      <c r="C5315" s="13" t="s">
        <v>101</v>
      </c>
      <c r="D5315" s="13" t="s">
        <v>5387</v>
      </c>
      <c r="E5315" s="14">
        <v>45222</v>
      </c>
      <c r="F5315" s="13" t="s">
        <v>36</v>
      </c>
      <c r="G5315" s="13" t="s">
        <v>32</v>
      </c>
      <c r="H5315" t="str">
        <f t="shared" ref="H5315:H5378" si="83">IF(OR(G5315="Regular",G5315="VIP"),"Email user","Non email user")</f>
        <v>Email user</v>
      </c>
    </row>
    <row r="5316" spans="1:8">
      <c r="A5316" s="13">
        <v>5315</v>
      </c>
      <c r="B5316" s="13" t="s">
        <v>37</v>
      </c>
      <c r="C5316" s="13" t="s">
        <v>51</v>
      </c>
      <c r="D5316" s="13" t="s">
        <v>5388</v>
      </c>
      <c r="E5316" s="14">
        <v>45179</v>
      </c>
      <c r="F5316" s="13" t="s">
        <v>36</v>
      </c>
      <c r="G5316" s="13" t="s">
        <v>24</v>
      </c>
      <c r="H5316" t="str">
        <f t="shared" si="83"/>
        <v>Non email user</v>
      </c>
    </row>
    <row r="5317" spans="1:8">
      <c r="A5317" s="13">
        <v>5316</v>
      </c>
      <c r="B5317" s="13" t="s">
        <v>86</v>
      </c>
      <c r="C5317" s="13" t="s">
        <v>54</v>
      </c>
      <c r="D5317" s="13" t="s">
        <v>5389</v>
      </c>
      <c r="E5317" s="14">
        <v>45223</v>
      </c>
      <c r="F5317" s="13" t="s">
        <v>40</v>
      </c>
      <c r="G5317" s="13" t="s">
        <v>24</v>
      </c>
      <c r="H5317" t="str">
        <f t="shared" si="83"/>
        <v>Non email user</v>
      </c>
    </row>
    <row r="5318" spans="1:8">
      <c r="A5318" s="13">
        <v>5317</v>
      </c>
      <c r="B5318" s="13" t="s">
        <v>104</v>
      </c>
      <c r="C5318" s="13" t="s">
        <v>69</v>
      </c>
      <c r="D5318" s="13" t="s">
        <v>5390</v>
      </c>
      <c r="E5318" s="14">
        <v>45215</v>
      </c>
      <c r="F5318" s="13" t="s">
        <v>36</v>
      </c>
      <c r="G5318" s="13" t="s">
        <v>32</v>
      </c>
      <c r="H5318" t="str">
        <f t="shared" si="83"/>
        <v>Email user</v>
      </c>
    </row>
    <row r="5319" spans="1:8">
      <c r="A5319" s="13">
        <v>5318</v>
      </c>
      <c r="B5319" s="13" t="s">
        <v>71</v>
      </c>
      <c r="C5319" s="13" t="s">
        <v>30</v>
      </c>
      <c r="D5319" s="13" t="s">
        <v>5391</v>
      </c>
      <c r="E5319" s="14">
        <v>45207</v>
      </c>
      <c r="F5319" s="13" t="s">
        <v>78</v>
      </c>
      <c r="G5319" s="13" t="s">
        <v>32</v>
      </c>
      <c r="H5319" t="str">
        <f t="shared" si="83"/>
        <v>Email user</v>
      </c>
    </row>
    <row r="5320" spans="1:8">
      <c r="A5320" s="13">
        <v>5319</v>
      </c>
      <c r="B5320" s="13" t="s">
        <v>86</v>
      </c>
      <c r="C5320" s="13" t="s">
        <v>21</v>
      </c>
      <c r="D5320" s="13" t="s">
        <v>5392</v>
      </c>
      <c r="E5320" s="14">
        <v>45162</v>
      </c>
      <c r="F5320" s="13" t="s">
        <v>40</v>
      </c>
      <c r="G5320" s="13" t="s">
        <v>59</v>
      </c>
      <c r="H5320" t="str">
        <f t="shared" si="83"/>
        <v>Email user</v>
      </c>
    </row>
    <row r="5321" spans="1:8">
      <c r="A5321" s="13">
        <v>5320</v>
      </c>
      <c r="B5321" s="13" t="s">
        <v>65</v>
      </c>
      <c r="C5321" s="13" t="s">
        <v>21</v>
      </c>
      <c r="D5321" s="13" t="s">
        <v>5393</v>
      </c>
      <c r="E5321" s="14">
        <v>45181</v>
      </c>
      <c r="F5321" s="13" t="s">
        <v>78</v>
      </c>
      <c r="G5321" s="13" t="s">
        <v>24</v>
      </c>
      <c r="H5321" t="str">
        <f t="shared" si="83"/>
        <v>Non email user</v>
      </c>
    </row>
    <row r="5322" spans="1:8">
      <c r="A5322" s="13">
        <v>5321</v>
      </c>
      <c r="B5322" s="13" t="s">
        <v>20</v>
      </c>
      <c r="C5322" s="13" t="s">
        <v>96</v>
      </c>
      <c r="D5322" s="13" t="s">
        <v>5394</v>
      </c>
      <c r="E5322" s="14">
        <v>45212</v>
      </c>
      <c r="F5322" s="13" t="s">
        <v>36</v>
      </c>
      <c r="G5322" s="13" t="s">
        <v>24</v>
      </c>
      <c r="H5322" t="str">
        <f t="shared" si="83"/>
        <v>Non email user</v>
      </c>
    </row>
    <row r="5323" spans="1:8">
      <c r="A5323" s="13">
        <v>5322</v>
      </c>
      <c r="B5323" s="13" t="s">
        <v>37</v>
      </c>
      <c r="C5323" s="13" t="s">
        <v>146</v>
      </c>
      <c r="D5323" s="13" t="s">
        <v>5395</v>
      </c>
      <c r="E5323" s="14">
        <v>45220</v>
      </c>
      <c r="F5323" s="13" t="s">
        <v>36</v>
      </c>
      <c r="G5323" s="13" t="s">
        <v>24</v>
      </c>
      <c r="H5323" t="str">
        <f t="shared" si="83"/>
        <v>Non email user</v>
      </c>
    </row>
    <row r="5324" spans="1:8">
      <c r="A5324" s="13">
        <v>5323</v>
      </c>
      <c r="B5324" s="13" t="s">
        <v>53</v>
      </c>
      <c r="C5324" s="13" t="s">
        <v>51</v>
      </c>
      <c r="D5324" s="13" t="s">
        <v>5396</v>
      </c>
      <c r="E5324" s="14">
        <v>45262</v>
      </c>
      <c r="F5324" s="13" t="s">
        <v>36</v>
      </c>
      <c r="G5324" s="13" t="s">
        <v>24</v>
      </c>
      <c r="H5324" t="str">
        <f t="shared" si="83"/>
        <v>Non email user</v>
      </c>
    </row>
    <row r="5325" spans="1:8">
      <c r="A5325" s="13">
        <v>5324</v>
      </c>
      <c r="B5325" s="13" t="s">
        <v>92</v>
      </c>
      <c r="C5325" s="13" t="s">
        <v>123</v>
      </c>
      <c r="D5325" s="13" t="s">
        <v>5397</v>
      </c>
      <c r="E5325" s="14">
        <v>45221</v>
      </c>
      <c r="F5325" s="13" t="s">
        <v>36</v>
      </c>
      <c r="G5325" s="13" t="s">
        <v>24</v>
      </c>
      <c r="H5325" t="str">
        <f t="shared" si="83"/>
        <v>Non email user</v>
      </c>
    </row>
    <row r="5326" spans="1:8">
      <c r="A5326" s="13">
        <v>5325</v>
      </c>
      <c r="B5326" s="13" t="s">
        <v>37</v>
      </c>
      <c r="C5326" s="13" t="s">
        <v>101</v>
      </c>
      <c r="D5326" s="13" t="s">
        <v>5398</v>
      </c>
      <c r="E5326" s="14">
        <v>45230</v>
      </c>
      <c r="F5326" s="13" t="s">
        <v>40</v>
      </c>
      <c r="G5326" s="13" t="s">
        <v>32</v>
      </c>
      <c r="H5326" t="str">
        <f t="shared" si="83"/>
        <v>Email user</v>
      </c>
    </row>
    <row r="5327" spans="1:8">
      <c r="A5327" s="13">
        <v>5326</v>
      </c>
      <c r="B5327" s="13" t="s">
        <v>88</v>
      </c>
      <c r="C5327" s="13" t="s">
        <v>51</v>
      </c>
      <c r="D5327" s="13" t="s">
        <v>5399</v>
      </c>
      <c r="E5327" s="14">
        <v>44990</v>
      </c>
      <c r="F5327" s="13" t="s">
        <v>40</v>
      </c>
      <c r="G5327" s="13" t="s">
        <v>24</v>
      </c>
      <c r="H5327" t="str">
        <f t="shared" si="83"/>
        <v>Non email user</v>
      </c>
    </row>
    <row r="5328" spans="1:8">
      <c r="A5328" s="13">
        <v>5327</v>
      </c>
      <c r="B5328" s="13" t="s">
        <v>46</v>
      </c>
      <c r="C5328" s="13" t="s">
        <v>38</v>
      </c>
      <c r="D5328" s="13" t="s">
        <v>5400</v>
      </c>
      <c r="E5328" s="14">
        <v>44969</v>
      </c>
      <c r="F5328" s="13" t="s">
        <v>28</v>
      </c>
      <c r="G5328" s="13" t="s">
        <v>24</v>
      </c>
      <c r="H5328" t="str">
        <f t="shared" si="83"/>
        <v>Non email user</v>
      </c>
    </row>
    <row r="5329" spans="1:8">
      <c r="A5329" s="13">
        <v>5328</v>
      </c>
      <c r="B5329" s="13" t="s">
        <v>49</v>
      </c>
      <c r="C5329" s="13" t="s">
        <v>76</v>
      </c>
      <c r="D5329" s="13" t="s">
        <v>5401</v>
      </c>
      <c r="E5329" s="14">
        <v>45233</v>
      </c>
      <c r="F5329" s="13" t="s">
        <v>28</v>
      </c>
      <c r="G5329" s="13" t="s">
        <v>24</v>
      </c>
      <c r="H5329" t="str">
        <f t="shared" si="83"/>
        <v>Non email user</v>
      </c>
    </row>
    <row r="5330" spans="1:8">
      <c r="A5330" s="13">
        <v>5329</v>
      </c>
      <c r="B5330" s="13" t="s">
        <v>156</v>
      </c>
      <c r="C5330" s="13" t="s">
        <v>73</v>
      </c>
      <c r="D5330" s="13" t="s">
        <v>5402</v>
      </c>
      <c r="E5330" s="14">
        <v>45080</v>
      </c>
      <c r="F5330" s="13" t="s">
        <v>78</v>
      </c>
      <c r="G5330" s="13" t="s">
        <v>24</v>
      </c>
      <c r="H5330" t="str">
        <f t="shared" si="83"/>
        <v>Non email user</v>
      </c>
    </row>
    <row r="5331" spans="1:8">
      <c r="A5331" s="13">
        <v>5330</v>
      </c>
      <c r="B5331" s="13" t="s">
        <v>33</v>
      </c>
      <c r="C5331" s="13" t="s">
        <v>67</v>
      </c>
      <c r="D5331" s="13" t="s">
        <v>5403</v>
      </c>
      <c r="E5331" s="14">
        <v>45124</v>
      </c>
      <c r="F5331" s="13" t="s">
        <v>36</v>
      </c>
      <c r="G5331" s="13" t="s">
        <v>32</v>
      </c>
      <c r="H5331" t="str">
        <f t="shared" si="83"/>
        <v>Email user</v>
      </c>
    </row>
    <row r="5332" spans="1:8">
      <c r="A5332" s="13">
        <v>5331</v>
      </c>
      <c r="B5332" s="13" t="s">
        <v>104</v>
      </c>
      <c r="C5332" s="13" t="s">
        <v>61</v>
      </c>
      <c r="D5332" s="13" t="s">
        <v>5404</v>
      </c>
      <c r="E5332" s="14">
        <v>45048</v>
      </c>
      <c r="F5332" s="13" t="s">
        <v>40</v>
      </c>
      <c r="G5332" s="13" t="s">
        <v>32</v>
      </c>
      <c r="H5332" t="str">
        <f t="shared" si="83"/>
        <v>Email user</v>
      </c>
    </row>
    <row r="5333" spans="1:8">
      <c r="A5333" s="13">
        <v>5332</v>
      </c>
      <c r="B5333" s="13" t="s">
        <v>88</v>
      </c>
      <c r="C5333" s="13" t="s">
        <v>67</v>
      </c>
      <c r="D5333" s="13" t="s">
        <v>5405</v>
      </c>
      <c r="E5333" s="14">
        <v>45167</v>
      </c>
      <c r="F5333" s="13" t="s">
        <v>23</v>
      </c>
      <c r="G5333" s="13" t="s">
        <v>32</v>
      </c>
      <c r="H5333" t="str">
        <f t="shared" si="83"/>
        <v>Email user</v>
      </c>
    </row>
    <row r="5334" spans="1:8">
      <c r="A5334" s="13">
        <v>5333</v>
      </c>
      <c r="B5334" s="13" t="s">
        <v>88</v>
      </c>
      <c r="C5334" s="13" t="s">
        <v>99</v>
      </c>
      <c r="D5334" s="13" t="s">
        <v>5406</v>
      </c>
      <c r="E5334" s="14">
        <v>45163</v>
      </c>
      <c r="F5334" s="13" t="s">
        <v>23</v>
      </c>
      <c r="G5334" s="13" t="s">
        <v>32</v>
      </c>
      <c r="H5334" t="str">
        <f t="shared" si="83"/>
        <v>Email user</v>
      </c>
    </row>
    <row r="5335" spans="1:8">
      <c r="A5335" s="13">
        <v>5334</v>
      </c>
      <c r="B5335" s="13" t="s">
        <v>56</v>
      </c>
      <c r="C5335" s="13" t="s">
        <v>73</v>
      </c>
      <c r="D5335" s="13" t="s">
        <v>5407</v>
      </c>
      <c r="E5335" s="14">
        <v>45252</v>
      </c>
      <c r="F5335" s="13" t="s">
        <v>36</v>
      </c>
      <c r="G5335" s="13" t="s">
        <v>24</v>
      </c>
      <c r="H5335" t="str">
        <f t="shared" si="83"/>
        <v>Non email user</v>
      </c>
    </row>
    <row r="5336" spans="1:8">
      <c r="A5336" s="13">
        <v>5335</v>
      </c>
      <c r="B5336" s="13" t="s">
        <v>41</v>
      </c>
      <c r="C5336" s="13" t="s">
        <v>73</v>
      </c>
      <c r="D5336" s="13" t="s">
        <v>5408</v>
      </c>
      <c r="E5336" s="14">
        <v>45163</v>
      </c>
      <c r="F5336" s="13" t="s">
        <v>78</v>
      </c>
      <c r="G5336" s="13" t="s">
        <v>24</v>
      </c>
      <c r="H5336" t="str">
        <f t="shared" si="83"/>
        <v>Non email user</v>
      </c>
    </row>
    <row r="5337" spans="1:8">
      <c r="A5337" s="13">
        <v>5336</v>
      </c>
      <c r="B5337" s="13" t="s">
        <v>43</v>
      </c>
      <c r="C5337" s="13" t="s">
        <v>139</v>
      </c>
      <c r="D5337" s="13" t="s">
        <v>5409</v>
      </c>
      <c r="E5337" s="14">
        <v>45277</v>
      </c>
      <c r="F5337" s="13" t="s">
        <v>28</v>
      </c>
      <c r="G5337" s="13" t="s">
        <v>24</v>
      </c>
      <c r="H5337" t="str">
        <f t="shared" si="83"/>
        <v>Non email user</v>
      </c>
    </row>
    <row r="5338" spans="1:8">
      <c r="A5338" s="13">
        <v>5337</v>
      </c>
      <c r="B5338" s="13" t="s">
        <v>86</v>
      </c>
      <c r="C5338" s="13" t="s">
        <v>73</v>
      </c>
      <c r="D5338" s="13" t="s">
        <v>5410</v>
      </c>
      <c r="E5338" s="14">
        <v>45225</v>
      </c>
      <c r="F5338" s="13" t="s">
        <v>40</v>
      </c>
      <c r="G5338" s="13" t="s">
        <v>24</v>
      </c>
      <c r="H5338" t="str">
        <f t="shared" si="83"/>
        <v>Non email user</v>
      </c>
    </row>
    <row r="5339" spans="1:8">
      <c r="A5339" s="13">
        <v>5338</v>
      </c>
      <c r="B5339" s="13" t="s">
        <v>43</v>
      </c>
      <c r="C5339" s="13" t="s">
        <v>67</v>
      </c>
      <c r="D5339" s="13" t="s">
        <v>5411</v>
      </c>
      <c r="E5339" s="14">
        <v>45263</v>
      </c>
      <c r="F5339" s="13" t="s">
        <v>28</v>
      </c>
      <c r="G5339" s="13" t="s">
        <v>24</v>
      </c>
      <c r="H5339" t="str">
        <f t="shared" si="83"/>
        <v>Non email user</v>
      </c>
    </row>
    <row r="5340" spans="1:8">
      <c r="A5340" s="13">
        <v>5339</v>
      </c>
      <c r="B5340" s="13" t="s">
        <v>88</v>
      </c>
      <c r="C5340" s="13" t="s">
        <v>123</v>
      </c>
      <c r="D5340" s="13" t="s">
        <v>5412</v>
      </c>
      <c r="E5340" s="14">
        <v>44991</v>
      </c>
      <c r="F5340" s="13" t="s">
        <v>28</v>
      </c>
      <c r="G5340" s="13" t="s">
        <v>24</v>
      </c>
      <c r="H5340" t="str">
        <f t="shared" si="83"/>
        <v>Non email user</v>
      </c>
    </row>
    <row r="5341" spans="1:8">
      <c r="A5341" s="13">
        <v>5340</v>
      </c>
      <c r="B5341" s="13" t="s">
        <v>25</v>
      </c>
      <c r="C5341" s="13" t="s">
        <v>144</v>
      </c>
      <c r="D5341" s="13" t="s">
        <v>5413</v>
      </c>
      <c r="E5341" s="14">
        <v>44952</v>
      </c>
      <c r="F5341" s="13" t="s">
        <v>78</v>
      </c>
      <c r="G5341" s="13" t="s">
        <v>32</v>
      </c>
      <c r="H5341" t="str">
        <f t="shared" si="83"/>
        <v>Email user</v>
      </c>
    </row>
    <row r="5342" spans="1:8">
      <c r="A5342" s="13">
        <v>5341</v>
      </c>
      <c r="B5342" s="13" t="s">
        <v>43</v>
      </c>
      <c r="C5342" s="13" t="s">
        <v>34</v>
      </c>
      <c r="D5342" s="13" t="s">
        <v>5414</v>
      </c>
      <c r="E5342" s="14">
        <v>45108</v>
      </c>
      <c r="F5342" s="13" t="s">
        <v>23</v>
      </c>
      <c r="G5342" s="13" t="s">
        <v>32</v>
      </c>
      <c r="H5342" t="str">
        <f t="shared" si="83"/>
        <v>Email user</v>
      </c>
    </row>
    <row r="5343" spans="1:8">
      <c r="A5343" s="13">
        <v>5342</v>
      </c>
      <c r="B5343" s="13" t="s">
        <v>25</v>
      </c>
      <c r="C5343" s="13" t="s">
        <v>146</v>
      </c>
      <c r="D5343" s="13" t="s">
        <v>5415</v>
      </c>
      <c r="E5343" s="14">
        <v>45270</v>
      </c>
      <c r="F5343" s="13" t="s">
        <v>23</v>
      </c>
      <c r="G5343" s="13" t="s">
        <v>24</v>
      </c>
      <c r="H5343" t="str">
        <f t="shared" si="83"/>
        <v>Non email user</v>
      </c>
    </row>
    <row r="5344" spans="1:8">
      <c r="A5344" s="13">
        <v>5343</v>
      </c>
      <c r="B5344" s="13" t="s">
        <v>86</v>
      </c>
      <c r="C5344" s="13" t="s">
        <v>146</v>
      </c>
      <c r="D5344" s="13" t="s">
        <v>5416</v>
      </c>
      <c r="E5344" s="14">
        <v>45258</v>
      </c>
      <c r="F5344" s="13" t="s">
        <v>78</v>
      </c>
      <c r="G5344" s="13" t="s">
        <v>32</v>
      </c>
      <c r="H5344" t="str">
        <f t="shared" si="83"/>
        <v>Email user</v>
      </c>
    </row>
    <row r="5345" spans="1:8">
      <c r="A5345" s="13">
        <v>5344</v>
      </c>
      <c r="B5345" s="13" t="s">
        <v>65</v>
      </c>
      <c r="C5345" s="13" t="s">
        <v>57</v>
      </c>
      <c r="D5345" s="13" t="s">
        <v>5417</v>
      </c>
      <c r="E5345" s="14">
        <v>45233</v>
      </c>
      <c r="F5345" s="13" t="s">
        <v>36</v>
      </c>
      <c r="G5345" s="13" t="s">
        <v>59</v>
      </c>
      <c r="H5345" t="str">
        <f t="shared" si="83"/>
        <v>Email user</v>
      </c>
    </row>
    <row r="5346" spans="1:8">
      <c r="A5346" s="13">
        <v>5345</v>
      </c>
      <c r="B5346" s="13" t="s">
        <v>104</v>
      </c>
      <c r="C5346" s="13" t="s">
        <v>44</v>
      </c>
      <c r="D5346" s="13" t="s">
        <v>5418</v>
      </c>
      <c r="E5346" s="14">
        <v>45249</v>
      </c>
      <c r="F5346" s="13" t="s">
        <v>40</v>
      </c>
      <c r="G5346" s="13" t="s">
        <v>24</v>
      </c>
      <c r="H5346" t="str">
        <f t="shared" si="83"/>
        <v>Non email user</v>
      </c>
    </row>
    <row r="5347" spans="1:8">
      <c r="A5347" s="13">
        <v>5346</v>
      </c>
      <c r="B5347" s="13" t="s">
        <v>120</v>
      </c>
      <c r="C5347" s="13" t="s">
        <v>101</v>
      </c>
      <c r="D5347" s="13" t="s">
        <v>5419</v>
      </c>
      <c r="E5347" s="14">
        <v>45261</v>
      </c>
      <c r="F5347" s="13" t="s">
        <v>40</v>
      </c>
      <c r="G5347" s="13" t="s">
        <v>24</v>
      </c>
      <c r="H5347" t="str">
        <f t="shared" si="83"/>
        <v>Non email user</v>
      </c>
    </row>
    <row r="5348" spans="1:8">
      <c r="A5348" s="13">
        <v>5347</v>
      </c>
      <c r="B5348" s="13" t="s">
        <v>156</v>
      </c>
      <c r="C5348" s="13" t="s">
        <v>76</v>
      </c>
      <c r="D5348" s="13" t="s">
        <v>5420</v>
      </c>
      <c r="E5348" s="14">
        <v>45268</v>
      </c>
      <c r="F5348" s="13" t="s">
        <v>23</v>
      </c>
      <c r="G5348" s="13" t="s">
        <v>32</v>
      </c>
      <c r="H5348" t="str">
        <f t="shared" si="83"/>
        <v>Email user</v>
      </c>
    </row>
    <row r="5349" spans="1:8">
      <c r="A5349" s="13">
        <v>5348</v>
      </c>
      <c r="B5349" s="13" t="s">
        <v>104</v>
      </c>
      <c r="C5349" s="13" t="s">
        <v>69</v>
      </c>
      <c r="D5349" s="13" t="s">
        <v>5421</v>
      </c>
      <c r="E5349" s="14">
        <v>45095</v>
      </c>
      <c r="F5349" s="13" t="s">
        <v>23</v>
      </c>
      <c r="G5349" s="13" t="s">
        <v>24</v>
      </c>
      <c r="H5349" t="str">
        <f t="shared" si="83"/>
        <v>Non email user</v>
      </c>
    </row>
    <row r="5350" spans="1:8">
      <c r="A5350" s="13">
        <v>5349</v>
      </c>
      <c r="B5350" s="13" t="s">
        <v>49</v>
      </c>
      <c r="C5350" s="13" t="s">
        <v>123</v>
      </c>
      <c r="D5350" s="13" t="s">
        <v>5422</v>
      </c>
      <c r="E5350" s="14">
        <v>45194</v>
      </c>
      <c r="F5350" s="13" t="s">
        <v>28</v>
      </c>
      <c r="G5350" s="13" t="s">
        <v>59</v>
      </c>
      <c r="H5350" t="str">
        <f t="shared" si="83"/>
        <v>Email user</v>
      </c>
    </row>
    <row r="5351" spans="1:8">
      <c r="A5351" s="13">
        <v>5350</v>
      </c>
      <c r="B5351" s="13" t="s">
        <v>43</v>
      </c>
      <c r="C5351" s="13" t="s">
        <v>57</v>
      </c>
      <c r="D5351" s="13" t="s">
        <v>5423</v>
      </c>
      <c r="E5351" s="14">
        <v>45249</v>
      </c>
      <c r="F5351" s="13" t="s">
        <v>78</v>
      </c>
      <c r="G5351" s="13" t="s">
        <v>24</v>
      </c>
      <c r="H5351" t="str">
        <f t="shared" si="83"/>
        <v>Non email user</v>
      </c>
    </row>
    <row r="5352" spans="1:8">
      <c r="A5352" s="13">
        <v>5351</v>
      </c>
      <c r="B5352" s="13" t="s">
        <v>53</v>
      </c>
      <c r="C5352" s="13" t="s">
        <v>69</v>
      </c>
      <c r="D5352" s="13" t="s">
        <v>5424</v>
      </c>
      <c r="E5352" s="14">
        <v>45083</v>
      </c>
      <c r="F5352" s="13" t="s">
        <v>36</v>
      </c>
      <c r="G5352" s="13" t="s">
        <v>32</v>
      </c>
      <c r="H5352" t="str">
        <f t="shared" si="83"/>
        <v>Email user</v>
      </c>
    </row>
    <row r="5353" spans="1:8">
      <c r="A5353" s="13">
        <v>5352</v>
      </c>
      <c r="B5353" s="13" t="s">
        <v>29</v>
      </c>
      <c r="C5353" s="13" t="s">
        <v>81</v>
      </c>
      <c r="D5353" s="13" t="s">
        <v>5425</v>
      </c>
      <c r="E5353" s="14">
        <v>45209</v>
      </c>
      <c r="F5353" s="13" t="s">
        <v>28</v>
      </c>
      <c r="G5353" s="13" t="s">
        <v>24</v>
      </c>
      <c r="H5353" t="str">
        <f t="shared" si="83"/>
        <v>Non email user</v>
      </c>
    </row>
    <row r="5354" spans="1:8">
      <c r="A5354" s="13">
        <v>5353</v>
      </c>
      <c r="B5354" s="13" t="s">
        <v>120</v>
      </c>
      <c r="C5354" s="13" t="s">
        <v>99</v>
      </c>
      <c r="D5354" s="13" t="s">
        <v>5426</v>
      </c>
      <c r="E5354" s="14">
        <v>45173</v>
      </c>
      <c r="F5354" s="13" t="s">
        <v>23</v>
      </c>
      <c r="G5354" s="13" t="s">
        <v>24</v>
      </c>
      <c r="H5354" t="str">
        <f t="shared" si="83"/>
        <v>Non email user</v>
      </c>
    </row>
    <row r="5355" spans="1:8">
      <c r="A5355" s="13">
        <v>5354</v>
      </c>
      <c r="B5355" s="13" t="s">
        <v>104</v>
      </c>
      <c r="C5355" s="13" t="s">
        <v>51</v>
      </c>
      <c r="D5355" s="13" t="s">
        <v>5427</v>
      </c>
      <c r="E5355" s="14">
        <v>45215</v>
      </c>
      <c r="F5355" s="13" t="s">
        <v>40</v>
      </c>
      <c r="G5355" s="13" t="s">
        <v>24</v>
      </c>
      <c r="H5355" t="str">
        <f t="shared" si="83"/>
        <v>Non email user</v>
      </c>
    </row>
    <row r="5356" spans="1:8">
      <c r="A5356" s="13">
        <v>5355</v>
      </c>
      <c r="B5356" s="13" t="s">
        <v>83</v>
      </c>
      <c r="C5356" s="13" t="s">
        <v>99</v>
      </c>
      <c r="D5356" s="13" t="s">
        <v>5428</v>
      </c>
      <c r="E5356" s="14">
        <v>45010</v>
      </c>
      <c r="F5356" s="13" t="s">
        <v>28</v>
      </c>
      <c r="G5356" s="13" t="s">
        <v>24</v>
      </c>
      <c r="H5356" t="str">
        <f t="shared" si="83"/>
        <v>Non email user</v>
      </c>
    </row>
    <row r="5357" spans="1:8">
      <c r="A5357" s="13">
        <v>5356</v>
      </c>
      <c r="B5357" s="13" t="s">
        <v>33</v>
      </c>
      <c r="C5357" s="13" t="s">
        <v>139</v>
      </c>
      <c r="D5357" s="13" t="s">
        <v>5429</v>
      </c>
      <c r="E5357" s="14">
        <v>45286</v>
      </c>
      <c r="F5357" s="13" t="s">
        <v>36</v>
      </c>
      <c r="G5357" s="13" t="s">
        <v>59</v>
      </c>
      <c r="H5357" t="str">
        <f t="shared" si="83"/>
        <v>Email user</v>
      </c>
    </row>
    <row r="5358" spans="1:8">
      <c r="A5358" s="13">
        <v>5357</v>
      </c>
      <c r="B5358" s="13" t="s">
        <v>37</v>
      </c>
      <c r="C5358" s="13" t="s">
        <v>123</v>
      </c>
      <c r="D5358" s="13" t="s">
        <v>5430</v>
      </c>
      <c r="E5358" s="14">
        <v>45287</v>
      </c>
      <c r="F5358" s="13" t="s">
        <v>40</v>
      </c>
      <c r="G5358" s="13" t="s">
        <v>24</v>
      </c>
      <c r="H5358" t="str">
        <f t="shared" si="83"/>
        <v>Non email user</v>
      </c>
    </row>
    <row r="5359" spans="1:8">
      <c r="A5359" s="13">
        <v>5358</v>
      </c>
      <c r="B5359" s="13" t="s">
        <v>92</v>
      </c>
      <c r="C5359" s="13" t="s">
        <v>99</v>
      </c>
      <c r="D5359" s="13" t="s">
        <v>5431</v>
      </c>
      <c r="E5359" s="14">
        <v>45209</v>
      </c>
      <c r="F5359" s="13" t="s">
        <v>28</v>
      </c>
      <c r="G5359" s="13" t="s">
        <v>32</v>
      </c>
      <c r="H5359" t="str">
        <f t="shared" si="83"/>
        <v>Email user</v>
      </c>
    </row>
    <row r="5360" spans="1:8">
      <c r="A5360" s="13">
        <v>5359</v>
      </c>
      <c r="B5360" s="13" t="s">
        <v>92</v>
      </c>
      <c r="C5360" s="13" t="s">
        <v>61</v>
      </c>
      <c r="D5360" s="13" t="s">
        <v>5432</v>
      </c>
      <c r="E5360" s="14">
        <v>45288</v>
      </c>
      <c r="F5360" s="13" t="s">
        <v>28</v>
      </c>
      <c r="G5360" s="13" t="s">
        <v>32</v>
      </c>
      <c r="H5360" t="str">
        <f t="shared" si="83"/>
        <v>Email user</v>
      </c>
    </row>
    <row r="5361" spans="1:8">
      <c r="A5361" s="13">
        <v>5360</v>
      </c>
      <c r="B5361" s="13" t="s">
        <v>120</v>
      </c>
      <c r="C5361" s="13" t="s">
        <v>144</v>
      </c>
      <c r="D5361" s="13" t="s">
        <v>5433</v>
      </c>
      <c r="E5361" s="14">
        <v>45072</v>
      </c>
      <c r="F5361" s="13" t="s">
        <v>36</v>
      </c>
      <c r="G5361" s="13" t="s">
        <v>24</v>
      </c>
      <c r="H5361" t="str">
        <f t="shared" si="83"/>
        <v>Non email user</v>
      </c>
    </row>
    <row r="5362" spans="1:8">
      <c r="A5362" s="13">
        <v>5361</v>
      </c>
      <c r="B5362" s="13" t="s">
        <v>156</v>
      </c>
      <c r="C5362" s="13" t="s">
        <v>139</v>
      </c>
      <c r="D5362" s="13" t="s">
        <v>5434</v>
      </c>
      <c r="E5362" s="14">
        <v>45233</v>
      </c>
      <c r="F5362" s="13" t="s">
        <v>36</v>
      </c>
      <c r="G5362" s="13" t="s">
        <v>24</v>
      </c>
      <c r="H5362" t="str">
        <f t="shared" si="83"/>
        <v>Non email user</v>
      </c>
    </row>
    <row r="5363" spans="1:8">
      <c r="A5363" s="13">
        <v>5362</v>
      </c>
      <c r="B5363" s="13" t="s">
        <v>53</v>
      </c>
      <c r="C5363" s="13" t="s">
        <v>144</v>
      </c>
      <c r="D5363" s="13" t="s">
        <v>5435</v>
      </c>
      <c r="E5363" s="14">
        <v>45153</v>
      </c>
      <c r="F5363" s="13" t="s">
        <v>28</v>
      </c>
      <c r="G5363" s="13" t="s">
        <v>24</v>
      </c>
      <c r="H5363" t="str">
        <f t="shared" si="83"/>
        <v>Non email user</v>
      </c>
    </row>
    <row r="5364" spans="1:8">
      <c r="A5364" s="13">
        <v>5363</v>
      </c>
      <c r="B5364" s="13" t="s">
        <v>56</v>
      </c>
      <c r="C5364" s="13" t="s">
        <v>67</v>
      </c>
      <c r="D5364" s="13" t="s">
        <v>5436</v>
      </c>
      <c r="E5364" s="14">
        <v>45266</v>
      </c>
      <c r="F5364" s="13" t="s">
        <v>28</v>
      </c>
      <c r="G5364" s="13" t="s">
        <v>24</v>
      </c>
      <c r="H5364" t="str">
        <f t="shared" si="83"/>
        <v>Non email user</v>
      </c>
    </row>
    <row r="5365" spans="1:8">
      <c r="A5365" s="13">
        <v>5364</v>
      </c>
      <c r="B5365" s="13" t="s">
        <v>120</v>
      </c>
      <c r="C5365" s="13" t="s">
        <v>67</v>
      </c>
      <c r="D5365" s="13" t="s">
        <v>5437</v>
      </c>
      <c r="E5365" s="14">
        <v>44936</v>
      </c>
      <c r="F5365" s="13" t="s">
        <v>28</v>
      </c>
      <c r="G5365" s="13" t="s">
        <v>32</v>
      </c>
      <c r="H5365" t="str">
        <f t="shared" si="83"/>
        <v>Email user</v>
      </c>
    </row>
    <row r="5366" spans="1:8">
      <c r="A5366" s="13">
        <v>5365</v>
      </c>
      <c r="B5366" s="13" t="s">
        <v>46</v>
      </c>
      <c r="C5366" s="13" t="s">
        <v>96</v>
      </c>
      <c r="D5366" s="13" t="s">
        <v>5438</v>
      </c>
      <c r="E5366" s="14">
        <v>45020</v>
      </c>
      <c r="F5366" s="13" t="s">
        <v>28</v>
      </c>
      <c r="G5366" s="13" t="s">
        <v>32</v>
      </c>
      <c r="H5366" t="str">
        <f t="shared" si="83"/>
        <v>Email user</v>
      </c>
    </row>
    <row r="5367" spans="1:8">
      <c r="A5367" s="13">
        <v>5366</v>
      </c>
      <c r="B5367" s="13" t="s">
        <v>20</v>
      </c>
      <c r="C5367" s="13" t="s">
        <v>54</v>
      </c>
      <c r="D5367" s="13" t="s">
        <v>5439</v>
      </c>
      <c r="E5367" s="14">
        <v>45098</v>
      </c>
      <c r="F5367" s="13" t="s">
        <v>23</v>
      </c>
      <c r="G5367" s="13" t="s">
        <v>32</v>
      </c>
      <c r="H5367" t="str">
        <f t="shared" si="83"/>
        <v>Email user</v>
      </c>
    </row>
    <row r="5368" spans="1:8">
      <c r="A5368" s="13">
        <v>5367</v>
      </c>
      <c r="B5368" s="13" t="s">
        <v>30</v>
      </c>
      <c r="C5368" s="13" t="s">
        <v>21</v>
      </c>
      <c r="D5368" s="13" t="s">
        <v>5440</v>
      </c>
      <c r="E5368" s="14">
        <v>45053</v>
      </c>
      <c r="F5368" s="13" t="s">
        <v>40</v>
      </c>
      <c r="G5368" s="13" t="s">
        <v>24</v>
      </c>
      <c r="H5368" t="str">
        <f t="shared" si="83"/>
        <v>Non email user</v>
      </c>
    </row>
    <row r="5369" spans="1:8">
      <c r="A5369" s="13">
        <v>5368</v>
      </c>
      <c r="B5369" s="13" t="s">
        <v>33</v>
      </c>
      <c r="C5369" s="13" t="s">
        <v>69</v>
      </c>
      <c r="D5369" s="13" t="s">
        <v>5441</v>
      </c>
      <c r="E5369" s="14">
        <v>45211</v>
      </c>
      <c r="F5369" s="13" t="s">
        <v>36</v>
      </c>
      <c r="G5369" s="13" t="s">
        <v>59</v>
      </c>
      <c r="H5369" t="str">
        <f t="shared" si="83"/>
        <v>Email user</v>
      </c>
    </row>
    <row r="5370" spans="1:8">
      <c r="A5370" s="13">
        <v>5369</v>
      </c>
      <c r="B5370" s="13" t="s">
        <v>33</v>
      </c>
      <c r="C5370" s="13" t="s">
        <v>99</v>
      </c>
      <c r="D5370" s="13" t="s">
        <v>5442</v>
      </c>
      <c r="E5370" s="14">
        <v>45269</v>
      </c>
      <c r="F5370" s="13" t="s">
        <v>36</v>
      </c>
      <c r="G5370" s="13" t="s">
        <v>32</v>
      </c>
      <c r="H5370" t="str">
        <f t="shared" si="83"/>
        <v>Email user</v>
      </c>
    </row>
    <row r="5371" spans="1:8">
      <c r="A5371" s="13">
        <v>5370</v>
      </c>
      <c r="B5371" s="13" t="s">
        <v>20</v>
      </c>
      <c r="C5371" s="13" t="s">
        <v>69</v>
      </c>
      <c r="D5371" s="13" t="s">
        <v>5443</v>
      </c>
      <c r="E5371" s="14">
        <v>45219</v>
      </c>
      <c r="F5371" s="13" t="s">
        <v>78</v>
      </c>
      <c r="G5371" s="13" t="s">
        <v>24</v>
      </c>
      <c r="H5371" t="str">
        <f t="shared" si="83"/>
        <v>Non email user</v>
      </c>
    </row>
    <row r="5372" spans="1:8">
      <c r="A5372" s="13">
        <v>5371</v>
      </c>
      <c r="B5372" s="13" t="s">
        <v>86</v>
      </c>
      <c r="C5372" s="13" t="s">
        <v>76</v>
      </c>
      <c r="D5372" s="13" t="s">
        <v>5444</v>
      </c>
      <c r="E5372" s="14">
        <v>45261</v>
      </c>
      <c r="F5372" s="13" t="s">
        <v>36</v>
      </c>
      <c r="G5372" s="13" t="s">
        <v>32</v>
      </c>
      <c r="H5372" t="str">
        <f t="shared" si="83"/>
        <v>Email user</v>
      </c>
    </row>
    <row r="5373" spans="1:8">
      <c r="A5373" s="13">
        <v>5372</v>
      </c>
      <c r="B5373" s="13" t="s">
        <v>41</v>
      </c>
      <c r="C5373" s="13" t="s">
        <v>34</v>
      </c>
      <c r="D5373" s="13" t="s">
        <v>5445</v>
      </c>
      <c r="E5373" s="14">
        <v>45275</v>
      </c>
      <c r="F5373" s="13" t="s">
        <v>36</v>
      </c>
      <c r="G5373" s="13" t="s">
        <v>24</v>
      </c>
      <c r="H5373" t="str">
        <f t="shared" si="83"/>
        <v>Non email user</v>
      </c>
    </row>
    <row r="5374" spans="1:8">
      <c r="A5374" s="13">
        <v>5373</v>
      </c>
      <c r="B5374" s="13" t="s">
        <v>41</v>
      </c>
      <c r="C5374" s="13" t="s">
        <v>21</v>
      </c>
      <c r="D5374" s="13" t="s">
        <v>5446</v>
      </c>
      <c r="E5374" s="14">
        <v>45176</v>
      </c>
      <c r="F5374" s="13" t="s">
        <v>40</v>
      </c>
      <c r="G5374" s="13" t="s">
        <v>24</v>
      </c>
      <c r="H5374" t="str">
        <f t="shared" si="83"/>
        <v>Non email user</v>
      </c>
    </row>
    <row r="5375" spans="1:8">
      <c r="A5375" s="13">
        <v>5374</v>
      </c>
      <c r="B5375" s="13" t="s">
        <v>63</v>
      </c>
      <c r="C5375" s="13" t="s">
        <v>101</v>
      </c>
      <c r="D5375" s="13" t="s">
        <v>5447</v>
      </c>
      <c r="E5375" s="14">
        <v>45182</v>
      </c>
      <c r="F5375" s="13" t="s">
        <v>40</v>
      </c>
      <c r="G5375" s="13" t="s">
        <v>24</v>
      </c>
      <c r="H5375" t="str">
        <f t="shared" si="83"/>
        <v>Non email user</v>
      </c>
    </row>
    <row r="5376" spans="1:8">
      <c r="A5376" s="13">
        <v>5375</v>
      </c>
      <c r="B5376" s="13" t="s">
        <v>56</v>
      </c>
      <c r="C5376" s="13" t="s">
        <v>81</v>
      </c>
      <c r="D5376" s="13" t="s">
        <v>5448</v>
      </c>
      <c r="E5376" s="14">
        <v>44953</v>
      </c>
      <c r="F5376" s="13" t="s">
        <v>28</v>
      </c>
      <c r="G5376" s="13" t="s">
        <v>32</v>
      </c>
      <c r="H5376" t="str">
        <f t="shared" si="83"/>
        <v>Email user</v>
      </c>
    </row>
    <row r="5377" spans="1:8">
      <c r="A5377" s="13">
        <v>5376</v>
      </c>
      <c r="B5377" s="13" t="s">
        <v>88</v>
      </c>
      <c r="C5377" s="13" t="s">
        <v>96</v>
      </c>
      <c r="D5377" s="13" t="s">
        <v>5449</v>
      </c>
      <c r="E5377" s="14">
        <v>45101</v>
      </c>
      <c r="F5377" s="13" t="s">
        <v>23</v>
      </c>
      <c r="G5377" s="13" t="s">
        <v>32</v>
      </c>
      <c r="H5377" t="str">
        <f t="shared" si="83"/>
        <v>Email user</v>
      </c>
    </row>
    <row r="5378" spans="1:8">
      <c r="A5378" s="13">
        <v>5377</v>
      </c>
      <c r="B5378" s="13" t="s">
        <v>104</v>
      </c>
      <c r="C5378" s="13" t="s">
        <v>67</v>
      </c>
      <c r="D5378" s="13" t="s">
        <v>5450</v>
      </c>
      <c r="E5378" s="14">
        <v>45117</v>
      </c>
      <c r="F5378" s="13" t="s">
        <v>28</v>
      </c>
      <c r="G5378" s="13" t="s">
        <v>24</v>
      </c>
      <c r="H5378" t="str">
        <f t="shared" si="83"/>
        <v>Non email user</v>
      </c>
    </row>
    <row r="5379" spans="1:8">
      <c r="A5379" s="13">
        <v>5378</v>
      </c>
      <c r="B5379" s="13" t="s">
        <v>182</v>
      </c>
      <c r="C5379" s="13" t="s">
        <v>101</v>
      </c>
      <c r="D5379" s="13" t="s">
        <v>5451</v>
      </c>
      <c r="E5379" s="14">
        <v>45287</v>
      </c>
      <c r="F5379" s="13" t="s">
        <v>23</v>
      </c>
      <c r="G5379" s="13" t="s">
        <v>24</v>
      </c>
      <c r="H5379" t="str">
        <f t="shared" ref="H5379:H5442" si="84">IF(OR(G5379="Regular",G5379="VIP"),"Email user","Non email user")</f>
        <v>Non email user</v>
      </c>
    </row>
    <row r="5380" spans="1:8">
      <c r="A5380" s="13">
        <v>5379</v>
      </c>
      <c r="B5380" s="13" t="s">
        <v>104</v>
      </c>
      <c r="C5380" s="13" t="s">
        <v>67</v>
      </c>
      <c r="D5380" s="13" t="s">
        <v>5452</v>
      </c>
      <c r="E5380" s="14">
        <v>45260</v>
      </c>
      <c r="F5380" s="13" t="s">
        <v>28</v>
      </c>
      <c r="G5380" s="13" t="s">
        <v>24</v>
      </c>
      <c r="H5380" t="str">
        <f t="shared" si="84"/>
        <v>Non email user</v>
      </c>
    </row>
    <row r="5381" spans="1:8">
      <c r="A5381" s="13">
        <v>5380</v>
      </c>
      <c r="B5381" s="13" t="s">
        <v>63</v>
      </c>
      <c r="C5381" s="13" t="s">
        <v>44</v>
      </c>
      <c r="D5381" s="13" t="s">
        <v>5453</v>
      </c>
      <c r="E5381" s="14">
        <v>45279</v>
      </c>
      <c r="F5381" s="13" t="s">
        <v>28</v>
      </c>
      <c r="G5381" s="13" t="s">
        <v>24</v>
      </c>
      <c r="H5381" t="str">
        <f t="shared" si="84"/>
        <v>Non email user</v>
      </c>
    </row>
    <row r="5382" spans="1:8">
      <c r="A5382" s="13">
        <v>5381</v>
      </c>
      <c r="B5382" s="13" t="s">
        <v>56</v>
      </c>
      <c r="C5382" s="13" t="s">
        <v>34</v>
      </c>
      <c r="D5382" s="13" t="s">
        <v>5454</v>
      </c>
      <c r="E5382" s="14">
        <v>45167</v>
      </c>
      <c r="F5382" s="13" t="s">
        <v>40</v>
      </c>
      <c r="G5382" s="13" t="s">
        <v>32</v>
      </c>
      <c r="H5382" t="str">
        <f t="shared" si="84"/>
        <v>Email user</v>
      </c>
    </row>
    <row r="5383" spans="1:8">
      <c r="A5383" s="13">
        <v>5382</v>
      </c>
      <c r="B5383" s="13" t="s">
        <v>20</v>
      </c>
      <c r="C5383" s="13" t="s">
        <v>101</v>
      </c>
      <c r="D5383" s="13" t="s">
        <v>5455</v>
      </c>
      <c r="E5383" s="14">
        <v>45276</v>
      </c>
      <c r="F5383" s="13" t="s">
        <v>23</v>
      </c>
      <c r="G5383" s="13" t="s">
        <v>24</v>
      </c>
      <c r="H5383" t="str">
        <f t="shared" si="84"/>
        <v>Non email user</v>
      </c>
    </row>
    <row r="5384" spans="1:8">
      <c r="A5384" s="13">
        <v>5383</v>
      </c>
      <c r="B5384" s="13" t="s">
        <v>33</v>
      </c>
      <c r="C5384" s="13" t="s">
        <v>26</v>
      </c>
      <c r="D5384" s="13" t="s">
        <v>5456</v>
      </c>
      <c r="E5384" s="14">
        <v>45250</v>
      </c>
      <c r="F5384" s="13" t="s">
        <v>36</v>
      </c>
      <c r="G5384" s="13" t="s">
        <v>24</v>
      </c>
      <c r="H5384" t="str">
        <f t="shared" si="84"/>
        <v>Non email user</v>
      </c>
    </row>
    <row r="5385" spans="1:8">
      <c r="A5385" s="13">
        <v>5384</v>
      </c>
      <c r="B5385" s="13" t="s">
        <v>25</v>
      </c>
      <c r="C5385" s="13" t="s">
        <v>57</v>
      </c>
      <c r="D5385" s="13" t="s">
        <v>5457</v>
      </c>
      <c r="E5385" s="14">
        <v>45236</v>
      </c>
      <c r="F5385" s="13" t="s">
        <v>40</v>
      </c>
      <c r="G5385" s="13" t="s">
        <v>24</v>
      </c>
      <c r="H5385" t="str">
        <f t="shared" si="84"/>
        <v>Non email user</v>
      </c>
    </row>
    <row r="5386" spans="1:8">
      <c r="A5386" s="13">
        <v>5385</v>
      </c>
      <c r="B5386" s="13" t="s">
        <v>182</v>
      </c>
      <c r="C5386" s="13" t="s">
        <v>34</v>
      </c>
      <c r="D5386" s="13" t="s">
        <v>5458</v>
      </c>
      <c r="E5386" s="14">
        <v>45201</v>
      </c>
      <c r="F5386" s="13" t="s">
        <v>28</v>
      </c>
      <c r="G5386" s="13" t="s">
        <v>24</v>
      </c>
      <c r="H5386" t="str">
        <f t="shared" si="84"/>
        <v>Non email user</v>
      </c>
    </row>
    <row r="5387" spans="1:8">
      <c r="A5387" s="13">
        <v>5386</v>
      </c>
      <c r="B5387" s="13" t="s">
        <v>86</v>
      </c>
      <c r="C5387" s="13" t="s">
        <v>99</v>
      </c>
      <c r="D5387" s="13" t="s">
        <v>5459</v>
      </c>
      <c r="E5387" s="14">
        <v>45275</v>
      </c>
      <c r="F5387" s="13" t="s">
        <v>40</v>
      </c>
      <c r="G5387" s="13" t="s">
        <v>24</v>
      </c>
      <c r="H5387" t="str">
        <f t="shared" si="84"/>
        <v>Non email user</v>
      </c>
    </row>
    <row r="5388" spans="1:8">
      <c r="A5388" s="13">
        <v>5387</v>
      </c>
      <c r="B5388" s="13" t="s">
        <v>49</v>
      </c>
      <c r="C5388" s="13" t="s">
        <v>76</v>
      </c>
      <c r="D5388" s="13" t="s">
        <v>5460</v>
      </c>
      <c r="E5388" s="14">
        <v>44964</v>
      </c>
      <c r="F5388" s="13" t="s">
        <v>28</v>
      </c>
      <c r="G5388" s="13" t="s">
        <v>59</v>
      </c>
      <c r="H5388" t="str">
        <f t="shared" si="84"/>
        <v>Email user</v>
      </c>
    </row>
    <row r="5389" spans="1:8">
      <c r="A5389" s="13">
        <v>5388</v>
      </c>
      <c r="B5389" s="13" t="s">
        <v>182</v>
      </c>
      <c r="C5389" s="13" t="s">
        <v>144</v>
      </c>
      <c r="D5389" s="13" t="s">
        <v>5461</v>
      </c>
      <c r="E5389" s="14">
        <v>45220</v>
      </c>
      <c r="F5389" s="13" t="s">
        <v>23</v>
      </c>
      <c r="G5389" s="13" t="s">
        <v>24</v>
      </c>
      <c r="H5389" t="str">
        <f t="shared" si="84"/>
        <v>Non email user</v>
      </c>
    </row>
    <row r="5390" spans="1:8">
      <c r="A5390" s="13">
        <v>5389</v>
      </c>
      <c r="B5390" s="13" t="s">
        <v>63</v>
      </c>
      <c r="C5390" s="13" t="s">
        <v>96</v>
      </c>
      <c r="D5390" s="13" t="s">
        <v>5462</v>
      </c>
      <c r="E5390" s="14">
        <v>45231</v>
      </c>
      <c r="F5390" s="13" t="s">
        <v>23</v>
      </c>
      <c r="G5390" s="13" t="s">
        <v>24</v>
      </c>
      <c r="H5390" t="str">
        <f t="shared" si="84"/>
        <v>Non email user</v>
      </c>
    </row>
    <row r="5391" spans="1:8">
      <c r="A5391" s="13">
        <v>5390</v>
      </c>
      <c r="B5391" s="13" t="s">
        <v>104</v>
      </c>
      <c r="C5391" s="13" t="s">
        <v>73</v>
      </c>
      <c r="D5391" s="13" t="s">
        <v>5463</v>
      </c>
      <c r="E5391" s="14">
        <v>45264</v>
      </c>
      <c r="F5391" s="13" t="s">
        <v>23</v>
      </c>
      <c r="G5391" s="13" t="s">
        <v>59</v>
      </c>
      <c r="H5391" t="str">
        <f t="shared" si="84"/>
        <v>Email user</v>
      </c>
    </row>
    <row r="5392" spans="1:8">
      <c r="A5392" s="13">
        <v>5391</v>
      </c>
      <c r="B5392" s="13" t="s">
        <v>30</v>
      </c>
      <c r="C5392" s="13" t="s">
        <v>144</v>
      </c>
      <c r="D5392" s="13" t="s">
        <v>5464</v>
      </c>
      <c r="E5392" s="14">
        <v>45230</v>
      </c>
      <c r="F5392" s="13" t="s">
        <v>40</v>
      </c>
      <c r="G5392" s="13" t="s">
        <v>59</v>
      </c>
      <c r="H5392" t="str">
        <f t="shared" si="84"/>
        <v>Email user</v>
      </c>
    </row>
    <row r="5393" spans="1:8">
      <c r="A5393" s="13">
        <v>5392</v>
      </c>
      <c r="B5393" s="13" t="s">
        <v>104</v>
      </c>
      <c r="C5393" s="13" t="s">
        <v>73</v>
      </c>
      <c r="D5393" s="13" t="s">
        <v>5465</v>
      </c>
      <c r="E5393" s="14">
        <v>45140</v>
      </c>
      <c r="F5393" s="13" t="s">
        <v>40</v>
      </c>
      <c r="G5393" s="13" t="s">
        <v>24</v>
      </c>
      <c r="H5393" t="str">
        <f t="shared" si="84"/>
        <v>Non email user</v>
      </c>
    </row>
    <row r="5394" spans="1:8">
      <c r="A5394" s="13">
        <v>5393</v>
      </c>
      <c r="B5394" s="13" t="s">
        <v>53</v>
      </c>
      <c r="C5394" s="13" t="s">
        <v>136</v>
      </c>
      <c r="D5394" s="13" t="s">
        <v>5466</v>
      </c>
      <c r="E5394" s="14">
        <v>45175</v>
      </c>
      <c r="F5394" s="13" t="s">
        <v>78</v>
      </c>
      <c r="G5394" s="13" t="s">
        <v>24</v>
      </c>
      <c r="H5394" t="str">
        <f t="shared" si="84"/>
        <v>Non email user</v>
      </c>
    </row>
    <row r="5395" spans="1:8">
      <c r="A5395" s="13">
        <v>5394</v>
      </c>
      <c r="B5395" s="13" t="s">
        <v>29</v>
      </c>
      <c r="C5395" s="13" t="s">
        <v>21</v>
      </c>
      <c r="D5395" s="13" t="s">
        <v>5467</v>
      </c>
      <c r="E5395" s="14">
        <v>45033</v>
      </c>
      <c r="F5395" s="13" t="s">
        <v>40</v>
      </c>
      <c r="G5395" s="13" t="s">
        <v>32</v>
      </c>
      <c r="H5395" t="str">
        <f t="shared" si="84"/>
        <v>Email user</v>
      </c>
    </row>
    <row r="5396" spans="1:8">
      <c r="A5396" s="13">
        <v>5395</v>
      </c>
      <c r="B5396" s="13" t="s">
        <v>71</v>
      </c>
      <c r="C5396" s="13" t="s">
        <v>96</v>
      </c>
      <c r="D5396" s="13" t="s">
        <v>5468</v>
      </c>
      <c r="E5396" s="14">
        <v>45260</v>
      </c>
      <c r="F5396" s="13" t="s">
        <v>78</v>
      </c>
      <c r="G5396" s="13" t="s">
        <v>24</v>
      </c>
      <c r="H5396" t="str">
        <f t="shared" si="84"/>
        <v>Non email user</v>
      </c>
    </row>
    <row r="5397" spans="1:8">
      <c r="A5397" s="13">
        <v>5396</v>
      </c>
      <c r="B5397" s="13" t="s">
        <v>25</v>
      </c>
      <c r="C5397" s="13" t="s">
        <v>61</v>
      </c>
      <c r="D5397" s="13" t="s">
        <v>5469</v>
      </c>
      <c r="E5397" s="14">
        <v>45201</v>
      </c>
      <c r="F5397" s="13" t="s">
        <v>28</v>
      </c>
      <c r="G5397" s="13" t="s">
        <v>59</v>
      </c>
      <c r="H5397" t="str">
        <f t="shared" si="84"/>
        <v>Email user</v>
      </c>
    </row>
    <row r="5398" spans="1:8">
      <c r="A5398" s="13">
        <v>5397</v>
      </c>
      <c r="B5398" s="13" t="s">
        <v>120</v>
      </c>
      <c r="C5398" s="13" t="s">
        <v>51</v>
      </c>
      <c r="D5398" s="13" t="s">
        <v>5470</v>
      </c>
      <c r="E5398" s="14">
        <v>45232</v>
      </c>
      <c r="F5398" s="13" t="s">
        <v>40</v>
      </c>
      <c r="G5398" s="13" t="s">
        <v>24</v>
      </c>
      <c r="H5398" t="str">
        <f t="shared" si="84"/>
        <v>Non email user</v>
      </c>
    </row>
    <row r="5399" spans="1:8">
      <c r="A5399" s="13">
        <v>5398</v>
      </c>
      <c r="B5399" s="13" t="s">
        <v>88</v>
      </c>
      <c r="C5399" s="13" t="s">
        <v>144</v>
      </c>
      <c r="D5399" s="13" t="s">
        <v>5471</v>
      </c>
      <c r="E5399" s="14">
        <v>45122</v>
      </c>
      <c r="F5399" s="13" t="s">
        <v>28</v>
      </c>
      <c r="G5399" s="13" t="s">
        <v>24</v>
      </c>
      <c r="H5399" t="str">
        <f t="shared" si="84"/>
        <v>Non email user</v>
      </c>
    </row>
    <row r="5400" spans="1:8">
      <c r="A5400" s="13">
        <v>5399</v>
      </c>
      <c r="B5400" s="13" t="s">
        <v>29</v>
      </c>
      <c r="C5400" s="13" t="s">
        <v>54</v>
      </c>
      <c r="D5400" s="13" t="s">
        <v>5472</v>
      </c>
      <c r="E5400" s="14">
        <v>45121</v>
      </c>
      <c r="F5400" s="13" t="s">
        <v>23</v>
      </c>
      <c r="G5400" s="13" t="s">
        <v>32</v>
      </c>
      <c r="H5400" t="str">
        <f t="shared" si="84"/>
        <v>Email user</v>
      </c>
    </row>
    <row r="5401" spans="1:8">
      <c r="A5401" s="13">
        <v>5400</v>
      </c>
      <c r="B5401" s="13" t="s">
        <v>65</v>
      </c>
      <c r="C5401" s="13" t="s">
        <v>123</v>
      </c>
      <c r="D5401" s="13" t="s">
        <v>5473</v>
      </c>
      <c r="E5401" s="14">
        <v>45006</v>
      </c>
      <c r="F5401" s="13" t="s">
        <v>23</v>
      </c>
      <c r="G5401" s="13" t="s">
        <v>32</v>
      </c>
      <c r="H5401" t="str">
        <f t="shared" si="84"/>
        <v>Email user</v>
      </c>
    </row>
    <row r="5402" spans="1:8">
      <c r="A5402" s="13">
        <v>5401</v>
      </c>
      <c r="B5402" s="13" t="s">
        <v>49</v>
      </c>
      <c r="C5402" s="13" t="s">
        <v>81</v>
      </c>
      <c r="D5402" s="13" t="s">
        <v>5474</v>
      </c>
      <c r="E5402" s="14">
        <v>44984</v>
      </c>
      <c r="F5402" s="13" t="s">
        <v>28</v>
      </c>
      <c r="G5402" s="13" t="s">
        <v>24</v>
      </c>
      <c r="H5402" t="str">
        <f t="shared" si="84"/>
        <v>Non email user</v>
      </c>
    </row>
    <row r="5403" spans="1:8">
      <c r="A5403" s="13">
        <v>5402</v>
      </c>
      <c r="B5403" s="13" t="s">
        <v>88</v>
      </c>
      <c r="C5403" s="13" t="s">
        <v>136</v>
      </c>
      <c r="D5403" s="13" t="s">
        <v>5475</v>
      </c>
      <c r="E5403" s="14">
        <v>45107</v>
      </c>
      <c r="F5403" s="13" t="s">
        <v>23</v>
      </c>
      <c r="G5403" s="13" t="s">
        <v>32</v>
      </c>
      <c r="H5403" t="str">
        <f t="shared" si="84"/>
        <v>Email user</v>
      </c>
    </row>
    <row r="5404" spans="1:8">
      <c r="A5404" s="13">
        <v>5403</v>
      </c>
      <c r="B5404" s="13" t="s">
        <v>92</v>
      </c>
      <c r="C5404" s="13" t="s">
        <v>61</v>
      </c>
      <c r="D5404" s="13" t="s">
        <v>5476</v>
      </c>
      <c r="E5404" s="14">
        <v>45288</v>
      </c>
      <c r="F5404" s="13" t="s">
        <v>78</v>
      </c>
      <c r="G5404" s="13" t="s">
        <v>32</v>
      </c>
      <c r="H5404" t="str">
        <f t="shared" si="84"/>
        <v>Email user</v>
      </c>
    </row>
    <row r="5405" spans="1:8">
      <c r="A5405" s="13">
        <v>5404</v>
      </c>
      <c r="B5405" s="13" t="s">
        <v>71</v>
      </c>
      <c r="C5405" s="13" t="s">
        <v>38</v>
      </c>
      <c r="D5405" s="13" t="s">
        <v>5477</v>
      </c>
      <c r="E5405" s="14">
        <v>45193</v>
      </c>
      <c r="F5405" s="13" t="s">
        <v>78</v>
      </c>
      <c r="G5405" s="13" t="s">
        <v>24</v>
      </c>
      <c r="H5405" t="str">
        <f t="shared" si="84"/>
        <v>Non email user</v>
      </c>
    </row>
    <row r="5406" spans="1:8">
      <c r="A5406" s="13">
        <v>5405</v>
      </c>
      <c r="B5406" s="13" t="s">
        <v>37</v>
      </c>
      <c r="C5406" s="13" t="s">
        <v>51</v>
      </c>
      <c r="D5406" s="13" t="s">
        <v>5478</v>
      </c>
      <c r="E5406" s="14">
        <v>45259</v>
      </c>
      <c r="F5406" s="13" t="s">
        <v>28</v>
      </c>
      <c r="G5406" s="13" t="s">
        <v>24</v>
      </c>
      <c r="H5406" t="str">
        <f t="shared" si="84"/>
        <v>Non email user</v>
      </c>
    </row>
    <row r="5407" spans="1:8">
      <c r="A5407" s="13">
        <v>5406</v>
      </c>
      <c r="B5407" s="13" t="s">
        <v>43</v>
      </c>
      <c r="C5407" s="13" t="s">
        <v>54</v>
      </c>
      <c r="D5407" s="13" t="s">
        <v>5479</v>
      </c>
      <c r="E5407" s="14">
        <v>45232</v>
      </c>
      <c r="F5407" s="13" t="s">
        <v>40</v>
      </c>
      <c r="G5407" s="13" t="s">
        <v>32</v>
      </c>
      <c r="H5407" t="str">
        <f t="shared" si="84"/>
        <v>Email user</v>
      </c>
    </row>
    <row r="5408" spans="1:8">
      <c r="A5408" s="13">
        <v>5407</v>
      </c>
      <c r="B5408" s="13" t="s">
        <v>20</v>
      </c>
      <c r="C5408" s="13" t="s">
        <v>69</v>
      </c>
      <c r="D5408" s="13" t="s">
        <v>5480</v>
      </c>
      <c r="E5408" s="14">
        <v>45149</v>
      </c>
      <c r="F5408" s="13" t="s">
        <v>23</v>
      </c>
      <c r="G5408" s="13" t="s">
        <v>24</v>
      </c>
      <c r="H5408" t="str">
        <f t="shared" si="84"/>
        <v>Non email user</v>
      </c>
    </row>
    <row r="5409" spans="1:8">
      <c r="A5409" s="13">
        <v>5408</v>
      </c>
      <c r="B5409" s="13" t="s">
        <v>53</v>
      </c>
      <c r="C5409" s="13" t="s">
        <v>99</v>
      </c>
      <c r="D5409" s="13" t="s">
        <v>5481</v>
      </c>
      <c r="E5409" s="14">
        <v>44962</v>
      </c>
      <c r="F5409" s="13" t="s">
        <v>78</v>
      </c>
      <c r="G5409" s="13" t="s">
        <v>32</v>
      </c>
      <c r="H5409" t="str">
        <f t="shared" si="84"/>
        <v>Email user</v>
      </c>
    </row>
    <row r="5410" spans="1:8">
      <c r="A5410" s="13">
        <v>5409</v>
      </c>
      <c r="B5410" s="13" t="s">
        <v>20</v>
      </c>
      <c r="C5410" s="13" t="s">
        <v>21</v>
      </c>
      <c r="D5410" s="13" t="s">
        <v>5482</v>
      </c>
      <c r="E5410" s="14">
        <v>45253</v>
      </c>
      <c r="F5410" s="13" t="s">
        <v>28</v>
      </c>
      <c r="G5410" s="13" t="s">
        <v>24</v>
      </c>
      <c r="H5410" t="str">
        <f t="shared" si="84"/>
        <v>Non email user</v>
      </c>
    </row>
    <row r="5411" spans="1:8">
      <c r="A5411" s="13">
        <v>5410</v>
      </c>
      <c r="B5411" s="13" t="s">
        <v>63</v>
      </c>
      <c r="C5411" s="13" t="s">
        <v>96</v>
      </c>
      <c r="D5411" s="13" t="s">
        <v>5483</v>
      </c>
      <c r="E5411" s="14">
        <v>45114</v>
      </c>
      <c r="F5411" s="13" t="s">
        <v>23</v>
      </c>
      <c r="G5411" s="13" t="s">
        <v>32</v>
      </c>
      <c r="H5411" t="str">
        <f t="shared" si="84"/>
        <v>Email user</v>
      </c>
    </row>
    <row r="5412" spans="1:8">
      <c r="A5412" s="13">
        <v>5411</v>
      </c>
      <c r="B5412" s="13" t="s">
        <v>79</v>
      </c>
      <c r="C5412" s="13" t="s">
        <v>57</v>
      </c>
      <c r="D5412" s="13" t="s">
        <v>5484</v>
      </c>
      <c r="E5412" s="14">
        <v>44972</v>
      </c>
      <c r="F5412" s="13" t="s">
        <v>78</v>
      </c>
      <c r="G5412" s="13" t="s">
        <v>59</v>
      </c>
      <c r="H5412" t="str">
        <f t="shared" si="84"/>
        <v>Email user</v>
      </c>
    </row>
    <row r="5413" spans="1:8">
      <c r="A5413" s="13">
        <v>5412</v>
      </c>
      <c r="B5413" s="13" t="s">
        <v>88</v>
      </c>
      <c r="C5413" s="13" t="s">
        <v>81</v>
      </c>
      <c r="D5413" s="13" t="s">
        <v>5485</v>
      </c>
      <c r="E5413" s="14">
        <v>45228</v>
      </c>
      <c r="F5413" s="13" t="s">
        <v>36</v>
      </c>
      <c r="G5413" s="13" t="s">
        <v>59</v>
      </c>
      <c r="H5413" t="str">
        <f t="shared" si="84"/>
        <v>Email user</v>
      </c>
    </row>
    <row r="5414" spans="1:8">
      <c r="A5414" s="13">
        <v>5413</v>
      </c>
      <c r="B5414" s="13" t="s">
        <v>65</v>
      </c>
      <c r="C5414" s="13" t="s">
        <v>146</v>
      </c>
      <c r="D5414" s="13" t="s">
        <v>5486</v>
      </c>
      <c r="E5414" s="14">
        <v>45247</v>
      </c>
      <c r="F5414" s="13" t="s">
        <v>23</v>
      </c>
      <c r="G5414" s="13" t="s">
        <v>32</v>
      </c>
      <c r="H5414" t="str">
        <f t="shared" si="84"/>
        <v>Email user</v>
      </c>
    </row>
    <row r="5415" spans="1:8">
      <c r="A5415" s="13">
        <v>5414</v>
      </c>
      <c r="B5415" s="13" t="s">
        <v>46</v>
      </c>
      <c r="C5415" s="13" t="s">
        <v>57</v>
      </c>
      <c r="D5415" s="13" t="s">
        <v>5487</v>
      </c>
      <c r="E5415" s="14">
        <v>45287</v>
      </c>
      <c r="F5415" s="13" t="s">
        <v>23</v>
      </c>
      <c r="G5415" s="13" t="s">
        <v>24</v>
      </c>
      <c r="H5415" t="str">
        <f t="shared" si="84"/>
        <v>Non email user</v>
      </c>
    </row>
    <row r="5416" spans="1:8">
      <c r="A5416" s="13">
        <v>5415</v>
      </c>
      <c r="B5416" s="13" t="s">
        <v>33</v>
      </c>
      <c r="C5416" s="13" t="s">
        <v>123</v>
      </c>
      <c r="D5416" s="13" t="s">
        <v>5488</v>
      </c>
      <c r="E5416" s="14">
        <v>44977</v>
      </c>
      <c r="F5416" s="13" t="s">
        <v>23</v>
      </c>
      <c r="G5416" s="13" t="s">
        <v>24</v>
      </c>
      <c r="H5416" t="str">
        <f t="shared" si="84"/>
        <v>Non email user</v>
      </c>
    </row>
    <row r="5417" spans="1:8">
      <c r="A5417" s="13">
        <v>5416</v>
      </c>
      <c r="B5417" s="13" t="s">
        <v>29</v>
      </c>
      <c r="C5417" s="13" t="s">
        <v>30</v>
      </c>
      <c r="D5417" s="13" t="s">
        <v>5489</v>
      </c>
      <c r="E5417" s="14">
        <v>45271</v>
      </c>
      <c r="F5417" s="13" t="s">
        <v>23</v>
      </c>
      <c r="G5417" s="13" t="s">
        <v>59</v>
      </c>
      <c r="H5417" t="str">
        <f t="shared" si="84"/>
        <v>Email user</v>
      </c>
    </row>
    <row r="5418" spans="1:8">
      <c r="A5418" s="13">
        <v>5417</v>
      </c>
      <c r="B5418" s="13" t="s">
        <v>79</v>
      </c>
      <c r="C5418" s="13" t="s">
        <v>54</v>
      </c>
      <c r="D5418" s="13" t="s">
        <v>5490</v>
      </c>
      <c r="E5418" s="14">
        <v>45005</v>
      </c>
      <c r="F5418" s="13" t="s">
        <v>40</v>
      </c>
      <c r="G5418" s="13" t="s">
        <v>24</v>
      </c>
      <c r="H5418" t="str">
        <f t="shared" si="84"/>
        <v>Non email user</v>
      </c>
    </row>
    <row r="5419" spans="1:8">
      <c r="A5419" s="13">
        <v>5418</v>
      </c>
      <c r="B5419" s="13" t="s">
        <v>182</v>
      </c>
      <c r="C5419" s="13" t="s">
        <v>69</v>
      </c>
      <c r="D5419" s="13" t="s">
        <v>5491</v>
      </c>
      <c r="E5419" s="14">
        <v>44997</v>
      </c>
      <c r="F5419" s="13" t="s">
        <v>28</v>
      </c>
      <c r="G5419" s="13" t="s">
        <v>24</v>
      </c>
      <c r="H5419" t="str">
        <f t="shared" si="84"/>
        <v>Non email user</v>
      </c>
    </row>
    <row r="5420" spans="1:8">
      <c r="A5420" s="13">
        <v>5419</v>
      </c>
      <c r="B5420" s="13" t="s">
        <v>79</v>
      </c>
      <c r="C5420" s="13" t="s">
        <v>101</v>
      </c>
      <c r="D5420" s="13" t="s">
        <v>5492</v>
      </c>
      <c r="E5420" s="14">
        <v>45207</v>
      </c>
      <c r="F5420" s="13" t="s">
        <v>40</v>
      </c>
      <c r="G5420" s="13" t="s">
        <v>24</v>
      </c>
      <c r="H5420" t="str">
        <f t="shared" si="84"/>
        <v>Non email user</v>
      </c>
    </row>
    <row r="5421" spans="1:8">
      <c r="A5421" s="13">
        <v>5420</v>
      </c>
      <c r="B5421" s="13" t="s">
        <v>79</v>
      </c>
      <c r="C5421" s="13" t="s">
        <v>67</v>
      </c>
      <c r="D5421" s="13" t="s">
        <v>5493</v>
      </c>
      <c r="E5421" s="14">
        <v>45186</v>
      </c>
      <c r="F5421" s="13" t="s">
        <v>40</v>
      </c>
      <c r="G5421" s="13" t="s">
        <v>24</v>
      </c>
      <c r="H5421" t="str">
        <f t="shared" si="84"/>
        <v>Non email user</v>
      </c>
    </row>
    <row r="5422" spans="1:8">
      <c r="A5422" s="13">
        <v>5421</v>
      </c>
      <c r="B5422" s="13" t="s">
        <v>37</v>
      </c>
      <c r="C5422" s="13" t="s">
        <v>54</v>
      </c>
      <c r="D5422" s="13" t="s">
        <v>5494</v>
      </c>
      <c r="E5422" s="14">
        <v>45217</v>
      </c>
      <c r="F5422" s="13" t="s">
        <v>23</v>
      </c>
      <c r="G5422" s="13" t="s">
        <v>24</v>
      </c>
      <c r="H5422" t="str">
        <f t="shared" si="84"/>
        <v>Non email user</v>
      </c>
    </row>
    <row r="5423" spans="1:8">
      <c r="A5423" s="13">
        <v>5422</v>
      </c>
      <c r="B5423" s="13" t="s">
        <v>92</v>
      </c>
      <c r="C5423" s="13" t="s">
        <v>57</v>
      </c>
      <c r="D5423" s="13" t="s">
        <v>5495</v>
      </c>
      <c r="E5423" s="14">
        <v>45171</v>
      </c>
      <c r="F5423" s="13" t="s">
        <v>36</v>
      </c>
      <c r="G5423" s="13" t="s">
        <v>32</v>
      </c>
      <c r="H5423" t="str">
        <f t="shared" si="84"/>
        <v>Email user</v>
      </c>
    </row>
    <row r="5424" spans="1:8">
      <c r="A5424" s="13">
        <v>5423</v>
      </c>
      <c r="B5424" s="13" t="s">
        <v>156</v>
      </c>
      <c r="C5424" s="13" t="s">
        <v>139</v>
      </c>
      <c r="D5424" s="13" t="s">
        <v>5496</v>
      </c>
      <c r="E5424" s="14">
        <v>45266</v>
      </c>
      <c r="F5424" s="13" t="s">
        <v>28</v>
      </c>
      <c r="G5424" s="13" t="s">
        <v>32</v>
      </c>
      <c r="H5424" t="str">
        <f t="shared" si="84"/>
        <v>Email user</v>
      </c>
    </row>
    <row r="5425" spans="1:8">
      <c r="A5425" s="13">
        <v>5424</v>
      </c>
      <c r="B5425" s="13" t="s">
        <v>33</v>
      </c>
      <c r="C5425" s="13" t="s">
        <v>96</v>
      </c>
      <c r="D5425" s="13" t="s">
        <v>5497</v>
      </c>
      <c r="E5425" s="14">
        <v>45288</v>
      </c>
      <c r="F5425" s="13" t="s">
        <v>78</v>
      </c>
      <c r="G5425" s="13" t="s">
        <v>59</v>
      </c>
      <c r="H5425" t="str">
        <f t="shared" si="84"/>
        <v>Email user</v>
      </c>
    </row>
    <row r="5426" spans="1:8">
      <c r="A5426" s="13">
        <v>5425</v>
      </c>
      <c r="B5426" s="13" t="s">
        <v>33</v>
      </c>
      <c r="C5426" s="13" t="s">
        <v>101</v>
      </c>
      <c r="D5426" s="13" t="s">
        <v>5498</v>
      </c>
      <c r="E5426" s="14">
        <v>45252</v>
      </c>
      <c r="F5426" s="13" t="s">
        <v>78</v>
      </c>
      <c r="G5426" s="13" t="s">
        <v>24</v>
      </c>
      <c r="H5426" t="str">
        <f t="shared" si="84"/>
        <v>Non email user</v>
      </c>
    </row>
    <row r="5427" spans="1:8">
      <c r="A5427" s="13">
        <v>5426</v>
      </c>
      <c r="B5427" s="13" t="s">
        <v>49</v>
      </c>
      <c r="C5427" s="13" t="s">
        <v>30</v>
      </c>
      <c r="D5427" s="13" t="s">
        <v>5499</v>
      </c>
      <c r="E5427" s="14">
        <v>45292</v>
      </c>
      <c r="F5427" s="13" t="s">
        <v>28</v>
      </c>
      <c r="G5427" s="13" t="s">
        <v>59</v>
      </c>
      <c r="H5427" t="str">
        <f t="shared" si="84"/>
        <v>Email user</v>
      </c>
    </row>
    <row r="5428" spans="1:8">
      <c r="A5428" s="13">
        <v>5427</v>
      </c>
      <c r="B5428" s="13" t="s">
        <v>37</v>
      </c>
      <c r="C5428" s="13" t="s">
        <v>67</v>
      </c>
      <c r="D5428" s="13" t="s">
        <v>5500</v>
      </c>
      <c r="E5428" s="14">
        <v>45138</v>
      </c>
      <c r="F5428" s="13" t="s">
        <v>28</v>
      </c>
      <c r="G5428" s="13" t="s">
        <v>24</v>
      </c>
      <c r="H5428" t="str">
        <f t="shared" si="84"/>
        <v>Non email user</v>
      </c>
    </row>
    <row r="5429" spans="1:8">
      <c r="A5429" s="13">
        <v>5428</v>
      </c>
      <c r="B5429" s="13" t="s">
        <v>25</v>
      </c>
      <c r="C5429" s="13" t="s">
        <v>139</v>
      </c>
      <c r="D5429" s="13" t="s">
        <v>5501</v>
      </c>
      <c r="E5429" s="14">
        <v>45212</v>
      </c>
      <c r="F5429" s="13" t="s">
        <v>23</v>
      </c>
      <c r="G5429" s="13" t="s">
        <v>24</v>
      </c>
      <c r="H5429" t="str">
        <f t="shared" si="84"/>
        <v>Non email user</v>
      </c>
    </row>
    <row r="5430" spans="1:8">
      <c r="A5430" s="13">
        <v>5429</v>
      </c>
      <c r="B5430" s="13" t="s">
        <v>63</v>
      </c>
      <c r="C5430" s="13" t="s">
        <v>21</v>
      </c>
      <c r="D5430" s="13" t="s">
        <v>5502</v>
      </c>
      <c r="E5430" s="14">
        <v>45120</v>
      </c>
      <c r="F5430" s="13" t="s">
        <v>36</v>
      </c>
      <c r="G5430" s="13" t="s">
        <v>59</v>
      </c>
      <c r="H5430" t="str">
        <f t="shared" si="84"/>
        <v>Email user</v>
      </c>
    </row>
    <row r="5431" spans="1:8">
      <c r="A5431" s="13">
        <v>5430</v>
      </c>
      <c r="B5431" s="13" t="s">
        <v>182</v>
      </c>
      <c r="C5431" s="13" t="s">
        <v>76</v>
      </c>
      <c r="D5431" s="13" t="s">
        <v>5503</v>
      </c>
      <c r="E5431" s="14">
        <v>45250</v>
      </c>
      <c r="F5431" s="13" t="s">
        <v>23</v>
      </c>
      <c r="G5431" s="13" t="s">
        <v>59</v>
      </c>
      <c r="H5431" t="str">
        <f t="shared" si="84"/>
        <v>Email user</v>
      </c>
    </row>
    <row r="5432" spans="1:8">
      <c r="A5432" s="13">
        <v>5431</v>
      </c>
      <c r="B5432" s="13" t="s">
        <v>83</v>
      </c>
      <c r="C5432" s="13" t="s">
        <v>146</v>
      </c>
      <c r="D5432" s="13" t="s">
        <v>5504</v>
      </c>
      <c r="E5432" s="14">
        <v>45275</v>
      </c>
      <c r="F5432" s="13" t="s">
        <v>36</v>
      </c>
      <c r="G5432" s="13" t="s">
        <v>24</v>
      </c>
      <c r="H5432" t="str">
        <f t="shared" si="84"/>
        <v>Non email user</v>
      </c>
    </row>
    <row r="5433" spans="1:8">
      <c r="A5433" s="13">
        <v>5432</v>
      </c>
      <c r="B5433" s="13" t="s">
        <v>79</v>
      </c>
      <c r="C5433" s="13" t="s">
        <v>144</v>
      </c>
      <c r="D5433" s="13" t="s">
        <v>5505</v>
      </c>
      <c r="E5433" s="14">
        <v>45232</v>
      </c>
      <c r="F5433" s="13" t="s">
        <v>23</v>
      </c>
      <c r="G5433" s="13" t="s">
        <v>24</v>
      </c>
      <c r="H5433" t="str">
        <f t="shared" si="84"/>
        <v>Non email user</v>
      </c>
    </row>
    <row r="5434" spans="1:8">
      <c r="A5434" s="13">
        <v>5433</v>
      </c>
      <c r="B5434" s="13" t="s">
        <v>156</v>
      </c>
      <c r="C5434" s="13" t="s">
        <v>26</v>
      </c>
      <c r="D5434" s="13" t="s">
        <v>5506</v>
      </c>
      <c r="E5434" s="14">
        <v>45207</v>
      </c>
      <c r="F5434" s="13" t="s">
        <v>28</v>
      </c>
      <c r="G5434" s="13" t="s">
        <v>24</v>
      </c>
      <c r="H5434" t="str">
        <f t="shared" si="84"/>
        <v>Non email user</v>
      </c>
    </row>
    <row r="5435" spans="1:8">
      <c r="A5435" s="13">
        <v>5434</v>
      </c>
      <c r="B5435" s="13" t="s">
        <v>53</v>
      </c>
      <c r="C5435" s="13" t="s">
        <v>144</v>
      </c>
      <c r="D5435" s="13" t="s">
        <v>5507</v>
      </c>
      <c r="E5435" s="14">
        <v>44979</v>
      </c>
      <c r="F5435" s="13" t="s">
        <v>78</v>
      </c>
      <c r="G5435" s="13" t="s">
        <v>24</v>
      </c>
      <c r="H5435" t="str">
        <f t="shared" si="84"/>
        <v>Non email user</v>
      </c>
    </row>
    <row r="5436" spans="1:8">
      <c r="A5436" s="13">
        <v>5435</v>
      </c>
      <c r="B5436" s="13" t="s">
        <v>83</v>
      </c>
      <c r="C5436" s="13" t="s">
        <v>61</v>
      </c>
      <c r="D5436" s="13" t="s">
        <v>5508</v>
      </c>
      <c r="E5436" s="14">
        <v>44933</v>
      </c>
      <c r="F5436" s="13" t="s">
        <v>28</v>
      </c>
      <c r="G5436" s="13" t="s">
        <v>59</v>
      </c>
      <c r="H5436" t="str">
        <f t="shared" si="84"/>
        <v>Email user</v>
      </c>
    </row>
    <row r="5437" spans="1:8">
      <c r="A5437" s="13">
        <v>5436</v>
      </c>
      <c r="B5437" s="13" t="s">
        <v>71</v>
      </c>
      <c r="C5437" s="13" t="s">
        <v>99</v>
      </c>
      <c r="D5437" s="13" t="s">
        <v>5509</v>
      </c>
      <c r="E5437" s="14">
        <v>45222</v>
      </c>
      <c r="F5437" s="13" t="s">
        <v>40</v>
      </c>
      <c r="G5437" s="13" t="s">
        <v>24</v>
      </c>
      <c r="H5437" t="str">
        <f t="shared" si="84"/>
        <v>Non email user</v>
      </c>
    </row>
    <row r="5438" spans="1:8">
      <c r="A5438" s="13">
        <v>5437</v>
      </c>
      <c r="B5438" s="13" t="s">
        <v>46</v>
      </c>
      <c r="C5438" s="13" t="s">
        <v>67</v>
      </c>
      <c r="D5438" s="13" t="s">
        <v>5510</v>
      </c>
      <c r="E5438" s="14">
        <v>45224</v>
      </c>
      <c r="F5438" s="13" t="s">
        <v>78</v>
      </c>
      <c r="G5438" s="13" t="s">
        <v>32</v>
      </c>
      <c r="H5438" t="str">
        <f t="shared" si="84"/>
        <v>Email user</v>
      </c>
    </row>
    <row r="5439" spans="1:8">
      <c r="A5439" s="13">
        <v>5438</v>
      </c>
      <c r="B5439" s="13" t="s">
        <v>56</v>
      </c>
      <c r="C5439" s="13" t="s">
        <v>30</v>
      </c>
      <c r="D5439" s="13" t="s">
        <v>5511</v>
      </c>
      <c r="E5439" s="14">
        <v>44944</v>
      </c>
      <c r="F5439" s="13" t="s">
        <v>78</v>
      </c>
      <c r="G5439" s="13" t="s">
        <v>24</v>
      </c>
      <c r="H5439" t="str">
        <f t="shared" si="84"/>
        <v>Non email user</v>
      </c>
    </row>
    <row r="5440" spans="1:8">
      <c r="A5440" s="13">
        <v>5439</v>
      </c>
      <c r="B5440" s="13" t="s">
        <v>46</v>
      </c>
      <c r="C5440" s="13" t="s">
        <v>99</v>
      </c>
      <c r="D5440" s="13" t="s">
        <v>5512</v>
      </c>
      <c r="E5440" s="14">
        <v>45274</v>
      </c>
      <c r="F5440" s="13" t="s">
        <v>23</v>
      </c>
      <c r="G5440" s="13" t="s">
        <v>24</v>
      </c>
      <c r="H5440" t="str">
        <f t="shared" si="84"/>
        <v>Non email user</v>
      </c>
    </row>
    <row r="5441" spans="1:8">
      <c r="A5441" s="13">
        <v>5440</v>
      </c>
      <c r="B5441" s="13" t="s">
        <v>41</v>
      </c>
      <c r="C5441" s="13" t="s">
        <v>54</v>
      </c>
      <c r="D5441" s="13" t="s">
        <v>5513</v>
      </c>
      <c r="E5441" s="14">
        <v>45071</v>
      </c>
      <c r="F5441" s="13" t="s">
        <v>28</v>
      </c>
      <c r="G5441" s="13" t="s">
        <v>32</v>
      </c>
      <c r="H5441" t="str">
        <f t="shared" si="84"/>
        <v>Email user</v>
      </c>
    </row>
    <row r="5442" spans="1:8">
      <c r="A5442" s="13">
        <v>5441</v>
      </c>
      <c r="B5442" s="13" t="s">
        <v>49</v>
      </c>
      <c r="C5442" s="13" t="s">
        <v>146</v>
      </c>
      <c r="D5442" s="13" t="s">
        <v>5514</v>
      </c>
      <c r="E5442" s="14">
        <v>45258</v>
      </c>
      <c r="F5442" s="13" t="s">
        <v>78</v>
      </c>
      <c r="G5442" s="13" t="s">
        <v>59</v>
      </c>
      <c r="H5442" t="str">
        <f t="shared" si="84"/>
        <v>Email user</v>
      </c>
    </row>
    <row r="5443" spans="1:8">
      <c r="A5443" s="13">
        <v>5442</v>
      </c>
      <c r="B5443" s="13" t="s">
        <v>29</v>
      </c>
      <c r="C5443" s="13" t="s">
        <v>54</v>
      </c>
      <c r="D5443" s="13" t="s">
        <v>5515</v>
      </c>
      <c r="E5443" s="14">
        <v>45024</v>
      </c>
      <c r="F5443" s="13" t="s">
        <v>40</v>
      </c>
      <c r="G5443" s="13" t="s">
        <v>32</v>
      </c>
      <c r="H5443" t="str">
        <f t="shared" ref="H5443:H5506" si="85">IF(OR(G5443="Regular",G5443="VIP"),"Email user","Non email user")</f>
        <v>Email user</v>
      </c>
    </row>
    <row r="5444" spans="1:8">
      <c r="A5444" s="13">
        <v>5443</v>
      </c>
      <c r="B5444" s="13" t="s">
        <v>92</v>
      </c>
      <c r="C5444" s="13" t="s">
        <v>57</v>
      </c>
      <c r="D5444" s="13" t="s">
        <v>5516</v>
      </c>
      <c r="E5444" s="14">
        <v>45080</v>
      </c>
      <c r="F5444" s="13" t="s">
        <v>28</v>
      </c>
      <c r="G5444" s="13" t="s">
        <v>59</v>
      </c>
      <c r="H5444" t="str">
        <f t="shared" si="85"/>
        <v>Email user</v>
      </c>
    </row>
    <row r="5445" spans="1:8">
      <c r="A5445" s="13">
        <v>5444</v>
      </c>
      <c r="B5445" s="13" t="s">
        <v>104</v>
      </c>
      <c r="C5445" s="13" t="s">
        <v>21</v>
      </c>
      <c r="D5445" s="13" t="s">
        <v>5517</v>
      </c>
      <c r="E5445" s="14">
        <v>44943</v>
      </c>
      <c r="F5445" s="13" t="s">
        <v>36</v>
      </c>
      <c r="G5445" s="13" t="s">
        <v>24</v>
      </c>
      <c r="H5445" t="str">
        <f t="shared" si="85"/>
        <v>Non email user</v>
      </c>
    </row>
    <row r="5446" spans="1:8">
      <c r="A5446" s="13">
        <v>5445</v>
      </c>
      <c r="B5446" s="13" t="s">
        <v>71</v>
      </c>
      <c r="C5446" s="13" t="s">
        <v>81</v>
      </c>
      <c r="D5446" s="13" t="s">
        <v>5518</v>
      </c>
      <c r="E5446" s="14">
        <v>44989</v>
      </c>
      <c r="F5446" s="13" t="s">
        <v>28</v>
      </c>
      <c r="G5446" s="13" t="s">
        <v>24</v>
      </c>
      <c r="H5446" t="str">
        <f t="shared" si="85"/>
        <v>Non email user</v>
      </c>
    </row>
    <row r="5447" spans="1:8">
      <c r="A5447" s="13">
        <v>5446</v>
      </c>
      <c r="B5447" s="13" t="s">
        <v>43</v>
      </c>
      <c r="C5447" s="13" t="s">
        <v>57</v>
      </c>
      <c r="D5447" s="13" t="s">
        <v>5519</v>
      </c>
      <c r="E5447" s="14">
        <v>45136</v>
      </c>
      <c r="F5447" s="13" t="s">
        <v>40</v>
      </c>
      <c r="G5447" s="13" t="s">
        <v>24</v>
      </c>
      <c r="H5447" t="str">
        <f t="shared" si="85"/>
        <v>Non email user</v>
      </c>
    </row>
    <row r="5448" spans="1:8">
      <c r="A5448" s="13">
        <v>5447</v>
      </c>
      <c r="B5448" s="13" t="s">
        <v>49</v>
      </c>
      <c r="C5448" s="13" t="s">
        <v>69</v>
      </c>
      <c r="D5448" s="13" t="s">
        <v>5520</v>
      </c>
      <c r="E5448" s="14">
        <v>44974</v>
      </c>
      <c r="F5448" s="13" t="s">
        <v>78</v>
      </c>
      <c r="G5448" s="13" t="s">
        <v>24</v>
      </c>
      <c r="H5448" t="str">
        <f t="shared" si="85"/>
        <v>Non email user</v>
      </c>
    </row>
    <row r="5449" spans="1:8">
      <c r="A5449" s="13">
        <v>5448</v>
      </c>
      <c r="B5449" s="13" t="s">
        <v>53</v>
      </c>
      <c r="C5449" s="13" t="s">
        <v>21</v>
      </c>
      <c r="D5449" s="13" t="s">
        <v>5521</v>
      </c>
      <c r="E5449" s="14">
        <v>45224</v>
      </c>
      <c r="F5449" s="13" t="s">
        <v>78</v>
      </c>
      <c r="G5449" s="13" t="s">
        <v>59</v>
      </c>
      <c r="H5449" t="str">
        <f t="shared" si="85"/>
        <v>Email user</v>
      </c>
    </row>
    <row r="5450" spans="1:8">
      <c r="A5450" s="13">
        <v>5449</v>
      </c>
      <c r="B5450" s="13" t="s">
        <v>41</v>
      </c>
      <c r="C5450" s="13" t="s">
        <v>139</v>
      </c>
      <c r="D5450" s="13" t="s">
        <v>5522</v>
      </c>
      <c r="E5450" s="14">
        <v>45273</v>
      </c>
      <c r="F5450" s="13" t="s">
        <v>78</v>
      </c>
      <c r="G5450" s="13" t="s">
        <v>59</v>
      </c>
      <c r="H5450" t="str">
        <f t="shared" si="85"/>
        <v>Email user</v>
      </c>
    </row>
    <row r="5451" spans="1:8">
      <c r="A5451" s="13">
        <v>5450</v>
      </c>
      <c r="B5451" s="13" t="s">
        <v>79</v>
      </c>
      <c r="C5451" s="13" t="s">
        <v>30</v>
      </c>
      <c r="D5451" s="13" t="s">
        <v>5523</v>
      </c>
      <c r="E5451" s="14">
        <v>45209</v>
      </c>
      <c r="F5451" s="13" t="s">
        <v>36</v>
      </c>
      <c r="G5451" s="13" t="s">
        <v>32</v>
      </c>
      <c r="H5451" t="str">
        <f t="shared" si="85"/>
        <v>Email user</v>
      </c>
    </row>
    <row r="5452" spans="1:8">
      <c r="A5452" s="13">
        <v>5451</v>
      </c>
      <c r="B5452" s="13" t="s">
        <v>65</v>
      </c>
      <c r="C5452" s="13" t="s">
        <v>57</v>
      </c>
      <c r="D5452" s="13" t="s">
        <v>5524</v>
      </c>
      <c r="E5452" s="14">
        <v>45256</v>
      </c>
      <c r="F5452" s="13" t="s">
        <v>40</v>
      </c>
      <c r="G5452" s="13" t="s">
        <v>32</v>
      </c>
      <c r="H5452" t="str">
        <f t="shared" si="85"/>
        <v>Email user</v>
      </c>
    </row>
    <row r="5453" spans="1:8">
      <c r="A5453" s="13">
        <v>5452</v>
      </c>
      <c r="B5453" s="13" t="s">
        <v>104</v>
      </c>
      <c r="C5453" s="13" t="s">
        <v>61</v>
      </c>
      <c r="D5453" s="13" t="s">
        <v>5525</v>
      </c>
      <c r="E5453" s="14">
        <v>45220</v>
      </c>
      <c r="F5453" s="13" t="s">
        <v>40</v>
      </c>
      <c r="G5453" s="13" t="s">
        <v>32</v>
      </c>
      <c r="H5453" t="str">
        <f t="shared" si="85"/>
        <v>Email user</v>
      </c>
    </row>
    <row r="5454" spans="1:8">
      <c r="A5454" s="13">
        <v>5453</v>
      </c>
      <c r="B5454" s="13" t="s">
        <v>41</v>
      </c>
      <c r="C5454" s="13" t="s">
        <v>34</v>
      </c>
      <c r="D5454" s="13" t="s">
        <v>5526</v>
      </c>
      <c r="E5454" s="14">
        <v>45045</v>
      </c>
      <c r="F5454" s="13" t="s">
        <v>36</v>
      </c>
      <c r="G5454" s="13" t="s">
        <v>32</v>
      </c>
      <c r="H5454" t="str">
        <f t="shared" si="85"/>
        <v>Email user</v>
      </c>
    </row>
    <row r="5455" spans="1:8">
      <c r="A5455" s="13">
        <v>5454</v>
      </c>
      <c r="B5455" s="13" t="s">
        <v>156</v>
      </c>
      <c r="C5455" s="13" t="s">
        <v>76</v>
      </c>
      <c r="D5455" s="13" t="s">
        <v>5527</v>
      </c>
      <c r="E5455" s="14">
        <v>45269</v>
      </c>
      <c r="F5455" s="13" t="s">
        <v>40</v>
      </c>
      <c r="G5455" s="13" t="s">
        <v>32</v>
      </c>
      <c r="H5455" t="str">
        <f t="shared" si="85"/>
        <v>Email user</v>
      </c>
    </row>
    <row r="5456" spans="1:8">
      <c r="A5456" s="13">
        <v>5455</v>
      </c>
      <c r="B5456" s="13" t="s">
        <v>92</v>
      </c>
      <c r="C5456" s="13" t="s">
        <v>144</v>
      </c>
      <c r="D5456" s="13" t="s">
        <v>5528</v>
      </c>
      <c r="E5456" s="14">
        <v>45139</v>
      </c>
      <c r="F5456" s="13" t="s">
        <v>40</v>
      </c>
      <c r="G5456" s="13" t="s">
        <v>24</v>
      </c>
      <c r="H5456" t="str">
        <f t="shared" si="85"/>
        <v>Non email user</v>
      </c>
    </row>
    <row r="5457" spans="1:8">
      <c r="A5457" s="13">
        <v>5456</v>
      </c>
      <c r="B5457" s="13" t="s">
        <v>56</v>
      </c>
      <c r="C5457" s="13" t="s">
        <v>144</v>
      </c>
      <c r="D5457" s="13" t="s">
        <v>5529</v>
      </c>
      <c r="E5457" s="14">
        <v>45124</v>
      </c>
      <c r="F5457" s="13" t="s">
        <v>23</v>
      </c>
      <c r="G5457" s="13" t="s">
        <v>59</v>
      </c>
      <c r="H5457" t="str">
        <f t="shared" si="85"/>
        <v>Email user</v>
      </c>
    </row>
    <row r="5458" spans="1:8">
      <c r="A5458" s="13">
        <v>5457</v>
      </c>
      <c r="B5458" s="13" t="s">
        <v>120</v>
      </c>
      <c r="C5458" s="13" t="s">
        <v>61</v>
      </c>
      <c r="D5458" s="13" t="s">
        <v>5530</v>
      </c>
      <c r="E5458" s="14">
        <v>45035</v>
      </c>
      <c r="F5458" s="13" t="s">
        <v>40</v>
      </c>
      <c r="G5458" s="13" t="s">
        <v>59</v>
      </c>
      <c r="H5458" t="str">
        <f t="shared" si="85"/>
        <v>Email user</v>
      </c>
    </row>
    <row r="5459" spans="1:8">
      <c r="A5459" s="13">
        <v>5458</v>
      </c>
      <c r="B5459" s="13" t="s">
        <v>156</v>
      </c>
      <c r="C5459" s="13" t="s">
        <v>69</v>
      </c>
      <c r="D5459" s="13" t="s">
        <v>5531</v>
      </c>
      <c r="E5459" s="14">
        <v>45108</v>
      </c>
      <c r="F5459" s="13" t="s">
        <v>23</v>
      </c>
      <c r="G5459" s="13" t="s">
        <v>32</v>
      </c>
      <c r="H5459" t="str">
        <f t="shared" si="85"/>
        <v>Email user</v>
      </c>
    </row>
    <row r="5460" spans="1:8">
      <c r="A5460" s="13">
        <v>5459</v>
      </c>
      <c r="B5460" s="13" t="s">
        <v>20</v>
      </c>
      <c r="C5460" s="13" t="s">
        <v>146</v>
      </c>
      <c r="D5460" s="13" t="s">
        <v>5532</v>
      </c>
      <c r="E5460" s="14">
        <v>45005</v>
      </c>
      <c r="F5460" s="13" t="s">
        <v>23</v>
      </c>
      <c r="G5460" s="13" t="s">
        <v>32</v>
      </c>
      <c r="H5460" t="str">
        <f t="shared" si="85"/>
        <v>Email user</v>
      </c>
    </row>
    <row r="5461" spans="1:8">
      <c r="A5461" s="13">
        <v>5460</v>
      </c>
      <c r="B5461" s="13" t="s">
        <v>20</v>
      </c>
      <c r="C5461" s="13" t="s">
        <v>38</v>
      </c>
      <c r="D5461" s="13" t="s">
        <v>5533</v>
      </c>
      <c r="E5461" s="14">
        <v>45285</v>
      </c>
      <c r="F5461" s="13" t="s">
        <v>23</v>
      </c>
      <c r="G5461" s="13" t="s">
        <v>24</v>
      </c>
      <c r="H5461" t="str">
        <f t="shared" si="85"/>
        <v>Non email user</v>
      </c>
    </row>
    <row r="5462" spans="1:8">
      <c r="A5462" s="13">
        <v>5461</v>
      </c>
      <c r="B5462" s="13" t="s">
        <v>49</v>
      </c>
      <c r="C5462" s="13" t="s">
        <v>57</v>
      </c>
      <c r="D5462" s="13" t="s">
        <v>5534</v>
      </c>
      <c r="E5462" s="14">
        <v>45234</v>
      </c>
      <c r="F5462" s="13" t="s">
        <v>28</v>
      </c>
      <c r="G5462" s="13" t="s">
        <v>32</v>
      </c>
      <c r="H5462" t="str">
        <f t="shared" si="85"/>
        <v>Email user</v>
      </c>
    </row>
    <row r="5463" spans="1:8">
      <c r="A5463" s="13">
        <v>5462</v>
      </c>
      <c r="B5463" s="13" t="s">
        <v>88</v>
      </c>
      <c r="C5463" s="13" t="s">
        <v>67</v>
      </c>
      <c r="D5463" s="13" t="s">
        <v>5535</v>
      </c>
      <c r="E5463" s="14">
        <v>45195</v>
      </c>
      <c r="F5463" s="13" t="s">
        <v>23</v>
      </c>
      <c r="G5463" s="13" t="s">
        <v>59</v>
      </c>
      <c r="H5463" t="str">
        <f t="shared" si="85"/>
        <v>Email user</v>
      </c>
    </row>
    <row r="5464" spans="1:8">
      <c r="A5464" s="13">
        <v>5463</v>
      </c>
      <c r="B5464" s="13" t="s">
        <v>33</v>
      </c>
      <c r="C5464" s="13" t="s">
        <v>57</v>
      </c>
      <c r="D5464" s="13" t="s">
        <v>5536</v>
      </c>
      <c r="E5464" s="14">
        <v>45289</v>
      </c>
      <c r="F5464" s="13" t="s">
        <v>36</v>
      </c>
      <c r="G5464" s="13" t="s">
        <v>24</v>
      </c>
      <c r="H5464" t="str">
        <f t="shared" si="85"/>
        <v>Non email user</v>
      </c>
    </row>
    <row r="5465" spans="1:8">
      <c r="A5465" s="13">
        <v>5464</v>
      </c>
      <c r="B5465" s="13" t="s">
        <v>43</v>
      </c>
      <c r="C5465" s="13" t="s">
        <v>73</v>
      </c>
      <c r="D5465" s="13" t="s">
        <v>5537</v>
      </c>
      <c r="E5465" s="14">
        <v>45211</v>
      </c>
      <c r="F5465" s="13" t="s">
        <v>23</v>
      </c>
      <c r="G5465" s="13" t="s">
        <v>24</v>
      </c>
      <c r="H5465" t="str">
        <f t="shared" si="85"/>
        <v>Non email user</v>
      </c>
    </row>
    <row r="5466" spans="1:8">
      <c r="A5466" s="13">
        <v>5465</v>
      </c>
      <c r="B5466" s="13" t="s">
        <v>104</v>
      </c>
      <c r="C5466" s="13" t="s">
        <v>123</v>
      </c>
      <c r="D5466" s="13" t="s">
        <v>5538</v>
      </c>
      <c r="E5466" s="14">
        <v>44935</v>
      </c>
      <c r="F5466" s="13" t="s">
        <v>36</v>
      </c>
      <c r="G5466" s="13" t="s">
        <v>32</v>
      </c>
      <c r="H5466" t="str">
        <f t="shared" si="85"/>
        <v>Email user</v>
      </c>
    </row>
    <row r="5467" spans="1:8">
      <c r="A5467" s="13">
        <v>5466</v>
      </c>
      <c r="B5467" s="13" t="s">
        <v>92</v>
      </c>
      <c r="C5467" s="13" t="s">
        <v>51</v>
      </c>
      <c r="D5467" s="13" t="s">
        <v>5539</v>
      </c>
      <c r="E5467" s="14">
        <v>45283</v>
      </c>
      <c r="F5467" s="13" t="s">
        <v>78</v>
      </c>
      <c r="G5467" s="13" t="s">
        <v>59</v>
      </c>
      <c r="H5467" t="str">
        <f t="shared" si="85"/>
        <v>Email user</v>
      </c>
    </row>
    <row r="5468" spans="1:8">
      <c r="A5468" s="13">
        <v>5467</v>
      </c>
      <c r="B5468" s="13" t="s">
        <v>20</v>
      </c>
      <c r="C5468" s="13" t="s">
        <v>139</v>
      </c>
      <c r="D5468" s="13" t="s">
        <v>5540</v>
      </c>
      <c r="E5468" s="14">
        <v>45204</v>
      </c>
      <c r="F5468" s="13" t="s">
        <v>40</v>
      </c>
      <c r="G5468" s="13" t="s">
        <v>59</v>
      </c>
      <c r="H5468" t="str">
        <f t="shared" si="85"/>
        <v>Email user</v>
      </c>
    </row>
    <row r="5469" spans="1:8">
      <c r="A5469" s="13">
        <v>5468</v>
      </c>
      <c r="B5469" s="13" t="s">
        <v>29</v>
      </c>
      <c r="C5469" s="13" t="s">
        <v>38</v>
      </c>
      <c r="D5469" s="13" t="s">
        <v>5541</v>
      </c>
      <c r="E5469" s="14">
        <v>45097</v>
      </c>
      <c r="F5469" s="13" t="s">
        <v>28</v>
      </c>
      <c r="G5469" s="13" t="s">
        <v>24</v>
      </c>
      <c r="H5469" t="str">
        <f t="shared" si="85"/>
        <v>Non email user</v>
      </c>
    </row>
    <row r="5470" spans="1:8">
      <c r="A5470" s="13">
        <v>5469</v>
      </c>
      <c r="B5470" s="13" t="s">
        <v>156</v>
      </c>
      <c r="C5470" s="13" t="s">
        <v>26</v>
      </c>
      <c r="D5470" s="13" t="s">
        <v>5542</v>
      </c>
      <c r="E5470" s="14">
        <v>45241</v>
      </c>
      <c r="F5470" s="13" t="s">
        <v>40</v>
      </c>
      <c r="G5470" s="13" t="s">
        <v>24</v>
      </c>
      <c r="H5470" t="str">
        <f t="shared" si="85"/>
        <v>Non email user</v>
      </c>
    </row>
    <row r="5471" spans="1:8">
      <c r="A5471" s="13">
        <v>5470</v>
      </c>
      <c r="B5471" s="13" t="s">
        <v>79</v>
      </c>
      <c r="C5471" s="13" t="s">
        <v>123</v>
      </c>
      <c r="D5471" s="13" t="s">
        <v>5543</v>
      </c>
      <c r="E5471" s="14">
        <v>45235</v>
      </c>
      <c r="F5471" s="13" t="s">
        <v>28</v>
      </c>
      <c r="G5471" s="13" t="s">
        <v>24</v>
      </c>
      <c r="H5471" t="str">
        <f t="shared" si="85"/>
        <v>Non email user</v>
      </c>
    </row>
    <row r="5472" spans="1:8">
      <c r="A5472" s="13">
        <v>5471</v>
      </c>
      <c r="B5472" s="13" t="s">
        <v>71</v>
      </c>
      <c r="C5472" s="13" t="s">
        <v>76</v>
      </c>
      <c r="D5472" s="13" t="s">
        <v>5544</v>
      </c>
      <c r="E5472" s="14">
        <v>45214</v>
      </c>
      <c r="F5472" s="13" t="s">
        <v>23</v>
      </c>
      <c r="G5472" s="13" t="s">
        <v>24</v>
      </c>
      <c r="H5472" t="str">
        <f t="shared" si="85"/>
        <v>Non email user</v>
      </c>
    </row>
    <row r="5473" spans="1:8">
      <c r="A5473" s="13">
        <v>5472</v>
      </c>
      <c r="B5473" s="13" t="s">
        <v>88</v>
      </c>
      <c r="C5473" s="13" t="s">
        <v>67</v>
      </c>
      <c r="D5473" s="13" t="s">
        <v>5545</v>
      </c>
      <c r="E5473" s="14">
        <v>45229</v>
      </c>
      <c r="F5473" s="13" t="s">
        <v>28</v>
      </c>
      <c r="G5473" s="13" t="s">
        <v>24</v>
      </c>
      <c r="H5473" t="str">
        <f t="shared" si="85"/>
        <v>Non email user</v>
      </c>
    </row>
    <row r="5474" spans="1:8">
      <c r="A5474" s="13">
        <v>5473</v>
      </c>
      <c r="B5474" s="13" t="s">
        <v>30</v>
      </c>
      <c r="C5474" s="13" t="s">
        <v>34</v>
      </c>
      <c r="D5474" s="13" t="s">
        <v>5546</v>
      </c>
      <c r="E5474" s="14">
        <v>45259</v>
      </c>
      <c r="F5474" s="13" t="s">
        <v>36</v>
      </c>
      <c r="G5474" s="13" t="s">
        <v>24</v>
      </c>
      <c r="H5474" t="str">
        <f t="shared" si="85"/>
        <v>Non email user</v>
      </c>
    </row>
    <row r="5475" spans="1:8">
      <c r="A5475" s="13">
        <v>5474</v>
      </c>
      <c r="B5475" s="13" t="s">
        <v>156</v>
      </c>
      <c r="C5475" s="13" t="s">
        <v>123</v>
      </c>
      <c r="D5475" s="13" t="s">
        <v>5547</v>
      </c>
      <c r="E5475" s="14">
        <v>45160</v>
      </c>
      <c r="F5475" s="13" t="s">
        <v>23</v>
      </c>
      <c r="G5475" s="13" t="s">
        <v>59</v>
      </c>
      <c r="H5475" t="str">
        <f t="shared" si="85"/>
        <v>Email user</v>
      </c>
    </row>
    <row r="5476" spans="1:8">
      <c r="A5476" s="13">
        <v>5475</v>
      </c>
      <c r="B5476" s="13" t="s">
        <v>104</v>
      </c>
      <c r="C5476" s="13" t="s">
        <v>76</v>
      </c>
      <c r="D5476" s="13" t="s">
        <v>5548</v>
      </c>
      <c r="E5476" s="14">
        <v>45040</v>
      </c>
      <c r="F5476" s="13" t="s">
        <v>23</v>
      </c>
      <c r="G5476" s="13" t="s">
        <v>32</v>
      </c>
      <c r="H5476" t="str">
        <f t="shared" si="85"/>
        <v>Email user</v>
      </c>
    </row>
    <row r="5477" spans="1:8">
      <c r="A5477" s="13">
        <v>5476</v>
      </c>
      <c r="B5477" s="13" t="s">
        <v>79</v>
      </c>
      <c r="C5477" s="13" t="s">
        <v>38</v>
      </c>
      <c r="D5477" s="13" t="s">
        <v>5549</v>
      </c>
      <c r="E5477" s="14">
        <v>45266</v>
      </c>
      <c r="F5477" s="13" t="s">
        <v>40</v>
      </c>
      <c r="G5477" s="13" t="s">
        <v>24</v>
      </c>
      <c r="H5477" t="str">
        <f t="shared" si="85"/>
        <v>Non email user</v>
      </c>
    </row>
    <row r="5478" spans="1:8">
      <c r="A5478" s="13">
        <v>5477</v>
      </c>
      <c r="B5478" s="13" t="s">
        <v>156</v>
      </c>
      <c r="C5478" s="13" t="s">
        <v>21</v>
      </c>
      <c r="D5478" s="13" t="s">
        <v>5550</v>
      </c>
      <c r="E5478" s="14">
        <v>44964</v>
      </c>
      <c r="F5478" s="13" t="s">
        <v>23</v>
      </c>
      <c r="G5478" s="13" t="s">
        <v>59</v>
      </c>
      <c r="H5478" t="str">
        <f t="shared" si="85"/>
        <v>Email user</v>
      </c>
    </row>
    <row r="5479" spans="1:8">
      <c r="A5479" s="13">
        <v>5478</v>
      </c>
      <c r="B5479" s="13" t="s">
        <v>86</v>
      </c>
      <c r="C5479" s="13" t="s">
        <v>99</v>
      </c>
      <c r="D5479" s="13" t="s">
        <v>5551</v>
      </c>
      <c r="E5479" s="14">
        <v>44945</v>
      </c>
      <c r="F5479" s="13" t="s">
        <v>28</v>
      </c>
      <c r="G5479" s="13" t="s">
        <v>24</v>
      </c>
      <c r="H5479" t="str">
        <f t="shared" si="85"/>
        <v>Non email user</v>
      </c>
    </row>
    <row r="5480" spans="1:8">
      <c r="A5480" s="13">
        <v>5479</v>
      </c>
      <c r="B5480" s="13" t="s">
        <v>83</v>
      </c>
      <c r="C5480" s="13" t="s">
        <v>34</v>
      </c>
      <c r="D5480" s="13" t="s">
        <v>5552</v>
      </c>
      <c r="E5480" s="14">
        <v>45254</v>
      </c>
      <c r="F5480" s="13" t="s">
        <v>40</v>
      </c>
      <c r="G5480" s="13" t="s">
        <v>24</v>
      </c>
      <c r="H5480" t="str">
        <f t="shared" si="85"/>
        <v>Non email user</v>
      </c>
    </row>
    <row r="5481" spans="1:8">
      <c r="A5481" s="13">
        <v>5480</v>
      </c>
      <c r="B5481" s="13" t="s">
        <v>63</v>
      </c>
      <c r="C5481" s="13" t="s">
        <v>101</v>
      </c>
      <c r="D5481" s="13" t="s">
        <v>5553</v>
      </c>
      <c r="E5481" s="14">
        <v>45143</v>
      </c>
      <c r="F5481" s="13" t="s">
        <v>23</v>
      </c>
      <c r="G5481" s="13" t="s">
        <v>32</v>
      </c>
      <c r="H5481" t="str">
        <f t="shared" si="85"/>
        <v>Email user</v>
      </c>
    </row>
    <row r="5482" spans="1:8">
      <c r="A5482" s="13">
        <v>5481</v>
      </c>
      <c r="B5482" s="13" t="s">
        <v>33</v>
      </c>
      <c r="C5482" s="13" t="s">
        <v>57</v>
      </c>
      <c r="D5482" s="13" t="s">
        <v>5554</v>
      </c>
      <c r="E5482" s="14">
        <v>45192</v>
      </c>
      <c r="F5482" s="13" t="s">
        <v>28</v>
      </c>
      <c r="G5482" s="13" t="s">
        <v>24</v>
      </c>
      <c r="H5482" t="str">
        <f t="shared" si="85"/>
        <v>Non email user</v>
      </c>
    </row>
    <row r="5483" spans="1:8">
      <c r="A5483" s="13">
        <v>5482</v>
      </c>
      <c r="B5483" s="13" t="s">
        <v>53</v>
      </c>
      <c r="C5483" s="13" t="s">
        <v>99</v>
      </c>
      <c r="D5483" s="13" t="s">
        <v>5555</v>
      </c>
      <c r="E5483" s="14">
        <v>45102</v>
      </c>
      <c r="F5483" s="13" t="s">
        <v>28</v>
      </c>
      <c r="G5483" s="13" t="s">
        <v>24</v>
      </c>
      <c r="H5483" t="str">
        <f t="shared" si="85"/>
        <v>Non email user</v>
      </c>
    </row>
    <row r="5484" spans="1:8">
      <c r="A5484" s="13">
        <v>5483</v>
      </c>
      <c r="B5484" s="13" t="s">
        <v>33</v>
      </c>
      <c r="C5484" s="13" t="s">
        <v>67</v>
      </c>
      <c r="D5484" s="13" t="s">
        <v>5556</v>
      </c>
      <c r="E5484" s="14">
        <v>45172</v>
      </c>
      <c r="F5484" s="13" t="s">
        <v>40</v>
      </c>
      <c r="G5484" s="13" t="s">
        <v>24</v>
      </c>
      <c r="H5484" t="str">
        <f t="shared" si="85"/>
        <v>Non email user</v>
      </c>
    </row>
    <row r="5485" spans="1:8">
      <c r="A5485" s="13">
        <v>5484</v>
      </c>
      <c r="B5485" s="13" t="s">
        <v>53</v>
      </c>
      <c r="C5485" s="13" t="s">
        <v>57</v>
      </c>
      <c r="D5485" s="13" t="s">
        <v>5557</v>
      </c>
      <c r="E5485" s="14">
        <v>45291</v>
      </c>
      <c r="F5485" s="13" t="s">
        <v>40</v>
      </c>
      <c r="G5485" s="13" t="s">
        <v>32</v>
      </c>
      <c r="H5485" t="str">
        <f t="shared" si="85"/>
        <v>Email user</v>
      </c>
    </row>
    <row r="5486" spans="1:8">
      <c r="A5486" s="13">
        <v>5485</v>
      </c>
      <c r="B5486" s="13" t="s">
        <v>86</v>
      </c>
      <c r="C5486" s="13" t="s">
        <v>67</v>
      </c>
      <c r="D5486" s="13" t="s">
        <v>5558</v>
      </c>
      <c r="E5486" s="14">
        <v>45123</v>
      </c>
      <c r="F5486" s="13" t="s">
        <v>23</v>
      </c>
      <c r="G5486" s="13" t="s">
        <v>24</v>
      </c>
      <c r="H5486" t="str">
        <f t="shared" si="85"/>
        <v>Non email user</v>
      </c>
    </row>
    <row r="5487" spans="1:8">
      <c r="A5487" s="13">
        <v>5486</v>
      </c>
      <c r="B5487" s="13" t="s">
        <v>46</v>
      </c>
      <c r="C5487" s="13" t="s">
        <v>139</v>
      </c>
      <c r="D5487" s="13" t="s">
        <v>5559</v>
      </c>
      <c r="E5487" s="14">
        <v>45241</v>
      </c>
      <c r="F5487" s="13" t="s">
        <v>23</v>
      </c>
      <c r="G5487" s="13" t="s">
        <v>24</v>
      </c>
      <c r="H5487" t="str">
        <f t="shared" si="85"/>
        <v>Non email user</v>
      </c>
    </row>
    <row r="5488" spans="1:8">
      <c r="A5488" s="13">
        <v>5487</v>
      </c>
      <c r="B5488" s="13" t="s">
        <v>92</v>
      </c>
      <c r="C5488" s="13" t="s">
        <v>57</v>
      </c>
      <c r="D5488" s="13" t="s">
        <v>5560</v>
      </c>
      <c r="E5488" s="14">
        <v>45233</v>
      </c>
      <c r="F5488" s="13" t="s">
        <v>36</v>
      </c>
      <c r="G5488" s="13" t="s">
        <v>24</v>
      </c>
      <c r="H5488" t="str">
        <f t="shared" si="85"/>
        <v>Non email user</v>
      </c>
    </row>
    <row r="5489" spans="1:8">
      <c r="A5489" s="13">
        <v>5488</v>
      </c>
      <c r="B5489" s="13" t="s">
        <v>79</v>
      </c>
      <c r="C5489" s="13" t="s">
        <v>99</v>
      </c>
      <c r="D5489" s="13" t="s">
        <v>5561</v>
      </c>
      <c r="E5489" s="14">
        <v>45006</v>
      </c>
      <c r="F5489" s="13" t="s">
        <v>28</v>
      </c>
      <c r="G5489" s="13" t="s">
        <v>24</v>
      </c>
      <c r="H5489" t="str">
        <f t="shared" si="85"/>
        <v>Non email user</v>
      </c>
    </row>
    <row r="5490" spans="1:8">
      <c r="A5490" s="13">
        <v>5489</v>
      </c>
      <c r="B5490" s="13" t="s">
        <v>86</v>
      </c>
      <c r="C5490" s="13" t="s">
        <v>146</v>
      </c>
      <c r="D5490" s="13" t="s">
        <v>5562</v>
      </c>
      <c r="E5490" s="14">
        <v>45027</v>
      </c>
      <c r="F5490" s="13" t="s">
        <v>78</v>
      </c>
      <c r="G5490" s="13" t="s">
        <v>24</v>
      </c>
      <c r="H5490" t="str">
        <f t="shared" si="85"/>
        <v>Non email user</v>
      </c>
    </row>
    <row r="5491" spans="1:8">
      <c r="A5491" s="13">
        <v>5490</v>
      </c>
      <c r="B5491" s="13" t="s">
        <v>30</v>
      </c>
      <c r="C5491" s="13" t="s">
        <v>139</v>
      </c>
      <c r="D5491" s="13" t="s">
        <v>5563</v>
      </c>
      <c r="E5491" s="14">
        <v>45265</v>
      </c>
      <c r="F5491" s="13" t="s">
        <v>36</v>
      </c>
      <c r="G5491" s="13" t="s">
        <v>24</v>
      </c>
      <c r="H5491" t="str">
        <f t="shared" si="85"/>
        <v>Non email user</v>
      </c>
    </row>
    <row r="5492" spans="1:8">
      <c r="A5492" s="13">
        <v>5491</v>
      </c>
      <c r="B5492" s="13" t="s">
        <v>182</v>
      </c>
      <c r="C5492" s="13" t="s">
        <v>30</v>
      </c>
      <c r="D5492" s="13" t="s">
        <v>5564</v>
      </c>
      <c r="E5492" s="14">
        <v>45125</v>
      </c>
      <c r="F5492" s="13" t="s">
        <v>78</v>
      </c>
      <c r="G5492" s="13" t="s">
        <v>24</v>
      </c>
      <c r="H5492" t="str">
        <f t="shared" si="85"/>
        <v>Non email user</v>
      </c>
    </row>
    <row r="5493" spans="1:8">
      <c r="A5493" s="13">
        <v>5492</v>
      </c>
      <c r="B5493" s="13" t="s">
        <v>104</v>
      </c>
      <c r="C5493" s="13" t="s">
        <v>69</v>
      </c>
      <c r="D5493" s="13" t="s">
        <v>5565</v>
      </c>
      <c r="E5493" s="14">
        <v>45050</v>
      </c>
      <c r="F5493" s="13" t="s">
        <v>28</v>
      </c>
      <c r="G5493" s="13" t="s">
        <v>24</v>
      </c>
      <c r="H5493" t="str">
        <f t="shared" si="85"/>
        <v>Non email user</v>
      </c>
    </row>
    <row r="5494" spans="1:8">
      <c r="A5494" s="13">
        <v>5493</v>
      </c>
      <c r="B5494" s="13" t="s">
        <v>156</v>
      </c>
      <c r="C5494" s="13" t="s">
        <v>30</v>
      </c>
      <c r="D5494" s="13" t="s">
        <v>5566</v>
      </c>
      <c r="E5494" s="14">
        <v>45126</v>
      </c>
      <c r="F5494" s="13" t="s">
        <v>23</v>
      </c>
      <c r="G5494" s="13" t="s">
        <v>24</v>
      </c>
      <c r="H5494" t="str">
        <f t="shared" si="85"/>
        <v>Non email user</v>
      </c>
    </row>
    <row r="5495" spans="1:8">
      <c r="A5495" s="13">
        <v>5494</v>
      </c>
      <c r="B5495" s="13" t="s">
        <v>25</v>
      </c>
      <c r="C5495" s="13" t="s">
        <v>123</v>
      </c>
      <c r="D5495" s="13" t="s">
        <v>5567</v>
      </c>
      <c r="E5495" s="14">
        <v>45220</v>
      </c>
      <c r="F5495" s="13" t="s">
        <v>40</v>
      </c>
      <c r="G5495" s="13" t="s">
        <v>24</v>
      </c>
      <c r="H5495" t="str">
        <f t="shared" si="85"/>
        <v>Non email user</v>
      </c>
    </row>
    <row r="5496" spans="1:8">
      <c r="A5496" s="13">
        <v>5495</v>
      </c>
      <c r="B5496" s="13" t="s">
        <v>33</v>
      </c>
      <c r="C5496" s="13" t="s">
        <v>101</v>
      </c>
      <c r="D5496" s="13" t="s">
        <v>5568</v>
      </c>
      <c r="E5496" s="14">
        <v>44991</v>
      </c>
      <c r="F5496" s="13" t="s">
        <v>40</v>
      </c>
      <c r="G5496" s="13" t="s">
        <v>24</v>
      </c>
      <c r="H5496" t="str">
        <f t="shared" si="85"/>
        <v>Non email user</v>
      </c>
    </row>
    <row r="5497" spans="1:8">
      <c r="A5497" s="13">
        <v>5496</v>
      </c>
      <c r="B5497" s="13" t="s">
        <v>156</v>
      </c>
      <c r="C5497" s="13" t="s">
        <v>139</v>
      </c>
      <c r="D5497" s="13" t="s">
        <v>5569</v>
      </c>
      <c r="E5497" s="14">
        <v>45288</v>
      </c>
      <c r="F5497" s="13" t="s">
        <v>23</v>
      </c>
      <c r="G5497" s="13" t="s">
        <v>24</v>
      </c>
      <c r="H5497" t="str">
        <f t="shared" si="85"/>
        <v>Non email user</v>
      </c>
    </row>
    <row r="5498" spans="1:8">
      <c r="A5498" s="13">
        <v>5497</v>
      </c>
      <c r="B5498" s="13" t="s">
        <v>37</v>
      </c>
      <c r="C5498" s="13" t="s">
        <v>54</v>
      </c>
      <c r="D5498" s="13" t="s">
        <v>5570</v>
      </c>
      <c r="E5498" s="14">
        <v>45116</v>
      </c>
      <c r="F5498" s="13" t="s">
        <v>28</v>
      </c>
      <c r="G5498" s="13" t="s">
        <v>24</v>
      </c>
      <c r="H5498" t="str">
        <f t="shared" si="85"/>
        <v>Non email user</v>
      </c>
    </row>
    <row r="5499" spans="1:8">
      <c r="A5499" s="13">
        <v>5498</v>
      </c>
      <c r="B5499" s="13" t="s">
        <v>71</v>
      </c>
      <c r="C5499" s="13" t="s">
        <v>136</v>
      </c>
      <c r="D5499" s="13" t="s">
        <v>5571</v>
      </c>
      <c r="E5499" s="14">
        <v>45200</v>
      </c>
      <c r="F5499" s="13" t="s">
        <v>78</v>
      </c>
      <c r="G5499" s="13" t="s">
        <v>24</v>
      </c>
      <c r="H5499" t="str">
        <f t="shared" si="85"/>
        <v>Non email user</v>
      </c>
    </row>
    <row r="5500" spans="1:8">
      <c r="A5500" s="13">
        <v>5499</v>
      </c>
      <c r="B5500" s="13" t="s">
        <v>156</v>
      </c>
      <c r="C5500" s="13" t="s">
        <v>73</v>
      </c>
      <c r="D5500" s="13" t="s">
        <v>5572</v>
      </c>
      <c r="E5500" s="14">
        <v>45248</v>
      </c>
      <c r="F5500" s="13" t="s">
        <v>28</v>
      </c>
      <c r="G5500" s="13" t="s">
        <v>24</v>
      </c>
      <c r="H5500" t="str">
        <f t="shared" si="85"/>
        <v>Non email user</v>
      </c>
    </row>
    <row r="5501" spans="1:8">
      <c r="A5501" s="13">
        <v>5500</v>
      </c>
      <c r="B5501" s="13" t="s">
        <v>49</v>
      </c>
      <c r="C5501" s="13" t="s">
        <v>57</v>
      </c>
      <c r="D5501" s="13" t="s">
        <v>5573</v>
      </c>
      <c r="E5501" s="14">
        <v>45048</v>
      </c>
      <c r="F5501" s="13" t="s">
        <v>28</v>
      </c>
      <c r="G5501" s="13" t="s">
        <v>24</v>
      </c>
      <c r="H5501" t="str">
        <f t="shared" si="85"/>
        <v>Non email user</v>
      </c>
    </row>
    <row r="5502" spans="1:8">
      <c r="A5502" s="13">
        <v>5501</v>
      </c>
      <c r="B5502" s="13" t="s">
        <v>20</v>
      </c>
      <c r="C5502" s="13" t="s">
        <v>44</v>
      </c>
      <c r="D5502" s="13" t="s">
        <v>5574</v>
      </c>
      <c r="E5502" s="14">
        <v>44977</v>
      </c>
      <c r="F5502" s="13" t="s">
        <v>78</v>
      </c>
      <c r="G5502" s="13" t="s">
        <v>24</v>
      </c>
      <c r="H5502" t="str">
        <f t="shared" si="85"/>
        <v>Non email user</v>
      </c>
    </row>
    <row r="5503" spans="1:8">
      <c r="A5503" s="13">
        <v>5502</v>
      </c>
      <c r="B5503" s="13" t="s">
        <v>71</v>
      </c>
      <c r="C5503" s="13" t="s">
        <v>67</v>
      </c>
      <c r="D5503" s="13" t="s">
        <v>5575</v>
      </c>
      <c r="E5503" s="14">
        <v>45112</v>
      </c>
      <c r="F5503" s="13" t="s">
        <v>28</v>
      </c>
      <c r="G5503" s="13" t="s">
        <v>59</v>
      </c>
      <c r="H5503" t="str">
        <f t="shared" si="85"/>
        <v>Email user</v>
      </c>
    </row>
    <row r="5504" spans="1:8">
      <c r="A5504" s="13">
        <v>5503</v>
      </c>
      <c r="B5504" s="13" t="s">
        <v>88</v>
      </c>
      <c r="C5504" s="13" t="s">
        <v>144</v>
      </c>
      <c r="D5504" s="13" t="s">
        <v>5576</v>
      </c>
      <c r="E5504" s="14">
        <v>45212</v>
      </c>
      <c r="F5504" s="13" t="s">
        <v>36</v>
      </c>
      <c r="G5504" s="13" t="s">
        <v>24</v>
      </c>
      <c r="H5504" t="str">
        <f t="shared" si="85"/>
        <v>Non email user</v>
      </c>
    </row>
    <row r="5505" spans="1:8">
      <c r="A5505" s="13">
        <v>5504</v>
      </c>
      <c r="B5505" s="13" t="s">
        <v>65</v>
      </c>
      <c r="C5505" s="13" t="s">
        <v>123</v>
      </c>
      <c r="D5505" s="13" t="s">
        <v>5577</v>
      </c>
      <c r="E5505" s="14">
        <v>45281</v>
      </c>
      <c r="F5505" s="13" t="s">
        <v>40</v>
      </c>
      <c r="G5505" s="13" t="s">
        <v>24</v>
      </c>
      <c r="H5505" t="str">
        <f t="shared" si="85"/>
        <v>Non email user</v>
      </c>
    </row>
    <row r="5506" spans="1:8">
      <c r="A5506" s="13">
        <v>5505</v>
      </c>
      <c r="B5506" s="13" t="s">
        <v>53</v>
      </c>
      <c r="C5506" s="13" t="s">
        <v>144</v>
      </c>
      <c r="D5506" s="13" t="s">
        <v>5578</v>
      </c>
      <c r="E5506" s="14">
        <v>45250</v>
      </c>
      <c r="F5506" s="13" t="s">
        <v>23</v>
      </c>
      <c r="G5506" s="13" t="s">
        <v>59</v>
      </c>
      <c r="H5506" t="str">
        <f t="shared" si="85"/>
        <v>Email user</v>
      </c>
    </row>
    <row r="5507" spans="1:8">
      <c r="A5507" s="13">
        <v>5506</v>
      </c>
      <c r="B5507" s="13" t="s">
        <v>104</v>
      </c>
      <c r="C5507" s="13" t="s">
        <v>67</v>
      </c>
      <c r="D5507" s="13" t="s">
        <v>5579</v>
      </c>
      <c r="E5507" s="14">
        <v>45214</v>
      </c>
      <c r="F5507" s="13" t="s">
        <v>28</v>
      </c>
      <c r="G5507" s="13" t="s">
        <v>24</v>
      </c>
      <c r="H5507" t="str">
        <f t="shared" ref="H5507:H5570" si="86">IF(OR(G5507="Regular",G5507="VIP"),"Email user","Non email user")</f>
        <v>Non email user</v>
      </c>
    </row>
    <row r="5508" spans="1:8">
      <c r="A5508" s="13">
        <v>5507</v>
      </c>
      <c r="B5508" s="13" t="s">
        <v>53</v>
      </c>
      <c r="C5508" s="13" t="s">
        <v>38</v>
      </c>
      <c r="D5508" s="13" t="s">
        <v>5580</v>
      </c>
      <c r="E5508" s="14">
        <v>44968</v>
      </c>
      <c r="F5508" s="13" t="s">
        <v>36</v>
      </c>
      <c r="G5508" s="13" t="s">
        <v>24</v>
      </c>
      <c r="H5508" t="str">
        <f t="shared" si="86"/>
        <v>Non email user</v>
      </c>
    </row>
    <row r="5509" spans="1:8">
      <c r="A5509" s="13">
        <v>5508</v>
      </c>
      <c r="B5509" s="13" t="s">
        <v>33</v>
      </c>
      <c r="C5509" s="13" t="s">
        <v>123</v>
      </c>
      <c r="D5509" s="13" t="s">
        <v>5581</v>
      </c>
      <c r="E5509" s="14">
        <v>45220</v>
      </c>
      <c r="F5509" s="13" t="s">
        <v>78</v>
      </c>
      <c r="G5509" s="13" t="s">
        <v>59</v>
      </c>
      <c r="H5509" t="str">
        <f t="shared" si="86"/>
        <v>Email user</v>
      </c>
    </row>
    <row r="5510" spans="1:8">
      <c r="A5510" s="13">
        <v>5509</v>
      </c>
      <c r="B5510" s="13" t="s">
        <v>46</v>
      </c>
      <c r="C5510" s="13" t="s">
        <v>61</v>
      </c>
      <c r="D5510" s="13" t="s">
        <v>5582</v>
      </c>
      <c r="E5510" s="14">
        <v>45267</v>
      </c>
      <c r="F5510" s="13" t="s">
        <v>23</v>
      </c>
      <c r="G5510" s="13" t="s">
        <v>24</v>
      </c>
      <c r="H5510" t="str">
        <f t="shared" si="86"/>
        <v>Non email user</v>
      </c>
    </row>
    <row r="5511" spans="1:8">
      <c r="A5511" s="13">
        <v>5510</v>
      </c>
      <c r="B5511" s="13" t="s">
        <v>43</v>
      </c>
      <c r="C5511" s="13" t="s">
        <v>144</v>
      </c>
      <c r="D5511" s="13" t="s">
        <v>5583</v>
      </c>
      <c r="E5511" s="14">
        <v>45278</v>
      </c>
      <c r="F5511" s="13" t="s">
        <v>78</v>
      </c>
      <c r="G5511" s="13" t="s">
        <v>24</v>
      </c>
      <c r="H5511" t="str">
        <f t="shared" si="86"/>
        <v>Non email user</v>
      </c>
    </row>
    <row r="5512" spans="1:8">
      <c r="A5512" s="13">
        <v>5511</v>
      </c>
      <c r="B5512" s="13" t="s">
        <v>20</v>
      </c>
      <c r="C5512" s="13" t="s">
        <v>146</v>
      </c>
      <c r="D5512" s="13" t="s">
        <v>5584</v>
      </c>
      <c r="E5512" s="14">
        <v>45264</v>
      </c>
      <c r="F5512" s="13" t="s">
        <v>40</v>
      </c>
      <c r="G5512" s="13" t="s">
        <v>59</v>
      </c>
      <c r="H5512" t="str">
        <f t="shared" si="86"/>
        <v>Email user</v>
      </c>
    </row>
    <row r="5513" spans="1:8">
      <c r="A5513" s="13">
        <v>5512</v>
      </c>
      <c r="B5513" s="13" t="s">
        <v>120</v>
      </c>
      <c r="C5513" s="13" t="s">
        <v>69</v>
      </c>
      <c r="D5513" s="13" t="s">
        <v>5585</v>
      </c>
      <c r="E5513" s="14">
        <v>45179</v>
      </c>
      <c r="F5513" s="13" t="s">
        <v>23</v>
      </c>
      <c r="G5513" s="13" t="s">
        <v>24</v>
      </c>
      <c r="H5513" t="str">
        <f t="shared" si="86"/>
        <v>Non email user</v>
      </c>
    </row>
    <row r="5514" spans="1:8">
      <c r="A5514" s="13">
        <v>5513</v>
      </c>
      <c r="B5514" s="13" t="s">
        <v>33</v>
      </c>
      <c r="C5514" s="13" t="s">
        <v>81</v>
      </c>
      <c r="D5514" s="13" t="s">
        <v>5586</v>
      </c>
      <c r="E5514" s="14">
        <v>45112</v>
      </c>
      <c r="F5514" s="13" t="s">
        <v>28</v>
      </c>
      <c r="G5514" s="13" t="s">
        <v>24</v>
      </c>
      <c r="H5514" t="str">
        <f t="shared" si="86"/>
        <v>Non email user</v>
      </c>
    </row>
    <row r="5515" spans="1:8">
      <c r="A5515" s="13">
        <v>5514</v>
      </c>
      <c r="B5515" s="13" t="s">
        <v>104</v>
      </c>
      <c r="C5515" s="13" t="s">
        <v>38</v>
      </c>
      <c r="D5515" s="13" t="s">
        <v>5587</v>
      </c>
      <c r="E5515" s="14">
        <v>45282</v>
      </c>
      <c r="F5515" s="13" t="s">
        <v>78</v>
      </c>
      <c r="G5515" s="13" t="s">
        <v>24</v>
      </c>
      <c r="H5515" t="str">
        <f t="shared" si="86"/>
        <v>Non email user</v>
      </c>
    </row>
    <row r="5516" spans="1:8">
      <c r="A5516" s="13">
        <v>5515</v>
      </c>
      <c r="B5516" s="13" t="s">
        <v>182</v>
      </c>
      <c r="C5516" s="13" t="s">
        <v>123</v>
      </c>
      <c r="D5516" s="13" t="s">
        <v>5588</v>
      </c>
      <c r="E5516" s="14">
        <v>44968</v>
      </c>
      <c r="F5516" s="13" t="s">
        <v>78</v>
      </c>
      <c r="G5516" s="13" t="s">
        <v>24</v>
      </c>
      <c r="H5516" t="str">
        <f t="shared" si="86"/>
        <v>Non email user</v>
      </c>
    </row>
    <row r="5517" spans="1:8">
      <c r="A5517" s="13">
        <v>5516</v>
      </c>
      <c r="B5517" s="13" t="s">
        <v>71</v>
      </c>
      <c r="C5517" s="13" t="s">
        <v>73</v>
      </c>
      <c r="D5517" s="13" t="s">
        <v>5589</v>
      </c>
      <c r="E5517" s="14">
        <v>45242</v>
      </c>
      <c r="F5517" s="13" t="s">
        <v>40</v>
      </c>
      <c r="G5517" s="13" t="s">
        <v>24</v>
      </c>
      <c r="H5517" t="str">
        <f t="shared" si="86"/>
        <v>Non email user</v>
      </c>
    </row>
    <row r="5518" spans="1:8">
      <c r="A5518" s="13">
        <v>5517</v>
      </c>
      <c r="B5518" s="13" t="s">
        <v>88</v>
      </c>
      <c r="C5518" s="13" t="s">
        <v>44</v>
      </c>
      <c r="D5518" s="13" t="s">
        <v>5590</v>
      </c>
      <c r="E5518" s="14">
        <v>45288</v>
      </c>
      <c r="F5518" s="13" t="s">
        <v>36</v>
      </c>
      <c r="G5518" s="13" t="s">
        <v>32</v>
      </c>
      <c r="H5518" t="str">
        <f t="shared" si="86"/>
        <v>Email user</v>
      </c>
    </row>
    <row r="5519" spans="1:8">
      <c r="A5519" s="13">
        <v>5518</v>
      </c>
      <c r="B5519" s="13" t="s">
        <v>56</v>
      </c>
      <c r="C5519" s="13" t="s">
        <v>21</v>
      </c>
      <c r="D5519" s="13" t="s">
        <v>5591</v>
      </c>
      <c r="E5519" s="14">
        <v>45150</v>
      </c>
      <c r="F5519" s="13" t="s">
        <v>78</v>
      </c>
      <c r="G5519" s="13" t="s">
        <v>32</v>
      </c>
      <c r="H5519" t="str">
        <f t="shared" si="86"/>
        <v>Email user</v>
      </c>
    </row>
    <row r="5520" spans="1:8">
      <c r="A5520" s="13">
        <v>5519</v>
      </c>
      <c r="B5520" s="13" t="s">
        <v>30</v>
      </c>
      <c r="C5520" s="13" t="s">
        <v>136</v>
      </c>
      <c r="D5520" s="13" t="s">
        <v>5592</v>
      </c>
      <c r="E5520" s="14">
        <v>45211</v>
      </c>
      <c r="F5520" s="13" t="s">
        <v>78</v>
      </c>
      <c r="G5520" s="13" t="s">
        <v>24</v>
      </c>
      <c r="H5520" t="str">
        <f t="shared" si="86"/>
        <v>Non email user</v>
      </c>
    </row>
    <row r="5521" spans="1:8">
      <c r="A5521" s="13">
        <v>5520</v>
      </c>
      <c r="B5521" s="13" t="s">
        <v>25</v>
      </c>
      <c r="C5521" s="13" t="s">
        <v>76</v>
      </c>
      <c r="D5521" s="13" t="s">
        <v>5593</v>
      </c>
      <c r="E5521" s="14">
        <v>44934</v>
      </c>
      <c r="F5521" s="13" t="s">
        <v>36</v>
      </c>
      <c r="G5521" s="13" t="s">
        <v>59</v>
      </c>
      <c r="H5521" t="str">
        <f t="shared" si="86"/>
        <v>Email user</v>
      </c>
    </row>
    <row r="5522" spans="1:8">
      <c r="A5522" s="13">
        <v>5521</v>
      </c>
      <c r="B5522" s="13" t="s">
        <v>37</v>
      </c>
      <c r="C5522" s="13" t="s">
        <v>96</v>
      </c>
      <c r="D5522" s="13" t="s">
        <v>5594</v>
      </c>
      <c r="E5522" s="14">
        <v>45218</v>
      </c>
      <c r="F5522" s="13" t="s">
        <v>36</v>
      </c>
      <c r="G5522" s="13" t="s">
        <v>24</v>
      </c>
      <c r="H5522" t="str">
        <f t="shared" si="86"/>
        <v>Non email user</v>
      </c>
    </row>
    <row r="5523" spans="1:8">
      <c r="A5523" s="13">
        <v>5522</v>
      </c>
      <c r="B5523" s="13" t="s">
        <v>41</v>
      </c>
      <c r="C5523" s="13" t="s">
        <v>146</v>
      </c>
      <c r="D5523" s="13" t="s">
        <v>5595</v>
      </c>
      <c r="E5523" s="14">
        <v>45200</v>
      </c>
      <c r="F5523" s="13" t="s">
        <v>36</v>
      </c>
      <c r="G5523" s="13" t="s">
        <v>24</v>
      </c>
      <c r="H5523" t="str">
        <f t="shared" si="86"/>
        <v>Non email user</v>
      </c>
    </row>
    <row r="5524" spans="1:8">
      <c r="A5524" s="13">
        <v>5523</v>
      </c>
      <c r="B5524" s="13" t="s">
        <v>88</v>
      </c>
      <c r="C5524" s="13" t="s">
        <v>139</v>
      </c>
      <c r="D5524" s="13" t="s">
        <v>5596</v>
      </c>
      <c r="E5524" s="14">
        <v>44979</v>
      </c>
      <c r="F5524" s="13" t="s">
        <v>36</v>
      </c>
      <c r="G5524" s="13" t="s">
        <v>24</v>
      </c>
      <c r="H5524" t="str">
        <f t="shared" si="86"/>
        <v>Non email user</v>
      </c>
    </row>
    <row r="5525" spans="1:8">
      <c r="A5525" s="13">
        <v>5524</v>
      </c>
      <c r="B5525" s="13" t="s">
        <v>43</v>
      </c>
      <c r="C5525" s="13" t="s">
        <v>57</v>
      </c>
      <c r="D5525" s="13" t="s">
        <v>5597</v>
      </c>
      <c r="E5525" s="14">
        <v>45060</v>
      </c>
      <c r="F5525" s="13" t="s">
        <v>78</v>
      </c>
      <c r="G5525" s="13" t="s">
        <v>24</v>
      </c>
      <c r="H5525" t="str">
        <f t="shared" si="86"/>
        <v>Non email user</v>
      </c>
    </row>
    <row r="5526" spans="1:8">
      <c r="A5526" s="13">
        <v>5525</v>
      </c>
      <c r="B5526" s="13" t="s">
        <v>37</v>
      </c>
      <c r="C5526" s="13" t="s">
        <v>101</v>
      </c>
      <c r="D5526" s="13" t="s">
        <v>5598</v>
      </c>
      <c r="E5526" s="14">
        <v>45011</v>
      </c>
      <c r="F5526" s="13" t="s">
        <v>36</v>
      </c>
      <c r="G5526" s="13" t="s">
        <v>32</v>
      </c>
      <c r="H5526" t="str">
        <f t="shared" si="86"/>
        <v>Email user</v>
      </c>
    </row>
    <row r="5527" spans="1:8">
      <c r="A5527" s="13">
        <v>5526</v>
      </c>
      <c r="B5527" s="13" t="s">
        <v>43</v>
      </c>
      <c r="C5527" s="13" t="s">
        <v>99</v>
      </c>
      <c r="D5527" s="13" t="s">
        <v>5599</v>
      </c>
      <c r="E5527" s="14">
        <v>45059</v>
      </c>
      <c r="F5527" s="13" t="s">
        <v>28</v>
      </c>
      <c r="G5527" s="13" t="s">
        <v>24</v>
      </c>
      <c r="H5527" t="str">
        <f t="shared" si="86"/>
        <v>Non email user</v>
      </c>
    </row>
    <row r="5528" spans="1:8">
      <c r="A5528" s="13">
        <v>5527</v>
      </c>
      <c r="B5528" s="13" t="s">
        <v>56</v>
      </c>
      <c r="C5528" s="13" t="s">
        <v>57</v>
      </c>
      <c r="D5528" s="13" t="s">
        <v>5600</v>
      </c>
      <c r="E5528" s="14">
        <v>45249</v>
      </c>
      <c r="F5528" s="13" t="s">
        <v>23</v>
      </c>
      <c r="G5528" s="13" t="s">
        <v>24</v>
      </c>
      <c r="H5528" t="str">
        <f t="shared" si="86"/>
        <v>Non email user</v>
      </c>
    </row>
    <row r="5529" spans="1:8">
      <c r="A5529" s="13">
        <v>5528</v>
      </c>
      <c r="B5529" s="13" t="s">
        <v>53</v>
      </c>
      <c r="C5529" s="13" t="s">
        <v>54</v>
      </c>
      <c r="D5529" s="13" t="s">
        <v>5601</v>
      </c>
      <c r="E5529" s="14">
        <v>44984</v>
      </c>
      <c r="F5529" s="13" t="s">
        <v>40</v>
      </c>
      <c r="G5529" s="13" t="s">
        <v>59</v>
      </c>
      <c r="H5529" t="str">
        <f t="shared" si="86"/>
        <v>Email user</v>
      </c>
    </row>
    <row r="5530" spans="1:8">
      <c r="A5530" s="13">
        <v>5529</v>
      </c>
      <c r="B5530" s="13" t="s">
        <v>33</v>
      </c>
      <c r="C5530" s="13" t="s">
        <v>57</v>
      </c>
      <c r="D5530" s="13" t="s">
        <v>5602</v>
      </c>
      <c r="E5530" s="14">
        <v>45259</v>
      </c>
      <c r="F5530" s="13" t="s">
        <v>40</v>
      </c>
      <c r="G5530" s="13" t="s">
        <v>24</v>
      </c>
      <c r="H5530" t="str">
        <f t="shared" si="86"/>
        <v>Non email user</v>
      </c>
    </row>
    <row r="5531" spans="1:8">
      <c r="A5531" s="13">
        <v>5530</v>
      </c>
      <c r="B5531" s="13" t="s">
        <v>30</v>
      </c>
      <c r="C5531" s="13" t="s">
        <v>123</v>
      </c>
      <c r="D5531" s="13" t="s">
        <v>5603</v>
      </c>
      <c r="E5531" s="14">
        <v>45228</v>
      </c>
      <c r="F5531" s="13" t="s">
        <v>23</v>
      </c>
      <c r="G5531" s="13" t="s">
        <v>59</v>
      </c>
      <c r="H5531" t="str">
        <f t="shared" si="86"/>
        <v>Email user</v>
      </c>
    </row>
    <row r="5532" spans="1:8">
      <c r="A5532" s="13">
        <v>5531</v>
      </c>
      <c r="B5532" s="13" t="s">
        <v>41</v>
      </c>
      <c r="C5532" s="13" t="s">
        <v>101</v>
      </c>
      <c r="D5532" s="13" t="s">
        <v>5604</v>
      </c>
      <c r="E5532" s="14">
        <v>45231</v>
      </c>
      <c r="F5532" s="13" t="s">
        <v>40</v>
      </c>
      <c r="G5532" s="13" t="s">
        <v>24</v>
      </c>
      <c r="H5532" t="str">
        <f t="shared" si="86"/>
        <v>Non email user</v>
      </c>
    </row>
    <row r="5533" spans="1:8">
      <c r="A5533" s="13">
        <v>5532</v>
      </c>
      <c r="B5533" s="13" t="s">
        <v>71</v>
      </c>
      <c r="C5533" s="13" t="s">
        <v>44</v>
      </c>
      <c r="D5533" s="13" t="s">
        <v>5605</v>
      </c>
      <c r="E5533" s="14">
        <v>45173</v>
      </c>
      <c r="F5533" s="13" t="s">
        <v>78</v>
      </c>
      <c r="G5533" s="13" t="s">
        <v>24</v>
      </c>
      <c r="H5533" t="str">
        <f t="shared" si="86"/>
        <v>Non email user</v>
      </c>
    </row>
    <row r="5534" spans="1:8">
      <c r="A5534" s="13">
        <v>5533</v>
      </c>
      <c r="B5534" s="13" t="s">
        <v>43</v>
      </c>
      <c r="C5534" s="13" t="s">
        <v>144</v>
      </c>
      <c r="D5534" s="13" t="s">
        <v>5606</v>
      </c>
      <c r="E5534" s="14">
        <v>45246</v>
      </c>
      <c r="F5534" s="13" t="s">
        <v>78</v>
      </c>
      <c r="G5534" s="13" t="s">
        <v>59</v>
      </c>
      <c r="H5534" t="str">
        <f t="shared" si="86"/>
        <v>Email user</v>
      </c>
    </row>
    <row r="5535" spans="1:8">
      <c r="A5535" s="13">
        <v>5534</v>
      </c>
      <c r="B5535" s="13" t="s">
        <v>182</v>
      </c>
      <c r="C5535" s="13" t="s">
        <v>123</v>
      </c>
      <c r="D5535" s="13" t="s">
        <v>5607</v>
      </c>
      <c r="E5535" s="14">
        <v>45063</v>
      </c>
      <c r="F5535" s="13" t="s">
        <v>23</v>
      </c>
      <c r="G5535" s="13" t="s">
        <v>24</v>
      </c>
      <c r="H5535" t="str">
        <f t="shared" si="86"/>
        <v>Non email user</v>
      </c>
    </row>
    <row r="5536" spans="1:8">
      <c r="A5536" s="13">
        <v>5535</v>
      </c>
      <c r="B5536" s="13" t="s">
        <v>92</v>
      </c>
      <c r="C5536" s="13" t="s">
        <v>26</v>
      </c>
      <c r="D5536" s="13" t="s">
        <v>5608</v>
      </c>
      <c r="E5536" s="14">
        <v>45269</v>
      </c>
      <c r="F5536" s="13" t="s">
        <v>23</v>
      </c>
      <c r="G5536" s="13" t="s">
        <v>24</v>
      </c>
      <c r="H5536" t="str">
        <f t="shared" si="86"/>
        <v>Non email user</v>
      </c>
    </row>
    <row r="5537" spans="1:8">
      <c r="A5537" s="13">
        <v>5536</v>
      </c>
      <c r="B5537" s="13" t="s">
        <v>49</v>
      </c>
      <c r="C5537" s="13" t="s">
        <v>136</v>
      </c>
      <c r="D5537" s="13" t="s">
        <v>5609</v>
      </c>
      <c r="E5537" s="14">
        <v>45250</v>
      </c>
      <c r="F5537" s="13" t="s">
        <v>78</v>
      </c>
      <c r="G5537" s="13" t="s">
        <v>32</v>
      </c>
      <c r="H5537" t="str">
        <f t="shared" si="86"/>
        <v>Email user</v>
      </c>
    </row>
    <row r="5538" spans="1:8">
      <c r="A5538" s="13">
        <v>5537</v>
      </c>
      <c r="B5538" s="13" t="s">
        <v>29</v>
      </c>
      <c r="C5538" s="13" t="s">
        <v>123</v>
      </c>
      <c r="D5538" s="13" t="s">
        <v>5610</v>
      </c>
      <c r="E5538" s="14">
        <v>45251</v>
      </c>
      <c r="F5538" s="13" t="s">
        <v>28</v>
      </c>
      <c r="G5538" s="13" t="s">
        <v>24</v>
      </c>
      <c r="H5538" t="str">
        <f t="shared" si="86"/>
        <v>Non email user</v>
      </c>
    </row>
    <row r="5539" spans="1:8">
      <c r="A5539" s="13">
        <v>5538</v>
      </c>
      <c r="B5539" s="13" t="s">
        <v>37</v>
      </c>
      <c r="C5539" s="13" t="s">
        <v>67</v>
      </c>
      <c r="D5539" s="13" t="s">
        <v>5611</v>
      </c>
      <c r="E5539" s="14">
        <v>45166</v>
      </c>
      <c r="F5539" s="13" t="s">
        <v>36</v>
      </c>
      <c r="G5539" s="13" t="s">
        <v>24</v>
      </c>
      <c r="H5539" t="str">
        <f t="shared" si="86"/>
        <v>Non email user</v>
      </c>
    </row>
    <row r="5540" spans="1:8">
      <c r="A5540" s="13">
        <v>5539</v>
      </c>
      <c r="B5540" s="13" t="s">
        <v>37</v>
      </c>
      <c r="C5540" s="13" t="s">
        <v>136</v>
      </c>
      <c r="D5540" s="13" t="s">
        <v>5612</v>
      </c>
      <c r="E5540" s="14">
        <v>45110</v>
      </c>
      <c r="F5540" s="13" t="s">
        <v>23</v>
      </c>
      <c r="G5540" s="13" t="s">
        <v>24</v>
      </c>
      <c r="H5540" t="str">
        <f t="shared" si="86"/>
        <v>Non email user</v>
      </c>
    </row>
    <row r="5541" spans="1:8">
      <c r="A5541" s="13">
        <v>5540</v>
      </c>
      <c r="B5541" s="13" t="s">
        <v>41</v>
      </c>
      <c r="C5541" s="13" t="s">
        <v>51</v>
      </c>
      <c r="D5541" s="13" t="s">
        <v>5613</v>
      </c>
      <c r="E5541" s="14">
        <v>45209</v>
      </c>
      <c r="F5541" s="13" t="s">
        <v>36</v>
      </c>
      <c r="G5541" s="13" t="s">
        <v>32</v>
      </c>
      <c r="H5541" t="str">
        <f t="shared" si="86"/>
        <v>Email user</v>
      </c>
    </row>
    <row r="5542" spans="1:8">
      <c r="A5542" s="13">
        <v>5541</v>
      </c>
      <c r="B5542" s="13" t="s">
        <v>92</v>
      </c>
      <c r="C5542" s="13" t="s">
        <v>69</v>
      </c>
      <c r="D5542" s="13" t="s">
        <v>5614</v>
      </c>
      <c r="E5542" s="14">
        <v>44964</v>
      </c>
      <c r="F5542" s="13" t="s">
        <v>40</v>
      </c>
      <c r="G5542" s="13" t="s">
        <v>24</v>
      </c>
      <c r="H5542" t="str">
        <f t="shared" si="86"/>
        <v>Non email user</v>
      </c>
    </row>
    <row r="5543" spans="1:8">
      <c r="A5543" s="13">
        <v>5542</v>
      </c>
      <c r="B5543" s="13" t="s">
        <v>46</v>
      </c>
      <c r="C5543" s="13" t="s">
        <v>139</v>
      </c>
      <c r="D5543" s="13" t="s">
        <v>5615</v>
      </c>
      <c r="E5543" s="14">
        <v>45160</v>
      </c>
      <c r="F5543" s="13" t="s">
        <v>40</v>
      </c>
      <c r="G5543" s="13" t="s">
        <v>32</v>
      </c>
      <c r="H5543" t="str">
        <f t="shared" si="86"/>
        <v>Email user</v>
      </c>
    </row>
    <row r="5544" spans="1:8">
      <c r="A5544" s="13">
        <v>5543</v>
      </c>
      <c r="B5544" s="13" t="s">
        <v>30</v>
      </c>
      <c r="C5544" s="13" t="s">
        <v>99</v>
      </c>
      <c r="D5544" s="13" t="s">
        <v>5616</v>
      </c>
      <c r="E5544" s="14">
        <v>45246</v>
      </c>
      <c r="F5544" s="13" t="s">
        <v>23</v>
      </c>
      <c r="G5544" s="13" t="s">
        <v>24</v>
      </c>
      <c r="H5544" t="str">
        <f t="shared" si="86"/>
        <v>Non email user</v>
      </c>
    </row>
    <row r="5545" spans="1:8">
      <c r="A5545" s="13">
        <v>5544</v>
      </c>
      <c r="B5545" s="13" t="s">
        <v>92</v>
      </c>
      <c r="C5545" s="13" t="s">
        <v>99</v>
      </c>
      <c r="D5545" s="13" t="s">
        <v>5617</v>
      </c>
      <c r="E5545" s="14">
        <v>45271</v>
      </c>
      <c r="F5545" s="13" t="s">
        <v>28</v>
      </c>
      <c r="G5545" s="13" t="s">
        <v>24</v>
      </c>
      <c r="H5545" t="str">
        <f t="shared" si="86"/>
        <v>Non email user</v>
      </c>
    </row>
    <row r="5546" spans="1:8">
      <c r="A5546" s="13">
        <v>5545</v>
      </c>
      <c r="B5546" s="13" t="s">
        <v>79</v>
      </c>
      <c r="C5546" s="13" t="s">
        <v>26</v>
      </c>
      <c r="D5546" s="13" t="s">
        <v>5618</v>
      </c>
      <c r="E5546" s="14">
        <v>45288</v>
      </c>
      <c r="F5546" s="13" t="s">
        <v>40</v>
      </c>
      <c r="G5546" s="13" t="s">
        <v>24</v>
      </c>
      <c r="H5546" t="str">
        <f t="shared" si="86"/>
        <v>Non email user</v>
      </c>
    </row>
    <row r="5547" spans="1:8">
      <c r="A5547" s="13">
        <v>5546</v>
      </c>
      <c r="B5547" s="13" t="s">
        <v>63</v>
      </c>
      <c r="C5547" s="13" t="s">
        <v>139</v>
      </c>
      <c r="D5547" s="13" t="s">
        <v>5619</v>
      </c>
      <c r="E5547" s="14">
        <v>44943</v>
      </c>
      <c r="F5547" s="13" t="s">
        <v>78</v>
      </c>
      <c r="G5547" s="13" t="s">
        <v>24</v>
      </c>
      <c r="H5547" t="str">
        <f t="shared" si="86"/>
        <v>Non email user</v>
      </c>
    </row>
    <row r="5548" spans="1:8">
      <c r="A5548" s="13">
        <v>5547</v>
      </c>
      <c r="B5548" s="13" t="s">
        <v>37</v>
      </c>
      <c r="C5548" s="13" t="s">
        <v>26</v>
      </c>
      <c r="D5548" s="13" t="s">
        <v>5620</v>
      </c>
      <c r="E5548" s="14">
        <v>45253</v>
      </c>
      <c r="F5548" s="13" t="s">
        <v>78</v>
      </c>
      <c r="G5548" s="13" t="s">
        <v>59</v>
      </c>
      <c r="H5548" t="str">
        <f t="shared" si="86"/>
        <v>Email user</v>
      </c>
    </row>
    <row r="5549" spans="1:8">
      <c r="A5549" s="13">
        <v>5548</v>
      </c>
      <c r="B5549" s="13" t="s">
        <v>92</v>
      </c>
      <c r="C5549" s="13" t="s">
        <v>57</v>
      </c>
      <c r="D5549" s="13" t="s">
        <v>5621</v>
      </c>
      <c r="E5549" s="14">
        <v>45014</v>
      </c>
      <c r="F5549" s="13" t="s">
        <v>40</v>
      </c>
      <c r="G5549" s="13" t="s">
        <v>59</v>
      </c>
      <c r="H5549" t="str">
        <f t="shared" si="86"/>
        <v>Email user</v>
      </c>
    </row>
    <row r="5550" spans="1:8">
      <c r="A5550" s="13">
        <v>5549</v>
      </c>
      <c r="B5550" s="13" t="s">
        <v>20</v>
      </c>
      <c r="C5550" s="13" t="s">
        <v>96</v>
      </c>
      <c r="D5550" s="13" t="s">
        <v>5622</v>
      </c>
      <c r="E5550" s="14">
        <v>45195</v>
      </c>
      <c r="F5550" s="13" t="s">
        <v>36</v>
      </c>
      <c r="G5550" s="13" t="s">
        <v>59</v>
      </c>
      <c r="H5550" t="str">
        <f t="shared" si="86"/>
        <v>Email user</v>
      </c>
    </row>
    <row r="5551" spans="1:8">
      <c r="A5551" s="13">
        <v>5550</v>
      </c>
      <c r="B5551" s="13" t="s">
        <v>88</v>
      </c>
      <c r="C5551" s="13" t="s">
        <v>76</v>
      </c>
      <c r="D5551" s="13" t="s">
        <v>5623</v>
      </c>
      <c r="E5551" s="14">
        <v>45237</v>
      </c>
      <c r="F5551" s="13" t="s">
        <v>28</v>
      </c>
      <c r="G5551" s="13" t="s">
        <v>24</v>
      </c>
      <c r="H5551" t="str">
        <f t="shared" si="86"/>
        <v>Non email user</v>
      </c>
    </row>
    <row r="5552" spans="1:8">
      <c r="A5552" s="13">
        <v>5551</v>
      </c>
      <c r="B5552" s="13" t="s">
        <v>79</v>
      </c>
      <c r="C5552" s="13" t="s">
        <v>54</v>
      </c>
      <c r="D5552" s="13" t="s">
        <v>5624</v>
      </c>
      <c r="E5552" s="14">
        <v>45268</v>
      </c>
      <c r="F5552" s="13" t="s">
        <v>40</v>
      </c>
      <c r="G5552" s="13" t="s">
        <v>24</v>
      </c>
      <c r="H5552" t="str">
        <f t="shared" si="86"/>
        <v>Non email user</v>
      </c>
    </row>
    <row r="5553" spans="1:8">
      <c r="A5553" s="13">
        <v>5552</v>
      </c>
      <c r="B5553" s="13" t="s">
        <v>49</v>
      </c>
      <c r="C5553" s="13" t="s">
        <v>34</v>
      </c>
      <c r="D5553" s="13" t="s">
        <v>5625</v>
      </c>
      <c r="E5553" s="14">
        <v>44938</v>
      </c>
      <c r="F5553" s="13" t="s">
        <v>78</v>
      </c>
      <c r="G5553" s="13" t="s">
        <v>32</v>
      </c>
      <c r="H5553" t="str">
        <f t="shared" si="86"/>
        <v>Email user</v>
      </c>
    </row>
    <row r="5554" spans="1:8">
      <c r="A5554" s="13">
        <v>5553</v>
      </c>
      <c r="B5554" s="13" t="s">
        <v>29</v>
      </c>
      <c r="C5554" s="13" t="s">
        <v>30</v>
      </c>
      <c r="D5554" s="13" t="s">
        <v>5626</v>
      </c>
      <c r="E5554" s="14">
        <v>45205</v>
      </c>
      <c r="F5554" s="13" t="s">
        <v>40</v>
      </c>
      <c r="G5554" s="13" t="s">
        <v>24</v>
      </c>
      <c r="H5554" t="str">
        <f t="shared" si="86"/>
        <v>Non email user</v>
      </c>
    </row>
    <row r="5555" spans="1:8">
      <c r="A5555" s="13">
        <v>5554</v>
      </c>
      <c r="B5555" s="13" t="s">
        <v>86</v>
      </c>
      <c r="C5555" s="13" t="s">
        <v>26</v>
      </c>
      <c r="D5555" s="13" t="s">
        <v>5627</v>
      </c>
      <c r="E5555" s="14">
        <v>45284</v>
      </c>
      <c r="F5555" s="13" t="s">
        <v>23</v>
      </c>
      <c r="G5555" s="13" t="s">
        <v>24</v>
      </c>
      <c r="H5555" t="str">
        <f t="shared" si="86"/>
        <v>Non email user</v>
      </c>
    </row>
    <row r="5556" spans="1:8">
      <c r="A5556" s="13">
        <v>5555</v>
      </c>
      <c r="B5556" s="13" t="s">
        <v>46</v>
      </c>
      <c r="C5556" s="13" t="s">
        <v>81</v>
      </c>
      <c r="D5556" s="13" t="s">
        <v>5628</v>
      </c>
      <c r="E5556" s="14">
        <v>45283</v>
      </c>
      <c r="F5556" s="13" t="s">
        <v>36</v>
      </c>
      <c r="G5556" s="13" t="s">
        <v>24</v>
      </c>
      <c r="H5556" t="str">
        <f t="shared" si="86"/>
        <v>Non email user</v>
      </c>
    </row>
    <row r="5557" spans="1:8">
      <c r="A5557" s="13">
        <v>5556</v>
      </c>
      <c r="B5557" s="13" t="s">
        <v>53</v>
      </c>
      <c r="C5557" s="13" t="s">
        <v>101</v>
      </c>
      <c r="D5557" s="13" t="s">
        <v>5629</v>
      </c>
      <c r="E5557" s="14">
        <v>45280</v>
      </c>
      <c r="F5557" s="13" t="s">
        <v>40</v>
      </c>
      <c r="G5557" s="13" t="s">
        <v>59</v>
      </c>
      <c r="H5557" t="str">
        <f t="shared" si="86"/>
        <v>Email user</v>
      </c>
    </row>
    <row r="5558" spans="1:8">
      <c r="A5558" s="13">
        <v>5557</v>
      </c>
      <c r="B5558" s="13" t="s">
        <v>63</v>
      </c>
      <c r="C5558" s="13" t="s">
        <v>34</v>
      </c>
      <c r="D5558" s="13" t="s">
        <v>5630</v>
      </c>
      <c r="E5558" s="14">
        <v>45277</v>
      </c>
      <c r="F5558" s="13" t="s">
        <v>78</v>
      </c>
      <c r="G5558" s="13" t="s">
        <v>32</v>
      </c>
      <c r="H5558" t="str">
        <f t="shared" si="86"/>
        <v>Email user</v>
      </c>
    </row>
    <row r="5559" spans="1:8">
      <c r="A5559" s="13">
        <v>5558</v>
      </c>
      <c r="B5559" s="13" t="s">
        <v>29</v>
      </c>
      <c r="C5559" s="13" t="s">
        <v>69</v>
      </c>
      <c r="D5559" s="13" t="s">
        <v>5631</v>
      </c>
      <c r="E5559" s="14">
        <v>44992</v>
      </c>
      <c r="F5559" s="13" t="s">
        <v>23</v>
      </c>
      <c r="G5559" s="13" t="s">
        <v>24</v>
      </c>
      <c r="H5559" t="str">
        <f t="shared" si="86"/>
        <v>Non email user</v>
      </c>
    </row>
    <row r="5560" spans="1:8">
      <c r="A5560" s="13">
        <v>5559</v>
      </c>
      <c r="B5560" s="13" t="s">
        <v>46</v>
      </c>
      <c r="C5560" s="13" t="s">
        <v>44</v>
      </c>
      <c r="D5560" s="13" t="s">
        <v>5632</v>
      </c>
      <c r="E5560" s="14">
        <v>45265</v>
      </c>
      <c r="F5560" s="13" t="s">
        <v>23</v>
      </c>
      <c r="G5560" s="13" t="s">
        <v>59</v>
      </c>
      <c r="H5560" t="str">
        <f t="shared" si="86"/>
        <v>Email user</v>
      </c>
    </row>
    <row r="5561" spans="1:8">
      <c r="A5561" s="13">
        <v>5560</v>
      </c>
      <c r="B5561" s="13" t="s">
        <v>92</v>
      </c>
      <c r="C5561" s="13" t="s">
        <v>146</v>
      </c>
      <c r="D5561" s="13" t="s">
        <v>5633</v>
      </c>
      <c r="E5561" s="14">
        <v>45250</v>
      </c>
      <c r="F5561" s="13" t="s">
        <v>40</v>
      </c>
      <c r="G5561" s="13" t="s">
        <v>32</v>
      </c>
      <c r="H5561" t="str">
        <f t="shared" si="86"/>
        <v>Email user</v>
      </c>
    </row>
    <row r="5562" spans="1:8">
      <c r="A5562" s="13">
        <v>5561</v>
      </c>
      <c r="B5562" s="13" t="s">
        <v>88</v>
      </c>
      <c r="C5562" s="13" t="s">
        <v>61</v>
      </c>
      <c r="D5562" s="13" t="s">
        <v>5634</v>
      </c>
      <c r="E5562" s="14">
        <v>45267</v>
      </c>
      <c r="F5562" s="13" t="s">
        <v>28</v>
      </c>
      <c r="G5562" s="13" t="s">
        <v>24</v>
      </c>
      <c r="H5562" t="str">
        <f t="shared" si="86"/>
        <v>Non email user</v>
      </c>
    </row>
    <row r="5563" spans="1:8">
      <c r="A5563" s="13">
        <v>5562</v>
      </c>
      <c r="B5563" s="13" t="s">
        <v>88</v>
      </c>
      <c r="C5563" s="13" t="s">
        <v>69</v>
      </c>
      <c r="D5563" s="13" t="s">
        <v>5635</v>
      </c>
      <c r="E5563" s="14">
        <v>45233</v>
      </c>
      <c r="F5563" s="13" t="s">
        <v>28</v>
      </c>
      <c r="G5563" s="13" t="s">
        <v>24</v>
      </c>
      <c r="H5563" t="str">
        <f t="shared" si="86"/>
        <v>Non email user</v>
      </c>
    </row>
    <row r="5564" spans="1:8">
      <c r="A5564" s="13">
        <v>5563</v>
      </c>
      <c r="B5564" s="13" t="s">
        <v>37</v>
      </c>
      <c r="C5564" s="13" t="s">
        <v>21</v>
      </c>
      <c r="D5564" s="13" t="s">
        <v>5636</v>
      </c>
      <c r="E5564" s="14">
        <v>45220</v>
      </c>
      <c r="F5564" s="13" t="s">
        <v>36</v>
      </c>
      <c r="G5564" s="13" t="s">
        <v>24</v>
      </c>
      <c r="H5564" t="str">
        <f t="shared" si="86"/>
        <v>Non email user</v>
      </c>
    </row>
    <row r="5565" spans="1:8">
      <c r="A5565" s="13">
        <v>5564</v>
      </c>
      <c r="B5565" s="13" t="s">
        <v>29</v>
      </c>
      <c r="C5565" s="13" t="s">
        <v>123</v>
      </c>
      <c r="D5565" s="13" t="s">
        <v>5637</v>
      </c>
      <c r="E5565" s="14">
        <v>44984</v>
      </c>
      <c r="F5565" s="13" t="s">
        <v>23</v>
      </c>
      <c r="G5565" s="13" t="s">
        <v>24</v>
      </c>
      <c r="H5565" t="str">
        <f t="shared" si="86"/>
        <v>Non email user</v>
      </c>
    </row>
    <row r="5566" spans="1:8">
      <c r="A5566" s="13">
        <v>5565</v>
      </c>
      <c r="B5566" s="13" t="s">
        <v>33</v>
      </c>
      <c r="C5566" s="13" t="s">
        <v>21</v>
      </c>
      <c r="D5566" s="13" t="s">
        <v>5638</v>
      </c>
      <c r="E5566" s="14">
        <v>45145</v>
      </c>
      <c r="F5566" s="13" t="s">
        <v>78</v>
      </c>
      <c r="G5566" s="13" t="s">
        <v>24</v>
      </c>
      <c r="H5566" t="str">
        <f t="shared" si="86"/>
        <v>Non email user</v>
      </c>
    </row>
    <row r="5567" spans="1:8">
      <c r="A5567" s="13">
        <v>5566</v>
      </c>
      <c r="B5567" s="13" t="s">
        <v>29</v>
      </c>
      <c r="C5567" s="13" t="s">
        <v>30</v>
      </c>
      <c r="D5567" s="13" t="s">
        <v>5639</v>
      </c>
      <c r="E5567" s="14">
        <v>45083</v>
      </c>
      <c r="F5567" s="13" t="s">
        <v>40</v>
      </c>
      <c r="G5567" s="13" t="s">
        <v>32</v>
      </c>
      <c r="H5567" t="str">
        <f t="shared" si="86"/>
        <v>Email user</v>
      </c>
    </row>
    <row r="5568" spans="1:8">
      <c r="A5568" s="13">
        <v>5567</v>
      </c>
      <c r="B5568" s="13" t="s">
        <v>49</v>
      </c>
      <c r="C5568" s="13" t="s">
        <v>69</v>
      </c>
      <c r="D5568" s="13" t="s">
        <v>5640</v>
      </c>
      <c r="E5568" s="14">
        <v>45259</v>
      </c>
      <c r="F5568" s="13" t="s">
        <v>40</v>
      </c>
      <c r="G5568" s="13" t="s">
        <v>24</v>
      </c>
      <c r="H5568" t="str">
        <f t="shared" si="86"/>
        <v>Non email user</v>
      </c>
    </row>
    <row r="5569" spans="1:8">
      <c r="A5569" s="13">
        <v>5568</v>
      </c>
      <c r="B5569" s="13" t="s">
        <v>71</v>
      </c>
      <c r="C5569" s="13" t="s">
        <v>21</v>
      </c>
      <c r="D5569" s="13" t="s">
        <v>5641</v>
      </c>
      <c r="E5569" s="14">
        <v>45062</v>
      </c>
      <c r="F5569" s="13" t="s">
        <v>78</v>
      </c>
      <c r="G5569" s="13" t="s">
        <v>24</v>
      </c>
      <c r="H5569" t="str">
        <f t="shared" si="86"/>
        <v>Non email user</v>
      </c>
    </row>
    <row r="5570" spans="1:8">
      <c r="A5570" s="13">
        <v>5569</v>
      </c>
      <c r="B5570" s="13" t="s">
        <v>49</v>
      </c>
      <c r="C5570" s="13" t="s">
        <v>96</v>
      </c>
      <c r="D5570" s="13" t="s">
        <v>5642</v>
      </c>
      <c r="E5570" s="14">
        <v>45075</v>
      </c>
      <c r="F5570" s="13" t="s">
        <v>28</v>
      </c>
      <c r="G5570" s="13" t="s">
        <v>24</v>
      </c>
      <c r="H5570" t="str">
        <f t="shared" si="86"/>
        <v>Non email user</v>
      </c>
    </row>
    <row r="5571" spans="1:8">
      <c r="A5571" s="13">
        <v>5570</v>
      </c>
      <c r="B5571" s="13" t="s">
        <v>156</v>
      </c>
      <c r="C5571" s="13" t="s">
        <v>101</v>
      </c>
      <c r="D5571" s="13" t="s">
        <v>5643</v>
      </c>
      <c r="E5571" s="14">
        <v>44975</v>
      </c>
      <c r="F5571" s="13" t="s">
        <v>23</v>
      </c>
      <c r="G5571" s="13" t="s">
        <v>24</v>
      </c>
      <c r="H5571" t="str">
        <f t="shared" ref="H5571:H5634" si="87">IF(OR(G5571="Regular",G5571="VIP"),"Email user","Non email user")</f>
        <v>Non email user</v>
      </c>
    </row>
    <row r="5572" spans="1:8">
      <c r="A5572" s="13">
        <v>5571</v>
      </c>
      <c r="B5572" s="13" t="s">
        <v>182</v>
      </c>
      <c r="C5572" s="13" t="s">
        <v>67</v>
      </c>
      <c r="D5572" s="13" t="s">
        <v>5644</v>
      </c>
      <c r="E5572" s="14">
        <v>45281</v>
      </c>
      <c r="F5572" s="13" t="s">
        <v>36</v>
      </c>
      <c r="G5572" s="13" t="s">
        <v>24</v>
      </c>
      <c r="H5572" t="str">
        <f t="shared" si="87"/>
        <v>Non email user</v>
      </c>
    </row>
    <row r="5573" spans="1:8">
      <c r="A5573" s="13">
        <v>5572</v>
      </c>
      <c r="B5573" s="13" t="s">
        <v>37</v>
      </c>
      <c r="C5573" s="13" t="s">
        <v>146</v>
      </c>
      <c r="D5573" s="13" t="s">
        <v>5645</v>
      </c>
      <c r="E5573" s="14">
        <v>45276</v>
      </c>
      <c r="F5573" s="13" t="s">
        <v>28</v>
      </c>
      <c r="G5573" s="13" t="s">
        <v>59</v>
      </c>
      <c r="H5573" t="str">
        <f t="shared" si="87"/>
        <v>Email user</v>
      </c>
    </row>
    <row r="5574" spans="1:8">
      <c r="A5574" s="13">
        <v>5573</v>
      </c>
      <c r="B5574" s="13" t="s">
        <v>49</v>
      </c>
      <c r="C5574" s="13" t="s">
        <v>81</v>
      </c>
      <c r="D5574" s="13" t="s">
        <v>5646</v>
      </c>
      <c r="E5574" s="14">
        <v>45135</v>
      </c>
      <c r="F5574" s="13" t="s">
        <v>78</v>
      </c>
      <c r="G5574" s="13" t="s">
        <v>24</v>
      </c>
      <c r="H5574" t="str">
        <f t="shared" si="87"/>
        <v>Non email user</v>
      </c>
    </row>
    <row r="5575" spans="1:8">
      <c r="A5575" s="13">
        <v>5574</v>
      </c>
      <c r="B5575" s="13" t="s">
        <v>86</v>
      </c>
      <c r="C5575" s="13" t="s">
        <v>99</v>
      </c>
      <c r="D5575" s="13" t="s">
        <v>5647</v>
      </c>
      <c r="E5575" s="14">
        <v>45267</v>
      </c>
      <c r="F5575" s="13" t="s">
        <v>40</v>
      </c>
      <c r="G5575" s="13" t="s">
        <v>32</v>
      </c>
      <c r="H5575" t="str">
        <f t="shared" si="87"/>
        <v>Email user</v>
      </c>
    </row>
    <row r="5576" spans="1:8">
      <c r="A5576" s="13">
        <v>5575</v>
      </c>
      <c r="B5576" s="13" t="s">
        <v>83</v>
      </c>
      <c r="C5576" s="13" t="s">
        <v>44</v>
      </c>
      <c r="D5576" s="13" t="s">
        <v>5648</v>
      </c>
      <c r="E5576" s="14">
        <v>45271</v>
      </c>
      <c r="F5576" s="13" t="s">
        <v>36</v>
      </c>
      <c r="G5576" s="13" t="s">
        <v>24</v>
      </c>
      <c r="H5576" t="str">
        <f t="shared" si="87"/>
        <v>Non email user</v>
      </c>
    </row>
    <row r="5577" spans="1:8">
      <c r="A5577" s="13">
        <v>5576</v>
      </c>
      <c r="B5577" s="13" t="s">
        <v>182</v>
      </c>
      <c r="C5577" s="13" t="s">
        <v>96</v>
      </c>
      <c r="D5577" s="13" t="s">
        <v>5649</v>
      </c>
      <c r="E5577" s="14">
        <v>45209</v>
      </c>
      <c r="F5577" s="13" t="s">
        <v>40</v>
      </c>
      <c r="G5577" s="13" t="s">
        <v>32</v>
      </c>
      <c r="H5577" t="str">
        <f t="shared" si="87"/>
        <v>Email user</v>
      </c>
    </row>
    <row r="5578" spans="1:8">
      <c r="A5578" s="13">
        <v>5577</v>
      </c>
      <c r="B5578" s="13" t="s">
        <v>29</v>
      </c>
      <c r="C5578" s="13" t="s">
        <v>136</v>
      </c>
      <c r="D5578" s="13" t="s">
        <v>5650</v>
      </c>
      <c r="E5578" s="14">
        <v>45258</v>
      </c>
      <c r="F5578" s="13" t="s">
        <v>23</v>
      </c>
      <c r="G5578" s="13" t="s">
        <v>24</v>
      </c>
      <c r="H5578" t="str">
        <f t="shared" si="87"/>
        <v>Non email user</v>
      </c>
    </row>
    <row r="5579" spans="1:8">
      <c r="A5579" s="13">
        <v>5578</v>
      </c>
      <c r="B5579" s="13" t="s">
        <v>33</v>
      </c>
      <c r="C5579" s="13" t="s">
        <v>51</v>
      </c>
      <c r="D5579" s="13" t="s">
        <v>5651</v>
      </c>
      <c r="E5579" s="14">
        <v>44956</v>
      </c>
      <c r="F5579" s="13" t="s">
        <v>28</v>
      </c>
      <c r="G5579" s="13" t="s">
        <v>24</v>
      </c>
      <c r="H5579" t="str">
        <f t="shared" si="87"/>
        <v>Non email user</v>
      </c>
    </row>
    <row r="5580" spans="1:8">
      <c r="A5580" s="13">
        <v>5579</v>
      </c>
      <c r="B5580" s="13" t="s">
        <v>71</v>
      </c>
      <c r="C5580" s="13" t="s">
        <v>26</v>
      </c>
      <c r="D5580" s="13" t="s">
        <v>5652</v>
      </c>
      <c r="E5580" s="14">
        <v>45273</v>
      </c>
      <c r="F5580" s="13" t="s">
        <v>36</v>
      </c>
      <c r="G5580" s="13" t="s">
        <v>24</v>
      </c>
      <c r="H5580" t="str">
        <f t="shared" si="87"/>
        <v>Non email user</v>
      </c>
    </row>
    <row r="5581" spans="1:8">
      <c r="A5581" s="13">
        <v>5580</v>
      </c>
      <c r="B5581" s="13" t="s">
        <v>65</v>
      </c>
      <c r="C5581" s="13" t="s">
        <v>21</v>
      </c>
      <c r="D5581" s="13" t="s">
        <v>5653</v>
      </c>
      <c r="E5581" s="14">
        <v>45249</v>
      </c>
      <c r="F5581" s="13" t="s">
        <v>36</v>
      </c>
      <c r="G5581" s="13" t="s">
        <v>24</v>
      </c>
      <c r="H5581" t="str">
        <f t="shared" si="87"/>
        <v>Non email user</v>
      </c>
    </row>
    <row r="5582" spans="1:8">
      <c r="A5582" s="13">
        <v>5581</v>
      </c>
      <c r="B5582" s="13" t="s">
        <v>41</v>
      </c>
      <c r="C5582" s="13" t="s">
        <v>61</v>
      </c>
      <c r="D5582" s="13" t="s">
        <v>5654</v>
      </c>
      <c r="E5582" s="14">
        <v>45019</v>
      </c>
      <c r="F5582" s="13" t="s">
        <v>23</v>
      </c>
      <c r="G5582" s="13" t="s">
        <v>24</v>
      </c>
      <c r="H5582" t="str">
        <f t="shared" si="87"/>
        <v>Non email user</v>
      </c>
    </row>
    <row r="5583" spans="1:8">
      <c r="A5583" s="13">
        <v>5582</v>
      </c>
      <c r="B5583" s="13" t="s">
        <v>29</v>
      </c>
      <c r="C5583" s="13" t="s">
        <v>54</v>
      </c>
      <c r="D5583" s="13" t="s">
        <v>5655</v>
      </c>
      <c r="E5583" s="14">
        <v>45132</v>
      </c>
      <c r="F5583" s="13" t="s">
        <v>40</v>
      </c>
      <c r="G5583" s="13" t="s">
        <v>32</v>
      </c>
      <c r="H5583" t="str">
        <f t="shared" si="87"/>
        <v>Email user</v>
      </c>
    </row>
    <row r="5584" spans="1:8">
      <c r="A5584" s="13">
        <v>5583</v>
      </c>
      <c r="B5584" s="13" t="s">
        <v>92</v>
      </c>
      <c r="C5584" s="13" t="s">
        <v>69</v>
      </c>
      <c r="D5584" s="13" t="s">
        <v>5656</v>
      </c>
      <c r="E5584" s="14">
        <v>44936</v>
      </c>
      <c r="F5584" s="13" t="s">
        <v>36</v>
      </c>
      <c r="G5584" s="13" t="s">
        <v>59</v>
      </c>
      <c r="H5584" t="str">
        <f t="shared" si="87"/>
        <v>Email user</v>
      </c>
    </row>
    <row r="5585" spans="1:8">
      <c r="A5585" s="13">
        <v>5584</v>
      </c>
      <c r="B5585" s="13" t="s">
        <v>63</v>
      </c>
      <c r="C5585" s="13" t="s">
        <v>54</v>
      </c>
      <c r="D5585" s="13" t="s">
        <v>5657</v>
      </c>
      <c r="E5585" s="14">
        <v>45186</v>
      </c>
      <c r="F5585" s="13" t="s">
        <v>40</v>
      </c>
      <c r="G5585" s="13" t="s">
        <v>24</v>
      </c>
      <c r="H5585" t="str">
        <f t="shared" si="87"/>
        <v>Non email user</v>
      </c>
    </row>
    <row r="5586" spans="1:8">
      <c r="A5586" s="13">
        <v>5585</v>
      </c>
      <c r="B5586" s="13" t="s">
        <v>37</v>
      </c>
      <c r="C5586" s="13" t="s">
        <v>30</v>
      </c>
      <c r="D5586" s="13" t="s">
        <v>5658</v>
      </c>
      <c r="E5586" s="14">
        <v>45222</v>
      </c>
      <c r="F5586" s="13" t="s">
        <v>23</v>
      </c>
      <c r="G5586" s="13" t="s">
        <v>59</v>
      </c>
      <c r="H5586" t="str">
        <f t="shared" si="87"/>
        <v>Email user</v>
      </c>
    </row>
    <row r="5587" spans="1:8">
      <c r="A5587" s="13">
        <v>5586</v>
      </c>
      <c r="B5587" s="13" t="s">
        <v>79</v>
      </c>
      <c r="C5587" s="13" t="s">
        <v>146</v>
      </c>
      <c r="D5587" s="13" t="s">
        <v>5659</v>
      </c>
      <c r="E5587" s="14">
        <v>45263</v>
      </c>
      <c r="F5587" s="13" t="s">
        <v>28</v>
      </c>
      <c r="G5587" s="13" t="s">
        <v>24</v>
      </c>
      <c r="H5587" t="str">
        <f t="shared" si="87"/>
        <v>Non email user</v>
      </c>
    </row>
    <row r="5588" spans="1:8">
      <c r="A5588" s="13">
        <v>5587</v>
      </c>
      <c r="B5588" s="13" t="s">
        <v>41</v>
      </c>
      <c r="C5588" s="13" t="s">
        <v>44</v>
      </c>
      <c r="D5588" s="13" t="s">
        <v>5660</v>
      </c>
      <c r="E5588" s="14">
        <v>45265</v>
      </c>
      <c r="F5588" s="13" t="s">
        <v>28</v>
      </c>
      <c r="G5588" s="13" t="s">
        <v>24</v>
      </c>
      <c r="H5588" t="str">
        <f t="shared" si="87"/>
        <v>Non email user</v>
      </c>
    </row>
    <row r="5589" spans="1:8">
      <c r="A5589" s="13">
        <v>5588</v>
      </c>
      <c r="B5589" s="13" t="s">
        <v>83</v>
      </c>
      <c r="C5589" s="13" t="s">
        <v>144</v>
      </c>
      <c r="D5589" s="13" t="s">
        <v>5661</v>
      </c>
      <c r="E5589" s="14">
        <v>45246</v>
      </c>
      <c r="F5589" s="13" t="s">
        <v>78</v>
      </c>
      <c r="G5589" s="13" t="s">
        <v>24</v>
      </c>
      <c r="H5589" t="str">
        <f t="shared" si="87"/>
        <v>Non email user</v>
      </c>
    </row>
    <row r="5590" spans="1:8">
      <c r="A5590" s="13">
        <v>5589</v>
      </c>
      <c r="B5590" s="13" t="s">
        <v>41</v>
      </c>
      <c r="C5590" s="13" t="s">
        <v>76</v>
      </c>
      <c r="D5590" s="13" t="s">
        <v>5662</v>
      </c>
      <c r="E5590" s="14">
        <v>45237</v>
      </c>
      <c r="F5590" s="13" t="s">
        <v>40</v>
      </c>
      <c r="G5590" s="13" t="s">
        <v>59</v>
      </c>
      <c r="H5590" t="str">
        <f t="shared" si="87"/>
        <v>Email user</v>
      </c>
    </row>
    <row r="5591" spans="1:8">
      <c r="A5591" s="13">
        <v>5590</v>
      </c>
      <c r="B5591" s="13" t="s">
        <v>46</v>
      </c>
      <c r="C5591" s="13" t="s">
        <v>76</v>
      </c>
      <c r="D5591" s="13" t="s">
        <v>5663</v>
      </c>
      <c r="E5591" s="14">
        <v>45207</v>
      </c>
      <c r="F5591" s="13" t="s">
        <v>36</v>
      </c>
      <c r="G5591" s="13" t="s">
        <v>59</v>
      </c>
      <c r="H5591" t="str">
        <f t="shared" si="87"/>
        <v>Email user</v>
      </c>
    </row>
    <row r="5592" spans="1:8">
      <c r="A5592" s="13">
        <v>5591</v>
      </c>
      <c r="B5592" s="13" t="s">
        <v>79</v>
      </c>
      <c r="C5592" s="13" t="s">
        <v>101</v>
      </c>
      <c r="D5592" s="13" t="s">
        <v>5664</v>
      </c>
      <c r="E5592" s="14">
        <v>45000</v>
      </c>
      <c r="F5592" s="13" t="s">
        <v>23</v>
      </c>
      <c r="G5592" s="13" t="s">
        <v>24</v>
      </c>
      <c r="H5592" t="str">
        <f t="shared" si="87"/>
        <v>Non email user</v>
      </c>
    </row>
    <row r="5593" spans="1:8">
      <c r="A5593" s="13">
        <v>5592</v>
      </c>
      <c r="B5593" s="13" t="s">
        <v>41</v>
      </c>
      <c r="C5593" s="13" t="s">
        <v>96</v>
      </c>
      <c r="D5593" s="13" t="s">
        <v>5665</v>
      </c>
      <c r="E5593" s="14">
        <v>45242</v>
      </c>
      <c r="F5593" s="13" t="s">
        <v>40</v>
      </c>
      <c r="G5593" s="13" t="s">
        <v>24</v>
      </c>
      <c r="H5593" t="str">
        <f t="shared" si="87"/>
        <v>Non email user</v>
      </c>
    </row>
    <row r="5594" spans="1:8">
      <c r="A5594" s="13">
        <v>5593</v>
      </c>
      <c r="B5594" s="13" t="s">
        <v>63</v>
      </c>
      <c r="C5594" s="13" t="s">
        <v>61</v>
      </c>
      <c r="D5594" s="13" t="s">
        <v>5666</v>
      </c>
      <c r="E5594" s="14">
        <v>44946</v>
      </c>
      <c r="F5594" s="13" t="s">
        <v>40</v>
      </c>
      <c r="G5594" s="13" t="s">
        <v>24</v>
      </c>
      <c r="H5594" t="str">
        <f t="shared" si="87"/>
        <v>Non email user</v>
      </c>
    </row>
    <row r="5595" spans="1:8">
      <c r="A5595" s="13">
        <v>5594</v>
      </c>
      <c r="B5595" s="13" t="s">
        <v>120</v>
      </c>
      <c r="C5595" s="13" t="s">
        <v>26</v>
      </c>
      <c r="D5595" s="13" t="s">
        <v>5667</v>
      </c>
      <c r="E5595" s="14">
        <v>45265</v>
      </c>
      <c r="F5595" s="13" t="s">
        <v>36</v>
      </c>
      <c r="G5595" s="13" t="s">
        <v>24</v>
      </c>
      <c r="H5595" t="str">
        <f t="shared" si="87"/>
        <v>Non email user</v>
      </c>
    </row>
    <row r="5596" spans="1:8">
      <c r="A5596" s="13">
        <v>5595</v>
      </c>
      <c r="B5596" s="13" t="s">
        <v>30</v>
      </c>
      <c r="C5596" s="13" t="s">
        <v>38</v>
      </c>
      <c r="D5596" s="13" t="s">
        <v>5668</v>
      </c>
      <c r="E5596" s="14">
        <v>44958</v>
      </c>
      <c r="F5596" s="13" t="s">
        <v>40</v>
      </c>
      <c r="G5596" s="13" t="s">
        <v>24</v>
      </c>
      <c r="H5596" t="str">
        <f t="shared" si="87"/>
        <v>Non email user</v>
      </c>
    </row>
    <row r="5597" spans="1:8">
      <c r="A5597" s="13">
        <v>5596</v>
      </c>
      <c r="B5597" s="13" t="s">
        <v>46</v>
      </c>
      <c r="C5597" s="13" t="s">
        <v>69</v>
      </c>
      <c r="D5597" s="13" t="s">
        <v>5669</v>
      </c>
      <c r="E5597" s="14">
        <v>45275</v>
      </c>
      <c r="F5597" s="13" t="s">
        <v>40</v>
      </c>
      <c r="G5597" s="13" t="s">
        <v>59</v>
      </c>
      <c r="H5597" t="str">
        <f t="shared" si="87"/>
        <v>Email user</v>
      </c>
    </row>
    <row r="5598" spans="1:8">
      <c r="A5598" s="13">
        <v>5597</v>
      </c>
      <c r="B5598" s="13" t="s">
        <v>30</v>
      </c>
      <c r="C5598" s="13" t="s">
        <v>81</v>
      </c>
      <c r="D5598" s="13" t="s">
        <v>5670</v>
      </c>
      <c r="E5598" s="14">
        <v>45191</v>
      </c>
      <c r="F5598" s="13" t="s">
        <v>78</v>
      </c>
      <c r="G5598" s="13" t="s">
        <v>24</v>
      </c>
      <c r="H5598" t="str">
        <f t="shared" si="87"/>
        <v>Non email user</v>
      </c>
    </row>
    <row r="5599" spans="1:8">
      <c r="A5599" s="13">
        <v>5598</v>
      </c>
      <c r="B5599" s="13" t="s">
        <v>33</v>
      </c>
      <c r="C5599" s="13" t="s">
        <v>123</v>
      </c>
      <c r="D5599" s="13" t="s">
        <v>5671</v>
      </c>
      <c r="E5599" s="14">
        <v>45180</v>
      </c>
      <c r="F5599" s="13" t="s">
        <v>28</v>
      </c>
      <c r="G5599" s="13" t="s">
        <v>24</v>
      </c>
      <c r="H5599" t="str">
        <f t="shared" si="87"/>
        <v>Non email user</v>
      </c>
    </row>
    <row r="5600" spans="1:8">
      <c r="A5600" s="13">
        <v>5599</v>
      </c>
      <c r="B5600" s="13" t="s">
        <v>156</v>
      </c>
      <c r="C5600" s="13" t="s">
        <v>21</v>
      </c>
      <c r="D5600" s="13" t="s">
        <v>5672</v>
      </c>
      <c r="E5600" s="14">
        <v>45219</v>
      </c>
      <c r="F5600" s="13" t="s">
        <v>78</v>
      </c>
      <c r="G5600" s="13" t="s">
        <v>24</v>
      </c>
      <c r="H5600" t="str">
        <f t="shared" si="87"/>
        <v>Non email user</v>
      </c>
    </row>
    <row r="5601" spans="1:8">
      <c r="A5601" s="13">
        <v>5600</v>
      </c>
      <c r="B5601" s="13" t="s">
        <v>20</v>
      </c>
      <c r="C5601" s="13" t="s">
        <v>67</v>
      </c>
      <c r="D5601" s="13" t="s">
        <v>5673</v>
      </c>
      <c r="E5601" s="14">
        <v>45231</v>
      </c>
      <c r="F5601" s="13" t="s">
        <v>36</v>
      </c>
      <c r="G5601" s="13" t="s">
        <v>24</v>
      </c>
      <c r="H5601" t="str">
        <f t="shared" si="87"/>
        <v>Non email user</v>
      </c>
    </row>
    <row r="5602" spans="1:8">
      <c r="A5602" s="13">
        <v>5601</v>
      </c>
      <c r="B5602" s="13" t="s">
        <v>88</v>
      </c>
      <c r="C5602" s="13" t="s">
        <v>101</v>
      </c>
      <c r="D5602" s="13" t="s">
        <v>5674</v>
      </c>
      <c r="E5602" s="14">
        <v>44951</v>
      </c>
      <c r="F5602" s="13" t="s">
        <v>36</v>
      </c>
      <c r="G5602" s="13" t="s">
        <v>32</v>
      </c>
      <c r="H5602" t="str">
        <f t="shared" si="87"/>
        <v>Email user</v>
      </c>
    </row>
    <row r="5603" spans="1:8">
      <c r="A5603" s="13">
        <v>5602</v>
      </c>
      <c r="B5603" s="13" t="s">
        <v>120</v>
      </c>
      <c r="C5603" s="13" t="s">
        <v>30</v>
      </c>
      <c r="D5603" s="13" t="s">
        <v>5675</v>
      </c>
      <c r="E5603" s="14">
        <v>45192</v>
      </c>
      <c r="F5603" s="13" t="s">
        <v>28</v>
      </c>
      <c r="G5603" s="13" t="s">
        <v>24</v>
      </c>
      <c r="H5603" t="str">
        <f t="shared" si="87"/>
        <v>Non email user</v>
      </c>
    </row>
    <row r="5604" spans="1:8">
      <c r="A5604" s="13">
        <v>5603</v>
      </c>
      <c r="B5604" s="13" t="s">
        <v>182</v>
      </c>
      <c r="C5604" s="13" t="s">
        <v>61</v>
      </c>
      <c r="D5604" s="13" t="s">
        <v>5676</v>
      </c>
      <c r="E5604" s="14">
        <v>45209</v>
      </c>
      <c r="F5604" s="13" t="s">
        <v>78</v>
      </c>
      <c r="G5604" s="13" t="s">
        <v>24</v>
      </c>
      <c r="H5604" t="str">
        <f t="shared" si="87"/>
        <v>Non email user</v>
      </c>
    </row>
    <row r="5605" spans="1:8">
      <c r="A5605" s="13">
        <v>5604</v>
      </c>
      <c r="B5605" s="13" t="s">
        <v>30</v>
      </c>
      <c r="C5605" s="13" t="s">
        <v>139</v>
      </c>
      <c r="D5605" s="13" t="s">
        <v>5677</v>
      </c>
      <c r="E5605" s="14">
        <v>44980</v>
      </c>
      <c r="F5605" s="13" t="s">
        <v>78</v>
      </c>
      <c r="G5605" s="13" t="s">
        <v>24</v>
      </c>
      <c r="H5605" t="str">
        <f t="shared" si="87"/>
        <v>Non email user</v>
      </c>
    </row>
    <row r="5606" spans="1:8">
      <c r="A5606" s="13">
        <v>5605</v>
      </c>
      <c r="B5606" s="13" t="s">
        <v>56</v>
      </c>
      <c r="C5606" s="13" t="s">
        <v>57</v>
      </c>
      <c r="D5606" s="13" t="s">
        <v>5678</v>
      </c>
      <c r="E5606" s="14">
        <v>45166</v>
      </c>
      <c r="F5606" s="13" t="s">
        <v>23</v>
      </c>
      <c r="G5606" s="13" t="s">
        <v>24</v>
      </c>
      <c r="H5606" t="str">
        <f t="shared" si="87"/>
        <v>Non email user</v>
      </c>
    </row>
    <row r="5607" spans="1:8">
      <c r="A5607" s="13">
        <v>5606</v>
      </c>
      <c r="B5607" s="13" t="s">
        <v>65</v>
      </c>
      <c r="C5607" s="13" t="s">
        <v>44</v>
      </c>
      <c r="D5607" s="13" t="s">
        <v>5679</v>
      </c>
      <c r="E5607" s="14">
        <v>45218</v>
      </c>
      <c r="F5607" s="13" t="s">
        <v>40</v>
      </c>
      <c r="G5607" s="13" t="s">
        <v>24</v>
      </c>
      <c r="H5607" t="str">
        <f t="shared" si="87"/>
        <v>Non email user</v>
      </c>
    </row>
    <row r="5608" spans="1:8">
      <c r="A5608" s="13">
        <v>5607</v>
      </c>
      <c r="B5608" s="13" t="s">
        <v>20</v>
      </c>
      <c r="C5608" s="13" t="s">
        <v>57</v>
      </c>
      <c r="D5608" s="13" t="s">
        <v>5680</v>
      </c>
      <c r="E5608" s="14">
        <v>45072</v>
      </c>
      <c r="F5608" s="13" t="s">
        <v>78</v>
      </c>
      <c r="G5608" s="13" t="s">
        <v>24</v>
      </c>
      <c r="H5608" t="str">
        <f t="shared" si="87"/>
        <v>Non email user</v>
      </c>
    </row>
    <row r="5609" spans="1:8">
      <c r="A5609" s="13">
        <v>5608</v>
      </c>
      <c r="B5609" s="13" t="s">
        <v>43</v>
      </c>
      <c r="C5609" s="13" t="s">
        <v>81</v>
      </c>
      <c r="D5609" s="13" t="s">
        <v>5681</v>
      </c>
      <c r="E5609" s="14">
        <v>45068</v>
      </c>
      <c r="F5609" s="13" t="s">
        <v>28</v>
      </c>
      <c r="G5609" s="13" t="s">
        <v>24</v>
      </c>
      <c r="H5609" t="str">
        <f t="shared" si="87"/>
        <v>Non email user</v>
      </c>
    </row>
    <row r="5610" spans="1:8">
      <c r="A5610" s="13">
        <v>5609</v>
      </c>
      <c r="B5610" s="13" t="s">
        <v>88</v>
      </c>
      <c r="C5610" s="13" t="s">
        <v>96</v>
      </c>
      <c r="D5610" s="13" t="s">
        <v>5682</v>
      </c>
      <c r="E5610" s="14">
        <v>45252</v>
      </c>
      <c r="F5610" s="13" t="s">
        <v>28</v>
      </c>
      <c r="G5610" s="13" t="s">
        <v>59</v>
      </c>
      <c r="H5610" t="str">
        <f t="shared" si="87"/>
        <v>Email user</v>
      </c>
    </row>
    <row r="5611" spans="1:8">
      <c r="A5611" s="13">
        <v>5610</v>
      </c>
      <c r="B5611" s="13" t="s">
        <v>65</v>
      </c>
      <c r="C5611" s="13" t="s">
        <v>76</v>
      </c>
      <c r="D5611" s="13" t="s">
        <v>5683</v>
      </c>
      <c r="E5611" s="14">
        <v>45014</v>
      </c>
      <c r="F5611" s="13" t="s">
        <v>23</v>
      </c>
      <c r="G5611" s="13" t="s">
        <v>59</v>
      </c>
      <c r="H5611" t="str">
        <f t="shared" si="87"/>
        <v>Email user</v>
      </c>
    </row>
    <row r="5612" spans="1:8">
      <c r="A5612" s="13">
        <v>5611</v>
      </c>
      <c r="B5612" s="13" t="s">
        <v>88</v>
      </c>
      <c r="C5612" s="13" t="s">
        <v>101</v>
      </c>
      <c r="D5612" s="13" t="s">
        <v>5684</v>
      </c>
      <c r="E5612" s="14">
        <v>45262</v>
      </c>
      <c r="F5612" s="13" t="s">
        <v>28</v>
      </c>
      <c r="G5612" s="13" t="s">
        <v>24</v>
      </c>
      <c r="H5612" t="str">
        <f t="shared" si="87"/>
        <v>Non email user</v>
      </c>
    </row>
    <row r="5613" spans="1:8">
      <c r="A5613" s="13">
        <v>5612</v>
      </c>
      <c r="B5613" s="13" t="s">
        <v>63</v>
      </c>
      <c r="C5613" s="13" t="s">
        <v>67</v>
      </c>
      <c r="D5613" s="13" t="s">
        <v>5685</v>
      </c>
      <c r="E5613" s="14">
        <v>45241</v>
      </c>
      <c r="F5613" s="13" t="s">
        <v>40</v>
      </c>
      <c r="G5613" s="13" t="s">
        <v>24</v>
      </c>
      <c r="H5613" t="str">
        <f t="shared" si="87"/>
        <v>Non email user</v>
      </c>
    </row>
    <row r="5614" spans="1:8">
      <c r="A5614" s="13">
        <v>5613</v>
      </c>
      <c r="B5614" s="13" t="s">
        <v>53</v>
      </c>
      <c r="C5614" s="13" t="s">
        <v>69</v>
      </c>
      <c r="D5614" s="13" t="s">
        <v>5686</v>
      </c>
      <c r="E5614" s="14">
        <v>45217</v>
      </c>
      <c r="F5614" s="13" t="s">
        <v>78</v>
      </c>
      <c r="G5614" s="13" t="s">
        <v>32</v>
      </c>
      <c r="H5614" t="str">
        <f t="shared" si="87"/>
        <v>Email user</v>
      </c>
    </row>
    <row r="5615" spans="1:8">
      <c r="A5615" s="13">
        <v>5614</v>
      </c>
      <c r="B5615" s="13" t="s">
        <v>43</v>
      </c>
      <c r="C5615" s="13" t="s">
        <v>61</v>
      </c>
      <c r="D5615" s="13" t="s">
        <v>5687</v>
      </c>
      <c r="E5615" s="14">
        <v>45211</v>
      </c>
      <c r="F5615" s="13" t="s">
        <v>78</v>
      </c>
      <c r="G5615" s="13" t="s">
        <v>24</v>
      </c>
      <c r="H5615" t="str">
        <f t="shared" si="87"/>
        <v>Non email user</v>
      </c>
    </row>
    <row r="5616" spans="1:8">
      <c r="A5616" s="13">
        <v>5615</v>
      </c>
      <c r="B5616" s="13" t="s">
        <v>92</v>
      </c>
      <c r="C5616" s="13" t="s">
        <v>38</v>
      </c>
      <c r="D5616" s="13" t="s">
        <v>5688</v>
      </c>
      <c r="E5616" s="14">
        <v>45220</v>
      </c>
      <c r="F5616" s="13" t="s">
        <v>23</v>
      </c>
      <c r="G5616" s="13" t="s">
        <v>24</v>
      </c>
      <c r="H5616" t="str">
        <f t="shared" si="87"/>
        <v>Non email user</v>
      </c>
    </row>
    <row r="5617" spans="1:8">
      <c r="A5617" s="13">
        <v>5616</v>
      </c>
      <c r="B5617" s="13" t="s">
        <v>41</v>
      </c>
      <c r="C5617" s="13" t="s">
        <v>76</v>
      </c>
      <c r="D5617" s="13" t="s">
        <v>5689</v>
      </c>
      <c r="E5617" s="14">
        <v>45041</v>
      </c>
      <c r="F5617" s="13" t="s">
        <v>23</v>
      </c>
      <c r="G5617" s="13" t="s">
        <v>32</v>
      </c>
      <c r="H5617" t="str">
        <f t="shared" si="87"/>
        <v>Email user</v>
      </c>
    </row>
    <row r="5618" spans="1:8">
      <c r="A5618" s="13">
        <v>5617</v>
      </c>
      <c r="B5618" s="13" t="s">
        <v>120</v>
      </c>
      <c r="C5618" s="13" t="s">
        <v>54</v>
      </c>
      <c r="D5618" s="13" t="s">
        <v>5690</v>
      </c>
      <c r="E5618" s="14">
        <v>45230</v>
      </c>
      <c r="F5618" s="13" t="s">
        <v>78</v>
      </c>
      <c r="G5618" s="13" t="s">
        <v>32</v>
      </c>
      <c r="H5618" t="str">
        <f t="shared" si="87"/>
        <v>Email user</v>
      </c>
    </row>
    <row r="5619" spans="1:8">
      <c r="A5619" s="13">
        <v>5618</v>
      </c>
      <c r="B5619" s="13" t="s">
        <v>46</v>
      </c>
      <c r="C5619" s="13" t="s">
        <v>73</v>
      </c>
      <c r="D5619" s="13" t="s">
        <v>5691</v>
      </c>
      <c r="E5619" s="14">
        <v>45177</v>
      </c>
      <c r="F5619" s="13" t="s">
        <v>36</v>
      </c>
      <c r="G5619" s="13" t="s">
        <v>59</v>
      </c>
      <c r="H5619" t="str">
        <f t="shared" si="87"/>
        <v>Email user</v>
      </c>
    </row>
    <row r="5620" spans="1:8">
      <c r="A5620" s="13">
        <v>5619</v>
      </c>
      <c r="B5620" s="13" t="s">
        <v>92</v>
      </c>
      <c r="C5620" s="13" t="s">
        <v>81</v>
      </c>
      <c r="D5620" s="13" t="s">
        <v>5692</v>
      </c>
      <c r="E5620" s="14">
        <v>45278</v>
      </c>
      <c r="F5620" s="13" t="s">
        <v>23</v>
      </c>
      <c r="G5620" s="13" t="s">
        <v>24</v>
      </c>
      <c r="H5620" t="str">
        <f t="shared" si="87"/>
        <v>Non email user</v>
      </c>
    </row>
    <row r="5621" spans="1:8">
      <c r="A5621" s="13">
        <v>5620</v>
      </c>
      <c r="B5621" s="13" t="s">
        <v>71</v>
      </c>
      <c r="C5621" s="13" t="s">
        <v>21</v>
      </c>
      <c r="D5621" s="13" t="s">
        <v>5693</v>
      </c>
      <c r="E5621" s="14">
        <v>45278</v>
      </c>
      <c r="F5621" s="13" t="s">
        <v>36</v>
      </c>
      <c r="G5621" s="13" t="s">
        <v>32</v>
      </c>
      <c r="H5621" t="str">
        <f t="shared" si="87"/>
        <v>Email user</v>
      </c>
    </row>
    <row r="5622" spans="1:8">
      <c r="A5622" s="13">
        <v>5621</v>
      </c>
      <c r="B5622" s="13" t="s">
        <v>49</v>
      </c>
      <c r="C5622" s="13" t="s">
        <v>81</v>
      </c>
      <c r="D5622" s="13" t="s">
        <v>5694</v>
      </c>
      <c r="E5622" s="14">
        <v>45178</v>
      </c>
      <c r="F5622" s="13" t="s">
        <v>78</v>
      </c>
      <c r="G5622" s="13" t="s">
        <v>24</v>
      </c>
      <c r="H5622" t="str">
        <f t="shared" si="87"/>
        <v>Non email user</v>
      </c>
    </row>
    <row r="5623" spans="1:8">
      <c r="A5623" s="13">
        <v>5622</v>
      </c>
      <c r="B5623" s="13" t="s">
        <v>71</v>
      </c>
      <c r="C5623" s="13" t="s">
        <v>67</v>
      </c>
      <c r="D5623" s="13" t="s">
        <v>5695</v>
      </c>
      <c r="E5623" s="14">
        <v>45267</v>
      </c>
      <c r="F5623" s="13" t="s">
        <v>36</v>
      </c>
      <c r="G5623" s="13" t="s">
        <v>24</v>
      </c>
      <c r="H5623" t="str">
        <f t="shared" si="87"/>
        <v>Non email user</v>
      </c>
    </row>
    <row r="5624" spans="1:8">
      <c r="A5624" s="13">
        <v>5623</v>
      </c>
      <c r="B5624" s="13" t="s">
        <v>30</v>
      </c>
      <c r="C5624" s="13" t="s">
        <v>101</v>
      </c>
      <c r="D5624" s="13" t="s">
        <v>5696</v>
      </c>
      <c r="E5624" s="14">
        <v>45261</v>
      </c>
      <c r="F5624" s="13" t="s">
        <v>36</v>
      </c>
      <c r="G5624" s="13" t="s">
        <v>24</v>
      </c>
      <c r="H5624" t="str">
        <f t="shared" si="87"/>
        <v>Non email user</v>
      </c>
    </row>
    <row r="5625" spans="1:8">
      <c r="A5625" s="13">
        <v>5624</v>
      </c>
      <c r="B5625" s="13" t="s">
        <v>37</v>
      </c>
      <c r="C5625" s="13" t="s">
        <v>38</v>
      </c>
      <c r="D5625" s="13" t="s">
        <v>5697</v>
      </c>
      <c r="E5625" s="14">
        <v>45221</v>
      </c>
      <c r="F5625" s="13" t="s">
        <v>28</v>
      </c>
      <c r="G5625" s="13" t="s">
        <v>24</v>
      </c>
      <c r="H5625" t="str">
        <f t="shared" si="87"/>
        <v>Non email user</v>
      </c>
    </row>
    <row r="5626" spans="1:8">
      <c r="A5626" s="13">
        <v>5625</v>
      </c>
      <c r="B5626" s="13" t="s">
        <v>65</v>
      </c>
      <c r="C5626" s="13" t="s">
        <v>26</v>
      </c>
      <c r="D5626" s="13" t="s">
        <v>5698</v>
      </c>
      <c r="E5626" s="14">
        <v>45274</v>
      </c>
      <c r="F5626" s="13" t="s">
        <v>23</v>
      </c>
      <c r="G5626" s="13" t="s">
        <v>32</v>
      </c>
      <c r="H5626" t="str">
        <f t="shared" si="87"/>
        <v>Email user</v>
      </c>
    </row>
    <row r="5627" spans="1:8">
      <c r="A5627" s="13">
        <v>5626</v>
      </c>
      <c r="B5627" s="13" t="s">
        <v>83</v>
      </c>
      <c r="C5627" s="13" t="s">
        <v>76</v>
      </c>
      <c r="D5627" s="13" t="s">
        <v>5699</v>
      </c>
      <c r="E5627" s="14">
        <v>45203</v>
      </c>
      <c r="F5627" s="13" t="s">
        <v>28</v>
      </c>
      <c r="G5627" s="13" t="s">
        <v>24</v>
      </c>
      <c r="H5627" t="str">
        <f t="shared" si="87"/>
        <v>Non email user</v>
      </c>
    </row>
    <row r="5628" spans="1:8">
      <c r="A5628" s="13">
        <v>5627</v>
      </c>
      <c r="B5628" s="13" t="s">
        <v>79</v>
      </c>
      <c r="C5628" s="13" t="s">
        <v>38</v>
      </c>
      <c r="D5628" s="13" t="s">
        <v>5700</v>
      </c>
      <c r="E5628" s="14">
        <v>45061</v>
      </c>
      <c r="F5628" s="13" t="s">
        <v>78</v>
      </c>
      <c r="G5628" s="13" t="s">
        <v>24</v>
      </c>
      <c r="H5628" t="str">
        <f t="shared" si="87"/>
        <v>Non email user</v>
      </c>
    </row>
    <row r="5629" spans="1:8">
      <c r="A5629" s="13">
        <v>5628</v>
      </c>
      <c r="B5629" s="13" t="s">
        <v>46</v>
      </c>
      <c r="C5629" s="13" t="s">
        <v>146</v>
      </c>
      <c r="D5629" s="13" t="s">
        <v>5701</v>
      </c>
      <c r="E5629" s="14">
        <v>45052</v>
      </c>
      <c r="F5629" s="13" t="s">
        <v>28</v>
      </c>
      <c r="G5629" s="13" t="s">
        <v>24</v>
      </c>
      <c r="H5629" t="str">
        <f t="shared" si="87"/>
        <v>Non email user</v>
      </c>
    </row>
    <row r="5630" spans="1:8">
      <c r="A5630" s="13">
        <v>5629</v>
      </c>
      <c r="B5630" s="13" t="s">
        <v>104</v>
      </c>
      <c r="C5630" s="13" t="s">
        <v>73</v>
      </c>
      <c r="D5630" s="13" t="s">
        <v>5702</v>
      </c>
      <c r="E5630" s="14">
        <v>45240</v>
      </c>
      <c r="F5630" s="13" t="s">
        <v>28</v>
      </c>
      <c r="G5630" s="13" t="s">
        <v>24</v>
      </c>
      <c r="H5630" t="str">
        <f t="shared" si="87"/>
        <v>Non email user</v>
      </c>
    </row>
    <row r="5631" spans="1:8">
      <c r="A5631" s="13">
        <v>5630</v>
      </c>
      <c r="B5631" s="13" t="s">
        <v>37</v>
      </c>
      <c r="C5631" s="13" t="s">
        <v>57</v>
      </c>
      <c r="D5631" s="13" t="s">
        <v>5703</v>
      </c>
      <c r="E5631" s="14">
        <v>45087</v>
      </c>
      <c r="F5631" s="13" t="s">
        <v>28</v>
      </c>
      <c r="G5631" s="13" t="s">
        <v>32</v>
      </c>
      <c r="H5631" t="str">
        <f t="shared" si="87"/>
        <v>Email user</v>
      </c>
    </row>
    <row r="5632" spans="1:8">
      <c r="A5632" s="13">
        <v>5631</v>
      </c>
      <c r="B5632" s="13" t="s">
        <v>92</v>
      </c>
      <c r="C5632" s="13" t="s">
        <v>144</v>
      </c>
      <c r="D5632" s="13" t="s">
        <v>5704</v>
      </c>
      <c r="E5632" s="14">
        <v>45003</v>
      </c>
      <c r="F5632" s="13" t="s">
        <v>40</v>
      </c>
      <c r="G5632" s="13" t="s">
        <v>59</v>
      </c>
      <c r="H5632" t="str">
        <f t="shared" si="87"/>
        <v>Email user</v>
      </c>
    </row>
    <row r="5633" spans="1:8">
      <c r="A5633" s="13">
        <v>5632</v>
      </c>
      <c r="B5633" s="13" t="s">
        <v>156</v>
      </c>
      <c r="C5633" s="13" t="s">
        <v>30</v>
      </c>
      <c r="D5633" s="13" t="s">
        <v>5705</v>
      </c>
      <c r="E5633" s="14">
        <v>45267</v>
      </c>
      <c r="F5633" s="13" t="s">
        <v>23</v>
      </c>
      <c r="G5633" s="13" t="s">
        <v>24</v>
      </c>
      <c r="H5633" t="str">
        <f t="shared" si="87"/>
        <v>Non email user</v>
      </c>
    </row>
    <row r="5634" spans="1:8">
      <c r="A5634" s="13">
        <v>5633</v>
      </c>
      <c r="B5634" s="13" t="s">
        <v>56</v>
      </c>
      <c r="C5634" s="13" t="s">
        <v>51</v>
      </c>
      <c r="D5634" s="13" t="s">
        <v>5706</v>
      </c>
      <c r="E5634" s="14">
        <v>45167</v>
      </c>
      <c r="F5634" s="13" t="s">
        <v>23</v>
      </c>
      <c r="G5634" s="13" t="s">
        <v>59</v>
      </c>
      <c r="H5634" t="str">
        <f t="shared" si="87"/>
        <v>Email user</v>
      </c>
    </row>
    <row r="5635" spans="1:8">
      <c r="A5635" s="13">
        <v>5634</v>
      </c>
      <c r="B5635" s="13" t="s">
        <v>83</v>
      </c>
      <c r="C5635" s="13" t="s">
        <v>21</v>
      </c>
      <c r="D5635" s="13" t="s">
        <v>5707</v>
      </c>
      <c r="E5635" s="14">
        <v>45054</v>
      </c>
      <c r="F5635" s="13" t="s">
        <v>78</v>
      </c>
      <c r="G5635" s="13" t="s">
        <v>59</v>
      </c>
      <c r="H5635" t="str">
        <f t="shared" ref="H5635:H5698" si="88">IF(OR(G5635="Regular",G5635="VIP"),"Email user","Non email user")</f>
        <v>Email user</v>
      </c>
    </row>
    <row r="5636" spans="1:8">
      <c r="A5636" s="13">
        <v>5635</v>
      </c>
      <c r="B5636" s="13" t="s">
        <v>88</v>
      </c>
      <c r="C5636" s="13" t="s">
        <v>146</v>
      </c>
      <c r="D5636" s="13" t="s">
        <v>5708</v>
      </c>
      <c r="E5636" s="14">
        <v>44934</v>
      </c>
      <c r="F5636" s="13" t="s">
        <v>23</v>
      </c>
      <c r="G5636" s="13" t="s">
        <v>32</v>
      </c>
      <c r="H5636" t="str">
        <f t="shared" si="88"/>
        <v>Email user</v>
      </c>
    </row>
    <row r="5637" spans="1:8">
      <c r="A5637" s="13">
        <v>5636</v>
      </c>
      <c r="B5637" s="13" t="s">
        <v>92</v>
      </c>
      <c r="C5637" s="13" t="s">
        <v>139</v>
      </c>
      <c r="D5637" s="13" t="s">
        <v>5709</v>
      </c>
      <c r="E5637" s="14">
        <v>45272</v>
      </c>
      <c r="F5637" s="13" t="s">
        <v>36</v>
      </c>
      <c r="G5637" s="13" t="s">
        <v>24</v>
      </c>
      <c r="H5637" t="str">
        <f t="shared" si="88"/>
        <v>Non email user</v>
      </c>
    </row>
    <row r="5638" spans="1:8">
      <c r="A5638" s="13">
        <v>5637</v>
      </c>
      <c r="B5638" s="13" t="s">
        <v>29</v>
      </c>
      <c r="C5638" s="13" t="s">
        <v>81</v>
      </c>
      <c r="D5638" s="13" t="s">
        <v>5710</v>
      </c>
      <c r="E5638" s="14">
        <v>45211</v>
      </c>
      <c r="F5638" s="13" t="s">
        <v>40</v>
      </c>
      <c r="G5638" s="13" t="s">
        <v>24</v>
      </c>
      <c r="H5638" t="str">
        <f t="shared" si="88"/>
        <v>Non email user</v>
      </c>
    </row>
    <row r="5639" spans="1:8">
      <c r="A5639" s="13">
        <v>5638</v>
      </c>
      <c r="B5639" s="13" t="s">
        <v>79</v>
      </c>
      <c r="C5639" s="13" t="s">
        <v>73</v>
      </c>
      <c r="D5639" s="13" t="s">
        <v>5711</v>
      </c>
      <c r="E5639" s="14">
        <v>45282</v>
      </c>
      <c r="F5639" s="13" t="s">
        <v>28</v>
      </c>
      <c r="G5639" s="13" t="s">
        <v>32</v>
      </c>
      <c r="H5639" t="str">
        <f t="shared" si="88"/>
        <v>Email user</v>
      </c>
    </row>
    <row r="5640" spans="1:8">
      <c r="A5640" s="13">
        <v>5639</v>
      </c>
      <c r="B5640" s="13" t="s">
        <v>49</v>
      </c>
      <c r="C5640" s="13" t="s">
        <v>69</v>
      </c>
      <c r="D5640" s="13" t="s">
        <v>5712</v>
      </c>
      <c r="E5640" s="14">
        <v>45250</v>
      </c>
      <c r="F5640" s="13" t="s">
        <v>28</v>
      </c>
      <c r="G5640" s="13" t="s">
        <v>24</v>
      </c>
      <c r="H5640" t="str">
        <f t="shared" si="88"/>
        <v>Non email user</v>
      </c>
    </row>
    <row r="5641" spans="1:8">
      <c r="A5641" s="13">
        <v>5640</v>
      </c>
      <c r="B5641" s="13" t="s">
        <v>65</v>
      </c>
      <c r="C5641" s="13" t="s">
        <v>146</v>
      </c>
      <c r="D5641" s="13" t="s">
        <v>5713</v>
      </c>
      <c r="E5641" s="14">
        <v>45035</v>
      </c>
      <c r="F5641" s="13" t="s">
        <v>28</v>
      </c>
      <c r="G5641" s="13" t="s">
        <v>24</v>
      </c>
      <c r="H5641" t="str">
        <f t="shared" si="88"/>
        <v>Non email user</v>
      </c>
    </row>
    <row r="5642" spans="1:8">
      <c r="A5642" s="13">
        <v>5641</v>
      </c>
      <c r="B5642" s="13" t="s">
        <v>20</v>
      </c>
      <c r="C5642" s="13" t="s">
        <v>30</v>
      </c>
      <c r="D5642" s="13" t="s">
        <v>5714</v>
      </c>
      <c r="E5642" s="14">
        <v>45202</v>
      </c>
      <c r="F5642" s="13" t="s">
        <v>78</v>
      </c>
      <c r="G5642" s="13" t="s">
        <v>24</v>
      </c>
      <c r="H5642" t="str">
        <f t="shared" si="88"/>
        <v>Non email user</v>
      </c>
    </row>
    <row r="5643" spans="1:8">
      <c r="A5643" s="13">
        <v>5642</v>
      </c>
      <c r="B5643" s="13" t="s">
        <v>79</v>
      </c>
      <c r="C5643" s="13" t="s">
        <v>136</v>
      </c>
      <c r="D5643" s="13" t="s">
        <v>5715</v>
      </c>
      <c r="E5643" s="14">
        <v>45274</v>
      </c>
      <c r="F5643" s="13" t="s">
        <v>23</v>
      </c>
      <c r="G5643" s="13" t="s">
        <v>24</v>
      </c>
      <c r="H5643" t="str">
        <f t="shared" si="88"/>
        <v>Non email user</v>
      </c>
    </row>
    <row r="5644" spans="1:8">
      <c r="A5644" s="13">
        <v>5643</v>
      </c>
      <c r="B5644" s="13" t="s">
        <v>46</v>
      </c>
      <c r="C5644" s="13" t="s">
        <v>67</v>
      </c>
      <c r="D5644" s="13" t="s">
        <v>5716</v>
      </c>
      <c r="E5644" s="14">
        <v>44958</v>
      </c>
      <c r="F5644" s="13" t="s">
        <v>28</v>
      </c>
      <c r="G5644" s="13" t="s">
        <v>24</v>
      </c>
      <c r="H5644" t="str">
        <f t="shared" si="88"/>
        <v>Non email user</v>
      </c>
    </row>
    <row r="5645" spans="1:8">
      <c r="A5645" s="13">
        <v>5644</v>
      </c>
      <c r="B5645" s="13" t="s">
        <v>25</v>
      </c>
      <c r="C5645" s="13" t="s">
        <v>144</v>
      </c>
      <c r="D5645" s="13" t="s">
        <v>5717</v>
      </c>
      <c r="E5645" s="14">
        <v>45269</v>
      </c>
      <c r="F5645" s="13" t="s">
        <v>36</v>
      </c>
      <c r="G5645" s="13" t="s">
        <v>24</v>
      </c>
      <c r="H5645" t="str">
        <f t="shared" si="88"/>
        <v>Non email user</v>
      </c>
    </row>
    <row r="5646" spans="1:8">
      <c r="A5646" s="13">
        <v>5645</v>
      </c>
      <c r="B5646" s="13" t="s">
        <v>71</v>
      </c>
      <c r="C5646" s="13" t="s">
        <v>96</v>
      </c>
      <c r="D5646" s="13" t="s">
        <v>5718</v>
      </c>
      <c r="E5646" s="14">
        <v>44999</v>
      </c>
      <c r="F5646" s="13" t="s">
        <v>23</v>
      </c>
      <c r="G5646" s="13" t="s">
        <v>24</v>
      </c>
      <c r="H5646" t="str">
        <f t="shared" si="88"/>
        <v>Non email user</v>
      </c>
    </row>
    <row r="5647" spans="1:8">
      <c r="A5647" s="13">
        <v>5646</v>
      </c>
      <c r="B5647" s="13" t="s">
        <v>37</v>
      </c>
      <c r="C5647" s="13" t="s">
        <v>123</v>
      </c>
      <c r="D5647" s="13" t="s">
        <v>5719</v>
      </c>
      <c r="E5647" s="14">
        <v>45204</v>
      </c>
      <c r="F5647" s="13" t="s">
        <v>36</v>
      </c>
      <c r="G5647" s="13" t="s">
        <v>59</v>
      </c>
      <c r="H5647" t="str">
        <f t="shared" si="88"/>
        <v>Email user</v>
      </c>
    </row>
    <row r="5648" spans="1:8">
      <c r="A5648" s="13">
        <v>5647</v>
      </c>
      <c r="B5648" s="13" t="s">
        <v>37</v>
      </c>
      <c r="C5648" s="13" t="s">
        <v>76</v>
      </c>
      <c r="D5648" s="13" t="s">
        <v>5720</v>
      </c>
      <c r="E5648" s="14">
        <v>45248</v>
      </c>
      <c r="F5648" s="13" t="s">
        <v>40</v>
      </c>
      <c r="G5648" s="13" t="s">
        <v>24</v>
      </c>
      <c r="H5648" t="str">
        <f t="shared" si="88"/>
        <v>Non email user</v>
      </c>
    </row>
    <row r="5649" spans="1:8">
      <c r="A5649" s="13">
        <v>5648</v>
      </c>
      <c r="B5649" s="13" t="s">
        <v>92</v>
      </c>
      <c r="C5649" s="13" t="s">
        <v>38</v>
      </c>
      <c r="D5649" s="13" t="s">
        <v>5721</v>
      </c>
      <c r="E5649" s="14">
        <v>45209</v>
      </c>
      <c r="F5649" s="13" t="s">
        <v>23</v>
      </c>
      <c r="G5649" s="13" t="s">
        <v>59</v>
      </c>
      <c r="H5649" t="str">
        <f t="shared" si="88"/>
        <v>Email user</v>
      </c>
    </row>
    <row r="5650" spans="1:8">
      <c r="A5650" s="13">
        <v>5649</v>
      </c>
      <c r="B5650" s="13" t="s">
        <v>53</v>
      </c>
      <c r="C5650" s="13" t="s">
        <v>34</v>
      </c>
      <c r="D5650" s="13" t="s">
        <v>5722</v>
      </c>
      <c r="E5650" s="14">
        <v>45274</v>
      </c>
      <c r="F5650" s="13" t="s">
        <v>40</v>
      </c>
      <c r="G5650" s="13" t="s">
        <v>32</v>
      </c>
      <c r="H5650" t="str">
        <f t="shared" si="88"/>
        <v>Email user</v>
      </c>
    </row>
    <row r="5651" spans="1:8">
      <c r="A5651" s="13">
        <v>5650</v>
      </c>
      <c r="B5651" s="13" t="s">
        <v>65</v>
      </c>
      <c r="C5651" s="13" t="s">
        <v>136</v>
      </c>
      <c r="D5651" s="13" t="s">
        <v>5723</v>
      </c>
      <c r="E5651" s="14">
        <v>45033</v>
      </c>
      <c r="F5651" s="13" t="s">
        <v>28</v>
      </c>
      <c r="G5651" s="13" t="s">
        <v>32</v>
      </c>
      <c r="H5651" t="str">
        <f t="shared" si="88"/>
        <v>Email user</v>
      </c>
    </row>
    <row r="5652" spans="1:8">
      <c r="A5652" s="13">
        <v>5651</v>
      </c>
      <c r="B5652" s="13" t="s">
        <v>65</v>
      </c>
      <c r="C5652" s="13" t="s">
        <v>76</v>
      </c>
      <c r="D5652" s="13" t="s">
        <v>5724</v>
      </c>
      <c r="E5652" s="14">
        <v>45170</v>
      </c>
      <c r="F5652" s="13" t="s">
        <v>36</v>
      </c>
      <c r="G5652" s="13" t="s">
        <v>24</v>
      </c>
      <c r="H5652" t="str">
        <f t="shared" si="88"/>
        <v>Non email user</v>
      </c>
    </row>
    <row r="5653" spans="1:8">
      <c r="A5653" s="13">
        <v>5652</v>
      </c>
      <c r="B5653" s="13" t="s">
        <v>71</v>
      </c>
      <c r="C5653" s="13" t="s">
        <v>26</v>
      </c>
      <c r="D5653" s="13" t="s">
        <v>5725</v>
      </c>
      <c r="E5653" s="14">
        <v>45209</v>
      </c>
      <c r="F5653" s="13" t="s">
        <v>36</v>
      </c>
      <c r="G5653" s="13" t="s">
        <v>24</v>
      </c>
      <c r="H5653" t="str">
        <f t="shared" si="88"/>
        <v>Non email user</v>
      </c>
    </row>
    <row r="5654" spans="1:8">
      <c r="A5654" s="13">
        <v>5653</v>
      </c>
      <c r="B5654" s="13" t="s">
        <v>120</v>
      </c>
      <c r="C5654" s="13" t="s">
        <v>57</v>
      </c>
      <c r="D5654" s="13" t="s">
        <v>5726</v>
      </c>
      <c r="E5654" s="14">
        <v>45252</v>
      </c>
      <c r="F5654" s="13" t="s">
        <v>40</v>
      </c>
      <c r="G5654" s="13" t="s">
        <v>24</v>
      </c>
      <c r="H5654" t="str">
        <f t="shared" si="88"/>
        <v>Non email user</v>
      </c>
    </row>
    <row r="5655" spans="1:8">
      <c r="A5655" s="13">
        <v>5654</v>
      </c>
      <c r="B5655" s="13" t="s">
        <v>83</v>
      </c>
      <c r="C5655" s="13" t="s">
        <v>67</v>
      </c>
      <c r="D5655" s="13" t="s">
        <v>5727</v>
      </c>
      <c r="E5655" s="14">
        <v>45259</v>
      </c>
      <c r="F5655" s="13" t="s">
        <v>78</v>
      </c>
      <c r="G5655" s="13" t="s">
        <v>59</v>
      </c>
      <c r="H5655" t="str">
        <f t="shared" si="88"/>
        <v>Email user</v>
      </c>
    </row>
    <row r="5656" spans="1:8">
      <c r="A5656" s="13">
        <v>5655</v>
      </c>
      <c r="B5656" s="13" t="s">
        <v>49</v>
      </c>
      <c r="C5656" s="13" t="s">
        <v>101</v>
      </c>
      <c r="D5656" s="13" t="s">
        <v>5728</v>
      </c>
      <c r="E5656" s="14">
        <v>45230</v>
      </c>
      <c r="F5656" s="13" t="s">
        <v>40</v>
      </c>
      <c r="G5656" s="13" t="s">
        <v>32</v>
      </c>
      <c r="H5656" t="str">
        <f t="shared" si="88"/>
        <v>Email user</v>
      </c>
    </row>
    <row r="5657" spans="1:8">
      <c r="A5657" s="13">
        <v>5656</v>
      </c>
      <c r="B5657" s="13" t="s">
        <v>25</v>
      </c>
      <c r="C5657" s="13" t="s">
        <v>144</v>
      </c>
      <c r="D5657" s="13" t="s">
        <v>5729</v>
      </c>
      <c r="E5657" s="14">
        <v>45213</v>
      </c>
      <c r="F5657" s="13" t="s">
        <v>36</v>
      </c>
      <c r="G5657" s="13" t="s">
        <v>24</v>
      </c>
      <c r="H5657" t="str">
        <f t="shared" si="88"/>
        <v>Non email user</v>
      </c>
    </row>
    <row r="5658" spans="1:8">
      <c r="A5658" s="13">
        <v>5657</v>
      </c>
      <c r="B5658" s="13" t="s">
        <v>30</v>
      </c>
      <c r="C5658" s="13" t="s">
        <v>57</v>
      </c>
      <c r="D5658" s="13" t="s">
        <v>5730</v>
      </c>
      <c r="E5658" s="14">
        <v>45154</v>
      </c>
      <c r="F5658" s="13" t="s">
        <v>28</v>
      </c>
      <c r="G5658" s="13" t="s">
        <v>32</v>
      </c>
      <c r="H5658" t="str">
        <f t="shared" si="88"/>
        <v>Email user</v>
      </c>
    </row>
    <row r="5659" spans="1:8">
      <c r="A5659" s="13">
        <v>5658</v>
      </c>
      <c r="B5659" s="13" t="s">
        <v>65</v>
      </c>
      <c r="C5659" s="13" t="s">
        <v>101</v>
      </c>
      <c r="D5659" s="13" t="s">
        <v>5731</v>
      </c>
      <c r="E5659" s="14">
        <v>45220</v>
      </c>
      <c r="F5659" s="13" t="s">
        <v>28</v>
      </c>
      <c r="G5659" s="13" t="s">
        <v>24</v>
      </c>
      <c r="H5659" t="str">
        <f t="shared" si="88"/>
        <v>Non email user</v>
      </c>
    </row>
    <row r="5660" spans="1:8">
      <c r="A5660" s="13">
        <v>5659</v>
      </c>
      <c r="B5660" s="13" t="s">
        <v>29</v>
      </c>
      <c r="C5660" s="13" t="s">
        <v>54</v>
      </c>
      <c r="D5660" s="13" t="s">
        <v>5732</v>
      </c>
      <c r="E5660" s="14">
        <v>45012</v>
      </c>
      <c r="F5660" s="13" t="s">
        <v>78</v>
      </c>
      <c r="G5660" s="13" t="s">
        <v>24</v>
      </c>
      <c r="H5660" t="str">
        <f t="shared" si="88"/>
        <v>Non email user</v>
      </c>
    </row>
    <row r="5661" spans="1:8">
      <c r="A5661" s="13">
        <v>5660</v>
      </c>
      <c r="B5661" s="13" t="s">
        <v>65</v>
      </c>
      <c r="C5661" s="13" t="s">
        <v>139</v>
      </c>
      <c r="D5661" s="13" t="s">
        <v>5733</v>
      </c>
      <c r="E5661" s="14">
        <v>45271</v>
      </c>
      <c r="F5661" s="13" t="s">
        <v>78</v>
      </c>
      <c r="G5661" s="13" t="s">
        <v>24</v>
      </c>
      <c r="H5661" t="str">
        <f t="shared" si="88"/>
        <v>Non email user</v>
      </c>
    </row>
    <row r="5662" spans="1:8">
      <c r="A5662" s="13">
        <v>5661</v>
      </c>
      <c r="B5662" s="13" t="s">
        <v>53</v>
      </c>
      <c r="C5662" s="13" t="s">
        <v>123</v>
      </c>
      <c r="D5662" s="13" t="s">
        <v>5734</v>
      </c>
      <c r="E5662" s="14">
        <v>45012</v>
      </c>
      <c r="F5662" s="13" t="s">
        <v>23</v>
      </c>
      <c r="G5662" s="13" t="s">
        <v>24</v>
      </c>
      <c r="H5662" t="str">
        <f t="shared" si="88"/>
        <v>Non email user</v>
      </c>
    </row>
    <row r="5663" spans="1:8">
      <c r="A5663" s="13">
        <v>5662</v>
      </c>
      <c r="B5663" s="13" t="s">
        <v>29</v>
      </c>
      <c r="C5663" s="13" t="s">
        <v>144</v>
      </c>
      <c r="D5663" s="13" t="s">
        <v>5735</v>
      </c>
      <c r="E5663" s="14">
        <v>45059</v>
      </c>
      <c r="F5663" s="13" t="s">
        <v>23</v>
      </c>
      <c r="G5663" s="13" t="s">
        <v>24</v>
      </c>
      <c r="H5663" t="str">
        <f t="shared" si="88"/>
        <v>Non email user</v>
      </c>
    </row>
    <row r="5664" spans="1:8">
      <c r="A5664" s="13">
        <v>5663</v>
      </c>
      <c r="B5664" s="13" t="s">
        <v>63</v>
      </c>
      <c r="C5664" s="13" t="s">
        <v>61</v>
      </c>
      <c r="D5664" s="13" t="s">
        <v>5736</v>
      </c>
      <c r="E5664" s="14">
        <v>44997</v>
      </c>
      <c r="F5664" s="13" t="s">
        <v>28</v>
      </c>
      <c r="G5664" s="13" t="s">
        <v>24</v>
      </c>
      <c r="H5664" t="str">
        <f t="shared" si="88"/>
        <v>Non email user</v>
      </c>
    </row>
    <row r="5665" spans="1:8">
      <c r="A5665" s="13">
        <v>5664</v>
      </c>
      <c r="B5665" s="13" t="s">
        <v>49</v>
      </c>
      <c r="C5665" s="13" t="s">
        <v>67</v>
      </c>
      <c r="D5665" s="13" t="s">
        <v>5737</v>
      </c>
      <c r="E5665" s="14">
        <v>45281</v>
      </c>
      <c r="F5665" s="13" t="s">
        <v>40</v>
      </c>
      <c r="G5665" s="13" t="s">
        <v>24</v>
      </c>
      <c r="H5665" t="str">
        <f t="shared" si="88"/>
        <v>Non email user</v>
      </c>
    </row>
    <row r="5666" spans="1:8">
      <c r="A5666" s="13">
        <v>5665</v>
      </c>
      <c r="B5666" s="13" t="s">
        <v>56</v>
      </c>
      <c r="C5666" s="13" t="s">
        <v>76</v>
      </c>
      <c r="D5666" s="13" t="s">
        <v>5738</v>
      </c>
      <c r="E5666" s="14">
        <v>45211</v>
      </c>
      <c r="F5666" s="13" t="s">
        <v>28</v>
      </c>
      <c r="G5666" s="13" t="s">
        <v>24</v>
      </c>
      <c r="H5666" t="str">
        <f t="shared" si="88"/>
        <v>Non email user</v>
      </c>
    </row>
    <row r="5667" spans="1:8">
      <c r="A5667" s="13">
        <v>5666</v>
      </c>
      <c r="B5667" s="13" t="s">
        <v>41</v>
      </c>
      <c r="C5667" s="13" t="s">
        <v>26</v>
      </c>
      <c r="D5667" s="13" t="s">
        <v>5739</v>
      </c>
      <c r="E5667" s="14">
        <v>45264</v>
      </c>
      <c r="F5667" s="13" t="s">
        <v>23</v>
      </c>
      <c r="G5667" s="13" t="s">
        <v>24</v>
      </c>
      <c r="H5667" t="str">
        <f t="shared" si="88"/>
        <v>Non email user</v>
      </c>
    </row>
    <row r="5668" spans="1:8">
      <c r="A5668" s="13">
        <v>5667</v>
      </c>
      <c r="B5668" s="13" t="s">
        <v>86</v>
      </c>
      <c r="C5668" s="13" t="s">
        <v>69</v>
      </c>
      <c r="D5668" s="13" t="s">
        <v>5740</v>
      </c>
      <c r="E5668" s="14">
        <v>45207</v>
      </c>
      <c r="F5668" s="13" t="s">
        <v>78</v>
      </c>
      <c r="G5668" s="13" t="s">
        <v>32</v>
      </c>
      <c r="H5668" t="str">
        <f t="shared" si="88"/>
        <v>Email user</v>
      </c>
    </row>
    <row r="5669" spans="1:8">
      <c r="A5669" s="13">
        <v>5668</v>
      </c>
      <c r="B5669" s="13" t="s">
        <v>92</v>
      </c>
      <c r="C5669" s="13" t="s">
        <v>123</v>
      </c>
      <c r="D5669" s="13" t="s">
        <v>5741</v>
      </c>
      <c r="E5669" s="14">
        <v>45284</v>
      </c>
      <c r="F5669" s="13" t="s">
        <v>78</v>
      </c>
      <c r="G5669" s="13" t="s">
        <v>32</v>
      </c>
      <c r="H5669" t="str">
        <f t="shared" si="88"/>
        <v>Email user</v>
      </c>
    </row>
    <row r="5670" spans="1:8">
      <c r="A5670" s="13">
        <v>5669</v>
      </c>
      <c r="B5670" s="13" t="s">
        <v>41</v>
      </c>
      <c r="C5670" s="13" t="s">
        <v>30</v>
      </c>
      <c r="D5670" s="13" t="s">
        <v>5742</v>
      </c>
      <c r="E5670" s="14">
        <v>44954</v>
      </c>
      <c r="F5670" s="13" t="s">
        <v>23</v>
      </c>
      <c r="G5670" s="13" t="s">
        <v>59</v>
      </c>
      <c r="H5670" t="str">
        <f t="shared" si="88"/>
        <v>Email user</v>
      </c>
    </row>
    <row r="5671" spans="1:8">
      <c r="A5671" s="13">
        <v>5670</v>
      </c>
      <c r="B5671" s="13" t="s">
        <v>43</v>
      </c>
      <c r="C5671" s="13" t="s">
        <v>61</v>
      </c>
      <c r="D5671" s="13" t="s">
        <v>5743</v>
      </c>
      <c r="E5671" s="14">
        <v>45159</v>
      </c>
      <c r="F5671" s="13" t="s">
        <v>36</v>
      </c>
      <c r="G5671" s="13" t="s">
        <v>24</v>
      </c>
      <c r="H5671" t="str">
        <f t="shared" si="88"/>
        <v>Non email user</v>
      </c>
    </row>
    <row r="5672" spans="1:8">
      <c r="A5672" s="13">
        <v>5671</v>
      </c>
      <c r="B5672" s="13" t="s">
        <v>182</v>
      </c>
      <c r="C5672" s="13" t="s">
        <v>139</v>
      </c>
      <c r="D5672" s="13" t="s">
        <v>5744</v>
      </c>
      <c r="E5672" s="14">
        <v>45233</v>
      </c>
      <c r="F5672" s="13" t="s">
        <v>36</v>
      </c>
      <c r="G5672" s="13" t="s">
        <v>24</v>
      </c>
      <c r="H5672" t="str">
        <f t="shared" si="88"/>
        <v>Non email user</v>
      </c>
    </row>
    <row r="5673" spans="1:8">
      <c r="A5673" s="13">
        <v>5672</v>
      </c>
      <c r="B5673" s="13" t="s">
        <v>182</v>
      </c>
      <c r="C5673" s="13" t="s">
        <v>139</v>
      </c>
      <c r="D5673" s="13" t="s">
        <v>5745</v>
      </c>
      <c r="E5673" s="14">
        <v>44963</v>
      </c>
      <c r="F5673" s="13" t="s">
        <v>23</v>
      </c>
      <c r="G5673" s="13" t="s">
        <v>32</v>
      </c>
      <c r="H5673" t="str">
        <f t="shared" si="88"/>
        <v>Email user</v>
      </c>
    </row>
    <row r="5674" spans="1:8">
      <c r="A5674" s="13">
        <v>5673</v>
      </c>
      <c r="B5674" s="13" t="s">
        <v>92</v>
      </c>
      <c r="C5674" s="13" t="s">
        <v>123</v>
      </c>
      <c r="D5674" s="13" t="s">
        <v>5746</v>
      </c>
      <c r="E5674" s="14">
        <v>45266</v>
      </c>
      <c r="F5674" s="13" t="s">
        <v>23</v>
      </c>
      <c r="G5674" s="13" t="s">
        <v>59</v>
      </c>
      <c r="H5674" t="str">
        <f t="shared" si="88"/>
        <v>Email user</v>
      </c>
    </row>
    <row r="5675" spans="1:8">
      <c r="A5675" s="13">
        <v>5674</v>
      </c>
      <c r="B5675" s="13" t="s">
        <v>30</v>
      </c>
      <c r="C5675" s="13" t="s">
        <v>99</v>
      </c>
      <c r="D5675" s="13" t="s">
        <v>5747</v>
      </c>
      <c r="E5675" s="14">
        <v>45242</v>
      </c>
      <c r="F5675" s="13" t="s">
        <v>23</v>
      </c>
      <c r="G5675" s="13" t="s">
        <v>24</v>
      </c>
      <c r="H5675" t="str">
        <f t="shared" si="88"/>
        <v>Non email user</v>
      </c>
    </row>
    <row r="5676" spans="1:8">
      <c r="A5676" s="13">
        <v>5675</v>
      </c>
      <c r="B5676" s="13" t="s">
        <v>49</v>
      </c>
      <c r="C5676" s="13" t="s">
        <v>136</v>
      </c>
      <c r="D5676" s="13" t="s">
        <v>5748</v>
      </c>
      <c r="E5676" s="14">
        <v>45209</v>
      </c>
      <c r="F5676" s="13" t="s">
        <v>23</v>
      </c>
      <c r="G5676" s="13" t="s">
        <v>24</v>
      </c>
      <c r="H5676" t="str">
        <f t="shared" si="88"/>
        <v>Non email user</v>
      </c>
    </row>
    <row r="5677" spans="1:8">
      <c r="A5677" s="13">
        <v>5676</v>
      </c>
      <c r="B5677" s="13" t="s">
        <v>20</v>
      </c>
      <c r="C5677" s="13" t="s">
        <v>67</v>
      </c>
      <c r="D5677" s="13" t="s">
        <v>5749</v>
      </c>
      <c r="E5677" s="14">
        <v>45252</v>
      </c>
      <c r="F5677" s="13" t="s">
        <v>40</v>
      </c>
      <c r="G5677" s="13" t="s">
        <v>59</v>
      </c>
      <c r="H5677" t="str">
        <f t="shared" si="88"/>
        <v>Email user</v>
      </c>
    </row>
    <row r="5678" spans="1:8">
      <c r="A5678" s="13">
        <v>5677</v>
      </c>
      <c r="B5678" s="13" t="s">
        <v>37</v>
      </c>
      <c r="C5678" s="13" t="s">
        <v>61</v>
      </c>
      <c r="D5678" s="13" t="s">
        <v>5750</v>
      </c>
      <c r="E5678" s="14">
        <v>45276</v>
      </c>
      <c r="F5678" s="13" t="s">
        <v>36</v>
      </c>
      <c r="G5678" s="13" t="s">
        <v>24</v>
      </c>
      <c r="H5678" t="str">
        <f t="shared" si="88"/>
        <v>Non email user</v>
      </c>
    </row>
    <row r="5679" spans="1:8">
      <c r="A5679" s="13">
        <v>5678</v>
      </c>
      <c r="B5679" s="13" t="s">
        <v>56</v>
      </c>
      <c r="C5679" s="13" t="s">
        <v>146</v>
      </c>
      <c r="D5679" s="13" t="s">
        <v>5751</v>
      </c>
      <c r="E5679" s="14">
        <v>45111</v>
      </c>
      <c r="F5679" s="13" t="s">
        <v>36</v>
      </c>
      <c r="G5679" s="13" t="s">
        <v>24</v>
      </c>
      <c r="H5679" t="str">
        <f t="shared" si="88"/>
        <v>Non email user</v>
      </c>
    </row>
    <row r="5680" spans="1:8">
      <c r="A5680" s="13">
        <v>5679</v>
      </c>
      <c r="B5680" s="13" t="s">
        <v>120</v>
      </c>
      <c r="C5680" s="13" t="s">
        <v>96</v>
      </c>
      <c r="D5680" s="13" t="s">
        <v>5752</v>
      </c>
      <c r="E5680" s="14">
        <v>45240</v>
      </c>
      <c r="F5680" s="13" t="s">
        <v>40</v>
      </c>
      <c r="G5680" s="13" t="s">
        <v>59</v>
      </c>
      <c r="H5680" t="str">
        <f t="shared" si="88"/>
        <v>Email user</v>
      </c>
    </row>
    <row r="5681" spans="1:8">
      <c r="A5681" s="13">
        <v>5680</v>
      </c>
      <c r="B5681" s="13" t="s">
        <v>43</v>
      </c>
      <c r="C5681" s="13" t="s">
        <v>34</v>
      </c>
      <c r="D5681" s="13" t="s">
        <v>5753</v>
      </c>
      <c r="E5681" s="14">
        <v>45211</v>
      </c>
      <c r="F5681" s="13" t="s">
        <v>28</v>
      </c>
      <c r="G5681" s="13" t="s">
        <v>24</v>
      </c>
      <c r="H5681" t="str">
        <f t="shared" si="88"/>
        <v>Non email user</v>
      </c>
    </row>
    <row r="5682" spans="1:8">
      <c r="A5682" s="13">
        <v>5681</v>
      </c>
      <c r="B5682" s="13" t="s">
        <v>30</v>
      </c>
      <c r="C5682" s="13" t="s">
        <v>76</v>
      </c>
      <c r="D5682" s="13" t="s">
        <v>5754</v>
      </c>
      <c r="E5682" s="14">
        <v>45202</v>
      </c>
      <c r="F5682" s="13" t="s">
        <v>40</v>
      </c>
      <c r="G5682" s="13" t="s">
        <v>24</v>
      </c>
      <c r="H5682" t="str">
        <f t="shared" si="88"/>
        <v>Non email user</v>
      </c>
    </row>
    <row r="5683" spans="1:8">
      <c r="A5683" s="13">
        <v>5682</v>
      </c>
      <c r="B5683" s="13" t="s">
        <v>86</v>
      </c>
      <c r="C5683" s="13" t="s">
        <v>61</v>
      </c>
      <c r="D5683" s="13" t="s">
        <v>5755</v>
      </c>
      <c r="E5683" s="14">
        <v>45277</v>
      </c>
      <c r="F5683" s="13" t="s">
        <v>23</v>
      </c>
      <c r="G5683" s="13" t="s">
        <v>24</v>
      </c>
      <c r="H5683" t="str">
        <f t="shared" si="88"/>
        <v>Non email user</v>
      </c>
    </row>
    <row r="5684" spans="1:8">
      <c r="A5684" s="13">
        <v>5683</v>
      </c>
      <c r="B5684" s="13" t="s">
        <v>156</v>
      </c>
      <c r="C5684" s="13" t="s">
        <v>51</v>
      </c>
      <c r="D5684" s="13" t="s">
        <v>5756</v>
      </c>
      <c r="E5684" s="14">
        <v>45230</v>
      </c>
      <c r="F5684" s="13" t="s">
        <v>23</v>
      </c>
      <c r="G5684" s="13" t="s">
        <v>24</v>
      </c>
      <c r="H5684" t="str">
        <f t="shared" si="88"/>
        <v>Non email user</v>
      </c>
    </row>
    <row r="5685" spans="1:8">
      <c r="A5685" s="13">
        <v>5684</v>
      </c>
      <c r="B5685" s="13" t="s">
        <v>53</v>
      </c>
      <c r="C5685" s="13" t="s">
        <v>144</v>
      </c>
      <c r="D5685" s="13" t="s">
        <v>5757</v>
      </c>
      <c r="E5685" s="14">
        <v>45073</v>
      </c>
      <c r="F5685" s="13" t="s">
        <v>40</v>
      </c>
      <c r="G5685" s="13" t="s">
        <v>32</v>
      </c>
      <c r="H5685" t="str">
        <f t="shared" si="88"/>
        <v>Email user</v>
      </c>
    </row>
    <row r="5686" spans="1:8">
      <c r="A5686" s="13">
        <v>5685</v>
      </c>
      <c r="B5686" s="13" t="s">
        <v>33</v>
      </c>
      <c r="C5686" s="13" t="s">
        <v>99</v>
      </c>
      <c r="D5686" s="13" t="s">
        <v>5758</v>
      </c>
      <c r="E5686" s="14">
        <v>45223</v>
      </c>
      <c r="F5686" s="13" t="s">
        <v>28</v>
      </c>
      <c r="G5686" s="13" t="s">
        <v>24</v>
      </c>
      <c r="H5686" t="str">
        <f t="shared" si="88"/>
        <v>Non email user</v>
      </c>
    </row>
    <row r="5687" spans="1:8">
      <c r="A5687" s="13">
        <v>5686</v>
      </c>
      <c r="B5687" s="13" t="s">
        <v>43</v>
      </c>
      <c r="C5687" s="13" t="s">
        <v>139</v>
      </c>
      <c r="D5687" s="13" t="s">
        <v>5759</v>
      </c>
      <c r="E5687" s="14">
        <v>45004</v>
      </c>
      <c r="F5687" s="13" t="s">
        <v>28</v>
      </c>
      <c r="G5687" s="13" t="s">
        <v>24</v>
      </c>
      <c r="H5687" t="str">
        <f t="shared" si="88"/>
        <v>Non email user</v>
      </c>
    </row>
    <row r="5688" spans="1:8">
      <c r="A5688" s="13">
        <v>5687</v>
      </c>
      <c r="B5688" s="13" t="s">
        <v>120</v>
      </c>
      <c r="C5688" s="13" t="s">
        <v>144</v>
      </c>
      <c r="D5688" s="13" t="s">
        <v>5760</v>
      </c>
      <c r="E5688" s="14">
        <v>45283</v>
      </c>
      <c r="F5688" s="13" t="s">
        <v>40</v>
      </c>
      <c r="G5688" s="13" t="s">
        <v>59</v>
      </c>
      <c r="H5688" t="str">
        <f t="shared" si="88"/>
        <v>Email user</v>
      </c>
    </row>
    <row r="5689" spans="1:8">
      <c r="A5689" s="13">
        <v>5688</v>
      </c>
      <c r="B5689" s="13" t="s">
        <v>37</v>
      </c>
      <c r="C5689" s="13" t="s">
        <v>123</v>
      </c>
      <c r="D5689" s="13" t="s">
        <v>5761</v>
      </c>
      <c r="E5689" s="14">
        <v>45231</v>
      </c>
      <c r="F5689" s="13" t="s">
        <v>40</v>
      </c>
      <c r="G5689" s="13" t="s">
        <v>24</v>
      </c>
      <c r="H5689" t="str">
        <f t="shared" si="88"/>
        <v>Non email user</v>
      </c>
    </row>
    <row r="5690" spans="1:8">
      <c r="A5690" s="13">
        <v>5689</v>
      </c>
      <c r="B5690" s="13" t="s">
        <v>20</v>
      </c>
      <c r="C5690" s="13" t="s">
        <v>54</v>
      </c>
      <c r="D5690" s="13" t="s">
        <v>5762</v>
      </c>
      <c r="E5690" s="14">
        <v>44941</v>
      </c>
      <c r="F5690" s="13" t="s">
        <v>36</v>
      </c>
      <c r="G5690" s="13" t="s">
        <v>59</v>
      </c>
      <c r="H5690" t="str">
        <f t="shared" si="88"/>
        <v>Email user</v>
      </c>
    </row>
    <row r="5691" spans="1:8">
      <c r="A5691" s="13">
        <v>5690</v>
      </c>
      <c r="B5691" s="13" t="s">
        <v>65</v>
      </c>
      <c r="C5691" s="13" t="s">
        <v>146</v>
      </c>
      <c r="D5691" s="13" t="s">
        <v>5763</v>
      </c>
      <c r="E5691" s="14">
        <v>45255</v>
      </c>
      <c r="F5691" s="13" t="s">
        <v>78</v>
      </c>
      <c r="G5691" s="13" t="s">
        <v>24</v>
      </c>
      <c r="H5691" t="str">
        <f t="shared" si="88"/>
        <v>Non email user</v>
      </c>
    </row>
    <row r="5692" spans="1:8">
      <c r="A5692" s="13">
        <v>5691</v>
      </c>
      <c r="B5692" s="13" t="s">
        <v>120</v>
      </c>
      <c r="C5692" s="13" t="s">
        <v>81</v>
      </c>
      <c r="D5692" s="13" t="s">
        <v>5764</v>
      </c>
      <c r="E5692" s="14">
        <v>45204</v>
      </c>
      <c r="F5692" s="13" t="s">
        <v>78</v>
      </c>
      <c r="G5692" s="13" t="s">
        <v>32</v>
      </c>
      <c r="H5692" t="str">
        <f t="shared" si="88"/>
        <v>Email user</v>
      </c>
    </row>
    <row r="5693" spans="1:8">
      <c r="A5693" s="13">
        <v>5692</v>
      </c>
      <c r="B5693" s="13" t="s">
        <v>104</v>
      </c>
      <c r="C5693" s="13" t="s">
        <v>123</v>
      </c>
      <c r="D5693" s="13" t="s">
        <v>5765</v>
      </c>
      <c r="E5693" s="14">
        <v>45015</v>
      </c>
      <c r="F5693" s="13" t="s">
        <v>78</v>
      </c>
      <c r="G5693" s="13" t="s">
        <v>24</v>
      </c>
      <c r="H5693" t="str">
        <f t="shared" si="88"/>
        <v>Non email user</v>
      </c>
    </row>
    <row r="5694" spans="1:8">
      <c r="A5694" s="13">
        <v>5693</v>
      </c>
      <c r="B5694" s="13" t="s">
        <v>20</v>
      </c>
      <c r="C5694" s="13" t="s">
        <v>51</v>
      </c>
      <c r="D5694" s="13" t="s">
        <v>5766</v>
      </c>
      <c r="E5694" s="14">
        <v>45235</v>
      </c>
      <c r="F5694" s="13" t="s">
        <v>23</v>
      </c>
      <c r="G5694" s="13" t="s">
        <v>32</v>
      </c>
      <c r="H5694" t="str">
        <f t="shared" si="88"/>
        <v>Email user</v>
      </c>
    </row>
    <row r="5695" spans="1:8">
      <c r="A5695" s="13">
        <v>5694</v>
      </c>
      <c r="B5695" s="13" t="s">
        <v>92</v>
      </c>
      <c r="C5695" s="13" t="s">
        <v>96</v>
      </c>
      <c r="D5695" s="13" t="s">
        <v>5767</v>
      </c>
      <c r="E5695" s="14">
        <v>45266</v>
      </c>
      <c r="F5695" s="13" t="s">
        <v>28</v>
      </c>
      <c r="G5695" s="13" t="s">
        <v>24</v>
      </c>
      <c r="H5695" t="str">
        <f t="shared" si="88"/>
        <v>Non email user</v>
      </c>
    </row>
    <row r="5696" spans="1:8">
      <c r="A5696" s="13">
        <v>5695</v>
      </c>
      <c r="B5696" s="13" t="s">
        <v>43</v>
      </c>
      <c r="C5696" s="13" t="s">
        <v>99</v>
      </c>
      <c r="D5696" s="13" t="s">
        <v>5768</v>
      </c>
      <c r="E5696" s="14">
        <v>45234</v>
      </c>
      <c r="F5696" s="13" t="s">
        <v>28</v>
      </c>
      <c r="G5696" s="13" t="s">
        <v>32</v>
      </c>
      <c r="H5696" t="str">
        <f t="shared" si="88"/>
        <v>Email user</v>
      </c>
    </row>
    <row r="5697" spans="1:8">
      <c r="A5697" s="13">
        <v>5696</v>
      </c>
      <c r="B5697" s="13" t="s">
        <v>83</v>
      </c>
      <c r="C5697" s="13" t="s">
        <v>51</v>
      </c>
      <c r="D5697" s="13" t="s">
        <v>5769</v>
      </c>
      <c r="E5697" s="14">
        <v>45207</v>
      </c>
      <c r="F5697" s="13" t="s">
        <v>78</v>
      </c>
      <c r="G5697" s="13" t="s">
        <v>24</v>
      </c>
      <c r="H5697" t="str">
        <f t="shared" si="88"/>
        <v>Non email user</v>
      </c>
    </row>
    <row r="5698" spans="1:8">
      <c r="A5698" s="13">
        <v>5697</v>
      </c>
      <c r="B5698" s="13" t="s">
        <v>56</v>
      </c>
      <c r="C5698" s="13" t="s">
        <v>96</v>
      </c>
      <c r="D5698" s="13" t="s">
        <v>5770</v>
      </c>
      <c r="E5698" s="14">
        <v>44955</v>
      </c>
      <c r="F5698" s="13" t="s">
        <v>28</v>
      </c>
      <c r="G5698" s="13" t="s">
        <v>59</v>
      </c>
      <c r="H5698" t="str">
        <f t="shared" si="88"/>
        <v>Email user</v>
      </c>
    </row>
    <row r="5699" spans="1:8">
      <c r="A5699" s="13">
        <v>5698</v>
      </c>
      <c r="B5699" s="13" t="s">
        <v>79</v>
      </c>
      <c r="C5699" s="13" t="s">
        <v>21</v>
      </c>
      <c r="D5699" s="13" t="s">
        <v>5771</v>
      </c>
      <c r="E5699" s="14">
        <v>45264</v>
      </c>
      <c r="F5699" s="13" t="s">
        <v>23</v>
      </c>
      <c r="G5699" s="13" t="s">
        <v>32</v>
      </c>
      <c r="H5699" t="str">
        <f t="shared" ref="H5699:H5762" si="89">IF(OR(G5699="Regular",G5699="VIP"),"Email user","Non email user")</f>
        <v>Email user</v>
      </c>
    </row>
    <row r="5700" spans="1:8">
      <c r="A5700" s="13">
        <v>5699</v>
      </c>
      <c r="B5700" s="13" t="s">
        <v>120</v>
      </c>
      <c r="C5700" s="13" t="s">
        <v>51</v>
      </c>
      <c r="D5700" s="13" t="s">
        <v>5772</v>
      </c>
      <c r="E5700" s="14">
        <v>45267</v>
      </c>
      <c r="F5700" s="13" t="s">
        <v>36</v>
      </c>
      <c r="G5700" s="13" t="s">
        <v>24</v>
      </c>
      <c r="H5700" t="str">
        <f t="shared" si="89"/>
        <v>Non email user</v>
      </c>
    </row>
    <row r="5701" spans="1:8">
      <c r="A5701" s="13">
        <v>5700</v>
      </c>
      <c r="B5701" s="13" t="s">
        <v>43</v>
      </c>
      <c r="C5701" s="13" t="s">
        <v>57</v>
      </c>
      <c r="D5701" s="13" t="s">
        <v>5773</v>
      </c>
      <c r="E5701" s="14">
        <v>45143</v>
      </c>
      <c r="F5701" s="13" t="s">
        <v>23</v>
      </c>
      <c r="G5701" s="13" t="s">
        <v>24</v>
      </c>
      <c r="H5701" t="str">
        <f t="shared" si="89"/>
        <v>Non email user</v>
      </c>
    </row>
    <row r="5702" spans="1:8">
      <c r="A5702" s="13">
        <v>5701</v>
      </c>
      <c r="B5702" s="13" t="s">
        <v>120</v>
      </c>
      <c r="C5702" s="13" t="s">
        <v>38</v>
      </c>
      <c r="D5702" s="13" t="s">
        <v>5774</v>
      </c>
      <c r="E5702" s="14">
        <v>45200</v>
      </c>
      <c r="F5702" s="13" t="s">
        <v>40</v>
      </c>
      <c r="G5702" s="13" t="s">
        <v>24</v>
      </c>
      <c r="H5702" t="str">
        <f t="shared" si="89"/>
        <v>Non email user</v>
      </c>
    </row>
    <row r="5703" spans="1:8">
      <c r="A5703" s="13">
        <v>5702</v>
      </c>
      <c r="B5703" s="13" t="s">
        <v>71</v>
      </c>
      <c r="C5703" s="13" t="s">
        <v>123</v>
      </c>
      <c r="D5703" s="13" t="s">
        <v>5775</v>
      </c>
      <c r="E5703" s="14">
        <v>45090</v>
      </c>
      <c r="F5703" s="13" t="s">
        <v>28</v>
      </c>
      <c r="G5703" s="13" t="s">
        <v>24</v>
      </c>
      <c r="H5703" t="str">
        <f t="shared" si="89"/>
        <v>Non email user</v>
      </c>
    </row>
    <row r="5704" spans="1:8">
      <c r="A5704" s="13">
        <v>5703</v>
      </c>
      <c r="B5704" s="13" t="s">
        <v>104</v>
      </c>
      <c r="C5704" s="13" t="s">
        <v>76</v>
      </c>
      <c r="D5704" s="13" t="s">
        <v>5776</v>
      </c>
      <c r="E5704" s="14">
        <v>45207</v>
      </c>
      <c r="F5704" s="13" t="s">
        <v>40</v>
      </c>
      <c r="G5704" s="13" t="s">
        <v>24</v>
      </c>
      <c r="H5704" t="str">
        <f t="shared" si="89"/>
        <v>Non email user</v>
      </c>
    </row>
    <row r="5705" spans="1:8">
      <c r="A5705" s="13">
        <v>5704</v>
      </c>
      <c r="B5705" s="13" t="s">
        <v>30</v>
      </c>
      <c r="C5705" s="13" t="s">
        <v>73</v>
      </c>
      <c r="D5705" s="13" t="s">
        <v>5777</v>
      </c>
      <c r="E5705" s="14">
        <v>45127</v>
      </c>
      <c r="F5705" s="13" t="s">
        <v>78</v>
      </c>
      <c r="G5705" s="13" t="s">
        <v>24</v>
      </c>
      <c r="H5705" t="str">
        <f t="shared" si="89"/>
        <v>Non email user</v>
      </c>
    </row>
    <row r="5706" spans="1:8">
      <c r="A5706" s="13">
        <v>5705</v>
      </c>
      <c r="B5706" s="13" t="s">
        <v>56</v>
      </c>
      <c r="C5706" s="13" t="s">
        <v>69</v>
      </c>
      <c r="D5706" s="13" t="s">
        <v>5778</v>
      </c>
      <c r="E5706" s="14">
        <v>44944</v>
      </c>
      <c r="F5706" s="13" t="s">
        <v>78</v>
      </c>
      <c r="G5706" s="13" t="s">
        <v>59</v>
      </c>
      <c r="H5706" t="str">
        <f t="shared" si="89"/>
        <v>Email user</v>
      </c>
    </row>
    <row r="5707" spans="1:8">
      <c r="A5707" s="13">
        <v>5706</v>
      </c>
      <c r="B5707" s="13" t="s">
        <v>41</v>
      </c>
      <c r="C5707" s="13" t="s">
        <v>61</v>
      </c>
      <c r="D5707" s="13" t="s">
        <v>5779</v>
      </c>
      <c r="E5707" s="14">
        <v>45072</v>
      </c>
      <c r="F5707" s="13" t="s">
        <v>40</v>
      </c>
      <c r="G5707" s="13" t="s">
        <v>24</v>
      </c>
      <c r="H5707" t="str">
        <f t="shared" si="89"/>
        <v>Non email user</v>
      </c>
    </row>
    <row r="5708" spans="1:8">
      <c r="A5708" s="13">
        <v>5707</v>
      </c>
      <c r="B5708" s="13" t="s">
        <v>92</v>
      </c>
      <c r="C5708" s="13" t="s">
        <v>69</v>
      </c>
      <c r="D5708" s="13" t="s">
        <v>5780</v>
      </c>
      <c r="E5708" s="14">
        <v>45288</v>
      </c>
      <c r="F5708" s="13" t="s">
        <v>78</v>
      </c>
      <c r="G5708" s="13" t="s">
        <v>24</v>
      </c>
      <c r="H5708" t="str">
        <f t="shared" si="89"/>
        <v>Non email user</v>
      </c>
    </row>
    <row r="5709" spans="1:8">
      <c r="A5709" s="13">
        <v>5708</v>
      </c>
      <c r="B5709" s="13" t="s">
        <v>29</v>
      </c>
      <c r="C5709" s="13" t="s">
        <v>99</v>
      </c>
      <c r="D5709" s="13" t="s">
        <v>5781</v>
      </c>
      <c r="E5709" s="14">
        <v>45258</v>
      </c>
      <c r="F5709" s="13" t="s">
        <v>28</v>
      </c>
      <c r="G5709" s="13" t="s">
        <v>24</v>
      </c>
      <c r="H5709" t="str">
        <f t="shared" si="89"/>
        <v>Non email user</v>
      </c>
    </row>
    <row r="5710" spans="1:8">
      <c r="A5710" s="13">
        <v>5709</v>
      </c>
      <c r="B5710" s="13" t="s">
        <v>41</v>
      </c>
      <c r="C5710" s="13" t="s">
        <v>146</v>
      </c>
      <c r="D5710" s="13" t="s">
        <v>5782</v>
      </c>
      <c r="E5710" s="14">
        <v>45229</v>
      </c>
      <c r="F5710" s="13" t="s">
        <v>40</v>
      </c>
      <c r="G5710" s="13" t="s">
        <v>59</v>
      </c>
      <c r="H5710" t="str">
        <f t="shared" si="89"/>
        <v>Email user</v>
      </c>
    </row>
    <row r="5711" spans="1:8">
      <c r="A5711" s="13">
        <v>5710</v>
      </c>
      <c r="B5711" s="13" t="s">
        <v>156</v>
      </c>
      <c r="C5711" s="13" t="s">
        <v>34</v>
      </c>
      <c r="D5711" s="13" t="s">
        <v>5783</v>
      </c>
      <c r="E5711" s="14">
        <v>44956</v>
      </c>
      <c r="F5711" s="13" t="s">
        <v>78</v>
      </c>
      <c r="G5711" s="13" t="s">
        <v>24</v>
      </c>
      <c r="H5711" t="str">
        <f t="shared" si="89"/>
        <v>Non email user</v>
      </c>
    </row>
    <row r="5712" spans="1:8">
      <c r="A5712" s="13">
        <v>5711</v>
      </c>
      <c r="B5712" s="13" t="s">
        <v>86</v>
      </c>
      <c r="C5712" s="13" t="s">
        <v>34</v>
      </c>
      <c r="D5712" s="13" t="s">
        <v>5784</v>
      </c>
      <c r="E5712" s="14">
        <v>45055</v>
      </c>
      <c r="F5712" s="13" t="s">
        <v>23</v>
      </c>
      <c r="G5712" s="13" t="s">
        <v>24</v>
      </c>
      <c r="H5712" t="str">
        <f t="shared" si="89"/>
        <v>Non email user</v>
      </c>
    </row>
    <row r="5713" spans="1:8">
      <c r="A5713" s="13">
        <v>5712</v>
      </c>
      <c r="B5713" s="13" t="s">
        <v>30</v>
      </c>
      <c r="C5713" s="13" t="s">
        <v>38</v>
      </c>
      <c r="D5713" s="13" t="s">
        <v>5785</v>
      </c>
      <c r="E5713" s="14">
        <v>45091</v>
      </c>
      <c r="F5713" s="13" t="s">
        <v>78</v>
      </c>
      <c r="G5713" s="13" t="s">
        <v>32</v>
      </c>
      <c r="H5713" t="str">
        <f t="shared" si="89"/>
        <v>Email user</v>
      </c>
    </row>
    <row r="5714" spans="1:8">
      <c r="A5714" s="13">
        <v>5713</v>
      </c>
      <c r="B5714" s="13" t="s">
        <v>83</v>
      </c>
      <c r="C5714" s="13" t="s">
        <v>34</v>
      </c>
      <c r="D5714" s="13" t="s">
        <v>5786</v>
      </c>
      <c r="E5714" s="14">
        <v>45218</v>
      </c>
      <c r="F5714" s="13" t="s">
        <v>23</v>
      </c>
      <c r="G5714" s="13" t="s">
        <v>59</v>
      </c>
      <c r="H5714" t="str">
        <f t="shared" si="89"/>
        <v>Email user</v>
      </c>
    </row>
    <row r="5715" spans="1:8">
      <c r="A5715" s="13">
        <v>5714</v>
      </c>
      <c r="B5715" s="13" t="s">
        <v>120</v>
      </c>
      <c r="C5715" s="13" t="s">
        <v>136</v>
      </c>
      <c r="D5715" s="13" t="s">
        <v>5787</v>
      </c>
      <c r="E5715" s="14">
        <v>45207</v>
      </c>
      <c r="F5715" s="13" t="s">
        <v>23</v>
      </c>
      <c r="G5715" s="13" t="s">
        <v>24</v>
      </c>
      <c r="H5715" t="str">
        <f t="shared" si="89"/>
        <v>Non email user</v>
      </c>
    </row>
    <row r="5716" spans="1:8">
      <c r="A5716" s="13">
        <v>5715</v>
      </c>
      <c r="B5716" s="13" t="s">
        <v>46</v>
      </c>
      <c r="C5716" s="13" t="s">
        <v>81</v>
      </c>
      <c r="D5716" s="13" t="s">
        <v>5788</v>
      </c>
      <c r="E5716" s="14">
        <v>45223</v>
      </c>
      <c r="F5716" s="13" t="s">
        <v>40</v>
      </c>
      <c r="G5716" s="13" t="s">
        <v>24</v>
      </c>
      <c r="H5716" t="str">
        <f t="shared" si="89"/>
        <v>Non email user</v>
      </c>
    </row>
    <row r="5717" spans="1:8">
      <c r="A5717" s="13">
        <v>5716</v>
      </c>
      <c r="B5717" s="13" t="s">
        <v>65</v>
      </c>
      <c r="C5717" s="13" t="s">
        <v>146</v>
      </c>
      <c r="D5717" s="13" t="s">
        <v>5789</v>
      </c>
      <c r="E5717" s="14">
        <v>45238</v>
      </c>
      <c r="F5717" s="13" t="s">
        <v>28</v>
      </c>
      <c r="G5717" s="13" t="s">
        <v>32</v>
      </c>
      <c r="H5717" t="str">
        <f t="shared" si="89"/>
        <v>Email user</v>
      </c>
    </row>
    <row r="5718" spans="1:8">
      <c r="A5718" s="13">
        <v>5717</v>
      </c>
      <c r="B5718" s="13" t="s">
        <v>43</v>
      </c>
      <c r="C5718" s="13" t="s">
        <v>30</v>
      </c>
      <c r="D5718" s="13" t="s">
        <v>5790</v>
      </c>
      <c r="E5718" s="14">
        <v>44995</v>
      </c>
      <c r="F5718" s="13" t="s">
        <v>40</v>
      </c>
      <c r="G5718" s="13" t="s">
        <v>32</v>
      </c>
      <c r="H5718" t="str">
        <f t="shared" si="89"/>
        <v>Email user</v>
      </c>
    </row>
    <row r="5719" spans="1:8">
      <c r="A5719" s="13">
        <v>5718</v>
      </c>
      <c r="B5719" s="13" t="s">
        <v>41</v>
      </c>
      <c r="C5719" s="13" t="s">
        <v>73</v>
      </c>
      <c r="D5719" s="13" t="s">
        <v>5791</v>
      </c>
      <c r="E5719" s="14">
        <v>45010</v>
      </c>
      <c r="F5719" s="13" t="s">
        <v>78</v>
      </c>
      <c r="G5719" s="13" t="s">
        <v>24</v>
      </c>
      <c r="H5719" t="str">
        <f t="shared" si="89"/>
        <v>Non email user</v>
      </c>
    </row>
    <row r="5720" spans="1:8">
      <c r="A5720" s="13">
        <v>5719</v>
      </c>
      <c r="B5720" s="13" t="s">
        <v>20</v>
      </c>
      <c r="C5720" s="13" t="s">
        <v>54</v>
      </c>
      <c r="D5720" s="13" t="s">
        <v>5792</v>
      </c>
      <c r="E5720" s="14">
        <v>45239</v>
      </c>
      <c r="F5720" s="13" t="s">
        <v>36</v>
      </c>
      <c r="G5720" s="13" t="s">
        <v>24</v>
      </c>
      <c r="H5720" t="str">
        <f t="shared" si="89"/>
        <v>Non email user</v>
      </c>
    </row>
    <row r="5721" spans="1:8">
      <c r="A5721" s="13">
        <v>5720</v>
      </c>
      <c r="B5721" s="13" t="s">
        <v>79</v>
      </c>
      <c r="C5721" s="13" t="s">
        <v>30</v>
      </c>
      <c r="D5721" s="13" t="s">
        <v>5793</v>
      </c>
      <c r="E5721" s="14">
        <v>45057</v>
      </c>
      <c r="F5721" s="13" t="s">
        <v>78</v>
      </c>
      <c r="G5721" s="13" t="s">
        <v>24</v>
      </c>
      <c r="H5721" t="str">
        <f t="shared" si="89"/>
        <v>Non email user</v>
      </c>
    </row>
    <row r="5722" spans="1:8">
      <c r="A5722" s="13">
        <v>5721</v>
      </c>
      <c r="B5722" s="13" t="s">
        <v>56</v>
      </c>
      <c r="C5722" s="13" t="s">
        <v>76</v>
      </c>
      <c r="D5722" s="13" t="s">
        <v>5794</v>
      </c>
      <c r="E5722" s="14">
        <v>45291</v>
      </c>
      <c r="F5722" s="13" t="s">
        <v>28</v>
      </c>
      <c r="G5722" s="13" t="s">
        <v>32</v>
      </c>
      <c r="H5722" t="str">
        <f t="shared" si="89"/>
        <v>Email user</v>
      </c>
    </row>
    <row r="5723" spans="1:8">
      <c r="A5723" s="13">
        <v>5722</v>
      </c>
      <c r="B5723" s="13" t="s">
        <v>33</v>
      </c>
      <c r="C5723" s="13" t="s">
        <v>76</v>
      </c>
      <c r="D5723" s="13" t="s">
        <v>5795</v>
      </c>
      <c r="E5723" s="14">
        <v>45173</v>
      </c>
      <c r="F5723" s="13" t="s">
        <v>78</v>
      </c>
      <c r="G5723" s="13" t="s">
        <v>24</v>
      </c>
      <c r="H5723" t="str">
        <f t="shared" si="89"/>
        <v>Non email user</v>
      </c>
    </row>
    <row r="5724" spans="1:8">
      <c r="A5724" s="13">
        <v>5723</v>
      </c>
      <c r="B5724" s="13" t="s">
        <v>120</v>
      </c>
      <c r="C5724" s="13" t="s">
        <v>30</v>
      </c>
      <c r="D5724" s="13" t="s">
        <v>5796</v>
      </c>
      <c r="E5724" s="14">
        <v>45019</v>
      </c>
      <c r="F5724" s="13" t="s">
        <v>40</v>
      </c>
      <c r="G5724" s="13" t="s">
        <v>32</v>
      </c>
      <c r="H5724" t="str">
        <f t="shared" si="89"/>
        <v>Email user</v>
      </c>
    </row>
    <row r="5725" spans="1:8">
      <c r="A5725" s="13">
        <v>5724</v>
      </c>
      <c r="B5725" s="13" t="s">
        <v>104</v>
      </c>
      <c r="C5725" s="13" t="s">
        <v>76</v>
      </c>
      <c r="D5725" s="13" t="s">
        <v>5797</v>
      </c>
      <c r="E5725" s="14">
        <v>45248</v>
      </c>
      <c r="F5725" s="13" t="s">
        <v>78</v>
      </c>
      <c r="G5725" s="13" t="s">
        <v>59</v>
      </c>
      <c r="H5725" t="str">
        <f t="shared" si="89"/>
        <v>Email user</v>
      </c>
    </row>
    <row r="5726" spans="1:8">
      <c r="A5726" s="13">
        <v>5725</v>
      </c>
      <c r="B5726" s="13" t="s">
        <v>56</v>
      </c>
      <c r="C5726" s="13" t="s">
        <v>51</v>
      </c>
      <c r="D5726" s="13" t="s">
        <v>5798</v>
      </c>
      <c r="E5726" s="14">
        <v>45245</v>
      </c>
      <c r="F5726" s="13" t="s">
        <v>36</v>
      </c>
      <c r="G5726" s="13" t="s">
        <v>24</v>
      </c>
      <c r="H5726" t="str">
        <f t="shared" si="89"/>
        <v>Non email user</v>
      </c>
    </row>
    <row r="5727" spans="1:8">
      <c r="A5727" s="13">
        <v>5726</v>
      </c>
      <c r="B5727" s="13" t="s">
        <v>25</v>
      </c>
      <c r="C5727" s="13" t="s">
        <v>38</v>
      </c>
      <c r="D5727" s="13" t="s">
        <v>5799</v>
      </c>
      <c r="E5727" s="14">
        <v>45192</v>
      </c>
      <c r="F5727" s="13" t="s">
        <v>78</v>
      </c>
      <c r="G5727" s="13" t="s">
        <v>24</v>
      </c>
      <c r="H5727" t="str">
        <f t="shared" si="89"/>
        <v>Non email user</v>
      </c>
    </row>
    <row r="5728" spans="1:8">
      <c r="A5728" s="13">
        <v>5727</v>
      </c>
      <c r="B5728" s="13" t="s">
        <v>29</v>
      </c>
      <c r="C5728" s="13" t="s">
        <v>61</v>
      </c>
      <c r="D5728" s="13" t="s">
        <v>5800</v>
      </c>
      <c r="E5728" s="14">
        <v>45167</v>
      </c>
      <c r="F5728" s="13" t="s">
        <v>28</v>
      </c>
      <c r="G5728" s="13" t="s">
        <v>32</v>
      </c>
      <c r="H5728" t="str">
        <f t="shared" si="89"/>
        <v>Email user</v>
      </c>
    </row>
    <row r="5729" spans="1:8">
      <c r="A5729" s="13">
        <v>5728</v>
      </c>
      <c r="B5729" s="13" t="s">
        <v>41</v>
      </c>
      <c r="C5729" s="13" t="s">
        <v>61</v>
      </c>
      <c r="D5729" s="13" t="s">
        <v>5801</v>
      </c>
      <c r="E5729" s="14">
        <v>45234</v>
      </c>
      <c r="F5729" s="13" t="s">
        <v>28</v>
      </c>
      <c r="G5729" s="13" t="s">
        <v>24</v>
      </c>
      <c r="H5729" t="str">
        <f t="shared" si="89"/>
        <v>Non email user</v>
      </c>
    </row>
    <row r="5730" spans="1:8">
      <c r="A5730" s="13">
        <v>5729</v>
      </c>
      <c r="B5730" s="13" t="s">
        <v>33</v>
      </c>
      <c r="C5730" s="13" t="s">
        <v>69</v>
      </c>
      <c r="D5730" s="13" t="s">
        <v>5802</v>
      </c>
      <c r="E5730" s="14">
        <v>45213</v>
      </c>
      <c r="F5730" s="13" t="s">
        <v>36</v>
      </c>
      <c r="G5730" s="13" t="s">
        <v>24</v>
      </c>
      <c r="H5730" t="str">
        <f t="shared" si="89"/>
        <v>Non email user</v>
      </c>
    </row>
    <row r="5731" spans="1:8">
      <c r="A5731" s="13">
        <v>5730</v>
      </c>
      <c r="B5731" s="13" t="s">
        <v>37</v>
      </c>
      <c r="C5731" s="13" t="s">
        <v>44</v>
      </c>
      <c r="D5731" s="13" t="s">
        <v>5803</v>
      </c>
      <c r="E5731" s="14">
        <v>45139</v>
      </c>
      <c r="F5731" s="13" t="s">
        <v>40</v>
      </c>
      <c r="G5731" s="13" t="s">
        <v>24</v>
      </c>
      <c r="H5731" t="str">
        <f t="shared" si="89"/>
        <v>Non email user</v>
      </c>
    </row>
    <row r="5732" spans="1:8">
      <c r="A5732" s="13">
        <v>5731</v>
      </c>
      <c r="B5732" s="13" t="s">
        <v>43</v>
      </c>
      <c r="C5732" s="13" t="s">
        <v>99</v>
      </c>
      <c r="D5732" s="13" t="s">
        <v>5804</v>
      </c>
      <c r="E5732" s="14">
        <v>45233</v>
      </c>
      <c r="F5732" s="13" t="s">
        <v>28</v>
      </c>
      <c r="G5732" s="13" t="s">
        <v>24</v>
      </c>
      <c r="H5732" t="str">
        <f t="shared" si="89"/>
        <v>Non email user</v>
      </c>
    </row>
    <row r="5733" spans="1:8">
      <c r="A5733" s="13">
        <v>5732</v>
      </c>
      <c r="B5733" s="13" t="s">
        <v>104</v>
      </c>
      <c r="C5733" s="13" t="s">
        <v>44</v>
      </c>
      <c r="D5733" s="13" t="s">
        <v>5805</v>
      </c>
      <c r="E5733" s="14">
        <v>45055</v>
      </c>
      <c r="F5733" s="13" t="s">
        <v>23</v>
      </c>
      <c r="G5733" s="13" t="s">
        <v>24</v>
      </c>
      <c r="H5733" t="str">
        <f t="shared" si="89"/>
        <v>Non email user</v>
      </c>
    </row>
    <row r="5734" spans="1:8">
      <c r="A5734" s="13">
        <v>5733</v>
      </c>
      <c r="B5734" s="13" t="s">
        <v>30</v>
      </c>
      <c r="C5734" s="13" t="s">
        <v>38</v>
      </c>
      <c r="D5734" s="13" t="s">
        <v>5806</v>
      </c>
      <c r="E5734" s="14">
        <v>45272</v>
      </c>
      <c r="F5734" s="13" t="s">
        <v>28</v>
      </c>
      <c r="G5734" s="13" t="s">
        <v>24</v>
      </c>
      <c r="H5734" t="str">
        <f t="shared" si="89"/>
        <v>Non email user</v>
      </c>
    </row>
    <row r="5735" spans="1:8">
      <c r="A5735" s="13">
        <v>5734</v>
      </c>
      <c r="B5735" s="13" t="s">
        <v>30</v>
      </c>
      <c r="C5735" s="13" t="s">
        <v>73</v>
      </c>
      <c r="D5735" s="13" t="s">
        <v>5807</v>
      </c>
      <c r="E5735" s="14">
        <v>45172</v>
      </c>
      <c r="F5735" s="13" t="s">
        <v>78</v>
      </c>
      <c r="G5735" s="13" t="s">
        <v>32</v>
      </c>
      <c r="H5735" t="str">
        <f t="shared" si="89"/>
        <v>Email user</v>
      </c>
    </row>
    <row r="5736" spans="1:8">
      <c r="A5736" s="13">
        <v>5735</v>
      </c>
      <c r="B5736" s="13" t="s">
        <v>53</v>
      </c>
      <c r="C5736" s="13" t="s">
        <v>96</v>
      </c>
      <c r="D5736" s="13" t="s">
        <v>5808</v>
      </c>
      <c r="E5736" s="14">
        <v>45276</v>
      </c>
      <c r="F5736" s="13" t="s">
        <v>40</v>
      </c>
      <c r="G5736" s="13" t="s">
        <v>24</v>
      </c>
      <c r="H5736" t="str">
        <f t="shared" si="89"/>
        <v>Non email user</v>
      </c>
    </row>
    <row r="5737" spans="1:8">
      <c r="A5737" s="13">
        <v>5736</v>
      </c>
      <c r="B5737" s="13" t="s">
        <v>25</v>
      </c>
      <c r="C5737" s="13" t="s">
        <v>54</v>
      </c>
      <c r="D5737" s="13" t="s">
        <v>5809</v>
      </c>
      <c r="E5737" s="14">
        <v>44996</v>
      </c>
      <c r="F5737" s="13" t="s">
        <v>36</v>
      </c>
      <c r="G5737" s="13" t="s">
        <v>24</v>
      </c>
      <c r="H5737" t="str">
        <f t="shared" si="89"/>
        <v>Non email user</v>
      </c>
    </row>
    <row r="5738" spans="1:8">
      <c r="A5738" s="13">
        <v>5737</v>
      </c>
      <c r="B5738" s="13" t="s">
        <v>33</v>
      </c>
      <c r="C5738" s="13" t="s">
        <v>144</v>
      </c>
      <c r="D5738" s="13" t="s">
        <v>5810</v>
      </c>
      <c r="E5738" s="14">
        <v>45165</v>
      </c>
      <c r="F5738" s="13" t="s">
        <v>40</v>
      </c>
      <c r="G5738" s="13" t="s">
        <v>24</v>
      </c>
      <c r="H5738" t="str">
        <f t="shared" si="89"/>
        <v>Non email user</v>
      </c>
    </row>
    <row r="5739" spans="1:8">
      <c r="A5739" s="13">
        <v>5738</v>
      </c>
      <c r="B5739" s="13" t="s">
        <v>41</v>
      </c>
      <c r="C5739" s="13" t="s">
        <v>38</v>
      </c>
      <c r="D5739" s="13" t="s">
        <v>5811</v>
      </c>
      <c r="E5739" s="14">
        <v>45288</v>
      </c>
      <c r="F5739" s="13" t="s">
        <v>28</v>
      </c>
      <c r="G5739" s="13" t="s">
        <v>24</v>
      </c>
      <c r="H5739" t="str">
        <f t="shared" si="89"/>
        <v>Non email user</v>
      </c>
    </row>
    <row r="5740" spans="1:8">
      <c r="A5740" s="13">
        <v>5739</v>
      </c>
      <c r="B5740" s="13" t="s">
        <v>156</v>
      </c>
      <c r="C5740" s="13" t="s">
        <v>139</v>
      </c>
      <c r="D5740" s="13" t="s">
        <v>5812</v>
      </c>
      <c r="E5740" s="14">
        <v>45275</v>
      </c>
      <c r="F5740" s="13" t="s">
        <v>23</v>
      </c>
      <c r="G5740" s="13" t="s">
        <v>24</v>
      </c>
      <c r="H5740" t="str">
        <f t="shared" si="89"/>
        <v>Non email user</v>
      </c>
    </row>
    <row r="5741" spans="1:8">
      <c r="A5741" s="13">
        <v>5740</v>
      </c>
      <c r="B5741" s="13" t="s">
        <v>79</v>
      </c>
      <c r="C5741" s="13" t="s">
        <v>57</v>
      </c>
      <c r="D5741" s="13" t="s">
        <v>5813</v>
      </c>
      <c r="E5741" s="14">
        <v>45264</v>
      </c>
      <c r="F5741" s="13" t="s">
        <v>23</v>
      </c>
      <c r="G5741" s="13" t="s">
        <v>24</v>
      </c>
      <c r="H5741" t="str">
        <f t="shared" si="89"/>
        <v>Non email user</v>
      </c>
    </row>
    <row r="5742" spans="1:8">
      <c r="A5742" s="13">
        <v>5741</v>
      </c>
      <c r="B5742" s="13" t="s">
        <v>83</v>
      </c>
      <c r="C5742" s="13" t="s">
        <v>81</v>
      </c>
      <c r="D5742" s="13" t="s">
        <v>5814</v>
      </c>
      <c r="E5742" s="14">
        <v>45178</v>
      </c>
      <c r="F5742" s="13" t="s">
        <v>40</v>
      </c>
      <c r="G5742" s="13" t="s">
        <v>24</v>
      </c>
      <c r="H5742" t="str">
        <f t="shared" si="89"/>
        <v>Non email user</v>
      </c>
    </row>
    <row r="5743" spans="1:8">
      <c r="A5743" s="13">
        <v>5742</v>
      </c>
      <c r="B5743" s="13" t="s">
        <v>88</v>
      </c>
      <c r="C5743" s="13" t="s">
        <v>81</v>
      </c>
      <c r="D5743" s="13" t="s">
        <v>5815</v>
      </c>
      <c r="E5743" s="14">
        <v>45253</v>
      </c>
      <c r="F5743" s="13" t="s">
        <v>23</v>
      </c>
      <c r="G5743" s="13" t="s">
        <v>24</v>
      </c>
      <c r="H5743" t="str">
        <f t="shared" si="89"/>
        <v>Non email user</v>
      </c>
    </row>
    <row r="5744" spans="1:8">
      <c r="A5744" s="13">
        <v>5743</v>
      </c>
      <c r="B5744" s="13" t="s">
        <v>63</v>
      </c>
      <c r="C5744" s="13" t="s">
        <v>99</v>
      </c>
      <c r="D5744" s="13" t="s">
        <v>5816</v>
      </c>
      <c r="E5744" s="14">
        <v>45283</v>
      </c>
      <c r="F5744" s="13" t="s">
        <v>40</v>
      </c>
      <c r="G5744" s="13" t="s">
        <v>59</v>
      </c>
      <c r="H5744" t="str">
        <f t="shared" si="89"/>
        <v>Email user</v>
      </c>
    </row>
    <row r="5745" spans="1:8">
      <c r="A5745" s="13">
        <v>5744</v>
      </c>
      <c r="B5745" s="13" t="s">
        <v>104</v>
      </c>
      <c r="C5745" s="13" t="s">
        <v>136</v>
      </c>
      <c r="D5745" s="13" t="s">
        <v>5817</v>
      </c>
      <c r="E5745" s="14">
        <v>44934</v>
      </c>
      <c r="F5745" s="13" t="s">
        <v>23</v>
      </c>
      <c r="G5745" s="13" t="s">
        <v>24</v>
      </c>
      <c r="H5745" t="str">
        <f t="shared" si="89"/>
        <v>Non email user</v>
      </c>
    </row>
    <row r="5746" spans="1:8">
      <c r="A5746" s="13">
        <v>5745</v>
      </c>
      <c r="B5746" s="13" t="s">
        <v>83</v>
      </c>
      <c r="C5746" s="13" t="s">
        <v>54</v>
      </c>
      <c r="D5746" s="13" t="s">
        <v>5818</v>
      </c>
      <c r="E5746" s="14">
        <v>45203</v>
      </c>
      <c r="F5746" s="13" t="s">
        <v>40</v>
      </c>
      <c r="G5746" s="13" t="s">
        <v>24</v>
      </c>
      <c r="H5746" t="str">
        <f t="shared" si="89"/>
        <v>Non email user</v>
      </c>
    </row>
    <row r="5747" spans="1:8">
      <c r="A5747" s="13">
        <v>5746</v>
      </c>
      <c r="B5747" s="13" t="s">
        <v>25</v>
      </c>
      <c r="C5747" s="13" t="s">
        <v>34</v>
      </c>
      <c r="D5747" s="13" t="s">
        <v>5819</v>
      </c>
      <c r="E5747" s="14">
        <v>45253</v>
      </c>
      <c r="F5747" s="13" t="s">
        <v>28</v>
      </c>
      <c r="G5747" s="13" t="s">
        <v>24</v>
      </c>
      <c r="H5747" t="str">
        <f t="shared" si="89"/>
        <v>Non email user</v>
      </c>
    </row>
    <row r="5748" spans="1:8">
      <c r="A5748" s="13">
        <v>5747</v>
      </c>
      <c r="B5748" s="13" t="s">
        <v>30</v>
      </c>
      <c r="C5748" s="13" t="s">
        <v>101</v>
      </c>
      <c r="D5748" s="13" t="s">
        <v>5820</v>
      </c>
      <c r="E5748" s="14">
        <v>45119</v>
      </c>
      <c r="F5748" s="13" t="s">
        <v>36</v>
      </c>
      <c r="G5748" s="13" t="s">
        <v>24</v>
      </c>
      <c r="H5748" t="str">
        <f t="shared" si="89"/>
        <v>Non email user</v>
      </c>
    </row>
    <row r="5749" spans="1:8">
      <c r="A5749" s="13">
        <v>5748</v>
      </c>
      <c r="B5749" s="13" t="s">
        <v>41</v>
      </c>
      <c r="C5749" s="13" t="s">
        <v>44</v>
      </c>
      <c r="D5749" s="13" t="s">
        <v>5821</v>
      </c>
      <c r="E5749" s="14">
        <v>44967</v>
      </c>
      <c r="F5749" s="13" t="s">
        <v>78</v>
      </c>
      <c r="G5749" s="13" t="s">
        <v>24</v>
      </c>
      <c r="H5749" t="str">
        <f t="shared" si="89"/>
        <v>Non email user</v>
      </c>
    </row>
    <row r="5750" spans="1:8">
      <c r="A5750" s="13">
        <v>5749</v>
      </c>
      <c r="B5750" s="13" t="s">
        <v>83</v>
      </c>
      <c r="C5750" s="13" t="s">
        <v>81</v>
      </c>
      <c r="D5750" s="13" t="s">
        <v>5822</v>
      </c>
      <c r="E5750" s="14">
        <v>45275</v>
      </c>
      <c r="F5750" s="13" t="s">
        <v>78</v>
      </c>
      <c r="G5750" s="13" t="s">
        <v>32</v>
      </c>
      <c r="H5750" t="str">
        <f t="shared" si="89"/>
        <v>Email user</v>
      </c>
    </row>
    <row r="5751" spans="1:8">
      <c r="A5751" s="13">
        <v>5750</v>
      </c>
      <c r="B5751" s="13" t="s">
        <v>182</v>
      </c>
      <c r="C5751" s="13" t="s">
        <v>34</v>
      </c>
      <c r="D5751" s="13" t="s">
        <v>5823</v>
      </c>
      <c r="E5751" s="14">
        <v>45266</v>
      </c>
      <c r="F5751" s="13" t="s">
        <v>78</v>
      </c>
      <c r="G5751" s="13" t="s">
        <v>24</v>
      </c>
      <c r="H5751" t="str">
        <f t="shared" si="89"/>
        <v>Non email user</v>
      </c>
    </row>
    <row r="5752" spans="1:8">
      <c r="A5752" s="13">
        <v>5751</v>
      </c>
      <c r="B5752" s="13" t="s">
        <v>71</v>
      </c>
      <c r="C5752" s="13" t="s">
        <v>99</v>
      </c>
      <c r="D5752" s="13" t="s">
        <v>5824</v>
      </c>
      <c r="E5752" s="14">
        <v>45088</v>
      </c>
      <c r="F5752" s="13" t="s">
        <v>78</v>
      </c>
      <c r="G5752" s="13" t="s">
        <v>32</v>
      </c>
      <c r="H5752" t="str">
        <f t="shared" si="89"/>
        <v>Email user</v>
      </c>
    </row>
    <row r="5753" spans="1:8">
      <c r="A5753" s="13">
        <v>5752</v>
      </c>
      <c r="B5753" s="13" t="s">
        <v>37</v>
      </c>
      <c r="C5753" s="13" t="s">
        <v>44</v>
      </c>
      <c r="D5753" s="13" t="s">
        <v>5825</v>
      </c>
      <c r="E5753" s="14">
        <v>45085</v>
      </c>
      <c r="F5753" s="13" t="s">
        <v>36</v>
      </c>
      <c r="G5753" s="13" t="s">
        <v>24</v>
      </c>
      <c r="H5753" t="str">
        <f t="shared" si="89"/>
        <v>Non email user</v>
      </c>
    </row>
    <row r="5754" spans="1:8">
      <c r="A5754" s="13">
        <v>5753</v>
      </c>
      <c r="B5754" s="13" t="s">
        <v>83</v>
      </c>
      <c r="C5754" s="13" t="s">
        <v>44</v>
      </c>
      <c r="D5754" s="13" t="s">
        <v>5826</v>
      </c>
      <c r="E5754" s="14">
        <v>45073</v>
      </c>
      <c r="F5754" s="13" t="s">
        <v>23</v>
      </c>
      <c r="G5754" s="13" t="s">
        <v>24</v>
      </c>
      <c r="H5754" t="str">
        <f t="shared" si="89"/>
        <v>Non email user</v>
      </c>
    </row>
    <row r="5755" spans="1:8">
      <c r="A5755" s="13">
        <v>5754</v>
      </c>
      <c r="B5755" s="13" t="s">
        <v>41</v>
      </c>
      <c r="C5755" s="13" t="s">
        <v>146</v>
      </c>
      <c r="D5755" s="13" t="s">
        <v>5827</v>
      </c>
      <c r="E5755" s="14">
        <v>45281</v>
      </c>
      <c r="F5755" s="13" t="s">
        <v>36</v>
      </c>
      <c r="G5755" s="13" t="s">
        <v>24</v>
      </c>
      <c r="H5755" t="str">
        <f t="shared" si="89"/>
        <v>Non email user</v>
      </c>
    </row>
    <row r="5756" spans="1:8">
      <c r="A5756" s="13">
        <v>5755</v>
      </c>
      <c r="B5756" s="13" t="s">
        <v>83</v>
      </c>
      <c r="C5756" s="13" t="s">
        <v>38</v>
      </c>
      <c r="D5756" s="13" t="s">
        <v>5828</v>
      </c>
      <c r="E5756" s="14">
        <v>45162</v>
      </c>
      <c r="F5756" s="13" t="s">
        <v>40</v>
      </c>
      <c r="G5756" s="13" t="s">
        <v>24</v>
      </c>
      <c r="H5756" t="str">
        <f t="shared" si="89"/>
        <v>Non email user</v>
      </c>
    </row>
    <row r="5757" spans="1:8">
      <c r="A5757" s="13">
        <v>5756</v>
      </c>
      <c r="B5757" s="13" t="s">
        <v>83</v>
      </c>
      <c r="C5757" s="13" t="s">
        <v>136</v>
      </c>
      <c r="D5757" s="13" t="s">
        <v>5829</v>
      </c>
      <c r="E5757" s="14">
        <v>44935</v>
      </c>
      <c r="F5757" s="13" t="s">
        <v>36</v>
      </c>
      <c r="G5757" s="13" t="s">
        <v>24</v>
      </c>
      <c r="H5757" t="str">
        <f t="shared" si="89"/>
        <v>Non email user</v>
      </c>
    </row>
    <row r="5758" spans="1:8">
      <c r="A5758" s="13">
        <v>5757</v>
      </c>
      <c r="B5758" s="13" t="s">
        <v>71</v>
      </c>
      <c r="C5758" s="13" t="s">
        <v>61</v>
      </c>
      <c r="D5758" s="13" t="s">
        <v>5830</v>
      </c>
      <c r="E5758" s="14">
        <v>45077</v>
      </c>
      <c r="F5758" s="13" t="s">
        <v>36</v>
      </c>
      <c r="G5758" s="13" t="s">
        <v>24</v>
      </c>
      <c r="H5758" t="str">
        <f t="shared" si="89"/>
        <v>Non email user</v>
      </c>
    </row>
    <row r="5759" spans="1:8">
      <c r="A5759" s="13">
        <v>5758</v>
      </c>
      <c r="B5759" s="13" t="s">
        <v>53</v>
      </c>
      <c r="C5759" s="13" t="s">
        <v>30</v>
      </c>
      <c r="D5759" s="13" t="s">
        <v>5831</v>
      </c>
      <c r="E5759" s="14">
        <v>44996</v>
      </c>
      <c r="F5759" s="13" t="s">
        <v>23</v>
      </c>
      <c r="G5759" s="13" t="s">
        <v>24</v>
      </c>
      <c r="H5759" t="str">
        <f t="shared" si="89"/>
        <v>Non email user</v>
      </c>
    </row>
    <row r="5760" spans="1:8">
      <c r="A5760" s="13">
        <v>5759</v>
      </c>
      <c r="B5760" s="13" t="s">
        <v>86</v>
      </c>
      <c r="C5760" s="13" t="s">
        <v>96</v>
      </c>
      <c r="D5760" s="13" t="s">
        <v>5832</v>
      </c>
      <c r="E5760" s="14">
        <v>45022</v>
      </c>
      <c r="F5760" s="13" t="s">
        <v>23</v>
      </c>
      <c r="G5760" s="13" t="s">
        <v>59</v>
      </c>
      <c r="H5760" t="str">
        <f t="shared" si="89"/>
        <v>Email user</v>
      </c>
    </row>
    <row r="5761" spans="1:8">
      <c r="A5761" s="13">
        <v>5760</v>
      </c>
      <c r="B5761" s="13" t="s">
        <v>92</v>
      </c>
      <c r="C5761" s="13" t="s">
        <v>139</v>
      </c>
      <c r="D5761" s="13" t="s">
        <v>5833</v>
      </c>
      <c r="E5761" s="14">
        <v>45051</v>
      </c>
      <c r="F5761" s="13" t="s">
        <v>36</v>
      </c>
      <c r="G5761" s="13" t="s">
        <v>59</v>
      </c>
      <c r="H5761" t="str">
        <f t="shared" si="89"/>
        <v>Email user</v>
      </c>
    </row>
    <row r="5762" spans="1:8">
      <c r="A5762" s="13">
        <v>5761</v>
      </c>
      <c r="B5762" s="13" t="s">
        <v>20</v>
      </c>
      <c r="C5762" s="13" t="s">
        <v>76</v>
      </c>
      <c r="D5762" s="13" t="s">
        <v>5834</v>
      </c>
      <c r="E5762" s="14">
        <v>45064</v>
      </c>
      <c r="F5762" s="13" t="s">
        <v>23</v>
      </c>
      <c r="G5762" s="13" t="s">
        <v>24</v>
      </c>
      <c r="H5762" t="str">
        <f t="shared" si="89"/>
        <v>Non email user</v>
      </c>
    </row>
    <row r="5763" spans="1:8">
      <c r="A5763" s="13">
        <v>5762</v>
      </c>
      <c r="B5763" s="13" t="s">
        <v>53</v>
      </c>
      <c r="C5763" s="13" t="s">
        <v>123</v>
      </c>
      <c r="D5763" s="13" t="s">
        <v>5835</v>
      </c>
      <c r="E5763" s="14">
        <v>45267</v>
      </c>
      <c r="F5763" s="13" t="s">
        <v>78</v>
      </c>
      <c r="G5763" s="13" t="s">
        <v>32</v>
      </c>
      <c r="H5763" t="str">
        <f t="shared" ref="H5763:H5826" si="90">IF(OR(G5763="Regular",G5763="VIP"),"Email user","Non email user")</f>
        <v>Email user</v>
      </c>
    </row>
    <row r="5764" spans="1:8">
      <c r="A5764" s="13">
        <v>5763</v>
      </c>
      <c r="B5764" s="13" t="s">
        <v>33</v>
      </c>
      <c r="C5764" s="13" t="s">
        <v>69</v>
      </c>
      <c r="D5764" s="13" t="s">
        <v>5836</v>
      </c>
      <c r="E5764" s="14">
        <v>45104</v>
      </c>
      <c r="F5764" s="13" t="s">
        <v>28</v>
      </c>
      <c r="G5764" s="13" t="s">
        <v>24</v>
      </c>
      <c r="H5764" t="str">
        <f t="shared" si="90"/>
        <v>Non email user</v>
      </c>
    </row>
    <row r="5765" spans="1:8">
      <c r="A5765" s="13">
        <v>5764</v>
      </c>
      <c r="B5765" s="13" t="s">
        <v>41</v>
      </c>
      <c r="C5765" s="13" t="s">
        <v>99</v>
      </c>
      <c r="D5765" s="13" t="s">
        <v>5837</v>
      </c>
      <c r="E5765" s="14">
        <v>45208</v>
      </c>
      <c r="F5765" s="13" t="s">
        <v>36</v>
      </c>
      <c r="G5765" s="13" t="s">
        <v>24</v>
      </c>
      <c r="H5765" t="str">
        <f t="shared" si="90"/>
        <v>Non email user</v>
      </c>
    </row>
    <row r="5766" spans="1:8">
      <c r="A5766" s="13">
        <v>5765</v>
      </c>
      <c r="B5766" s="13" t="s">
        <v>92</v>
      </c>
      <c r="C5766" s="13" t="s">
        <v>30</v>
      </c>
      <c r="D5766" s="13" t="s">
        <v>5838</v>
      </c>
      <c r="E5766" s="14">
        <v>44945</v>
      </c>
      <c r="F5766" s="13" t="s">
        <v>40</v>
      </c>
      <c r="G5766" s="13" t="s">
        <v>32</v>
      </c>
      <c r="H5766" t="str">
        <f t="shared" si="90"/>
        <v>Email user</v>
      </c>
    </row>
    <row r="5767" spans="1:8">
      <c r="A5767" s="13">
        <v>5766</v>
      </c>
      <c r="B5767" s="13" t="s">
        <v>46</v>
      </c>
      <c r="C5767" s="13" t="s">
        <v>101</v>
      </c>
      <c r="D5767" s="13" t="s">
        <v>5839</v>
      </c>
      <c r="E5767" s="14">
        <v>45288</v>
      </c>
      <c r="F5767" s="13" t="s">
        <v>78</v>
      </c>
      <c r="G5767" s="13" t="s">
        <v>24</v>
      </c>
      <c r="H5767" t="str">
        <f t="shared" si="90"/>
        <v>Non email user</v>
      </c>
    </row>
    <row r="5768" spans="1:8">
      <c r="A5768" s="13">
        <v>5767</v>
      </c>
      <c r="B5768" s="13" t="s">
        <v>65</v>
      </c>
      <c r="C5768" s="13" t="s">
        <v>146</v>
      </c>
      <c r="D5768" s="13" t="s">
        <v>5840</v>
      </c>
      <c r="E5768" s="14">
        <v>45039</v>
      </c>
      <c r="F5768" s="13" t="s">
        <v>36</v>
      </c>
      <c r="G5768" s="13" t="s">
        <v>32</v>
      </c>
      <c r="H5768" t="str">
        <f t="shared" si="90"/>
        <v>Email user</v>
      </c>
    </row>
    <row r="5769" spans="1:8">
      <c r="A5769" s="13">
        <v>5768</v>
      </c>
      <c r="B5769" s="13" t="s">
        <v>63</v>
      </c>
      <c r="C5769" s="13" t="s">
        <v>76</v>
      </c>
      <c r="D5769" s="13" t="s">
        <v>5841</v>
      </c>
      <c r="E5769" s="14">
        <v>44938</v>
      </c>
      <c r="F5769" s="13" t="s">
        <v>28</v>
      </c>
      <c r="G5769" s="13" t="s">
        <v>24</v>
      </c>
      <c r="H5769" t="str">
        <f t="shared" si="90"/>
        <v>Non email user</v>
      </c>
    </row>
    <row r="5770" spans="1:8">
      <c r="A5770" s="13">
        <v>5769</v>
      </c>
      <c r="B5770" s="13" t="s">
        <v>56</v>
      </c>
      <c r="C5770" s="13" t="s">
        <v>144</v>
      </c>
      <c r="D5770" s="13" t="s">
        <v>5842</v>
      </c>
      <c r="E5770" s="14">
        <v>45005</v>
      </c>
      <c r="F5770" s="13" t="s">
        <v>28</v>
      </c>
      <c r="G5770" s="13" t="s">
        <v>32</v>
      </c>
      <c r="H5770" t="str">
        <f t="shared" si="90"/>
        <v>Email user</v>
      </c>
    </row>
    <row r="5771" spans="1:8">
      <c r="A5771" s="13">
        <v>5770</v>
      </c>
      <c r="B5771" s="13" t="s">
        <v>79</v>
      </c>
      <c r="C5771" s="13" t="s">
        <v>99</v>
      </c>
      <c r="D5771" s="13" t="s">
        <v>5843</v>
      </c>
      <c r="E5771" s="14">
        <v>45285</v>
      </c>
      <c r="F5771" s="13" t="s">
        <v>36</v>
      </c>
      <c r="G5771" s="13" t="s">
        <v>24</v>
      </c>
      <c r="H5771" t="str">
        <f t="shared" si="90"/>
        <v>Non email user</v>
      </c>
    </row>
    <row r="5772" spans="1:8">
      <c r="A5772" s="13">
        <v>5771</v>
      </c>
      <c r="B5772" s="13" t="s">
        <v>92</v>
      </c>
      <c r="C5772" s="13" t="s">
        <v>76</v>
      </c>
      <c r="D5772" s="13" t="s">
        <v>5844</v>
      </c>
      <c r="E5772" s="14">
        <v>45077</v>
      </c>
      <c r="F5772" s="13" t="s">
        <v>40</v>
      </c>
      <c r="G5772" s="13" t="s">
        <v>59</v>
      </c>
      <c r="H5772" t="str">
        <f t="shared" si="90"/>
        <v>Email user</v>
      </c>
    </row>
    <row r="5773" spans="1:8">
      <c r="A5773" s="13">
        <v>5772</v>
      </c>
      <c r="B5773" s="13" t="s">
        <v>20</v>
      </c>
      <c r="C5773" s="13" t="s">
        <v>54</v>
      </c>
      <c r="D5773" s="13" t="s">
        <v>5845</v>
      </c>
      <c r="E5773" s="14">
        <v>44962</v>
      </c>
      <c r="F5773" s="13" t="s">
        <v>28</v>
      </c>
      <c r="G5773" s="13" t="s">
        <v>24</v>
      </c>
      <c r="H5773" t="str">
        <f t="shared" si="90"/>
        <v>Non email user</v>
      </c>
    </row>
    <row r="5774" spans="1:8">
      <c r="A5774" s="13">
        <v>5773</v>
      </c>
      <c r="B5774" s="13" t="s">
        <v>25</v>
      </c>
      <c r="C5774" s="13" t="s">
        <v>81</v>
      </c>
      <c r="D5774" s="13" t="s">
        <v>5846</v>
      </c>
      <c r="E5774" s="14">
        <v>45073</v>
      </c>
      <c r="F5774" s="13" t="s">
        <v>23</v>
      </c>
      <c r="G5774" s="13" t="s">
        <v>24</v>
      </c>
      <c r="H5774" t="str">
        <f t="shared" si="90"/>
        <v>Non email user</v>
      </c>
    </row>
    <row r="5775" spans="1:8">
      <c r="A5775" s="13">
        <v>5774</v>
      </c>
      <c r="B5775" s="13" t="s">
        <v>92</v>
      </c>
      <c r="C5775" s="13" t="s">
        <v>57</v>
      </c>
      <c r="D5775" s="13" t="s">
        <v>5847</v>
      </c>
      <c r="E5775" s="14">
        <v>45102</v>
      </c>
      <c r="F5775" s="13" t="s">
        <v>23</v>
      </c>
      <c r="G5775" s="13" t="s">
        <v>24</v>
      </c>
      <c r="H5775" t="str">
        <f t="shared" si="90"/>
        <v>Non email user</v>
      </c>
    </row>
    <row r="5776" spans="1:8">
      <c r="A5776" s="13">
        <v>5775</v>
      </c>
      <c r="B5776" s="13" t="s">
        <v>79</v>
      </c>
      <c r="C5776" s="13" t="s">
        <v>69</v>
      </c>
      <c r="D5776" s="13" t="s">
        <v>5848</v>
      </c>
      <c r="E5776" s="14">
        <v>45062</v>
      </c>
      <c r="F5776" s="13" t="s">
        <v>23</v>
      </c>
      <c r="G5776" s="13" t="s">
        <v>24</v>
      </c>
      <c r="H5776" t="str">
        <f t="shared" si="90"/>
        <v>Non email user</v>
      </c>
    </row>
    <row r="5777" spans="1:8">
      <c r="A5777" s="13">
        <v>5776</v>
      </c>
      <c r="B5777" s="13" t="s">
        <v>33</v>
      </c>
      <c r="C5777" s="13" t="s">
        <v>136</v>
      </c>
      <c r="D5777" s="13" t="s">
        <v>5849</v>
      </c>
      <c r="E5777" s="14">
        <v>45269</v>
      </c>
      <c r="F5777" s="13" t="s">
        <v>78</v>
      </c>
      <c r="G5777" s="13" t="s">
        <v>24</v>
      </c>
      <c r="H5777" t="str">
        <f t="shared" si="90"/>
        <v>Non email user</v>
      </c>
    </row>
    <row r="5778" spans="1:8">
      <c r="A5778" s="13">
        <v>5777</v>
      </c>
      <c r="B5778" s="13" t="s">
        <v>86</v>
      </c>
      <c r="C5778" s="13" t="s">
        <v>26</v>
      </c>
      <c r="D5778" s="13" t="s">
        <v>5850</v>
      </c>
      <c r="E5778" s="14">
        <v>45214</v>
      </c>
      <c r="F5778" s="13" t="s">
        <v>28</v>
      </c>
      <c r="G5778" s="13" t="s">
        <v>24</v>
      </c>
      <c r="H5778" t="str">
        <f t="shared" si="90"/>
        <v>Non email user</v>
      </c>
    </row>
    <row r="5779" spans="1:8">
      <c r="A5779" s="13">
        <v>5778</v>
      </c>
      <c r="B5779" s="13" t="s">
        <v>92</v>
      </c>
      <c r="C5779" s="13" t="s">
        <v>44</v>
      </c>
      <c r="D5779" s="13" t="s">
        <v>5851</v>
      </c>
      <c r="E5779" s="14">
        <v>44932</v>
      </c>
      <c r="F5779" s="13" t="s">
        <v>23</v>
      </c>
      <c r="G5779" s="13" t="s">
        <v>24</v>
      </c>
      <c r="H5779" t="str">
        <f t="shared" si="90"/>
        <v>Non email user</v>
      </c>
    </row>
    <row r="5780" spans="1:8">
      <c r="A5780" s="13">
        <v>5779</v>
      </c>
      <c r="B5780" s="13" t="s">
        <v>33</v>
      </c>
      <c r="C5780" s="13" t="s">
        <v>96</v>
      </c>
      <c r="D5780" s="13" t="s">
        <v>5852</v>
      </c>
      <c r="E5780" s="14">
        <v>45087</v>
      </c>
      <c r="F5780" s="13" t="s">
        <v>78</v>
      </c>
      <c r="G5780" s="13" t="s">
        <v>24</v>
      </c>
      <c r="H5780" t="str">
        <f t="shared" si="90"/>
        <v>Non email user</v>
      </c>
    </row>
    <row r="5781" spans="1:8">
      <c r="A5781" s="13">
        <v>5780</v>
      </c>
      <c r="B5781" s="13" t="s">
        <v>120</v>
      </c>
      <c r="C5781" s="13" t="s">
        <v>69</v>
      </c>
      <c r="D5781" s="13" t="s">
        <v>5853</v>
      </c>
      <c r="E5781" s="14">
        <v>45142</v>
      </c>
      <c r="F5781" s="13" t="s">
        <v>28</v>
      </c>
      <c r="G5781" s="13" t="s">
        <v>59</v>
      </c>
      <c r="H5781" t="str">
        <f t="shared" si="90"/>
        <v>Email user</v>
      </c>
    </row>
    <row r="5782" spans="1:8">
      <c r="A5782" s="13">
        <v>5781</v>
      </c>
      <c r="B5782" s="13" t="s">
        <v>25</v>
      </c>
      <c r="C5782" s="13" t="s">
        <v>123</v>
      </c>
      <c r="D5782" s="13" t="s">
        <v>5854</v>
      </c>
      <c r="E5782" s="14">
        <v>45231</v>
      </c>
      <c r="F5782" s="13" t="s">
        <v>28</v>
      </c>
      <c r="G5782" s="13" t="s">
        <v>32</v>
      </c>
      <c r="H5782" t="str">
        <f t="shared" si="90"/>
        <v>Email user</v>
      </c>
    </row>
    <row r="5783" spans="1:8">
      <c r="A5783" s="13">
        <v>5782</v>
      </c>
      <c r="B5783" s="13" t="s">
        <v>104</v>
      </c>
      <c r="C5783" s="13" t="s">
        <v>146</v>
      </c>
      <c r="D5783" s="13" t="s">
        <v>5855</v>
      </c>
      <c r="E5783" s="14">
        <v>44951</v>
      </c>
      <c r="F5783" s="13" t="s">
        <v>36</v>
      </c>
      <c r="G5783" s="13" t="s">
        <v>24</v>
      </c>
      <c r="H5783" t="str">
        <f t="shared" si="90"/>
        <v>Non email user</v>
      </c>
    </row>
    <row r="5784" spans="1:8">
      <c r="A5784" s="13">
        <v>5783</v>
      </c>
      <c r="B5784" s="13" t="s">
        <v>33</v>
      </c>
      <c r="C5784" s="13" t="s">
        <v>67</v>
      </c>
      <c r="D5784" s="13" t="s">
        <v>5856</v>
      </c>
      <c r="E5784" s="14">
        <v>45282</v>
      </c>
      <c r="F5784" s="13" t="s">
        <v>40</v>
      </c>
      <c r="G5784" s="13" t="s">
        <v>32</v>
      </c>
      <c r="H5784" t="str">
        <f t="shared" si="90"/>
        <v>Email user</v>
      </c>
    </row>
    <row r="5785" spans="1:8">
      <c r="A5785" s="13">
        <v>5784</v>
      </c>
      <c r="B5785" s="13" t="s">
        <v>30</v>
      </c>
      <c r="C5785" s="13" t="s">
        <v>30</v>
      </c>
      <c r="D5785" s="13" t="s">
        <v>5857</v>
      </c>
      <c r="E5785" s="14">
        <v>45243</v>
      </c>
      <c r="F5785" s="13" t="s">
        <v>36</v>
      </c>
      <c r="G5785" s="13" t="s">
        <v>24</v>
      </c>
      <c r="H5785" t="str">
        <f t="shared" si="90"/>
        <v>Non email user</v>
      </c>
    </row>
    <row r="5786" spans="1:8">
      <c r="A5786" s="13">
        <v>5785</v>
      </c>
      <c r="B5786" s="13" t="s">
        <v>33</v>
      </c>
      <c r="C5786" s="13" t="s">
        <v>51</v>
      </c>
      <c r="D5786" s="13" t="s">
        <v>5858</v>
      </c>
      <c r="E5786" s="14">
        <v>45246</v>
      </c>
      <c r="F5786" s="13" t="s">
        <v>40</v>
      </c>
      <c r="G5786" s="13" t="s">
        <v>32</v>
      </c>
      <c r="H5786" t="str">
        <f t="shared" si="90"/>
        <v>Email user</v>
      </c>
    </row>
    <row r="5787" spans="1:8">
      <c r="A5787" s="13">
        <v>5786</v>
      </c>
      <c r="B5787" s="13" t="s">
        <v>29</v>
      </c>
      <c r="C5787" s="13" t="s">
        <v>34</v>
      </c>
      <c r="D5787" s="13" t="s">
        <v>5859</v>
      </c>
      <c r="E5787" s="14">
        <v>45205</v>
      </c>
      <c r="F5787" s="13" t="s">
        <v>40</v>
      </c>
      <c r="G5787" s="13" t="s">
        <v>24</v>
      </c>
      <c r="H5787" t="str">
        <f t="shared" si="90"/>
        <v>Non email user</v>
      </c>
    </row>
    <row r="5788" spans="1:8">
      <c r="A5788" s="13">
        <v>5787</v>
      </c>
      <c r="B5788" s="13" t="s">
        <v>63</v>
      </c>
      <c r="C5788" s="13" t="s">
        <v>136</v>
      </c>
      <c r="D5788" s="13" t="s">
        <v>5860</v>
      </c>
      <c r="E5788" s="14">
        <v>45256</v>
      </c>
      <c r="F5788" s="13" t="s">
        <v>36</v>
      </c>
      <c r="G5788" s="13" t="s">
        <v>32</v>
      </c>
      <c r="H5788" t="str">
        <f t="shared" si="90"/>
        <v>Email user</v>
      </c>
    </row>
    <row r="5789" spans="1:8">
      <c r="A5789" s="13">
        <v>5788</v>
      </c>
      <c r="B5789" s="13" t="s">
        <v>92</v>
      </c>
      <c r="C5789" s="13" t="s">
        <v>123</v>
      </c>
      <c r="D5789" s="13" t="s">
        <v>5861</v>
      </c>
      <c r="E5789" s="14">
        <v>45208</v>
      </c>
      <c r="F5789" s="13" t="s">
        <v>23</v>
      </c>
      <c r="G5789" s="13" t="s">
        <v>24</v>
      </c>
      <c r="H5789" t="str">
        <f t="shared" si="90"/>
        <v>Non email user</v>
      </c>
    </row>
    <row r="5790" spans="1:8">
      <c r="A5790" s="13">
        <v>5789</v>
      </c>
      <c r="B5790" s="13" t="s">
        <v>30</v>
      </c>
      <c r="C5790" s="13" t="s">
        <v>76</v>
      </c>
      <c r="D5790" s="13" t="s">
        <v>5862</v>
      </c>
      <c r="E5790" s="14">
        <v>45251</v>
      </c>
      <c r="F5790" s="13" t="s">
        <v>23</v>
      </c>
      <c r="G5790" s="13" t="s">
        <v>24</v>
      </c>
      <c r="H5790" t="str">
        <f t="shared" si="90"/>
        <v>Non email user</v>
      </c>
    </row>
    <row r="5791" spans="1:8">
      <c r="A5791" s="13">
        <v>5790</v>
      </c>
      <c r="B5791" s="13" t="s">
        <v>25</v>
      </c>
      <c r="C5791" s="13" t="s">
        <v>96</v>
      </c>
      <c r="D5791" s="13" t="s">
        <v>5863</v>
      </c>
      <c r="E5791" s="14">
        <v>45163</v>
      </c>
      <c r="F5791" s="13" t="s">
        <v>78</v>
      </c>
      <c r="G5791" s="13" t="s">
        <v>24</v>
      </c>
      <c r="H5791" t="str">
        <f t="shared" si="90"/>
        <v>Non email user</v>
      </c>
    </row>
    <row r="5792" spans="1:8">
      <c r="A5792" s="13">
        <v>5791</v>
      </c>
      <c r="B5792" s="13" t="s">
        <v>79</v>
      </c>
      <c r="C5792" s="13" t="s">
        <v>51</v>
      </c>
      <c r="D5792" s="13" t="s">
        <v>5864</v>
      </c>
      <c r="E5792" s="14">
        <v>45101</v>
      </c>
      <c r="F5792" s="13" t="s">
        <v>78</v>
      </c>
      <c r="G5792" s="13" t="s">
        <v>32</v>
      </c>
      <c r="H5792" t="str">
        <f t="shared" si="90"/>
        <v>Email user</v>
      </c>
    </row>
    <row r="5793" spans="1:8">
      <c r="A5793" s="13">
        <v>5792</v>
      </c>
      <c r="B5793" s="13" t="s">
        <v>37</v>
      </c>
      <c r="C5793" s="13" t="s">
        <v>51</v>
      </c>
      <c r="D5793" s="13" t="s">
        <v>5865</v>
      </c>
      <c r="E5793" s="14">
        <v>44940</v>
      </c>
      <c r="F5793" s="13" t="s">
        <v>28</v>
      </c>
      <c r="G5793" s="13" t="s">
        <v>32</v>
      </c>
      <c r="H5793" t="str">
        <f t="shared" si="90"/>
        <v>Email user</v>
      </c>
    </row>
    <row r="5794" spans="1:8">
      <c r="A5794" s="13">
        <v>5793</v>
      </c>
      <c r="B5794" s="13" t="s">
        <v>88</v>
      </c>
      <c r="C5794" s="13" t="s">
        <v>57</v>
      </c>
      <c r="D5794" s="13" t="s">
        <v>5866</v>
      </c>
      <c r="E5794" s="14">
        <v>45125</v>
      </c>
      <c r="F5794" s="13" t="s">
        <v>36</v>
      </c>
      <c r="G5794" s="13" t="s">
        <v>24</v>
      </c>
      <c r="H5794" t="str">
        <f t="shared" si="90"/>
        <v>Non email user</v>
      </c>
    </row>
    <row r="5795" spans="1:8">
      <c r="A5795" s="13">
        <v>5794</v>
      </c>
      <c r="B5795" s="13" t="s">
        <v>88</v>
      </c>
      <c r="C5795" s="13" t="s">
        <v>34</v>
      </c>
      <c r="D5795" s="13" t="s">
        <v>5867</v>
      </c>
      <c r="E5795" s="14">
        <v>45080</v>
      </c>
      <c r="F5795" s="13" t="s">
        <v>78</v>
      </c>
      <c r="G5795" s="13" t="s">
        <v>24</v>
      </c>
      <c r="H5795" t="str">
        <f t="shared" si="90"/>
        <v>Non email user</v>
      </c>
    </row>
    <row r="5796" spans="1:8">
      <c r="A5796" s="13">
        <v>5795</v>
      </c>
      <c r="B5796" s="13" t="s">
        <v>79</v>
      </c>
      <c r="C5796" s="13" t="s">
        <v>34</v>
      </c>
      <c r="D5796" s="13" t="s">
        <v>5868</v>
      </c>
      <c r="E5796" s="14">
        <v>45246</v>
      </c>
      <c r="F5796" s="13" t="s">
        <v>28</v>
      </c>
      <c r="G5796" s="13" t="s">
        <v>24</v>
      </c>
      <c r="H5796" t="str">
        <f t="shared" si="90"/>
        <v>Non email user</v>
      </c>
    </row>
    <row r="5797" spans="1:8">
      <c r="A5797" s="13">
        <v>5796</v>
      </c>
      <c r="B5797" s="13" t="s">
        <v>86</v>
      </c>
      <c r="C5797" s="13" t="s">
        <v>101</v>
      </c>
      <c r="D5797" s="13" t="s">
        <v>5869</v>
      </c>
      <c r="E5797" s="14">
        <v>45207</v>
      </c>
      <c r="F5797" s="13" t="s">
        <v>28</v>
      </c>
      <c r="G5797" s="13" t="s">
        <v>59</v>
      </c>
      <c r="H5797" t="str">
        <f t="shared" si="90"/>
        <v>Email user</v>
      </c>
    </row>
    <row r="5798" spans="1:8">
      <c r="A5798" s="13">
        <v>5797</v>
      </c>
      <c r="B5798" s="13" t="s">
        <v>65</v>
      </c>
      <c r="C5798" s="13" t="s">
        <v>76</v>
      </c>
      <c r="D5798" s="13" t="s">
        <v>5870</v>
      </c>
      <c r="E5798" s="14">
        <v>45198</v>
      </c>
      <c r="F5798" s="13" t="s">
        <v>78</v>
      </c>
      <c r="G5798" s="13" t="s">
        <v>32</v>
      </c>
      <c r="H5798" t="str">
        <f t="shared" si="90"/>
        <v>Email user</v>
      </c>
    </row>
    <row r="5799" spans="1:8">
      <c r="A5799" s="13">
        <v>5798</v>
      </c>
      <c r="B5799" s="13" t="s">
        <v>104</v>
      </c>
      <c r="C5799" s="13" t="s">
        <v>139</v>
      </c>
      <c r="D5799" s="13" t="s">
        <v>5871</v>
      </c>
      <c r="E5799" s="14">
        <v>44976</v>
      </c>
      <c r="F5799" s="13" t="s">
        <v>40</v>
      </c>
      <c r="G5799" s="13" t="s">
        <v>24</v>
      </c>
      <c r="H5799" t="str">
        <f t="shared" si="90"/>
        <v>Non email user</v>
      </c>
    </row>
    <row r="5800" spans="1:8">
      <c r="A5800" s="13">
        <v>5799</v>
      </c>
      <c r="B5800" s="13" t="s">
        <v>86</v>
      </c>
      <c r="C5800" s="13" t="s">
        <v>26</v>
      </c>
      <c r="D5800" s="13" t="s">
        <v>5872</v>
      </c>
      <c r="E5800" s="14">
        <v>45244</v>
      </c>
      <c r="F5800" s="13" t="s">
        <v>23</v>
      </c>
      <c r="G5800" s="13" t="s">
        <v>32</v>
      </c>
      <c r="H5800" t="str">
        <f t="shared" si="90"/>
        <v>Email user</v>
      </c>
    </row>
    <row r="5801" spans="1:8">
      <c r="A5801" s="13">
        <v>5800</v>
      </c>
      <c r="B5801" s="13" t="s">
        <v>79</v>
      </c>
      <c r="C5801" s="13" t="s">
        <v>101</v>
      </c>
      <c r="D5801" s="13" t="s">
        <v>5873</v>
      </c>
      <c r="E5801" s="14">
        <v>45265</v>
      </c>
      <c r="F5801" s="13" t="s">
        <v>40</v>
      </c>
      <c r="G5801" s="13" t="s">
        <v>24</v>
      </c>
      <c r="H5801" t="str">
        <f t="shared" si="90"/>
        <v>Non email user</v>
      </c>
    </row>
    <row r="5802" spans="1:8">
      <c r="A5802" s="13">
        <v>5801</v>
      </c>
      <c r="B5802" s="13" t="s">
        <v>120</v>
      </c>
      <c r="C5802" s="13" t="s">
        <v>146</v>
      </c>
      <c r="D5802" s="13" t="s">
        <v>5874</v>
      </c>
      <c r="E5802" s="14">
        <v>45124</v>
      </c>
      <c r="F5802" s="13" t="s">
        <v>78</v>
      </c>
      <c r="G5802" s="13" t="s">
        <v>24</v>
      </c>
      <c r="H5802" t="str">
        <f t="shared" si="90"/>
        <v>Non email user</v>
      </c>
    </row>
    <row r="5803" spans="1:8">
      <c r="A5803" s="13">
        <v>5802</v>
      </c>
      <c r="B5803" s="13" t="s">
        <v>92</v>
      </c>
      <c r="C5803" s="13" t="s">
        <v>136</v>
      </c>
      <c r="D5803" s="13" t="s">
        <v>5875</v>
      </c>
      <c r="E5803" s="14">
        <v>45221</v>
      </c>
      <c r="F5803" s="13" t="s">
        <v>36</v>
      </c>
      <c r="G5803" s="13" t="s">
        <v>32</v>
      </c>
      <c r="H5803" t="str">
        <f t="shared" si="90"/>
        <v>Email user</v>
      </c>
    </row>
    <row r="5804" spans="1:8">
      <c r="A5804" s="13">
        <v>5803</v>
      </c>
      <c r="B5804" s="13" t="s">
        <v>65</v>
      </c>
      <c r="C5804" s="13" t="s">
        <v>136</v>
      </c>
      <c r="D5804" s="13" t="s">
        <v>5876</v>
      </c>
      <c r="E5804" s="14">
        <v>45112</v>
      </c>
      <c r="F5804" s="13" t="s">
        <v>36</v>
      </c>
      <c r="G5804" s="13" t="s">
        <v>32</v>
      </c>
      <c r="H5804" t="str">
        <f t="shared" si="90"/>
        <v>Email user</v>
      </c>
    </row>
    <row r="5805" spans="1:8">
      <c r="A5805" s="13">
        <v>5804</v>
      </c>
      <c r="B5805" s="13" t="s">
        <v>104</v>
      </c>
      <c r="C5805" s="13" t="s">
        <v>26</v>
      </c>
      <c r="D5805" s="13" t="s">
        <v>5877</v>
      </c>
      <c r="E5805" s="14">
        <v>45072</v>
      </c>
      <c r="F5805" s="13" t="s">
        <v>28</v>
      </c>
      <c r="G5805" s="13" t="s">
        <v>59</v>
      </c>
      <c r="H5805" t="str">
        <f t="shared" si="90"/>
        <v>Email user</v>
      </c>
    </row>
    <row r="5806" spans="1:8">
      <c r="A5806" s="13">
        <v>5805</v>
      </c>
      <c r="B5806" s="13" t="s">
        <v>86</v>
      </c>
      <c r="C5806" s="13" t="s">
        <v>26</v>
      </c>
      <c r="D5806" s="13" t="s">
        <v>5878</v>
      </c>
      <c r="E5806" s="14">
        <v>45150</v>
      </c>
      <c r="F5806" s="13" t="s">
        <v>36</v>
      </c>
      <c r="G5806" s="13" t="s">
        <v>32</v>
      </c>
      <c r="H5806" t="str">
        <f t="shared" si="90"/>
        <v>Email user</v>
      </c>
    </row>
    <row r="5807" spans="1:8">
      <c r="A5807" s="13">
        <v>5806</v>
      </c>
      <c r="B5807" s="13" t="s">
        <v>49</v>
      </c>
      <c r="C5807" s="13" t="s">
        <v>67</v>
      </c>
      <c r="D5807" s="13" t="s">
        <v>5879</v>
      </c>
      <c r="E5807" s="14">
        <v>45269</v>
      </c>
      <c r="F5807" s="13" t="s">
        <v>40</v>
      </c>
      <c r="G5807" s="13" t="s">
        <v>24</v>
      </c>
      <c r="H5807" t="str">
        <f t="shared" si="90"/>
        <v>Non email user</v>
      </c>
    </row>
    <row r="5808" spans="1:8">
      <c r="A5808" s="13">
        <v>5807</v>
      </c>
      <c r="B5808" s="13" t="s">
        <v>65</v>
      </c>
      <c r="C5808" s="13" t="s">
        <v>51</v>
      </c>
      <c r="D5808" s="13" t="s">
        <v>5880</v>
      </c>
      <c r="E5808" s="14">
        <v>45264</v>
      </c>
      <c r="F5808" s="13" t="s">
        <v>36</v>
      </c>
      <c r="G5808" s="13" t="s">
        <v>24</v>
      </c>
      <c r="H5808" t="str">
        <f t="shared" si="90"/>
        <v>Non email user</v>
      </c>
    </row>
    <row r="5809" spans="1:8">
      <c r="A5809" s="13">
        <v>5808</v>
      </c>
      <c r="B5809" s="13" t="s">
        <v>37</v>
      </c>
      <c r="C5809" s="13" t="s">
        <v>101</v>
      </c>
      <c r="D5809" s="13" t="s">
        <v>5881</v>
      </c>
      <c r="E5809" s="14">
        <v>44958</v>
      </c>
      <c r="F5809" s="13" t="s">
        <v>40</v>
      </c>
      <c r="G5809" s="13" t="s">
        <v>32</v>
      </c>
      <c r="H5809" t="str">
        <f t="shared" si="90"/>
        <v>Email user</v>
      </c>
    </row>
    <row r="5810" spans="1:8">
      <c r="A5810" s="13">
        <v>5809</v>
      </c>
      <c r="B5810" s="13" t="s">
        <v>20</v>
      </c>
      <c r="C5810" s="13" t="s">
        <v>38</v>
      </c>
      <c r="D5810" s="13" t="s">
        <v>5882</v>
      </c>
      <c r="E5810" s="14">
        <v>44972</v>
      </c>
      <c r="F5810" s="13" t="s">
        <v>36</v>
      </c>
      <c r="G5810" s="13" t="s">
        <v>24</v>
      </c>
      <c r="H5810" t="str">
        <f t="shared" si="90"/>
        <v>Non email user</v>
      </c>
    </row>
    <row r="5811" spans="1:8">
      <c r="A5811" s="13">
        <v>5810</v>
      </c>
      <c r="B5811" s="13" t="s">
        <v>88</v>
      </c>
      <c r="C5811" s="13" t="s">
        <v>57</v>
      </c>
      <c r="D5811" s="13" t="s">
        <v>5883</v>
      </c>
      <c r="E5811" s="14">
        <v>45093</v>
      </c>
      <c r="F5811" s="13" t="s">
        <v>28</v>
      </c>
      <c r="G5811" s="13" t="s">
        <v>24</v>
      </c>
      <c r="H5811" t="str">
        <f t="shared" si="90"/>
        <v>Non email user</v>
      </c>
    </row>
    <row r="5812" spans="1:8">
      <c r="A5812" s="13">
        <v>5811</v>
      </c>
      <c r="B5812" s="13" t="s">
        <v>104</v>
      </c>
      <c r="C5812" s="13" t="s">
        <v>54</v>
      </c>
      <c r="D5812" s="13" t="s">
        <v>5884</v>
      </c>
      <c r="E5812" s="14">
        <v>44971</v>
      </c>
      <c r="F5812" s="13" t="s">
        <v>40</v>
      </c>
      <c r="G5812" s="13" t="s">
        <v>32</v>
      </c>
      <c r="H5812" t="str">
        <f t="shared" si="90"/>
        <v>Email user</v>
      </c>
    </row>
    <row r="5813" spans="1:8">
      <c r="A5813" s="13">
        <v>5812</v>
      </c>
      <c r="B5813" s="13" t="s">
        <v>79</v>
      </c>
      <c r="C5813" s="13" t="s">
        <v>57</v>
      </c>
      <c r="D5813" s="13" t="s">
        <v>5885</v>
      </c>
      <c r="E5813" s="14">
        <v>45227</v>
      </c>
      <c r="F5813" s="13" t="s">
        <v>28</v>
      </c>
      <c r="G5813" s="13" t="s">
        <v>24</v>
      </c>
      <c r="H5813" t="str">
        <f t="shared" si="90"/>
        <v>Non email user</v>
      </c>
    </row>
    <row r="5814" spans="1:8">
      <c r="A5814" s="13">
        <v>5813</v>
      </c>
      <c r="B5814" s="13" t="s">
        <v>46</v>
      </c>
      <c r="C5814" s="13" t="s">
        <v>136</v>
      </c>
      <c r="D5814" s="13" t="s">
        <v>5886</v>
      </c>
      <c r="E5814" s="14">
        <v>45278</v>
      </c>
      <c r="F5814" s="13" t="s">
        <v>78</v>
      </c>
      <c r="G5814" s="13" t="s">
        <v>24</v>
      </c>
      <c r="H5814" t="str">
        <f t="shared" si="90"/>
        <v>Non email user</v>
      </c>
    </row>
    <row r="5815" spans="1:8">
      <c r="A5815" s="13">
        <v>5814</v>
      </c>
      <c r="B5815" s="13" t="s">
        <v>83</v>
      </c>
      <c r="C5815" s="13" t="s">
        <v>76</v>
      </c>
      <c r="D5815" s="13" t="s">
        <v>5887</v>
      </c>
      <c r="E5815" s="14">
        <v>45139</v>
      </c>
      <c r="F5815" s="13" t="s">
        <v>40</v>
      </c>
      <c r="G5815" s="13" t="s">
        <v>32</v>
      </c>
      <c r="H5815" t="str">
        <f t="shared" si="90"/>
        <v>Email user</v>
      </c>
    </row>
    <row r="5816" spans="1:8">
      <c r="A5816" s="13">
        <v>5815</v>
      </c>
      <c r="B5816" s="13" t="s">
        <v>33</v>
      </c>
      <c r="C5816" s="13" t="s">
        <v>73</v>
      </c>
      <c r="D5816" s="13" t="s">
        <v>5888</v>
      </c>
      <c r="E5816" s="14">
        <v>44986</v>
      </c>
      <c r="F5816" s="13" t="s">
        <v>40</v>
      </c>
      <c r="G5816" s="13" t="s">
        <v>32</v>
      </c>
      <c r="H5816" t="str">
        <f t="shared" si="90"/>
        <v>Email user</v>
      </c>
    </row>
    <row r="5817" spans="1:8">
      <c r="A5817" s="13">
        <v>5816</v>
      </c>
      <c r="B5817" s="13" t="s">
        <v>83</v>
      </c>
      <c r="C5817" s="13" t="s">
        <v>38</v>
      </c>
      <c r="D5817" s="13" t="s">
        <v>5889</v>
      </c>
      <c r="E5817" s="14">
        <v>45202</v>
      </c>
      <c r="F5817" s="13" t="s">
        <v>36</v>
      </c>
      <c r="G5817" s="13" t="s">
        <v>24</v>
      </c>
      <c r="H5817" t="str">
        <f t="shared" si="90"/>
        <v>Non email user</v>
      </c>
    </row>
    <row r="5818" spans="1:8">
      <c r="A5818" s="13">
        <v>5817</v>
      </c>
      <c r="B5818" s="13" t="s">
        <v>33</v>
      </c>
      <c r="C5818" s="13" t="s">
        <v>144</v>
      </c>
      <c r="D5818" s="13" t="s">
        <v>5890</v>
      </c>
      <c r="E5818" s="14">
        <v>45216</v>
      </c>
      <c r="F5818" s="13" t="s">
        <v>28</v>
      </c>
      <c r="G5818" s="13" t="s">
        <v>24</v>
      </c>
      <c r="H5818" t="str">
        <f t="shared" si="90"/>
        <v>Non email user</v>
      </c>
    </row>
    <row r="5819" spans="1:8">
      <c r="A5819" s="13">
        <v>5818</v>
      </c>
      <c r="B5819" s="13" t="s">
        <v>83</v>
      </c>
      <c r="C5819" s="13" t="s">
        <v>38</v>
      </c>
      <c r="D5819" s="13" t="s">
        <v>5891</v>
      </c>
      <c r="E5819" s="14">
        <v>45235</v>
      </c>
      <c r="F5819" s="13" t="s">
        <v>40</v>
      </c>
      <c r="G5819" s="13" t="s">
        <v>24</v>
      </c>
      <c r="H5819" t="str">
        <f t="shared" si="90"/>
        <v>Non email user</v>
      </c>
    </row>
    <row r="5820" spans="1:8">
      <c r="A5820" s="13">
        <v>5819</v>
      </c>
      <c r="B5820" s="13" t="s">
        <v>88</v>
      </c>
      <c r="C5820" s="13" t="s">
        <v>61</v>
      </c>
      <c r="D5820" s="13" t="s">
        <v>5892</v>
      </c>
      <c r="E5820" s="14">
        <v>45223</v>
      </c>
      <c r="F5820" s="13" t="s">
        <v>23</v>
      </c>
      <c r="G5820" s="13" t="s">
        <v>24</v>
      </c>
      <c r="H5820" t="str">
        <f t="shared" si="90"/>
        <v>Non email user</v>
      </c>
    </row>
    <row r="5821" spans="1:8">
      <c r="A5821" s="13">
        <v>5820</v>
      </c>
      <c r="B5821" s="13" t="s">
        <v>79</v>
      </c>
      <c r="C5821" s="13" t="s">
        <v>51</v>
      </c>
      <c r="D5821" s="13" t="s">
        <v>5893</v>
      </c>
      <c r="E5821" s="14">
        <v>45277</v>
      </c>
      <c r="F5821" s="13" t="s">
        <v>78</v>
      </c>
      <c r="G5821" s="13" t="s">
        <v>59</v>
      </c>
      <c r="H5821" t="str">
        <f t="shared" si="90"/>
        <v>Email user</v>
      </c>
    </row>
    <row r="5822" spans="1:8">
      <c r="A5822" s="13">
        <v>5821</v>
      </c>
      <c r="B5822" s="13" t="s">
        <v>37</v>
      </c>
      <c r="C5822" s="13" t="s">
        <v>67</v>
      </c>
      <c r="D5822" s="13" t="s">
        <v>5894</v>
      </c>
      <c r="E5822" s="14">
        <v>45272</v>
      </c>
      <c r="F5822" s="13" t="s">
        <v>40</v>
      </c>
      <c r="G5822" s="13" t="s">
        <v>24</v>
      </c>
      <c r="H5822" t="str">
        <f t="shared" si="90"/>
        <v>Non email user</v>
      </c>
    </row>
    <row r="5823" spans="1:8">
      <c r="A5823" s="13">
        <v>5822</v>
      </c>
      <c r="B5823" s="13" t="s">
        <v>46</v>
      </c>
      <c r="C5823" s="13" t="s">
        <v>101</v>
      </c>
      <c r="D5823" s="13" t="s">
        <v>5895</v>
      </c>
      <c r="E5823" s="14">
        <v>45220</v>
      </c>
      <c r="F5823" s="13" t="s">
        <v>36</v>
      </c>
      <c r="G5823" s="13" t="s">
        <v>59</v>
      </c>
      <c r="H5823" t="str">
        <f t="shared" si="90"/>
        <v>Email user</v>
      </c>
    </row>
    <row r="5824" spans="1:8">
      <c r="A5824" s="13">
        <v>5823</v>
      </c>
      <c r="B5824" s="13" t="s">
        <v>182</v>
      </c>
      <c r="C5824" s="13" t="s">
        <v>57</v>
      </c>
      <c r="D5824" s="13" t="s">
        <v>5896</v>
      </c>
      <c r="E5824" s="14">
        <v>45247</v>
      </c>
      <c r="F5824" s="13" t="s">
        <v>23</v>
      </c>
      <c r="G5824" s="13" t="s">
        <v>24</v>
      </c>
      <c r="H5824" t="str">
        <f t="shared" si="90"/>
        <v>Non email user</v>
      </c>
    </row>
    <row r="5825" spans="1:8">
      <c r="A5825" s="13">
        <v>5824</v>
      </c>
      <c r="B5825" s="13" t="s">
        <v>79</v>
      </c>
      <c r="C5825" s="13" t="s">
        <v>44</v>
      </c>
      <c r="D5825" s="13" t="s">
        <v>5897</v>
      </c>
      <c r="E5825" s="14">
        <v>44962</v>
      </c>
      <c r="F5825" s="13" t="s">
        <v>23</v>
      </c>
      <c r="G5825" s="13" t="s">
        <v>59</v>
      </c>
      <c r="H5825" t="str">
        <f t="shared" si="90"/>
        <v>Email user</v>
      </c>
    </row>
    <row r="5826" spans="1:8">
      <c r="A5826" s="13">
        <v>5825</v>
      </c>
      <c r="B5826" s="13" t="s">
        <v>88</v>
      </c>
      <c r="C5826" s="13" t="s">
        <v>136</v>
      </c>
      <c r="D5826" s="13" t="s">
        <v>5898</v>
      </c>
      <c r="E5826" s="14">
        <v>45215</v>
      </c>
      <c r="F5826" s="13" t="s">
        <v>40</v>
      </c>
      <c r="G5826" s="13" t="s">
        <v>24</v>
      </c>
      <c r="H5826" t="str">
        <f t="shared" si="90"/>
        <v>Non email user</v>
      </c>
    </row>
    <row r="5827" spans="1:8">
      <c r="A5827" s="13">
        <v>5826</v>
      </c>
      <c r="B5827" s="13" t="s">
        <v>30</v>
      </c>
      <c r="C5827" s="13" t="s">
        <v>30</v>
      </c>
      <c r="D5827" s="13" t="s">
        <v>5899</v>
      </c>
      <c r="E5827" s="14">
        <v>45250</v>
      </c>
      <c r="F5827" s="13" t="s">
        <v>40</v>
      </c>
      <c r="G5827" s="13" t="s">
        <v>59</v>
      </c>
      <c r="H5827" t="str">
        <f t="shared" ref="H5827:H5890" si="91">IF(OR(G5827="Regular",G5827="VIP"),"Email user","Non email user")</f>
        <v>Email user</v>
      </c>
    </row>
    <row r="5828" spans="1:8">
      <c r="A5828" s="13">
        <v>5827</v>
      </c>
      <c r="B5828" s="13" t="s">
        <v>53</v>
      </c>
      <c r="C5828" s="13" t="s">
        <v>136</v>
      </c>
      <c r="D5828" s="13" t="s">
        <v>5900</v>
      </c>
      <c r="E5828" s="14">
        <v>44938</v>
      </c>
      <c r="F5828" s="13" t="s">
        <v>36</v>
      </c>
      <c r="G5828" s="13" t="s">
        <v>32</v>
      </c>
      <c r="H5828" t="str">
        <f t="shared" si="91"/>
        <v>Email user</v>
      </c>
    </row>
    <row r="5829" spans="1:8">
      <c r="A5829" s="13">
        <v>5828</v>
      </c>
      <c r="B5829" s="13" t="s">
        <v>56</v>
      </c>
      <c r="C5829" s="13" t="s">
        <v>67</v>
      </c>
      <c r="D5829" s="13" t="s">
        <v>5901</v>
      </c>
      <c r="E5829" s="14">
        <v>45288</v>
      </c>
      <c r="F5829" s="13" t="s">
        <v>23</v>
      </c>
      <c r="G5829" s="13" t="s">
        <v>59</v>
      </c>
      <c r="H5829" t="str">
        <f t="shared" si="91"/>
        <v>Email user</v>
      </c>
    </row>
    <row r="5830" spans="1:8">
      <c r="A5830" s="13">
        <v>5829</v>
      </c>
      <c r="B5830" s="13" t="s">
        <v>30</v>
      </c>
      <c r="C5830" s="13" t="s">
        <v>30</v>
      </c>
      <c r="D5830" s="13" t="s">
        <v>5902</v>
      </c>
      <c r="E5830" s="14">
        <v>45103</v>
      </c>
      <c r="F5830" s="13" t="s">
        <v>40</v>
      </c>
      <c r="G5830" s="13" t="s">
        <v>24</v>
      </c>
      <c r="H5830" t="str">
        <f t="shared" si="91"/>
        <v>Non email user</v>
      </c>
    </row>
    <row r="5831" spans="1:8">
      <c r="A5831" s="13">
        <v>5830</v>
      </c>
      <c r="B5831" s="13" t="s">
        <v>20</v>
      </c>
      <c r="C5831" s="13" t="s">
        <v>76</v>
      </c>
      <c r="D5831" s="13" t="s">
        <v>5903</v>
      </c>
      <c r="E5831" s="14">
        <v>45272</v>
      </c>
      <c r="F5831" s="13" t="s">
        <v>28</v>
      </c>
      <c r="G5831" s="13" t="s">
        <v>24</v>
      </c>
      <c r="H5831" t="str">
        <f t="shared" si="91"/>
        <v>Non email user</v>
      </c>
    </row>
    <row r="5832" spans="1:8">
      <c r="A5832" s="13">
        <v>5831</v>
      </c>
      <c r="B5832" s="13" t="s">
        <v>88</v>
      </c>
      <c r="C5832" s="13" t="s">
        <v>76</v>
      </c>
      <c r="D5832" s="13" t="s">
        <v>5904</v>
      </c>
      <c r="E5832" s="14">
        <v>45282</v>
      </c>
      <c r="F5832" s="13" t="s">
        <v>23</v>
      </c>
      <c r="G5832" s="13" t="s">
        <v>24</v>
      </c>
      <c r="H5832" t="str">
        <f t="shared" si="91"/>
        <v>Non email user</v>
      </c>
    </row>
    <row r="5833" spans="1:8">
      <c r="A5833" s="13">
        <v>5832</v>
      </c>
      <c r="B5833" s="13" t="s">
        <v>46</v>
      </c>
      <c r="C5833" s="13" t="s">
        <v>21</v>
      </c>
      <c r="D5833" s="13" t="s">
        <v>5905</v>
      </c>
      <c r="E5833" s="14">
        <v>45266</v>
      </c>
      <c r="F5833" s="13" t="s">
        <v>23</v>
      </c>
      <c r="G5833" s="13" t="s">
        <v>24</v>
      </c>
      <c r="H5833" t="str">
        <f t="shared" si="91"/>
        <v>Non email user</v>
      </c>
    </row>
    <row r="5834" spans="1:8">
      <c r="A5834" s="13">
        <v>5833</v>
      </c>
      <c r="B5834" s="13" t="s">
        <v>30</v>
      </c>
      <c r="C5834" s="13" t="s">
        <v>34</v>
      </c>
      <c r="D5834" s="13" t="s">
        <v>5906</v>
      </c>
      <c r="E5834" s="14">
        <v>45206</v>
      </c>
      <c r="F5834" s="13" t="s">
        <v>40</v>
      </c>
      <c r="G5834" s="13" t="s">
        <v>32</v>
      </c>
      <c r="H5834" t="str">
        <f t="shared" si="91"/>
        <v>Email user</v>
      </c>
    </row>
    <row r="5835" spans="1:8">
      <c r="A5835" s="13">
        <v>5834</v>
      </c>
      <c r="B5835" s="13" t="s">
        <v>86</v>
      </c>
      <c r="C5835" s="13" t="s">
        <v>76</v>
      </c>
      <c r="D5835" s="13" t="s">
        <v>5907</v>
      </c>
      <c r="E5835" s="14">
        <v>44942</v>
      </c>
      <c r="F5835" s="13" t="s">
        <v>36</v>
      </c>
      <c r="G5835" s="13" t="s">
        <v>24</v>
      </c>
      <c r="H5835" t="str">
        <f t="shared" si="91"/>
        <v>Non email user</v>
      </c>
    </row>
    <row r="5836" spans="1:8">
      <c r="A5836" s="13">
        <v>5835</v>
      </c>
      <c r="B5836" s="13" t="s">
        <v>37</v>
      </c>
      <c r="C5836" s="13" t="s">
        <v>38</v>
      </c>
      <c r="D5836" s="13" t="s">
        <v>5908</v>
      </c>
      <c r="E5836" s="14">
        <v>45265</v>
      </c>
      <c r="F5836" s="13" t="s">
        <v>40</v>
      </c>
      <c r="G5836" s="13" t="s">
        <v>24</v>
      </c>
      <c r="H5836" t="str">
        <f t="shared" si="91"/>
        <v>Non email user</v>
      </c>
    </row>
    <row r="5837" spans="1:8">
      <c r="A5837" s="13">
        <v>5836</v>
      </c>
      <c r="B5837" s="13" t="s">
        <v>92</v>
      </c>
      <c r="C5837" s="13" t="s">
        <v>123</v>
      </c>
      <c r="D5837" s="13" t="s">
        <v>5909</v>
      </c>
      <c r="E5837" s="14">
        <v>45215</v>
      </c>
      <c r="F5837" s="13" t="s">
        <v>78</v>
      </c>
      <c r="G5837" s="13" t="s">
        <v>32</v>
      </c>
      <c r="H5837" t="str">
        <f t="shared" si="91"/>
        <v>Email user</v>
      </c>
    </row>
    <row r="5838" spans="1:8">
      <c r="A5838" s="13">
        <v>5837</v>
      </c>
      <c r="B5838" s="13" t="s">
        <v>43</v>
      </c>
      <c r="C5838" s="13" t="s">
        <v>139</v>
      </c>
      <c r="D5838" s="13" t="s">
        <v>5910</v>
      </c>
      <c r="E5838" s="14">
        <v>45214</v>
      </c>
      <c r="F5838" s="13" t="s">
        <v>36</v>
      </c>
      <c r="G5838" s="13" t="s">
        <v>24</v>
      </c>
      <c r="H5838" t="str">
        <f t="shared" si="91"/>
        <v>Non email user</v>
      </c>
    </row>
    <row r="5839" spans="1:8">
      <c r="A5839" s="13">
        <v>5838</v>
      </c>
      <c r="B5839" s="13" t="s">
        <v>182</v>
      </c>
      <c r="C5839" s="13" t="s">
        <v>57</v>
      </c>
      <c r="D5839" s="13" t="s">
        <v>5911</v>
      </c>
      <c r="E5839" s="14">
        <v>45232</v>
      </c>
      <c r="F5839" s="13" t="s">
        <v>40</v>
      </c>
      <c r="G5839" s="13" t="s">
        <v>59</v>
      </c>
      <c r="H5839" t="str">
        <f t="shared" si="91"/>
        <v>Email user</v>
      </c>
    </row>
    <row r="5840" spans="1:8">
      <c r="A5840" s="13">
        <v>5839</v>
      </c>
      <c r="B5840" s="13" t="s">
        <v>156</v>
      </c>
      <c r="C5840" s="13" t="s">
        <v>96</v>
      </c>
      <c r="D5840" s="13" t="s">
        <v>5912</v>
      </c>
      <c r="E5840" s="14">
        <v>45290</v>
      </c>
      <c r="F5840" s="13" t="s">
        <v>40</v>
      </c>
      <c r="G5840" s="13" t="s">
        <v>24</v>
      </c>
      <c r="H5840" t="str">
        <f t="shared" si="91"/>
        <v>Non email user</v>
      </c>
    </row>
    <row r="5841" spans="1:8">
      <c r="A5841" s="13">
        <v>5840</v>
      </c>
      <c r="B5841" s="13" t="s">
        <v>104</v>
      </c>
      <c r="C5841" s="13" t="s">
        <v>69</v>
      </c>
      <c r="D5841" s="13" t="s">
        <v>5913</v>
      </c>
      <c r="E5841" s="14">
        <v>45213</v>
      </c>
      <c r="F5841" s="13" t="s">
        <v>23</v>
      </c>
      <c r="G5841" s="13" t="s">
        <v>32</v>
      </c>
      <c r="H5841" t="str">
        <f t="shared" si="91"/>
        <v>Email user</v>
      </c>
    </row>
    <row r="5842" spans="1:8">
      <c r="A5842" s="13">
        <v>5841</v>
      </c>
      <c r="B5842" s="13" t="s">
        <v>83</v>
      </c>
      <c r="C5842" s="13" t="s">
        <v>136</v>
      </c>
      <c r="D5842" s="13" t="s">
        <v>5914</v>
      </c>
      <c r="E5842" s="14">
        <v>45288</v>
      </c>
      <c r="F5842" s="13" t="s">
        <v>23</v>
      </c>
      <c r="G5842" s="13" t="s">
        <v>32</v>
      </c>
      <c r="H5842" t="str">
        <f t="shared" si="91"/>
        <v>Email user</v>
      </c>
    </row>
    <row r="5843" spans="1:8">
      <c r="A5843" s="13">
        <v>5842</v>
      </c>
      <c r="B5843" s="13" t="s">
        <v>29</v>
      </c>
      <c r="C5843" s="13" t="s">
        <v>30</v>
      </c>
      <c r="D5843" s="13" t="s">
        <v>5915</v>
      </c>
      <c r="E5843" s="14">
        <v>45202</v>
      </c>
      <c r="F5843" s="13" t="s">
        <v>78</v>
      </c>
      <c r="G5843" s="13" t="s">
        <v>24</v>
      </c>
      <c r="H5843" t="str">
        <f t="shared" si="91"/>
        <v>Non email user</v>
      </c>
    </row>
    <row r="5844" spans="1:8">
      <c r="A5844" s="13">
        <v>5843</v>
      </c>
      <c r="B5844" s="13" t="s">
        <v>29</v>
      </c>
      <c r="C5844" s="13" t="s">
        <v>136</v>
      </c>
      <c r="D5844" s="13" t="s">
        <v>5916</v>
      </c>
      <c r="E5844" s="14">
        <v>45260</v>
      </c>
      <c r="F5844" s="13" t="s">
        <v>36</v>
      </c>
      <c r="G5844" s="13" t="s">
        <v>32</v>
      </c>
      <c r="H5844" t="str">
        <f t="shared" si="91"/>
        <v>Email user</v>
      </c>
    </row>
    <row r="5845" spans="1:8">
      <c r="A5845" s="13">
        <v>5844</v>
      </c>
      <c r="B5845" s="13" t="s">
        <v>41</v>
      </c>
      <c r="C5845" s="13" t="s">
        <v>38</v>
      </c>
      <c r="D5845" s="13" t="s">
        <v>5917</v>
      </c>
      <c r="E5845" s="14">
        <v>45222</v>
      </c>
      <c r="F5845" s="13" t="s">
        <v>23</v>
      </c>
      <c r="G5845" s="13" t="s">
        <v>32</v>
      </c>
      <c r="H5845" t="str">
        <f t="shared" si="91"/>
        <v>Email user</v>
      </c>
    </row>
    <row r="5846" spans="1:8">
      <c r="A5846" s="13">
        <v>5845</v>
      </c>
      <c r="B5846" s="13" t="s">
        <v>30</v>
      </c>
      <c r="C5846" s="13" t="s">
        <v>101</v>
      </c>
      <c r="D5846" s="13" t="s">
        <v>5918</v>
      </c>
      <c r="E5846" s="14">
        <v>45281</v>
      </c>
      <c r="F5846" s="13" t="s">
        <v>36</v>
      </c>
      <c r="G5846" s="13" t="s">
        <v>24</v>
      </c>
      <c r="H5846" t="str">
        <f t="shared" si="91"/>
        <v>Non email user</v>
      </c>
    </row>
    <row r="5847" spans="1:8">
      <c r="A5847" s="13">
        <v>5846</v>
      </c>
      <c r="B5847" s="13" t="s">
        <v>29</v>
      </c>
      <c r="C5847" s="13" t="s">
        <v>101</v>
      </c>
      <c r="D5847" s="13" t="s">
        <v>5919</v>
      </c>
      <c r="E5847" s="14">
        <v>45109</v>
      </c>
      <c r="F5847" s="13" t="s">
        <v>28</v>
      </c>
      <c r="G5847" s="13" t="s">
        <v>24</v>
      </c>
      <c r="H5847" t="str">
        <f t="shared" si="91"/>
        <v>Non email user</v>
      </c>
    </row>
    <row r="5848" spans="1:8">
      <c r="A5848" s="13">
        <v>5847</v>
      </c>
      <c r="B5848" s="13" t="s">
        <v>156</v>
      </c>
      <c r="C5848" s="13" t="s">
        <v>136</v>
      </c>
      <c r="D5848" s="13" t="s">
        <v>5920</v>
      </c>
      <c r="E5848" s="14">
        <v>44985</v>
      </c>
      <c r="F5848" s="13" t="s">
        <v>78</v>
      </c>
      <c r="G5848" s="13" t="s">
        <v>24</v>
      </c>
      <c r="H5848" t="str">
        <f t="shared" si="91"/>
        <v>Non email user</v>
      </c>
    </row>
    <row r="5849" spans="1:8">
      <c r="A5849" s="13">
        <v>5848</v>
      </c>
      <c r="B5849" s="13" t="s">
        <v>49</v>
      </c>
      <c r="C5849" s="13" t="s">
        <v>136</v>
      </c>
      <c r="D5849" s="13" t="s">
        <v>5921</v>
      </c>
      <c r="E5849" s="14">
        <v>45192</v>
      </c>
      <c r="F5849" s="13" t="s">
        <v>36</v>
      </c>
      <c r="G5849" s="13" t="s">
        <v>24</v>
      </c>
      <c r="H5849" t="str">
        <f t="shared" si="91"/>
        <v>Non email user</v>
      </c>
    </row>
    <row r="5850" spans="1:8">
      <c r="A5850" s="13">
        <v>5849</v>
      </c>
      <c r="B5850" s="13" t="s">
        <v>33</v>
      </c>
      <c r="C5850" s="13" t="s">
        <v>99</v>
      </c>
      <c r="D5850" s="13" t="s">
        <v>5922</v>
      </c>
      <c r="E5850" s="14">
        <v>45214</v>
      </c>
      <c r="F5850" s="13" t="s">
        <v>36</v>
      </c>
      <c r="G5850" s="13" t="s">
        <v>24</v>
      </c>
      <c r="H5850" t="str">
        <f t="shared" si="91"/>
        <v>Non email user</v>
      </c>
    </row>
    <row r="5851" spans="1:8">
      <c r="A5851" s="13">
        <v>5850</v>
      </c>
      <c r="B5851" s="13" t="s">
        <v>20</v>
      </c>
      <c r="C5851" s="13" t="s">
        <v>136</v>
      </c>
      <c r="D5851" s="13" t="s">
        <v>5923</v>
      </c>
      <c r="E5851" s="14">
        <v>45219</v>
      </c>
      <c r="F5851" s="13" t="s">
        <v>36</v>
      </c>
      <c r="G5851" s="13" t="s">
        <v>59</v>
      </c>
      <c r="H5851" t="str">
        <f t="shared" si="91"/>
        <v>Email user</v>
      </c>
    </row>
    <row r="5852" spans="1:8">
      <c r="A5852" s="13">
        <v>5851</v>
      </c>
      <c r="B5852" s="13" t="s">
        <v>33</v>
      </c>
      <c r="C5852" s="13" t="s">
        <v>54</v>
      </c>
      <c r="D5852" s="13" t="s">
        <v>5924</v>
      </c>
      <c r="E5852" s="14">
        <v>45258</v>
      </c>
      <c r="F5852" s="13" t="s">
        <v>36</v>
      </c>
      <c r="G5852" s="13" t="s">
        <v>24</v>
      </c>
      <c r="H5852" t="str">
        <f t="shared" si="91"/>
        <v>Non email user</v>
      </c>
    </row>
    <row r="5853" spans="1:8">
      <c r="A5853" s="13">
        <v>5852</v>
      </c>
      <c r="B5853" s="13" t="s">
        <v>92</v>
      </c>
      <c r="C5853" s="13" t="s">
        <v>51</v>
      </c>
      <c r="D5853" s="13" t="s">
        <v>5925</v>
      </c>
      <c r="E5853" s="14">
        <v>45138</v>
      </c>
      <c r="F5853" s="13" t="s">
        <v>23</v>
      </c>
      <c r="G5853" s="13" t="s">
        <v>24</v>
      </c>
      <c r="H5853" t="str">
        <f t="shared" si="91"/>
        <v>Non email user</v>
      </c>
    </row>
    <row r="5854" spans="1:8">
      <c r="A5854" s="13">
        <v>5853</v>
      </c>
      <c r="B5854" s="13" t="s">
        <v>56</v>
      </c>
      <c r="C5854" s="13" t="s">
        <v>61</v>
      </c>
      <c r="D5854" s="13" t="s">
        <v>5926</v>
      </c>
      <c r="E5854" s="14">
        <v>45172</v>
      </c>
      <c r="F5854" s="13" t="s">
        <v>28</v>
      </c>
      <c r="G5854" s="13" t="s">
        <v>59</v>
      </c>
      <c r="H5854" t="str">
        <f t="shared" si="91"/>
        <v>Email user</v>
      </c>
    </row>
    <row r="5855" spans="1:8">
      <c r="A5855" s="13">
        <v>5854</v>
      </c>
      <c r="B5855" s="13" t="s">
        <v>33</v>
      </c>
      <c r="C5855" s="13" t="s">
        <v>30</v>
      </c>
      <c r="D5855" s="13" t="s">
        <v>5927</v>
      </c>
      <c r="E5855" s="14">
        <v>44993</v>
      </c>
      <c r="F5855" s="13" t="s">
        <v>40</v>
      </c>
      <c r="G5855" s="13" t="s">
        <v>24</v>
      </c>
      <c r="H5855" t="str">
        <f t="shared" si="91"/>
        <v>Non email user</v>
      </c>
    </row>
    <row r="5856" spans="1:8">
      <c r="A5856" s="13">
        <v>5855</v>
      </c>
      <c r="B5856" s="13" t="s">
        <v>156</v>
      </c>
      <c r="C5856" s="13" t="s">
        <v>76</v>
      </c>
      <c r="D5856" s="13" t="s">
        <v>5928</v>
      </c>
      <c r="E5856" s="14">
        <v>45270</v>
      </c>
      <c r="F5856" s="13" t="s">
        <v>78</v>
      </c>
      <c r="G5856" s="13" t="s">
        <v>24</v>
      </c>
      <c r="H5856" t="str">
        <f t="shared" si="91"/>
        <v>Non email user</v>
      </c>
    </row>
    <row r="5857" spans="1:8">
      <c r="A5857" s="13">
        <v>5856</v>
      </c>
      <c r="B5857" s="13" t="s">
        <v>71</v>
      </c>
      <c r="C5857" s="13" t="s">
        <v>144</v>
      </c>
      <c r="D5857" s="13" t="s">
        <v>5929</v>
      </c>
      <c r="E5857" s="14">
        <v>45246</v>
      </c>
      <c r="F5857" s="13" t="s">
        <v>78</v>
      </c>
      <c r="G5857" s="13" t="s">
        <v>32</v>
      </c>
      <c r="H5857" t="str">
        <f t="shared" si="91"/>
        <v>Email user</v>
      </c>
    </row>
    <row r="5858" spans="1:8">
      <c r="A5858" s="13">
        <v>5857</v>
      </c>
      <c r="B5858" s="13" t="s">
        <v>30</v>
      </c>
      <c r="C5858" s="13" t="s">
        <v>21</v>
      </c>
      <c r="D5858" s="13" t="s">
        <v>5930</v>
      </c>
      <c r="E5858" s="14">
        <v>45257</v>
      </c>
      <c r="F5858" s="13" t="s">
        <v>28</v>
      </c>
      <c r="G5858" s="13" t="s">
        <v>24</v>
      </c>
      <c r="H5858" t="str">
        <f t="shared" si="91"/>
        <v>Non email user</v>
      </c>
    </row>
    <row r="5859" spans="1:8">
      <c r="A5859" s="13">
        <v>5858</v>
      </c>
      <c r="B5859" s="13" t="s">
        <v>63</v>
      </c>
      <c r="C5859" s="13" t="s">
        <v>76</v>
      </c>
      <c r="D5859" s="13" t="s">
        <v>5931</v>
      </c>
      <c r="E5859" s="14">
        <v>45277</v>
      </c>
      <c r="F5859" s="13" t="s">
        <v>28</v>
      </c>
      <c r="G5859" s="13" t="s">
        <v>24</v>
      </c>
      <c r="H5859" t="str">
        <f t="shared" si="91"/>
        <v>Non email user</v>
      </c>
    </row>
    <row r="5860" spans="1:8">
      <c r="A5860" s="13">
        <v>5859</v>
      </c>
      <c r="B5860" s="13" t="s">
        <v>86</v>
      </c>
      <c r="C5860" s="13" t="s">
        <v>139</v>
      </c>
      <c r="D5860" s="13" t="s">
        <v>5932</v>
      </c>
      <c r="E5860" s="14">
        <v>44964</v>
      </c>
      <c r="F5860" s="13" t="s">
        <v>23</v>
      </c>
      <c r="G5860" s="13" t="s">
        <v>24</v>
      </c>
      <c r="H5860" t="str">
        <f t="shared" si="91"/>
        <v>Non email user</v>
      </c>
    </row>
    <row r="5861" spans="1:8">
      <c r="A5861" s="13">
        <v>5860</v>
      </c>
      <c r="B5861" s="13" t="s">
        <v>156</v>
      </c>
      <c r="C5861" s="13" t="s">
        <v>21</v>
      </c>
      <c r="D5861" s="13" t="s">
        <v>5933</v>
      </c>
      <c r="E5861" s="14">
        <v>45288</v>
      </c>
      <c r="F5861" s="13" t="s">
        <v>36</v>
      </c>
      <c r="G5861" s="13" t="s">
        <v>24</v>
      </c>
      <c r="H5861" t="str">
        <f t="shared" si="91"/>
        <v>Non email user</v>
      </c>
    </row>
    <row r="5862" spans="1:8">
      <c r="A5862" s="13">
        <v>5861</v>
      </c>
      <c r="B5862" s="13" t="s">
        <v>104</v>
      </c>
      <c r="C5862" s="13" t="s">
        <v>34</v>
      </c>
      <c r="D5862" s="13" t="s">
        <v>5934</v>
      </c>
      <c r="E5862" s="14">
        <v>45012</v>
      </c>
      <c r="F5862" s="13" t="s">
        <v>23</v>
      </c>
      <c r="G5862" s="13" t="s">
        <v>24</v>
      </c>
      <c r="H5862" t="str">
        <f t="shared" si="91"/>
        <v>Non email user</v>
      </c>
    </row>
    <row r="5863" spans="1:8">
      <c r="A5863" s="13">
        <v>5862</v>
      </c>
      <c r="B5863" s="13" t="s">
        <v>49</v>
      </c>
      <c r="C5863" s="13" t="s">
        <v>101</v>
      </c>
      <c r="D5863" s="13" t="s">
        <v>5935</v>
      </c>
      <c r="E5863" s="14">
        <v>45211</v>
      </c>
      <c r="F5863" s="13" t="s">
        <v>28</v>
      </c>
      <c r="G5863" s="13" t="s">
        <v>24</v>
      </c>
      <c r="H5863" t="str">
        <f t="shared" si="91"/>
        <v>Non email user</v>
      </c>
    </row>
    <row r="5864" spans="1:8">
      <c r="A5864" s="13">
        <v>5863</v>
      </c>
      <c r="B5864" s="13" t="s">
        <v>63</v>
      </c>
      <c r="C5864" s="13" t="s">
        <v>69</v>
      </c>
      <c r="D5864" s="13" t="s">
        <v>5936</v>
      </c>
      <c r="E5864" s="14">
        <v>45241</v>
      </c>
      <c r="F5864" s="13" t="s">
        <v>78</v>
      </c>
      <c r="G5864" s="13" t="s">
        <v>24</v>
      </c>
      <c r="H5864" t="str">
        <f t="shared" si="91"/>
        <v>Non email user</v>
      </c>
    </row>
    <row r="5865" spans="1:8">
      <c r="A5865" s="13">
        <v>5864</v>
      </c>
      <c r="B5865" s="13" t="s">
        <v>71</v>
      </c>
      <c r="C5865" s="13" t="s">
        <v>61</v>
      </c>
      <c r="D5865" s="13" t="s">
        <v>5937</v>
      </c>
      <c r="E5865" s="14">
        <v>45045</v>
      </c>
      <c r="F5865" s="13" t="s">
        <v>23</v>
      </c>
      <c r="G5865" s="13" t="s">
        <v>24</v>
      </c>
      <c r="H5865" t="str">
        <f t="shared" si="91"/>
        <v>Non email user</v>
      </c>
    </row>
    <row r="5866" spans="1:8">
      <c r="A5866" s="13">
        <v>5865</v>
      </c>
      <c r="B5866" s="13" t="s">
        <v>56</v>
      </c>
      <c r="C5866" s="13" t="s">
        <v>123</v>
      </c>
      <c r="D5866" s="13" t="s">
        <v>5938</v>
      </c>
      <c r="E5866" s="14">
        <v>45205</v>
      </c>
      <c r="F5866" s="13" t="s">
        <v>28</v>
      </c>
      <c r="G5866" s="13" t="s">
        <v>24</v>
      </c>
      <c r="H5866" t="str">
        <f t="shared" si="91"/>
        <v>Non email user</v>
      </c>
    </row>
    <row r="5867" spans="1:8">
      <c r="A5867" s="13">
        <v>5866</v>
      </c>
      <c r="B5867" s="13" t="s">
        <v>41</v>
      </c>
      <c r="C5867" s="13" t="s">
        <v>69</v>
      </c>
      <c r="D5867" s="13" t="s">
        <v>5939</v>
      </c>
      <c r="E5867" s="14">
        <v>45217</v>
      </c>
      <c r="F5867" s="13" t="s">
        <v>28</v>
      </c>
      <c r="G5867" s="13" t="s">
        <v>24</v>
      </c>
      <c r="H5867" t="str">
        <f t="shared" si="91"/>
        <v>Non email user</v>
      </c>
    </row>
    <row r="5868" spans="1:8">
      <c r="A5868" s="13">
        <v>5867</v>
      </c>
      <c r="B5868" s="13" t="s">
        <v>25</v>
      </c>
      <c r="C5868" s="13" t="s">
        <v>123</v>
      </c>
      <c r="D5868" s="13" t="s">
        <v>5940</v>
      </c>
      <c r="E5868" s="14">
        <v>45291</v>
      </c>
      <c r="F5868" s="13" t="s">
        <v>40</v>
      </c>
      <c r="G5868" s="13" t="s">
        <v>59</v>
      </c>
      <c r="H5868" t="str">
        <f t="shared" si="91"/>
        <v>Email user</v>
      </c>
    </row>
    <row r="5869" spans="1:8">
      <c r="A5869" s="13">
        <v>5868</v>
      </c>
      <c r="B5869" s="13" t="s">
        <v>25</v>
      </c>
      <c r="C5869" s="13" t="s">
        <v>81</v>
      </c>
      <c r="D5869" s="13" t="s">
        <v>5941</v>
      </c>
      <c r="E5869" s="14">
        <v>45004</v>
      </c>
      <c r="F5869" s="13" t="s">
        <v>23</v>
      </c>
      <c r="G5869" s="13" t="s">
        <v>24</v>
      </c>
      <c r="H5869" t="str">
        <f t="shared" si="91"/>
        <v>Non email user</v>
      </c>
    </row>
    <row r="5870" spans="1:8">
      <c r="A5870" s="13">
        <v>5869</v>
      </c>
      <c r="B5870" s="13" t="s">
        <v>33</v>
      </c>
      <c r="C5870" s="13" t="s">
        <v>61</v>
      </c>
      <c r="D5870" s="13" t="s">
        <v>5942</v>
      </c>
      <c r="E5870" s="14">
        <v>45216</v>
      </c>
      <c r="F5870" s="13" t="s">
        <v>23</v>
      </c>
      <c r="G5870" s="13" t="s">
        <v>24</v>
      </c>
      <c r="H5870" t="str">
        <f t="shared" si="91"/>
        <v>Non email user</v>
      </c>
    </row>
    <row r="5871" spans="1:8">
      <c r="A5871" s="13">
        <v>5870</v>
      </c>
      <c r="B5871" s="13" t="s">
        <v>120</v>
      </c>
      <c r="C5871" s="13" t="s">
        <v>146</v>
      </c>
      <c r="D5871" s="13" t="s">
        <v>5943</v>
      </c>
      <c r="E5871" s="14">
        <v>45260</v>
      </c>
      <c r="F5871" s="13" t="s">
        <v>23</v>
      </c>
      <c r="G5871" s="13" t="s">
        <v>24</v>
      </c>
      <c r="H5871" t="str">
        <f t="shared" si="91"/>
        <v>Non email user</v>
      </c>
    </row>
    <row r="5872" spans="1:8">
      <c r="A5872" s="13">
        <v>5871</v>
      </c>
      <c r="B5872" s="13" t="s">
        <v>46</v>
      </c>
      <c r="C5872" s="13" t="s">
        <v>139</v>
      </c>
      <c r="D5872" s="13" t="s">
        <v>5944</v>
      </c>
      <c r="E5872" s="14">
        <v>45045</v>
      </c>
      <c r="F5872" s="13" t="s">
        <v>78</v>
      </c>
      <c r="G5872" s="13" t="s">
        <v>24</v>
      </c>
      <c r="H5872" t="str">
        <f t="shared" si="91"/>
        <v>Non email user</v>
      </c>
    </row>
    <row r="5873" spans="1:8">
      <c r="A5873" s="13">
        <v>5872</v>
      </c>
      <c r="B5873" s="13" t="s">
        <v>65</v>
      </c>
      <c r="C5873" s="13" t="s">
        <v>67</v>
      </c>
      <c r="D5873" s="13" t="s">
        <v>5945</v>
      </c>
      <c r="E5873" s="14">
        <v>45205</v>
      </c>
      <c r="F5873" s="13" t="s">
        <v>23</v>
      </c>
      <c r="G5873" s="13" t="s">
        <v>59</v>
      </c>
      <c r="H5873" t="str">
        <f t="shared" si="91"/>
        <v>Email user</v>
      </c>
    </row>
    <row r="5874" spans="1:8">
      <c r="A5874" s="13">
        <v>5873</v>
      </c>
      <c r="B5874" s="13" t="s">
        <v>37</v>
      </c>
      <c r="C5874" s="13" t="s">
        <v>136</v>
      </c>
      <c r="D5874" s="13" t="s">
        <v>5946</v>
      </c>
      <c r="E5874" s="14">
        <v>45214</v>
      </c>
      <c r="F5874" s="13" t="s">
        <v>78</v>
      </c>
      <c r="G5874" s="13" t="s">
        <v>59</v>
      </c>
      <c r="H5874" t="str">
        <f t="shared" si="91"/>
        <v>Email user</v>
      </c>
    </row>
    <row r="5875" spans="1:8">
      <c r="A5875" s="13">
        <v>5874</v>
      </c>
      <c r="B5875" s="13" t="s">
        <v>120</v>
      </c>
      <c r="C5875" s="13" t="s">
        <v>51</v>
      </c>
      <c r="D5875" s="13" t="s">
        <v>5947</v>
      </c>
      <c r="E5875" s="14">
        <v>45277</v>
      </c>
      <c r="F5875" s="13" t="s">
        <v>40</v>
      </c>
      <c r="G5875" s="13" t="s">
        <v>32</v>
      </c>
      <c r="H5875" t="str">
        <f t="shared" si="91"/>
        <v>Email user</v>
      </c>
    </row>
    <row r="5876" spans="1:8">
      <c r="A5876" s="13">
        <v>5875</v>
      </c>
      <c r="B5876" s="13" t="s">
        <v>86</v>
      </c>
      <c r="C5876" s="13" t="s">
        <v>69</v>
      </c>
      <c r="D5876" s="13" t="s">
        <v>5948</v>
      </c>
      <c r="E5876" s="14">
        <v>44936</v>
      </c>
      <c r="F5876" s="13" t="s">
        <v>36</v>
      </c>
      <c r="G5876" s="13" t="s">
        <v>32</v>
      </c>
      <c r="H5876" t="str">
        <f t="shared" si="91"/>
        <v>Email user</v>
      </c>
    </row>
    <row r="5877" spans="1:8">
      <c r="A5877" s="13">
        <v>5876</v>
      </c>
      <c r="B5877" s="13" t="s">
        <v>30</v>
      </c>
      <c r="C5877" s="13" t="s">
        <v>81</v>
      </c>
      <c r="D5877" s="13" t="s">
        <v>5949</v>
      </c>
      <c r="E5877" s="14">
        <v>45257</v>
      </c>
      <c r="F5877" s="13" t="s">
        <v>36</v>
      </c>
      <c r="G5877" s="13" t="s">
        <v>24</v>
      </c>
      <c r="H5877" t="str">
        <f t="shared" si="91"/>
        <v>Non email user</v>
      </c>
    </row>
    <row r="5878" spans="1:8">
      <c r="A5878" s="13">
        <v>5877</v>
      </c>
      <c r="B5878" s="13" t="s">
        <v>20</v>
      </c>
      <c r="C5878" s="13" t="s">
        <v>76</v>
      </c>
      <c r="D5878" s="13" t="s">
        <v>5950</v>
      </c>
      <c r="E5878" s="14">
        <v>45203</v>
      </c>
      <c r="F5878" s="13" t="s">
        <v>23</v>
      </c>
      <c r="G5878" s="13" t="s">
        <v>32</v>
      </c>
      <c r="H5878" t="str">
        <f t="shared" si="91"/>
        <v>Email user</v>
      </c>
    </row>
    <row r="5879" spans="1:8">
      <c r="A5879" s="13">
        <v>5878</v>
      </c>
      <c r="B5879" s="13" t="s">
        <v>20</v>
      </c>
      <c r="C5879" s="13" t="s">
        <v>67</v>
      </c>
      <c r="D5879" s="13" t="s">
        <v>5951</v>
      </c>
      <c r="E5879" s="14">
        <v>45207</v>
      </c>
      <c r="F5879" s="13" t="s">
        <v>78</v>
      </c>
      <c r="G5879" s="13" t="s">
        <v>32</v>
      </c>
      <c r="H5879" t="str">
        <f t="shared" si="91"/>
        <v>Email user</v>
      </c>
    </row>
    <row r="5880" spans="1:8">
      <c r="A5880" s="13">
        <v>5879</v>
      </c>
      <c r="B5880" s="13" t="s">
        <v>86</v>
      </c>
      <c r="C5880" s="13" t="s">
        <v>21</v>
      </c>
      <c r="D5880" s="13" t="s">
        <v>5952</v>
      </c>
      <c r="E5880" s="14">
        <v>45268</v>
      </c>
      <c r="F5880" s="13" t="s">
        <v>78</v>
      </c>
      <c r="G5880" s="13" t="s">
        <v>24</v>
      </c>
      <c r="H5880" t="str">
        <f t="shared" si="91"/>
        <v>Non email user</v>
      </c>
    </row>
    <row r="5881" spans="1:8">
      <c r="A5881" s="13">
        <v>5880</v>
      </c>
      <c r="B5881" s="13" t="s">
        <v>56</v>
      </c>
      <c r="C5881" s="13" t="s">
        <v>73</v>
      </c>
      <c r="D5881" s="13" t="s">
        <v>5953</v>
      </c>
      <c r="E5881" s="14">
        <v>45125</v>
      </c>
      <c r="F5881" s="13" t="s">
        <v>23</v>
      </c>
      <c r="G5881" s="13" t="s">
        <v>24</v>
      </c>
      <c r="H5881" t="str">
        <f t="shared" si="91"/>
        <v>Non email user</v>
      </c>
    </row>
    <row r="5882" spans="1:8">
      <c r="A5882" s="13">
        <v>5881</v>
      </c>
      <c r="B5882" s="13" t="s">
        <v>79</v>
      </c>
      <c r="C5882" s="13" t="s">
        <v>146</v>
      </c>
      <c r="D5882" s="13" t="s">
        <v>5954</v>
      </c>
      <c r="E5882" s="14">
        <v>45283</v>
      </c>
      <c r="F5882" s="13" t="s">
        <v>23</v>
      </c>
      <c r="G5882" s="13" t="s">
        <v>24</v>
      </c>
      <c r="H5882" t="str">
        <f t="shared" si="91"/>
        <v>Non email user</v>
      </c>
    </row>
    <row r="5883" spans="1:8">
      <c r="A5883" s="13">
        <v>5882</v>
      </c>
      <c r="B5883" s="13" t="s">
        <v>86</v>
      </c>
      <c r="C5883" s="13" t="s">
        <v>51</v>
      </c>
      <c r="D5883" s="13" t="s">
        <v>5955</v>
      </c>
      <c r="E5883" s="14">
        <v>44993</v>
      </c>
      <c r="F5883" s="13" t="s">
        <v>23</v>
      </c>
      <c r="G5883" s="13" t="s">
        <v>32</v>
      </c>
      <c r="H5883" t="str">
        <f t="shared" si="91"/>
        <v>Email user</v>
      </c>
    </row>
    <row r="5884" spans="1:8">
      <c r="A5884" s="13">
        <v>5883</v>
      </c>
      <c r="B5884" s="13" t="s">
        <v>30</v>
      </c>
      <c r="C5884" s="13" t="s">
        <v>123</v>
      </c>
      <c r="D5884" s="13" t="s">
        <v>5956</v>
      </c>
      <c r="E5884" s="14">
        <v>44984</v>
      </c>
      <c r="F5884" s="13" t="s">
        <v>23</v>
      </c>
      <c r="G5884" s="13" t="s">
        <v>24</v>
      </c>
      <c r="H5884" t="str">
        <f t="shared" si="91"/>
        <v>Non email user</v>
      </c>
    </row>
    <row r="5885" spans="1:8">
      <c r="A5885" s="13">
        <v>5884</v>
      </c>
      <c r="B5885" s="13" t="s">
        <v>53</v>
      </c>
      <c r="C5885" s="13" t="s">
        <v>44</v>
      </c>
      <c r="D5885" s="13" t="s">
        <v>5957</v>
      </c>
      <c r="E5885" s="14">
        <v>45258</v>
      </c>
      <c r="F5885" s="13" t="s">
        <v>23</v>
      </c>
      <c r="G5885" s="13" t="s">
        <v>32</v>
      </c>
      <c r="H5885" t="str">
        <f t="shared" si="91"/>
        <v>Email user</v>
      </c>
    </row>
    <row r="5886" spans="1:8">
      <c r="A5886" s="13">
        <v>5885</v>
      </c>
      <c r="B5886" s="13" t="s">
        <v>79</v>
      </c>
      <c r="C5886" s="13" t="s">
        <v>76</v>
      </c>
      <c r="D5886" s="13" t="s">
        <v>5958</v>
      </c>
      <c r="E5886" s="14">
        <v>45072</v>
      </c>
      <c r="F5886" s="13" t="s">
        <v>28</v>
      </c>
      <c r="G5886" s="13" t="s">
        <v>24</v>
      </c>
      <c r="H5886" t="str">
        <f t="shared" si="91"/>
        <v>Non email user</v>
      </c>
    </row>
    <row r="5887" spans="1:8">
      <c r="A5887" s="13">
        <v>5886</v>
      </c>
      <c r="B5887" s="13" t="s">
        <v>33</v>
      </c>
      <c r="C5887" s="13" t="s">
        <v>101</v>
      </c>
      <c r="D5887" s="13" t="s">
        <v>5959</v>
      </c>
      <c r="E5887" s="14">
        <v>45136</v>
      </c>
      <c r="F5887" s="13" t="s">
        <v>36</v>
      </c>
      <c r="G5887" s="13" t="s">
        <v>24</v>
      </c>
      <c r="H5887" t="str">
        <f t="shared" si="91"/>
        <v>Non email user</v>
      </c>
    </row>
    <row r="5888" spans="1:8">
      <c r="A5888" s="13">
        <v>5887</v>
      </c>
      <c r="B5888" s="13" t="s">
        <v>83</v>
      </c>
      <c r="C5888" s="13" t="s">
        <v>99</v>
      </c>
      <c r="D5888" s="13" t="s">
        <v>5960</v>
      </c>
      <c r="E5888" s="14">
        <v>45226</v>
      </c>
      <c r="F5888" s="13" t="s">
        <v>78</v>
      </c>
      <c r="G5888" s="13" t="s">
        <v>24</v>
      </c>
      <c r="H5888" t="str">
        <f t="shared" si="91"/>
        <v>Non email user</v>
      </c>
    </row>
    <row r="5889" spans="1:8">
      <c r="A5889" s="13">
        <v>5888</v>
      </c>
      <c r="B5889" s="13" t="s">
        <v>104</v>
      </c>
      <c r="C5889" s="13" t="s">
        <v>96</v>
      </c>
      <c r="D5889" s="13" t="s">
        <v>5961</v>
      </c>
      <c r="E5889" s="14">
        <v>44950</v>
      </c>
      <c r="F5889" s="13" t="s">
        <v>40</v>
      </c>
      <c r="G5889" s="13" t="s">
        <v>59</v>
      </c>
      <c r="H5889" t="str">
        <f t="shared" si="91"/>
        <v>Email user</v>
      </c>
    </row>
    <row r="5890" spans="1:8">
      <c r="A5890" s="13">
        <v>5889</v>
      </c>
      <c r="B5890" s="13" t="s">
        <v>49</v>
      </c>
      <c r="C5890" s="13" t="s">
        <v>76</v>
      </c>
      <c r="D5890" s="13" t="s">
        <v>5962</v>
      </c>
      <c r="E5890" s="14">
        <v>44979</v>
      </c>
      <c r="F5890" s="13" t="s">
        <v>36</v>
      </c>
      <c r="G5890" s="13" t="s">
        <v>24</v>
      </c>
      <c r="H5890" t="str">
        <f t="shared" si="91"/>
        <v>Non email user</v>
      </c>
    </row>
    <row r="5891" spans="1:8">
      <c r="A5891" s="13">
        <v>5890</v>
      </c>
      <c r="B5891" s="13" t="s">
        <v>43</v>
      </c>
      <c r="C5891" s="13" t="s">
        <v>73</v>
      </c>
      <c r="D5891" s="13" t="s">
        <v>5963</v>
      </c>
      <c r="E5891" s="14">
        <v>45099</v>
      </c>
      <c r="F5891" s="13" t="s">
        <v>23</v>
      </c>
      <c r="G5891" s="13" t="s">
        <v>24</v>
      </c>
      <c r="H5891" t="str">
        <f t="shared" ref="H5891:H5954" si="92">IF(OR(G5891="Regular",G5891="VIP"),"Email user","Non email user")</f>
        <v>Non email user</v>
      </c>
    </row>
    <row r="5892" spans="1:8">
      <c r="A5892" s="13">
        <v>5891</v>
      </c>
      <c r="B5892" s="13" t="s">
        <v>104</v>
      </c>
      <c r="C5892" s="13" t="s">
        <v>57</v>
      </c>
      <c r="D5892" s="13" t="s">
        <v>5964</v>
      </c>
      <c r="E5892" s="14">
        <v>45257</v>
      </c>
      <c r="F5892" s="13" t="s">
        <v>78</v>
      </c>
      <c r="G5892" s="13" t="s">
        <v>32</v>
      </c>
      <c r="H5892" t="str">
        <f t="shared" si="92"/>
        <v>Email user</v>
      </c>
    </row>
    <row r="5893" spans="1:8">
      <c r="A5893" s="13">
        <v>5892</v>
      </c>
      <c r="B5893" s="13" t="s">
        <v>79</v>
      </c>
      <c r="C5893" s="13" t="s">
        <v>34</v>
      </c>
      <c r="D5893" s="13" t="s">
        <v>5965</v>
      </c>
      <c r="E5893" s="14">
        <v>45074</v>
      </c>
      <c r="F5893" s="13" t="s">
        <v>36</v>
      </c>
      <c r="G5893" s="13" t="s">
        <v>24</v>
      </c>
      <c r="H5893" t="str">
        <f t="shared" si="92"/>
        <v>Non email user</v>
      </c>
    </row>
    <row r="5894" spans="1:8">
      <c r="A5894" s="13">
        <v>5893</v>
      </c>
      <c r="B5894" s="13" t="s">
        <v>88</v>
      </c>
      <c r="C5894" s="13" t="s">
        <v>57</v>
      </c>
      <c r="D5894" s="13" t="s">
        <v>5966</v>
      </c>
      <c r="E5894" s="14">
        <v>45247</v>
      </c>
      <c r="F5894" s="13" t="s">
        <v>36</v>
      </c>
      <c r="G5894" s="13" t="s">
        <v>24</v>
      </c>
      <c r="H5894" t="str">
        <f t="shared" si="92"/>
        <v>Non email user</v>
      </c>
    </row>
    <row r="5895" spans="1:8">
      <c r="A5895" s="13">
        <v>5894</v>
      </c>
      <c r="B5895" s="13" t="s">
        <v>29</v>
      </c>
      <c r="C5895" s="13" t="s">
        <v>136</v>
      </c>
      <c r="D5895" s="13" t="s">
        <v>5967</v>
      </c>
      <c r="E5895" s="14">
        <v>45174</v>
      </c>
      <c r="F5895" s="13" t="s">
        <v>36</v>
      </c>
      <c r="G5895" s="13" t="s">
        <v>24</v>
      </c>
      <c r="H5895" t="str">
        <f t="shared" si="92"/>
        <v>Non email user</v>
      </c>
    </row>
    <row r="5896" spans="1:8">
      <c r="A5896" s="13">
        <v>5895</v>
      </c>
      <c r="B5896" s="13" t="s">
        <v>20</v>
      </c>
      <c r="C5896" s="13" t="s">
        <v>44</v>
      </c>
      <c r="D5896" s="13" t="s">
        <v>5968</v>
      </c>
      <c r="E5896" s="14">
        <v>45240</v>
      </c>
      <c r="F5896" s="13" t="s">
        <v>23</v>
      </c>
      <c r="G5896" s="13" t="s">
        <v>24</v>
      </c>
      <c r="H5896" t="str">
        <f t="shared" si="92"/>
        <v>Non email user</v>
      </c>
    </row>
    <row r="5897" spans="1:8">
      <c r="A5897" s="13">
        <v>5896</v>
      </c>
      <c r="B5897" s="13" t="s">
        <v>29</v>
      </c>
      <c r="C5897" s="13" t="s">
        <v>21</v>
      </c>
      <c r="D5897" s="13" t="s">
        <v>5969</v>
      </c>
      <c r="E5897" s="14">
        <v>44951</v>
      </c>
      <c r="F5897" s="13" t="s">
        <v>36</v>
      </c>
      <c r="G5897" s="13" t="s">
        <v>24</v>
      </c>
      <c r="H5897" t="str">
        <f t="shared" si="92"/>
        <v>Non email user</v>
      </c>
    </row>
    <row r="5898" spans="1:8">
      <c r="A5898" s="13">
        <v>5897</v>
      </c>
      <c r="B5898" s="13" t="s">
        <v>41</v>
      </c>
      <c r="C5898" s="13" t="s">
        <v>139</v>
      </c>
      <c r="D5898" s="13" t="s">
        <v>5970</v>
      </c>
      <c r="E5898" s="14">
        <v>45233</v>
      </c>
      <c r="F5898" s="13" t="s">
        <v>23</v>
      </c>
      <c r="G5898" s="13" t="s">
        <v>59</v>
      </c>
      <c r="H5898" t="str">
        <f t="shared" si="92"/>
        <v>Email user</v>
      </c>
    </row>
    <row r="5899" spans="1:8">
      <c r="A5899" s="13">
        <v>5898</v>
      </c>
      <c r="B5899" s="13" t="s">
        <v>104</v>
      </c>
      <c r="C5899" s="13" t="s">
        <v>101</v>
      </c>
      <c r="D5899" s="13" t="s">
        <v>5971</v>
      </c>
      <c r="E5899" s="14">
        <v>44993</v>
      </c>
      <c r="F5899" s="13" t="s">
        <v>40</v>
      </c>
      <c r="G5899" s="13" t="s">
        <v>24</v>
      </c>
      <c r="H5899" t="str">
        <f t="shared" si="92"/>
        <v>Non email user</v>
      </c>
    </row>
    <row r="5900" spans="1:8">
      <c r="A5900" s="13">
        <v>5899</v>
      </c>
      <c r="B5900" s="13" t="s">
        <v>92</v>
      </c>
      <c r="C5900" s="13" t="s">
        <v>144</v>
      </c>
      <c r="D5900" s="13" t="s">
        <v>5972</v>
      </c>
      <c r="E5900" s="14">
        <v>45194</v>
      </c>
      <c r="F5900" s="13" t="s">
        <v>78</v>
      </c>
      <c r="G5900" s="13" t="s">
        <v>32</v>
      </c>
      <c r="H5900" t="str">
        <f t="shared" si="92"/>
        <v>Email user</v>
      </c>
    </row>
    <row r="5901" spans="1:8">
      <c r="A5901" s="13">
        <v>5900</v>
      </c>
      <c r="B5901" s="13" t="s">
        <v>53</v>
      </c>
      <c r="C5901" s="13" t="s">
        <v>123</v>
      </c>
      <c r="D5901" s="13" t="s">
        <v>5973</v>
      </c>
      <c r="E5901" s="14">
        <v>45222</v>
      </c>
      <c r="F5901" s="13" t="s">
        <v>40</v>
      </c>
      <c r="G5901" s="13" t="s">
        <v>59</v>
      </c>
      <c r="H5901" t="str">
        <f t="shared" si="92"/>
        <v>Email user</v>
      </c>
    </row>
    <row r="5902" spans="1:8">
      <c r="A5902" s="13">
        <v>5901</v>
      </c>
      <c r="B5902" s="13" t="s">
        <v>25</v>
      </c>
      <c r="C5902" s="13" t="s">
        <v>21</v>
      </c>
      <c r="D5902" s="13" t="s">
        <v>5974</v>
      </c>
      <c r="E5902" s="14">
        <v>45240</v>
      </c>
      <c r="F5902" s="13" t="s">
        <v>28</v>
      </c>
      <c r="G5902" s="13" t="s">
        <v>32</v>
      </c>
      <c r="H5902" t="str">
        <f t="shared" si="92"/>
        <v>Email user</v>
      </c>
    </row>
    <row r="5903" spans="1:8">
      <c r="A5903" s="13">
        <v>5902</v>
      </c>
      <c r="B5903" s="13" t="s">
        <v>86</v>
      </c>
      <c r="C5903" s="13" t="s">
        <v>81</v>
      </c>
      <c r="D5903" s="13" t="s">
        <v>5975</v>
      </c>
      <c r="E5903" s="14">
        <v>45278</v>
      </c>
      <c r="F5903" s="13" t="s">
        <v>78</v>
      </c>
      <c r="G5903" s="13" t="s">
        <v>24</v>
      </c>
      <c r="H5903" t="str">
        <f t="shared" si="92"/>
        <v>Non email user</v>
      </c>
    </row>
    <row r="5904" spans="1:8">
      <c r="A5904" s="13">
        <v>5903</v>
      </c>
      <c r="B5904" s="13" t="s">
        <v>33</v>
      </c>
      <c r="C5904" s="13" t="s">
        <v>144</v>
      </c>
      <c r="D5904" s="13" t="s">
        <v>5976</v>
      </c>
      <c r="E5904" s="14">
        <v>45161</v>
      </c>
      <c r="F5904" s="13" t="s">
        <v>28</v>
      </c>
      <c r="G5904" s="13" t="s">
        <v>24</v>
      </c>
      <c r="H5904" t="str">
        <f t="shared" si="92"/>
        <v>Non email user</v>
      </c>
    </row>
    <row r="5905" spans="1:8">
      <c r="A5905" s="13">
        <v>5904</v>
      </c>
      <c r="B5905" s="13" t="s">
        <v>83</v>
      </c>
      <c r="C5905" s="13" t="s">
        <v>73</v>
      </c>
      <c r="D5905" s="13" t="s">
        <v>5977</v>
      </c>
      <c r="E5905" s="14">
        <v>45177</v>
      </c>
      <c r="F5905" s="13" t="s">
        <v>36</v>
      </c>
      <c r="G5905" s="13" t="s">
        <v>24</v>
      </c>
      <c r="H5905" t="str">
        <f t="shared" si="92"/>
        <v>Non email user</v>
      </c>
    </row>
    <row r="5906" spans="1:8">
      <c r="A5906" s="13">
        <v>5905</v>
      </c>
      <c r="B5906" s="13" t="s">
        <v>120</v>
      </c>
      <c r="C5906" s="13" t="s">
        <v>61</v>
      </c>
      <c r="D5906" s="13" t="s">
        <v>5978</v>
      </c>
      <c r="E5906" s="14">
        <v>45260</v>
      </c>
      <c r="F5906" s="13" t="s">
        <v>28</v>
      </c>
      <c r="G5906" s="13" t="s">
        <v>24</v>
      </c>
      <c r="H5906" t="str">
        <f t="shared" si="92"/>
        <v>Non email user</v>
      </c>
    </row>
    <row r="5907" spans="1:8">
      <c r="A5907" s="13">
        <v>5906</v>
      </c>
      <c r="B5907" s="13" t="s">
        <v>83</v>
      </c>
      <c r="C5907" s="13" t="s">
        <v>57</v>
      </c>
      <c r="D5907" s="13" t="s">
        <v>5979</v>
      </c>
      <c r="E5907" s="14">
        <v>45269</v>
      </c>
      <c r="F5907" s="13" t="s">
        <v>23</v>
      </c>
      <c r="G5907" s="13" t="s">
        <v>24</v>
      </c>
      <c r="H5907" t="str">
        <f t="shared" si="92"/>
        <v>Non email user</v>
      </c>
    </row>
    <row r="5908" spans="1:8">
      <c r="A5908" s="13">
        <v>5907</v>
      </c>
      <c r="B5908" s="13" t="s">
        <v>29</v>
      </c>
      <c r="C5908" s="13" t="s">
        <v>96</v>
      </c>
      <c r="D5908" s="13" t="s">
        <v>5980</v>
      </c>
      <c r="E5908" s="14">
        <v>45180</v>
      </c>
      <c r="F5908" s="13" t="s">
        <v>23</v>
      </c>
      <c r="G5908" s="13" t="s">
        <v>59</v>
      </c>
      <c r="H5908" t="str">
        <f t="shared" si="92"/>
        <v>Email user</v>
      </c>
    </row>
    <row r="5909" spans="1:8">
      <c r="A5909" s="13">
        <v>5908</v>
      </c>
      <c r="B5909" s="13" t="s">
        <v>20</v>
      </c>
      <c r="C5909" s="13" t="s">
        <v>54</v>
      </c>
      <c r="D5909" s="13" t="s">
        <v>5981</v>
      </c>
      <c r="E5909" s="14">
        <v>44988</v>
      </c>
      <c r="F5909" s="13" t="s">
        <v>36</v>
      </c>
      <c r="G5909" s="13" t="s">
        <v>32</v>
      </c>
      <c r="H5909" t="str">
        <f t="shared" si="92"/>
        <v>Email user</v>
      </c>
    </row>
    <row r="5910" spans="1:8">
      <c r="A5910" s="13">
        <v>5909</v>
      </c>
      <c r="B5910" s="13" t="s">
        <v>83</v>
      </c>
      <c r="C5910" s="13" t="s">
        <v>101</v>
      </c>
      <c r="D5910" s="13" t="s">
        <v>5982</v>
      </c>
      <c r="E5910" s="14">
        <v>45007</v>
      </c>
      <c r="F5910" s="13" t="s">
        <v>40</v>
      </c>
      <c r="G5910" s="13" t="s">
        <v>24</v>
      </c>
      <c r="H5910" t="str">
        <f t="shared" si="92"/>
        <v>Non email user</v>
      </c>
    </row>
    <row r="5911" spans="1:8">
      <c r="A5911" s="13">
        <v>5910</v>
      </c>
      <c r="B5911" s="13" t="s">
        <v>53</v>
      </c>
      <c r="C5911" s="13" t="s">
        <v>54</v>
      </c>
      <c r="D5911" s="13" t="s">
        <v>5983</v>
      </c>
      <c r="E5911" s="14">
        <v>45208</v>
      </c>
      <c r="F5911" s="13" t="s">
        <v>36</v>
      </c>
      <c r="G5911" s="13" t="s">
        <v>24</v>
      </c>
      <c r="H5911" t="str">
        <f t="shared" si="92"/>
        <v>Non email user</v>
      </c>
    </row>
    <row r="5912" spans="1:8">
      <c r="A5912" s="13">
        <v>5911</v>
      </c>
      <c r="B5912" s="13" t="s">
        <v>71</v>
      </c>
      <c r="C5912" s="13" t="s">
        <v>30</v>
      </c>
      <c r="D5912" s="13" t="s">
        <v>5984</v>
      </c>
      <c r="E5912" s="14">
        <v>45226</v>
      </c>
      <c r="F5912" s="13" t="s">
        <v>40</v>
      </c>
      <c r="G5912" s="13" t="s">
        <v>24</v>
      </c>
      <c r="H5912" t="str">
        <f t="shared" si="92"/>
        <v>Non email user</v>
      </c>
    </row>
    <row r="5913" spans="1:8">
      <c r="A5913" s="13">
        <v>5912</v>
      </c>
      <c r="B5913" s="13" t="s">
        <v>120</v>
      </c>
      <c r="C5913" s="13" t="s">
        <v>139</v>
      </c>
      <c r="D5913" s="13" t="s">
        <v>5985</v>
      </c>
      <c r="E5913" s="14">
        <v>44936</v>
      </c>
      <c r="F5913" s="13" t="s">
        <v>36</v>
      </c>
      <c r="G5913" s="13" t="s">
        <v>24</v>
      </c>
      <c r="H5913" t="str">
        <f t="shared" si="92"/>
        <v>Non email user</v>
      </c>
    </row>
    <row r="5914" spans="1:8">
      <c r="A5914" s="13">
        <v>5913</v>
      </c>
      <c r="B5914" s="13" t="s">
        <v>63</v>
      </c>
      <c r="C5914" s="13" t="s">
        <v>136</v>
      </c>
      <c r="D5914" s="13" t="s">
        <v>5986</v>
      </c>
      <c r="E5914" s="14">
        <v>45037</v>
      </c>
      <c r="F5914" s="13" t="s">
        <v>78</v>
      </c>
      <c r="G5914" s="13" t="s">
        <v>24</v>
      </c>
      <c r="H5914" t="str">
        <f t="shared" si="92"/>
        <v>Non email user</v>
      </c>
    </row>
    <row r="5915" spans="1:8">
      <c r="A5915" s="13">
        <v>5914</v>
      </c>
      <c r="B5915" s="13" t="s">
        <v>63</v>
      </c>
      <c r="C5915" s="13" t="s">
        <v>76</v>
      </c>
      <c r="D5915" s="13" t="s">
        <v>5987</v>
      </c>
      <c r="E5915" s="14">
        <v>45252</v>
      </c>
      <c r="F5915" s="13" t="s">
        <v>23</v>
      </c>
      <c r="G5915" s="13" t="s">
        <v>24</v>
      </c>
      <c r="H5915" t="str">
        <f t="shared" si="92"/>
        <v>Non email user</v>
      </c>
    </row>
    <row r="5916" spans="1:8">
      <c r="A5916" s="13">
        <v>5915</v>
      </c>
      <c r="B5916" s="13" t="s">
        <v>120</v>
      </c>
      <c r="C5916" s="13" t="s">
        <v>61</v>
      </c>
      <c r="D5916" s="13" t="s">
        <v>5988</v>
      </c>
      <c r="E5916" s="14">
        <v>45278</v>
      </c>
      <c r="F5916" s="13" t="s">
        <v>40</v>
      </c>
      <c r="G5916" s="13" t="s">
        <v>24</v>
      </c>
      <c r="H5916" t="str">
        <f t="shared" si="92"/>
        <v>Non email user</v>
      </c>
    </row>
    <row r="5917" spans="1:8">
      <c r="A5917" s="13">
        <v>5916</v>
      </c>
      <c r="B5917" s="13" t="s">
        <v>46</v>
      </c>
      <c r="C5917" s="13" t="s">
        <v>96</v>
      </c>
      <c r="D5917" s="13" t="s">
        <v>5989</v>
      </c>
      <c r="E5917" s="14">
        <v>45168</v>
      </c>
      <c r="F5917" s="13" t="s">
        <v>40</v>
      </c>
      <c r="G5917" s="13" t="s">
        <v>24</v>
      </c>
      <c r="H5917" t="str">
        <f t="shared" si="92"/>
        <v>Non email user</v>
      </c>
    </row>
    <row r="5918" spans="1:8">
      <c r="A5918" s="13">
        <v>5917</v>
      </c>
      <c r="B5918" s="13" t="s">
        <v>53</v>
      </c>
      <c r="C5918" s="13" t="s">
        <v>67</v>
      </c>
      <c r="D5918" s="13" t="s">
        <v>5990</v>
      </c>
      <c r="E5918" s="14">
        <v>44937</v>
      </c>
      <c r="F5918" s="13" t="s">
        <v>23</v>
      </c>
      <c r="G5918" s="13" t="s">
        <v>59</v>
      </c>
      <c r="H5918" t="str">
        <f t="shared" si="92"/>
        <v>Email user</v>
      </c>
    </row>
    <row r="5919" spans="1:8">
      <c r="A5919" s="13">
        <v>5918</v>
      </c>
      <c r="B5919" s="13" t="s">
        <v>33</v>
      </c>
      <c r="C5919" s="13" t="s">
        <v>30</v>
      </c>
      <c r="D5919" s="13" t="s">
        <v>5991</v>
      </c>
      <c r="E5919" s="14">
        <v>44958</v>
      </c>
      <c r="F5919" s="13" t="s">
        <v>78</v>
      </c>
      <c r="G5919" s="13" t="s">
        <v>24</v>
      </c>
      <c r="H5919" t="str">
        <f t="shared" si="92"/>
        <v>Non email user</v>
      </c>
    </row>
    <row r="5920" spans="1:8">
      <c r="A5920" s="13">
        <v>5919</v>
      </c>
      <c r="B5920" s="13" t="s">
        <v>53</v>
      </c>
      <c r="C5920" s="13" t="s">
        <v>99</v>
      </c>
      <c r="D5920" s="13" t="s">
        <v>5992</v>
      </c>
      <c r="E5920" s="14">
        <v>45287</v>
      </c>
      <c r="F5920" s="13" t="s">
        <v>23</v>
      </c>
      <c r="G5920" s="13" t="s">
        <v>24</v>
      </c>
      <c r="H5920" t="str">
        <f t="shared" si="92"/>
        <v>Non email user</v>
      </c>
    </row>
    <row r="5921" spans="1:8">
      <c r="A5921" s="13">
        <v>5920</v>
      </c>
      <c r="B5921" s="13" t="s">
        <v>37</v>
      </c>
      <c r="C5921" s="13" t="s">
        <v>57</v>
      </c>
      <c r="D5921" s="13" t="s">
        <v>5993</v>
      </c>
      <c r="E5921" s="14">
        <v>45228</v>
      </c>
      <c r="F5921" s="13" t="s">
        <v>40</v>
      </c>
      <c r="G5921" s="13" t="s">
        <v>24</v>
      </c>
      <c r="H5921" t="str">
        <f t="shared" si="92"/>
        <v>Non email user</v>
      </c>
    </row>
    <row r="5922" spans="1:8">
      <c r="A5922" s="13">
        <v>5921</v>
      </c>
      <c r="B5922" s="13" t="s">
        <v>30</v>
      </c>
      <c r="C5922" s="13" t="s">
        <v>57</v>
      </c>
      <c r="D5922" s="13" t="s">
        <v>5994</v>
      </c>
      <c r="E5922" s="14">
        <v>45257</v>
      </c>
      <c r="F5922" s="13" t="s">
        <v>78</v>
      </c>
      <c r="G5922" s="13" t="s">
        <v>32</v>
      </c>
      <c r="H5922" t="str">
        <f t="shared" si="92"/>
        <v>Email user</v>
      </c>
    </row>
    <row r="5923" spans="1:8">
      <c r="A5923" s="13">
        <v>5922</v>
      </c>
      <c r="B5923" s="13" t="s">
        <v>86</v>
      </c>
      <c r="C5923" s="13" t="s">
        <v>44</v>
      </c>
      <c r="D5923" s="13" t="s">
        <v>5995</v>
      </c>
      <c r="E5923" s="14">
        <v>45082</v>
      </c>
      <c r="F5923" s="13" t="s">
        <v>78</v>
      </c>
      <c r="G5923" s="13" t="s">
        <v>24</v>
      </c>
      <c r="H5923" t="str">
        <f t="shared" si="92"/>
        <v>Non email user</v>
      </c>
    </row>
    <row r="5924" spans="1:8">
      <c r="A5924" s="13">
        <v>5923</v>
      </c>
      <c r="B5924" s="13" t="s">
        <v>25</v>
      </c>
      <c r="C5924" s="13" t="s">
        <v>96</v>
      </c>
      <c r="D5924" s="13" t="s">
        <v>5996</v>
      </c>
      <c r="E5924" s="14">
        <v>45239</v>
      </c>
      <c r="F5924" s="13" t="s">
        <v>28</v>
      </c>
      <c r="G5924" s="13" t="s">
        <v>59</v>
      </c>
      <c r="H5924" t="str">
        <f t="shared" si="92"/>
        <v>Email user</v>
      </c>
    </row>
    <row r="5925" spans="1:8">
      <c r="A5925" s="13">
        <v>5924</v>
      </c>
      <c r="B5925" s="13" t="s">
        <v>20</v>
      </c>
      <c r="C5925" s="13" t="s">
        <v>73</v>
      </c>
      <c r="D5925" s="13" t="s">
        <v>5997</v>
      </c>
      <c r="E5925" s="14">
        <v>45064</v>
      </c>
      <c r="F5925" s="13" t="s">
        <v>28</v>
      </c>
      <c r="G5925" s="13" t="s">
        <v>24</v>
      </c>
      <c r="H5925" t="str">
        <f t="shared" si="92"/>
        <v>Non email user</v>
      </c>
    </row>
    <row r="5926" spans="1:8">
      <c r="A5926" s="13">
        <v>5925</v>
      </c>
      <c r="B5926" s="13" t="s">
        <v>92</v>
      </c>
      <c r="C5926" s="13" t="s">
        <v>146</v>
      </c>
      <c r="D5926" s="13" t="s">
        <v>5998</v>
      </c>
      <c r="E5926" s="14">
        <v>45129</v>
      </c>
      <c r="F5926" s="13" t="s">
        <v>28</v>
      </c>
      <c r="G5926" s="13" t="s">
        <v>24</v>
      </c>
      <c r="H5926" t="str">
        <f t="shared" si="92"/>
        <v>Non email user</v>
      </c>
    </row>
    <row r="5927" spans="1:8">
      <c r="A5927" s="13">
        <v>5926</v>
      </c>
      <c r="B5927" s="13" t="s">
        <v>104</v>
      </c>
      <c r="C5927" s="13" t="s">
        <v>38</v>
      </c>
      <c r="D5927" s="13" t="s">
        <v>5999</v>
      </c>
      <c r="E5927" s="14">
        <v>45184</v>
      </c>
      <c r="F5927" s="13" t="s">
        <v>40</v>
      </c>
      <c r="G5927" s="13" t="s">
        <v>24</v>
      </c>
      <c r="H5927" t="str">
        <f t="shared" si="92"/>
        <v>Non email user</v>
      </c>
    </row>
    <row r="5928" spans="1:8">
      <c r="A5928" s="13">
        <v>5927</v>
      </c>
      <c r="B5928" s="13" t="s">
        <v>37</v>
      </c>
      <c r="C5928" s="13" t="s">
        <v>69</v>
      </c>
      <c r="D5928" s="13" t="s">
        <v>6000</v>
      </c>
      <c r="E5928" s="14">
        <v>45222</v>
      </c>
      <c r="F5928" s="13" t="s">
        <v>28</v>
      </c>
      <c r="G5928" s="13" t="s">
        <v>59</v>
      </c>
      <c r="H5928" t="str">
        <f t="shared" si="92"/>
        <v>Email user</v>
      </c>
    </row>
    <row r="5929" spans="1:8">
      <c r="A5929" s="13">
        <v>5928</v>
      </c>
      <c r="B5929" s="13" t="s">
        <v>65</v>
      </c>
      <c r="C5929" s="13" t="s">
        <v>136</v>
      </c>
      <c r="D5929" s="13" t="s">
        <v>6001</v>
      </c>
      <c r="E5929" s="14">
        <v>45275</v>
      </c>
      <c r="F5929" s="13" t="s">
        <v>36</v>
      </c>
      <c r="G5929" s="13" t="s">
        <v>59</v>
      </c>
      <c r="H5929" t="str">
        <f t="shared" si="92"/>
        <v>Email user</v>
      </c>
    </row>
    <row r="5930" spans="1:8">
      <c r="A5930" s="13">
        <v>5929</v>
      </c>
      <c r="B5930" s="13" t="s">
        <v>25</v>
      </c>
      <c r="C5930" s="13" t="s">
        <v>26</v>
      </c>
      <c r="D5930" s="13" t="s">
        <v>6002</v>
      </c>
      <c r="E5930" s="14">
        <v>45263</v>
      </c>
      <c r="F5930" s="13" t="s">
        <v>40</v>
      </c>
      <c r="G5930" s="13" t="s">
        <v>32</v>
      </c>
      <c r="H5930" t="str">
        <f t="shared" si="92"/>
        <v>Email user</v>
      </c>
    </row>
    <row r="5931" spans="1:8">
      <c r="A5931" s="13">
        <v>5930</v>
      </c>
      <c r="B5931" s="13" t="s">
        <v>53</v>
      </c>
      <c r="C5931" s="13" t="s">
        <v>139</v>
      </c>
      <c r="D5931" s="13" t="s">
        <v>6003</v>
      </c>
      <c r="E5931" s="14">
        <v>45057</v>
      </c>
      <c r="F5931" s="13" t="s">
        <v>28</v>
      </c>
      <c r="G5931" s="13" t="s">
        <v>32</v>
      </c>
      <c r="H5931" t="str">
        <f t="shared" si="92"/>
        <v>Email user</v>
      </c>
    </row>
    <row r="5932" spans="1:8">
      <c r="A5932" s="13">
        <v>5931</v>
      </c>
      <c r="B5932" s="13" t="s">
        <v>63</v>
      </c>
      <c r="C5932" s="13" t="s">
        <v>76</v>
      </c>
      <c r="D5932" s="13" t="s">
        <v>6004</v>
      </c>
      <c r="E5932" s="14">
        <v>45290</v>
      </c>
      <c r="F5932" s="13" t="s">
        <v>78</v>
      </c>
      <c r="G5932" s="13" t="s">
        <v>24</v>
      </c>
      <c r="H5932" t="str">
        <f t="shared" si="92"/>
        <v>Non email user</v>
      </c>
    </row>
    <row r="5933" spans="1:8">
      <c r="A5933" s="13">
        <v>5932</v>
      </c>
      <c r="B5933" s="13" t="s">
        <v>65</v>
      </c>
      <c r="C5933" s="13" t="s">
        <v>76</v>
      </c>
      <c r="D5933" s="13" t="s">
        <v>6005</v>
      </c>
      <c r="E5933" s="14">
        <v>45059</v>
      </c>
      <c r="F5933" s="13" t="s">
        <v>40</v>
      </c>
      <c r="G5933" s="13" t="s">
        <v>24</v>
      </c>
      <c r="H5933" t="str">
        <f t="shared" si="92"/>
        <v>Non email user</v>
      </c>
    </row>
    <row r="5934" spans="1:8">
      <c r="A5934" s="13">
        <v>5933</v>
      </c>
      <c r="B5934" s="13" t="s">
        <v>33</v>
      </c>
      <c r="C5934" s="13" t="s">
        <v>101</v>
      </c>
      <c r="D5934" s="13" t="s">
        <v>6006</v>
      </c>
      <c r="E5934" s="14">
        <v>45226</v>
      </c>
      <c r="F5934" s="13" t="s">
        <v>28</v>
      </c>
      <c r="G5934" s="13" t="s">
        <v>59</v>
      </c>
      <c r="H5934" t="str">
        <f t="shared" si="92"/>
        <v>Email user</v>
      </c>
    </row>
    <row r="5935" spans="1:8">
      <c r="A5935" s="13">
        <v>5934</v>
      </c>
      <c r="B5935" s="13" t="s">
        <v>182</v>
      </c>
      <c r="C5935" s="13" t="s">
        <v>69</v>
      </c>
      <c r="D5935" s="13" t="s">
        <v>6007</v>
      </c>
      <c r="E5935" s="14">
        <v>45172</v>
      </c>
      <c r="F5935" s="13" t="s">
        <v>28</v>
      </c>
      <c r="G5935" s="13" t="s">
        <v>59</v>
      </c>
      <c r="H5935" t="str">
        <f t="shared" si="92"/>
        <v>Email user</v>
      </c>
    </row>
    <row r="5936" spans="1:8">
      <c r="A5936" s="13">
        <v>5935</v>
      </c>
      <c r="B5936" s="13" t="s">
        <v>41</v>
      </c>
      <c r="C5936" s="13" t="s">
        <v>44</v>
      </c>
      <c r="D5936" s="13" t="s">
        <v>6008</v>
      </c>
      <c r="E5936" s="14">
        <v>45173</v>
      </c>
      <c r="F5936" s="13" t="s">
        <v>78</v>
      </c>
      <c r="G5936" s="13" t="s">
        <v>24</v>
      </c>
      <c r="H5936" t="str">
        <f t="shared" si="92"/>
        <v>Non email user</v>
      </c>
    </row>
    <row r="5937" spans="1:8">
      <c r="A5937" s="13">
        <v>5936</v>
      </c>
      <c r="B5937" s="13" t="s">
        <v>49</v>
      </c>
      <c r="C5937" s="13" t="s">
        <v>144</v>
      </c>
      <c r="D5937" s="13" t="s">
        <v>6009</v>
      </c>
      <c r="E5937" s="14">
        <v>45110</v>
      </c>
      <c r="F5937" s="13" t="s">
        <v>36</v>
      </c>
      <c r="G5937" s="13" t="s">
        <v>24</v>
      </c>
      <c r="H5937" t="str">
        <f t="shared" si="92"/>
        <v>Non email user</v>
      </c>
    </row>
    <row r="5938" spans="1:8">
      <c r="A5938" s="13">
        <v>5937</v>
      </c>
      <c r="B5938" s="13" t="s">
        <v>25</v>
      </c>
      <c r="C5938" s="13" t="s">
        <v>38</v>
      </c>
      <c r="D5938" s="13" t="s">
        <v>6010</v>
      </c>
      <c r="E5938" s="14">
        <v>45026</v>
      </c>
      <c r="F5938" s="13" t="s">
        <v>36</v>
      </c>
      <c r="G5938" s="13" t="s">
        <v>24</v>
      </c>
      <c r="H5938" t="str">
        <f t="shared" si="92"/>
        <v>Non email user</v>
      </c>
    </row>
    <row r="5939" spans="1:8">
      <c r="A5939" s="13">
        <v>5938</v>
      </c>
      <c r="B5939" s="13" t="s">
        <v>33</v>
      </c>
      <c r="C5939" s="13" t="s">
        <v>136</v>
      </c>
      <c r="D5939" s="13" t="s">
        <v>6011</v>
      </c>
      <c r="E5939" s="14">
        <v>44993</v>
      </c>
      <c r="F5939" s="13" t="s">
        <v>36</v>
      </c>
      <c r="G5939" s="13" t="s">
        <v>24</v>
      </c>
      <c r="H5939" t="str">
        <f t="shared" si="92"/>
        <v>Non email user</v>
      </c>
    </row>
    <row r="5940" spans="1:8">
      <c r="A5940" s="13">
        <v>5939</v>
      </c>
      <c r="B5940" s="13" t="s">
        <v>63</v>
      </c>
      <c r="C5940" s="13" t="s">
        <v>44</v>
      </c>
      <c r="D5940" s="13" t="s">
        <v>6012</v>
      </c>
      <c r="E5940" s="14">
        <v>45193</v>
      </c>
      <c r="F5940" s="13" t="s">
        <v>36</v>
      </c>
      <c r="G5940" s="13" t="s">
        <v>24</v>
      </c>
      <c r="H5940" t="str">
        <f t="shared" si="92"/>
        <v>Non email user</v>
      </c>
    </row>
    <row r="5941" spans="1:8">
      <c r="A5941" s="13">
        <v>5940</v>
      </c>
      <c r="B5941" s="13" t="s">
        <v>33</v>
      </c>
      <c r="C5941" s="13" t="s">
        <v>30</v>
      </c>
      <c r="D5941" s="13" t="s">
        <v>6013</v>
      </c>
      <c r="E5941" s="14">
        <v>45022</v>
      </c>
      <c r="F5941" s="13" t="s">
        <v>28</v>
      </c>
      <c r="G5941" s="13" t="s">
        <v>24</v>
      </c>
      <c r="H5941" t="str">
        <f t="shared" si="92"/>
        <v>Non email user</v>
      </c>
    </row>
    <row r="5942" spans="1:8">
      <c r="A5942" s="13">
        <v>5941</v>
      </c>
      <c r="B5942" s="13" t="s">
        <v>46</v>
      </c>
      <c r="C5942" s="13" t="s">
        <v>21</v>
      </c>
      <c r="D5942" s="13" t="s">
        <v>6014</v>
      </c>
      <c r="E5942" s="14">
        <v>45262</v>
      </c>
      <c r="F5942" s="13" t="s">
        <v>23</v>
      </c>
      <c r="G5942" s="13" t="s">
        <v>24</v>
      </c>
      <c r="H5942" t="str">
        <f t="shared" si="92"/>
        <v>Non email user</v>
      </c>
    </row>
    <row r="5943" spans="1:8">
      <c r="A5943" s="13">
        <v>5942</v>
      </c>
      <c r="B5943" s="13" t="s">
        <v>53</v>
      </c>
      <c r="C5943" s="13" t="s">
        <v>44</v>
      </c>
      <c r="D5943" s="13" t="s">
        <v>6015</v>
      </c>
      <c r="E5943" s="14">
        <v>44954</v>
      </c>
      <c r="F5943" s="13" t="s">
        <v>40</v>
      </c>
      <c r="G5943" s="13" t="s">
        <v>24</v>
      </c>
      <c r="H5943" t="str">
        <f t="shared" si="92"/>
        <v>Non email user</v>
      </c>
    </row>
    <row r="5944" spans="1:8">
      <c r="A5944" s="13">
        <v>5943</v>
      </c>
      <c r="B5944" s="13" t="s">
        <v>37</v>
      </c>
      <c r="C5944" s="13" t="s">
        <v>73</v>
      </c>
      <c r="D5944" s="13" t="s">
        <v>6016</v>
      </c>
      <c r="E5944" s="14">
        <v>45265</v>
      </c>
      <c r="F5944" s="13" t="s">
        <v>28</v>
      </c>
      <c r="G5944" s="13" t="s">
        <v>24</v>
      </c>
      <c r="H5944" t="str">
        <f t="shared" si="92"/>
        <v>Non email user</v>
      </c>
    </row>
    <row r="5945" spans="1:8">
      <c r="A5945" s="13">
        <v>5944</v>
      </c>
      <c r="B5945" s="13" t="s">
        <v>65</v>
      </c>
      <c r="C5945" s="13" t="s">
        <v>136</v>
      </c>
      <c r="D5945" s="13" t="s">
        <v>6017</v>
      </c>
      <c r="E5945" s="14">
        <v>44932</v>
      </c>
      <c r="F5945" s="13" t="s">
        <v>28</v>
      </c>
      <c r="G5945" s="13" t="s">
        <v>32</v>
      </c>
      <c r="H5945" t="str">
        <f t="shared" si="92"/>
        <v>Email user</v>
      </c>
    </row>
    <row r="5946" spans="1:8">
      <c r="A5946" s="13">
        <v>5945</v>
      </c>
      <c r="B5946" s="13" t="s">
        <v>33</v>
      </c>
      <c r="C5946" s="13" t="s">
        <v>136</v>
      </c>
      <c r="D5946" s="13" t="s">
        <v>6018</v>
      </c>
      <c r="E5946" s="14">
        <v>45250</v>
      </c>
      <c r="F5946" s="13" t="s">
        <v>78</v>
      </c>
      <c r="G5946" s="13" t="s">
        <v>24</v>
      </c>
      <c r="H5946" t="str">
        <f t="shared" si="92"/>
        <v>Non email user</v>
      </c>
    </row>
    <row r="5947" spans="1:8">
      <c r="A5947" s="13">
        <v>5946</v>
      </c>
      <c r="B5947" s="13" t="s">
        <v>30</v>
      </c>
      <c r="C5947" s="13" t="s">
        <v>136</v>
      </c>
      <c r="D5947" s="13" t="s">
        <v>6019</v>
      </c>
      <c r="E5947" s="14">
        <v>45114</v>
      </c>
      <c r="F5947" s="13" t="s">
        <v>23</v>
      </c>
      <c r="G5947" s="13" t="s">
        <v>24</v>
      </c>
      <c r="H5947" t="str">
        <f t="shared" si="92"/>
        <v>Non email user</v>
      </c>
    </row>
    <row r="5948" spans="1:8">
      <c r="A5948" s="13">
        <v>5947</v>
      </c>
      <c r="B5948" s="13" t="s">
        <v>104</v>
      </c>
      <c r="C5948" s="13" t="s">
        <v>146</v>
      </c>
      <c r="D5948" s="13" t="s">
        <v>6020</v>
      </c>
      <c r="E5948" s="14">
        <v>45229</v>
      </c>
      <c r="F5948" s="13" t="s">
        <v>78</v>
      </c>
      <c r="G5948" s="13" t="s">
        <v>24</v>
      </c>
      <c r="H5948" t="str">
        <f t="shared" si="92"/>
        <v>Non email user</v>
      </c>
    </row>
    <row r="5949" spans="1:8">
      <c r="A5949" s="13">
        <v>5948</v>
      </c>
      <c r="B5949" s="13" t="s">
        <v>49</v>
      </c>
      <c r="C5949" s="13" t="s">
        <v>69</v>
      </c>
      <c r="D5949" s="13" t="s">
        <v>6021</v>
      </c>
      <c r="E5949" s="14">
        <v>45152</v>
      </c>
      <c r="F5949" s="13" t="s">
        <v>40</v>
      </c>
      <c r="G5949" s="13" t="s">
        <v>24</v>
      </c>
      <c r="H5949" t="str">
        <f t="shared" si="92"/>
        <v>Non email user</v>
      </c>
    </row>
    <row r="5950" spans="1:8">
      <c r="A5950" s="13">
        <v>5949</v>
      </c>
      <c r="B5950" s="13" t="s">
        <v>86</v>
      </c>
      <c r="C5950" s="13" t="s">
        <v>81</v>
      </c>
      <c r="D5950" s="13" t="s">
        <v>6022</v>
      </c>
      <c r="E5950" s="14">
        <v>45278</v>
      </c>
      <c r="F5950" s="13" t="s">
        <v>40</v>
      </c>
      <c r="G5950" s="13" t="s">
        <v>24</v>
      </c>
      <c r="H5950" t="str">
        <f t="shared" si="92"/>
        <v>Non email user</v>
      </c>
    </row>
    <row r="5951" spans="1:8">
      <c r="A5951" s="13">
        <v>5950</v>
      </c>
      <c r="B5951" s="13" t="s">
        <v>25</v>
      </c>
      <c r="C5951" s="13" t="s">
        <v>67</v>
      </c>
      <c r="D5951" s="13" t="s">
        <v>6023</v>
      </c>
      <c r="E5951" s="14">
        <v>45203</v>
      </c>
      <c r="F5951" s="13" t="s">
        <v>40</v>
      </c>
      <c r="G5951" s="13" t="s">
        <v>24</v>
      </c>
      <c r="H5951" t="str">
        <f t="shared" si="92"/>
        <v>Non email user</v>
      </c>
    </row>
    <row r="5952" spans="1:8">
      <c r="A5952" s="13">
        <v>5951</v>
      </c>
      <c r="B5952" s="13" t="s">
        <v>88</v>
      </c>
      <c r="C5952" s="13" t="s">
        <v>81</v>
      </c>
      <c r="D5952" s="13" t="s">
        <v>6024</v>
      </c>
      <c r="E5952" s="14">
        <v>45244</v>
      </c>
      <c r="F5952" s="13" t="s">
        <v>28</v>
      </c>
      <c r="G5952" s="13" t="s">
        <v>32</v>
      </c>
      <c r="H5952" t="str">
        <f t="shared" si="92"/>
        <v>Email user</v>
      </c>
    </row>
    <row r="5953" spans="1:8">
      <c r="A5953" s="13">
        <v>5952</v>
      </c>
      <c r="B5953" s="13" t="s">
        <v>53</v>
      </c>
      <c r="C5953" s="13" t="s">
        <v>44</v>
      </c>
      <c r="D5953" s="13" t="s">
        <v>6025</v>
      </c>
      <c r="E5953" s="14">
        <v>45244</v>
      </c>
      <c r="F5953" s="13" t="s">
        <v>23</v>
      </c>
      <c r="G5953" s="13" t="s">
        <v>24</v>
      </c>
      <c r="H5953" t="str">
        <f t="shared" si="92"/>
        <v>Non email user</v>
      </c>
    </row>
    <row r="5954" spans="1:8">
      <c r="A5954" s="13">
        <v>5953</v>
      </c>
      <c r="B5954" s="13" t="s">
        <v>29</v>
      </c>
      <c r="C5954" s="13" t="s">
        <v>57</v>
      </c>
      <c r="D5954" s="13" t="s">
        <v>6026</v>
      </c>
      <c r="E5954" s="14">
        <v>45269</v>
      </c>
      <c r="F5954" s="13" t="s">
        <v>36</v>
      </c>
      <c r="G5954" s="13" t="s">
        <v>24</v>
      </c>
      <c r="H5954" t="str">
        <f t="shared" si="92"/>
        <v>Non email user</v>
      </c>
    </row>
    <row r="5955" spans="1:8">
      <c r="A5955" s="13">
        <v>5954</v>
      </c>
      <c r="B5955" s="13" t="s">
        <v>49</v>
      </c>
      <c r="C5955" s="13" t="s">
        <v>101</v>
      </c>
      <c r="D5955" s="13" t="s">
        <v>6027</v>
      </c>
      <c r="E5955" s="14">
        <v>45273</v>
      </c>
      <c r="F5955" s="13" t="s">
        <v>23</v>
      </c>
      <c r="G5955" s="13" t="s">
        <v>32</v>
      </c>
      <c r="H5955" t="str">
        <f t="shared" ref="H5955:H6018" si="93">IF(OR(G5955="Regular",G5955="VIP"),"Email user","Non email user")</f>
        <v>Email user</v>
      </c>
    </row>
    <row r="5956" spans="1:8">
      <c r="A5956" s="13">
        <v>5955</v>
      </c>
      <c r="B5956" s="13" t="s">
        <v>43</v>
      </c>
      <c r="C5956" s="13" t="s">
        <v>99</v>
      </c>
      <c r="D5956" s="13" t="s">
        <v>6028</v>
      </c>
      <c r="E5956" s="14">
        <v>45112</v>
      </c>
      <c r="F5956" s="13" t="s">
        <v>78</v>
      </c>
      <c r="G5956" s="13" t="s">
        <v>32</v>
      </c>
      <c r="H5956" t="str">
        <f t="shared" si="93"/>
        <v>Email user</v>
      </c>
    </row>
    <row r="5957" spans="1:8">
      <c r="A5957" s="13">
        <v>5956</v>
      </c>
      <c r="B5957" s="13" t="s">
        <v>53</v>
      </c>
      <c r="C5957" s="13" t="s">
        <v>146</v>
      </c>
      <c r="D5957" s="13" t="s">
        <v>6029</v>
      </c>
      <c r="E5957" s="14">
        <v>45211</v>
      </c>
      <c r="F5957" s="13" t="s">
        <v>36</v>
      </c>
      <c r="G5957" s="13" t="s">
        <v>24</v>
      </c>
      <c r="H5957" t="str">
        <f t="shared" si="93"/>
        <v>Non email user</v>
      </c>
    </row>
    <row r="5958" spans="1:8">
      <c r="A5958" s="13">
        <v>5957</v>
      </c>
      <c r="B5958" s="13" t="s">
        <v>37</v>
      </c>
      <c r="C5958" s="13" t="s">
        <v>144</v>
      </c>
      <c r="D5958" s="13" t="s">
        <v>6030</v>
      </c>
      <c r="E5958" s="14">
        <v>45233</v>
      </c>
      <c r="F5958" s="13" t="s">
        <v>78</v>
      </c>
      <c r="G5958" s="13" t="s">
        <v>24</v>
      </c>
      <c r="H5958" t="str">
        <f t="shared" si="93"/>
        <v>Non email user</v>
      </c>
    </row>
    <row r="5959" spans="1:8">
      <c r="A5959" s="13">
        <v>5958</v>
      </c>
      <c r="B5959" s="13" t="s">
        <v>92</v>
      </c>
      <c r="C5959" s="13" t="s">
        <v>96</v>
      </c>
      <c r="D5959" s="13" t="s">
        <v>6031</v>
      </c>
      <c r="E5959" s="14">
        <v>45038</v>
      </c>
      <c r="F5959" s="13" t="s">
        <v>36</v>
      </c>
      <c r="G5959" s="13" t="s">
        <v>59</v>
      </c>
      <c r="H5959" t="str">
        <f t="shared" si="93"/>
        <v>Email user</v>
      </c>
    </row>
    <row r="5960" spans="1:8">
      <c r="A5960" s="13">
        <v>5959</v>
      </c>
      <c r="B5960" s="13" t="s">
        <v>63</v>
      </c>
      <c r="C5960" s="13" t="s">
        <v>123</v>
      </c>
      <c r="D5960" s="13" t="s">
        <v>6032</v>
      </c>
      <c r="E5960" s="14">
        <v>45279</v>
      </c>
      <c r="F5960" s="13" t="s">
        <v>78</v>
      </c>
      <c r="G5960" s="13" t="s">
        <v>24</v>
      </c>
      <c r="H5960" t="str">
        <f t="shared" si="93"/>
        <v>Non email user</v>
      </c>
    </row>
    <row r="5961" spans="1:8">
      <c r="A5961" s="13">
        <v>5960</v>
      </c>
      <c r="B5961" s="13" t="s">
        <v>37</v>
      </c>
      <c r="C5961" s="13" t="s">
        <v>96</v>
      </c>
      <c r="D5961" s="13" t="s">
        <v>6033</v>
      </c>
      <c r="E5961" s="14">
        <v>45103</v>
      </c>
      <c r="F5961" s="13" t="s">
        <v>28</v>
      </c>
      <c r="G5961" s="13" t="s">
        <v>24</v>
      </c>
      <c r="H5961" t="str">
        <f t="shared" si="93"/>
        <v>Non email user</v>
      </c>
    </row>
    <row r="5962" spans="1:8">
      <c r="A5962" s="13">
        <v>5961</v>
      </c>
      <c r="B5962" s="13" t="s">
        <v>120</v>
      </c>
      <c r="C5962" s="13" t="s">
        <v>96</v>
      </c>
      <c r="D5962" s="13" t="s">
        <v>6034</v>
      </c>
      <c r="E5962" s="14">
        <v>44992</v>
      </c>
      <c r="F5962" s="13" t="s">
        <v>28</v>
      </c>
      <c r="G5962" s="13" t="s">
        <v>59</v>
      </c>
      <c r="H5962" t="str">
        <f t="shared" si="93"/>
        <v>Email user</v>
      </c>
    </row>
    <row r="5963" spans="1:8">
      <c r="A5963" s="13">
        <v>5962</v>
      </c>
      <c r="B5963" s="13" t="s">
        <v>25</v>
      </c>
      <c r="C5963" s="13" t="s">
        <v>99</v>
      </c>
      <c r="D5963" s="13" t="s">
        <v>6035</v>
      </c>
      <c r="E5963" s="14">
        <v>45259</v>
      </c>
      <c r="F5963" s="13" t="s">
        <v>78</v>
      </c>
      <c r="G5963" s="13" t="s">
        <v>24</v>
      </c>
      <c r="H5963" t="str">
        <f t="shared" si="93"/>
        <v>Non email user</v>
      </c>
    </row>
    <row r="5964" spans="1:8">
      <c r="A5964" s="13">
        <v>5963</v>
      </c>
      <c r="B5964" s="13" t="s">
        <v>120</v>
      </c>
      <c r="C5964" s="13" t="s">
        <v>144</v>
      </c>
      <c r="D5964" s="13" t="s">
        <v>6036</v>
      </c>
      <c r="E5964" s="14">
        <v>45161</v>
      </c>
      <c r="F5964" s="13" t="s">
        <v>36</v>
      </c>
      <c r="G5964" s="13" t="s">
        <v>24</v>
      </c>
      <c r="H5964" t="str">
        <f t="shared" si="93"/>
        <v>Non email user</v>
      </c>
    </row>
    <row r="5965" spans="1:8">
      <c r="A5965" s="13">
        <v>5964</v>
      </c>
      <c r="B5965" s="13" t="s">
        <v>20</v>
      </c>
      <c r="C5965" s="13" t="s">
        <v>99</v>
      </c>
      <c r="D5965" s="13" t="s">
        <v>6037</v>
      </c>
      <c r="E5965" s="14">
        <v>45079</v>
      </c>
      <c r="F5965" s="13" t="s">
        <v>78</v>
      </c>
      <c r="G5965" s="13" t="s">
        <v>24</v>
      </c>
      <c r="H5965" t="str">
        <f t="shared" si="93"/>
        <v>Non email user</v>
      </c>
    </row>
    <row r="5966" spans="1:8">
      <c r="A5966" s="13">
        <v>5965</v>
      </c>
      <c r="B5966" s="13" t="s">
        <v>29</v>
      </c>
      <c r="C5966" s="13" t="s">
        <v>99</v>
      </c>
      <c r="D5966" s="13" t="s">
        <v>6038</v>
      </c>
      <c r="E5966" s="14">
        <v>45220</v>
      </c>
      <c r="F5966" s="13" t="s">
        <v>78</v>
      </c>
      <c r="G5966" s="13" t="s">
        <v>24</v>
      </c>
      <c r="H5966" t="str">
        <f t="shared" si="93"/>
        <v>Non email user</v>
      </c>
    </row>
    <row r="5967" spans="1:8">
      <c r="A5967" s="13">
        <v>5966</v>
      </c>
      <c r="B5967" s="13" t="s">
        <v>43</v>
      </c>
      <c r="C5967" s="13" t="s">
        <v>34</v>
      </c>
      <c r="D5967" s="13" t="s">
        <v>6039</v>
      </c>
      <c r="E5967" s="14">
        <v>44927</v>
      </c>
      <c r="F5967" s="13" t="s">
        <v>36</v>
      </c>
      <c r="G5967" s="13" t="s">
        <v>24</v>
      </c>
      <c r="H5967" t="str">
        <f t="shared" si="93"/>
        <v>Non email user</v>
      </c>
    </row>
    <row r="5968" spans="1:8">
      <c r="A5968" s="13">
        <v>5967</v>
      </c>
      <c r="B5968" s="13" t="s">
        <v>83</v>
      </c>
      <c r="C5968" s="13" t="s">
        <v>73</v>
      </c>
      <c r="D5968" s="13" t="s">
        <v>6040</v>
      </c>
      <c r="E5968" s="14">
        <v>45231</v>
      </c>
      <c r="F5968" s="13" t="s">
        <v>23</v>
      </c>
      <c r="G5968" s="13" t="s">
        <v>32</v>
      </c>
      <c r="H5968" t="str">
        <f t="shared" si="93"/>
        <v>Email user</v>
      </c>
    </row>
    <row r="5969" spans="1:8">
      <c r="A5969" s="13">
        <v>5968</v>
      </c>
      <c r="B5969" s="13" t="s">
        <v>156</v>
      </c>
      <c r="C5969" s="13" t="s">
        <v>101</v>
      </c>
      <c r="D5969" s="13" t="s">
        <v>6041</v>
      </c>
      <c r="E5969" s="14">
        <v>45240</v>
      </c>
      <c r="F5969" s="13" t="s">
        <v>36</v>
      </c>
      <c r="G5969" s="13" t="s">
        <v>24</v>
      </c>
      <c r="H5969" t="str">
        <f t="shared" si="93"/>
        <v>Non email user</v>
      </c>
    </row>
    <row r="5970" spans="1:8">
      <c r="A5970" s="13">
        <v>5969</v>
      </c>
      <c r="B5970" s="13" t="s">
        <v>92</v>
      </c>
      <c r="C5970" s="13" t="s">
        <v>73</v>
      </c>
      <c r="D5970" s="13" t="s">
        <v>6042</v>
      </c>
      <c r="E5970" s="14">
        <v>45205</v>
      </c>
      <c r="F5970" s="13" t="s">
        <v>23</v>
      </c>
      <c r="G5970" s="13" t="s">
        <v>32</v>
      </c>
      <c r="H5970" t="str">
        <f t="shared" si="93"/>
        <v>Email user</v>
      </c>
    </row>
    <row r="5971" spans="1:8">
      <c r="A5971" s="13">
        <v>5970</v>
      </c>
      <c r="B5971" s="13" t="s">
        <v>43</v>
      </c>
      <c r="C5971" s="13" t="s">
        <v>69</v>
      </c>
      <c r="D5971" s="13" t="s">
        <v>6043</v>
      </c>
      <c r="E5971" s="14">
        <v>45232</v>
      </c>
      <c r="F5971" s="13" t="s">
        <v>28</v>
      </c>
      <c r="G5971" s="13" t="s">
        <v>59</v>
      </c>
      <c r="H5971" t="str">
        <f t="shared" si="93"/>
        <v>Email user</v>
      </c>
    </row>
    <row r="5972" spans="1:8">
      <c r="A5972" s="13">
        <v>5971</v>
      </c>
      <c r="B5972" s="13" t="s">
        <v>29</v>
      </c>
      <c r="C5972" s="13" t="s">
        <v>67</v>
      </c>
      <c r="D5972" s="13" t="s">
        <v>6044</v>
      </c>
      <c r="E5972" s="14">
        <v>45255</v>
      </c>
      <c r="F5972" s="13" t="s">
        <v>23</v>
      </c>
      <c r="G5972" s="13" t="s">
        <v>24</v>
      </c>
      <c r="H5972" t="str">
        <f t="shared" si="93"/>
        <v>Non email user</v>
      </c>
    </row>
    <row r="5973" spans="1:8">
      <c r="A5973" s="13">
        <v>5972</v>
      </c>
      <c r="B5973" s="13" t="s">
        <v>120</v>
      </c>
      <c r="C5973" s="13" t="s">
        <v>81</v>
      </c>
      <c r="D5973" s="13" t="s">
        <v>6045</v>
      </c>
      <c r="E5973" s="14">
        <v>45282</v>
      </c>
      <c r="F5973" s="13" t="s">
        <v>23</v>
      </c>
      <c r="G5973" s="13" t="s">
        <v>59</v>
      </c>
      <c r="H5973" t="str">
        <f t="shared" si="93"/>
        <v>Email user</v>
      </c>
    </row>
    <row r="5974" spans="1:8">
      <c r="A5974" s="13">
        <v>5973</v>
      </c>
      <c r="B5974" s="13" t="s">
        <v>20</v>
      </c>
      <c r="C5974" s="13" t="s">
        <v>136</v>
      </c>
      <c r="D5974" s="13" t="s">
        <v>6046</v>
      </c>
      <c r="E5974" s="14">
        <v>45272</v>
      </c>
      <c r="F5974" s="13" t="s">
        <v>40</v>
      </c>
      <c r="G5974" s="13" t="s">
        <v>59</v>
      </c>
      <c r="H5974" t="str">
        <f t="shared" si="93"/>
        <v>Email user</v>
      </c>
    </row>
    <row r="5975" spans="1:8">
      <c r="A5975" s="13">
        <v>5974</v>
      </c>
      <c r="B5975" s="13" t="s">
        <v>182</v>
      </c>
      <c r="C5975" s="13" t="s">
        <v>76</v>
      </c>
      <c r="D5975" s="13" t="s">
        <v>6047</v>
      </c>
      <c r="E5975" s="14">
        <v>45121</v>
      </c>
      <c r="F5975" s="13" t="s">
        <v>23</v>
      </c>
      <c r="G5975" s="13" t="s">
        <v>32</v>
      </c>
      <c r="H5975" t="str">
        <f t="shared" si="93"/>
        <v>Email user</v>
      </c>
    </row>
    <row r="5976" spans="1:8">
      <c r="A5976" s="13">
        <v>5975</v>
      </c>
      <c r="B5976" s="13" t="s">
        <v>53</v>
      </c>
      <c r="C5976" s="13" t="s">
        <v>26</v>
      </c>
      <c r="D5976" s="13" t="s">
        <v>6048</v>
      </c>
      <c r="E5976" s="14">
        <v>45242</v>
      </c>
      <c r="F5976" s="13" t="s">
        <v>23</v>
      </c>
      <c r="G5976" s="13" t="s">
        <v>32</v>
      </c>
      <c r="H5976" t="str">
        <f t="shared" si="93"/>
        <v>Email user</v>
      </c>
    </row>
    <row r="5977" spans="1:8">
      <c r="A5977" s="13">
        <v>5976</v>
      </c>
      <c r="B5977" s="13" t="s">
        <v>86</v>
      </c>
      <c r="C5977" s="13" t="s">
        <v>26</v>
      </c>
      <c r="D5977" s="13" t="s">
        <v>6049</v>
      </c>
      <c r="E5977" s="14">
        <v>45265</v>
      </c>
      <c r="F5977" s="13" t="s">
        <v>28</v>
      </c>
      <c r="G5977" s="13" t="s">
        <v>24</v>
      </c>
      <c r="H5977" t="str">
        <f t="shared" si="93"/>
        <v>Non email user</v>
      </c>
    </row>
    <row r="5978" spans="1:8">
      <c r="A5978" s="13">
        <v>5977</v>
      </c>
      <c r="B5978" s="13" t="s">
        <v>92</v>
      </c>
      <c r="C5978" s="13" t="s">
        <v>69</v>
      </c>
      <c r="D5978" s="13" t="s">
        <v>6050</v>
      </c>
      <c r="E5978" s="14">
        <v>45233</v>
      </c>
      <c r="F5978" s="13" t="s">
        <v>40</v>
      </c>
      <c r="G5978" s="13" t="s">
        <v>24</v>
      </c>
      <c r="H5978" t="str">
        <f t="shared" si="93"/>
        <v>Non email user</v>
      </c>
    </row>
    <row r="5979" spans="1:8">
      <c r="A5979" s="13">
        <v>5978</v>
      </c>
      <c r="B5979" s="13" t="s">
        <v>71</v>
      </c>
      <c r="C5979" s="13" t="s">
        <v>123</v>
      </c>
      <c r="D5979" s="13" t="s">
        <v>6051</v>
      </c>
      <c r="E5979" s="14">
        <v>45224</v>
      </c>
      <c r="F5979" s="13" t="s">
        <v>40</v>
      </c>
      <c r="G5979" s="13" t="s">
        <v>59</v>
      </c>
      <c r="H5979" t="str">
        <f t="shared" si="93"/>
        <v>Email user</v>
      </c>
    </row>
    <row r="5980" spans="1:8">
      <c r="A5980" s="13">
        <v>5979</v>
      </c>
      <c r="B5980" s="13" t="s">
        <v>49</v>
      </c>
      <c r="C5980" s="13" t="s">
        <v>73</v>
      </c>
      <c r="D5980" s="13" t="s">
        <v>6052</v>
      </c>
      <c r="E5980" s="14">
        <v>45147</v>
      </c>
      <c r="F5980" s="13" t="s">
        <v>23</v>
      </c>
      <c r="G5980" s="13" t="s">
        <v>24</v>
      </c>
      <c r="H5980" t="str">
        <f t="shared" si="93"/>
        <v>Non email user</v>
      </c>
    </row>
    <row r="5981" spans="1:8">
      <c r="A5981" s="13">
        <v>5980</v>
      </c>
      <c r="B5981" s="13" t="s">
        <v>53</v>
      </c>
      <c r="C5981" s="13" t="s">
        <v>123</v>
      </c>
      <c r="D5981" s="13" t="s">
        <v>6053</v>
      </c>
      <c r="E5981" s="14">
        <v>45033</v>
      </c>
      <c r="F5981" s="13" t="s">
        <v>36</v>
      </c>
      <c r="G5981" s="13" t="s">
        <v>24</v>
      </c>
      <c r="H5981" t="str">
        <f t="shared" si="93"/>
        <v>Non email user</v>
      </c>
    </row>
    <row r="5982" spans="1:8">
      <c r="A5982" s="13">
        <v>5981</v>
      </c>
      <c r="B5982" s="13" t="s">
        <v>79</v>
      </c>
      <c r="C5982" s="13" t="s">
        <v>76</v>
      </c>
      <c r="D5982" s="13" t="s">
        <v>6054</v>
      </c>
      <c r="E5982" s="14">
        <v>45212</v>
      </c>
      <c r="F5982" s="13" t="s">
        <v>78</v>
      </c>
      <c r="G5982" s="13" t="s">
        <v>24</v>
      </c>
      <c r="H5982" t="str">
        <f t="shared" si="93"/>
        <v>Non email user</v>
      </c>
    </row>
    <row r="5983" spans="1:8">
      <c r="A5983" s="13">
        <v>5982</v>
      </c>
      <c r="B5983" s="13" t="s">
        <v>46</v>
      </c>
      <c r="C5983" s="13" t="s">
        <v>96</v>
      </c>
      <c r="D5983" s="13" t="s">
        <v>6055</v>
      </c>
      <c r="E5983" s="14">
        <v>45109</v>
      </c>
      <c r="F5983" s="13" t="s">
        <v>78</v>
      </c>
      <c r="G5983" s="13" t="s">
        <v>24</v>
      </c>
      <c r="H5983" t="str">
        <f t="shared" si="93"/>
        <v>Non email user</v>
      </c>
    </row>
    <row r="5984" spans="1:8">
      <c r="A5984" s="13">
        <v>5983</v>
      </c>
      <c r="B5984" s="13" t="s">
        <v>56</v>
      </c>
      <c r="C5984" s="13" t="s">
        <v>34</v>
      </c>
      <c r="D5984" s="13" t="s">
        <v>6056</v>
      </c>
      <c r="E5984" s="14">
        <v>45147</v>
      </c>
      <c r="F5984" s="13" t="s">
        <v>40</v>
      </c>
      <c r="G5984" s="13" t="s">
        <v>24</v>
      </c>
      <c r="H5984" t="str">
        <f t="shared" si="93"/>
        <v>Non email user</v>
      </c>
    </row>
    <row r="5985" spans="1:8">
      <c r="A5985" s="13">
        <v>5984</v>
      </c>
      <c r="B5985" s="13" t="s">
        <v>43</v>
      </c>
      <c r="C5985" s="13" t="s">
        <v>96</v>
      </c>
      <c r="D5985" s="13" t="s">
        <v>6057</v>
      </c>
      <c r="E5985" s="14">
        <v>45266</v>
      </c>
      <c r="F5985" s="13" t="s">
        <v>23</v>
      </c>
      <c r="G5985" s="13" t="s">
        <v>59</v>
      </c>
      <c r="H5985" t="str">
        <f t="shared" si="93"/>
        <v>Email user</v>
      </c>
    </row>
    <row r="5986" spans="1:8">
      <c r="A5986" s="13">
        <v>5985</v>
      </c>
      <c r="B5986" s="13" t="s">
        <v>25</v>
      </c>
      <c r="C5986" s="13" t="s">
        <v>73</v>
      </c>
      <c r="D5986" s="13" t="s">
        <v>6058</v>
      </c>
      <c r="E5986" s="14">
        <v>45289</v>
      </c>
      <c r="F5986" s="13" t="s">
        <v>28</v>
      </c>
      <c r="G5986" s="13" t="s">
        <v>24</v>
      </c>
      <c r="H5986" t="str">
        <f t="shared" si="93"/>
        <v>Non email user</v>
      </c>
    </row>
    <row r="5987" spans="1:8">
      <c r="A5987" s="13">
        <v>5986</v>
      </c>
      <c r="B5987" s="13" t="s">
        <v>29</v>
      </c>
      <c r="C5987" s="13" t="s">
        <v>21</v>
      </c>
      <c r="D5987" s="13" t="s">
        <v>6059</v>
      </c>
      <c r="E5987" s="14">
        <v>45247</v>
      </c>
      <c r="F5987" s="13" t="s">
        <v>23</v>
      </c>
      <c r="G5987" s="13" t="s">
        <v>24</v>
      </c>
      <c r="H5987" t="str">
        <f t="shared" si="93"/>
        <v>Non email user</v>
      </c>
    </row>
    <row r="5988" spans="1:8">
      <c r="A5988" s="13">
        <v>5987</v>
      </c>
      <c r="B5988" s="13" t="s">
        <v>86</v>
      </c>
      <c r="C5988" s="13" t="s">
        <v>69</v>
      </c>
      <c r="D5988" s="13" t="s">
        <v>6060</v>
      </c>
      <c r="E5988" s="14">
        <v>45221</v>
      </c>
      <c r="F5988" s="13" t="s">
        <v>28</v>
      </c>
      <c r="G5988" s="13" t="s">
        <v>32</v>
      </c>
      <c r="H5988" t="str">
        <f t="shared" si="93"/>
        <v>Email user</v>
      </c>
    </row>
    <row r="5989" spans="1:8">
      <c r="A5989" s="13">
        <v>5988</v>
      </c>
      <c r="B5989" s="13" t="s">
        <v>20</v>
      </c>
      <c r="C5989" s="13" t="s">
        <v>136</v>
      </c>
      <c r="D5989" s="13" t="s">
        <v>6061</v>
      </c>
      <c r="E5989" s="14">
        <v>45046</v>
      </c>
      <c r="F5989" s="13" t="s">
        <v>78</v>
      </c>
      <c r="G5989" s="13" t="s">
        <v>24</v>
      </c>
      <c r="H5989" t="str">
        <f t="shared" si="93"/>
        <v>Non email user</v>
      </c>
    </row>
    <row r="5990" spans="1:8">
      <c r="A5990" s="13">
        <v>5989</v>
      </c>
      <c r="B5990" s="13" t="s">
        <v>29</v>
      </c>
      <c r="C5990" s="13" t="s">
        <v>144</v>
      </c>
      <c r="D5990" s="13" t="s">
        <v>6062</v>
      </c>
      <c r="E5990" s="14">
        <v>45291</v>
      </c>
      <c r="F5990" s="13" t="s">
        <v>28</v>
      </c>
      <c r="G5990" s="13" t="s">
        <v>59</v>
      </c>
      <c r="H5990" t="str">
        <f t="shared" si="93"/>
        <v>Email user</v>
      </c>
    </row>
    <row r="5991" spans="1:8">
      <c r="A5991" s="13">
        <v>5990</v>
      </c>
      <c r="B5991" s="13" t="s">
        <v>37</v>
      </c>
      <c r="C5991" s="13" t="s">
        <v>123</v>
      </c>
      <c r="D5991" s="13" t="s">
        <v>6063</v>
      </c>
      <c r="E5991" s="14">
        <v>45126</v>
      </c>
      <c r="F5991" s="13" t="s">
        <v>23</v>
      </c>
      <c r="G5991" s="13" t="s">
        <v>32</v>
      </c>
      <c r="H5991" t="str">
        <f t="shared" si="93"/>
        <v>Email user</v>
      </c>
    </row>
    <row r="5992" spans="1:8">
      <c r="A5992" s="13">
        <v>5991</v>
      </c>
      <c r="B5992" s="13" t="s">
        <v>104</v>
      </c>
      <c r="C5992" s="13" t="s">
        <v>54</v>
      </c>
      <c r="D5992" s="13" t="s">
        <v>6064</v>
      </c>
      <c r="E5992" s="14">
        <v>45222</v>
      </c>
      <c r="F5992" s="13" t="s">
        <v>28</v>
      </c>
      <c r="G5992" s="13" t="s">
        <v>24</v>
      </c>
      <c r="H5992" t="str">
        <f t="shared" si="93"/>
        <v>Non email user</v>
      </c>
    </row>
    <row r="5993" spans="1:8">
      <c r="A5993" s="13">
        <v>5992</v>
      </c>
      <c r="B5993" s="13" t="s">
        <v>92</v>
      </c>
      <c r="C5993" s="13" t="s">
        <v>34</v>
      </c>
      <c r="D5993" s="13" t="s">
        <v>6065</v>
      </c>
      <c r="E5993" s="14">
        <v>45203</v>
      </c>
      <c r="F5993" s="13" t="s">
        <v>78</v>
      </c>
      <c r="G5993" s="13" t="s">
        <v>32</v>
      </c>
      <c r="H5993" t="str">
        <f t="shared" si="93"/>
        <v>Email user</v>
      </c>
    </row>
    <row r="5994" spans="1:8">
      <c r="A5994" s="13">
        <v>5993</v>
      </c>
      <c r="B5994" s="13" t="s">
        <v>92</v>
      </c>
      <c r="C5994" s="13" t="s">
        <v>69</v>
      </c>
      <c r="D5994" s="13" t="s">
        <v>6066</v>
      </c>
      <c r="E5994" s="14">
        <v>45258</v>
      </c>
      <c r="F5994" s="13" t="s">
        <v>28</v>
      </c>
      <c r="G5994" s="13" t="s">
        <v>59</v>
      </c>
      <c r="H5994" t="str">
        <f t="shared" si="93"/>
        <v>Email user</v>
      </c>
    </row>
    <row r="5995" spans="1:8">
      <c r="A5995" s="13">
        <v>5994</v>
      </c>
      <c r="B5995" s="13" t="s">
        <v>71</v>
      </c>
      <c r="C5995" s="13" t="s">
        <v>61</v>
      </c>
      <c r="D5995" s="13" t="s">
        <v>6067</v>
      </c>
      <c r="E5995" s="14">
        <v>45264</v>
      </c>
      <c r="F5995" s="13" t="s">
        <v>78</v>
      </c>
      <c r="G5995" s="13" t="s">
        <v>59</v>
      </c>
      <c r="H5995" t="str">
        <f t="shared" si="93"/>
        <v>Email user</v>
      </c>
    </row>
    <row r="5996" spans="1:8">
      <c r="A5996" s="13">
        <v>5995</v>
      </c>
      <c r="B5996" s="13" t="s">
        <v>83</v>
      </c>
      <c r="C5996" s="13" t="s">
        <v>101</v>
      </c>
      <c r="D5996" s="13" t="s">
        <v>6068</v>
      </c>
      <c r="E5996" s="14">
        <v>45261</v>
      </c>
      <c r="F5996" s="13" t="s">
        <v>40</v>
      </c>
      <c r="G5996" s="13" t="s">
        <v>24</v>
      </c>
      <c r="H5996" t="str">
        <f t="shared" si="93"/>
        <v>Non email user</v>
      </c>
    </row>
    <row r="5997" spans="1:8">
      <c r="A5997" s="13">
        <v>5996</v>
      </c>
      <c r="B5997" s="13" t="s">
        <v>37</v>
      </c>
      <c r="C5997" s="13" t="s">
        <v>81</v>
      </c>
      <c r="D5997" s="13" t="s">
        <v>6069</v>
      </c>
      <c r="E5997" s="14">
        <v>45271</v>
      </c>
      <c r="F5997" s="13" t="s">
        <v>23</v>
      </c>
      <c r="G5997" s="13" t="s">
        <v>32</v>
      </c>
      <c r="H5997" t="str">
        <f t="shared" si="93"/>
        <v>Email user</v>
      </c>
    </row>
    <row r="5998" spans="1:8">
      <c r="A5998" s="13">
        <v>5997</v>
      </c>
      <c r="B5998" s="13" t="s">
        <v>43</v>
      </c>
      <c r="C5998" s="13" t="s">
        <v>81</v>
      </c>
      <c r="D5998" s="13" t="s">
        <v>6070</v>
      </c>
      <c r="E5998" s="14">
        <v>45263</v>
      </c>
      <c r="F5998" s="13" t="s">
        <v>28</v>
      </c>
      <c r="G5998" s="13" t="s">
        <v>24</v>
      </c>
      <c r="H5998" t="str">
        <f t="shared" si="93"/>
        <v>Non email user</v>
      </c>
    </row>
    <row r="5999" spans="1:8">
      <c r="A5999" s="13">
        <v>5998</v>
      </c>
      <c r="B5999" s="13" t="s">
        <v>33</v>
      </c>
      <c r="C5999" s="13" t="s">
        <v>51</v>
      </c>
      <c r="D5999" s="13" t="s">
        <v>6071</v>
      </c>
      <c r="E5999" s="14">
        <v>45240</v>
      </c>
      <c r="F5999" s="13" t="s">
        <v>78</v>
      </c>
      <c r="G5999" s="13" t="s">
        <v>32</v>
      </c>
      <c r="H5999" t="str">
        <f t="shared" si="93"/>
        <v>Email user</v>
      </c>
    </row>
    <row r="6000" spans="1:8">
      <c r="A6000" s="13">
        <v>5999</v>
      </c>
      <c r="B6000" s="13" t="s">
        <v>156</v>
      </c>
      <c r="C6000" s="13" t="s">
        <v>26</v>
      </c>
      <c r="D6000" s="13" t="s">
        <v>6072</v>
      </c>
      <c r="E6000" s="14">
        <v>45278</v>
      </c>
      <c r="F6000" s="13" t="s">
        <v>28</v>
      </c>
      <c r="G6000" s="13" t="s">
        <v>24</v>
      </c>
      <c r="H6000" t="str">
        <f t="shared" si="93"/>
        <v>Non email user</v>
      </c>
    </row>
    <row r="6001" spans="1:8">
      <c r="A6001" s="13">
        <v>6000</v>
      </c>
      <c r="B6001" s="13" t="s">
        <v>33</v>
      </c>
      <c r="C6001" s="13" t="s">
        <v>61</v>
      </c>
      <c r="D6001" s="13" t="s">
        <v>6073</v>
      </c>
      <c r="E6001" s="14">
        <v>44929</v>
      </c>
      <c r="F6001" s="13" t="s">
        <v>78</v>
      </c>
      <c r="G6001" s="13" t="s">
        <v>24</v>
      </c>
      <c r="H6001" t="str">
        <f t="shared" si="93"/>
        <v>Non email user</v>
      </c>
    </row>
    <row r="6002" spans="1:8">
      <c r="A6002" s="13">
        <v>6001</v>
      </c>
      <c r="B6002" s="13" t="s">
        <v>46</v>
      </c>
      <c r="C6002" s="13" t="s">
        <v>101</v>
      </c>
      <c r="D6002" s="13" t="s">
        <v>6074</v>
      </c>
      <c r="E6002" s="14">
        <v>45141</v>
      </c>
      <c r="F6002" s="13" t="s">
        <v>78</v>
      </c>
      <c r="G6002" s="13" t="s">
        <v>32</v>
      </c>
      <c r="H6002" t="str">
        <f t="shared" si="93"/>
        <v>Email user</v>
      </c>
    </row>
    <row r="6003" spans="1:8">
      <c r="A6003" s="13">
        <v>6002</v>
      </c>
      <c r="B6003" s="13" t="s">
        <v>25</v>
      </c>
      <c r="C6003" s="13" t="s">
        <v>123</v>
      </c>
      <c r="D6003" s="13" t="s">
        <v>6075</v>
      </c>
      <c r="E6003" s="14">
        <v>45227</v>
      </c>
      <c r="F6003" s="13" t="s">
        <v>40</v>
      </c>
      <c r="G6003" s="13" t="s">
        <v>32</v>
      </c>
      <c r="H6003" t="str">
        <f t="shared" si="93"/>
        <v>Email user</v>
      </c>
    </row>
    <row r="6004" spans="1:8">
      <c r="A6004" s="13">
        <v>6003</v>
      </c>
      <c r="B6004" s="13" t="s">
        <v>71</v>
      </c>
      <c r="C6004" s="13" t="s">
        <v>69</v>
      </c>
      <c r="D6004" s="13" t="s">
        <v>6076</v>
      </c>
      <c r="E6004" s="14">
        <v>45162</v>
      </c>
      <c r="F6004" s="13" t="s">
        <v>23</v>
      </c>
      <c r="G6004" s="13" t="s">
        <v>24</v>
      </c>
      <c r="H6004" t="str">
        <f t="shared" si="93"/>
        <v>Non email user</v>
      </c>
    </row>
    <row r="6005" spans="1:8">
      <c r="A6005" s="13">
        <v>6004</v>
      </c>
      <c r="B6005" s="13" t="s">
        <v>37</v>
      </c>
      <c r="C6005" s="13" t="s">
        <v>21</v>
      </c>
      <c r="D6005" s="13" t="s">
        <v>6077</v>
      </c>
      <c r="E6005" s="14">
        <v>44968</v>
      </c>
      <c r="F6005" s="13" t="s">
        <v>23</v>
      </c>
      <c r="G6005" s="13" t="s">
        <v>59</v>
      </c>
      <c r="H6005" t="str">
        <f t="shared" si="93"/>
        <v>Email user</v>
      </c>
    </row>
    <row r="6006" spans="1:8">
      <c r="A6006" s="13">
        <v>6005</v>
      </c>
      <c r="B6006" s="13" t="s">
        <v>83</v>
      </c>
      <c r="C6006" s="13" t="s">
        <v>21</v>
      </c>
      <c r="D6006" s="13" t="s">
        <v>6078</v>
      </c>
      <c r="E6006" s="14">
        <v>44949</v>
      </c>
      <c r="F6006" s="13" t="s">
        <v>36</v>
      </c>
      <c r="G6006" s="13" t="s">
        <v>24</v>
      </c>
      <c r="H6006" t="str">
        <f t="shared" si="93"/>
        <v>Non email user</v>
      </c>
    </row>
    <row r="6007" spans="1:8">
      <c r="A6007" s="13">
        <v>6006</v>
      </c>
      <c r="B6007" s="13" t="s">
        <v>120</v>
      </c>
      <c r="C6007" s="13" t="s">
        <v>139</v>
      </c>
      <c r="D6007" s="13" t="s">
        <v>6079</v>
      </c>
      <c r="E6007" s="14">
        <v>45106</v>
      </c>
      <c r="F6007" s="13" t="s">
        <v>78</v>
      </c>
      <c r="G6007" s="13" t="s">
        <v>24</v>
      </c>
      <c r="H6007" t="str">
        <f t="shared" si="93"/>
        <v>Non email user</v>
      </c>
    </row>
    <row r="6008" spans="1:8">
      <c r="A6008" s="13">
        <v>6007</v>
      </c>
      <c r="B6008" s="13" t="s">
        <v>86</v>
      </c>
      <c r="C6008" s="13" t="s">
        <v>61</v>
      </c>
      <c r="D6008" s="13" t="s">
        <v>6080</v>
      </c>
      <c r="E6008" s="14">
        <v>45286</v>
      </c>
      <c r="F6008" s="13" t="s">
        <v>40</v>
      </c>
      <c r="G6008" s="13" t="s">
        <v>24</v>
      </c>
      <c r="H6008" t="str">
        <f t="shared" si="93"/>
        <v>Non email user</v>
      </c>
    </row>
    <row r="6009" spans="1:8">
      <c r="A6009" s="13">
        <v>6008</v>
      </c>
      <c r="B6009" s="13" t="s">
        <v>88</v>
      </c>
      <c r="C6009" s="13" t="s">
        <v>144</v>
      </c>
      <c r="D6009" s="13" t="s">
        <v>6081</v>
      </c>
      <c r="E6009" s="14">
        <v>45253</v>
      </c>
      <c r="F6009" s="13" t="s">
        <v>40</v>
      </c>
      <c r="G6009" s="13" t="s">
        <v>32</v>
      </c>
      <c r="H6009" t="str">
        <f t="shared" si="93"/>
        <v>Email user</v>
      </c>
    </row>
    <row r="6010" spans="1:8">
      <c r="A6010" s="13">
        <v>6009</v>
      </c>
      <c r="B6010" s="13" t="s">
        <v>43</v>
      </c>
      <c r="C6010" s="13" t="s">
        <v>57</v>
      </c>
      <c r="D6010" s="13" t="s">
        <v>6082</v>
      </c>
      <c r="E6010" s="14">
        <v>45244</v>
      </c>
      <c r="F6010" s="13" t="s">
        <v>36</v>
      </c>
      <c r="G6010" s="13" t="s">
        <v>24</v>
      </c>
      <c r="H6010" t="str">
        <f t="shared" si="93"/>
        <v>Non email user</v>
      </c>
    </row>
    <row r="6011" spans="1:8">
      <c r="A6011" s="13">
        <v>6010</v>
      </c>
      <c r="B6011" s="13" t="s">
        <v>25</v>
      </c>
      <c r="C6011" s="13" t="s">
        <v>44</v>
      </c>
      <c r="D6011" s="13" t="s">
        <v>6083</v>
      </c>
      <c r="E6011" s="14">
        <v>45132</v>
      </c>
      <c r="F6011" s="13" t="s">
        <v>40</v>
      </c>
      <c r="G6011" s="13" t="s">
        <v>59</v>
      </c>
      <c r="H6011" t="str">
        <f t="shared" si="93"/>
        <v>Email user</v>
      </c>
    </row>
    <row r="6012" spans="1:8">
      <c r="A6012" s="13">
        <v>6011</v>
      </c>
      <c r="B6012" s="13" t="s">
        <v>33</v>
      </c>
      <c r="C6012" s="13" t="s">
        <v>61</v>
      </c>
      <c r="D6012" s="13" t="s">
        <v>6084</v>
      </c>
      <c r="E6012" s="14">
        <v>45291</v>
      </c>
      <c r="F6012" s="13" t="s">
        <v>40</v>
      </c>
      <c r="G6012" s="13" t="s">
        <v>32</v>
      </c>
      <c r="H6012" t="str">
        <f t="shared" si="93"/>
        <v>Email user</v>
      </c>
    </row>
    <row r="6013" spans="1:8">
      <c r="A6013" s="13">
        <v>6012</v>
      </c>
      <c r="B6013" s="13" t="s">
        <v>41</v>
      </c>
      <c r="C6013" s="13" t="s">
        <v>30</v>
      </c>
      <c r="D6013" s="13" t="s">
        <v>6085</v>
      </c>
      <c r="E6013" s="14">
        <v>45225</v>
      </c>
      <c r="F6013" s="13" t="s">
        <v>40</v>
      </c>
      <c r="G6013" s="13" t="s">
        <v>59</v>
      </c>
      <c r="H6013" t="str">
        <f t="shared" si="93"/>
        <v>Email user</v>
      </c>
    </row>
    <row r="6014" spans="1:8">
      <c r="A6014" s="13">
        <v>6013</v>
      </c>
      <c r="B6014" s="13" t="s">
        <v>49</v>
      </c>
      <c r="C6014" s="13" t="s">
        <v>34</v>
      </c>
      <c r="D6014" s="13" t="s">
        <v>6086</v>
      </c>
      <c r="E6014" s="14">
        <v>45254</v>
      </c>
      <c r="F6014" s="13" t="s">
        <v>28</v>
      </c>
      <c r="G6014" s="13" t="s">
        <v>24</v>
      </c>
      <c r="H6014" t="str">
        <f t="shared" si="93"/>
        <v>Non email user</v>
      </c>
    </row>
    <row r="6015" spans="1:8">
      <c r="A6015" s="13">
        <v>6014</v>
      </c>
      <c r="B6015" s="13" t="s">
        <v>156</v>
      </c>
      <c r="C6015" s="13" t="s">
        <v>54</v>
      </c>
      <c r="D6015" s="13" t="s">
        <v>6087</v>
      </c>
      <c r="E6015" s="14">
        <v>45244</v>
      </c>
      <c r="F6015" s="13" t="s">
        <v>78</v>
      </c>
      <c r="G6015" s="13" t="s">
        <v>59</v>
      </c>
      <c r="H6015" t="str">
        <f t="shared" si="93"/>
        <v>Email user</v>
      </c>
    </row>
    <row r="6016" spans="1:8">
      <c r="A6016" s="13">
        <v>6015</v>
      </c>
      <c r="B6016" s="13" t="s">
        <v>53</v>
      </c>
      <c r="C6016" s="13" t="s">
        <v>81</v>
      </c>
      <c r="D6016" s="13" t="s">
        <v>6088</v>
      </c>
      <c r="E6016" s="14">
        <v>45233</v>
      </c>
      <c r="F6016" s="13" t="s">
        <v>28</v>
      </c>
      <c r="G6016" s="13" t="s">
        <v>24</v>
      </c>
      <c r="H6016" t="str">
        <f t="shared" si="93"/>
        <v>Non email user</v>
      </c>
    </row>
    <row r="6017" spans="1:8">
      <c r="A6017" s="13">
        <v>6016</v>
      </c>
      <c r="B6017" s="13" t="s">
        <v>37</v>
      </c>
      <c r="C6017" s="13" t="s">
        <v>21</v>
      </c>
      <c r="D6017" s="13" t="s">
        <v>6089</v>
      </c>
      <c r="E6017" s="14">
        <v>45240</v>
      </c>
      <c r="F6017" s="13" t="s">
        <v>28</v>
      </c>
      <c r="G6017" s="13" t="s">
        <v>59</v>
      </c>
      <c r="H6017" t="str">
        <f t="shared" si="93"/>
        <v>Email user</v>
      </c>
    </row>
    <row r="6018" spans="1:8">
      <c r="A6018" s="13">
        <v>6017</v>
      </c>
      <c r="B6018" s="13" t="s">
        <v>63</v>
      </c>
      <c r="C6018" s="13" t="s">
        <v>101</v>
      </c>
      <c r="D6018" s="13" t="s">
        <v>6090</v>
      </c>
      <c r="E6018" s="14">
        <v>45279</v>
      </c>
      <c r="F6018" s="13" t="s">
        <v>78</v>
      </c>
      <c r="G6018" s="13" t="s">
        <v>32</v>
      </c>
      <c r="H6018" t="str">
        <f t="shared" si="93"/>
        <v>Email user</v>
      </c>
    </row>
    <row r="6019" spans="1:8">
      <c r="A6019" s="13">
        <v>6018</v>
      </c>
      <c r="B6019" s="13" t="s">
        <v>37</v>
      </c>
      <c r="C6019" s="13" t="s">
        <v>99</v>
      </c>
      <c r="D6019" s="13" t="s">
        <v>6091</v>
      </c>
      <c r="E6019" s="14">
        <v>44968</v>
      </c>
      <c r="F6019" s="13" t="s">
        <v>78</v>
      </c>
      <c r="G6019" s="13" t="s">
        <v>24</v>
      </c>
      <c r="H6019" t="str">
        <f t="shared" ref="H6019:H6082" si="94">IF(OR(G6019="Regular",G6019="VIP"),"Email user","Non email user")</f>
        <v>Non email user</v>
      </c>
    </row>
    <row r="6020" spans="1:8">
      <c r="A6020" s="13">
        <v>6019</v>
      </c>
      <c r="B6020" s="13" t="s">
        <v>120</v>
      </c>
      <c r="C6020" s="13" t="s">
        <v>30</v>
      </c>
      <c r="D6020" s="13" t="s">
        <v>6092</v>
      </c>
      <c r="E6020" s="14">
        <v>45291</v>
      </c>
      <c r="F6020" s="13" t="s">
        <v>78</v>
      </c>
      <c r="G6020" s="13" t="s">
        <v>59</v>
      </c>
      <c r="H6020" t="str">
        <f t="shared" si="94"/>
        <v>Email user</v>
      </c>
    </row>
    <row r="6021" spans="1:8">
      <c r="A6021" s="13">
        <v>6020</v>
      </c>
      <c r="B6021" s="13" t="s">
        <v>79</v>
      </c>
      <c r="C6021" s="13" t="s">
        <v>38</v>
      </c>
      <c r="D6021" s="13" t="s">
        <v>6093</v>
      </c>
      <c r="E6021" s="14">
        <v>45232</v>
      </c>
      <c r="F6021" s="13" t="s">
        <v>36</v>
      </c>
      <c r="G6021" s="13" t="s">
        <v>24</v>
      </c>
      <c r="H6021" t="str">
        <f t="shared" si="94"/>
        <v>Non email user</v>
      </c>
    </row>
    <row r="6022" spans="1:8">
      <c r="A6022" s="13">
        <v>6021</v>
      </c>
      <c r="B6022" s="13" t="s">
        <v>29</v>
      </c>
      <c r="C6022" s="13" t="s">
        <v>44</v>
      </c>
      <c r="D6022" s="13" t="s">
        <v>6094</v>
      </c>
      <c r="E6022" s="14">
        <v>45114</v>
      </c>
      <c r="F6022" s="13" t="s">
        <v>40</v>
      </c>
      <c r="G6022" s="13" t="s">
        <v>24</v>
      </c>
      <c r="H6022" t="str">
        <f t="shared" si="94"/>
        <v>Non email user</v>
      </c>
    </row>
    <row r="6023" spans="1:8">
      <c r="A6023" s="13">
        <v>6022</v>
      </c>
      <c r="B6023" s="13" t="s">
        <v>86</v>
      </c>
      <c r="C6023" s="13" t="s">
        <v>21</v>
      </c>
      <c r="D6023" s="13" t="s">
        <v>6095</v>
      </c>
      <c r="E6023" s="14">
        <v>44969</v>
      </c>
      <c r="F6023" s="13" t="s">
        <v>36</v>
      </c>
      <c r="G6023" s="13" t="s">
        <v>24</v>
      </c>
      <c r="H6023" t="str">
        <f t="shared" si="94"/>
        <v>Non email user</v>
      </c>
    </row>
    <row r="6024" spans="1:8">
      <c r="A6024" s="13">
        <v>6023</v>
      </c>
      <c r="B6024" s="13" t="s">
        <v>33</v>
      </c>
      <c r="C6024" s="13" t="s">
        <v>136</v>
      </c>
      <c r="D6024" s="13" t="s">
        <v>6096</v>
      </c>
      <c r="E6024" s="14">
        <v>44965</v>
      </c>
      <c r="F6024" s="13" t="s">
        <v>36</v>
      </c>
      <c r="G6024" s="13" t="s">
        <v>32</v>
      </c>
      <c r="H6024" t="str">
        <f t="shared" si="94"/>
        <v>Email user</v>
      </c>
    </row>
    <row r="6025" spans="1:8">
      <c r="A6025" s="13">
        <v>6024</v>
      </c>
      <c r="B6025" s="13" t="s">
        <v>63</v>
      </c>
      <c r="C6025" s="13" t="s">
        <v>26</v>
      </c>
      <c r="D6025" s="13" t="s">
        <v>6097</v>
      </c>
      <c r="E6025" s="14">
        <v>44948</v>
      </c>
      <c r="F6025" s="13" t="s">
        <v>78</v>
      </c>
      <c r="G6025" s="13" t="s">
        <v>24</v>
      </c>
      <c r="H6025" t="str">
        <f t="shared" si="94"/>
        <v>Non email user</v>
      </c>
    </row>
    <row r="6026" spans="1:8">
      <c r="A6026" s="13">
        <v>6025</v>
      </c>
      <c r="B6026" s="13" t="s">
        <v>56</v>
      </c>
      <c r="C6026" s="13" t="s">
        <v>144</v>
      </c>
      <c r="D6026" s="13" t="s">
        <v>6098</v>
      </c>
      <c r="E6026" s="14">
        <v>45036</v>
      </c>
      <c r="F6026" s="13" t="s">
        <v>23</v>
      </c>
      <c r="G6026" s="13" t="s">
        <v>24</v>
      </c>
      <c r="H6026" t="str">
        <f t="shared" si="94"/>
        <v>Non email user</v>
      </c>
    </row>
    <row r="6027" spans="1:8">
      <c r="A6027" s="13">
        <v>6026</v>
      </c>
      <c r="B6027" s="13" t="s">
        <v>104</v>
      </c>
      <c r="C6027" s="13" t="s">
        <v>30</v>
      </c>
      <c r="D6027" s="13" t="s">
        <v>6099</v>
      </c>
      <c r="E6027" s="14">
        <v>45194</v>
      </c>
      <c r="F6027" s="13" t="s">
        <v>78</v>
      </c>
      <c r="G6027" s="13" t="s">
        <v>32</v>
      </c>
      <c r="H6027" t="str">
        <f t="shared" si="94"/>
        <v>Email user</v>
      </c>
    </row>
    <row r="6028" spans="1:8">
      <c r="A6028" s="13">
        <v>6027</v>
      </c>
      <c r="B6028" s="13" t="s">
        <v>182</v>
      </c>
      <c r="C6028" s="13" t="s">
        <v>44</v>
      </c>
      <c r="D6028" s="13" t="s">
        <v>6100</v>
      </c>
      <c r="E6028" s="14">
        <v>45203</v>
      </c>
      <c r="F6028" s="13" t="s">
        <v>40</v>
      </c>
      <c r="G6028" s="13" t="s">
        <v>24</v>
      </c>
      <c r="H6028" t="str">
        <f t="shared" si="94"/>
        <v>Non email user</v>
      </c>
    </row>
    <row r="6029" spans="1:8">
      <c r="A6029" s="13">
        <v>6028</v>
      </c>
      <c r="B6029" s="13" t="s">
        <v>156</v>
      </c>
      <c r="C6029" s="13" t="s">
        <v>34</v>
      </c>
      <c r="D6029" s="13" t="s">
        <v>6101</v>
      </c>
      <c r="E6029" s="14">
        <v>45019</v>
      </c>
      <c r="F6029" s="13" t="s">
        <v>23</v>
      </c>
      <c r="G6029" s="13" t="s">
        <v>24</v>
      </c>
      <c r="H6029" t="str">
        <f t="shared" si="94"/>
        <v>Non email user</v>
      </c>
    </row>
    <row r="6030" spans="1:8">
      <c r="A6030" s="13">
        <v>6029</v>
      </c>
      <c r="B6030" s="13" t="s">
        <v>53</v>
      </c>
      <c r="C6030" s="13" t="s">
        <v>146</v>
      </c>
      <c r="D6030" s="13" t="s">
        <v>6102</v>
      </c>
      <c r="E6030" s="14">
        <v>45259</v>
      </c>
      <c r="F6030" s="13" t="s">
        <v>36</v>
      </c>
      <c r="G6030" s="13" t="s">
        <v>24</v>
      </c>
      <c r="H6030" t="str">
        <f t="shared" si="94"/>
        <v>Non email user</v>
      </c>
    </row>
    <row r="6031" spans="1:8">
      <c r="A6031" s="13">
        <v>6030</v>
      </c>
      <c r="B6031" s="13" t="s">
        <v>71</v>
      </c>
      <c r="C6031" s="13" t="s">
        <v>67</v>
      </c>
      <c r="D6031" s="13" t="s">
        <v>6103</v>
      </c>
      <c r="E6031" s="14">
        <v>45116</v>
      </c>
      <c r="F6031" s="13" t="s">
        <v>40</v>
      </c>
      <c r="G6031" s="13" t="s">
        <v>24</v>
      </c>
      <c r="H6031" t="str">
        <f t="shared" si="94"/>
        <v>Non email user</v>
      </c>
    </row>
    <row r="6032" spans="1:8">
      <c r="A6032" s="13">
        <v>6031</v>
      </c>
      <c r="B6032" s="13" t="s">
        <v>20</v>
      </c>
      <c r="C6032" s="13" t="s">
        <v>96</v>
      </c>
      <c r="D6032" s="13" t="s">
        <v>6104</v>
      </c>
      <c r="E6032" s="14">
        <v>45277</v>
      </c>
      <c r="F6032" s="13" t="s">
        <v>40</v>
      </c>
      <c r="G6032" s="13" t="s">
        <v>24</v>
      </c>
      <c r="H6032" t="str">
        <f t="shared" si="94"/>
        <v>Non email user</v>
      </c>
    </row>
    <row r="6033" spans="1:8">
      <c r="A6033" s="13">
        <v>6032</v>
      </c>
      <c r="B6033" s="13" t="s">
        <v>65</v>
      </c>
      <c r="C6033" s="13" t="s">
        <v>81</v>
      </c>
      <c r="D6033" s="13" t="s">
        <v>6105</v>
      </c>
      <c r="E6033" s="14">
        <v>45281</v>
      </c>
      <c r="F6033" s="13" t="s">
        <v>40</v>
      </c>
      <c r="G6033" s="13" t="s">
        <v>24</v>
      </c>
      <c r="H6033" t="str">
        <f t="shared" si="94"/>
        <v>Non email user</v>
      </c>
    </row>
    <row r="6034" spans="1:8">
      <c r="A6034" s="13">
        <v>6033</v>
      </c>
      <c r="B6034" s="13" t="s">
        <v>182</v>
      </c>
      <c r="C6034" s="13" t="s">
        <v>96</v>
      </c>
      <c r="D6034" s="13" t="s">
        <v>6106</v>
      </c>
      <c r="E6034" s="14">
        <v>45044</v>
      </c>
      <c r="F6034" s="13" t="s">
        <v>78</v>
      </c>
      <c r="G6034" s="13" t="s">
        <v>24</v>
      </c>
      <c r="H6034" t="str">
        <f t="shared" si="94"/>
        <v>Non email user</v>
      </c>
    </row>
    <row r="6035" spans="1:8">
      <c r="A6035" s="13">
        <v>6034</v>
      </c>
      <c r="B6035" s="13" t="s">
        <v>33</v>
      </c>
      <c r="C6035" s="13" t="s">
        <v>136</v>
      </c>
      <c r="D6035" s="13" t="s">
        <v>6107</v>
      </c>
      <c r="E6035" s="14">
        <v>45250</v>
      </c>
      <c r="F6035" s="13" t="s">
        <v>28</v>
      </c>
      <c r="G6035" s="13" t="s">
        <v>24</v>
      </c>
      <c r="H6035" t="str">
        <f t="shared" si="94"/>
        <v>Non email user</v>
      </c>
    </row>
    <row r="6036" spans="1:8">
      <c r="A6036" s="13">
        <v>6035</v>
      </c>
      <c r="B6036" s="13" t="s">
        <v>53</v>
      </c>
      <c r="C6036" s="13" t="s">
        <v>61</v>
      </c>
      <c r="D6036" s="13" t="s">
        <v>6108</v>
      </c>
      <c r="E6036" s="14">
        <v>45224</v>
      </c>
      <c r="F6036" s="13" t="s">
        <v>36</v>
      </c>
      <c r="G6036" s="13" t="s">
        <v>59</v>
      </c>
      <c r="H6036" t="str">
        <f t="shared" si="94"/>
        <v>Email user</v>
      </c>
    </row>
    <row r="6037" spans="1:8">
      <c r="A6037" s="13">
        <v>6036</v>
      </c>
      <c r="B6037" s="13" t="s">
        <v>182</v>
      </c>
      <c r="C6037" s="13" t="s">
        <v>57</v>
      </c>
      <c r="D6037" s="13" t="s">
        <v>6109</v>
      </c>
      <c r="E6037" s="14">
        <v>45255</v>
      </c>
      <c r="F6037" s="13" t="s">
        <v>28</v>
      </c>
      <c r="G6037" s="13" t="s">
        <v>24</v>
      </c>
      <c r="H6037" t="str">
        <f t="shared" si="94"/>
        <v>Non email user</v>
      </c>
    </row>
    <row r="6038" spans="1:8">
      <c r="A6038" s="13">
        <v>6037</v>
      </c>
      <c r="B6038" s="13" t="s">
        <v>29</v>
      </c>
      <c r="C6038" s="13" t="s">
        <v>96</v>
      </c>
      <c r="D6038" s="13" t="s">
        <v>6110</v>
      </c>
      <c r="E6038" s="14">
        <v>45285</v>
      </c>
      <c r="F6038" s="13" t="s">
        <v>78</v>
      </c>
      <c r="G6038" s="13" t="s">
        <v>24</v>
      </c>
      <c r="H6038" t="str">
        <f t="shared" si="94"/>
        <v>Non email user</v>
      </c>
    </row>
    <row r="6039" spans="1:8">
      <c r="A6039" s="13">
        <v>6038</v>
      </c>
      <c r="B6039" s="13" t="s">
        <v>156</v>
      </c>
      <c r="C6039" s="13" t="s">
        <v>123</v>
      </c>
      <c r="D6039" s="13" t="s">
        <v>6111</v>
      </c>
      <c r="E6039" s="14">
        <v>45287</v>
      </c>
      <c r="F6039" s="13" t="s">
        <v>23</v>
      </c>
      <c r="G6039" s="13" t="s">
        <v>24</v>
      </c>
      <c r="H6039" t="str">
        <f t="shared" si="94"/>
        <v>Non email user</v>
      </c>
    </row>
    <row r="6040" spans="1:8">
      <c r="A6040" s="13">
        <v>6039</v>
      </c>
      <c r="B6040" s="13" t="s">
        <v>37</v>
      </c>
      <c r="C6040" s="13" t="s">
        <v>139</v>
      </c>
      <c r="D6040" s="13" t="s">
        <v>6112</v>
      </c>
      <c r="E6040" s="14">
        <v>44951</v>
      </c>
      <c r="F6040" s="13" t="s">
        <v>28</v>
      </c>
      <c r="G6040" s="13" t="s">
        <v>24</v>
      </c>
      <c r="H6040" t="str">
        <f t="shared" si="94"/>
        <v>Non email user</v>
      </c>
    </row>
    <row r="6041" spans="1:8">
      <c r="A6041" s="13">
        <v>6040</v>
      </c>
      <c r="B6041" s="13" t="s">
        <v>63</v>
      </c>
      <c r="C6041" s="13" t="s">
        <v>26</v>
      </c>
      <c r="D6041" s="13" t="s">
        <v>6113</v>
      </c>
      <c r="E6041" s="14">
        <v>45273</v>
      </c>
      <c r="F6041" s="13" t="s">
        <v>40</v>
      </c>
      <c r="G6041" s="13" t="s">
        <v>24</v>
      </c>
      <c r="H6041" t="str">
        <f t="shared" si="94"/>
        <v>Non email user</v>
      </c>
    </row>
    <row r="6042" spans="1:8">
      <c r="A6042" s="13">
        <v>6041</v>
      </c>
      <c r="B6042" s="13" t="s">
        <v>25</v>
      </c>
      <c r="C6042" s="13" t="s">
        <v>123</v>
      </c>
      <c r="D6042" s="13" t="s">
        <v>6114</v>
      </c>
      <c r="E6042" s="14">
        <v>45134</v>
      </c>
      <c r="F6042" s="13" t="s">
        <v>28</v>
      </c>
      <c r="G6042" s="13" t="s">
        <v>24</v>
      </c>
      <c r="H6042" t="str">
        <f t="shared" si="94"/>
        <v>Non email user</v>
      </c>
    </row>
    <row r="6043" spans="1:8">
      <c r="A6043" s="13">
        <v>6042</v>
      </c>
      <c r="B6043" s="13" t="s">
        <v>86</v>
      </c>
      <c r="C6043" s="13" t="s">
        <v>54</v>
      </c>
      <c r="D6043" s="13" t="s">
        <v>6115</v>
      </c>
      <c r="E6043" s="14">
        <v>45056</v>
      </c>
      <c r="F6043" s="13" t="s">
        <v>28</v>
      </c>
      <c r="G6043" s="13" t="s">
        <v>24</v>
      </c>
      <c r="H6043" t="str">
        <f t="shared" si="94"/>
        <v>Non email user</v>
      </c>
    </row>
    <row r="6044" spans="1:8">
      <c r="A6044" s="13">
        <v>6043</v>
      </c>
      <c r="B6044" s="13" t="s">
        <v>25</v>
      </c>
      <c r="C6044" s="13" t="s">
        <v>144</v>
      </c>
      <c r="D6044" s="13" t="s">
        <v>6116</v>
      </c>
      <c r="E6044" s="14">
        <v>45286</v>
      </c>
      <c r="F6044" s="13" t="s">
        <v>40</v>
      </c>
      <c r="G6044" s="13" t="s">
        <v>24</v>
      </c>
      <c r="H6044" t="str">
        <f t="shared" si="94"/>
        <v>Non email user</v>
      </c>
    </row>
    <row r="6045" spans="1:8">
      <c r="A6045" s="13">
        <v>6044</v>
      </c>
      <c r="B6045" s="13" t="s">
        <v>20</v>
      </c>
      <c r="C6045" s="13" t="s">
        <v>21</v>
      </c>
      <c r="D6045" s="13" t="s">
        <v>6117</v>
      </c>
      <c r="E6045" s="14">
        <v>45221</v>
      </c>
      <c r="F6045" s="13" t="s">
        <v>36</v>
      </c>
      <c r="G6045" s="13" t="s">
        <v>32</v>
      </c>
      <c r="H6045" t="str">
        <f t="shared" si="94"/>
        <v>Email user</v>
      </c>
    </row>
    <row r="6046" spans="1:8">
      <c r="A6046" s="13">
        <v>6045</v>
      </c>
      <c r="B6046" s="13" t="s">
        <v>37</v>
      </c>
      <c r="C6046" s="13" t="s">
        <v>101</v>
      </c>
      <c r="D6046" s="13" t="s">
        <v>6118</v>
      </c>
      <c r="E6046" s="14">
        <v>45219</v>
      </c>
      <c r="F6046" s="13" t="s">
        <v>28</v>
      </c>
      <c r="G6046" s="13" t="s">
        <v>59</v>
      </c>
      <c r="H6046" t="str">
        <f t="shared" si="94"/>
        <v>Email user</v>
      </c>
    </row>
    <row r="6047" spans="1:8">
      <c r="A6047" s="13">
        <v>6046</v>
      </c>
      <c r="B6047" s="13" t="s">
        <v>71</v>
      </c>
      <c r="C6047" s="13" t="s">
        <v>123</v>
      </c>
      <c r="D6047" s="13" t="s">
        <v>6119</v>
      </c>
      <c r="E6047" s="14">
        <v>45097</v>
      </c>
      <c r="F6047" s="13" t="s">
        <v>78</v>
      </c>
      <c r="G6047" s="13" t="s">
        <v>59</v>
      </c>
      <c r="H6047" t="str">
        <f t="shared" si="94"/>
        <v>Email user</v>
      </c>
    </row>
    <row r="6048" spans="1:8">
      <c r="A6048" s="13">
        <v>6047</v>
      </c>
      <c r="B6048" s="13" t="s">
        <v>182</v>
      </c>
      <c r="C6048" s="13" t="s">
        <v>44</v>
      </c>
      <c r="D6048" s="13" t="s">
        <v>6120</v>
      </c>
      <c r="E6048" s="14">
        <v>45061</v>
      </c>
      <c r="F6048" s="13" t="s">
        <v>28</v>
      </c>
      <c r="G6048" s="13" t="s">
        <v>24</v>
      </c>
      <c r="H6048" t="str">
        <f t="shared" si="94"/>
        <v>Non email user</v>
      </c>
    </row>
    <row r="6049" spans="1:8">
      <c r="A6049" s="13">
        <v>6048</v>
      </c>
      <c r="B6049" s="13" t="s">
        <v>43</v>
      </c>
      <c r="C6049" s="13" t="s">
        <v>54</v>
      </c>
      <c r="D6049" s="13" t="s">
        <v>6121</v>
      </c>
      <c r="E6049" s="14">
        <v>45212</v>
      </c>
      <c r="F6049" s="13" t="s">
        <v>78</v>
      </c>
      <c r="G6049" s="13" t="s">
        <v>24</v>
      </c>
      <c r="H6049" t="str">
        <f t="shared" si="94"/>
        <v>Non email user</v>
      </c>
    </row>
    <row r="6050" spans="1:8">
      <c r="A6050" s="13">
        <v>6049</v>
      </c>
      <c r="B6050" s="13" t="s">
        <v>63</v>
      </c>
      <c r="C6050" s="13" t="s">
        <v>67</v>
      </c>
      <c r="D6050" s="13" t="s">
        <v>6122</v>
      </c>
      <c r="E6050" s="14">
        <v>45176</v>
      </c>
      <c r="F6050" s="13" t="s">
        <v>28</v>
      </c>
      <c r="G6050" s="13" t="s">
        <v>59</v>
      </c>
      <c r="H6050" t="str">
        <f t="shared" si="94"/>
        <v>Email user</v>
      </c>
    </row>
    <row r="6051" spans="1:8">
      <c r="A6051" s="13">
        <v>6050</v>
      </c>
      <c r="B6051" s="13" t="s">
        <v>56</v>
      </c>
      <c r="C6051" s="13" t="s">
        <v>34</v>
      </c>
      <c r="D6051" s="13" t="s">
        <v>6123</v>
      </c>
      <c r="E6051" s="14">
        <v>45206</v>
      </c>
      <c r="F6051" s="13" t="s">
        <v>78</v>
      </c>
      <c r="G6051" s="13" t="s">
        <v>24</v>
      </c>
      <c r="H6051" t="str">
        <f t="shared" si="94"/>
        <v>Non email user</v>
      </c>
    </row>
    <row r="6052" spans="1:8">
      <c r="A6052" s="13">
        <v>6051</v>
      </c>
      <c r="B6052" s="13" t="s">
        <v>79</v>
      </c>
      <c r="C6052" s="13" t="s">
        <v>38</v>
      </c>
      <c r="D6052" s="13" t="s">
        <v>6124</v>
      </c>
      <c r="E6052" s="14">
        <v>45208</v>
      </c>
      <c r="F6052" s="13" t="s">
        <v>23</v>
      </c>
      <c r="G6052" s="13" t="s">
        <v>24</v>
      </c>
      <c r="H6052" t="str">
        <f t="shared" si="94"/>
        <v>Non email user</v>
      </c>
    </row>
    <row r="6053" spans="1:8">
      <c r="A6053" s="13">
        <v>6052</v>
      </c>
      <c r="B6053" s="13" t="s">
        <v>83</v>
      </c>
      <c r="C6053" s="13" t="s">
        <v>101</v>
      </c>
      <c r="D6053" s="13" t="s">
        <v>6125</v>
      </c>
      <c r="E6053" s="14">
        <v>45272</v>
      </c>
      <c r="F6053" s="13" t="s">
        <v>78</v>
      </c>
      <c r="G6053" s="13" t="s">
        <v>32</v>
      </c>
      <c r="H6053" t="str">
        <f t="shared" si="94"/>
        <v>Email user</v>
      </c>
    </row>
    <row r="6054" spans="1:8">
      <c r="A6054" s="13">
        <v>6053</v>
      </c>
      <c r="B6054" s="13" t="s">
        <v>71</v>
      </c>
      <c r="C6054" s="13" t="s">
        <v>139</v>
      </c>
      <c r="D6054" s="13" t="s">
        <v>6126</v>
      </c>
      <c r="E6054" s="14">
        <v>45234</v>
      </c>
      <c r="F6054" s="13" t="s">
        <v>28</v>
      </c>
      <c r="G6054" s="13" t="s">
        <v>32</v>
      </c>
      <c r="H6054" t="str">
        <f t="shared" si="94"/>
        <v>Email user</v>
      </c>
    </row>
    <row r="6055" spans="1:8">
      <c r="A6055" s="13">
        <v>6054</v>
      </c>
      <c r="B6055" s="13" t="s">
        <v>156</v>
      </c>
      <c r="C6055" s="13" t="s">
        <v>139</v>
      </c>
      <c r="D6055" s="13" t="s">
        <v>6127</v>
      </c>
      <c r="E6055" s="14">
        <v>45073</v>
      </c>
      <c r="F6055" s="13" t="s">
        <v>23</v>
      </c>
      <c r="G6055" s="13" t="s">
        <v>59</v>
      </c>
      <c r="H6055" t="str">
        <f t="shared" si="94"/>
        <v>Email user</v>
      </c>
    </row>
    <row r="6056" spans="1:8">
      <c r="A6056" s="13">
        <v>6055</v>
      </c>
      <c r="B6056" s="13" t="s">
        <v>88</v>
      </c>
      <c r="C6056" s="13" t="s">
        <v>139</v>
      </c>
      <c r="D6056" s="13" t="s">
        <v>6128</v>
      </c>
      <c r="E6056" s="14">
        <v>45254</v>
      </c>
      <c r="F6056" s="13" t="s">
        <v>23</v>
      </c>
      <c r="G6056" s="13" t="s">
        <v>24</v>
      </c>
      <c r="H6056" t="str">
        <f t="shared" si="94"/>
        <v>Non email user</v>
      </c>
    </row>
    <row r="6057" spans="1:8">
      <c r="A6057" s="13">
        <v>6056</v>
      </c>
      <c r="B6057" s="13" t="s">
        <v>41</v>
      </c>
      <c r="C6057" s="13" t="s">
        <v>67</v>
      </c>
      <c r="D6057" s="13" t="s">
        <v>6129</v>
      </c>
      <c r="E6057" s="14">
        <v>44995</v>
      </c>
      <c r="F6057" s="13" t="s">
        <v>23</v>
      </c>
      <c r="G6057" s="13" t="s">
        <v>59</v>
      </c>
      <c r="H6057" t="str">
        <f t="shared" si="94"/>
        <v>Email user</v>
      </c>
    </row>
    <row r="6058" spans="1:8">
      <c r="A6058" s="13">
        <v>6057</v>
      </c>
      <c r="B6058" s="13" t="s">
        <v>92</v>
      </c>
      <c r="C6058" s="13" t="s">
        <v>139</v>
      </c>
      <c r="D6058" s="13" t="s">
        <v>6130</v>
      </c>
      <c r="E6058" s="14">
        <v>45242</v>
      </c>
      <c r="F6058" s="13" t="s">
        <v>23</v>
      </c>
      <c r="G6058" s="13" t="s">
        <v>59</v>
      </c>
      <c r="H6058" t="str">
        <f t="shared" si="94"/>
        <v>Email user</v>
      </c>
    </row>
    <row r="6059" spans="1:8">
      <c r="A6059" s="13">
        <v>6058</v>
      </c>
      <c r="B6059" s="13" t="s">
        <v>53</v>
      </c>
      <c r="C6059" s="13" t="s">
        <v>54</v>
      </c>
      <c r="D6059" s="13" t="s">
        <v>6131</v>
      </c>
      <c r="E6059" s="14">
        <v>45290</v>
      </c>
      <c r="F6059" s="13" t="s">
        <v>36</v>
      </c>
      <c r="G6059" s="13" t="s">
        <v>32</v>
      </c>
      <c r="H6059" t="str">
        <f t="shared" si="94"/>
        <v>Email user</v>
      </c>
    </row>
    <row r="6060" spans="1:8">
      <c r="A6060" s="13">
        <v>6059</v>
      </c>
      <c r="B6060" s="13" t="s">
        <v>30</v>
      </c>
      <c r="C6060" s="13" t="s">
        <v>146</v>
      </c>
      <c r="D6060" s="13" t="s">
        <v>6132</v>
      </c>
      <c r="E6060" s="14">
        <v>45240</v>
      </c>
      <c r="F6060" s="13" t="s">
        <v>78</v>
      </c>
      <c r="G6060" s="13" t="s">
        <v>24</v>
      </c>
      <c r="H6060" t="str">
        <f t="shared" si="94"/>
        <v>Non email user</v>
      </c>
    </row>
    <row r="6061" spans="1:8">
      <c r="A6061" s="13">
        <v>6060</v>
      </c>
      <c r="B6061" s="13" t="s">
        <v>88</v>
      </c>
      <c r="C6061" s="13" t="s">
        <v>96</v>
      </c>
      <c r="D6061" s="13" t="s">
        <v>6133</v>
      </c>
      <c r="E6061" s="14">
        <v>45260</v>
      </c>
      <c r="F6061" s="13" t="s">
        <v>40</v>
      </c>
      <c r="G6061" s="13" t="s">
        <v>59</v>
      </c>
      <c r="H6061" t="str">
        <f t="shared" si="94"/>
        <v>Email user</v>
      </c>
    </row>
    <row r="6062" spans="1:8">
      <c r="A6062" s="13">
        <v>6061</v>
      </c>
      <c r="B6062" s="13" t="s">
        <v>63</v>
      </c>
      <c r="C6062" s="13" t="s">
        <v>139</v>
      </c>
      <c r="D6062" s="13" t="s">
        <v>6134</v>
      </c>
      <c r="E6062" s="14">
        <v>45228</v>
      </c>
      <c r="F6062" s="13" t="s">
        <v>23</v>
      </c>
      <c r="G6062" s="13" t="s">
        <v>24</v>
      </c>
      <c r="H6062" t="str">
        <f t="shared" si="94"/>
        <v>Non email user</v>
      </c>
    </row>
    <row r="6063" spans="1:8">
      <c r="A6063" s="13">
        <v>6062</v>
      </c>
      <c r="B6063" s="13" t="s">
        <v>79</v>
      </c>
      <c r="C6063" s="13" t="s">
        <v>144</v>
      </c>
      <c r="D6063" s="13" t="s">
        <v>6135</v>
      </c>
      <c r="E6063" s="14">
        <v>45245</v>
      </c>
      <c r="F6063" s="13" t="s">
        <v>23</v>
      </c>
      <c r="G6063" s="13" t="s">
        <v>24</v>
      </c>
      <c r="H6063" t="str">
        <f t="shared" si="94"/>
        <v>Non email user</v>
      </c>
    </row>
    <row r="6064" spans="1:8">
      <c r="A6064" s="13">
        <v>6063</v>
      </c>
      <c r="B6064" s="13" t="s">
        <v>46</v>
      </c>
      <c r="C6064" s="13" t="s">
        <v>34</v>
      </c>
      <c r="D6064" s="13" t="s">
        <v>6136</v>
      </c>
      <c r="E6064" s="14">
        <v>45002</v>
      </c>
      <c r="F6064" s="13" t="s">
        <v>28</v>
      </c>
      <c r="G6064" s="13" t="s">
        <v>59</v>
      </c>
      <c r="H6064" t="str">
        <f t="shared" si="94"/>
        <v>Email user</v>
      </c>
    </row>
    <row r="6065" spans="1:8">
      <c r="A6065" s="13">
        <v>6064</v>
      </c>
      <c r="B6065" s="13" t="s">
        <v>83</v>
      </c>
      <c r="C6065" s="13" t="s">
        <v>136</v>
      </c>
      <c r="D6065" s="13" t="s">
        <v>6137</v>
      </c>
      <c r="E6065" s="14">
        <v>45248</v>
      </c>
      <c r="F6065" s="13" t="s">
        <v>23</v>
      </c>
      <c r="G6065" s="13" t="s">
        <v>24</v>
      </c>
      <c r="H6065" t="str">
        <f t="shared" si="94"/>
        <v>Non email user</v>
      </c>
    </row>
    <row r="6066" spans="1:8">
      <c r="A6066" s="13">
        <v>6065</v>
      </c>
      <c r="B6066" s="13" t="s">
        <v>49</v>
      </c>
      <c r="C6066" s="13" t="s">
        <v>61</v>
      </c>
      <c r="D6066" s="13" t="s">
        <v>6138</v>
      </c>
      <c r="E6066" s="14">
        <v>45225</v>
      </c>
      <c r="F6066" s="13" t="s">
        <v>78</v>
      </c>
      <c r="G6066" s="13" t="s">
        <v>32</v>
      </c>
      <c r="H6066" t="str">
        <f t="shared" si="94"/>
        <v>Email user</v>
      </c>
    </row>
    <row r="6067" spans="1:8">
      <c r="A6067" s="13">
        <v>6066</v>
      </c>
      <c r="B6067" s="13" t="s">
        <v>71</v>
      </c>
      <c r="C6067" s="13" t="s">
        <v>34</v>
      </c>
      <c r="D6067" s="13" t="s">
        <v>6139</v>
      </c>
      <c r="E6067" s="14">
        <v>44982</v>
      </c>
      <c r="F6067" s="13" t="s">
        <v>28</v>
      </c>
      <c r="G6067" s="13" t="s">
        <v>24</v>
      </c>
      <c r="H6067" t="str">
        <f t="shared" si="94"/>
        <v>Non email user</v>
      </c>
    </row>
    <row r="6068" spans="1:8">
      <c r="A6068" s="13">
        <v>6067</v>
      </c>
      <c r="B6068" s="13" t="s">
        <v>65</v>
      </c>
      <c r="C6068" s="13" t="s">
        <v>101</v>
      </c>
      <c r="D6068" s="13" t="s">
        <v>6140</v>
      </c>
      <c r="E6068" s="14">
        <v>44931</v>
      </c>
      <c r="F6068" s="13" t="s">
        <v>28</v>
      </c>
      <c r="G6068" s="13" t="s">
        <v>24</v>
      </c>
      <c r="H6068" t="str">
        <f t="shared" si="94"/>
        <v>Non email user</v>
      </c>
    </row>
    <row r="6069" spans="1:8">
      <c r="A6069" s="13">
        <v>6068</v>
      </c>
      <c r="B6069" s="13" t="s">
        <v>33</v>
      </c>
      <c r="C6069" s="13" t="s">
        <v>101</v>
      </c>
      <c r="D6069" s="13" t="s">
        <v>6141</v>
      </c>
      <c r="E6069" s="14">
        <v>45280</v>
      </c>
      <c r="F6069" s="13" t="s">
        <v>36</v>
      </c>
      <c r="G6069" s="13" t="s">
        <v>24</v>
      </c>
      <c r="H6069" t="str">
        <f t="shared" si="94"/>
        <v>Non email user</v>
      </c>
    </row>
    <row r="6070" spans="1:8">
      <c r="A6070" s="13">
        <v>6069</v>
      </c>
      <c r="B6070" s="13" t="s">
        <v>30</v>
      </c>
      <c r="C6070" s="13" t="s">
        <v>69</v>
      </c>
      <c r="D6070" s="13" t="s">
        <v>6142</v>
      </c>
      <c r="E6070" s="14">
        <v>45239</v>
      </c>
      <c r="F6070" s="13" t="s">
        <v>40</v>
      </c>
      <c r="G6070" s="13" t="s">
        <v>32</v>
      </c>
      <c r="H6070" t="str">
        <f t="shared" si="94"/>
        <v>Email user</v>
      </c>
    </row>
    <row r="6071" spans="1:8">
      <c r="A6071" s="13">
        <v>6070</v>
      </c>
      <c r="B6071" s="13" t="s">
        <v>43</v>
      </c>
      <c r="C6071" s="13" t="s">
        <v>57</v>
      </c>
      <c r="D6071" s="13" t="s">
        <v>6143</v>
      </c>
      <c r="E6071" s="14">
        <v>45272</v>
      </c>
      <c r="F6071" s="13" t="s">
        <v>36</v>
      </c>
      <c r="G6071" s="13" t="s">
        <v>59</v>
      </c>
      <c r="H6071" t="str">
        <f t="shared" si="94"/>
        <v>Email user</v>
      </c>
    </row>
    <row r="6072" spans="1:8">
      <c r="A6072" s="13">
        <v>6071</v>
      </c>
      <c r="B6072" s="13" t="s">
        <v>53</v>
      </c>
      <c r="C6072" s="13" t="s">
        <v>44</v>
      </c>
      <c r="D6072" s="13" t="s">
        <v>6144</v>
      </c>
      <c r="E6072" s="14">
        <v>44930</v>
      </c>
      <c r="F6072" s="13" t="s">
        <v>78</v>
      </c>
      <c r="G6072" s="13" t="s">
        <v>59</v>
      </c>
      <c r="H6072" t="str">
        <f t="shared" si="94"/>
        <v>Email user</v>
      </c>
    </row>
    <row r="6073" spans="1:8">
      <c r="A6073" s="13">
        <v>6072</v>
      </c>
      <c r="B6073" s="13" t="s">
        <v>182</v>
      </c>
      <c r="C6073" s="13" t="s">
        <v>67</v>
      </c>
      <c r="D6073" s="13" t="s">
        <v>6145</v>
      </c>
      <c r="E6073" s="14">
        <v>45258</v>
      </c>
      <c r="F6073" s="13" t="s">
        <v>36</v>
      </c>
      <c r="G6073" s="13" t="s">
        <v>24</v>
      </c>
      <c r="H6073" t="str">
        <f t="shared" si="94"/>
        <v>Non email user</v>
      </c>
    </row>
    <row r="6074" spans="1:8">
      <c r="A6074" s="13">
        <v>6073</v>
      </c>
      <c r="B6074" s="13" t="s">
        <v>56</v>
      </c>
      <c r="C6074" s="13" t="s">
        <v>44</v>
      </c>
      <c r="D6074" s="13" t="s">
        <v>6146</v>
      </c>
      <c r="E6074" s="14">
        <v>44965</v>
      </c>
      <c r="F6074" s="13" t="s">
        <v>28</v>
      </c>
      <c r="G6074" s="13" t="s">
        <v>24</v>
      </c>
      <c r="H6074" t="str">
        <f t="shared" si="94"/>
        <v>Non email user</v>
      </c>
    </row>
    <row r="6075" spans="1:8">
      <c r="A6075" s="13">
        <v>6074</v>
      </c>
      <c r="B6075" s="13" t="s">
        <v>29</v>
      </c>
      <c r="C6075" s="13" t="s">
        <v>30</v>
      </c>
      <c r="D6075" s="13" t="s">
        <v>6147</v>
      </c>
      <c r="E6075" s="14">
        <v>45062</v>
      </c>
      <c r="F6075" s="13" t="s">
        <v>36</v>
      </c>
      <c r="G6075" s="13" t="s">
        <v>24</v>
      </c>
      <c r="H6075" t="str">
        <f t="shared" si="94"/>
        <v>Non email user</v>
      </c>
    </row>
    <row r="6076" spans="1:8">
      <c r="A6076" s="13">
        <v>6075</v>
      </c>
      <c r="B6076" s="13" t="s">
        <v>88</v>
      </c>
      <c r="C6076" s="13" t="s">
        <v>76</v>
      </c>
      <c r="D6076" s="13" t="s">
        <v>6148</v>
      </c>
      <c r="E6076" s="14">
        <v>45173</v>
      </c>
      <c r="F6076" s="13" t="s">
        <v>78</v>
      </c>
      <c r="G6076" s="13" t="s">
        <v>24</v>
      </c>
      <c r="H6076" t="str">
        <f t="shared" si="94"/>
        <v>Non email user</v>
      </c>
    </row>
    <row r="6077" spans="1:8">
      <c r="A6077" s="13">
        <v>6076</v>
      </c>
      <c r="B6077" s="13" t="s">
        <v>182</v>
      </c>
      <c r="C6077" s="13" t="s">
        <v>44</v>
      </c>
      <c r="D6077" s="13" t="s">
        <v>6149</v>
      </c>
      <c r="E6077" s="14">
        <v>44950</v>
      </c>
      <c r="F6077" s="13" t="s">
        <v>36</v>
      </c>
      <c r="G6077" s="13" t="s">
        <v>59</v>
      </c>
      <c r="H6077" t="str">
        <f t="shared" si="94"/>
        <v>Email user</v>
      </c>
    </row>
    <row r="6078" spans="1:8">
      <c r="A6078" s="13">
        <v>6077</v>
      </c>
      <c r="B6078" s="13" t="s">
        <v>156</v>
      </c>
      <c r="C6078" s="13" t="s">
        <v>99</v>
      </c>
      <c r="D6078" s="13" t="s">
        <v>6150</v>
      </c>
      <c r="E6078" s="14">
        <v>45002</v>
      </c>
      <c r="F6078" s="13" t="s">
        <v>36</v>
      </c>
      <c r="G6078" s="13" t="s">
        <v>59</v>
      </c>
      <c r="H6078" t="str">
        <f t="shared" si="94"/>
        <v>Email user</v>
      </c>
    </row>
    <row r="6079" spans="1:8">
      <c r="A6079" s="13">
        <v>6078</v>
      </c>
      <c r="B6079" s="13" t="s">
        <v>20</v>
      </c>
      <c r="C6079" s="13" t="s">
        <v>38</v>
      </c>
      <c r="D6079" s="13" t="s">
        <v>6151</v>
      </c>
      <c r="E6079" s="14">
        <v>45275</v>
      </c>
      <c r="F6079" s="13" t="s">
        <v>78</v>
      </c>
      <c r="G6079" s="13" t="s">
        <v>59</v>
      </c>
      <c r="H6079" t="str">
        <f t="shared" si="94"/>
        <v>Email user</v>
      </c>
    </row>
    <row r="6080" spans="1:8">
      <c r="A6080" s="13">
        <v>6079</v>
      </c>
      <c r="B6080" s="13" t="s">
        <v>156</v>
      </c>
      <c r="C6080" s="13" t="s">
        <v>81</v>
      </c>
      <c r="D6080" s="13" t="s">
        <v>6152</v>
      </c>
      <c r="E6080" s="14">
        <v>45286</v>
      </c>
      <c r="F6080" s="13" t="s">
        <v>78</v>
      </c>
      <c r="G6080" s="13" t="s">
        <v>24</v>
      </c>
      <c r="H6080" t="str">
        <f t="shared" si="94"/>
        <v>Non email user</v>
      </c>
    </row>
    <row r="6081" spans="1:8">
      <c r="A6081" s="13">
        <v>6080</v>
      </c>
      <c r="B6081" s="13" t="s">
        <v>79</v>
      </c>
      <c r="C6081" s="13" t="s">
        <v>26</v>
      </c>
      <c r="D6081" s="13" t="s">
        <v>6153</v>
      </c>
      <c r="E6081" s="14">
        <v>45103</v>
      </c>
      <c r="F6081" s="13" t="s">
        <v>23</v>
      </c>
      <c r="G6081" s="13" t="s">
        <v>24</v>
      </c>
      <c r="H6081" t="str">
        <f t="shared" si="94"/>
        <v>Non email user</v>
      </c>
    </row>
    <row r="6082" spans="1:8">
      <c r="A6082" s="13">
        <v>6081</v>
      </c>
      <c r="B6082" s="13" t="s">
        <v>43</v>
      </c>
      <c r="C6082" s="13" t="s">
        <v>99</v>
      </c>
      <c r="D6082" s="13" t="s">
        <v>6154</v>
      </c>
      <c r="E6082" s="14">
        <v>45274</v>
      </c>
      <c r="F6082" s="13" t="s">
        <v>28</v>
      </c>
      <c r="G6082" s="13" t="s">
        <v>24</v>
      </c>
      <c r="H6082" t="str">
        <f t="shared" si="94"/>
        <v>Non email user</v>
      </c>
    </row>
    <row r="6083" spans="1:8">
      <c r="A6083" s="13">
        <v>6082</v>
      </c>
      <c r="B6083" s="13" t="s">
        <v>20</v>
      </c>
      <c r="C6083" s="13" t="s">
        <v>76</v>
      </c>
      <c r="D6083" s="13" t="s">
        <v>6155</v>
      </c>
      <c r="E6083" s="14">
        <v>45104</v>
      </c>
      <c r="F6083" s="13" t="s">
        <v>36</v>
      </c>
      <c r="G6083" s="13" t="s">
        <v>24</v>
      </c>
      <c r="H6083" t="str">
        <f t="shared" ref="H6083:H6146" si="95">IF(OR(G6083="Regular",G6083="VIP"),"Email user","Non email user")</f>
        <v>Non email user</v>
      </c>
    </row>
    <row r="6084" spans="1:8">
      <c r="A6084" s="13">
        <v>6083</v>
      </c>
      <c r="B6084" s="13" t="s">
        <v>86</v>
      </c>
      <c r="C6084" s="13" t="s">
        <v>73</v>
      </c>
      <c r="D6084" s="13" t="s">
        <v>6156</v>
      </c>
      <c r="E6084" s="14">
        <v>45199</v>
      </c>
      <c r="F6084" s="13" t="s">
        <v>36</v>
      </c>
      <c r="G6084" s="13" t="s">
        <v>32</v>
      </c>
      <c r="H6084" t="str">
        <f t="shared" si="95"/>
        <v>Email user</v>
      </c>
    </row>
    <row r="6085" spans="1:8">
      <c r="A6085" s="13">
        <v>6084</v>
      </c>
      <c r="B6085" s="13" t="s">
        <v>20</v>
      </c>
      <c r="C6085" s="13" t="s">
        <v>81</v>
      </c>
      <c r="D6085" s="13" t="s">
        <v>6157</v>
      </c>
      <c r="E6085" s="14">
        <v>45252</v>
      </c>
      <c r="F6085" s="13" t="s">
        <v>28</v>
      </c>
      <c r="G6085" s="13" t="s">
        <v>24</v>
      </c>
      <c r="H6085" t="str">
        <f t="shared" si="95"/>
        <v>Non email user</v>
      </c>
    </row>
    <row r="6086" spans="1:8">
      <c r="A6086" s="13">
        <v>6085</v>
      </c>
      <c r="B6086" s="13" t="s">
        <v>182</v>
      </c>
      <c r="C6086" s="13" t="s">
        <v>81</v>
      </c>
      <c r="D6086" s="13" t="s">
        <v>6158</v>
      </c>
      <c r="E6086" s="14">
        <v>45250</v>
      </c>
      <c r="F6086" s="13" t="s">
        <v>40</v>
      </c>
      <c r="G6086" s="13" t="s">
        <v>59</v>
      </c>
      <c r="H6086" t="str">
        <f t="shared" si="95"/>
        <v>Email user</v>
      </c>
    </row>
    <row r="6087" spans="1:8">
      <c r="A6087" s="13">
        <v>6086</v>
      </c>
      <c r="B6087" s="13" t="s">
        <v>92</v>
      </c>
      <c r="C6087" s="13" t="s">
        <v>61</v>
      </c>
      <c r="D6087" s="13" t="s">
        <v>6159</v>
      </c>
      <c r="E6087" s="14">
        <v>45022</v>
      </c>
      <c r="F6087" s="13" t="s">
        <v>78</v>
      </c>
      <c r="G6087" s="13" t="s">
        <v>59</v>
      </c>
      <c r="H6087" t="str">
        <f t="shared" si="95"/>
        <v>Email user</v>
      </c>
    </row>
    <row r="6088" spans="1:8">
      <c r="A6088" s="13">
        <v>6087</v>
      </c>
      <c r="B6088" s="13" t="s">
        <v>65</v>
      </c>
      <c r="C6088" s="13" t="s">
        <v>57</v>
      </c>
      <c r="D6088" s="13" t="s">
        <v>6160</v>
      </c>
      <c r="E6088" s="14">
        <v>45245</v>
      </c>
      <c r="F6088" s="13" t="s">
        <v>36</v>
      </c>
      <c r="G6088" s="13" t="s">
        <v>24</v>
      </c>
      <c r="H6088" t="str">
        <f t="shared" si="95"/>
        <v>Non email user</v>
      </c>
    </row>
    <row r="6089" spans="1:8">
      <c r="A6089" s="13">
        <v>6088</v>
      </c>
      <c r="B6089" s="13" t="s">
        <v>30</v>
      </c>
      <c r="C6089" s="13" t="s">
        <v>26</v>
      </c>
      <c r="D6089" s="13" t="s">
        <v>6161</v>
      </c>
      <c r="E6089" s="14">
        <v>45168</v>
      </c>
      <c r="F6089" s="13" t="s">
        <v>36</v>
      </c>
      <c r="G6089" s="13" t="s">
        <v>59</v>
      </c>
      <c r="H6089" t="str">
        <f t="shared" si="95"/>
        <v>Email user</v>
      </c>
    </row>
    <row r="6090" spans="1:8">
      <c r="A6090" s="13">
        <v>6089</v>
      </c>
      <c r="B6090" s="13" t="s">
        <v>56</v>
      </c>
      <c r="C6090" s="13" t="s">
        <v>76</v>
      </c>
      <c r="D6090" s="13" t="s">
        <v>6162</v>
      </c>
      <c r="E6090" s="14">
        <v>45236</v>
      </c>
      <c r="F6090" s="13" t="s">
        <v>23</v>
      </c>
      <c r="G6090" s="13" t="s">
        <v>24</v>
      </c>
      <c r="H6090" t="str">
        <f t="shared" si="95"/>
        <v>Non email user</v>
      </c>
    </row>
    <row r="6091" spans="1:8">
      <c r="A6091" s="13">
        <v>6090</v>
      </c>
      <c r="B6091" s="13" t="s">
        <v>86</v>
      </c>
      <c r="C6091" s="13" t="s">
        <v>144</v>
      </c>
      <c r="D6091" s="13" t="s">
        <v>6163</v>
      </c>
      <c r="E6091" s="14">
        <v>45203</v>
      </c>
      <c r="F6091" s="13" t="s">
        <v>78</v>
      </c>
      <c r="G6091" s="13" t="s">
        <v>24</v>
      </c>
      <c r="H6091" t="str">
        <f t="shared" si="95"/>
        <v>Non email user</v>
      </c>
    </row>
    <row r="6092" spans="1:8">
      <c r="A6092" s="13">
        <v>6091</v>
      </c>
      <c r="B6092" s="13" t="s">
        <v>79</v>
      </c>
      <c r="C6092" s="13" t="s">
        <v>101</v>
      </c>
      <c r="D6092" s="13" t="s">
        <v>6164</v>
      </c>
      <c r="E6092" s="14">
        <v>45183</v>
      </c>
      <c r="F6092" s="13" t="s">
        <v>23</v>
      </c>
      <c r="G6092" s="13" t="s">
        <v>59</v>
      </c>
      <c r="H6092" t="str">
        <f t="shared" si="95"/>
        <v>Email user</v>
      </c>
    </row>
    <row r="6093" spans="1:8">
      <c r="A6093" s="13">
        <v>6092</v>
      </c>
      <c r="B6093" s="13" t="s">
        <v>120</v>
      </c>
      <c r="C6093" s="13" t="s">
        <v>146</v>
      </c>
      <c r="D6093" s="13" t="s">
        <v>6165</v>
      </c>
      <c r="E6093" s="14">
        <v>45231</v>
      </c>
      <c r="F6093" s="13" t="s">
        <v>28</v>
      </c>
      <c r="G6093" s="13" t="s">
        <v>32</v>
      </c>
      <c r="H6093" t="str">
        <f t="shared" si="95"/>
        <v>Email user</v>
      </c>
    </row>
    <row r="6094" spans="1:8">
      <c r="A6094" s="13">
        <v>6093</v>
      </c>
      <c r="B6094" s="13" t="s">
        <v>120</v>
      </c>
      <c r="C6094" s="13" t="s">
        <v>136</v>
      </c>
      <c r="D6094" s="13" t="s">
        <v>6166</v>
      </c>
      <c r="E6094" s="14">
        <v>45126</v>
      </c>
      <c r="F6094" s="13" t="s">
        <v>78</v>
      </c>
      <c r="G6094" s="13" t="s">
        <v>24</v>
      </c>
      <c r="H6094" t="str">
        <f t="shared" si="95"/>
        <v>Non email user</v>
      </c>
    </row>
    <row r="6095" spans="1:8">
      <c r="A6095" s="13">
        <v>6094</v>
      </c>
      <c r="B6095" s="13" t="s">
        <v>46</v>
      </c>
      <c r="C6095" s="13" t="s">
        <v>21</v>
      </c>
      <c r="D6095" s="13" t="s">
        <v>6167</v>
      </c>
      <c r="E6095" s="14">
        <v>45274</v>
      </c>
      <c r="F6095" s="13" t="s">
        <v>23</v>
      </c>
      <c r="G6095" s="13" t="s">
        <v>59</v>
      </c>
      <c r="H6095" t="str">
        <f t="shared" si="95"/>
        <v>Email user</v>
      </c>
    </row>
    <row r="6096" spans="1:8">
      <c r="A6096" s="13">
        <v>6095</v>
      </c>
      <c r="B6096" s="13" t="s">
        <v>120</v>
      </c>
      <c r="C6096" s="13" t="s">
        <v>81</v>
      </c>
      <c r="D6096" s="13" t="s">
        <v>6168</v>
      </c>
      <c r="E6096" s="14">
        <v>45254</v>
      </c>
      <c r="F6096" s="13" t="s">
        <v>40</v>
      </c>
      <c r="G6096" s="13" t="s">
        <v>32</v>
      </c>
      <c r="H6096" t="str">
        <f t="shared" si="95"/>
        <v>Email user</v>
      </c>
    </row>
    <row r="6097" spans="1:8">
      <c r="A6097" s="13">
        <v>6096</v>
      </c>
      <c r="B6097" s="13" t="s">
        <v>56</v>
      </c>
      <c r="C6097" s="13" t="s">
        <v>57</v>
      </c>
      <c r="D6097" s="13" t="s">
        <v>6169</v>
      </c>
      <c r="E6097" s="14">
        <v>45276</v>
      </c>
      <c r="F6097" s="13" t="s">
        <v>40</v>
      </c>
      <c r="G6097" s="13" t="s">
        <v>24</v>
      </c>
      <c r="H6097" t="str">
        <f t="shared" si="95"/>
        <v>Non email user</v>
      </c>
    </row>
    <row r="6098" spans="1:8">
      <c r="A6098" s="13">
        <v>6097</v>
      </c>
      <c r="B6098" s="13" t="s">
        <v>104</v>
      </c>
      <c r="C6098" s="13" t="s">
        <v>69</v>
      </c>
      <c r="D6098" s="13" t="s">
        <v>6170</v>
      </c>
      <c r="E6098" s="14">
        <v>45109</v>
      </c>
      <c r="F6098" s="13" t="s">
        <v>36</v>
      </c>
      <c r="G6098" s="13" t="s">
        <v>24</v>
      </c>
      <c r="H6098" t="str">
        <f t="shared" si="95"/>
        <v>Non email user</v>
      </c>
    </row>
    <row r="6099" spans="1:8">
      <c r="A6099" s="13">
        <v>6098</v>
      </c>
      <c r="B6099" s="13" t="s">
        <v>43</v>
      </c>
      <c r="C6099" s="13" t="s">
        <v>139</v>
      </c>
      <c r="D6099" s="13" t="s">
        <v>6171</v>
      </c>
      <c r="E6099" s="14">
        <v>45107</v>
      </c>
      <c r="F6099" s="13" t="s">
        <v>23</v>
      </c>
      <c r="G6099" s="13" t="s">
        <v>32</v>
      </c>
      <c r="H6099" t="str">
        <f t="shared" si="95"/>
        <v>Email user</v>
      </c>
    </row>
    <row r="6100" spans="1:8">
      <c r="A6100" s="13">
        <v>6099</v>
      </c>
      <c r="B6100" s="13" t="s">
        <v>46</v>
      </c>
      <c r="C6100" s="13" t="s">
        <v>136</v>
      </c>
      <c r="D6100" s="13" t="s">
        <v>6172</v>
      </c>
      <c r="E6100" s="14">
        <v>45213</v>
      </c>
      <c r="F6100" s="13" t="s">
        <v>23</v>
      </c>
      <c r="G6100" s="13" t="s">
        <v>59</v>
      </c>
      <c r="H6100" t="str">
        <f t="shared" si="95"/>
        <v>Email user</v>
      </c>
    </row>
    <row r="6101" spans="1:8">
      <c r="A6101" s="13">
        <v>6100</v>
      </c>
      <c r="B6101" s="13" t="s">
        <v>156</v>
      </c>
      <c r="C6101" s="13" t="s">
        <v>96</v>
      </c>
      <c r="D6101" s="13" t="s">
        <v>6173</v>
      </c>
      <c r="E6101" s="14">
        <v>45043</v>
      </c>
      <c r="F6101" s="13" t="s">
        <v>36</v>
      </c>
      <c r="G6101" s="13" t="s">
        <v>24</v>
      </c>
      <c r="H6101" t="str">
        <f t="shared" si="95"/>
        <v>Non email user</v>
      </c>
    </row>
    <row r="6102" spans="1:8">
      <c r="A6102" s="13">
        <v>6101</v>
      </c>
      <c r="B6102" s="13" t="s">
        <v>56</v>
      </c>
      <c r="C6102" s="13" t="s">
        <v>67</v>
      </c>
      <c r="D6102" s="13" t="s">
        <v>6174</v>
      </c>
      <c r="E6102" s="14">
        <v>45011</v>
      </c>
      <c r="F6102" s="13" t="s">
        <v>78</v>
      </c>
      <c r="G6102" s="13" t="s">
        <v>24</v>
      </c>
      <c r="H6102" t="str">
        <f t="shared" si="95"/>
        <v>Non email user</v>
      </c>
    </row>
    <row r="6103" spans="1:8">
      <c r="A6103" s="13">
        <v>6102</v>
      </c>
      <c r="B6103" s="13" t="s">
        <v>43</v>
      </c>
      <c r="C6103" s="13" t="s">
        <v>76</v>
      </c>
      <c r="D6103" s="13" t="s">
        <v>6175</v>
      </c>
      <c r="E6103" s="14">
        <v>45288</v>
      </c>
      <c r="F6103" s="13" t="s">
        <v>40</v>
      </c>
      <c r="G6103" s="13" t="s">
        <v>24</v>
      </c>
      <c r="H6103" t="str">
        <f t="shared" si="95"/>
        <v>Non email user</v>
      </c>
    </row>
    <row r="6104" spans="1:8">
      <c r="A6104" s="13">
        <v>6103</v>
      </c>
      <c r="B6104" s="13" t="s">
        <v>88</v>
      </c>
      <c r="C6104" s="13" t="s">
        <v>73</v>
      </c>
      <c r="D6104" s="13" t="s">
        <v>6176</v>
      </c>
      <c r="E6104" s="14">
        <v>45253</v>
      </c>
      <c r="F6104" s="13" t="s">
        <v>78</v>
      </c>
      <c r="G6104" s="13" t="s">
        <v>24</v>
      </c>
      <c r="H6104" t="str">
        <f t="shared" si="95"/>
        <v>Non email user</v>
      </c>
    </row>
    <row r="6105" spans="1:8">
      <c r="A6105" s="13">
        <v>6104</v>
      </c>
      <c r="B6105" s="13" t="s">
        <v>63</v>
      </c>
      <c r="C6105" s="13" t="s">
        <v>44</v>
      </c>
      <c r="D6105" s="13" t="s">
        <v>6177</v>
      </c>
      <c r="E6105" s="14">
        <v>45109</v>
      </c>
      <c r="F6105" s="13" t="s">
        <v>78</v>
      </c>
      <c r="G6105" s="13" t="s">
        <v>24</v>
      </c>
      <c r="H6105" t="str">
        <f t="shared" si="95"/>
        <v>Non email user</v>
      </c>
    </row>
    <row r="6106" spans="1:8">
      <c r="A6106" s="13">
        <v>6105</v>
      </c>
      <c r="B6106" s="13" t="s">
        <v>88</v>
      </c>
      <c r="C6106" s="13" t="s">
        <v>34</v>
      </c>
      <c r="D6106" s="13" t="s">
        <v>6178</v>
      </c>
      <c r="E6106" s="14">
        <v>45195</v>
      </c>
      <c r="F6106" s="13" t="s">
        <v>78</v>
      </c>
      <c r="G6106" s="13" t="s">
        <v>59</v>
      </c>
      <c r="H6106" t="str">
        <f t="shared" si="95"/>
        <v>Email user</v>
      </c>
    </row>
    <row r="6107" spans="1:8">
      <c r="A6107" s="13">
        <v>6106</v>
      </c>
      <c r="B6107" s="13" t="s">
        <v>20</v>
      </c>
      <c r="C6107" s="13" t="s">
        <v>61</v>
      </c>
      <c r="D6107" s="13" t="s">
        <v>6179</v>
      </c>
      <c r="E6107" s="14">
        <v>45290</v>
      </c>
      <c r="F6107" s="13" t="s">
        <v>36</v>
      </c>
      <c r="G6107" s="13" t="s">
        <v>59</v>
      </c>
      <c r="H6107" t="str">
        <f t="shared" si="95"/>
        <v>Email user</v>
      </c>
    </row>
    <row r="6108" spans="1:8">
      <c r="A6108" s="13">
        <v>6107</v>
      </c>
      <c r="B6108" s="13" t="s">
        <v>37</v>
      </c>
      <c r="C6108" s="13" t="s">
        <v>67</v>
      </c>
      <c r="D6108" s="13" t="s">
        <v>6180</v>
      </c>
      <c r="E6108" s="14">
        <v>45214</v>
      </c>
      <c r="F6108" s="13" t="s">
        <v>28</v>
      </c>
      <c r="G6108" s="13" t="s">
        <v>32</v>
      </c>
      <c r="H6108" t="str">
        <f t="shared" si="95"/>
        <v>Email user</v>
      </c>
    </row>
    <row r="6109" spans="1:8">
      <c r="A6109" s="13">
        <v>6108</v>
      </c>
      <c r="B6109" s="13" t="s">
        <v>25</v>
      </c>
      <c r="C6109" s="13" t="s">
        <v>57</v>
      </c>
      <c r="D6109" s="13" t="s">
        <v>6181</v>
      </c>
      <c r="E6109" s="14">
        <v>45178</v>
      </c>
      <c r="F6109" s="13" t="s">
        <v>28</v>
      </c>
      <c r="G6109" s="13" t="s">
        <v>24</v>
      </c>
      <c r="H6109" t="str">
        <f t="shared" si="95"/>
        <v>Non email user</v>
      </c>
    </row>
    <row r="6110" spans="1:8">
      <c r="A6110" s="13">
        <v>6109</v>
      </c>
      <c r="B6110" s="13" t="s">
        <v>65</v>
      </c>
      <c r="C6110" s="13" t="s">
        <v>136</v>
      </c>
      <c r="D6110" s="13" t="s">
        <v>6182</v>
      </c>
      <c r="E6110" s="14">
        <v>45271</v>
      </c>
      <c r="F6110" s="13" t="s">
        <v>36</v>
      </c>
      <c r="G6110" s="13" t="s">
        <v>32</v>
      </c>
      <c r="H6110" t="str">
        <f t="shared" si="95"/>
        <v>Email user</v>
      </c>
    </row>
    <row r="6111" spans="1:8">
      <c r="A6111" s="13">
        <v>6110</v>
      </c>
      <c r="B6111" s="13" t="s">
        <v>43</v>
      </c>
      <c r="C6111" s="13" t="s">
        <v>101</v>
      </c>
      <c r="D6111" s="13" t="s">
        <v>6183</v>
      </c>
      <c r="E6111" s="14">
        <v>45286</v>
      </c>
      <c r="F6111" s="13" t="s">
        <v>23</v>
      </c>
      <c r="G6111" s="13" t="s">
        <v>59</v>
      </c>
      <c r="H6111" t="str">
        <f t="shared" si="95"/>
        <v>Email user</v>
      </c>
    </row>
    <row r="6112" spans="1:8">
      <c r="A6112" s="13">
        <v>6111</v>
      </c>
      <c r="B6112" s="13" t="s">
        <v>92</v>
      </c>
      <c r="C6112" s="13" t="s">
        <v>136</v>
      </c>
      <c r="D6112" s="13" t="s">
        <v>6184</v>
      </c>
      <c r="E6112" s="14">
        <v>45086</v>
      </c>
      <c r="F6112" s="13" t="s">
        <v>78</v>
      </c>
      <c r="G6112" s="13" t="s">
        <v>32</v>
      </c>
      <c r="H6112" t="str">
        <f t="shared" si="95"/>
        <v>Email user</v>
      </c>
    </row>
    <row r="6113" spans="1:8">
      <c r="A6113" s="13">
        <v>6112</v>
      </c>
      <c r="B6113" s="13" t="s">
        <v>71</v>
      </c>
      <c r="C6113" s="13" t="s">
        <v>54</v>
      </c>
      <c r="D6113" s="13" t="s">
        <v>6185</v>
      </c>
      <c r="E6113" s="14">
        <v>45162</v>
      </c>
      <c r="F6113" s="13" t="s">
        <v>23</v>
      </c>
      <c r="G6113" s="13" t="s">
        <v>24</v>
      </c>
      <c r="H6113" t="str">
        <f t="shared" si="95"/>
        <v>Non email user</v>
      </c>
    </row>
    <row r="6114" spans="1:8">
      <c r="A6114" s="13">
        <v>6113</v>
      </c>
      <c r="B6114" s="13" t="s">
        <v>20</v>
      </c>
      <c r="C6114" s="13" t="s">
        <v>69</v>
      </c>
      <c r="D6114" s="13" t="s">
        <v>6186</v>
      </c>
      <c r="E6114" s="14">
        <v>45289</v>
      </c>
      <c r="F6114" s="13" t="s">
        <v>36</v>
      </c>
      <c r="G6114" s="13" t="s">
        <v>24</v>
      </c>
      <c r="H6114" t="str">
        <f t="shared" si="95"/>
        <v>Non email user</v>
      </c>
    </row>
    <row r="6115" spans="1:8">
      <c r="A6115" s="13">
        <v>6114</v>
      </c>
      <c r="B6115" s="13" t="s">
        <v>25</v>
      </c>
      <c r="C6115" s="13" t="s">
        <v>51</v>
      </c>
      <c r="D6115" s="13" t="s">
        <v>6187</v>
      </c>
      <c r="E6115" s="14">
        <v>44928</v>
      </c>
      <c r="F6115" s="13" t="s">
        <v>23</v>
      </c>
      <c r="G6115" s="13" t="s">
        <v>24</v>
      </c>
      <c r="H6115" t="str">
        <f t="shared" si="95"/>
        <v>Non email user</v>
      </c>
    </row>
    <row r="6116" spans="1:8">
      <c r="A6116" s="13">
        <v>6115</v>
      </c>
      <c r="B6116" s="13" t="s">
        <v>86</v>
      </c>
      <c r="C6116" s="13" t="s">
        <v>146</v>
      </c>
      <c r="D6116" s="13" t="s">
        <v>6188</v>
      </c>
      <c r="E6116" s="14">
        <v>45221</v>
      </c>
      <c r="F6116" s="13" t="s">
        <v>36</v>
      </c>
      <c r="G6116" s="13" t="s">
        <v>59</v>
      </c>
      <c r="H6116" t="str">
        <f t="shared" si="95"/>
        <v>Email user</v>
      </c>
    </row>
    <row r="6117" spans="1:8">
      <c r="A6117" s="13">
        <v>6116</v>
      </c>
      <c r="B6117" s="13" t="s">
        <v>83</v>
      </c>
      <c r="C6117" s="13" t="s">
        <v>96</v>
      </c>
      <c r="D6117" s="13" t="s">
        <v>6189</v>
      </c>
      <c r="E6117" s="14">
        <v>44992</v>
      </c>
      <c r="F6117" s="13" t="s">
        <v>40</v>
      </c>
      <c r="G6117" s="13" t="s">
        <v>24</v>
      </c>
      <c r="H6117" t="str">
        <f t="shared" si="95"/>
        <v>Non email user</v>
      </c>
    </row>
    <row r="6118" spans="1:8">
      <c r="A6118" s="13">
        <v>6117</v>
      </c>
      <c r="B6118" s="13" t="s">
        <v>46</v>
      </c>
      <c r="C6118" s="13" t="s">
        <v>61</v>
      </c>
      <c r="D6118" s="13" t="s">
        <v>6190</v>
      </c>
      <c r="E6118" s="14">
        <v>45202</v>
      </c>
      <c r="F6118" s="13" t="s">
        <v>36</v>
      </c>
      <c r="G6118" s="13" t="s">
        <v>24</v>
      </c>
      <c r="H6118" t="str">
        <f t="shared" si="95"/>
        <v>Non email user</v>
      </c>
    </row>
    <row r="6119" spans="1:8">
      <c r="A6119" s="13">
        <v>6118</v>
      </c>
      <c r="B6119" s="13" t="s">
        <v>56</v>
      </c>
      <c r="C6119" s="13" t="s">
        <v>76</v>
      </c>
      <c r="D6119" s="13" t="s">
        <v>6191</v>
      </c>
      <c r="E6119" s="14">
        <v>45258</v>
      </c>
      <c r="F6119" s="13" t="s">
        <v>36</v>
      </c>
      <c r="G6119" s="13" t="s">
        <v>24</v>
      </c>
      <c r="H6119" t="str">
        <f t="shared" si="95"/>
        <v>Non email user</v>
      </c>
    </row>
    <row r="6120" spans="1:8">
      <c r="A6120" s="13">
        <v>6119</v>
      </c>
      <c r="B6120" s="13" t="s">
        <v>46</v>
      </c>
      <c r="C6120" s="13" t="s">
        <v>123</v>
      </c>
      <c r="D6120" s="13" t="s">
        <v>6192</v>
      </c>
      <c r="E6120" s="14">
        <v>45111</v>
      </c>
      <c r="F6120" s="13" t="s">
        <v>78</v>
      </c>
      <c r="G6120" s="13" t="s">
        <v>24</v>
      </c>
      <c r="H6120" t="str">
        <f t="shared" si="95"/>
        <v>Non email user</v>
      </c>
    </row>
    <row r="6121" spans="1:8">
      <c r="A6121" s="13">
        <v>6120</v>
      </c>
      <c r="B6121" s="13" t="s">
        <v>25</v>
      </c>
      <c r="C6121" s="13" t="s">
        <v>67</v>
      </c>
      <c r="D6121" s="13" t="s">
        <v>6193</v>
      </c>
      <c r="E6121" s="14">
        <v>45287</v>
      </c>
      <c r="F6121" s="13" t="s">
        <v>23</v>
      </c>
      <c r="G6121" s="13" t="s">
        <v>24</v>
      </c>
      <c r="H6121" t="str">
        <f t="shared" si="95"/>
        <v>Non email user</v>
      </c>
    </row>
    <row r="6122" spans="1:8">
      <c r="A6122" s="13">
        <v>6121</v>
      </c>
      <c r="B6122" s="13" t="s">
        <v>71</v>
      </c>
      <c r="C6122" s="13" t="s">
        <v>144</v>
      </c>
      <c r="D6122" s="13" t="s">
        <v>6194</v>
      </c>
      <c r="E6122" s="14">
        <v>45205</v>
      </c>
      <c r="F6122" s="13" t="s">
        <v>28</v>
      </c>
      <c r="G6122" s="13" t="s">
        <v>24</v>
      </c>
      <c r="H6122" t="str">
        <f t="shared" si="95"/>
        <v>Non email user</v>
      </c>
    </row>
    <row r="6123" spans="1:8">
      <c r="A6123" s="13">
        <v>6122</v>
      </c>
      <c r="B6123" s="13" t="s">
        <v>156</v>
      </c>
      <c r="C6123" s="13" t="s">
        <v>26</v>
      </c>
      <c r="D6123" s="13" t="s">
        <v>6195</v>
      </c>
      <c r="E6123" s="14">
        <v>45208</v>
      </c>
      <c r="F6123" s="13" t="s">
        <v>28</v>
      </c>
      <c r="G6123" s="13" t="s">
        <v>32</v>
      </c>
      <c r="H6123" t="str">
        <f t="shared" si="95"/>
        <v>Email user</v>
      </c>
    </row>
    <row r="6124" spans="1:8">
      <c r="A6124" s="13">
        <v>6123</v>
      </c>
      <c r="B6124" s="13" t="s">
        <v>41</v>
      </c>
      <c r="C6124" s="13" t="s">
        <v>61</v>
      </c>
      <c r="D6124" s="13" t="s">
        <v>6196</v>
      </c>
      <c r="E6124" s="14">
        <v>45068</v>
      </c>
      <c r="F6124" s="13" t="s">
        <v>78</v>
      </c>
      <c r="G6124" s="13" t="s">
        <v>24</v>
      </c>
      <c r="H6124" t="str">
        <f t="shared" si="95"/>
        <v>Non email user</v>
      </c>
    </row>
    <row r="6125" spans="1:8">
      <c r="A6125" s="13">
        <v>6124</v>
      </c>
      <c r="B6125" s="13" t="s">
        <v>29</v>
      </c>
      <c r="C6125" s="13" t="s">
        <v>34</v>
      </c>
      <c r="D6125" s="13" t="s">
        <v>6197</v>
      </c>
      <c r="E6125" s="14">
        <v>45225</v>
      </c>
      <c r="F6125" s="13" t="s">
        <v>28</v>
      </c>
      <c r="G6125" s="13" t="s">
        <v>24</v>
      </c>
      <c r="H6125" t="str">
        <f t="shared" si="95"/>
        <v>Non email user</v>
      </c>
    </row>
    <row r="6126" spans="1:8">
      <c r="A6126" s="13">
        <v>6125</v>
      </c>
      <c r="B6126" s="13" t="s">
        <v>25</v>
      </c>
      <c r="C6126" s="13" t="s">
        <v>51</v>
      </c>
      <c r="D6126" s="13" t="s">
        <v>6198</v>
      </c>
      <c r="E6126" s="14">
        <v>45258</v>
      </c>
      <c r="F6126" s="13" t="s">
        <v>36</v>
      </c>
      <c r="G6126" s="13" t="s">
        <v>59</v>
      </c>
      <c r="H6126" t="str">
        <f t="shared" si="95"/>
        <v>Email user</v>
      </c>
    </row>
    <row r="6127" spans="1:8">
      <c r="A6127" s="13">
        <v>6126</v>
      </c>
      <c r="B6127" s="13" t="s">
        <v>71</v>
      </c>
      <c r="C6127" s="13" t="s">
        <v>57</v>
      </c>
      <c r="D6127" s="13" t="s">
        <v>6199</v>
      </c>
      <c r="E6127" s="14">
        <v>45276</v>
      </c>
      <c r="F6127" s="13" t="s">
        <v>40</v>
      </c>
      <c r="G6127" s="13" t="s">
        <v>24</v>
      </c>
      <c r="H6127" t="str">
        <f t="shared" si="95"/>
        <v>Non email user</v>
      </c>
    </row>
    <row r="6128" spans="1:8">
      <c r="A6128" s="13">
        <v>6127</v>
      </c>
      <c r="B6128" s="13" t="s">
        <v>86</v>
      </c>
      <c r="C6128" s="13" t="s">
        <v>123</v>
      </c>
      <c r="D6128" s="13" t="s">
        <v>6200</v>
      </c>
      <c r="E6128" s="14">
        <v>45263</v>
      </c>
      <c r="F6128" s="13" t="s">
        <v>23</v>
      </c>
      <c r="G6128" s="13" t="s">
        <v>32</v>
      </c>
      <c r="H6128" t="str">
        <f t="shared" si="95"/>
        <v>Email user</v>
      </c>
    </row>
    <row r="6129" spans="1:8">
      <c r="A6129" s="13">
        <v>6128</v>
      </c>
      <c r="B6129" s="13" t="s">
        <v>30</v>
      </c>
      <c r="C6129" s="13" t="s">
        <v>21</v>
      </c>
      <c r="D6129" s="13" t="s">
        <v>6201</v>
      </c>
      <c r="E6129" s="14">
        <v>45239</v>
      </c>
      <c r="F6129" s="13" t="s">
        <v>28</v>
      </c>
      <c r="G6129" s="13" t="s">
        <v>24</v>
      </c>
      <c r="H6129" t="str">
        <f t="shared" si="95"/>
        <v>Non email user</v>
      </c>
    </row>
    <row r="6130" spans="1:8">
      <c r="A6130" s="13">
        <v>6129</v>
      </c>
      <c r="B6130" s="13" t="s">
        <v>63</v>
      </c>
      <c r="C6130" s="13" t="s">
        <v>54</v>
      </c>
      <c r="D6130" s="13" t="s">
        <v>6202</v>
      </c>
      <c r="E6130" s="14">
        <v>45290</v>
      </c>
      <c r="F6130" s="13" t="s">
        <v>28</v>
      </c>
      <c r="G6130" s="13" t="s">
        <v>24</v>
      </c>
      <c r="H6130" t="str">
        <f t="shared" si="95"/>
        <v>Non email user</v>
      </c>
    </row>
    <row r="6131" spans="1:8">
      <c r="A6131" s="13">
        <v>6130</v>
      </c>
      <c r="B6131" s="13" t="s">
        <v>56</v>
      </c>
      <c r="C6131" s="13" t="s">
        <v>26</v>
      </c>
      <c r="D6131" s="13" t="s">
        <v>6203</v>
      </c>
      <c r="E6131" s="14">
        <v>45260</v>
      </c>
      <c r="F6131" s="13" t="s">
        <v>23</v>
      </c>
      <c r="G6131" s="13" t="s">
        <v>24</v>
      </c>
      <c r="H6131" t="str">
        <f t="shared" si="95"/>
        <v>Non email user</v>
      </c>
    </row>
    <row r="6132" spans="1:8">
      <c r="A6132" s="13">
        <v>6131</v>
      </c>
      <c r="B6132" s="13" t="s">
        <v>46</v>
      </c>
      <c r="C6132" s="13" t="s">
        <v>21</v>
      </c>
      <c r="D6132" s="13" t="s">
        <v>6204</v>
      </c>
      <c r="E6132" s="14">
        <v>45239</v>
      </c>
      <c r="F6132" s="13" t="s">
        <v>36</v>
      </c>
      <c r="G6132" s="13" t="s">
        <v>24</v>
      </c>
      <c r="H6132" t="str">
        <f t="shared" si="95"/>
        <v>Non email user</v>
      </c>
    </row>
    <row r="6133" spans="1:8">
      <c r="A6133" s="13">
        <v>6132</v>
      </c>
      <c r="B6133" s="13" t="s">
        <v>71</v>
      </c>
      <c r="C6133" s="13" t="s">
        <v>101</v>
      </c>
      <c r="D6133" s="13" t="s">
        <v>6205</v>
      </c>
      <c r="E6133" s="14">
        <v>45017</v>
      </c>
      <c r="F6133" s="13" t="s">
        <v>23</v>
      </c>
      <c r="G6133" s="13" t="s">
        <v>24</v>
      </c>
      <c r="H6133" t="str">
        <f t="shared" si="95"/>
        <v>Non email user</v>
      </c>
    </row>
    <row r="6134" spans="1:8">
      <c r="A6134" s="13">
        <v>6133</v>
      </c>
      <c r="B6134" s="13" t="s">
        <v>25</v>
      </c>
      <c r="C6134" s="13" t="s">
        <v>61</v>
      </c>
      <c r="D6134" s="13" t="s">
        <v>6206</v>
      </c>
      <c r="E6134" s="14">
        <v>45176</v>
      </c>
      <c r="F6134" s="13" t="s">
        <v>28</v>
      </c>
      <c r="G6134" s="13" t="s">
        <v>24</v>
      </c>
      <c r="H6134" t="str">
        <f t="shared" si="95"/>
        <v>Non email user</v>
      </c>
    </row>
    <row r="6135" spans="1:8">
      <c r="A6135" s="13">
        <v>6134</v>
      </c>
      <c r="B6135" s="13" t="s">
        <v>63</v>
      </c>
      <c r="C6135" s="13" t="s">
        <v>54</v>
      </c>
      <c r="D6135" s="13" t="s">
        <v>6207</v>
      </c>
      <c r="E6135" s="14">
        <v>45033</v>
      </c>
      <c r="F6135" s="13" t="s">
        <v>28</v>
      </c>
      <c r="G6135" s="13" t="s">
        <v>59</v>
      </c>
      <c r="H6135" t="str">
        <f t="shared" si="95"/>
        <v>Email user</v>
      </c>
    </row>
    <row r="6136" spans="1:8">
      <c r="A6136" s="13">
        <v>6135</v>
      </c>
      <c r="B6136" s="13" t="s">
        <v>56</v>
      </c>
      <c r="C6136" s="13" t="s">
        <v>38</v>
      </c>
      <c r="D6136" s="13" t="s">
        <v>6208</v>
      </c>
      <c r="E6136" s="14">
        <v>45247</v>
      </c>
      <c r="F6136" s="13" t="s">
        <v>36</v>
      </c>
      <c r="G6136" s="13" t="s">
        <v>24</v>
      </c>
      <c r="H6136" t="str">
        <f t="shared" si="95"/>
        <v>Non email user</v>
      </c>
    </row>
    <row r="6137" spans="1:8">
      <c r="A6137" s="13">
        <v>6136</v>
      </c>
      <c r="B6137" s="13" t="s">
        <v>29</v>
      </c>
      <c r="C6137" s="13" t="s">
        <v>123</v>
      </c>
      <c r="D6137" s="13" t="s">
        <v>6209</v>
      </c>
      <c r="E6137" s="14">
        <v>45261</v>
      </c>
      <c r="F6137" s="13" t="s">
        <v>78</v>
      </c>
      <c r="G6137" s="13" t="s">
        <v>24</v>
      </c>
      <c r="H6137" t="str">
        <f t="shared" si="95"/>
        <v>Non email user</v>
      </c>
    </row>
    <row r="6138" spans="1:8">
      <c r="A6138" s="13">
        <v>6137</v>
      </c>
      <c r="B6138" s="13" t="s">
        <v>83</v>
      </c>
      <c r="C6138" s="13" t="s">
        <v>99</v>
      </c>
      <c r="D6138" s="13" t="s">
        <v>6210</v>
      </c>
      <c r="E6138" s="14">
        <v>44993</v>
      </c>
      <c r="F6138" s="13" t="s">
        <v>36</v>
      </c>
      <c r="G6138" s="13" t="s">
        <v>32</v>
      </c>
      <c r="H6138" t="str">
        <f t="shared" si="95"/>
        <v>Email user</v>
      </c>
    </row>
    <row r="6139" spans="1:8">
      <c r="A6139" s="13">
        <v>6138</v>
      </c>
      <c r="B6139" s="13" t="s">
        <v>43</v>
      </c>
      <c r="C6139" s="13" t="s">
        <v>123</v>
      </c>
      <c r="D6139" s="13" t="s">
        <v>6211</v>
      </c>
      <c r="E6139" s="14">
        <v>45177</v>
      </c>
      <c r="F6139" s="13" t="s">
        <v>23</v>
      </c>
      <c r="G6139" s="13" t="s">
        <v>59</v>
      </c>
      <c r="H6139" t="str">
        <f t="shared" si="95"/>
        <v>Email user</v>
      </c>
    </row>
    <row r="6140" spans="1:8">
      <c r="A6140" s="13">
        <v>6139</v>
      </c>
      <c r="B6140" s="13" t="s">
        <v>49</v>
      </c>
      <c r="C6140" s="13" t="s">
        <v>144</v>
      </c>
      <c r="D6140" s="13" t="s">
        <v>6212</v>
      </c>
      <c r="E6140" s="14">
        <v>45281</v>
      </c>
      <c r="F6140" s="13" t="s">
        <v>36</v>
      </c>
      <c r="G6140" s="13" t="s">
        <v>24</v>
      </c>
      <c r="H6140" t="str">
        <f t="shared" si="95"/>
        <v>Non email user</v>
      </c>
    </row>
    <row r="6141" spans="1:8">
      <c r="A6141" s="13">
        <v>6140</v>
      </c>
      <c r="B6141" s="13" t="s">
        <v>41</v>
      </c>
      <c r="C6141" s="13" t="s">
        <v>73</v>
      </c>
      <c r="D6141" s="13" t="s">
        <v>6213</v>
      </c>
      <c r="E6141" s="14">
        <v>44927</v>
      </c>
      <c r="F6141" s="13" t="s">
        <v>28</v>
      </c>
      <c r="G6141" s="13" t="s">
        <v>32</v>
      </c>
      <c r="H6141" t="str">
        <f t="shared" si="95"/>
        <v>Email user</v>
      </c>
    </row>
    <row r="6142" spans="1:8">
      <c r="A6142" s="13">
        <v>6141</v>
      </c>
      <c r="B6142" s="13" t="s">
        <v>53</v>
      </c>
      <c r="C6142" s="13" t="s">
        <v>136</v>
      </c>
      <c r="D6142" s="13" t="s">
        <v>6214</v>
      </c>
      <c r="E6142" s="14">
        <v>45055</v>
      </c>
      <c r="F6142" s="13" t="s">
        <v>23</v>
      </c>
      <c r="G6142" s="13" t="s">
        <v>24</v>
      </c>
      <c r="H6142" t="str">
        <f t="shared" si="95"/>
        <v>Non email user</v>
      </c>
    </row>
    <row r="6143" spans="1:8">
      <c r="A6143" s="13">
        <v>6142</v>
      </c>
      <c r="B6143" s="13" t="s">
        <v>104</v>
      </c>
      <c r="C6143" s="13" t="s">
        <v>69</v>
      </c>
      <c r="D6143" s="13" t="s">
        <v>6215</v>
      </c>
      <c r="E6143" s="14">
        <v>45236</v>
      </c>
      <c r="F6143" s="13" t="s">
        <v>40</v>
      </c>
      <c r="G6143" s="13" t="s">
        <v>59</v>
      </c>
      <c r="H6143" t="str">
        <f t="shared" si="95"/>
        <v>Email user</v>
      </c>
    </row>
    <row r="6144" spans="1:8">
      <c r="A6144" s="13">
        <v>6143</v>
      </c>
      <c r="B6144" s="13" t="s">
        <v>53</v>
      </c>
      <c r="C6144" s="13" t="s">
        <v>61</v>
      </c>
      <c r="D6144" s="13" t="s">
        <v>6216</v>
      </c>
      <c r="E6144" s="14">
        <v>44976</v>
      </c>
      <c r="F6144" s="13" t="s">
        <v>23</v>
      </c>
      <c r="G6144" s="13" t="s">
        <v>24</v>
      </c>
      <c r="H6144" t="str">
        <f t="shared" si="95"/>
        <v>Non email user</v>
      </c>
    </row>
    <row r="6145" spans="1:8">
      <c r="A6145" s="13">
        <v>6144</v>
      </c>
      <c r="B6145" s="13" t="s">
        <v>56</v>
      </c>
      <c r="C6145" s="13" t="s">
        <v>76</v>
      </c>
      <c r="D6145" s="13" t="s">
        <v>6217</v>
      </c>
      <c r="E6145" s="14">
        <v>44936</v>
      </c>
      <c r="F6145" s="13" t="s">
        <v>28</v>
      </c>
      <c r="G6145" s="13" t="s">
        <v>24</v>
      </c>
      <c r="H6145" t="str">
        <f t="shared" si="95"/>
        <v>Non email user</v>
      </c>
    </row>
    <row r="6146" spans="1:8">
      <c r="A6146" s="13">
        <v>6145</v>
      </c>
      <c r="B6146" s="13" t="s">
        <v>120</v>
      </c>
      <c r="C6146" s="13" t="s">
        <v>38</v>
      </c>
      <c r="D6146" s="13" t="s">
        <v>6218</v>
      </c>
      <c r="E6146" s="14">
        <v>44972</v>
      </c>
      <c r="F6146" s="13" t="s">
        <v>28</v>
      </c>
      <c r="G6146" s="13" t="s">
        <v>24</v>
      </c>
      <c r="H6146" t="str">
        <f t="shared" si="95"/>
        <v>Non email user</v>
      </c>
    </row>
    <row r="6147" spans="1:8">
      <c r="A6147" s="13">
        <v>6146</v>
      </c>
      <c r="B6147" s="13" t="s">
        <v>20</v>
      </c>
      <c r="C6147" s="13" t="s">
        <v>57</v>
      </c>
      <c r="D6147" s="13" t="s">
        <v>6219</v>
      </c>
      <c r="E6147" s="14">
        <v>44940</v>
      </c>
      <c r="F6147" s="13" t="s">
        <v>23</v>
      </c>
      <c r="G6147" s="13" t="s">
        <v>24</v>
      </c>
      <c r="H6147" t="str">
        <f t="shared" ref="H6147:H6210" si="96">IF(OR(G6147="Regular",G6147="VIP"),"Email user","Non email user")</f>
        <v>Non email user</v>
      </c>
    </row>
    <row r="6148" spans="1:8">
      <c r="A6148" s="13">
        <v>6147</v>
      </c>
      <c r="B6148" s="13" t="s">
        <v>37</v>
      </c>
      <c r="C6148" s="13" t="s">
        <v>139</v>
      </c>
      <c r="D6148" s="13" t="s">
        <v>6220</v>
      </c>
      <c r="E6148" s="14">
        <v>45045</v>
      </c>
      <c r="F6148" s="13" t="s">
        <v>23</v>
      </c>
      <c r="G6148" s="13" t="s">
        <v>24</v>
      </c>
      <c r="H6148" t="str">
        <f t="shared" si="96"/>
        <v>Non email user</v>
      </c>
    </row>
    <row r="6149" spans="1:8">
      <c r="A6149" s="13">
        <v>6148</v>
      </c>
      <c r="B6149" s="13" t="s">
        <v>65</v>
      </c>
      <c r="C6149" s="13" t="s">
        <v>67</v>
      </c>
      <c r="D6149" s="13" t="s">
        <v>6221</v>
      </c>
      <c r="E6149" s="14">
        <v>44987</v>
      </c>
      <c r="F6149" s="13" t="s">
        <v>40</v>
      </c>
      <c r="G6149" s="13" t="s">
        <v>24</v>
      </c>
      <c r="H6149" t="str">
        <f t="shared" si="96"/>
        <v>Non email user</v>
      </c>
    </row>
    <row r="6150" spans="1:8">
      <c r="A6150" s="13">
        <v>6149</v>
      </c>
      <c r="B6150" s="13" t="s">
        <v>46</v>
      </c>
      <c r="C6150" s="13" t="s">
        <v>76</v>
      </c>
      <c r="D6150" s="13" t="s">
        <v>6222</v>
      </c>
      <c r="E6150" s="14">
        <v>45252</v>
      </c>
      <c r="F6150" s="13" t="s">
        <v>36</v>
      </c>
      <c r="G6150" s="13" t="s">
        <v>24</v>
      </c>
      <c r="H6150" t="str">
        <f t="shared" si="96"/>
        <v>Non email user</v>
      </c>
    </row>
    <row r="6151" spans="1:8">
      <c r="A6151" s="13">
        <v>6150</v>
      </c>
      <c r="B6151" s="13" t="s">
        <v>65</v>
      </c>
      <c r="C6151" s="13" t="s">
        <v>51</v>
      </c>
      <c r="D6151" s="13" t="s">
        <v>6223</v>
      </c>
      <c r="E6151" s="14">
        <v>45125</v>
      </c>
      <c r="F6151" s="13" t="s">
        <v>78</v>
      </c>
      <c r="G6151" s="13" t="s">
        <v>24</v>
      </c>
      <c r="H6151" t="str">
        <f t="shared" si="96"/>
        <v>Non email user</v>
      </c>
    </row>
    <row r="6152" spans="1:8">
      <c r="A6152" s="13">
        <v>6151</v>
      </c>
      <c r="B6152" s="13" t="s">
        <v>83</v>
      </c>
      <c r="C6152" s="13" t="s">
        <v>69</v>
      </c>
      <c r="D6152" s="13" t="s">
        <v>6224</v>
      </c>
      <c r="E6152" s="14">
        <v>45244</v>
      </c>
      <c r="F6152" s="13" t="s">
        <v>23</v>
      </c>
      <c r="G6152" s="13" t="s">
        <v>59</v>
      </c>
      <c r="H6152" t="str">
        <f t="shared" si="96"/>
        <v>Email user</v>
      </c>
    </row>
    <row r="6153" spans="1:8">
      <c r="A6153" s="13">
        <v>6152</v>
      </c>
      <c r="B6153" s="13" t="s">
        <v>88</v>
      </c>
      <c r="C6153" s="13" t="s">
        <v>51</v>
      </c>
      <c r="D6153" s="13" t="s">
        <v>6225</v>
      </c>
      <c r="E6153" s="14">
        <v>45204</v>
      </c>
      <c r="F6153" s="13" t="s">
        <v>23</v>
      </c>
      <c r="G6153" s="13" t="s">
        <v>24</v>
      </c>
      <c r="H6153" t="str">
        <f t="shared" si="96"/>
        <v>Non email user</v>
      </c>
    </row>
    <row r="6154" spans="1:8">
      <c r="A6154" s="13">
        <v>6153</v>
      </c>
      <c r="B6154" s="13" t="s">
        <v>83</v>
      </c>
      <c r="C6154" s="13" t="s">
        <v>30</v>
      </c>
      <c r="D6154" s="13" t="s">
        <v>6226</v>
      </c>
      <c r="E6154" s="14">
        <v>44987</v>
      </c>
      <c r="F6154" s="13" t="s">
        <v>40</v>
      </c>
      <c r="G6154" s="13" t="s">
        <v>24</v>
      </c>
      <c r="H6154" t="str">
        <f t="shared" si="96"/>
        <v>Non email user</v>
      </c>
    </row>
    <row r="6155" spans="1:8">
      <c r="A6155" s="13">
        <v>6154</v>
      </c>
      <c r="B6155" s="13" t="s">
        <v>79</v>
      </c>
      <c r="C6155" s="13" t="s">
        <v>96</v>
      </c>
      <c r="D6155" s="13" t="s">
        <v>6227</v>
      </c>
      <c r="E6155" s="14">
        <v>45165</v>
      </c>
      <c r="F6155" s="13" t="s">
        <v>23</v>
      </c>
      <c r="G6155" s="13" t="s">
        <v>32</v>
      </c>
      <c r="H6155" t="str">
        <f t="shared" si="96"/>
        <v>Email user</v>
      </c>
    </row>
    <row r="6156" spans="1:8">
      <c r="A6156" s="13">
        <v>6155</v>
      </c>
      <c r="B6156" s="13" t="s">
        <v>83</v>
      </c>
      <c r="C6156" s="13" t="s">
        <v>99</v>
      </c>
      <c r="D6156" s="13" t="s">
        <v>6228</v>
      </c>
      <c r="E6156" s="14">
        <v>45216</v>
      </c>
      <c r="F6156" s="13" t="s">
        <v>23</v>
      </c>
      <c r="G6156" s="13" t="s">
        <v>24</v>
      </c>
      <c r="H6156" t="str">
        <f t="shared" si="96"/>
        <v>Non email user</v>
      </c>
    </row>
    <row r="6157" spans="1:8">
      <c r="A6157" s="13">
        <v>6156</v>
      </c>
      <c r="B6157" s="13" t="s">
        <v>25</v>
      </c>
      <c r="C6157" s="13" t="s">
        <v>61</v>
      </c>
      <c r="D6157" s="13" t="s">
        <v>6229</v>
      </c>
      <c r="E6157" s="14">
        <v>45201</v>
      </c>
      <c r="F6157" s="13" t="s">
        <v>78</v>
      </c>
      <c r="G6157" s="13" t="s">
        <v>24</v>
      </c>
      <c r="H6157" t="str">
        <f t="shared" si="96"/>
        <v>Non email user</v>
      </c>
    </row>
    <row r="6158" spans="1:8">
      <c r="A6158" s="13">
        <v>6157</v>
      </c>
      <c r="B6158" s="13" t="s">
        <v>104</v>
      </c>
      <c r="C6158" s="13" t="s">
        <v>144</v>
      </c>
      <c r="D6158" s="13" t="s">
        <v>6230</v>
      </c>
      <c r="E6158" s="14">
        <v>45195</v>
      </c>
      <c r="F6158" s="13" t="s">
        <v>28</v>
      </c>
      <c r="G6158" s="13" t="s">
        <v>24</v>
      </c>
      <c r="H6158" t="str">
        <f t="shared" si="96"/>
        <v>Non email user</v>
      </c>
    </row>
    <row r="6159" spans="1:8">
      <c r="A6159" s="13">
        <v>6158</v>
      </c>
      <c r="B6159" s="13" t="s">
        <v>20</v>
      </c>
      <c r="C6159" s="13" t="s">
        <v>136</v>
      </c>
      <c r="D6159" s="13" t="s">
        <v>6231</v>
      </c>
      <c r="E6159" s="14">
        <v>45183</v>
      </c>
      <c r="F6159" s="13" t="s">
        <v>23</v>
      </c>
      <c r="G6159" s="13" t="s">
        <v>24</v>
      </c>
      <c r="H6159" t="str">
        <f t="shared" si="96"/>
        <v>Non email user</v>
      </c>
    </row>
    <row r="6160" spans="1:8">
      <c r="A6160" s="13">
        <v>6159</v>
      </c>
      <c r="B6160" s="13" t="s">
        <v>20</v>
      </c>
      <c r="C6160" s="13" t="s">
        <v>67</v>
      </c>
      <c r="D6160" s="13" t="s">
        <v>6232</v>
      </c>
      <c r="E6160" s="14">
        <v>45264</v>
      </c>
      <c r="F6160" s="13" t="s">
        <v>36</v>
      </c>
      <c r="G6160" s="13" t="s">
        <v>24</v>
      </c>
      <c r="H6160" t="str">
        <f t="shared" si="96"/>
        <v>Non email user</v>
      </c>
    </row>
    <row r="6161" spans="1:8">
      <c r="A6161" s="13">
        <v>6160</v>
      </c>
      <c r="B6161" s="13" t="s">
        <v>25</v>
      </c>
      <c r="C6161" s="13" t="s">
        <v>69</v>
      </c>
      <c r="D6161" s="13" t="s">
        <v>6233</v>
      </c>
      <c r="E6161" s="14">
        <v>45228</v>
      </c>
      <c r="F6161" s="13" t="s">
        <v>40</v>
      </c>
      <c r="G6161" s="13" t="s">
        <v>32</v>
      </c>
      <c r="H6161" t="str">
        <f t="shared" si="96"/>
        <v>Email user</v>
      </c>
    </row>
    <row r="6162" spans="1:8">
      <c r="A6162" s="13">
        <v>6161</v>
      </c>
      <c r="B6162" s="13" t="s">
        <v>46</v>
      </c>
      <c r="C6162" s="13" t="s">
        <v>146</v>
      </c>
      <c r="D6162" s="13" t="s">
        <v>6234</v>
      </c>
      <c r="E6162" s="14">
        <v>45179</v>
      </c>
      <c r="F6162" s="13" t="s">
        <v>23</v>
      </c>
      <c r="G6162" s="13" t="s">
        <v>24</v>
      </c>
      <c r="H6162" t="str">
        <f t="shared" si="96"/>
        <v>Non email user</v>
      </c>
    </row>
    <row r="6163" spans="1:8">
      <c r="A6163" s="13">
        <v>6162</v>
      </c>
      <c r="B6163" s="13" t="s">
        <v>63</v>
      </c>
      <c r="C6163" s="13" t="s">
        <v>38</v>
      </c>
      <c r="D6163" s="13" t="s">
        <v>6235</v>
      </c>
      <c r="E6163" s="14">
        <v>45258</v>
      </c>
      <c r="F6163" s="13" t="s">
        <v>28</v>
      </c>
      <c r="G6163" s="13" t="s">
        <v>24</v>
      </c>
      <c r="H6163" t="str">
        <f t="shared" si="96"/>
        <v>Non email user</v>
      </c>
    </row>
    <row r="6164" spans="1:8">
      <c r="A6164" s="13">
        <v>6163</v>
      </c>
      <c r="B6164" s="13" t="s">
        <v>88</v>
      </c>
      <c r="C6164" s="13" t="s">
        <v>139</v>
      </c>
      <c r="D6164" s="13" t="s">
        <v>6236</v>
      </c>
      <c r="E6164" s="14">
        <v>45258</v>
      </c>
      <c r="F6164" s="13" t="s">
        <v>78</v>
      </c>
      <c r="G6164" s="13" t="s">
        <v>24</v>
      </c>
      <c r="H6164" t="str">
        <f t="shared" si="96"/>
        <v>Non email user</v>
      </c>
    </row>
    <row r="6165" spans="1:8">
      <c r="A6165" s="13">
        <v>6164</v>
      </c>
      <c r="B6165" s="13" t="s">
        <v>92</v>
      </c>
      <c r="C6165" s="13" t="s">
        <v>34</v>
      </c>
      <c r="D6165" s="13" t="s">
        <v>6237</v>
      </c>
      <c r="E6165" s="14">
        <v>45211</v>
      </c>
      <c r="F6165" s="13" t="s">
        <v>36</v>
      </c>
      <c r="G6165" s="13" t="s">
        <v>32</v>
      </c>
      <c r="H6165" t="str">
        <f t="shared" si="96"/>
        <v>Email user</v>
      </c>
    </row>
    <row r="6166" spans="1:8">
      <c r="A6166" s="13">
        <v>6165</v>
      </c>
      <c r="B6166" s="13" t="s">
        <v>92</v>
      </c>
      <c r="C6166" s="13" t="s">
        <v>69</v>
      </c>
      <c r="D6166" s="13" t="s">
        <v>6238</v>
      </c>
      <c r="E6166" s="14">
        <v>45258</v>
      </c>
      <c r="F6166" s="13" t="s">
        <v>40</v>
      </c>
      <c r="G6166" s="13" t="s">
        <v>24</v>
      </c>
      <c r="H6166" t="str">
        <f t="shared" si="96"/>
        <v>Non email user</v>
      </c>
    </row>
    <row r="6167" spans="1:8">
      <c r="A6167" s="13">
        <v>6166</v>
      </c>
      <c r="B6167" s="13" t="s">
        <v>182</v>
      </c>
      <c r="C6167" s="13" t="s">
        <v>69</v>
      </c>
      <c r="D6167" s="13" t="s">
        <v>6239</v>
      </c>
      <c r="E6167" s="14">
        <v>45245</v>
      </c>
      <c r="F6167" s="13" t="s">
        <v>36</v>
      </c>
      <c r="G6167" s="13" t="s">
        <v>24</v>
      </c>
      <c r="H6167" t="str">
        <f t="shared" si="96"/>
        <v>Non email user</v>
      </c>
    </row>
    <row r="6168" spans="1:8">
      <c r="A6168" s="13">
        <v>6167</v>
      </c>
      <c r="B6168" s="13" t="s">
        <v>83</v>
      </c>
      <c r="C6168" s="13" t="s">
        <v>38</v>
      </c>
      <c r="D6168" s="13" t="s">
        <v>6240</v>
      </c>
      <c r="E6168" s="14">
        <v>45213</v>
      </c>
      <c r="F6168" s="13" t="s">
        <v>28</v>
      </c>
      <c r="G6168" s="13" t="s">
        <v>24</v>
      </c>
      <c r="H6168" t="str">
        <f t="shared" si="96"/>
        <v>Non email user</v>
      </c>
    </row>
    <row r="6169" spans="1:8">
      <c r="A6169" s="13">
        <v>6168</v>
      </c>
      <c r="B6169" s="13" t="s">
        <v>53</v>
      </c>
      <c r="C6169" s="13" t="s">
        <v>61</v>
      </c>
      <c r="D6169" s="13" t="s">
        <v>6241</v>
      </c>
      <c r="E6169" s="14">
        <v>45088</v>
      </c>
      <c r="F6169" s="13" t="s">
        <v>36</v>
      </c>
      <c r="G6169" s="13" t="s">
        <v>24</v>
      </c>
      <c r="H6169" t="str">
        <f t="shared" si="96"/>
        <v>Non email user</v>
      </c>
    </row>
    <row r="6170" spans="1:8">
      <c r="A6170" s="13">
        <v>6169</v>
      </c>
      <c r="B6170" s="13" t="s">
        <v>56</v>
      </c>
      <c r="C6170" s="13" t="s">
        <v>101</v>
      </c>
      <c r="D6170" s="13" t="s">
        <v>6242</v>
      </c>
      <c r="E6170" s="14">
        <v>45048</v>
      </c>
      <c r="F6170" s="13" t="s">
        <v>23</v>
      </c>
      <c r="G6170" s="13" t="s">
        <v>24</v>
      </c>
      <c r="H6170" t="str">
        <f t="shared" si="96"/>
        <v>Non email user</v>
      </c>
    </row>
    <row r="6171" spans="1:8">
      <c r="A6171" s="13">
        <v>6170</v>
      </c>
      <c r="B6171" s="13" t="s">
        <v>63</v>
      </c>
      <c r="C6171" s="13" t="s">
        <v>69</v>
      </c>
      <c r="D6171" s="13" t="s">
        <v>6243</v>
      </c>
      <c r="E6171" s="14">
        <v>44943</v>
      </c>
      <c r="F6171" s="13" t="s">
        <v>23</v>
      </c>
      <c r="G6171" s="13" t="s">
        <v>24</v>
      </c>
      <c r="H6171" t="str">
        <f t="shared" si="96"/>
        <v>Non email user</v>
      </c>
    </row>
    <row r="6172" spans="1:8">
      <c r="A6172" s="13">
        <v>6171</v>
      </c>
      <c r="B6172" s="13" t="s">
        <v>63</v>
      </c>
      <c r="C6172" s="13" t="s">
        <v>57</v>
      </c>
      <c r="D6172" s="13" t="s">
        <v>6244</v>
      </c>
      <c r="E6172" s="14">
        <v>45028</v>
      </c>
      <c r="F6172" s="13" t="s">
        <v>78</v>
      </c>
      <c r="G6172" s="13" t="s">
        <v>24</v>
      </c>
      <c r="H6172" t="str">
        <f t="shared" si="96"/>
        <v>Non email user</v>
      </c>
    </row>
    <row r="6173" spans="1:8">
      <c r="A6173" s="13">
        <v>6172</v>
      </c>
      <c r="B6173" s="13" t="s">
        <v>71</v>
      </c>
      <c r="C6173" s="13" t="s">
        <v>67</v>
      </c>
      <c r="D6173" s="13" t="s">
        <v>6245</v>
      </c>
      <c r="E6173" s="14">
        <v>45214</v>
      </c>
      <c r="F6173" s="13" t="s">
        <v>40</v>
      </c>
      <c r="G6173" s="13" t="s">
        <v>32</v>
      </c>
      <c r="H6173" t="str">
        <f t="shared" si="96"/>
        <v>Email user</v>
      </c>
    </row>
    <row r="6174" spans="1:8">
      <c r="A6174" s="13">
        <v>6173</v>
      </c>
      <c r="B6174" s="13" t="s">
        <v>43</v>
      </c>
      <c r="C6174" s="13" t="s">
        <v>139</v>
      </c>
      <c r="D6174" s="13" t="s">
        <v>6246</v>
      </c>
      <c r="E6174" s="14">
        <v>45224</v>
      </c>
      <c r="F6174" s="13" t="s">
        <v>40</v>
      </c>
      <c r="G6174" s="13" t="s">
        <v>24</v>
      </c>
      <c r="H6174" t="str">
        <f t="shared" si="96"/>
        <v>Non email user</v>
      </c>
    </row>
    <row r="6175" spans="1:8">
      <c r="A6175" s="13">
        <v>6174</v>
      </c>
      <c r="B6175" s="13" t="s">
        <v>56</v>
      </c>
      <c r="C6175" s="13" t="s">
        <v>123</v>
      </c>
      <c r="D6175" s="13" t="s">
        <v>6247</v>
      </c>
      <c r="E6175" s="14">
        <v>45161</v>
      </c>
      <c r="F6175" s="13" t="s">
        <v>36</v>
      </c>
      <c r="G6175" s="13" t="s">
        <v>59</v>
      </c>
      <c r="H6175" t="str">
        <f t="shared" si="96"/>
        <v>Email user</v>
      </c>
    </row>
    <row r="6176" spans="1:8">
      <c r="A6176" s="13">
        <v>6175</v>
      </c>
      <c r="B6176" s="13" t="s">
        <v>56</v>
      </c>
      <c r="C6176" s="13" t="s">
        <v>34</v>
      </c>
      <c r="D6176" s="13" t="s">
        <v>6248</v>
      </c>
      <c r="E6176" s="14">
        <v>45242</v>
      </c>
      <c r="F6176" s="13" t="s">
        <v>36</v>
      </c>
      <c r="G6176" s="13" t="s">
        <v>32</v>
      </c>
      <c r="H6176" t="str">
        <f t="shared" si="96"/>
        <v>Email user</v>
      </c>
    </row>
    <row r="6177" spans="1:8">
      <c r="A6177" s="13">
        <v>6176</v>
      </c>
      <c r="B6177" s="13" t="s">
        <v>86</v>
      </c>
      <c r="C6177" s="13" t="s">
        <v>69</v>
      </c>
      <c r="D6177" s="13" t="s">
        <v>6249</v>
      </c>
      <c r="E6177" s="14">
        <v>45087</v>
      </c>
      <c r="F6177" s="13" t="s">
        <v>40</v>
      </c>
      <c r="G6177" s="13" t="s">
        <v>59</v>
      </c>
      <c r="H6177" t="str">
        <f t="shared" si="96"/>
        <v>Email user</v>
      </c>
    </row>
    <row r="6178" spans="1:8">
      <c r="A6178" s="13">
        <v>6177</v>
      </c>
      <c r="B6178" s="13" t="s">
        <v>53</v>
      </c>
      <c r="C6178" s="13" t="s">
        <v>146</v>
      </c>
      <c r="D6178" s="13" t="s">
        <v>6250</v>
      </c>
      <c r="E6178" s="14">
        <v>45191</v>
      </c>
      <c r="F6178" s="13" t="s">
        <v>36</v>
      </c>
      <c r="G6178" s="13" t="s">
        <v>24</v>
      </c>
      <c r="H6178" t="str">
        <f t="shared" si="96"/>
        <v>Non email user</v>
      </c>
    </row>
    <row r="6179" spans="1:8">
      <c r="A6179" s="13">
        <v>6178</v>
      </c>
      <c r="B6179" s="13" t="s">
        <v>92</v>
      </c>
      <c r="C6179" s="13" t="s">
        <v>81</v>
      </c>
      <c r="D6179" s="13" t="s">
        <v>6251</v>
      </c>
      <c r="E6179" s="14">
        <v>45032</v>
      </c>
      <c r="F6179" s="13" t="s">
        <v>36</v>
      </c>
      <c r="G6179" s="13" t="s">
        <v>24</v>
      </c>
      <c r="H6179" t="str">
        <f t="shared" si="96"/>
        <v>Non email user</v>
      </c>
    </row>
    <row r="6180" spans="1:8">
      <c r="A6180" s="13">
        <v>6179</v>
      </c>
      <c r="B6180" s="13" t="s">
        <v>71</v>
      </c>
      <c r="C6180" s="13" t="s">
        <v>76</v>
      </c>
      <c r="D6180" s="13" t="s">
        <v>6252</v>
      </c>
      <c r="E6180" s="14">
        <v>45237</v>
      </c>
      <c r="F6180" s="13" t="s">
        <v>28</v>
      </c>
      <c r="G6180" s="13" t="s">
        <v>24</v>
      </c>
      <c r="H6180" t="str">
        <f t="shared" si="96"/>
        <v>Non email user</v>
      </c>
    </row>
    <row r="6181" spans="1:8">
      <c r="A6181" s="13">
        <v>6180</v>
      </c>
      <c r="B6181" s="13" t="s">
        <v>71</v>
      </c>
      <c r="C6181" s="13" t="s">
        <v>99</v>
      </c>
      <c r="D6181" s="13" t="s">
        <v>6253</v>
      </c>
      <c r="E6181" s="14">
        <v>45053</v>
      </c>
      <c r="F6181" s="13" t="s">
        <v>36</v>
      </c>
      <c r="G6181" s="13" t="s">
        <v>24</v>
      </c>
      <c r="H6181" t="str">
        <f t="shared" si="96"/>
        <v>Non email user</v>
      </c>
    </row>
    <row r="6182" spans="1:8">
      <c r="A6182" s="13">
        <v>6181</v>
      </c>
      <c r="B6182" s="13" t="s">
        <v>182</v>
      </c>
      <c r="C6182" s="13" t="s">
        <v>30</v>
      </c>
      <c r="D6182" s="13" t="s">
        <v>6254</v>
      </c>
      <c r="E6182" s="14">
        <v>45218</v>
      </c>
      <c r="F6182" s="13" t="s">
        <v>78</v>
      </c>
      <c r="G6182" s="13" t="s">
        <v>24</v>
      </c>
      <c r="H6182" t="str">
        <f t="shared" si="96"/>
        <v>Non email user</v>
      </c>
    </row>
    <row r="6183" spans="1:8">
      <c r="A6183" s="13">
        <v>6182</v>
      </c>
      <c r="B6183" s="13" t="s">
        <v>156</v>
      </c>
      <c r="C6183" s="13" t="s">
        <v>101</v>
      </c>
      <c r="D6183" s="13" t="s">
        <v>6255</v>
      </c>
      <c r="E6183" s="14">
        <v>44954</v>
      </c>
      <c r="F6183" s="13" t="s">
        <v>78</v>
      </c>
      <c r="G6183" s="13" t="s">
        <v>32</v>
      </c>
      <c r="H6183" t="str">
        <f t="shared" si="96"/>
        <v>Email user</v>
      </c>
    </row>
    <row r="6184" spans="1:8">
      <c r="A6184" s="13">
        <v>6183</v>
      </c>
      <c r="B6184" s="13" t="s">
        <v>104</v>
      </c>
      <c r="C6184" s="13" t="s">
        <v>144</v>
      </c>
      <c r="D6184" s="13" t="s">
        <v>6256</v>
      </c>
      <c r="E6184" s="14">
        <v>44937</v>
      </c>
      <c r="F6184" s="13" t="s">
        <v>36</v>
      </c>
      <c r="G6184" s="13" t="s">
        <v>24</v>
      </c>
      <c r="H6184" t="str">
        <f t="shared" si="96"/>
        <v>Non email user</v>
      </c>
    </row>
    <row r="6185" spans="1:8">
      <c r="A6185" s="13">
        <v>6184</v>
      </c>
      <c r="B6185" s="13" t="s">
        <v>25</v>
      </c>
      <c r="C6185" s="13" t="s">
        <v>144</v>
      </c>
      <c r="D6185" s="13" t="s">
        <v>6257</v>
      </c>
      <c r="E6185" s="14">
        <v>45200</v>
      </c>
      <c r="F6185" s="13" t="s">
        <v>40</v>
      </c>
      <c r="G6185" s="13" t="s">
        <v>24</v>
      </c>
      <c r="H6185" t="str">
        <f t="shared" si="96"/>
        <v>Non email user</v>
      </c>
    </row>
    <row r="6186" spans="1:8">
      <c r="A6186" s="13">
        <v>6185</v>
      </c>
      <c r="B6186" s="13" t="s">
        <v>43</v>
      </c>
      <c r="C6186" s="13" t="s">
        <v>101</v>
      </c>
      <c r="D6186" s="13" t="s">
        <v>6258</v>
      </c>
      <c r="E6186" s="14">
        <v>45253</v>
      </c>
      <c r="F6186" s="13" t="s">
        <v>78</v>
      </c>
      <c r="G6186" s="13" t="s">
        <v>32</v>
      </c>
      <c r="H6186" t="str">
        <f t="shared" si="96"/>
        <v>Email user</v>
      </c>
    </row>
    <row r="6187" spans="1:8">
      <c r="A6187" s="13">
        <v>6186</v>
      </c>
      <c r="B6187" s="13" t="s">
        <v>92</v>
      </c>
      <c r="C6187" s="13" t="s">
        <v>30</v>
      </c>
      <c r="D6187" s="13" t="s">
        <v>6259</v>
      </c>
      <c r="E6187" s="14">
        <v>45167</v>
      </c>
      <c r="F6187" s="13" t="s">
        <v>36</v>
      </c>
      <c r="G6187" s="13" t="s">
        <v>24</v>
      </c>
      <c r="H6187" t="str">
        <f t="shared" si="96"/>
        <v>Non email user</v>
      </c>
    </row>
    <row r="6188" spans="1:8">
      <c r="A6188" s="13">
        <v>6187</v>
      </c>
      <c r="B6188" s="13" t="s">
        <v>33</v>
      </c>
      <c r="C6188" s="13" t="s">
        <v>123</v>
      </c>
      <c r="D6188" s="13" t="s">
        <v>6260</v>
      </c>
      <c r="E6188" s="14">
        <v>45061</v>
      </c>
      <c r="F6188" s="13" t="s">
        <v>28</v>
      </c>
      <c r="G6188" s="13" t="s">
        <v>32</v>
      </c>
      <c r="H6188" t="str">
        <f t="shared" si="96"/>
        <v>Email user</v>
      </c>
    </row>
    <row r="6189" spans="1:8">
      <c r="A6189" s="13">
        <v>6188</v>
      </c>
      <c r="B6189" s="13" t="s">
        <v>41</v>
      </c>
      <c r="C6189" s="13" t="s">
        <v>76</v>
      </c>
      <c r="D6189" s="13" t="s">
        <v>6261</v>
      </c>
      <c r="E6189" s="14">
        <v>45117</v>
      </c>
      <c r="F6189" s="13" t="s">
        <v>28</v>
      </c>
      <c r="G6189" s="13" t="s">
        <v>24</v>
      </c>
      <c r="H6189" t="str">
        <f t="shared" si="96"/>
        <v>Non email user</v>
      </c>
    </row>
    <row r="6190" spans="1:8">
      <c r="A6190" s="13">
        <v>6189</v>
      </c>
      <c r="B6190" s="13" t="s">
        <v>20</v>
      </c>
      <c r="C6190" s="13" t="s">
        <v>61</v>
      </c>
      <c r="D6190" s="13" t="s">
        <v>6262</v>
      </c>
      <c r="E6190" s="14">
        <v>45101</v>
      </c>
      <c r="F6190" s="13" t="s">
        <v>40</v>
      </c>
      <c r="G6190" s="13" t="s">
        <v>24</v>
      </c>
      <c r="H6190" t="str">
        <f t="shared" si="96"/>
        <v>Non email user</v>
      </c>
    </row>
    <row r="6191" spans="1:8">
      <c r="A6191" s="13">
        <v>6190</v>
      </c>
      <c r="B6191" s="13" t="s">
        <v>63</v>
      </c>
      <c r="C6191" s="13" t="s">
        <v>96</v>
      </c>
      <c r="D6191" s="13" t="s">
        <v>6263</v>
      </c>
      <c r="E6191" s="14">
        <v>45255</v>
      </c>
      <c r="F6191" s="13" t="s">
        <v>36</v>
      </c>
      <c r="G6191" s="13" t="s">
        <v>24</v>
      </c>
      <c r="H6191" t="str">
        <f t="shared" si="96"/>
        <v>Non email user</v>
      </c>
    </row>
    <row r="6192" spans="1:8">
      <c r="A6192" s="13">
        <v>6191</v>
      </c>
      <c r="B6192" s="13" t="s">
        <v>83</v>
      </c>
      <c r="C6192" s="13" t="s">
        <v>76</v>
      </c>
      <c r="D6192" s="13" t="s">
        <v>6264</v>
      </c>
      <c r="E6192" s="14">
        <v>45240</v>
      </c>
      <c r="F6192" s="13" t="s">
        <v>78</v>
      </c>
      <c r="G6192" s="13" t="s">
        <v>24</v>
      </c>
      <c r="H6192" t="str">
        <f t="shared" si="96"/>
        <v>Non email user</v>
      </c>
    </row>
    <row r="6193" spans="1:8">
      <c r="A6193" s="13">
        <v>6192</v>
      </c>
      <c r="B6193" s="13" t="s">
        <v>25</v>
      </c>
      <c r="C6193" s="13" t="s">
        <v>30</v>
      </c>
      <c r="D6193" s="13" t="s">
        <v>6265</v>
      </c>
      <c r="E6193" s="14">
        <v>45281</v>
      </c>
      <c r="F6193" s="13" t="s">
        <v>78</v>
      </c>
      <c r="G6193" s="13" t="s">
        <v>24</v>
      </c>
      <c r="H6193" t="str">
        <f t="shared" si="96"/>
        <v>Non email user</v>
      </c>
    </row>
    <row r="6194" spans="1:8">
      <c r="A6194" s="13">
        <v>6193</v>
      </c>
      <c r="B6194" s="13" t="s">
        <v>156</v>
      </c>
      <c r="C6194" s="13" t="s">
        <v>26</v>
      </c>
      <c r="D6194" s="13" t="s">
        <v>6266</v>
      </c>
      <c r="E6194" s="14">
        <v>45049</v>
      </c>
      <c r="F6194" s="13" t="s">
        <v>23</v>
      </c>
      <c r="G6194" s="13" t="s">
        <v>24</v>
      </c>
      <c r="H6194" t="str">
        <f t="shared" si="96"/>
        <v>Non email user</v>
      </c>
    </row>
    <row r="6195" spans="1:8">
      <c r="A6195" s="13">
        <v>6194</v>
      </c>
      <c r="B6195" s="13" t="s">
        <v>46</v>
      </c>
      <c r="C6195" s="13" t="s">
        <v>67</v>
      </c>
      <c r="D6195" s="13" t="s">
        <v>6267</v>
      </c>
      <c r="E6195" s="14">
        <v>45267</v>
      </c>
      <c r="F6195" s="13" t="s">
        <v>23</v>
      </c>
      <c r="G6195" s="13" t="s">
        <v>24</v>
      </c>
      <c r="H6195" t="str">
        <f t="shared" si="96"/>
        <v>Non email user</v>
      </c>
    </row>
    <row r="6196" spans="1:8">
      <c r="A6196" s="13">
        <v>6195</v>
      </c>
      <c r="B6196" s="13" t="s">
        <v>63</v>
      </c>
      <c r="C6196" s="13" t="s">
        <v>38</v>
      </c>
      <c r="D6196" s="13" t="s">
        <v>6268</v>
      </c>
      <c r="E6196" s="14">
        <v>45193</v>
      </c>
      <c r="F6196" s="13" t="s">
        <v>28</v>
      </c>
      <c r="G6196" s="13" t="s">
        <v>24</v>
      </c>
      <c r="H6196" t="str">
        <f t="shared" si="96"/>
        <v>Non email user</v>
      </c>
    </row>
    <row r="6197" spans="1:8">
      <c r="A6197" s="13">
        <v>6196</v>
      </c>
      <c r="B6197" s="13" t="s">
        <v>156</v>
      </c>
      <c r="C6197" s="13" t="s">
        <v>44</v>
      </c>
      <c r="D6197" s="13" t="s">
        <v>6269</v>
      </c>
      <c r="E6197" s="14">
        <v>45033</v>
      </c>
      <c r="F6197" s="13" t="s">
        <v>36</v>
      </c>
      <c r="G6197" s="13" t="s">
        <v>24</v>
      </c>
      <c r="H6197" t="str">
        <f t="shared" si="96"/>
        <v>Non email user</v>
      </c>
    </row>
    <row r="6198" spans="1:8">
      <c r="A6198" s="13">
        <v>6197</v>
      </c>
      <c r="B6198" s="13" t="s">
        <v>30</v>
      </c>
      <c r="C6198" s="13" t="s">
        <v>76</v>
      </c>
      <c r="D6198" s="13" t="s">
        <v>6270</v>
      </c>
      <c r="E6198" s="14">
        <v>45203</v>
      </c>
      <c r="F6198" s="13" t="s">
        <v>78</v>
      </c>
      <c r="G6198" s="13" t="s">
        <v>24</v>
      </c>
      <c r="H6198" t="str">
        <f t="shared" si="96"/>
        <v>Non email user</v>
      </c>
    </row>
    <row r="6199" spans="1:8">
      <c r="A6199" s="13">
        <v>6198</v>
      </c>
      <c r="B6199" s="13" t="s">
        <v>49</v>
      </c>
      <c r="C6199" s="13" t="s">
        <v>30</v>
      </c>
      <c r="D6199" s="13" t="s">
        <v>6271</v>
      </c>
      <c r="E6199" s="14">
        <v>44949</v>
      </c>
      <c r="F6199" s="13" t="s">
        <v>23</v>
      </c>
      <c r="G6199" s="13" t="s">
        <v>24</v>
      </c>
      <c r="H6199" t="str">
        <f t="shared" si="96"/>
        <v>Non email user</v>
      </c>
    </row>
    <row r="6200" spans="1:8">
      <c r="A6200" s="13">
        <v>6199</v>
      </c>
      <c r="B6200" s="13" t="s">
        <v>63</v>
      </c>
      <c r="C6200" s="13" t="s">
        <v>21</v>
      </c>
      <c r="D6200" s="13" t="s">
        <v>6272</v>
      </c>
      <c r="E6200" s="14">
        <v>45145</v>
      </c>
      <c r="F6200" s="13" t="s">
        <v>28</v>
      </c>
      <c r="G6200" s="13" t="s">
        <v>59</v>
      </c>
      <c r="H6200" t="str">
        <f t="shared" si="96"/>
        <v>Email user</v>
      </c>
    </row>
    <row r="6201" spans="1:8">
      <c r="A6201" s="13">
        <v>6200</v>
      </c>
      <c r="B6201" s="13" t="s">
        <v>65</v>
      </c>
      <c r="C6201" s="13" t="s">
        <v>76</v>
      </c>
      <c r="D6201" s="13" t="s">
        <v>6273</v>
      </c>
      <c r="E6201" s="14">
        <v>45202</v>
      </c>
      <c r="F6201" s="13" t="s">
        <v>28</v>
      </c>
      <c r="G6201" s="13" t="s">
        <v>24</v>
      </c>
      <c r="H6201" t="str">
        <f t="shared" si="96"/>
        <v>Non email user</v>
      </c>
    </row>
    <row r="6202" spans="1:8">
      <c r="A6202" s="13">
        <v>6201</v>
      </c>
      <c r="B6202" s="13" t="s">
        <v>53</v>
      </c>
      <c r="C6202" s="13" t="s">
        <v>69</v>
      </c>
      <c r="D6202" s="13" t="s">
        <v>6274</v>
      </c>
      <c r="E6202" s="14">
        <v>45027</v>
      </c>
      <c r="F6202" s="13" t="s">
        <v>40</v>
      </c>
      <c r="G6202" s="13" t="s">
        <v>32</v>
      </c>
      <c r="H6202" t="str">
        <f t="shared" si="96"/>
        <v>Email user</v>
      </c>
    </row>
    <row r="6203" spans="1:8">
      <c r="A6203" s="13">
        <v>6202</v>
      </c>
      <c r="B6203" s="13" t="s">
        <v>30</v>
      </c>
      <c r="C6203" s="13" t="s">
        <v>51</v>
      </c>
      <c r="D6203" s="13" t="s">
        <v>6275</v>
      </c>
      <c r="E6203" s="14">
        <v>45148</v>
      </c>
      <c r="F6203" s="13" t="s">
        <v>28</v>
      </c>
      <c r="G6203" s="13" t="s">
        <v>24</v>
      </c>
      <c r="H6203" t="str">
        <f t="shared" si="96"/>
        <v>Non email user</v>
      </c>
    </row>
    <row r="6204" spans="1:8">
      <c r="A6204" s="13">
        <v>6203</v>
      </c>
      <c r="B6204" s="13" t="s">
        <v>86</v>
      </c>
      <c r="C6204" s="13" t="s">
        <v>96</v>
      </c>
      <c r="D6204" s="13" t="s">
        <v>6276</v>
      </c>
      <c r="E6204" s="14">
        <v>45254</v>
      </c>
      <c r="F6204" s="13" t="s">
        <v>28</v>
      </c>
      <c r="G6204" s="13" t="s">
        <v>24</v>
      </c>
      <c r="H6204" t="str">
        <f t="shared" si="96"/>
        <v>Non email user</v>
      </c>
    </row>
    <row r="6205" spans="1:8">
      <c r="A6205" s="13">
        <v>6204</v>
      </c>
      <c r="B6205" s="13" t="s">
        <v>20</v>
      </c>
      <c r="C6205" s="13" t="s">
        <v>26</v>
      </c>
      <c r="D6205" s="13" t="s">
        <v>6277</v>
      </c>
      <c r="E6205" s="14">
        <v>45241</v>
      </c>
      <c r="F6205" s="13" t="s">
        <v>40</v>
      </c>
      <c r="G6205" s="13" t="s">
        <v>32</v>
      </c>
      <c r="H6205" t="str">
        <f t="shared" si="96"/>
        <v>Email user</v>
      </c>
    </row>
    <row r="6206" spans="1:8">
      <c r="A6206" s="13">
        <v>6205</v>
      </c>
      <c r="B6206" s="13" t="s">
        <v>92</v>
      </c>
      <c r="C6206" s="13" t="s">
        <v>54</v>
      </c>
      <c r="D6206" s="13" t="s">
        <v>6278</v>
      </c>
      <c r="E6206" s="14">
        <v>45186</v>
      </c>
      <c r="F6206" s="13" t="s">
        <v>36</v>
      </c>
      <c r="G6206" s="13" t="s">
        <v>24</v>
      </c>
      <c r="H6206" t="str">
        <f t="shared" si="96"/>
        <v>Non email user</v>
      </c>
    </row>
    <row r="6207" spans="1:8">
      <c r="A6207" s="13">
        <v>6206</v>
      </c>
      <c r="B6207" s="13" t="s">
        <v>71</v>
      </c>
      <c r="C6207" s="13" t="s">
        <v>69</v>
      </c>
      <c r="D6207" s="13" t="s">
        <v>6279</v>
      </c>
      <c r="E6207" s="14">
        <v>45281</v>
      </c>
      <c r="F6207" s="13" t="s">
        <v>23</v>
      </c>
      <c r="G6207" s="13" t="s">
        <v>24</v>
      </c>
      <c r="H6207" t="str">
        <f t="shared" si="96"/>
        <v>Non email user</v>
      </c>
    </row>
    <row r="6208" spans="1:8">
      <c r="A6208" s="13">
        <v>6207</v>
      </c>
      <c r="B6208" s="13" t="s">
        <v>30</v>
      </c>
      <c r="C6208" s="13" t="s">
        <v>101</v>
      </c>
      <c r="D6208" s="13" t="s">
        <v>6280</v>
      </c>
      <c r="E6208" s="14">
        <v>45184</v>
      </c>
      <c r="F6208" s="13" t="s">
        <v>28</v>
      </c>
      <c r="G6208" s="13" t="s">
        <v>24</v>
      </c>
      <c r="H6208" t="str">
        <f t="shared" si="96"/>
        <v>Non email user</v>
      </c>
    </row>
    <row r="6209" spans="1:8">
      <c r="A6209" s="13">
        <v>6208</v>
      </c>
      <c r="B6209" s="13" t="s">
        <v>56</v>
      </c>
      <c r="C6209" s="13" t="s">
        <v>144</v>
      </c>
      <c r="D6209" s="13" t="s">
        <v>6281</v>
      </c>
      <c r="E6209" s="14">
        <v>45264</v>
      </c>
      <c r="F6209" s="13" t="s">
        <v>78</v>
      </c>
      <c r="G6209" s="13" t="s">
        <v>24</v>
      </c>
      <c r="H6209" t="str">
        <f t="shared" si="96"/>
        <v>Non email user</v>
      </c>
    </row>
    <row r="6210" spans="1:8">
      <c r="A6210" s="13">
        <v>6209</v>
      </c>
      <c r="B6210" s="13" t="s">
        <v>53</v>
      </c>
      <c r="C6210" s="13" t="s">
        <v>67</v>
      </c>
      <c r="D6210" s="13" t="s">
        <v>6282</v>
      </c>
      <c r="E6210" s="14">
        <v>45266</v>
      </c>
      <c r="F6210" s="13" t="s">
        <v>36</v>
      </c>
      <c r="G6210" s="13" t="s">
        <v>24</v>
      </c>
      <c r="H6210" t="str">
        <f t="shared" si="96"/>
        <v>Non email user</v>
      </c>
    </row>
    <row r="6211" spans="1:8">
      <c r="A6211" s="13">
        <v>6210</v>
      </c>
      <c r="B6211" s="13" t="s">
        <v>65</v>
      </c>
      <c r="C6211" s="13" t="s">
        <v>76</v>
      </c>
      <c r="D6211" s="13" t="s">
        <v>6283</v>
      </c>
      <c r="E6211" s="14">
        <v>45117</v>
      </c>
      <c r="F6211" s="13" t="s">
        <v>23</v>
      </c>
      <c r="G6211" s="13" t="s">
        <v>59</v>
      </c>
      <c r="H6211" t="str">
        <f t="shared" ref="H6211:H6274" si="97">IF(OR(G6211="Regular",G6211="VIP"),"Email user","Non email user")</f>
        <v>Email user</v>
      </c>
    </row>
    <row r="6212" spans="1:8">
      <c r="A6212" s="13">
        <v>6211</v>
      </c>
      <c r="B6212" s="13" t="s">
        <v>86</v>
      </c>
      <c r="C6212" s="13" t="s">
        <v>101</v>
      </c>
      <c r="D6212" s="13" t="s">
        <v>6284</v>
      </c>
      <c r="E6212" s="14">
        <v>45212</v>
      </c>
      <c r="F6212" s="13" t="s">
        <v>78</v>
      </c>
      <c r="G6212" s="13" t="s">
        <v>24</v>
      </c>
      <c r="H6212" t="str">
        <f t="shared" si="97"/>
        <v>Non email user</v>
      </c>
    </row>
    <row r="6213" spans="1:8">
      <c r="A6213" s="13">
        <v>6212</v>
      </c>
      <c r="B6213" s="13" t="s">
        <v>156</v>
      </c>
      <c r="C6213" s="13" t="s">
        <v>51</v>
      </c>
      <c r="D6213" s="13" t="s">
        <v>6285</v>
      </c>
      <c r="E6213" s="14">
        <v>45208</v>
      </c>
      <c r="F6213" s="13" t="s">
        <v>40</v>
      </c>
      <c r="G6213" s="13" t="s">
        <v>24</v>
      </c>
      <c r="H6213" t="str">
        <f t="shared" si="97"/>
        <v>Non email user</v>
      </c>
    </row>
    <row r="6214" spans="1:8">
      <c r="A6214" s="13">
        <v>6213</v>
      </c>
      <c r="B6214" s="13" t="s">
        <v>43</v>
      </c>
      <c r="C6214" s="13" t="s">
        <v>38</v>
      </c>
      <c r="D6214" s="13" t="s">
        <v>6286</v>
      </c>
      <c r="E6214" s="14">
        <v>45132</v>
      </c>
      <c r="F6214" s="13" t="s">
        <v>23</v>
      </c>
      <c r="G6214" s="13" t="s">
        <v>32</v>
      </c>
      <c r="H6214" t="str">
        <f t="shared" si="97"/>
        <v>Email user</v>
      </c>
    </row>
    <row r="6215" spans="1:8">
      <c r="A6215" s="13">
        <v>6214</v>
      </c>
      <c r="B6215" s="13" t="s">
        <v>49</v>
      </c>
      <c r="C6215" s="13" t="s">
        <v>38</v>
      </c>
      <c r="D6215" s="13" t="s">
        <v>6287</v>
      </c>
      <c r="E6215" s="14">
        <v>45011</v>
      </c>
      <c r="F6215" s="13" t="s">
        <v>36</v>
      </c>
      <c r="G6215" s="13" t="s">
        <v>24</v>
      </c>
      <c r="H6215" t="str">
        <f t="shared" si="97"/>
        <v>Non email user</v>
      </c>
    </row>
    <row r="6216" spans="1:8">
      <c r="A6216" s="13">
        <v>6215</v>
      </c>
      <c r="B6216" s="13" t="s">
        <v>71</v>
      </c>
      <c r="C6216" s="13" t="s">
        <v>51</v>
      </c>
      <c r="D6216" s="13" t="s">
        <v>6288</v>
      </c>
      <c r="E6216" s="14">
        <v>45291</v>
      </c>
      <c r="F6216" s="13" t="s">
        <v>36</v>
      </c>
      <c r="G6216" s="13" t="s">
        <v>59</v>
      </c>
      <c r="H6216" t="str">
        <f t="shared" si="97"/>
        <v>Email user</v>
      </c>
    </row>
    <row r="6217" spans="1:8">
      <c r="A6217" s="13">
        <v>6216</v>
      </c>
      <c r="B6217" s="13" t="s">
        <v>43</v>
      </c>
      <c r="C6217" s="13" t="s">
        <v>81</v>
      </c>
      <c r="D6217" s="13" t="s">
        <v>6289</v>
      </c>
      <c r="E6217" s="14">
        <v>45107</v>
      </c>
      <c r="F6217" s="13" t="s">
        <v>28</v>
      </c>
      <c r="G6217" s="13" t="s">
        <v>24</v>
      </c>
      <c r="H6217" t="str">
        <f t="shared" si="97"/>
        <v>Non email user</v>
      </c>
    </row>
    <row r="6218" spans="1:8">
      <c r="A6218" s="13">
        <v>6217</v>
      </c>
      <c r="B6218" s="13" t="s">
        <v>65</v>
      </c>
      <c r="C6218" s="13" t="s">
        <v>26</v>
      </c>
      <c r="D6218" s="13" t="s">
        <v>6290</v>
      </c>
      <c r="E6218" s="14">
        <v>45033</v>
      </c>
      <c r="F6218" s="13" t="s">
        <v>36</v>
      </c>
      <c r="G6218" s="13" t="s">
        <v>59</v>
      </c>
      <c r="H6218" t="str">
        <f t="shared" si="97"/>
        <v>Email user</v>
      </c>
    </row>
    <row r="6219" spans="1:8">
      <c r="A6219" s="13">
        <v>6218</v>
      </c>
      <c r="B6219" s="13" t="s">
        <v>182</v>
      </c>
      <c r="C6219" s="13" t="s">
        <v>81</v>
      </c>
      <c r="D6219" s="13" t="s">
        <v>6291</v>
      </c>
      <c r="E6219" s="14">
        <v>45037</v>
      </c>
      <c r="F6219" s="13" t="s">
        <v>40</v>
      </c>
      <c r="G6219" s="13" t="s">
        <v>24</v>
      </c>
      <c r="H6219" t="str">
        <f t="shared" si="97"/>
        <v>Non email user</v>
      </c>
    </row>
    <row r="6220" spans="1:8">
      <c r="A6220" s="13">
        <v>6219</v>
      </c>
      <c r="B6220" s="13" t="s">
        <v>41</v>
      </c>
      <c r="C6220" s="13" t="s">
        <v>123</v>
      </c>
      <c r="D6220" s="13" t="s">
        <v>6292</v>
      </c>
      <c r="E6220" s="14">
        <v>45275</v>
      </c>
      <c r="F6220" s="13" t="s">
        <v>36</v>
      </c>
      <c r="G6220" s="13" t="s">
        <v>59</v>
      </c>
      <c r="H6220" t="str">
        <f t="shared" si="97"/>
        <v>Email user</v>
      </c>
    </row>
    <row r="6221" spans="1:8">
      <c r="A6221" s="13">
        <v>6220</v>
      </c>
      <c r="B6221" s="13" t="s">
        <v>29</v>
      </c>
      <c r="C6221" s="13" t="s">
        <v>146</v>
      </c>
      <c r="D6221" s="13" t="s">
        <v>6293</v>
      </c>
      <c r="E6221" s="14">
        <v>45281</v>
      </c>
      <c r="F6221" s="13" t="s">
        <v>23</v>
      </c>
      <c r="G6221" s="13" t="s">
        <v>24</v>
      </c>
      <c r="H6221" t="str">
        <f t="shared" si="97"/>
        <v>Non email user</v>
      </c>
    </row>
    <row r="6222" spans="1:8">
      <c r="A6222" s="13">
        <v>6221</v>
      </c>
      <c r="B6222" s="13" t="s">
        <v>182</v>
      </c>
      <c r="C6222" s="13" t="s">
        <v>144</v>
      </c>
      <c r="D6222" s="13" t="s">
        <v>6294</v>
      </c>
      <c r="E6222" s="14">
        <v>45276</v>
      </c>
      <c r="F6222" s="13" t="s">
        <v>40</v>
      </c>
      <c r="G6222" s="13" t="s">
        <v>24</v>
      </c>
      <c r="H6222" t="str">
        <f t="shared" si="97"/>
        <v>Non email user</v>
      </c>
    </row>
    <row r="6223" spans="1:8">
      <c r="A6223" s="13">
        <v>6222</v>
      </c>
      <c r="B6223" s="13" t="s">
        <v>65</v>
      </c>
      <c r="C6223" s="13" t="s">
        <v>51</v>
      </c>
      <c r="D6223" s="13" t="s">
        <v>6295</v>
      </c>
      <c r="E6223" s="14">
        <v>45255</v>
      </c>
      <c r="F6223" s="13" t="s">
        <v>23</v>
      </c>
      <c r="G6223" s="13" t="s">
        <v>32</v>
      </c>
      <c r="H6223" t="str">
        <f t="shared" si="97"/>
        <v>Email user</v>
      </c>
    </row>
    <row r="6224" spans="1:8">
      <c r="A6224" s="13">
        <v>6223</v>
      </c>
      <c r="B6224" s="13" t="s">
        <v>30</v>
      </c>
      <c r="C6224" s="13" t="s">
        <v>51</v>
      </c>
      <c r="D6224" s="13" t="s">
        <v>6296</v>
      </c>
      <c r="E6224" s="14">
        <v>45175</v>
      </c>
      <c r="F6224" s="13" t="s">
        <v>78</v>
      </c>
      <c r="G6224" s="13" t="s">
        <v>24</v>
      </c>
      <c r="H6224" t="str">
        <f t="shared" si="97"/>
        <v>Non email user</v>
      </c>
    </row>
    <row r="6225" spans="1:8">
      <c r="A6225" s="13">
        <v>6224</v>
      </c>
      <c r="B6225" s="13" t="s">
        <v>46</v>
      </c>
      <c r="C6225" s="13" t="s">
        <v>67</v>
      </c>
      <c r="D6225" s="13" t="s">
        <v>6297</v>
      </c>
      <c r="E6225" s="14">
        <v>45003</v>
      </c>
      <c r="F6225" s="13" t="s">
        <v>28</v>
      </c>
      <c r="G6225" s="13" t="s">
        <v>24</v>
      </c>
      <c r="H6225" t="str">
        <f t="shared" si="97"/>
        <v>Non email user</v>
      </c>
    </row>
    <row r="6226" spans="1:8">
      <c r="A6226" s="13">
        <v>6225</v>
      </c>
      <c r="B6226" s="13" t="s">
        <v>41</v>
      </c>
      <c r="C6226" s="13" t="s">
        <v>81</v>
      </c>
      <c r="D6226" s="13" t="s">
        <v>6298</v>
      </c>
      <c r="E6226" s="14">
        <v>45048</v>
      </c>
      <c r="F6226" s="13" t="s">
        <v>78</v>
      </c>
      <c r="G6226" s="13" t="s">
        <v>24</v>
      </c>
      <c r="H6226" t="str">
        <f t="shared" si="97"/>
        <v>Non email user</v>
      </c>
    </row>
    <row r="6227" spans="1:8">
      <c r="A6227" s="13">
        <v>6226</v>
      </c>
      <c r="B6227" s="13" t="s">
        <v>63</v>
      </c>
      <c r="C6227" s="13" t="s">
        <v>34</v>
      </c>
      <c r="D6227" s="13" t="s">
        <v>6299</v>
      </c>
      <c r="E6227" s="14">
        <v>45175</v>
      </c>
      <c r="F6227" s="13" t="s">
        <v>36</v>
      </c>
      <c r="G6227" s="13" t="s">
        <v>24</v>
      </c>
      <c r="H6227" t="str">
        <f t="shared" si="97"/>
        <v>Non email user</v>
      </c>
    </row>
    <row r="6228" spans="1:8">
      <c r="A6228" s="13">
        <v>6227</v>
      </c>
      <c r="B6228" s="13" t="s">
        <v>46</v>
      </c>
      <c r="C6228" s="13" t="s">
        <v>61</v>
      </c>
      <c r="D6228" s="13" t="s">
        <v>6300</v>
      </c>
      <c r="E6228" s="14">
        <v>45150</v>
      </c>
      <c r="F6228" s="13" t="s">
        <v>28</v>
      </c>
      <c r="G6228" s="13" t="s">
        <v>24</v>
      </c>
      <c r="H6228" t="str">
        <f t="shared" si="97"/>
        <v>Non email user</v>
      </c>
    </row>
    <row r="6229" spans="1:8">
      <c r="A6229" s="13">
        <v>6228</v>
      </c>
      <c r="B6229" s="13" t="s">
        <v>37</v>
      </c>
      <c r="C6229" s="13" t="s">
        <v>51</v>
      </c>
      <c r="D6229" s="13" t="s">
        <v>6301</v>
      </c>
      <c r="E6229" s="14">
        <v>44977</v>
      </c>
      <c r="F6229" s="13" t="s">
        <v>78</v>
      </c>
      <c r="G6229" s="13" t="s">
        <v>32</v>
      </c>
      <c r="H6229" t="str">
        <f t="shared" si="97"/>
        <v>Email user</v>
      </c>
    </row>
    <row r="6230" spans="1:8">
      <c r="A6230" s="13">
        <v>6229</v>
      </c>
      <c r="B6230" s="13" t="s">
        <v>63</v>
      </c>
      <c r="C6230" s="13" t="s">
        <v>51</v>
      </c>
      <c r="D6230" s="13" t="s">
        <v>6302</v>
      </c>
      <c r="E6230" s="14">
        <v>45278</v>
      </c>
      <c r="F6230" s="13" t="s">
        <v>23</v>
      </c>
      <c r="G6230" s="13" t="s">
        <v>24</v>
      </c>
      <c r="H6230" t="str">
        <f t="shared" si="97"/>
        <v>Non email user</v>
      </c>
    </row>
    <row r="6231" spans="1:8">
      <c r="A6231" s="13">
        <v>6230</v>
      </c>
      <c r="B6231" s="13" t="s">
        <v>30</v>
      </c>
      <c r="C6231" s="13" t="s">
        <v>96</v>
      </c>
      <c r="D6231" s="13" t="s">
        <v>6303</v>
      </c>
      <c r="E6231" s="14">
        <v>45099</v>
      </c>
      <c r="F6231" s="13" t="s">
        <v>28</v>
      </c>
      <c r="G6231" s="13" t="s">
        <v>24</v>
      </c>
      <c r="H6231" t="str">
        <f t="shared" si="97"/>
        <v>Non email user</v>
      </c>
    </row>
    <row r="6232" spans="1:8">
      <c r="A6232" s="13">
        <v>6231</v>
      </c>
      <c r="B6232" s="13" t="s">
        <v>33</v>
      </c>
      <c r="C6232" s="13" t="s">
        <v>144</v>
      </c>
      <c r="D6232" s="13" t="s">
        <v>6304</v>
      </c>
      <c r="E6232" s="14">
        <v>44990</v>
      </c>
      <c r="F6232" s="13" t="s">
        <v>78</v>
      </c>
      <c r="G6232" s="13" t="s">
        <v>24</v>
      </c>
      <c r="H6232" t="str">
        <f t="shared" si="97"/>
        <v>Non email user</v>
      </c>
    </row>
    <row r="6233" spans="1:8">
      <c r="A6233" s="13">
        <v>6232</v>
      </c>
      <c r="B6233" s="13" t="s">
        <v>53</v>
      </c>
      <c r="C6233" s="13" t="s">
        <v>38</v>
      </c>
      <c r="D6233" s="13" t="s">
        <v>6305</v>
      </c>
      <c r="E6233" s="14">
        <v>45253</v>
      </c>
      <c r="F6233" s="13" t="s">
        <v>28</v>
      </c>
      <c r="G6233" s="13" t="s">
        <v>24</v>
      </c>
      <c r="H6233" t="str">
        <f t="shared" si="97"/>
        <v>Non email user</v>
      </c>
    </row>
    <row r="6234" spans="1:8">
      <c r="A6234" s="13">
        <v>6233</v>
      </c>
      <c r="B6234" s="13" t="s">
        <v>92</v>
      </c>
      <c r="C6234" s="13" t="s">
        <v>139</v>
      </c>
      <c r="D6234" s="13" t="s">
        <v>6306</v>
      </c>
      <c r="E6234" s="14">
        <v>45248</v>
      </c>
      <c r="F6234" s="13" t="s">
        <v>40</v>
      </c>
      <c r="G6234" s="13" t="s">
        <v>24</v>
      </c>
      <c r="H6234" t="str">
        <f t="shared" si="97"/>
        <v>Non email user</v>
      </c>
    </row>
    <row r="6235" spans="1:8">
      <c r="A6235" s="13">
        <v>6234</v>
      </c>
      <c r="B6235" s="13" t="s">
        <v>79</v>
      </c>
      <c r="C6235" s="13" t="s">
        <v>61</v>
      </c>
      <c r="D6235" s="13" t="s">
        <v>6307</v>
      </c>
      <c r="E6235" s="14">
        <v>45226</v>
      </c>
      <c r="F6235" s="13" t="s">
        <v>40</v>
      </c>
      <c r="G6235" s="13" t="s">
        <v>24</v>
      </c>
      <c r="H6235" t="str">
        <f t="shared" si="97"/>
        <v>Non email user</v>
      </c>
    </row>
    <row r="6236" spans="1:8">
      <c r="A6236" s="13">
        <v>6235</v>
      </c>
      <c r="B6236" s="13" t="s">
        <v>41</v>
      </c>
      <c r="C6236" s="13" t="s">
        <v>123</v>
      </c>
      <c r="D6236" s="13" t="s">
        <v>6308</v>
      </c>
      <c r="E6236" s="14">
        <v>44996</v>
      </c>
      <c r="F6236" s="13" t="s">
        <v>28</v>
      </c>
      <c r="G6236" s="13" t="s">
        <v>32</v>
      </c>
      <c r="H6236" t="str">
        <f t="shared" si="97"/>
        <v>Email user</v>
      </c>
    </row>
    <row r="6237" spans="1:8">
      <c r="A6237" s="13">
        <v>6236</v>
      </c>
      <c r="B6237" s="13" t="s">
        <v>86</v>
      </c>
      <c r="C6237" s="13" t="s">
        <v>73</v>
      </c>
      <c r="D6237" s="13" t="s">
        <v>6309</v>
      </c>
      <c r="E6237" s="14">
        <v>45249</v>
      </c>
      <c r="F6237" s="13" t="s">
        <v>40</v>
      </c>
      <c r="G6237" s="13" t="s">
        <v>24</v>
      </c>
      <c r="H6237" t="str">
        <f t="shared" si="97"/>
        <v>Non email user</v>
      </c>
    </row>
    <row r="6238" spans="1:8">
      <c r="A6238" s="13">
        <v>6237</v>
      </c>
      <c r="B6238" s="13" t="s">
        <v>25</v>
      </c>
      <c r="C6238" s="13" t="s">
        <v>38</v>
      </c>
      <c r="D6238" s="13" t="s">
        <v>6310</v>
      </c>
      <c r="E6238" s="14">
        <v>45104</v>
      </c>
      <c r="F6238" s="13" t="s">
        <v>28</v>
      </c>
      <c r="G6238" s="13" t="s">
        <v>24</v>
      </c>
      <c r="H6238" t="str">
        <f t="shared" si="97"/>
        <v>Non email user</v>
      </c>
    </row>
    <row r="6239" spans="1:8">
      <c r="A6239" s="13">
        <v>6238</v>
      </c>
      <c r="B6239" s="13" t="s">
        <v>46</v>
      </c>
      <c r="C6239" s="13" t="s">
        <v>51</v>
      </c>
      <c r="D6239" s="13" t="s">
        <v>6311</v>
      </c>
      <c r="E6239" s="14">
        <v>45187</v>
      </c>
      <c r="F6239" s="13" t="s">
        <v>78</v>
      </c>
      <c r="G6239" s="13" t="s">
        <v>59</v>
      </c>
      <c r="H6239" t="str">
        <f t="shared" si="97"/>
        <v>Email user</v>
      </c>
    </row>
    <row r="6240" spans="1:8">
      <c r="A6240" s="13">
        <v>6239</v>
      </c>
      <c r="B6240" s="13" t="s">
        <v>65</v>
      </c>
      <c r="C6240" s="13" t="s">
        <v>61</v>
      </c>
      <c r="D6240" s="13" t="s">
        <v>6312</v>
      </c>
      <c r="E6240" s="14">
        <v>44995</v>
      </c>
      <c r="F6240" s="13" t="s">
        <v>36</v>
      </c>
      <c r="G6240" s="13" t="s">
        <v>24</v>
      </c>
      <c r="H6240" t="str">
        <f t="shared" si="97"/>
        <v>Non email user</v>
      </c>
    </row>
    <row r="6241" spans="1:8">
      <c r="A6241" s="13">
        <v>6240</v>
      </c>
      <c r="B6241" s="13" t="s">
        <v>41</v>
      </c>
      <c r="C6241" s="13" t="s">
        <v>73</v>
      </c>
      <c r="D6241" s="13" t="s">
        <v>6313</v>
      </c>
      <c r="E6241" s="14">
        <v>45158</v>
      </c>
      <c r="F6241" s="13" t="s">
        <v>23</v>
      </c>
      <c r="G6241" s="13" t="s">
        <v>24</v>
      </c>
      <c r="H6241" t="str">
        <f t="shared" si="97"/>
        <v>Non email user</v>
      </c>
    </row>
    <row r="6242" spans="1:8">
      <c r="A6242" s="13">
        <v>6241</v>
      </c>
      <c r="B6242" s="13" t="s">
        <v>56</v>
      </c>
      <c r="C6242" s="13" t="s">
        <v>51</v>
      </c>
      <c r="D6242" s="13" t="s">
        <v>6314</v>
      </c>
      <c r="E6242" s="14">
        <v>45019</v>
      </c>
      <c r="F6242" s="13" t="s">
        <v>28</v>
      </c>
      <c r="G6242" s="13" t="s">
        <v>32</v>
      </c>
      <c r="H6242" t="str">
        <f t="shared" si="97"/>
        <v>Email user</v>
      </c>
    </row>
    <row r="6243" spans="1:8">
      <c r="A6243" s="13">
        <v>6242</v>
      </c>
      <c r="B6243" s="13" t="s">
        <v>86</v>
      </c>
      <c r="C6243" s="13" t="s">
        <v>21</v>
      </c>
      <c r="D6243" s="13" t="s">
        <v>6315</v>
      </c>
      <c r="E6243" s="14">
        <v>45226</v>
      </c>
      <c r="F6243" s="13" t="s">
        <v>23</v>
      </c>
      <c r="G6243" s="13" t="s">
        <v>59</v>
      </c>
      <c r="H6243" t="str">
        <f t="shared" si="97"/>
        <v>Email user</v>
      </c>
    </row>
    <row r="6244" spans="1:8">
      <c r="A6244" s="13">
        <v>6243</v>
      </c>
      <c r="B6244" s="13" t="s">
        <v>79</v>
      </c>
      <c r="C6244" s="13" t="s">
        <v>67</v>
      </c>
      <c r="D6244" s="13" t="s">
        <v>6316</v>
      </c>
      <c r="E6244" s="14">
        <v>45054</v>
      </c>
      <c r="F6244" s="13" t="s">
        <v>23</v>
      </c>
      <c r="G6244" s="13" t="s">
        <v>24</v>
      </c>
      <c r="H6244" t="str">
        <f t="shared" si="97"/>
        <v>Non email user</v>
      </c>
    </row>
    <row r="6245" spans="1:8">
      <c r="A6245" s="13">
        <v>6244</v>
      </c>
      <c r="B6245" s="13" t="s">
        <v>43</v>
      </c>
      <c r="C6245" s="13" t="s">
        <v>144</v>
      </c>
      <c r="D6245" s="13" t="s">
        <v>6317</v>
      </c>
      <c r="E6245" s="14">
        <v>45284</v>
      </c>
      <c r="F6245" s="13" t="s">
        <v>28</v>
      </c>
      <c r="G6245" s="13" t="s">
        <v>24</v>
      </c>
      <c r="H6245" t="str">
        <f t="shared" si="97"/>
        <v>Non email user</v>
      </c>
    </row>
    <row r="6246" spans="1:8">
      <c r="A6246" s="13">
        <v>6245</v>
      </c>
      <c r="B6246" s="13" t="s">
        <v>63</v>
      </c>
      <c r="C6246" s="13" t="s">
        <v>38</v>
      </c>
      <c r="D6246" s="13" t="s">
        <v>6318</v>
      </c>
      <c r="E6246" s="14">
        <v>45207</v>
      </c>
      <c r="F6246" s="13" t="s">
        <v>28</v>
      </c>
      <c r="G6246" s="13" t="s">
        <v>24</v>
      </c>
      <c r="H6246" t="str">
        <f t="shared" si="97"/>
        <v>Non email user</v>
      </c>
    </row>
    <row r="6247" spans="1:8">
      <c r="A6247" s="13">
        <v>6246</v>
      </c>
      <c r="B6247" s="13" t="s">
        <v>53</v>
      </c>
      <c r="C6247" s="13" t="s">
        <v>99</v>
      </c>
      <c r="D6247" s="13" t="s">
        <v>6319</v>
      </c>
      <c r="E6247" s="14">
        <v>45062</v>
      </c>
      <c r="F6247" s="13" t="s">
        <v>40</v>
      </c>
      <c r="G6247" s="13" t="s">
        <v>24</v>
      </c>
      <c r="H6247" t="str">
        <f t="shared" si="97"/>
        <v>Non email user</v>
      </c>
    </row>
    <row r="6248" spans="1:8">
      <c r="A6248" s="13">
        <v>6247</v>
      </c>
      <c r="B6248" s="13" t="s">
        <v>182</v>
      </c>
      <c r="C6248" s="13" t="s">
        <v>136</v>
      </c>
      <c r="D6248" s="13" t="s">
        <v>6320</v>
      </c>
      <c r="E6248" s="14">
        <v>45101</v>
      </c>
      <c r="F6248" s="13" t="s">
        <v>23</v>
      </c>
      <c r="G6248" s="13" t="s">
        <v>24</v>
      </c>
      <c r="H6248" t="str">
        <f t="shared" si="97"/>
        <v>Non email user</v>
      </c>
    </row>
    <row r="6249" spans="1:8">
      <c r="A6249" s="13">
        <v>6248</v>
      </c>
      <c r="B6249" s="13" t="s">
        <v>20</v>
      </c>
      <c r="C6249" s="13" t="s">
        <v>21</v>
      </c>
      <c r="D6249" s="13" t="s">
        <v>6321</v>
      </c>
      <c r="E6249" s="14">
        <v>45245</v>
      </c>
      <c r="F6249" s="13" t="s">
        <v>78</v>
      </c>
      <c r="G6249" s="13" t="s">
        <v>32</v>
      </c>
      <c r="H6249" t="str">
        <f t="shared" si="97"/>
        <v>Email user</v>
      </c>
    </row>
    <row r="6250" spans="1:8">
      <c r="A6250" s="13">
        <v>6249</v>
      </c>
      <c r="B6250" s="13" t="s">
        <v>49</v>
      </c>
      <c r="C6250" s="13" t="s">
        <v>26</v>
      </c>
      <c r="D6250" s="13" t="s">
        <v>6322</v>
      </c>
      <c r="E6250" s="14">
        <v>45147</v>
      </c>
      <c r="F6250" s="13" t="s">
        <v>23</v>
      </c>
      <c r="G6250" s="13" t="s">
        <v>32</v>
      </c>
      <c r="H6250" t="str">
        <f t="shared" si="97"/>
        <v>Email user</v>
      </c>
    </row>
    <row r="6251" spans="1:8">
      <c r="A6251" s="13">
        <v>6250</v>
      </c>
      <c r="B6251" s="13" t="s">
        <v>53</v>
      </c>
      <c r="C6251" s="13" t="s">
        <v>123</v>
      </c>
      <c r="D6251" s="13" t="s">
        <v>6323</v>
      </c>
      <c r="E6251" s="14">
        <v>45276</v>
      </c>
      <c r="F6251" s="13" t="s">
        <v>36</v>
      </c>
      <c r="G6251" s="13" t="s">
        <v>24</v>
      </c>
      <c r="H6251" t="str">
        <f t="shared" si="97"/>
        <v>Non email user</v>
      </c>
    </row>
    <row r="6252" spans="1:8">
      <c r="A6252" s="13">
        <v>6251</v>
      </c>
      <c r="B6252" s="13" t="s">
        <v>182</v>
      </c>
      <c r="C6252" s="13" t="s">
        <v>30</v>
      </c>
      <c r="D6252" s="13" t="s">
        <v>6324</v>
      </c>
      <c r="E6252" s="14">
        <v>45230</v>
      </c>
      <c r="F6252" s="13" t="s">
        <v>23</v>
      </c>
      <c r="G6252" s="13" t="s">
        <v>24</v>
      </c>
      <c r="H6252" t="str">
        <f t="shared" si="97"/>
        <v>Non email user</v>
      </c>
    </row>
    <row r="6253" spans="1:8">
      <c r="A6253" s="13">
        <v>6252</v>
      </c>
      <c r="B6253" s="13" t="s">
        <v>104</v>
      </c>
      <c r="C6253" s="13" t="s">
        <v>73</v>
      </c>
      <c r="D6253" s="13" t="s">
        <v>6325</v>
      </c>
      <c r="E6253" s="14">
        <v>44984</v>
      </c>
      <c r="F6253" s="13" t="s">
        <v>36</v>
      </c>
      <c r="G6253" s="13" t="s">
        <v>32</v>
      </c>
      <c r="H6253" t="str">
        <f t="shared" si="97"/>
        <v>Email user</v>
      </c>
    </row>
    <row r="6254" spans="1:8">
      <c r="A6254" s="13">
        <v>6253</v>
      </c>
      <c r="B6254" s="13" t="s">
        <v>20</v>
      </c>
      <c r="C6254" s="13" t="s">
        <v>81</v>
      </c>
      <c r="D6254" s="13" t="s">
        <v>6326</v>
      </c>
      <c r="E6254" s="14">
        <v>44955</v>
      </c>
      <c r="F6254" s="13" t="s">
        <v>28</v>
      </c>
      <c r="G6254" s="13" t="s">
        <v>32</v>
      </c>
      <c r="H6254" t="str">
        <f t="shared" si="97"/>
        <v>Email user</v>
      </c>
    </row>
    <row r="6255" spans="1:8">
      <c r="A6255" s="13">
        <v>6254</v>
      </c>
      <c r="B6255" s="13" t="s">
        <v>63</v>
      </c>
      <c r="C6255" s="13" t="s">
        <v>101</v>
      </c>
      <c r="D6255" s="13" t="s">
        <v>6327</v>
      </c>
      <c r="E6255" s="14">
        <v>45075</v>
      </c>
      <c r="F6255" s="13" t="s">
        <v>28</v>
      </c>
      <c r="G6255" s="13" t="s">
        <v>24</v>
      </c>
      <c r="H6255" t="str">
        <f t="shared" si="97"/>
        <v>Non email user</v>
      </c>
    </row>
    <row r="6256" spans="1:8">
      <c r="A6256" s="13">
        <v>6255</v>
      </c>
      <c r="B6256" s="13" t="s">
        <v>41</v>
      </c>
      <c r="C6256" s="13" t="s">
        <v>51</v>
      </c>
      <c r="D6256" s="13" t="s">
        <v>6328</v>
      </c>
      <c r="E6256" s="14">
        <v>45022</v>
      </c>
      <c r="F6256" s="13" t="s">
        <v>40</v>
      </c>
      <c r="G6256" s="13" t="s">
        <v>24</v>
      </c>
      <c r="H6256" t="str">
        <f t="shared" si="97"/>
        <v>Non email user</v>
      </c>
    </row>
    <row r="6257" spans="1:8">
      <c r="A6257" s="13">
        <v>6256</v>
      </c>
      <c r="B6257" s="13" t="s">
        <v>29</v>
      </c>
      <c r="C6257" s="13" t="s">
        <v>96</v>
      </c>
      <c r="D6257" s="13" t="s">
        <v>6329</v>
      </c>
      <c r="E6257" s="14">
        <v>45244</v>
      </c>
      <c r="F6257" s="13" t="s">
        <v>23</v>
      </c>
      <c r="G6257" s="13" t="s">
        <v>24</v>
      </c>
      <c r="H6257" t="str">
        <f t="shared" si="97"/>
        <v>Non email user</v>
      </c>
    </row>
    <row r="6258" spans="1:8">
      <c r="A6258" s="13">
        <v>6257</v>
      </c>
      <c r="B6258" s="13" t="s">
        <v>25</v>
      </c>
      <c r="C6258" s="13" t="s">
        <v>99</v>
      </c>
      <c r="D6258" s="13" t="s">
        <v>6330</v>
      </c>
      <c r="E6258" s="14">
        <v>45213</v>
      </c>
      <c r="F6258" s="13" t="s">
        <v>78</v>
      </c>
      <c r="G6258" s="13" t="s">
        <v>24</v>
      </c>
      <c r="H6258" t="str">
        <f t="shared" si="97"/>
        <v>Non email user</v>
      </c>
    </row>
    <row r="6259" spans="1:8">
      <c r="A6259" s="13">
        <v>6258</v>
      </c>
      <c r="B6259" s="13" t="s">
        <v>49</v>
      </c>
      <c r="C6259" s="13" t="s">
        <v>73</v>
      </c>
      <c r="D6259" s="13" t="s">
        <v>6331</v>
      </c>
      <c r="E6259" s="14">
        <v>45224</v>
      </c>
      <c r="F6259" s="13" t="s">
        <v>40</v>
      </c>
      <c r="G6259" s="13" t="s">
        <v>59</v>
      </c>
      <c r="H6259" t="str">
        <f t="shared" si="97"/>
        <v>Email user</v>
      </c>
    </row>
    <row r="6260" spans="1:8">
      <c r="A6260" s="13">
        <v>6259</v>
      </c>
      <c r="B6260" s="13" t="s">
        <v>25</v>
      </c>
      <c r="C6260" s="13" t="s">
        <v>44</v>
      </c>
      <c r="D6260" s="13" t="s">
        <v>6332</v>
      </c>
      <c r="E6260" s="14">
        <v>45266</v>
      </c>
      <c r="F6260" s="13" t="s">
        <v>40</v>
      </c>
      <c r="G6260" s="13" t="s">
        <v>24</v>
      </c>
      <c r="H6260" t="str">
        <f t="shared" si="97"/>
        <v>Non email user</v>
      </c>
    </row>
    <row r="6261" spans="1:8">
      <c r="A6261" s="13">
        <v>6260</v>
      </c>
      <c r="B6261" s="13" t="s">
        <v>63</v>
      </c>
      <c r="C6261" s="13" t="s">
        <v>101</v>
      </c>
      <c r="D6261" s="13" t="s">
        <v>6333</v>
      </c>
      <c r="E6261" s="14">
        <v>45213</v>
      </c>
      <c r="F6261" s="13" t="s">
        <v>28</v>
      </c>
      <c r="G6261" s="13" t="s">
        <v>24</v>
      </c>
      <c r="H6261" t="str">
        <f t="shared" si="97"/>
        <v>Non email user</v>
      </c>
    </row>
    <row r="6262" spans="1:8">
      <c r="A6262" s="13">
        <v>6261</v>
      </c>
      <c r="B6262" s="13" t="s">
        <v>104</v>
      </c>
      <c r="C6262" s="13" t="s">
        <v>81</v>
      </c>
      <c r="D6262" s="13" t="s">
        <v>6334</v>
      </c>
      <c r="E6262" s="14">
        <v>45160</v>
      </c>
      <c r="F6262" s="13" t="s">
        <v>78</v>
      </c>
      <c r="G6262" s="13" t="s">
        <v>32</v>
      </c>
      <c r="H6262" t="str">
        <f t="shared" si="97"/>
        <v>Email user</v>
      </c>
    </row>
    <row r="6263" spans="1:8">
      <c r="A6263" s="13">
        <v>6262</v>
      </c>
      <c r="B6263" s="13" t="s">
        <v>71</v>
      </c>
      <c r="C6263" s="13" t="s">
        <v>54</v>
      </c>
      <c r="D6263" s="13" t="s">
        <v>6335</v>
      </c>
      <c r="E6263" s="14">
        <v>45286</v>
      </c>
      <c r="F6263" s="13" t="s">
        <v>78</v>
      </c>
      <c r="G6263" s="13" t="s">
        <v>24</v>
      </c>
      <c r="H6263" t="str">
        <f t="shared" si="97"/>
        <v>Non email user</v>
      </c>
    </row>
    <row r="6264" spans="1:8">
      <c r="A6264" s="13">
        <v>6263</v>
      </c>
      <c r="B6264" s="13" t="s">
        <v>33</v>
      </c>
      <c r="C6264" s="13" t="s">
        <v>34</v>
      </c>
      <c r="D6264" s="13" t="s">
        <v>6336</v>
      </c>
      <c r="E6264" s="14">
        <v>45142</v>
      </c>
      <c r="F6264" s="13" t="s">
        <v>40</v>
      </c>
      <c r="G6264" s="13" t="s">
        <v>24</v>
      </c>
      <c r="H6264" t="str">
        <f t="shared" si="97"/>
        <v>Non email user</v>
      </c>
    </row>
    <row r="6265" spans="1:8">
      <c r="A6265" s="13">
        <v>6264</v>
      </c>
      <c r="B6265" s="13" t="s">
        <v>30</v>
      </c>
      <c r="C6265" s="13" t="s">
        <v>61</v>
      </c>
      <c r="D6265" s="13" t="s">
        <v>6337</v>
      </c>
      <c r="E6265" s="14">
        <v>45257</v>
      </c>
      <c r="F6265" s="13" t="s">
        <v>40</v>
      </c>
      <c r="G6265" s="13" t="s">
        <v>24</v>
      </c>
      <c r="H6265" t="str">
        <f t="shared" si="97"/>
        <v>Non email user</v>
      </c>
    </row>
    <row r="6266" spans="1:8">
      <c r="A6266" s="13">
        <v>6265</v>
      </c>
      <c r="B6266" s="13" t="s">
        <v>65</v>
      </c>
      <c r="C6266" s="13" t="s">
        <v>51</v>
      </c>
      <c r="D6266" s="13" t="s">
        <v>6338</v>
      </c>
      <c r="E6266" s="14">
        <v>45221</v>
      </c>
      <c r="F6266" s="13" t="s">
        <v>36</v>
      </c>
      <c r="G6266" s="13" t="s">
        <v>24</v>
      </c>
      <c r="H6266" t="str">
        <f t="shared" si="97"/>
        <v>Non email user</v>
      </c>
    </row>
    <row r="6267" spans="1:8">
      <c r="A6267" s="13">
        <v>6266</v>
      </c>
      <c r="B6267" s="13" t="s">
        <v>104</v>
      </c>
      <c r="C6267" s="13" t="s">
        <v>21</v>
      </c>
      <c r="D6267" s="13" t="s">
        <v>6339</v>
      </c>
      <c r="E6267" s="14">
        <v>45265</v>
      </c>
      <c r="F6267" s="13" t="s">
        <v>36</v>
      </c>
      <c r="G6267" s="13" t="s">
        <v>59</v>
      </c>
      <c r="H6267" t="str">
        <f t="shared" si="97"/>
        <v>Email user</v>
      </c>
    </row>
    <row r="6268" spans="1:8">
      <c r="A6268" s="13">
        <v>6267</v>
      </c>
      <c r="B6268" s="13" t="s">
        <v>71</v>
      </c>
      <c r="C6268" s="13" t="s">
        <v>73</v>
      </c>
      <c r="D6268" s="13" t="s">
        <v>6340</v>
      </c>
      <c r="E6268" s="14">
        <v>45213</v>
      </c>
      <c r="F6268" s="13" t="s">
        <v>36</v>
      </c>
      <c r="G6268" s="13" t="s">
        <v>24</v>
      </c>
      <c r="H6268" t="str">
        <f t="shared" si="97"/>
        <v>Non email user</v>
      </c>
    </row>
    <row r="6269" spans="1:8">
      <c r="A6269" s="13">
        <v>6268</v>
      </c>
      <c r="B6269" s="13" t="s">
        <v>53</v>
      </c>
      <c r="C6269" s="13" t="s">
        <v>57</v>
      </c>
      <c r="D6269" s="13" t="s">
        <v>6341</v>
      </c>
      <c r="E6269" s="14">
        <v>45219</v>
      </c>
      <c r="F6269" s="13" t="s">
        <v>23</v>
      </c>
      <c r="G6269" s="13" t="s">
        <v>32</v>
      </c>
      <c r="H6269" t="str">
        <f t="shared" si="97"/>
        <v>Email user</v>
      </c>
    </row>
    <row r="6270" spans="1:8">
      <c r="A6270" s="13">
        <v>6269</v>
      </c>
      <c r="B6270" s="13" t="s">
        <v>37</v>
      </c>
      <c r="C6270" s="13" t="s">
        <v>144</v>
      </c>
      <c r="D6270" s="13" t="s">
        <v>6342</v>
      </c>
      <c r="E6270" s="14">
        <v>45291</v>
      </c>
      <c r="F6270" s="13" t="s">
        <v>36</v>
      </c>
      <c r="G6270" s="13" t="s">
        <v>24</v>
      </c>
      <c r="H6270" t="str">
        <f t="shared" si="97"/>
        <v>Non email user</v>
      </c>
    </row>
    <row r="6271" spans="1:8">
      <c r="A6271" s="13">
        <v>6270</v>
      </c>
      <c r="B6271" s="13" t="s">
        <v>88</v>
      </c>
      <c r="C6271" s="13" t="s">
        <v>76</v>
      </c>
      <c r="D6271" s="13" t="s">
        <v>6343</v>
      </c>
      <c r="E6271" s="14">
        <v>45262</v>
      </c>
      <c r="F6271" s="13" t="s">
        <v>40</v>
      </c>
      <c r="G6271" s="13" t="s">
        <v>24</v>
      </c>
      <c r="H6271" t="str">
        <f t="shared" si="97"/>
        <v>Non email user</v>
      </c>
    </row>
    <row r="6272" spans="1:8">
      <c r="A6272" s="13">
        <v>6271</v>
      </c>
      <c r="B6272" s="13" t="s">
        <v>43</v>
      </c>
      <c r="C6272" s="13" t="s">
        <v>136</v>
      </c>
      <c r="D6272" s="13" t="s">
        <v>6344</v>
      </c>
      <c r="E6272" s="14">
        <v>45072</v>
      </c>
      <c r="F6272" s="13" t="s">
        <v>23</v>
      </c>
      <c r="G6272" s="13" t="s">
        <v>24</v>
      </c>
      <c r="H6272" t="str">
        <f t="shared" si="97"/>
        <v>Non email user</v>
      </c>
    </row>
    <row r="6273" spans="1:8">
      <c r="A6273" s="13">
        <v>6272</v>
      </c>
      <c r="B6273" s="13" t="s">
        <v>25</v>
      </c>
      <c r="C6273" s="13" t="s">
        <v>76</v>
      </c>
      <c r="D6273" s="13" t="s">
        <v>6345</v>
      </c>
      <c r="E6273" s="14">
        <v>45054</v>
      </c>
      <c r="F6273" s="13" t="s">
        <v>28</v>
      </c>
      <c r="G6273" s="13" t="s">
        <v>24</v>
      </c>
      <c r="H6273" t="str">
        <f t="shared" si="97"/>
        <v>Non email user</v>
      </c>
    </row>
    <row r="6274" spans="1:8">
      <c r="A6274" s="13">
        <v>6273</v>
      </c>
      <c r="B6274" s="13" t="s">
        <v>182</v>
      </c>
      <c r="C6274" s="13" t="s">
        <v>123</v>
      </c>
      <c r="D6274" s="13" t="s">
        <v>6346</v>
      </c>
      <c r="E6274" s="14">
        <v>45080</v>
      </c>
      <c r="F6274" s="13" t="s">
        <v>78</v>
      </c>
      <c r="G6274" s="13" t="s">
        <v>24</v>
      </c>
      <c r="H6274" t="str">
        <f t="shared" si="97"/>
        <v>Non email user</v>
      </c>
    </row>
    <row r="6275" spans="1:8">
      <c r="A6275" s="13">
        <v>6274</v>
      </c>
      <c r="B6275" s="13" t="s">
        <v>83</v>
      </c>
      <c r="C6275" s="13" t="s">
        <v>73</v>
      </c>
      <c r="D6275" s="13" t="s">
        <v>6347</v>
      </c>
      <c r="E6275" s="14">
        <v>45240</v>
      </c>
      <c r="F6275" s="13" t="s">
        <v>23</v>
      </c>
      <c r="G6275" s="13" t="s">
        <v>32</v>
      </c>
      <c r="H6275" t="str">
        <f t="shared" ref="H6275:H6338" si="98">IF(OR(G6275="Regular",G6275="VIP"),"Email user","Non email user")</f>
        <v>Email user</v>
      </c>
    </row>
    <row r="6276" spans="1:8">
      <c r="A6276" s="13">
        <v>6275</v>
      </c>
      <c r="B6276" s="13" t="s">
        <v>56</v>
      </c>
      <c r="C6276" s="13" t="s">
        <v>146</v>
      </c>
      <c r="D6276" s="13" t="s">
        <v>6348</v>
      </c>
      <c r="E6276" s="14">
        <v>45138</v>
      </c>
      <c r="F6276" s="13" t="s">
        <v>28</v>
      </c>
      <c r="G6276" s="13" t="s">
        <v>32</v>
      </c>
      <c r="H6276" t="str">
        <f t="shared" si="98"/>
        <v>Email user</v>
      </c>
    </row>
    <row r="6277" spans="1:8">
      <c r="A6277" s="13">
        <v>6276</v>
      </c>
      <c r="B6277" s="13" t="s">
        <v>49</v>
      </c>
      <c r="C6277" s="13" t="s">
        <v>69</v>
      </c>
      <c r="D6277" s="13" t="s">
        <v>6349</v>
      </c>
      <c r="E6277" s="14">
        <v>45213</v>
      </c>
      <c r="F6277" s="13" t="s">
        <v>36</v>
      </c>
      <c r="G6277" s="13" t="s">
        <v>24</v>
      </c>
      <c r="H6277" t="str">
        <f t="shared" si="98"/>
        <v>Non email user</v>
      </c>
    </row>
    <row r="6278" spans="1:8">
      <c r="A6278" s="13">
        <v>6277</v>
      </c>
      <c r="B6278" s="13" t="s">
        <v>83</v>
      </c>
      <c r="C6278" s="13" t="s">
        <v>30</v>
      </c>
      <c r="D6278" s="13" t="s">
        <v>6350</v>
      </c>
      <c r="E6278" s="14">
        <v>45149</v>
      </c>
      <c r="F6278" s="13" t="s">
        <v>23</v>
      </c>
      <c r="G6278" s="13" t="s">
        <v>32</v>
      </c>
      <c r="H6278" t="str">
        <f t="shared" si="98"/>
        <v>Email user</v>
      </c>
    </row>
    <row r="6279" spans="1:8">
      <c r="A6279" s="13">
        <v>6278</v>
      </c>
      <c r="B6279" s="13" t="s">
        <v>43</v>
      </c>
      <c r="C6279" s="13" t="s">
        <v>81</v>
      </c>
      <c r="D6279" s="13" t="s">
        <v>6351</v>
      </c>
      <c r="E6279" s="14">
        <v>45280</v>
      </c>
      <c r="F6279" s="13" t="s">
        <v>78</v>
      </c>
      <c r="G6279" s="13" t="s">
        <v>24</v>
      </c>
      <c r="H6279" t="str">
        <f t="shared" si="98"/>
        <v>Non email user</v>
      </c>
    </row>
    <row r="6280" spans="1:8">
      <c r="A6280" s="13">
        <v>6279</v>
      </c>
      <c r="B6280" s="13" t="s">
        <v>79</v>
      </c>
      <c r="C6280" s="13" t="s">
        <v>69</v>
      </c>
      <c r="D6280" s="13" t="s">
        <v>6352</v>
      </c>
      <c r="E6280" s="14">
        <v>45013</v>
      </c>
      <c r="F6280" s="13" t="s">
        <v>28</v>
      </c>
      <c r="G6280" s="13" t="s">
        <v>24</v>
      </c>
      <c r="H6280" t="str">
        <f t="shared" si="98"/>
        <v>Non email user</v>
      </c>
    </row>
    <row r="6281" spans="1:8">
      <c r="A6281" s="13">
        <v>6280</v>
      </c>
      <c r="B6281" s="13" t="s">
        <v>92</v>
      </c>
      <c r="C6281" s="13" t="s">
        <v>96</v>
      </c>
      <c r="D6281" s="13" t="s">
        <v>6353</v>
      </c>
      <c r="E6281" s="14">
        <v>45259</v>
      </c>
      <c r="F6281" s="13" t="s">
        <v>23</v>
      </c>
      <c r="G6281" s="13" t="s">
        <v>24</v>
      </c>
      <c r="H6281" t="str">
        <f t="shared" si="98"/>
        <v>Non email user</v>
      </c>
    </row>
    <row r="6282" spans="1:8">
      <c r="A6282" s="13">
        <v>6281</v>
      </c>
      <c r="B6282" s="13" t="s">
        <v>46</v>
      </c>
      <c r="C6282" s="13" t="s">
        <v>67</v>
      </c>
      <c r="D6282" s="13" t="s">
        <v>6354</v>
      </c>
      <c r="E6282" s="14">
        <v>45098</v>
      </c>
      <c r="F6282" s="13" t="s">
        <v>36</v>
      </c>
      <c r="G6282" s="13" t="s">
        <v>59</v>
      </c>
      <c r="H6282" t="str">
        <f t="shared" si="98"/>
        <v>Email user</v>
      </c>
    </row>
    <row r="6283" spans="1:8">
      <c r="A6283" s="13">
        <v>6282</v>
      </c>
      <c r="B6283" s="13" t="s">
        <v>41</v>
      </c>
      <c r="C6283" s="13" t="s">
        <v>101</v>
      </c>
      <c r="D6283" s="13" t="s">
        <v>6355</v>
      </c>
      <c r="E6283" s="14">
        <v>45133</v>
      </c>
      <c r="F6283" s="13" t="s">
        <v>28</v>
      </c>
      <c r="G6283" s="13" t="s">
        <v>24</v>
      </c>
      <c r="H6283" t="str">
        <f t="shared" si="98"/>
        <v>Non email user</v>
      </c>
    </row>
    <row r="6284" spans="1:8">
      <c r="A6284" s="13">
        <v>6283</v>
      </c>
      <c r="B6284" s="13" t="s">
        <v>46</v>
      </c>
      <c r="C6284" s="13" t="s">
        <v>38</v>
      </c>
      <c r="D6284" s="13" t="s">
        <v>6356</v>
      </c>
      <c r="E6284" s="14">
        <v>45272</v>
      </c>
      <c r="F6284" s="13" t="s">
        <v>23</v>
      </c>
      <c r="G6284" s="13" t="s">
        <v>24</v>
      </c>
      <c r="H6284" t="str">
        <f t="shared" si="98"/>
        <v>Non email user</v>
      </c>
    </row>
    <row r="6285" spans="1:8">
      <c r="A6285" s="13">
        <v>6284</v>
      </c>
      <c r="B6285" s="13" t="s">
        <v>37</v>
      </c>
      <c r="C6285" s="13" t="s">
        <v>123</v>
      </c>
      <c r="D6285" s="13" t="s">
        <v>6357</v>
      </c>
      <c r="E6285" s="14">
        <v>45216</v>
      </c>
      <c r="F6285" s="13" t="s">
        <v>23</v>
      </c>
      <c r="G6285" s="13" t="s">
        <v>32</v>
      </c>
      <c r="H6285" t="str">
        <f t="shared" si="98"/>
        <v>Email user</v>
      </c>
    </row>
    <row r="6286" spans="1:8">
      <c r="A6286" s="13">
        <v>6285</v>
      </c>
      <c r="B6286" s="13" t="s">
        <v>37</v>
      </c>
      <c r="C6286" s="13" t="s">
        <v>139</v>
      </c>
      <c r="D6286" s="13" t="s">
        <v>6358</v>
      </c>
      <c r="E6286" s="14">
        <v>45206</v>
      </c>
      <c r="F6286" s="13" t="s">
        <v>78</v>
      </c>
      <c r="G6286" s="13" t="s">
        <v>59</v>
      </c>
      <c r="H6286" t="str">
        <f t="shared" si="98"/>
        <v>Email user</v>
      </c>
    </row>
    <row r="6287" spans="1:8">
      <c r="A6287" s="13">
        <v>6286</v>
      </c>
      <c r="B6287" s="13" t="s">
        <v>156</v>
      </c>
      <c r="C6287" s="13" t="s">
        <v>96</v>
      </c>
      <c r="D6287" s="13" t="s">
        <v>6359</v>
      </c>
      <c r="E6287" s="14">
        <v>45020</v>
      </c>
      <c r="F6287" s="13" t="s">
        <v>36</v>
      </c>
      <c r="G6287" s="13" t="s">
        <v>24</v>
      </c>
      <c r="H6287" t="str">
        <f t="shared" si="98"/>
        <v>Non email user</v>
      </c>
    </row>
    <row r="6288" spans="1:8">
      <c r="A6288" s="13">
        <v>6287</v>
      </c>
      <c r="B6288" s="13" t="s">
        <v>182</v>
      </c>
      <c r="C6288" s="13" t="s">
        <v>57</v>
      </c>
      <c r="D6288" s="13" t="s">
        <v>6360</v>
      </c>
      <c r="E6288" s="14">
        <v>45259</v>
      </c>
      <c r="F6288" s="13" t="s">
        <v>36</v>
      </c>
      <c r="G6288" s="13" t="s">
        <v>32</v>
      </c>
      <c r="H6288" t="str">
        <f t="shared" si="98"/>
        <v>Email user</v>
      </c>
    </row>
    <row r="6289" spans="1:8">
      <c r="A6289" s="13">
        <v>6288</v>
      </c>
      <c r="B6289" s="13" t="s">
        <v>29</v>
      </c>
      <c r="C6289" s="13" t="s">
        <v>30</v>
      </c>
      <c r="D6289" s="13" t="s">
        <v>6361</v>
      </c>
      <c r="E6289" s="14">
        <v>45285</v>
      </c>
      <c r="F6289" s="13" t="s">
        <v>36</v>
      </c>
      <c r="G6289" s="13" t="s">
        <v>24</v>
      </c>
      <c r="H6289" t="str">
        <f t="shared" si="98"/>
        <v>Non email user</v>
      </c>
    </row>
    <row r="6290" spans="1:8">
      <c r="A6290" s="13">
        <v>6289</v>
      </c>
      <c r="B6290" s="13" t="s">
        <v>33</v>
      </c>
      <c r="C6290" s="13" t="s">
        <v>30</v>
      </c>
      <c r="D6290" s="13" t="s">
        <v>6362</v>
      </c>
      <c r="E6290" s="14">
        <v>45065</v>
      </c>
      <c r="F6290" s="13" t="s">
        <v>40</v>
      </c>
      <c r="G6290" s="13" t="s">
        <v>24</v>
      </c>
      <c r="H6290" t="str">
        <f t="shared" si="98"/>
        <v>Non email user</v>
      </c>
    </row>
    <row r="6291" spans="1:8">
      <c r="A6291" s="13">
        <v>6290</v>
      </c>
      <c r="B6291" s="13" t="s">
        <v>120</v>
      </c>
      <c r="C6291" s="13" t="s">
        <v>44</v>
      </c>
      <c r="D6291" s="13" t="s">
        <v>6363</v>
      </c>
      <c r="E6291" s="14">
        <v>45226</v>
      </c>
      <c r="F6291" s="13" t="s">
        <v>23</v>
      </c>
      <c r="G6291" s="13" t="s">
        <v>24</v>
      </c>
      <c r="H6291" t="str">
        <f t="shared" si="98"/>
        <v>Non email user</v>
      </c>
    </row>
    <row r="6292" spans="1:8">
      <c r="A6292" s="13">
        <v>6291</v>
      </c>
      <c r="B6292" s="13" t="s">
        <v>79</v>
      </c>
      <c r="C6292" s="13" t="s">
        <v>44</v>
      </c>
      <c r="D6292" s="13" t="s">
        <v>6364</v>
      </c>
      <c r="E6292" s="14">
        <v>45193</v>
      </c>
      <c r="F6292" s="13" t="s">
        <v>28</v>
      </c>
      <c r="G6292" s="13" t="s">
        <v>24</v>
      </c>
      <c r="H6292" t="str">
        <f t="shared" si="98"/>
        <v>Non email user</v>
      </c>
    </row>
    <row r="6293" spans="1:8">
      <c r="A6293" s="13">
        <v>6292</v>
      </c>
      <c r="B6293" s="13" t="s">
        <v>33</v>
      </c>
      <c r="C6293" s="13" t="s">
        <v>144</v>
      </c>
      <c r="D6293" s="13" t="s">
        <v>6365</v>
      </c>
      <c r="E6293" s="14">
        <v>45095</v>
      </c>
      <c r="F6293" s="13" t="s">
        <v>28</v>
      </c>
      <c r="G6293" s="13" t="s">
        <v>24</v>
      </c>
      <c r="H6293" t="str">
        <f t="shared" si="98"/>
        <v>Non email user</v>
      </c>
    </row>
    <row r="6294" spans="1:8">
      <c r="A6294" s="13">
        <v>6293</v>
      </c>
      <c r="B6294" s="13" t="s">
        <v>120</v>
      </c>
      <c r="C6294" s="13" t="s">
        <v>101</v>
      </c>
      <c r="D6294" s="13" t="s">
        <v>6366</v>
      </c>
      <c r="E6294" s="14">
        <v>45157</v>
      </c>
      <c r="F6294" s="13" t="s">
        <v>23</v>
      </c>
      <c r="G6294" s="13" t="s">
        <v>24</v>
      </c>
      <c r="H6294" t="str">
        <f t="shared" si="98"/>
        <v>Non email user</v>
      </c>
    </row>
    <row r="6295" spans="1:8">
      <c r="A6295" s="13">
        <v>6294</v>
      </c>
      <c r="B6295" s="13" t="s">
        <v>120</v>
      </c>
      <c r="C6295" s="13" t="s">
        <v>51</v>
      </c>
      <c r="D6295" s="13" t="s">
        <v>6367</v>
      </c>
      <c r="E6295" s="14">
        <v>45162</v>
      </c>
      <c r="F6295" s="13" t="s">
        <v>78</v>
      </c>
      <c r="G6295" s="13" t="s">
        <v>24</v>
      </c>
      <c r="H6295" t="str">
        <f t="shared" si="98"/>
        <v>Non email user</v>
      </c>
    </row>
    <row r="6296" spans="1:8">
      <c r="A6296" s="13">
        <v>6295</v>
      </c>
      <c r="B6296" s="13" t="s">
        <v>120</v>
      </c>
      <c r="C6296" s="13" t="s">
        <v>123</v>
      </c>
      <c r="D6296" s="13" t="s">
        <v>6368</v>
      </c>
      <c r="E6296" s="14">
        <v>45246</v>
      </c>
      <c r="F6296" s="13" t="s">
        <v>28</v>
      </c>
      <c r="G6296" s="13" t="s">
        <v>59</v>
      </c>
      <c r="H6296" t="str">
        <f t="shared" si="98"/>
        <v>Email user</v>
      </c>
    </row>
    <row r="6297" spans="1:8">
      <c r="A6297" s="13">
        <v>6296</v>
      </c>
      <c r="B6297" s="13" t="s">
        <v>53</v>
      </c>
      <c r="C6297" s="13" t="s">
        <v>146</v>
      </c>
      <c r="D6297" s="13" t="s">
        <v>6369</v>
      </c>
      <c r="E6297" s="14">
        <v>45253</v>
      </c>
      <c r="F6297" s="13" t="s">
        <v>23</v>
      </c>
      <c r="G6297" s="13" t="s">
        <v>24</v>
      </c>
      <c r="H6297" t="str">
        <f t="shared" si="98"/>
        <v>Non email user</v>
      </c>
    </row>
    <row r="6298" spans="1:8">
      <c r="A6298" s="13">
        <v>6297</v>
      </c>
      <c r="B6298" s="13" t="s">
        <v>56</v>
      </c>
      <c r="C6298" s="13" t="s">
        <v>81</v>
      </c>
      <c r="D6298" s="13" t="s">
        <v>6370</v>
      </c>
      <c r="E6298" s="14">
        <v>45214</v>
      </c>
      <c r="F6298" s="13" t="s">
        <v>28</v>
      </c>
      <c r="G6298" s="13" t="s">
        <v>32</v>
      </c>
      <c r="H6298" t="str">
        <f t="shared" si="98"/>
        <v>Email user</v>
      </c>
    </row>
    <row r="6299" spans="1:8">
      <c r="A6299" s="13">
        <v>6298</v>
      </c>
      <c r="B6299" s="13" t="s">
        <v>25</v>
      </c>
      <c r="C6299" s="13" t="s">
        <v>57</v>
      </c>
      <c r="D6299" s="13" t="s">
        <v>6371</v>
      </c>
      <c r="E6299" s="14">
        <v>45287</v>
      </c>
      <c r="F6299" s="13" t="s">
        <v>28</v>
      </c>
      <c r="G6299" s="13" t="s">
        <v>24</v>
      </c>
      <c r="H6299" t="str">
        <f t="shared" si="98"/>
        <v>Non email user</v>
      </c>
    </row>
    <row r="6300" spans="1:8">
      <c r="A6300" s="13">
        <v>6299</v>
      </c>
      <c r="B6300" s="13" t="s">
        <v>56</v>
      </c>
      <c r="C6300" s="13" t="s">
        <v>99</v>
      </c>
      <c r="D6300" s="13" t="s">
        <v>6372</v>
      </c>
      <c r="E6300" s="14">
        <v>45259</v>
      </c>
      <c r="F6300" s="13" t="s">
        <v>28</v>
      </c>
      <c r="G6300" s="13" t="s">
        <v>32</v>
      </c>
      <c r="H6300" t="str">
        <f t="shared" si="98"/>
        <v>Email user</v>
      </c>
    </row>
    <row r="6301" spans="1:8">
      <c r="A6301" s="13">
        <v>6300</v>
      </c>
      <c r="B6301" s="13" t="s">
        <v>65</v>
      </c>
      <c r="C6301" s="13" t="s">
        <v>73</v>
      </c>
      <c r="D6301" s="13" t="s">
        <v>6373</v>
      </c>
      <c r="E6301" s="14">
        <v>45204</v>
      </c>
      <c r="F6301" s="13" t="s">
        <v>78</v>
      </c>
      <c r="G6301" s="13" t="s">
        <v>24</v>
      </c>
      <c r="H6301" t="str">
        <f t="shared" si="98"/>
        <v>Non email user</v>
      </c>
    </row>
    <row r="6302" spans="1:8">
      <c r="A6302" s="13">
        <v>6301</v>
      </c>
      <c r="B6302" s="13" t="s">
        <v>56</v>
      </c>
      <c r="C6302" s="13" t="s">
        <v>76</v>
      </c>
      <c r="D6302" s="13" t="s">
        <v>6374</v>
      </c>
      <c r="E6302" s="14">
        <v>45115</v>
      </c>
      <c r="F6302" s="13" t="s">
        <v>36</v>
      </c>
      <c r="G6302" s="13" t="s">
        <v>59</v>
      </c>
      <c r="H6302" t="str">
        <f t="shared" si="98"/>
        <v>Email user</v>
      </c>
    </row>
    <row r="6303" spans="1:8">
      <c r="A6303" s="13">
        <v>6302</v>
      </c>
      <c r="B6303" s="13" t="s">
        <v>41</v>
      </c>
      <c r="C6303" s="13" t="s">
        <v>34</v>
      </c>
      <c r="D6303" s="13" t="s">
        <v>6375</v>
      </c>
      <c r="E6303" s="14">
        <v>44974</v>
      </c>
      <c r="F6303" s="13" t="s">
        <v>78</v>
      </c>
      <c r="G6303" s="13" t="s">
        <v>24</v>
      </c>
      <c r="H6303" t="str">
        <f t="shared" si="98"/>
        <v>Non email user</v>
      </c>
    </row>
    <row r="6304" spans="1:8">
      <c r="A6304" s="13">
        <v>6303</v>
      </c>
      <c r="B6304" s="13" t="s">
        <v>63</v>
      </c>
      <c r="C6304" s="13" t="s">
        <v>96</v>
      </c>
      <c r="D6304" s="13" t="s">
        <v>6376</v>
      </c>
      <c r="E6304" s="14">
        <v>44938</v>
      </c>
      <c r="F6304" s="13" t="s">
        <v>28</v>
      </c>
      <c r="G6304" s="13" t="s">
        <v>24</v>
      </c>
      <c r="H6304" t="str">
        <f t="shared" si="98"/>
        <v>Non email user</v>
      </c>
    </row>
    <row r="6305" spans="1:8">
      <c r="A6305" s="13">
        <v>6304</v>
      </c>
      <c r="B6305" s="13" t="s">
        <v>88</v>
      </c>
      <c r="C6305" s="13" t="s">
        <v>21</v>
      </c>
      <c r="D6305" s="13" t="s">
        <v>6377</v>
      </c>
      <c r="E6305" s="14">
        <v>45251</v>
      </c>
      <c r="F6305" s="13" t="s">
        <v>78</v>
      </c>
      <c r="G6305" s="13" t="s">
        <v>32</v>
      </c>
      <c r="H6305" t="str">
        <f t="shared" si="98"/>
        <v>Email user</v>
      </c>
    </row>
    <row r="6306" spans="1:8">
      <c r="A6306" s="13">
        <v>6305</v>
      </c>
      <c r="B6306" s="13" t="s">
        <v>29</v>
      </c>
      <c r="C6306" s="13" t="s">
        <v>34</v>
      </c>
      <c r="D6306" s="13" t="s">
        <v>6378</v>
      </c>
      <c r="E6306" s="14">
        <v>45023</v>
      </c>
      <c r="F6306" s="13" t="s">
        <v>36</v>
      </c>
      <c r="G6306" s="13" t="s">
        <v>24</v>
      </c>
      <c r="H6306" t="str">
        <f t="shared" si="98"/>
        <v>Non email user</v>
      </c>
    </row>
    <row r="6307" spans="1:8">
      <c r="A6307" s="13">
        <v>6306</v>
      </c>
      <c r="B6307" s="13" t="s">
        <v>86</v>
      </c>
      <c r="C6307" s="13" t="s">
        <v>67</v>
      </c>
      <c r="D6307" s="13" t="s">
        <v>6379</v>
      </c>
      <c r="E6307" s="14">
        <v>45170</v>
      </c>
      <c r="F6307" s="13" t="s">
        <v>23</v>
      </c>
      <c r="G6307" s="13" t="s">
        <v>24</v>
      </c>
      <c r="H6307" t="str">
        <f t="shared" si="98"/>
        <v>Non email user</v>
      </c>
    </row>
    <row r="6308" spans="1:8">
      <c r="A6308" s="13">
        <v>6307</v>
      </c>
      <c r="B6308" s="13" t="s">
        <v>46</v>
      </c>
      <c r="C6308" s="13" t="s">
        <v>26</v>
      </c>
      <c r="D6308" s="13" t="s">
        <v>6380</v>
      </c>
      <c r="E6308" s="14">
        <v>45270</v>
      </c>
      <c r="F6308" s="13" t="s">
        <v>78</v>
      </c>
      <c r="G6308" s="13" t="s">
        <v>24</v>
      </c>
      <c r="H6308" t="str">
        <f t="shared" si="98"/>
        <v>Non email user</v>
      </c>
    </row>
    <row r="6309" spans="1:8">
      <c r="A6309" s="13">
        <v>6308</v>
      </c>
      <c r="B6309" s="13" t="s">
        <v>65</v>
      </c>
      <c r="C6309" s="13" t="s">
        <v>69</v>
      </c>
      <c r="D6309" s="13" t="s">
        <v>6381</v>
      </c>
      <c r="E6309" s="14">
        <v>45265</v>
      </c>
      <c r="F6309" s="13" t="s">
        <v>78</v>
      </c>
      <c r="G6309" s="13" t="s">
        <v>59</v>
      </c>
      <c r="H6309" t="str">
        <f t="shared" si="98"/>
        <v>Email user</v>
      </c>
    </row>
    <row r="6310" spans="1:8">
      <c r="A6310" s="13">
        <v>6309</v>
      </c>
      <c r="B6310" s="13" t="s">
        <v>71</v>
      </c>
      <c r="C6310" s="13" t="s">
        <v>144</v>
      </c>
      <c r="D6310" s="13" t="s">
        <v>6382</v>
      </c>
      <c r="E6310" s="14">
        <v>45185</v>
      </c>
      <c r="F6310" s="13" t="s">
        <v>78</v>
      </c>
      <c r="G6310" s="13" t="s">
        <v>24</v>
      </c>
      <c r="H6310" t="str">
        <f t="shared" si="98"/>
        <v>Non email user</v>
      </c>
    </row>
    <row r="6311" spans="1:8">
      <c r="A6311" s="13">
        <v>6310</v>
      </c>
      <c r="B6311" s="13" t="s">
        <v>53</v>
      </c>
      <c r="C6311" s="13" t="s">
        <v>30</v>
      </c>
      <c r="D6311" s="13" t="s">
        <v>6383</v>
      </c>
      <c r="E6311" s="14">
        <v>45245</v>
      </c>
      <c r="F6311" s="13" t="s">
        <v>36</v>
      </c>
      <c r="G6311" s="13" t="s">
        <v>59</v>
      </c>
      <c r="H6311" t="str">
        <f t="shared" si="98"/>
        <v>Email user</v>
      </c>
    </row>
    <row r="6312" spans="1:8">
      <c r="A6312" s="13">
        <v>6311</v>
      </c>
      <c r="B6312" s="13" t="s">
        <v>104</v>
      </c>
      <c r="C6312" s="13" t="s">
        <v>61</v>
      </c>
      <c r="D6312" s="13" t="s">
        <v>6384</v>
      </c>
      <c r="E6312" s="14">
        <v>45233</v>
      </c>
      <c r="F6312" s="13" t="s">
        <v>28</v>
      </c>
      <c r="G6312" s="13" t="s">
        <v>24</v>
      </c>
      <c r="H6312" t="str">
        <f t="shared" si="98"/>
        <v>Non email user</v>
      </c>
    </row>
    <row r="6313" spans="1:8">
      <c r="A6313" s="13">
        <v>6312</v>
      </c>
      <c r="B6313" s="13" t="s">
        <v>25</v>
      </c>
      <c r="C6313" s="13" t="s">
        <v>51</v>
      </c>
      <c r="D6313" s="13" t="s">
        <v>6385</v>
      </c>
      <c r="E6313" s="14">
        <v>44937</v>
      </c>
      <c r="F6313" s="13" t="s">
        <v>28</v>
      </c>
      <c r="G6313" s="13" t="s">
        <v>24</v>
      </c>
      <c r="H6313" t="str">
        <f t="shared" si="98"/>
        <v>Non email user</v>
      </c>
    </row>
    <row r="6314" spans="1:8">
      <c r="A6314" s="13">
        <v>6313</v>
      </c>
      <c r="B6314" s="13" t="s">
        <v>20</v>
      </c>
      <c r="C6314" s="13" t="s">
        <v>123</v>
      </c>
      <c r="D6314" s="13" t="s">
        <v>6386</v>
      </c>
      <c r="E6314" s="14">
        <v>45106</v>
      </c>
      <c r="F6314" s="13" t="s">
        <v>78</v>
      </c>
      <c r="G6314" s="13" t="s">
        <v>24</v>
      </c>
      <c r="H6314" t="str">
        <f t="shared" si="98"/>
        <v>Non email user</v>
      </c>
    </row>
    <row r="6315" spans="1:8">
      <c r="A6315" s="13">
        <v>6314</v>
      </c>
      <c r="B6315" s="13" t="s">
        <v>156</v>
      </c>
      <c r="C6315" s="13" t="s">
        <v>21</v>
      </c>
      <c r="D6315" s="13" t="s">
        <v>6387</v>
      </c>
      <c r="E6315" s="14">
        <v>45037</v>
      </c>
      <c r="F6315" s="13" t="s">
        <v>28</v>
      </c>
      <c r="G6315" s="13" t="s">
        <v>24</v>
      </c>
      <c r="H6315" t="str">
        <f t="shared" si="98"/>
        <v>Non email user</v>
      </c>
    </row>
    <row r="6316" spans="1:8">
      <c r="A6316" s="13">
        <v>6315</v>
      </c>
      <c r="B6316" s="13" t="s">
        <v>30</v>
      </c>
      <c r="C6316" s="13" t="s">
        <v>136</v>
      </c>
      <c r="D6316" s="13" t="s">
        <v>6388</v>
      </c>
      <c r="E6316" s="14">
        <v>45291</v>
      </c>
      <c r="F6316" s="13" t="s">
        <v>23</v>
      </c>
      <c r="G6316" s="13" t="s">
        <v>24</v>
      </c>
      <c r="H6316" t="str">
        <f t="shared" si="98"/>
        <v>Non email user</v>
      </c>
    </row>
    <row r="6317" spans="1:8">
      <c r="A6317" s="13">
        <v>6316</v>
      </c>
      <c r="B6317" s="13" t="s">
        <v>53</v>
      </c>
      <c r="C6317" s="13" t="s">
        <v>51</v>
      </c>
      <c r="D6317" s="13" t="s">
        <v>6389</v>
      </c>
      <c r="E6317" s="14">
        <v>45286</v>
      </c>
      <c r="F6317" s="13" t="s">
        <v>23</v>
      </c>
      <c r="G6317" s="13" t="s">
        <v>59</v>
      </c>
      <c r="H6317" t="str">
        <f t="shared" si="98"/>
        <v>Email user</v>
      </c>
    </row>
    <row r="6318" spans="1:8">
      <c r="A6318" s="13">
        <v>6317</v>
      </c>
      <c r="B6318" s="13" t="s">
        <v>43</v>
      </c>
      <c r="C6318" s="13" t="s">
        <v>146</v>
      </c>
      <c r="D6318" s="13" t="s">
        <v>6390</v>
      </c>
      <c r="E6318" s="14">
        <v>44998</v>
      </c>
      <c r="F6318" s="13" t="s">
        <v>40</v>
      </c>
      <c r="G6318" s="13" t="s">
        <v>24</v>
      </c>
      <c r="H6318" t="str">
        <f t="shared" si="98"/>
        <v>Non email user</v>
      </c>
    </row>
    <row r="6319" spans="1:8">
      <c r="A6319" s="13">
        <v>6318</v>
      </c>
      <c r="B6319" s="13" t="s">
        <v>37</v>
      </c>
      <c r="C6319" s="13" t="s">
        <v>76</v>
      </c>
      <c r="D6319" s="13" t="s">
        <v>6391</v>
      </c>
      <c r="E6319" s="14">
        <v>45266</v>
      </c>
      <c r="F6319" s="13" t="s">
        <v>23</v>
      </c>
      <c r="G6319" s="13" t="s">
        <v>59</v>
      </c>
      <c r="H6319" t="str">
        <f t="shared" si="98"/>
        <v>Email user</v>
      </c>
    </row>
    <row r="6320" spans="1:8">
      <c r="A6320" s="13">
        <v>6319</v>
      </c>
      <c r="B6320" s="13" t="s">
        <v>92</v>
      </c>
      <c r="C6320" s="13" t="s">
        <v>57</v>
      </c>
      <c r="D6320" s="13" t="s">
        <v>6392</v>
      </c>
      <c r="E6320" s="14">
        <v>45006</v>
      </c>
      <c r="F6320" s="13" t="s">
        <v>40</v>
      </c>
      <c r="G6320" s="13" t="s">
        <v>32</v>
      </c>
      <c r="H6320" t="str">
        <f t="shared" si="98"/>
        <v>Email user</v>
      </c>
    </row>
    <row r="6321" spans="1:8">
      <c r="A6321" s="13">
        <v>6320</v>
      </c>
      <c r="B6321" s="13" t="s">
        <v>104</v>
      </c>
      <c r="C6321" s="13" t="s">
        <v>38</v>
      </c>
      <c r="D6321" s="13" t="s">
        <v>6393</v>
      </c>
      <c r="E6321" s="14">
        <v>45255</v>
      </c>
      <c r="F6321" s="13" t="s">
        <v>36</v>
      </c>
      <c r="G6321" s="13" t="s">
        <v>24</v>
      </c>
      <c r="H6321" t="str">
        <f t="shared" si="98"/>
        <v>Non email user</v>
      </c>
    </row>
    <row r="6322" spans="1:8">
      <c r="A6322" s="13">
        <v>6321</v>
      </c>
      <c r="B6322" s="13" t="s">
        <v>83</v>
      </c>
      <c r="C6322" s="13" t="s">
        <v>99</v>
      </c>
      <c r="D6322" s="13" t="s">
        <v>6394</v>
      </c>
      <c r="E6322" s="14">
        <v>45106</v>
      </c>
      <c r="F6322" s="13" t="s">
        <v>23</v>
      </c>
      <c r="G6322" s="13" t="s">
        <v>24</v>
      </c>
      <c r="H6322" t="str">
        <f t="shared" si="98"/>
        <v>Non email user</v>
      </c>
    </row>
    <row r="6323" spans="1:8">
      <c r="A6323" s="13">
        <v>6322</v>
      </c>
      <c r="B6323" s="13" t="s">
        <v>83</v>
      </c>
      <c r="C6323" s="13" t="s">
        <v>57</v>
      </c>
      <c r="D6323" s="13" t="s">
        <v>6395</v>
      </c>
      <c r="E6323" s="14">
        <v>45280</v>
      </c>
      <c r="F6323" s="13" t="s">
        <v>23</v>
      </c>
      <c r="G6323" s="13" t="s">
        <v>24</v>
      </c>
      <c r="H6323" t="str">
        <f t="shared" si="98"/>
        <v>Non email user</v>
      </c>
    </row>
    <row r="6324" spans="1:8">
      <c r="A6324" s="13">
        <v>6323</v>
      </c>
      <c r="B6324" s="13" t="s">
        <v>41</v>
      </c>
      <c r="C6324" s="13" t="s">
        <v>61</v>
      </c>
      <c r="D6324" s="13" t="s">
        <v>6396</v>
      </c>
      <c r="E6324" s="14">
        <v>45273</v>
      </c>
      <c r="F6324" s="13" t="s">
        <v>28</v>
      </c>
      <c r="G6324" s="13" t="s">
        <v>24</v>
      </c>
      <c r="H6324" t="str">
        <f t="shared" si="98"/>
        <v>Non email user</v>
      </c>
    </row>
    <row r="6325" spans="1:8">
      <c r="A6325" s="13">
        <v>6324</v>
      </c>
      <c r="B6325" s="13" t="s">
        <v>41</v>
      </c>
      <c r="C6325" s="13" t="s">
        <v>101</v>
      </c>
      <c r="D6325" s="13" t="s">
        <v>6397</v>
      </c>
      <c r="E6325" s="14">
        <v>45233</v>
      </c>
      <c r="F6325" s="13" t="s">
        <v>36</v>
      </c>
      <c r="G6325" s="13" t="s">
        <v>24</v>
      </c>
      <c r="H6325" t="str">
        <f t="shared" si="98"/>
        <v>Non email user</v>
      </c>
    </row>
    <row r="6326" spans="1:8">
      <c r="A6326" s="13">
        <v>6325</v>
      </c>
      <c r="B6326" s="13" t="s">
        <v>120</v>
      </c>
      <c r="C6326" s="13" t="s">
        <v>57</v>
      </c>
      <c r="D6326" s="13" t="s">
        <v>6398</v>
      </c>
      <c r="E6326" s="14">
        <v>45169</v>
      </c>
      <c r="F6326" s="13" t="s">
        <v>40</v>
      </c>
      <c r="G6326" s="13" t="s">
        <v>59</v>
      </c>
      <c r="H6326" t="str">
        <f t="shared" si="98"/>
        <v>Email user</v>
      </c>
    </row>
    <row r="6327" spans="1:8">
      <c r="A6327" s="13">
        <v>6326</v>
      </c>
      <c r="B6327" s="13" t="s">
        <v>53</v>
      </c>
      <c r="C6327" s="13" t="s">
        <v>101</v>
      </c>
      <c r="D6327" s="13" t="s">
        <v>6399</v>
      </c>
      <c r="E6327" s="14">
        <v>45291</v>
      </c>
      <c r="F6327" s="13" t="s">
        <v>28</v>
      </c>
      <c r="G6327" s="13" t="s">
        <v>24</v>
      </c>
      <c r="H6327" t="str">
        <f t="shared" si="98"/>
        <v>Non email user</v>
      </c>
    </row>
    <row r="6328" spans="1:8">
      <c r="A6328" s="13">
        <v>6327</v>
      </c>
      <c r="B6328" s="13" t="s">
        <v>120</v>
      </c>
      <c r="C6328" s="13" t="s">
        <v>99</v>
      </c>
      <c r="D6328" s="13" t="s">
        <v>6400</v>
      </c>
      <c r="E6328" s="14">
        <v>44948</v>
      </c>
      <c r="F6328" s="13" t="s">
        <v>23</v>
      </c>
      <c r="G6328" s="13" t="s">
        <v>24</v>
      </c>
      <c r="H6328" t="str">
        <f t="shared" si="98"/>
        <v>Non email user</v>
      </c>
    </row>
    <row r="6329" spans="1:8">
      <c r="A6329" s="13">
        <v>6328</v>
      </c>
      <c r="B6329" s="13" t="s">
        <v>41</v>
      </c>
      <c r="C6329" s="13" t="s">
        <v>76</v>
      </c>
      <c r="D6329" s="13" t="s">
        <v>6401</v>
      </c>
      <c r="E6329" s="14">
        <v>44963</v>
      </c>
      <c r="F6329" s="13" t="s">
        <v>36</v>
      </c>
      <c r="G6329" s="13" t="s">
        <v>59</v>
      </c>
      <c r="H6329" t="str">
        <f t="shared" si="98"/>
        <v>Email user</v>
      </c>
    </row>
    <row r="6330" spans="1:8">
      <c r="A6330" s="13">
        <v>6329</v>
      </c>
      <c r="B6330" s="13" t="s">
        <v>30</v>
      </c>
      <c r="C6330" s="13" t="s">
        <v>34</v>
      </c>
      <c r="D6330" s="13" t="s">
        <v>6402</v>
      </c>
      <c r="E6330" s="14">
        <v>45159</v>
      </c>
      <c r="F6330" s="13" t="s">
        <v>78</v>
      </c>
      <c r="G6330" s="13" t="s">
        <v>32</v>
      </c>
      <c r="H6330" t="str">
        <f t="shared" si="98"/>
        <v>Email user</v>
      </c>
    </row>
    <row r="6331" spans="1:8">
      <c r="A6331" s="13">
        <v>6330</v>
      </c>
      <c r="B6331" s="13" t="s">
        <v>83</v>
      </c>
      <c r="C6331" s="13" t="s">
        <v>57</v>
      </c>
      <c r="D6331" s="13" t="s">
        <v>6403</v>
      </c>
      <c r="E6331" s="14">
        <v>45267</v>
      </c>
      <c r="F6331" s="13" t="s">
        <v>78</v>
      </c>
      <c r="G6331" s="13" t="s">
        <v>24</v>
      </c>
      <c r="H6331" t="str">
        <f t="shared" si="98"/>
        <v>Non email user</v>
      </c>
    </row>
    <row r="6332" spans="1:8">
      <c r="A6332" s="13">
        <v>6331</v>
      </c>
      <c r="B6332" s="13" t="s">
        <v>86</v>
      </c>
      <c r="C6332" s="13" t="s">
        <v>57</v>
      </c>
      <c r="D6332" s="13" t="s">
        <v>6404</v>
      </c>
      <c r="E6332" s="14">
        <v>45244</v>
      </c>
      <c r="F6332" s="13" t="s">
        <v>28</v>
      </c>
      <c r="G6332" s="13" t="s">
        <v>24</v>
      </c>
      <c r="H6332" t="str">
        <f t="shared" si="98"/>
        <v>Non email user</v>
      </c>
    </row>
    <row r="6333" spans="1:8">
      <c r="A6333" s="13">
        <v>6332</v>
      </c>
      <c r="B6333" s="13" t="s">
        <v>53</v>
      </c>
      <c r="C6333" s="13" t="s">
        <v>67</v>
      </c>
      <c r="D6333" s="13" t="s">
        <v>6405</v>
      </c>
      <c r="E6333" s="14">
        <v>44968</v>
      </c>
      <c r="F6333" s="13" t="s">
        <v>23</v>
      </c>
      <c r="G6333" s="13" t="s">
        <v>32</v>
      </c>
      <c r="H6333" t="str">
        <f t="shared" si="98"/>
        <v>Email user</v>
      </c>
    </row>
    <row r="6334" spans="1:8">
      <c r="A6334" s="13">
        <v>6333</v>
      </c>
      <c r="B6334" s="13" t="s">
        <v>65</v>
      </c>
      <c r="C6334" s="13" t="s">
        <v>76</v>
      </c>
      <c r="D6334" s="13" t="s">
        <v>6406</v>
      </c>
      <c r="E6334" s="14">
        <v>45023</v>
      </c>
      <c r="F6334" s="13" t="s">
        <v>36</v>
      </c>
      <c r="G6334" s="13" t="s">
        <v>24</v>
      </c>
      <c r="H6334" t="str">
        <f t="shared" si="98"/>
        <v>Non email user</v>
      </c>
    </row>
    <row r="6335" spans="1:8">
      <c r="A6335" s="13">
        <v>6334</v>
      </c>
      <c r="B6335" s="13" t="s">
        <v>86</v>
      </c>
      <c r="C6335" s="13" t="s">
        <v>61</v>
      </c>
      <c r="D6335" s="13" t="s">
        <v>6407</v>
      </c>
      <c r="E6335" s="14">
        <v>45273</v>
      </c>
      <c r="F6335" s="13" t="s">
        <v>28</v>
      </c>
      <c r="G6335" s="13" t="s">
        <v>32</v>
      </c>
      <c r="H6335" t="str">
        <f t="shared" si="98"/>
        <v>Email user</v>
      </c>
    </row>
    <row r="6336" spans="1:8">
      <c r="A6336" s="13">
        <v>6335</v>
      </c>
      <c r="B6336" s="13" t="s">
        <v>120</v>
      </c>
      <c r="C6336" s="13" t="s">
        <v>69</v>
      </c>
      <c r="D6336" s="13" t="s">
        <v>6408</v>
      </c>
      <c r="E6336" s="14">
        <v>45197</v>
      </c>
      <c r="F6336" s="13" t="s">
        <v>28</v>
      </c>
      <c r="G6336" s="13" t="s">
        <v>24</v>
      </c>
      <c r="H6336" t="str">
        <f t="shared" si="98"/>
        <v>Non email user</v>
      </c>
    </row>
    <row r="6337" spans="1:8">
      <c r="A6337" s="13">
        <v>6336</v>
      </c>
      <c r="B6337" s="13" t="s">
        <v>120</v>
      </c>
      <c r="C6337" s="13" t="s">
        <v>101</v>
      </c>
      <c r="D6337" s="13" t="s">
        <v>6409</v>
      </c>
      <c r="E6337" s="14">
        <v>45220</v>
      </c>
      <c r="F6337" s="13" t="s">
        <v>40</v>
      </c>
      <c r="G6337" s="13" t="s">
        <v>59</v>
      </c>
      <c r="H6337" t="str">
        <f t="shared" si="98"/>
        <v>Email user</v>
      </c>
    </row>
    <row r="6338" spans="1:8">
      <c r="A6338" s="13">
        <v>6337</v>
      </c>
      <c r="B6338" s="13" t="s">
        <v>65</v>
      </c>
      <c r="C6338" s="13" t="s">
        <v>73</v>
      </c>
      <c r="D6338" s="13" t="s">
        <v>6410</v>
      </c>
      <c r="E6338" s="14">
        <v>45208</v>
      </c>
      <c r="F6338" s="13" t="s">
        <v>40</v>
      </c>
      <c r="G6338" s="13" t="s">
        <v>32</v>
      </c>
      <c r="H6338" t="str">
        <f t="shared" si="98"/>
        <v>Email user</v>
      </c>
    </row>
    <row r="6339" spans="1:8">
      <c r="A6339" s="13">
        <v>6338</v>
      </c>
      <c r="B6339" s="13" t="s">
        <v>79</v>
      </c>
      <c r="C6339" s="13" t="s">
        <v>54</v>
      </c>
      <c r="D6339" s="13" t="s">
        <v>6411</v>
      </c>
      <c r="E6339" s="14">
        <v>45088</v>
      </c>
      <c r="F6339" s="13" t="s">
        <v>40</v>
      </c>
      <c r="G6339" s="13" t="s">
        <v>59</v>
      </c>
      <c r="H6339" t="str">
        <f t="shared" ref="H6339:H6402" si="99">IF(OR(G6339="Regular",G6339="VIP"),"Email user","Non email user")</f>
        <v>Email user</v>
      </c>
    </row>
    <row r="6340" spans="1:8">
      <c r="A6340" s="13">
        <v>6339</v>
      </c>
      <c r="B6340" s="13" t="s">
        <v>33</v>
      </c>
      <c r="C6340" s="13" t="s">
        <v>136</v>
      </c>
      <c r="D6340" s="13" t="s">
        <v>6412</v>
      </c>
      <c r="E6340" s="14">
        <v>45245</v>
      </c>
      <c r="F6340" s="13" t="s">
        <v>36</v>
      </c>
      <c r="G6340" s="13" t="s">
        <v>32</v>
      </c>
      <c r="H6340" t="str">
        <f t="shared" si="99"/>
        <v>Email user</v>
      </c>
    </row>
    <row r="6341" spans="1:8">
      <c r="A6341" s="13">
        <v>6340</v>
      </c>
      <c r="B6341" s="13" t="s">
        <v>25</v>
      </c>
      <c r="C6341" s="13" t="s">
        <v>136</v>
      </c>
      <c r="D6341" s="13" t="s">
        <v>6413</v>
      </c>
      <c r="E6341" s="14">
        <v>44930</v>
      </c>
      <c r="F6341" s="13" t="s">
        <v>28</v>
      </c>
      <c r="G6341" s="13" t="s">
        <v>24</v>
      </c>
      <c r="H6341" t="str">
        <f t="shared" si="99"/>
        <v>Non email user</v>
      </c>
    </row>
    <row r="6342" spans="1:8">
      <c r="A6342" s="13">
        <v>6341</v>
      </c>
      <c r="B6342" s="13" t="s">
        <v>63</v>
      </c>
      <c r="C6342" s="13" t="s">
        <v>44</v>
      </c>
      <c r="D6342" s="13" t="s">
        <v>6414</v>
      </c>
      <c r="E6342" s="14">
        <v>45232</v>
      </c>
      <c r="F6342" s="13" t="s">
        <v>40</v>
      </c>
      <c r="G6342" s="13" t="s">
        <v>59</v>
      </c>
      <c r="H6342" t="str">
        <f t="shared" si="99"/>
        <v>Email user</v>
      </c>
    </row>
    <row r="6343" spans="1:8">
      <c r="A6343" s="13">
        <v>6342</v>
      </c>
      <c r="B6343" s="13" t="s">
        <v>29</v>
      </c>
      <c r="C6343" s="13" t="s">
        <v>73</v>
      </c>
      <c r="D6343" s="13" t="s">
        <v>6415</v>
      </c>
      <c r="E6343" s="14">
        <v>45258</v>
      </c>
      <c r="F6343" s="13" t="s">
        <v>36</v>
      </c>
      <c r="G6343" s="13" t="s">
        <v>24</v>
      </c>
      <c r="H6343" t="str">
        <f t="shared" si="99"/>
        <v>Non email user</v>
      </c>
    </row>
    <row r="6344" spans="1:8">
      <c r="A6344" s="13">
        <v>6343</v>
      </c>
      <c r="B6344" s="13" t="s">
        <v>92</v>
      </c>
      <c r="C6344" s="13" t="s">
        <v>144</v>
      </c>
      <c r="D6344" s="13" t="s">
        <v>6416</v>
      </c>
      <c r="E6344" s="14">
        <v>45002</v>
      </c>
      <c r="F6344" s="13" t="s">
        <v>40</v>
      </c>
      <c r="G6344" s="13" t="s">
        <v>24</v>
      </c>
      <c r="H6344" t="str">
        <f t="shared" si="99"/>
        <v>Non email user</v>
      </c>
    </row>
    <row r="6345" spans="1:8">
      <c r="A6345" s="13">
        <v>6344</v>
      </c>
      <c r="B6345" s="13" t="s">
        <v>49</v>
      </c>
      <c r="C6345" s="13" t="s">
        <v>69</v>
      </c>
      <c r="D6345" s="13" t="s">
        <v>6417</v>
      </c>
      <c r="E6345" s="14">
        <v>44983</v>
      </c>
      <c r="F6345" s="13" t="s">
        <v>36</v>
      </c>
      <c r="G6345" s="13" t="s">
        <v>32</v>
      </c>
      <c r="H6345" t="str">
        <f t="shared" si="99"/>
        <v>Email user</v>
      </c>
    </row>
    <row r="6346" spans="1:8">
      <c r="A6346" s="13">
        <v>6345</v>
      </c>
      <c r="B6346" s="13" t="s">
        <v>86</v>
      </c>
      <c r="C6346" s="13" t="s">
        <v>38</v>
      </c>
      <c r="D6346" s="13" t="s">
        <v>6418</v>
      </c>
      <c r="E6346" s="14">
        <v>45204</v>
      </c>
      <c r="F6346" s="13" t="s">
        <v>36</v>
      </c>
      <c r="G6346" s="13" t="s">
        <v>24</v>
      </c>
      <c r="H6346" t="str">
        <f t="shared" si="99"/>
        <v>Non email user</v>
      </c>
    </row>
    <row r="6347" spans="1:8">
      <c r="A6347" s="13">
        <v>6346</v>
      </c>
      <c r="B6347" s="13" t="s">
        <v>88</v>
      </c>
      <c r="C6347" s="13" t="s">
        <v>67</v>
      </c>
      <c r="D6347" s="13" t="s">
        <v>6419</v>
      </c>
      <c r="E6347" s="14">
        <v>44974</v>
      </c>
      <c r="F6347" s="13" t="s">
        <v>23</v>
      </c>
      <c r="G6347" s="13" t="s">
        <v>24</v>
      </c>
      <c r="H6347" t="str">
        <f t="shared" si="99"/>
        <v>Non email user</v>
      </c>
    </row>
    <row r="6348" spans="1:8">
      <c r="A6348" s="13">
        <v>6347</v>
      </c>
      <c r="B6348" s="13" t="s">
        <v>29</v>
      </c>
      <c r="C6348" s="13" t="s">
        <v>51</v>
      </c>
      <c r="D6348" s="13" t="s">
        <v>6420</v>
      </c>
      <c r="E6348" s="14">
        <v>45278</v>
      </c>
      <c r="F6348" s="13" t="s">
        <v>23</v>
      </c>
      <c r="G6348" s="13" t="s">
        <v>24</v>
      </c>
      <c r="H6348" t="str">
        <f t="shared" si="99"/>
        <v>Non email user</v>
      </c>
    </row>
    <row r="6349" spans="1:8">
      <c r="A6349" s="13">
        <v>6348</v>
      </c>
      <c r="B6349" s="13" t="s">
        <v>92</v>
      </c>
      <c r="C6349" s="13" t="s">
        <v>51</v>
      </c>
      <c r="D6349" s="13" t="s">
        <v>6421</v>
      </c>
      <c r="E6349" s="14">
        <v>45214</v>
      </c>
      <c r="F6349" s="13" t="s">
        <v>40</v>
      </c>
      <c r="G6349" s="13" t="s">
        <v>24</v>
      </c>
      <c r="H6349" t="str">
        <f t="shared" si="99"/>
        <v>Non email user</v>
      </c>
    </row>
    <row r="6350" spans="1:8">
      <c r="A6350" s="13">
        <v>6349</v>
      </c>
      <c r="B6350" s="13" t="s">
        <v>53</v>
      </c>
      <c r="C6350" s="13" t="s">
        <v>57</v>
      </c>
      <c r="D6350" s="13" t="s">
        <v>6422</v>
      </c>
      <c r="E6350" s="14">
        <v>45215</v>
      </c>
      <c r="F6350" s="13" t="s">
        <v>36</v>
      </c>
      <c r="G6350" s="13" t="s">
        <v>59</v>
      </c>
      <c r="H6350" t="str">
        <f t="shared" si="99"/>
        <v>Email user</v>
      </c>
    </row>
    <row r="6351" spans="1:8">
      <c r="A6351" s="13">
        <v>6350</v>
      </c>
      <c r="B6351" s="13" t="s">
        <v>86</v>
      </c>
      <c r="C6351" s="13" t="s">
        <v>34</v>
      </c>
      <c r="D6351" s="13" t="s">
        <v>6423</v>
      </c>
      <c r="E6351" s="14">
        <v>45278</v>
      </c>
      <c r="F6351" s="13" t="s">
        <v>28</v>
      </c>
      <c r="G6351" s="13" t="s">
        <v>24</v>
      </c>
      <c r="H6351" t="str">
        <f t="shared" si="99"/>
        <v>Non email user</v>
      </c>
    </row>
    <row r="6352" spans="1:8">
      <c r="A6352" s="13">
        <v>6351</v>
      </c>
      <c r="B6352" s="13" t="s">
        <v>37</v>
      </c>
      <c r="C6352" s="13" t="s">
        <v>34</v>
      </c>
      <c r="D6352" s="13" t="s">
        <v>6424</v>
      </c>
      <c r="E6352" s="14">
        <v>45237</v>
      </c>
      <c r="F6352" s="13" t="s">
        <v>78</v>
      </c>
      <c r="G6352" s="13" t="s">
        <v>32</v>
      </c>
      <c r="H6352" t="str">
        <f t="shared" si="99"/>
        <v>Email user</v>
      </c>
    </row>
    <row r="6353" spans="1:8">
      <c r="A6353" s="13">
        <v>6352</v>
      </c>
      <c r="B6353" s="13" t="s">
        <v>86</v>
      </c>
      <c r="C6353" s="13" t="s">
        <v>81</v>
      </c>
      <c r="D6353" s="13" t="s">
        <v>6425</v>
      </c>
      <c r="E6353" s="14">
        <v>45216</v>
      </c>
      <c r="F6353" s="13" t="s">
        <v>36</v>
      </c>
      <c r="G6353" s="13" t="s">
        <v>24</v>
      </c>
      <c r="H6353" t="str">
        <f t="shared" si="99"/>
        <v>Non email user</v>
      </c>
    </row>
    <row r="6354" spans="1:8">
      <c r="A6354" s="13">
        <v>6353</v>
      </c>
      <c r="B6354" s="13" t="s">
        <v>71</v>
      </c>
      <c r="C6354" s="13" t="s">
        <v>73</v>
      </c>
      <c r="D6354" s="13" t="s">
        <v>6426</v>
      </c>
      <c r="E6354" s="14">
        <v>44941</v>
      </c>
      <c r="F6354" s="13" t="s">
        <v>78</v>
      </c>
      <c r="G6354" s="13" t="s">
        <v>24</v>
      </c>
      <c r="H6354" t="str">
        <f t="shared" si="99"/>
        <v>Non email user</v>
      </c>
    </row>
    <row r="6355" spans="1:8">
      <c r="A6355" s="13">
        <v>6354</v>
      </c>
      <c r="B6355" s="13" t="s">
        <v>56</v>
      </c>
      <c r="C6355" s="13" t="s">
        <v>73</v>
      </c>
      <c r="D6355" s="13" t="s">
        <v>6427</v>
      </c>
      <c r="E6355" s="14">
        <v>45247</v>
      </c>
      <c r="F6355" s="13" t="s">
        <v>28</v>
      </c>
      <c r="G6355" s="13" t="s">
        <v>24</v>
      </c>
      <c r="H6355" t="str">
        <f t="shared" si="99"/>
        <v>Non email user</v>
      </c>
    </row>
    <row r="6356" spans="1:8">
      <c r="A6356" s="13">
        <v>6355</v>
      </c>
      <c r="B6356" s="13" t="s">
        <v>63</v>
      </c>
      <c r="C6356" s="13" t="s">
        <v>146</v>
      </c>
      <c r="D6356" s="13" t="s">
        <v>6428</v>
      </c>
      <c r="E6356" s="14">
        <v>45098</v>
      </c>
      <c r="F6356" s="13" t="s">
        <v>78</v>
      </c>
      <c r="G6356" s="13" t="s">
        <v>32</v>
      </c>
      <c r="H6356" t="str">
        <f t="shared" si="99"/>
        <v>Email user</v>
      </c>
    </row>
    <row r="6357" spans="1:8">
      <c r="A6357" s="13">
        <v>6356</v>
      </c>
      <c r="B6357" s="13" t="s">
        <v>63</v>
      </c>
      <c r="C6357" s="13" t="s">
        <v>76</v>
      </c>
      <c r="D6357" s="13" t="s">
        <v>6429</v>
      </c>
      <c r="E6357" s="14">
        <v>45228</v>
      </c>
      <c r="F6357" s="13" t="s">
        <v>23</v>
      </c>
      <c r="G6357" s="13" t="s">
        <v>24</v>
      </c>
      <c r="H6357" t="str">
        <f t="shared" si="99"/>
        <v>Non email user</v>
      </c>
    </row>
    <row r="6358" spans="1:8">
      <c r="A6358" s="13">
        <v>6357</v>
      </c>
      <c r="B6358" s="13" t="s">
        <v>49</v>
      </c>
      <c r="C6358" s="13" t="s">
        <v>67</v>
      </c>
      <c r="D6358" s="13" t="s">
        <v>6430</v>
      </c>
      <c r="E6358" s="14">
        <v>45268</v>
      </c>
      <c r="F6358" s="13" t="s">
        <v>40</v>
      </c>
      <c r="G6358" s="13" t="s">
        <v>24</v>
      </c>
      <c r="H6358" t="str">
        <f t="shared" si="99"/>
        <v>Non email user</v>
      </c>
    </row>
    <row r="6359" spans="1:8">
      <c r="A6359" s="13">
        <v>6358</v>
      </c>
      <c r="B6359" s="13" t="s">
        <v>88</v>
      </c>
      <c r="C6359" s="13" t="s">
        <v>101</v>
      </c>
      <c r="D6359" s="13" t="s">
        <v>6431</v>
      </c>
      <c r="E6359" s="14">
        <v>45261</v>
      </c>
      <c r="F6359" s="13" t="s">
        <v>36</v>
      </c>
      <c r="G6359" s="13" t="s">
        <v>24</v>
      </c>
      <c r="H6359" t="str">
        <f t="shared" si="99"/>
        <v>Non email user</v>
      </c>
    </row>
    <row r="6360" spans="1:8">
      <c r="A6360" s="13">
        <v>6359</v>
      </c>
      <c r="B6360" s="13" t="s">
        <v>37</v>
      </c>
      <c r="C6360" s="13" t="s">
        <v>96</v>
      </c>
      <c r="D6360" s="13" t="s">
        <v>6432</v>
      </c>
      <c r="E6360" s="14">
        <v>45137</v>
      </c>
      <c r="F6360" s="13" t="s">
        <v>40</v>
      </c>
      <c r="G6360" s="13" t="s">
        <v>24</v>
      </c>
      <c r="H6360" t="str">
        <f t="shared" si="99"/>
        <v>Non email user</v>
      </c>
    </row>
    <row r="6361" spans="1:8">
      <c r="A6361" s="13">
        <v>6360</v>
      </c>
      <c r="B6361" s="13" t="s">
        <v>88</v>
      </c>
      <c r="C6361" s="13" t="s">
        <v>96</v>
      </c>
      <c r="D6361" s="13" t="s">
        <v>6433</v>
      </c>
      <c r="E6361" s="14">
        <v>45283</v>
      </c>
      <c r="F6361" s="13" t="s">
        <v>40</v>
      </c>
      <c r="G6361" s="13" t="s">
        <v>24</v>
      </c>
      <c r="H6361" t="str">
        <f t="shared" si="99"/>
        <v>Non email user</v>
      </c>
    </row>
    <row r="6362" spans="1:8">
      <c r="A6362" s="13">
        <v>6361</v>
      </c>
      <c r="B6362" s="13" t="s">
        <v>30</v>
      </c>
      <c r="C6362" s="13" t="s">
        <v>123</v>
      </c>
      <c r="D6362" s="13" t="s">
        <v>6434</v>
      </c>
      <c r="E6362" s="14">
        <v>44940</v>
      </c>
      <c r="F6362" s="13" t="s">
        <v>78</v>
      </c>
      <c r="G6362" s="13" t="s">
        <v>24</v>
      </c>
      <c r="H6362" t="str">
        <f t="shared" si="99"/>
        <v>Non email user</v>
      </c>
    </row>
    <row r="6363" spans="1:8">
      <c r="A6363" s="13">
        <v>6362</v>
      </c>
      <c r="B6363" s="13" t="s">
        <v>33</v>
      </c>
      <c r="C6363" s="13" t="s">
        <v>99</v>
      </c>
      <c r="D6363" s="13" t="s">
        <v>6435</v>
      </c>
      <c r="E6363" s="14">
        <v>45227</v>
      </c>
      <c r="F6363" s="13" t="s">
        <v>40</v>
      </c>
      <c r="G6363" s="13" t="s">
        <v>24</v>
      </c>
      <c r="H6363" t="str">
        <f t="shared" si="99"/>
        <v>Non email user</v>
      </c>
    </row>
    <row r="6364" spans="1:8">
      <c r="A6364" s="13">
        <v>6363</v>
      </c>
      <c r="B6364" s="13" t="s">
        <v>37</v>
      </c>
      <c r="C6364" s="13" t="s">
        <v>123</v>
      </c>
      <c r="D6364" s="13" t="s">
        <v>6436</v>
      </c>
      <c r="E6364" s="14">
        <v>44961</v>
      </c>
      <c r="F6364" s="13" t="s">
        <v>23</v>
      </c>
      <c r="G6364" s="13" t="s">
        <v>59</v>
      </c>
      <c r="H6364" t="str">
        <f t="shared" si="99"/>
        <v>Email user</v>
      </c>
    </row>
    <row r="6365" spans="1:8">
      <c r="A6365" s="13">
        <v>6364</v>
      </c>
      <c r="B6365" s="13" t="s">
        <v>46</v>
      </c>
      <c r="C6365" s="13" t="s">
        <v>146</v>
      </c>
      <c r="D6365" s="13" t="s">
        <v>6437</v>
      </c>
      <c r="E6365" s="14">
        <v>45134</v>
      </c>
      <c r="F6365" s="13" t="s">
        <v>36</v>
      </c>
      <c r="G6365" s="13" t="s">
        <v>24</v>
      </c>
      <c r="H6365" t="str">
        <f t="shared" si="99"/>
        <v>Non email user</v>
      </c>
    </row>
    <row r="6366" spans="1:8">
      <c r="A6366" s="13">
        <v>6365</v>
      </c>
      <c r="B6366" s="13" t="s">
        <v>63</v>
      </c>
      <c r="C6366" s="13" t="s">
        <v>96</v>
      </c>
      <c r="D6366" s="13" t="s">
        <v>6438</v>
      </c>
      <c r="E6366" s="14">
        <v>45195</v>
      </c>
      <c r="F6366" s="13" t="s">
        <v>23</v>
      </c>
      <c r="G6366" s="13" t="s">
        <v>24</v>
      </c>
      <c r="H6366" t="str">
        <f t="shared" si="99"/>
        <v>Non email user</v>
      </c>
    </row>
    <row r="6367" spans="1:8">
      <c r="A6367" s="13">
        <v>6366</v>
      </c>
      <c r="B6367" s="13" t="s">
        <v>20</v>
      </c>
      <c r="C6367" s="13" t="s">
        <v>30</v>
      </c>
      <c r="D6367" s="13" t="s">
        <v>6439</v>
      </c>
      <c r="E6367" s="14">
        <v>44970</v>
      </c>
      <c r="F6367" s="13" t="s">
        <v>28</v>
      </c>
      <c r="G6367" s="13" t="s">
        <v>24</v>
      </c>
      <c r="H6367" t="str">
        <f t="shared" si="99"/>
        <v>Non email user</v>
      </c>
    </row>
    <row r="6368" spans="1:8">
      <c r="A6368" s="13">
        <v>6367</v>
      </c>
      <c r="B6368" s="13" t="s">
        <v>92</v>
      </c>
      <c r="C6368" s="13" t="s">
        <v>146</v>
      </c>
      <c r="D6368" s="13" t="s">
        <v>6440</v>
      </c>
      <c r="E6368" s="14">
        <v>45186</v>
      </c>
      <c r="F6368" s="13" t="s">
        <v>36</v>
      </c>
      <c r="G6368" s="13" t="s">
        <v>24</v>
      </c>
      <c r="H6368" t="str">
        <f t="shared" si="99"/>
        <v>Non email user</v>
      </c>
    </row>
    <row r="6369" spans="1:8">
      <c r="A6369" s="13">
        <v>6368</v>
      </c>
      <c r="B6369" s="13" t="s">
        <v>156</v>
      </c>
      <c r="C6369" s="13" t="s">
        <v>21</v>
      </c>
      <c r="D6369" s="13" t="s">
        <v>6441</v>
      </c>
      <c r="E6369" s="14">
        <v>45145</v>
      </c>
      <c r="F6369" s="13" t="s">
        <v>78</v>
      </c>
      <c r="G6369" s="13" t="s">
        <v>24</v>
      </c>
      <c r="H6369" t="str">
        <f t="shared" si="99"/>
        <v>Non email user</v>
      </c>
    </row>
    <row r="6370" spans="1:8">
      <c r="A6370" s="13">
        <v>6369</v>
      </c>
      <c r="B6370" s="13" t="s">
        <v>79</v>
      </c>
      <c r="C6370" s="13" t="s">
        <v>99</v>
      </c>
      <c r="D6370" s="13" t="s">
        <v>6442</v>
      </c>
      <c r="E6370" s="14">
        <v>45229</v>
      </c>
      <c r="F6370" s="13" t="s">
        <v>23</v>
      </c>
      <c r="G6370" s="13" t="s">
        <v>32</v>
      </c>
      <c r="H6370" t="str">
        <f t="shared" si="99"/>
        <v>Email user</v>
      </c>
    </row>
    <row r="6371" spans="1:8">
      <c r="A6371" s="13">
        <v>6370</v>
      </c>
      <c r="B6371" s="13" t="s">
        <v>41</v>
      </c>
      <c r="C6371" s="13" t="s">
        <v>38</v>
      </c>
      <c r="D6371" s="13" t="s">
        <v>6443</v>
      </c>
      <c r="E6371" s="14">
        <v>45202</v>
      </c>
      <c r="F6371" s="13" t="s">
        <v>78</v>
      </c>
      <c r="G6371" s="13" t="s">
        <v>24</v>
      </c>
      <c r="H6371" t="str">
        <f t="shared" si="99"/>
        <v>Non email user</v>
      </c>
    </row>
    <row r="6372" spans="1:8">
      <c r="A6372" s="13">
        <v>6371</v>
      </c>
      <c r="B6372" s="13" t="s">
        <v>37</v>
      </c>
      <c r="C6372" s="13" t="s">
        <v>26</v>
      </c>
      <c r="D6372" s="13" t="s">
        <v>6444</v>
      </c>
      <c r="E6372" s="14">
        <v>45246</v>
      </c>
      <c r="F6372" s="13" t="s">
        <v>40</v>
      </c>
      <c r="G6372" s="13" t="s">
        <v>24</v>
      </c>
      <c r="H6372" t="str">
        <f t="shared" si="99"/>
        <v>Non email user</v>
      </c>
    </row>
    <row r="6373" spans="1:8">
      <c r="A6373" s="13">
        <v>6372</v>
      </c>
      <c r="B6373" s="13" t="s">
        <v>63</v>
      </c>
      <c r="C6373" s="13" t="s">
        <v>139</v>
      </c>
      <c r="D6373" s="13" t="s">
        <v>6445</v>
      </c>
      <c r="E6373" s="14">
        <v>45219</v>
      </c>
      <c r="F6373" s="13" t="s">
        <v>23</v>
      </c>
      <c r="G6373" s="13" t="s">
        <v>24</v>
      </c>
      <c r="H6373" t="str">
        <f t="shared" si="99"/>
        <v>Non email user</v>
      </c>
    </row>
    <row r="6374" spans="1:8">
      <c r="A6374" s="13">
        <v>6373</v>
      </c>
      <c r="B6374" s="13" t="s">
        <v>53</v>
      </c>
      <c r="C6374" s="13" t="s">
        <v>61</v>
      </c>
      <c r="D6374" s="13" t="s">
        <v>6446</v>
      </c>
      <c r="E6374" s="14">
        <v>45239</v>
      </c>
      <c r="F6374" s="13" t="s">
        <v>36</v>
      </c>
      <c r="G6374" s="13" t="s">
        <v>24</v>
      </c>
      <c r="H6374" t="str">
        <f t="shared" si="99"/>
        <v>Non email user</v>
      </c>
    </row>
    <row r="6375" spans="1:8">
      <c r="A6375" s="13">
        <v>6374</v>
      </c>
      <c r="B6375" s="13" t="s">
        <v>65</v>
      </c>
      <c r="C6375" s="13" t="s">
        <v>30</v>
      </c>
      <c r="D6375" s="13" t="s">
        <v>6447</v>
      </c>
      <c r="E6375" s="14">
        <v>45237</v>
      </c>
      <c r="F6375" s="13" t="s">
        <v>23</v>
      </c>
      <c r="G6375" s="13" t="s">
        <v>24</v>
      </c>
      <c r="H6375" t="str">
        <f t="shared" si="99"/>
        <v>Non email user</v>
      </c>
    </row>
    <row r="6376" spans="1:8">
      <c r="A6376" s="13">
        <v>6375</v>
      </c>
      <c r="B6376" s="13" t="s">
        <v>53</v>
      </c>
      <c r="C6376" s="13" t="s">
        <v>61</v>
      </c>
      <c r="D6376" s="13" t="s">
        <v>6448</v>
      </c>
      <c r="E6376" s="14">
        <v>45169</v>
      </c>
      <c r="F6376" s="13" t="s">
        <v>36</v>
      </c>
      <c r="G6376" s="13" t="s">
        <v>24</v>
      </c>
      <c r="H6376" t="str">
        <f t="shared" si="99"/>
        <v>Non email user</v>
      </c>
    </row>
    <row r="6377" spans="1:8">
      <c r="A6377" s="13">
        <v>6376</v>
      </c>
      <c r="B6377" s="13" t="s">
        <v>156</v>
      </c>
      <c r="C6377" s="13" t="s">
        <v>54</v>
      </c>
      <c r="D6377" s="13" t="s">
        <v>6449</v>
      </c>
      <c r="E6377" s="14">
        <v>45277</v>
      </c>
      <c r="F6377" s="13" t="s">
        <v>23</v>
      </c>
      <c r="G6377" s="13" t="s">
        <v>24</v>
      </c>
      <c r="H6377" t="str">
        <f t="shared" si="99"/>
        <v>Non email user</v>
      </c>
    </row>
    <row r="6378" spans="1:8">
      <c r="A6378" s="13">
        <v>6377</v>
      </c>
      <c r="B6378" s="13" t="s">
        <v>56</v>
      </c>
      <c r="C6378" s="13" t="s">
        <v>61</v>
      </c>
      <c r="D6378" s="13" t="s">
        <v>6450</v>
      </c>
      <c r="E6378" s="14">
        <v>45071</v>
      </c>
      <c r="F6378" s="13" t="s">
        <v>23</v>
      </c>
      <c r="G6378" s="13" t="s">
        <v>24</v>
      </c>
      <c r="H6378" t="str">
        <f t="shared" si="99"/>
        <v>Non email user</v>
      </c>
    </row>
    <row r="6379" spans="1:8">
      <c r="A6379" s="13">
        <v>6378</v>
      </c>
      <c r="B6379" s="13" t="s">
        <v>33</v>
      </c>
      <c r="C6379" s="13" t="s">
        <v>51</v>
      </c>
      <c r="D6379" s="13" t="s">
        <v>6451</v>
      </c>
      <c r="E6379" s="14">
        <v>45241</v>
      </c>
      <c r="F6379" s="13" t="s">
        <v>78</v>
      </c>
      <c r="G6379" s="13" t="s">
        <v>24</v>
      </c>
      <c r="H6379" t="str">
        <f t="shared" si="99"/>
        <v>Non email user</v>
      </c>
    </row>
    <row r="6380" spans="1:8">
      <c r="A6380" s="13">
        <v>6379</v>
      </c>
      <c r="B6380" s="13" t="s">
        <v>41</v>
      </c>
      <c r="C6380" s="13" t="s">
        <v>81</v>
      </c>
      <c r="D6380" s="13" t="s">
        <v>6452</v>
      </c>
      <c r="E6380" s="14">
        <v>45037</v>
      </c>
      <c r="F6380" s="13" t="s">
        <v>78</v>
      </c>
      <c r="G6380" s="13" t="s">
        <v>32</v>
      </c>
      <c r="H6380" t="str">
        <f t="shared" si="99"/>
        <v>Email user</v>
      </c>
    </row>
    <row r="6381" spans="1:8">
      <c r="A6381" s="13">
        <v>6380</v>
      </c>
      <c r="B6381" s="13" t="s">
        <v>71</v>
      </c>
      <c r="C6381" s="13" t="s">
        <v>38</v>
      </c>
      <c r="D6381" s="13" t="s">
        <v>6453</v>
      </c>
      <c r="E6381" s="14">
        <v>45167</v>
      </c>
      <c r="F6381" s="13" t="s">
        <v>40</v>
      </c>
      <c r="G6381" s="13" t="s">
        <v>32</v>
      </c>
      <c r="H6381" t="str">
        <f t="shared" si="99"/>
        <v>Email user</v>
      </c>
    </row>
    <row r="6382" spans="1:8">
      <c r="A6382" s="13">
        <v>6381</v>
      </c>
      <c r="B6382" s="13" t="s">
        <v>182</v>
      </c>
      <c r="C6382" s="13" t="s">
        <v>144</v>
      </c>
      <c r="D6382" s="13" t="s">
        <v>6454</v>
      </c>
      <c r="E6382" s="14">
        <v>45240</v>
      </c>
      <c r="F6382" s="13" t="s">
        <v>36</v>
      </c>
      <c r="G6382" s="13" t="s">
        <v>59</v>
      </c>
      <c r="H6382" t="str">
        <f t="shared" si="99"/>
        <v>Email user</v>
      </c>
    </row>
    <row r="6383" spans="1:8">
      <c r="A6383" s="13">
        <v>6382</v>
      </c>
      <c r="B6383" s="13" t="s">
        <v>71</v>
      </c>
      <c r="C6383" s="13" t="s">
        <v>69</v>
      </c>
      <c r="D6383" s="13" t="s">
        <v>6455</v>
      </c>
      <c r="E6383" s="14">
        <v>45222</v>
      </c>
      <c r="F6383" s="13" t="s">
        <v>40</v>
      </c>
      <c r="G6383" s="13" t="s">
        <v>59</v>
      </c>
      <c r="H6383" t="str">
        <f t="shared" si="99"/>
        <v>Email user</v>
      </c>
    </row>
    <row r="6384" spans="1:8">
      <c r="A6384" s="13">
        <v>6383</v>
      </c>
      <c r="B6384" s="13" t="s">
        <v>20</v>
      </c>
      <c r="C6384" s="13" t="s">
        <v>21</v>
      </c>
      <c r="D6384" s="13" t="s">
        <v>6456</v>
      </c>
      <c r="E6384" s="14">
        <v>45218</v>
      </c>
      <c r="F6384" s="13" t="s">
        <v>23</v>
      </c>
      <c r="G6384" s="13" t="s">
        <v>24</v>
      </c>
      <c r="H6384" t="str">
        <f t="shared" si="99"/>
        <v>Non email user</v>
      </c>
    </row>
    <row r="6385" spans="1:8">
      <c r="A6385" s="13">
        <v>6384</v>
      </c>
      <c r="B6385" s="13" t="s">
        <v>37</v>
      </c>
      <c r="C6385" s="13" t="s">
        <v>136</v>
      </c>
      <c r="D6385" s="13" t="s">
        <v>6457</v>
      </c>
      <c r="E6385" s="14">
        <v>45261</v>
      </c>
      <c r="F6385" s="13" t="s">
        <v>40</v>
      </c>
      <c r="G6385" s="13" t="s">
        <v>32</v>
      </c>
      <c r="H6385" t="str">
        <f t="shared" si="99"/>
        <v>Email user</v>
      </c>
    </row>
    <row r="6386" spans="1:8">
      <c r="A6386" s="13">
        <v>6385</v>
      </c>
      <c r="B6386" s="13" t="s">
        <v>104</v>
      </c>
      <c r="C6386" s="13" t="s">
        <v>57</v>
      </c>
      <c r="D6386" s="13" t="s">
        <v>6458</v>
      </c>
      <c r="E6386" s="14">
        <v>45171</v>
      </c>
      <c r="F6386" s="13" t="s">
        <v>78</v>
      </c>
      <c r="G6386" s="13" t="s">
        <v>32</v>
      </c>
      <c r="H6386" t="str">
        <f t="shared" si="99"/>
        <v>Email user</v>
      </c>
    </row>
    <row r="6387" spans="1:8">
      <c r="A6387" s="13">
        <v>6386</v>
      </c>
      <c r="B6387" s="13" t="s">
        <v>41</v>
      </c>
      <c r="C6387" s="13" t="s">
        <v>81</v>
      </c>
      <c r="D6387" s="13" t="s">
        <v>6459</v>
      </c>
      <c r="E6387" s="14">
        <v>45275</v>
      </c>
      <c r="F6387" s="13" t="s">
        <v>78</v>
      </c>
      <c r="G6387" s="13" t="s">
        <v>24</v>
      </c>
      <c r="H6387" t="str">
        <f t="shared" si="99"/>
        <v>Non email user</v>
      </c>
    </row>
    <row r="6388" spans="1:8">
      <c r="A6388" s="13">
        <v>6387</v>
      </c>
      <c r="B6388" s="13" t="s">
        <v>53</v>
      </c>
      <c r="C6388" s="13" t="s">
        <v>30</v>
      </c>
      <c r="D6388" s="13" t="s">
        <v>6460</v>
      </c>
      <c r="E6388" s="14">
        <v>45261</v>
      </c>
      <c r="F6388" s="13" t="s">
        <v>28</v>
      </c>
      <c r="G6388" s="13" t="s">
        <v>24</v>
      </c>
      <c r="H6388" t="str">
        <f t="shared" si="99"/>
        <v>Non email user</v>
      </c>
    </row>
    <row r="6389" spans="1:8">
      <c r="A6389" s="13">
        <v>6388</v>
      </c>
      <c r="B6389" s="13" t="s">
        <v>83</v>
      </c>
      <c r="C6389" s="13" t="s">
        <v>99</v>
      </c>
      <c r="D6389" s="13" t="s">
        <v>6461</v>
      </c>
      <c r="E6389" s="14">
        <v>44954</v>
      </c>
      <c r="F6389" s="13" t="s">
        <v>36</v>
      </c>
      <c r="G6389" s="13" t="s">
        <v>24</v>
      </c>
      <c r="H6389" t="str">
        <f t="shared" si="99"/>
        <v>Non email user</v>
      </c>
    </row>
    <row r="6390" spans="1:8">
      <c r="A6390" s="13">
        <v>6389</v>
      </c>
      <c r="B6390" s="13" t="s">
        <v>56</v>
      </c>
      <c r="C6390" s="13" t="s">
        <v>54</v>
      </c>
      <c r="D6390" s="13" t="s">
        <v>6462</v>
      </c>
      <c r="E6390" s="14">
        <v>45056</v>
      </c>
      <c r="F6390" s="13" t="s">
        <v>23</v>
      </c>
      <c r="G6390" s="13" t="s">
        <v>24</v>
      </c>
      <c r="H6390" t="str">
        <f t="shared" si="99"/>
        <v>Non email user</v>
      </c>
    </row>
    <row r="6391" spans="1:8">
      <c r="A6391" s="13">
        <v>6390</v>
      </c>
      <c r="B6391" s="13" t="s">
        <v>156</v>
      </c>
      <c r="C6391" s="13" t="s">
        <v>26</v>
      </c>
      <c r="D6391" s="13" t="s">
        <v>6463</v>
      </c>
      <c r="E6391" s="14">
        <v>45133</v>
      </c>
      <c r="F6391" s="13" t="s">
        <v>78</v>
      </c>
      <c r="G6391" s="13" t="s">
        <v>24</v>
      </c>
      <c r="H6391" t="str">
        <f t="shared" si="99"/>
        <v>Non email user</v>
      </c>
    </row>
    <row r="6392" spans="1:8">
      <c r="A6392" s="13">
        <v>6391</v>
      </c>
      <c r="B6392" s="13" t="s">
        <v>37</v>
      </c>
      <c r="C6392" s="13" t="s">
        <v>136</v>
      </c>
      <c r="D6392" s="13" t="s">
        <v>6464</v>
      </c>
      <c r="E6392" s="14">
        <v>45244</v>
      </c>
      <c r="F6392" s="13" t="s">
        <v>40</v>
      </c>
      <c r="G6392" s="13" t="s">
        <v>24</v>
      </c>
      <c r="H6392" t="str">
        <f t="shared" si="99"/>
        <v>Non email user</v>
      </c>
    </row>
    <row r="6393" spans="1:8">
      <c r="A6393" s="13">
        <v>6392</v>
      </c>
      <c r="B6393" s="13" t="s">
        <v>37</v>
      </c>
      <c r="C6393" s="13" t="s">
        <v>26</v>
      </c>
      <c r="D6393" s="13" t="s">
        <v>6465</v>
      </c>
      <c r="E6393" s="14">
        <v>44997</v>
      </c>
      <c r="F6393" s="13" t="s">
        <v>78</v>
      </c>
      <c r="G6393" s="13" t="s">
        <v>32</v>
      </c>
      <c r="H6393" t="str">
        <f t="shared" si="99"/>
        <v>Email user</v>
      </c>
    </row>
    <row r="6394" spans="1:8">
      <c r="A6394" s="13">
        <v>6393</v>
      </c>
      <c r="B6394" s="13" t="s">
        <v>92</v>
      </c>
      <c r="C6394" s="13" t="s">
        <v>81</v>
      </c>
      <c r="D6394" s="13" t="s">
        <v>6466</v>
      </c>
      <c r="E6394" s="14">
        <v>45147</v>
      </c>
      <c r="F6394" s="13" t="s">
        <v>28</v>
      </c>
      <c r="G6394" s="13" t="s">
        <v>24</v>
      </c>
      <c r="H6394" t="str">
        <f t="shared" si="99"/>
        <v>Non email user</v>
      </c>
    </row>
    <row r="6395" spans="1:8">
      <c r="A6395" s="13">
        <v>6394</v>
      </c>
      <c r="B6395" s="13" t="s">
        <v>49</v>
      </c>
      <c r="C6395" s="13" t="s">
        <v>57</v>
      </c>
      <c r="D6395" s="13" t="s">
        <v>6467</v>
      </c>
      <c r="E6395" s="14">
        <v>45068</v>
      </c>
      <c r="F6395" s="13" t="s">
        <v>23</v>
      </c>
      <c r="G6395" s="13" t="s">
        <v>24</v>
      </c>
      <c r="H6395" t="str">
        <f t="shared" si="99"/>
        <v>Non email user</v>
      </c>
    </row>
    <row r="6396" spans="1:8">
      <c r="A6396" s="13">
        <v>6395</v>
      </c>
      <c r="B6396" s="13" t="s">
        <v>88</v>
      </c>
      <c r="C6396" s="13" t="s">
        <v>81</v>
      </c>
      <c r="D6396" s="13" t="s">
        <v>6468</v>
      </c>
      <c r="E6396" s="14">
        <v>45250</v>
      </c>
      <c r="F6396" s="13" t="s">
        <v>23</v>
      </c>
      <c r="G6396" s="13" t="s">
        <v>24</v>
      </c>
      <c r="H6396" t="str">
        <f t="shared" si="99"/>
        <v>Non email user</v>
      </c>
    </row>
    <row r="6397" spans="1:8">
      <c r="A6397" s="13">
        <v>6396</v>
      </c>
      <c r="B6397" s="13" t="s">
        <v>20</v>
      </c>
      <c r="C6397" s="13" t="s">
        <v>30</v>
      </c>
      <c r="D6397" s="13" t="s">
        <v>6469</v>
      </c>
      <c r="E6397" s="14">
        <v>45215</v>
      </c>
      <c r="F6397" s="13" t="s">
        <v>40</v>
      </c>
      <c r="G6397" s="13" t="s">
        <v>24</v>
      </c>
      <c r="H6397" t="str">
        <f t="shared" si="99"/>
        <v>Non email user</v>
      </c>
    </row>
    <row r="6398" spans="1:8">
      <c r="A6398" s="13">
        <v>6397</v>
      </c>
      <c r="B6398" s="13" t="s">
        <v>46</v>
      </c>
      <c r="C6398" s="13" t="s">
        <v>34</v>
      </c>
      <c r="D6398" s="13" t="s">
        <v>6470</v>
      </c>
      <c r="E6398" s="14">
        <v>45269</v>
      </c>
      <c r="F6398" s="13" t="s">
        <v>28</v>
      </c>
      <c r="G6398" s="13" t="s">
        <v>32</v>
      </c>
      <c r="H6398" t="str">
        <f t="shared" si="99"/>
        <v>Email user</v>
      </c>
    </row>
    <row r="6399" spans="1:8">
      <c r="A6399" s="13">
        <v>6398</v>
      </c>
      <c r="B6399" s="13" t="s">
        <v>88</v>
      </c>
      <c r="C6399" s="13" t="s">
        <v>101</v>
      </c>
      <c r="D6399" s="13" t="s">
        <v>6471</v>
      </c>
      <c r="E6399" s="14">
        <v>45260</v>
      </c>
      <c r="F6399" s="13" t="s">
        <v>78</v>
      </c>
      <c r="G6399" s="13" t="s">
        <v>24</v>
      </c>
      <c r="H6399" t="str">
        <f t="shared" si="99"/>
        <v>Non email user</v>
      </c>
    </row>
    <row r="6400" spans="1:8">
      <c r="A6400" s="13">
        <v>6399</v>
      </c>
      <c r="B6400" s="13" t="s">
        <v>104</v>
      </c>
      <c r="C6400" s="13" t="s">
        <v>34</v>
      </c>
      <c r="D6400" s="13" t="s">
        <v>6472</v>
      </c>
      <c r="E6400" s="14">
        <v>45180</v>
      </c>
      <c r="F6400" s="13" t="s">
        <v>28</v>
      </c>
      <c r="G6400" s="13" t="s">
        <v>59</v>
      </c>
      <c r="H6400" t="str">
        <f t="shared" si="99"/>
        <v>Email user</v>
      </c>
    </row>
    <row r="6401" spans="1:8">
      <c r="A6401" s="13">
        <v>6400</v>
      </c>
      <c r="B6401" s="13" t="s">
        <v>37</v>
      </c>
      <c r="C6401" s="13" t="s">
        <v>146</v>
      </c>
      <c r="D6401" s="13" t="s">
        <v>6473</v>
      </c>
      <c r="E6401" s="14">
        <v>45162</v>
      </c>
      <c r="F6401" s="13" t="s">
        <v>36</v>
      </c>
      <c r="G6401" s="13" t="s">
        <v>59</v>
      </c>
      <c r="H6401" t="str">
        <f t="shared" si="99"/>
        <v>Email user</v>
      </c>
    </row>
    <row r="6402" spans="1:8">
      <c r="A6402" s="13">
        <v>6401</v>
      </c>
      <c r="B6402" s="13" t="s">
        <v>56</v>
      </c>
      <c r="C6402" s="13" t="s">
        <v>61</v>
      </c>
      <c r="D6402" s="13" t="s">
        <v>6474</v>
      </c>
      <c r="E6402" s="14">
        <v>45267</v>
      </c>
      <c r="F6402" s="13" t="s">
        <v>23</v>
      </c>
      <c r="G6402" s="13" t="s">
        <v>24</v>
      </c>
      <c r="H6402" t="str">
        <f t="shared" si="99"/>
        <v>Non email user</v>
      </c>
    </row>
    <row r="6403" spans="1:8">
      <c r="A6403" s="13">
        <v>6402</v>
      </c>
      <c r="B6403" s="13" t="s">
        <v>63</v>
      </c>
      <c r="C6403" s="13" t="s">
        <v>76</v>
      </c>
      <c r="D6403" s="13" t="s">
        <v>6475</v>
      </c>
      <c r="E6403" s="14">
        <v>45140</v>
      </c>
      <c r="F6403" s="13" t="s">
        <v>36</v>
      </c>
      <c r="G6403" s="13" t="s">
        <v>24</v>
      </c>
      <c r="H6403" t="str">
        <f t="shared" ref="H6403:H6466" si="100">IF(OR(G6403="Regular",G6403="VIP"),"Email user","Non email user")</f>
        <v>Non email user</v>
      </c>
    </row>
    <row r="6404" spans="1:8">
      <c r="A6404" s="13">
        <v>6403</v>
      </c>
      <c r="B6404" s="13" t="s">
        <v>56</v>
      </c>
      <c r="C6404" s="13" t="s">
        <v>136</v>
      </c>
      <c r="D6404" s="13" t="s">
        <v>6476</v>
      </c>
      <c r="E6404" s="14">
        <v>45279</v>
      </c>
      <c r="F6404" s="13" t="s">
        <v>23</v>
      </c>
      <c r="G6404" s="13" t="s">
        <v>24</v>
      </c>
      <c r="H6404" t="str">
        <f t="shared" si="100"/>
        <v>Non email user</v>
      </c>
    </row>
    <row r="6405" spans="1:8">
      <c r="A6405" s="13">
        <v>6404</v>
      </c>
      <c r="B6405" s="13" t="s">
        <v>92</v>
      </c>
      <c r="C6405" s="13" t="s">
        <v>123</v>
      </c>
      <c r="D6405" s="13" t="s">
        <v>6477</v>
      </c>
      <c r="E6405" s="14">
        <v>45201</v>
      </c>
      <c r="F6405" s="13" t="s">
        <v>28</v>
      </c>
      <c r="G6405" s="13" t="s">
        <v>32</v>
      </c>
      <c r="H6405" t="str">
        <f t="shared" si="100"/>
        <v>Email user</v>
      </c>
    </row>
    <row r="6406" spans="1:8">
      <c r="A6406" s="13">
        <v>6405</v>
      </c>
      <c r="B6406" s="13" t="s">
        <v>71</v>
      </c>
      <c r="C6406" s="13" t="s">
        <v>67</v>
      </c>
      <c r="D6406" s="13" t="s">
        <v>6478</v>
      </c>
      <c r="E6406" s="14">
        <v>45043</v>
      </c>
      <c r="F6406" s="13" t="s">
        <v>78</v>
      </c>
      <c r="G6406" s="13" t="s">
        <v>24</v>
      </c>
      <c r="H6406" t="str">
        <f t="shared" si="100"/>
        <v>Non email user</v>
      </c>
    </row>
    <row r="6407" spans="1:8">
      <c r="A6407" s="13">
        <v>6406</v>
      </c>
      <c r="B6407" s="13" t="s">
        <v>56</v>
      </c>
      <c r="C6407" s="13" t="s">
        <v>69</v>
      </c>
      <c r="D6407" s="13" t="s">
        <v>6479</v>
      </c>
      <c r="E6407" s="14">
        <v>44957</v>
      </c>
      <c r="F6407" s="13" t="s">
        <v>40</v>
      </c>
      <c r="G6407" s="13" t="s">
        <v>59</v>
      </c>
      <c r="H6407" t="str">
        <f t="shared" si="100"/>
        <v>Email user</v>
      </c>
    </row>
    <row r="6408" spans="1:8">
      <c r="A6408" s="13">
        <v>6407</v>
      </c>
      <c r="B6408" s="13" t="s">
        <v>182</v>
      </c>
      <c r="C6408" s="13" t="s">
        <v>30</v>
      </c>
      <c r="D6408" s="13" t="s">
        <v>6480</v>
      </c>
      <c r="E6408" s="14">
        <v>45230</v>
      </c>
      <c r="F6408" s="13" t="s">
        <v>23</v>
      </c>
      <c r="G6408" s="13" t="s">
        <v>32</v>
      </c>
      <c r="H6408" t="str">
        <f t="shared" si="100"/>
        <v>Email user</v>
      </c>
    </row>
    <row r="6409" spans="1:8">
      <c r="A6409" s="13">
        <v>6408</v>
      </c>
      <c r="B6409" s="13" t="s">
        <v>46</v>
      </c>
      <c r="C6409" s="13" t="s">
        <v>51</v>
      </c>
      <c r="D6409" s="13" t="s">
        <v>6481</v>
      </c>
      <c r="E6409" s="14">
        <v>45217</v>
      </c>
      <c r="F6409" s="13" t="s">
        <v>36</v>
      </c>
      <c r="G6409" s="13" t="s">
        <v>59</v>
      </c>
      <c r="H6409" t="str">
        <f t="shared" si="100"/>
        <v>Email user</v>
      </c>
    </row>
    <row r="6410" spans="1:8">
      <c r="A6410" s="13">
        <v>6409</v>
      </c>
      <c r="B6410" s="13" t="s">
        <v>49</v>
      </c>
      <c r="C6410" s="13" t="s">
        <v>21</v>
      </c>
      <c r="D6410" s="13" t="s">
        <v>6482</v>
      </c>
      <c r="E6410" s="14">
        <v>44963</v>
      </c>
      <c r="F6410" s="13" t="s">
        <v>78</v>
      </c>
      <c r="G6410" s="13" t="s">
        <v>24</v>
      </c>
      <c r="H6410" t="str">
        <f t="shared" si="100"/>
        <v>Non email user</v>
      </c>
    </row>
    <row r="6411" spans="1:8">
      <c r="A6411" s="13">
        <v>6410</v>
      </c>
      <c r="B6411" s="13" t="s">
        <v>88</v>
      </c>
      <c r="C6411" s="13" t="s">
        <v>38</v>
      </c>
      <c r="D6411" s="13" t="s">
        <v>6483</v>
      </c>
      <c r="E6411" s="14">
        <v>45245</v>
      </c>
      <c r="F6411" s="13" t="s">
        <v>40</v>
      </c>
      <c r="G6411" s="13" t="s">
        <v>32</v>
      </c>
      <c r="H6411" t="str">
        <f t="shared" si="100"/>
        <v>Email user</v>
      </c>
    </row>
    <row r="6412" spans="1:8">
      <c r="A6412" s="13">
        <v>6411</v>
      </c>
      <c r="B6412" s="13" t="s">
        <v>182</v>
      </c>
      <c r="C6412" s="13" t="s">
        <v>81</v>
      </c>
      <c r="D6412" s="13" t="s">
        <v>6484</v>
      </c>
      <c r="E6412" s="14">
        <v>45116</v>
      </c>
      <c r="F6412" s="13" t="s">
        <v>23</v>
      </c>
      <c r="G6412" s="13" t="s">
        <v>24</v>
      </c>
      <c r="H6412" t="str">
        <f t="shared" si="100"/>
        <v>Non email user</v>
      </c>
    </row>
    <row r="6413" spans="1:8">
      <c r="A6413" s="13">
        <v>6412</v>
      </c>
      <c r="B6413" s="13" t="s">
        <v>41</v>
      </c>
      <c r="C6413" s="13" t="s">
        <v>136</v>
      </c>
      <c r="D6413" s="13" t="s">
        <v>6485</v>
      </c>
      <c r="E6413" s="14">
        <v>45184</v>
      </c>
      <c r="F6413" s="13" t="s">
        <v>40</v>
      </c>
      <c r="G6413" s="13" t="s">
        <v>59</v>
      </c>
      <c r="H6413" t="str">
        <f t="shared" si="100"/>
        <v>Email user</v>
      </c>
    </row>
    <row r="6414" spans="1:8">
      <c r="A6414" s="13">
        <v>6413</v>
      </c>
      <c r="B6414" s="13" t="s">
        <v>41</v>
      </c>
      <c r="C6414" s="13" t="s">
        <v>44</v>
      </c>
      <c r="D6414" s="13" t="s">
        <v>6486</v>
      </c>
      <c r="E6414" s="14">
        <v>45023</v>
      </c>
      <c r="F6414" s="13" t="s">
        <v>28</v>
      </c>
      <c r="G6414" s="13" t="s">
        <v>24</v>
      </c>
      <c r="H6414" t="str">
        <f t="shared" si="100"/>
        <v>Non email user</v>
      </c>
    </row>
    <row r="6415" spans="1:8">
      <c r="A6415" s="13">
        <v>6414</v>
      </c>
      <c r="B6415" s="13" t="s">
        <v>71</v>
      </c>
      <c r="C6415" s="13" t="s">
        <v>144</v>
      </c>
      <c r="D6415" s="13" t="s">
        <v>6487</v>
      </c>
      <c r="E6415" s="14">
        <v>45137</v>
      </c>
      <c r="F6415" s="13" t="s">
        <v>28</v>
      </c>
      <c r="G6415" s="13" t="s">
        <v>24</v>
      </c>
      <c r="H6415" t="str">
        <f t="shared" si="100"/>
        <v>Non email user</v>
      </c>
    </row>
    <row r="6416" spans="1:8">
      <c r="A6416" s="13">
        <v>6415</v>
      </c>
      <c r="B6416" s="13" t="s">
        <v>120</v>
      </c>
      <c r="C6416" s="13" t="s">
        <v>26</v>
      </c>
      <c r="D6416" s="13" t="s">
        <v>6488</v>
      </c>
      <c r="E6416" s="14">
        <v>45253</v>
      </c>
      <c r="F6416" s="13" t="s">
        <v>28</v>
      </c>
      <c r="G6416" s="13" t="s">
        <v>24</v>
      </c>
      <c r="H6416" t="str">
        <f t="shared" si="100"/>
        <v>Non email user</v>
      </c>
    </row>
    <row r="6417" spans="1:8">
      <c r="A6417" s="13">
        <v>6416</v>
      </c>
      <c r="B6417" s="13" t="s">
        <v>79</v>
      </c>
      <c r="C6417" s="13" t="s">
        <v>99</v>
      </c>
      <c r="D6417" s="13" t="s">
        <v>6489</v>
      </c>
      <c r="E6417" s="14">
        <v>44928</v>
      </c>
      <c r="F6417" s="13" t="s">
        <v>36</v>
      </c>
      <c r="G6417" s="13" t="s">
        <v>24</v>
      </c>
      <c r="H6417" t="str">
        <f t="shared" si="100"/>
        <v>Non email user</v>
      </c>
    </row>
    <row r="6418" spans="1:8">
      <c r="A6418" s="13">
        <v>6417</v>
      </c>
      <c r="B6418" s="13" t="s">
        <v>33</v>
      </c>
      <c r="C6418" s="13" t="s">
        <v>101</v>
      </c>
      <c r="D6418" s="13" t="s">
        <v>6490</v>
      </c>
      <c r="E6418" s="14">
        <v>45126</v>
      </c>
      <c r="F6418" s="13" t="s">
        <v>78</v>
      </c>
      <c r="G6418" s="13" t="s">
        <v>24</v>
      </c>
      <c r="H6418" t="str">
        <f t="shared" si="100"/>
        <v>Non email user</v>
      </c>
    </row>
    <row r="6419" spans="1:8">
      <c r="A6419" s="13">
        <v>6418</v>
      </c>
      <c r="B6419" s="13" t="s">
        <v>83</v>
      </c>
      <c r="C6419" s="13" t="s">
        <v>146</v>
      </c>
      <c r="D6419" s="13" t="s">
        <v>6491</v>
      </c>
      <c r="E6419" s="14">
        <v>45218</v>
      </c>
      <c r="F6419" s="13" t="s">
        <v>28</v>
      </c>
      <c r="G6419" s="13" t="s">
        <v>59</v>
      </c>
      <c r="H6419" t="str">
        <f t="shared" si="100"/>
        <v>Email user</v>
      </c>
    </row>
    <row r="6420" spans="1:8">
      <c r="A6420" s="13">
        <v>6419</v>
      </c>
      <c r="B6420" s="13" t="s">
        <v>104</v>
      </c>
      <c r="C6420" s="13" t="s">
        <v>76</v>
      </c>
      <c r="D6420" s="13" t="s">
        <v>6492</v>
      </c>
      <c r="E6420" s="14">
        <v>45254</v>
      </c>
      <c r="F6420" s="13" t="s">
        <v>36</v>
      </c>
      <c r="G6420" s="13" t="s">
        <v>32</v>
      </c>
      <c r="H6420" t="str">
        <f t="shared" si="100"/>
        <v>Email user</v>
      </c>
    </row>
    <row r="6421" spans="1:8">
      <c r="A6421" s="13">
        <v>6420</v>
      </c>
      <c r="B6421" s="13" t="s">
        <v>71</v>
      </c>
      <c r="C6421" s="13" t="s">
        <v>144</v>
      </c>
      <c r="D6421" s="13" t="s">
        <v>6493</v>
      </c>
      <c r="E6421" s="14">
        <v>45246</v>
      </c>
      <c r="F6421" s="13" t="s">
        <v>28</v>
      </c>
      <c r="G6421" s="13" t="s">
        <v>24</v>
      </c>
      <c r="H6421" t="str">
        <f t="shared" si="100"/>
        <v>Non email user</v>
      </c>
    </row>
    <row r="6422" spans="1:8">
      <c r="A6422" s="13">
        <v>6421</v>
      </c>
      <c r="B6422" s="13" t="s">
        <v>56</v>
      </c>
      <c r="C6422" s="13" t="s">
        <v>30</v>
      </c>
      <c r="D6422" s="13" t="s">
        <v>6494</v>
      </c>
      <c r="E6422" s="14">
        <v>45265</v>
      </c>
      <c r="F6422" s="13" t="s">
        <v>40</v>
      </c>
      <c r="G6422" s="13" t="s">
        <v>24</v>
      </c>
      <c r="H6422" t="str">
        <f t="shared" si="100"/>
        <v>Non email user</v>
      </c>
    </row>
    <row r="6423" spans="1:8">
      <c r="A6423" s="13">
        <v>6422</v>
      </c>
      <c r="B6423" s="13" t="s">
        <v>33</v>
      </c>
      <c r="C6423" s="13" t="s">
        <v>67</v>
      </c>
      <c r="D6423" s="13" t="s">
        <v>6495</v>
      </c>
      <c r="E6423" s="14">
        <v>44966</v>
      </c>
      <c r="F6423" s="13" t="s">
        <v>40</v>
      </c>
      <c r="G6423" s="13" t="s">
        <v>24</v>
      </c>
      <c r="H6423" t="str">
        <f t="shared" si="100"/>
        <v>Non email user</v>
      </c>
    </row>
    <row r="6424" spans="1:8">
      <c r="A6424" s="13">
        <v>6423</v>
      </c>
      <c r="B6424" s="13" t="s">
        <v>63</v>
      </c>
      <c r="C6424" s="13" t="s">
        <v>21</v>
      </c>
      <c r="D6424" s="13" t="s">
        <v>6496</v>
      </c>
      <c r="E6424" s="14">
        <v>45248</v>
      </c>
      <c r="F6424" s="13" t="s">
        <v>36</v>
      </c>
      <c r="G6424" s="13" t="s">
        <v>59</v>
      </c>
      <c r="H6424" t="str">
        <f t="shared" si="100"/>
        <v>Email user</v>
      </c>
    </row>
    <row r="6425" spans="1:8">
      <c r="A6425" s="13">
        <v>6424</v>
      </c>
      <c r="B6425" s="13" t="s">
        <v>88</v>
      </c>
      <c r="C6425" s="13" t="s">
        <v>34</v>
      </c>
      <c r="D6425" s="13" t="s">
        <v>6497</v>
      </c>
      <c r="E6425" s="14">
        <v>44927</v>
      </c>
      <c r="F6425" s="13" t="s">
        <v>36</v>
      </c>
      <c r="G6425" s="13" t="s">
        <v>32</v>
      </c>
      <c r="H6425" t="str">
        <f t="shared" si="100"/>
        <v>Email user</v>
      </c>
    </row>
    <row r="6426" spans="1:8">
      <c r="A6426" s="13">
        <v>6425</v>
      </c>
      <c r="B6426" s="13" t="s">
        <v>88</v>
      </c>
      <c r="C6426" s="13" t="s">
        <v>21</v>
      </c>
      <c r="D6426" s="13" t="s">
        <v>6498</v>
      </c>
      <c r="E6426" s="14">
        <v>45131</v>
      </c>
      <c r="F6426" s="13" t="s">
        <v>40</v>
      </c>
      <c r="G6426" s="13" t="s">
        <v>24</v>
      </c>
      <c r="H6426" t="str">
        <f t="shared" si="100"/>
        <v>Non email user</v>
      </c>
    </row>
    <row r="6427" spans="1:8">
      <c r="A6427" s="13">
        <v>6426</v>
      </c>
      <c r="B6427" s="13" t="s">
        <v>65</v>
      </c>
      <c r="C6427" s="13" t="s">
        <v>38</v>
      </c>
      <c r="D6427" s="13" t="s">
        <v>6499</v>
      </c>
      <c r="E6427" s="14">
        <v>45259</v>
      </c>
      <c r="F6427" s="13" t="s">
        <v>40</v>
      </c>
      <c r="G6427" s="13" t="s">
        <v>24</v>
      </c>
      <c r="H6427" t="str">
        <f t="shared" si="100"/>
        <v>Non email user</v>
      </c>
    </row>
    <row r="6428" spans="1:8">
      <c r="A6428" s="13">
        <v>6427</v>
      </c>
      <c r="B6428" s="13" t="s">
        <v>41</v>
      </c>
      <c r="C6428" s="13" t="s">
        <v>69</v>
      </c>
      <c r="D6428" s="13" t="s">
        <v>6500</v>
      </c>
      <c r="E6428" s="14">
        <v>45264</v>
      </c>
      <c r="F6428" s="13" t="s">
        <v>36</v>
      </c>
      <c r="G6428" s="13" t="s">
        <v>24</v>
      </c>
      <c r="H6428" t="str">
        <f t="shared" si="100"/>
        <v>Non email user</v>
      </c>
    </row>
    <row r="6429" spans="1:8">
      <c r="A6429" s="13">
        <v>6428</v>
      </c>
      <c r="B6429" s="13" t="s">
        <v>63</v>
      </c>
      <c r="C6429" s="13" t="s">
        <v>123</v>
      </c>
      <c r="D6429" s="13" t="s">
        <v>6501</v>
      </c>
      <c r="E6429" s="14">
        <v>45248</v>
      </c>
      <c r="F6429" s="13" t="s">
        <v>78</v>
      </c>
      <c r="G6429" s="13" t="s">
        <v>24</v>
      </c>
      <c r="H6429" t="str">
        <f t="shared" si="100"/>
        <v>Non email user</v>
      </c>
    </row>
    <row r="6430" spans="1:8">
      <c r="A6430" s="13">
        <v>6429</v>
      </c>
      <c r="B6430" s="13" t="s">
        <v>104</v>
      </c>
      <c r="C6430" s="13" t="s">
        <v>101</v>
      </c>
      <c r="D6430" s="13" t="s">
        <v>6502</v>
      </c>
      <c r="E6430" s="14">
        <v>45283</v>
      </c>
      <c r="F6430" s="13" t="s">
        <v>28</v>
      </c>
      <c r="G6430" s="13" t="s">
        <v>24</v>
      </c>
      <c r="H6430" t="str">
        <f t="shared" si="100"/>
        <v>Non email user</v>
      </c>
    </row>
    <row r="6431" spans="1:8">
      <c r="A6431" s="13">
        <v>6430</v>
      </c>
      <c r="B6431" s="13" t="s">
        <v>92</v>
      </c>
      <c r="C6431" s="13" t="s">
        <v>81</v>
      </c>
      <c r="D6431" s="13" t="s">
        <v>6503</v>
      </c>
      <c r="E6431" s="14">
        <v>45268</v>
      </c>
      <c r="F6431" s="13" t="s">
        <v>28</v>
      </c>
      <c r="G6431" s="13" t="s">
        <v>24</v>
      </c>
      <c r="H6431" t="str">
        <f t="shared" si="100"/>
        <v>Non email user</v>
      </c>
    </row>
    <row r="6432" spans="1:8">
      <c r="A6432" s="13">
        <v>6431</v>
      </c>
      <c r="B6432" s="13" t="s">
        <v>29</v>
      </c>
      <c r="C6432" s="13" t="s">
        <v>26</v>
      </c>
      <c r="D6432" s="13" t="s">
        <v>6504</v>
      </c>
      <c r="E6432" s="14">
        <v>45287</v>
      </c>
      <c r="F6432" s="13" t="s">
        <v>28</v>
      </c>
      <c r="G6432" s="13" t="s">
        <v>32</v>
      </c>
      <c r="H6432" t="str">
        <f t="shared" si="100"/>
        <v>Email user</v>
      </c>
    </row>
    <row r="6433" spans="1:8">
      <c r="A6433" s="13">
        <v>6432</v>
      </c>
      <c r="B6433" s="13" t="s">
        <v>79</v>
      </c>
      <c r="C6433" s="13" t="s">
        <v>67</v>
      </c>
      <c r="D6433" s="13" t="s">
        <v>6505</v>
      </c>
      <c r="E6433" s="14">
        <v>45281</v>
      </c>
      <c r="F6433" s="13" t="s">
        <v>78</v>
      </c>
      <c r="G6433" s="13" t="s">
        <v>24</v>
      </c>
      <c r="H6433" t="str">
        <f t="shared" si="100"/>
        <v>Non email user</v>
      </c>
    </row>
    <row r="6434" spans="1:8">
      <c r="A6434" s="13">
        <v>6433</v>
      </c>
      <c r="B6434" s="13" t="s">
        <v>88</v>
      </c>
      <c r="C6434" s="13" t="s">
        <v>96</v>
      </c>
      <c r="D6434" s="13" t="s">
        <v>6506</v>
      </c>
      <c r="E6434" s="14">
        <v>45255</v>
      </c>
      <c r="F6434" s="13" t="s">
        <v>36</v>
      </c>
      <c r="G6434" s="13" t="s">
        <v>24</v>
      </c>
      <c r="H6434" t="str">
        <f t="shared" si="100"/>
        <v>Non email user</v>
      </c>
    </row>
    <row r="6435" spans="1:8">
      <c r="A6435" s="13">
        <v>6434</v>
      </c>
      <c r="B6435" s="13" t="s">
        <v>43</v>
      </c>
      <c r="C6435" s="13" t="s">
        <v>69</v>
      </c>
      <c r="D6435" s="13" t="s">
        <v>6507</v>
      </c>
      <c r="E6435" s="14">
        <v>45075</v>
      </c>
      <c r="F6435" s="13" t="s">
        <v>40</v>
      </c>
      <c r="G6435" s="13" t="s">
        <v>32</v>
      </c>
      <c r="H6435" t="str">
        <f t="shared" si="100"/>
        <v>Email user</v>
      </c>
    </row>
    <row r="6436" spans="1:8">
      <c r="A6436" s="13">
        <v>6435</v>
      </c>
      <c r="B6436" s="13" t="s">
        <v>104</v>
      </c>
      <c r="C6436" s="13" t="s">
        <v>136</v>
      </c>
      <c r="D6436" s="13" t="s">
        <v>6508</v>
      </c>
      <c r="E6436" s="14">
        <v>45112</v>
      </c>
      <c r="F6436" s="13" t="s">
        <v>23</v>
      </c>
      <c r="G6436" s="13" t="s">
        <v>24</v>
      </c>
      <c r="H6436" t="str">
        <f t="shared" si="100"/>
        <v>Non email user</v>
      </c>
    </row>
    <row r="6437" spans="1:8">
      <c r="A6437" s="13">
        <v>6436</v>
      </c>
      <c r="B6437" s="13" t="s">
        <v>37</v>
      </c>
      <c r="C6437" s="13" t="s">
        <v>136</v>
      </c>
      <c r="D6437" s="13" t="s">
        <v>6509</v>
      </c>
      <c r="E6437" s="14">
        <v>45072</v>
      </c>
      <c r="F6437" s="13" t="s">
        <v>36</v>
      </c>
      <c r="G6437" s="13" t="s">
        <v>24</v>
      </c>
      <c r="H6437" t="str">
        <f t="shared" si="100"/>
        <v>Non email user</v>
      </c>
    </row>
    <row r="6438" spans="1:8">
      <c r="A6438" s="13">
        <v>6437</v>
      </c>
      <c r="B6438" s="13" t="s">
        <v>182</v>
      </c>
      <c r="C6438" s="13" t="s">
        <v>123</v>
      </c>
      <c r="D6438" s="13" t="s">
        <v>6510</v>
      </c>
      <c r="E6438" s="14">
        <v>45010</v>
      </c>
      <c r="F6438" s="13" t="s">
        <v>40</v>
      </c>
      <c r="G6438" s="13" t="s">
        <v>59</v>
      </c>
      <c r="H6438" t="str">
        <f t="shared" si="100"/>
        <v>Email user</v>
      </c>
    </row>
    <row r="6439" spans="1:8">
      <c r="A6439" s="13">
        <v>6438</v>
      </c>
      <c r="B6439" s="13" t="s">
        <v>79</v>
      </c>
      <c r="C6439" s="13" t="s">
        <v>144</v>
      </c>
      <c r="D6439" s="13" t="s">
        <v>6511</v>
      </c>
      <c r="E6439" s="14">
        <v>45212</v>
      </c>
      <c r="F6439" s="13" t="s">
        <v>78</v>
      </c>
      <c r="G6439" s="13" t="s">
        <v>24</v>
      </c>
      <c r="H6439" t="str">
        <f t="shared" si="100"/>
        <v>Non email user</v>
      </c>
    </row>
    <row r="6440" spans="1:8">
      <c r="A6440" s="13">
        <v>6439</v>
      </c>
      <c r="B6440" s="13" t="s">
        <v>86</v>
      </c>
      <c r="C6440" s="13" t="s">
        <v>73</v>
      </c>
      <c r="D6440" s="13" t="s">
        <v>6512</v>
      </c>
      <c r="E6440" s="14">
        <v>45184</v>
      </c>
      <c r="F6440" s="13" t="s">
        <v>78</v>
      </c>
      <c r="G6440" s="13" t="s">
        <v>24</v>
      </c>
      <c r="H6440" t="str">
        <f t="shared" si="100"/>
        <v>Non email user</v>
      </c>
    </row>
    <row r="6441" spans="1:8">
      <c r="A6441" s="13">
        <v>6440</v>
      </c>
      <c r="B6441" s="13" t="s">
        <v>71</v>
      </c>
      <c r="C6441" s="13" t="s">
        <v>139</v>
      </c>
      <c r="D6441" s="13" t="s">
        <v>6513</v>
      </c>
      <c r="E6441" s="14">
        <v>45253</v>
      </c>
      <c r="F6441" s="13" t="s">
        <v>78</v>
      </c>
      <c r="G6441" s="13" t="s">
        <v>59</v>
      </c>
      <c r="H6441" t="str">
        <f t="shared" si="100"/>
        <v>Email user</v>
      </c>
    </row>
    <row r="6442" spans="1:8">
      <c r="A6442" s="13">
        <v>6441</v>
      </c>
      <c r="B6442" s="13" t="s">
        <v>29</v>
      </c>
      <c r="C6442" s="13" t="s">
        <v>146</v>
      </c>
      <c r="D6442" s="13" t="s">
        <v>6514</v>
      </c>
      <c r="E6442" s="14">
        <v>45234</v>
      </c>
      <c r="F6442" s="13" t="s">
        <v>40</v>
      </c>
      <c r="G6442" s="13" t="s">
        <v>32</v>
      </c>
      <c r="H6442" t="str">
        <f t="shared" si="100"/>
        <v>Email user</v>
      </c>
    </row>
    <row r="6443" spans="1:8">
      <c r="A6443" s="13">
        <v>6442</v>
      </c>
      <c r="B6443" s="13" t="s">
        <v>71</v>
      </c>
      <c r="C6443" s="13" t="s">
        <v>76</v>
      </c>
      <c r="D6443" s="13" t="s">
        <v>6515</v>
      </c>
      <c r="E6443" s="14">
        <v>45094</v>
      </c>
      <c r="F6443" s="13" t="s">
        <v>78</v>
      </c>
      <c r="G6443" s="13" t="s">
        <v>24</v>
      </c>
      <c r="H6443" t="str">
        <f t="shared" si="100"/>
        <v>Non email user</v>
      </c>
    </row>
    <row r="6444" spans="1:8">
      <c r="A6444" s="13">
        <v>6443</v>
      </c>
      <c r="B6444" s="13" t="s">
        <v>25</v>
      </c>
      <c r="C6444" s="13" t="s">
        <v>73</v>
      </c>
      <c r="D6444" s="13" t="s">
        <v>6516</v>
      </c>
      <c r="E6444" s="14">
        <v>45282</v>
      </c>
      <c r="F6444" s="13" t="s">
        <v>78</v>
      </c>
      <c r="G6444" s="13" t="s">
        <v>59</v>
      </c>
      <c r="H6444" t="str">
        <f t="shared" si="100"/>
        <v>Email user</v>
      </c>
    </row>
    <row r="6445" spans="1:8">
      <c r="A6445" s="13">
        <v>6444</v>
      </c>
      <c r="B6445" s="13" t="s">
        <v>41</v>
      </c>
      <c r="C6445" s="13" t="s">
        <v>136</v>
      </c>
      <c r="D6445" s="13" t="s">
        <v>6517</v>
      </c>
      <c r="E6445" s="14">
        <v>44985</v>
      </c>
      <c r="F6445" s="13" t="s">
        <v>78</v>
      </c>
      <c r="G6445" s="13" t="s">
        <v>24</v>
      </c>
      <c r="H6445" t="str">
        <f t="shared" si="100"/>
        <v>Non email user</v>
      </c>
    </row>
    <row r="6446" spans="1:8">
      <c r="A6446" s="13">
        <v>6445</v>
      </c>
      <c r="B6446" s="13" t="s">
        <v>156</v>
      </c>
      <c r="C6446" s="13" t="s">
        <v>21</v>
      </c>
      <c r="D6446" s="13" t="s">
        <v>6518</v>
      </c>
      <c r="E6446" s="14">
        <v>45225</v>
      </c>
      <c r="F6446" s="13" t="s">
        <v>28</v>
      </c>
      <c r="G6446" s="13" t="s">
        <v>24</v>
      </c>
      <c r="H6446" t="str">
        <f t="shared" si="100"/>
        <v>Non email user</v>
      </c>
    </row>
    <row r="6447" spans="1:8">
      <c r="A6447" s="13">
        <v>6446</v>
      </c>
      <c r="B6447" s="13" t="s">
        <v>46</v>
      </c>
      <c r="C6447" s="13" t="s">
        <v>21</v>
      </c>
      <c r="D6447" s="13" t="s">
        <v>6519</v>
      </c>
      <c r="E6447" s="14">
        <v>45223</v>
      </c>
      <c r="F6447" s="13" t="s">
        <v>36</v>
      </c>
      <c r="G6447" s="13" t="s">
        <v>24</v>
      </c>
      <c r="H6447" t="str">
        <f t="shared" si="100"/>
        <v>Non email user</v>
      </c>
    </row>
    <row r="6448" spans="1:8">
      <c r="A6448" s="13">
        <v>6447</v>
      </c>
      <c r="B6448" s="13" t="s">
        <v>33</v>
      </c>
      <c r="C6448" s="13" t="s">
        <v>73</v>
      </c>
      <c r="D6448" s="13" t="s">
        <v>6520</v>
      </c>
      <c r="E6448" s="14">
        <v>45259</v>
      </c>
      <c r="F6448" s="13" t="s">
        <v>40</v>
      </c>
      <c r="G6448" s="13" t="s">
        <v>24</v>
      </c>
      <c r="H6448" t="str">
        <f t="shared" si="100"/>
        <v>Non email user</v>
      </c>
    </row>
    <row r="6449" spans="1:8">
      <c r="A6449" s="13">
        <v>6448</v>
      </c>
      <c r="B6449" s="13" t="s">
        <v>182</v>
      </c>
      <c r="C6449" s="13" t="s">
        <v>69</v>
      </c>
      <c r="D6449" s="13" t="s">
        <v>6521</v>
      </c>
      <c r="E6449" s="14">
        <v>45241</v>
      </c>
      <c r="F6449" s="13" t="s">
        <v>23</v>
      </c>
      <c r="G6449" s="13" t="s">
        <v>24</v>
      </c>
      <c r="H6449" t="str">
        <f t="shared" si="100"/>
        <v>Non email user</v>
      </c>
    </row>
    <row r="6450" spans="1:8">
      <c r="A6450" s="13">
        <v>6449</v>
      </c>
      <c r="B6450" s="13" t="s">
        <v>88</v>
      </c>
      <c r="C6450" s="13" t="s">
        <v>57</v>
      </c>
      <c r="D6450" s="13" t="s">
        <v>6522</v>
      </c>
      <c r="E6450" s="14">
        <v>45007</v>
      </c>
      <c r="F6450" s="13" t="s">
        <v>40</v>
      </c>
      <c r="G6450" s="13" t="s">
        <v>24</v>
      </c>
      <c r="H6450" t="str">
        <f t="shared" si="100"/>
        <v>Non email user</v>
      </c>
    </row>
    <row r="6451" spans="1:8">
      <c r="A6451" s="13">
        <v>6450</v>
      </c>
      <c r="B6451" s="13" t="s">
        <v>41</v>
      </c>
      <c r="C6451" s="13" t="s">
        <v>57</v>
      </c>
      <c r="D6451" s="13" t="s">
        <v>6523</v>
      </c>
      <c r="E6451" s="14">
        <v>45056</v>
      </c>
      <c r="F6451" s="13" t="s">
        <v>36</v>
      </c>
      <c r="G6451" s="13" t="s">
        <v>32</v>
      </c>
      <c r="H6451" t="str">
        <f t="shared" si="100"/>
        <v>Email user</v>
      </c>
    </row>
    <row r="6452" spans="1:8">
      <c r="A6452" s="13">
        <v>6451</v>
      </c>
      <c r="B6452" s="13" t="s">
        <v>25</v>
      </c>
      <c r="C6452" s="13" t="s">
        <v>76</v>
      </c>
      <c r="D6452" s="13" t="s">
        <v>6524</v>
      </c>
      <c r="E6452" s="14">
        <v>45156</v>
      </c>
      <c r="F6452" s="13" t="s">
        <v>23</v>
      </c>
      <c r="G6452" s="13" t="s">
        <v>24</v>
      </c>
      <c r="H6452" t="str">
        <f t="shared" si="100"/>
        <v>Non email user</v>
      </c>
    </row>
    <row r="6453" spans="1:8">
      <c r="A6453" s="13">
        <v>6452</v>
      </c>
      <c r="B6453" s="13" t="s">
        <v>79</v>
      </c>
      <c r="C6453" s="13" t="s">
        <v>146</v>
      </c>
      <c r="D6453" s="13" t="s">
        <v>6525</v>
      </c>
      <c r="E6453" s="14">
        <v>45028</v>
      </c>
      <c r="F6453" s="13" t="s">
        <v>78</v>
      </c>
      <c r="G6453" s="13" t="s">
        <v>24</v>
      </c>
      <c r="H6453" t="str">
        <f t="shared" si="100"/>
        <v>Non email user</v>
      </c>
    </row>
    <row r="6454" spans="1:8">
      <c r="A6454" s="13">
        <v>6453</v>
      </c>
      <c r="B6454" s="13" t="s">
        <v>20</v>
      </c>
      <c r="C6454" s="13" t="s">
        <v>81</v>
      </c>
      <c r="D6454" s="13" t="s">
        <v>6526</v>
      </c>
      <c r="E6454" s="14">
        <v>45145</v>
      </c>
      <c r="F6454" s="13" t="s">
        <v>23</v>
      </c>
      <c r="G6454" s="13" t="s">
        <v>24</v>
      </c>
      <c r="H6454" t="str">
        <f t="shared" si="100"/>
        <v>Non email user</v>
      </c>
    </row>
    <row r="6455" spans="1:8">
      <c r="A6455" s="13">
        <v>6454</v>
      </c>
      <c r="B6455" s="13" t="s">
        <v>79</v>
      </c>
      <c r="C6455" s="13" t="s">
        <v>144</v>
      </c>
      <c r="D6455" s="13" t="s">
        <v>6527</v>
      </c>
      <c r="E6455" s="14">
        <v>45285</v>
      </c>
      <c r="F6455" s="13" t="s">
        <v>23</v>
      </c>
      <c r="G6455" s="13" t="s">
        <v>24</v>
      </c>
      <c r="H6455" t="str">
        <f t="shared" si="100"/>
        <v>Non email user</v>
      </c>
    </row>
    <row r="6456" spans="1:8">
      <c r="A6456" s="13">
        <v>6455</v>
      </c>
      <c r="B6456" s="13" t="s">
        <v>182</v>
      </c>
      <c r="C6456" s="13" t="s">
        <v>34</v>
      </c>
      <c r="D6456" s="13" t="s">
        <v>6528</v>
      </c>
      <c r="E6456" s="14">
        <v>45208</v>
      </c>
      <c r="F6456" s="13" t="s">
        <v>28</v>
      </c>
      <c r="G6456" s="13" t="s">
        <v>32</v>
      </c>
      <c r="H6456" t="str">
        <f t="shared" si="100"/>
        <v>Email user</v>
      </c>
    </row>
    <row r="6457" spans="1:8">
      <c r="A6457" s="13">
        <v>6456</v>
      </c>
      <c r="B6457" s="13" t="s">
        <v>79</v>
      </c>
      <c r="C6457" s="13" t="s">
        <v>44</v>
      </c>
      <c r="D6457" s="13" t="s">
        <v>6529</v>
      </c>
      <c r="E6457" s="14">
        <v>45261</v>
      </c>
      <c r="F6457" s="13" t="s">
        <v>36</v>
      </c>
      <c r="G6457" s="13" t="s">
        <v>24</v>
      </c>
      <c r="H6457" t="str">
        <f t="shared" si="100"/>
        <v>Non email user</v>
      </c>
    </row>
    <row r="6458" spans="1:8">
      <c r="A6458" s="13">
        <v>6457</v>
      </c>
      <c r="B6458" s="13" t="s">
        <v>63</v>
      </c>
      <c r="C6458" s="13" t="s">
        <v>34</v>
      </c>
      <c r="D6458" s="13" t="s">
        <v>6530</v>
      </c>
      <c r="E6458" s="14">
        <v>45205</v>
      </c>
      <c r="F6458" s="13" t="s">
        <v>78</v>
      </c>
      <c r="G6458" s="13" t="s">
        <v>24</v>
      </c>
      <c r="H6458" t="str">
        <f t="shared" si="100"/>
        <v>Non email user</v>
      </c>
    </row>
    <row r="6459" spans="1:8">
      <c r="A6459" s="13">
        <v>6458</v>
      </c>
      <c r="B6459" s="13" t="s">
        <v>20</v>
      </c>
      <c r="C6459" s="13" t="s">
        <v>146</v>
      </c>
      <c r="D6459" s="13" t="s">
        <v>6531</v>
      </c>
      <c r="E6459" s="14">
        <v>45232</v>
      </c>
      <c r="F6459" s="13" t="s">
        <v>36</v>
      </c>
      <c r="G6459" s="13" t="s">
        <v>32</v>
      </c>
      <c r="H6459" t="str">
        <f t="shared" si="100"/>
        <v>Email user</v>
      </c>
    </row>
    <row r="6460" spans="1:8">
      <c r="A6460" s="13">
        <v>6459</v>
      </c>
      <c r="B6460" s="13" t="s">
        <v>83</v>
      </c>
      <c r="C6460" s="13" t="s">
        <v>99</v>
      </c>
      <c r="D6460" s="13" t="s">
        <v>6532</v>
      </c>
      <c r="E6460" s="14">
        <v>45283</v>
      </c>
      <c r="F6460" s="13" t="s">
        <v>23</v>
      </c>
      <c r="G6460" s="13" t="s">
        <v>24</v>
      </c>
      <c r="H6460" t="str">
        <f t="shared" si="100"/>
        <v>Non email user</v>
      </c>
    </row>
    <row r="6461" spans="1:8">
      <c r="A6461" s="13">
        <v>6460</v>
      </c>
      <c r="B6461" s="13" t="s">
        <v>120</v>
      </c>
      <c r="C6461" s="13" t="s">
        <v>54</v>
      </c>
      <c r="D6461" s="13" t="s">
        <v>6533</v>
      </c>
      <c r="E6461" s="14">
        <v>45033</v>
      </c>
      <c r="F6461" s="13" t="s">
        <v>78</v>
      </c>
      <c r="G6461" s="13" t="s">
        <v>32</v>
      </c>
      <c r="H6461" t="str">
        <f t="shared" si="100"/>
        <v>Email user</v>
      </c>
    </row>
    <row r="6462" spans="1:8">
      <c r="A6462" s="13">
        <v>6461</v>
      </c>
      <c r="B6462" s="13" t="s">
        <v>25</v>
      </c>
      <c r="C6462" s="13" t="s">
        <v>44</v>
      </c>
      <c r="D6462" s="13" t="s">
        <v>6534</v>
      </c>
      <c r="E6462" s="14">
        <v>45224</v>
      </c>
      <c r="F6462" s="13" t="s">
        <v>78</v>
      </c>
      <c r="G6462" s="13" t="s">
        <v>32</v>
      </c>
      <c r="H6462" t="str">
        <f t="shared" si="100"/>
        <v>Email user</v>
      </c>
    </row>
    <row r="6463" spans="1:8">
      <c r="A6463" s="13">
        <v>6462</v>
      </c>
      <c r="B6463" s="13" t="s">
        <v>83</v>
      </c>
      <c r="C6463" s="13" t="s">
        <v>57</v>
      </c>
      <c r="D6463" s="13" t="s">
        <v>6535</v>
      </c>
      <c r="E6463" s="14">
        <v>44979</v>
      </c>
      <c r="F6463" s="13" t="s">
        <v>78</v>
      </c>
      <c r="G6463" s="13" t="s">
        <v>32</v>
      </c>
      <c r="H6463" t="str">
        <f t="shared" si="100"/>
        <v>Email user</v>
      </c>
    </row>
    <row r="6464" spans="1:8">
      <c r="A6464" s="13">
        <v>6463</v>
      </c>
      <c r="B6464" s="13" t="s">
        <v>30</v>
      </c>
      <c r="C6464" s="13" t="s">
        <v>67</v>
      </c>
      <c r="D6464" s="13" t="s">
        <v>6536</v>
      </c>
      <c r="E6464" s="14">
        <v>45243</v>
      </c>
      <c r="F6464" s="13" t="s">
        <v>36</v>
      </c>
      <c r="G6464" s="13" t="s">
        <v>24</v>
      </c>
      <c r="H6464" t="str">
        <f t="shared" si="100"/>
        <v>Non email user</v>
      </c>
    </row>
    <row r="6465" spans="1:8">
      <c r="A6465" s="13">
        <v>6464</v>
      </c>
      <c r="B6465" s="13" t="s">
        <v>88</v>
      </c>
      <c r="C6465" s="13" t="s">
        <v>26</v>
      </c>
      <c r="D6465" s="13" t="s">
        <v>6537</v>
      </c>
      <c r="E6465" s="14">
        <v>45162</v>
      </c>
      <c r="F6465" s="13" t="s">
        <v>78</v>
      </c>
      <c r="G6465" s="13" t="s">
        <v>24</v>
      </c>
      <c r="H6465" t="str">
        <f t="shared" si="100"/>
        <v>Non email user</v>
      </c>
    </row>
    <row r="6466" spans="1:8">
      <c r="A6466" s="13">
        <v>6465</v>
      </c>
      <c r="B6466" s="13" t="s">
        <v>30</v>
      </c>
      <c r="C6466" s="13" t="s">
        <v>123</v>
      </c>
      <c r="D6466" s="13" t="s">
        <v>6538</v>
      </c>
      <c r="E6466" s="14">
        <v>44947</v>
      </c>
      <c r="F6466" s="13" t="s">
        <v>28</v>
      </c>
      <c r="G6466" s="13" t="s">
        <v>32</v>
      </c>
      <c r="H6466" t="str">
        <f t="shared" si="100"/>
        <v>Email user</v>
      </c>
    </row>
    <row r="6467" spans="1:8">
      <c r="A6467" s="13">
        <v>6466</v>
      </c>
      <c r="B6467" s="13" t="s">
        <v>33</v>
      </c>
      <c r="C6467" s="13" t="s">
        <v>51</v>
      </c>
      <c r="D6467" s="13" t="s">
        <v>6539</v>
      </c>
      <c r="E6467" s="14">
        <v>45160</v>
      </c>
      <c r="F6467" s="13" t="s">
        <v>36</v>
      </c>
      <c r="G6467" s="13" t="s">
        <v>59</v>
      </c>
      <c r="H6467" t="str">
        <f t="shared" ref="H6467:H6530" si="101">IF(OR(G6467="Regular",G6467="VIP"),"Email user","Non email user")</f>
        <v>Email user</v>
      </c>
    </row>
    <row r="6468" spans="1:8">
      <c r="A6468" s="13">
        <v>6467</v>
      </c>
      <c r="B6468" s="13" t="s">
        <v>43</v>
      </c>
      <c r="C6468" s="13" t="s">
        <v>38</v>
      </c>
      <c r="D6468" s="13" t="s">
        <v>6540</v>
      </c>
      <c r="E6468" s="14">
        <v>45261</v>
      </c>
      <c r="F6468" s="13" t="s">
        <v>40</v>
      </c>
      <c r="G6468" s="13" t="s">
        <v>24</v>
      </c>
      <c r="H6468" t="str">
        <f t="shared" si="101"/>
        <v>Non email user</v>
      </c>
    </row>
    <row r="6469" spans="1:8">
      <c r="A6469" s="13">
        <v>6468</v>
      </c>
      <c r="B6469" s="13" t="s">
        <v>53</v>
      </c>
      <c r="C6469" s="13" t="s">
        <v>99</v>
      </c>
      <c r="D6469" s="13" t="s">
        <v>6541</v>
      </c>
      <c r="E6469" s="14">
        <v>45230</v>
      </c>
      <c r="F6469" s="13" t="s">
        <v>36</v>
      </c>
      <c r="G6469" s="13" t="s">
        <v>24</v>
      </c>
      <c r="H6469" t="str">
        <f t="shared" si="101"/>
        <v>Non email user</v>
      </c>
    </row>
    <row r="6470" spans="1:8">
      <c r="A6470" s="13">
        <v>6469</v>
      </c>
      <c r="B6470" s="13" t="s">
        <v>88</v>
      </c>
      <c r="C6470" s="13" t="s">
        <v>136</v>
      </c>
      <c r="D6470" s="13" t="s">
        <v>6542</v>
      </c>
      <c r="E6470" s="14">
        <v>45252</v>
      </c>
      <c r="F6470" s="13" t="s">
        <v>23</v>
      </c>
      <c r="G6470" s="13" t="s">
        <v>24</v>
      </c>
      <c r="H6470" t="str">
        <f t="shared" si="101"/>
        <v>Non email user</v>
      </c>
    </row>
    <row r="6471" spans="1:8">
      <c r="A6471" s="13">
        <v>6470</v>
      </c>
      <c r="B6471" s="13" t="s">
        <v>63</v>
      </c>
      <c r="C6471" s="13" t="s">
        <v>123</v>
      </c>
      <c r="D6471" s="13" t="s">
        <v>6543</v>
      </c>
      <c r="E6471" s="14">
        <v>45262</v>
      </c>
      <c r="F6471" s="13" t="s">
        <v>40</v>
      </c>
      <c r="G6471" s="13" t="s">
        <v>24</v>
      </c>
      <c r="H6471" t="str">
        <f t="shared" si="101"/>
        <v>Non email user</v>
      </c>
    </row>
    <row r="6472" spans="1:8">
      <c r="A6472" s="13">
        <v>6471</v>
      </c>
      <c r="B6472" s="13" t="s">
        <v>63</v>
      </c>
      <c r="C6472" s="13" t="s">
        <v>123</v>
      </c>
      <c r="D6472" s="13" t="s">
        <v>6544</v>
      </c>
      <c r="E6472" s="14">
        <v>45209</v>
      </c>
      <c r="F6472" s="13" t="s">
        <v>28</v>
      </c>
      <c r="G6472" s="13" t="s">
        <v>24</v>
      </c>
      <c r="H6472" t="str">
        <f t="shared" si="101"/>
        <v>Non email user</v>
      </c>
    </row>
    <row r="6473" spans="1:8">
      <c r="A6473" s="13">
        <v>6472</v>
      </c>
      <c r="B6473" s="13" t="s">
        <v>120</v>
      </c>
      <c r="C6473" s="13" t="s">
        <v>67</v>
      </c>
      <c r="D6473" s="13" t="s">
        <v>6545</v>
      </c>
      <c r="E6473" s="14">
        <v>45131</v>
      </c>
      <c r="F6473" s="13" t="s">
        <v>36</v>
      </c>
      <c r="G6473" s="13" t="s">
        <v>24</v>
      </c>
      <c r="H6473" t="str">
        <f t="shared" si="101"/>
        <v>Non email user</v>
      </c>
    </row>
    <row r="6474" spans="1:8">
      <c r="A6474" s="13">
        <v>6473</v>
      </c>
      <c r="B6474" s="13" t="s">
        <v>92</v>
      </c>
      <c r="C6474" s="13" t="s">
        <v>139</v>
      </c>
      <c r="D6474" s="13" t="s">
        <v>6546</v>
      </c>
      <c r="E6474" s="14">
        <v>45287</v>
      </c>
      <c r="F6474" s="13" t="s">
        <v>23</v>
      </c>
      <c r="G6474" s="13" t="s">
        <v>59</v>
      </c>
      <c r="H6474" t="str">
        <f t="shared" si="101"/>
        <v>Email user</v>
      </c>
    </row>
    <row r="6475" spans="1:8">
      <c r="A6475" s="13">
        <v>6474</v>
      </c>
      <c r="B6475" s="13" t="s">
        <v>104</v>
      </c>
      <c r="C6475" s="13" t="s">
        <v>57</v>
      </c>
      <c r="D6475" s="13" t="s">
        <v>6547</v>
      </c>
      <c r="E6475" s="14">
        <v>44932</v>
      </c>
      <c r="F6475" s="13" t="s">
        <v>28</v>
      </c>
      <c r="G6475" s="13" t="s">
        <v>24</v>
      </c>
      <c r="H6475" t="str">
        <f t="shared" si="101"/>
        <v>Non email user</v>
      </c>
    </row>
    <row r="6476" spans="1:8">
      <c r="A6476" s="13">
        <v>6475</v>
      </c>
      <c r="B6476" s="13" t="s">
        <v>63</v>
      </c>
      <c r="C6476" s="13" t="s">
        <v>34</v>
      </c>
      <c r="D6476" s="13" t="s">
        <v>6548</v>
      </c>
      <c r="E6476" s="14">
        <v>45058</v>
      </c>
      <c r="F6476" s="13" t="s">
        <v>78</v>
      </c>
      <c r="G6476" s="13" t="s">
        <v>32</v>
      </c>
      <c r="H6476" t="str">
        <f t="shared" si="101"/>
        <v>Email user</v>
      </c>
    </row>
    <row r="6477" spans="1:8">
      <c r="A6477" s="13">
        <v>6476</v>
      </c>
      <c r="B6477" s="13" t="s">
        <v>63</v>
      </c>
      <c r="C6477" s="13" t="s">
        <v>69</v>
      </c>
      <c r="D6477" s="13" t="s">
        <v>6549</v>
      </c>
      <c r="E6477" s="14">
        <v>45010</v>
      </c>
      <c r="F6477" s="13" t="s">
        <v>28</v>
      </c>
      <c r="G6477" s="13" t="s">
        <v>24</v>
      </c>
      <c r="H6477" t="str">
        <f t="shared" si="101"/>
        <v>Non email user</v>
      </c>
    </row>
    <row r="6478" spans="1:8">
      <c r="A6478" s="13">
        <v>6477</v>
      </c>
      <c r="B6478" s="13" t="s">
        <v>41</v>
      </c>
      <c r="C6478" s="13" t="s">
        <v>21</v>
      </c>
      <c r="D6478" s="13" t="s">
        <v>6550</v>
      </c>
      <c r="E6478" s="14">
        <v>45267</v>
      </c>
      <c r="F6478" s="13" t="s">
        <v>40</v>
      </c>
      <c r="G6478" s="13" t="s">
        <v>24</v>
      </c>
      <c r="H6478" t="str">
        <f t="shared" si="101"/>
        <v>Non email user</v>
      </c>
    </row>
    <row r="6479" spans="1:8">
      <c r="A6479" s="13">
        <v>6478</v>
      </c>
      <c r="B6479" s="13" t="s">
        <v>43</v>
      </c>
      <c r="C6479" s="13" t="s">
        <v>34</v>
      </c>
      <c r="D6479" s="13" t="s">
        <v>6551</v>
      </c>
      <c r="E6479" s="14">
        <v>45279</v>
      </c>
      <c r="F6479" s="13" t="s">
        <v>78</v>
      </c>
      <c r="G6479" s="13" t="s">
        <v>24</v>
      </c>
      <c r="H6479" t="str">
        <f t="shared" si="101"/>
        <v>Non email user</v>
      </c>
    </row>
    <row r="6480" spans="1:8">
      <c r="A6480" s="13">
        <v>6479</v>
      </c>
      <c r="B6480" s="13" t="s">
        <v>120</v>
      </c>
      <c r="C6480" s="13" t="s">
        <v>44</v>
      </c>
      <c r="D6480" s="13" t="s">
        <v>6552</v>
      </c>
      <c r="E6480" s="14">
        <v>45279</v>
      </c>
      <c r="F6480" s="13" t="s">
        <v>40</v>
      </c>
      <c r="G6480" s="13" t="s">
        <v>24</v>
      </c>
      <c r="H6480" t="str">
        <f t="shared" si="101"/>
        <v>Non email user</v>
      </c>
    </row>
    <row r="6481" spans="1:8">
      <c r="A6481" s="13">
        <v>6480</v>
      </c>
      <c r="B6481" s="13" t="s">
        <v>20</v>
      </c>
      <c r="C6481" s="13" t="s">
        <v>73</v>
      </c>
      <c r="D6481" s="13" t="s">
        <v>6553</v>
      </c>
      <c r="E6481" s="14">
        <v>45205</v>
      </c>
      <c r="F6481" s="13" t="s">
        <v>36</v>
      </c>
      <c r="G6481" s="13" t="s">
        <v>24</v>
      </c>
      <c r="H6481" t="str">
        <f t="shared" si="101"/>
        <v>Non email user</v>
      </c>
    </row>
    <row r="6482" spans="1:8">
      <c r="A6482" s="13">
        <v>6481</v>
      </c>
      <c r="B6482" s="13" t="s">
        <v>25</v>
      </c>
      <c r="C6482" s="13" t="s">
        <v>57</v>
      </c>
      <c r="D6482" s="13" t="s">
        <v>6554</v>
      </c>
      <c r="E6482" s="14">
        <v>45109</v>
      </c>
      <c r="F6482" s="13" t="s">
        <v>78</v>
      </c>
      <c r="G6482" s="13" t="s">
        <v>59</v>
      </c>
      <c r="H6482" t="str">
        <f t="shared" si="101"/>
        <v>Email user</v>
      </c>
    </row>
    <row r="6483" spans="1:8">
      <c r="A6483" s="13">
        <v>6482</v>
      </c>
      <c r="B6483" s="13" t="s">
        <v>41</v>
      </c>
      <c r="C6483" s="13" t="s">
        <v>123</v>
      </c>
      <c r="D6483" s="13" t="s">
        <v>6555</v>
      </c>
      <c r="E6483" s="14">
        <v>45229</v>
      </c>
      <c r="F6483" s="13" t="s">
        <v>36</v>
      </c>
      <c r="G6483" s="13" t="s">
        <v>24</v>
      </c>
      <c r="H6483" t="str">
        <f t="shared" si="101"/>
        <v>Non email user</v>
      </c>
    </row>
    <row r="6484" spans="1:8">
      <c r="A6484" s="13">
        <v>6483</v>
      </c>
      <c r="B6484" s="13" t="s">
        <v>182</v>
      </c>
      <c r="C6484" s="13" t="s">
        <v>146</v>
      </c>
      <c r="D6484" s="13" t="s">
        <v>6556</v>
      </c>
      <c r="E6484" s="14">
        <v>45274</v>
      </c>
      <c r="F6484" s="13" t="s">
        <v>23</v>
      </c>
      <c r="G6484" s="13" t="s">
        <v>24</v>
      </c>
      <c r="H6484" t="str">
        <f t="shared" si="101"/>
        <v>Non email user</v>
      </c>
    </row>
    <row r="6485" spans="1:8">
      <c r="A6485" s="13">
        <v>6484</v>
      </c>
      <c r="B6485" s="13" t="s">
        <v>20</v>
      </c>
      <c r="C6485" s="13" t="s">
        <v>61</v>
      </c>
      <c r="D6485" s="13" t="s">
        <v>6557</v>
      </c>
      <c r="E6485" s="14">
        <v>45165</v>
      </c>
      <c r="F6485" s="13" t="s">
        <v>40</v>
      </c>
      <c r="G6485" s="13" t="s">
        <v>24</v>
      </c>
      <c r="H6485" t="str">
        <f t="shared" si="101"/>
        <v>Non email user</v>
      </c>
    </row>
    <row r="6486" spans="1:8">
      <c r="A6486" s="13">
        <v>6485</v>
      </c>
      <c r="B6486" s="13" t="s">
        <v>46</v>
      </c>
      <c r="C6486" s="13" t="s">
        <v>96</v>
      </c>
      <c r="D6486" s="13" t="s">
        <v>6558</v>
      </c>
      <c r="E6486" s="14">
        <v>45210</v>
      </c>
      <c r="F6486" s="13" t="s">
        <v>78</v>
      </c>
      <c r="G6486" s="13" t="s">
        <v>59</v>
      </c>
      <c r="H6486" t="str">
        <f t="shared" si="101"/>
        <v>Email user</v>
      </c>
    </row>
    <row r="6487" spans="1:8">
      <c r="A6487" s="13">
        <v>6486</v>
      </c>
      <c r="B6487" s="13" t="s">
        <v>30</v>
      </c>
      <c r="C6487" s="13" t="s">
        <v>34</v>
      </c>
      <c r="D6487" s="13" t="s">
        <v>6559</v>
      </c>
      <c r="E6487" s="14">
        <v>45196</v>
      </c>
      <c r="F6487" s="13" t="s">
        <v>78</v>
      </c>
      <c r="G6487" s="13" t="s">
        <v>24</v>
      </c>
      <c r="H6487" t="str">
        <f t="shared" si="101"/>
        <v>Non email user</v>
      </c>
    </row>
    <row r="6488" spans="1:8">
      <c r="A6488" s="13">
        <v>6487</v>
      </c>
      <c r="B6488" s="13" t="s">
        <v>37</v>
      </c>
      <c r="C6488" s="13" t="s">
        <v>57</v>
      </c>
      <c r="D6488" s="13" t="s">
        <v>6560</v>
      </c>
      <c r="E6488" s="14">
        <v>45252</v>
      </c>
      <c r="F6488" s="13" t="s">
        <v>23</v>
      </c>
      <c r="G6488" s="13" t="s">
        <v>24</v>
      </c>
      <c r="H6488" t="str">
        <f t="shared" si="101"/>
        <v>Non email user</v>
      </c>
    </row>
    <row r="6489" spans="1:8">
      <c r="A6489" s="13">
        <v>6488</v>
      </c>
      <c r="B6489" s="13" t="s">
        <v>53</v>
      </c>
      <c r="C6489" s="13" t="s">
        <v>101</v>
      </c>
      <c r="D6489" s="13" t="s">
        <v>6561</v>
      </c>
      <c r="E6489" s="14">
        <v>44988</v>
      </c>
      <c r="F6489" s="13" t="s">
        <v>40</v>
      </c>
      <c r="G6489" s="13" t="s">
        <v>24</v>
      </c>
      <c r="H6489" t="str">
        <f t="shared" si="101"/>
        <v>Non email user</v>
      </c>
    </row>
    <row r="6490" spans="1:8">
      <c r="A6490" s="13">
        <v>6489</v>
      </c>
      <c r="B6490" s="13" t="s">
        <v>92</v>
      </c>
      <c r="C6490" s="13" t="s">
        <v>101</v>
      </c>
      <c r="D6490" s="13" t="s">
        <v>6562</v>
      </c>
      <c r="E6490" s="14">
        <v>45143</v>
      </c>
      <c r="F6490" s="13" t="s">
        <v>36</v>
      </c>
      <c r="G6490" s="13" t="s">
        <v>24</v>
      </c>
      <c r="H6490" t="str">
        <f t="shared" si="101"/>
        <v>Non email user</v>
      </c>
    </row>
    <row r="6491" spans="1:8">
      <c r="A6491" s="13">
        <v>6490</v>
      </c>
      <c r="B6491" s="13" t="s">
        <v>20</v>
      </c>
      <c r="C6491" s="13" t="s">
        <v>136</v>
      </c>
      <c r="D6491" s="13" t="s">
        <v>6563</v>
      </c>
      <c r="E6491" s="14">
        <v>45252</v>
      </c>
      <c r="F6491" s="13" t="s">
        <v>78</v>
      </c>
      <c r="G6491" s="13" t="s">
        <v>24</v>
      </c>
      <c r="H6491" t="str">
        <f t="shared" si="101"/>
        <v>Non email user</v>
      </c>
    </row>
    <row r="6492" spans="1:8">
      <c r="A6492" s="13">
        <v>6491</v>
      </c>
      <c r="B6492" s="13" t="s">
        <v>46</v>
      </c>
      <c r="C6492" s="13" t="s">
        <v>57</v>
      </c>
      <c r="D6492" s="13" t="s">
        <v>6564</v>
      </c>
      <c r="E6492" s="14">
        <v>44980</v>
      </c>
      <c r="F6492" s="13" t="s">
        <v>40</v>
      </c>
      <c r="G6492" s="13" t="s">
        <v>24</v>
      </c>
      <c r="H6492" t="str">
        <f t="shared" si="101"/>
        <v>Non email user</v>
      </c>
    </row>
    <row r="6493" spans="1:8">
      <c r="A6493" s="13">
        <v>6492</v>
      </c>
      <c r="B6493" s="13" t="s">
        <v>30</v>
      </c>
      <c r="C6493" s="13" t="s">
        <v>139</v>
      </c>
      <c r="D6493" s="13" t="s">
        <v>6565</v>
      </c>
      <c r="E6493" s="14">
        <v>45261</v>
      </c>
      <c r="F6493" s="13" t="s">
        <v>40</v>
      </c>
      <c r="G6493" s="13" t="s">
        <v>24</v>
      </c>
      <c r="H6493" t="str">
        <f t="shared" si="101"/>
        <v>Non email user</v>
      </c>
    </row>
    <row r="6494" spans="1:8">
      <c r="A6494" s="13">
        <v>6493</v>
      </c>
      <c r="B6494" s="13" t="s">
        <v>53</v>
      </c>
      <c r="C6494" s="13" t="s">
        <v>101</v>
      </c>
      <c r="D6494" s="13" t="s">
        <v>6566</v>
      </c>
      <c r="E6494" s="14">
        <v>45224</v>
      </c>
      <c r="F6494" s="13" t="s">
        <v>28</v>
      </c>
      <c r="G6494" s="13" t="s">
        <v>24</v>
      </c>
      <c r="H6494" t="str">
        <f t="shared" si="101"/>
        <v>Non email user</v>
      </c>
    </row>
    <row r="6495" spans="1:8">
      <c r="A6495" s="13">
        <v>6494</v>
      </c>
      <c r="B6495" s="13" t="s">
        <v>49</v>
      </c>
      <c r="C6495" s="13" t="s">
        <v>123</v>
      </c>
      <c r="D6495" s="13" t="s">
        <v>6567</v>
      </c>
      <c r="E6495" s="14">
        <v>45223</v>
      </c>
      <c r="F6495" s="13" t="s">
        <v>40</v>
      </c>
      <c r="G6495" s="13" t="s">
        <v>24</v>
      </c>
      <c r="H6495" t="str">
        <f t="shared" si="101"/>
        <v>Non email user</v>
      </c>
    </row>
    <row r="6496" spans="1:8">
      <c r="A6496" s="13">
        <v>6495</v>
      </c>
      <c r="B6496" s="13" t="s">
        <v>49</v>
      </c>
      <c r="C6496" s="13" t="s">
        <v>57</v>
      </c>
      <c r="D6496" s="13" t="s">
        <v>6568</v>
      </c>
      <c r="E6496" s="14">
        <v>45079</v>
      </c>
      <c r="F6496" s="13" t="s">
        <v>78</v>
      </c>
      <c r="G6496" s="13" t="s">
        <v>24</v>
      </c>
      <c r="H6496" t="str">
        <f t="shared" si="101"/>
        <v>Non email user</v>
      </c>
    </row>
    <row r="6497" spans="1:8">
      <c r="A6497" s="13">
        <v>6496</v>
      </c>
      <c r="B6497" s="13" t="s">
        <v>86</v>
      </c>
      <c r="C6497" s="13" t="s">
        <v>34</v>
      </c>
      <c r="D6497" s="13" t="s">
        <v>6569</v>
      </c>
      <c r="E6497" s="14">
        <v>44949</v>
      </c>
      <c r="F6497" s="13" t="s">
        <v>36</v>
      </c>
      <c r="G6497" s="13" t="s">
        <v>59</v>
      </c>
      <c r="H6497" t="str">
        <f t="shared" si="101"/>
        <v>Email user</v>
      </c>
    </row>
    <row r="6498" spans="1:8">
      <c r="A6498" s="13">
        <v>6497</v>
      </c>
      <c r="B6498" s="13" t="s">
        <v>182</v>
      </c>
      <c r="C6498" s="13" t="s">
        <v>73</v>
      </c>
      <c r="D6498" s="13" t="s">
        <v>6570</v>
      </c>
      <c r="E6498" s="14">
        <v>45259</v>
      </c>
      <c r="F6498" s="13" t="s">
        <v>40</v>
      </c>
      <c r="G6498" s="13" t="s">
        <v>24</v>
      </c>
      <c r="H6498" t="str">
        <f t="shared" si="101"/>
        <v>Non email user</v>
      </c>
    </row>
    <row r="6499" spans="1:8">
      <c r="A6499" s="13">
        <v>6498</v>
      </c>
      <c r="B6499" s="13" t="s">
        <v>92</v>
      </c>
      <c r="C6499" s="13" t="s">
        <v>144</v>
      </c>
      <c r="D6499" s="13" t="s">
        <v>6571</v>
      </c>
      <c r="E6499" s="14">
        <v>45258</v>
      </c>
      <c r="F6499" s="13" t="s">
        <v>23</v>
      </c>
      <c r="G6499" s="13" t="s">
        <v>59</v>
      </c>
      <c r="H6499" t="str">
        <f t="shared" si="101"/>
        <v>Email user</v>
      </c>
    </row>
    <row r="6500" spans="1:8">
      <c r="A6500" s="13">
        <v>6499</v>
      </c>
      <c r="B6500" s="13" t="s">
        <v>88</v>
      </c>
      <c r="C6500" s="13" t="s">
        <v>54</v>
      </c>
      <c r="D6500" s="13" t="s">
        <v>6572</v>
      </c>
      <c r="E6500" s="14">
        <v>45155</v>
      </c>
      <c r="F6500" s="13" t="s">
        <v>36</v>
      </c>
      <c r="G6500" s="13" t="s">
        <v>32</v>
      </c>
      <c r="H6500" t="str">
        <f t="shared" si="101"/>
        <v>Email user</v>
      </c>
    </row>
    <row r="6501" spans="1:8">
      <c r="A6501" s="13">
        <v>6500</v>
      </c>
      <c r="B6501" s="13" t="s">
        <v>104</v>
      </c>
      <c r="C6501" s="13" t="s">
        <v>73</v>
      </c>
      <c r="D6501" s="13" t="s">
        <v>6573</v>
      </c>
      <c r="E6501" s="14">
        <v>45220</v>
      </c>
      <c r="F6501" s="13" t="s">
        <v>23</v>
      </c>
      <c r="G6501" s="13" t="s">
        <v>24</v>
      </c>
      <c r="H6501" t="str">
        <f t="shared" si="101"/>
        <v>Non email user</v>
      </c>
    </row>
    <row r="6502" spans="1:8">
      <c r="A6502" s="13">
        <v>6501</v>
      </c>
      <c r="B6502" s="13" t="s">
        <v>49</v>
      </c>
      <c r="C6502" s="13" t="s">
        <v>136</v>
      </c>
      <c r="D6502" s="13" t="s">
        <v>6574</v>
      </c>
      <c r="E6502" s="14">
        <v>44937</v>
      </c>
      <c r="F6502" s="13" t="s">
        <v>28</v>
      </c>
      <c r="G6502" s="13" t="s">
        <v>32</v>
      </c>
      <c r="H6502" t="str">
        <f t="shared" si="101"/>
        <v>Email user</v>
      </c>
    </row>
    <row r="6503" spans="1:8">
      <c r="A6503" s="13">
        <v>6502</v>
      </c>
      <c r="B6503" s="13" t="s">
        <v>79</v>
      </c>
      <c r="C6503" s="13" t="s">
        <v>96</v>
      </c>
      <c r="D6503" s="13" t="s">
        <v>6575</v>
      </c>
      <c r="E6503" s="14">
        <v>45036</v>
      </c>
      <c r="F6503" s="13" t="s">
        <v>36</v>
      </c>
      <c r="G6503" s="13" t="s">
        <v>32</v>
      </c>
      <c r="H6503" t="str">
        <f t="shared" si="101"/>
        <v>Email user</v>
      </c>
    </row>
    <row r="6504" spans="1:8">
      <c r="A6504" s="13">
        <v>6503</v>
      </c>
      <c r="B6504" s="13" t="s">
        <v>182</v>
      </c>
      <c r="C6504" s="13" t="s">
        <v>21</v>
      </c>
      <c r="D6504" s="13" t="s">
        <v>6576</v>
      </c>
      <c r="E6504" s="14">
        <v>45245</v>
      </c>
      <c r="F6504" s="13" t="s">
        <v>40</v>
      </c>
      <c r="G6504" s="13" t="s">
        <v>24</v>
      </c>
      <c r="H6504" t="str">
        <f t="shared" si="101"/>
        <v>Non email user</v>
      </c>
    </row>
    <row r="6505" spans="1:8">
      <c r="A6505" s="13">
        <v>6504</v>
      </c>
      <c r="B6505" s="13" t="s">
        <v>49</v>
      </c>
      <c r="C6505" s="13" t="s">
        <v>73</v>
      </c>
      <c r="D6505" s="13" t="s">
        <v>6577</v>
      </c>
      <c r="E6505" s="14">
        <v>44927</v>
      </c>
      <c r="F6505" s="13" t="s">
        <v>40</v>
      </c>
      <c r="G6505" s="13" t="s">
        <v>59</v>
      </c>
      <c r="H6505" t="str">
        <f t="shared" si="101"/>
        <v>Email user</v>
      </c>
    </row>
    <row r="6506" spans="1:8">
      <c r="A6506" s="13">
        <v>6505</v>
      </c>
      <c r="B6506" s="13" t="s">
        <v>79</v>
      </c>
      <c r="C6506" s="13" t="s">
        <v>21</v>
      </c>
      <c r="D6506" s="13" t="s">
        <v>6578</v>
      </c>
      <c r="E6506" s="14">
        <v>45261</v>
      </c>
      <c r="F6506" s="13" t="s">
        <v>28</v>
      </c>
      <c r="G6506" s="13" t="s">
        <v>24</v>
      </c>
      <c r="H6506" t="str">
        <f t="shared" si="101"/>
        <v>Non email user</v>
      </c>
    </row>
    <row r="6507" spans="1:8">
      <c r="A6507" s="13">
        <v>6506</v>
      </c>
      <c r="B6507" s="13" t="s">
        <v>53</v>
      </c>
      <c r="C6507" s="13" t="s">
        <v>76</v>
      </c>
      <c r="D6507" s="13" t="s">
        <v>6579</v>
      </c>
      <c r="E6507" s="14">
        <v>44995</v>
      </c>
      <c r="F6507" s="13" t="s">
        <v>40</v>
      </c>
      <c r="G6507" s="13" t="s">
        <v>24</v>
      </c>
      <c r="H6507" t="str">
        <f t="shared" si="101"/>
        <v>Non email user</v>
      </c>
    </row>
    <row r="6508" spans="1:8">
      <c r="A6508" s="13">
        <v>6507</v>
      </c>
      <c r="B6508" s="13" t="s">
        <v>182</v>
      </c>
      <c r="C6508" s="13" t="s">
        <v>96</v>
      </c>
      <c r="D6508" s="13" t="s">
        <v>6580</v>
      </c>
      <c r="E6508" s="14">
        <v>45274</v>
      </c>
      <c r="F6508" s="13" t="s">
        <v>36</v>
      </c>
      <c r="G6508" s="13" t="s">
        <v>24</v>
      </c>
      <c r="H6508" t="str">
        <f t="shared" si="101"/>
        <v>Non email user</v>
      </c>
    </row>
    <row r="6509" spans="1:8">
      <c r="A6509" s="13">
        <v>6508</v>
      </c>
      <c r="B6509" s="13" t="s">
        <v>63</v>
      </c>
      <c r="C6509" s="13" t="s">
        <v>99</v>
      </c>
      <c r="D6509" s="13" t="s">
        <v>6581</v>
      </c>
      <c r="E6509" s="14">
        <v>45281</v>
      </c>
      <c r="F6509" s="13" t="s">
        <v>23</v>
      </c>
      <c r="G6509" s="13" t="s">
        <v>59</v>
      </c>
      <c r="H6509" t="str">
        <f t="shared" si="101"/>
        <v>Email user</v>
      </c>
    </row>
    <row r="6510" spans="1:8">
      <c r="A6510" s="13">
        <v>6509</v>
      </c>
      <c r="B6510" s="13" t="s">
        <v>104</v>
      </c>
      <c r="C6510" s="13" t="s">
        <v>30</v>
      </c>
      <c r="D6510" s="13" t="s">
        <v>6582</v>
      </c>
      <c r="E6510" s="14">
        <v>45282</v>
      </c>
      <c r="F6510" s="13" t="s">
        <v>78</v>
      </c>
      <c r="G6510" s="13" t="s">
        <v>24</v>
      </c>
      <c r="H6510" t="str">
        <f t="shared" si="101"/>
        <v>Non email user</v>
      </c>
    </row>
    <row r="6511" spans="1:8">
      <c r="A6511" s="13">
        <v>6510</v>
      </c>
      <c r="B6511" s="13" t="s">
        <v>43</v>
      </c>
      <c r="C6511" s="13" t="s">
        <v>54</v>
      </c>
      <c r="D6511" s="13" t="s">
        <v>6583</v>
      </c>
      <c r="E6511" s="14">
        <v>45210</v>
      </c>
      <c r="F6511" s="13" t="s">
        <v>23</v>
      </c>
      <c r="G6511" s="13" t="s">
        <v>24</v>
      </c>
      <c r="H6511" t="str">
        <f t="shared" si="101"/>
        <v>Non email user</v>
      </c>
    </row>
    <row r="6512" spans="1:8">
      <c r="A6512" s="13">
        <v>6511</v>
      </c>
      <c r="B6512" s="13" t="s">
        <v>92</v>
      </c>
      <c r="C6512" s="13" t="s">
        <v>30</v>
      </c>
      <c r="D6512" s="13" t="s">
        <v>6584</v>
      </c>
      <c r="E6512" s="14">
        <v>45151</v>
      </c>
      <c r="F6512" s="13" t="s">
        <v>28</v>
      </c>
      <c r="G6512" s="13" t="s">
        <v>24</v>
      </c>
      <c r="H6512" t="str">
        <f t="shared" si="101"/>
        <v>Non email user</v>
      </c>
    </row>
    <row r="6513" spans="1:8">
      <c r="A6513" s="13">
        <v>6512</v>
      </c>
      <c r="B6513" s="13" t="s">
        <v>46</v>
      </c>
      <c r="C6513" s="13" t="s">
        <v>61</v>
      </c>
      <c r="D6513" s="13" t="s">
        <v>6585</v>
      </c>
      <c r="E6513" s="14">
        <v>45263</v>
      </c>
      <c r="F6513" s="13" t="s">
        <v>40</v>
      </c>
      <c r="G6513" s="13" t="s">
        <v>59</v>
      </c>
      <c r="H6513" t="str">
        <f t="shared" si="101"/>
        <v>Email user</v>
      </c>
    </row>
    <row r="6514" spans="1:8">
      <c r="A6514" s="13">
        <v>6513</v>
      </c>
      <c r="B6514" s="13" t="s">
        <v>46</v>
      </c>
      <c r="C6514" s="13" t="s">
        <v>38</v>
      </c>
      <c r="D6514" s="13" t="s">
        <v>6586</v>
      </c>
      <c r="E6514" s="14">
        <v>45199</v>
      </c>
      <c r="F6514" s="13" t="s">
        <v>78</v>
      </c>
      <c r="G6514" s="13" t="s">
        <v>32</v>
      </c>
      <c r="H6514" t="str">
        <f t="shared" si="101"/>
        <v>Email user</v>
      </c>
    </row>
    <row r="6515" spans="1:8">
      <c r="A6515" s="13">
        <v>6514</v>
      </c>
      <c r="B6515" s="13" t="s">
        <v>92</v>
      </c>
      <c r="C6515" s="13" t="s">
        <v>81</v>
      </c>
      <c r="D6515" s="13" t="s">
        <v>6587</v>
      </c>
      <c r="E6515" s="14">
        <v>45009</v>
      </c>
      <c r="F6515" s="13" t="s">
        <v>40</v>
      </c>
      <c r="G6515" s="13" t="s">
        <v>32</v>
      </c>
      <c r="H6515" t="str">
        <f t="shared" si="101"/>
        <v>Email user</v>
      </c>
    </row>
    <row r="6516" spans="1:8">
      <c r="A6516" s="13">
        <v>6515</v>
      </c>
      <c r="B6516" s="13" t="s">
        <v>20</v>
      </c>
      <c r="C6516" s="13" t="s">
        <v>57</v>
      </c>
      <c r="D6516" s="13" t="s">
        <v>6588</v>
      </c>
      <c r="E6516" s="14">
        <v>45245</v>
      </c>
      <c r="F6516" s="13" t="s">
        <v>40</v>
      </c>
      <c r="G6516" s="13" t="s">
        <v>24</v>
      </c>
      <c r="H6516" t="str">
        <f t="shared" si="101"/>
        <v>Non email user</v>
      </c>
    </row>
    <row r="6517" spans="1:8">
      <c r="A6517" s="13">
        <v>6516</v>
      </c>
      <c r="B6517" s="13" t="s">
        <v>41</v>
      </c>
      <c r="C6517" s="13" t="s">
        <v>101</v>
      </c>
      <c r="D6517" s="13" t="s">
        <v>6589</v>
      </c>
      <c r="E6517" s="14">
        <v>45136</v>
      </c>
      <c r="F6517" s="13" t="s">
        <v>78</v>
      </c>
      <c r="G6517" s="13" t="s">
        <v>24</v>
      </c>
      <c r="H6517" t="str">
        <f t="shared" si="101"/>
        <v>Non email user</v>
      </c>
    </row>
    <row r="6518" spans="1:8">
      <c r="A6518" s="13">
        <v>6517</v>
      </c>
      <c r="B6518" s="13" t="s">
        <v>104</v>
      </c>
      <c r="C6518" s="13" t="s">
        <v>81</v>
      </c>
      <c r="D6518" s="13" t="s">
        <v>6590</v>
      </c>
      <c r="E6518" s="14">
        <v>45160</v>
      </c>
      <c r="F6518" s="13" t="s">
        <v>36</v>
      </c>
      <c r="G6518" s="13" t="s">
        <v>32</v>
      </c>
      <c r="H6518" t="str">
        <f t="shared" si="101"/>
        <v>Email user</v>
      </c>
    </row>
    <row r="6519" spans="1:8">
      <c r="A6519" s="13">
        <v>6518</v>
      </c>
      <c r="B6519" s="13" t="s">
        <v>29</v>
      </c>
      <c r="C6519" s="13" t="s">
        <v>54</v>
      </c>
      <c r="D6519" s="13" t="s">
        <v>6591</v>
      </c>
      <c r="E6519" s="14">
        <v>44942</v>
      </c>
      <c r="F6519" s="13" t="s">
        <v>23</v>
      </c>
      <c r="G6519" s="13" t="s">
        <v>24</v>
      </c>
      <c r="H6519" t="str">
        <f t="shared" si="101"/>
        <v>Non email user</v>
      </c>
    </row>
    <row r="6520" spans="1:8">
      <c r="A6520" s="13">
        <v>6519</v>
      </c>
      <c r="B6520" s="13" t="s">
        <v>37</v>
      </c>
      <c r="C6520" s="13" t="s">
        <v>96</v>
      </c>
      <c r="D6520" s="13" t="s">
        <v>6592</v>
      </c>
      <c r="E6520" s="14">
        <v>45086</v>
      </c>
      <c r="F6520" s="13" t="s">
        <v>40</v>
      </c>
      <c r="G6520" s="13" t="s">
        <v>32</v>
      </c>
      <c r="H6520" t="str">
        <f t="shared" si="101"/>
        <v>Email user</v>
      </c>
    </row>
    <row r="6521" spans="1:8">
      <c r="A6521" s="13">
        <v>6520</v>
      </c>
      <c r="B6521" s="13" t="s">
        <v>88</v>
      </c>
      <c r="C6521" s="13" t="s">
        <v>21</v>
      </c>
      <c r="D6521" s="13" t="s">
        <v>6593</v>
      </c>
      <c r="E6521" s="14">
        <v>45229</v>
      </c>
      <c r="F6521" s="13" t="s">
        <v>28</v>
      </c>
      <c r="G6521" s="13" t="s">
        <v>24</v>
      </c>
      <c r="H6521" t="str">
        <f t="shared" si="101"/>
        <v>Non email user</v>
      </c>
    </row>
    <row r="6522" spans="1:8">
      <c r="A6522" s="13">
        <v>6521</v>
      </c>
      <c r="B6522" s="13" t="s">
        <v>43</v>
      </c>
      <c r="C6522" s="13" t="s">
        <v>136</v>
      </c>
      <c r="D6522" s="13" t="s">
        <v>6594</v>
      </c>
      <c r="E6522" s="14">
        <v>44981</v>
      </c>
      <c r="F6522" s="13" t="s">
        <v>78</v>
      </c>
      <c r="G6522" s="13" t="s">
        <v>24</v>
      </c>
      <c r="H6522" t="str">
        <f t="shared" si="101"/>
        <v>Non email user</v>
      </c>
    </row>
    <row r="6523" spans="1:8">
      <c r="A6523" s="13">
        <v>6522</v>
      </c>
      <c r="B6523" s="13" t="s">
        <v>33</v>
      </c>
      <c r="C6523" s="13" t="s">
        <v>96</v>
      </c>
      <c r="D6523" s="13" t="s">
        <v>6595</v>
      </c>
      <c r="E6523" s="14">
        <v>45274</v>
      </c>
      <c r="F6523" s="13" t="s">
        <v>40</v>
      </c>
      <c r="G6523" s="13" t="s">
        <v>24</v>
      </c>
      <c r="H6523" t="str">
        <f t="shared" si="101"/>
        <v>Non email user</v>
      </c>
    </row>
    <row r="6524" spans="1:8">
      <c r="A6524" s="13">
        <v>6523</v>
      </c>
      <c r="B6524" s="13" t="s">
        <v>56</v>
      </c>
      <c r="C6524" s="13" t="s">
        <v>73</v>
      </c>
      <c r="D6524" s="13" t="s">
        <v>6596</v>
      </c>
      <c r="E6524" s="14">
        <v>45047</v>
      </c>
      <c r="F6524" s="13" t="s">
        <v>78</v>
      </c>
      <c r="G6524" s="13" t="s">
        <v>32</v>
      </c>
      <c r="H6524" t="str">
        <f t="shared" si="101"/>
        <v>Email user</v>
      </c>
    </row>
    <row r="6525" spans="1:8">
      <c r="A6525" s="13">
        <v>6524</v>
      </c>
      <c r="B6525" s="13" t="s">
        <v>104</v>
      </c>
      <c r="C6525" s="13" t="s">
        <v>96</v>
      </c>
      <c r="D6525" s="13" t="s">
        <v>6597</v>
      </c>
      <c r="E6525" s="14">
        <v>45055</v>
      </c>
      <c r="F6525" s="13" t="s">
        <v>40</v>
      </c>
      <c r="G6525" s="13" t="s">
        <v>24</v>
      </c>
      <c r="H6525" t="str">
        <f t="shared" si="101"/>
        <v>Non email user</v>
      </c>
    </row>
    <row r="6526" spans="1:8">
      <c r="A6526" s="13">
        <v>6525</v>
      </c>
      <c r="B6526" s="13" t="s">
        <v>33</v>
      </c>
      <c r="C6526" s="13" t="s">
        <v>61</v>
      </c>
      <c r="D6526" s="13" t="s">
        <v>6598</v>
      </c>
      <c r="E6526" s="14">
        <v>45238</v>
      </c>
      <c r="F6526" s="13" t="s">
        <v>23</v>
      </c>
      <c r="G6526" s="13" t="s">
        <v>59</v>
      </c>
      <c r="H6526" t="str">
        <f t="shared" si="101"/>
        <v>Email user</v>
      </c>
    </row>
    <row r="6527" spans="1:8">
      <c r="A6527" s="13">
        <v>6526</v>
      </c>
      <c r="B6527" s="13" t="s">
        <v>65</v>
      </c>
      <c r="C6527" s="13" t="s">
        <v>76</v>
      </c>
      <c r="D6527" s="13" t="s">
        <v>6599</v>
      </c>
      <c r="E6527" s="14">
        <v>44965</v>
      </c>
      <c r="F6527" s="13" t="s">
        <v>28</v>
      </c>
      <c r="G6527" s="13" t="s">
        <v>32</v>
      </c>
      <c r="H6527" t="str">
        <f t="shared" si="101"/>
        <v>Email user</v>
      </c>
    </row>
    <row r="6528" spans="1:8">
      <c r="A6528" s="13">
        <v>6527</v>
      </c>
      <c r="B6528" s="13" t="s">
        <v>29</v>
      </c>
      <c r="C6528" s="13" t="s">
        <v>96</v>
      </c>
      <c r="D6528" s="13" t="s">
        <v>6600</v>
      </c>
      <c r="E6528" s="14">
        <v>45284</v>
      </c>
      <c r="F6528" s="13" t="s">
        <v>28</v>
      </c>
      <c r="G6528" s="13" t="s">
        <v>24</v>
      </c>
      <c r="H6528" t="str">
        <f t="shared" si="101"/>
        <v>Non email user</v>
      </c>
    </row>
    <row r="6529" spans="1:8">
      <c r="A6529" s="13">
        <v>6528</v>
      </c>
      <c r="B6529" s="13" t="s">
        <v>88</v>
      </c>
      <c r="C6529" s="13" t="s">
        <v>51</v>
      </c>
      <c r="D6529" s="13" t="s">
        <v>6601</v>
      </c>
      <c r="E6529" s="14">
        <v>45039</v>
      </c>
      <c r="F6529" s="13" t="s">
        <v>28</v>
      </c>
      <c r="G6529" s="13" t="s">
        <v>32</v>
      </c>
      <c r="H6529" t="str">
        <f t="shared" si="101"/>
        <v>Email user</v>
      </c>
    </row>
    <row r="6530" spans="1:8">
      <c r="A6530" s="13">
        <v>6529</v>
      </c>
      <c r="B6530" s="13" t="s">
        <v>65</v>
      </c>
      <c r="C6530" s="13" t="s">
        <v>76</v>
      </c>
      <c r="D6530" s="13" t="s">
        <v>6602</v>
      </c>
      <c r="E6530" s="14">
        <v>45191</v>
      </c>
      <c r="F6530" s="13" t="s">
        <v>78</v>
      </c>
      <c r="G6530" s="13" t="s">
        <v>24</v>
      </c>
      <c r="H6530" t="str">
        <f t="shared" si="101"/>
        <v>Non email user</v>
      </c>
    </row>
    <row r="6531" spans="1:8">
      <c r="A6531" s="13">
        <v>6530</v>
      </c>
      <c r="B6531" s="13" t="s">
        <v>92</v>
      </c>
      <c r="C6531" s="13" t="s">
        <v>76</v>
      </c>
      <c r="D6531" s="13" t="s">
        <v>6603</v>
      </c>
      <c r="E6531" s="14">
        <v>45184</v>
      </c>
      <c r="F6531" s="13" t="s">
        <v>78</v>
      </c>
      <c r="G6531" s="13" t="s">
        <v>24</v>
      </c>
      <c r="H6531" t="str">
        <f t="shared" ref="H6531:H6594" si="102">IF(OR(G6531="Regular",G6531="VIP"),"Email user","Non email user")</f>
        <v>Non email user</v>
      </c>
    </row>
    <row r="6532" spans="1:8">
      <c r="A6532" s="13">
        <v>6531</v>
      </c>
      <c r="B6532" s="13" t="s">
        <v>37</v>
      </c>
      <c r="C6532" s="13" t="s">
        <v>26</v>
      </c>
      <c r="D6532" s="13" t="s">
        <v>6604</v>
      </c>
      <c r="E6532" s="14">
        <v>44996</v>
      </c>
      <c r="F6532" s="13" t="s">
        <v>40</v>
      </c>
      <c r="G6532" s="13" t="s">
        <v>24</v>
      </c>
      <c r="H6532" t="str">
        <f t="shared" si="102"/>
        <v>Non email user</v>
      </c>
    </row>
    <row r="6533" spans="1:8">
      <c r="A6533" s="13">
        <v>6532</v>
      </c>
      <c r="B6533" s="13" t="s">
        <v>65</v>
      </c>
      <c r="C6533" s="13" t="s">
        <v>144</v>
      </c>
      <c r="D6533" s="13" t="s">
        <v>6605</v>
      </c>
      <c r="E6533" s="14">
        <v>44998</v>
      </c>
      <c r="F6533" s="13" t="s">
        <v>40</v>
      </c>
      <c r="G6533" s="13" t="s">
        <v>24</v>
      </c>
      <c r="H6533" t="str">
        <f t="shared" si="102"/>
        <v>Non email user</v>
      </c>
    </row>
    <row r="6534" spans="1:8">
      <c r="A6534" s="13">
        <v>6533</v>
      </c>
      <c r="B6534" s="13" t="s">
        <v>49</v>
      </c>
      <c r="C6534" s="13" t="s">
        <v>38</v>
      </c>
      <c r="D6534" s="13" t="s">
        <v>6606</v>
      </c>
      <c r="E6534" s="14">
        <v>45283</v>
      </c>
      <c r="F6534" s="13" t="s">
        <v>40</v>
      </c>
      <c r="G6534" s="13" t="s">
        <v>24</v>
      </c>
      <c r="H6534" t="str">
        <f t="shared" si="102"/>
        <v>Non email user</v>
      </c>
    </row>
    <row r="6535" spans="1:8">
      <c r="A6535" s="13">
        <v>6534</v>
      </c>
      <c r="B6535" s="13" t="s">
        <v>79</v>
      </c>
      <c r="C6535" s="13" t="s">
        <v>139</v>
      </c>
      <c r="D6535" s="13" t="s">
        <v>6607</v>
      </c>
      <c r="E6535" s="14">
        <v>45235</v>
      </c>
      <c r="F6535" s="13" t="s">
        <v>28</v>
      </c>
      <c r="G6535" s="13" t="s">
        <v>24</v>
      </c>
      <c r="H6535" t="str">
        <f t="shared" si="102"/>
        <v>Non email user</v>
      </c>
    </row>
    <row r="6536" spans="1:8">
      <c r="A6536" s="13">
        <v>6535</v>
      </c>
      <c r="B6536" s="13" t="s">
        <v>29</v>
      </c>
      <c r="C6536" s="13" t="s">
        <v>44</v>
      </c>
      <c r="D6536" s="13" t="s">
        <v>6608</v>
      </c>
      <c r="E6536" s="14">
        <v>45256</v>
      </c>
      <c r="F6536" s="13" t="s">
        <v>40</v>
      </c>
      <c r="G6536" s="13" t="s">
        <v>24</v>
      </c>
      <c r="H6536" t="str">
        <f t="shared" si="102"/>
        <v>Non email user</v>
      </c>
    </row>
    <row r="6537" spans="1:8">
      <c r="A6537" s="13">
        <v>6536</v>
      </c>
      <c r="B6537" s="13" t="s">
        <v>49</v>
      </c>
      <c r="C6537" s="13" t="s">
        <v>44</v>
      </c>
      <c r="D6537" s="13" t="s">
        <v>6609</v>
      </c>
      <c r="E6537" s="14">
        <v>45209</v>
      </c>
      <c r="F6537" s="13" t="s">
        <v>23</v>
      </c>
      <c r="G6537" s="13" t="s">
        <v>24</v>
      </c>
      <c r="H6537" t="str">
        <f t="shared" si="102"/>
        <v>Non email user</v>
      </c>
    </row>
    <row r="6538" spans="1:8">
      <c r="A6538" s="13">
        <v>6537</v>
      </c>
      <c r="B6538" s="13" t="s">
        <v>104</v>
      </c>
      <c r="C6538" s="13" t="s">
        <v>61</v>
      </c>
      <c r="D6538" s="13" t="s">
        <v>6610</v>
      </c>
      <c r="E6538" s="14">
        <v>45066</v>
      </c>
      <c r="F6538" s="13" t="s">
        <v>36</v>
      </c>
      <c r="G6538" s="13" t="s">
        <v>24</v>
      </c>
      <c r="H6538" t="str">
        <f t="shared" si="102"/>
        <v>Non email user</v>
      </c>
    </row>
    <row r="6539" spans="1:8">
      <c r="A6539" s="13">
        <v>6538</v>
      </c>
      <c r="B6539" s="13" t="s">
        <v>182</v>
      </c>
      <c r="C6539" s="13" t="s">
        <v>73</v>
      </c>
      <c r="D6539" s="13" t="s">
        <v>6611</v>
      </c>
      <c r="E6539" s="14">
        <v>45228</v>
      </c>
      <c r="F6539" s="13" t="s">
        <v>40</v>
      </c>
      <c r="G6539" s="13" t="s">
        <v>24</v>
      </c>
      <c r="H6539" t="str">
        <f t="shared" si="102"/>
        <v>Non email user</v>
      </c>
    </row>
    <row r="6540" spans="1:8">
      <c r="A6540" s="13">
        <v>6539</v>
      </c>
      <c r="B6540" s="13" t="s">
        <v>37</v>
      </c>
      <c r="C6540" s="13" t="s">
        <v>54</v>
      </c>
      <c r="D6540" s="13" t="s">
        <v>6612</v>
      </c>
      <c r="E6540" s="14">
        <v>44969</v>
      </c>
      <c r="F6540" s="13" t="s">
        <v>40</v>
      </c>
      <c r="G6540" s="13" t="s">
        <v>24</v>
      </c>
      <c r="H6540" t="str">
        <f t="shared" si="102"/>
        <v>Non email user</v>
      </c>
    </row>
    <row r="6541" spans="1:8">
      <c r="A6541" s="13">
        <v>6540</v>
      </c>
      <c r="B6541" s="13" t="s">
        <v>156</v>
      </c>
      <c r="C6541" s="13" t="s">
        <v>61</v>
      </c>
      <c r="D6541" s="13" t="s">
        <v>6613</v>
      </c>
      <c r="E6541" s="14">
        <v>44934</v>
      </c>
      <c r="F6541" s="13" t="s">
        <v>36</v>
      </c>
      <c r="G6541" s="13" t="s">
        <v>32</v>
      </c>
      <c r="H6541" t="str">
        <f t="shared" si="102"/>
        <v>Email user</v>
      </c>
    </row>
    <row r="6542" spans="1:8">
      <c r="A6542" s="13">
        <v>6541</v>
      </c>
      <c r="B6542" s="13" t="s">
        <v>41</v>
      </c>
      <c r="C6542" s="13" t="s">
        <v>76</v>
      </c>
      <c r="D6542" s="13" t="s">
        <v>6614</v>
      </c>
      <c r="E6542" s="14">
        <v>45281</v>
      </c>
      <c r="F6542" s="13" t="s">
        <v>28</v>
      </c>
      <c r="G6542" s="13" t="s">
        <v>24</v>
      </c>
      <c r="H6542" t="str">
        <f t="shared" si="102"/>
        <v>Non email user</v>
      </c>
    </row>
    <row r="6543" spans="1:8">
      <c r="A6543" s="13">
        <v>6542</v>
      </c>
      <c r="B6543" s="13" t="s">
        <v>33</v>
      </c>
      <c r="C6543" s="13" t="s">
        <v>123</v>
      </c>
      <c r="D6543" s="13" t="s">
        <v>6615</v>
      </c>
      <c r="E6543" s="14">
        <v>44995</v>
      </c>
      <c r="F6543" s="13" t="s">
        <v>28</v>
      </c>
      <c r="G6543" s="13" t="s">
        <v>24</v>
      </c>
      <c r="H6543" t="str">
        <f t="shared" si="102"/>
        <v>Non email user</v>
      </c>
    </row>
    <row r="6544" spans="1:8">
      <c r="A6544" s="13">
        <v>6543</v>
      </c>
      <c r="B6544" s="13" t="s">
        <v>120</v>
      </c>
      <c r="C6544" s="13" t="s">
        <v>99</v>
      </c>
      <c r="D6544" s="13" t="s">
        <v>6616</v>
      </c>
      <c r="E6544" s="14">
        <v>45216</v>
      </c>
      <c r="F6544" s="13" t="s">
        <v>78</v>
      </c>
      <c r="G6544" s="13" t="s">
        <v>24</v>
      </c>
      <c r="H6544" t="str">
        <f t="shared" si="102"/>
        <v>Non email user</v>
      </c>
    </row>
    <row r="6545" spans="1:8">
      <c r="A6545" s="13">
        <v>6544</v>
      </c>
      <c r="B6545" s="13" t="s">
        <v>120</v>
      </c>
      <c r="C6545" s="13" t="s">
        <v>69</v>
      </c>
      <c r="D6545" s="13" t="s">
        <v>6617</v>
      </c>
      <c r="E6545" s="14">
        <v>45274</v>
      </c>
      <c r="F6545" s="13" t="s">
        <v>40</v>
      </c>
      <c r="G6545" s="13" t="s">
        <v>24</v>
      </c>
      <c r="H6545" t="str">
        <f t="shared" si="102"/>
        <v>Non email user</v>
      </c>
    </row>
    <row r="6546" spans="1:8">
      <c r="A6546" s="13">
        <v>6545</v>
      </c>
      <c r="B6546" s="13" t="s">
        <v>88</v>
      </c>
      <c r="C6546" s="13" t="s">
        <v>144</v>
      </c>
      <c r="D6546" s="13" t="s">
        <v>6618</v>
      </c>
      <c r="E6546" s="14">
        <v>45262</v>
      </c>
      <c r="F6546" s="13" t="s">
        <v>78</v>
      </c>
      <c r="G6546" s="13" t="s">
        <v>24</v>
      </c>
      <c r="H6546" t="str">
        <f t="shared" si="102"/>
        <v>Non email user</v>
      </c>
    </row>
    <row r="6547" spans="1:8">
      <c r="A6547" s="13">
        <v>6546</v>
      </c>
      <c r="B6547" s="13" t="s">
        <v>92</v>
      </c>
      <c r="C6547" s="13" t="s">
        <v>76</v>
      </c>
      <c r="D6547" s="13" t="s">
        <v>6619</v>
      </c>
      <c r="E6547" s="14">
        <v>45183</v>
      </c>
      <c r="F6547" s="13" t="s">
        <v>78</v>
      </c>
      <c r="G6547" s="13" t="s">
        <v>24</v>
      </c>
      <c r="H6547" t="str">
        <f t="shared" si="102"/>
        <v>Non email user</v>
      </c>
    </row>
    <row r="6548" spans="1:8">
      <c r="A6548" s="13">
        <v>6547</v>
      </c>
      <c r="B6548" s="13" t="s">
        <v>56</v>
      </c>
      <c r="C6548" s="13" t="s">
        <v>139</v>
      </c>
      <c r="D6548" s="13" t="s">
        <v>6620</v>
      </c>
      <c r="E6548" s="14">
        <v>45009</v>
      </c>
      <c r="F6548" s="13" t="s">
        <v>28</v>
      </c>
      <c r="G6548" s="13" t="s">
        <v>24</v>
      </c>
      <c r="H6548" t="str">
        <f t="shared" si="102"/>
        <v>Non email user</v>
      </c>
    </row>
    <row r="6549" spans="1:8">
      <c r="A6549" s="13">
        <v>6548</v>
      </c>
      <c r="B6549" s="13" t="s">
        <v>79</v>
      </c>
      <c r="C6549" s="13" t="s">
        <v>61</v>
      </c>
      <c r="D6549" s="13" t="s">
        <v>6621</v>
      </c>
      <c r="E6549" s="14">
        <v>45204</v>
      </c>
      <c r="F6549" s="13" t="s">
        <v>36</v>
      </c>
      <c r="G6549" s="13" t="s">
        <v>59</v>
      </c>
      <c r="H6549" t="str">
        <f t="shared" si="102"/>
        <v>Email user</v>
      </c>
    </row>
    <row r="6550" spans="1:8">
      <c r="A6550" s="13">
        <v>6549</v>
      </c>
      <c r="B6550" s="13" t="s">
        <v>30</v>
      </c>
      <c r="C6550" s="13" t="s">
        <v>99</v>
      </c>
      <c r="D6550" s="13" t="s">
        <v>6622</v>
      </c>
      <c r="E6550" s="14">
        <v>45074</v>
      </c>
      <c r="F6550" s="13" t="s">
        <v>36</v>
      </c>
      <c r="G6550" s="13" t="s">
        <v>59</v>
      </c>
      <c r="H6550" t="str">
        <f t="shared" si="102"/>
        <v>Email user</v>
      </c>
    </row>
    <row r="6551" spans="1:8">
      <c r="A6551" s="13">
        <v>6550</v>
      </c>
      <c r="B6551" s="13" t="s">
        <v>104</v>
      </c>
      <c r="C6551" s="13" t="s">
        <v>69</v>
      </c>
      <c r="D6551" s="13" t="s">
        <v>6623</v>
      </c>
      <c r="E6551" s="14">
        <v>45279</v>
      </c>
      <c r="F6551" s="13" t="s">
        <v>23</v>
      </c>
      <c r="G6551" s="13" t="s">
        <v>24</v>
      </c>
      <c r="H6551" t="str">
        <f t="shared" si="102"/>
        <v>Non email user</v>
      </c>
    </row>
    <row r="6552" spans="1:8">
      <c r="A6552" s="13">
        <v>6551</v>
      </c>
      <c r="B6552" s="13" t="s">
        <v>156</v>
      </c>
      <c r="C6552" s="13" t="s">
        <v>61</v>
      </c>
      <c r="D6552" s="13" t="s">
        <v>6624</v>
      </c>
      <c r="E6552" s="14">
        <v>45012</v>
      </c>
      <c r="F6552" s="13" t="s">
        <v>23</v>
      </c>
      <c r="G6552" s="13" t="s">
        <v>24</v>
      </c>
      <c r="H6552" t="str">
        <f t="shared" si="102"/>
        <v>Non email user</v>
      </c>
    </row>
    <row r="6553" spans="1:8">
      <c r="A6553" s="13">
        <v>6552</v>
      </c>
      <c r="B6553" s="13" t="s">
        <v>104</v>
      </c>
      <c r="C6553" s="13" t="s">
        <v>30</v>
      </c>
      <c r="D6553" s="13" t="s">
        <v>6625</v>
      </c>
      <c r="E6553" s="14">
        <v>45260</v>
      </c>
      <c r="F6553" s="13" t="s">
        <v>28</v>
      </c>
      <c r="G6553" s="13" t="s">
        <v>32</v>
      </c>
      <c r="H6553" t="str">
        <f t="shared" si="102"/>
        <v>Email user</v>
      </c>
    </row>
    <row r="6554" spans="1:8">
      <c r="A6554" s="13">
        <v>6553</v>
      </c>
      <c r="B6554" s="13" t="s">
        <v>92</v>
      </c>
      <c r="C6554" s="13" t="s">
        <v>69</v>
      </c>
      <c r="D6554" s="13" t="s">
        <v>6626</v>
      </c>
      <c r="E6554" s="14">
        <v>45272</v>
      </c>
      <c r="F6554" s="13" t="s">
        <v>28</v>
      </c>
      <c r="G6554" s="13" t="s">
        <v>24</v>
      </c>
      <c r="H6554" t="str">
        <f t="shared" si="102"/>
        <v>Non email user</v>
      </c>
    </row>
    <row r="6555" spans="1:8">
      <c r="A6555" s="13">
        <v>6554</v>
      </c>
      <c r="B6555" s="13" t="s">
        <v>120</v>
      </c>
      <c r="C6555" s="13" t="s">
        <v>30</v>
      </c>
      <c r="D6555" s="13" t="s">
        <v>6627</v>
      </c>
      <c r="E6555" s="14">
        <v>45203</v>
      </c>
      <c r="F6555" s="13" t="s">
        <v>28</v>
      </c>
      <c r="G6555" s="13" t="s">
        <v>32</v>
      </c>
      <c r="H6555" t="str">
        <f t="shared" si="102"/>
        <v>Email user</v>
      </c>
    </row>
    <row r="6556" spans="1:8">
      <c r="A6556" s="13">
        <v>6555</v>
      </c>
      <c r="B6556" s="13" t="s">
        <v>182</v>
      </c>
      <c r="C6556" s="13" t="s">
        <v>101</v>
      </c>
      <c r="D6556" s="13" t="s">
        <v>6628</v>
      </c>
      <c r="E6556" s="14">
        <v>45208</v>
      </c>
      <c r="F6556" s="13" t="s">
        <v>36</v>
      </c>
      <c r="G6556" s="13" t="s">
        <v>32</v>
      </c>
      <c r="H6556" t="str">
        <f t="shared" si="102"/>
        <v>Email user</v>
      </c>
    </row>
    <row r="6557" spans="1:8">
      <c r="A6557" s="13">
        <v>6556</v>
      </c>
      <c r="B6557" s="13" t="s">
        <v>104</v>
      </c>
      <c r="C6557" s="13" t="s">
        <v>101</v>
      </c>
      <c r="D6557" s="13" t="s">
        <v>6629</v>
      </c>
      <c r="E6557" s="14">
        <v>45210</v>
      </c>
      <c r="F6557" s="13" t="s">
        <v>40</v>
      </c>
      <c r="G6557" s="13" t="s">
        <v>59</v>
      </c>
      <c r="H6557" t="str">
        <f t="shared" si="102"/>
        <v>Email user</v>
      </c>
    </row>
    <row r="6558" spans="1:8">
      <c r="A6558" s="13">
        <v>6557</v>
      </c>
      <c r="B6558" s="13" t="s">
        <v>49</v>
      </c>
      <c r="C6558" s="13" t="s">
        <v>81</v>
      </c>
      <c r="D6558" s="13" t="s">
        <v>6630</v>
      </c>
      <c r="E6558" s="14">
        <v>45243</v>
      </c>
      <c r="F6558" s="13" t="s">
        <v>40</v>
      </c>
      <c r="G6558" s="13" t="s">
        <v>24</v>
      </c>
      <c r="H6558" t="str">
        <f t="shared" si="102"/>
        <v>Non email user</v>
      </c>
    </row>
    <row r="6559" spans="1:8">
      <c r="A6559" s="13">
        <v>6558</v>
      </c>
      <c r="B6559" s="13" t="s">
        <v>33</v>
      </c>
      <c r="C6559" s="13" t="s">
        <v>139</v>
      </c>
      <c r="D6559" s="13" t="s">
        <v>6631</v>
      </c>
      <c r="E6559" s="14">
        <v>45031</v>
      </c>
      <c r="F6559" s="13" t="s">
        <v>40</v>
      </c>
      <c r="G6559" s="13" t="s">
        <v>24</v>
      </c>
      <c r="H6559" t="str">
        <f t="shared" si="102"/>
        <v>Non email user</v>
      </c>
    </row>
    <row r="6560" spans="1:8">
      <c r="A6560" s="13">
        <v>6559</v>
      </c>
      <c r="B6560" s="13" t="s">
        <v>63</v>
      </c>
      <c r="C6560" s="13" t="s">
        <v>146</v>
      </c>
      <c r="D6560" s="13" t="s">
        <v>6632</v>
      </c>
      <c r="E6560" s="14">
        <v>45205</v>
      </c>
      <c r="F6560" s="13" t="s">
        <v>28</v>
      </c>
      <c r="G6560" s="13" t="s">
        <v>32</v>
      </c>
      <c r="H6560" t="str">
        <f t="shared" si="102"/>
        <v>Email user</v>
      </c>
    </row>
    <row r="6561" spans="1:8">
      <c r="A6561" s="13">
        <v>6560</v>
      </c>
      <c r="B6561" s="13" t="s">
        <v>88</v>
      </c>
      <c r="C6561" s="13" t="s">
        <v>99</v>
      </c>
      <c r="D6561" s="13" t="s">
        <v>6633</v>
      </c>
      <c r="E6561" s="14">
        <v>45151</v>
      </c>
      <c r="F6561" s="13" t="s">
        <v>36</v>
      </c>
      <c r="G6561" s="13" t="s">
        <v>24</v>
      </c>
      <c r="H6561" t="str">
        <f t="shared" si="102"/>
        <v>Non email user</v>
      </c>
    </row>
    <row r="6562" spans="1:8">
      <c r="A6562" s="13">
        <v>6561</v>
      </c>
      <c r="B6562" s="13" t="s">
        <v>63</v>
      </c>
      <c r="C6562" s="13" t="s">
        <v>136</v>
      </c>
      <c r="D6562" s="13" t="s">
        <v>6634</v>
      </c>
      <c r="E6562" s="14">
        <v>45269</v>
      </c>
      <c r="F6562" s="13" t="s">
        <v>36</v>
      </c>
      <c r="G6562" s="13" t="s">
        <v>32</v>
      </c>
      <c r="H6562" t="str">
        <f t="shared" si="102"/>
        <v>Email user</v>
      </c>
    </row>
    <row r="6563" spans="1:8">
      <c r="A6563" s="13">
        <v>6562</v>
      </c>
      <c r="B6563" s="13" t="s">
        <v>25</v>
      </c>
      <c r="C6563" s="13" t="s">
        <v>21</v>
      </c>
      <c r="D6563" s="13" t="s">
        <v>6635</v>
      </c>
      <c r="E6563" s="14">
        <v>45239</v>
      </c>
      <c r="F6563" s="13" t="s">
        <v>40</v>
      </c>
      <c r="G6563" s="13" t="s">
        <v>24</v>
      </c>
      <c r="H6563" t="str">
        <f t="shared" si="102"/>
        <v>Non email user</v>
      </c>
    </row>
    <row r="6564" spans="1:8">
      <c r="A6564" s="13">
        <v>6563</v>
      </c>
      <c r="B6564" s="13" t="s">
        <v>41</v>
      </c>
      <c r="C6564" s="13" t="s">
        <v>96</v>
      </c>
      <c r="D6564" s="13" t="s">
        <v>6636</v>
      </c>
      <c r="E6564" s="14">
        <v>45219</v>
      </c>
      <c r="F6564" s="13" t="s">
        <v>78</v>
      </c>
      <c r="G6564" s="13" t="s">
        <v>32</v>
      </c>
      <c r="H6564" t="str">
        <f t="shared" si="102"/>
        <v>Email user</v>
      </c>
    </row>
    <row r="6565" spans="1:8">
      <c r="A6565" s="13">
        <v>6564</v>
      </c>
      <c r="B6565" s="13" t="s">
        <v>53</v>
      </c>
      <c r="C6565" s="13" t="s">
        <v>146</v>
      </c>
      <c r="D6565" s="13" t="s">
        <v>6637</v>
      </c>
      <c r="E6565" s="14">
        <v>45286</v>
      </c>
      <c r="F6565" s="13" t="s">
        <v>40</v>
      </c>
      <c r="G6565" s="13" t="s">
        <v>24</v>
      </c>
      <c r="H6565" t="str">
        <f t="shared" si="102"/>
        <v>Non email user</v>
      </c>
    </row>
    <row r="6566" spans="1:8">
      <c r="A6566" s="13">
        <v>6565</v>
      </c>
      <c r="B6566" s="13" t="s">
        <v>41</v>
      </c>
      <c r="C6566" s="13" t="s">
        <v>101</v>
      </c>
      <c r="D6566" s="13" t="s">
        <v>6638</v>
      </c>
      <c r="E6566" s="14">
        <v>45251</v>
      </c>
      <c r="F6566" s="13" t="s">
        <v>78</v>
      </c>
      <c r="G6566" s="13" t="s">
        <v>24</v>
      </c>
      <c r="H6566" t="str">
        <f t="shared" si="102"/>
        <v>Non email user</v>
      </c>
    </row>
    <row r="6567" spans="1:8">
      <c r="A6567" s="13">
        <v>6566</v>
      </c>
      <c r="B6567" s="13" t="s">
        <v>71</v>
      </c>
      <c r="C6567" s="13" t="s">
        <v>61</v>
      </c>
      <c r="D6567" s="13" t="s">
        <v>6639</v>
      </c>
      <c r="E6567" s="14">
        <v>45209</v>
      </c>
      <c r="F6567" s="13" t="s">
        <v>78</v>
      </c>
      <c r="G6567" s="13" t="s">
        <v>24</v>
      </c>
      <c r="H6567" t="str">
        <f t="shared" si="102"/>
        <v>Non email user</v>
      </c>
    </row>
    <row r="6568" spans="1:8">
      <c r="A6568" s="13">
        <v>6567</v>
      </c>
      <c r="B6568" s="13" t="s">
        <v>29</v>
      </c>
      <c r="C6568" s="13" t="s">
        <v>21</v>
      </c>
      <c r="D6568" s="13" t="s">
        <v>6640</v>
      </c>
      <c r="E6568" s="14">
        <v>45213</v>
      </c>
      <c r="F6568" s="13" t="s">
        <v>78</v>
      </c>
      <c r="G6568" s="13" t="s">
        <v>24</v>
      </c>
      <c r="H6568" t="str">
        <f t="shared" si="102"/>
        <v>Non email user</v>
      </c>
    </row>
    <row r="6569" spans="1:8">
      <c r="A6569" s="13">
        <v>6568</v>
      </c>
      <c r="B6569" s="13" t="s">
        <v>120</v>
      </c>
      <c r="C6569" s="13" t="s">
        <v>73</v>
      </c>
      <c r="D6569" s="13" t="s">
        <v>6641</v>
      </c>
      <c r="E6569" s="14">
        <v>45020</v>
      </c>
      <c r="F6569" s="13" t="s">
        <v>36</v>
      </c>
      <c r="G6569" s="13" t="s">
        <v>59</v>
      </c>
      <c r="H6569" t="str">
        <f t="shared" si="102"/>
        <v>Email user</v>
      </c>
    </row>
    <row r="6570" spans="1:8">
      <c r="A6570" s="13">
        <v>6569</v>
      </c>
      <c r="B6570" s="13" t="s">
        <v>63</v>
      </c>
      <c r="C6570" s="13" t="s">
        <v>54</v>
      </c>
      <c r="D6570" s="13" t="s">
        <v>6642</v>
      </c>
      <c r="E6570" s="14">
        <v>45262</v>
      </c>
      <c r="F6570" s="13" t="s">
        <v>28</v>
      </c>
      <c r="G6570" s="13" t="s">
        <v>24</v>
      </c>
      <c r="H6570" t="str">
        <f t="shared" si="102"/>
        <v>Non email user</v>
      </c>
    </row>
    <row r="6571" spans="1:8">
      <c r="A6571" s="13">
        <v>6570</v>
      </c>
      <c r="B6571" s="13" t="s">
        <v>86</v>
      </c>
      <c r="C6571" s="13" t="s">
        <v>136</v>
      </c>
      <c r="D6571" s="13" t="s">
        <v>6643</v>
      </c>
      <c r="E6571" s="14">
        <v>45248</v>
      </c>
      <c r="F6571" s="13" t="s">
        <v>28</v>
      </c>
      <c r="G6571" s="13" t="s">
        <v>24</v>
      </c>
      <c r="H6571" t="str">
        <f t="shared" si="102"/>
        <v>Non email user</v>
      </c>
    </row>
    <row r="6572" spans="1:8">
      <c r="A6572" s="13">
        <v>6571</v>
      </c>
      <c r="B6572" s="13" t="s">
        <v>83</v>
      </c>
      <c r="C6572" s="13" t="s">
        <v>61</v>
      </c>
      <c r="D6572" s="13" t="s">
        <v>6644</v>
      </c>
      <c r="E6572" s="14">
        <v>45099</v>
      </c>
      <c r="F6572" s="13" t="s">
        <v>40</v>
      </c>
      <c r="G6572" s="13" t="s">
        <v>24</v>
      </c>
      <c r="H6572" t="str">
        <f t="shared" si="102"/>
        <v>Non email user</v>
      </c>
    </row>
    <row r="6573" spans="1:8">
      <c r="A6573" s="13">
        <v>6572</v>
      </c>
      <c r="B6573" s="13" t="s">
        <v>20</v>
      </c>
      <c r="C6573" s="13" t="s">
        <v>101</v>
      </c>
      <c r="D6573" s="13" t="s">
        <v>6645</v>
      </c>
      <c r="E6573" s="14">
        <v>45228</v>
      </c>
      <c r="F6573" s="13" t="s">
        <v>78</v>
      </c>
      <c r="G6573" s="13" t="s">
        <v>59</v>
      </c>
      <c r="H6573" t="str">
        <f t="shared" si="102"/>
        <v>Email user</v>
      </c>
    </row>
    <row r="6574" spans="1:8">
      <c r="A6574" s="13">
        <v>6573</v>
      </c>
      <c r="B6574" s="13" t="s">
        <v>120</v>
      </c>
      <c r="C6574" s="13" t="s">
        <v>81</v>
      </c>
      <c r="D6574" s="13" t="s">
        <v>6646</v>
      </c>
      <c r="E6574" s="14">
        <v>45035</v>
      </c>
      <c r="F6574" s="13" t="s">
        <v>28</v>
      </c>
      <c r="G6574" s="13" t="s">
        <v>32</v>
      </c>
      <c r="H6574" t="str">
        <f t="shared" si="102"/>
        <v>Email user</v>
      </c>
    </row>
    <row r="6575" spans="1:8">
      <c r="A6575" s="13">
        <v>6574</v>
      </c>
      <c r="B6575" s="13" t="s">
        <v>79</v>
      </c>
      <c r="C6575" s="13" t="s">
        <v>146</v>
      </c>
      <c r="D6575" s="13" t="s">
        <v>6647</v>
      </c>
      <c r="E6575" s="14">
        <v>45256</v>
      </c>
      <c r="F6575" s="13" t="s">
        <v>23</v>
      </c>
      <c r="G6575" s="13" t="s">
        <v>24</v>
      </c>
      <c r="H6575" t="str">
        <f t="shared" si="102"/>
        <v>Non email user</v>
      </c>
    </row>
    <row r="6576" spans="1:8">
      <c r="A6576" s="13">
        <v>6575</v>
      </c>
      <c r="B6576" s="13" t="s">
        <v>20</v>
      </c>
      <c r="C6576" s="13" t="s">
        <v>69</v>
      </c>
      <c r="D6576" s="13" t="s">
        <v>6648</v>
      </c>
      <c r="E6576" s="14">
        <v>45256</v>
      </c>
      <c r="F6576" s="13" t="s">
        <v>78</v>
      </c>
      <c r="G6576" s="13" t="s">
        <v>24</v>
      </c>
      <c r="H6576" t="str">
        <f t="shared" si="102"/>
        <v>Non email user</v>
      </c>
    </row>
    <row r="6577" spans="1:8">
      <c r="A6577" s="13">
        <v>6576</v>
      </c>
      <c r="B6577" s="13" t="s">
        <v>37</v>
      </c>
      <c r="C6577" s="13" t="s">
        <v>57</v>
      </c>
      <c r="D6577" s="13" t="s">
        <v>6649</v>
      </c>
      <c r="E6577" s="14">
        <v>45237</v>
      </c>
      <c r="F6577" s="13" t="s">
        <v>28</v>
      </c>
      <c r="G6577" s="13" t="s">
        <v>24</v>
      </c>
      <c r="H6577" t="str">
        <f t="shared" si="102"/>
        <v>Non email user</v>
      </c>
    </row>
    <row r="6578" spans="1:8">
      <c r="A6578" s="13">
        <v>6577</v>
      </c>
      <c r="B6578" s="13" t="s">
        <v>65</v>
      </c>
      <c r="C6578" s="13" t="s">
        <v>99</v>
      </c>
      <c r="D6578" s="13" t="s">
        <v>6650</v>
      </c>
      <c r="E6578" s="14">
        <v>45219</v>
      </c>
      <c r="F6578" s="13" t="s">
        <v>78</v>
      </c>
      <c r="G6578" s="13" t="s">
        <v>24</v>
      </c>
      <c r="H6578" t="str">
        <f t="shared" si="102"/>
        <v>Non email user</v>
      </c>
    </row>
    <row r="6579" spans="1:8">
      <c r="A6579" s="13">
        <v>6578</v>
      </c>
      <c r="B6579" s="13" t="s">
        <v>182</v>
      </c>
      <c r="C6579" s="13" t="s">
        <v>139</v>
      </c>
      <c r="D6579" s="13" t="s">
        <v>6651</v>
      </c>
      <c r="E6579" s="14">
        <v>45236</v>
      </c>
      <c r="F6579" s="13" t="s">
        <v>36</v>
      </c>
      <c r="G6579" s="13" t="s">
        <v>24</v>
      </c>
      <c r="H6579" t="str">
        <f t="shared" si="102"/>
        <v>Non email user</v>
      </c>
    </row>
    <row r="6580" spans="1:8">
      <c r="A6580" s="13">
        <v>6579</v>
      </c>
      <c r="B6580" s="13" t="s">
        <v>120</v>
      </c>
      <c r="C6580" s="13" t="s">
        <v>76</v>
      </c>
      <c r="D6580" s="13" t="s">
        <v>6652</v>
      </c>
      <c r="E6580" s="14">
        <v>45245</v>
      </c>
      <c r="F6580" s="13" t="s">
        <v>36</v>
      </c>
      <c r="G6580" s="13" t="s">
        <v>24</v>
      </c>
      <c r="H6580" t="str">
        <f t="shared" si="102"/>
        <v>Non email user</v>
      </c>
    </row>
    <row r="6581" spans="1:8">
      <c r="A6581" s="13">
        <v>6580</v>
      </c>
      <c r="B6581" s="13" t="s">
        <v>37</v>
      </c>
      <c r="C6581" s="13" t="s">
        <v>57</v>
      </c>
      <c r="D6581" s="13" t="s">
        <v>6653</v>
      </c>
      <c r="E6581" s="14">
        <v>45214</v>
      </c>
      <c r="F6581" s="13" t="s">
        <v>28</v>
      </c>
      <c r="G6581" s="13" t="s">
        <v>24</v>
      </c>
      <c r="H6581" t="str">
        <f t="shared" si="102"/>
        <v>Non email user</v>
      </c>
    </row>
    <row r="6582" spans="1:8">
      <c r="A6582" s="13">
        <v>6581</v>
      </c>
      <c r="B6582" s="13" t="s">
        <v>79</v>
      </c>
      <c r="C6582" s="13" t="s">
        <v>81</v>
      </c>
      <c r="D6582" s="13" t="s">
        <v>6654</v>
      </c>
      <c r="E6582" s="14">
        <v>44937</v>
      </c>
      <c r="F6582" s="13" t="s">
        <v>78</v>
      </c>
      <c r="G6582" s="13" t="s">
        <v>59</v>
      </c>
      <c r="H6582" t="str">
        <f t="shared" si="102"/>
        <v>Email user</v>
      </c>
    </row>
    <row r="6583" spans="1:8">
      <c r="A6583" s="13">
        <v>6582</v>
      </c>
      <c r="B6583" s="13" t="s">
        <v>156</v>
      </c>
      <c r="C6583" s="13" t="s">
        <v>123</v>
      </c>
      <c r="D6583" s="13" t="s">
        <v>6655</v>
      </c>
      <c r="E6583" s="14">
        <v>45057</v>
      </c>
      <c r="F6583" s="13" t="s">
        <v>40</v>
      </c>
      <c r="G6583" s="13" t="s">
        <v>24</v>
      </c>
      <c r="H6583" t="str">
        <f t="shared" si="102"/>
        <v>Non email user</v>
      </c>
    </row>
    <row r="6584" spans="1:8">
      <c r="A6584" s="13">
        <v>6583</v>
      </c>
      <c r="B6584" s="13" t="s">
        <v>63</v>
      </c>
      <c r="C6584" s="13" t="s">
        <v>69</v>
      </c>
      <c r="D6584" s="13" t="s">
        <v>6656</v>
      </c>
      <c r="E6584" s="14">
        <v>45108</v>
      </c>
      <c r="F6584" s="13" t="s">
        <v>36</v>
      </c>
      <c r="G6584" s="13" t="s">
        <v>24</v>
      </c>
      <c r="H6584" t="str">
        <f t="shared" si="102"/>
        <v>Non email user</v>
      </c>
    </row>
    <row r="6585" spans="1:8">
      <c r="A6585" s="13">
        <v>6584</v>
      </c>
      <c r="B6585" s="13" t="s">
        <v>65</v>
      </c>
      <c r="C6585" s="13" t="s">
        <v>34</v>
      </c>
      <c r="D6585" s="13" t="s">
        <v>6657</v>
      </c>
      <c r="E6585" s="14">
        <v>44957</v>
      </c>
      <c r="F6585" s="13" t="s">
        <v>78</v>
      </c>
      <c r="G6585" s="13" t="s">
        <v>24</v>
      </c>
      <c r="H6585" t="str">
        <f t="shared" si="102"/>
        <v>Non email user</v>
      </c>
    </row>
    <row r="6586" spans="1:8">
      <c r="A6586" s="13">
        <v>6585</v>
      </c>
      <c r="B6586" s="13" t="s">
        <v>43</v>
      </c>
      <c r="C6586" s="13" t="s">
        <v>57</v>
      </c>
      <c r="D6586" s="13" t="s">
        <v>6658</v>
      </c>
      <c r="E6586" s="14">
        <v>45211</v>
      </c>
      <c r="F6586" s="13" t="s">
        <v>28</v>
      </c>
      <c r="G6586" s="13" t="s">
        <v>24</v>
      </c>
      <c r="H6586" t="str">
        <f t="shared" si="102"/>
        <v>Non email user</v>
      </c>
    </row>
    <row r="6587" spans="1:8">
      <c r="A6587" s="13">
        <v>6586</v>
      </c>
      <c r="B6587" s="13" t="s">
        <v>92</v>
      </c>
      <c r="C6587" s="13" t="s">
        <v>67</v>
      </c>
      <c r="D6587" s="13" t="s">
        <v>6659</v>
      </c>
      <c r="E6587" s="14">
        <v>45274</v>
      </c>
      <c r="F6587" s="13" t="s">
        <v>28</v>
      </c>
      <c r="G6587" s="13" t="s">
        <v>24</v>
      </c>
      <c r="H6587" t="str">
        <f t="shared" si="102"/>
        <v>Non email user</v>
      </c>
    </row>
    <row r="6588" spans="1:8">
      <c r="A6588" s="13">
        <v>6587</v>
      </c>
      <c r="B6588" s="13" t="s">
        <v>156</v>
      </c>
      <c r="C6588" s="13" t="s">
        <v>44</v>
      </c>
      <c r="D6588" s="13" t="s">
        <v>6660</v>
      </c>
      <c r="E6588" s="14">
        <v>45030</v>
      </c>
      <c r="F6588" s="13" t="s">
        <v>40</v>
      </c>
      <c r="G6588" s="13" t="s">
        <v>24</v>
      </c>
      <c r="H6588" t="str">
        <f t="shared" si="102"/>
        <v>Non email user</v>
      </c>
    </row>
    <row r="6589" spans="1:8">
      <c r="A6589" s="13">
        <v>6588</v>
      </c>
      <c r="B6589" s="13" t="s">
        <v>65</v>
      </c>
      <c r="C6589" s="13" t="s">
        <v>136</v>
      </c>
      <c r="D6589" s="13" t="s">
        <v>6661</v>
      </c>
      <c r="E6589" s="14">
        <v>45284</v>
      </c>
      <c r="F6589" s="13" t="s">
        <v>36</v>
      </c>
      <c r="G6589" s="13" t="s">
        <v>24</v>
      </c>
      <c r="H6589" t="str">
        <f t="shared" si="102"/>
        <v>Non email user</v>
      </c>
    </row>
    <row r="6590" spans="1:8">
      <c r="A6590" s="13">
        <v>6589</v>
      </c>
      <c r="B6590" s="13" t="s">
        <v>86</v>
      </c>
      <c r="C6590" s="13" t="s">
        <v>67</v>
      </c>
      <c r="D6590" s="13" t="s">
        <v>6662</v>
      </c>
      <c r="E6590" s="14">
        <v>45205</v>
      </c>
      <c r="F6590" s="13" t="s">
        <v>78</v>
      </c>
      <c r="G6590" s="13" t="s">
        <v>24</v>
      </c>
      <c r="H6590" t="str">
        <f t="shared" si="102"/>
        <v>Non email user</v>
      </c>
    </row>
    <row r="6591" spans="1:8">
      <c r="A6591" s="13">
        <v>6590</v>
      </c>
      <c r="B6591" s="13" t="s">
        <v>30</v>
      </c>
      <c r="C6591" s="13" t="s">
        <v>69</v>
      </c>
      <c r="D6591" s="13" t="s">
        <v>6663</v>
      </c>
      <c r="E6591" s="14">
        <v>45006</v>
      </c>
      <c r="F6591" s="13" t="s">
        <v>23</v>
      </c>
      <c r="G6591" s="13" t="s">
        <v>24</v>
      </c>
      <c r="H6591" t="str">
        <f t="shared" si="102"/>
        <v>Non email user</v>
      </c>
    </row>
    <row r="6592" spans="1:8">
      <c r="A6592" s="13">
        <v>6591</v>
      </c>
      <c r="B6592" s="13" t="s">
        <v>63</v>
      </c>
      <c r="C6592" s="13" t="s">
        <v>146</v>
      </c>
      <c r="D6592" s="13" t="s">
        <v>6664</v>
      </c>
      <c r="E6592" s="14">
        <v>45051</v>
      </c>
      <c r="F6592" s="13" t="s">
        <v>23</v>
      </c>
      <c r="G6592" s="13" t="s">
        <v>59</v>
      </c>
      <c r="H6592" t="str">
        <f t="shared" si="102"/>
        <v>Email user</v>
      </c>
    </row>
    <row r="6593" spans="1:8">
      <c r="A6593" s="13">
        <v>6592</v>
      </c>
      <c r="B6593" s="13" t="s">
        <v>20</v>
      </c>
      <c r="C6593" s="13" t="s">
        <v>67</v>
      </c>
      <c r="D6593" s="13" t="s">
        <v>6665</v>
      </c>
      <c r="E6593" s="14">
        <v>45218</v>
      </c>
      <c r="F6593" s="13" t="s">
        <v>23</v>
      </c>
      <c r="G6593" s="13" t="s">
        <v>24</v>
      </c>
      <c r="H6593" t="str">
        <f t="shared" si="102"/>
        <v>Non email user</v>
      </c>
    </row>
    <row r="6594" spans="1:8">
      <c r="A6594" s="13">
        <v>6593</v>
      </c>
      <c r="B6594" s="13" t="s">
        <v>41</v>
      </c>
      <c r="C6594" s="13" t="s">
        <v>73</v>
      </c>
      <c r="D6594" s="13" t="s">
        <v>6666</v>
      </c>
      <c r="E6594" s="14">
        <v>45108</v>
      </c>
      <c r="F6594" s="13" t="s">
        <v>78</v>
      </c>
      <c r="G6594" s="13" t="s">
        <v>24</v>
      </c>
      <c r="H6594" t="str">
        <f t="shared" si="102"/>
        <v>Non email user</v>
      </c>
    </row>
    <row r="6595" spans="1:8">
      <c r="A6595" s="13">
        <v>6594</v>
      </c>
      <c r="B6595" s="13" t="s">
        <v>92</v>
      </c>
      <c r="C6595" s="13" t="s">
        <v>61</v>
      </c>
      <c r="D6595" s="13" t="s">
        <v>6667</v>
      </c>
      <c r="E6595" s="14">
        <v>45015</v>
      </c>
      <c r="F6595" s="13" t="s">
        <v>23</v>
      </c>
      <c r="G6595" s="13" t="s">
        <v>24</v>
      </c>
      <c r="H6595" t="str">
        <f t="shared" ref="H6595:H6658" si="103">IF(OR(G6595="Regular",G6595="VIP"),"Email user","Non email user")</f>
        <v>Non email user</v>
      </c>
    </row>
    <row r="6596" spans="1:8">
      <c r="A6596" s="13">
        <v>6595</v>
      </c>
      <c r="B6596" s="13" t="s">
        <v>53</v>
      </c>
      <c r="C6596" s="13" t="s">
        <v>21</v>
      </c>
      <c r="D6596" s="13" t="s">
        <v>6668</v>
      </c>
      <c r="E6596" s="14">
        <v>45074</v>
      </c>
      <c r="F6596" s="13" t="s">
        <v>36</v>
      </c>
      <c r="G6596" s="13" t="s">
        <v>24</v>
      </c>
      <c r="H6596" t="str">
        <f t="shared" si="103"/>
        <v>Non email user</v>
      </c>
    </row>
    <row r="6597" spans="1:8">
      <c r="A6597" s="13">
        <v>6596</v>
      </c>
      <c r="B6597" s="13" t="s">
        <v>156</v>
      </c>
      <c r="C6597" s="13" t="s">
        <v>61</v>
      </c>
      <c r="D6597" s="13" t="s">
        <v>6669</v>
      </c>
      <c r="E6597" s="14">
        <v>45273</v>
      </c>
      <c r="F6597" s="13" t="s">
        <v>28</v>
      </c>
      <c r="G6597" s="13" t="s">
        <v>24</v>
      </c>
      <c r="H6597" t="str">
        <f t="shared" si="103"/>
        <v>Non email user</v>
      </c>
    </row>
    <row r="6598" spans="1:8">
      <c r="A6598" s="13">
        <v>6597</v>
      </c>
      <c r="B6598" s="13" t="s">
        <v>83</v>
      </c>
      <c r="C6598" s="13" t="s">
        <v>136</v>
      </c>
      <c r="D6598" s="13" t="s">
        <v>6670</v>
      </c>
      <c r="E6598" s="14">
        <v>45033</v>
      </c>
      <c r="F6598" s="13" t="s">
        <v>23</v>
      </c>
      <c r="G6598" s="13" t="s">
        <v>24</v>
      </c>
      <c r="H6598" t="str">
        <f t="shared" si="103"/>
        <v>Non email user</v>
      </c>
    </row>
    <row r="6599" spans="1:8">
      <c r="A6599" s="13">
        <v>6598</v>
      </c>
      <c r="B6599" s="13" t="s">
        <v>182</v>
      </c>
      <c r="C6599" s="13" t="s">
        <v>30</v>
      </c>
      <c r="D6599" s="13" t="s">
        <v>6671</v>
      </c>
      <c r="E6599" s="14">
        <v>45232</v>
      </c>
      <c r="F6599" s="13" t="s">
        <v>23</v>
      </c>
      <c r="G6599" s="13" t="s">
        <v>24</v>
      </c>
      <c r="H6599" t="str">
        <f t="shared" si="103"/>
        <v>Non email user</v>
      </c>
    </row>
    <row r="6600" spans="1:8">
      <c r="A6600" s="13">
        <v>6599</v>
      </c>
      <c r="B6600" s="13" t="s">
        <v>56</v>
      </c>
      <c r="C6600" s="13" t="s">
        <v>44</v>
      </c>
      <c r="D6600" s="13" t="s">
        <v>6672</v>
      </c>
      <c r="E6600" s="14">
        <v>45206</v>
      </c>
      <c r="F6600" s="13" t="s">
        <v>28</v>
      </c>
      <c r="G6600" s="13" t="s">
        <v>24</v>
      </c>
      <c r="H6600" t="str">
        <f t="shared" si="103"/>
        <v>Non email user</v>
      </c>
    </row>
    <row r="6601" spans="1:8">
      <c r="A6601" s="13">
        <v>6600</v>
      </c>
      <c r="B6601" s="13" t="s">
        <v>56</v>
      </c>
      <c r="C6601" s="13" t="s">
        <v>139</v>
      </c>
      <c r="D6601" s="13" t="s">
        <v>6673</v>
      </c>
      <c r="E6601" s="14">
        <v>45245</v>
      </c>
      <c r="F6601" s="13" t="s">
        <v>40</v>
      </c>
      <c r="G6601" s="13" t="s">
        <v>59</v>
      </c>
      <c r="H6601" t="str">
        <f t="shared" si="103"/>
        <v>Email user</v>
      </c>
    </row>
    <row r="6602" spans="1:8">
      <c r="A6602" s="13">
        <v>6601</v>
      </c>
      <c r="B6602" s="13" t="s">
        <v>29</v>
      </c>
      <c r="C6602" s="13" t="s">
        <v>139</v>
      </c>
      <c r="D6602" s="13" t="s">
        <v>6674</v>
      </c>
      <c r="E6602" s="14">
        <v>45281</v>
      </c>
      <c r="F6602" s="13" t="s">
        <v>40</v>
      </c>
      <c r="G6602" s="13" t="s">
        <v>24</v>
      </c>
      <c r="H6602" t="str">
        <f t="shared" si="103"/>
        <v>Non email user</v>
      </c>
    </row>
    <row r="6603" spans="1:8">
      <c r="A6603" s="13">
        <v>6602</v>
      </c>
      <c r="B6603" s="13" t="s">
        <v>63</v>
      </c>
      <c r="C6603" s="13" t="s">
        <v>123</v>
      </c>
      <c r="D6603" s="13" t="s">
        <v>6675</v>
      </c>
      <c r="E6603" s="14">
        <v>45289</v>
      </c>
      <c r="F6603" s="13" t="s">
        <v>36</v>
      </c>
      <c r="G6603" s="13" t="s">
        <v>24</v>
      </c>
      <c r="H6603" t="str">
        <f t="shared" si="103"/>
        <v>Non email user</v>
      </c>
    </row>
    <row r="6604" spans="1:8">
      <c r="A6604" s="13">
        <v>6603</v>
      </c>
      <c r="B6604" s="13" t="s">
        <v>43</v>
      </c>
      <c r="C6604" s="13" t="s">
        <v>26</v>
      </c>
      <c r="D6604" s="13" t="s">
        <v>6676</v>
      </c>
      <c r="E6604" s="14">
        <v>45208</v>
      </c>
      <c r="F6604" s="13" t="s">
        <v>28</v>
      </c>
      <c r="G6604" s="13" t="s">
        <v>24</v>
      </c>
      <c r="H6604" t="str">
        <f t="shared" si="103"/>
        <v>Non email user</v>
      </c>
    </row>
    <row r="6605" spans="1:8">
      <c r="A6605" s="13">
        <v>6604</v>
      </c>
      <c r="B6605" s="13" t="s">
        <v>41</v>
      </c>
      <c r="C6605" s="13" t="s">
        <v>67</v>
      </c>
      <c r="D6605" s="13" t="s">
        <v>6677</v>
      </c>
      <c r="E6605" s="14">
        <v>45224</v>
      </c>
      <c r="F6605" s="13" t="s">
        <v>36</v>
      </c>
      <c r="G6605" s="13" t="s">
        <v>24</v>
      </c>
      <c r="H6605" t="str">
        <f t="shared" si="103"/>
        <v>Non email user</v>
      </c>
    </row>
    <row r="6606" spans="1:8">
      <c r="A6606" s="13">
        <v>6605</v>
      </c>
      <c r="B6606" s="13" t="s">
        <v>25</v>
      </c>
      <c r="C6606" s="13" t="s">
        <v>30</v>
      </c>
      <c r="D6606" s="13" t="s">
        <v>6678</v>
      </c>
      <c r="E6606" s="14">
        <v>45066</v>
      </c>
      <c r="F6606" s="13" t="s">
        <v>36</v>
      </c>
      <c r="G6606" s="13" t="s">
        <v>32</v>
      </c>
      <c r="H6606" t="str">
        <f t="shared" si="103"/>
        <v>Email user</v>
      </c>
    </row>
    <row r="6607" spans="1:8">
      <c r="A6607" s="13">
        <v>6606</v>
      </c>
      <c r="B6607" s="13" t="s">
        <v>46</v>
      </c>
      <c r="C6607" s="13" t="s">
        <v>101</v>
      </c>
      <c r="D6607" s="13" t="s">
        <v>6679</v>
      </c>
      <c r="E6607" s="14">
        <v>45038</v>
      </c>
      <c r="F6607" s="13" t="s">
        <v>36</v>
      </c>
      <c r="G6607" s="13" t="s">
        <v>24</v>
      </c>
      <c r="H6607" t="str">
        <f t="shared" si="103"/>
        <v>Non email user</v>
      </c>
    </row>
    <row r="6608" spans="1:8">
      <c r="A6608" s="13">
        <v>6607</v>
      </c>
      <c r="B6608" s="13" t="s">
        <v>92</v>
      </c>
      <c r="C6608" s="13" t="s">
        <v>136</v>
      </c>
      <c r="D6608" s="13" t="s">
        <v>6680</v>
      </c>
      <c r="E6608" s="14">
        <v>44995</v>
      </c>
      <c r="F6608" s="13" t="s">
        <v>23</v>
      </c>
      <c r="G6608" s="13" t="s">
        <v>24</v>
      </c>
      <c r="H6608" t="str">
        <f t="shared" si="103"/>
        <v>Non email user</v>
      </c>
    </row>
    <row r="6609" spans="1:8">
      <c r="A6609" s="13">
        <v>6608</v>
      </c>
      <c r="B6609" s="13" t="s">
        <v>46</v>
      </c>
      <c r="C6609" s="13" t="s">
        <v>38</v>
      </c>
      <c r="D6609" s="13" t="s">
        <v>6681</v>
      </c>
      <c r="E6609" s="14">
        <v>45223</v>
      </c>
      <c r="F6609" s="13" t="s">
        <v>36</v>
      </c>
      <c r="G6609" s="13" t="s">
        <v>59</v>
      </c>
      <c r="H6609" t="str">
        <f t="shared" si="103"/>
        <v>Email user</v>
      </c>
    </row>
    <row r="6610" spans="1:8">
      <c r="A6610" s="13">
        <v>6609</v>
      </c>
      <c r="B6610" s="13" t="s">
        <v>63</v>
      </c>
      <c r="C6610" s="13" t="s">
        <v>21</v>
      </c>
      <c r="D6610" s="13" t="s">
        <v>6682</v>
      </c>
      <c r="E6610" s="14">
        <v>45274</v>
      </c>
      <c r="F6610" s="13" t="s">
        <v>23</v>
      </c>
      <c r="G6610" s="13" t="s">
        <v>59</v>
      </c>
      <c r="H6610" t="str">
        <f t="shared" si="103"/>
        <v>Email user</v>
      </c>
    </row>
    <row r="6611" spans="1:8">
      <c r="A6611" s="13">
        <v>6610</v>
      </c>
      <c r="B6611" s="13" t="s">
        <v>92</v>
      </c>
      <c r="C6611" s="13" t="s">
        <v>26</v>
      </c>
      <c r="D6611" s="13" t="s">
        <v>6683</v>
      </c>
      <c r="E6611" s="14">
        <v>45267</v>
      </c>
      <c r="F6611" s="13" t="s">
        <v>28</v>
      </c>
      <c r="G6611" s="13" t="s">
        <v>24</v>
      </c>
      <c r="H6611" t="str">
        <f t="shared" si="103"/>
        <v>Non email user</v>
      </c>
    </row>
    <row r="6612" spans="1:8">
      <c r="A6612" s="13">
        <v>6611</v>
      </c>
      <c r="B6612" s="13" t="s">
        <v>86</v>
      </c>
      <c r="C6612" s="13" t="s">
        <v>61</v>
      </c>
      <c r="D6612" s="13" t="s">
        <v>6684</v>
      </c>
      <c r="E6612" s="14">
        <v>45219</v>
      </c>
      <c r="F6612" s="13" t="s">
        <v>23</v>
      </c>
      <c r="G6612" s="13" t="s">
        <v>24</v>
      </c>
      <c r="H6612" t="str">
        <f t="shared" si="103"/>
        <v>Non email user</v>
      </c>
    </row>
    <row r="6613" spans="1:8">
      <c r="A6613" s="13">
        <v>6612</v>
      </c>
      <c r="B6613" s="13" t="s">
        <v>41</v>
      </c>
      <c r="C6613" s="13" t="s">
        <v>136</v>
      </c>
      <c r="D6613" s="13" t="s">
        <v>6685</v>
      </c>
      <c r="E6613" s="14">
        <v>44961</v>
      </c>
      <c r="F6613" s="13" t="s">
        <v>28</v>
      </c>
      <c r="G6613" s="13" t="s">
        <v>24</v>
      </c>
      <c r="H6613" t="str">
        <f t="shared" si="103"/>
        <v>Non email user</v>
      </c>
    </row>
    <row r="6614" spans="1:8">
      <c r="A6614" s="13">
        <v>6613</v>
      </c>
      <c r="B6614" s="13" t="s">
        <v>20</v>
      </c>
      <c r="C6614" s="13" t="s">
        <v>57</v>
      </c>
      <c r="D6614" s="13" t="s">
        <v>6686</v>
      </c>
      <c r="E6614" s="14">
        <v>45288</v>
      </c>
      <c r="F6614" s="13" t="s">
        <v>28</v>
      </c>
      <c r="G6614" s="13" t="s">
        <v>32</v>
      </c>
      <c r="H6614" t="str">
        <f t="shared" si="103"/>
        <v>Email user</v>
      </c>
    </row>
    <row r="6615" spans="1:8">
      <c r="A6615" s="13">
        <v>6614</v>
      </c>
      <c r="B6615" s="13" t="s">
        <v>29</v>
      </c>
      <c r="C6615" s="13" t="s">
        <v>67</v>
      </c>
      <c r="D6615" s="13" t="s">
        <v>6687</v>
      </c>
      <c r="E6615" s="14">
        <v>44960</v>
      </c>
      <c r="F6615" s="13" t="s">
        <v>78</v>
      </c>
      <c r="G6615" s="13" t="s">
        <v>24</v>
      </c>
      <c r="H6615" t="str">
        <f t="shared" si="103"/>
        <v>Non email user</v>
      </c>
    </row>
    <row r="6616" spans="1:8">
      <c r="A6616" s="13">
        <v>6615</v>
      </c>
      <c r="B6616" s="13" t="s">
        <v>49</v>
      </c>
      <c r="C6616" s="13" t="s">
        <v>96</v>
      </c>
      <c r="D6616" s="13" t="s">
        <v>6688</v>
      </c>
      <c r="E6616" s="14">
        <v>45112</v>
      </c>
      <c r="F6616" s="13" t="s">
        <v>40</v>
      </c>
      <c r="G6616" s="13" t="s">
        <v>24</v>
      </c>
      <c r="H6616" t="str">
        <f t="shared" si="103"/>
        <v>Non email user</v>
      </c>
    </row>
    <row r="6617" spans="1:8">
      <c r="A6617" s="13">
        <v>6616</v>
      </c>
      <c r="B6617" s="13" t="s">
        <v>46</v>
      </c>
      <c r="C6617" s="13" t="s">
        <v>57</v>
      </c>
      <c r="D6617" s="13" t="s">
        <v>6689</v>
      </c>
      <c r="E6617" s="14">
        <v>45043</v>
      </c>
      <c r="F6617" s="13" t="s">
        <v>40</v>
      </c>
      <c r="G6617" s="13" t="s">
        <v>24</v>
      </c>
      <c r="H6617" t="str">
        <f t="shared" si="103"/>
        <v>Non email user</v>
      </c>
    </row>
    <row r="6618" spans="1:8">
      <c r="A6618" s="13">
        <v>6617</v>
      </c>
      <c r="B6618" s="13" t="s">
        <v>43</v>
      </c>
      <c r="C6618" s="13" t="s">
        <v>30</v>
      </c>
      <c r="D6618" s="13" t="s">
        <v>6690</v>
      </c>
      <c r="E6618" s="14">
        <v>45067</v>
      </c>
      <c r="F6618" s="13" t="s">
        <v>40</v>
      </c>
      <c r="G6618" s="13" t="s">
        <v>24</v>
      </c>
      <c r="H6618" t="str">
        <f t="shared" si="103"/>
        <v>Non email user</v>
      </c>
    </row>
    <row r="6619" spans="1:8">
      <c r="A6619" s="13">
        <v>6618</v>
      </c>
      <c r="B6619" s="13" t="s">
        <v>30</v>
      </c>
      <c r="C6619" s="13" t="s">
        <v>101</v>
      </c>
      <c r="D6619" s="13" t="s">
        <v>6691</v>
      </c>
      <c r="E6619" s="14">
        <v>45271</v>
      </c>
      <c r="F6619" s="13" t="s">
        <v>23</v>
      </c>
      <c r="G6619" s="13" t="s">
        <v>24</v>
      </c>
      <c r="H6619" t="str">
        <f t="shared" si="103"/>
        <v>Non email user</v>
      </c>
    </row>
    <row r="6620" spans="1:8">
      <c r="A6620" s="13">
        <v>6619</v>
      </c>
      <c r="B6620" s="13" t="s">
        <v>63</v>
      </c>
      <c r="C6620" s="13" t="s">
        <v>38</v>
      </c>
      <c r="D6620" s="13" t="s">
        <v>6692</v>
      </c>
      <c r="E6620" s="14">
        <v>45283</v>
      </c>
      <c r="F6620" s="13" t="s">
        <v>40</v>
      </c>
      <c r="G6620" s="13" t="s">
        <v>24</v>
      </c>
      <c r="H6620" t="str">
        <f t="shared" si="103"/>
        <v>Non email user</v>
      </c>
    </row>
    <row r="6621" spans="1:8">
      <c r="A6621" s="13">
        <v>6620</v>
      </c>
      <c r="B6621" s="13" t="s">
        <v>25</v>
      </c>
      <c r="C6621" s="13" t="s">
        <v>54</v>
      </c>
      <c r="D6621" s="13" t="s">
        <v>6693</v>
      </c>
      <c r="E6621" s="14">
        <v>44927</v>
      </c>
      <c r="F6621" s="13" t="s">
        <v>78</v>
      </c>
      <c r="G6621" s="13" t="s">
        <v>59</v>
      </c>
      <c r="H6621" t="str">
        <f t="shared" si="103"/>
        <v>Email user</v>
      </c>
    </row>
    <row r="6622" spans="1:8">
      <c r="A6622" s="13">
        <v>6621</v>
      </c>
      <c r="B6622" s="13" t="s">
        <v>182</v>
      </c>
      <c r="C6622" s="13" t="s">
        <v>26</v>
      </c>
      <c r="D6622" s="13" t="s">
        <v>6694</v>
      </c>
      <c r="E6622" s="14">
        <v>45208</v>
      </c>
      <c r="F6622" s="13" t="s">
        <v>23</v>
      </c>
      <c r="G6622" s="13" t="s">
        <v>59</v>
      </c>
      <c r="H6622" t="str">
        <f t="shared" si="103"/>
        <v>Email user</v>
      </c>
    </row>
    <row r="6623" spans="1:8">
      <c r="A6623" s="13">
        <v>6622</v>
      </c>
      <c r="B6623" s="13" t="s">
        <v>83</v>
      </c>
      <c r="C6623" s="13" t="s">
        <v>21</v>
      </c>
      <c r="D6623" s="13" t="s">
        <v>6695</v>
      </c>
      <c r="E6623" s="14">
        <v>45069</v>
      </c>
      <c r="F6623" s="13" t="s">
        <v>28</v>
      </c>
      <c r="G6623" s="13" t="s">
        <v>32</v>
      </c>
      <c r="H6623" t="str">
        <f t="shared" si="103"/>
        <v>Email user</v>
      </c>
    </row>
    <row r="6624" spans="1:8">
      <c r="A6624" s="13">
        <v>6623</v>
      </c>
      <c r="B6624" s="13" t="s">
        <v>43</v>
      </c>
      <c r="C6624" s="13" t="s">
        <v>81</v>
      </c>
      <c r="D6624" s="13" t="s">
        <v>6696</v>
      </c>
      <c r="E6624" s="14">
        <v>45218</v>
      </c>
      <c r="F6624" s="13" t="s">
        <v>23</v>
      </c>
      <c r="G6624" s="13" t="s">
        <v>24</v>
      </c>
      <c r="H6624" t="str">
        <f t="shared" si="103"/>
        <v>Non email user</v>
      </c>
    </row>
    <row r="6625" spans="1:8">
      <c r="A6625" s="13">
        <v>6624</v>
      </c>
      <c r="B6625" s="13" t="s">
        <v>182</v>
      </c>
      <c r="C6625" s="13" t="s">
        <v>57</v>
      </c>
      <c r="D6625" s="13" t="s">
        <v>6697</v>
      </c>
      <c r="E6625" s="14">
        <v>45250</v>
      </c>
      <c r="F6625" s="13" t="s">
        <v>78</v>
      </c>
      <c r="G6625" s="13" t="s">
        <v>24</v>
      </c>
      <c r="H6625" t="str">
        <f t="shared" si="103"/>
        <v>Non email user</v>
      </c>
    </row>
    <row r="6626" spans="1:8">
      <c r="A6626" s="13">
        <v>6625</v>
      </c>
      <c r="B6626" s="13" t="s">
        <v>43</v>
      </c>
      <c r="C6626" s="13" t="s">
        <v>61</v>
      </c>
      <c r="D6626" s="13" t="s">
        <v>6698</v>
      </c>
      <c r="E6626" s="14">
        <v>45106</v>
      </c>
      <c r="F6626" s="13" t="s">
        <v>40</v>
      </c>
      <c r="G6626" s="13" t="s">
        <v>24</v>
      </c>
      <c r="H6626" t="str">
        <f t="shared" si="103"/>
        <v>Non email user</v>
      </c>
    </row>
    <row r="6627" spans="1:8">
      <c r="A6627" s="13">
        <v>6626</v>
      </c>
      <c r="B6627" s="13" t="s">
        <v>92</v>
      </c>
      <c r="C6627" s="13" t="s">
        <v>38</v>
      </c>
      <c r="D6627" s="13" t="s">
        <v>6699</v>
      </c>
      <c r="E6627" s="14">
        <v>45270</v>
      </c>
      <c r="F6627" s="13" t="s">
        <v>36</v>
      </c>
      <c r="G6627" s="13" t="s">
        <v>59</v>
      </c>
      <c r="H6627" t="str">
        <f t="shared" si="103"/>
        <v>Email user</v>
      </c>
    </row>
    <row r="6628" spans="1:8">
      <c r="A6628" s="13">
        <v>6627</v>
      </c>
      <c r="B6628" s="13" t="s">
        <v>29</v>
      </c>
      <c r="C6628" s="13" t="s">
        <v>61</v>
      </c>
      <c r="D6628" s="13" t="s">
        <v>6700</v>
      </c>
      <c r="E6628" s="14">
        <v>45149</v>
      </c>
      <c r="F6628" s="13" t="s">
        <v>40</v>
      </c>
      <c r="G6628" s="13" t="s">
        <v>24</v>
      </c>
      <c r="H6628" t="str">
        <f t="shared" si="103"/>
        <v>Non email user</v>
      </c>
    </row>
    <row r="6629" spans="1:8">
      <c r="A6629" s="13">
        <v>6628</v>
      </c>
      <c r="B6629" s="13" t="s">
        <v>79</v>
      </c>
      <c r="C6629" s="13" t="s">
        <v>34</v>
      </c>
      <c r="D6629" s="13" t="s">
        <v>6701</v>
      </c>
      <c r="E6629" s="14">
        <v>44933</v>
      </c>
      <c r="F6629" s="13" t="s">
        <v>36</v>
      </c>
      <c r="G6629" s="13" t="s">
        <v>24</v>
      </c>
      <c r="H6629" t="str">
        <f t="shared" si="103"/>
        <v>Non email user</v>
      </c>
    </row>
    <row r="6630" spans="1:8">
      <c r="A6630" s="13">
        <v>6629</v>
      </c>
      <c r="B6630" s="13" t="s">
        <v>53</v>
      </c>
      <c r="C6630" s="13" t="s">
        <v>69</v>
      </c>
      <c r="D6630" s="13" t="s">
        <v>6702</v>
      </c>
      <c r="E6630" s="14">
        <v>45263</v>
      </c>
      <c r="F6630" s="13" t="s">
        <v>40</v>
      </c>
      <c r="G6630" s="13" t="s">
        <v>59</v>
      </c>
      <c r="H6630" t="str">
        <f t="shared" si="103"/>
        <v>Email user</v>
      </c>
    </row>
    <row r="6631" spans="1:8">
      <c r="A6631" s="13">
        <v>6630</v>
      </c>
      <c r="B6631" s="13" t="s">
        <v>30</v>
      </c>
      <c r="C6631" s="13" t="s">
        <v>81</v>
      </c>
      <c r="D6631" s="13" t="s">
        <v>6703</v>
      </c>
      <c r="E6631" s="14">
        <v>45179</v>
      </c>
      <c r="F6631" s="13" t="s">
        <v>28</v>
      </c>
      <c r="G6631" s="13" t="s">
        <v>24</v>
      </c>
      <c r="H6631" t="str">
        <f t="shared" si="103"/>
        <v>Non email user</v>
      </c>
    </row>
    <row r="6632" spans="1:8">
      <c r="A6632" s="13">
        <v>6631</v>
      </c>
      <c r="B6632" s="13" t="s">
        <v>20</v>
      </c>
      <c r="C6632" s="13" t="s">
        <v>101</v>
      </c>
      <c r="D6632" s="13" t="s">
        <v>6704</v>
      </c>
      <c r="E6632" s="14">
        <v>45222</v>
      </c>
      <c r="F6632" s="13" t="s">
        <v>28</v>
      </c>
      <c r="G6632" s="13" t="s">
        <v>24</v>
      </c>
      <c r="H6632" t="str">
        <f t="shared" si="103"/>
        <v>Non email user</v>
      </c>
    </row>
    <row r="6633" spans="1:8">
      <c r="A6633" s="13">
        <v>6632</v>
      </c>
      <c r="B6633" s="13" t="s">
        <v>49</v>
      </c>
      <c r="C6633" s="13" t="s">
        <v>67</v>
      </c>
      <c r="D6633" s="13" t="s">
        <v>6705</v>
      </c>
      <c r="E6633" s="14">
        <v>45279</v>
      </c>
      <c r="F6633" s="13" t="s">
        <v>28</v>
      </c>
      <c r="G6633" s="13" t="s">
        <v>32</v>
      </c>
      <c r="H6633" t="str">
        <f t="shared" si="103"/>
        <v>Email user</v>
      </c>
    </row>
    <row r="6634" spans="1:8">
      <c r="A6634" s="13">
        <v>6633</v>
      </c>
      <c r="B6634" s="13" t="s">
        <v>79</v>
      </c>
      <c r="C6634" s="13" t="s">
        <v>38</v>
      </c>
      <c r="D6634" s="13" t="s">
        <v>6706</v>
      </c>
      <c r="E6634" s="14">
        <v>45151</v>
      </c>
      <c r="F6634" s="13" t="s">
        <v>36</v>
      </c>
      <c r="G6634" s="13" t="s">
        <v>24</v>
      </c>
      <c r="H6634" t="str">
        <f t="shared" si="103"/>
        <v>Non email user</v>
      </c>
    </row>
    <row r="6635" spans="1:8">
      <c r="A6635" s="13">
        <v>6634</v>
      </c>
      <c r="B6635" s="13" t="s">
        <v>71</v>
      </c>
      <c r="C6635" s="13" t="s">
        <v>99</v>
      </c>
      <c r="D6635" s="13" t="s">
        <v>6707</v>
      </c>
      <c r="E6635" s="14">
        <v>45273</v>
      </c>
      <c r="F6635" s="13" t="s">
        <v>23</v>
      </c>
      <c r="G6635" s="13" t="s">
        <v>59</v>
      </c>
      <c r="H6635" t="str">
        <f t="shared" si="103"/>
        <v>Email user</v>
      </c>
    </row>
    <row r="6636" spans="1:8">
      <c r="A6636" s="13">
        <v>6635</v>
      </c>
      <c r="B6636" s="13" t="s">
        <v>83</v>
      </c>
      <c r="C6636" s="13" t="s">
        <v>61</v>
      </c>
      <c r="D6636" s="13" t="s">
        <v>6708</v>
      </c>
      <c r="E6636" s="14">
        <v>45100</v>
      </c>
      <c r="F6636" s="13" t="s">
        <v>40</v>
      </c>
      <c r="G6636" s="13" t="s">
        <v>24</v>
      </c>
      <c r="H6636" t="str">
        <f t="shared" si="103"/>
        <v>Non email user</v>
      </c>
    </row>
    <row r="6637" spans="1:8">
      <c r="A6637" s="13">
        <v>6636</v>
      </c>
      <c r="B6637" s="13" t="s">
        <v>156</v>
      </c>
      <c r="C6637" s="13" t="s">
        <v>73</v>
      </c>
      <c r="D6637" s="13" t="s">
        <v>6709</v>
      </c>
      <c r="E6637" s="14">
        <v>44995</v>
      </c>
      <c r="F6637" s="13" t="s">
        <v>40</v>
      </c>
      <c r="G6637" s="13" t="s">
        <v>32</v>
      </c>
      <c r="H6637" t="str">
        <f t="shared" si="103"/>
        <v>Email user</v>
      </c>
    </row>
    <row r="6638" spans="1:8">
      <c r="A6638" s="13">
        <v>6637</v>
      </c>
      <c r="B6638" s="13" t="s">
        <v>33</v>
      </c>
      <c r="C6638" s="13" t="s">
        <v>81</v>
      </c>
      <c r="D6638" s="13" t="s">
        <v>6710</v>
      </c>
      <c r="E6638" s="14">
        <v>45266</v>
      </c>
      <c r="F6638" s="13" t="s">
        <v>28</v>
      </c>
      <c r="G6638" s="13" t="s">
        <v>24</v>
      </c>
      <c r="H6638" t="str">
        <f t="shared" si="103"/>
        <v>Non email user</v>
      </c>
    </row>
    <row r="6639" spans="1:8">
      <c r="A6639" s="13">
        <v>6638</v>
      </c>
      <c r="B6639" s="13" t="s">
        <v>120</v>
      </c>
      <c r="C6639" s="13" t="s">
        <v>44</v>
      </c>
      <c r="D6639" s="13" t="s">
        <v>6711</v>
      </c>
      <c r="E6639" s="14">
        <v>45240</v>
      </c>
      <c r="F6639" s="13" t="s">
        <v>36</v>
      </c>
      <c r="G6639" s="13" t="s">
        <v>59</v>
      </c>
      <c r="H6639" t="str">
        <f t="shared" si="103"/>
        <v>Email user</v>
      </c>
    </row>
    <row r="6640" spans="1:8">
      <c r="A6640" s="13">
        <v>6639</v>
      </c>
      <c r="B6640" s="13" t="s">
        <v>71</v>
      </c>
      <c r="C6640" s="13" t="s">
        <v>69</v>
      </c>
      <c r="D6640" s="13" t="s">
        <v>6712</v>
      </c>
      <c r="E6640" s="14">
        <v>45078</v>
      </c>
      <c r="F6640" s="13" t="s">
        <v>78</v>
      </c>
      <c r="G6640" s="13" t="s">
        <v>24</v>
      </c>
      <c r="H6640" t="str">
        <f t="shared" si="103"/>
        <v>Non email user</v>
      </c>
    </row>
    <row r="6641" spans="1:8">
      <c r="A6641" s="13">
        <v>6640</v>
      </c>
      <c r="B6641" s="13" t="s">
        <v>37</v>
      </c>
      <c r="C6641" s="13" t="s">
        <v>73</v>
      </c>
      <c r="D6641" s="13" t="s">
        <v>6713</v>
      </c>
      <c r="E6641" s="14">
        <v>45243</v>
      </c>
      <c r="F6641" s="13" t="s">
        <v>23</v>
      </c>
      <c r="G6641" s="13" t="s">
        <v>32</v>
      </c>
      <c r="H6641" t="str">
        <f t="shared" si="103"/>
        <v>Email user</v>
      </c>
    </row>
    <row r="6642" spans="1:8">
      <c r="A6642" s="13">
        <v>6641</v>
      </c>
      <c r="B6642" s="13" t="s">
        <v>65</v>
      </c>
      <c r="C6642" s="13" t="s">
        <v>76</v>
      </c>
      <c r="D6642" s="13" t="s">
        <v>6714</v>
      </c>
      <c r="E6642" s="14">
        <v>45274</v>
      </c>
      <c r="F6642" s="13" t="s">
        <v>78</v>
      </c>
      <c r="G6642" s="13" t="s">
        <v>24</v>
      </c>
      <c r="H6642" t="str">
        <f t="shared" si="103"/>
        <v>Non email user</v>
      </c>
    </row>
    <row r="6643" spans="1:8">
      <c r="A6643" s="13">
        <v>6642</v>
      </c>
      <c r="B6643" s="13" t="s">
        <v>86</v>
      </c>
      <c r="C6643" s="13" t="s">
        <v>99</v>
      </c>
      <c r="D6643" s="13" t="s">
        <v>6715</v>
      </c>
      <c r="E6643" s="14">
        <v>45283</v>
      </c>
      <c r="F6643" s="13" t="s">
        <v>28</v>
      </c>
      <c r="G6643" s="13" t="s">
        <v>24</v>
      </c>
      <c r="H6643" t="str">
        <f t="shared" si="103"/>
        <v>Non email user</v>
      </c>
    </row>
    <row r="6644" spans="1:8">
      <c r="A6644" s="13">
        <v>6643</v>
      </c>
      <c r="B6644" s="13" t="s">
        <v>92</v>
      </c>
      <c r="C6644" s="13" t="s">
        <v>69</v>
      </c>
      <c r="D6644" s="13" t="s">
        <v>6716</v>
      </c>
      <c r="E6644" s="14">
        <v>44971</v>
      </c>
      <c r="F6644" s="13" t="s">
        <v>40</v>
      </c>
      <c r="G6644" s="13" t="s">
        <v>24</v>
      </c>
      <c r="H6644" t="str">
        <f t="shared" si="103"/>
        <v>Non email user</v>
      </c>
    </row>
    <row r="6645" spans="1:8">
      <c r="A6645" s="13">
        <v>6644</v>
      </c>
      <c r="B6645" s="13" t="s">
        <v>25</v>
      </c>
      <c r="C6645" s="13" t="s">
        <v>76</v>
      </c>
      <c r="D6645" s="13" t="s">
        <v>6717</v>
      </c>
      <c r="E6645" s="14">
        <v>45146</v>
      </c>
      <c r="F6645" s="13" t="s">
        <v>28</v>
      </c>
      <c r="G6645" s="13" t="s">
        <v>24</v>
      </c>
      <c r="H6645" t="str">
        <f t="shared" si="103"/>
        <v>Non email user</v>
      </c>
    </row>
    <row r="6646" spans="1:8">
      <c r="A6646" s="13">
        <v>6645</v>
      </c>
      <c r="B6646" s="13" t="s">
        <v>30</v>
      </c>
      <c r="C6646" s="13" t="s">
        <v>76</v>
      </c>
      <c r="D6646" s="13" t="s">
        <v>6718</v>
      </c>
      <c r="E6646" s="14">
        <v>45261</v>
      </c>
      <c r="F6646" s="13" t="s">
        <v>78</v>
      </c>
      <c r="G6646" s="13" t="s">
        <v>24</v>
      </c>
      <c r="H6646" t="str">
        <f t="shared" si="103"/>
        <v>Non email user</v>
      </c>
    </row>
    <row r="6647" spans="1:8">
      <c r="A6647" s="13">
        <v>6646</v>
      </c>
      <c r="B6647" s="13" t="s">
        <v>43</v>
      </c>
      <c r="C6647" s="13" t="s">
        <v>101</v>
      </c>
      <c r="D6647" s="13" t="s">
        <v>6719</v>
      </c>
      <c r="E6647" s="14">
        <v>45231</v>
      </c>
      <c r="F6647" s="13" t="s">
        <v>40</v>
      </c>
      <c r="G6647" s="13" t="s">
        <v>59</v>
      </c>
      <c r="H6647" t="str">
        <f t="shared" si="103"/>
        <v>Email user</v>
      </c>
    </row>
    <row r="6648" spans="1:8">
      <c r="A6648" s="13">
        <v>6647</v>
      </c>
      <c r="B6648" s="13" t="s">
        <v>83</v>
      </c>
      <c r="C6648" s="13" t="s">
        <v>69</v>
      </c>
      <c r="D6648" s="13" t="s">
        <v>6720</v>
      </c>
      <c r="E6648" s="14">
        <v>44983</v>
      </c>
      <c r="F6648" s="13" t="s">
        <v>23</v>
      </c>
      <c r="G6648" s="13" t="s">
        <v>24</v>
      </c>
      <c r="H6648" t="str">
        <f t="shared" si="103"/>
        <v>Non email user</v>
      </c>
    </row>
    <row r="6649" spans="1:8">
      <c r="A6649" s="13">
        <v>6648</v>
      </c>
      <c r="B6649" s="13" t="s">
        <v>63</v>
      </c>
      <c r="C6649" s="13" t="s">
        <v>96</v>
      </c>
      <c r="D6649" s="13" t="s">
        <v>6721</v>
      </c>
      <c r="E6649" s="14">
        <v>45194</v>
      </c>
      <c r="F6649" s="13" t="s">
        <v>36</v>
      </c>
      <c r="G6649" s="13" t="s">
        <v>24</v>
      </c>
      <c r="H6649" t="str">
        <f t="shared" si="103"/>
        <v>Non email user</v>
      </c>
    </row>
    <row r="6650" spans="1:8">
      <c r="A6650" s="13">
        <v>6649</v>
      </c>
      <c r="B6650" s="13" t="s">
        <v>56</v>
      </c>
      <c r="C6650" s="13" t="s">
        <v>57</v>
      </c>
      <c r="D6650" s="13" t="s">
        <v>6722</v>
      </c>
      <c r="E6650" s="14">
        <v>45151</v>
      </c>
      <c r="F6650" s="13" t="s">
        <v>78</v>
      </c>
      <c r="G6650" s="13" t="s">
        <v>59</v>
      </c>
      <c r="H6650" t="str">
        <f t="shared" si="103"/>
        <v>Email user</v>
      </c>
    </row>
    <row r="6651" spans="1:8">
      <c r="A6651" s="13">
        <v>6650</v>
      </c>
      <c r="B6651" s="13" t="s">
        <v>92</v>
      </c>
      <c r="C6651" s="13" t="s">
        <v>123</v>
      </c>
      <c r="D6651" s="13" t="s">
        <v>6723</v>
      </c>
      <c r="E6651" s="14">
        <v>45230</v>
      </c>
      <c r="F6651" s="13" t="s">
        <v>78</v>
      </c>
      <c r="G6651" s="13" t="s">
        <v>32</v>
      </c>
      <c r="H6651" t="str">
        <f t="shared" si="103"/>
        <v>Email user</v>
      </c>
    </row>
    <row r="6652" spans="1:8">
      <c r="A6652" s="13">
        <v>6651</v>
      </c>
      <c r="B6652" s="13" t="s">
        <v>63</v>
      </c>
      <c r="C6652" s="13" t="s">
        <v>34</v>
      </c>
      <c r="D6652" s="13" t="s">
        <v>6724</v>
      </c>
      <c r="E6652" s="14">
        <v>45155</v>
      </c>
      <c r="F6652" s="13" t="s">
        <v>28</v>
      </c>
      <c r="G6652" s="13" t="s">
        <v>24</v>
      </c>
      <c r="H6652" t="str">
        <f t="shared" si="103"/>
        <v>Non email user</v>
      </c>
    </row>
    <row r="6653" spans="1:8">
      <c r="A6653" s="13">
        <v>6652</v>
      </c>
      <c r="B6653" s="13" t="s">
        <v>37</v>
      </c>
      <c r="C6653" s="13" t="s">
        <v>26</v>
      </c>
      <c r="D6653" s="13" t="s">
        <v>6725</v>
      </c>
      <c r="E6653" s="14">
        <v>45283</v>
      </c>
      <c r="F6653" s="13" t="s">
        <v>78</v>
      </c>
      <c r="G6653" s="13" t="s">
        <v>59</v>
      </c>
      <c r="H6653" t="str">
        <f t="shared" si="103"/>
        <v>Email user</v>
      </c>
    </row>
    <row r="6654" spans="1:8">
      <c r="A6654" s="13">
        <v>6653</v>
      </c>
      <c r="B6654" s="13" t="s">
        <v>65</v>
      </c>
      <c r="C6654" s="13" t="s">
        <v>57</v>
      </c>
      <c r="D6654" s="13" t="s">
        <v>6726</v>
      </c>
      <c r="E6654" s="14">
        <v>45008</v>
      </c>
      <c r="F6654" s="13" t="s">
        <v>23</v>
      </c>
      <c r="G6654" s="13" t="s">
        <v>24</v>
      </c>
      <c r="H6654" t="str">
        <f t="shared" si="103"/>
        <v>Non email user</v>
      </c>
    </row>
    <row r="6655" spans="1:8">
      <c r="A6655" s="13">
        <v>6654</v>
      </c>
      <c r="B6655" s="13" t="s">
        <v>41</v>
      </c>
      <c r="C6655" s="13" t="s">
        <v>30</v>
      </c>
      <c r="D6655" s="13" t="s">
        <v>6727</v>
      </c>
      <c r="E6655" s="14">
        <v>45245</v>
      </c>
      <c r="F6655" s="13" t="s">
        <v>23</v>
      </c>
      <c r="G6655" s="13" t="s">
        <v>24</v>
      </c>
      <c r="H6655" t="str">
        <f t="shared" si="103"/>
        <v>Non email user</v>
      </c>
    </row>
    <row r="6656" spans="1:8">
      <c r="A6656" s="13">
        <v>6655</v>
      </c>
      <c r="B6656" s="13" t="s">
        <v>83</v>
      </c>
      <c r="C6656" s="13" t="s">
        <v>34</v>
      </c>
      <c r="D6656" s="13" t="s">
        <v>6728</v>
      </c>
      <c r="E6656" s="14">
        <v>45260</v>
      </c>
      <c r="F6656" s="13" t="s">
        <v>40</v>
      </c>
      <c r="G6656" s="13" t="s">
        <v>59</v>
      </c>
      <c r="H6656" t="str">
        <f t="shared" si="103"/>
        <v>Email user</v>
      </c>
    </row>
    <row r="6657" spans="1:8">
      <c r="A6657" s="13">
        <v>6656</v>
      </c>
      <c r="B6657" s="13" t="s">
        <v>41</v>
      </c>
      <c r="C6657" s="13" t="s">
        <v>76</v>
      </c>
      <c r="D6657" s="13" t="s">
        <v>6729</v>
      </c>
      <c r="E6657" s="14">
        <v>45221</v>
      </c>
      <c r="F6657" s="13" t="s">
        <v>28</v>
      </c>
      <c r="G6657" s="13" t="s">
        <v>24</v>
      </c>
      <c r="H6657" t="str">
        <f t="shared" si="103"/>
        <v>Non email user</v>
      </c>
    </row>
    <row r="6658" spans="1:8">
      <c r="A6658" s="13">
        <v>6657</v>
      </c>
      <c r="B6658" s="13" t="s">
        <v>156</v>
      </c>
      <c r="C6658" s="13" t="s">
        <v>51</v>
      </c>
      <c r="D6658" s="13" t="s">
        <v>6730</v>
      </c>
      <c r="E6658" s="14">
        <v>45252</v>
      </c>
      <c r="F6658" s="13" t="s">
        <v>36</v>
      </c>
      <c r="G6658" s="13" t="s">
        <v>32</v>
      </c>
      <c r="H6658" t="str">
        <f t="shared" si="103"/>
        <v>Email user</v>
      </c>
    </row>
    <row r="6659" spans="1:8">
      <c r="A6659" s="13">
        <v>6658</v>
      </c>
      <c r="B6659" s="13" t="s">
        <v>71</v>
      </c>
      <c r="C6659" s="13" t="s">
        <v>139</v>
      </c>
      <c r="D6659" s="13" t="s">
        <v>6731</v>
      </c>
      <c r="E6659" s="14">
        <v>45217</v>
      </c>
      <c r="F6659" s="13" t="s">
        <v>78</v>
      </c>
      <c r="G6659" s="13" t="s">
        <v>24</v>
      </c>
      <c r="H6659" t="str">
        <f t="shared" ref="H6659:H6722" si="104">IF(OR(G6659="Regular",G6659="VIP"),"Email user","Non email user")</f>
        <v>Non email user</v>
      </c>
    </row>
    <row r="6660" spans="1:8">
      <c r="A6660" s="13">
        <v>6659</v>
      </c>
      <c r="B6660" s="13" t="s">
        <v>49</v>
      </c>
      <c r="C6660" s="13" t="s">
        <v>101</v>
      </c>
      <c r="D6660" s="13" t="s">
        <v>6732</v>
      </c>
      <c r="E6660" s="14">
        <v>45202</v>
      </c>
      <c r="F6660" s="13" t="s">
        <v>36</v>
      </c>
      <c r="G6660" s="13" t="s">
        <v>24</v>
      </c>
      <c r="H6660" t="str">
        <f t="shared" si="104"/>
        <v>Non email user</v>
      </c>
    </row>
    <row r="6661" spans="1:8">
      <c r="A6661" s="13">
        <v>6660</v>
      </c>
      <c r="B6661" s="13" t="s">
        <v>43</v>
      </c>
      <c r="C6661" s="13" t="s">
        <v>144</v>
      </c>
      <c r="D6661" s="13" t="s">
        <v>6733</v>
      </c>
      <c r="E6661" s="14">
        <v>45032</v>
      </c>
      <c r="F6661" s="13" t="s">
        <v>40</v>
      </c>
      <c r="G6661" s="13" t="s">
        <v>32</v>
      </c>
      <c r="H6661" t="str">
        <f t="shared" si="104"/>
        <v>Email user</v>
      </c>
    </row>
    <row r="6662" spans="1:8">
      <c r="A6662" s="13">
        <v>6661</v>
      </c>
      <c r="B6662" s="13" t="s">
        <v>56</v>
      </c>
      <c r="C6662" s="13" t="s">
        <v>34</v>
      </c>
      <c r="D6662" s="13" t="s">
        <v>6734</v>
      </c>
      <c r="E6662" s="14">
        <v>45052</v>
      </c>
      <c r="F6662" s="13" t="s">
        <v>23</v>
      </c>
      <c r="G6662" s="13" t="s">
        <v>32</v>
      </c>
      <c r="H6662" t="str">
        <f t="shared" si="104"/>
        <v>Email user</v>
      </c>
    </row>
    <row r="6663" spans="1:8">
      <c r="A6663" s="13">
        <v>6662</v>
      </c>
      <c r="B6663" s="13" t="s">
        <v>46</v>
      </c>
      <c r="C6663" s="13" t="s">
        <v>146</v>
      </c>
      <c r="D6663" s="13" t="s">
        <v>6735</v>
      </c>
      <c r="E6663" s="14">
        <v>45092</v>
      </c>
      <c r="F6663" s="13" t="s">
        <v>23</v>
      </c>
      <c r="G6663" s="13" t="s">
        <v>24</v>
      </c>
      <c r="H6663" t="str">
        <f t="shared" si="104"/>
        <v>Non email user</v>
      </c>
    </row>
    <row r="6664" spans="1:8">
      <c r="A6664" s="13">
        <v>6663</v>
      </c>
      <c r="B6664" s="13" t="s">
        <v>29</v>
      </c>
      <c r="C6664" s="13" t="s">
        <v>69</v>
      </c>
      <c r="D6664" s="13" t="s">
        <v>6736</v>
      </c>
      <c r="E6664" s="14">
        <v>45274</v>
      </c>
      <c r="F6664" s="13" t="s">
        <v>78</v>
      </c>
      <c r="G6664" s="13" t="s">
        <v>24</v>
      </c>
      <c r="H6664" t="str">
        <f t="shared" si="104"/>
        <v>Non email user</v>
      </c>
    </row>
    <row r="6665" spans="1:8">
      <c r="A6665" s="13">
        <v>6664</v>
      </c>
      <c r="B6665" s="13" t="s">
        <v>92</v>
      </c>
      <c r="C6665" s="13" t="s">
        <v>76</v>
      </c>
      <c r="D6665" s="13" t="s">
        <v>6737</v>
      </c>
      <c r="E6665" s="14">
        <v>44941</v>
      </c>
      <c r="F6665" s="13" t="s">
        <v>23</v>
      </c>
      <c r="G6665" s="13" t="s">
        <v>24</v>
      </c>
      <c r="H6665" t="str">
        <f t="shared" si="104"/>
        <v>Non email user</v>
      </c>
    </row>
    <row r="6666" spans="1:8">
      <c r="A6666" s="13">
        <v>6665</v>
      </c>
      <c r="B6666" s="13" t="s">
        <v>25</v>
      </c>
      <c r="C6666" s="13" t="s">
        <v>144</v>
      </c>
      <c r="D6666" s="13" t="s">
        <v>6738</v>
      </c>
      <c r="E6666" s="14">
        <v>45257</v>
      </c>
      <c r="F6666" s="13" t="s">
        <v>23</v>
      </c>
      <c r="G6666" s="13" t="s">
        <v>59</v>
      </c>
      <c r="H6666" t="str">
        <f t="shared" si="104"/>
        <v>Email user</v>
      </c>
    </row>
    <row r="6667" spans="1:8">
      <c r="A6667" s="13">
        <v>6666</v>
      </c>
      <c r="B6667" s="13" t="s">
        <v>56</v>
      </c>
      <c r="C6667" s="13" t="s">
        <v>57</v>
      </c>
      <c r="D6667" s="13" t="s">
        <v>6739</v>
      </c>
      <c r="E6667" s="14">
        <v>45235</v>
      </c>
      <c r="F6667" s="13" t="s">
        <v>40</v>
      </c>
      <c r="G6667" s="13" t="s">
        <v>24</v>
      </c>
      <c r="H6667" t="str">
        <f t="shared" si="104"/>
        <v>Non email user</v>
      </c>
    </row>
    <row r="6668" spans="1:8">
      <c r="A6668" s="13">
        <v>6667</v>
      </c>
      <c r="B6668" s="13" t="s">
        <v>56</v>
      </c>
      <c r="C6668" s="13" t="s">
        <v>67</v>
      </c>
      <c r="D6668" s="13" t="s">
        <v>6740</v>
      </c>
      <c r="E6668" s="14">
        <v>45207</v>
      </c>
      <c r="F6668" s="13" t="s">
        <v>23</v>
      </c>
      <c r="G6668" s="13" t="s">
        <v>24</v>
      </c>
      <c r="H6668" t="str">
        <f t="shared" si="104"/>
        <v>Non email user</v>
      </c>
    </row>
    <row r="6669" spans="1:8">
      <c r="A6669" s="13">
        <v>6668</v>
      </c>
      <c r="B6669" s="13" t="s">
        <v>79</v>
      </c>
      <c r="C6669" s="13" t="s">
        <v>136</v>
      </c>
      <c r="D6669" s="13" t="s">
        <v>6741</v>
      </c>
      <c r="E6669" s="14">
        <v>45235</v>
      </c>
      <c r="F6669" s="13" t="s">
        <v>40</v>
      </c>
      <c r="G6669" s="13" t="s">
        <v>24</v>
      </c>
      <c r="H6669" t="str">
        <f t="shared" si="104"/>
        <v>Non email user</v>
      </c>
    </row>
    <row r="6670" spans="1:8">
      <c r="A6670" s="13">
        <v>6669</v>
      </c>
      <c r="B6670" s="13" t="s">
        <v>88</v>
      </c>
      <c r="C6670" s="13" t="s">
        <v>139</v>
      </c>
      <c r="D6670" s="13" t="s">
        <v>6742</v>
      </c>
      <c r="E6670" s="14">
        <v>45202</v>
      </c>
      <c r="F6670" s="13" t="s">
        <v>23</v>
      </c>
      <c r="G6670" s="13" t="s">
        <v>24</v>
      </c>
      <c r="H6670" t="str">
        <f t="shared" si="104"/>
        <v>Non email user</v>
      </c>
    </row>
    <row r="6671" spans="1:8">
      <c r="A6671" s="13">
        <v>6670</v>
      </c>
      <c r="B6671" s="13" t="s">
        <v>104</v>
      </c>
      <c r="C6671" s="13" t="s">
        <v>51</v>
      </c>
      <c r="D6671" s="13" t="s">
        <v>6743</v>
      </c>
      <c r="E6671" s="14">
        <v>45289</v>
      </c>
      <c r="F6671" s="13" t="s">
        <v>23</v>
      </c>
      <c r="G6671" s="13" t="s">
        <v>24</v>
      </c>
      <c r="H6671" t="str">
        <f t="shared" si="104"/>
        <v>Non email user</v>
      </c>
    </row>
    <row r="6672" spans="1:8">
      <c r="A6672" s="13">
        <v>6671</v>
      </c>
      <c r="B6672" s="13" t="s">
        <v>49</v>
      </c>
      <c r="C6672" s="13" t="s">
        <v>101</v>
      </c>
      <c r="D6672" s="13" t="s">
        <v>6744</v>
      </c>
      <c r="E6672" s="14">
        <v>45244</v>
      </c>
      <c r="F6672" s="13" t="s">
        <v>78</v>
      </c>
      <c r="G6672" s="13" t="s">
        <v>24</v>
      </c>
      <c r="H6672" t="str">
        <f t="shared" si="104"/>
        <v>Non email user</v>
      </c>
    </row>
    <row r="6673" spans="1:8">
      <c r="A6673" s="13">
        <v>6672</v>
      </c>
      <c r="B6673" s="13" t="s">
        <v>156</v>
      </c>
      <c r="C6673" s="13" t="s">
        <v>61</v>
      </c>
      <c r="D6673" s="13" t="s">
        <v>6745</v>
      </c>
      <c r="E6673" s="14">
        <v>45222</v>
      </c>
      <c r="F6673" s="13" t="s">
        <v>23</v>
      </c>
      <c r="G6673" s="13" t="s">
        <v>32</v>
      </c>
      <c r="H6673" t="str">
        <f t="shared" si="104"/>
        <v>Email user</v>
      </c>
    </row>
    <row r="6674" spans="1:8">
      <c r="A6674" s="13">
        <v>6673</v>
      </c>
      <c r="B6674" s="13" t="s">
        <v>56</v>
      </c>
      <c r="C6674" s="13" t="s">
        <v>26</v>
      </c>
      <c r="D6674" s="13" t="s">
        <v>6746</v>
      </c>
      <c r="E6674" s="14">
        <v>45112</v>
      </c>
      <c r="F6674" s="13" t="s">
        <v>36</v>
      </c>
      <c r="G6674" s="13" t="s">
        <v>24</v>
      </c>
      <c r="H6674" t="str">
        <f t="shared" si="104"/>
        <v>Non email user</v>
      </c>
    </row>
    <row r="6675" spans="1:8">
      <c r="A6675" s="13">
        <v>6674</v>
      </c>
      <c r="B6675" s="13" t="s">
        <v>56</v>
      </c>
      <c r="C6675" s="13" t="s">
        <v>21</v>
      </c>
      <c r="D6675" s="13" t="s">
        <v>6747</v>
      </c>
      <c r="E6675" s="14">
        <v>45236</v>
      </c>
      <c r="F6675" s="13" t="s">
        <v>78</v>
      </c>
      <c r="G6675" s="13" t="s">
        <v>24</v>
      </c>
      <c r="H6675" t="str">
        <f t="shared" si="104"/>
        <v>Non email user</v>
      </c>
    </row>
    <row r="6676" spans="1:8">
      <c r="A6676" s="13">
        <v>6675</v>
      </c>
      <c r="B6676" s="13" t="s">
        <v>83</v>
      </c>
      <c r="C6676" s="13" t="s">
        <v>99</v>
      </c>
      <c r="D6676" s="13" t="s">
        <v>6748</v>
      </c>
      <c r="E6676" s="14">
        <v>45258</v>
      </c>
      <c r="F6676" s="13" t="s">
        <v>78</v>
      </c>
      <c r="G6676" s="13" t="s">
        <v>32</v>
      </c>
      <c r="H6676" t="str">
        <f t="shared" si="104"/>
        <v>Email user</v>
      </c>
    </row>
    <row r="6677" spans="1:8">
      <c r="A6677" s="13">
        <v>6676</v>
      </c>
      <c r="B6677" s="13" t="s">
        <v>88</v>
      </c>
      <c r="C6677" s="13" t="s">
        <v>26</v>
      </c>
      <c r="D6677" s="13" t="s">
        <v>6749</v>
      </c>
      <c r="E6677" s="14">
        <v>45263</v>
      </c>
      <c r="F6677" s="13" t="s">
        <v>78</v>
      </c>
      <c r="G6677" s="13" t="s">
        <v>24</v>
      </c>
      <c r="H6677" t="str">
        <f t="shared" si="104"/>
        <v>Non email user</v>
      </c>
    </row>
    <row r="6678" spans="1:8">
      <c r="A6678" s="13">
        <v>6677</v>
      </c>
      <c r="B6678" s="13" t="s">
        <v>30</v>
      </c>
      <c r="C6678" s="13" t="s">
        <v>26</v>
      </c>
      <c r="D6678" s="13" t="s">
        <v>6750</v>
      </c>
      <c r="E6678" s="14">
        <v>45219</v>
      </c>
      <c r="F6678" s="13" t="s">
        <v>40</v>
      </c>
      <c r="G6678" s="13" t="s">
        <v>59</v>
      </c>
      <c r="H6678" t="str">
        <f t="shared" si="104"/>
        <v>Email user</v>
      </c>
    </row>
    <row r="6679" spans="1:8">
      <c r="A6679" s="13">
        <v>6678</v>
      </c>
      <c r="B6679" s="13" t="s">
        <v>86</v>
      </c>
      <c r="C6679" s="13" t="s">
        <v>21</v>
      </c>
      <c r="D6679" s="13" t="s">
        <v>6751</v>
      </c>
      <c r="E6679" s="14">
        <v>45274</v>
      </c>
      <c r="F6679" s="13" t="s">
        <v>40</v>
      </c>
      <c r="G6679" s="13" t="s">
        <v>32</v>
      </c>
      <c r="H6679" t="str">
        <f t="shared" si="104"/>
        <v>Email user</v>
      </c>
    </row>
    <row r="6680" spans="1:8">
      <c r="A6680" s="13">
        <v>6679</v>
      </c>
      <c r="B6680" s="13" t="s">
        <v>56</v>
      </c>
      <c r="C6680" s="13" t="s">
        <v>61</v>
      </c>
      <c r="D6680" s="13" t="s">
        <v>6752</v>
      </c>
      <c r="E6680" s="14">
        <v>45247</v>
      </c>
      <c r="F6680" s="13" t="s">
        <v>23</v>
      </c>
      <c r="G6680" s="13" t="s">
        <v>24</v>
      </c>
      <c r="H6680" t="str">
        <f t="shared" si="104"/>
        <v>Non email user</v>
      </c>
    </row>
    <row r="6681" spans="1:8">
      <c r="A6681" s="13">
        <v>6680</v>
      </c>
      <c r="B6681" s="13" t="s">
        <v>20</v>
      </c>
      <c r="C6681" s="13" t="s">
        <v>34</v>
      </c>
      <c r="D6681" s="13" t="s">
        <v>6753</v>
      </c>
      <c r="E6681" s="14">
        <v>45206</v>
      </c>
      <c r="F6681" s="13" t="s">
        <v>28</v>
      </c>
      <c r="G6681" s="13" t="s">
        <v>59</v>
      </c>
      <c r="H6681" t="str">
        <f t="shared" si="104"/>
        <v>Email user</v>
      </c>
    </row>
    <row r="6682" spans="1:8">
      <c r="A6682" s="13">
        <v>6681</v>
      </c>
      <c r="B6682" s="13" t="s">
        <v>92</v>
      </c>
      <c r="C6682" s="13" t="s">
        <v>81</v>
      </c>
      <c r="D6682" s="13" t="s">
        <v>6754</v>
      </c>
      <c r="E6682" s="14">
        <v>45126</v>
      </c>
      <c r="F6682" s="13" t="s">
        <v>40</v>
      </c>
      <c r="G6682" s="13" t="s">
        <v>32</v>
      </c>
      <c r="H6682" t="str">
        <f t="shared" si="104"/>
        <v>Email user</v>
      </c>
    </row>
    <row r="6683" spans="1:8">
      <c r="A6683" s="13">
        <v>6682</v>
      </c>
      <c r="B6683" s="13" t="s">
        <v>25</v>
      </c>
      <c r="C6683" s="13" t="s">
        <v>54</v>
      </c>
      <c r="D6683" s="13" t="s">
        <v>6755</v>
      </c>
      <c r="E6683" s="14">
        <v>45045</v>
      </c>
      <c r="F6683" s="13" t="s">
        <v>78</v>
      </c>
      <c r="G6683" s="13" t="s">
        <v>59</v>
      </c>
      <c r="H6683" t="str">
        <f t="shared" si="104"/>
        <v>Email user</v>
      </c>
    </row>
    <row r="6684" spans="1:8">
      <c r="A6684" s="13">
        <v>6683</v>
      </c>
      <c r="B6684" s="13" t="s">
        <v>156</v>
      </c>
      <c r="C6684" s="13" t="s">
        <v>139</v>
      </c>
      <c r="D6684" s="13" t="s">
        <v>6756</v>
      </c>
      <c r="E6684" s="14">
        <v>45085</v>
      </c>
      <c r="F6684" s="13" t="s">
        <v>28</v>
      </c>
      <c r="G6684" s="13" t="s">
        <v>24</v>
      </c>
      <c r="H6684" t="str">
        <f t="shared" si="104"/>
        <v>Non email user</v>
      </c>
    </row>
    <row r="6685" spans="1:8">
      <c r="A6685" s="13">
        <v>6684</v>
      </c>
      <c r="B6685" s="13" t="s">
        <v>71</v>
      </c>
      <c r="C6685" s="13" t="s">
        <v>30</v>
      </c>
      <c r="D6685" s="13" t="s">
        <v>6757</v>
      </c>
      <c r="E6685" s="14">
        <v>45268</v>
      </c>
      <c r="F6685" s="13" t="s">
        <v>23</v>
      </c>
      <c r="G6685" s="13" t="s">
        <v>24</v>
      </c>
      <c r="H6685" t="str">
        <f t="shared" si="104"/>
        <v>Non email user</v>
      </c>
    </row>
    <row r="6686" spans="1:8">
      <c r="A6686" s="13">
        <v>6685</v>
      </c>
      <c r="B6686" s="13" t="s">
        <v>71</v>
      </c>
      <c r="C6686" s="13" t="s">
        <v>51</v>
      </c>
      <c r="D6686" s="13" t="s">
        <v>6758</v>
      </c>
      <c r="E6686" s="14">
        <v>45148</v>
      </c>
      <c r="F6686" s="13" t="s">
        <v>23</v>
      </c>
      <c r="G6686" s="13" t="s">
        <v>24</v>
      </c>
      <c r="H6686" t="str">
        <f t="shared" si="104"/>
        <v>Non email user</v>
      </c>
    </row>
    <row r="6687" spans="1:8">
      <c r="A6687" s="13">
        <v>6686</v>
      </c>
      <c r="B6687" s="13" t="s">
        <v>56</v>
      </c>
      <c r="C6687" s="13" t="s">
        <v>30</v>
      </c>
      <c r="D6687" s="13" t="s">
        <v>6759</v>
      </c>
      <c r="E6687" s="14">
        <v>44950</v>
      </c>
      <c r="F6687" s="13" t="s">
        <v>78</v>
      </c>
      <c r="G6687" s="13" t="s">
        <v>24</v>
      </c>
      <c r="H6687" t="str">
        <f t="shared" si="104"/>
        <v>Non email user</v>
      </c>
    </row>
    <row r="6688" spans="1:8">
      <c r="A6688" s="13">
        <v>6687</v>
      </c>
      <c r="B6688" s="13" t="s">
        <v>49</v>
      </c>
      <c r="C6688" s="13" t="s">
        <v>61</v>
      </c>
      <c r="D6688" s="13" t="s">
        <v>6760</v>
      </c>
      <c r="E6688" s="14">
        <v>45102</v>
      </c>
      <c r="F6688" s="13" t="s">
        <v>36</v>
      </c>
      <c r="G6688" s="13" t="s">
        <v>24</v>
      </c>
      <c r="H6688" t="str">
        <f t="shared" si="104"/>
        <v>Non email user</v>
      </c>
    </row>
    <row r="6689" spans="1:8">
      <c r="A6689" s="13">
        <v>6688</v>
      </c>
      <c r="B6689" s="13" t="s">
        <v>79</v>
      </c>
      <c r="C6689" s="13" t="s">
        <v>101</v>
      </c>
      <c r="D6689" s="13" t="s">
        <v>6761</v>
      </c>
      <c r="E6689" s="14">
        <v>45021</v>
      </c>
      <c r="F6689" s="13" t="s">
        <v>40</v>
      </c>
      <c r="G6689" s="13" t="s">
        <v>24</v>
      </c>
      <c r="H6689" t="str">
        <f t="shared" si="104"/>
        <v>Non email user</v>
      </c>
    </row>
    <row r="6690" spans="1:8">
      <c r="A6690" s="13">
        <v>6689</v>
      </c>
      <c r="B6690" s="13" t="s">
        <v>65</v>
      </c>
      <c r="C6690" s="13" t="s">
        <v>73</v>
      </c>
      <c r="D6690" s="13" t="s">
        <v>6762</v>
      </c>
      <c r="E6690" s="14">
        <v>45202</v>
      </c>
      <c r="F6690" s="13" t="s">
        <v>78</v>
      </c>
      <c r="G6690" s="13" t="s">
        <v>24</v>
      </c>
      <c r="H6690" t="str">
        <f t="shared" si="104"/>
        <v>Non email user</v>
      </c>
    </row>
    <row r="6691" spans="1:8">
      <c r="A6691" s="13">
        <v>6690</v>
      </c>
      <c r="B6691" s="13" t="s">
        <v>182</v>
      </c>
      <c r="C6691" s="13" t="s">
        <v>67</v>
      </c>
      <c r="D6691" s="13" t="s">
        <v>6763</v>
      </c>
      <c r="E6691" s="14">
        <v>45176</v>
      </c>
      <c r="F6691" s="13" t="s">
        <v>36</v>
      </c>
      <c r="G6691" s="13" t="s">
        <v>24</v>
      </c>
      <c r="H6691" t="str">
        <f t="shared" si="104"/>
        <v>Non email user</v>
      </c>
    </row>
    <row r="6692" spans="1:8">
      <c r="A6692" s="13">
        <v>6691</v>
      </c>
      <c r="B6692" s="13" t="s">
        <v>79</v>
      </c>
      <c r="C6692" s="13" t="s">
        <v>69</v>
      </c>
      <c r="D6692" s="13" t="s">
        <v>6764</v>
      </c>
      <c r="E6692" s="14">
        <v>45291</v>
      </c>
      <c r="F6692" s="13" t="s">
        <v>23</v>
      </c>
      <c r="G6692" s="13" t="s">
        <v>59</v>
      </c>
      <c r="H6692" t="str">
        <f t="shared" si="104"/>
        <v>Email user</v>
      </c>
    </row>
    <row r="6693" spans="1:8">
      <c r="A6693" s="13">
        <v>6692</v>
      </c>
      <c r="B6693" s="13" t="s">
        <v>86</v>
      </c>
      <c r="C6693" s="13" t="s">
        <v>54</v>
      </c>
      <c r="D6693" s="13" t="s">
        <v>6765</v>
      </c>
      <c r="E6693" s="14">
        <v>45286</v>
      </c>
      <c r="F6693" s="13" t="s">
        <v>23</v>
      </c>
      <c r="G6693" s="13" t="s">
        <v>24</v>
      </c>
      <c r="H6693" t="str">
        <f t="shared" si="104"/>
        <v>Non email user</v>
      </c>
    </row>
    <row r="6694" spans="1:8">
      <c r="A6694" s="13">
        <v>6693</v>
      </c>
      <c r="B6694" s="13" t="s">
        <v>83</v>
      </c>
      <c r="C6694" s="13" t="s">
        <v>38</v>
      </c>
      <c r="D6694" s="13" t="s">
        <v>6766</v>
      </c>
      <c r="E6694" s="14">
        <v>45166</v>
      </c>
      <c r="F6694" s="13" t="s">
        <v>36</v>
      </c>
      <c r="G6694" s="13" t="s">
        <v>24</v>
      </c>
      <c r="H6694" t="str">
        <f t="shared" si="104"/>
        <v>Non email user</v>
      </c>
    </row>
    <row r="6695" spans="1:8">
      <c r="A6695" s="13">
        <v>6694</v>
      </c>
      <c r="B6695" s="13" t="s">
        <v>25</v>
      </c>
      <c r="C6695" s="13" t="s">
        <v>96</v>
      </c>
      <c r="D6695" s="13" t="s">
        <v>6767</v>
      </c>
      <c r="E6695" s="14">
        <v>45284</v>
      </c>
      <c r="F6695" s="13" t="s">
        <v>23</v>
      </c>
      <c r="G6695" s="13" t="s">
        <v>24</v>
      </c>
      <c r="H6695" t="str">
        <f t="shared" si="104"/>
        <v>Non email user</v>
      </c>
    </row>
    <row r="6696" spans="1:8">
      <c r="A6696" s="13">
        <v>6695</v>
      </c>
      <c r="B6696" s="13" t="s">
        <v>182</v>
      </c>
      <c r="C6696" s="13" t="s">
        <v>73</v>
      </c>
      <c r="D6696" s="13" t="s">
        <v>6768</v>
      </c>
      <c r="E6696" s="14">
        <v>45148</v>
      </c>
      <c r="F6696" s="13" t="s">
        <v>36</v>
      </c>
      <c r="G6696" s="13" t="s">
        <v>24</v>
      </c>
      <c r="H6696" t="str">
        <f t="shared" si="104"/>
        <v>Non email user</v>
      </c>
    </row>
    <row r="6697" spans="1:8">
      <c r="A6697" s="13">
        <v>6696</v>
      </c>
      <c r="B6697" s="13" t="s">
        <v>33</v>
      </c>
      <c r="C6697" s="13" t="s">
        <v>26</v>
      </c>
      <c r="D6697" s="13" t="s">
        <v>6769</v>
      </c>
      <c r="E6697" s="14">
        <v>44971</v>
      </c>
      <c r="F6697" s="13" t="s">
        <v>28</v>
      </c>
      <c r="G6697" s="13" t="s">
        <v>32</v>
      </c>
      <c r="H6697" t="str">
        <f t="shared" si="104"/>
        <v>Email user</v>
      </c>
    </row>
    <row r="6698" spans="1:8">
      <c r="A6698" s="13">
        <v>6697</v>
      </c>
      <c r="B6698" s="13" t="s">
        <v>46</v>
      </c>
      <c r="C6698" s="13" t="s">
        <v>34</v>
      </c>
      <c r="D6698" s="13" t="s">
        <v>6770</v>
      </c>
      <c r="E6698" s="14">
        <v>45024</v>
      </c>
      <c r="F6698" s="13" t="s">
        <v>78</v>
      </c>
      <c r="G6698" s="13" t="s">
        <v>24</v>
      </c>
      <c r="H6698" t="str">
        <f t="shared" si="104"/>
        <v>Non email user</v>
      </c>
    </row>
    <row r="6699" spans="1:8">
      <c r="A6699" s="13">
        <v>6698</v>
      </c>
      <c r="B6699" s="13" t="s">
        <v>33</v>
      </c>
      <c r="C6699" s="13" t="s">
        <v>57</v>
      </c>
      <c r="D6699" s="13" t="s">
        <v>6771</v>
      </c>
      <c r="E6699" s="14">
        <v>44967</v>
      </c>
      <c r="F6699" s="13" t="s">
        <v>40</v>
      </c>
      <c r="G6699" s="13" t="s">
        <v>24</v>
      </c>
      <c r="H6699" t="str">
        <f t="shared" si="104"/>
        <v>Non email user</v>
      </c>
    </row>
    <row r="6700" spans="1:8">
      <c r="A6700" s="13">
        <v>6699</v>
      </c>
      <c r="B6700" s="13" t="s">
        <v>30</v>
      </c>
      <c r="C6700" s="13" t="s">
        <v>69</v>
      </c>
      <c r="D6700" s="13" t="s">
        <v>6772</v>
      </c>
      <c r="E6700" s="14">
        <v>45132</v>
      </c>
      <c r="F6700" s="13" t="s">
        <v>28</v>
      </c>
      <c r="G6700" s="13" t="s">
        <v>32</v>
      </c>
      <c r="H6700" t="str">
        <f t="shared" si="104"/>
        <v>Email user</v>
      </c>
    </row>
    <row r="6701" spans="1:8">
      <c r="A6701" s="13">
        <v>6700</v>
      </c>
      <c r="B6701" s="13" t="s">
        <v>29</v>
      </c>
      <c r="C6701" s="13" t="s">
        <v>101</v>
      </c>
      <c r="D6701" s="13" t="s">
        <v>6773</v>
      </c>
      <c r="E6701" s="14">
        <v>45228</v>
      </c>
      <c r="F6701" s="13" t="s">
        <v>28</v>
      </c>
      <c r="G6701" s="13" t="s">
        <v>24</v>
      </c>
      <c r="H6701" t="str">
        <f t="shared" si="104"/>
        <v>Non email user</v>
      </c>
    </row>
    <row r="6702" spans="1:8">
      <c r="A6702" s="13">
        <v>6701</v>
      </c>
      <c r="B6702" s="13" t="s">
        <v>86</v>
      </c>
      <c r="C6702" s="13" t="s">
        <v>73</v>
      </c>
      <c r="D6702" s="13" t="s">
        <v>6774</v>
      </c>
      <c r="E6702" s="14">
        <v>45219</v>
      </c>
      <c r="F6702" s="13" t="s">
        <v>23</v>
      </c>
      <c r="G6702" s="13" t="s">
        <v>59</v>
      </c>
      <c r="H6702" t="str">
        <f t="shared" si="104"/>
        <v>Email user</v>
      </c>
    </row>
    <row r="6703" spans="1:8">
      <c r="A6703" s="13">
        <v>6702</v>
      </c>
      <c r="B6703" s="13" t="s">
        <v>104</v>
      </c>
      <c r="C6703" s="13" t="s">
        <v>69</v>
      </c>
      <c r="D6703" s="13" t="s">
        <v>6775</v>
      </c>
      <c r="E6703" s="14">
        <v>45214</v>
      </c>
      <c r="F6703" s="13" t="s">
        <v>23</v>
      </c>
      <c r="G6703" s="13" t="s">
        <v>24</v>
      </c>
      <c r="H6703" t="str">
        <f t="shared" si="104"/>
        <v>Non email user</v>
      </c>
    </row>
    <row r="6704" spans="1:8">
      <c r="A6704" s="13">
        <v>6703</v>
      </c>
      <c r="B6704" s="13" t="s">
        <v>63</v>
      </c>
      <c r="C6704" s="13" t="s">
        <v>76</v>
      </c>
      <c r="D6704" s="13" t="s">
        <v>6776</v>
      </c>
      <c r="E6704" s="14">
        <v>45194</v>
      </c>
      <c r="F6704" s="13" t="s">
        <v>36</v>
      </c>
      <c r="G6704" s="13" t="s">
        <v>32</v>
      </c>
      <c r="H6704" t="str">
        <f t="shared" si="104"/>
        <v>Email user</v>
      </c>
    </row>
    <row r="6705" spans="1:8">
      <c r="A6705" s="13">
        <v>6704</v>
      </c>
      <c r="B6705" s="13" t="s">
        <v>92</v>
      </c>
      <c r="C6705" s="13" t="s">
        <v>67</v>
      </c>
      <c r="D6705" s="13" t="s">
        <v>6777</v>
      </c>
      <c r="E6705" s="14">
        <v>45029</v>
      </c>
      <c r="F6705" s="13" t="s">
        <v>78</v>
      </c>
      <c r="G6705" s="13" t="s">
        <v>24</v>
      </c>
      <c r="H6705" t="str">
        <f t="shared" si="104"/>
        <v>Non email user</v>
      </c>
    </row>
    <row r="6706" spans="1:8">
      <c r="A6706" s="13">
        <v>6705</v>
      </c>
      <c r="B6706" s="13" t="s">
        <v>104</v>
      </c>
      <c r="C6706" s="13" t="s">
        <v>96</v>
      </c>
      <c r="D6706" s="13" t="s">
        <v>6778</v>
      </c>
      <c r="E6706" s="14">
        <v>45247</v>
      </c>
      <c r="F6706" s="13" t="s">
        <v>23</v>
      </c>
      <c r="G6706" s="13" t="s">
        <v>24</v>
      </c>
      <c r="H6706" t="str">
        <f t="shared" si="104"/>
        <v>Non email user</v>
      </c>
    </row>
    <row r="6707" spans="1:8">
      <c r="A6707" s="13">
        <v>6706</v>
      </c>
      <c r="B6707" s="13" t="s">
        <v>43</v>
      </c>
      <c r="C6707" s="13" t="s">
        <v>99</v>
      </c>
      <c r="D6707" s="13" t="s">
        <v>6779</v>
      </c>
      <c r="E6707" s="14">
        <v>45053</v>
      </c>
      <c r="F6707" s="13" t="s">
        <v>36</v>
      </c>
      <c r="G6707" s="13" t="s">
        <v>24</v>
      </c>
      <c r="H6707" t="str">
        <f t="shared" si="104"/>
        <v>Non email user</v>
      </c>
    </row>
    <row r="6708" spans="1:8">
      <c r="A6708" s="13">
        <v>6707</v>
      </c>
      <c r="B6708" s="13" t="s">
        <v>29</v>
      </c>
      <c r="C6708" s="13" t="s">
        <v>44</v>
      </c>
      <c r="D6708" s="13" t="s">
        <v>6780</v>
      </c>
      <c r="E6708" s="14">
        <v>45108</v>
      </c>
      <c r="F6708" s="13" t="s">
        <v>78</v>
      </c>
      <c r="G6708" s="13" t="s">
        <v>24</v>
      </c>
      <c r="H6708" t="str">
        <f t="shared" si="104"/>
        <v>Non email user</v>
      </c>
    </row>
    <row r="6709" spans="1:8">
      <c r="A6709" s="13">
        <v>6708</v>
      </c>
      <c r="B6709" s="13" t="s">
        <v>56</v>
      </c>
      <c r="C6709" s="13" t="s">
        <v>34</v>
      </c>
      <c r="D6709" s="13" t="s">
        <v>6781</v>
      </c>
      <c r="E6709" s="14">
        <v>45200</v>
      </c>
      <c r="F6709" s="13" t="s">
        <v>36</v>
      </c>
      <c r="G6709" s="13" t="s">
        <v>32</v>
      </c>
      <c r="H6709" t="str">
        <f t="shared" si="104"/>
        <v>Email user</v>
      </c>
    </row>
    <row r="6710" spans="1:8">
      <c r="A6710" s="13">
        <v>6709</v>
      </c>
      <c r="B6710" s="13" t="s">
        <v>120</v>
      </c>
      <c r="C6710" s="13" t="s">
        <v>139</v>
      </c>
      <c r="D6710" s="13" t="s">
        <v>6782</v>
      </c>
      <c r="E6710" s="14">
        <v>45281</v>
      </c>
      <c r="F6710" s="13" t="s">
        <v>40</v>
      </c>
      <c r="G6710" s="13" t="s">
        <v>24</v>
      </c>
      <c r="H6710" t="str">
        <f t="shared" si="104"/>
        <v>Non email user</v>
      </c>
    </row>
    <row r="6711" spans="1:8">
      <c r="A6711" s="13">
        <v>6710</v>
      </c>
      <c r="B6711" s="13" t="s">
        <v>53</v>
      </c>
      <c r="C6711" s="13" t="s">
        <v>67</v>
      </c>
      <c r="D6711" s="13" t="s">
        <v>6783</v>
      </c>
      <c r="E6711" s="14">
        <v>45148</v>
      </c>
      <c r="F6711" s="13" t="s">
        <v>36</v>
      </c>
      <c r="G6711" s="13" t="s">
        <v>32</v>
      </c>
      <c r="H6711" t="str">
        <f t="shared" si="104"/>
        <v>Email user</v>
      </c>
    </row>
    <row r="6712" spans="1:8">
      <c r="A6712" s="13">
        <v>6711</v>
      </c>
      <c r="B6712" s="13" t="s">
        <v>25</v>
      </c>
      <c r="C6712" s="13" t="s">
        <v>38</v>
      </c>
      <c r="D6712" s="13" t="s">
        <v>6784</v>
      </c>
      <c r="E6712" s="14">
        <v>45231</v>
      </c>
      <c r="F6712" s="13" t="s">
        <v>23</v>
      </c>
      <c r="G6712" s="13" t="s">
        <v>24</v>
      </c>
      <c r="H6712" t="str">
        <f t="shared" si="104"/>
        <v>Non email user</v>
      </c>
    </row>
    <row r="6713" spans="1:8">
      <c r="A6713" s="13">
        <v>6712</v>
      </c>
      <c r="B6713" s="13" t="s">
        <v>83</v>
      </c>
      <c r="C6713" s="13" t="s">
        <v>67</v>
      </c>
      <c r="D6713" s="13" t="s">
        <v>6785</v>
      </c>
      <c r="E6713" s="14">
        <v>45204</v>
      </c>
      <c r="F6713" s="13" t="s">
        <v>78</v>
      </c>
      <c r="G6713" s="13" t="s">
        <v>32</v>
      </c>
      <c r="H6713" t="str">
        <f t="shared" si="104"/>
        <v>Email user</v>
      </c>
    </row>
    <row r="6714" spans="1:8">
      <c r="A6714" s="13">
        <v>6713</v>
      </c>
      <c r="B6714" s="13" t="s">
        <v>25</v>
      </c>
      <c r="C6714" s="13" t="s">
        <v>61</v>
      </c>
      <c r="D6714" s="13" t="s">
        <v>6786</v>
      </c>
      <c r="E6714" s="14">
        <v>44986</v>
      </c>
      <c r="F6714" s="13" t="s">
        <v>23</v>
      </c>
      <c r="G6714" s="13" t="s">
        <v>24</v>
      </c>
      <c r="H6714" t="str">
        <f t="shared" si="104"/>
        <v>Non email user</v>
      </c>
    </row>
    <row r="6715" spans="1:8">
      <c r="A6715" s="13">
        <v>6714</v>
      </c>
      <c r="B6715" s="13" t="s">
        <v>92</v>
      </c>
      <c r="C6715" s="13" t="s">
        <v>136</v>
      </c>
      <c r="D6715" s="13" t="s">
        <v>6787</v>
      </c>
      <c r="E6715" s="14">
        <v>45216</v>
      </c>
      <c r="F6715" s="13" t="s">
        <v>78</v>
      </c>
      <c r="G6715" s="13" t="s">
        <v>24</v>
      </c>
      <c r="H6715" t="str">
        <f t="shared" si="104"/>
        <v>Non email user</v>
      </c>
    </row>
    <row r="6716" spans="1:8">
      <c r="A6716" s="13">
        <v>6715</v>
      </c>
      <c r="B6716" s="13" t="s">
        <v>65</v>
      </c>
      <c r="C6716" s="13" t="s">
        <v>34</v>
      </c>
      <c r="D6716" s="13" t="s">
        <v>6788</v>
      </c>
      <c r="E6716" s="14">
        <v>44929</v>
      </c>
      <c r="F6716" s="13" t="s">
        <v>36</v>
      </c>
      <c r="G6716" s="13" t="s">
        <v>24</v>
      </c>
      <c r="H6716" t="str">
        <f t="shared" si="104"/>
        <v>Non email user</v>
      </c>
    </row>
    <row r="6717" spans="1:8">
      <c r="A6717" s="13">
        <v>6716</v>
      </c>
      <c r="B6717" s="13" t="s">
        <v>20</v>
      </c>
      <c r="C6717" s="13" t="s">
        <v>34</v>
      </c>
      <c r="D6717" s="13" t="s">
        <v>6789</v>
      </c>
      <c r="E6717" s="14">
        <v>44956</v>
      </c>
      <c r="F6717" s="13" t="s">
        <v>78</v>
      </c>
      <c r="G6717" s="13" t="s">
        <v>32</v>
      </c>
      <c r="H6717" t="str">
        <f t="shared" si="104"/>
        <v>Email user</v>
      </c>
    </row>
    <row r="6718" spans="1:8">
      <c r="A6718" s="13">
        <v>6717</v>
      </c>
      <c r="B6718" s="13" t="s">
        <v>53</v>
      </c>
      <c r="C6718" s="13" t="s">
        <v>96</v>
      </c>
      <c r="D6718" s="13" t="s">
        <v>6790</v>
      </c>
      <c r="E6718" s="14">
        <v>44931</v>
      </c>
      <c r="F6718" s="13" t="s">
        <v>36</v>
      </c>
      <c r="G6718" s="13" t="s">
        <v>24</v>
      </c>
      <c r="H6718" t="str">
        <f t="shared" si="104"/>
        <v>Non email user</v>
      </c>
    </row>
    <row r="6719" spans="1:8">
      <c r="A6719" s="13">
        <v>6718</v>
      </c>
      <c r="B6719" s="13" t="s">
        <v>120</v>
      </c>
      <c r="C6719" s="13" t="s">
        <v>76</v>
      </c>
      <c r="D6719" s="13" t="s">
        <v>6791</v>
      </c>
      <c r="E6719" s="14">
        <v>45275</v>
      </c>
      <c r="F6719" s="13" t="s">
        <v>40</v>
      </c>
      <c r="G6719" s="13" t="s">
        <v>24</v>
      </c>
      <c r="H6719" t="str">
        <f t="shared" si="104"/>
        <v>Non email user</v>
      </c>
    </row>
    <row r="6720" spans="1:8">
      <c r="A6720" s="13">
        <v>6719</v>
      </c>
      <c r="B6720" s="13" t="s">
        <v>63</v>
      </c>
      <c r="C6720" s="13" t="s">
        <v>81</v>
      </c>
      <c r="D6720" s="13" t="s">
        <v>6792</v>
      </c>
      <c r="E6720" s="14">
        <v>45286</v>
      </c>
      <c r="F6720" s="13" t="s">
        <v>28</v>
      </c>
      <c r="G6720" s="13" t="s">
        <v>24</v>
      </c>
      <c r="H6720" t="str">
        <f t="shared" si="104"/>
        <v>Non email user</v>
      </c>
    </row>
    <row r="6721" spans="1:8">
      <c r="A6721" s="13">
        <v>6720</v>
      </c>
      <c r="B6721" s="13" t="s">
        <v>53</v>
      </c>
      <c r="C6721" s="13" t="s">
        <v>139</v>
      </c>
      <c r="D6721" s="13" t="s">
        <v>6793</v>
      </c>
      <c r="E6721" s="14">
        <v>45252</v>
      </c>
      <c r="F6721" s="13" t="s">
        <v>28</v>
      </c>
      <c r="G6721" s="13" t="s">
        <v>24</v>
      </c>
      <c r="H6721" t="str">
        <f t="shared" si="104"/>
        <v>Non email user</v>
      </c>
    </row>
    <row r="6722" spans="1:8">
      <c r="A6722" s="13">
        <v>6721</v>
      </c>
      <c r="B6722" s="13" t="s">
        <v>83</v>
      </c>
      <c r="C6722" s="13" t="s">
        <v>146</v>
      </c>
      <c r="D6722" s="13" t="s">
        <v>6794</v>
      </c>
      <c r="E6722" s="14">
        <v>45241</v>
      </c>
      <c r="F6722" s="13" t="s">
        <v>28</v>
      </c>
      <c r="G6722" s="13" t="s">
        <v>24</v>
      </c>
      <c r="H6722" t="str">
        <f t="shared" si="104"/>
        <v>Non email user</v>
      </c>
    </row>
    <row r="6723" spans="1:8">
      <c r="A6723" s="13">
        <v>6722</v>
      </c>
      <c r="B6723" s="13" t="s">
        <v>46</v>
      </c>
      <c r="C6723" s="13" t="s">
        <v>81</v>
      </c>
      <c r="D6723" s="13" t="s">
        <v>6795</v>
      </c>
      <c r="E6723" s="14">
        <v>45235</v>
      </c>
      <c r="F6723" s="13" t="s">
        <v>36</v>
      </c>
      <c r="G6723" s="13" t="s">
        <v>24</v>
      </c>
      <c r="H6723" t="str">
        <f t="shared" ref="H6723:H6786" si="105">IF(OR(G6723="Regular",G6723="VIP"),"Email user","Non email user")</f>
        <v>Non email user</v>
      </c>
    </row>
    <row r="6724" spans="1:8">
      <c r="A6724" s="13">
        <v>6723</v>
      </c>
      <c r="B6724" s="13" t="s">
        <v>63</v>
      </c>
      <c r="C6724" s="13" t="s">
        <v>144</v>
      </c>
      <c r="D6724" s="13" t="s">
        <v>6796</v>
      </c>
      <c r="E6724" s="14">
        <v>45074</v>
      </c>
      <c r="F6724" s="13" t="s">
        <v>36</v>
      </c>
      <c r="G6724" s="13" t="s">
        <v>24</v>
      </c>
      <c r="H6724" t="str">
        <f t="shared" si="105"/>
        <v>Non email user</v>
      </c>
    </row>
    <row r="6725" spans="1:8">
      <c r="A6725" s="13">
        <v>6724</v>
      </c>
      <c r="B6725" s="13" t="s">
        <v>71</v>
      </c>
      <c r="C6725" s="13" t="s">
        <v>146</v>
      </c>
      <c r="D6725" s="13" t="s">
        <v>6797</v>
      </c>
      <c r="E6725" s="14">
        <v>45205</v>
      </c>
      <c r="F6725" s="13" t="s">
        <v>78</v>
      </c>
      <c r="G6725" s="13" t="s">
        <v>59</v>
      </c>
      <c r="H6725" t="str">
        <f t="shared" si="105"/>
        <v>Email user</v>
      </c>
    </row>
    <row r="6726" spans="1:8">
      <c r="A6726" s="13">
        <v>6725</v>
      </c>
      <c r="B6726" s="13" t="s">
        <v>56</v>
      </c>
      <c r="C6726" s="13" t="s">
        <v>123</v>
      </c>
      <c r="D6726" s="13" t="s">
        <v>6798</v>
      </c>
      <c r="E6726" s="14">
        <v>45209</v>
      </c>
      <c r="F6726" s="13" t="s">
        <v>23</v>
      </c>
      <c r="G6726" s="13" t="s">
        <v>32</v>
      </c>
      <c r="H6726" t="str">
        <f t="shared" si="105"/>
        <v>Email user</v>
      </c>
    </row>
    <row r="6727" spans="1:8">
      <c r="A6727" s="13">
        <v>6726</v>
      </c>
      <c r="B6727" s="13" t="s">
        <v>43</v>
      </c>
      <c r="C6727" s="13" t="s">
        <v>61</v>
      </c>
      <c r="D6727" s="13" t="s">
        <v>6799</v>
      </c>
      <c r="E6727" s="14">
        <v>44960</v>
      </c>
      <c r="F6727" s="13" t="s">
        <v>28</v>
      </c>
      <c r="G6727" s="13" t="s">
        <v>24</v>
      </c>
      <c r="H6727" t="str">
        <f t="shared" si="105"/>
        <v>Non email user</v>
      </c>
    </row>
    <row r="6728" spans="1:8">
      <c r="A6728" s="13">
        <v>6727</v>
      </c>
      <c r="B6728" s="13" t="s">
        <v>65</v>
      </c>
      <c r="C6728" s="13" t="s">
        <v>146</v>
      </c>
      <c r="D6728" s="13" t="s">
        <v>6800</v>
      </c>
      <c r="E6728" s="14">
        <v>45197</v>
      </c>
      <c r="F6728" s="13" t="s">
        <v>28</v>
      </c>
      <c r="G6728" s="13" t="s">
        <v>32</v>
      </c>
      <c r="H6728" t="str">
        <f t="shared" si="105"/>
        <v>Email user</v>
      </c>
    </row>
    <row r="6729" spans="1:8">
      <c r="A6729" s="13">
        <v>6728</v>
      </c>
      <c r="B6729" s="13" t="s">
        <v>63</v>
      </c>
      <c r="C6729" s="13" t="s">
        <v>144</v>
      </c>
      <c r="D6729" s="13" t="s">
        <v>6801</v>
      </c>
      <c r="E6729" s="14">
        <v>45115</v>
      </c>
      <c r="F6729" s="13" t="s">
        <v>40</v>
      </c>
      <c r="G6729" s="13" t="s">
        <v>24</v>
      </c>
      <c r="H6729" t="str">
        <f t="shared" si="105"/>
        <v>Non email user</v>
      </c>
    </row>
    <row r="6730" spans="1:8">
      <c r="A6730" s="13">
        <v>6729</v>
      </c>
      <c r="B6730" s="13" t="s">
        <v>53</v>
      </c>
      <c r="C6730" s="13" t="s">
        <v>38</v>
      </c>
      <c r="D6730" s="13" t="s">
        <v>6802</v>
      </c>
      <c r="E6730" s="14">
        <v>45260</v>
      </c>
      <c r="F6730" s="13" t="s">
        <v>36</v>
      </c>
      <c r="G6730" s="13" t="s">
        <v>24</v>
      </c>
      <c r="H6730" t="str">
        <f t="shared" si="105"/>
        <v>Non email user</v>
      </c>
    </row>
    <row r="6731" spans="1:8">
      <c r="A6731" s="13">
        <v>6730</v>
      </c>
      <c r="B6731" s="13" t="s">
        <v>37</v>
      </c>
      <c r="C6731" s="13" t="s">
        <v>81</v>
      </c>
      <c r="D6731" s="13" t="s">
        <v>6803</v>
      </c>
      <c r="E6731" s="14">
        <v>45216</v>
      </c>
      <c r="F6731" s="13" t="s">
        <v>78</v>
      </c>
      <c r="G6731" s="13" t="s">
        <v>24</v>
      </c>
      <c r="H6731" t="str">
        <f t="shared" si="105"/>
        <v>Non email user</v>
      </c>
    </row>
    <row r="6732" spans="1:8">
      <c r="A6732" s="13">
        <v>6731</v>
      </c>
      <c r="B6732" s="13" t="s">
        <v>49</v>
      </c>
      <c r="C6732" s="13" t="s">
        <v>146</v>
      </c>
      <c r="D6732" s="13" t="s">
        <v>6804</v>
      </c>
      <c r="E6732" s="14">
        <v>45291</v>
      </c>
      <c r="F6732" s="13" t="s">
        <v>28</v>
      </c>
      <c r="G6732" s="13" t="s">
        <v>24</v>
      </c>
      <c r="H6732" t="str">
        <f t="shared" si="105"/>
        <v>Non email user</v>
      </c>
    </row>
    <row r="6733" spans="1:8">
      <c r="A6733" s="13">
        <v>6732</v>
      </c>
      <c r="B6733" s="13" t="s">
        <v>46</v>
      </c>
      <c r="C6733" s="13" t="s">
        <v>34</v>
      </c>
      <c r="D6733" s="13" t="s">
        <v>6805</v>
      </c>
      <c r="E6733" s="14">
        <v>45212</v>
      </c>
      <c r="F6733" s="13" t="s">
        <v>40</v>
      </c>
      <c r="G6733" s="13" t="s">
        <v>24</v>
      </c>
      <c r="H6733" t="str">
        <f t="shared" si="105"/>
        <v>Non email user</v>
      </c>
    </row>
    <row r="6734" spans="1:8">
      <c r="A6734" s="13">
        <v>6733</v>
      </c>
      <c r="B6734" s="13" t="s">
        <v>156</v>
      </c>
      <c r="C6734" s="13" t="s">
        <v>96</v>
      </c>
      <c r="D6734" s="13" t="s">
        <v>6806</v>
      </c>
      <c r="E6734" s="14">
        <v>45047</v>
      </c>
      <c r="F6734" s="13" t="s">
        <v>28</v>
      </c>
      <c r="G6734" s="13" t="s">
        <v>24</v>
      </c>
      <c r="H6734" t="str">
        <f t="shared" si="105"/>
        <v>Non email user</v>
      </c>
    </row>
    <row r="6735" spans="1:8">
      <c r="A6735" s="13">
        <v>6734</v>
      </c>
      <c r="B6735" s="13" t="s">
        <v>33</v>
      </c>
      <c r="C6735" s="13" t="s">
        <v>146</v>
      </c>
      <c r="D6735" s="13" t="s">
        <v>6807</v>
      </c>
      <c r="E6735" s="14">
        <v>45177</v>
      </c>
      <c r="F6735" s="13" t="s">
        <v>23</v>
      </c>
      <c r="G6735" s="13" t="s">
        <v>24</v>
      </c>
      <c r="H6735" t="str">
        <f t="shared" si="105"/>
        <v>Non email user</v>
      </c>
    </row>
    <row r="6736" spans="1:8">
      <c r="A6736" s="13">
        <v>6735</v>
      </c>
      <c r="B6736" s="13" t="s">
        <v>33</v>
      </c>
      <c r="C6736" s="13" t="s">
        <v>30</v>
      </c>
      <c r="D6736" s="13" t="s">
        <v>6808</v>
      </c>
      <c r="E6736" s="14">
        <v>45102</v>
      </c>
      <c r="F6736" s="13" t="s">
        <v>28</v>
      </c>
      <c r="G6736" s="13" t="s">
        <v>24</v>
      </c>
      <c r="H6736" t="str">
        <f t="shared" si="105"/>
        <v>Non email user</v>
      </c>
    </row>
    <row r="6737" spans="1:8">
      <c r="A6737" s="13">
        <v>6736</v>
      </c>
      <c r="B6737" s="13" t="s">
        <v>104</v>
      </c>
      <c r="C6737" s="13" t="s">
        <v>76</v>
      </c>
      <c r="D6737" s="13" t="s">
        <v>6809</v>
      </c>
      <c r="E6737" s="14">
        <v>45246</v>
      </c>
      <c r="F6737" s="13" t="s">
        <v>23</v>
      </c>
      <c r="G6737" s="13" t="s">
        <v>24</v>
      </c>
      <c r="H6737" t="str">
        <f t="shared" si="105"/>
        <v>Non email user</v>
      </c>
    </row>
    <row r="6738" spans="1:8">
      <c r="A6738" s="13">
        <v>6737</v>
      </c>
      <c r="B6738" s="13" t="s">
        <v>41</v>
      </c>
      <c r="C6738" s="13" t="s">
        <v>101</v>
      </c>
      <c r="D6738" s="13" t="s">
        <v>6810</v>
      </c>
      <c r="E6738" s="14">
        <v>45278</v>
      </c>
      <c r="F6738" s="13" t="s">
        <v>28</v>
      </c>
      <c r="G6738" s="13" t="s">
        <v>24</v>
      </c>
      <c r="H6738" t="str">
        <f t="shared" si="105"/>
        <v>Non email user</v>
      </c>
    </row>
    <row r="6739" spans="1:8">
      <c r="A6739" s="13">
        <v>6738</v>
      </c>
      <c r="B6739" s="13" t="s">
        <v>156</v>
      </c>
      <c r="C6739" s="13" t="s">
        <v>26</v>
      </c>
      <c r="D6739" s="13" t="s">
        <v>6811</v>
      </c>
      <c r="E6739" s="14">
        <v>45135</v>
      </c>
      <c r="F6739" s="13" t="s">
        <v>23</v>
      </c>
      <c r="G6739" s="13" t="s">
        <v>59</v>
      </c>
      <c r="H6739" t="str">
        <f t="shared" si="105"/>
        <v>Email user</v>
      </c>
    </row>
    <row r="6740" spans="1:8">
      <c r="A6740" s="13">
        <v>6739</v>
      </c>
      <c r="B6740" s="13" t="s">
        <v>120</v>
      </c>
      <c r="C6740" s="13" t="s">
        <v>57</v>
      </c>
      <c r="D6740" s="13" t="s">
        <v>6812</v>
      </c>
      <c r="E6740" s="14">
        <v>45222</v>
      </c>
      <c r="F6740" s="13" t="s">
        <v>36</v>
      </c>
      <c r="G6740" s="13" t="s">
        <v>24</v>
      </c>
      <c r="H6740" t="str">
        <f t="shared" si="105"/>
        <v>Non email user</v>
      </c>
    </row>
    <row r="6741" spans="1:8">
      <c r="A6741" s="13">
        <v>6740</v>
      </c>
      <c r="B6741" s="13" t="s">
        <v>83</v>
      </c>
      <c r="C6741" s="13" t="s">
        <v>76</v>
      </c>
      <c r="D6741" s="13" t="s">
        <v>6813</v>
      </c>
      <c r="E6741" s="14">
        <v>44998</v>
      </c>
      <c r="F6741" s="13" t="s">
        <v>40</v>
      </c>
      <c r="G6741" s="13" t="s">
        <v>32</v>
      </c>
      <c r="H6741" t="str">
        <f t="shared" si="105"/>
        <v>Email user</v>
      </c>
    </row>
    <row r="6742" spans="1:8">
      <c r="A6742" s="13">
        <v>6741</v>
      </c>
      <c r="B6742" s="13" t="s">
        <v>88</v>
      </c>
      <c r="C6742" s="13" t="s">
        <v>21</v>
      </c>
      <c r="D6742" s="13" t="s">
        <v>6814</v>
      </c>
      <c r="E6742" s="14">
        <v>45259</v>
      </c>
      <c r="F6742" s="13" t="s">
        <v>36</v>
      </c>
      <c r="G6742" s="13" t="s">
        <v>24</v>
      </c>
      <c r="H6742" t="str">
        <f t="shared" si="105"/>
        <v>Non email user</v>
      </c>
    </row>
    <row r="6743" spans="1:8">
      <c r="A6743" s="13">
        <v>6742</v>
      </c>
      <c r="B6743" s="13" t="s">
        <v>37</v>
      </c>
      <c r="C6743" s="13" t="s">
        <v>144</v>
      </c>
      <c r="D6743" s="13" t="s">
        <v>6815</v>
      </c>
      <c r="E6743" s="14">
        <v>45168</v>
      </c>
      <c r="F6743" s="13" t="s">
        <v>78</v>
      </c>
      <c r="G6743" s="13" t="s">
        <v>24</v>
      </c>
      <c r="H6743" t="str">
        <f t="shared" si="105"/>
        <v>Non email user</v>
      </c>
    </row>
    <row r="6744" spans="1:8">
      <c r="A6744" s="13">
        <v>6743</v>
      </c>
      <c r="B6744" s="13" t="s">
        <v>29</v>
      </c>
      <c r="C6744" s="13" t="s">
        <v>38</v>
      </c>
      <c r="D6744" s="13" t="s">
        <v>6816</v>
      </c>
      <c r="E6744" s="14">
        <v>45096</v>
      </c>
      <c r="F6744" s="13" t="s">
        <v>78</v>
      </c>
      <c r="G6744" s="13" t="s">
        <v>32</v>
      </c>
      <c r="H6744" t="str">
        <f t="shared" si="105"/>
        <v>Email user</v>
      </c>
    </row>
    <row r="6745" spans="1:8">
      <c r="A6745" s="13">
        <v>6744</v>
      </c>
      <c r="B6745" s="13" t="s">
        <v>79</v>
      </c>
      <c r="C6745" s="13" t="s">
        <v>76</v>
      </c>
      <c r="D6745" s="13" t="s">
        <v>6817</v>
      </c>
      <c r="E6745" s="14">
        <v>45037</v>
      </c>
      <c r="F6745" s="13" t="s">
        <v>78</v>
      </c>
      <c r="G6745" s="13" t="s">
        <v>59</v>
      </c>
      <c r="H6745" t="str">
        <f t="shared" si="105"/>
        <v>Email user</v>
      </c>
    </row>
    <row r="6746" spans="1:8">
      <c r="A6746" s="13">
        <v>6745</v>
      </c>
      <c r="B6746" s="13" t="s">
        <v>182</v>
      </c>
      <c r="C6746" s="13" t="s">
        <v>38</v>
      </c>
      <c r="D6746" s="13" t="s">
        <v>6818</v>
      </c>
      <c r="E6746" s="14">
        <v>44949</v>
      </c>
      <c r="F6746" s="13" t="s">
        <v>36</v>
      </c>
      <c r="G6746" s="13" t="s">
        <v>24</v>
      </c>
      <c r="H6746" t="str">
        <f t="shared" si="105"/>
        <v>Non email user</v>
      </c>
    </row>
    <row r="6747" spans="1:8">
      <c r="A6747" s="13">
        <v>6746</v>
      </c>
      <c r="B6747" s="13" t="s">
        <v>156</v>
      </c>
      <c r="C6747" s="13" t="s">
        <v>44</v>
      </c>
      <c r="D6747" s="13" t="s">
        <v>6819</v>
      </c>
      <c r="E6747" s="14">
        <v>45002</v>
      </c>
      <c r="F6747" s="13" t="s">
        <v>23</v>
      </c>
      <c r="G6747" s="13" t="s">
        <v>32</v>
      </c>
      <c r="H6747" t="str">
        <f t="shared" si="105"/>
        <v>Email user</v>
      </c>
    </row>
    <row r="6748" spans="1:8">
      <c r="A6748" s="13">
        <v>6747</v>
      </c>
      <c r="B6748" s="13" t="s">
        <v>33</v>
      </c>
      <c r="C6748" s="13" t="s">
        <v>67</v>
      </c>
      <c r="D6748" s="13" t="s">
        <v>6820</v>
      </c>
      <c r="E6748" s="14">
        <v>45112</v>
      </c>
      <c r="F6748" s="13" t="s">
        <v>28</v>
      </c>
      <c r="G6748" s="13" t="s">
        <v>24</v>
      </c>
      <c r="H6748" t="str">
        <f t="shared" si="105"/>
        <v>Non email user</v>
      </c>
    </row>
    <row r="6749" spans="1:8">
      <c r="A6749" s="13">
        <v>6748</v>
      </c>
      <c r="B6749" s="13" t="s">
        <v>104</v>
      </c>
      <c r="C6749" s="13" t="s">
        <v>73</v>
      </c>
      <c r="D6749" s="13" t="s">
        <v>6821</v>
      </c>
      <c r="E6749" s="14">
        <v>44970</v>
      </c>
      <c r="F6749" s="13" t="s">
        <v>40</v>
      </c>
      <c r="G6749" s="13" t="s">
        <v>24</v>
      </c>
      <c r="H6749" t="str">
        <f t="shared" si="105"/>
        <v>Non email user</v>
      </c>
    </row>
    <row r="6750" spans="1:8">
      <c r="A6750" s="13">
        <v>6749</v>
      </c>
      <c r="B6750" s="13" t="s">
        <v>120</v>
      </c>
      <c r="C6750" s="13" t="s">
        <v>26</v>
      </c>
      <c r="D6750" s="13" t="s">
        <v>6822</v>
      </c>
      <c r="E6750" s="14">
        <v>44944</v>
      </c>
      <c r="F6750" s="13" t="s">
        <v>23</v>
      </c>
      <c r="G6750" s="13" t="s">
        <v>24</v>
      </c>
      <c r="H6750" t="str">
        <f t="shared" si="105"/>
        <v>Non email user</v>
      </c>
    </row>
    <row r="6751" spans="1:8">
      <c r="A6751" s="13">
        <v>6750</v>
      </c>
      <c r="B6751" s="13" t="s">
        <v>53</v>
      </c>
      <c r="C6751" s="13" t="s">
        <v>96</v>
      </c>
      <c r="D6751" s="13" t="s">
        <v>6823</v>
      </c>
      <c r="E6751" s="14">
        <v>45280</v>
      </c>
      <c r="F6751" s="13" t="s">
        <v>40</v>
      </c>
      <c r="G6751" s="13" t="s">
        <v>59</v>
      </c>
      <c r="H6751" t="str">
        <f t="shared" si="105"/>
        <v>Email user</v>
      </c>
    </row>
    <row r="6752" spans="1:8">
      <c r="A6752" s="13">
        <v>6751</v>
      </c>
      <c r="B6752" s="13" t="s">
        <v>56</v>
      </c>
      <c r="C6752" s="13" t="s">
        <v>69</v>
      </c>
      <c r="D6752" s="13" t="s">
        <v>6824</v>
      </c>
      <c r="E6752" s="14">
        <v>45259</v>
      </c>
      <c r="F6752" s="13" t="s">
        <v>36</v>
      </c>
      <c r="G6752" s="13" t="s">
        <v>24</v>
      </c>
      <c r="H6752" t="str">
        <f t="shared" si="105"/>
        <v>Non email user</v>
      </c>
    </row>
    <row r="6753" spans="1:8">
      <c r="A6753" s="13">
        <v>6752</v>
      </c>
      <c r="B6753" s="13" t="s">
        <v>79</v>
      </c>
      <c r="C6753" s="13" t="s">
        <v>69</v>
      </c>
      <c r="D6753" s="13" t="s">
        <v>6825</v>
      </c>
      <c r="E6753" s="14">
        <v>45271</v>
      </c>
      <c r="F6753" s="13" t="s">
        <v>78</v>
      </c>
      <c r="G6753" s="13" t="s">
        <v>24</v>
      </c>
      <c r="H6753" t="str">
        <f t="shared" si="105"/>
        <v>Non email user</v>
      </c>
    </row>
    <row r="6754" spans="1:8">
      <c r="A6754" s="13">
        <v>6753</v>
      </c>
      <c r="B6754" s="13" t="s">
        <v>25</v>
      </c>
      <c r="C6754" s="13" t="s">
        <v>67</v>
      </c>
      <c r="D6754" s="13" t="s">
        <v>6826</v>
      </c>
      <c r="E6754" s="14">
        <v>45273</v>
      </c>
      <c r="F6754" s="13" t="s">
        <v>36</v>
      </c>
      <c r="G6754" s="13" t="s">
        <v>24</v>
      </c>
      <c r="H6754" t="str">
        <f t="shared" si="105"/>
        <v>Non email user</v>
      </c>
    </row>
    <row r="6755" spans="1:8">
      <c r="A6755" s="13">
        <v>6754</v>
      </c>
      <c r="B6755" s="13" t="s">
        <v>86</v>
      </c>
      <c r="C6755" s="13" t="s">
        <v>123</v>
      </c>
      <c r="D6755" s="13" t="s">
        <v>6827</v>
      </c>
      <c r="E6755" s="14">
        <v>45164</v>
      </c>
      <c r="F6755" s="13" t="s">
        <v>36</v>
      </c>
      <c r="G6755" s="13" t="s">
        <v>32</v>
      </c>
      <c r="H6755" t="str">
        <f t="shared" si="105"/>
        <v>Email user</v>
      </c>
    </row>
    <row r="6756" spans="1:8">
      <c r="A6756" s="13">
        <v>6755</v>
      </c>
      <c r="B6756" s="13" t="s">
        <v>92</v>
      </c>
      <c r="C6756" s="13" t="s">
        <v>139</v>
      </c>
      <c r="D6756" s="13" t="s">
        <v>6828</v>
      </c>
      <c r="E6756" s="14">
        <v>45049</v>
      </c>
      <c r="F6756" s="13" t="s">
        <v>28</v>
      </c>
      <c r="G6756" s="13" t="s">
        <v>32</v>
      </c>
      <c r="H6756" t="str">
        <f t="shared" si="105"/>
        <v>Email user</v>
      </c>
    </row>
    <row r="6757" spans="1:8">
      <c r="A6757" s="13">
        <v>6756</v>
      </c>
      <c r="B6757" s="13" t="s">
        <v>30</v>
      </c>
      <c r="C6757" s="13" t="s">
        <v>144</v>
      </c>
      <c r="D6757" s="13" t="s">
        <v>6829</v>
      </c>
      <c r="E6757" s="14">
        <v>45186</v>
      </c>
      <c r="F6757" s="13" t="s">
        <v>23</v>
      </c>
      <c r="G6757" s="13" t="s">
        <v>24</v>
      </c>
      <c r="H6757" t="str">
        <f t="shared" si="105"/>
        <v>Non email user</v>
      </c>
    </row>
    <row r="6758" spans="1:8">
      <c r="A6758" s="13">
        <v>6757</v>
      </c>
      <c r="B6758" s="13" t="s">
        <v>41</v>
      </c>
      <c r="C6758" s="13" t="s">
        <v>96</v>
      </c>
      <c r="D6758" s="13" t="s">
        <v>6830</v>
      </c>
      <c r="E6758" s="14">
        <v>44955</v>
      </c>
      <c r="F6758" s="13" t="s">
        <v>78</v>
      </c>
      <c r="G6758" s="13" t="s">
        <v>24</v>
      </c>
      <c r="H6758" t="str">
        <f t="shared" si="105"/>
        <v>Non email user</v>
      </c>
    </row>
    <row r="6759" spans="1:8">
      <c r="A6759" s="13">
        <v>6758</v>
      </c>
      <c r="B6759" s="13" t="s">
        <v>46</v>
      </c>
      <c r="C6759" s="13" t="s">
        <v>54</v>
      </c>
      <c r="D6759" s="13" t="s">
        <v>6831</v>
      </c>
      <c r="E6759" s="14">
        <v>45038</v>
      </c>
      <c r="F6759" s="13" t="s">
        <v>40</v>
      </c>
      <c r="G6759" s="13" t="s">
        <v>59</v>
      </c>
      <c r="H6759" t="str">
        <f t="shared" si="105"/>
        <v>Email user</v>
      </c>
    </row>
    <row r="6760" spans="1:8">
      <c r="A6760" s="13">
        <v>6759</v>
      </c>
      <c r="B6760" s="13" t="s">
        <v>37</v>
      </c>
      <c r="C6760" s="13" t="s">
        <v>144</v>
      </c>
      <c r="D6760" s="13" t="s">
        <v>6832</v>
      </c>
      <c r="E6760" s="14">
        <v>45267</v>
      </c>
      <c r="F6760" s="13" t="s">
        <v>23</v>
      </c>
      <c r="G6760" s="13" t="s">
        <v>32</v>
      </c>
      <c r="H6760" t="str">
        <f t="shared" si="105"/>
        <v>Email user</v>
      </c>
    </row>
    <row r="6761" spans="1:8">
      <c r="A6761" s="13">
        <v>6760</v>
      </c>
      <c r="B6761" s="13" t="s">
        <v>182</v>
      </c>
      <c r="C6761" s="13" t="s">
        <v>101</v>
      </c>
      <c r="D6761" s="13" t="s">
        <v>6833</v>
      </c>
      <c r="E6761" s="14">
        <v>45144</v>
      </c>
      <c r="F6761" s="13" t="s">
        <v>23</v>
      </c>
      <c r="G6761" s="13" t="s">
        <v>24</v>
      </c>
      <c r="H6761" t="str">
        <f t="shared" si="105"/>
        <v>Non email user</v>
      </c>
    </row>
    <row r="6762" spans="1:8">
      <c r="A6762" s="13">
        <v>6761</v>
      </c>
      <c r="B6762" s="13" t="s">
        <v>41</v>
      </c>
      <c r="C6762" s="13" t="s">
        <v>73</v>
      </c>
      <c r="D6762" s="13" t="s">
        <v>6834</v>
      </c>
      <c r="E6762" s="14">
        <v>45209</v>
      </c>
      <c r="F6762" s="13" t="s">
        <v>23</v>
      </c>
      <c r="G6762" s="13" t="s">
        <v>59</v>
      </c>
      <c r="H6762" t="str">
        <f t="shared" si="105"/>
        <v>Email user</v>
      </c>
    </row>
    <row r="6763" spans="1:8">
      <c r="A6763" s="13">
        <v>6762</v>
      </c>
      <c r="B6763" s="13" t="s">
        <v>83</v>
      </c>
      <c r="C6763" s="13" t="s">
        <v>54</v>
      </c>
      <c r="D6763" s="13" t="s">
        <v>6835</v>
      </c>
      <c r="E6763" s="14">
        <v>45163</v>
      </c>
      <c r="F6763" s="13" t="s">
        <v>40</v>
      </c>
      <c r="G6763" s="13" t="s">
        <v>32</v>
      </c>
      <c r="H6763" t="str">
        <f t="shared" si="105"/>
        <v>Email user</v>
      </c>
    </row>
    <row r="6764" spans="1:8">
      <c r="A6764" s="13">
        <v>6763</v>
      </c>
      <c r="B6764" s="13" t="s">
        <v>56</v>
      </c>
      <c r="C6764" s="13" t="s">
        <v>99</v>
      </c>
      <c r="D6764" s="13" t="s">
        <v>6836</v>
      </c>
      <c r="E6764" s="14">
        <v>45039</v>
      </c>
      <c r="F6764" s="13" t="s">
        <v>36</v>
      </c>
      <c r="G6764" s="13" t="s">
        <v>24</v>
      </c>
      <c r="H6764" t="str">
        <f t="shared" si="105"/>
        <v>Non email user</v>
      </c>
    </row>
    <row r="6765" spans="1:8">
      <c r="A6765" s="13">
        <v>6764</v>
      </c>
      <c r="B6765" s="13" t="s">
        <v>71</v>
      </c>
      <c r="C6765" s="13" t="s">
        <v>51</v>
      </c>
      <c r="D6765" s="13" t="s">
        <v>6837</v>
      </c>
      <c r="E6765" s="14">
        <v>45270</v>
      </c>
      <c r="F6765" s="13" t="s">
        <v>23</v>
      </c>
      <c r="G6765" s="13" t="s">
        <v>24</v>
      </c>
      <c r="H6765" t="str">
        <f t="shared" si="105"/>
        <v>Non email user</v>
      </c>
    </row>
    <row r="6766" spans="1:8">
      <c r="A6766" s="13">
        <v>6765</v>
      </c>
      <c r="B6766" s="13" t="s">
        <v>30</v>
      </c>
      <c r="C6766" s="13" t="s">
        <v>73</v>
      </c>
      <c r="D6766" s="13" t="s">
        <v>6838</v>
      </c>
      <c r="E6766" s="14">
        <v>44960</v>
      </c>
      <c r="F6766" s="13" t="s">
        <v>28</v>
      </c>
      <c r="G6766" s="13" t="s">
        <v>32</v>
      </c>
      <c r="H6766" t="str">
        <f t="shared" si="105"/>
        <v>Email user</v>
      </c>
    </row>
    <row r="6767" spans="1:8">
      <c r="A6767" s="13">
        <v>6766</v>
      </c>
      <c r="B6767" s="13" t="s">
        <v>25</v>
      </c>
      <c r="C6767" s="13" t="s">
        <v>136</v>
      </c>
      <c r="D6767" s="13" t="s">
        <v>6839</v>
      </c>
      <c r="E6767" s="14">
        <v>45232</v>
      </c>
      <c r="F6767" s="13" t="s">
        <v>28</v>
      </c>
      <c r="G6767" s="13" t="s">
        <v>24</v>
      </c>
      <c r="H6767" t="str">
        <f t="shared" si="105"/>
        <v>Non email user</v>
      </c>
    </row>
    <row r="6768" spans="1:8">
      <c r="A6768" s="13">
        <v>6767</v>
      </c>
      <c r="B6768" s="13" t="s">
        <v>41</v>
      </c>
      <c r="C6768" s="13" t="s">
        <v>34</v>
      </c>
      <c r="D6768" s="13" t="s">
        <v>6840</v>
      </c>
      <c r="E6768" s="14">
        <v>45190</v>
      </c>
      <c r="F6768" s="13" t="s">
        <v>28</v>
      </c>
      <c r="G6768" s="13" t="s">
        <v>59</v>
      </c>
      <c r="H6768" t="str">
        <f t="shared" si="105"/>
        <v>Email user</v>
      </c>
    </row>
    <row r="6769" spans="1:8">
      <c r="A6769" s="13">
        <v>6768</v>
      </c>
      <c r="B6769" s="13" t="s">
        <v>53</v>
      </c>
      <c r="C6769" s="13" t="s">
        <v>30</v>
      </c>
      <c r="D6769" s="13" t="s">
        <v>6841</v>
      </c>
      <c r="E6769" s="14">
        <v>45205</v>
      </c>
      <c r="F6769" s="13" t="s">
        <v>23</v>
      </c>
      <c r="G6769" s="13" t="s">
        <v>24</v>
      </c>
      <c r="H6769" t="str">
        <f t="shared" si="105"/>
        <v>Non email user</v>
      </c>
    </row>
    <row r="6770" spans="1:8">
      <c r="A6770" s="13">
        <v>6769</v>
      </c>
      <c r="B6770" s="13" t="s">
        <v>37</v>
      </c>
      <c r="C6770" s="13" t="s">
        <v>51</v>
      </c>
      <c r="D6770" s="13" t="s">
        <v>6842</v>
      </c>
      <c r="E6770" s="14">
        <v>45136</v>
      </c>
      <c r="F6770" s="13" t="s">
        <v>28</v>
      </c>
      <c r="G6770" s="13" t="s">
        <v>24</v>
      </c>
      <c r="H6770" t="str">
        <f t="shared" si="105"/>
        <v>Non email user</v>
      </c>
    </row>
    <row r="6771" spans="1:8">
      <c r="A6771" s="13">
        <v>6770</v>
      </c>
      <c r="B6771" s="13" t="s">
        <v>49</v>
      </c>
      <c r="C6771" s="13" t="s">
        <v>144</v>
      </c>
      <c r="D6771" s="13" t="s">
        <v>6843</v>
      </c>
      <c r="E6771" s="14">
        <v>45254</v>
      </c>
      <c r="F6771" s="13" t="s">
        <v>36</v>
      </c>
      <c r="G6771" s="13" t="s">
        <v>24</v>
      </c>
      <c r="H6771" t="str">
        <f t="shared" si="105"/>
        <v>Non email user</v>
      </c>
    </row>
    <row r="6772" spans="1:8">
      <c r="A6772" s="13">
        <v>6771</v>
      </c>
      <c r="B6772" s="13" t="s">
        <v>92</v>
      </c>
      <c r="C6772" s="13" t="s">
        <v>101</v>
      </c>
      <c r="D6772" s="13" t="s">
        <v>6844</v>
      </c>
      <c r="E6772" s="14">
        <v>45219</v>
      </c>
      <c r="F6772" s="13" t="s">
        <v>23</v>
      </c>
      <c r="G6772" s="13" t="s">
        <v>24</v>
      </c>
      <c r="H6772" t="str">
        <f t="shared" si="105"/>
        <v>Non email user</v>
      </c>
    </row>
    <row r="6773" spans="1:8">
      <c r="A6773" s="13">
        <v>6772</v>
      </c>
      <c r="B6773" s="13" t="s">
        <v>30</v>
      </c>
      <c r="C6773" s="13" t="s">
        <v>69</v>
      </c>
      <c r="D6773" s="13" t="s">
        <v>6845</v>
      </c>
      <c r="E6773" s="14">
        <v>44972</v>
      </c>
      <c r="F6773" s="13" t="s">
        <v>40</v>
      </c>
      <c r="G6773" s="13" t="s">
        <v>24</v>
      </c>
      <c r="H6773" t="str">
        <f t="shared" si="105"/>
        <v>Non email user</v>
      </c>
    </row>
    <row r="6774" spans="1:8">
      <c r="A6774" s="13">
        <v>6773</v>
      </c>
      <c r="B6774" s="13" t="s">
        <v>83</v>
      </c>
      <c r="C6774" s="13" t="s">
        <v>146</v>
      </c>
      <c r="D6774" s="13" t="s">
        <v>6846</v>
      </c>
      <c r="E6774" s="14">
        <v>45258</v>
      </c>
      <c r="F6774" s="13" t="s">
        <v>28</v>
      </c>
      <c r="G6774" s="13" t="s">
        <v>24</v>
      </c>
      <c r="H6774" t="str">
        <f t="shared" si="105"/>
        <v>Non email user</v>
      </c>
    </row>
    <row r="6775" spans="1:8">
      <c r="A6775" s="13">
        <v>6774</v>
      </c>
      <c r="B6775" s="13" t="s">
        <v>37</v>
      </c>
      <c r="C6775" s="13" t="s">
        <v>81</v>
      </c>
      <c r="D6775" s="13" t="s">
        <v>6847</v>
      </c>
      <c r="E6775" s="14">
        <v>45266</v>
      </c>
      <c r="F6775" s="13" t="s">
        <v>23</v>
      </c>
      <c r="G6775" s="13" t="s">
        <v>24</v>
      </c>
      <c r="H6775" t="str">
        <f t="shared" si="105"/>
        <v>Non email user</v>
      </c>
    </row>
    <row r="6776" spans="1:8">
      <c r="A6776" s="13">
        <v>6775</v>
      </c>
      <c r="B6776" s="13" t="s">
        <v>33</v>
      </c>
      <c r="C6776" s="13" t="s">
        <v>30</v>
      </c>
      <c r="D6776" s="13" t="s">
        <v>6848</v>
      </c>
      <c r="E6776" s="14">
        <v>45286</v>
      </c>
      <c r="F6776" s="13" t="s">
        <v>28</v>
      </c>
      <c r="G6776" s="13" t="s">
        <v>59</v>
      </c>
      <c r="H6776" t="str">
        <f t="shared" si="105"/>
        <v>Email user</v>
      </c>
    </row>
    <row r="6777" spans="1:8">
      <c r="A6777" s="13">
        <v>6776</v>
      </c>
      <c r="B6777" s="13" t="s">
        <v>182</v>
      </c>
      <c r="C6777" s="13" t="s">
        <v>99</v>
      </c>
      <c r="D6777" s="13" t="s">
        <v>6849</v>
      </c>
      <c r="E6777" s="14">
        <v>45284</v>
      </c>
      <c r="F6777" s="13" t="s">
        <v>36</v>
      </c>
      <c r="G6777" s="13" t="s">
        <v>24</v>
      </c>
      <c r="H6777" t="str">
        <f t="shared" si="105"/>
        <v>Non email user</v>
      </c>
    </row>
    <row r="6778" spans="1:8">
      <c r="A6778" s="13">
        <v>6777</v>
      </c>
      <c r="B6778" s="13" t="s">
        <v>20</v>
      </c>
      <c r="C6778" s="13" t="s">
        <v>144</v>
      </c>
      <c r="D6778" s="13" t="s">
        <v>6850</v>
      </c>
      <c r="E6778" s="14">
        <v>45039</v>
      </c>
      <c r="F6778" s="13" t="s">
        <v>23</v>
      </c>
      <c r="G6778" s="13" t="s">
        <v>32</v>
      </c>
      <c r="H6778" t="str">
        <f t="shared" si="105"/>
        <v>Email user</v>
      </c>
    </row>
    <row r="6779" spans="1:8">
      <c r="A6779" s="13">
        <v>6778</v>
      </c>
      <c r="B6779" s="13" t="s">
        <v>37</v>
      </c>
      <c r="C6779" s="13" t="s">
        <v>54</v>
      </c>
      <c r="D6779" s="13" t="s">
        <v>6851</v>
      </c>
      <c r="E6779" s="14">
        <v>45289</v>
      </c>
      <c r="F6779" s="13" t="s">
        <v>78</v>
      </c>
      <c r="G6779" s="13" t="s">
        <v>24</v>
      </c>
      <c r="H6779" t="str">
        <f t="shared" si="105"/>
        <v>Non email user</v>
      </c>
    </row>
    <row r="6780" spans="1:8">
      <c r="A6780" s="13">
        <v>6779</v>
      </c>
      <c r="B6780" s="13" t="s">
        <v>63</v>
      </c>
      <c r="C6780" s="13" t="s">
        <v>81</v>
      </c>
      <c r="D6780" s="13" t="s">
        <v>6852</v>
      </c>
      <c r="E6780" s="14">
        <v>45086</v>
      </c>
      <c r="F6780" s="13" t="s">
        <v>36</v>
      </c>
      <c r="G6780" s="13" t="s">
        <v>24</v>
      </c>
      <c r="H6780" t="str">
        <f t="shared" si="105"/>
        <v>Non email user</v>
      </c>
    </row>
    <row r="6781" spans="1:8">
      <c r="A6781" s="13">
        <v>6780</v>
      </c>
      <c r="B6781" s="13" t="s">
        <v>83</v>
      </c>
      <c r="C6781" s="13" t="s">
        <v>38</v>
      </c>
      <c r="D6781" s="13" t="s">
        <v>6853</v>
      </c>
      <c r="E6781" s="14">
        <v>44943</v>
      </c>
      <c r="F6781" s="13" t="s">
        <v>40</v>
      </c>
      <c r="G6781" s="13" t="s">
        <v>24</v>
      </c>
      <c r="H6781" t="str">
        <f t="shared" si="105"/>
        <v>Non email user</v>
      </c>
    </row>
    <row r="6782" spans="1:8">
      <c r="A6782" s="13">
        <v>6781</v>
      </c>
      <c r="B6782" s="13" t="s">
        <v>120</v>
      </c>
      <c r="C6782" s="13" t="s">
        <v>96</v>
      </c>
      <c r="D6782" s="13" t="s">
        <v>6854</v>
      </c>
      <c r="E6782" s="14">
        <v>45083</v>
      </c>
      <c r="F6782" s="13" t="s">
        <v>78</v>
      </c>
      <c r="G6782" s="13" t="s">
        <v>24</v>
      </c>
      <c r="H6782" t="str">
        <f t="shared" si="105"/>
        <v>Non email user</v>
      </c>
    </row>
    <row r="6783" spans="1:8">
      <c r="A6783" s="13">
        <v>6782</v>
      </c>
      <c r="B6783" s="13" t="s">
        <v>182</v>
      </c>
      <c r="C6783" s="13" t="s">
        <v>54</v>
      </c>
      <c r="D6783" s="13" t="s">
        <v>6855</v>
      </c>
      <c r="E6783" s="14">
        <v>45233</v>
      </c>
      <c r="F6783" s="13" t="s">
        <v>23</v>
      </c>
      <c r="G6783" s="13" t="s">
        <v>24</v>
      </c>
      <c r="H6783" t="str">
        <f t="shared" si="105"/>
        <v>Non email user</v>
      </c>
    </row>
    <row r="6784" spans="1:8">
      <c r="A6784" s="13">
        <v>6783</v>
      </c>
      <c r="B6784" s="13" t="s">
        <v>120</v>
      </c>
      <c r="C6784" s="13" t="s">
        <v>67</v>
      </c>
      <c r="D6784" s="13" t="s">
        <v>6856</v>
      </c>
      <c r="E6784" s="14">
        <v>45028</v>
      </c>
      <c r="F6784" s="13" t="s">
        <v>78</v>
      </c>
      <c r="G6784" s="13" t="s">
        <v>59</v>
      </c>
      <c r="H6784" t="str">
        <f t="shared" si="105"/>
        <v>Email user</v>
      </c>
    </row>
    <row r="6785" spans="1:8">
      <c r="A6785" s="13">
        <v>6784</v>
      </c>
      <c r="B6785" s="13" t="s">
        <v>29</v>
      </c>
      <c r="C6785" s="13" t="s">
        <v>76</v>
      </c>
      <c r="D6785" s="13" t="s">
        <v>6857</v>
      </c>
      <c r="E6785" s="14">
        <v>45035</v>
      </c>
      <c r="F6785" s="13" t="s">
        <v>28</v>
      </c>
      <c r="G6785" s="13" t="s">
        <v>24</v>
      </c>
      <c r="H6785" t="str">
        <f t="shared" si="105"/>
        <v>Non email user</v>
      </c>
    </row>
    <row r="6786" spans="1:8">
      <c r="A6786" s="13">
        <v>6785</v>
      </c>
      <c r="B6786" s="13" t="s">
        <v>71</v>
      </c>
      <c r="C6786" s="13" t="s">
        <v>76</v>
      </c>
      <c r="D6786" s="13" t="s">
        <v>6858</v>
      </c>
      <c r="E6786" s="14">
        <v>44939</v>
      </c>
      <c r="F6786" s="13" t="s">
        <v>40</v>
      </c>
      <c r="G6786" s="13" t="s">
        <v>24</v>
      </c>
      <c r="H6786" t="str">
        <f t="shared" si="105"/>
        <v>Non email user</v>
      </c>
    </row>
    <row r="6787" spans="1:8">
      <c r="A6787" s="13">
        <v>6786</v>
      </c>
      <c r="B6787" s="13" t="s">
        <v>92</v>
      </c>
      <c r="C6787" s="13" t="s">
        <v>61</v>
      </c>
      <c r="D6787" s="13" t="s">
        <v>6859</v>
      </c>
      <c r="E6787" s="14">
        <v>45253</v>
      </c>
      <c r="F6787" s="13" t="s">
        <v>23</v>
      </c>
      <c r="G6787" s="13" t="s">
        <v>24</v>
      </c>
      <c r="H6787" t="str">
        <f t="shared" ref="H6787:H6850" si="106">IF(OR(G6787="Regular",G6787="VIP"),"Email user","Non email user")</f>
        <v>Non email user</v>
      </c>
    </row>
    <row r="6788" spans="1:8">
      <c r="A6788" s="13">
        <v>6787</v>
      </c>
      <c r="B6788" s="13" t="s">
        <v>71</v>
      </c>
      <c r="C6788" s="13" t="s">
        <v>139</v>
      </c>
      <c r="D6788" s="13" t="s">
        <v>6860</v>
      </c>
      <c r="E6788" s="14">
        <v>45279</v>
      </c>
      <c r="F6788" s="13" t="s">
        <v>78</v>
      </c>
      <c r="G6788" s="13" t="s">
        <v>32</v>
      </c>
      <c r="H6788" t="str">
        <f t="shared" si="106"/>
        <v>Email user</v>
      </c>
    </row>
    <row r="6789" spans="1:8">
      <c r="A6789" s="13">
        <v>6788</v>
      </c>
      <c r="B6789" s="13" t="s">
        <v>120</v>
      </c>
      <c r="C6789" s="13" t="s">
        <v>123</v>
      </c>
      <c r="D6789" s="13" t="s">
        <v>6861</v>
      </c>
      <c r="E6789" s="14">
        <v>45216</v>
      </c>
      <c r="F6789" s="13" t="s">
        <v>28</v>
      </c>
      <c r="G6789" s="13" t="s">
        <v>32</v>
      </c>
      <c r="H6789" t="str">
        <f t="shared" si="106"/>
        <v>Email user</v>
      </c>
    </row>
    <row r="6790" spans="1:8">
      <c r="A6790" s="13">
        <v>6789</v>
      </c>
      <c r="B6790" s="13" t="s">
        <v>25</v>
      </c>
      <c r="C6790" s="13" t="s">
        <v>61</v>
      </c>
      <c r="D6790" s="13" t="s">
        <v>6862</v>
      </c>
      <c r="E6790" s="14">
        <v>45204</v>
      </c>
      <c r="F6790" s="13" t="s">
        <v>28</v>
      </c>
      <c r="G6790" s="13" t="s">
        <v>24</v>
      </c>
      <c r="H6790" t="str">
        <f t="shared" si="106"/>
        <v>Non email user</v>
      </c>
    </row>
    <row r="6791" spans="1:8">
      <c r="A6791" s="13">
        <v>6790</v>
      </c>
      <c r="B6791" s="13" t="s">
        <v>49</v>
      </c>
      <c r="C6791" s="13" t="s">
        <v>61</v>
      </c>
      <c r="D6791" s="13" t="s">
        <v>6863</v>
      </c>
      <c r="E6791" s="14">
        <v>45217</v>
      </c>
      <c r="F6791" s="13" t="s">
        <v>36</v>
      </c>
      <c r="G6791" s="13" t="s">
        <v>32</v>
      </c>
      <c r="H6791" t="str">
        <f t="shared" si="106"/>
        <v>Email user</v>
      </c>
    </row>
    <row r="6792" spans="1:8">
      <c r="A6792" s="13">
        <v>6791</v>
      </c>
      <c r="B6792" s="13" t="s">
        <v>88</v>
      </c>
      <c r="C6792" s="13" t="s">
        <v>99</v>
      </c>
      <c r="D6792" s="13" t="s">
        <v>6864</v>
      </c>
      <c r="E6792" s="14">
        <v>45230</v>
      </c>
      <c r="F6792" s="13" t="s">
        <v>36</v>
      </c>
      <c r="G6792" s="13" t="s">
        <v>24</v>
      </c>
      <c r="H6792" t="str">
        <f t="shared" si="106"/>
        <v>Non email user</v>
      </c>
    </row>
    <row r="6793" spans="1:8">
      <c r="A6793" s="13">
        <v>6792</v>
      </c>
      <c r="B6793" s="13" t="s">
        <v>37</v>
      </c>
      <c r="C6793" s="13" t="s">
        <v>146</v>
      </c>
      <c r="D6793" s="13" t="s">
        <v>6865</v>
      </c>
      <c r="E6793" s="14">
        <v>45273</v>
      </c>
      <c r="F6793" s="13" t="s">
        <v>28</v>
      </c>
      <c r="G6793" s="13" t="s">
        <v>24</v>
      </c>
      <c r="H6793" t="str">
        <f t="shared" si="106"/>
        <v>Non email user</v>
      </c>
    </row>
    <row r="6794" spans="1:8">
      <c r="A6794" s="13">
        <v>6793</v>
      </c>
      <c r="B6794" s="13" t="s">
        <v>83</v>
      </c>
      <c r="C6794" s="13" t="s">
        <v>30</v>
      </c>
      <c r="D6794" s="13" t="s">
        <v>6866</v>
      </c>
      <c r="E6794" s="14">
        <v>45253</v>
      </c>
      <c r="F6794" s="13" t="s">
        <v>23</v>
      </c>
      <c r="G6794" s="13" t="s">
        <v>24</v>
      </c>
      <c r="H6794" t="str">
        <f t="shared" si="106"/>
        <v>Non email user</v>
      </c>
    </row>
    <row r="6795" spans="1:8">
      <c r="A6795" s="13">
        <v>6794</v>
      </c>
      <c r="B6795" s="13" t="s">
        <v>86</v>
      </c>
      <c r="C6795" s="13" t="s">
        <v>38</v>
      </c>
      <c r="D6795" s="13" t="s">
        <v>6867</v>
      </c>
      <c r="E6795" s="14">
        <v>45169</v>
      </c>
      <c r="F6795" s="13" t="s">
        <v>40</v>
      </c>
      <c r="G6795" s="13" t="s">
        <v>24</v>
      </c>
      <c r="H6795" t="str">
        <f t="shared" si="106"/>
        <v>Non email user</v>
      </c>
    </row>
    <row r="6796" spans="1:8">
      <c r="A6796" s="13">
        <v>6795</v>
      </c>
      <c r="B6796" s="13" t="s">
        <v>56</v>
      </c>
      <c r="C6796" s="13" t="s">
        <v>76</v>
      </c>
      <c r="D6796" s="13" t="s">
        <v>6868</v>
      </c>
      <c r="E6796" s="14">
        <v>45205</v>
      </c>
      <c r="F6796" s="13" t="s">
        <v>36</v>
      </c>
      <c r="G6796" s="13" t="s">
        <v>32</v>
      </c>
      <c r="H6796" t="str">
        <f t="shared" si="106"/>
        <v>Email user</v>
      </c>
    </row>
    <row r="6797" spans="1:8">
      <c r="A6797" s="13">
        <v>6796</v>
      </c>
      <c r="B6797" s="13" t="s">
        <v>56</v>
      </c>
      <c r="C6797" s="13" t="s">
        <v>99</v>
      </c>
      <c r="D6797" s="13" t="s">
        <v>6869</v>
      </c>
      <c r="E6797" s="14">
        <v>44980</v>
      </c>
      <c r="F6797" s="13" t="s">
        <v>40</v>
      </c>
      <c r="G6797" s="13" t="s">
        <v>24</v>
      </c>
      <c r="H6797" t="str">
        <f t="shared" si="106"/>
        <v>Non email user</v>
      </c>
    </row>
    <row r="6798" spans="1:8">
      <c r="A6798" s="13">
        <v>6797</v>
      </c>
      <c r="B6798" s="13" t="s">
        <v>79</v>
      </c>
      <c r="C6798" s="13" t="s">
        <v>38</v>
      </c>
      <c r="D6798" s="13" t="s">
        <v>6870</v>
      </c>
      <c r="E6798" s="14">
        <v>45124</v>
      </c>
      <c r="F6798" s="13" t="s">
        <v>40</v>
      </c>
      <c r="G6798" s="13" t="s">
        <v>24</v>
      </c>
      <c r="H6798" t="str">
        <f t="shared" si="106"/>
        <v>Non email user</v>
      </c>
    </row>
    <row r="6799" spans="1:8">
      <c r="A6799" s="13">
        <v>6798</v>
      </c>
      <c r="B6799" s="13" t="s">
        <v>71</v>
      </c>
      <c r="C6799" s="13" t="s">
        <v>61</v>
      </c>
      <c r="D6799" s="13" t="s">
        <v>6871</v>
      </c>
      <c r="E6799" s="14">
        <v>45227</v>
      </c>
      <c r="F6799" s="13" t="s">
        <v>78</v>
      </c>
      <c r="G6799" s="13" t="s">
        <v>24</v>
      </c>
      <c r="H6799" t="str">
        <f t="shared" si="106"/>
        <v>Non email user</v>
      </c>
    </row>
    <row r="6800" spans="1:8">
      <c r="A6800" s="13">
        <v>6799</v>
      </c>
      <c r="B6800" s="13" t="s">
        <v>53</v>
      </c>
      <c r="C6800" s="13" t="s">
        <v>61</v>
      </c>
      <c r="D6800" s="13" t="s">
        <v>6872</v>
      </c>
      <c r="E6800" s="14">
        <v>45168</v>
      </c>
      <c r="F6800" s="13" t="s">
        <v>78</v>
      </c>
      <c r="G6800" s="13" t="s">
        <v>24</v>
      </c>
      <c r="H6800" t="str">
        <f t="shared" si="106"/>
        <v>Non email user</v>
      </c>
    </row>
    <row r="6801" spans="1:8">
      <c r="A6801" s="13">
        <v>6800</v>
      </c>
      <c r="B6801" s="13" t="s">
        <v>56</v>
      </c>
      <c r="C6801" s="13" t="s">
        <v>69</v>
      </c>
      <c r="D6801" s="13" t="s">
        <v>6873</v>
      </c>
      <c r="E6801" s="14">
        <v>45057</v>
      </c>
      <c r="F6801" s="13" t="s">
        <v>40</v>
      </c>
      <c r="G6801" s="13" t="s">
        <v>24</v>
      </c>
      <c r="H6801" t="str">
        <f t="shared" si="106"/>
        <v>Non email user</v>
      </c>
    </row>
    <row r="6802" spans="1:8">
      <c r="A6802" s="13">
        <v>6801</v>
      </c>
      <c r="B6802" s="13" t="s">
        <v>120</v>
      </c>
      <c r="C6802" s="13" t="s">
        <v>81</v>
      </c>
      <c r="D6802" s="13" t="s">
        <v>6874</v>
      </c>
      <c r="E6802" s="14">
        <v>45245</v>
      </c>
      <c r="F6802" s="13" t="s">
        <v>28</v>
      </c>
      <c r="G6802" s="13" t="s">
        <v>59</v>
      </c>
      <c r="H6802" t="str">
        <f t="shared" si="106"/>
        <v>Email user</v>
      </c>
    </row>
    <row r="6803" spans="1:8">
      <c r="A6803" s="13">
        <v>6802</v>
      </c>
      <c r="B6803" s="13" t="s">
        <v>25</v>
      </c>
      <c r="C6803" s="13" t="s">
        <v>38</v>
      </c>
      <c r="D6803" s="13" t="s">
        <v>6875</v>
      </c>
      <c r="E6803" s="14">
        <v>45140</v>
      </c>
      <c r="F6803" s="13" t="s">
        <v>40</v>
      </c>
      <c r="G6803" s="13" t="s">
        <v>32</v>
      </c>
      <c r="H6803" t="str">
        <f t="shared" si="106"/>
        <v>Email user</v>
      </c>
    </row>
    <row r="6804" spans="1:8">
      <c r="A6804" s="13">
        <v>6803</v>
      </c>
      <c r="B6804" s="13" t="s">
        <v>79</v>
      </c>
      <c r="C6804" s="13" t="s">
        <v>69</v>
      </c>
      <c r="D6804" s="13" t="s">
        <v>6876</v>
      </c>
      <c r="E6804" s="14">
        <v>45220</v>
      </c>
      <c r="F6804" s="13" t="s">
        <v>78</v>
      </c>
      <c r="G6804" s="13" t="s">
        <v>32</v>
      </c>
      <c r="H6804" t="str">
        <f t="shared" si="106"/>
        <v>Email user</v>
      </c>
    </row>
    <row r="6805" spans="1:8">
      <c r="A6805" s="13">
        <v>6804</v>
      </c>
      <c r="B6805" s="13" t="s">
        <v>88</v>
      </c>
      <c r="C6805" s="13" t="s">
        <v>57</v>
      </c>
      <c r="D6805" s="13" t="s">
        <v>6877</v>
      </c>
      <c r="E6805" s="14">
        <v>45205</v>
      </c>
      <c r="F6805" s="13" t="s">
        <v>36</v>
      </c>
      <c r="G6805" s="13" t="s">
        <v>24</v>
      </c>
      <c r="H6805" t="str">
        <f t="shared" si="106"/>
        <v>Non email user</v>
      </c>
    </row>
    <row r="6806" spans="1:8">
      <c r="A6806" s="13">
        <v>6805</v>
      </c>
      <c r="B6806" s="13" t="s">
        <v>156</v>
      </c>
      <c r="C6806" s="13" t="s">
        <v>139</v>
      </c>
      <c r="D6806" s="13" t="s">
        <v>6878</v>
      </c>
      <c r="E6806" s="14">
        <v>45024</v>
      </c>
      <c r="F6806" s="13" t="s">
        <v>28</v>
      </c>
      <c r="G6806" s="13" t="s">
        <v>24</v>
      </c>
      <c r="H6806" t="str">
        <f t="shared" si="106"/>
        <v>Non email user</v>
      </c>
    </row>
    <row r="6807" spans="1:8">
      <c r="A6807" s="13">
        <v>6806</v>
      </c>
      <c r="B6807" s="13" t="s">
        <v>37</v>
      </c>
      <c r="C6807" s="13" t="s">
        <v>34</v>
      </c>
      <c r="D6807" s="13" t="s">
        <v>6879</v>
      </c>
      <c r="E6807" s="14">
        <v>45257</v>
      </c>
      <c r="F6807" s="13" t="s">
        <v>36</v>
      </c>
      <c r="G6807" s="13" t="s">
        <v>24</v>
      </c>
      <c r="H6807" t="str">
        <f t="shared" si="106"/>
        <v>Non email user</v>
      </c>
    </row>
    <row r="6808" spans="1:8">
      <c r="A6808" s="13">
        <v>6807</v>
      </c>
      <c r="B6808" s="13" t="s">
        <v>20</v>
      </c>
      <c r="C6808" s="13" t="s">
        <v>38</v>
      </c>
      <c r="D6808" s="13" t="s">
        <v>6880</v>
      </c>
      <c r="E6808" s="14">
        <v>45053</v>
      </c>
      <c r="F6808" s="13" t="s">
        <v>78</v>
      </c>
      <c r="G6808" s="13" t="s">
        <v>24</v>
      </c>
      <c r="H6808" t="str">
        <f t="shared" si="106"/>
        <v>Non email user</v>
      </c>
    </row>
    <row r="6809" spans="1:8">
      <c r="A6809" s="13">
        <v>6808</v>
      </c>
      <c r="B6809" s="13" t="s">
        <v>49</v>
      </c>
      <c r="C6809" s="13" t="s">
        <v>34</v>
      </c>
      <c r="D6809" s="13" t="s">
        <v>6881</v>
      </c>
      <c r="E6809" s="14">
        <v>45007</v>
      </c>
      <c r="F6809" s="13" t="s">
        <v>36</v>
      </c>
      <c r="G6809" s="13" t="s">
        <v>24</v>
      </c>
      <c r="H6809" t="str">
        <f t="shared" si="106"/>
        <v>Non email user</v>
      </c>
    </row>
    <row r="6810" spans="1:8">
      <c r="A6810" s="13">
        <v>6809</v>
      </c>
      <c r="B6810" s="13" t="s">
        <v>49</v>
      </c>
      <c r="C6810" s="13" t="s">
        <v>34</v>
      </c>
      <c r="D6810" s="13" t="s">
        <v>6882</v>
      </c>
      <c r="E6810" s="14">
        <v>45279</v>
      </c>
      <c r="F6810" s="13" t="s">
        <v>78</v>
      </c>
      <c r="G6810" s="13" t="s">
        <v>24</v>
      </c>
      <c r="H6810" t="str">
        <f t="shared" si="106"/>
        <v>Non email user</v>
      </c>
    </row>
    <row r="6811" spans="1:8">
      <c r="A6811" s="13">
        <v>6810</v>
      </c>
      <c r="B6811" s="13" t="s">
        <v>83</v>
      </c>
      <c r="C6811" s="13" t="s">
        <v>123</v>
      </c>
      <c r="D6811" s="13" t="s">
        <v>6883</v>
      </c>
      <c r="E6811" s="14">
        <v>45272</v>
      </c>
      <c r="F6811" s="13" t="s">
        <v>36</v>
      </c>
      <c r="G6811" s="13" t="s">
        <v>24</v>
      </c>
      <c r="H6811" t="str">
        <f t="shared" si="106"/>
        <v>Non email user</v>
      </c>
    </row>
    <row r="6812" spans="1:8">
      <c r="A6812" s="13">
        <v>6811</v>
      </c>
      <c r="B6812" s="13" t="s">
        <v>63</v>
      </c>
      <c r="C6812" s="13" t="s">
        <v>146</v>
      </c>
      <c r="D6812" s="13" t="s">
        <v>6884</v>
      </c>
      <c r="E6812" s="14">
        <v>45267</v>
      </c>
      <c r="F6812" s="13" t="s">
        <v>36</v>
      </c>
      <c r="G6812" s="13" t="s">
        <v>24</v>
      </c>
      <c r="H6812" t="str">
        <f t="shared" si="106"/>
        <v>Non email user</v>
      </c>
    </row>
    <row r="6813" spans="1:8">
      <c r="A6813" s="13">
        <v>6812</v>
      </c>
      <c r="B6813" s="13" t="s">
        <v>71</v>
      </c>
      <c r="C6813" s="13" t="s">
        <v>81</v>
      </c>
      <c r="D6813" s="13" t="s">
        <v>6885</v>
      </c>
      <c r="E6813" s="14">
        <v>45038</v>
      </c>
      <c r="F6813" s="13" t="s">
        <v>40</v>
      </c>
      <c r="G6813" s="13" t="s">
        <v>32</v>
      </c>
      <c r="H6813" t="str">
        <f t="shared" si="106"/>
        <v>Email user</v>
      </c>
    </row>
    <row r="6814" spans="1:8">
      <c r="A6814" s="13">
        <v>6813</v>
      </c>
      <c r="B6814" s="13" t="s">
        <v>49</v>
      </c>
      <c r="C6814" s="13" t="s">
        <v>67</v>
      </c>
      <c r="D6814" s="13" t="s">
        <v>6886</v>
      </c>
      <c r="E6814" s="14">
        <v>44967</v>
      </c>
      <c r="F6814" s="13" t="s">
        <v>36</v>
      </c>
      <c r="G6814" s="13" t="s">
        <v>24</v>
      </c>
      <c r="H6814" t="str">
        <f t="shared" si="106"/>
        <v>Non email user</v>
      </c>
    </row>
    <row r="6815" spans="1:8">
      <c r="A6815" s="13">
        <v>6814</v>
      </c>
      <c r="B6815" s="13" t="s">
        <v>83</v>
      </c>
      <c r="C6815" s="13" t="s">
        <v>57</v>
      </c>
      <c r="D6815" s="13" t="s">
        <v>6887</v>
      </c>
      <c r="E6815" s="14">
        <v>45215</v>
      </c>
      <c r="F6815" s="13" t="s">
        <v>23</v>
      </c>
      <c r="G6815" s="13" t="s">
        <v>24</v>
      </c>
      <c r="H6815" t="str">
        <f t="shared" si="106"/>
        <v>Non email user</v>
      </c>
    </row>
    <row r="6816" spans="1:8">
      <c r="A6816" s="13">
        <v>6815</v>
      </c>
      <c r="B6816" s="13" t="s">
        <v>65</v>
      </c>
      <c r="C6816" s="13" t="s">
        <v>21</v>
      </c>
      <c r="D6816" s="13" t="s">
        <v>6888</v>
      </c>
      <c r="E6816" s="14">
        <v>45247</v>
      </c>
      <c r="F6816" s="13" t="s">
        <v>78</v>
      </c>
      <c r="G6816" s="13" t="s">
        <v>59</v>
      </c>
      <c r="H6816" t="str">
        <f t="shared" si="106"/>
        <v>Email user</v>
      </c>
    </row>
    <row r="6817" spans="1:8">
      <c r="A6817" s="13">
        <v>6816</v>
      </c>
      <c r="B6817" s="13" t="s">
        <v>33</v>
      </c>
      <c r="C6817" s="13" t="s">
        <v>21</v>
      </c>
      <c r="D6817" s="13" t="s">
        <v>6889</v>
      </c>
      <c r="E6817" s="14">
        <v>45160</v>
      </c>
      <c r="F6817" s="13" t="s">
        <v>23</v>
      </c>
      <c r="G6817" s="13" t="s">
        <v>24</v>
      </c>
      <c r="H6817" t="str">
        <f t="shared" si="106"/>
        <v>Non email user</v>
      </c>
    </row>
    <row r="6818" spans="1:8">
      <c r="A6818" s="13">
        <v>6817</v>
      </c>
      <c r="B6818" s="13" t="s">
        <v>71</v>
      </c>
      <c r="C6818" s="13" t="s">
        <v>67</v>
      </c>
      <c r="D6818" s="13" t="s">
        <v>6890</v>
      </c>
      <c r="E6818" s="14">
        <v>44934</v>
      </c>
      <c r="F6818" s="13" t="s">
        <v>40</v>
      </c>
      <c r="G6818" s="13" t="s">
        <v>24</v>
      </c>
      <c r="H6818" t="str">
        <f t="shared" si="106"/>
        <v>Non email user</v>
      </c>
    </row>
    <row r="6819" spans="1:8">
      <c r="A6819" s="13">
        <v>6818</v>
      </c>
      <c r="B6819" s="13" t="s">
        <v>86</v>
      </c>
      <c r="C6819" s="13" t="s">
        <v>21</v>
      </c>
      <c r="D6819" s="13" t="s">
        <v>6891</v>
      </c>
      <c r="E6819" s="14">
        <v>45254</v>
      </c>
      <c r="F6819" s="13" t="s">
        <v>40</v>
      </c>
      <c r="G6819" s="13" t="s">
        <v>24</v>
      </c>
      <c r="H6819" t="str">
        <f t="shared" si="106"/>
        <v>Non email user</v>
      </c>
    </row>
    <row r="6820" spans="1:8">
      <c r="A6820" s="13">
        <v>6819</v>
      </c>
      <c r="B6820" s="13" t="s">
        <v>71</v>
      </c>
      <c r="C6820" s="13" t="s">
        <v>101</v>
      </c>
      <c r="D6820" s="13" t="s">
        <v>6892</v>
      </c>
      <c r="E6820" s="14">
        <v>45035</v>
      </c>
      <c r="F6820" s="13" t="s">
        <v>36</v>
      </c>
      <c r="G6820" s="13" t="s">
        <v>24</v>
      </c>
      <c r="H6820" t="str">
        <f t="shared" si="106"/>
        <v>Non email user</v>
      </c>
    </row>
    <row r="6821" spans="1:8">
      <c r="A6821" s="13">
        <v>6820</v>
      </c>
      <c r="B6821" s="13" t="s">
        <v>79</v>
      </c>
      <c r="C6821" s="13" t="s">
        <v>61</v>
      </c>
      <c r="D6821" s="13" t="s">
        <v>6893</v>
      </c>
      <c r="E6821" s="14">
        <v>45264</v>
      </c>
      <c r="F6821" s="13" t="s">
        <v>78</v>
      </c>
      <c r="G6821" s="13" t="s">
        <v>24</v>
      </c>
      <c r="H6821" t="str">
        <f t="shared" si="106"/>
        <v>Non email user</v>
      </c>
    </row>
    <row r="6822" spans="1:8">
      <c r="A6822" s="13">
        <v>6821</v>
      </c>
      <c r="B6822" s="13" t="s">
        <v>20</v>
      </c>
      <c r="C6822" s="13" t="s">
        <v>21</v>
      </c>
      <c r="D6822" s="13" t="s">
        <v>6894</v>
      </c>
      <c r="E6822" s="14">
        <v>45282</v>
      </c>
      <c r="F6822" s="13" t="s">
        <v>28</v>
      </c>
      <c r="G6822" s="13" t="s">
        <v>32</v>
      </c>
      <c r="H6822" t="str">
        <f t="shared" si="106"/>
        <v>Email user</v>
      </c>
    </row>
    <row r="6823" spans="1:8">
      <c r="A6823" s="13">
        <v>6822</v>
      </c>
      <c r="B6823" s="13" t="s">
        <v>20</v>
      </c>
      <c r="C6823" s="13" t="s">
        <v>73</v>
      </c>
      <c r="D6823" s="13" t="s">
        <v>6895</v>
      </c>
      <c r="E6823" s="14">
        <v>44986</v>
      </c>
      <c r="F6823" s="13" t="s">
        <v>40</v>
      </c>
      <c r="G6823" s="13" t="s">
        <v>24</v>
      </c>
      <c r="H6823" t="str">
        <f t="shared" si="106"/>
        <v>Non email user</v>
      </c>
    </row>
    <row r="6824" spans="1:8">
      <c r="A6824" s="13">
        <v>6823</v>
      </c>
      <c r="B6824" s="13" t="s">
        <v>88</v>
      </c>
      <c r="C6824" s="13" t="s">
        <v>144</v>
      </c>
      <c r="D6824" s="13" t="s">
        <v>6896</v>
      </c>
      <c r="E6824" s="14">
        <v>45280</v>
      </c>
      <c r="F6824" s="13" t="s">
        <v>78</v>
      </c>
      <c r="G6824" s="13" t="s">
        <v>24</v>
      </c>
      <c r="H6824" t="str">
        <f t="shared" si="106"/>
        <v>Non email user</v>
      </c>
    </row>
    <row r="6825" spans="1:8">
      <c r="A6825" s="13">
        <v>6824</v>
      </c>
      <c r="B6825" s="13" t="s">
        <v>182</v>
      </c>
      <c r="C6825" s="13" t="s">
        <v>30</v>
      </c>
      <c r="D6825" s="13" t="s">
        <v>6897</v>
      </c>
      <c r="E6825" s="14">
        <v>45268</v>
      </c>
      <c r="F6825" s="13" t="s">
        <v>40</v>
      </c>
      <c r="G6825" s="13" t="s">
        <v>24</v>
      </c>
      <c r="H6825" t="str">
        <f t="shared" si="106"/>
        <v>Non email user</v>
      </c>
    </row>
    <row r="6826" spans="1:8">
      <c r="A6826" s="13">
        <v>6825</v>
      </c>
      <c r="B6826" s="13" t="s">
        <v>65</v>
      </c>
      <c r="C6826" s="13" t="s">
        <v>144</v>
      </c>
      <c r="D6826" s="13" t="s">
        <v>6898</v>
      </c>
      <c r="E6826" s="14">
        <v>45263</v>
      </c>
      <c r="F6826" s="13" t="s">
        <v>78</v>
      </c>
      <c r="G6826" s="13" t="s">
        <v>59</v>
      </c>
      <c r="H6826" t="str">
        <f t="shared" si="106"/>
        <v>Email user</v>
      </c>
    </row>
    <row r="6827" spans="1:8">
      <c r="A6827" s="13">
        <v>6826</v>
      </c>
      <c r="B6827" s="13" t="s">
        <v>29</v>
      </c>
      <c r="C6827" s="13" t="s">
        <v>136</v>
      </c>
      <c r="D6827" s="13" t="s">
        <v>6899</v>
      </c>
      <c r="E6827" s="14">
        <v>45219</v>
      </c>
      <c r="F6827" s="13" t="s">
        <v>40</v>
      </c>
      <c r="G6827" s="13" t="s">
        <v>32</v>
      </c>
      <c r="H6827" t="str">
        <f t="shared" si="106"/>
        <v>Email user</v>
      </c>
    </row>
    <row r="6828" spans="1:8">
      <c r="A6828" s="13">
        <v>6827</v>
      </c>
      <c r="B6828" s="13" t="s">
        <v>46</v>
      </c>
      <c r="C6828" s="13" t="s">
        <v>26</v>
      </c>
      <c r="D6828" s="13" t="s">
        <v>6900</v>
      </c>
      <c r="E6828" s="14">
        <v>45206</v>
      </c>
      <c r="F6828" s="13" t="s">
        <v>40</v>
      </c>
      <c r="G6828" s="13" t="s">
        <v>59</v>
      </c>
      <c r="H6828" t="str">
        <f t="shared" si="106"/>
        <v>Email user</v>
      </c>
    </row>
    <row r="6829" spans="1:8">
      <c r="A6829" s="13">
        <v>6828</v>
      </c>
      <c r="B6829" s="13" t="s">
        <v>43</v>
      </c>
      <c r="C6829" s="13" t="s">
        <v>44</v>
      </c>
      <c r="D6829" s="13" t="s">
        <v>6901</v>
      </c>
      <c r="E6829" s="14">
        <v>45258</v>
      </c>
      <c r="F6829" s="13" t="s">
        <v>40</v>
      </c>
      <c r="G6829" s="13" t="s">
        <v>24</v>
      </c>
      <c r="H6829" t="str">
        <f t="shared" si="106"/>
        <v>Non email user</v>
      </c>
    </row>
    <row r="6830" spans="1:8">
      <c r="A6830" s="13">
        <v>6829</v>
      </c>
      <c r="B6830" s="13" t="s">
        <v>182</v>
      </c>
      <c r="C6830" s="13" t="s">
        <v>96</v>
      </c>
      <c r="D6830" s="13" t="s">
        <v>6902</v>
      </c>
      <c r="E6830" s="14">
        <v>45106</v>
      </c>
      <c r="F6830" s="13" t="s">
        <v>36</v>
      </c>
      <c r="G6830" s="13" t="s">
        <v>24</v>
      </c>
      <c r="H6830" t="str">
        <f t="shared" si="106"/>
        <v>Non email user</v>
      </c>
    </row>
    <row r="6831" spans="1:8">
      <c r="A6831" s="13">
        <v>6830</v>
      </c>
      <c r="B6831" s="13" t="s">
        <v>71</v>
      </c>
      <c r="C6831" s="13" t="s">
        <v>26</v>
      </c>
      <c r="D6831" s="13" t="s">
        <v>6903</v>
      </c>
      <c r="E6831" s="14">
        <v>45208</v>
      </c>
      <c r="F6831" s="13" t="s">
        <v>40</v>
      </c>
      <c r="G6831" s="13" t="s">
        <v>24</v>
      </c>
      <c r="H6831" t="str">
        <f t="shared" si="106"/>
        <v>Non email user</v>
      </c>
    </row>
    <row r="6832" spans="1:8">
      <c r="A6832" s="13">
        <v>6831</v>
      </c>
      <c r="B6832" s="13" t="s">
        <v>104</v>
      </c>
      <c r="C6832" s="13" t="s">
        <v>57</v>
      </c>
      <c r="D6832" s="13" t="s">
        <v>6904</v>
      </c>
      <c r="E6832" s="14">
        <v>45236</v>
      </c>
      <c r="F6832" s="13" t="s">
        <v>23</v>
      </c>
      <c r="G6832" s="13" t="s">
        <v>24</v>
      </c>
      <c r="H6832" t="str">
        <f t="shared" si="106"/>
        <v>Non email user</v>
      </c>
    </row>
    <row r="6833" spans="1:8">
      <c r="A6833" s="13">
        <v>6832</v>
      </c>
      <c r="B6833" s="13" t="s">
        <v>53</v>
      </c>
      <c r="C6833" s="13" t="s">
        <v>73</v>
      </c>
      <c r="D6833" s="13" t="s">
        <v>6905</v>
      </c>
      <c r="E6833" s="14">
        <v>45264</v>
      </c>
      <c r="F6833" s="13" t="s">
        <v>36</v>
      </c>
      <c r="G6833" s="13" t="s">
        <v>24</v>
      </c>
      <c r="H6833" t="str">
        <f t="shared" si="106"/>
        <v>Non email user</v>
      </c>
    </row>
    <row r="6834" spans="1:8">
      <c r="A6834" s="13">
        <v>6833</v>
      </c>
      <c r="B6834" s="13" t="s">
        <v>20</v>
      </c>
      <c r="C6834" s="13" t="s">
        <v>96</v>
      </c>
      <c r="D6834" s="13" t="s">
        <v>6906</v>
      </c>
      <c r="E6834" s="14">
        <v>45281</v>
      </c>
      <c r="F6834" s="13" t="s">
        <v>23</v>
      </c>
      <c r="G6834" s="13" t="s">
        <v>24</v>
      </c>
      <c r="H6834" t="str">
        <f t="shared" si="106"/>
        <v>Non email user</v>
      </c>
    </row>
    <row r="6835" spans="1:8">
      <c r="A6835" s="13">
        <v>6834</v>
      </c>
      <c r="B6835" s="13" t="s">
        <v>156</v>
      </c>
      <c r="C6835" s="13" t="s">
        <v>21</v>
      </c>
      <c r="D6835" s="13" t="s">
        <v>6907</v>
      </c>
      <c r="E6835" s="14">
        <v>45166</v>
      </c>
      <c r="F6835" s="13" t="s">
        <v>78</v>
      </c>
      <c r="G6835" s="13" t="s">
        <v>24</v>
      </c>
      <c r="H6835" t="str">
        <f t="shared" si="106"/>
        <v>Non email user</v>
      </c>
    </row>
    <row r="6836" spans="1:8">
      <c r="A6836" s="13">
        <v>6835</v>
      </c>
      <c r="B6836" s="13" t="s">
        <v>182</v>
      </c>
      <c r="C6836" s="13" t="s">
        <v>38</v>
      </c>
      <c r="D6836" s="13" t="s">
        <v>6908</v>
      </c>
      <c r="E6836" s="14">
        <v>45251</v>
      </c>
      <c r="F6836" s="13" t="s">
        <v>40</v>
      </c>
      <c r="G6836" s="13" t="s">
        <v>32</v>
      </c>
      <c r="H6836" t="str">
        <f t="shared" si="106"/>
        <v>Email user</v>
      </c>
    </row>
    <row r="6837" spans="1:8">
      <c r="A6837" s="13">
        <v>6836</v>
      </c>
      <c r="B6837" s="13" t="s">
        <v>30</v>
      </c>
      <c r="C6837" s="13" t="s">
        <v>139</v>
      </c>
      <c r="D6837" s="13" t="s">
        <v>6909</v>
      </c>
      <c r="E6837" s="14">
        <v>45013</v>
      </c>
      <c r="F6837" s="13" t="s">
        <v>23</v>
      </c>
      <c r="G6837" s="13" t="s">
        <v>24</v>
      </c>
      <c r="H6837" t="str">
        <f t="shared" si="106"/>
        <v>Non email user</v>
      </c>
    </row>
    <row r="6838" spans="1:8">
      <c r="A6838" s="13">
        <v>6837</v>
      </c>
      <c r="B6838" s="13" t="s">
        <v>49</v>
      </c>
      <c r="C6838" s="13" t="s">
        <v>26</v>
      </c>
      <c r="D6838" s="13" t="s">
        <v>6910</v>
      </c>
      <c r="E6838" s="14">
        <v>45213</v>
      </c>
      <c r="F6838" s="13" t="s">
        <v>78</v>
      </c>
      <c r="G6838" s="13" t="s">
        <v>32</v>
      </c>
      <c r="H6838" t="str">
        <f t="shared" si="106"/>
        <v>Email user</v>
      </c>
    </row>
    <row r="6839" spans="1:8">
      <c r="A6839" s="13">
        <v>6838</v>
      </c>
      <c r="B6839" s="13" t="s">
        <v>20</v>
      </c>
      <c r="C6839" s="13" t="s">
        <v>96</v>
      </c>
      <c r="D6839" s="13" t="s">
        <v>6911</v>
      </c>
      <c r="E6839" s="14">
        <v>45100</v>
      </c>
      <c r="F6839" s="13" t="s">
        <v>36</v>
      </c>
      <c r="G6839" s="13" t="s">
        <v>24</v>
      </c>
      <c r="H6839" t="str">
        <f t="shared" si="106"/>
        <v>Non email user</v>
      </c>
    </row>
    <row r="6840" spans="1:8">
      <c r="A6840" s="13">
        <v>6839</v>
      </c>
      <c r="B6840" s="13" t="s">
        <v>49</v>
      </c>
      <c r="C6840" s="13" t="s">
        <v>73</v>
      </c>
      <c r="D6840" s="13" t="s">
        <v>6912</v>
      </c>
      <c r="E6840" s="14">
        <v>44933</v>
      </c>
      <c r="F6840" s="13" t="s">
        <v>28</v>
      </c>
      <c r="G6840" s="13" t="s">
        <v>24</v>
      </c>
      <c r="H6840" t="str">
        <f t="shared" si="106"/>
        <v>Non email user</v>
      </c>
    </row>
    <row r="6841" spans="1:8">
      <c r="A6841" s="13">
        <v>6840</v>
      </c>
      <c r="B6841" s="13" t="s">
        <v>104</v>
      </c>
      <c r="C6841" s="13" t="s">
        <v>38</v>
      </c>
      <c r="D6841" s="13" t="s">
        <v>6913</v>
      </c>
      <c r="E6841" s="14">
        <v>44965</v>
      </c>
      <c r="F6841" s="13" t="s">
        <v>40</v>
      </c>
      <c r="G6841" s="13" t="s">
        <v>24</v>
      </c>
      <c r="H6841" t="str">
        <f t="shared" si="106"/>
        <v>Non email user</v>
      </c>
    </row>
    <row r="6842" spans="1:8">
      <c r="A6842" s="13">
        <v>6841</v>
      </c>
      <c r="B6842" s="13" t="s">
        <v>49</v>
      </c>
      <c r="C6842" s="13" t="s">
        <v>76</v>
      </c>
      <c r="D6842" s="13" t="s">
        <v>6914</v>
      </c>
      <c r="E6842" s="14">
        <v>45251</v>
      </c>
      <c r="F6842" s="13" t="s">
        <v>40</v>
      </c>
      <c r="G6842" s="13" t="s">
        <v>24</v>
      </c>
      <c r="H6842" t="str">
        <f t="shared" si="106"/>
        <v>Non email user</v>
      </c>
    </row>
    <row r="6843" spans="1:8">
      <c r="A6843" s="13">
        <v>6842</v>
      </c>
      <c r="B6843" s="13" t="s">
        <v>30</v>
      </c>
      <c r="C6843" s="13" t="s">
        <v>101</v>
      </c>
      <c r="D6843" s="13" t="s">
        <v>6915</v>
      </c>
      <c r="E6843" s="14">
        <v>45254</v>
      </c>
      <c r="F6843" s="13" t="s">
        <v>23</v>
      </c>
      <c r="G6843" s="13" t="s">
        <v>24</v>
      </c>
      <c r="H6843" t="str">
        <f t="shared" si="106"/>
        <v>Non email user</v>
      </c>
    </row>
    <row r="6844" spans="1:8">
      <c r="A6844" s="13">
        <v>6843</v>
      </c>
      <c r="B6844" s="13" t="s">
        <v>92</v>
      </c>
      <c r="C6844" s="13" t="s">
        <v>144</v>
      </c>
      <c r="D6844" s="13" t="s">
        <v>6916</v>
      </c>
      <c r="E6844" s="14">
        <v>45228</v>
      </c>
      <c r="F6844" s="13" t="s">
        <v>78</v>
      </c>
      <c r="G6844" s="13" t="s">
        <v>32</v>
      </c>
      <c r="H6844" t="str">
        <f t="shared" si="106"/>
        <v>Email user</v>
      </c>
    </row>
    <row r="6845" spans="1:8">
      <c r="A6845" s="13">
        <v>6844</v>
      </c>
      <c r="B6845" s="13" t="s">
        <v>92</v>
      </c>
      <c r="C6845" s="13" t="s">
        <v>38</v>
      </c>
      <c r="D6845" s="13" t="s">
        <v>6917</v>
      </c>
      <c r="E6845" s="14">
        <v>44930</v>
      </c>
      <c r="F6845" s="13" t="s">
        <v>78</v>
      </c>
      <c r="G6845" s="13" t="s">
        <v>24</v>
      </c>
      <c r="H6845" t="str">
        <f t="shared" si="106"/>
        <v>Non email user</v>
      </c>
    </row>
    <row r="6846" spans="1:8">
      <c r="A6846" s="13">
        <v>6845</v>
      </c>
      <c r="B6846" s="13" t="s">
        <v>33</v>
      </c>
      <c r="C6846" s="13" t="s">
        <v>123</v>
      </c>
      <c r="D6846" s="13" t="s">
        <v>6918</v>
      </c>
      <c r="E6846" s="14">
        <v>45128</v>
      </c>
      <c r="F6846" s="13" t="s">
        <v>28</v>
      </c>
      <c r="G6846" s="13" t="s">
        <v>24</v>
      </c>
      <c r="H6846" t="str">
        <f t="shared" si="106"/>
        <v>Non email user</v>
      </c>
    </row>
    <row r="6847" spans="1:8">
      <c r="A6847" s="13">
        <v>6846</v>
      </c>
      <c r="B6847" s="13" t="s">
        <v>65</v>
      </c>
      <c r="C6847" s="13" t="s">
        <v>101</v>
      </c>
      <c r="D6847" s="13" t="s">
        <v>6919</v>
      </c>
      <c r="E6847" s="14">
        <v>45045</v>
      </c>
      <c r="F6847" s="13" t="s">
        <v>28</v>
      </c>
      <c r="G6847" s="13" t="s">
        <v>32</v>
      </c>
      <c r="H6847" t="str">
        <f t="shared" si="106"/>
        <v>Email user</v>
      </c>
    </row>
    <row r="6848" spans="1:8">
      <c r="A6848" s="13">
        <v>6847</v>
      </c>
      <c r="B6848" s="13" t="s">
        <v>49</v>
      </c>
      <c r="C6848" s="13" t="s">
        <v>34</v>
      </c>
      <c r="D6848" s="13" t="s">
        <v>6920</v>
      </c>
      <c r="E6848" s="14">
        <v>45010</v>
      </c>
      <c r="F6848" s="13" t="s">
        <v>23</v>
      </c>
      <c r="G6848" s="13" t="s">
        <v>32</v>
      </c>
      <c r="H6848" t="str">
        <f t="shared" si="106"/>
        <v>Email user</v>
      </c>
    </row>
    <row r="6849" spans="1:8">
      <c r="A6849" s="13">
        <v>6848</v>
      </c>
      <c r="B6849" s="13" t="s">
        <v>88</v>
      </c>
      <c r="C6849" s="13" t="s">
        <v>38</v>
      </c>
      <c r="D6849" s="13" t="s">
        <v>6921</v>
      </c>
      <c r="E6849" s="14">
        <v>45051</v>
      </c>
      <c r="F6849" s="13" t="s">
        <v>36</v>
      </c>
      <c r="G6849" s="13" t="s">
        <v>24</v>
      </c>
      <c r="H6849" t="str">
        <f t="shared" si="106"/>
        <v>Non email user</v>
      </c>
    </row>
    <row r="6850" spans="1:8">
      <c r="A6850" s="13">
        <v>6849</v>
      </c>
      <c r="B6850" s="13" t="s">
        <v>37</v>
      </c>
      <c r="C6850" s="13" t="s">
        <v>123</v>
      </c>
      <c r="D6850" s="13" t="s">
        <v>6922</v>
      </c>
      <c r="E6850" s="14">
        <v>45203</v>
      </c>
      <c r="F6850" s="13" t="s">
        <v>78</v>
      </c>
      <c r="G6850" s="13" t="s">
        <v>24</v>
      </c>
      <c r="H6850" t="str">
        <f t="shared" si="106"/>
        <v>Non email user</v>
      </c>
    </row>
    <row r="6851" spans="1:8">
      <c r="A6851" s="13">
        <v>6850</v>
      </c>
      <c r="B6851" s="13" t="s">
        <v>182</v>
      </c>
      <c r="C6851" s="13" t="s">
        <v>123</v>
      </c>
      <c r="D6851" s="13" t="s">
        <v>6923</v>
      </c>
      <c r="E6851" s="14">
        <v>45280</v>
      </c>
      <c r="F6851" s="13" t="s">
        <v>36</v>
      </c>
      <c r="G6851" s="13" t="s">
        <v>59</v>
      </c>
      <c r="H6851" t="str">
        <f t="shared" ref="H6851:H6914" si="107">IF(OR(G6851="Regular",G6851="VIP"),"Email user","Non email user")</f>
        <v>Email user</v>
      </c>
    </row>
    <row r="6852" spans="1:8">
      <c r="A6852" s="13">
        <v>6851</v>
      </c>
      <c r="B6852" s="13" t="s">
        <v>46</v>
      </c>
      <c r="C6852" s="13" t="s">
        <v>69</v>
      </c>
      <c r="D6852" s="13" t="s">
        <v>6924</v>
      </c>
      <c r="E6852" s="14">
        <v>45266</v>
      </c>
      <c r="F6852" s="13" t="s">
        <v>23</v>
      </c>
      <c r="G6852" s="13" t="s">
        <v>24</v>
      </c>
      <c r="H6852" t="str">
        <f t="shared" si="107"/>
        <v>Non email user</v>
      </c>
    </row>
    <row r="6853" spans="1:8">
      <c r="A6853" s="13">
        <v>6852</v>
      </c>
      <c r="B6853" s="13" t="s">
        <v>104</v>
      </c>
      <c r="C6853" s="13" t="s">
        <v>38</v>
      </c>
      <c r="D6853" s="13" t="s">
        <v>6925</v>
      </c>
      <c r="E6853" s="14">
        <v>45113</v>
      </c>
      <c r="F6853" s="13" t="s">
        <v>40</v>
      </c>
      <c r="G6853" s="13" t="s">
        <v>32</v>
      </c>
      <c r="H6853" t="str">
        <f t="shared" si="107"/>
        <v>Email user</v>
      </c>
    </row>
    <row r="6854" spans="1:8">
      <c r="A6854" s="13">
        <v>6853</v>
      </c>
      <c r="B6854" s="13" t="s">
        <v>65</v>
      </c>
      <c r="C6854" s="13" t="s">
        <v>139</v>
      </c>
      <c r="D6854" s="13" t="s">
        <v>6926</v>
      </c>
      <c r="E6854" s="14">
        <v>45283</v>
      </c>
      <c r="F6854" s="13" t="s">
        <v>23</v>
      </c>
      <c r="G6854" s="13" t="s">
        <v>24</v>
      </c>
      <c r="H6854" t="str">
        <f t="shared" si="107"/>
        <v>Non email user</v>
      </c>
    </row>
    <row r="6855" spans="1:8">
      <c r="A6855" s="13">
        <v>6854</v>
      </c>
      <c r="B6855" s="13" t="s">
        <v>56</v>
      </c>
      <c r="C6855" s="13" t="s">
        <v>30</v>
      </c>
      <c r="D6855" s="13" t="s">
        <v>6927</v>
      </c>
      <c r="E6855" s="14">
        <v>44972</v>
      </c>
      <c r="F6855" s="13" t="s">
        <v>23</v>
      </c>
      <c r="G6855" s="13" t="s">
        <v>59</v>
      </c>
      <c r="H6855" t="str">
        <f t="shared" si="107"/>
        <v>Email user</v>
      </c>
    </row>
    <row r="6856" spans="1:8">
      <c r="A6856" s="13">
        <v>6855</v>
      </c>
      <c r="B6856" s="13" t="s">
        <v>71</v>
      </c>
      <c r="C6856" s="13" t="s">
        <v>69</v>
      </c>
      <c r="D6856" s="13" t="s">
        <v>6928</v>
      </c>
      <c r="E6856" s="14">
        <v>45152</v>
      </c>
      <c r="F6856" s="13" t="s">
        <v>78</v>
      </c>
      <c r="G6856" s="13" t="s">
        <v>24</v>
      </c>
      <c r="H6856" t="str">
        <f t="shared" si="107"/>
        <v>Non email user</v>
      </c>
    </row>
    <row r="6857" spans="1:8">
      <c r="A6857" s="13">
        <v>6856</v>
      </c>
      <c r="B6857" s="13" t="s">
        <v>30</v>
      </c>
      <c r="C6857" s="13" t="s">
        <v>54</v>
      </c>
      <c r="D6857" s="13" t="s">
        <v>6929</v>
      </c>
      <c r="E6857" s="14">
        <v>45026</v>
      </c>
      <c r="F6857" s="13" t="s">
        <v>40</v>
      </c>
      <c r="G6857" s="13" t="s">
        <v>32</v>
      </c>
      <c r="H6857" t="str">
        <f t="shared" si="107"/>
        <v>Email user</v>
      </c>
    </row>
    <row r="6858" spans="1:8">
      <c r="A6858" s="13">
        <v>6857</v>
      </c>
      <c r="B6858" s="13" t="s">
        <v>56</v>
      </c>
      <c r="C6858" s="13" t="s">
        <v>144</v>
      </c>
      <c r="D6858" s="13" t="s">
        <v>6930</v>
      </c>
      <c r="E6858" s="14">
        <v>45265</v>
      </c>
      <c r="F6858" s="13" t="s">
        <v>78</v>
      </c>
      <c r="G6858" s="13" t="s">
        <v>59</v>
      </c>
      <c r="H6858" t="str">
        <f t="shared" si="107"/>
        <v>Email user</v>
      </c>
    </row>
    <row r="6859" spans="1:8">
      <c r="A6859" s="13">
        <v>6858</v>
      </c>
      <c r="B6859" s="13" t="s">
        <v>88</v>
      </c>
      <c r="C6859" s="13" t="s">
        <v>73</v>
      </c>
      <c r="D6859" s="13" t="s">
        <v>6931</v>
      </c>
      <c r="E6859" s="14">
        <v>44968</v>
      </c>
      <c r="F6859" s="13" t="s">
        <v>36</v>
      </c>
      <c r="G6859" s="13" t="s">
        <v>24</v>
      </c>
      <c r="H6859" t="str">
        <f t="shared" si="107"/>
        <v>Non email user</v>
      </c>
    </row>
    <row r="6860" spans="1:8">
      <c r="A6860" s="13">
        <v>6859</v>
      </c>
      <c r="B6860" s="13" t="s">
        <v>120</v>
      </c>
      <c r="C6860" s="13" t="s">
        <v>61</v>
      </c>
      <c r="D6860" s="13" t="s">
        <v>6932</v>
      </c>
      <c r="E6860" s="14">
        <v>45284</v>
      </c>
      <c r="F6860" s="13" t="s">
        <v>40</v>
      </c>
      <c r="G6860" s="13" t="s">
        <v>59</v>
      </c>
      <c r="H6860" t="str">
        <f t="shared" si="107"/>
        <v>Email user</v>
      </c>
    </row>
    <row r="6861" spans="1:8">
      <c r="A6861" s="13">
        <v>6860</v>
      </c>
      <c r="B6861" s="13" t="s">
        <v>56</v>
      </c>
      <c r="C6861" s="13" t="s">
        <v>101</v>
      </c>
      <c r="D6861" s="13" t="s">
        <v>6933</v>
      </c>
      <c r="E6861" s="14">
        <v>45182</v>
      </c>
      <c r="F6861" s="13" t="s">
        <v>23</v>
      </c>
      <c r="G6861" s="13" t="s">
        <v>24</v>
      </c>
      <c r="H6861" t="str">
        <f t="shared" si="107"/>
        <v>Non email user</v>
      </c>
    </row>
    <row r="6862" spans="1:8">
      <c r="A6862" s="13">
        <v>6861</v>
      </c>
      <c r="B6862" s="13" t="s">
        <v>25</v>
      </c>
      <c r="C6862" s="13" t="s">
        <v>34</v>
      </c>
      <c r="D6862" s="13" t="s">
        <v>6934</v>
      </c>
      <c r="E6862" s="14">
        <v>45100</v>
      </c>
      <c r="F6862" s="13" t="s">
        <v>36</v>
      </c>
      <c r="G6862" s="13" t="s">
        <v>32</v>
      </c>
      <c r="H6862" t="str">
        <f t="shared" si="107"/>
        <v>Email user</v>
      </c>
    </row>
    <row r="6863" spans="1:8">
      <c r="A6863" s="13">
        <v>6862</v>
      </c>
      <c r="B6863" s="13" t="s">
        <v>71</v>
      </c>
      <c r="C6863" s="13" t="s">
        <v>123</v>
      </c>
      <c r="D6863" s="13" t="s">
        <v>6935</v>
      </c>
      <c r="E6863" s="14">
        <v>45287</v>
      </c>
      <c r="F6863" s="13" t="s">
        <v>78</v>
      </c>
      <c r="G6863" s="13" t="s">
        <v>32</v>
      </c>
      <c r="H6863" t="str">
        <f t="shared" si="107"/>
        <v>Email user</v>
      </c>
    </row>
    <row r="6864" spans="1:8">
      <c r="A6864" s="13">
        <v>6863</v>
      </c>
      <c r="B6864" s="13" t="s">
        <v>156</v>
      </c>
      <c r="C6864" s="13" t="s">
        <v>76</v>
      </c>
      <c r="D6864" s="13" t="s">
        <v>6936</v>
      </c>
      <c r="E6864" s="14">
        <v>45096</v>
      </c>
      <c r="F6864" s="13" t="s">
        <v>40</v>
      </c>
      <c r="G6864" s="13" t="s">
        <v>24</v>
      </c>
      <c r="H6864" t="str">
        <f t="shared" si="107"/>
        <v>Non email user</v>
      </c>
    </row>
    <row r="6865" spans="1:8">
      <c r="A6865" s="13">
        <v>6864</v>
      </c>
      <c r="B6865" s="13" t="s">
        <v>20</v>
      </c>
      <c r="C6865" s="13" t="s">
        <v>76</v>
      </c>
      <c r="D6865" s="13" t="s">
        <v>6937</v>
      </c>
      <c r="E6865" s="14">
        <v>44947</v>
      </c>
      <c r="F6865" s="13" t="s">
        <v>36</v>
      </c>
      <c r="G6865" s="13" t="s">
        <v>24</v>
      </c>
      <c r="H6865" t="str">
        <f t="shared" si="107"/>
        <v>Non email user</v>
      </c>
    </row>
    <row r="6866" spans="1:8">
      <c r="A6866" s="13">
        <v>6865</v>
      </c>
      <c r="B6866" s="13" t="s">
        <v>120</v>
      </c>
      <c r="C6866" s="13" t="s">
        <v>136</v>
      </c>
      <c r="D6866" s="13" t="s">
        <v>6938</v>
      </c>
      <c r="E6866" s="14">
        <v>45055</v>
      </c>
      <c r="F6866" s="13" t="s">
        <v>28</v>
      </c>
      <c r="G6866" s="13" t="s">
        <v>24</v>
      </c>
      <c r="H6866" t="str">
        <f t="shared" si="107"/>
        <v>Non email user</v>
      </c>
    </row>
    <row r="6867" spans="1:8">
      <c r="A6867" s="13">
        <v>6866</v>
      </c>
      <c r="B6867" s="13" t="s">
        <v>79</v>
      </c>
      <c r="C6867" s="13" t="s">
        <v>76</v>
      </c>
      <c r="D6867" s="13" t="s">
        <v>6939</v>
      </c>
      <c r="E6867" s="14">
        <v>45010</v>
      </c>
      <c r="F6867" s="13" t="s">
        <v>23</v>
      </c>
      <c r="G6867" s="13" t="s">
        <v>24</v>
      </c>
      <c r="H6867" t="str">
        <f t="shared" si="107"/>
        <v>Non email user</v>
      </c>
    </row>
    <row r="6868" spans="1:8">
      <c r="A6868" s="13">
        <v>6867</v>
      </c>
      <c r="B6868" s="13" t="s">
        <v>182</v>
      </c>
      <c r="C6868" s="13" t="s">
        <v>101</v>
      </c>
      <c r="D6868" s="13" t="s">
        <v>6940</v>
      </c>
      <c r="E6868" s="14">
        <v>45003</v>
      </c>
      <c r="F6868" s="13" t="s">
        <v>40</v>
      </c>
      <c r="G6868" s="13" t="s">
        <v>24</v>
      </c>
      <c r="H6868" t="str">
        <f t="shared" si="107"/>
        <v>Non email user</v>
      </c>
    </row>
    <row r="6869" spans="1:8">
      <c r="A6869" s="13">
        <v>6868</v>
      </c>
      <c r="B6869" s="13" t="s">
        <v>63</v>
      </c>
      <c r="C6869" s="13" t="s">
        <v>81</v>
      </c>
      <c r="D6869" s="13" t="s">
        <v>6941</v>
      </c>
      <c r="E6869" s="14">
        <v>45280</v>
      </c>
      <c r="F6869" s="13" t="s">
        <v>36</v>
      </c>
      <c r="G6869" s="13" t="s">
        <v>24</v>
      </c>
      <c r="H6869" t="str">
        <f t="shared" si="107"/>
        <v>Non email user</v>
      </c>
    </row>
    <row r="6870" spans="1:8">
      <c r="A6870" s="13">
        <v>6869</v>
      </c>
      <c r="B6870" s="13" t="s">
        <v>30</v>
      </c>
      <c r="C6870" s="13" t="s">
        <v>67</v>
      </c>
      <c r="D6870" s="13" t="s">
        <v>6942</v>
      </c>
      <c r="E6870" s="14">
        <v>45047</v>
      </c>
      <c r="F6870" s="13" t="s">
        <v>28</v>
      </c>
      <c r="G6870" s="13" t="s">
        <v>24</v>
      </c>
      <c r="H6870" t="str">
        <f t="shared" si="107"/>
        <v>Non email user</v>
      </c>
    </row>
    <row r="6871" spans="1:8">
      <c r="A6871" s="13">
        <v>6870</v>
      </c>
      <c r="B6871" s="13" t="s">
        <v>20</v>
      </c>
      <c r="C6871" s="13" t="s">
        <v>26</v>
      </c>
      <c r="D6871" s="13" t="s">
        <v>6943</v>
      </c>
      <c r="E6871" s="14">
        <v>45014</v>
      </c>
      <c r="F6871" s="13" t="s">
        <v>78</v>
      </c>
      <c r="G6871" s="13" t="s">
        <v>24</v>
      </c>
      <c r="H6871" t="str">
        <f t="shared" si="107"/>
        <v>Non email user</v>
      </c>
    </row>
    <row r="6872" spans="1:8">
      <c r="A6872" s="13">
        <v>6871</v>
      </c>
      <c r="B6872" s="13" t="s">
        <v>46</v>
      </c>
      <c r="C6872" s="13" t="s">
        <v>136</v>
      </c>
      <c r="D6872" s="13" t="s">
        <v>6944</v>
      </c>
      <c r="E6872" s="14">
        <v>45100</v>
      </c>
      <c r="F6872" s="13" t="s">
        <v>23</v>
      </c>
      <c r="G6872" s="13" t="s">
        <v>24</v>
      </c>
      <c r="H6872" t="str">
        <f t="shared" si="107"/>
        <v>Non email user</v>
      </c>
    </row>
    <row r="6873" spans="1:8">
      <c r="A6873" s="13">
        <v>6872</v>
      </c>
      <c r="B6873" s="13" t="s">
        <v>88</v>
      </c>
      <c r="C6873" s="13" t="s">
        <v>123</v>
      </c>
      <c r="D6873" s="13" t="s">
        <v>6945</v>
      </c>
      <c r="E6873" s="14">
        <v>45259</v>
      </c>
      <c r="F6873" s="13" t="s">
        <v>40</v>
      </c>
      <c r="G6873" s="13" t="s">
        <v>24</v>
      </c>
      <c r="H6873" t="str">
        <f t="shared" si="107"/>
        <v>Non email user</v>
      </c>
    </row>
    <row r="6874" spans="1:8">
      <c r="A6874" s="13">
        <v>6873</v>
      </c>
      <c r="B6874" s="13" t="s">
        <v>43</v>
      </c>
      <c r="C6874" s="13" t="s">
        <v>57</v>
      </c>
      <c r="D6874" s="13" t="s">
        <v>6946</v>
      </c>
      <c r="E6874" s="14">
        <v>45132</v>
      </c>
      <c r="F6874" s="13" t="s">
        <v>23</v>
      </c>
      <c r="G6874" s="13" t="s">
        <v>32</v>
      </c>
      <c r="H6874" t="str">
        <f t="shared" si="107"/>
        <v>Email user</v>
      </c>
    </row>
    <row r="6875" spans="1:8">
      <c r="A6875" s="13">
        <v>6874</v>
      </c>
      <c r="B6875" s="13" t="s">
        <v>43</v>
      </c>
      <c r="C6875" s="13" t="s">
        <v>61</v>
      </c>
      <c r="D6875" s="13" t="s">
        <v>6947</v>
      </c>
      <c r="E6875" s="14">
        <v>45242</v>
      </c>
      <c r="F6875" s="13" t="s">
        <v>28</v>
      </c>
      <c r="G6875" s="13" t="s">
        <v>24</v>
      </c>
      <c r="H6875" t="str">
        <f t="shared" si="107"/>
        <v>Non email user</v>
      </c>
    </row>
    <row r="6876" spans="1:8">
      <c r="A6876" s="13">
        <v>6875</v>
      </c>
      <c r="B6876" s="13" t="s">
        <v>56</v>
      </c>
      <c r="C6876" s="13" t="s">
        <v>146</v>
      </c>
      <c r="D6876" s="13" t="s">
        <v>6948</v>
      </c>
      <c r="E6876" s="14">
        <v>45054</v>
      </c>
      <c r="F6876" s="13" t="s">
        <v>78</v>
      </c>
      <c r="G6876" s="13" t="s">
        <v>24</v>
      </c>
      <c r="H6876" t="str">
        <f t="shared" si="107"/>
        <v>Non email user</v>
      </c>
    </row>
    <row r="6877" spans="1:8">
      <c r="A6877" s="13">
        <v>6876</v>
      </c>
      <c r="B6877" s="13" t="s">
        <v>41</v>
      </c>
      <c r="C6877" s="13" t="s">
        <v>139</v>
      </c>
      <c r="D6877" s="13" t="s">
        <v>6949</v>
      </c>
      <c r="E6877" s="14">
        <v>45104</v>
      </c>
      <c r="F6877" s="13" t="s">
        <v>36</v>
      </c>
      <c r="G6877" s="13" t="s">
        <v>24</v>
      </c>
      <c r="H6877" t="str">
        <f t="shared" si="107"/>
        <v>Non email user</v>
      </c>
    </row>
    <row r="6878" spans="1:8">
      <c r="A6878" s="13">
        <v>6877</v>
      </c>
      <c r="B6878" s="13" t="s">
        <v>43</v>
      </c>
      <c r="C6878" s="13" t="s">
        <v>34</v>
      </c>
      <c r="D6878" s="13" t="s">
        <v>6950</v>
      </c>
      <c r="E6878" s="14">
        <v>45210</v>
      </c>
      <c r="F6878" s="13" t="s">
        <v>23</v>
      </c>
      <c r="G6878" s="13" t="s">
        <v>24</v>
      </c>
      <c r="H6878" t="str">
        <f t="shared" si="107"/>
        <v>Non email user</v>
      </c>
    </row>
    <row r="6879" spans="1:8">
      <c r="A6879" s="13">
        <v>6878</v>
      </c>
      <c r="B6879" s="13" t="s">
        <v>71</v>
      </c>
      <c r="C6879" s="13" t="s">
        <v>26</v>
      </c>
      <c r="D6879" s="13" t="s">
        <v>6951</v>
      </c>
      <c r="E6879" s="14">
        <v>45006</v>
      </c>
      <c r="F6879" s="13" t="s">
        <v>23</v>
      </c>
      <c r="G6879" s="13" t="s">
        <v>32</v>
      </c>
      <c r="H6879" t="str">
        <f t="shared" si="107"/>
        <v>Email user</v>
      </c>
    </row>
    <row r="6880" spans="1:8">
      <c r="A6880" s="13">
        <v>6879</v>
      </c>
      <c r="B6880" s="13" t="s">
        <v>33</v>
      </c>
      <c r="C6880" s="13" t="s">
        <v>57</v>
      </c>
      <c r="D6880" s="13" t="s">
        <v>6952</v>
      </c>
      <c r="E6880" s="14">
        <v>44928</v>
      </c>
      <c r="F6880" s="13" t="s">
        <v>23</v>
      </c>
      <c r="G6880" s="13" t="s">
        <v>24</v>
      </c>
      <c r="H6880" t="str">
        <f t="shared" si="107"/>
        <v>Non email user</v>
      </c>
    </row>
    <row r="6881" spans="1:8">
      <c r="A6881" s="13">
        <v>6880</v>
      </c>
      <c r="B6881" s="13" t="s">
        <v>65</v>
      </c>
      <c r="C6881" s="13" t="s">
        <v>21</v>
      </c>
      <c r="D6881" s="13" t="s">
        <v>6953</v>
      </c>
      <c r="E6881" s="14">
        <v>45026</v>
      </c>
      <c r="F6881" s="13" t="s">
        <v>36</v>
      </c>
      <c r="G6881" s="13" t="s">
        <v>32</v>
      </c>
      <c r="H6881" t="str">
        <f t="shared" si="107"/>
        <v>Email user</v>
      </c>
    </row>
    <row r="6882" spans="1:8">
      <c r="A6882" s="13">
        <v>6881</v>
      </c>
      <c r="B6882" s="13" t="s">
        <v>65</v>
      </c>
      <c r="C6882" s="13" t="s">
        <v>21</v>
      </c>
      <c r="D6882" s="13" t="s">
        <v>6954</v>
      </c>
      <c r="E6882" s="14">
        <v>45274</v>
      </c>
      <c r="F6882" s="13" t="s">
        <v>40</v>
      </c>
      <c r="G6882" s="13" t="s">
        <v>24</v>
      </c>
      <c r="H6882" t="str">
        <f t="shared" si="107"/>
        <v>Non email user</v>
      </c>
    </row>
    <row r="6883" spans="1:8">
      <c r="A6883" s="13">
        <v>6882</v>
      </c>
      <c r="B6883" s="13" t="s">
        <v>86</v>
      </c>
      <c r="C6883" s="13" t="s">
        <v>136</v>
      </c>
      <c r="D6883" s="13" t="s">
        <v>6955</v>
      </c>
      <c r="E6883" s="14">
        <v>45203</v>
      </c>
      <c r="F6883" s="13" t="s">
        <v>28</v>
      </c>
      <c r="G6883" s="13" t="s">
        <v>32</v>
      </c>
      <c r="H6883" t="str">
        <f t="shared" si="107"/>
        <v>Email user</v>
      </c>
    </row>
    <row r="6884" spans="1:8">
      <c r="A6884" s="13">
        <v>6883</v>
      </c>
      <c r="B6884" s="13" t="s">
        <v>25</v>
      </c>
      <c r="C6884" s="13" t="s">
        <v>136</v>
      </c>
      <c r="D6884" s="13" t="s">
        <v>6956</v>
      </c>
      <c r="E6884" s="14">
        <v>45197</v>
      </c>
      <c r="F6884" s="13" t="s">
        <v>78</v>
      </c>
      <c r="G6884" s="13" t="s">
        <v>24</v>
      </c>
      <c r="H6884" t="str">
        <f t="shared" si="107"/>
        <v>Non email user</v>
      </c>
    </row>
    <row r="6885" spans="1:8">
      <c r="A6885" s="13">
        <v>6884</v>
      </c>
      <c r="B6885" s="13" t="s">
        <v>46</v>
      </c>
      <c r="C6885" s="13" t="s">
        <v>136</v>
      </c>
      <c r="D6885" s="13" t="s">
        <v>6957</v>
      </c>
      <c r="E6885" s="14">
        <v>45287</v>
      </c>
      <c r="F6885" s="13" t="s">
        <v>28</v>
      </c>
      <c r="G6885" s="13" t="s">
        <v>32</v>
      </c>
      <c r="H6885" t="str">
        <f t="shared" si="107"/>
        <v>Email user</v>
      </c>
    </row>
    <row r="6886" spans="1:8">
      <c r="A6886" s="13">
        <v>6885</v>
      </c>
      <c r="B6886" s="13" t="s">
        <v>63</v>
      </c>
      <c r="C6886" s="13" t="s">
        <v>51</v>
      </c>
      <c r="D6886" s="13" t="s">
        <v>6958</v>
      </c>
      <c r="E6886" s="14">
        <v>44987</v>
      </c>
      <c r="F6886" s="13" t="s">
        <v>28</v>
      </c>
      <c r="G6886" s="13" t="s">
        <v>32</v>
      </c>
      <c r="H6886" t="str">
        <f t="shared" si="107"/>
        <v>Email user</v>
      </c>
    </row>
    <row r="6887" spans="1:8">
      <c r="A6887" s="13">
        <v>6886</v>
      </c>
      <c r="B6887" s="13" t="s">
        <v>79</v>
      </c>
      <c r="C6887" s="13" t="s">
        <v>146</v>
      </c>
      <c r="D6887" s="13" t="s">
        <v>6959</v>
      </c>
      <c r="E6887" s="14">
        <v>45278</v>
      </c>
      <c r="F6887" s="13" t="s">
        <v>23</v>
      </c>
      <c r="G6887" s="13" t="s">
        <v>32</v>
      </c>
      <c r="H6887" t="str">
        <f t="shared" si="107"/>
        <v>Email user</v>
      </c>
    </row>
    <row r="6888" spans="1:8">
      <c r="A6888" s="13">
        <v>6887</v>
      </c>
      <c r="B6888" s="13" t="s">
        <v>37</v>
      </c>
      <c r="C6888" s="13" t="s">
        <v>69</v>
      </c>
      <c r="D6888" s="13" t="s">
        <v>6960</v>
      </c>
      <c r="E6888" s="14">
        <v>45219</v>
      </c>
      <c r="F6888" s="13" t="s">
        <v>28</v>
      </c>
      <c r="G6888" s="13" t="s">
        <v>24</v>
      </c>
      <c r="H6888" t="str">
        <f t="shared" si="107"/>
        <v>Non email user</v>
      </c>
    </row>
    <row r="6889" spans="1:8">
      <c r="A6889" s="13">
        <v>6888</v>
      </c>
      <c r="B6889" s="13" t="s">
        <v>79</v>
      </c>
      <c r="C6889" s="13" t="s">
        <v>26</v>
      </c>
      <c r="D6889" s="13" t="s">
        <v>6961</v>
      </c>
      <c r="E6889" s="14">
        <v>44968</v>
      </c>
      <c r="F6889" s="13" t="s">
        <v>78</v>
      </c>
      <c r="G6889" s="13" t="s">
        <v>24</v>
      </c>
      <c r="H6889" t="str">
        <f t="shared" si="107"/>
        <v>Non email user</v>
      </c>
    </row>
    <row r="6890" spans="1:8">
      <c r="A6890" s="13">
        <v>6889</v>
      </c>
      <c r="B6890" s="13" t="s">
        <v>79</v>
      </c>
      <c r="C6890" s="13" t="s">
        <v>26</v>
      </c>
      <c r="D6890" s="13" t="s">
        <v>6962</v>
      </c>
      <c r="E6890" s="14">
        <v>45080</v>
      </c>
      <c r="F6890" s="13" t="s">
        <v>23</v>
      </c>
      <c r="G6890" s="13" t="s">
        <v>32</v>
      </c>
      <c r="H6890" t="str">
        <f t="shared" si="107"/>
        <v>Email user</v>
      </c>
    </row>
    <row r="6891" spans="1:8">
      <c r="A6891" s="13">
        <v>6890</v>
      </c>
      <c r="B6891" s="13" t="s">
        <v>156</v>
      </c>
      <c r="C6891" s="13" t="s">
        <v>51</v>
      </c>
      <c r="D6891" s="13" t="s">
        <v>6963</v>
      </c>
      <c r="E6891" s="14">
        <v>45212</v>
      </c>
      <c r="F6891" s="13" t="s">
        <v>40</v>
      </c>
      <c r="G6891" s="13" t="s">
        <v>59</v>
      </c>
      <c r="H6891" t="str">
        <f t="shared" si="107"/>
        <v>Email user</v>
      </c>
    </row>
    <row r="6892" spans="1:8">
      <c r="A6892" s="13">
        <v>6891</v>
      </c>
      <c r="B6892" s="13" t="s">
        <v>25</v>
      </c>
      <c r="C6892" s="13" t="s">
        <v>69</v>
      </c>
      <c r="D6892" s="13" t="s">
        <v>6964</v>
      </c>
      <c r="E6892" s="14">
        <v>45255</v>
      </c>
      <c r="F6892" s="13" t="s">
        <v>78</v>
      </c>
      <c r="G6892" s="13" t="s">
        <v>32</v>
      </c>
      <c r="H6892" t="str">
        <f t="shared" si="107"/>
        <v>Email user</v>
      </c>
    </row>
    <row r="6893" spans="1:8">
      <c r="A6893" s="13">
        <v>6892</v>
      </c>
      <c r="B6893" s="13" t="s">
        <v>56</v>
      </c>
      <c r="C6893" s="13" t="s">
        <v>96</v>
      </c>
      <c r="D6893" s="13" t="s">
        <v>6965</v>
      </c>
      <c r="E6893" s="14">
        <v>45269</v>
      </c>
      <c r="F6893" s="13" t="s">
        <v>78</v>
      </c>
      <c r="G6893" s="13" t="s">
        <v>24</v>
      </c>
      <c r="H6893" t="str">
        <f t="shared" si="107"/>
        <v>Non email user</v>
      </c>
    </row>
    <row r="6894" spans="1:8">
      <c r="A6894" s="13">
        <v>6893</v>
      </c>
      <c r="B6894" s="13" t="s">
        <v>30</v>
      </c>
      <c r="C6894" s="13" t="s">
        <v>76</v>
      </c>
      <c r="D6894" s="13" t="s">
        <v>6966</v>
      </c>
      <c r="E6894" s="14">
        <v>45235</v>
      </c>
      <c r="F6894" s="13" t="s">
        <v>36</v>
      </c>
      <c r="G6894" s="13" t="s">
        <v>32</v>
      </c>
      <c r="H6894" t="str">
        <f t="shared" si="107"/>
        <v>Email user</v>
      </c>
    </row>
    <row r="6895" spans="1:8">
      <c r="A6895" s="13">
        <v>6894</v>
      </c>
      <c r="B6895" s="13" t="s">
        <v>88</v>
      </c>
      <c r="C6895" s="13" t="s">
        <v>38</v>
      </c>
      <c r="D6895" s="13" t="s">
        <v>6967</v>
      </c>
      <c r="E6895" s="14">
        <v>45180</v>
      </c>
      <c r="F6895" s="13" t="s">
        <v>28</v>
      </c>
      <c r="G6895" s="13" t="s">
        <v>24</v>
      </c>
      <c r="H6895" t="str">
        <f t="shared" si="107"/>
        <v>Non email user</v>
      </c>
    </row>
    <row r="6896" spans="1:8">
      <c r="A6896" s="13">
        <v>6895</v>
      </c>
      <c r="B6896" s="13" t="s">
        <v>37</v>
      </c>
      <c r="C6896" s="13" t="s">
        <v>21</v>
      </c>
      <c r="D6896" s="13" t="s">
        <v>6968</v>
      </c>
      <c r="E6896" s="14">
        <v>45291</v>
      </c>
      <c r="F6896" s="13" t="s">
        <v>40</v>
      </c>
      <c r="G6896" s="13" t="s">
        <v>24</v>
      </c>
      <c r="H6896" t="str">
        <f t="shared" si="107"/>
        <v>Non email user</v>
      </c>
    </row>
    <row r="6897" spans="1:8">
      <c r="A6897" s="13">
        <v>6896</v>
      </c>
      <c r="B6897" s="13" t="s">
        <v>156</v>
      </c>
      <c r="C6897" s="13" t="s">
        <v>69</v>
      </c>
      <c r="D6897" s="13" t="s">
        <v>6969</v>
      </c>
      <c r="E6897" s="14">
        <v>45208</v>
      </c>
      <c r="F6897" s="13" t="s">
        <v>40</v>
      </c>
      <c r="G6897" s="13" t="s">
        <v>24</v>
      </c>
      <c r="H6897" t="str">
        <f t="shared" si="107"/>
        <v>Non email user</v>
      </c>
    </row>
    <row r="6898" spans="1:8">
      <c r="A6898" s="13">
        <v>6897</v>
      </c>
      <c r="B6898" s="13" t="s">
        <v>33</v>
      </c>
      <c r="C6898" s="13" t="s">
        <v>69</v>
      </c>
      <c r="D6898" s="13" t="s">
        <v>6970</v>
      </c>
      <c r="E6898" s="14">
        <v>45218</v>
      </c>
      <c r="F6898" s="13" t="s">
        <v>36</v>
      </c>
      <c r="G6898" s="13" t="s">
        <v>24</v>
      </c>
      <c r="H6898" t="str">
        <f t="shared" si="107"/>
        <v>Non email user</v>
      </c>
    </row>
    <row r="6899" spans="1:8">
      <c r="A6899" s="13">
        <v>6898</v>
      </c>
      <c r="B6899" s="13" t="s">
        <v>33</v>
      </c>
      <c r="C6899" s="13" t="s">
        <v>144</v>
      </c>
      <c r="D6899" s="13" t="s">
        <v>6971</v>
      </c>
      <c r="E6899" s="14">
        <v>45232</v>
      </c>
      <c r="F6899" s="13" t="s">
        <v>78</v>
      </c>
      <c r="G6899" s="13" t="s">
        <v>32</v>
      </c>
      <c r="H6899" t="str">
        <f t="shared" si="107"/>
        <v>Email user</v>
      </c>
    </row>
    <row r="6900" spans="1:8">
      <c r="A6900" s="13">
        <v>6899</v>
      </c>
      <c r="B6900" s="13" t="s">
        <v>41</v>
      </c>
      <c r="C6900" s="13" t="s">
        <v>136</v>
      </c>
      <c r="D6900" s="13" t="s">
        <v>6972</v>
      </c>
      <c r="E6900" s="14">
        <v>44940</v>
      </c>
      <c r="F6900" s="13" t="s">
        <v>78</v>
      </c>
      <c r="G6900" s="13" t="s">
        <v>59</v>
      </c>
      <c r="H6900" t="str">
        <f t="shared" si="107"/>
        <v>Email user</v>
      </c>
    </row>
    <row r="6901" spans="1:8">
      <c r="A6901" s="13">
        <v>6900</v>
      </c>
      <c r="B6901" s="13" t="s">
        <v>56</v>
      </c>
      <c r="C6901" s="13" t="s">
        <v>139</v>
      </c>
      <c r="D6901" s="13" t="s">
        <v>6973</v>
      </c>
      <c r="E6901" s="14">
        <v>45049</v>
      </c>
      <c r="F6901" s="13" t="s">
        <v>23</v>
      </c>
      <c r="G6901" s="13" t="s">
        <v>24</v>
      </c>
      <c r="H6901" t="str">
        <f t="shared" si="107"/>
        <v>Non email user</v>
      </c>
    </row>
    <row r="6902" spans="1:8">
      <c r="A6902" s="13">
        <v>6901</v>
      </c>
      <c r="B6902" s="13" t="s">
        <v>120</v>
      </c>
      <c r="C6902" s="13" t="s">
        <v>139</v>
      </c>
      <c r="D6902" s="13" t="s">
        <v>6974</v>
      </c>
      <c r="E6902" s="14">
        <v>45084</v>
      </c>
      <c r="F6902" s="13" t="s">
        <v>36</v>
      </c>
      <c r="G6902" s="13" t="s">
        <v>24</v>
      </c>
      <c r="H6902" t="str">
        <f t="shared" si="107"/>
        <v>Non email user</v>
      </c>
    </row>
    <row r="6903" spans="1:8">
      <c r="A6903" s="13">
        <v>6902</v>
      </c>
      <c r="B6903" s="13" t="s">
        <v>88</v>
      </c>
      <c r="C6903" s="13" t="s">
        <v>34</v>
      </c>
      <c r="D6903" s="13" t="s">
        <v>6975</v>
      </c>
      <c r="E6903" s="14">
        <v>45250</v>
      </c>
      <c r="F6903" s="13" t="s">
        <v>23</v>
      </c>
      <c r="G6903" s="13" t="s">
        <v>59</v>
      </c>
      <c r="H6903" t="str">
        <f t="shared" si="107"/>
        <v>Email user</v>
      </c>
    </row>
    <row r="6904" spans="1:8">
      <c r="A6904" s="13">
        <v>6903</v>
      </c>
      <c r="B6904" s="13" t="s">
        <v>25</v>
      </c>
      <c r="C6904" s="13" t="s">
        <v>67</v>
      </c>
      <c r="D6904" s="13" t="s">
        <v>6976</v>
      </c>
      <c r="E6904" s="14">
        <v>45288</v>
      </c>
      <c r="F6904" s="13" t="s">
        <v>23</v>
      </c>
      <c r="G6904" s="13" t="s">
        <v>24</v>
      </c>
      <c r="H6904" t="str">
        <f t="shared" si="107"/>
        <v>Non email user</v>
      </c>
    </row>
    <row r="6905" spans="1:8">
      <c r="A6905" s="13">
        <v>6904</v>
      </c>
      <c r="B6905" s="13" t="s">
        <v>43</v>
      </c>
      <c r="C6905" s="13" t="s">
        <v>81</v>
      </c>
      <c r="D6905" s="13" t="s">
        <v>6977</v>
      </c>
      <c r="E6905" s="14">
        <v>45155</v>
      </c>
      <c r="F6905" s="13" t="s">
        <v>28</v>
      </c>
      <c r="G6905" s="13" t="s">
        <v>24</v>
      </c>
      <c r="H6905" t="str">
        <f t="shared" si="107"/>
        <v>Non email user</v>
      </c>
    </row>
    <row r="6906" spans="1:8">
      <c r="A6906" s="13">
        <v>6905</v>
      </c>
      <c r="B6906" s="13" t="s">
        <v>182</v>
      </c>
      <c r="C6906" s="13" t="s">
        <v>34</v>
      </c>
      <c r="D6906" s="13" t="s">
        <v>6978</v>
      </c>
      <c r="E6906" s="14">
        <v>45178</v>
      </c>
      <c r="F6906" s="13" t="s">
        <v>78</v>
      </c>
      <c r="G6906" s="13" t="s">
        <v>24</v>
      </c>
      <c r="H6906" t="str">
        <f t="shared" si="107"/>
        <v>Non email user</v>
      </c>
    </row>
    <row r="6907" spans="1:8">
      <c r="A6907" s="13">
        <v>6906</v>
      </c>
      <c r="B6907" s="13" t="s">
        <v>88</v>
      </c>
      <c r="C6907" s="13" t="s">
        <v>144</v>
      </c>
      <c r="D6907" s="13" t="s">
        <v>6979</v>
      </c>
      <c r="E6907" s="14">
        <v>45290</v>
      </c>
      <c r="F6907" s="13" t="s">
        <v>23</v>
      </c>
      <c r="G6907" s="13" t="s">
        <v>59</v>
      </c>
      <c r="H6907" t="str">
        <f t="shared" si="107"/>
        <v>Email user</v>
      </c>
    </row>
    <row r="6908" spans="1:8">
      <c r="A6908" s="13">
        <v>6907</v>
      </c>
      <c r="B6908" s="13" t="s">
        <v>56</v>
      </c>
      <c r="C6908" s="13" t="s">
        <v>76</v>
      </c>
      <c r="D6908" s="13" t="s">
        <v>6980</v>
      </c>
      <c r="E6908" s="14">
        <v>45217</v>
      </c>
      <c r="F6908" s="13" t="s">
        <v>40</v>
      </c>
      <c r="G6908" s="13" t="s">
        <v>59</v>
      </c>
      <c r="H6908" t="str">
        <f t="shared" si="107"/>
        <v>Email user</v>
      </c>
    </row>
    <row r="6909" spans="1:8">
      <c r="A6909" s="13">
        <v>6908</v>
      </c>
      <c r="B6909" s="13" t="s">
        <v>83</v>
      </c>
      <c r="C6909" s="13" t="s">
        <v>101</v>
      </c>
      <c r="D6909" s="13" t="s">
        <v>6981</v>
      </c>
      <c r="E6909" s="14">
        <v>45267</v>
      </c>
      <c r="F6909" s="13" t="s">
        <v>40</v>
      </c>
      <c r="G6909" s="13" t="s">
        <v>24</v>
      </c>
      <c r="H6909" t="str">
        <f t="shared" si="107"/>
        <v>Non email user</v>
      </c>
    </row>
    <row r="6910" spans="1:8">
      <c r="A6910" s="13">
        <v>6909</v>
      </c>
      <c r="B6910" s="13" t="s">
        <v>49</v>
      </c>
      <c r="C6910" s="13" t="s">
        <v>69</v>
      </c>
      <c r="D6910" s="13" t="s">
        <v>6982</v>
      </c>
      <c r="E6910" s="14">
        <v>45022</v>
      </c>
      <c r="F6910" s="13" t="s">
        <v>23</v>
      </c>
      <c r="G6910" s="13" t="s">
        <v>32</v>
      </c>
      <c r="H6910" t="str">
        <f t="shared" si="107"/>
        <v>Email user</v>
      </c>
    </row>
    <row r="6911" spans="1:8">
      <c r="A6911" s="13">
        <v>6910</v>
      </c>
      <c r="B6911" s="13" t="s">
        <v>43</v>
      </c>
      <c r="C6911" s="13" t="s">
        <v>54</v>
      </c>
      <c r="D6911" s="13" t="s">
        <v>6983</v>
      </c>
      <c r="E6911" s="14">
        <v>45188</v>
      </c>
      <c r="F6911" s="13" t="s">
        <v>36</v>
      </c>
      <c r="G6911" s="13" t="s">
        <v>24</v>
      </c>
      <c r="H6911" t="str">
        <f t="shared" si="107"/>
        <v>Non email user</v>
      </c>
    </row>
    <row r="6912" spans="1:8">
      <c r="A6912" s="13">
        <v>6911</v>
      </c>
      <c r="B6912" s="13" t="s">
        <v>156</v>
      </c>
      <c r="C6912" s="13" t="s">
        <v>26</v>
      </c>
      <c r="D6912" s="13" t="s">
        <v>6984</v>
      </c>
      <c r="E6912" s="14">
        <v>45241</v>
      </c>
      <c r="F6912" s="13" t="s">
        <v>40</v>
      </c>
      <c r="G6912" s="13" t="s">
        <v>32</v>
      </c>
      <c r="H6912" t="str">
        <f t="shared" si="107"/>
        <v>Email user</v>
      </c>
    </row>
    <row r="6913" spans="1:8">
      <c r="A6913" s="13">
        <v>6912</v>
      </c>
      <c r="B6913" s="13" t="s">
        <v>86</v>
      </c>
      <c r="C6913" s="13" t="s">
        <v>38</v>
      </c>
      <c r="D6913" s="13" t="s">
        <v>6985</v>
      </c>
      <c r="E6913" s="14">
        <v>44999</v>
      </c>
      <c r="F6913" s="13" t="s">
        <v>28</v>
      </c>
      <c r="G6913" s="13" t="s">
        <v>59</v>
      </c>
      <c r="H6913" t="str">
        <f t="shared" si="107"/>
        <v>Email user</v>
      </c>
    </row>
    <row r="6914" spans="1:8">
      <c r="A6914" s="13">
        <v>6913</v>
      </c>
      <c r="B6914" s="13" t="s">
        <v>92</v>
      </c>
      <c r="C6914" s="13" t="s">
        <v>38</v>
      </c>
      <c r="D6914" s="13" t="s">
        <v>6986</v>
      </c>
      <c r="E6914" s="14">
        <v>45243</v>
      </c>
      <c r="F6914" s="13" t="s">
        <v>78</v>
      </c>
      <c r="G6914" s="13" t="s">
        <v>24</v>
      </c>
      <c r="H6914" t="str">
        <f t="shared" si="107"/>
        <v>Non email user</v>
      </c>
    </row>
    <row r="6915" spans="1:8">
      <c r="A6915" s="13">
        <v>6914</v>
      </c>
      <c r="B6915" s="13" t="s">
        <v>88</v>
      </c>
      <c r="C6915" s="13" t="s">
        <v>76</v>
      </c>
      <c r="D6915" s="13" t="s">
        <v>6987</v>
      </c>
      <c r="E6915" s="14">
        <v>45060</v>
      </c>
      <c r="F6915" s="13" t="s">
        <v>36</v>
      </c>
      <c r="G6915" s="13" t="s">
        <v>59</v>
      </c>
      <c r="H6915" t="str">
        <f t="shared" ref="H6915:H6978" si="108">IF(OR(G6915="Regular",G6915="VIP"),"Email user","Non email user")</f>
        <v>Email user</v>
      </c>
    </row>
    <row r="6916" spans="1:8">
      <c r="A6916" s="13">
        <v>6915</v>
      </c>
      <c r="B6916" s="13" t="s">
        <v>65</v>
      </c>
      <c r="C6916" s="13" t="s">
        <v>81</v>
      </c>
      <c r="D6916" s="13" t="s">
        <v>6988</v>
      </c>
      <c r="E6916" s="14">
        <v>45281</v>
      </c>
      <c r="F6916" s="13" t="s">
        <v>28</v>
      </c>
      <c r="G6916" s="13" t="s">
        <v>24</v>
      </c>
      <c r="H6916" t="str">
        <f t="shared" si="108"/>
        <v>Non email user</v>
      </c>
    </row>
    <row r="6917" spans="1:8">
      <c r="A6917" s="13">
        <v>6916</v>
      </c>
      <c r="B6917" s="13" t="s">
        <v>182</v>
      </c>
      <c r="C6917" s="13" t="s">
        <v>69</v>
      </c>
      <c r="D6917" s="13" t="s">
        <v>6989</v>
      </c>
      <c r="E6917" s="14">
        <v>45209</v>
      </c>
      <c r="F6917" s="13" t="s">
        <v>23</v>
      </c>
      <c r="G6917" s="13" t="s">
        <v>32</v>
      </c>
      <c r="H6917" t="str">
        <f t="shared" si="108"/>
        <v>Email user</v>
      </c>
    </row>
    <row r="6918" spans="1:8">
      <c r="A6918" s="13">
        <v>6917</v>
      </c>
      <c r="B6918" s="13" t="s">
        <v>20</v>
      </c>
      <c r="C6918" s="13" t="s">
        <v>26</v>
      </c>
      <c r="D6918" s="13" t="s">
        <v>6990</v>
      </c>
      <c r="E6918" s="14">
        <v>45223</v>
      </c>
      <c r="F6918" s="13" t="s">
        <v>23</v>
      </c>
      <c r="G6918" s="13" t="s">
        <v>59</v>
      </c>
      <c r="H6918" t="str">
        <f t="shared" si="108"/>
        <v>Email user</v>
      </c>
    </row>
    <row r="6919" spans="1:8">
      <c r="A6919" s="13">
        <v>6918</v>
      </c>
      <c r="B6919" s="13" t="s">
        <v>63</v>
      </c>
      <c r="C6919" s="13" t="s">
        <v>67</v>
      </c>
      <c r="D6919" s="13" t="s">
        <v>6991</v>
      </c>
      <c r="E6919" s="14">
        <v>45225</v>
      </c>
      <c r="F6919" s="13" t="s">
        <v>28</v>
      </c>
      <c r="G6919" s="13" t="s">
        <v>24</v>
      </c>
      <c r="H6919" t="str">
        <f t="shared" si="108"/>
        <v>Non email user</v>
      </c>
    </row>
    <row r="6920" spans="1:8">
      <c r="A6920" s="13">
        <v>6919</v>
      </c>
      <c r="B6920" s="13" t="s">
        <v>86</v>
      </c>
      <c r="C6920" s="13" t="s">
        <v>38</v>
      </c>
      <c r="D6920" s="13" t="s">
        <v>6992</v>
      </c>
      <c r="E6920" s="14">
        <v>45250</v>
      </c>
      <c r="F6920" s="13" t="s">
        <v>23</v>
      </c>
      <c r="G6920" s="13" t="s">
        <v>24</v>
      </c>
      <c r="H6920" t="str">
        <f t="shared" si="108"/>
        <v>Non email user</v>
      </c>
    </row>
    <row r="6921" spans="1:8">
      <c r="A6921" s="13">
        <v>6920</v>
      </c>
      <c r="B6921" s="13" t="s">
        <v>46</v>
      </c>
      <c r="C6921" s="13" t="s">
        <v>30</v>
      </c>
      <c r="D6921" s="13" t="s">
        <v>6993</v>
      </c>
      <c r="E6921" s="14">
        <v>45238</v>
      </c>
      <c r="F6921" s="13" t="s">
        <v>78</v>
      </c>
      <c r="G6921" s="13" t="s">
        <v>32</v>
      </c>
      <c r="H6921" t="str">
        <f t="shared" si="108"/>
        <v>Email user</v>
      </c>
    </row>
    <row r="6922" spans="1:8">
      <c r="A6922" s="13">
        <v>6921</v>
      </c>
      <c r="B6922" s="13" t="s">
        <v>33</v>
      </c>
      <c r="C6922" s="13" t="s">
        <v>123</v>
      </c>
      <c r="D6922" s="13" t="s">
        <v>6994</v>
      </c>
      <c r="E6922" s="14">
        <v>45228</v>
      </c>
      <c r="F6922" s="13" t="s">
        <v>23</v>
      </c>
      <c r="G6922" s="13" t="s">
        <v>24</v>
      </c>
      <c r="H6922" t="str">
        <f t="shared" si="108"/>
        <v>Non email user</v>
      </c>
    </row>
    <row r="6923" spans="1:8">
      <c r="A6923" s="13">
        <v>6922</v>
      </c>
      <c r="B6923" s="13" t="s">
        <v>120</v>
      </c>
      <c r="C6923" s="13" t="s">
        <v>38</v>
      </c>
      <c r="D6923" s="13" t="s">
        <v>6995</v>
      </c>
      <c r="E6923" s="14">
        <v>45033</v>
      </c>
      <c r="F6923" s="13" t="s">
        <v>23</v>
      </c>
      <c r="G6923" s="13" t="s">
        <v>24</v>
      </c>
      <c r="H6923" t="str">
        <f t="shared" si="108"/>
        <v>Non email user</v>
      </c>
    </row>
    <row r="6924" spans="1:8">
      <c r="A6924" s="13">
        <v>6923</v>
      </c>
      <c r="B6924" s="13" t="s">
        <v>49</v>
      </c>
      <c r="C6924" s="13" t="s">
        <v>30</v>
      </c>
      <c r="D6924" s="13" t="s">
        <v>6996</v>
      </c>
      <c r="E6924" s="14">
        <v>45211</v>
      </c>
      <c r="F6924" s="13" t="s">
        <v>40</v>
      </c>
      <c r="G6924" s="13" t="s">
        <v>59</v>
      </c>
      <c r="H6924" t="str">
        <f t="shared" si="108"/>
        <v>Email user</v>
      </c>
    </row>
    <row r="6925" spans="1:8">
      <c r="A6925" s="13">
        <v>6924</v>
      </c>
      <c r="B6925" s="13" t="s">
        <v>37</v>
      </c>
      <c r="C6925" s="13" t="s">
        <v>136</v>
      </c>
      <c r="D6925" s="13" t="s">
        <v>6997</v>
      </c>
      <c r="E6925" s="14">
        <v>45271</v>
      </c>
      <c r="F6925" s="13" t="s">
        <v>78</v>
      </c>
      <c r="G6925" s="13" t="s">
        <v>59</v>
      </c>
      <c r="H6925" t="str">
        <f t="shared" si="108"/>
        <v>Email user</v>
      </c>
    </row>
    <row r="6926" spans="1:8">
      <c r="A6926" s="13">
        <v>6925</v>
      </c>
      <c r="B6926" s="13" t="s">
        <v>49</v>
      </c>
      <c r="C6926" s="13" t="s">
        <v>69</v>
      </c>
      <c r="D6926" s="13" t="s">
        <v>6998</v>
      </c>
      <c r="E6926" s="14">
        <v>45044</v>
      </c>
      <c r="F6926" s="13" t="s">
        <v>78</v>
      </c>
      <c r="G6926" s="13" t="s">
        <v>59</v>
      </c>
      <c r="H6926" t="str">
        <f t="shared" si="108"/>
        <v>Email user</v>
      </c>
    </row>
    <row r="6927" spans="1:8">
      <c r="A6927" s="13">
        <v>6926</v>
      </c>
      <c r="B6927" s="13" t="s">
        <v>33</v>
      </c>
      <c r="C6927" s="13" t="s">
        <v>101</v>
      </c>
      <c r="D6927" s="13" t="s">
        <v>6999</v>
      </c>
      <c r="E6927" s="14">
        <v>45149</v>
      </c>
      <c r="F6927" s="13" t="s">
        <v>40</v>
      </c>
      <c r="G6927" s="13" t="s">
        <v>24</v>
      </c>
      <c r="H6927" t="str">
        <f t="shared" si="108"/>
        <v>Non email user</v>
      </c>
    </row>
    <row r="6928" spans="1:8">
      <c r="A6928" s="13">
        <v>6927</v>
      </c>
      <c r="B6928" s="13" t="s">
        <v>30</v>
      </c>
      <c r="C6928" s="13" t="s">
        <v>51</v>
      </c>
      <c r="D6928" s="13" t="s">
        <v>7000</v>
      </c>
      <c r="E6928" s="14">
        <v>45250</v>
      </c>
      <c r="F6928" s="13" t="s">
        <v>23</v>
      </c>
      <c r="G6928" s="13" t="s">
        <v>24</v>
      </c>
      <c r="H6928" t="str">
        <f t="shared" si="108"/>
        <v>Non email user</v>
      </c>
    </row>
    <row r="6929" spans="1:8">
      <c r="A6929" s="13">
        <v>6928</v>
      </c>
      <c r="B6929" s="13" t="s">
        <v>71</v>
      </c>
      <c r="C6929" s="13" t="s">
        <v>99</v>
      </c>
      <c r="D6929" s="13" t="s">
        <v>7001</v>
      </c>
      <c r="E6929" s="14">
        <v>45243</v>
      </c>
      <c r="F6929" s="13" t="s">
        <v>23</v>
      </c>
      <c r="G6929" s="13" t="s">
        <v>32</v>
      </c>
      <c r="H6929" t="str">
        <f t="shared" si="108"/>
        <v>Email user</v>
      </c>
    </row>
    <row r="6930" spans="1:8">
      <c r="A6930" s="13">
        <v>6929</v>
      </c>
      <c r="B6930" s="13" t="s">
        <v>79</v>
      </c>
      <c r="C6930" s="13" t="s">
        <v>96</v>
      </c>
      <c r="D6930" s="13" t="s">
        <v>7002</v>
      </c>
      <c r="E6930" s="14">
        <v>45128</v>
      </c>
      <c r="F6930" s="13" t="s">
        <v>40</v>
      </c>
      <c r="G6930" s="13" t="s">
        <v>24</v>
      </c>
      <c r="H6930" t="str">
        <f t="shared" si="108"/>
        <v>Non email user</v>
      </c>
    </row>
    <row r="6931" spans="1:8">
      <c r="A6931" s="13">
        <v>6930</v>
      </c>
      <c r="B6931" s="13" t="s">
        <v>41</v>
      </c>
      <c r="C6931" s="13" t="s">
        <v>34</v>
      </c>
      <c r="D6931" s="13" t="s">
        <v>7003</v>
      </c>
      <c r="E6931" s="14">
        <v>44971</v>
      </c>
      <c r="F6931" s="13" t="s">
        <v>40</v>
      </c>
      <c r="G6931" s="13" t="s">
        <v>59</v>
      </c>
      <c r="H6931" t="str">
        <f t="shared" si="108"/>
        <v>Email user</v>
      </c>
    </row>
    <row r="6932" spans="1:8">
      <c r="A6932" s="13">
        <v>6931</v>
      </c>
      <c r="B6932" s="13" t="s">
        <v>79</v>
      </c>
      <c r="C6932" s="13" t="s">
        <v>146</v>
      </c>
      <c r="D6932" s="13" t="s">
        <v>7004</v>
      </c>
      <c r="E6932" s="14">
        <v>45207</v>
      </c>
      <c r="F6932" s="13" t="s">
        <v>36</v>
      </c>
      <c r="G6932" s="13" t="s">
        <v>24</v>
      </c>
      <c r="H6932" t="str">
        <f t="shared" si="108"/>
        <v>Non email user</v>
      </c>
    </row>
    <row r="6933" spans="1:8">
      <c r="A6933" s="13">
        <v>6932</v>
      </c>
      <c r="B6933" s="13" t="s">
        <v>88</v>
      </c>
      <c r="C6933" s="13" t="s">
        <v>73</v>
      </c>
      <c r="D6933" s="13" t="s">
        <v>7005</v>
      </c>
      <c r="E6933" s="14">
        <v>45196</v>
      </c>
      <c r="F6933" s="13" t="s">
        <v>40</v>
      </c>
      <c r="G6933" s="13" t="s">
        <v>24</v>
      </c>
      <c r="H6933" t="str">
        <f t="shared" si="108"/>
        <v>Non email user</v>
      </c>
    </row>
    <row r="6934" spans="1:8">
      <c r="A6934" s="13">
        <v>6933</v>
      </c>
      <c r="B6934" s="13" t="s">
        <v>182</v>
      </c>
      <c r="C6934" s="13" t="s">
        <v>69</v>
      </c>
      <c r="D6934" s="13" t="s">
        <v>7006</v>
      </c>
      <c r="E6934" s="14">
        <v>45254</v>
      </c>
      <c r="F6934" s="13" t="s">
        <v>40</v>
      </c>
      <c r="G6934" s="13" t="s">
        <v>24</v>
      </c>
      <c r="H6934" t="str">
        <f t="shared" si="108"/>
        <v>Non email user</v>
      </c>
    </row>
    <row r="6935" spans="1:8">
      <c r="A6935" s="13">
        <v>6934</v>
      </c>
      <c r="B6935" s="13" t="s">
        <v>43</v>
      </c>
      <c r="C6935" s="13" t="s">
        <v>81</v>
      </c>
      <c r="D6935" s="13" t="s">
        <v>7007</v>
      </c>
      <c r="E6935" s="14">
        <v>45240</v>
      </c>
      <c r="F6935" s="13" t="s">
        <v>28</v>
      </c>
      <c r="G6935" s="13" t="s">
        <v>32</v>
      </c>
      <c r="H6935" t="str">
        <f t="shared" si="108"/>
        <v>Email user</v>
      </c>
    </row>
    <row r="6936" spans="1:8">
      <c r="A6936" s="13">
        <v>6935</v>
      </c>
      <c r="B6936" s="13" t="s">
        <v>83</v>
      </c>
      <c r="C6936" s="13" t="s">
        <v>69</v>
      </c>
      <c r="D6936" s="13" t="s">
        <v>7008</v>
      </c>
      <c r="E6936" s="14">
        <v>45167</v>
      </c>
      <c r="F6936" s="13" t="s">
        <v>23</v>
      </c>
      <c r="G6936" s="13" t="s">
        <v>24</v>
      </c>
      <c r="H6936" t="str">
        <f t="shared" si="108"/>
        <v>Non email user</v>
      </c>
    </row>
    <row r="6937" spans="1:8">
      <c r="A6937" s="13">
        <v>6936</v>
      </c>
      <c r="B6937" s="13" t="s">
        <v>37</v>
      </c>
      <c r="C6937" s="13" t="s">
        <v>101</v>
      </c>
      <c r="D6937" s="13" t="s">
        <v>7009</v>
      </c>
      <c r="E6937" s="14">
        <v>45234</v>
      </c>
      <c r="F6937" s="13" t="s">
        <v>23</v>
      </c>
      <c r="G6937" s="13" t="s">
        <v>24</v>
      </c>
      <c r="H6937" t="str">
        <f t="shared" si="108"/>
        <v>Non email user</v>
      </c>
    </row>
    <row r="6938" spans="1:8">
      <c r="A6938" s="13">
        <v>6937</v>
      </c>
      <c r="B6938" s="13" t="s">
        <v>63</v>
      </c>
      <c r="C6938" s="13" t="s">
        <v>101</v>
      </c>
      <c r="D6938" s="13" t="s">
        <v>7010</v>
      </c>
      <c r="E6938" s="14">
        <v>45041</v>
      </c>
      <c r="F6938" s="13" t="s">
        <v>23</v>
      </c>
      <c r="G6938" s="13" t="s">
        <v>24</v>
      </c>
      <c r="H6938" t="str">
        <f t="shared" si="108"/>
        <v>Non email user</v>
      </c>
    </row>
    <row r="6939" spans="1:8">
      <c r="A6939" s="13">
        <v>6938</v>
      </c>
      <c r="B6939" s="13" t="s">
        <v>56</v>
      </c>
      <c r="C6939" s="13" t="s">
        <v>54</v>
      </c>
      <c r="D6939" s="13" t="s">
        <v>7011</v>
      </c>
      <c r="E6939" s="14">
        <v>45107</v>
      </c>
      <c r="F6939" s="13" t="s">
        <v>36</v>
      </c>
      <c r="G6939" s="13" t="s">
        <v>32</v>
      </c>
      <c r="H6939" t="str">
        <f t="shared" si="108"/>
        <v>Email user</v>
      </c>
    </row>
    <row r="6940" spans="1:8">
      <c r="A6940" s="13">
        <v>6939</v>
      </c>
      <c r="B6940" s="13" t="s">
        <v>83</v>
      </c>
      <c r="C6940" s="13" t="s">
        <v>26</v>
      </c>
      <c r="D6940" s="13" t="s">
        <v>7012</v>
      </c>
      <c r="E6940" s="14">
        <v>45209</v>
      </c>
      <c r="F6940" s="13" t="s">
        <v>28</v>
      </c>
      <c r="G6940" s="13" t="s">
        <v>24</v>
      </c>
      <c r="H6940" t="str">
        <f t="shared" si="108"/>
        <v>Non email user</v>
      </c>
    </row>
    <row r="6941" spans="1:8">
      <c r="A6941" s="13">
        <v>6940</v>
      </c>
      <c r="B6941" s="13" t="s">
        <v>37</v>
      </c>
      <c r="C6941" s="13" t="s">
        <v>81</v>
      </c>
      <c r="D6941" s="13" t="s">
        <v>7013</v>
      </c>
      <c r="E6941" s="14">
        <v>45207</v>
      </c>
      <c r="F6941" s="13" t="s">
        <v>23</v>
      </c>
      <c r="G6941" s="13" t="s">
        <v>24</v>
      </c>
      <c r="H6941" t="str">
        <f t="shared" si="108"/>
        <v>Non email user</v>
      </c>
    </row>
    <row r="6942" spans="1:8">
      <c r="A6942" s="13">
        <v>6941</v>
      </c>
      <c r="B6942" s="13" t="s">
        <v>83</v>
      </c>
      <c r="C6942" s="13" t="s">
        <v>26</v>
      </c>
      <c r="D6942" s="13" t="s">
        <v>7014</v>
      </c>
      <c r="E6942" s="14">
        <v>45228</v>
      </c>
      <c r="F6942" s="13" t="s">
        <v>36</v>
      </c>
      <c r="G6942" s="13" t="s">
        <v>24</v>
      </c>
      <c r="H6942" t="str">
        <f t="shared" si="108"/>
        <v>Non email user</v>
      </c>
    </row>
    <row r="6943" spans="1:8">
      <c r="A6943" s="13">
        <v>6942</v>
      </c>
      <c r="B6943" s="13" t="s">
        <v>37</v>
      </c>
      <c r="C6943" s="13" t="s">
        <v>96</v>
      </c>
      <c r="D6943" s="13" t="s">
        <v>7015</v>
      </c>
      <c r="E6943" s="14">
        <v>45146</v>
      </c>
      <c r="F6943" s="13" t="s">
        <v>28</v>
      </c>
      <c r="G6943" s="13" t="s">
        <v>24</v>
      </c>
      <c r="H6943" t="str">
        <f t="shared" si="108"/>
        <v>Non email user</v>
      </c>
    </row>
    <row r="6944" spans="1:8">
      <c r="A6944" s="13">
        <v>6943</v>
      </c>
      <c r="B6944" s="13" t="s">
        <v>46</v>
      </c>
      <c r="C6944" s="13" t="s">
        <v>38</v>
      </c>
      <c r="D6944" s="13" t="s">
        <v>7016</v>
      </c>
      <c r="E6944" s="14">
        <v>45259</v>
      </c>
      <c r="F6944" s="13" t="s">
        <v>78</v>
      </c>
      <c r="G6944" s="13" t="s">
        <v>24</v>
      </c>
      <c r="H6944" t="str">
        <f t="shared" si="108"/>
        <v>Non email user</v>
      </c>
    </row>
    <row r="6945" spans="1:8">
      <c r="A6945" s="13">
        <v>6944</v>
      </c>
      <c r="B6945" s="13" t="s">
        <v>37</v>
      </c>
      <c r="C6945" s="13" t="s">
        <v>38</v>
      </c>
      <c r="D6945" s="13" t="s">
        <v>7017</v>
      </c>
      <c r="E6945" s="14">
        <v>45284</v>
      </c>
      <c r="F6945" s="13" t="s">
        <v>36</v>
      </c>
      <c r="G6945" s="13" t="s">
        <v>24</v>
      </c>
      <c r="H6945" t="str">
        <f t="shared" si="108"/>
        <v>Non email user</v>
      </c>
    </row>
    <row r="6946" spans="1:8">
      <c r="A6946" s="13">
        <v>6945</v>
      </c>
      <c r="B6946" s="13" t="s">
        <v>41</v>
      </c>
      <c r="C6946" s="13" t="s">
        <v>69</v>
      </c>
      <c r="D6946" s="13" t="s">
        <v>7018</v>
      </c>
      <c r="E6946" s="14">
        <v>45291</v>
      </c>
      <c r="F6946" s="13" t="s">
        <v>40</v>
      </c>
      <c r="G6946" s="13" t="s">
        <v>24</v>
      </c>
      <c r="H6946" t="str">
        <f t="shared" si="108"/>
        <v>Non email user</v>
      </c>
    </row>
    <row r="6947" spans="1:8">
      <c r="A6947" s="13">
        <v>6946</v>
      </c>
      <c r="B6947" s="13" t="s">
        <v>104</v>
      </c>
      <c r="C6947" s="13" t="s">
        <v>101</v>
      </c>
      <c r="D6947" s="13" t="s">
        <v>7019</v>
      </c>
      <c r="E6947" s="14">
        <v>44969</v>
      </c>
      <c r="F6947" s="13" t="s">
        <v>36</v>
      </c>
      <c r="G6947" s="13" t="s">
        <v>32</v>
      </c>
      <c r="H6947" t="str">
        <f t="shared" si="108"/>
        <v>Email user</v>
      </c>
    </row>
    <row r="6948" spans="1:8">
      <c r="A6948" s="13">
        <v>6947</v>
      </c>
      <c r="B6948" s="13" t="s">
        <v>25</v>
      </c>
      <c r="C6948" s="13" t="s">
        <v>67</v>
      </c>
      <c r="D6948" s="13" t="s">
        <v>7020</v>
      </c>
      <c r="E6948" s="14">
        <v>45167</v>
      </c>
      <c r="F6948" s="13" t="s">
        <v>28</v>
      </c>
      <c r="G6948" s="13" t="s">
        <v>32</v>
      </c>
      <c r="H6948" t="str">
        <f t="shared" si="108"/>
        <v>Email user</v>
      </c>
    </row>
    <row r="6949" spans="1:8">
      <c r="A6949" s="13">
        <v>6948</v>
      </c>
      <c r="B6949" s="13" t="s">
        <v>86</v>
      </c>
      <c r="C6949" s="13" t="s">
        <v>54</v>
      </c>
      <c r="D6949" s="13" t="s">
        <v>7021</v>
      </c>
      <c r="E6949" s="14">
        <v>45266</v>
      </c>
      <c r="F6949" s="13" t="s">
        <v>78</v>
      </c>
      <c r="G6949" s="13" t="s">
        <v>24</v>
      </c>
      <c r="H6949" t="str">
        <f t="shared" si="108"/>
        <v>Non email user</v>
      </c>
    </row>
    <row r="6950" spans="1:8">
      <c r="A6950" s="13">
        <v>6949</v>
      </c>
      <c r="B6950" s="13" t="s">
        <v>71</v>
      </c>
      <c r="C6950" s="13" t="s">
        <v>44</v>
      </c>
      <c r="D6950" s="13" t="s">
        <v>7022</v>
      </c>
      <c r="E6950" s="14">
        <v>45271</v>
      </c>
      <c r="F6950" s="13" t="s">
        <v>78</v>
      </c>
      <c r="G6950" s="13" t="s">
        <v>32</v>
      </c>
      <c r="H6950" t="str">
        <f t="shared" si="108"/>
        <v>Email user</v>
      </c>
    </row>
    <row r="6951" spans="1:8">
      <c r="A6951" s="13">
        <v>6950</v>
      </c>
      <c r="B6951" s="13" t="s">
        <v>104</v>
      </c>
      <c r="C6951" s="13" t="s">
        <v>73</v>
      </c>
      <c r="D6951" s="13" t="s">
        <v>7023</v>
      </c>
      <c r="E6951" s="14">
        <v>45236</v>
      </c>
      <c r="F6951" s="13" t="s">
        <v>36</v>
      </c>
      <c r="G6951" s="13" t="s">
        <v>59</v>
      </c>
      <c r="H6951" t="str">
        <f t="shared" si="108"/>
        <v>Email user</v>
      </c>
    </row>
    <row r="6952" spans="1:8">
      <c r="A6952" s="13">
        <v>6951</v>
      </c>
      <c r="B6952" s="13" t="s">
        <v>65</v>
      </c>
      <c r="C6952" s="13" t="s">
        <v>61</v>
      </c>
      <c r="D6952" s="13" t="s">
        <v>7024</v>
      </c>
      <c r="E6952" s="14">
        <v>45289</v>
      </c>
      <c r="F6952" s="13" t="s">
        <v>23</v>
      </c>
      <c r="G6952" s="13" t="s">
        <v>24</v>
      </c>
      <c r="H6952" t="str">
        <f t="shared" si="108"/>
        <v>Non email user</v>
      </c>
    </row>
    <row r="6953" spans="1:8">
      <c r="A6953" s="13">
        <v>6952</v>
      </c>
      <c r="B6953" s="13" t="s">
        <v>46</v>
      </c>
      <c r="C6953" s="13" t="s">
        <v>69</v>
      </c>
      <c r="D6953" s="13" t="s">
        <v>7025</v>
      </c>
      <c r="E6953" s="14">
        <v>44966</v>
      </c>
      <c r="F6953" s="13" t="s">
        <v>40</v>
      </c>
      <c r="G6953" s="13" t="s">
        <v>24</v>
      </c>
      <c r="H6953" t="str">
        <f t="shared" si="108"/>
        <v>Non email user</v>
      </c>
    </row>
    <row r="6954" spans="1:8">
      <c r="A6954" s="13">
        <v>6953</v>
      </c>
      <c r="B6954" s="13" t="s">
        <v>20</v>
      </c>
      <c r="C6954" s="13" t="s">
        <v>61</v>
      </c>
      <c r="D6954" s="13" t="s">
        <v>7026</v>
      </c>
      <c r="E6954" s="14">
        <v>45156</v>
      </c>
      <c r="F6954" s="13" t="s">
        <v>36</v>
      </c>
      <c r="G6954" s="13" t="s">
        <v>24</v>
      </c>
      <c r="H6954" t="str">
        <f t="shared" si="108"/>
        <v>Non email user</v>
      </c>
    </row>
    <row r="6955" spans="1:8">
      <c r="A6955" s="13">
        <v>6954</v>
      </c>
      <c r="B6955" s="13" t="s">
        <v>88</v>
      </c>
      <c r="C6955" s="13" t="s">
        <v>139</v>
      </c>
      <c r="D6955" s="13" t="s">
        <v>7027</v>
      </c>
      <c r="E6955" s="14">
        <v>45235</v>
      </c>
      <c r="F6955" s="13" t="s">
        <v>36</v>
      </c>
      <c r="G6955" s="13" t="s">
        <v>24</v>
      </c>
      <c r="H6955" t="str">
        <f t="shared" si="108"/>
        <v>Non email user</v>
      </c>
    </row>
    <row r="6956" spans="1:8">
      <c r="A6956" s="13">
        <v>6955</v>
      </c>
      <c r="B6956" s="13" t="s">
        <v>86</v>
      </c>
      <c r="C6956" s="13" t="s">
        <v>61</v>
      </c>
      <c r="D6956" s="13" t="s">
        <v>7028</v>
      </c>
      <c r="E6956" s="14">
        <v>45278</v>
      </c>
      <c r="F6956" s="13" t="s">
        <v>78</v>
      </c>
      <c r="G6956" s="13" t="s">
        <v>59</v>
      </c>
      <c r="H6956" t="str">
        <f t="shared" si="108"/>
        <v>Email user</v>
      </c>
    </row>
    <row r="6957" spans="1:8">
      <c r="A6957" s="13">
        <v>6956</v>
      </c>
      <c r="B6957" s="13" t="s">
        <v>104</v>
      </c>
      <c r="C6957" s="13" t="s">
        <v>139</v>
      </c>
      <c r="D6957" s="13" t="s">
        <v>7029</v>
      </c>
      <c r="E6957" s="14">
        <v>45260</v>
      </c>
      <c r="F6957" s="13" t="s">
        <v>36</v>
      </c>
      <c r="G6957" s="13" t="s">
        <v>24</v>
      </c>
      <c r="H6957" t="str">
        <f t="shared" si="108"/>
        <v>Non email user</v>
      </c>
    </row>
    <row r="6958" spans="1:8">
      <c r="A6958" s="13">
        <v>6957</v>
      </c>
      <c r="B6958" s="13" t="s">
        <v>53</v>
      </c>
      <c r="C6958" s="13" t="s">
        <v>96</v>
      </c>
      <c r="D6958" s="13" t="s">
        <v>7030</v>
      </c>
      <c r="E6958" s="14">
        <v>45227</v>
      </c>
      <c r="F6958" s="13" t="s">
        <v>28</v>
      </c>
      <c r="G6958" s="13" t="s">
        <v>32</v>
      </c>
      <c r="H6958" t="str">
        <f t="shared" si="108"/>
        <v>Email user</v>
      </c>
    </row>
    <row r="6959" spans="1:8">
      <c r="A6959" s="13">
        <v>6958</v>
      </c>
      <c r="B6959" s="13" t="s">
        <v>104</v>
      </c>
      <c r="C6959" s="13" t="s">
        <v>61</v>
      </c>
      <c r="D6959" s="13" t="s">
        <v>7031</v>
      </c>
      <c r="E6959" s="14">
        <v>45054</v>
      </c>
      <c r="F6959" s="13" t="s">
        <v>23</v>
      </c>
      <c r="G6959" s="13" t="s">
        <v>24</v>
      </c>
      <c r="H6959" t="str">
        <f t="shared" si="108"/>
        <v>Non email user</v>
      </c>
    </row>
    <row r="6960" spans="1:8">
      <c r="A6960" s="13">
        <v>6959</v>
      </c>
      <c r="B6960" s="13" t="s">
        <v>25</v>
      </c>
      <c r="C6960" s="13" t="s">
        <v>144</v>
      </c>
      <c r="D6960" s="13" t="s">
        <v>7032</v>
      </c>
      <c r="E6960" s="14">
        <v>45273</v>
      </c>
      <c r="F6960" s="13" t="s">
        <v>40</v>
      </c>
      <c r="G6960" s="13" t="s">
        <v>24</v>
      </c>
      <c r="H6960" t="str">
        <f t="shared" si="108"/>
        <v>Non email user</v>
      </c>
    </row>
    <row r="6961" spans="1:8">
      <c r="A6961" s="13">
        <v>6960</v>
      </c>
      <c r="B6961" s="13" t="s">
        <v>46</v>
      </c>
      <c r="C6961" s="13" t="s">
        <v>34</v>
      </c>
      <c r="D6961" s="13" t="s">
        <v>7033</v>
      </c>
      <c r="E6961" s="14">
        <v>45221</v>
      </c>
      <c r="F6961" s="13" t="s">
        <v>78</v>
      </c>
      <c r="G6961" s="13" t="s">
        <v>59</v>
      </c>
      <c r="H6961" t="str">
        <f t="shared" si="108"/>
        <v>Email user</v>
      </c>
    </row>
    <row r="6962" spans="1:8">
      <c r="A6962" s="13">
        <v>6961</v>
      </c>
      <c r="B6962" s="13" t="s">
        <v>83</v>
      </c>
      <c r="C6962" s="13" t="s">
        <v>96</v>
      </c>
      <c r="D6962" s="13" t="s">
        <v>7034</v>
      </c>
      <c r="E6962" s="14">
        <v>44943</v>
      </c>
      <c r="F6962" s="13" t="s">
        <v>78</v>
      </c>
      <c r="G6962" s="13" t="s">
        <v>32</v>
      </c>
      <c r="H6962" t="str">
        <f t="shared" si="108"/>
        <v>Email user</v>
      </c>
    </row>
    <row r="6963" spans="1:8">
      <c r="A6963" s="13">
        <v>6962</v>
      </c>
      <c r="B6963" s="13" t="s">
        <v>25</v>
      </c>
      <c r="C6963" s="13" t="s">
        <v>30</v>
      </c>
      <c r="D6963" s="13" t="s">
        <v>7035</v>
      </c>
      <c r="E6963" s="14">
        <v>45138</v>
      </c>
      <c r="F6963" s="13" t="s">
        <v>23</v>
      </c>
      <c r="G6963" s="13" t="s">
        <v>24</v>
      </c>
      <c r="H6963" t="str">
        <f t="shared" si="108"/>
        <v>Non email user</v>
      </c>
    </row>
    <row r="6964" spans="1:8">
      <c r="A6964" s="13">
        <v>6963</v>
      </c>
      <c r="B6964" s="13" t="s">
        <v>92</v>
      </c>
      <c r="C6964" s="13" t="s">
        <v>76</v>
      </c>
      <c r="D6964" s="13" t="s">
        <v>7036</v>
      </c>
      <c r="E6964" s="14">
        <v>45238</v>
      </c>
      <c r="F6964" s="13" t="s">
        <v>28</v>
      </c>
      <c r="G6964" s="13" t="s">
        <v>24</v>
      </c>
      <c r="H6964" t="str">
        <f t="shared" si="108"/>
        <v>Non email user</v>
      </c>
    </row>
    <row r="6965" spans="1:8">
      <c r="A6965" s="13">
        <v>6964</v>
      </c>
      <c r="B6965" s="13" t="s">
        <v>92</v>
      </c>
      <c r="C6965" s="13" t="s">
        <v>139</v>
      </c>
      <c r="D6965" s="13" t="s">
        <v>7037</v>
      </c>
      <c r="E6965" s="14">
        <v>45247</v>
      </c>
      <c r="F6965" s="13" t="s">
        <v>28</v>
      </c>
      <c r="G6965" s="13" t="s">
        <v>32</v>
      </c>
      <c r="H6965" t="str">
        <f t="shared" si="108"/>
        <v>Email user</v>
      </c>
    </row>
    <row r="6966" spans="1:8">
      <c r="A6966" s="13">
        <v>6965</v>
      </c>
      <c r="B6966" s="13" t="s">
        <v>65</v>
      </c>
      <c r="C6966" s="13" t="s">
        <v>136</v>
      </c>
      <c r="D6966" s="13" t="s">
        <v>7038</v>
      </c>
      <c r="E6966" s="14">
        <v>45227</v>
      </c>
      <c r="F6966" s="13" t="s">
        <v>40</v>
      </c>
      <c r="G6966" s="13" t="s">
        <v>24</v>
      </c>
      <c r="H6966" t="str">
        <f t="shared" si="108"/>
        <v>Non email user</v>
      </c>
    </row>
    <row r="6967" spans="1:8">
      <c r="A6967" s="13">
        <v>6966</v>
      </c>
      <c r="B6967" s="13" t="s">
        <v>86</v>
      </c>
      <c r="C6967" s="13" t="s">
        <v>69</v>
      </c>
      <c r="D6967" s="13" t="s">
        <v>7039</v>
      </c>
      <c r="E6967" s="14">
        <v>45277</v>
      </c>
      <c r="F6967" s="13" t="s">
        <v>40</v>
      </c>
      <c r="G6967" s="13" t="s">
        <v>24</v>
      </c>
      <c r="H6967" t="str">
        <f t="shared" si="108"/>
        <v>Non email user</v>
      </c>
    </row>
    <row r="6968" spans="1:8">
      <c r="A6968" s="13">
        <v>6967</v>
      </c>
      <c r="B6968" s="13" t="s">
        <v>182</v>
      </c>
      <c r="C6968" s="13" t="s">
        <v>139</v>
      </c>
      <c r="D6968" s="13" t="s">
        <v>7040</v>
      </c>
      <c r="E6968" s="14">
        <v>45220</v>
      </c>
      <c r="F6968" s="13" t="s">
        <v>28</v>
      </c>
      <c r="G6968" s="13" t="s">
        <v>24</v>
      </c>
      <c r="H6968" t="str">
        <f t="shared" si="108"/>
        <v>Non email user</v>
      </c>
    </row>
    <row r="6969" spans="1:8">
      <c r="A6969" s="13">
        <v>6968</v>
      </c>
      <c r="B6969" s="13" t="s">
        <v>33</v>
      </c>
      <c r="C6969" s="13" t="s">
        <v>144</v>
      </c>
      <c r="D6969" s="13" t="s">
        <v>7041</v>
      </c>
      <c r="E6969" s="14">
        <v>44996</v>
      </c>
      <c r="F6969" s="13" t="s">
        <v>36</v>
      </c>
      <c r="G6969" s="13" t="s">
        <v>24</v>
      </c>
      <c r="H6969" t="str">
        <f t="shared" si="108"/>
        <v>Non email user</v>
      </c>
    </row>
    <row r="6970" spans="1:8">
      <c r="A6970" s="13">
        <v>6969</v>
      </c>
      <c r="B6970" s="13" t="s">
        <v>46</v>
      </c>
      <c r="C6970" s="13" t="s">
        <v>81</v>
      </c>
      <c r="D6970" s="13" t="s">
        <v>7042</v>
      </c>
      <c r="E6970" s="14">
        <v>44969</v>
      </c>
      <c r="F6970" s="13" t="s">
        <v>36</v>
      </c>
      <c r="G6970" s="13" t="s">
        <v>24</v>
      </c>
      <c r="H6970" t="str">
        <f t="shared" si="108"/>
        <v>Non email user</v>
      </c>
    </row>
    <row r="6971" spans="1:8">
      <c r="A6971" s="13">
        <v>6970</v>
      </c>
      <c r="B6971" s="13" t="s">
        <v>53</v>
      </c>
      <c r="C6971" s="13" t="s">
        <v>34</v>
      </c>
      <c r="D6971" s="13" t="s">
        <v>7043</v>
      </c>
      <c r="E6971" s="14">
        <v>45208</v>
      </c>
      <c r="F6971" s="13" t="s">
        <v>78</v>
      </c>
      <c r="G6971" s="13" t="s">
        <v>32</v>
      </c>
      <c r="H6971" t="str">
        <f t="shared" si="108"/>
        <v>Email user</v>
      </c>
    </row>
    <row r="6972" spans="1:8">
      <c r="A6972" s="13">
        <v>6971</v>
      </c>
      <c r="B6972" s="13" t="s">
        <v>53</v>
      </c>
      <c r="C6972" s="13" t="s">
        <v>123</v>
      </c>
      <c r="D6972" s="13" t="s">
        <v>7044</v>
      </c>
      <c r="E6972" s="14">
        <v>45000</v>
      </c>
      <c r="F6972" s="13" t="s">
        <v>23</v>
      </c>
      <c r="G6972" s="13" t="s">
        <v>32</v>
      </c>
      <c r="H6972" t="str">
        <f t="shared" si="108"/>
        <v>Email user</v>
      </c>
    </row>
    <row r="6973" spans="1:8">
      <c r="A6973" s="13">
        <v>6972</v>
      </c>
      <c r="B6973" s="13" t="s">
        <v>25</v>
      </c>
      <c r="C6973" s="13" t="s">
        <v>146</v>
      </c>
      <c r="D6973" s="13" t="s">
        <v>7045</v>
      </c>
      <c r="E6973" s="14">
        <v>45143</v>
      </c>
      <c r="F6973" s="13" t="s">
        <v>40</v>
      </c>
      <c r="G6973" s="13" t="s">
        <v>24</v>
      </c>
      <c r="H6973" t="str">
        <f t="shared" si="108"/>
        <v>Non email user</v>
      </c>
    </row>
    <row r="6974" spans="1:8">
      <c r="A6974" s="13">
        <v>6973</v>
      </c>
      <c r="B6974" s="13" t="s">
        <v>79</v>
      </c>
      <c r="C6974" s="13" t="s">
        <v>44</v>
      </c>
      <c r="D6974" s="13" t="s">
        <v>7046</v>
      </c>
      <c r="E6974" s="14">
        <v>45211</v>
      </c>
      <c r="F6974" s="13" t="s">
        <v>40</v>
      </c>
      <c r="G6974" s="13" t="s">
        <v>24</v>
      </c>
      <c r="H6974" t="str">
        <f t="shared" si="108"/>
        <v>Non email user</v>
      </c>
    </row>
    <row r="6975" spans="1:8">
      <c r="A6975" s="13">
        <v>6974</v>
      </c>
      <c r="B6975" s="13" t="s">
        <v>79</v>
      </c>
      <c r="C6975" s="13" t="s">
        <v>73</v>
      </c>
      <c r="D6975" s="13" t="s">
        <v>7047</v>
      </c>
      <c r="E6975" s="14">
        <v>45171</v>
      </c>
      <c r="F6975" s="13" t="s">
        <v>23</v>
      </c>
      <c r="G6975" s="13" t="s">
        <v>32</v>
      </c>
      <c r="H6975" t="str">
        <f t="shared" si="108"/>
        <v>Email user</v>
      </c>
    </row>
    <row r="6976" spans="1:8">
      <c r="A6976" s="13">
        <v>6975</v>
      </c>
      <c r="B6976" s="13" t="s">
        <v>25</v>
      </c>
      <c r="C6976" s="13" t="s">
        <v>73</v>
      </c>
      <c r="D6976" s="13" t="s">
        <v>7048</v>
      </c>
      <c r="E6976" s="14">
        <v>45052</v>
      </c>
      <c r="F6976" s="13" t="s">
        <v>28</v>
      </c>
      <c r="G6976" s="13" t="s">
        <v>24</v>
      </c>
      <c r="H6976" t="str">
        <f t="shared" si="108"/>
        <v>Non email user</v>
      </c>
    </row>
    <row r="6977" spans="1:8">
      <c r="A6977" s="13">
        <v>6976</v>
      </c>
      <c r="B6977" s="13" t="s">
        <v>92</v>
      </c>
      <c r="C6977" s="13" t="s">
        <v>44</v>
      </c>
      <c r="D6977" s="13" t="s">
        <v>7049</v>
      </c>
      <c r="E6977" s="14">
        <v>45223</v>
      </c>
      <c r="F6977" s="13" t="s">
        <v>23</v>
      </c>
      <c r="G6977" s="13" t="s">
        <v>32</v>
      </c>
      <c r="H6977" t="str">
        <f t="shared" si="108"/>
        <v>Email user</v>
      </c>
    </row>
    <row r="6978" spans="1:8">
      <c r="A6978" s="13">
        <v>6977</v>
      </c>
      <c r="B6978" s="13" t="s">
        <v>83</v>
      </c>
      <c r="C6978" s="13" t="s">
        <v>67</v>
      </c>
      <c r="D6978" s="13" t="s">
        <v>7050</v>
      </c>
      <c r="E6978" s="14">
        <v>45236</v>
      </c>
      <c r="F6978" s="13" t="s">
        <v>78</v>
      </c>
      <c r="G6978" s="13" t="s">
        <v>32</v>
      </c>
      <c r="H6978" t="str">
        <f t="shared" si="108"/>
        <v>Email user</v>
      </c>
    </row>
    <row r="6979" spans="1:8">
      <c r="A6979" s="13">
        <v>6978</v>
      </c>
      <c r="B6979" s="13" t="s">
        <v>20</v>
      </c>
      <c r="C6979" s="13" t="s">
        <v>26</v>
      </c>
      <c r="D6979" s="13" t="s">
        <v>7051</v>
      </c>
      <c r="E6979" s="14">
        <v>45206</v>
      </c>
      <c r="F6979" s="13" t="s">
        <v>40</v>
      </c>
      <c r="G6979" s="13" t="s">
        <v>32</v>
      </c>
      <c r="H6979" t="str">
        <f t="shared" ref="H6979:H7042" si="109">IF(OR(G6979="Regular",G6979="VIP"),"Email user","Non email user")</f>
        <v>Email user</v>
      </c>
    </row>
    <row r="6980" spans="1:8">
      <c r="A6980" s="13">
        <v>6979</v>
      </c>
      <c r="B6980" s="13" t="s">
        <v>53</v>
      </c>
      <c r="C6980" s="13" t="s">
        <v>51</v>
      </c>
      <c r="D6980" s="13" t="s">
        <v>7052</v>
      </c>
      <c r="E6980" s="14">
        <v>45032</v>
      </c>
      <c r="F6980" s="13" t="s">
        <v>23</v>
      </c>
      <c r="G6980" s="13" t="s">
        <v>24</v>
      </c>
      <c r="H6980" t="str">
        <f t="shared" si="109"/>
        <v>Non email user</v>
      </c>
    </row>
    <row r="6981" spans="1:8">
      <c r="A6981" s="13">
        <v>6980</v>
      </c>
      <c r="B6981" s="13" t="s">
        <v>156</v>
      </c>
      <c r="C6981" s="13" t="s">
        <v>26</v>
      </c>
      <c r="D6981" s="13" t="s">
        <v>7053</v>
      </c>
      <c r="E6981" s="14">
        <v>45268</v>
      </c>
      <c r="F6981" s="13" t="s">
        <v>78</v>
      </c>
      <c r="G6981" s="13" t="s">
        <v>32</v>
      </c>
      <c r="H6981" t="str">
        <f t="shared" si="109"/>
        <v>Email user</v>
      </c>
    </row>
    <row r="6982" spans="1:8">
      <c r="A6982" s="13">
        <v>6981</v>
      </c>
      <c r="B6982" s="13" t="s">
        <v>29</v>
      </c>
      <c r="C6982" s="13" t="s">
        <v>38</v>
      </c>
      <c r="D6982" s="13" t="s">
        <v>7054</v>
      </c>
      <c r="E6982" s="14">
        <v>45229</v>
      </c>
      <c r="F6982" s="13" t="s">
        <v>78</v>
      </c>
      <c r="G6982" s="13" t="s">
        <v>24</v>
      </c>
      <c r="H6982" t="str">
        <f t="shared" si="109"/>
        <v>Non email user</v>
      </c>
    </row>
    <row r="6983" spans="1:8">
      <c r="A6983" s="13">
        <v>6982</v>
      </c>
      <c r="B6983" s="13" t="s">
        <v>79</v>
      </c>
      <c r="C6983" s="13" t="s">
        <v>38</v>
      </c>
      <c r="D6983" s="13" t="s">
        <v>7055</v>
      </c>
      <c r="E6983" s="14">
        <v>45281</v>
      </c>
      <c r="F6983" s="13" t="s">
        <v>23</v>
      </c>
      <c r="G6983" s="13" t="s">
        <v>24</v>
      </c>
      <c r="H6983" t="str">
        <f t="shared" si="109"/>
        <v>Non email user</v>
      </c>
    </row>
    <row r="6984" spans="1:8">
      <c r="A6984" s="13">
        <v>6983</v>
      </c>
      <c r="B6984" s="13" t="s">
        <v>41</v>
      </c>
      <c r="C6984" s="13" t="s">
        <v>38</v>
      </c>
      <c r="D6984" s="13" t="s">
        <v>7056</v>
      </c>
      <c r="E6984" s="14">
        <v>45288</v>
      </c>
      <c r="F6984" s="13" t="s">
        <v>78</v>
      </c>
      <c r="G6984" s="13" t="s">
        <v>32</v>
      </c>
      <c r="H6984" t="str">
        <f t="shared" si="109"/>
        <v>Email user</v>
      </c>
    </row>
    <row r="6985" spans="1:8">
      <c r="A6985" s="13">
        <v>6984</v>
      </c>
      <c r="B6985" s="13" t="s">
        <v>71</v>
      </c>
      <c r="C6985" s="13" t="s">
        <v>96</v>
      </c>
      <c r="D6985" s="13" t="s">
        <v>7057</v>
      </c>
      <c r="E6985" s="14">
        <v>45079</v>
      </c>
      <c r="F6985" s="13" t="s">
        <v>23</v>
      </c>
      <c r="G6985" s="13" t="s">
        <v>32</v>
      </c>
      <c r="H6985" t="str">
        <f t="shared" si="109"/>
        <v>Email user</v>
      </c>
    </row>
    <row r="6986" spans="1:8">
      <c r="A6986" s="13">
        <v>6985</v>
      </c>
      <c r="B6986" s="13" t="s">
        <v>41</v>
      </c>
      <c r="C6986" s="13" t="s">
        <v>146</v>
      </c>
      <c r="D6986" s="13" t="s">
        <v>7058</v>
      </c>
      <c r="E6986" s="14">
        <v>45217</v>
      </c>
      <c r="F6986" s="13" t="s">
        <v>40</v>
      </c>
      <c r="G6986" s="13" t="s">
        <v>59</v>
      </c>
      <c r="H6986" t="str">
        <f t="shared" si="109"/>
        <v>Email user</v>
      </c>
    </row>
    <row r="6987" spans="1:8">
      <c r="A6987" s="13">
        <v>6986</v>
      </c>
      <c r="B6987" s="13" t="s">
        <v>104</v>
      </c>
      <c r="C6987" s="13" t="s">
        <v>51</v>
      </c>
      <c r="D6987" s="13" t="s">
        <v>7059</v>
      </c>
      <c r="E6987" s="14">
        <v>45272</v>
      </c>
      <c r="F6987" s="13" t="s">
        <v>78</v>
      </c>
      <c r="G6987" s="13" t="s">
        <v>24</v>
      </c>
      <c r="H6987" t="str">
        <f t="shared" si="109"/>
        <v>Non email user</v>
      </c>
    </row>
    <row r="6988" spans="1:8">
      <c r="A6988" s="13">
        <v>6987</v>
      </c>
      <c r="B6988" s="13" t="s">
        <v>29</v>
      </c>
      <c r="C6988" s="13" t="s">
        <v>51</v>
      </c>
      <c r="D6988" s="13" t="s">
        <v>7060</v>
      </c>
      <c r="E6988" s="14">
        <v>45228</v>
      </c>
      <c r="F6988" s="13" t="s">
        <v>40</v>
      </c>
      <c r="G6988" s="13" t="s">
        <v>24</v>
      </c>
      <c r="H6988" t="str">
        <f t="shared" si="109"/>
        <v>Non email user</v>
      </c>
    </row>
    <row r="6989" spans="1:8">
      <c r="A6989" s="13">
        <v>6988</v>
      </c>
      <c r="B6989" s="13" t="s">
        <v>30</v>
      </c>
      <c r="C6989" s="13" t="s">
        <v>67</v>
      </c>
      <c r="D6989" s="13" t="s">
        <v>7061</v>
      </c>
      <c r="E6989" s="14">
        <v>45176</v>
      </c>
      <c r="F6989" s="13" t="s">
        <v>78</v>
      </c>
      <c r="G6989" s="13" t="s">
        <v>24</v>
      </c>
      <c r="H6989" t="str">
        <f t="shared" si="109"/>
        <v>Non email user</v>
      </c>
    </row>
    <row r="6990" spans="1:8">
      <c r="A6990" s="13">
        <v>6989</v>
      </c>
      <c r="B6990" s="13" t="s">
        <v>65</v>
      </c>
      <c r="C6990" s="13" t="s">
        <v>21</v>
      </c>
      <c r="D6990" s="13" t="s">
        <v>7062</v>
      </c>
      <c r="E6990" s="14">
        <v>45081</v>
      </c>
      <c r="F6990" s="13" t="s">
        <v>23</v>
      </c>
      <c r="G6990" s="13" t="s">
        <v>24</v>
      </c>
      <c r="H6990" t="str">
        <f t="shared" si="109"/>
        <v>Non email user</v>
      </c>
    </row>
    <row r="6991" spans="1:8">
      <c r="A6991" s="13">
        <v>6990</v>
      </c>
      <c r="B6991" s="13" t="s">
        <v>65</v>
      </c>
      <c r="C6991" s="13" t="s">
        <v>38</v>
      </c>
      <c r="D6991" s="13" t="s">
        <v>7063</v>
      </c>
      <c r="E6991" s="14">
        <v>45043</v>
      </c>
      <c r="F6991" s="13" t="s">
        <v>23</v>
      </c>
      <c r="G6991" s="13" t="s">
        <v>24</v>
      </c>
      <c r="H6991" t="str">
        <f t="shared" si="109"/>
        <v>Non email user</v>
      </c>
    </row>
    <row r="6992" spans="1:8">
      <c r="A6992" s="13">
        <v>6991</v>
      </c>
      <c r="B6992" s="13" t="s">
        <v>88</v>
      </c>
      <c r="C6992" s="13" t="s">
        <v>101</v>
      </c>
      <c r="D6992" s="13" t="s">
        <v>7064</v>
      </c>
      <c r="E6992" s="14">
        <v>44992</v>
      </c>
      <c r="F6992" s="13" t="s">
        <v>78</v>
      </c>
      <c r="G6992" s="13" t="s">
        <v>24</v>
      </c>
      <c r="H6992" t="str">
        <f t="shared" si="109"/>
        <v>Non email user</v>
      </c>
    </row>
    <row r="6993" spans="1:8">
      <c r="A6993" s="13">
        <v>6992</v>
      </c>
      <c r="B6993" s="13" t="s">
        <v>65</v>
      </c>
      <c r="C6993" s="13" t="s">
        <v>44</v>
      </c>
      <c r="D6993" s="13" t="s">
        <v>7065</v>
      </c>
      <c r="E6993" s="14">
        <v>45282</v>
      </c>
      <c r="F6993" s="13" t="s">
        <v>23</v>
      </c>
      <c r="G6993" s="13" t="s">
        <v>24</v>
      </c>
      <c r="H6993" t="str">
        <f t="shared" si="109"/>
        <v>Non email user</v>
      </c>
    </row>
    <row r="6994" spans="1:8">
      <c r="A6994" s="13">
        <v>6993</v>
      </c>
      <c r="B6994" s="13" t="s">
        <v>86</v>
      </c>
      <c r="C6994" s="13" t="s">
        <v>144</v>
      </c>
      <c r="D6994" s="13" t="s">
        <v>7066</v>
      </c>
      <c r="E6994" s="14">
        <v>45180</v>
      </c>
      <c r="F6994" s="13" t="s">
        <v>36</v>
      </c>
      <c r="G6994" s="13" t="s">
        <v>32</v>
      </c>
      <c r="H6994" t="str">
        <f t="shared" si="109"/>
        <v>Email user</v>
      </c>
    </row>
    <row r="6995" spans="1:8">
      <c r="A6995" s="13">
        <v>6994</v>
      </c>
      <c r="B6995" s="13" t="s">
        <v>25</v>
      </c>
      <c r="C6995" s="13" t="s">
        <v>144</v>
      </c>
      <c r="D6995" s="13" t="s">
        <v>7067</v>
      </c>
      <c r="E6995" s="14">
        <v>44981</v>
      </c>
      <c r="F6995" s="13" t="s">
        <v>23</v>
      </c>
      <c r="G6995" s="13" t="s">
        <v>59</v>
      </c>
      <c r="H6995" t="str">
        <f t="shared" si="109"/>
        <v>Email user</v>
      </c>
    </row>
    <row r="6996" spans="1:8">
      <c r="A6996" s="13">
        <v>6995</v>
      </c>
      <c r="B6996" s="13" t="s">
        <v>120</v>
      </c>
      <c r="C6996" s="13" t="s">
        <v>73</v>
      </c>
      <c r="D6996" s="13" t="s">
        <v>7068</v>
      </c>
      <c r="E6996" s="14">
        <v>45229</v>
      </c>
      <c r="F6996" s="13" t="s">
        <v>78</v>
      </c>
      <c r="G6996" s="13" t="s">
        <v>24</v>
      </c>
      <c r="H6996" t="str">
        <f t="shared" si="109"/>
        <v>Non email user</v>
      </c>
    </row>
    <row r="6997" spans="1:8">
      <c r="A6997" s="13">
        <v>6996</v>
      </c>
      <c r="B6997" s="13" t="s">
        <v>120</v>
      </c>
      <c r="C6997" s="13" t="s">
        <v>34</v>
      </c>
      <c r="D6997" s="13" t="s">
        <v>7069</v>
      </c>
      <c r="E6997" s="14">
        <v>45257</v>
      </c>
      <c r="F6997" s="13" t="s">
        <v>28</v>
      </c>
      <c r="G6997" s="13" t="s">
        <v>24</v>
      </c>
      <c r="H6997" t="str">
        <f t="shared" si="109"/>
        <v>Non email user</v>
      </c>
    </row>
    <row r="6998" spans="1:8">
      <c r="A6998" s="13">
        <v>6997</v>
      </c>
      <c r="B6998" s="13" t="s">
        <v>83</v>
      </c>
      <c r="C6998" s="13" t="s">
        <v>30</v>
      </c>
      <c r="D6998" s="13" t="s">
        <v>7070</v>
      </c>
      <c r="E6998" s="14">
        <v>45209</v>
      </c>
      <c r="F6998" s="13" t="s">
        <v>36</v>
      </c>
      <c r="G6998" s="13" t="s">
        <v>24</v>
      </c>
      <c r="H6998" t="str">
        <f t="shared" si="109"/>
        <v>Non email user</v>
      </c>
    </row>
    <row r="6999" spans="1:8">
      <c r="A6999" s="13">
        <v>6998</v>
      </c>
      <c r="B6999" s="13" t="s">
        <v>86</v>
      </c>
      <c r="C6999" s="13" t="s">
        <v>96</v>
      </c>
      <c r="D6999" s="13" t="s">
        <v>7071</v>
      </c>
      <c r="E6999" s="14">
        <v>44991</v>
      </c>
      <c r="F6999" s="13" t="s">
        <v>78</v>
      </c>
      <c r="G6999" s="13" t="s">
        <v>24</v>
      </c>
      <c r="H6999" t="str">
        <f t="shared" si="109"/>
        <v>Non email user</v>
      </c>
    </row>
    <row r="7000" spans="1:8">
      <c r="A7000" s="13">
        <v>6999</v>
      </c>
      <c r="B7000" s="13" t="s">
        <v>20</v>
      </c>
      <c r="C7000" s="13" t="s">
        <v>96</v>
      </c>
      <c r="D7000" s="13" t="s">
        <v>7072</v>
      </c>
      <c r="E7000" s="14">
        <v>45100</v>
      </c>
      <c r="F7000" s="13" t="s">
        <v>40</v>
      </c>
      <c r="G7000" s="13" t="s">
        <v>24</v>
      </c>
      <c r="H7000" t="str">
        <f t="shared" si="109"/>
        <v>Non email user</v>
      </c>
    </row>
    <row r="7001" spans="1:8">
      <c r="A7001" s="13">
        <v>7000</v>
      </c>
      <c r="B7001" s="13" t="s">
        <v>120</v>
      </c>
      <c r="C7001" s="13" t="s">
        <v>144</v>
      </c>
      <c r="D7001" s="13" t="s">
        <v>7073</v>
      </c>
      <c r="E7001" s="14">
        <v>45127</v>
      </c>
      <c r="F7001" s="13" t="s">
        <v>78</v>
      </c>
      <c r="G7001" s="13" t="s">
        <v>24</v>
      </c>
      <c r="H7001" t="str">
        <f t="shared" si="109"/>
        <v>Non email user</v>
      </c>
    </row>
    <row r="7002" spans="1:8">
      <c r="A7002" s="13">
        <v>7001</v>
      </c>
      <c r="B7002" s="13" t="s">
        <v>104</v>
      </c>
      <c r="C7002" s="13" t="s">
        <v>51</v>
      </c>
      <c r="D7002" s="13" t="s">
        <v>7074</v>
      </c>
      <c r="E7002" s="14">
        <v>45232</v>
      </c>
      <c r="F7002" s="13" t="s">
        <v>40</v>
      </c>
      <c r="G7002" s="13" t="s">
        <v>24</v>
      </c>
      <c r="H7002" t="str">
        <f t="shared" si="109"/>
        <v>Non email user</v>
      </c>
    </row>
    <row r="7003" spans="1:8">
      <c r="A7003" s="13">
        <v>7002</v>
      </c>
      <c r="B7003" s="13" t="s">
        <v>63</v>
      </c>
      <c r="C7003" s="13" t="s">
        <v>99</v>
      </c>
      <c r="D7003" s="13" t="s">
        <v>7075</v>
      </c>
      <c r="E7003" s="14">
        <v>44968</v>
      </c>
      <c r="F7003" s="13" t="s">
        <v>23</v>
      </c>
      <c r="G7003" s="13" t="s">
        <v>24</v>
      </c>
      <c r="H7003" t="str">
        <f t="shared" si="109"/>
        <v>Non email user</v>
      </c>
    </row>
    <row r="7004" spans="1:8">
      <c r="A7004" s="13">
        <v>7003</v>
      </c>
      <c r="B7004" s="13" t="s">
        <v>37</v>
      </c>
      <c r="C7004" s="13" t="s">
        <v>73</v>
      </c>
      <c r="D7004" s="13" t="s">
        <v>7076</v>
      </c>
      <c r="E7004" s="14">
        <v>45216</v>
      </c>
      <c r="F7004" s="13" t="s">
        <v>36</v>
      </c>
      <c r="G7004" s="13" t="s">
        <v>24</v>
      </c>
      <c r="H7004" t="str">
        <f t="shared" si="109"/>
        <v>Non email user</v>
      </c>
    </row>
    <row r="7005" spans="1:8">
      <c r="A7005" s="13">
        <v>7004</v>
      </c>
      <c r="B7005" s="13" t="s">
        <v>53</v>
      </c>
      <c r="C7005" s="13" t="s">
        <v>57</v>
      </c>
      <c r="D7005" s="13" t="s">
        <v>7077</v>
      </c>
      <c r="E7005" s="14">
        <v>45239</v>
      </c>
      <c r="F7005" s="13" t="s">
        <v>40</v>
      </c>
      <c r="G7005" s="13" t="s">
        <v>32</v>
      </c>
      <c r="H7005" t="str">
        <f t="shared" si="109"/>
        <v>Email user</v>
      </c>
    </row>
    <row r="7006" spans="1:8">
      <c r="A7006" s="13">
        <v>7005</v>
      </c>
      <c r="B7006" s="13" t="s">
        <v>63</v>
      </c>
      <c r="C7006" s="13" t="s">
        <v>101</v>
      </c>
      <c r="D7006" s="13" t="s">
        <v>7078</v>
      </c>
      <c r="E7006" s="14">
        <v>45239</v>
      </c>
      <c r="F7006" s="13" t="s">
        <v>40</v>
      </c>
      <c r="G7006" s="13" t="s">
        <v>24</v>
      </c>
      <c r="H7006" t="str">
        <f t="shared" si="109"/>
        <v>Non email user</v>
      </c>
    </row>
    <row r="7007" spans="1:8">
      <c r="A7007" s="13">
        <v>7006</v>
      </c>
      <c r="B7007" s="13" t="s">
        <v>104</v>
      </c>
      <c r="C7007" s="13" t="s">
        <v>57</v>
      </c>
      <c r="D7007" s="13" t="s">
        <v>7079</v>
      </c>
      <c r="E7007" s="14">
        <v>45249</v>
      </c>
      <c r="F7007" s="13" t="s">
        <v>23</v>
      </c>
      <c r="G7007" s="13" t="s">
        <v>24</v>
      </c>
      <c r="H7007" t="str">
        <f t="shared" si="109"/>
        <v>Non email user</v>
      </c>
    </row>
    <row r="7008" spans="1:8">
      <c r="A7008" s="13">
        <v>7007</v>
      </c>
      <c r="B7008" s="13" t="s">
        <v>83</v>
      </c>
      <c r="C7008" s="13" t="s">
        <v>146</v>
      </c>
      <c r="D7008" s="13" t="s">
        <v>7080</v>
      </c>
      <c r="E7008" s="14">
        <v>45244</v>
      </c>
      <c r="F7008" s="13" t="s">
        <v>40</v>
      </c>
      <c r="G7008" s="13" t="s">
        <v>24</v>
      </c>
      <c r="H7008" t="str">
        <f t="shared" si="109"/>
        <v>Non email user</v>
      </c>
    </row>
    <row r="7009" spans="1:8">
      <c r="A7009" s="13">
        <v>7008</v>
      </c>
      <c r="B7009" s="13" t="s">
        <v>63</v>
      </c>
      <c r="C7009" s="13" t="s">
        <v>139</v>
      </c>
      <c r="D7009" s="13" t="s">
        <v>7081</v>
      </c>
      <c r="E7009" s="14">
        <v>44961</v>
      </c>
      <c r="F7009" s="13" t="s">
        <v>78</v>
      </c>
      <c r="G7009" s="13" t="s">
        <v>59</v>
      </c>
      <c r="H7009" t="str">
        <f t="shared" si="109"/>
        <v>Email user</v>
      </c>
    </row>
    <row r="7010" spans="1:8">
      <c r="A7010" s="13">
        <v>7009</v>
      </c>
      <c r="B7010" s="13" t="s">
        <v>182</v>
      </c>
      <c r="C7010" s="13" t="s">
        <v>81</v>
      </c>
      <c r="D7010" s="13" t="s">
        <v>7082</v>
      </c>
      <c r="E7010" s="14">
        <v>45217</v>
      </c>
      <c r="F7010" s="13" t="s">
        <v>23</v>
      </c>
      <c r="G7010" s="13" t="s">
        <v>24</v>
      </c>
      <c r="H7010" t="str">
        <f t="shared" si="109"/>
        <v>Non email user</v>
      </c>
    </row>
    <row r="7011" spans="1:8">
      <c r="A7011" s="13">
        <v>7010</v>
      </c>
      <c r="B7011" s="13" t="s">
        <v>79</v>
      </c>
      <c r="C7011" s="13" t="s">
        <v>54</v>
      </c>
      <c r="D7011" s="13" t="s">
        <v>7083</v>
      </c>
      <c r="E7011" s="14">
        <v>45285</v>
      </c>
      <c r="F7011" s="13" t="s">
        <v>23</v>
      </c>
      <c r="G7011" s="13" t="s">
        <v>24</v>
      </c>
      <c r="H7011" t="str">
        <f t="shared" si="109"/>
        <v>Non email user</v>
      </c>
    </row>
    <row r="7012" spans="1:8">
      <c r="A7012" s="13">
        <v>7011</v>
      </c>
      <c r="B7012" s="13" t="s">
        <v>29</v>
      </c>
      <c r="C7012" s="13" t="s">
        <v>73</v>
      </c>
      <c r="D7012" s="13" t="s">
        <v>7084</v>
      </c>
      <c r="E7012" s="14">
        <v>45219</v>
      </c>
      <c r="F7012" s="13" t="s">
        <v>78</v>
      </c>
      <c r="G7012" s="13" t="s">
        <v>24</v>
      </c>
      <c r="H7012" t="str">
        <f t="shared" si="109"/>
        <v>Non email user</v>
      </c>
    </row>
    <row r="7013" spans="1:8">
      <c r="A7013" s="13">
        <v>7012</v>
      </c>
      <c r="B7013" s="13" t="s">
        <v>25</v>
      </c>
      <c r="C7013" s="13" t="s">
        <v>136</v>
      </c>
      <c r="D7013" s="13" t="s">
        <v>7085</v>
      </c>
      <c r="E7013" s="14">
        <v>45237</v>
      </c>
      <c r="F7013" s="13" t="s">
        <v>36</v>
      </c>
      <c r="G7013" s="13" t="s">
        <v>59</v>
      </c>
      <c r="H7013" t="str">
        <f t="shared" si="109"/>
        <v>Email user</v>
      </c>
    </row>
    <row r="7014" spans="1:8">
      <c r="A7014" s="13">
        <v>7013</v>
      </c>
      <c r="B7014" s="13" t="s">
        <v>83</v>
      </c>
      <c r="C7014" s="13" t="s">
        <v>30</v>
      </c>
      <c r="D7014" s="13" t="s">
        <v>7086</v>
      </c>
      <c r="E7014" s="14">
        <v>45060</v>
      </c>
      <c r="F7014" s="13" t="s">
        <v>36</v>
      </c>
      <c r="G7014" s="13" t="s">
        <v>24</v>
      </c>
      <c r="H7014" t="str">
        <f t="shared" si="109"/>
        <v>Non email user</v>
      </c>
    </row>
    <row r="7015" spans="1:8">
      <c r="A7015" s="13">
        <v>7014</v>
      </c>
      <c r="B7015" s="13" t="s">
        <v>83</v>
      </c>
      <c r="C7015" s="13" t="s">
        <v>26</v>
      </c>
      <c r="D7015" s="13" t="s">
        <v>7087</v>
      </c>
      <c r="E7015" s="14">
        <v>45215</v>
      </c>
      <c r="F7015" s="13" t="s">
        <v>40</v>
      </c>
      <c r="G7015" s="13" t="s">
        <v>24</v>
      </c>
      <c r="H7015" t="str">
        <f t="shared" si="109"/>
        <v>Non email user</v>
      </c>
    </row>
    <row r="7016" spans="1:8">
      <c r="A7016" s="13">
        <v>7015</v>
      </c>
      <c r="B7016" s="13" t="s">
        <v>182</v>
      </c>
      <c r="C7016" s="13" t="s">
        <v>57</v>
      </c>
      <c r="D7016" s="13" t="s">
        <v>7088</v>
      </c>
      <c r="E7016" s="14">
        <v>45276</v>
      </c>
      <c r="F7016" s="13" t="s">
        <v>36</v>
      </c>
      <c r="G7016" s="13" t="s">
        <v>24</v>
      </c>
      <c r="H7016" t="str">
        <f t="shared" si="109"/>
        <v>Non email user</v>
      </c>
    </row>
    <row r="7017" spans="1:8">
      <c r="A7017" s="13">
        <v>7016</v>
      </c>
      <c r="B7017" s="13" t="s">
        <v>71</v>
      </c>
      <c r="C7017" s="13" t="s">
        <v>67</v>
      </c>
      <c r="D7017" s="13" t="s">
        <v>7089</v>
      </c>
      <c r="E7017" s="14">
        <v>44932</v>
      </c>
      <c r="F7017" s="13" t="s">
        <v>40</v>
      </c>
      <c r="G7017" s="13" t="s">
        <v>24</v>
      </c>
      <c r="H7017" t="str">
        <f t="shared" si="109"/>
        <v>Non email user</v>
      </c>
    </row>
    <row r="7018" spans="1:8">
      <c r="A7018" s="13">
        <v>7017</v>
      </c>
      <c r="B7018" s="13" t="s">
        <v>46</v>
      </c>
      <c r="C7018" s="13" t="s">
        <v>21</v>
      </c>
      <c r="D7018" s="13" t="s">
        <v>7090</v>
      </c>
      <c r="E7018" s="14">
        <v>44973</v>
      </c>
      <c r="F7018" s="13" t="s">
        <v>78</v>
      </c>
      <c r="G7018" s="13" t="s">
        <v>24</v>
      </c>
      <c r="H7018" t="str">
        <f t="shared" si="109"/>
        <v>Non email user</v>
      </c>
    </row>
    <row r="7019" spans="1:8">
      <c r="A7019" s="13">
        <v>7018</v>
      </c>
      <c r="B7019" s="13" t="s">
        <v>25</v>
      </c>
      <c r="C7019" s="13" t="s">
        <v>57</v>
      </c>
      <c r="D7019" s="13" t="s">
        <v>7091</v>
      </c>
      <c r="E7019" s="14">
        <v>45276</v>
      </c>
      <c r="F7019" s="13" t="s">
        <v>40</v>
      </c>
      <c r="G7019" s="13" t="s">
        <v>24</v>
      </c>
      <c r="H7019" t="str">
        <f t="shared" si="109"/>
        <v>Non email user</v>
      </c>
    </row>
    <row r="7020" spans="1:8">
      <c r="A7020" s="13">
        <v>7019</v>
      </c>
      <c r="B7020" s="13" t="s">
        <v>63</v>
      </c>
      <c r="C7020" s="13" t="s">
        <v>96</v>
      </c>
      <c r="D7020" s="13" t="s">
        <v>7092</v>
      </c>
      <c r="E7020" s="14">
        <v>45242</v>
      </c>
      <c r="F7020" s="13" t="s">
        <v>40</v>
      </c>
      <c r="G7020" s="13" t="s">
        <v>24</v>
      </c>
      <c r="H7020" t="str">
        <f t="shared" si="109"/>
        <v>Non email user</v>
      </c>
    </row>
    <row r="7021" spans="1:8">
      <c r="A7021" s="13">
        <v>7020</v>
      </c>
      <c r="B7021" s="13" t="s">
        <v>182</v>
      </c>
      <c r="C7021" s="13" t="s">
        <v>26</v>
      </c>
      <c r="D7021" s="13" t="s">
        <v>7093</v>
      </c>
      <c r="E7021" s="14">
        <v>45239</v>
      </c>
      <c r="F7021" s="13" t="s">
        <v>36</v>
      </c>
      <c r="G7021" s="13" t="s">
        <v>32</v>
      </c>
      <c r="H7021" t="str">
        <f t="shared" si="109"/>
        <v>Email user</v>
      </c>
    </row>
    <row r="7022" spans="1:8">
      <c r="A7022" s="13">
        <v>7021</v>
      </c>
      <c r="B7022" s="13" t="s">
        <v>20</v>
      </c>
      <c r="C7022" s="13" t="s">
        <v>136</v>
      </c>
      <c r="D7022" s="13" t="s">
        <v>7094</v>
      </c>
      <c r="E7022" s="14">
        <v>45107</v>
      </c>
      <c r="F7022" s="13" t="s">
        <v>23</v>
      </c>
      <c r="G7022" s="13" t="s">
        <v>24</v>
      </c>
      <c r="H7022" t="str">
        <f t="shared" si="109"/>
        <v>Non email user</v>
      </c>
    </row>
    <row r="7023" spans="1:8">
      <c r="A7023" s="13">
        <v>7022</v>
      </c>
      <c r="B7023" s="13" t="s">
        <v>71</v>
      </c>
      <c r="C7023" s="13" t="s">
        <v>38</v>
      </c>
      <c r="D7023" s="13" t="s">
        <v>7095</v>
      </c>
      <c r="E7023" s="14">
        <v>45012</v>
      </c>
      <c r="F7023" s="13" t="s">
        <v>78</v>
      </c>
      <c r="G7023" s="13" t="s">
        <v>24</v>
      </c>
      <c r="H7023" t="str">
        <f t="shared" si="109"/>
        <v>Non email user</v>
      </c>
    </row>
    <row r="7024" spans="1:8">
      <c r="A7024" s="13">
        <v>7023</v>
      </c>
      <c r="B7024" s="13" t="s">
        <v>104</v>
      </c>
      <c r="C7024" s="13" t="s">
        <v>123</v>
      </c>
      <c r="D7024" s="13" t="s">
        <v>7096</v>
      </c>
      <c r="E7024" s="14">
        <v>44931</v>
      </c>
      <c r="F7024" s="13" t="s">
        <v>40</v>
      </c>
      <c r="G7024" s="13" t="s">
        <v>32</v>
      </c>
      <c r="H7024" t="str">
        <f t="shared" si="109"/>
        <v>Email user</v>
      </c>
    </row>
    <row r="7025" spans="1:8">
      <c r="A7025" s="13">
        <v>7024</v>
      </c>
      <c r="B7025" s="13" t="s">
        <v>53</v>
      </c>
      <c r="C7025" s="13" t="s">
        <v>26</v>
      </c>
      <c r="D7025" s="13" t="s">
        <v>7097</v>
      </c>
      <c r="E7025" s="14">
        <v>44936</v>
      </c>
      <c r="F7025" s="13" t="s">
        <v>36</v>
      </c>
      <c r="G7025" s="13" t="s">
        <v>24</v>
      </c>
      <c r="H7025" t="str">
        <f t="shared" si="109"/>
        <v>Non email user</v>
      </c>
    </row>
    <row r="7026" spans="1:8">
      <c r="A7026" s="13">
        <v>7025</v>
      </c>
      <c r="B7026" s="13" t="s">
        <v>79</v>
      </c>
      <c r="C7026" s="13" t="s">
        <v>61</v>
      </c>
      <c r="D7026" s="13" t="s">
        <v>7098</v>
      </c>
      <c r="E7026" s="14">
        <v>45235</v>
      </c>
      <c r="F7026" s="13" t="s">
        <v>28</v>
      </c>
      <c r="G7026" s="13" t="s">
        <v>24</v>
      </c>
      <c r="H7026" t="str">
        <f t="shared" si="109"/>
        <v>Non email user</v>
      </c>
    </row>
    <row r="7027" spans="1:8">
      <c r="A7027" s="13">
        <v>7026</v>
      </c>
      <c r="B7027" s="13" t="s">
        <v>71</v>
      </c>
      <c r="C7027" s="13" t="s">
        <v>136</v>
      </c>
      <c r="D7027" s="13" t="s">
        <v>7099</v>
      </c>
      <c r="E7027" s="14">
        <v>45093</v>
      </c>
      <c r="F7027" s="13" t="s">
        <v>36</v>
      </c>
      <c r="G7027" s="13" t="s">
        <v>24</v>
      </c>
      <c r="H7027" t="str">
        <f t="shared" si="109"/>
        <v>Non email user</v>
      </c>
    </row>
    <row r="7028" spans="1:8">
      <c r="A7028" s="13">
        <v>7027</v>
      </c>
      <c r="B7028" s="13" t="s">
        <v>33</v>
      </c>
      <c r="C7028" s="13" t="s">
        <v>101</v>
      </c>
      <c r="D7028" s="13" t="s">
        <v>7100</v>
      </c>
      <c r="E7028" s="14">
        <v>44968</v>
      </c>
      <c r="F7028" s="13" t="s">
        <v>40</v>
      </c>
      <c r="G7028" s="13" t="s">
        <v>24</v>
      </c>
      <c r="H7028" t="str">
        <f t="shared" si="109"/>
        <v>Non email user</v>
      </c>
    </row>
    <row r="7029" spans="1:8">
      <c r="A7029" s="13">
        <v>7028</v>
      </c>
      <c r="B7029" s="13" t="s">
        <v>86</v>
      </c>
      <c r="C7029" s="13" t="s">
        <v>146</v>
      </c>
      <c r="D7029" s="13" t="s">
        <v>7101</v>
      </c>
      <c r="E7029" s="14">
        <v>45260</v>
      </c>
      <c r="F7029" s="13" t="s">
        <v>78</v>
      </c>
      <c r="G7029" s="13" t="s">
        <v>59</v>
      </c>
      <c r="H7029" t="str">
        <f t="shared" si="109"/>
        <v>Email user</v>
      </c>
    </row>
    <row r="7030" spans="1:8">
      <c r="A7030" s="13">
        <v>7029</v>
      </c>
      <c r="B7030" s="13" t="s">
        <v>25</v>
      </c>
      <c r="C7030" s="13" t="s">
        <v>96</v>
      </c>
      <c r="D7030" s="13" t="s">
        <v>7102</v>
      </c>
      <c r="E7030" s="14">
        <v>45225</v>
      </c>
      <c r="F7030" s="13" t="s">
        <v>28</v>
      </c>
      <c r="G7030" s="13" t="s">
        <v>24</v>
      </c>
      <c r="H7030" t="str">
        <f t="shared" si="109"/>
        <v>Non email user</v>
      </c>
    </row>
    <row r="7031" spans="1:8">
      <c r="A7031" s="13">
        <v>7030</v>
      </c>
      <c r="B7031" s="13" t="s">
        <v>25</v>
      </c>
      <c r="C7031" s="13" t="s">
        <v>146</v>
      </c>
      <c r="D7031" s="13" t="s">
        <v>7103</v>
      </c>
      <c r="E7031" s="14">
        <v>45214</v>
      </c>
      <c r="F7031" s="13" t="s">
        <v>28</v>
      </c>
      <c r="G7031" s="13" t="s">
        <v>32</v>
      </c>
      <c r="H7031" t="str">
        <f t="shared" si="109"/>
        <v>Email user</v>
      </c>
    </row>
    <row r="7032" spans="1:8">
      <c r="A7032" s="13">
        <v>7031</v>
      </c>
      <c r="B7032" s="13" t="s">
        <v>88</v>
      </c>
      <c r="C7032" s="13" t="s">
        <v>96</v>
      </c>
      <c r="D7032" s="13" t="s">
        <v>7104</v>
      </c>
      <c r="E7032" s="14">
        <v>45290</v>
      </c>
      <c r="F7032" s="13" t="s">
        <v>40</v>
      </c>
      <c r="G7032" s="13" t="s">
        <v>59</v>
      </c>
      <c r="H7032" t="str">
        <f t="shared" si="109"/>
        <v>Email user</v>
      </c>
    </row>
    <row r="7033" spans="1:8">
      <c r="A7033" s="13">
        <v>7032</v>
      </c>
      <c r="B7033" s="13" t="s">
        <v>83</v>
      </c>
      <c r="C7033" s="13" t="s">
        <v>61</v>
      </c>
      <c r="D7033" s="13" t="s">
        <v>7105</v>
      </c>
      <c r="E7033" s="14">
        <v>45165</v>
      </c>
      <c r="F7033" s="13" t="s">
        <v>23</v>
      </c>
      <c r="G7033" s="13" t="s">
        <v>24</v>
      </c>
      <c r="H7033" t="str">
        <f t="shared" si="109"/>
        <v>Non email user</v>
      </c>
    </row>
    <row r="7034" spans="1:8">
      <c r="A7034" s="13">
        <v>7033</v>
      </c>
      <c r="B7034" s="13" t="s">
        <v>49</v>
      </c>
      <c r="C7034" s="13" t="s">
        <v>136</v>
      </c>
      <c r="D7034" s="13" t="s">
        <v>7106</v>
      </c>
      <c r="E7034" s="14">
        <v>45144</v>
      </c>
      <c r="F7034" s="13" t="s">
        <v>23</v>
      </c>
      <c r="G7034" s="13" t="s">
        <v>24</v>
      </c>
      <c r="H7034" t="str">
        <f t="shared" si="109"/>
        <v>Non email user</v>
      </c>
    </row>
    <row r="7035" spans="1:8">
      <c r="A7035" s="13">
        <v>7034</v>
      </c>
      <c r="B7035" s="13" t="s">
        <v>71</v>
      </c>
      <c r="C7035" s="13" t="s">
        <v>81</v>
      </c>
      <c r="D7035" s="13" t="s">
        <v>7107</v>
      </c>
      <c r="E7035" s="14">
        <v>45242</v>
      </c>
      <c r="F7035" s="13" t="s">
        <v>28</v>
      </c>
      <c r="G7035" s="13" t="s">
        <v>24</v>
      </c>
      <c r="H7035" t="str">
        <f t="shared" si="109"/>
        <v>Non email user</v>
      </c>
    </row>
    <row r="7036" spans="1:8">
      <c r="A7036" s="13">
        <v>7035</v>
      </c>
      <c r="B7036" s="13" t="s">
        <v>30</v>
      </c>
      <c r="C7036" s="13" t="s">
        <v>34</v>
      </c>
      <c r="D7036" s="13" t="s">
        <v>7108</v>
      </c>
      <c r="E7036" s="14">
        <v>45008</v>
      </c>
      <c r="F7036" s="13" t="s">
        <v>23</v>
      </c>
      <c r="G7036" s="13" t="s">
        <v>24</v>
      </c>
      <c r="H7036" t="str">
        <f t="shared" si="109"/>
        <v>Non email user</v>
      </c>
    </row>
    <row r="7037" spans="1:8">
      <c r="A7037" s="13">
        <v>7036</v>
      </c>
      <c r="B7037" s="13" t="s">
        <v>41</v>
      </c>
      <c r="C7037" s="13" t="s">
        <v>67</v>
      </c>
      <c r="D7037" s="13" t="s">
        <v>7109</v>
      </c>
      <c r="E7037" s="14">
        <v>45099</v>
      </c>
      <c r="F7037" s="13" t="s">
        <v>40</v>
      </c>
      <c r="G7037" s="13" t="s">
        <v>32</v>
      </c>
      <c r="H7037" t="str">
        <f t="shared" si="109"/>
        <v>Email user</v>
      </c>
    </row>
    <row r="7038" spans="1:8">
      <c r="A7038" s="13">
        <v>7037</v>
      </c>
      <c r="B7038" s="13" t="s">
        <v>120</v>
      </c>
      <c r="C7038" s="13" t="s">
        <v>30</v>
      </c>
      <c r="D7038" s="13" t="s">
        <v>7110</v>
      </c>
      <c r="E7038" s="14">
        <v>45015</v>
      </c>
      <c r="F7038" s="13" t="s">
        <v>78</v>
      </c>
      <c r="G7038" s="13" t="s">
        <v>32</v>
      </c>
      <c r="H7038" t="str">
        <f t="shared" si="109"/>
        <v>Email user</v>
      </c>
    </row>
    <row r="7039" spans="1:8">
      <c r="A7039" s="13">
        <v>7038</v>
      </c>
      <c r="B7039" s="13" t="s">
        <v>49</v>
      </c>
      <c r="C7039" s="13" t="s">
        <v>57</v>
      </c>
      <c r="D7039" s="13" t="s">
        <v>7111</v>
      </c>
      <c r="E7039" s="14">
        <v>45038</v>
      </c>
      <c r="F7039" s="13" t="s">
        <v>28</v>
      </c>
      <c r="G7039" s="13" t="s">
        <v>24</v>
      </c>
      <c r="H7039" t="str">
        <f t="shared" si="109"/>
        <v>Non email user</v>
      </c>
    </row>
    <row r="7040" spans="1:8">
      <c r="A7040" s="13">
        <v>7039</v>
      </c>
      <c r="B7040" s="13" t="s">
        <v>46</v>
      </c>
      <c r="C7040" s="13" t="s">
        <v>96</v>
      </c>
      <c r="D7040" s="13" t="s">
        <v>7112</v>
      </c>
      <c r="E7040" s="14">
        <v>45264</v>
      </c>
      <c r="F7040" s="13" t="s">
        <v>36</v>
      </c>
      <c r="G7040" s="13" t="s">
        <v>32</v>
      </c>
      <c r="H7040" t="str">
        <f t="shared" si="109"/>
        <v>Email user</v>
      </c>
    </row>
    <row r="7041" spans="1:8">
      <c r="A7041" s="13">
        <v>7040</v>
      </c>
      <c r="B7041" s="13" t="s">
        <v>56</v>
      </c>
      <c r="C7041" s="13" t="s">
        <v>101</v>
      </c>
      <c r="D7041" s="13" t="s">
        <v>7113</v>
      </c>
      <c r="E7041" s="14">
        <v>45203</v>
      </c>
      <c r="F7041" s="13" t="s">
        <v>23</v>
      </c>
      <c r="G7041" s="13" t="s">
        <v>24</v>
      </c>
      <c r="H7041" t="str">
        <f t="shared" si="109"/>
        <v>Non email user</v>
      </c>
    </row>
    <row r="7042" spans="1:8">
      <c r="A7042" s="13">
        <v>7041</v>
      </c>
      <c r="B7042" s="13" t="s">
        <v>41</v>
      </c>
      <c r="C7042" s="13" t="s">
        <v>99</v>
      </c>
      <c r="D7042" s="13" t="s">
        <v>7114</v>
      </c>
      <c r="E7042" s="14">
        <v>44977</v>
      </c>
      <c r="F7042" s="13" t="s">
        <v>78</v>
      </c>
      <c r="G7042" s="13" t="s">
        <v>24</v>
      </c>
      <c r="H7042" t="str">
        <f t="shared" si="109"/>
        <v>Non email user</v>
      </c>
    </row>
    <row r="7043" spans="1:8">
      <c r="A7043" s="13">
        <v>7042</v>
      </c>
      <c r="B7043" s="13" t="s">
        <v>65</v>
      </c>
      <c r="C7043" s="13" t="s">
        <v>57</v>
      </c>
      <c r="D7043" s="13" t="s">
        <v>7115</v>
      </c>
      <c r="E7043" s="14">
        <v>45240</v>
      </c>
      <c r="F7043" s="13" t="s">
        <v>78</v>
      </c>
      <c r="G7043" s="13" t="s">
        <v>24</v>
      </c>
      <c r="H7043" t="str">
        <f t="shared" ref="H7043:H7106" si="110">IF(OR(G7043="Regular",G7043="VIP"),"Email user","Non email user")</f>
        <v>Non email user</v>
      </c>
    </row>
    <row r="7044" spans="1:8">
      <c r="A7044" s="13">
        <v>7043</v>
      </c>
      <c r="B7044" s="13" t="s">
        <v>65</v>
      </c>
      <c r="C7044" s="13" t="s">
        <v>76</v>
      </c>
      <c r="D7044" s="13" t="s">
        <v>7116</v>
      </c>
      <c r="E7044" s="14">
        <v>44991</v>
      </c>
      <c r="F7044" s="13" t="s">
        <v>23</v>
      </c>
      <c r="G7044" s="13" t="s">
        <v>32</v>
      </c>
      <c r="H7044" t="str">
        <f t="shared" si="110"/>
        <v>Email user</v>
      </c>
    </row>
    <row r="7045" spans="1:8">
      <c r="A7045" s="13">
        <v>7044</v>
      </c>
      <c r="B7045" s="13" t="s">
        <v>79</v>
      </c>
      <c r="C7045" s="13" t="s">
        <v>38</v>
      </c>
      <c r="D7045" s="13" t="s">
        <v>7117</v>
      </c>
      <c r="E7045" s="14">
        <v>45222</v>
      </c>
      <c r="F7045" s="13" t="s">
        <v>78</v>
      </c>
      <c r="G7045" s="13" t="s">
        <v>59</v>
      </c>
      <c r="H7045" t="str">
        <f t="shared" si="110"/>
        <v>Email user</v>
      </c>
    </row>
    <row r="7046" spans="1:8">
      <c r="A7046" s="13">
        <v>7045</v>
      </c>
      <c r="B7046" s="13" t="s">
        <v>63</v>
      </c>
      <c r="C7046" s="13" t="s">
        <v>26</v>
      </c>
      <c r="D7046" s="13" t="s">
        <v>7118</v>
      </c>
      <c r="E7046" s="14">
        <v>45233</v>
      </c>
      <c r="F7046" s="13" t="s">
        <v>78</v>
      </c>
      <c r="G7046" s="13" t="s">
        <v>32</v>
      </c>
      <c r="H7046" t="str">
        <f t="shared" si="110"/>
        <v>Email user</v>
      </c>
    </row>
    <row r="7047" spans="1:8">
      <c r="A7047" s="13">
        <v>7046</v>
      </c>
      <c r="B7047" s="13" t="s">
        <v>30</v>
      </c>
      <c r="C7047" s="13" t="s">
        <v>26</v>
      </c>
      <c r="D7047" s="13" t="s">
        <v>7119</v>
      </c>
      <c r="E7047" s="14">
        <v>45292</v>
      </c>
      <c r="F7047" s="13" t="s">
        <v>40</v>
      </c>
      <c r="G7047" s="13" t="s">
        <v>32</v>
      </c>
      <c r="H7047" t="str">
        <f t="shared" si="110"/>
        <v>Email user</v>
      </c>
    </row>
    <row r="7048" spans="1:8">
      <c r="A7048" s="13">
        <v>7047</v>
      </c>
      <c r="B7048" s="13" t="s">
        <v>56</v>
      </c>
      <c r="C7048" s="13" t="s">
        <v>67</v>
      </c>
      <c r="D7048" s="13" t="s">
        <v>7120</v>
      </c>
      <c r="E7048" s="14">
        <v>45181</v>
      </c>
      <c r="F7048" s="13" t="s">
        <v>23</v>
      </c>
      <c r="G7048" s="13" t="s">
        <v>32</v>
      </c>
      <c r="H7048" t="str">
        <f t="shared" si="110"/>
        <v>Email user</v>
      </c>
    </row>
    <row r="7049" spans="1:8">
      <c r="A7049" s="13">
        <v>7048</v>
      </c>
      <c r="B7049" s="13" t="s">
        <v>104</v>
      </c>
      <c r="C7049" s="13" t="s">
        <v>57</v>
      </c>
      <c r="D7049" s="13" t="s">
        <v>7121</v>
      </c>
      <c r="E7049" s="14">
        <v>45281</v>
      </c>
      <c r="F7049" s="13" t="s">
        <v>23</v>
      </c>
      <c r="G7049" s="13" t="s">
        <v>24</v>
      </c>
      <c r="H7049" t="str">
        <f t="shared" si="110"/>
        <v>Non email user</v>
      </c>
    </row>
    <row r="7050" spans="1:8">
      <c r="A7050" s="13">
        <v>7049</v>
      </c>
      <c r="B7050" s="13" t="s">
        <v>92</v>
      </c>
      <c r="C7050" s="13" t="s">
        <v>99</v>
      </c>
      <c r="D7050" s="13" t="s">
        <v>7122</v>
      </c>
      <c r="E7050" s="14">
        <v>44997</v>
      </c>
      <c r="F7050" s="13" t="s">
        <v>78</v>
      </c>
      <c r="G7050" s="13" t="s">
        <v>24</v>
      </c>
      <c r="H7050" t="str">
        <f t="shared" si="110"/>
        <v>Non email user</v>
      </c>
    </row>
    <row r="7051" spans="1:8">
      <c r="A7051" s="13">
        <v>7050</v>
      </c>
      <c r="B7051" s="13" t="s">
        <v>83</v>
      </c>
      <c r="C7051" s="13" t="s">
        <v>146</v>
      </c>
      <c r="D7051" s="13" t="s">
        <v>7123</v>
      </c>
      <c r="E7051" s="14">
        <v>45125</v>
      </c>
      <c r="F7051" s="13" t="s">
        <v>40</v>
      </c>
      <c r="G7051" s="13" t="s">
        <v>24</v>
      </c>
      <c r="H7051" t="str">
        <f t="shared" si="110"/>
        <v>Non email user</v>
      </c>
    </row>
    <row r="7052" spans="1:8">
      <c r="A7052" s="13">
        <v>7051</v>
      </c>
      <c r="B7052" s="13" t="s">
        <v>88</v>
      </c>
      <c r="C7052" s="13" t="s">
        <v>101</v>
      </c>
      <c r="D7052" s="13" t="s">
        <v>7124</v>
      </c>
      <c r="E7052" s="14">
        <v>45289</v>
      </c>
      <c r="F7052" s="13" t="s">
        <v>78</v>
      </c>
      <c r="G7052" s="13" t="s">
        <v>24</v>
      </c>
      <c r="H7052" t="str">
        <f t="shared" si="110"/>
        <v>Non email user</v>
      </c>
    </row>
    <row r="7053" spans="1:8">
      <c r="A7053" s="13">
        <v>7052</v>
      </c>
      <c r="B7053" s="13" t="s">
        <v>49</v>
      </c>
      <c r="C7053" s="13" t="s">
        <v>146</v>
      </c>
      <c r="D7053" s="13" t="s">
        <v>7125</v>
      </c>
      <c r="E7053" s="14">
        <v>45214</v>
      </c>
      <c r="F7053" s="13" t="s">
        <v>28</v>
      </c>
      <c r="G7053" s="13" t="s">
        <v>24</v>
      </c>
      <c r="H7053" t="str">
        <f t="shared" si="110"/>
        <v>Non email user</v>
      </c>
    </row>
    <row r="7054" spans="1:8">
      <c r="A7054" s="13">
        <v>7053</v>
      </c>
      <c r="B7054" s="13" t="s">
        <v>79</v>
      </c>
      <c r="C7054" s="13" t="s">
        <v>136</v>
      </c>
      <c r="D7054" s="13" t="s">
        <v>7126</v>
      </c>
      <c r="E7054" s="14">
        <v>45058</v>
      </c>
      <c r="F7054" s="13" t="s">
        <v>28</v>
      </c>
      <c r="G7054" s="13" t="s">
        <v>24</v>
      </c>
      <c r="H7054" t="str">
        <f t="shared" si="110"/>
        <v>Non email user</v>
      </c>
    </row>
    <row r="7055" spans="1:8">
      <c r="A7055" s="13">
        <v>7054</v>
      </c>
      <c r="B7055" s="13" t="s">
        <v>25</v>
      </c>
      <c r="C7055" s="13" t="s">
        <v>139</v>
      </c>
      <c r="D7055" s="13" t="s">
        <v>7127</v>
      </c>
      <c r="E7055" s="14">
        <v>45261</v>
      </c>
      <c r="F7055" s="13" t="s">
        <v>78</v>
      </c>
      <c r="G7055" s="13" t="s">
        <v>24</v>
      </c>
      <c r="H7055" t="str">
        <f t="shared" si="110"/>
        <v>Non email user</v>
      </c>
    </row>
    <row r="7056" spans="1:8">
      <c r="A7056" s="13">
        <v>7055</v>
      </c>
      <c r="B7056" s="13" t="s">
        <v>25</v>
      </c>
      <c r="C7056" s="13" t="s">
        <v>101</v>
      </c>
      <c r="D7056" s="13" t="s">
        <v>7128</v>
      </c>
      <c r="E7056" s="14">
        <v>44935</v>
      </c>
      <c r="F7056" s="13" t="s">
        <v>40</v>
      </c>
      <c r="G7056" s="13" t="s">
        <v>24</v>
      </c>
      <c r="H7056" t="str">
        <f t="shared" si="110"/>
        <v>Non email user</v>
      </c>
    </row>
    <row r="7057" spans="1:8">
      <c r="A7057" s="13">
        <v>7056</v>
      </c>
      <c r="B7057" s="13" t="s">
        <v>37</v>
      </c>
      <c r="C7057" s="13" t="s">
        <v>34</v>
      </c>
      <c r="D7057" s="13" t="s">
        <v>7129</v>
      </c>
      <c r="E7057" s="14">
        <v>45231</v>
      </c>
      <c r="F7057" s="13" t="s">
        <v>28</v>
      </c>
      <c r="G7057" s="13" t="s">
        <v>24</v>
      </c>
      <c r="H7057" t="str">
        <f t="shared" si="110"/>
        <v>Non email user</v>
      </c>
    </row>
    <row r="7058" spans="1:8">
      <c r="A7058" s="13">
        <v>7057</v>
      </c>
      <c r="B7058" s="13" t="s">
        <v>53</v>
      </c>
      <c r="C7058" s="13" t="s">
        <v>76</v>
      </c>
      <c r="D7058" s="13" t="s">
        <v>7130</v>
      </c>
      <c r="E7058" s="14">
        <v>44999</v>
      </c>
      <c r="F7058" s="13" t="s">
        <v>36</v>
      </c>
      <c r="G7058" s="13" t="s">
        <v>24</v>
      </c>
      <c r="H7058" t="str">
        <f t="shared" si="110"/>
        <v>Non email user</v>
      </c>
    </row>
    <row r="7059" spans="1:8">
      <c r="A7059" s="13">
        <v>7058</v>
      </c>
      <c r="B7059" s="13" t="s">
        <v>88</v>
      </c>
      <c r="C7059" s="13" t="s">
        <v>51</v>
      </c>
      <c r="D7059" s="13" t="s">
        <v>7131</v>
      </c>
      <c r="E7059" s="14">
        <v>45229</v>
      </c>
      <c r="F7059" s="13" t="s">
        <v>36</v>
      </c>
      <c r="G7059" s="13" t="s">
        <v>24</v>
      </c>
      <c r="H7059" t="str">
        <f t="shared" si="110"/>
        <v>Non email user</v>
      </c>
    </row>
    <row r="7060" spans="1:8">
      <c r="A7060" s="13">
        <v>7059</v>
      </c>
      <c r="B7060" s="13" t="s">
        <v>49</v>
      </c>
      <c r="C7060" s="13" t="s">
        <v>21</v>
      </c>
      <c r="D7060" s="13" t="s">
        <v>7132</v>
      </c>
      <c r="E7060" s="14">
        <v>45072</v>
      </c>
      <c r="F7060" s="13" t="s">
        <v>40</v>
      </c>
      <c r="G7060" s="13" t="s">
        <v>32</v>
      </c>
      <c r="H7060" t="str">
        <f t="shared" si="110"/>
        <v>Email user</v>
      </c>
    </row>
    <row r="7061" spans="1:8">
      <c r="A7061" s="13">
        <v>7060</v>
      </c>
      <c r="B7061" s="13" t="s">
        <v>92</v>
      </c>
      <c r="C7061" s="13" t="s">
        <v>123</v>
      </c>
      <c r="D7061" s="13" t="s">
        <v>7133</v>
      </c>
      <c r="E7061" s="14">
        <v>44981</v>
      </c>
      <c r="F7061" s="13" t="s">
        <v>78</v>
      </c>
      <c r="G7061" s="13" t="s">
        <v>24</v>
      </c>
      <c r="H7061" t="str">
        <f t="shared" si="110"/>
        <v>Non email user</v>
      </c>
    </row>
    <row r="7062" spans="1:8">
      <c r="A7062" s="13">
        <v>7061</v>
      </c>
      <c r="B7062" s="13" t="s">
        <v>120</v>
      </c>
      <c r="C7062" s="13" t="s">
        <v>57</v>
      </c>
      <c r="D7062" s="13" t="s">
        <v>7134</v>
      </c>
      <c r="E7062" s="14">
        <v>45288</v>
      </c>
      <c r="F7062" s="13" t="s">
        <v>78</v>
      </c>
      <c r="G7062" s="13" t="s">
        <v>24</v>
      </c>
      <c r="H7062" t="str">
        <f t="shared" si="110"/>
        <v>Non email user</v>
      </c>
    </row>
    <row r="7063" spans="1:8">
      <c r="A7063" s="13">
        <v>7062</v>
      </c>
      <c r="B7063" s="13" t="s">
        <v>65</v>
      </c>
      <c r="C7063" s="13" t="s">
        <v>76</v>
      </c>
      <c r="D7063" s="13" t="s">
        <v>7135</v>
      </c>
      <c r="E7063" s="14">
        <v>45206</v>
      </c>
      <c r="F7063" s="13" t="s">
        <v>36</v>
      </c>
      <c r="G7063" s="13" t="s">
        <v>59</v>
      </c>
      <c r="H7063" t="str">
        <f t="shared" si="110"/>
        <v>Email user</v>
      </c>
    </row>
    <row r="7064" spans="1:8">
      <c r="A7064" s="13">
        <v>7063</v>
      </c>
      <c r="B7064" s="13" t="s">
        <v>33</v>
      </c>
      <c r="C7064" s="13" t="s">
        <v>81</v>
      </c>
      <c r="D7064" s="13" t="s">
        <v>7136</v>
      </c>
      <c r="E7064" s="14">
        <v>45208</v>
      </c>
      <c r="F7064" s="13" t="s">
        <v>78</v>
      </c>
      <c r="G7064" s="13" t="s">
        <v>59</v>
      </c>
      <c r="H7064" t="str">
        <f t="shared" si="110"/>
        <v>Email user</v>
      </c>
    </row>
    <row r="7065" spans="1:8">
      <c r="A7065" s="13">
        <v>7064</v>
      </c>
      <c r="B7065" s="13" t="s">
        <v>104</v>
      </c>
      <c r="C7065" s="13" t="s">
        <v>26</v>
      </c>
      <c r="D7065" s="13" t="s">
        <v>7137</v>
      </c>
      <c r="E7065" s="14">
        <v>45218</v>
      </c>
      <c r="F7065" s="13" t="s">
        <v>78</v>
      </c>
      <c r="G7065" s="13" t="s">
        <v>24</v>
      </c>
      <c r="H7065" t="str">
        <f t="shared" si="110"/>
        <v>Non email user</v>
      </c>
    </row>
    <row r="7066" spans="1:8">
      <c r="A7066" s="13">
        <v>7065</v>
      </c>
      <c r="B7066" s="13" t="s">
        <v>20</v>
      </c>
      <c r="C7066" s="13" t="s">
        <v>99</v>
      </c>
      <c r="D7066" s="13" t="s">
        <v>7138</v>
      </c>
      <c r="E7066" s="14">
        <v>45153</v>
      </c>
      <c r="F7066" s="13" t="s">
        <v>36</v>
      </c>
      <c r="G7066" s="13" t="s">
        <v>24</v>
      </c>
      <c r="H7066" t="str">
        <f t="shared" si="110"/>
        <v>Non email user</v>
      </c>
    </row>
    <row r="7067" spans="1:8">
      <c r="A7067" s="13">
        <v>7066</v>
      </c>
      <c r="B7067" s="13" t="s">
        <v>46</v>
      </c>
      <c r="C7067" s="13" t="s">
        <v>81</v>
      </c>
      <c r="D7067" s="13" t="s">
        <v>7139</v>
      </c>
      <c r="E7067" s="14">
        <v>45078</v>
      </c>
      <c r="F7067" s="13" t="s">
        <v>28</v>
      </c>
      <c r="G7067" s="13" t="s">
        <v>24</v>
      </c>
      <c r="H7067" t="str">
        <f t="shared" si="110"/>
        <v>Non email user</v>
      </c>
    </row>
    <row r="7068" spans="1:8">
      <c r="A7068" s="13">
        <v>7067</v>
      </c>
      <c r="B7068" s="13" t="s">
        <v>71</v>
      </c>
      <c r="C7068" s="13" t="s">
        <v>51</v>
      </c>
      <c r="D7068" s="13" t="s">
        <v>7140</v>
      </c>
      <c r="E7068" s="14">
        <v>44927</v>
      </c>
      <c r="F7068" s="13" t="s">
        <v>23</v>
      </c>
      <c r="G7068" s="13" t="s">
        <v>24</v>
      </c>
      <c r="H7068" t="str">
        <f t="shared" si="110"/>
        <v>Non email user</v>
      </c>
    </row>
    <row r="7069" spans="1:8">
      <c r="A7069" s="13">
        <v>7068</v>
      </c>
      <c r="B7069" s="13" t="s">
        <v>37</v>
      </c>
      <c r="C7069" s="13" t="s">
        <v>81</v>
      </c>
      <c r="D7069" s="13" t="s">
        <v>7141</v>
      </c>
      <c r="E7069" s="14">
        <v>45104</v>
      </c>
      <c r="F7069" s="13" t="s">
        <v>23</v>
      </c>
      <c r="G7069" s="13" t="s">
        <v>24</v>
      </c>
      <c r="H7069" t="str">
        <f t="shared" si="110"/>
        <v>Non email user</v>
      </c>
    </row>
    <row r="7070" spans="1:8">
      <c r="A7070" s="13">
        <v>7069</v>
      </c>
      <c r="B7070" s="13" t="s">
        <v>41</v>
      </c>
      <c r="C7070" s="13" t="s">
        <v>30</v>
      </c>
      <c r="D7070" s="13" t="s">
        <v>7142</v>
      </c>
      <c r="E7070" s="14">
        <v>45026</v>
      </c>
      <c r="F7070" s="13" t="s">
        <v>78</v>
      </c>
      <c r="G7070" s="13" t="s">
        <v>24</v>
      </c>
      <c r="H7070" t="str">
        <f t="shared" si="110"/>
        <v>Non email user</v>
      </c>
    </row>
    <row r="7071" spans="1:8">
      <c r="A7071" s="13">
        <v>7070</v>
      </c>
      <c r="B7071" s="13" t="s">
        <v>20</v>
      </c>
      <c r="C7071" s="13" t="s">
        <v>144</v>
      </c>
      <c r="D7071" s="13" t="s">
        <v>7143</v>
      </c>
      <c r="E7071" s="14">
        <v>45241</v>
      </c>
      <c r="F7071" s="13" t="s">
        <v>23</v>
      </c>
      <c r="G7071" s="13" t="s">
        <v>32</v>
      </c>
      <c r="H7071" t="str">
        <f t="shared" si="110"/>
        <v>Email user</v>
      </c>
    </row>
    <row r="7072" spans="1:8">
      <c r="A7072" s="13">
        <v>7071</v>
      </c>
      <c r="B7072" s="13" t="s">
        <v>33</v>
      </c>
      <c r="C7072" s="13" t="s">
        <v>34</v>
      </c>
      <c r="D7072" s="13" t="s">
        <v>7144</v>
      </c>
      <c r="E7072" s="14">
        <v>45215</v>
      </c>
      <c r="F7072" s="13" t="s">
        <v>40</v>
      </c>
      <c r="G7072" s="13" t="s">
        <v>24</v>
      </c>
      <c r="H7072" t="str">
        <f t="shared" si="110"/>
        <v>Non email user</v>
      </c>
    </row>
    <row r="7073" spans="1:8">
      <c r="A7073" s="13">
        <v>7072</v>
      </c>
      <c r="B7073" s="13" t="s">
        <v>53</v>
      </c>
      <c r="C7073" s="13" t="s">
        <v>101</v>
      </c>
      <c r="D7073" s="13" t="s">
        <v>7145</v>
      </c>
      <c r="E7073" s="14">
        <v>45237</v>
      </c>
      <c r="F7073" s="13" t="s">
        <v>78</v>
      </c>
      <c r="G7073" s="13" t="s">
        <v>24</v>
      </c>
      <c r="H7073" t="str">
        <f t="shared" si="110"/>
        <v>Non email user</v>
      </c>
    </row>
    <row r="7074" spans="1:8">
      <c r="A7074" s="13">
        <v>7073</v>
      </c>
      <c r="B7074" s="13" t="s">
        <v>20</v>
      </c>
      <c r="C7074" s="13" t="s">
        <v>57</v>
      </c>
      <c r="D7074" s="13" t="s">
        <v>7146</v>
      </c>
      <c r="E7074" s="14">
        <v>44952</v>
      </c>
      <c r="F7074" s="13" t="s">
        <v>28</v>
      </c>
      <c r="G7074" s="13" t="s">
        <v>24</v>
      </c>
      <c r="H7074" t="str">
        <f t="shared" si="110"/>
        <v>Non email user</v>
      </c>
    </row>
    <row r="7075" spans="1:8">
      <c r="A7075" s="13">
        <v>7074</v>
      </c>
      <c r="B7075" s="13" t="s">
        <v>30</v>
      </c>
      <c r="C7075" s="13" t="s">
        <v>99</v>
      </c>
      <c r="D7075" s="13" t="s">
        <v>7147</v>
      </c>
      <c r="E7075" s="14">
        <v>44956</v>
      </c>
      <c r="F7075" s="13" t="s">
        <v>36</v>
      </c>
      <c r="G7075" s="13" t="s">
        <v>32</v>
      </c>
      <c r="H7075" t="str">
        <f t="shared" si="110"/>
        <v>Email user</v>
      </c>
    </row>
    <row r="7076" spans="1:8">
      <c r="A7076" s="13">
        <v>7075</v>
      </c>
      <c r="B7076" s="13" t="s">
        <v>156</v>
      </c>
      <c r="C7076" s="13" t="s">
        <v>146</v>
      </c>
      <c r="D7076" s="13" t="s">
        <v>7148</v>
      </c>
      <c r="E7076" s="14">
        <v>45017</v>
      </c>
      <c r="F7076" s="13" t="s">
        <v>23</v>
      </c>
      <c r="G7076" s="13" t="s">
        <v>24</v>
      </c>
      <c r="H7076" t="str">
        <f t="shared" si="110"/>
        <v>Non email user</v>
      </c>
    </row>
    <row r="7077" spans="1:8">
      <c r="A7077" s="13">
        <v>7076</v>
      </c>
      <c r="B7077" s="13" t="s">
        <v>25</v>
      </c>
      <c r="C7077" s="13" t="s">
        <v>146</v>
      </c>
      <c r="D7077" s="13" t="s">
        <v>7149</v>
      </c>
      <c r="E7077" s="14">
        <v>45228</v>
      </c>
      <c r="F7077" s="13" t="s">
        <v>78</v>
      </c>
      <c r="G7077" s="13" t="s">
        <v>24</v>
      </c>
      <c r="H7077" t="str">
        <f t="shared" si="110"/>
        <v>Non email user</v>
      </c>
    </row>
    <row r="7078" spans="1:8">
      <c r="A7078" s="13">
        <v>7077</v>
      </c>
      <c r="B7078" s="13" t="s">
        <v>120</v>
      </c>
      <c r="C7078" s="13" t="s">
        <v>144</v>
      </c>
      <c r="D7078" s="13" t="s">
        <v>7150</v>
      </c>
      <c r="E7078" s="14">
        <v>45191</v>
      </c>
      <c r="F7078" s="13" t="s">
        <v>40</v>
      </c>
      <c r="G7078" s="13" t="s">
        <v>32</v>
      </c>
      <c r="H7078" t="str">
        <f t="shared" si="110"/>
        <v>Email user</v>
      </c>
    </row>
    <row r="7079" spans="1:8">
      <c r="A7079" s="13">
        <v>7078</v>
      </c>
      <c r="B7079" s="13" t="s">
        <v>104</v>
      </c>
      <c r="C7079" s="13" t="s">
        <v>73</v>
      </c>
      <c r="D7079" s="13" t="s">
        <v>7151</v>
      </c>
      <c r="E7079" s="14">
        <v>45251</v>
      </c>
      <c r="F7079" s="13" t="s">
        <v>78</v>
      </c>
      <c r="G7079" s="13" t="s">
        <v>24</v>
      </c>
      <c r="H7079" t="str">
        <f t="shared" si="110"/>
        <v>Non email user</v>
      </c>
    </row>
    <row r="7080" spans="1:8">
      <c r="A7080" s="13">
        <v>7079</v>
      </c>
      <c r="B7080" s="13" t="s">
        <v>53</v>
      </c>
      <c r="C7080" s="13" t="s">
        <v>123</v>
      </c>
      <c r="D7080" s="13" t="s">
        <v>7152</v>
      </c>
      <c r="E7080" s="14">
        <v>45282</v>
      </c>
      <c r="F7080" s="13" t="s">
        <v>78</v>
      </c>
      <c r="G7080" s="13" t="s">
        <v>24</v>
      </c>
      <c r="H7080" t="str">
        <f t="shared" si="110"/>
        <v>Non email user</v>
      </c>
    </row>
    <row r="7081" spans="1:8">
      <c r="A7081" s="13">
        <v>7080</v>
      </c>
      <c r="B7081" s="13" t="s">
        <v>65</v>
      </c>
      <c r="C7081" s="13" t="s">
        <v>76</v>
      </c>
      <c r="D7081" s="13" t="s">
        <v>7153</v>
      </c>
      <c r="E7081" s="14">
        <v>45227</v>
      </c>
      <c r="F7081" s="13" t="s">
        <v>28</v>
      </c>
      <c r="G7081" s="13" t="s">
        <v>32</v>
      </c>
      <c r="H7081" t="str">
        <f t="shared" si="110"/>
        <v>Email user</v>
      </c>
    </row>
    <row r="7082" spans="1:8">
      <c r="A7082" s="13">
        <v>7081</v>
      </c>
      <c r="B7082" s="13" t="s">
        <v>92</v>
      </c>
      <c r="C7082" s="13" t="s">
        <v>44</v>
      </c>
      <c r="D7082" s="13" t="s">
        <v>7154</v>
      </c>
      <c r="E7082" s="14">
        <v>45252</v>
      </c>
      <c r="F7082" s="13" t="s">
        <v>23</v>
      </c>
      <c r="G7082" s="13" t="s">
        <v>32</v>
      </c>
      <c r="H7082" t="str">
        <f t="shared" si="110"/>
        <v>Email user</v>
      </c>
    </row>
    <row r="7083" spans="1:8">
      <c r="A7083" s="13">
        <v>7082</v>
      </c>
      <c r="B7083" s="13" t="s">
        <v>71</v>
      </c>
      <c r="C7083" s="13" t="s">
        <v>67</v>
      </c>
      <c r="D7083" s="13" t="s">
        <v>7155</v>
      </c>
      <c r="E7083" s="14">
        <v>45218</v>
      </c>
      <c r="F7083" s="13" t="s">
        <v>40</v>
      </c>
      <c r="G7083" s="13" t="s">
        <v>24</v>
      </c>
      <c r="H7083" t="str">
        <f t="shared" si="110"/>
        <v>Non email user</v>
      </c>
    </row>
    <row r="7084" spans="1:8">
      <c r="A7084" s="13">
        <v>7083</v>
      </c>
      <c r="B7084" s="13" t="s">
        <v>56</v>
      </c>
      <c r="C7084" s="13" t="s">
        <v>21</v>
      </c>
      <c r="D7084" s="13" t="s">
        <v>7156</v>
      </c>
      <c r="E7084" s="14">
        <v>45218</v>
      </c>
      <c r="F7084" s="13" t="s">
        <v>78</v>
      </c>
      <c r="G7084" s="13" t="s">
        <v>32</v>
      </c>
      <c r="H7084" t="str">
        <f t="shared" si="110"/>
        <v>Email user</v>
      </c>
    </row>
    <row r="7085" spans="1:8">
      <c r="A7085" s="13">
        <v>7084</v>
      </c>
      <c r="B7085" s="13" t="s">
        <v>37</v>
      </c>
      <c r="C7085" s="13" t="s">
        <v>139</v>
      </c>
      <c r="D7085" s="13" t="s">
        <v>7157</v>
      </c>
      <c r="E7085" s="14">
        <v>45195</v>
      </c>
      <c r="F7085" s="13" t="s">
        <v>36</v>
      </c>
      <c r="G7085" s="13" t="s">
        <v>59</v>
      </c>
      <c r="H7085" t="str">
        <f t="shared" si="110"/>
        <v>Email user</v>
      </c>
    </row>
    <row r="7086" spans="1:8">
      <c r="A7086" s="13">
        <v>7085</v>
      </c>
      <c r="B7086" s="13" t="s">
        <v>46</v>
      </c>
      <c r="C7086" s="13" t="s">
        <v>123</v>
      </c>
      <c r="D7086" s="13" t="s">
        <v>7158</v>
      </c>
      <c r="E7086" s="14">
        <v>45275</v>
      </c>
      <c r="F7086" s="13" t="s">
        <v>78</v>
      </c>
      <c r="G7086" s="13" t="s">
        <v>24</v>
      </c>
      <c r="H7086" t="str">
        <f t="shared" si="110"/>
        <v>Non email user</v>
      </c>
    </row>
    <row r="7087" spans="1:8">
      <c r="A7087" s="13">
        <v>7086</v>
      </c>
      <c r="B7087" s="13" t="s">
        <v>88</v>
      </c>
      <c r="C7087" s="13" t="s">
        <v>44</v>
      </c>
      <c r="D7087" s="13" t="s">
        <v>7159</v>
      </c>
      <c r="E7087" s="14">
        <v>45211</v>
      </c>
      <c r="F7087" s="13" t="s">
        <v>40</v>
      </c>
      <c r="G7087" s="13" t="s">
        <v>59</v>
      </c>
      <c r="H7087" t="str">
        <f t="shared" si="110"/>
        <v>Email user</v>
      </c>
    </row>
    <row r="7088" spans="1:8">
      <c r="A7088" s="13">
        <v>7087</v>
      </c>
      <c r="B7088" s="13" t="s">
        <v>37</v>
      </c>
      <c r="C7088" s="13" t="s">
        <v>81</v>
      </c>
      <c r="D7088" s="13" t="s">
        <v>7160</v>
      </c>
      <c r="E7088" s="14">
        <v>45246</v>
      </c>
      <c r="F7088" s="13" t="s">
        <v>78</v>
      </c>
      <c r="G7088" s="13" t="s">
        <v>32</v>
      </c>
      <c r="H7088" t="str">
        <f t="shared" si="110"/>
        <v>Email user</v>
      </c>
    </row>
    <row r="7089" spans="1:8">
      <c r="A7089" s="13">
        <v>7088</v>
      </c>
      <c r="B7089" s="13" t="s">
        <v>53</v>
      </c>
      <c r="C7089" s="13" t="s">
        <v>123</v>
      </c>
      <c r="D7089" s="13" t="s">
        <v>7161</v>
      </c>
      <c r="E7089" s="14">
        <v>45012</v>
      </c>
      <c r="F7089" s="13" t="s">
        <v>78</v>
      </c>
      <c r="G7089" s="13" t="s">
        <v>32</v>
      </c>
      <c r="H7089" t="str">
        <f t="shared" si="110"/>
        <v>Email user</v>
      </c>
    </row>
    <row r="7090" spans="1:8">
      <c r="A7090" s="13">
        <v>7089</v>
      </c>
      <c r="B7090" s="13" t="s">
        <v>83</v>
      </c>
      <c r="C7090" s="13" t="s">
        <v>101</v>
      </c>
      <c r="D7090" s="13" t="s">
        <v>7162</v>
      </c>
      <c r="E7090" s="14">
        <v>45245</v>
      </c>
      <c r="F7090" s="13" t="s">
        <v>78</v>
      </c>
      <c r="G7090" s="13" t="s">
        <v>24</v>
      </c>
      <c r="H7090" t="str">
        <f t="shared" si="110"/>
        <v>Non email user</v>
      </c>
    </row>
    <row r="7091" spans="1:8">
      <c r="A7091" s="13">
        <v>7090</v>
      </c>
      <c r="B7091" s="13" t="s">
        <v>37</v>
      </c>
      <c r="C7091" s="13" t="s">
        <v>144</v>
      </c>
      <c r="D7091" s="13" t="s">
        <v>7163</v>
      </c>
      <c r="E7091" s="14">
        <v>45043</v>
      </c>
      <c r="F7091" s="13" t="s">
        <v>36</v>
      </c>
      <c r="G7091" s="13" t="s">
        <v>32</v>
      </c>
      <c r="H7091" t="str">
        <f t="shared" si="110"/>
        <v>Email user</v>
      </c>
    </row>
    <row r="7092" spans="1:8">
      <c r="A7092" s="13">
        <v>7091</v>
      </c>
      <c r="B7092" s="13" t="s">
        <v>29</v>
      </c>
      <c r="C7092" s="13" t="s">
        <v>44</v>
      </c>
      <c r="D7092" s="13" t="s">
        <v>7164</v>
      </c>
      <c r="E7092" s="14">
        <v>45141</v>
      </c>
      <c r="F7092" s="13" t="s">
        <v>23</v>
      </c>
      <c r="G7092" s="13" t="s">
        <v>24</v>
      </c>
      <c r="H7092" t="str">
        <f t="shared" si="110"/>
        <v>Non email user</v>
      </c>
    </row>
    <row r="7093" spans="1:8">
      <c r="A7093" s="13">
        <v>7092</v>
      </c>
      <c r="B7093" s="13" t="s">
        <v>25</v>
      </c>
      <c r="C7093" s="13" t="s">
        <v>144</v>
      </c>
      <c r="D7093" s="13" t="s">
        <v>7165</v>
      </c>
      <c r="E7093" s="14">
        <v>45125</v>
      </c>
      <c r="F7093" s="13" t="s">
        <v>36</v>
      </c>
      <c r="G7093" s="13" t="s">
        <v>24</v>
      </c>
      <c r="H7093" t="str">
        <f t="shared" si="110"/>
        <v>Non email user</v>
      </c>
    </row>
    <row r="7094" spans="1:8">
      <c r="A7094" s="13">
        <v>7093</v>
      </c>
      <c r="B7094" s="13" t="s">
        <v>30</v>
      </c>
      <c r="C7094" s="13" t="s">
        <v>67</v>
      </c>
      <c r="D7094" s="13" t="s">
        <v>7166</v>
      </c>
      <c r="E7094" s="14">
        <v>44963</v>
      </c>
      <c r="F7094" s="13" t="s">
        <v>36</v>
      </c>
      <c r="G7094" s="13" t="s">
        <v>24</v>
      </c>
      <c r="H7094" t="str">
        <f t="shared" si="110"/>
        <v>Non email user</v>
      </c>
    </row>
    <row r="7095" spans="1:8">
      <c r="A7095" s="13">
        <v>7094</v>
      </c>
      <c r="B7095" s="13" t="s">
        <v>79</v>
      </c>
      <c r="C7095" s="13" t="s">
        <v>123</v>
      </c>
      <c r="D7095" s="13" t="s">
        <v>7167</v>
      </c>
      <c r="E7095" s="14">
        <v>45215</v>
      </c>
      <c r="F7095" s="13" t="s">
        <v>78</v>
      </c>
      <c r="G7095" s="13" t="s">
        <v>24</v>
      </c>
      <c r="H7095" t="str">
        <f t="shared" si="110"/>
        <v>Non email user</v>
      </c>
    </row>
    <row r="7096" spans="1:8">
      <c r="A7096" s="13">
        <v>7095</v>
      </c>
      <c r="B7096" s="13" t="s">
        <v>20</v>
      </c>
      <c r="C7096" s="13" t="s">
        <v>54</v>
      </c>
      <c r="D7096" s="13" t="s">
        <v>7168</v>
      </c>
      <c r="E7096" s="14">
        <v>45232</v>
      </c>
      <c r="F7096" s="13" t="s">
        <v>28</v>
      </c>
      <c r="G7096" s="13" t="s">
        <v>32</v>
      </c>
      <c r="H7096" t="str">
        <f t="shared" si="110"/>
        <v>Email user</v>
      </c>
    </row>
    <row r="7097" spans="1:8">
      <c r="A7097" s="13">
        <v>7096</v>
      </c>
      <c r="B7097" s="13" t="s">
        <v>86</v>
      </c>
      <c r="C7097" s="13" t="s">
        <v>81</v>
      </c>
      <c r="D7097" s="13" t="s">
        <v>7169</v>
      </c>
      <c r="E7097" s="14">
        <v>45224</v>
      </c>
      <c r="F7097" s="13" t="s">
        <v>40</v>
      </c>
      <c r="G7097" s="13" t="s">
        <v>24</v>
      </c>
      <c r="H7097" t="str">
        <f t="shared" si="110"/>
        <v>Non email user</v>
      </c>
    </row>
    <row r="7098" spans="1:8">
      <c r="A7098" s="13">
        <v>7097</v>
      </c>
      <c r="B7098" s="13" t="s">
        <v>25</v>
      </c>
      <c r="C7098" s="13" t="s">
        <v>57</v>
      </c>
      <c r="D7098" s="13" t="s">
        <v>7170</v>
      </c>
      <c r="E7098" s="14">
        <v>45219</v>
      </c>
      <c r="F7098" s="13" t="s">
        <v>36</v>
      </c>
      <c r="G7098" s="13" t="s">
        <v>24</v>
      </c>
      <c r="H7098" t="str">
        <f t="shared" si="110"/>
        <v>Non email user</v>
      </c>
    </row>
    <row r="7099" spans="1:8">
      <c r="A7099" s="13">
        <v>7098</v>
      </c>
      <c r="B7099" s="13" t="s">
        <v>120</v>
      </c>
      <c r="C7099" s="13" t="s">
        <v>76</v>
      </c>
      <c r="D7099" s="13" t="s">
        <v>7171</v>
      </c>
      <c r="E7099" s="14">
        <v>45019</v>
      </c>
      <c r="F7099" s="13" t="s">
        <v>23</v>
      </c>
      <c r="G7099" s="13" t="s">
        <v>24</v>
      </c>
      <c r="H7099" t="str">
        <f t="shared" si="110"/>
        <v>Non email user</v>
      </c>
    </row>
    <row r="7100" spans="1:8">
      <c r="A7100" s="13">
        <v>7099</v>
      </c>
      <c r="B7100" s="13" t="s">
        <v>33</v>
      </c>
      <c r="C7100" s="13" t="s">
        <v>61</v>
      </c>
      <c r="D7100" s="13" t="s">
        <v>7172</v>
      </c>
      <c r="E7100" s="14">
        <v>45291</v>
      </c>
      <c r="F7100" s="13" t="s">
        <v>23</v>
      </c>
      <c r="G7100" s="13" t="s">
        <v>59</v>
      </c>
      <c r="H7100" t="str">
        <f t="shared" si="110"/>
        <v>Email user</v>
      </c>
    </row>
    <row r="7101" spans="1:8">
      <c r="A7101" s="13">
        <v>7100</v>
      </c>
      <c r="B7101" s="13" t="s">
        <v>79</v>
      </c>
      <c r="C7101" s="13" t="s">
        <v>54</v>
      </c>
      <c r="D7101" s="13" t="s">
        <v>7173</v>
      </c>
      <c r="E7101" s="14">
        <v>45250</v>
      </c>
      <c r="F7101" s="13" t="s">
        <v>40</v>
      </c>
      <c r="G7101" s="13" t="s">
        <v>32</v>
      </c>
      <c r="H7101" t="str">
        <f t="shared" si="110"/>
        <v>Email user</v>
      </c>
    </row>
    <row r="7102" spans="1:8">
      <c r="A7102" s="13">
        <v>7101</v>
      </c>
      <c r="B7102" s="13" t="s">
        <v>156</v>
      </c>
      <c r="C7102" s="13" t="s">
        <v>34</v>
      </c>
      <c r="D7102" s="13" t="s">
        <v>7174</v>
      </c>
      <c r="E7102" s="14">
        <v>45187</v>
      </c>
      <c r="F7102" s="13" t="s">
        <v>23</v>
      </c>
      <c r="G7102" s="13" t="s">
        <v>59</v>
      </c>
      <c r="H7102" t="str">
        <f t="shared" si="110"/>
        <v>Email user</v>
      </c>
    </row>
    <row r="7103" spans="1:8">
      <c r="A7103" s="13">
        <v>7102</v>
      </c>
      <c r="B7103" s="13" t="s">
        <v>92</v>
      </c>
      <c r="C7103" s="13" t="s">
        <v>76</v>
      </c>
      <c r="D7103" s="13" t="s">
        <v>7175</v>
      </c>
      <c r="E7103" s="14">
        <v>45158</v>
      </c>
      <c r="F7103" s="13" t="s">
        <v>23</v>
      </c>
      <c r="G7103" s="13" t="s">
        <v>59</v>
      </c>
      <c r="H7103" t="str">
        <f t="shared" si="110"/>
        <v>Email user</v>
      </c>
    </row>
    <row r="7104" spans="1:8">
      <c r="A7104" s="13">
        <v>7103</v>
      </c>
      <c r="B7104" s="13" t="s">
        <v>182</v>
      </c>
      <c r="C7104" s="13" t="s">
        <v>44</v>
      </c>
      <c r="D7104" s="13" t="s">
        <v>7176</v>
      </c>
      <c r="E7104" s="14">
        <v>45267</v>
      </c>
      <c r="F7104" s="13" t="s">
        <v>78</v>
      </c>
      <c r="G7104" s="13" t="s">
        <v>24</v>
      </c>
      <c r="H7104" t="str">
        <f t="shared" si="110"/>
        <v>Non email user</v>
      </c>
    </row>
    <row r="7105" spans="1:8">
      <c r="A7105" s="13">
        <v>7104</v>
      </c>
      <c r="B7105" s="13" t="s">
        <v>182</v>
      </c>
      <c r="C7105" s="13" t="s">
        <v>144</v>
      </c>
      <c r="D7105" s="13" t="s">
        <v>7177</v>
      </c>
      <c r="E7105" s="14">
        <v>44957</v>
      </c>
      <c r="F7105" s="13" t="s">
        <v>36</v>
      </c>
      <c r="G7105" s="13" t="s">
        <v>24</v>
      </c>
      <c r="H7105" t="str">
        <f t="shared" si="110"/>
        <v>Non email user</v>
      </c>
    </row>
    <row r="7106" spans="1:8">
      <c r="A7106" s="13">
        <v>7105</v>
      </c>
      <c r="B7106" s="13" t="s">
        <v>92</v>
      </c>
      <c r="C7106" s="13" t="s">
        <v>101</v>
      </c>
      <c r="D7106" s="13" t="s">
        <v>7178</v>
      </c>
      <c r="E7106" s="14">
        <v>45065</v>
      </c>
      <c r="F7106" s="13" t="s">
        <v>40</v>
      </c>
      <c r="G7106" s="13" t="s">
        <v>24</v>
      </c>
      <c r="H7106" t="str">
        <f t="shared" si="110"/>
        <v>Non email user</v>
      </c>
    </row>
    <row r="7107" spans="1:8">
      <c r="A7107" s="13">
        <v>7106</v>
      </c>
      <c r="B7107" s="13" t="s">
        <v>43</v>
      </c>
      <c r="C7107" s="13" t="s">
        <v>26</v>
      </c>
      <c r="D7107" s="13" t="s">
        <v>7179</v>
      </c>
      <c r="E7107" s="14">
        <v>45290</v>
      </c>
      <c r="F7107" s="13" t="s">
        <v>36</v>
      </c>
      <c r="G7107" s="13" t="s">
        <v>24</v>
      </c>
      <c r="H7107" t="str">
        <f t="shared" ref="H7107:H7170" si="111">IF(OR(G7107="Regular",G7107="VIP"),"Email user","Non email user")</f>
        <v>Non email user</v>
      </c>
    </row>
    <row r="7108" spans="1:8">
      <c r="A7108" s="13">
        <v>7107</v>
      </c>
      <c r="B7108" s="13" t="s">
        <v>71</v>
      </c>
      <c r="C7108" s="13" t="s">
        <v>76</v>
      </c>
      <c r="D7108" s="13" t="s">
        <v>7180</v>
      </c>
      <c r="E7108" s="14">
        <v>45173</v>
      </c>
      <c r="F7108" s="13" t="s">
        <v>40</v>
      </c>
      <c r="G7108" s="13" t="s">
        <v>24</v>
      </c>
      <c r="H7108" t="str">
        <f t="shared" si="111"/>
        <v>Non email user</v>
      </c>
    </row>
    <row r="7109" spans="1:8">
      <c r="A7109" s="13">
        <v>7108</v>
      </c>
      <c r="B7109" s="13" t="s">
        <v>88</v>
      </c>
      <c r="C7109" s="13" t="s">
        <v>26</v>
      </c>
      <c r="D7109" s="13" t="s">
        <v>7181</v>
      </c>
      <c r="E7109" s="14">
        <v>45215</v>
      </c>
      <c r="F7109" s="13" t="s">
        <v>23</v>
      </c>
      <c r="G7109" s="13" t="s">
        <v>24</v>
      </c>
      <c r="H7109" t="str">
        <f t="shared" si="111"/>
        <v>Non email user</v>
      </c>
    </row>
    <row r="7110" spans="1:8">
      <c r="A7110" s="13">
        <v>7109</v>
      </c>
      <c r="B7110" s="13" t="s">
        <v>83</v>
      </c>
      <c r="C7110" s="13" t="s">
        <v>139</v>
      </c>
      <c r="D7110" s="13" t="s">
        <v>7182</v>
      </c>
      <c r="E7110" s="14">
        <v>45232</v>
      </c>
      <c r="F7110" s="13" t="s">
        <v>40</v>
      </c>
      <c r="G7110" s="13" t="s">
        <v>32</v>
      </c>
      <c r="H7110" t="str">
        <f t="shared" si="111"/>
        <v>Email user</v>
      </c>
    </row>
    <row r="7111" spans="1:8">
      <c r="A7111" s="13">
        <v>7110</v>
      </c>
      <c r="B7111" s="13" t="s">
        <v>71</v>
      </c>
      <c r="C7111" s="13" t="s">
        <v>73</v>
      </c>
      <c r="D7111" s="13" t="s">
        <v>7183</v>
      </c>
      <c r="E7111" s="14">
        <v>45139</v>
      </c>
      <c r="F7111" s="13" t="s">
        <v>23</v>
      </c>
      <c r="G7111" s="13" t="s">
        <v>24</v>
      </c>
      <c r="H7111" t="str">
        <f t="shared" si="111"/>
        <v>Non email user</v>
      </c>
    </row>
    <row r="7112" spans="1:8">
      <c r="A7112" s="13">
        <v>7111</v>
      </c>
      <c r="B7112" s="13" t="s">
        <v>86</v>
      </c>
      <c r="C7112" s="13" t="s">
        <v>51</v>
      </c>
      <c r="D7112" s="13" t="s">
        <v>7184</v>
      </c>
      <c r="E7112" s="14">
        <v>45252</v>
      </c>
      <c r="F7112" s="13" t="s">
        <v>28</v>
      </c>
      <c r="G7112" s="13" t="s">
        <v>32</v>
      </c>
      <c r="H7112" t="str">
        <f t="shared" si="111"/>
        <v>Email user</v>
      </c>
    </row>
    <row r="7113" spans="1:8">
      <c r="A7113" s="13">
        <v>7112</v>
      </c>
      <c r="B7113" s="13" t="s">
        <v>63</v>
      </c>
      <c r="C7113" s="13" t="s">
        <v>26</v>
      </c>
      <c r="D7113" s="13" t="s">
        <v>7185</v>
      </c>
      <c r="E7113" s="14">
        <v>45253</v>
      </c>
      <c r="F7113" s="13" t="s">
        <v>28</v>
      </c>
      <c r="G7113" s="13" t="s">
        <v>24</v>
      </c>
      <c r="H7113" t="str">
        <f t="shared" si="111"/>
        <v>Non email user</v>
      </c>
    </row>
    <row r="7114" spans="1:8">
      <c r="A7114" s="13">
        <v>7113</v>
      </c>
      <c r="B7114" s="13" t="s">
        <v>30</v>
      </c>
      <c r="C7114" s="13" t="s">
        <v>54</v>
      </c>
      <c r="D7114" s="13" t="s">
        <v>7186</v>
      </c>
      <c r="E7114" s="14">
        <v>45250</v>
      </c>
      <c r="F7114" s="13" t="s">
        <v>36</v>
      </c>
      <c r="G7114" s="13" t="s">
        <v>24</v>
      </c>
      <c r="H7114" t="str">
        <f t="shared" si="111"/>
        <v>Non email user</v>
      </c>
    </row>
    <row r="7115" spans="1:8">
      <c r="A7115" s="13">
        <v>7114</v>
      </c>
      <c r="B7115" s="13" t="s">
        <v>88</v>
      </c>
      <c r="C7115" s="13" t="s">
        <v>38</v>
      </c>
      <c r="D7115" s="13" t="s">
        <v>7187</v>
      </c>
      <c r="E7115" s="14">
        <v>44951</v>
      </c>
      <c r="F7115" s="13" t="s">
        <v>40</v>
      </c>
      <c r="G7115" s="13" t="s">
        <v>24</v>
      </c>
      <c r="H7115" t="str">
        <f t="shared" si="111"/>
        <v>Non email user</v>
      </c>
    </row>
    <row r="7116" spans="1:8">
      <c r="A7116" s="13">
        <v>7115</v>
      </c>
      <c r="B7116" s="13" t="s">
        <v>63</v>
      </c>
      <c r="C7116" s="13" t="s">
        <v>21</v>
      </c>
      <c r="D7116" s="13" t="s">
        <v>7188</v>
      </c>
      <c r="E7116" s="14">
        <v>44979</v>
      </c>
      <c r="F7116" s="13" t="s">
        <v>40</v>
      </c>
      <c r="G7116" s="13" t="s">
        <v>32</v>
      </c>
      <c r="H7116" t="str">
        <f t="shared" si="111"/>
        <v>Email user</v>
      </c>
    </row>
    <row r="7117" spans="1:8">
      <c r="A7117" s="13">
        <v>7116</v>
      </c>
      <c r="B7117" s="13" t="s">
        <v>25</v>
      </c>
      <c r="C7117" s="13" t="s">
        <v>30</v>
      </c>
      <c r="D7117" s="13" t="s">
        <v>7189</v>
      </c>
      <c r="E7117" s="14">
        <v>45045</v>
      </c>
      <c r="F7117" s="13" t="s">
        <v>78</v>
      </c>
      <c r="G7117" s="13" t="s">
        <v>24</v>
      </c>
      <c r="H7117" t="str">
        <f t="shared" si="111"/>
        <v>Non email user</v>
      </c>
    </row>
    <row r="7118" spans="1:8">
      <c r="A7118" s="13">
        <v>7117</v>
      </c>
      <c r="B7118" s="13" t="s">
        <v>104</v>
      </c>
      <c r="C7118" s="13" t="s">
        <v>101</v>
      </c>
      <c r="D7118" s="13" t="s">
        <v>7190</v>
      </c>
      <c r="E7118" s="14">
        <v>45073</v>
      </c>
      <c r="F7118" s="13" t="s">
        <v>23</v>
      </c>
      <c r="G7118" s="13" t="s">
        <v>24</v>
      </c>
      <c r="H7118" t="str">
        <f t="shared" si="111"/>
        <v>Non email user</v>
      </c>
    </row>
    <row r="7119" spans="1:8">
      <c r="A7119" s="13">
        <v>7118</v>
      </c>
      <c r="B7119" s="13" t="s">
        <v>65</v>
      </c>
      <c r="C7119" s="13" t="s">
        <v>81</v>
      </c>
      <c r="D7119" s="13" t="s">
        <v>7191</v>
      </c>
      <c r="E7119" s="14">
        <v>45207</v>
      </c>
      <c r="F7119" s="13" t="s">
        <v>23</v>
      </c>
      <c r="G7119" s="13" t="s">
        <v>24</v>
      </c>
      <c r="H7119" t="str">
        <f t="shared" si="111"/>
        <v>Non email user</v>
      </c>
    </row>
    <row r="7120" spans="1:8">
      <c r="A7120" s="13">
        <v>7119</v>
      </c>
      <c r="B7120" s="13" t="s">
        <v>29</v>
      </c>
      <c r="C7120" s="13" t="s">
        <v>123</v>
      </c>
      <c r="D7120" s="13" t="s">
        <v>7192</v>
      </c>
      <c r="E7120" s="14">
        <v>45205</v>
      </c>
      <c r="F7120" s="13" t="s">
        <v>36</v>
      </c>
      <c r="G7120" s="13" t="s">
        <v>24</v>
      </c>
      <c r="H7120" t="str">
        <f t="shared" si="111"/>
        <v>Non email user</v>
      </c>
    </row>
    <row r="7121" spans="1:8">
      <c r="A7121" s="13">
        <v>7120</v>
      </c>
      <c r="B7121" s="13" t="s">
        <v>46</v>
      </c>
      <c r="C7121" s="13" t="s">
        <v>34</v>
      </c>
      <c r="D7121" s="13" t="s">
        <v>7193</v>
      </c>
      <c r="E7121" s="14">
        <v>45041</v>
      </c>
      <c r="F7121" s="13" t="s">
        <v>28</v>
      </c>
      <c r="G7121" s="13" t="s">
        <v>24</v>
      </c>
      <c r="H7121" t="str">
        <f t="shared" si="111"/>
        <v>Non email user</v>
      </c>
    </row>
    <row r="7122" spans="1:8">
      <c r="A7122" s="13">
        <v>7121</v>
      </c>
      <c r="B7122" s="13" t="s">
        <v>86</v>
      </c>
      <c r="C7122" s="13" t="s">
        <v>144</v>
      </c>
      <c r="D7122" s="13" t="s">
        <v>7194</v>
      </c>
      <c r="E7122" s="14">
        <v>45229</v>
      </c>
      <c r="F7122" s="13" t="s">
        <v>28</v>
      </c>
      <c r="G7122" s="13" t="s">
        <v>24</v>
      </c>
      <c r="H7122" t="str">
        <f t="shared" si="111"/>
        <v>Non email user</v>
      </c>
    </row>
    <row r="7123" spans="1:8">
      <c r="A7123" s="13">
        <v>7122</v>
      </c>
      <c r="B7123" s="13" t="s">
        <v>25</v>
      </c>
      <c r="C7123" s="13" t="s">
        <v>144</v>
      </c>
      <c r="D7123" s="13" t="s">
        <v>7195</v>
      </c>
      <c r="E7123" s="14">
        <v>45211</v>
      </c>
      <c r="F7123" s="13" t="s">
        <v>28</v>
      </c>
      <c r="G7123" s="13" t="s">
        <v>24</v>
      </c>
      <c r="H7123" t="str">
        <f t="shared" si="111"/>
        <v>Non email user</v>
      </c>
    </row>
    <row r="7124" spans="1:8">
      <c r="A7124" s="13">
        <v>7123</v>
      </c>
      <c r="B7124" s="13" t="s">
        <v>63</v>
      </c>
      <c r="C7124" s="13" t="s">
        <v>139</v>
      </c>
      <c r="D7124" s="13" t="s">
        <v>7196</v>
      </c>
      <c r="E7124" s="14">
        <v>45261</v>
      </c>
      <c r="F7124" s="13" t="s">
        <v>36</v>
      </c>
      <c r="G7124" s="13" t="s">
        <v>24</v>
      </c>
      <c r="H7124" t="str">
        <f t="shared" si="111"/>
        <v>Non email user</v>
      </c>
    </row>
    <row r="7125" spans="1:8">
      <c r="A7125" s="13">
        <v>7124</v>
      </c>
      <c r="B7125" s="13" t="s">
        <v>37</v>
      </c>
      <c r="C7125" s="13" t="s">
        <v>146</v>
      </c>
      <c r="D7125" s="13" t="s">
        <v>7197</v>
      </c>
      <c r="E7125" s="14">
        <v>45212</v>
      </c>
      <c r="F7125" s="13" t="s">
        <v>28</v>
      </c>
      <c r="G7125" s="13" t="s">
        <v>59</v>
      </c>
      <c r="H7125" t="str">
        <f t="shared" si="111"/>
        <v>Email user</v>
      </c>
    </row>
    <row r="7126" spans="1:8">
      <c r="A7126" s="13">
        <v>7125</v>
      </c>
      <c r="B7126" s="13" t="s">
        <v>41</v>
      </c>
      <c r="C7126" s="13" t="s">
        <v>76</v>
      </c>
      <c r="D7126" s="13" t="s">
        <v>7198</v>
      </c>
      <c r="E7126" s="14">
        <v>45282</v>
      </c>
      <c r="F7126" s="13" t="s">
        <v>28</v>
      </c>
      <c r="G7126" s="13" t="s">
        <v>24</v>
      </c>
      <c r="H7126" t="str">
        <f t="shared" si="111"/>
        <v>Non email user</v>
      </c>
    </row>
    <row r="7127" spans="1:8">
      <c r="A7127" s="13">
        <v>7126</v>
      </c>
      <c r="B7127" s="13" t="s">
        <v>41</v>
      </c>
      <c r="C7127" s="13" t="s">
        <v>30</v>
      </c>
      <c r="D7127" s="13" t="s">
        <v>7199</v>
      </c>
      <c r="E7127" s="14">
        <v>45253</v>
      </c>
      <c r="F7127" s="13" t="s">
        <v>36</v>
      </c>
      <c r="G7127" s="13" t="s">
        <v>24</v>
      </c>
      <c r="H7127" t="str">
        <f t="shared" si="111"/>
        <v>Non email user</v>
      </c>
    </row>
    <row r="7128" spans="1:8">
      <c r="A7128" s="13">
        <v>7127</v>
      </c>
      <c r="B7128" s="13" t="s">
        <v>29</v>
      </c>
      <c r="C7128" s="13" t="s">
        <v>54</v>
      </c>
      <c r="D7128" s="13" t="s">
        <v>7200</v>
      </c>
      <c r="E7128" s="14">
        <v>45210</v>
      </c>
      <c r="F7128" s="13" t="s">
        <v>36</v>
      </c>
      <c r="G7128" s="13" t="s">
        <v>24</v>
      </c>
      <c r="H7128" t="str">
        <f t="shared" si="111"/>
        <v>Non email user</v>
      </c>
    </row>
    <row r="7129" spans="1:8">
      <c r="A7129" s="13">
        <v>7128</v>
      </c>
      <c r="B7129" s="13" t="s">
        <v>56</v>
      </c>
      <c r="C7129" s="13" t="s">
        <v>96</v>
      </c>
      <c r="D7129" s="13" t="s">
        <v>7201</v>
      </c>
      <c r="E7129" s="14">
        <v>45001</v>
      </c>
      <c r="F7129" s="13" t="s">
        <v>23</v>
      </c>
      <c r="G7129" s="13" t="s">
        <v>59</v>
      </c>
      <c r="H7129" t="str">
        <f t="shared" si="111"/>
        <v>Email user</v>
      </c>
    </row>
    <row r="7130" spans="1:8">
      <c r="A7130" s="13">
        <v>7129</v>
      </c>
      <c r="B7130" s="13" t="s">
        <v>156</v>
      </c>
      <c r="C7130" s="13" t="s">
        <v>96</v>
      </c>
      <c r="D7130" s="13" t="s">
        <v>7202</v>
      </c>
      <c r="E7130" s="14">
        <v>45270</v>
      </c>
      <c r="F7130" s="13" t="s">
        <v>23</v>
      </c>
      <c r="G7130" s="13" t="s">
        <v>24</v>
      </c>
      <c r="H7130" t="str">
        <f t="shared" si="111"/>
        <v>Non email user</v>
      </c>
    </row>
    <row r="7131" spans="1:8">
      <c r="A7131" s="13">
        <v>7130</v>
      </c>
      <c r="B7131" s="13" t="s">
        <v>86</v>
      </c>
      <c r="C7131" s="13" t="s">
        <v>44</v>
      </c>
      <c r="D7131" s="13" t="s">
        <v>7203</v>
      </c>
      <c r="E7131" s="14">
        <v>45250</v>
      </c>
      <c r="F7131" s="13" t="s">
        <v>23</v>
      </c>
      <c r="G7131" s="13" t="s">
        <v>24</v>
      </c>
      <c r="H7131" t="str">
        <f t="shared" si="111"/>
        <v>Non email user</v>
      </c>
    </row>
    <row r="7132" spans="1:8">
      <c r="A7132" s="13">
        <v>7131</v>
      </c>
      <c r="B7132" s="13" t="s">
        <v>92</v>
      </c>
      <c r="C7132" s="13" t="s">
        <v>69</v>
      </c>
      <c r="D7132" s="13" t="s">
        <v>7204</v>
      </c>
      <c r="E7132" s="14">
        <v>45019</v>
      </c>
      <c r="F7132" s="13" t="s">
        <v>36</v>
      </c>
      <c r="G7132" s="13" t="s">
        <v>24</v>
      </c>
      <c r="H7132" t="str">
        <f t="shared" si="111"/>
        <v>Non email user</v>
      </c>
    </row>
    <row r="7133" spans="1:8">
      <c r="A7133" s="13">
        <v>7132</v>
      </c>
      <c r="B7133" s="13" t="s">
        <v>49</v>
      </c>
      <c r="C7133" s="13" t="s">
        <v>136</v>
      </c>
      <c r="D7133" s="13" t="s">
        <v>7205</v>
      </c>
      <c r="E7133" s="14">
        <v>45103</v>
      </c>
      <c r="F7133" s="13" t="s">
        <v>28</v>
      </c>
      <c r="G7133" s="13" t="s">
        <v>24</v>
      </c>
      <c r="H7133" t="str">
        <f t="shared" si="111"/>
        <v>Non email user</v>
      </c>
    </row>
    <row r="7134" spans="1:8">
      <c r="A7134" s="13">
        <v>7133</v>
      </c>
      <c r="B7134" s="13" t="s">
        <v>92</v>
      </c>
      <c r="C7134" s="13" t="s">
        <v>44</v>
      </c>
      <c r="D7134" s="13" t="s">
        <v>7206</v>
      </c>
      <c r="E7134" s="14">
        <v>45224</v>
      </c>
      <c r="F7134" s="13" t="s">
        <v>40</v>
      </c>
      <c r="G7134" s="13" t="s">
        <v>24</v>
      </c>
      <c r="H7134" t="str">
        <f t="shared" si="111"/>
        <v>Non email user</v>
      </c>
    </row>
    <row r="7135" spans="1:8">
      <c r="A7135" s="13">
        <v>7134</v>
      </c>
      <c r="B7135" s="13" t="s">
        <v>46</v>
      </c>
      <c r="C7135" s="13" t="s">
        <v>21</v>
      </c>
      <c r="D7135" s="13" t="s">
        <v>7207</v>
      </c>
      <c r="E7135" s="14">
        <v>45006</v>
      </c>
      <c r="F7135" s="13" t="s">
        <v>36</v>
      </c>
      <c r="G7135" s="13" t="s">
        <v>24</v>
      </c>
      <c r="H7135" t="str">
        <f t="shared" si="111"/>
        <v>Non email user</v>
      </c>
    </row>
    <row r="7136" spans="1:8">
      <c r="A7136" s="13">
        <v>7135</v>
      </c>
      <c r="B7136" s="13" t="s">
        <v>56</v>
      </c>
      <c r="C7136" s="13" t="s">
        <v>34</v>
      </c>
      <c r="D7136" s="13" t="s">
        <v>7208</v>
      </c>
      <c r="E7136" s="14">
        <v>45291</v>
      </c>
      <c r="F7136" s="13" t="s">
        <v>36</v>
      </c>
      <c r="G7136" s="13" t="s">
        <v>24</v>
      </c>
      <c r="H7136" t="str">
        <f t="shared" si="111"/>
        <v>Non email user</v>
      </c>
    </row>
    <row r="7137" spans="1:8">
      <c r="A7137" s="13">
        <v>7136</v>
      </c>
      <c r="B7137" s="13" t="s">
        <v>86</v>
      </c>
      <c r="C7137" s="13" t="s">
        <v>57</v>
      </c>
      <c r="D7137" s="13" t="s">
        <v>7209</v>
      </c>
      <c r="E7137" s="14">
        <v>45202</v>
      </c>
      <c r="F7137" s="13" t="s">
        <v>40</v>
      </c>
      <c r="G7137" s="13" t="s">
        <v>24</v>
      </c>
      <c r="H7137" t="str">
        <f t="shared" si="111"/>
        <v>Non email user</v>
      </c>
    </row>
    <row r="7138" spans="1:8">
      <c r="A7138" s="13">
        <v>7137</v>
      </c>
      <c r="B7138" s="13" t="s">
        <v>71</v>
      </c>
      <c r="C7138" s="13" t="s">
        <v>26</v>
      </c>
      <c r="D7138" s="13" t="s">
        <v>7210</v>
      </c>
      <c r="E7138" s="14">
        <v>45204</v>
      </c>
      <c r="F7138" s="13" t="s">
        <v>78</v>
      </c>
      <c r="G7138" s="13" t="s">
        <v>32</v>
      </c>
      <c r="H7138" t="str">
        <f t="shared" si="111"/>
        <v>Email user</v>
      </c>
    </row>
    <row r="7139" spans="1:8">
      <c r="A7139" s="13">
        <v>7138</v>
      </c>
      <c r="B7139" s="13" t="s">
        <v>53</v>
      </c>
      <c r="C7139" s="13" t="s">
        <v>21</v>
      </c>
      <c r="D7139" s="13" t="s">
        <v>7211</v>
      </c>
      <c r="E7139" s="14">
        <v>45111</v>
      </c>
      <c r="F7139" s="13" t="s">
        <v>28</v>
      </c>
      <c r="G7139" s="13" t="s">
        <v>32</v>
      </c>
      <c r="H7139" t="str">
        <f t="shared" si="111"/>
        <v>Email user</v>
      </c>
    </row>
    <row r="7140" spans="1:8">
      <c r="A7140" s="13">
        <v>7139</v>
      </c>
      <c r="B7140" s="13" t="s">
        <v>56</v>
      </c>
      <c r="C7140" s="13" t="s">
        <v>34</v>
      </c>
      <c r="D7140" s="13" t="s">
        <v>7212</v>
      </c>
      <c r="E7140" s="14">
        <v>45240</v>
      </c>
      <c r="F7140" s="13" t="s">
        <v>36</v>
      </c>
      <c r="G7140" s="13" t="s">
        <v>32</v>
      </c>
      <c r="H7140" t="str">
        <f t="shared" si="111"/>
        <v>Email user</v>
      </c>
    </row>
    <row r="7141" spans="1:8">
      <c r="A7141" s="13">
        <v>7140</v>
      </c>
      <c r="B7141" s="13" t="s">
        <v>30</v>
      </c>
      <c r="C7141" s="13" t="s">
        <v>57</v>
      </c>
      <c r="D7141" s="13" t="s">
        <v>7213</v>
      </c>
      <c r="E7141" s="14">
        <v>45291</v>
      </c>
      <c r="F7141" s="13" t="s">
        <v>40</v>
      </c>
      <c r="G7141" s="13" t="s">
        <v>24</v>
      </c>
      <c r="H7141" t="str">
        <f t="shared" si="111"/>
        <v>Non email user</v>
      </c>
    </row>
    <row r="7142" spans="1:8">
      <c r="A7142" s="13">
        <v>7141</v>
      </c>
      <c r="B7142" s="13" t="s">
        <v>63</v>
      </c>
      <c r="C7142" s="13" t="s">
        <v>139</v>
      </c>
      <c r="D7142" s="13" t="s">
        <v>7214</v>
      </c>
      <c r="E7142" s="14">
        <v>45266</v>
      </c>
      <c r="F7142" s="13" t="s">
        <v>36</v>
      </c>
      <c r="G7142" s="13" t="s">
        <v>24</v>
      </c>
      <c r="H7142" t="str">
        <f t="shared" si="111"/>
        <v>Non email user</v>
      </c>
    </row>
    <row r="7143" spans="1:8">
      <c r="A7143" s="13">
        <v>7142</v>
      </c>
      <c r="B7143" s="13" t="s">
        <v>25</v>
      </c>
      <c r="C7143" s="13" t="s">
        <v>30</v>
      </c>
      <c r="D7143" s="13" t="s">
        <v>7215</v>
      </c>
      <c r="E7143" s="14">
        <v>45206</v>
      </c>
      <c r="F7143" s="13" t="s">
        <v>28</v>
      </c>
      <c r="G7143" s="13" t="s">
        <v>24</v>
      </c>
      <c r="H7143" t="str">
        <f t="shared" si="111"/>
        <v>Non email user</v>
      </c>
    </row>
    <row r="7144" spans="1:8">
      <c r="A7144" s="13">
        <v>7143</v>
      </c>
      <c r="B7144" s="13" t="s">
        <v>49</v>
      </c>
      <c r="C7144" s="13" t="s">
        <v>73</v>
      </c>
      <c r="D7144" s="13" t="s">
        <v>7216</v>
      </c>
      <c r="E7144" s="14">
        <v>45223</v>
      </c>
      <c r="F7144" s="13" t="s">
        <v>78</v>
      </c>
      <c r="G7144" s="13" t="s">
        <v>24</v>
      </c>
      <c r="H7144" t="str">
        <f t="shared" si="111"/>
        <v>Non email user</v>
      </c>
    </row>
    <row r="7145" spans="1:8">
      <c r="A7145" s="13">
        <v>7144</v>
      </c>
      <c r="B7145" s="13" t="s">
        <v>63</v>
      </c>
      <c r="C7145" s="13" t="s">
        <v>76</v>
      </c>
      <c r="D7145" s="13" t="s">
        <v>7217</v>
      </c>
      <c r="E7145" s="14">
        <v>45227</v>
      </c>
      <c r="F7145" s="13" t="s">
        <v>78</v>
      </c>
      <c r="G7145" s="13" t="s">
        <v>24</v>
      </c>
      <c r="H7145" t="str">
        <f t="shared" si="111"/>
        <v>Non email user</v>
      </c>
    </row>
    <row r="7146" spans="1:8">
      <c r="A7146" s="13">
        <v>7145</v>
      </c>
      <c r="B7146" s="13" t="s">
        <v>88</v>
      </c>
      <c r="C7146" s="13" t="s">
        <v>146</v>
      </c>
      <c r="D7146" s="13" t="s">
        <v>7218</v>
      </c>
      <c r="E7146" s="14">
        <v>45273</v>
      </c>
      <c r="F7146" s="13" t="s">
        <v>28</v>
      </c>
      <c r="G7146" s="13" t="s">
        <v>59</v>
      </c>
      <c r="H7146" t="str">
        <f t="shared" si="111"/>
        <v>Email user</v>
      </c>
    </row>
    <row r="7147" spans="1:8">
      <c r="A7147" s="13">
        <v>7146</v>
      </c>
      <c r="B7147" s="13" t="s">
        <v>25</v>
      </c>
      <c r="C7147" s="13" t="s">
        <v>26</v>
      </c>
      <c r="D7147" s="13" t="s">
        <v>7219</v>
      </c>
      <c r="E7147" s="14">
        <v>45135</v>
      </c>
      <c r="F7147" s="13" t="s">
        <v>78</v>
      </c>
      <c r="G7147" s="13" t="s">
        <v>32</v>
      </c>
      <c r="H7147" t="str">
        <f t="shared" si="111"/>
        <v>Email user</v>
      </c>
    </row>
    <row r="7148" spans="1:8">
      <c r="A7148" s="13">
        <v>7147</v>
      </c>
      <c r="B7148" s="13" t="s">
        <v>79</v>
      </c>
      <c r="C7148" s="13" t="s">
        <v>81</v>
      </c>
      <c r="D7148" s="13" t="s">
        <v>7220</v>
      </c>
      <c r="E7148" s="14">
        <v>45235</v>
      </c>
      <c r="F7148" s="13" t="s">
        <v>23</v>
      </c>
      <c r="G7148" s="13" t="s">
        <v>59</v>
      </c>
      <c r="H7148" t="str">
        <f t="shared" si="111"/>
        <v>Email user</v>
      </c>
    </row>
    <row r="7149" spans="1:8">
      <c r="A7149" s="13">
        <v>7148</v>
      </c>
      <c r="B7149" s="13" t="s">
        <v>120</v>
      </c>
      <c r="C7149" s="13" t="s">
        <v>61</v>
      </c>
      <c r="D7149" s="13" t="s">
        <v>7221</v>
      </c>
      <c r="E7149" s="14">
        <v>45202</v>
      </c>
      <c r="F7149" s="13" t="s">
        <v>36</v>
      </c>
      <c r="G7149" s="13" t="s">
        <v>32</v>
      </c>
      <c r="H7149" t="str">
        <f t="shared" si="111"/>
        <v>Email user</v>
      </c>
    </row>
    <row r="7150" spans="1:8">
      <c r="A7150" s="13">
        <v>7149</v>
      </c>
      <c r="B7150" s="13" t="s">
        <v>37</v>
      </c>
      <c r="C7150" s="13" t="s">
        <v>26</v>
      </c>
      <c r="D7150" s="13" t="s">
        <v>7222</v>
      </c>
      <c r="E7150" s="14">
        <v>45205</v>
      </c>
      <c r="F7150" s="13" t="s">
        <v>23</v>
      </c>
      <c r="G7150" s="13" t="s">
        <v>32</v>
      </c>
      <c r="H7150" t="str">
        <f t="shared" si="111"/>
        <v>Email user</v>
      </c>
    </row>
    <row r="7151" spans="1:8">
      <c r="A7151" s="13">
        <v>7150</v>
      </c>
      <c r="B7151" s="13" t="s">
        <v>43</v>
      </c>
      <c r="C7151" s="13" t="s">
        <v>81</v>
      </c>
      <c r="D7151" s="13" t="s">
        <v>7223</v>
      </c>
      <c r="E7151" s="14">
        <v>45129</v>
      </c>
      <c r="F7151" s="13" t="s">
        <v>23</v>
      </c>
      <c r="G7151" s="13" t="s">
        <v>24</v>
      </c>
      <c r="H7151" t="str">
        <f t="shared" si="111"/>
        <v>Non email user</v>
      </c>
    </row>
    <row r="7152" spans="1:8">
      <c r="A7152" s="13">
        <v>7151</v>
      </c>
      <c r="B7152" s="13" t="s">
        <v>120</v>
      </c>
      <c r="C7152" s="13" t="s">
        <v>136</v>
      </c>
      <c r="D7152" s="13" t="s">
        <v>7224</v>
      </c>
      <c r="E7152" s="14">
        <v>45282</v>
      </c>
      <c r="F7152" s="13" t="s">
        <v>23</v>
      </c>
      <c r="G7152" s="13" t="s">
        <v>32</v>
      </c>
      <c r="H7152" t="str">
        <f t="shared" si="111"/>
        <v>Email user</v>
      </c>
    </row>
    <row r="7153" spans="1:8">
      <c r="A7153" s="13">
        <v>7152</v>
      </c>
      <c r="B7153" s="13" t="s">
        <v>49</v>
      </c>
      <c r="C7153" s="13" t="s">
        <v>54</v>
      </c>
      <c r="D7153" s="13" t="s">
        <v>7225</v>
      </c>
      <c r="E7153" s="14">
        <v>45286</v>
      </c>
      <c r="F7153" s="13" t="s">
        <v>40</v>
      </c>
      <c r="G7153" s="13" t="s">
        <v>24</v>
      </c>
      <c r="H7153" t="str">
        <f t="shared" si="111"/>
        <v>Non email user</v>
      </c>
    </row>
    <row r="7154" spans="1:8">
      <c r="A7154" s="13">
        <v>7153</v>
      </c>
      <c r="B7154" s="13" t="s">
        <v>53</v>
      </c>
      <c r="C7154" s="13" t="s">
        <v>139</v>
      </c>
      <c r="D7154" s="13" t="s">
        <v>7226</v>
      </c>
      <c r="E7154" s="14">
        <v>45004</v>
      </c>
      <c r="F7154" s="13" t="s">
        <v>78</v>
      </c>
      <c r="G7154" s="13" t="s">
        <v>24</v>
      </c>
      <c r="H7154" t="str">
        <f t="shared" si="111"/>
        <v>Non email user</v>
      </c>
    </row>
    <row r="7155" spans="1:8">
      <c r="A7155" s="13">
        <v>7154</v>
      </c>
      <c r="B7155" s="13" t="s">
        <v>33</v>
      </c>
      <c r="C7155" s="13" t="s">
        <v>136</v>
      </c>
      <c r="D7155" s="13" t="s">
        <v>7227</v>
      </c>
      <c r="E7155" s="14">
        <v>45134</v>
      </c>
      <c r="F7155" s="13" t="s">
        <v>28</v>
      </c>
      <c r="G7155" s="13" t="s">
        <v>24</v>
      </c>
      <c r="H7155" t="str">
        <f t="shared" si="111"/>
        <v>Non email user</v>
      </c>
    </row>
    <row r="7156" spans="1:8">
      <c r="A7156" s="13">
        <v>7155</v>
      </c>
      <c r="B7156" s="13" t="s">
        <v>30</v>
      </c>
      <c r="C7156" s="13" t="s">
        <v>73</v>
      </c>
      <c r="D7156" s="13" t="s">
        <v>7228</v>
      </c>
      <c r="E7156" s="14">
        <v>45268</v>
      </c>
      <c r="F7156" s="13" t="s">
        <v>23</v>
      </c>
      <c r="G7156" s="13" t="s">
        <v>32</v>
      </c>
      <c r="H7156" t="str">
        <f t="shared" si="111"/>
        <v>Email user</v>
      </c>
    </row>
    <row r="7157" spans="1:8">
      <c r="A7157" s="13">
        <v>7156</v>
      </c>
      <c r="B7157" s="13" t="s">
        <v>104</v>
      </c>
      <c r="C7157" s="13" t="s">
        <v>81</v>
      </c>
      <c r="D7157" s="13" t="s">
        <v>7229</v>
      </c>
      <c r="E7157" s="14">
        <v>45261</v>
      </c>
      <c r="F7157" s="13" t="s">
        <v>28</v>
      </c>
      <c r="G7157" s="13" t="s">
        <v>24</v>
      </c>
      <c r="H7157" t="str">
        <f t="shared" si="111"/>
        <v>Non email user</v>
      </c>
    </row>
    <row r="7158" spans="1:8">
      <c r="A7158" s="13">
        <v>7157</v>
      </c>
      <c r="B7158" s="13" t="s">
        <v>86</v>
      </c>
      <c r="C7158" s="13" t="s">
        <v>57</v>
      </c>
      <c r="D7158" s="13" t="s">
        <v>7230</v>
      </c>
      <c r="E7158" s="14">
        <v>45275</v>
      </c>
      <c r="F7158" s="13" t="s">
        <v>40</v>
      </c>
      <c r="G7158" s="13" t="s">
        <v>32</v>
      </c>
      <c r="H7158" t="str">
        <f t="shared" si="111"/>
        <v>Email user</v>
      </c>
    </row>
    <row r="7159" spans="1:8">
      <c r="A7159" s="13">
        <v>7158</v>
      </c>
      <c r="B7159" s="13" t="s">
        <v>156</v>
      </c>
      <c r="C7159" s="13" t="s">
        <v>144</v>
      </c>
      <c r="D7159" s="13" t="s">
        <v>7231</v>
      </c>
      <c r="E7159" s="14">
        <v>45280</v>
      </c>
      <c r="F7159" s="13" t="s">
        <v>40</v>
      </c>
      <c r="G7159" s="13" t="s">
        <v>24</v>
      </c>
      <c r="H7159" t="str">
        <f t="shared" si="111"/>
        <v>Non email user</v>
      </c>
    </row>
    <row r="7160" spans="1:8">
      <c r="A7160" s="13">
        <v>7159</v>
      </c>
      <c r="B7160" s="13" t="s">
        <v>33</v>
      </c>
      <c r="C7160" s="13" t="s">
        <v>139</v>
      </c>
      <c r="D7160" s="13" t="s">
        <v>7232</v>
      </c>
      <c r="E7160" s="14">
        <v>45000</v>
      </c>
      <c r="F7160" s="13" t="s">
        <v>78</v>
      </c>
      <c r="G7160" s="13" t="s">
        <v>32</v>
      </c>
      <c r="H7160" t="str">
        <f t="shared" si="111"/>
        <v>Email user</v>
      </c>
    </row>
    <row r="7161" spans="1:8">
      <c r="A7161" s="13">
        <v>7160</v>
      </c>
      <c r="B7161" s="13" t="s">
        <v>41</v>
      </c>
      <c r="C7161" s="13" t="s">
        <v>73</v>
      </c>
      <c r="D7161" s="13" t="s">
        <v>7233</v>
      </c>
      <c r="E7161" s="14">
        <v>45291</v>
      </c>
      <c r="F7161" s="13" t="s">
        <v>78</v>
      </c>
      <c r="G7161" s="13" t="s">
        <v>24</v>
      </c>
      <c r="H7161" t="str">
        <f t="shared" si="111"/>
        <v>Non email user</v>
      </c>
    </row>
    <row r="7162" spans="1:8">
      <c r="A7162" s="13">
        <v>7161</v>
      </c>
      <c r="B7162" s="13" t="s">
        <v>92</v>
      </c>
      <c r="C7162" s="13" t="s">
        <v>38</v>
      </c>
      <c r="D7162" s="13" t="s">
        <v>7234</v>
      </c>
      <c r="E7162" s="14">
        <v>45120</v>
      </c>
      <c r="F7162" s="13" t="s">
        <v>36</v>
      </c>
      <c r="G7162" s="13" t="s">
        <v>32</v>
      </c>
      <c r="H7162" t="str">
        <f t="shared" si="111"/>
        <v>Email user</v>
      </c>
    </row>
    <row r="7163" spans="1:8">
      <c r="A7163" s="13">
        <v>7162</v>
      </c>
      <c r="B7163" s="13" t="s">
        <v>37</v>
      </c>
      <c r="C7163" s="13" t="s">
        <v>51</v>
      </c>
      <c r="D7163" s="13" t="s">
        <v>7235</v>
      </c>
      <c r="E7163" s="14">
        <v>45278</v>
      </c>
      <c r="F7163" s="13" t="s">
        <v>40</v>
      </c>
      <c r="G7163" s="13" t="s">
        <v>24</v>
      </c>
      <c r="H7163" t="str">
        <f t="shared" si="111"/>
        <v>Non email user</v>
      </c>
    </row>
    <row r="7164" spans="1:8">
      <c r="A7164" s="13">
        <v>7163</v>
      </c>
      <c r="B7164" s="13" t="s">
        <v>30</v>
      </c>
      <c r="C7164" s="13" t="s">
        <v>99</v>
      </c>
      <c r="D7164" s="13" t="s">
        <v>7236</v>
      </c>
      <c r="E7164" s="14">
        <v>45243</v>
      </c>
      <c r="F7164" s="13" t="s">
        <v>23</v>
      </c>
      <c r="G7164" s="13" t="s">
        <v>24</v>
      </c>
      <c r="H7164" t="str">
        <f t="shared" si="111"/>
        <v>Non email user</v>
      </c>
    </row>
    <row r="7165" spans="1:8">
      <c r="A7165" s="13">
        <v>7164</v>
      </c>
      <c r="B7165" s="13" t="s">
        <v>53</v>
      </c>
      <c r="C7165" s="13" t="s">
        <v>96</v>
      </c>
      <c r="D7165" s="13" t="s">
        <v>7237</v>
      </c>
      <c r="E7165" s="14">
        <v>45020</v>
      </c>
      <c r="F7165" s="13" t="s">
        <v>23</v>
      </c>
      <c r="G7165" s="13" t="s">
        <v>24</v>
      </c>
      <c r="H7165" t="str">
        <f t="shared" si="111"/>
        <v>Non email user</v>
      </c>
    </row>
    <row r="7166" spans="1:8">
      <c r="A7166" s="13">
        <v>7165</v>
      </c>
      <c r="B7166" s="13" t="s">
        <v>79</v>
      </c>
      <c r="C7166" s="13" t="s">
        <v>99</v>
      </c>
      <c r="D7166" s="13" t="s">
        <v>7238</v>
      </c>
      <c r="E7166" s="14">
        <v>45253</v>
      </c>
      <c r="F7166" s="13" t="s">
        <v>40</v>
      </c>
      <c r="G7166" s="13" t="s">
        <v>24</v>
      </c>
      <c r="H7166" t="str">
        <f t="shared" si="111"/>
        <v>Non email user</v>
      </c>
    </row>
    <row r="7167" spans="1:8">
      <c r="A7167" s="13">
        <v>7166</v>
      </c>
      <c r="B7167" s="13" t="s">
        <v>43</v>
      </c>
      <c r="C7167" s="13" t="s">
        <v>96</v>
      </c>
      <c r="D7167" s="13" t="s">
        <v>7239</v>
      </c>
      <c r="E7167" s="14">
        <v>45226</v>
      </c>
      <c r="F7167" s="13" t="s">
        <v>78</v>
      </c>
      <c r="G7167" s="13" t="s">
        <v>59</v>
      </c>
      <c r="H7167" t="str">
        <f t="shared" si="111"/>
        <v>Email user</v>
      </c>
    </row>
    <row r="7168" spans="1:8">
      <c r="A7168" s="13">
        <v>7167</v>
      </c>
      <c r="B7168" s="13" t="s">
        <v>53</v>
      </c>
      <c r="C7168" s="13" t="s">
        <v>139</v>
      </c>
      <c r="D7168" s="13" t="s">
        <v>7240</v>
      </c>
      <c r="E7168" s="14">
        <v>44995</v>
      </c>
      <c r="F7168" s="13" t="s">
        <v>28</v>
      </c>
      <c r="G7168" s="13" t="s">
        <v>32</v>
      </c>
      <c r="H7168" t="str">
        <f t="shared" si="111"/>
        <v>Email user</v>
      </c>
    </row>
    <row r="7169" spans="1:8">
      <c r="A7169" s="13">
        <v>7168</v>
      </c>
      <c r="B7169" s="13" t="s">
        <v>49</v>
      </c>
      <c r="C7169" s="13" t="s">
        <v>99</v>
      </c>
      <c r="D7169" s="13" t="s">
        <v>7241</v>
      </c>
      <c r="E7169" s="14">
        <v>45229</v>
      </c>
      <c r="F7169" s="13" t="s">
        <v>78</v>
      </c>
      <c r="G7169" s="13" t="s">
        <v>24</v>
      </c>
      <c r="H7169" t="str">
        <f t="shared" si="111"/>
        <v>Non email user</v>
      </c>
    </row>
    <row r="7170" spans="1:8">
      <c r="A7170" s="13">
        <v>7169</v>
      </c>
      <c r="B7170" s="13" t="s">
        <v>41</v>
      </c>
      <c r="C7170" s="13" t="s">
        <v>30</v>
      </c>
      <c r="D7170" s="13" t="s">
        <v>7242</v>
      </c>
      <c r="E7170" s="14">
        <v>45040</v>
      </c>
      <c r="F7170" s="13" t="s">
        <v>36</v>
      </c>
      <c r="G7170" s="13" t="s">
        <v>24</v>
      </c>
      <c r="H7170" t="str">
        <f t="shared" si="111"/>
        <v>Non email user</v>
      </c>
    </row>
    <row r="7171" spans="1:8">
      <c r="A7171" s="13">
        <v>7170</v>
      </c>
      <c r="B7171" s="13" t="s">
        <v>25</v>
      </c>
      <c r="C7171" s="13" t="s">
        <v>51</v>
      </c>
      <c r="D7171" s="13" t="s">
        <v>7243</v>
      </c>
      <c r="E7171" s="14">
        <v>45269</v>
      </c>
      <c r="F7171" s="13" t="s">
        <v>28</v>
      </c>
      <c r="G7171" s="13" t="s">
        <v>32</v>
      </c>
      <c r="H7171" t="str">
        <f t="shared" ref="H7171:H7234" si="112">IF(OR(G7171="Regular",G7171="VIP"),"Email user","Non email user")</f>
        <v>Email user</v>
      </c>
    </row>
    <row r="7172" spans="1:8">
      <c r="A7172" s="13">
        <v>7171</v>
      </c>
      <c r="B7172" s="13" t="s">
        <v>46</v>
      </c>
      <c r="C7172" s="13" t="s">
        <v>61</v>
      </c>
      <c r="D7172" s="13" t="s">
        <v>7244</v>
      </c>
      <c r="E7172" s="14">
        <v>45104</v>
      </c>
      <c r="F7172" s="13" t="s">
        <v>28</v>
      </c>
      <c r="G7172" s="13" t="s">
        <v>24</v>
      </c>
      <c r="H7172" t="str">
        <f t="shared" si="112"/>
        <v>Non email user</v>
      </c>
    </row>
    <row r="7173" spans="1:8">
      <c r="A7173" s="13">
        <v>7172</v>
      </c>
      <c r="B7173" s="13" t="s">
        <v>49</v>
      </c>
      <c r="C7173" s="13" t="s">
        <v>76</v>
      </c>
      <c r="D7173" s="13" t="s">
        <v>7245</v>
      </c>
      <c r="E7173" s="14">
        <v>45283</v>
      </c>
      <c r="F7173" s="13" t="s">
        <v>40</v>
      </c>
      <c r="G7173" s="13" t="s">
        <v>24</v>
      </c>
      <c r="H7173" t="str">
        <f t="shared" si="112"/>
        <v>Non email user</v>
      </c>
    </row>
    <row r="7174" spans="1:8">
      <c r="A7174" s="13">
        <v>7173</v>
      </c>
      <c r="B7174" s="13" t="s">
        <v>83</v>
      </c>
      <c r="C7174" s="13" t="s">
        <v>38</v>
      </c>
      <c r="D7174" s="13" t="s">
        <v>7246</v>
      </c>
      <c r="E7174" s="14">
        <v>44939</v>
      </c>
      <c r="F7174" s="13" t="s">
        <v>36</v>
      </c>
      <c r="G7174" s="13" t="s">
        <v>32</v>
      </c>
      <c r="H7174" t="str">
        <f t="shared" si="112"/>
        <v>Email user</v>
      </c>
    </row>
    <row r="7175" spans="1:8">
      <c r="A7175" s="13">
        <v>7174</v>
      </c>
      <c r="B7175" s="13" t="s">
        <v>120</v>
      </c>
      <c r="C7175" s="13" t="s">
        <v>123</v>
      </c>
      <c r="D7175" s="13" t="s">
        <v>7247</v>
      </c>
      <c r="E7175" s="14">
        <v>45254</v>
      </c>
      <c r="F7175" s="13" t="s">
        <v>40</v>
      </c>
      <c r="G7175" s="13" t="s">
        <v>24</v>
      </c>
      <c r="H7175" t="str">
        <f t="shared" si="112"/>
        <v>Non email user</v>
      </c>
    </row>
    <row r="7176" spans="1:8">
      <c r="A7176" s="13">
        <v>7175</v>
      </c>
      <c r="B7176" s="13" t="s">
        <v>25</v>
      </c>
      <c r="C7176" s="13" t="s">
        <v>76</v>
      </c>
      <c r="D7176" s="13" t="s">
        <v>7248</v>
      </c>
      <c r="E7176" s="14">
        <v>45222</v>
      </c>
      <c r="F7176" s="13" t="s">
        <v>28</v>
      </c>
      <c r="G7176" s="13" t="s">
        <v>32</v>
      </c>
      <c r="H7176" t="str">
        <f t="shared" si="112"/>
        <v>Email user</v>
      </c>
    </row>
    <row r="7177" spans="1:8">
      <c r="A7177" s="13">
        <v>7176</v>
      </c>
      <c r="B7177" s="13" t="s">
        <v>33</v>
      </c>
      <c r="C7177" s="13" t="s">
        <v>96</v>
      </c>
      <c r="D7177" s="13" t="s">
        <v>7249</v>
      </c>
      <c r="E7177" s="14">
        <v>45276</v>
      </c>
      <c r="F7177" s="13" t="s">
        <v>23</v>
      </c>
      <c r="G7177" s="13" t="s">
        <v>24</v>
      </c>
      <c r="H7177" t="str">
        <f t="shared" si="112"/>
        <v>Non email user</v>
      </c>
    </row>
    <row r="7178" spans="1:8">
      <c r="A7178" s="13">
        <v>7177</v>
      </c>
      <c r="B7178" s="13" t="s">
        <v>56</v>
      </c>
      <c r="C7178" s="13" t="s">
        <v>76</v>
      </c>
      <c r="D7178" s="13" t="s">
        <v>7250</v>
      </c>
      <c r="E7178" s="14">
        <v>45089</v>
      </c>
      <c r="F7178" s="13" t="s">
        <v>28</v>
      </c>
      <c r="G7178" s="13" t="s">
        <v>32</v>
      </c>
      <c r="H7178" t="str">
        <f t="shared" si="112"/>
        <v>Email user</v>
      </c>
    </row>
    <row r="7179" spans="1:8">
      <c r="A7179" s="13">
        <v>7178</v>
      </c>
      <c r="B7179" s="13" t="s">
        <v>104</v>
      </c>
      <c r="C7179" s="13" t="s">
        <v>26</v>
      </c>
      <c r="D7179" s="13" t="s">
        <v>7251</v>
      </c>
      <c r="E7179" s="14">
        <v>45209</v>
      </c>
      <c r="F7179" s="13" t="s">
        <v>36</v>
      </c>
      <c r="G7179" s="13" t="s">
        <v>32</v>
      </c>
      <c r="H7179" t="str">
        <f t="shared" si="112"/>
        <v>Email user</v>
      </c>
    </row>
    <row r="7180" spans="1:8">
      <c r="A7180" s="13">
        <v>7179</v>
      </c>
      <c r="B7180" s="13" t="s">
        <v>37</v>
      </c>
      <c r="C7180" s="13" t="s">
        <v>26</v>
      </c>
      <c r="D7180" s="13" t="s">
        <v>7252</v>
      </c>
      <c r="E7180" s="14">
        <v>45268</v>
      </c>
      <c r="F7180" s="13" t="s">
        <v>78</v>
      </c>
      <c r="G7180" s="13" t="s">
        <v>24</v>
      </c>
      <c r="H7180" t="str">
        <f t="shared" si="112"/>
        <v>Non email user</v>
      </c>
    </row>
    <row r="7181" spans="1:8">
      <c r="A7181" s="13">
        <v>7180</v>
      </c>
      <c r="B7181" s="13" t="s">
        <v>29</v>
      </c>
      <c r="C7181" s="13" t="s">
        <v>34</v>
      </c>
      <c r="D7181" s="13" t="s">
        <v>7253</v>
      </c>
      <c r="E7181" s="14">
        <v>45208</v>
      </c>
      <c r="F7181" s="13" t="s">
        <v>36</v>
      </c>
      <c r="G7181" s="13" t="s">
        <v>59</v>
      </c>
      <c r="H7181" t="str">
        <f t="shared" si="112"/>
        <v>Email user</v>
      </c>
    </row>
    <row r="7182" spans="1:8">
      <c r="A7182" s="13">
        <v>7181</v>
      </c>
      <c r="B7182" s="13" t="s">
        <v>37</v>
      </c>
      <c r="C7182" s="13" t="s">
        <v>96</v>
      </c>
      <c r="D7182" s="13" t="s">
        <v>7254</v>
      </c>
      <c r="E7182" s="14">
        <v>45277</v>
      </c>
      <c r="F7182" s="13" t="s">
        <v>23</v>
      </c>
      <c r="G7182" s="13" t="s">
        <v>24</v>
      </c>
      <c r="H7182" t="str">
        <f t="shared" si="112"/>
        <v>Non email user</v>
      </c>
    </row>
    <row r="7183" spans="1:8">
      <c r="A7183" s="13">
        <v>7182</v>
      </c>
      <c r="B7183" s="13" t="s">
        <v>29</v>
      </c>
      <c r="C7183" s="13" t="s">
        <v>123</v>
      </c>
      <c r="D7183" s="13" t="s">
        <v>7255</v>
      </c>
      <c r="E7183" s="14">
        <v>45271</v>
      </c>
      <c r="F7183" s="13" t="s">
        <v>23</v>
      </c>
      <c r="G7183" s="13" t="s">
        <v>24</v>
      </c>
      <c r="H7183" t="str">
        <f t="shared" si="112"/>
        <v>Non email user</v>
      </c>
    </row>
    <row r="7184" spans="1:8">
      <c r="A7184" s="13">
        <v>7183</v>
      </c>
      <c r="B7184" s="13" t="s">
        <v>83</v>
      </c>
      <c r="C7184" s="13" t="s">
        <v>101</v>
      </c>
      <c r="D7184" s="13" t="s">
        <v>7256</v>
      </c>
      <c r="E7184" s="14">
        <v>45094</v>
      </c>
      <c r="F7184" s="13" t="s">
        <v>40</v>
      </c>
      <c r="G7184" s="13" t="s">
        <v>24</v>
      </c>
      <c r="H7184" t="str">
        <f t="shared" si="112"/>
        <v>Non email user</v>
      </c>
    </row>
    <row r="7185" spans="1:8">
      <c r="A7185" s="13">
        <v>7184</v>
      </c>
      <c r="B7185" s="13" t="s">
        <v>33</v>
      </c>
      <c r="C7185" s="13" t="s">
        <v>44</v>
      </c>
      <c r="D7185" s="13" t="s">
        <v>7257</v>
      </c>
      <c r="E7185" s="14">
        <v>45215</v>
      </c>
      <c r="F7185" s="13" t="s">
        <v>40</v>
      </c>
      <c r="G7185" s="13" t="s">
        <v>32</v>
      </c>
      <c r="H7185" t="str">
        <f t="shared" si="112"/>
        <v>Email user</v>
      </c>
    </row>
    <row r="7186" spans="1:8">
      <c r="A7186" s="13">
        <v>7185</v>
      </c>
      <c r="B7186" s="13" t="s">
        <v>43</v>
      </c>
      <c r="C7186" s="13" t="s">
        <v>73</v>
      </c>
      <c r="D7186" s="13" t="s">
        <v>7258</v>
      </c>
      <c r="E7186" s="14">
        <v>45260</v>
      </c>
      <c r="F7186" s="13" t="s">
        <v>36</v>
      </c>
      <c r="G7186" s="13" t="s">
        <v>24</v>
      </c>
      <c r="H7186" t="str">
        <f t="shared" si="112"/>
        <v>Non email user</v>
      </c>
    </row>
    <row r="7187" spans="1:8">
      <c r="A7187" s="13">
        <v>7186</v>
      </c>
      <c r="B7187" s="13" t="s">
        <v>53</v>
      </c>
      <c r="C7187" s="13" t="s">
        <v>26</v>
      </c>
      <c r="D7187" s="13" t="s">
        <v>7259</v>
      </c>
      <c r="E7187" s="14">
        <v>45234</v>
      </c>
      <c r="F7187" s="13" t="s">
        <v>23</v>
      </c>
      <c r="G7187" s="13" t="s">
        <v>24</v>
      </c>
      <c r="H7187" t="str">
        <f t="shared" si="112"/>
        <v>Non email user</v>
      </c>
    </row>
    <row r="7188" spans="1:8">
      <c r="A7188" s="13">
        <v>7187</v>
      </c>
      <c r="B7188" s="13" t="s">
        <v>33</v>
      </c>
      <c r="C7188" s="13" t="s">
        <v>54</v>
      </c>
      <c r="D7188" s="13" t="s">
        <v>7260</v>
      </c>
      <c r="E7188" s="14">
        <v>45255</v>
      </c>
      <c r="F7188" s="13" t="s">
        <v>28</v>
      </c>
      <c r="G7188" s="13" t="s">
        <v>59</v>
      </c>
      <c r="H7188" t="str">
        <f t="shared" si="112"/>
        <v>Email user</v>
      </c>
    </row>
    <row r="7189" spans="1:8">
      <c r="A7189" s="13">
        <v>7188</v>
      </c>
      <c r="B7189" s="13" t="s">
        <v>120</v>
      </c>
      <c r="C7189" s="13" t="s">
        <v>57</v>
      </c>
      <c r="D7189" s="13" t="s">
        <v>7261</v>
      </c>
      <c r="E7189" s="14">
        <v>45128</v>
      </c>
      <c r="F7189" s="13" t="s">
        <v>28</v>
      </c>
      <c r="G7189" s="13" t="s">
        <v>32</v>
      </c>
      <c r="H7189" t="str">
        <f t="shared" si="112"/>
        <v>Email user</v>
      </c>
    </row>
    <row r="7190" spans="1:8">
      <c r="A7190" s="13">
        <v>7189</v>
      </c>
      <c r="B7190" s="13" t="s">
        <v>43</v>
      </c>
      <c r="C7190" s="13" t="s">
        <v>67</v>
      </c>
      <c r="D7190" s="13" t="s">
        <v>7262</v>
      </c>
      <c r="E7190" s="14">
        <v>45006</v>
      </c>
      <c r="F7190" s="13" t="s">
        <v>78</v>
      </c>
      <c r="G7190" s="13" t="s">
        <v>24</v>
      </c>
      <c r="H7190" t="str">
        <f t="shared" si="112"/>
        <v>Non email user</v>
      </c>
    </row>
    <row r="7191" spans="1:8">
      <c r="A7191" s="13">
        <v>7190</v>
      </c>
      <c r="B7191" s="13" t="s">
        <v>53</v>
      </c>
      <c r="C7191" s="13" t="s">
        <v>61</v>
      </c>
      <c r="D7191" s="13" t="s">
        <v>7263</v>
      </c>
      <c r="E7191" s="14">
        <v>45263</v>
      </c>
      <c r="F7191" s="13" t="s">
        <v>40</v>
      </c>
      <c r="G7191" s="13" t="s">
        <v>24</v>
      </c>
      <c r="H7191" t="str">
        <f t="shared" si="112"/>
        <v>Non email user</v>
      </c>
    </row>
    <row r="7192" spans="1:8">
      <c r="A7192" s="13">
        <v>7191</v>
      </c>
      <c r="B7192" s="13" t="s">
        <v>88</v>
      </c>
      <c r="C7192" s="13" t="s">
        <v>69</v>
      </c>
      <c r="D7192" s="13" t="s">
        <v>7264</v>
      </c>
      <c r="E7192" s="14">
        <v>45074</v>
      </c>
      <c r="F7192" s="13" t="s">
        <v>78</v>
      </c>
      <c r="G7192" s="13" t="s">
        <v>24</v>
      </c>
      <c r="H7192" t="str">
        <f t="shared" si="112"/>
        <v>Non email user</v>
      </c>
    </row>
    <row r="7193" spans="1:8">
      <c r="A7193" s="13">
        <v>7192</v>
      </c>
      <c r="B7193" s="13" t="s">
        <v>33</v>
      </c>
      <c r="C7193" s="13" t="s">
        <v>146</v>
      </c>
      <c r="D7193" s="13" t="s">
        <v>7265</v>
      </c>
      <c r="E7193" s="14">
        <v>44950</v>
      </c>
      <c r="F7193" s="13" t="s">
        <v>78</v>
      </c>
      <c r="G7193" s="13" t="s">
        <v>32</v>
      </c>
      <c r="H7193" t="str">
        <f t="shared" si="112"/>
        <v>Email user</v>
      </c>
    </row>
    <row r="7194" spans="1:8">
      <c r="A7194" s="13">
        <v>7193</v>
      </c>
      <c r="B7194" s="13" t="s">
        <v>49</v>
      </c>
      <c r="C7194" s="13" t="s">
        <v>101</v>
      </c>
      <c r="D7194" s="13" t="s">
        <v>7266</v>
      </c>
      <c r="E7194" s="14">
        <v>45066</v>
      </c>
      <c r="F7194" s="13" t="s">
        <v>78</v>
      </c>
      <c r="G7194" s="13" t="s">
        <v>24</v>
      </c>
      <c r="H7194" t="str">
        <f t="shared" si="112"/>
        <v>Non email user</v>
      </c>
    </row>
    <row r="7195" spans="1:8">
      <c r="A7195" s="13">
        <v>7194</v>
      </c>
      <c r="B7195" s="13" t="s">
        <v>120</v>
      </c>
      <c r="C7195" s="13" t="s">
        <v>21</v>
      </c>
      <c r="D7195" s="13" t="s">
        <v>7267</v>
      </c>
      <c r="E7195" s="14">
        <v>45288</v>
      </c>
      <c r="F7195" s="13" t="s">
        <v>28</v>
      </c>
      <c r="G7195" s="13" t="s">
        <v>59</v>
      </c>
      <c r="H7195" t="str">
        <f t="shared" si="112"/>
        <v>Email user</v>
      </c>
    </row>
    <row r="7196" spans="1:8">
      <c r="A7196" s="13">
        <v>7195</v>
      </c>
      <c r="B7196" s="13" t="s">
        <v>182</v>
      </c>
      <c r="C7196" s="13" t="s">
        <v>136</v>
      </c>
      <c r="D7196" s="13" t="s">
        <v>7268</v>
      </c>
      <c r="E7196" s="14">
        <v>45014</v>
      </c>
      <c r="F7196" s="13" t="s">
        <v>40</v>
      </c>
      <c r="G7196" s="13" t="s">
        <v>59</v>
      </c>
      <c r="H7196" t="str">
        <f t="shared" si="112"/>
        <v>Email user</v>
      </c>
    </row>
    <row r="7197" spans="1:8">
      <c r="A7197" s="13">
        <v>7196</v>
      </c>
      <c r="B7197" s="13" t="s">
        <v>65</v>
      </c>
      <c r="C7197" s="13" t="s">
        <v>30</v>
      </c>
      <c r="D7197" s="13" t="s">
        <v>7269</v>
      </c>
      <c r="E7197" s="14">
        <v>45259</v>
      </c>
      <c r="F7197" s="13" t="s">
        <v>23</v>
      </c>
      <c r="G7197" s="13" t="s">
        <v>24</v>
      </c>
      <c r="H7197" t="str">
        <f t="shared" si="112"/>
        <v>Non email user</v>
      </c>
    </row>
    <row r="7198" spans="1:8">
      <c r="A7198" s="13">
        <v>7197</v>
      </c>
      <c r="B7198" s="13" t="s">
        <v>33</v>
      </c>
      <c r="C7198" s="13" t="s">
        <v>67</v>
      </c>
      <c r="D7198" s="13" t="s">
        <v>7270</v>
      </c>
      <c r="E7198" s="14">
        <v>45282</v>
      </c>
      <c r="F7198" s="13" t="s">
        <v>23</v>
      </c>
      <c r="G7198" s="13" t="s">
        <v>59</v>
      </c>
      <c r="H7198" t="str">
        <f t="shared" si="112"/>
        <v>Email user</v>
      </c>
    </row>
    <row r="7199" spans="1:8">
      <c r="A7199" s="13">
        <v>7198</v>
      </c>
      <c r="B7199" s="13" t="s">
        <v>56</v>
      </c>
      <c r="C7199" s="13" t="s">
        <v>44</v>
      </c>
      <c r="D7199" s="13" t="s">
        <v>7271</v>
      </c>
      <c r="E7199" s="14">
        <v>45266</v>
      </c>
      <c r="F7199" s="13" t="s">
        <v>28</v>
      </c>
      <c r="G7199" s="13" t="s">
        <v>24</v>
      </c>
      <c r="H7199" t="str">
        <f t="shared" si="112"/>
        <v>Non email user</v>
      </c>
    </row>
    <row r="7200" spans="1:8">
      <c r="A7200" s="13">
        <v>7199</v>
      </c>
      <c r="B7200" s="13" t="s">
        <v>30</v>
      </c>
      <c r="C7200" s="13" t="s">
        <v>96</v>
      </c>
      <c r="D7200" s="13" t="s">
        <v>7272</v>
      </c>
      <c r="E7200" s="14">
        <v>45279</v>
      </c>
      <c r="F7200" s="13" t="s">
        <v>28</v>
      </c>
      <c r="G7200" s="13" t="s">
        <v>24</v>
      </c>
      <c r="H7200" t="str">
        <f t="shared" si="112"/>
        <v>Non email user</v>
      </c>
    </row>
    <row r="7201" spans="1:8">
      <c r="A7201" s="13">
        <v>7200</v>
      </c>
      <c r="B7201" s="13" t="s">
        <v>30</v>
      </c>
      <c r="C7201" s="13" t="s">
        <v>139</v>
      </c>
      <c r="D7201" s="13" t="s">
        <v>7273</v>
      </c>
      <c r="E7201" s="14">
        <v>45229</v>
      </c>
      <c r="F7201" s="13" t="s">
        <v>36</v>
      </c>
      <c r="G7201" s="13" t="s">
        <v>24</v>
      </c>
      <c r="H7201" t="str">
        <f t="shared" si="112"/>
        <v>Non email user</v>
      </c>
    </row>
    <row r="7202" spans="1:8">
      <c r="A7202" s="13">
        <v>7201</v>
      </c>
      <c r="B7202" s="13" t="s">
        <v>56</v>
      </c>
      <c r="C7202" s="13" t="s">
        <v>38</v>
      </c>
      <c r="D7202" s="13" t="s">
        <v>7274</v>
      </c>
      <c r="E7202" s="14">
        <v>45243</v>
      </c>
      <c r="F7202" s="13" t="s">
        <v>40</v>
      </c>
      <c r="G7202" s="13" t="s">
        <v>24</v>
      </c>
      <c r="H7202" t="str">
        <f t="shared" si="112"/>
        <v>Non email user</v>
      </c>
    </row>
    <row r="7203" spans="1:8">
      <c r="A7203" s="13">
        <v>7202</v>
      </c>
      <c r="B7203" s="13" t="s">
        <v>33</v>
      </c>
      <c r="C7203" s="13" t="s">
        <v>139</v>
      </c>
      <c r="D7203" s="13" t="s">
        <v>7275</v>
      </c>
      <c r="E7203" s="14">
        <v>45284</v>
      </c>
      <c r="F7203" s="13" t="s">
        <v>28</v>
      </c>
      <c r="G7203" s="13" t="s">
        <v>24</v>
      </c>
      <c r="H7203" t="str">
        <f t="shared" si="112"/>
        <v>Non email user</v>
      </c>
    </row>
    <row r="7204" spans="1:8">
      <c r="A7204" s="13">
        <v>7203</v>
      </c>
      <c r="B7204" s="13" t="s">
        <v>20</v>
      </c>
      <c r="C7204" s="13" t="s">
        <v>69</v>
      </c>
      <c r="D7204" s="13" t="s">
        <v>7276</v>
      </c>
      <c r="E7204" s="14">
        <v>45291</v>
      </c>
      <c r="F7204" s="13" t="s">
        <v>78</v>
      </c>
      <c r="G7204" s="13" t="s">
        <v>59</v>
      </c>
      <c r="H7204" t="str">
        <f t="shared" si="112"/>
        <v>Email user</v>
      </c>
    </row>
    <row r="7205" spans="1:8">
      <c r="A7205" s="13">
        <v>7204</v>
      </c>
      <c r="B7205" s="13" t="s">
        <v>49</v>
      </c>
      <c r="C7205" s="13" t="s">
        <v>136</v>
      </c>
      <c r="D7205" s="13" t="s">
        <v>7277</v>
      </c>
      <c r="E7205" s="14">
        <v>45231</v>
      </c>
      <c r="F7205" s="13" t="s">
        <v>36</v>
      </c>
      <c r="G7205" s="13" t="s">
        <v>24</v>
      </c>
      <c r="H7205" t="str">
        <f t="shared" si="112"/>
        <v>Non email user</v>
      </c>
    </row>
    <row r="7206" spans="1:8">
      <c r="A7206" s="13">
        <v>7205</v>
      </c>
      <c r="B7206" s="13" t="s">
        <v>182</v>
      </c>
      <c r="C7206" s="13" t="s">
        <v>51</v>
      </c>
      <c r="D7206" s="13" t="s">
        <v>7278</v>
      </c>
      <c r="E7206" s="14">
        <v>44994</v>
      </c>
      <c r="F7206" s="13" t="s">
        <v>78</v>
      </c>
      <c r="G7206" s="13" t="s">
        <v>24</v>
      </c>
      <c r="H7206" t="str">
        <f t="shared" si="112"/>
        <v>Non email user</v>
      </c>
    </row>
    <row r="7207" spans="1:8">
      <c r="A7207" s="13">
        <v>7206</v>
      </c>
      <c r="B7207" s="13" t="s">
        <v>37</v>
      </c>
      <c r="C7207" s="13" t="s">
        <v>81</v>
      </c>
      <c r="D7207" s="13" t="s">
        <v>7279</v>
      </c>
      <c r="E7207" s="14">
        <v>45252</v>
      </c>
      <c r="F7207" s="13" t="s">
        <v>36</v>
      </c>
      <c r="G7207" s="13" t="s">
        <v>24</v>
      </c>
      <c r="H7207" t="str">
        <f t="shared" si="112"/>
        <v>Non email user</v>
      </c>
    </row>
    <row r="7208" spans="1:8">
      <c r="A7208" s="13">
        <v>7207</v>
      </c>
      <c r="B7208" s="13" t="s">
        <v>63</v>
      </c>
      <c r="C7208" s="13" t="s">
        <v>21</v>
      </c>
      <c r="D7208" s="13" t="s">
        <v>7280</v>
      </c>
      <c r="E7208" s="14">
        <v>44997</v>
      </c>
      <c r="F7208" s="13" t="s">
        <v>23</v>
      </c>
      <c r="G7208" s="13" t="s">
        <v>24</v>
      </c>
      <c r="H7208" t="str">
        <f t="shared" si="112"/>
        <v>Non email user</v>
      </c>
    </row>
    <row r="7209" spans="1:8">
      <c r="A7209" s="13">
        <v>7208</v>
      </c>
      <c r="B7209" s="13" t="s">
        <v>86</v>
      </c>
      <c r="C7209" s="13" t="s">
        <v>101</v>
      </c>
      <c r="D7209" s="13" t="s">
        <v>7281</v>
      </c>
      <c r="E7209" s="14">
        <v>45152</v>
      </c>
      <c r="F7209" s="13" t="s">
        <v>28</v>
      </c>
      <c r="G7209" s="13" t="s">
        <v>59</v>
      </c>
      <c r="H7209" t="str">
        <f t="shared" si="112"/>
        <v>Email user</v>
      </c>
    </row>
    <row r="7210" spans="1:8">
      <c r="A7210" s="13">
        <v>7209</v>
      </c>
      <c r="B7210" s="13" t="s">
        <v>25</v>
      </c>
      <c r="C7210" s="13" t="s">
        <v>99</v>
      </c>
      <c r="D7210" s="13" t="s">
        <v>7282</v>
      </c>
      <c r="E7210" s="14">
        <v>45213</v>
      </c>
      <c r="F7210" s="13" t="s">
        <v>40</v>
      </c>
      <c r="G7210" s="13" t="s">
        <v>32</v>
      </c>
      <c r="H7210" t="str">
        <f t="shared" si="112"/>
        <v>Email user</v>
      </c>
    </row>
    <row r="7211" spans="1:8">
      <c r="A7211" s="13">
        <v>7210</v>
      </c>
      <c r="B7211" s="13" t="s">
        <v>53</v>
      </c>
      <c r="C7211" s="13" t="s">
        <v>21</v>
      </c>
      <c r="D7211" s="13" t="s">
        <v>7283</v>
      </c>
      <c r="E7211" s="14">
        <v>45131</v>
      </c>
      <c r="F7211" s="13" t="s">
        <v>23</v>
      </c>
      <c r="G7211" s="13" t="s">
        <v>24</v>
      </c>
      <c r="H7211" t="str">
        <f t="shared" si="112"/>
        <v>Non email user</v>
      </c>
    </row>
    <row r="7212" spans="1:8">
      <c r="A7212" s="13">
        <v>7211</v>
      </c>
      <c r="B7212" s="13" t="s">
        <v>92</v>
      </c>
      <c r="C7212" s="13" t="s">
        <v>101</v>
      </c>
      <c r="D7212" s="13" t="s">
        <v>7284</v>
      </c>
      <c r="E7212" s="14">
        <v>45209</v>
      </c>
      <c r="F7212" s="13" t="s">
        <v>78</v>
      </c>
      <c r="G7212" s="13" t="s">
        <v>59</v>
      </c>
      <c r="H7212" t="str">
        <f t="shared" si="112"/>
        <v>Email user</v>
      </c>
    </row>
    <row r="7213" spans="1:8">
      <c r="A7213" s="13">
        <v>7212</v>
      </c>
      <c r="B7213" s="13" t="s">
        <v>41</v>
      </c>
      <c r="C7213" s="13" t="s">
        <v>57</v>
      </c>
      <c r="D7213" s="13" t="s">
        <v>7285</v>
      </c>
      <c r="E7213" s="14">
        <v>45064</v>
      </c>
      <c r="F7213" s="13" t="s">
        <v>36</v>
      </c>
      <c r="G7213" s="13" t="s">
        <v>24</v>
      </c>
      <c r="H7213" t="str">
        <f t="shared" si="112"/>
        <v>Non email user</v>
      </c>
    </row>
    <row r="7214" spans="1:8">
      <c r="A7214" s="13">
        <v>7213</v>
      </c>
      <c r="B7214" s="13" t="s">
        <v>30</v>
      </c>
      <c r="C7214" s="13" t="s">
        <v>57</v>
      </c>
      <c r="D7214" s="13" t="s">
        <v>7286</v>
      </c>
      <c r="E7214" s="14">
        <v>45039</v>
      </c>
      <c r="F7214" s="13" t="s">
        <v>40</v>
      </c>
      <c r="G7214" s="13" t="s">
        <v>32</v>
      </c>
      <c r="H7214" t="str">
        <f t="shared" si="112"/>
        <v>Email user</v>
      </c>
    </row>
    <row r="7215" spans="1:8">
      <c r="A7215" s="13">
        <v>7214</v>
      </c>
      <c r="B7215" s="13" t="s">
        <v>43</v>
      </c>
      <c r="C7215" s="13" t="s">
        <v>51</v>
      </c>
      <c r="D7215" s="13" t="s">
        <v>7287</v>
      </c>
      <c r="E7215" s="14">
        <v>45245</v>
      </c>
      <c r="F7215" s="13" t="s">
        <v>36</v>
      </c>
      <c r="G7215" s="13" t="s">
        <v>24</v>
      </c>
      <c r="H7215" t="str">
        <f t="shared" si="112"/>
        <v>Non email user</v>
      </c>
    </row>
    <row r="7216" spans="1:8">
      <c r="A7216" s="13">
        <v>7215</v>
      </c>
      <c r="B7216" s="13" t="s">
        <v>71</v>
      </c>
      <c r="C7216" s="13" t="s">
        <v>144</v>
      </c>
      <c r="D7216" s="13" t="s">
        <v>7288</v>
      </c>
      <c r="E7216" s="14">
        <v>45202</v>
      </c>
      <c r="F7216" s="13" t="s">
        <v>28</v>
      </c>
      <c r="G7216" s="13" t="s">
        <v>32</v>
      </c>
      <c r="H7216" t="str">
        <f t="shared" si="112"/>
        <v>Email user</v>
      </c>
    </row>
    <row r="7217" spans="1:8">
      <c r="A7217" s="13">
        <v>7216</v>
      </c>
      <c r="B7217" s="13" t="s">
        <v>43</v>
      </c>
      <c r="C7217" s="13" t="s">
        <v>54</v>
      </c>
      <c r="D7217" s="13" t="s">
        <v>7289</v>
      </c>
      <c r="E7217" s="14">
        <v>45048</v>
      </c>
      <c r="F7217" s="13" t="s">
        <v>28</v>
      </c>
      <c r="G7217" s="13" t="s">
        <v>24</v>
      </c>
      <c r="H7217" t="str">
        <f t="shared" si="112"/>
        <v>Non email user</v>
      </c>
    </row>
    <row r="7218" spans="1:8">
      <c r="A7218" s="13">
        <v>7217</v>
      </c>
      <c r="B7218" s="13" t="s">
        <v>49</v>
      </c>
      <c r="C7218" s="13" t="s">
        <v>34</v>
      </c>
      <c r="D7218" s="13" t="s">
        <v>7290</v>
      </c>
      <c r="E7218" s="14">
        <v>45212</v>
      </c>
      <c r="F7218" s="13" t="s">
        <v>78</v>
      </c>
      <c r="G7218" s="13" t="s">
        <v>24</v>
      </c>
      <c r="H7218" t="str">
        <f t="shared" si="112"/>
        <v>Non email user</v>
      </c>
    </row>
    <row r="7219" spans="1:8">
      <c r="A7219" s="13">
        <v>7218</v>
      </c>
      <c r="B7219" s="13" t="s">
        <v>53</v>
      </c>
      <c r="C7219" s="13" t="s">
        <v>73</v>
      </c>
      <c r="D7219" s="13" t="s">
        <v>7291</v>
      </c>
      <c r="E7219" s="14">
        <v>45095</v>
      </c>
      <c r="F7219" s="13" t="s">
        <v>28</v>
      </c>
      <c r="G7219" s="13" t="s">
        <v>24</v>
      </c>
      <c r="H7219" t="str">
        <f t="shared" si="112"/>
        <v>Non email user</v>
      </c>
    </row>
    <row r="7220" spans="1:8">
      <c r="A7220" s="13">
        <v>7219</v>
      </c>
      <c r="B7220" s="13" t="s">
        <v>46</v>
      </c>
      <c r="C7220" s="13" t="s">
        <v>96</v>
      </c>
      <c r="D7220" s="13" t="s">
        <v>7292</v>
      </c>
      <c r="E7220" s="14">
        <v>45157</v>
      </c>
      <c r="F7220" s="13" t="s">
        <v>23</v>
      </c>
      <c r="G7220" s="13" t="s">
        <v>59</v>
      </c>
      <c r="H7220" t="str">
        <f t="shared" si="112"/>
        <v>Email user</v>
      </c>
    </row>
    <row r="7221" spans="1:8">
      <c r="A7221" s="13">
        <v>7220</v>
      </c>
      <c r="B7221" s="13" t="s">
        <v>37</v>
      </c>
      <c r="C7221" s="13" t="s">
        <v>38</v>
      </c>
      <c r="D7221" s="13" t="s">
        <v>7293</v>
      </c>
      <c r="E7221" s="14">
        <v>45238</v>
      </c>
      <c r="F7221" s="13" t="s">
        <v>23</v>
      </c>
      <c r="G7221" s="13" t="s">
        <v>24</v>
      </c>
      <c r="H7221" t="str">
        <f t="shared" si="112"/>
        <v>Non email user</v>
      </c>
    </row>
    <row r="7222" spans="1:8">
      <c r="A7222" s="13">
        <v>7221</v>
      </c>
      <c r="B7222" s="13" t="s">
        <v>43</v>
      </c>
      <c r="C7222" s="13" t="s">
        <v>73</v>
      </c>
      <c r="D7222" s="13" t="s">
        <v>7294</v>
      </c>
      <c r="E7222" s="14">
        <v>45242</v>
      </c>
      <c r="F7222" s="13" t="s">
        <v>28</v>
      </c>
      <c r="G7222" s="13" t="s">
        <v>24</v>
      </c>
      <c r="H7222" t="str">
        <f t="shared" si="112"/>
        <v>Non email user</v>
      </c>
    </row>
    <row r="7223" spans="1:8">
      <c r="A7223" s="13">
        <v>7222</v>
      </c>
      <c r="B7223" s="13" t="s">
        <v>92</v>
      </c>
      <c r="C7223" s="13" t="s">
        <v>57</v>
      </c>
      <c r="D7223" s="13" t="s">
        <v>7295</v>
      </c>
      <c r="E7223" s="14">
        <v>44975</v>
      </c>
      <c r="F7223" s="13" t="s">
        <v>40</v>
      </c>
      <c r="G7223" s="13" t="s">
        <v>24</v>
      </c>
      <c r="H7223" t="str">
        <f t="shared" si="112"/>
        <v>Non email user</v>
      </c>
    </row>
    <row r="7224" spans="1:8">
      <c r="A7224" s="13">
        <v>7223</v>
      </c>
      <c r="B7224" s="13" t="s">
        <v>120</v>
      </c>
      <c r="C7224" s="13" t="s">
        <v>69</v>
      </c>
      <c r="D7224" s="13" t="s">
        <v>7296</v>
      </c>
      <c r="E7224" s="14">
        <v>45231</v>
      </c>
      <c r="F7224" s="13" t="s">
        <v>36</v>
      </c>
      <c r="G7224" s="13" t="s">
        <v>24</v>
      </c>
      <c r="H7224" t="str">
        <f t="shared" si="112"/>
        <v>Non email user</v>
      </c>
    </row>
    <row r="7225" spans="1:8">
      <c r="A7225" s="13">
        <v>7224</v>
      </c>
      <c r="B7225" s="13" t="s">
        <v>71</v>
      </c>
      <c r="C7225" s="13" t="s">
        <v>54</v>
      </c>
      <c r="D7225" s="13" t="s">
        <v>7297</v>
      </c>
      <c r="E7225" s="14">
        <v>45224</v>
      </c>
      <c r="F7225" s="13" t="s">
        <v>40</v>
      </c>
      <c r="G7225" s="13" t="s">
        <v>24</v>
      </c>
      <c r="H7225" t="str">
        <f t="shared" si="112"/>
        <v>Non email user</v>
      </c>
    </row>
    <row r="7226" spans="1:8">
      <c r="A7226" s="13">
        <v>7225</v>
      </c>
      <c r="B7226" s="13" t="s">
        <v>30</v>
      </c>
      <c r="C7226" s="13" t="s">
        <v>123</v>
      </c>
      <c r="D7226" s="13" t="s">
        <v>7298</v>
      </c>
      <c r="E7226" s="14">
        <v>45277</v>
      </c>
      <c r="F7226" s="13" t="s">
        <v>23</v>
      </c>
      <c r="G7226" s="13" t="s">
        <v>24</v>
      </c>
      <c r="H7226" t="str">
        <f t="shared" si="112"/>
        <v>Non email user</v>
      </c>
    </row>
    <row r="7227" spans="1:8">
      <c r="A7227" s="13">
        <v>7226</v>
      </c>
      <c r="B7227" s="13" t="s">
        <v>41</v>
      </c>
      <c r="C7227" s="13" t="s">
        <v>99</v>
      </c>
      <c r="D7227" s="13" t="s">
        <v>7299</v>
      </c>
      <c r="E7227" s="14">
        <v>45069</v>
      </c>
      <c r="F7227" s="13" t="s">
        <v>36</v>
      </c>
      <c r="G7227" s="13" t="s">
        <v>59</v>
      </c>
      <c r="H7227" t="str">
        <f t="shared" si="112"/>
        <v>Email user</v>
      </c>
    </row>
    <row r="7228" spans="1:8">
      <c r="A7228" s="13">
        <v>7227</v>
      </c>
      <c r="B7228" s="13" t="s">
        <v>86</v>
      </c>
      <c r="C7228" s="13" t="s">
        <v>26</v>
      </c>
      <c r="D7228" s="13" t="s">
        <v>7300</v>
      </c>
      <c r="E7228" s="14">
        <v>45277</v>
      </c>
      <c r="F7228" s="13" t="s">
        <v>78</v>
      </c>
      <c r="G7228" s="13" t="s">
        <v>24</v>
      </c>
      <c r="H7228" t="str">
        <f t="shared" si="112"/>
        <v>Non email user</v>
      </c>
    </row>
    <row r="7229" spans="1:8">
      <c r="A7229" s="13">
        <v>7228</v>
      </c>
      <c r="B7229" s="13" t="s">
        <v>30</v>
      </c>
      <c r="C7229" s="13" t="s">
        <v>76</v>
      </c>
      <c r="D7229" s="13" t="s">
        <v>7301</v>
      </c>
      <c r="E7229" s="14">
        <v>44961</v>
      </c>
      <c r="F7229" s="13" t="s">
        <v>23</v>
      </c>
      <c r="G7229" s="13" t="s">
        <v>24</v>
      </c>
      <c r="H7229" t="str">
        <f t="shared" si="112"/>
        <v>Non email user</v>
      </c>
    </row>
    <row r="7230" spans="1:8">
      <c r="A7230" s="13">
        <v>7229</v>
      </c>
      <c r="B7230" s="13" t="s">
        <v>37</v>
      </c>
      <c r="C7230" s="13" t="s">
        <v>67</v>
      </c>
      <c r="D7230" s="13" t="s">
        <v>7302</v>
      </c>
      <c r="E7230" s="14">
        <v>45251</v>
      </c>
      <c r="F7230" s="13" t="s">
        <v>78</v>
      </c>
      <c r="G7230" s="13" t="s">
        <v>24</v>
      </c>
      <c r="H7230" t="str">
        <f t="shared" si="112"/>
        <v>Non email user</v>
      </c>
    </row>
    <row r="7231" spans="1:8">
      <c r="A7231" s="13">
        <v>7230</v>
      </c>
      <c r="B7231" s="13" t="s">
        <v>33</v>
      </c>
      <c r="C7231" s="13" t="s">
        <v>99</v>
      </c>
      <c r="D7231" s="13" t="s">
        <v>7303</v>
      </c>
      <c r="E7231" s="14">
        <v>45283</v>
      </c>
      <c r="F7231" s="13" t="s">
        <v>40</v>
      </c>
      <c r="G7231" s="13" t="s">
        <v>59</v>
      </c>
      <c r="H7231" t="str">
        <f t="shared" si="112"/>
        <v>Email user</v>
      </c>
    </row>
    <row r="7232" spans="1:8">
      <c r="A7232" s="13">
        <v>7231</v>
      </c>
      <c r="B7232" s="13" t="s">
        <v>29</v>
      </c>
      <c r="C7232" s="13" t="s">
        <v>101</v>
      </c>
      <c r="D7232" s="13" t="s">
        <v>7304</v>
      </c>
      <c r="E7232" s="14">
        <v>45211</v>
      </c>
      <c r="F7232" s="13" t="s">
        <v>23</v>
      </c>
      <c r="G7232" s="13" t="s">
        <v>24</v>
      </c>
      <c r="H7232" t="str">
        <f t="shared" si="112"/>
        <v>Non email user</v>
      </c>
    </row>
    <row r="7233" spans="1:8">
      <c r="A7233" s="13">
        <v>7232</v>
      </c>
      <c r="B7233" s="13" t="s">
        <v>156</v>
      </c>
      <c r="C7233" s="13" t="s">
        <v>146</v>
      </c>
      <c r="D7233" s="13" t="s">
        <v>7305</v>
      </c>
      <c r="E7233" s="14">
        <v>45230</v>
      </c>
      <c r="F7233" s="13" t="s">
        <v>36</v>
      </c>
      <c r="G7233" s="13" t="s">
        <v>24</v>
      </c>
      <c r="H7233" t="str">
        <f t="shared" si="112"/>
        <v>Non email user</v>
      </c>
    </row>
    <row r="7234" spans="1:8">
      <c r="A7234" s="13">
        <v>7233</v>
      </c>
      <c r="B7234" s="13" t="s">
        <v>104</v>
      </c>
      <c r="C7234" s="13" t="s">
        <v>54</v>
      </c>
      <c r="D7234" s="13" t="s">
        <v>7306</v>
      </c>
      <c r="E7234" s="14">
        <v>45227</v>
      </c>
      <c r="F7234" s="13" t="s">
        <v>40</v>
      </c>
      <c r="G7234" s="13" t="s">
        <v>32</v>
      </c>
      <c r="H7234" t="str">
        <f t="shared" si="112"/>
        <v>Email user</v>
      </c>
    </row>
    <row r="7235" spans="1:8">
      <c r="A7235" s="13">
        <v>7234</v>
      </c>
      <c r="B7235" s="13" t="s">
        <v>20</v>
      </c>
      <c r="C7235" s="13" t="s">
        <v>54</v>
      </c>
      <c r="D7235" s="13" t="s">
        <v>7307</v>
      </c>
      <c r="E7235" s="14">
        <v>45200</v>
      </c>
      <c r="F7235" s="13" t="s">
        <v>78</v>
      </c>
      <c r="G7235" s="13" t="s">
        <v>24</v>
      </c>
      <c r="H7235" t="str">
        <f t="shared" ref="H7235:H7298" si="113">IF(OR(G7235="Regular",G7235="VIP"),"Email user","Non email user")</f>
        <v>Non email user</v>
      </c>
    </row>
    <row r="7236" spans="1:8">
      <c r="A7236" s="13">
        <v>7235</v>
      </c>
      <c r="B7236" s="13" t="s">
        <v>88</v>
      </c>
      <c r="C7236" s="13" t="s">
        <v>26</v>
      </c>
      <c r="D7236" s="13" t="s">
        <v>7308</v>
      </c>
      <c r="E7236" s="14">
        <v>45205</v>
      </c>
      <c r="F7236" s="13" t="s">
        <v>78</v>
      </c>
      <c r="G7236" s="13" t="s">
        <v>59</v>
      </c>
      <c r="H7236" t="str">
        <f t="shared" si="113"/>
        <v>Email user</v>
      </c>
    </row>
    <row r="7237" spans="1:8">
      <c r="A7237" s="13">
        <v>7236</v>
      </c>
      <c r="B7237" s="13" t="s">
        <v>71</v>
      </c>
      <c r="C7237" s="13" t="s">
        <v>123</v>
      </c>
      <c r="D7237" s="13" t="s">
        <v>7309</v>
      </c>
      <c r="E7237" s="14">
        <v>45076</v>
      </c>
      <c r="F7237" s="13" t="s">
        <v>40</v>
      </c>
      <c r="G7237" s="13" t="s">
        <v>24</v>
      </c>
      <c r="H7237" t="str">
        <f t="shared" si="113"/>
        <v>Non email user</v>
      </c>
    </row>
    <row r="7238" spans="1:8">
      <c r="A7238" s="13">
        <v>7237</v>
      </c>
      <c r="B7238" s="13" t="s">
        <v>63</v>
      </c>
      <c r="C7238" s="13" t="s">
        <v>96</v>
      </c>
      <c r="D7238" s="13" t="s">
        <v>7310</v>
      </c>
      <c r="E7238" s="14">
        <v>45098</v>
      </c>
      <c r="F7238" s="13" t="s">
        <v>28</v>
      </c>
      <c r="G7238" s="13" t="s">
        <v>32</v>
      </c>
      <c r="H7238" t="str">
        <f t="shared" si="113"/>
        <v>Email user</v>
      </c>
    </row>
    <row r="7239" spans="1:8">
      <c r="A7239" s="13">
        <v>7238</v>
      </c>
      <c r="B7239" s="13" t="s">
        <v>86</v>
      </c>
      <c r="C7239" s="13" t="s">
        <v>57</v>
      </c>
      <c r="D7239" s="13" t="s">
        <v>7311</v>
      </c>
      <c r="E7239" s="14">
        <v>45256</v>
      </c>
      <c r="F7239" s="13" t="s">
        <v>36</v>
      </c>
      <c r="G7239" s="13" t="s">
        <v>24</v>
      </c>
      <c r="H7239" t="str">
        <f t="shared" si="113"/>
        <v>Non email user</v>
      </c>
    </row>
    <row r="7240" spans="1:8">
      <c r="A7240" s="13">
        <v>7239</v>
      </c>
      <c r="B7240" s="13" t="s">
        <v>25</v>
      </c>
      <c r="C7240" s="13" t="s">
        <v>136</v>
      </c>
      <c r="D7240" s="13" t="s">
        <v>7312</v>
      </c>
      <c r="E7240" s="14">
        <v>45250</v>
      </c>
      <c r="F7240" s="13" t="s">
        <v>28</v>
      </c>
      <c r="G7240" s="13" t="s">
        <v>24</v>
      </c>
      <c r="H7240" t="str">
        <f t="shared" si="113"/>
        <v>Non email user</v>
      </c>
    </row>
    <row r="7241" spans="1:8">
      <c r="A7241" s="13">
        <v>7240</v>
      </c>
      <c r="B7241" s="13" t="s">
        <v>20</v>
      </c>
      <c r="C7241" s="13" t="s">
        <v>123</v>
      </c>
      <c r="D7241" s="13" t="s">
        <v>7313</v>
      </c>
      <c r="E7241" s="14">
        <v>44990</v>
      </c>
      <c r="F7241" s="13" t="s">
        <v>23</v>
      </c>
      <c r="G7241" s="13" t="s">
        <v>24</v>
      </c>
      <c r="H7241" t="str">
        <f t="shared" si="113"/>
        <v>Non email user</v>
      </c>
    </row>
    <row r="7242" spans="1:8">
      <c r="A7242" s="13">
        <v>7241</v>
      </c>
      <c r="B7242" s="13" t="s">
        <v>56</v>
      </c>
      <c r="C7242" s="13" t="s">
        <v>69</v>
      </c>
      <c r="D7242" s="13" t="s">
        <v>7314</v>
      </c>
      <c r="E7242" s="14">
        <v>44975</v>
      </c>
      <c r="F7242" s="13" t="s">
        <v>28</v>
      </c>
      <c r="G7242" s="13" t="s">
        <v>24</v>
      </c>
      <c r="H7242" t="str">
        <f t="shared" si="113"/>
        <v>Non email user</v>
      </c>
    </row>
    <row r="7243" spans="1:8">
      <c r="A7243" s="13">
        <v>7242</v>
      </c>
      <c r="B7243" s="13" t="s">
        <v>49</v>
      </c>
      <c r="C7243" s="13" t="s">
        <v>123</v>
      </c>
      <c r="D7243" s="13" t="s">
        <v>7315</v>
      </c>
      <c r="E7243" s="14">
        <v>45257</v>
      </c>
      <c r="F7243" s="13" t="s">
        <v>40</v>
      </c>
      <c r="G7243" s="13" t="s">
        <v>24</v>
      </c>
      <c r="H7243" t="str">
        <f t="shared" si="113"/>
        <v>Non email user</v>
      </c>
    </row>
    <row r="7244" spans="1:8">
      <c r="A7244" s="13">
        <v>7243</v>
      </c>
      <c r="B7244" s="13" t="s">
        <v>63</v>
      </c>
      <c r="C7244" s="13" t="s">
        <v>99</v>
      </c>
      <c r="D7244" s="13" t="s">
        <v>7316</v>
      </c>
      <c r="E7244" s="14">
        <v>45261</v>
      </c>
      <c r="F7244" s="13" t="s">
        <v>40</v>
      </c>
      <c r="G7244" s="13" t="s">
        <v>59</v>
      </c>
      <c r="H7244" t="str">
        <f t="shared" si="113"/>
        <v>Email user</v>
      </c>
    </row>
    <row r="7245" spans="1:8">
      <c r="A7245" s="13">
        <v>7244</v>
      </c>
      <c r="B7245" s="13" t="s">
        <v>25</v>
      </c>
      <c r="C7245" s="13" t="s">
        <v>73</v>
      </c>
      <c r="D7245" s="13" t="s">
        <v>7317</v>
      </c>
      <c r="E7245" s="14">
        <v>44947</v>
      </c>
      <c r="F7245" s="13" t="s">
        <v>23</v>
      </c>
      <c r="G7245" s="13" t="s">
        <v>24</v>
      </c>
      <c r="H7245" t="str">
        <f t="shared" si="113"/>
        <v>Non email user</v>
      </c>
    </row>
    <row r="7246" spans="1:8">
      <c r="A7246" s="13">
        <v>7245</v>
      </c>
      <c r="B7246" s="13" t="s">
        <v>43</v>
      </c>
      <c r="C7246" s="13" t="s">
        <v>30</v>
      </c>
      <c r="D7246" s="13" t="s">
        <v>7318</v>
      </c>
      <c r="E7246" s="14">
        <v>45239</v>
      </c>
      <c r="F7246" s="13" t="s">
        <v>78</v>
      </c>
      <c r="G7246" s="13" t="s">
        <v>24</v>
      </c>
      <c r="H7246" t="str">
        <f t="shared" si="113"/>
        <v>Non email user</v>
      </c>
    </row>
    <row r="7247" spans="1:8">
      <c r="A7247" s="13">
        <v>7246</v>
      </c>
      <c r="B7247" s="13" t="s">
        <v>83</v>
      </c>
      <c r="C7247" s="13" t="s">
        <v>54</v>
      </c>
      <c r="D7247" s="13" t="s">
        <v>7319</v>
      </c>
      <c r="E7247" s="14">
        <v>45096</v>
      </c>
      <c r="F7247" s="13" t="s">
        <v>28</v>
      </c>
      <c r="G7247" s="13" t="s">
        <v>32</v>
      </c>
      <c r="H7247" t="str">
        <f t="shared" si="113"/>
        <v>Email user</v>
      </c>
    </row>
    <row r="7248" spans="1:8">
      <c r="A7248" s="13">
        <v>7247</v>
      </c>
      <c r="B7248" s="13" t="s">
        <v>46</v>
      </c>
      <c r="C7248" s="13" t="s">
        <v>69</v>
      </c>
      <c r="D7248" s="13" t="s">
        <v>7320</v>
      </c>
      <c r="E7248" s="14">
        <v>45216</v>
      </c>
      <c r="F7248" s="13" t="s">
        <v>23</v>
      </c>
      <c r="G7248" s="13" t="s">
        <v>24</v>
      </c>
      <c r="H7248" t="str">
        <f t="shared" si="113"/>
        <v>Non email user</v>
      </c>
    </row>
    <row r="7249" spans="1:8">
      <c r="A7249" s="13">
        <v>7248</v>
      </c>
      <c r="B7249" s="13" t="s">
        <v>53</v>
      </c>
      <c r="C7249" s="13" t="s">
        <v>38</v>
      </c>
      <c r="D7249" s="13" t="s">
        <v>7321</v>
      </c>
      <c r="E7249" s="14">
        <v>45244</v>
      </c>
      <c r="F7249" s="13" t="s">
        <v>40</v>
      </c>
      <c r="G7249" s="13" t="s">
        <v>24</v>
      </c>
      <c r="H7249" t="str">
        <f t="shared" si="113"/>
        <v>Non email user</v>
      </c>
    </row>
    <row r="7250" spans="1:8">
      <c r="A7250" s="13">
        <v>7249</v>
      </c>
      <c r="B7250" s="13" t="s">
        <v>88</v>
      </c>
      <c r="C7250" s="13" t="s">
        <v>38</v>
      </c>
      <c r="D7250" s="13" t="s">
        <v>7322</v>
      </c>
      <c r="E7250" s="14">
        <v>45026</v>
      </c>
      <c r="F7250" s="13" t="s">
        <v>23</v>
      </c>
      <c r="G7250" s="13" t="s">
        <v>24</v>
      </c>
      <c r="H7250" t="str">
        <f t="shared" si="113"/>
        <v>Non email user</v>
      </c>
    </row>
    <row r="7251" spans="1:8">
      <c r="A7251" s="13">
        <v>7250</v>
      </c>
      <c r="B7251" s="13" t="s">
        <v>41</v>
      </c>
      <c r="C7251" s="13" t="s">
        <v>69</v>
      </c>
      <c r="D7251" s="13" t="s">
        <v>7323</v>
      </c>
      <c r="E7251" s="14">
        <v>45114</v>
      </c>
      <c r="F7251" s="13" t="s">
        <v>78</v>
      </c>
      <c r="G7251" s="13" t="s">
        <v>24</v>
      </c>
      <c r="H7251" t="str">
        <f t="shared" si="113"/>
        <v>Non email user</v>
      </c>
    </row>
    <row r="7252" spans="1:8">
      <c r="A7252" s="13">
        <v>7251</v>
      </c>
      <c r="B7252" s="13" t="s">
        <v>92</v>
      </c>
      <c r="C7252" s="13" t="s">
        <v>54</v>
      </c>
      <c r="D7252" s="13" t="s">
        <v>7324</v>
      </c>
      <c r="E7252" s="14">
        <v>45268</v>
      </c>
      <c r="F7252" s="13" t="s">
        <v>36</v>
      </c>
      <c r="G7252" s="13" t="s">
        <v>24</v>
      </c>
      <c r="H7252" t="str">
        <f t="shared" si="113"/>
        <v>Non email user</v>
      </c>
    </row>
    <row r="7253" spans="1:8">
      <c r="A7253" s="13">
        <v>7252</v>
      </c>
      <c r="B7253" s="13" t="s">
        <v>20</v>
      </c>
      <c r="C7253" s="13" t="s">
        <v>34</v>
      </c>
      <c r="D7253" s="13" t="s">
        <v>7325</v>
      </c>
      <c r="E7253" s="14">
        <v>45285</v>
      </c>
      <c r="F7253" s="13" t="s">
        <v>28</v>
      </c>
      <c r="G7253" s="13" t="s">
        <v>32</v>
      </c>
      <c r="H7253" t="str">
        <f t="shared" si="113"/>
        <v>Email user</v>
      </c>
    </row>
    <row r="7254" spans="1:8">
      <c r="A7254" s="13">
        <v>7253</v>
      </c>
      <c r="B7254" s="13" t="s">
        <v>37</v>
      </c>
      <c r="C7254" s="13" t="s">
        <v>44</v>
      </c>
      <c r="D7254" s="13" t="s">
        <v>7326</v>
      </c>
      <c r="E7254" s="14">
        <v>45209</v>
      </c>
      <c r="F7254" s="13" t="s">
        <v>78</v>
      </c>
      <c r="G7254" s="13" t="s">
        <v>59</v>
      </c>
      <c r="H7254" t="str">
        <f t="shared" si="113"/>
        <v>Email user</v>
      </c>
    </row>
    <row r="7255" spans="1:8">
      <c r="A7255" s="13">
        <v>7254</v>
      </c>
      <c r="B7255" s="13" t="s">
        <v>25</v>
      </c>
      <c r="C7255" s="13" t="s">
        <v>44</v>
      </c>
      <c r="D7255" s="13" t="s">
        <v>7327</v>
      </c>
      <c r="E7255" s="14">
        <v>45162</v>
      </c>
      <c r="F7255" s="13" t="s">
        <v>40</v>
      </c>
      <c r="G7255" s="13" t="s">
        <v>24</v>
      </c>
      <c r="H7255" t="str">
        <f t="shared" si="113"/>
        <v>Non email user</v>
      </c>
    </row>
    <row r="7256" spans="1:8">
      <c r="A7256" s="13">
        <v>7255</v>
      </c>
      <c r="B7256" s="13" t="s">
        <v>46</v>
      </c>
      <c r="C7256" s="13" t="s">
        <v>44</v>
      </c>
      <c r="D7256" s="13" t="s">
        <v>7328</v>
      </c>
      <c r="E7256" s="14">
        <v>45252</v>
      </c>
      <c r="F7256" s="13" t="s">
        <v>40</v>
      </c>
      <c r="G7256" s="13" t="s">
        <v>24</v>
      </c>
      <c r="H7256" t="str">
        <f t="shared" si="113"/>
        <v>Non email user</v>
      </c>
    </row>
    <row r="7257" spans="1:8">
      <c r="A7257" s="13">
        <v>7256</v>
      </c>
      <c r="B7257" s="13" t="s">
        <v>33</v>
      </c>
      <c r="C7257" s="13" t="s">
        <v>44</v>
      </c>
      <c r="D7257" s="13" t="s">
        <v>7329</v>
      </c>
      <c r="E7257" s="14">
        <v>45284</v>
      </c>
      <c r="F7257" s="13" t="s">
        <v>36</v>
      </c>
      <c r="G7257" s="13" t="s">
        <v>24</v>
      </c>
      <c r="H7257" t="str">
        <f t="shared" si="113"/>
        <v>Non email user</v>
      </c>
    </row>
    <row r="7258" spans="1:8">
      <c r="A7258" s="13">
        <v>7257</v>
      </c>
      <c r="B7258" s="13" t="s">
        <v>65</v>
      </c>
      <c r="C7258" s="13" t="s">
        <v>144</v>
      </c>
      <c r="D7258" s="13" t="s">
        <v>7330</v>
      </c>
      <c r="E7258" s="14">
        <v>45266</v>
      </c>
      <c r="F7258" s="13" t="s">
        <v>40</v>
      </c>
      <c r="G7258" s="13" t="s">
        <v>24</v>
      </c>
      <c r="H7258" t="str">
        <f t="shared" si="113"/>
        <v>Non email user</v>
      </c>
    </row>
    <row r="7259" spans="1:8">
      <c r="A7259" s="13">
        <v>7258</v>
      </c>
      <c r="B7259" s="13" t="s">
        <v>71</v>
      </c>
      <c r="C7259" s="13" t="s">
        <v>30</v>
      </c>
      <c r="D7259" s="13" t="s">
        <v>7331</v>
      </c>
      <c r="E7259" s="14">
        <v>45002</v>
      </c>
      <c r="F7259" s="13" t="s">
        <v>23</v>
      </c>
      <c r="G7259" s="13" t="s">
        <v>24</v>
      </c>
      <c r="H7259" t="str">
        <f t="shared" si="113"/>
        <v>Non email user</v>
      </c>
    </row>
    <row r="7260" spans="1:8">
      <c r="A7260" s="13">
        <v>7259</v>
      </c>
      <c r="B7260" s="13" t="s">
        <v>49</v>
      </c>
      <c r="C7260" s="13" t="s">
        <v>76</v>
      </c>
      <c r="D7260" s="13" t="s">
        <v>7332</v>
      </c>
      <c r="E7260" s="14">
        <v>45272</v>
      </c>
      <c r="F7260" s="13" t="s">
        <v>23</v>
      </c>
      <c r="G7260" s="13" t="s">
        <v>24</v>
      </c>
      <c r="H7260" t="str">
        <f t="shared" si="113"/>
        <v>Non email user</v>
      </c>
    </row>
    <row r="7261" spans="1:8">
      <c r="A7261" s="13">
        <v>7260</v>
      </c>
      <c r="B7261" s="13" t="s">
        <v>86</v>
      </c>
      <c r="C7261" s="13" t="s">
        <v>44</v>
      </c>
      <c r="D7261" s="13" t="s">
        <v>7333</v>
      </c>
      <c r="E7261" s="14">
        <v>45151</v>
      </c>
      <c r="F7261" s="13" t="s">
        <v>23</v>
      </c>
      <c r="G7261" s="13" t="s">
        <v>32</v>
      </c>
      <c r="H7261" t="str">
        <f t="shared" si="113"/>
        <v>Email user</v>
      </c>
    </row>
    <row r="7262" spans="1:8">
      <c r="A7262" s="13">
        <v>7261</v>
      </c>
      <c r="B7262" s="13" t="s">
        <v>41</v>
      </c>
      <c r="C7262" s="13" t="s">
        <v>123</v>
      </c>
      <c r="D7262" s="13" t="s">
        <v>7334</v>
      </c>
      <c r="E7262" s="14">
        <v>45078</v>
      </c>
      <c r="F7262" s="13" t="s">
        <v>36</v>
      </c>
      <c r="G7262" s="13" t="s">
        <v>24</v>
      </c>
      <c r="H7262" t="str">
        <f t="shared" si="113"/>
        <v>Non email user</v>
      </c>
    </row>
    <row r="7263" spans="1:8">
      <c r="A7263" s="13">
        <v>7262</v>
      </c>
      <c r="B7263" s="13" t="s">
        <v>92</v>
      </c>
      <c r="C7263" s="13" t="s">
        <v>26</v>
      </c>
      <c r="D7263" s="13" t="s">
        <v>7335</v>
      </c>
      <c r="E7263" s="14">
        <v>45238</v>
      </c>
      <c r="F7263" s="13" t="s">
        <v>40</v>
      </c>
      <c r="G7263" s="13" t="s">
        <v>24</v>
      </c>
      <c r="H7263" t="str">
        <f t="shared" si="113"/>
        <v>Non email user</v>
      </c>
    </row>
    <row r="7264" spans="1:8">
      <c r="A7264" s="13">
        <v>7263</v>
      </c>
      <c r="B7264" s="13" t="s">
        <v>46</v>
      </c>
      <c r="C7264" s="13" t="s">
        <v>61</v>
      </c>
      <c r="D7264" s="13" t="s">
        <v>7336</v>
      </c>
      <c r="E7264" s="14">
        <v>44978</v>
      </c>
      <c r="F7264" s="13" t="s">
        <v>23</v>
      </c>
      <c r="G7264" s="13" t="s">
        <v>24</v>
      </c>
      <c r="H7264" t="str">
        <f t="shared" si="113"/>
        <v>Non email user</v>
      </c>
    </row>
    <row r="7265" spans="1:8">
      <c r="A7265" s="13">
        <v>7264</v>
      </c>
      <c r="B7265" s="13" t="s">
        <v>25</v>
      </c>
      <c r="C7265" s="13" t="s">
        <v>76</v>
      </c>
      <c r="D7265" s="13" t="s">
        <v>7337</v>
      </c>
      <c r="E7265" s="14">
        <v>45270</v>
      </c>
      <c r="F7265" s="13" t="s">
        <v>23</v>
      </c>
      <c r="G7265" s="13" t="s">
        <v>59</v>
      </c>
      <c r="H7265" t="str">
        <f t="shared" si="113"/>
        <v>Email user</v>
      </c>
    </row>
    <row r="7266" spans="1:8">
      <c r="A7266" s="13">
        <v>7265</v>
      </c>
      <c r="B7266" s="13" t="s">
        <v>53</v>
      </c>
      <c r="C7266" s="13" t="s">
        <v>51</v>
      </c>
      <c r="D7266" s="13" t="s">
        <v>7338</v>
      </c>
      <c r="E7266" s="14">
        <v>45282</v>
      </c>
      <c r="F7266" s="13" t="s">
        <v>23</v>
      </c>
      <c r="G7266" s="13" t="s">
        <v>24</v>
      </c>
      <c r="H7266" t="str">
        <f t="shared" si="113"/>
        <v>Non email user</v>
      </c>
    </row>
    <row r="7267" spans="1:8">
      <c r="A7267" s="13">
        <v>7266</v>
      </c>
      <c r="B7267" s="13" t="s">
        <v>33</v>
      </c>
      <c r="C7267" s="13" t="s">
        <v>67</v>
      </c>
      <c r="D7267" s="13" t="s">
        <v>7339</v>
      </c>
      <c r="E7267" s="14">
        <v>45226</v>
      </c>
      <c r="F7267" s="13" t="s">
        <v>28</v>
      </c>
      <c r="G7267" s="13" t="s">
        <v>24</v>
      </c>
      <c r="H7267" t="str">
        <f t="shared" si="113"/>
        <v>Non email user</v>
      </c>
    </row>
    <row r="7268" spans="1:8">
      <c r="A7268" s="13">
        <v>7267</v>
      </c>
      <c r="B7268" s="13" t="s">
        <v>56</v>
      </c>
      <c r="C7268" s="13" t="s">
        <v>30</v>
      </c>
      <c r="D7268" s="13" t="s">
        <v>7340</v>
      </c>
      <c r="E7268" s="14">
        <v>45238</v>
      </c>
      <c r="F7268" s="13" t="s">
        <v>40</v>
      </c>
      <c r="G7268" s="13" t="s">
        <v>24</v>
      </c>
      <c r="H7268" t="str">
        <f t="shared" si="113"/>
        <v>Non email user</v>
      </c>
    </row>
    <row r="7269" spans="1:8">
      <c r="A7269" s="13">
        <v>7268</v>
      </c>
      <c r="B7269" s="13" t="s">
        <v>71</v>
      </c>
      <c r="C7269" s="13" t="s">
        <v>76</v>
      </c>
      <c r="D7269" s="13" t="s">
        <v>7341</v>
      </c>
      <c r="E7269" s="14">
        <v>45189</v>
      </c>
      <c r="F7269" s="13" t="s">
        <v>36</v>
      </c>
      <c r="G7269" s="13" t="s">
        <v>24</v>
      </c>
      <c r="H7269" t="str">
        <f t="shared" si="113"/>
        <v>Non email user</v>
      </c>
    </row>
    <row r="7270" spans="1:8">
      <c r="A7270" s="13">
        <v>7269</v>
      </c>
      <c r="B7270" s="13" t="s">
        <v>65</v>
      </c>
      <c r="C7270" s="13" t="s">
        <v>96</v>
      </c>
      <c r="D7270" s="13" t="s">
        <v>7342</v>
      </c>
      <c r="E7270" s="14">
        <v>45212</v>
      </c>
      <c r="F7270" s="13" t="s">
        <v>40</v>
      </c>
      <c r="G7270" s="13" t="s">
        <v>24</v>
      </c>
      <c r="H7270" t="str">
        <f t="shared" si="113"/>
        <v>Non email user</v>
      </c>
    </row>
    <row r="7271" spans="1:8">
      <c r="A7271" s="13">
        <v>7270</v>
      </c>
      <c r="B7271" s="13" t="s">
        <v>156</v>
      </c>
      <c r="C7271" s="13" t="s">
        <v>101</v>
      </c>
      <c r="D7271" s="13" t="s">
        <v>7343</v>
      </c>
      <c r="E7271" s="14">
        <v>45286</v>
      </c>
      <c r="F7271" s="13" t="s">
        <v>28</v>
      </c>
      <c r="G7271" s="13" t="s">
        <v>59</v>
      </c>
      <c r="H7271" t="str">
        <f t="shared" si="113"/>
        <v>Email user</v>
      </c>
    </row>
    <row r="7272" spans="1:8">
      <c r="A7272" s="13">
        <v>7271</v>
      </c>
      <c r="B7272" s="13" t="s">
        <v>83</v>
      </c>
      <c r="C7272" s="13" t="s">
        <v>139</v>
      </c>
      <c r="D7272" s="13" t="s">
        <v>7344</v>
      </c>
      <c r="E7272" s="14">
        <v>45048</v>
      </c>
      <c r="F7272" s="13" t="s">
        <v>28</v>
      </c>
      <c r="G7272" s="13" t="s">
        <v>59</v>
      </c>
      <c r="H7272" t="str">
        <f t="shared" si="113"/>
        <v>Email user</v>
      </c>
    </row>
    <row r="7273" spans="1:8">
      <c r="A7273" s="13">
        <v>7272</v>
      </c>
      <c r="B7273" s="13" t="s">
        <v>43</v>
      </c>
      <c r="C7273" s="13" t="s">
        <v>30</v>
      </c>
      <c r="D7273" s="13" t="s">
        <v>7345</v>
      </c>
      <c r="E7273" s="14">
        <v>45274</v>
      </c>
      <c r="F7273" s="13" t="s">
        <v>36</v>
      </c>
      <c r="G7273" s="13" t="s">
        <v>24</v>
      </c>
      <c r="H7273" t="str">
        <f t="shared" si="113"/>
        <v>Non email user</v>
      </c>
    </row>
    <row r="7274" spans="1:8">
      <c r="A7274" s="13">
        <v>7273</v>
      </c>
      <c r="B7274" s="13" t="s">
        <v>120</v>
      </c>
      <c r="C7274" s="13" t="s">
        <v>144</v>
      </c>
      <c r="D7274" s="13" t="s">
        <v>7346</v>
      </c>
      <c r="E7274" s="14">
        <v>45291</v>
      </c>
      <c r="F7274" s="13" t="s">
        <v>23</v>
      </c>
      <c r="G7274" s="13" t="s">
        <v>24</v>
      </c>
      <c r="H7274" t="str">
        <f t="shared" si="113"/>
        <v>Non email user</v>
      </c>
    </row>
    <row r="7275" spans="1:8">
      <c r="A7275" s="13">
        <v>7274</v>
      </c>
      <c r="B7275" s="13" t="s">
        <v>25</v>
      </c>
      <c r="C7275" s="13" t="s">
        <v>139</v>
      </c>
      <c r="D7275" s="13" t="s">
        <v>7347</v>
      </c>
      <c r="E7275" s="14">
        <v>45073</v>
      </c>
      <c r="F7275" s="13" t="s">
        <v>40</v>
      </c>
      <c r="G7275" s="13" t="s">
        <v>32</v>
      </c>
      <c r="H7275" t="str">
        <f t="shared" si="113"/>
        <v>Email user</v>
      </c>
    </row>
    <row r="7276" spans="1:8">
      <c r="A7276" s="13">
        <v>7275</v>
      </c>
      <c r="B7276" s="13" t="s">
        <v>53</v>
      </c>
      <c r="C7276" s="13" t="s">
        <v>81</v>
      </c>
      <c r="D7276" s="13" t="s">
        <v>7348</v>
      </c>
      <c r="E7276" s="14">
        <v>45271</v>
      </c>
      <c r="F7276" s="13" t="s">
        <v>40</v>
      </c>
      <c r="G7276" s="13" t="s">
        <v>24</v>
      </c>
      <c r="H7276" t="str">
        <f t="shared" si="113"/>
        <v>Non email user</v>
      </c>
    </row>
    <row r="7277" spans="1:8">
      <c r="A7277" s="13">
        <v>7276</v>
      </c>
      <c r="B7277" s="13" t="s">
        <v>25</v>
      </c>
      <c r="C7277" s="13" t="s">
        <v>67</v>
      </c>
      <c r="D7277" s="13" t="s">
        <v>7349</v>
      </c>
      <c r="E7277" s="14">
        <v>45249</v>
      </c>
      <c r="F7277" s="13" t="s">
        <v>36</v>
      </c>
      <c r="G7277" s="13" t="s">
        <v>24</v>
      </c>
      <c r="H7277" t="str">
        <f t="shared" si="113"/>
        <v>Non email user</v>
      </c>
    </row>
    <row r="7278" spans="1:8">
      <c r="A7278" s="13">
        <v>7277</v>
      </c>
      <c r="B7278" s="13" t="s">
        <v>30</v>
      </c>
      <c r="C7278" s="13" t="s">
        <v>99</v>
      </c>
      <c r="D7278" s="13" t="s">
        <v>7350</v>
      </c>
      <c r="E7278" s="14">
        <v>45165</v>
      </c>
      <c r="F7278" s="13" t="s">
        <v>78</v>
      </c>
      <c r="G7278" s="13" t="s">
        <v>24</v>
      </c>
      <c r="H7278" t="str">
        <f t="shared" si="113"/>
        <v>Non email user</v>
      </c>
    </row>
    <row r="7279" spans="1:8">
      <c r="A7279" s="13">
        <v>7278</v>
      </c>
      <c r="B7279" s="13" t="s">
        <v>63</v>
      </c>
      <c r="C7279" s="13" t="s">
        <v>54</v>
      </c>
      <c r="D7279" s="13" t="s">
        <v>7351</v>
      </c>
      <c r="E7279" s="14">
        <v>45049</v>
      </c>
      <c r="F7279" s="13" t="s">
        <v>78</v>
      </c>
      <c r="G7279" s="13" t="s">
        <v>59</v>
      </c>
      <c r="H7279" t="str">
        <f t="shared" si="113"/>
        <v>Email user</v>
      </c>
    </row>
    <row r="7280" spans="1:8">
      <c r="A7280" s="13">
        <v>7279</v>
      </c>
      <c r="B7280" s="13" t="s">
        <v>41</v>
      </c>
      <c r="C7280" s="13" t="s">
        <v>76</v>
      </c>
      <c r="D7280" s="13" t="s">
        <v>7352</v>
      </c>
      <c r="E7280" s="14">
        <v>45277</v>
      </c>
      <c r="F7280" s="13" t="s">
        <v>36</v>
      </c>
      <c r="G7280" s="13" t="s">
        <v>24</v>
      </c>
      <c r="H7280" t="str">
        <f t="shared" si="113"/>
        <v>Non email user</v>
      </c>
    </row>
    <row r="7281" spans="1:8">
      <c r="A7281" s="13">
        <v>7280</v>
      </c>
      <c r="B7281" s="13" t="s">
        <v>92</v>
      </c>
      <c r="C7281" s="13" t="s">
        <v>54</v>
      </c>
      <c r="D7281" s="13" t="s">
        <v>7353</v>
      </c>
      <c r="E7281" s="14">
        <v>45261</v>
      </c>
      <c r="F7281" s="13" t="s">
        <v>78</v>
      </c>
      <c r="G7281" s="13" t="s">
        <v>24</v>
      </c>
      <c r="H7281" t="str">
        <f t="shared" si="113"/>
        <v>Non email user</v>
      </c>
    </row>
    <row r="7282" spans="1:8">
      <c r="A7282" s="13">
        <v>7281</v>
      </c>
      <c r="B7282" s="13" t="s">
        <v>63</v>
      </c>
      <c r="C7282" s="13" t="s">
        <v>101</v>
      </c>
      <c r="D7282" s="13" t="s">
        <v>7354</v>
      </c>
      <c r="E7282" s="14">
        <v>44995</v>
      </c>
      <c r="F7282" s="13" t="s">
        <v>23</v>
      </c>
      <c r="G7282" s="13" t="s">
        <v>59</v>
      </c>
      <c r="H7282" t="str">
        <f t="shared" si="113"/>
        <v>Email user</v>
      </c>
    </row>
    <row r="7283" spans="1:8">
      <c r="A7283" s="13">
        <v>7282</v>
      </c>
      <c r="B7283" s="13" t="s">
        <v>156</v>
      </c>
      <c r="C7283" s="13" t="s">
        <v>123</v>
      </c>
      <c r="D7283" s="13" t="s">
        <v>7355</v>
      </c>
      <c r="E7283" s="14">
        <v>45105</v>
      </c>
      <c r="F7283" s="13" t="s">
        <v>28</v>
      </c>
      <c r="G7283" s="13" t="s">
        <v>24</v>
      </c>
      <c r="H7283" t="str">
        <f t="shared" si="113"/>
        <v>Non email user</v>
      </c>
    </row>
    <row r="7284" spans="1:8">
      <c r="A7284" s="13">
        <v>7283</v>
      </c>
      <c r="B7284" s="13" t="s">
        <v>49</v>
      </c>
      <c r="C7284" s="13" t="s">
        <v>51</v>
      </c>
      <c r="D7284" s="13" t="s">
        <v>7356</v>
      </c>
      <c r="E7284" s="14">
        <v>45007</v>
      </c>
      <c r="F7284" s="13" t="s">
        <v>78</v>
      </c>
      <c r="G7284" s="13" t="s">
        <v>24</v>
      </c>
      <c r="H7284" t="str">
        <f t="shared" si="113"/>
        <v>Non email user</v>
      </c>
    </row>
    <row r="7285" spans="1:8">
      <c r="A7285" s="13">
        <v>7284</v>
      </c>
      <c r="B7285" s="13" t="s">
        <v>65</v>
      </c>
      <c r="C7285" s="13" t="s">
        <v>54</v>
      </c>
      <c r="D7285" s="13" t="s">
        <v>7357</v>
      </c>
      <c r="E7285" s="14">
        <v>45228</v>
      </c>
      <c r="F7285" s="13" t="s">
        <v>28</v>
      </c>
      <c r="G7285" s="13" t="s">
        <v>32</v>
      </c>
      <c r="H7285" t="str">
        <f t="shared" si="113"/>
        <v>Email user</v>
      </c>
    </row>
    <row r="7286" spans="1:8">
      <c r="A7286" s="13">
        <v>7285</v>
      </c>
      <c r="B7286" s="13" t="s">
        <v>182</v>
      </c>
      <c r="C7286" s="13" t="s">
        <v>136</v>
      </c>
      <c r="D7286" s="13" t="s">
        <v>7358</v>
      </c>
      <c r="E7286" s="14">
        <v>45205</v>
      </c>
      <c r="F7286" s="13" t="s">
        <v>78</v>
      </c>
      <c r="G7286" s="13" t="s">
        <v>24</v>
      </c>
      <c r="H7286" t="str">
        <f t="shared" si="113"/>
        <v>Non email user</v>
      </c>
    </row>
    <row r="7287" spans="1:8">
      <c r="A7287" s="13">
        <v>7286</v>
      </c>
      <c r="B7287" s="13" t="s">
        <v>86</v>
      </c>
      <c r="C7287" s="13" t="s">
        <v>54</v>
      </c>
      <c r="D7287" s="13" t="s">
        <v>7359</v>
      </c>
      <c r="E7287" s="14">
        <v>45262</v>
      </c>
      <c r="F7287" s="13" t="s">
        <v>36</v>
      </c>
      <c r="G7287" s="13" t="s">
        <v>24</v>
      </c>
      <c r="H7287" t="str">
        <f t="shared" si="113"/>
        <v>Non email user</v>
      </c>
    </row>
    <row r="7288" spans="1:8">
      <c r="A7288" s="13">
        <v>7287</v>
      </c>
      <c r="B7288" s="13" t="s">
        <v>41</v>
      </c>
      <c r="C7288" s="13" t="s">
        <v>54</v>
      </c>
      <c r="D7288" s="13" t="s">
        <v>7360</v>
      </c>
      <c r="E7288" s="14">
        <v>45272</v>
      </c>
      <c r="F7288" s="13" t="s">
        <v>23</v>
      </c>
      <c r="G7288" s="13" t="s">
        <v>32</v>
      </c>
      <c r="H7288" t="str">
        <f t="shared" si="113"/>
        <v>Email user</v>
      </c>
    </row>
    <row r="7289" spans="1:8">
      <c r="A7289" s="13">
        <v>7288</v>
      </c>
      <c r="B7289" s="13" t="s">
        <v>25</v>
      </c>
      <c r="C7289" s="13" t="s">
        <v>123</v>
      </c>
      <c r="D7289" s="13" t="s">
        <v>7361</v>
      </c>
      <c r="E7289" s="14">
        <v>45209</v>
      </c>
      <c r="F7289" s="13" t="s">
        <v>36</v>
      </c>
      <c r="G7289" s="13" t="s">
        <v>32</v>
      </c>
      <c r="H7289" t="str">
        <f t="shared" si="113"/>
        <v>Email user</v>
      </c>
    </row>
    <row r="7290" spans="1:8">
      <c r="A7290" s="13">
        <v>7289</v>
      </c>
      <c r="B7290" s="13" t="s">
        <v>63</v>
      </c>
      <c r="C7290" s="13" t="s">
        <v>34</v>
      </c>
      <c r="D7290" s="13" t="s">
        <v>7362</v>
      </c>
      <c r="E7290" s="14">
        <v>45230</v>
      </c>
      <c r="F7290" s="13" t="s">
        <v>78</v>
      </c>
      <c r="G7290" s="13" t="s">
        <v>24</v>
      </c>
      <c r="H7290" t="str">
        <f t="shared" si="113"/>
        <v>Non email user</v>
      </c>
    </row>
    <row r="7291" spans="1:8">
      <c r="A7291" s="13">
        <v>7290</v>
      </c>
      <c r="B7291" s="13" t="s">
        <v>92</v>
      </c>
      <c r="C7291" s="13" t="s">
        <v>44</v>
      </c>
      <c r="D7291" s="13" t="s">
        <v>7363</v>
      </c>
      <c r="E7291" s="14">
        <v>44965</v>
      </c>
      <c r="F7291" s="13" t="s">
        <v>78</v>
      </c>
      <c r="G7291" s="13" t="s">
        <v>32</v>
      </c>
      <c r="H7291" t="str">
        <f t="shared" si="113"/>
        <v>Email user</v>
      </c>
    </row>
    <row r="7292" spans="1:8">
      <c r="A7292" s="13">
        <v>7291</v>
      </c>
      <c r="B7292" s="13" t="s">
        <v>30</v>
      </c>
      <c r="C7292" s="13" t="s">
        <v>69</v>
      </c>
      <c r="D7292" s="13" t="s">
        <v>7364</v>
      </c>
      <c r="E7292" s="14">
        <v>45038</v>
      </c>
      <c r="F7292" s="13" t="s">
        <v>40</v>
      </c>
      <c r="G7292" s="13" t="s">
        <v>24</v>
      </c>
      <c r="H7292" t="str">
        <f t="shared" si="113"/>
        <v>Non email user</v>
      </c>
    </row>
    <row r="7293" spans="1:8">
      <c r="A7293" s="13">
        <v>7292</v>
      </c>
      <c r="B7293" s="13" t="s">
        <v>83</v>
      </c>
      <c r="C7293" s="13" t="s">
        <v>76</v>
      </c>
      <c r="D7293" s="13" t="s">
        <v>7365</v>
      </c>
      <c r="E7293" s="14">
        <v>45063</v>
      </c>
      <c r="F7293" s="13" t="s">
        <v>28</v>
      </c>
      <c r="G7293" s="13" t="s">
        <v>24</v>
      </c>
      <c r="H7293" t="str">
        <f t="shared" si="113"/>
        <v>Non email user</v>
      </c>
    </row>
    <row r="7294" spans="1:8">
      <c r="A7294" s="13">
        <v>7293</v>
      </c>
      <c r="B7294" s="13" t="s">
        <v>41</v>
      </c>
      <c r="C7294" s="13" t="s">
        <v>61</v>
      </c>
      <c r="D7294" s="13" t="s">
        <v>7366</v>
      </c>
      <c r="E7294" s="14">
        <v>45269</v>
      </c>
      <c r="F7294" s="13" t="s">
        <v>40</v>
      </c>
      <c r="G7294" s="13" t="s">
        <v>24</v>
      </c>
      <c r="H7294" t="str">
        <f t="shared" si="113"/>
        <v>Non email user</v>
      </c>
    </row>
    <row r="7295" spans="1:8">
      <c r="A7295" s="13">
        <v>7294</v>
      </c>
      <c r="B7295" s="13" t="s">
        <v>20</v>
      </c>
      <c r="C7295" s="13" t="s">
        <v>99</v>
      </c>
      <c r="D7295" s="13" t="s">
        <v>7367</v>
      </c>
      <c r="E7295" s="14">
        <v>44984</v>
      </c>
      <c r="F7295" s="13" t="s">
        <v>36</v>
      </c>
      <c r="G7295" s="13" t="s">
        <v>24</v>
      </c>
      <c r="H7295" t="str">
        <f t="shared" si="113"/>
        <v>Non email user</v>
      </c>
    </row>
    <row r="7296" spans="1:8">
      <c r="A7296" s="13">
        <v>7295</v>
      </c>
      <c r="B7296" s="13" t="s">
        <v>25</v>
      </c>
      <c r="C7296" s="13" t="s">
        <v>34</v>
      </c>
      <c r="D7296" s="13" t="s">
        <v>7368</v>
      </c>
      <c r="E7296" s="14">
        <v>45204</v>
      </c>
      <c r="F7296" s="13" t="s">
        <v>23</v>
      </c>
      <c r="G7296" s="13" t="s">
        <v>59</v>
      </c>
      <c r="H7296" t="str">
        <f t="shared" si="113"/>
        <v>Email user</v>
      </c>
    </row>
    <row r="7297" spans="1:8">
      <c r="A7297" s="13">
        <v>7296</v>
      </c>
      <c r="B7297" s="13" t="s">
        <v>182</v>
      </c>
      <c r="C7297" s="13" t="s">
        <v>44</v>
      </c>
      <c r="D7297" s="13" t="s">
        <v>7369</v>
      </c>
      <c r="E7297" s="14">
        <v>45147</v>
      </c>
      <c r="F7297" s="13" t="s">
        <v>28</v>
      </c>
      <c r="G7297" s="13" t="s">
        <v>32</v>
      </c>
      <c r="H7297" t="str">
        <f t="shared" si="113"/>
        <v>Email user</v>
      </c>
    </row>
    <row r="7298" spans="1:8">
      <c r="A7298" s="13">
        <v>7297</v>
      </c>
      <c r="B7298" s="13" t="s">
        <v>182</v>
      </c>
      <c r="C7298" s="13" t="s">
        <v>146</v>
      </c>
      <c r="D7298" s="13" t="s">
        <v>7370</v>
      </c>
      <c r="E7298" s="14">
        <v>45060</v>
      </c>
      <c r="F7298" s="13" t="s">
        <v>23</v>
      </c>
      <c r="G7298" s="13" t="s">
        <v>59</v>
      </c>
      <c r="H7298" t="str">
        <f t="shared" si="113"/>
        <v>Email user</v>
      </c>
    </row>
    <row r="7299" spans="1:8">
      <c r="A7299" s="13">
        <v>7298</v>
      </c>
      <c r="B7299" s="13" t="s">
        <v>120</v>
      </c>
      <c r="C7299" s="13" t="s">
        <v>61</v>
      </c>
      <c r="D7299" s="13" t="s">
        <v>7371</v>
      </c>
      <c r="E7299" s="14">
        <v>45291</v>
      </c>
      <c r="F7299" s="13" t="s">
        <v>40</v>
      </c>
      <c r="G7299" s="13" t="s">
        <v>32</v>
      </c>
      <c r="H7299" t="str">
        <f t="shared" ref="H7299:H7362" si="114">IF(OR(G7299="Regular",G7299="VIP"),"Email user","Non email user")</f>
        <v>Email user</v>
      </c>
    </row>
    <row r="7300" spans="1:8">
      <c r="A7300" s="13">
        <v>7299</v>
      </c>
      <c r="B7300" s="13" t="s">
        <v>86</v>
      </c>
      <c r="C7300" s="13" t="s">
        <v>21</v>
      </c>
      <c r="D7300" s="13" t="s">
        <v>7372</v>
      </c>
      <c r="E7300" s="14">
        <v>45235</v>
      </c>
      <c r="F7300" s="13" t="s">
        <v>40</v>
      </c>
      <c r="G7300" s="13" t="s">
        <v>24</v>
      </c>
      <c r="H7300" t="str">
        <f t="shared" si="114"/>
        <v>Non email user</v>
      </c>
    </row>
    <row r="7301" spans="1:8">
      <c r="A7301" s="13">
        <v>7300</v>
      </c>
      <c r="B7301" s="13" t="s">
        <v>29</v>
      </c>
      <c r="C7301" s="13" t="s">
        <v>69</v>
      </c>
      <c r="D7301" s="13" t="s">
        <v>7373</v>
      </c>
      <c r="E7301" s="14">
        <v>45220</v>
      </c>
      <c r="F7301" s="13" t="s">
        <v>78</v>
      </c>
      <c r="G7301" s="13" t="s">
        <v>24</v>
      </c>
      <c r="H7301" t="str">
        <f t="shared" si="114"/>
        <v>Non email user</v>
      </c>
    </row>
    <row r="7302" spans="1:8">
      <c r="A7302" s="13">
        <v>7301</v>
      </c>
      <c r="B7302" s="13" t="s">
        <v>120</v>
      </c>
      <c r="C7302" s="13" t="s">
        <v>69</v>
      </c>
      <c r="D7302" s="13" t="s">
        <v>7374</v>
      </c>
      <c r="E7302" s="14">
        <v>45253</v>
      </c>
      <c r="F7302" s="13" t="s">
        <v>78</v>
      </c>
      <c r="G7302" s="13" t="s">
        <v>24</v>
      </c>
      <c r="H7302" t="str">
        <f t="shared" si="114"/>
        <v>Non email user</v>
      </c>
    </row>
    <row r="7303" spans="1:8">
      <c r="A7303" s="13">
        <v>7302</v>
      </c>
      <c r="B7303" s="13" t="s">
        <v>88</v>
      </c>
      <c r="C7303" s="13" t="s">
        <v>21</v>
      </c>
      <c r="D7303" s="13" t="s">
        <v>7375</v>
      </c>
      <c r="E7303" s="14">
        <v>45132</v>
      </c>
      <c r="F7303" s="13" t="s">
        <v>78</v>
      </c>
      <c r="G7303" s="13" t="s">
        <v>59</v>
      </c>
      <c r="H7303" t="str">
        <f t="shared" si="114"/>
        <v>Email user</v>
      </c>
    </row>
    <row r="7304" spans="1:8">
      <c r="A7304" s="13">
        <v>7303</v>
      </c>
      <c r="B7304" s="13" t="s">
        <v>43</v>
      </c>
      <c r="C7304" s="13" t="s">
        <v>57</v>
      </c>
      <c r="D7304" s="13" t="s">
        <v>7376</v>
      </c>
      <c r="E7304" s="14">
        <v>45290</v>
      </c>
      <c r="F7304" s="13" t="s">
        <v>78</v>
      </c>
      <c r="G7304" s="13" t="s">
        <v>24</v>
      </c>
      <c r="H7304" t="str">
        <f t="shared" si="114"/>
        <v>Non email user</v>
      </c>
    </row>
    <row r="7305" spans="1:8">
      <c r="A7305" s="13">
        <v>7304</v>
      </c>
      <c r="B7305" s="13" t="s">
        <v>41</v>
      </c>
      <c r="C7305" s="13" t="s">
        <v>61</v>
      </c>
      <c r="D7305" s="13" t="s">
        <v>7377</v>
      </c>
      <c r="E7305" s="14">
        <v>45230</v>
      </c>
      <c r="F7305" s="13" t="s">
        <v>78</v>
      </c>
      <c r="G7305" s="13" t="s">
        <v>24</v>
      </c>
      <c r="H7305" t="str">
        <f t="shared" si="114"/>
        <v>Non email user</v>
      </c>
    </row>
    <row r="7306" spans="1:8">
      <c r="A7306" s="13">
        <v>7305</v>
      </c>
      <c r="B7306" s="13" t="s">
        <v>41</v>
      </c>
      <c r="C7306" s="13" t="s">
        <v>81</v>
      </c>
      <c r="D7306" s="13" t="s">
        <v>7378</v>
      </c>
      <c r="E7306" s="14">
        <v>45187</v>
      </c>
      <c r="F7306" s="13" t="s">
        <v>40</v>
      </c>
      <c r="G7306" s="13" t="s">
        <v>24</v>
      </c>
      <c r="H7306" t="str">
        <f t="shared" si="114"/>
        <v>Non email user</v>
      </c>
    </row>
    <row r="7307" spans="1:8">
      <c r="A7307" s="13">
        <v>7306</v>
      </c>
      <c r="B7307" s="13" t="s">
        <v>56</v>
      </c>
      <c r="C7307" s="13" t="s">
        <v>123</v>
      </c>
      <c r="D7307" s="13" t="s">
        <v>7379</v>
      </c>
      <c r="E7307" s="14">
        <v>45255</v>
      </c>
      <c r="F7307" s="13" t="s">
        <v>40</v>
      </c>
      <c r="G7307" s="13" t="s">
        <v>32</v>
      </c>
      <c r="H7307" t="str">
        <f t="shared" si="114"/>
        <v>Email user</v>
      </c>
    </row>
    <row r="7308" spans="1:8">
      <c r="A7308" s="13">
        <v>7307</v>
      </c>
      <c r="B7308" s="13" t="s">
        <v>65</v>
      </c>
      <c r="C7308" s="13" t="s">
        <v>54</v>
      </c>
      <c r="D7308" s="13" t="s">
        <v>7380</v>
      </c>
      <c r="E7308" s="14">
        <v>44984</v>
      </c>
      <c r="F7308" s="13" t="s">
        <v>40</v>
      </c>
      <c r="G7308" s="13" t="s">
        <v>32</v>
      </c>
      <c r="H7308" t="str">
        <f t="shared" si="114"/>
        <v>Email user</v>
      </c>
    </row>
    <row r="7309" spans="1:8">
      <c r="A7309" s="13">
        <v>7308</v>
      </c>
      <c r="B7309" s="13" t="s">
        <v>86</v>
      </c>
      <c r="C7309" s="13" t="s">
        <v>57</v>
      </c>
      <c r="D7309" s="13" t="s">
        <v>7381</v>
      </c>
      <c r="E7309" s="14">
        <v>45209</v>
      </c>
      <c r="F7309" s="13" t="s">
        <v>78</v>
      </c>
      <c r="G7309" s="13" t="s">
        <v>24</v>
      </c>
      <c r="H7309" t="str">
        <f t="shared" si="114"/>
        <v>Non email user</v>
      </c>
    </row>
    <row r="7310" spans="1:8">
      <c r="A7310" s="13">
        <v>7309</v>
      </c>
      <c r="B7310" s="13" t="s">
        <v>120</v>
      </c>
      <c r="C7310" s="13" t="s">
        <v>99</v>
      </c>
      <c r="D7310" s="13" t="s">
        <v>7382</v>
      </c>
      <c r="E7310" s="14">
        <v>45229</v>
      </c>
      <c r="F7310" s="13" t="s">
        <v>78</v>
      </c>
      <c r="G7310" s="13" t="s">
        <v>59</v>
      </c>
      <c r="H7310" t="str">
        <f t="shared" si="114"/>
        <v>Email user</v>
      </c>
    </row>
    <row r="7311" spans="1:8">
      <c r="A7311" s="13">
        <v>7310</v>
      </c>
      <c r="B7311" s="13" t="s">
        <v>83</v>
      </c>
      <c r="C7311" s="13" t="s">
        <v>21</v>
      </c>
      <c r="D7311" s="13" t="s">
        <v>7383</v>
      </c>
      <c r="E7311" s="14">
        <v>44962</v>
      </c>
      <c r="F7311" s="13" t="s">
        <v>40</v>
      </c>
      <c r="G7311" s="13" t="s">
        <v>24</v>
      </c>
      <c r="H7311" t="str">
        <f t="shared" si="114"/>
        <v>Non email user</v>
      </c>
    </row>
    <row r="7312" spans="1:8">
      <c r="A7312" s="13">
        <v>7311</v>
      </c>
      <c r="B7312" s="13" t="s">
        <v>25</v>
      </c>
      <c r="C7312" s="13" t="s">
        <v>67</v>
      </c>
      <c r="D7312" s="13" t="s">
        <v>7384</v>
      </c>
      <c r="E7312" s="14">
        <v>45289</v>
      </c>
      <c r="F7312" s="13" t="s">
        <v>36</v>
      </c>
      <c r="G7312" s="13" t="s">
        <v>24</v>
      </c>
      <c r="H7312" t="str">
        <f t="shared" si="114"/>
        <v>Non email user</v>
      </c>
    </row>
    <row r="7313" spans="1:8">
      <c r="A7313" s="13">
        <v>7312</v>
      </c>
      <c r="B7313" s="13" t="s">
        <v>104</v>
      </c>
      <c r="C7313" s="13" t="s">
        <v>26</v>
      </c>
      <c r="D7313" s="13" t="s">
        <v>7385</v>
      </c>
      <c r="E7313" s="14">
        <v>45075</v>
      </c>
      <c r="F7313" s="13" t="s">
        <v>23</v>
      </c>
      <c r="G7313" s="13" t="s">
        <v>24</v>
      </c>
      <c r="H7313" t="str">
        <f t="shared" si="114"/>
        <v>Non email user</v>
      </c>
    </row>
    <row r="7314" spans="1:8">
      <c r="A7314" s="13">
        <v>7313</v>
      </c>
      <c r="B7314" s="13" t="s">
        <v>25</v>
      </c>
      <c r="C7314" s="13" t="s">
        <v>69</v>
      </c>
      <c r="D7314" s="13" t="s">
        <v>7386</v>
      </c>
      <c r="E7314" s="14">
        <v>45277</v>
      </c>
      <c r="F7314" s="13" t="s">
        <v>36</v>
      </c>
      <c r="G7314" s="13" t="s">
        <v>24</v>
      </c>
      <c r="H7314" t="str">
        <f t="shared" si="114"/>
        <v>Non email user</v>
      </c>
    </row>
    <row r="7315" spans="1:8">
      <c r="A7315" s="13">
        <v>7314</v>
      </c>
      <c r="B7315" s="13" t="s">
        <v>53</v>
      </c>
      <c r="C7315" s="13" t="s">
        <v>51</v>
      </c>
      <c r="D7315" s="13" t="s">
        <v>7387</v>
      </c>
      <c r="E7315" s="14">
        <v>45024</v>
      </c>
      <c r="F7315" s="13" t="s">
        <v>23</v>
      </c>
      <c r="G7315" s="13" t="s">
        <v>24</v>
      </c>
      <c r="H7315" t="str">
        <f t="shared" si="114"/>
        <v>Non email user</v>
      </c>
    </row>
    <row r="7316" spans="1:8">
      <c r="A7316" s="13">
        <v>7315</v>
      </c>
      <c r="B7316" s="13" t="s">
        <v>65</v>
      </c>
      <c r="C7316" s="13" t="s">
        <v>76</v>
      </c>
      <c r="D7316" s="13" t="s">
        <v>7388</v>
      </c>
      <c r="E7316" s="14">
        <v>45063</v>
      </c>
      <c r="F7316" s="13" t="s">
        <v>78</v>
      </c>
      <c r="G7316" s="13" t="s">
        <v>24</v>
      </c>
      <c r="H7316" t="str">
        <f t="shared" si="114"/>
        <v>Non email user</v>
      </c>
    </row>
    <row r="7317" spans="1:8">
      <c r="A7317" s="13">
        <v>7316</v>
      </c>
      <c r="B7317" s="13" t="s">
        <v>29</v>
      </c>
      <c r="C7317" s="13" t="s">
        <v>69</v>
      </c>
      <c r="D7317" s="13" t="s">
        <v>7389</v>
      </c>
      <c r="E7317" s="14">
        <v>45280</v>
      </c>
      <c r="F7317" s="13" t="s">
        <v>28</v>
      </c>
      <c r="G7317" s="13" t="s">
        <v>24</v>
      </c>
      <c r="H7317" t="str">
        <f t="shared" si="114"/>
        <v>Non email user</v>
      </c>
    </row>
    <row r="7318" spans="1:8">
      <c r="A7318" s="13">
        <v>7317</v>
      </c>
      <c r="B7318" s="13" t="s">
        <v>83</v>
      </c>
      <c r="C7318" s="13" t="s">
        <v>139</v>
      </c>
      <c r="D7318" s="13" t="s">
        <v>7390</v>
      </c>
      <c r="E7318" s="14">
        <v>45217</v>
      </c>
      <c r="F7318" s="13" t="s">
        <v>36</v>
      </c>
      <c r="G7318" s="13" t="s">
        <v>59</v>
      </c>
      <c r="H7318" t="str">
        <f t="shared" si="114"/>
        <v>Email user</v>
      </c>
    </row>
    <row r="7319" spans="1:8">
      <c r="A7319" s="13">
        <v>7318</v>
      </c>
      <c r="B7319" s="13" t="s">
        <v>33</v>
      </c>
      <c r="C7319" s="13" t="s">
        <v>34</v>
      </c>
      <c r="D7319" s="13" t="s">
        <v>7391</v>
      </c>
      <c r="E7319" s="14">
        <v>45059</v>
      </c>
      <c r="F7319" s="13" t="s">
        <v>23</v>
      </c>
      <c r="G7319" s="13" t="s">
        <v>24</v>
      </c>
      <c r="H7319" t="str">
        <f t="shared" si="114"/>
        <v>Non email user</v>
      </c>
    </row>
    <row r="7320" spans="1:8">
      <c r="A7320" s="13">
        <v>7319</v>
      </c>
      <c r="B7320" s="13" t="s">
        <v>120</v>
      </c>
      <c r="C7320" s="13" t="s">
        <v>51</v>
      </c>
      <c r="D7320" s="13" t="s">
        <v>7392</v>
      </c>
      <c r="E7320" s="14">
        <v>44988</v>
      </c>
      <c r="F7320" s="13" t="s">
        <v>23</v>
      </c>
      <c r="G7320" s="13" t="s">
        <v>24</v>
      </c>
      <c r="H7320" t="str">
        <f t="shared" si="114"/>
        <v>Non email user</v>
      </c>
    </row>
    <row r="7321" spans="1:8">
      <c r="A7321" s="13">
        <v>7320</v>
      </c>
      <c r="B7321" s="13" t="s">
        <v>20</v>
      </c>
      <c r="C7321" s="13" t="s">
        <v>61</v>
      </c>
      <c r="D7321" s="13" t="s">
        <v>7393</v>
      </c>
      <c r="E7321" s="14">
        <v>45035</v>
      </c>
      <c r="F7321" s="13" t="s">
        <v>40</v>
      </c>
      <c r="G7321" s="13" t="s">
        <v>32</v>
      </c>
      <c r="H7321" t="str">
        <f t="shared" si="114"/>
        <v>Email user</v>
      </c>
    </row>
    <row r="7322" spans="1:8">
      <c r="A7322" s="13">
        <v>7321</v>
      </c>
      <c r="B7322" s="13" t="s">
        <v>37</v>
      </c>
      <c r="C7322" s="13" t="s">
        <v>38</v>
      </c>
      <c r="D7322" s="13" t="s">
        <v>7394</v>
      </c>
      <c r="E7322" s="14">
        <v>45284</v>
      </c>
      <c r="F7322" s="13" t="s">
        <v>28</v>
      </c>
      <c r="G7322" s="13" t="s">
        <v>32</v>
      </c>
      <c r="H7322" t="str">
        <f t="shared" si="114"/>
        <v>Email user</v>
      </c>
    </row>
    <row r="7323" spans="1:8">
      <c r="A7323" s="13">
        <v>7322</v>
      </c>
      <c r="B7323" s="13" t="s">
        <v>30</v>
      </c>
      <c r="C7323" s="13" t="s">
        <v>67</v>
      </c>
      <c r="D7323" s="13" t="s">
        <v>7395</v>
      </c>
      <c r="E7323" s="14">
        <v>45129</v>
      </c>
      <c r="F7323" s="13" t="s">
        <v>28</v>
      </c>
      <c r="G7323" s="13" t="s">
        <v>24</v>
      </c>
      <c r="H7323" t="str">
        <f t="shared" si="114"/>
        <v>Non email user</v>
      </c>
    </row>
    <row r="7324" spans="1:8">
      <c r="A7324" s="13">
        <v>7323</v>
      </c>
      <c r="B7324" s="13" t="s">
        <v>71</v>
      </c>
      <c r="C7324" s="13" t="s">
        <v>69</v>
      </c>
      <c r="D7324" s="13" t="s">
        <v>7396</v>
      </c>
      <c r="E7324" s="14">
        <v>45224</v>
      </c>
      <c r="F7324" s="13" t="s">
        <v>23</v>
      </c>
      <c r="G7324" s="13" t="s">
        <v>59</v>
      </c>
      <c r="H7324" t="str">
        <f t="shared" si="114"/>
        <v>Email user</v>
      </c>
    </row>
    <row r="7325" spans="1:8">
      <c r="A7325" s="13">
        <v>7324</v>
      </c>
      <c r="B7325" s="13" t="s">
        <v>53</v>
      </c>
      <c r="C7325" s="13" t="s">
        <v>44</v>
      </c>
      <c r="D7325" s="13" t="s">
        <v>7397</v>
      </c>
      <c r="E7325" s="14">
        <v>45092</v>
      </c>
      <c r="F7325" s="13" t="s">
        <v>36</v>
      </c>
      <c r="G7325" s="13" t="s">
        <v>24</v>
      </c>
      <c r="H7325" t="str">
        <f t="shared" si="114"/>
        <v>Non email user</v>
      </c>
    </row>
    <row r="7326" spans="1:8">
      <c r="A7326" s="13">
        <v>7325</v>
      </c>
      <c r="B7326" s="13" t="s">
        <v>182</v>
      </c>
      <c r="C7326" s="13" t="s">
        <v>146</v>
      </c>
      <c r="D7326" s="13" t="s">
        <v>7398</v>
      </c>
      <c r="E7326" s="14">
        <v>44938</v>
      </c>
      <c r="F7326" s="13" t="s">
        <v>23</v>
      </c>
      <c r="G7326" s="13" t="s">
        <v>24</v>
      </c>
      <c r="H7326" t="str">
        <f t="shared" si="114"/>
        <v>Non email user</v>
      </c>
    </row>
    <row r="7327" spans="1:8">
      <c r="A7327" s="13">
        <v>7326</v>
      </c>
      <c r="B7327" s="13" t="s">
        <v>56</v>
      </c>
      <c r="C7327" s="13" t="s">
        <v>54</v>
      </c>
      <c r="D7327" s="13" t="s">
        <v>7399</v>
      </c>
      <c r="E7327" s="14">
        <v>45124</v>
      </c>
      <c r="F7327" s="13" t="s">
        <v>28</v>
      </c>
      <c r="G7327" s="13" t="s">
        <v>59</v>
      </c>
      <c r="H7327" t="str">
        <f t="shared" si="114"/>
        <v>Email user</v>
      </c>
    </row>
    <row r="7328" spans="1:8">
      <c r="A7328" s="13">
        <v>7327</v>
      </c>
      <c r="B7328" s="13" t="s">
        <v>83</v>
      </c>
      <c r="C7328" s="13" t="s">
        <v>99</v>
      </c>
      <c r="D7328" s="13" t="s">
        <v>7400</v>
      </c>
      <c r="E7328" s="14">
        <v>45264</v>
      </c>
      <c r="F7328" s="13" t="s">
        <v>78</v>
      </c>
      <c r="G7328" s="13" t="s">
        <v>24</v>
      </c>
      <c r="H7328" t="str">
        <f t="shared" si="114"/>
        <v>Non email user</v>
      </c>
    </row>
    <row r="7329" spans="1:8">
      <c r="A7329" s="13">
        <v>7328</v>
      </c>
      <c r="B7329" s="13" t="s">
        <v>63</v>
      </c>
      <c r="C7329" s="13" t="s">
        <v>30</v>
      </c>
      <c r="D7329" s="13" t="s">
        <v>7401</v>
      </c>
      <c r="E7329" s="14">
        <v>45222</v>
      </c>
      <c r="F7329" s="13" t="s">
        <v>23</v>
      </c>
      <c r="G7329" s="13" t="s">
        <v>59</v>
      </c>
      <c r="H7329" t="str">
        <f t="shared" si="114"/>
        <v>Email user</v>
      </c>
    </row>
    <row r="7330" spans="1:8">
      <c r="A7330" s="13">
        <v>7329</v>
      </c>
      <c r="B7330" s="13" t="s">
        <v>53</v>
      </c>
      <c r="C7330" s="13" t="s">
        <v>123</v>
      </c>
      <c r="D7330" s="13" t="s">
        <v>7402</v>
      </c>
      <c r="E7330" s="14">
        <v>45185</v>
      </c>
      <c r="F7330" s="13" t="s">
        <v>36</v>
      </c>
      <c r="G7330" s="13" t="s">
        <v>24</v>
      </c>
      <c r="H7330" t="str">
        <f t="shared" si="114"/>
        <v>Non email user</v>
      </c>
    </row>
    <row r="7331" spans="1:8">
      <c r="A7331" s="13">
        <v>7330</v>
      </c>
      <c r="B7331" s="13" t="s">
        <v>79</v>
      </c>
      <c r="C7331" s="13" t="s">
        <v>144</v>
      </c>
      <c r="D7331" s="13" t="s">
        <v>7403</v>
      </c>
      <c r="E7331" s="14">
        <v>45115</v>
      </c>
      <c r="F7331" s="13" t="s">
        <v>28</v>
      </c>
      <c r="G7331" s="13" t="s">
        <v>24</v>
      </c>
      <c r="H7331" t="str">
        <f t="shared" si="114"/>
        <v>Non email user</v>
      </c>
    </row>
    <row r="7332" spans="1:8">
      <c r="A7332" s="13">
        <v>7331</v>
      </c>
      <c r="B7332" s="13" t="s">
        <v>56</v>
      </c>
      <c r="C7332" s="13" t="s">
        <v>146</v>
      </c>
      <c r="D7332" s="13" t="s">
        <v>7404</v>
      </c>
      <c r="E7332" s="14">
        <v>45169</v>
      </c>
      <c r="F7332" s="13" t="s">
        <v>78</v>
      </c>
      <c r="G7332" s="13" t="s">
        <v>24</v>
      </c>
      <c r="H7332" t="str">
        <f t="shared" si="114"/>
        <v>Non email user</v>
      </c>
    </row>
    <row r="7333" spans="1:8">
      <c r="A7333" s="13">
        <v>7332</v>
      </c>
      <c r="B7333" s="13" t="s">
        <v>37</v>
      </c>
      <c r="C7333" s="13" t="s">
        <v>54</v>
      </c>
      <c r="D7333" s="13" t="s">
        <v>7405</v>
      </c>
      <c r="E7333" s="14">
        <v>44990</v>
      </c>
      <c r="F7333" s="13" t="s">
        <v>78</v>
      </c>
      <c r="G7333" s="13" t="s">
        <v>32</v>
      </c>
      <c r="H7333" t="str">
        <f t="shared" si="114"/>
        <v>Email user</v>
      </c>
    </row>
    <row r="7334" spans="1:8">
      <c r="A7334" s="13">
        <v>7333</v>
      </c>
      <c r="B7334" s="13" t="s">
        <v>25</v>
      </c>
      <c r="C7334" s="13" t="s">
        <v>38</v>
      </c>
      <c r="D7334" s="13" t="s">
        <v>7406</v>
      </c>
      <c r="E7334" s="14">
        <v>45243</v>
      </c>
      <c r="F7334" s="13" t="s">
        <v>78</v>
      </c>
      <c r="G7334" s="13" t="s">
        <v>32</v>
      </c>
      <c r="H7334" t="str">
        <f t="shared" si="114"/>
        <v>Email user</v>
      </c>
    </row>
    <row r="7335" spans="1:8">
      <c r="A7335" s="13">
        <v>7334</v>
      </c>
      <c r="B7335" s="13" t="s">
        <v>63</v>
      </c>
      <c r="C7335" s="13" t="s">
        <v>96</v>
      </c>
      <c r="D7335" s="13" t="s">
        <v>7407</v>
      </c>
      <c r="E7335" s="14">
        <v>45139</v>
      </c>
      <c r="F7335" s="13" t="s">
        <v>36</v>
      </c>
      <c r="G7335" s="13" t="s">
        <v>24</v>
      </c>
      <c r="H7335" t="str">
        <f t="shared" si="114"/>
        <v>Non email user</v>
      </c>
    </row>
    <row r="7336" spans="1:8">
      <c r="A7336" s="13">
        <v>7335</v>
      </c>
      <c r="B7336" s="13" t="s">
        <v>25</v>
      </c>
      <c r="C7336" s="13" t="s">
        <v>44</v>
      </c>
      <c r="D7336" s="13" t="s">
        <v>7408</v>
      </c>
      <c r="E7336" s="14">
        <v>45261</v>
      </c>
      <c r="F7336" s="13" t="s">
        <v>23</v>
      </c>
      <c r="G7336" s="13" t="s">
        <v>24</v>
      </c>
      <c r="H7336" t="str">
        <f t="shared" si="114"/>
        <v>Non email user</v>
      </c>
    </row>
    <row r="7337" spans="1:8">
      <c r="A7337" s="13">
        <v>7336</v>
      </c>
      <c r="B7337" s="13" t="s">
        <v>104</v>
      </c>
      <c r="C7337" s="13" t="s">
        <v>26</v>
      </c>
      <c r="D7337" s="13" t="s">
        <v>7409</v>
      </c>
      <c r="E7337" s="14">
        <v>45045</v>
      </c>
      <c r="F7337" s="13" t="s">
        <v>28</v>
      </c>
      <c r="G7337" s="13" t="s">
        <v>59</v>
      </c>
      <c r="H7337" t="str">
        <f t="shared" si="114"/>
        <v>Email user</v>
      </c>
    </row>
    <row r="7338" spans="1:8">
      <c r="A7338" s="13">
        <v>7337</v>
      </c>
      <c r="B7338" s="13" t="s">
        <v>46</v>
      </c>
      <c r="C7338" s="13" t="s">
        <v>38</v>
      </c>
      <c r="D7338" s="13" t="s">
        <v>7410</v>
      </c>
      <c r="E7338" s="14">
        <v>45287</v>
      </c>
      <c r="F7338" s="13" t="s">
        <v>28</v>
      </c>
      <c r="G7338" s="13" t="s">
        <v>24</v>
      </c>
      <c r="H7338" t="str">
        <f t="shared" si="114"/>
        <v>Non email user</v>
      </c>
    </row>
    <row r="7339" spans="1:8">
      <c r="A7339" s="13">
        <v>7338</v>
      </c>
      <c r="B7339" s="13" t="s">
        <v>88</v>
      </c>
      <c r="C7339" s="13" t="s">
        <v>30</v>
      </c>
      <c r="D7339" s="13" t="s">
        <v>7411</v>
      </c>
      <c r="E7339" s="14">
        <v>44943</v>
      </c>
      <c r="F7339" s="13" t="s">
        <v>36</v>
      </c>
      <c r="G7339" s="13" t="s">
        <v>24</v>
      </c>
      <c r="H7339" t="str">
        <f t="shared" si="114"/>
        <v>Non email user</v>
      </c>
    </row>
    <row r="7340" spans="1:8">
      <c r="A7340" s="13">
        <v>7339</v>
      </c>
      <c r="B7340" s="13" t="s">
        <v>182</v>
      </c>
      <c r="C7340" s="13" t="s">
        <v>61</v>
      </c>
      <c r="D7340" s="13" t="s">
        <v>7412</v>
      </c>
      <c r="E7340" s="14">
        <v>45233</v>
      </c>
      <c r="F7340" s="13" t="s">
        <v>23</v>
      </c>
      <c r="G7340" s="13" t="s">
        <v>59</v>
      </c>
      <c r="H7340" t="str">
        <f t="shared" si="114"/>
        <v>Email user</v>
      </c>
    </row>
    <row r="7341" spans="1:8">
      <c r="A7341" s="13">
        <v>7340</v>
      </c>
      <c r="B7341" s="13" t="s">
        <v>49</v>
      </c>
      <c r="C7341" s="13" t="s">
        <v>99</v>
      </c>
      <c r="D7341" s="13" t="s">
        <v>7413</v>
      </c>
      <c r="E7341" s="14">
        <v>45254</v>
      </c>
      <c r="F7341" s="13" t="s">
        <v>28</v>
      </c>
      <c r="G7341" s="13" t="s">
        <v>24</v>
      </c>
      <c r="H7341" t="str">
        <f t="shared" si="114"/>
        <v>Non email user</v>
      </c>
    </row>
    <row r="7342" spans="1:8">
      <c r="A7342" s="13">
        <v>7341</v>
      </c>
      <c r="B7342" s="13" t="s">
        <v>49</v>
      </c>
      <c r="C7342" s="13" t="s">
        <v>146</v>
      </c>
      <c r="D7342" s="13" t="s">
        <v>7414</v>
      </c>
      <c r="E7342" s="14">
        <v>45265</v>
      </c>
      <c r="F7342" s="13" t="s">
        <v>78</v>
      </c>
      <c r="G7342" s="13" t="s">
        <v>32</v>
      </c>
      <c r="H7342" t="str">
        <f t="shared" si="114"/>
        <v>Email user</v>
      </c>
    </row>
    <row r="7343" spans="1:8">
      <c r="A7343" s="13">
        <v>7342</v>
      </c>
      <c r="B7343" s="13" t="s">
        <v>92</v>
      </c>
      <c r="C7343" s="13" t="s">
        <v>57</v>
      </c>
      <c r="D7343" s="13" t="s">
        <v>7415</v>
      </c>
      <c r="E7343" s="14">
        <v>45268</v>
      </c>
      <c r="F7343" s="13" t="s">
        <v>36</v>
      </c>
      <c r="G7343" s="13" t="s">
        <v>32</v>
      </c>
      <c r="H7343" t="str">
        <f t="shared" si="114"/>
        <v>Email user</v>
      </c>
    </row>
    <row r="7344" spans="1:8">
      <c r="A7344" s="13">
        <v>7343</v>
      </c>
      <c r="B7344" s="13" t="s">
        <v>88</v>
      </c>
      <c r="C7344" s="13" t="s">
        <v>73</v>
      </c>
      <c r="D7344" s="13" t="s">
        <v>7416</v>
      </c>
      <c r="E7344" s="14">
        <v>45245</v>
      </c>
      <c r="F7344" s="13" t="s">
        <v>40</v>
      </c>
      <c r="G7344" s="13" t="s">
        <v>59</v>
      </c>
      <c r="H7344" t="str">
        <f t="shared" si="114"/>
        <v>Email user</v>
      </c>
    </row>
    <row r="7345" spans="1:8">
      <c r="A7345" s="13">
        <v>7344</v>
      </c>
      <c r="B7345" s="13" t="s">
        <v>46</v>
      </c>
      <c r="C7345" s="13" t="s">
        <v>26</v>
      </c>
      <c r="D7345" s="13" t="s">
        <v>7417</v>
      </c>
      <c r="E7345" s="14">
        <v>45285</v>
      </c>
      <c r="F7345" s="13" t="s">
        <v>40</v>
      </c>
      <c r="G7345" s="13" t="s">
        <v>24</v>
      </c>
      <c r="H7345" t="str">
        <f t="shared" si="114"/>
        <v>Non email user</v>
      </c>
    </row>
    <row r="7346" spans="1:8">
      <c r="A7346" s="13">
        <v>7345</v>
      </c>
      <c r="B7346" s="13" t="s">
        <v>25</v>
      </c>
      <c r="C7346" s="13" t="s">
        <v>96</v>
      </c>
      <c r="D7346" s="13" t="s">
        <v>7418</v>
      </c>
      <c r="E7346" s="14">
        <v>45166</v>
      </c>
      <c r="F7346" s="13" t="s">
        <v>78</v>
      </c>
      <c r="G7346" s="13" t="s">
        <v>24</v>
      </c>
      <c r="H7346" t="str">
        <f t="shared" si="114"/>
        <v>Non email user</v>
      </c>
    </row>
    <row r="7347" spans="1:8">
      <c r="A7347" s="13">
        <v>7346</v>
      </c>
      <c r="B7347" s="13" t="s">
        <v>25</v>
      </c>
      <c r="C7347" s="13" t="s">
        <v>99</v>
      </c>
      <c r="D7347" s="13" t="s">
        <v>7419</v>
      </c>
      <c r="E7347" s="14">
        <v>45058</v>
      </c>
      <c r="F7347" s="13" t="s">
        <v>23</v>
      </c>
      <c r="G7347" s="13" t="s">
        <v>24</v>
      </c>
      <c r="H7347" t="str">
        <f t="shared" si="114"/>
        <v>Non email user</v>
      </c>
    </row>
    <row r="7348" spans="1:8">
      <c r="A7348" s="13">
        <v>7347</v>
      </c>
      <c r="B7348" s="13" t="s">
        <v>88</v>
      </c>
      <c r="C7348" s="13" t="s">
        <v>146</v>
      </c>
      <c r="D7348" s="13" t="s">
        <v>7420</v>
      </c>
      <c r="E7348" s="14">
        <v>45291</v>
      </c>
      <c r="F7348" s="13" t="s">
        <v>40</v>
      </c>
      <c r="G7348" s="13" t="s">
        <v>59</v>
      </c>
      <c r="H7348" t="str">
        <f t="shared" si="114"/>
        <v>Email user</v>
      </c>
    </row>
    <row r="7349" spans="1:8">
      <c r="A7349" s="13">
        <v>7348</v>
      </c>
      <c r="B7349" s="13" t="s">
        <v>65</v>
      </c>
      <c r="C7349" s="13" t="s">
        <v>73</v>
      </c>
      <c r="D7349" s="13" t="s">
        <v>7421</v>
      </c>
      <c r="E7349" s="14">
        <v>45262</v>
      </c>
      <c r="F7349" s="13" t="s">
        <v>78</v>
      </c>
      <c r="G7349" s="13" t="s">
        <v>32</v>
      </c>
      <c r="H7349" t="str">
        <f t="shared" si="114"/>
        <v>Email user</v>
      </c>
    </row>
    <row r="7350" spans="1:8">
      <c r="A7350" s="13">
        <v>7349</v>
      </c>
      <c r="B7350" s="13" t="s">
        <v>53</v>
      </c>
      <c r="C7350" s="13" t="s">
        <v>76</v>
      </c>
      <c r="D7350" s="13" t="s">
        <v>7422</v>
      </c>
      <c r="E7350" s="14">
        <v>45015</v>
      </c>
      <c r="F7350" s="13" t="s">
        <v>23</v>
      </c>
      <c r="G7350" s="13" t="s">
        <v>59</v>
      </c>
      <c r="H7350" t="str">
        <f t="shared" si="114"/>
        <v>Email user</v>
      </c>
    </row>
    <row r="7351" spans="1:8">
      <c r="A7351" s="13">
        <v>7350</v>
      </c>
      <c r="B7351" s="13" t="s">
        <v>104</v>
      </c>
      <c r="C7351" s="13" t="s">
        <v>81</v>
      </c>
      <c r="D7351" s="13" t="s">
        <v>7423</v>
      </c>
      <c r="E7351" s="14">
        <v>45167</v>
      </c>
      <c r="F7351" s="13" t="s">
        <v>23</v>
      </c>
      <c r="G7351" s="13" t="s">
        <v>24</v>
      </c>
      <c r="H7351" t="str">
        <f t="shared" si="114"/>
        <v>Non email user</v>
      </c>
    </row>
    <row r="7352" spans="1:8">
      <c r="A7352" s="13">
        <v>7351</v>
      </c>
      <c r="B7352" s="13" t="s">
        <v>63</v>
      </c>
      <c r="C7352" s="13" t="s">
        <v>81</v>
      </c>
      <c r="D7352" s="13" t="s">
        <v>7424</v>
      </c>
      <c r="E7352" s="14">
        <v>45255</v>
      </c>
      <c r="F7352" s="13" t="s">
        <v>36</v>
      </c>
      <c r="G7352" s="13" t="s">
        <v>59</v>
      </c>
      <c r="H7352" t="str">
        <f t="shared" si="114"/>
        <v>Email user</v>
      </c>
    </row>
    <row r="7353" spans="1:8">
      <c r="A7353" s="13">
        <v>7352</v>
      </c>
      <c r="B7353" s="13" t="s">
        <v>46</v>
      </c>
      <c r="C7353" s="13" t="s">
        <v>67</v>
      </c>
      <c r="D7353" s="13" t="s">
        <v>7425</v>
      </c>
      <c r="E7353" s="14">
        <v>45213</v>
      </c>
      <c r="F7353" s="13" t="s">
        <v>36</v>
      </c>
      <c r="G7353" s="13" t="s">
        <v>59</v>
      </c>
      <c r="H7353" t="str">
        <f t="shared" si="114"/>
        <v>Email user</v>
      </c>
    </row>
    <row r="7354" spans="1:8">
      <c r="A7354" s="13">
        <v>7353</v>
      </c>
      <c r="B7354" s="13" t="s">
        <v>182</v>
      </c>
      <c r="C7354" s="13" t="s">
        <v>51</v>
      </c>
      <c r="D7354" s="13" t="s">
        <v>7426</v>
      </c>
      <c r="E7354" s="14">
        <v>45179</v>
      </c>
      <c r="F7354" s="13" t="s">
        <v>23</v>
      </c>
      <c r="G7354" s="13" t="s">
        <v>24</v>
      </c>
      <c r="H7354" t="str">
        <f t="shared" si="114"/>
        <v>Non email user</v>
      </c>
    </row>
    <row r="7355" spans="1:8">
      <c r="A7355" s="13">
        <v>7354</v>
      </c>
      <c r="B7355" s="13" t="s">
        <v>83</v>
      </c>
      <c r="C7355" s="13" t="s">
        <v>76</v>
      </c>
      <c r="D7355" s="13" t="s">
        <v>7427</v>
      </c>
      <c r="E7355" s="14">
        <v>45112</v>
      </c>
      <c r="F7355" s="13" t="s">
        <v>23</v>
      </c>
      <c r="G7355" s="13" t="s">
        <v>24</v>
      </c>
      <c r="H7355" t="str">
        <f t="shared" si="114"/>
        <v>Non email user</v>
      </c>
    </row>
    <row r="7356" spans="1:8">
      <c r="A7356" s="13">
        <v>7355</v>
      </c>
      <c r="B7356" s="13" t="s">
        <v>65</v>
      </c>
      <c r="C7356" s="13" t="s">
        <v>26</v>
      </c>
      <c r="D7356" s="13" t="s">
        <v>7428</v>
      </c>
      <c r="E7356" s="14">
        <v>45264</v>
      </c>
      <c r="F7356" s="13" t="s">
        <v>78</v>
      </c>
      <c r="G7356" s="13" t="s">
        <v>24</v>
      </c>
      <c r="H7356" t="str">
        <f t="shared" si="114"/>
        <v>Non email user</v>
      </c>
    </row>
    <row r="7357" spans="1:8">
      <c r="A7357" s="13">
        <v>7356</v>
      </c>
      <c r="B7357" s="13" t="s">
        <v>63</v>
      </c>
      <c r="C7357" s="13" t="s">
        <v>26</v>
      </c>
      <c r="D7357" s="13" t="s">
        <v>7429</v>
      </c>
      <c r="E7357" s="14">
        <v>45255</v>
      </c>
      <c r="F7357" s="13" t="s">
        <v>78</v>
      </c>
      <c r="G7357" s="13" t="s">
        <v>32</v>
      </c>
      <c r="H7357" t="str">
        <f t="shared" si="114"/>
        <v>Email user</v>
      </c>
    </row>
    <row r="7358" spans="1:8">
      <c r="A7358" s="13">
        <v>7357</v>
      </c>
      <c r="B7358" s="13" t="s">
        <v>65</v>
      </c>
      <c r="C7358" s="13" t="s">
        <v>57</v>
      </c>
      <c r="D7358" s="13" t="s">
        <v>7430</v>
      </c>
      <c r="E7358" s="14">
        <v>45024</v>
      </c>
      <c r="F7358" s="13" t="s">
        <v>78</v>
      </c>
      <c r="G7358" s="13" t="s">
        <v>32</v>
      </c>
      <c r="H7358" t="str">
        <f t="shared" si="114"/>
        <v>Email user</v>
      </c>
    </row>
    <row r="7359" spans="1:8">
      <c r="A7359" s="13">
        <v>7358</v>
      </c>
      <c r="B7359" s="13" t="s">
        <v>71</v>
      </c>
      <c r="C7359" s="13" t="s">
        <v>44</v>
      </c>
      <c r="D7359" s="13" t="s">
        <v>7431</v>
      </c>
      <c r="E7359" s="14">
        <v>45177</v>
      </c>
      <c r="F7359" s="13" t="s">
        <v>78</v>
      </c>
      <c r="G7359" s="13" t="s">
        <v>24</v>
      </c>
      <c r="H7359" t="str">
        <f t="shared" si="114"/>
        <v>Non email user</v>
      </c>
    </row>
    <row r="7360" spans="1:8">
      <c r="A7360" s="13">
        <v>7359</v>
      </c>
      <c r="B7360" s="13" t="s">
        <v>79</v>
      </c>
      <c r="C7360" s="13" t="s">
        <v>26</v>
      </c>
      <c r="D7360" s="13" t="s">
        <v>7432</v>
      </c>
      <c r="E7360" s="14">
        <v>44935</v>
      </c>
      <c r="F7360" s="13" t="s">
        <v>28</v>
      </c>
      <c r="G7360" s="13" t="s">
        <v>24</v>
      </c>
      <c r="H7360" t="str">
        <f t="shared" si="114"/>
        <v>Non email user</v>
      </c>
    </row>
    <row r="7361" spans="1:8">
      <c r="A7361" s="13">
        <v>7360</v>
      </c>
      <c r="B7361" s="13" t="s">
        <v>86</v>
      </c>
      <c r="C7361" s="13" t="s">
        <v>81</v>
      </c>
      <c r="D7361" s="13" t="s">
        <v>7433</v>
      </c>
      <c r="E7361" s="14">
        <v>45227</v>
      </c>
      <c r="F7361" s="13" t="s">
        <v>78</v>
      </c>
      <c r="G7361" s="13" t="s">
        <v>32</v>
      </c>
      <c r="H7361" t="str">
        <f t="shared" si="114"/>
        <v>Email user</v>
      </c>
    </row>
    <row r="7362" spans="1:8">
      <c r="A7362" s="13">
        <v>7361</v>
      </c>
      <c r="B7362" s="13" t="s">
        <v>120</v>
      </c>
      <c r="C7362" s="13" t="s">
        <v>61</v>
      </c>
      <c r="D7362" s="13" t="s">
        <v>7434</v>
      </c>
      <c r="E7362" s="14">
        <v>45086</v>
      </c>
      <c r="F7362" s="13" t="s">
        <v>23</v>
      </c>
      <c r="G7362" s="13" t="s">
        <v>24</v>
      </c>
      <c r="H7362" t="str">
        <f t="shared" si="114"/>
        <v>Non email user</v>
      </c>
    </row>
    <row r="7363" spans="1:8">
      <c r="A7363" s="13">
        <v>7362</v>
      </c>
      <c r="B7363" s="13" t="s">
        <v>65</v>
      </c>
      <c r="C7363" s="13" t="s">
        <v>139</v>
      </c>
      <c r="D7363" s="13" t="s">
        <v>7435</v>
      </c>
      <c r="E7363" s="14">
        <v>45052</v>
      </c>
      <c r="F7363" s="13" t="s">
        <v>78</v>
      </c>
      <c r="G7363" s="13" t="s">
        <v>32</v>
      </c>
      <c r="H7363" t="str">
        <f t="shared" ref="H7363:H7426" si="115">IF(OR(G7363="Regular",G7363="VIP"),"Email user","Non email user")</f>
        <v>Email user</v>
      </c>
    </row>
    <row r="7364" spans="1:8">
      <c r="A7364" s="13">
        <v>7363</v>
      </c>
      <c r="B7364" s="13" t="s">
        <v>41</v>
      </c>
      <c r="C7364" s="13" t="s">
        <v>57</v>
      </c>
      <c r="D7364" s="13" t="s">
        <v>7436</v>
      </c>
      <c r="E7364" s="14">
        <v>45210</v>
      </c>
      <c r="F7364" s="13" t="s">
        <v>40</v>
      </c>
      <c r="G7364" s="13" t="s">
        <v>32</v>
      </c>
      <c r="H7364" t="str">
        <f t="shared" si="115"/>
        <v>Email user</v>
      </c>
    </row>
    <row r="7365" spans="1:8">
      <c r="A7365" s="13">
        <v>7364</v>
      </c>
      <c r="B7365" s="13" t="s">
        <v>41</v>
      </c>
      <c r="C7365" s="13" t="s">
        <v>73</v>
      </c>
      <c r="D7365" s="13" t="s">
        <v>7437</v>
      </c>
      <c r="E7365" s="14">
        <v>45141</v>
      </c>
      <c r="F7365" s="13" t="s">
        <v>23</v>
      </c>
      <c r="G7365" s="13" t="s">
        <v>24</v>
      </c>
      <c r="H7365" t="str">
        <f t="shared" si="115"/>
        <v>Non email user</v>
      </c>
    </row>
    <row r="7366" spans="1:8">
      <c r="A7366" s="13">
        <v>7365</v>
      </c>
      <c r="B7366" s="13" t="s">
        <v>79</v>
      </c>
      <c r="C7366" s="13" t="s">
        <v>99</v>
      </c>
      <c r="D7366" s="13" t="s">
        <v>7438</v>
      </c>
      <c r="E7366" s="14">
        <v>45154</v>
      </c>
      <c r="F7366" s="13" t="s">
        <v>23</v>
      </c>
      <c r="G7366" s="13" t="s">
        <v>24</v>
      </c>
      <c r="H7366" t="str">
        <f t="shared" si="115"/>
        <v>Non email user</v>
      </c>
    </row>
    <row r="7367" spans="1:8">
      <c r="A7367" s="13">
        <v>7366</v>
      </c>
      <c r="B7367" s="13" t="s">
        <v>104</v>
      </c>
      <c r="C7367" s="13" t="s">
        <v>61</v>
      </c>
      <c r="D7367" s="13" t="s">
        <v>7439</v>
      </c>
      <c r="E7367" s="14">
        <v>45218</v>
      </c>
      <c r="F7367" s="13" t="s">
        <v>78</v>
      </c>
      <c r="G7367" s="13" t="s">
        <v>24</v>
      </c>
      <c r="H7367" t="str">
        <f t="shared" si="115"/>
        <v>Non email user</v>
      </c>
    </row>
    <row r="7368" spans="1:8">
      <c r="A7368" s="13">
        <v>7367</v>
      </c>
      <c r="B7368" s="13" t="s">
        <v>46</v>
      </c>
      <c r="C7368" s="13" t="s">
        <v>44</v>
      </c>
      <c r="D7368" s="13" t="s">
        <v>7440</v>
      </c>
      <c r="E7368" s="14">
        <v>44967</v>
      </c>
      <c r="F7368" s="13" t="s">
        <v>36</v>
      </c>
      <c r="G7368" s="13" t="s">
        <v>24</v>
      </c>
      <c r="H7368" t="str">
        <f t="shared" si="115"/>
        <v>Non email user</v>
      </c>
    </row>
    <row r="7369" spans="1:8">
      <c r="A7369" s="13">
        <v>7368</v>
      </c>
      <c r="B7369" s="13" t="s">
        <v>41</v>
      </c>
      <c r="C7369" s="13" t="s">
        <v>38</v>
      </c>
      <c r="D7369" s="13" t="s">
        <v>7441</v>
      </c>
      <c r="E7369" s="14">
        <v>45253</v>
      </c>
      <c r="F7369" s="13" t="s">
        <v>28</v>
      </c>
      <c r="G7369" s="13" t="s">
        <v>24</v>
      </c>
      <c r="H7369" t="str">
        <f t="shared" si="115"/>
        <v>Non email user</v>
      </c>
    </row>
    <row r="7370" spans="1:8">
      <c r="A7370" s="13">
        <v>7369</v>
      </c>
      <c r="B7370" s="13" t="s">
        <v>37</v>
      </c>
      <c r="C7370" s="13" t="s">
        <v>146</v>
      </c>
      <c r="D7370" s="13" t="s">
        <v>7442</v>
      </c>
      <c r="E7370" s="14">
        <v>44960</v>
      </c>
      <c r="F7370" s="13" t="s">
        <v>40</v>
      </c>
      <c r="G7370" s="13" t="s">
        <v>24</v>
      </c>
      <c r="H7370" t="str">
        <f t="shared" si="115"/>
        <v>Non email user</v>
      </c>
    </row>
    <row r="7371" spans="1:8">
      <c r="A7371" s="13">
        <v>7370</v>
      </c>
      <c r="B7371" s="13" t="s">
        <v>41</v>
      </c>
      <c r="C7371" s="13" t="s">
        <v>76</v>
      </c>
      <c r="D7371" s="13" t="s">
        <v>7443</v>
      </c>
      <c r="E7371" s="14">
        <v>45211</v>
      </c>
      <c r="F7371" s="13" t="s">
        <v>28</v>
      </c>
      <c r="G7371" s="13" t="s">
        <v>24</v>
      </c>
      <c r="H7371" t="str">
        <f t="shared" si="115"/>
        <v>Non email user</v>
      </c>
    </row>
    <row r="7372" spans="1:8">
      <c r="A7372" s="13">
        <v>7371</v>
      </c>
      <c r="B7372" s="13" t="s">
        <v>65</v>
      </c>
      <c r="C7372" s="13" t="s">
        <v>34</v>
      </c>
      <c r="D7372" s="13" t="s">
        <v>7444</v>
      </c>
      <c r="E7372" s="14">
        <v>45162</v>
      </c>
      <c r="F7372" s="13" t="s">
        <v>36</v>
      </c>
      <c r="G7372" s="13" t="s">
        <v>24</v>
      </c>
      <c r="H7372" t="str">
        <f t="shared" si="115"/>
        <v>Non email user</v>
      </c>
    </row>
    <row r="7373" spans="1:8">
      <c r="A7373" s="13">
        <v>7372</v>
      </c>
      <c r="B7373" s="13" t="s">
        <v>37</v>
      </c>
      <c r="C7373" s="13" t="s">
        <v>99</v>
      </c>
      <c r="D7373" s="13" t="s">
        <v>7445</v>
      </c>
      <c r="E7373" s="14">
        <v>45205</v>
      </c>
      <c r="F7373" s="13" t="s">
        <v>36</v>
      </c>
      <c r="G7373" s="13" t="s">
        <v>24</v>
      </c>
      <c r="H7373" t="str">
        <f t="shared" si="115"/>
        <v>Non email user</v>
      </c>
    </row>
    <row r="7374" spans="1:8">
      <c r="A7374" s="13">
        <v>7373</v>
      </c>
      <c r="B7374" s="13" t="s">
        <v>37</v>
      </c>
      <c r="C7374" s="13" t="s">
        <v>139</v>
      </c>
      <c r="D7374" s="13" t="s">
        <v>7446</v>
      </c>
      <c r="E7374" s="14">
        <v>45107</v>
      </c>
      <c r="F7374" s="13" t="s">
        <v>28</v>
      </c>
      <c r="G7374" s="13" t="s">
        <v>24</v>
      </c>
      <c r="H7374" t="str">
        <f t="shared" si="115"/>
        <v>Non email user</v>
      </c>
    </row>
    <row r="7375" spans="1:8">
      <c r="A7375" s="13">
        <v>7374</v>
      </c>
      <c r="B7375" s="13" t="s">
        <v>37</v>
      </c>
      <c r="C7375" s="13" t="s">
        <v>38</v>
      </c>
      <c r="D7375" s="13" t="s">
        <v>7447</v>
      </c>
      <c r="E7375" s="14">
        <v>45274</v>
      </c>
      <c r="F7375" s="13" t="s">
        <v>23</v>
      </c>
      <c r="G7375" s="13" t="s">
        <v>24</v>
      </c>
      <c r="H7375" t="str">
        <f t="shared" si="115"/>
        <v>Non email user</v>
      </c>
    </row>
    <row r="7376" spans="1:8">
      <c r="A7376" s="13">
        <v>7375</v>
      </c>
      <c r="B7376" s="13" t="s">
        <v>86</v>
      </c>
      <c r="C7376" s="13" t="s">
        <v>30</v>
      </c>
      <c r="D7376" s="13" t="s">
        <v>7448</v>
      </c>
      <c r="E7376" s="14">
        <v>45250</v>
      </c>
      <c r="F7376" s="13" t="s">
        <v>36</v>
      </c>
      <c r="G7376" s="13" t="s">
        <v>24</v>
      </c>
      <c r="H7376" t="str">
        <f t="shared" si="115"/>
        <v>Non email user</v>
      </c>
    </row>
    <row r="7377" spans="1:8">
      <c r="A7377" s="13">
        <v>7376</v>
      </c>
      <c r="B7377" s="13" t="s">
        <v>182</v>
      </c>
      <c r="C7377" s="13" t="s">
        <v>123</v>
      </c>
      <c r="D7377" s="13" t="s">
        <v>7449</v>
      </c>
      <c r="E7377" s="14">
        <v>45209</v>
      </c>
      <c r="F7377" s="13" t="s">
        <v>40</v>
      </c>
      <c r="G7377" s="13" t="s">
        <v>59</v>
      </c>
      <c r="H7377" t="str">
        <f t="shared" si="115"/>
        <v>Email user</v>
      </c>
    </row>
    <row r="7378" spans="1:8">
      <c r="A7378" s="13">
        <v>7377</v>
      </c>
      <c r="B7378" s="13" t="s">
        <v>49</v>
      </c>
      <c r="C7378" s="13" t="s">
        <v>21</v>
      </c>
      <c r="D7378" s="13" t="s">
        <v>7450</v>
      </c>
      <c r="E7378" s="14">
        <v>45018</v>
      </c>
      <c r="F7378" s="13" t="s">
        <v>78</v>
      </c>
      <c r="G7378" s="13" t="s">
        <v>24</v>
      </c>
      <c r="H7378" t="str">
        <f t="shared" si="115"/>
        <v>Non email user</v>
      </c>
    </row>
    <row r="7379" spans="1:8">
      <c r="A7379" s="13">
        <v>7378</v>
      </c>
      <c r="B7379" s="13" t="s">
        <v>120</v>
      </c>
      <c r="C7379" s="13" t="s">
        <v>99</v>
      </c>
      <c r="D7379" s="13" t="s">
        <v>7451</v>
      </c>
      <c r="E7379" s="14">
        <v>45129</v>
      </c>
      <c r="F7379" s="13" t="s">
        <v>36</v>
      </c>
      <c r="G7379" s="13" t="s">
        <v>32</v>
      </c>
      <c r="H7379" t="str">
        <f t="shared" si="115"/>
        <v>Email user</v>
      </c>
    </row>
    <row r="7380" spans="1:8">
      <c r="A7380" s="13">
        <v>7379</v>
      </c>
      <c r="B7380" s="13" t="s">
        <v>41</v>
      </c>
      <c r="C7380" s="13" t="s">
        <v>30</v>
      </c>
      <c r="D7380" s="13" t="s">
        <v>7452</v>
      </c>
      <c r="E7380" s="14">
        <v>45248</v>
      </c>
      <c r="F7380" s="13" t="s">
        <v>40</v>
      </c>
      <c r="G7380" s="13" t="s">
        <v>32</v>
      </c>
      <c r="H7380" t="str">
        <f t="shared" si="115"/>
        <v>Email user</v>
      </c>
    </row>
    <row r="7381" spans="1:8">
      <c r="A7381" s="13">
        <v>7380</v>
      </c>
      <c r="B7381" s="13" t="s">
        <v>37</v>
      </c>
      <c r="C7381" s="13" t="s">
        <v>144</v>
      </c>
      <c r="D7381" s="13" t="s">
        <v>7453</v>
      </c>
      <c r="E7381" s="14">
        <v>45130</v>
      </c>
      <c r="F7381" s="13" t="s">
        <v>23</v>
      </c>
      <c r="G7381" s="13" t="s">
        <v>59</v>
      </c>
      <c r="H7381" t="str">
        <f t="shared" si="115"/>
        <v>Email user</v>
      </c>
    </row>
    <row r="7382" spans="1:8">
      <c r="A7382" s="13">
        <v>7381</v>
      </c>
      <c r="B7382" s="13" t="s">
        <v>86</v>
      </c>
      <c r="C7382" s="13" t="s">
        <v>96</v>
      </c>
      <c r="D7382" s="13" t="s">
        <v>7454</v>
      </c>
      <c r="E7382" s="14">
        <v>44934</v>
      </c>
      <c r="F7382" s="13" t="s">
        <v>78</v>
      </c>
      <c r="G7382" s="13" t="s">
        <v>59</v>
      </c>
      <c r="H7382" t="str">
        <f t="shared" si="115"/>
        <v>Email user</v>
      </c>
    </row>
    <row r="7383" spans="1:8">
      <c r="A7383" s="13">
        <v>7382</v>
      </c>
      <c r="B7383" s="13" t="s">
        <v>86</v>
      </c>
      <c r="C7383" s="13" t="s">
        <v>69</v>
      </c>
      <c r="D7383" s="13" t="s">
        <v>7455</v>
      </c>
      <c r="E7383" s="14">
        <v>45107</v>
      </c>
      <c r="F7383" s="13" t="s">
        <v>78</v>
      </c>
      <c r="G7383" s="13" t="s">
        <v>24</v>
      </c>
      <c r="H7383" t="str">
        <f t="shared" si="115"/>
        <v>Non email user</v>
      </c>
    </row>
    <row r="7384" spans="1:8">
      <c r="A7384" s="13">
        <v>7383</v>
      </c>
      <c r="B7384" s="13" t="s">
        <v>83</v>
      </c>
      <c r="C7384" s="13" t="s">
        <v>69</v>
      </c>
      <c r="D7384" s="13" t="s">
        <v>7456</v>
      </c>
      <c r="E7384" s="14">
        <v>45269</v>
      </c>
      <c r="F7384" s="13" t="s">
        <v>23</v>
      </c>
      <c r="G7384" s="13" t="s">
        <v>24</v>
      </c>
      <c r="H7384" t="str">
        <f t="shared" si="115"/>
        <v>Non email user</v>
      </c>
    </row>
    <row r="7385" spans="1:8">
      <c r="A7385" s="13">
        <v>7384</v>
      </c>
      <c r="B7385" s="13" t="s">
        <v>88</v>
      </c>
      <c r="C7385" s="13" t="s">
        <v>73</v>
      </c>
      <c r="D7385" s="13" t="s">
        <v>7457</v>
      </c>
      <c r="E7385" s="14">
        <v>45281</v>
      </c>
      <c r="F7385" s="13" t="s">
        <v>78</v>
      </c>
      <c r="G7385" s="13" t="s">
        <v>24</v>
      </c>
      <c r="H7385" t="str">
        <f t="shared" si="115"/>
        <v>Non email user</v>
      </c>
    </row>
    <row r="7386" spans="1:8">
      <c r="A7386" s="13">
        <v>7385</v>
      </c>
      <c r="B7386" s="13" t="s">
        <v>25</v>
      </c>
      <c r="C7386" s="13" t="s">
        <v>51</v>
      </c>
      <c r="D7386" s="13" t="s">
        <v>7458</v>
      </c>
      <c r="E7386" s="14">
        <v>44992</v>
      </c>
      <c r="F7386" s="13" t="s">
        <v>78</v>
      </c>
      <c r="G7386" s="13" t="s">
        <v>32</v>
      </c>
      <c r="H7386" t="str">
        <f t="shared" si="115"/>
        <v>Email user</v>
      </c>
    </row>
    <row r="7387" spans="1:8">
      <c r="A7387" s="13">
        <v>7386</v>
      </c>
      <c r="B7387" s="13" t="s">
        <v>30</v>
      </c>
      <c r="C7387" s="13" t="s">
        <v>136</v>
      </c>
      <c r="D7387" s="13" t="s">
        <v>7459</v>
      </c>
      <c r="E7387" s="14">
        <v>45103</v>
      </c>
      <c r="F7387" s="13" t="s">
        <v>40</v>
      </c>
      <c r="G7387" s="13" t="s">
        <v>24</v>
      </c>
      <c r="H7387" t="str">
        <f t="shared" si="115"/>
        <v>Non email user</v>
      </c>
    </row>
    <row r="7388" spans="1:8">
      <c r="A7388" s="13">
        <v>7387</v>
      </c>
      <c r="B7388" s="13" t="s">
        <v>37</v>
      </c>
      <c r="C7388" s="13" t="s">
        <v>76</v>
      </c>
      <c r="D7388" s="13" t="s">
        <v>7460</v>
      </c>
      <c r="E7388" s="14">
        <v>45249</v>
      </c>
      <c r="F7388" s="13" t="s">
        <v>40</v>
      </c>
      <c r="G7388" s="13" t="s">
        <v>32</v>
      </c>
      <c r="H7388" t="str">
        <f t="shared" si="115"/>
        <v>Email user</v>
      </c>
    </row>
    <row r="7389" spans="1:8">
      <c r="A7389" s="13">
        <v>7388</v>
      </c>
      <c r="B7389" s="13" t="s">
        <v>46</v>
      </c>
      <c r="C7389" s="13" t="s">
        <v>69</v>
      </c>
      <c r="D7389" s="13" t="s">
        <v>7461</v>
      </c>
      <c r="E7389" s="14">
        <v>45261</v>
      </c>
      <c r="F7389" s="13" t="s">
        <v>28</v>
      </c>
      <c r="G7389" s="13" t="s">
        <v>32</v>
      </c>
      <c r="H7389" t="str">
        <f t="shared" si="115"/>
        <v>Email user</v>
      </c>
    </row>
    <row r="7390" spans="1:8">
      <c r="A7390" s="13">
        <v>7389</v>
      </c>
      <c r="B7390" s="13" t="s">
        <v>25</v>
      </c>
      <c r="C7390" s="13" t="s">
        <v>76</v>
      </c>
      <c r="D7390" s="13" t="s">
        <v>7462</v>
      </c>
      <c r="E7390" s="14">
        <v>45234</v>
      </c>
      <c r="F7390" s="13" t="s">
        <v>23</v>
      </c>
      <c r="G7390" s="13" t="s">
        <v>24</v>
      </c>
      <c r="H7390" t="str">
        <f t="shared" si="115"/>
        <v>Non email user</v>
      </c>
    </row>
    <row r="7391" spans="1:8">
      <c r="A7391" s="13">
        <v>7390</v>
      </c>
      <c r="B7391" s="13" t="s">
        <v>46</v>
      </c>
      <c r="C7391" s="13" t="s">
        <v>69</v>
      </c>
      <c r="D7391" s="13" t="s">
        <v>7463</v>
      </c>
      <c r="E7391" s="14">
        <v>44993</v>
      </c>
      <c r="F7391" s="13" t="s">
        <v>23</v>
      </c>
      <c r="G7391" s="13" t="s">
        <v>24</v>
      </c>
      <c r="H7391" t="str">
        <f t="shared" si="115"/>
        <v>Non email user</v>
      </c>
    </row>
    <row r="7392" spans="1:8">
      <c r="A7392" s="13">
        <v>7391</v>
      </c>
      <c r="B7392" s="13" t="s">
        <v>41</v>
      </c>
      <c r="C7392" s="13" t="s">
        <v>54</v>
      </c>
      <c r="D7392" s="13" t="s">
        <v>7464</v>
      </c>
      <c r="E7392" s="14">
        <v>45092</v>
      </c>
      <c r="F7392" s="13" t="s">
        <v>40</v>
      </c>
      <c r="G7392" s="13" t="s">
        <v>32</v>
      </c>
      <c r="H7392" t="str">
        <f t="shared" si="115"/>
        <v>Email user</v>
      </c>
    </row>
    <row r="7393" spans="1:8">
      <c r="A7393" s="13">
        <v>7392</v>
      </c>
      <c r="B7393" s="13" t="s">
        <v>104</v>
      </c>
      <c r="C7393" s="13" t="s">
        <v>123</v>
      </c>
      <c r="D7393" s="13" t="s">
        <v>7465</v>
      </c>
      <c r="E7393" s="14">
        <v>45209</v>
      </c>
      <c r="F7393" s="13" t="s">
        <v>78</v>
      </c>
      <c r="G7393" s="13" t="s">
        <v>24</v>
      </c>
      <c r="H7393" t="str">
        <f t="shared" si="115"/>
        <v>Non email user</v>
      </c>
    </row>
    <row r="7394" spans="1:8">
      <c r="A7394" s="13">
        <v>7393</v>
      </c>
      <c r="B7394" s="13" t="s">
        <v>104</v>
      </c>
      <c r="C7394" s="13" t="s">
        <v>69</v>
      </c>
      <c r="D7394" s="13" t="s">
        <v>7466</v>
      </c>
      <c r="E7394" s="14">
        <v>45230</v>
      </c>
      <c r="F7394" s="13" t="s">
        <v>40</v>
      </c>
      <c r="G7394" s="13" t="s">
        <v>24</v>
      </c>
      <c r="H7394" t="str">
        <f t="shared" si="115"/>
        <v>Non email user</v>
      </c>
    </row>
    <row r="7395" spans="1:8">
      <c r="A7395" s="13">
        <v>7394</v>
      </c>
      <c r="B7395" s="13" t="s">
        <v>120</v>
      </c>
      <c r="C7395" s="13" t="s">
        <v>81</v>
      </c>
      <c r="D7395" s="13" t="s">
        <v>7467</v>
      </c>
      <c r="E7395" s="14">
        <v>45226</v>
      </c>
      <c r="F7395" s="13" t="s">
        <v>40</v>
      </c>
      <c r="G7395" s="13" t="s">
        <v>24</v>
      </c>
      <c r="H7395" t="str">
        <f t="shared" si="115"/>
        <v>Non email user</v>
      </c>
    </row>
    <row r="7396" spans="1:8">
      <c r="A7396" s="13">
        <v>7395</v>
      </c>
      <c r="B7396" s="13" t="s">
        <v>25</v>
      </c>
      <c r="C7396" s="13" t="s">
        <v>34</v>
      </c>
      <c r="D7396" s="13" t="s">
        <v>7468</v>
      </c>
      <c r="E7396" s="14">
        <v>45222</v>
      </c>
      <c r="F7396" s="13" t="s">
        <v>78</v>
      </c>
      <c r="G7396" s="13" t="s">
        <v>59</v>
      </c>
      <c r="H7396" t="str">
        <f t="shared" si="115"/>
        <v>Email user</v>
      </c>
    </row>
    <row r="7397" spans="1:8">
      <c r="A7397" s="13">
        <v>7396</v>
      </c>
      <c r="B7397" s="13" t="s">
        <v>56</v>
      </c>
      <c r="C7397" s="13" t="s">
        <v>139</v>
      </c>
      <c r="D7397" s="13" t="s">
        <v>7469</v>
      </c>
      <c r="E7397" s="14">
        <v>45239</v>
      </c>
      <c r="F7397" s="13" t="s">
        <v>78</v>
      </c>
      <c r="G7397" s="13" t="s">
        <v>24</v>
      </c>
      <c r="H7397" t="str">
        <f t="shared" si="115"/>
        <v>Non email user</v>
      </c>
    </row>
    <row r="7398" spans="1:8">
      <c r="A7398" s="13">
        <v>7397</v>
      </c>
      <c r="B7398" s="13" t="s">
        <v>120</v>
      </c>
      <c r="C7398" s="13" t="s">
        <v>69</v>
      </c>
      <c r="D7398" s="13" t="s">
        <v>7470</v>
      </c>
      <c r="E7398" s="14">
        <v>44973</v>
      </c>
      <c r="F7398" s="13" t="s">
        <v>23</v>
      </c>
      <c r="G7398" s="13" t="s">
        <v>59</v>
      </c>
      <c r="H7398" t="str">
        <f t="shared" si="115"/>
        <v>Email user</v>
      </c>
    </row>
    <row r="7399" spans="1:8">
      <c r="A7399" s="13">
        <v>7398</v>
      </c>
      <c r="B7399" s="13" t="s">
        <v>83</v>
      </c>
      <c r="C7399" s="13" t="s">
        <v>73</v>
      </c>
      <c r="D7399" s="13" t="s">
        <v>7471</v>
      </c>
      <c r="E7399" s="14">
        <v>45115</v>
      </c>
      <c r="F7399" s="13" t="s">
        <v>23</v>
      </c>
      <c r="G7399" s="13" t="s">
        <v>24</v>
      </c>
      <c r="H7399" t="str">
        <f t="shared" si="115"/>
        <v>Non email user</v>
      </c>
    </row>
    <row r="7400" spans="1:8">
      <c r="A7400" s="13">
        <v>7399</v>
      </c>
      <c r="B7400" s="13" t="s">
        <v>120</v>
      </c>
      <c r="C7400" s="13" t="s">
        <v>57</v>
      </c>
      <c r="D7400" s="13" t="s">
        <v>7472</v>
      </c>
      <c r="E7400" s="14">
        <v>44952</v>
      </c>
      <c r="F7400" s="13" t="s">
        <v>36</v>
      </c>
      <c r="G7400" s="13" t="s">
        <v>32</v>
      </c>
      <c r="H7400" t="str">
        <f t="shared" si="115"/>
        <v>Email user</v>
      </c>
    </row>
    <row r="7401" spans="1:8">
      <c r="A7401" s="13">
        <v>7400</v>
      </c>
      <c r="B7401" s="13" t="s">
        <v>46</v>
      </c>
      <c r="C7401" s="13" t="s">
        <v>139</v>
      </c>
      <c r="D7401" s="13" t="s">
        <v>7473</v>
      </c>
      <c r="E7401" s="14">
        <v>45220</v>
      </c>
      <c r="F7401" s="13" t="s">
        <v>28</v>
      </c>
      <c r="G7401" s="13" t="s">
        <v>24</v>
      </c>
      <c r="H7401" t="str">
        <f t="shared" si="115"/>
        <v>Non email user</v>
      </c>
    </row>
    <row r="7402" spans="1:8">
      <c r="A7402" s="13">
        <v>7401</v>
      </c>
      <c r="B7402" s="13" t="s">
        <v>63</v>
      </c>
      <c r="C7402" s="13" t="s">
        <v>101</v>
      </c>
      <c r="D7402" s="13" t="s">
        <v>7474</v>
      </c>
      <c r="E7402" s="14">
        <v>45121</v>
      </c>
      <c r="F7402" s="13" t="s">
        <v>23</v>
      </c>
      <c r="G7402" s="13" t="s">
        <v>32</v>
      </c>
      <c r="H7402" t="str">
        <f t="shared" si="115"/>
        <v>Email user</v>
      </c>
    </row>
    <row r="7403" spans="1:8">
      <c r="A7403" s="13">
        <v>7402</v>
      </c>
      <c r="B7403" s="13" t="s">
        <v>53</v>
      </c>
      <c r="C7403" s="13" t="s">
        <v>123</v>
      </c>
      <c r="D7403" s="13" t="s">
        <v>7475</v>
      </c>
      <c r="E7403" s="14">
        <v>45213</v>
      </c>
      <c r="F7403" s="13" t="s">
        <v>40</v>
      </c>
      <c r="G7403" s="13" t="s">
        <v>24</v>
      </c>
      <c r="H7403" t="str">
        <f t="shared" si="115"/>
        <v>Non email user</v>
      </c>
    </row>
    <row r="7404" spans="1:8">
      <c r="A7404" s="13">
        <v>7403</v>
      </c>
      <c r="B7404" s="13" t="s">
        <v>120</v>
      </c>
      <c r="C7404" s="13" t="s">
        <v>30</v>
      </c>
      <c r="D7404" s="13" t="s">
        <v>7476</v>
      </c>
      <c r="E7404" s="14">
        <v>45203</v>
      </c>
      <c r="F7404" s="13" t="s">
        <v>36</v>
      </c>
      <c r="G7404" s="13" t="s">
        <v>24</v>
      </c>
      <c r="H7404" t="str">
        <f t="shared" si="115"/>
        <v>Non email user</v>
      </c>
    </row>
    <row r="7405" spans="1:8">
      <c r="A7405" s="13">
        <v>7404</v>
      </c>
      <c r="B7405" s="13" t="s">
        <v>79</v>
      </c>
      <c r="C7405" s="13" t="s">
        <v>76</v>
      </c>
      <c r="D7405" s="13" t="s">
        <v>7477</v>
      </c>
      <c r="E7405" s="14">
        <v>45064</v>
      </c>
      <c r="F7405" s="13" t="s">
        <v>23</v>
      </c>
      <c r="G7405" s="13" t="s">
        <v>24</v>
      </c>
      <c r="H7405" t="str">
        <f t="shared" si="115"/>
        <v>Non email user</v>
      </c>
    </row>
    <row r="7406" spans="1:8">
      <c r="A7406" s="13">
        <v>7405</v>
      </c>
      <c r="B7406" s="13" t="s">
        <v>104</v>
      </c>
      <c r="C7406" s="13" t="s">
        <v>26</v>
      </c>
      <c r="D7406" s="13" t="s">
        <v>7478</v>
      </c>
      <c r="E7406" s="14">
        <v>44972</v>
      </c>
      <c r="F7406" s="13" t="s">
        <v>28</v>
      </c>
      <c r="G7406" s="13" t="s">
        <v>24</v>
      </c>
      <c r="H7406" t="str">
        <f t="shared" si="115"/>
        <v>Non email user</v>
      </c>
    </row>
    <row r="7407" spans="1:8">
      <c r="A7407" s="13">
        <v>7406</v>
      </c>
      <c r="B7407" s="13" t="s">
        <v>88</v>
      </c>
      <c r="C7407" s="13" t="s">
        <v>38</v>
      </c>
      <c r="D7407" s="13" t="s">
        <v>7479</v>
      </c>
      <c r="E7407" s="14">
        <v>45240</v>
      </c>
      <c r="F7407" s="13" t="s">
        <v>36</v>
      </c>
      <c r="G7407" s="13" t="s">
        <v>59</v>
      </c>
      <c r="H7407" t="str">
        <f t="shared" si="115"/>
        <v>Email user</v>
      </c>
    </row>
    <row r="7408" spans="1:8">
      <c r="A7408" s="13">
        <v>7407</v>
      </c>
      <c r="B7408" s="13" t="s">
        <v>37</v>
      </c>
      <c r="C7408" s="13" t="s">
        <v>139</v>
      </c>
      <c r="D7408" s="13" t="s">
        <v>7480</v>
      </c>
      <c r="E7408" s="14">
        <v>45235</v>
      </c>
      <c r="F7408" s="13" t="s">
        <v>28</v>
      </c>
      <c r="G7408" s="13" t="s">
        <v>24</v>
      </c>
      <c r="H7408" t="str">
        <f t="shared" si="115"/>
        <v>Non email user</v>
      </c>
    </row>
    <row r="7409" spans="1:8">
      <c r="A7409" s="13">
        <v>7408</v>
      </c>
      <c r="B7409" s="13" t="s">
        <v>79</v>
      </c>
      <c r="C7409" s="13" t="s">
        <v>69</v>
      </c>
      <c r="D7409" s="13" t="s">
        <v>7481</v>
      </c>
      <c r="E7409" s="14">
        <v>45287</v>
      </c>
      <c r="F7409" s="13" t="s">
        <v>78</v>
      </c>
      <c r="G7409" s="13" t="s">
        <v>32</v>
      </c>
      <c r="H7409" t="str">
        <f t="shared" si="115"/>
        <v>Email user</v>
      </c>
    </row>
    <row r="7410" spans="1:8">
      <c r="A7410" s="13">
        <v>7409</v>
      </c>
      <c r="B7410" s="13" t="s">
        <v>88</v>
      </c>
      <c r="C7410" s="13" t="s">
        <v>38</v>
      </c>
      <c r="D7410" s="13" t="s">
        <v>7482</v>
      </c>
      <c r="E7410" s="14">
        <v>45128</v>
      </c>
      <c r="F7410" s="13" t="s">
        <v>23</v>
      </c>
      <c r="G7410" s="13" t="s">
        <v>32</v>
      </c>
      <c r="H7410" t="str">
        <f t="shared" si="115"/>
        <v>Email user</v>
      </c>
    </row>
    <row r="7411" spans="1:8">
      <c r="A7411" s="13">
        <v>7410</v>
      </c>
      <c r="B7411" s="13" t="s">
        <v>49</v>
      </c>
      <c r="C7411" s="13" t="s">
        <v>144</v>
      </c>
      <c r="D7411" s="13" t="s">
        <v>7483</v>
      </c>
      <c r="E7411" s="14">
        <v>45029</v>
      </c>
      <c r="F7411" s="13" t="s">
        <v>23</v>
      </c>
      <c r="G7411" s="13" t="s">
        <v>59</v>
      </c>
      <c r="H7411" t="str">
        <f t="shared" si="115"/>
        <v>Email user</v>
      </c>
    </row>
    <row r="7412" spans="1:8">
      <c r="A7412" s="13">
        <v>7411</v>
      </c>
      <c r="B7412" s="13" t="s">
        <v>156</v>
      </c>
      <c r="C7412" s="13" t="s">
        <v>144</v>
      </c>
      <c r="D7412" s="13" t="s">
        <v>7484</v>
      </c>
      <c r="E7412" s="14">
        <v>45282</v>
      </c>
      <c r="F7412" s="13" t="s">
        <v>23</v>
      </c>
      <c r="G7412" s="13" t="s">
        <v>32</v>
      </c>
      <c r="H7412" t="str">
        <f t="shared" si="115"/>
        <v>Email user</v>
      </c>
    </row>
    <row r="7413" spans="1:8">
      <c r="A7413" s="13">
        <v>7412</v>
      </c>
      <c r="B7413" s="13" t="s">
        <v>92</v>
      </c>
      <c r="C7413" s="13" t="s">
        <v>61</v>
      </c>
      <c r="D7413" s="13" t="s">
        <v>7485</v>
      </c>
      <c r="E7413" s="14">
        <v>45291</v>
      </c>
      <c r="F7413" s="13" t="s">
        <v>40</v>
      </c>
      <c r="G7413" s="13" t="s">
        <v>24</v>
      </c>
      <c r="H7413" t="str">
        <f t="shared" si="115"/>
        <v>Non email user</v>
      </c>
    </row>
    <row r="7414" spans="1:8">
      <c r="A7414" s="13">
        <v>7413</v>
      </c>
      <c r="B7414" s="13" t="s">
        <v>30</v>
      </c>
      <c r="C7414" s="13" t="s">
        <v>21</v>
      </c>
      <c r="D7414" s="13" t="s">
        <v>7486</v>
      </c>
      <c r="E7414" s="14">
        <v>45208</v>
      </c>
      <c r="F7414" s="13" t="s">
        <v>28</v>
      </c>
      <c r="G7414" s="13" t="s">
        <v>24</v>
      </c>
      <c r="H7414" t="str">
        <f t="shared" si="115"/>
        <v>Non email user</v>
      </c>
    </row>
    <row r="7415" spans="1:8">
      <c r="A7415" s="13">
        <v>7414</v>
      </c>
      <c r="B7415" s="13" t="s">
        <v>46</v>
      </c>
      <c r="C7415" s="13" t="s">
        <v>44</v>
      </c>
      <c r="D7415" s="13" t="s">
        <v>7487</v>
      </c>
      <c r="E7415" s="14">
        <v>45250</v>
      </c>
      <c r="F7415" s="13" t="s">
        <v>36</v>
      </c>
      <c r="G7415" s="13" t="s">
        <v>24</v>
      </c>
      <c r="H7415" t="str">
        <f t="shared" si="115"/>
        <v>Non email user</v>
      </c>
    </row>
    <row r="7416" spans="1:8">
      <c r="A7416" s="13">
        <v>7415</v>
      </c>
      <c r="B7416" s="13" t="s">
        <v>63</v>
      </c>
      <c r="C7416" s="13" t="s">
        <v>26</v>
      </c>
      <c r="D7416" s="13" t="s">
        <v>7488</v>
      </c>
      <c r="E7416" s="14">
        <v>45248</v>
      </c>
      <c r="F7416" s="13" t="s">
        <v>36</v>
      </c>
      <c r="G7416" s="13" t="s">
        <v>24</v>
      </c>
      <c r="H7416" t="str">
        <f t="shared" si="115"/>
        <v>Non email user</v>
      </c>
    </row>
    <row r="7417" spans="1:8">
      <c r="A7417" s="13">
        <v>7416</v>
      </c>
      <c r="B7417" s="13" t="s">
        <v>43</v>
      </c>
      <c r="C7417" s="13" t="s">
        <v>101</v>
      </c>
      <c r="D7417" s="13" t="s">
        <v>7489</v>
      </c>
      <c r="E7417" s="14">
        <v>45205</v>
      </c>
      <c r="F7417" s="13" t="s">
        <v>23</v>
      </c>
      <c r="G7417" s="13" t="s">
        <v>24</v>
      </c>
      <c r="H7417" t="str">
        <f t="shared" si="115"/>
        <v>Non email user</v>
      </c>
    </row>
    <row r="7418" spans="1:8">
      <c r="A7418" s="13">
        <v>7417</v>
      </c>
      <c r="B7418" s="13" t="s">
        <v>20</v>
      </c>
      <c r="C7418" s="13" t="s">
        <v>44</v>
      </c>
      <c r="D7418" s="13" t="s">
        <v>7490</v>
      </c>
      <c r="E7418" s="14">
        <v>45245</v>
      </c>
      <c r="F7418" s="13" t="s">
        <v>28</v>
      </c>
      <c r="G7418" s="13" t="s">
        <v>24</v>
      </c>
      <c r="H7418" t="str">
        <f t="shared" si="115"/>
        <v>Non email user</v>
      </c>
    </row>
    <row r="7419" spans="1:8">
      <c r="A7419" s="13">
        <v>7418</v>
      </c>
      <c r="B7419" s="13" t="s">
        <v>37</v>
      </c>
      <c r="C7419" s="13" t="s">
        <v>44</v>
      </c>
      <c r="D7419" s="13" t="s">
        <v>7491</v>
      </c>
      <c r="E7419" s="14">
        <v>45169</v>
      </c>
      <c r="F7419" s="13" t="s">
        <v>40</v>
      </c>
      <c r="G7419" s="13" t="s">
        <v>24</v>
      </c>
      <c r="H7419" t="str">
        <f t="shared" si="115"/>
        <v>Non email user</v>
      </c>
    </row>
    <row r="7420" spans="1:8">
      <c r="A7420" s="13">
        <v>7419</v>
      </c>
      <c r="B7420" s="13" t="s">
        <v>86</v>
      </c>
      <c r="C7420" s="13" t="s">
        <v>67</v>
      </c>
      <c r="D7420" s="13" t="s">
        <v>7492</v>
      </c>
      <c r="E7420" s="14">
        <v>45123</v>
      </c>
      <c r="F7420" s="13" t="s">
        <v>78</v>
      </c>
      <c r="G7420" s="13" t="s">
        <v>24</v>
      </c>
      <c r="H7420" t="str">
        <f t="shared" si="115"/>
        <v>Non email user</v>
      </c>
    </row>
    <row r="7421" spans="1:8">
      <c r="A7421" s="13">
        <v>7420</v>
      </c>
      <c r="B7421" s="13" t="s">
        <v>156</v>
      </c>
      <c r="C7421" s="13" t="s">
        <v>101</v>
      </c>
      <c r="D7421" s="13" t="s">
        <v>7493</v>
      </c>
      <c r="E7421" s="14">
        <v>45221</v>
      </c>
      <c r="F7421" s="13" t="s">
        <v>36</v>
      </c>
      <c r="G7421" s="13" t="s">
        <v>24</v>
      </c>
      <c r="H7421" t="str">
        <f t="shared" si="115"/>
        <v>Non email user</v>
      </c>
    </row>
    <row r="7422" spans="1:8">
      <c r="A7422" s="13">
        <v>7421</v>
      </c>
      <c r="B7422" s="13" t="s">
        <v>20</v>
      </c>
      <c r="C7422" s="13" t="s">
        <v>123</v>
      </c>
      <c r="D7422" s="13" t="s">
        <v>7494</v>
      </c>
      <c r="E7422" s="14">
        <v>45275</v>
      </c>
      <c r="F7422" s="13" t="s">
        <v>78</v>
      </c>
      <c r="G7422" s="13" t="s">
        <v>32</v>
      </c>
      <c r="H7422" t="str">
        <f t="shared" si="115"/>
        <v>Email user</v>
      </c>
    </row>
    <row r="7423" spans="1:8">
      <c r="A7423" s="13">
        <v>7422</v>
      </c>
      <c r="B7423" s="13" t="s">
        <v>86</v>
      </c>
      <c r="C7423" s="13" t="s">
        <v>21</v>
      </c>
      <c r="D7423" s="13" t="s">
        <v>7495</v>
      </c>
      <c r="E7423" s="14">
        <v>45275</v>
      </c>
      <c r="F7423" s="13" t="s">
        <v>23</v>
      </c>
      <c r="G7423" s="13" t="s">
        <v>24</v>
      </c>
      <c r="H7423" t="str">
        <f t="shared" si="115"/>
        <v>Non email user</v>
      </c>
    </row>
    <row r="7424" spans="1:8">
      <c r="A7424" s="13">
        <v>7423</v>
      </c>
      <c r="B7424" s="13" t="s">
        <v>46</v>
      </c>
      <c r="C7424" s="13" t="s">
        <v>30</v>
      </c>
      <c r="D7424" s="13" t="s">
        <v>7496</v>
      </c>
      <c r="E7424" s="14">
        <v>45142</v>
      </c>
      <c r="F7424" s="13" t="s">
        <v>40</v>
      </c>
      <c r="G7424" s="13" t="s">
        <v>32</v>
      </c>
      <c r="H7424" t="str">
        <f t="shared" si="115"/>
        <v>Email user</v>
      </c>
    </row>
    <row r="7425" spans="1:8">
      <c r="A7425" s="13">
        <v>7424</v>
      </c>
      <c r="B7425" s="13" t="s">
        <v>33</v>
      </c>
      <c r="C7425" s="13" t="s">
        <v>99</v>
      </c>
      <c r="D7425" s="13" t="s">
        <v>7497</v>
      </c>
      <c r="E7425" s="14">
        <v>45201</v>
      </c>
      <c r="F7425" s="13" t="s">
        <v>28</v>
      </c>
      <c r="G7425" s="13" t="s">
        <v>59</v>
      </c>
      <c r="H7425" t="str">
        <f t="shared" si="115"/>
        <v>Email user</v>
      </c>
    </row>
    <row r="7426" spans="1:8">
      <c r="A7426" s="13">
        <v>7425</v>
      </c>
      <c r="B7426" s="13" t="s">
        <v>20</v>
      </c>
      <c r="C7426" s="13" t="s">
        <v>30</v>
      </c>
      <c r="D7426" s="13" t="s">
        <v>7498</v>
      </c>
      <c r="E7426" s="14">
        <v>45274</v>
      </c>
      <c r="F7426" s="13" t="s">
        <v>78</v>
      </c>
      <c r="G7426" s="13" t="s">
        <v>24</v>
      </c>
      <c r="H7426" t="str">
        <f t="shared" si="115"/>
        <v>Non email user</v>
      </c>
    </row>
    <row r="7427" spans="1:8">
      <c r="A7427" s="13">
        <v>7426</v>
      </c>
      <c r="B7427" s="13" t="s">
        <v>30</v>
      </c>
      <c r="C7427" s="13" t="s">
        <v>69</v>
      </c>
      <c r="D7427" s="13" t="s">
        <v>7499</v>
      </c>
      <c r="E7427" s="14">
        <v>45211</v>
      </c>
      <c r="F7427" s="13" t="s">
        <v>28</v>
      </c>
      <c r="G7427" s="13" t="s">
        <v>59</v>
      </c>
      <c r="H7427" t="str">
        <f t="shared" ref="H7427:H7490" si="116">IF(OR(G7427="Regular",G7427="VIP"),"Email user","Non email user")</f>
        <v>Email user</v>
      </c>
    </row>
    <row r="7428" spans="1:8">
      <c r="A7428" s="13">
        <v>7427</v>
      </c>
      <c r="B7428" s="13" t="s">
        <v>37</v>
      </c>
      <c r="C7428" s="13" t="s">
        <v>51</v>
      </c>
      <c r="D7428" s="13" t="s">
        <v>7500</v>
      </c>
      <c r="E7428" s="14">
        <v>44970</v>
      </c>
      <c r="F7428" s="13" t="s">
        <v>23</v>
      </c>
      <c r="G7428" s="13" t="s">
        <v>24</v>
      </c>
      <c r="H7428" t="str">
        <f t="shared" si="116"/>
        <v>Non email user</v>
      </c>
    </row>
    <row r="7429" spans="1:8">
      <c r="A7429" s="13">
        <v>7428</v>
      </c>
      <c r="B7429" s="13" t="s">
        <v>63</v>
      </c>
      <c r="C7429" s="13" t="s">
        <v>101</v>
      </c>
      <c r="D7429" s="13" t="s">
        <v>7501</v>
      </c>
      <c r="E7429" s="14">
        <v>45007</v>
      </c>
      <c r="F7429" s="13" t="s">
        <v>36</v>
      </c>
      <c r="G7429" s="13" t="s">
        <v>32</v>
      </c>
      <c r="H7429" t="str">
        <f t="shared" si="116"/>
        <v>Email user</v>
      </c>
    </row>
    <row r="7430" spans="1:8">
      <c r="A7430" s="13">
        <v>7429</v>
      </c>
      <c r="B7430" s="13" t="s">
        <v>63</v>
      </c>
      <c r="C7430" s="13" t="s">
        <v>51</v>
      </c>
      <c r="D7430" s="13" t="s">
        <v>7502</v>
      </c>
      <c r="E7430" s="14">
        <v>45280</v>
      </c>
      <c r="F7430" s="13" t="s">
        <v>78</v>
      </c>
      <c r="G7430" s="13" t="s">
        <v>32</v>
      </c>
      <c r="H7430" t="str">
        <f t="shared" si="116"/>
        <v>Email user</v>
      </c>
    </row>
    <row r="7431" spans="1:8">
      <c r="A7431" s="13">
        <v>7430</v>
      </c>
      <c r="B7431" s="13" t="s">
        <v>20</v>
      </c>
      <c r="C7431" s="13" t="s">
        <v>96</v>
      </c>
      <c r="D7431" s="13" t="s">
        <v>7503</v>
      </c>
      <c r="E7431" s="14">
        <v>45236</v>
      </c>
      <c r="F7431" s="13" t="s">
        <v>36</v>
      </c>
      <c r="G7431" s="13" t="s">
        <v>59</v>
      </c>
      <c r="H7431" t="str">
        <f t="shared" si="116"/>
        <v>Email user</v>
      </c>
    </row>
    <row r="7432" spans="1:8">
      <c r="A7432" s="13">
        <v>7431</v>
      </c>
      <c r="B7432" s="13" t="s">
        <v>120</v>
      </c>
      <c r="C7432" s="13" t="s">
        <v>146</v>
      </c>
      <c r="D7432" s="13" t="s">
        <v>7504</v>
      </c>
      <c r="E7432" s="14">
        <v>45207</v>
      </c>
      <c r="F7432" s="13" t="s">
        <v>36</v>
      </c>
      <c r="G7432" s="13" t="s">
        <v>24</v>
      </c>
      <c r="H7432" t="str">
        <f t="shared" si="116"/>
        <v>Non email user</v>
      </c>
    </row>
    <row r="7433" spans="1:8">
      <c r="A7433" s="13">
        <v>7432</v>
      </c>
      <c r="B7433" s="13" t="s">
        <v>33</v>
      </c>
      <c r="C7433" s="13" t="s">
        <v>57</v>
      </c>
      <c r="D7433" s="13" t="s">
        <v>7505</v>
      </c>
      <c r="E7433" s="14">
        <v>45273</v>
      </c>
      <c r="F7433" s="13" t="s">
        <v>78</v>
      </c>
      <c r="G7433" s="13" t="s">
        <v>24</v>
      </c>
      <c r="H7433" t="str">
        <f t="shared" si="116"/>
        <v>Non email user</v>
      </c>
    </row>
    <row r="7434" spans="1:8">
      <c r="A7434" s="13">
        <v>7433</v>
      </c>
      <c r="B7434" s="13" t="s">
        <v>30</v>
      </c>
      <c r="C7434" s="13" t="s">
        <v>38</v>
      </c>
      <c r="D7434" s="13" t="s">
        <v>7506</v>
      </c>
      <c r="E7434" s="14">
        <v>45118</v>
      </c>
      <c r="F7434" s="13" t="s">
        <v>36</v>
      </c>
      <c r="G7434" s="13" t="s">
        <v>24</v>
      </c>
      <c r="H7434" t="str">
        <f t="shared" si="116"/>
        <v>Non email user</v>
      </c>
    </row>
    <row r="7435" spans="1:8">
      <c r="A7435" s="13">
        <v>7434</v>
      </c>
      <c r="B7435" s="13" t="s">
        <v>43</v>
      </c>
      <c r="C7435" s="13" t="s">
        <v>81</v>
      </c>
      <c r="D7435" s="13" t="s">
        <v>7507</v>
      </c>
      <c r="E7435" s="14">
        <v>45175</v>
      </c>
      <c r="F7435" s="13" t="s">
        <v>36</v>
      </c>
      <c r="G7435" s="13" t="s">
        <v>24</v>
      </c>
      <c r="H7435" t="str">
        <f t="shared" si="116"/>
        <v>Non email user</v>
      </c>
    </row>
    <row r="7436" spans="1:8">
      <c r="A7436" s="13">
        <v>7435</v>
      </c>
      <c r="B7436" s="13" t="s">
        <v>120</v>
      </c>
      <c r="C7436" s="13" t="s">
        <v>73</v>
      </c>
      <c r="D7436" s="13" t="s">
        <v>7508</v>
      </c>
      <c r="E7436" s="14">
        <v>45182</v>
      </c>
      <c r="F7436" s="13" t="s">
        <v>28</v>
      </c>
      <c r="G7436" s="13" t="s">
        <v>24</v>
      </c>
      <c r="H7436" t="str">
        <f t="shared" si="116"/>
        <v>Non email user</v>
      </c>
    </row>
    <row r="7437" spans="1:8">
      <c r="A7437" s="13">
        <v>7436</v>
      </c>
      <c r="B7437" s="13" t="s">
        <v>120</v>
      </c>
      <c r="C7437" s="13" t="s">
        <v>51</v>
      </c>
      <c r="D7437" s="13" t="s">
        <v>7509</v>
      </c>
      <c r="E7437" s="14">
        <v>45233</v>
      </c>
      <c r="F7437" s="13" t="s">
        <v>36</v>
      </c>
      <c r="G7437" s="13" t="s">
        <v>24</v>
      </c>
      <c r="H7437" t="str">
        <f t="shared" si="116"/>
        <v>Non email user</v>
      </c>
    </row>
    <row r="7438" spans="1:8">
      <c r="A7438" s="13">
        <v>7437</v>
      </c>
      <c r="B7438" s="13" t="s">
        <v>33</v>
      </c>
      <c r="C7438" s="13" t="s">
        <v>21</v>
      </c>
      <c r="D7438" s="13" t="s">
        <v>7510</v>
      </c>
      <c r="E7438" s="14">
        <v>44989</v>
      </c>
      <c r="F7438" s="13" t="s">
        <v>78</v>
      </c>
      <c r="G7438" s="13" t="s">
        <v>24</v>
      </c>
      <c r="H7438" t="str">
        <f t="shared" si="116"/>
        <v>Non email user</v>
      </c>
    </row>
    <row r="7439" spans="1:8">
      <c r="A7439" s="13">
        <v>7438</v>
      </c>
      <c r="B7439" s="13" t="s">
        <v>53</v>
      </c>
      <c r="C7439" s="13" t="s">
        <v>96</v>
      </c>
      <c r="D7439" s="13" t="s">
        <v>7511</v>
      </c>
      <c r="E7439" s="14">
        <v>45222</v>
      </c>
      <c r="F7439" s="13" t="s">
        <v>40</v>
      </c>
      <c r="G7439" s="13" t="s">
        <v>24</v>
      </c>
      <c r="H7439" t="str">
        <f t="shared" si="116"/>
        <v>Non email user</v>
      </c>
    </row>
    <row r="7440" spans="1:8">
      <c r="A7440" s="13">
        <v>7439</v>
      </c>
      <c r="B7440" s="13" t="s">
        <v>20</v>
      </c>
      <c r="C7440" s="13" t="s">
        <v>101</v>
      </c>
      <c r="D7440" s="13" t="s">
        <v>7512</v>
      </c>
      <c r="E7440" s="14">
        <v>45085</v>
      </c>
      <c r="F7440" s="13" t="s">
        <v>28</v>
      </c>
      <c r="G7440" s="13" t="s">
        <v>24</v>
      </c>
      <c r="H7440" t="str">
        <f t="shared" si="116"/>
        <v>Non email user</v>
      </c>
    </row>
    <row r="7441" spans="1:8">
      <c r="A7441" s="13">
        <v>7440</v>
      </c>
      <c r="B7441" s="13" t="s">
        <v>53</v>
      </c>
      <c r="C7441" s="13" t="s">
        <v>96</v>
      </c>
      <c r="D7441" s="13" t="s">
        <v>7513</v>
      </c>
      <c r="E7441" s="14">
        <v>45277</v>
      </c>
      <c r="F7441" s="13" t="s">
        <v>40</v>
      </c>
      <c r="G7441" s="13" t="s">
        <v>32</v>
      </c>
      <c r="H7441" t="str">
        <f t="shared" si="116"/>
        <v>Email user</v>
      </c>
    </row>
    <row r="7442" spans="1:8">
      <c r="A7442" s="13">
        <v>7441</v>
      </c>
      <c r="B7442" s="13" t="s">
        <v>49</v>
      </c>
      <c r="C7442" s="13" t="s">
        <v>21</v>
      </c>
      <c r="D7442" s="13" t="s">
        <v>7514</v>
      </c>
      <c r="E7442" s="14">
        <v>45209</v>
      </c>
      <c r="F7442" s="13" t="s">
        <v>78</v>
      </c>
      <c r="G7442" s="13" t="s">
        <v>24</v>
      </c>
      <c r="H7442" t="str">
        <f t="shared" si="116"/>
        <v>Non email user</v>
      </c>
    </row>
    <row r="7443" spans="1:8">
      <c r="A7443" s="13">
        <v>7442</v>
      </c>
      <c r="B7443" s="13" t="s">
        <v>25</v>
      </c>
      <c r="C7443" s="13" t="s">
        <v>30</v>
      </c>
      <c r="D7443" s="13" t="s">
        <v>7515</v>
      </c>
      <c r="E7443" s="14">
        <v>45060</v>
      </c>
      <c r="F7443" s="13" t="s">
        <v>28</v>
      </c>
      <c r="G7443" s="13" t="s">
        <v>24</v>
      </c>
      <c r="H7443" t="str">
        <f t="shared" si="116"/>
        <v>Non email user</v>
      </c>
    </row>
    <row r="7444" spans="1:8">
      <c r="A7444" s="13">
        <v>7443</v>
      </c>
      <c r="B7444" s="13" t="s">
        <v>104</v>
      </c>
      <c r="C7444" s="13" t="s">
        <v>67</v>
      </c>
      <c r="D7444" s="13" t="s">
        <v>7516</v>
      </c>
      <c r="E7444" s="14">
        <v>45223</v>
      </c>
      <c r="F7444" s="13" t="s">
        <v>78</v>
      </c>
      <c r="G7444" s="13" t="s">
        <v>24</v>
      </c>
      <c r="H7444" t="str">
        <f t="shared" si="116"/>
        <v>Non email user</v>
      </c>
    </row>
    <row r="7445" spans="1:8">
      <c r="A7445" s="13">
        <v>7444</v>
      </c>
      <c r="B7445" s="13" t="s">
        <v>71</v>
      </c>
      <c r="C7445" s="13" t="s">
        <v>136</v>
      </c>
      <c r="D7445" s="13" t="s">
        <v>7517</v>
      </c>
      <c r="E7445" s="14">
        <v>45251</v>
      </c>
      <c r="F7445" s="13" t="s">
        <v>28</v>
      </c>
      <c r="G7445" s="13" t="s">
        <v>24</v>
      </c>
      <c r="H7445" t="str">
        <f t="shared" si="116"/>
        <v>Non email user</v>
      </c>
    </row>
    <row r="7446" spans="1:8">
      <c r="A7446" s="13">
        <v>7445</v>
      </c>
      <c r="B7446" s="13" t="s">
        <v>41</v>
      </c>
      <c r="C7446" s="13" t="s">
        <v>57</v>
      </c>
      <c r="D7446" s="13" t="s">
        <v>7518</v>
      </c>
      <c r="E7446" s="14">
        <v>45046</v>
      </c>
      <c r="F7446" s="13" t="s">
        <v>28</v>
      </c>
      <c r="G7446" s="13" t="s">
        <v>24</v>
      </c>
      <c r="H7446" t="str">
        <f t="shared" si="116"/>
        <v>Non email user</v>
      </c>
    </row>
    <row r="7447" spans="1:8">
      <c r="A7447" s="13">
        <v>7446</v>
      </c>
      <c r="B7447" s="13" t="s">
        <v>92</v>
      </c>
      <c r="C7447" s="13" t="s">
        <v>69</v>
      </c>
      <c r="D7447" s="13" t="s">
        <v>7519</v>
      </c>
      <c r="E7447" s="14">
        <v>45136</v>
      </c>
      <c r="F7447" s="13" t="s">
        <v>36</v>
      </c>
      <c r="G7447" s="13" t="s">
        <v>32</v>
      </c>
      <c r="H7447" t="str">
        <f t="shared" si="116"/>
        <v>Email user</v>
      </c>
    </row>
    <row r="7448" spans="1:8">
      <c r="A7448" s="13">
        <v>7447</v>
      </c>
      <c r="B7448" s="13" t="s">
        <v>20</v>
      </c>
      <c r="C7448" s="13" t="s">
        <v>67</v>
      </c>
      <c r="D7448" s="13" t="s">
        <v>7520</v>
      </c>
      <c r="E7448" s="14">
        <v>45002</v>
      </c>
      <c r="F7448" s="13" t="s">
        <v>36</v>
      </c>
      <c r="G7448" s="13" t="s">
        <v>24</v>
      </c>
      <c r="H7448" t="str">
        <f t="shared" si="116"/>
        <v>Non email user</v>
      </c>
    </row>
    <row r="7449" spans="1:8">
      <c r="A7449" s="13">
        <v>7448</v>
      </c>
      <c r="B7449" s="13" t="s">
        <v>86</v>
      </c>
      <c r="C7449" s="13" t="s">
        <v>99</v>
      </c>
      <c r="D7449" s="13" t="s">
        <v>7521</v>
      </c>
      <c r="E7449" s="14">
        <v>45014</v>
      </c>
      <c r="F7449" s="13" t="s">
        <v>78</v>
      </c>
      <c r="G7449" s="13" t="s">
        <v>59</v>
      </c>
      <c r="H7449" t="str">
        <f t="shared" si="116"/>
        <v>Email user</v>
      </c>
    </row>
    <row r="7450" spans="1:8">
      <c r="A7450" s="13">
        <v>7449</v>
      </c>
      <c r="B7450" s="13" t="s">
        <v>104</v>
      </c>
      <c r="C7450" s="13" t="s">
        <v>51</v>
      </c>
      <c r="D7450" s="13" t="s">
        <v>7522</v>
      </c>
      <c r="E7450" s="14">
        <v>45264</v>
      </c>
      <c r="F7450" s="13" t="s">
        <v>23</v>
      </c>
      <c r="G7450" s="13" t="s">
        <v>32</v>
      </c>
      <c r="H7450" t="str">
        <f t="shared" si="116"/>
        <v>Email user</v>
      </c>
    </row>
    <row r="7451" spans="1:8">
      <c r="A7451" s="13">
        <v>7450</v>
      </c>
      <c r="B7451" s="13" t="s">
        <v>29</v>
      </c>
      <c r="C7451" s="13" t="s">
        <v>81</v>
      </c>
      <c r="D7451" s="13" t="s">
        <v>7523</v>
      </c>
      <c r="E7451" s="14">
        <v>45074</v>
      </c>
      <c r="F7451" s="13" t="s">
        <v>28</v>
      </c>
      <c r="G7451" s="13" t="s">
        <v>59</v>
      </c>
      <c r="H7451" t="str">
        <f t="shared" si="116"/>
        <v>Email user</v>
      </c>
    </row>
    <row r="7452" spans="1:8">
      <c r="A7452" s="13">
        <v>7451</v>
      </c>
      <c r="B7452" s="13" t="s">
        <v>83</v>
      </c>
      <c r="C7452" s="13" t="s">
        <v>21</v>
      </c>
      <c r="D7452" s="13" t="s">
        <v>7524</v>
      </c>
      <c r="E7452" s="14">
        <v>44931</v>
      </c>
      <c r="F7452" s="13" t="s">
        <v>28</v>
      </c>
      <c r="G7452" s="13" t="s">
        <v>24</v>
      </c>
      <c r="H7452" t="str">
        <f t="shared" si="116"/>
        <v>Non email user</v>
      </c>
    </row>
    <row r="7453" spans="1:8">
      <c r="A7453" s="13">
        <v>7452</v>
      </c>
      <c r="B7453" s="13" t="s">
        <v>49</v>
      </c>
      <c r="C7453" s="13" t="s">
        <v>69</v>
      </c>
      <c r="D7453" s="13" t="s">
        <v>7525</v>
      </c>
      <c r="E7453" s="14">
        <v>45140</v>
      </c>
      <c r="F7453" s="13" t="s">
        <v>40</v>
      </c>
      <c r="G7453" s="13" t="s">
        <v>24</v>
      </c>
      <c r="H7453" t="str">
        <f t="shared" si="116"/>
        <v>Non email user</v>
      </c>
    </row>
    <row r="7454" spans="1:8">
      <c r="A7454" s="13">
        <v>7453</v>
      </c>
      <c r="B7454" s="13" t="s">
        <v>88</v>
      </c>
      <c r="C7454" s="13" t="s">
        <v>67</v>
      </c>
      <c r="D7454" s="13" t="s">
        <v>7526</v>
      </c>
      <c r="E7454" s="14">
        <v>45231</v>
      </c>
      <c r="F7454" s="13" t="s">
        <v>40</v>
      </c>
      <c r="G7454" s="13" t="s">
        <v>32</v>
      </c>
      <c r="H7454" t="str">
        <f t="shared" si="116"/>
        <v>Email user</v>
      </c>
    </row>
    <row r="7455" spans="1:8">
      <c r="A7455" s="13">
        <v>7454</v>
      </c>
      <c r="B7455" s="13" t="s">
        <v>37</v>
      </c>
      <c r="C7455" s="13" t="s">
        <v>30</v>
      </c>
      <c r="D7455" s="13" t="s">
        <v>7527</v>
      </c>
      <c r="E7455" s="14">
        <v>45136</v>
      </c>
      <c r="F7455" s="13" t="s">
        <v>23</v>
      </c>
      <c r="G7455" s="13" t="s">
        <v>59</v>
      </c>
      <c r="H7455" t="str">
        <f t="shared" si="116"/>
        <v>Email user</v>
      </c>
    </row>
    <row r="7456" spans="1:8">
      <c r="A7456" s="13">
        <v>7455</v>
      </c>
      <c r="B7456" s="13" t="s">
        <v>29</v>
      </c>
      <c r="C7456" s="13" t="s">
        <v>101</v>
      </c>
      <c r="D7456" s="13" t="s">
        <v>7528</v>
      </c>
      <c r="E7456" s="14">
        <v>45237</v>
      </c>
      <c r="F7456" s="13" t="s">
        <v>78</v>
      </c>
      <c r="G7456" s="13" t="s">
        <v>59</v>
      </c>
      <c r="H7456" t="str">
        <f t="shared" si="116"/>
        <v>Email user</v>
      </c>
    </row>
    <row r="7457" spans="1:8">
      <c r="A7457" s="13">
        <v>7456</v>
      </c>
      <c r="B7457" s="13" t="s">
        <v>79</v>
      </c>
      <c r="C7457" s="13" t="s">
        <v>30</v>
      </c>
      <c r="D7457" s="13" t="s">
        <v>7529</v>
      </c>
      <c r="E7457" s="14">
        <v>45045</v>
      </c>
      <c r="F7457" s="13" t="s">
        <v>23</v>
      </c>
      <c r="G7457" s="13" t="s">
        <v>24</v>
      </c>
      <c r="H7457" t="str">
        <f t="shared" si="116"/>
        <v>Non email user</v>
      </c>
    </row>
    <row r="7458" spans="1:8">
      <c r="A7458" s="13">
        <v>7457</v>
      </c>
      <c r="B7458" s="13" t="s">
        <v>46</v>
      </c>
      <c r="C7458" s="13" t="s">
        <v>38</v>
      </c>
      <c r="D7458" s="13" t="s">
        <v>7530</v>
      </c>
      <c r="E7458" s="14">
        <v>45197</v>
      </c>
      <c r="F7458" s="13" t="s">
        <v>78</v>
      </c>
      <c r="G7458" s="13" t="s">
        <v>24</v>
      </c>
      <c r="H7458" t="str">
        <f t="shared" si="116"/>
        <v>Non email user</v>
      </c>
    </row>
    <row r="7459" spans="1:8">
      <c r="A7459" s="13">
        <v>7458</v>
      </c>
      <c r="B7459" s="13" t="s">
        <v>92</v>
      </c>
      <c r="C7459" s="13" t="s">
        <v>73</v>
      </c>
      <c r="D7459" s="13" t="s">
        <v>7531</v>
      </c>
      <c r="E7459" s="14">
        <v>45231</v>
      </c>
      <c r="F7459" s="13" t="s">
        <v>28</v>
      </c>
      <c r="G7459" s="13" t="s">
        <v>24</v>
      </c>
      <c r="H7459" t="str">
        <f t="shared" si="116"/>
        <v>Non email user</v>
      </c>
    </row>
    <row r="7460" spans="1:8">
      <c r="A7460" s="13">
        <v>7459</v>
      </c>
      <c r="B7460" s="13" t="s">
        <v>63</v>
      </c>
      <c r="C7460" s="13" t="s">
        <v>76</v>
      </c>
      <c r="D7460" s="13" t="s">
        <v>7532</v>
      </c>
      <c r="E7460" s="14">
        <v>45277</v>
      </c>
      <c r="F7460" s="13" t="s">
        <v>78</v>
      </c>
      <c r="G7460" s="13" t="s">
        <v>24</v>
      </c>
      <c r="H7460" t="str">
        <f t="shared" si="116"/>
        <v>Non email user</v>
      </c>
    </row>
    <row r="7461" spans="1:8">
      <c r="A7461" s="13">
        <v>7460</v>
      </c>
      <c r="B7461" s="13" t="s">
        <v>56</v>
      </c>
      <c r="C7461" s="13" t="s">
        <v>69</v>
      </c>
      <c r="D7461" s="13" t="s">
        <v>7533</v>
      </c>
      <c r="E7461" s="14">
        <v>45234</v>
      </c>
      <c r="F7461" s="13" t="s">
        <v>23</v>
      </c>
      <c r="G7461" s="13" t="s">
        <v>59</v>
      </c>
      <c r="H7461" t="str">
        <f t="shared" si="116"/>
        <v>Email user</v>
      </c>
    </row>
    <row r="7462" spans="1:8">
      <c r="A7462" s="13">
        <v>7461</v>
      </c>
      <c r="B7462" s="13" t="s">
        <v>25</v>
      </c>
      <c r="C7462" s="13" t="s">
        <v>57</v>
      </c>
      <c r="D7462" s="13" t="s">
        <v>7534</v>
      </c>
      <c r="E7462" s="14">
        <v>45090</v>
      </c>
      <c r="F7462" s="13" t="s">
        <v>36</v>
      </c>
      <c r="G7462" s="13" t="s">
        <v>32</v>
      </c>
      <c r="H7462" t="str">
        <f t="shared" si="116"/>
        <v>Email user</v>
      </c>
    </row>
    <row r="7463" spans="1:8">
      <c r="A7463" s="13">
        <v>7462</v>
      </c>
      <c r="B7463" s="13" t="s">
        <v>56</v>
      </c>
      <c r="C7463" s="13" t="s">
        <v>30</v>
      </c>
      <c r="D7463" s="13" t="s">
        <v>7535</v>
      </c>
      <c r="E7463" s="14">
        <v>45069</v>
      </c>
      <c r="F7463" s="13" t="s">
        <v>36</v>
      </c>
      <c r="G7463" s="13" t="s">
        <v>24</v>
      </c>
      <c r="H7463" t="str">
        <f t="shared" si="116"/>
        <v>Non email user</v>
      </c>
    </row>
    <row r="7464" spans="1:8">
      <c r="A7464" s="13">
        <v>7463</v>
      </c>
      <c r="B7464" s="13" t="s">
        <v>83</v>
      </c>
      <c r="C7464" s="13" t="s">
        <v>34</v>
      </c>
      <c r="D7464" s="13" t="s">
        <v>7536</v>
      </c>
      <c r="E7464" s="14">
        <v>45227</v>
      </c>
      <c r="F7464" s="13" t="s">
        <v>28</v>
      </c>
      <c r="G7464" s="13" t="s">
        <v>24</v>
      </c>
      <c r="H7464" t="str">
        <f t="shared" si="116"/>
        <v>Non email user</v>
      </c>
    </row>
    <row r="7465" spans="1:8">
      <c r="A7465" s="13">
        <v>7464</v>
      </c>
      <c r="B7465" s="13" t="s">
        <v>92</v>
      </c>
      <c r="C7465" s="13" t="s">
        <v>51</v>
      </c>
      <c r="D7465" s="13" t="s">
        <v>7537</v>
      </c>
      <c r="E7465" s="14">
        <v>45282</v>
      </c>
      <c r="F7465" s="13" t="s">
        <v>78</v>
      </c>
      <c r="G7465" s="13" t="s">
        <v>59</v>
      </c>
      <c r="H7465" t="str">
        <f t="shared" si="116"/>
        <v>Email user</v>
      </c>
    </row>
    <row r="7466" spans="1:8">
      <c r="A7466" s="13">
        <v>7465</v>
      </c>
      <c r="B7466" s="13" t="s">
        <v>29</v>
      </c>
      <c r="C7466" s="13" t="s">
        <v>67</v>
      </c>
      <c r="D7466" s="13" t="s">
        <v>7538</v>
      </c>
      <c r="E7466" s="14">
        <v>45167</v>
      </c>
      <c r="F7466" s="13" t="s">
        <v>28</v>
      </c>
      <c r="G7466" s="13" t="s">
        <v>24</v>
      </c>
      <c r="H7466" t="str">
        <f t="shared" si="116"/>
        <v>Non email user</v>
      </c>
    </row>
    <row r="7467" spans="1:8">
      <c r="A7467" s="13">
        <v>7466</v>
      </c>
      <c r="B7467" s="13" t="s">
        <v>37</v>
      </c>
      <c r="C7467" s="13" t="s">
        <v>96</v>
      </c>
      <c r="D7467" s="13" t="s">
        <v>7539</v>
      </c>
      <c r="E7467" s="14">
        <v>45040</v>
      </c>
      <c r="F7467" s="13" t="s">
        <v>36</v>
      </c>
      <c r="G7467" s="13" t="s">
        <v>24</v>
      </c>
      <c r="H7467" t="str">
        <f t="shared" si="116"/>
        <v>Non email user</v>
      </c>
    </row>
    <row r="7468" spans="1:8">
      <c r="A7468" s="13">
        <v>7467</v>
      </c>
      <c r="B7468" s="13" t="s">
        <v>43</v>
      </c>
      <c r="C7468" s="13" t="s">
        <v>144</v>
      </c>
      <c r="D7468" s="13" t="s">
        <v>7540</v>
      </c>
      <c r="E7468" s="14">
        <v>44941</v>
      </c>
      <c r="F7468" s="13" t="s">
        <v>40</v>
      </c>
      <c r="G7468" s="13" t="s">
        <v>32</v>
      </c>
      <c r="H7468" t="str">
        <f t="shared" si="116"/>
        <v>Email user</v>
      </c>
    </row>
    <row r="7469" spans="1:8">
      <c r="A7469" s="13">
        <v>7468</v>
      </c>
      <c r="B7469" s="13" t="s">
        <v>49</v>
      </c>
      <c r="C7469" s="13" t="s">
        <v>101</v>
      </c>
      <c r="D7469" s="13" t="s">
        <v>7541</v>
      </c>
      <c r="E7469" s="14">
        <v>45277</v>
      </c>
      <c r="F7469" s="13" t="s">
        <v>23</v>
      </c>
      <c r="G7469" s="13" t="s">
        <v>32</v>
      </c>
      <c r="H7469" t="str">
        <f t="shared" si="116"/>
        <v>Email user</v>
      </c>
    </row>
    <row r="7470" spans="1:8">
      <c r="A7470" s="13">
        <v>7469</v>
      </c>
      <c r="B7470" s="13" t="s">
        <v>41</v>
      </c>
      <c r="C7470" s="13" t="s">
        <v>54</v>
      </c>
      <c r="D7470" s="13" t="s">
        <v>7542</v>
      </c>
      <c r="E7470" s="14">
        <v>45287</v>
      </c>
      <c r="F7470" s="13" t="s">
        <v>28</v>
      </c>
      <c r="G7470" s="13" t="s">
        <v>24</v>
      </c>
      <c r="H7470" t="str">
        <f t="shared" si="116"/>
        <v>Non email user</v>
      </c>
    </row>
    <row r="7471" spans="1:8">
      <c r="A7471" s="13">
        <v>7470</v>
      </c>
      <c r="B7471" s="13" t="s">
        <v>104</v>
      </c>
      <c r="C7471" s="13" t="s">
        <v>67</v>
      </c>
      <c r="D7471" s="13" t="s">
        <v>7543</v>
      </c>
      <c r="E7471" s="14">
        <v>45253</v>
      </c>
      <c r="F7471" s="13" t="s">
        <v>36</v>
      </c>
      <c r="G7471" s="13" t="s">
        <v>32</v>
      </c>
      <c r="H7471" t="str">
        <f t="shared" si="116"/>
        <v>Email user</v>
      </c>
    </row>
    <row r="7472" spans="1:8">
      <c r="A7472" s="13">
        <v>7471</v>
      </c>
      <c r="B7472" s="13" t="s">
        <v>182</v>
      </c>
      <c r="C7472" s="13" t="s">
        <v>96</v>
      </c>
      <c r="D7472" s="13" t="s">
        <v>7544</v>
      </c>
      <c r="E7472" s="14">
        <v>45167</v>
      </c>
      <c r="F7472" s="13" t="s">
        <v>40</v>
      </c>
      <c r="G7472" s="13" t="s">
        <v>24</v>
      </c>
      <c r="H7472" t="str">
        <f t="shared" si="116"/>
        <v>Non email user</v>
      </c>
    </row>
    <row r="7473" spans="1:8">
      <c r="A7473" s="13">
        <v>7472</v>
      </c>
      <c r="B7473" s="13" t="s">
        <v>46</v>
      </c>
      <c r="C7473" s="13" t="s">
        <v>38</v>
      </c>
      <c r="D7473" s="13" t="s">
        <v>7545</v>
      </c>
      <c r="E7473" s="14">
        <v>45284</v>
      </c>
      <c r="F7473" s="13" t="s">
        <v>23</v>
      </c>
      <c r="G7473" s="13" t="s">
        <v>32</v>
      </c>
      <c r="H7473" t="str">
        <f t="shared" si="116"/>
        <v>Email user</v>
      </c>
    </row>
    <row r="7474" spans="1:8">
      <c r="A7474" s="13">
        <v>7473</v>
      </c>
      <c r="B7474" s="13" t="s">
        <v>46</v>
      </c>
      <c r="C7474" s="13" t="s">
        <v>51</v>
      </c>
      <c r="D7474" s="13" t="s">
        <v>7546</v>
      </c>
      <c r="E7474" s="14">
        <v>45026</v>
      </c>
      <c r="F7474" s="13" t="s">
        <v>28</v>
      </c>
      <c r="G7474" s="13" t="s">
        <v>24</v>
      </c>
      <c r="H7474" t="str">
        <f t="shared" si="116"/>
        <v>Non email user</v>
      </c>
    </row>
    <row r="7475" spans="1:8">
      <c r="A7475" s="13">
        <v>7474</v>
      </c>
      <c r="B7475" s="13" t="s">
        <v>20</v>
      </c>
      <c r="C7475" s="13" t="s">
        <v>101</v>
      </c>
      <c r="D7475" s="13" t="s">
        <v>7547</v>
      </c>
      <c r="E7475" s="14">
        <v>45226</v>
      </c>
      <c r="F7475" s="13" t="s">
        <v>78</v>
      </c>
      <c r="G7475" s="13" t="s">
        <v>59</v>
      </c>
      <c r="H7475" t="str">
        <f t="shared" si="116"/>
        <v>Email user</v>
      </c>
    </row>
    <row r="7476" spans="1:8">
      <c r="A7476" s="13">
        <v>7475</v>
      </c>
      <c r="B7476" s="13" t="s">
        <v>71</v>
      </c>
      <c r="C7476" s="13" t="s">
        <v>26</v>
      </c>
      <c r="D7476" s="13" t="s">
        <v>7548</v>
      </c>
      <c r="E7476" s="14">
        <v>45287</v>
      </c>
      <c r="F7476" s="13" t="s">
        <v>40</v>
      </c>
      <c r="G7476" s="13" t="s">
        <v>24</v>
      </c>
      <c r="H7476" t="str">
        <f t="shared" si="116"/>
        <v>Non email user</v>
      </c>
    </row>
    <row r="7477" spans="1:8">
      <c r="A7477" s="13">
        <v>7476</v>
      </c>
      <c r="B7477" s="13" t="s">
        <v>49</v>
      </c>
      <c r="C7477" s="13" t="s">
        <v>61</v>
      </c>
      <c r="D7477" s="13" t="s">
        <v>7549</v>
      </c>
      <c r="E7477" s="14">
        <v>45177</v>
      </c>
      <c r="F7477" s="13" t="s">
        <v>28</v>
      </c>
      <c r="G7477" s="13" t="s">
        <v>24</v>
      </c>
      <c r="H7477" t="str">
        <f t="shared" si="116"/>
        <v>Non email user</v>
      </c>
    </row>
    <row r="7478" spans="1:8">
      <c r="A7478" s="13">
        <v>7477</v>
      </c>
      <c r="B7478" s="13" t="s">
        <v>30</v>
      </c>
      <c r="C7478" s="13" t="s">
        <v>81</v>
      </c>
      <c r="D7478" s="13" t="s">
        <v>7550</v>
      </c>
      <c r="E7478" s="14">
        <v>45001</v>
      </c>
      <c r="F7478" s="13" t="s">
        <v>23</v>
      </c>
      <c r="G7478" s="13" t="s">
        <v>24</v>
      </c>
      <c r="H7478" t="str">
        <f t="shared" si="116"/>
        <v>Non email user</v>
      </c>
    </row>
    <row r="7479" spans="1:8">
      <c r="A7479" s="13">
        <v>7478</v>
      </c>
      <c r="B7479" s="13" t="s">
        <v>92</v>
      </c>
      <c r="C7479" s="13" t="s">
        <v>99</v>
      </c>
      <c r="D7479" s="13" t="s">
        <v>7551</v>
      </c>
      <c r="E7479" s="14">
        <v>45216</v>
      </c>
      <c r="F7479" s="13" t="s">
        <v>23</v>
      </c>
      <c r="G7479" s="13" t="s">
        <v>24</v>
      </c>
      <c r="H7479" t="str">
        <f t="shared" si="116"/>
        <v>Non email user</v>
      </c>
    </row>
    <row r="7480" spans="1:8">
      <c r="A7480" s="13">
        <v>7479</v>
      </c>
      <c r="B7480" s="13" t="s">
        <v>37</v>
      </c>
      <c r="C7480" s="13" t="s">
        <v>81</v>
      </c>
      <c r="D7480" s="13" t="s">
        <v>7552</v>
      </c>
      <c r="E7480" s="14">
        <v>45053</v>
      </c>
      <c r="F7480" s="13" t="s">
        <v>23</v>
      </c>
      <c r="G7480" s="13" t="s">
        <v>24</v>
      </c>
      <c r="H7480" t="str">
        <f t="shared" si="116"/>
        <v>Non email user</v>
      </c>
    </row>
    <row r="7481" spans="1:8">
      <c r="A7481" s="13">
        <v>7480</v>
      </c>
      <c r="B7481" s="13" t="s">
        <v>25</v>
      </c>
      <c r="C7481" s="13" t="s">
        <v>123</v>
      </c>
      <c r="D7481" s="13" t="s">
        <v>7553</v>
      </c>
      <c r="E7481" s="14">
        <v>45263</v>
      </c>
      <c r="F7481" s="13" t="s">
        <v>78</v>
      </c>
      <c r="G7481" s="13" t="s">
        <v>24</v>
      </c>
      <c r="H7481" t="str">
        <f t="shared" si="116"/>
        <v>Non email user</v>
      </c>
    </row>
    <row r="7482" spans="1:8">
      <c r="A7482" s="13">
        <v>7481</v>
      </c>
      <c r="B7482" s="13" t="s">
        <v>30</v>
      </c>
      <c r="C7482" s="13" t="s">
        <v>101</v>
      </c>
      <c r="D7482" s="13" t="s">
        <v>7554</v>
      </c>
      <c r="E7482" s="14">
        <v>44932</v>
      </c>
      <c r="F7482" s="13" t="s">
        <v>40</v>
      </c>
      <c r="G7482" s="13" t="s">
        <v>24</v>
      </c>
      <c r="H7482" t="str">
        <f t="shared" si="116"/>
        <v>Non email user</v>
      </c>
    </row>
    <row r="7483" spans="1:8">
      <c r="A7483" s="13">
        <v>7482</v>
      </c>
      <c r="B7483" s="13" t="s">
        <v>79</v>
      </c>
      <c r="C7483" s="13" t="s">
        <v>69</v>
      </c>
      <c r="D7483" s="13" t="s">
        <v>7555</v>
      </c>
      <c r="E7483" s="14">
        <v>45265</v>
      </c>
      <c r="F7483" s="13" t="s">
        <v>40</v>
      </c>
      <c r="G7483" s="13" t="s">
        <v>24</v>
      </c>
      <c r="H7483" t="str">
        <f t="shared" si="116"/>
        <v>Non email user</v>
      </c>
    </row>
    <row r="7484" spans="1:8">
      <c r="A7484" s="13">
        <v>7483</v>
      </c>
      <c r="B7484" s="13" t="s">
        <v>182</v>
      </c>
      <c r="C7484" s="13" t="s">
        <v>38</v>
      </c>
      <c r="D7484" s="13" t="s">
        <v>7556</v>
      </c>
      <c r="E7484" s="14">
        <v>45213</v>
      </c>
      <c r="F7484" s="13" t="s">
        <v>40</v>
      </c>
      <c r="G7484" s="13" t="s">
        <v>24</v>
      </c>
      <c r="H7484" t="str">
        <f t="shared" si="116"/>
        <v>Non email user</v>
      </c>
    </row>
    <row r="7485" spans="1:8">
      <c r="A7485" s="13">
        <v>7484</v>
      </c>
      <c r="B7485" s="13" t="s">
        <v>49</v>
      </c>
      <c r="C7485" s="13" t="s">
        <v>76</v>
      </c>
      <c r="D7485" s="13" t="s">
        <v>7557</v>
      </c>
      <c r="E7485" s="14">
        <v>45290</v>
      </c>
      <c r="F7485" s="13" t="s">
        <v>36</v>
      </c>
      <c r="G7485" s="13" t="s">
        <v>24</v>
      </c>
      <c r="H7485" t="str">
        <f t="shared" si="116"/>
        <v>Non email user</v>
      </c>
    </row>
    <row r="7486" spans="1:8">
      <c r="A7486" s="13">
        <v>7485</v>
      </c>
      <c r="B7486" s="13" t="s">
        <v>182</v>
      </c>
      <c r="C7486" s="13" t="s">
        <v>139</v>
      </c>
      <c r="D7486" s="13" t="s">
        <v>7558</v>
      </c>
      <c r="E7486" s="14">
        <v>45234</v>
      </c>
      <c r="F7486" s="13" t="s">
        <v>78</v>
      </c>
      <c r="G7486" s="13" t="s">
        <v>32</v>
      </c>
      <c r="H7486" t="str">
        <f t="shared" si="116"/>
        <v>Email user</v>
      </c>
    </row>
    <row r="7487" spans="1:8">
      <c r="A7487" s="13">
        <v>7486</v>
      </c>
      <c r="B7487" s="13" t="s">
        <v>79</v>
      </c>
      <c r="C7487" s="13" t="s">
        <v>139</v>
      </c>
      <c r="D7487" s="13" t="s">
        <v>7559</v>
      </c>
      <c r="E7487" s="14">
        <v>45249</v>
      </c>
      <c r="F7487" s="13" t="s">
        <v>78</v>
      </c>
      <c r="G7487" s="13" t="s">
        <v>32</v>
      </c>
      <c r="H7487" t="str">
        <f t="shared" si="116"/>
        <v>Email user</v>
      </c>
    </row>
    <row r="7488" spans="1:8">
      <c r="A7488" s="13">
        <v>7487</v>
      </c>
      <c r="B7488" s="13" t="s">
        <v>104</v>
      </c>
      <c r="C7488" s="13" t="s">
        <v>51</v>
      </c>
      <c r="D7488" s="13" t="s">
        <v>7560</v>
      </c>
      <c r="E7488" s="14">
        <v>44988</v>
      </c>
      <c r="F7488" s="13" t="s">
        <v>40</v>
      </c>
      <c r="G7488" s="13" t="s">
        <v>24</v>
      </c>
      <c r="H7488" t="str">
        <f t="shared" si="116"/>
        <v>Non email user</v>
      </c>
    </row>
    <row r="7489" spans="1:8">
      <c r="A7489" s="13">
        <v>7488</v>
      </c>
      <c r="B7489" s="13" t="s">
        <v>41</v>
      </c>
      <c r="C7489" s="13" t="s">
        <v>136</v>
      </c>
      <c r="D7489" s="13" t="s">
        <v>7561</v>
      </c>
      <c r="E7489" s="14">
        <v>45153</v>
      </c>
      <c r="F7489" s="13" t="s">
        <v>36</v>
      </c>
      <c r="G7489" s="13" t="s">
        <v>32</v>
      </c>
      <c r="H7489" t="str">
        <f t="shared" si="116"/>
        <v>Email user</v>
      </c>
    </row>
    <row r="7490" spans="1:8">
      <c r="A7490" s="13">
        <v>7489</v>
      </c>
      <c r="B7490" s="13" t="s">
        <v>88</v>
      </c>
      <c r="C7490" s="13" t="s">
        <v>101</v>
      </c>
      <c r="D7490" s="13" t="s">
        <v>7562</v>
      </c>
      <c r="E7490" s="14">
        <v>45229</v>
      </c>
      <c r="F7490" s="13" t="s">
        <v>78</v>
      </c>
      <c r="G7490" s="13" t="s">
        <v>24</v>
      </c>
      <c r="H7490" t="str">
        <f t="shared" si="116"/>
        <v>Non email user</v>
      </c>
    </row>
    <row r="7491" spans="1:8">
      <c r="A7491" s="13">
        <v>7490</v>
      </c>
      <c r="B7491" s="13" t="s">
        <v>65</v>
      </c>
      <c r="C7491" s="13" t="s">
        <v>61</v>
      </c>
      <c r="D7491" s="13" t="s">
        <v>7563</v>
      </c>
      <c r="E7491" s="14">
        <v>45082</v>
      </c>
      <c r="F7491" s="13" t="s">
        <v>40</v>
      </c>
      <c r="G7491" s="13" t="s">
        <v>24</v>
      </c>
      <c r="H7491" t="str">
        <f t="shared" ref="H7491:H7554" si="117">IF(OR(G7491="Regular",G7491="VIP"),"Email user","Non email user")</f>
        <v>Non email user</v>
      </c>
    </row>
    <row r="7492" spans="1:8">
      <c r="A7492" s="13">
        <v>7491</v>
      </c>
      <c r="B7492" s="13" t="s">
        <v>86</v>
      </c>
      <c r="C7492" s="13" t="s">
        <v>101</v>
      </c>
      <c r="D7492" s="13" t="s">
        <v>7564</v>
      </c>
      <c r="E7492" s="14">
        <v>45280</v>
      </c>
      <c r="F7492" s="13" t="s">
        <v>78</v>
      </c>
      <c r="G7492" s="13" t="s">
        <v>24</v>
      </c>
      <c r="H7492" t="str">
        <f t="shared" si="117"/>
        <v>Non email user</v>
      </c>
    </row>
    <row r="7493" spans="1:8">
      <c r="A7493" s="13">
        <v>7492</v>
      </c>
      <c r="B7493" s="13" t="s">
        <v>63</v>
      </c>
      <c r="C7493" s="13" t="s">
        <v>136</v>
      </c>
      <c r="D7493" s="13" t="s">
        <v>7565</v>
      </c>
      <c r="E7493" s="14">
        <v>45100</v>
      </c>
      <c r="F7493" s="13" t="s">
        <v>78</v>
      </c>
      <c r="G7493" s="13" t="s">
        <v>24</v>
      </c>
      <c r="H7493" t="str">
        <f t="shared" si="117"/>
        <v>Non email user</v>
      </c>
    </row>
    <row r="7494" spans="1:8">
      <c r="A7494" s="13">
        <v>7493</v>
      </c>
      <c r="B7494" s="13" t="s">
        <v>182</v>
      </c>
      <c r="C7494" s="13" t="s">
        <v>99</v>
      </c>
      <c r="D7494" s="13" t="s">
        <v>7566</v>
      </c>
      <c r="E7494" s="14">
        <v>45244</v>
      </c>
      <c r="F7494" s="13" t="s">
        <v>28</v>
      </c>
      <c r="G7494" s="13" t="s">
        <v>59</v>
      </c>
      <c r="H7494" t="str">
        <f t="shared" si="117"/>
        <v>Email user</v>
      </c>
    </row>
    <row r="7495" spans="1:8">
      <c r="A7495" s="13">
        <v>7494</v>
      </c>
      <c r="B7495" s="13" t="s">
        <v>92</v>
      </c>
      <c r="C7495" s="13" t="s">
        <v>44</v>
      </c>
      <c r="D7495" s="13" t="s">
        <v>7567</v>
      </c>
      <c r="E7495" s="14">
        <v>45105</v>
      </c>
      <c r="F7495" s="13" t="s">
        <v>40</v>
      </c>
      <c r="G7495" s="13" t="s">
        <v>24</v>
      </c>
      <c r="H7495" t="str">
        <f t="shared" si="117"/>
        <v>Non email user</v>
      </c>
    </row>
    <row r="7496" spans="1:8">
      <c r="A7496" s="13">
        <v>7495</v>
      </c>
      <c r="B7496" s="13" t="s">
        <v>65</v>
      </c>
      <c r="C7496" s="13" t="s">
        <v>99</v>
      </c>
      <c r="D7496" s="13" t="s">
        <v>7568</v>
      </c>
      <c r="E7496" s="14">
        <v>45156</v>
      </c>
      <c r="F7496" s="13" t="s">
        <v>36</v>
      </c>
      <c r="G7496" s="13" t="s">
        <v>59</v>
      </c>
      <c r="H7496" t="str">
        <f t="shared" si="117"/>
        <v>Email user</v>
      </c>
    </row>
    <row r="7497" spans="1:8">
      <c r="A7497" s="13">
        <v>7496</v>
      </c>
      <c r="B7497" s="13" t="s">
        <v>182</v>
      </c>
      <c r="C7497" s="13" t="s">
        <v>54</v>
      </c>
      <c r="D7497" s="13" t="s">
        <v>7569</v>
      </c>
      <c r="E7497" s="14">
        <v>45242</v>
      </c>
      <c r="F7497" s="13" t="s">
        <v>78</v>
      </c>
      <c r="G7497" s="13" t="s">
        <v>32</v>
      </c>
      <c r="H7497" t="str">
        <f t="shared" si="117"/>
        <v>Email user</v>
      </c>
    </row>
    <row r="7498" spans="1:8">
      <c r="A7498" s="13">
        <v>7497</v>
      </c>
      <c r="B7498" s="13" t="s">
        <v>92</v>
      </c>
      <c r="C7498" s="13" t="s">
        <v>123</v>
      </c>
      <c r="D7498" s="13" t="s">
        <v>7570</v>
      </c>
      <c r="E7498" s="14">
        <v>45020</v>
      </c>
      <c r="F7498" s="13" t="s">
        <v>23</v>
      </c>
      <c r="G7498" s="13" t="s">
        <v>24</v>
      </c>
      <c r="H7498" t="str">
        <f t="shared" si="117"/>
        <v>Non email user</v>
      </c>
    </row>
    <row r="7499" spans="1:8">
      <c r="A7499" s="13">
        <v>7498</v>
      </c>
      <c r="B7499" s="13" t="s">
        <v>30</v>
      </c>
      <c r="C7499" s="13" t="s">
        <v>101</v>
      </c>
      <c r="D7499" s="13" t="s">
        <v>7571</v>
      </c>
      <c r="E7499" s="14">
        <v>45219</v>
      </c>
      <c r="F7499" s="13" t="s">
        <v>78</v>
      </c>
      <c r="G7499" s="13" t="s">
        <v>24</v>
      </c>
      <c r="H7499" t="str">
        <f t="shared" si="117"/>
        <v>Non email user</v>
      </c>
    </row>
    <row r="7500" spans="1:8">
      <c r="A7500" s="13">
        <v>7499</v>
      </c>
      <c r="B7500" s="13" t="s">
        <v>156</v>
      </c>
      <c r="C7500" s="13" t="s">
        <v>73</v>
      </c>
      <c r="D7500" s="13" t="s">
        <v>7572</v>
      </c>
      <c r="E7500" s="14">
        <v>45220</v>
      </c>
      <c r="F7500" s="13" t="s">
        <v>36</v>
      </c>
      <c r="G7500" s="13" t="s">
        <v>32</v>
      </c>
      <c r="H7500" t="str">
        <f t="shared" si="117"/>
        <v>Email user</v>
      </c>
    </row>
    <row r="7501" spans="1:8">
      <c r="A7501" s="13">
        <v>7500</v>
      </c>
      <c r="B7501" s="13" t="s">
        <v>33</v>
      </c>
      <c r="C7501" s="13" t="s">
        <v>30</v>
      </c>
      <c r="D7501" s="13" t="s">
        <v>7573</v>
      </c>
      <c r="E7501" s="14">
        <v>45261</v>
      </c>
      <c r="F7501" s="13" t="s">
        <v>40</v>
      </c>
      <c r="G7501" s="13" t="s">
        <v>24</v>
      </c>
      <c r="H7501" t="str">
        <f t="shared" si="117"/>
        <v>Non email user</v>
      </c>
    </row>
    <row r="7502" spans="1:8">
      <c r="A7502" s="13">
        <v>7501</v>
      </c>
      <c r="B7502" s="13" t="s">
        <v>25</v>
      </c>
      <c r="C7502" s="13" t="s">
        <v>44</v>
      </c>
      <c r="D7502" s="13" t="s">
        <v>7574</v>
      </c>
      <c r="E7502" s="14">
        <v>45287</v>
      </c>
      <c r="F7502" s="13" t="s">
        <v>78</v>
      </c>
      <c r="G7502" s="13" t="s">
        <v>24</v>
      </c>
      <c r="H7502" t="str">
        <f t="shared" si="117"/>
        <v>Non email user</v>
      </c>
    </row>
    <row r="7503" spans="1:8">
      <c r="A7503" s="13">
        <v>7502</v>
      </c>
      <c r="B7503" s="13" t="s">
        <v>46</v>
      </c>
      <c r="C7503" s="13" t="s">
        <v>144</v>
      </c>
      <c r="D7503" s="13" t="s">
        <v>7575</v>
      </c>
      <c r="E7503" s="14">
        <v>45060</v>
      </c>
      <c r="F7503" s="13" t="s">
        <v>78</v>
      </c>
      <c r="G7503" s="13" t="s">
        <v>32</v>
      </c>
      <c r="H7503" t="str">
        <f t="shared" si="117"/>
        <v>Email user</v>
      </c>
    </row>
    <row r="7504" spans="1:8">
      <c r="A7504" s="13">
        <v>7503</v>
      </c>
      <c r="B7504" s="13" t="s">
        <v>25</v>
      </c>
      <c r="C7504" s="13" t="s">
        <v>61</v>
      </c>
      <c r="D7504" s="13" t="s">
        <v>7576</v>
      </c>
      <c r="E7504" s="14">
        <v>45143</v>
      </c>
      <c r="F7504" s="13" t="s">
        <v>23</v>
      </c>
      <c r="G7504" s="13" t="s">
        <v>32</v>
      </c>
      <c r="H7504" t="str">
        <f t="shared" si="117"/>
        <v>Email user</v>
      </c>
    </row>
    <row r="7505" spans="1:8">
      <c r="A7505" s="13">
        <v>7504</v>
      </c>
      <c r="B7505" s="13" t="s">
        <v>29</v>
      </c>
      <c r="C7505" s="13" t="s">
        <v>139</v>
      </c>
      <c r="D7505" s="13" t="s">
        <v>7577</v>
      </c>
      <c r="E7505" s="14">
        <v>45268</v>
      </c>
      <c r="F7505" s="13" t="s">
        <v>23</v>
      </c>
      <c r="G7505" s="13" t="s">
        <v>59</v>
      </c>
      <c r="H7505" t="str">
        <f t="shared" si="117"/>
        <v>Email user</v>
      </c>
    </row>
    <row r="7506" spans="1:8">
      <c r="A7506" s="13">
        <v>7505</v>
      </c>
      <c r="B7506" s="13" t="s">
        <v>71</v>
      </c>
      <c r="C7506" s="13" t="s">
        <v>30</v>
      </c>
      <c r="D7506" s="13" t="s">
        <v>7578</v>
      </c>
      <c r="E7506" s="14">
        <v>45106</v>
      </c>
      <c r="F7506" s="13" t="s">
        <v>78</v>
      </c>
      <c r="G7506" s="13" t="s">
        <v>24</v>
      </c>
      <c r="H7506" t="str">
        <f t="shared" si="117"/>
        <v>Non email user</v>
      </c>
    </row>
    <row r="7507" spans="1:8">
      <c r="A7507" s="13">
        <v>7506</v>
      </c>
      <c r="B7507" s="13" t="s">
        <v>33</v>
      </c>
      <c r="C7507" s="13" t="s">
        <v>101</v>
      </c>
      <c r="D7507" s="13" t="s">
        <v>7579</v>
      </c>
      <c r="E7507" s="14">
        <v>45291</v>
      </c>
      <c r="F7507" s="13" t="s">
        <v>28</v>
      </c>
      <c r="G7507" s="13" t="s">
        <v>24</v>
      </c>
      <c r="H7507" t="str">
        <f t="shared" si="117"/>
        <v>Non email user</v>
      </c>
    </row>
    <row r="7508" spans="1:8">
      <c r="A7508" s="13">
        <v>7507</v>
      </c>
      <c r="B7508" s="13" t="s">
        <v>88</v>
      </c>
      <c r="C7508" s="13" t="s">
        <v>96</v>
      </c>
      <c r="D7508" s="13" t="s">
        <v>7580</v>
      </c>
      <c r="E7508" s="14">
        <v>45173</v>
      </c>
      <c r="F7508" s="13" t="s">
        <v>36</v>
      </c>
      <c r="G7508" s="13" t="s">
        <v>24</v>
      </c>
      <c r="H7508" t="str">
        <f t="shared" si="117"/>
        <v>Non email user</v>
      </c>
    </row>
    <row r="7509" spans="1:8">
      <c r="A7509" s="13">
        <v>7508</v>
      </c>
      <c r="B7509" s="13" t="s">
        <v>49</v>
      </c>
      <c r="C7509" s="13" t="s">
        <v>73</v>
      </c>
      <c r="D7509" s="13" t="s">
        <v>7581</v>
      </c>
      <c r="E7509" s="14">
        <v>45249</v>
      </c>
      <c r="F7509" s="13" t="s">
        <v>78</v>
      </c>
      <c r="G7509" s="13" t="s">
        <v>24</v>
      </c>
      <c r="H7509" t="str">
        <f t="shared" si="117"/>
        <v>Non email user</v>
      </c>
    </row>
    <row r="7510" spans="1:8">
      <c r="A7510" s="13">
        <v>7509</v>
      </c>
      <c r="B7510" s="13" t="s">
        <v>53</v>
      </c>
      <c r="C7510" s="13" t="s">
        <v>61</v>
      </c>
      <c r="D7510" s="13" t="s">
        <v>7582</v>
      </c>
      <c r="E7510" s="14">
        <v>44940</v>
      </c>
      <c r="F7510" s="13" t="s">
        <v>78</v>
      </c>
      <c r="G7510" s="13" t="s">
        <v>24</v>
      </c>
      <c r="H7510" t="str">
        <f t="shared" si="117"/>
        <v>Non email user</v>
      </c>
    </row>
    <row r="7511" spans="1:8">
      <c r="A7511" s="13">
        <v>7510</v>
      </c>
      <c r="B7511" s="13" t="s">
        <v>41</v>
      </c>
      <c r="C7511" s="13" t="s">
        <v>61</v>
      </c>
      <c r="D7511" s="13" t="s">
        <v>7583</v>
      </c>
      <c r="E7511" s="14">
        <v>45035</v>
      </c>
      <c r="F7511" s="13" t="s">
        <v>28</v>
      </c>
      <c r="G7511" s="13" t="s">
        <v>24</v>
      </c>
      <c r="H7511" t="str">
        <f t="shared" si="117"/>
        <v>Non email user</v>
      </c>
    </row>
    <row r="7512" spans="1:8">
      <c r="A7512" s="13">
        <v>7511</v>
      </c>
      <c r="B7512" s="13" t="s">
        <v>79</v>
      </c>
      <c r="C7512" s="13" t="s">
        <v>51</v>
      </c>
      <c r="D7512" s="13" t="s">
        <v>7584</v>
      </c>
      <c r="E7512" s="14">
        <v>45249</v>
      </c>
      <c r="F7512" s="13" t="s">
        <v>36</v>
      </c>
      <c r="G7512" s="13" t="s">
        <v>59</v>
      </c>
      <c r="H7512" t="str">
        <f t="shared" si="117"/>
        <v>Email user</v>
      </c>
    </row>
    <row r="7513" spans="1:8">
      <c r="A7513" s="13">
        <v>7512</v>
      </c>
      <c r="B7513" s="13" t="s">
        <v>49</v>
      </c>
      <c r="C7513" s="13" t="s">
        <v>146</v>
      </c>
      <c r="D7513" s="13" t="s">
        <v>7585</v>
      </c>
      <c r="E7513" s="14">
        <v>45277</v>
      </c>
      <c r="F7513" s="13" t="s">
        <v>40</v>
      </c>
      <c r="G7513" s="13" t="s">
        <v>24</v>
      </c>
      <c r="H7513" t="str">
        <f t="shared" si="117"/>
        <v>Non email user</v>
      </c>
    </row>
    <row r="7514" spans="1:8">
      <c r="A7514" s="13">
        <v>7513</v>
      </c>
      <c r="B7514" s="13" t="s">
        <v>104</v>
      </c>
      <c r="C7514" s="13" t="s">
        <v>51</v>
      </c>
      <c r="D7514" s="13" t="s">
        <v>7586</v>
      </c>
      <c r="E7514" s="14">
        <v>45232</v>
      </c>
      <c r="F7514" s="13" t="s">
        <v>28</v>
      </c>
      <c r="G7514" s="13" t="s">
        <v>24</v>
      </c>
      <c r="H7514" t="str">
        <f t="shared" si="117"/>
        <v>Non email user</v>
      </c>
    </row>
    <row r="7515" spans="1:8">
      <c r="A7515" s="13">
        <v>7514</v>
      </c>
      <c r="B7515" s="13" t="s">
        <v>156</v>
      </c>
      <c r="C7515" s="13" t="s">
        <v>139</v>
      </c>
      <c r="D7515" s="13" t="s">
        <v>7587</v>
      </c>
      <c r="E7515" s="14">
        <v>45225</v>
      </c>
      <c r="F7515" s="13" t="s">
        <v>40</v>
      </c>
      <c r="G7515" s="13" t="s">
        <v>24</v>
      </c>
      <c r="H7515" t="str">
        <f t="shared" si="117"/>
        <v>Non email user</v>
      </c>
    </row>
    <row r="7516" spans="1:8">
      <c r="A7516" s="13">
        <v>7515</v>
      </c>
      <c r="B7516" s="13" t="s">
        <v>120</v>
      </c>
      <c r="C7516" s="13" t="s">
        <v>21</v>
      </c>
      <c r="D7516" s="13" t="s">
        <v>7588</v>
      </c>
      <c r="E7516" s="14">
        <v>45210</v>
      </c>
      <c r="F7516" s="13" t="s">
        <v>28</v>
      </c>
      <c r="G7516" s="13" t="s">
        <v>24</v>
      </c>
      <c r="H7516" t="str">
        <f t="shared" si="117"/>
        <v>Non email user</v>
      </c>
    </row>
    <row r="7517" spans="1:8">
      <c r="A7517" s="13">
        <v>7516</v>
      </c>
      <c r="B7517" s="13" t="s">
        <v>25</v>
      </c>
      <c r="C7517" s="13" t="s">
        <v>34</v>
      </c>
      <c r="D7517" s="13" t="s">
        <v>7589</v>
      </c>
      <c r="E7517" s="14">
        <v>45255</v>
      </c>
      <c r="F7517" s="13" t="s">
        <v>40</v>
      </c>
      <c r="G7517" s="13" t="s">
        <v>24</v>
      </c>
      <c r="H7517" t="str">
        <f t="shared" si="117"/>
        <v>Non email user</v>
      </c>
    </row>
    <row r="7518" spans="1:8">
      <c r="A7518" s="13">
        <v>7517</v>
      </c>
      <c r="B7518" s="13" t="s">
        <v>92</v>
      </c>
      <c r="C7518" s="13" t="s">
        <v>96</v>
      </c>
      <c r="D7518" s="13" t="s">
        <v>7590</v>
      </c>
      <c r="E7518" s="14">
        <v>44950</v>
      </c>
      <c r="F7518" s="13" t="s">
        <v>40</v>
      </c>
      <c r="G7518" s="13" t="s">
        <v>59</v>
      </c>
      <c r="H7518" t="str">
        <f t="shared" si="117"/>
        <v>Email user</v>
      </c>
    </row>
    <row r="7519" spans="1:8">
      <c r="A7519" s="13">
        <v>7518</v>
      </c>
      <c r="B7519" s="13" t="s">
        <v>79</v>
      </c>
      <c r="C7519" s="13" t="s">
        <v>101</v>
      </c>
      <c r="D7519" s="13" t="s">
        <v>7591</v>
      </c>
      <c r="E7519" s="14">
        <v>44944</v>
      </c>
      <c r="F7519" s="13" t="s">
        <v>78</v>
      </c>
      <c r="G7519" s="13" t="s">
        <v>24</v>
      </c>
      <c r="H7519" t="str">
        <f t="shared" si="117"/>
        <v>Non email user</v>
      </c>
    </row>
    <row r="7520" spans="1:8">
      <c r="A7520" s="13">
        <v>7519</v>
      </c>
      <c r="B7520" s="13" t="s">
        <v>182</v>
      </c>
      <c r="C7520" s="13" t="s">
        <v>81</v>
      </c>
      <c r="D7520" s="13" t="s">
        <v>7592</v>
      </c>
      <c r="E7520" s="14">
        <v>45134</v>
      </c>
      <c r="F7520" s="13" t="s">
        <v>78</v>
      </c>
      <c r="G7520" s="13" t="s">
        <v>24</v>
      </c>
      <c r="H7520" t="str">
        <f t="shared" si="117"/>
        <v>Non email user</v>
      </c>
    </row>
    <row r="7521" spans="1:8">
      <c r="A7521" s="13">
        <v>7520</v>
      </c>
      <c r="B7521" s="13" t="s">
        <v>65</v>
      </c>
      <c r="C7521" s="13" t="s">
        <v>81</v>
      </c>
      <c r="D7521" s="13" t="s">
        <v>7593</v>
      </c>
      <c r="E7521" s="14">
        <v>45214</v>
      </c>
      <c r="F7521" s="13" t="s">
        <v>28</v>
      </c>
      <c r="G7521" s="13" t="s">
        <v>24</v>
      </c>
      <c r="H7521" t="str">
        <f t="shared" si="117"/>
        <v>Non email user</v>
      </c>
    </row>
    <row r="7522" spans="1:8">
      <c r="A7522" s="13">
        <v>7521</v>
      </c>
      <c r="B7522" s="13" t="s">
        <v>41</v>
      </c>
      <c r="C7522" s="13" t="s">
        <v>99</v>
      </c>
      <c r="D7522" s="13" t="s">
        <v>7594</v>
      </c>
      <c r="E7522" s="14">
        <v>45283</v>
      </c>
      <c r="F7522" s="13" t="s">
        <v>78</v>
      </c>
      <c r="G7522" s="13" t="s">
        <v>24</v>
      </c>
      <c r="H7522" t="str">
        <f t="shared" si="117"/>
        <v>Non email user</v>
      </c>
    </row>
    <row r="7523" spans="1:8">
      <c r="A7523" s="13">
        <v>7522</v>
      </c>
      <c r="B7523" s="13" t="s">
        <v>120</v>
      </c>
      <c r="C7523" s="13" t="s">
        <v>57</v>
      </c>
      <c r="D7523" s="13" t="s">
        <v>7595</v>
      </c>
      <c r="E7523" s="14">
        <v>45128</v>
      </c>
      <c r="F7523" s="13" t="s">
        <v>36</v>
      </c>
      <c r="G7523" s="13" t="s">
        <v>24</v>
      </c>
      <c r="H7523" t="str">
        <f t="shared" si="117"/>
        <v>Non email user</v>
      </c>
    </row>
    <row r="7524" spans="1:8">
      <c r="A7524" s="13">
        <v>7523</v>
      </c>
      <c r="B7524" s="13" t="s">
        <v>71</v>
      </c>
      <c r="C7524" s="13" t="s">
        <v>73</v>
      </c>
      <c r="D7524" s="13" t="s">
        <v>7596</v>
      </c>
      <c r="E7524" s="14">
        <v>45011</v>
      </c>
      <c r="F7524" s="13" t="s">
        <v>28</v>
      </c>
      <c r="G7524" s="13" t="s">
        <v>24</v>
      </c>
      <c r="H7524" t="str">
        <f t="shared" si="117"/>
        <v>Non email user</v>
      </c>
    </row>
    <row r="7525" spans="1:8">
      <c r="A7525" s="13">
        <v>7524</v>
      </c>
      <c r="B7525" s="13" t="s">
        <v>30</v>
      </c>
      <c r="C7525" s="13" t="s">
        <v>21</v>
      </c>
      <c r="D7525" s="13" t="s">
        <v>7597</v>
      </c>
      <c r="E7525" s="14">
        <v>45195</v>
      </c>
      <c r="F7525" s="13" t="s">
        <v>36</v>
      </c>
      <c r="G7525" s="13" t="s">
        <v>32</v>
      </c>
      <c r="H7525" t="str">
        <f t="shared" si="117"/>
        <v>Email user</v>
      </c>
    </row>
    <row r="7526" spans="1:8">
      <c r="A7526" s="13">
        <v>7525</v>
      </c>
      <c r="B7526" s="13" t="s">
        <v>104</v>
      </c>
      <c r="C7526" s="13" t="s">
        <v>73</v>
      </c>
      <c r="D7526" s="13" t="s">
        <v>7598</v>
      </c>
      <c r="E7526" s="14">
        <v>45268</v>
      </c>
      <c r="F7526" s="13" t="s">
        <v>36</v>
      </c>
      <c r="G7526" s="13" t="s">
        <v>32</v>
      </c>
      <c r="H7526" t="str">
        <f t="shared" si="117"/>
        <v>Email user</v>
      </c>
    </row>
    <row r="7527" spans="1:8">
      <c r="A7527" s="13">
        <v>7526</v>
      </c>
      <c r="B7527" s="13" t="s">
        <v>88</v>
      </c>
      <c r="C7527" s="13" t="s">
        <v>81</v>
      </c>
      <c r="D7527" s="13" t="s">
        <v>7599</v>
      </c>
      <c r="E7527" s="14">
        <v>45240</v>
      </c>
      <c r="F7527" s="13" t="s">
        <v>23</v>
      </c>
      <c r="G7527" s="13" t="s">
        <v>24</v>
      </c>
      <c r="H7527" t="str">
        <f t="shared" si="117"/>
        <v>Non email user</v>
      </c>
    </row>
    <row r="7528" spans="1:8">
      <c r="A7528" s="13">
        <v>7527</v>
      </c>
      <c r="B7528" s="13" t="s">
        <v>33</v>
      </c>
      <c r="C7528" s="13" t="s">
        <v>96</v>
      </c>
      <c r="D7528" s="13" t="s">
        <v>7600</v>
      </c>
      <c r="E7528" s="14">
        <v>44947</v>
      </c>
      <c r="F7528" s="13" t="s">
        <v>40</v>
      </c>
      <c r="G7528" s="13" t="s">
        <v>32</v>
      </c>
      <c r="H7528" t="str">
        <f t="shared" si="117"/>
        <v>Email user</v>
      </c>
    </row>
    <row r="7529" spans="1:8">
      <c r="A7529" s="13">
        <v>7528</v>
      </c>
      <c r="B7529" s="13" t="s">
        <v>46</v>
      </c>
      <c r="C7529" s="13" t="s">
        <v>67</v>
      </c>
      <c r="D7529" s="13" t="s">
        <v>7601</v>
      </c>
      <c r="E7529" s="14">
        <v>45290</v>
      </c>
      <c r="F7529" s="13" t="s">
        <v>78</v>
      </c>
      <c r="G7529" s="13" t="s">
        <v>59</v>
      </c>
      <c r="H7529" t="str">
        <f t="shared" si="117"/>
        <v>Email user</v>
      </c>
    </row>
    <row r="7530" spans="1:8">
      <c r="A7530" s="13">
        <v>7529</v>
      </c>
      <c r="B7530" s="13" t="s">
        <v>86</v>
      </c>
      <c r="C7530" s="13" t="s">
        <v>54</v>
      </c>
      <c r="D7530" s="13" t="s">
        <v>7602</v>
      </c>
      <c r="E7530" s="14">
        <v>45205</v>
      </c>
      <c r="F7530" s="13" t="s">
        <v>23</v>
      </c>
      <c r="G7530" s="13" t="s">
        <v>24</v>
      </c>
      <c r="H7530" t="str">
        <f t="shared" si="117"/>
        <v>Non email user</v>
      </c>
    </row>
    <row r="7531" spans="1:8">
      <c r="A7531" s="13">
        <v>7530</v>
      </c>
      <c r="B7531" s="13" t="s">
        <v>83</v>
      </c>
      <c r="C7531" s="13" t="s">
        <v>101</v>
      </c>
      <c r="D7531" s="13" t="s">
        <v>7603</v>
      </c>
      <c r="E7531" s="14">
        <v>45290</v>
      </c>
      <c r="F7531" s="13" t="s">
        <v>78</v>
      </c>
      <c r="G7531" s="13" t="s">
        <v>24</v>
      </c>
      <c r="H7531" t="str">
        <f t="shared" si="117"/>
        <v>Non email user</v>
      </c>
    </row>
    <row r="7532" spans="1:8">
      <c r="A7532" s="13">
        <v>7531</v>
      </c>
      <c r="B7532" s="13" t="s">
        <v>53</v>
      </c>
      <c r="C7532" s="13" t="s">
        <v>76</v>
      </c>
      <c r="D7532" s="13" t="s">
        <v>7604</v>
      </c>
      <c r="E7532" s="14">
        <v>45217</v>
      </c>
      <c r="F7532" s="13" t="s">
        <v>78</v>
      </c>
      <c r="G7532" s="13" t="s">
        <v>24</v>
      </c>
      <c r="H7532" t="str">
        <f t="shared" si="117"/>
        <v>Non email user</v>
      </c>
    </row>
    <row r="7533" spans="1:8">
      <c r="A7533" s="13">
        <v>7532</v>
      </c>
      <c r="B7533" s="13" t="s">
        <v>46</v>
      </c>
      <c r="C7533" s="13" t="s">
        <v>34</v>
      </c>
      <c r="D7533" s="13" t="s">
        <v>7605</v>
      </c>
      <c r="E7533" s="14">
        <v>44934</v>
      </c>
      <c r="F7533" s="13" t="s">
        <v>78</v>
      </c>
      <c r="G7533" s="13" t="s">
        <v>24</v>
      </c>
      <c r="H7533" t="str">
        <f t="shared" si="117"/>
        <v>Non email user</v>
      </c>
    </row>
    <row r="7534" spans="1:8">
      <c r="A7534" s="13">
        <v>7533</v>
      </c>
      <c r="B7534" s="13" t="s">
        <v>156</v>
      </c>
      <c r="C7534" s="13" t="s">
        <v>139</v>
      </c>
      <c r="D7534" s="13" t="s">
        <v>7606</v>
      </c>
      <c r="E7534" s="14">
        <v>45200</v>
      </c>
      <c r="F7534" s="13" t="s">
        <v>78</v>
      </c>
      <c r="G7534" s="13" t="s">
        <v>59</v>
      </c>
      <c r="H7534" t="str">
        <f t="shared" si="117"/>
        <v>Email user</v>
      </c>
    </row>
    <row r="7535" spans="1:8">
      <c r="A7535" s="13">
        <v>7534</v>
      </c>
      <c r="B7535" s="13" t="s">
        <v>49</v>
      </c>
      <c r="C7535" s="13" t="s">
        <v>57</v>
      </c>
      <c r="D7535" s="13" t="s">
        <v>7607</v>
      </c>
      <c r="E7535" s="14">
        <v>45206</v>
      </c>
      <c r="F7535" s="13" t="s">
        <v>28</v>
      </c>
      <c r="G7535" s="13" t="s">
        <v>24</v>
      </c>
      <c r="H7535" t="str">
        <f t="shared" si="117"/>
        <v>Non email user</v>
      </c>
    </row>
    <row r="7536" spans="1:8">
      <c r="A7536" s="13">
        <v>7535</v>
      </c>
      <c r="B7536" s="13" t="s">
        <v>156</v>
      </c>
      <c r="C7536" s="13" t="s">
        <v>96</v>
      </c>
      <c r="D7536" s="13" t="s">
        <v>7608</v>
      </c>
      <c r="E7536" s="14">
        <v>45279</v>
      </c>
      <c r="F7536" s="13" t="s">
        <v>28</v>
      </c>
      <c r="G7536" s="13" t="s">
        <v>59</v>
      </c>
      <c r="H7536" t="str">
        <f t="shared" si="117"/>
        <v>Email user</v>
      </c>
    </row>
    <row r="7537" spans="1:8">
      <c r="A7537" s="13">
        <v>7536</v>
      </c>
      <c r="B7537" s="13" t="s">
        <v>71</v>
      </c>
      <c r="C7537" s="13" t="s">
        <v>69</v>
      </c>
      <c r="D7537" s="13" t="s">
        <v>7609</v>
      </c>
      <c r="E7537" s="14">
        <v>45239</v>
      </c>
      <c r="F7537" s="13" t="s">
        <v>23</v>
      </c>
      <c r="G7537" s="13" t="s">
        <v>24</v>
      </c>
      <c r="H7537" t="str">
        <f t="shared" si="117"/>
        <v>Non email user</v>
      </c>
    </row>
    <row r="7538" spans="1:8">
      <c r="A7538" s="13">
        <v>7537</v>
      </c>
      <c r="B7538" s="13" t="s">
        <v>63</v>
      </c>
      <c r="C7538" s="13" t="s">
        <v>76</v>
      </c>
      <c r="D7538" s="13" t="s">
        <v>7610</v>
      </c>
      <c r="E7538" s="14">
        <v>45272</v>
      </c>
      <c r="F7538" s="13" t="s">
        <v>28</v>
      </c>
      <c r="G7538" s="13" t="s">
        <v>32</v>
      </c>
      <c r="H7538" t="str">
        <f t="shared" si="117"/>
        <v>Email user</v>
      </c>
    </row>
    <row r="7539" spans="1:8">
      <c r="A7539" s="13">
        <v>7538</v>
      </c>
      <c r="B7539" s="13" t="s">
        <v>156</v>
      </c>
      <c r="C7539" s="13" t="s">
        <v>146</v>
      </c>
      <c r="D7539" s="13" t="s">
        <v>7611</v>
      </c>
      <c r="E7539" s="14">
        <v>45230</v>
      </c>
      <c r="F7539" s="13" t="s">
        <v>78</v>
      </c>
      <c r="G7539" s="13" t="s">
        <v>24</v>
      </c>
      <c r="H7539" t="str">
        <f t="shared" si="117"/>
        <v>Non email user</v>
      </c>
    </row>
    <row r="7540" spans="1:8">
      <c r="A7540" s="13">
        <v>7539</v>
      </c>
      <c r="B7540" s="13" t="s">
        <v>83</v>
      </c>
      <c r="C7540" s="13" t="s">
        <v>26</v>
      </c>
      <c r="D7540" s="13" t="s">
        <v>7612</v>
      </c>
      <c r="E7540" s="14">
        <v>45226</v>
      </c>
      <c r="F7540" s="13" t="s">
        <v>28</v>
      </c>
      <c r="G7540" s="13" t="s">
        <v>24</v>
      </c>
      <c r="H7540" t="str">
        <f t="shared" si="117"/>
        <v>Non email user</v>
      </c>
    </row>
    <row r="7541" spans="1:8">
      <c r="A7541" s="13">
        <v>7540</v>
      </c>
      <c r="B7541" s="13" t="s">
        <v>53</v>
      </c>
      <c r="C7541" s="13" t="s">
        <v>81</v>
      </c>
      <c r="D7541" s="13" t="s">
        <v>7613</v>
      </c>
      <c r="E7541" s="14">
        <v>45085</v>
      </c>
      <c r="F7541" s="13" t="s">
        <v>23</v>
      </c>
      <c r="G7541" s="13" t="s">
        <v>32</v>
      </c>
      <c r="H7541" t="str">
        <f t="shared" si="117"/>
        <v>Email user</v>
      </c>
    </row>
    <row r="7542" spans="1:8">
      <c r="A7542" s="13">
        <v>7541</v>
      </c>
      <c r="B7542" s="13" t="s">
        <v>65</v>
      </c>
      <c r="C7542" s="13" t="s">
        <v>54</v>
      </c>
      <c r="D7542" s="13" t="s">
        <v>7614</v>
      </c>
      <c r="E7542" s="14">
        <v>45219</v>
      </c>
      <c r="F7542" s="13" t="s">
        <v>78</v>
      </c>
      <c r="G7542" s="13" t="s">
        <v>24</v>
      </c>
      <c r="H7542" t="str">
        <f t="shared" si="117"/>
        <v>Non email user</v>
      </c>
    </row>
    <row r="7543" spans="1:8">
      <c r="A7543" s="13">
        <v>7542</v>
      </c>
      <c r="B7543" s="13" t="s">
        <v>92</v>
      </c>
      <c r="C7543" s="13" t="s">
        <v>21</v>
      </c>
      <c r="D7543" s="13" t="s">
        <v>7615</v>
      </c>
      <c r="E7543" s="14">
        <v>45045</v>
      </c>
      <c r="F7543" s="13" t="s">
        <v>36</v>
      </c>
      <c r="G7543" s="13" t="s">
        <v>59</v>
      </c>
      <c r="H7543" t="str">
        <f t="shared" si="117"/>
        <v>Email user</v>
      </c>
    </row>
    <row r="7544" spans="1:8">
      <c r="A7544" s="13">
        <v>7543</v>
      </c>
      <c r="B7544" s="13" t="s">
        <v>41</v>
      </c>
      <c r="C7544" s="13" t="s">
        <v>30</v>
      </c>
      <c r="D7544" s="13" t="s">
        <v>7616</v>
      </c>
      <c r="E7544" s="14">
        <v>45237</v>
      </c>
      <c r="F7544" s="13" t="s">
        <v>40</v>
      </c>
      <c r="G7544" s="13" t="s">
        <v>24</v>
      </c>
      <c r="H7544" t="str">
        <f t="shared" si="117"/>
        <v>Non email user</v>
      </c>
    </row>
    <row r="7545" spans="1:8">
      <c r="A7545" s="13">
        <v>7544</v>
      </c>
      <c r="B7545" s="13" t="s">
        <v>83</v>
      </c>
      <c r="C7545" s="13" t="s">
        <v>139</v>
      </c>
      <c r="D7545" s="13" t="s">
        <v>7617</v>
      </c>
      <c r="E7545" s="14">
        <v>44969</v>
      </c>
      <c r="F7545" s="13" t="s">
        <v>28</v>
      </c>
      <c r="G7545" s="13" t="s">
        <v>24</v>
      </c>
      <c r="H7545" t="str">
        <f t="shared" si="117"/>
        <v>Non email user</v>
      </c>
    </row>
    <row r="7546" spans="1:8">
      <c r="A7546" s="13">
        <v>7545</v>
      </c>
      <c r="B7546" s="13" t="s">
        <v>56</v>
      </c>
      <c r="C7546" s="13" t="s">
        <v>76</v>
      </c>
      <c r="D7546" s="13" t="s">
        <v>7618</v>
      </c>
      <c r="E7546" s="14">
        <v>45238</v>
      </c>
      <c r="F7546" s="13" t="s">
        <v>28</v>
      </c>
      <c r="G7546" s="13" t="s">
        <v>59</v>
      </c>
      <c r="H7546" t="str">
        <f t="shared" si="117"/>
        <v>Email user</v>
      </c>
    </row>
    <row r="7547" spans="1:8">
      <c r="A7547" s="13">
        <v>7546</v>
      </c>
      <c r="B7547" s="13" t="s">
        <v>56</v>
      </c>
      <c r="C7547" s="13" t="s">
        <v>69</v>
      </c>
      <c r="D7547" s="13" t="s">
        <v>7619</v>
      </c>
      <c r="E7547" s="14">
        <v>45116</v>
      </c>
      <c r="F7547" s="13" t="s">
        <v>36</v>
      </c>
      <c r="G7547" s="13" t="s">
        <v>24</v>
      </c>
      <c r="H7547" t="str">
        <f t="shared" si="117"/>
        <v>Non email user</v>
      </c>
    </row>
    <row r="7548" spans="1:8">
      <c r="A7548" s="13">
        <v>7547</v>
      </c>
      <c r="B7548" s="13" t="s">
        <v>79</v>
      </c>
      <c r="C7548" s="13" t="s">
        <v>51</v>
      </c>
      <c r="D7548" s="13" t="s">
        <v>7620</v>
      </c>
      <c r="E7548" s="14">
        <v>45183</v>
      </c>
      <c r="F7548" s="13" t="s">
        <v>36</v>
      </c>
      <c r="G7548" s="13" t="s">
        <v>24</v>
      </c>
      <c r="H7548" t="str">
        <f t="shared" si="117"/>
        <v>Non email user</v>
      </c>
    </row>
    <row r="7549" spans="1:8">
      <c r="A7549" s="13">
        <v>7548</v>
      </c>
      <c r="B7549" s="13" t="s">
        <v>25</v>
      </c>
      <c r="C7549" s="13" t="s">
        <v>38</v>
      </c>
      <c r="D7549" s="13" t="s">
        <v>7621</v>
      </c>
      <c r="E7549" s="14">
        <v>45244</v>
      </c>
      <c r="F7549" s="13" t="s">
        <v>28</v>
      </c>
      <c r="G7549" s="13" t="s">
        <v>59</v>
      </c>
      <c r="H7549" t="str">
        <f t="shared" si="117"/>
        <v>Email user</v>
      </c>
    </row>
    <row r="7550" spans="1:8">
      <c r="A7550" s="13">
        <v>7549</v>
      </c>
      <c r="B7550" s="13" t="s">
        <v>120</v>
      </c>
      <c r="C7550" s="13" t="s">
        <v>67</v>
      </c>
      <c r="D7550" s="13" t="s">
        <v>7622</v>
      </c>
      <c r="E7550" s="14">
        <v>44985</v>
      </c>
      <c r="F7550" s="13" t="s">
        <v>36</v>
      </c>
      <c r="G7550" s="13" t="s">
        <v>24</v>
      </c>
      <c r="H7550" t="str">
        <f t="shared" si="117"/>
        <v>Non email user</v>
      </c>
    </row>
    <row r="7551" spans="1:8">
      <c r="A7551" s="13">
        <v>7550</v>
      </c>
      <c r="B7551" s="13" t="s">
        <v>92</v>
      </c>
      <c r="C7551" s="13" t="s">
        <v>54</v>
      </c>
      <c r="D7551" s="13" t="s">
        <v>7623</v>
      </c>
      <c r="E7551" s="14">
        <v>45215</v>
      </c>
      <c r="F7551" s="13" t="s">
        <v>78</v>
      </c>
      <c r="G7551" s="13" t="s">
        <v>24</v>
      </c>
      <c r="H7551" t="str">
        <f t="shared" si="117"/>
        <v>Non email user</v>
      </c>
    </row>
    <row r="7552" spans="1:8">
      <c r="A7552" s="13">
        <v>7551</v>
      </c>
      <c r="B7552" s="13" t="s">
        <v>25</v>
      </c>
      <c r="C7552" s="13" t="s">
        <v>146</v>
      </c>
      <c r="D7552" s="13" t="s">
        <v>7624</v>
      </c>
      <c r="E7552" s="14">
        <v>45267</v>
      </c>
      <c r="F7552" s="13" t="s">
        <v>78</v>
      </c>
      <c r="G7552" s="13" t="s">
        <v>24</v>
      </c>
      <c r="H7552" t="str">
        <f t="shared" si="117"/>
        <v>Non email user</v>
      </c>
    </row>
    <row r="7553" spans="1:8">
      <c r="A7553" s="13">
        <v>7552</v>
      </c>
      <c r="B7553" s="13" t="s">
        <v>92</v>
      </c>
      <c r="C7553" s="13" t="s">
        <v>57</v>
      </c>
      <c r="D7553" s="13" t="s">
        <v>7625</v>
      </c>
      <c r="E7553" s="14">
        <v>45093</v>
      </c>
      <c r="F7553" s="13" t="s">
        <v>36</v>
      </c>
      <c r="G7553" s="13" t="s">
        <v>32</v>
      </c>
      <c r="H7553" t="str">
        <f t="shared" si="117"/>
        <v>Email user</v>
      </c>
    </row>
    <row r="7554" spans="1:8">
      <c r="A7554" s="13">
        <v>7553</v>
      </c>
      <c r="B7554" s="13" t="s">
        <v>83</v>
      </c>
      <c r="C7554" s="13" t="s">
        <v>30</v>
      </c>
      <c r="D7554" s="13" t="s">
        <v>7626</v>
      </c>
      <c r="E7554" s="14">
        <v>44928</v>
      </c>
      <c r="F7554" s="13" t="s">
        <v>23</v>
      </c>
      <c r="G7554" s="13" t="s">
        <v>32</v>
      </c>
      <c r="H7554" t="str">
        <f t="shared" si="117"/>
        <v>Email user</v>
      </c>
    </row>
    <row r="7555" spans="1:8">
      <c r="A7555" s="13">
        <v>7554</v>
      </c>
      <c r="B7555" s="13" t="s">
        <v>120</v>
      </c>
      <c r="C7555" s="13" t="s">
        <v>21</v>
      </c>
      <c r="D7555" s="13" t="s">
        <v>7627</v>
      </c>
      <c r="E7555" s="14">
        <v>45258</v>
      </c>
      <c r="F7555" s="13" t="s">
        <v>28</v>
      </c>
      <c r="G7555" s="13" t="s">
        <v>59</v>
      </c>
      <c r="H7555" t="str">
        <f t="shared" ref="H7555:H7618" si="118">IF(OR(G7555="Regular",G7555="VIP"),"Email user","Non email user")</f>
        <v>Email user</v>
      </c>
    </row>
    <row r="7556" spans="1:8">
      <c r="A7556" s="13">
        <v>7555</v>
      </c>
      <c r="B7556" s="13" t="s">
        <v>83</v>
      </c>
      <c r="C7556" s="13" t="s">
        <v>99</v>
      </c>
      <c r="D7556" s="13" t="s">
        <v>7628</v>
      </c>
      <c r="E7556" s="14">
        <v>45024</v>
      </c>
      <c r="F7556" s="13" t="s">
        <v>28</v>
      </c>
      <c r="G7556" s="13" t="s">
        <v>32</v>
      </c>
      <c r="H7556" t="str">
        <f t="shared" si="118"/>
        <v>Email user</v>
      </c>
    </row>
    <row r="7557" spans="1:8">
      <c r="A7557" s="13">
        <v>7556</v>
      </c>
      <c r="B7557" s="13" t="s">
        <v>182</v>
      </c>
      <c r="C7557" s="13" t="s">
        <v>101</v>
      </c>
      <c r="D7557" s="13" t="s">
        <v>7629</v>
      </c>
      <c r="E7557" s="14">
        <v>45242</v>
      </c>
      <c r="F7557" s="13" t="s">
        <v>40</v>
      </c>
      <c r="G7557" s="13" t="s">
        <v>24</v>
      </c>
      <c r="H7557" t="str">
        <f t="shared" si="118"/>
        <v>Non email user</v>
      </c>
    </row>
    <row r="7558" spans="1:8">
      <c r="A7558" s="13">
        <v>7557</v>
      </c>
      <c r="B7558" s="13" t="s">
        <v>182</v>
      </c>
      <c r="C7558" s="13" t="s">
        <v>99</v>
      </c>
      <c r="D7558" s="13" t="s">
        <v>7630</v>
      </c>
      <c r="E7558" s="14">
        <v>44972</v>
      </c>
      <c r="F7558" s="13" t="s">
        <v>36</v>
      </c>
      <c r="G7558" s="13" t="s">
        <v>24</v>
      </c>
      <c r="H7558" t="str">
        <f t="shared" si="118"/>
        <v>Non email user</v>
      </c>
    </row>
    <row r="7559" spans="1:8">
      <c r="A7559" s="13">
        <v>7558</v>
      </c>
      <c r="B7559" s="13" t="s">
        <v>156</v>
      </c>
      <c r="C7559" s="13" t="s">
        <v>44</v>
      </c>
      <c r="D7559" s="13" t="s">
        <v>7631</v>
      </c>
      <c r="E7559" s="14">
        <v>45282</v>
      </c>
      <c r="F7559" s="13" t="s">
        <v>40</v>
      </c>
      <c r="G7559" s="13" t="s">
        <v>24</v>
      </c>
      <c r="H7559" t="str">
        <f t="shared" si="118"/>
        <v>Non email user</v>
      </c>
    </row>
    <row r="7560" spans="1:8">
      <c r="A7560" s="13">
        <v>7559</v>
      </c>
      <c r="B7560" s="13" t="s">
        <v>63</v>
      </c>
      <c r="C7560" s="13" t="s">
        <v>69</v>
      </c>
      <c r="D7560" s="13" t="s">
        <v>7632</v>
      </c>
      <c r="E7560" s="14">
        <v>45248</v>
      </c>
      <c r="F7560" s="13" t="s">
        <v>28</v>
      </c>
      <c r="G7560" s="13" t="s">
        <v>24</v>
      </c>
      <c r="H7560" t="str">
        <f t="shared" si="118"/>
        <v>Non email user</v>
      </c>
    </row>
    <row r="7561" spans="1:8">
      <c r="A7561" s="13">
        <v>7560</v>
      </c>
      <c r="B7561" s="13" t="s">
        <v>20</v>
      </c>
      <c r="C7561" s="13" t="s">
        <v>101</v>
      </c>
      <c r="D7561" s="13" t="s">
        <v>7633</v>
      </c>
      <c r="E7561" s="14">
        <v>45240</v>
      </c>
      <c r="F7561" s="13" t="s">
        <v>78</v>
      </c>
      <c r="G7561" s="13" t="s">
        <v>24</v>
      </c>
      <c r="H7561" t="str">
        <f t="shared" si="118"/>
        <v>Non email user</v>
      </c>
    </row>
    <row r="7562" spans="1:8">
      <c r="A7562" s="13">
        <v>7561</v>
      </c>
      <c r="B7562" s="13" t="s">
        <v>65</v>
      </c>
      <c r="C7562" s="13" t="s">
        <v>61</v>
      </c>
      <c r="D7562" s="13" t="s">
        <v>7634</v>
      </c>
      <c r="E7562" s="14">
        <v>45258</v>
      </c>
      <c r="F7562" s="13" t="s">
        <v>78</v>
      </c>
      <c r="G7562" s="13" t="s">
        <v>24</v>
      </c>
      <c r="H7562" t="str">
        <f t="shared" si="118"/>
        <v>Non email user</v>
      </c>
    </row>
    <row r="7563" spans="1:8">
      <c r="A7563" s="13">
        <v>7562</v>
      </c>
      <c r="B7563" s="13" t="s">
        <v>86</v>
      </c>
      <c r="C7563" s="13" t="s">
        <v>123</v>
      </c>
      <c r="D7563" s="13" t="s">
        <v>7635</v>
      </c>
      <c r="E7563" s="14">
        <v>45168</v>
      </c>
      <c r="F7563" s="13" t="s">
        <v>40</v>
      </c>
      <c r="G7563" s="13" t="s">
        <v>32</v>
      </c>
      <c r="H7563" t="str">
        <f t="shared" si="118"/>
        <v>Email user</v>
      </c>
    </row>
    <row r="7564" spans="1:8">
      <c r="A7564" s="13">
        <v>7563</v>
      </c>
      <c r="B7564" s="13" t="s">
        <v>46</v>
      </c>
      <c r="C7564" s="13" t="s">
        <v>136</v>
      </c>
      <c r="D7564" s="13" t="s">
        <v>7636</v>
      </c>
      <c r="E7564" s="14">
        <v>45203</v>
      </c>
      <c r="F7564" s="13" t="s">
        <v>36</v>
      </c>
      <c r="G7564" s="13" t="s">
        <v>24</v>
      </c>
      <c r="H7564" t="str">
        <f t="shared" si="118"/>
        <v>Non email user</v>
      </c>
    </row>
    <row r="7565" spans="1:8">
      <c r="A7565" s="13">
        <v>7564</v>
      </c>
      <c r="B7565" s="13" t="s">
        <v>46</v>
      </c>
      <c r="C7565" s="13" t="s">
        <v>30</v>
      </c>
      <c r="D7565" s="13" t="s">
        <v>7637</v>
      </c>
      <c r="E7565" s="14">
        <v>44980</v>
      </c>
      <c r="F7565" s="13" t="s">
        <v>36</v>
      </c>
      <c r="G7565" s="13" t="s">
        <v>32</v>
      </c>
      <c r="H7565" t="str">
        <f t="shared" si="118"/>
        <v>Email user</v>
      </c>
    </row>
    <row r="7566" spans="1:8">
      <c r="A7566" s="13">
        <v>7565</v>
      </c>
      <c r="B7566" s="13" t="s">
        <v>20</v>
      </c>
      <c r="C7566" s="13" t="s">
        <v>26</v>
      </c>
      <c r="D7566" s="13" t="s">
        <v>7638</v>
      </c>
      <c r="E7566" s="14">
        <v>45051</v>
      </c>
      <c r="F7566" s="13" t="s">
        <v>36</v>
      </c>
      <c r="G7566" s="13" t="s">
        <v>24</v>
      </c>
      <c r="H7566" t="str">
        <f t="shared" si="118"/>
        <v>Non email user</v>
      </c>
    </row>
    <row r="7567" spans="1:8">
      <c r="A7567" s="13">
        <v>7566</v>
      </c>
      <c r="B7567" s="13" t="s">
        <v>182</v>
      </c>
      <c r="C7567" s="13" t="s">
        <v>76</v>
      </c>
      <c r="D7567" s="13" t="s">
        <v>7639</v>
      </c>
      <c r="E7567" s="14">
        <v>45146</v>
      </c>
      <c r="F7567" s="13" t="s">
        <v>23</v>
      </c>
      <c r="G7567" s="13" t="s">
        <v>32</v>
      </c>
      <c r="H7567" t="str">
        <f t="shared" si="118"/>
        <v>Email user</v>
      </c>
    </row>
    <row r="7568" spans="1:8">
      <c r="A7568" s="13">
        <v>7567</v>
      </c>
      <c r="B7568" s="13" t="s">
        <v>43</v>
      </c>
      <c r="C7568" s="13" t="s">
        <v>101</v>
      </c>
      <c r="D7568" s="13" t="s">
        <v>7640</v>
      </c>
      <c r="E7568" s="14">
        <v>45187</v>
      </c>
      <c r="F7568" s="13" t="s">
        <v>40</v>
      </c>
      <c r="G7568" s="13" t="s">
        <v>24</v>
      </c>
      <c r="H7568" t="str">
        <f t="shared" si="118"/>
        <v>Non email user</v>
      </c>
    </row>
    <row r="7569" spans="1:8">
      <c r="A7569" s="13">
        <v>7568</v>
      </c>
      <c r="B7569" s="13" t="s">
        <v>79</v>
      </c>
      <c r="C7569" s="13" t="s">
        <v>139</v>
      </c>
      <c r="D7569" s="13" t="s">
        <v>7641</v>
      </c>
      <c r="E7569" s="14">
        <v>45155</v>
      </c>
      <c r="F7569" s="13" t="s">
        <v>23</v>
      </c>
      <c r="G7569" s="13" t="s">
        <v>24</v>
      </c>
      <c r="H7569" t="str">
        <f t="shared" si="118"/>
        <v>Non email user</v>
      </c>
    </row>
    <row r="7570" spans="1:8">
      <c r="A7570" s="13">
        <v>7569</v>
      </c>
      <c r="B7570" s="13" t="s">
        <v>37</v>
      </c>
      <c r="C7570" s="13" t="s">
        <v>96</v>
      </c>
      <c r="D7570" s="13" t="s">
        <v>7642</v>
      </c>
      <c r="E7570" s="14">
        <v>45218</v>
      </c>
      <c r="F7570" s="13" t="s">
        <v>28</v>
      </c>
      <c r="G7570" s="13" t="s">
        <v>32</v>
      </c>
      <c r="H7570" t="str">
        <f t="shared" si="118"/>
        <v>Email user</v>
      </c>
    </row>
    <row r="7571" spans="1:8">
      <c r="A7571" s="13">
        <v>7570</v>
      </c>
      <c r="B7571" s="13" t="s">
        <v>43</v>
      </c>
      <c r="C7571" s="13" t="s">
        <v>136</v>
      </c>
      <c r="D7571" s="13" t="s">
        <v>7643</v>
      </c>
      <c r="E7571" s="14">
        <v>45030</v>
      </c>
      <c r="F7571" s="13" t="s">
        <v>23</v>
      </c>
      <c r="G7571" s="13" t="s">
        <v>24</v>
      </c>
      <c r="H7571" t="str">
        <f t="shared" si="118"/>
        <v>Non email user</v>
      </c>
    </row>
    <row r="7572" spans="1:8">
      <c r="A7572" s="13">
        <v>7571</v>
      </c>
      <c r="B7572" s="13" t="s">
        <v>88</v>
      </c>
      <c r="C7572" s="13" t="s">
        <v>30</v>
      </c>
      <c r="D7572" s="13" t="s">
        <v>7644</v>
      </c>
      <c r="E7572" s="14">
        <v>45240</v>
      </c>
      <c r="F7572" s="13" t="s">
        <v>23</v>
      </c>
      <c r="G7572" s="13" t="s">
        <v>24</v>
      </c>
      <c r="H7572" t="str">
        <f t="shared" si="118"/>
        <v>Non email user</v>
      </c>
    </row>
    <row r="7573" spans="1:8">
      <c r="A7573" s="13">
        <v>7572</v>
      </c>
      <c r="B7573" s="13" t="s">
        <v>86</v>
      </c>
      <c r="C7573" s="13" t="s">
        <v>38</v>
      </c>
      <c r="D7573" s="13" t="s">
        <v>7645</v>
      </c>
      <c r="E7573" s="14">
        <v>44929</v>
      </c>
      <c r="F7573" s="13" t="s">
        <v>28</v>
      </c>
      <c r="G7573" s="13" t="s">
        <v>32</v>
      </c>
      <c r="H7573" t="str">
        <f t="shared" si="118"/>
        <v>Email user</v>
      </c>
    </row>
    <row r="7574" spans="1:8">
      <c r="A7574" s="13">
        <v>7573</v>
      </c>
      <c r="B7574" s="13" t="s">
        <v>88</v>
      </c>
      <c r="C7574" s="13" t="s">
        <v>99</v>
      </c>
      <c r="D7574" s="13" t="s">
        <v>7646</v>
      </c>
      <c r="E7574" s="14">
        <v>45257</v>
      </c>
      <c r="F7574" s="13" t="s">
        <v>78</v>
      </c>
      <c r="G7574" s="13" t="s">
        <v>32</v>
      </c>
      <c r="H7574" t="str">
        <f t="shared" si="118"/>
        <v>Email user</v>
      </c>
    </row>
    <row r="7575" spans="1:8">
      <c r="A7575" s="13">
        <v>7574</v>
      </c>
      <c r="B7575" s="13" t="s">
        <v>83</v>
      </c>
      <c r="C7575" s="13" t="s">
        <v>144</v>
      </c>
      <c r="D7575" s="13" t="s">
        <v>7647</v>
      </c>
      <c r="E7575" s="14">
        <v>45241</v>
      </c>
      <c r="F7575" s="13" t="s">
        <v>40</v>
      </c>
      <c r="G7575" s="13" t="s">
        <v>24</v>
      </c>
      <c r="H7575" t="str">
        <f t="shared" si="118"/>
        <v>Non email user</v>
      </c>
    </row>
    <row r="7576" spans="1:8">
      <c r="A7576" s="13">
        <v>7575</v>
      </c>
      <c r="B7576" s="13" t="s">
        <v>86</v>
      </c>
      <c r="C7576" s="13" t="s">
        <v>136</v>
      </c>
      <c r="D7576" s="13" t="s">
        <v>7648</v>
      </c>
      <c r="E7576" s="14">
        <v>45174</v>
      </c>
      <c r="F7576" s="13" t="s">
        <v>23</v>
      </c>
      <c r="G7576" s="13" t="s">
        <v>24</v>
      </c>
      <c r="H7576" t="str">
        <f t="shared" si="118"/>
        <v>Non email user</v>
      </c>
    </row>
    <row r="7577" spans="1:8">
      <c r="A7577" s="13">
        <v>7576</v>
      </c>
      <c r="B7577" s="13" t="s">
        <v>41</v>
      </c>
      <c r="C7577" s="13" t="s">
        <v>57</v>
      </c>
      <c r="D7577" s="13" t="s">
        <v>7649</v>
      </c>
      <c r="E7577" s="14">
        <v>45265</v>
      </c>
      <c r="F7577" s="13" t="s">
        <v>78</v>
      </c>
      <c r="G7577" s="13" t="s">
        <v>24</v>
      </c>
      <c r="H7577" t="str">
        <f t="shared" si="118"/>
        <v>Non email user</v>
      </c>
    </row>
    <row r="7578" spans="1:8">
      <c r="A7578" s="13">
        <v>7577</v>
      </c>
      <c r="B7578" s="13" t="s">
        <v>33</v>
      </c>
      <c r="C7578" s="13" t="s">
        <v>136</v>
      </c>
      <c r="D7578" s="13" t="s">
        <v>7650</v>
      </c>
      <c r="E7578" s="14">
        <v>45208</v>
      </c>
      <c r="F7578" s="13" t="s">
        <v>28</v>
      </c>
      <c r="G7578" s="13" t="s">
        <v>24</v>
      </c>
      <c r="H7578" t="str">
        <f t="shared" si="118"/>
        <v>Non email user</v>
      </c>
    </row>
    <row r="7579" spans="1:8">
      <c r="A7579" s="13">
        <v>7578</v>
      </c>
      <c r="B7579" s="13" t="s">
        <v>120</v>
      </c>
      <c r="C7579" s="13" t="s">
        <v>21</v>
      </c>
      <c r="D7579" s="13" t="s">
        <v>7651</v>
      </c>
      <c r="E7579" s="14">
        <v>44980</v>
      </c>
      <c r="F7579" s="13" t="s">
        <v>23</v>
      </c>
      <c r="G7579" s="13" t="s">
        <v>24</v>
      </c>
      <c r="H7579" t="str">
        <f t="shared" si="118"/>
        <v>Non email user</v>
      </c>
    </row>
    <row r="7580" spans="1:8">
      <c r="A7580" s="13">
        <v>7579</v>
      </c>
      <c r="B7580" s="13" t="s">
        <v>29</v>
      </c>
      <c r="C7580" s="13" t="s">
        <v>123</v>
      </c>
      <c r="D7580" s="13" t="s">
        <v>7652</v>
      </c>
      <c r="E7580" s="14">
        <v>45237</v>
      </c>
      <c r="F7580" s="13" t="s">
        <v>36</v>
      </c>
      <c r="G7580" s="13" t="s">
        <v>24</v>
      </c>
      <c r="H7580" t="str">
        <f t="shared" si="118"/>
        <v>Non email user</v>
      </c>
    </row>
    <row r="7581" spans="1:8">
      <c r="A7581" s="13">
        <v>7580</v>
      </c>
      <c r="B7581" s="13" t="s">
        <v>156</v>
      </c>
      <c r="C7581" s="13" t="s">
        <v>38</v>
      </c>
      <c r="D7581" s="13" t="s">
        <v>7653</v>
      </c>
      <c r="E7581" s="14">
        <v>45224</v>
      </c>
      <c r="F7581" s="13" t="s">
        <v>78</v>
      </c>
      <c r="G7581" s="13" t="s">
        <v>24</v>
      </c>
      <c r="H7581" t="str">
        <f t="shared" si="118"/>
        <v>Non email user</v>
      </c>
    </row>
    <row r="7582" spans="1:8">
      <c r="A7582" s="13">
        <v>7581</v>
      </c>
      <c r="B7582" s="13" t="s">
        <v>63</v>
      </c>
      <c r="C7582" s="13" t="s">
        <v>136</v>
      </c>
      <c r="D7582" s="13" t="s">
        <v>7654</v>
      </c>
      <c r="E7582" s="14">
        <v>45246</v>
      </c>
      <c r="F7582" s="13" t="s">
        <v>28</v>
      </c>
      <c r="G7582" s="13" t="s">
        <v>24</v>
      </c>
      <c r="H7582" t="str">
        <f t="shared" si="118"/>
        <v>Non email user</v>
      </c>
    </row>
    <row r="7583" spans="1:8">
      <c r="A7583" s="13">
        <v>7582</v>
      </c>
      <c r="B7583" s="13" t="s">
        <v>120</v>
      </c>
      <c r="C7583" s="13" t="s">
        <v>57</v>
      </c>
      <c r="D7583" s="13" t="s">
        <v>7655</v>
      </c>
      <c r="E7583" s="14">
        <v>45205</v>
      </c>
      <c r="F7583" s="13" t="s">
        <v>40</v>
      </c>
      <c r="G7583" s="13" t="s">
        <v>24</v>
      </c>
      <c r="H7583" t="str">
        <f t="shared" si="118"/>
        <v>Non email user</v>
      </c>
    </row>
    <row r="7584" spans="1:8">
      <c r="A7584" s="13">
        <v>7583</v>
      </c>
      <c r="B7584" s="13" t="s">
        <v>33</v>
      </c>
      <c r="C7584" s="13" t="s">
        <v>69</v>
      </c>
      <c r="D7584" s="13" t="s">
        <v>7656</v>
      </c>
      <c r="E7584" s="14">
        <v>45089</v>
      </c>
      <c r="F7584" s="13" t="s">
        <v>78</v>
      </c>
      <c r="G7584" s="13" t="s">
        <v>24</v>
      </c>
      <c r="H7584" t="str">
        <f t="shared" si="118"/>
        <v>Non email user</v>
      </c>
    </row>
    <row r="7585" spans="1:8">
      <c r="A7585" s="13">
        <v>7584</v>
      </c>
      <c r="B7585" s="13" t="s">
        <v>49</v>
      </c>
      <c r="C7585" s="13" t="s">
        <v>96</v>
      </c>
      <c r="D7585" s="13" t="s">
        <v>7657</v>
      </c>
      <c r="E7585" s="14">
        <v>45237</v>
      </c>
      <c r="F7585" s="13" t="s">
        <v>40</v>
      </c>
      <c r="G7585" s="13" t="s">
        <v>24</v>
      </c>
      <c r="H7585" t="str">
        <f t="shared" si="118"/>
        <v>Non email user</v>
      </c>
    </row>
    <row r="7586" spans="1:8">
      <c r="A7586" s="13">
        <v>7585</v>
      </c>
      <c r="B7586" s="13" t="s">
        <v>83</v>
      </c>
      <c r="C7586" s="13" t="s">
        <v>57</v>
      </c>
      <c r="D7586" s="13" t="s">
        <v>7658</v>
      </c>
      <c r="E7586" s="14">
        <v>45107</v>
      </c>
      <c r="F7586" s="13" t="s">
        <v>40</v>
      </c>
      <c r="G7586" s="13" t="s">
        <v>32</v>
      </c>
      <c r="H7586" t="str">
        <f t="shared" si="118"/>
        <v>Email user</v>
      </c>
    </row>
    <row r="7587" spans="1:8">
      <c r="A7587" s="13">
        <v>7586</v>
      </c>
      <c r="B7587" s="13" t="s">
        <v>65</v>
      </c>
      <c r="C7587" s="13" t="s">
        <v>146</v>
      </c>
      <c r="D7587" s="13" t="s">
        <v>7659</v>
      </c>
      <c r="E7587" s="14">
        <v>45261</v>
      </c>
      <c r="F7587" s="13" t="s">
        <v>36</v>
      </c>
      <c r="G7587" s="13" t="s">
        <v>24</v>
      </c>
      <c r="H7587" t="str">
        <f t="shared" si="118"/>
        <v>Non email user</v>
      </c>
    </row>
    <row r="7588" spans="1:8">
      <c r="A7588" s="13">
        <v>7587</v>
      </c>
      <c r="B7588" s="13" t="s">
        <v>79</v>
      </c>
      <c r="C7588" s="13" t="s">
        <v>30</v>
      </c>
      <c r="D7588" s="13" t="s">
        <v>7660</v>
      </c>
      <c r="E7588" s="14">
        <v>45236</v>
      </c>
      <c r="F7588" s="13" t="s">
        <v>36</v>
      </c>
      <c r="G7588" s="13" t="s">
        <v>59</v>
      </c>
      <c r="H7588" t="str">
        <f t="shared" si="118"/>
        <v>Email user</v>
      </c>
    </row>
    <row r="7589" spans="1:8">
      <c r="A7589" s="13">
        <v>7588</v>
      </c>
      <c r="B7589" s="13" t="s">
        <v>41</v>
      </c>
      <c r="C7589" s="13" t="s">
        <v>21</v>
      </c>
      <c r="D7589" s="13" t="s">
        <v>7661</v>
      </c>
      <c r="E7589" s="14">
        <v>45208</v>
      </c>
      <c r="F7589" s="13" t="s">
        <v>36</v>
      </c>
      <c r="G7589" s="13" t="s">
        <v>24</v>
      </c>
      <c r="H7589" t="str">
        <f t="shared" si="118"/>
        <v>Non email user</v>
      </c>
    </row>
    <row r="7590" spans="1:8">
      <c r="A7590" s="13">
        <v>7589</v>
      </c>
      <c r="B7590" s="13" t="s">
        <v>25</v>
      </c>
      <c r="C7590" s="13" t="s">
        <v>81</v>
      </c>
      <c r="D7590" s="13" t="s">
        <v>7662</v>
      </c>
      <c r="E7590" s="14">
        <v>45260</v>
      </c>
      <c r="F7590" s="13" t="s">
        <v>28</v>
      </c>
      <c r="G7590" s="13" t="s">
        <v>59</v>
      </c>
      <c r="H7590" t="str">
        <f t="shared" si="118"/>
        <v>Email user</v>
      </c>
    </row>
    <row r="7591" spans="1:8">
      <c r="A7591" s="13">
        <v>7590</v>
      </c>
      <c r="B7591" s="13" t="s">
        <v>25</v>
      </c>
      <c r="C7591" s="13" t="s">
        <v>146</v>
      </c>
      <c r="D7591" s="13" t="s">
        <v>7663</v>
      </c>
      <c r="E7591" s="14">
        <v>45224</v>
      </c>
      <c r="F7591" s="13" t="s">
        <v>28</v>
      </c>
      <c r="G7591" s="13" t="s">
        <v>59</v>
      </c>
      <c r="H7591" t="str">
        <f t="shared" si="118"/>
        <v>Email user</v>
      </c>
    </row>
    <row r="7592" spans="1:8">
      <c r="A7592" s="13">
        <v>7591</v>
      </c>
      <c r="B7592" s="13" t="s">
        <v>41</v>
      </c>
      <c r="C7592" s="13" t="s">
        <v>30</v>
      </c>
      <c r="D7592" s="13" t="s">
        <v>7664</v>
      </c>
      <c r="E7592" s="14">
        <v>45224</v>
      </c>
      <c r="F7592" s="13" t="s">
        <v>23</v>
      </c>
      <c r="G7592" s="13" t="s">
        <v>24</v>
      </c>
      <c r="H7592" t="str">
        <f t="shared" si="118"/>
        <v>Non email user</v>
      </c>
    </row>
    <row r="7593" spans="1:8">
      <c r="A7593" s="13">
        <v>7592</v>
      </c>
      <c r="B7593" s="13" t="s">
        <v>49</v>
      </c>
      <c r="C7593" s="13" t="s">
        <v>139</v>
      </c>
      <c r="D7593" s="13" t="s">
        <v>7665</v>
      </c>
      <c r="E7593" s="14">
        <v>45213</v>
      </c>
      <c r="F7593" s="13" t="s">
        <v>78</v>
      </c>
      <c r="G7593" s="13" t="s">
        <v>59</v>
      </c>
      <c r="H7593" t="str">
        <f t="shared" si="118"/>
        <v>Email user</v>
      </c>
    </row>
    <row r="7594" spans="1:8">
      <c r="A7594" s="13">
        <v>7593</v>
      </c>
      <c r="B7594" s="13" t="s">
        <v>37</v>
      </c>
      <c r="C7594" s="13" t="s">
        <v>38</v>
      </c>
      <c r="D7594" s="13" t="s">
        <v>7666</v>
      </c>
      <c r="E7594" s="14">
        <v>45108</v>
      </c>
      <c r="F7594" s="13" t="s">
        <v>36</v>
      </c>
      <c r="G7594" s="13" t="s">
        <v>24</v>
      </c>
      <c r="H7594" t="str">
        <f t="shared" si="118"/>
        <v>Non email user</v>
      </c>
    </row>
    <row r="7595" spans="1:8">
      <c r="A7595" s="13">
        <v>7594</v>
      </c>
      <c r="B7595" s="13" t="s">
        <v>25</v>
      </c>
      <c r="C7595" s="13" t="s">
        <v>61</v>
      </c>
      <c r="D7595" s="13" t="s">
        <v>7667</v>
      </c>
      <c r="E7595" s="14">
        <v>45244</v>
      </c>
      <c r="F7595" s="13" t="s">
        <v>40</v>
      </c>
      <c r="G7595" s="13" t="s">
        <v>24</v>
      </c>
      <c r="H7595" t="str">
        <f t="shared" si="118"/>
        <v>Non email user</v>
      </c>
    </row>
    <row r="7596" spans="1:8">
      <c r="A7596" s="13">
        <v>7595</v>
      </c>
      <c r="B7596" s="13" t="s">
        <v>46</v>
      </c>
      <c r="C7596" s="13" t="s">
        <v>99</v>
      </c>
      <c r="D7596" s="13" t="s">
        <v>7668</v>
      </c>
      <c r="E7596" s="14">
        <v>45127</v>
      </c>
      <c r="F7596" s="13" t="s">
        <v>78</v>
      </c>
      <c r="G7596" s="13" t="s">
        <v>24</v>
      </c>
      <c r="H7596" t="str">
        <f t="shared" si="118"/>
        <v>Non email user</v>
      </c>
    </row>
    <row r="7597" spans="1:8">
      <c r="A7597" s="13">
        <v>7596</v>
      </c>
      <c r="B7597" s="13" t="s">
        <v>120</v>
      </c>
      <c r="C7597" s="13" t="s">
        <v>26</v>
      </c>
      <c r="D7597" s="13" t="s">
        <v>7669</v>
      </c>
      <c r="E7597" s="14">
        <v>45286</v>
      </c>
      <c r="F7597" s="13" t="s">
        <v>23</v>
      </c>
      <c r="G7597" s="13" t="s">
        <v>24</v>
      </c>
      <c r="H7597" t="str">
        <f t="shared" si="118"/>
        <v>Non email user</v>
      </c>
    </row>
    <row r="7598" spans="1:8">
      <c r="A7598" s="13">
        <v>7597</v>
      </c>
      <c r="B7598" s="13" t="s">
        <v>20</v>
      </c>
      <c r="C7598" s="13" t="s">
        <v>136</v>
      </c>
      <c r="D7598" s="13" t="s">
        <v>7670</v>
      </c>
      <c r="E7598" s="14">
        <v>45204</v>
      </c>
      <c r="F7598" s="13" t="s">
        <v>23</v>
      </c>
      <c r="G7598" s="13" t="s">
        <v>59</v>
      </c>
      <c r="H7598" t="str">
        <f t="shared" si="118"/>
        <v>Email user</v>
      </c>
    </row>
    <row r="7599" spans="1:8">
      <c r="A7599" s="13">
        <v>7598</v>
      </c>
      <c r="B7599" s="13" t="s">
        <v>56</v>
      </c>
      <c r="C7599" s="13" t="s">
        <v>136</v>
      </c>
      <c r="D7599" s="13" t="s">
        <v>7671</v>
      </c>
      <c r="E7599" s="14">
        <v>45026</v>
      </c>
      <c r="F7599" s="13" t="s">
        <v>78</v>
      </c>
      <c r="G7599" s="13" t="s">
        <v>59</v>
      </c>
      <c r="H7599" t="str">
        <f t="shared" si="118"/>
        <v>Email user</v>
      </c>
    </row>
    <row r="7600" spans="1:8">
      <c r="A7600" s="13">
        <v>7599</v>
      </c>
      <c r="B7600" s="13" t="s">
        <v>182</v>
      </c>
      <c r="C7600" s="13" t="s">
        <v>123</v>
      </c>
      <c r="D7600" s="13" t="s">
        <v>7672</v>
      </c>
      <c r="E7600" s="14">
        <v>45101</v>
      </c>
      <c r="F7600" s="13" t="s">
        <v>23</v>
      </c>
      <c r="G7600" s="13" t="s">
        <v>32</v>
      </c>
      <c r="H7600" t="str">
        <f t="shared" si="118"/>
        <v>Email user</v>
      </c>
    </row>
    <row r="7601" spans="1:8">
      <c r="A7601" s="13">
        <v>7600</v>
      </c>
      <c r="B7601" s="13" t="s">
        <v>65</v>
      </c>
      <c r="C7601" s="13" t="s">
        <v>30</v>
      </c>
      <c r="D7601" s="13" t="s">
        <v>7673</v>
      </c>
      <c r="E7601" s="14">
        <v>45269</v>
      </c>
      <c r="F7601" s="13" t="s">
        <v>28</v>
      </c>
      <c r="G7601" s="13" t="s">
        <v>24</v>
      </c>
      <c r="H7601" t="str">
        <f t="shared" si="118"/>
        <v>Non email user</v>
      </c>
    </row>
    <row r="7602" spans="1:8">
      <c r="A7602" s="13">
        <v>7601</v>
      </c>
      <c r="B7602" s="13" t="s">
        <v>30</v>
      </c>
      <c r="C7602" s="13" t="s">
        <v>101</v>
      </c>
      <c r="D7602" s="13" t="s">
        <v>7674</v>
      </c>
      <c r="E7602" s="14">
        <v>45156</v>
      </c>
      <c r="F7602" s="13" t="s">
        <v>78</v>
      </c>
      <c r="G7602" s="13" t="s">
        <v>24</v>
      </c>
      <c r="H7602" t="str">
        <f t="shared" si="118"/>
        <v>Non email user</v>
      </c>
    </row>
    <row r="7603" spans="1:8">
      <c r="A7603" s="13">
        <v>7602</v>
      </c>
      <c r="B7603" s="13" t="s">
        <v>29</v>
      </c>
      <c r="C7603" s="13" t="s">
        <v>61</v>
      </c>
      <c r="D7603" s="13" t="s">
        <v>7675</v>
      </c>
      <c r="E7603" s="14">
        <v>44959</v>
      </c>
      <c r="F7603" s="13" t="s">
        <v>36</v>
      </c>
      <c r="G7603" s="13" t="s">
        <v>32</v>
      </c>
      <c r="H7603" t="str">
        <f t="shared" si="118"/>
        <v>Email user</v>
      </c>
    </row>
    <row r="7604" spans="1:8">
      <c r="A7604" s="13">
        <v>7603</v>
      </c>
      <c r="B7604" s="13" t="s">
        <v>33</v>
      </c>
      <c r="C7604" s="13" t="s">
        <v>54</v>
      </c>
      <c r="D7604" s="13" t="s">
        <v>7676</v>
      </c>
      <c r="E7604" s="14">
        <v>45249</v>
      </c>
      <c r="F7604" s="13" t="s">
        <v>36</v>
      </c>
      <c r="G7604" s="13" t="s">
        <v>32</v>
      </c>
      <c r="H7604" t="str">
        <f t="shared" si="118"/>
        <v>Email user</v>
      </c>
    </row>
    <row r="7605" spans="1:8">
      <c r="A7605" s="13">
        <v>7604</v>
      </c>
      <c r="B7605" s="13" t="s">
        <v>46</v>
      </c>
      <c r="C7605" s="13" t="s">
        <v>26</v>
      </c>
      <c r="D7605" s="13" t="s">
        <v>7677</v>
      </c>
      <c r="E7605" s="14">
        <v>45233</v>
      </c>
      <c r="F7605" s="13" t="s">
        <v>36</v>
      </c>
      <c r="G7605" s="13" t="s">
        <v>24</v>
      </c>
      <c r="H7605" t="str">
        <f t="shared" si="118"/>
        <v>Non email user</v>
      </c>
    </row>
    <row r="7606" spans="1:8">
      <c r="A7606" s="13">
        <v>7605</v>
      </c>
      <c r="B7606" s="13" t="s">
        <v>41</v>
      </c>
      <c r="C7606" s="13" t="s">
        <v>69</v>
      </c>
      <c r="D7606" s="13" t="s">
        <v>7678</v>
      </c>
      <c r="E7606" s="14">
        <v>45254</v>
      </c>
      <c r="F7606" s="13" t="s">
        <v>78</v>
      </c>
      <c r="G7606" s="13" t="s">
        <v>24</v>
      </c>
      <c r="H7606" t="str">
        <f t="shared" si="118"/>
        <v>Non email user</v>
      </c>
    </row>
    <row r="7607" spans="1:8">
      <c r="A7607" s="13">
        <v>7606</v>
      </c>
      <c r="B7607" s="13" t="s">
        <v>120</v>
      </c>
      <c r="C7607" s="13" t="s">
        <v>57</v>
      </c>
      <c r="D7607" s="13" t="s">
        <v>7679</v>
      </c>
      <c r="E7607" s="14">
        <v>45078</v>
      </c>
      <c r="F7607" s="13" t="s">
        <v>23</v>
      </c>
      <c r="G7607" s="13" t="s">
        <v>24</v>
      </c>
      <c r="H7607" t="str">
        <f t="shared" si="118"/>
        <v>Non email user</v>
      </c>
    </row>
    <row r="7608" spans="1:8">
      <c r="A7608" s="13">
        <v>7607</v>
      </c>
      <c r="B7608" s="13" t="s">
        <v>63</v>
      </c>
      <c r="C7608" s="13" t="s">
        <v>73</v>
      </c>
      <c r="D7608" s="13" t="s">
        <v>7680</v>
      </c>
      <c r="E7608" s="14">
        <v>45281</v>
      </c>
      <c r="F7608" s="13" t="s">
        <v>78</v>
      </c>
      <c r="G7608" s="13" t="s">
        <v>24</v>
      </c>
      <c r="H7608" t="str">
        <f t="shared" si="118"/>
        <v>Non email user</v>
      </c>
    </row>
    <row r="7609" spans="1:8">
      <c r="A7609" s="13">
        <v>7608</v>
      </c>
      <c r="B7609" s="13" t="s">
        <v>79</v>
      </c>
      <c r="C7609" s="13" t="s">
        <v>51</v>
      </c>
      <c r="D7609" s="13" t="s">
        <v>7681</v>
      </c>
      <c r="E7609" s="14">
        <v>45159</v>
      </c>
      <c r="F7609" s="13" t="s">
        <v>78</v>
      </c>
      <c r="G7609" s="13" t="s">
        <v>59</v>
      </c>
      <c r="H7609" t="str">
        <f t="shared" si="118"/>
        <v>Email user</v>
      </c>
    </row>
    <row r="7610" spans="1:8">
      <c r="A7610" s="13">
        <v>7609</v>
      </c>
      <c r="B7610" s="13" t="s">
        <v>20</v>
      </c>
      <c r="C7610" s="13" t="s">
        <v>81</v>
      </c>
      <c r="D7610" s="13" t="s">
        <v>7682</v>
      </c>
      <c r="E7610" s="14">
        <v>45220</v>
      </c>
      <c r="F7610" s="13" t="s">
        <v>36</v>
      </c>
      <c r="G7610" s="13" t="s">
        <v>24</v>
      </c>
      <c r="H7610" t="str">
        <f t="shared" si="118"/>
        <v>Non email user</v>
      </c>
    </row>
    <row r="7611" spans="1:8">
      <c r="A7611" s="13">
        <v>7610</v>
      </c>
      <c r="B7611" s="13" t="s">
        <v>56</v>
      </c>
      <c r="C7611" s="13" t="s">
        <v>99</v>
      </c>
      <c r="D7611" s="13" t="s">
        <v>7683</v>
      </c>
      <c r="E7611" s="14">
        <v>45239</v>
      </c>
      <c r="F7611" s="13" t="s">
        <v>78</v>
      </c>
      <c r="G7611" s="13" t="s">
        <v>24</v>
      </c>
      <c r="H7611" t="str">
        <f t="shared" si="118"/>
        <v>Non email user</v>
      </c>
    </row>
    <row r="7612" spans="1:8">
      <c r="A7612" s="13">
        <v>7611</v>
      </c>
      <c r="B7612" s="13" t="s">
        <v>33</v>
      </c>
      <c r="C7612" s="13" t="s">
        <v>30</v>
      </c>
      <c r="D7612" s="13" t="s">
        <v>7684</v>
      </c>
      <c r="E7612" s="14">
        <v>45111</v>
      </c>
      <c r="F7612" s="13" t="s">
        <v>28</v>
      </c>
      <c r="G7612" s="13" t="s">
        <v>24</v>
      </c>
      <c r="H7612" t="str">
        <f t="shared" si="118"/>
        <v>Non email user</v>
      </c>
    </row>
    <row r="7613" spans="1:8">
      <c r="A7613" s="13">
        <v>7612</v>
      </c>
      <c r="B7613" s="13" t="s">
        <v>56</v>
      </c>
      <c r="C7613" s="13" t="s">
        <v>101</v>
      </c>
      <c r="D7613" s="13" t="s">
        <v>7685</v>
      </c>
      <c r="E7613" s="14">
        <v>45203</v>
      </c>
      <c r="F7613" s="13" t="s">
        <v>23</v>
      </c>
      <c r="G7613" s="13" t="s">
        <v>24</v>
      </c>
      <c r="H7613" t="str">
        <f t="shared" si="118"/>
        <v>Non email user</v>
      </c>
    </row>
    <row r="7614" spans="1:8">
      <c r="A7614" s="13">
        <v>7613</v>
      </c>
      <c r="B7614" s="13" t="s">
        <v>49</v>
      </c>
      <c r="C7614" s="13" t="s">
        <v>30</v>
      </c>
      <c r="D7614" s="13" t="s">
        <v>7686</v>
      </c>
      <c r="E7614" s="14">
        <v>44943</v>
      </c>
      <c r="F7614" s="13" t="s">
        <v>78</v>
      </c>
      <c r="G7614" s="13" t="s">
        <v>24</v>
      </c>
      <c r="H7614" t="str">
        <f t="shared" si="118"/>
        <v>Non email user</v>
      </c>
    </row>
    <row r="7615" spans="1:8">
      <c r="A7615" s="13">
        <v>7614</v>
      </c>
      <c r="B7615" s="13" t="s">
        <v>53</v>
      </c>
      <c r="C7615" s="13" t="s">
        <v>136</v>
      </c>
      <c r="D7615" s="13" t="s">
        <v>7687</v>
      </c>
      <c r="E7615" s="14">
        <v>45273</v>
      </c>
      <c r="F7615" s="13" t="s">
        <v>40</v>
      </c>
      <c r="G7615" s="13" t="s">
        <v>24</v>
      </c>
      <c r="H7615" t="str">
        <f t="shared" si="118"/>
        <v>Non email user</v>
      </c>
    </row>
    <row r="7616" spans="1:8">
      <c r="A7616" s="13">
        <v>7615</v>
      </c>
      <c r="B7616" s="13" t="s">
        <v>104</v>
      </c>
      <c r="C7616" s="13" t="s">
        <v>57</v>
      </c>
      <c r="D7616" s="13" t="s">
        <v>7688</v>
      </c>
      <c r="E7616" s="14">
        <v>45227</v>
      </c>
      <c r="F7616" s="13" t="s">
        <v>78</v>
      </c>
      <c r="G7616" s="13" t="s">
        <v>59</v>
      </c>
      <c r="H7616" t="str">
        <f t="shared" si="118"/>
        <v>Email user</v>
      </c>
    </row>
    <row r="7617" spans="1:8">
      <c r="A7617" s="13">
        <v>7616</v>
      </c>
      <c r="B7617" s="13" t="s">
        <v>46</v>
      </c>
      <c r="C7617" s="13" t="s">
        <v>136</v>
      </c>
      <c r="D7617" s="13" t="s">
        <v>7689</v>
      </c>
      <c r="E7617" s="14">
        <v>45244</v>
      </c>
      <c r="F7617" s="13" t="s">
        <v>23</v>
      </c>
      <c r="G7617" s="13" t="s">
        <v>24</v>
      </c>
      <c r="H7617" t="str">
        <f t="shared" si="118"/>
        <v>Non email user</v>
      </c>
    </row>
    <row r="7618" spans="1:8">
      <c r="A7618" s="13">
        <v>7617</v>
      </c>
      <c r="B7618" s="13" t="s">
        <v>56</v>
      </c>
      <c r="C7618" s="13" t="s">
        <v>123</v>
      </c>
      <c r="D7618" s="13" t="s">
        <v>7690</v>
      </c>
      <c r="E7618" s="14">
        <v>45281</v>
      </c>
      <c r="F7618" s="13" t="s">
        <v>28</v>
      </c>
      <c r="G7618" s="13" t="s">
        <v>24</v>
      </c>
      <c r="H7618" t="str">
        <f t="shared" si="118"/>
        <v>Non email user</v>
      </c>
    </row>
    <row r="7619" spans="1:8">
      <c r="A7619" s="13">
        <v>7618</v>
      </c>
      <c r="B7619" s="13" t="s">
        <v>104</v>
      </c>
      <c r="C7619" s="13" t="s">
        <v>38</v>
      </c>
      <c r="D7619" s="13" t="s">
        <v>7691</v>
      </c>
      <c r="E7619" s="14">
        <v>45033</v>
      </c>
      <c r="F7619" s="13" t="s">
        <v>28</v>
      </c>
      <c r="G7619" s="13" t="s">
        <v>32</v>
      </c>
      <c r="H7619" t="str">
        <f t="shared" ref="H7619:H7682" si="119">IF(OR(G7619="Regular",G7619="VIP"),"Email user","Non email user")</f>
        <v>Email user</v>
      </c>
    </row>
    <row r="7620" spans="1:8">
      <c r="A7620" s="13">
        <v>7619</v>
      </c>
      <c r="B7620" s="13" t="s">
        <v>25</v>
      </c>
      <c r="C7620" s="13" t="s">
        <v>26</v>
      </c>
      <c r="D7620" s="13" t="s">
        <v>7692</v>
      </c>
      <c r="E7620" s="14">
        <v>45123</v>
      </c>
      <c r="F7620" s="13" t="s">
        <v>40</v>
      </c>
      <c r="G7620" s="13" t="s">
        <v>24</v>
      </c>
      <c r="H7620" t="str">
        <f t="shared" si="119"/>
        <v>Non email user</v>
      </c>
    </row>
    <row r="7621" spans="1:8">
      <c r="A7621" s="13">
        <v>7620</v>
      </c>
      <c r="B7621" s="13" t="s">
        <v>46</v>
      </c>
      <c r="C7621" s="13" t="s">
        <v>34</v>
      </c>
      <c r="D7621" s="13" t="s">
        <v>7693</v>
      </c>
      <c r="E7621" s="14">
        <v>45068</v>
      </c>
      <c r="F7621" s="13" t="s">
        <v>36</v>
      </c>
      <c r="G7621" s="13" t="s">
        <v>24</v>
      </c>
      <c r="H7621" t="str">
        <f t="shared" si="119"/>
        <v>Non email user</v>
      </c>
    </row>
    <row r="7622" spans="1:8">
      <c r="A7622" s="13">
        <v>7621</v>
      </c>
      <c r="B7622" s="13" t="s">
        <v>71</v>
      </c>
      <c r="C7622" s="13" t="s">
        <v>57</v>
      </c>
      <c r="D7622" s="13" t="s">
        <v>7694</v>
      </c>
      <c r="E7622" s="14">
        <v>45243</v>
      </c>
      <c r="F7622" s="13" t="s">
        <v>40</v>
      </c>
      <c r="G7622" s="13" t="s">
        <v>32</v>
      </c>
      <c r="H7622" t="str">
        <f t="shared" si="119"/>
        <v>Email user</v>
      </c>
    </row>
    <row r="7623" spans="1:8">
      <c r="A7623" s="13">
        <v>7622</v>
      </c>
      <c r="B7623" s="13" t="s">
        <v>29</v>
      </c>
      <c r="C7623" s="13" t="s">
        <v>146</v>
      </c>
      <c r="D7623" s="13" t="s">
        <v>7695</v>
      </c>
      <c r="E7623" s="14">
        <v>45291</v>
      </c>
      <c r="F7623" s="13" t="s">
        <v>40</v>
      </c>
      <c r="G7623" s="13" t="s">
        <v>24</v>
      </c>
      <c r="H7623" t="str">
        <f t="shared" si="119"/>
        <v>Non email user</v>
      </c>
    </row>
    <row r="7624" spans="1:8">
      <c r="A7624" s="13">
        <v>7623</v>
      </c>
      <c r="B7624" s="13" t="s">
        <v>86</v>
      </c>
      <c r="C7624" s="13" t="s">
        <v>76</v>
      </c>
      <c r="D7624" s="13" t="s">
        <v>7696</v>
      </c>
      <c r="E7624" s="14">
        <v>45217</v>
      </c>
      <c r="F7624" s="13" t="s">
        <v>28</v>
      </c>
      <c r="G7624" s="13" t="s">
        <v>32</v>
      </c>
      <c r="H7624" t="str">
        <f t="shared" si="119"/>
        <v>Email user</v>
      </c>
    </row>
    <row r="7625" spans="1:8">
      <c r="A7625" s="13">
        <v>7624</v>
      </c>
      <c r="B7625" s="13" t="s">
        <v>53</v>
      </c>
      <c r="C7625" s="13" t="s">
        <v>69</v>
      </c>
      <c r="D7625" s="13" t="s">
        <v>7697</v>
      </c>
      <c r="E7625" s="14">
        <v>45277</v>
      </c>
      <c r="F7625" s="13" t="s">
        <v>78</v>
      </c>
      <c r="G7625" s="13" t="s">
        <v>24</v>
      </c>
      <c r="H7625" t="str">
        <f t="shared" si="119"/>
        <v>Non email user</v>
      </c>
    </row>
    <row r="7626" spans="1:8">
      <c r="A7626" s="13">
        <v>7625</v>
      </c>
      <c r="B7626" s="13" t="s">
        <v>37</v>
      </c>
      <c r="C7626" s="13" t="s">
        <v>51</v>
      </c>
      <c r="D7626" s="13" t="s">
        <v>7698</v>
      </c>
      <c r="E7626" s="14">
        <v>45282</v>
      </c>
      <c r="F7626" s="13" t="s">
        <v>78</v>
      </c>
      <c r="G7626" s="13" t="s">
        <v>24</v>
      </c>
      <c r="H7626" t="str">
        <f t="shared" si="119"/>
        <v>Non email user</v>
      </c>
    </row>
    <row r="7627" spans="1:8">
      <c r="A7627" s="13">
        <v>7626</v>
      </c>
      <c r="B7627" s="13" t="s">
        <v>49</v>
      </c>
      <c r="C7627" s="13" t="s">
        <v>123</v>
      </c>
      <c r="D7627" s="13" t="s">
        <v>7699</v>
      </c>
      <c r="E7627" s="14">
        <v>45097</v>
      </c>
      <c r="F7627" s="13" t="s">
        <v>23</v>
      </c>
      <c r="G7627" s="13" t="s">
        <v>24</v>
      </c>
      <c r="H7627" t="str">
        <f t="shared" si="119"/>
        <v>Non email user</v>
      </c>
    </row>
    <row r="7628" spans="1:8">
      <c r="A7628" s="13">
        <v>7627</v>
      </c>
      <c r="B7628" s="13" t="s">
        <v>33</v>
      </c>
      <c r="C7628" s="13" t="s">
        <v>81</v>
      </c>
      <c r="D7628" s="13" t="s">
        <v>7700</v>
      </c>
      <c r="E7628" s="14">
        <v>45238</v>
      </c>
      <c r="F7628" s="13" t="s">
        <v>36</v>
      </c>
      <c r="G7628" s="13" t="s">
        <v>24</v>
      </c>
      <c r="H7628" t="str">
        <f t="shared" si="119"/>
        <v>Non email user</v>
      </c>
    </row>
    <row r="7629" spans="1:8">
      <c r="A7629" s="13">
        <v>7628</v>
      </c>
      <c r="B7629" s="13" t="s">
        <v>63</v>
      </c>
      <c r="C7629" s="13" t="s">
        <v>34</v>
      </c>
      <c r="D7629" s="13" t="s">
        <v>7701</v>
      </c>
      <c r="E7629" s="14">
        <v>45148</v>
      </c>
      <c r="F7629" s="13" t="s">
        <v>36</v>
      </c>
      <c r="G7629" s="13" t="s">
        <v>24</v>
      </c>
      <c r="H7629" t="str">
        <f t="shared" si="119"/>
        <v>Non email user</v>
      </c>
    </row>
    <row r="7630" spans="1:8">
      <c r="A7630" s="13">
        <v>7629</v>
      </c>
      <c r="B7630" s="13" t="s">
        <v>56</v>
      </c>
      <c r="C7630" s="13" t="s">
        <v>21</v>
      </c>
      <c r="D7630" s="13" t="s">
        <v>7702</v>
      </c>
      <c r="E7630" s="14">
        <v>45288</v>
      </c>
      <c r="F7630" s="13" t="s">
        <v>36</v>
      </c>
      <c r="G7630" s="13" t="s">
        <v>24</v>
      </c>
      <c r="H7630" t="str">
        <f t="shared" si="119"/>
        <v>Non email user</v>
      </c>
    </row>
    <row r="7631" spans="1:8">
      <c r="A7631" s="13">
        <v>7630</v>
      </c>
      <c r="B7631" s="13" t="s">
        <v>30</v>
      </c>
      <c r="C7631" s="13" t="s">
        <v>139</v>
      </c>
      <c r="D7631" s="13" t="s">
        <v>7703</v>
      </c>
      <c r="E7631" s="14">
        <v>44977</v>
      </c>
      <c r="F7631" s="13" t="s">
        <v>40</v>
      </c>
      <c r="G7631" s="13" t="s">
        <v>24</v>
      </c>
      <c r="H7631" t="str">
        <f t="shared" si="119"/>
        <v>Non email user</v>
      </c>
    </row>
    <row r="7632" spans="1:8">
      <c r="A7632" s="13">
        <v>7631</v>
      </c>
      <c r="B7632" s="13" t="s">
        <v>41</v>
      </c>
      <c r="C7632" s="13" t="s">
        <v>99</v>
      </c>
      <c r="D7632" s="13" t="s">
        <v>7704</v>
      </c>
      <c r="E7632" s="14">
        <v>45254</v>
      </c>
      <c r="F7632" s="13" t="s">
        <v>78</v>
      </c>
      <c r="G7632" s="13" t="s">
        <v>32</v>
      </c>
      <c r="H7632" t="str">
        <f t="shared" si="119"/>
        <v>Email user</v>
      </c>
    </row>
    <row r="7633" spans="1:8">
      <c r="A7633" s="13">
        <v>7632</v>
      </c>
      <c r="B7633" s="13" t="s">
        <v>46</v>
      </c>
      <c r="C7633" s="13" t="s">
        <v>51</v>
      </c>
      <c r="D7633" s="13" t="s">
        <v>7705</v>
      </c>
      <c r="E7633" s="14">
        <v>45152</v>
      </c>
      <c r="F7633" s="13" t="s">
        <v>23</v>
      </c>
      <c r="G7633" s="13" t="s">
        <v>32</v>
      </c>
      <c r="H7633" t="str">
        <f t="shared" si="119"/>
        <v>Email user</v>
      </c>
    </row>
    <row r="7634" spans="1:8">
      <c r="A7634" s="13">
        <v>7633</v>
      </c>
      <c r="B7634" s="13" t="s">
        <v>120</v>
      </c>
      <c r="C7634" s="13" t="s">
        <v>73</v>
      </c>
      <c r="D7634" s="13" t="s">
        <v>7706</v>
      </c>
      <c r="E7634" s="14">
        <v>45115</v>
      </c>
      <c r="F7634" s="13" t="s">
        <v>23</v>
      </c>
      <c r="G7634" s="13" t="s">
        <v>59</v>
      </c>
      <c r="H7634" t="str">
        <f t="shared" si="119"/>
        <v>Email user</v>
      </c>
    </row>
    <row r="7635" spans="1:8">
      <c r="A7635" s="13">
        <v>7634</v>
      </c>
      <c r="B7635" s="13" t="s">
        <v>41</v>
      </c>
      <c r="C7635" s="13" t="s">
        <v>136</v>
      </c>
      <c r="D7635" s="13" t="s">
        <v>7707</v>
      </c>
      <c r="E7635" s="14">
        <v>45228</v>
      </c>
      <c r="F7635" s="13" t="s">
        <v>78</v>
      </c>
      <c r="G7635" s="13" t="s">
        <v>24</v>
      </c>
      <c r="H7635" t="str">
        <f t="shared" si="119"/>
        <v>Non email user</v>
      </c>
    </row>
    <row r="7636" spans="1:8">
      <c r="A7636" s="13">
        <v>7635</v>
      </c>
      <c r="B7636" s="13" t="s">
        <v>20</v>
      </c>
      <c r="C7636" s="13" t="s">
        <v>44</v>
      </c>
      <c r="D7636" s="13" t="s">
        <v>7708</v>
      </c>
      <c r="E7636" s="14">
        <v>45105</v>
      </c>
      <c r="F7636" s="13" t="s">
        <v>36</v>
      </c>
      <c r="G7636" s="13" t="s">
        <v>24</v>
      </c>
      <c r="H7636" t="str">
        <f t="shared" si="119"/>
        <v>Non email user</v>
      </c>
    </row>
    <row r="7637" spans="1:8">
      <c r="A7637" s="13">
        <v>7636</v>
      </c>
      <c r="B7637" s="13" t="s">
        <v>156</v>
      </c>
      <c r="C7637" s="13" t="s">
        <v>101</v>
      </c>
      <c r="D7637" s="13" t="s">
        <v>7709</v>
      </c>
      <c r="E7637" s="14">
        <v>45194</v>
      </c>
      <c r="F7637" s="13" t="s">
        <v>78</v>
      </c>
      <c r="G7637" s="13" t="s">
        <v>24</v>
      </c>
      <c r="H7637" t="str">
        <f t="shared" si="119"/>
        <v>Non email user</v>
      </c>
    </row>
    <row r="7638" spans="1:8">
      <c r="A7638" s="13">
        <v>7637</v>
      </c>
      <c r="B7638" s="13" t="s">
        <v>30</v>
      </c>
      <c r="C7638" s="13" t="s">
        <v>38</v>
      </c>
      <c r="D7638" s="13" t="s">
        <v>7710</v>
      </c>
      <c r="E7638" s="14">
        <v>44986</v>
      </c>
      <c r="F7638" s="13" t="s">
        <v>23</v>
      </c>
      <c r="G7638" s="13" t="s">
        <v>24</v>
      </c>
      <c r="H7638" t="str">
        <f t="shared" si="119"/>
        <v>Non email user</v>
      </c>
    </row>
    <row r="7639" spans="1:8">
      <c r="A7639" s="13">
        <v>7638</v>
      </c>
      <c r="B7639" s="13" t="s">
        <v>29</v>
      </c>
      <c r="C7639" s="13" t="s">
        <v>57</v>
      </c>
      <c r="D7639" s="13" t="s">
        <v>7711</v>
      </c>
      <c r="E7639" s="14">
        <v>45278</v>
      </c>
      <c r="F7639" s="13" t="s">
        <v>28</v>
      </c>
      <c r="G7639" s="13" t="s">
        <v>24</v>
      </c>
      <c r="H7639" t="str">
        <f t="shared" si="119"/>
        <v>Non email user</v>
      </c>
    </row>
    <row r="7640" spans="1:8">
      <c r="A7640" s="13">
        <v>7639</v>
      </c>
      <c r="B7640" s="13" t="s">
        <v>156</v>
      </c>
      <c r="C7640" s="13" t="s">
        <v>34</v>
      </c>
      <c r="D7640" s="13" t="s">
        <v>7712</v>
      </c>
      <c r="E7640" s="14">
        <v>45271</v>
      </c>
      <c r="F7640" s="13" t="s">
        <v>28</v>
      </c>
      <c r="G7640" s="13" t="s">
        <v>59</v>
      </c>
      <c r="H7640" t="str">
        <f t="shared" si="119"/>
        <v>Email user</v>
      </c>
    </row>
    <row r="7641" spans="1:8">
      <c r="A7641" s="13">
        <v>7640</v>
      </c>
      <c r="B7641" s="13" t="s">
        <v>79</v>
      </c>
      <c r="C7641" s="13" t="s">
        <v>44</v>
      </c>
      <c r="D7641" s="13" t="s">
        <v>7713</v>
      </c>
      <c r="E7641" s="14">
        <v>45086</v>
      </c>
      <c r="F7641" s="13" t="s">
        <v>28</v>
      </c>
      <c r="G7641" s="13" t="s">
        <v>24</v>
      </c>
      <c r="H7641" t="str">
        <f t="shared" si="119"/>
        <v>Non email user</v>
      </c>
    </row>
    <row r="7642" spans="1:8">
      <c r="A7642" s="13">
        <v>7641</v>
      </c>
      <c r="B7642" s="13" t="s">
        <v>25</v>
      </c>
      <c r="C7642" s="13" t="s">
        <v>76</v>
      </c>
      <c r="D7642" s="13" t="s">
        <v>7714</v>
      </c>
      <c r="E7642" s="14">
        <v>45205</v>
      </c>
      <c r="F7642" s="13" t="s">
        <v>36</v>
      </c>
      <c r="G7642" s="13" t="s">
        <v>24</v>
      </c>
      <c r="H7642" t="str">
        <f t="shared" si="119"/>
        <v>Non email user</v>
      </c>
    </row>
    <row r="7643" spans="1:8">
      <c r="A7643" s="13">
        <v>7642</v>
      </c>
      <c r="B7643" s="13" t="s">
        <v>53</v>
      </c>
      <c r="C7643" s="13" t="s">
        <v>30</v>
      </c>
      <c r="D7643" s="13" t="s">
        <v>7715</v>
      </c>
      <c r="E7643" s="14">
        <v>45292</v>
      </c>
      <c r="F7643" s="13" t="s">
        <v>28</v>
      </c>
      <c r="G7643" s="13" t="s">
        <v>59</v>
      </c>
      <c r="H7643" t="str">
        <f t="shared" si="119"/>
        <v>Email user</v>
      </c>
    </row>
    <row r="7644" spans="1:8">
      <c r="A7644" s="13">
        <v>7643</v>
      </c>
      <c r="B7644" s="13" t="s">
        <v>49</v>
      </c>
      <c r="C7644" s="13" t="s">
        <v>96</v>
      </c>
      <c r="D7644" s="13" t="s">
        <v>7716</v>
      </c>
      <c r="E7644" s="14">
        <v>45232</v>
      </c>
      <c r="F7644" s="13" t="s">
        <v>28</v>
      </c>
      <c r="G7644" s="13" t="s">
        <v>32</v>
      </c>
      <c r="H7644" t="str">
        <f t="shared" si="119"/>
        <v>Email user</v>
      </c>
    </row>
    <row r="7645" spans="1:8">
      <c r="A7645" s="13">
        <v>7644</v>
      </c>
      <c r="B7645" s="13" t="s">
        <v>41</v>
      </c>
      <c r="C7645" s="13" t="s">
        <v>81</v>
      </c>
      <c r="D7645" s="13" t="s">
        <v>7717</v>
      </c>
      <c r="E7645" s="14">
        <v>45246</v>
      </c>
      <c r="F7645" s="13" t="s">
        <v>23</v>
      </c>
      <c r="G7645" s="13" t="s">
        <v>24</v>
      </c>
      <c r="H7645" t="str">
        <f t="shared" si="119"/>
        <v>Non email user</v>
      </c>
    </row>
    <row r="7646" spans="1:8">
      <c r="A7646" s="13">
        <v>7645</v>
      </c>
      <c r="B7646" s="13" t="s">
        <v>49</v>
      </c>
      <c r="C7646" s="13" t="s">
        <v>136</v>
      </c>
      <c r="D7646" s="13" t="s">
        <v>7718</v>
      </c>
      <c r="E7646" s="14">
        <v>45276</v>
      </c>
      <c r="F7646" s="13" t="s">
        <v>40</v>
      </c>
      <c r="G7646" s="13" t="s">
        <v>24</v>
      </c>
      <c r="H7646" t="str">
        <f t="shared" si="119"/>
        <v>Non email user</v>
      </c>
    </row>
    <row r="7647" spans="1:8">
      <c r="A7647" s="13">
        <v>7646</v>
      </c>
      <c r="B7647" s="13" t="s">
        <v>71</v>
      </c>
      <c r="C7647" s="13" t="s">
        <v>34</v>
      </c>
      <c r="D7647" s="13" t="s">
        <v>7719</v>
      </c>
      <c r="E7647" s="14">
        <v>45125</v>
      </c>
      <c r="F7647" s="13" t="s">
        <v>40</v>
      </c>
      <c r="G7647" s="13" t="s">
        <v>32</v>
      </c>
      <c r="H7647" t="str">
        <f t="shared" si="119"/>
        <v>Email user</v>
      </c>
    </row>
    <row r="7648" spans="1:8">
      <c r="A7648" s="13">
        <v>7647</v>
      </c>
      <c r="B7648" s="13" t="s">
        <v>65</v>
      </c>
      <c r="C7648" s="13" t="s">
        <v>21</v>
      </c>
      <c r="D7648" s="13" t="s">
        <v>7720</v>
      </c>
      <c r="E7648" s="14">
        <v>45275</v>
      </c>
      <c r="F7648" s="13" t="s">
        <v>23</v>
      </c>
      <c r="G7648" s="13" t="s">
        <v>32</v>
      </c>
      <c r="H7648" t="str">
        <f t="shared" si="119"/>
        <v>Email user</v>
      </c>
    </row>
    <row r="7649" spans="1:8">
      <c r="A7649" s="13">
        <v>7648</v>
      </c>
      <c r="B7649" s="13" t="s">
        <v>33</v>
      </c>
      <c r="C7649" s="13" t="s">
        <v>34</v>
      </c>
      <c r="D7649" s="13" t="s">
        <v>7721</v>
      </c>
      <c r="E7649" s="14">
        <v>45194</v>
      </c>
      <c r="F7649" s="13" t="s">
        <v>40</v>
      </c>
      <c r="G7649" s="13" t="s">
        <v>24</v>
      </c>
      <c r="H7649" t="str">
        <f t="shared" si="119"/>
        <v>Non email user</v>
      </c>
    </row>
    <row r="7650" spans="1:8">
      <c r="A7650" s="13">
        <v>7649</v>
      </c>
      <c r="B7650" s="13" t="s">
        <v>49</v>
      </c>
      <c r="C7650" s="13" t="s">
        <v>57</v>
      </c>
      <c r="D7650" s="13" t="s">
        <v>7722</v>
      </c>
      <c r="E7650" s="14">
        <v>45167</v>
      </c>
      <c r="F7650" s="13" t="s">
        <v>78</v>
      </c>
      <c r="G7650" s="13" t="s">
        <v>24</v>
      </c>
      <c r="H7650" t="str">
        <f t="shared" si="119"/>
        <v>Non email user</v>
      </c>
    </row>
    <row r="7651" spans="1:8">
      <c r="A7651" s="13">
        <v>7650</v>
      </c>
      <c r="B7651" s="13" t="s">
        <v>25</v>
      </c>
      <c r="C7651" s="13" t="s">
        <v>69</v>
      </c>
      <c r="D7651" s="13" t="s">
        <v>7723</v>
      </c>
      <c r="E7651" s="14">
        <v>45283</v>
      </c>
      <c r="F7651" s="13" t="s">
        <v>78</v>
      </c>
      <c r="G7651" s="13" t="s">
        <v>59</v>
      </c>
      <c r="H7651" t="str">
        <f t="shared" si="119"/>
        <v>Email user</v>
      </c>
    </row>
    <row r="7652" spans="1:8">
      <c r="A7652" s="13">
        <v>7651</v>
      </c>
      <c r="B7652" s="13" t="s">
        <v>88</v>
      </c>
      <c r="C7652" s="13" t="s">
        <v>101</v>
      </c>
      <c r="D7652" s="13" t="s">
        <v>7724</v>
      </c>
      <c r="E7652" s="14">
        <v>45275</v>
      </c>
      <c r="F7652" s="13" t="s">
        <v>23</v>
      </c>
      <c r="G7652" s="13" t="s">
        <v>24</v>
      </c>
      <c r="H7652" t="str">
        <f t="shared" si="119"/>
        <v>Non email user</v>
      </c>
    </row>
    <row r="7653" spans="1:8">
      <c r="A7653" s="13">
        <v>7652</v>
      </c>
      <c r="B7653" s="13" t="s">
        <v>86</v>
      </c>
      <c r="C7653" s="13" t="s">
        <v>76</v>
      </c>
      <c r="D7653" s="13" t="s">
        <v>7725</v>
      </c>
      <c r="E7653" s="14">
        <v>45003</v>
      </c>
      <c r="F7653" s="13" t="s">
        <v>28</v>
      </c>
      <c r="G7653" s="13" t="s">
        <v>59</v>
      </c>
      <c r="H7653" t="str">
        <f t="shared" si="119"/>
        <v>Email user</v>
      </c>
    </row>
    <row r="7654" spans="1:8">
      <c r="A7654" s="13">
        <v>7653</v>
      </c>
      <c r="B7654" s="13" t="s">
        <v>25</v>
      </c>
      <c r="C7654" s="13" t="s">
        <v>69</v>
      </c>
      <c r="D7654" s="13" t="s">
        <v>7726</v>
      </c>
      <c r="E7654" s="14">
        <v>45203</v>
      </c>
      <c r="F7654" s="13" t="s">
        <v>36</v>
      </c>
      <c r="G7654" s="13" t="s">
        <v>32</v>
      </c>
      <c r="H7654" t="str">
        <f t="shared" si="119"/>
        <v>Email user</v>
      </c>
    </row>
    <row r="7655" spans="1:8">
      <c r="A7655" s="13">
        <v>7654</v>
      </c>
      <c r="B7655" s="13" t="s">
        <v>120</v>
      </c>
      <c r="C7655" s="13" t="s">
        <v>44</v>
      </c>
      <c r="D7655" s="13" t="s">
        <v>7727</v>
      </c>
      <c r="E7655" s="14">
        <v>44962</v>
      </c>
      <c r="F7655" s="13" t="s">
        <v>40</v>
      </c>
      <c r="G7655" s="13" t="s">
        <v>32</v>
      </c>
      <c r="H7655" t="str">
        <f t="shared" si="119"/>
        <v>Email user</v>
      </c>
    </row>
    <row r="7656" spans="1:8">
      <c r="A7656" s="13">
        <v>7655</v>
      </c>
      <c r="B7656" s="13" t="s">
        <v>20</v>
      </c>
      <c r="C7656" s="13" t="s">
        <v>101</v>
      </c>
      <c r="D7656" s="13" t="s">
        <v>7728</v>
      </c>
      <c r="E7656" s="14">
        <v>45264</v>
      </c>
      <c r="F7656" s="13" t="s">
        <v>23</v>
      </c>
      <c r="G7656" s="13" t="s">
        <v>24</v>
      </c>
      <c r="H7656" t="str">
        <f t="shared" si="119"/>
        <v>Non email user</v>
      </c>
    </row>
    <row r="7657" spans="1:8">
      <c r="A7657" s="13">
        <v>7656</v>
      </c>
      <c r="B7657" s="13" t="s">
        <v>182</v>
      </c>
      <c r="C7657" s="13" t="s">
        <v>69</v>
      </c>
      <c r="D7657" s="13" t="s">
        <v>7729</v>
      </c>
      <c r="E7657" s="14">
        <v>45197</v>
      </c>
      <c r="F7657" s="13" t="s">
        <v>36</v>
      </c>
      <c r="G7657" s="13" t="s">
        <v>59</v>
      </c>
      <c r="H7657" t="str">
        <f t="shared" si="119"/>
        <v>Email user</v>
      </c>
    </row>
    <row r="7658" spans="1:8">
      <c r="A7658" s="13">
        <v>7657</v>
      </c>
      <c r="B7658" s="13" t="s">
        <v>65</v>
      </c>
      <c r="C7658" s="13" t="s">
        <v>81</v>
      </c>
      <c r="D7658" s="13" t="s">
        <v>7730</v>
      </c>
      <c r="E7658" s="14">
        <v>45077</v>
      </c>
      <c r="F7658" s="13" t="s">
        <v>36</v>
      </c>
      <c r="G7658" s="13" t="s">
        <v>24</v>
      </c>
      <c r="H7658" t="str">
        <f t="shared" si="119"/>
        <v>Non email user</v>
      </c>
    </row>
    <row r="7659" spans="1:8">
      <c r="A7659" s="13">
        <v>7658</v>
      </c>
      <c r="B7659" s="13" t="s">
        <v>104</v>
      </c>
      <c r="C7659" s="13" t="s">
        <v>99</v>
      </c>
      <c r="D7659" s="13" t="s">
        <v>7731</v>
      </c>
      <c r="E7659" s="14">
        <v>45060</v>
      </c>
      <c r="F7659" s="13" t="s">
        <v>23</v>
      </c>
      <c r="G7659" s="13" t="s">
        <v>59</v>
      </c>
      <c r="H7659" t="str">
        <f t="shared" si="119"/>
        <v>Email user</v>
      </c>
    </row>
    <row r="7660" spans="1:8">
      <c r="A7660" s="13">
        <v>7659</v>
      </c>
      <c r="B7660" s="13" t="s">
        <v>30</v>
      </c>
      <c r="C7660" s="13" t="s">
        <v>38</v>
      </c>
      <c r="D7660" s="13" t="s">
        <v>7732</v>
      </c>
      <c r="E7660" s="14">
        <v>44977</v>
      </c>
      <c r="F7660" s="13" t="s">
        <v>28</v>
      </c>
      <c r="G7660" s="13" t="s">
        <v>24</v>
      </c>
      <c r="H7660" t="str">
        <f t="shared" si="119"/>
        <v>Non email user</v>
      </c>
    </row>
    <row r="7661" spans="1:8">
      <c r="A7661" s="13">
        <v>7660</v>
      </c>
      <c r="B7661" s="13" t="s">
        <v>33</v>
      </c>
      <c r="C7661" s="13" t="s">
        <v>69</v>
      </c>
      <c r="D7661" s="13" t="s">
        <v>7733</v>
      </c>
      <c r="E7661" s="14">
        <v>45143</v>
      </c>
      <c r="F7661" s="13" t="s">
        <v>23</v>
      </c>
      <c r="G7661" s="13" t="s">
        <v>32</v>
      </c>
      <c r="H7661" t="str">
        <f t="shared" si="119"/>
        <v>Email user</v>
      </c>
    </row>
    <row r="7662" spans="1:8">
      <c r="A7662" s="13">
        <v>7661</v>
      </c>
      <c r="B7662" s="13" t="s">
        <v>104</v>
      </c>
      <c r="C7662" s="13" t="s">
        <v>30</v>
      </c>
      <c r="D7662" s="13" t="s">
        <v>7734</v>
      </c>
      <c r="E7662" s="14">
        <v>45259</v>
      </c>
      <c r="F7662" s="13" t="s">
        <v>28</v>
      </c>
      <c r="G7662" s="13" t="s">
        <v>32</v>
      </c>
      <c r="H7662" t="str">
        <f t="shared" si="119"/>
        <v>Email user</v>
      </c>
    </row>
    <row r="7663" spans="1:8">
      <c r="A7663" s="13">
        <v>7662</v>
      </c>
      <c r="B7663" s="13" t="s">
        <v>33</v>
      </c>
      <c r="C7663" s="13" t="s">
        <v>21</v>
      </c>
      <c r="D7663" s="13" t="s">
        <v>7735</v>
      </c>
      <c r="E7663" s="14">
        <v>45065</v>
      </c>
      <c r="F7663" s="13" t="s">
        <v>78</v>
      </c>
      <c r="G7663" s="13" t="s">
        <v>24</v>
      </c>
      <c r="H7663" t="str">
        <f t="shared" si="119"/>
        <v>Non email user</v>
      </c>
    </row>
    <row r="7664" spans="1:8">
      <c r="A7664" s="13">
        <v>7663</v>
      </c>
      <c r="B7664" s="13" t="s">
        <v>49</v>
      </c>
      <c r="C7664" s="13" t="s">
        <v>99</v>
      </c>
      <c r="D7664" s="13" t="s">
        <v>7736</v>
      </c>
      <c r="E7664" s="14">
        <v>45250</v>
      </c>
      <c r="F7664" s="13" t="s">
        <v>28</v>
      </c>
      <c r="G7664" s="13" t="s">
        <v>59</v>
      </c>
      <c r="H7664" t="str">
        <f t="shared" si="119"/>
        <v>Email user</v>
      </c>
    </row>
    <row r="7665" spans="1:8">
      <c r="A7665" s="13">
        <v>7664</v>
      </c>
      <c r="B7665" s="13" t="s">
        <v>86</v>
      </c>
      <c r="C7665" s="13" t="s">
        <v>136</v>
      </c>
      <c r="D7665" s="13" t="s">
        <v>7737</v>
      </c>
      <c r="E7665" s="14">
        <v>45261</v>
      </c>
      <c r="F7665" s="13" t="s">
        <v>40</v>
      </c>
      <c r="G7665" s="13" t="s">
        <v>24</v>
      </c>
      <c r="H7665" t="str">
        <f t="shared" si="119"/>
        <v>Non email user</v>
      </c>
    </row>
    <row r="7666" spans="1:8">
      <c r="A7666" s="13">
        <v>7665</v>
      </c>
      <c r="B7666" s="13" t="s">
        <v>88</v>
      </c>
      <c r="C7666" s="13" t="s">
        <v>96</v>
      </c>
      <c r="D7666" s="13" t="s">
        <v>7738</v>
      </c>
      <c r="E7666" s="14">
        <v>45237</v>
      </c>
      <c r="F7666" s="13" t="s">
        <v>36</v>
      </c>
      <c r="G7666" s="13" t="s">
        <v>24</v>
      </c>
      <c r="H7666" t="str">
        <f t="shared" si="119"/>
        <v>Non email user</v>
      </c>
    </row>
    <row r="7667" spans="1:8">
      <c r="A7667" s="13">
        <v>7666</v>
      </c>
      <c r="B7667" s="13" t="s">
        <v>120</v>
      </c>
      <c r="C7667" s="13" t="s">
        <v>123</v>
      </c>
      <c r="D7667" s="13" t="s">
        <v>7739</v>
      </c>
      <c r="E7667" s="14">
        <v>45205</v>
      </c>
      <c r="F7667" s="13" t="s">
        <v>78</v>
      </c>
      <c r="G7667" s="13" t="s">
        <v>24</v>
      </c>
      <c r="H7667" t="str">
        <f t="shared" si="119"/>
        <v>Non email user</v>
      </c>
    </row>
    <row r="7668" spans="1:8">
      <c r="A7668" s="13">
        <v>7667</v>
      </c>
      <c r="B7668" s="13" t="s">
        <v>65</v>
      </c>
      <c r="C7668" s="13" t="s">
        <v>81</v>
      </c>
      <c r="D7668" s="13" t="s">
        <v>7740</v>
      </c>
      <c r="E7668" s="14">
        <v>45146</v>
      </c>
      <c r="F7668" s="13" t="s">
        <v>78</v>
      </c>
      <c r="G7668" s="13" t="s">
        <v>24</v>
      </c>
      <c r="H7668" t="str">
        <f t="shared" si="119"/>
        <v>Non email user</v>
      </c>
    </row>
    <row r="7669" spans="1:8">
      <c r="A7669" s="13">
        <v>7668</v>
      </c>
      <c r="B7669" s="13" t="s">
        <v>53</v>
      </c>
      <c r="C7669" s="13" t="s">
        <v>101</v>
      </c>
      <c r="D7669" s="13" t="s">
        <v>7741</v>
      </c>
      <c r="E7669" s="14">
        <v>45119</v>
      </c>
      <c r="F7669" s="13" t="s">
        <v>40</v>
      </c>
      <c r="G7669" s="13" t="s">
        <v>59</v>
      </c>
      <c r="H7669" t="str">
        <f t="shared" si="119"/>
        <v>Email user</v>
      </c>
    </row>
    <row r="7670" spans="1:8">
      <c r="A7670" s="13">
        <v>7669</v>
      </c>
      <c r="B7670" s="13" t="s">
        <v>30</v>
      </c>
      <c r="C7670" s="13" t="s">
        <v>57</v>
      </c>
      <c r="D7670" s="13" t="s">
        <v>7742</v>
      </c>
      <c r="E7670" s="14">
        <v>45067</v>
      </c>
      <c r="F7670" s="13" t="s">
        <v>40</v>
      </c>
      <c r="G7670" s="13" t="s">
        <v>24</v>
      </c>
      <c r="H7670" t="str">
        <f t="shared" si="119"/>
        <v>Non email user</v>
      </c>
    </row>
    <row r="7671" spans="1:8">
      <c r="A7671" s="13">
        <v>7670</v>
      </c>
      <c r="B7671" s="13" t="s">
        <v>41</v>
      </c>
      <c r="C7671" s="13" t="s">
        <v>81</v>
      </c>
      <c r="D7671" s="13" t="s">
        <v>7743</v>
      </c>
      <c r="E7671" s="14">
        <v>45069</v>
      </c>
      <c r="F7671" s="13" t="s">
        <v>28</v>
      </c>
      <c r="G7671" s="13" t="s">
        <v>24</v>
      </c>
      <c r="H7671" t="str">
        <f t="shared" si="119"/>
        <v>Non email user</v>
      </c>
    </row>
    <row r="7672" spans="1:8">
      <c r="A7672" s="13">
        <v>7671</v>
      </c>
      <c r="B7672" s="13" t="s">
        <v>20</v>
      </c>
      <c r="C7672" s="13" t="s">
        <v>57</v>
      </c>
      <c r="D7672" s="13" t="s">
        <v>7744</v>
      </c>
      <c r="E7672" s="14">
        <v>45202</v>
      </c>
      <c r="F7672" s="13" t="s">
        <v>36</v>
      </c>
      <c r="G7672" s="13" t="s">
        <v>24</v>
      </c>
      <c r="H7672" t="str">
        <f t="shared" si="119"/>
        <v>Non email user</v>
      </c>
    </row>
    <row r="7673" spans="1:8">
      <c r="A7673" s="13">
        <v>7672</v>
      </c>
      <c r="B7673" s="13" t="s">
        <v>88</v>
      </c>
      <c r="C7673" s="13" t="s">
        <v>81</v>
      </c>
      <c r="D7673" s="13" t="s">
        <v>7745</v>
      </c>
      <c r="E7673" s="14">
        <v>45167</v>
      </c>
      <c r="F7673" s="13" t="s">
        <v>36</v>
      </c>
      <c r="G7673" s="13" t="s">
        <v>24</v>
      </c>
      <c r="H7673" t="str">
        <f t="shared" si="119"/>
        <v>Non email user</v>
      </c>
    </row>
    <row r="7674" spans="1:8">
      <c r="A7674" s="13">
        <v>7673</v>
      </c>
      <c r="B7674" s="13" t="s">
        <v>43</v>
      </c>
      <c r="C7674" s="13" t="s">
        <v>30</v>
      </c>
      <c r="D7674" s="13" t="s">
        <v>7746</v>
      </c>
      <c r="E7674" s="14">
        <v>45206</v>
      </c>
      <c r="F7674" s="13" t="s">
        <v>23</v>
      </c>
      <c r="G7674" s="13" t="s">
        <v>24</v>
      </c>
      <c r="H7674" t="str">
        <f t="shared" si="119"/>
        <v>Non email user</v>
      </c>
    </row>
    <row r="7675" spans="1:8">
      <c r="A7675" s="13">
        <v>7674</v>
      </c>
      <c r="B7675" s="13" t="s">
        <v>63</v>
      </c>
      <c r="C7675" s="13" t="s">
        <v>146</v>
      </c>
      <c r="D7675" s="13" t="s">
        <v>7747</v>
      </c>
      <c r="E7675" s="14">
        <v>45112</v>
      </c>
      <c r="F7675" s="13" t="s">
        <v>36</v>
      </c>
      <c r="G7675" s="13" t="s">
        <v>59</v>
      </c>
      <c r="H7675" t="str">
        <f t="shared" si="119"/>
        <v>Email user</v>
      </c>
    </row>
    <row r="7676" spans="1:8">
      <c r="A7676" s="13">
        <v>7675</v>
      </c>
      <c r="B7676" s="13" t="s">
        <v>86</v>
      </c>
      <c r="C7676" s="13" t="s">
        <v>30</v>
      </c>
      <c r="D7676" s="13" t="s">
        <v>7748</v>
      </c>
      <c r="E7676" s="14">
        <v>45090</v>
      </c>
      <c r="F7676" s="13" t="s">
        <v>40</v>
      </c>
      <c r="G7676" s="13" t="s">
        <v>32</v>
      </c>
      <c r="H7676" t="str">
        <f t="shared" si="119"/>
        <v>Email user</v>
      </c>
    </row>
    <row r="7677" spans="1:8">
      <c r="A7677" s="13">
        <v>7676</v>
      </c>
      <c r="B7677" s="13" t="s">
        <v>49</v>
      </c>
      <c r="C7677" s="13" t="s">
        <v>67</v>
      </c>
      <c r="D7677" s="13" t="s">
        <v>7749</v>
      </c>
      <c r="E7677" s="14">
        <v>45289</v>
      </c>
      <c r="F7677" s="13" t="s">
        <v>40</v>
      </c>
      <c r="G7677" s="13" t="s">
        <v>24</v>
      </c>
      <c r="H7677" t="str">
        <f t="shared" si="119"/>
        <v>Non email user</v>
      </c>
    </row>
    <row r="7678" spans="1:8">
      <c r="A7678" s="13">
        <v>7677</v>
      </c>
      <c r="B7678" s="13" t="s">
        <v>156</v>
      </c>
      <c r="C7678" s="13" t="s">
        <v>61</v>
      </c>
      <c r="D7678" s="13" t="s">
        <v>7750</v>
      </c>
      <c r="E7678" s="14">
        <v>45241</v>
      </c>
      <c r="F7678" s="13" t="s">
        <v>78</v>
      </c>
      <c r="G7678" s="13" t="s">
        <v>24</v>
      </c>
      <c r="H7678" t="str">
        <f t="shared" si="119"/>
        <v>Non email user</v>
      </c>
    </row>
    <row r="7679" spans="1:8">
      <c r="A7679" s="13">
        <v>7678</v>
      </c>
      <c r="B7679" s="13" t="s">
        <v>92</v>
      </c>
      <c r="C7679" s="13" t="s">
        <v>69</v>
      </c>
      <c r="D7679" s="13" t="s">
        <v>7751</v>
      </c>
      <c r="E7679" s="14">
        <v>45244</v>
      </c>
      <c r="F7679" s="13" t="s">
        <v>28</v>
      </c>
      <c r="G7679" s="13" t="s">
        <v>32</v>
      </c>
      <c r="H7679" t="str">
        <f t="shared" si="119"/>
        <v>Email user</v>
      </c>
    </row>
    <row r="7680" spans="1:8">
      <c r="A7680" s="13">
        <v>7679</v>
      </c>
      <c r="B7680" s="13" t="s">
        <v>49</v>
      </c>
      <c r="C7680" s="13" t="s">
        <v>101</v>
      </c>
      <c r="D7680" s="13" t="s">
        <v>7752</v>
      </c>
      <c r="E7680" s="14">
        <v>45263</v>
      </c>
      <c r="F7680" s="13" t="s">
        <v>28</v>
      </c>
      <c r="G7680" s="13" t="s">
        <v>59</v>
      </c>
      <c r="H7680" t="str">
        <f t="shared" si="119"/>
        <v>Email user</v>
      </c>
    </row>
    <row r="7681" spans="1:8">
      <c r="A7681" s="13">
        <v>7680</v>
      </c>
      <c r="B7681" s="13" t="s">
        <v>63</v>
      </c>
      <c r="C7681" s="13" t="s">
        <v>30</v>
      </c>
      <c r="D7681" s="13" t="s">
        <v>7753</v>
      </c>
      <c r="E7681" s="14">
        <v>45005</v>
      </c>
      <c r="F7681" s="13" t="s">
        <v>78</v>
      </c>
      <c r="G7681" s="13" t="s">
        <v>59</v>
      </c>
      <c r="H7681" t="str">
        <f t="shared" si="119"/>
        <v>Email user</v>
      </c>
    </row>
    <row r="7682" spans="1:8">
      <c r="A7682" s="13">
        <v>7681</v>
      </c>
      <c r="B7682" s="13" t="s">
        <v>56</v>
      </c>
      <c r="C7682" s="13" t="s">
        <v>76</v>
      </c>
      <c r="D7682" s="13" t="s">
        <v>7754</v>
      </c>
      <c r="E7682" s="14">
        <v>45126</v>
      </c>
      <c r="F7682" s="13" t="s">
        <v>23</v>
      </c>
      <c r="G7682" s="13" t="s">
        <v>24</v>
      </c>
      <c r="H7682" t="str">
        <f t="shared" si="119"/>
        <v>Non email user</v>
      </c>
    </row>
    <row r="7683" spans="1:8">
      <c r="A7683" s="13">
        <v>7682</v>
      </c>
      <c r="B7683" s="13" t="s">
        <v>71</v>
      </c>
      <c r="C7683" s="13" t="s">
        <v>136</v>
      </c>
      <c r="D7683" s="13" t="s">
        <v>7755</v>
      </c>
      <c r="E7683" s="14">
        <v>45237</v>
      </c>
      <c r="F7683" s="13" t="s">
        <v>78</v>
      </c>
      <c r="G7683" s="13" t="s">
        <v>24</v>
      </c>
      <c r="H7683" t="str">
        <f t="shared" ref="H7683:H7746" si="120">IF(OR(G7683="Regular",G7683="VIP"),"Email user","Non email user")</f>
        <v>Non email user</v>
      </c>
    </row>
    <row r="7684" spans="1:8">
      <c r="A7684" s="13">
        <v>7683</v>
      </c>
      <c r="B7684" s="13" t="s">
        <v>83</v>
      </c>
      <c r="C7684" s="13" t="s">
        <v>73</v>
      </c>
      <c r="D7684" s="13" t="s">
        <v>7756</v>
      </c>
      <c r="E7684" s="14">
        <v>45210</v>
      </c>
      <c r="F7684" s="13" t="s">
        <v>40</v>
      </c>
      <c r="G7684" s="13" t="s">
        <v>59</v>
      </c>
      <c r="H7684" t="str">
        <f t="shared" si="120"/>
        <v>Email user</v>
      </c>
    </row>
    <row r="7685" spans="1:8">
      <c r="A7685" s="13">
        <v>7684</v>
      </c>
      <c r="B7685" s="13" t="s">
        <v>63</v>
      </c>
      <c r="C7685" s="13" t="s">
        <v>69</v>
      </c>
      <c r="D7685" s="13" t="s">
        <v>7757</v>
      </c>
      <c r="E7685" s="14">
        <v>45203</v>
      </c>
      <c r="F7685" s="13" t="s">
        <v>23</v>
      </c>
      <c r="G7685" s="13" t="s">
        <v>32</v>
      </c>
      <c r="H7685" t="str">
        <f t="shared" si="120"/>
        <v>Email user</v>
      </c>
    </row>
    <row r="7686" spans="1:8">
      <c r="A7686" s="13">
        <v>7685</v>
      </c>
      <c r="B7686" s="13" t="s">
        <v>20</v>
      </c>
      <c r="C7686" s="13" t="s">
        <v>61</v>
      </c>
      <c r="D7686" s="13" t="s">
        <v>7758</v>
      </c>
      <c r="E7686" s="14">
        <v>45240</v>
      </c>
      <c r="F7686" s="13" t="s">
        <v>40</v>
      </c>
      <c r="G7686" s="13" t="s">
        <v>24</v>
      </c>
      <c r="H7686" t="str">
        <f t="shared" si="120"/>
        <v>Non email user</v>
      </c>
    </row>
    <row r="7687" spans="1:8">
      <c r="A7687" s="13">
        <v>7686</v>
      </c>
      <c r="B7687" s="13" t="s">
        <v>29</v>
      </c>
      <c r="C7687" s="13" t="s">
        <v>81</v>
      </c>
      <c r="D7687" s="13" t="s">
        <v>7759</v>
      </c>
      <c r="E7687" s="14">
        <v>45227</v>
      </c>
      <c r="F7687" s="13" t="s">
        <v>36</v>
      </c>
      <c r="G7687" s="13" t="s">
        <v>59</v>
      </c>
      <c r="H7687" t="str">
        <f t="shared" si="120"/>
        <v>Email user</v>
      </c>
    </row>
    <row r="7688" spans="1:8">
      <c r="A7688" s="13">
        <v>7687</v>
      </c>
      <c r="B7688" s="13" t="s">
        <v>156</v>
      </c>
      <c r="C7688" s="13" t="s">
        <v>146</v>
      </c>
      <c r="D7688" s="13" t="s">
        <v>7760</v>
      </c>
      <c r="E7688" s="14">
        <v>44987</v>
      </c>
      <c r="F7688" s="13" t="s">
        <v>23</v>
      </c>
      <c r="G7688" s="13" t="s">
        <v>24</v>
      </c>
      <c r="H7688" t="str">
        <f t="shared" si="120"/>
        <v>Non email user</v>
      </c>
    </row>
    <row r="7689" spans="1:8">
      <c r="A7689" s="13">
        <v>7688</v>
      </c>
      <c r="B7689" s="13" t="s">
        <v>41</v>
      </c>
      <c r="C7689" s="13" t="s">
        <v>38</v>
      </c>
      <c r="D7689" s="13" t="s">
        <v>7761</v>
      </c>
      <c r="E7689" s="14">
        <v>45221</v>
      </c>
      <c r="F7689" s="13" t="s">
        <v>36</v>
      </c>
      <c r="G7689" s="13" t="s">
        <v>24</v>
      </c>
      <c r="H7689" t="str">
        <f t="shared" si="120"/>
        <v>Non email user</v>
      </c>
    </row>
    <row r="7690" spans="1:8">
      <c r="A7690" s="13">
        <v>7689</v>
      </c>
      <c r="B7690" s="13" t="s">
        <v>83</v>
      </c>
      <c r="C7690" s="13" t="s">
        <v>136</v>
      </c>
      <c r="D7690" s="13" t="s">
        <v>7762</v>
      </c>
      <c r="E7690" s="14">
        <v>45281</v>
      </c>
      <c r="F7690" s="13" t="s">
        <v>36</v>
      </c>
      <c r="G7690" s="13" t="s">
        <v>32</v>
      </c>
      <c r="H7690" t="str">
        <f t="shared" si="120"/>
        <v>Email user</v>
      </c>
    </row>
    <row r="7691" spans="1:8">
      <c r="A7691" s="13">
        <v>7690</v>
      </c>
      <c r="B7691" s="13" t="s">
        <v>20</v>
      </c>
      <c r="C7691" s="13" t="s">
        <v>30</v>
      </c>
      <c r="D7691" s="13" t="s">
        <v>7763</v>
      </c>
      <c r="E7691" s="14">
        <v>45291</v>
      </c>
      <c r="F7691" s="13" t="s">
        <v>36</v>
      </c>
      <c r="G7691" s="13" t="s">
        <v>24</v>
      </c>
      <c r="H7691" t="str">
        <f t="shared" si="120"/>
        <v>Non email user</v>
      </c>
    </row>
    <row r="7692" spans="1:8">
      <c r="A7692" s="13">
        <v>7691</v>
      </c>
      <c r="B7692" s="13" t="s">
        <v>63</v>
      </c>
      <c r="C7692" s="13" t="s">
        <v>99</v>
      </c>
      <c r="D7692" s="13" t="s">
        <v>7764</v>
      </c>
      <c r="E7692" s="14">
        <v>45269</v>
      </c>
      <c r="F7692" s="13" t="s">
        <v>23</v>
      </c>
      <c r="G7692" s="13" t="s">
        <v>24</v>
      </c>
      <c r="H7692" t="str">
        <f t="shared" si="120"/>
        <v>Non email user</v>
      </c>
    </row>
    <row r="7693" spans="1:8">
      <c r="A7693" s="13">
        <v>7692</v>
      </c>
      <c r="B7693" s="13" t="s">
        <v>56</v>
      </c>
      <c r="C7693" s="13" t="s">
        <v>34</v>
      </c>
      <c r="D7693" s="13" t="s">
        <v>7765</v>
      </c>
      <c r="E7693" s="14">
        <v>45269</v>
      </c>
      <c r="F7693" s="13" t="s">
        <v>23</v>
      </c>
      <c r="G7693" s="13" t="s">
        <v>24</v>
      </c>
      <c r="H7693" t="str">
        <f t="shared" si="120"/>
        <v>Non email user</v>
      </c>
    </row>
    <row r="7694" spans="1:8">
      <c r="A7694" s="13">
        <v>7693</v>
      </c>
      <c r="B7694" s="13" t="s">
        <v>20</v>
      </c>
      <c r="C7694" s="13" t="s">
        <v>136</v>
      </c>
      <c r="D7694" s="13" t="s">
        <v>7766</v>
      </c>
      <c r="E7694" s="14">
        <v>45251</v>
      </c>
      <c r="F7694" s="13" t="s">
        <v>23</v>
      </c>
      <c r="G7694" s="13" t="s">
        <v>32</v>
      </c>
      <c r="H7694" t="str">
        <f t="shared" si="120"/>
        <v>Email user</v>
      </c>
    </row>
    <row r="7695" spans="1:8">
      <c r="A7695" s="13">
        <v>7694</v>
      </c>
      <c r="B7695" s="13" t="s">
        <v>20</v>
      </c>
      <c r="C7695" s="13" t="s">
        <v>69</v>
      </c>
      <c r="D7695" s="13" t="s">
        <v>7767</v>
      </c>
      <c r="E7695" s="14">
        <v>45279</v>
      </c>
      <c r="F7695" s="13" t="s">
        <v>28</v>
      </c>
      <c r="G7695" s="13" t="s">
        <v>24</v>
      </c>
      <c r="H7695" t="str">
        <f t="shared" si="120"/>
        <v>Non email user</v>
      </c>
    </row>
    <row r="7696" spans="1:8">
      <c r="A7696" s="13">
        <v>7695</v>
      </c>
      <c r="B7696" s="13" t="s">
        <v>49</v>
      </c>
      <c r="C7696" s="13" t="s">
        <v>38</v>
      </c>
      <c r="D7696" s="13" t="s">
        <v>7768</v>
      </c>
      <c r="E7696" s="14">
        <v>45287</v>
      </c>
      <c r="F7696" s="13" t="s">
        <v>23</v>
      </c>
      <c r="G7696" s="13" t="s">
        <v>24</v>
      </c>
      <c r="H7696" t="str">
        <f t="shared" si="120"/>
        <v>Non email user</v>
      </c>
    </row>
    <row r="7697" spans="1:8">
      <c r="A7697" s="13">
        <v>7696</v>
      </c>
      <c r="B7697" s="13" t="s">
        <v>20</v>
      </c>
      <c r="C7697" s="13" t="s">
        <v>69</v>
      </c>
      <c r="D7697" s="13" t="s">
        <v>7769</v>
      </c>
      <c r="E7697" s="14">
        <v>45208</v>
      </c>
      <c r="F7697" s="13" t="s">
        <v>78</v>
      </c>
      <c r="G7697" s="13" t="s">
        <v>24</v>
      </c>
      <c r="H7697" t="str">
        <f t="shared" si="120"/>
        <v>Non email user</v>
      </c>
    </row>
    <row r="7698" spans="1:8">
      <c r="A7698" s="13">
        <v>7697</v>
      </c>
      <c r="B7698" s="13" t="s">
        <v>43</v>
      </c>
      <c r="C7698" s="13" t="s">
        <v>44</v>
      </c>
      <c r="D7698" s="13" t="s">
        <v>7770</v>
      </c>
      <c r="E7698" s="14">
        <v>45000</v>
      </c>
      <c r="F7698" s="13" t="s">
        <v>28</v>
      </c>
      <c r="G7698" s="13" t="s">
        <v>59</v>
      </c>
      <c r="H7698" t="str">
        <f t="shared" si="120"/>
        <v>Email user</v>
      </c>
    </row>
    <row r="7699" spans="1:8">
      <c r="A7699" s="13">
        <v>7698</v>
      </c>
      <c r="B7699" s="13" t="s">
        <v>120</v>
      </c>
      <c r="C7699" s="13" t="s">
        <v>101</v>
      </c>
      <c r="D7699" s="13" t="s">
        <v>7771</v>
      </c>
      <c r="E7699" s="14">
        <v>44996</v>
      </c>
      <c r="F7699" s="13" t="s">
        <v>28</v>
      </c>
      <c r="G7699" s="13" t="s">
        <v>32</v>
      </c>
      <c r="H7699" t="str">
        <f t="shared" si="120"/>
        <v>Email user</v>
      </c>
    </row>
    <row r="7700" spans="1:8">
      <c r="A7700" s="13">
        <v>7699</v>
      </c>
      <c r="B7700" s="13" t="s">
        <v>88</v>
      </c>
      <c r="C7700" s="13" t="s">
        <v>123</v>
      </c>
      <c r="D7700" s="13" t="s">
        <v>7772</v>
      </c>
      <c r="E7700" s="14">
        <v>45221</v>
      </c>
      <c r="F7700" s="13" t="s">
        <v>28</v>
      </c>
      <c r="G7700" s="13" t="s">
        <v>24</v>
      </c>
      <c r="H7700" t="str">
        <f t="shared" si="120"/>
        <v>Non email user</v>
      </c>
    </row>
    <row r="7701" spans="1:8">
      <c r="A7701" s="13">
        <v>7700</v>
      </c>
      <c r="B7701" s="13" t="s">
        <v>53</v>
      </c>
      <c r="C7701" s="13" t="s">
        <v>96</v>
      </c>
      <c r="D7701" s="13" t="s">
        <v>7773</v>
      </c>
      <c r="E7701" s="14">
        <v>45180</v>
      </c>
      <c r="F7701" s="13" t="s">
        <v>78</v>
      </c>
      <c r="G7701" s="13" t="s">
        <v>24</v>
      </c>
      <c r="H7701" t="str">
        <f t="shared" si="120"/>
        <v>Non email user</v>
      </c>
    </row>
    <row r="7702" spans="1:8">
      <c r="A7702" s="13">
        <v>7701</v>
      </c>
      <c r="B7702" s="13" t="s">
        <v>86</v>
      </c>
      <c r="C7702" s="13" t="s">
        <v>38</v>
      </c>
      <c r="D7702" s="13" t="s">
        <v>7774</v>
      </c>
      <c r="E7702" s="14">
        <v>45254</v>
      </c>
      <c r="F7702" s="13" t="s">
        <v>36</v>
      </c>
      <c r="G7702" s="13" t="s">
        <v>24</v>
      </c>
      <c r="H7702" t="str">
        <f t="shared" si="120"/>
        <v>Non email user</v>
      </c>
    </row>
    <row r="7703" spans="1:8">
      <c r="A7703" s="13">
        <v>7702</v>
      </c>
      <c r="B7703" s="13" t="s">
        <v>92</v>
      </c>
      <c r="C7703" s="13" t="s">
        <v>67</v>
      </c>
      <c r="D7703" s="13" t="s">
        <v>7775</v>
      </c>
      <c r="E7703" s="14">
        <v>45272</v>
      </c>
      <c r="F7703" s="13" t="s">
        <v>36</v>
      </c>
      <c r="G7703" s="13" t="s">
        <v>24</v>
      </c>
      <c r="H7703" t="str">
        <f t="shared" si="120"/>
        <v>Non email user</v>
      </c>
    </row>
    <row r="7704" spans="1:8">
      <c r="A7704" s="13">
        <v>7703</v>
      </c>
      <c r="B7704" s="13" t="s">
        <v>88</v>
      </c>
      <c r="C7704" s="13" t="s">
        <v>21</v>
      </c>
      <c r="D7704" s="13" t="s">
        <v>7776</v>
      </c>
      <c r="E7704" s="14">
        <v>45275</v>
      </c>
      <c r="F7704" s="13" t="s">
        <v>40</v>
      </c>
      <c r="G7704" s="13" t="s">
        <v>59</v>
      </c>
      <c r="H7704" t="str">
        <f t="shared" si="120"/>
        <v>Email user</v>
      </c>
    </row>
    <row r="7705" spans="1:8">
      <c r="A7705" s="13">
        <v>7704</v>
      </c>
      <c r="B7705" s="13" t="s">
        <v>182</v>
      </c>
      <c r="C7705" s="13" t="s">
        <v>34</v>
      </c>
      <c r="D7705" s="13" t="s">
        <v>7777</v>
      </c>
      <c r="E7705" s="14">
        <v>45278</v>
      </c>
      <c r="F7705" s="13" t="s">
        <v>40</v>
      </c>
      <c r="G7705" s="13" t="s">
        <v>24</v>
      </c>
      <c r="H7705" t="str">
        <f t="shared" si="120"/>
        <v>Non email user</v>
      </c>
    </row>
    <row r="7706" spans="1:8">
      <c r="A7706" s="13">
        <v>7705</v>
      </c>
      <c r="B7706" s="13" t="s">
        <v>88</v>
      </c>
      <c r="C7706" s="13" t="s">
        <v>34</v>
      </c>
      <c r="D7706" s="13" t="s">
        <v>7778</v>
      </c>
      <c r="E7706" s="14">
        <v>45265</v>
      </c>
      <c r="F7706" s="13" t="s">
        <v>40</v>
      </c>
      <c r="G7706" s="13" t="s">
        <v>59</v>
      </c>
      <c r="H7706" t="str">
        <f t="shared" si="120"/>
        <v>Email user</v>
      </c>
    </row>
    <row r="7707" spans="1:8">
      <c r="A7707" s="13">
        <v>7706</v>
      </c>
      <c r="B7707" s="13" t="s">
        <v>20</v>
      </c>
      <c r="C7707" s="13" t="s">
        <v>101</v>
      </c>
      <c r="D7707" s="13" t="s">
        <v>7779</v>
      </c>
      <c r="E7707" s="14">
        <v>45205</v>
      </c>
      <c r="F7707" s="13" t="s">
        <v>40</v>
      </c>
      <c r="G7707" s="13" t="s">
        <v>32</v>
      </c>
      <c r="H7707" t="str">
        <f t="shared" si="120"/>
        <v>Email user</v>
      </c>
    </row>
    <row r="7708" spans="1:8">
      <c r="A7708" s="13">
        <v>7707</v>
      </c>
      <c r="B7708" s="13" t="s">
        <v>56</v>
      </c>
      <c r="C7708" s="13" t="s">
        <v>139</v>
      </c>
      <c r="D7708" s="13" t="s">
        <v>7780</v>
      </c>
      <c r="E7708" s="14">
        <v>45069</v>
      </c>
      <c r="F7708" s="13" t="s">
        <v>78</v>
      </c>
      <c r="G7708" s="13" t="s">
        <v>24</v>
      </c>
      <c r="H7708" t="str">
        <f t="shared" si="120"/>
        <v>Non email user</v>
      </c>
    </row>
    <row r="7709" spans="1:8">
      <c r="A7709" s="13">
        <v>7708</v>
      </c>
      <c r="B7709" s="13" t="s">
        <v>79</v>
      </c>
      <c r="C7709" s="13" t="s">
        <v>44</v>
      </c>
      <c r="D7709" s="13" t="s">
        <v>7781</v>
      </c>
      <c r="E7709" s="14">
        <v>44980</v>
      </c>
      <c r="F7709" s="13" t="s">
        <v>36</v>
      </c>
      <c r="G7709" s="13" t="s">
        <v>32</v>
      </c>
      <c r="H7709" t="str">
        <f t="shared" si="120"/>
        <v>Email user</v>
      </c>
    </row>
    <row r="7710" spans="1:8">
      <c r="A7710" s="13">
        <v>7709</v>
      </c>
      <c r="B7710" s="13" t="s">
        <v>53</v>
      </c>
      <c r="C7710" s="13" t="s">
        <v>146</v>
      </c>
      <c r="D7710" s="13" t="s">
        <v>7782</v>
      </c>
      <c r="E7710" s="14">
        <v>45270</v>
      </c>
      <c r="F7710" s="13" t="s">
        <v>40</v>
      </c>
      <c r="G7710" s="13" t="s">
        <v>24</v>
      </c>
      <c r="H7710" t="str">
        <f t="shared" si="120"/>
        <v>Non email user</v>
      </c>
    </row>
    <row r="7711" spans="1:8">
      <c r="A7711" s="13">
        <v>7710</v>
      </c>
      <c r="B7711" s="13" t="s">
        <v>33</v>
      </c>
      <c r="C7711" s="13" t="s">
        <v>61</v>
      </c>
      <c r="D7711" s="13" t="s">
        <v>7783</v>
      </c>
      <c r="E7711" s="14">
        <v>45287</v>
      </c>
      <c r="F7711" s="13" t="s">
        <v>23</v>
      </c>
      <c r="G7711" s="13" t="s">
        <v>59</v>
      </c>
      <c r="H7711" t="str">
        <f t="shared" si="120"/>
        <v>Email user</v>
      </c>
    </row>
    <row r="7712" spans="1:8">
      <c r="A7712" s="13">
        <v>7711</v>
      </c>
      <c r="B7712" s="13" t="s">
        <v>53</v>
      </c>
      <c r="C7712" s="13" t="s">
        <v>67</v>
      </c>
      <c r="D7712" s="13" t="s">
        <v>7784</v>
      </c>
      <c r="E7712" s="14">
        <v>45217</v>
      </c>
      <c r="F7712" s="13" t="s">
        <v>40</v>
      </c>
      <c r="G7712" s="13" t="s">
        <v>32</v>
      </c>
      <c r="H7712" t="str">
        <f t="shared" si="120"/>
        <v>Email user</v>
      </c>
    </row>
    <row r="7713" spans="1:8">
      <c r="A7713" s="13">
        <v>7712</v>
      </c>
      <c r="B7713" s="13" t="s">
        <v>49</v>
      </c>
      <c r="C7713" s="13" t="s">
        <v>61</v>
      </c>
      <c r="D7713" s="13" t="s">
        <v>7785</v>
      </c>
      <c r="E7713" s="14">
        <v>45214</v>
      </c>
      <c r="F7713" s="13" t="s">
        <v>23</v>
      </c>
      <c r="G7713" s="13" t="s">
        <v>24</v>
      </c>
      <c r="H7713" t="str">
        <f t="shared" si="120"/>
        <v>Non email user</v>
      </c>
    </row>
    <row r="7714" spans="1:8">
      <c r="A7714" s="13">
        <v>7713</v>
      </c>
      <c r="B7714" s="13" t="s">
        <v>46</v>
      </c>
      <c r="C7714" s="13" t="s">
        <v>30</v>
      </c>
      <c r="D7714" s="13" t="s">
        <v>7786</v>
      </c>
      <c r="E7714" s="14">
        <v>44990</v>
      </c>
      <c r="F7714" s="13" t="s">
        <v>36</v>
      </c>
      <c r="G7714" s="13" t="s">
        <v>24</v>
      </c>
      <c r="H7714" t="str">
        <f t="shared" si="120"/>
        <v>Non email user</v>
      </c>
    </row>
    <row r="7715" spans="1:8">
      <c r="A7715" s="13">
        <v>7714</v>
      </c>
      <c r="B7715" s="13" t="s">
        <v>156</v>
      </c>
      <c r="C7715" s="13" t="s">
        <v>99</v>
      </c>
      <c r="D7715" s="13" t="s">
        <v>7787</v>
      </c>
      <c r="E7715" s="14">
        <v>45210</v>
      </c>
      <c r="F7715" s="13" t="s">
        <v>36</v>
      </c>
      <c r="G7715" s="13" t="s">
        <v>59</v>
      </c>
      <c r="H7715" t="str">
        <f t="shared" si="120"/>
        <v>Email user</v>
      </c>
    </row>
    <row r="7716" spans="1:8">
      <c r="A7716" s="13">
        <v>7715</v>
      </c>
      <c r="B7716" s="13" t="s">
        <v>88</v>
      </c>
      <c r="C7716" s="13" t="s">
        <v>144</v>
      </c>
      <c r="D7716" s="13" t="s">
        <v>7788</v>
      </c>
      <c r="E7716" s="14">
        <v>45243</v>
      </c>
      <c r="F7716" s="13" t="s">
        <v>78</v>
      </c>
      <c r="G7716" s="13" t="s">
        <v>32</v>
      </c>
      <c r="H7716" t="str">
        <f t="shared" si="120"/>
        <v>Email user</v>
      </c>
    </row>
    <row r="7717" spans="1:8">
      <c r="A7717" s="13">
        <v>7716</v>
      </c>
      <c r="B7717" s="13" t="s">
        <v>104</v>
      </c>
      <c r="C7717" s="13" t="s">
        <v>51</v>
      </c>
      <c r="D7717" s="13" t="s">
        <v>7789</v>
      </c>
      <c r="E7717" s="14">
        <v>45262</v>
      </c>
      <c r="F7717" s="13" t="s">
        <v>40</v>
      </c>
      <c r="G7717" s="13" t="s">
        <v>24</v>
      </c>
      <c r="H7717" t="str">
        <f t="shared" si="120"/>
        <v>Non email user</v>
      </c>
    </row>
    <row r="7718" spans="1:8">
      <c r="A7718" s="13">
        <v>7717</v>
      </c>
      <c r="B7718" s="13" t="s">
        <v>29</v>
      </c>
      <c r="C7718" s="13" t="s">
        <v>73</v>
      </c>
      <c r="D7718" s="13" t="s">
        <v>7790</v>
      </c>
      <c r="E7718" s="14">
        <v>45215</v>
      </c>
      <c r="F7718" s="13" t="s">
        <v>78</v>
      </c>
      <c r="G7718" s="13" t="s">
        <v>24</v>
      </c>
      <c r="H7718" t="str">
        <f t="shared" si="120"/>
        <v>Non email user</v>
      </c>
    </row>
    <row r="7719" spans="1:8">
      <c r="A7719" s="13">
        <v>7718</v>
      </c>
      <c r="B7719" s="13" t="s">
        <v>33</v>
      </c>
      <c r="C7719" s="13" t="s">
        <v>54</v>
      </c>
      <c r="D7719" s="13" t="s">
        <v>7791</v>
      </c>
      <c r="E7719" s="14">
        <v>45235</v>
      </c>
      <c r="F7719" s="13" t="s">
        <v>28</v>
      </c>
      <c r="G7719" s="13" t="s">
        <v>24</v>
      </c>
      <c r="H7719" t="str">
        <f t="shared" si="120"/>
        <v>Non email user</v>
      </c>
    </row>
    <row r="7720" spans="1:8">
      <c r="A7720" s="13">
        <v>7719</v>
      </c>
      <c r="B7720" s="13" t="s">
        <v>92</v>
      </c>
      <c r="C7720" s="13" t="s">
        <v>57</v>
      </c>
      <c r="D7720" s="13" t="s">
        <v>7792</v>
      </c>
      <c r="E7720" s="14">
        <v>44976</v>
      </c>
      <c r="F7720" s="13" t="s">
        <v>36</v>
      </c>
      <c r="G7720" s="13" t="s">
        <v>24</v>
      </c>
      <c r="H7720" t="str">
        <f t="shared" si="120"/>
        <v>Non email user</v>
      </c>
    </row>
    <row r="7721" spans="1:8">
      <c r="A7721" s="13">
        <v>7720</v>
      </c>
      <c r="B7721" s="13" t="s">
        <v>92</v>
      </c>
      <c r="C7721" s="13" t="s">
        <v>144</v>
      </c>
      <c r="D7721" s="13" t="s">
        <v>7793</v>
      </c>
      <c r="E7721" s="14">
        <v>45221</v>
      </c>
      <c r="F7721" s="13" t="s">
        <v>28</v>
      </c>
      <c r="G7721" s="13" t="s">
        <v>24</v>
      </c>
      <c r="H7721" t="str">
        <f t="shared" si="120"/>
        <v>Non email user</v>
      </c>
    </row>
    <row r="7722" spans="1:8">
      <c r="A7722" s="13">
        <v>7721</v>
      </c>
      <c r="B7722" s="13" t="s">
        <v>79</v>
      </c>
      <c r="C7722" s="13" t="s">
        <v>51</v>
      </c>
      <c r="D7722" s="13" t="s">
        <v>7794</v>
      </c>
      <c r="E7722" s="14">
        <v>45288</v>
      </c>
      <c r="F7722" s="13" t="s">
        <v>23</v>
      </c>
      <c r="G7722" s="13" t="s">
        <v>24</v>
      </c>
      <c r="H7722" t="str">
        <f t="shared" si="120"/>
        <v>Non email user</v>
      </c>
    </row>
    <row r="7723" spans="1:8">
      <c r="A7723" s="13">
        <v>7722</v>
      </c>
      <c r="B7723" s="13" t="s">
        <v>49</v>
      </c>
      <c r="C7723" s="13" t="s">
        <v>123</v>
      </c>
      <c r="D7723" s="13" t="s">
        <v>7795</v>
      </c>
      <c r="E7723" s="14">
        <v>45262</v>
      </c>
      <c r="F7723" s="13" t="s">
        <v>28</v>
      </c>
      <c r="G7723" s="13" t="s">
        <v>32</v>
      </c>
      <c r="H7723" t="str">
        <f t="shared" si="120"/>
        <v>Email user</v>
      </c>
    </row>
    <row r="7724" spans="1:8">
      <c r="A7724" s="13">
        <v>7723</v>
      </c>
      <c r="B7724" s="13" t="s">
        <v>30</v>
      </c>
      <c r="C7724" s="13" t="s">
        <v>61</v>
      </c>
      <c r="D7724" s="13" t="s">
        <v>7796</v>
      </c>
      <c r="E7724" s="14">
        <v>45265</v>
      </c>
      <c r="F7724" s="13" t="s">
        <v>28</v>
      </c>
      <c r="G7724" s="13" t="s">
        <v>24</v>
      </c>
      <c r="H7724" t="str">
        <f t="shared" si="120"/>
        <v>Non email user</v>
      </c>
    </row>
    <row r="7725" spans="1:8">
      <c r="A7725" s="13">
        <v>7724</v>
      </c>
      <c r="B7725" s="13" t="s">
        <v>156</v>
      </c>
      <c r="C7725" s="13" t="s">
        <v>96</v>
      </c>
      <c r="D7725" s="13" t="s">
        <v>7797</v>
      </c>
      <c r="E7725" s="14">
        <v>45226</v>
      </c>
      <c r="F7725" s="13" t="s">
        <v>40</v>
      </c>
      <c r="G7725" s="13" t="s">
        <v>24</v>
      </c>
      <c r="H7725" t="str">
        <f t="shared" si="120"/>
        <v>Non email user</v>
      </c>
    </row>
    <row r="7726" spans="1:8">
      <c r="A7726" s="13">
        <v>7725</v>
      </c>
      <c r="B7726" s="13" t="s">
        <v>83</v>
      </c>
      <c r="C7726" s="13" t="s">
        <v>67</v>
      </c>
      <c r="D7726" s="13" t="s">
        <v>7798</v>
      </c>
      <c r="E7726" s="14">
        <v>45045</v>
      </c>
      <c r="F7726" s="13" t="s">
        <v>78</v>
      </c>
      <c r="G7726" s="13" t="s">
        <v>24</v>
      </c>
      <c r="H7726" t="str">
        <f t="shared" si="120"/>
        <v>Non email user</v>
      </c>
    </row>
    <row r="7727" spans="1:8">
      <c r="A7727" s="13">
        <v>7726</v>
      </c>
      <c r="B7727" s="13" t="s">
        <v>65</v>
      </c>
      <c r="C7727" s="13" t="s">
        <v>146</v>
      </c>
      <c r="D7727" s="13" t="s">
        <v>7799</v>
      </c>
      <c r="E7727" s="14">
        <v>45200</v>
      </c>
      <c r="F7727" s="13" t="s">
        <v>28</v>
      </c>
      <c r="G7727" s="13" t="s">
        <v>24</v>
      </c>
      <c r="H7727" t="str">
        <f t="shared" si="120"/>
        <v>Non email user</v>
      </c>
    </row>
    <row r="7728" spans="1:8">
      <c r="A7728" s="13">
        <v>7727</v>
      </c>
      <c r="B7728" s="13" t="s">
        <v>37</v>
      </c>
      <c r="C7728" s="13" t="s">
        <v>54</v>
      </c>
      <c r="D7728" s="13" t="s">
        <v>7800</v>
      </c>
      <c r="E7728" s="14">
        <v>45101</v>
      </c>
      <c r="F7728" s="13" t="s">
        <v>78</v>
      </c>
      <c r="G7728" s="13" t="s">
        <v>24</v>
      </c>
      <c r="H7728" t="str">
        <f t="shared" si="120"/>
        <v>Non email user</v>
      </c>
    </row>
    <row r="7729" spans="1:8">
      <c r="A7729" s="13">
        <v>7728</v>
      </c>
      <c r="B7729" s="13" t="s">
        <v>63</v>
      </c>
      <c r="C7729" s="13" t="s">
        <v>57</v>
      </c>
      <c r="D7729" s="13" t="s">
        <v>7801</v>
      </c>
      <c r="E7729" s="14">
        <v>45117</v>
      </c>
      <c r="F7729" s="13" t="s">
        <v>23</v>
      </c>
      <c r="G7729" s="13" t="s">
        <v>24</v>
      </c>
      <c r="H7729" t="str">
        <f t="shared" si="120"/>
        <v>Non email user</v>
      </c>
    </row>
    <row r="7730" spans="1:8">
      <c r="A7730" s="13">
        <v>7729</v>
      </c>
      <c r="B7730" s="13" t="s">
        <v>156</v>
      </c>
      <c r="C7730" s="13" t="s">
        <v>101</v>
      </c>
      <c r="D7730" s="13" t="s">
        <v>7802</v>
      </c>
      <c r="E7730" s="14">
        <v>45047</v>
      </c>
      <c r="F7730" s="13" t="s">
        <v>36</v>
      </c>
      <c r="G7730" s="13" t="s">
        <v>24</v>
      </c>
      <c r="H7730" t="str">
        <f t="shared" si="120"/>
        <v>Non email user</v>
      </c>
    </row>
    <row r="7731" spans="1:8">
      <c r="A7731" s="13">
        <v>7730</v>
      </c>
      <c r="B7731" s="13" t="s">
        <v>92</v>
      </c>
      <c r="C7731" s="13" t="s">
        <v>123</v>
      </c>
      <c r="D7731" s="13" t="s">
        <v>7803</v>
      </c>
      <c r="E7731" s="14">
        <v>45238</v>
      </c>
      <c r="F7731" s="13" t="s">
        <v>23</v>
      </c>
      <c r="G7731" s="13" t="s">
        <v>59</v>
      </c>
      <c r="H7731" t="str">
        <f t="shared" si="120"/>
        <v>Email user</v>
      </c>
    </row>
    <row r="7732" spans="1:8">
      <c r="A7732" s="13">
        <v>7731</v>
      </c>
      <c r="B7732" s="13" t="s">
        <v>120</v>
      </c>
      <c r="C7732" s="13" t="s">
        <v>44</v>
      </c>
      <c r="D7732" s="13" t="s">
        <v>7804</v>
      </c>
      <c r="E7732" s="14">
        <v>45046</v>
      </c>
      <c r="F7732" s="13" t="s">
        <v>40</v>
      </c>
      <c r="G7732" s="13" t="s">
        <v>59</v>
      </c>
      <c r="H7732" t="str">
        <f t="shared" si="120"/>
        <v>Email user</v>
      </c>
    </row>
    <row r="7733" spans="1:8">
      <c r="A7733" s="13">
        <v>7732</v>
      </c>
      <c r="B7733" s="13" t="s">
        <v>104</v>
      </c>
      <c r="C7733" s="13" t="s">
        <v>44</v>
      </c>
      <c r="D7733" s="13" t="s">
        <v>7805</v>
      </c>
      <c r="E7733" s="14">
        <v>44974</v>
      </c>
      <c r="F7733" s="13" t="s">
        <v>40</v>
      </c>
      <c r="G7733" s="13" t="s">
        <v>24</v>
      </c>
      <c r="H7733" t="str">
        <f t="shared" si="120"/>
        <v>Non email user</v>
      </c>
    </row>
    <row r="7734" spans="1:8">
      <c r="A7734" s="13">
        <v>7733</v>
      </c>
      <c r="B7734" s="13" t="s">
        <v>37</v>
      </c>
      <c r="C7734" s="13" t="s">
        <v>101</v>
      </c>
      <c r="D7734" s="13" t="s">
        <v>7806</v>
      </c>
      <c r="E7734" s="14">
        <v>45263</v>
      </c>
      <c r="F7734" s="13" t="s">
        <v>40</v>
      </c>
      <c r="G7734" s="13" t="s">
        <v>24</v>
      </c>
      <c r="H7734" t="str">
        <f t="shared" si="120"/>
        <v>Non email user</v>
      </c>
    </row>
    <row r="7735" spans="1:8">
      <c r="A7735" s="13">
        <v>7734</v>
      </c>
      <c r="B7735" s="13" t="s">
        <v>20</v>
      </c>
      <c r="C7735" s="13" t="s">
        <v>136</v>
      </c>
      <c r="D7735" s="13" t="s">
        <v>7807</v>
      </c>
      <c r="E7735" s="14">
        <v>45024</v>
      </c>
      <c r="F7735" s="13" t="s">
        <v>28</v>
      </c>
      <c r="G7735" s="13" t="s">
        <v>24</v>
      </c>
      <c r="H7735" t="str">
        <f t="shared" si="120"/>
        <v>Non email user</v>
      </c>
    </row>
    <row r="7736" spans="1:8">
      <c r="A7736" s="13">
        <v>7735</v>
      </c>
      <c r="B7736" s="13" t="s">
        <v>33</v>
      </c>
      <c r="C7736" s="13" t="s">
        <v>30</v>
      </c>
      <c r="D7736" s="13" t="s">
        <v>7808</v>
      </c>
      <c r="E7736" s="14">
        <v>44966</v>
      </c>
      <c r="F7736" s="13" t="s">
        <v>23</v>
      </c>
      <c r="G7736" s="13" t="s">
        <v>59</v>
      </c>
      <c r="H7736" t="str">
        <f t="shared" si="120"/>
        <v>Email user</v>
      </c>
    </row>
    <row r="7737" spans="1:8">
      <c r="A7737" s="13">
        <v>7736</v>
      </c>
      <c r="B7737" s="13" t="s">
        <v>46</v>
      </c>
      <c r="C7737" s="13" t="s">
        <v>30</v>
      </c>
      <c r="D7737" s="13" t="s">
        <v>7809</v>
      </c>
      <c r="E7737" s="14">
        <v>45260</v>
      </c>
      <c r="F7737" s="13" t="s">
        <v>36</v>
      </c>
      <c r="G7737" s="13" t="s">
        <v>59</v>
      </c>
      <c r="H7737" t="str">
        <f t="shared" si="120"/>
        <v>Email user</v>
      </c>
    </row>
    <row r="7738" spans="1:8">
      <c r="A7738" s="13">
        <v>7737</v>
      </c>
      <c r="B7738" s="13" t="s">
        <v>156</v>
      </c>
      <c r="C7738" s="13" t="s">
        <v>54</v>
      </c>
      <c r="D7738" s="13" t="s">
        <v>7810</v>
      </c>
      <c r="E7738" s="14">
        <v>44953</v>
      </c>
      <c r="F7738" s="13" t="s">
        <v>40</v>
      </c>
      <c r="G7738" s="13" t="s">
        <v>32</v>
      </c>
      <c r="H7738" t="str">
        <f t="shared" si="120"/>
        <v>Email user</v>
      </c>
    </row>
    <row r="7739" spans="1:8">
      <c r="A7739" s="13">
        <v>7738</v>
      </c>
      <c r="B7739" s="13" t="s">
        <v>63</v>
      </c>
      <c r="C7739" s="13" t="s">
        <v>61</v>
      </c>
      <c r="D7739" s="13" t="s">
        <v>7811</v>
      </c>
      <c r="E7739" s="14">
        <v>45230</v>
      </c>
      <c r="F7739" s="13" t="s">
        <v>36</v>
      </c>
      <c r="G7739" s="13" t="s">
        <v>24</v>
      </c>
      <c r="H7739" t="str">
        <f t="shared" si="120"/>
        <v>Non email user</v>
      </c>
    </row>
    <row r="7740" spans="1:8">
      <c r="A7740" s="13">
        <v>7739</v>
      </c>
      <c r="B7740" s="13" t="s">
        <v>71</v>
      </c>
      <c r="C7740" s="13" t="s">
        <v>26</v>
      </c>
      <c r="D7740" s="13" t="s">
        <v>7812</v>
      </c>
      <c r="E7740" s="14">
        <v>45156</v>
      </c>
      <c r="F7740" s="13" t="s">
        <v>28</v>
      </c>
      <c r="G7740" s="13" t="s">
        <v>59</v>
      </c>
      <c r="H7740" t="str">
        <f t="shared" si="120"/>
        <v>Email user</v>
      </c>
    </row>
    <row r="7741" spans="1:8">
      <c r="A7741" s="13">
        <v>7740</v>
      </c>
      <c r="B7741" s="13" t="s">
        <v>25</v>
      </c>
      <c r="C7741" s="13" t="s">
        <v>54</v>
      </c>
      <c r="D7741" s="13" t="s">
        <v>7813</v>
      </c>
      <c r="E7741" s="14">
        <v>45230</v>
      </c>
      <c r="F7741" s="13" t="s">
        <v>36</v>
      </c>
      <c r="G7741" s="13" t="s">
        <v>59</v>
      </c>
      <c r="H7741" t="str">
        <f t="shared" si="120"/>
        <v>Email user</v>
      </c>
    </row>
    <row r="7742" spans="1:8">
      <c r="A7742" s="13">
        <v>7741</v>
      </c>
      <c r="B7742" s="13" t="s">
        <v>41</v>
      </c>
      <c r="C7742" s="13" t="s">
        <v>144</v>
      </c>
      <c r="D7742" s="13" t="s">
        <v>7814</v>
      </c>
      <c r="E7742" s="14">
        <v>45095</v>
      </c>
      <c r="F7742" s="13" t="s">
        <v>36</v>
      </c>
      <c r="G7742" s="13" t="s">
        <v>24</v>
      </c>
      <c r="H7742" t="str">
        <f t="shared" si="120"/>
        <v>Non email user</v>
      </c>
    </row>
    <row r="7743" spans="1:8">
      <c r="A7743" s="13">
        <v>7742</v>
      </c>
      <c r="B7743" s="13" t="s">
        <v>43</v>
      </c>
      <c r="C7743" s="13" t="s">
        <v>123</v>
      </c>
      <c r="D7743" s="13" t="s">
        <v>7815</v>
      </c>
      <c r="E7743" s="14">
        <v>45263</v>
      </c>
      <c r="F7743" s="13" t="s">
        <v>23</v>
      </c>
      <c r="G7743" s="13" t="s">
        <v>24</v>
      </c>
      <c r="H7743" t="str">
        <f t="shared" si="120"/>
        <v>Non email user</v>
      </c>
    </row>
    <row r="7744" spans="1:8">
      <c r="A7744" s="13">
        <v>7743</v>
      </c>
      <c r="B7744" s="13" t="s">
        <v>92</v>
      </c>
      <c r="C7744" s="13" t="s">
        <v>38</v>
      </c>
      <c r="D7744" s="13" t="s">
        <v>7816</v>
      </c>
      <c r="E7744" s="14">
        <v>44993</v>
      </c>
      <c r="F7744" s="13" t="s">
        <v>40</v>
      </c>
      <c r="G7744" s="13" t="s">
        <v>24</v>
      </c>
      <c r="H7744" t="str">
        <f t="shared" si="120"/>
        <v>Non email user</v>
      </c>
    </row>
    <row r="7745" spans="1:8">
      <c r="A7745" s="13">
        <v>7744</v>
      </c>
      <c r="B7745" s="13" t="s">
        <v>83</v>
      </c>
      <c r="C7745" s="13" t="s">
        <v>144</v>
      </c>
      <c r="D7745" s="13" t="s">
        <v>7817</v>
      </c>
      <c r="E7745" s="14">
        <v>45171</v>
      </c>
      <c r="F7745" s="13" t="s">
        <v>78</v>
      </c>
      <c r="G7745" s="13" t="s">
        <v>24</v>
      </c>
      <c r="H7745" t="str">
        <f t="shared" si="120"/>
        <v>Non email user</v>
      </c>
    </row>
    <row r="7746" spans="1:8">
      <c r="A7746" s="13">
        <v>7745</v>
      </c>
      <c r="B7746" s="13" t="s">
        <v>43</v>
      </c>
      <c r="C7746" s="13" t="s">
        <v>123</v>
      </c>
      <c r="D7746" s="13" t="s">
        <v>7818</v>
      </c>
      <c r="E7746" s="14">
        <v>45087</v>
      </c>
      <c r="F7746" s="13" t="s">
        <v>28</v>
      </c>
      <c r="G7746" s="13" t="s">
        <v>59</v>
      </c>
      <c r="H7746" t="str">
        <f t="shared" si="120"/>
        <v>Email user</v>
      </c>
    </row>
    <row r="7747" spans="1:8">
      <c r="A7747" s="13">
        <v>7746</v>
      </c>
      <c r="B7747" s="13" t="s">
        <v>29</v>
      </c>
      <c r="C7747" s="13" t="s">
        <v>21</v>
      </c>
      <c r="D7747" s="13" t="s">
        <v>7819</v>
      </c>
      <c r="E7747" s="14">
        <v>45139</v>
      </c>
      <c r="F7747" s="13" t="s">
        <v>78</v>
      </c>
      <c r="G7747" s="13" t="s">
        <v>24</v>
      </c>
      <c r="H7747" t="str">
        <f t="shared" ref="H7747:H7810" si="121">IF(OR(G7747="Regular",G7747="VIP"),"Email user","Non email user")</f>
        <v>Non email user</v>
      </c>
    </row>
    <row r="7748" spans="1:8">
      <c r="A7748" s="13">
        <v>7747</v>
      </c>
      <c r="B7748" s="13" t="s">
        <v>53</v>
      </c>
      <c r="C7748" s="13" t="s">
        <v>69</v>
      </c>
      <c r="D7748" s="13" t="s">
        <v>7820</v>
      </c>
      <c r="E7748" s="14">
        <v>45236</v>
      </c>
      <c r="F7748" s="13" t="s">
        <v>28</v>
      </c>
      <c r="G7748" s="13" t="s">
        <v>24</v>
      </c>
      <c r="H7748" t="str">
        <f t="shared" si="121"/>
        <v>Non email user</v>
      </c>
    </row>
    <row r="7749" spans="1:8">
      <c r="A7749" s="13">
        <v>7748</v>
      </c>
      <c r="B7749" s="13" t="s">
        <v>92</v>
      </c>
      <c r="C7749" s="13" t="s">
        <v>44</v>
      </c>
      <c r="D7749" s="13" t="s">
        <v>7821</v>
      </c>
      <c r="E7749" s="14">
        <v>44967</v>
      </c>
      <c r="F7749" s="13" t="s">
        <v>23</v>
      </c>
      <c r="G7749" s="13" t="s">
        <v>32</v>
      </c>
      <c r="H7749" t="str">
        <f t="shared" si="121"/>
        <v>Email user</v>
      </c>
    </row>
    <row r="7750" spans="1:8">
      <c r="A7750" s="13">
        <v>7749</v>
      </c>
      <c r="B7750" s="13" t="s">
        <v>83</v>
      </c>
      <c r="C7750" s="13" t="s">
        <v>144</v>
      </c>
      <c r="D7750" s="13" t="s">
        <v>7822</v>
      </c>
      <c r="E7750" s="14">
        <v>45060</v>
      </c>
      <c r="F7750" s="13" t="s">
        <v>40</v>
      </c>
      <c r="G7750" s="13" t="s">
        <v>24</v>
      </c>
      <c r="H7750" t="str">
        <f t="shared" si="121"/>
        <v>Non email user</v>
      </c>
    </row>
    <row r="7751" spans="1:8">
      <c r="A7751" s="13">
        <v>7750</v>
      </c>
      <c r="B7751" s="13" t="s">
        <v>88</v>
      </c>
      <c r="C7751" s="13" t="s">
        <v>51</v>
      </c>
      <c r="D7751" s="13" t="s">
        <v>7823</v>
      </c>
      <c r="E7751" s="14">
        <v>45116</v>
      </c>
      <c r="F7751" s="13" t="s">
        <v>28</v>
      </c>
      <c r="G7751" s="13" t="s">
        <v>24</v>
      </c>
      <c r="H7751" t="str">
        <f t="shared" si="121"/>
        <v>Non email user</v>
      </c>
    </row>
    <row r="7752" spans="1:8">
      <c r="A7752" s="13">
        <v>7751</v>
      </c>
      <c r="B7752" s="13" t="s">
        <v>56</v>
      </c>
      <c r="C7752" s="13" t="s">
        <v>123</v>
      </c>
      <c r="D7752" s="13" t="s">
        <v>7824</v>
      </c>
      <c r="E7752" s="14">
        <v>45016</v>
      </c>
      <c r="F7752" s="13" t="s">
        <v>40</v>
      </c>
      <c r="G7752" s="13" t="s">
        <v>59</v>
      </c>
      <c r="H7752" t="str">
        <f t="shared" si="121"/>
        <v>Email user</v>
      </c>
    </row>
    <row r="7753" spans="1:8">
      <c r="A7753" s="13">
        <v>7752</v>
      </c>
      <c r="B7753" s="13" t="s">
        <v>71</v>
      </c>
      <c r="C7753" s="13" t="s">
        <v>81</v>
      </c>
      <c r="D7753" s="13" t="s">
        <v>7825</v>
      </c>
      <c r="E7753" s="14">
        <v>45088</v>
      </c>
      <c r="F7753" s="13" t="s">
        <v>78</v>
      </c>
      <c r="G7753" s="13" t="s">
        <v>24</v>
      </c>
      <c r="H7753" t="str">
        <f t="shared" si="121"/>
        <v>Non email user</v>
      </c>
    </row>
    <row r="7754" spans="1:8">
      <c r="A7754" s="13">
        <v>7753</v>
      </c>
      <c r="B7754" s="13" t="s">
        <v>120</v>
      </c>
      <c r="C7754" s="13" t="s">
        <v>57</v>
      </c>
      <c r="D7754" s="13" t="s">
        <v>7826</v>
      </c>
      <c r="E7754" s="14">
        <v>45288</v>
      </c>
      <c r="F7754" s="13" t="s">
        <v>40</v>
      </c>
      <c r="G7754" s="13" t="s">
        <v>32</v>
      </c>
      <c r="H7754" t="str">
        <f t="shared" si="121"/>
        <v>Email user</v>
      </c>
    </row>
    <row r="7755" spans="1:8">
      <c r="A7755" s="13">
        <v>7754</v>
      </c>
      <c r="B7755" s="13" t="s">
        <v>56</v>
      </c>
      <c r="C7755" s="13" t="s">
        <v>81</v>
      </c>
      <c r="D7755" s="13" t="s">
        <v>7827</v>
      </c>
      <c r="E7755" s="14">
        <v>45287</v>
      </c>
      <c r="F7755" s="13" t="s">
        <v>28</v>
      </c>
      <c r="G7755" s="13" t="s">
        <v>24</v>
      </c>
      <c r="H7755" t="str">
        <f t="shared" si="121"/>
        <v>Non email user</v>
      </c>
    </row>
    <row r="7756" spans="1:8">
      <c r="A7756" s="13">
        <v>7755</v>
      </c>
      <c r="B7756" s="13" t="s">
        <v>29</v>
      </c>
      <c r="C7756" s="13" t="s">
        <v>144</v>
      </c>
      <c r="D7756" s="13" t="s">
        <v>7828</v>
      </c>
      <c r="E7756" s="14">
        <v>45230</v>
      </c>
      <c r="F7756" s="13" t="s">
        <v>40</v>
      </c>
      <c r="G7756" s="13" t="s">
        <v>24</v>
      </c>
      <c r="H7756" t="str">
        <f t="shared" si="121"/>
        <v>Non email user</v>
      </c>
    </row>
    <row r="7757" spans="1:8">
      <c r="A7757" s="13">
        <v>7756</v>
      </c>
      <c r="B7757" s="13" t="s">
        <v>56</v>
      </c>
      <c r="C7757" s="13" t="s">
        <v>69</v>
      </c>
      <c r="D7757" s="13" t="s">
        <v>7829</v>
      </c>
      <c r="E7757" s="14">
        <v>45110</v>
      </c>
      <c r="F7757" s="13" t="s">
        <v>28</v>
      </c>
      <c r="G7757" s="13" t="s">
        <v>24</v>
      </c>
      <c r="H7757" t="str">
        <f t="shared" si="121"/>
        <v>Non email user</v>
      </c>
    </row>
    <row r="7758" spans="1:8">
      <c r="A7758" s="13">
        <v>7757</v>
      </c>
      <c r="B7758" s="13" t="s">
        <v>49</v>
      </c>
      <c r="C7758" s="13" t="s">
        <v>144</v>
      </c>
      <c r="D7758" s="13" t="s">
        <v>7830</v>
      </c>
      <c r="E7758" s="14">
        <v>45254</v>
      </c>
      <c r="F7758" s="13" t="s">
        <v>40</v>
      </c>
      <c r="G7758" s="13" t="s">
        <v>59</v>
      </c>
      <c r="H7758" t="str">
        <f t="shared" si="121"/>
        <v>Email user</v>
      </c>
    </row>
    <row r="7759" spans="1:8">
      <c r="A7759" s="13">
        <v>7758</v>
      </c>
      <c r="B7759" s="13" t="s">
        <v>86</v>
      </c>
      <c r="C7759" s="13" t="s">
        <v>99</v>
      </c>
      <c r="D7759" s="13" t="s">
        <v>7831</v>
      </c>
      <c r="E7759" s="14">
        <v>45246</v>
      </c>
      <c r="F7759" s="13" t="s">
        <v>28</v>
      </c>
      <c r="G7759" s="13" t="s">
        <v>24</v>
      </c>
      <c r="H7759" t="str">
        <f t="shared" si="121"/>
        <v>Non email user</v>
      </c>
    </row>
    <row r="7760" spans="1:8">
      <c r="A7760" s="13">
        <v>7759</v>
      </c>
      <c r="B7760" s="13" t="s">
        <v>71</v>
      </c>
      <c r="C7760" s="13" t="s">
        <v>61</v>
      </c>
      <c r="D7760" s="13" t="s">
        <v>7832</v>
      </c>
      <c r="E7760" s="14">
        <v>45078</v>
      </c>
      <c r="F7760" s="13" t="s">
        <v>78</v>
      </c>
      <c r="G7760" s="13" t="s">
        <v>24</v>
      </c>
      <c r="H7760" t="str">
        <f t="shared" si="121"/>
        <v>Non email user</v>
      </c>
    </row>
    <row r="7761" spans="1:8">
      <c r="A7761" s="13">
        <v>7760</v>
      </c>
      <c r="B7761" s="13" t="s">
        <v>63</v>
      </c>
      <c r="C7761" s="13" t="s">
        <v>26</v>
      </c>
      <c r="D7761" s="13" t="s">
        <v>7833</v>
      </c>
      <c r="E7761" s="14">
        <v>45289</v>
      </c>
      <c r="F7761" s="13" t="s">
        <v>28</v>
      </c>
      <c r="G7761" s="13" t="s">
        <v>24</v>
      </c>
      <c r="H7761" t="str">
        <f t="shared" si="121"/>
        <v>Non email user</v>
      </c>
    </row>
    <row r="7762" spans="1:8">
      <c r="A7762" s="13">
        <v>7761</v>
      </c>
      <c r="B7762" s="13" t="s">
        <v>29</v>
      </c>
      <c r="C7762" s="13" t="s">
        <v>67</v>
      </c>
      <c r="D7762" s="13" t="s">
        <v>7834</v>
      </c>
      <c r="E7762" s="14">
        <v>45071</v>
      </c>
      <c r="F7762" s="13" t="s">
        <v>23</v>
      </c>
      <c r="G7762" s="13" t="s">
        <v>24</v>
      </c>
      <c r="H7762" t="str">
        <f t="shared" si="121"/>
        <v>Non email user</v>
      </c>
    </row>
    <row r="7763" spans="1:8">
      <c r="A7763" s="13">
        <v>7762</v>
      </c>
      <c r="B7763" s="13" t="s">
        <v>41</v>
      </c>
      <c r="C7763" s="13" t="s">
        <v>76</v>
      </c>
      <c r="D7763" s="13" t="s">
        <v>7835</v>
      </c>
      <c r="E7763" s="14">
        <v>44969</v>
      </c>
      <c r="F7763" s="13" t="s">
        <v>36</v>
      </c>
      <c r="G7763" s="13" t="s">
        <v>24</v>
      </c>
      <c r="H7763" t="str">
        <f t="shared" si="121"/>
        <v>Non email user</v>
      </c>
    </row>
    <row r="7764" spans="1:8">
      <c r="A7764" s="13">
        <v>7763</v>
      </c>
      <c r="B7764" s="13" t="s">
        <v>86</v>
      </c>
      <c r="C7764" s="13" t="s">
        <v>30</v>
      </c>
      <c r="D7764" s="13" t="s">
        <v>7836</v>
      </c>
      <c r="E7764" s="14">
        <v>44967</v>
      </c>
      <c r="F7764" s="13" t="s">
        <v>40</v>
      </c>
      <c r="G7764" s="13" t="s">
        <v>24</v>
      </c>
      <c r="H7764" t="str">
        <f t="shared" si="121"/>
        <v>Non email user</v>
      </c>
    </row>
    <row r="7765" spans="1:8">
      <c r="A7765" s="13">
        <v>7764</v>
      </c>
      <c r="B7765" s="13" t="s">
        <v>156</v>
      </c>
      <c r="C7765" s="13" t="s">
        <v>26</v>
      </c>
      <c r="D7765" s="13" t="s">
        <v>7837</v>
      </c>
      <c r="E7765" s="14">
        <v>44981</v>
      </c>
      <c r="F7765" s="13" t="s">
        <v>23</v>
      </c>
      <c r="G7765" s="13" t="s">
        <v>24</v>
      </c>
      <c r="H7765" t="str">
        <f t="shared" si="121"/>
        <v>Non email user</v>
      </c>
    </row>
    <row r="7766" spans="1:8">
      <c r="A7766" s="13">
        <v>7765</v>
      </c>
      <c r="B7766" s="13" t="s">
        <v>120</v>
      </c>
      <c r="C7766" s="13" t="s">
        <v>96</v>
      </c>
      <c r="D7766" s="13" t="s">
        <v>7838</v>
      </c>
      <c r="E7766" s="14">
        <v>45220</v>
      </c>
      <c r="F7766" s="13" t="s">
        <v>40</v>
      </c>
      <c r="G7766" s="13" t="s">
        <v>24</v>
      </c>
      <c r="H7766" t="str">
        <f t="shared" si="121"/>
        <v>Non email user</v>
      </c>
    </row>
    <row r="7767" spans="1:8">
      <c r="A7767" s="13">
        <v>7766</v>
      </c>
      <c r="B7767" s="13" t="s">
        <v>41</v>
      </c>
      <c r="C7767" s="13" t="s">
        <v>38</v>
      </c>
      <c r="D7767" s="13" t="s">
        <v>7839</v>
      </c>
      <c r="E7767" s="14">
        <v>45261</v>
      </c>
      <c r="F7767" s="13" t="s">
        <v>40</v>
      </c>
      <c r="G7767" s="13" t="s">
        <v>32</v>
      </c>
      <c r="H7767" t="str">
        <f t="shared" si="121"/>
        <v>Email user</v>
      </c>
    </row>
    <row r="7768" spans="1:8">
      <c r="A7768" s="13">
        <v>7767</v>
      </c>
      <c r="B7768" s="13" t="s">
        <v>49</v>
      </c>
      <c r="C7768" s="13" t="s">
        <v>76</v>
      </c>
      <c r="D7768" s="13" t="s">
        <v>7840</v>
      </c>
      <c r="E7768" s="14">
        <v>44963</v>
      </c>
      <c r="F7768" s="13" t="s">
        <v>23</v>
      </c>
      <c r="G7768" s="13" t="s">
        <v>32</v>
      </c>
      <c r="H7768" t="str">
        <f t="shared" si="121"/>
        <v>Email user</v>
      </c>
    </row>
    <row r="7769" spans="1:8">
      <c r="A7769" s="13">
        <v>7768</v>
      </c>
      <c r="B7769" s="13" t="s">
        <v>88</v>
      </c>
      <c r="C7769" s="13" t="s">
        <v>99</v>
      </c>
      <c r="D7769" s="13" t="s">
        <v>7841</v>
      </c>
      <c r="E7769" s="14">
        <v>45173</v>
      </c>
      <c r="F7769" s="13" t="s">
        <v>23</v>
      </c>
      <c r="G7769" s="13" t="s">
        <v>24</v>
      </c>
      <c r="H7769" t="str">
        <f t="shared" si="121"/>
        <v>Non email user</v>
      </c>
    </row>
    <row r="7770" spans="1:8">
      <c r="A7770" s="13">
        <v>7769</v>
      </c>
      <c r="B7770" s="13" t="s">
        <v>53</v>
      </c>
      <c r="C7770" s="13" t="s">
        <v>96</v>
      </c>
      <c r="D7770" s="13" t="s">
        <v>7842</v>
      </c>
      <c r="E7770" s="14">
        <v>45267</v>
      </c>
      <c r="F7770" s="13" t="s">
        <v>40</v>
      </c>
      <c r="G7770" s="13" t="s">
        <v>24</v>
      </c>
      <c r="H7770" t="str">
        <f t="shared" si="121"/>
        <v>Non email user</v>
      </c>
    </row>
    <row r="7771" spans="1:8">
      <c r="A7771" s="13">
        <v>7770</v>
      </c>
      <c r="B7771" s="13" t="s">
        <v>86</v>
      </c>
      <c r="C7771" s="13" t="s">
        <v>57</v>
      </c>
      <c r="D7771" s="13" t="s">
        <v>7843</v>
      </c>
      <c r="E7771" s="14">
        <v>45007</v>
      </c>
      <c r="F7771" s="13" t="s">
        <v>36</v>
      </c>
      <c r="G7771" s="13" t="s">
        <v>59</v>
      </c>
      <c r="H7771" t="str">
        <f t="shared" si="121"/>
        <v>Email user</v>
      </c>
    </row>
    <row r="7772" spans="1:8">
      <c r="A7772" s="13">
        <v>7771</v>
      </c>
      <c r="B7772" s="13" t="s">
        <v>92</v>
      </c>
      <c r="C7772" s="13" t="s">
        <v>139</v>
      </c>
      <c r="D7772" s="13" t="s">
        <v>7844</v>
      </c>
      <c r="E7772" s="14">
        <v>45010</v>
      </c>
      <c r="F7772" s="13" t="s">
        <v>28</v>
      </c>
      <c r="G7772" s="13" t="s">
        <v>32</v>
      </c>
      <c r="H7772" t="str">
        <f t="shared" si="121"/>
        <v>Email user</v>
      </c>
    </row>
    <row r="7773" spans="1:8">
      <c r="A7773" s="13">
        <v>7772</v>
      </c>
      <c r="B7773" s="13" t="s">
        <v>71</v>
      </c>
      <c r="C7773" s="13" t="s">
        <v>21</v>
      </c>
      <c r="D7773" s="13" t="s">
        <v>7845</v>
      </c>
      <c r="E7773" s="14">
        <v>45057</v>
      </c>
      <c r="F7773" s="13" t="s">
        <v>28</v>
      </c>
      <c r="G7773" s="13" t="s">
        <v>32</v>
      </c>
      <c r="H7773" t="str">
        <f t="shared" si="121"/>
        <v>Email user</v>
      </c>
    </row>
    <row r="7774" spans="1:8">
      <c r="A7774" s="13">
        <v>7773</v>
      </c>
      <c r="B7774" s="13" t="s">
        <v>37</v>
      </c>
      <c r="C7774" s="13" t="s">
        <v>99</v>
      </c>
      <c r="D7774" s="13" t="s">
        <v>7846</v>
      </c>
      <c r="E7774" s="14">
        <v>45209</v>
      </c>
      <c r="F7774" s="13" t="s">
        <v>78</v>
      </c>
      <c r="G7774" s="13" t="s">
        <v>24</v>
      </c>
      <c r="H7774" t="str">
        <f t="shared" si="121"/>
        <v>Non email user</v>
      </c>
    </row>
    <row r="7775" spans="1:8">
      <c r="A7775" s="13">
        <v>7774</v>
      </c>
      <c r="B7775" s="13" t="s">
        <v>83</v>
      </c>
      <c r="C7775" s="13" t="s">
        <v>69</v>
      </c>
      <c r="D7775" s="13" t="s">
        <v>7847</v>
      </c>
      <c r="E7775" s="14">
        <v>44970</v>
      </c>
      <c r="F7775" s="13" t="s">
        <v>78</v>
      </c>
      <c r="G7775" s="13" t="s">
        <v>32</v>
      </c>
      <c r="H7775" t="str">
        <f t="shared" si="121"/>
        <v>Email user</v>
      </c>
    </row>
    <row r="7776" spans="1:8">
      <c r="A7776" s="13">
        <v>7775</v>
      </c>
      <c r="B7776" s="13" t="s">
        <v>30</v>
      </c>
      <c r="C7776" s="13" t="s">
        <v>34</v>
      </c>
      <c r="D7776" s="13" t="s">
        <v>7848</v>
      </c>
      <c r="E7776" s="14">
        <v>45050</v>
      </c>
      <c r="F7776" s="13" t="s">
        <v>23</v>
      </c>
      <c r="G7776" s="13" t="s">
        <v>24</v>
      </c>
      <c r="H7776" t="str">
        <f t="shared" si="121"/>
        <v>Non email user</v>
      </c>
    </row>
    <row r="7777" spans="1:8">
      <c r="A7777" s="13">
        <v>7776</v>
      </c>
      <c r="B7777" s="13" t="s">
        <v>56</v>
      </c>
      <c r="C7777" s="13" t="s">
        <v>96</v>
      </c>
      <c r="D7777" s="13" t="s">
        <v>7849</v>
      </c>
      <c r="E7777" s="14">
        <v>45179</v>
      </c>
      <c r="F7777" s="13" t="s">
        <v>78</v>
      </c>
      <c r="G7777" s="13" t="s">
        <v>24</v>
      </c>
      <c r="H7777" t="str">
        <f t="shared" si="121"/>
        <v>Non email user</v>
      </c>
    </row>
    <row r="7778" spans="1:8">
      <c r="A7778" s="13">
        <v>7777</v>
      </c>
      <c r="B7778" s="13" t="s">
        <v>83</v>
      </c>
      <c r="C7778" s="13" t="s">
        <v>67</v>
      </c>
      <c r="D7778" s="13" t="s">
        <v>7850</v>
      </c>
      <c r="E7778" s="14">
        <v>45093</v>
      </c>
      <c r="F7778" s="13" t="s">
        <v>78</v>
      </c>
      <c r="G7778" s="13" t="s">
        <v>59</v>
      </c>
      <c r="H7778" t="str">
        <f t="shared" si="121"/>
        <v>Email user</v>
      </c>
    </row>
    <row r="7779" spans="1:8">
      <c r="A7779" s="13">
        <v>7778</v>
      </c>
      <c r="B7779" s="13" t="s">
        <v>56</v>
      </c>
      <c r="C7779" s="13" t="s">
        <v>73</v>
      </c>
      <c r="D7779" s="13" t="s">
        <v>7851</v>
      </c>
      <c r="E7779" s="14">
        <v>45221</v>
      </c>
      <c r="F7779" s="13" t="s">
        <v>28</v>
      </c>
      <c r="G7779" s="13" t="s">
        <v>59</v>
      </c>
      <c r="H7779" t="str">
        <f t="shared" si="121"/>
        <v>Email user</v>
      </c>
    </row>
    <row r="7780" spans="1:8">
      <c r="A7780" s="13">
        <v>7779</v>
      </c>
      <c r="B7780" s="13" t="s">
        <v>49</v>
      </c>
      <c r="C7780" s="13" t="s">
        <v>67</v>
      </c>
      <c r="D7780" s="13" t="s">
        <v>7852</v>
      </c>
      <c r="E7780" s="14">
        <v>45123</v>
      </c>
      <c r="F7780" s="13" t="s">
        <v>28</v>
      </c>
      <c r="G7780" s="13" t="s">
        <v>24</v>
      </c>
      <c r="H7780" t="str">
        <f t="shared" si="121"/>
        <v>Non email user</v>
      </c>
    </row>
    <row r="7781" spans="1:8">
      <c r="A7781" s="13">
        <v>7780</v>
      </c>
      <c r="B7781" s="13" t="s">
        <v>29</v>
      </c>
      <c r="C7781" s="13" t="s">
        <v>69</v>
      </c>
      <c r="D7781" s="13" t="s">
        <v>7853</v>
      </c>
      <c r="E7781" s="14">
        <v>45047</v>
      </c>
      <c r="F7781" s="13" t="s">
        <v>78</v>
      </c>
      <c r="G7781" s="13" t="s">
        <v>32</v>
      </c>
      <c r="H7781" t="str">
        <f t="shared" si="121"/>
        <v>Email user</v>
      </c>
    </row>
    <row r="7782" spans="1:8">
      <c r="A7782" s="13">
        <v>7781</v>
      </c>
      <c r="B7782" s="13" t="s">
        <v>53</v>
      </c>
      <c r="C7782" s="13" t="s">
        <v>73</v>
      </c>
      <c r="D7782" s="13" t="s">
        <v>7854</v>
      </c>
      <c r="E7782" s="14">
        <v>45184</v>
      </c>
      <c r="F7782" s="13" t="s">
        <v>23</v>
      </c>
      <c r="G7782" s="13" t="s">
        <v>24</v>
      </c>
      <c r="H7782" t="str">
        <f t="shared" si="121"/>
        <v>Non email user</v>
      </c>
    </row>
    <row r="7783" spans="1:8">
      <c r="A7783" s="13">
        <v>7782</v>
      </c>
      <c r="B7783" s="13" t="s">
        <v>88</v>
      </c>
      <c r="C7783" s="13" t="s">
        <v>30</v>
      </c>
      <c r="D7783" s="13" t="s">
        <v>7855</v>
      </c>
      <c r="E7783" s="14">
        <v>45171</v>
      </c>
      <c r="F7783" s="13" t="s">
        <v>23</v>
      </c>
      <c r="G7783" s="13" t="s">
        <v>24</v>
      </c>
      <c r="H7783" t="str">
        <f t="shared" si="121"/>
        <v>Non email user</v>
      </c>
    </row>
    <row r="7784" spans="1:8">
      <c r="A7784" s="13">
        <v>7783</v>
      </c>
      <c r="B7784" s="13" t="s">
        <v>120</v>
      </c>
      <c r="C7784" s="13" t="s">
        <v>30</v>
      </c>
      <c r="D7784" s="13" t="s">
        <v>7856</v>
      </c>
      <c r="E7784" s="14">
        <v>45057</v>
      </c>
      <c r="F7784" s="13" t="s">
        <v>78</v>
      </c>
      <c r="G7784" s="13" t="s">
        <v>24</v>
      </c>
      <c r="H7784" t="str">
        <f t="shared" si="121"/>
        <v>Non email user</v>
      </c>
    </row>
    <row r="7785" spans="1:8">
      <c r="A7785" s="13">
        <v>7784</v>
      </c>
      <c r="B7785" s="13" t="s">
        <v>46</v>
      </c>
      <c r="C7785" s="13" t="s">
        <v>76</v>
      </c>
      <c r="D7785" s="13" t="s">
        <v>7857</v>
      </c>
      <c r="E7785" s="14">
        <v>45091</v>
      </c>
      <c r="F7785" s="13" t="s">
        <v>36</v>
      </c>
      <c r="G7785" s="13" t="s">
        <v>32</v>
      </c>
      <c r="H7785" t="str">
        <f t="shared" si="121"/>
        <v>Email user</v>
      </c>
    </row>
    <row r="7786" spans="1:8">
      <c r="A7786" s="13">
        <v>7785</v>
      </c>
      <c r="B7786" s="13" t="s">
        <v>182</v>
      </c>
      <c r="C7786" s="13" t="s">
        <v>51</v>
      </c>
      <c r="D7786" s="13" t="s">
        <v>7858</v>
      </c>
      <c r="E7786" s="14">
        <v>45279</v>
      </c>
      <c r="F7786" s="13" t="s">
        <v>78</v>
      </c>
      <c r="G7786" s="13" t="s">
        <v>24</v>
      </c>
      <c r="H7786" t="str">
        <f t="shared" si="121"/>
        <v>Non email user</v>
      </c>
    </row>
    <row r="7787" spans="1:8">
      <c r="A7787" s="13">
        <v>7786</v>
      </c>
      <c r="B7787" s="13" t="s">
        <v>25</v>
      </c>
      <c r="C7787" s="13" t="s">
        <v>146</v>
      </c>
      <c r="D7787" s="13" t="s">
        <v>7859</v>
      </c>
      <c r="E7787" s="14">
        <v>45219</v>
      </c>
      <c r="F7787" s="13" t="s">
        <v>23</v>
      </c>
      <c r="G7787" s="13" t="s">
        <v>32</v>
      </c>
      <c r="H7787" t="str">
        <f t="shared" si="121"/>
        <v>Email user</v>
      </c>
    </row>
    <row r="7788" spans="1:8">
      <c r="A7788" s="13">
        <v>7787</v>
      </c>
      <c r="B7788" s="13" t="s">
        <v>25</v>
      </c>
      <c r="C7788" s="13" t="s">
        <v>76</v>
      </c>
      <c r="D7788" s="13" t="s">
        <v>7860</v>
      </c>
      <c r="E7788" s="14">
        <v>45282</v>
      </c>
      <c r="F7788" s="13" t="s">
        <v>23</v>
      </c>
      <c r="G7788" s="13" t="s">
        <v>24</v>
      </c>
      <c r="H7788" t="str">
        <f t="shared" si="121"/>
        <v>Non email user</v>
      </c>
    </row>
    <row r="7789" spans="1:8">
      <c r="A7789" s="13">
        <v>7788</v>
      </c>
      <c r="B7789" s="13" t="s">
        <v>86</v>
      </c>
      <c r="C7789" s="13" t="s">
        <v>38</v>
      </c>
      <c r="D7789" s="13" t="s">
        <v>7861</v>
      </c>
      <c r="E7789" s="14">
        <v>45276</v>
      </c>
      <c r="F7789" s="13" t="s">
        <v>78</v>
      </c>
      <c r="G7789" s="13" t="s">
        <v>32</v>
      </c>
      <c r="H7789" t="str">
        <f t="shared" si="121"/>
        <v>Email user</v>
      </c>
    </row>
    <row r="7790" spans="1:8">
      <c r="A7790" s="13">
        <v>7789</v>
      </c>
      <c r="B7790" s="13" t="s">
        <v>63</v>
      </c>
      <c r="C7790" s="13" t="s">
        <v>26</v>
      </c>
      <c r="D7790" s="13" t="s">
        <v>7862</v>
      </c>
      <c r="E7790" s="14">
        <v>45259</v>
      </c>
      <c r="F7790" s="13" t="s">
        <v>36</v>
      </c>
      <c r="G7790" s="13" t="s">
        <v>32</v>
      </c>
      <c r="H7790" t="str">
        <f t="shared" si="121"/>
        <v>Email user</v>
      </c>
    </row>
    <row r="7791" spans="1:8">
      <c r="A7791" s="13">
        <v>7790</v>
      </c>
      <c r="B7791" s="13" t="s">
        <v>120</v>
      </c>
      <c r="C7791" s="13" t="s">
        <v>81</v>
      </c>
      <c r="D7791" s="13" t="s">
        <v>7863</v>
      </c>
      <c r="E7791" s="14">
        <v>44984</v>
      </c>
      <c r="F7791" s="13" t="s">
        <v>23</v>
      </c>
      <c r="G7791" s="13" t="s">
        <v>24</v>
      </c>
      <c r="H7791" t="str">
        <f t="shared" si="121"/>
        <v>Non email user</v>
      </c>
    </row>
    <row r="7792" spans="1:8">
      <c r="A7792" s="13">
        <v>7791</v>
      </c>
      <c r="B7792" s="13" t="s">
        <v>37</v>
      </c>
      <c r="C7792" s="13" t="s">
        <v>30</v>
      </c>
      <c r="D7792" s="13" t="s">
        <v>7864</v>
      </c>
      <c r="E7792" s="14">
        <v>44934</v>
      </c>
      <c r="F7792" s="13" t="s">
        <v>78</v>
      </c>
      <c r="G7792" s="13" t="s">
        <v>24</v>
      </c>
      <c r="H7792" t="str">
        <f t="shared" si="121"/>
        <v>Non email user</v>
      </c>
    </row>
    <row r="7793" spans="1:8">
      <c r="A7793" s="13">
        <v>7792</v>
      </c>
      <c r="B7793" s="13" t="s">
        <v>25</v>
      </c>
      <c r="C7793" s="13" t="s">
        <v>76</v>
      </c>
      <c r="D7793" s="13" t="s">
        <v>7865</v>
      </c>
      <c r="E7793" s="14">
        <v>45277</v>
      </c>
      <c r="F7793" s="13" t="s">
        <v>40</v>
      </c>
      <c r="G7793" s="13" t="s">
        <v>24</v>
      </c>
      <c r="H7793" t="str">
        <f t="shared" si="121"/>
        <v>Non email user</v>
      </c>
    </row>
    <row r="7794" spans="1:8">
      <c r="A7794" s="13">
        <v>7793</v>
      </c>
      <c r="B7794" s="13" t="s">
        <v>88</v>
      </c>
      <c r="C7794" s="13" t="s">
        <v>99</v>
      </c>
      <c r="D7794" s="13" t="s">
        <v>7866</v>
      </c>
      <c r="E7794" s="14">
        <v>45035</v>
      </c>
      <c r="F7794" s="13" t="s">
        <v>78</v>
      </c>
      <c r="G7794" s="13" t="s">
        <v>24</v>
      </c>
      <c r="H7794" t="str">
        <f t="shared" si="121"/>
        <v>Non email user</v>
      </c>
    </row>
    <row r="7795" spans="1:8">
      <c r="A7795" s="13">
        <v>7794</v>
      </c>
      <c r="B7795" s="13" t="s">
        <v>25</v>
      </c>
      <c r="C7795" s="13" t="s">
        <v>30</v>
      </c>
      <c r="D7795" s="13" t="s">
        <v>7867</v>
      </c>
      <c r="E7795" s="14">
        <v>45253</v>
      </c>
      <c r="F7795" s="13" t="s">
        <v>28</v>
      </c>
      <c r="G7795" s="13" t="s">
        <v>24</v>
      </c>
      <c r="H7795" t="str">
        <f t="shared" si="121"/>
        <v>Non email user</v>
      </c>
    </row>
    <row r="7796" spans="1:8">
      <c r="A7796" s="13">
        <v>7795</v>
      </c>
      <c r="B7796" s="13" t="s">
        <v>20</v>
      </c>
      <c r="C7796" s="13" t="s">
        <v>30</v>
      </c>
      <c r="D7796" s="13" t="s">
        <v>7868</v>
      </c>
      <c r="E7796" s="14">
        <v>44983</v>
      </c>
      <c r="F7796" s="13" t="s">
        <v>28</v>
      </c>
      <c r="G7796" s="13" t="s">
        <v>59</v>
      </c>
      <c r="H7796" t="str">
        <f t="shared" si="121"/>
        <v>Email user</v>
      </c>
    </row>
    <row r="7797" spans="1:8">
      <c r="A7797" s="13">
        <v>7796</v>
      </c>
      <c r="B7797" s="13" t="s">
        <v>92</v>
      </c>
      <c r="C7797" s="13" t="s">
        <v>76</v>
      </c>
      <c r="D7797" s="13" t="s">
        <v>7869</v>
      </c>
      <c r="E7797" s="14">
        <v>44955</v>
      </c>
      <c r="F7797" s="13" t="s">
        <v>36</v>
      </c>
      <c r="G7797" s="13" t="s">
        <v>24</v>
      </c>
      <c r="H7797" t="str">
        <f t="shared" si="121"/>
        <v>Non email user</v>
      </c>
    </row>
    <row r="7798" spans="1:8">
      <c r="A7798" s="13">
        <v>7797</v>
      </c>
      <c r="B7798" s="13" t="s">
        <v>53</v>
      </c>
      <c r="C7798" s="13" t="s">
        <v>123</v>
      </c>
      <c r="D7798" s="13" t="s">
        <v>7870</v>
      </c>
      <c r="E7798" s="14">
        <v>45111</v>
      </c>
      <c r="F7798" s="13" t="s">
        <v>28</v>
      </c>
      <c r="G7798" s="13" t="s">
        <v>24</v>
      </c>
      <c r="H7798" t="str">
        <f t="shared" si="121"/>
        <v>Non email user</v>
      </c>
    </row>
    <row r="7799" spans="1:8">
      <c r="A7799" s="13">
        <v>7798</v>
      </c>
      <c r="B7799" s="13" t="s">
        <v>56</v>
      </c>
      <c r="C7799" s="13" t="s">
        <v>38</v>
      </c>
      <c r="D7799" s="13" t="s">
        <v>7871</v>
      </c>
      <c r="E7799" s="14">
        <v>45210</v>
      </c>
      <c r="F7799" s="13" t="s">
        <v>78</v>
      </c>
      <c r="G7799" s="13" t="s">
        <v>24</v>
      </c>
      <c r="H7799" t="str">
        <f t="shared" si="121"/>
        <v>Non email user</v>
      </c>
    </row>
    <row r="7800" spans="1:8">
      <c r="A7800" s="13">
        <v>7799</v>
      </c>
      <c r="B7800" s="13" t="s">
        <v>29</v>
      </c>
      <c r="C7800" s="13" t="s">
        <v>101</v>
      </c>
      <c r="D7800" s="13" t="s">
        <v>7872</v>
      </c>
      <c r="E7800" s="14">
        <v>45092</v>
      </c>
      <c r="F7800" s="13" t="s">
        <v>36</v>
      </c>
      <c r="G7800" s="13" t="s">
        <v>24</v>
      </c>
      <c r="H7800" t="str">
        <f t="shared" si="121"/>
        <v>Non email user</v>
      </c>
    </row>
    <row r="7801" spans="1:8">
      <c r="A7801" s="13">
        <v>7800</v>
      </c>
      <c r="B7801" s="13" t="s">
        <v>88</v>
      </c>
      <c r="C7801" s="13" t="s">
        <v>136</v>
      </c>
      <c r="D7801" s="13" t="s">
        <v>7873</v>
      </c>
      <c r="E7801" s="14">
        <v>45063</v>
      </c>
      <c r="F7801" s="13" t="s">
        <v>78</v>
      </c>
      <c r="G7801" s="13" t="s">
        <v>32</v>
      </c>
      <c r="H7801" t="str">
        <f t="shared" si="121"/>
        <v>Email user</v>
      </c>
    </row>
    <row r="7802" spans="1:8">
      <c r="A7802" s="13">
        <v>7801</v>
      </c>
      <c r="B7802" s="13" t="s">
        <v>41</v>
      </c>
      <c r="C7802" s="13" t="s">
        <v>101</v>
      </c>
      <c r="D7802" s="13" t="s">
        <v>7874</v>
      </c>
      <c r="E7802" s="14">
        <v>45262</v>
      </c>
      <c r="F7802" s="13" t="s">
        <v>23</v>
      </c>
      <c r="G7802" s="13" t="s">
        <v>24</v>
      </c>
      <c r="H7802" t="str">
        <f t="shared" si="121"/>
        <v>Non email user</v>
      </c>
    </row>
    <row r="7803" spans="1:8">
      <c r="A7803" s="13">
        <v>7802</v>
      </c>
      <c r="B7803" s="13" t="s">
        <v>120</v>
      </c>
      <c r="C7803" s="13" t="s">
        <v>99</v>
      </c>
      <c r="D7803" s="13" t="s">
        <v>7875</v>
      </c>
      <c r="E7803" s="14">
        <v>45248</v>
      </c>
      <c r="F7803" s="13" t="s">
        <v>28</v>
      </c>
      <c r="G7803" s="13" t="s">
        <v>24</v>
      </c>
      <c r="H7803" t="str">
        <f t="shared" si="121"/>
        <v>Non email user</v>
      </c>
    </row>
    <row r="7804" spans="1:8">
      <c r="A7804" s="13">
        <v>7803</v>
      </c>
      <c r="B7804" s="13" t="s">
        <v>49</v>
      </c>
      <c r="C7804" s="13" t="s">
        <v>44</v>
      </c>
      <c r="D7804" s="13" t="s">
        <v>7876</v>
      </c>
      <c r="E7804" s="14">
        <v>45097</v>
      </c>
      <c r="F7804" s="13" t="s">
        <v>40</v>
      </c>
      <c r="G7804" s="13" t="s">
        <v>24</v>
      </c>
      <c r="H7804" t="str">
        <f t="shared" si="121"/>
        <v>Non email user</v>
      </c>
    </row>
    <row r="7805" spans="1:8">
      <c r="A7805" s="13">
        <v>7804</v>
      </c>
      <c r="B7805" s="13" t="s">
        <v>41</v>
      </c>
      <c r="C7805" s="13" t="s">
        <v>136</v>
      </c>
      <c r="D7805" s="13" t="s">
        <v>7877</v>
      </c>
      <c r="E7805" s="14">
        <v>45278</v>
      </c>
      <c r="F7805" s="13" t="s">
        <v>23</v>
      </c>
      <c r="G7805" s="13" t="s">
        <v>32</v>
      </c>
      <c r="H7805" t="str">
        <f t="shared" si="121"/>
        <v>Email user</v>
      </c>
    </row>
    <row r="7806" spans="1:8">
      <c r="A7806" s="13">
        <v>7805</v>
      </c>
      <c r="B7806" s="13" t="s">
        <v>53</v>
      </c>
      <c r="C7806" s="13" t="s">
        <v>30</v>
      </c>
      <c r="D7806" s="13" t="s">
        <v>7878</v>
      </c>
      <c r="E7806" s="14">
        <v>45211</v>
      </c>
      <c r="F7806" s="13" t="s">
        <v>36</v>
      </c>
      <c r="G7806" s="13" t="s">
        <v>24</v>
      </c>
      <c r="H7806" t="str">
        <f t="shared" si="121"/>
        <v>Non email user</v>
      </c>
    </row>
    <row r="7807" spans="1:8">
      <c r="A7807" s="13">
        <v>7806</v>
      </c>
      <c r="B7807" s="13" t="s">
        <v>37</v>
      </c>
      <c r="C7807" s="13" t="s">
        <v>101</v>
      </c>
      <c r="D7807" s="13" t="s">
        <v>7879</v>
      </c>
      <c r="E7807" s="14">
        <v>45211</v>
      </c>
      <c r="F7807" s="13" t="s">
        <v>23</v>
      </c>
      <c r="G7807" s="13" t="s">
        <v>59</v>
      </c>
      <c r="H7807" t="str">
        <f t="shared" si="121"/>
        <v>Email user</v>
      </c>
    </row>
    <row r="7808" spans="1:8">
      <c r="A7808" s="13">
        <v>7807</v>
      </c>
      <c r="B7808" s="13" t="s">
        <v>86</v>
      </c>
      <c r="C7808" s="13" t="s">
        <v>54</v>
      </c>
      <c r="D7808" s="13" t="s">
        <v>7880</v>
      </c>
      <c r="E7808" s="14">
        <v>45066</v>
      </c>
      <c r="F7808" s="13" t="s">
        <v>36</v>
      </c>
      <c r="G7808" s="13" t="s">
        <v>24</v>
      </c>
      <c r="H7808" t="str">
        <f t="shared" si="121"/>
        <v>Non email user</v>
      </c>
    </row>
    <row r="7809" spans="1:8">
      <c r="A7809" s="13">
        <v>7808</v>
      </c>
      <c r="B7809" s="13" t="s">
        <v>88</v>
      </c>
      <c r="C7809" s="13" t="s">
        <v>99</v>
      </c>
      <c r="D7809" s="13" t="s">
        <v>7881</v>
      </c>
      <c r="E7809" s="14">
        <v>44938</v>
      </c>
      <c r="F7809" s="13" t="s">
        <v>36</v>
      </c>
      <c r="G7809" s="13" t="s">
        <v>24</v>
      </c>
      <c r="H7809" t="str">
        <f t="shared" si="121"/>
        <v>Non email user</v>
      </c>
    </row>
    <row r="7810" spans="1:8">
      <c r="A7810" s="13">
        <v>7809</v>
      </c>
      <c r="B7810" s="13" t="s">
        <v>25</v>
      </c>
      <c r="C7810" s="13" t="s">
        <v>38</v>
      </c>
      <c r="D7810" s="13" t="s">
        <v>7882</v>
      </c>
      <c r="E7810" s="14">
        <v>45252</v>
      </c>
      <c r="F7810" s="13" t="s">
        <v>36</v>
      </c>
      <c r="G7810" s="13" t="s">
        <v>24</v>
      </c>
      <c r="H7810" t="str">
        <f t="shared" si="121"/>
        <v>Non email user</v>
      </c>
    </row>
    <row r="7811" spans="1:8">
      <c r="A7811" s="13">
        <v>7810</v>
      </c>
      <c r="B7811" s="13" t="s">
        <v>25</v>
      </c>
      <c r="C7811" s="13" t="s">
        <v>96</v>
      </c>
      <c r="D7811" s="13" t="s">
        <v>7883</v>
      </c>
      <c r="E7811" s="14">
        <v>45062</v>
      </c>
      <c r="F7811" s="13" t="s">
        <v>78</v>
      </c>
      <c r="G7811" s="13" t="s">
        <v>32</v>
      </c>
      <c r="H7811" t="str">
        <f t="shared" ref="H7811:H7874" si="122">IF(OR(G7811="Regular",G7811="VIP"),"Email user","Non email user")</f>
        <v>Email user</v>
      </c>
    </row>
    <row r="7812" spans="1:8">
      <c r="A7812" s="13">
        <v>7811</v>
      </c>
      <c r="B7812" s="13" t="s">
        <v>43</v>
      </c>
      <c r="C7812" s="13" t="s">
        <v>73</v>
      </c>
      <c r="D7812" s="13" t="s">
        <v>7884</v>
      </c>
      <c r="E7812" s="14">
        <v>45245</v>
      </c>
      <c r="F7812" s="13" t="s">
        <v>40</v>
      </c>
      <c r="G7812" s="13" t="s">
        <v>59</v>
      </c>
      <c r="H7812" t="str">
        <f t="shared" si="122"/>
        <v>Email user</v>
      </c>
    </row>
    <row r="7813" spans="1:8">
      <c r="A7813" s="13">
        <v>7812</v>
      </c>
      <c r="B7813" s="13" t="s">
        <v>20</v>
      </c>
      <c r="C7813" s="13" t="s">
        <v>38</v>
      </c>
      <c r="D7813" s="13" t="s">
        <v>7885</v>
      </c>
      <c r="E7813" s="14">
        <v>44979</v>
      </c>
      <c r="F7813" s="13" t="s">
        <v>23</v>
      </c>
      <c r="G7813" s="13" t="s">
        <v>24</v>
      </c>
      <c r="H7813" t="str">
        <f t="shared" si="122"/>
        <v>Non email user</v>
      </c>
    </row>
    <row r="7814" spans="1:8">
      <c r="A7814" s="13">
        <v>7813</v>
      </c>
      <c r="B7814" s="13" t="s">
        <v>20</v>
      </c>
      <c r="C7814" s="13" t="s">
        <v>30</v>
      </c>
      <c r="D7814" s="13" t="s">
        <v>7886</v>
      </c>
      <c r="E7814" s="14">
        <v>45166</v>
      </c>
      <c r="F7814" s="13" t="s">
        <v>78</v>
      </c>
      <c r="G7814" s="13" t="s">
        <v>32</v>
      </c>
      <c r="H7814" t="str">
        <f t="shared" si="122"/>
        <v>Email user</v>
      </c>
    </row>
    <row r="7815" spans="1:8">
      <c r="A7815" s="13">
        <v>7814</v>
      </c>
      <c r="B7815" s="13" t="s">
        <v>56</v>
      </c>
      <c r="C7815" s="13" t="s">
        <v>30</v>
      </c>
      <c r="D7815" s="13" t="s">
        <v>7887</v>
      </c>
      <c r="E7815" s="14">
        <v>45255</v>
      </c>
      <c r="F7815" s="13" t="s">
        <v>78</v>
      </c>
      <c r="G7815" s="13" t="s">
        <v>24</v>
      </c>
      <c r="H7815" t="str">
        <f t="shared" si="122"/>
        <v>Non email user</v>
      </c>
    </row>
    <row r="7816" spans="1:8">
      <c r="A7816" s="13">
        <v>7815</v>
      </c>
      <c r="B7816" s="13" t="s">
        <v>37</v>
      </c>
      <c r="C7816" s="13" t="s">
        <v>21</v>
      </c>
      <c r="D7816" s="13" t="s">
        <v>7888</v>
      </c>
      <c r="E7816" s="14">
        <v>45204</v>
      </c>
      <c r="F7816" s="13" t="s">
        <v>23</v>
      </c>
      <c r="G7816" s="13" t="s">
        <v>24</v>
      </c>
      <c r="H7816" t="str">
        <f t="shared" si="122"/>
        <v>Non email user</v>
      </c>
    </row>
    <row r="7817" spans="1:8">
      <c r="A7817" s="13">
        <v>7816</v>
      </c>
      <c r="B7817" s="13" t="s">
        <v>49</v>
      </c>
      <c r="C7817" s="13" t="s">
        <v>96</v>
      </c>
      <c r="D7817" s="13" t="s">
        <v>7889</v>
      </c>
      <c r="E7817" s="14">
        <v>45015</v>
      </c>
      <c r="F7817" s="13" t="s">
        <v>28</v>
      </c>
      <c r="G7817" s="13" t="s">
        <v>24</v>
      </c>
      <c r="H7817" t="str">
        <f t="shared" si="122"/>
        <v>Non email user</v>
      </c>
    </row>
    <row r="7818" spans="1:8">
      <c r="A7818" s="13">
        <v>7817</v>
      </c>
      <c r="B7818" s="13" t="s">
        <v>63</v>
      </c>
      <c r="C7818" s="13" t="s">
        <v>144</v>
      </c>
      <c r="D7818" s="13" t="s">
        <v>7890</v>
      </c>
      <c r="E7818" s="14">
        <v>45214</v>
      </c>
      <c r="F7818" s="13" t="s">
        <v>40</v>
      </c>
      <c r="G7818" s="13" t="s">
        <v>32</v>
      </c>
      <c r="H7818" t="str">
        <f t="shared" si="122"/>
        <v>Email user</v>
      </c>
    </row>
    <row r="7819" spans="1:8">
      <c r="A7819" s="13">
        <v>7818</v>
      </c>
      <c r="B7819" s="13" t="s">
        <v>43</v>
      </c>
      <c r="C7819" s="13" t="s">
        <v>30</v>
      </c>
      <c r="D7819" s="13" t="s">
        <v>7891</v>
      </c>
      <c r="E7819" s="14">
        <v>45172</v>
      </c>
      <c r="F7819" s="13" t="s">
        <v>78</v>
      </c>
      <c r="G7819" s="13" t="s">
        <v>24</v>
      </c>
      <c r="H7819" t="str">
        <f t="shared" si="122"/>
        <v>Non email user</v>
      </c>
    </row>
    <row r="7820" spans="1:8">
      <c r="A7820" s="13">
        <v>7819</v>
      </c>
      <c r="B7820" s="13" t="s">
        <v>46</v>
      </c>
      <c r="C7820" s="13" t="s">
        <v>144</v>
      </c>
      <c r="D7820" s="13" t="s">
        <v>7892</v>
      </c>
      <c r="E7820" s="14">
        <v>44950</v>
      </c>
      <c r="F7820" s="13" t="s">
        <v>40</v>
      </c>
      <c r="G7820" s="13" t="s">
        <v>24</v>
      </c>
      <c r="H7820" t="str">
        <f t="shared" si="122"/>
        <v>Non email user</v>
      </c>
    </row>
    <row r="7821" spans="1:8">
      <c r="A7821" s="13">
        <v>7820</v>
      </c>
      <c r="B7821" s="13" t="s">
        <v>46</v>
      </c>
      <c r="C7821" s="13" t="s">
        <v>136</v>
      </c>
      <c r="D7821" s="13" t="s">
        <v>7893</v>
      </c>
      <c r="E7821" s="14">
        <v>45084</v>
      </c>
      <c r="F7821" s="13" t="s">
        <v>78</v>
      </c>
      <c r="G7821" s="13" t="s">
        <v>59</v>
      </c>
      <c r="H7821" t="str">
        <f t="shared" si="122"/>
        <v>Email user</v>
      </c>
    </row>
    <row r="7822" spans="1:8">
      <c r="A7822" s="13">
        <v>7821</v>
      </c>
      <c r="B7822" s="13" t="s">
        <v>46</v>
      </c>
      <c r="C7822" s="13" t="s">
        <v>30</v>
      </c>
      <c r="D7822" s="13" t="s">
        <v>7894</v>
      </c>
      <c r="E7822" s="14">
        <v>45269</v>
      </c>
      <c r="F7822" s="13" t="s">
        <v>23</v>
      </c>
      <c r="G7822" s="13" t="s">
        <v>24</v>
      </c>
      <c r="H7822" t="str">
        <f t="shared" si="122"/>
        <v>Non email user</v>
      </c>
    </row>
    <row r="7823" spans="1:8">
      <c r="A7823" s="13">
        <v>7822</v>
      </c>
      <c r="B7823" s="13" t="s">
        <v>86</v>
      </c>
      <c r="C7823" s="13" t="s">
        <v>26</v>
      </c>
      <c r="D7823" s="13" t="s">
        <v>7895</v>
      </c>
      <c r="E7823" s="14">
        <v>45069</v>
      </c>
      <c r="F7823" s="13" t="s">
        <v>78</v>
      </c>
      <c r="G7823" s="13" t="s">
        <v>32</v>
      </c>
      <c r="H7823" t="str">
        <f t="shared" si="122"/>
        <v>Email user</v>
      </c>
    </row>
    <row r="7824" spans="1:8">
      <c r="A7824" s="13">
        <v>7823</v>
      </c>
      <c r="B7824" s="13" t="s">
        <v>29</v>
      </c>
      <c r="C7824" s="13" t="s">
        <v>123</v>
      </c>
      <c r="D7824" s="13" t="s">
        <v>7896</v>
      </c>
      <c r="E7824" s="14">
        <v>45243</v>
      </c>
      <c r="F7824" s="13" t="s">
        <v>78</v>
      </c>
      <c r="G7824" s="13" t="s">
        <v>24</v>
      </c>
      <c r="H7824" t="str">
        <f t="shared" si="122"/>
        <v>Non email user</v>
      </c>
    </row>
    <row r="7825" spans="1:8">
      <c r="A7825" s="13">
        <v>7824</v>
      </c>
      <c r="B7825" s="13" t="s">
        <v>43</v>
      </c>
      <c r="C7825" s="13" t="s">
        <v>38</v>
      </c>
      <c r="D7825" s="13" t="s">
        <v>7897</v>
      </c>
      <c r="E7825" s="14">
        <v>45209</v>
      </c>
      <c r="F7825" s="13" t="s">
        <v>36</v>
      </c>
      <c r="G7825" s="13" t="s">
        <v>24</v>
      </c>
      <c r="H7825" t="str">
        <f t="shared" si="122"/>
        <v>Non email user</v>
      </c>
    </row>
    <row r="7826" spans="1:8">
      <c r="A7826" s="13">
        <v>7825</v>
      </c>
      <c r="B7826" s="13" t="s">
        <v>79</v>
      </c>
      <c r="C7826" s="13" t="s">
        <v>99</v>
      </c>
      <c r="D7826" s="13" t="s">
        <v>7898</v>
      </c>
      <c r="E7826" s="14">
        <v>44947</v>
      </c>
      <c r="F7826" s="13" t="s">
        <v>36</v>
      </c>
      <c r="G7826" s="13" t="s">
        <v>59</v>
      </c>
      <c r="H7826" t="str">
        <f t="shared" si="122"/>
        <v>Email user</v>
      </c>
    </row>
    <row r="7827" spans="1:8">
      <c r="A7827" s="13">
        <v>7826</v>
      </c>
      <c r="B7827" s="13" t="s">
        <v>156</v>
      </c>
      <c r="C7827" s="13" t="s">
        <v>54</v>
      </c>
      <c r="D7827" s="13" t="s">
        <v>7899</v>
      </c>
      <c r="E7827" s="14">
        <v>45232</v>
      </c>
      <c r="F7827" s="13" t="s">
        <v>78</v>
      </c>
      <c r="G7827" s="13" t="s">
        <v>24</v>
      </c>
      <c r="H7827" t="str">
        <f t="shared" si="122"/>
        <v>Non email user</v>
      </c>
    </row>
    <row r="7828" spans="1:8">
      <c r="A7828" s="13">
        <v>7827</v>
      </c>
      <c r="B7828" s="13" t="s">
        <v>56</v>
      </c>
      <c r="C7828" s="13" t="s">
        <v>99</v>
      </c>
      <c r="D7828" s="13" t="s">
        <v>7900</v>
      </c>
      <c r="E7828" s="14">
        <v>45229</v>
      </c>
      <c r="F7828" s="13" t="s">
        <v>28</v>
      </c>
      <c r="G7828" s="13" t="s">
        <v>59</v>
      </c>
      <c r="H7828" t="str">
        <f t="shared" si="122"/>
        <v>Email user</v>
      </c>
    </row>
    <row r="7829" spans="1:8">
      <c r="A7829" s="13">
        <v>7828</v>
      </c>
      <c r="B7829" s="13" t="s">
        <v>104</v>
      </c>
      <c r="C7829" s="13" t="s">
        <v>81</v>
      </c>
      <c r="D7829" s="13" t="s">
        <v>7901</v>
      </c>
      <c r="E7829" s="14">
        <v>45267</v>
      </c>
      <c r="F7829" s="13" t="s">
        <v>36</v>
      </c>
      <c r="G7829" s="13" t="s">
        <v>24</v>
      </c>
      <c r="H7829" t="str">
        <f t="shared" si="122"/>
        <v>Non email user</v>
      </c>
    </row>
    <row r="7830" spans="1:8">
      <c r="A7830" s="13">
        <v>7829</v>
      </c>
      <c r="B7830" s="13" t="s">
        <v>53</v>
      </c>
      <c r="C7830" s="13" t="s">
        <v>144</v>
      </c>
      <c r="D7830" s="13" t="s">
        <v>7902</v>
      </c>
      <c r="E7830" s="14">
        <v>45235</v>
      </c>
      <c r="F7830" s="13" t="s">
        <v>23</v>
      </c>
      <c r="G7830" s="13" t="s">
        <v>24</v>
      </c>
      <c r="H7830" t="str">
        <f t="shared" si="122"/>
        <v>Non email user</v>
      </c>
    </row>
    <row r="7831" spans="1:8">
      <c r="A7831" s="13">
        <v>7830</v>
      </c>
      <c r="B7831" s="13" t="s">
        <v>120</v>
      </c>
      <c r="C7831" s="13" t="s">
        <v>99</v>
      </c>
      <c r="D7831" s="13" t="s">
        <v>7903</v>
      </c>
      <c r="E7831" s="14">
        <v>45056</v>
      </c>
      <c r="F7831" s="13" t="s">
        <v>36</v>
      </c>
      <c r="G7831" s="13" t="s">
        <v>32</v>
      </c>
      <c r="H7831" t="str">
        <f t="shared" si="122"/>
        <v>Email user</v>
      </c>
    </row>
    <row r="7832" spans="1:8">
      <c r="A7832" s="13">
        <v>7831</v>
      </c>
      <c r="B7832" s="13" t="s">
        <v>79</v>
      </c>
      <c r="C7832" s="13" t="s">
        <v>136</v>
      </c>
      <c r="D7832" s="13" t="s">
        <v>7904</v>
      </c>
      <c r="E7832" s="14">
        <v>45033</v>
      </c>
      <c r="F7832" s="13" t="s">
        <v>23</v>
      </c>
      <c r="G7832" s="13" t="s">
        <v>24</v>
      </c>
      <c r="H7832" t="str">
        <f t="shared" si="122"/>
        <v>Non email user</v>
      </c>
    </row>
    <row r="7833" spans="1:8">
      <c r="A7833" s="13">
        <v>7832</v>
      </c>
      <c r="B7833" s="13" t="s">
        <v>120</v>
      </c>
      <c r="C7833" s="13" t="s">
        <v>73</v>
      </c>
      <c r="D7833" s="13" t="s">
        <v>7905</v>
      </c>
      <c r="E7833" s="14">
        <v>45198</v>
      </c>
      <c r="F7833" s="13" t="s">
        <v>78</v>
      </c>
      <c r="G7833" s="13" t="s">
        <v>32</v>
      </c>
      <c r="H7833" t="str">
        <f t="shared" si="122"/>
        <v>Email user</v>
      </c>
    </row>
    <row r="7834" spans="1:8">
      <c r="A7834" s="13">
        <v>7833</v>
      </c>
      <c r="B7834" s="13" t="s">
        <v>33</v>
      </c>
      <c r="C7834" s="13" t="s">
        <v>30</v>
      </c>
      <c r="D7834" s="13" t="s">
        <v>7906</v>
      </c>
      <c r="E7834" s="14">
        <v>45050</v>
      </c>
      <c r="F7834" s="13" t="s">
        <v>28</v>
      </c>
      <c r="G7834" s="13" t="s">
        <v>24</v>
      </c>
      <c r="H7834" t="str">
        <f t="shared" si="122"/>
        <v>Non email user</v>
      </c>
    </row>
    <row r="7835" spans="1:8">
      <c r="A7835" s="13">
        <v>7834</v>
      </c>
      <c r="B7835" s="13" t="s">
        <v>88</v>
      </c>
      <c r="C7835" s="13" t="s">
        <v>101</v>
      </c>
      <c r="D7835" s="13" t="s">
        <v>7907</v>
      </c>
      <c r="E7835" s="14">
        <v>45260</v>
      </c>
      <c r="F7835" s="13" t="s">
        <v>40</v>
      </c>
      <c r="G7835" s="13" t="s">
        <v>24</v>
      </c>
      <c r="H7835" t="str">
        <f t="shared" si="122"/>
        <v>Non email user</v>
      </c>
    </row>
    <row r="7836" spans="1:8">
      <c r="A7836" s="13">
        <v>7835</v>
      </c>
      <c r="B7836" s="13" t="s">
        <v>53</v>
      </c>
      <c r="C7836" s="13" t="s">
        <v>26</v>
      </c>
      <c r="D7836" s="13" t="s">
        <v>7908</v>
      </c>
      <c r="E7836" s="14">
        <v>45170</v>
      </c>
      <c r="F7836" s="13" t="s">
        <v>36</v>
      </c>
      <c r="G7836" s="13" t="s">
        <v>24</v>
      </c>
      <c r="H7836" t="str">
        <f t="shared" si="122"/>
        <v>Non email user</v>
      </c>
    </row>
    <row r="7837" spans="1:8">
      <c r="A7837" s="13">
        <v>7836</v>
      </c>
      <c r="B7837" s="13" t="s">
        <v>104</v>
      </c>
      <c r="C7837" s="13" t="s">
        <v>76</v>
      </c>
      <c r="D7837" s="13" t="s">
        <v>7909</v>
      </c>
      <c r="E7837" s="14">
        <v>44965</v>
      </c>
      <c r="F7837" s="13" t="s">
        <v>23</v>
      </c>
      <c r="G7837" s="13" t="s">
        <v>32</v>
      </c>
      <c r="H7837" t="str">
        <f t="shared" si="122"/>
        <v>Email user</v>
      </c>
    </row>
    <row r="7838" spans="1:8">
      <c r="A7838" s="13">
        <v>7837</v>
      </c>
      <c r="B7838" s="13" t="s">
        <v>65</v>
      </c>
      <c r="C7838" s="13" t="s">
        <v>101</v>
      </c>
      <c r="D7838" s="13" t="s">
        <v>7910</v>
      </c>
      <c r="E7838" s="14">
        <v>45271</v>
      </c>
      <c r="F7838" s="13" t="s">
        <v>23</v>
      </c>
      <c r="G7838" s="13" t="s">
        <v>24</v>
      </c>
      <c r="H7838" t="str">
        <f t="shared" si="122"/>
        <v>Non email user</v>
      </c>
    </row>
    <row r="7839" spans="1:8">
      <c r="A7839" s="13">
        <v>7838</v>
      </c>
      <c r="B7839" s="13" t="s">
        <v>43</v>
      </c>
      <c r="C7839" s="13" t="s">
        <v>146</v>
      </c>
      <c r="D7839" s="13" t="s">
        <v>7911</v>
      </c>
      <c r="E7839" s="14">
        <v>45208</v>
      </c>
      <c r="F7839" s="13" t="s">
        <v>28</v>
      </c>
      <c r="G7839" s="13" t="s">
        <v>24</v>
      </c>
      <c r="H7839" t="str">
        <f t="shared" si="122"/>
        <v>Non email user</v>
      </c>
    </row>
    <row r="7840" spans="1:8">
      <c r="A7840" s="13">
        <v>7839</v>
      </c>
      <c r="B7840" s="13" t="s">
        <v>86</v>
      </c>
      <c r="C7840" s="13" t="s">
        <v>61</v>
      </c>
      <c r="D7840" s="13" t="s">
        <v>7912</v>
      </c>
      <c r="E7840" s="14">
        <v>45232</v>
      </c>
      <c r="F7840" s="13" t="s">
        <v>36</v>
      </c>
      <c r="G7840" s="13" t="s">
        <v>24</v>
      </c>
      <c r="H7840" t="str">
        <f t="shared" si="122"/>
        <v>Non email user</v>
      </c>
    </row>
    <row r="7841" spans="1:8">
      <c r="A7841" s="13">
        <v>7840</v>
      </c>
      <c r="B7841" s="13" t="s">
        <v>29</v>
      </c>
      <c r="C7841" s="13" t="s">
        <v>44</v>
      </c>
      <c r="D7841" s="13" t="s">
        <v>7913</v>
      </c>
      <c r="E7841" s="14">
        <v>45289</v>
      </c>
      <c r="F7841" s="13" t="s">
        <v>23</v>
      </c>
      <c r="G7841" s="13" t="s">
        <v>24</v>
      </c>
      <c r="H7841" t="str">
        <f t="shared" si="122"/>
        <v>Non email user</v>
      </c>
    </row>
    <row r="7842" spans="1:8">
      <c r="A7842" s="13">
        <v>7841</v>
      </c>
      <c r="B7842" s="13" t="s">
        <v>33</v>
      </c>
      <c r="C7842" s="13" t="s">
        <v>61</v>
      </c>
      <c r="D7842" s="13" t="s">
        <v>7914</v>
      </c>
      <c r="E7842" s="14">
        <v>45196</v>
      </c>
      <c r="F7842" s="13" t="s">
        <v>78</v>
      </c>
      <c r="G7842" s="13" t="s">
        <v>24</v>
      </c>
      <c r="H7842" t="str">
        <f t="shared" si="122"/>
        <v>Non email user</v>
      </c>
    </row>
    <row r="7843" spans="1:8">
      <c r="A7843" s="13">
        <v>7842</v>
      </c>
      <c r="B7843" s="13" t="s">
        <v>43</v>
      </c>
      <c r="C7843" s="13" t="s">
        <v>34</v>
      </c>
      <c r="D7843" s="13" t="s">
        <v>7915</v>
      </c>
      <c r="E7843" s="14">
        <v>45196</v>
      </c>
      <c r="F7843" s="13" t="s">
        <v>23</v>
      </c>
      <c r="G7843" s="13" t="s">
        <v>24</v>
      </c>
      <c r="H7843" t="str">
        <f t="shared" si="122"/>
        <v>Non email user</v>
      </c>
    </row>
    <row r="7844" spans="1:8">
      <c r="A7844" s="13">
        <v>7843</v>
      </c>
      <c r="B7844" s="13" t="s">
        <v>30</v>
      </c>
      <c r="C7844" s="13" t="s">
        <v>30</v>
      </c>
      <c r="D7844" s="13" t="s">
        <v>7916</v>
      </c>
      <c r="E7844" s="14">
        <v>45181</v>
      </c>
      <c r="F7844" s="13" t="s">
        <v>78</v>
      </c>
      <c r="G7844" s="13" t="s">
        <v>24</v>
      </c>
      <c r="H7844" t="str">
        <f t="shared" si="122"/>
        <v>Non email user</v>
      </c>
    </row>
    <row r="7845" spans="1:8">
      <c r="A7845" s="13">
        <v>7844</v>
      </c>
      <c r="B7845" s="13" t="s">
        <v>43</v>
      </c>
      <c r="C7845" s="13" t="s">
        <v>34</v>
      </c>
      <c r="D7845" s="13" t="s">
        <v>7917</v>
      </c>
      <c r="E7845" s="14">
        <v>45289</v>
      </c>
      <c r="F7845" s="13" t="s">
        <v>23</v>
      </c>
      <c r="G7845" s="13" t="s">
        <v>24</v>
      </c>
      <c r="H7845" t="str">
        <f t="shared" si="122"/>
        <v>Non email user</v>
      </c>
    </row>
    <row r="7846" spans="1:8">
      <c r="A7846" s="13">
        <v>7845</v>
      </c>
      <c r="B7846" s="13" t="s">
        <v>83</v>
      </c>
      <c r="C7846" s="13" t="s">
        <v>38</v>
      </c>
      <c r="D7846" s="13" t="s">
        <v>7918</v>
      </c>
      <c r="E7846" s="14">
        <v>45212</v>
      </c>
      <c r="F7846" s="13" t="s">
        <v>23</v>
      </c>
      <c r="G7846" s="13" t="s">
        <v>32</v>
      </c>
      <c r="H7846" t="str">
        <f t="shared" si="122"/>
        <v>Email user</v>
      </c>
    </row>
    <row r="7847" spans="1:8">
      <c r="A7847" s="13">
        <v>7846</v>
      </c>
      <c r="B7847" s="13" t="s">
        <v>53</v>
      </c>
      <c r="C7847" s="13" t="s">
        <v>73</v>
      </c>
      <c r="D7847" s="13" t="s">
        <v>7919</v>
      </c>
      <c r="E7847" s="14">
        <v>45251</v>
      </c>
      <c r="F7847" s="13" t="s">
        <v>23</v>
      </c>
      <c r="G7847" s="13" t="s">
        <v>32</v>
      </c>
      <c r="H7847" t="str">
        <f t="shared" si="122"/>
        <v>Email user</v>
      </c>
    </row>
    <row r="7848" spans="1:8">
      <c r="A7848" s="13">
        <v>7847</v>
      </c>
      <c r="B7848" s="13" t="s">
        <v>120</v>
      </c>
      <c r="C7848" s="13" t="s">
        <v>61</v>
      </c>
      <c r="D7848" s="13" t="s">
        <v>7920</v>
      </c>
      <c r="E7848" s="14">
        <v>45289</v>
      </c>
      <c r="F7848" s="13" t="s">
        <v>28</v>
      </c>
      <c r="G7848" s="13" t="s">
        <v>59</v>
      </c>
      <c r="H7848" t="str">
        <f t="shared" si="122"/>
        <v>Email user</v>
      </c>
    </row>
    <row r="7849" spans="1:8">
      <c r="A7849" s="13">
        <v>7848</v>
      </c>
      <c r="B7849" s="13" t="s">
        <v>104</v>
      </c>
      <c r="C7849" s="13" t="s">
        <v>44</v>
      </c>
      <c r="D7849" s="13" t="s">
        <v>7921</v>
      </c>
      <c r="E7849" s="14">
        <v>45162</v>
      </c>
      <c r="F7849" s="13" t="s">
        <v>40</v>
      </c>
      <c r="G7849" s="13" t="s">
        <v>24</v>
      </c>
      <c r="H7849" t="str">
        <f t="shared" si="122"/>
        <v>Non email user</v>
      </c>
    </row>
    <row r="7850" spans="1:8">
      <c r="A7850" s="13">
        <v>7849</v>
      </c>
      <c r="B7850" s="13" t="s">
        <v>182</v>
      </c>
      <c r="C7850" s="13" t="s">
        <v>38</v>
      </c>
      <c r="D7850" s="13" t="s">
        <v>7922</v>
      </c>
      <c r="E7850" s="14">
        <v>45070</v>
      </c>
      <c r="F7850" s="13" t="s">
        <v>36</v>
      </c>
      <c r="G7850" s="13" t="s">
        <v>24</v>
      </c>
      <c r="H7850" t="str">
        <f t="shared" si="122"/>
        <v>Non email user</v>
      </c>
    </row>
    <row r="7851" spans="1:8">
      <c r="A7851" s="13">
        <v>7850</v>
      </c>
      <c r="B7851" s="13" t="s">
        <v>33</v>
      </c>
      <c r="C7851" s="13" t="s">
        <v>76</v>
      </c>
      <c r="D7851" s="13" t="s">
        <v>7923</v>
      </c>
      <c r="E7851" s="14">
        <v>45268</v>
      </c>
      <c r="F7851" s="13" t="s">
        <v>23</v>
      </c>
      <c r="G7851" s="13" t="s">
        <v>24</v>
      </c>
      <c r="H7851" t="str">
        <f t="shared" si="122"/>
        <v>Non email user</v>
      </c>
    </row>
    <row r="7852" spans="1:8">
      <c r="A7852" s="13">
        <v>7851</v>
      </c>
      <c r="B7852" s="13" t="s">
        <v>30</v>
      </c>
      <c r="C7852" s="13" t="s">
        <v>21</v>
      </c>
      <c r="D7852" s="13" t="s">
        <v>7924</v>
      </c>
      <c r="E7852" s="14">
        <v>45241</v>
      </c>
      <c r="F7852" s="13" t="s">
        <v>36</v>
      </c>
      <c r="G7852" s="13" t="s">
        <v>24</v>
      </c>
      <c r="H7852" t="str">
        <f t="shared" si="122"/>
        <v>Non email user</v>
      </c>
    </row>
    <row r="7853" spans="1:8">
      <c r="A7853" s="13">
        <v>7852</v>
      </c>
      <c r="B7853" s="13" t="s">
        <v>41</v>
      </c>
      <c r="C7853" s="13" t="s">
        <v>123</v>
      </c>
      <c r="D7853" s="13" t="s">
        <v>7925</v>
      </c>
      <c r="E7853" s="14">
        <v>45265</v>
      </c>
      <c r="F7853" s="13" t="s">
        <v>28</v>
      </c>
      <c r="G7853" s="13" t="s">
        <v>32</v>
      </c>
      <c r="H7853" t="str">
        <f t="shared" si="122"/>
        <v>Email user</v>
      </c>
    </row>
    <row r="7854" spans="1:8">
      <c r="A7854" s="13">
        <v>7853</v>
      </c>
      <c r="B7854" s="13" t="s">
        <v>104</v>
      </c>
      <c r="C7854" s="13" t="s">
        <v>96</v>
      </c>
      <c r="D7854" s="13" t="s">
        <v>7926</v>
      </c>
      <c r="E7854" s="14">
        <v>45277</v>
      </c>
      <c r="F7854" s="13" t="s">
        <v>28</v>
      </c>
      <c r="G7854" s="13" t="s">
        <v>24</v>
      </c>
      <c r="H7854" t="str">
        <f t="shared" si="122"/>
        <v>Non email user</v>
      </c>
    </row>
    <row r="7855" spans="1:8">
      <c r="A7855" s="13">
        <v>7854</v>
      </c>
      <c r="B7855" s="13" t="s">
        <v>63</v>
      </c>
      <c r="C7855" s="13" t="s">
        <v>139</v>
      </c>
      <c r="D7855" s="13" t="s">
        <v>7927</v>
      </c>
      <c r="E7855" s="14">
        <v>45042</v>
      </c>
      <c r="F7855" s="13" t="s">
        <v>40</v>
      </c>
      <c r="G7855" s="13" t="s">
        <v>24</v>
      </c>
      <c r="H7855" t="str">
        <f t="shared" si="122"/>
        <v>Non email user</v>
      </c>
    </row>
    <row r="7856" spans="1:8">
      <c r="A7856" s="13">
        <v>7855</v>
      </c>
      <c r="B7856" s="13" t="s">
        <v>20</v>
      </c>
      <c r="C7856" s="13" t="s">
        <v>144</v>
      </c>
      <c r="D7856" s="13" t="s">
        <v>7928</v>
      </c>
      <c r="E7856" s="14">
        <v>45284</v>
      </c>
      <c r="F7856" s="13" t="s">
        <v>40</v>
      </c>
      <c r="G7856" s="13" t="s">
        <v>24</v>
      </c>
      <c r="H7856" t="str">
        <f t="shared" si="122"/>
        <v>Non email user</v>
      </c>
    </row>
    <row r="7857" spans="1:8">
      <c r="A7857" s="13">
        <v>7856</v>
      </c>
      <c r="B7857" s="13" t="s">
        <v>86</v>
      </c>
      <c r="C7857" s="13" t="s">
        <v>76</v>
      </c>
      <c r="D7857" s="13" t="s">
        <v>7929</v>
      </c>
      <c r="E7857" s="14">
        <v>45267</v>
      </c>
      <c r="F7857" s="13" t="s">
        <v>40</v>
      </c>
      <c r="G7857" s="13" t="s">
        <v>24</v>
      </c>
      <c r="H7857" t="str">
        <f t="shared" si="122"/>
        <v>Non email user</v>
      </c>
    </row>
    <row r="7858" spans="1:8">
      <c r="A7858" s="13">
        <v>7857</v>
      </c>
      <c r="B7858" s="13" t="s">
        <v>92</v>
      </c>
      <c r="C7858" s="13" t="s">
        <v>51</v>
      </c>
      <c r="D7858" s="13" t="s">
        <v>7930</v>
      </c>
      <c r="E7858" s="14">
        <v>44941</v>
      </c>
      <c r="F7858" s="13" t="s">
        <v>23</v>
      </c>
      <c r="G7858" s="13" t="s">
        <v>24</v>
      </c>
      <c r="H7858" t="str">
        <f t="shared" si="122"/>
        <v>Non email user</v>
      </c>
    </row>
    <row r="7859" spans="1:8">
      <c r="A7859" s="13">
        <v>7858</v>
      </c>
      <c r="B7859" s="13" t="s">
        <v>49</v>
      </c>
      <c r="C7859" s="13" t="s">
        <v>26</v>
      </c>
      <c r="D7859" s="13" t="s">
        <v>7931</v>
      </c>
      <c r="E7859" s="14">
        <v>45288</v>
      </c>
      <c r="F7859" s="13" t="s">
        <v>23</v>
      </c>
      <c r="G7859" s="13" t="s">
        <v>32</v>
      </c>
      <c r="H7859" t="str">
        <f t="shared" si="122"/>
        <v>Email user</v>
      </c>
    </row>
    <row r="7860" spans="1:8">
      <c r="A7860" s="13">
        <v>7859</v>
      </c>
      <c r="B7860" s="13" t="s">
        <v>46</v>
      </c>
      <c r="C7860" s="13" t="s">
        <v>57</v>
      </c>
      <c r="D7860" s="13" t="s">
        <v>7932</v>
      </c>
      <c r="E7860" s="14">
        <v>45173</v>
      </c>
      <c r="F7860" s="13" t="s">
        <v>40</v>
      </c>
      <c r="G7860" s="13" t="s">
        <v>59</v>
      </c>
      <c r="H7860" t="str">
        <f t="shared" si="122"/>
        <v>Email user</v>
      </c>
    </row>
    <row r="7861" spans="1:8">
      <c r="A7861" s="13">
        <v>7860</v>
      </c>
      <c r="B7861" s="13" t="s">
        <v>49</v>
      </c>
      <c r="C7861" s="13" t="s">
        <v>21</v>
      </c>
      <c r="D7861" s="13" t="s">
        <v>7933</v>
      </c>
      <c r="E7861" s="14">
        <v>45075</v>
      </c>
      <c r="F7861" s="13" t="s">
        <v>78</v>
      </c>
      <c r="G7861" s="13" t="s">
        <v>32</v>
      </c>
      <c r="H7861" t="str">
        <f t="shared" si="122"/>
        <v>Email user</v>
      </c>
    </row>
    <row r="7862" spans="1:8">
      <c r="A7862" s="13">
        <v>7861</v>
      </c>
      <c r="B7862" s="13" t="s">
        <v>83</v>
      </c>
      <c r="C7862" s="13" t="s">
        <v>34</v>
      </c>
      <c r="D7862" s="13" t="s">
        <v>7934</v>
      </c>
      <c r="E7862" s="14">
        <v>45209</v>
      </c>
      <c r="F7862" s="13" t="s">
        <v>78</v>
      </c>
      <c r="G7862" s="13" t="s">
        <v>24</v>
      </c>
      <c r="H7862" t="str">
        <f t="shared" si="122"/>
        <v>Non email user</v>
      </c>
    </row>
    <row r="7863" spans="1:8">
      <c r="A7863" s="13">
        <v>7862</v>
      </c>
      <c r="B7863" s="13" t="s">
        <v>83</v>
      </c>
      <c r="C7863" s="13" t="s">
        <v>96</v>
      </c>
      <c r="D7863" s="13" t="s">
        <v>7935</v>
      </c>
      <c r="E7863" s="14">
        <v>44934</v>
      </c>
      <c r="F7863" s="13" t="s">
        <v>40</v>
      </c>
      <c r="G7863" s="13" t="s">
        <v>24</v>
      </c>
      <c r="H7863" t="str">
        <f t="shared" si="122"/>
        <v>Non email user</v>
      </c>
    </row>
    <row r="7864" spans="1:8">
      <c r="A7864" s="13">
        <v>7863</v>
      </c>
      <c r="B7864" s="13" t="s">
        <v>46</v>
      </c>
      <c r="C7864" s="13" t="s">
        <v>61</v>
      </c>
      <c r="D7864" s="13" t="s">
        <v>7936</v>
      </c>
      <c r="E7864" s="14">
        <v>45257</v>
      </c>
      <c r="F7864" s="13" t="s">
        <v>78</v>
      </c>
      <c r="G7864" s="13" t="s">
        <v>24</v>
      </c>
      <c r="H7864" t="str">
        <f t="shared" si="122"/>
        <v>Non email user</v>
      </c>
    </row>
    <row r="7865" spans="1:8">
      <c r="A7865" s="13">
        <v>7864</v>
      </c>
      <c r="B7865" s="13" t="s">
        <v>71</v>
      </c>
      <c r="C7865" s="13" t="s">
        <v>144</v>
      </c>
      <c r="D7865" s="13" t="s">
        <v>7937</v>
      </c>
      <c r="E7865" s="14">
        <v>45208</v>
      </c>
      <c r="F7865" s="13" t="s">
        <v>28</v>
      </c>
      <c r="G7865" s="13" t="s">
        <v>24</v>
      </c>
      <c r="H7865" t="str">
        <f t="shared" si="122"/>
        <v>Non email user</v>
      </c>
    </row>
    <row r="7866" spans="1:8">
      <c r="A7866" s="13">
        <v>7865</v>
      </c>
      <c r="B7866" s="13" t="s">
        <v>56</v>
      </c>
      <c r="C7866" s="13" t="s">
        <v>57</v>
      </c>
      <c r="D7866" s="13" t="s">
        <v>7938</v>
      </c>
      <c r="E7866" s="14">
        <v>45286</v>
      </c>
      <c r="F7866" s="13" t="s">
        <v>28</v>
      </c>
      <c r="G7866" s="13" t="s">
        <v>24</v>
      </c>
      <c r="H7866" t="str">
        <f t="shared" si="122"/>
        <v>Non email user</v>
      </c>
    </row>
    <row r="7867" spans="1:8">
      <c r="A7867" s="13">
        <v>7866</v>
      </c>
      <c r="B7867" s="13" t="s">
        <v>104</v>
      </c>
      <c r="C7867" s="13" t="s">
        <v>34</v>
      </c>
      <c r="D7867" s="13" t="s">
        <v>7939</v>
      </c>
      <c r="E7867" s="14">
        <v>45291</v>
      </c>
      <c r="F7867" s="13" t="s">
        <v>40</v>
      </c>
      <c r="G7867" s="13" t="s">
        <v>24</v>
      </c>
      <c r="H7867" t="str">
        <f t="shared" si="122"/>
        <v>Non email user</v>
      </c>
    </row>
    <row r="7868" spans="1:8">
      <c r="A7868" s="13">
        <v>7867</v>
      </c>
      <c r="B7868" s="13" t="s">
        <v>65</v>
      </c>
      <c r="C7868" s="13" t="s">
        <v>73</v>
      </c>
      <c r="D7868" s="13" t="s">
        <v>7940</v>
      </c>
      <c r="E7868" s="14">
        <v>45281</v>
      </c>
      <c r="F7868" s="13" t="s">
        <v>28</v>
      </c>
      <c r="G7868" s="13" t="s">
        <v>24</v>
      </c>
      <c r="H7868" t="str">
        <f t="shared" si="122"/>
        <v>Non email user</v>
      </c>
    </row>
    <row r="7869" spans="1:8">
      <c r="A7869" s="13">
        <v>7868</v>
      </c>
      <c r="B7869" s="13" t="s">
        <v>104</v>
      </c>
      <c r="C7869" s="13" t="s">
        <v>44</v>
      </c>
      <c r="D7869" s="13" t="s">
        <v>7941</v>
      </c>
      <c r="E7869" s="14">
        <v>45250</v>
      </c>
      <c r="F7869" s="13" t="s">
        <v>78</v>
      </c>
      <c r="G7869" s="13" t="s">
        <v>24</v>
      </c>
      <c r="H7869" t="str">
        <f t="shared" si="122"/>
        <v>Non email user</v>
      </c>
    </row>
    <row r="7870" spans="1:8">
      <c r="A7870" s="13">
        <v>7869</v>
      </c>
      <c r="B7870" s="13" t="s">
        <v>88</v>
      </c>
      <c r="C7870" s="13" t="s">
        <v>99</v>
      </c>
      <c r="D7870" s="13" t="s">
        <v>7942</v>
      </c>
      <c r="E7870" s="14">
        <v>45272</v>
      </c>
      <c r="F7870" s="13" t="s">
        <v>23</v>
      </c>
      <c r="G7870" s="13" t="s">
        <v>24</v>
      </c>
      <c r="H7870" t="str">
        <f t="shared" si="122"/>
        <v>Non email user</v>
      </c>
    </row>
    <row r="7871" spans="1:8">
      <c r="A7871" s="13">
        <v>7870</v>
      </c>
      <c r="B7871" s="13" t="s">
        <v>46</v>
      </c>
      <c r="C7871" s="13" t="s">
        <v>44</v>
      </c>
      <c r="D7871" s="13" t="s">
        <v>7943</v>
      </c>
      <c r="E7871" s="14">
        <v>45180</v>
      </c>
      <c r="F7871" s="13" t="s">
        <v>23</v>
      </c>
      <c r="G7871" s="13" t="s">
        <v>24</v>
      </c>
      <c r="H7871" t="str">
        <f t="shared" si="122"/>
        <v>Non email user</v>
      </c>
    </row>
    <row r="7872" spans="1:8">
      <c r="A7872" s="13">
        <v>7871</v>
      </c>
      <c r="B7872" s="13" t="s">
        <v>25</v>
      </c>
      <c r="C7872" s="13" t="s">
        <v>144</v>
      </c>
      <c r="D7872" s="13" t="s">
        <v>7944</v>
      </c>
      <c r="E7872" s="14">
        <v>45058</v>
      </c>
      <c r="F7872" s="13" t="s">
        <v>78</v>
      </c>
      <c r="G7872" s="13" t="s">
        <v>24</v>
      </c>
      <c r="H7872" t="str">
        <f t="shared" si="122"/>
        <v>Non email user</v>
      </c>
    </row>
    <row r="7873" spans="1:8">
      <c r="A7873" s="13">
        <v>7872</v>
      </c>
      <c r="B7873" s="13" t="s">
        <v>41</v>
      </c>
      <c r="C7873" s="13" t="s">
        <v>139</v>
      </c>
      <c r="D7873" s="13" t="s">
        <v>7945</v>
      </c>
      <c r="E7873" s="14">
        <v>45231</v>
      </c>
      <c r="F7873" s="13" t="s">
        <v>28</v>
      </c>
      <c r="G7873" s="13" t="s">
        <v>59</v>
      </c>
      <c r="H7873" t="str">
        <f t="shared" si="122"/>
        <v>Email user</v>
      </c>
    </row>
    <row r="7874" spans="1:8">
      <c r="A7874" s="13">
        <v>7873</v>
      </c>
      <c r="B7874" s="13" t="s">
        <v>56</v>
      </c>
      <c r="C7874" s="13" t="s">
        <v>26</v>
      </c>
      <c r="D7874" s="13" t="s">
        <v>7946</v>
      </c>
      <c r="E7874" s="14">
        <v>45240</v>
      </c>
      <c r="F7874" s="13" t="s">
        <v>28</v>
      </c>
      <c r="G7874" s="13" t="s">
        <v>24</v>
      </c>
      <c r="H7874" t="str">
        <f t="shared" si="122"/>
        <v>Non email user</v>
      </c>
    </row>
    <row r="7875" spans="1:8">
      <c r="A7875" s="13">
        <v>7874</v>
      </c>
      <c r="B7875" s="13" t="s">
        <v>71</v>
      </c>
      <c r="C7875" s="13" t="s">
        <v>67</v>
      </c>
      <c r="D7875" s="13" t="s">
        <v>7947</v>
      </c>
      <c r="E7875" s="14">
        <v>45266</v>
      </c>
      <c r="F7875" s="13" t="s">
        <v>78</v>
      </c>
      <c r="G7875" s="13" t="s">
        <v>24</v>
      </c>
      <c r="H7875" t="str">
        <f t="shared" ref="H7875:H7938" si="123">IF(OR(G7875="Regular",G7875="VIP"),"Email user","Non email user")</f>
        <v>Non email user</v>
      </c>
    </row>
    <row r="7876" spans="1:8">
      <c r="A7876" s="13">
        <v>7875</v>
      </c>
      <c r="B7876" s="13" t="s">
        <v>156</v>
      </c>
      <c r="C7876" s="13" t="s">
        <v>30</v>
      </c>
      <c r="D7876" s="13" t="s">
        <v>7948</v>
      </c>
      <c r="E7876" s="14">
        <v>45258</v>
      </c>
      <c r="F7876" s="13" t="s">
        <v>40</v>
      </c>
      <c r="G7876" s="13" t="s">
        <v>24</v>
      </c>
      <c r="H7876" t="str">
        <f t="shared" si="123"/>
        <v>Non email user</v>
      </c>
    </row>
    <row r="7877" spans="1:8">
      <c r="A7877" s="13">
        <v>7876</v>
      </c>
      <c r="B7877" s="13" t="s">
        <v>83</v>
      </c>
      <c r="C7877" s="13" t="s">
        <v>30</v>
      </c>
      <c r="D7877" s="13" t="s">
        <v>7949</v>
      </c>
      <c r="E7877" s="14">
        <v>44982</v>
      </c>
      <c r="F7877" s="13" t="s">
        <v>40</v>
      </c>
      <c r="G7877" s="13" t="s">
        <v>32</v>
      </c>
      <c r="H7877" t="str">
        <f t="shared" si="123"/>
        <v>Email user</v>
      </c>
    </row>
    <row r="7878" spans="1:8">
      <c r="A7878" s="13">
        <v>7877</v>
      </c>
      <c r="B7878" s="13" t="s">
        <v>29</v>
      </c>
      <c r="C7878" s="13" t="s">
        <v>21</v>
      </c>
      <c r="D7878" s="13" t="s">
        <v>7950</v>
      </c>
      <c r="E7878" s="14">
        <v>45244</v>
      </c>
      <c r="F7878" s="13" t="s">
        <v>78</v>
      </c>
      <c r="G7878" s="13" t="s">
        <v>59</v>
      </c>
      <c r="H7878" t="str">
        <f t="shared" si="123"/>
        <v>Email user</v>
      </c>
    </row>
    <row r="7879" spans="1:8">
      <c r="A7879" s="13">
        <v>7878</v>
      </c>
      <c r="B7879" s="13" t="s">
        <v>104</v>
      </c>
      <c r="C7879" s="13" t="s">
        <v>67</v>
      </c>
      <c r="D7879" s="13" t="s">
        <v>7951</v>
      </c>
      <c r="E7879" s="14">
        <v>45096</v>
      </c>
      <c r="F7879" s="13" t="s">
        <v>28</v>
      </c>
      <c r="G7879" s="13" t="s">
        <v>24</v>
      </c>
      <c r="H7879" t="str">
        <f t="shared" si="123"/>
        <v>Non email user</v>
      </c>
    </row>
    <row r="7880" spans="1:8">
      <c r="A7880" s="13">
        <v>7879</v>
      </c>
      <c r="B7880" s="13" t="s">
        <v>65</v>
      </c>
      <c r="C7880" s="13" t="s">
        <v>54</v>
      </c>
      <c r="D7880" s="13" t="s">
        <v>7952</v>
      </c>
      <c r="E7880" s="14">
        <v>45229</v>
      </c>
      <c r="F7880" s="13" t="s">
        <v>78</v>
      </c>
      <c r="G7880" s="13" t="s">
        <v>24</v>
      </c>
      <c r="H7880" t="str">
        <f t="shared" si="123"/>
        <v>Non email user</v>
      </c>
    </row>
    <row r="7881" spans="1:8">
      <c r="A7881" s="13">
        <v>7880</v>
      </c>
      <c r="B7881" s="13" t="s">
        <v>41</v>
      </c>
      <c r="C7881" s="13" t="s">
        <v>144</v>
      </c>
      <c r="D7881" s="13" t="s">
        <v>7953</v>
      </c>
      <c r="E7881" s="14">
        <v>45254</v>
      </c>
      <c r="F7881" s="13" t="s">
        <v>40</v>
      </c>
      <c r="G7881" s="13" t="s">
        <v>24</v>
      </c>
      <c r="H7881" t="str">
        <f t="shared" si="123"/>
        <v>Non email user</v>
      </c>
    </row>
    <row r="7882" spans="1:8">
      <c r="A7882" s="13">
        <v>7881</v>
      </c>
      <c r="B7882" s="13" t="s">
        <v>56</v>
      </c>
      <c r="C7882" s="13" t="s">
        <v>146</v>
      </c>
      <c r="D7882" s="13" t="s">
        <v>7954</v>
      </c>
      <c r="E7882" s="14">
        <v>45060</v>
      </c>
      <c r="F7882" s="13" t="s">
        <v>36</v>
      </c>
      <c r="G7882" s="13" t="s">
        <v>24</v>
      </c>
      <c r="H7882" t="str">
        <f t="shared" si="123"/>
        <v>Non email user</v>
      </c>
    </row>
    <row r="7883" spans="1:8">
      <c r="A7883" s="13">
        <v>7882</v>
      </c>
      <c r="B7883" s="13" t="s">
        <v>20</v>
      </c>
      <c r="C7883" s="13" t="s">
        <v>81</v>
      </c>
      <c r="D7883" s="13" t="s">
        <v>7955</v>
      </c>
      <c r="E7883" s="14">
        <v>45223</v>
      </c>
      <c r="F7883" s="13" t="s">
        <v>40</v>
      </c>
      <c r="G7883" s="13" t="s">
        <v>24</v>
      </c>
      <c r="H7883" t="str">
        <f t="shared" si="123"/>
        <v>Non email user</v>
      </c>
    </row>
    <row r="7884" spans="1:8">
      <c r="A7884" s="13">
        <v>7883</v>
      </c>
      <c r="B7884" s="13" t="s">
        <v>65</v>
      </c>
      <c r="C7884" s="13" t="s">
        <v>34</v>
      </c>
      <c r="D7884" s="13" t="s">
        <v>7956</v>
      </c>
      <c r="E7884" s="14">
        <v>45276</v>
      </c>
      <c r="F7884" s="13" t="s">
        <v>36</v>
      </c>
      <c r="G7884" s="13" t="s">
        <v>24</v>
      </c>
      <c r="H7884" t="str">
        <f t="shared" si="123"/>
        <v>Non email user</v>
      </c>
    </row>
    <row r="7885" spans="1:8">
      <c r="A7885" s="13">
        <v>7884</v>
      </c>
      <c r="B7885" s="13" t="s">
        <v>30</v>
      </c>
      <c r="C7885" s="13" t="s">
        <v>96</v>
      </c>
      <c r="D7885" s="13" t="s">
        <v>7957</v>
      </c>
      <c r="E7885" s="14">
        <v>45017</v>
      </c>
      <c r="F7885" s="13" t="s">
        <v>23</v>
      </c>
      <c r="G7885" s="13" t="s">
        <v>24</v>
      </c>
      <c r="H7885" t="str">
        <f t="shared" si="123"/>
        <v>Non email user</v>
      </c>
    </row>
    <row r="7886" spans="1:8">
      <c r="A7886" s="13">
        <v>7885</v>
      </c>
      <c r="B7886" s="13" t="s">
        <v>43</v>
      </c>
      <c r="C7886" s="13" t="s">
        <v>76</v>
      </c>
      <c r="D7886" s="13" t="s">
        <v>7958</v>
      </c>
      <c r="E7886" s="14">
        <v>45273</v>
      </c>
      <c r="F7886" s="13" t="s">
        <v>28</v>
      </c>
      <c r="G7886" s="13" t="s">
        <v>59</v>
      </c>
      <c r="H7886" t="str">
        <f t="shared" si="123"/>
        <v>Email user</v>
      </c>
    </row>
    <row r="7887" spans="1:8">
      <c r="A7887" s="13">
        <v>7886</v>
      </c>
      <c r="B7887" s="13" t="s">
        <v>53</v>
      </c>
      <c r="C7887" s="13" t="s">
        <v>67</v>
      </c>
      <c r="D7887" s="13" t="s">
        <v>7959</v>
      </c>
      <c r="E7887" s="14">
        <v>44986</v>
      </c>
      <c r="F7887" s="13" t="s">
        <v>28</v>
      </c>
      <c r="G7887" s="13" t="s">
        <v>59</v>
      </c>
      <c r="H7887" t="str">
        <f t="shared" si="123"/>
        <v>Email user</v>
      </c>
    </row>
    <row r="7888" spans="1:8">
      <c r="A7888" s="13">
        <v>7887</v>
      </c>
      <c r="B7888" s="13" t="s">
        <v>49</v>
      </c>
      <c r="C7888" s="13" t="s">
        <v>76</v>
      </c>
      <c r="D7888" s="13" t="s">
        <v>7960</v>
      </c>
      <c r="E7888" s="14">
        <v>45264</v>
      </c>
      <c r="F7888" s="13" t="s">
        <v>78</v>
      </c>
      <c r="G7888" s="13" t="s">
        <v>59</v>
      </c>
      <c r="H7888" t="str">
        <f t="shared" si="123"/>
        <v>Email user</v>
      </c>
    </row>
    <row r="7889" spans="1:8">
      <c r="A7889" s="13">
        <v>7888</v>
      </c>
      <c r="B7889" s="13" t="s">
        <v>88</v>
      </c>
      <c r="C7889" s="13" t="s">
        <v>123</v>
      </c>
      <c r="D7889" s="13" t="s">
        <v>7961</v>
      </c>
      <c r="E7889" s="14">
        <v>45223</v>
      </c>
      <c r="F7889" s="13" t="s">
        <v>40</v>
      </c>
      <c r="G7889" s="13" t="s">
        <v>24</v>
      </c>
      <c r="H7889" t="str">
        <f t="shared" si="123"/>
        <v>Non email user</v>
      </c>
    </row>
    <row r="7890" spans="1:8">
      <c r="A7890" s="13">
        <v>7889</v>
      </c>
      <c r="B7890" s="13" t="s">
        <v>33</v>
      </c>
      <c r="C7890" s="13" t="s">
        <v>99</v>
      </c>
      <c r="D7890" s="13" t="s">
        <v>7962</v>
      </c>
      <c r="E7890" s="14">
        <v>45231</v>
      </c>
      <c r="F7890" s="13" t="s">
        <v>36</v>
      </c>
      <c r="G7890" s="13" t="s">
        <v>24</v>
      </c>
      <c r="H7890" t="str">
        <f t="shared" si="123"/>
        <v>Non email user</v>
      </c>
    </row>
    <row r="7891" spans="1:8">
      <c r="A7891" s="13">
        <v>7890</v>
      </c>
      <c r="B7891" s="13" t="s">
        <v>33</v>
      </c>
      <c r="C7891" s="13" t="s">
        <v>38</v>
      </c>
      <c r="D7891" s="13" t="s">
        <v>7963</v>
      </c>
      <c r="E7891" s="14">
        <v>45166</v>
      </c>
      <c r="F7891" s="13" t="s">
        <v>23</v>
      </c>
      <c r="G7891" s="13" t="s">
        <v>24</v>
      </c>
      <c r="H7891" t="str">
        <f t="shared" si="123"/>
        <v>Non email user</v>
      </c>
    </row>
    <row r="7892" spans="1:8">
      <c r="A7892" s="13">
        <v>7891</v>
      </c>
      <c r="B7892" s="13" t="s">
        <v>156</v>
      </c>
      <c r="C7892" s="13" t="s">
        <v>96</v>
      </c>
      <c r="D7892" s="13" t="s">
        <v>7964</v>
      </c>
      <c r="E7892" s="14">
        <v>45259</v>
      </c>
      <c r="F7892" s="13" t="s">
        <v>40</v>
      </c>
      <c r="G7892" s="13" t="s">
        <v>24</v>
      </c>
      <c r="H7892" t="str">
        <f t="shared" si="123"/>
        <v>Non email user</v>
      </c>
    </row>
    <row r="7893" spans="1:8">
      <c r="A7893" s="13">
        <v>7892</v>
      </c>
      <c r="B7893" s="13" t="s">
        <v>104</v>
      </c>
      <c r="C7893" s="13" t="s">
        <v>101</v>
      </c>
      <c r="D7893" s="13" t="s">
        <v>7965</v>
      </c>
      <c r="E7893" s="14">
        <v>45228</v>
      </c>
      <c r="F7893" s="13" t="s">
        <v>23</v>
      </c>
      <c r="G7893" s="13" t="s">
        <v>59</v>
      </c>
      <c r="H7893" t="str">
        <f t="shared" si="123"/>
        <v>Email user</v>
      </c>
    </row>
    <row r="7894" spans="1:8">
      <c r="A7894" s="13">
        <v>7893</v>
      </c>
      <c r="B7894" s="13" t="s">
        <v>86</v>
      </c>
      <c r="C7894" s="13" t="s">
        <v>76</v>
      </c>
      <c r="D7894" s="13" t="s">
        <v>7966</v>
      </c>
      <c r="E7894" s="14">
        <v>45277</v>
      </c>
      <c r="F7894" s="13" t="s">
        <v>78</v>
      </c>
      <c r="G7894" s="13" t="s">
        <v>24</v>
      </c>
      <c r="H7894" t="str">
        <f t="shared" si="123"/>
        <v>Non email user</v>
      </c>
    </row>
    <row r="7895" spans="1:8">
      <c r="A7895" s="13">
        <v>7894</v>
      </c>
      <c r="B7895" s="13" t="s">
        <v>49</v>
      </c>
      <c r="C7895" s="13" t="s">
        <v>76</v>
      </c>
      <c r="D7895" s="13" t="s">
        <v>7967</v>
      </c>
      <c r="E7895" s="14">
        <v>45210</v>
      </c>
      <c r="F7895" s="13" t="s">
        <v>28</v>
      </c>
      <c r="G7895" s="13" t="s">
        <v>32</v>
      </c>
      <c r="H7895" t="str">
        <f t="shared" si="123"/>
        <v>Email user</v>
      </c>
    </row>
    <row r="7896" spans="1:8">
      <c r="A7896" s="13">
        <v>7895</v>
      </c>
      <c r="B7896" s="13" t="s">
        <v>79</v>
      </c>
      <c r="C7896" s="13" t="s">
        <v>51</v>
      </c>
      <c r="D7896" s="13" t="s">
        <v>7968</v>
      </c>
      <c r="E7896" s="14">
        <v>45236</v>
      </c>
      <c r="F7896" s="13" t="s">
        <v>40</v>
      </c>
      <c r="G7896" s="13" t="s">
        <v>24</v>
      </c>
      <c r="H7896" t="str">
        <f t="shared" si="123"/>
        <v>Non email user</v>
      </c>
    </row>
    <row r="7897" spans="1:8">
      <c r="A7897" s="13">
        <v>7896</v>
      </c>
      <c r="B7897" s="13" t="s">
        <v>25</v>
      </c>
      <c r="C7897" s="13" t="s">
        <v>30</v>
      </c>
      <c r="D7897" s="13" t="s">
        <v>7969</v>
      </c>
      <c r="E7897" s="14">
        <v>44950</v>
      </c>
      <c r="F7897" s="13" t="s">
        <v>23</v>
      </c>
      <c r="G7897" s="13" t="s">
        <v>24</v>
      </c>
      <c r="H7897" t="str">
        <f t="shared" si="123"/>
        <v>Non email user</v>
      </c>
    </row>
    <row r="7898" spans="1:8">
      <c r="A7898" s="13">
        <v>7897</v>
      </c>
      <c r="B7898" s="13" t="s">
        <v>182</v>
      </c>
      <c r="C7898" s="13" t="s">
        <v>44</v>
      </c>
      <c r="D7898" s="13" t="s">
        <v>7970</v>
      </c>
      <c r="E7898" s="14">
        <v>45271</v>
      </c>
      <c r="F7898" s="13" t="s">
        <v>36</v>
      </c>
      <c r="G7898" s="13" t="s">
        <v>24</v>
      </c>
      <c r="H7898" t="str">
        <f t="shared" si="123"/>
        <v>Non email user</v>
      </c>
    </row>
    <row r="7899" spans="1:8">
      <c r="A7899" s="13">
        <v>7898</v>
      </c>
      <c r="B7899" s="13" t="s">
        <v>33</v>
      </c>
      <c r="C7899" s="13" t="s">
        <v>73</v>
      </c>
      <c r="D7899" s="13" t="s">
        <v>7971</v>
      </c>
      <c r="E7899" s="14">
        <v>44987</v>
      </c>
      <c r="F7899" s="13" t="s">
        <v>28</v>
      </c>
      <c r="G7899" s="13" t="s">
        <v>32</v>
      </c>
      <c r="H7899" t="str">
        <f t="shared" si="123"/>
        <v>Email user</v>
      </c>
    </row>
    <row r="7900" spans="1:8">
      <c r="A7900" s="13">
        <v>7899</v>
      </c>
      <c r="B7900" s="13" t="s">
        <v>88</v>
      </c>
      <c r="C7900" s="13" t="s">
        <v>67</v>
      </c>
      <c r="D7900" s="13" t="s">
        <v>7972</v>
      </c>
      <c r="E7900" s="14">
        <v>44983</v>
      </c>
      <c r="F7900" s="13" t="s">
        <v>28</v>
      </c>
      <c r="G7900" s="13" t="s">
        <v>32</v>
      </c>
      <c r="H7900" t="str">
        <f t="shared" si="123"/>
        <v>Email user</v>
      </c>
    </row>
    <row r="7901" spans="1:8">
      <c r="A7901" s="13">
        <v>7900</v>
      </c>
      <c r="B7901" s="13" t="s">
        <v>83</v>
      </c>
      <c r="C7901" s="13" t="s">
        <v>51</v>
      </c>
      <c r="D7901" s="13" t="s">
        <v>7973</v>
      </c>
      <c r="E7901" s="14">
        <v>45200</v>
      </c>
      <c r="F7901" s="13" t="s">
        <v>36</v>
      </c>
      <c r="G7901" s="13" t="s">
        <v>32</v>
      </c>
      <c r="H7901" t="str">
        <f t="shared" si="123"/>
        <v>Email user</v>
      </c>
    </row>
    <row r="7902" spans="1:8">
      <c r="A7902" s="13">
        <v>7901</v>
      </c>
      <c r="B7902" s="13" t="s">
        <v>92</v>
      </c>
      <c r="C7902" s="13" t="s">
        <v>69</v>
      </c>
      <c r="D7902" s="13" t="s">
        <v>7974</v>
      </c>
      <c r="E7902" s="14">
        <v>44954</v>
      </c>
      <c r="F7902" s="13" t="s">
        <v>78</v>
      </c>
      <c r="G7902" s="13" t="s">
        <v>24</v>
      </c>
      <c r="H7902" t="str">
        <f t="shared" si="123"/>
        <v>Non email user</v>
      </c>
    </row>
    <row r="7903" spans="1:8">
      <c r="A7903" s="13">
        <v>7902</v>
      </c>
      <c r="B7903" s="13" t="s">
        <v>156</v>
      </c>
      <c r="C7903" s="13" t="s">
        <v>26</v>
      </c>
      <c r="D7903" s="13" t="s">
        <v>7975</v>
      </c>
      <c r="E7903" s="14">
        <v>44950</v>
      </c>
      <c r="F7903" s="13" t="s">
        <v>28</v>
      </c>
      <c r="G7903" s="13" t="s">
        <v>24</v>
      </c>
      <c r="H7903" t="str">
        <f t="shared" si="123"/>
        <v>Non email user</v>
      </c>
    </row>
    <row r="7904" spans="1:8">
      <c r="A7904" s="13">
        <v>7903</v>
      </c>
      <c r="B7904" s="13" t="s">
        <v>56</v>
      </c>
      <c r="C7904" s="13" t="s">
        <v>73</v>
      </c>
      <c r="D7904" s="13" t="s">
        <v>7976</v>
      </c>
      <c r="E7904" s="14">
        <v>45248</v>
      </c>
      <c r="F7904" s="13" t="s">
        <v>23</v>
      </c>
      <c r="G7904" s="13" t="s">
        <v>24</v>
      </c>
      <c r="H7904" t="str">
        <f t="shared" si="123"/>
        <v>Non email user</v>
      </c>
    </row>
    <row r="7905" spans="1:8">
      <c r="A7905" s="13">
        <v>7904</v>
      </c>
      <c r="B7905" s="13" t="s">
        <v>29</v>
      </c>
      <c r="C7905" s="13" t="s">
        <v>54</v>
      </c>
      <c r="D7905" s="13" t="s">
        <v>7977</v>
      </c>
      <c r="E7905" s="14">
        <v>45269</v>
      </c>
      <c r="F7905" s="13" t="s">
        <v>36</v>
      </c>
      <c r="G7905" s="13" t="s">
        <v>32</v>
      </c>
      <c r="H7905" t="str">
        <f t="shared" si="123"/>
        <v>Email user</v>
      </c>
    </row>
    <row r="7906" spans="1:8">
      <c r="A7906" s="13">
        <v>7905</v>
      </c>
      <c r="B7906" s="13" t="s">
        <v>71</v>
      </c>
      <c r="C7906" s="13" t="s">
        <v>146</v>
      </c>
      <c r="D7906" s="13" t="s">
        <v>7978</v>
      </c>
      <c r="E7906" s="14">
        <v>45264</v>
      </c>
      <c r="F7906" s="13" t="s">
        <v>23</v>
      </c>
      <c r="G7906" s="13" t="s">
        <v>59</v>
      </c>
      <c r="H7906" t="str">
        <f t="shared" si="123"/>
        <v>Email user</v>
      </c>
    </row>
    <row r="7907" spans="1:8">
      <c r="A7907" s="13">
        <v>7906</v>
      </c>
      <c r="B7907" s="13" t="s">
        <v>49</v>
      </c>
      <c r="C7907" s="13" t="s">
        <v>54</v>
      </c>
      <c r="D7907" s="13" t="s">
        <v>7979</v>
      </c>
      <c r="E7907" s="14">
        <v>45003</v>
      </c>
      <c r="F7907" s="13" t="s">
        <v>28</v>
      </c>
      <c r="G7907" s="13" t="s">
        <v>24</v>
      </c>
      <c r="H7907" t="str">
        <f t="shared" si="123"/>
        <v>Non email user</v>
      </c>
    </row>
    <row r="7908" spans="1:8">
      <c r="A7908" s="13">
        <v>7907</v>
      </c>
      <c r="B7908" s="13" t="s">
        <v>120</v>
      </c>
      <c r="C7908" s="13" t="s">
        <v>144</v>
      </c>
      <c r="D7908" s="13" t="s">
        <v>7980</v>
      </c>
      <c r="E7908" s="14">
        <v>45133</v>
      </c>
      <c r="F7908" s="13" t="s">
        <v>36</v>
      </c>
      <c r="G7908" s="13" t="s">
        <v>24</v>
      </c>
      <c r="H7908" t="str">
        <f t="shared" si="123"/>
        <v>Non email user</v>
      </c>
    </row>
    <row r="7909" spans="1:8">
      <c r="A7909" s="13">
        <v>7908</v>
      </c>
      <c r="B7909" s="13" t="s">
        <v>53</v>
      </c>
      <c r="C7909" s="13" t="s">
        <v>81</v>
      </c>
      <c r="D7909" s="13" t="s">
        <v>7981</v>
      </c>
      <c r="E7909" s="14">
        <v>45261</v>
      </c>
      <c r="F7909" s="13" t="s">
        <v>23</v>
      </c>
      <c r="G7909" s="13" t="s">
        <v>59</v>
      </c>
      <c r="H7909" t="str">
        <f t="shared" si="123"/>
        <v>Email user</v>
      </c>
    </row>
    <row r="7910" spans="1:8">
      <c r="A7910" s="13">
        <v>7909</v>
      </c>
      <c r="B7910" s="13" t="s">
        <v>63</v>
      </c>
      <c r="C7910" s="13" t="s">
        <v>101</v>
      </c>
      <c r="D7910" s="13" t="s">
        <v>7982</v>
      </c>
      <c r="E7910" s="14">
        <v>45245</v>
      </c>
      <c r="F7910" s="13" t="s">
        <v>40</v>
      </c>
      <c r="G7910" s="13" t="s">
        <v>32</v>
      </c>
      <c r="H7910" t="str">
        <f t="shared" si="123"/>
        <v>Email user</v>
      </c>
    </row>
    <row r="7911" spans="1:8">
      <c r="A7911" s="13">
        <v>7910</v>
      </c>
      <c r="B7911" s="13" t="s">
        <v>71</v>
      </c>
      <c r="C7911" s="13" t="s">
        <v>76</v>
      </c>
      <c r="D7911" s="13" t="s">
        <v>7983</v>
      </c>
      <c r="E7911" s="14">
        <v>44966</v>
      </c>
      <c r="F7911" s="13" t="s">
        <v>23</v>
      </c>
      <c r="G7911" s="13" t="s">
        <v>24</v>
      </c>
      <c r="H7911" t="str">
        <f t="shared" si="123"/>
        <v>Non email user</v>
      </c>
    </row>
    <row r="7912" spans="1:8">
      <c r="A7912" s="13">
        <v>7911</v>
      </c>
      <c r="B7912" s="13" t="s">
        <v>182</v>
      </c>
      <c r="C7912" s="13" t="s">
        <v>67</v>
      </c>
      <c r="D7912" s="13" t="s">
        <v>7984</v>
      </c>
      <c r="E7912" s="14">
        <v>45104</v>
      </c>
      <c r="F7912" s="13" t="s">
        <v>78</v>
      </c>
      <c r="G7912" s="13" t="s">
        <v>24</v>
      </c>
      <c r="H7912" t="str">
        <f t="shared" si="123"/>
        <v>Non email user</v>
      </c>
    </row>
    <row r="7913" spans="1:8">
      <c r="A7913" s="13">
        <v>7912</v>
      </c>
      <c r="B7913" s="13" t="s">
        <v>53</v>
      </c>
      <c r="C7913" s="13" t="s">
        <v>136</v>
      </c>
      <c r="D7913" s="13" t="s">
        <v>7985</v>
      </c>
      <c r="E7913" s="14">
        <v>45285</v>
      </c>
      <c r="F7913" s="13" t="s">
        <v>36</v>
      </c>
      <c r="G7913" s="13" t="s">
        <v>24</v>
      </c>
      <c r="H7913" t="str">
        <f t="shared" si="123"/>
        <v>Non email user</v>
      </c>
    </row>
    <row r="7914" spans="1:8">
      <c r="A7914" s="13">
        <v>7913</v>
      </c>
      <c r="B7914" s="13" t="s">
        <v>33</v>
      </c>
      <c r="C7914" s="13" t="s">
        <v>139</v>
      </c>
      <c r="D7914" s="13" t="s">
        <v>7986</v>
      </c>
      <c r="E7914" s="14">
        <v>45023</v>
      </c>
      <c r="F7914" s="13" t="s">
        <v>36</v>
      </c>
      <c r="G7914" s="13" t="s">
        <v>24</v>
      </c>
      <c r="H7914" t="str">
        <f t="shared" si="123"/>
        <v>Non email user</v>
      </c>
    </row>
    <row r="7915" spans="1:8">
      <c r="A7915" s="13">
        <v>7914</v>
      </c>
      <c r="B7915" s="13" t="s">
        <v>43</v>
      </c>
      <c r="C7915" s="13" t="s">
        <v>146</v>
      </c>
      <c r="D7915" s="13" t="s">
        <v>7987</v>
      </c>
      <c r="E7915" s="14">
        <v>45256</v>
      </c>
      <c r="F7915" s="13" t="s">
        <v>28</v>
      </c>
      <c r="G7915" s="13" t="s">
        <v>59</v>
      </c>
      <c r="H7915" t="str">
        <f t="shared" si="123"/>
        <v>Email user</v>
      </c>
    </row>
    <row r="7916" spans="1:8">
      <c r="A7916" s="13">
        <v>7915</v>
      </c>
      <c r="B7916" s="13" t="s">
        <v>29</v>
      </c>
      <c r="C7916" s="13" t="s">
        <v>123</v>
      </c>
      <c r="D7916" s="13" t="s">
        <v>7988</v>
      </c>
      <c r="E7916" s="14">
        <v>45257</v>
      </c>
      <c r="F7916" s="13" t="s">
        <v>40</v>
      </c>
      <c r="G7916" s="13" t="s">
        <v>24</v>
      </c>
      <c r="H7916" t="str">
        <f t="shared" si="123"/>
        <v>Non email user</v>
      </c>
    </row>
    <row r="7917" spans="1:8">
      <c r="A7917" s="13">
        <v>7916</v>
      </c>
      <c r="B7917" s="13" t="s">
        <v>29</v>
      </c>
      <c r="C7917" s="13" t="s">
        <v>76</v>
      </c>
      <c r="D7917" s="13" t="s">
        <v>7989</v>
      </c>
      <c r="E7917" s="14">
        <v>45259</v>
      </c>
      <c r="F7917" s="13" t="s">
        <v>78</v>
      </c>
      <c r="G7917" s="13" t="s">
        <v>24</v>
      </c>
      <c r="H7917" t="str">
        <f t="shared" si="123"/>
        <v>Non email user</v>
      </c>
    </row>
    <row r="7918" spans="1:8">
      <c r="A7918" s="13">
        <v>7917</v>
      </c>
      <c r="B7918" s="13" t="s">
        <v>156</v>
      </c>
      <c r="C7918" s="13" t="s">
        <v>54</v>
      </c>
      <c r="D7918" s="13" t="s">
        <v>7990</v>
      </c>
      <c r="E7918" s="14">
        <v>45252</v>
      </c>
      <c r="F7918" s="13" t="s">
        <v>28</v>
      </c>
      <c r="G7918" s="13" t="s">
        <v>24</v>
      </c>
      <c r="H7918" t="str">
        <f t="shared" si="123"/>
        <v>Non email user</v>
      </c>
    </row>
    <row r="7919" spans="1:8">
      <c r="A7919" s="13">
        <v>7918</v>
      </c>
      <c r="B7919" s="13" t="s">
        <v>65</v>
      </c>
      <c r="C7919" s="13" t="s">
        <v>144</v>
      </c>
      <c r="D7919" s="13" t="s">
        <v>7991</v>
      </c>
      <c r="E7919" s="14">
        <v>45150</v>
      </c>
      <c r="F7919" s="13" t="s">
        <v>23</v>
      </c>
      <c r="G7919" s="13" t="s">
        <v>32</v>
      </c>
      <c r="H7919" t="str">
        <f t="shared" si="123"/>
        <v>Email user</v>
      </c>
    </row>
    <row r="7920" spans="1:8">
      <c r="A7920" s="13">
        <v>7919</v>
      </c>
      <c r="B7920" s="13" t="s">
        <v>79</v>
      </c>
      <c r="C7920" s="13" t="s">
        <v>61</v>
      </c>
      <c r="D7920" s="13" t="s">
        <v>7992</v>
      </c>
      <c r="E7920" s="14">
        <v>45261</v>
      </c>
      <c r="F7920" s="13" t="s">
        <v>78</v>
      </c>
      <c r="G7920" s="13" t="s">
        <v>32</v>
      </c>
      <c r="H7920" t="str">
        <f t="shared" si="123"/>
        <v>Email user</v>
      </c>
    </row>
    <row r="7921" spans="1:8">
      <c r="A7921" s="13">
        <v>7920</v>
      </c>
      <c r="B7921" s="13" t="s">
        <v>49</v>
      </c>
      <c r="C7921" s="13" t="s">
        <v>123</v>
      </c>
      <c r="D7921" s="13" t="s">
        <v>7993</v>
      </c>
      <c r="E7921" s="14">
        <v>45284</v>
      </c>
      <c r="F7921" s="13" t="s">
        <v>36</v>
      </c>
      <c r="G7921" s="13" t="s">
        <v>24</v>
      </c>
      <c r="H7921" t="str">
        <f t="shared" si="123"/>
        <v>Non email user</v>
      </c>
    </row>
    <row r="7922" spans="1:8">
      <c r="A7922" s="13">
        <v>7921</v>
      </c>
      <c r="B7922" s="13" t="s">
        <v>41</v>
      </c>
      <c r="C7922" s="13" t="s">
        <v>81</v>
      </c>
      <c r="D7922" s="13" t="s">
        <v>7994</v>
      </c>
      <c r="E7922" s="14">
        <v>44927</v>
      </c>
      <c r="F7922" s="13" t="s">
        <v>78</v>
      </c>
      <c r="G7922" s="13" t="s">
        <v>24</v>
      </c>
      <c r="H7922" t="str">
        <f t="shared" si="123"/>
        <v>Non email user</v>
      </c>
    </row>
    <row r="7923" spans="1:8">
      <c r="A7923" s="13">
        <v>7922</v>
      </c>
      <c r="B7923" s="13" t="s">
        <v>88</v>
      </c>
      <c r="C7923" s="13" t="s">
        <v>30</v>
      </c>
      <c r="D7923" s="13" t="s">
        <v>7995</v>
      </c>
      <c r="E7923" s="14">
        <v>45123</v>
      </c>
      <c r="F7923" s="13" t="s">
        <v>28</v>
      </c>
      <c r="G7923" s="13" t="s">
        <v>24</v>
      </c>
      <c r="H7923" t="str">
        <f t="shared" si="123"/>
        <v>Non email user</v>
      </c>
    </row>
    <row r="7924" spans="1:8">
      <c r="A7924" s="13">
        <v>7923</v>
      </c>
      <c r="B7924" s="13" t="s">
        <v>120</v>
      </c>
      <c r="C7924" s="13" t="s">
        <v>57</v>
      </c>
      <c r="D7924" s="13" t="s">
        <v>7996</v>
      </c>
      <c r="E7924" s="14">
        <v>45246</v>
      </c>
      <c r="F7924" s="13" t="s">
        <v>40</v>
      </c>
      <c r="G7924" s="13" t="s">
        <v>32</v>
      </c>
      <c r="H7924" t="str">
        <f t="shared" si="123"/>
        <v>Email user</v>
      </c>
    </row>
    <row r="7925" spans="1:8">
      <c r="A7925" s="13">
        <v>7924</v>
      </c>
      <c r="B7925" s="13" t="s">
        <v>92</v>
      </c>
      <c r="C7925" s="13" t="s">
        <v>38</v>
      </c>
      <c r="D7925" s="13" t="s">
        <v>7997</v>
      </c>
      <c r="E7925" s="14">
        <v>45252</v>
      </c>
      <c r="F7925" s="13" t="s">
        <v>28</v>
      </c>
      <c r="G7925" s="13" t="s">
        <v>24</v>
      </c>
      <c r="H7925" t="str">
        <f t="shared" si="123"/>
        <v>Non email user</v>
      </c>
    </row>
    <row r="7926" spans="1:8">
      <c r="A7926" s="13">
        <v>7925</v>
      </c>
      <c r="B7926" s="13" t="s">
        <v>33</v>
      </c>
      <c r="C7926" s="13" t="s">
        <v>144</v>
      </c>
      <c r="D7926" s="13" t="s">
        <v>7998</v>
      </c>
      <c r="E7926" s="14">
        <v>45290</v>
      </c>
      <c r="F7926" s="13" t="s">
        <v>36</v>
      </c>
      <c r="G7926" s="13" t="s">
        <v>24</v>
      </c>
      <c r="H7926" t="str">
        <f t="shared" si="123"/>
        <v>Non email user</v>
      </c>
    </row>
    <row r="7927" spans="1:8">
      <c r="A7927" s="13">
        <v>7926</v>
      </c>
      <c r="B7927" s="13" t="s">
        <v>30</v>
      </c>
      <c r="C7927" s="13" t="s">
        <v>67</v>
      </c>
      <c r="D7927" s="13" t="s">
        <v>7999</v>
      </c>
      <c r="E7927" s="14">
        <v>45233</v>
      </c>
      <c r="F7927" s="13" t="s">
        <v>23</v>
      </c>
      <c r="G7927" s="13" t="s">
        <v>32</v>
      </c>
      <c r="H7927" t="str">
        <f t="shared" si="123"/>
        <v>Email user</v>
      </c>
    </row>
    <row r="7928" spans="1:8">
      <c r="A7928" s="13">
        <v>7927</v>
      </c>
      <c r="B7928" s="13" t="s">
        <v>156</v>
      </c>
      <c r="C7928" s="13" t="s">
        <v>136</v>
      </c>
      <c r="D7928" s="13" t="s">
        <v>8000</v>
      </c>
      <c r="E7928" s="14">
        <v>45285</v>
      </c>
      <c r="F7928" s="13" t="s">
        <v>28</v>
      </c>
      <c r="G7928" s="13" t="s">
        <v>24</v>
      </c>
      <c r="H7928" t="str">
        <f t="shared" si="123"/>
        <v>Non email user</v>
      </c>
    </row>
    <row r="7929" spans="1:8">
      <c r="A7929" s="13">
        <v>7928</v>
      </c>
      <c r="B7929" s="13" t="s">
        <v>65</v>
      </c>
      <c r="C7929" s="13" t="s">
        <v>21</v>
      </c>
      <c r="D7929" s="13" t="s">
        <v>8001</v>
      </c>
      <c r="E7929" s="14">
        <v>45206</v>
      </c>
      <c r="F7929" s="13" t="s">
        <v>28</v>
      </c>
      <c r="G7929" s="13" t="s">
        <v>24</v>
      </c>
      <c r="H7929" t="str">
        <f t="shared" si="123"/>
        <v>Non email user</v>
      </c>
    </row>
    <row r="7930" spans="1:8">
      <c r="A7930" s="13">
        <v>7929</v>
      </c>
      <c r="B7930" s="13" t="s">
        <v>41</v>
      </c>
      <c r="C7930" s="13" t="s">
        <v>73</v>
      </c>
      <c r="D7930" s="13" t="s">
        <v>8002</v>
      </c>
      <c r="E7930" s="14">
        <v>45204</v>
      </c>
      <c r="F7930" s="13" t="s">
        <v>78</v>
      </c>
      <c r="G7930" s="13" t="s">
        <v>24</v>
      </c>
      <c r="H7930" t="str">
        <f t="shared" si="123"/>
        <v>Non email user</v>
      </c>
    </row>
    <row r="7931" spans="1:8">
      <c r="A7931" s="13">
        <v>7930</v>
      </c>
      <c r="B7931" s="13" t="s">
        <v>29</v>
      </c>
      <c r="C7931" s="13" t="s">
        <v>73</v>
      </c>
      <c r="D7931" s="13" t="s">
        <v>8003</v>
      </c>
      <c r="E7931" s="14">
        <v>45252</v>
      </c>
      <c r="F7931" s="13" t="s">
        <v>40</v>
      </c>
      <c r="G7931" s="13" t="s">
        <v>24</v>
      </c>
      <c r="H7931" t="str">
        <f t="shared" si="123"/>
        <v>Non email user</v>
      </c>
    </row>
    <row r="7932" spans="1:8">
      <c r="A7932" s="13">
        <v>7931</v>
      </c>
      <c r="B7932" s="13" t="s">
        <v>30</v>
      </c>
      <c r="C7932" s="13" t="s">
        <v>26</v>
      </c>
      <c r="D7932" s="13" t="s">
        <v>8004</v>
      </c>
      <c r="E7932" s="14">
        <v>44928</v>
      </c>
      <c r="F7932" s="13" t="s">
        <v>23</v>
      </c>
      <c r="G7932" s="13" t="s">
        <v>32</v>
      </c>
      <c r="H7932" t="str">
        <f t="shared" si="123"/>
        <v>Email user</v>
      </c>
    </row>
    <row r="7933" spans="1:8">
      <c r="A7933" s="13">
        <v>7932</v>
      </c>
      <c r="B7933" s="13" t="s">
        <v>41</v>
      </c>
      <c r="C7933" s="13" t="s">
        <v>57</v>
      </c>
      <c r="D7933" s="13" t="s">
        <v>8005</v>
      </c>
      <c r="E7933" s="14">
        <v>45244</v>
      </c>
      <c r="F7933" s="13" t="s">
        <v>36</v>
      </c>
      <c r="G7933" s="13" t="s">
        <v>24</v>
      </c>
      <c r="H7933" t="str">
        <f t="shared" si="123"/>
        <v>Non email user</v>
      </c>
    </row>
    <row r="7934" spans="1:8">
      <c r="A7934" s="13">
        <v>7933</v>
      </c>
      <c r="B7934" s="13" t="s">
        <v>63</v>
      </c>
      <c r="C7934" s="13" t="s">
        <v>34</v>
      </c>
      <c r="D7934" s="13" t="s">
        <v>8006</v>
      </c>
      <c r="E7934" s="14">
        <v>45244</v>
      </c>
      <c r="F7934" s="13" t="s">
        <v>40</v>
      </c>
      <c r="G7934" s="13" t="s">
        <v>59</v>
      </c>
      <c r="H7934" t="str">
        <f t="shared" si="123"/>
        <v>Email user</v>
      </c>
    </row>
    <row r="7935" spans="1:8">
      <c r="A7935" s="13">
        <v>7934</v>
      </c>
      <c r="B7935" s="13" t="s">
        <v>41</v>
      </c>
      <c r="C7935" s="13" t="s">
        <v>26</v>
      </c>
      <c r="D7935" s="13" t="s">
        <v>8007</v>
      </c>
      <c r="E7935" s="14">
        <v>45281</v>
      </c>
      <c r="F7935" s="13" t="s">
        <v>40</v>
      </c>
      <c r="G7935" s="13" t="s">
        <v>24</v>
      </c>
      <c r="H7935" t="str">
        <f t="shared" si="123"/>
        <v>Non email user</v>
      </c>
    </row>
    <row r="7936" spans="1:8">
      <c r="A7936" s="13">
        <v>7935</v>
      </c>
      <c r="B7936" s="13" t="s">
        <v>29</v>
      </c>
      <c r="C7936" s="13" t="s">
        <v>61</v>
      </c>
      <c r="D7936" s="13" t="s">
        <v>8008</v>
      </c>
      <c r="E7936" s="14">
        <v>45103</v>
      </c>
      <c r="F7936" s="13" t="s">
        <v>40</v>
      </c>
      <c r="G7936" s="13" t="s">
        <v>24</v>
      </c>
      <c r="H7936" t="str">
        <f t="shared" si="123"/>
        <v>Non email user</v>
      </c>
    </row>
    <row r="7937" spans="1:8">
      <c r="A7937" s="13">
        <v>7936</v>
      </c>
      <c r="B7937" s="13" t="s">
        <v>156</v>
      </c>
      <c r="C7937" s="13" t="s">
        <v>136</v>
      </c>
      <c r="D7937" s="13" t="s">
        <v>8009</v>
      </c>
      <c r="E7937" s="14">
        <v>45245</v>
      </c>
      <c r="F7937" s="13" t="s">
        <v>40</v>
      </c>
      <c r="G7937" s="13" t="s">
        <v>24</v>
      </c>
      <c r="H7937" t="str">
        <f t="shared" si="123"/>
        <v>Non email user</v>
      </c>
    </row>
    <row r="7938" spans="1:8">
      <c r="A7938" s="13">
        <v>7937</v>
      </c>
      <c r="B7938" s="13" t="s">
        <v>88</v>
      </c>
      <c r="C7938" s="13" t="s">
        <v>69</v>
      </c>
      <c r="D7938" s="13" t="s">
        <v>8010</v>
      </c>
      <c r="E7938" s="14">
        <v>45288</v>
      </c>
      <c r="F7938" s="13" t="s">
        <v>28</v>
      </c>
      <c r="G7938" s="13" t="s">
        <v>24</v>
      </c>
      <c r="H7938" t="str">
        <f t="shared" si="123"/>
        <v>Non email user</v>
      </c>
    </row>
    <row r="7939" spans="1:8">
      <c r="A7939" s="13">
        <v>7938</v>
      </c>
      <c r="B7939" s="13" t="s">
        <v>79</v>
      </c>
      <c r="C7939" s="13" t="s">
        <v>21</v>
      </c>
      <c r="D7939" s="13" t="s">
        <v>8011</v>
      </c>
      <c r="E7939" s="14">
        <v>45291</v>
      </c>
      <c r="F7939" s="13" t="s">
        <v>23</v>
      </c>
      <c r="G7939" s="13" t="s">
        <v>32</v>
      </c>
      <c r="H7939" t="str">
        <f t="shared" ref="H7939:H8002" si="124">IF(OR(G7939="Regular",G7939="VIP"),"Email user","Non email user")</f>
        <v>Email user</v>
      </c>
    </row>
    <row r="7940" spans="1:8">
      <c r="A7940" s="13">
        <v>7939</v>
      </c>
      <c r="B7940" s="13" t="s">
        <v>65</v>
      </c>
      <c r="C7940" s="13" t="s">
        <v>69</v>
      </c>
      <c r="D7940" s="13" t="s">
        <v>8012</v>
      </c>
      <c r="E7940" s="14">
        <v>45118</v>
      </c>
      <c r="F7940" s="13" t="s">
        <v>40</v>
      </c>
      <c r="G7940" s="13" t="s">
        <v>32</v>
      </c>
      <c r="H7940" t="str">
        <f t="shared" si="124"/>
        <v>Email user</v>
      </c>
    </row>
    <row r="7941" spans="1:8">
      <c r="A7941" s="13">
        <v>7940</v>
      </c>
      <c r="B7941" s="13" t="s">
        <v>37</v>
      </c>
      <c r="C7941" s="13" t="s">
        <v>38</v>
      </c>
      <c r="D7941" s="13" t="s">
        <v>8013</v>
      </c>
      <c r="E7941" s="14">
        <v>45035</v>
      </c>
      <c r="F7941" s="13" t="s">
        <v>36</v>
      </c>
      <c r="G7941" s="13" t="s">
        <v>24</v>
      </c>
      <c r="H7941" t="str">
        <f t="shared" si="124"/>
        <v>Non email user</v>
      </c>
    </row>
    <row r="7942" spans="1:8">
      <c r="A7942" s="13">
        <v>7941</v>
      </c>
      <c r="B7942" s="13" t="s">
        <v>182</v>
      </c>
      <c r="C7942" s="13" t="s">
        <v>30</v>
      </c>
      <c r="D7942" s="13" t="s">
        <v>8014</v>
      </c>
      <c r="E7942" s="14">
        <v>45246</v>
      </c>
      <c r="F7942" s="13" t="s">
        <v>36</v>
      </c>
      <c r="G7942" s="13" t="s">
        <v>24</v>
      </c>
      <c r="H7942" t="str">
        <f t="shared" si="124"/>
        <v>Non email user</v>
      </c>
    </row>
    <row r="7943" spans="1:8">
      <c r="A7943" s="13">
        <v>7942</v>
      </c>
      <c r="B7943" s="13" t="s">
        <v>71</v>
      </c>
      <c r="C7943" s="13" t="s">
        <v>54</v>
      </c>
      <c r="D7943" s="13" t="s">
        <v>8015</v>
      </c>
      <c r="E7943" s="14">
        <v>45225</v>
      </c>
      <c r="F7943" s="13" t="s">
        <v>28</v>
      </c>
      <c r="G7943" s="13" t="s">
        <v>24</v>
      </c>
      <c r="H7943" t="str">
        <f t="shared" si="124"/>
        <v>Non email user</v>
      </c>
    </row>
    <row r="7944" spans="1:8">
      <c r="A7944" s="13">
        <v>7943</v>
      </c>
      <c r="B7944" s="13" t="s">
        <v>30</v>
      </c>
      <c r="C7944" s="13" t="s">
        <v>76</v>
      </c>
      <c r="D7944" s="13" t="s">
        <v>8016</v>
      </c>
      <c r="E7944" s="14">
        <v>45030</v>
      </c>
      <c r="F7944" s="13" t="s">
        <v>40</v>
      </c>
      <c r="G7944" s="13" t="s">
        <v>24</v>
      </c>
      <c r="H7944" t="str">
        <f t="shared" si="124"/>
        <v>Non email user</v>
      </c>
    </row>
    <row r="7945" spans="1:8">
      <c r="A7945" s="13">
        <v>7944</v>
      </c>
      <c r="B7945" s="13" t="s">
        <v>182</v>
      </c>
      <c r="C7945" s="13" t="s">
        <v>96</v>
      </c>
      <c r="D7945" s="13" t="s">
        <v>8017</v>
      </c>
      <c r="E7945" s="14">
        <v>45265</v>
      </c>
      <c r="F7945" s="13" t="s">
        <v>78</v>
      </c>
      <c r="G7945" s="13" t="s">
        <v>59</v>
      </c>
      <c r="H7945" t="str">
        <f t="shared" si="124"/>
        <v>Email user</v>
      </c>
    </row>
    <row r="7946" spans="1:8">
      <c r="A7946" s="13">
        <v>7945</v>
      </c>
      <c r="B7946" s="13" t="s">
        <v>65</v>
      </c>
      <c r="C7946" s="13" t="s">
        <v>51</v>
      </c>
      <c r="D7946" s="13" t="s">
        <v>8018</v>
      </c>
      <c r="E7946" s="14">
        <v>45137</v>
      </c>
      <c r="F7946" s="13" t="s">
        <v>40</v>
      </c>
      <c r="G7946" s="13" t="s">
        <v>24</v>
      </c>
      <c r="H7946" t="str">
        <f t="shared" si="124"/>
        <v>Non email user</v>
      </c>
    </row>
    <row r="7947" spans="1:8">
      <c r="A7947" s="13">
        <v>7946</v>
      </c>
      <c r="B7947" s="13" t="s">
        <v>182</v>
      </c>
      <c r="C7947" s="13" t="s">
        <v>73</v>
      </c>
      <c r="D7947" s="13" t="s">
        <v>8019</v>
      </c>
      <c r="E7947" s="14">
        <v>44990</v>
      </c>
      <c r="F7947" s="13" t="s">
        <v>36</v>
      </c>
      <c r="G7947" s="13" t="s">
        <v>24</v>
      </c>
      <c r="H7947" t="str">
        <f t="shared" si="124"/>
        <v>Non email user</v>
      </c>
    </row>
    <row r="7948" spans="1:8">
      <c r="A7948" s="13">
        <v>7947</v>
      </c>
      <c r="B7948" s="13" t="s">
        <v>43</v>
      </c>
      <c r="C7948" s="13" t="s">
        <v>73</v>
      </c>
      <c r="D7948" s="13" t="s">
        <v>8020</v>
      </c>
      <c r="E7948" s="14">
        <v>44997</v>
      </c>
      <c r="F7948" s="13" t="s">
        <v>28</v>
      </c>
      <c r="G7948" s="13" t="s">
        <v>24</v>
      </c>
      <c r="H7948" t="str">
        <f t="shared" si="124"/>
        <v>Non email user</v>
      </c>
    </row>
    <row r="7949" spans="1:8">
      <c r="A7949" s="13">
        <v>7948</v>
      </c>
      <c r="B7949" s="13" t="s">
        <v>104</v>
      </c>
      <c r="C7949" s="13" t="s">
        <v>67</v>
      </c>
      <c r="D7949" s="13" t="s">
        <v>8021</v>
      </c>
      <c r="E7949" s="14">
        <v>45236</v>
      </c>
      <c r="F7949" s="13" t="s">
        <v>23</v>
      </c>
      <c r="G7949" s="13" t="s">
        <v>24</v>
      </c>
      <c r="H7949" t="str">
        <f t="shared" si="124"/>
        <v>Non email user</v>
      </c>
    </row>
    <row r="7950" spans="1:8">
      <c r="A7950" s="13">
        <v>7949</v>
      </c>
      <c r="B7950" s="13" t="s">
        <v>46</v>
      </c>
      <c r="C7950" s="13" t="s">
        <v>99</v>
      </c>
      <c r="D7950" s="13" t="s">
        <v>8022</v>
      </c>
      <c r="E7950" s="14">
        <v>45237</v>
      </c>
      <c r="F7950" s="13" t="s">
        <v>28</v>
      </c>
      <c r="G7950" s="13" t="s">
        <v>24</v>
      </c>
      <c r="H7950" t="str">
        <f t="shared" si="124"/>
        <v>Non email user</v>
      </c>
    </row>
    <row r="7951" spans="1:8">
      <c r="A7951" s="13">
        <v>7950</v>
      </c>
      <c r="B7951" s="13" t="s">
        <v>46</v>
      </c>
      <c r="C7951" s="13" t="s">
        <v>34</v>
      </c>
      <c r="D7951" s="13" t="s">
        <v>8023</v>
      </c>
      <c r="E7951" s="14">
        <v>45088</v>
      </c>
      <c r="F7951" s="13" t="s">
        <v>78</v>
      </c>
      <c r="G7951" s="13" t="s">
        <v>24</v>
      </c>
      <c r="H7951" t="str">
        <f t="shared" si="124"/>
        <v>Non email user</v>
      </c>
    </row>
    <row r="7952" spans="1:8">
      <c r="A7952" s="13">
        <v>7951</v>
      </c>
      <c r="B7952" s="13" t="s">
        <v>56</v>
      </c>
      <c r="C7952" s="13" t="s">
        <v>51</v>
      </c>
      <c r="D7952" s="13" t="s">
        <v>8024</v>
      </c>
      <c r="E7952" s="14">
        <v>45209</v>
      </c>
      <c r="F7952" s="13" t="s">
        <v>40</v>
      </c>
      <c r="G7952" s="13" t="s">
        <v>24</v>
      </c>
      <c r="H7952" t="str">
        <f t="shared" si="124"/>
        <v>Non email user</v>
      </c>
    </row>
    <row r="7953" spans="1:8">
      <c r="A7953" s="13">
        <v>7952</v>
      </c>
      <c r="B7953" s="13" t="s">
        <v>29</v>
      </c>
      <c r="C7953" s="13" t="s">
        <v>67</v>
      </c>
      <c r="D7953" s="13" t="s">
        <v>8025</v>
      </c>
      <c r="E7953" s="14">
        <v>45278</v>
      </c>
      <c r="F7953" s="13" t="s">
        <v>28</v>
      </c>
      <c r="G7953" s="13" t="s">
        <v>24</v>
      </c>
      <c r="H7953" t="str">
        <f t="shared" si="124"/>
        <v>Non email user</v>
      </c>
    </row>
    <row r="7954" spans="1:8">
      <c r="A7954" s="13">
        <v>7953</v>
      </c>
      <c r="B7954" s="13" t="s">
        <v>33</v>
      </c>
      <c r="C7954" s="13" t="s">
        <v>81</v>
      </c>
      <c r="D7954" s="13" t="s">
        <v>8026</v>
      </c>
      <c r="E7954" s="14">
        <v>44982</v>
      </c>
      <c r="F7954" s="13" t="s">
        <v>78</v>
      </c>
      <c r="G7954" s="13" t="s">
        <v>24</v>
      </c>
      <c r="H7954" t="str">
        <f t="shared" si="124"/>
        <v>Non email user</v>
      </c>
    </row>
    <row r="7955" spans="1:8">
      <c r="A7955" s="13">
        <v>7954</v>
      </c>
      <c r="B7955" s="13" t="s">
        <v>29</v>
      </c>
      <c r="C7955" s="13" t="s">
        <v>67</v>
      </c>
      <c r="D7955" s="13" t="s">
        <v>8027</v>
      </c>
      <c r="E7955" s="14">
        <v>45137</v>
      </c>
      <c r="F7955" s="13" t="s">
        <v>36</v>
      </c>
      <c r="G7955" s="13" t="s">
        <v>32</v>
      </c>
      <c r="H7955" t="str">
        <f t="shared" si="124"/>
        <v>Email user</v>
      </c>
    </row>
    <row r="7956" spans="1:8">
      <c r="A7956" s="13">
        <v>7955</v>
      </c>
      <c r="B7956" s="13" t="s">
        <v>120</v>
      </c>
      <c r="C7956" s="13" t="s">
        <v>144</v>
      </c>
      <c r="D7956" s="13" t="s">
        <v>8028</v>
      </c>
      <c r="E7956" s="14">
        <v>45290</v>
      </c>
      <c r="F7956" s="13" t="s">
        <v>28</v>
      </c>
      <c r="G7956" s="13" t="s">
        <v>32</v>
      </c>
      <c r="H7956" t="str">
        <f t="shared" si="124"/>
        <v>Email user</v>
      </c>
    </row>
    <row r="7957" spans="1:8">
      <c r="A7957" s="13">
        <v>7956</v>
      </c>
      <c r="B7957" s="13" t="s">
        <v>46</v>
      </c>
      <c r="C7957" s="13" t="s">
        <v>57</v>
      </c>
      <c r="D7957" s="13" t="s">
        <v>8029</v>
      </c>
      <c r="E7957" s="14">
        <v>45281</v>
      </c>
      <c r="F7957" s="13" t="s">
        <v>78</v>
      </c>
      <c r="G7957" s="13" t="s">
        <v>24</v>
      </c>
      <c r="H7957" t="str">
        <f t="shared" si="124"/>
        <v>Non email user</v>
      </c>
    </row>
    <row r="7958" spans="1:8">
      <c r="A7958" s="13">
        <v>7957</v>
      </c>
      <c r="B7958" s="13" t="s">
        <v>33</v>
      </c>
      <c r="C7958" s="13" t="s">
        <v>21</v>
      </c>
      <c r="D7958" s="13" t="s">
        <v>8030</v>
      </c>
      <c r="E7958" s="14">
        <v>45124</v>
      </c>
      <c r="F7958" s="13" t="s">
        <v>40</v>
      </c>
      <c r="G7958" s="13" t="s">
        <v>24</v>
      </c>
      <c r="H7958" t="str">
        <f t="shared" si="124"/>
        <v>Non email user</v>
      </c>
    </row>
    <row r="7959" spans="1:8">
      <c r="A7959" s="13">
        <v>7958</v>
      </c>
      <c r="B7959" s="13" t="s">
        <v>41</v>
      </c>
      <c r="C7959" s="13" t="s">
        <v>123</v>
      </c>
      <c r="D7959" s="13" t="s">
        <v>8031</v>
      </c>
      <c r="E7959" s="14">
        <v>45292</v>
      </c>
      <c r="F7959" s="13" t="s">
        <v>36</v>
      </c>
      <c r="G7959" s="13" t="s">
        <v>24</v>
      </c>
      <c r="H7959" t="str">
        <f t="shared" si="124"/>
        <v>Non email user</v>
      </c>
    </row>
    <row r="7960" spans="1:8">
      <c r="A7960" s="13">
        <v>7959</v>
      </c>
      <c r="B7960" s="13" t="s">
        <v>56</v>
      </c>
      <c r="C7960" s="13" t="s">
        <v>123</v>
      </c>
      <c r="D7960" s="13" t="s">
        <v>8032</v>
      </c>
      <c r="E7960" s="14">
        <v>45252</v>
      </c>
      <c r="F7960" s="13" t="s">
        <v>36</v>
      </c>
      <c r="G7960" s="13" t="s">
        <v>24</v>
      </c>
      <c r="H7960" t="str">
        <f t="shared" si="124"/>
        <v>Non email user</v>
      </c>
    </row>
    <row r="7961" spans="1:8">
      <c r="A7961" s="13">
        <v>7960</v>
      </c>
      <c r="B7961" s="13" t="s">
        <v>29</v>
      </c>
      <c r="C7961" s="13" t="s">
        <v>99</v>
      </c>
      <c r="D7961" s="13" t="s">
        <v>8033</v>
      </c>
      <c r="E7961" s="14">
        <v>45146</v>
      </c>
      <c r="F7961" s="13" t="s">
        <v>78</v>
      </c>
      <c r="G7961" s="13" t="s">
        <v>32</v>
      </c>
      <c r="H7961" t="str">
        <f t="shared" si="124"/>
        <v>Email user</v>
      </c>
    </row>
    <row r="7962" spans="1:8">
      <c r="A7962" s="13">
        <v>7961</v>
      </c>
      <c r="B7962" s="13" t="s">
        <v>65</v>
      </c>
      <c r="C7962" s="13" t="s">
        <v>30</v>
      </c>
      <c r="D7962" s="13" t="s">
        <v>8034</v>
      </c>
      <c r="E7962" s="14">
        <v>45126</v>
      </c>
      <c r="F7962" s="13" t="s">
        <v>40</v>
      </c>
      <c r="G7962" s="13" t="s">
        <v>24</v>
      </c>
      <c r="H7962" t="str">
        <f t="shared" si="124"/>
        <v>Non email user</v>
      </c>
    </row>
    <row r="7963" spans="1:8">
      <c r="A7963" s="13">
        <v>7962</v>
      </c>
      <c r="B7963" s="13" t="s">
        <v>92</v>
      </c>
      <c r="C7963" s="13" t="s">
        <v>101</v>
      </c>
      <c r="D7963" s="13" t="s">
        <v>8035</v>
      </c>
      <c r="E7963" s="14">
        <v>45186</v>
      </c>
      <c r="F7963" s="13" t="s">
        <v>78</v>
      </c>
      <c r="G7963" s="13" t="s">
        <v>24</v>
      </c>
      <c r="H7963" t="str">
        <f t="shared" si="124"/>
        <v>Non email user</v>
      </c>
    </row>
    <row r="7964" spans="1:8">
      <c r="A7964" s="13">
        <v>7963</v>
      </c>
      <c r="B7964" s="13" t="s">
        <v>25</v>
      </c>
      <c r="C7964" s="13" t="s">
        <v>136</v>
      </c>
      <c r="D7964" s="13" t="s">
        <v>8036</v>
      </c>
      <c r="E7964" s="14">
        <v>44941</v>
      </c>
      <c r="F7964" s="13" t="s">
        <v>28</v>
      </c>
      <c r="G7964" s="13" t="s">
        <v>32</v>
      </c>
      <c r="H7964" t="str">
        <f t="shared" si="124"/>
        <v>Email user</v>
      </c>
    </row>
    <row r="7965" spans="1:8">
      <c r="A7965" s="13">
        <v>7964</v>
      </c>
      <c r="B7965" s="13" t="s">
        <v>20</v>
      </c>
      <c r="C7965" s="13" t="s">
        <v>136</v>
      </c>
      <c r="D7965" s="13" t="s">
        <v>8037</v>
      </c>
      <c r="E7965" s="14">
        <v>45211</v>
      </c>
      <c r="F7965" s="13" t="s">
        <v>78</v>
      </c>
      <c r="G7965" s="13" t="s">
        <v>24</v>
      </c>
      <c r="H7965" t="str">
        <f t="shared" si="124"/>
        <v>Non email user</v>
      </c>
    </row>
    <row r="7966" spans="1:8">
      <c r="A7966" s="13">
        <v>7965</v>
      </c>
      <c r="B7966" s="13" t="s">
        <v>182</v>
      </c>
      <c r="C7966" s="13" t="s">
        <v>136</v>
      </c>
      <c r="D7966" s="13" t="s">
        <v>8038</v>
      </c>
      <c r="E7966" s="14">
        <v>45286</v>
      </c>
      <c r="F7966" s="13" t="s">
        <v>78</v>
      </c>
      <c r="G7966" s="13" t="s">
        <v>24</v>
      </c>
      <c r="H7966" t="str">
        <f t="shared" si="124"/>
        <v>Non email user</v>
      </c>
    </row>
    <row r="7967" spans="1:8">
      <c r="A7967" s="13">
        <v>7966</v>
      </c>
      <c r="B7967" s="13" t="s">
        <v>104</v>
      </c>
      <c r="C7967" s="13" t="s">
        <v>38</v>
      </c>
      <c r="D7967" s="13" t="s">
        <v>8039</v>
      </c>
      <c r="E7967" s="14">
        <v>45224</v>
      </c>
      <c r="F7967" s="13" t="s">
        <v>78</v>
      </c>
      <c r="G7967" s="13" t="s">
        <v>32</v>
      </c>
      <c r="H7967" t="str">
        <f t="shared" si="124"/>
        <v>Email user</v>
      </c>
    </row>
    <row r="7968" spans="1:8">
      <c r="A7968" s="13">
        <v>7967</v>
      </c>
      <c r="B7968" s="13" t="s">
        <v>92</v>
      </c>
      <c r="C7968" s="13" t="s">
        <v>30</v>
      </c>
      <c r="D7968" s="13" t="s">
        <v>8040</v>
      </c>
      <c r="E7968" s="14">
        <v>45204</v>
      </c>
      <c r="F7968" s="13" t="s">
        <v>23</v>
      </c>
      <c r="G7968" s="13" t="s">
        <v>24</v>
      </c>
      <c r="H7968" t="str">
        <f t="shared" si="124"/>
        <v>Non email user</v>
      </c>
    </row>
    <row r="7969" spans="1:8">
      <c r="A7969" s="13">
        <v>7968</v>
      </c>
      <c r="B7969" s="13" t="s">
        <v>30</v>
      </c>
      <c r="C7969" s="13" t="s">
        <v>44</v>
      </c>
      <c r="D7969" s="13" t="s">
        <v>8041</v>
      </c>
      <c r="E7969" s="14">
        <v>44997</v>
      </c>
      <c r="F7969" s="13" t="s">
        <v>40</v>
      </c>
      <c r="G7969" s="13" t="s">
        <v>59</v>
      </c>
      <c r="H7969" t="str">
        <f t="shared" si="124"/>
        <v>Email user</v>
      </c>
    </row>
    <row r="7970" spans="1:8">
      <c r="A7970" s="13">
        <v>7969</v>
      </c>
      <c r="B7970" s="13" t="s">
        <v>30</v>
      </c>
      <c r="C7970" s="13" t="s">
        <v>96</v>
      </c>
      <c r="D7970" s="13" t="s">
        <v>8042</v>
      </c>
      <c r="E7970" s="14">
        <v>45262</v>
      </c>
      <c r="F7970" s="13" t="s">
        <v>23</v>
      </c>
      <c r="G7970" s="13" t="s">
        <v>24</v>
      </c>
      <c r="H7970" t="str">
        <f t="shared" si="124"/>
        <v>Non email user</v>
      </c>
    </row>
    <row r="7971" spans="1:8">
      <c r="A7971" s="13">
        <v>7970</v>
      </c>
      <c r="B7971" s="13" t="s">
        <v>71</v>
      </c>
      <c r="C7971" s="13" t="s">
        <v>76</v>
      </c>
      <c r="D7971" s="13" t="s">
        <v>8043</v>
      </c>
      <c r="E7971" s="14">
        <v>45278</v>
      </c>
      <c r="F7971" s="13" t="s">
        <v>36</v>
      </c>
      <c r="G7971" s="13" t="s">
        <v>24</v>
      </c>
      <c r="H7971" t="str">
        <f t="shared" si="124"/>
        <v>Non email user</v>
      </c>
    </row>
    <row r="7972" spans="1:8">
      <c r="A7972" s="13">
        <v>7971</v>
      </c>
      <c r="B7972" s="13" t="s">
        <v>88</v>
      </c>
      <c r="C7972" s="13" t="s">
        <v>34</v>
      </c>
      <c r="D7972" s="13" t="s">
        <v>8044</v>
      </c>
      <c r="E7972" s="14">
        <v>45205</v>
      </c>
      <c r="F7972" s="13" t="s">
        <v>78</v>
      </c>
      <c r="G7972" s="13" t="s">
        <v>24</v>
      </c>
      <c r="H7972" t="str">
        <f t="shared" si="124"/>
        <v>Non email user</v>
      </c>
    </row>
    <row r="7973" spans="1:8">
      <c r="A7973" s="13">
        <v>7972</v>
      </c>
      <c r="B7973" s="13" t="s">
        <v>49</v>
      </c>
      <c r="C7973" s="13" t="s">
        <v>139</v>
      </c>
      <c r="D7973" s="13" t="s">
        <v>8045</v>
      </c>
      <c r="E7973" s="14">
        <v>45131</v>
      </c>
      <c r="F7973" s="13" t="s">
        <v>78</v>
      </c>
      <c r="G7973" s="13" t="s">
        <v>24</v>
      </c>
      <c r="H7973" t="str">
        <f t="shared" si="124"/>
        <v>Non email user</v>
      </c>
    </row>
    <row r="7974" spans="1:8">
      <c r="A7974" s="13">
        <v>7973</v>
      </c>
      <c r="B7974" s="13" t="s">
        <v>30</v>
      </c>
      <c r="C7974" s="13" t="s">
        <v>34</v>
      </c>
      <c r="D7974" s="13" t="s">
        <v>8046</v>
      </c>
      <c r="E7974" s="14">
        <v>45008</v>
      </c>
      <c r="F7974" s="13" t="s">
        <v>23</v>
      </c>
      <c r="G7974" s="13" t="s">
        <v>24</v>
      </c>
      <c r="H7974" t="str">
        <f t="shared" si="124"/>
        <v>Non email user</v>
      </c>
    </row>
    <row r="7975" spans="1:8">
      <c r="A7975" s="13">
        <v>7974</v>
      </c>
      <c r="B7975" s="13" t="s">
        <v>79</v>
      </c>
      <c r="C7975" s="13" t="s">
        <v>26</v>
      </c>
      <c r="D7975" s="13" t="s">
        <v>8047</v>
      </c>
      <c r="E7975" s="14">
        <v>45222</v>
      </c>
      <c r="F7975" s="13" t="s">
        <v>28</v>
      </c>
      <c r="G7975" s="13" t="s">
        <v>24</v>
      </c>
      <c r="H7975" t="str">
        <f t="shared" si="124"/>
        <v>Non email user</v>
      </c>
    </row>
    <row r="7976" spans="1:8">
      <c r="A7976" s="13">
        <v>7975</v>
      </c>
      <c r="B7976" s="13" t="s">
        <v>30</v>
      </c>
      <c r="C7976" s="13" t="s">
        <v>123</v>
      </c>
      <c r="D7976" s="13" t="s">
        <v>8048</v>
      </c>
      <c r="E7976" s="14">
        <v>44965</v>
      </c>
      <c r="F7976" s="13" t="s">
        <v>23</v>
      </c>
      <c r="G7976" s="13" t="s">
        <v>24</v>
      </c>
      <c r="H7976" t="str">
        <f t="shared" si="124"/>
        <v>Non email user</v>
      </c>
    </row>
    <row r="7977" spans="1:8">
      <c r="A7977" s="13">
        <v>7976</v>
      </c>
      <c r="B7977" s="13" t="s">
        <v>83</v>
      </c>
      <c r="C7977" s="13" t="s">
        <v>81</v>
      </c>
      <c r="D7977" s="13" t="s">
        <v>8049</v>
      </c>
      <c r="E7977" s="14">
        <v>45206</v>
      </c>
      <c r="F7977" s="13" t="s">
        <v>78</v>
      </c>
      <c r="G7977" s="13" t="s">
        <v>24</v>
      </c>
      <c r="H7977" t="str">
        <f t="shared" si="124"/>
        <v>Non email user</v>
      </c>
    </row>
    <row r="7978" spans="1:8">
      <c r="A7978" s="13">
        <v>7977</v>
      </c>
      <c r="B7978" s="13" t="s">
        <v>92</v>
      </c>
      <c r="C7978" s="13" t="s">
        <v>38</v>
      </c>
      <c r="D7978" s="13" t="s">
        <v>8050</v>
      </c>
      <c r="E7978" s="14">
        <v>45038</v>
      </c>
      <c r="F7978" s="13" t="s">
        <v>40</v>
      </c>
      <c r="G7978" s="13" t="s">
        <v>59</v>
      </c>
      <c r="H7978" t="str">
        <f t="shared" si="124"/>
        <v>Email user</v>
      </c>
    </row>
    <row r="7979" spans="1:8">
      <c r="A7979" s="13">
        <v>7978</v>
      </c>
      <c r="B7979" s="13" t="s">
        <v>65</v>
      </c>
      <c r="C7979" s="13" t="s">
        <v>61</v>
      </c>
      <c r="D7979" s="13" t="s">
        <v>8051</v>
      </c>
      <c r="E7979" s="14">
        <v>45220</v>
      </c>
      <c r="F7979" s="13" t="s">
        <v>40</v>
      </c>
      <c r="G7979" s="13" t="s">
        <v>24</v>
      </c>
      <c r="H7979" t="str">
        <f t="shared" si="124"/>
        <v>Non email user</v>
      </c>
    </row>
    <row r="7980" spans="1:8">
      <c r="A7980" s="13">
        <v>7979</v>
      </c>
      <c r="B7980" s="13" t="s">
        <v>63</v>
      </c>
      <c r="C7980" s="13" t="s">
        <v>69</v>
      </c>
      <c r="D7980" s="13" t="s">
        <v>8052</v>
      </c>
      <c r="E7980" s="14">
        <v>45224</v>
      </c>
      <c r="F7980" s="13" t="s">
        <v>23</v>
      </c>
      <c r="G7980" s="13" t="s">
        <v>24</v>
      </c>
      <c r="H7980" t="str">
        <f t="shared" si="124"/>
        <v>Non email user</v>
      </c>
    </row>
    <row r="7981" spans="1:8">
      <c r="A7981" s="13">
        <v>7980</v>
      </c>
      <c r="B7981" s="13" t="s">
        <v>65</v>
      </c>
      <c r="C7981" s="13" t="s">
        <v>69</v>
      </c>
      <c r="D7981" s="13" t="s">
        <v>8053</v>
      </c>
      <c r="E7981" s="14">
        <v>45200</v>
      </c>
      <c r="F7981" s="13" t="s">
        <v>36</v>
      </c>
      <c r="G7981" s="13" t="s">
        <v>32</v>
      </c>
      <c r="H7981" t="str">
        <f t="shared" si="124"/>
        <v>Email user</v>
      </c>
    </row>
    <row r="7982" spans="1:8">
      <c r="A7982" s="13">
        <v>7981</v>
      </c>
      <c r="B7982" s="13" t="s">
        <v>25</v>
      </c>
      <c r="C7982" s="13" t="s">
        <v>101</v>
      </c>
      <c r="D7982" s="13" t="s">
        <v>8054</v>
      </c>
      <c r="E7982" s="14">
        <v>45281</v>
      </c>
      <c r="F7982" s="13" t="s">
        <v>23</v>
      </c>
      <c r="G7982" s="13" t="s">
        <v>24</v>
      </c>
      <c r="H7982" t="str">
        <f t="shared" si="124"/>
        <v>Non email user</v>
      </c>
    </row>
    <row r="7983" spans="1:8">
      <c r="A7983" s="13">
        <v>7982</v>
      </c>
      <c r="B7983" s="13" t="s">
        <v>88</v>
      </c>
      <c r="C7983" s="13" t="s">
        <v>146</v>
      </c>
      <c r="D7983" s="13" t="s">
        <v>8055</v>
      </c>
      <c r="E7983" s="14">
        <v>45268</v>
      </c>
      <c r="F7983" s="13" t="s">
        <v>40</v>
      </c>
      <c r="G7983" s="13" t="s">
        <v>32</v>
      </c>
      <c r="H7983" t="str">
        <f t="shared" si="124"/>
        <v>Email user</v>
      </c>
    </row>
    <row r="7984" spans="1:8">
      <c r="A7984" s="13">
        <v>7983</v>
      </c>
      <c r="B7984" s="13" t="s">
        <v>120</v>
      </c>
      <c r="C7984" s="13" t="s">
        <v>61</v>
      </c>
      <c r="D7984" s="13" t="s">
        <v>8056</v>
      </c>
      <c r="E7984" s="14">
        <v>45143</v>
      </c>
      <c r="F7984" s="13" t="s">
        <v>23</v>
      </c>
      <c r="G7984" s="13" t="s">
        <v>24</v>
      </c>
      <c r="H7984" t="str">
        <f t="shared" si="124"/>
        <v>Non email user</v>
      </c>
    </row>
    <row r="7985" spans="1:8">
      <c r="A7985" s="13">
        <v>7984</v>
      </c>
      <c r="B7985" s="13" t="s">
        <v>25</v>
      </c>
      <c r="C7985" s="13" t="s">
        <v>73</v>
      </c>
      <c r="D7985" s="13" t="s">
        <v>8057</v>
      </c>
      <c r="E7985" s="14">
        <v>45210</v>
      </c>
      <c r="F7985" s="13" t="s">
        <v>78</v>
      </c>
      <c r="G7985" s="13" t="s">
        <v>24</v>
      </c>
      <c r="H7985" t="str">
        <f t="shared" si="124"/>
        <v>Non email user</v>
      </c>
    </row>
    <row r="7986" spans="1:8">
      <c r="A7986" s="13">
        <v>7985</v>
      </c>
      <c r="B7986" s="13" t="s">
        <v>20</v>
      </c>
      <c r="C7986" s="13" t="s">
        <v>81</v>
      </c>
      <c r="D7986" s="13" t="s">
        <v>8058</v>
      </c>
      <c r="E7986" s="14">
        <v>45040</v>
      </c>
      <c r="F7986" s="13" t="s">
        <v>40</v>
      </c>
      <c r="G7986" s="13" t="s">
        <v>24</v>
      </c>
      <c r="H7986" t="str">
        <f t="shared" si="124"/>
        <v>Non email user</v>
      </c>
    </row>
    <row r="7987" spans="1:8">
      <c r="A7987" s="13">
        <v>7986</v>
      </c>
      <c r="B7987" s="13" t="s">
        <v>53</v>
      </c>
      <c r="C7987" s="13" t="s">
        <v>54</v>
      </c>
      <c r="D7987" s="13" t="s">
        <v>8059</v>
      </c>
      <c r="E7987" s="14">
        <v>45202</v>
      </c>
      <c r="F7987" s="13" t="s">
        <v>36</v>
      </c>
      <c r="G7987" s="13" t="s">
        <v>24</v>
      </c>
      <c r="H7987" t="str">
        <f t="shared" si="124"/>
        <v>Non email user</v>
      </c>
    </row>
    <row r="7988" spans="1:8">
      <c r="A7988" s="13">
        <v>7987</v>
      </c>
      <c r="B7988" s="13" t="s">
        <v>83</v>
      </c>
      <c r="C7988" s="13" t="s">
        <v>81</v>
      </c>
      <c r="D7988" s="13" t="s">
        <v>8060</v>
      </c>
      <c r="E7988" s="14">
        <v>45288</v>
      </c>
      <c r="F7988" s="13" t="s">
        <v>36</v>
      </c>
      <c r="G7988" s="13" t="s">
        <v>24</v>
      </c>
      <c r="H7988" t="str">
        <f t="shared" si="124"/>
        <v>Non email user</v>
      </c>
    </row>
    <row r="7989" spans="1:8">
      <c r="A7989" s="13">
        <v>7988</v>
      </c>
      <c r="B7989" s="13" t="s">
        <v>182</v>
      </c>
      <c r="C7989" s="13" t="s">
        <v>99</v>
      </c>
      <c r="D7989" s="13" t="s">
        <v>8061</v>
      </c>
      <c r="E7989" s="14">
        <v>45196</v>
      </c>
      <c r="F7989" s="13" t="s">
        <v>78</v>
      </c>
      <c r="G7989" s="13" t="s">
        <v>24</v>
      </c>
      <c r="H7989" t="str">
        <f t="shared" si="124"/>
        <v>Non email user</v>
      </c>
    </row>
    <row r="7990" spans="1:8">
      <c r="A7990" s="13">
        <v>7989</v>
      </c>
      <c r="B7990" s="13" t="s">
        <v>79</v>
      </c>
      <c r="C7990" s="13" t="s">
        <v>34</v>
      </c>
      <c r="D7990" s="13" t="s">
        <v>8062</v>
      </c>
      <c r="E7990" s="14">
        <v>45251</v>
      </c>
      <c r="F7990" s="13" t="s">
        <v>23</v>
      </c>
      <c r="G7990" s="13" t="s">
        <v>24</v>
      </c>
      <c r="H7990" t="str">
        <f t="shared" si="124"/>
        <v>Non email user</v>
      </c>
    </row>
    <row r="7991" spans="1:8">
      <c r="A7991" s="13">
        <v>7990</v>
      </c>
      <c r="B7991" s="13" t="s">
        <v>88</v>
      </c>
      <c r="C7991" s="13" t="s">
        <v>21</v>
      </c>
      <c r="D7991" s="13" t="s">
        <v>8063</v>
      </c>
      <c r="E7991" s="14">
        <v>45235</v>
      </c>
      <c r="F7991" s="13" t="s">
        <v>36</v>
      </c>
      <c r="G7991" s="13" t="s">
        <v>24</v>
      </c>
      <c r="H7991" t="str">
        <f t="shared" si="124"/>
        <v>Non email user</v>
      </c>
    </row>
    <row r="7992" spans="1:8">
      <c r="A7992" s="13">
        <v>7991</v>
      </c>
      <c r="B7992" s="13" t="s">
        <v>79</v>
      </c>
      <c r="C7992" s="13" t="s">
        <v>26</v>
      </c>
      <c r="D7992" s="13" t="s">
        <v>8064</v>
      </c>
      <c r="E7992" s="14">
        <v>44988</v>
      </c>
      <c r="F7992" s="13" t="s">
        <v>23</v>
      </c>
      <c r="G7992" s="13" t="s">
        <v>24</v>
      </c>
      <c r="H7992" t="str">
        <f t="shared" si="124"/>
        <v>Non email user</v>
      </c>
    </row>
    <row r="7993" spans="1:8">
      <c r="A7993" s="13">
        <v>7992</v>
      </c>
      <c r="B7993" s="13" t="s">
        <v>71</v>
      </c>
      <c r="C7993" s="13" t="s">
        <v>146</v>
      </c>
      <c r="D7993" s="13" t="s">
        <v>8065</v>
      </c>
      <c r="E7993" s="14">
        <v>45215</v>
      </c>
      <c r="F7993" s="13" t="s">
        <v>78</v>
      </c>
      <c r="G7993" s="13" t="s">
        <v>32</v>
      </c>
      <c r="H7993" t="str">
        <f t="shared" si="124"/>
        <v>Email user</v>
      </c>
    </row>
    <row r="7994" spans="1:8">
      <c r="A7994" s="13">
        <v>7993</v>
      </c>
      <c r="B7994" s="13" t="s">
        <v>53</v>
      </c>
      <c r="C7994" s="13" t="s">
        <v>69</v>
      </c>
      <c r="D7994" s="13" t="s">
        <v>8066</v>
      </c>
      <c r="E7994" s="14">
        <v>45277</v>
      </c>
      <c r="F7994" s="13" t="s">
        <v>23</v>
      </c>
      <c r="G7994" s="13" t="s">
        <v>24</v>
      </c>
      <c r="H7994" t="str">
        <f t="shared" si="124"/>
        <v>Non email user</v>
      </c>
    </row>
    <row r="7995" spans="1:8">
      <c r="A7995" s="13">
        <v>7994</v>
      </c>
      <c r="B7995" s="13" t="s">
        <v>83</v>
      </c>
      <c r="C7995" s="13" t="s">
        <v>76</v>
      </c>
      <c r="D7995" s="13" t="s">
        <v>8067</v>
      </c>
      <c r="E7995" s="14">
        <v>45287</v>
      </c>
      <c r="F7995" s="13" t="s">
        <v>28</v>
      </c>
      <c r="G7995" s="13" t="s">
        <v>24</v>
      </c>
      <c r="H7995" t="str">
        <f t="shared" si="124"/>
        <v>Non email user</v>
      </c>
    </row>
    <row r="7996" spans="1:8">
      <c r="A7996" s="13">
        <v>7995</v>
      </c>
      <c r="B7996" s="13" t="s">
        <v>43</v>
      </c>
      <c r="C7996" s="13" t="s">
        <v>30</v>
      </c>
      <c r="D7996" s="13" t="s">
        <v>8068</v>
      </c>
      <c r="E7996" s="14">
        <v>44996</v>
      </c>
      <c r="F7996" s="13" t="s">
        <v>40</v>
      </c>
      <c r="G7996" s="13" t="s">
        <v>24</v>
      </c>
      <c r="H7996" t="str">
        <f t="shared" si="124"/>
        <v>Non email user</v>
      </c>
    </row>
    <row r="7997" spans="1:8">
      <c r="A7997" s="13">
        <v>7996</v>
      </c>
      <c r="B7997" s="13" t="s">
        <v>49</v>
      </c>
      <c r="C7997" s="13" t="s">
        <v>76</v>
      </c>
      <c r="D7997" s="13" t="s">
        <v>8069</v>
      </c>
      <c r="E7997" s="14">
        <v>45132</v>
      </c>
      <c r="F7997" s="13" t="s">
        <v>28</v>
      </c>
      <c r="G7997" s="13" t="s">
        <v>24</v>
      </c>
      <c r="H7997" t="str">
        <f t="shared" si="124"/>
        <v>Non email user</v>
      </c>
    </row>
    <row r="7998" spans="1:8">
      <c r="A7998" s="13">
        <v>7997</v>
      </c>
      <c r="B7998" s="13" t="s">
        <v>156</v>
      </c>
      <c r="C7998" s="13" t="s">
        <v>101</v>
      </c>
      <c r="D7998" s="13" t="s">
        <v>8070</v>
      </c>
      <c r="E7998" s="14">
        <v>45077</v>
      </c>
      <c r="F7998" s="13" t="s">
        <v>23</v>
      </c>
      <c r="G7998" s="13" t="s">
        <v>24</v>
      </c>
      <c r="H7998" t="str">
        <f t="shared" si="124"/>
        <v>Non email user</v>
      </c>
    </row>
    <row r="7999" spans="1:8">
      <c r="A7999" s="13">
        <v>7998</v>
      </c>
      <c r="B7999" s="13" t="s">
        <v>182</v>
      </c>
      <c r="C7999" s="13" t="s">
        <v>21</v>
      </c>
      <c r="D7999" s="13" t="s">
        <v>8071</v>
      </c>
      <c r="E7999" s="14">
        <v>45284</v>
      </c>
      <c r="F7999" s="13" t="s">
        <v>23</v>
      </c>
      <c r="G7999" s="13" t="s">
        <v>24</v>
      </c>
      <c r="H7999" t="str">
        <f t="shared" si="124"/>
        <v>Non email user</v>
      </c>
    </row>
    <row r="8000" spans="1:8">
      <c r="A8000" s="13">
        <v>7999</v>
      </c>
      <c r="B8000" s="13" t="s">
        <v>41</v>
      </c>
      <c r="C8000" s="13" t="s">
        <v>99</v>
      </c>
      <c r="D8000" s="13" t="s">
        <v>8072</v>
      </c>
      <c r="E8000" s="14">
        <v>45275</v>
      </c>
      <c r="F8000" s="13" t="s">
        <v>28</v>
      </c>
      <c r="G8000" s="13" t="s">
        <v>24</v>
      </c>
      <c r="H8000" t="str">
        <f t="shared" si="124"/>
        <v>Non email user</v>
      </c>
    </row>
    <row r="8001" spans="1:8">
      <c r="A8001" s="13">
        <v>8000</v>
      </c>
      <c r="B8001" s="13" t="s">
        <v>120</v>
      </c>
      <c r="C8001" s="13" t="s">
        <v>73</v>
      </c>
      <c r="D8001" s="13" t="s">
        <v>8073</v>
      </c>
      <c r="E8001" s="14">
        <v>45249</v>
      </c>
      <c r="F8001" s="13" t="s">
        <v>78</v>
      </c>
      <c r="G8001" s="13" t="s">
        <v>24</v>
      </c>
      <c r="H8001" t="str">
        <f t="shared" si="124"/>
        <v>Non email user</v>
      </c>
    </row>
    <row r="8002" spans="1:8">
      <c r="A8002" s="13">
        <v>8001</v>
      </c>
      <c r="B8002" s="13" t="s">
        <v>71</v>
      </c>
      <c r="C8002" s="13" t="s">
        <v>76</v>
      </c>
      <c r="D8002" s="13" t="s">
        <v>8074</v>
      </c>
      <c r="E8002" s="14">
        <v>45269</v>
      </c>
      <c r="F8002" s="13" t="s">
        <v>78</v>
      </c>
      <c r="G8002" s="13" t="s">
        <v>24</v>
      </c>
      <c r="H8002" t="str">
        <f t="shared" si="124"/>
        <v>Non email user</v>
      </c>
    </row>
    <row r="8003" spans="1:8">
      <c r="A8003" s="13">
        <v>8002</v>
      </c>
      <c r="B8003" s="13" t="s">
        <v>92</v>
      </c>
      <c r="C8003" s="13" t="s">
        <v>26</v>
      </c>
      <c r="D8003" s="13" t="s">
        <v>8075</v>
      </c>
      <c r="E8003" s="14">
        <v>45238</v>
      </c>
      <c r="F8003" s="13" t="s">
        <v>23</v>
      </c>
      <c r="G8003" s="13" t="s">
        <v>24</v>
      </c>
      <c r="H8003" t="str">
        <f t="shared" ref="H8003:H8066" si="125">IF(OR(G8003="Regular",G8003="VIP"),"Email user","Non email user")</f>
        <v>Non email user</v>
      </c>
    </row>
    <row r="8004" spans="1:8">
      <c r="A8004" s="13">
        <v>8003</v>
      </c>
      <c r="B8004" s="13" t="s">
        <v>65</v>
      </c>
      <c r="C8004" s="13" t="s">
        <v>99</v>
      </c>
      <c r="D8004" s="13" t="s">
        <v>8076</v>
      </c>
      <c r="E8004" s="14">
        <v>44977</v>
      </c>
      <c r="F8004" s="13" t="s">
        <v>28</v>
      </c>
      <c r="G8004" s="13" t="s">
        <v>24</v>
      </c>
      <c r="H8004" t="str">
        <f t="shared" si="125"/>
        <v>Non email user</v>
      </c>
    </row>
    <row r="8005" spans="1:8">
      <c r="A8005" s="13">
        <v>8004</v>
      </c>
      <c r="B8005" s="13" t="s">
        <v>56</v>
      </c>
      <c r="C8005" s="13" t="s">
        <v>21</v>
      </c>
      <c r="D8005" s="13" t="s">
        <v>8077</v>
      </c>
      <c r="E8005" s="14">
        <v>45271</v>
      </c>
      <c r="F8005" s="13" t="s">
        <v>23</v>
      </c>
      <c r="G8005" s="13" t="s">
        <v>24</v>
      </c>
      <c r="H8005" t="str">
        <f t="shared" si="125"/>
        <v>Non email user</v>
      </c>
    </row>
    <row r="8006" spans="1:8">
      <c r="A8006" s="13">
        <v>8005</v>
      </c>
      <c r="B8006" s="13" t="s">
        <v>33</v>
      </c>
      <c r="C8006" s="13" t="s">
        <v>54</v>
      </c>
      <c r="D8006" s="13" t="s">
        <v>8078</v>
      </c>
      <c r="E8006" s="14">
        <v>45202</v>
      </c>
      <c r="F8006" s="13" t="s">
        <v>78</v>
      </c>
      <c r="G8006" s="13" t="s">
        <v>32</v>
      </c>
      <c r="H8006" t="str">
        <f t="shared" si="125"/>
        <v>Email user</v>
      </c>
    </row>
    <row r="8007" spans="1:8">
      <c r="A8007" s="13">
        <v>8006</v>
      </c>
      <c r="B8007" s="13" t="s">
        <v>33</v>
      </c>
      <c r="C8007" s="13" t="s">
        <v>38</v>
      </c>
      <c r="D8007" s="13" t="s">
        <v>8079</v>
      </c>
      <c r="E8007" s="14">
        <v>45266</v>
      </c>
      <c r="F8007" s="13" t="s">
        <v>78</v>
      </c>
      <c r="G8007" s="13" t="s">
        <v>24</v>
      </c>
      <c r="H8007" t="str">
        <f t="shared" si="125"/>
        <v>Non email user</v>
      </c>
    </row>
    <row r="8008" spans="1:8">
      <c r="A8008" s="13">
        <v>8007</v>
      </c>
      <c r="B8008" s="13" t="s">
        <v>43</v>
      </c>
      <c r="C8008" s="13" t="s">
        <v>61</v>
      </c>
      <c r="D8008" s="13" t="s">
        <v>8080</v>
      </c>
      <c r="E8008" s="14">
        <v>45272</v>
      </c>
      <c r="F8008" s="13" t="s">
        <v>28</v>
      </c>
      <c r="G8008" s="13" t="s">
        <v>24</v>
      </c>
      <c r="H8008" t="str">
        <f t="shared" si="125"/>
        <v>Non email user</v>
      </c>
    </row>
    <row r="8009" spans="1:8">
      <c r="A8009" s="13">
        <v>8008</v>
      </c>
      <c r="B8009" s="13" t="s">
        <v>56</v>
      </c>
      <c r="C8009" s="13" t="s">
        <v>99</v>
      </c>
      <c r="D8009" s="13" t="s">
        <v>8081</v>
      </c>
      <c r="E8009" s="14">
        <v>45142</v>
      </c>
      <c r="F8009" s="13" t="s">
        <v>36</v>
      </c>
      <c r="G8009" s="13" t="s">
        <v>24</v>
      </c>
      <c r="H8009" t="str">
        <f t="shared" si="125"/>
        <v>Non email user</v>
      </c>
    </row>
    <row r="8010" spans="1:8">
      <c r="A8010" s="13">
        <v>8009</v>
      </c>
      <c r="B8010" s="13" t="s">
        <v>25</v>
      </c>
      <c r="C8010" s="13" t="s">
        <v>34</v>
      </c>
      <c r="D8010" s="13" t="s">
        <v>8082</v>
      </c>
      <c r="E8010" s="14">
        <v>45245</v>
      </c>
      <c r="F8010" s="13" t="s">
        <v>23</v>
      </c>
      <c r="G8010" s="13" t="s">
        <v>24</v>
      </c>
      <c r="H8010" t="str">
        <f t="shared" si="125"/>
        <v>Non email user</v>
      </c>
    </row>
    <row r="8011" spans="1:8">
      <c r="A8011" s="13">
        <v>8010</v>
      </c>
      <c r="B8011" s="13" t="s">
        <v>56</v>
      </c>
      <c r="C8011" s="13" t="s">
        <v>81</v>
      </c>
      <c r="D8011" s="13" t="s">
        <v>8083</v>
      </c>
      <c r="E8011" s="14">
        <v>45213</v>
      </c>
      <c r="F8011" s="13" t="s">
        <v>28</v>
      </c>
      <c r="G8011" s="13" t="s">
        <v>32</v>
      </c>
      <c r="H8011" t="str">
        <f t="shared" si="125"/>
        <v>Email user</v>
      </c>
    </row>
    <row r="8012" spans="1:8">
      <c r="A8012" s="13">
        <v>8011</v>
      </c>
      <c r="B8012" s="13" t="s">
        <v>88</v>
      </c>
      <c r="C8012" s="13" t="s">
        <v>34</v>
      </c>
      <c r="D8012" s="13" t="s">
        <v>8084</v>
      </c>
      <c r="E8012" s="14">
        <v>45223</v>
      </c>
      <c r="F8012" s="13" t="s">
        <v>36</v>
      </c>
      <c r="G8012" s="13" t="s">
        <v>24</v>
      </c>
      <c r="H8012" t="str">
        <f t="shared" si="125"/>
        <v>Non email user</v>
      </c>
    </row>
    <row r="8013" spans="1:8">
      <c r="A8013" s="13">
        <v>8012</v>
      </c>
      <c r="B8013" s="13" t="s">
        <v>20</v>
      </c>
      <c r="C8013" s="13" t="s">
        <v>57</v>
      </c>
      <c r="D8013" s="13" t="s">
        <v>8085</v>
      </c>
      <c r="E8013" s="14">
        <v>44929</v>
      </c>
      <c r="F8013" s="13" t="s">
        <v>23</v>
      </c>
      <c r="G8013" s="13" t="s">
        <v>59</v>
      </c>
      <c r="H8013" t="str">
        <f t="shared" si="125"/>
        <v>Email user</v>
      </c>
    </row>
    <row r="8014" spans="1:8">
      <c r="A8014" s="13">
        <v>8013</v>
      </c>
      <c r="B8014" s="13" t="s">
        <v>53</v>
      </c>
      <c r="C8014" s="13" t="s">
        <v>34</v>
      </c>
      <c r="D8014" s="13" t="s">
        <v>8086</v>
      </c>
      <c r="E8014" s="14">
        <v>45237</v>
      </c>
      <c r="F8014" s="13" t="s">
        <v>23</v>
      </c>
      <c r="G8014" s="13" t="s">
        <v>24</v>
      </c>
      <c r="H8014" t="str">
        <f t="shared" si="125"/>
        <v>Non email user</v>
      </c>
    </row>
    <row r="8015" spans="1:8">
      <c r="A8015" s="13">
        <v>8014</v>
      </c>
      <c r="B8015" s="13" t="s">
        <v>71</v>
      </c>
      <c r="C8015" s="13" t="s">
        <v>81</v>
      </c>
      <c r="D8015" s="13" t="s">
        <v>8087</v>
      </c>
      <c r="E8015" s="14">
        <v>45226</v>
      </c>
      <c r="F8015" s="13" t="s">
        <v>23</v>
      </c>
      <c r="G8015" s="13" t="s">
        <v>59</v>
      </c>
      <c r="H8015" t="str">
        <f t="shared" si="125"/>
        <v>Email user</v>
      </c>
    </row>
    <row r="8016" spans="1:8">
      <c r="A8016" s="13">
        <v>8015</v>
      </c>
      <c r="B8016" s="13" t="s">
        <v>43</v>
      </c>
      <c r="C8016" s="13" t="s">
        <v>144</v>
      </c>
      <c r="D8016" s="13" t="s">
        <v>8088</v>
      </c>
      <c r="E8016" s="14">
        <v>44969</v>
      </c>
      <c r="F8016" s="13" t="s">
        <v>40</v>
      </c>
      <c r="G8016" s="13" t="s">
        <v>59</v>
      </c>
      <c r="H8016" t="str">
        <f t="shared" si="125"/>
        <v>Email user</v>
      </c>
    </row>
    <row r="8017" spans="1:8">
      <c r="A8017" s="13">
        <v>8016</v>
      </c>
      <c r="B8017" s="13" t="s">
        <v>156</v>
      </c>
      <c r="C8017" s="13" t="s">
        <v>99</v>
      </c>
      <c r="D8017" s="13" t="s">
        <v>8089</v>
      </c>
      <c r="E8017" s="14">
        <v>45206</v>
      </c>
      <c r="F8017" s="13" t="s">
        <v>78</v>
      </c>
      <c r="G8017" s="13" t="s">
        <v>24</v>
      </c>
      <c r="H8017" t="str">
        <f t="shared" si="125"/>
        <v>Non email user</v>
      </c>
    </row>
    <row r="8018" spans="1:8">
      <c r="A8018" s="13">
        <v>8017</v>
      </c>
      <c r="B8018" s="13" t="s">
        <v>79</v>
      </c>
      <c r="C8018" s="13" t="s">
        <v>101</v>
      </c>
      <c r="D8018" s="13" t="s">
        <v>8090</v>
      </c>
      <c r="E8018" s="14">
        <v>45054</v>
      </c>
      <c r="F8018" s="13" t="s">
        <v>40</v>
      </c>
      <c r="G8018" s="13" t="s">
        <v>59</v>
      </c>
      <c r="H8018" t="str">
        <f t="shared" si="125"/>
        <v>Email user</v>
      </c>
    </row>
    <row r="8019" spans="1:8">
      <c r="A8019" s="13">
        <v>8018</v>
      </c>
      <c r="B8019" s="13" t="s">
        <v>20</v>
      </c>
      <c r="C8019" s="13" t="s">
        <v>61</v>
      </c>
      <c r="D8019" s="13" t="s">
        <v>8091</v>
      </c>
      <c r="E8019" s="14">
        <v>45131</v>
      </c>
      <c r="F8019" s="13" t="s">
        <v>36</v>
      </c>
      <c r="G8019" s="13" t="s">
        <v>24</v>
      </c>
      <c r="H8019" t="str">
        <f t="shared" si="125"/>
        <v>Non email user</v>
      </c>
    </row>
    <row r="8020" spans="1:8">
      <c r="A8020" s="13">
        <v>8019</v>
      </c>
      <c r="B8020" s="13" t="s">
        <v>20</v>
      </c>
      <c r="C8020" s="13" t="s">
        <v>73</v>
      </c>
      <c r="D8020" s="13" t="s">
        <v>8092</v>
      </c>
      <c r="E8020" s="14">
        <v>45260</v>
      </c>
      <c r="F8020" s="13" t="s">
        <v>36</v>
      </c>
      <c r="G8020" s="13" t="s">
        <v>24</v>
      </c>
      <c r="H8020" t="str">
        <f t="shared" si="125"/>
        <v>Non email user</v>
      </c>
    </row>
    <row r="8021" spans="1:8">
      <c r="A8021" s="13">
        <v>8020</v>
      </c>
      <c r="B8021" s="13" t="s">
        <v>49</v>
      </c>
      <c r="C8021" s="13" t="s">
        <v>81</v>
      </c>
      <c r="D8021" s="13" t="s">
        <v>8093</v>
      </c>
      <c r="E8021" s="14">
        <v>45275</v>
      </c>
      <c r="F8021" s="13" t="s">
        <v>28</v>
      </c>
      <c r="G8021" s="13" t="s">
        <v>24</v>
      </c>
      <c r="H8021" t="str">
        <f t="shared" si="125"/>
        <v>Non email user</v>
      </c>
    </row>
    <row r="8022" spans="1:8">
      <c r="A8022" s="13">
        <v>8021</v>
      </c>
      <c r="B8022" s="13" t="s">
        <v>29</v>
      </c>
      <c r="C8022" s="13" t="s">
        <v>67</v>
      </c>
      <c r="D8022" s="13" t="s">
        <v>8094</v>
      </c>
      <c r="E8022" s="14">
        <v>45161</v>
      </c>
      <c r="F8022" s="13" t="s">
        <v>36</v>
      </c>
      <c r="G8022" s="13" t="s">
        <v>59</v>
      </c>
      <c r="H8022" t="str">
        <f t="shared" si="125"/>
        <v>Email user</v>
      </c>
    </row>
    <row r="8023" spans="1:8">
      <c r="A8023" s="13">
        <v>8022</v>
      </c>
      <c r="B8023" s="13" t="s">
        <v>46</v>
      </c>
      <c r="C8023" s="13" t="s">
        <v>26</v>
      </c>
      <c r="D8023" s="13" t="s">
        <v>8095</v>
      </c>
      <c r="E8023" s="14">
        <v>45241</v>
      </c>
      <c r="F8023" s="13" t="s">
        <v>28</v>
      </c>
      <c r="G8023" s="13" t="s">
        <v>24</v>
      </c>
      <c r="H8023" t="str">
        <f t="shared" si="125"/>
        <v>Non email user</v>
      </c>
    </row>
    <row r="8024" spans="1:8">
      <c r="A8024" s="13">
        <v>8023</v>
      </c>
      <c r="B8024" s="13" t="s">
        <v>71</v>
      </c>
      <c r="C8024" s="13" t="s">
        <v>67</v>
      </c>
      <c r="D8024" s="13" t="s">
        <v>8096</v>
      </c>
      <c r="E8024" s="14">
        <v>44950</v>
      </c>
      <c r="F8024" s="13" t="s">
        <v>23</v>
      </c>
      <c r="G8024" s="13" t="s">
        <v>59</v>
      </c>
      <c r="H8024" t="str">
        <f t="shared" si="125"/>
        <v>Email user</v>
      </c>
    </row>
    <row r="8025" spans="1:8">
      <c r="A8025" s="13">
        <v>8024</v>
      </c>
      <c r="B8025" s="13" t="s">
        <v>29</v>
      </c>
      <c r="C8025" s="13" t="s">
        <v>96</v>
      </c>
      <c r="D8025" s="13" t="s">
        <v>8097</v>
      </c>
      <c r="E8025" s="14">
        <v>44960</v>
      </c>
      <c r="F8025" s="13" t="s">
        <v>40</v>
      </c>
      <c r="G8025" s="13" t="s">
        <v>24</v>
      </c>
      <c r="H8025" t="str">
        <f t="shared" si="125"/>
        <v>Non email user</v>
      </c>
    </row>
    <row r="8026" spans="1:8">
      <c r="A8026" s="13">
        <v>8025</v>
      </c>
      <c r="B8026" s="13" t="s">
        <v>104</v>
      </c>
      <c r="C8026" s="13" t="s">
        <v>136</v>
      </c>
      <c r="D8026" s="13" t="s">
        <v>8098</v>
      </c>
      <c r="E8026" s="14">
        <v>45056</v>
      </c>
      <c r="F8026" s="13" t="s">
        <v>40</v>
      </c>
      <c r="G8026" s="13" t="s">
        <v>24</v>
      </c>
      <c r="H8026" t="str">
        <f t="shared" si="125"/>
        <v>Non email user</v>
      </c>
    </row>
    <row r="8027" spans="1:8">
      <c r="A8027" s="13">
        <v>8026</v>
      </c>
      <c r="B8027" s="13" t="s">
        <v>63</v>
      </c>
      <c r="C8027" s="13" t="s">
        <v>144</v>
      </c>
      <c r="D8027" s="13" t="s">
        <v>8099</v>
      </c>
      <c r="E8027" s="14">
        <v>45135</v>
      </c>
      <c r="F8027" s="13" t="s">
        <v>28</v>
      </c>
      <c r="G8027" s="13" t="s">
        <v>32</v>
      </c>
      <c r="H8027" t="str">
        <f t="shared" si="125"/>
        <v>Email user</v>
      </c>
    </row>
    <row r="8028" spans="1:8">
      <c r="A8028" s="13">
        <v>8027</v>
      </c>
      <c r="B8028" s="13" t="s">
        <v>92</v>
      </c>
      <c r="C8028" s="13" t="s">
        <v>99</v>
      </c>
      <c r="D8028" s="13" t="s">
        <v>8100</v>
      </c>
      <c r="E8028" s="14">
        <v>45058</v>
      </c>
      <c r="F8028" s="13" t="s">
        <v>36</v>
      </c>
      <c r="G8028" s="13" t="s">
        <v>32</v>
      </c>
      <c r="H8028" t="str">
        <f t="shared" si="125"/>
        <v>Email user</v>
      </c>
    </row>
    <row r="8029" spans="1:8">
      <c r="A8029" s="13">
        <v>8028</v>
      </c>
      <c r="B8029" s="13" t="s">
        <v>37</v>
      </c>
      <c r="C8029" s="13" t="s">
        <v>81</v>
      </c>
      <c r="D8029" s="13" t="s">
        <v>8101</v>
      </c>
      <c r="E8029" s="14">
        <v>45206</v>
      </c>
      <c r="F8029" s="13" t="s">
        <v>23</v>
      </c>
      <c r="G8029" s="13" t="s">
        <v>32</v>
      </c>
      <c r="H8029" t="str">
        <f t="shared" si="125"/>
        <v>Email user</v>
      </c>
    </row>
    <row r="8030" spans="1:8">
      <c r="A8030" s="13">
        <v>8029</v>
      </c>
      <c r="B8030" s="13" t="s">
        <v>25</v>
      </c>
      <c r="C8030" s="13" t="s">
        <v>96</v>
      </c>
      <c r="D8030" s="13" t="s">
        <v>8102</v>
      </c>
      <c r="E8030" s="14">
        <v>45109</v>
      </c>
      <c r="F8030" s="13" t="s">
        <v>40</v>
      </c>
      <c r="G8030" s="13" t="s">
        <v>24</v>
      </c>
      <c r="H8030" t="str">
        <f t="shared" si="125"/>
        <v>Non email user</v>
      </c>
    </row>
    <row r="8031" spans="1:8">
      <c r="A8031" s="13">
        <v>8030</v>
      </c>
      <c r="B8031" s="13" t="s">
        <v>46</v>
      </c>
      <c r="C8031" s="13" t="s">
        <v>73</v>
      </c>
      <c r="D8031" s="13" t="s">
        <v>8103</v>
      </c>
      <c r="E8031" s="14">
        <v>45178</v>
      </c>
      <c r="F8031" s="13" t="s">
        <v>28</v>
      </c>
      <c r="G8031" s="13" t="s">
        <v>59</v>
      </c>
      <c r="H8031" t="str">
        <f t="shared" si="125"/>
        <v>Email user</v>
      </c>
    </row>
    <row r="8032" spans="1:8">
      <c r="A8032" s="13">
        <v>8031</v>
      </c>
      <c r="B8032" s="13" t="s">
        <v>25</v>
      </c>
      <c r="C8032" s="13" t="s">
        <v>123</v>
      </c>
      <c r="D8032" s="13" t="s">
        <v>8104</v>
      </c>
      <c r="E8032" s="14">
        <v>45244</v>
      </c>
      <c r="F8032" s="13" t="s">
        <v>78</v>
      </c>
      <c r="G8032" s="13" t="s">
        <v>24</v>
      </c>
      <c r="H8032" t="str">
        <f t="shared" si="125"/>
        <v>Non email user</v>
      </c>
    </row>
    <row r="8033" spans="1:8">
      <c r="A8033" s="13">
        <v>8032</v>
      </c>
      <c r="B8033" s="13" t="s">
        <v>46</v>
      </c>
      <c r="C8033" s="13" t="s">
        <v>44</v>
      </c>
      <c r="D8033" s="13" t="s">
        <v>8105</v>
      </c>
      <c r="E8033" s="14">
        <v>45208</v>
      </c>
      <c r="F8033" s="13" t="s">
        <v>78</v>
      </c>
      <c r="G8033" s="13" t="s">
        <v>24</v>
      </c>
      <c r="H8033" t="str">
        <f t="shared" si="125"/>
        <v>Non email user</v>
      </c>
    </row>
    <row r="8034" spans="1:8">
      <c r="A8034" s="13">
        <v>8033</v>
      </c>
      <c r="B8034" s="13" t="s">
        <v>41</v>
      </c>
      <c r="C8034" s="13" t="s">
        <v>51</v>
      </c>
      <c r="D8034" s="13" t="s">
        <v>8106</v>
      </c>
      <c r="E8034" s="14">
        <v>45214</v>
      </c>
      <c r="F8034" s="13" t="s">
        <v>23</v>
      </c>
      <c r="G8034" s="13" t="s">
        <v>24</v>
      </c>
      <c r="H8034" t="str">
        <f t="shared" si="125"/>
        <v>Non email user</v>
      </c>
    </row>
    <row r="8035" spans="1:8">
      <c r="A8035" s="13">
        <v>8034</v>
      </c>
      <c r="B8035" s="13" t="s">
        <v>37</v>
      </c>
      <c r="C8035" s="13" t="s">
        <v>26</v>
      </c>
      <c r="D8035" s="13" t="s">
        <v>8107</v>
      </c>
      <c r="E8035" s="14">
        <v>45283</v>
      </c>
      <c r="F8035" s="13" t="s">
        <v>28</v>
      </c>
      <c r="G8035" s="13" t="s">
        <v>24</v>
      </c>
      <c r="H8035" t="str">
        <f t="shared" si="125"/>
        <v>Non email user</v>
      </c>
    </row>
    <row r="8036" spans="1:8">
      <c r="A8036" s="13">
        <v>8035</v>
      </c>
      <c r="B8036" s="13" t="s">
        <v>83</v>
      </c>
      <c r="C8036" s="13" t="s">
        <v>61</v>
      </c>
      <c r="D8036" s="13" t="s">
        <v>8108</v>
      </c>
      <c r="E8036" s="14">
        <v>45011</v>
      </c>
      <c r="F8036" s="13" t="s">
        <v>36</v>
      </c>
      <c r="G8036" s="13" t="s">
        <v>59</v>
      </c>
      <c r="H8036" t="str">
        <f t="shared" si="125"/>
        <v>Email user</v>
      </c>
    </row>
    <row r="8037" spans="1:8">
      <c r="A8037" s="13">
        <v>8036</v>
      </c>
      <c r="B8037" s="13" t="s">
        <v>156</v>
      </c>
      <c r="C8037" s="13" t="s">
        <v>139</v>
      </c>
      <c r="D8037" s="13" t="s">
        <v>8109</v>
      </c>
      <c r="E8037" s="14">
        <v>45067</v>
      </c>
      <c r="F8037" s="13" t="s">
        <v>36</v>
      </c>
      <c r="G8037" s="13" t="s">
        <v>59</v>
      </c>
      <c r="H8037" t="str">
        <f t="shared" si="125"/>
        <v>Email user</v>
      </c>
    </row>
    <row r="8038" spans="1:8">
      <c r="A8038" s="13">
        <v>8037</v>
      </c>
      <c r="B8038" s="13" t="s">
        <v>120</v>
      </c>
      <c r="C8038" s="13" t="s">
        <v>57</v>
      </c>
      <c r="D8038" s="13" t="s">
        <v>8110</v>
      </c>
      <c r="E8038" s="14">
        <v>44995</v>
      </c>
      <c r="F8038" s="13" t="s">
        <v>78</v>
      </c>
      <c r="G8038" s="13" t="s">
        <v>24</v>
      </c>
      <c r="H8038" t="str">
        <f t="shared" si="125"/>
        <v>Non email user</v>
      </c>
    </row>
    <row r="8039" spans="1:8">
      <c r="A8039" s="13">
        <v>8038</v>
      </c>
      <c r="B8039" s="13" t="s">
        <v>92</v>
      </c>
      <c r="C8039" s="13" t="s">
        <v>44</v>
      </c>
      <c r="D8039" s="13" t="s">
        <v>8111</v>
      </c>
      <c r="E8039" s="14">
        <v>45209</v>
      </c>
      <c r="F8039" s="13" t="s">
        <v>28</v>
      </c>
      <c r="G8039" s="13" t="s">
        <v>32</v>
      </c>
      <c r="H8039" t="str">
        <f t="shared" si="125"/>
        <v>Email user</v>
      </c>
    </row>
    <row r="8040" spans="1:8">
      <c r="A8040" s="13">
        <v>8039</v>
      </c>
      <c r="B8040" s="13" t="s">
        <v>86</v>
      </c>
      <c r="C8040" s="13" t="s">
        <v>146</v>
      </c>
      <c r="D8040" s="13" t="s">
        <v>8112</v>
      </c>
      <c r="E8040" s="14">
        <v>45085</v>
      </c>
      <c r="F8040" s="13" t="s">
        <v>28</v>
      </c>
      <c r="G8040" s="13" t="s">
        <v>24</v>
      </c>
      <c r="H8040" t="str">
        <f t="shared" si="125"/>
        <v>Non email user</v>
      </c>
    </row>
    <row r="8041" spans="1:8">
      <c r="A8041" s="13">
        <v>8040</v>
      </c>
      <c r="B8041" s="13" t="s">
        <v>30</v>
      </c>
      <c r="C8041" s="13" t="s">
        <v>99</v>
      </c>
      <c r="D8041" s="13" t="s">
        <v>8113</v>
      </c>
      <c r="E8041" s="14">
        <v>45182</v>
      </c>
      <c r="F8041" s="13" t="s">
        <v>28</v>
      </c>
      <c r="G8041" s="13" t="s">
        <v>24</v>
      </c>
      <c r="H8041" t="str">
        <f t="shared" si="125"/>
        <v>Non email user</v>
      </c>
    </row>
    <row r="8042" spans="1:8">
      <c r="A8042" s="13">
        <v>8041</v>
      </c>
      <c r="B8042" s="13" t="s">
        <v>65</v>
      </c>
      <c r="C8042" s="13" t="s">
        <v>73</v>
      </c>
      <c r="D8042" s="13" t="s">
        <v>8114</v>
      </c>
      <c r="E8042" s="14">
        <v>45168</v>
      </c>
      <c r="F8042" s="13" t="s">
        <v>23</v>
      </c>
      <c r="G8042" s="13" t="s">
        <v>59</v>
      </c>
      <c r="H8042" t="str">
        <f t="shared" si="125"/>
        <v>Email user</v>
      </c>
    </row>
    <row r="8043" spans="1:8">
      <c r="A8043" s="13">
        <v>8042</v>
      </c>
      <c r="B8043" s="13" t="s">
        <v>88</v>
      </c>
      <c r="C8043" s="13" t="s">
        <v>81</v>
      </c>
      <c r="D8043" s="13" t="s">
        <v>8115</v>
      </c>
      <c r="E8043" s="14">
        <v>45067</v>
      </c>
      <c r="F8043" s="13" t="s">
        <v>78</v>
      </c>
      <c r="G8043" s="13" t="s">
        <v>24</v>
      </c>
      <c r="H8043" t="str">
        <f t="shared" si="125"/>
        <v>Non email user</v>
      </c>
    </row>
    <row r="8044" spans="1:8">
      <c r="A8044" s="13">
        <v>8043</v>
      </c>
      <c r="B8044" s="13" t="s">
        <v>53</v>
      </c>
      <c r="C8044" s="13" t="s">
        <v>61</v>
      </c>
      <c r="D8044" s="13" t="s">
        <v>8116</v>
      </c>
      <c r="E8044" s="14">
        <v>45254</v>
      </c>
      <c r="F8044" s="13" t="s">
        <v>40</v>
      </c>
      <c r="G8044" s="13" t="s">
        <v>24</v>
      </c>
      <c r="H8044" t="str">
        <f t="shared" si="125"/>
        <v>Non email user</v>
      </c>
    </row>
    <row r="8045" spans="1:8">
      <c r="A8045" s="13">
        <v>8044</v>
      </c>
      <c r="B8045" s="13" t="s">
        <v>49</v>
      </c>
      <c r="C8045" s="13" t="s">
        <v>99</v>
      </c>
      <c r="D8045" s="13" t="s">
        <v>8117</v>
      </c>
      <c r="E8045" s="14">
        <v>45264</v>
      </c>
      <c r="F8045" s="13" t="s">
        <v>40</v>
      </c>
      <c r="G8045" s="13" t="s">
        <v>59</v>
      </c>
      <c r="H8045" t="str">
        <f t="shared" si="125"/>
        <v>Email user</v>
      </c>
    </row>
    <row r="8046" spans="1:8">
      <c r="A8046" s="13">
        <v>8045</v>
      </c>
      <c r="B8046" s="13" t="s">
        <v>43</v>
      </c>
      <c r="C8046" s="13" t="s">
        <v>67</v>
      </c>
      <c r="D8046" s="13" t="s">
        <v>8118</v>
      </c>
      <c r="E8046" s="14">
        <v>45076</v>
      </c>
      <c r="F8046" s="13" t="s">
        <v>28</v>
      </c>
      <c r="G8046" s="13" t="s">
        <v>24</v>
      </c>
      <c r="H8046" t="str">
        <f t="shared" si="125"/>
        <v>Non email user</v>
      </c>
    </row>
    <row r="8047" spans="1:8">
      <c r="A8047" s="13">
        <v>8046</v>
      </c>
      <c r="B8047" s="13" t="s">
        <v>43</v>
      </c>
      <c r="C8047" s="13" t="s">
        <v>61</v>
      </c>
      <c r="D8047" s="13" t="s">
        <v>8119</v>
      </c>
      <c r="E8047" s="14">
        <v>45219</v>
      </c>
      <c r="F8047" s="13" t="s">
        <v>36</v>
      </c>
      <c r="G8047" s="13" t="s">
        <v>59</v>
      </c>
      <c r="H8047" t="str">
        <f t="shared" si="125"/>
        <v>Email user</v>
      </c>
    </row>
    <row r="8048" spans="1:8">
      <c r="A8048" s="13">
        <v>8047</v>
      </c>
      <c r="B8048" s="13" t="s">
        <v>88</v>
      </c>
      <c r="C8048" s="13" t="s">
        <v>69</v>
      </c>
      <c r="D8048" s="13" t="s">
        <v>8120</v>
      </c>
      <c r="E8048" s="14">
        <v>45275</v>
      </c>
      <c r="F8048" s="13" t="s">
        <v>78</v>
      </c>
      <c r="G8048" s="13" t="s">
        <v>59</v>
      </c>
      <c r="H8048" t="str">
        <f t="shared" si="125"/>
        <v>Email user</v>
      </c>
    </row>
    <row r="8049" spans="1:8">
      <c r="A8049" s="13">
        <v>8048</v>
      </c>
      <c r="B8049" s="13" t="s">
        <v>63</v>
      </c>
      <c r="C8049" s="13" t="s">
        <v>61</v>
      </c>
      <c r="D8049" s="13" t="s">
        <v>8121</v>
      </c>
      <c r="E8049" s="14">
        <v>45214</v>
      </c>
      <c r="F8049" s="13" t="s">
        <v>23</v>
      </c>
      <c r="G8049" s="13" t="s">
        <v>24</v>
      </c>
      <c r="H8049" t="str">
        <f t="shared" si="125"/>
        <v>Non email user</v>
      </c>
    </row>
    <row r="8050" spans="1:8">
      <c r="A8050" s="13">
        <v>8049</v>
      </c>
      <c r="B8050" s="13" t="s">
        <v>65</v>
      </c>
      <c r="C8050" s="13" t="s">
        <v>26</v>
      </c>
      <c r="D8050" s="13" t="s">
        <v>8122</v>
      </c>
      <c r="E8050" s="14">
        <v>45216</v>
      </c>
      <c r="F8050" s="13" t="s">
        <v>40</v>
      </c>
      <c r="G8050" s="13" t="s">
        <v>59</v>
      </c>
      <c r="H8050" t="str">
        <f t="shared" si="125"/>
        <v>Email user</v>
      </c>
    </row>
    <row r="8051" spans="1:8">
      <c r="A8051" s="13">
        <v>8050</v>
      </c>
      <c r="B8051" s="13" t="s">
        <v>88</v>
      </c>
      <c r="C8051" s="13" t="s">
        <v>51</v>
      </c>
      <c r="D8051" s="13" t="s">
        <v>8123</v>
      </c>
      <c r="E8051" s="14">
        <v>45220</v>
      </c>
      <c r="F8051" s="13" t="s">
        <v>78</v>
      </c>
      <c r="G8051" s="13" t="s">
        <v>59</v>
      </c>
      <c r="H8051" t="str">
        <f t="shared" si="125"/>
        <v>Email user</v>
      </c>
    </row>
    <row r="8052" spans="1:8">
      <c r="A8052" s="13">
        <v>8051</v>
      </c>
      <c r="B8052" s="13" t="s">
        <v>30</v>
      </c>
      <c r="C8052" s="13" t="s">
        <v>69</v>
      </c>
      <c r="D8052" s="13" t="s">
        <v>8124</v>
      </c>
      <c r="E8052" s="14">
        <v>45205</v>
      </c>
      <c r="F8052" s="13" t="s">
        <v>28</v>
      </c>
      <c r="G8052" s="13" t="s">
        <v>24</v>
      </c>
      <c r="H8052" t="str">
        <f t="shared" si="125"/>
        <v>Non email user</v>
      </c>
    </row>
    <row r="8053" spans="1:8">
      <c r="A8053" s="13">
        <v>8052</v>
      </c>
      <c r="B8053" s="13" t="s">
        <v>63</v>
      </c>
      <c r="C8053" s="13" t="s">
        <v>21</v>
      </c>
      <c r="D8053" s="13" t="s">
        <v>8125</v>
      </c>
      <c r="E8053" s="14">
        <v>45041</v>
      </c>
      <c r="F8053" s="13" t="s">
        <v>28</v>
      </c>
      <c r="G8053" s="13" t="s">
        <v>32</v>
      </c>
      <c r="H8053" t="str">
        <f t="shared" si="125"/>
        <v>Email user</v>
      </c>
    </row>
    <row r="8054" spans="1:8">
      <c r="A8054" s="13">
        <v>8053</v>
      </c>
      <c r="B8054" s="13" t="s">
        <v>56</v>
      </c>
      <c r="C8054" s="13" t="s">
        <v>69</v>
      </c>
      <c r="D8054" s="13" t="s">
        <v>8126</v>
      </c>
      <c r="E8054" s="14">
        <v>45232</v>
      </c>
      <c r="F8054" s="13" t="s">
        <v>40</v>
      </c>
      <c r="G8054" s="13" t="s">
        <v>24</v>
      </c>
      <c r="H8054" t="str">
        <f t="shared" si="125"/>
        <v>Non email user</v>
      </c>
    </row>
    <row r="8055" spans="1:8">
      <c r="A8055" s="13">
        <v>8054</v>
      </c>
      <c r="B8055" s="13" t="s">
        <v>49</v>
      </c>
      <c r="C8055" s="13" t="s">
        <v>99</v>
      </c>
      <c r="D8055" s="13" t="s">
        <v>8127</v>
      </c>
      <c r="E8055" s="14">
        <v>45037</v>
      </c>
      <c r="F8055" s="13" t="s">
        <v>40</v>
      </c>
      <c r="G8055" s="13" t="s">
        <v>24</v>
      </c>
      <c r="H8055" t="str">
        <f t="shared" si="125"/>
        <v>Non email user</v>
      </c>
    </row>
    <row r="8056" spans="1:8">
      <c r="A8056" s="13">
        <v>8055</v>
      </c>
      <c r="B8056" s="13" t="s">
        <v>33</v>
      </c>
      <c r="C8056" s="13" t="s">
        <v>67</v>
      </c>
      <c r="D8056" s="13" t="s">
        <v>8128</v>
      </c>
      <c r="E8056" s="14">
        <v>45208</v>
      </c>
      <c r="F8056" s="13" t="s">
        <v>28</v>
      </c>
      <c r="G8056" s="13" t="s">
        <v>32</v>
      </c>
      <c r="H8056" t="str">
        <f t="shared" si="125"/>
        <v>Email user</v>
      </c>
    </row>
    <row r="8057" spans="1:8">
      <c r="A8057" s="13">
        <v>8056</v>
      </c>
      <c r="B8057" s="13" t="s">
        <v>92</v>
      </c>
      <c r="C8057" s="13" t="s">
        <v>54</v>
      </c>
      <c r="D8057" s="13" t="s">
        <v>8129</v>
      </c>
      <c r="E8057" s="14">
        <v>45262</v>
      </c>
      <c r="F8057" s="13" t="s">
        <v>28</v>
      </c>
      <c r="G8057" s="13" t="s">
        <v>24</v>
      </c>
      <c r="H8057" t="str">
        <f t="shared" si="125"/>
        <v>Non email user</v>
      </c>
    </row>
    <row r="8058" spans="1:8">
      <c r="A8058" s="13">
        <v>8057</v>
      </c>
      <c r="B8058" s="13" t="s">
        <v>43</v>
      </c>
      <c r="C8058" s="13" t="s">
        <v>123</v>
      </c>
      <c r="D8058" s="13" t="s">
        <v>8130</v>
      </c>
      <c r="E8058" s="14">
        <v>45034</v>
      </c>
      <c r="F8058" s="13" t="s">
        <v>40</v>
      </c>
      <c r="G8058" s="13" t="s">
        <v>32</v>
      </c>
      <c r="H8058" t="str">
        <f t="shared" si="125"/>
        <v>Email user</v>
      </c>
    </row>
    <row r="8059" spans="1:8">
      <c r="A8059" s="13">
        <v>8058</v>
      </c>
      <c r="B8059" s="13" t="s">
        <v>83</v>
      </c>
      <c r="C8059" s="13" t="s">
        <v>34</v>
      </c>
      <c r="D8059" s="13" t="s">
        <v>8131</v>
      </c>
      <c r="E8059" s="14">
        <v>44963</v>
      </c>
      <c r="F8059" s="13" t="s">
        <v>36</v>
      </c>
      <c r="G8059" s="13" t="s">
        <v>24</v>
      </c>
      <c r="H8059" t="str">
        <f t="shared" si="125"/>
        <v>Non email user</v>
      </c>
    </row>
    <row r="8060" spans="1:8">
      <c r="A8060" s="13">
        <v>8059</v>
      </c>
      <c r="B8060" s="13" t="s">
        <v>88</v>
      </c>
      <c r="C8060" s="13" t="s">
        <v>146</v>
      </c>
      <c r="D8060" s="13" t="s">
        <v>8132</v>
      </c>
      <c r="E8060" s="14">
        <v>45207</v>
      </c>
      <c r="F8060" s="13" t="s">
        <v>78</v>
      </c>
      <c r="G8060" s="13" t="s">
        <v>59</v>
      </c>
      <c r="H8060" t="str">
        <f t="shared" si="125"/>
        <v>Email user</v>
      </c>
    </row>
    <row r="8061" spans="1:8">
      <c r="A8061" s="13">
        <v>8060</v>
      </c>
      <c r="B8061" s="13" t="s">
        <v>56</v>
      </c>
      <c r="C8061" s="13" t="s">
        <v>69</v>
      </c>
      <c r="D8061" s="13" t="s">
        <v>8133</v>
      </c>
      <c r="E8061" s="14">
        <v>45210</v>
      </c>
      <c r="F8061" s="13" t="s">
        <v>78</v>
      </c>
      <c r="G8061" s="13" t="s">
        <v>24</v>
      </c>
      <c r="H8061" t="str">
        <f t="shared" si="125"/>
        <v>Non email user</v>
      </c>
    </row>
    <row r="8062" spans="1:8">
      <c r="A8062" s="13">
        <v>8061</v>
      </c>
      <c r="B8062" s="13" t="s">
        <v>92</v>
      </c>
      <c r="C8062" s="13" t="s">
        <v>81</v>
      </c>
      <c r="D8062" s="13" t="s">
        <v>8134</v>
      </c>
      <c r="E8062" s="14">
        <v>44953</v>
      </c>
      <c r="F8062" s="13" t="s">
        <v>23</v>
      </c>
      <c r="G8062" s="13" t="s">
        <v>59</v>
      </c>
      <c r="H8062" t="str">
        <f t="shared" si="125"/>
        <v>Email user</v>
      </c>
    </row>
    <row r="8063" spans="1:8">
      <c r="A8063" s="13">
        <v>8062</v>
      </c>
      <c r="B8063" s="13" t="s">
        <v>49</v>
      </c>
      <c r="C8063" s="13" t="s">
        <v>76</v>
      </c>
      <c r="D8063" s="13" t="s">
        <v>8135</v>
      </c>
      <c r="E8063" s="14">
        <v>45244</v>
      </c>
      <c r="F8063" s="13" t="s">
        <v>40</v>
      </c>
      <c r="G8063" s="13" t="s">
        <v>24</v>
      </c>
      <c r="H8063" t="str">
        <f t="shared" si="125"/>
        <v>Non email user</v>
      </c>
    </row>
    <row r="8064" spans="1:8">
      <c r="A8064" s="13">
        <v>8063</v>
      </c>
      <c r="B8064" s="13" t="s">
        <v>182</v>
      </c>
      <c r="C8064" s="13" t="s">
        <v>139</v>
      </c>
      <c r="D8064" s="13" t="s">
        <v>8136</v>
      </c>
      <c r="E8064" s="14">
        <v>45021</v>
      </c>
      <c r="F8064" s="13" t="s">
        <v>23</v>
      </c>
      <c r="G8064" s="13" t="s">
        <v>24</v>
      </c>
      <c r="H8064" t="str">
        <f t="shared" si="125"/>
        <v>Non email user</v>
      </c>
    </row>
    <row r="8065" spans="1:8">
      <c r="A8065" s="13">
        <v>8064</v>
      </c>
      <c r="B8065" s="13" t="s">
        <v>56</v>
      </c>
      <c r="C8065" s="13" t="s">
        <v>44</v>
      </c>
      <c r="D8065" s="13" t="s">
        <v>8137</v>
      </c>
      <c r="E8065" s="14">
        <v>45030</v>
      </c>
      <c r="F8065" s="13" t="s">
        <v>36</v>
      </c>
      <c r="G8065" s="13" t="s">
        <v>24</v>
      </c>
      <c r="H8065" t="str">
        <f t="shared" si="125"/>
        <v>Non email user</v>
      </c>
    </row>
    <row r="8066" spans="1:8">
      <c r="A8066" s="13">
        <v>8065</v>
      </c>
      <c r="B8066" s="13" t="s">
        <v>92</v>
      </c>
      <c r="C8066" s="13" t="s">
        <v>146</v>
      </c>
      <c r="D8066" s="13" t="s">
        <v>8138</v>
      </c>
      <c r="E8066" s="14">
        <v>45228</v>
      </c>
      <c r="F8066" s="13" t="s">
        <v>78</v>
      </c>
      <c r="G8066" s="13" t="s">
        <v>24</v>
      </c>
      <c r="H8066" t="str">
        <f t="shared" si="125"/>
        <v>Non email user</v>
      </c>
    </row>
    <row r="8067" spans="1:8">
      <c r="A8067" s="13">
        <v>8066</v>
      </c>
      <c r="B8067" s="13" t="s">
        <v>56</v>
      </c>
      <c r="C8067" s="13" t="s">
        <v>30</v>
      </c>
      <c r="D8067" s="13" t="s">
        <v>8139</v>
      </c>
      <c r="E8067" s="14">
        <v>45226</v>
      </c>
      <c r="F8067" s="13" t="s">
        <v>78</v>
      </c>
      <c r="G8067" s="13" t="s">
        <v>24</v>
      </c>
      <c r="H8067" t="str">
        <f t="shared" ref="H8067:H8130" si="126">IF(OR(G8067="Regular",G8067="VIP"),"Email user","Non email user")</f>
        <v>Non email user</v>
      </c>
    </row>
    <row r="8068" spans="1:8">
      <c r="A8068" s="13">
        <v>8067</v>
      </c>
      <c r="B8068" s="13" t="s">
        <v>53</v>
      </c>
      <c r="C8068" s="13" t="s">
        <v>81</v>
      </c>
      <c r="D8068" s="13" t="s">
        <v>8140</v>
      </c>
      <c r="E8068" s="14">
        <v>45214</v>
      </c>
      <c r="F8068" s="13" t="s">
        <v>78</v>
      </c>
      <c r="G8068" s="13" t="s">
        <v>24</v>
      </c>
      <c r="H8068" t="str">
        <f t="shared" si="126"/>
        <v>Non email user</v>
      </c>
    </row>
    <row r="8069" spans="1:8">
      <c r="A8069" s="13">
        <v>8068</v>
      </c>
      <c r="B8069" s="13" t="s">
        <v>120</v>
      </c>
      <c r="C8069" s="13" t="s">
        <v>101</v>
      </c>
      <c r="D8069" s="13" t="s">
        <v>8141</v>
      </c>
      <c r="E8069" s="14">
        <v>45208</v>
      </c>
      <c r="F8069" s="13" t="s">
        <v>36</v>
      </c>
      <c r="G8069" s="13" t="s">
        <v>24</v>
      </c>
      <c r="H8069" t="str">
        <f t="shared" si="126"/>
        <v>Non email user</v>
      </c>
    </row>
    <row r="8070" spans="1:8">
      <c r="A8070" s="13">
        <v>8069</v>
      </c>
      <c r="B8070" s="13" t="s">
        <v>43</v>
      </c>
      <c r="C8070" s="13" t="s">
        <v>99</v>
      </c>
      <c r="D8070" s="13" t="s">
        <v>8142</v>
      </c>
      <c r="E8070" s="14">
        <v>45026</v>
      </c>
      <c r="F8070" s="13" t="s">
        <v>23</v>
      </c>
      <c r="G8070" s="13" t="s">
        <v>24</v>
      </c>
      <c r="H8070" t="str">
        <f t="shared" si="126"/>
        <v>Non email user</v>
      </c>
    </row>
    <row r="8071" spans="1:8">
      <c r="A8071" s="13">
        <v>8070</v>
      </c>
      <c r="B8071" s="13" t="s">
        <v>156</v>
      </c>
      <c r="C8071" s="13" t="s">
        <v>61</v>
      </c>
      <c r="D8071" s="13" t="s">
        <v>8143</v>
      </c>
      <c r="E8071" s="14">
        <v>45256</v>
      </c>
      <c r="F8071" s="13" t="s">
        <v>28</v>
      </c>
      <c r="G8071" s="13" t="s">
        <v>59</v>
      </c>
      <c r="H8071" t="str">
        <f t="shared" si="126"/>
        <v>Email user</v>
      </c>
    </row>
    <row r="8072" spans="1:8">
      <c r="A8072" s="13">
        <v>8071</v>
      </c>
      <c r="B8072" s="13" t="s">
        <v>120</v>
      </c>
      <c r="C8072" s="13" t="s">
        <v>67</v>
      </c>
      <c r="D8072" s="13" t="s">
        <v>8144</v>
      </c>
      <c r="E8072" s="14">
        <v>45041</v>
      </c>
      <c r="F8072" s="13" t="s">
        <v>78</v>
      </c>
      <c r="G8072" s="13" t="s">
        <v>24</v>
      </c>
      <c r="H8072" t="str">
        <f t="shared" si="126"/>
        <v>Non email user</v>
      </c>
    </row>
    <row r="8073" spans="1:8">
      <c r="A8073" s="13">
        <v>8072</v>
      </c>
      <c r="B8073" s="13" t="s">
        <v>92</v>
      </c>
      <c r="C8073" s="13" t="s">
        <v>44</v>
      </c>
      <c r="D8073" s="13" t="s">
        <v>8145</v>
      </c>
      <c r="E8073" s="14">
        <v>45005</v>
      </c>
      <c r="F8073" s="13" t="s">
        <v>78</v>
      </c>
      <c r="G8073" s="13" t="s">
        <v>32</v>
      </c>
      <c r="H8073" t="str">
        <f t="shared" si="126"/>
        <v>Email user</v>
      </c>
    </row>
    <row r="8074" spans="1:8">
      <c r="A8074" s="13">
        <v>8073</v>
      </c>
      <c r="B8074" s="13" t="s">
        <v>182</v>
      </c>
      <c r="C8074" s="13" t="s">
        <v>38</v>
      </c>
      <c r="D8074" s="13" t="s">
        <v>8146</v>
      </c>
      <c r="E8074" s="14">
        <v>45238</v>
      </c>
      <c r="F8074" s="13" t="s">
        <v>28</v>
      </c>
      <c r="G8074" s="13" t="s">
        <v>59</v>
      </c>
      <c r="H8074" t="str">
        <f t="shared" si="126"/>
        <v>Email user</v>
      </c>
    </row>
    <row r="8075" spans="1:8">
      <c r="A8075" s="13">
        <v>8074</v>
      </c>
      <c r="B8075" s="13" t="s">
        <v>43</v>
      </c>
      <c r="C8075" s="13" t="s">
        <v>67</v>
      </c>
      <c r="D8075" s="13" t="s">
        <v>8147</v>
      </c>
      <c r="E8075" s="14">
        <v>45230</v>
      </c>
      <c r="F8075" s="13" t="s">
        <v>28</v>
      </c>
      <c r="G8075" s="13" t="s">
        <v>24</v>
      </c>
      <c r="H8075" t="str">
        <f t="shared" si="126"/>
        <v>Non email user</v>
      </c>
    </row>
    <row r="8076" spans="1:8">
      <c r="A8076" s="13">
        <v>8075</v>
      </c>
      <c r="B8076" s="13" t="s">
        <v>29</v>
      </c>
      <c r="C8076" s="13" t="s">
        <v>30</v>
      </c>
      <c r="D8076" s="13" t="s">
        <v>8148</v>
      </c>
      <c r="E8076" s="14">
        <v>45111</v>
      </c>
      <c r="F8076" s="13" t="s">
        <v>28</v>
      </c>
      <c r="G8076" s="13" t="s">
        <v>24</v>
      </c>
      <c r="H8076" t="str">
        <f t="shared" si="126"/>
        <v>Non email user</v>
      </c>
    </row>
    <row r="8077" spans="1:8">
      <c r="A8077" s="13">
        <v>8076</v>
      </c>
      <c r="B8077" s="13" t="s">
        <v>46</v>
      </c>
      <c r="C8077" s="13" t="s">
        <v>136</v>
      </c>
      <c r="D8077" s="13" t="s">
        <v>8149</v>
      </c>
      <c r="E8077" s="14">
        <v>45209</v>
      </c>
      <c r="F8077" s="13" t="s">
        <v>23</v>
      </c>
      <c r="G8077" s="13" t="s">
        <v>24</v>
      </c>
      <c r="H8077" t="str">
        <f t="shared" si="126"/>
        <v>Non email user</v>
      </c>
    </row>
    <row r="8078" spans="1:8">
      <c r="A8078" s="13">
        <v>8077</v>
      </c>
      <c r="B8078" s="13" t="s">
        <v>33</v>
      </c>
      <c r="C8078" s="13" t="s">
        <v>34</v>
      </c>
      <c r="D8078" s="13" t="s">
        <v>8150</v>
      </c>
      <c r="E8078" s="14">
        <v>45036</v>
      </c>
      <c r="F8078" s="13" t="s">
        <v>28</v>
      </c>
      <c r="G8078" s="13" t="s">
        <v>24</v>
      </c>
      <c r="H8078" t="str">
        <f t="shared" si="126"/>
        <v>Non email user</v>
      </c>
    </row>
    <row r="8079" spans="1:8">
      <c r="A8079" s="13">
        <v>8078</v>
      </c>
      <c r="B8079" s="13" t="s">
        <v>41</v>
      </c>
      <c r="C8079" s="13" t="s">
        <v>139</v>
      </c>
      <c r="D8079" s="13" t="s">
        <v>8151</v>
      </c>
      <c r="E8079" s="14">
        <v>45242</v>
      </c>
      <c r="F8079" s="13" t="s">
        <v>23</v>
      </c>
      <c r="G8079" s="13" t="s">
        <v>24</v>
      </c>
      <c r="H8079" t="str">
        <f t="shared" si="126"/>
        <v>Non email user</v>
      </c>
    </row>
    <row r="8080" spans="1:8">
      <c r="A8080" s="13">
        <v>8079</v>
      </c>
      <c r="B8080" s="13" t="s">
        <v>92</v>
      </c>
      <c r="C8080" s="13" t="s">
        <v>139</v>
      </c>
      <c r="D8080" s="13" t="s">
        <v>8152</v>
      </c>
      <c r="E8080" s="14">
        <v>45285</v>
      </c>
      <c r="F8080" s="13" t="s">
        <v>36</v>
      </c>
      <c r="G8080" s="13" t="s">
        <v>59</v>
      </c>
      <c r="H8080" t="str">
        <f t="shared" si="126"/>
        <v>Email user</v>
      </c>
    </row>
    <row r="8081" spans="1:8">
      <c r="A8081" s="13">
        <v>8080</v>
      </c>
      <c r="B8081" s="13" t="s">
        <v>49</v>
      </c>
      <c r="C8081" s="13" t="s">
        <v>123</v>
      </c>
      <c r="D8081" s="13" t="s">
        <v>8153</v>
      </c>
      <c r="E8081" s="14">
        <v>45014</v>
      </c>
      <c r="F8081" s="13" t="s">
        <v>23</v>
      </c>
      <c r="G8081" s="13" t="s">
        <v>24</v>
      </c>
      <c r="H8081" t="str">
        <f t="shared" si="126"/>
        <v>Non email user</v>
      </c>
    </row>
    <row r="8082" spans="1:8">
      <c r="A8082" s="13">
        <v>8081</v>
      </c>
      <c r="B8082" s="13" t="s">
        <v>79</v>
      </c>
      <c r="C8082" s="13" t="s">
        <v>96</v>
      </c>
      <c r="D8082" s="13" t="s">
        <v>8154</v>
      </c>
      <c r="E8082" s="14">
        <v>45215</v>
      </c>
      <c r="F8082" s="13" t="s">
        <v>28</v>
      </c>
      <c r="G8082" s="13" t="s">
        <v>24</v>
      </c>
      <c r="H8082" t="str">
        <f t="shared" si="126"/>
        <v>Non email user</v>
      </c>
    </row>
    <row r="8083" spans="1:8">
      <c r="A8083" s="13">
        <v>8082</v>
      </c>
      <c r="B8083" s="13" t="s">
        <v>30</v>
      </c>
      <c r="C8083" s="13" t="s">
        <v>96</v>
      </c>
      <c r="D8083" s="13" t="s">
        <v>8155</v>
      </c>
      <c r="E8083" s="14">
        <v>45164</v>
      </c>
      <c r="F8083" s="13" t="s">
        <v>40</v>
      </c>
      <c r="G8083" s="13" t="s">
        <v>24</v>
      </c>
      <c r="H8083" t="str">
        <f t="shared" si="126"/>
        <v>Non email user</v>
      </c>
    </row>
    <row r="8084" spans="1:8">
      <c r="A8084" s="13">
        <v>8083</v>
      </c>
      <c r="B8084" s="13" t="s">
        <v>63</v>
      </c>
      <c r="C8084" s="13" t="s">
        <v>21</v>
      </c>
      <c r="D8084" s="13" t="s">
        <v>8156</v>
      </c>
      <c r="E8084" s="14">
        <v>45093</v>
      </c>
      <c r="F8084" s="13" t="s">
        <v>36</v>
      </c>
      <c r="G8084" s="13" t="s">
        <v>24</v>
      </c>
      <c r="H8084" t="str">
        <f t="shared" si="126"/>
        <v>Non email user</v>
      </c>
    </row>
    <row r="8085" spans="1:8">
      <c r="A8085" s="13">
        <v>8084</v>
      </c>
      <c r="B8085" s="13" t="s">
        <v>88</v>
      </c>
      <c r="C8085" s="13" t="s">
        <v>144</v>
      </c>
      <c r="D8085" s="13" t="s">
        <v>8157</v>
      </c>
      <c r="E8085" s="14">
        <v>45142</v>
      </c>
      <c r="F8085" s="13" t="s">
        <v>36</v>
      </c>
      <c r="G8085" s="13" t="s">
        <v>59</v>
      </c>
      <c r="H8085" t="str">
        <f t="shared" si="126"/>
        <v>Email user</v>
      </c>
    </row>
    <row r="8086" spans="1:8">
      <c r="A8086" s="13">
        <v>8085</v>
      </c>
      <c r="B8086" s="13" t="s">
        <v>86</v>
      </c>
      <c r="C8086" s="13" t="s">
        <v>123</v>
      </c>
      <c r="D8086" s="13" t="s">
        <v>8158</v>
      </c>
      <c r="E8086" s="14">
        <v>45264</v>
      </c>
      <c r="F8086" s="13" t="s">
        <v>23</v>
      </c>
      <c r="G8086" s="13" t="s">
        <v>24</v>
      </c>
      <c r="H8086" t="str">
        <f t="shared" si="126"/>
        <v>Non email user</v>
      </c>
    </row>
    <row r="8087" spans="1:8">
      <c r="A8087" s="13">
        <v>8086</v>
      </c>
      <c r="B8087" s="13" t="s">
        <v>71</v>
      </c>
      <c r="C8087" s="13" t="s">
        <v>38</v>
      </c>
      <c r="D8087" s="13" t="s">
        <v>8159</v>
      </c>
      <c r="E8087" s="14">
        <v>45220</v>
      </c>
      <c r="F8087" s="13" t="s">
        <v>23</v>
      </c>
      <c r="G8087" s="13" t="s">
        <v>24</v>
      </c>
      <c r="H8087" t="str">
        <f t="shared" si="126"/>
        <v>Non email user</v>
      </c>
    </row>
    <row r="8088" spans="1:8">
      <c r="A8088" s="13">
        <v>8087</v>
      </c>
      <c r="B8088" s="13" t="s">
        <v>120</v>
      </c>
      <c r="C8088" s="13" t="s">
        <v>26</v>
      </c>
      <c r="D8088" s="13" t="s">
        <v>8160</v>
      </c>
      <c r="E8088" s="14">
        <v>45181</v>
      </c>
      <c r="F8088" s="13" t="s">
        <v>28</v>
      </c>
      <c r="G8088" s="13" t="s">
        <v>24</v>
      </c>
      <c r="H8088" t="str">
        <f t="shared" si="126"/>
        <v>Non email user</v>
      </c>
    </row>
    <row r="8089" spans="1:8">
      <c r="A8089" s="13">
        <v>8088</v>
      </c>
      <c r="B8089" s="13" t="s">
        <v>71</v>
      </c>
      <c r="C8089" s="13" t="s">
        <v>26</v>
      </c>
      <c r="D8089" s="13" t="s">
        <v>8161</v>
      </c>
      <c r="E8089" s="14">
        <v>45226</v>
      </c>
      <c r="F8089" s="13" t="s">
        <v>78</v>
      </c>
      <c r="G8089" s="13" t="s">
        <v>24</v>
      </c>
      <c r="H8089" t="str">
        <f t="shared" si="126"/>
        <v>Non email user</v>
      </c>
    </row>
    <row r="8090" spans="1:8">
      <c r="A8090" s="13">
        <v>8089</v>
      </c>
      <c r="B8090" s="13" t="s">
        <v>46</v>
      </c>
      <c r="C8090" s="13" t="s">
        <v>34</v>
      </c>
      <c r="D8090" s="13" t="s">
        <v>8162</v>
      </c>
      <c r="E8090" s="14">
        <v>45247</v>
      </c>
      <c r="F8090" s="13" t="s">
        <v>36</v>
      </c>
      <c r="G8090" s="13" t="s">
        <v>24</v>
      </c>
      <c r="H8090" t="str">
        <f t="shared" si="126"/>
        <v>Non email user</v>
      </c>
    </row>
    <row r="8091" spans="1:8">
      <c r="A8091" s="13">
        <v>8090</v>
      </c>
      <c r="B8091" s="13" t="s">
        <v>46</v>
      </c>
      <c r="C8091" s="13" t="s">
        <v>54</v>
      </c>
      <c r="D8091" s="13" t="s">
        <v>8163</v>
      </c>
      <c r="E8091" s="14">
        <v>45263</v>
      </c>
      <c r="F8091" s="13" t="s">
        <v>40</v>
      </c>
      <c r="G8091" s="13" t="s">
        <v>24</v>
      </c>
      <c r="H8091" t="str">
        <f t="shared" si="126"/>
        <v>Non email user</v>
      </c>
    </row>
    <row r="8092" spans="1:8">
      <c r="A8092" s="13">
        <v>8091</v>
      </c>
      <c r="B8092" s="13" t="s">
        <v>92</v>
      </c>
      <c r="C8092" s="13" t="s">
        <v>38</v>
      </c>
      <c r="D8092" s="13" t="s">
        <v>8164</v>
      </c>
      <c r="E8092" s="14">
        <v>45279</v>
      </c>
      <c r="F8092" s="13" t="s">
        <v>28</v>
      </c>
      <c r="G8092" s="13" t="s">
        <v>24</v>
      </c>
      <c r="H8092" t="str">
        <f t="shared" si="126"/>
        <v>Non email user</v>
      </c>
    </row>
    <row r="8093" spans="1:8">
      <c r="A8093" s="13">
        <v>8092</v>
      </c>
      <c r="B8093" s="13" t="s">
        <v>79</v>
      </c>
      <c r="C8093" s="13" t="s">
        <v>69</v>
      </c>
      <c r="D8093" s="13" t="s">
        <v>8165</v>
      </c>
      <c r="E8093" s="14">
        <v>45064</v>
      </c>
      <c r="F8093" s="13" t="s">
        <v>40</v>
      </c>
      <c r="G8093" s="13" t="s">
        <v>24</v>
      </c>
      <c r="H8093" t="str">
        <f t="shared" si="126"/>
        <v>Non email user</v>
      </c>
    </row>
    <row r="8094" spans="1:8">
      <c r="A8094" s="13">
        <v>8093</v>
      </c>
      <c r="B8094" s="13" t="s">
        <v>37</v>
      </c>
      <c r="C8094" s="13" t="s">
        <v>139</v>
      </c>
      <c r="D8094" s="13" t="s">
        <v>8166</v>
      </c>
      <c r="E8094" s="14">
        <v>45088</v>
      </c>
      <c r="F8094" s="13" t="s">
        <v>78</v>
      </c>
      <c r="G8094" s="13" t="s">
        <v>24</v>
      </c>
      <c r="H8094" t="str">
        <f t="shared" si="126"/>
        <v>Non email user</v>
      </c>
    </row>
    <row r="8095" spans="1:8">
      <c r="A8095" s="13">
        <v>8094</v>
      </c>
      <c r="B8095" s="13" t="s">
        <v>88</v>
      </c>
      <c r="C8095" s="13" t="s">
        <v>139</v>
      </c>
      <c r="D8095" s="13" t="s">
        <v>8167</v>
      </c>
      <c r="E8095" s="14">
        <v>45258</v>
      </c>
      <c r="F8095" s="13" t="s">
        <v>36</v>
      </c>
      <c r="G8095" s="13" t="s">
        <v>24</v>
      </c>
      <c r="H8095" t="str">
        <f t="shared" si="126"/>
        <v>Non email user</v>
      </c>
    </row>
    <row r="8096" spans="1:8">
      <c r="A8096" s="13">
        <v>8095</v>
      </c>
      <c r="B8096" s="13" t="s">
        <v>49</v>
      </c>
      <c r="C8096" s="13" t="s">
        <v>67</v>
      </c>
      <c r="D8096" s="13" t="s">
        <v>8168</v>
      </c>
      <c r="E8096" s="14">
        <v>44999</v>
      </c>
      <c r="F8096" s="13" t="s">
        <v>23</v>
      </c>
      <c r="G8096" s="13" t="s">
        <v>24</v>
      </c>
      <c r="H8096" t="str">
        <f t="shared" si="126"/>
        <v>Non email user</v>
      </c>
    </row>
    <row r="8097" spans="1:8">
      <c r="A8097" s="13">
        <v>8096</v>
      </c>
      <c r="B8097" s="13" t="s">
        <v>120</v>
      </c>
      <c r="C8097" s="13" t="s">
        <v>34</v>
      </c>
      <c r="D8097" s="13" t="s">
        <v>8169</v>
      </c>
      <c r="E8097" s="14">
        <v>45157</v>
      </c>
      <c r="F8097" s="13" t="s">
        <v>36</v>
      </c>
      <c r="G8097" s="13" t="s">
        <v>24</v>
      </c>
      <c r="H8097" t="str">
        <f t="shared" si="126"/>
        <v>Non email user</v>
      </c>
    </row>
    <row r="8098" spans="1:8">
      <c r="A8098" s="13">
        <v>8097</v>
      </c>
      <c r="B8098" s="13" t="s">
        <v>25</v>
      </c>
      <c r="C8098" s="13" t="s">
        <v>61</v>
      </c>
      <c r="D8098" s="13" t="s">
        <v>8170</v>
      </c>
      <c r="E8098" s="14">
        <v>45209</v>
      </c>
      <c r="F8098" s="13" t="s">
        <v>23</v>
      </c>
      <c r="G8098" s="13" t="s">
        <v>59</v>
      </c>
      <c r="H8098" t="str">
        <f t="shared" si="126"/>
        <v>Email user</v>
      </c>
    </row>
    <row r="8099" spans="1:8">
      <c r="A8099" s="13">
        <v>8098</v>
      </c>
      <c r="B8099" s="13" t="s">
        <v>120</v>
      </c>
      <c r="C8099" s="13" t="s">
        <v>21</v>
      </c>
      <c r="D8099" s="13" t="s">
        <v>8171</v>
      </c>
      <c r="E8099" s="14">
        <v>45006</v>
      </c>
      <c r="F8099" s="13" t="s">
        <v>28</v>
      </c>
      <c r="G8099" s="13" t="s">
        <v>59</v>
      </c>
      <c r="H8099" t="str">
        <f t="shared" si="126"/>
        <v>Email user</v>
      </c>
    </row>
    <row r="8100" spans="1:8">
      <c r="A8100" s="13">
        <v>8099</v>
      </c>
      <c r="B8100" s="13" t="s">
        <v>156</v>
      </c>
      <c r="C8100" s="13" t="s">
        <v>123</v>
      </c>
      <c r="D8100" s="13" t="s">
        <v>8172</v>
      </c>
      <c r="E8100" s="14">
        <v>44972</v>
      </c>
      <c r="F8100" s="13" t="s">
        <v>78</v>
      </c>
      <c r="G8100" s="13" t="s">
        <v>24</v>
      </c>
      <c r="H8100" t="str">
        <f t="shared" si="126"/>
        <v>Non email user</v>
      </c>
    </row>
    <row r="8101" spans="1:8">
      <c r="A8101" s="13">
        <v>8100</v>
      </c>
      <c r="B8101" s="13" t="s">
        <v>182</v>
      </c>
      <c r="C8101" s="13" t="s">
        <v>123</v>
      </c>
      <c r="D8101" s="13" t="s">
        <v>8173</v>
      </c>
      <c r="E8101" s="14">
        <v>45223</v>
      </c>
      <c r="F8101" s="13" t="s">
        <v>40</v>
      </c>
      <c r="G8101" s="13" t="s">
        <v>32</v>
      </c>
      <c r="H8101" t="str">
        <f t="shared" si="126"/>
        <v>Email user</v>
      </c>
    </row>
    <row r="8102" spans="1:8">
      <c r="A8102" s="13">
        <v>8101</v>
      </c>
      <c r="B8102" s="13" t="s">
        <v>53</v>
      </c>
      <c r="C8102" s="13" t="s">
        <v>51</v>
      </c>
      <c r="D8102" s="13" t="s">
        <v>8174</v>
      </c>
      <c r="E8102" s="14">
        <v>44966</v>
      </c>
      <c r="F8102" s="13" t="s">
        <v>78</v>
      </c>
      <c r="G8102" s="13" t="s">
        <v>24</v>
      </c>
      <c r="H8102" t="str">
        <f t="shared" si="126"/>
        <v>Non email user</v>
      </c>
    </row>
    <row r="8103" spans="1:8">
      <c r="A8103" s="13">
        <v>8102</v>
      </c>
      <c r="B8103" s="13" t="s">
        <v>71</v>
      </c>
      <c r="C8103" s="13" t="s">
        <v>76</v>
      </c>
      <c r="D8103" s="13" t="s">
        <v>8175</v>
      </c>
      <c r="E8103" s="14">
        <v>44931</v>
      </c>
      <c r="F8103" s="13" t="s">
        <v>40</v>
      </c>
      <c r="G8103" s="13" t="s">
        <v>24</v>
      </c>
      <c r="H8103" t="str">
        <f t="shared" si="126"/>
        <v>Non email user</v>
      </c>
    </row>
    <row r="8104" spans="1:8">
      <c r="A8104" s="13">
        <v>8103</v>
      </c>
      <c r="B8104" s="13" t="s">
        <v>65</v>
      </c>
      <c r="C8104" s="13" t="s">
        <v>44</v>
      </c>
      <c r="D8104" s="13" t="s">
        <v>8176</v>
      </c>
      <c r="E8104" s="14">
        <v>45257</v>
      </c>
      <c r="F8104" s="13" t="s">
        <v>40</v>
      </c>
      <c r="G8104" s="13" t="s">
        <v>24</v>
      </c>
      <c r="H8104" t="str">
        <f t="shared" si="126"/>
        <v>Non email user</v>
      </c>
    </row>
    <row r="8105" spans="1:8">
      <c r="A8105" s="13">
        <v>8104</v>
      </c>
      <c r="B8105" s="13" t="s">
        <v>49</v>
      </c>
      <c r="C8105" s="13" t="s">
        <v>26</v>
      </c>
      <c r="D8105" s="13" t="s">
        <v>8177</v>
      </c>
      <c r="E8105" s="14">
        <v>45244</v>
      </c>
      <c r="F8105" s="13" t="s">
        <v>28</v>
      </c>
      <c r="G8105" s="13" t="s">
        <v>24</v>
      </c>
      <c r="H8105" t="str">
        <f t="shared" si="126"/>
        <v>Non email user</v>
      </c>
    </row>
    <row r="8106" spans="1:8">
      <c r="A8106" s="13">
        <v>8105</v>
      </c>
      <c r="B8106" s="13" t="s">
        <v>86</v>
      </c>
      <c r="C8106" s="13" t="s">
        <v>73</v>
      </c>
      <c r="D8106" s="13" t="s">
        <v>8178</v>
      </c>
      <c r="E8106" s="14">
        <v>45141</v>
      </c>
      <c r="F8106" s="13" t="s">
        <v>23</v>
      </c>
      <c r="G8106" s="13" t="s">
        <v>24</v>
      </c>
      <c r="H8106" t="str">
        <f t="shared" si="126"/>
        <v>Non email user</v>
      </c>
    </row>
    <row r="8107" spans="1:8">
      <c r="A8107" s="13">
        <v>8106</v>
      </c>
      <c r="B8107" s="13" t="s">
        <v>92</v>
      </c>
      <c r="C8107" s="13" t="s">
        <v>136</v>
      </c>
      <c r="D8107" s="13" t="s">
        <v>8179</v>
      </c>
      <c r="E8107" s="14">
        <v>45228</v>
      </c>
      <c r="F8107" s="13" t="s">
        <v>23</v>
      </c>
      <c r="G8107" s="13" t="s">
        <v>24</v>
      </c>
      <c r="H8107" t="str">
        <f t="shared" si="126"/>
        <v>Non email user</v>
      </c>
    </row>
    <row r="8108" spans="1:8">
      <c r="A8108" s="13">
        <v>8107</v>
      </c>
      <c r="B8108" s="13" t="s">
        <v>79</v>
      </c>
      <c r="C8108" s="13" t="s">
        <v>34</v>
      </c>
      <c r="D8108" s="13" t="s">
        <v>8180</v>
      </c>
      <c r="E8108" s="14">
        <v>45099</v>
      </c>
      <c r="F8108" s="13" t="s">
        <v>40</v>
      </c>
      <c r="G8108" s="13" t="s">
        <v>24</v>
      </c>
      <c r="H8108" t="str">
        <f t="shared" si="126"/>
        <v>Non email user</v>
      </c>
    </row>
    <row r="8109" spans="1:8">
      <c r="A8109" s="13">
        <v>8108</v>
      </c>
      <c r="B8109" s="13" t="s">
        <v>41</v>
      </c>
      <c r="C8109" s="13" t="s">
        <v>38</v>
      </c>
      <c r="D8109" s="13" t="s">
        <v>8181</v>
      </c>
      <c r="E8109" s="14">
        <v>45272</v>
      </c>
      <c r="F8109" s="13" t="s">
        <v>36</v>
      </c>
      <c r="G8109" s="13" t="s">
        <v>32</v>
      </c>
      <c r="H8109" t="str">
        <f t="shared" si="126"/>
        <v>Email user</v>
      </c>
    </row>
    <row r="8110" spans="1:8">
      <c r="A8110" s="13">
        <v>8109</v>
      </c>
      <c r="B8110" s="13" t="s">
        <v>43</v>
      </c>
      <c r="C8110" s="13" t="s">
        <v>73</v>
      </c>
      <c r="D8110" s="13" t="s">
        <v>8182</v>
      </c>
      <c r="E8110" s="14">
        <v>45145</v>
      </c>
      <c r="F8110" s="13" t="s">
        <v>36</v>
      </c>
      <c r="G8110" s="13" t="s">
        <v>59</v>
      </c>
      <c r="H8110" t="str">
        <f t="shared" si="126"/>
        <v>Email user</v>
      </c>
    </row>
    <row r="8111" spans="1:8">
      <c r="A8111" s="13">
        <v>8110</v>
      </c>
      <c r="B8111" s="13" t="s">
        <v>86</v>
      </c>
      <c r="C8111" s="13" t="s">
        <v>30</v>
      </c>
      <c r="D8111" s="13" t="s">
        <v>8183</v>
      </c>
      <c r="E8111" s="14">
        <v>45141</v>
      </c>
      <c r="F8111" s="13" t="s">
        <v>40</v>
      </c>
      <c r="G8111" s="13" t="s">
        <v>24</v>
      </c>
      <c r="H8111" t="str">
        <f t="shared" si="126"/>
        <v>Non email user</v>
      </c>
    </row>
    <row r="8112" spans="1:8">
      <c r="A8112" s="13">
        <v>8111</v>
      </c>
      <c r="B8112" s="13" t="s">
        <v>41</v>
      </c>
      <c r="C8112" s="13" t="s">
        <v>57</v>
      </c>
      <c r="D8112" s="13" t="s">
        <v>8184</v>
      </c>
      <c r="E8112" s="14">
        <v>45163</v>
      </c>
      <c r="F8112" s="13" t="s">
        <v>36</v>
      </c>
      <c r="G8112" s="13" t="s">
        <v>24</v>
      </c>
      <c r="H8112" t="str">
        <f t="shared" si="126"/>
        <v>Non email user</v>
      </c>
    </row>
    <row r="8113" spans="1:8">
      <c r="A8113" s="13">
        <v>8112</v>
      </c>
      <c r="B8113" s="13" t="s">
        <v>49</v>
      </c>
      <c r="C8113" s="13" t="s">
        <v>101</v>
      </c>
      <c r="D8113" s="13" t="s">
        <v>8185</v>
      </c>
      <c r="E8113" s="14">
        <v>45254</v>
      </c>
      <c r="F8113" s="13" t="s">
        <v>36</v>
      </c>
      <c r="G8113" s="13" t="s">
        <v>24</v>
      </c>
      <c r="H8113" t="str">
        <f t="shared" si="126"/>
        <v>Non email user</v>
      </c>
    </row>
    <row r="8114" spans="1:8">
      <c r="A8114" s="13">
        <v>8113</v>
      </c>
      <c r="B8114" s="13" t="s">
        <v>49</v>
      </c>
      <c r="C8114" s="13" t="s">
        <v>30</v>
      </c>
      <c r="D8114" s="13" t="s">
        <v>8186</v>
      </c>
      <c r="E8114" s="14">
        <v>44962</v>
      </c>
      <c r="F8114" s="13" t="s">
        <v>23</v>
      </c>
      <c r="G8114" s="13" t="s">
        <v>59</v>
      </c>
      <c r="H8114" t="str">
        <f t="shared" si="126"/>
        <v>Email user</v>
      </c>
    </row>
    <row r="8115" spans="1:8">
      <c r="A8115" s="13">
        <v>8114</v>
      </c>
      <c r="B8115" s="13" t="s">
        <v>46</v>
      </c>
      <c r="C8115" s="13" t="s">
        <v>144</v>
      </c>
      <c r="D8115" s="13" t="s">
        <v>8187</v>
      </c>
      <c r="E8115" s="14">
        <v>45259</v>
      </c>
      <c r="F8115" s="13" t="s">
        <v>23</v>
      </c>
      <c r="G8115" s="13" t="s">
        <v>59</v>
      </c>
      <c r="H8115" t="str">
        <f t="shared" si="126"/>
        <v>Email user</v>
      </c>
    </row>
    <row r="8116" spans="1:8">
      <c r="A8116" s="13">
        <v>8115</v>
      </c>
      <c r="B8116" s="13" t="s">
        <v>65</v>
      </c>
      <c r="C8116" s="13" t="s">
        <v>30</v>
      </c>
      <c r="D8116" s="13" t="s">
        <v>8188</v>
      </c>
      <c r="E8116" s="14">
        <v>45285</v>
      </c>
      <c r="F8116" s="13" t="s">
        <v>23</v>
      </c>
      <c r="G8116" s="13" t="s">
        <v>24</v>
      </c>
      <c r="H8116" t="str">
        <f t="shared" si="126"/>
        <v>Non email user</v>
      </c>
    </row>
    <row r="8117" spans="1:8">
      <c r="A8117" s="13">
        <v>8116</v>
      </c>
      <c r="B8117" s="13" t="s">
        <v>71</v>
      </c>
      <c r="C8117" s="13" t="s">
        <v>38</v>
      </c>
      <c r="D8117" s="13" t="s">
        <v>8189</v>
      </c>
      <c r="E8117" s="14">
        <v>45236</v>
      </c>
      <c r="F8117" s="13" t="s">
        <v>23</v>
      </c>
      <c r="G8117" s="13" t="s">
        <v>59</v>
      </c>
      <c r="H8117" t="str">
        <f t="shared" si="126"/>
        <v>Email user</v>
      </c>
    </row>
    <row r="8118" spans="1:8">
      <c r="A8118" s="13">
        <v>8117</v>
      </c>
      <c r="B8118" s="13" t="s">
        <v>37</v>
      </c>
      <c r="C8118" s="13" t="s">
        <v>144</v>
      </c>
      <c r="D8118" s="13" t="s">
        <v>8190</v>
      </c>
      <c r="E8118" s="14">
        <v>45276</v>
      </c>
      <c r="F8118" s="13" t="s">
        <v>23</v>
      </c>
      <c r="G8118" s="13" t="s">
        <v>24</v>
      </c>
      <c r="H8118" t="str">
        <f t="shared" si="126"/>
        <v>Non email user</v>
      </c>
    </row>
    <row r="8119" spans="1:8">
      <c r="A8119" s="13">
        <v>8118</v>
      </c>
      <c r="B8119" s="13" t="s">
        <v>37</v>
      </c>
      <c r="C8119" s="13" t="s">
        <v>81</v>
      </c>
      <c r="D8119" s="13" t="s">
        <v>8191</v>
      </c>
      <c r="E8119" s="14">
        <v>45167</v>
      </c>
      <c r="F8119" s="13" t="s">
        <v>23</v>
      </c>
      <c r="G8119" s="13" t="s">
        <v>24</v>
      </c>
      <c r="H8119" t="str">
        <f t="shared" si="126"/>
        <v>Non email user</v>
      </c>
    </row>
    <row r="8120" spans="1:8">
      <c r="A8120" s="13">
        <v>8119</v>
      </c>
      <c r="B8120" s="13" t="s">
        <v>120</v>
      </c>
      <c r="C8120" s="13" t="s">
        <v>136</v>
      </c>
      <c r="D8120" s="13" t="s">
        <v>8192</v>
      </c>
      <c r="E8120" s="14">
        <v>45218</v>
      </c>
      <c r="F8120" s="13" t="s">
        <v>28</v>
      </c>
      <c r="G8120" s="13" t="s">
        <v>24</v>
      </c>
      <c r="H8120" t="str">
        <f t="shared" si="126"/>
        <v>Non email user</v>
      </c>
    </row>
    <row r="8121" spans="1:8">
      <c r="A8121" s="13">
        <v>8120</v>
      </c>
      <c r="B8121" s="13" t="s">
        <v>65</v>
      </c>
      <c r="C8121" s="13" t="s">
        <v>67</v>
      </c>
      <c r="D8121" s="13" t="s">
        <v>8193</v>
      </c>
      <c r="E8121" s="14">
        <v>45125</v>
      </c>
      <c r="F8121" s="13" t="s">
        <v>40</v>
      </c>
      <c r="G8121" s="13" t="s">
        <v>24</v>
      </c>
      <c r="H8121" t="str">
        <f t="shared" si="126"/>
        <v>Non email user</v>
      </c>
    </row>
    <row r="8122" spans="1:8">
      <c r="A8122" s="13">
        <v>8121</v>
      </c>
      <c r="B8122" s="13" t="s">
        <v>56</v>
      </c>
      <c r="C8122" s="13" t="s">
        <v>38</v>
      </c>
      <c r="D8122" s="13" t="s">
        <v>8194</v>
      </c>
      <c r="E8122" s="14">
        <v>44962</v>
      </c>
      <c r="F8122" s="13" t="s">
        <v>36</v>
      </c>
      <c r="G8122" s="13" t="s">
        <v>59</v>
      </c>
      <c r="H8122" t="str">
        <f t="shared" si="126"/>
        <v>Email user</v>
      </c>
    </row>
    <row r="8123" spans="1:8">
      <c r="A8123" s="13">
        <v>8122</v>
      </c>
      <c r="B8123" s="13" t="s">
        <v>30</v>
      </c>
      <c r="C8123" s="13" t="s">
        <v>57</v>
      </c>
      <c r="D8123" s="13" t="s">
        <v>8195</v>
      </c>
      <c r="E8123" s="14">
        <v>45206</v>
      </c>
      <c r="F8123" s="13" t="s">
        <v>23</v>
      </c>
      <c r="G8123" s="13" t="s">
        <v>24</v>
      </c>
      <c r="H8123" t="str">
        <f t="shared" si="126"/>
        <v>Non email user</v>
      </c>
    </row>
    <row r="8124" spans="1:8">
      <c r="A8124" s="13">
        <v>8123</v>
      </c>
      <c r="B8124" s="13" t="s">
        <v>79</v>
      </c>
      <c r="C8124" s="13" t="s">
        <v>44</v>
      </c>
      <c r="D8124" s="13" t="s">
        <v>8196</v>
      </c>
      <c r="E8124" s="14">
        <v>45215</v>
      </c>
      <c r="F8124" s="13" t="s">
        <v>78</v>
      </c>
      <c r="G8124" s="13" t="s">
        <v>24</v>
      </c>
      <c r="H8124" t="str">
        <f t="shared" si="126"/>
        <v>Non email user</v>
      </c>
    </row>
    <row r="8125" spans="1:8">
      <c r="A8125" s="13">
        <v>8124</v>
      </c>
      <c r="B8125" s="13" t="s">
        <v>30</v>
      </c>
      <c r="C8125" s="13" t="s">
        <v>146</v>
      </c>
      <c r="D8125" s="13" t="s">
        <v>8197</v>
      </c>
      <c r="E8125" s="14">
        <v>45264</v>
      </c>
      <c r="F8125" s="13" t="s">
        <v>23</v>
      </c>
      <c r="G8125" s="13" t="s">
        <v>32</v>
      </c>
      <c r="H8125" t="str">
        <f t="shared" si="126"/>
        <v>Email user</v>
      </c>
    </row>
    <row r="8126" spans="1:8">
      <c r="A8126" s="13">
        <v>8125</v>
      </c>
      <c r="B8126" s="13" t="s">
        <v>71</v>
      </c>
      <c r="C8126" s="13" t="s">
        <v>61</v>
      </c>
      <c r="D8126" s="13" t="s">
        <v>8198</v>
      </c>
      <c r="E8126" s="14">
        <v>45202</v>
      </c>
      <c r="F8126" s="13" t="s">
        <v>23</v>
      </c>
      <c r="G8126" s="13" t="s">
        <v>24</v>
      </c>
      <c r="H8126" t="str">
        <f t="shared" si="126"/>
        <v>Non email user</v>
      </c>
    </row>
    <row r="8127" spans="1:8">
      <c r="A8127" s="13">
        <v>8126</v>
      </c>
      <c r="B8127" s="13" t="s">
        <v>92</v>
      </c>
      <c r="C8127" s="13" t="s">
        <v>69</v>
      </c>
      <c r="D8127" s="13" t="s">
        <v>8199</v>
      </c>
      <c r="E8127" s="14">
        <v>45022</v>
      </c>
      <c r="F8127" s="13" t="s">
        <v>36</v>
      </c>
      <c r="G8127" s="13" t="s">
        <v>59</v>
      </c>
      <c r="H8127" t="str">
        <f t="shared" si="126"/>
        <v>Email user</v>
      </c>
    </row>
    <row r="8128" spans="1:8">
      <c r="A8128" s="13">
        <v>8127</v>
      </c>
      <c r="B8128" s="13" t="s">
        <v>65</v>
      </c>
      <c r="C8128" s="13" t="s">
        <v>67</v>
      </c>
      <c r="D8128" s="13" t="s">
        <v>8200</v>
      </c>
      <c r="E8128" s="14">
        <v>44960</v>
      </c>
      <c r="F8128" s="13" t="s">
        <v>28</v>
      </c>
      <c r="G8128" s="13" t="s">
        <v>32</v>
      </c>
      <c r="H8128" t="str">
        <f t="shared" si="126"/>
        <v>Email user</v>
      </c>
    </row>
    <row r="8129" spans="1:8">
      <c r="A8129" s="13">
        <v>8128</v>
      </c>
      <c r="B8129" s="13" t="s">
        <v>41</v>
      </c>
      <c r="C8129" s="13" t="s">
        <v>67</v>
      </c>
      <c r="D8129" s="13" t="s">
        <v>8201</v>
      </c>
      <c r="E8129" s="14">
        <v>44935</v>
      </c>
      <c r="F8129" s="13" t="s">
        <v>40</v>
      </c>
      <c r="G8129" s="13" t="s">
        <v>24</v>
      </c>
      <c r="H8129" t="str">
        <f t="shared" si="126"/>
        <v>Non email user</v>
      </c>
    </row>
    <row r="8130" spans="1:8">
      <c r="A8130" s="13">
        <v>8129</v>
      </c>
      <c r="B8130" s="13" t="s">
        <v>46</v>
      </c>
      <c r="C8130" s="13" t="s">
        <v>136</v>
      </c>
      <c r="D8130" s="13" t="s">
        <v>8202</v>
      </c>
      <c r="E8130" s="14">
        <v>45272</v>
      </c>
      <c r="F8130" s="13" t="s">
        <v>40</v>
      </c>
      <c r="G8130" s="13" t="s">
        <v>59</v>
      </c>
      <c r="H8130" t="str">
        <f t="shared" si="126"/>
        <v>Email user</v>
      </c>
    </row>
    <row r="8131" spans="1:8">
      <c r="A8131" s="13">
        <v>8130</v>
      </c>
      <c r="B8131" s="13" t="s">
        <v>41</v>
      </c>
      <c r="C8131" s="13" t="s">
        <v>139</v>
      </c>
      <c r="D8131" s="13" t="s">
        <v>8203</v>
      </c>
      <c r="E8131" s="14">
        <v>45194</v>
      </c>
      <c r="F8131" s="13" t="s">
        <v>40</v>
      </c>
      <c r="G8131" s="13" t="s">
        <v>32</v>
      </c>
      <c r="H8131" t="str">
        <f t="shared" ref="H8131:H8194" si="127">IF(OR(G8131="Regular",G8131="VIP"),"Email user","Non email user")</f>
        <v>Email user</v>
      </c>
    </row>
    <row r="8132" spans="1:8">
      <c r="A8132" s="13">
        <v>8131</v>
      </c>
      <c r="B8132" s="13" t="s">
        <v>29</v>
      </c>
      <c r="C8132" s="13" t="s">
        <v>26</v>
      </c>
      <c r="D8132" s="13" t="s">
        <v>8204</v>
      </c>
      <c r="E8132" s="14">
        <v>45020</v>
      </c>
      <c r="F8132" s="13" t="s">
        <v>28</v>
      </c>
      <c r="G8132" s="13" t="s">
        <v>24</v>
      </c>
      <c r="H8132" t="str">
        <f t="shared" si="127"/>
        <v>Non email user</v>
      </c>
    </row>
    <row r="8133" spans="1:8">
      <c r="A8133" s="13">
        <v>8132</v>
      </c>
      <c r="B8133" s="13" t="s">
        <v>71</v>
      </c>
      <c r="C8133" s="13" t="s">
        <v>73</v>
      </c>
      <c r="D8133" s="13" t="s">
        <v>8205</v>
      </c>
      <c r="E8133" s="14">
        <v>45255</v>
      </c>
      <c r="F8133" s="13" t="s">
        <v>40</v>
      </c>
      <c r="G8133" s="13" t="s">
        <v>24</v>
      </c>
      <c r="H8133" t="str">
        <f t="shared" si="127"/>
        <v>Non email user</v>
      </c>
    </row>
    <row r="8134" spans="1:8">
      <c r="A8134" s="13">
        <v>8133</v>
      </c>
      <c r="B8134" s="13" t="s">
        <v>92</v>
      </c>
      <c r="C8134" s="13" t="s">
        <v>34</v>
      </c>
      <c r="D8134" s="13" t="s">
        <v>8206</v>
      </c>
      <c r="E8134" s="14">
        <v>45093</v>
      </c>
      <c r="F8134" s="13" t="s">
        <v>40</v>
      </c>
      <c r="G8134" s="13" t="s">
        <v>24</v>
      </c>
      <c r="H8134" t="str">
        <f t="shared" si="127"/>
        <v>Non email user</v>
      </c>
    </row>
    <row r="8135" spans="1:8">
      <c r="A8135" s="13">
        <v>8134</v>
      </c>
      <c r="B8135" s="13" t="s">
        <v>120</v>
      </c>
      <c r="C8135" s="13" t="s">
        <v>81</v>
      </c>
      <c r="D8135" s="13" t="s">
        <v>8207</v>
      </c>
      <c r="E8135" s="14">
        <v>45264</v>
      </c>
      <c r="F8135" s="13" t="s">
        <v>40</v>
      </c>
      <c r="G8135" s="13" t="s">
        <v>24</v>
      </c>
      <c r="H8135" t="str">
        <f t="shared" si="127"/>
        <v>Non email user</v>
      </c>
    </row>
    <row r="8136" spans="1:8">
      <c r="A8136" s="13">
        <v>8135</v>
      </c>
      <c r="B8136" s="13" t="s">
        <v>37</v>
      </c>
      <c r="C8136" s="13" t="s">
        <v>99</v>
      </c>
      <c r="D8136" s="13" t="s">
        <v>8208</v>
      </c>
      <c r="E8136" s="14">
        <v>45167</v>
      </c>
      <c r="F8136" s="13" t="s">
        <v>78</v>
      </c>
      <c r="G8136" s="13" t="s">
        <v>59</v>
      </c>
      <c r="H8136" t="str">
        <f t="shared" si="127"/>
        <v>Email user</v>
      </c>
    </row>
    <row r="8137" spans="1:8">
      <c r="A8137" s="13">
        <v>8136</v>
      </c>
      <c r="B8137" s="13" t="s">
        <v>33</v>
      </c>
      <c r="C8137" s="13" t="s">
        <v>21</v>
      </c>
      <c r="D8137" s="13" t="s">
        <v>8209</v>
      </c>
      <c r="E8137" s="14">
        <v>45239</v>
      </c>
      <c r="F8137" s="13" t="s">
        <v>40</v>
      </c>
      <c r="G8137" s="13" t="s">
        <v>24</v>
      </c>
      <c r="H8137" t="str">
        <f t="shared" si="127"/>
        <v>Non email user</v>
      </c>
    </row>
    <row r="8138" spans="1:8">
      <c r="A8138" s="13">
        <v>8137</v>
      </c>
      <c r="B8138" s="13" t="s">
        <v>30</v>
      </c>
      <c r="C8138" s="13" t="s">
        <v>34</v>
      </c>
      <c r="D8138" s="13" t="s">
        <v>8210</v>
      </c>
      <c r="E8138" s="14">
        <v>45122</v>
      </c>
      <c r="F8138" s="13" t="s">
        <v>78</v>
      </c>
      <c r="G8138" s="13" t="s">
        <v>24</v>
      </c>
      <c r="H8138" t="str">
        <f t="shared" si="127"/>
        <v>Non email user</v>
      </c>
    </row>
    <row r="8139" spans="1:8">
      <c r="A8139" s="13">
        <v>8138</v>
      </c>
      <c r="B8139" s="13" t="s">
        <v>49</v>
      </c>
      <c r="C8139" s="13" t="s">
        <v>69</v>
      </c>
      <c r="D8139" s="13" t="s">
        <v>8211</v>
      </c>
      <c r="E8139" s="14">
        <v>45231</v>
      </c>
      <c r="F8139" s="13" t="s">
        <v>40</v>
      </c>
      <c r="G8139" s="13" t="s">
        <v>32</v>
      </c>
      <c r="H8139" t="str">
        <f t="shared" si="127"/>
        <v>Email user</v>
      </c>
    </row>
    <row r="8140" spans="1:8">
      <c r="A8140" s="13">
        <v>8139</v>
      </c>
      <c r="B8140" s="13" t="s">
        <v>53</v>
      </c>
      <c r="C8140" s="13" t="s">
        <v>73</v>
      </c>
      <c r="D8140" s="13" t="s">
        <v>8212</v>
      </c>
      <c r="E8140" s="14">
        <v>45258</v>
      </c>
      <c r="F8140" s="13" t="s">
        <v>40</v>
      </c>
      <c r="G8140" s="13" t="s">
        <v>24</v>
      </c>
      <c r="H8140" t="str">
        <f t="shared" si="127"/>
        <v>Non email user</v>
      </c>
    </row>
    <row r="8141" spans="1:8">
      <c r="A8141" s="13">
        <v>8140</v>
      </c>
      <c r="B8141" s="13" t="s">
        <v>120</v>
      </c>
      <c r="C8141" s="13" t="s">
        <v>54</v>
      </c>
      <c r="D8141" s="13" t="s">
        <v>8213</v>
      </c>
      <c r="E8141" s="14">
        <v>45279</v>
      </c>
      <c r="F8141" s="13" t="s">
        <v>78</v>
      </c>
      <c r="G8141" s="13" t="s">
        <v>24</v>
      </c>
      <c r="H8141" t="str">
        <f t="shared" si="127"/>
        <v>Non email user</v>
      </c>
    </row>
    <row r="8142" spans="1:8">
      <c r="A8142" s="13">
        <v>8141</v>
      </c>
      <c r="B8142" s="13" t="s">
        <v>43</v>
      </c>
      <c r="C8142" s="13" t="s">
        <v>69</v>
      </c>
      <c r="D8142" s="13" t="s">
        <v>8214</v>
      </c>
      <c r="E8142" s="14">
        <v>45180</v>
      </c>
      <c r="F8142" s="13" t="s">
        <v>78</v>
      </c>
      <c r="G8142" s="13" t="s">
        <v>24</v>
      </c>
      <c r="H8142" t="str">
        <f t="shared" si="127"/>
        <v>Non email user</v>
      </c>
    </row>
    <row r="8143" spans="1:8">
      <c r="A8143" s="13">
        <v>8142</v>
      </c>
      <c r="B8143" s="13" t="s">
        <v>104</v>
      </c>
      <c r="C8143" s="13" t="s">
        <v>44</v>
      </c>
      <c r="D8143" s="13" t="s">
        <v>8215</v>
      </c>
      <c r="E8143" s="14">
        <v>44964</v>
      </c>
      <c r="F8143" s="13" t="s">
        <v>78</v>
      </c>
      <c r="G8143" s="13" t="s">
        <v>24</v>
      </c>
      <c r="H8143" t="str">
        <f t="shared" si="127"/>
        <v>Non email user</v>
      </c>
    </row>
    <row r="8144" spans="1:8">
      <c r="A8144" s="13">
        <v>8143</v>
      </c>
      <c r="B8144" s="13" t="s">
        <v>83</v>
      </c>
      <c r="C8144" s="13" t="s">
        <v>99</v>
      </c>
      <c r="D8144" s="13" t="s">
        <v>8216</v>
      </c>
      <c r="E8144" s="14">
        <v>45200</v>
      </c>
      <c r="F8144" s="13" t="s">
        <v>78</v>
      </c>
      <c r="G8144" s="13" t="s">
        <v>59</v>
      </c>
      <c r="H8144" t="str">
        <f t="shared" si="127"/>
        <v>Email user</v>
      </c>
    </row>
    <row r="8145" spans="1:8">
      <c r="A8145" s="13">
        <v>8144</v>
      </c>
      <c r="B8145" s="13" t="s">
        <v>43</v>
      </c>
      <c r="C8145" s="13" t="s">
        <v>61</v>
      </c>
      <c r="D8145" s="13" t="s">
        <v>8217</v>
      </c>
      <c r="E8145" s="14">
        <v>45145</v>
      </c>
      <c r="F8145" s="13" t="s">
        <v>40</v>
      </c>
      <c r="G8145" s="13" t="s">
        <v>24</v>
      </c>
      <c r="H8145" t="str">
        <f t="shared" si="127"/>
        <v>Non email user</v>
      </c>
    </row>
    <row r="8146" spans="1:8">
      <c r="A8146" s="13">
        <v>8145</v>
      </c>
      <c r="B8146" s="13" t="s">
        <v>30</v>
      </c>
      <c r="C8146" s="13" t="s">
        <v>34</v>
      </c>
      <c r="D8146" s="13" t="s">
        <v>8218</v>
      </c>
      <c r="E8146" s="14">
        <v>45076</v>
      </c>
      <c r="F8146" s="13" t="s">
        <v>28</v>
      </c>
      <c r="G8146" s="13" t="s">
        <v>24</v>
      </c>
      <c r="H8146" t="str">
        <f t="shared" si="127"/>
        <v>Non email user</v>
      </c>
    </row>
    <row r="8147" spans="1:8">
      <c r="A8147" s="13">
        <v>8146</v>
      </c>
      <c r="B8147" s="13" t="s">
        <v>25</v>
      </c>
      <c r="C8147" s="13" t="s">
        <v>81</v>
      </c>
      <c r="D8147" s="13" t="s">
        <v>8219</v>
      </c>
      <c r="E8147" s="14">
        <v>45126</v>
      </c>
      <c r="F8147" s="13" t="s">
        <v>40</v>
      </c>
      <c r="G8147" s="13" t="s">
        <v>59</v>
      </c>
      <c r="H8147" t="str">
        <f t="shared" si="127"/>
        <v>Email user</v>
      </c>
    </row>
    <row r="8148" spans="1:8">
      <c r="A8148" s="13">
        <v>8147</v>
      </c>
      <c r="B8148" s="13" t="s">
        <v>92</v>
      </c>
      <c r="C8148" s="13" t="s">
        <v>96</v>
      </c>
      <c r="D8148" s="13" t="s">
        <v>8220</v>
      </c>
      <c r="E8148" s="14">
        <v>45214</v>
      </c>
      <c r="F8148" s="13" t="s">
        <v>28</v>
      </c>
      <c r="G8148" s="13" t="s">
        <v>32</v>
      </c>
      <c r="H8148" t="str">
        <f t="shared" si="127"/>
        <v>Email user</v>
      </c>
    </row>
    <row r="8149" spans="1:8">
      <c r="A8149" s="13">
        <v>8148</v>
      </c>
      <c r="B8149" s="13" t="s">
        <v>49</v>
      </c>
      <c r="C8149" s="13" t="s">
        <v>99</v>
      </c>
      <c r="D8149" s="13" t="s">
        <v>8221</v>
      </c>
      <c r="E8149" s="14">
        <v>45167</v>
      </c>
      <c r="F8149" s="13" t="s">
        <v>40</v>
      </c>
      <c r="G8149" s="13" t="s">
        <v>24</v>
      </c>
      <c r="H8149" t="str">
        <f t="shared" si="127"/>
        <v>Non email user</v>
      </c>
    </row>
    <row r="8150" spans="1:8">
      <c r="A8150" s="13">
        <v>8149</v>
      </c>
      <c r="B8150" s="13" t="s">
        <v>49</v>
      </c>
      <c r="C8150" s="13" t="s">
        <v>101</v>
      </c>
      <c r="D8150" s="13" t="s">
        <v>8222</v>
      </c>
      <c r="E8150" s="14">
        <v>45103</v>
      </c>
      <c r="F8150" s="13" t="s">
        <v>78</v>
      </c>
      <c r="G8150" s="13" t="s">
        <v>32</v>
      </c>
      <c r="H8150" t="str">
        <f t="shared" si="127"/>
        <v>Email user</v>
      </c>
    </row>
    <row r="8151" spans="1:8">
      <c r="A8151" s="13">
        <v>8150</v>
      </c>
      <c r="B8151" s="13" t="s">
        <v>120</v>
      </c>
      <c r="C8151" s="13" t="s">
        <v>123</v>
      </c>
      <c r="D8151" s="13" t="s">
        <v>8223</v>
      </c>
      <c r="E8151" s="14">
        <v>45209</v>
      </c>
      <c r="F8151" s="13" t="s">
        <v>23</v>
      </c>
      <c r="G8151" s="13" t="s">
        <v>24</v>
      </c>
      <c r="H8151" t="str">
        <f t="shared" si="127"/>
        <v>Non email user</v>
      </c>
    </row>
    <row r="8152" spans="1:8">
      <c r="A8152" s="13">
        <v>8151</v>
      </c>
      <c r="B8152" s="13" t="s">
        <v>120</v>
      </c>
      <c r="C8152" s="13" t="s">
        <v>67</v>
      </c>
      <c r="D8152" s="13" t="s">
        <v>8224</v>
      </c>
      <c r="E8152" s="14">
        <v>45092</v>
      </c>
      <c r="F8152" s="13" t="s">
        <v>23</v>
      </c>
      <c r="G8152" s="13" t="s">
        <v>32</v>
      </c>
      <c r="H8152" t="str">
        <f t="shared" si="127"/>
        <v>Email user</v>
      </c>
    </row>
    <row r="8153" spans="1:8">
      <c r="A8153" s="13">
        <v>8152</v>
      </c>
      <c r="B8153" s="13" t="s">
        <v>49</v>
      </c>
      <c r="C8153" s="13" t="s">
        <v>144</v>
      </c>
      <c r="D8153" s="13" t="s">
        <v>8225</v>
      </c>
      <c r="E8153" s="14">
        <v>45266</v>
      </c>
      <c r="F8153" s="13" t="s">
        <v>40</v>
      </c>
      <c r="G8153" s="13" t="s">
        <v>24</v>
      </c>
      <c r="H8153" t="str">
        <f t="shared" si="127"/>
        <v>Non email user</v>
      </c>
    </row>
    <row r="8154" spans="1:8">
      <c r="A8154" s="13">
        <v>8153</v>
      </c>
      <c r="B8154" s="13" t="s">
        <v>53</v>
      </c>
      <c r="C8154" s="13" t="s">
        <v>61</v>
      </c>
      <c r="D8154" s="13" t="s">
        <v>8226</v>
      </c>
      <c r="E8154" s="14">
        <v>44974</v>
      </c>
      <c r="F8154" s="13" t="s">
        <v>23</v>
      </c>
      <c r="G8154" s="13" t="s">
        <v>32</v>
      </c>
      <c r="H8154" t="str">
        <f t="shared" si="127"/>
        <v>Email user</v>
      </c>
    </row>
    <row r="8155" spans="1:8">
      <c r="A8155" s="13">
        <v>8154</v>
      </c>
      <c r="B8155" s="13" t="s">
        <v>29</v>
      </c>
      <c r="C8155" s="13" t="s">
        <v>38</v>
      </c>
      <c r="D8155" s="13" t="s">
        <v>8227</v>
      </c>
      <c r="E8155" s="14">
        <v>45004</v>
      </c>
      <c r="F8155" s="13" t="s">
        <v>28</v>
      </c>
      <c r="G8155" s="13" t="s">
        <v>24</v>
      </c>
      <c r="H8155" t="str">
        <f t="shared" si="127"/>
        <v>Non email user</v>
      </c>
    </row>
    <row r="8156" spans="1:8">
      <c r="A8156" s="13">
        <v>8155</v>
      </c>
      <c r="B8156" s="13" t="s">
        <v>88</v>
      </c>
      <c r="C8156" s="13" t="s">
        <v>76</v>
      </c>
      <c r="D8156" s="13" t="s">
        <v>8228</v>
      </c>
      <c r="E8156" s="14">
        <v>45257</v>
      </c>
      <c r="F8156" s="13" t="s">
        <v>40</v>
      </c>
      <c r="G8156" s="13" t="s">
        <v>24</v>
      </c>
      <c r="H8156" t="str">
        <f t="shared" si="127"/>
        <v>Non email user</v>
      </c>
    </row>
    <row r="8157" spans="1:8">
      <c r="A8157" s="13">
        <v>8156</v>
      </c>
      <c r="B8157" s="13" t="s">
        <v>37</v>
      </c>
      <c r="C8157" s="13" t="s">
        <v>51</v>
      </c>
      <c r="D8157" s="13" t="s">
        <v>8229</v>
      </c>
      <c r="E8157" s="14">
        <v>45035</v>
      </c>
      <c r="F8157" s="13" t="s">
        <v>36</v>
      </c>
      <c r="G8157" s="13" t="s">
        <v>24</v>
      </c>
      <c r="H8157" t="str">
        <f t="shared" si="127"/>
        <v>Non email user</v>
      </c>
    </row>
    <row r="8158" spans="1:8">
      <c r="A8158" s="13">
        <v>8157</v>
      </c>
      <c r="B8158" s="13" t="s">
        <v>104</v>
      </c>
      <c r="C8158" s="13" t="s">
        <v>38</v>
      </c>
      <c r="D8158" s="13" t="s">
        <v>8230</v>
      </c>
      <c r="E8158" s="14">
        <v>44969</v>
      </c>
      <c r="F8158" s="13" t="s">
        <v>40</v>
      </c>
      <c r="G8158" s="13" t="s">
        <v>59</v>
      </c>
      <c r="H8158" t="str">
        <f t="shared" si="127"/>
        <v>Email user</v>
      </c>
    </row>
    <row r="8159" spans="1:8">
      <c r="A8159" s="13">
        <v>8158</v>
      </c>
      <c r="B8159" s="13" t="s">
        <v>71</v>
      </c>
      <c r="C8159" s="13" t="s">
        <v>57</v>
      </c>
      <c r="D8159" s="13" t="s">
        <v>8231</v>
      </c>
      <c r="E8159" s="14">
        <v>45212</v>
      </c>
      <c r="F8159" s="13" t="s">
        <v>36</v>
      </c>
      <c r="G8159" s="13" t="s">
        <v>24</v>
      </c>
      <c r="H8159" t="str">
        <f t="shared" si="127"/>
        <v>Non email user</v>
      </c>
    </row>
    <row r="8160" spans="1:8">
      <c r="A8160" s="13">
        <v>8159</v>
      </c>
      <c r="B8160" s="13" t="s">
        <v>92</v>
      </c>
      <c r="C8160" s="13" t="s">
        <v>30</v>
      </c>
      <c r="D8160" s="13" t="s">
        <v>8232</v>
      </c>
      <c r="E8160" s="14">
        <v>45169</v>
      </c>
      <c r="F8160" s="13" t="s">
        <v>40</v>
      </c>
      <c r="G8160" s="13" t="s">
        <v>24</v>
      </c>
      <c r="H8160" t="str">
        <f t="shared" si="127"/>
        <v>Non email user</v>
      </c>
    </row>
    <row r="8161" spans="1:8">
      <c r="A8161" s="13">
        <v>8160</v>
      </c>
      <c r="B8161" s="13" t="s">
        <v>37</v>
      </c>
      <c r="C8161" s="13" t="s">
        <v>73</v>
      </c>
      <c r="D8161" s="13" t="s">
        <v>8233</v>
      </c>
      <c r="E8161" s="14">
        <v>45011</v>
      </c>
      <c r="F8161" s="13" t="s">
        <v>23</v>
      </c>
      <c r="G8161" s="13" t="s">
        <v>24</v>
      </c>
      <c r="H8161" t="str">
        <f t="shared" si="127"/>
        <v>Non email user</v>
      </c>
    </row>
    <row r="8162" spans="1:8">
      <c r="A8162" s="13">
        <v>8161</v>
      </c>
      <c r="B8162" s="13" t="s">
        <v>33</v>
      </c>
      <c r="C8162" s="13" t="s">
        <v>38</v>
      </c>
      <c r="D8162" s="13" t="s">
        <v>8234</v>
      </c>
      <c r="E8162" s="14">
        <v>45111</v>
      </c>
      <c r="F8162" s="13" t="s">
        <v>28</v>
      </c>
      <c r="G8162" s="13" t="s">
        <v>32</v>
      </c>
      <c r="H8162" t="str">
        <f t="shared" si="127"/>
        <v>Email user</v>
      </c>
    </row>
    <row r="8163" spans="1:8">
      <c r="A8163" s="13">
        <v>8162</v>
      </c>
      <c r="B8163" s="13" t="s">
        <v>86</v>
      </c>
      <c r="C8163" s="13" t="s">
        <v>69</v>
      </c>
      <c r="D8163" s="13" t="s">
        <v>8235</v>
      </c>
      <c r="E8163" s="14">
        <v>45268</v>
      </c>
      <c r="F8163" s="13" t="s">
        <v>40</v>
      </c>
      <c r="G8163" s="13" t="s">
        <v>32</v>
      </c>
      <c r="H8163" t="str">
        <f t="shared" si="127"/>
        <v>Email user</v>
      </c>
    </row>
    <row r="8164" spans="1:8">
      <c r="A8164" s="13">
        <v>8163</v>
      </c>
      <c r="B8164" s="13" t="s">
        <v>88</v>
      </c>
      <c r="C8164" s="13" t="s">
        <v>123</v>
      </c>
      <c r="D8164" s="13" t="s">
        <v>8236</v>
      </c>
      <c r="E8164" s="14">
        <v>45251</v>
      </c>
      <c r="F8164" s="13" t="s">
        <v>28</v>
      </c>
      <c r="G8164" s="13" t="s">
        <v>24</v>
      </c>
      <c r="H8164" t="str">
        <f t="shared" si="127"/>
        <v>Non email user</v>
      </c>
    </row>
    <row r="8165" spans="1:8">
      <c r="A8165" s="13">
        <v>8164</v>
      </c>
      <c r="B8165" s="13" t="s">
        <v>43</v>
      </c>
      <c r="C8165" s="13" t="s">
        <v>69</v>
      </c>
      <c r="D8165" s="13" t="s">
        <v>8237</v>
      </c>
      <c r="E8165" s="14">
        <v>45271</v>
      </c>
      <c r="F8165" s="13" t="s">
        <v>28</v>
      </c>
      <c r="G8165" s="13" t="s">
        <v>24</v>
      </c>
      <c r="H8165" t="str">
        <f t="shared" si="127"/>
        <v>Non email user</v>
      </c>
    </row>
    <row r="8166" spans="1:8">
      <c r="A8166" s="13">
        <v>8165</v>
      </c>
      <c r="B8166" s="13" t="s">
        <v>156</v>
      </c>
      <c r="C8166" s="13" t="s">
        <v>136</v>
      </c>
      <c r="D8166" s="13" t="s">
        <v>8238</v>
      </c>
      <c r="E8166" s="14">
        <v>45112</v>
      </c>
      <c r="F8166" s="13" t="s">
        <v>28</v>
      </c>
      <c r="G8166" s="13" t="s">
        <v>24</v>
      </c>
      <c r="H8166" t="str">
        <f t="shared" si="127"/>
        <v>Non email user</v>
      </c>
    </row>
    <row r="8167" spans="1:8">
      <c r="A8167" s="13">
        <v>8166</v>
      </c>
      <c r="B8167" s="13" t="s">
        <v>33</v>
      </c>
      <c r="C8167" s="13" t="s">
        <v>26</v>
      </c>
      <c r="D8167" s="13" t="s">
        <v>8239</v>
      </c>
      <c r="E8167" s="14">
        <v>45031</v>
      </c>
      <c r="F8167" s="13" t="s">
        <v>23</v>
      </c>
      <c r="G8167" s="13" t="s">
        <v>24</v>
      </c>
      <c r="H8167" t="str">
        <f t="shared" si="127"/>
        <v>Non email user</v>
      </c>
    </row>
    <row r="8168" spans="1:8">
      <c r="A8168" s="13">
        <v>8167</v>
      </c>
      <c r="B8168" s="13" t="s">
        <v>30</v>
      </c>
      <c r="C8168" s="13" t="s">
        <v>136</v>
      </c>
      <c r="D8168" s="13" t="s">
        <v>8240</v>
      </c>
      <c r="E8168" s="14">
        <v>45051</v>
      </c>
      <c r="F8168" s="13" t="s">
        <v>40</v>
      </c>
      <c r="G8168" s="13" t="s">
        <v>24</v>
      </c>
      <c r="H8168" t="str">
        <f t="shared" si="127"/>
        <v>Non email user</v>
      </c>
    </row>
    <row r="8169" spans="1:8">
      <c r="A8169" s="13">
        <v>8168</v>
      </c>
      <c r="B8169" s="13" t="s">
        <v>83</v>
      </c>
      <c r="C8169" s="13" t="s">
        <v>101</v>
      </c>
      <c r="D8169" s="13" t="s">
        <v>8241</v>
      </c>
      <c r="E8169" s="14">
        <v>45263</v>
      </c>
      <c r="F8169" s="13" t="s">
        <v>36</v>
      </c>
      <c r="G8169" s="13" t="s">
        <v>32</v>
      </c>
      <c r="H8169" t="str">
        <f t="shared" si="127"/>
        <v>Email user</v>
      </c>
    </row>
    <row r="8170" spans="1:8">
      <c r="A8170" s="13">
        <v>8169</v>
      </c>
      <c r="B8170" s="13" t="s">
        <v>56</v>
      </c>
      <c r="C8170" s="13" t="s">
        <v>44</v>
      </c>
      <c r="D8170" s="13" t="s">
        <v>8242</v>
      </c>
      <c r="E8170" s="14">
        <v>45265</v>
      </c>
      <c r="F8170" s="13" t="s">
        <v>78</v>
      </c>
      <c r="G8170" s="13" t="s">
        <v>32</v>
      </c>
      <c r="H8170" t="str">
        <f t="shared" si="127"/>
        <v>Email user</v>
      </c>
    </row>
    <row r="8171" spans="1:8">
      <c r="A8171" s="13">
        <v>8170</v>
      </c>
      <c r="B8171" s="13" t="s">
        <v>53</v>
      </c>
      <c r="C8171" s="13" t="s">
        <v>30</v>
      </c>
      <c r="D8171" s="13" t="s">
        <v>8243</v>
      </c>
      <c r="E8171" s="14">
        <v>45148</v>
      </c>
      <c r="F8171" s="13" t="s">
        <v>28</v>
      </c>
      <c r="G8171" s="13" t="s">
        <v>24</v>
      </c>
      <c r="H8171" t="str">
        <f t="shared" si="127"/>
        <v>Non email user</v>
      </c>
    </row>
    <row r="8172" spans="1:8">
      <c r="A8172" s="13">
        <v>8171</v>
      </c>
      <c r="B8172" s="13" t="s">
        <v>83</v>
      </c>
      <c r="C8172" s="13" t="s">
        <v>54</v>
      </c>
      <c r="D8172" s="13" t="s">
        <v>8244</v>
      </c>
      <c r="E8172" s="14">
        <v>45266</v>
      </c>
      <c r="F8172" s="13" t="s">
        <v>36</v>
      </c>
      <c r="G8172" s="13" t="s">
        <v>24</v>
      </c>
      <c r="H8172" t="str">
        <f t="shared" si="127"/>
        <v>Non email user</v>
      </c>
    </row>
    <row r="8173" spans="1:8">
      <c r="A8173" s="13">
        <v>8172</v>
      </c>
      <c r="B8173" s="13" t="s">
        <v>49</v>
      </c>
      <c r="C8173" s="13" t="s">
        <v>99</v>
      </c>
      <c r="D8173" s="13" t="s">
        <v>8245</v>
      </c>
      <c r="E8173" s="14">
        <v>45280</v>
      </c>
      <c r="F8173" s="13" t="s">
        <v>28</v>
      </c>
      <c r="G8173" s="13" t="s">
        <v>24</v>
      </c>
      <c r="H8173" t="str">
        <f t="shared" si="127"/>
        <v>Non email user</v>
      </c>
    </row>
    <row r="8174" spans="1:8">
      <c r="A8174" s="13">
        <v>8173</v>
      </c>
      <c r="B8174" s="13" t="s">
        <v>53</v>
      </c>
      <c r="C8174" s="13" t="s">
        <v>61</v>
      </c>
      <c r="D8174" s="13" t="s">
        <v>8246</v>
      </c>
      <c r="E8174" s="14">
        <v>45252</v>
      </c>
      <c r="F8174" s="13" t="s">
        <v>78</v>
      </c>
      <c r="G8174" s="13" t="s">
        <v>32</v>
      </c>
      <c r="H8174" t="str">
        <f t="shared" si="127"/>
        <v>Email user</v>
      </c>
    </row>
    <row r="8175" spans="1:8">
      <c r="A8175" s="13">
        <v>8174</v>
      </c>
      <c r="B8175" s="13" t="s">
        <v>79</v>
      </c>
      <c r="C8175" s="13" t="s">
        <v>144</v>
      </c>
      <c r="D8175" s="13" t="s">
        <v>8247</v>
      </c>
      <c r="E8175" s="14">
        <v>45274</v>
      </c>
      <c r="F8175" s="13" t="s">
        <v>78</v>
      </c>
      <c r="G8175" s="13" t="s">
        <v>32</v>
      </c>
      <c r="H8175" t="str">
        <f t="shared" si="127"/>
        <v>Email user</v>
      </c>
    </row>
    <row r="8176" spans="1:8">
      <c r="A8176" s="13">
        <v>8175</v>
      </c>
      <c r="B8176" s="13" t="s">
        <v>71</v>
      </c>
      <c r="C8176" s="13" t="s">
        <v>26</v>
      </c>
      <c r="D8176" s="13" t="s">
        <v>8248</v>
      </c>
      <c r="E8176" s="14">
        <v>45247</v>
      </c>
      <c r="F8176" s="13" t="s">
        <v>78</v>
      </c>
      <c r="G8176" s="13" t="s">
        <v>24</v>
      </c>
      <c r="H8176" t="str">
        <f t="shared" si="127"/>
        <v>Non email user</v>
      </c>
    </row>
    <row r="8177" spans="1:8">
      <c r="A8177" s="13">
        <v>8176</v>
      </c>
      <c r="B8177" s="13" t="s">
        <v>83</v>
      </c>
      <c r="C8177" s="13" t="s">
        <v>67</v>
      </c>
      <c r="D8177" s="13" t="s">
        <v>8249</v>
      </c>
      <c r="E8177" s="14">
        <v>45234</v>
      </c>
      <c r="F8177" s="13" t="s">
        <v>40</v>
      </c>
      <c r="G8177" s="13" t="s">
        <v>24</v>
      </c>
      <c r="H8177" t="str">
        <f t="shared" si="127"/>
        <v>Non email user</v>
      </c>
    </row>
    <row r="8178" spans="1:8">
      <c r="A8178" s="13">
        <v>8177</v>
      </c>
      <c r="B8178" s="13" t="s">
        <v>83</v>
      </c>
      <c r="C8178" s="13" t="s">
        <v>81</v>
      </c>
      <c r="D8178" s="13" t="s">
        <v>8250</v>
      </c>
      <c r="E8178" s="14">
        <v>45186</v>
      </c>
      <c r="F8178" s="13" t="s">
        <v>23</v>
      </c>
      <c r="G8178" s="13" t="s">
        <v>24</v>
      </c>
      <c r="H8178" t="str">
        <f t="shared" si="127"/>
        <v>Non email user</v>
      </c>
    </row>
    <row r="8179" spans="1:8">
      <c r="A8179" s="13">
        <v>8178</v>
      </c>
      <c r="B8179" s="13" t="s">
        <v>71</v>
      </c>
      <c r="C8179" s="13" t="s">
        <v>123</v>
      </c>
      <c r="D8179" s="13" t="s">
        <v>8251</v>
      </c>
      <c r="E8179" s="14">
        <v>45115</v>
      </c>
      <c r="F8179" s="13" t="s">
        <v>28</v>
      </c>
      <c r="G8179" s="13" t="s">
        <v>24</v>
      </c>
      <c r="H8179" t="str">
        <f t="shared" si="127"/>
        <v>Non email user</v>
      </c>
    </row>
    <row r="8180" spans="1:8">
      <c r="A8180" s="13">
        <v>8179</v>
      </c>
      <c r="B8180" s="13" t="s">
        <v>120</v>
      </c>
      <c r="C8180" s="13" t="s">
        <v>146</v>
      </c>
      <c r="D8180" s="13" t="s">
        <v>8252</v>
      </c>
      <c r="E8180" s="14">
        <v>45030</v>
      </c>
      <c r="F8180" s="13" t="s">
        <v>40</v>
      </c>
      <c r="G8180" s="13" t="s">
        <v>24</v>
      </c>
      <c r="H8180" t="str">
        <f t="shared" si="127"/>
        <v>Non email user</v>
      </c>
    </row>
    <row r="8181" spans="1:8">
      <c r="A8181" s="13">
        <v>8180</v>
      </c>
      <c r="B8181" s="13" t="s">
        <v>92</v>
      </c>
      <c r="C8181" s="13" t="s">
        <v>51</v>
      </c>
      <c r="D8181" s="13" t="s">
        <v>8253</v>
      </c>
      <c r="E8181" s="14">
        <v>44959</v>
      </c>
      <c r="F8181" s="13" t="s">
        <v>40</v>
      </c>
      <c r="G8181" s="13" t="s">
        <v>24</v>
      </c>
      <c r="H8181" t="str">
        <f t="shared" si="127"/>
        <v>Non email user</v>
      </c>
    </row>
    <row r="8182" spans="1:8">
      <c r="A8182" s="13">
        <v>8181</v>
      </c>
      <c r="B8182" s="13" t="s">
        <v>182</v>
      </c>
      <c r="C8182" s="13" t="s">
        <v>81</v>
      </c>
      <c r="D8182" s="13" t="s">
        <v>8254</v>
      </c>
      <c r="E8182" s="14">
        <v>44939</v>
      </c>
      <c r="F8182" s="13" t="s">
        <v>36</v>
      </c>
      <c r="G8182" s="13" t="s">
        <v>24</v>
      </c>
      <c r="H8182" t="str">
        <f t="shared" si="127"/>
        <v>Non email user</v>
      </c>
    </row>
    <row r="8183" spans="1:8">
      <c r="A8183" s="13">
        <v>8182</v>
      </c>
      <c r="B8183" s="13" t="s">
        <v>156</v>
      </c>
      <c r="C8183" s="13" t="s">
        <v>73</v>
      </c>
      <c r="D8183" s="13" t="s">
        <v>8255</v>
      </c>
      <c r="E8183" s="14">
        <v>45154</v>
      </c>
      <c r="F8183" s="13" t="s">
        <v>23</v>
      </c>
      <c r="G8183" s="13" t="s">
        <v>24</v>
      </c>
      <c r="H8183" t="str">
        <f t="shared" si="127"/>
        <v>Non email user</v>
      </c>
    </row>
    <row r="8184" spans="1:8">
      <c r="A8184" s="13">
        <v>8183</v>
      </c>
      <c r="B8184" s="13" t="s">
        <v>71</v>
      </c>
      <c r="C8184" s="13" t="s">
        <v>44</v>
      </c>
      <c r="D8184" s="13" t="s">
        <v>8256</v>
      </c>
      <c r="E8184" s="14">
        <v>45283</v>
      </c>
      <c r="F8184" s="13" t="s">
        <v>23</v>
      </c>
      <c r="G8184" s="13" t="s">
        <v>32</v>
      </c>
      <c r="H8184" t="str">
        <f t="shared" si="127"/>
        <v>Email user</v>
      </c>
    </row>
    <row r="8185" spans="1:8">
      <c r="A8185" s="13">
        <v>8184</v>
      </c>
      <c r="B8185" s="13" t="s">
        <v>20</v>
      </c>
      <c r="C8185" s="13" t="s">
        <v>34</v>
      </c>
      <c r="D8185" s="13" t="s">
        <v>8257</v>
      </c>
      <c r="E8185" s="14">
        <v>45235</v>
      </c>
      <c r="F8185" s="13" t="s">
        <v>78</v>
      </c>
      <c r="G8185" s="13" t="s">
        <v>24</v>
      </c>
      <c r="H8185" t="str">
        <f t="shared" si="127"/>
        <v>Non email user</v>
      </c>
    </row>
    <row r="8186" spans="1:8">
      <c r="A8186" s="13">
        <v>8185</v>
      </c>
      <c r="B8186" s="13" t="s">
        <v>20</v>
      </c>
      <c r="C8186" s="13" t="s">
        <v>123</v>
      </c>
      <c r="D8186" s="13" t="s">
        <v>8258</v>
      </c>
      <c r="E8186" s="14">
        <v>45280</v>
      </c>
      <c r="F8186" s="13" t="s">
        <v>28</v>
      </c>
      <c r="G8186" s="13" t="s">
        <v>32</v>
      </c>
      <c r="H8186" t="str">
        <f t="shared" si="127"/>
        <v>Email user</v>
      </c>
    </row>
    <row r="8187" spans="1:8">
      <c r="A8187" s="13">
        <v>8186</v>
      </c>
      <c r="B8187" s="13" t="s">
        <v>83</v>
      </c>
      <c r="C8187" s="13" t="s">
        <v>54</v>
      </c>
      <c r="D8187" s="13" t="s">
        <v>8259</v>
      </c>
      <c r="E8187" s="14">
        <v>45208</v>
      </c>
      <c r="F8187" s="13" t="s">
        <v>40</v>
      </c>
      <c r="G8187" s="13" t="s">
        <v>24</v>
      </c>
      <c r="H8187" t="str">
        <f t="shared" si="127"/>
        <v>Non email user</v>
      </c>
    </row>
    <row r="8188" spans="1:8">
      <c r="A8188" s="13">
        <v>8187</v>
      </c>
      <c r="B8188" s="13" t="s">
        <v>86</v>
      </c>
      <c r="C8188" s="13" t="s">
        <v>146</v>
      </c>
      <c r="D8188" s="13" t="s">
        <v>8260</v>
      </c>
      <c r="E8188" s="14">
        <v>45041</v>
      </c>
      <c r="F8188" s="13" t="s">
        <v>78</v>
      </c>
      <c r="G8188" s="13" t="s">
        <v>24</v>
      </c>
      <c r="H8188" t="str">
        <f t="shared" si="127"/>
        <v>Non email user</v>
      </c>
    </row>
    <row r="8189" spans="1:8">
      <c r="A8189" s="13">
        <v>8188</v>
      </c>
      <c r="B8189" s="13" t="s">
        <v>41</v>
      </c>
      <c r="C8189" s="13" t="s">
        <v>76</v>
      </c>
      <c r="D8189" s="13" t="s">
        <v>8261</v>
      </c>
      <c r="E8189" s="14">
        <v>45113</v>
      </c>
      <c r="F8189" s="13" t="s">
        <v>36</v>
      </c>
      <c r="G8189" s="13" t="s">
        <v>24</v>
      </c>
      <c r="H8189" t="str">
        <f t="shared" si="127"/>
        <v>Non email user</v>
      </c>
    </row>
    <row r="8190" spans="1:8">
      <c r="A8190" s="13">
        <v>8189</v>
      </c>
      <c r="B8190" s="13" t="s">
        <v>20</v>
      </c>
      <c r="C8190" s="13" t="s">
        <v>139</v>
      </c>
      <c r="D8190" s="13" t="s">
        <v>8262</v>
      </c>
      <c r="E8190" s="14">
        <v>45255</v>
      </c>
      <c r="F8190" s="13" t="s">
        <v>28</v>
      </c>
      <c r="G8190" s="13" t="s">
        <v>59</v>
      </c>
      <c r="H8190" t="str">
        <f t="shared" si="127"/>
        <v>Email user</v>
      </c>
    </row>
    <row r="8191" spans="1:8">
      <c r="A8191" s="13">
        <v>8190</v>
      </c>
      <c r="B8191" s="13" t="s">
        <v>88</v>
      </c>
      <c r="C8191" s="13" t="s">
        <v>101</v>
      </c>
      <c r="D8191" s="13" t="s">
        <v>8263</v>
      </c>
      <c r="E8191" s="14">
        <v>45006</v>
      </c>
      <c r="F8191" s="13" t="s">
        <v>36</v>
      </c>
      <c r="G8191" s="13" t="s">
        <v>32</v>
      </c>
      <c r="H8191" t="str">
        <f t="shared" si="127"/>
        <v>Email user</v>
      </c>
    </row>
    <row r="8192" spans="1:8">
      <c r="A8192" s="13">
        <v>8191</v>
      </c>
      <c r="B8192" s="13" t="s">
        <v>29</v>
      </c>
      <c r="C8192" s="13" t="s">
        <v>96</v>
      </c>
      <c r="D8192" s="13" t="s">
        <v>8264</v>
      </c>
      <c r="E8192" s="14">
        <v>45256</v>
      </c>
      <c r="F8192" s="13" t="s">
        <v>23</v>
      </c>
      <c r="G8192" s="13" t="s">
        <v>24</v>
      </c>
      <c r="H8192" t="str">
        <f t="shared" si="127"/>
        <v>Non email user</v>
      </c>
    </row>
    <row r="8193" spans="1:8">
      <c r="A8193" s="13">
        <v>8192</v>
      </c>
      <c r="B8193" s="13" t="s">
        <v>120</v>
      </c>
      <c r="C8193" s="13" t="s">
        <v>69</v>
      </c>
      <c r="D8193" s="13" t="s">
        <v>8265</v>
      </c>
      <c r="E8193" s="14">
        <v>44994</v>
      </c>
      <c r="F8193" s="13" t="s">
        <v>78</v>
      </c>
      <c r="G8193" s="13" t="s">
        <v>24</v>
      </c>
      <c r="H8193" t="str">
        <f t="shared" si="127"/>
        <v>Non email user</v>
      </c>
    </row>
    <row r="8194" spans="1:8">
      <c r="A8194" s="13">
        <v>8193</v>
      </c>
      <c r="B8194" s="13" t="s">
        <v>53</v>
      </c>
      <c r="C8194" s="13" t="s">
        <v>139</v>
      </c>
      <c r="D8194" s="13" t="s">
        <v>8266</v>
      </c>
      <c r="E8194" s="14">
        <v>45225</v>
      </c>
      <c r="F8194" s="13" t="s">
        <v>40</v>
      </c>
      <c r="G8194" s="13" t="s">
        <v>24</v>
      </c>
      <c r="H8194" t="str">
        <f t="shared" si="127"/>
        <v>Non email user</v>
      </c>
    </row>
    <row r="8195" spans="1:8">
      <c r="A8195" s="13">
        <v>8194</v>
      </c>
      <c r="B8195" s="13" t="s">
        <v>29</v>
      </c>
      <c r="C8195" s="13" t="s">
        <v>96</v>
      </c>
      <c r="D8195" s="13" t="s">
        <v>8267</v>
      </c>
      <c r="E8195" s="14">
        <v>45119</v>
      </c>
      <c r="F8195" s="13" t="s">
        <v>40</v>
      </c>
      <c r="G8195" s="13" t="s">
        <v>24</v>
      </c>
      <c r="H8195" t="str">
        <f t="shared" ref="H8195:H8258" si="128">IF(OR(G8195="Regular",G8195="VIP"),"Email user","Non email user")</f>
        <v>Non email user</v>
      </c>
    </row>
    <row r="8196" spans="1:8">
      <c r="A8196" s="13">
        <v>8195</v>
      </c>
      <c r="B8196" s="13" t="s">
        <v>25</v>
      </c>
      <c r="C8196" s="13" t="s">
        <v>67</v>
      </c>
      <c r="D8196" s="13" t="s">
        <v>8268</v>
      </c>
      <c r="E8196" s="14">
        <v>45260</v>
      </c>
      <c r="F8196" s="13" t="s">
        <v>36</v>
      </c>
      <c r="G8196" s="13" t="s">
        <v>24</v>
      </c>
      <c r="H8196" t="str">
        <f t="shared" si="128"/>
        <v>Non email user</v>
      </c>
    </row>
    <row r="8197" spans="1:8">
      <c r="A8197" s="13">
        <v>8196</v>
      </c>
      <c r="B8197" s="13" t="s">
        <v>56</v>
      </c>
      <c r="C8197" s="13" t="s">
        <v>101</v>
      </c>
      <c r="D8197" s="13" t="s">
        <v>8269</v>
      </c>
      <c r="E8197" s="14">
        <v>45242</v>
      </c>
      <c r="F8197" s="13" t="s">
        <v>78</v>
      </c>
      <c r="G8197" s="13" t="s">
        <v>32</v>
      </c>
      <c r="H8197" t="str">
        <f t="shared" si="128"/>
        <v>Email user</v>
      </c>
    </row>
    <row r="8198" spans="1:8">
      <c r="A8198" s="13">
        <v>8197</v>
      </c>
      <c r="B8198" s="13" t="s">
        <v>53</v>
      </c>
      <c r="C8198" s="13" t="s">
        <v>146</v>
      </c>
      <c r="D8198" s="13" t="s">
        <v>8270</v>
      </c>
      <c r="E8198" s="14">
        <v>44963</v>
      </c>
      <c r="F8198" s="13" t="s">
        <v>23</v>
      </c>
      <c r="G8198" s="13" t="s">
        <v>59</v>
      </c>
      <c r="H8198" t="str">
        <f t="shared" si="128"/>
        <v>Email user</v>
      </c>
    </row>
    <row r="8199" spans="1:8">
      <c r="A8199" s="13">
        <v>8198</v>
      </c>
      <c r="B8199" s="13" t="s">
        <v>37</v>
      </c>
      <c r="C8199" s="13" t="s">
        <v>61</v>
      </c>
      <c r="D8199" s="13" t="s">
        <v>8271</v>
      </c>
      <c r="E8199" s="14">
        <v>45120</v>
      </c>
      <c r="F8199" s="13" t="s">
        <v>40</v>
      </c>
      <c r="G8199" s="13" t="s">
        <v>32</v>
      </c>
      <c r="H8199" t="str">
        <f t="shared" si="128"/>
        <v>Email user</v>
      </c>
    </row>
    <row r="8200" spans="1:8">
      <c r="A8200" s="13">
        <v>8199</v>
      </c>
      <c r="B8200" s="13" t="s">
        <v>83</v>
      </c>
      <c r="C8200" s="13" t="s">
        <v>30</v>
      </c>
      <c r="D8200" s="13" t="s">
        <v>8272</v>
      </c>
      <c r="E8200" s="14">
        <v>45285</v>
      </c>
      <c r="F8200" s="13" t="s">
        <v>23</v>
      </c>
      <c r="G8200" s="13" t="s">
        <v>24</v>
      </c>
      <c r="H8200" t="str">
        <f t="shared" si="128"/>
        <v>Non email user</v>
      </c>
    </row>
    <row r="8201" spans="1:8">
      <c r="A8201" s="13">
        <v>8200</v>
      </c>
      <c r="B8201" s="13" t="s">
        <v>156</v>
      </c>
      <c r="C8201" s="13" t="s">
        <v>144</v>
      </c>
      <c r="D8201" s="13" t="s">
        <v>8273</v>
      </c>
      <c r="E8201" s="14">
        <v>45208</v>
      </c>
      <c r="F8201" s="13" t="s">
        <v>36</v>
      </c>
      <c r="G8201" s="13" t="s">
        <v>24</v>
      </c>
      <c r="H8201" t="str">
        <f t="shared" si="128"/>
        <v>Non email user</v>
      </c>
    </row>
    <row r="8202" spans="1:8">
      <c r="A8202" s="13">
        <v>8201</v>
      </c>
      <c r="B8202" s="13" t="s">
        <v>63</v>
      </c>
      <c r="C8202" s="13" t="s">
        <v>139</v>
      </c>
      <c r="D8202" s="13" t="s">
        <v>8274</v>
      </c>
      <c r="E8202" s="14">
        <v>45260</v>
      </c>
      <c r="F8202" s="13" t="s">
        <v>23</v>
      </c>
      <c r="G8202" s="13" t="s">
        <v>24</v>
      </c>
      <c r="H8202" t="str">
        <f t="shared" si="128"/>
        <v>Non email user</v>
      </c>
    </row>
    <row r="8203" spans="1:8">
      <c r="A8203" s="13">
        <v>8202</v>
      </c>
      <c r="B8203" s="13" t="s">
        <v>41</v>
      </c>
      <c r="C8203" s="13" t="s">
        <v>81</v>
      </c>
      <c r="D8203" s="13" t="s">
        <v>8275</v>
      </c>
      <c r="E8203" s="14">
        <v>45217</v>
      </c>
      <c r="F8203" s="13" t="s">
        <v>23</v>
      </c>
      <c r="G8203" s="13" t="s">
        <v>24</v>
      </c>
      <c r="H8203" t="str">
        <f t="shared" si="128"/>
        <v>Non email user</v>
      </c>
    </row>
    <row r="8204" spans="1:8">
      <c r="A8204" s="13">
        <v>8203</v>
      </c>
      <c r="B8204" s="13" t="s">
        <v>104</v>
      </c>
      <c r="C8204" s="13" t="s">
        <v>146</v>
      </c>
      <c r="D8204" s="13" t="s">
        <v>8276</v>
      </c>
      <c r="E8204" s="14">
        <v>45270</v>
      </c>
      <c r="F8204" s="13" t="s">
        <v>78</v>
      </c>
      <c r="G8204" s="13" t="s">
        <v>24</v>
      </c>
      <c r="H8204" t="str">
        <f t="shared" si="128"/>
        <v>Non email user</v>
      </c>
    </row>
    <row r="8205" spans="1:8">
      <c r="A8205" s="13">
        <v>8204</v>
      </c>
      <c r="B8205" s="13" t="s">
        <v>43</v>
      </c>
      <c r="C8205" s="13" t="s">
        <v>67</v>
      </c>
      <c r="D8205" s="13" t="s">
        <v>8277</v>
      </c>
      <c r="E8205" s="14">
        <v>44927</v>
      </c>
      <c r="F8205" s="13" t="s">
        <v>78</v>
      </c>
      <c r="G8205" s="13" t="s">
        <v>24</v>
      </c>
      <c r="H8205" t="str">
        <f t="shared" si="128"/>
        <v>Non email user</v>
      </c>
    </row>
    <row r="8206" spans="1:8">
      <c r="A8206" s="13">
        <v>8205</v>
      </c>
      <c r="B8206" s="13" t="s">
        <v>30</v>
      </c>
      <c r="C8206" s="13" t="s">
        <v>139</v>
      </c>
      <c r="D8206" s="13" t="s">
        <v>8278</v>
      </c>
      <c r="E8206" s="14">
        <v>45195</v>
      </c>
      <c r="F8206" s="13" t="s">
        <v>40</v>
      </c>
      <c r="G8206" s="13" t="s">
        <v>59</v>
      </c>
      <c r="H8206" t="str">
        <f t="shared" si="128"/>
        <v>Email user</v>
      </c>
    </row>
    <row r="8207" spans="1:8">
      <c r="A8207" s="13">
        <v>8206</v>
      </c>
      <c r="B8207" s="13" t="s">
        <v>49</v>
      </c>
      <c r="C8207" s="13" t="s">
        <v>76</v>
      </c>
      <c r="D8207" s="13" t="s">
        <v>8279</v>
      </c>
      <c r="E8207" s="14">
        <v>45215</v>
      </c>
      <c r="F8207" s="13" t="s">
        <v>36</v>
      </c>
      <c r="G8207" s="13" t="s">
        <v>24</v>
      </c>
      <c r="H8207" t="str">
        <f t="shared" si="128"/>
        <v>Non email user</v>
      </c>
    </row>
    <row r="8208" spans="1:8">
      <c r="A8208" s="13">
        <v>8207</v>
      </c>
      <c r="B8208" s="13" t="s">
        <v>46</v>
      </c>
      <c r="C8208" s="13" t="s">
        <v>44</v>
      </c>
      <c r="D8208" s="13" t="s">
        <v>8280</v>
      </c>
      <c r="E8208" s="14">
        <v>45052</v>
      </c>
      <c r="F8208" s="13" t="s">
        <v>23</v>
      </c>
      <c r="G8208" s="13" t="s">
        <v>24</v>
      </c>
      <c r="H8208" t="str">
        <f t="shared" si="128"/>
        <v>Non email user</v>
      </c>
    </row>
    <row r="8209" spans="1:8">
      <c r="A8209" s="13">
        <v>8208</v>
      </c>
      <c r="B8209" s="13" t="s">
        <v>30</v>
      </c>
      <c r="C8209" s="13" t="s">
        <v>81</v>
      </c>
      <c r="D8209" s="13" t="s">
        <v>8281</v>
      </c>
      <c r="E8209" s="14">
        <v>45220</v>
      </c>
      <c r="F8209" s="13" t="s">
        <v>78</v>
      </c>
      <c r="G8209" s="13" t="s">
        <v>32</v>
      </c>
      <c r="H8209" t="str">
        <f t="shared" si="128"/>
        <v>Email user</v>
      </c>
    </row>
    <row r="8210" spans="1:8">
      <c r="A8210" s="13">
        <v>8209</v>
      </c>
      <c r="B8210" s="13" t="s">
        <v>56</v>
      </c>
      <c r="C8210" s="13" t="s">
        <v>136</v>
      </c>
      <c r="D8210" s="13" t="s">
        <v>8282</v>
      </c>
      <c r="E8210" s="14">
        <v>45176</v>
      </c>
      <c r="F8210" s="13" t="s">
        <v>36</v>
      </c>
      <c r="G8210" s="13" t="s">
        <v>24</v>
      </c>
      <c r="H8210" t="str">
        <f t="shared" si="128"/>
        <v>Non email user</v>
      </c>
    </row>
    <row r="8211" spans="1:8">
      <c r="A8211" s="13">
        <v>8210</v>
      </c>
      <c r="B8211" s="13" t="s">
        <v>46</v>
      </c>
      <c r="C8211" s="13" t="s">
        <v>26</v>
      </c>
      <c r="D8211" s="13" t="s">
        <v>8283</v>
      </c>
      <c r="E8211" s="14">
        <v>45292</v>
      </c>
      <c r="F8211" s="13" t="s">
        <v>23</v>
      </c>
      <c r="G8211" s="13" t="s">
        <v>24</v>
      </c>
      <c r="H8211" t="str">
        <f t="shared" si="128"/>
        <v>Non email user</v>
      </c>
    </row>
    <row r="8212" spans="1:8">
      <c r="A8212" s="13">
        <v>8211</v>
      </c>
      <c r="B8212" s="13" t="s">
        <v>25</v>
      </c>
      <c r="C8212" s="13" t="s">
        <v>136</v>
      </c>
      <c r="D8212" s="13" t="s">
        <v>8284</v>
      </c>
      <c r="E8212" s="14">
        <v>45041</v>
      </c>
      <c r="F8212" s="13" t="s">
        <v>40</v>
      </c>
      <c r="G8212" s="13" t="s">
        <v>24</v>
      </c>
      <c r="H8212" t="str">
        <f t="shared" si="128"/>
        <v>Non email user</v>
      </c>
    </row>
    <row r="8213" spans="1:8">
      <c r="A8213" s="13">
        <v>8212</v>
      </c>
      <c r="B8213" s="13" t="s">
        <v>104</v>
      </c>
      <c r="C8213" s="13" t="s">
        <v>96</v>
      </c>
      <c r="D8213" s="13" t="s">
        <v>8285</v>
      </c>
      <c r="E8213" s="14">
        <v>44955</v>
      </c>
      <c r="F8213" s="13" t="s">
        <v>28</v>
      </c>
      <c r="G8213" s="13" t="s">
        <v>32</v>
      </c>
      <c r="H8213" t="str">
        <f t="shared" si="128"/>
        <v>Email user</v>
      </c>
    </row>
    <row r="8214" spans="1:8">
      <c r="A8214" s="13">
        <v>8213</v>
      </c>
      <c r="B8214" s="13" t="s">
        <v>79</v>
      </c>
      <c r="C8214" s="13" t="s">
        <v>44</v>
      </c>
      <c r="D8214" s="13" t="s">
        <v>8286</v>
      </c>
      <c r="E8214" s="14">
        <v>45216</v>
      </c>
      <c r="F8214" s="13" t="s">
        <v>23</v>
      </c>
      <c r="G8214" s="13" t="s">
        <v>24</v>
      </c>
      <c r="H8214" t="str">
        <f t="shared" si="128"/>
        <v>Non email user</v>
      </c>
    </row>
    <row r="8215" spans="1:8">
      <c r="A8215" s="13">
        <v>8214</v>
      </c>
      <c r="B8215" s="13" t="s">
        <v>20</v>
      </c>
      <c r="C8215" s="13" t="s">
        <v>101</v>
      </c>
      <c r="D8215" s="13" t="s">
        <v>8287</v>
      </c>
      <c r="E8215" s="14">
        <v>45119</v>
      </c>
      <c r="F8215" s="13" t="s">
        <v>78</v>
      </c>
      <c r="G8215" s="13" t="s">
        <v>24</v>
      </c>
      <c r="H8215" t="str">
        <f t="shared" si="128"/>
        <v>Non email user</v>
      </c>
    </row>
    <row r="8216" spans="1:8">
      <c r="A8216" s="13">
        <v>8215</v>
      </c>
      <c r="B8216" s="13" t="s">
        <v>56</v>
      </c>
      <c r="C8216" s="13" t="s">
        <v>26</v>
      </c>
      <c r="D8216" s="13" t="s">
        <v>8288</v>
      </c>
      <c r="E8216" s="14">
        <v>45276</v>
      </c>
      <c r="F8216" s="13" t="s">
        <v>78</v>
      </c>
      <c r="G8216" s="13" t="s">
        <v>24</v>
      </c>
      <c r="H8216" t="str">
        <f t="shared" si="128"/>
        <v>Non email user</v>
      </c>
    </row>
    <row r="8217" spans="1:8">
      <c r="A8217" s="13">
        <v>8216</v>
      </c>
      <c r="B8217" s="13" t="s">
        <v>65</v>
      </c>
      <c r="C8217" s="13" t="s">
        <v>34</v>
      </c>
      <c r="D8217" s="13" t="s">
        <v>8289</v>
      </c>
      <c r="E8217" s="14">
        <v>45168</v>
      </c>
      <c r="F8217" s="13" t="s">
        <v>28</v>
      </c>
      <c r="G8217" s="13" t="s">
        <v>24</v>
      </c>
      <c r="H8217" t="str">
        <f t="shared" si="128"/>
        <v>Non email user</v>
      </c>
    </row>
    <row r="8218" spans="1:8">
      <c r="A8218" s="13">
        <v>8217</v>
      </c>
      <c r="B8218" s="13" t="s">
        <v>43</v>
      </c>
      <c r="C8218" s="13" t="s">
        <v>34</v>
      </c>
      <c r="D8218" s="13" t="s">
        <v>8290</v>
      </c>
      <c r="E8218" s="14">
        <v>45281</v>
      </c>
      <c r="F8218" s="13" t="s">
        <v>36</v>
      </c>
      <c r="G8218" s="13" t="s">
        <v>59</v>
      </c>
      <c r="H8218" t="str">
        <f t="shared" si="128"/>
        <v>Email user</v>
      </c>
    </row>
    <row r="8219" spans="1:8">
      <c r="A8219" s="13">
        <v>8218</v>
      </c>
      <c r="B8219" s="13" t="s">
        <v>83</v>
      </c>
      <c r="C8219" s="13" t="s">
        <v>139</v>
      </c>
      <c r="D8219" s="13" t="s">
        <v>8291</v>
      </c>
      <c r="E8219" s="14">
        <v>45203</v>
      </c>
      <c r="F8219" s="13" t="s">
        <v>23</v>
      </c>
      <c r="G8219" s="13" t="s">
        <v>32</v>
      </c>
      <c r="H8219" t="str">
        <f t="shared" si="128"/>
        <v>Email user</v>
      </c>
    </row>
    <row r="8220" spans="1:8">
      <c r="A8220" s="13">
        <v>8219</v>
      </c>
      <c r="B8220" s="13" t="s">
        <v>49</v>
      </c>
      <c r="C8220" s="13" t="s">
        <v>136</v>
      </c>
      <c r="D8220" s="13" t="s">
        <v>8292</v>
      </c>
      <c r="E8220" s="14">
        <v>45204</v>
      </c>
      <c r="F8220" s="13" t="s">
        <v>36</v>
      </c>
      <c r="G8220" s="13" t="s">
        <v>59</v>
      </c>
      <c r="H8220" t="str">
        <f t="shared" si="128"/>
        <v>Email user</v>
      </c>
    </row>
    <row r="8221" spans="1:8">
      <c r="A8221" s="13">
        <v>8220</v>
      </c>
      <c r="B8221" s="13" t="s">
        <v>104</v>
      </c>
      <c r="C8221" s="13" t="s">
        <v>30</v>
      </c>
      <c r="D8221" s="13" t="s">
        <v>8293</v>
      </c>
      <c r="E8221" s="14">
        <v>45156</v>
      </c>
      <c r="F8221" s="13" t="s">
        <v>40</v>
      </c>
      <c r="G8221" s="13" t="s">
        <v>32</v>
      </c>
      <c r="H8221" t="str">
        <f t="shared" si="128"/>
        <v>Email user</v>
      </c>
    </row>
    <row r="8222" spans="1:8">
      <c r="A8222" s="13">
        <v>8221</v>
      </c>
      <c r="B8222" s="13" t="s">
        <v>86</v>
      </c>
      <c r="C8222" s="13" t="s">
        <v>57</v>
      </c>
      <c r="D8222" s="13" t="s">
        <v>8294</v>
      </c>
      <c r="E8222" s="14">
        <v>45179</v>
      </c>
      <c r="F8222" s="13" t="s">
        <v>28</v>
      </c>
      <c r="G8222" s="13" t="s">
        <v>24</v>
      </c>
      <c r="H8222" t="str">
        <f t="shared" si="128"/>
        <v>Non email user</v>
      </c>
    </row>
    <row r="8223" spans="1:8">
      <c r="A8223" s="13">
        <v>8222</v>
      </c>
      <c r="B8223" s="13" t="s">
        <v>29</v>
      </c>
      <c r="C8223" s="13" t="s">
        <v>34</v>
      </c>
      <c r="D8223" s="13" t="s">
        <v>8295</v>
      </c>
      <c r="E8223" s="14">
        <v>45199</v>
      </c>
      <c r="F8223" s="13" t="s">
        <v>28</v>
      </c>
      <c r="G8223" s="13" t="s">
        <v>24</v>
      </c>
      <c r="H8223" t="str">
        <f t="shared" si="128"/>
        <v>Non email user</v>
      </c>
    </row>
    <row r="8224" spans="1:8">
      <c r="A8224" s="13">
        <v>8223</v>
      </c>
      <c r="B8224" s="13" t="s">
        <v>83</v>
      </c>
      <c r="C8224" s="13" t="s">
        <v>123</v>
      </c>
      <c r="D8224" s="13" t="s">
        <v>8296</v>
      </c>
      <c r="E8224" s="14">
        <v>44939</v>
      </c>
      <c r="F8224" s="13" t="s">
        <v>28</v>
      </c>
      <c r="G8224" s="13" t="s">
        <v>59</v>
      </c>
      <c r="H8224" t="str">
        <f t="shared" si="128"/>
        <v>Email user</v>
      </c>
    </row>
    <row r="8225" spans="1:8">
      <c r="A8225" s="13">
        <v>8224</v>
      </c>
      <c r="B8225" s="13" t="s">
        <v>63</v>
      </c>
      <c r="C8225" s="13" t="s">
        <v>146</v>
      </c>
      <c r="D8225" s="13" t="s">
        <v>8297</v>
      </c>
      <c r="E8225" s="14">
        <v>45012</v>
      </c>
      <c r="F8225" s="13" t="s">
        <v>23</v>
      </c>
      <c r="G8225" s="13" t="s">
        <v>59</v>
      </c>
      <c r="H8225" t="str">
        <f t="shared" si="128"/>
        <v>Email user</v>
      </c>
    </row>
    <row r="8226" spans="1:8">
      <c r="A8226" s="13">
        <v>8225</v>
      </c>
      <c r="B8226" s="13" t="s">
        <v>37</v>
      </c>
      <c r="C8226" s="13" t="s">
        <v>21</v>
      </c>
      <c r="D8226" s="13" t="s">
        <v>8298</v>
      </c>
      <c r="E8226" s="14">
        <v>45247</v>
      </c>
      <c r="F8226" s="13" t="s">
        <v>36</v>
      </c>
      <c r="G8226" s="13" t="s">
        <v>59</v>
      </c>
      <c r="H8226" t="str">
        <f t="shared" si="128"/>
        <v>Email user</v>
      </c>
    </row>
    <row r="8227" spans="1:8">
      <c r="A8227" s="13">
        <v>8226</v>
      </c>
      <c r="B8227" s="13" t="s">
        <v>65</v>
      </c>
      <c r="C8227" s="13" t="s">
        <v>123</v>
      </c>
      <c r="D8227" s="13" t="s">
        <v>8299</v>
      </c>
      <c r="E8227" s="14">
        <v>44962</v>
      </c>
      <c r="F8227" s="13" t="s">
        <v>23</v>
      </c>
      <c r="G8227" s="13" t="s">
        <v>24</v>
      </c>
      <c r="H8227" t="str">
        <f t="shared" si="128"/>
        <v>Non email user</v>
      </c>
    </row>
    <row r="8228" spans="1:8">
      <c r="A8228" s="13">
        <v>8227</v>
      </c>
      <c r="B8228" s="13" t="s">
        <v>83</v>
      </c>
      <c r="C8228" s="13" t="s">
        <v>101</v>
      </c>
      <c r="D8228" s="13" t="s">
        <v>8300</v>
      </c>
      <c r="E8228" s="14">
        <v>45241</v>
      </c>
      <c r="F8228" s="13" t="s">
        <v>36</v>
      </c>
      <c r="G8228" s="13" t="s">
        <v>32</v>
      </c>
      <c r="H8228" t="str">
        <f t="shared" si="128"/>
        <v>Email user</v>
      </c>
    </row>
    <row r="8229" spans="1:8">
      <c r="A8229" s="13">
        <v>8228</v>
      </c>
      <c r="B8229" s="13" t="s">
        <v>29</v>
      </c>
      <c r="C8229" s="13" t="s">
        <v>81</v>
      </c>
      <c r="D8229" s="13" t="s">
        <v>8301</v>
      </c>
      <c r="E8229" s="14">
        <v>45264</v>
      </c>
      <c r="F8229" s="13" t="s">
        <v>23</v>
      </c>
      <c r="G8229" s="13" t="s">
        <v>24</v>
      </c>
      <c r="H8229" t="str">
        <f t="shared" si="128"/>
        <v>Non email user</v>
      </c>
    </row>
    <row r="8230" spans="1:8">
      <c r="A8230" s="13">
        <v>8229</v>
      </c>
      <c r="B8230" s="13" t="s">
        <v>83</v>
      </c>
      <c r="C8230" s="13" t="s">
        <v>123</v>
      </c>
      <c r="D8230" s="13" t="s">
        <v>8302</v>
      </c>
      <c r="E8230" s="14">
        <v>45261</v>
      </c>
      <c r="F8230" s="13" t="s">
        <v>78</v>
      </c>
      <c r="G8230" s="13" t="s">
        <v>24</v>
      </c>
      <c r="H8230" t="str">
        <f t="shared" si="128"/>
        <v>Non email user</v>
      </c>
    </row>
    <row r="8231" spans="1:8">
      <c r="A8231" s="13">
        <v>8230</v>
      </c>
      <c r="B8231" s="13" t="s">
        <v>104</v>
      </c>
      <c r="C8231" s="13" t="s">
        <v>38</v>
      </c>
      <c r="D8231" s="13" t="s">
        <v>8303</v>
      </c>
      <c r="E8231" s="14">
        <v>45282</v>
      </c>
      <c r="F8231" s="13" t="s">
        <v>28</v>
      </c>
      <c r="G8231" s="13" t="s">
        <v>24</v>
      </c>
      <c r="H8231" t="str">
        <f t="shared" si="128"/>
        <v>Non email user</v>
      </c>
    </row>
    <row r="8232" spans="1:8">
      <c r="A8232" s="13">
        <v>8231</v>
      </c>
      <c r="B8232" s="13" t="s">
        <v>71</v>
      </c>
      <c r="C8232" s="13" t="s">
        <v>34</v>
      </c>
      <c r="D8232" s="13" t="s">
        <v>8304</v>
      </c>
      <c r="E8232" s="14">
        <v>45047</v>
      </c>
      <c r="F8232" s="13" t="s">
        <v>23</v>
      </c>
      <c r="G8232" s="13" t="s">
        <v>59</v>
      </c>
      <c r="H8232" t="str">
        <f t="shared" si="128"/>
        <v>Email user</v>
      </c>
    </row>
    <row r="8233" spans="1:8">
      <c r="A8233" s="13">
        <v>8232</v>
      </c>
      <c r="B8233" s="13" t="s">
        <v>92</v>
      </c>
      <c r="C8233" s="13" t="s">
        <v>30</v>
      </c>
      <c r="D8233" s="13" t="s">
        <v>8305</v>
      </c>
      <c r="E8233" s="14">
        <v>45229</v>
      </c>
      <c r="F8233" s="13" t="s">
        <v>36</v>
      </c>
      <c r="G8233" s="13" t="s">
        <v>59</v>
      </c>
      <c r="H8233" t="str">
        <f t="shared" si="128"/>
        <v>Email user</v>
      </c>
    </row>
    <row r="8234" spans="1:8">
      <c r="A8234" s="13">
        <v>8233</v>
      </c>
      <c r="B8234" s="13" t="s">
        <v>53</v>
      </c>
      <c r="C8234" s="13" t="s">
        <v>73</v>
      </c>
      <c r="D8234" s="13" t="s">
        <v>8306</v>
      </c>
      <c r="E8234" s="14">
        <v>45202</v>
      </c>
      <c r="F8234" s="13" t="s">
        <v>78</v>
      </c>
      <c r="G8234" s="13" t="s">
        <v>24</v>
      </c>
      <c r="H8234" t="str">
        <f t="shared" si="128"/>
        <v>Non email user</v>
      </c>
    </row>
    <row r="8235" spans="1:8">
      <c r="A8235" s="13">
        <v>8234</v>
      </c>
      <c r="B8235" s="13" t="s">
        <v>49</v>
      </c>
      <c r="C8235" s="13" t="s">
        <v>99</v>
      </c>
      <c r="D8235" s="13" t="s">
        <v>8307</v>
      </c>
      <c r="E8235" s="14">
        <v>45031</v>
      </c>
      <c r="F8235" s="13" t="s">
        <v>28</v>
      </c>
      <c r="G8235" s="13" t="s">
        <v>32</v>
      </c>
      <c r="H8235" t="str">
        <f t="shared" si="128"/>
        <v>Email user</v>
      </c>
    </row>
    <row r="8236" spans="1:8">
      <c r="A8236" s="13">
        <v>8235</v>
      </c>
      <c r="B8236" s="13" t="s">
        <v>46</v>
      </c>
      <c r="C8236" s="13" t="s">
        <v>51</v>
      </c>
      <c r="D8236" s="13" t="s">
        <v>8308</v>
      </c>
      <c r="E8236" s="14">
        <v>45240</v>
      </c>
      <c r="F8236" s="13" t="s">
        <v>36</v>
      </c>
      <c r="G8236" s="13" t="s">
        <v>24</v>
      </c>
      <c r="H8236" t="str">
        <f t="shared" si="128"/>
        <v>Non email user</v>
      </c>
    </row>
    <row r="8237" spans="1:8">
      <c r="A8237" s="13">
        <v>8236</v>
      </c>
      <c r="B8237" s="13" t="s">
        <v>41</v>
      </c>
      <c r="C8237" s="13" t="s">
        <v>34</v>
      </c>
      <c r="D8237" s="13" t="s">
        <v>8309</v>
      </c>
      <c r="E8237" s="14">
        <v>45218</v>
      </c>
      <c r="F8237" s="13" t="s">
        <v>28</v>
      </c>
      <c r="G8237" s="13" t="s">
        <v>24</v>
      </c>
      <c r="H8237" t="str">
        <f t="shared" si="128"/>
        <v>Non email user</v>
      </c>
    </row>
    <row r="8238" spans="1:8">
      <c r="A8238" s="13">
        <v>8237</v>
      </c>
      <c r="B8238" s="13" t="s">
        <v>156</v>
      </c>
      <c r="C8238" s="13" t="s">
        <v>30</v>
      </c>
      <c r="D8238" s="13" t="s">
        <v>8310</v>
      </c>
      <c r="E8238" s="14">
        <v>45245</v>
      </c>
      <c r="F8238" s="13" t="s">
        <v>40</v>
      </c>
      <c r="G8238" s="13" t="s">
        <v>24</v>
      </c>
      <c r="H8238" t="str">
        <f t="shared" si="128"/>
        <v>Non email user</v>
      </c>
    </row>
    <row r="8239" spans="1:8">
      <c r="A8239" s="13">
        <v>8238</v>
      </c>
      <c r="B8239" s="13" t="s">
        <v>41</v>
      </c>
      <c r="C8239" s="13" t="s">
        <v>21</v>
      </c>
      <c r="D8239" s="13" t="s">
        <v>8311</v>
      </c>
      <c r="E8239" s="14">
        <v>45207</v>
      </c>
      <c r="F8239" s="13" t="s">
        <v>36</v>
      </c>
      <c r="G8239" s="13" t="s">
        <v>59</v>
      </c>
      <c r="H8239" t="str">
        <f t="shared" si="128"/>
        <v>Email user</v>
      </c>
    </row>
    <row r="8240" spans="1:8">
      <c r="A8240" s="13">
        <v>8239</v>
      </c>
      <c r="B8240" s="13" t="s">
        <v>71</v>
      </c>
      <c r="C8240" s="13" t="s">
        <v>76</v>
      </c>
      <c r="D8240" s="13" t="s">
        <v>8312</v>
      </c>
      <c r="E8240" s="14">
        <v>45216</v>
      </c>
      <c r="F8240" s="13" t="s">
        <v>36</v>
      </c>
      <c r="G8240" s="13" t="s">
        <v>32</v>
      </c>
      <c r="H8240" t="str">
        <f t="shared" si="128"/>
        <v>Email user</v>
      </c>
    </row>
    <row r="8241" spans="1:8">
      <c r="A8241" s="13">
        <v>8240</v>
      </c>
      <c r="B8241" s="13" t="s">
        <v>49</v>
      </c>
      <c r="C8241" s="13" t="s">
        <v>30</v>
      </c>
      <c r="D8241" s="13" t="s">
        <v>8313</v>
      </c>
      <c r="E8241" s="14">
        <v>45210</v>
      </c>
      <c r="F8241" s="13" t="s">
        <v>36</v>
      </c>
      <c r="G8241" s="13" t="s">
        <v>32</v>
      </c>
      <c r="H8241" t="str">
        <f t="shared" si="128"/>
        <v>Email user</v>
      </c>
    </row>
    <row r="8242" spans="1:8">
      <c r="A8242" s="13">
        <v>8241</v>
      </c>
      <c r="B8242" s="13" t="s">
        <v>88</v>
      </c>
      <c r="C8242" s="13" t="s">
        <v>96</v>
      </c>
      <c r="D8242" s="13" t="s">
        <v>8314</v>
      </c>
      <c r="E8242" s="14">
        <v>45099</v>
      </c>
      <c r="F8242" s="13" t="s">
        <v>36</v>
      </c>
      <c r="G8242" s="13" t="s">
        <v>32</v>
      </c>
      <c r="H8242" t="str">
        <f t="shared" si="128"/>
        <v>Email user</v>
      </c>
    </row>
    <row r="8243" spans="1:8">
      <c r="A8243" s="13">
        <v>8242</v>
      </c>
      <c r="B8243" s="13" t="s">
        <v>65</v>
      </c>
      <c r="C8243" s="13" t="s">
        <v>57</v>
      </c>
      <c r="D8243" s="13" t="s">
        <v>8315</v>
      </c>
      <c r="E8243" s="14">
        <v>45042</v>
      </c>
      <c r="F8243" s="13" t="s">
        <v>78</v>
      </c>
      <c r="G8243" s="13" t="s">
        <v>24</v>
      </c>
      <c r="H8243" t="str">
        <f t="shared" si="128"/>
        <v>Non email user</v>
      </c>
    </row>
    <row r="8244" spans="1:8">
      <c r="A8244" s="13">
        <v>8243</v>
      </c>
      <c r="B8244" s="13" t="s">
        <v>63</v>
      </c>
      <c r="C8244" s="13" t="s">
        <v>30</v>
      </c>
      <c r="D8244" s="13" t="s">
        <v>8316</v>
      </c>
      <c r="E8244" s="14">
        <v>45263</v>
      </c>
      <c r="F8244" s="13" t="s">
        <v>78</v>
      </c>
      <c r="G8244" s="13" t="s">
        <v>59</v>
      </c>
      <c r="H8244" t="str">
        <f t="shared" si="128"/>
        <v>Email user</v>
      </c>
    </row>
    <row r="8245" spans="1:8">
      <c r="A8245" s="13">
        <v>8244</v>
      </c>
      <c r="B8245" s="13" t="s">
        <v>41</v>
      </c>
      <c r="C8245" s="13" t="s">
        <v>61</v>
      </c>
      <c r="D8245" s="13" t="s">
        <v>8317</v>
      </c>
      <c r="E8245" s="14">
        <v>45290</v>
      </c>
      <c r="F8245" s="13" t="s">
        <v>40</v>
      </c>
      <c r="G8245" s="13" t="s">
        <v>24</v>
      </c>
      <c r="H8245" t="str">
        <f t="shared" si="128"/>
        <v>Non email user</v>
      </c>
    </row>
    <row r="8246" spans="1:8">
      <c r="A8246" s="13">
        <v>8245</v>
      </c>
      <c r="B8246" s="13" t="s">
        <v>79</v>
      </c>
      <c r="C8246" s="13" t="s">
        <v>21</v>
      </c>
      <c r="D8246" s="13" t="s">
        <v>8318</v>
      </c>
      <c r="E8246" s="14">
        <v>45204</v>
      </c>
      <c r="F8246" s="13" t="s">
        <v>23</v>
      </c>
      <c r="G8246" s="13" t="s">
        <v>24</v>
      </c>
      <c r="H8246" t="str">
        <f t="shared" si="128"/>
        <v>Non email user</v>
      </c>
    </row>
    <row r="8247" spans="1:8">
      <c r="A8247" s="13">
        <v>8246</v>
      </c>
      <c r="B8247" s="13" t="s">
        <v>65</v>
      </c>
      <c r="C8247" s="13" t="s">
        <v>34</v>
      </c>
      <c r="D8247" s="13" t="s">
        <v>8319</v>
      </c>
      <c r="E8247" s="14">
        <v>45147</v>
      </c>
      <c r="F8247" s="13" t="s">
        <v>78</v>
      </c>
      <c r="G8247" s="13" t="s">
        <v>32</v>
      </c>
      <c r="H8247" t="str">
        <f t="shared" si="128"/>
        <v>Email user</v>
      </c>
    </row>
    <row r="8248" spans="1:8">
      <c r="A8248" s="13">
        <v>8247</v>
      </c>
      <c r="B8248" s="13" t="s">
        <v>156</v>
      </c>
      <c r="C8248" s="13" t="s">
        <v>69</v>
      </c>
      <c r="D8248" s="13" t="s">
        <v>8320</v>
      </c>
      <c r="E8248" s="14">
        <v>45291</v>
      </c>
      <c r="F8248" s="13" t="s">
        <v>40</v>
      </c>
      <c r="G8248" s="13" t="s">
        <v>32</v>
      </c>
      <c r="H8248" t="str">
        <f t="shared" si="128"/>
        <v>Email user</v>
      </c>
    </row>
    <row r="8249" spans="1:8">
      <c r="A8249" s="13">
        <v>8248</v>
      </c>
      <c r="B8249" s="13" t="s">
        <v>56</v>
      </c>
      <c r="C8249" s="13" t="s">
        <v>81</v>
      </c>
      <c r="D8249" s="13" t="s">
        <v>8321</v>
      </c>
      <c r="E8249" s="14">
        <v>45116</v>
      </c>
      <c r="F8249" s="13" t="s">
        <v>28</v>
      </c>
      <c r="G8249" s="13" t="s">
        <v>24</v>
      </c>
      <c r="H8249" t="str">
        <f t="shared" si="128"/>
        <v>Non email user</v>
      </c>
    </row>
    <row r="8250" spans="1:8">
      <c r="A8250" s="13">
        <v>8249</v>
      </c>
      <c r="B8250" s="13" t="s">
        <v>120</v>
      </c>
      <c r="C8250" s="13" t="s">
        <v>44</v>
      </c>
      <c r="D8250" s="13" t="s">
        <v>8322</v>
      </c>
      <c r="E8250" s="14">
        <v>45125</v>
      </c>
      <c r="F8250" s="13" t="s">
        <v>28</v>
      </c>
      <c r="G8250" s="13" t="s">
        <v>24</v>
      </c>
      <c r="H8250" t="str">
        <f t="shared" si="128"/>
        <v>Non email user</v>
      </c>
    </row>
    <row r="8251" spans="1:8">
      <c r="A8251" s="13">
        <v>8250</v>
      </c>
      <c r="B8251" s="13" t="s">
        <v>65</v>
      </c>
      <c r="C8251" s="13" t="s">
        <v>21</v>
      </c>
      <c r="D8251" s="13" t="s">
        <v>8323</v>
      </c>
      <c r="E8251" s="14">
        <v>45257</v>
      </c>
      <c r="F8251" s="13" t="s">
        <v>78</v>
      </c>
      <c r="G8251" s="13" t="s">
        <v>59</v>
      </c>
      <c r="H8251" t="str">
        <f t="shared" si="128"/>
        <v>Email user</v>
      </c>
    </row>
    <row r="8252" spans="1:8">
      <c r="A8252" s="13">
        <v>8251</v>
      </c>
      <c r="B8252" s="13" t="s">
        <v>46</v>
      </c>
      <c r="C8252" s="13" t="s">
        <v>26</v>
      </c>
      <c r="D8252" s="13" t="s">
        <v>8324</v>
      </c>
      <c r="E8252" s="14">
        <v>45243</v>
      </c>
      <c r="F8252" s="13" t="s">
        <v>28</v>
      </c>
      <c r="G8252" s="13" t="s">
        <v>59</v>
      </c>
      <c r="H8252" t="str">
        <f t="shared" si="128"/>
        <v>Email user</v>
      </c>
    </row>
    <row r="8253" spans="1:8">
      <c r="A8253" s="13">
        <v>8252</v>
      </c>
      <c r="B8253" s="13" t="s">
        <v>30</v>
      </c>
      <c r="C8253" s="13" t="s">
        <v>54</v>
      </c>
      <c r="D8253" s="13" t="s">
        <v>8325</v>
      </c>
      <c r="E8253" s="14">
        <v>44930</v>
      </c>
      <c r="F8253" s="13" t="s">
        <v>23</v>
      </c>
      <c r="G8253" s="13" t="s">
        <v>24</v>
      </c>
      <c r="H8253" t="str">
        <f t="shared" si="128"/>
        <v>Non email user</v>
      </c>
    </row>
    <row r="8254" spans="1:8">
      <c r="A8254" s="13">
        <v>8253</v>
      </c>
      <c r="B8254" s="13" t="s">
        <v>43</v>
      </c>
      <c r="C8254" s="13" t="s">
        <v>21</v>
      </c>
      <c r="D8254" s="13" t="s">
        <v>8326</v>
      </c>
      <c r="E8254" s="14">
        <v>45105</v>
      </c>
      <c r="F8254" s="13" t="s">
        <v>40</v>
      </c>
      <c r="G8254" s="13" t="s">
        <v>24</v>
      </c>
      <c r="H8254" t="str">
        <f t="shared" si="128"/>
        <v>Non email user</v>
      </c>
    </row>
    <row r="8255" spans="1:8">
      <c r="A8255" s="13">
        <v>8254</v>
      </c>
      <c r="B8255" s="13" t="s">
        <v>41</v>
      </c>
      <c r="C8255" s="13" t="s">
        <v>21</v>
      </c>
      <c r="D8255" s="13" t="s">
        <v>8327</v>
      </c>
      <c r="E8255" s="14">
        <v>45223</v>
      </c>
      <c r="F8255" s="13" t="s">
        <v>36</v>
      </c>
      <c r="G8255" s="13" t="s">
        <v>24</v>
      </c>
      <c r="H8255" t="str">
        <f t="shared" si="128"/>
        <v>Non email user</v>
      </c>
    </row>
    <row r="8256" spans="1:8">
      <c r="A8256" s="13">
        <v>8255</v>
      </c>
      <c r="B8256" s="13" t="s">
        <v>92</v>
      </c>
      <c r="C8256" s="13" t="s">
        <v>30</v>
      </c>
      <c r="D8256" s="13" t="s">
        <v>8328</v>
      </c>
      <c r="E8256" s="14">
        <v>44937</v>
      </c>
      <c r="F8256" s="13" t="s">
        <v>28</v>
      </c>
      <c r="G8256" s="13" t="s">
        <v>24</v>
      </c>
      <c r="H8256" t="str">
        <f t="shared" si="128"/>
        <v>Non email user</v>
      </c>
    </row>
    <row r="8257" spans="1:8">
      <c r="A8257" s="13">
        <v>8256</v>
      </c>
      <c r="B8257" s="13" t="s">
        <v>71</v>
      </c>
      <c r="C8257" s="13" t="s">
        <v>81</v>
      </c>
      <c r="D8257" s="13" t="s">
        <v>8329</v>
      </c>
      <c r="E8257" s="14">
        <v>45273</v>
      </c>
      <c r="F8257" s="13" t="s">
        <v>78</v>
      </c>
      <c r="G8257" s="13" t="s">
        <v>24</v>
      </c>
      <c r="H8257" t="str">
        <f t="shared" si="128"/>
        <v>Non email user</v>
      </c>
    </row>
    <row r="8258" spans="1:8">
      <c r="A8258" s="13">
        <v>8257</v>
      </c>
      <c r="B8258" s="13" t="s">
        <v>79</v>
      </c>
      <c r="C8258" s="13" t="s">
        <v>136</v>
      </c>
      <c r="D8258" s="13" t="s">
        <v>8330</v>
      </c>
      <c r="E8258" s="14">
        <v>45272</v>
      </c>
      <c r="F8258" s="13" t="s">
        <v>23</v>
      </c>
      <c r="G8258" s="13" t="s">
        <v>32</v>
      </c>
      <c r="H8258" t="str">
        <f t="shared" si="128"/>
        <v>Email user</v>
      </c>
    </row>
    <row r="8259" spans="1:8">
      <c r="A8259" s="13">
        <v>8258</v>
      </c>
      <c r="B8259" s="13" t="s">
        <v>29</v>
      </c>
      <c r="C8259" s="13" t="s">
        <v>81</v>
      </c>
      <c r="D8259" s="13" t="s">
        <v>8331</v>
      </c>
      <c r="E8259" s="14">
        <v>45254</v>
      </c>
      <c r="F8259" s="13" t="s">
        <v>23</v>
      </c>
      <c r="G8259" s="13" t="s">
        <v>24</v>
      </c>
      <c r="H8259" t="str">
        <f t="shared" ref="H8259:H8322" si="129">IF(OR(G8259="Regular",G8259="VIP"),"Email user","Non email user")</f>
        <v>Non email user</v>
      </c>
    </row>
    <row r="8260" spans="1:8">
      <c r="A8260" s="13">
        <v>8259</v>
      </c>
      <c r="B8260" s="13" t="s">
        <v>83</v>
      </c>
      <c r="C8260" s="13" t="s">
        <v>123</v>
      </c>
      <c r="D8260" s="13" t="s">
        <v>8332</v>
      </c>
      <c r="E8260" s="14">
        <v>45291</v>
      </c>
      <c r="F8260" s="13" t="s">
        <v>28</v>
      </c>
      <c r="G8260" s="13" t="s">
        <v>24</v>
      </c>
      <c r="H8260" t="str">
        <f t="shared" si="129"/>
        <v>Non email user</v>
      </c>
    </row>
    <row r="8261" spans="1:8">
      <c r="A8261" s="13">
        <v>8260</v>
      </c>
      <c r="B8261" s="13" t="s">
        <v>29</v>
      </c>
      <c r="C8261" s="13" t="s">
        <v>30</v>
      </c>
      <c r="D8261" s="13" t="s">
        <v>8333</v>
      </c>
      <c r="E8261" s="14">
        <v>45288</v>
      </c>
      <c r="F8261" s="13" t="s">
        <v>36</v>
      </c>
      <c r="G8261" s="13" t="s">
        <v>24</v>
      </c>
      <c r="H8261" t="str">
        <f t="shared" si="129"/>
        <v>Non email user</v>
      </c>
    </row>
    <row r="8262" spans="1:8">
      <c r="A8262" s="13">
        <v>8261</v>
      </c>
      <c r="B8262" s="13" t="s">
        <v>120</v>
      </c>
      <c r="C8262" s="13" t="s">
        <v>101</v>
      </c>
      <c r="D8262" s="13" t="s">
        <v>8334</v>
      </c>
      <c r="E8262" s="14">
        <v>45229</v>
      </c>
      <c r="F8262" s="13" t="s">
        <v>23</v>
      </c>
      <c r="G8262" s="13" t="s">
        <v>24</v>
      </c>
      <c r="H8262" t="str">
        <f t="shared" si="129"/>
        <v>Non email user</v>
      </c>
    </row>
    <row r="8263" spans="1:8">
      <c r="A8263" s="13">
        <v>8262</v>
      </c>
      <c r="B8263" s="13" t="s">
        <v>104</v>
      </c>
      <c r="C8263" s="13" t="s">
        <v>69</v>
      </c>
      <c r="D8263" s="13" t="s">
        <v>8335</v>
      </c>
      <c r="E8263" s="14">
        <v>45273</v>
      </c>
      <c r="F8263" s="13" t="s">
        <v>23</v>
      </c>
      <c r="G8263" s="13" t="s">
        <v>59</v>
      </c>
      <c r="H8263" t="str">
        <f t="shared" si="129"/>
        <v>Email user</v>
      </c>
    </row>
    <row r="8264" spans="1:8">
      <c r="A8264" s="13">
        <v>8263</v>
      </c>
      <c r="B8264" s="13" t="s">
        <v>37</v>
      </c>
      <c r="C8264" s="13" t="s">
        <v>76</v>
      </c>
      <c r="D8264" s="13" t="s">
        <v>8336</v>
      </c>
      <c r="E8264" s="14">
        <v>45099</v>
      </c>
      <c r="F8264" s="13" t="s">
        <v>36</v>
      </c>
      <c r="G8264" s="13" t="s">
        <v>59</v>
      </c>
      <c r="H8264" t="str">
        <f t="shared" si="129"/>
        <v>Email user</v>
      </c>
    </row>
    <row r="8265" spans="1:8">
      <c r="A8265" s="13">
        <v>8264</v>
      </c>
      <c r="B8265" s="13" t="s">
        <v>79</v>
      </c>
      <c r="C8265" s="13" t="s">
        <v>51</v>
      </c>
      <c r="D8265" s="13" t="s">
        <v>8337</v>
      </c>
      <c r="E8265" s="14">
        <v>45108</v>
      </c>
      <c r="F8265" s="13" t="s">
        <v>40</v>
      </c>
      <c r="G8265" s="13" t="s">
        <v>24</v>
      </c>
      <c r="H8265" t="str">
        <f t="shared" si="129"/>
        <v>Non email user</v>
      </c>
    </row>
    <row r="8266" spans="1:8">
      <c r="A8266" s="13">
        <v>8265</v>
      </c>
      <c r="B8266" s="13" t="s">
        <v>65</v>
      </c>
      <c r="C8266" s="13" t="s">
        <v>144</v>
      </c>
      <c r="D8266" s="13" t="s">
        <v>8338</v>
      </c>
      <c r="E8266" s="14">
        <v>45212</v>
      </c>
      <c r="F8266" s="13" t="s">
        <v>40</v>
      </c>
      <c r="G8266" s="13" t="s">
        <v>24</v>
      </c>
      <c r="H8266" t="str">
        <f t="shared" si="129"/>
        <v>Non email user</v>
      </c>
    </row>
    <row r="8267" spans="1:8">
      <c r="A8267" s="13">
        <v>8266</v>
      </c>
      <c r="B8267" s="13" t="s">
        <v>53</v>
      </c>
      <c r="C8267" s="13" t="s">
        <v>67</v>
      </c>
      <c r="D8267" s="13" t="s">
        <v>8339</v>
      </c>
      <c r="E8267" s="14">
        <v>45231</v>
      </c>
      <c r="F8267" s="13" t="s">
        <v>36</v>
      </c>
      <c r="G8267" s="13" t="s">
        <v>24</v>
      </c>
      <c r="H8267" t="str">
        <f t="shared" si="129"/>
        <v>Non email user</v>
      </c>
    </row>
    <row r="8268" spans="1:8">
      <c r="A8268" s="13">
        <v>8267</v>
      </c>
      <c r="B8268" s="13" t="s">
        <v>25</v>
      </c>
      <c r="C8268" s="13" t="s">
        <v>69</v>
      </c>
      <c r="D8268" s="13" t="s">
        <v>8340</v>
      </c>
      <c r="E8268" s="14">
        <v>45234</v>
      </c>
      <c r="F8268" s="13" t="s">
        <v>36</v>
      </c>
      <c r="G8268" s="13" t="s">
        <v>24</v>
      </c>
      <c r="H8268" t="str">
        <f t="shared" si="129"/>
        <v>Non email user</v>
      </c>
    </row>
    <row r="8269" spans="1:8">
      <c r="A8269" s="13">
        <v>8268</v>
      </c>
      <c r="B8269" s="13" t="s">
        <v>46</v>
      </c>
      <c r="C8269" s="13" t="s">
        <v>99</v>
      </c>
      <c r="D8269" s="13" t="s">
        <v>8341</v>
      </c>
      <c r="E8269" s="14">
        <v>44946</v>
      </c>
      <c r="F8269" s="13" t="s">
        <v>78</v>
      </c>
      <c r="G8269" s="13" t="s">
        <v>59</v>
      </c>
      <c r="H8269" t="str">
        <f t="shared" si="129"/>
        <v>Email user</v>
      </c>
    </row>
    <row r="8270" spans="1:8">
      <c r="A8270" s="13">
        <v>8269</v>
      </c>
      <c r="B8270" s="13" t="s">
        <v>30</v>
      </c>
      <c r="C8270" s="13" t="s">
        <v>26</v>
      </c>
      <c r="D8270" s="13" t="s">
        <v>8342</v>
      </c>
      <c r="E8270" s="14">
        <v>45284</v>
      </c>
      <c r="F8270" s="13" t="s">
        <v>78</v>
      </c>
      <c r="G8270" s="13" t="s">
        <v>59</v>
      </c>
      <c r="H8270" t="str">
        <f t="shared" si="129"/>
        <v>Email user</v>
      </c>
    </row>
    <row r="8271" spans="1:8">
      <c r="A8271" s="13">
        <v>8270</v>
      </c>
      <c r="B8271" s="13" t="s">
        <v>86</v>
      </c>
      <c r="C8271" s="13" t="s">
        <v>99</v>
      </c>
      <c r="D8271" s="13" t="s">
        <v>8343</v>
      </c>
      <c r="E8271" s="14">
        <v>45153</v>
      </c>
      <c r="F8271" s="13" t="s">
        <v>40</v>
      </c>
      <c r="G8271" s="13" t="s">
        <v>32</v>
      </c>
      <c r="H8271" t="str">
        <f t="shared" si="129"/>
        <v>Email user</v>
      </c>
    </row>
    <row r="8272" spans="1:8">
      <c r="A8272" s="13">
        <v>8271</v>
      </c>
      <c r="B8272" s="13" t="s">
        <v>46</v>
      </c>
      <c r="C8272" s="13" t="s">
        <v>99</v>
      </c>
      <c r="D8272" s="13" t="s">
        <v>8344</v>
      </c>
      <c r="E8272" s="14">
        <v>45254</v>
      </c>
      <c r="F8272" s="13" t="s">
        <v>40</v>
      </c>
      <c r="G8272" s="13" t="s">
        <v>24</v>
      </c>
      <c r="H8272" t="str">
        <f t="shared" si="129"/>
        <v>Non email user</v>
      </c>
    </row>
    <row r="8273" spans="1:8">
      <c r="A8273" s="13">
        <v>8272</v>
      </c>
      <c r="B8273" s="13" t="s">
        <v>25</v>
      </c>
      <c r="C8273" s="13" t="s">
        <v>123</v>
      </c>
      <c r="D8273" s="13" t="s">
        <v>8345</v>
      </c>
      <c r="E8273" s="14">
        <v>45245</v>
      </c>
      <c r="F8273" s="13" t="s">
        <v>36</v>
      </c>
      <c r="G8273" s="13" t="s">
        <v>32</v>
      </c>
      <c r="H8273" t="str">
        <f t="shared" si="129"/>
        <v>Email user</v>
      </c>
    </row>
    <row r="8274" spans="1:8">
      <c r="A8274" s="13">
        <v>8273</v>
      </c>
      <c r="B8274" s="13" t="s">
        <v>46</v>
      </c>
      <c r="C8274" s="13" t="s">
        <v>96</v>
      </c>
      <c r="D8274" s="13" t="s">
        <v>8346</v>
      </c>
      <c r="E8274" s="14">
        <v>45023</v>
      </c>
      <c r="F8274" s="13" t="s">
        <v>28</v>
      </c>
      <c r="G8274" s="13" t="s">
        <v>24</v>
      </c>
      <c r="H8274" t="str">
        <f t="shared" si="129"/>
        <v>Non email user</v>
      </c>
    </row>
    <row r="8275" spans="1:8">
      <c r="A8275" s="13">
        <v>8274</v>
      </c>
      <c r="B8275" s="13" t="s">
        <v>92</v>
      </c>
      <c r="C8275" s="13" t="s">
        <v>99</v>
      </c>
      <c r="D8275" s="13" t="s">
        <v>8347</v>
      </c>
      <c r="E8275" s="14">
        <v>45268</v>
      </c>
      <c r="F8275" s="13" t="s">
        <v>78</v>
      </c>
      <c r="G8275" s="13" t="s">
        <v>59</v>
      </c>
      <c r="H8275" t="str">
        <f t="shared" si="129"/>
        <v>Email user</v>
      </c>
    </row>
    <row r="8276" spans="1:8">
      <c r="A8276" s="13">
        <v>8275</v>
      </c>
      <c r="B8276" s="13" t="s">
        <v>37</v>
      </c>
      <c r="C8276" s="13" t="s">
        <v>51</v>
      </c>
      <c r="D8276" s="13" t="s">
        <v>8348</v>
      </c>
      <c r="E8276" s="14">
        <v>45283</v>
      </c>
      <c r="F8276" s="13" t="s">
        <v>23</v>
      </c>
      <c r="G8276" s="13" t="s">
        <v>24</v>
      </c>
      <c r="H8276" t="str">
        <f t="shared" si="129"/>
        <v>Non email user</v>
      </c>
    </row>
    <row r="8277" spans="1:8">
      <c r="A8277" s="13">
        <v>8276</v>
      </c>
      <c r="B8277" s="13" t="s">
        <v>120</v>
      </c>
      <c r="C8277" s="13" t="s">
        <v>144</v>
      </c>
      <c r="D8277" s="13" t="s">
        <v>8349</v>
      </c>
      <c r="E8277" s="14">
        <v>45260</v>
      </c>
      <c r="F8277" s="13" t="s">
        <v>23</v>
      </c>
      <c r="G8277" s="13" t="s">
        <v>24</v>
      </c>
      <c r="H8277" t="str">
        <f t="shared" si="129"/>
        <v>Non email user</v>
      </c>
    </row>
    <row r="8278" spans="1:8">
      <c r="A8278" s="13">
        <v>8277</v>
      </c>
      <c r="B8278" s="13" t="s">
        <v>63</v>
      </c>
      <c r="C8278" s="13" t="s">
        <v>54</v>
      </c>
      <c r="D8278" s="13" t="s">
        <v>8350</v>
      </c>
      <c r="E8278" s="14">
        <v>45270</v>
      </c>
      <c r="F8278" s="13" t="s">
        <v>78</v>
      </c>
      <c r="G8278" s="13" t="s">
        <v>59</v>
      </c>
      <c r="H8278" t="str">
        <f t="shared" si="129"/>
        <v>Email user</v>
      </c>
    </row>
    <row r="8279" spans="1:8">
      <c r="A8279" s="13">
        <v>8278</v>
      </c>
      <c r="B8279" s="13" t="s">
        <v>46</v>
      </c>
      <c r="C8279" s="13" t="s">
        <v>38</v>
      </c>
      <c r="D8279" s="13" t="s">
        <v>8351</v>
      </c>
      <c r="E8279" s="14">
        <v>45213</v>
      </c>
      <c r="F8279" s="13" t="s">
        <v>23</v>
      </c>
      <c r="G8279" s="13" t="s">
        <v>24</v>
      </c>
      <c r="H8279" t="str">
        <f t="shared" si="129"/>
        <v>Non email user</v>
      </c>
    </row>
    <row r="8280" spans="1:8">
      <c r="A8280" s="13">
        <v>8279</v>
      </c>
      <c r="B8280" s="13" t="s">
        <v>156</v>
      </c>
      <c r="C8280" s="13" t="s">
        <v>123</v>
      </c>
      <c r="D8280" s="13" t="s">
        <v>8352</v>
      </c>
      <c r="E8280" s="14">
        <v>45205</v>
      </c>
      <c r="F8280" s="13" t="s">
        <v>36</v>
      </c>
      <c r="G8280" s="13" t="s">
        <v>24</v>
      </c>
      <c r="H8280" t="str">
        <f t="shared" si="129"/>
        <v>Non email user</v>
      </c>
    </row>
    <row r="8281" spans="1:8">
      <c r="A8281" s="13">
        <v>8280</v>
      </c>
      <c r="B8281" s="13" t="s">
        <v>25</v>
      </c>
      <c r="C8281" s="13" t="s">
        <v>81</v>
      </c>
      <c r="D8281" s="13" t="s">
        <v>8353</v>
      </c>
      <c r="E8281" s="14">
        <v>45108</v>
      </c>
      <c r="F8281" s="13" t="s">
        <v>23</v>
      </c>
      <c r="G8281" s="13" t="s">
        <v>24</v>
      </c>
      <c r="H8281" t="str">
        <f t="shared" si="129"/>
        <v>Non email user</v>
      </c>
    </row>
    <row r="8282" spans="1:8">
      <c r="A8282" s="13">
        <v>8281</v>
      </c>
      <c r="B8282" s="13" t="s">
        <v>182</v>
      </c>
      <c r="C8282" s="13" t="s">
        <v>144</v>
      </c>
      <c r="D8282" s="13" t="s">
        <v>8354</v>
      </c>
      <c r="E8282" s="14">
        <v>45122</v>
      </c>
      <c r="F8282" s="13" t="s">
        <v>28</v>
      </c>
      <c r="G8282" s="13" t="s">
        <v>24</v>
      </c>
      <c r="H8282" t="str">
        <f t="shared" si="129"/>
        <v>Non email user</v>
      </c>
    </row>
    <row r="8283" spans="1:8">
      <c r="A8283" s="13">
        <v>8282</v>
      </c>
      <c r="B8283" s="13" t="s">
        <v>53</v>
      </c>
      <c r="C8283" s="13" t="s">
        <v>99</v>
      </c>
      <c r="D8283" s="13" t="s">
        <v>8355</v>
      </c>
      <c r="E8283" s="14">
        <v>45172</v>
      </c>
      <c r="F8283" s="13" t="s">
        <v>23</v>
      </c>
      <c r="G8283" s="13" t="s">
        <v>32</v>
      </c>
      <c r="H8283" t="str">
        <f t="shared" si="129"/>
        <v>Email user</v>
      </c>
    </row>
    <row r="8284" spans="1:8">
      <c r="A8284" s="13">
        <v>8283</v>
      </c>
      <c r="B8284" s="13" t="s">
        <v>29</v>
      </c>
      <c r="C8284" s="13" t="s">
        <v>51</v>
      </c>
      <c r="D8284" s="13" t="s">
        <v>8356</v>
      </c>
      <c r="E8284" s="14">
        <v>45249</v>
      </c>
      <c r="F8284" s="13" t="s">
        <v>40</v>
      </c>
      <c r="G8284" s="13" t="s">
        <v>24</v>
      </c>
      <c r="H8284" t="str">
        <f t="shared" si="129"/>
        <v>Non email user</v>
      </c>
    </row>
    <row r="8285" spans="1:8">
      <c r="A8285" s="13">
        <v>8284</v>
      </c>
      <c r="B8285" s="13" t="s">
        <v>63</v>
      </c>
      <c r="C8285" s="13" t="s">
        <v>144</v>
      </c>
      <c r="D8285" s="13" t="s">
        <v>8357</v>
      </c>
      <c r="E8285" s="14">
        <v>44966</v>
      </c>
      <c r="F8285" s="13" t="s">
        <v>28</v>
      </c>
      <c r="G8285" s="13" t="s">
        <v>32</v>
      </c>
      <c r="H8285" t="str">
        <f t="shared" si="129"/>
        <v>Email user</v>
      </c>
    </row>
    <row r="8286" spans="1:8">
      <c r="A8286" s="13">
        <v>8285</v>
      </c>
      <c r="B8286" s="13" t="s">
        <v>37</v>
      </c>
      <c r="C8286" s="13" t="s">
        <v>67</v>
      </c>
      <c r="D8286" s="13" t="s">
        <v>8358</v>
      </c>
      <c r="E8286" s="14">
        <v>45109</v>
      </c>
      <c r="F8286" s="13" t="s">
        <v>23</v>
      </c>
      <c r="G8286" s="13" t="s">
        <v>24</v>
      </c>
      <c r="H8286" t="str">
        <f t="shared" si="129"/>
        <v>Non email user</v>
      </c>
    </row>
    <row r="8287" spans="1:8">
      <c r="A8287" s="13">
        <v>8286</v>
      </c>
      <c r="B8287" s="13" t="s">
        <v>37</v>
      </c>
      <c r="C8287" s="13" t="s">
        <v>67</v>
      </c>
      <c r="D8287" s="13" t="s">
        <v>8359</v>
      </c>
      <c r="E8287" s="14">
        <v>45190</v>
      </c>
      <c r="F8287" s="13" t="s">
        <v>23</v>
      </c>
      <c r="G8287" s="13" t="s">
        <v>59</v>
      </c>
      <c r="H8287" t="str">
        <f t="shared" si="129"/>
        <v>Email user</v>
      </c>
    </row>
    <row r="8288" spans="1:8">
      <c r="A8288" s="13">
        <v>8287</v>
      </c>
      <c r="B8288" s="13" t="s">
        <v>182</v>
      </c>
      <c r="C8288" s="13" t="s">
        <v>61</v>
      </c>
      <c r="D8288" s="13" t="s">
        <v>8360</v>
      </c>
      <c r="E8288" s="14">
        <v>45249</v>
      </c>
      <c r="F8288" s="13" t="s">
        <v>40</v>
      </c>
      <c r="G8288" s="13" t="s">
        <v>32</v>
      </c>
      <c r="H8288" t="str">
        <f t="shared" si="129"/>
        <v>Email user</v>
      </c>
    </row>
    <row r="8289" spans="1:8">
      <c r="A8289" s="13">
        <v>8288</v>
      </c>
      <c r="B8289" s="13" t="s">
        <v>30</v>
      </c>
      <c r="C8289" s="13" t="s">
        <v>96</v>
      </c>
      <c r="D8289" s="13" t="s">
        <v>8361</v>
      </c>
      <c r="E8289" s="14">
        <v>45092</v>
      </c>
      <c r="F8289" s="13" t="s">
        <v>28</v>
      </c>
      <c r="G8289" s="13" t="s">
        <v>59</v>
      </c>
      <c r="H8289" t="str">
        <f t="shared" si="129"/>
        <v>Email user</v>
      </c>
    </row>
    <row r="8290" spans="1:8">
      <c r="A8290" s="13">
        <v>8289</v>
      </c>
      <c r="B8290" s="13" t="s">
        <v>33</v>
      </c>
      <c r="C8290" s="13" t="s">
        <v>26</v>
      </c>
      <c r="D8290" s="13" t="s">
        <v>8362</v>
      </c>
      <c r="E8290" s="14">
        <v>45271</v>
      </c>
      <c r="F8290" s="13" t="s">
        <v>78</v>
      </c>
      <c r="G8290" s="13" t="s">
        <v>24</v>
      </c>
      <c r="H8290" t="str">
        <f t="shared" si="129"/>
        <v>Non email user</v>
      </c>
    </row>
    <row r="8291" spans="1:8">
      <c r="A8291" s="13">
        <v>8290</v>
      </c>
      <c r="B8291" s="13" t="s">
        <v>41</v>
      </c>
      <c r="C8291" s="13" t="s">
        <v>67</v>
      </c>
      <c r="D8291" s="13" t="s">
        <v>8363</v>
      </c>
      <c r="E8291" s="14">
        <v>45276</v>
      </c>
      <c r="F8291" s="13" t="s">
        <v>78</v>
      </c>
      <c r="G8291" s="13" t="s">
        <v>24</v>
      </c>
      <c r="H8291" t="str">
        <f t="shared" si="129"/>
        <v>Non email user</v>
      </c>
    </row>
    <row r="8292" spans="1:8">
      <c r="A8292" s="13">
        <v>8291</v>
      </c>
      <c r="B8292" s="13" t="s">
        <v>30</v>
      </c>
      <c r="C8292" s="13" t="s">
        <v>144</v>
      </c>
      <c r="D8292" s="13" t="s">
        <v>8364</v>
      </c>
      <c r="E8292" s="14">
        <v>45022</v>
      </c>
      <c r="F8292" s="13" t="s">
        <v>78</v>
      </c>
      <c r="G8292" s="13" t="s">
        <v>24</v>
      </c>
      <c r="H8292" t="str">
        <f t="shared" si="129"/>
        <v>Non email user</v>
      </c>
    </row>
    <row r="8293" spans="1:8">
      <c r="A8293" s="13">
        <v>8292</v>
      </c>
      <c r="B8293" s="13" t="s">
        <v>43</v>
      </c>
      <c r="C8293" s="13" t="s">
        <v>144</v>
      </c>
      <c r="D8293" s="13" t="s">
        <v>8365</v>
      </c>
      <c r="E8293" s="14">
        <v>45100</v>
      </c>
      <c r="F8293" s="13" t="s">
        <v>36</v>
      </c>
      <c r="G8293" s="13" t="s">
        <v>59</v>
      </c>
      <c r="H8293" t="str">
        <f t="shared" si="129"/>
        <v>Email user</v>
      </c>
    </row>
    <row r="8294" spans="1:8">
      <c r="A8294" s="13">
        <v>8293</v>
      </c>
      <c r="B8294" s="13" t="s">
        <v>25</v>
      </c>
      <c r="C8294" s="13" t="s">
        <v>30</v>
      </c>
      <c r="D8294" s="13" t="s">
        <v>8366</v>
      </c>
      <c r="E8294" s="14">
        <v>45290</v>
      </c>
      <c r="F8294" s="13" t="s">
        <v>78</v>
      </c>
      <c r="G8294" s="13" t="s">
        <v>32</v>
      </c>
      <c r="H8294" t="str">
        <f t="shared" si="129"/>
        <v>Email user</v>
      </c>
    </row>
    <row r="8295" spans="1:8">
      <c r="A8295" s="13">
        <v>8294</v>
      </c>
      <c r="B8295" s="13" t="s">
        <v>65</v>
      </c>
      <c r="C8295" s="13" t="s">
        <v>57</v>
      </c>
      <c r="D8295" s="13" t="s">
        <v>8367</v>
      </c>
      <c r="E8295" s="14">
        <v>45196</v>
      </c>
      <c r="F8295" s="13" t="s">
        <v>28</v>
      </c>
      <c r="G8295" s="13" t="s">
        <v>59</v>
      </c>
      <c r="H8295" t="str">
        <f t="shared" si="129"/>
        <v>Email user</v>
      </c>
    </row>
    <row r="8296" spans="1:8">
      <c r="A8296" s="13">
        <v>8295</v>
      </c>
      <c r="B8296" s="13" t="s">
        <v>53</v>
      </c>
      <c r="C8296" s="13" t="s">
        <v>99</v>
      </c>
      <c r="D8296" s="13" t="s">
        <v>8368</v>
      </c>
      <c r="E8296" s="14">
        <v>45164</v>
      </c>
      <c r="F8296" s="13" t="s">
        <v>23</v>
      </c>
      <c r="G8296" s="13" t="s">
        <v>24</v>
      </c>
      <c r="H8296" t="str">
        <f t="shared" si="129"/>
        <v>Non email user</v>
      </c>
    </row>
    <row r="8297" spans="1:8">
      <c r="A8297" s="13">
        <v>8296</v>
      </c>
      <c r="B8297" s="13" t="s">
        <v>86</v>
      </c>
      <c r="C8297" s="13" t="s">
        <v>44</v>
      </c>
      <c r="D8297" s="13" t="s">
        <v>8369</v>
      </c>
      <c r="E8297" s="14">
        <v>45224</v>
      </c>
      <c r="F8297" s="13" t="s">
        <v>40</v>
      </c>
      <c r="G8297" s="13" t="s">
        <v>24</v>
      </c>
      <c r="H8297" t="str">
        <f t="shared" si="129"/>
        <v>Non email user</v>
      </c>
    </row>
    <row r="8298" spans="1:8">
      <c r="A8298" s="13">
        <v>8297</v>
      </c>
      <c r="B8298" s="13" t="s">
        <v>41</v>
      </c>
      <c r="C8298" s="13" t="s">
        <v>123</v>
      </c>
      <c r="D8298" s="13" t="s">
        <v>8370</v>
      </c>
      <c r="E8298" s="14">
        <v>44978</v>
      </c>
      <c r="F8298" s="13" t="s">
        <v>78</v>
      </c>
      <c r="G8298" s="13" t="s">
        <v>24</v>
      </c>
      <c r="H8298" t="str">
        <f t="shared" si="129"/>
        <v>Non email user</v>
      </c>
    </row>
    <row r="8299" spans="1:8">
      <c r="A8299" s="13">
        <v>8298</v>
      </c>
      <c r="B8299" s="13" t="s">
        <v>43</v>
      </c>
      <c r="C8299" s="13" t="s">
        <v>51</v>
      </c>
      <c r="D8299" s="13" t="s">
        <v>8371</v>
      </c>
      <c r="E8299" s="14">
        <v>45077</v>
      </c>
      <c r="F8299" s="13" t="s">
        <v>28</v>
      </c>
      <c r="G8299" s="13" t="s">
        <v>32</v>
      </c>
      <c r="H8299" t="str">
        <f t="shared" si="129"/>
        <v>Email user</v>
      </c>
    </row>
    <row r="8300" spans="1:8">
      <c r="A8300" s="13">
        <v>8299</v>
      </c>
      <c r="B8300" s="13" t="s">
        <v>86</v>
      </c>
      <c r="C8300" s="13" t="s">
        <v>69</v>
      </c>
      <c r="D8300" s="13" t="s">
        <v>8372</v>
      </c>
      <c r="E8300" s="14">
        <v>45236</v>
      </c>
      <c r="F8300" s="13" t="s">
        <v>78</v>
      </c>
      <c r="G8300" s="13" t="s">
        <v>24</v>
      </c>
      <c r="H8300" t="str">
        <f t="shared" si="129"/>
        <v>Non email user</v>
      </c>
    </row>
    <row r="8301" spans="1:8">
      <c r="A8301" s="13">
        <v>8300</v>
      </c>
      <c r="B8301" s="13" t="s">
        <v>156</v>
      </c>
      <c r="C8301" s="13" t="s">
        <v>73</v>
      </c>
      <c r="D8301" s="13" t="s">
        <v>8373</v>
      </c>
      <c r="E8301" s="14">
        <v>45233</v>
      </c>
      <c r="F8301" s="13" t="s">
        <v>23</v>
      </c>
      <c r="G8301" s="13" t="s">
        <v>24</v>
      </c>
      <c r="H8301" t="str">
        <f t="shared" si="129"/>
        <v>Non email user</v>
      </c>
    </row>
    <row r="8302" spans="1:8">
      <c r="A8302" s="13">
        <v>8301</v>
      </c>
      <c r="B8302" s="13" t="s">
        <v>29</v>
      </c>
      <c r="C8302" s="13" t="s">
        <v>81</v>
      </c>
      <c r="D8302" s="13" t="s">
        <v>8374</v>
      </c>
      <c r="E8302" s="14">
        <v>45277</v>
      </c>
      <c r="F8302" s="13" t="s">
        <v>28</v>
      </c>
      <c r="G8302" s="13" t="s">
        <v>24</v>
      </c>
      <c r="H8302" t="str">
        <f t="shared" si="129"/>
        <v>Non email user</v>
      </c>
    </row>
    <row r="8303" spans="1:8">
      <c r="A8303" s="13">
        <v>8302</v>
      </c>
      <c r="B8303" s="13" t="s">
        <v>63</v>
      </c>
      <c r="C8303" s="13" t="s">
        <v>99</v>
      </c>
      <c r="D8303" s="13" t="s">
        <v>8375</v>
      </c>
      <c r="E8303" s="14">
        <v>45238</v>
      </c>
      <c r="F8303" s="13" t="s">
        <v>28</v>
      </c>
      <c r="G8303" s="13" t="s">
        <v>24</v>
      </c>
      <c r="H8303" t="str">
        <f t="shared" si="129"/>
        <v>Non email user</v>
      </c>
    </row>
    <row r="8304" spans="1:8">
      <c r="A8304" s="13">
        <v>8303</v>
      </c>
      <c r="B8304" s="13" t="s">
        <v>92</v>
      </c>
      <c r="C8304" s="13" t="s">
        <v>38</v>
      </c>
      <c r="D8304" s="13" t="s">
        <v>8376</v>
      </c>
      <c r="E8304" s="14">
        <v>45243</v>
      </c>
      <c r="F8304" s="13" t="s">
        <v>36</v>
      </c>
      <c r="G8304" s="13" t="s">
        <v>24</v>
      </c>
      <c r="H8304" t="str">
        <f t="shared" si="129"/>
        <v>Non email user</v>
      </c>
    </row>
    <row r="8305" spans="1:8">
      <c r="A8305" s="13">
        <v>8304</v>
      </c>
      <c r="B8305" s="13" t="s">
        <v>33</v>
      </c>
      <c r="C8305" s="13" t="s">
        <v>26</v>
      </c>
      <c r="D8305" s="13" t="s">
        <v>8377</v>
      </c>
      <c r="E8305" s="14">
        <v>45038</v>
      </c>
      <c r="F8305" s="13" t="s">
        <v>36</v>
      </c>
      <c r="G8305" s="13" t="s">
        <v>24</v>
      </c>
      <c r="H8305" t="str">
        <f t="shared" si="129"/>
        <v>Non email user</v>
      </c>
    </row>
    <row r="8306" spans="1:8">
      <c r="A8306" s="13">
        <v>8305</v>
      </c>
      <c r="B8306" s="13" t="s">
        <v>33</v>
      </c>
      <c r="C8306" s="13" t="s">
        <v>30</v>
      </c>
      <c r="D8306" s="13" t="s">
        <v>8378</v>
      </c>
      <c r="E8306" s="14">
        <v>45024</v>
      </c>
      <c r="F8306" s="13" t="s">
        <v>78</v>
      </c>
      <c r="G8306" s="13" t="s">
        <v>59</v>
      </c>
      <c r="H8306" t="str">
        <f t="shared" si="129"/>
        <v>Email user</v>
      </c>
    </row>
    <row r="8307" spans="1:8">
      <c r="A8307" s="13">
        <v>8306</v>
      </c>
      <c r="B8307" s="13" t="s">
        <v>120</v>
      </c>
      <c r="C8307" s="13" t="s">
        <v>144</v>
      </c>
      <c r="D8307" s="13" t="s">
        <v>8379</v>
      </c>
      <c r="E8307" s="14">
        <v>45240</v>
      </c>
      <c r="F8307" s="13" t="s">
        <v>28</v>
      </c>
      <c r="G8307" s="13" t="s">
        <v>24</v>
      </c>
      <c r="H8307" t="str">
        <f t="shared" si="129"/>
        <v>Non email user</v>
      </c>
    </row>
    <row r="8308" spans="1:8">
      <c r="A8308" s="13">
        <v>8307</v>
      </c>
      <c r="B8308" s="13" t="s">
        <v>156</v>
      </c>
      <c r="C8308" s="13" t="s">
        <v>69</v>
      </c>
      <c r="D8308" s="13" t="s">
        <v>8380</v>
      </c>
      <c r="E8308" s="14">
        <v>45262</v>
      </c>
      <c r="F8308" s="13" t="s">
        <v>28</v>
      </c>
      <c r="G8308" s="13" t="s">
        <v>32</v>
      </c>
      <c r="H8308" t="str">
        <f t="shared" si="129"/>
        <v>Email user</v>
      </c>
    </row>
    <row r="8309" spans="1:8">
      <c r="A8309" s="13">
        <v>8308</v>
      </c>
      <c r="B8309" s="13" t="s">
        <v>92</v>
      </c>
      <c r="C8309" s="13" t="s">
        <v>139</v>
      </c>
      <c r="D8309" s="13" t="s">
        <v>8381</v>
      </c>
      <c r="E8309" s="14">
        <v>45045</v>
      </c>
      <c r="F8309" s="13" t="s">
        <v>36</v>
      </c>
      <c r="G8309" s="13" t="s">
        <v>24</v>
      </c>
      <c r="H8309" t="str">
        <f t="shared" si="129"/>
        <v>Non email user</v>
      </c>
    </row>
    <row r="8310" spans="1:8">
      <c r="A8310" s="13">
        <v>8309</v>
      </c>
      <c r="B8310" s="13" t="s">
        <v>30</v>
      </c>
      <c r="C8310" s="13" t="s">
        <v>76</v>
      </c>
      <c r="D8310" s="13" t="s">
        <v>8382</v>
      </c>
      <c r="E8310" s="14">
        <v>45203</v>
      </c>
      <c r="F8310" s="13" t="s">
        <v>78</v>
      </c>
      <c r="G8310" s="13" t="s">
        <v>59</v>
      </c>
      <c r="H8310" t="str">
        <f t="shared" si="129"/>
        <v>Email user</v>
      </c>
    </row>
    <row r="8311" spans="1:8">
      <c r="A8311" s="13">
        <v>8310</v>
      </c>
      <c r="B8311" s="13" t="s">
        <v>88</v>
      </c>
      <c r="C8311" s="13" t="s">
        <v>99</v>
      </c>
      <c r="D8311" s="13" t="s">
        <v>8383</v>
      </c>
      <c r="E8311" s="14">
        <v>45246</v>
      </c>
      <c r="F8311" s="13" t="s">
        <v>40</v>
      </c>
      <c r="G8311" s="13" t="s">
        <v>24</v>
      </c>
      <c r="H8311" t="str">
        <f t="shared" si="129"/>
        <v>Non email user</v>
      </c>
    </row>
    <row r="8312" spans="1:8">
      <c r="A8312" s="13">
        <v>8311</v>
      </c>
      <c r="B8312" s="13" t="s">
        <v>20</v>
      </c>
      <c r="C8312" s="13" t="s">
        <v>123</v>
      </c>
      <c r="D8312" s="13" t="s">
        <v>8384</v>
      </c>
      <c r="E8312" s="14">
        <v>45257</v>
      </c>
      <c r="F8312" s="13" t="s">
        <v>36</v>
      </c>
      <c r="G8312" s="13" t="s">
        <v>24</v>
      </c>
      <c r="H8312" t="str">
        <f t="shared" si="129"/>
        <v>Non email user</v>
      </c>
    </row>
    <row r="8313" spans="1:8">
      <c r="A8313" s="13">
        <v>8312</v>
      </c>
      <c r="B8313" s="13" t="s">
        <v>25</v>
      </c>
      <c r="C8313" s="13" t="s">
        <v>57</v>
      </c>
      <c r="D8313" s="13" t="s">
        <v>8385</v>
      </c>
      <c r="E8313" s="14">
        <v>45265</v>
      </c>
      <c r="F8313" s="13" t="s">
        <v>36</v>
      </c>
      <c r="G8313" s="13" t="s">
        <v>24</v>
      </c>
      <c r="H8313" t="str">
        <f t="shared" si="129"/>
        <v>Non email user</v>
      </c>
    </row>
    <row r="8314" spans="1:8">
      <c r="A8314" s="13">
        <v>8313</v>
      </c>
      <c r="B8314" s="13" t="s">
        <v>29</v>
      </c>
      <c r="C8314" s="13" t="s">
        <v>144</v>
      </c>
      <c r="D8314" s="13" t="s">
        <v>8386</v>
      </c>
      <c r="E8314" s="14">
        <v>45282</v>
      </c>
      <c r="F8314" s="13" t="s">
        <v>78</v>
      </c>
      <c r="G8314" s="13" t="s">
        <v>24</v>
      </c>
      <c r="H8314" t="str">
        <f t="shared" si="129"/>
        <v>Non email user</v>
      </c>
    </row>
    <row r="8315" spans="1:8">
      <c r="A8315" s="13">
        <v>8314</v>
      </c>
      <c r="B8315" s="13" t="s">
        <v>46</v>
      </c>
      <c r="C8315" s="13" t="s">
        <v>73</v>
      </c>
      <c r="D8315" s="13" t="s">
        <v>8387</v>
      </c>
      <c r="E8315" s="14">
        <v>45247</v>
      </c>
      <c r="F8315" s="13" t="s">
        <v>23</v>
      </c>
      <c r="G8315" s="13" t="s">
        <v>24</v>
      </c>
      <c r="H8315" t="str">
        <f t="shared" si="129"/>
        <v>Non email user</v>
      </c>
    </row>
    <row r="8316" spans="1:8">
      <c r="A8316" s="13">
        <v>8315</v>
      </c>
      <c r="B8316" s="13" t="s">
        <v>25</v>
      </c>
      <c r="C8316" s="13" t="s">
        <v>54</v>
      </c>
      <c r="D8316" s="13" t="s">
        <v>8388</v>
      </c>
      <c r="E8316" s="14">
        <v>45276</v>
      </c>
      <c r="F8316" s="13" t="s">
        <v>40</v>
      </c>
      <c r="G8316" s="13" t="s">
        <v>59</v>
      </c>
      <c r="H8316" t="str">
        <f t="shared" si="129"/>
        <v>Email user</v>
      </c>
    </row>
    <row r="8317" spans="1:8">
      <c r="A8317" s="13">
        <v>8316</v>
      </c>
      <c r="B8317" s="13" t="s">
        <v>79</v>
      </c>
      <c r="C8317" s="13" t="s">
        <v>76</v>
      </c>
      <c r="D8317" s="13" t="s">
        <v>8389</v>
      </c>
      <c r="E8317" s="14">
        <v>45270</v>
      </c>
      <c r="F8317" s="13" t="s">
        <v>40</v>
      </c>
      <c r="G8317" s="13" t="s">
        <v>24</v>
      </c>
      <c r="H8317" t="str">
        <f t="shared" si="129"/>
        <v>Non email user</v>
      </c>
    </row>
    <row r="8318" spans="1:8">
      <c r="A8318" s="13">
        <v>8317</v>
      </c>
      <c r="B8318" s="13" t="s">
        <v>56</v>
      </c>
      <c r="C8318" s="13" t="s">
        <v>76</v>
      </c>
      <c r="D8318" s="13" t="s">
        <v>8390</v>
      </c>
      <c r="E8318" s="14">
        <v>45044</v>
      </c>
      <c r="F8318" s="13" t="s">
        <v>28</v>
      </c>
      <c r="G8318" s="13" t="s">
        <v>32</v>
      </c>
      <c r="H8318" t="str">
        <f t="shared" si="129"/>
        <v>Email user</v>
      </c>
    </row>
    <row r="8319" spans="1:8">
      <c r="A8319" s="13">
        <v>8318</v>
      </c>
      <c r="B8319" s="13" t="s">
        <v>56</v>
      </c>
      <c r="C8319" s="13" t="s">
        <v>101</v>
      </c>
      <c r="D8319" s="13" t="s">
        <v>8391</v>
      </c>
      <c r="E8319" s="14">
        <v>45140</v>
      </c>
      <c r="F8319" s="13" t="s">
        <v>28</v>
      </c>
      <c r="G8319" s="13" t="s">
        <v>24</v>
      </c>
      <c r="H8319" t="str">
        <f t="shared" si="129"/>
        <v>Non email user</v>
      </c>
    </row>
    <row r="8320" spans="1:8">
      <c r="A8320" s="13">
        <v>8319</v>
      </c>
      <c r="B8320" s="13" t="s">
        <v>46</v>
      </c>
      <c r="C8320" s="13" t="s">
        <v>34</v>
      </c>
      <c r="D8320" s="13" t="s">
        <v>8392</v>
      </c>
      <c r="E8320" s="14">
        <v>45129</v>
      </c>
      <c r="F8320" s="13" t="s">
        <v>78</v>
      </c>
      <c r="G8320" s="13" t="s">
        <v>24</v>
      </c>
      <c r="H8320" t="str">
        <f t="shared" si="129"/>
        <v>Non email user</v>
      </c>
    </row>
    <row r="8321" spans="1:8">
      <c r="A8321" s="13">
        <v>8320</v>
      </c>
      <c r="B8321" s="13" t="s">
        <v>37</v>
      </c>
      <c r="C8321" s="13" t="s">
        <v>26</v>
      </c>
      <c r="D8321" s="13" t="s">
        <v>8393</v>
      </c>
      <c r="E8321" s="14">
        <v>45045</v>
      </c>
      <c r="F8321" s="13" t="s">
        <v>23</v>
      </c>
      <c r="G8321" s="13" t="s">
        <v>24</v>
      </c>
      <c r="H8321" t="str">
        <f t="shared" si="129"/>
        <v>Non email user</v>
      </c>
    </row>
    <row r="8322" spans="1:8">
      <c r="A8322" s="13">
        <v>8321</v>
      </c>
      <c r="B8322" s="13" t="s">
        <v>49</v>
      </c>
      <c r="C8322" s="13" t="s">
        <v>123</v>
      </c>
      <c r="D8322" s="13" t="s">
        <v>8394</v>
      </c>
      <c r="E8322" s="14">
        <v>45258</v>
      </c>
      <c r="F8322" s="13" t="s">
        <v>78</v>
      </c>
      <c r="G8322" s="13" t="s">
        <v>24</v>
      </c>
      <c r="H8322" t="str">
        <f t="shared" si="129"/>
        <v>Non email user</v>
      </c>
    </row>
    <row r="8323" spans="1:8">
      <c r="A8323" s="13">
        <v>8322</v>
      </c>
      <c r="B8323" s="13" t="s">
        <v>56</v>
      </c>
      <c r="C8323" s="13" t="s">
        <v>57</v>
      </c>
      <c r="D8323" s="13" t="s">
        <v>8395</v>
      </c>
      <c r="E8323" s="14">
        <v>44950</v>
      </c>
      <c r="F8323" s="13" t="s">
        <v>40</v>
      </c>
      <c r="G8323" s="13" t="s">
        <v>32</v>
      </c>
      <c r="H8323" t="str">
        <f t="shared" ref="H8323:H8386" si="130">IF(OR(G8323="Regular",G8323="VIP"),"Email user","Non email user")</f>
        <v>Email user</v>
      </c>
    </row>
    <row r="8324" spans="1:8">
      <c r="A8324" s="13">
        <v>8323</v>
      </c>
      <c r="B8324" s="13" t="s">
        <v>120</v>
      </c>
      <c r="C8324" s="13" t="s">
        <v>51</v>
      </c>
      <c r="D8324" s="13" t="s">
        <v>8396</v>
      </c>
      <c r="E8324" s="14">
        <v>44980</v>
      </c>
      <c r="F8324" s="13" t="s">
        <v>23</v>
      </c>
      <c r="G8324" s="13" t="s">
        <v>24</v>
      </c>
      <c r="H8324" t="str">
        <f t="shared" si="130"/>
        <v>Non email user</v>
      </c>
    </row>
    <row r="8325" spans="1:8">
      <c r="A8325" s="13">
        <v>8324</v>
      </c>
      <c r="B8325" s="13" t="s">
        <v>25</v>
      </c>
      <c r="C8325" s="13" t="s">
        <v>123</v>
      </c>
      <c r="D8325" s="13" t="s">
        <v>8397</v>
      </c>
      <c r="E8325" s="14">
        <v>44951</v>
      </c>
      <c r="F8325" s="13" t="s">
        <v>28</v>
      </c>
      <c r="G8325" s="13" t="s">
        <v>24</v>
      </c>
      <c r="H8325" t="str">
        <f t="shared" si="130"/>
        <v>Non email user</v>
      </c>
    </row>
    <row r="8326" spans="1:8">
      <c r="A8326" s="13">
        <v>8325</v>
      </c>
      <c r="B8326" s="13" t="s">
        <v>30</v>
      </c>
      <c r="C8326" s="13" t="s">
        <v>96</v>
      </c>
      <c r="D8326" s="13" t="s">
        <v>8398</v>
      </c>
      <c r="E8326" s="14">
        <v>45270</v>
      </c>
      <c r="F8326" s="13" t="s">
        <v>36</v>
      </c>
      <c r="G8326" s="13" t="s">
        <v>32</v>
      </c>
      <c r="H8326" t="str">
        <f t="shared" si="130"/>
        <v>Email user</v>
      </c>
    </row>
    <row r="8327" spans="1:8">
      <c r="A8327" s="13">
        <v>8326</v>
      </c>
      <c r="B8327" s="13" t="s">
        <v>71</v>
      </c>
      <c r="C8327" s="13" t="s">
        <v>44</v>
      </c>
      <c r="D8327" s="13" t="s">
        <v>8399</v>
      </c>
      <c r="E8327" s="14">
        <v>45224</v>
      </c>
      <c r="F8327" s="13" t="s">
        <v>36</v>
      </c>
      <c r="G8327" s="13" t="s">
        <v>24</v>
      </c>
      <c r="H8327" t="str">
        <f t="shared" si="130"/>
        <v>Non email user</v>
      </c>
    </row>
    <row r="8328" spans="1:8">
      <c r="A8328" s="13">
        <v>8327</v>
      </c>
      <c r="B8328" s="13" t="s">
        <v>92</v>
      </c>
      <c r="C8328" s="13" t="s">
        <v>136</v>
      </c>
      <c r="D8328" s="13" t="s">
        <v>8400</v>
      </c>
      <c r="E8328" s="14">
        <v>45243</v>
      </c>
      <c r="F8328" s="13" t="s">
        <v>40</v>
      </c>
      <c r="G8328" s="13" t="s">
        <v>24</v>
      </c>
      <c r="H8328" t="str">
        <f t="shared" si="130"/>
        <v>Non email user</v>
      </c>
    </row>
    <row r="8329" spans="1:8">
      <c r="A8329" s="13">
        <v>8328</v>
      </c>
      <c r="B8329" s="13" t="s">
        <v>29</v>
      </c>
      <c r="C8329" s="13" t="s">
        <v>76</v>
      </c>
      <c r="D8329" s="13" t="s">
        <v>8401</v>
      </c>
      <c r="E8329" s="14">
        <v>45236</v>
      </c>
      <c r="F8329" s="13" t="s">
        <v>36</v>
      </c>
      <c r="G8329" s="13" t="s">
        <v>59</v>
      </c>
      <c r="H8329" t="str">
        <f t="shared" si="130"/>
        <v>Email user</v>
      </c>
    </row>
    <row r="8330" spans="1:8">
      <c r="A8330" s="13">
        <v>8329</v>
      </c>
      <c r="B8330" s="13" t="s">
        <v>37</v>
      </c>
      <c r="C8330" s="13" t="s">
        <v>136</v>
      </c>
      <c r="D8330" s="13" t="s">
        <v>8402</v>
      </c>
      <c r="E8330" s="14">
        <v>45191</v>
      </c>
      <c r="F8330" s="13" t="s">
        <v>40</v>
      </c>
      <c r="G8330" s="13" t="s">
        <v>32</v>
      </c>
      <c r="H8330" t="str">
        <f t="shared" si="130"/>
        <v>Email user</v>
      </c>
    </row>
    <row r="8331" spans="1:8">
      <c r="A8331" s="13">
        <v>8330</v>
      </c>
      <c r="B8331" s="13" t="s">
        <v>182</v>
      </c>
      <c r="C8331" s="13" t="s">
        <v>146</v>
      </c>
      <c r="D8331" s="13" t="s">
        <v>8403</v>
      </c>
      <c r="E8331" s="14">
        <v>45030</v>
      </c>
      <c r="F8331" s="13" t="s">
        <v>78</v>
      </c>
      <c r="G8331" s="13" t="s">
        <v>24</v>
      </c>
      <c r="H8331" t="str">
        <f t="shared" si="130"/>
        <v>Non email user</v>
      </c>
    </row>
    <row r="8332" spans="1:8">
      <c r="A8332" s="13">
        <v>8331</v>
      </c>
      <c r="B8332" s="13" t="s">
        <v>49</v>
      </c>
      <c r="C8332" s="13" t="s">
        <v>73</v>
      </c>
      <c r="D8332" s="13" t="s">
        <v>8404</v>
      </c>
      <c r="E8332" s="14">
        <v>45208</v>
      </c>
      <c r="F8332" s="13" t="s">
        <v>36</v>
      </c>
      <c r="G8332" s="13" t="s">
        <v>59</v>
      </c>
      <c r="H8332" t="str">
        <f t="shared" si="130"/>
        <v>Email user</v>
      </c>
    </row>
    <row r="8333" spans="1:8">
      <c r="A8333" s="13">
        <v>8332</v>
      </c>
      <c r="B8333" s="13" t="s">
        <v>88</v>
      </c>
      <c r="C8333" s="13" t="s">
        <v>61</v>
      </c>
      <c r="D8333" s="13" t="s">
        <v>8405</v>
      </c>
      <c r="E8333" s="14">
        <v>45044</v>
      </c>
      <c r="F8333" s="13" t="s">
        <v>28</v>
      </c>
      <c r="G8333" s="13" t="s">
        <v>24</v>
      </c>
      <c r="H8333" t="str">
        <f t="shared" si="130"/>
        <v>Non email user</v>
      </c>
    </row>
    <row r="8334" spans="1:8">
      <c r="A8334" s="13">
        <v>8333</v>
      </c>
      <c r="B8334" s="13" t="s">
        <v>88</v>
      </c>
      <c r="C8334" s="13" t="s">
        <v>34</v>
      </c>
      <c r="D8334" s="13" t="s">
        <v>8406</v>
      </c>
      <c r="E8334" s="14">
        <v>45177</v>
      </c>
      <c r="F8334" s="13" t="s">
        <v>23</v>
      </c>
      <c r="G8334" s="13" t="s">
        <v>32</v>
      </c>
      <c r="H8334" t="str">
        <f t="shared" si="130"/>
        <v>Email user</v>
      </c>
    </row>
    <row r="8335" spans="1:8">
      <c r="A8335" s="13">
        <v>8334</v>
      </c>
      <c r="B8335" s="13" t="s">
        <v>83</v>
      </c>
      <c r="C8335" s="13" t="s">
        <v>30</v>
      </c>
      <c r="D8335" s="13" t="s">
        <v>8407</v>
      </c>
      <c r="E8335" s="14">
        <v>45203</v>
      </c>
      <c r="F8335" s="13" t="s">
        <v>23</v>
      </c>
      <c r="G8335" s="13" t="s">
        <v>24</v>
      </c>
      <c r="H8335" t="str">
        <f t="shared" si="130"/>
        <v>Non email user</v>
      </c>
    </row>
    <row r="8336" spans="1:8">
      <c r="A8336" s="13">
        <v>8335</v>
      </c>
      <c r="B8336" s="13" t="s">
        <v>156</v>
      </c>
      <c r="C8336" s="13" t="s">
        <v>136</v>
      </c>
      <c r="D8336" s="13" t="s">
        <v>8408</v>
      </c>
      <c r="E8336" s="14">
        <v>45170</v>
      </c>
      <c r="F8336" s="13" t="s">
        <v>36</v>
      </c>
      <c r="G8336" s="13" t="s">
        <v>24</v>
      </c>
      <c r="H8336" t="str">
        <f t="shared" si="130"/>
        <v>Non email user</v>
      </c>
    </row>
    <row r="8337" spans="1:8">
      <c r="A8337" s="13">
        <v>8336</v>
      </c>
      <c r="B8337" s="13" t="s">
        <v>83</v>
      </c>
      <c r="C8337" s="13" t="s">
        <v>81</v>
      </c>
      <c r="D8337" s="13" t="s">
        <v>8409</v>
      </c>
      <c r="E8337" s="14">
        <v>45283</v>
      </c>
      <c r="F8337" s="13" t="s">
        <v>78</v>
      </c>
      <c r="G8337" s="13" t="s">
        <v>59</v>
      </c>
      <c r="H8337" t="str">
        <f t="shared" si="130"/>
        <v>Email user</v>
      </c>
    </row>
    <row r="8338" spans="1:8">
      <c r="A8338" s="13">
        <v>8337</v>
      </c>
      <c r="B8338" s="13" t="s">
        <v>104</v>
      </c>
      <c r="C8338" s="13" t="s">
        <v>51</v>
      </c>
      <c r="D8338" s="13" t="s">
        <v>8410</v>
      </c>
      <c r="E8338" s="14">
        <v>45265</v>
      </c>
      <c r="F8338" s="13" t="s">
        <v>78</v>
      </c>
      <c r="G8338" s="13" t="s">
        <v>32</v>
      </c>
      <c r="H8338" t="str">
        <f t="shared" si="130"/>
        <v>Email user</v>
      </c>
    </row>
    <row r="8339" spans="1:8">
      <c r="A8339" s="13">
        <v>8338</v>
      </c>
      <c r="B8339" s="13" t="s">
        <v>86</v>
      </c>
      <c r="C8339" s="13" t="s">
        <v>61</v>
      </c>
      <c r="D8339" s="13" t="s">
        <v>8411</v>
      </c>
      <c r="E8339" s="14">
        <v>44944</v>
      </c>
      <c r="F8339" s="13" t="s">
        <v>36</v>
      </c>
      <c r="G8339" s="13" t="s">
        <v>59</v>
      </c>
      <c r="H8339" t="str">
        <f t="shared" si="130"/>
        <v>Email user</v>
      </c>
    </row>
    <row r="8340" spans="1:8">
      <c r="A8340" s="13">
        <v>8339</v>
      </c>
      <c r="B8340" s="13" t="s">
        <v>71</v>
      </c>
      <c r="C8340" s="13" t="s">
        <v>30</v>
      </c>
      <c r="D8340" s="13" t="s">
        <v>8412</v>
      </c>
      <c r="E8340" s="14">
        <v>45285</v>
      </c>
      <c r="F8340" s="13" t="s">
        <v>36</v>
      </c>
      <c r="G8340" s="13" t="s">
        <v>32</v>
      </c>
      <c r="H8340" t="str">
        <f t="shared" si="130"/>
        <v>Email user</v>
      </c>
    </row>
    <row r="8341" spans="1:8">
      <c r="A8341" s="13">
        <v>8340</v>
      </c>
      <c r="B8341" s="13" t="s">
        <v>79</v>
      </c>
      <c r="C8341" s="13" t="s">
        <v>34</v>
      </c>
      <c r="D8341" s="13" t="s">
        <v>8413</v>
      </c>
      <c r="E8341" s="14">
        <v>45169</v>
      </c>
      <c r="F8341" s="13" t="s">
        <v>78</v>
      </c>
      <c r="G8341" s="13" t="s">
        <v>24</v>
      </c>
      <c r="H8341" t="str">
        <f t="shared" si="130"/>
        <v>Non email user</v>
      </c>
    </row>
    <row r="8342" spans="1:8">
      <c r="A8342" s="13">
        <v>8341</v>
      </c>
      <c r="B8342" s="13" t="s">
        <v>49</v>
      </c>
      <c r="C8342" s="13" t="s">
        <v>146</v>
      </c>
      <c r="D8342" s="13" t="s">
        <v>8414</v>
      </c>
      <c r="E8342" s="14">
        <v>45085</v>
      </c>
      <c r="F8342" s="13" t="s">
        <v>78</v>
      </c>
      <c r="G8342" s="13" t="s">
        <v>24</v>
      </c>
      <c r="H8342" t="str">
        <f t="shared" si="130"/>
        <v>Non email user</v>
      </c>
    </row>
    <row r="8343" spans="1:8">
      <c r="A8343" s="13">
        <v>8342</v>
      </c>
      <c r="B8343" s="13" t="s">
        <v>20</v>
      </c>
      <c r="C8343" s="13" t="s">
        <v>26</v>
      </c>
      <c r="D8343" s="13" t="s">
        <v>8415</v>
      </c>
      <c r="E8343" s="14">
        <v>45280</v>
      </c>
      <c r="F8343" s="13" t="s">
        <v>28</v>
      </c>
      <c r="G8343" s="13" t="s">
        <v>24</v>
      </c>
      <c r="H8343" t="str">
        <f t="shared" si="130"/>
        <v>Non email user</v>
      </c>
    </row>
    <row r="8344" spans="1:8">
      <c r="A8344" s="13">
        <v>8343</v>
      </c>
      <c r="B8344" s="13" t="s">
        <v>104</v>
      </c>
      <c r="C8344" s="13" t="s">
        <v>123</v>
      </c>
      <c r="D8344" s="13" t="s">
        <v>8416</v>
      </c>
      <c r="E8344" s="14">
        <v>45288</v>
      </c>
      <c r="F8344" s="13" t="s">
        <v>36</v>
      </c>
      <c r="G8344" s="13" t="s">
        <v>24</v>
      </c>
      <c r="H8344" t="str">
        <f t="shared" si="130"/>
        <v>Non email user</v>
      </c>
    </row>
    <row r="8345" spans="1:8">
      <c r="A8345" s="13">
        <v>8344</v>
      </c>
      <c r="B8345" s="13" t="s">
        <v>25</v>
      </c>
      <c r="C8345" s="13" t="s">
        <v>30</v>
      </c>
      <c r="D8345" s="13" t="s">
        <v>8417</v>
      </c>
      <c r="E8345" s="14">
        <v>45015</v>
      </c>
      <c r="F8345" s="13" t="s">
        <v>78</v>
      </c>
      <c r="G8345" s="13" t="s">
        <v>24</v>
      </c>
      <c r="H8345" t="str">
        <f t="shared" si="130"/>
        <v>Non email user</v>
      </c>
    </row>
    <row r="8346" spans="1:8">
      <c r="A8346" s="13">
        <v>8345</v>
      </c>
      <c r="B8346" s="13" t="s">
        <v>33</v>
      </c>
      <c r="C8346" s="13" t="s">
        <v>76</v>
      </c>
      <c r="D8346" s="13" t="s">
        <v>8418</v>
      </c>
      <c r="E8346" s="14">
        <v>45040</v>
      </c>
      <c r="F8346" s="13" t="s">
        <v>78</v>
      </c>
      <c r="G8346" s="13" t="s">
        <v>24</v>
      </c>
      <c r="H8346" t="str">
        <f t="shared" si="130"/>
        <v>Non email user</v>
      </c>
    </row>
    <row r="8347" spans="1:8">
      <c r="A8347" s="13">
        <v>8346</v>
      </c>
      <c r="B8347" s="13" t="s">
        <v>41</v>
      </c>
      <c r="C8347" s="13" t="s">
        <v>81</v>
      </c>
      <c r="D8347" s="13" t="s">
        <v>8419</v>
      </c>
      <c r="E8347" s="14">
        <v>44956</v>
      </c>
      <c r="F8347" s="13" t="s">
        <v>78</v>
      </c>
      <c r="G8347" s="13" t="s">
        <v>24</v>
      </c>
      <c r="H8347" t="str">
        <f t="shared" si="130"/>
        <v>Non email user</v>
      </c>
    </row>
    <row r="8348" spans="1:8">
      <c r="A8348" s="13">
        <v>8347</v>
      </c>
      <c r="B8348" s="13" t="s">
        <v>83</v>
      </c>
      <c r="C8348" s="13" t="s">
        <v>76</v>
      </c>
      <c r="D8348" s="13" t="s">
        <v>8420</v>
      </c>
      <c r="E8348" s="14">
        <v>45191</v>
      </c>
      <c r="F8348" s="13" t="s">
        <v>40</v>
      </c>
      <c r="G8348" s="13" t="s">
        <v>32</v>
      </c>
      <c r="H8348" t="str">
        <f t="shared" si="130"/>
        <v>Email user</v>
      </c>
    </row>
    <row r="8349" spans="1:8">
      <c r="A8349" s="13">
        <v>8348</v>
      </c>
      <c r="B8349" s="13" t="s">
        <v>37</v>
      </c>
      <c r="C8349" s="13" t="s">
        <v>51</v>
      </c>
      <c r="D8349" s="13" t="s">
        <v>8421</v>
      </c>
      <c r="E8349" s="14">
        <v>45251</v>
      </c>
      <c r="F8349" s="13" t="s">
        <v>36</v>
      </c>
      <c r="G8349" s="13" t="s">
        <v>24</v>
      </c>
      <c r="H8349" t="str">
        <f t="shared" si="130"/>
        <v>Non email user</v>
      </c>
    </row>
    <row r="8350" spans="1:8">
      <c r="A8350" s="13">
        <v>8349</v>
      </c>
      <c r="B8350" s="13" t="s">
        <v>25</v>
      </c>
      <c r="C8350" s="13" t="s">
        <v>67</v>
      </c>
      <c r="D8350" s="13" t="s">
        <v>8422</v>
      </c>
      <c r="E8350" s="14">
        <v>45003</v>
      </c>
      <c r="F8350" s="13" t="s">
        <v>36</v>
      </c>
      <c r="G8350" s="13" t="s">
        <v>24</v>
      </c>
      <c r="H8350" t="str">
        <f t="shared" si="130"/>
        <v>Non email user</v>
      </c>
    </row>
    <row r="8351" spans="1:8">
      <c r="A8351" s="13">
        <v>8350</v>
      </c>
      <c r="B8351" s="13" t="s">
        <v>83</v>
      </c>
      <c r="C8351" s="13" t="s">
        <v>144</v>
      </c>
      <c r="D8351" s="13" t="s">
        <v>8423</v>
      </c>
      <c r="E8351" s="14">
        <v>45250</v>
      </c>
      <c r="F8351" s="13" t="s">
        <v>28</v>
      </c>
      <c r="G8351" s="13" t="s">
        <v>24</v>
      </c>
      <c r="H8351" t="str">
        <f t="shared" si="130"/>
        <v>Non email user</v>
      </c>
    </row>
    <row r="8352" spans="1:8">
      <c r="A8352" s="13">
        <v>8351</v>
      </c>
      <c r="B8352" s="13" t="s">
        <v>25</v>
      </c>
      <c r="C8352" s="13" t="s">
        <v>21</v>
      </c>
      <c r="D8352" s="13" t="s">
        <v>8424</v>
      </c>
      <c r="E8352" s="14">
        <v>44970</v>
      </c>
      <c r="F8352" s="13" t="s">
        <v>28</v>
      </c>
      <c r="G8352" s="13" t="s">
        <v>24</v>
      </c>
      <c r="H8352" t="str">
        <f t="shared" si="130"/>
        <v>Non email user</v>
      </c>
    </row>
    <row r="8353" spans="1:8">
      <c r="A8353" s="13">
        <v>8352</v>
      </c>
      <c r="B8353" s="13" t="s">
        <v>120</v>
      </c>
      <c r="C8353" s="13" t="s">
        <v>26</v>
      </c>
      <c r="D8353" s="13" t="s">
        <v>8425</v>
      </c>
      <c r="E8353" s="14">
        <v>45285</v>
      </c>
      <c r="F8353" s="13" t="s">
        <v>23</v>
      </c>
      <c r="G8353" s="13" t="s">
        <v>24</v>
      </c>
      <c r="H8353" t="str">
        <f t="shared" si="130"/>
        <v>Non email user</v>
      </c>
    </row>
    <row r="8354" spans="1:8">
      <c r="A8354" s="13">
        <v>8353</v>
      </c>
      <c r="B8354" s="13" t="s">
        <v>49</v>
      </c>
      <c r="C8354" s="13" t="s">
        <v>34</v>
      </c>
      <c r="D8354" s="13" t="s">
        <v>8426</v>
      </c>
      <c r="E8354" s="14">
        <v>45070</v>
      </c>
      <c r="F8354" s="13" t="s">
        <v>23</v>
      </c>
      <c r="G8354" s="13" t="s">
        <v>24</v>
      </c>
      <c r="H8354" t="str">
        <f t="shared" si="130"/>
        <v>Non email user</v>
      </c>
    </row>
    <row r="8355" spans="1:8">
      <c r="A8355" s="13">
        <v>8354</v>
      </c>
      <c r="B8355" s="13" t="s">
        <v>104</v>
      </c>
      <c r="C8355" s="13" t="s">
        <v>69</v>
      </c>
      <c r="D8355" s="13" t="s">
        <v>8427</v>
      </c>
      <c r="E8355" s="14">
        <v>44966</v>
      </c>
      <c r="F8355" s="13" t="s">
        <v>36</v>
      </c>
      <c r="G8355" s="13" t="s">
        <v>24</v>
      </c>
      <c r="H8355" t="str">
        <f t="shared" si="130"/>
        <v>Non email user</v>
      </c>
    </row>
    <row r="8356" spans="1:8">
      <c r="A8356" s="13">
        <v>8355</v>
      </c>
      <c r="B8356" s="13" t="s">
        <v>49</v>
      </c>
      <c r="C8356" s="13" t="s">
        <v>69</v>
      </c>
      <c r="D8356" s="13" t="s">
        <v>8428</v>
      </c>
      <c r="E8356" s="14">
        <v>45278</v>
      </c>
      <c r="F8356" s="13" t="s">
        <v>36</v>
      </c>
      <c r="G8356" s="13" t="s">
        <v>59</v>
      </c>
      <c r="H8356" t="str">
        <f t="shared" si="130"/>
        <v>Email user</v>
      </c>
    </row>
    <row r="8357" spans="1:8">
      <c r="A8357" s="13">
        <v>8356</v>
      </c>
      <c r="B8357" s="13" t="s">
        <v>29</v>
      </c>
      <c r="C8357" s="13" t="s">
        <v>136</v>
      </c>
      <c r="D8357" s="13" t="s">
        <v>8429</v>
      </c>
      <c r="E8357" s="14">
        <v>44992</v>
      </c>
      <c r="F8357" s="13" t="s">
        <v>28</v>
      </c>
      <c r="G8357" s="13" t="s">
        <v>24</v>
      </c>
      <c r="H8357" t="str">
        <f t="shared" si="130"/>
        <v>Non email user</v>
      </c>
    </row>
    <row r="8358" spans="1:8">
      <c r="A8358" s="13">
        <v>8357</v>
      </c>
      <c r="B8358" s="13" t="s">
        <v>79</v>
      </c>
      <c r="C8358" s="13" t="s">
        <v>61</v>
      </c>
      <c r="D8358" s="13" t="s">
        <v>8430</v>
      </c>
      <c r="E8358" s="14">
        <v>45268</v>
      </c>
      <c r="F8358" s="13" t="s">
        <v>36</v>
      </c>
      <c r="G8358" s="13" t="s">
        <v>24</v>
      </c>
      <c r="H8358" t="str">
        <f t="shared" si="130"/>
        <v>Non email user</v>
      </c>
    </row>
    <row r="8359" spans="1:8">
      <c r="A8359" s="13">
        <v>8358</v>
      </c>
      <c r="B8359" s="13" t="s">
        <v>29</v>
      </c>
      <c r="C8359" s="13" t="s">
        <v>81</v>
      </c>
      <c r="D8359" s="13" t="s">
        <v>8431</v>
      </c>
      <c r="E8359" s="14">
        <v>45144</v>
      </c>
      <c r="F8359" s="13" t="s">
        <v>40</v>
      </c>
      <c r="G8359" s="13" t="s">
        <v>24</v>
      </c>
      <c r="H8359" t="str">
        <f t="shared" si="130"/>
        <v>Non email user</v>
      </c>
    </row>
    <row r="8360" spans="1:8">
      <c r="A8360" s="13">
        <v>8359</v>
      </c>
      <c r="B8360" s="13" t="s">
        <v>33</v>
      </c>
      <c r="C8360" s="13" t="s">
        <v>146</v>
      </c>
      <c r="D8360" s="13" t="s">
        <v>8432</v>
      </c>
      <c r="E8360" s="14">
        <v>45162</v>
      </c>
      <c r="F8360" s="13" t="s">
        <v>23</v>
      </c>
      <c r="G8360" s="13" t="s">
        <v>59</v>
      </c>
      <c r="H8360" t="str">
        <f t="shared" si="130"/>
        <v>Email user</v>
      </c>
    </row>
    <row r="8361" spans="1:8">
      <c r="A8361" s="13">
        <v>8360</v>
      </c>
      <c r="B8361" s="13" t="s">
        <v>25</v>
      </c>
      <c r="C8361" s="13" t="s">
        <v>136</v>
      </c>
      <c r="D8361" s="13" t="s">
        <v>8433</v>
      </c>
      <c r="E8361" s="14">
        <v>45259</v>
      </c>
      <c r="F8361" s="13" t="s">
        <v>28</v>
      </c>
      <c r="G8361" s="13" t="s">
        <v>24</v>
      </c>
      <c r="H8361" t="str">
        <f t="shared" si="130"/>
        <v>Non email user</v>
      </c>
    </row>
    <row r="8362" spans="1:8">
      <c r="A8362" s="13">
        <v>8361</v>
      </c>
      <c r="B8362" s="13" t="s">
        <v>86</v>
      </c>
      <c r="C8362" s="13" t="s">
        <v>57</v>
      </c>
      <c r="D8362" s="13" t="s">
        <v>8434</v>
      </c>
      <c r="E8362" s="14">
        <v>45218</v>
      </c>
      <c r="F8362" s="13" t="s">
        <v>78</v>
      </c>
      <c r="G8362" s="13" t="s">
        <v>59</v>
      </c>
      <c r="H8362" t="str">
        <f t="shared" si="130"/>
        <v>Email user</v>
      </c>
    </row>
    <row r="8363" spans="1:8">
      <c r="A8363" s="13">
        <v>8362</v>
      </c>
      <c r="B8363" s="13" t="s">
        <v>63</v>
      </c>
      <c r="C8363" s="13" t="s">
        <v>30</v>
      </c>
      <c r="D8363" s="13" t="s">
        <v>8435</v>
      </c>
      <c r="E8363" s="14">
        <v>45202</v>
      </c>
      <c r="F8363" s="13" t="s">
        <v>23</v>
      </c>
      <c r="G8363" s="13" t="s">
        <v>24</v>
      </c>
      <c r="H8363" t="str">
        <f t="shared" si="130"/>
        <v>Non email user</v>
      </c>
    </row>
    <row r="8364" spans="1:8">
      <c r="A8364" s="13">
        <v>8363</v>
      </c>
      <c r="B8364" s="13" t="s">
        <v>56</v>
      </c>
      <c r="C8364" s="13" t="s">
        <v>81</v>
      </c>
      <c r="D8364" s="13" t="s">
        <v>8436</v>
      </c>
      <c r="E8364" s="14">
        <v>45238</v>
      </c>
      <c r="F8364" s="13" t="s">
        <v>23</v>
      </c>
      <c r="G8364" s="13" t="s">
        <v>24</v>
      </c>
      <c r="H8364" t="str">
        <f t="shared" si="130"/>
        <v>Non email user</v>
      </c>
    </row>
    <row r="8365" spans="1:8">
      <c r="A8365" s="13">
        <v>8364</v>
      </c>
      <c r="B8365" s="13" t="s">
        <v>33</v>
      </c>
      <c r="C8365" s="13" t="s">
        <v>96</v>
      </c>
      <c r="D8365" s="13" t="s">
        <v>8437</v>
      </c>
      <c r="E8365" s="14">
        <v>45244</v>
      </c>
      <c r="F8365" s="13" t="s">
        <v>23</v>
      </c>
      <c r="G8365" s="13" t="s">
        <v>24</v>
      </c>
      <c r="H8365" t="str">
        <f t="shared" si="130"/>
        <v>Non email user</v>
      </c>
    </row>
    <row r="8366" spans="1:8">
      <c r="A8366" s="13">
        <v>8365</v>
      </c>
      <c r="B8366" s="13" t="s">
        <v>30</v>
      </c>
      <c r="C8366" s="13" t="s">
        <v>69</v>
      </c>
      <c r="D8366" s="13" t="s">
        <v>8438</v>
      </c>
      <c r="E8366" s="14">
        <v>45248</v>
      </c>
      <c r="F8366" s="13" t="s">
        <v>23</v>
      </c>
      <c r="G8366" s="13" t="s">
        <v>24</v>
      </c>
      <c r="H8366" t="str">
        <f t="shared" si="130"/>
        <v>Non email user</v>
      </c>
    </row>
    <row r="8367" spans="1:8">
      <c r="A8367" s="13">
        <v>8366</v>
      </c>
      <c r="B8367" s="13" t="s">
        <v>86</v>
      </c>
      <c r="C8367" s="13" t="s">
        <v>30</v>
      </c>
      <c r="D8367" s="13" t="s">
        <v>8439</v>
      </c>
      <c r="E8367" s="14">
        <v>45112</v>
      </c>
      <c r="F8367" s="13" t="s">
        <v>78</v>
      </c>
      <c r="G8367" s="13" t="s">
        <v>59</v>
      </c>
      <c r="H8367" t="str">
        <f t="shared" si="130"/>
        <v>Email user</v>
      </c>
    </row>
    <row r="8368" spans="1:8">
      <c r="A8368" s="13">
        <v>8367</v>
      </c>
      <c r="B8368" s="13" t="s">
        <v>43</v>
      </c>
      <c r="C8368" s="13" t="s">
        <v>69</v>
      </c>
      <c r="D8368" s="13" t="s">
        <v>8440</v>
      </c>
      <c r="E8368" s="14">
        <v>45185</v>
      </c>
      <c r="F8368" s="13" t="s">
        <v>36</v>
      </c>
      <c r="G8368" s="13" t="s">
        <v>24</v>
      </c>
      <c r="H8368" t="str">
        <f t="shared" si="130"/>
        <v>Non email user</v>
      </c>
    </row>
    <row r="8369" spans="1:8">
      <c r="A8369" s="13">
        <v>8368</v>
      </c>
      <c r="B8369" s="13" t="s">
        <v>29</v>
      </c>
      <c r="C8369" s="13" t="s">
        <v>96</v>
      </c>
      <c r="D8369" s="13" t="s">
        <v>8441</v>
      </c>
      <c r="E8369" s="14">
        <v>45189</v>
      </c>
      <c r="F8369" s="13" t="s">
        <v>36</v>
      </c>
      <c r="G8369" s="13" t="s">
        <v>24</v>
      </c>
      <c r="H8369" t="str">
        <f t="shared" si="130"/>
        <v>Non email user</v>
      </c>
    </row>
    <row r="8370" spans="1:8">
      <c r="A8370" s="13">
        <v>8369</v>
      </c>
      <c r="B8370" s="13" t="s">
        <v>79</v>
      </c>
      <c r="C8370" s="13" t="s">
        <v>54</v>
      </c>
      <c r="D8370" s="13" t="s">
        <v>8442</v>
      </c>
      <c r="E8370" s="14">
        <v>45012</v>
      </c>
      <c r="F8370" s="13" t="s">
        <v>36</v>
      </c>
      <c r="G8370" s="13" t="s">
        <v>24</v>
      </c>
      <c r="H8370" t="str">
        <f t="shared" si="130"/>
        <v>Non email user</v>
      </c>
    </row>
    <row r="8371" spans="1:8">
      <c r="A8371" s="13">
        <v>8370</v>
      </c>
      <c r="B8371" s="13" t="s">
        <v>71</v>
      </c>
      <c r="C8371" s="13" t="s">
        <v>144</v>
      </c>
      <c r="D8371" s="13" t="s">
        <v>8443</v>
      </c>
      <c r="E8371" s="14">
        <v>45257</v>
      </c>
      <c r="F8371" s="13" t="s">
        <v>28</v>
      </c>
      <c r="G8371" s="13" t="s">
        <v>32</v>
      </c>
      <c r="H8371" t="str">
        <f t="shared" si="130"/>
        <v>Email user</v>
      </c>
    </row>
    <row r="8372" spans="1:8">
      <c r="A8372" s="13">
        <v>8371</v>
      </c>
      <c r="B8372" s="13" t="s">
        <v>83</v>
      </c>
      <c r="C8372" s="13" t="s">
        <v>51</v>
      </c>
      <c r="D8372" s="13" t="s">
        <v>8444</v>
      </c>
      <c r="E8372" s="14">
        <v>45126</v>
      </c>
      <c r="F8372" s="13" t="s">
        <v>23</v>
      </c>
      <c r="G8372" s="13" t="s">
        <v>24</v>
      </c>
      <c r="H8372" t="str">
        <f t="shared" si="130"/>
        <v>Non email user</v>
      </c>
    </row>
    <row r="8373" spans="1:8">
      <c r="A8373" s="13">
        <v>8372</v>
      </c>
      <c r="B8373" s="13" t="s">
        <v>182</v>
      </c>
      <c r="C8373" s="13" t="s">
        <v>21</v>
      </c>
      <c r="D8373" s="13" t="s">
        <v>8445</v>
      </c>
      <c r="E8373" s="14">
        <v>45191</v>
      </c>
      <c r="F8373" s="13" t="s">
        <v>36</v>
      </c>
      <c r="G8373" s="13" t="s">
        <v>24</v>
      </c>
      <c r="H8373" t="str">
        <f t="shared" si="130"/>
        <v>Non email user</v>
      </c>
    </row>
    <row r="8374" spans="1:8">
      <c r="A8374" s="13">
        <v>8373</v>
      </c>
      <c r="B8374" s="13" t="s">
        <v>37</v>
      </c>
      <c r="C8374" s="13" t="s">
        <v>54</v>
      </c>
      <c r="D8374" s="13" t="s">
        <v>8446</v>
      </c>
      <c r="E8374" s="14">
        <v>44963</v>
      </c>
      <c r="F8374" s="13" t="s">
        <v>23</v>
      </c>
      <c r="G8374" s="13" t="s">
        <v>24</v>
      </c>
      <c r="H8374" t="str">
        <f t="shared" si="130"/>
        <v>Non email user</v>
      </c>
    </row>
    <row r="8375" spans="1:8">
      <c r="A8375" s="13">
        <v>8374</v>
      </c>
      <c r="B8375" s="13" t="s">
        <v>53</v>
      </c>
      <c r="C8375" s="13" t="s">
        <v>123</v>
      </c>
      <c r="D8375" s="13" t="s">
        <v>8447</v>
      </c>
      <c r="E8375" s="14">
        <v>45151</v>
      </c>
      <c r="F8375" s="13" t="s">
        <v>23</v>
      </c>
      <c r="G8375" s="13" t="s">
        <v>32</v>
      </c>
      <c r="H8375" t="str">
        <f t="shared" si="130"/>
        <v>Email user</v>
      </c>
    </row>
    <row r="8376" spans="1:8">
      <c r="A8376" s="13">
        <v>8375</v>
      </c>
      <c r="B8376" s="13" t="s">
        <v>83</v>
      </c>
      <c r="C8376" s="13" t="s">
        <v>67</v>
      </c>
      <c r="D8376" s="13" t="s">
        <v>8448</v>
      </c>
      <c r="E8376" s="14">
        <v>45263</v>
      </c>
      <c r="F8376" s="13" t="s">
        <v>78</v>
      </c>
      <c r="G8376" s="13" t="s">
        <v>24</v>
      </c>
      <c r="H8376" t="str">
        <f t="shared" si="130"/>
        <v>Non email user</v>
      </c>
    </row>
    <row r="8377" spans="1:8">
      <c r="A8377" s="13">
        <v>8376</v>
      </c>
      <c r="B8377" s="13" t="s">
        <v>53</v>
      </c>
      <c r="C8377" s="13" t="s">
        <v>123</v>
      </c>
      <c r="D8377" s="13" t="s">
        <v>8449</v>
      </c>
      <c r="E8377" s="14">
        <v>45229</v>
      </c>
      <c r="F8377" s="13" t="s">
        <v>28</v>
      </c>
      <c r="G8377" s="13" t="s">
        <v>59</v>
      </c>
      <c r="H8377" t="str">
        <f t="shared" si="130"/>
        <v>Email user</v>
      </c>
    </row>
    <row r="8378" spans="1:8">
      <c r="A8378" s="13">
        <v>8377</v>
      </c>
      <c r="B8378" s="13" t="s">
        <v>83</v>
      </c>
      <c r="C8378" s="13" t="s">
        <v>99</v>
      </c>
      <c r="D8378" s="13" t="s">
        <v>8450</v>
      </c>
      <c r="E8378" s="14">
        <v>45208</v>
      </c>
      <c r="F8378" s="13" t="s">
        <v>40</v>
      </c>
      <c r="G8378" s="13" t="s">
        <v>24</v>
      </c>
      <c r="H8378" t="str">
        <f t="shared" si="130"/>
        <v>Non email user</v>
      </c>
    </row>
    <row r="8379" spans="1:8">
      <c r="A8379" s="13">
        <v>8378</v>
      </c>
      <c r="B8379" s="13" t="s">
        <v>71</v>
      </c>
      <c r="C8379" s="13" t="s">
        <v>101</v>
      </c>
      <c r="D8379" s="13" t="s">
        <v>8451</v>
      </c>
      <c r="E8379" s="14">
        <v>45276</v>
      </c>
      <c r="F8379" s="13" t="s">
        <v>40</v>
      </c>
      <c r="G8379" s="13" t="s">
        <v>24</v>
      </c>
      <c r="H8379" t="str">
        <f t="shared" si="130"/>
        <v>Non email user</v>
      </c>
    </row>
    <row r="8380" spans="1:8">
      <c r="A8380" s="13">
        <v>8379</v>
      </c>
      <c r="B8380" s="13" t="s">
        <v>156</v>
      </c>
      <c r="C8380" s="13" t="s">
        <v>38</v>
      </c>
      <c r="D8380" s="13" t="s">
        <v>8452</v>
      </c>
      <c r="E8380" s="14">
        <v>45163</v>
      </c>
      <c r="F8380" s="13" t="s">
        <v>40</v>
      </c>
      <c r="G8380" s="13" t="s">
        <v>24</v>
      </c>
      <c r="H8380" t="str">
        <f t="shared" si="130"/>
        <v>Non email user</v>
      </c>
    </row>
    <row r="8381" spans="1:8">
      <c r="A8381" s="13">
        <v>8380</v>
      </c>
      <c r="B8381" s="13" t="s">
        <v>53</v>
      </c>
      <c r="C8381" s="13" t="s">
        <v>61</v>
      </c>
      <c r="D8381" s="13" t="s">
        <v>8453</v>
      </c>
      <c r="E8381" s="14">
        <v>45265</v>
      </c>
      <c r="F8381" s="13" t="s">
        <v>40</v>
      </c>
      <c r="G8381" s="13" t="s">
        <v>32</v>
      </c>
      <c r="H8381" t="str">
        <f t="shared" si="130"/>
        <v>Email user</v>
      </c>
    </row>
    <row r="8382" spans="1:8">
      <c r="A8382" s="13">
        <v>8381</v>
      </c>
      <c r="B8382" s="13" t="s">
        <v>43</v>
      </c>
      <c r="C8382" s="13" t="s">
        <v>73</v>
      </c>
      <c r="D8382" s="13" t="s">
        <v>8454</v>
      </c>
      <c r="E8382" s="14">
        <v>45205</v>
      </c>
      <c r="F8382" s="13" t="s">
        <v>23</v>
      </c>
      <c r="G8382" s="13" t="s">
        <v>24</v>
      </c>
      <c r="H8382" t="str">
        <f t="shared" si="130"/>
        <v>Non email user</v>
      </c>
    </row>
    <row r="8383" spans="1:8">
      <c r="A8383" s="13">
        <v>8382</v>
      </c>
      <c r="B8383" s="13" t="s">
        <v>37</v>
      </c>
      <c r="C8383" s="13" t="s">
        <v>73</v>
      </c>
      <c r="D8383" s="13" t="s">
        <v>8455</v>
      </c>
      <c r="E8383" s="14">
        <v>45286</v>
      </c>
      <c r="F8383" s="13" t="s">
        <v>40</v>
      </c>
      <c r="G8383" s="13" t="s">
        <v>24</v>
      </c>
      <c r="H8383" t="str">
        <f t="shared" si="130"/>
        <v>Non email user</v>
      </c>
    </row>
    <row r="8384" spans="1:8">
      <c r="A8384" s="13">
        <v>8383</v>
      </c>
      <c r="B8384" s="13" t="s">
        <v>71</v>
      </c>
      <c r="C8384" s="13" t="s">
        <v>51</v>
      </c>
      <c r="D8384" s="13" t="s">
        <v>8456</v>
      </c>
      <c r="E8384" s="14">
        <v>45113</v>
      </c>
      <c r="F8384" s="13" t="s">
        <v>28</v>
      </c>
      <c r="G8384" s="13" t="s">
        <v>24</v>
      </c>
      <c r="H8384" t="str">
        <f t="shared" si="130"/>
        <v>Non email user</v>
      </c>
    </row>
    <row r="8385" spans="1:8">
      <c r="A8385" s="13">
        <v>8384</v>
      </c>
      <c r="B8385" s="13" t="s">
        <v>30</v>
      </c>
      <c r="C8385" s="13" t="s">
        <v>139</v>
      </c>
      <c r="D8385" s="13" t="s">
        <v>8457</v>
      </c>
      <c r="E8385" s="14">
        <v>45272</v>
      </c>
      <c r="F8385" s="13" t="s">
        <v>78</v>
      </c>
      <c r="G8385" s="13" t="s">
        <v>59</v>
      </c>
      <c r="H8385" t="str">
        <f t="shared" si="130"/>
        <v>Email user</v>
      </c>
    </row>
    <row r="8386" spans="1:8">
      <c r="A8386" s="13">
        <v>8385</v>
      </c>
      <c r="B8386" s="13" t="s">
        <v>49</v>
      </c>
      <c r="C8386" s="13" t="s">
        <v>96</v>
      </c>
      <c r="D8386" s="13" t="s">
        <v>8458</v>
      </c>
      <c r="E8386" s="14">
        <v>45180</v>
      </c>
      <c r="F8386" s="13" t="s">
        <v>40</v>
      </c>
      <c r="G8386" s="13" t="s">
        <v>24</v>
      </c>
      <c r="H8386" t="str">
        <f t="shared" si="130"/>
        <v>Non email user</v>
      </c>
    </row>
    <row r="8387" spans="1:8">
      <c r="A8387" s="13">
        <v>8386</v>
      </c>
      <c r="B8387" s="13" t="s">
        <v>71</v>
      </c>
      <c r="C8387" s="13" t="s">
        <v>144</v>
      </c>
      <c r="D8387" s="13" t="s">
        <v>8459</v>
      </c>
      <c r="E8387" s="14">
        <v>45099</v>
      </c>
      <c r="F8387" s="13" t="s">
        <v>28</v>
      </c>
      <c r="G8387" s="13" t="s">
        <v>24</v>
      </c>
      <c r="H8387" t="str">
        <f t="shared" ref="H8387:H8450" si="131">IF(OR(G8387="Regular",G8387="VIP"),"Email user","Non email user")</f>
        <v>Non email user</v>
      </c>
    </row>
    <row r="8388" spans="1:8">
      <c r="A8388" s="13">
        <v>8387</v>
      </c>
      <c r="B8388" s="13" t="s">
        <v>30</v>
      </c>
      <c r="C8388" s="13" t="s">
        <v>44</v>
      </c>
      <c r="D8388" s="13" t="s">
        <v>8460</v>
      </c>
      <c r="E8388" s="14">
        <v>45072</v>
      </c>
      <c r="F8388" s="13" t="s">
        <v>40</v>
      </c>
      <c r="G8388" s="13" t="s">
        <v>59</v>
      </c>
      <c r="H8388" t="str">
        <f t="shared" si="131"/>
        <v>Email user</v>
      </c>
    </row>
    <row r="8389" spans="1:8">
      <c r="A8389" s="13">
        <v>8388</v>
      </c>
      <c r="B8389" s="13" t="s">
        <v>71</v>
      </c>
      <c r="C8389" s="13" t="s">
        <v>123</v>
      </c>
      <c r="D8389" s="13" t="s">
        <v>8461</v>
      </c>
      <c r="E8389" s="14">
        <v>45147</v>
      </c>
      <c r="F8389" s="13" t="s">
        <v>23</v>
      </c>
      <c r="G8389" s="13" t="s">
        <v>24</v>
      </c>
      <c r="H8389" t="str">
        <f t="shared" si="131"/>
        <v>Non email user</v>
      </c>
    </row>
    <row r="8390" spans="1:8">
      <c r="A8390" s="13">
        <v>8389</v>
      </c>
      <c r="B8390" s="13" t="s">
        <v>25</v>
      </c>
      <c r="C8390" s="13" t="s">
        <v>96</v>
      </c>
      <c r="D8390" s="13" t="s">
        <v>8462</v>
      </c>
      <c r="E8390" s="14">
        <v>45264</v>
      </c>
      <c r="F8390" s="13" t="s">
        <v>28</v>
      </c>
      <c r="G8390" s="13" t="s">
        <v>32</v>
      </c>
      <c r="H8390" t="str">
        <f t="shared" si="131"/>
        <v>Email user</v>
      </c>
    </row>
    <row r="8391" spans="1:8">
      <c r="A8391" s="13">
        <v>8390</v>
      </c>
      <c r="B8391" s="13" t="s">
        <v>104</v>
      </c>
      <c r="C8391" s="13" t="s">
        <v>76</v>
      </c>
      <c r="D8391" s="13" t="s">
        <v>8463</v>
      </c>
      <c r="E8391" s="14">
        <v>45289</v>
      </c>
      <c r="F8391" s="13" t="s">
        <v>36</v>
      </c>
      <c r="G8391" s="13" t="s">
        <v>32</v>
      </c>
      <c r="H8391" t="str">
        <f t="shared" si="131"/>
        <v>Email user</v>
      </c>
    </row>
    <row r="8392" spans="1:8">
      <c r="A8392" s="13">
        <v>8391</v>
      </c>
      <c r="B8392" s="13" t="s">
        <v>86</v>
      </c>
      <c r="C8392" s="13" t="s">
        <v>51</v>
      </c>
      <c r="D8392" s="13" t="s">
        <v>8464</v>
      </c>
      <c r="E8392" s="14">
        <v>45232</v>
      </c>
      <c r="F8392" s="13" t="s">
        <v>78</v>
      </c>
      <c r="G8392" s="13" t="s">
        <v>59</v>
      </c>
      <c r="H8392" t="str">
        <f t="shared" si="131"/>
        <v>Email user</v>
      </c>
    </row>
    <row r="8393" spans="1:8">
      <c r="A8393" s="13">
        <v>8392</v>
      </c>
      <c r="B8393" s="13" t="s">
        <v>104</v>
      </c>
      <c r="C8393" s="13" t="s">
        <v>73</v>
      </c>
      <c r="D8393" s="13" t="s">
        <v>8465</v>
      </c>
      <c r="E8393" s="14">
        <v>45203</v>
      </c>
      <c r="F8393" s="13" t="s">
        <v>23</v>
      </c>
      <c r="G8393" s="13" t="s">
        <v>24</v>
      </c>
      <c r="H8393" t="str">
        <f t="shared" si="131"/>
        <v>Non email user</v>
      </c>
    </row>
    <row r="8394" spans="1:8">
      <c r="A8394" s="13">
        <v>8393</v>
      </c>
      <c r="B8394" s="13" t="s">
        <v>92</v>
      </c>
      <c r="C8394" s="13" t="s">
        <v>101</v>
      </c>
      <c r="D8394" s="13" t="s">
        <v>8466</v>
      </c>
      <c r="E8394" s="14">
        <v>45112</v>
      </c>
      <c r="F8394" s="13" t="s">
        <v>28</v>
      </c>
      <c r="G8394" s="13" t="s">
        <v>24</v>
      </c>
      <c r="H8394" t="str">
        <f t="shared" si="131"/>
        <v>Non email user</v>
      </c>
    </row>
    <row r="8395" spans="1:8">
      <c r="A8395" s="13">
        <v>8394</v>
      </c>
      <c r="B8395" s="13" t="s">
        <v>49</v>
      </c>
      <c r="C8395" s="13" t="s">
        <v>139</v>
      </c>
      <c r="D8395" s="13" t="s">
        <v>8467</v>
      </c>
      <c r="E8395" s="14">
        <v>45064</v>
      </c>
      <c r="F8395" s="13" t="s">
        <v>36</v>
      </c>
      <c r="G8395" s="13" t="s">
        <v>24</v>
      </c>
      <c r="H8395" t="str">
        <f t="shared" si="131"/>
        <v>Non email user</v>
      </c>
    </row>
    <row r="8396" spans="1:8">
      <c r="A8396" s="13">
        <v>8395</v>
      </c>
      <c r="B8396" s="13" t="s">
        <v>63</v>
      </c>
      <c r="C8396" s="13" t="s">
        <v>136</v>
      </c>
      <c r="D8396" s="13" t="s">
        <v>8468</v>
      </c>
      <c r="E8396" s="14">
        <v>45224</v>
      </c>
      <c r="F8396" s="13" t="s">
        <v>78</v>
      </c>
      <c r="G8396" s="13" t="s">
        <v>32</v>
      </c>
      <c r="H8396" t="str">
        <f t="shared" si="131"/>
        <v>Email user</v>
      </c>
    </row>
    <row r="8397" spans="1:8">
      <c r="A8397" s="13">
        <v>8396</v>
      </c>
      <c r="B8397" s="13" t="s">
        <v>88</v>
      </c>
      <c r="C8397" s="13" t="s">
        <v>73</v>
      </c>
      <c r="D8397" s="13" t="s">
        <v>8469</v>
      </c>
      <c r="E8397" s="14">
        <v>45228</v>
      </c>
      <c r="F8397" s="13" t="s">
        <v>23</v>
      </c>
      <c r="G8397" s="13" t="s">
        <v>24</v>
      </c>
      <c r="H8397" t="str">
        <f t="shared" si="131"/>
        <v>Non email user</v>
      </c>
    </row>
    <row r="8398" spans="1:8">
      <c r="A8398" s="13">
        <v>8397</v>
      </c>
      <c r="B8398" s="13" t="s">
        <v>71</v>
      </c>
      <c r="C8398" s="13" t="s">
        <v>144</v>
      </c>
      <c r="D8398" s="13" t="s">
        <v>8470</v>
      </c>
      <c r="E8398" s="14">
        <v>45277</v>
      </c>
      <c r="F8398" s="13" t="s">
        <v>40</v>
      </c>
      <c r="G8398" s="13" t="s">
        <v>24</v>
      </c>
      <c r="H8398" t="str">
        <f t="shared" si="131"/>
        <v>Non email user</v>
      </c>
    </row>
    <row r="8399" spans="1:8">
      <c r="A8399" s="13">
        <v>8398</v>
      </c>
      <c r="B8399" s="13" t="s">
        <v>41</v>
      </c>
      <c r="C8399" s="13" t="s">
        <v>61</v>
      </c>
      <c r="D8399" s="13" t="s">
        <v>8471</v>
      </c>
      <c r="E8399" s="14">
        <v>45074</v>
      </c>
      <c r="F8399" s="13" t="s">
        <v>40</v>
      </c>
      <c r="G8399" s="13" t="s">
        <v>32</v>
      </c>
      <c r="H8399" t="str">
        <f t="shared" si="131"/>
        <v>Email user</v>
      </c>
    </row>
    <row r="8400" spans="1:8">
      <c r="A8400" s="13">
        <v>8399</v>
      </c>
      <c r="B8400" s="13" t="s">
        <v>49</v>
      </c>
      <c r="C8400" s="13" t="s">
        <v>136</v>
      </c>
      <c r="D8400" s="13" t="s">
        <v>8472</v>
      </c>
      <c r="E8400" s="14">
        <v>45041</v>
      </c>
      <c r="F8400" s="13" t="s">
        <v>28</v>
      </c>
      <c r="G8400" s="13" t="s">
        <v>24</v>
      </c>
      <c r="H8400" t="str">
        <f t="shared" si="131"/>
        <v>Non email user</v>
      </c>
    </row>
    <row r="8401" spans="1:8">
      <c r="A8401" s="13">
        <v>8400</v>
      </c>
      <c r="B8401" s="13" t="s">
        <v>56</v>
      </c>
      <c r="C8401" s="13" t="s">
        <v>101</v>
      </c>
      <c r="D8401" s="13" t="s">
        <v>8473</v>
      </c>
      <c r="E8401" s="14">
        <v>45242</v>
      </c>
      <c r="F8401" s="13" t="s">
        <v>40</v>
      </c>
      <c r="G8401" s="13" t="s">
        <v>24</v>
      </c>
      <c r="H8401" t="str">
        <f t="shared" si="131"/>
        <v>Non email user</v>
      </c>
    </row>
    <row r="8402" spans="1:8">
      <c r="A8402" s="13">
        <v>8401</v>
      </c>
      <c r="B8402" s="13" t="s">
        <v>33</v>
      </c>
      <c r="C8402" s="13" t="s">
        <v>76</v>
      </c>
      <c r="D8402" s="13" t="s">
        <v>8474</v>
      </c>
      <c r="E8402" s="14">
        <v>45011</v>
      </c>
      <c r="F8402" s="13" t="s">
        <v>36</v>
      </c>
      <c r="G8402" s="13" t="s">
        <v>24</v>
      </c>
      <c r="H8402" t="str">
        <f t="shared" si="131"/>
        <v>Non email user</v>
      </c>
    </row>
    <row r="8403" spans="1:8">
      <c r="A8403" s="13">
        <v>8402</v>
      </c>
      <c r="B8403" s="13" t="s">
        <v>43</v>
      </c>
      <c r="C8403" s="13" t="s">
        <v>136</v>
      </c>
      <c r="D8403" s="13" t="s">
        <v>8475</v>
      </c>
      <c r="E8403" s="14">
        <v>45234</v>
      </c>
      <c r="F8403" s="13" t="s">
        <v>28</v>
      </c>
      <c r="G8403" s="13" t="s">
        <v>32</v>
      </c>
      <c r="H8403" t="str">
        <f t="shared" si="131"/>
        <v>Email user</v>
      </c>
    </row>
    <row r="8404" spans="1:8">
      <c r="A8404" s="13">
        <v>8403</v>
      </c>
      <c r="B8404" s="13" t="s">
        <v>104</v>
      </c>
      <c r="C8404" s="13" t="s">
        <v>96</v>
      </c>
      <c r="D8404" s="13" t="s">
        <v>8476</v>
      </c>
      <c r="E8404" s="14">
        <v>45266</v>
      </c>
      <c r="F8404" s="13" t="s">
        <v>28</v>
      </c>
      <c r="G8404" s="13" t="s">
        <v>24</v>
      </c>
      <c r="H8404" t="str">
        <f t="shared" si="131"/>
        <v>Non email user</v>
      </c>
    </row>
    <row r="8405" spans="1:8">
      <c r="A8405" s="13">
        <v>8404</v>
      </c>
      <c r="B8405" s="13" t="s">
        <v>86</v>
      </c>
      <c r="C8405" s="13" t="s">
        <v>101</v>
      </c>
      <c r="D8405" s="13" t="s">
        <v>8477</v>
      </c>
      <c r="E8405" s="14">
        <v>45235</v>
      </c>
      <c r="F8405" s="13" t="s">
        <v>78</v>
      </c>
      <c r="G8405" s="13" t="s">
        <v>24</v>
      </c>
      <c r="H8405" t="str">
        <f t="shared" si="131"/>
        <v>Non email user</v>
      </c>
    </row>
    <row r="8406" spans="1:8">
      <c r="A8406" s="13">
        <v>8405</v>
      </c>
      <c r="B8406" s="13" t="s">
        <v>49</v>
      </c>
      <c r="C8406" s="13" t="s">
        <v>144</v>
      </c>
      <c r="D8406" s="13" t="s">
        <v>8478</v>
      </c>
      <c r="E8406" s="14">
        <v>45102</v>
      </c>
      <c r="F8406" s="13" t="s">
        <v>23</v>
      </c>
      <c r="G8406" s="13" t="s">
        <v>24</v>
      </c>
      <c r="H8406" t="str">
        <f t="shared" si="131"/>
        <v>Non email user</v>
      </c>
    </row>
    <row r="8407" spans="1:8">
      <c r="A8407" s="13">
        <v>8406</v>
      </c>
      <c r="B8407" s="13" t="s">
        <v>29</v>
      </c>
      <c r="C8407" s="13" t="s">
        <v>30</v>
      </c>
      <c r="D8407" s="13" t="s">
        <v>8479</v>
      </c>
      <c r="E8407" s="14">
        <v>45260</v>
      </c>
      <c r="F8407" s="13" t="s">
        <v>40</v>
      </c>
      <c r="G8407" s="13" t="s">
        <v>24</v>
      </c>
      <c r="H8407" t="str">
        <f t="shared" si="131"/>
        <v>Non email user</v>
      </c>
    </row>
    <row r="8408" spans="1:8">
      <c r="A8408" s="13">
        <v>8407</v>
      </c>
      <c r="B8408" s="13" t="s">
        <v>46</v>
      </c>
      <c r="C8408" s="13" t="s">
        <v>99</v>
      </c>
      <c r="D8408" s="13" t="s">
        <v>8480</v>
      </c>
      <c r="E8408" s="14">
        <v>45224</v>
      </c>
      <c r="F8408" s="13" t="s">
        <v>36</v>
      </c>
      <c r="G8408" s="13" t="s">
        <v>24</v>
      </c>
      <c r="H8408" t="str">
        <f t="shared" si="131"/>
        <v>Non email user</v>
      </c>
    </row>
    <row r="8409" spans="1:8">
      <c r="A8409" s="13">
        <v>8408</v>
      </c>
      <c r="B8409" s="13" t="s">
        <v>104</v>
      </c>
      <c r="C8409" s="13" t="s">
        <v>81</v>
      </c>
      <c r="D8409" s="13" t="s">
        <v>8481</v>
      </c>
      <c r="E8409" s="14">
        <v>44982</v>
      </c>
      <c r="F8409" s="13" t="s">
        <v>40</v>
      </c>
      <c r="G8409" s="13" t="s">
        <v>32</v>
      </c>
      <c r="H8409" t="str">
        <f t="shared" si="131"/>
        <v>Email user</v>
      </c>
    </row>
    <row r="8410" spans="1:8">
      <c r="A8410" s="13">
        <v>8409</v>
      </c>
      <c r="B8410" s="13" t="s">
        <v>33</v>
      </c>
      <c r="C8410" s="13" t="s">
        <v>139</v>
      </c>
      <c r="D8410" s="13" t="s">
        <v>8482</v>
      </c>
      <c r="E8410" s="14">
        <v>45174</v>
      </c>
      <c r="F8410" s="13" t="s">
        <v>23</v>
      </c>
      <c r="G8410" s="13" t="s">
        <v>24</v>
      </c>
      <c r="H8410" t="str">
        <f t="shared" si="131"/>
        <v>Non email user</v>
      </c>
    </row>
    <row r="8411" spans="1:8">
      <c r="A8411" s="13">
        <v>8410</v>
      </c>
      <c r="B8411" s="13" t="s">
        <v>43</v>
      </c>
      <c r="C8411" s="13" t="s">
        <v>51</v>
      </c>
      <c r="D8411" s="13" t="s">
        <v>8483</v>
      </c>
      <c r="E8411" s="14">
        <v>45263</v>
      </c>
      <c r="F8411" s="13" t="s">
        <v>36</v>
      </c>
      <c r="G8411" s="13" t="s">
        <v>24</v>
      </c>
      <c r="H8411" t="str">
        <f t="shared" si="131"/>
        <v>Non email user</v>
      </c>
    </row>
    <row r="8412" spans="1:8">
      <c r="A8412" s="13">
        <v>8411</v>
      </c>
      <c r="B8412" s="13" t="s">
        <v>53</v>
      </c>
      <c r="C8412" s="13" t="s">
        <v>146</v>
      </c>
      <c r="D8412" s="13" t="s">
        <v>8484</v>
      </c>
      <c r="E8412" s="14">
        <v>45215</v>
      </c>
      <c r="F8412" s="13" t="s">
        <v>23</v>
      </c>
      <c r="G8412" s="13" t="s">
        <v>24</v>
      </c>
      <c r="H8412" t="str">
        <f t="shared" si="131"/>
        <v>Non email user</v>
      </c>
    </row>
    <row r="8413" spans="1:8">
      <c r="A8413" s="13">
        <v>8412</v>
      </c>
      <c r="B8413" s="13" t="s">
        <v>92</v>
      </c>
      <c r="C8413" s="13" t="s">
        <v>34</v>
      </c>
      <c r="D8413" s="13" t="s">
        <v>8485</v>
      </c>
      <c r="E8413" s="14">
        <v>45168</v>
      </c>
      <c r="F8413" s="13" t="s">
        <v>28</v>
      </c>
      <c r="G8413" s="13" t="s">
        <v>32</v>
      </c>
      <c r="H8413" t="str">
        <f t="shared" si="131"/>
        <v>Email user</v>
      </c>
    </row>
    <row r="8414" spans="1:8">
      <c r="A8414" s="13">
        <v>8413</v>
      </c>
      <c r="B8414" s="13" t="s">
        <v>92</v>
      </c>
      <c r="C8414" s="13" t="s">
        <v>67</v>
      </c>
      <c r="D8414" s="13" t="s">
        <v>8486</v>
      </c>
      <c r="E8414" s="14">
        <v>44994</v>
      </c>
      <c r="F8414" s="13" t="s">
        <v>40</v>
      </c>
      <c r="G8414" s="13" t="s">
        <v>24</v>
      </c>
      <c r="H8414" t="str">
        <f t="shared" si="131"/>
        <v>Non email user</v>
      </c>
    </row>
    <row r="8415" spans="1:8">
      <c r="A8415" s="13">
        <v>8414</v>
      </c>
      <c r="B8415" s="13" t="s">
        <v>79</v>
      </c>
      <c r="C8415" s="13" t="s">
        <v>101</v>
      </c>
      <c r="D8415" s="13" t="s">
        <v>8487</v>
      </c>
      <c r="E8415" s="14">
        <v>45288</v>
      </c>
      <c r="F8415" s="13" t="s">
        <v>36</v>
      </c>
      <c r="G8415" s="13" t="s">
        <v>24</v>
      </c>
      <c r="H8415" t="str">
        <f t="shared" si="131"/>
        <v>Non email user</v>
      </c>
    </row>
    <row r="8416" spans="1:8">
      <c r="A8416" s="13">
        <v>8415</v>
      </c>
      <c r="B8416" s="13" t="s">
        <v>43</v>
      </c>
      <c r="C8416" s="13" t="s">
        <v>44</v>
      </c>
      <c r="D8416" s="13" t="s">
        <v>8488</v>
      </c>
      <c r="E8416" s="14">
        <v>45253</v>
      </c>
      <c r="F8416" s="13" t="s">
        <v>36</v>
      </c>
      <c r="G8416" s="13" t="s">
        <v>24</v>
      </c>
      <c r="H8416" t="str">
        <f t="shared" si="131"/>
        <v>Non email user</v>
      </c>
    </row>
    <row r="8417" spans="1:8">
      <c r="A8417" s="13">
        <v>8416</v>
      </c>
      <c r="B8417" s="13" t="s">
        <v>53</v>
      </c>
      <c r="C8417" s="13" t="s">
        <v>61</v>
      </c>
      <c r="D8417" s="13" t="s">
        <v>8489</v>
      </c>
      <c r="E8417" s="14">
        <v>45216</v>
      </c>
      <c r="F8417" s="13" t="s">
        <v>23</v>
      </c>
      <c r="G8417" s="13" t="s">
        <v>24</v>
      </c>
      <c r="H8417" t="str">
        <f t="shared" si="131"/>
        <v>Non email user</v>
      </c>
    </row>
    <row r="8418" spans="1:8">
      <c r="A8418" s="13">
        <v>8417</v>
      </c>
      <c r="B8418" s="13" t="s">
        <v>56</v>
      </c>
      <c r="C8418" s="13" t="s">
        <v>21</v>
      </c>
      <c r="D8418" s="13" t="s">
        <v>8490</v>
      </c>
      <c r="E8418" s="14">
        <v>45242</v>
      </c>
      <c r="F8418" s="13" t="s">
        <v>23</v>
      </c>
      <c r="G8418" s="13" t="s">
        <v>24</v>
      </c>
      <c r="H8418" t="str">
        <f t="shared" si="131"/>
        <v>Non email user</v>
      </c>
    </row>
    <row r="8419" spans="1:8">
      <c r="A8419" s="13">
        <v>8418</v>
      </c>
      <c r="B8419" s="13" t="s">
        <v>29</v>
      </c>
      <c r="C8419" s="13" t="s">
        <v>61</v>
      </c>
      <c r="D8419" s="13" t="s">
        <v>8491</v>
      </c>
      <c r="E8419" s="14">
        <v>45186</v>
      </c>
      <c r="F8419" s="13" t="s">
        <v>78</v>
      </c>
      <c r="G8419" s="13" t="s">
        <v>24</v>
      </c>
      <c r="H8419" t="str">
        <f t="shared" si="131"/>
        <v>Non email user</v>
      </c>
    </row>
    <row r="8420" spans="1:8">
      <c r="A8420" s="13">
        <v>8419</v>
      </c>
      <c r="B8420" s="13" t="s">
        <v>71</v>
      </c>
      <c r="C8420" s="13" t="s">
        <v>38</v>
      </c>
      <c r="D8420" s="13" t="s">
        <v>8492</v>
      </c>
      <c r="E8420" s="14">
        <v>45192</v>
      </c>
      <c r="F8420" s="13" t="s">
        <v>23</v>
      </c>
      <c r="G8420" s="13" t="s">
        <v>24</v>
      </c>
      <c r="H8420" t="str">
        <f t="shared" si="131"/>
        <v>Non email user</v>
      </c>
    </row>
    <row r="8421" spans="1:8">
      <c r="A8421" s="13">
        <v>8420</v>
      </c>
      <c r="B8421" s="13" t="s">
        <v>33</v>
      </c>
      <c r="C8421" s="13" t="s">
        <v>67</v>
      </c>
      <c r="D8421" s="13" t="s">
        <v>8493</v>
      </c>
      <c r="E8421" s="14">
        <v>45079</v>
      </c>
      <c r="F8421" s="13" t="s">
        <v>40</v>
      </c>
      <c r="G8421" s="13" t="s">
        <v>24</v>
      </c>
      <c r="H8421" t="str">
        <f t="shared" si="131"/>
        <v>Non email user</v>
      </c>
    </row>
    <row r="8422" spans="1:8">
      <c r="A8422" s="13">
        <v>8421</v>
      </c>
      <c r="B8422" s="13" t="s">
        <v>33</v>
      </c>
      <c r="C8422" s="13" t="s">
        <v>101</v>
      </c>
      <c r="D8422" s="13" t="s">
        <v>8494</v>
      </c>
      <c r="E8422" s="14">
        <v>45246</v>
      </c>
      <c r="F8422" s="13" t="s">
        <v>28</v>
      </c>
      <c r="G8422" s="13" t="s">
        <v>24</v>
      </c>
      <c r="H8422" t="str">
        <f t="shared" si="131"/>
        <v>Non email user</v>
      </c>
    </row>
    <row r="8423" spans="1:8">
      <c r="A8423" s="13">
        <v>8422</v>
      </c>
      <c r="B8423" s="13" t="s">
        <v>120</v>
      </c>
      <c r="C8423" s="13" t="s">
        <v>73</v>
      </c>
      <c r="D8423" s="13" t="s">
        <v>8495</v>
      </c>
      <c r="E8423" s="14">
        <v>45060</v>
      </c>
      <c r="F8423" s="13" t="s">
        <v>23</v>
      </c>
      <c r="G8423" s="13" t="s">
        <v>32</v>
      </c>
      <c r="H8423" t="str">
        <f t="shared" si="131"/>
        <v>Email user</v>
      </c>
    </row>
    <row r="8424" spans="1:8">
      <c r="A8424" s="13">
        <v>8423</v>
      </c>
      <c r="B8424" s="13" t="s">
        <v>92</v>
      </c>
      <c r="C8424" s="13" t="s">
        <v>144</v>
      </c>
      <c r="D8424" s="13" t="s">
        <v>8496</v>
      </c>
      <c r="E8424" s="14">
        <v>45112</v>
      </c>
      <c r="F8424" s="13" t="s">
        <v>28</v>
      </c>
      <c r="G8424" s="13" t="s">
        <v>32</v>
      </c>
      <c r="H8424" t="str">
        <f t="shared" si="131"/>
        <v>Email user</v>
      </c>
    </row>
    <row r="8425" spans="1:8">
      <c r="A8425" s="13">
        <v>8424</v>
      </c>
      <c r="B8425" s="13" t="s">
        <v>53</v>
      </c>
      <c r="C8425" s="13" t="s">
        <v>146</v>
      </c>
      <c r="D8425" s="13" t="s">
        <v>8497</v>
      </c>
      <c r="E8425" s="14">
        <v>45137</v>
      </c>
      <c r="F8425" s="13" t="s">
        <v>40</v>
      </c>
      <c r="G8425" s="13" t="s">
        <v>59</v>
      </c>
      <c r="H8425" t="str">
        <f t="shared" si="131"/>
        <v>Email user</v>
      </c>
    </row>
    <row r="8426" spans="1:8">
      <c r="A8426" s="13">
        <v>8425</v>
      </c>
      <c r="B8426" s="13" t="s">
        <v>41</v>
      </c>
      <c r="C8426" s="13" t="s">
        <v>69</v>
      </c>
      <c r="D8426" s="13" t="s">
        <v>8498</v>
      </c>
      <c r="E8426" s="14">
        <v>45259</v>
      </c>
      <c r="F8426" s="13" t="s">
        <v>36</v>
      </c>
      <c r="G8426" s="13" t="s">
        <v>24</v>
      </c>
      <c r="H8426" t="str">
        <f t="shared" si="131"/>
        <v>Non email user</v>
      </c>
    </row>
    <row r="8427" spans="1:8">
      <c r="A8427" s="13">
        <v>8426</v>
      </c>
      <c r="B8427" s="13" t="s">
        <v>56</v>
      </c>
      <c r="C8427" s="13" t="s">
        <v>144</v>
      </c>
      <c r="D8427" s="13" t="s">
        <v>8499</v>
      </c>
      <c r="E8427" s="14">
        <v>44973</v>
      </c>
      <c r="F8427" s="13" t="s">
        <v>78</v>
      </c>
      <c r="G8427" s="13" t="s">
        <v>32</v>
      </c>
      <c r="H8427" t="str">
        <f t="shared" si="131"/>
        <v>Email user</v>
      </c>
    </row>
    <row r="8428" spans="1:8">
      <c r="A8428" s="13">
        <v>8427</v>
      </c>
      <c r="B8428" s="13" t="s">
        <v>156</v>
      </c>
      <c r="C8428" s="13" t="s">
        <v>69</v>
      </c>
      <c r="D8428" s="13" t="s">
        <v>8500</v>
      </c>
      <c r="E8428" s="14">
        <v>45291</v>
      </c>
      <c r="F8428" s="13" t="s">
        <v>36</v>
      </c>
      <c r="G8428" s="13" t="s">
        <v>24</v>
      </c>
      <c r="H8428" t="str">
        <f t="shared" si="131"/>
        <v>Non email user</v>
      </c>
    </row>
    <row r="8429" spans="1:8">
      <c r="A8429" s="13">
        <v>8428</v>
      </c>
      <c r="B8429" s="13" t="s">
        <v>83</v>
      </c>
      <c r="C8429" s="13" t="s">
        <v>54</v>
      </c>
      <c r="D8429" s="13" t="s">
        <v>8501</v>
      </c>
      <c r="E8429" s="14">
        <v>44942</v>
      </c>
      <c r="F8429" s="13" t="s">
        <v>36</v>
      </c>
      <c r="G8429" s="13" t="s">
        <v>32</v>
      </c>
      <c r="H8429" t="str">
        <f t="shared" si="131"/>
        <v>Email user</v>
      </c>
    </row>
    <row r="8430" spans="1:8">
      <c r="A8430" s="13">
        <v>8429</v>
      </c>
      <c r="B8430" s="13" t="s">
        <v>30</v>
      </c>
      <c r="C8430" s="13" t="s">
        <v>38</v>
      </c>
      <c r="D8430" s="13" t="s">
        <v>8502</v>
      </c>
      <c r="E8430" s="14">
        <v>44985</v>
      </c>
      <c r="F8430" s="13" t="s">
        <v>40</v>
      </c>
      <c r="G8430" s="13" t="s">
        <v>24</v>
      </c>
      <c r="H8430" t="str">
        <f t="shared" si="131"/>
        <v>Non email user</v>
      </c>
    </row>
    <row r="8431" spans="1:8">
      <c r="A8431" s="13">
        <v>8430</v>
      </c>
      <c r="B8431" s="13" t="s">
        <v>88</v>
      </c>
      <c r="C8431" s="13" t="s">
        <v>51</v>
      </c>
      <c r="D8431" s="13" t="s">
        <v>8503</v>
      </c>
      <c r="E8431" s="14">
        <v>45172</v>
      </c>
      <c r="F8431" s="13" t="s">
        <v>23</v>
      </c>
      <c r="G8431" s="13" t="s">
        <v>59</v>
      </c>
      <c r="H8431" t="str">
        <f t="shared" si="131"/>
        <v>Email user</v>
      </c>
    </row>
    <row r="8432" spans="1:8">
      <c r="A8432" s="13">
        <v>8431</v>
      </c>
      <c r="B8432" s="13" t="s">
        <v>53</v>
      </c>
      <c r="C8432" s="13" t="s">
        <v>30</v>
      </c>
      <c r="D8432" s="13" t="s">
        <v>8504</v>
      </c>
      <c r="E8432" s="14">
        <v>45278</v>
      </c>
      <c r="F8432" s="13" t="s">
        <v>36</v>
      </c>
      <c r="G8432" s="13" t="s">
        <v>24</v>
      </c>
      <c r="H8432" t="str">
        <f t="shared" si="131"/>
        <v>Non email user</v>
      </c>
    </row>
    <row r="8433" spans="1:8">
      <c r="A8433" s="13">
        <v>8432</v>
      </c>
      <c r="B8433" s="13" t="s">
        <v>120</v>
      </c>
      <c r="C8433" s="13" t="s">
        <v>38</v>
      </c>
      <c r="D8433" s="13" t="s">
        <v>8505</v>
      </c>
      <c r="E8433" s="14">
        <v>45215</v>
      </c>
      <c r="F8433" s="13" t="s">
        <v>36</v>
      </c>
      <c r="G8433" s="13" t="s">
        <v>24</v>
      </c>
      <c r="H8433" t="str">
        <f t="shared" si="131"/>
        <v>Non email user</v>
      </c>
    </row>
    <row r="8434" spans="1:8">
      <c r="A8434" s="13">
        <v>8433</v>
      </c>
      <c r="B8434" s="13" t="s">
        <v>71</v>
      </c>
      <c r="C8434" s="13" t="s">
        <v>76</v>
      </c>
      <c r="D8434" s="13" t="s">
        <v>8506</v>
      </c>
      <c r="E8434" s="14">
        <v>45171</v>
      </c>
      <c r="F8434" s="13" t="s">
        <v>28</v>
      </c>
      <c r="G8434" s="13" t="s">
        <v>24</v>
      </c>
      <c r="H8434" t="str">
        <f t="shared" si="131"/>
        <v>Non email user</v>
      </c>
    </row>
    <row r="8435" spans="1:8">
      <c r="A8435" s="13">
        <v>8434</v>
      </c>
      <c r="B8435" s="13" t="s">
        <v>71</v>
      </c>
      <c r="C8435" s="13" t="s">
        <v>57</v>
      </c>
      <c r="D8435" s="13" t="s">
        <v>8507</v>
      </c>
      <c r="E8435" s="14">
        <v>45230</v>
      </c>
      <c r="F8435" s="13" t="s">
        <v>23</v>
      </c>
      <c r="G8435" s="13" t="s">
        <v>59</v>
      </c>
      <c r="H8435" t="str">
        <f t="shared" si="131"/>
        <v>Email user</v>
      </c>
    </row>
    <row r="8436" spans="1:8">
      <c r="A8436" s="13">
        <v>8435</v>
      </c>
      <c r="B8436" s="13" t="s">
        <v>71</v>
      </c>
      <c r="C8436" s="13" t="s">
        <v>26</v>
      </c>
      <c r="D8436" s="13" t="s">
        <v>8508</v>
      </c>
      <c r="E8436" s="14">
        <v>45152</v>
      </c>
      <c r="F8436" s="13" t="s">
        <v>78</v>
      </c>
      <c r="G8436" s="13" t="s">
        <v>24</v>
      </c>
      <c r="H8436" t="str">
        <f t="shared" si="131"/>
        <v>Non email user</v>
      </c>
    </row>
    <row r="8437" spans="1:8">
      <c r="A8437" s="13">
        <v>8436</v>
      </c>
      <c r="B8437" s="13" t="s">
        <v>71</v>
      </c>
      <c r="C8437" s="13" t="s">
        <v>57</v>
      </c>
      <c r="D8437" s="13" t="s">
        <v>8509</v>
      </c>
      <c r="E8437" s="14">
        <v>45214</v>
      </c>
      <c r="F8437" s="13" t="s">
        <v>23</v>
      </c>
      <c r="G8437" s="13" t="s">
        <v>32</v>
      </c>
      <c r="H8437" t="str">
        <f t="shared" si="131"/>
        <v>Email user</v>
      </c>
    </row>
    <row r="8438" spans="1:8">
      <c r="A8438" s="13">
        <v>8437</v>
      </c>
      <c r="B8438" s="13" t="s">
        <v>29</v>
      </c>
      <c r="C8438" s="13" t="s">
        <v>21</v>
      </c>
      <c r="D8438" s="13" t="s">
        <v>8510</v>
      </c>
      <c r="E8438" s="14">
        <v>45266</v>
      </c>
      <c r="F8438" s="13" t="s">
        <v>36</v>
      </c>
      <c r="G8438" s="13" t="s">
        <v>24</v>
      </c>
      <c r="H8438" t="str">
        <f t="shared" si="131"/>
        <v>Non email user</v>
      </c>
    </row>
    <row r="8439" spans="1:8">
      <c r="A8439" s="13">
        <v>8438</v>
      </c>
      <c r="B8439" s="13" t="s">
        <v>25</v>
      </c>
      <c r="C8439" s="13" t="s">
        <v>146</v>
      </c>
      <c r="D8439" s="13" t="s">
        <v>8511</v>
      </c>
      <c r="E8439" s="14">
        <v>45213</v>
      </c>
      <c r="F8439" s="13" t="s">
        <v>78</v>
      </c>
      <c r="G8439" s="13" t="s">
        <v>24</v>
      </c>
      <c r="H8439" t="str">
        <f t="shared" si="131"/>
        <v>Non email user</v>
      </c>
    </row>
    <row r="8440" spans="1:8">
      <c r="A8440" s="13">
        <v>8439</v>
      </c>
      <c r="B8440" s="13" t="s">
        <v>49</v>
      </c>
      <c r="C8440" s="13" t="s">
        <v>38</v>
      </c>
      <c r="D8440" s="13" t="s">
        <v>8512</v>
      </c>
      <c r="E8440" s="14">
        <v>45241</v>
      </c>
      <c r="F8440" s="13" t="s">
        <v>28</v>
      </c>
      <c r="G8440" s="13" t="s">
        <v>24</v>
      </c>
      <c r="H8440" t="str">
        <f t="shared" si="131"/>
        <v>Non email user</v>
      </c>
    </row>
    <row r="8441" spans="1:8">
      <c r="A8441" s="13">
        <v>8440</v>
      </c>
      <c r="B8441" s="13" t="s">
        <v>56</v>
      </c>
      <c r="C8441" s="13" t="s">
        <v>67</v>
      </c>
      <c r="D8441" s="13" t="s">
        <v>8513</v>
      </c>
      <c r="E8441" s="14">
        <v>44942</v>
      </c>
      <c r="F8441" s="13" t="s">
        <v>28</v>
      </c>
      <c r="G8441" s="13" t="s">
        <v>32</v>
      </c>
      <c r="H8441" t="str">
        <f t="shared" si="131"/>
        <v>Email user</v>
      </c>
    </row>
    <row r="8442" spans="1:8">
      <c r="A8442" s="13">
        <v>8441</v>
      </c>
      <c r="B8442" s="13" t="s">
        <v>79</v>
      </c>
      <c r="C8442" s="13" t="s">
        <v>69</v>
      </c>
      <c r="D8442" s="13" t="s">
        <v>8514</v>
      </c>
      <c r="E8442" s="14">
        <v>45054</v>
      </c>
      <c r="F8442" s="13" t="s">
        <v>28</v>
      </c>
      <c r="G8442" s="13" t="s">
        <v>24</v>
      </c>
      <c r="H8442" t="str">
        <f t="shared" si="131"/>
        <v>Non email user</v>
      </c>
    </row>
    <row r="8443" spans="1:8">
      <c r="A8443" s="13">
        <v>8442</v>
      </c>
      <c r="B8443" s="13" t="s">
        <v>88</v>
      </c>
      <c r="C8443" s="13" t="s">
        <v>101</v>
      </c>
      <c r="D8443" s="13" t="s">
        <v>8515</v>
      </c>
      <c r="E8443" s="14">
        <v>45275</v>
      </c>
      <c r="F8443" s="13" t="s">
        <v>40</v>
      </c>
      <c r="G8443" s="13" t="s">
        <v>24</v>
      </c>
      <c r="H8443" t="str">
        <f t="shared" si="131"/>
        <v>Non email user</v>
      </c>
    </row>
    <row r="8444" spans="1:8">
      <c r="A8444" s="13">
        <v>8443</v>
      </c>
      <c r="B8444" s="13" t="s">
        <v>71</v>
      </c>
      <c r="C8444" s="13" t="s">
        <v>26</v>
      </c>
      <c r="D8444" s="13" t="s">
        <v>8516</v>
      </c>
      <c r="E8444" s="14">
        <v>45222</v>
      </c>
      <c r="F8444" s="13" t="s">
        <v>40</v>
      </c>
      <c r="G8444" s="13" t="s">
        <v>24</v>
      </c>
      <c r="H8444" t="str">
        <f t="shared" si="131"/>
        <v>Non email user</v>
      </c>
    </row>
    <row r="8445" spans="1:8">
      <c r="A8445" s="13">
        <v>8444</v>
      </c>
      <c r="B8445" s="13" t="s">
        <v>86</v>
      </c>
      <c r="C8445" s="13" t="s">
        <v>26</v>
      </c>
      <c r="D8445" s="13" t="s">
        <v>8517</v>
      </c>
      <c r="E8445" s="14">
        <v>45242</v>
      </c>
      <c r="F8445" s="13" t="s">
        <v>36</v>
      </c>
      <c r="G8445" s="13" t="s">
        <v>24</v>
      </c>
      <c r="H8445" t="str">
        <f t="shared" si="131"/>
        <v>Non email user</v>
      </c>
    </row>
    <row r="8446" spans="1:8">
      <c r="A8446" s="13">
        <v>8445</v>
      </c>
      <c r="B8446" s="13" t="s">
        <v>30</v>
      </c>
      <c r="C8446" s="13" t="s">
        <v>26</v>
      </c>
      <c r="D8446" s="13" t="s">
        <v>8518</v>
      </c>
      <c r="E8446" s="14">
        <v>44939</v>
      </c>
      <c r="F8446" s="13" t="s">
        <v>78</v>
      </c>
      <c r="G8446" s="13" t="s">
        <v>32</v>
      </c>
      <c r="H8446" t="str">
        <f t="shared" si="131"/>
        <v>Email user</v>
      </c>
    </row>
    <row r="8447" spans="1:8">
      <c r="A8447" s="13">
        <v>8446</v>
      </c>
      <c r="B8447" s="13" t="s">
        <v>49</v>
      </c>
      <c r="C8447" s="13" t="s">
        <v>51</v>
      </c>
      <c r="D8447" s="13" t="s">
        <v>8519</v>
      </c>
      <c r="E8447" s="14">
        <v>45242</v>
      </c>
      <c r="F8447" s="13" t="s">
        <v>28</v>
      </c>
      <c r="G8447" s="13" t="s">
        <v>59</v>
      </c>
      <c r="H8447" t="str">
        <f t="shared" si="131"/>
        <v>Email user</v>
      </c>
    </row>
    <row r="8448" spans="1:8">
      <c r="A8448" s="13">
        <v>8447</v>
      </c>
      <c r="B8448" s="13" t="s">
        <v>88</v>
      </c>
      <c r="C8448" s="13" t="s">
        <v>51</v>
      </c>
      <c r="D8448" s="13" t="s">
        <v>8520</v>
      </c>
      <c r="E8448" s="14">
        <v>45237</v>
      </c>
      <c r="F8448" s="13" t="s">
        <v>78</v>
      </c>
      <c r="G8448" s="13" t="s">
        <v>24</v>
      </c>
      <c r="H8448" t="str">
        <f t="shared" si="131"/>
        <v>Non email user</v>
      </c>
    </row>
    <row r="8449" spans="1:8">
      <c r="A8449" s="13">
        <v>8448</v>
      </c>
      <c r="B8449" s="13" t="s">
        <v>65</v>
      </c>
      <c r="C8449" s="13" t="s">
        <v>144</v>
      </c>
      <c r="D8449" s="13" t="s">
        <v>8521</v>
      </c>
      <c r="E8449" s="14">
        <v>45234</v>
      </c>
      <c r="F8449" s="13" t="s">
        <v>36</v>
      </c>
      <c r="G8449" s="13" t="s">
        <v>24</v>
      </c>
      <c r="H8449" t="str">
        <f t="shared" si="131"/>
        <v>Non email user</v>
      </c>
    </row>
    <row r="8450" spans="1:8">
      <c r="A8450" s="13">
        <v>8449</v>
      </c>
      <c r="B8450" s="13" t="s">
        <v>46</v>
      </c>
      <c r="C8450" s="13" t="s">
        <v>34</v>
      </c>
      <c r="D8450" s="13" t="s">
        <v>8522</v>
      </c>
      <c r="E8450" s="14">
        <v>45088</v>
      </c>
      <c r="F8450" s="13" t="s">
        <v>36</v>
      </c>
      <c r="G8450" s="13" t="s">
        <v>24</v>
      </c>
      <c r="H8450" t="str">
        <f t="shared" si="131"/>
        <v>Non email user</v>
      </c>
    </row>
    <row r="8451" spans="1:8">
      <c r="A8451" s="13">
        <v>8450</v>
      </c>
      <c r="B8451" s="13" t="s">
        <v>49</v>
      </c>
      <c r="C8451" s="13" t="s">
        <v>69</v>
      </c>
      <c r="D8451" s="13" t="s">
        <v>8523</v>
      </c>
      <c r="E8451" s="14">
        <v>44989</v>
      </c>
      <c r="F8451" s="13" t="s">
        <v>28</v>
      </c>
      <c r="G8451" s="13" t="s">
        <v>24</v>
      </c>
      <c r="H8451" t="str">
        <f t="shared" ref="H8451:H8514" si="132">IF(OR(G8451="Regular",G8451="VIP"),"Email user","Non email user")</f>
        <v>Non email user</v>
      </c>
    </row>
    <row r="8452" spans="1:8">
      <c r="A8452" s="13">
        <v>8451</v>
      </c>
      <c r="B8452" s="13" t="s">
        <v>41</v>
      </c>
      <c r="C8452" s="13" t="s">
        <v>61</v>
      </c>
      <c r="D8452" s="13" t="s">
        <v>8524</v>
      </c>
      <c r="E8452" s="14">
        <v>45282</v>
      </c>
      <c r="F8452" s="13" t="s">
        <v>36</v>
      </c>
      <c r="G8452" s="13" t="s">
        <v>24</v>
      </c>
      <c r="H8452" t="str">
        <f t="shared" si="132"/>
        <v>Non email user</v>
      </c>
    </row>
    <row r="8453" spans="1:8">
      <c r="A8453" s="13">
        <v>8452</v>
      </c>
      <c r="B8453" s="13" t="s">
        <v>30</v>
      </c>
      <c r="C8453" s="13" t="s">
        <v>99</v>
      </c>
      <c r="D8453" s="13" t="s">
        <v>8525</v>
      </c>
      <c r="E8453" s="14">
        <v>44974</v>
      </c>
      <c r="F8453" s="13" t="s">
        <v>36</v>
      </c>
      <c r="G8453" s="13" t="s">
        <v>24</v>
      </c>
      <c r="H8453" t="str">
        <f t="shared" si="132"/>
        <v>Non email user</v>
      </c>
    </row>
    <row r="8454" spans="1:8">
      <c r="A8454" s="13">
        <v>8453</v>
      </c>
      <c r="B8454" s="13" t="s">
        <v>53</v>
      </c>
      <c r="C8454" s="13" t="s">
        <v>67</v>
      </c>
      <c r="D8454" s="13" t="s">
        <v>8526</v>
      </c>
      <c r="E8454" s="14">
        <v>45028</v>
      </c>
      <c r="F8454" s="13" t="s">
        <v>36</v>
      </c>
      <c r="G8454" s="13" t="s">
        <v>32</v>
      </c>
      <c r="H8454" t="str">
        <f t="shared" si="132"/>
        <v>Email user</v>
      </c>
    </row>
    <row r="8455" spans="1:8">
      <c r="A8455" s="13">
        <v>8454</v>
      </c>
      <c r="B8455" s="13" t="s">
        <v>41</v>
      </c>
      <c r="C8455" s="13" t="s">
        <v>99</v>
      </c>
      <c r="D8455" s="13" t="s">
        <v>8527</v>
      </c>
      <c r="E8455" s="14">
        <v>45242</v>
      </c>
      <c r="F8455" s="13" t="s">
        <v>28</v>
      </c>
      <c r="G8455" s="13" t="s">
        <v>24</v>
      </c>
      <c r="H8455" t="str">
        <f t="shared" si="132"/>
        <v>Non email user</v>
      </c>
    </row>
    <row r="8456" spans="1:8">
      <c r="A8456" s="13">
        <v>8455</v>
      </c>
      <c r="B8456" s="13" t="s">
        <v>49</v>
      </c>
      <c r="C8456" s="13" t="s">
        <v>34</v>
      </c>
      <c r="D8456" s="13" t="s">
        <v>8528</v>
      </c>
      <c r="E8456" s="14">
        <v>45058</v>
      </c>
      <c r="F8456" s="13" t="s">
        <v>28</v>
      </c>
      <c r="G8456" s="13" t="s">
        <v>24</v>
      </c>
      <c r="H8456" t="str">
        <f t="shared" si="132"/>
        <v>Non email user</v>
      </c>
    </row>
    <row r="8457" spans="1:8">
      <c r="A8457" s="13">
        <v>8456</v>
      </c>
      <c r="B8457" s="13" t="s">
        <v>71</v>
      </c>
      <c r="C8457" s="13" t="s">
        <v>34</v>
      </c>
      <c r="D8457" s="13" t="s">
        <v>8529</v>
      </c>
      <c r="E8457" s="14">
        <v>45269</v>
      </c>
      <c r="F8457" s="13" t="s">
        <v>36</v>
      </c>
      <c r="G8457" s="13" t="s">
        <v>24</v>
      </c>
      <c r="H8457" t="str">
        <f t="shared" si="132"/>
        <v>Non email user</v>
      </c>
    </row>
    <row r="8458" spans="1:8">
      <c r="A8458" s="13">
        <v>8457</v>
      </c>
      <c r="B8458" s="13" t="s">
        <v>86</v>
      </c>
      <c r="C8458" s="13" t="s">
        <v>51</v>
      </c>
      <c r="D8458" s="13" t="s">
        <v>8530</v>
      </c>
      <c r="E8458" s="14">
        <v>45238</v>
      </c>
      <c r="F8458" s="13" t="s">
        <v>28</v>
      </c>
      <c r="G8458" s="13" t="s">
        <v>59</v>
      </c>
      <c r="H8458" t="str">
        <f t="shared" si="132"/>
        <v>Email user</v>
      </c>
    </row>
    <row r="8459" spans="1:8">
      <c r="A8459" s="13">
        <v>8458</v>
      </c>
      <c r="B8459" s="13" t="s">
        <v>46</v>
      </c>
      <c r="C8459" s="13" t="s">
        <v>34</v>
      </c>
      <c r="D8459" s="13" t="s">
        <v>8531</v>
      </c>
      <c r="E8459" s="14">
        <v>44959</v>
      </c>
      <c r="F8459" s="13" t="s">
        <v>23</v>
      </c>
      <c r="G8459" s="13" t="s">
        <v>24</v>
      </c>
      <c r="H8459" t="str">
        <f t="shared" si="132"/>
        <v>Non email user</v>
      </c>
    </row>
    <row r="8460" spans="1:8">
      <c r="A8460" s="13">
        <v>8459</v>
      </c>
      <c r="B8460" s="13" t="s">
        <v>120</v>
      </c>
      <c r="C8460" s="13" t="s">
        <v>26</v>
      </c>
      <c r="D8460" s="13" t="s">
        <v>8532</v>
      </c>
      <c r="E8460" s="14">
        <v>45115</v>
      </c>
      <c r="F8460" s="13" t="s">
        <v>36</v>
      </c>
      <c r="G8460" s="13" t="s">
        <v>32</v>
      </c>
      <c r="H8460" t="str">
        <f t="shared" si="132"/>
        <v>Email user</v>
      </c>
    </row>
    <row r="8461" spans="1:8">
      <c r="A8461" s="13">
        <v>8460</v>
      </c>
      <c r="B8461" s="13" t="s">
        <v>88</v>
      </c>
      <c r="C8461" s="13" t="s">
        <v>99</v>
      </c>
      <c r="D8461" s="13" t="s">
        <v>8533</v>
      </c>
      <c r="E8461" s="14">
        <v>45245</v>
      </c>
      <c r="F8461" s="13" t="s">
        <v>28</v>
      </c>
      <c r="G8461" s="13" t="s">
        <v>24</v>
      </c>
      <c r="H8461" t="str">
        <f t="shared" si="132"/>
        <v>Non email user</v>
      </c>
    </row>
    <row r="8462" spans="1:8">
      <c r="A8462" s="13">
        <v>8461</v>
      </c>
      <c r="B8462" s="13" t="s">
        <v>104</v>
      </c>
      <c r="C8462" s="13" t="s">
        <v>146</v>
      </c>
      <c r="D8462" s="13" t="s">
        <v>8534</v>
      </c>
      <c r="E8462" s="14">
        <v>44958</v>
      </c>
      <c r="F8462" s="13" t="s">
        <v>36</v>
      </c>
      <c r="G8462" s="13" t="s">
        <v>24</v>
      </c>
      <c r="H8462" t="str">
        <f t="shared" si="132"/>
        <v>Non email user</v>
      </c>
    </row>
    <row r="8463" spans="1:8">
      <c r="A8463" s="13">
        <v>8462</v>
      </c>
      <c r="B8463" s="13" t="s">
        <v>29</v>
      </c>
      <c r="C8463" s="13" t="s">
        <v>69</v>
      </c>
      <c r="D8463" s="13" t="s">
        <v>8535</v>
      </c>
      <c r="E8463" s="14">
        <v>45137</v>
      </c>
      <c r="F8463" s="13" t="s">
        <v>23</v>
      </c>
      <c r="G8463" s="13" t="s">
        <v>24</v>
      </c>
      <c r="H8463" t="str">
        <f t="shared" si="132"/>
        <v>Non email user</v>
      </c>
    </row>
    <row r="8464" spans="1:8">
      <c r="A8464" s="13">
        <v>8463</v>
      </c>
      <c r="B8464" s="13" t="s">
        <v>25</v>
      </c>
      <c r="C8464" s="13" t="s">
        <v>69</v>
      </c>
      <c r="D8464" s="13" t="s">
        <v>8536</v>
      </c>
      <c r="E8464" s="14">
        <v>45285</v>
      </c>
      <c r="F8464" s="13" t="s">
        <v>40</v>
      </c>
      <c r="G8464" s="13" t="s">
        <v>24</v>
      </c>
      <c r="H8464" t="str">
        <f t="shared" si="132"/>
        <v>Non email user</v>
      </c>
    </row>
    <row r="8465" spans="1:8">
      <c r="A8465" s="13">
        <v>8464</v>
      </c>
      <c r="B8465" s="13" t="s">
        <v>30</v>
      </c>
      <c r="C8465" s="13" t="s">
        <v>38</v>
      </c>
      <c r="D8465" s="13" t="s">
        <v>8537</v>
      </c>
      <c r="E8465" s="14">
        <v>45226</v>
      </c>
      <c r="F8465" s="13" t="s">
        <v>78</v>
      </c>
      <c r="G8465" s="13" t="s">
        <v>59</v>
      </c>
      <c r="H8465" t="str">
        <f t="shared" si="132"/>
        <v>Email user</v>
      </c>
    </row>
    <row r="8466" spans="1:8">
      <c r="A8466" s="13">
        <v>8465</v>
      </c>
      <c r="B8466" s="13" t="s">
        <v>79</v>
      </c>
      <c r="C8466" s="13" t="s">
        <v>96</v>
      </c>
      <c r="D8466" s="13" t="s">
        <v>8538</v>
      </c>
      <c r="E8466" s="14">
        <v>45249</v>
      </c>
      <c r="F8466" s="13" t="s">
        <v>36</v>
      </c>
      <c r="G8466" s="13" t="s">
        <v>32</v>
      </c>
      <c r="H8466" t="str">
        <f t="shared" si="132"/>
        <v>Email user</v>
      </c>
    </row>
    <row r="8467" spans="1:8">
      <c r="A8467" s="13">
        <v>8466</v>
      </c>
      <c r="B8467" s="13" t="s">
        <v>88</v>
      </c>
      <c r="C8467" s="13" t="s">
        <v>69</v>
      </c>
      <c r="D8467" s="13" t="s">
        <v>8539</v>
      </c>
      <c r="E8467" s="14">
        <v>45102</v>
      </c>
      <c r="F8467" s="13" t="s">
        <v>23</v>
      </c>
      <c r="G8467" s="13" t="s">
        <v>59</v>
      </c>
      <c r="H8467" t="str">
        <f t="shared" si="132"/>
        <v>Email user</v>
      </c>
    </row>
    <row r="8468" spans="1:8">
      <c r="A8468" s="13">
        <v>8467</v>
      </c>
      <c r="B8468" s="13" t="s">
        <v>29</v>
      </c>
      <c r="C8468" s="13" t="s">
        <v>96</v>
      </c>
      <c r="D8468" s="13" t="s">
        <v>8540</v>
      </c>
      <c r="E8468" s="14">
        <v>45258</v>
      </c>
      <c r="F8468" s="13" t="s">
        <v>40</v>
      </c>
      <c r="G8468" s="13" t="s">
        <v>24</v>
      </c>
      <c r="H8468" t="str">
        <f t="shared" si="132"/>
        <v>Non email user</v>
      </c>
    </row>
    <row r="8469" spans="1:8">
      <c r="A8469" s="13">
        <v>8468</v>
      </c>
      <c r="B8469" s="13" t="s">
        <v>30</v>
      </c>
      <c r="C8469" s="13" t="s">
        <v>34</v>
      </c>
      <c r="D8469" s="13" t="s">
        <v>8541</v>
      </c>
      <c r="E8469" s="14">
        <v>45054</v>
      </c>
      <c r="F8469" s="13" t="s">
        <v>78</v>
      </c>
      <c r="G8469" s="13" t="s">
        <v>32</v>
      </c>
      <c r="H8469" t="str">
        <f t="shared" si="132"/>
        <v>Email user</v>
      </c>
    </row>
    <row r="8470" spans="1:8">
      <c r="A8470" s="13">
        <v>8469</v>
      </c>
      <c r="B8470" s="13" t="s">
        <v>86</v>
      </c>
      <c r="C8470" s="13" t="s">
        <v>76</v>
      </c>
      <c r="D8470" s="13" t="s">
        <v>8542</v>
      </c>
      <c r="E8470" s="14">
        <v>44964</v>
      </c>
      <c r="F8470" s="13" t="s">
        <v>36</v>
      </c>
      <c r="G8470" s="13" t="s">
        <v>24</v>
      </c>
      <c r="H8470" t="str">
        <f t="shared" si="132"/>
        <v>Non email user</v>
      </c>
    </row>
    <row r="8471" spans="1:8">
      <c r="A8471" s="13">
        <v>8470</v>
      </c>
      <c r="B8471" s="13" t="s">
        <v>56</v>
      </c>
      <c r="C8471" s="13" t="s">
        <v>144</v>
      </c>
      <c r="D8471" s="13" t="s">
        <v>8543</v>
      </c>
      <c r="E8471" s="14">
        <v>45066</v>
      </c>
      <c r="F8471" s="13" t="s">
        <v>78</v>
      </c>
      <c r="G8471" s="13" t="s">
        <v>59</v>
      </c>
      <c r="H8471" t="str">
        <f t="shared" si="132"/>
        <v>Email user</v>
      </c>
    </row>
    <row r="8472" spans="1:8">
      <c r="A8472" s="13">
        <v>8471</v>
      </c>
      <c r="B8472" s="13" t="s">
        <v>53</v>
      </c>
      <c r="C8472" s="13" t="s">
        <v>101</v>
      </c>
      <c r="D8472" s="13" t="s">
        <v>8544</v>
      </c>
      <c r="E8472" s="14">
        <v>45202</v>
      </c>
      <c r="F8472" s="13" t="s">
        <v>78</v>
      </c>
      <c r="G8472" s="13" t="s">
        <v>24</v>
      </c>
      <c r="H8472" t="str">
        <f t="shared" si="132"/>
        <v>Non email user</v>
      </c>
    </row>
    <row r="8473" spans="1:8">
      <c r="A8473" s="13">
        <v>8472</v>
      </c>
      <c r="B8473" s="13" t="s">
        <v>182</v>
      </c>
      <c r="C8473" s="13" t="s">
        <v>96</v>
      </c>
      <c r="D8473" s="13" t="s">
        <v>8545</v>
      </c>
      <c r="E8473" s="14">
        <v>45247</v>
      </c>
      <c r="F8473" s="13" t="s">
        <v>28</v>
      </c>
      <c r="G8473" s="13" t="s">
        <v>24</v>
      </c>
      <c r="H8473" t="str">
        <f t="shared" si="132"/>
        <v>Non email user</v>
      </c>
    </row>
    <row r="8474" spans="1:8">
      <c r="A8474" s="13">
        <v>8473</v>
      </c>
      <c r="B8474" s="13" t="s">
        <v>25</v>
      </c>
      <c r="C8474" s="13" t="s">
        <v>44</v>
      </c>
      <c r="D8474" s="13" t="s">
        <v>8546</v>
      </c>
      <c r="E8474" s="14">
        <v>45275</v>
      </c>
      <c r="F8474" s="13" t="s">
        <v>40</v>
      </c>
      <c r="G8474" s="13" t="s">
        <v>24</v>
      </c>
      <c r="H8474" t="str">
        <f t="shared" si="132"/>
        <v>Non email user</v>
      </c>
    </row>
    <row r="8475" spans="1:8">
      <c r="A8475" s="13">
        <v>8474</v>
      </c>
      <c r="B8475" s="13" t="s">
        <v>49</v>
      </c>
      <c r="C8475" s="13" t="s">
        <v>96</v>
      </c>
      <c r="D8475" s="13" t="s">
        <v>8547</v>
      </c>
      <c r="E8475" s="14">
        <v>45147</v>
      </c>
      <c r="F8475" s="13" t="s">
        <v>40</v>
      </c>
      <c r="G8475" s="13" t="s">
        <v>59</v>
      </c>
      <c r="H8475" t="str">
        <f t="shared" si="132"/>
        <v>Email user</v>
      </c>
    </row>
    <row r="8476" spans="1:8">
      <c r="A8476" s="13">
        <v>8475</v>
      </c>
      <c r="B8476" s="13" t="s">
        <v>53</v>
      </c>
      <c r="C8476" s="13" t="s">
        <v>51</v>
      </c>
      <c r="D8476" s="13" t="s">
        <v>8548</v>
      </c>
      <c r="E8476" s="14">
        <v>45159</v>
      </c>
      <c r="F8476" s="13" t="s">
        <v>36</v>
      </c>
      <c r="G8476" s="13" t="s">
        <v>24</v>
      </c>
      <c r="H8476" t="str">
        <f t="shared" si="132"/>
        <v>Non email user</v>
      </c>
    </row>
    <row r="8477" spans="1:8">
      <c r="A8477" s="13">
        <v>8476</v>
      </c>
      <c r="B8477" s="13" t="s">
        <v>182</v>
      </c>
      <c r="C8477" s="13" t="s">
        <v>101</v>
      </c>
      <c r="D8477" s="13" t="s">
        <v>8549</v>
      </c>
      <c r="E8477" s="14">
        <v>45291</v>
      </c>
      <c r="F8477" s="13" t="s">
        <v>36</v>
      </c>
      <c r="G8477" s="13" t="s">
        <v>59</v>
      </c>
      <c r="H8477" t="str">
        <f t="shared" si="132"/>
        <v>Email user</v>
      </c>
    </row>
    <row r="8478" spans="1:8">
      <c r="A8478" s="13">
        <v>8477</v>
      </c>
      <c r="B8478" s="13" t="s">
        <v>29</v>
      </c>
      <c r="C8478" s="13" t="s">
        <v>69</v>
      </c>
      <c r="D8478" s="13" t="s">
        <v>8550</v>
      </c>
      <c r="E8478" s="14">
        <v>45262</v>
      </c>
      <c r="F8478" s="13" t="s">
        <v>78</v>
      </c>
      <c r="G8478" s="13" t="s">
        <v>24</v>
      </c>
      <c r="H8478" t="str">
        <f t="shared" si="132"/>
        <v>Non email user</v>
      </c>
    </row>
    <row r="8479" spans="1:8">
      <c r="A8479" s="13">
        <v>8478</v>
      </c>
      <c r="B8479" s="13" t="s">
        <v>56</v>
      </c>
      <c r="C8479" s="13" t="s">
        <v>146</v>
      </c>
      <c r="D8479" s="13" t="s">
        <v>8551</v>
      </c>
      <c r="E8479" s="14">
        <v>45279</v>
      </c>
      <c r="F8479" s="13" t="s">
        <v>28</v>
      </c>
      <c r="G8479" s="13" t="s">
        <v>32</v>
      </c>
      <c r="H8479" t="str">
        <f t="shared" si="132"/>
        <v>Email user</v>
      </c>
    </row>
    <row r="8480" spans="1:8">
      <c r="A8480" s="13">
        <v>8479</v>
      </c>
      <c r="B8480" s="13" t="s">
        <v>49</v>
      </c>
      <c r="C8480" s="13" t="s">
        <v>144</v>
      </c>
      <c r="D8480" s="13" t="s">
        <v>8552</v>
      </c>
      <c r="E8480" s="14">
        <v>45011</v>
      </c>
      <c r="F8480" s="13" t="s">
        <v>36</v>
      </c>
      <c r="G8480" s="13" t="s">
        <v>59</v>
      </c>
      <c r="H8480" t="str">
        <f t="shared" si="132"/>
        <v>Email user</v>
      </c>
    </row>
    <row r="8481" spans="1:8">
      <c r="A8481" s="13">
        <v>8480</v>
      </c>
      <c r="B8481" s="13" t="s">
        <v>63</v>
      </c>
      <c r="C8481" s="13" t="s">
        <v>144</v>
      </c>
      <c r="D8481" s="13" t="s">
        <v>8553</v>
      </c>
      <c r="E8481" s="14">
        <v>45213</v>
      </c>
      <c r="F8481" s="13" t="s">
        <v>23</v>
      </c>
      <c r="G8481" s="13" t="s">
        <v>32</v>
      </c>
      <c r="H8481" t="str">
        <f t="shared" si="132"/>
        <v>Email user</v>
      </c>
    </row>
    <row r="8482" spans="1:8">
      <c r="A8482" s="13">
        <v>8481</v>
      </c>
      <c r="B8482" s="13" t="s">
        <v>41</v>
      </c>
      <c r="C8482" s="13" t="s">
        <v>96</v>
      </c>
      <c r="D8482" s="13" t="s">
        <v>8554</v>
      </c>
      <c r="E8482" s="14">
        <v>45288</v>
      </c>
      <c r="F8482" s="13" t="s">
        <v>40</v>
      </c>
      <c r="G8482" s="13" t="s">
        <v>32</v>
      </c>
      <c r="H8482" t="str">
        <f t="shared" si="132"/>
        <v>Email user</v>
      </c>
    </row>
    <row r="8483" spans="1:8">
      <c r="A8483" s="13">
        <v>8482</v>
      </c>
      <c r="B8483" s="13" t="s">
        <v>56</v>
      </c>
      <c r="C8483" s="13" t="s">
        <v>81</v>
      </c>
      <c r="D8483" s="13" t="s">
        <v>8555</v>
      </c>
      <c r="E8483" s="14">
        <v>45250</v>
      </c>
      <c r="F8483" s="13" t="s">
        <v>36</v>
      </c>
      <c r="G8483" s="13" t="s">
        <v>24</v>
      </c>
      <c r="H8483" t="str">
        <f t="shared" si="132"/>
        <v>Non email user</v>
      </c>
    </row>
    <row r="8484" spans="1:8">
      <c r="A8484" s="13">
        <v>8483</v>
      </c>
      <c r="B8484" s="13" t="s">
        <v>53</v>
      </c>
      <c r="C8484" s="13" t="s">
        <v>38</v>
      </c>
      <c r="D8484" s="13" t="s">
        <v>8556</v>
      </c>
      <c r="E8484" s="14">
        <v>45242</v>
      </c>
      <c r="F8484" s="13" t="s">
        <v>36</v>
      </c>
      <c r="G8484" s="13" t="s">
        <v>59</v>
      </c>
      <c r="H8484" t="str">
        <f t="shared" si="132"/>
        <v>Email user</v>
      </c>
    </row>
    <row r="8485" spans="1:8">
      <c r="A8485" s="13">
        <v>8484</v>
      </c>
      <c r="B8485" s="13" t="s">
        <v>41</v>
      </c>
      <c r="C8485" s="13" t="s">
        <v>96</v>
      </c>
      <c r="D8485" s="13" t="s">
        <v>8557</v>
      </c>
      <c r="E8485" s="14">
        <v>45244</v>
      </c>
      <c r="F8485" s="13" t="s">
        <v>28</v>
      </c>
      <c r="G8485" s="13" t="s">
        <v>24</v>
      </c>
      <c r="H8485" t="str">
        <f t="shared" si="132"/>
        <v>Non email user</v>
      </c>
    </row>
    <row r="8486" spans="1:8">
      <c r="A8486" s="13">
        <v>8485</v>
      </c>
      <c r="B8486" s="13" t="s">
        <v>53</v>
      </c>
      <c r="C8486" s="13" t="s">
        <v>139</v>
      </c>
      <c r="D8486" s="13" t="s">
        <v>8558</v>
      </c>
      <c r="E8486" s="14">
        <v>45185</v>
      </c>
      <c r="F8486" s="13" t="s">
        <v>28</v>
      </c>
      <c r="G8486" s="13" t="s">
        <v>24</v>
      </c>
      <c r="H8486" t="str">
        <f t="shared" si="132"/>
        <v>Non email user</v>
      </c>
    </row>
    <row r="8487" spans="1:8">
      <c r="A8487" s="13">
        <v>8486</v>
      </c>
      <c r="B8487" s="13" t="s">
        <v>63</v>
      </c>
      <c r="C8487" s="13" t="s">
        <v>139</v>
      </c>
      <c r="D8487" s="13" t="s">
        <v>8559</v>
      </c>
      <c r="E8487" s="14">
        <v>45153</v>
      </c>
      <c r="F8487" s="13" t="s">
        <v>78</v>
      </c>
      <c r="G8487" s="13" t="s">
        <v>24</v>
      </c>
      <c r="H8487" t="str">
        <f t="shared" si="132"/>
        <v>Non email user</v>
      </c>
    </row>
    <row r="8488" spans="1:8">
      <c r="A8488" s="13">
        <v>8487</v>
      </c>
      <c r="B8488" s="13" t="s">
        <v>33</v>
      </c>
      <c r="C8488" s="13" t="s">
        <v>38</v>
      </c>
      <c r="D8488" s="13" t="s">
        <v>8560</v>
      </c>
      <c r="E8488" s="14">
        <v>45217</v>
      </c>
      <c r="F8488" s="13" t="s">
        <v>28</v>
      </c>
      <c r="G8488" s="13" t="s">
        <v>32</v>
      </c>
      <c r="H8488" t="str">
        <f t="shared" si="132"/>
        <v>Email user</v>
      </c>
    </row>
    <row r="8489" spans="1:8">
      <c r="A8489" s="13">
        <v>8488</v>
      </c>
      <c r="B8489" s="13" t="s">
        <v>49</v>
      </c>
      <c r="C8489" s="13" t="s">
        <v>67</v>
      </c>
      <c r="D8489" s="13" t="s">
        <v>8561</v>
      </c>
      <c r="E8489" s="14">
        <v>44967</v>
      </c>
      <c r="F8489" s="13" t="s">
        <v>78</v>
      </c>
      <c r="G8489" s="13" t="s">
        <v>24</v>
      </c>
      <c r="H8489" t="str">
        <f t="shared" si="132"/>
        <v>Non email user</v>
      </c>
    </row>
    <row r="8490" spans="1:8">
      <c r="A8490" s="13">
        <v>8489</v>
      </c>
      <c r="B8490" s="13" t="s">
        <v>63</v>
      </c>
      <c r="C8490" s="13" t="s">
        <v>76</v>
      </c>
      <c r="D8490" s="13" t="s">
        <v>8562</v>
      </c>
      <c r="E8490" s="14">
        <v>45198</v>
      </c>
      <c r="F8490" s="13" t="s">
        <v>36</v>
      </c>
      <c r="G8490" s="13" t="s">
        <v>24</v>
      </c>
      <c r="H8490" t="str">
        <f t="shared" si="132"/>
        <v>Non email user</v>
      </c>
    </row>
    <row r="8491" spans="1:8">
      <c r="A8491" s="13">
        <v>8490</v>
      </c>
      <c r="B8491" s="13" t="s">
        <v>30</v>
      </c>
      <c r="C8491" s="13" t="s">
        <v>123</v>
      </c>
      <c r="D8491" s="13" t="s">
        <v>8563</v>
      </c>
      <c r="E8491" s="14">
        <v>45216</v>
      </c>
      <c r="F8491" s="13" t="s">
        <v>28</v>
      </c>
      <c r="G8491" s="13" t="s">
        <v>24</v>
      </c>
      <c r="H8491" t="str">
        <f t="shared" si="132"/>
        <v>Non email user</v>
      </c>
    </row>
    <row r="8492" spans="1:8">
      <c r="A8492" s="13">
        <v>8491</v>
      </c>
      <c r="B8492" s="13" t="s">
        <v>53</v>
      </c>
      <c r="C8492" s="13" t="s">
        <v>61</v>
      </c>
      <c r="D8492" s="13" t="s">
        <v>8564</v>
      </c>
      <c r="E8492" s="14">
        <v>45234</v>
      </c>
      <c r="F8492" s="13" t="s">
        <v>78</v>
      </c>
      <c r="G8492" s="13" t="s">
        <v>32</v>
      </c>
      <c r="H8492" t="str">
        <f t="shared" si="132"/>
        <v>Email user</v>
      </c>
    </row>
    <row r="8493" spans="1:8">
      <c r="A8493" s="13">
        <v>8492</v>
      </c>
      <c r="B8493" s="13" t="s">
        <v>120</v>
      </c>
      <c r="C8493" s="13" t="s">
        <v>34</v>
      </c>
      <c r="D8493" s="13" t="s">
        <v>8565</v>
      </c>
      <c r="E8493" s="14">
        <v>45214</v>
      </c>
      <c r="F8493" s="13" t="s">
        <v>23</v>
      </c>
      <c r="G8493" s="13" t="s">
        <v>24</v>
      </c>
      <c r="H8493" t="str">
        <f t="shared" si="132"/>
        <v>Non email user</v>
      </c>
    </row>
    <row r="8494" spans="1:8">
      <c r="A8494" s="13">
        <v>8493</v>
      </c>
      <c r="B8494" s="13" t="s">
        <v>88</v>
      </c>
      <c r="C8494" s="13" t="s">
        <v>81</v>
      </c>
      <c r="D8494" s="13" t="s">
        <v>8566</v>
      </c>
      <c r="E8494" s="14">
        <v>45275</v>
      </c>
      <c r="F8494" s="13" t="s">
        <v>78</v>
      </c>
      <c r="G8494" s="13" t="s">
        <v>32</v>
      </c>
      <c r="H8494" t="str">
        <f t="shared" si="132"/>
        <v>Email user</v>
      </c>
    </row>
    <row r="8495" spans="1:8">
      <c r="A8495" s="13">
        <v>8494</v>
      </c>
      <c r="B8495" s="13" t="s">
        <v>88</v>
      </c>
      <c r="C8495" s="13" t="s">
        <v>44</v>
      </c>
      <c r="D8495" s="13" t="s">
        <v>8567</v>
      </c>
      <c r="E8495" s="14">
        <v>45157</v>
      </c>
      <c r="F8495" s="13" t="s">
        <v>28</v>
      </c>
      <c r="G8495" s="13" t="s">
        <v>32</v>
      </c>
      <c r="H8495" t="str">
        <f t="shared" si="132"/>
        <v>Email user</v>
      </c>
    </row>
    <row r="8496" spans="1:8">
      <c r="A8496" s="13">
        <v>8495</v>
      </c>
      <c r="B8496" s="13" t="s">
        <v>25</v>
      </c>
      <c r="C8496" s="13" t="s">
        <v>26</v>
      </c>
      <c r="D8496" s="13" t="s">
        <v>8568</v>
      </c>
      <c r="E8496" s="14">
        <v>45274</v>
      </c>
      <c r="F8496" s="13" t="s">
        <v>23</v>
      </c>
      <c r="G8496" s="13" t="s">
        <v>24</v>
      </c>
      <c r="H8496" t="str">
        <f t="shared" si="132"/>
        <v>Non email user</v>
      </c>
    </row>
    <row r="8497" spans="1:8">
      <c r="A8497" s="13">
        <v>8496</v>
      </c>
      <c r="B8497" s="13" t="s">
        <v>49</v>
      </c>
      <c r="C8497" s="13" t="s">
        <v>136</v>
      </c>
      <c r="D8497" s="13" t="s">
        <v>8569</v>
      </c>
      <c r="E8497" s="14">
        <v>45156</v>
      </c>
      <c r="F8497" s="13" t="s">
        <v>40</v>
      </c>
      <c r="G8497" s="13" t="s">
        <v>24</v>
      </c>
      <c r="H8497" t="str">
        <f t="shared" si="132"/>
        <v>Non email user</v>
      </c>
    </row>
    <row r="8498" spans="1:8">
      <c r="A8498" s="13">
        <v>8497</v>
      </c>
      <c r="B8498" s="13" t="s">
        <v>88</v>
      </c>
      <c r="C8498" s="13" t="s">
        <v>61</v>
      </c>
      <c r="D8498" s="13" t="s">
        <v>8570</v>
      </c>
      <c r="E8498" s="14">
        <v>45193</v>
      </c>
      <c r="F8498" s="13" t="s">
        <v>23</v>
      </c>
      <c r="G8498" s="13" t="s">
        <v>24</v>
      </c>
      <c r="H8498" t="str">
        <f t="shared" si="132"/>
        <v>Non email user</v>
      </c>
    </row>
    <row r="8499" spans="1:8">
      <c r="A8499" s="13">
        <v>8498</v>
      </c>
      <c r="B8499" s="13" t="s">
        <v>65</v>
      </c>
      <c r="C8499" s="13" t="s">
        <v>67</v>
      </c>
      <c r="D8499" s="13" t="s">
        <v>8571</v>
      </c>
      <c r="E8499" s="14">
        <v>44943</v>
      </c>
      <c r="F8499" s="13" t="s">
        <v>36</v>
      </c>
      <c r="G8499" s="13" t="s">
        <v>59</v>
      </c>
      <c r="H8499" t="str">
        <f t="shared" si="132"/>
        <v>Email user</v>
      </c>
    </row>
    <row r="8500" spans="1:8">
      <c r="A8500" s="13">
        <v>8499</v>
      </c>
      <c r="B8500" s="13" t="s">
        <v>41</v>
      </c>
      <c r="C8500" s="13" t="s">
        <v>96</v>
      </c>
      <c r="D8500" s="13" t="s">
        <v>8572</v>
      </c>
      <c r="E8500" s="14">
        <v>44950</v>
      </c>
      <c r="F8500" s="13" t="s">
        <v>28</v>
      </c>
      <c r="G8500" s="13" t="s">
        <v>24</v>
      </c>
      <c r="H8500" t="str">
        <f t="shared" si="132"/>
        <v>Non email user</v>
      </c>
    </row>
    <row r="8501" spans="1:8">
      <c r="A8501" s="13">
        <v>8500</v>
      </c>
      <c r="B8501" s="13" t="s">
        <v>37</v>
      </c>
      <c r="C8501" s="13" t="s">
        <v>144</v>
      </c>
      <c r="D8501" s="13" t="s">
        <v>8573</v>
      </c>
      <c r="E8501" s="14">
        <v>45074</v>
      </c>
      <c r="F8501" s="13" t="s">
        <v>36</v>
      </c>
      <c r="G8501" s="13" t="s">
        <v>24</v>
      </c>
      <c r="H8501" t="str">
        <f t="shared" si="132"/>
        <v>Non email user</v>
      </c>
    </row>
    <row r="8502" spans="1:8">
      <c r="A8502" s="13">
        <v>8501</v>
      </c>
      <c r="B8502" s="13" t="s">
        <v>88</v>
      </c>
      <c r="C8502" s="13" t="s">
        <v>139</v>
      </c>
      <c r="D8502" s="13" t="s">
        <v>8574</v>
      </c>
      <c r="E8502" s="14">
        <v>45199</v>
      </c>
      <c r="F8502" s="13" t="s">
        <v>28</v>
      </c>
      <c r="G8502" s="13" t="s">
        <v>24</v>
      </c>
      <c r="H8502" t="str">
        <f t="shared" si="132"/>
        <v>Non email user</v>
      </c>
    </row>
    <row r="8503" spans="1:8">
      <c r="A8503" s="13">
        <v>8502</v>
      </c>
      <c r="B8503" s="13" t="s">
        <v>20</v>
      </c>
      <c r="C8503" s="13" t="s">
        <v>136</v>
      </c>
      <c r="D8503" s="13" t="s">
        <v>8575</v>
      </c>
      <c r="E8503" s="14">
        <v>44948</v>
      </c>
      <c r="F8503" s="13" t="s">
        <v>36</v>
      </c>
      <c r="G8503" s="13" t="s">
        <v>32</v>
      </c>
      <c r="H8503" t="str">
        <f t="shared" si="132"/>
        <v>Email user</v>
      </c>
    </row>
    <row r="8504" spans="1:8">
      <c r="A8504" s="13">
        <v>8503</v>
      </c>
      <c r="B8504" s="13" t="s">
        <v>56</v>
      </c>
      <c r="C8504" s="13" t="s">
        <v>69</v>
      </c>
      <c r="D8504" s="13" t="s">
        <v>8576</v>
      </c>
      <c r="E8504" s="14">
        <v>45230</v>
      </c>
      <c r="F8504" s="13" t="s">
        <v>36</v>
      </c>
      <c r="G8504" s="13" t="s">
        <v>24</v>
      </c>
      <c r="H8504" t="str">
        <f t="shared" si="132"/>
        <v>Non email user</v>
      </c>
    </row>
    <row r="8505" spans="1:8">
      <c r="A8505" s="13">
        <v>8504</v>
      </c>
      <c r="B8505" s="13" t="s">
        <v>37</v>
      </c>
      <c r="C8505" s="13" t="s">
        <v>30</v>
      </c>
      <c r="D8505" s="13" t="s">
        <v>8577</v>
      </c>
      <c r="E8505" s="14">
        <v>45222</v>
      </c>
      <c r="F8505" s="13" t="s">
        <v>78</v>
      </c>
      <c r="G8505" s="13" t="s">
        <v>24</v>
      </c>
      <c r="H8505" t="str">
        <f t="shared" si="132"/>
        <v>Non email user</v>
      </c>
    </row>
    <row r="8506" spans="1:8">
      <c r="A8506" s="13">
        <v>8505</v>
      </c>
      <c r="B8506" s="13" t="s">
        <v>49</v>
      </c>
      <c r="C8506" s="13" t="s">
        <v>21</v>
      </c>
      <c r="D8506" s="13" t="s">
        <v>8578</v>
      </c>
      <c r="E8506" s="14">
        <v>45284</v>
      </c>
      <c r="F8506" s="13" t="s">
        <v>36</v>
      </c>
      <c r="G8506" s="13" t="s">
        <v>24</v>
      </c>
      <c r="H8506" t="str">
        <f t="shared" si="132"/>
        <v>Non email user</v>
      </c>
    </row>
    <row r="8507" spans="1:8">
      <c r="A8507" s="13">
        <v>8506</v>
      </c>
      <c r="B8507" s="13" t="s">
        <v>20</v>
      </c>
      <c r="C8507" s="13" t="s">
        <v>26</v>
      </c>
      <c r="D8507" s="13" t="s">
        <v>8579</v>
      </c>
      <c r="E8507" s="14">
        <v>45259</v>
      </c>
      <c r="F8507" s="13" t="s">
        <v>40</v>
      </c>
      <c r="G8507" s="13" t="s">
        <v>24</v>
      </c>
      <c r="H8507" t="str">
        <f t="shared" si="132"/>
        <v>Non email user</v>
      </c>
    </row>
    <row r="8508" spans="1:8">
      <c r="A8508" s="13">
        <v>8507</v>
      </c>
      <c r="B8508" s="13" t="s">
        <v>43</v>
      </c>
      <c r="C8508" s="13" t="s">
        <v>81</v>
      </c>
      <c r="D8508" s="13" t="s">
        <v>8580</v>
      </c>
      <c r="E8508" s="14">
        <v>45275</v>
      </c>
      <c r="F8508" s="13" t="s">
        <v>23</v>
      </c>
      <c r="G8508" s="13" t="s">
        <v>59</v>
      </c>
      <c r="H8508" t="str">
        <f t="shared" si="132"/>
        <v>Email user</v>
      </c>
    </row>
    <row r="8509" spans="1:8">
      <c r="A8509" s="13">
        <v>8508</v>
      </c>
      <c r="B8509" s="13" t="s">
        <v>88</v>
      </c>
      <c r="C8509" s="13" t="s">
        <v>139</v>
      </c>
      <c r="D8509" s="13" t="s">
        <v>8581</v>
      </c>
      <c r="E8509" s="14">
        <v>45142</v>
      </c>
      <c r="F8509" s="13" t="s">
        <v>28</v>
      </c>
      <c r="G8509" s="13" t="s">
        <v>24</v>
      </c>
      <c r="H8509" t="str">
        <f t="shared" si="132"/>
        <v>Non email user</v>
      </c>
    </row>
    <row r="8510" spans="1:8">
      <c r="A8510" s="13">
        <v>8509</v>
      </c>
      <c r="B8510" s="13" t="s">
        <v>49</v>
      </c>
      <c r="C8510" s="13" t="s">
        <v>30</v>
      </c>
      <c r="D8510" s="13" t="s">
        <v>8582</v>
      </c>
      <c r="E8510" s="14">
        <v>45039</v>
      </c>
      <c r="F8510" s="13" t="s">
        <v>28</v>
      </c>
      <c r="G8510" s="13" t="s">
        <v>32</v>
      </c>
      <c r="H8510" t="str">
        <f t="shared" si="132"/>
        <v>Email user</v>
      </c>
    </row>
    <row r="8511" spans="1:8">
      <c r="A8511" s="13">
        <v>8510</v>
      </c>
      <c r="B8511" s="13" t="s">
        <v>41</v>
      </c>
      <c r="C8511" s="13" t="s">
        <v>99</v>
      </c>
      <c r="D8511" s="13" t="s">
        <v>8583</v>
      </c>
      <c r="E8511" s="14">
        <v>45202</v>
      </c>
      <c r="F8511" s="13" t="s">
        <v>40</v>
      </c>
      <c r="G8511" s="13" t="s">
        <v>24</v>
      </c>
      <c r="H8511" t="str">
        <f t="shared" si="132"/>
        <v>Non email user</v>
      </c>
    </row>
    <row r="8512" spans="1:8">
      <c r="A8512" s="13">
        <v>8511</v>
      </c>
      <c r="B8512" s="13" t="s">
        <v>156</v>
      </c>
      <c r="C8512" s="13" t="s">
        <v>96</v>
      </c>
      <c r="D8512" s="13" t="s">
        <v>8584</v>
      </c>
      <c r="E8512" s="14">
        <v>45025</v>
      </c>
      <c r="F8512" s="13" t="s">
        <v>40</v>
      </c>
      <c r="G8512" s="13" t="s">
        <v>24</v>
      </c>
      <c r="H8512" t="str">
        <f t="shared" si="132"/>
        <v>Non email user</v>
      </c>
    </row>
    <row r="8513" spans="1:8">
      <c r="A8513" s="13">
        <v>8512</v>
      </c>
      <c r="B8513" s="13" t="s">
        <v>104</v>
      </c>
      <c r="C8513" s="13" t="s">
        <v>139</v>
      </c>
      <c r="D8513" s="13" t="s">
        <v>8585</v>
      </c>
      <c r="E8513" s="14">
        <v>45224</v>
      </c>
      <c r="F8513" s="13" t="s">
        <v>36</v>
      </c>
      <c r="G8513" s="13" t="s">
        <v>32</v>
      </c>
      <c r="H8513" t="str">
        <f t="shared" si="132"/>
        <v>Email user</v>
      </c>
    </row>
    <row r="8514" spans="1:8">
      <c r="A8514" s="13">
        <v>8513</v>
      </c>
      <c r="B8514" s="13" t="s">
        <v>41</v>
      </c>
      <c r="C8514" s="13" t="s">
        <v>26</v>
      </c>
      <c r="D8514" s="13" t="s">
        <v>8586</v>
      </c>
      <c r="E8514" s="14">
        <v>44950</v>
      </c>
      <c r="F8514" s="13" t="s">
        <v>40</v>
      </c>
      <c r="G8514" s="13" t="s">
        <v>24</v>
      </c>
      <c r="H8514" t="str">
        <f t="shared" si="132"/>
        <v>Non email user</v>
      </c>
    </row>
    <row r="8515" spans="1:8">
      <c r="A8515" s="13">
        <v>8514</v>
      </c>
      <c r="B8515" s="13" t="s">
        <v>20</v>
      </c>
      <c r="C8515" s="13" t="s">
        <v>73</v>
      </c>
      <c r="D8515" s="13" t="s">
        <v>8587</v>
      </c>
      <c r="E8515" s="14">
        <v>45242</v>
      </c>
      <c r="F8515" s="13" t="s">
        <v>23</v>
      </c>
      <c r="G8515" s="13" t="s">
        <v>24</v>
      </c>
      <c r="H8515" t="str">
        <f t="shared" ref="H8515:H8578" si="133">IF(OR(G8515="Regular",G8515="VIP"),"Email user","Non email user")</f>
        <v>Non email user</v>
      </c>
    </row>
    <row r="8516" spans="1:8">
      <c r="A8516" s="13">
        <v>8515</v>
      </c>
      <c r="B8516" s="13" t="s">
        <v>56</v>
      </c>
      <c r="C8516" s="13" t="s">
        <v>136</v>
      </c>
      <c r="D8516" s="13" t="s">
        <v>8588</v>
      </c>
      <c r="E8516" s="14">
        <v>45208</v>
      </c>
      <c r="F8516" s="13" t="s">
        <v>23</v>
      </c>
      <c r="G8516" s="13" t="s">
        <v>59</v>
      </c>
      <c r="H8516" t="str">
        <f t="shared" si="133"/>
        <v>Email user</v>
      </c>
    </row>
    <row r="8517" spans="1:8">
      <c r="A8517" s="13">
        <v>8516</v>
      </c>
      <c r="B8517" s="13" t="s">
        <v>79</v>
      </c>
      <c r="C8517" s="13" t="s">
        <v>146</v>
      </c>
      <c r="D8517" s="13" t="s">
        <v>8589</v>
      </c>
      <c r="E8517" s="14">
        <v>45266</v>
      </c>
      <c r="F8517" s="13" t="s">
        <v>36</v>
      </c>
      <c r="G8517" s="13" t="s">
        <v>59</v>
      </c>
      <c r="H8517" t="str">
        <f t="shared" si="133"/>
        <v>Email user</v>
      </c>
    </row>
    <row r="8518" spans="1:8">
      <c r="A8518" s="13">
        <v>8517</v>
      </c>
      <c r="B8518" s="13" t="s">
        <v>20</v>
      </c>
      <c r="C8518" s="13" t="s">
        <v>146</v>
      </c>
      <c r="D8518" s="13" t="s">
        <v>8590</v>
      </c>
      <c r="E8518" s="14">
        <v>45253</v>
      </c>
      <c r="F8518" s="13" t="s">
        <v>23</v>
      </c>
      <c r="G8518" s="13" t="s">
        <v>24</v>
      </c>
      <c r="H8518" t="str">
        <f t="shared" si="133"/>
        <v>Non email user</v>
      </c>
    </row>
    <row r="8519" spans="1:8">
      <c r="A8519" s="13">
        <v>8518</v>
      </c>
      <c r="B8519" s="13" t="s">
        <v>56</v>
      </c>
      <c r="C8519" s="13" t="s">
        <v>69</v>
      </c>
      <c r="D8519" s="13" t="s">
        <v>8591</v>
      </c>
      <c r="E8519" s="14">
        <v>44946</v>
      </c>
      <c r="F8519" s="13" t="s">
        <v>23</v>
      </c>
      <c r="G8519" s="13" t="s">
        <v>59</v>
      </c>
      <c r="H8519" t="str">
        <f t="shared" si="133"/>
        <v>Email user</v>
      </c>
    </row>
    <row r="8520" spans="1:8">
      <c r="A8520" s="13">
        <v>8519</v>
      </c>
      <c r="B8520" s="13" t="s">
        <v>71</v>
      </c>
      <c r="C8520" s="13" t="s">
        <v>144</v>
      </c>
      <c r="D8520" s="13" t="s">
        <v>8592</v>
      </c>
      <c r="E8520" s="14">
        <v>45256</v>
      </c>
      <c r="F8520" s="13" t="s">
        <v>36</v>
      </c>
      <c r="G8520" s="13" t="s">
        <v>24</v>
      </c>
      <c r="H8520" t="str">
        <f t="shared" si="133"/>
        <v>Non email user</v>
      </c>
    </row>
    <row r="8521" spans="1:8">
      <c r="A8521" s="13">
        <v>8520</v>
      </c>
      <c r="B8521" s="13" t="s">
        <v>92</v>
      </c>
      <c r="C8521" s="13" t="s">
        <v>61</v>
      </c>
      <c r="D8521" s="13" t="s">
        <v>8593</v>
      </c>
      <c r="E8521" s="14">
        <v>45243</v>
      </c>
      <c r="F8521" s="13" t="s">
        <v>36</v>
      </c>
      <c r="G8521" s="13" t="s">
        <v>59</v>
      </c>
      <c r="H8521" t="str">
        <f t="shared" si="133"/>
        <v>Email user</v>
      </c>
    </row>
    <row r="8522" spans="1:8">
      <c r="A8522" s="13">
        <v>8521</v>
      </c>
      <c r="B8522" s="13" t="s">
        <v>156</v>
      </c>
      <c r="C8522" s="13" t="s">
        <v>54</v>
      </c>
      <c r="D8522" s="13" t="s">
        <v>8594</v>
      </c>
      <c r="E8522" s="14">
        <v>45284</v>
      </c>
      <c r="F8522" s="13" t="s">
        <v>23</v>
      </c>
      <c r="G8522" s="13" t="s">
        <v>32</v>
      </c>
      <c r="H8522" t="str">
        <f t="shared" si="133"/>
        <v>Email user</v>
      </c>
    </row>
    <row r="8523" spans="1:8">
      <c r="A8523" s="13">
        <v>8522</v>
      </c>
      <c r="B8523" s="13" t="s">
        <v>43</v>
      </c>
      <c r="C8523" s="13" t="s">
        <v>123</v>
      </c>
      <c r="D8523" s="13" t="s">
        <v>8595</v>
      </c>
      <c r="E8523" s="14">
        <v>45058</v>
      </c>
      <c r="F8523" s="13" t="s">
        <v>23</v>
      </c>
      <c r="G8523" s="13" t="s">
        <v>24</v>
      </c>
      <c r="H8523" t="str">
        <f t="shared" si="133"/>
        <v>Non email user</v>
      </c>
    </row>
    <row r="8524" spans="1:8">
      <c r="A8524" s="13">
        <v>8523</v>
      </c>
      <c r="B8524" s="13" t="s">
        <v>29</v>
      </c>
      <c r="C8524" s="13" t="s">
        <v>144</v>
      </c>
      <c r="D8524" s="13" t="s">
        <v>8596</v>
      </c>
      <c r="E8524" s="14">
        <v>45262</v>
      </c>
      <c r="F8524" s="13" t="s">
        <v>40</v>
      </c>
      <c r="G8524" s="13" t="s">
        <v>24</v>
      </c>
      <c r="H8524" t="str">
        <f t="shared" si="133"/>
        <v>Non email user</v>
      </c>
    </row>
    <row r="8525" spans="1:8">
      <c r="A8525" s="13">
        <v>8524</v>
      </c>
      <c r="B8525" s="13" t="s">
        <v>53</v>
      </c>
      <c r="C8525" s="13" t="s">
        <v>51</v>
      </c>
      <c r="D8525" s="13" t="s">
        <v>8597</v>
      </c>
      <c r="E8525" s="14">
        <v>45065</v>
      </c>
      <c r="F8525" s="13" t="s">
        <v>23</v>
      </c>
      <c r="G8525" s="13" t="s">
        <v>24</v>
      </c>
      <c r="H8525" t="str">
        <f t="shared" si="133"/>
        <v>Non email user</v>
      </c>
    </row>
    <row r="8526" spans="1:8">
      <c r="A8526" s="13">
        <v>8525</v>
      </c>
      <c r="B8526" s="13" t="s">
        <v>120</v>
      </c>
      <c r="C8526" s="13" t="s">
        <v>99</v>
      </c>
      <c r="D8526" s="13" t="s">
        <v>8598</v>
      </c>
      <c r="E8526" s="14">
        <v>45203</v>
      </c>
      <c r="F8526" s="13" t="s">
        <v>28</v>
      </c>
      <c r="G8526" s="13" t="s">
        <v>24</v>
      </c>
      <c r="H8526" t="str">
        <f t="shared" si="133"/>
        <v>Non email user</v>
      </c>
    </row>
    <row r="8527" spans="1:8">
      <c r="A8527" s="13">
        <v>8526</v>
      </c>
      <c r="B8527" s="13" t="s">
        <v>63</v>
      </c>
      <c r="C8527" s="13" t="s">
        <v>76</v>
      </c>
      <c r="D8527" s="13" t="s">
        <v>8599</v>
      </c>
      <c r="E8527" s="14">
        <v>45042</v>
      </c>
      <c r="F8527" s="13" t="s">
        <v>36</v>
      </c>
      <c r="G8527" s="13" t="s">
        <v>24</v>
      </c>
      <c r="H8527" t="str">
        <f t="shared" si="133"/>
        <v>Non email user</v>
      </c>
    </row>
    <row r="8528" spans="1:8">
      <c r="A8528" s="13">
        <v>8527</v>
      </c>
      <c r="B8528" s="13" t="s">
        <v>92</v>
      </c>
      <c r="C8528" s="13" t="s">
        <v>101</v>
      </c>
      <c r="D8528" s="13" t="s">
        <v>8600</v>
      </c>
      <c r="E8528" s="14">
        <v>45070</v>
      </c>
      <c r="F8528" s="13" t="s">
        <v>23</v>
      </c>
      <c r="G8528" s="13" t="s">
        <v>24</v>
      </c>
      <c r="H8528" t="str">
        <f t="shared" si="133"/>
        <v>Non email user</v>
      </c>
    </row>
    <row r="8529" spans="1:8">
      <c r="A8529" s="13">
        <v>8528</v>
      </c>
      <c r="B8529" s="13" t="s">
        <v>104</v>
      </c>
      <c r="C8529" s="13" t="s">
        <v>123</v>
      </c>
      <c r="D8529" s="13" t="s">
        <v>8601</v>
      </c>
      <c r="E8529" s="14">
        <v>45243</v>
      </c>
      <c r="F8529" s="13" t="s">
        <v>78</v>
      </c>
      <c r="G8529" s="13" t="s">
        <v>24</v>
      </c>
      <c r="H8529" t="str">
        <f t="shared" si="133"/>
        <v>Non email user</v>
      </c>
    </row>
    <row r="8530" spans="1:8">
      <c r="A8530" s="13">
        <v>8529</v>
      </c>
      <c r="B8530" s="13" t="s">
        <v>88</v>
      </c>
      <c r="C8530" s="13" t="s">
        <v>136</v>
      </c>
      <c r="D8530" s="13" t="s">
        <v>8602</v>
      </c>
      <c r="E8530" s="14">
        <v>45174</v>
      </c>
      <c r="F8530" s="13" t="s">
        <v>78</v>
      </c>
      <c r="G8530" s="13" t="s">
        <v>32</v>
      </c>
      <c r="H8530" t="str">
        <f t="shared" si="133"/>
        <v>Email user</v>
      </c>
    </row>
    <row r="8531" spans="1:8">
      <c r="A8531" s="13">
        <v>8530</v>
      </c>
      <c r="B8531" s="13" t="s">
        <v>86</v>
      </c>
      <c r="C8531" s="13" t="s">
        <v>139</v>
      </c>
      <c r="D8531" s="13" t="s">
        <v>8603</v>
      </c>
      <c r="E8531" s="14">
        <v>45264</v>
      </c>
      <c r="F8531" s="13" t="s">
        <v>40</v>
      </c>
      <c r="G8531" s="13" t="s">
        <v>24</v>
      </c>
      <c r="H8531" t="str">
        <f t="shared" si="133"/>
        <v>Non email user</v>
      </c>
    </row>
    <row r="8532" spans="1:8">
      <c r="A8532" s="13">
        <v>8531</v>
      </c>
      <c r="B8532" s="13" t="s">
        <v>79</v>
      </c>
      <c r="C8532" s="13" t="s">
        <v>101</v>
      </c>
      <c r="D8532" s="13" t="s">
        <v>8604</v>
      </c>
      <c r="E8532" s="14">
        <v>45026</v>
      </c>
      <c r="F8532" s="13" t="s">
        <v>28</v>
      </c>
      <c r="G8532" s="13" t="s">
        <v>24</v>
      </c>
      <c r="H8532" t="str">
        <f t="shared" si="133"/>
        <v>Non email user</v>
      </c>
    </row>
    <row r="8533" spans="1:8">
      <c r="A8533" s="13">
        <v>8532</v>
      </c>
      <c r="B8533" s="13" t="s">
        <v>49</v>
      </c>
      <c r="C8533" s="13" t="s">
        <v>69</v>
      </c>
      <c r="D8533" s="13" t="s">
        <v>8605</v>
      </c>
      <c r="E8533" s="14">
        <v>45205</v>
      </c>
      <c r="F8533" s="13" t="s">
        <v>36</v>
      </c>
      <c r="G8533" s="13" t="s">
        <v>59</v>
      </c>
      <c r="H8533" t="str">
        <f t="shared" si="133"/>
        <v>Email user</v>
      </c>
    </row>
    <row r="8534" spans="1:8">
      <c r="A8534" s="13">
        <v>8533</v>
      </c>
      <c r="B8534" s="13" t="s">
        <v>92</v>
      </c>
      <c r="C8534" s="13" t="s">
        <v>144</v>
      </c>
      <c r="D8534" s="13" t="s">
        <v>8606</v>
      </c>
      <c r="E8534" s="14">
        <v>45272</v>
      </c>
      <c r="F8534" s="13" t="s">
        <v>23</v>
      </c>
      <c r="G8534" s="13" t="s">
        <v>24</v>
      </c>
      <c r="H8534" t="str">
        <f t="shared" si="133"/>
        <v>Non email user</v>
      </c>
    </row>
    <row r="8535" spans="1:8">
      <c r="A8535" s="13">
        <v>8534</v>
      </c>
      <c r="B8535" s="13" t="s">
        <v>92</v>
      </c>
      <c r="C8535" s="13" t="s">
        <v>51</v>
      </c>
      <c r="D8535" s="13" t="s">
        <v>8607</v>
      </c>
      <c r="E8535" s="14">
        <v>45234</v>
      </c>
      <c r="F8535" s="13" t="s">
        <v>28</v>
      </c>
      <c r="G8535" s="13" t="s">
        <v>32</v>
      </c>
      <c r="H8535" t="str">
        <f t="shared" si="133"/>
        <v>Email user</v>
      </c>
    </row>
    <row r="8536" spans="1:8">
      <c r="A8536" s="13">
        <v>8535</v>
      </c>
      <c r="B8536" s="13" t="s">
        <v>86</v>
      </c>
      <c r="C8536" s="13" t="s">
        <v>38</v>
      </c>
      <c r="D8536" s="13" t="s">
        <v>8608</v>
      </c>
      <c r="E8536" s="14">
        <v>45075</v>
      </c>
      <c r="F8536" s="13" t="s">
        <v>40</v>
      </c>
      <c r="G8536" s="13" t="s">
        <v>24</v>
      </c>
      <c r="H8536" t="str">
        <f t="shared" si="133"/>
        <v>Non email user</v>
      </c>
    </row>
    <row r="8537" spans="1:8">
      <c r="A8537" s="13">
        <v>8536</v>
      </c>
      <c r="B8537" s="13" t="s">
        <v>46</v>
      </c>
      <c r="C8537" s="13" t="s">
        <v>61</v>
      </c>
      <c r="D8537" s="13" t="s">
        <v>8609</v>
      </c>
      <c r="E8537" s="14">
        <v>45281</v>
      </c>
      <c r="F8537" s="13" t="s">
        <v>40</v>
      </c>
      <c r="G8537" s="13" t="s">
        <v>24</v>
      </c>
      <c r="H8537" t="str">
        <f t="shared" si="133"/>
        <v>Non email user</v>
      </c>
    </row>
    <row r="8538" spans="1:8">
      <c r="A8538" s="13">
        <v>8537</v>
      </c>
      <c r="B8538" s="13" t="s">
        <v>182</v>
      </c>
      <c r="C8538" s="13" t="s">
        <v>81</v>
      </c>
      <c r="D8538" s="13" t="s">
        <v>8610</v>
      </c>
      <c r="E8538" s="14">
        <v>45267</v>
      </c>
      <c r="F8538" s="13" t="s">
        <v>28</v>
      </c>
      <c r="G8538" s="13" t="s">
        <v>24</v>
      </c>
      <c r="H8538" t="str">
        <f t="shared" si="133"/>
        <v>Non email user</v>
      </c>
    </row>
    <row r="8539" spans="1:8">
      <c r="A8539" s="13">
        <v>8538</v>
      </c>
      <c r="B8539" s="13" t="s">
        <v>104</v>
      </c>
      <c r="C8539" s="13" t="s">
        <v>30</v>
      </c>
      <c r="D8539" s="13" t="s">
        <v>8611</v>
      </c>
      <c r="E8539" s="14">
        <v>45016</v>
      </c>
      <c r="F8539" s="13" t="s">
        <v>23</v>
      </c>
      <c r="G8539" s="13" t="s">
        <v>24</v>
      </c>
      <c r="H8539" t="str">
        <f t="shared" si="133"/>
        <v>Non email user</v>
      </c>
    </row>
    <row r="8540" spans="1:8">
      <c r="A8540" s="13">
        <v>8539</v>
      </c>
      <c r="B8540" s="13" t="s">
        <v>120</v>
      </c>
      <c r="C8540" s="13" t="s">
        <v>57</v>
      </c>
      <c r="D8540" s="13" t="s">
        <v>8612</v>
      </c>
      <c r="E8540" s="14">
        <v>45205</v>
      </c>
      <c r="F8540" s="13" t="s">
        <v>40</v>
      </c>
      <c r="G8540" s="13" t="s">
        <v>24</v>
      </c>
      <c r="H8540" t="str">
        <f t="shared" si="133"/>
        <v>Non email user</v>
      </c>
    </row>
    <row r="8541" spans="1:8">
      <c r="A8541" s="13">
        <v>8540</v>
      </c>
      <c r="B8541" s="13" t="s">
        <v>53</v>
      </c>
      <c r="C8541" s="13" t="s">
        <v>69</v>
      </c>
      <c r="D8541" s="13" t="s">
        <v>8613</v>
      </c>
      <c r="E8541" s="14">
        <v>45253</v>
      </c>
      <c r="F8541" s="13" t="s">
        <v>40</v>
      </c>
      <c r="G8541" s="13" t="s">
        <v>24</v>
      </c>
      <c r="H8541" t="str">
        <f t="shared" si="133"/>
        <v>Non email user</v>
      </c>
    </row>
    <row r="8542" spans="1:8">
      <c r="A8542" s="13">
        <v>8541</v>
      </c>
      <c r="B8542" s="13" t="s">
        <v>86</v>
      </c>
      <c r="C8542" s="13" t="s">
        <v>61</v>
      </c>
      <c r="D8542" s="13" t="s">
        <v>8614</v>
      </c>
      <c r="E8542" s="14">
        <v>45282</v>
      </c>
      <c r="F8542" s="13" t="s">
        <v>40</v>
      </c>
      <c r="G8542" s="13" t="s">
        <v>59</v>
      </c>
      <c r="H8542" t="str">
        <f t="shared" si="133"/>
        <v>Email user</v>
      </c>
    </row>
    <row r="8543" spans="1:8">
      <c r="A8543" s="13">
        <v>8542</v>
      </c>
      <c r="B8543" s="13" t="s">
        <v>63</v>
      </c>
      <c r="C8543" s="13" t="s">
        <v>61</v>
      </c>
      <c r="D8543" s="13" t="s">
        <v>8615</v>
      </c>
      <c r="E8543" s="14">
        <v>45253</v>
      </c>
      <c r="F8543" s="13" t="s">
        <v>36</v>
      </c>
      <c r="G8543" s="13" t="s">
        <v>59</v>
      </c>
      <c r="H8543" t="str">
        <f t="shared" si="133"/>
        <v>Email user</v>
      </c>
    </row>
    <row r="8544" spans="1:8">
      <c r="A8544" s="13">
        <v>8543</v>
      </c>
      <c r="B8544" s="13" t="s">
        <v>41</v>
      </c>
      <c r="C8544" s="13" t="s">
        <v>96</v>
      </c>
      <c r="D8544" s="13" t="s">
        <v>8616</v>
      </c>
      <c r="E8544" s="14">
        <v>45164</v>
      </c>
      <c r="F8544" s="13" t="s">
        <v>23</v>
      </c>
      <c r="G8544" s="13" t="s">
        <v>59</v>
      </c>
      <c r="H8544" t="str">
        <f t="shared" si="133"/>
        <v>Email user</v>
      </c>
    </row>
    <row r="8545" spans="1:8">
      <c r="A8545" s="13">
        <v>8544</v>
      </c>
      <c r="B8545" s="13" t="s">
        <v>156</v>
      </c>
      <c r="C8545" s="13" t="s">
        <v>146</v>
      </c>
      <c r="D8545" s="13" t="s">
        <v>8617</v>
      </c>
      <c r="E8545" s="14">
        <v>45286</v>
      </c>
      <c r="F8545" s="13" t="s">
        <v>23</v>
      </c>
      <c r="G8545" s="13" t="s">
        <v>24</v>
      </c>
      <c r="H8545" t="str">
        <f t="shared" si="133"/>
        <v>Non email user</v>
      </c>
    </row>
    <row r="8546" spans="1:8">
      <c r="A8546" s="13">
        <v>8545</v>
      </c>
      <c r="B8546" s="13" t="s">
        <v>49</v>
      </c>
      <c r="C8546" s="13" t="s">
        <v>67</v>
      </c>
      <c r="D8546" s="13" t="s">
        <v>8618</v>
      </c>
      <c r="E8546" s="14">
        <v>44975</v>
      </c>
      <c r="F8546" s="13" t="s">
        <v>23</v>
      </c>
      <c r="G8546" s="13" t="s">
        <v>24</v>
      </c>
      <c r="H8546" t="str">
        <f t="shared" si="133"/>
        <v>Non email user</v>
      </c>
    </row>
    <row r="8547" spans="1:8">
      <c r="A8547" s="13">
        <v>8546</v>
      </c>
      <c r="B8547" s="13" t="s">
        <v>25</v>
      </c>
      <c r="C8547" s="13" t="s">
        <v>57</v>
      </c>
      <c r="D8547" s="13" t="s">
        <v>8619</v>
      </c>
      <c r="E8547" s="14">
        <v>44992</v>
      </c>
      <c r="F8547" s="13" t="s">
        <v>40</v>
      </c>
      <c r="G8547" s="13" t="s">
        <v>32</v>
      </c>
      <c r="H8547" t="str">
        <f t="shared" si="133"/>
        <v>Email user</v>
      </c>
    </row>
    <row r="8548" spans="1:8">
      <c r="A8548" s="13">
        <v>8547</v>
      </c>
      <c r="B8548" s="13" t="s">
        <v>25</v>
      </c>
      <c r="C8548" s="13" t="s">
        <v>30</v>
      </c>
      <c r="D8548" s="13" t="s">
        <v>8620</v>
      </c>
      <c r="E8548" s="14">
        <v>45208</v>
      </c>
      <c r="F8548" s="13" t="s">
        <v>23</v>
      </c>
      <c r="G8548" s="13" t="s">
        <v>59</v>
      </c>
      <c r="H8548" t="str">
        <f t="shared" si="133"/>
        <v>Email user</v>
      </c>
    </row>
    <row r="8549" spans="1:8">
      <c r="A8549" s="13">
        <v>8548</v>
      </c>
      <c r="B8549" s="13" t="s">
        <v>49</v>
      </c>
      <c r="C8549" s="13" t="s">
        <v>76</v>
      </c>
      <c r="D8549" s="13" t="s">
        <v>8621</v>
      </c>
      <c r="E8549" s="14">
        <v>45129</v>
      </c>
      <c r="F8549" s="13" t="s">
        <v>78</v>
      </c>
      <c r="G8549" s="13" t="s">
        <v>24</v>
      </c>
      <c r="H8549" t="str">
        <f t="shared" si="133"/>
        <v>Non email user</v>
      </c>
    </row>
    <row r="8550" spans="1:8">
      <c r="A8550" s="13">
        <v>8549</v>
      </c>
      <c r="B8550" s="13" t="s">
        <v>88</v>
      </c>
      <c r="C8550" s="13" t="s">
        <v>99</v>
      </c>
      <c r="D8550" s="13" t="s">
        <v>8622</v>
      </c>
      <c r="E8550" s="14">
        <v>45252</v>
      </c>
      <c r="F8550" s="13" t="s">
        <v>40</v>
      </c>
      <c r="G8550" s="13" t="s">
        <v>32</v>
      </c>
      <c r="H8550" t="str">
        <f t="shared" si="133"/>
        <v>Email user</v>
      </c>
    </row>
    <row r="8551" spans="1:8">
      <c r="A8551" s="13">
        <v>8550</v>
      </c>
      <c r="B8551" s="13" t="s">
        <v>33</v>
      </c>
      <c r="C8551" s="13" t="s">
        <v>51</v>
      </c>
      <c r="D8551" s="13" t="s">
        <v>8623</v>
      </c>
      <c r="E8551" s="14">
        <v>45086</v>
      </c>
      <c r="F8551" s="13" t="s">
        <v>23</v>
      </c>
      <c r="G8551" s="13" t="s">
        <v>24</v>
      </c>
      <c r="H8551" t="str">
        <f t="shared" si="133"/>
        <v>Non email user</v>
      </c>
    </row>
    <row r="8552" spans="1:8">
      <c r="A8552" s="13">
        <v>8551</v>
      </c>
      <c r="B8552" s="13" t="s">
        <v>41</v>
      </c>
      <c r="C8552" s="13" t="s">
        <v>136</v>
      </c>
      <c r="D8552" s="13" t="s">
        <v>8624</v>
      </c>
      <c r="E8552" s="14">
        <v>45076</v>
      </c>
      <c r="F8552" s="13" t="s">
        <v>36</v>
      </c>
      <c r="G8552" s="13" t="s">
        <v>32</v>
      </c>
      <c r="H8552" t="str">
        <f t="shared" si="133"/>
        <v>Email user</v>
      </c>
    </row>
    <row r="8553" spans="1:8">
      <c r="A8553" s="13">
        <v>8552</v>
      </c>
      <c r="B8553" s="13" t="s">
        <v>41</v>
      </c>
      <c r="C8553" s="13" t="s">
        <v>76</v>
      </c>
      <c r="D8553" s="13" t="s">
        <v>8625</v>
      </c>
      <c r="E8553" s="14">
        <v>45121</v>
      </c>
      <c r="F8553" s="13" t="s">
        <v>78</v>
      </c>
      <c r="G8553" s="13" t="s">
        <v>24</v>
      </c>
      <c r="H8553" t="str">
        <f t="shared" si="133"/>
        <v>Non email user</v>
      </c>
    </row>
    <row r="8554" spans="1:8">
      <c r="A8554" s="13">
        <v>8553</v>
      </c>
      <c r="B8554" s="13" t="s">
        <v>37</v>
      </c>
      <c r="C8554" s="13" t="s">
        <v>81</v>
      </c>
      <c r="D8554" s="13" t="s">
        <v>8626</v>
      </c>
      <c r="E8554" s="14">
        <v>45173</v>
      </c>
      <c r="F8554" s="13" t="s">
        <v>36</v>
      </c>
      <c r="G8554" s="13" t="s">
        <v>24</v>
      </c>
      <c r="H8554" t="str">
        <f t="shared" si="133"/>
        <v>Non email user</v>
      </c>
    </row>
    <row r="8555" spans="1:8">
      <c r="A8555" s="13">
        <v>8554</v>
      </c>
      <c r="B8555" s="13" t="s">
        <v>37</v>
      </c>
      <c r="C8555" s="13" t="s">
        <v>51</v>
      </c>
      <c r="D8555" s="13" t="s">
        <v>8627</v>
      </c>
      <c r="E8555" s="14">
        <v>45211</v>
      </c>
      <c r="F8555" s="13" t="s">
        <v>23</v>
      </c>
      <c r="G8555" s="13" t="s">
        <v>59</v>
      </c>
      <c r="H8555" t="str">
        <f t="shared" si="133"/>
        <v>Email user</v>
      </c>
    </row>
    <row r="8556" spans="1:8">
      <c r="A8556" s="13">
        <v>8555</v>
      </c>
      <c r="B8556" s="13" t="s">
        <v>53</v>
      </c>
      <c r="C8556" s="13" t="s">
        <v>26</v>
      </c>
      <c r="D8556" s="13" t="s">
        <v>8628</v>
      </c>
      <c r="E8556" s="14">
        <v>45260</v>
      </c>
      <c r="F8556" s="13" t="s">
        <v>36</v>
      </c>
      <c r="G8556" s="13" t="s">
        <v>24</v>
      </c>
      <c r="H8556" t="str">
        <f t="shared" si="133"/>
        <v>Non email user</v>
      </c>
    </row>
    <row r="8557" spans="1:8">
      <c r="A8557" s="13">
        <v>8556</v>
      </c>
      <c r="B8557" s="13" t="s">
        <v>53</v>
      </c>
      <c r="C8557" s="13" t="s">
        <v>123</v>
      </c>
      <c r="D8557" s="13" t="s">
        <v>8629</v>
      </c>
      <c r="E8557" s="14">
        <v>45205</v>
      </c>
      <c r="F8557" s="13" t="s">
        <v>40</v>
      </c>
      <c r="G8557" s="13" t="s">
        <v>24</v>
      </c>
      <c r="H8557" t="str">
        <f t="shared" si="133"/>
        <v>Non email user</v>
      </c>
    </row>
    <row r="8558" spans="1:8">
      <c r="A8558" s="13">
        <v>8557</v>
      </c>
      <c r="B8558" s="13" t="s">
        <v>63</v>
      </c>
      <c r="C8558" s="13" t="s">
        <v>44</v>
      </c>
      <c r="D8558" s="13" t="s">
        <v>8630</v>
      </c>
      <c r="E8558" s="14">
        <v>44958</v>
      </c>
      <c r="F8558" s="13" t="s">
        <v>23</v>
      </c>
      <c r="G8558" s="13" t="s">
        <v>24</v>
      </c>
      <c r="H8558" t="str">
        <f t="shared" si="133"/>
        <v>Non email user</v>
      </c>
    </row>
    <row r="8559" spans="1:8">
      <c r="A8559" s="13">
        <v>8558</v>
      </c>
      <c r="B8559" s="13" t="s">
        <v>104</v>
      </c>
      <c r="C8559" s="13" t="s">
        <v>51</v>
      </c>
      <c r="D8559" s="13" t="s">
        <v>8631</v>
      </c>
      <c r="E8559" s="14">
        <v>44976</v>
      </c>
      <c r="F8559" s="13" t="s">
        <v>78</v>
      </c>
      <c r="G8559" s="13" t="s">
        <v>24</v>
      </c>
      <c r="H8559" t="str">
        <f t="shared" si="133"/>
        <v>Non email user</v>
      </c>
    </row>
    <row r="8560" spans="1:8">
      <c r="A8560" s="13">
        <v>8559</v>
      </c>
      <c r="B8560" s="13" t="s">
        <v>71</v>
      </c>
      <c r="C8560" s="13" t="s">
        <v>96</v>
      </c>
      <c r="D8560" s="13" t="s">
        <v>8632</v>
      </c>
      <c r="E8560" s="14">
        <v>45040</v>
      </c>
      <c r="F8560" s="13" t="s">
        <v>36</v>
      </c>
      <c r="G8560" s="13" t="s">
        <v>32</v>
      </c>
      <c r="H8560" t="str">
        <f t="shared" si="133"/>
        <v>Email user</v>
      </c>
    </row>
    <row r="8561" spans="1:8">
      <c r="A8561" s="13">
        <v>8560</v>
      </c>
      <c r="B8561" s="13" t="s">
        <v>88</v>
      </c>
      <c r="C8561" s="13" t="s">
        <v>73</v>
      </c>
      <c r="D8561" s="13" t="s">
        <v>8633</v>
      </c>
      <c r="E8561" s="14">
        <v>45178</v>
      </c>
      <c r="F8561" s="13" t="s">
        <v>36</v>
      </c>
      <c r="G8561" s="13" t="s">
        <v>32</v>
      </c>
      <c r="H8561" t="str">
        <f t="shared" si="133"/>
        <v>Email user</v>
      </c>
    </row>
    <row r="8562" spans="1:8">
      <c r="A8562" s="13">
        <v>8561</v>
      </c>
      <c r="B8562" s="13" t="s">
        <v>37</v>
      </c>
      <c r="C8562" s="13" t="s">
        <v>99</v>
      </c>
      <c r="D8562" s="13" t="s">
        <v>8634</v>
      </c>
      <c r="E8562" s="14">
        <v>45280</v>
      </c>
      <c r="F8562" s="13" t="s">
        <v>28</v>
      </c>
      <c r="G8562" s="13" t="s">
        <v>24</v>
      </c>
      <c r="H8562" t="str">
        <f t="shared" si="133"/>
        <v>Non email user</v>
      </c>
    </row>
    <row r="8563" spans="1:8">
      <c r="A8563" s="13">
        <v>8562</v>
      </c>
      <c r="B8563" s="13" t="s">
        <v>88</v>
      </c>
      <c r="C8563" s="13" t="s">
        <v>38</v>
      </c>
      <c r="D8563" s="13" t="s">
        <v>8635</v>
      </c>
      <c r="E8563" s="14">
        <v>45103</v>
      </c>
      <c r="F8563" s="13" t="s">
        <v>36</v>
      </c>
      <c r="G8563" s="13" t="s">
        <v>32</v>
      </c>
      <c r="H8563" t="str">
        <f t="shared" si="133"/>
        <v>Email user</v>
      </c>
    </row>
    <row r="8564" spans="1:8">
      <c r="A8564" s="13">
        <v>8563</v>
      </c>
      <c r="B8564" s="13" t="s">
        <v>30</v>
      </c>
      <c r="C8564" s="13" t="s">
        <v>73</v>
      </c>
      <c r="D8564" s="13" t="s">
        <v>8636</v>
      </c>
      <c r="E8564" s="14">
        <v>45275</v>
      </c>
      <c r="F8564" s="13" t="s">
        <v>78</v>
      </c>
      <c r="G8564" s="13" t="s">
        <v>24</v>
      </c>
      <c r="H8564" t="str">
        <f t="shared" si="133"/>
        <v>Non email user</v>
      </c>
    </row>
    <row r="8565" spans="1:8">
      <c r="A8565" s="13">
        <v>8564</v>
      </c>
      <c r="B8565" s="13" t="s">
        <v>49</v>
      </c>
      <c r="C8565" s="13" t="s">
        <v>99</v>
      </c>
      <c r="D8565" s="13" t="s">
        <v>8637</v>
      </c>
      <c r="E8565" s="14">
        <v>45226</v>
      </c>
      <c r="F8565" s="13" t="s">
        <v>40</v>
      </c>
      <c r="G8565" s="13" t="s">
        <v>32</v>
      </c>
      <c r="H8565" t="str">
        <f t="shared" si="133"/>
        <v>Email user</v>
      </c>
    </row>
    <row r="8566" spans="1:8">
      <c r="A8566" s="13">
        <v>8565</v>
      </c>
      <c r="B8566" s="13" t="s">
        <v>86</v>
      </c>
      <c r="C8566" s="13" t="s">
        <v>99</v>
      </c>
      <c r="D8566" s="13" t="s">
        <v>8638</v>
      </c>
      <c r="E8566" s="14">
        <v>45207</v>
      </c>
      <c r="F8566" s="13" t="s">
        <v>36</v>
      </c>
      <c r="G8566" s="13" t="s">
        <v>59</v>
      </c>
      <c r="H8566" t="str">
        <f t="shared" si="133"/>
        <v>Email user</v>
      </c>
    </row>
    <row r="8567" spans="1:8">
      <c r="A8567" s="13">
        <v>8566</v>
      </c>
      <c r="B8567" s="13" t="s">
        <v>37</v>
      </c>
      <c r="C8567" s="13" t="s">
        <v>54</v>
      </c>
      <c r="D8567" s="13" t="s">
        <v>8639</v>
      </c>
      <c r="E8567" s="14">
        <v>45281</v>
      </c>
      <c r="F8567" s="13" t="s">
        <v>78</v>
      </c>
      <c r="G8567" s="13" t="s">
        <v>32</v>
      </c>
      <c r="H8567" t="str">
        <f t="shared" si="133"/>
        <v>Email user</v>
      </c>
    </row>
    <row r="8568" spans="1:8">
      <c r="A8568" s="13">
        <v>8567</v>
      </c>
      <c r="B8568" s="13" t="s">
        <v>46</v>
      </c>
      <c r="C8568" s="13" t="s">
        <v>69</v>
      </c>
      <c r="D8568" s="13" t="s">
        <v>8640</v>
      </c>
      <c r="E8568" s="14">
        <v>45031</v>
      </c>
      <c r="F8568" s="13" t="s">
        <v>23</v>
      </c>
      <c r="G8568" s="13" t="s">
        <v>32</v>
      </c>
      <c r="H8568" t="str">
        <f t="shared" si="133"/>
        <v>Email user</v>
      </c>
    </row>
    <row r="8569" spans="1:8">
      <c r="A8569" s="13">
        <v>8568</v>
      </c>
      <c r="B8569" s="13" t="s">
        <v>25</v>
      </c>
      <c r="C8569" s="13" t="s">
        <v>61</v>
      </c>
      <c r="D8569" s="13" t="s">
        <v>8641</v>
      </c>
      <c r="E8569" s="14">
        <v>45225</v>
      </c>
      <c r="F8569" s="13" t="s">
        <v>23</v>
      </c>
      <c r="G8569" s="13" t="s">
        <v>24</v>
      </c>
      <c r="H8569" t="str">
        <f t="shared" si="133"/>
        <v>Non email user</v>
      </c>
    </row>
    <row r="8570" spans="1:8">
      <c r="A8570" s="13">
        <v>8569</v>
      </c>
      <c r="B8570" s="13" t="s">
        <v>88</v>
      </c>
      <c r="C8570" s="13" t="s">
        <v>57</v>
      </c>
      <c r="D8570" s="13" t="s">
        <v>8642</v>
      </c>
      <c r="E8570" s="14">
        <v>45273</v>
      </c>
      <c r="F8570" s="13" t="s">
        <v>28</v>
      </c>
      <c r="G8570" s="13" t="s">
        <v>24</v>
      </c>
      <c r="H8570" t="str">
        <f t="shared" si="133"/>
        <v>Non email user</v>
      </c>
    </row>
    <row r="8571" spans="1:8">
      <c r="A8571" s="13">
        <v>8570</v>
      </c>
      <c r="B8571" s="13" t="s">
        <v>56</v>
      </c>
      <c r="C8571" s="13" t="s">
        <v>21</v>
      </c>
      <c r="D8571" s="13" t="s">
        <v>8643</v>
      </c>
      <c r="E8571" s="14">
        <v>45164</v>
      </c>
      <c r="F8571" s="13" t="s">
        <v>23</v>
      </c>
      <c r="G8571" s="13" t="s">
        <v>59</v>
      </c>
      <c r="H8571" t="str">
        <f t="shared" si="133"/>
        <v>Email user</v>
      </c>
    </row>
    <row r="8572" spans="1:8">
      <c r="A8572" s="13">
        <v>8571</v>
      </c>
      <c r="B8572" s="13" t="s">
        <v>29</v>
      </c>
      <c r="C8572" s="13" t="s">
        <v>30</v>
      </c>
      <c r="D8572" s="13" t="s">
        <v>8644</v>
      </c>
      <c r="E8572" s="14">
        <v>45050</v>
      </c>
      <c r="F8572" s="13" t="s">
        <v>40</v>
      </c>
      <c r="G8572" s="13" t="s">
        <v>24</v>
      </c>
      <c r="H8572" t="str">
        <f t="shared" si="133"/>
        <v>Non email user</v>
      </c>
    </row>
    <row r="8573" spans="1:8">
      <c r="A8573" s="13">
        <v>8572</v>
      </c>
      <c r="B8573" s="13" t="s">
        <v>79</v>
      </c>
      <c r="C8573" s="13" t="s">
        <v>30</v>
      </c>
      <c r="D8573" s="13" t="s">
        <v>8645</v>
      </c>
      <c r="E8573" s="14">
        <v>45214</v>
      </c>
      <c r="F8573" s="13" t="s">
        <v>36</v>
      </c>
      <c r="G8573" s="13" t="s">
        <v>59</v>
      </c>
      <c r="H8573" t="str">
        <f t="shared" si="133"/>
        <v>Email user</v>
      </c>
    </row>
    <row r="8574" spans="1:8">
      <c r="A8574" s="13">
        <v>8573</v>
      </c>
      <c r="B8574" s="13" t="s">
        <v>30</v>
      </c>
      <c r="C8574" s="13" t="s">
        <v>57</v>
      </c>
      <c r="D8574" s="13" t="s">
        <v>8646</v>
      </c>
      <c r="E8574" s="14">
        <v>45194</v>
      </c>
      <c r="F8574" s="13" t="s">
        <v>23</v>
      </c>
      <c r="G8574" s="13" t="s">
        <v>59</v>
      </c>
      <c r="H8574" t="str">
        <f t="shared" si="133"/>
        <v>Email user</v>
      </c>
    </row>
    <row r="8575" spans="1:8">
      <c r="A8575" s="13">
        <v>8574</v>
      </c>
      <c r="B8575" s="13" t="s">
        <v>53</v>
      </c>
      <c r="C8575" s="13" t="s">
        <v>81</v>
      </c>
      <c r="D8575" s="13" t="s">
        <v>8647</v>
      </c>
      <c r="E8575" s="14">
        <v>45249</v>
      </c>
      <c r="F8575" s="13" t="s">
        <v>40</v>
      </c>
      <c r="G8575" s="13" t="s">
        <v>24</v>
      </c>
      <c r="H8575" t="str">
        <f t="shared" si="133"/>
        <v>Non email user</v>
      </c>
    </row>
    <row r="8576" spans="1:8">
      <c r="A8576" s="13">
        <v>8575</v>
      </c>
      <c r="B8576" s="13" t="s">
        <v>83</v>
      </c>
      <c r="C8576" s="13" t="s">
        <v>54</v>
      </c>
      <c r="D8576" s="13" t="s">
        <v>8648</v>
      </c>
      <c r="E8576" s="14">
        <v>44947</v>
      </c>
      <c r="F8576" s="13" t="s">
        <v>78</v>
      </c>
      <c r="G8576" s="13" t="s">
        <v>32</v>
      </c>
      <c r="H8576" t="str">
        <f t="shared" si="133"/>
        <v>Email user</v>
      </c>
    </row>
    <row r="8577" spans="1:8">
      <c r="A8577" s="13">
        <v>8576</v>
      </c>
      <c r="B8577" s="13" t="s">
        <v>56</v>
      </c>
      <c r="C8577" s="13" t="s">
        <v>61</v>
      </c>
      <c r="D8577" s="13" t="s">
        <v>8649</v>
      </c>
      <c r="E8577" s="14">
        <v>45120</v>
      </c>
      <c r="F8577" s="13" t="s">
        <v>36</v>
      </c>
      <c r="G8577" s="13" t="s">
        <v>24</v>
      </c>
      <c r="H8577" t="str">
        <f t="shared" si="133"/>
        <v>Non email user</v>
      </c>
    </row>
    <row r="8578" spans="1:8">
      <c r="A8578" s="13">
        <v>8577</v>
      </c>
      <c r="B8578" s="13" t="s">
        <v>46</v>
      </c>
      <c r="C8578" s="13" t="s">
        <v>57</v>
      </c>
      <c r="D8578" s="13" t="s">
        <v>8650</v>
      </c>
      <c r="E8578" s="14">
        <v>45268</v>
      </c>
      <c r="F8578" s="13" t="s">
        <v>28</v>
      </c>
      <c r="G8578" s="13" t="s">
        <v>24</v>
      </c>
      <c r="H8578" t="str">
        <f t="shared" si="133"/>
        <v>Non email user</v>
      </c>
    </row>
    <row r="8579" spans="1:8">
      <c r="A8579" s="13">
        <v>8578</v>
      </c>
      <c r="B8579" s="13" t="s">
        <v>182</v>
      </c>
      <c r="C8579" s="13" t="s">
        <v>96</v>
      </c>
      <c r="D8579" s="13" t="s">
        <v>8651</v>
      </c>
      <c r="E8579" s="14">
        <v>45213</v>
      </c>
      <c r="F8579" s="13" t="s">
        <v>23</v>
      </c>
      <c r="G8579" s="13" t="s">
        <v>24</v>
      </c>
      <c r="H8579" t="str">
        <f t="shared" ref="H8579:H8642" si="134">IF(OR(G8579="Regular",G8579="VIP"),"Email user","Non email user")</f>
        <v>Non email user</v>
      </c>
    </row>
    <row r="8580" spans="1:8">
      <c r="A8580" s="13">
        <v>8579</v>
      </c>
      <c r="B8580" s="13" t="s">
        <v>71</v>
      </c>
      <c r="C8580" s="13" t="s">
        <v>57</v>
      </c>
      <c r="D8580" s="13" t="s">
        <v>8652</v>
      </c>
      <c r="E8580" s="14">
        <v>45259</v>
      </c>
      <c r="F8580" s="13" t="s">
        <v>40</v>
      </c>
      <c r="G8580" s="13" t="s">
        <v>24</v>
      </c>
      <c r="H8580" t="str">
        <f t="shared" si="134"/>
        <v>Non email user</v>
      </c>
    </row>
    <row r="8581" spans="1:8">
      <c r="A8581" s="13">
        <v>8580</v>
      </c>
      <c r="B8581" s="13" t="s">
        <v>53</v>
      </c>
      <c r="C8581" s="13" t="s">
        <v>69</v>
      </c>
      <c r="D8581" s="13" t="s">
        <v>8653</v>
      </c>
      <c r="E8581" s="14">
        <v>45232</v>
      </c>
      <c r="F8581" s="13" t="s">
        <v>23</v>
      </c>
      <c r="G8581" s="13" t="s">
        <v>32</v>
      </c>
      <c r="H8581" t="str">
        <f t="shared" si="134"/>
        <v>Email user</v>
      </c>
    </row>
    <row r="8582" spans="1:8">
      <c r="A8582" s="13">
        <v>8581</v>
      </c>
      <c r="B8582" s="13" t="s">
        <v>83</v>
      </c>
      <c r="C8582" s="13" t="s">
        <v>146</v>
      </c>
      <c r="D8582" s="13" t="s">
        <v>8654</v>
      </c>
      <c r="E8582" s="14">
        <v>45213</v>
      </c>
      <c r="F8582" s="13" t="s">
        <v>23</v>
      </c>
      <c r="G8582" s="13" t="s">
        <v>24</v>
      </c>
      <c r="H8582" t="str">
        <f t="shared" si="134"/>
        <v>Non email user</v>
      </c>
    </row>
    <row r="8583" spans="1:8">
      <c r="A8583" s="13">
        <v>8582</v>
      </c>
      <c r="B8583" s="13" t="s">
        <v>41</v>
      </c>
      <c r="C8583" s="13" t="s">
        <v>21</v>
      </c>
      <c r="D8583" s="13" t="s">
        <v>8655</v>
      </c>
      <c r="E8583" s="14">
        <v>45018</v>
      </c>
      <c r="F8583" s="13" t="s">
        <v>40</v>
      </c>
      <c r="G8583" s="13" t="s">
        <v>24</v>
      </c>
      <c r="H8583" t="str">
        <f t="shared" si="134"/>
        <v>Non email user</v>
      </c>
    </row>
    <row r="8584" spans="1:8">
      <c r="A8584" s="13">
        <v>8583</v>
      </c>
      <c r="B8584" s="13" t="s">
        <v>104</v>
      </c>
      <c r="C8584" s="13" t="s">
        <v>76</v>
      </c>
      <c r="D8584" s="13" t="s">
        <v>8656</v>
      </c>
      <c r="E8584" s="14">
        <v>45244</v>
      </c>
      <c r="F8584" s="13" t="s">
        <v>36</v>
      </c>
      <c r="G8584" s="13" t="s">
        <v>24</v>
      </c>
      <c r="H8584" t="str">
        <f t="shared" si="134"/>
        <v>Non email user</v>
      </c>
    </row>
    <row r="8585" spans="1:8">
      <c r="A8585" s="13">
        <v>8584</v>
      </c>
      <c r="B8585" s="13" t="s">
        <v>79</v>
      </c>
      <c r="C8585" s="13" t="s">
        <v>101</v>
      </c>
      <c r="D8585" s="13" t="s">
        <v>8657</v>
      </c>
      <c r="E8585" s="14">
        <v>45233</v>
      </c>
      <c r="F8585" s="13" t="s">
        <v>40</v>
      </c>
      <c r="G8585" s="13" t="s">
        <v>24</v>
      </c>
      <c r="H8585" t="str">
        <f t="shared" si="134"/>
        <v>Non email user</v>
      </c>
    </row>
    <row r="8586" spans="1:8">
      <c r="A8586" s="13">
        <v>8585</v>
      </c>
      <c r="B8586" s="13" t="s">
        <v>41</v>
      </c>
      <c r="C8586" s="13" t="s">
        <v>123</v>
      </c>
      <c r="D8586" s="13" t="s">
        <v>8658</v>
      </c>
      <c r="E8586" s="14">
        <v>45108</v>
      </c>
      <c r="F8586" s="13" t="s">
        <v>23</v>
      </c>
      <c r="G8586" s="13" t="s">
        <v>32</v>
      </c>
      <c r="H8586" t="str">
        <f t="shared" si="134"/>
        <v>Email user</v>
      </c>
    </row>
    <row r="8587" spans="1:8">
      <c r="A8587" s="13">
        <v>8586</v>
      </c>
      <c r="B8587" s="13" t="s">
        <v>41</v>
      </c>
      <c r="C8587" s="13" t="s">
        <v>44</v>
      </c>
      <c r="D8587" s="13" t="s">
        <v>8659</v>
      </c>
      <c r="E8587" s="14">
        <v>44949</v>
      </c>
      <c r="F8587" s="13" t="s">
        <v>23</v>
      </c>
      <c r="G8587" s="13" t="s">
        <v>24</v>
      </c>
      <c r="H8587" t="str">
        <f t="shared" si="134"/>
        <v>Non email user</v>
      </c>
    </row>
    <row r="8588" spans="1:8">
      <c r="A8588" s="13">
        <v>8587</v>
      </c>
      <c r="B8588" s="13" t="s">
        <v>79</v>
      </c>
      <c r="C8588" s="13" t="s">
        <v>54</v>
      </c>
      <c r="D8588" s="13" t="s">
        <v>8660</v>
      </c>
      <c r="E8588" s="14">
        <v>45079</v>
      </c>
      <c r="F8588" s="13" t="s">
        <v>40</v>
      </c>
      <c r="G8588" s="13" t="s">
        <v>32</v>
      </c>
      <c r="H8588" t="str">
        <f t="shared" si="134"/>
        <v>Email user</v>
      </c>
    </row>
    <row r="8589" spans="1:8">
      <c r="A8589" s="13">
        <v>8588</v>
      </c>
      <c r="B8589" s="13" t="s">
        <v>120</v>
      </c>
      <c r="C8589" s="13" t="s">
        <v>57</v>
      </c>
      <c r="D8589" s="13" t="s">
        <v>8661</v>
      </c>
      <c r="E8589" s="14">
        <v>45233</v>
      </c>
      <c r="F8589" s="13" t="s">
        <v>23</v>
      </c>
      <c r="G8589" s="13" t="s">
        <v>59</v>
      </c>
      <c r="H8589" t="str">
        <f t="shared" si="134"/>
        <v>Email user</v>
      </c>
    </row>
    <row r="8590" spans="1:8">
      <c r="A8590" s="13">
        <v>8589</v>
      </c>
      <c r="B8590" s="13" t="s">
        <v>29</v>
      </c>
      <c r="C8590" s="13" t="s">
        <v>57</v>
      </c>
      <c r="D8590" s="13" t="s">
        <v>8662</v>
      </c>
      <c r="E8590" s="14">
        <v>45214</v>
      </c>
      <c r="F8590" s="13" t="s">
        <v>28</v>
      </c>
      <c r="G8590" s="13" t="s">
        <v>24</v>
      </c>
      <c r="H8590" t="str">
        <f t="shared" si="134"/>
        <v>Non email user</v>
      </c>
    </row>
    <row r="8591" spans="1:8">
      <c r="A8591" s="13">
        <v>8590</v>
      </c>
      <c r="B8591" s="13" t="s">
        <v>88</v>
      </c>
      <c r="C8591" s="13" t="s">
        <v>146</v>
      </c>
      <c r="D8591" s="13" t="s">
        <v>8663</v>
      </c>
      <c r="E8591" s="14">
        <v>45112</v>
      </c>
      <c r="F8591" s="13" t="s">
        <v>36</v>
      </c>
      <c r="G8591" s="13" t="s">
        <v>32</v>
      </c>
      <c r="H8591" t="str">
        <f t="shared" si="134"/>
        <v>Email user</v>
      </c>
    </row>
    <row r="8592" spans="1:8">
      <c r="A8592" s="13">
        <v>8591</v>
      </c>
      <c r="B8592" s="13" t="s">
        <v>29</v>
      </c>
      <c r="C8592" s="13" t="s">
        <v>54</v>
      </c>
      <c r="D8592" s="13" t="s">
        <v>8664</v>
      </c>
      <c r="E8592" s="14">
        <v>45290</v>
      </c>
      <c r="F8592" s="13" t="s">
        <v>36</v>
      </c>
      <c r="G8592" s="13" t="s">
        <v>24</v>
      </c>
      <c r="H8592" t="str">
        <f t="shared" si="134"/>
        <v>Non email user</v>
      </c>
    </row>
    <row r="8593" spans="1:8">
      <c r="A8593" s="13">
        <v>8592</v>
      </c>
      <c r="B8593" s="13" t="s">
        <v>33</v>
      </c>
      <c r="C8593" s="13" t="s">
        <v>73</v>
      </c>
      <c r="D8593" s="13" t="s">
        <v>8665</v>
      </c>
      <c r="E8593" s="14">
        <v>45237</v>
      </c>
      <c r="F8593" s="13" t="s">
        <v>28</v>
      </c>
      <c r="G8593" s="13" t="s">
        <v>32</v>
      </c>
      <c r="H8593" t="str">
        <f t="shared" si="134"/>
        <v>Email user</v>
      </c>
    </row>
    <row r="8594" spans="1:8">
      <c r="A8594" s="13">
        <v>8593</v>
      </c>
      <c r="B8594" s="13" t="s">
        <v>156</v>
      </c>
      <c r="C8594" s="13" t="s">
        <v>69</v>
      </c>
      <c r="D8594" s="13" t="s">
        <v>8666</v>
      </c>
      <c r="E8594" s="14">
        <v>45209</v>
      </c>
      <c r="F8594" s="13" t="s">
        <v>78</v>
      </c>
      <c r="G8594" s="13" t="s">
        <v>24</v>
      </c>
      <c r="H8594" t="str">
        <f t="shared" si="134"/>
        <v>Non email user</v>
      </c>
    </row>
    <row r="8595" spans="1:8">
      <c r="A8595" s="13">
        <v>8594</v>
      </c>
      <c r="B8595" s="13" t="s">
        <v>65</v>
      </c>
      <c r="C8595" s="13" t="s">
        <v>81</v>
      </c>
      <c r="D8595" s="13" t="s">
        <v>8667</v>
      </c>
      <c r="E8595" s="14">
        <v>45205</v>
      </c>
      <c r="F8595" s="13" t="s">
        <v>23</v>
      </c>
      <c r="G8595" s="13" t="s">
        <v>24</v>
      </c>
      <c r="H8595" t="str">
        <f t="shared" si="134"/>
        <v>Non email user</v>
      </c>
    </row>
    <row r="8596" spans="1:8">
      <c r="A8596" s="13">
        <v>8595</v>
      </c>
      <c r="B8596" s="13" t="s">
        <v>37</v>
      </c>
      <c r="C8596" s="13" t="s">
        <v>81</v>
      </c>
      <c r="D8596" s="13" t="s">
        <v>8668</v>
      </c>
      <c r="E8596" s="14">
        <v>44967</v>
      </c>
      <c r="F8596" s="13" t="s">
        <v>36</v>
      </c>
      <c r="G8596" s="13" t="s">
        <v>24</v>
      </c>
      <c r="H8596" t="str">
        <f t="shared" si="134"/>
        <v>Non email user</v>
      </c>
    </row>
    <row r="8597" spans="1:8">
      <c r="A8597" s="13">
        <v>8596</v>
      </c>
      <c r="B8597" s="13" t="s">
        <v>30</v>
      </c>
      <c r="C8597" s="13" t="s">
        <v>81</v>
      </c>
      <c r="D8597" s="13" t="s">
        <v>8669</v>
      </c>
      <c r="E8597" s="14">
        <v>45251</v>
      </c>
      <c r="F8597" s="13" t="s">
        <v>78</v>
      </c>
      <c r="G8597" s="13" t="s">
        <v>32</v>
      </c>
      <c r="H8597" t="str">
        <f t="shared" si="134"/>
        <v>Email user</v>
      </c>
    </row>
    <row r="8598" spans="1:8">
      <c r="A8598" s="13">
        <v>8597</v>
      </c>
      <c r="B8598" s="13" t="s">
        <v>29</v>
      </c>
      <c r="C8598" s="13" t="s">
        <v>44</v>
      </c>
      <c r="D8598" s="13" t="s">
        <v>8670</v>
      </c>
      <c r="E8598" s="14">
        <v>45279</v>
      </c>
      <c r="F8598" s="13" t="s">
        <v>36</v>
      </c>
      <c r="G8598" s="13" t="s">
        <v>24</v>
      </c>
      <c r="H8598" t="str">
        <f t="shared" si="134"/>
        <v>Non email user</v>
      </c>
    </row>
    <row r="8599" spans="1:8">
      <c r="A8599" s="13">
        <v>8598</v>
      </c>
      <c r="B8599" s="13" t="s">
        <v>104</v>
      </c>
      <c r="C8599" s="13" t="s">
        <v>146</v>
      </c>
      <c r="D8599" s="13" t="s">
        <v>8671</v>
      </c>
      <c r="E8599" s="14">
        <v>45177</v>
      </c>
      <c r="F8599" s="13" t="s">
        <v>40</v>
      </c>
      <c r="G8599" s="13" t="s">
        <v>24</v>
      </c>
      <c r="H8599" t="str">
        <f t="shared" si="134"/>
        <v>Non email user</v>
      </c>
    </row>
    <row r="8600" spans="1:8">
      <c r="A8600" s="13">
        <v>8599</v>
      </c>
      <c r="B8600" s="13" t="s">
        <v>71</v>
      </c>
      <c r="C8600" s="13" t="s">
        <v>81</v>
      </c>
      <c r="D8600" s="13" t="s">
        <v>8672</v>
      </c>
      <c r="E8600" s="14">
        <v>45100</v>
      </c>
      <c r="F8600" s="13" t="s">
        <v>36</v>
      </c>
      <c r="G8600" s="13" t="s">
        <v>24</v>
      </c>
      <c r="H8600" t="str">
        <f t="shared" si="134"/>
        <v>Non email user</v>
      </c>
    </row>
    <row r="8601" spans="1:8">
      <c r="A8601" s="13">
        <v>8600</v>
      </c>
      <c r="B8601" s="13" t="s">
        <v>43</v>
      </c>
      <c r="C8601" s="13" t="s">
        <v>123</v>
      </c>
      <c r="D8601" s="13" t="s">
        <v>8673</v>
      </c>
      <c r="E8601" s="14">
        <v>44976</v>
      </c>
      <c r="F8601" s="13" t="s">
        <v>23</v>
      </c>
      <c r="G8601" s="13" t="s">
        <v>32</v>
      </c>
      <c r="H8601" t="str">
        <f t="shared" si="134"/>
        <v>Email user</v>
      </c>
    </row>
    <row r="8602" spans="1:8">
      <c r="A8602" s="13">
        <v>8601</v>
      </c>
      <c r="B8602" s="13" t="s">
        <v>20</v>
      </c>
      <c r="C8602" s="13" t="s">
        <v>67</v>
      </c>
      <c r="D8602" s="13" t="s">
        <v>8674</v>
      </c>
      <c r="E8602" s="14">
        <v>45056</v>
      </c>
      <c r="F8602" s="13" t="s">
        <v>40</v>
      </c>
      <c r="G8602" s="13" t="s">
        <v>24</v>
      </c>
      <c r="H8602" t="str">
        <f t="shared" si="134"/>
        <v>Non email user</v>
      </c>
    </row>
    <row r="8603" spans="1:8">
      <c r="A8603" s="13">
        <v>8602</v>
      </c>
      <c r="B8603" s="13" t="s">
        <v>49</v>
      </c>
      <c r="C8603" s="13" t="s">
        <v>96</v>
      </c>
      <c r="D8603" s="13" t="s">
        <v>8675</v>
      </c>
      <c r="E8603" s="14">
        <v>45223</v>
      </c>
      <c r="F8603" s="13" t="s">
        <v>78</v>
      </c>
      <c r="G8603" s="13" t="s">
        <v>24</v>
      </c>
      <c r="H8603" t="str">
        <f t="shared" si="134"/>
        <v>Non email user</v>
      </c>
    </row>
    <row r="8604" spans="1:8">
      <c r="A8604" s="13">
        <v>8603</v>
      </c>
      <c r="B8604" s="13" t="s">
        <v>83</v>
      </c>
      <c r="C8604" s="13" t="s">
        <v>67</v>
      </c>
      <c r="D8604" s="13" t="s">
        <v>8676</v>
      </c>
      <c r="E8604" s="14">
        <v>45133</v>
      </c>
      <c r="F8604" s="13" t="s">
        <v>28</v>
      </c>
      <c r="G8604" s="13" t="s">
        <v>24</v>
      </c>
      <c r="H8604" t="str">
        <f t="shared" si="134"/>
        <v>Non email user</v>
      </c>
    </row>
    <row r="8605" spans="1:8">
      <c r="A8605" s="13">
        <v>8604</v>
      </c>
      <c r="B8605" s="13" t="s">
        <v>43</v>
      </c>
      <c r="C8605" s="13" t="s">
        <v>38</v>
      </c>
      <c r="D8605" s="13" t="s">
        <v>8677</v>
      </c>
      <c r="E8605" s="14">
        <v>45093</v>
      </c>
      <c r="F8605" s="13" t="s">
        <v>78</v>
      </c>
      <c r="G8605" s="13" t="s">
        <v>24</v>
      </c>
      <c r="H8605" t="str">
        <f t="shared" si="134"/>
        <v>Non email user</v>
      </c>
    </row>
    <row r="8606" spans="1:8">
      <c r="A8606" s="13">
        <v>8605</v>
      </c>
      <c r="B8606" s="13" t="s">
        <v>65</v>
      </c>
      <c r="C8606" s="13" t="s">
        <v>146</v>
      </c>
      <c r="D8606" s="13" t="s">
        <v>8678</v>
      </c>
      <c r="E8606" s="14">
        <v>45052</v>
      </c>
      <c r="F8606" s="13" t="s">
        <v>23</v>
      </c>
      <c r="G8606" s="13" t="s">
        <v>24</v>
      </c>
      <c r="H8606" t="str">
        <f t="shared" si="134"/>
        <v>Non email user</v>
      </c>
    </row>
    <row r="8607" spans="1:8">
      <c r="A8607" s="13">
        <v>8606</v>
      </c>
      <c r="B8607" s="13" t="s">
        <v>41</v>
      </c>
      <c r="C8607" s="13" t="s">
        <v>146</v>
      </c>
      <c r="D8607" s="13" t="s">
        <v>8679</v>
      </c>
      <c r="E8607" s="14">
        <v>45254</v>
      </c>
      <c r="F8607" s="13" t="s">
        <v>28</v>
      </c>
      <c r="G8607" s="13" t="s">
        <v>24</v>
      </c>
      <c r="H8607" t="str">
        <f t="shared" si="134"/>
        <v>Non email user</v>
      </c>
    </row>
    <row r="8608" spans="1:8">
      <c r="A8608" s="13">
        <v>8607</v>
      </c>
      <c r="B8608" s="13" t="s">
        <v>182</v>
      </c>
      <c r="C8608" s="13" t="s">
        <v>61</v>
      </c>
      <c r="D8608" s="13" t="s">
        <v>8680</v>
      </c>
      <c r="E8608" s="14">
        <v>45270</v>
      </c>
      <c r="F8608" s="13" t="s">
        <v>36</v>
      </c>
      <c r="G8608" s="13" t="s">
        <v>24</v>
      </c>
      <c r="H8608" t="str">
        <f t="shared" si="134"/>
        <v>Non email user</v>
      </c>
    </row>
    <row r="8609" spans="1:8">
      <c r="A8609" s="13">
        <v>8608</v>
      </c>
      <c r="B8609" s="13" t="s">
        <v>71</v>
      </c>
      <c r="C8609" s="13" t="s">
        <v>101</v>
      </c>
      <c r="D8609" s="13" t="s">
        <v>8681</v>
      </c>
      <c r="E8609" s="14">
        <v>45138</v>
      </c>
      <c r="F8609" s="13" t="s">
        <v>40</v>
      </c>
      <c r="G8609" s="13" t="s">
        <v>24</v>
      </c>
      <c r="H8609" t="str">
        <f t="shared" si="134"/>
        <v>Non email user</v>
      </c>
    </row>
    <row r="8610" spans="1:8">
      <c r="A8610" s="13">
        <v>8609</v>
      </c>
      <c r="B8610" s="13" t="s">
        <v>29</v>
      </c>
      <c r="C8610" s="13" t="s">
        <v>123</v>
      </c>
      <c r="D8610" s="13" t="s">
        <v>8682</v>
      </c>
      <c r="E8610" s="14">
        <v>45222</v>
      </c>
      <c r="F8610" s="13" t="s">
        <v>40</v>
      </c>
      <c r="G8610" s="13" t="s">
        <v>24</v>
      </c>
      <c r="H8610" t="str">
        <f t="shared" si="134"/>
        <v>Non email user</v>
      </c>
    </row>
    <row r="8611" spans="1:8">
      <c r="A8611" s="13">
        <v>8610</v>
      </c>
      <c r="B8611" s="13" t="s">
        <v>156</v>
      </c>
      <c r="C8611" s="13" t="s">
        <v>61</v>
      </c>
      <c r="D8611" s="13" t="s">
        <v>8683</v>
      </c>
      <c r="E8611" s="14">
        <v>45188</v>
      </c>
      <c r="F8611" s="13" t="s">
        <v>40</v>
      </c>
      <c r="G8611" s="13" t="s">
        <v>59</v>
      </c>
      <c r="H8611" t="str">
        <f t="shared" si="134"/>
        <v>Email user</v>
      </c>
    </row>
    <row r="8612" spans="1:8">
      <c r="A8612" s="13">
        <v>8611</v>
      </c>
      <c r="B8612" s="13" t="s">
        <v>33</v>
      </c>
      <c r="C8612" s="13" t="s">
        <v>123</v>
      </c>
      <c r="D8612" s="13" t="s">
        <v>8684</v>
      </c>
      <c r="E8612" s="14">
        <v>45267</v>
      </c>
      <c r="F8612" s="13" t="s">
        <v>23</v>
      </c>
      <c r="G8612" s="13" t="s">
        <v>24</v>
      </c>
      <c r="H8612" t="str">
        <f t="shared" si="134"/>
        <v>Non email user</v>
      </c>
    </row>
    <row r="8613" spans="1:8">
      <c r="A8613" s="13">
        <v>8612</v>
      </c>
      <c r="B8613" s="13" t="s">
        <v>29</v>
      </c>
      <c r="C8613" s="13" t="s">
        <v>139</v>
      </c>
      <c r="D8613" s="13" t="s">
        <v>8685</v>
      </c>
      <c r="E8613" s="14">
        <v>45172</v>
      </c>
      <c r="F8613" s="13" t="s">
        <v>36</v>
      </c>
      <c r="G8613" s="13" t="s">
        <v>24</v>
      </c>
      <c r="H8613" t="str">
        <f t="shared" si="134"/>
        <v>Non email user</v>
      </c>
    </row>
    <row r="8614" spans="1:8">
      <c r="A8614" s="13">
        <v>8613</v>
      </c>
      <c r="B8614" s="13" t="s">
        <v>88</v>
      </c>
      <c r="C8614" s="13" t="s">
        <v>81</v>
      </c>
      <c r="D8614" s="13" t="s">
        <v>8686</v>
      </c>
      <c r="E8614" s="14">
        <v>45267</v>
      </c>
      <c r="F8614" s="13" t="s">
        <v>40</v>
      </c>
      <c r="G8614" s="13" t="s">
        <v>24</v>
      </c>
      <c r="H8614" t="str">
        <f t="shared" si="134"/>
        <v>Non email user</v>
      </c>
    </row>
    <row r="8615" spans="1:8">
      <c r="A8615" s="13">
        <v>8614</v>
      </c>
      <c r="B8615" s="13" t="s">
        <v>65</v>
      </c>
      <c r="C8615" s="13" t="s">
        <v>54</v>
      </c>
      <c r="D8615" s="13" t="s">
        <v>8687</v>
      </c>
      <c r="E8615" s="14">
        <v>45237</v>
      </c>
      <c r="F8615" s="13" t="s">
        <v>78</v>
      </c>
      <c r="G8615" s="13" t="s">
        <v>24</v>
      </c>
      <c r="H8615" t="str">
        <f t="shared" si="134"/>
        <v>Non email user</v>
      </c>
    </row>
    <row r="8616" spans="1:8">
      <c r="A8616" s="13">
        <v>8615</v>
      </c>
      <c r="B8616" s="13" t="s">
        <v>83</v>
      </c>
      <c r="C8616" s="13" t="s">
        <v>136</v>
      </c>
      <c r="D8616" s="13" t="s">
        <v>8688</v>
      </c>
      <c r="E8616" s="14">
        <v>45229</v>
      </c>
      <c r="F8616" s="13" t="s">
        <v>23</v>
      </c>
      <c r="G8616" s="13" t="s">
        <v>24</v>
      </c>
      <c r="H8616" t="str">
        <f t="shared" si="134"/>
        <v>Non email user</v>
      </c>
    </row>
    <row r="8617" spans="1:8">
      <c r="A8617" s="13">
        <v>8616</v>
      </c>
      <c r="B8617" s="13" t="s">
        <v>88</v>
      </c>
      <c r="C8617" s="13" t="s">
        <v>139</v>
      </c>
      <c r="D8617" s="13" t="s">
        <v>8689</v>
      </c>
      <c r="E8617" s="14">
        <v>45245</v>
      </c>
      <c r="F8617" s="13" t="s">
        <v>28</v>
      </c>
      <c r="G8617" s="13" t="s">
        <v>59</v>
      </c>
      <c r="H8617" t="str">
        <f t="shared" si="134"/>
        <v>Email user</v>
      </c>
    </row>
    <row r="8618" spans="1:8">
      <c r="A8618" s="13">
        <v>8617</v>
      </c>
      <c r="B8618" s="13" t="s">
        <v>86</v>
      </c>
      <c r="C8618" s="13" t="s">
        <v>34</v>
      </c>
      <c r="D8618" s="13" t="s">
        <v>8690</v>
      </c>
      <c r="E8618" s="14">
        <v>45214</v>
      </c>
      <c r="F8618" s="13" t="s">
        <v>40</v>
      </c>
      <c r="G8618" s="13" t="s">
        <v>24</v>
      </c>
      <c r="H8618" t="str">
        <f t="shared" si="134"/>
        <v>Non email user</v>
      </c>
    </row>
    <row r="8619" spans="1:8">
      <c r="A8619" s="13">
        <v>8618</v>
      </c>
      <c r="B8619" s="13" t="s">
        <v>120</v>
      </c>
      <c r="C8619" s="13" t="s">
        <v>146</v>
      </c>
      <c r="D8619" s="13" t="s">
        <v>8691</v>
      </c>
      <c r="E8619" s="14">
        <v>44995</v>
      </c>
      <c r="F8619" s="13" t="s">
        <v>78</v>
      </c>
      <c r="G8619" s="13" t="s">
        <v>24</v>
      </c>
      <c r="H8619" t="str">
        <f t="shared" si="134"/>
        <v>Non email user</v>
      </c>
    </row>
    <row r="8620" spans="1:8">
      <c r="A8620" s="13">
        <v>8619</v>
      </c>
      <c r="B8620" s="13" t="s">
        <v>86</v>
      </c>
      <c r="C8620" s="13" t="s">
        <v>38</v>
      </c>
      <c r="D8620" s="13" t="s">
        <v>8692</v>
      </c>
      <c r="E8620" s="14">
        <v>45272</v>
      </c>
      <c r="F8620" s="13" t="s">
        <v>78</v>
      </c>
      <c r="G8620" s="13" t="s">
        <v>24</v>
      </c>
      <c r="H8620" t="str">
        <f t="shared" si="134"/>
        <v>Non email user</v>
      </c>
    </row>
    <row r="8621" spans="1:8">
      <c r="A8621" s="13">
        <v>8620</v>
      </c>
      <c r="B8621" s="13" t="s">
        <v>41</v>
      </c>
      <c r="C8621" s="13" t="s">
        <v>54</v>
      </c>
      <c r="D8621" s="13" t="s">
        <v>8693</v>
      </c>
      <c r="E8621" s="14">
        <v>45048</v>
      </c>
      <c r="F8621" s="13" t="s">
        <v>28</v>
      </c>
      <c r="G8621" s="13" t="s">
        <v>24</v>
      </c>
      <c r="H8621" t="str">
        <f t="shared" si="134"/>
        <v>Non email user</v>
      </c>
    </row>
    <row r="8622" spans="1:8">
      <c r="A8622" s="13">
        <v>8621</v>
      </c>
      <c r="B8622" s="13" t="s">
        <v>86</v>
      </c>
      <c r="C8622" s="13" t="s">
        <v>139</v>
      </c>
      <c r="D8622" s="13" t="s">
        <v>8694</v>
      </c>
      <c r="E8622" s="14">
        <v>45217</v>
      </c>
      <c r="F8622" s="13" t="s">
        <v>78</v>
      </c>
      <c r="G8622" s="13" t="s">
        <v>24</v>
      </c>
      <c r="H8622" t="str">
        <f t="shared" si="134"/>
        <v>Non email user</v>
      </c>
    </row>
    <row r="8623" spans="1:8">
      <c r="A8623" s="13">
        <v>8622</v>
      </c>
      <c r="B8623" s="13" t="s">
        <v>88</v>
      </c>
      <c r="C8623" s="13" t="s">
        <v>69</v>
      </c>
      <c r="D8623" s="13" t="s">
        <v>8695</v>
      </c>
      <c r="E8623" s="14">
        <v>45106</v>
      </c>
      <c r="F8623" s="13" t="s">
        <v>78</v>
      </c>
      <c r="G8623" s="13" t="s">
        <v>59</v>
      </c>
      <c r="H8623" t="str">
        <f t="shared" si="134"/>
        <v>Email user</v>
      </c>
    </row>
    <row r="8624" spans="1:8">
      <c r="A8624" s="13">
        <v>8623</v>
      </c>
      <c r="B8624" s="13" t="s">
        <v>43</v>
      </c>
      <c r="C8624" s="13" t="s">
        <v>146</v>
      </c>
      <c r="D8624" s="13" t="s">
        <v>8696</v>
      </c>
      <c r="E8624" s="14">
        <v>45044</v>
      </c>
      <c r="F8624" s="13" t="s">
        <v>36</v>
      </c>
      <c r="G8624" s="13" t="s">
        <v>24</v>
      </c>
      <c r="H8624" t="str">
        <f t="shared" si="134"/>
        <v>Non email user</v>
      </c>
    </row>
    <row r="8625" spans="1:8">
      <c r="A8625" s="13">
        <v>8624</v>
      </c>
      <c r="B8625" s="13" t="s">
        <v>30</v>
      </c>
      <c r="C8625" s="13" t="s">
        <v>61</v>
      </c>
      <c r="D8625" s="13" t="s">
        <v>8697</v>
      </c>
      <c r="E8625" s="14">
        <v>45272</v>
      </c>
      <c r="F8625" s="13" t="s">
        <v>78</v>
      </c>
      <c r="G8625" s="13" t="s">
        <v>24</v>
      </c>
      <c r="H8625" t="str">
        <f t="shared" si="134"/>
        <v>Non email user</v>
      </c>
    </row>
    <row r="8626" spans="1:8">
      <c r="A8626" s="13">
        <v>8625</v>
      </c>
      <c r="B8626" s="13" t="s">
        <v>56</v>
      </c>
      <c r="C8626" s="13" t="s">
        <v>139</v>
      </c>
      <c r="D8626" s="13" t="s">
        <v>8698</v>
      </c>
      <c r="E8626" s="14">
        <v>45258</v>
      </c>
      <c r="F8626" s="13" t="s">
        <v>78</v>
      </c>
      <c r="G8626" s="13" t="s">
        <v>24</v>
      </c>
      <c r="H8626" t="str">
        <f t="shared" si="134"/>
        <v>Non email user</v>
      </c>
    </row>
    <row r="8627" spans="1:8">
      <c r="A8627" s="13">
        <v>8626</v>
      </c>
      <c r="B8627" s="13" t="s">
        <v>156</v>
      </c>
      <c r="C8627" s="13" t="s">
        <v>99</v>
      </c>
      <c r="D8627" s="13" t="s">
        <v>8699</v>
      </c>
      <c r="E8627" s="14">
        <v>45215</v>
      </c>
      <c r="F8627" s="13" t="s">
        <v>40</v>
      </c>
      <c r="G8627" s="13" t="s">
        <v>24</v>
      </c>
      <c r="H8627" t="str">
        <f t="shared" si="134"/>
        <v>Non email user</v>
      </c>
    </row>
    <row r="8628" spans="1:8">
      <c r="A8628" s="13">
        <v>8627</v>
      </c>
      <c r="B8628" s="13" t="s">
        <v>29</v>
      </c>
      <c r="C8628" s="13" t="s">
        <v>30</v>
      </c>
      <c r="D8628" s="13" t="s">
        <v>8700</v>
      </c>
      <c r="E8628" s="14">
        <v>45289</v>
      </c>
      <c r="F8628" s="13" t="s">
        <v>36</v>
      </c>
      <c r="G8628" s="13" t="s">
        <v>24</v>
      </c>
      <c r="H8628" t="str">
        <f t="shared" si="134"/>
        <v>Non email user</v>
      </c>
    </row>
    <row r="8629" spans="1:8">
      <c r="A8629" s="13">
        <v>8628</v>
      </c>
      <c r="B8629" s="13" t="s">
        <v>104</v>
      </c>
      <c r="C8629" s="13" t="s">
        <v>69</v>
      </c>
      <c r="D8629" s="13" t="s">
        <v>8701</v>
      </c>
      <c r="E8629" s="14">
        <v>45234</v>
      </c>
      <c r="F8629" s="13" t="s">
        <v>40</v>
      </c>
      <c r="G8629" s="13" t="s">
        <v>24</v>
      </c>
      <c r="H8629" t="str">
        <f t="shared" si="134"/>
        <v>Non email user</v>
      </c>
    </row>
    <row r="8630" spans="1:8">
      <c r="A8630" s="13">
        <v>8629</v>
      </c>
      <c r="B8630" s="13" t="s">
        <v>120</v>
      </c>
      <c r="C8630" s="13" t="s">
        <v>38</v>
      </c>
      <c r="D8630" s="13" t="s">
        <v>8702</v>
      </c>
      <c r="E8630" s="14">
        <v>45237</v>
      </c>
      <c r="F8630" s="13" t="s">
        <v>23</v>
      </c>
      <c r="G8630" s="13" t="s">
        <v>24</v>
      </c>
      <c r="H8630" t="str">
        <f t="shared" si="134"/>
        <v>Non email user</v>
      </c>
    </row>
    <row r="8631" spans="1:8">
      <c r="A8631" s="13">
        <v>8630</v>
      </c>
      <c r="B8631" s="13" t="s">
        <v>88</v>
      </c>
      <c r="C8631" s="13" t="s">
        <v>96</v>
      </c>
      <c r="D8631" s="13" t="s">
        <v>8703</v>
      </c>
      <c r="E8631" s="14">
        <v>45286</v>
      </c>
      <c r="F8631" s="13" t="s">
        <v>36</v>
      </c>
      <c r="G8631" s="13" t="s">
        <v>24</v>
      </c>
      <c r="H8631" t="str">
        <f t="shared" si="134"/>
        <v>Non email user</v>
      </c>
    </row>
    <row r="8632" spans="1:8">
      <c r="A8632" s="13">
        <v>8631</v>
      </c>
      <c r="B8632" s="13" t="s">
        <v>30</v>
      </c>
      <c r="C8632" s="13" t="s">
        <v>38</v>
      </c>
      <c r="D8632" s="13" t="s">
        <v>8704</v>
      </c>
      <c r="E8632" s="14">
        <v>45280</v>
      </c>
      <c r="F8632" s="13" t="s">
        <v>40</v>
      </c>
      <c r="G8632" s="13" t="s">
        <v>32</v>
      </c>
      <c r="H8632" t="str">
        <f t="shared" si="134"/>
        <v>Email user</v>
      </c>
    </row>
    <row r="8633" spans="1:8">
      <c r="A8633" s="13">
        <v>8632</v>
      </c>
      <c r="B8633" s="13" t="s">
        <v>56</v>
      </c>
      <c r="C8633" s="13" t="s">
        <v>54</v>
      </c>
      <c r="D8633" s="13" t="s">
        <v>8705</v>
      </c>
      <c r="E8633" s="14">
        <v>45282</v>
      </c>
      <c r="F8633" s="13" t="s">
        <v>78</v>
      </c>
      <c r="G8633" s="13" t="s">
        <v>24</v>
      </c>
      <c r="H8633" t="str">
        <f t="shared" si="134"/>
        <v>Non email user</v>
      </c>
    </row>
    <row r="8634" spans="1:8">
      <c r="A8634" s="13">
        <v>8633</v>
      </c>
      <c r="B8634" s="13" t="s">
        <v>156</v>
      </c>
      <c r="C8634" s="13" t="s">
        <v>30</v>
      </c>
      <c r="D8634" s="13" t="s">
        <v>8706</v>
      </c>
      <c r="E8634" s="14">
        <v>45189</v>
      </c>
      <c r="F8634" s="13" t="s">
        <v>28</v>
      </c>
      <c r="G8634" s="13" t="s">
        <v>32</v>
      </c>
      <c r="H8634" t="str">
        <f t="shared" si="134"/>
        <v>Email user</v>
      </c>
    </row>
    <row r="8635" spans="1:8">
      <c r="A8635" s="13">
        <v>8634</v>
      </c>
      <c r="B8635" s="13" t="s">
        <v>30</v>
      </c>
      <c r="C8635" s="13" t="s">
        <v>73</v>
      </c>
      <c r="D8635" s="13" t="s">
        <v>8707</v>
      </c>
      <c r="E8635" s="14">
        <v>45174</v>
      </c>
      <c r="F8635" s="13" t="s">
        <v>28</v>
      </c>
      <c r="G8635" s="13" t="s">
        <v>24</v>
      </c>
      <c r="H8635" t="str">
        <f t="shared" si="134"/>
        <v>Non email user</v>
      </c>
    </row>
    <row r="8636" spans="1:8">
      <c r="A8636" s="13">
        <v>8635</v>
      </c>
      <c r="B8636" s="13" t="s">
        <v>65</v>
      </c>
      <c r="C8636" s="13" t="s">
        <v>144</v>
      </c>
      <c r="D8636" s="13" t="s">
        <v>8708</v>
      </c>
      <c r="E8636" s="14">
        <v>45016</v>
      </c>
      <c r="F8636" s="13" t="s">
        <v>23</v>
      </c>
      <c r="G8636" s="13" t="s">
        <v>32</v>
      </c>
      <c r="H8636" t="str">
        <f t="shared" si="134"/>
        <v>Email user</v>
      </c>
    </row>
    <row r="8637" spans="1:8">
      <c r="A8637" s="13">
        <v>8636</v>
      </c>
      <c r="B8637" s="13" t="s">
        <v>30</v>
      </c>
      <c r="C8637" s="13" t="s">
        <v>139</v>
      </c>
      <c r="D8637" s="13" t="s">
        <v>8709</v>
      </c>
      <c r="E8637" s="14">
        <v>45222</v>
      </c>
      <c r="F8637" s="13" t="s">
        <v>40</v>
      </c>
      <c r="G8637" s="13" t="s">
        <v>24</v>
      </c>
      <c r="H8637" t="str">
        <f t="shared" si="134"/>
        <v>Non email user</v>
      </c>
    </row>
    <row r="8638" spans="1:8">
      <c r="A8638" s="13">
        <v>8637</v>
      </c>
      <c r="B8638" s="13" t="s">
        <v>20</v>
      </c>
      <c r="C8638" s="13" t="s">
        <v>96</v>
      </c>
      <c r="D8638" s="13" t="s">
        <v>8710</v>
      </c>
      <c r="E8638" s="14">
        <v>45289</v>
      </c>
      <c r="F8638" s="13" t="s">
        <v>40</v>
      </c>
      <c r="G8638" s="13" t="s">
        <v>24</v>
      </c>
      <c r="H8638" t="str">
        <f t="shared" si="134"/>
        <v>Non email user</v>
      </c>
    </row>
    <row r="8639" spans="1:8">
      <c r="A8639" s="13">
        <v>8638</v>
      </c>
      <c r="B8639" s="13" t="s">
        <v>120</v>
      </c>
      <c r="C8639" s="13" t="s">
        <v>123</v>
      </c>
      <c r="D8639" s="13" t="s">
        <v>8711</v>
      </c>
      <c r="E8639" s="14">
        <v>45289</v>
      </c>
      <c r="F8639" s="13" t="s">
        <v>40</v>
      </c>
      <c r="G8639" s="13" t="s">
        <v>24</v>
      </c>
      <c r="H8639" t="str">
        <f t="shared" si="134"/>
        <v>Non email user</v>
      </c>
    </row>
    <row r="8640" spans="1:8">
      <c r="A8640" s="13">
        <v>8639</v>
      </c>
      <c r="B8640" s="13" t="s">
        <v>20</v>
      </c>
      <c r="C8640" s="13" t="s">
        <v>73</v>
      </c>
      <c r="D8640" s="13" t="s">
        <v>8712</v>
      </c>
      <c r="E8640" s="14">
        <v>45263</v>
      </c>
      <c r="F8640" s="13" t="s">
        <v>28</v>
      </c>
      <c r="G8640" s="13" t="s">
        <v>24</v>
      </c>
      <c r="H8640" t="str">
        <f t="shared" si="134"/>
        <v>Non email user</v>
      </c>
    </row>
    <row r="8641" spans="1:8">
      <c r="A8641" s="13">
        <v>8640</v>
      </c>
      <c r="B8641" s="13" t="s">
        <v>120</v>
      </c>
      <c r="C8641" s="13" t="s">
        <v>146</v>
      </c>
      <c r="D8641" s="13" t="s">
        <v>8713</v>
      </c>
      <c r="E8641" s="14">
        <v>45242</v>
      </c>
      <c r="F8641" s="13" t="s">
        <v>36</v>
      </c>
      <c r="G8641" s="13" t="s">
        <v>32</v>
      </c>
      <c r="H8641" t="str">
        <f t="shared" si="134"/>
        <v>Email user</v>
      </c>
    </row>
    <row r="8642" spans="1:8">
      <c r="A8642" s="13">
        <v>8641</v>
      </c>
      <c r="B8642" s="13" t="s">
        <v>86</v>
      </c>
      <c r="C8642" s="13" t="s">
        <v>51</v>
      </c>
      <c r="D8642" s="13" t="s">
        <v>8714</v>
      </c>
      <c r="E8642" s="14">
        <v>45142</v>
      </c>
      <c r="F8642" s="13" t="s">
        <v>78</v>
      </c>
      <c r="G8642" s="13" t="s">
        <v>59</v>
      </c>
      <c r="H8642" t="str">
        <f t="shared" si="134"/>
        <v>Email user</v>
      </c>
    </row>
    <row r="8643" spans="1:8">
      <c r="A8643" s="13">
        <v>8642</v>
      </c>
      <c r="B8643" s="13" t="s">
        <v>86</v>
      </c>
      <c r="C8643" s="13" t="s">
        <v>54</v>
      </c>
      <c r="D8643" s="13" t="s">
        <v>8715</v>
      </c>
      <c r="E8643" s="14">
        <v>45215</v>
      </c>
      <c r="F8643" s="13" t="s">
        <v>40</v>
      </c>
      <c r="G8643" s="13" t="s">
        <v>59</v>
      </c>
      <c r="H8643" t="str">
        <f t="shared" ref="H8643:H8706" si="135">IF(OR(G8643="Regular",G8643="VIP"),"Email user","Non email user")</f>
        <v>Email user</v>
      </c>
    </row>
    <row r="8644" spans="1:8">
      <c r="A8644" s="13">
        <v>8643</v>
      </c>
      <c r="B8644" s="13" t="s">
        <v>41</v>
      </c>
      <c r="C8644" s="13" t="s">
        <v>44</v>
      </c>
      <c r="D8644" s="13" t="s">
        <v>8716</v>
      </c>
      <c r="E8644" s="14">
        <v>44983</v>
      </c>
      <c r="F8644" s="13" t="s">
        <v>36</v>
      </c>
      <c r="G8644" s="13" t="s">
        <v>24</v>
      </c>
      <c r="H8644" t="str">
        <f t="shared" si="135"/>
        <v>Non email user</v>
      </c>
    </row>
    <row r="8645" spans="1:8">
      <c r="A8645" s="13">
        <v>8644</v>
      </c>
      <c r="B8645" s="13" t="s">
        <v>71</v>
      </c>
      <c r="C8645" s="13" t="s">
        <v>146</v>
      </c>
      <c r="D8645" s="13" t="s">
        <v>8717</v>
      </c>
      <c r="E8645" s="14">
        <v>45268</v>
      </c>
      <c r="F8645" s="13" t="s">
        <v>28</v>
      </c>
      <c r="G8645" s="13" t="s">
        <v>24</v>
      </c>
      <c r="H8645" t="str">
        <f t="shared" si="135"/>
        <v>Non email user</v>
      </c>
    </row>
    <row r="8646" spans="1:8">
      <c r="A8646" s="13">
        <v>8645</v>
      </c>
      <c r="B8646" s="13" t="s">
        <v>120</v>
      </c>
      <c r="C8646" s="13" t="s">
        <v>73</v>
      </c>
      <c r="D8646" s="13" t="s">
        <v>8718</v>
      </c>
      <c r="E8646" s="14">
        <v>45274</v>
      </c>
      <c r="F8646" s="13" t="s">
        <v>40</v>
      </c>
      <c r="G8646" s="13" t="s">
        <v>59</v>
      </c>
      <c r="H8646" t="str">
        <f t="shared" si="135"/>
        <v>Email user</v>
      </c>
    </row>
    <row r="8647" spans="1:8">
      <c r="A8647" s="13">
        <v>8646</v>
      </c>
      <c r="B8647" s="13" t="s">
        <v>63</v>
      </c>
      <c r="C8647" s="13" t="s">
        <v>21</v>
      </c>
      <c r="D8647" s="13" t="s">
        <v>8719</v>
      </c>
      <c r="E8647" s="14">
        <v>44947</v>
      </c>
      <c r="F8647" s="13" t="s">
        <v>23</v>
      </c>
      <c r="G8647" s="13" t="s">
        <v>24</v>
      </c>
      <c r="H8647" t="str">
        <f t="shared" si="135"/>
        <v>Non email user</v>
      </c>
    </row>
    <row r="8648" spans="1:8">
      <c r="A8648" s="13">
        <v>8647</v>
      </c>
      <c r="B8648" s="13" t="s">
        <v>92</v>
      </c>
      <c r="C8648" s="13" t="s">
        <v>146</v>
      </c>
      <c r="D8648" s="13" t="s">
        <v>8720</v>
      </c>
      <c r="E8648" s="14">
        <v>45257</v>
      </c>
      <c r="F8648" s="13" t="s">
        <v>23</v>
      </c>
      <c r="G8648" s="13" t="s">
        <v>59</v>
      </c>
      <c r="H8648" t="str">
        <f t="shared" si="135"/>
        <v>Email user</v>
      </c>
    </row>
    <row r="8649" spans="1:8">
      <c r="A8649" s="13">
        <v>8648</v>
      </c>
      <c r="B8649" s="13" t="s">
        <v>63</v>
      </c>
      <c r="C8649" s="13" t="s">
        <v>30</v>
      </c>
      <c r="D8649" s="13" t="s">
        <v>8721</v>
      </c>
      <c r="E8649" s="14">
        <v>45008</v>
      </c>
      <c r="F8649" s="13" t="s">
        <v>28</v>
      </c>
      <c r="G8649" s="13" t="s">
        <v>24</v>
      </c>
      <c r="H8649" t="str">
        <f t="shared" si="135"/>
        <v>Non email user</v>
      </c>
    </row>
    <row r="8650" spans="1:8">
      <c r="A8650" s="13">
        <v>8649</v>
      </c>
      <c r="B8650" s="13" t="s">
        <v>20</v>
      </c>
      <c r="C8650" s="13" t="s">
        <v>73</v>
      </c>
      <c r="D8650" s="13" t="s">
        <v>8722</v>
      </c>
      <c r="E8650" s="14">
        <v>45051</v>
      </c>
      <c r="F8650" s="13" t="s">
        <v>40</v>
      </c>
      <c r="G8650" s="13" t="s">
        <v>24</v>
      </c>
      <c r="H8650" t="str">
        <f t="shared" si="135"/>
        <v>Non email user</v>
      </c>
    </row>
    <row r="8651" spans="1:8">
      <c r="A8651" s="13">
        <v>8650</v>
      </c>
      <c r="B8651" s="13" t="s">
        <v>29</v>
      </c>
      <c r="C8651" s="13" t="s">
        <v>136</v>
      </c>
      <c r="D8651" s="13" t="s">
        <v>8723</v>
      </c>
      <c r="E8651" s="14">
        <v>45275</v>
      </c>
      <c r="F8651" s="13" t="s">
        <v>78</v>
      </c>
      <c r="G8651" s="13" t="s">
        <v>24</v>
      </c>
      <c r="H8651" t="str">
        <f t="shared" si="135"/>
        <v>Non email user</v>
      </c>
    </row>
    <row r="8652" spans="1:8">
      <c r="A8652" s="13">
        <v>8651</v>
      </c>
      <c r="B8652" s="13" t="s">
        <v>43</v>
      </c>
      <c r="C8652" s="13" t="s">
        <v>21</v>
      </c>
      <c r="D8652" s="13" t="s">
        <v>8724</v>
      </c>
      <c r="E8652" s="14">
        <v>45272</v>
      </c>
      <c r="F8652" s="13" t="s">
        <v>40</v>
      </c>
      <c r="G8652" s="13" t="s">
        <v>59</v>
      </c>
      <c r="H8652" t="str">
        <f t="shared" si="135"/>
        <v>Email user</v>
      </c>
    </row>
    <row r="8653" spans="1:8">
      <c r="A8653" s="13">
        <v>8652</v>
      </c>
      <c r="B8653" s="13" t="s">
        <v>86</v>
      </c>
      <c r="C8653" s="13" t="s">
        <v>99</v>
      </c>
      <c r="D8653" s="13" t="s">
        <v>8725</v>
      </c>
      <c r="E8653" s="14">
        <v>45209</v>
      </c>
      <c r="F8653" s="13" t="s">
        <v>23</v>
      </c>
      <c r="G8653" s="13" t="s">
        <v>32</v>
      </c>
      <c r="H8653" t="str">
        <f t="shared" si="135"/>
        <v>Email user</v>
      </c>
    </row>
    <row r="8654" spans="1:8">
      <c r="A8654" s="13">
        <v>8653</v>
      </c>
      <c r="B8654" s="13" t="s">
        <v>120</v>
      </c>
      <c r="C8654" s="13" t="s">
        <v>34</v>
      </c>
      <c r="D8654" s="13" t="s">
        <v>8726</v>
      </c>
      <c r="E8654" s="14">
        <v>45062</v>
      </c>
      <c r="F8654" s="13" t="s">
        <v>36</v>
      </c>
      <c r="G8654" s="13" t="s">
        <v>59</v>
      </c>
      <c r="H8654" t="str">
        <f t="shared" si="135"/>
        <v>Email user</v>
      </c>
    </row>
    <row r="8655" spans="1:8">
      <c r="A8655" s="13">
        <v>8654</v>
      </c>
      <c r="B8655" s="13" t="s">
        <v>182</v>
      </c>
      <c r="C8655" s="13" t="s">
        <v>26</v>
      </c>
      <c r="D8655" s="13" t="s">
        <v>8727</v>
      </c>
      <c r="E8655" s="14">
        <v>45251</v>
      </c>
      <c r="F8655" s="13" t="s">
        <v>78</v>
      </c>
      <c r="G8655" s="13" t="s">
        <v>24</v>
      </c>
      <c r="H8655" t="str">
        <f t="shared" si="135"/>
        <v>Non email user</v>
      </c>
    </row>
    <row r="8656" spans="1:8">
      <c r="A8656" s="13">
        <v>8655</v>
      </c>
      <c r="B8656" s="13" t="s">
        <v>63</v>
      </c>
      <c r="C8656" s="13" t="s">
        <v>76</v>
      </c>
      <c r="D8656" s="13" t="s">
        <v>8728</v>
      </c>
      <c r="E8656" s="14">
        <v>45236</v>
      </c>
      <c r="F8656" s="13" t="s">
        <v>78</v>
      </c>
      <c r="G8656" s="13" t="s">
        <v>24</v>
      </c>
      <c r="H8656" t="str">
        <f t="shared" si="135"/>
        <v>Non email user</v>
      </c>
    </row>
    <row r="8657" spans="1:8">
      <c r="A8657" s="13">
        <v>8656</v>
      </c>
      <c r="B8657" s="13" t="s">
        <v>83</v>
      </c>
      <c r="C8657" s="13" t="s">
        <v>61</v>
      </c>
      <c r="D8657" s="13" t="s">
        <v>8729</v>
      </c>
      <c r="E8657" s="14">
        <v>45120</v>
      </c>
      <c r="F8657" s="13" t="s">
        <v>28</v>
      </c>
      <c r="G8657" s="13" t="s">
        <v>24</v>
      </c>
      <c r="H8657" t="str">
        <f t="shared" si="135"/>
        <v>Non email user</v>
      </c>
    </row>
    <row r="8658" spans="1:8">
      <c r="A8658" s="13">
        <v>8657</v>
      </c>
      <c r="B8658" s="13" t="s">
        <v>63</v>
      </c>
      <c r="C8658" s="13" t="s">
        <v>51</v>
      </c>
      <c r="D8658" s="13" t="s">
        <v>8730</v>
      </c>
      <c r="E8658" s="14">
        <v>45249</v>
      </c>
      <c r="F8658" s="13" t="s">
        <v>78</v>
      </c>
      <c r="G8658" s="13" t="s">
        <v>24</v>
      </c>
      <c r="H8658" t="str">
        <f t="shared" si="135"/>
        <v>Non email user</v>
      </c>
    </row>
    <row r="8659" spans="1:8">
      <c r="A8659" s="13">
        <v>8658</v>
      </c>
      <c r="B8659" s="13" t="s">
        <v>41</v>
      </c>
      <c r="C8659" s="13" t="s">
        <v>139</v>
      </c>
      <c r="D8659" s="13" t="s">
        <v>8731</v>
      </c>
      <c r="E8659" s="14">
        <v>45111</v>
      </c>
      <c r="F8659" s="13" t="s">
        <v>40</v>
      </c>
      <c r="G8659" s="13" t="s">
        <v>24</v>
      </c>
      <c r="H8659" t="str">
        <f t="shared" si="135"/>
        <v>Non email user</v>
      </c>
    </row>
    <row r="8660" spans="1:8">
      <c r="A8660" s="13">
        <v>8659</v>
      </c>
      <c r="B8660" s="13" t="s">
        <v>25</v>
      </c>
      <c r="C8660" s="13" t="s">
        <v>139</v>
      </c>
      <c r="D8660" s="13" t="s">
        <v>8732</v>
      </c>
      <c r="E8660" s="14">
        <v>45227</v>
      </c>
      <c r="F8660" s="13" t="s">
        <v>23</v>
      </c>
      <c r="G8660" s="13" t="s">
        <v>24</v>
      </c>
      <c r="H8660" t="str">
        <f t="shared" si="135"/>
        <v>Non email user</v>
      </c>
    </row>
    <row r="8661" spans="1:8">
      <c r="A8661" s="13">
        <v>8660</v>
      </c>
      <c r="B8661" s="13" t="s">
        <v>120</v>
      </c>
      <c r="C8661" s="13" t="s">
        <v>139</v>
      </c>
      <c r="D8661" s="13" t="s">
        <v>8733</v>
      </c>
      <c r="E8661" s="14">
        <v>45226</v>
      </c>
      <c r="F8661" s="13" t="s">
        <v>23</v>
      </c>
      <c r="G8661" s="13" t="s">
        <v>59</v>
      </c>
      <c r="H8661" t="str">
        <f t="shared" si="135"/>
        <v>Email user</v>
      </c>
    </row>
    <row r="8662" spans="1:8">
      <c r="A8662" s="13">
        <v>8661</v>
      </c>
      <c r="B8662" s="13" t="s">
        <v>65</v>
      </c>
      <c r="C8662" s="13" t="s">
        <v>144</v>
      </c>
      <c r="D8662" s="13" t="s">
        <v>8734</v>
      </c>
      <c r="E8662" s="14">
        <v>45248</v>
      </c>
      <c r="F8662" s="13" t="s">
        <v>28</v>
      </c>
      <c r="G8662" s="13" t="s">
        <v>32</v>
      </c>
      <c r="H8662" t="str">
        <f t="shared" si="135"/>
        <v>Email user</v>
      </c>
    </row>
    <row r="8663" spans="1:8">
      <c r="A8663" s="13">
        <v>8662</v>
      </c>
      <c r="B8663" s="13" t="s">
        <v>88</v>
      </c>
      <c r="C8663" s="13" t="s">
        <v>69</v>
      </c>
      <c r="D8663" s="13" t="s">
        <v>8735</v>
      </c>
      <c r="E8663" s="14">
        <v>45260</v>
      </c>
      <c r="F8663" s="13" t="s">
        <v>36</v>
      </c>
      <c r="G8663" s="13" t="s">
        <v>32</v>
      </c>
      <c r="H8663" t="str">
        <f t="shared" si="135"/>
        <v>Email user</v>
      </c>
    </row>
    <row r="8664" spans="1:8">
      <c r="A8664" s="13">
        <v>8663</v>
      </c>
      <c r="B8664" s="13" t="s">
        <v>43</v>
      </c>
      <c r="C8664" s="13" t="s">
        <v>61</v>
      </c>
      <c r="D8664" s="13" t="s">
        <v>8736</v>
      </c>
      <c r="E8664" s="14">
        <v>45217</v>
      </c>
      <c r="F8664" s="13" t="s">
        <v>28</v>
      </c>
      <c r="G8664" s="13" t="s">
        <v>24</v>
      </c>
      <c r="H8664" t="str">
        <f t="shared" si="135"/>
        <v>Non email user</v>
      </c>
    </row>
    <row r="8665" spans="1:8">
      <c r="A8665" s="13">
        <v>8664</v>
      </c>
      <c r="B8665" s="13" t="s">
        <v>30</v>
      </c>
      <c r="C8665" s="13" t="s">
        <v>73</v>
      </c>
      <c r="D8665" s="13" t="s">
        <v>8737</v>
      </c>
      <c r="E8665" s="14">
        <v>45291</v>
      </c>
      <c r="F8665" s="13" t="s">
        <v>28</v>
      </c>
      <c r="G8665" s="13" t="s">
        <v>24</v>
      </c>
      <c r="H8665" t="str">
        <f t="shared" si="135"/>
        <v>Non email user</v>
      </c>
    </row>
    <row r="8666" spans="1:8">
      <c r="A8666" s="13">
        <v>8665</v>
      </c>
      <c r="B8666" s="13" t="s">
        <v>86</v>
      </c>
      <c r="C8666" s="13" t="s">
        <v>44</v>
      </c>
      <c r="D8666" s="13" t="s">
        <v>8738</v>
      </c>
      <c r="E8666" s="14">
        <v>45287</v>
      </c>
      <c r="F8666" s="13" t="s">
        <v>28</v>
      </c>
      <c r="G8666" s="13" t="s">
        <v>24</v>
      </c>
      <c r="H8666" t="str">
        <f t="shared" si="135"/>
        <v>Non email user</v>
      </c>
    </row>
    <row r="8667" spans="1:8">
      <c r="A8667" s="13">
        <v>8666</v>
      </c>
      <c r="B8667" s="13" t="s">
        <v>71</v>
      </c>
      <c r="C8667" s="13" t="s">
        <v>136</v>
      </c>
      <c r="D8667" s="13" t="s">
        <v>8739</v>
      </c>
      <c r="E8667" s="14">
        <v>45173</v>
      </c>
      <c r="F8667" s="13" t="s">
        <v>40</v>
      </c>
      <c r="G8667" s="13" t="s">
        <v>24</v>
      </c>
      <c r="H8667" t="str">
        <f t="shared" si="135"/>
        <v>Non email user</v>
      </c>
    </row>
    <row r="8668" spans="1:8">
      <c r="A8668" s="13">
        <v>8667</v>
      </c>
      <c r="B8668" s="13" t="s">
        <v>41</v>
      </c>
      <c r="C8668" s="13" t="s">
        <v>81</v>
      </c>
      <c r="D8668" s="13" t="s">
        <v>8740</v>
      </c>
      <c r="E8668" s="14">
        <v>45283</v>
      </c>
      <c r="F8668" s="13" t="s">
        <v>78</v>
      </c>
      <c r="G8668" s="13" t="s">
        <v>59</v>
      </c>
      <c r="H8668" t="str">
        <f t="shared" si="135"/>
        <v>Email user</v>
      </c>
    </row>
    <row r="8669" spans="1:8">
      <c r="A8669" s="13">
        <v>8668</v>
      </c>
      <c r="B8669" s="13" t="s">
        <v>71</v>
      </c>
      <c r="C8669" s="13" t="s">
        <v>81</v>
      </c>
      <c r="D8669" s="13" t="s">
        <v>8741</v>
      </c>
      <c r="E8669" s="14">
        <v>45223</v>
      </c>
      <c r="F8669" s="13" t="s">
        <v>23</v>
      </c>
      <c r="G8669" s="13" t="s">
        <v>24</v>
      </c>
      <c r="H8669" t="str">
        <f t="shared" si="135"/>
        <v>Non email user</v>
      </c>
    </row>
    <row r="8670" spans="1:8">
      <c r="A8670" s="13">
        <v>8669</v>
      </c>
      <c r="B8670" s="13" t="s">
        <v>63</v>
      </c>
      <c r="C8670" s="13" t="s">
        <v>81</v>
      </c>
      <c r="D8670" s="13" t="s">
        <v>8742</v>
      </c>
      <c r="E8670" s="14">
        <v>45093</v>
      </c>
      <c r="F8670" s="13" t="s">
        <v>78</v>
      </c>
      <c r="G8670" s="13" t="s">
        <v>32</v>
      </c>
      <c r="H8670" t="str">
        <f t="shared" si="135"/>
        <v>Email user</v>
      </c>
    </row>
    <row r="8671" spans="1:8">
      <c r="A8671" s="13">
        <v>8670</v>
      </c>
      <c r="B8671" s="13" t="s">
        <v>83</v>
      </c>
      <c r="C8671" s="13" t="s">
        <v>67</v>
      </c>
      <c r="D8671" s="13" t="s">
        <v>8743</v>
      </c>
      <c r="E8671" s="14">
        <v>44979</v>
      </c>
      <c r="F8671" s="13" t="s">
        <v>36</v>
      </c>
      <c r="G8671" s="13" t="s">
        <v>32</v>
      </c>
      <c r="H8671" t="str">
        <f t="shared" si="135"/>
        <v>Email user</v>
      </c>
    </row>
    <row r="8672" spans="1:8">
      <c r="A8672" s="13">
        <v>8671</v>
      </c>
      <c r="B8672" s="13" t="s">
        <v>88</v>
      </c>
      <c r="C8672" s="13" t="s">
        <v>146</v>
      </c>
      <c r="D8672" s="13" t="s">
        <v>8744</v>
      </c>
      <c r="E8672" s="14">
        <v>45213</v>
      </c>
      <c r="F8672" s="13" t="s">
        <v>78</v>
      </c>
      <c r="G8672" s="13" t="s">
        <v>24</v>
      </c>
      <c r="H8672" t="str">
        <f t="shared" si="135"/>
        <v>Non email user</v>
      </c>
    </row>
    <row r="8673" spans="1:8">
      <c r="A8673" s="13">
        <v>8672</v>
      </c>
      <c r="B8673" s="13" t="s">
        <v>92</v>
      </c>
      <c r="C8673" s="13" t="s">
        <v>34</v>
      </c>
      <c r="D8673" s="13" t="s">
        <v>8745</v>
      </c>
      <c r="E8673" s="14">
        <v>45291</v>
      </c>
      <c r="F8673" s="13" t="s">
        <v>40</v>
      </c>
      <c r="G8673" s="13" t="s">
        <v>24</v>
      </c>
      <c r="H8673" t="str">
        <f t="shared" si="135"/>
        <v>Non email user</v>
      </c>
    </row>
    <row r="8674" spans="1:8">
      <c r="A8674" s="13">
        <v>8673</v>
      </c>
      <c r="B8674" s="13" t="s">
        <v>71</v>
      </c>
      <c r="C8674" s="13" t="s">
        <v>76</v>
      </c>
      <c r="D8674" s="13" t="s">
        <v>8746</v>
      </c>
      <c r="E8674" s="14">
        <v>45162</v>
      </c>
      <c r="F8674" s="13" t="s">
        <v>28</v>
      </c>
      <c r="G8674" s="13" t="s">
        <v>24</v>
      </c>
      <c r="H8674" t="str">
        <f t="shared" si="135"/>
        <v>Non email user</v>
      </c>
    </row>
    <row r="8675" spans="1:8">
      <c r="A8675" s="13">
        <v>8674</v>
      </c>
      <c r="B8675" s="13" t="s">
        <v>46</v>
      </c>
      <c r="C8675" s="13" t="s">
        <v>139</v>
      </c>
      <c r="D8675" s="13" t="s">
        <v>8747</v>
      </c>
      <c r="E8675" s="14">
        <v>45258</v>
      </c>
      <c r="F8675" s="13" t="s">
        <v>78</v>
      </c>
      <c r="G8675" s="13" t="s">
        <v>24</v>
      </c>
      <c r="H8675" t="str">
        <f t="shared" si="135"/>
        <v>Non email user</v>
      </c>
    </row>
    <row r="8676" spans="1:8">
      <c r="A8676" s="13">
        <v>8675</v>
      </c>
      <c r="B8676" s="13" t="s">
        <v>49</v>
      </c>
      <c r="C8676" s="13" t="s">
        <v>67</v>
      </c>
      <c r="D8676" s="13" t="s">
        <v>8748</v>
      </c>
      <c r="E8676" s="14">
        <v>45236</v>
      </c>
      <c r="F8676" s="13" t="s">
        <v>36</v>
      </c>
      <c r="G8676" s="13" t="s">
        <v>24</v>
      </c>
      <c r="H8676" t="str">
        <f t="shared" si="135"/>
        <v>Non email user</v>
      </c>
    </row>
    <row r="8677" spans="1:8">
      <c r="A8677" s="13">
        <v>8676</v>
      </c>
      <c r="B8677" s="13" t="s">
        <v>56</v>
      </c>
      <c r="C8677" s="13" t="s">
        <v>57</v>
      </c>
      <c r="D8677" s="13" t="s">
        <v>8749</v>
      </c>
      <c r="E8677" s="14">
        <v>45220</v>
      </c>
      <c r="F8677" s="13" t="s">
        <v>28</v>
      </c>
      <c r="G8677" s="13" t="s">
        <v>24</v>
      </c>
      <c r="H8677" t="str">
        <f t="shared" si="135"/>
        <v>Non email user</v>
      </c>
    </row>
    <row r="8678" spans="1:8">
      <c r="A8678" s="13">
        <v>8677</v>
      </c>
      <c r="B8678" s="13" t="s">
        <v>43</v>
      </c>
      <c r="C8678" s="13" t="s">
        <v>136</v>
      </c>
      <c r="D8678" s="13" t="s">
        <v>8750</v>
      </c>
      <c r="E8678" s="14">
        <v>45083</v>
      </c>
      <c r="F8678" s="13" t="s">
        <v>23</v>
      </c>
      <c r="G8678" s="13" t="s">
        <v>24</v>
      </c>
      <c r="H8678" t="str">
        <f t="shared" si="135"/>
        <v>Non email user</v>
      </c>
    </row>
    <row r="8679" spans="1:8">
      <c r="A8679" s="13">
        <v>8678</v>
      </c>
      <c r="B8679" s="13" t="s">
        <v>30</v>
      </c>
      <c r="C8679" s="13" t="s">
        <v>54</v>
      </c>
      <c r="D8679" s="13" t="s">
        <v>8751</v>
      </c>
      <c r="E8679" s="14">
        <v>45185</v>
      </c>
      <c r="F8679" s="13" t="s">
        <v>23</v>
      </c>
      <c r="G8679" s="13" t="s">
        <v>59</v>
      </c>
      <c r="H8679" t="str">
        <f t="shared" si="135"/>
        <v>Email user</v>
      </c>
    </row>
    <row r="8680" spans="1:8">
      <c r="A8680" s="13">
        <v>8679</v>
      </c>
      <c r="B8680" s="13" t="s">
        <v>88</v>
      </c>
      <c r="C8680" s="13" t="s">
        <v>34</v>
      </c>
      <c r="D8680" s="13" t="s">
        <v>8752</v>
      </c>
      <c r="E8680" s="14">
        <v>45196</v>
      </c>
      <c r="F8680" s="13" t="s">
        <v>23</v>
      </c>
      <c r="G8680" s="13" t="s">
        <v>24</v>
      </c>
      <c r="H8680" t="str">
        <f t="shared" si="135"/>
        <v>Non email user</v>
      </c>
    </row>
    <row r="8681" spans="1:8">
      <c r="A8681" s="13">
        <v>8680</v>
      </c>
      <c r="B8681" s="13" t="s">
        <v>71</v>
      </c>
      <c r="C8681" s="13" t="s">
        <v>73</v>
      </c>
      <c r="D8681" s="13" t="s">
        <v>8753</v>
      </c>
      <c r="E8681" s="14">
        <v>45088</v>
      </c>
      <c r="F8681" s="13" t="s">
        <v>78</v>
      </c>
      <c r="G8681" s="13" t="s">
        <v>24</v>
      </c>
      <c r="H8681" t="str">
        <f t="shared" si="135"/>
        <v>Non email user</v>
      </c>
    </row>
    <row r="8682" spans="1:8">
      <c r="A8682" s="13">
        <v>8681</v>
      </c>
      <c r="B8682" s="13" t="s">
        <v>29</v>
      </c>
      <c r="C8682" s="13" t="s">
        <v>73</v>
      </c>
      <c r="D8682" s="13" t="s">
        <v>8754</v>
      </c>
      <c r="E8682" s="14">
        <v>45212</v>
      </c>
      <c r="F8682" s="13" t="s">
        <v>23</v>
      </c>
      <c r="G8682" s="13" t="s">
        <v>24</v>
      </c>
      <c r="H8682" t="str">
        <f t="shared" si="135"/>
        <v>Non email user</v>
      </c>
    </row>
    <row r="8683" spans="1:8">
      <c r="A8683" s="13">
        <v>8682</v>
      </c>
      <c r="B8683" s="13" t="s">
        <v>83</v>
      </c>
      <c r="C8683" s="13" t="s">
        <v>34</v>
      </c>
      <c r="D8683" s="13" t="s">
        <v>8755</v>
      </c>
      <c r="E8683" s="14">
        <v>45155</v>
      </c>
      <c r="F8683" s="13" t="s">
        <v>78</v>
      </c>
      <c r="G8683" s="13" t="s">
        <v>24</v>
      </c>
      <c r="H8683" t="str">
        <f t="shared" si="135"/>
        <v>Non email user</v>
      </c>
    </row>
    <row r="8684" spans="1:8">
      <c r="A8684" s="13">
        <v>8683</v>
      </c>
      <c r="B8684" s="13" t="s">
        <v>88</v>
      </c>
      <c r="C8684" s="13" t="s">
        <v>123</v>
      </c>
      <c r="D8684" s="13" t="s">
        <v>8756</v>
      </c>
      <c r="E8684" s="14">
        <v>45026</v>
      </c>
      <c r="F8684" s="13" t="s">
        <v>40</v>
      </c>
      <c r="G8684" s="13" t="s">
        <v>59</v>
      </c>
      <c r="H8684" t="str">
        <f t="shared" si="135"/>
        <v>Email user</v>
      </c>
    </row>
    <row r="8685" spans="1:8">
      <c r="A8685" s="13">
        <v>8684</v>
      </c>
      <c r="B8685" s="13" t="s">
        <v>25</v>
      </c>
      <c r="C8685" s="13" t="s">
        <v>123</v>
      </c>
      <c r="D8685" s="13" t="s">
        <v>8757</v>
      </c>
      <c r="E8685" s="14">
        <v>45202</v>
      </c>
      <c r="F8685" s="13" t="s">
        <v>23</v>
      </c>
      <c r="G8685" s="13" t="s">
        <v>32</v>
      </c>
      <c r="H8685" t="str">
        <f t="shared" si="135"/>
        <v>Email user</v>
      </c>
    </row>
    <row r="8686" spans="1:8">
      <c r="A8686" s="13">
        <v>8685</v>
      </c>
      <c r="B8686" s="13" t="s">
        <v>182</v>
      </c>
      <c r="C8686" s="13" t="s">
        <v>81</v>
      </c>
      <c r="D8686" s="13" t="s">
        <v>8758</v>
      </c>
      <c r="E8686" s="14">
        <v>45199</v>
      </c>
      <c r="F8686" s="13" t="s">
        <v>28</v>
      </c>
      <c r="G8686" s="13" t="s">
        <v>24</v>
      </c>
      <c r="H8686" t="str">
        <f t="shared" si="135"/>
        <v>Non email user</v>
      </c>
    </row>
    <row r="8687" spans="1:8">
      <c r="A8687" s="13">
        <v>8686</v>
      </c>
      <c r="B8687" s="13" t="s">
        <v>43</v>
      </c>
      <c r="C8687" s="13" t="s">
        <v>51</v>
      </c>
      <c r="D8687" s="13" t="s">
        <v>8759</v>
      </c>
      <c r="E8687" s="14">
        <v>45153</v>
      </c>
      <c r="F8687" s="13" t="s">
        <v>23</v>
      </c>
      <c r="G8687" s="13" t="s">
        <v>24</v>
      </c>
      <c r="H8687" t="str">
        <f t="shared" si="135"/>
        <v>Non email user</v>
      </c>
    </row>
    <row r="8688" spans="1:8">
      <c r="A8688" s="13">
        <v>8687</v>
      </c>
      <c r="B8688" s="13" t="s">
        <v>63</v>
      </c>
      <c r="C8688" s="13" t="s">
        <v>67</v>
      </c>
      <c r="D8688" s="13" t="s">
        <v>8760</v>
      </c>
      <c r="E8688" s="14">
        <v>44975</v>
      </c>
      <c r="F8688" s="13" t="s">
        <v>36</v>
      </c>
      <c r="G8688" s="13" t="s">
        <v>24</v>
      </c>
      <c r="H8688" t="str">
        <f t="shared" si="135"/>
        <v>Non email user</v>
      </c>
    </row>
    <row r="8689" spans="1:8">
      <c r="A8689" s="13">
        <v>8688</v>
      </c>
      <c r="B8689" s="13" t="s">
        <v>104</v>
      </c>
      <c r="C8689" s="13" t="s">
        <v>57</v>
      </c>
      <c r="D8689" s="13" t="s">
        <v>8761</v>
      </c>
      <c r="E8689" s="14">
        <v>45225</v>
      </c>
      <c r="F8689" s="13" t="s">
        <v>36</v>
      </c>
      <c r="G8689" s="13" t="s">
        <v>24</v>
      </c>
      <c r="H8689" t="str">
        <f t="shared" si="135"/>
        <v>Non email user</v>
      </c>
    </row>
    <row r="8690" spans="1:8">
      <c r="A8690" s="13">
        <v>8689</v>
      </c>
      <c r="B8690" s="13" t="s">
        <v>46</v>
      </c>
      <c r="C8690" s="13" t="s">
        <v>21</v>
      </c>
      <c r="D8690" s="13" t="s">
        <v>8762</v>
      </c>
      <c r="E8690" s="14">
        <v>45282</v>
      </c>
      <c r="F8690" s="13" t="s">
        <v>36</v>
      </c>
      <c r="G8690" s="13" t="s">
        <v>32</v>
      </c>
      <c r="H8690" t="str">
        <f t="shared" si="135"/>
        <v>Email user</v>
      </c>
    </row>
    <row r="8691" spans="1:8">
      <c r="A8691" s="13">
        <v>8690</v>
      </c>
      <c r="B8691" s="13" t="s">
        <v>79</v>
      </c>
      <c r="C8691" s="13" t="s">
        <v>21</v>
      </c>
      <c r="D8691" s="13" t="s">
        <v>8763</v>
      </c>
      <c r="E8691" s="14">
        <v>45261</v>
      </c>
      <c r="F8691" s="13" t="s">
        <v>28</v>
      </c>
      <c r="G8691" s="13" t="s">
        <v>32</v>
      </c>
      <c r="H8691" t="str">
        <f t="shared" si="135"/>
        <v>Email user</v>
      </c>
    </row>
    <row r="8692" spans="1:8">
      <c r="A8692" s="13">
        <v>8691</v>
      </c>
      <c r="B8692" s="13" t="s">
        <v>86</v>
      </c>
      <c r="C8692" s="13" t="s">
        <v>26</v>
      </c>
      <c r="D8692" s="13" t="s">
        <v>8764</v>
      </c>
      <c r="E8692" s="14">
        <v>45244</v>
      </c>
      <c r="F8692" s="13" t="s">
        <v>78</v>
      </c>
      <c r="G8692" s="13" t="s">
        <v>59</v>
      </c>
      <c r="H8692" t="str">
        <f t="shared" si="135"/>
        <v>Email user</v>
      </c>
    </row>
    <row r="8693" spans="1:8">
      <c r="A8693" s="13">
        <v>8692</v>
      </c>
      <c r="B8693" s="13" t="s">
        <v>53</v>
      </c>
      <c r="C8693" s="13" t="s">
        <v>26</v>
      </c>
      <c r="D8693" s="13" t="s">
        <v>8765</v>
      </c>
      <c r="E8693" s="14">
        <v>45251</v>
      </c>
      <c r="F8693" s="13" t="s">
        <v>23</v>
      </c>
      <c r="G8693" s="13" t="s">
        <v>59</v>
      </c>
      <c r="H8693" t="str">
        <f t="shared" si="135"/>
        <v>Email user</v>
      </c>
    </row>
    <row r="8694" spans="1:8">
      <c r="A8694" s="13">
        <v>8693</v>
      </c>
      <c r="B8694" s="13" t="s">
        <v>156</v>
      </c>
      <c r="C8694" s="13" t="s">
        <v>139</v>
      </c>
      <c r="D8694" s="13" t="s">
        <v>8766</v>
      </c>
      <c r="E8694" s="14">
        <v>45285</v>
      </c>
      <c r="F8694" s="13" t="s">
        <v>23</v>
      </c>
      <c r="G8694" s="13" t="s">
        <v>32</v>
      </c>
      <c r="H8694" t="str">
        <f t="shared" si="135"/>
        <v>Email user</v>
      </c>
    </row>
    <row r="8695" spans="1:8">
      <c r="A8695" s="13">
        <v>8694</v>
      </c>
      <c r="B8695" s="13" t="s">
        <v>46</v>
      </c>
      <c r="C8695" s="13" t="s">
        <v>101</v>
      </c>
      <c r="D8695" s="13" t="s">
        <v>8767</v>
      </c>
      <c r="E8695" s="14">
        <v>45255</v>
      </c>
      <c r="F8695" s="13" t="s">
        <v>78</v>
      </c>
      <c r="G8695" s="13" t="s">
        <v>59</v>
      </c>
      <c r="H8695" t="str">
        <f t="shared" si="135"/>
        <v>Email user</v>
      </c>
    </row>
    <row r="8696" spans="1:8">
      <c r="A8696" s="13">
        <v>8695</v>
      </c>
      <c r="B8696" s="13" t="s">
        <v>25</v>
      </c>
      <c r="C8696" s="13" t="s">
        <v>136</v>
      </c>
      <c r="D8696" s="13" t="s">
        <v>8768</v>
      </c>
      <c r="E8696" s="14">
        <v>45202</v>
      </c>
      <c r="F8696" s="13" t="s">
        <v>40</v>
      </c>
      <c r="G8696" s="13" t="s">
        <v>32</v>
      </c>
      <c r="H8696" t="str">
        <f t="shared" si="135"/>
        <v>Email user</v>
      </c>
    </row>
    <row r="8697" spans="1:8">
      <c r="A8697" s="13">
        <v>8696</v>
      </c>
      <c r="B8697" s="13" t="s">
        <v>156</v>
      </c>
      <c r="C8697" s="13" t="s">
        <v>76</v>
      </c>
      <c r="D8697" s="13" t="s">
        <v>8769</v>
      </c>
      <c r="E8697" s="14">
        <v>45287</v>
      </c>
      <c r="F8697" s="13" t="s">
        <v>36</v>
      </c>
      <c r="G8697" s="13" t="s">
        <v>24</v>
      </c>
      <c r="H8697" t="str">
        <f t="shared" si="135"/>
        <v>Non email user</v>
      </c>
    </row>
    <row r="8698" spans="1:8">
      <c r="A8698" s="13">
        <v>8697</v>
      </c>
      <c r="B8698" s="13" t="s">
        <v>104</v>
      </c>
      <c r="C8698" s="13" t="s">
        <v>144</v>
      </c>
      <c r="D8698" s="13" t="s">
        <v>8770</v>
      </c>
      <c r="E8698" s="14">
        <v>44928</v>
      </c>
      <c r="F8698" s="13" t="s">
        <v>23</v>
      </c>
      <c r="G8698" s="13" t="s">
        <v>24</v>
      </c>
      <c r="H8698" t="str">
        <f t="shared" si="135"/>
        <v>Non email user</v>
      </c>
    </row>
    <row r="8699" spans="1:8">
      <c r="A8699" s="13">
        <v>8698</v>
      </c>
      <c r="B8699" s="13" t="s">
        <v>79</v>
      </c>
      <c r="C8699" s="13" t="s">
        <v>69</v>
      </c>
      <c r="D8699" s="13" t="s">
        <v>8771</v>
      </c>
      <c r="E8699" s="14">
        <v>45256</v>
      </c>
      <c r="F8699" s="13" t="s">
        <v>23</v>
      </c>
      <c r="G8699" s="13" t="s">
        <v>59</v>
      </c>
      <c r="H8699" t="str">
        <f t="shared" si="135"/>
        <v>Email user</v>
      </c>
    </row>
    <row r="8700" spans="1:8">
      <c r="A8700" s="13">
        <v>8699</v>
      </c>
      <c r="B8700" s="13" t="s">
        <v>88</v>
      </c>
      <c r="C8700" s="13" t="s">
        <v>139</v>
      </c>
      <c r="D8700" s="13" t="s">
        <v>8772</v>
      </c>
      <c r="E8700" s="14">
        <v>45033</v>
      </c>
      <c r="F8700" s="13" t="s">
        <v>36</v>
      </c>
      <c r="G8700" s="13" t="s">
        <v>24</v>
      </c>
      <c r="H8700" t="str">
        <f t="shared" si="135"/>
        <v>Non email user</v>
      </c>
    </row>
    <row r="8701" spans="1:8">
      <c r="A8701" s="13">
        <v>8700</v>
      </c>
      <c r="B8701" s="13" t="s">
        <v>71</v>
      </c>
      <c r="C8701" s="13" t="s">
        <v>69</v>
      </c>
      <c r="D8701" s="13" t="s">
        <v>8773</v>
      </c>
      <c r="E8701" s="14">
        <v>45240</v>
      </c>
      <c r="F8701" s="13" t="s">
        <v>36</v>
      </c>
      <c r="G8701" s="13" t="s">
        <v>24</v>
      </c>
      <c r="H8701" t="str">
        <f t="shared" si="135"/>
        <v>Non email user</v>
      </c>
    </row>
    <row r="8702" spans="1:8">
      <c r="A8702" s="13">
        <v>8701</v>
      </c>
      <c r="B8702" s="13" t="s">
        <v>29</v>
      </c>
      <c r="C8702" s="13" t="s">
        <v>96</v>
      </c>
      <c r="D8702" s="13" t="s">
        <v>8774</v>
      </c>
      <c r="E8702" s="14">
        <v>44946</v>
      </c>
      <c r="F8702" s="13" t="s">
        <v>36</v>
      </c>
      <c r="G8702" s="13" t="s">
        <v>32</v>
      </c>
      <c r="H8702" t="str">
        <f t="shared" si="135"/>
        <v>Email user</v>
      </c>
    </row>
    <row r="8703" spans="1:8">
      <c r="A8703" s="13">
        <v>8702</v>
      </c>
      <c r="B8703" s="13" t="s">
        <v>156</v>
      </c>
      <c r="C8703" s="13" t="s">
        <v>51</v>
      </c>
      <c r="D8703" s="13" t="s">
        <v>8775</v>
      </c>
      <c r="E8703" s="14">
        <v>44972</v>
      </c>
      <c r="F8703" s="13" t="s">
        <v>28</v>
      </c>
      <c r="G8703" s="13" t="s">
        <v>24</v>
      </c>
      <c r="H8703" t="str">
        <f t="shared" si="135"/>
        <v>Non email user</v>
      </c>
    </row>
    <row r="8704" spans="1:8">
      <c r="A8704" s="13">
        <v>8703</v>
      </c>
      <c r="B8704" s="13" t="s">
        <v>53</v>
      </c>
      <c r="C8704" s="13" t="s">
        <v>57</v>
      </c>
      <c r="D8704" s="13" t="s">
        <v>8776</v>
      </c>
      <c r="E8704" s="14">
        <v>44975</v>
      </c>
      <c r="F8704" s="13" t="s">
        <v>23</v>
      </c>
      <c r="G8704" s="13" t="s">
        <v>59</v>
      </c>
      <c r="H8704" t="str">
        <f t="shared" si="135"/>
        <v>Email user</v>
      </c>
    </row>
    <row r="8705" spans="1:8">
      <c r="A8705" s="13">
        <v>8704</v>
      </c>
      <c r="B8705" s="13" t="s">
        <v>46</v>
      </c>
      <c r="C8705" s="13" t="s">
        <v>96</v>
      </c>
      <c r="D8705" s="13" t="s">
        <v>8777</v>
      </c>
      <c r="E8705" s="14">
        <v>45227</v>
      </c>
      <c r="F8705" s="13" t="s">
        <v>28</v>
      </c>
      <c r="G8705" s="13" t="s">
        <v>59</v>
      </c>
      <c r="H8705" t="str">
        <f t="shared" si="135"/>
        <v>Email user</v>
      </c>
    </row>
    <row r="8706" spans="1:8">
      <c r="A8706" s="13">
        <v>8705</v>
      </c>
      <c r="B8706" s="13" t="s">
        <v>53</v>
      </c>
      <c r="C8706" s="13" t="s">
        <v>96</v>
      </c>
      <c r="D8706" s="13" t="s">
        <v>8778</v>
      </c>
      <c r="E8706" s="14">
        <v>45245</v>
      </c>
      <c r="F8706" s="13" t="s">
        <v>36</v>
      </c>
      <c r="G8706" s="13" t="s">
        <v>24</v>
      </c>
      <c r="H8706" t="str">
        <f t="shared" si="135"/>
        <v>Non email user</v>
      </c>
    </row>
    <row r="8707" spans="1:8">
      <c r="A8707" s="13">
        <v>8706</v>
      </c>
      <c r="B8707" s="13" t="s">
        <v>88</v>
      </c>
      <c r="C8707" s="13" t="s">
        <v>146</v>
      </c>
      <c r="D8707" s="13" t="s">
        <v>8779</v>
      </c>
      <c r="E8707" s="14">
        <v>45052</v>
      </c>
      <c r="F8707" s="13" t="s">
        <v>28</v>
      </c>
      <c r="G8707" s="13" t="s">
        <v>32</v>
      </c>
      <c r="H8707" t="str">
        <f t="shared" ref="H8707:H8770" si="136">IF(OR(G8707="Regular",G8707="VIP"),"Email user","Non email user")</f>
        <v>Email user</v>
      </c>
    </row>
    <row r="8708" spans="1:8">
      <c r="A8708" s="13">
        <v>8707</v>
      </c>
      <c r="B8708" s="13" t="s">
        <v>20</v>
      </c>
      <c r="C8708" s="13" t="s">
        <v>146</v>
      </c>
      <c r="D8708" s="13" t="s">
        <v>8780</v>
      </c>
      <c r="E8708" s="14">
        <v>45058</v>
      </c>
      <c r="F8708" s="13" t="s">
        <v>40</v>
      </c>
      <c r="G8708" s="13" t="s">
        <v>24</v>
      </c>
      <c r="H8708" t="str">
        <f t="shared" si="136"/>
        <v>Non email user</v>
      </c>
    </row>
    <row r="8709" spans="1:8">
      <c r="A8709" s="13">
        <v>8708</v>
      </c>
      <c r="B8709" s="13" t="s">
        <v>53</v>
      </c>
      <c r="C8709" s="13" t="s">
        <v>51</v>
      </c>
      <c r="D8709" s="13" t="s">
        <v>8781</v>
      </c>
      <c r="E8709" s="14">
        <v>45048</v>
      </c>
      <c r="F8709" s="13" t="s">
        <v>40</v>
      </c>
      <c r="G8709" s="13" t="s">
        <v>24</v>
      </c>
      <c r="H8709" t="str">
        <f t="shared" si="136"/>
        <v>Non email user</v>
      </c>
    </row>
    <row r="8710" spans="1:8">
      <c r="A8710" s="13">
        <v>8709</v>
      </c>
      <c r="B8710" s="13" t="s">
        <v>104</v>
      </c>
      <c r="C8710" s="13" t="s">
        <v>21</v>
      </c>
      <c r="D8710" s="13" t="s">
        <v>8782</v>
      </c>
      <c r="E8710" s="14">
        <v>45240</v>
      </c>
      <c r="F8710" s="13" t="s">
        <v>40</v>
      </c>
      <c r="G8710" s="13" t="s">
        <v>59</v>
      </c>
      <c r="H8710" t="str">
        <f t="shared" si="136"/>
        <v>Email user</v>
      </c>
    </row>
    <row r="8711" spans="1:8">
      <c r="A8711" s="13">
        <v>8710</v>
      </c>
      <c r="B8711" s="13" t="s">
        <v>63</v>
      </c>
      <c r="C8711" s="13" t="s">
        <v>81</v>
      </c>
      <c r="D8711" s="13" t="s">
        <v>8783</v>
      </c>
      <c r="E8711" s="14">
        <v>45236</v>
      </c>
      <c r="F8711" s="13" t="s">
        <v>36</v>
      </c>
      <c r="G8711" s="13" t="s">
        <v>24</v>
      </c>
      <c r="H8711" t="str">
        <f t="shared" si="136"/>
        <v>Non email user</v>
      </c>
    </row>
    <row r="8712" spans="1:8">
      <c r="A8712" s="13">
        <v>8711</v>
      </c>
      <c r="B8712" s="13" t="s">
        <v>88</v>
      </c>
      <c r="C8712" s="13" t="s">
        <v>26</v>
      </c>
      <c r="D8712" s="13" t="s">
        <v>8784</v>
      </c>
      <c r="E8712" s="14">
        <v>45285</v>
      </c>
      <c r="F8712" s="13" t="s">
        <v>78</v>
      </c>
      <c r="G8712" s="13" t="s">
        <v>24</v>
      </c>
      <c r="H8712" t="str">
        <f t="shared" si="136"/>
        <v>Non email user</v>
      </c>
    </row>
    <row r="8713" spans="1:8">
      <c r="A8713" s="13">
        <v>8712</v>
      </c>
      <c r="B8713" s="13" t="s">
        <v>63</v>
      </c>
      <c r="C8713" s="13" t="s">
        <v>99</v>
      </c>
      <c r="D8713" s="13" t="s">
        <v>8785</v>
      </c>
      <c r="E8713" s="14">
        <v>45267</v>
      </c>
      <c r="F8713" s="13" t="s">
        <v>36</v>
      </c>
      <c r="G8713" s="13" t="s">
        <v>32</v>
      </c>
      <c r="H8713" t="str">
        <f t="shared" si="136"/>
        <v>Email user</v>
      </c>
    </row>
    <row r="8714" spans="1:8">
      <c r="A8714" s="13">
        <v>8713</v>
      </c>
      <c r="B8714" s="13" t="s">
        <v>63</v>
      </c>
      <c r="C8714" s="13" t="s">
        <v>51</v>
      </c>
      <c r="D8714" s="13" t="s">
        <v>8786</v>
      </c>
      <c r="E8714" s="14">
        <v>45187</v>
      </c>
      <c r="F8714" s="13" t="s">
        <v>28</v>
      </c>
      <c r="G8714" s="13" t="s">
        <v>24</v>
      </c>
      <c r="H8714" t="str">
        <f t="shared" si="136"/>
        <v>Non email user</v>
      </c>
    </row>
    <row r="8715" spans="1:8">
      <c r="A8715" s="13">
        <v>8714</v>
      </c>
      <c r="B8715" s="13" t="s">
        <v>104</v>
      </c>
      <c r="C8715" s="13" t="s">
        <v>61</v>
      </c>
      <c r="D8715" s="13" t="s">
        <v>8787</v>
      </c>
      <c r="E8715" s="14">
        <v>45211</v>
      </c>
      <c r="F8715" s="13" t="s">
        <v>28</v>
      </c>
      <c r="G8715" s="13" t="s">
        <v>24</v>
      </c>
      <c r="H8715" t="str">
        <f t="shared" si="136"/>
        <v>Non email user</v>
      </c>
    </row>
    <row r="8716" spans="1:8">
      <c r="A8716" s="13">
        <v>8715</v>
      </c>
      <c r="B8716" s="13" t="s">
        <v>43</v>
      </c>
      <c r="C8716" s="13" t="s">
        <v>67</v>
      </c>
      <c r="D8716" s="13" t="s">
        <v>8788</v>
      </c>
      <c r="E8716" s="14">
        <v>45079</v>
      </c>
      <c r="F8716" s="13" t="s">
        <v>78</v>
      </c>
      <c r="G8716" s="13" t="s">
        <v>24</v>
      </c>
      <c r="H8716" t="str">
        <f t="shared" si="136"/>
        <v>Non email user</v>
      </c>
    </row>
    <row r="8717" spans="1:8">
      <c r="A8717" s="13">
        <v>8716</v>
      </c>
      <c r="B8717" s="13" t="s">
        <v>37</v>
      </c>
      <c r="C8717" s="13" t="s">
        <v>54</v>
      </c>
      <c r="D8717" s="13" t="s">
        <v>8789</v>
      </c>
      <c r="E8717" s="14">
        <v>45247</v>
      </c>
      <c r="F8717" s="13" t="s">
        <v>28</v>
      </c>
      <c r="G8717" s="13" t="s">
        <v>24</v>
      </c>
      <c r="H8717" t="str">
        <f t="shared" si="136"/>
        <v>Non email user</v>
      </c>
    </row>
    <row r="8718" spans="1:8">
      <c r="A8718" s="13">
        <v>8717</v>
      </c>
      <c r="B8718" s="13" t="s">
        <v>46</v>
      </c>
      <c r="C8718" s="13" t="s">
        <v>136</v>
      </c>
      <c r="D8718" s="13" t="s">
        <v>8790</v>
      </c>
      <c r="E8718" s="14">
        <v>44928</v>
      </c>
      <c r="F8718" s="13" t="s">
        <v>23</v>
      </c>
      <c r="G8718" s="13" t="s">
        <v>24</v>
      </c>
      <c r="H8718" t="str">
        <f t="shared" si="136"/>
        <v>Non email user</v>
      </c>
    </row>
    <row r="8719" spans="1:8">
      <c r="A8719" s="13">
        <v>8718</v>
      </c>
      <c r="B8719" s="13" t="s">
        <v>53</v>
      </c>
      <c r="C8719" s="13" t="s">
        <v>146</v>
      </c>
      <c r="D8719" s="13" t="s">
        <v>8791</v>
      </c>
      <c r="E8719" s="14">
        <v>45125</v>
      </c>
      <c r="F8719" s="13" t="s">
        <v>40</v>
      </c>
      <c r="G8719" s="13" t="s">
        <v>24</v>
      </c>
      <c r="H8719" t="str">
        <f t="shared" si="136"/>
        <v>Non email user</v>
      </c>
    </row>
    <row r="8720" spans="1:8">
      <c r="A8720" s="13">
        <v>8719</v>
      </c>
      <c r="B8720" s="13" t="s">
        <v>79</v>
      </c>
      <c r="C8720" s="13" t="s">
        <v>123</v>
      </c>
      <c r="D8720" s="13" t="s">
        <v>8792</v>
      </c>
      <c r="E8720" s="14">
        <v>45233</v>
      </c>
      <c r="F8720" s="13" t="s">
        <v>28</v>
      </c>
      <c r="G8720" s="13" t="s">
        <v>59</v>
      </c>
      <c r="H8720" t="str">
        <f t="shared" si="136"/>
        <v>Email user</v>
      </c>
    </row>
    <row r="8721" spans="1:8">
      <c r="A8721" s="13">
        <v>8720</v>
      </c>
      <c r="B8721" s="13" t="s">
        <v>92</v>
      </c>
      <c r="C8721" s="13" t="s">
        <v>101</v>
      </c>
      <c r="D8721" s="13" t="s">
        <v>8793</v>
      </c>
      <c r="E8721" s="14">
        <v>45239</v>
      </c>
      <c r="F8721" s="13" t="s">
        <v>23</v>
      </c>
      <c r="G8721" s="13" t="s">
        <v>32</v>
      </c>
      <c r="H8721" t="str">
        <f t="shared" si="136"/>
        <v>Email user</v>
      </c>
    </row>
    <row r="8722" spans="1:8">
      <c r="A8722" s="13">
        <v>8721</v>
      </c>
      <c r="B8722" s="13" t="s">
        <v>41</v>
      </c>
      <c r="C8722" s="13" t="s">
        <v>61</v>
      </c>
      <c r="D8722" s="13" t="s">
        <v>8794</v>
      </c>
      <c r="E8722" s="14">
        <v>45240</v>
      </c>
      <c r="F8722" s="13" t="s">
        <v>40</v>
      </c>
      <c r="G8722" s="13" t="s">
        <v>24</v>
      </c>
      <c r="H8722" t="str">
        <f t="shared" si="136"/>
        <v>Non email user</v>
      </c>
    </row>
    <row r="8723" spans="1:8">
      <c r="A8723" s="13">
        <v>8722</v>
      </c>
      <c r="B8723" s="13" t="s">
        <v>41</v>
      </c>
      <c r="C8723" s="13" t="s">
        <v>54</v>
      </c>
      <c r="D8723" s="13" t="s">
        <v>8795</v>
      </c>
      <c r="E8723" s="14">
        <v>45229</v>
      </c>
      <c r="F8723" s="13" t="s">
        <v>23</v>
      </c>
      <c r="G8723" s="13" t="s">
        <v>24</v>
      </c>
      <c r="H8723" t="str">
        <f t="shared" si="136"/>
        <v>Non email user</v>
      </c>
    </row>
    <row r="8724" spans="1:8">
      <c r="A8724" s="13">
        <v>8723</v>
      </c>
      <c r="B8724" s="13" t="s">
        <v>53</v>
      </c>
      <c r="C8724" s="13" t="s">
        <v>44</v>
      </c>
      <c r="D8724" s="13" t="s">
        <v>8796</v>
      </c>
      <c r="E8724" s="14">
        <v>45010</v>
      </c>
      <c r="F8724" s="13" t="s">
        <v>36</v>
      </c>
      <c r="G8724" s="13" t="s">
        <v>32</v>
      </c>
      <c r="H8724" t="str">
        <f t="shared" si="136"/>
        <v>Email user</v>
      </c>
    </row>
    <row r="8725" spans="1:8">
      <c r="A8725" s="13">
        <v>8724</v>
      </c>
      <c r="B8725" s="13" t="s">
        <v>83</v>
      </c>
      <c r="C8725" s="13" t="s">
        <v>144</v>
      </c>
      <c r="D8725" s="13" t="s">
        <v>8797</v>
      </c>
      <c r="E8725" s="14">
        <v>45289</v>
      </c>
      <c r="F8725" s="13" t="s">
        <v>40</v>
      </c>
      <c r="G8725" s="13" t="s">
        <v>24</v>
      </c>
      <c r="H8725" t="str">
        <f t="shared" si="136"/>
        <v>Non email user</v>
      </c>
    </row>
    <row r="8726" spans="1:8">
      <c r="A8726" s="13">
        <v>8725</v>
      </c>
      <c r="B8726" s="13" t="s">
        <v>86</v>
      </c>
      <c r="C8726" s="13" t="s">
        <v>34</v>
      </c>
      <c r="D8726" s="13" t="s">
        <v>8798</v>
      </c>
      <c r="E8726" s="14">
        <v>44946</v>
      </c>
      <c r="F8726" s="13" t="s">
        <v>23</v>
      </c>
      <c r="G8726" s="13" t="s">
        <v>24</v>
      </c>
      <c r="H8726" t="str">
        <f t="shared" si="136"/>
        <v>Non email user</v>
      </c>
    </row>
    <row r="8727" spans="1:8">
      <c r="A8727" s="13">
        <v>8726</v>
      </c>
      <c r="B8727" s="13" t="s">
        <v>20</v>
      </c>
      <c r="C8727" s="13" t="s">
        <v>21</v>
      </c>
      <c r="D8727" s="13" t="s">
        <v>8799</v>
      </c>
      <c r="E8727" s="14">
        <v>45053</v>
      </c>
      <c r="F8727" s="13" t="s">
        <v>23</v>
      </c>
      <c r="G8727" s="13" t="s">
        <v>24</v>
      </c>
      <c r="H8727" t="str">
        <f t="shared" si="136"/>
        <v>Non email user</v>
      </c>
    </row>
    <row r="8728" spans="1:8">
      <c r="A8728" s="13">
        <v>8727</v>
      </c>
      <c r="B8728" s="13" t="s">
        <v>41</v>
      </c>
      <c r="C8728" s="13" t="s">
        <v>67</v>
      </c>
      <c r="D8728" s="13" t="s">
        <v>8800</v>
      </c>
      <c r="E8728" s="14">
        <v>45206</v>
      </c>
      <c r="F8728" s="13" t="s">
        <v>40</v>
      </c>
      <c r="G8728" s="13" t="s">
        <v>24</v>
      </c>
      <c r="H8728" t="str">
        <f t="shared" si="136"/>
        <v>Non email user</v>
      </c>
    </row>
    <row r="8729" spans="1:8">
      <c r="A8729" s="13">
        <v>8728</v>
      </c>
      <c r="B8729" s="13" t="s">
        <v>86</v>
      </c>
      <c r="C8729" s="13" t="s">
        <v>146</v>
      </c>
      <c r="D8729" s="13" t="s">
        <v>8801</v>
      </c>
      <c r="E8729" s="14">
        <v>45005</v>
      </c>
      <c r="F8729" s="13" t="s">
        <v>78</v>
      </c>
      <c r="G8729" s="13" t="s">
        <v>24</v>
      </c>
      <c r="H8729" t="str">
        <f t="shared" si="136"/>
        <v>Non email user</v>
      </c>
    </row>
    <row r="8730" spans="1:8">
      <c r="A8730" s="13">
        <v>8729</v>
      </c>
      <c r="B8730" s="13" t="s">
        <v>182</v>
      </c>
      <c r="C8730" s="13" t="s">
        <v>146</v>
      </c>
      <c r="D8730" s="13" t="s">
        <v>8802</v>
      </c>
      <c r="E8730" s="14">
        <v>45221</v>
      </c>
      <c r="F8730" s="13" t="s">
        <v>23</v>
      </c>
      <c r="G8730" s="13" t="s">
        <v>24</v>
      </c>
      <c r="H8730" t="str">
        <f t="shared" si="136"/>
        <v>Non email user</v>
      </c>
    </row>
    <row r="8731" spans="1:8">
      <c r="A8731" s="13">
        <v>8730</v>
      </c>
      <c r="B8731" s="13" t="s">
        <v>156</v>
      </c>
      <c r="C8731" s="13" t="s">
        <v>69</v>
      </c>
      <c r="D8731" s="13" t="s">
        <v>8803</v>
      </c>
      <c r="E8731" s="14">
        <v>45275</v>
      </c>
      <c r="F8731" s="13" t="s">
        <v>28</v>
      </c>
      <c r="G8731" s="13" t="s">
        <v>24</v>
      </c>
      <c r="H8731" t="str">
        <f t="shared" si="136"/>
        <v>Non email user</v>
      </c>
    </row>
    <row r="8732" spans="1:8">
      <c r="A8732" s="13">
        <v>8731</v>
      </c>
      <c r="B8732" s="13" t="s">
        <v>79</v>
      </c>
      <c r="C8732" s="13" t="s">
        <v>146</v>
      </c>
      <c r="D8732" s="13" t="s">
        <v>8804</v>
      </c>
      <c r="E8732" s="14">
        <v>45215</v>
      </c>
      <c r="F8732" s="13" t="s">
        <v>36</v>
      </c>
      <c r="G8732" s="13" t="s">
        <v>32</v>
      </c>
      <c r="H8732" t="str">
        <f t="shared" si="136"/>
        <v>Email user</v>
      </c>
    </row>
    <row r="8733" spans="1:8">
      <c r="A8733" s="13">
        <v>8732</v>
      </c>
      <c r="B8733" s="13" t="s">
        <v>33</v>
      </c>
      <c r="C8733" s="13" t="s">
        <v>123</v>
      </c>
      <c r="D8733" s="13" t="s">
        <v>8805</v>
      </c>
      <c r="E8733" s="14">
        <v>45203</v>
      </c>
      <c r="F8733" s="13" t="s">
        <v>36</v>
      </c>
      <c r="G8733" s="13" t="s">
        <v>24</v>
      </c>
      <c r="H8733" t="str">
        <f t="shared" si="136"/>
        <v>Non email user</v>
      </c>
    </row>
    <row r="8734" spans="1:8">
      <c r="A8734" s="13">
        <v>8733</v>
      </c>
      <c r="B8734" s="13" t="s">
        <v>65</v>
      </c>
      <c r="C8734" s="13" t="s">
        <v>123</v>
      </c>
      <c r="D8734" s="13" t="s">
        <v>8806</v>
      </c>
      <c r="E8734" s="14">
        <v>45267</v>
      </c>
      <c r="F8734" s="13" t="s">
        <v>36</v>
      </c>
      <c r="G8734" s="13" t="s">
        <v>24</v>
      </c>
      <c r="H8734" t="str">
        <f t="shared" si="136"/>
        <v>Non email user</v>
      </c>
    </row>
    <row r="8735" spans="1:8">
      <c r="A8735" s="13">
        <v>8734</v>
      </c>
      <c r="B8735" s="13" t="s">
        <v>43</v>
      </c>
      <c r="C8735" s="13" t="s">
        <v>26</v>
      </c>
      <c r="D8735" s="13" t="s">
        <v>8807</v>
      </c>
      <c r="E8735" s="14">
        <v>45271</v>
      </c>
      <c r="F8735" s="13" t="s">
        <v>36</v>
      </c>
      <c r="G8735" s="13" t="s">
        <v>32</v>
      </c>
      <c r="H8735" t="str">
        <f t="shared" si="136"/>
        <v>Email user</v>
      </c>
    </row>
    <row r="8736" spans="1:8">
      <c r="A8736" s="13">
        <v>8735</v>
      </c>
      <c r="B8736" s="13" t="s">
        <v>33</v>
      </c>
      <c r="C8736" s="13" t="s">
        <v>101</v>
      </c>
      <c r="D8736" s="13" t="s">
        <v>8808</v>
      </c>
      <c r="E8736" s="14">
        <v>45216</v>
      </c>
      <c r="F8736" s="13" t="s">
        <v>23</v>
      </c>
      <c r="G8736" s="13" t="s">
        <v>24</v>
      </c>
      <c r="H8736" t="str">
        <f t="shared" si="136"/>
        <v>Non email user</v>
      </c>
    </row>
    <row r="8737" spans="1:8">
      <c r="A8737" s="13">
        <v>8736</v>
      </c>
      <c r="B8737" s="13" t="s">
        <v>86</v>
      </c>
      <c r="C8737" s="13" t="s">
        <v>57</v>
      </c>
      <c r="D8737" s="13" t="s">
        <v>8809</v>
      </c>
      <c r="E8737" s="14">
        <v>45271</v>
      </c>
      <c r="F8737" s="13" t="s">
        <v>78</v>
      </c>
      <c r="G8737" s="13" t="s">
        <v>32</v>
      </c>
      <c r="H8737" t="str">
        <f t="shared" si="136"/>
        <v>Email user</v>
      </c>
    </row>
    <row r="8738" spans="1:8">
      <c r="A8738" s="13">
        <v>8737</v>
      </c>
      <c r="B8738" s="13" t="s">
        <v>71</v>
      </c>
      <c r="C8738" s="13" t="s">
        <v>21</v>
      </c>
      <c r="D8738" s="13" t="s">
        <v>8810</v>
      </c>
      <c r="E8738" s="14">
        <v>45175</v>
      </c>
      <c r="F8738" s="13" t="s">
        <v>23</v>
      </c>
      <c r="G8738" s="13" t="s">
        <v>32</v>
      </c>
      <c r="H8738" t="str">
        <f t="shared" si="136"/>
        <v>Email user</v>
      </c>
    </row>
    <row r="8739" spans="1:8">
      <c r="A8739" s="13">
        <v>8738</v>
      </c>
      <c r="B8739" s="13" t="s">
        <v>56</v>
      </c>
      <c r="C8739" s="13" t="s">
        <v>44</v>
      </c>
      <c r="D8739" s="13" t="s">
        <v>8811</v>
      </c>
      <c r="E8739" s="14">
        <v>45135</v>
      </c>
      <c r="F8739" s="13" t="s">
        <v>23</v>
      </c>
      <c r="G8739" s="13" t="s">
        <v>24</v>
      </c>
      <c r="H8739" t="str">
        <f t="shared" si="136"/>
        <v>Non email user</v>
      </c>
    </row>
    <row r="8740" spans="1:8">
      <c r="A8740" s="13">
        <v>8739</v>
      </c>
      <c r="B8740" s="13" t="s">
        <v>79</v>
      </c>
      <c r="C8740" s="13" t="s">
        <v>144</v>
      </c>
      <c r="D8740" s="13" t="s">
        <v>8812</v>
      </c>
      <c r="E8740" s="14">
        <v>45202</v>
      </c>
      <c r="F8740" s="13" t="s">
        <v>78</v>
      </c>
      <c r="G8740" s="13" t="s">
        <v>24</v>
      </c>
      <c r="H8740" t="str">
        <f t="shared" si="136"/>
        <v>Non email user</v>
      </c>
    </row>
    <row r="8741" spans="1:8">
      <c r="A8741" s="13">
        <v>8740</v>
      </c>
      <c r="B8741" s="13" t="s">
        <v>92</v>
      </c>
      <c r="C8741" s="13" t="s">
        <v>67</v>
      </c>
      <c r="D8741" s="13" t="s">
        <v>8813</v>
      </c>
      <c r="E8741" s="14">
        <v>45037</v>
      </c>
      <c r="F8741" s="13" t="s">
        <v>23</v>
      </c>
      <c r="G8741" s="13" t="s">
        <v>59</v>
      </c>
      <c r="H8741" t="str">
        <f t="shared" si="136"/>
        <v>Email user</v>
      </c>
    </row>
    <row r="8742" spans="1:8">
      <c r="A8742" s="13">
        <v>8741</v>
      </c>
      <c r="B8742" s="13" t="s">
        <v>56</v>
      </c>
      <c r="C8742" s="13" t="s">
        <v>123</v>
      </c>
      <c r="D8742" s="13" t="s">
        <v>8814</v>
      </c>
      <c r="E8742" s="14">
        <v>44927</v>
      </c>
      <c r="F8742" s="13" t="s">
        <v>23</v>
      </c>
      <c r="G8742" s="13" t="s">
        <v>59</v>
      </c>
      <c r="H8742" t="str">
        <f t="shared" si="136"/>
        <v>Email user</v>
      </c>
    </row>
    <row r="8743" spans="1:8">
      <c r="A8743" s="13">
        <v>8742</v>
      </c>
      <c r="B8743" s="13" t="s">
        <v>65</v>
      </c>
      <c r="C8743" s="13" t="s">
        <v>139</v>
      </c>
      <c r="D8743" s="13" t="s">
        <v>8815</v>
      </c>
      <c r="E8743" s="14">
        <v>45261</v>
      </c>
      <c r="F8743" s="13" t="s">
        <v>23</v>
      </c>
      <c r="G8743" s="13" t="s">
        <v>59</v>
      </c>
      <c r="H8743" t="str">
        <f t="shared" si="136"/>
        <v>Email user</v>
      </c>
    </row>
    <row r="8744" spans="1:8">
      <c r="A8744" s="13">
        <v>8743</v>
      </c>
      <c r="B8744" s="13" t="s">
        <v>20</v>
      </c>
      <c r="C8744" s="13" t="s">
        <v>136</v>
      </c>
      <c r="D8744" s="13" t="s">
        <v>8816</v>
      </c>
      <c r="E8744" s="14">
        <v>45098</v>
      </c>
      <c r="F8744" s="13" t="s">
        <v>23</v>
      </c>
      <c r="G8744" s="13" t="s">
        <v>24</v>
      </c>
      <c r="H8744" t="str">
        <f t="shared" si="136"/>
        <v>Non email user</v>
      </c>
    </row>
    <row r="8745" spans="1:8">
      <c r="A8745" s="13">
        <v>8744</v>
      </c>
      <c r="B8745" s="13" t="s">
        <v>53</v>
      </c>
      <c r="C8745" s="13" t="s">
        <v>26</v>
      </c>
      <c r="D8745" s="13" t="s">
        <v>8817</v>
      </c>
      <c r="E8745" s="14">
        <v>45177</v>
      </c>
      <c r="F8745" s="13" t="s">
        <v>36</v>
      </c>
      <c r="G8745" s="13" t="s">
        <v>24</v>
      </c>
      <c r="H8745" t="str">
        <f t="shared" si="136"/>
        <v>Non email user</v>
      </c>
    </row>
    <row r="8746" spans="1:8">
      <c r="A8746" s="13">
        <v>8745</v>
      </c>
      <c r="B8746" s="13" t="s">
        <v>37</v>
      </c>
      <c r="C8746" s="13" t="s">
        <v>146</v>
      </c>
      <c r="D8746" s="13" t="s">
        <v>8818</v>
      </c>
      <c r="E8746" s="14">
        <v>45215</v>
      </c>
      <c r="F8746" s="13" t="s">
        <v>78</v>
      </c>
      <c r="G8746" s="13" t="s">
        <v>24</v>
      </c>
      <c r="H8746" t="str">
        <f t="shared" si="136"/>
        <v>Non email user</v>
      </c>
    </row>
    <row r="8747" spans="1:8">
      <c r="A8747" s="13">
        <v>8746</v>
      </c>
      <c r="B8747" s="13" t="s">
        <v>86</v>
      </c>
      <c r="C8747" s="13" t="s">
        <v>76</v>
      </c>
      <c r="D8747" s="13" t="s">
        <v>8819</v>
      </c>
      <c r="E8747" s="14">
        <v>45027</v>
      </c>
      <c r="F8747" s="13" t="s">
        <v>78</v>
      </c>
      <c r="G8747" s="13" t="s">
        <v>24</v>
      </c>
      <c r="H8747" t="str">
        <f t="shared" si="136"/>
        <v>Non email user</v>
      </c>
    </row>
    <row r="8748" spans="1:8">
      <c r="A8748" s="13">
        <v>8747</v>
      </c>
      <c r="B8748" s="13" t="s">
        <v>83</v>
      </c>
      <c r="C8748" s="13" t="s">
        <v>44</v>
      </c>
      <c r="D8748" s="13" t="s">
        <v>8820</v>
      </c>
      <c r="E8748" s="14">
        <v>45227</v>
      </c>
      <c r="F8748" s="13" t="s">
        <v>36</v>
      </c>
      <c r="G8748" s="13" t="s">
        <v>59</v>
      </c>
      <c r="H8748" t="str">
        <f t="shared" si="136"/>
        <v>Email user</v>
      </c>
    </row>
    <row r="8749" spans="1:8">
      <c r="A8749" s="13">
        <v>8748</v>
      </c>
      <c r="B8749" s="13" t="s">
        <v>25</v>
      </c>
      <c r="C8749" s="13" t="s">
        <v>26</v>
      </c>
      <c r="D8749" s="13" t="s">
        <v>8821</v>
      </c>
      <c r="E8749" s="14">
        <v>45011</v>
      </c>
      <c r="F8749" s="13" t="s">
        <v>36</v>
      </c>
      <c r="G8749" s="13" t="s">
        <v>24</v>
      </c>
      <c r="H8749" t="str">
        <f t="shared" si="136"/>
        <v>Non email user</v>
      </c>
    </row>
    <row r="8750" spans="1:8">
      <c r="A8750" s="13">
        <v>8749</v>
      </c>
      <c r="B8750" s="13" t="s">
        <v>30</v>
      </c>
      <c r="C8750" s="13" t="s">
        <v>57</v>
      </c>
      <c r="D8750" s="13" t="s">
        <v>8822</v>
      </c>
      <c r="E8750" s="14">
        <v>45281</v>
      </c>
      <c r="F8750" s="13" t="s">
        <v>36</v>
      </c>
      <c r="G8750" s="13" t="s">
        <v>24</v>
      </c>
      <c r="H8750" t="str">
        <f t="shared" si="136"/>
        <v>Non email user</v>
      </c>
    </row>
    <row r="8751" spans="1:8">
      <c r="A8751" s="13">
        <v>8750</v>
      </c>
      <c r="B8751" s="13" t="s">
        <v>41</v>
      </c>
      <c r="C8751" s="13" t="s">
        <v>26</v>
      </c>
      <c r="D8751" s="13" t="s">
        <v>8823</v>
      </c>
      <c r="E8751" s="14">
        <v>45038</v>
      </c>
      <c r="F8751" s="13" t="s">
        <v>28</v>
      </c>
      <c r="G8751" s="13" t="s">
        <v>24</v>
      </c>
      <c r="H8751" t="str">
        <f t="shared" si="136"/>
        <v>Non email user</v>
      </c>
    </row>
    <row r="8752" spans="1:8">
      <c r="A8752" s="13">
        <v>8751</v>
      </c>
      <c r="B8752" s="13" t="s">
        <v>49</v>
      </c>
      <c r="C8752" s="13" t="s">
        <v>139</v>
      </c>
      <c r="D8752" s="13" t="s">
        <v>8824</v>
      </c>
      <c r="E8752" s="14">
        <v>45204</v>
      </c>
      <c r="F8752" s="13" t="s">
        <v>40</v>
      </c>
      <c r="G8752" s="13" t="s">
        <v>24</v>
      </c>
      <c r="H8752" t="str">
        <f t="shared" si="136"/>
        <v>Non email user</v>
      </c>
    </row>
    <row r="8753" spans="1:8">
      <c r="A8753" s="13">
        <v>8752</v>
      </c>
      <c r="B8753" s="13" t="s">
        <v>86</v>
      </c>
      <c r="C8753" s="13" t="s">
        <v>73</v>
      </c>
      <c r="D8753" s="13" t="s">
        <v>8825</v>
      </c>
      <c r="E8753" s="14">
        <v>44948</v>
      </c>
      <c r="F8753" s="13" t="s">
        <v>40</v>
      </c>
      <c r="G8753" s="13" t="s">
        <v>24</v>
      </c>
      <c r="H8753" t="str">
        <f t="shared" si="136"/>
        <v>Non email user</v>
      </c>
    </row>
    <row r="8754" spans="1:8">
      <c r="A8754" s="13">
        <v>8753</v>
      </c>
      <c r="B8754" s="13" t="s">
        <v>79</v>
      </c>
      <c r="C8754" s="13" t="s">
        <v>34</v>
      </c>
      <c r="D8754" s="13" t="s">
        <v>8826</v>
      </c>
      <c r="E8754" s="14">
        <v>45248</v>
      </c>
      <c r="F8754" s="13" t="s">
        <v>36</v>
      </c>
      <c r="G8754" s="13" t="s">
        <v>32</v>
      </c>
      <c r="H8754" t="str">
        <f t="shared" si="136"/>
        <v>Email user</v>
      </c>
    </row>
    <row r="8755" spans="1:8">
      <c r="A8755" s="13">
        <v>8754</v>
      </c>
      <c r="B8755" s="13" t="s">
        <v>182</v>
      </c>
      <c r="C8755" s="13" t="s">
        <v>69</v>
      </c>
      <c r="D8755" s="13" t="s">
        <v>8827</v>
      </c>
      <c r="E8755" s="14">
        <v>45125</v>
      </c>
      <c r="F8755" s="13" t="s">
        <v>23</v>
      </c>
      <c r="G8755" s="13" t="s">
        <v>24</v>
      </c>
      <c r="H8755" t="str">
        <f t="shared" si="136"/>
        <v>Non email user</v>
      </c>
    </row>
    <row r="8756" spans="1:8">
      <c r="A8756" s="13">
        <v>8755</v>
      </c>
      <c r="B8756" s="13" t="s">
        <v>30</v>
      </c>
      <c r="C8756" s="13" t="s">
        <v>96</v>
      </c>
      <c r="D8756" s="13" t="s">
        <v>8828</v>
      </c>
      <c r="E8756" s="14">
        <v>45217</v>
      </c>
      <c r="F8756" s="13" t="s">
        <v>36</v>
      </c>
      <c r="G8756" s="13" t="s">
        <v>24</v>
      </c>
      <c r="H8756" t="str">
        <f t="shared" si="136"/>
        <v>Non email user</v>
      </c>
    </row>
    <row r="8757" spans="1:8">
      <c r="A8757" s="13">
        <v>8756</v>
      </c>
      <c r="B8757" s="13" t="s">
        <v>33</v>
      </c>
      <c r="C8757" s="13" t="s">
        <v>44</v>
      </c>
      <c r="D8757" s="13" t="s">
        <v>8829</v>
      </c>
      <c r="E8757" s="14">
        <v>44944</v>
      </c>
      <c r="F8757" s="13" t="s">
        <v>28</v>
      </c>
      <c r="G8757" s="13" t="s">
        <v>24</v>
      </c>
      <c r="H8757" t="str">
        <f t="shared" si="136"/>
        <v>Non email user</v>
      </c>
    </row>
    <row r="8758" spans="1:8">
      <c r="A8758" s="13">
        <v>8757</v>
      </c>
      <c r="B8758" s="13" t="s">
        <v>83</v>
      </c>
      <c r="C8758" s="13" t="s">
        <v>44</v>
      </c>
      <c r="D8758" s="13" t="s">
        <v>8830</v>
      </c>
      <c r="E8758" s="14">
        <v>45281</v>
      </c>
      <c r="F8758" s="13" t="s">
        <v>36</v>
      </c>
      <c r="G8758" s="13" t="s">
        <v>32</v>
      </c>
      <c r="H8758" t="str">
        <f t="shared" si="136"/>
        <v>Email user</v>
      </c>
    </row>
    <row r="8759" spans="1:8">
      <c r="A8759" s="13">
        <v>8758</v>
      </c>
      <c r="B8759" s="13" t="s">
        <v>92</v>
      </c>
      <c r="C8759" s="13" t="s">
        <v>69</v>
      </c>
      <c r="D8759" s="13" t="s">
        <v>8831</v>
      </c>
      <c r="E8759" s="14">
        <v>45266</v>
      </c>
      <c r="F8759" s="13" t="s">
        <v>28</v>
      </c>
      <c r="G8759" s="13" t="s">
        <v>24</v>
      </c>
      <c r="H8759" t="str">
        <f t="shared" si="136"/>
        <v>Non email user</v>
      </c>
    </row>
    <row r="8760" spans="1:8">
      <c r="A8760" s="13">
        <v>8759</v>
      </c>
      <c r="B8760" s="13" t="s">
        <v>53</v>
      </c>
      <c r="C8760" s="13" t="s">
        <v>57</v>
      </c>
      <c r="D8760" s="13" t="s">
        <v>8832</v>
      </c>
      <c r="E8760" s="14">
        <v>45225</v>
      </c>
      <c r="F8760" s="13" t="s">
        <v>23</v>
      </c>
      <c r="G8760" s="13" t="s">
        <v>24</v>
      </c>
      <c r="H8760" t="str">
        <f t="shared" si="136"/>
        <v>Non email user</v>
      </c>
    </row>
    <row r="8761" spans="1:8">
      <c r="A8761" s="13">
        <v>8760</v>
      </c>
      <c r="B8761" s="13" t="s">
        <v>37</v>
      </c>
      <c r="C8761" s="13" t="s">
        <v>51</v>
      </c>
      <c r="D8761" s="13" t="s">
        <v>8833</v>
      </c>
      <c r="E8761" s="14">
        <v>44967</v>
      </c>
      <c r="F8761" s="13" t="s">
        <v>78</v>
      </c>
      <c r="G8761" s="13" t="s">
        <v>59</v>
      </c>
      <c r="H8761" t="str">
        <f t="shared" si="136"/>
        <v>Email user</v>
      </c>
    </row>
    <row r="8762" spans="1:8">
      <c r="A8762" s="13">
        <v>8761</v>
      </c>
      <c r="B8762" s="13" t="s">
        <v>33</v>
      </c>
      <c r="C8762" s="13" t="s">
        <v>144</v>
      </c>
      <c r="D8762" s="13" t="s">
        <v>8834</v>
      </c>
      <c r="E8762" s="14">
        <v>45064</v>
      </c>
      <c r="F8762" s="13" t="s">
        <v>28</v>
      </c>
      <c r="G8762" s="13" t="s">
        <v>24</v>
      </c>
      <c r="H8762" t="str">
        <f t="shared" si="136"/>
        <v>Non email user</v>
      </c>
    </row>
    <row r="8763" spans="1:8">
      <c r="A8763" s="13">
        <v>8762</v>
      </c>
      <c r="B8763" s="13" t="s">
        <v>63</v>
      </c>
      <c r="C8763" s="13" t="s">
        <v>67</v>
      </c>
      <c r="D8763" s="13" t="s">
        <v>8835</v>
      </c>
      <c r="E8763" s="14">
        <v>45226</v>
      </c>
      <c r="F8763" s="13" t="s">
        <v>36</v>
      </c>
      <c r="G8763" s="13" t="s">
        <v>32</v>
      </c>
      <c r="H8763" t="str">
        <f t="shared" si="136"/>
        <v>Email user</v>
      </c>
    </row>
    <row r="8764" spans="1:8">
      <c r="A8764" s="13">
        <v>8763</v>
      </c>
      <c r="B8764" s="13" t="s">
        <v>20</v>
      </c>
      <c r="C8764" s="13" t="s">
        <v>146</v>
      </c>
      <c r="D8764" s="13" t="s">
        <v>8836</v>
      </c>
      <c r="E8764" s="14">
        <v>45202</v>
      </c>
      <c r="F8764" s="13" t="s">
        <v>36</v>
      </c>
      <c r="G8764" s="13" t="s">
        <v>59</v>
      </c>
      <c r="H8764" t="str">
        <f t="shared" si="136"/>
        <v>Email user</v>
      </c>
    </row>
    <row r="8765" spans="1:8">
      <c r="A8765" s="13">
        <v>8764</v>
      </c>
      <c r="B8765" s="13" t="s">
        <v>20</v>
      </c>
      <c r="C8765" s="13" t="s">
        <v>123</v>
      </c>
      <c r="D8765" s="13" t="s">
        <v>8837</v>
      </c>
      <c r="E8765" s="14">
        <v>44962</v>
      </c>
      <c r="F8765" s="13" t="s">
        <v>78</v>
      </c>
      <c r="G8765" s="13" t="s">
        <v>24</v>
      </c>
      <c r="H8765" t="str">
        <f t="shared" si="136"/>
        <v>Non email user</v>
      </c>
    </row>
    <row r="8766" spans="1:8">
      <c r="A8766" s="13">
        <v>8765</v>
      </c>
      <c r="B8766" s="13" t="s">
        <v>79</v>
      </c>
      <c r="C8766" s="13" t="s">
        <v>61</v>
      </c>
      <c r="D8766" s="13" t="s">
        <v>8838</v>
      </c>
      <c r="E8766" s="14">
        <v>45128</v>
      </c>
      <c r="F8766" s="13" t="s">
        <v>23</v>
      </c>
      <c r="G8766" s="13" t="s">
        <v>32</v>
      </c>
      <c r="H8766" t="str">
        <f t="shared" si="136"/>
        <v>Email user</v>
      </c>
    </row>
    <row r="8767" spans="1:8">
      <c r="A8767" s="13">
        <v>8766</v>
      </c>
      <c r="B8767" s="13" t="s">
        <v>53</v>
      </c>
      <c r="C8767" s="13" t="s">
        <v>81</v>
      </c>
      <c r="D8767" s="13" t="s">
        <v>8839</v>
      </c>
      <c r="E8767" s="14">
        <v>45013</v>
      </c>
      <c r="F8767" s="13" t="s">
        <v>78</v>
      </c>
      <c r="G8767" s="13" t="s">
        <v>59</v>
      </c>
      <c r="H8767" t="str">
        <f t="shared" si="136"/>
        <v>Email user</v>
      </c>
    </row>
    <row r="8768" spans="1:8">
      <c r="A8768" s="13">
        <v>8767</v>
      </c>
      <c r="B8768" s="13" t="s">
        <v>29</v>
      </c>
      <c r="C8768" s="13" t="s">
        <v>57</v>
      </c>
      <c r="D8768" s="13" t="s">
        <v>8840</v>
      </c>
      <c r="E8768" s="14">
        <v>45257</v>
      </c>
      <c r="F8768" s="13" t="s">
        <v>23</v>
      </c>
      <c r="G8768" s="13" t="s">
        <v>24</v>
      </c>
      <c r="H8768" t="str">
        <f t="shared" si="136"/>
        <v>Non email user</v>
      </c>
    </row>
    <row r="8769" spans="1:8">
      <c r="A8769" s="13">
        <v>8768</v>
      </c>
      <c r="B8769" s="13" t="s">
        <v>65</v>
      </c>
      <c r="C8769" s="13" t="s">
        <v>54</v>
      </c>
      <c r="D8769" s="13" t="s">
        <v>8841</v>
      </c>
      <c r="E8769" s="14">
        <v>45122</v>
      </c>
      <c r="F8769" s="13" t="s">
        <v>78</v>
      </c>
      <c r="G8769" s="13" t="s">
        <v>59</v>
      </c>
      <c r="H8769" t="str">
        <f t="shared" si="136"/>
        <v>Email user</v>
      </c>
    </row>
    <row r="8770" spans="1:8">
      <c r="A8770" s="13">
        <v>8769</v>
      </c>
      <c r="B8770" s="13" t="s">
        <v>182</v>
      </c>
      <c r="C8770" s="13" t="s">
        <v>76</v>
      </c>
      <c r="D8770" s="13" t="s">
        <v>8842</v>
      </c>
      <c r="E8770" s="14">
        <v>45265</v>
      </c>
      <c r="F8770" s="13" t="s">
        <v>40</v>
      </c>
      <c r="G8770" s="13" t="s">
        <v>24</v>
      </c>
      <c r="H8770" t="str">
        <f t="shared" si="136"/>
        <v>Non email user</v>
      </c>
    </row>
    <row r="8771" spans="1:8">
      <c r="A8771" s="13">
        <v>8770</v>
      </c>
      <c r="B8771" s="13" t="s">
        <v>41</v>
      </c>
      <c r="C8771" s="13" t="s">
        <v>146</v>
      </c>
      <c r="D8771" s="13" t="s">
        <v>8843</v>
      </c>
      <c r="E8771" s="14">
        <v>45115</v>
      </c>
      <c r="F8771" s="13" t="s">
        <v>28</v>
      </c>
      <c r="G8771" s="13" t="s">
        <v>24</v>
      </c>
      <c r="H8771" t="str">
        <f t="shared" ref="H8771:H8834" si="137">IF(OR(G8771="Regular",G8771="VIP"),"Email user","Non email user")</f>
        <v>Non email user</v>
      </c>
    </row>
    <row r="8772" spans="1:8">
      <c r="A8772" s="13">
        <v>8771</v>
      </c>
      <c r="B8772" s="13" t="s">
        <v>156</v>
      </c>
      <c r="C8772" s="13" t="s">
        <v>21</v>
      </c>
      <c r="D8772" s="13" t="s">
        <v>8844</v>
      </c>
      <c r="E8772" s="14">
        <v>44958</v>
      </c>
      <c r="F8772" s="13" t="s">
        <v>28</v>
      </c>
      <c r="G8772" s="13" t="s">
        <v>24</v>
      </c>
      <c r="H8772" t="str">
        <f t="shared" si="137"/>
        <v>Non email user</v>
      </c>
    </row>
    <row r="8773" spans="1:8">
      <c r="A8773" s="13">
        <v>8772</v>
      </c>
      <c r="B8773" s="13" t="s">
        <v>25</v>
      </c>
      <c r="C8773" s="13" t="s">
        <v>26</v>
      </c>
      <c r="D8773" s="13" t="s">
        <v>8845</v>
      </c>
      <c r="E8773" s="14">
        <v>44963</v>
      </c>
      <c r="F8773" s="13" t="s">
        <v>36</v>
      </c>
      <c r="G8773" s="13" t="s">
        <v>24</v>
      </c>
      <c r="H8773" t="str">
        <f t="shared" si="137"/>
        <v>Non email user</v>
      </c>
    </row>
    <row r="8774" spans="1:8">
      <c r="A8774" s="13">
        <v>8773</v>
      </c>
      <c r="B8774" s="13" t="s">
        <v>25</v>
      </c>
      <c r="C8774" s="13" t="s">
        <v>76</v>
      </c>
      <c r="D8774" s="13" t="s">
        <v>8846</v>
      </c>
      <c r="E8774" s="14">
        <v>45257</v>
      </c>
      <c r="F8774" s="13" t="s">
        <v>78</v>
      </c>
      <c r="G8774" s="13" t="s">
        <v>59</v>
      </c>
      <c r="H8774" t="str">
        <f t="shared" si="137"/>
        <v>Email user</v>
      </c>
    </row>
    <row r="8775" spans="1:8">
      <c r="A8775" s="13">
        <v>8774</v>
      </c>
      <c r="B8775" s="13" t="s">
        <v>88</v>
      </c>
      <c r="C8775" s="13" t="s">
        <v>67</v>
      </c>
      <c r="D8775" s="13" t="s">
        <v>8847</v>
      </c>
      <c r="E8775" s="14">
        <v>44952</v>
      </c>
      <c r="F8775" s="13" t="s">
        <v>28</v>
      </c>
      <c r="G8775" s="13" t="s">
        <v>24</v>
      </c>
      <c r="H8775" t="str">
        <f t="shared" si="137"/>
        <v>Non email user</v>
      </c>
    </row>
    <row r="8776" spans="1:8">
      <c r="A8776" s="13">
        <v>8775</v>
      </c>
      <c r="B8776" s="13" t="s">
        <v>79</v>
      </c>
      <c r="C8776" s="13" t="s">
        <v>30</v>
      </c>
      <c r="D8776" s="13" t="s">
        <v>8848</v>
      </c>
      <c r="E8776" s="14">
        <v>45266</v>
      </c>
      <c r="F8776" s="13" t="s">
        <v>23</v>
      </c>
      <c r="G8776" s="13" t="s">
        <v>24</v>
      </c>
      <c r="H8776" t="str">
        <f t="shared" si="137"/>
        <v>Non email user</v>
      </c>
    </row>
    <row r="8777" spans="1:8">
      <c r="A8777" s="13">
        <v>8776</v>
      </c>
      <c r="B8777" s="13" t="s">
        <v>83</v>
      </c>
      <c r="C8777" s="13" t="s">
        <v>73</v>
      </c>
      <c r="D8777" s="13" t="s">
        <v>8849</v>
      </c>
      <c r="E8777" s="14">
        <v>45093</v>
      </c>
      <c r="F8777" s="13" t="s">
        <v>36</v>
      </c>
      <c r="G8777" s="13" t="s">
        <v>24</v>
      </c>
      <c r="H8777" t="str">
        <f t="shared" si="137"/>
        <v>Non email user</v>
      </c>
    </row>
    <row r="8778" spans="1:8">
      <c r="A8778" s="13">
        <v>8777</v>
      </c>
      <c r="B8778" s="13" t="s">
        <v>182</v>
      </c>
      <c r="C8778" s="13" t="s">
        <v>123</v>
      </c>
      <c r="D8778" s="13" t="s">
        <v>8850</v>
      </c>
      <c r="E8778" s="14">
        <v>45065</v>
      </c>
      <c r="F8778" s="13" t="s">
        <v>36</v>
      </c>
      <c r="G8778" s="13" t="s">
        <v>59</v>
      </c>
      <c r="H8778" t="str">
        <f t="shared" si="137"/>
        <v>Email user</v>
      </c>
    </row>
    <row r="8779" spans="1:8">
      <c r="A8779" s="13">
        <v>8778</v>
      </c>
      <c r="B8779" s="13" t="s">
        <v>25</v>
      </c>
      <c r="C8779" s="13" t="s">
        <v>81</v>
      </c>
      <c r="D8779" s="13" t="s">
        <v>8851</v>
      </c>
      <c r="E8779" s="14">
        <v>45263</v>
      </c>
      <c r="F8779" s="13" t="s">
        <v>28</v>
      </c>
      <c r="G8779" s="13" t="s">
        <v>24</v>
      </c>
      <c r="H8779" t="str">
        <f t="shared" si="137"/>
        <v>Non email user</v>
      </c>
    </row>
    <row r="8780" spans="1:8">
      <c r="A8780" s="13">
        <v>8779</v>
      </c>
      <c r="B8780" s="13" t="s">
        <v>86</v>
      </c>
      <c r="C8780" s="13" t="s">
        <v>96</v>
      </c>
      <c r="D8780" s="13" t="s">
        <v>8852</v>
      </c>
      <c r="E8780" s="14">
        <v>45033</v>
      </c>
      <c r="F8780" s="13" t="s">
        <v>23</v>
      </c>
      <c r="G8780" s="13" t="s">
        <v>59</v>
      </c>
      <c r="H8780" t="str">
        <f t="shared" si="137"/>
        <v>Email user</v>
      </c>
    </row>
    <row r="8781" spans="1:8">
      <c r="A8781" s="13">
        <v>8780</v>
      </c>
      <c r="B8781" s="13" t="s">
        <v>182</v>
      </c>
      <c r="C8781" s="13" t="s">
        <v>44</v>
      </c>
      <c r="D8781" s="13" t="s">
        <v>8853</v>
      </c>
      <c r="E8781" s="14">
        <v>45276</v>
      </c>
      <c r="F8781" s="13" t="s">
        <v>40</v>
      </c>
      <c r="G8781" s="13" t="s">
        <v>24</v>
      </c>
      <c r="H8781" t="str">
        <f t="shared" si="137"/>
        <v>Non email user</v>
      </c>
    </row>
    <row r="8782" spans="1:8">
      <c r="A8782" s="13">
        <v>8781</v>
      </c>
      <c r="B8782" s="13" t="s">
        <v>41</v>
      </c>
      <c r="C8782" s="13" t="s">
        <v>96</v>
      </c>
      <c r="D8782" s="13" t="s">
        <v>8854</v>
      </c>
      <c r="E8782" s="14">
        <v>45137</v>
      </c>
      <c r="F8782" s="13" t="s">
        <v>78</v>
      </c>
      <c r="G8782" s="13" t="s">
        <v>32</v>
      </c>
      <c r="H8782" t="str">
        <f t="shared" si="137"/>
        <v>Email user</v>
      </c>
    </row>
    <row r="8783" spans="1:8">
      <c r="A8783" s="13">
        <v>8782</v>
      </c>
      <c r="B8783" s="13" t="s">
        <v>49</v>
      </c>
      <c r="C8783" s="13" t="s">
        <v>38</v>
      </c>
      <c r="D8783" s="13" t="s">
        <v>8855</v>
      </c>
      <c r="E8783" s="14">
        <v>45113</v>
      </c>
      <c r="F8783" s="13" t="s">
        <v>36</v>
      </c>
      <c r="G8783" s="13" t="s">
        <v>24</v>
      </c>
      <c r="H8783" t="str">
        <f t="shared" si="137"/>
        <v>Non email user</v>
      </c>
    </row>
    <row r="8784" spans="1:8">
      <c r="A8784" s="13">
        <v>8783</v>
      </c>
      <c r="B8784" s="13" t="s">
        <v>104</v>
      </c>
      <c r="C8784" s="13" t="s">
        <v>26</v>
      </c>
      <c r="D8784" s="13" t="s">
        <v>8856</v>
      </c>
      <c r="E8784" s="14">
        <v>45245</v>
      </c>
      <c r="F8784" s="13" t="s">
        <v>36</v>
      </c>
      <c r="G8784" s="13" t="s">
        <v>24</v>
      </c>
      <c r="H8784" t="str">
        <f t="shared" si="137"/>
        <v>Non email user</v>
      </c>
    </row>
    <row r="8785" spans="1:8">
      <c r="A8785" s="13">
        <v>8784</v>
      </c>
      <c r="B8785" s="13" t="s">
        <v>71</v>
      </c>
      <c r="C8785" s="13" t="s">
        <v>69</v>
      </c>
      <c r="D8785" s="13" t="s">
        <v>8857</v>
      </c>
      <c r="E8785" s="14">
        <v>45071</v>
      </c>
      <c r="F8785" s="13" t="s">
        <v>23</v>
      </c>
      <c r="G8785" s="13" t="s">
        <v>24</v>
      </c>
      <c r="H8785" t="str">
        <f t="shared" si="137"/>
        <v>Non email user</v>
      </c>
    </row>
    <row r="8786" spans="1:8">
      <c r="A8786" s="13">
        <v>8785</v>
      </c>
      <c r="B8786" s="13" t="s">
        <v>65</v>
      </c>
      <c r="C8786" s="13" t="s">
        <v>99</v>
      </c>
      <c r="D8786" s="13" t="s">
        <v>8858</v>
      </c>
      <c r="E8786" s="14">
        <v>45247</v>
      </c>
      <c r="F8786" s="13" t="s">
        <v>23</v>
      </c>
      <c r="G8786" s="13" t="s">
        <v>32</v>
      </c>
      <c r="H8786" t="str">
        <f t="shared" si="137"/>
        <v>Email user</v>
      </c>
    </row>
    <row r="8787" spans="1:8">
      <c r="A8787" s="13">
        <v>8786</v>
      </c>
      <c r="B8787" s="13" t="s">
        <v>83</v>
      </c>
      <c r="C8787" s="13" t="s">
        <v>61</v>
      </c>
      <c r="D8787" s="13" t="s">
        <v>8859</v>
      </c>
      <c r="E8787" s="14">
        <v>45046</v>
      </c>
      <c r="F8787" s="13" t="s">
        <v>40</v>
      </c>
      <c r="G8787" s="13" t="s">
        <v>24</v>
      </c>
      <c r="H8787" t="str">
        <f t="shared" si="137"/>
        <v>Non email user</v>
      </c>
    </row>
    <row r="8788" spans="1:8">
      <c r="A8788" s="13">
        <v>8787</v>
      </c>
      <c r="B8788" s="13" t="s">
        <v>120</v>
      </c>
      <c r="C8788" s="13" t="s">
        <v>123</v>
      </c>
      <c r="D8788" s="13" t="s">
        <v>8860</v>
      </c>
      <c r="E8788" s="14">
        <v>44967</v>
      </c>
      <c r="F8788" s="13" t="s">
        <v>40</v>
      </c>
      <c r="G8788" s="13" t="s">
        <v>24</v>
      </c>
      <c r="H8788" t="str">
        <f t="shared" si="137"/>
        <v>Non email user</v>
      </c>
    </row>
    <row r="8789" spans="1:8">
      <c r="A8789" s="13">
        <v>8788</v>
      </c>
      <c r="B8789" s="13" t="s">
        <v>53</v>
      </c>
      <c r="C8789" s="13" t="s">
        <v>144</v>
      </c>
      <c r="D8789" s="13" t="s">
        <v>8861</v>
      </c>
      <c r="E8789" s="14">
        <v>45254</v>
      </c>
      <c r="F8789" s="13" t="s">
        <v>28</v>
      </c>
      <c r="G8789" s="13" t="s">
        <v>24</v>
      </c>
      <c r="H8789" t="str">
        <f t="shared" si="137"/>
        <v>Non email user</v>
      </c>
    </row>
    <row r="8790" spans="1:8">
      <c r="A8790" s="13">
        <v>8789</v>
      </c>
      <c r="B8790" s="13" t="s">
        <v>49</v>
      </c>
      <c r="C8790" s="13" t="s">
        <v>51</v>
      </c>
      <c r="D8790" s="13" t="s">
        <v>8862</v>
      </c>
      <c r="E8790" s="14">
        <v>45210</v>
      </c>
      <c r="F8790" s="13" t="s">
        <v>28</v>
      </c>
      <c r="G8790" s="13" t="s">
        <v>24</v>
      </c>
      <c r="H8790" t="str">
        <f t="shared" si="137"/>
        <v>Non email user</v>
      </c>
    </row>
    <row r="8791" spans="1:8">
      <c r="A8791" s="13">
        <v>8790</v>
      </c>
      <c r="B8791" s="13" t="s">
        <v>156</v>
      </c>
      <c r="C8791" s="13" t="s">
        <v>21</v>
      </c>
      <c r="D8791" s="13" t="s">
        <v>8863</v>
      </c>
      <c r="E8791" s="14">
        <v>45173</v>
      </c>
      <c r="F8791" s="13" t="s">
        <v>28</v>
      </c>
      <c r="G8791" s="13" t="s">
        <v>24</v>
      </c>
      <c r="H8791" t="str">
        <f t="shared" si="137"/>
        <v>Non email user</v>
      </c>
    </row>
    <row r="8792" spans="1:8">
      <c r="A8792" s="13">
        <v>8791</v>
      </c>
      <c r="B8792" s="13" t="s">
        <v>88</v>
      </c>
      <c r="C8792" s="13" t="s">
        <v>123</v>
      </c>
      <c r="D8792" s="13" t="s">
        <v>8864</v>
      </c>
      <c r="E8792" s="14">
        <v>45259</v>
      </c>
      <c r="F8792" s="13" t="s">
        <v>78</v>
      </c>
      <c r="G8792" s="13" t="s">
        <v>59</v>
      </c>
      <c r="H8792" t="str">
        <f t="shared" si="137"/>
        <v>Email user</v>
      </c>
    </row>
    <row r="8793" spans="1:8">
      <c r="A8793" s="13">
        <v>8792</v>
      </c>
      <c r="B8793" s="13" t="s">
        <v>65</v>
      </c>
      <c r="C8793" s="13" t="s">
        <v>96</v>
      </c>
      <c r="D8793" s="13" t="s">
        <v>8865</v>
      </c>
      <c r="E8793" s="14">
        <v>44958</v>
      </c>
      <c r="F8793" s="13" t="s">
        <v>23</v>
      </c>
      <c r="G8793" s="13" t="s">
        <v>32</v>
      </c>
      <c r="H8793" t="str">
        <f t="shared" si="137"/>
        <v>Email user</v>
      </c>
    </row>
    <row r="8794" spans="1:8">
      <c r="A8794" s="13">
        <v>8793</v>
      </c>
      <c r="B8794" s="13" t="s">
        <v>46</v>
      </c>
      <c r="C8794" s="13" t="s">
        <v>44</v>
      </c>
      <c r="D8794" s="13" t="s">
        <v>8866</v>
      </c>
      <c r="E8794" s="14">
        <v>45254</v>
      </c>
      <c r="F8794" s="13" t="s">
        <v>78</v>
      </c>
      <c r="G8794" s="13" t="s">
        <v>32</v>
      </c>
      <c r="H8794" t="str">
        <f t="shared" si="137"/>
        <v>Email user</v>
      </c>
    </row>
    <row r="8795" spans="1:8">
      <c r="A8795" s="13">
        <v>8794</v>
      </c>
      <c r="B8795" s="13" t="s">
        <v>49</v>
      </c>
      <c r="C8795" s="13" t="s">
        <v>73</v>
      </c>
      <c r="D8795" s="13" t="s">
        <v>8867</v>
      </c>
      <c r="E8795" s="14">
        <v>45033</v>
      </c>
      <c r="F8795" s="13" t="s">
        <v>40</v>
      </c>
      <c r="G8795" s="13" t="s">
        <v>24</v>
      </c>
      <c r="H8795" t="str">
        <f t="shared" si="137"/>
        <v>Non email user</v>
      </c>
    </row>
    <row r="8796" spans="1:8">
      <c r="A8796" s="13">
        <v>8795</v>
      </c>
      <c r="B8796" s="13" t="s">
        <v>25</v>
      </c>
      <c r="C8796" s="13" t="s">
        <v>73</v>
      </c>
      <c r="D8796" s="13" t="s">
        <v>8868</v>
      </c>
      <c r="E8796" s="14">
        <v>45258</v>
      </c>
      <c r="F8796" s="13" t="s">
        <v>40</v>
      </c>
      <c r="G8796" s="13" t="s">
        <v>59</v>
      </c>
      <c r="H8796" t="str">
        <f t="shared" si="137"/>
        <v>Email user</v>
      </c>
    </row>
    <row r="8797" spans="1:8">
      <c r="A8797" s="13">
        <v>8796</v>
      </c>
      <c r="B8797" s="13" t="s">
        <v>65</v>
      </c>
      <c r="C8797" s="13" t="s">
        <v>76</v>
      </c>
      <c r="D8797" s="13" t="s">
        <v>8869</v>
      </c>
      <c r="E8797" s="14">
        <v>45256</v>
      </c>
      <c r="F8797" s="13" t="s">
        <v>36</v>
      </c>
      <c r="G8797" s="13" t="s">
        <v>59</v>
      </c>
      <c r="H8797" t="str">
        <f t="shared" si="137"/>
        <v>Email user</v>
      </c>
    </row>
    <row r="8798" spans="1:8">
      <c r="A8798" s="13">
        <v>8797</v>
      </c>
      <c r="B8798" s="13" t="s">
        <v>63</v>
      </c>
      <c r="C8798" s="13" t="s">
        <v>51</v>
      </c>
      <c r="D8798" s="13" t="s">
        <v>8870</v>
      </c>
      <c r="E8798" s="14">
        <v>45038</v>
      </c>
      <c r="F8798" s="13" t="s">
        <v>40</v>
      </c>
      <c r="G8798" s="13" t="s">
        <v>24</v>
      </c>
      <c r="H8798" t="str">
        <f t="shared" si="137"/>
        <v>Non email user</v>
      </c>
    </row>
    <row r="8799" spans="1:8">
      <c r="A8799" s="13">
        <v>8798</v>
      </c>
      <c r="B8799" s="13" t="s">
        <v>30</v>
      </c>
      <c r="C8799" s="13" t="s">
        <v>61</v>
      </c>
      <c r="D8799" s="13" t="s">
        <v>8871</v>
      </c>
      <c r="E8799" s="14">
        <v>45089</v>
      </c>
      <c r="F8799" s="13" t="s">
        <v>40</v>
      </c>
      <c r="G8799" s="13" t="s">
        <v>24</v>
      </c>
      <c r="H8799" t="str">
        <f t="shared" si="137"/>
        <v>Non email user</v>
      </c>
    </row>
    <row r="8800" spans="1:8">
      <c r="A8800" s="13">
        <v>8799</v>
      </c>
      <c r="B8800" s="13" t="s">
        <v>49</v>
      </c>
      <c r="C8800" s="13" t="s">
        <v>99</v>
      </c>
      <c r="D8800" s="13" t="s">
        <v>8872</v>
      </c>
      <c r="E8800" s="14">
        <v>45110</v>
      </c>
      <c r="F8800" s="13" t="s">
        <v>40</v>
      </c>
      <c r="G8800" s="13" t="s">
        <v>32</v>
      </c>
      <c r="H8800" t="str">
        <f t="shared" si="137"/>
        <v>Email user</v>
      </c>
    </row>
    <row r="8801" spans="1:8">
      <c r="A8801" s="13">
        <v>8800</v>
      </c>
      <c r="B8801" s="13" t="s">
        <v>56</v>
      </c>
      <c r="C8801" s="13" t="s">
        <v>61</v>
      </c>
      <c r="D8801" s="13" t="s">
        <v>8873</v>
      </c>
      <c r="E8801" s="14">
        <v>45282</v>
      </c>
      <c r="F8801" s="13" t="s">
        <v>28</v>
      </c>
      <c r="G8801" s="13" t="s">
        <v>24</v>
      </c>
      <c r="H8801" t="str">
        <f t="shared" si="137"/>
        <v>Non email user</v>
      </c>
    </row>
    <row r="8802" spans="1:8">
      <c r="A8802" s="13">
        <v>8801</v>
      </c>
      <c r="B8802" s="13" t="s">
        <v>37</v>
      </c>
      <c r="C8802" s="13" t="s">
        <v>51</v>
      </c>
      <c r="D8802" s="13" t="s">
        <v>8874</v>
      </c>
      <c r="E8802" s="14">
        <v>45275</v>
      </c>
      <c r="F8802" s="13" t="s">
        <v>23</v>
      </c>
      <c r="G8802" s="13" t="s">
        <v>24</v>
      </c>
      <c r="H8802" t="str">
        <f t="shared" si="137"/>
        <v>Non email user</v>
      </c>
    </row>
    <row r="8803" spans="1:8">
      <c r="A8803" s="13">
        <v>8802</v>
      </c>
      <c r="B8803" s="13" t="s">
        <v>120</v>
      </c>
      <c r="C8803" s="13" t="s">
        <v>146</v>
      </c>
      <c r="D8803" s="13" t="s">
        <v>8875</v>
      </c>
      <c r="E8803" s="14">
        <v>45262</v>
      </c>
      <c r="F8803" s="13" t="s">
        <v>78</v>
      </c>
      <c r="G8803" s="13" t="s">
        <v>24</v>
      </c>
      <c r="H8803" t="str">
        <f t="shared" si="137"/>
        <v>Non email user</v>
      </c>
    </row>
    <row r="8804" spans="1:8">
      <c r="A8804" s="13">
        <v>8803</v>
      </c>
      <c r="B8804" s="13" t="s">
        <v>156</v>
      </c>
      <c r="C8804" s="13" t="s">
        <v>101</v>
      </c>
      <c r="D8804" s="13" t="s">
        <v>8876</v>
      </c>
      <c r="E8804" s="14">
        <v>45281</v>
      </c>
      <c r="F8804" s="13" t="s">
        <v>23</v>
      </c>
      <c r="G8804" s="13" t="s">
        <v>32</v>
      </c>
      <c r="H8804" t="str">
        <f t="shared" si="137"/>
        <v>Email user</v>
      </c>
    </row>
    <row r="8805" spans="1:8">
      <c r="A8805" s="13">
        <v>8804</v>
      </c>
      <c r="B8805" s="13" t="s">
        <v>53</v>
      </c>
      <c r="C8805" s="13" t="s">
        <v>30</v>
      </c>
      <c r="D8805" s="13" t="s">
        <v>8877</v>
      </c>
      <c r="E8805" s="14">
        <v>45058</v>
      </c>
      <c r="F8805" s="13" t="s">
        <v>36</v>
      </c>
      <c r="G8805" s="13" t="s">
        <v>24</v>
      </c>
      <c r="H8805" t="str">
        <f t="shared" si="137"/>
        <v>Non email user</v>
      </c>
    </row>
    <row r="8806" spans="1:8">
      <c r="A8806" s="13">
        <v>8805</v>
      </c>
      <c r="B8806" s="13" t="s">
        <v>43</v>
      </c>
      <c r="C8806" s="13" t="s">
        <v>136</v>
      </c>
      <c r="D8806" s="13" t="s">
        <v>8878</v>
      </c>
      <c r="E8806" s="14">
        <v>45287</v>
      </c>
      <c r="F8806" s="13" t="s">
        <v>23</v>
      </c>
      <c r="G8806" s="13" t="s">
        <v>59</v>
      </c>
      <c r="H8806" t="str">
        <f t="shared" si="137"/>
        <v>Email user</v>
      </c>
    </row>
    <row r="8807" spans="1:8">
      <c r="A8807" s="13">
        <v>8806</v>
      </c>
      <c r="B8807" s="13" t="s">
        <v>25</v>
      </c>
      <c r="C8807" s="13" t="s">
        <v>101</v>
      </c>
      <c r="D8807" s="13" t="s">
        <v>8879</v>
      </c>
      <c r="E8807" s="14">
        <v>45259</v>
      </c>
      <c r="F8807" s="13" t="s">
        <v>23</v>
      </c>
      <c r="G8807" s="13" t="s">
        <v>32</v>
      </c>
      <c r="H8807" t="str">
        <f t="shared" si="137"/>
        <v>Email user</v>
      </c>
    </row>
    <row r="8808" spans="1:8">
      <c r="A8808" s="13">
        <v>8807</v>
      </c>
      <c r="B8808" s="13" t="s">
        <v>41</v>
      </c>
      <c r="C8808" s="13" t="s">
        <v>51</v>
      </c>
      <c r="D8808" s="13" t="s">
        <v>8880</v>
      </c>
      <c r="E8808" s="14">
        <v>45202</v>
      </c>
      <c r="F8808" s="13" t="s">
        <v>40</v>
      </c>
      <c r="G8808" s="13" t="s">
        <v>24</v>
      </c>
      <c r="H8808" t="str">
        <f t="shared" si="137"/>
        <v>Non email user</v>
      </c>
    </row>
    <row r="8809" spans="1:8">
      <c r="A8809" s="13">
        <v>8808</v>
      </c>
      <c r="B8809" s="13" t="s">
        <v>20</v>
      </c>
      <c r="C8809" s="13" t="s">
        <v>34</v>
      </c>
      <c r="D8809" s="13" t="s">
        <v>8881</v>
      </c>
      <c r="E8809" s="14">
        <v>45291</v>
      </c>
      <c r="F8809" s="13" t="s">
        <v>23</v>
      </c>
      <c r="G8809" s="13" t="s">
        <v>59</v>
      </c>
      <c r="H8809" t="str">
        <f t="shared" si="137"/>
        <v>Email user</v>
      </c>
    </row>
    <row r="8810" spans="1:8">
      <c r="A8810" s="13">
        <v>8809</v>
      </c>
      <c r="B8810" s="13" t="s">
        <v>53</v>
      </c>
      <c r="C8810" s="13" t="s">
        <v>144</v>
      </c>
      <c r="D8810" s="13" t="s">
        <v>8882</v>
      </c>
      <c r="E8810" s="14">
        <v>45083</v>
      </c>
      <c r="F8810" s="13" t="s">
        <v>28</v>
      </c>
      <c r="G8810" s="13" t="s">
        <v>24</v>
      </c>
      <c r="H8810" t="str">
        <f t="shared" si="137"/>
        <v>Non email user</v>
      </c>
    </row>
    <row r="8811" spans="1:8">
      <c r="A8811" s="13">
        <v>8810</v>
      </c>
      <c r="B8811" s="13" t="s">
        <v>53</v>
      </c>
      <c r="C8811" s="13" t="s">
        <v>26</v>
      </c>
      <c r="D8811" s="13" t="s">
        <v>8883</v>
      </c>
      <c r="E8811" s="14">
        <v>45289</v>
      </c>
      <c r="F8811" s="13" t="s">
        <v>78</v>
      </c>
      <c r="G8811" s="13" t="s">
        <v>24</v>
      </c>
      <c r="H8811" t="str">
        <f t="shared" si="137"/>
        <v>Non email user</v>
      </c>
    </row>
    <row r="8812" spans="1:8">
      <c r="A8812" s="13">
        <v>8811</v>
      </c>
      <c r="B8812" s="13" t="s">
        <v>53</v>
      </c>
      <c r="C8812" s="13" t="s">
        <v>144</v>
      </c>
      <c r="D8812" s="13" t="s">
        <v>8884</v>
      </c>
      <c r="E8812" s="14">
        <v>45146</v>
      </c>
      <c r="F8812" s="13" t="s">
        <v>78</v>
      </c>
      <c r="G8812" s="13" t="s">
        <v>59</v>
      </c>
      <c r="H8812" t="str">
        <f t="shared" si="137"/>
        <v>Email user</v>
      </c>
    </row>
    <row r="8813" spans="1:8">
      <c r="A8813" s="13">
        <v>8812</v>
      </c>
      <c r="B8813" s="13" t="s">
        <v>33</v>
      </c>
      <c r="C8813" s="13" t="s">
        <v>57</v>
      </c>
      <c r="D8813" s="13" t="s">
        <v>8885</v>
      </c>
      <c r="E8813" s="14">
        <v>44977</v>
      </c>
      <c r="F8813" s="13" t="s">
        <v>40</v>
      </c>
      <c r="G8813" s="13" t="s">
        <v>24</v>
      </c>
      <c r="H8813" t="str">
        <f t="shared" si="137"/>
        <v>Non email user</v>
      </c>
    </row>
    <row r="8814" spans="1:8">
      <c r="A8814" s="13">
        <v>8813</v>
      </c>
      <c r="B8814" s="13" t="s">
        <v>37</v>
      </c>
      <c r="C8814" s="13" t="s">
        <v>81</v>
      </c>
      <c r="D8814" s="13" t="s">
        <v>8886</v>
      </c>
      <c r="E8814" s="14">
        <v>45048</v>
      </c>
      <c r="F8814" s="13" t="s">
        <v>40</v>
      </c>
      <c r="G8814" s="13" t="s">
        <v>24</v>
      </c>
      <c r="H8814" t="str">
        <f t="shared" si="137"/>
        <v>Non email user</v>
      </c>
    </row>
    <row r="8815" spans="1:8">
      <c r="A8815" s="13">
        <v>8814</v>
      </c>
      <c r="B8815" s="13" t="s">
        <v>37</v>
      </c>
      <c r="C8815" s="13" t="s">
        <v>21</v>
      </c>
      <c r="D8815" s="13" t="s">
        <v>8887</v>
      </c>
      <c r="E8815" s="14">
        <v>45288</v>
      </c>
      <c r="F8815" s="13" t="s">
        <v>28</v>
      </c>
      <c r="G8815" s="13" t="s">
        <v>24</v>
      </c>
      <c r="H8815" t="str">
        <f t="shared" si="137"/>
        <v>Non email user</v>
      </c>
    </row>
    <row r="8816" spans="1:8">
      <c r="A8816" s="13">
        <v>8815</v>
      </c>
      <c r="B8816" s="13" t="s">
        <v>49</v>
      </c>
      <c r="C8816" s="13" t="s">
        <v>38</v>
      </c>
      <c r="D8816" s="13" t="s">
        <v>8888</v>
      </c>
      <c r="E8816" s="14">
        <v>45185</v>
      </c>
      <c r="F8816" s="13" t="s">
        <v>40</v>
      </c>
      <c r="G8816" s="13" t="s">
        <v>32</v>
      </c>
      <c r="H8816" t="str">
        <f t="shared" si="137"/>
        <v>Email user</v>
      </c>
    </row>
    <row r="8817" spans="1:8">
      <c r="A8817" s="13">
        <v>8816</v>
      </c>
      <c r="B8817" s="13" t="s">
        <v>53</v>
      </c>
      <c r="C8817" s="13" t="s">
        <v>38</v>
      </c>
      <c r="D8817" s="13" t="s">
        <v>8889</v>
      </c>
      <c r="E8817" s="14">
        <v>45289</v>
      </c>
      <c r="F8817" s="13" t="s">
        <v>40</v>
      </c>
      <c r="G8817" s="13" t="s">
        <v>24</v>
      </c>
      <c r="H8817" t="str">
        <f t="shared" si="137"/>
        <v>Non email user</v>
      </c>
    </row>
    <row r="8818" spans="1:8">
      <c r="A8818" s="13">
        <v>8817</v>
      </c>
      <c r="B8818" s="13" t="s">
        <v>37</v>
      </c>
      <c r="C8818" s="13" t="s">
        <v>146</v>
      </c>
      <c r="D8818" s="13" t="s">
        <v>8890</v>
      </c>
      <c r="E8818" s="14">
        <v>45256</v>
      </c>
      <c r="F8818" s="13" t="s">
        <v>36</v>
      </c>
      <c r="G8818" s="13" t="s">
        <v>24</v>
      </c>
      <c r="H8818" t="str">
        <f t="shared" si="137"/>
        <v>Non email user</v>
      </c>
    </row>
    <row r="8819" spans="1:8">
      <c r="A8819" s="13">
        <v>8818</v>
      </c>
      <c r="B8819" s="13" t="s">
        <v>92</v>
      </c>
      <c r="C8819" s="13" t="s">
        <v>73</v>
      </c>
      <c r="D8819" s="13" t="s">
        <v>8891</v>
      </c>
      <c r="E8819" s="14">
        <v>45098</v>
      </c>
      <c r="F8819" s="13" t="s">
        <v>78</v>
      </c>
      <c r="G8819" s="13" t="s">
        <v>24</v>
      </c>
      <c r="H8819" t="str">
        <f t="shared" si="137"/>
        <v>Non email user</v>
      </c>
    </row>
    <row r="8820" spans="1:8">
      <c r="A8820" s="13">
        <v>8819</v>
      </c>
      <c r="B8820" s="13" t="s">
        <v>56</v>
      </c>
      <c r="C8820" s="13" t="s">
        <v>38</v>
      </c>
      <c r="D8820" s="13" t="s">
        <v>8892</v>
      </c>
      <c r="E8820" s="14">
        <v>45246</v>
      </c>
      <c r="F8820" s="13" t="s">
        <v>28</v>
      </c>
      <c r="G8820" s="13" t="s">
        <v>24</v>
      </c>
      <c r="H8820" t="str">
        <f t="shared" si="137"/>
        <v>Non email user</v>
      </c>
    </row>
    <row r="8821" spans="1:8">
      <c r="A8821" s="13">
        <v>8820</v>
      </c>
      <c r="B8821" s="13" t="s">
        <v>79</v>
      </c>
      <c r="C8821" s="13" t="s">
        <v>44</v>
      </c>
      <c r="D8821" s="13" t="s">
        <v>8893</v>
      </c>
      <c r="E8821" s="14">
        <v>45286</v>
      </c>
      <c r="F8821" s="13" t="s">
        <v>36</v>
      </c>
      <c r="G8821" s="13" t="s">
        <v>24</v>
      </c>
      <c r="H8821" t="str">
        <f t="shared" si="137"/>
        <v>Non email user</v>
      </c>
    </row>
    <row r="8822" spans="1:8">
      <c r="A8822" s="13">
        <v>8821</v>
      </c>
      <c r="B8822" s="13" t="s">
        <v>56</v>
      </c>
      <c r="C8822" s="13" t="s">
        <v>81</v>
      </c>
      <c r="D8822" s="13" t="s">
        <v>8894</v>
      </c>
      <c r="E8822" s="14">
        <v>45260</v>
      </c>
      <c r="F8822" s="13" t="s">
        <v>78</v>
      </c>
      <c r="G8822" s="13" t="s">
        <v>24</v>
      </c>
      <c r="H8822" t="str">
        <f t="shared" si="137"/>
        <v>Non email user</v>
      </c>
    </row>
    <row r="8823" spans="1:8">
      <c r="A8823" s="13">
        <v>8822</v>
      </c>
      <c r="B8823" s="13" t="s">
        <v>25</v>
      </c>
      <c r="C8823" s="13" t="s">
        <v>81</v>
      </c>
      <c r="D8823" s="13" t="s">
        <v>8895</v>
      </c>
      <c r="E8823" s="14">
        <v>45128</v>
      </c>
      <c r="F8823" s="13" t="s">
        <v>23</v>
      </c>
      <c r="G8823" s="13" t="s">
        <v>24</v>
      </c>
      <c r="H8823" t="str">
        <f t="shared" si="137"/>
        <v>Non email user</v>
      </c>
    </row>
    <row r="8824" spans="1:8">
      <c r="A8824" s="13">
        <v>8823</v>
      </c>
      <c r="B8824" s="13" t="s">
        <v>29</v>
      </c>
      <c r="C8824" s="13" t="s">
        <v>34</v>
      </c>
      <c r="D8824" s="13" t="s">
        <v>8896</v>
      </c>
      <c r="E8824" s="14">
        <v>44946</v>
      </c>
      <c r="F8824" s="13" t="s">
        <v>28</v>
      </c>
      <c r="G8824" s="13" t="s">
        <v>59</v>
      </c>
      <c r="H8824" t="str">
        <f t="shared" si="137"/>
        <v>Email user</v>
      </c>
    </row>
    <row r="8825" spans="1:8">
      <c r="A8825" s="13">
        <v>8824</v>
      </c>
      <c r="B8825" s="13" t="s">
        <v>83</v>
      </c>
      <c r="C8825" s="13" t="s">
        <v>67</v>
      </c>
      <c r="D8825" s="13" t="s">
        <v>8897</v>
      </c>
      <c r="E8825" s="14">
        <v>44996</v>
      </c>
      <c r="F8825" s="13" t="s">
        <v>23</v>
      </c>
      <c r="G8825" s="13" t="s">
        <v>59</v>
      </c>
      <c r="H8825" t="str">
        <f t="shared" si="137"/>
        <v>Email user</v>
      </c>
    </row>
    <row r="8826" spans="1:8">
      <c r="A8826" s="13">
        <v>8825</v>
      </c>
      <c r="B8826" s="13" t="s">
        <v>56</v>
      </c>
      <c r="C8826" s="13" t="s">
        <v>136</v>
      </c>
      <c r="D8826" s="13" t="s">
        <v>8898</v>
      </c>
      <c r="E8826" s="14">
        <v>45237</v>
      </c>
      <c r="F8826" s="13" t="s">
        <v>23</v>
      </c>
      <c r="G8826" s="13" t="s">
        <v>24</v>
      </c>
      <c r="H8826" t="str">
        <f t="shared" si="137"/>
        <v>Non email user</v>
      </c>
    </row>
    <row r="8827" spans="1:8">
      <c r="A8827" s="13">
        <v>8826</v>
      </c>
      <c r="B8827" s="13" t="s">
        <v>43</v>
      </c>
      <c r="C8827" s="13" t="s">
        <v>61</v>
      </c>
      <c r="D8827" s="13" t="s">
        <v>8899</v>
      </c>
      <c r="E8827" s="14">
        <v>45242</v>
      </c>
      <c r="F8827" s="13" t="s">
        <v>23</v>
      </c>
      <c r="G8827" s="13" t="s">
        <v>24</v>
      </c>
      <c r="H8827" t="str">
        <f t="shared" si="137"/>
        <v>Non email user</v>
      </c>
    </row>
    <row r="8828" spans="1:8">
      <c r="A8828" s="13">
        <v>8827</v>
      </c>
      <c r="B8828" s="13" t="s">
        <v>104</v>
      </c>
      <c r="C8828" s="13" t="s">
        <v>123</v>
      </c>
      <c r="D8828" s="13" t="s">
        <v>8900</v>
      </c>
      <c r="E8828" s="14">
        <v>45188</v>
      </c>
      <c r="F8828" s="13" t="s">
        <v>36</v>
      </c>
      <c r="G8828" s="13" t="s">
        <v>32</v>
      </c>
      <c r="H8828" t="str">
        <f t="shared" si="137"/>
        <v>Email user</v>
      </c>
    </row>
    <row r="8829" spans="1:8">
      <c r="A8829" s="13">
        <v>8828</v>
      </c>
      <c r="B8829" s="13" t="s">
        <v>65</v>
      </c>
      <c r="C8829" s="13" t="s">
        <v>61</v>
      </c>
      <c r="D8829" s="13" t="s">
        <v>8901</v>
      </c>
      <c r="E8829" s="14">
        <v>45041</v>
      </c>
      <c r="F8829" s="13" t="s">
        <v>28</v>
      </c>
      <c r="G8829" s="13" t="s">
        <v>59</v>
      </c>
      <c r="H8829" t="str">
        <f t="shared" si="137"/>
        <v>Email user</v>
      </c>
    </row>
    <row r="8830" spans="1:8">
      <c r="A8830" s="13">
        <v>8829</v>
      </c>
      <c r="B8830" s="13" t="s">
        <v>86</v>
      </c>
      <c r="C8830" s="13" t="s">
        <v>57</v>
      </c>
      <c r="D8830" s="13" t="s">
        <v>8902</v>
      </c>
      <c r="E8830" s="14">
        <v>45279</v>
      </c>
      <c r="F8830" s="13" t="s">
        <v>28</v>
      </c>
      <c r="G8830" s="13" t="s">
        <v>24</v>
      </c>
      <c r="H8830" t="str">
        <f t="shared" si="137"/>
        <v>Non email user</v>
      </c>
    </row>
    <row r="8831" spans="1:8">
      <c r="A8831" s="13">
        <v>8830</v>
      </c>
      <c r="B8831" s="13" t="s">
        <v>83</v>
      </c>
      <c r="C8831" s="13" t="s">
        <v>144</v>
      </c>
      <c r="D8831" s="13" t="s">
        <v>8903</v>
      </c>
      <c r="E8831" s="14">
        <v>45270</v>
      </c>
      <c r="F8831" s="13" t="s">
        <v>36</v>
      </c>
      <c r="G8831" s="13" t="s">
        <v>24</v>
      </c>
      <c r="H8831" t="str">
        <f t="shared" si="137"/>
        <v>Non email user</v>
      </c>
    </row>
    <row r="8832" spans="1:8">
      <c r="A8832" s="13">
        <v>8831</v>
      </c>
      <c r="B8832" s="13" t="s">
        <v>71</v>
      </c>
      <c r="C8832" s="13" t="s">
        <v>34</v>
      </c>
      <c r="D8832" s="13" t="s">
        <v>8904</v>
      </c>
      <c r="E8832" s="14">
        <v>45125</v>
      </c>
      <c r="F8832" s="13" t="s">
        <v>36</v>
      </c>
      <c r="G8832" s="13" t="s">
        <v>59</v>
      </c>
      <c r="H8832" t="str">
        <f t="shared" si="137"/>
        <v>Email user</v>
      </c>
    </row>
    <row r="8833" spans="1:8">
      <c r="A8833" s="13">
        <v>8832</v>
      </c>
      <c r="B8833" s="13" t="s">
        <v>92</v>
      </c>
      <c r="C8833" s="13" t="s">
        <v>146</v>
      </c>
      <c r="D8833" s="13" t="s">
        <v>8905</v>
      </c>
      <c r="E8833" s="14">
        <v>45093</v>
      </c>
      <c r="F8833" s="13" t="s">
        <v>40</v>
      </c>
      <c r="G8833" s="13" t="s">
        <v>24</v>
      </c>
      <c r="H8833" t="str">
        <f t="shared" si="137"/>
        <v>Non email user</v>
      </c>
    </row>
    <row r="8834" spans="1:8">
      <c r="A8834" s="13">
        <v>8833</v>
      </c>
      <c r="B8834" s="13" t="s">
        <v>71</v>
      </c>
      <c r="C8834" s="13" t="s">
        <v>81</v>
      </c>
      <c r="D8834" s="13" t="s">
        <v>8906</v>
      </c>
      <c r="E8834" s="14">
        <v>45132</v>
      </c>
      <c r="F8834" s="13" t="s">
        <v>40</v>
      </c>
      <c r="G8834" s="13" t="s">
        <v>24</v>
      </c>
      <c r="H8834" t="str">
        <f t="shared" si="137"/>
        <v>Non email user</v>
      </c>
    </row>
    <row r="8835" spans="1:8">
      <c r="A8835" s="13">
        <v>8834</v>
      </c>
      <c r="B8835" s="13" t="s">
        <v>29</v>
      </c>
      <c r="C8835" s="13" t="s">
        <v>99</v>
      </c>
      <c r="D8835" s="13" t="s">
        <v>8907</v>
      </c>
      <c r="E8835" s="14">
        <v>45143</v>
      </c>
      <c r="F8835" s="13" t="s">
        <v>40</v>
      </c>
      <c r="G8835" s="13" t="s">
        <v>24</v>
      </c>
      <c r="H8835" t="str">
        <f t="shared" ref="H8835:H8898" si="138">IF(OR(G8835="Regular",G8835="VIP"),"Email user","Non email user")</f>
        <v>Non email user</v>
      </c>
    </row>
    <row r="8836" spans="1:8">
      <c r="A8836" s="13">
        <v>8835</v>
      </c>
      <c r="B8836" s="13" t="s">
        <v>49</v>
      </c>
      <c r="C8836" s="13" t="s">
        <v>54</v>
      </c>
      <c r="D8836" s="13" t="s">
        <v>8908</v>
      </c>
      <c r="E8836" s="14">
        <v>45205</v>
      </c>
      <c r="F8836" s="13" t="s">
        <v>36</v>
      </c>
      <c r="G8836" s="13" t="s">
        <v>24</v>
      </c>
      <c r="H8836" t="str">
        <f t="shared" si="138"/>
        <v>Non email user</v>
      </c>
    </row>
    <row r="8837" spans="1:8">
      <c r="A8837" s="13">
        <v>8836</v>
      </c>
      <c r="B8837" s="13" t="s">
        <v>53</v>
      </c>
      <c r="C8837" s="13" t="s">
        <v>67</v>
      </c>
      <c r="D8837" s="13" t="s">
        <v>8909</v>
      </c>
      <c r="E8837" s="14">
        <v>45208</v>
      </c>
      <c r="F8837" s="13" t="s">
        <v>23</v>
      </c>
      <c r="G8837" s="13" t="s">
        <v>24</v>
      </c>
      <c r="H8837" t="str">
        <f t="shared" si="138"/>
        <v>Non email user</v>
      </c>
    </row>
    <row r="8838" spans="1:8">
      <c r="A8838" s="13">
        <v>8837</v>
      </c>
      <c r="B8838" s="13" t="s">
        <v>20</v>
      </c>
      <c r="C8838" s="13" t="s">
        <v>136</v>
      </c>
      <c r="D8838" s="13" t="s">
        <v>8910</v>
      </c>
      <c r="E8838" s="14">
        <v>44937</v>
      </c>
      <c r="F8838" s="13" t="s">
        <v>78</v>
      </c>
      <c r="G8838" s="13" t="s">
        <v>24</v>
      </c>
      <c r="H8838" t="str">
        <f t="shared" si="138"/>
        <v>Non email user</v>
      </c>
    </row>
    <row r="8839" spans="1:8">
      <c r="A8839" s="13">
        <v>8838</v>
      </c>
      <c r="B8839" s="13" t="s">
        <v>46</v>
      </c>
      <c r="C8839" s="13" t="s">
        <v>136</v>
      </c>
      <c r="D8839" s="13" t="s">
        <v>8911</v>
      </c>
      <c r="E8839" s="14">
        <v>45231</v>
      </c>
      <c r="F8839" s="13" t="s">
        <v>28</v>
      </c>
      <c r="G8839" s="13" t="s">
        <v>59</v>
      </c>
      <c r="H8839" t="str">
        <f t="shared" si="138"/>
        <v>Email user</v>
      </c>
    </row>
    <row r="8840" spans="1:8">
      <c r="A8840" s="13">
        <v>8839</v>
      </c>
      <c r="B8840" s="13" t="s">
        <v>71</v>
      </c>
      <c r="C8840" s="13" t="s">
        <v>44</v>
      </c>
      <c r="D8840" s="13" t="s">
        <v>8912</v>
      </c>
      <c r="E8840" s="14">
        <v>45179</v>
      </c>
      <c r="F8840" s="13" t="s">
        <v>23</v>
      </c>
      <c r="G8840" s="13" t="s">
        <v>59</v>
      </c>
      <c r="H8840" t="str">
        <f t="shared" si="138"/>
        <v>Email user</v>
      </c>
    </row>
    <row r="8841" spans="1:8">
      <c r="A8841" s="13">
        <v>8840</v>
      </c>
      <c r="B8841" s="13" t="s">
        <v>86</v>
      </c>
      <c r="C8841" s="13" t="s">
        <v>101</v>
      </c>
      <c r="D8841" s="13" t="s">
        <v>8913</v>
      </c>
      <c r="E8841" s="14">
        <v>45224</v>
      </c>
      <c r="F8841" s="13" t="s">
        <v>40</v>
      </c>
      <c r="G8841" s="13" t="s">
        <v>24</v>
      </c>
      <c r="H8841" t="str">
        <f t="shared" si="138"/>
        <v>Non email user</v>
      </c>
    </row>
    <row r="8842" spans="1:8">
      <c r="A8842" s="13">
        <v>8841</v>
      </c>
      <c r="B8842" s="13" t="s">
        <v>41</v>
      </c>
      <c r="C8842" s="13" t="s">
        <v>144</v>
      </c>
      <c r="D8842" s="13" t="s">
        <v>8914</v>
      </c>
      <c r="E8842" s="14">
        <v>44954</v>
      </c>
      <c r="F8842" s="13" t="s">
        <v>78</v>
      </c>
      <c r="G8842" s="13" t="s">
        <v>32</v>
      </c>
      <c r="H8842" t="str">
        <f t="shared" si="138"/>
        <v>Email user</v>
      </c>
    </row>
    <row r="8843" spans="1:8">
      <c r="A8843" s="13">
        <v>8842</v>
      </c>
      <c r="B8843" s="13" t="s">
        <v>25</v>
      </c>
      <c r="C8843" s="13" t="s">
        <v>81</v>
      </c>
      <c r="D8843" s="13" t="s">
        <v>8915</v>
      </c>
      <c r="E8843" s="14">
        <v>45111</v>
      </c>
      <c r="F8843" s="13" t="s">
        <v>40</v>
      </c>
      <c r="G8843" s="13" t="s">
        <v>24</v>
      </c>
      <c r="H8843" t="str">
        <f t="shared" si="138"/>
        <v>Non email user</v>
      </c>
    </row>
    <row r="8844" spans="1:8">
      <c r="A8844" s="13">
        <v>8843</v>
      </c>
      <c r="B8844" s="13" t="s">
        <v>37</v>
      </c>
      <c r="C8844" s="13" t="s">
        <v>61</v>
      </c>
      <c r="D8844" s="13" t="s">
        <v>8916</v>
      </c>
      <c r="E8844" s="14">
        <v>45106</v>
      </c>
      <c r="F8844" s="13" t="s">
        <v>28</v>
      </c>
      <c r="G8844" s="13" t="s">
        <v>24</v>
      </c>
      <c r="H8844" t="str">
        <f t="shared" si="138"/>
        <v>Non email user</v>
      </c>
    </row>
    <row r="8845" spans="1:8">
      <c r="A8845" s="13">
        <v>8844</v>
      </c>
      <c r="B8845" s="13" t="s">
        <v>79</v>
      </c>
      <c r="C8845" s="13" t="s">
        <v>73</v>
      </c>
      <c r="D8845" s="13" t="s">
        <v>8917</v>
      </c>
      <c r="E8845" s="14">
        <v>45226</v>
      </c>
      <c r="F8845" s="13" t="s">
        <v>78</v>
      </c>
      <c r="G8845" s="13" t="s">
        <v>24</v>
      </c>
      <c r="H8845" t="str">
        <f t="shared" si="138"/>
        <v>Non email user</v>
      </c>
    </row>
    <row r="8846" spans="1:8">
      <c r="A8846" s="13">
        <v>8845</v>
      </c>
      <c r="B8846" s="13" t="s">
        <v>104</v>
      </c>
      <c r="C8846" s="13" t="s">
        <v>146</v>
      </c>
      <c r="D8846" s="13" t="s">
        <v>8918</v>
      </c>
      <c r="E8846" s="14">
        <v>45238</v>
      </c>
      <c r="F8846" s="13" t="s">
        <v>40</v>
      </c>
      <c r="G8846" s="13" t="s">
        <v>24</v>
      </c>
      <c r="H8846" t="str">
        <f t="shared" si="138"/>
        <v>Non email user</v>
      </c>
    </row>
    <row r="8847" spans="1:8">
      <c r="A8847" s="13">
        <v>8846</v>
      </c>
      <c r="B8847" s="13" t="s">
        <v>63</v>
      </c>
      <c r="C8847" s="13" t="s">
        <v>123</v>
      </c>
      <c r="D8847" s="13" t="s">
        <v>8919</v>
      </c>
      <c r="E8847" s="14">
        <v>45232</v>
      </c>
      <c r="F8847" s="13" t="s">
        <v>78</v>
      </c>
      <c r="G8847" s="13" t="s">
        <v>24</v>
      </c>
      <c r="H8847" t="str">
        <f t="shared" si="138"/>
        <v>Non email user</v>
      </c>
    </row>
    <row r="8848" spans="1:8">
      <c r="A8848" s="13">
        <v>8847</v>
      </c>
      <c r="B8848" s="13" t="s">
        <v>65</v>
      </c>
      <c r="C8848" s="13" t="s">
        <v>76</v>
      </c>
      <c r="D8848" s="13" t="s">
        <v>8920</v>
      </c>
      <c r="E8848" s="14">
        <v>45217</v>
      </c>
      <c r="F8848" s="13" t="s">
        <v>40</v>
      </c>
      <c r="G8848" s="13" t="s">
        <v>24</v>
      </c>
      <c r="H8848" t="str">
        <f t="shared" si="138"/>
        <v>Non email user</v>
      </c>
    </row>
    <row r="8849" spans="1:8">
      <c r="A8849" s="13">
        <v>8848</v>
      </c>
      <c r="B8849" s="13" t="s">
        <v>30</v>
      </c>
      <c r="C8849" s="13" t="s">
        <v>21</v>
      </c>
      <c r="D8849" s="13" t="s">
        <v>8921</v>
      </c>
      <c r="E8849" s="14">
        <v>45085</v>
      </c>
      <c r="F8849" s="13" t="s">
        <v>78</v>
      </c>
      <c r="G8849" s="13" t="s">
        <v>24</v>
      </c>
      <c r="H8849" t="str">
        <f t="shared" si="138"/>
        <v>Non email user</v>
      </c>
    </row>
    <row r="8850" spans="1:8">
      <c r="A8850" s="13">
        <v>8849</v>
      </c>
      <c r="B8850" s="13" t="s">
        <v>46</v>
      </c>
      <c r="C8850" s="13" t="s">
        <v>99</v>
      </c>
      <c r="D8850" s="13" t="s">
        <v>8922</v>
      </c>
      <c r="E8850" s="14">
        <v>45061</v>
      </c>
      <c r="F8850" s="13" t="s">
        <v>78</v>
      </c>
      <c r="G8850" s="13" t="s">
        <v>59</v>
      </c>
      <c r="H8850" t="str">
        <f t="shared" si="138"/>
        <v>Email user</v>
      </c>
    </row>
    <row r="8851" spans="1:8">
      <c r="A8851" s="13">
        <v>8850</v>
      </c>
      <c r="B8851" s="13" t="s">
        <v>182</v>
      </c>
      <c r="C8851" s="13" t="s">
        <v>34</v>
      </c>
      <c r="D8851" s="13" t="s">
        <v>8923</v>
      </c>
      <c r="E8851" s="14">
        <v>45069</v>
      </c>
      <c r="F8851" s="13" t="s">
        <v>78</v>
      </c>
      <c r="G8851" s="13" t="s">
        <v>24</v>
      </c>
      <c r="H8851" t="str">
        <f t="shared" si="138"/>
        <v>Non email user</v>
      </c>
    </row>
    <row r="8852" spans="1:8">
      <c r="A8852" s="13">
        <v>8851</v>
      </c>
      <c r="B8852" s="13" t="s">
        <v>86</v>
      </c>
      <c r="C8852" s="13" t="s">
        <v>34</v>
      </c>
      <c r="D8852" s="13" t="s">
        <v>8924</v>
      </c>
      <c r="E8852" s="14">
        <v>45171</v>
      </c>
      <c r="F8852" s="13" t="s">
        <v>23</v>
      </c>
      <c r="G8852" s="13" t="s">
        <v>24</v>
      </c>
      <c r="H8852" t="str">
        <f t="shared" si="138"/>
        <v>Non email user</v>
      </c>
    </row>
    <row r="8853" spans="1:8">
      <c r="A8853" s="13">
        <v>8852</v>
      </c>
      <c r="B8853" s="13" t="s">
        <v>63</v>
      </c>
      <c r="C8853" s="13" t="s">
        <v>123</v>
      </c>
      <c r="D8853" s="13" t="s">
        <v>8925</v>
      </c>
      <c r="E8853" s="14">
        <v>45268</v>
      </c>
      <c r="F8853" s="13" t="s">
        <v>40</v>
      </c>
      <c r="G8853" s="13" t="s">
        <v>32</v>
      </c>
      <c r="H8853" t="str">
        <f t="shared" si="138"/>
        <v>Email user</v>
      </c>
    </row>
    <row r="8854" spans="1:8">
      <c r="A8854" s="13">
        <v>8853</v>
      </c>
      <c r="B8854" s="13" t="s">
        <v>20</v>
      </c>
      <c r="C8854" s="13" t="s">
        <v>101</v>
      </c>
      <c r="D8854" s="13" t="s">
        <v>8926</v>
      </c>
      <c r="E8854" s="14">
        <v>45028</v>
      </c>
      <c r="F8854" s="13" t="s">
        <v>40</v>
      </c>
      <c r="G8854" s="13" t="s">
        <v>32</v>
      </c>
      <c r="H8854" t="str">
        <f t="shared" si="138"/>
        <v>Email user</v>
      </c>
    </row>
    <row r="8855" spans="1:8">
      <c r="A8855" s="13">
        <v>8854</v>
      </c>
      <c r="B8855" s="13" t="s">
        <v>92</v>
      </c>
      <c r="C8855" s="13" t="s">
        <v>51</v>
      </c>
      <c r="D8855" s="13" t="s">
        <v>8927</v>
      </c>
      <c r="E8855" s="14">
        <v>45267</v>
      </c>
      <c r="F8855" s="13" t="s">
        <v>36</v>
      </c>
      <c r="G8855" s="13" t="s">
        <v>24</v>
      </c>
      <c r="H8855" t="str">
        <f t="shared" si="138"/>
        <v>Non email user</v>
      </c>
    </row>
    <row r="8856" spans="1:8">
      <c r="A8856" s="13">
        <v>8855</v>
      </c>
      <c r="B8856" s="13" t="s">
        <v>43</v>
      </c>
      <c r="C8856" s="13" t="s">
        <v>101</v>
      </c>
      <c r="D8856" s="13" t="s">
        <v>8928</v>
      </c>
      <c r="E8856" s="14">
        <v>45223</v>
      </c>
      <c r="F8856" s="13" t="s">
        <v>36</v>
      </c>
      <c r="G8856" s="13" t="s">
        <v>24</v>
      </c>
      <c r="H8856" t="str">
        <f t="shared" si="138"/>
        <v>Non email user</v>
      </c>
    </row>
    <row r="8857" spans="1:8">
      <c r="A8857" s="13">
        <v>8856</v>
      </c>
      <c r="B8857" s="13" t="s">
        <v>71</v>
      </c>
      <c r="C8857" s="13" t="s">
        <v>144</v>
      </c>
      <c r="D8857" s="13" t="s">
        <v>8929</v>
      </c>
      <c r="E8857" s="14">
        <v>45225</v>
      </c>
      <c r="F8857" s="13" t="s">
        <v>40</v>
      </c>
      <c r="G8857" s="13" t="s">
        <v>32</v>
      </c>
      <c r="H8857" t="str">
        <f t="shared" si="138"/>
        <v>Email user</v>
      </c>
    </row>
    <row r="8858" spans="1:8">
      <c r="A8858" s="13">
        <v>8857</v>
      </c>
      <c r="B8858" s="13" t="s">
        <v>20</v>
      </c>
      <c r="C8858" s="13" t="s">
        <v>73</v>
      </c>
      <c r="D8858" s="13" t="s">
        <v>8930</v>
      </c>
      <c r="E8858" s="14">
        <v>45153</v>
      </c>
      <c r="F8858" s="13" t="s">
        <v>28</v>
      </c>
      <c r="G8858" s="13" t="s">
        <v>24</v>
      </c>
      <c r="H8858" t="str">
        <f t="shared" si="138"/>
        <v>Non email user</v>
      </c>
    </row>
    <row r="8859" spans="1:8">
      <c r="A8859" s="13">
        <v>8858</v>
      </c>
      <c r="B8859" s="13" t="s">
        <v>20</v>
      </c>
      <c r="C8859" s="13" t="s">
        <v>51</v>
      </c>
      <c r="D8859" s="13" t="s">
        <v>8931</v>
      </c>
      <c r="E8859" s="14">
        <v>45093</v>
      </c>
      <c r="F8859" s="13" t="s">
        <v>40</v>
      </c>
      <c r="G8859" s="13" t="s">
        <v>24</v>
      </c>
      <c r="H8859" t="str">
        <f t="shared" si="138"/>
        <v>Non email user</v>
      </c>
    </row>
    <row r="8860" spans="1:8">
      <c r="A8860" s="13">
        <v>8859</v>
      </c>
      <c r="B8860" s="13" t="s">
        <v>33</v>
      </c>
      <c r="C8860" s="13" t="s">
        <v>69</v>
      </c>
      <c r="D8860" s="13" t="s">
        <v>8932</v>
      </c>
      <c r="E8860" s="14">
        <v>45179</v>
      </c>
      <c r="F8860" s="13" t="s">
        <v>28</v>
      </c>
      <c r="G8860" s="13" t="s">
        <v>32</v>
      </c>
      <c r="H8860" t="str">
        <f t="shared" si="138"/>
        <v>Email user</v>
      </c>
    </row>
    <row r="8861" spans="1:8">
      <c r="A8861" s="13">
        <v>8860</v>
      </c>
      <c r="B8861" s="13" t="s">
        <v>182</v>
      </c>
      <c r="C8861" s="13" t="s">
        <v>30</v>
      </c>
      <c r="D8861" s="13" t="s">
        <v>8933</v>
      </c>
      <c r="E8861" s="14">
        <v>45278</v>
      </c>
      <c r="F8861" s="13" t="s">
        <v>36</v>
      </c>
      <c r="G8861" s="13" t="s">
        <v>59</v>
      </c>
      <c r="H8861" t="str">
        <f t="shared" si="138"/>
        <v>Email user</v>
      </c>
    </row>
    <row r="8862" spans="1:8">
      <c r="A8862" s="13">
        <v>8861</v>
      </c>
      <c r="B8862" s="13" t="s">
        <v>29</v>
      </c>
      <c r="C8862" s="13" t="s">
        <v>144</v>
      </c>
      <c r="D8862" s="13" t="s">
        <v>8934</v>
      </c>
      <c r="E8862" s="14">
        <v>44940</v>
      </c>
      <c r="F8862" s="13" t="s">
        <v>36</v>
      </c>
      <c r="G8862" s="13" t="s">
        <v>24</v>
      </c>
      <c r="H8862" t="str">
        <f t="shared" si="138"/>
        <v>Non email user</v>
      </c>
    </row>
    <row r="8863" spans="1:8">
      <c r="A8863" s="13">
        <v>8862</v>
      </c>
      <c r="B8863" s="13" t="s">
        <v>104</v>
      </c>
      <c r="C8863" s="13" t="s">
        <v>123</v>
      </c>
      <c r="D8863" s="13" t="s">
        <v>8935</v>
      </c>
      <c r="E8863" s="14">
        <v>45260</v>
      </c>
      <c r="F8863" s="13" t="s">
        <v>36</v>
      </c>
      <c r="G8863" s="13" t="s">
        <v>24</v>
      </c>
      <c r="H8863" t="str">
        <f t="shared" si="138"/>
        <v>Non email user</v>
      </c>
    </row>
    <row r="8864" spans="1:8">
      <c r="A8864" s="13">
        <v>8863</v>
      </c>
      <c r="B8864" s="13" t="s">
        <v>49</v>
      </c>
      <c r="C8864" s="13" t="s">
        <v>61</v>
      </c>
      <c r="D8864" s="13" t="s">
        <v>8936</v>
      </c>
      <c r="E8864" s="14">
        <v>45261</v>
      </c>
      <c r="F8864" s="13" t="s">
        <v>28</v>
      </c>
      <c r="G8864" s="13" t="s">
        <v>24</v>
      </c>
      <c r="H8864" t="str">
        <f t="shared" si="138"/>
        <v>Non email user</v>
      </c>
    </row>
    <row r="8865" spans="1:8">
      <c r="A8865" s="13">
        <v>8864</v>
      </c>
      <c r="B8865" s="13" t="s">
        <v>71</v>
      </c>
      <c r="C8865" s="13" t="s">
        <v>123</v>
      </c>
      <c r="D8865" s="13" t="s">
        <v>8937</v>
      </c>
      <c r="E8865" s="14">
        <v>45241</v>
      </c>
      <c r="F8865" s="13" t="s">
        <v>40</v>
      </c>
      <c r="G8865" s="13" t="s">
        <v>24</v>
      </c>
      <c r="H8865" t="str">
        <f t="shared" si="138"/>
        <v>Non email user</v>
      </c>
    </row>
    <row r="8866" spans="1:8">
      <c r="A8866" s="13">
        <v>8865</v>
      </c>
      <c r="B8866" s="13" t="s">
        <v>63</v>
      </c>
      <c r="C8866" s="13" t="s">
        <v>30</v>
      </c>
      <c r="D8866" s="13" t="s">
        <v>8938</v>
      </c>
      <c r="E8866" s="14">
        <v>45200</v>
      </c>
      <c r="F8866" s="13" t="s">
        <v>28</v>
      </c>
      <c r="G8866" s="13" t="s">
        <v>59</v>
      </c>
      <c r="H8866" t="str">
        <f t="shared" si="138"/>
        <v>Email user</v>
      </c>
    </row>
    <row r="8867" spans="1:8">
      <c r="A8867" s="13">
        <v>8866</v>
      </c>
      <c r="B8867" s="13" t="s">
        <v>71</v>
      </c>
      <c r="C8867" s="13" t="s">
        <v>139</v>
      </c>
      <c r="D8867" s="13" t="s">
        <v>8939</v>
      </c>
      <c r="E8867" s="14">
        <v>45289</v>
      </c>
      <c r="F8867" s="13" t="s">
        <v>23</v>
      </c>
      <c r="G8867" s="13" t="s">
        <v>24</v>
      </c>
      <c r="H8867" t="str">
        <f t="shared" si="138"/>
        <v>Non email user</v>
      </c>
    </row>
    <row r="8868" spans="1:8">
      <c r="A8868" s="13">
        <v>8867</v>
      </c>
      <c r="B8868" s="13" t="s">
        <v>56</v>
      </c>
      <c r="C8868" s="13" t="s">
        <v>73</v>
      </c>
      <c r="D8868" s="13" t="s">
        <v>8940</v>
      </c>
      <c r="E8868" s="14">
        <v>45215</v>
      </c>
      <c r="F8868" s="13" t="s">
        <v>40</v>
      </c>
      <c r="G8868" s="13" t="s">
        <v>32</v>
      </c>
      <c r="H8868" t="str">
        <f t="shared" si="138"/>
        <v>Email user</v>
      </c>
    </row>
    <row r="8869" spans="1:8">
      <c r="A8869" s="13">
        <v>8868</v>
      </c>
      <c r="B8869" s="13" t="s">
        <v>37</v>
      </c>
      <c r="C8869" s="13" t="s">
        <v>73</v>
      </c>
      <c r="D8869" s="13" t="s">
        <v>8941</v>
      </c>
      <c r="E8869" s="14">
        <v>45288</v>
      </c>
      <c r="F8869" s="13" t="s">
        <v>23</v>
      </c>
      <c r="G8869" s="13" t="s">
        <v>24</v>
      </c>
      <c r="H8869" t="str">
        <f t="shared" si="138"/>
        <v>Non email user</v>
      </c>
    </row>
    <row r="8870" spans="1:8">
      <c r="A8870" s="13">
        <v>8869</v>
      </c>
      <c r="B8870" s="13" t="s">
        <v>25</v>
      </c>
      <c r="C8870" s="13" t="s">
        <v>81</v>
      </c>
      <c r="D8870" s="13" t="s">
        <v>8942</v>
      </c>
      <c r="E8870" s="14">
        <v>45203</v>
      </c>
      <c r="F8870" s="13" t="s">
        <v>36</v>
      </c>
      <c r="G8870" s="13" t="s">
        <v>24</v>
      </c>
      <c r="H8870" t="str">
        <f t="shared" si="138"/>
        <v>Non email user</v>
      </c>
    </row>
    <row r="8871" spans="1:8">
      <c r="A8871" s="13">
        <v>8870</v>
      </c>
      <c r="B8871" s="13" t="s">
        <v>86</v>
      </c>
      <c r="C8871" s="13" t="s">
        <v>76</v>
      </c>
      <c r="D8871" s="13" t="s">
        <v>8943</v>
      </c>
      <c r="E8871" s="14">
        <v>45278</v>
      </c>
      <c r="F8871" s="13" t="s">
        <v>40</v>
      </c>
      <c r="G8871" s="13" t="s">
        <v>32</v>
      </c>
      <c r="H8871" t="str">
        <f t="shared" si="138"/>
        <v>Email user</v>
      </c>
    </row>
    <row r="8872" spans="1:8">
      <c r="A8872" s="13">
        <v>8871</v>
      </c>
      <c r="B8872" s="13" t="s">
        <v>88</v>
      </c>
      <c r="C8872" s="13" t="s">
        <v>144</v>
      </c>
      <c r="D8872" s="13" t="s">
        <v>8944</v>
      </c>
      <c r="E8872" s="14">
        <v>45243</v>
      </c>
      <c r="F8872" s="13" t="s">
        <v>40</v>
      </c>
      <c r="G8872" s="13" t="s">
        <v>24</v>
      </c>
      <c r="H8872" t="str">
        <f t="shared" si="138"/>
        <v>Non email user</v>
      </c>
    </row>
    <row r="8873" spans="1:8">
      <c r="A8873" s="13">
        <v>8872</v>
      </c>
      <c r="B8873" s="13" t="s">
        <v>83</v>
      </c>
      <c r="C8873" s="13" t="s">
        <v>61</v>
      </c>
      <c r="D8873" s="13" t="s">
        <v>8945</v>
      </c>
      <c r="E8873" s="14">
        <v>45138</v>
      </c>
      <c r="F8873" s="13" t="s">
        <v>28</v>
      </c>
      <c r="G8873" s="13" t="s">
        <v>24</v>
      </c>
      <c r="H8873" t="str">
        <f t="shared" si="138"/>
        <v>Non email user</v>
      </c>
    </row>
    <row r="8874" spans="1:8">
      <c r="A8874" s="13">
        <v>8873</v>
      </c>
      <c r="B8874" s="13" t="s">
        <v>37</v>
      </c>
      <c r="C8874" s="13" t="s">
        <v>146</v>
      </c>
      <c r="D8874" s="13" t="s">
        <v>8946</v>
      </c>
      <c r="E8874" s="14">
        <v>45289</v>
      </c>
      <c r="F8874" s="13" t="s">
        <v>78</v>
      </c>
      <c r="G8874" s="13" t="s">
        <v>24</v>
      </c>
      <c r="H8874" t="str">
        <f t="shared" si="138"/>
        <v>Non email user</v>
      </c>
    </row>
    <row r="8875" spans="1:8">
      <c r="A8875" s="13">
        <v>8874</v>
      </c>
      <c r="B8875" s="13" t="s">
        <v>71</v>
      </c>
      <c r="C8875" s="13" t="s">
        <v>54</v>
      </c>
      <c r="D8875" s="13" t="s">
        <v>8947</v>
      </c>
      <c r="E8875" s="14">
        <v>45132</v>
      </c>
      <c r="F8875" s="13" t="s">
        <v>28</v>
      </c>
      <c r="G8875" s="13" t="s">
        <v>24</v>
      </c>
      <c r="H8875" t="str">
        <f t="shared" si="138"/>
        <v>Non email user</v>
      </c>
    </row>
    <row r="8876" spans="1:8">
      <c r="A8876" s="13">
        <v>8875</v>
      </c>
      <c r="B8876" s="13" t="s">
        <v>43</v>
      </c>
      <c r="C8876" s="13" t="s">
        <v>67</v>
      </c>
      <c r="D8876" s="13" t="s">
        <v>8948</v>
      </c>
      <c r="E8876" s="14">
        <v>45025</v>
      </c>
      <c r="F8876" s="13" t="s">
        <v>78</v>
      </c>
      <c r="G8876" s="13" t="s">
        <v>24</v>
      </c>
      <c r="H8876" t="str">
        <f t="shared" si="138"/>
        <v>Non email user</v>
      </c>
    </row>
    <row r="8877" spans="1:8">
      <c r="A8877" s="13">
        <v>8876</v>
      </c>
      <c r="B8877" s="13" t="s">
        <v>56</v>
      </c>
      <c r="C8877" s="13" t="s">
        <v>51</v>
      </c>
      <c r="D8877" s="13" t="s">
        <v>8949</v>
      </c>
      <c r="E8877" s="14">
        <v>45214</v>
      </c>
      <c r="F8877" s="13" t="s">
        <v>40</v>
      </c>
      <c r="G8877" s="13" t="s">
        <v>24</v>
      </c>
      <c r="H8877" t="str">
        <f t="shared" si="138"/>
        <v>Non email user</v>
      </c>
    </row>
    <row r="8878" spans="1:8">
      <c r="A8878" s="13">
        <v>8877</v>
      </c>
      <c r="B8878" s="13" t="s">
        <v>83</v>
      </c>
      <c r="C8878" s="13" t="s">
        <v>57</v>
      </c>
      <c r="D8878" s="13" t="s">
        <v>8950</v>
      </c>
      <c r="E8878" s="14">
        <v>45211</v>
      </c>
      <c r="F8878" s="13" t="s">
        <v>23</v>
      </c>
      <c r="G8878" s="13" t="s">
        <v>24</v>
      </c>
      <c r="H8878" t="str">
        <f t="shared" si="138"/>
        <v>Non email user</v>
      </c>
    </row>
    <row r="8879" spans="1:8">
      <c r="A8879" s="13">
        <v>8878</v>
      </c>
      <c r="B8879" s="13" t="s">
        <v>88</v>
      </c>
      <c r="C8879" s="13" t="s">
        <v>73</v>
      </c>
      <c r="D8879" s="13" t="s">
        <v>8951</v>
      </c>
      <c r="E8879" s="14">
        <v>45263</v>
      </c>
      <c r="F8879" s="13" t="s">
        <v>36</v>
      </c>
      <c r="G8879" s="13" t="s">
        <v>24</v>
      </c>
      <c r="H8879" t="str">
        <f t="shared" si="138"/>
        <v>Non email user</v>
      </c>
    </row>
    <row r="8880" spans="1:8">
      <c r="A8880" s="13">
        <v>8879</v>
      </c>
      <c r="B8880" s="13" t="s">
        <v>92</v>
      </c>
      <c r="C8880" s="13" t="s">
        <v>57</v>
      </c>
      <c r="D8880" s="13" t="s">
        <v>8952</v>
      </c>
      <c r="E8880" s="14">
        <v>45209</v>
      </c>
      <c r="F8880" s="13" t="s">
        <v>40</v>
      </c>
      <c r="G8880" s="13" t="s">
        <v>24</v>
      </c>
      <c r="H8880" t="str">
        <f t="shared" si="138"/>
        <v>Non email user</v>
      </c>
    </row>
    <row r="8881" spans="1:8">
      <c r="A8881" s="13">
        <v>8880</v>
      </c>
      <c r="B8881" s="13" t="s">
        <v>65</v>
      </c>
      <c r="C8881" s="13" t="s">
        <v>61</v>
      </c>
      <c r="D8881" s="13" t="s">
        <v>8953</v>
      </c>
      <c r="E8881" s="14">
        <v>45248</v>
      </c>
      <c r="F8881" s="13" t="s">
        <v>36</v>
      </c>
      <c r="G8881" s="13" t="s">
        <v>24</v>
      </c>
      <c r="H8881" t="str">
        <f t="shared" si="138"/>
        <v>Non email user</v>
      </c>
    </row>
    <row r="8882" spans="1:8">
      <c r="A8882" s="13">
        <v>8881</v>
      </c>
      <c r="B8882" s="13" t="s">
        <v>92</v>
      </c>
      <c r="C8882" s="13" t="s">
        <v>38</v>
      </c>
      <c r="D8882" s="13" t="s">
        <v>8954</v>
      </c>
      <c r="E8882" s="14">
        <v>45241</v>
      </c>
      <c r="F8882" s="13" t="s">
        <v>36</v>
      </c>
      <c r="G8882" s="13" t="s">
        <v>59</v>
      </c>
      <c r="H8882" t="str">
        <f t="shared" si="138"/>
        <v>Email user</v>
      </c>
    </row>
    <row r="8883" spans="1:8">
      <c r="A8883" s="13">
        <v>8882</v>
      </c>
      <c r="B8883" s="13" t="s">
        <v>86</v>
      </c>
      <c r="C8883" s="13" t="s">
        <v>136</v>
      </c>
      <c r="D8883" s="13" t="s">
        <v>8955</v>
      </c>
      <c r="E8883" s="14">
        <v>45019</v>
      </c>
      <c r="F8883" s="13" t="s">
        <v>78</v>
      </c>
      <c r="G8883" s="13" t="s">
        <v>59</v>
      </c>
      <c r="H8883" t="str">
        <f t="shared" si="138"/>
        <v>Email user</v>
      </c>
    </row>
    <row r="8884" spans="1:8">
      <c r="A8884" s="13">
        <v>8883</v>
      </c>
      <c r="B8884" s="13" t="s">
        <v>83</v>
      </c>
      <c r="C8884" s="13" t="s">
        <v>73</v>
      </c>
      <c r="D8884" s="13" t="s">
        <v>8956</v>
      </c>
      <c r="E8884" s="14">
        <v>45011</v>
      </c>
      <c r="F8884" s="13" t="s">
        <v>23</v>
      </c>
      <c r="G8884" s="13" t="s">
        <v>24</v>
      </c>
      <c r="H8884" t="str">
        <f t="shared" si="138"/>
        <v>Non email user</v>
      </c>
    </row>
    <row r="8885" spans="1:8">
      <c r="A8885" s="13">
        <v>8884</v>
      </c>
      <c r="B8885" s="13" t="s">
        <v>41</v>
      </c>
      <c r="C8885" s="13" t="s">
        <v>26</v>
      </c>
      <c r="D8885" s="13" t="s">
        <v>8957</v>
      </c>
      <c r="E8885" s="14">
        <v>45078</v>
      </c>
      <c r="F8885" s="13" t="s">
        <v>23</v>
      </c>
      <c r="G8885" s="13" t="s">
        <v>24</v>
      </c>
      <c r="H8885" t="str">
        <f t="shared" si="138"/>
        <v>Non email user</v>
      </c>
    </row>
    <row r="8886" spans="1:8">
      <c r="A8886" s="13">
        <v>8885</v>
      </c>
      <c r="B8886" s="13" t="s">
        <v>120</v>
      </c>
      <c r="C8886" s="13" t="s">
        <v>34</v>
      </c>
      <c r="D8886" s="13" t="s">
        <v>8958</v>
      </c>
      <c r="E8886" s="14">
        <v>45271</v>
      </c>
      <c r="F8886" s="13" t="s">
        <v>40</v>
      </c>
      <c r="G8886" s="13" t="s">
        <v>24</v>
      </c>
      <c r="H8886" t="str">
        <f t="shared" si="138"/>
        <v>Non email user</v>
      </c>
    </row>
    <row r="8887" spans="1:8">
      <c r="A8887" s="13">
        <v>8886</v>
      </c>
      <c r="B8887" s="13" t="s">
        <v>25</v>
      </c>
      <c r="C8887" s="13" t="s">
        <v>30</v>
      </c>
      <c r="D8887" s="13" t="s">
        <v>8959</v>
      </c>
      <c r="E8887" s="14">
        <v>44929</v>
      </c>
      <c r="F8887" s="13" t="s">
        <v>78</v>
      </c>
      <c r="G8887" s="13" t="s">
        <v>24</v>
      </c>
      <c r="H8887" t="str">
        <f t="shared" si="138"/>
        <v>Non email user</v>
      </c>
    </row>
    <row r="8888" spans="1:8">
      <c r="A8888" s="13">
        <v>8887</v>
      </c>
      <c r="B8888" s="13" t="s">
        <v>25</v>
      </c>
      <c r="C8888" s="13" t="s">
        <v>144</v>
      </c>
      <c r="D8888" s="13" t="s">
        <v>8960</v>
      </c>
      <c r="E8888" s="14">
        <v>45243</v>
      </c>
      <c r="F8888" s="13" t="s">
        <v>23</v>
      </c>
      <c r="G8888" s="13" t="s">
        <v>24</v>
      </c>
      <c r="H8888" t="str">
        <f t="shared" si="138"/>
        <v>Non email user</v>
      </c>
    </row>
    <row r="8889" spans="1:8">
      <c r="A8889" s="13">
        <v>8888</v>
      </c>
      <c r="B8889" s="13" t="s">
        <v>30</v>
      </c>
      <c r="C8889" s="13" t="s">
        <v>38</v>
      </c>
      <c r="D8889" s="13" t="s">
        <v>8961</v>
      </c>
      <c r="E8889" s="14">
        <v>45273</v>
      </c>
      <c r="F8889" s="13" t="s">
        <v>36</v>
      </c>
      <c r="G8889" s="13" t="s">
        <v>24</v>
      </c>
      <c r="H8889" t="str">
        <f t="shared" si="138"/>
        <v>Non email user</v>
      </c>
    </row>
    <row r="8890" spans="1:8">
      <c r="A8890" s="13">
        <v>8889</v>
      </c>
      <c r="B8890" s="13" t="s">
        <v>182</v>
      </c>
      <c r="C8890" s="13" t="s">
        <v>51</v>
      </c>
      <c r="D8890" s="13" t="s">
        <v>8962</v>
      </c>
      <c r="E8890" s="14">
        <v>45111</v>
      </c>
      <c r="F8890" s="13" t="s">
        <v>78</v>
      </c>
      <c r="G8890" s="13" t="s">
        <v>59</v>
      </c>
      <c r="H8890" t="str">
        <f t="shared" si="138"/>
        <v>Email user</v>
      </c>
    </row>
    <row r="8891" spans="1:8">
      <c r="A8891" s="13">
        <v>8890</v>
      </c>
      <c r="B8891" s="13" t="s">
        <v>37</v>
      </c>
      <c r="C8891" s="13" t="s">
        <v>136</v>
      </c>
      <c r="D8891" s="13" t="s">
        <v>8963</v>
      </c>
      <c r="E8891" s="14">
        <v>45095</v>
      </c>
      <c r="F8891" s="13" t="s">
        <v>28</v>
      </c>
      <c r="G8891" s="13" t="s">
        <v>24</v>
      </c>
      <c r="H8891" t="str">
        <f t="shared" si="138"/>
        <v>Non email user</v>
      </c>
    </row>
    <row r="8892" spans="1:8">
      <c r="A8892" s="13">
        <v>8891</v>
      </c>
      <c r="B8892" s="13" t="s">
        <v>65</v>
      </c>
      <c r="C8892" s="13" t="s">
        <v>81</v>
      </c>
      <c r="D8892" s="13" t="s">
        <v>8964</v>
      </c>
      <c r="E8892" s="14">
        <v>45077</v>
      </c>
      <c r="F8892" s="13" t="s">
        <v>28</v>
      </c>
      <c r="G8892" s="13" t="s">
        <v>59</v>
      </c>
      <c r="H8892" t="str">
        <f t="shared" si="138"/>
        <v>Email user</v>
      </c>
    </row>
    <row r="8893" spans="1:8">
      <c r="A8893" s="13">
        <v>8892</v>
      </c>
      <c r="B8893" s="13" t="s">
        <v>33</v>
      </c>
      <c r="C8893" s="13" t="s">
        <v>67</v>
      </c>
      <c r="D8893" s="13" t="s">
        <v>8965</v>
      </c>
      <c r="E8893" s="14">
        <v>45026</v>
      </c>
      <c r="F8893" s="13" t="s">
        <v>78</v>
      </c>
      <c r="G8893" s="13" t="s">
        <v>24</v>
      </c>
      <c r="H8893" t="str">
        <f t="shared" si="138"/>
        <v>Non email user</v>
      </c>
    </row>
    <row r="8894" spans="1:8">
      <c r="A8894" s="13">
        <v>8893</v>
      </c>
      <c r="B8894" s="13" t="s">
        <v>46</v>
      </c>
      <c r="C8894" s="13" t="s">
        <v>69</v>
      </c>
      <c r="D8894" s="13" t="s">
        <v>8966</v>
      </c>
      <c r="E8894" s="14">
        <v>45242</v>
      </c>
      <c r="F8894" s="13" t="s">
        <v>78</v>
      </c>
      <c r="G8894" s="13" t="s">
        <v>24</v>
      </c>
      <c r="H8894" t="str">
        <f t="shared" si="138"/>
        <v>Non email user</v>
      </c>
    </row>
    <row r="8895" spans="1:8">
      <c r="A8895" s="13">
        <v>8894</v>
      </c>
      <c r="B8895" s="13" t="s">
        <v>30</v>
      </c>
      <c r="C8895" s="13" t="s">
        <v>21</v>
      </c>
      <c r="D8895" s="13" t="s">
        <v>8967</v>
      </c>
      <c r="E8895" s="14">
        <v>45077</v>
      </c>
      <c r="F8895" s="13" t="s">
        <v>78</v>
      </c>
      <c r="G8895" s="13" t="s">
        <v>24</v>
      </c>
      <c r="H8895" t="str">
        <f t="shared" si="138"/>
        <v>Non email user</v>
      </c>
    </row>
    <row r="8896" spans="1:8">
      <c r="A8896" s="13">
        <v>8895</v>
      </c>
      <c r="B8896" s="13" t="s">
        <v>65</v>
      </c>
      <c r="C8896" s="13" t="s">
        <v>146</v>
      </c>
      <c r="D8896" s="13" t="s">
        <v>8968</v>
      </c>
      <c r="E8896" s="14">
        <v>45134</v>
      </c>
      <c r="F8896" s="13" t="s">
        <v>28</v>
      </c>
      <c r="G8896" s="13" t="s">
        <v>24</v>
      </c>
      <c r="H8896" t="str">
        <f t="shared" si="138"/>
        <v>Non email user</v>
      </c>
    </row>
    <row r="8897" spans="1:8">
      <c r="A8897" s="13">
        <v>8896</v>
      </c>
      <c r="B8897" s="13" t="s">
        <v>83</v>
      </c>
      <c r="C8897" s="13" t="s">
        <v>96</v>
      </c>
      <c r="D8897" s="13" t="s">
        <v>8969</v>
      </c>
      <c r="E8897" s="14">
        <v>45041</v>
      </c>
      <c r="F8897" s="13" t="s">
        <v>40</v>
      </c>
      <c r="G8897" s="13" t="s">
        <v>32</v>
      </c>
      <c r="H8897" t="str">
        <f t="shared" si="138"/>
        <v>Email user</v>
      </c>
    </row>
    <row r="8898" spans="1:8">
      <c r="A8898" s="13">
        <v>8897</v>
      </c>
      <c r="B8898" s="13" t="s">
        <v>46</v>
      </c>
      <c r="C8898" s="13" t="s">
        <v>123</v>
      </c>
      <c r="D8898" s="13" t="s">
        <v>8970</v>
      </c>
      <c r="E8898" s="14">
        <v>45165</v>
      </c>
      <c r="F8898" s="13" t="s">
        <v>78</v>
      </c>
      <c r="G8898" s="13" t="s">
        <v>24</v>
      </c>
      <c r="H8898" t="str">
        <f t="shared" si="138"/>
        <v>Non email user</v>
      </c>
    </row>
    <row r="8899" spans="1:8">
      <c r="A8899" s="13">
        <v>8898</v>
      </c>
      <c r="B8899" s="13" t="s">
        <v>156</v>
      </c>
      <c r="C8899" s="13" t="s">
        <v>38</v>
      </c>
      <c r="D8899" s="13" t="s">
        <v>8971</v>
      </c>
      <c r="E8899" s="14">
        <v>45254</v>
      </c>
      <c r="F8899" s="13" t="s">
        <v>78</v>
      </c>
      <c r="G8899" s="13" t="s">
        <v>24</v>
      </c>
      <c r="H8899" t="str">
        <f t="shared" ref="H8899:H8962" si="139">IF(OR(G8899="Regular",G8899="VIP"),"Email user","Non email user")</f>
        <v>Non email user</v>
      </c>
    </row>
    <row r="8900" spans="1:8">
      <c r="A8900" s="13">
        <v>8899</v>
      </c>
      <c r="B8900" s="13" t="s">
        <v>30</v>
      </c>
      <c r="C8900" s="13" t="s">
        <v>99</v>
      </c>
      <c r="D8900" s="13" t="s">
        <v>8972</v>
      </c>
      <c r="E8900" s="14">
        <v>44965</v>
      </c>
      <c r="F8900" s="13" t="s">
        <v>28</v>
      </c>
      <c r="G8900" s="13" t="s">
        <v>59</v>
      </c>
      <c r="H8900" t="str">
        <f t="shared" si="139"/>
        <v>Email user</v>
      </c>
    </row>
    <row r="8901" spans="1:8">
      <c r="A8901" s="13">
        <v>8900</v>
      </c>
      <c r="B8901" s="13" t="s">
        <v>86</v>
      </c>
      <c r="C8901" s="13" t="s">
        <v>81</v>
      </c>
      <c r="D8901" s="13" t="s">
        <v>8973</v>
      </c>
      <c r="E8901" s="14">
        <v>45049</v>
      </c>
      <c r="F8901" s="13" t="s">
        <v>28</v>
      </c>
      <c r="G8901" s="13" t="s">
        <v>24</v>
      </c>
      <c r="H8901" t="str">
        <f t="shared" si="139"/>
        <v>Non email user</v>
      </c>
    </row>
    <row r="8902" spans="1:8">
      <c r="A8902" s="13">
        <v>8901</v>
      </c>
      <c r="B8902" s="13" t="s">
        <v>104</v>
      </c>
      <c r="C8902" s="13" t="s">
        <v>26</v>
      </c>
      <c r="D8902" s="13" t="s">
        <v>8974</v>
      </c>
      <c r="E8902" s="14">
        <v>45003</v>
      </c>
      <c r="F8902" s="13" t="s">
        <v>78</v>
      </c>
      <c r="G8902" s="13" t="s">
        <v>24</v>
      </c>
      <c r="H8902" t="str">
        <f t="shared" si="139"/>
        <v>Non email user</v>
      </c>
    </row>
    <row r="8903" spans="1:8">
      <c r="A8903" s="13">
        <v>8902</v>
      </c>
      <c r="B8903" s="13" t="s">
        <v>53</v>
      </c>
      <c r="C8903" s="13" t="s">
        <v>69</v>
      </c>
      <c r="D8903" s="13" t="s">
        <v>8975</v>
      </c>
      <c r="E8903" s="14">
        <v>45280</v>
      </c>
      <c r="F8903" s="13" t="s">
        <v>78</v>
      </c>
      <c r="G8903" s="13" t="s">
        <v>32</v>
      </c>
      <c r="H8903" t="str">
        <f t="shared" si="139"/>
        <v>Email user</v>
      </c>
    </row>
    <row r="8904" spans="1:8">
      <c r="A8904" s="13">
        <v>8903</v>
      </c>
      <c r="B8904" s="13" t="s">
        <v>20</v>
      </c>
      <c r="C8904" s="13" t="s">
        <v>54</v>
      </c>
      <c r="D8904" s="13" t="s">
        <v>8976</v>
      </c>
      <c r="E8904" s="14">
        <v>45082</v>
      </c>
      <c r="F8904" s="13" t="s">
        <v>23</v>
      </c>
      <c r="G8904" s="13" t="s">
        <v>24</v>
      </c>
      <c r="H8904" t="str">
        <f t="shared" si="139"/>
        <v>Non email user</v>
      </c>
    </row>
    <row r="8905" spans="1:8">
      <c r="A8905" s="13">
        <v>8904</v>
      </c>
      <c r="B8905" s="13" t="s">
        <v>86</v>
      </c>
      <c r="C8905" s="13" t="s">
        <v>73</v>
      </c>
      <c r="D8905" s="13" t="s">
        <v>8977</v>
      </c>
      <c r="E8905" s="14">
        <v>45247</v>
      </c>
      <c r="F8905" s="13" t="s">
        <v>40</v>
      </c>
      <c r="G8905" s="13" t="s">
        <v>24</v>
      </c>
      <c r="H8905" t="str">
        <f t="shared" si="139"/>
        <v>Non email user</v>
      </c>
    </row>
    <row r="8906" spans="1:8">
      <c r="A8906" s="13">
        <v>8905</v>
      </c>
      <c r="B8906" s="13" t="s">
        <v>79</v>
      </c>
      <c r="C8906" s="13" t="s">
        <v>57</v>
      </c>
      <c r="D8906" s="13" t="s">
        <v>8978</v>
      </c>
      <c r="E8906" s="14">
        <v>44995</v>
      </c>
      <c r="F8906" s="13" t="s">
        <v>40</v>
      </c>
      <c r="G8906" s="13" t="s">
        <v>24</v>
      </c>
      <c r="H8906" t="str">
        <f t="shared" si="139"/>
        <v>Non email user</v>
      </c>
    </row>
    <row r="8907" spans="1:8">
      <c r="A8907" s="13">
        <v>8906</v>
      </c>
      <c r="B8907" s="13" t="s">
        <v>43</v>
      </c>
      <c r="C8907" s="13" t="s">
        <v>51</v>
      </c>
      <c r="D8907" s="13" t="s">
        <v>8979</v>
      </c>
      <c r="E8907" s="14">
        <v>44957</v>
      </c>
      <c r="F8907" s="13" t="s">
        <v>40</v>
      </c>
      <c r="G8907" s="13" t="s">
        <v>24</v>
      </c>
      <c r="H8907" t="str">
        <f t="shared" si="139"/>
        <v>Non email user</v>
      </c>
    </row>
    <row r="8908" spans="1:8">
      <c r="A8908" s="13">
        <v>8907</v>
      </c>
      <c r="B8908" s="13" t="s">
        <v>25</v>
      </c>
      <c r="C8908" s="13" t="s">
        <v>76</v>
      </c>
      <c r="D8908" s="13" t="s">
        <v>8980</v>
      </c>
      <c r="E8908" s="14">
        <v>45097</v>
      </c>
      <c r="F8908" s="13" t="s">
        <v>28</v>
      </c>
      <c r="G8908" s="13" t="s">
        <v>59</v>
      </c>
      <c r="H8908" t="str">
        <f t="shared" si="139"/>
        <v>Email user</v>
      </c>
    </row>
    <row r="8909" spans="1:8">
      <c r="A8909" s="13">
        <v>8908</v>
      </c>
      <c r="B8909" s="13" t="s">
        <v>41</v>
      </c>
      <c r="C8909" s="13" t="s">
        <v>136</v>
      </c>
      <c r="D8909" s="13" t="s">
        <v>8981</v>
      </c>
      <c r="E8909" s="14">
        <v>45090</v>
      </c>
      <c r="F8909" s="13" t="s">
        <v>23</v>
      </c>
      <c r="G8909" s="13" t="s">
        <v>24</v>
      </c>
      <c r="H8909" t="str">
        <f t="shared" si="139"/>
        <v>Non email user</v>
      </c>
    </row>
    <row r="8910" spans="1:8">
      <c r="A8910" s="13">
        <v>8909</v>
      </c>
      <c r="B8910" s="13" t="s">
        <v>88</v>
      </c>
      <c r="C8910" s="13" t="s">
        <v>81</v>
      </c>
      <c r="D8910" s="13" t="s">
        <v>8982</v>
      </c>
      <c r="E8910" s="14">
        <v>45123</v>
      </c>
      <c r="F8910" s="13" t="s">
        <v>40</v>
      </c>
      <c r="G8910" s="13" t="s">
        <v>24</v>
      </c>
      <c r="H8910" t="str">
        <f t="shared" si="139"/>
        <v>Non email user</v>
      </c>
    </row>
    <row r="8911" spans="1:8">
      <c r="A8911" s="13">
        <v>8910</v>
      </c>
      <c r="B8911" s="13" t="s">
        <v>71</v>
      </c>
      <c r="C8911" s="13" t="s">
        <v>76</v>
      </c>
      <c r="D8911" s="13" t="s">
        <v>8983</v>
      </c>
      <c r="E8911" s="14">
        <v>45242</v>
      </c>
      <c r="F8911" s="13" t="s">
        <v>40</v>
      </c>
      <c r="G8911" s="13" t="s">
        <v>32</v>
      </c>
      <c r="H8911" t="str">
        <f t="shared" si="139"/>
        <v>Email user</v>
      </c>
    </row>
    <row r="8912" spans="1:8">
      <c r="A8912" s="13">
        <v>8911</v>
      </c>
      <c r="B8912" s="13" t="s">
        <v>56</v>
      </c>
      <c r="C8912" s="13" t="s">
        <v>30</v>
      </c>
      <c r="D8912" s="13" t="s">
        <v>8984</v>
      </c>
      <c r="E8912" s="14">
        <v>45246</v>
      </c>
      <c r="F8912" s="13" t="s">
        <v>40</v>
      </c>
      <c r="G8912" s="13" t="s">
        <v>24</v>
      </c>
      <c r="H8912" t="str">
        <f t="shared" si="139"/>
        <v>Non email user</v>
      </c>
    </row>
    <row r="8913" spans="1:8">
      <c r="A8913" s="13">
        <v>8912</v>
      </c>
      <c r="B8913" s="13" t="s">
        <v>53</v>
      </c>
      <c r="C8913" s="13" t="s">
        <v>57</v>
      </c>
      <c r="D8913" s="13" t="s">
        <v>8985</v>
      </c>
      <c r="E8913" s="14">
        <v>45251</v>
      </c>
      <c r="F8913" s="13" t="s">
        <v>23</v>
      </c>
      <c r="G8913" s="13" t="s">
        <v>24</v>
      </c>
      <c r="H8913" t="str">
        <f t="shared" si="139"/>
        <v>Non email user</v>
      </c>
    </row>
    <row r="8914" spans="1:8">
      <c r="A8914" s="13">
        <v>8913</v>
      </c>
      <c r="B8914" s="13" t="s">
        <v>104</v>
      </c>
      <c r="C8914" s="13" t="s">
        <v>81</v>
      </c>
      <c r="D8914" s="13" t="s">
        <v>8986</v>
      </c>
      <c r="E8914" s="14">
        <v>45203</v>
      </c>
      <c r="F8914" s="13" t="s">
        <v>36</v>
      </c>
      <c r="G8914" s="13" t="s">
        <v>24</v>
      </c>
      <c r="H8914" t="str">
        <f t="shared" si="139"/>
        <v>Non email user</v>
      </c>
    </row>
    <row r="8915" spans="1:8">
      <c r="A8915" s="13">
        <v>8914</v>
      </c>
      <c r="B8915" s="13" t="s">
        <v>56</v>
      </c>
      <c r="C8915" s="13" t="s">
        <v>81</v>
      </c>
      <c r="D8915" s="13" t="s">
        <v>8987</v>
      </c>
      <c r="E8915" s="14">
        <v>45253</v>
      </c>
      <c r="F8915" s="13" t="s">
        <v>78</v>
      </c>
      <c r="G8915" s="13" t="s">
        <v>32</v>
      </c>
      <c r="H8915" t="str">
        <f t="shared" si="139"/>
        <v>Email user</v>
      </c>
    </row>
    <row r="8916" spans="1:8">
      <c r="A8916" s="13">
        <v>8915</v>
      </c>
      <c r="B8916" s="13" t="s">
        <v>92</v>
      </c>
      <c r="C8916" s="13" t="s">
        <v>61</v>
      </c>
      <c r="D8916" s="13" t="s">
        <v>8988</v>
      </c>
      <c r="E8916" s="14">
        <v>45234</v>
      </c>
      <c r="F8916" s="13" t="s">
        <v>28</v>
      </c>
      <c r="G8916" s="13" t="s">
        <v>24</v>
      </c>
      <c r="H8916" t="str">
        <f t="shared" si="139"/>
        <v>Non email user</v>
      </c>
    </row>
    <row r="8917" spans="1:8">
      <c r="A8917" s="13">
        <v>8916</v>
      </c>
      <c r="B8917" s="13" t="s">
        <v>20</v>
      </c>
      <c r="C8917" s="13" t="s">
        <v>136</v>
      </c>
      <c r="D8917" s="13" t="s">
        <v>8989</v>
      </c>
      <c r="E8917" s="14">
        <v>45242</v>
      </c>
      <c r="F8917" s="13" t="s">
        <v>40</v>
      </c>
      <c r="G8917" s="13" t="s">
        <v>32</v>
      </c>
      <c r="H8917" t="str">
        <f t="shared" si="139"/>
        <v>Email user</v>
      </c>
    </row>
    <row r="8918" spans="1:8">
      <c r="A8918" s="13">
        <v>8917</v>
      </c>
      <c r="B8918" s="13" t="s">
        <v>71</v>
      </c>
      <c r="C8918" s="13" t="s">
        <v>123</v>
      </c>
      <c r="D8918" s="13" t="s">
        <v>8990</v>
      </c>
      <c r="E8918" s="14">
        <v>45206</v>
      </c>
      <c r="F8918" s="13" t="s">
        <v>28</v>
      </c>
      <c r="G8918" s="13" t="s">
        <v>24</v>
      </c>
      <c r="H8918" t="str">
        <f t="shared" si="139"/>
        <v>Non email user</v>
      </c>
    </row>
    <row r="8919" spans="1:8">
      <c r="A8919" s="13">
        <v>8918</v>
      </c>
      <c r="B8919" s="13" t="s">
        <v>43</v>
      </c>
      <c r="C8919" s="13" t="s">
        <v>139</v>
      </c>
      <c r="D8919" s="13" t="s">
        <v>8991</v>
      </c>
      <c r="E8919" s="14">
        <v>45284</v>
      </c>
      <c r="F8919" s="13" t="s">
        <v>40</v>
      </c>
      <c r="G8919" s="13" t="s">
        <v>24</v>
      </c>
      <c r="H8919" t="str">
        <f t="shared" si="139"/>
        <v>Non email user</v>
      </c>
    </row>
    <row r="8920" spans="1:8">
      <c r="A8920" s="13">
        <v>8919</v>
      </c>
      <c r="B8920" s="13" t="s">
        <v>37</v>
      </c>
      <c r="C8920" s="13" t="s">
        <v>146</v>
      </c>
      <c r="D8920" s="13" t="s">
        <v>8992</v>
      </c>
      <c r="E8920" s="14">
        <v>45205</v>
      </c>
      <c r="F8920" s="13" t="s">
        <v>78</v>
      </c>
      <c r="G8920" s="13" t="s">
        <v>24</v>
      </c>
      <c r="H8920" t="str">
        <f t="shared" si="139"/>
        <v>Non email user</v>
      </c>
    </row>
    <row r="8921" spans="1:8">
      <c r="A8921" s="13">
        <v>8920</v>
      </c>
      <c r="B8921" s="13" t="s">
        <v>120</v>
      </c>
      <c r="C8921" s="13" t="s">
        <v>101</v>
      </c>
      <c r="D8921" s="13" t="s">
        <v>8993</v>
      </c>
      <c r="E8921" s="14">
        <v>45262</v>
      </c>
      <c r="F8921" s="13" t="s">
        <v>23</v>
      </c>
      <c r="G8921" s="13" t="s">
        <v>24</v>
      </c>
      <c r="H8921" t="str">
        <f t="shared" si="139"/>
        <v>Non email user</v>
      </c>
    </row>
    <row r="8922" spans="1:8">
      <c r="A8922" s="13">
        <v>8921</v>
      </c>
      <c r="B8922" s="13" t="s">
        <v>92</v>
      </c>
      <c r="C8922" s="13" t="s">
        <v>61</v>
      </c>
      <c r="D8922" s="13" t="s">
        <v>8994</v>
      </c>
      <c r="E8922" s="14">
        <v>45220</v>
      </c>
      <c r="F8922" s="13" t="s">
        <v>23</v>
      </c>
      <c r="G8922" s="13" t="s">
        <v>24</v>
      </c>
      <c r="H8922" t="str">
        <f t="shared" si="139"/>
        <v>Non email user</v>
      </c>
    </row>
    <row r="8923" spans="1:8">
      <c r="A8923" s="13">
        <v>8922</v>
      </c>
      <c r="B8923" s="13" t="s">
        <v>71</v>
      </c>
      <c r="C8923" s="13" t="s">
        <v>101</v>
      </c>
      <c r="D8923" s="13" t="s">
        <v>8995</v>
      </c>
      <c r="E8923" s="14">
        <v>45274</v>
      </c>
      <c r="F8923" s="13" t="s">
        <v>36</v>
      </c>
      <c r="G8923" s="13" t="s">
        <v>32</v>
      </c>
      <c r="H8923" t="str">
        <f t="shared" si="139"/>
        <v>Email user</v>
      </c>
    </row>
    <row r="8924" spans="1:8">
      <c r="A8924" s="13">
        <v>8923</v>
      </c>
      <c r="B8924" s="13" t="s">
        <v>20</v>
      </c>
      <c r="C8924" s="13" t="s">
        <v>21</v>
      </c>
      <c r="D8924" s="13" t="s">
        <v>8996</v>
      </c>
      <c r="E8924" s="14">
        <v>45277</v>
      </c>
      <c r="F8924" s="13" t="s">
        <v>36</v>
      </c>
      <c r="G8924" s="13" t="s">
        <v>24</v>
      </c>
      <c r="H8924" t="str">
        <f t="shared" si="139"/>
        <v>Non email user</v>
      </c>
    </row>
    <row r="8925" spans="1:8">
      <c r="A8925" s="13">
        <v>8924</v>
      </c>
      <c r="B8925" s="13" t="s">
        <v>120</v>
      </c>
      <c r="C8925" s="13" t="s">
        <v>123</v>
      </c>
      <c r="D8925" s="13" t="s">
        <v>8997</v>
      </c>
      <c r="E8925" s="14">
        <v>45199</v>
      </c>
      <c r="F8925" s="13" t="s">
        <v>36</v>
      </c>
      <c r="G8925" s="13" t="s">
        <v>24</v>
      </c>
      <c r="H8925" t="str">
        <f t="shared" si="139"/>
        <v>Non email user</v>
      </c>
    </row>
    <row r="8926" spans="1:8">
      <c r="A8926" s="13">
        <v>8925</v>
      </c>
      <c r="B8926" s="13" t="s">
        <v>63</v>
      </c>
      <c r="C8926" s="13" t="s">
        <v>81</v>
      </c>
      <c r="D8926" s="13" t="s">
        <v>8998</v>
      </c>
      <c r="E8926" s="14">
        <v>45102</v>
      </c>
      <c r="F8926" s="13" t="s">
        <v>36</v>
      </c>
      <c r="G8926" s="13" t="s">
        <v>24</v>
      </c>
      <c r="H8926" t="str">
        <f t="shared" si="139"/>
        <v>Non email user</v>
      </c>
    </row>
    <row r="8927" spans="1:8">
      <c r="A8927" s="13">
        <v>8926</v>
      </c>
      <c r="B8927" s="13" t="s">
        <v>120</v>
      </c>
      <c r="C8927" s="13" t="s">
        <v>139</v>
      </c>
      <c r="D8927" s="13" t="s">
        <v>8999</v>
      </c>
      <c r="E8927" s="14">
        <v>45125</v>
      </c>
      <c r="F8927" s="13" t="s">
        <v>36</v>
      </c>
      <c r="G8927" s="13" t="s">
        <v>24</v>
      </c>
      <c r="H8927" t="str">
        <f t="shared" si="139"/>
        <v>Non email user</v>
      </c>
    </row>
    <row r="8928" spans="1:8">
      <c r="A8928" s="13">
        <v>8927</v>
      </c>
      <c r="B8928" s="13" t="s">
        <v>56</v>
      </c>
      <c r="C8928" s="13" t="s">
        <v>101</v>
      </c>
      <c r="D8928" s="13" t="s">
        <v>9000</v>
      </c>
      <c r="E8928" s="14">
        <v>45059</v>
      </c>
      <c r="F8928" s="13" t="s">
        <v>40</v>
      </c>
      <c r="G8928" s="13" t="s">
        <v>32</v>
      </c>
      <c r="H8928" t="str">
        <f t="shared" si="139"/>
        <v>Email user</v>
      </c>
    </row>
    <row r="8929" spans="1:8">
      <c r="A8929" s="13">
        <v>8928</v>
      </c>
      <c r="B8929" s="13" t="s">
        <v>79</v>
      </c>
      <c r="C8929" s="13" t="s">
        <v>67</v>
      </c>
      <c r="D8929" s="13" t="s">
        <v>9001</v>
      </c>
      <c r="E8929" s="14">
        <v>45188</v>
      </c>
      <c r="F8929" s="13" t="s">
        <v>78</v>
      </c>
      <c r="G8929" s="13" t="s">
        <v>32</v>
      </c>
      <c r="H8929" t="str">
        <f t="shared" si="139"/>
        <v>Email user</v>
      </c>
    </row>
    <row r="8930" spans="1:8">
      <c r="A8930" s="13">
        <v>8929</v>
      </c>
      <c r="B8930" s="13" t="s">
        <v>92</v>
      </c>
      <c r="C8930" s="13" t="s">
        <v>51</v>
      </c>
      <c r="D8930" s="13" t="s">
        <v>9002</v>
      </c>
      <c r="E8930" s="14">
        <v>45095</v>
      </c>
      <c r="F8930" s="13" t="s">
        <v>36</v>
      </c>
      <c r="G8930" s="13" t="s">
        <v>24</v>
      </c>
      <c r="H8930" t="str">
        <f t="shared" si="139"/>
        <v>Non email user</v>
      </c>
    </row>
    <row r="8931" spans="1:8">
      <c r="A8931" s="13">
        <v>8930</v>
      </c>
      <c r="B8931" s="13" t="s">
        <v>79</v>
      </c>
      <c r="C8931" s="13" t="s">
        <v>81</v>
      </c>
      <c r="D8931" s="13" t="s">
        <v>9003</v>
      </c>
      <c r="E8931" s="14">
        <v>45019</v>
      </c>
      <c r="F8931" s="13" t="s">
        <v>40</v>
      </c>
      <c r="G8931" s="13" t="s">
        <v>24</v>
      </c>
      <c r="H8931" t="str">
        <f t="shared" si="139"/>
        <v>Non email user</v>
      </c>
    </row>
    <row r="8932" spans="1:8">
      <c r="A8932" s="13">
        <v>8931</v>
      </c>
      <c r="B8932" s="13" t="s">
        <v>56</v>
      </c>
      <c r="C8932" s="13" t="s">
        <v>76</v>
      </c>
      <c r="D8932" s="13" t="s">
        <v>9004</v>
      </c>
      <c r="E8932" s="14">
        <v>45259</v>
      </c>
      <c r="F8932" s="13" t="s">
        <v>28</v>
      </c>
      <c r="G8932" s="13" t="s">
        <v>24</v>
      </c>
      <c r="H8932" t="str">
        <f t="shared" si="139"/>
        <v>Non email user</v>
      </c>
    </row>
    <row r="8933" spans="1:8">
      <c r="A8933" s="13">
        <v>8932</v>
      </c>
      <c r="B8933" s="13" t="s">
        <v>71</v>
      </c>
      <c r="C8933" s="13" t="s">
        <v>51</v>
      </c>
      <c r="D8933" s="13" t="s">
        <v>9005</v>
      </c>
      <c r="E8933" s="14">
        <v>45289</v>
      </c>
      <c r="F8933" s="13" t="s">
        <v>36</v>
      </c>
      <c r="G8933" s="13" t="s">
        <v>24</v>
      </c>
      <c r="H8933" t="str">
        <f t="shared" si="139"/>
        <v>Non email user</v>
      </c>
    </row>
    <row r="8934" spans="1:8">
      <c r="A8934" s="13">
        <v>8933</v>
      </c>
      <c r="B8934" s="13" t="s">
        <v>86</v>
      </c>
      <c r="C8934" s="13" t="s">
        <v>123</v>
      </c>
      <c r="D8934" s="13" t="s">
        <v>9006</v>
      </c>
      <c r="E8934" s="14">
        <v>45220</v>
      </c>
      <c r="F8934" s="13" t="s">
        <v>23</v>
      </c>
      <c r="G8934" s="13" t="s">
        <v>24</v>
      </c>
      <c r="H8934" t="str">
        <f t="shared" si="139"/>
        <v>Non email user</v>
      </c>
    </row>
    <row r="8935" spans="1:8">
      <c r="A8935" s="13">
        <v>8934</v>
      </c>
      <c r="B8935" s="13" t="s">
        <v>86</v>
      </c>
      <c r="C8935" s="13" t="s">
        <v>38</v>
      </c>
      <c r="D8935" s="13" t="s">
        <v>9007</v>
      </c>
      <c r="E8935" s="14">
        <v>45234</v>
      </c>
      <c r="F8935" s="13" t="s">
        <v>40</v>
      </c>
      <c r="G8935" s="13" t="s">
        <v>32</v>
      </c>
      <c r="H8935" t="str">
        <f t="shared" si="139"/>
        <v>Email user</v>
      </c>
    </row>
    <row r="8936" spans="1:8">
      <c r="A8936" s="13">
        <v>8935</v>
      </c>
      <c r="B8936" s="13" t="s">
        <v>33</v>
      </c>
      <c r="C8936" s="13" t="s">
        <v>61</v>
      </c>
      <c r="D8936" s="13" t="s">
        <v>9008</v>
      </c>
      <c r="E8936" s="14">
        <v>45002</v>
      </c>
      <c r="F8936" s="13" t="s">
        <v>78</v>
      </c>
      <c r="G8936" s="13" t="s">
        <v>24</v>
      </c>
      <c r="H8936" t="str">
        <f t="shared" si="139"/>
        <v>Non email user</v>
      </c>
    </row>
    <row r="8937" spans="1:8">
      <c r="A8937" s="13">
        <v>8936</v>
      </c>
      <c r="B8937" s="13" t="s">
        <v>63</v>
      </c>
      <c r="C8937" s="13" t="s">
        <v>44</v>
      </c>
      <c r="D8937" s="13" t="s">
        <v>9009</v>
      </c>
      <c r="E8937" s="14">
        <v>45065</v>
      </c>
      <c r="F8937" s="13" t="s">
        <v>28</v>
      </c>
      <c r="G8937" s="13" t="s">
        <v>32</v>
      </c>
      <c r="H8937" t="str">
        <f t="shared" si="139"/>
        <v>Email user</v>
      </c>
    </row>
    <row r="8938" spans="1:8">
      <c r="A8938" s="13">
        <v>8937</v>
      </c>
      <c r="B8938" s="13" t="s">
        <v>182</v>
      </c>
      <c r="C8938" s="13" t="s">
        <v>67</v>
      </c>
      <c r="D8938" s="13" t="s">
        <v>9010</v>
      </c>
      <c r="E8938" s="14">
        <v>45266</v>
      </c>
      <c r="F8938" s="13" t="s">
        <v>23</v>
      </c>
      <c r="G8938" s="13" t="s">
        <v>24</v>
      </c>
      <c r="H8938" t="str">
        <f t="shared" si="139"/>
        <v>Non email user</v>
      </c>
    </row>
    <row r="8939" spans="1:8">
      <c r="A8939" s="13">
        <v>8938</v>
      </c>
      <c r="B8939" s="13" t="s">
        <v>33</v>
      </c>
      <c r="C8939" s="13" t="s">
        <v>54</v>
      </c>
      <c r="D8939" s="13" t="s">
        <v>9011</v>
      </c>
      <c r="E8939" s="14">
        <v>45257</v>
      </c>
      <c r="F8939" s="13" t="s">
        <v>36</v>
      </c>
      <c r="G8939" s="13" t="s">
        <v>24</v>
      </c>
      <c r="H8939" t="str">
        <f t="shared" si="139"/>
        <v>Non email user</v>
      </c>
    </row>
    <row r="8940" spans="1:8">
      <c r="A8940" s="13">
        <v>8939</v>
      </c>
      <c r="B8940" s="13" t="s">
        <v>65</v>
      </c>
      <c r="C8940" s="13" t="s">
        <v>146</v>
      </c>
      <c r="D8940" s="13" t="s">
        <v>9012</v>
      </c>
      <c r="E8940" s="14">
        <v>45059</v>
      </c>
      <c r="F8940" s="13" t="s">
        <v>78</v>
      </c>
      <c r="G8940" s="13" t="s">
        <v>24</v>
      </c>
      <c r="H8940" t="str">
        <f t="shared" si="139"/>
        <v>Non email user</v>
      </c>
    </row>
    <row r="8941" spans="1:8">
      <c r="A8941" s="13">
        <v>8940</v>
      </c>
      <c r="B8941" s="13" t="s">
        <v>79</v>
      </c>
      <c r="C8941" s="13" t="s">
        <v>44</v>
      </c>
      <c r="D8941" s="13" t="s">
        <v>9013</v>
      </c>
      <c r="E8941" s="14">
        <v>45195</v>
      </c>
      <c r="F8941" s="13" t="s">
        <v>23</v>
      </c>
      <c r="G8941" s="13" t="s">
        <v>24</v>
      </c>
      <c r="H8941" t="str">
        <f t="shared" si="139"/>
        <v>Non email user</v>
      </c>
    </row>
    <row r="8942" spans="1:8">
      <c r="A8942" s="13">
        <v>8941</v>
      </c>
      <c r="B8942" s="13" t="s">
        <v>88</v>
      </c>
      <c r="C8942" s="13" t="s">
        <v>38</v>
      </c>
      <c r="D8942" s="13" t="s">
        <v>9014</v>
      </c>
      <c r="E8942" s="14">
        <v>45212</v>
      </c>
      <c r="F8942" s="13" t="s">
        <v>78</v>
      </c>
      <c r="G8942" s="13" t="s">
        <v>59</v>
      </c>
      <c r="H8942" t="str">
        <f t="shared" si="139"/>
        <v>Email user</v>
      </c>
    </row>
    <row r="8943" spans="1:8">
      <c r="A8943" s="13">
        <v>8942</v>
      </c>
      <c r="B8943" s="13" t="s">
        <v>86</v>
      </c>
      <c r="C8943" s="13" t="s">
        <v>76</v>
      </c>
      <c r="D8943" s="13" t="s">
        <v>9015</v>
      </c>
      <c r="E8943" s="14">
        <v>45057</v>
      </c>
      <c r="F8943" s="13" t="s">
        <v>36</v>
      </c>
      <c r="G8943" s="13" t="s">
        <v>24</v>
      </c>
      <c r="H8943" t="str">
        <f t="shared" si="139"/>
        <v>Non email user</v>
      </c>
    </row>
    <row r="8944" spans="1:8">
      <c r="A8944" s="13">
        <v>8943</v>
      </c>
      <c r="B8944" s="13" t="s">
        <v>79</v>
      </c>
      <c r="C8944" s="13" t="s">
        <v>76</v>
      </c>
      <c r="D8944" s="13" t="s">
        <v>9016</v>
      </c>
      <c r="E8944" s="14">
        <v>44980</v>
      </c>
      <c r="F8944" s="13" t="s">
        <v>40</v>
      </c>
      <c r="G8944" s="13" t="s">
        <v>24</v>
      </c>
      <c r="H8944" t="str">
        <f t="shared" si="139"/>
        <v>Non email user</v>
      </c>
    </row>
    <row r="8945" spans="1:8">
      <c r="A8945" s="13">
        <v>8944</v>
      </c>
      <c r="B8945" s="13" t="s">
        <v>29</v>
      </c>
      <c r="C8945" s="13" t="s">
        <v>76</v>
      </c>
      <c r="D8945" s="13" t="s">
        <v>9017</v>
      </c>
      <c r="E8945" s="14">
        <v>45223</v>
      </c>
      <c r="F8945" s="13" t="s">
        <v>40</v>
      </c>
      <c r="G8945" s="13" t="s">
        <v>32</v>
      </c>
      <c r="H8945" t="str">
        <f t="shared" si="139"/>
        <v>Email user</v>
      </c>
    </row>
    <row r="8946" spans="1:8">
      <c r="A8946" s="13">
        <v>8945</v>
      </c>
      <c r="B8946" s="13" t="s">
        <v>25</v>
      </c>
      <c r="C8946" s="13" t="s">
        <v>21</v>
      </c>
      <c r="D8946" s="13" t="s">
        <v>9018</v>
      </c>
      <c r="E8946" s="14">
        <v>45133</v>
      </c>
      <c r="F8946" s="13" t="s">
        <v>36</v>
      </c>
      <c r="G8946" s="13" t="s">
        <v>59</v>
      </c>
      <c r="H8946" t="str">
        <f t="shared" si="139"/>
        <v>Email user</v>
      </c>
    </row>
    <row r="8947" spans="1:8">
      <c r="A8947" s="13">
        <v>8946</v>
      </c>
      <c r="B8947" s="13" t="s">
        <v>20</v>
      </c>
      <c r="C8947" s="13" t="s">
        <v>136</v>
      </c>
      <c r="D8947" s="13" t="s">
        <v>9019</v>
      </c>
      <c r="E8947" s="14">
        <v>45231</v>
      </c>
      <c r="F8947" s="13" t="s">
        <v>40</v>
      </c>
      <c r="G8947" s="13" t="s">
        <v>32</v>
      </c>
      <c r="H8947" t="str">
        <f t="shared" si="139"/>
        <v>Email user</v>
      </c>
    </row>
    <row r="8948" spans="1:8">
      <c r="A8948" s="13">
        <v>8947</v>
      </c>
      <c r="B8948" s="13" t="s">
        <v>30</v>
      </c>
      <c r="C8948" s="13" t="s">
        <v>30</v>
      </c>
      <c r="D8948" s="13" t="s">
        <v>9020</v>
      </c>
      <c r="E8948" s="14">
        <v>45254</v>
      </c>
      <c r="F8948" s="13" t="s">
        <v>40</v>
      </c>
      <c r="G8948" s="13" t="s">
        <v>24</v>
      </c>
      <c r="H8948" t="str">
        <f t="shared" si="139"/>
        <v>Non email user</v>
      </c>
    </row>
    <row r="8949" spans="1:8">
      <c r="A8949" s="13">
        <v>8948</v>
      </c>
      <c r="B8949" s="13" t="s">
        <v>46</v>
      </c>
      <c r="C8949" s="13" t="s">
        <v>34</v>
      </c>
      <c r="D8949" s="13" t="s">
        <v>9021</v>
      </c>
      <c r="E8949" s="14">
        <v>44987</v>
      </c>
      <c r="F8949" s="13" t="s">
        <v>23</v>
      </c>
      <c r="G8949" s="13" t="s">
        <v>24</v>
      </c>
      <c r="H8949" t="str">
        <f t="shared" si="139"/>
        <v>Non email user</v>
      </c>
    </row>
    <row r="8950" spans="1:8">
      <c r="A8950" s="13">
        <v>8949</v>
      </c>
      <c r="B8950" s="13" t="s">
        <v>86</v>
      </c>
      <c r="C8950" s="13" t="s">
        <v>21</v>
      </c>
      <c r="D8950" s="13" t="s">
        <v>9022</v>
      </c>
      <c r="E8950" s="14">
        <v>45086</v>
      </c>
      <c r="F8950" s="13" t="s">
        <v>23</v>
      </c>
      <c r="G8950" s="13" t="s">
        <v>24</v>
      </c>
      <c r="H8950" t="str">
        <f t="shared" si="139"/>
        <v>Non email user</v>
      </c>
    </row>
    <row r="8951" spans="1:8">
      <c r="A8951" s="13">
        <v>8950</v>
      </c>
      <c r="B8951" s="13" t="s">
        <v>29</v>
      </c>
      <c r="C8951" s="13" t="s">
        <v>61</v>
      </c>
      <c r="D8951" s="13" t="s">
        <v>9023</v>
      </c>
      <c r="E8951" s="14">
        <v>45256</v>
      </c>
      <c r="F8951" s="13" t="s">
        <v>23</v>
      </c>
      <c r="G8951" s="13" t="s">
        <v>24</v>
      </c>
      <c r="H8951" t="str">
        <f t="shared" si="139"/>
        <v>Non email user</v>
      </c>
    </row>
    <row r="8952" spans="1:8">
      <c r="A8952" s="13">
        <v>8951</v>
      </c>
      <c r="B8952" s="13" t="s">
        <v>71</v>
      </c>
      <c r="C8952" s="13" t="s">
        <v>26</v>
      </c>
      <c r="D8952" s="13" t="s">
        <v>9024</v>
      </c>
      <c r="E8952" s="14">
        <v>44965</v>
      </c>
      <c r="F8952" s="13" t="s">
        <v>78</v>
      </c>
      <c r="G8952" s="13" t="s">
        <v>59</v>
      </c>
      <c r="H8952" t="str">
        <f t="shared" si="139"/>
        <v>Email user</v>
      </c>
    </row>
    <row r="8953" spans="1:8">
      <c r="A8953" s="13">
        <v>8952</v>
      </c>
      <c r="B8953" s="13" t="s">
        <v>79</v>
      </c>
      <c r="C8953" s="13" t="s">
        <v>76</v>
      </c>
      <c r="D8953" s="13" t="s">
        <v>9025</v>
      </c>
      <c r="E8953" s="14">
        <v>45249</v>
      </c>
      <c r="F8953" s="13" t="s">
        <v>36</v>
      </c>
      <c r="G8953" s="13" t="s">
        <v>59</v>
      </c>
      <c r="H8953" t="str">
        <f t="shared" si="139"/>
        <v>Email user</v>
      </c>
    </row>
    <row r="8954" spans="1:8">
      <c r="A8954" s="13">
        <v>8953</v>
      </c>
      <c r="B8954" s="13" t="s">
        <v>20</v>
      </c>
      <c r="C8954" s="13" t="s">
        <v>139</v>
      </c>
      <c r="D8954" s="13" t="s">
        <v>9026</v>
      </c>
      <c r="E8954" s="14">
        <v>45209</v>
      </c>
      <c r="F8954" s="13" t="s">
        <v>23</v>
      </c>
      <c r="G8954" s="13" t="s">
        <v>24</v>
      </c>
      <c r="H8954" t="str">
        <f t="shared" si="139"/>
        <v>Non email user</v>
      </c>
    </row>
    <row r="8955" spans="1:8">
      <c r="A8955" s="13">
        <v>8954</v>
      </c>
      <c r="B8955" s="13" t="s">
        <v>120</v>
      </c>
      <c r="C8955" s="13" t="s">
        <v>76</v>
      </c>
      <c r="D8955" s="13" t="s">
        <v>9027</v>
      </c>
      <c r="E8955" s="14">
        <v>45235</v>
      </c>
      <c r="F8955" s="13" t="s">
        <v>40</v>
      </c>
      <c r="G8955" s="13" t="s">
        <v>24</v>
      </c>
      <c r="H8955" t="str">
        <f t="shared" si="139"/>
        <v>Non email user</v>
      </c>
    </row>
    <row r="8956" spans="1:8">
      <c r="A8956" s="13">
        <v>8955</v>
      </c>
      <c r="B8956" s="13" t="s">
        <v>30</v>
      </c>
      <c r="C8956" s="13" t="s">
        <v>96</v>
      </c>
      <c r="D8956" s="13" t="s">
        <v>9028</v>
      </c>
      <c r="E8956" s="14">
        <v>45162</v>
      </c>
      <c r="F8956" s="13" t="s">
        <v>78</v>
      </c>
      <c r="G8956" s="13" t="s">
        <v>59</v>
      </c>
      <c r="H8956" t="str">
        <f t="shared" si="139"/>
        <v>Email user</v>
      </c>
    </row>
    <row r="8957" spans="1:8">
      <c r="A8957" s="13">
        <v>8956</v>
      </c>
      <c r="B8957" s="13" t="s">
        <v>92</v>
      </c>
      <c r="C8957" s="13" t="s">
        <v>54</v>
      </c>
      <c r="D8957" s="13" t="s">
        <v>9029</v>
      </c>
      <c r="E8957" s="14">
        <v>45269</v>
      </c>
      <c r="F8957" s="13" t="s">
        <v>36</v>
      </c>
      <c r="G8957" s="13" t="s">
        <v>24</v>
      </c>
      <c r="H8957" t="str">
        <f t="shared" si="139"/>
        <v>Non email user</v>
      </c>
    </row>
    <row r="8958" spans="1:8">
      <c r="A8958" s="13">
        <v>8957</v>
      </c>
      <c r="B8958" s="13" t="s">
        <v>182</v>
      </c>
      <c r="C8958" s="13" t="s">
        <v>38</v>
      </c>
      <c r="D8958" s="13" t="s">
        <v>9030</v>
      </c>
      <c r="E8958" s="14">
        <v>44940</v>
      </c>
      <c r="F8958" s="13" t="s">
        <v>78</v>
      </c>
      <c r="G8958" s="13" t="s">
        <v>32</v>
      </c>
      <c r="H8958" t="str">
        <f t="shared" si="139"/>
        <v>Email user</v>
      </c>
    </row>
    <row r="8959" spans="1:8">
      <c r="A8959" s="13">
        <v>8958</v>
      </c>
      <c r="B8959" s="13" t="s">
        <v>104</v>
      </c>
      <c r="C8959" s="13" t="s">
        <v>57</v>
      </c>
      <c r="D8959" s="13" t="s">
        <v>9031</v>
      </c>
      <c r="E8959" s="14">
        <v>45049</v>
      </c>
      <c r="F8959" s="13" t="s">
        <v>28</v>
      </c>
      <c r="G8959" s="13" t="s">
        <v>32</v>
      </c>
      <c r="H8959" t="str">
        <f t="shared" si="139"/>
        <v>Email user</v>
      </c>
    </row>
    <row r="8960" spans="1:8">
      <c r="A8960" s="13">
        <v>8959</v>
      </c>
      <c r="B8960" s="13" t="s">
        <v>182</v>
      </c>
      <c r="C8960" s="13" t="s">
        <v>73</v>
      </c>
      <c r="D8960" s="13" t="s">
        <v>9032</v>
      </c>
      <c r="E8960" s="14">
        <v>44976</v>
      </c>
      <c r="F8960" s="13" t="s">
        <v>40</v>
      </c>
      <c r="G8960" s="13" t="s">
        <v>32</v>
      </c>
      <c r="H8960" t="str">
        <f t="shared" si="139"/>
        <v>Email user</v>
      </c>
    </row>
    <row r="8961" spans="1:8">
      <c r="A8961" s="13">
        <v>8960</v>
      </c>
      <c r="B8961" s="13" t="s">
        <v>41</v>
      </c>
      <c r="C8961" s="13" t="s">
        <v>61</v>
      </c>
      <c r="D8961" s="13" t="s">
        <v>9033</v>
      </c>
      <c r="E8961" s="14">
        <v>45019</v>
      </c>
      <c r="F8961" s="13" t="s">
        <v>40</v>
      </c>
      <c r="G8961" s="13" t="s">
        <v>24</v>
      </c>
      <c r="H8961" t="str">
        <f t="shared" si="139"/>
        <v>Non email user</v>
      </c>
    </row>
    <row r="8962" spans="1:8">
      <c r="A8962" s="13">
        <v>8961</v>
      </c>
      <c r="B8962" s="13" t="s">
        <v>37</v>
      </c>
      <c r="C8962" s="13" t="s">
        <v>101</v>
      </c>
      <c r="D8962" s="13" t="s">
        <v>9034</v>
      </c>
      <c r="E8962" s="14">
        <v>45280</v>
      </c>
      <c r="F8962" s="13" t="s">
        <v>78</v>
      </c>
      <c r="G8962" s="13" t="s">
        <v>24</v>
      </c>
      <c r="H8962" t="str">
        <f t="shared" si="139"/>
        <v>Non email user</v>
      </c>
    </row>
    <row r="8963" spans="1:8">
      <c r="A8963" s="13">
        <v>8962</v>
      </c>
      <c r="B8963" s="13" t="s">
        <v>92</v>
      </c>
      <c r="C8963" s="13" t="s">
        <v>123</v>
      </c>
      <c r="D8963" s="13" t="s">
        <v>9035</v>
      </c>
      <c r="E8963" s="14">
        <v>45168</v>
      </c>
      <c r="F8963" s="13" t="s">
        <v>23</v>
      </c>
      <c r="G8963" s="13" t="s">
        <v>24</v>
      </c>
      <c r="H8963" t="str">
        <f t="shared" ref="H8963:H9026" si="140">IF(OR(G8963="Regular",G8963="VIP"),"Email user","Non email user")</f>
        <v>Non email user</v>
      </c>
    </row>
    <row r="8964" spans="1:8">
      <c r="A8964" s="13">
        <v>8963</v>
      </c>
      <c r="B8964" s="13" t="s">
        <v>43</v>
      </c>
      <c r="C8964" s="13" t="s">
        <v>136</v>
      </c>
      <c r="D8964" s="13" t="s">
        <v>9036</v>
      </c>
      <c r="E8964" s="14">
        <v>44986</v>
      </c>
      <c r="F8964" s="13" t="s">
        <v>36</v>
      </c>
      <c r="G8964" s="13" t="s">
        <v>59</v>
      </c>
      <c r="H8964" t="str">
        <f t="shared" si="140"/>
        <v>Email user</v>
      </c>
    </row>
    <row r="8965" spans="1:8">
      <c r="A8965" s="13">
        <v>8964</v>
      </c>
      <c r="B8965" s="13" t="s">
        <v>71</v>
      </c>
      <c r="C8965" s="13" t="s">
        <v>73</v>
      </c>
      <c r="D8965" s="13" t="s">
        <v>9037</v>
      </c>
      <c r="E8965" s="14">
        <v>45221</v>
      </c>
      <c r="F8965" s="13" t="s">
        <v>36</v>
      </c>
      <c r="G8965" s="13" t="s">
        <v>32</v>
      </c>
      <c r="H8965" t="str">
        <f t="shared" si="140"/>
        <v>Email user</v>
      </c>
    </row>
    <row r="8966" spans="1:8">
      <c r="A8966" s="13">
        <v>8965</v>
      </c>
      <c r="B8966" s="13" t="s">
        <v>79</v>
      </c>
      <c r="C8966" s="13" t="s">
        <v>26</v>
      </c>
      <c r="D8966" s="13" t="s">
        <v>9038</v>
      </c>
      <c r="E8966" s="14">
        <v>45290</v>
      </c>
      <c r="F8966" s="13" t="s">
        <v>36</v>
      </c>
      <c r="G8966" s="13" t="s">
        <v>24</v>
      </c>
      <c r="H8966" t="str">
        <f t="shared" si="140"/>
        <v>Non email user</v>
      </c>
    </row>
    <row r="8967" spans="1:8">
      <c r="A8967" s="13">
        <v>8966</v>
      </c>
      <c r="B8967" s="13" t="s">
        <v>33</v>
      </c>
      <c r="C8967" s="13" t="s">
        <v>57</v>
      </c>
      <c r="D8967" s="13" t="s">
        <v>9039</v>
      </c>
      <c r="E8967" s="14">
        <v>45016</v>
      </c>
      <c r="F8967" s="13" t="s">
        <v>40</v>
      </c>
      <c r="G8967" s="13" t="s">
        <v>59</v>
      </c>
      <c r="H8967" t="str">
        <f t="shared" si="140"/>
        <v>Email user</v>
      </c>
    </row>
    <row r="8968" spans="1:8">
      <c r="A8968" s="13">
        <v>8967</v>
      </c>
      <c r="B8968" s="13" t="s">
        <v>83</v>
      </c>
      <c r="C8968" s="13" t="s">
        <v>101</v>
      </c>
      <c r="D8968" s="13" t="s">
        <v>9040</v>
      </c>
      <c r="E8968" s="14">
        <v>45284</v>
      </c>
      <c r="F8968" s="13" t="s">
        <v>23</v>
      </c>
      <c r="G8968" s="13" t="s">
        <v>24</v>
      </c>
      <c r="H8968" t="str">
        <f t="shared" si="140"/>
        <v>Non email user</v>
      </c>
    </row>
    <row r="8969" spans="1:8">
      <c r="A8969" s="13">
        <v>8968</v>
      </c>
      <c r="B8969" s="13" t="s">
        <v>43</v>
      </c>
      <c r="C8969" s="13" t="s">
        <v>34</v>
      </c>
      <c r="D8969" s="13" t="s">
        <v>9041</v>
      </c>
      <c r="E8969" s="14">
        <v>45216</v>
      </c>
      <c r="F8969" s="13" t="s">
        <v>78</v>
      </c>
      <c r="G8969" s="13" t="s">
        <v>24</v>
      </c>
      <c r="H8969" t="str">
        <f t="shared" si="140"/>
        <v>Non email user</v>
      </c>
    </row>
    <row r="8970" spans="1:8">
      <c r="A8970" s="13">
        <v>8969</v>
      </c>
      <c r="B8970" s="13" t="s">
        <v>37</v>
      </c>
      <c r="C8970" s="13" t="s">
        <v>76</v>
      </c>
      <c r="D8970" s="13" t="s">
        <v>9042</v>
      </c>
      <c r="E8970" s="14">
        <v>45046</v>
      </c>
      <c r="F8970" s="13" t="s">
        <v>40</v>
      </c>
      <c r="G8970" s="13" t="s">
        <v>24</v>
      </c>
      <c r="H8970" t="str">
        <f t="shared" si="140"/>
        <v>Non email user</v>
      </c>
    </row>
    <row r="8971" spans="1:8">
      <c r="A8971" s="13">
        <v>8970</v>
      </c>
      <c r="B8971" s="13" t="s">
        <v>20</v>
      </c>
      <c r="C8971" s="13" t="s">
        <v>123</v>
      </c>
      <c r="D8971" s="13" t="s">
        <v>9043</v>
      </c>
      <c r="E8971" s="14">
        <v>45223</v>
      </c>
      <c r="F8971" s="13" t="s">
        <v>36</v>
      </c>
      <c r="G8971" s="13" t="s">
        <v>24</v>
      </c>
      <c r="H8971" t="str">
        <f t="shared" si="140"/>
        <v>Non email user</v>
      </c>
    </row>
    <row r="8972" spans="1:8">
      <c r="A8972" s="13">
        <v>8971</v>
      </c>
      <c r="B8972" s="13" t="s">
        <v>46</v>
      </c>
      <c r="C8972" s="13" t="s">
        <v>26</v>
      </c>
      <c r="D8972" s="13" t="s">
        <v>9044</v>
      </c>
      <c r="E8972" s="14">
        <v>45257</v>
      </c>
      <c r="F8972" s="13" t="s">
        <v>36</v>
      </c>
      <c r="G8972" s="13" t="s">
        <v>32</v>
      </c>
      <c r="H8972" t="str">
        <f t="shared" si="140"/>
        <v>Email user</v>
      </c>
    </row>
    <row r="8973" spans="1:8">
      <c r="A8973" s="13">
        <v>8972</v>
      </c>
      <c r="B8973" s="13" t="s">
        <v>63</v>
      </c>
      <c r="C8973" s="13" t="s">
        <v>139</v>
      </c>
      <c r="D8973" s="13" t="s">
        <v>9045</v>
      </c>
      <c r="E8973" s="14">
        <v>45025</v>
      </c>
      <c r="F8973" s="13" t="s">
        <v>23</v>
      </c>
      <c r="G8973" s="13" t="s">
        <v>24</v>
      </c>
      <c r="H8973" t="str">
        <f t="shared" si="140"/>
        <v>Non email user</v>
      </c>
    </row>
    <row r="8974" spans="1:8">
      <c r="A8974" s="13">
        <v>8973</v>
      </c>
      <c r="B8974" s="13" t="s">
        <v>43</v>
      </c>
      <c r="C8974" s="13" t="s">
        <v>61</v>
      </c>
      <c r="D8974" s="13" t="s">
        <v>9046</v>
      </c>
      <c r="E8974" s="14">
        <v>45044</v>
      </c>
      <c r="F8974" s="13" t="s">
        <v>23</v>
      </c>
      <c r="G8974" s="13" t="s">
        <v>24</v>
      </c>
      <c r="H8974" t="str">
        <f t="shared" si="140"/>
        <v>Non email user</v>
      </c>
    </row>
    <row r="8975" spans="1:8">
      <c r="A8975" s="13">
        <v>8974</v>
      </c>
      <c r="B8975" s="13" t="s">
        <v>33</v>
      </c>
      <c r="C8975" s="13" t="s">
        <v>99</v>
      </c>
      <c r="D8975" s="13" t="s">
        <v>9047</v>
      </c>
      <c r="E8975" s="14">
        <v>45080</v>
      </c>
      <c r="F8975" s="13" t="s">
        <v>28</v>
      </c>
      <c r="G8975" s="13" t="s">
        <v>24</v>
      </c>
      <c r="H8975" t="str">
        <f t="shared" si="140"/>
        <v>Non email user</v>
      </c>
    </row>
    <row r="8976" spans="1:8">
      <c r="A8976" s="13">
        <v>8975</v>
      </c>
      <c r="B8976" s="13" t="s">
        <v>37</v>
      </c>
      <c r="C8976" s="13" t="s">
        <v>61</v>
      </c>
      <c r="D8976" s="13" t="s">
        <v>9048</v>
      </c>
      <c r="E8976" s="14">
        <v>44942</v>
      </c>
      <c r="F8976" s="13" t="s">
        <v>23</v>
      </c>
      <c r="G8976" s="13" t="s">
        <v>24</v>
      </c>
      <c r="H8976" t="str">
        <f t="shared" si="140"/>
        <v>Non email user</v>
      </c>
    </row>
    <row r="8977" spans="1:8">
      <c r="A8977" s="13">
        <v>8976</v>
      </c>
      <c r="B8977" s="13" t="s">
        <v>46</v>
      </c>
      <c r="C8977" s="13" t="s">
        <v>146</v>
      </c>
      <c r="D8977" s="13" t="s">
        <v>9049</v>
      </c>
      <c r="E8977" s="14">
        <v>45156</v>
      </c>
      <c r="F8977" s="13" t="s">
        <v>36</v>
      </c>
      <c r="G8977" s="13" t="s">
        <v>24</v>
      </c>
      <c r="H8977" t="str">
        <f t="shared" si="140"/>
        <v>Non email user</v>
      </c>
    </row>
    <row r="8978" spans="1:8">
      <c r="A8978" s="13">
        <v>8977</v>
      </c>
      <c r="B8978" s="13" t="s">
        <v>88</v>
      </c>
      <c r="C8978" s="13" t="s">
        <v>123</v>
      </c>
      <c r="D8978" s="13" t="s">
        <v>9050</v>
      </c>
      <c r="E8978" s="14">
        <v>45289</v>
      </c>
      <c r="F8978" s="13" t="s">
        <v>28</v>
      </c>
      <c r="G8978" s="13" t="s">
        <v>59</v>
      </c>
      <c r="H8978" t="str">
        <f t="shared" si="140"/>
        <v>Email user</v>
      </c>
    </row>
    <row r="8979" spans="1:8">
      <c r="A8979" s="13">
        <v>8978</v>
      </c>
      <c r="B8979" s="13" t="s">
        <v>37</v>
      </c>
      <c r="C8979" s="13" t="s">
        <v>73</v>
      </c>
      <c r="D8979" s="13" t="s">
        <v>9051</v>
      </c>
      <c r="E8979" s="14">
        <v>45213</v>
      </c>
      <c r="F8979" s="13" t="s">
        <v>36</v>
      </c>
      <c r="G8979" s="13" t="s">
        <v>24</v>
      </c>
      <c r="H8979" t="str">
        <f t="shared" si="140"/>
        <v>Non email user</v>
      </c>
    </row>
    <row r="8980" spans="1:8">
      <c r="A8980" s="13">
        <v>8979</v>
      </c>
      <c r="B8980" s="13" t="s">
        <v>104</v>
      </c>
      <c r="C8980" s="13" t="s">
        <v>38</v>
      </c>
      <c r="D8980" s="13" t="s">
        <v>9052</v>
      </c>
      <c r="E8980" s="14">
        <v>45063</v>
      </c>
      <c r="F8980" s="13" t="s">
        <v>23</v>
      </c>
      <c r="G8980" s="13" t="s">
        <v>32</v>
      </c>
      <c r="H8980" t="str">
        <f t="shared" si="140"/>
        <v>Email user</v>
      </c>
    </row>
    <row r="8981" spans="1:8">
      <c r="A8981" s="13">
        <v>8980</v>
      </c>
      <c r="B8981" s="13" t="s">
        <v>46</v>
      </c>
      <c r="C8981" s="13" t="s">
        <v>81</v>
      </c>
      <c r="D8981" s="13" t="s">
        <v>9053</v>
      </c>
      <c r="E8981" s="14">
        <v>45249</v>
      </c>
      <c r="F8981" s="13" t="s">
        <v>28</v>
      </c>
      <c r="G8981" s="13" t="s">
        <v>59</v>
      </c>
      <c r="H8981" t="str">
        <f t="shared" si="140"/>
        <v>Email user</v>
      </c>
    </row>
    <row r="8982" spans="1:8">
      <c r="A8982" s="13">
        <v>8981</v>
      </c>
      <c r="B8982" s="13" t="s">
        <v>43</v>
      </c>
      <c r="C8982" s="13" t="s">
        <v>96</v>
      </c>
      <c r="D8982" s="13" t="s">
        <v>9054</v>
      </c>
      <c r="E8982" s="14">
        <v>45013</v>
      </c>
      <c r="F8982" s="13" t="s">
        <v>40</v>
      </c>
      <c r="G8982" s="13" t="s">
        <v>24</v>
      </c>
      <c r="H8982" t="str">
        <f t="shared" si="140"/>
        <v>Non email user</v>
      </c>
    </row>
    <row r="8983" spans="1:8">
      <c r="A8983" s="13">
        <v>8982</v>
      </c>
      <c r="B8983" s="13" t="s">
        <v>53</v>
      </c>
      <c r="C8983" s="13" t="s">
        <v>136</v>
      </c>
      <c r="D8983" s="13" t="s">
        <v>9055</v>
      </c>
      <c r="E8983" s="14">
        <v>44995</v>
      </c>
      <c r="F8983" s="13" t="s">
        <v>40</v>
      </c>
      <c r="G8983" s="13" t="s">
        <v>59</v>
      </c>
      <c r="H8983" t="str">
        <f t="shared" si="140"/>
        <v>Email user</v>
      </c>
    </row>
    <row r="8984" spans="1:8">
      <c r="A8984" s="13">
        <v>8983</v>
      </c>
      <c r="B8984" s="13" t="s">
        <v>49</v>
      </c>
      <c r="C8984" s="13" t="s">
        <v>136</v>
      </c>
      <c r="D8984" s="13" t="s">
        <v>9056</v>
      </c>
      <c r="E8984" s="14">
        <v>45230</v>
      </c>
      <c r="F8984" s="13" t="s">
        <v>78</v>
      </c>
      <c r="G8984" s="13" t="s">
        <v>24</v>
      </c>
      <c r="H8984" t="str">
        <f t="shared" si="140"/>
        <v>Non email user</v>
      </c>
    </row>
    <row r="8985" spans="1:8">
      <c r="A8985" s="13">
        <v>8984</v>
      </c>
      <c r="B8985" s="13" t="s">
        <v>37</v>
      </c>
      <c r="C8985" s="13" t="s">
        <v>38</v>
      </c>
      <c r="D8985" s="13" t="s">
        <v>9057</v>
      </c>
      <c r="E8985" s="14">
        <v>44947</v>
      </c>
      <c r="F8985" s="13" t="s">
        <v>40</v>
      </c>
      <c r="G8985" s="13" t="s">
        <v>24</v>
      </c>
      <c r="H8985" t="str">
        <f t="shared" si="140"/>
        <v>Non email user</v>
      </c>
    </row>
    <row r="8986" spans="1:8">
      <c r="A8986" s="13">
        <v>8985</v>
      </c>
      <c r="B8986" s="13" t="s">
        <v>49</v>
      </c>
      <c r="C8986" s="13" t="s">
        <v>96</v>
      </c>
      <c r="D8986" s="13" t="s">
        <v>9058</v>
      </c>
      <c r="E8986" s="14">
        <v>45273</v>
      </c>
      <c r="F8986" s="13" t="s">
        <v>28</v>
      </c>
      <c r="G8986" s="13" t="s">
        <v>24</v>
      </c>
      <c r="H8986" t="str">
        <f t="shared" si="140"/>
        <v>Non email user</v>
      </c>
    </row>
    <row r="8987" spans="1:8">
      <c r="A8987" s="13">
        <v>8986</v>
      </c>
      <c r="B8987" s="13" t="s">
        <v>79</v>
      </c>
      <c r="C8987" s="13" t="s">
        <v>30</v>
      </c>
      <c r="D8987" s="13" t="s">
        <v>9059</v>
      </c>
      <c r="E8987" s="14">
        <v>44967</v>
      </c>
      <c r="F8987" s="13" t="s">
        <v>23</v>
      </c>
      <c r="G8987" s="13" t="s">
        <v>24</v>
      </c>
      <c r="H8987" t="str">
        <f t="shared" si="140"/>
        <v>Non email user</v>
      </c>
    </row>
    <row r="8988" spans="1:8">
      <c r="A8988" s="13">
        <v>8987</v>
      </c>
      <c r="B8988" s="13" t="s">
        <v>65</v>
      </c>
      <c r="C8988" s="13" t="s">
        <v>81</v>
      </c>
      <c r="D8988" s="13" t="s">
        <v>9060</v>
      </c>
      <c r="E8988" s="14">
        <v>45189</v>
      </c>
      <c r="F8988" s="13" t="s">
        <v>40</v>
      </c>
      <c r="G8988" s="13" t="s">
        <v>24</v>
      </c>
      <c r="H8988" t="str">
        <f t="shared" si="140"/>
        <v>Non email user</v>
      </c>
    </row>
    <row r="8989" spans="1:8">
      <c r="A8989" s="13">
        <v>8988</v>
      </c>
      <c r="B8989" s="13" t="s">
        <v>65</v>
      </c>
      <c r="C8989" s="13" t="s">
        <v>73</v>
      </c>
      <c r="D8989" s="13" t="s">
        <v>9061</v>
      </c>
      <c r="E8989" s="14">
        <v>44942</v>
      </c>
      <c r="F8989" s="13" t="s">
        <v>40</v>
      </c>
      <c r="G8989" s="13" t="s">
        <v>24</v>
      </c>
      <c r="H8989" t="str">
        <f t="shared" si="140"/>
        <v>Non email user</v>
      </c>
    </row>
    <row r="8990" spans="1:8">
      <c r="A8990" s="13">
        <v>8989</v>
      </c>
      <c r="B8990" s="13" t="s">
        <v>41</v>
      </c>
      <c r="C8990" s="13" t="s">
        <v>96</v>
      </c>
      <c r="D8990" s="13" t="s">
        <v>9062</v>
      </c>
      <c r="E8990" s="14">
        <v>45065</v>
      </c>
      <c r="F8990" s="13" t="s">
        <v>23</v>
      </c>
      <c r="G8990" s="13" t="s">
        <v>24</v>
      </c>
      <c r="H8990" t="str">
        <f t="shared" si="140"/>
        <v>Non email user</v>
      </c>
    </row>
    <row r="8991" spans="1:8">
      <c r="A8991" s="13">
        <v>8990</v>
      </c>
      <c r="B8991" s="13" t="s">
        <v>104</v>
      </c>
      <c r="C8991" s="13" t="s">
        <v>44</v>
      </c>
      <c r="D8991" s="13" t="s">
        <v>9063</v>
      </c>
      <c r="E8991" s="14">
        <v>44987</v>
      </c>
      <c r="F8991" s="13" t="s">
        <v>28</v>
      </c>
      <c r="G8991" s="13" t="s">
        <v>32</v>
      </c>
      <c r="H8991" t="str">
        <f t="shared" si="140"/>
        <v>Email user</v>
      </c>
    </row>
    <row r="8992" spans="1:8">
      <c r="A8992" s="13">
        <v>8991</v>
      </c>
      <c r="B8992" s="13" t="s">
        <v>33</v>
      </c>
      <c r="C8992" s="13" t="s">
        <v>99</v>
      </c>
      <c r="D8992" s="13" t="s">
        <v>9064</v>
      </c>
      <c r="E8992" s="14">
        <v>45246</v>
      </c>
      <c r="F8992" s="13" t="s">
        <v>23</v>
      </c>
      <c r="G8992" s="13" t="s">
        <v>32</v>
      </c>
      <c r="H8992" t="str">
        <f t="shared" si="140"/>
        <v>Email user</v>
      </c>
    </row>
    <row r="8993" spans="1:8">
      <c r="A8993" s="13">
        <v>8992</v>
      </c>
      <c r="B8993" s="13" t="s">
        <v>83</v>
      </c>
      <c r="C8993" s="13" t="s">
        <v>21</v>
      </c>
      <c r="D8993" s="13" t="s">
        <v>9065</v>
      </c>
      <c r="E8993" s="14">
        <v>44982</v>
      </c>
      <c r="F8993" s="13" t="s">
        <v>40</v>
      </c>
      <c r="G8993" s="13" t="s">
        <v>24</v>
      </c>
      <c r="H8993" t="str">
        <f t="shared" si="140"/>
        <v>Non email user</v>
      </c>
    </row>
    <row r="8994" spans="1:8">
      <c r="A8994" s="13">
        <v>8993</v>
      </c>
      <c r="B8994" s="13" t="s">
        <v>63</v>
      </c>
      <c r="C8994" s="13" t="s">
        <v>69</v>
      </c>
      <c r="D8994" s="13" t="s">
        <v>9066</v>
      </c>
      <c r="E8994" s="14">
        <v>45244</v>
      </c>
      <c r="F8994" s="13" t="s">
        <v>78</v>
      </c>
      <c r="G8994" s="13" t="s">
        <v>59</v>
      </c>
      <c r="H8994" t="str">
        <f t="shared" si="140"/>
        <v>Email user</v>
      </c>
    </row>
    <row r="8995" spans="1:8">
      <c r="A8995" s="13">
        <v>8994</v>
      </c>
      <c r="B8995" s="13" t="s">
        <v>104</v>
      </c>
      <c r="C8995" s="13" t="s">
        <v>96</v>
      </c>
      <c r="D8995" s="13" t="s">
        <v>9067</v>
      </c>
      <c r="E8995" s="14">
        <v>44982</v>
      </c>
      <c r="F8995" s="13" t="s">
        <v>78</v>
      </c>
      <c r="G8995" s="13" t="s">
        <v>24</v>
      </c>
      <c r="H8995" t="str">
        <f t="shared" si="140"/>
        <v>Non email user</v>
      </c>
    </row>
    <row r="8996" spans="1:8">
      <c r="A8996" s="13">
        <v>8995</v>
      </c>
      <c r="B8996" s="13" t="s">
        <v>43</v>
      </c>
      <c r="C8996" s="13" t="s">
        <v>96</v>
      </c>
      <c r="D8996" s="13" t="s">
        <v>9068</v>
      </c>
      <c r="E8996" s="14">
        <v>45283</v>
      </c>
      <c r="F8996" s="13" t="s">
        <v>36</v>
      </c>
      <c r="G8996" s="13" t="s">
        <v>24</v>
      </c>
      <c r="H8996" t="str">
        <f t="shared" si="140"/>
        <v>Non email user</v>
      </c>
    </row>
    <row r="8997" spans="1:8">
      <c r="A8997" s="13">
        <v>8996</v>
      </c>
      <c r="B8997" s="13" t="s">
        <v>104</v>
      </c>
      <c r="C8997" s="13" t="s">
        <v>30</v>
      </c>
      <c r="D8997" s="13" t="s">
        <v>9069</v>
      </c>
      <c r="E8997" s="14">
        <v>45089</v>
      </c>
      <c r="F8997" s="13" t="s">
        <v>78</v>
      </c>
      <c r="G8997" s="13" t="s">
        <v>59</v>
      </c>
      <c r="H8997" t="str">
        <f t="shared" si="140"/>
        <v>Email user</v>
      </c>
    </row>
    <row r="8998" spans="1:8">
      <c r="A8998" s="13">
        <v>8997</v>
      </c>
      <c r="B8998" s="13" t="s">
        <v>63</v>
      </c>
      <c r="C8998" s="13" t="s">
        <v>67</v>
      </c>
      <c r="D8998" s="13" t="s">
        <v>9070</v>
      </c>
      <c r="E8998" s="14">
        <v>45210</v>
      </c>
      <c r="F8998" s="13" t="s">
        <v>36</v>
      </c>
      <c r="G8998" s="13" t="s">
        <v>24</v>
      </c>
      <c r="H8998" t="str">
        <f t="shared" si="140"/>
        <v>Non email user</v>
      </c>
    </row>
    <row r="8999" spans="1:8">
      <c r="A8999" s="13">
        <v>8998</v>
      </c>
      <c r="B8999" s="13" t="s">
        <v>49</v>
      </c>
      <c r="C8999" s="13" t="s">
        <v>67</v>
      </c>
      <c r="D8999" s="13" t="s">
        <v>9071</v>
      </c>
      <c r="E8999" s="14">
        <v>44965</v>
      </c>
      <c r="F8999" s="13" t="s">
        <v>23</v>
      </c>
      <c r="G8999" s="13" t="s">
        <v>24</v>
      </c>
      <c r="H8999" t="str">
        <f t="shared" si="140"/>
        <v>Non email user</v>
      </c>
    </row>
    <row r="9000" spans="1:8">
      <c r="A9000" s="13">
        <v>8999</v>
      </c>
      <c r="B9000" s="13" t="s">
        <v>49</v>
      </c>
      <c r="C9000" s="13" t="s">
        <v>21</v>
      </c>
      <c r="D9000" s="13" t="s">
        <v>9072</v>
      </c>
      <c r="E9000" s="14">
        <v>45101</v>
      </c>
      <c r="F9000" s="13" t="s">
        <v>36</v>
      </c>
      <c r="G9000" s="13" t="s">
        <v>24</v>
      </c>
      <c r="H9000" t="str">
        <f t="shared" si="140"/>
        <v>Non email user</v>
      </c>
    </row>
    <row r="9001" spans="1:8">
      <c r="A9001" s="13">
        <v>9000</v>
      </c>
      <c r="B9001" s="13" t="s">
        <v>25</v>
      </c>
      <c r="C9001" s="13" t="s">
        <v>123</v>
      </c>
      <c r="D9001" s="13" t="s">
        <v>9073</v>
      </c>
      <c r="E9001" s="14">
        <v>45076</v>
      </c>
      <c r="F9001" s="13" t="s">
        <v>36</v>
      </c>
      <c r="G9001" s="13" t="s">
        <v>24</v>
      </c>
      <c r="H9001" t="str">
        <f t="shared" si="140"/>
        <v>Non email user</v>
      </c>
    </row>
    <row r="9002" spans="1:8">
      <c r="A9002" s="13">
        <v>9001</v>
      </c>
      <c r="B9002" s="13" t="s">
        <v>63</v>
      </c>
      <c r="C9002" s="13" t="s">
        <v>81</v>
      </c>
      <c r="D9002" s="13" t="s">
        <v>9074</v>
      </c>
      <c r="E9002" s="14">
        <v>45027</v>
      </c>
      <c r="F9002" s="13" t="s">
        <v>28</v>
      </c>
      <c r="G9002" s="13" t="s">
        <v>24</v>
      </c>
      <c r="H9002" t="str">
        <f t="shared" si="140"/>
        <v>Non email user</v>
      </c>
    </row>
    <row r="9003" spans="1:8">
      <c r="A9003" s="13">
        <v>9002</v>
      </c>
      <c r="B9003" s="13" t="s">
        <v>20</v>
      </c>
      <c r="C9003" s="13" t="s">
        <v>136</v>
      </c>
      <c r="D9003" s="13" t="s">
        <v>9075</v>
      </c>
      <c r="E9003" s="14">
        <v>45291</v>
      </c>
      <c r="F9003" s="13" t="s">
        <v>78</v>
      </c>
      <c r="G9003" s="13" t="s">
        <v>24</v>
      </c>
      <c r="H9003" t="str">
        <f t="shared" si="140"/>
        <v>Non email user</v>
      </c>
    </row>
    <row r="9004" spans="1:8">
      <c r="A9004" s="13">
        <v>9003</v>
      </c>
      <c r="B9004" s="13" t="s">
        <v>156</v>
      </c>
      <c r="C9004" s="13" t="s">
        <v>51</v>
      </c>
      <c r="D9004" s="13" t="s">
        <v>9076</v>
      </c>
      <c r="E9004" s="14">
        <v>45266</v>
      </c>
      <c r="F9004" s="13" t="s">
        <v>40</v>
      </c>
      <c r="G9004" s="13" t="s">
        <v>24</v>
      </c>
      <c r="H9004" t="str">
        <f t="shared" si="140"/>
        <v>Non email user</v>
      </c>
    </row>
    <row r="9005" spans="1:8">
      <c r="A9005" s="13">
        <v>9004</v>
      </c>
      <c r="B9005" s="13" t="s">
        <v>83</v>
      </c>
      <c r="C9005" s="13" t="s">
        <v>51</v>
      </c>
      <c r="D9005" s="13" t="s">
        <v>9077</v>
      </c>
      <c r="E9005" s="14">
        <v>45015</v>
      </c>
      <c r="F9005" s="13" t="s">
        <v>28</v>
      </c>
      <c r="G9005" s="13" t="s">
        <v>24</v>
      </c>
      <c r="H9005" t="str">
        <f t="shared" si="140"/>
        <v>Non email user</v>
      </c>
    </row>
    <row r="9006" spans="1:8">
      <c r="A9006" s="13">
        <v>9005</v>
      </c>
      <c r="B9006" s="13" t="s">
        <v>29</v>
      </c>
      <c r="C9006" s="13" t="s">
        <v>54</v>
      </c>
      <c r="D9006" s="13" t="s">
        <v>9078</v>
      </c>
      <c r="E9006" s="14">
        <v>45214</v>
      </c>
      <c r="F9006" s="13" t="s">
        <v>78</v>
      </c>
      <c r="G9006" s="13" t="s">
        <v>59</v>
      </c>
      <c r="H9006" t="str">
        <f t="shared" si="140"/>
        <v>Email user</v>
      </c>
    </row>
    <row r="9007" spans="1:8">
      <c r="A9007" s="13">
        <v>9006</v>
      </c>
      <c r="B9007" s="13" t="s">
        <v>79</v>
      </c>
      <c r="C9007" s="13" t="s">
        <v>38</v>
      </c>
      <c r="D9007" s="13" t="s">
        <v>9079</v>
      </c>
      <c r="E9007" s="14">
        <v>45062</v>
      </c>
      <c r="F9007" s="13" t="s">
        <v>23</v>
      </c>
      <c r="G9007" s="13" t="s">
        <v>32</v>
      </c>
      <c r="H9007" t="str">
        <f t="shared" si="140"/>
        <v>Email user</v>
      </c>
    </row>
    <row r="9008" spans="1:8">
      <c r="A9008" s="13">
        <v>9007</v>
      </c>
      <c r="B9008" s="13" t="s">
        <v>86</v>
      </c>
      <c r="C9008" s="13" t="s">
        <v>101</v>
      </c>
      <c r="D9008" s="13" t="s">
        <v>9080</v>
      </c>
      <c r="E9008" s="14">
        <v>45279</v>
      </c>
      <c r="F9008" s="13" t="s">
        <v>23</v>
      </c>
      <c r="G9008" s="13" t="s">
        <v>24</v>
      </c>
      <c r="H9008" t="str">
        <f t="shared" si="140"/>
        <v>Non email user</v>
      </c>
    </row>
    <row r="9009" spans="1:8">
      <c r="A9009" s="13">
        <v>9008</v>
      </c>
      <c r="B9009" s="13" t="s">
        <v>46</v>
      </c>
      <c r="C9009" s="13" t="s">
        <v>26</v>
      </c>
      <c r="D9009" s="13" t="s">
        <v>9081</v>
      </c>
      <c r="E9009" s="14">
        <v>44943</v>
      </c>
      <c r="F9009" s="13" t="s">
        <v>28</v>
      </c>
      <c r="G9009" s="13" t="s">
        <v>24</v>
      </c>
      <c r="H9009" t="str">
        <f t="shared" si="140"/>
        <v>Non email user</v>
      </c>
    </row>
    <row r="9010" spans="1:8">
      <c r="A9010" s="13">
        <v>9009</v>
      </c>
      <c r="B9010" s="13" t="s">
        <v>88</v>
      </c>
      <c r="C9010" s="13" t="s">
        <v>76</v>
      </c>
      <c r="D9010" s="13" t="s">
        <v>9082</v>
      </c>
      <c r="E9010" s="14">
        <v>45271</v>
      </c>
      <c r="F9010" s="13" t="s">
        <v>28</v>
      </c>
      <c r="G9010" s="13" t="s">
        <v>59</v>
      </c>
      <c r="H9010" t="str">
        <f t="shared" si="140"/>
        <v>Email user</v>
      </c>
    </row>
    <row r="9011" spans="1:8">
      <c r="A9011" s="13">
        <v>9010</v>
      </c>
      <c r="B9011" s="13" t="s">
        <v>88</v>
      </c>
      <c r="C9011" s="13" t="s">
        <v>67</v>
      </c>
      <c r="D9011" s="13" t="s">
        <v>9083</v>
      </c>
      <c r="E9011" s="14">
        <v>45266</v>
      </c>
      <c r="F9011" s="13" t="s">
        <v>78</v>
      </c>
      <c r="G9011" s="13" t="s">
        <v>59</v>
      </c>
      <c r="H9011" t="str">
        <f t="shared" si="140"/>
        <v>Email user</v>
      </c>
    </row>
    <row r="9012" spans="1:8">
      <c r="A9012" s="13">
        <v>9011</v>
      </c>
      <c r="B9012" s="13" t="s">
        <v>49</v>
      </c>
      <c r="C9012" s="13" t="s">
        <v>57</v>
      </c>
      <c r="D9012" s="13" t="s">
        <v>9084</v>
      </c>
      <c r="E9012" s="14">
        <v>45223</v>
      </c>
      <c r="F9012" s="13" t="s">
        <v>40</v>
      </c>
      <c r="G9012" s="13" t="s">
        <v>24</v>
      </c>
      <c r="H9012" t="str">
        <f t="shared" si="140"/>
        <v>Non email user</v>
      </c>
    </row>
    <row r="9013" spans="1:8">
      <c r="A9013" s="13">
        <v>9012</v>
      </c>
      <c r="B9013" s="13" t="s">
        <v>71</v>
      </c>
      <c r="C9013" s="13" t="s">
        <v>30</v>
      </c>
      <c r="D9013" s="13" t="s">
        <v>9085</v>
      </c>
      <c r="E9013" s="14">
        <v>44940</v>
      </c>
      <c r="F9013" s="13" t="s">
        <v>78</v>
      </c>
      <c r="G9013" s="13" t="s">
        <v>24</v>
      </c>
      <c r="H9013" t="str">
        <f t="shared" si="140"/>
        <v>Non email user</v>
      </c>
    </row>
    <row r="9014" spans="1:8">
      <c r="A9014" s="13">
        <v>9013</v>
      </c>
      <c r="B9014" s="13" t="s">
        <v>63</v>
      </c>
      <c r="C9014" s="13" t="s">
        <v>146</v>
      </c>
      <c r="D9014" s="13" t="s">
        <v>9086</v>
      </c>
      <c r="E9014" s="14">
        <v>45227</v>
      </c>
      <c r="F9014" s="13" t="s">
        <v>28</v>
      </c>
      <c r="G9014" s="13" t="s">
        <v>24</v>
      </c>
      <c r="H9014" t="str">
        <f t="shared" si="140"/>
        <v>Non email user</v>
      </c>
    </row>
    <row r="9015" spans="1:8">
      <c r="A9015" s="13">
        <v>9014</v>
      </c>
      <c r="B9015" s="13" t="s">
        <v>71</v>
      </c>
      <c r="C9015" s="13" t="s">
        <v>61</v>
      </c>
      <c r="D9015" s="13" t="s">
        <v>9087</v>
      </c>
      <c r="E9015" s="14">
        <v>44948</v>
      </c>
      <c r="F9015" s="13" t="s">
        <v>28</v>
      </c>
      <c r="G9015" s="13" t="s">
        <v>24</v>
      </c>
      <c r="H9015" t="str">
        <f t="shared" si="140"/>
        <v>Non email user</v>
      </c>
    </row>
    <row r="9016" spans="1:8">
      <c r="A9016" s="13">
        <v>9015</v>
      </c>
      <c r="B9016" s="13" t="s">
        <v>46</v>
      </c>
      <c r="C9016" s="13" t="s">
        <v>38</v>
      </c>
      <c r="D9016" s="13" t="s">
        <v>9088</v>
      </c>
      <c r="E9016" s="14">
        <v>45216</v>
      </c>
      <c r="F9016" s="13" t="s">
        <v>40</v>
      </c>
      <c r="G9016" s="13" t="s">
        <v>59</v>
      </c>
      <c r="H9016" t="str">
        <f t="shared" si="140"/>
        <v>Email user</v>
      </c>
    </row>
    <row r="9017" spans="1:8">
      <c r="A9017" s="13">
        <v>9016</v>
      </c>
      <c r="B9017" s="13" t="s">
        <v>30</v>
      </c>
      <c r="C9017" s="13" t="s">
        <v>96</v>
      </c>
      <c r="D9017" s="13" t="s">
        <v>9089</v>
      </c>
      <c r="E9017" s="14">
        <v>45227</v>
      </c>
      <c r="F9017" s="13" t="s">
        <v>36</v>
      </c>
      <c r="G9017" s="13" t="s">
        <v>32</v>
      </c>
      <c r="H9017" t="str">
        <f t="shared" si="140"/>
        <v>Email user</v>
      </c>
    </row>
    <row r="9018" spans="1:8">
      <c r="A9018" s="13">
        <v>9017</v>
      </c>
      <c r="B9018" s="13" t="s">
        <v>29</v>
      </c>
      <c r="C9018" s="13" t="s">
        <v>81</v>
      </c>
      <c r="D9018" s="13" t="s">
        <v>9090</v>
      </c>
      <c r="E9018" s="14">
        <v>45226</v>
      </c>
      <c r="F9018" s="13" t="s">
        <v>36</v>
      </c>
      <c r="G9018" s="13" t="s">
        <v>24</v>
      </c>
      <c r="H9018" t="str">
        <f t="shared" si="140"/>
        <v>Non email user</v>
      </c>
    </row>
    <row r="9019" spans="1:8">
      <c r="A9019" s="13">
        <v>9018</v>
      </c>
      <c r="B9019" s="13" t="s">
        <v>29</v>
      </c>
      <c r="C9019" s="13" t="s">
        <v>144</v>
      </c>
      <c r="D9019" s="13" t="s">
        <v>9091</v>
      </c>
      <c r="E9019" s="14">
        <v>45288</v>
      </c>
      <c r="F9019" s="13" t="s">
        <v>36</v>
      </c>
      <c r="G9019" s="13" t="s">
        <v>24</v>
      </c>
      <c r="H9019" t="str">
        <f t="shared" si="140"/>
        <v>Non email user</v>
      </c>
    </row>
    <row r="9020" spans="1:8">
      <c r="A9020" s="13">
        <v>9019</v>
      </c>
      <c r="B9020" s="13" t="s">
        <v>46</v>
      </c>
      <c r="C9020" s="13" t="s">
        <v>34</v>
      </c>
      <c r="D9020" s="13" t="s">
        <v>9092</v>
      </c>
      <c r="E9020" s="14">
        <v>45244</v>
      </c>
      <c r="F9020" s="13" t="s">
        <v>78</v>
      </c>
      <c r="G9020" s="13" t="s">
        <v>24</v>
      </c>
      <c r="H9020" t="str">
        <f t="shared" si="140"/>
        <v>Non email user</v>
      </c>
    </row>
    <row r="9021" spans="1:8">
      <c r="A9021" s="13">
        <v>9020</v>
      </c>
      <c r="B9021" s="13" t="s">
        <v>25</v>
      </c>
      <c r="C9021" s="13" t="s">
        <v>67</v>
      </c>
      <c r="D9021" s="13" t="s">
        <v>9093</v>
      </c>
      <c r="E9021" s="14">
        <v>45083</v>
      </c>
      <c r="F9021" s="13" t="s">
        <v>78</v>
      </c>
      <c r="G9021" s="13" t="s">
        <v>24</v>
      </c>
      <c r="H9021" t="str">
        <f t="shared" si="140"/>
        <v>Non email user</v>
      </c>
    </row>
    <row r="9022" spans="1:8">
      <c r="A9022" s="13">
        <v>9021</v>
      </c>
      <c r="B9022" s="13" t="s">
        <v>86</v>
      </c>
      <c r="C9022" s="13" t="s">
        <v>144</v>
      </c>
      <c r="D9022" s="13" t="s">
        <v>9094</v>
      </c>
      <c r="E9022" s="14">
        <v>45193</v>
      </c>
      <c r="F9022" s="13" t="s">
        <v>23</v>
      </c>
      <c r="G9022" s="13" t="s">
        <v>24</v>
      </c>
      <c r="H9022" t="str">
        <f t="shared" si="140"/>
        <v>Non email user</v>
      </c>
    </row>
    <row r="9023" spans="1:8">
      <c r="A9023" s="13">
        <v>9022</v>
      </c>
      <c r="B9023" s="13" t="s">
        <v>104</v>
      </c>
      <c r="C9023" s="13" t="s">
        <v>136</v>
      </c>
      <c r="D9023" s="13" t="s">
        <v>9095</v>
      </c>
      <c r="E9023" s="14">
        <v>45289</v>
      </c>
      <c r="F9023" s="13" t="s">
        <v>78</v>
      </c>
      <c r="G9023" s="13" t="s">
        <v>32</v>
      </c>
      <c r="H9023" t="str">
        <f t="shared" si="140"/>
        <v>Email user</v>
      </c>
    </row>
    <row r="9024" spans="1:8">
      <c r="A9024" s="13">
        <v>9023</v>
      </c>
      <c r="B9024" s="13" t="s">
        <v>88</v>
      </c>
      <c r="C9024" s="13" t="s">
        <v>21</v>
      </c>
      <c r="D9024" s="13" t="s">
        <v>9096</v>
      </c>
      <c r="E9024" s="14">
        <v>44934</v>
      </c>
      <c r="F9024" s="13" t="s">
        <v>28</v>
      </c>
      <c r="G9024" s="13" t="s">
        <v>59</v>
      </c>
      <c r="H9024" t="str">
        <f t="shared" si="140"/>
        <v>Email user</v>
      </c>
    </row>
    <row r="9025" spans="1:8">
      <c r="A9025" s="13">
        <v>9024</v>
      </c>
      <c r="B9025" s="13" t="s">
        <v>104</v>
      </c>
      <c r="C9025" s="13" t="s">
        <v>54</v>
      </c>
      <c r="D9025" s="13" t="s">
        <v>9097</v>
      </c>
      <c r="E9025" s="14">
        <v>45242</v>
      </c>
      <c r="F9025" s="13" t="s">
        <v>40</v>
      </c>
      <c r="G9025" s="13" t="s">
        <v>24</v>
      </c>
      <c r="H9025" t="str">
        <f t="shared" si="140"/>
        <v>Non email user</v>
      </c>
    </row>
    <row r="9026" spans="1:8">
      <c r="A9026" s="13">
        <v>9025</v>
      </c>
      <c r="B9026" s="13" t="s">
        <v>65</v>
      </c>
      <c r="C9026" s="13" t="s">
        <v>123</v>
      </c>
      <c r="D9026" s="13" t="s">
        <v>9098</v>
      </c>
      <c r="E9026" s="14">
        <v>45256</v>
      </c>
      <c r="F9026" s="13" t="s">
        <v>78</v>
      </c>
      <c r="G9026" s="13" t="s">
        <v>24</v>
      </c>
      <c r="H9026" t="str">
        <f t="shared" si="140"/>
        <v>Non email user</v>
      </c>
    </row>
    <row r="9027" spans="1:8">
      <c r="A9027" s="13">
        <v>9026</v>
      </c>
      <c r="B9027" s="13" t="s">
        <v>79</v>
      </c>
      <c r="C9027" s="13" t="s">
        <v>96</v>
      </c>
      <c r="D9027" s="13" t="s">
        <v>9099</v>
      </c>
      <c r="E9027" s="14">
        <v>45274</v>
      </c>
      <c r="F9027" s="13" t="s">
        <v>36</v>
      </c>
      <c r="G9027" s="13" t="s">
        <v>24</v>
      </c>
      <c r="H9027" t="str">
        <f t="shared" ref="H9027:H9090" si="141">IF(OR(G9027="Regular",G9027="VIP"),"Email user","Non email user")</f>
        <v>Non email user</v>
      </c>
    </row>
    <row r="9028" spans="1:8">
      <c r="A9028" s="13">
        <v>9027</v>
      </c>
      <c r="B9028" s="13" t="s">
        <v>30</v>
      </c>
      <c r="C9028" s="13" t="s">
        <v>21</v>
      </c>
      <c r="D9028" s="13" t="s">
        <v>9100</v>
      </c>
      <c r="E9028" s="14">
        <v>45217</v>
      </c>
      <c r="F9028" s="13" t="s">
        <v>28</v>
      </c>
      <c r="G9028" s="13" t="s">
        <v>24</v>
      </c>
      <c r="H9028" t="str">
        <f t="shared" si="141"/>
        <v>Non email user</v>
      </c>
    </row>
    <row r="9029" spans="1:8">
      <c r="A9029" s="13">
        <v>9028</v>
      </c>
      <c r="B9029" s="13" t="s">
        <v>83</v>
      </c>
      <c r="C9029" s="13" t="s">
        <v>101</v>
      </c>
      <c r="D9029" s="13" t="s">
        <v>9101</v>
      </c>
      <c r="E9029" s="14">
        <v>45260</v>
      </c>
      <c r="F9029" s="13" t="s">
        <v>78</v>
      </c>
      <c r="G9029" s="13" t="s">
        <v>24</v>
      </c>
      <c r="H9029" t="str">
        <f t="shared" si="141"/>
        <v>Non email user</v>
      </c>
    </row>
    <row r="9030" spans="1:8">
      <c r="A9030" s="13">
        <v>9029</v>
      </c>
      <c r="B9030" s="13" t="s">
        <v>41</v>
      </c>
      <c r="C9030" s="13" t="s">
        <v>51</v>
      </c>
      <c r="D9030" s="13" t="s">
        <v>9102</v>
      </c>
      <c r="E9030" s="14">
        <v>45066</v>
      </c>
      <c r="F9030" s="13" t="s">
        <v>28</v>
      </c>
      <c r="G9030" s="13" t="s">
        <v>59</v>
      </c>
      <c r="H9030" t="str">
        <f t="shared" si="141"/>
        <v>Email user</v>
      </c>
    </row>
    <row r="9031" spans="1:8">
      <c r="A9031" s="13">
        <v>9030</v>
      </c>
      <c r="B9031" s="13" t="s">
        <v>182</v>
      </c>
      <c r="C9031" s="13" t="s">
        <v>96</v>
      </c>
      <c r="D9031" s="13" t="s">
        <v>9103</v>
      </c>
      <c r="E9031" s="14">
        <v>45281</v>
      </c>
      <c r="F9031" s="13" t="s">
        <v>78</v>
      </c>
      <c r="G9031" s="13" t="s">
        <v>24</v>
      </c>
      <c r="H9031" t="str">
        <f t="shared" si="141"/>
        <v>Non email user</v>
      </c>
    </row>
    <row r="9032" spans="1:8">
      <c r="A9032" s="13">
        <v>9031</v>
      </c>
      <c r="B9032" s="13" t="s">
        <v>65</v>
      </c>
      <c r="C9032" s="13" t="s">
        <v>34</v>
      </c>
      <c r="D9032" s="13" t="s">
        <v>9104</v>
      </c>
      <c r="E9032" s="14">
        <v>44956</v>
      </c>
      <c r="F9032" s="13" t="s">
        <v>78</v>
      </c>
      <c r="G9032" s="13" t="s">
        <v>32</v>
      </c>
      <c r="H9032" t="str">
        <f t="shared" si="141"/>
        <v>Email user</v>
      </c>
    </row>
    <row r="9033" spans="1:8">
      <c r="A9033" s="13">
        <v>9032</v>
      </c>
      <c r="B9033" s="13" t="s">
        <v>182</v>
      </c>
      <c r="C9033" s="13" t="s">
        <v>21</v>
      </c>
      <c r="D9033" s="13" t="s">
        <v>9105</v>
      </c>
      <c r="E9033" s="14">
        <v>45216</v>
      </c>
      <c r="F9033" s="13" t="s">
        <v>28</v>
      </c>
      <c r="G9033" s="13" t="s">
        <v>59</v>
      </c>
      <c r="H9033" t="str">
        <f t="shared" si="141"/>
        <v>Email user</v>
      </c>
    </row>
    <row r="9034" spans="1:8">
      <c r="A9034" s="13">
        <v>9033</v>
      </c>
      <c r="B9034" s="13" t="s">
        <v>25</v>
      </c>
      <c r="C9034" s="13" t="s">
        <v>21</v>
      </c>
      <c r="D9034" s="13" t="s">
        <v>9106</v>
      </c>
      <c r="E9034" s="14">
        <v>45252</v>
      </c>
      <c r="F9034" s="13" t="s">
        <v>78</v>
      </c>
      <c r="G9034" s="13" t="s">
        <v>24</v>
      </c>
      <c r="H9034" t="str">
        <f t="shared" si="141"/>
        <v>Non email user</v>
      </c>
    </row>
    <row r="9035" spans="1:8">
      <c r="A9035" s="13">
        <v>9034</v>
      </c>
      <c r="B9035" s="13" t="s">
        <v>83</v>
      </c>
      <c r="C9035" s="13" t="s">
        <v>69</v>
      </c>
      <c r="D9035" s="13" t="s">
        <v>9107</v>
      </c>
      <c r="E9035" s="14">
        <v>44946</v>
      </c>
      <c r="F9035" s="13" t="s">
        <v>78</v>
      </c>
      <c r="G9035" s="13" t="s">
        <v>24</v>
      </c>
      <c r="H9035" t="str">
        <f t="shared" si="141"/>
        <v>Non email user</v>
      </c>
    </row>
    <row r="9036" spans="1:8">
      <c r="A9036" s="13">
        <v>9035</v>
      </c>
      <c r="B9036" s="13" t="s">
        <v>41</v>
      </c>
      <c r="C9036" s="13" t="s">
        <v>146</v>
      </c>
      <c r="D9036" s="13" t="s">
        <v>9108</v>
      </c>
      <c r="E9036" s="14">
        <v>45137</v>
      </c>
      <c r="F9036" s="13" t="s">
        <v>40</v>
      </c>
      <c r="G9036" s="13" t="s">
        <v>59</v>
      </c>
      <c r="H9036" t="str">
        <f t="shared" si="141"/>
        <v>Email user</v>
      </c>
    </row>
    <row r="9037" spans="1:8">
      <c r="A9037" s="13">
        <v>9036</v>
      </c>
      <c r="B9037" s="13" t="s">
        <v>71</v>
      </c>
      <c r="C9037" s="13" t="s">
        <v>99</v>
      </c>
      <c r="D9037" s="13" t="s">
        <v>9109</v>
      </c>
      <c r="E9037" s="14">
        <v>45215</v>
      </c>
      <c r="F9037" s="13" t="s">
        <v>28</v>
      </c>
      <c r="G9037" s="13" t="s">
        <v>24</v>
      </c>
      <c r="H9037" t="str">
        <f t="shared" si="141"/>
        <v>Non email user</v>
      </c>
    </row>
    <row r="9038" spans="1:8">
      <c r="A9038" s="13">
        <v>9037</v>
      </c>
      <c r="B9038" s="13" t="s">
        <v>86</v>
      </c>
      <c r="C9038" s="13" t="s">
        <v>81</v>
      </c>
      <c r="D9038" s="13" t="s">
        <v>9110</v>
      </c>
      <c r="E9038" s="14">
        <v>45282</v>
      </c>
      <c r="F9038" s="13" t="s">
        <v>40</v>
      </c>
      <c r="G9038" s="13" t="s">
        <v>32</v>
      </c>
      <c r="H9038" t="str">
        <f t="shared" si="141"/>
        <v>Email user</v>
      </c>
    </row>
    <row r="9039" spans="1:8">
      <c r="A9039" s="13">
        <v>9038</v>
      </c>
      <c r="B9039" s="13" t="s">
        <v>46</v>
      </c>
      <c r="C9039" s="13" t="s">
        <v>57</v>
      </c>
      <c r="D9039" s="13" t="s">
        <v>9111</v>
      </c>
      <c r="E9039" s="14">
        <v>44938</v>
      </c>
      <c r="F9039" s="13" t="s">
        <v>40</v>
      </c>
      <c r="G9039" s="13" t="s">
        <v>24</v>
      </c>
      <c r="H9039" t="str">
        <f t="shared" si="141"/>
        <v>Non email user</v>
      </c>
    </row>
    <row r="9040" spans="1:8">
      <c r="A9040" s="13">
        <v>9039</v>
      </c>
      <c r="B9040" s="13" t="s">
        <v>37</v>
      </c>
      <c r="C9040" s="13" t="s">
        <v>139</v>
      </c>
      <c r="D9040" s="13" t="s">
        <v>9112</v>
      </c>
      <c r="E9040" s="14">
        <v>45244</v>
      </c>
      <c r="F9040" s="13" t="s">
        <v>23</v>
      </c>
      <c r="G9040" s="13" t="s">
        <v>24</v>
      </c>
      <c r="H9040" t="str">
        <f t="shared" si="141"/>
        <v>Non email user</v>
      </c>
    </row>
    <row r="9041" spans="1:8">
      <c r="A9041" s="13">
        <v>9040</v>
      </c>
      <c r="B9041" s="13" t="s">
        <v>33</v>
      </c>
      <c r="C9041" s="13" t="s">
        <v>26</v>
      </c>
      <c r="D9041" s="13" t="s">
        <v>9113</v>
      </c>
      <c r="E9041" s="14">
        <v>45209</v>
      </c>
      <c r="F9041" s="13" t="s">
        <v>36</v>
      </c>
      <c r="G9041" s="13" t="s">
        <v>24</v>
      </c>
      <c r="H9041" t="str">
        <f t="shared" si="141"/>
        <v>Non email user</v>
      </c>
    </row>
    <row r="9042" spans="1:8">
      <c r="A9042" s="13">
        <v>9041</v>
      </c>
      <c r="B9042" s="13" t="s">
        <v>79</v>
      </c>
      <c r="C9042" s="13" t="s">
        <v>21</v>
      </c>
      <c r="D9042" s="13" t="s">
        <v>9114</v>
      </c>
      <c r="E9042" s="14">
        <v>45252</v>
      </c>
      <c r="F9042" s="13" t="s">
        <v>28</v>
      </c>
      <c r="G9042" s="13" t="s">
        <v>24</v>
      </c>
      <c r="H9042" t="str">
        <f t="shared" si="141"/>
        <v>Non email user</v>
      </c>
    </row>
    <row r="9043" spans="1:8">
      <c r="A9043" s="13">
        <v>9042</v>
      </c>
      <c r="B9043" s="13" t="s">
        <v>83</v>
      </c>
      <c r="C9043" s="13" t="s">
        <v>26</v>
      </c>
      <c r="D9043" s="13" t="s">
        <v>9115</v>
      </c>
      <c r="E9043" s="14">
        <v>44938</v>
      </c>
      <c r="F9043" s="13" t="s">
        <v>23</v>
      </c>
      <c r="G9043" s="13" t="s">
        <v>32</v>
      </c>
      <c r="H9043" t="str">
        <f t="shared" si="141"/>
        <v>Email user</v>
      </c>
    </row>
    <row r="9044" spans="1:8">
      <c r="A9044" s="13">
        <v>9043</v>
      </c>
      <c r="B9044" s="13" t="s">
        <v>43</v>
      </c>
      <c r="C9044" s="13" t="s">
        <v>81</v>
      </c>
      <c r="D9044" s="13" t="s">
        <v>9116</v>
      </c>
      <c r="E9044" s="14">
        <v>45266</v>
      </c>
      <c r="F9044" s="13" t="s">
        <v>78</v>
      </c>
      <c r="G9044" s="13" t="s">
        <v>24</v>
      </c>
      <c r="H9044" t="str">
        <f t="shared" si="141"/>
        <v>Non email user</v>
      </c>
    </row>
    <row r="9045" spans="1:8">
      <c r="A9045" s="13">
        <v>9044</v>
      </c>
      <c r="B9045" s="13" t="s">
        <v>53</v>
      </c>
      <c r="C9045" s="13" t="s">
        <v>67</v>
      </c>
      <c r="D9045" s="13" t="s">
        <v>9117</v>
      </c>
      <c r="E9045" s="14">
        <v>44933</v>
      </c>
      <c r="F9045" s="13" t="s">
        <v>28</v>
      </c>
      <c r="G9045" s="13" t="s">
        <v>24</v>
      </c>
      <c r="H9045" t="str">
        <f t="shared" si="141"/>
        <v>Non email user</v>
      </c>
    </row>
    <row r="9046" spans="1:8">
      <c r="A9046" s="13">
        <v>9045</v>
      </c>
      <c r="B9046" s="13" t="s">
        <v>63</v>
      </c>
      <c r="C9046" s="13" t="s">
        <v>123</v>
      </c>
      <c r="D9046" s="13" t="s">
        <v>9118</v>
      </c>
      <c r="E9046" s="14">
        <v>45065</v>
      </c>
      <c r="F9046" s="13" t="s">
        <v>36</v>
      </c>
      <c r="G9046" s="13" t="s">
        <v>24</v>
      </c>
      <c r="H9046" t="str">
        <f t="shared" si="141"/>
        <v>Non email user</v>
      </c>
    </row>
    <row r="9047" spans="1:8">
      <c r="A9047" s="13">
        <v>9046</v>
      </c>
      <c r="B9047" s="13" t="s">
        <v>104</v>
      </c>
      <c r="C9047" s="13" t="s">
        <v>99</v>
      </c>
      <c r="D9047" s="13" t="s">
        <v>9119</v>
      </c>
      <c r="E9047" s="14">
        <v>45130</v>
      </c>
      <c r="F9047" s="13" t="s">
        <v>36</v>
      </c>
      <c r="G9047" s="13" t="s">
        <v>32</v>
      </c>
      <c r="H9047" t="str">
        <f t="shared" si="141"/>
        <v>Email user</v>
      </c>
    </row>
    <row r="9048" spans="1:8">
      <c r="A9048" s="13">
        <v>9047</v>
      </c>
      <c r="B9048" s="13" t="s">
        <v>92</v>
      </c>
      <c r="C9048" s="13" t="s">
        <v>30</v>
      </c>
      <c r="D9048" s="13" t="s">
        <v>9120</v>
      </c>
      <c r="E9048" s="14">
        <v>45288</v>
      </c>
      <c r="F9048" s="13" t="s">
        <v>78</v>
      </c>
      <c r="G9048" s="13" t="s">
        <v>24</v>
      </c>
      <c r="H9048" t="str">
        <f t="shared" si="141"/>
        <v>Non email user</v>
      </c>
    </row>
    <row r="9049" spans="1:8">
      <c r="A9049" s="13">
        <v>9048</v>
      </c>
      <c r="B9049" s="13" t="s">
        <v>92</v>
      </c>
      <c r="C9049" s="13" t="s">
        <v>73</v>
      </c>
      <c r="D9049" s="13" t="s">
        <v>9121</v>
      </c>
      <c r="E9049" s="14">
        <v>44989</v>
      </c>
      <c r="F9049" s="13" t="s">
        <v>40</v>
      </c>
      <c r="G9049" s="13" t="s">
        <v>24</v>
      </c>
      <c r="H9049" t="str">
        <f t="shared" si="141"/>
        <v>Non email user</v>
      </c>
    </row>
    <row r="9050" spans="1:8">
      <c r="A9050" s="13">
        <v>9049</v>
      </c>
      <c r="B9050" s="13" t="s">
        <v>63</v>
      </c>
      <c r="C9050" s="13" t="s">
        <v>67</v>
      </c>
      <c r="D9050" s="13" t="s">
        <v>9122</v>
      </c>
      <c r="E9050" s="14">
        <v>45247</v>
      </c>
      <c r="F9050" s="13" t="s">
        <v>23</v>
      </c>
      <c r="G9050" s="13" t="s">
        <v>24</v>
      </c>
      <c r="H9050" t="str">
        <f t="shared" si="141"/>
        <v>Non email user</v>
      </c>
    </row>
    <row r="9051" spans="1:8">
      <c r="A9051" s="13">
        <v>9050</v>
      </c>
      <c r="B9051" s="13" t="s">
        <v>37</v>
      </c>
      <c r="C9051" s="13" t="s">
        <v>61</v>
      </c>
      <c r="D9051" s="13" t="s">
        <v>9123</v>
      </c>
      <c r="E9051" s="14">
        <v>44970</v>
      </c>
      <c r="F9051" s="13" t="s">
        <v>28</v>
      </c>
      <c r="G9051" s="13" t="s">
        <v>32</v>
      </c>
      <c r="H9051" t="str">
        <f t="shared" si="141"/>
        <v>Email user</v>
      </c>
    </row>
    <row r="9052" spans="1:8">
      <c r="A9052" s="13">
        <v>9051</v>
      </c>
      <c r="B9052" s="13" t="s">
        <v>104</v>
      </c>
      <c r="C9052" s="13" t="s">
        <v>54</v>
      </c>
      <c r="D9052" s="13" t="s">
        <v>9124</v>
      </c>
      <c r="E9052" s="14">
        <v>45246</v>
      </c>
      <c r="F9052" s="13" t="s">
        <v>28</v>
      </c>
      <c r="G9052" s="13" t="s">
        <v>32</v>
      </c>
      <c r="H9052" t="str">
        <f t="shared" si="141"/>
        <v>Email user</v>
      </c>
    </row>
    <row r="9053" spans="1:8">
      <c r="A9053" s="13">
        <v>9052</v>
      </c>
      <c r="B9053" s="13" t="s">
        <v>25</v>
      </c>
      <c r="C9053" s="13" t="s">
        <v>69</v>
      </c>
      <c r="D9053" s="13" t="s">
        <v>9125</v>
      </c>
      <c r="E9053" s="14">
        <v>45251</v>
      </c>
      <c r="F9053" s="13" t="s">
        <v>36</v>
      </c>
      <c r="G9053" s="13" t="s">
        <v>59</v>
      </c>
      <c r="H9053" t="str">
        <f t="shared" si="141"/>
        <v>Email user</v>
      </c>
    </row>
    <row r="9054" spans="1:8">
      <c r="A9054" s="13">
        <v>9053</v>
      </c>
      <c r="B9054" s="13" t="s">
        <v>20</v>
      </c>
      <c r="C9054" s="13" t="s">
        <v>136</v>
      </c>
      <c r="D9054" s="13" t="s">
        <v>9126</v>
      </c>
      <c r="E9054" s="14">
        <v>45252</v>
      </c>
      <c r="F9054" s="13" t="s">
        <v>36</v>
      </c>
      <c r="G9054" s="13" t="s">
        <v>32</v>
      </c>
      <c r="H9054" t="str">
        <f t="shared" si="141"/>
        <v>Email user</v>
      </c>
    </row>
    <row r="9055" spans="1:8">
      <c r="A9055" s="13">
        <v>9054</v>
      </c>
      <c r="B9055" s="13" t="s">
        <v>30</v>
      </c>
      <c r="C9055" s="13" t="s">
        <v>30</v>
      </c>
      <c r="D9055" s="13" t="s">
        <v>9127</v>
      </c>
      <c r="E9055" s="14">
        <v>45270</v>
      </c>
      <c r="F9055" s="13" t="s">
        <v>36</v>
      </c>
      <c r="G9055" s="13" t="s">
        <v>24</v>
      </c>
      <c r="H9055" t="str">
        <f t="shared" si="141"/>
        <v>Non email user</v>
      </c>
    </row>
    <row r="9056" spans="1:8">
      <c r="A9056" s="13">
        <v>9055</v>
      </c>
      <c r="B9056" s="13" t="s">
        <v>65</v>
      </c>
      <c r="C9056" s="13" t="s">
        <v>96</v>
      </c>
      <c r="D9056" s="13" t="s">
        <v>9128</v>
      </c>
      <c r="E9056" s="14">
        <v>45272</v>
      </c>
      <c r="F9056" s="13" t="s">
        <v>78</v>
      </c>
      <c r="G9056" s="13" t="s">
        <v>59</v>
      </c>
      <c r="H9056" t="str">
        <f t="shared" si="141"/>
        <v>Email user</v>
      </c>
    </row>
    <row r="9057" spans="1:8">
      <c r="A9057" s="13">
        <v>9056</v>
      </c>
      <c r="B9057" s="13" t="s">
        <v>92</v>
      </c>
      <c r="C9057" s="13" t="s">
        <v>26</v>
      </c>
      <c r="D9057" s="13" t="s">
        <v>9129</v>
      </c>
      <c r="E9057" s="14">
        <v>45278</v>
      </c>
      <c r="F9057" s="13" t="s">
        <v>36</v>
      </c>
      <c r="G9057" s="13" t="s">
        <v>24</v>
      </c>
      <c r="H9057" t="str">
        <f t="shared" si="141"/>
        <v>Non email user</v>
      </c>
    </row>
    <row r="9058" spans="1:8">
      <c r="A9058" s="13">
        <v>9057</v>
      </c>
      <c r="B9058" s="13" t="s">
        <v>182</v>
      </c>
      <c r="C9058" s="13" t="s">
        <v>144</v>
      </c>
      <c r="D9058" s="13" t="s">
        <v>9130</v>
      </c>
      <c r="E9058" s="14">
        <v>45249</v>
      </c>
      <c r="F9058" s="13" t="s">
        <v>23</v>
      </c>
      <c r="G9058" s="13" t="s">
        <v>24</v>
      </c>
      <c r="H9058" t="str">
        <f t="shared" si="141"/>
        <v>Non email user</v>
      </c>
    </row>
    <row r="9059" spans="1:8">
      <c r="A9059" s="13">
        <v>9058</v>
      </c>
      <c r="B9059" s="13" t="s">
        <v>156</v>
      </c>
      <c r="C9059" s="13" t="s">
        <v>57</v>
      </c>
      <c r="D9059" s="13" t="s">
        <v>9131</v>
      </c>
      <c r="E9059" s="14">
        <v>45245</v>
      </c>
      <c r="F9059" s="13" t="s">
        <v>23</v>
      </c>
      <c r="G9059" s="13" t="s">
        <v>59</v>
      </c>
      <c r="H9059" t="str">
        <f t="shared" si="141"/>
        <v>Email user</v>
      </c>
    </row>
    <row r="9060" spans="1:8">
      <c r="A9060" s="13">
        <v>9059</v>
      </c>
      <c r="B9060" s="13" t="s">
        <v>63</v>
      </c>
      <c r="C9060" s="13" t="s">
        <v>57</v>
      </c>
      <c r="D9060" s="13" t="s">
        <v>9132</v>
      </c>
      <c r="E9060" s="14">
        <v>45284</v>
      </c>
      <c r="F9060" s="13" t="s">
        <v>36</v>
      </c>
      <c r="G9060" s="13" t="s">
        <v>32</v>
      </c>
      <c r="H9060" t="str">
        <f t="shared" si="141"/>
        <v>Email user</v>
      </c>
    </row>
    <row r="9061" spans="1:8">
      <c r="A9061" s="13">
        <v>9060</v>
      </c>
      <c r="B9061" s="13" t="s">
        <v>104</v>
      </c>
      <c r="C9061" s="13" t="s">
        <v>57</v>
      </c>
      <c r="D9061" s="13" t="s">
        <v>9133</v>
      </c>
      <c r="E9061" s="14">
        <v>45277</v>
      </c>
      <c r="F9061" s="13" t="s">
        <v>40</v>
      </c>
      <c r="G9061" s="13" t="s">
        <v>32</v>
      </c>
      <c r="H9061" t="str">
        <f t="shared" si="141"/>
        <v>Email user</v>
      </c>
    </row>
    <row r="9062" spans="1:8">
      <c r="A9062" s="13">
        <v>9061</v>
      </c>
      <c r="B9062" s="13" t="s">
        <v>79</v>
      </c>
      <c r="C9062" s="13" t="s">
        <v>99</v>
      </c>
      <c r="D9062" s="13" t="s">
        <v>9134</v>
      </c>
      <c r="E9062" s="14">
        <v>45252</v>
      </c>
      <c r="F9062" s="13" t="s">
        <v>36</v>
      </c>
      <c r="G9062" s="13" t="s">
        <v>59</v>
      </c>
      <c r="H9062" t="str">
        <f t="shared" si="141"/>
        <v>Email user</v>
      </c>
    </row>
    <row r="9063" spans="1:8">
      <c r="A9063" s="13">
        <v>9062</v>
      </c>
      <c r="B9063" s="13" t="s">
        <v>33</v>
      </c>
      <c r="C9063" s="13" t="s">
        <v>76</v>
      </c>
      <c r="D9063" s="13" t="s">
        <v>9135</v>
      </c>
      <c r="E9063" s="14">
        <v>45184</v>
      </c>
      <c r="F9063" s="13" t="s">
        <v>40</v>
      </c>
      <c r="G9063" s="13" t="s">
        <v>24</v>
      </c>
      <c r="H9063" t="str">
        <f t="shared" si="141"/>
        <v>Non email user</v>
      </c>
    </row>
    <row r="9064" spans="1:8">
      <c r="A9064" s="13">
        <v>9063</v>
      </c>
      <c r="B9064" s="13" t="s">
        <v>63</v>
      </c>
      <c r="C9064" s="13" t="s">
        <v>101</v>
      </c>
      <c r="D9064" s="13" t="s">
        <v>9136</v>
      </c>
      <c r="E9064" s="14">
        <v>45242</v>
      </c>
      <c r="F9064" s="13" t="s">
        <v>36</v>
      </c>
      <c r="G9064" s="13" t="s">
        <v>24</v>
      </c>
      <c r="H9064" t="str">
        <f t="shared" si="141"/>
        <v>Non email user</v>
      </c>
    </row>
    <row r="9065" spans="1:8">
      <c r="A9065" s="13">
        <v>9064</v>
      </c>
      <c r="B9065" s="13" t="s">
        <v>20</v>
      </c>
      <c r="C9065" s="13" t="s">
        <v>30</v>
      </c>
      <c r="D9065" s="13" t="s">
        <v>9137</v>
      </c>
      <c r="E9065" s="14">
        <v>45207</v>
      </c>
      <c r="F9065" s="13" t="s">
        <v>36</v>
      </c>
      <c r="G9065" s="13" t="s">
        <v>24</v>
      </c>
      <c r="H9065" t="str">
        <f t="shared" si="141"/>
        <v>Non email user</v>
      </c>
    </row>
    <row r="9066" spans="1:8">
      <c r="A9066" s="13">
        <v>9065</v>
      </c>
      <c r="B9066" s="13" t="s">
        <v>53</v>
      </c>
      <c r="C9066" s="13" t="s">
        <v>73</v>
      </c>
      <c r="D9066" s="13" t="s">
        <v>9138</v>
      </c>
      <c r="E9066" s="14">
        <v>45131</v>
      </c>
      <c r="F9066" s="13" t="s">
        <v>78</v>
      </c>
      <c r="G9066" s="13" t="s">
        <v>24</v>
      </c>
      <c r="H9066" t="str">
        <f t="shared" si="141"/>
        <v>Non email user</v>
      </c>
    </row>
    <row r="9067" spans="1:8">
      <c r="A9067" s="13">
        <v>9066</v>
      </c>
      <c r="B9067" s="13" t="s">
        <v>20</v>
      </c>
      <c r="C9067" s="13" t="s">
        <v>38</v>
      </c>
      <c r="D9067" s="13" t="s">
        <v>9139</v>
      </c>
      <c r="E9067" s="14">
        <v>45192</v>
      </c>
      <c r="F9067" s="13" t="s">
        <v>23</v>
      </c>
      <c r="G9067" s="13" t="s">
        <v>24</v>
      </c>
      <c r="H9067" t="str">
        <f t="shared" si="141"/>
        <v>Non email user</v>
      </c>
    </row>
    <row r="9068" spans="1:8">
      <c r="A9068" s="13">
        <v>9067</v>
      </c>
      <c r="B9068" s="13" t="s">
        <v>63</v>
      </c>
      <c r="C9068" s="13" t="s">
        <v>139</v>
      </c>
      <c r="D9068" s="13" t="s">
        <v>9140</v>
      </c>
      <c r="E9068" s="14">
        <v>45150</v>
      </c>
      <c r="F9068" s="13" t="s">
        <v>28</v>
      </c>
      <c r="G9068" s="13" t="s">
        <v>59</v>
      </c>
      <c r="H9068" t="str">
        <f t="shared" si="141"/>
        <v>Email user</v>
      </c>
    </row>
    <row r="9069" spans="1:8">
      <c r="A9069" s="13">
        <v>9068</v>
      </c>
      <c r="B9069" s="13" t="s">
        <v>46</v>
      </c>
      <c r="C9069" s="13" t="s">
        <v>51</v>
      </c>
      <c r="D9069" s="13" t="s">
        <v>9141</v>
      </c>
      <c r="E9069" s="14">
        <v>45234</v>
      </c>
      <c r="F9069" s="13" t="s">
        <v>23</v>
      </c>
      <c r="G9069" s="13" t="s">
        <v>24</v>
      </c>
      <c r="H9069" t="str">
        <f t="shared" si="141"/>
        <v>Non email user</v>
      </c>
    </row>
    <row r="9070" spans="1:8">
      <c r="A9070" s="13">
        <v>9069</v>
      </c>
      <c r="B9070" s="13" t="s">
        <v>43</v>
      </c>
      <c r="C9070" s="13" t="s">
        <v>38</v>
      </c>
      <c r="D9070" s="13" t="s">
        <v>9142</v>
      </c>
      <c r="E9070" s="14">
        <v>45270</v>
      </c>
      <c r="F9070" s="13" t="s">
        <v>23</v>
      </c>
      <c r="G9070" s="13" t="s">
        <v>24</v>
      </c>
      <c r="H9070" t="str">
        <f t="shared" si="141"/>
        <v>Non email user</v>
      </c>
    </row>
    <row r="9071" spans="1:8">
      <c r="A9071" s="13">
        <v>9070</v>
      </c>
      <c r="B9071" s="13" t="s">
        <v>46</v>
      </c>
      <c r="C9071" s="13" t="s">
        <v>136</v>
      </c>
      <c r="D9071" s="13" t="s">
        <v>9143</v>
      </c>
      <c r="E9071" s="14">
        <v>45186</v>
      </c>
      <c r="F9071" s="13" t="s">
        <v>40</v>
      </c>
      <c r="G9071" s="13" t="s">
        <v>24</v>
      </c>
      <c r="H9071" t="str">
        <f t="shared" si="141"/>
        <v>Non email user</v>
      </c>
    </row>
    <row r="9072" spans="1:8">
      <c r="A9072" s="13">
        <v>9071</v>
      </c>
      <c r="B9072" s="13" t="s">
        <v>92</v>
      </c>
      <c r="C9072" s="13" t="s">
        <v>21</v>
      </c>
      <c r="D9072" s="13" t="s">
        <v>9144</v>
      </c>
      <c r="E9072" s="14">
        <v>45242</v>
      </c>
      <c r="F9072" s="13" t="s">
        <v>28</v>
      </c>
      <c r="G9072" s="13" t="s">
        <v>24</v>
      </c>
      <c r="H9072" t="str">
        <f t="shared" si="141"/>
        <v>Non email user</v>
      </c>
    </row>
    <row r="9073" spans="1:8">
      <c r="A9073" s="13">
        <v>9072</v>
      </c>
      <c r="B9073" s="13" t="s">
        <v>65</v>
      </c>
      <c r="C9073" s="13" t="s">
        <v>96</v>
      </c>
      <c r="D9073" s="13" t="s">
        <v>9145</v>
      </c>
      <c r="E9073" s="14">
        <v>45109</v>
      </c>
      <c r="F9073" s="13" t="s">
        <v>36</v>
      </c>
      <c r="G9073" s="13" t="s">
        <v>59</v>
      </c>
      <c r="H9073" t="str">
        <f t="shared" si="141"/>
        <v>Email user</v>
      </c>
    </row>
    <row r="9074" spans="1:8">
      <c r="A9074" s="13">
        <v>9073</v>
      </c>
      <c r="B9074" s="13" t="s">
        <v>156</v>
      </c>
      <c r="C9074" s="13" t="s">
        <v>34</v>
      </c>
      <c r="D9074" s="13" t="s">
        <v>9146</v>
      </c>
      <c r="E9074" s="14">
        <v>45230</v>
      </c>
      <c r="F9074" s="13" t="s">
        <v>40</v>
      </c>
      <c r="G9074" s="13" t="s">
        <v>24</v>
      </c>
      <c r="H9074" t="str">
        <f t="shared" si="141"/>
        <v>Non email user</v>
      </c>
    </row>
    <row r="9075" spans="1:8">
      <c r="A9075" s="13">
        <v>9074</v>
      </c>
      <c r="B9075" s="13" t="s">
        <v>182</v>
      </c>
      <c r="C9075" s="13" t="s">
        <v>146</v>
      </c>
      <c r="D9075" s="13" t="s">
        <v>9147</v>
      </c>
      <c r="E9075" s="14">
        <v>45116</v>
      </c>
      <c r="F9075" s="13" t="s">
        <v>78</v>
      </c>
      <c r="G9075" s="13" t="s">
        <v>24</v>
      </c>
      <c r="H9075" t="str">
        <f t="shared" si="141"/>
        <v>Non email user</v>
      </c>
    </row>
    <row r="9076" spans="1:8">
      <c r="A9076" s="13">
        <v>9075</v>
      </c>
      <c r="B9076" s="13" t="s">
        <v>33</v>
      </c>
      <c r="C9076" s="13" t="s">
        <v>81</v>
      </c>
      <c r="D9076" s="13" t="s">
        <v>9148</v>
      </c>
      <c r="E9076" s="14">
        <v>44997</v>
      </c>
      <c r="F9076" s="13" t="s">
        <v>36</v>
      </c>
      <c r="G9076" s="13" t="s">
        <v>24</v>
      </c>
      <c r="H9076" t="str">
        <f t="shared" si="141"/>
        <v>Non email user</v>
      </c>
    </row>
    <row r="9077" spans="1:8">
      <c r="A9077" s="13">
        <v>9076</v>
      </c>
      <c r="B9077" s="13" t="s">
        <v>104</v>
      </c>
      <c r="C9077" s="13" t="s">
        <v>73</v>
      </c>
      <c r="D9077" s="13" t="s">
        <v>9149</v>
      </c>
      <c r="E9077" s="14">
        <v>45277</v>
      </c>
      <c r="F9077" s="13" t="s">
        <v>23</v>
      </c>
      <c r="G9077" s="13" t="s">
        <v>24</v>
      </c>
      <c r="H9077" t="str">
        <f t="shared" si="141"/>
        <v>Non email user</v>
      </c>
    </row>
    <row r="9078" spans="1:8">
      <c r="A9078" s="13">
        <v>9077</v>
      </c>
      <c r="B9078" s="13" t="s">
        <v>104</v>
      </c>
      <c r="C9078" s="13" t="s">
        <v>99</v>
      </c>
      <c r="D9078" s="13" t="s">
        <v>9150</v>
      </c>
      <c r="E9078" s="14">
        <v>45245</v>
      </c>
      <c r="F9078" s="13" t="s">
        <v>23</v>
      </c>
      <c r="G9078" s="13" t="s">
        <v>32</v>
      </c>
      <c r="H9078" t="str">
        <f t="shared" si="141"/>
        <v>Email user</v>
      </c>
    </row>
    <row r="9079" spans="1:8">
      <c r="A9079" s="13">
        <v>9078</v>
      </c>
      <c r="B9079" s="13" t="s">
        <v>79</v>
      </c>
      <c r="C9079" s="13" t="s">
        <v>99</v>
      </c>
      <c r="D9079" s="13" t="s">
        <v>9151</v>
      </c>
      <c r="E9079" s="14">
        <v>44947</v>
      </c>
      <c r="F9079" s="13" t="s">
        <v>23</v>
      </c>
      <c r="G9079" s="13" t="s">
        <v>59</v>
      </c>
      <c r="H9079" t="str">
        <f t="shared" si="141"/>
        <v>Email user</v>
      </c>
    </row>
    <row r="9080" spans="1:8">
      <c r="A9080" s="13">
        <v>9079</v>
      </c>
      <c r="B9080" s="13" t="s">
        <v>43</v>
      </c>
      <c r="C9080" s="13" t="s">
        <v>61</v>
      </c>
      <c r="D9080" s="13" t="s">
        <v>9152</v>
      </c>
      <c r="E9080" s="14">
        <v>45223</v>
      </c>
      <c r="F9080" s="13" t="s">
        <v>28</v>
      </c>
      <c r="G9080" s="13" t="s">
        <v>24</v>
      </c>
      <c r="H9080" t="str">
        <f t="shared" si="141"/>
        <v>Non email user</v>
      </c>
    </row>
    <row r="9081" spans="1:8">
      <c r="A9081" s="13">
        <v>9080</v>
      </c>
      <c r="B9081" s="13" t="s">
        <v>156</v>
      </c>
      <c r="C9081" s="13" t="s">
        <v>21</v>
      </c>
      <c r="D9081" s="13" t="s">
        <v>9153</v>
      </c>
      <c r="E9081" s="14">
        <v>45222</v>
      </c>
      <c r="F9081" s="13" t="s">
        <v>23</v>
      </c>
      <c r="G9081" s="13" t="s">
        <v>59</v>
      </c>
      <c r="H9081" t="str">
        <f t="shared" si="141"/>
        <v>Email user</v>
      </c>
    </row>
    <row r="9082" spans="1:8">
      <c r="A9082" s="13">
        <v>9081</v>
      </c>
      <c r="B9082" s="13" t="s">
        <v>37</v>
      </c>
      <c r="C9082" s="13" t="s">
        <v>144</v>
      </c>
      <c r="D9082" s="13" t="s">
        <v>9154</v>
      </c>
      <c r="E9082" s="14">
        <v>45180</v>
      </c>
      <c r="F9082" s="13" t="s">
        <v>40</v>
      </c>
      <c r="G9082" s="13" t="s">
        <v>32</v>
      </c>
      <c r="H9082" t="str">
        <f t="shared" si="141"/>
        <v>Email user</v>
      </c>
    </row>
    <row r="9083" spans="1:8">
      <c r="A9083" s="13">
        <v>9082</v>
      </c>
      <c r="B9083" s="13" t="s">
        <v>63</v>
      </c>
      <c r="C9083" s="13" t="s">
        <v>61</v>
      </c>
      <c r="D9083" s="13" t="s">
        <v>9155</v>
      </c>
      <c r="E9083" s="14">
        <v>45020</v>
      </c>
      <c r="F9083" s="13" t="s">
        <v>23</v>
      </c>
      <c r="G9083" s="13" t="s">
        <v>32</v>
      </c>
      <c r="H9083" t="str">
        <f t="shared" si="141"/>
        <v>Email user</v>
      </c>
    </row>
    <row r="9084" spans="1:8">
      <c r="A9084" s="13">
        <v>9083</v>
      </c>
      <c r="B9084" s="13" t="s">
        <v>46</v>
      </c>
      <c r="C9084" s="13" t="s">
        <v>139</v>
      </c>
      <c r="D9084" s="13" t="s">
        <v>9156</v>
      </c>
      <c r="E9084" s="14">
        <v>45081</v>
      </c>
      <c r="F9084" s="13" t="s">
        <v>28</v>
      </c>
      <c r="G9084" s="13" t="s">
        <v>24</v>
      </c>
      <c r="H9084" t="str">
        <f t="shared" si="141"/>
        <v>Non email user</v>
      </c>
    </row>
    <row r="9085" spans="1:8">
      <c r="A9085" s="13">
        <v>9084</v>
      </c>
      <c r="B9085" s="13" t="s">
        <v>29</v>
      </c>
      <c r="C9085" s="13" t="s">
        <v>73</v>
      </c>
      <c r="D9085" s="13" t="s">
        <v>9157</v>
      </c>
      <c r="E9085" s="14">
        <v>45224</v>
      </c>
      <c r="F9085" s="13" t="s">
        <v>36</v>
      </c>
      <c r="G9085" s="13" t="s">
        <v>24</v>
      </c>
      <c r="H9085" t="str">
        <f t="shared" si="141"/>
        <v>Non email user</v>
      </c>
    </row>
    <row r="9086" spans="1:8">
      <c r="A9086" s="13">
        <v>9085</v>
      </c>
      <c r="B9086" s="13" t="s">
        <v>56</v>
      </c>
      <c r="C9086" s="13" t="s">
        <v>76</v>
      </c>
      <c r="D9086" s="13" t="s">
        <v>9158</v>
      </c>
      <c r="E9086" s="14">
        <v>45181</v>
      </c>
      <c r="F9086" s="13" t="s">
        <v>28</v>
      </c>
      <c r="G9086" s="13" t="s">
        <v>24</v>
      </c>
      <c r="H9086" t="str">
        <f t="shared" si="141"/>
        <v>Non email user</v>
      </c>
    </row>
    <row r="9087" spans="1:8">
      <c r="A9087" s="13">
        <v>9086</v>
      </c>
      <c r="B9087" s="13" t="s">
        <v>30</v>
      </c>
      <c r="C9087" s="13" t="s">
        <v>96</v>
      </c>
      <c r="D9087" s="13" t="s">
        <v>9159</v>
      </c>
      <c r="E9087" s="14">
        <v>45209</v>
      </c>
      <c r="F9087" s="13" t="s">
        <v>23</v>
      </c>
      <c r="G9087" s="13" t="s">
        <v>24</v>
      </c>
      <c r="H9087" t="str">
        <f t="shared" si="141"/>
        <v>Non email user</v>
      </c>
    </row>
    <row r="9088" spans="1:8">
      <c r="A9088" s="13">
        <v>9087</v>
      </c>
      <c r="B9088" s="13" t="s">
        <v>104</v>
      </c>
      <c r="C9088" s="13" t="s">
        <v>30</v>
      </c>
      <c r="D9088" s="13" t="s">
        <v>9160</v>
      </c>
      <c r="E9088" s="14">
        <v>45250</v>
      </c>
      <c r="F9088" s="13" t="s">
        <v>28</v>
      </c>
      <c r="G9088" s="13" t="s">
        <v>32</v>
      </c>
      <c r="H9088" t="str">
        <f t="shared" si="141"/>
        <v>Email user</v>
      </c>
    </row>
    <row r="9089" spans="1:8">
      <c r="A9089" s="13">
        <v>9088</v>
      </c>
      <c r="B9089" s="13" t="s">
        <v>65</v>
      </c>
      <c r="C9089" s="13" t="s">
        <v>146</v>
      </c>
      <c r="D9089" s="13" t="s">
        <v>9161</v>
      </c>
      <c r="E9089" s="14">
        <v>45060</v>
      </c>
      <c r="F9089" s="13" t="s">
        <v>78</v>
      </c>
      <c r="G9089" s="13" t="s">
        <v>24</v>
      </c>
      <c r="H9089" t="str">
        <f t="shared" si="141"/>
        <v>Non email user</v>
      </c>
    </row>
    <row r="9090" spans="1:8">
      <c r="A9090" s="13">
        <v>9089</v>
      </c>
      <c r="B9090" s="13" t="s">
        <v>83</v>
      </c>
      <c r="C9090" s="13" t="s">
        <v>69</v>
      </c>
      <c r="D9090" s="13" t="s">
        <v>9162</v>
      </c>
      <c r="E9090" s="14">
        <v>45262</v>
      </c>
      <c r="F9090" s="13" t="s">
        <v>23</v>
      </c>
      <c r="G9090" s="13" t="s">
        <v>24</v>
      </c>
      <c r="H9090" t="str">
        <f t="shared" si="141"/>
        <v>Non email user</v>
      </c>
    </row>
    <row r="9091" spans="1:8">
      <c r="A9091" s="13">
        <v>9090</v>
      </c>
      <c r="B9091" s="13" t="s">
        <v>46</v>
      </c>
      <c r="C9091" s="13" t="s">
        <v>139</v>
      </c>
      <c r="D9091" s="13" t="s">
        <v>9163</v>
      </c>
      <c r="E9091" s="14">
        <v>45285</v>
      </c>
      <c r="F9091" s="13" t="s">
        <v>28</v>
      </c>
      <c r="G9091" s="13" t="s">
        <v>32</v>
      </c>
      <c r="H9091" t="str">
        <f t="shared" ref="H9091:H9154" si="142">IF(OR(G9091="Regular",G9091="VIP"),"Email user","Non email user")</f>
        <v>Email user</v>
      </c>
    </row>
    <row r="9092" spans="1:8">
      <c r="A9092" s="13">
        <v>9091</v>
      </c>
      <c r="B9092" s="13" t="s">
        <v>71</v>
      </c>
      <c r="C9092" s="13" t="s">
        <v>76</v>
      </c>
      <c r="D9092" s="13" t="s">
        <v>9164</v>
      </c>
      <c r="E9092" s="14">
        <v>45223</v>
      </c>
      <c r="F9092" s="13" t="s">
        <v>78</v>
      </c>
      <c r="G9092" s="13" t="s">
        <v>59</v>
      </c>
      <c r="H9092" t="str">
        <f t="shared" si="142"/>
        <v>Email user</v>
      </c>
    </row>
    <row r="9093" spans="1:8">
      <c r="A9093" s="13">
        <v>9092</v>
      </c>
      <c r="B9093" s="13" t="s">
        <v>104</v>
      </c>
      <c r="C9093" s="13" t="s">
        <v>61</v>
      </c>
      <c r="D9093" s="13" t="s">
        <v>9165</v>
      </c>
      <c r="E9093" s="14">
        <v>45229</v>
      </c>
      <c r="F9093" s="13" t="s">
        <v>23</v>
      </c>
      <c r="G9093" s="13" t="s">
        <v>24</v>
      </c>
      <c r="H9093" t="str">
        <f t="shared" si="142"/>
        <v>Non email user</v>
      </c>
    </row>
    <row r="9094" spans="1:8">
      <c r="A9094" s="13">
        <v>9093</v>
      </c>
      <c r="B9094" s="13" t="s">
        <v>79</v>
      </c>
      <c r="C9094" s="13" t="s">
        <v>76</v>
      </c>
      <c r="D9094" s="13" t="s">
        <v>9166</v>
      </c>
      <c r="E9094" s="14">
        <v>45228</v>
      </c>
      <c r="F9094" s="13" t="s">
        <v>23</v>
      </c>
      <c r="G9094" s="13" t="s">
        <v>24</v>
      </c>
      <c r="H9094" t="str">
        <f t="shared" si="142"/>
        <v>Non email user</v>
      </c>
    </row>
    <row r="9095" spans="1:8">
      <c r="A9095" s="13">
        <v>9094</v>
      </c>
      <c r="B9095" s="13" t="s">
        <v>30</v>
      </c>
      <c r="C9095" s="13" t="s">
        <v>73</v>
      </c>
      <c r="D9095" s="13" t="s">
        <v>9167</v>
      </c>
      <c r="E9095" s="14">
        <v>45275</v>
      </c>
      <c r="F9095" s="13" t="s">
        <v>23</v>
      </c>
      <c r="G9095" s="13" t="s">
        <v>24</v>
      </c>
      <c r="H9095" t="str">
        <f t="shared" si="142"/>
        <v>Non email user</v>
      </c>
    </row>
    <row r="9096" spans="1:8">
      <c r="A9096" s="13">
        <v>9095</v>
      </c>
      <c r="B9096" s="13" t="s">
        <v>86</v>
      </c>
      <c r="C9096" s="13" t="s">
        <v>57</v>
      </c>
      <c r="D9096" s="13" t="s">
        <v>9168</v>
      </c>
      <c r="E9096" s="14">
        <v>45254</v>
      </c>
      <c r="F9096" s="13" t="s">
        <v>40</v>
      </c>
      <c r="G9096" s="13" t="s">
        <v>24</v>
      </c>
      <c r="H9096" t="str">
        <f t="shared" si="142"/>
        <v>Non email user</v>
      </c>
    </row>
    <row r="9097" spans="1:8">
      <c r="A9097" s="13">
        <v>9096</v>
      </c>
      <c r="B9097" s="13" t="s">
        <v>30</v>
      </c>
      <c r="C9097" s="13" t="s">
        <v>21</v>
      </c>
      <c r="D9097" s="13" t="s">
        <v>9169</v>
      </c>
      <c r="E9097" s="14">
        <v>45228</v>
      </c>
      <c r="F9097" s="13" t="s">
        <v>28</v>
      </c>
      <c r="G9097" s="13" t="s">
        <v>24</v>
      </c>
      <c r="H9097" t="str">
        <f t="shared" si="142"/>
        <v>Non email user</v>
      </c>
    </row>
    <row r="9098" spans="1:8">
      <c r="A9098" s="13">
        <v>9097</v>
      </c>
      <c r="B9098" s="13" t="s">
        <v>156</v>
      </c>
      <c r="C9098" s="13" t="s">
        <v>136</v>
      </c>
      <c r="D9098" s="13" t="s">
        <v>9170</v>
      </c>
      <c r="E9098" s="14">
        <v>45068</v>
      </c>
      <c r="F9098" s="13" t="s">
        <v>28</v>
      </c>
      <c r="G9098" s="13" t="s">
        <v>32</v>
      </c>
      <c r="H9098" t="str">
        <f t="shared" si="142"/>
        <v>Email user</v>
      </c>
    </row>
    <row r="9099" spans="1:8">
      <c r="A9099" s="13">
        <v>9098</v>
      </c>
      <c r="B9099" s="13" t="s">
        <v>92</v>
      </c>
      <c r="C9099" s="13" t="s">
        <v>38</v>
      </c>
      <c r="D9099" s="13" t="s">
        <v>9171</v>
      </c>
      <c r="E9099" s="14">
        <v>44942</v>
      </c>
      <c r="F9099" s="13" t="s">
        <v>23</v>
      </c>
      <c r="G9099" s="13" t="s">
        <v>24</v>
      </c>
      <c r="H9099" t="str">
        <f t="shared" si="142"/>
        <v>Non email user</v>
      </c>
    </row>
    <row r="9100" spans="1:8">
      <c r="A9100" s="13">
        <v>9099</v>
      </c>
      <c r="B9100" s="13" t="s">
        <v>53</v>
      </c>
      <c r="C9100" s="13" t="s">
        <v>144</v>
      </c>
      <c r="D9100" s="13" t="s">
        <v>9172</v>
      </c>
      <c r="E9100" s="14">
        <v>45153</v>
      </c>
      <c r="F9100" s="13" t="s">
        <v>40</v>
      </c>
      <c r="G9100" s="13" t="s">
        <v>24</v>
      </c>
      <c r="H9100" t="str">
        <f t="shared" si="142"/>
        <v>Non email user</v>
      </c>
    </row>
    <row r="9101" spans="1:8">
      <c r="A9101" s="13">
        <v>9100</v>
      </c>
      <c r="B9101" s="13" t="s">
        <v>88</v>
      </c>
      <c r="C9101" s="13" t="s">
        <v>81</v>
      </c>
      <c r="D9101" s="13" t="s">
        <v>9173</v>
      </c>
      <c r="E9101" s="14">
        <v>45265</v>
      </c>
      <c r="F9101" s="13" t="s">
        <v>40</v>
      </c>
      <c r="G9101" s="13" t="s">
        <v>24</v>
      </c>
      <c r="H9101" t="str">
        <f t="shared" si="142"/>
        <v>Non email user</v>
      </c>
    </row>
    <row r="9102" spans="1:8">
      <c r="A9102" s="13">
        <v>9101</v>
      </c>
      <c r="B9102" s="13" t="s">
        <v>104</v>
      </c>
      <c r="C9102" s="13" t="s">
        <v>30</v>
      </c>
      <c r="D9102" s="13" t="s">
        <v>9174</v>
      </c>
      <c r="E9102" s="14">
        <v>45258</v>
      </c>
      <c r="F9102" s="13" t="s">
        <v>40</v>
      </c>
      <c r="G9102" s="13" t="s">
        <v>32</v>
      </c>
      <c r="H9102" t="str">
        <f t="shared" si="142"/>
        <v>Email user</v>
      </c>
    </row>
    <row r="9103" spans="1:8">
      <c r="A9103" s="13">
        <v>9102</v>
      </c>
      <c r="B9103" s="13" t="s">
        <v>83</v>
      </c>
      <c r="C9103" s="13" t="s">
        <v>51</v>
      </c>
      <c r="D9103" s="13" t="s">
        <v>9175</v>
      </c>
      <c r="E9103" s="14">
        <v>44982</v>
      </c>
      <c r="F9103" s="13" t="s">
        <v>36</v>
      </c>
      <c r="G9103" s="13" t="s">
        <v>24</v>
      </c>
      <c r="H9103" t="str">
        <f t="shared" si="142"/>
        <v>Non email user</v>
      </c>
    </row>
    <row r="9104" spans="1:8">
      <c r="A9104" s="13">
        <v>9103</v>
      </c>
      <c r="B9104" s="13" t="s">
        <v>29</v>
      </c>
      <c r="C9104" s="13" t="s">
        <v>51</v>
      </c>
      <c r="D9104" s="13" t="s">
        <v>9176</v>
      </c>
      <c r="E9104" s="14">
        <v>45203</v>
      </c>
      <c r="F9104" s="13" t="s">
        <v>36</v>
      </c>
      <c r="G9104" s="13" t="s">
        <v>32</v>
      </c>
      <c r="H9104" t="str">
        <f t="shared" si="142"/>
        <v>Email user</v>
      </c>
    </row>
    <row r="9105" spans="1:8">
      <c r="A9105" s="13">
        <v>9104</v>
      </c>
      <c r="B9105" s="13" t="s">
        <v>63</v>
      </c>
      <c r="C9105" s="13" t="s">
        <v>51</v>
      </c>
      <c r="D9105" s="13" t="s">
        <v>9177</v>
      </c>
      <c r="E9105" s="14">
        <v>45209</v>
      </c>
      <c r="F9105" s="13" t="s">
        <v>36</v>
      </c>
      <c r="G9105" s="13" t="s">
        <v>32</v>
      </c>
      <c r="H9105" t="str">
        <f t="shared" si="142"/>
        <v>Email user</v>
      </c>
    </row>
    <row r="9106" spans="1:8">
      <c r="A9106" s="13">
        <v>9105</v>
      </c>
      <c r="B9106" s="13" t="s">
        <v>156</v>
      </c>
      <c r="C9106" s="13" t="s">
        <v>30</v>
      </c>
      <c r="D9106" s="13" t="s">
        <v>9178</v>
      </c>
      <c r="E9106" s="14">
        <v>45251</v>
      </c>
      <c r="F9106" s="13" t="s">
        <v>78</v>
      </c>
      <c r="G9106" s="13" t="s">
        <v>24</v>
      </c>
      <c r="H9106" t="str">
        <f t="shared" si="142"/>
        <v>Non email user</v>
      </c>
    </row>
    <row r="9107" spans="1:8">
      <c r="A9107" s="13">
        <v>9106</v>
      </c>
      <c r="B9107" s="13" t="s">
        <v>41</v>
      </c>
      <c r="C9107" s="13" t="s">
        <v>146</v>
      </c>
      <c r="D9107" s="13" t="s">
        <v>9179</v>
      </c>
      <c r="E9107" s="14">
        <v>45133</v>
      </c>
      <c r="F9107" s="13" t="s">
        <v>28</v>
      </c>
      <c r="G9107" s="13" t="s">
        <v>24</v>
      </c>
      <c r="H9107" t="str">
        <f t="shared" si="142"/>
        <v>Non email user</v>
      </c>
    </row>
    <row r="9108" spans="1:8">
      <c r="A9108" s="13">
        <v>9107</v>
      </c>
      <c r="B9108" s="13" t="s">
        <v>53</v>
      </c>
      <c r="C9108" s="13" t="s">
        <v>69</v>
      </c>
      <c r="D9108" s="13" t="s">
        <v>9180</v>
      </c>
      <c r="E9108" s="14">
        <v>45252</v>
      </c>
      <c r="F9108" s="13" t="s">
        <v>36</v>
      </c>
      <c r="G9108" s="13" t="s">
        <v>24</v>
      </c>
      <c r="H9108" t="str">
        <f t="shared" si="142"/>
        <v>Non email user</v>
      </c>
    </row>
    <row r="9109" spans="1:8">
      <c r="A9109" s="13">
        <v>9108</v>
      </c>
      <c r="B9109" s="13" t="s">
        <v>182</v>
      </c>
      <c r="C9109" s="13" t="s">
        <v>146</v>
      </c>
      <c r="D9109" s="13" t="s">
        <v>9181</v>
      </c>
      <c r="E9109" s="14">
        <v>45275</v>
      </c>
      <c r="F9109" s="13" t="s">
        <v>40</v>
      </c>
      <c r="G9109" s="13" t="s">
        <v>32</v>
      </c>
      <c r="H9109" t="str">
        <f t="shared" si="142"/>
        <v>Email user</v>
      </c>
    </row>
    <row r="9110" spans="1:8">
      <c r="A9110" s="13">
        <v>9109</v>
      </c>
      <c r="B9110" s="13" t="s">
        <v>49</v>
      </c>
      <c r="C9110" s="13" t="s">
        <v>99</v>
      </c>
      <c r="D9110" s="13" t="s">
        <v>9182</v>
      </c>
      <c r="E9110" s="14">
        <v>45218</v>
      </c>
      <c r="F9110" s="13" t="s">
        <v>23</v>
      </c>
      <c r="G9110" s="13" t="s">
        <v>59</v>
      </c>
      <c r="H9110" t="str">
        <f t="shared" si="142"/>
        <v>Email user</v>
      </c>
    </row>
    <row r="9111" spans="1:8">
      <c r="A9111" s="13">
        <v>9110</v>
      </c>
      <c r="B9111" s="13" t="s">
        <v>83</v>
      </c>
      <c r="C9111" s="13" t="s">
        <v>139</v>
      </c>
      <c r="D9111" s="13" t="s">
        <v>9183</v>
      </c>
      <c r="E9111" s="14">
        <v>45284</v>
      </c>
      <c r="F9111" s="13" t="s">
        <v>40</v>
      </c>
      <c r="G9111" s="13" t="s">
        <v>24</v>
      </c>
      <c r="H9111" t="str">
        <f t="shared" si="142"/>
        <v>Non email user</v>
      </c>
    </row>
    <row r="9112" spans="1:8">
      <c r="A9112" s="13">
        <v>9111</v>
      </c>
      <c r="B9112" s="13" t="s">
        <v>30</v>
      </c>
      <c r="C9112" s="13" t="s">
        <v>76</v>
      </c>
      <c r="D9112" s="13" t="s">
        <v>9184</v>
      </c>
      <c r="E9112" s="14">
        <v>45245</v>
      </c>
      <c r="F9112" s="13" t="s">
        <v>23</v>
      </c>
      <c r="G9112" s="13" t="s">
        <v>24</v>
      </c>
      <c r="H9112" t="str">
        <f t="shared" si="142"/>
        <v>Non email user</v>
      </c>
    </row>
    <row r="9113" spans="1:8">
      <c r="A9113" s="13">
        <v>9112</v>
      </c>
      <c r="B9113" s="13" t="s">
        <v>33</v>
      </c>
      <c r="C9113" s="13" t="s">
        <v>76</v>
      </c>
      <c r="D9113" s="13" t="s">
        <v>9185</v>
      </c>
      <c r="E9113" s="14">
        <v>45287</v>
      </c>
      <c r="F9113" s="13" t="s">
        <v>40</v>
      </c>
      <c r="G9113" s="13" t="s">
        <v>24</v>
      </c>
      <c r="H9113" t="str">
        <f t="shared" si="142"/>
        <v>Non email user</v>
      </c>
    </row>
    <row r="9114" spans="1:8">
      <c r="A9114" s="13">
        <v>9113</v>
      </c>
      <c r="B9114" s="13" t="s">
        <v>83</v>
      </c>
      <c r="C9114" s="13" t="s">
        <v>21</v>
      </c>
      <c r="D9114" s="13" t="s">
        <v>9186</v>
      </c>
      <c r="E9114" s="14">
        <v>45102</v>
      </c>
      <c r="F9114" s="13" t="s">
        <v>23</v>
      </c>
      <c r="G9114" s="13" t="s">
        <v>24</v>
      </c>
      <c r="H9114" t="str">
        <f t="shared" si="142"/>
        <v>Non email user</v>
      </c>
    </row>
    <row r="9115" spans="1:8">
      <c r="A9115" s="13">
        <v>9114</v>
      </c>
      <c r="B9115" s="13" t="s">
        <v>43</v>
      </c>
      <c r="C9115" s="13" t="s">
        <v>136</v>
      </c>
      <c r="D9115" s="13" t="s">
        <v>9187</v>
      </c>
      <c r="E9115" s="14">
        <v>44957</v>
      </c>
      <c r="F9115" s="13" t="s">
        <v>28</v>
      </c>
      <c r="G9115" s="13" t="s">
        <v>24</v>
      </c>
      <c r="H9115" t="str">
        <f t="shared" si="142"/>
        <v>Non email user</v>
      </c>
    </row>
    <row r="9116" spans="1:8">
      <c r="A9116" s="13">
        <v>9115</v>
      </c>
      <c r="B9116" s="13" t="s">
        <v>25</v>
      </c>
      <c r="C9116" s="13" t="s">
        <v>51</v>
      </c>
      <c r="D9116" s="13" t="s">
        <v>9188</v>
      </c>
      <c r="E9116" s="14">
        <v>45219</v>
      </c>
      <c r="F9116" s="13" t="s">
        <v>23</v>
      </c>
      <c r="G9116" s="13" t="s">
        <v>24</v>
      </c>
      <c r="H9116" t="str">
        <f t="shared" si="142"/>
        <v>Non email user</v>
      </c>
    </row>
    <row r="9117" spans="1:8">
      <c r="A9117" s="13">
        <v>9116</v>
      </c>
      <c r="B9117" s="13" t="s">
        <v>156</v>
      </c>
      <c r="C9117" s="13" t="s">
        <v>96</v>
      </c>
      <c r="D9117" s="13" t="s">
        <v>9189</v>
      </c>
      <c r="E9117" s="14">
        <v>45098</v>
      </c>
      <c r="F9117" s="13" t="s">
        <v>78</v>
      </c>
      <c r="G9117" s="13" t="s">
        <v>24</v>
      </c>
      <c r="H9117" t="str">
        <f t="shared" si="142"/>
        <v>Non email user</v>
      </c>
    </row>
    <row r="9118" spans="1:8">
      <c r="A9118" s="13">
        <v>9117</v>
      </c>
      <c r="B9118" s="13" t="s">
        <v>56</v>
      </c>
      <c r="C9118" s="13" t="s">
        <v>96</v>
      </c>
      <c r="D9118" s="13" t="s">
        <v>9190</v>
      </c>
      <c r="E9118" s="14">
        <v>45264</v>
      </c>
      <c r="F9118" s="13" t="s">
        <v>23</v>
      </c>
      <c r="G9118" s="13" t="s">
        <v>32</v>
      </c>
      <c r="H9118" t="str">
        <f t="shared" si="142"/>
        <v>Email user</v>
      </c>
    </row>
    <row r="9119" spans="1:8">
      <c r="A9119" s="13">
        <v>9118</v>
      </c>
      <c r="B9119" s="13" t="s">
        <v>56</v>
      </c>
      <c r="C9119" s="13" t="s">
        <v>34</v>
      </c>
      <c r="D9119" s="13" t="s">
        <v>9191</v>
      </c>
      <c r="E9119" s="14">
        <v>45288</v>
      </c>
      <c r="F9119" s="13" t="s">
        <v>40</v>
      </c>
      <c r="G9119" s="13" t="s">
        <v>24</v>
      </c>
      <c r="H9119" t="str">
        <f t="shared" si="142"/>
        <v>Non email user</v>
      </c>
    </row>
    <row r="9120" spans="1:8">
      <c r="A9120" s="13">
        <v>9119</v>
      </c>
      <c r="B9120" s="13" t="s">
        <v>120</v>
      </c>
      <c r="C9120" s="13" t="s">
        <v>26</v>
      </c>
      <c r="D9120" s="13" t="s">
        <v>9192</v>
      </c>
      <c r="E9120" s="14">
        <v>45219</v>
      </c>
      <c r="F9120" s="13" t="s">
        <v>23</v>
      </c>
      <c r="G9120" s="13" t="s">
        <v>24</v>
      </c>
      <c r="H9120" t="str">
        <f t="shared" si="142"/>
        <v>Non email user</v>
      </c>
    </row>
    <row r="9121" spans="1:8">
      <c r="A9121" s="13">
        <v>9120</v>
      </c>
      <c r="B9121" s="13" t="s">
        <v>53</v>
      </c>
      <c r="C9121" s="13" t="s">
        <v>144</v>
      </c>
      <c r="D9121" s="13" t="s">
        <v>9193</v>
      </c>
      <c r="E9121" s="14">
        <v>45239</v>
      </c>
      <c r="F9121" s="13" t="s">
        <v>36</v>
      </c>
      <c r="G9121" s="13" t="s">
        <v>32</v>
      </c>
      <c r="H9121" t="str">
        <f t="shared" si="142"/>
        <v>Email user</v>
      </c>
    </row>
    <row r="9122" spans="1:8">
      <c r="A9122" s="13">
        <v>9121</v>
      </c>
      <c r="B9122" s="13" t="s">
        <v>83</v>
      </c>
      <c r="C9122" s="13" t="s">
        <v>21</v>
      </c>
      <c r="D9122" s="13" t="s">
        <v>9194</v>
      </c>
      <c r="E9122" s="14">
        <v>44988</v>
      </c>
      <c r="F9122" s="13" t="s">
        <v>23</v>
      </c>
      <c r="G9122" s="13" t="s">
        <v>32</v>
      </c>
      <c r="H9122" t="str">
        <f t="shared" si="142"/>
        <v>Email user</v>
      </c>
    </row>
    <row r="9123" spans="1:8">
      <c r="A9123" s="13">
        <v>9122</v>
      </c>
      <c r="B9123" s="13" t="s">
        <v>43</v>
      </c>
      <c r="C9123" s="13" t="s">
        <v>139</v>
      </c>
      <c r="D9123" s="13" t="s">
        <v>9195</v>
      </c>
      <c r="E9123" s="14">
        <v>45018</v>
      </c>
      <c r="F9123" s="13" t="s">
        <v>78</v>
      </c>
      <c r="G9123" s="13" t="s">
        <v>24</v>
      </c>
      <c r="H9123" t="str">
        <f t="shared" si="142"/>
        <v>Non email user</v>
      </c>
    </row>
    <row r="9124" spans="1:8">
      <c r="A9124" s="13">
        <v>9123</v>
      </c>
      <c r="B9124" s="13" t="s">
        <v>41</v>
      </c>
      <c r="C9124" s="13" t="s">
        <v>61</v>
      </c>
      <c r="D9124" s="13" t="s">
        <v>9196</v>
      </c>
      <c r="E9124" s="14">
        <v>45046</v>
      </c>
      <c r="F9124" s="13" t="s">
        <v>40</v>
      </c>
      <c r="G9124" s="13" t="s">
        <v>24</v>
      </c>
      <c r="H9124" t="str">
        <f t="shared" si="142"/>
        <v>Non email user</v>
      </c>
    </row>
    <row r="9125" spans="1:8">
      <c r="A9125" s="13">
        <v>9124</v>
      </c>
      <c r="B9125" s="13" t="s">
        <v>120</v>
      </c>
      <c r="C9125" s="13" t="s">
        <v>136</v>
      </c>
      <c r="D9125" s="13" t="s">
        <v>9197</v>
      </c>
      <c r="E9125" s="14">
        <v>45269</v>
      </c>
      <c r="F9125" s="13" t="s">
        <v>36</v>
      </c>
      <c r="G9125" s="13" t="s">
        <v>59</v>
      </c>
      <c r="H9125" t="str">
        <f t="shared" si="142"/>
        <v>Email user</v>
      </c>
    </row>
    <row r="9126" spans="1:8">
      <c r="A9126" s="13">
        <v>9125</v>
      </c>
      <c r="B9126" s="13" t="s">
        <v>65</v>
      </c>
      <c r="C9126" s="13" t="s">
        <v>73</v>
      </c>
      <c r="D9126" s="13" t="s">
        <v>9198</v>
      </c>
      <c r="E9126" s="14">
        <v>45204</v>
      </c>
      <c r="F9126" s="13" t="s">
        <v>40</v>
      </c>
      <c r="G9126" s="13" t="s">
        <v>24</v>
      </c>
      <c r="H9126" t="str">
        <f t="shared" si="142"/>
        <v>Non email user</v>
      </c>
    </row>
    <row r="9127" spans="1:8">
      <c r="A9127" s="13">
        <v>9126</v>
      </c>
      <c r="B9127" s="13" t="s">
        <v>92</v>
      </c>
      <c r="C9127" s="13" t="s">
        <v>26</v>
      </c>
      <c r="D9127" s="13" t="s">
        <v>9199</v>
      </c>
      <c r="E9127" s="14">
        <v>45220</v>
      </c>
      <c r="F9127" s="13" t="s">
        <v>23</v>
      </c>
      <c r="G9127" s="13" t="s">
        <v>32</v>
      </c>
      <c r="H9127" t="str">
        <f t="shared" si="142"/>
        <v>Email user</v>
      </c>
    </row>
    <row r="9128" spans="1:8">
      <c r="A9128" s="13">
        <v>9127</v>
      </c>
      <c r="B9128" s="13" t="s">
        <v>43</v>
      </c>
      <c r="C9128" s="13" t="s">
        <v>101</v>
      </c>
      <c r="D9128" s="13" t="s">
        <v>9200</v>
      </c>
      <c r="E9128" s="14">
        <v>45217</v>
      </c>
      <c r="F9128" s="13" t="s">
        <v>36</v>
      </c>
      <c r="G9128" s="13" t="s">
        <v>24</v>
      </c>
      <c r="H9128" t="str">
        <f t="shared" si="142"/>
        <v>Non email user</v>
      </c>
    </row>
    <row r="9129" spans="1:8">
      <c r="A9129" s="13">
        <v>9128</v>
      </c>
      <c r="B9129" s="13" t="s">
        <v>20</v>
      </c>
      <c r="C9129" s="13" t="s">
        <v>73</v>
      </c>
      <c r="D9129" s="13" t="s">
        <v>9201</v>
      </c>
      <c r="E9129" s="14">
        <v>45241</v>
      </c>
      <c r="F9129" s="13" t="s">
        <v>40</v>
      </c>
      <c r="G9129" s="13" t="s">
        <v>59</v>
      </c>
      <c r="H9129" t="str">
        <f t="shared" si="142"/>
        <v>Email user</v>
      </c>
    </row>
    <row r="9130" spans="1:8">
      <c r="A9130" s="13">
        <v>9129</v>
      </c>
      <c r="B9130" s="13" t="s">
        <v>71</v>
      </c>
      <c r="C9130" s="13" t="s">
        <v>44</v>
      </c>
      <c r="D9130" s="13" t="s">
        <v>9202</v>
      </c>
      <c r="E9130" s="14">
        <v>45268</v>
      </c>
      <c r="F9130" s="13" t="s">
        <v>78</v>
      </c>
      <c r="G9130" s="13" t="s">
        <v>24</v>
      </c>
      <c r="H9130" t="str">
        <f t="shared" si="142"/>
        <v>Non email user</v>
      </c>
    </row>
    <row r="9131" spans="1:8">
      <c r="A9131" s="13">
        <v>9130</v>
      </c>
      <c r="B9131" s="13" t="s">
        <v>46</v>
      </c>
      <c r="C9131" s="13" t="s">
        <v>61</v>
      </c>
      <c r="D9131" s="13" t="s">
        <v>9203</v>
      </c>
      <c r="E9131" s="14">
        <v>45191</v>
      </c>
      <c r="F9131" s="13" t="s">
        <v>40</v>
      </c>
      <c r="G9131" s="13" t="s">
        <v>59</v>
      </c>
      <c r="H9131" t="str">
        <f t="shared" si="142"/>
        <v>Email user</v>
      </c>
    </row>
    <row r="9132" spans="1:8">
      <c r="A9132" s="13">
        <v>9131</v>
      </c>
      <c r="B9132" s="13" t="s">
        <v>104</v>
      </c>
      <c r="C9132" s="13" t="s">
        <v>136</v>
      </c>
      <c r="D9132" s="13" t="s">
        <v>9204</v>
      </c>
      <c r="E9132" s="14">
        <v>45247</v>
      </c>
      <c r="F9132" s="13" t="s">
        <v>36</v>
      </c>
      <c r="G9132" s="13" t="s">
        <v>24</v>
      </c>
      <c r="H9132" t="str">
        <f t="shared" si="142"/>
        <v>Non email user</v>
      </c>
    </row>
    <row r="9133" spans="1:8">
      <c r="A9133" s="13">
        <v>9132</v>
      </c>
      <c r="B9133" s="13" t="s">
        <v>37</v>
      </c>
      <c r="C9133" s="13" t="s">
        <v>146</v>
      </c>
      <c r="D9133" s="13" t="s">
        <v>9205</v>
      </c>
      <c r="E9133" s="14">
        <v>45198</v>
      </c>
      <c r="F9133" s="13" t="s">
        <v>36</v>
      </c>
      <c r="G9133" s="13" t="s">
        <v>24</v>
      </c>
      <c r="H9133" t="str">
        <f t="shared" si="142"/>
        <v>Non email user</v>
      </c>
    </row>
    <row r="9134" spans="1:8">
      <c r="A9134" s="13">
        <v>9133</v>
      </c>
      <c r="B9134" s="13" t="s">
        <v>83</v>
      </c>
      <c r="C9134" s="13" t="s">
        <v>146</v>
      </c>
      <c r="D9134" s="13" t="s">
        <v>9206</v>
      </c>
      <c r="E9134" s="14">
        <v>45228</v>
      </c>
      <c r="F9134" s="13" t="s">
        <v>28</v>
      </c>
      <c r="G9134" s="13" t="s">
        <v>59</v>
      </c>
      <c r="H9134" t="str">
        <f t="shared" si="142"/>
        <v>Email user</v>
      </c>
    </row>
    <row r="9135" spans="1:8">
      <c r="A9135" s="13">
        <v>9134</v>
      </c>
      <c r="B9135" s="13" t="s">
        <v>79</v>
      </c>
      <c r="C9135" s="13" t="s">
        <v>61</v>
      </c>
      <c r="D9135" s="13" t="s">
        <v>9207</v>
      </c>
      <c r="E9135" s="14">
        <v>45130</v>
      </c>
      <c r="F9135" s="13" t="s">
        <v>36</v>
      </c>
      <c r="G9135" s="13" t="s">
        <v>24</v>
      </c>
      <c r="H9135" t="str">
        <f t="shared" si="142"/>
        <v>Non email user</v>
      </c>
    </row>
    <row r="9136" spans="1:8">
      <c r="A9136" s="13">
        <v>9135</v>
      </c>
      <c r="B9136" s="13" t="s">
        <v>56</v>
      </c>
      <c r="C9136" s="13" t="s">
        <v>69</v>
      </c>
      <c r="D9136" s="13" t="s">
        <v>9208</v>
      </c>
      <c r="E9136" s="14">
        <v>45239</v>
      </c>
      <c r="F9136" s="13" t="s">
        <v>23</v>
      </c>
      <c r="G9136" s="13" t="s">
        <v>24</v>
      </c>
      <c r="H9136" t="str">
        <f t="shared" si="142"/>
        <v>Non email user</v>
      </c>
    </row>
    <row r="9137" spans="1:8">
      <c r="A9137" s="13">
        <v>9136</v>
      </c>
      <c r="B9137" s="13" t="s">
        <v>25</v>
      </c>
      <c r="C9137" s="13" t="s">
        <v>144</v>
      </c>
      <c r="D9137" s="13" t="s">
        <v>9209</v>
      </c>
      <c r="E9137" s="14">
        <v>45277</v>
      </c>
      <c r="F9137" s="13" t="s">
        <v>36</v>
      </c>
      <c r="G9137" s="13" t="s">
        <v>24</v>
      </c>
      <c r="H9137" t="str">
        <f t="shared" si="142"/>
        <v>Non email user</v>
      </c>
    </row>
    <row r="9138" spans="1:8">
      <c r="A9138" s="13">
        <v>9137</v>
      </c>
      <c r="B9138" s="13" t="s">
        <v>71</v>
      </c>
      <c r="C9138" s="13" t="s">
        <v>51</v>
      </c>
      <c r="D9138" s="13" t="s">
        <v>9210</v>
      </c>
      <c r="E9138" s="14">
        <v>45252</v>
      </c>
      <c r="F9138" s="13" t="s">
        <v>36</v>
      </c>
      <c r="G9138" s="13" t="s">
        <v>24</v>
      </c>
      <c r="H9138" t="str">
        <f t="shared" si="142"/>
        <v>Non email user</v>
      </c>
    </row>
    <row r="9139" spans="1:8">
      <c r="A9139" s="13">
        <v>9138</v>
      </c>
      <c r="B9139" s="13" t="s">
        <v>33</v>
      </c>
      <c r="C9139" s="13" t="s">
        <v>136</v>
      </c>
      <c r="D9139" s="13" t="s">
        <v>9211</v>
      </c>
      <c r="E9139" s="14">
        <v>45219</v>
      </c>
      <c r="F9139" s="13" t="s">
        <v>23</v>
      </c>
      <c r="G9139" s="13" t="s">
        <v>59</v>
      </c>
      <c r="H9139" t="str">
        <f t="shared" si="142"/>
        <v>Email user</v>
      </c>
    </row>
    <row r="9140" spans="1:8">
      <c r="A9140" s="13">
        <v>9139</v>
      </c>
      <c r="B9140" s="13" t="s">
        <v>156</v>
      </c>
      <c r="C9140" s="13" t="s">
        <v>73</v>
      </c>
      <c r="D9140" s="13" t="s">
        <v>9212</v>
      </c>
      <c r="E9140" s="14">
        <v>44966</v>
      </c>
      <c r="F9140" s="13" t="s">
        <v>23</v>
      </c>
      <c r="G9140" s="13" t="s">
        <v>24</v>
      </c>
      <c r="H9140" t="str">
        <f t="shared" si="142"/>
        <v>Non email user</v>
      </c>
    </row>
    <row r="9141" spans="1:8">
      <c r="A9141" s="13">
        <v>9140</v>
      </c>
      <c r="B9141" s="13" t="s">
        <v>53</v>
      </c>
      <c r="C9141" s="13" t="s">
        <v>144</v>
      </c>
      <c r="D9141" s="13" t="s">
        <v>9213</v>
      </c>
      <c r="E9141" s="14">
        <v>45206</v>
      </c>
      <c r="F9141" s="13" t="s">
        <v>23</v>
      </c>
      <c r="G9141" s="13" t="s">
        <v>59</v>
      </c>
      <c r="H9141" t="str">
        <f t="shared" si="142"/>
        <v>Email user</v>
      </c>
    </row>
    <row r="9142" spans="1:8">
      <c r="A9142" s="13">
        <v>9141</v>
      </c>
      <c r="B9142" s="13" t="s">
        <v>182</v>
      </c>
      <c r="C9142" s="13" t="s">
        <v>38</v>
      </c>
      <c r="D9142" s="13" t="s">
        <v>9214</v>
      </c>
      <c r="E9142" s="14">
        <v>45265</v>
      </c>
      <c r="F9142" s="13" t="s">
        <v>28</v>
      </c>
      <c r="G9142" s="13" t="s">
        <v>32</v>
      </c>
      <c r="H9142" t="str">
        <f t="shared" si="142"/>
        <v>Email user</v>
      </c>
    </row>
    <row r="9143" spans="1:8">
      <c r="A9143" s="13">
        <v>9142</v>
      </c>
      <c r="B9143" s="13" t="s">
        <v>104</v>
      </c>
      <c r="C9143" s="13" t="s">
        <v>67</v>
      </c>
      <c r="D9143" s="13" t="s">
        <v>9215</v>
      </c>
      <c r="E9143" s="14">
        <v>45062</v>
      </c>
      <c r="F9143" s="13" t="s">
        <v>36</v>
      </c>
      <c r="G9143" s="13" t="s">
        <v>24</v>
      </c>
      <c r="H9143" t="str">
        <f t="shared" si="142"/>
        <v>Non email user</v>
      </c>
    </row>
    <row r="9144" spans="1:8">
      <c r="A9144" s="13">
        <v>9143</v>
      </c>
      <c r="B9144" s="13" t="s">
        <v>65</v>
      </c>
      <c r="C9144" s="13" t="s">
        <v>26</v>
      </c>
      <c r="D9144" s="13" t="s">
        <v>9216</v>
      </c>
      <c r="E9144" s="14">
        <v>45139</v>
      </c>
      <c r="F9144" s="13" t="s">
        <v>23</v>
      </c>
      <c r="G9144" s="13" t="s">
        <v>24</v>
      </c>
      <c r="H9144" t="str">
        <f t="shared" si="142"/>
        <v>Non email user</v>
      </c>
    </row>
    <row r="9145" spans="1:8">
      <c r="A9145" s="13">
        <v>9144</v>
      </c>
      <c r="B9145" s="13" t="s">
        <v>65</v>
      </c>
      <c r="C9145" s="13" t="s">
        <v>101</v>
      </c>
      <c r="D9145" s="13" t="s">
        <v>9217</v>
      </c>
      <c r="E9145" s="14">
        <v>45250</v>
      </c>
      <c r="F9145" s="13" t="s">
        <v>23</v>
      </c>
      <c r="G9145" s="13" t="s">
        <v>24</v>
      </c>
      <c r="H9145" t="str">
        <f t="shared" si="142"/>
        <v>Non email user</v>
      </c>
    </row>
    <row r="9146" spans="1:8">
      <c r="A9146" s="13">
        <v>9145</v>
      </c>
      <c r="B9146" s="13" t="s">
        <v>83</v>
      </c>
      <c r="C9146" s="13" t="s">
        <v>57</v>
      </c>
      <c r="D9146" s="13" t="s">
        <v>9218</v>
      </c>
      <c r="E9146" s="14">
        <v>45022</v>
      </c>
      <c r="F9146" s="13" t="s">
        <v>28</v>
      </c>
      <c r="G9146" s="13" t="s">
        <v>24</v>
      </c>
      <c r="H9146" t="str">
        <f t="shared" si="142"/>
        <v>Non email user</v>
      </c>
    </row>
    <row r="9147" spans="1:8">
      <c r="A9147" s="13">
        <v>9146</v>
      </c>
      <c r="B9147" s="13" t="s">
        <v>56</v>
      </c>
      <c r="C9147" s="13" t="s">
        <v>101</v>
      </c>
      <c r="D9147" s="13" t="s">
        <v>9219</v>
      </c>
      <c r="E9147" s="14">
        <v>45130</v>
      </c>
      <c r="F9147" s="13" t="s">
        <v>40</v>
      </c>
      <c r="G9147" s="13" t="s">
        <v>32</v>
      </c>
      <c r="H9147" t="str">
        <f t="shared" si="142"/>
        <v>Email user</v>
      </c>
    </row>
    <row r="9148" spans="1:8">
      <c r="A9148" s="13">
        <v>9147</v>
      </c>
      <c r="B9148" s="13" t="s">
        <v>63</v>
      </c>
      <c r="C9148" s="13" t="s">
        <v>34</v>
      </c>
      <c r="D9148" s="13" t="s">
        <v>9220</v>
      </c>
      <c r="E9148" s="14">
        <v>45216</v>
      </c>
      <c r="F9148" s="13" t="s">
        <v>40</v>
      </c>
      <c r="G9148" s="13" t="s">
        <v>24</v>
      </c>
      <c r="H9148" t="str">
        <f t="shared" si="142"/>
        <v>Non email user</v>
      </c>
    </row>
    <row r="9149" spans="1:8">
      <c r="A9149" s="13">
        <v>9148</v>
      </c>
      <c r="B9149" s="13" t="s">
        <v>41</v>
      </c>
      <c r="C9149" s="13" t="s">
        <v>139</v>
      </c>
      <c r="D9149" s="13" t="s">
        <v>9221</v>
      </c>
      <c r="E9149" s="14">
        <v>45017</v>
      </c>
      <c r="F9149" s="13" t="s">
        <v>36</v>
      </c>
      <c r="G9149" s="13" t="s">
        <v>24</v>
      </c>
      <c r="H9149" t="str">
        <f t="shared" si="142"/>
        <v>Non email user</v>
      </c>
    </row>
    <row r="9150" spans="1:8">
      <c r="A9150" s="13">
        <v>9149</v>
      </c>
      <c r="B9150" s="13" t="s">
        <v>20</v>
      </c>
      <c r="C9150" s="13" t="s">
        <v>38</v>
      </c>
      <c r="D9150" s="13" t="s">
        <v>9222</v>
      </c>
      <c r="E9150" s="14">
        <v>45277</v>
      </c>
      <c r="F9150" s="13" t="s">
        <v>40</v>
      </c>
      <c r="G9150" s="13" t="s">
        <v>24</v>
      </c>
      <c r="H9150" t="str">
        <f t="shared" si="142"/>
        <v>Non email user</v>
      </c>
    </row>
    <row r="9151" spans="1:8">
      <c r="A9151" s="13">
        <v>9150</v>
      </c>
      <c r="B9151" s="13" t="s">
        <v>30</v>
      </c>
      <c r="C9151" s="13" t="s">
        <v>101</v>
      </c>
      <c r="D9151" s="13" t="s">
        <v>9223</v>
      </c>
      <c r="E9151" s="14">
        <v>45247</v>
      </c>
      <c r="F9151" s="13" t="s">
        <v>78</v>
      </c>
      <c r="G9151" s="13" t="s">
        <v>24</v>
      </c>
      <c r="H9151" t="str">
        <f t="shared" si="142"/>
        <v>Non email user</v>
      </c>
    </row>
    <row r="9152" spans="1:8">
      <c r="A9152" s="13">
        <v>9151</v>
      </c>
      <c r="B9152" s="13" t="s">
        <v>120</v>
      </c>
      <c r="C9152" s="13" t="s">
        <v>76</v>
      </c>
      <c r="D9152" s="13" t="s">
        <v>9224</v>
      </c>
      <c r="E9152" s="14">
        <v>45217</v>
      </c>
      <c r="F9152" s="13" t="s">
        <v>40</v>
      </c>
      <c r="G9152" s="13" t="s">
        <v>24</v>
      </c>
      <c r="H9152" t="str">
        <f t="shared" si="142"/>
        <v>Non email user</v>
      </c>
    </row>
    <row r="9153" spans="1:8">
      <c r="A9153" s="13">
        <v>9152</v>
      </c>
      <c r="B9153" s="13" t="s">
        <v>79</v>
      </c>
      <c r="C9153" s="13" t="s">
        <v>146</v>
      </c>
      <c r="D9153" s="13" t="s">
        <v>9225</v>
      </c>
      <c r="E9153" s="14">
        <v>44993</v>
      </c>
      <c r="F9153" s="13" t="s">
        <v>78</v>
      </c>
      <c r="G9153" s="13" t="s">
        <v>59</v>
      </c>
      <c r="H9153" t="str">
        <f t="shared" si="142"/>
        <v>Email user</v>
      </c>
    </row>
    <row r="9154" spans="1:8">
      <c r="A9154" s="13">
        <v>9153</v>
      </c>
      <c r="B9154" s="13" t="s">
        <v>63</v>
      </c>
      <c r="C9154" s="13" t="s">
        <v>57</v>
      </c>
      <c r="D9154" s="13" t="s">
        <v>9226</v>
      </c>
      <c r="E9154" s="14">
        <v>44963</v>
      </c>
      <c r="F9154" s="13" t="s">
        <v>78</v>
      </c>
      <c r="G9154" s="13" t="s">
        <v>24</v>
      </c>
      <c r="H9154" t="str">
        <f t="shared" si="142"/>
        <v>Non email user</v>
      </c>
    </row>
    <row r="9155" spans="1:8">
      <c r="A9155" s="13">
        <v>9154</v>
      </c>
      <c r="B9155" s="13" t="s">
        <v>20</v>
      </c>
      <c r="C9155" s="13" t="s">
        <v>139</v>
      </c>
      <c r="D9155" s="13" t="s">
        <v>9227</v>
      </c>
      <c r="E9155" s="14">
        <v>45240</v>
      </c>
      <c r="F9155" s="13" t="s">
        <v>28</v>
      </c>
      <c r="G9155" s="13" t="s">
        <v>24</v>
      </c>
      <c r="H9155" t="str">
        <f t="shared" ref="H9155:H9218" si="143">IF(OR(G9155="Regular",G9155="VIP"),"Email user","Non email user")</f>
        <v>Non email user</v>
      </c>
    </row>
    <row r="9156" spans="1:8">
      <c r="A9156" s="13">
        <v>9155</v>
      </c>
      <c r="B9156" s="13" t="s">
        <v>83</v>
      </c>
      <c r="C9156" s="13" t="s">
        <v>26</v>
      </c>
      <c r="D9156" s="13" t="s">
        <v>9228</v>
      </c>
      <c r="E9156" s="14">
        <v>45113</v>
      </c>
      <c r="F9156" s="13" t="s">
        <v>78</v>
      </c>
      <c r="G9156" s="13" t="s">
        <v>24</v>
      </c>
      <c r="H9156" t="str">
        <f t="shared" si="143"/>
        <v>Non email user</v>
      </c>
    </row>
    <row r="9157" spans="1:8">
      <c r="A9157" s="13">
        <v>9156</v>
      </c>
      <c r="B9157" s="13" t="s">
        <v>30</v>
      </c>
      <c r="C9157" s="13" t="s">
        <v>57</v>
      </c>
      <c r="D9157" s="13" t="s">
        <v>9229</v>
      </c>
      <c r="E9157" s="14">
        <v>44934</v>
      </c>
      <c r="F9157" s="13" t="s">
        <v>23</v>
      </c>
      <c r="G9157" s="13" t="s">
        <v>24</v>
      </c>
      <c r="H9157" t="str">
        <f t="shared" si="143"/>
        <v>Non email user</v>
      </c>
    </row>
    <row r="9158" spans="1:8">
      <c r="A9158" s="13">
        <v>9157</v>
      </c>
      <c r="B9158" s="13" t="s">
        <v>46</v>
      </c>
      <c r="C9158" s="13" t="s">
        <v>57</v>
      </c>
      <c r="D9158" s="13" t="s">
        <v>9230</v>
      </c>
      <c r="E9158" s="14">
        <v>45071</v>
      </c>
      <c r="F9158" s="13" t="s">
        <v>40</v>
      </c>
      <c r="G9158" s="13" t="s">
        <v>24</v>
      </c>
      <c r="H9158" t="str">
        <f t="shared" si="143"/>
        <v>Non email user</v>
      </c>
    </row>
    <row r="9159" spans="1:8">
      <c r="A9159" s="13">
        <v>9158</v>
      </c>
      <c r="B9159" s="13" t="s">
        <v>53</v>
      </c>
      <c r="C9159" s="13" t="s">
        <v>136</v>
      </c>
      <c r="D9159" s="13" t="s">
        <v>9231</v>
      </c>
      <c r="E9159" s="14">
        <v>45038</v>
      </c>
      <c r="F9159" s="13" t="s">
        <v>23</v>
      </c>
      <c r="G9159" s="13" t="s">
        <v>24</v>
      </c>
      <c r="H9159" t="str">
        <f t="shared" si="143"/>
        <v>Non email user</v>
      </c>
    </row>
    <row r="9160" spans="1:8">
      <c r="A9160" s="13">
        <v>9159</v>
      </c>
      <c r="B9160" s="13" t="s">
        <v>156</v>
      </c>
      <c r="C9160" s="13" t="s">
        <v>51</v>
      </c>
      <c r="D9160" s="13" t="s">
        <v>9232</v>
      </c>
      <c r="E9160" s="14">
        <v>45222</v>
      </c>
      <c r="F9160" s="13" t="s">
        <v>36</v>
      </c>
      <c r="G9160" s="13" t="s">
        <v>24</v>
      </c>
      <c r="H9160" t="str">
        <f t="shared" si="143"/>
        <v>Non email user</v>
      </c>
    </row>
    <row r="9161" spans="1:8">
      <c r="A9161" s="13">
        <v>9160</v>
      </c>
      <c r="B9161" s="13" t="s">
        <v>25</v>
      </c>
      <c r="C9161" s="13" t="s">
        <v>61</v>
      </c>
      <c r="D9161" s="13" t="s">
        <v>9233</v>
      </c>
      <c r="E9161" s="14">
        <v>45256</v>
      </c>
      <c r="F9161" s="13" t="s">
        <v>78</v>
      </c>
      <c r="G9161" s="13" t="s">
        <v>59</v>
      </c>
      <c r="H9161" t="str">
        <f t="shared" si="143"/>
        <v>Email user</v>
      </c>
    </row>
    <row r="9162" spans="1:8">
      <c r="A9162" s="13">
        <v>9161</v>
      </c>
      <c r="B9162" s="13" t="s">
        <v>49</v>
      </c>
      <c r="C9162" s="13" t="s">
        <v>30</v>
      </c>
      <c r="D9162" s="13" t="s">
        <v>9234</v>
      </c>
      <c r="E9162" s="14">
        <v>45140</v>
      </c>
      <c r="F9162" s="13" t="s">
        <v>28</v>
      </c>
      <c r="G9162" s="13" t="s">
        <v>32</v>
      </c>
      <c r="H9162" t="str">
        <f t="shared" si="143"/>
        <v>Email user</v>
      </c>
    </row>
    <row r="9163" spans="1:8">
      <c r="A9163" s="13">
        <v>9162</v>
      </c>
      <c r="B9163" s="13" t="s">
        <v>49</v>
      </c>
      <c r="C9163" s="13" t="s">
        <v>144</v>
      </c>
      <c r="D9163" s="13" t="s">
        <v>9235</v>
      </c>
      <c r="E9163" s="14">
        <v>45273</v>
      </c>
      <c r="F9163" s="13" t="s">
        <v>23</v>
      </c>
      <c r="G9163" s="13" t="s">
        <v>24</v>
      </c>
      <c r="H9163" t="str">
        <f t="shared" si="143"/>
        <v>Non email user</v>
      </c>
    </row>
    <row r="9164" spans="1:8">
      <c r="A9164" s="13">
        <v>9163</v>
      </c>
      <c r="B9164" s="13" t="s">
        <v>49</v>
      </c>
      <c r="C9164" s="13" t="s">
        <v>38</v>
      </c>
      <c r="D9164" s="13" t="s">
        <v>9236</v>
      </c>
      <c r="E9164" s="14">
        <v>45239</v>
      </c>
      <c r="F9164" s="13" t="s">
        <v>40</v>
      </c>
      <c r="G9164" s="13" t="s">
        <v>32</v>
      </c>
      <c r="H9164" t="str">
        <f t="shared" si="143"/>
        <v>Email user</v>
      </c>
    </row>
    <row r="9165" spans="1:8">
      <c r="A9165" s="13">
        <v>9164</v>
      </c>
      <c r="B9165" s="13" t="s">
        <v>49</v>
      </c>
      <c r="C9165" s="13" t="s">
        <v>38</v>
      </c>
      <c r="D9165" s="13" t="s">
        <v>9237</v>
      </c>
      <c r="E9165" s="14">
        <v>45287</v>
      </c>
      <c r="F9165" s="13" t="s">
        <v>36</v>
      </c>
      <c r="G9165" s="13" t="s">
        <v>24</v>
      </c>
      <c r="H9165" t="str">
        <f t="shared" si="143"/>
        <v>Non email user</v>
      </c>
    </row>
    <row r="9166" spans="1:8">
      <c r="A9166" s="13">
        <v>9165</v>
      </c>
      <c r="B9166" s="13" t="s">
        <v>92</v>
      </c>
      <c r="C9166" s="13" t="s">
        <v>34</v>
      </c>
      <c r="D9166" s="13" t="s">
        <v>9238</v>
      </c>
      <c r="E9166" s="14">
        <v>45204</v>
      </c>
      <c r="F9166" s="13" t="s">
        <v>40</v>
      </c>
      <c r="G9166" s="13" t="s">
        <v>32</v>
      </c>
      <c r="H9166" t="str">
        <f t="shared" si="143"/>
        <v>Email user</v>
      </c>
    </row>
    <row r="9167" spans="1:8">
      <c r="A9167" s="13">
        <v>9166</v>
      </c>
      <c r="B9167" s="13" t="s">
        <v>20</v>
      </c>
      <c r="C9167" s="13" t="s">
        <v>73</v>
      </c>
      <c r="D9167" s="13" t="s">
        <v>9239</v>
      </c>
      <c r="E9167" s="14">
        <v>45017</v>
      </c>
      <c r="F9167" s="13" t="s">
        <v>23</v>
      </c>
      <c r="G9167" s="13" t="s">
        <v>24</v>
      </c>
      <c r="H9167" t="str">
        <f t="shared" si="143"/>
        <v>Non email user</v>
      </c>
    </row>
    <row r="9168" spans="1:8">
      <c r="A9168" s="13">
        <v>9167</v>
      </c>
      <c r="B9168" s="13" t="s">
        <v>33</v>
      </c>
      <c r="C9168" s="13" t="s">
        <v>67</v>
      </c>
      <c r="D9168" s="13" t="s">
        <v>9240</v>
      </c>
      <c r="E9168" s="14">
        <v>45273</v>
      </c>
      <c r="F9168" s="13" t="s">
        <v>23</v>
      </c>
      <c r="G9168" s="13" t="s">
        <v>24</v>
      </c>
      <c r="H9168" t="str">
        <f t="shared" si="143"/>
        <v>Non email user</v>
      </c>
    </row>
    <row r="9169" spans="1:8">
      <c r="A9169" s="13">
        <v>9168</v>
      </c>
      <c r="B9169" s="13" t="s">
        <v>86</v>
      </c>
      <c r="C9169" s="13" t="s">
        <v>61</v>
      </c>
      <c r="D9169" s="13" t="s">
        <v>9241</v>
      </c>
      <c r="E9169" s="14">
        <v>45219</v>
      </c>
      <c r="F9169" s="13" t="s">
        <v>28</v>
      </c>
      <c r="G9169" s="13" t="s">
        <v>32</v>
      </c>
      <c r="H9169" t="str">
        <f t="shared" si="143"/>
        <v>Email user</v>
      </c>
    </row>
    <row r="9170" spans="1:8">
      <c r="A9170" s="13">
        <v>9169</v>
      </c>
      <c r="B9170" s="13" t="s">
        <v>20</v>
      </c>
      <c r="C9170" s="13" t="s">
        <v>99</v>
      </c>
      <c r="D9170" s="13" t="s">
        <v>9242</v>
      </c>
      <c r="E9170" s="14">
        <v>44991</v>
      </c>
      <c r="F9170" s="13" t="s">
        <v>78</v>
      </c>
      <c r="G9170" s="13" t="s">
        <v>32</v>
      </c>
      <c r="H9170" t="str">
        <f t="shared" si="143"/>
        <v>Email user</v>
      </c>
    </row>
    <row r="9171" spans="1:8">
      <c r="A9171" s="13">
        <v>9170</v>
      </c>
      <c r="B9171" s="13" t="s">
        <v>53</v>
      </c>
      <c r="C9171" s="13" t="s">
        <v>57</v>
      </c>
      <c r="D9171" s="13" t="s">
        <v>9243</v>
      </c>
      <c r="E9171" s="14">
        <v>45220</v>
      </c>
      <c r="F9171" s="13" t="s">
        <v>78</v>
      </c>
      <c r="G9171" s="13" t="s">
        <v>32</v>
      </c>
      <c r="H9171" t="str">
        <f t="shared" si="143"/>
        <v>Email user</v>
      </c>
    </row>
    <row r="9172" spans="1:8">
      <c r="A9172" s="13">
        <v>9171</v>
      </c>
      <c r="B9172" s="13" t="s">
        <v>79</v>
      </c>
      <c r="C9172" s="13" t="s">
        <v>123</v>
      </c>
      <c r="D9172" s="13" t="s">
        <v>9244</v>
      </c>
      <c r="E9172" s="14">
        <v>45016</v>
      </c>
      <c r="F9172" s="13" t="s">
        <v>78</v>
      </c>
      <c r="G9172" s="13" t="s">
        <v>59</v>
      </c>
      <c r="H9172" t="str">
        <f t="shared" si="143"/>
        <v>Email user</v>
      </c>
    </row>
    <row r="9173" spans="1:8">
      <c r="A9173" s="13">
        <v>9172</v>
      </c>
      <c r="B9173" s="13" t="s">
        <v>43</v>
      </c>
      <c r="C9173" s="13" t="s">
        <v>51</v>
      </c>
      <c r="D9173" s="13" t="s">
        <v>9245</v>
      </c>
      <c r="E9173" s="14">
        <v>44980</v>
      </c>
      <c r="F9173" s="13" t="s">
        <v>23</v>
      </c>
      <c r="G9173" s="13" t="s">
        <v>24</v>
      </c>
      <c r="H9173" t="str">
        <f t="shared" si="143"/>
        <v>Non email user</v>
      </c>
    </row>
    <row r="9174" spans="1:8">
      <c r="A9174" s="13">
        <v>9173</v>
      </c>
      <c r="B9174" s="13" t="s">
        <v>120</v>
      </c>
      <c r="C9174" s="13" t="s">
        <v>61</v>
      </c>
      <c r="D9174" s="13" t="s">
        <v>9246</v>
      </c>
      <c r="E9174" s="14">
        <v>45227</v>
      </c>
      <c r="F9174" s="13" t="s">
        <v>40</v>
      </c>
      <c r="G9174" s="13" t="s">
        <v>24</v>
      </c>
      <c r="H9174" t="str">
        <f t="shared" si="143"/>
        <v>Non email user</v>
      </c>
    </row>
    <row r="9175" spans="1:8">
      <c r="A9175" s="13">
        <v>9174</v>
      </c>
      <c r="B9175" s="13" t="s">
        <v>29</v>
      </c>
      <c r="C9175" s="13" t="s">
        <v>144</v>
      </c>
      <c r="D9175" s="13" t="s">
        <v>9247</v>
      </c>
      <c r="E9175" s="14">
        <v>45212</v>
      </c>
      <c r="F9175" s="13" t="s">
        <v>36</v>
      </c>
      <c r="G9175" s="13" t="s">
        <v>32</v>
      </c>
      <c r="H9175" t="str">
        <f t="shared" si="143"/>
        <v>Email user</v>
      </c>
    </row>
    <row r="9176" spans="1:8">
      <c r="A9176" s="13">
        <v>9175</v>
      </c>
      <c r="B9176" s="13" t="s">
        <v>53</v>
      </c>
      <c r="C9176" s="13" t="s">
        <v>26</v>
      </c>
      <c r="D9176" s="13" t="s">
        <v>9248</v>
      </c>
      <c r="E9176" s="14">
        <v>45064</v>
      </c>
      <c r="F9176" s="13" t="s">
        <v>28</v>
      </c>
      <c r="G9176" s="13" t="s">
        <v>32</v>
      </c>
      <c r="H9176" t="str">
        <f t="shared" si="143"/>
        <v>Email user</v>
      </c>
    </row>
    <row r="9177" spans="1:8">
      <c r="A9177" s="13">
        <v>9176</v>
      </c>
      <c r="B9177" s="13" t="s">
        <v>182</v>
      </c>
      <c r="C9177" s="13" t="s">
        <v>26</v>
      </c>
      <c r="D9177" s="13" t="s">
        <v>9249</v>
      </c>
      <c r="E9177" s="14">
        <v>45235</v>
      </c>
      <c r="F9177" s="13" t="s">
        <v>28</v>
      </c>
      <c r="G9177" s="13" t="s">
        <v>59</v>
      </c>
      <c r="H9177" t="str">
        <f t="shared" si="143"/>
        <v>Email user</v>
      </c>
    </row>
    <row r="9178" spans="1:8">
      <c r="A9178" s="13">
        <v>9177</v>
      </c>
      <c r="B9178" s="13" t="s">
        <v>20</v>
      </c>
      <c r="C9178" s="13" t="s">
        <v>57</v>
      </c>
      <c r="D9178" s="13" t="s">
        <v>9250</v>
      </c>
      <c r="E9178" s="14">
        <v>45280</v>
      </c>
      <c r="F9178" s="13" t="s">
        <v>23</v>
      </c>
      <c r="G9178" s="13" t="s">
        <v>32</v>
      </c>
      <c r="H9178" t="str">
        <f t="shared" si="143"/>
        <v>Email user</v>
      </c>
    </row>
    <row r="9179" spans="1:8">
      <c r="A9179" s="13">
        <v>9178</v>
      </c>
      <c r="B9179" s="13" t="s">
        <v>182</v>
      </c>
      <c r="C9179" s="13" t="s">
        <v>21</v>
      </c>
      <c r="D9179" s="13" t="s">
        <v>9251</v>
      </c>
      <c r="E9179" s="14">
        <v>45105</v>
      </c>
      <c r="F9179" s="13" t="s">
        <v>36</v>
      </c>
      <c r="G9179" s="13" t="s">
        <v>59</v>
      </c>
      <c r="H9179" t="str">
        <f t="shared" si="143"/>
        <v>Email user</v>
      </c>
    </row>
    <row r="9180" spans="1:8">
      <c r="A9180" s="13">
        <v>9179</v>
      </c>
      <c r="B9180" s="13" t="s">
        <v>65</v>
      </c>
      <c r="C9180" s="13" t="s">
        <v>21</v>
      </c>
      <c r="D9180" s="13" t="s">
        <v>9252</v>
      </c>
      <c r="E9180" s="14">
        <v>45217</v>
      </c>
      <c r="F9180" s="13" t="s">
        <v>36</v>
      </c>
      <c r="G9180" s="13" t="s">
        <v>24</v>
      </c>
      <c r="H9180" t="str">
        <f t="shared" si="143"/>
        <v>Non email user</v>
      </c>
    </row>
    <row r="9181" spans="1:8">
      <c r="A9181" s="13">
        <v>9180</v>
      </c>
      <c r="B9181" s="13" t="s">
        <v>83</v>
      </c>
      <c r="C9181" s="13" t="s">
        <v>67</v>
      </c>
      <c r="D9181" s="13" t="s">
        <v>9253</v>
      </c>
      <c r="E9181" s="14">
        <v>45153</v>
      </c>
      <c r="F9181" s="13" t="s">
        <v>28</v>
      </c>
      <c r="G9181" s="13" t="s">
        <v>24</v>
      </c>
      <c r="H9181" t="str">
        <f t="shared" si="143"/>
        <v>Non email user</v>
      </c>
    </row>
    <row r="9182" spans="1:8">
      <c r="A9182" s="13">
        <v>9181</v>
      </c>
      <c r="B9182" s="13" t="s">
        <v>104</v>
      </c>
      <c r="C9182" s="13" t="s">
        <v>44</v>
      </c>
      <c r="D9182" s="13" t="s">
        <v>9254</v>
      </c>
      <c r="E9182" s="14">
        <v>45100</v>
      </c>
      <c r="F9182" s="13" t="s">
        <v>40</v>
      </c>
      <c r="G9182" s="13" t="s">
        <v>24</v>
      </c>
      <c r="H9182" t="str">
        <f t="shared" si="143"/>
        <v>Non email user</v>
      </c>
    </row>
    <row r="9183" spans="1:8">
      <c r="A9183" s="13">
        <v>9182</v>
      </c>
      <c r="B9183" s="13" t="s">
        <v>29</v>
      </c>
      <c r="C9183" s="13" t="s">
        <v>139</v>
      </c>
      <c r="D9183" s="13" t="s">
        <v>9255</v>
      </c>
      <c r="E9183" s="14">
        <v>45254</v>
      </c>
      <c r="F9183" s="13" t="s">
        <v>78</v>
      </c>
      <c r="G9183" s="13" t="s">
        <v>24</v>
      </c>
      <c r="H9183" t="str">
        <f t="shared" si="143"/>
        <v>Non email user</v>
      </c>
    </row>
    <row r="9184" spans="1:8">
      <c r="A9184" s="13">
        <v>9183</v>
      </c>
      <c r="B9184" s="13" t="s">
        <v>156</v>
      </c>
      <c r="C9184" s="13" t="s">
        <v>57</v>
      </c>
      <c r="D9184" s="13" t="s">
        <v>9256</v>
      </c>
      <c r="E9184" s="14">
        <v>45237</v>
      </c>
      <c r="F9184" s="13" t="s">
        <v>23</v>
      </c>
      <c r="G9184" s="13" t="s">
        <v>24</v>
      </c>
      <c r="H9184" t="str">
        <f t="shared" si="143"/>
        <v>Non email user</v>
      </c>
    </row>
    <row r="9185" spans="1:8">
      <c r="A9185" s="13">
        <v>9184</v>
      </c>
      <c r="B9185" s="13" t="s">
        <v>49</v>
      </c>
      <c r="C9185" s="13" t="s">
        <v>101</v>
      </c>
      <c r="D9185" s="13" t="s">
        <v>9257</v>
      </c>
      <c r="E9185" s="14">
        <v>45092</v>
      </c>
      <c r="F9185" s="13" t="s">
        <v>36</v>
      </c>
      <c r="G9185" s="13" t="s">
        <v>24</v>
      </c>
      <c r="H9185" t="str">
        <f t="shared" si="143"/>
        <v>Non email user</v>
      </c>
    </row>
    <row r="9186" spans="1:8">
      <c r="A9186" s="13">
        <v>9185</v>
      </c>
      <c r="B9186" s="13" t="s">
        <v>71</v>
      </c>
      <c r="C9186" s="13" t="s">
        <v>139</v>
      </c>
      <c r="D9186" s="13" t="s">
        <v>9258</v>
      </c>
      <c r="E9186" s="14">
        <v>45172</v>
      </c>
      <c r="F9186" s="13" t="s">
        <v>40</v>
      </c>
      <c r="G9186" s="13" t="s">
        <v>24</v>
      </c>
      <c r="H9186" t="str">
        <f t="shared" si="143"/>
        <v>Non email user</v>
      </c>
    </row>
    <row r="9187" spans="1:8">
      <c r="A9187" s="13">
        <v>9186</v>
      </c>
      <c r="B9187" s="13" t="s">
        <v>104</v>
      </c>
      <c r="C9187" s="13" t="s">
        <v>61</v>
      </c>
      <c r="D9187" s="13" t="s">
        <v>9259</v>
      </c>
      <c r="E9187" s="14">
        <v>45274</v>
      </c>
      <c r="F9187" s="13" t="s">
        <v>40</v>
      </c>
      <c r="G9187" s="13" t="s">
        <v>24</v>
      </c>
      <c r="H9187" t="str">
        <f t="shared" si="143"/>
        <v>Non email user</v>
      </c>
    </row>
    <row r="9188" spans="1:8">
      <c r="A9188" s="13">
        <v>9187</v>
      </c>
      <c r="B9188" s="13" t="s">
        <v>46</v>
      </c>
      <c r="C9188" s="13" t="s">
        <v>67</v>
      </c>
      <c r="D9188" s="13" t="s">
        <v>9260</v>
      </c>
      <c r="E9188" s="14">
        <v>45280</v>
      </c>
      <c r="F9188" s="13" t="s">
        <v>78</v>
      </c>
      <c r="G9188" s="13" t="s">
        <v>32</v>
      </c>
      <c r="H9188" t="str">
        <f t="shared" si="143"/>
        <v>Email user</v>
      </c>
    </row>
    <row r="9189" spans="1:8">
      <c r="A9189" s="13">
        <v>9188</v>
      </c>
      <c r="B9189" s="13" t="s">
        <v>71</v>
      </c>
      <c r="C9189" s="13" t="s">
        <v>101</v>
      </c>
      <c r="D9189" s="13" t="s">
        <v>9261</v>
      </c>
      <c r="E9189" s="14">
        <v>44954</v>
      </c>
      <c r="F9189" s="13" t="s">
        <v>23</v>
      </c>
      <c r="G9189" s="13" t="s">
        <v>24</v>
      </c>
      <c r="H9189" t="str">
        <f t="shared" si="143"/>
        <v>Non email user</v>
      </c>
    </row>
    <row r="9190" spans="1:8">
      <c r="A9190" s="13">
        <v>9189</v>
      </c>
      <c r="B9190" s="13" t="s">
        <v>25</v>
      </c>
      <c r="C9190" s="13" t="s">
        <v>67</v>
      </c>
      <c r="D9190" s="13" t="s">
        <v>9262</v>
      </c>
      <c r="E9190" s="14">
        <v>45187</v>
      </c>
      <c r="F9190" s="13" t="s">
        <v>28</v>
      </c>
      <c r="G9190" s="13" t="s">
        <v>24</v>
      </c>
      <c r="H9190" t="str">
        <f t="shared" si="143"/>
        <v>Non email user</v>
      </c>
    </row>
    <row r="9191" spans="1:8">
      <c r="A9191" s="13">
        <v>9190</v>
      </c>
      <c r="B9191" s="13" t="s">
        <v>104</v>
      </c>
      <c r="C9191" s="13" t="s">
        <v>139</v>
      </c>
      <c r="D9191" s="13" t="s">
        <v>9263</v>
      </c>
      <c r="E9191" s="14">
        <v>45142</v>
      </c>
      <c r="F9191" s="13" t="s">
        <v>28</v>
      </c>
      <c r="G9191" s="13" t="s">
        <v>24</v>
      </c>
      <c r="H9191" t="str">
        <f t="shared" si="143"/>
        <v>Non email user</v>
      </c>
    </row>
    <row r="9192" spans="1:8">
      <c r="A9192" s="13">
        <v>9191</v>
      </c>
      <c r="B9192" s="13" t="s">
        <v>43</v>
      </c>
      <c r="C9192" s="13" t="s">
        <v>67</v>
      </c>
      <c r="D9192" s="13" t="s">
        <v>9264</v>
      </c>
      <c r="E9192" s="14">
        <v>45215</v>
      </c>
      <c r="F9192" s="13" t="s">
        <v>23</v>
      </c>
      <c r="G9192" s="13" t="s">
        <v>24</v>
      </c>
      <c r="H9192" t="str">
        <f t="shared" si="143"/>
        <v>Non email user</v>
      </c>
    </row>
    <row r="9193" spans="1:8">
      <c r="A9193" s="13">
        <v>9192</v>
      </c>
      <c r="B9193" s="13" t="s">
        <v>25</v>
      </c>
      <c r="C9193" s="13" t="s">
        <v>67</v>
      </c>
      <c r="D9193" s="13" t="s">
        <v>9265</v>
      </c>
      <c r="E9193" s="14">
        <v>44958</v>
      </c>
      <c r="F9193" s="13" t="s">
        <v>36</v>
      </c>
      <c r="G9193" s="13" t="s">
        <v>59</v>
      </c>
      <c r="H9193" t="str">
        <f t="shared" si="143"/>
        <v>Email user</v>
      </c>
    </row>
    <row r="9194" spans="1:8">
      <c r="A9194" s="13">
        <v>9193</v>
      </c>
      <c r="B9194" s="13" t="s">
        <v>71</v>
      </c>
      <c r="C9194" s="13" t="s">
        <v>69</v>
      </c>
      <c r="D9194" s="13" t="s">
        <v>9266</v>
      </c>
      <c r="E9194" s="14">
        <v>45219</v>
      </c>
      <c r="F9194" s="13" t="s">
        <v>78</v>
      </c>
      <c r="G9194" s="13" t="s">
        <v>24</v>
      </c>
      <c r="H9194" t="str">
        <f t="shared" si="143"/>
        <v>Non email user</v>
      </c>
    </row>
    <row r="9195" spans="1:8">
      <c r="A9195" s="13">
        <v>9194</v>
      </c>
      <c r="B9195" s="13" t="s">
        <v>63</v>
      </c>
      <c r="C9195" s="13" t="s">
        <v>96</v>
      </c>
      <c r="D9195" s="13" t="s">
        <v>9267</v>
      </c>
      <c r="E9195" s="14">
        <v>45254</v>
      </c>
      <c r="F9195" s="13" t="s">
        <v>36</v>
      </c>
      <c r="G9195" s="13" t="s">
        <v>24</v>
      </c>
      <c r="H9195" t="str">
        <f t="shared" si="143"/>
        <v>Non email user</v>
      </c>
    </row>
    <row r="9196" spans="1:8">
      <c r="A9196" s="13">
        <v>9195</v>
      </c>
      <c r="B9196" s="13" t="s">
        <v>49</v>
      </c>
      <c r="C9196" s="13" t="s">
        <v>69</v>
      </c>
      <c r="D9196" s="13" t="s">
        <v>9268</v>
      </c>
      <c r="E9196" s="14">
        <v>45204</v>
      </c>
      <c r="F9196" s="13" t="s">
        <v>28</v>
      </c>
      <c r="G9196" s="13" t="s">
        <v>24</v>
      </c>
      <c r="H9196" t="str">
        <f t="shared" si="143"/>
        <v>Non email user</v>
      </c>
    </row>
    <row r="9197" spans="1:8">
      <c r="A9197" s="13">
        <v>9196</v>
      </c>
      <c r="B9197" s="13" t="s">
        <v>79</v>
      </c>
      <c r="C9197" s="13" t="s">
        <v>38</v>
      </c>
      <c r="D9197" s="13" t="s">
        <v>9269</v>
      </c>
      <c r="E9197" s="14">
        <v>45238</v>
      </c>
      <c r="F9197" s="13" t="s">
        <v>36</v>
      </c>
      <c r="G9197" s="13" t="s">
        <v>24</v>
      </c>
      <c r="H9197" t="str">
        <f t="shared" si="143"/>
        <v>Non email user</v>
      </c>
    </row>
    <row r="9198" spans="1:8">
      <c r="A9198" s="13">
        <v>9197</v>
      </c>
      <c r="B9198" s="13" t="s">
        <v>156</v>
      </c>
      <c r="C9198" s="13" t="s">
        <v>30</v>
      </c>
      <c r="D9198" s="13" t="s">
        <v>9270</v>
      </c>
      <c r="E9198" s="14">
        <v>45066</v>
      </c>
      <c r="F9198" s="13" t="s">
        <v>28</v>
      </c>
      <c r="G9198" s="13" t="s">
        <v>59</v>
      </c>
      <c r="H9198" t="str">
        <f t="shared" si="143"/>
        <v>Email user</v>
      </c>
    </row>
    <row r="9199" spans="1:8">
      <c r="A9199" s="13">
        <v>9198</v>
      </c>
      <c r="B9199" s="13" t="s">
        <v>182</v>
      </c>
      <c r="C9199" s="13" t="s">
        <v>21</v>
      </c>
      <c r="D9199" s="13" t="s">
        <v>9271</v>
      </c>
      <c r="E9199" s="14">
        <v>45275</v>
      </c>
      <c r="F9199" s="13" t="s">
        <v>28</v>
      </c>
      <c r="G9199" s="13" t="s">
        <v>59</v>
      </c>
      <c r="H9199" t="str">
        <f t="shared" si="143"/>
        <v>Email user</v>
      </c>
    </row>
    <row r="9200" spans="1:8">
      <c r="A9200" s="13">
        <v>9199</v>
      </c>
      <c r="B9200" s="13" t="s">
        <v>88</v>
      </c>
      <c r="C9200" s="13" t="s">
        <v>21</v>
      </c>
      <c r="D9200" s="13" t="s">
        <v>9272</v>
      </c>
      <c r="E9200" s="14">
        <v>45229</v>
      </c>
      <c r="F9200" s="13" t="s">
        <v>23</v>
      </c>
      <c r="G9200" s="13" t="s">
        <v>32</v>
      </c>
      <c r="H9200" t="str">
        <f t="shared" si="143"/>
        <v>Email user</v>
      </c>
    </row>
    <row r="9201" spans="1:8">
      <c r="A9201" s="13">
        <v>9200</v>
      </c>
      <c r="B9201" s="13" t="s">
        <v>30</v>
      </c>
      <c r="C9201" s="13" t="s">
        <v>34</v>
      </c>
      <c r="D9201" s="13" t="s">
        <v>9273</v>
      </c>
      <c r="E9201" s="14">
        <v>45276</v>
      </c>
      <c r="F9201" s="13" t="s">
        <v>78</v>
      </c>
      <c r="G9201" s="13" t="s">
        <v>59</v>
      </c>
      <c r="H9201" t="str">
        <f t="shared" si="143"/>
        <v>Email user</v>
      </c>
    </row>
    <row r="9202" spans="1:8">
      <c r="A9202" s="13">
        <v>9201</v>
      </c>
      <c r="B9202" s="13" t="s">
        <v>33</v>
      </c>
      <c r="C9202" s="13" t="s">
        <v>69</v>
      </c>
      <c r="D9202" s="13" t="s">
        <v>9274</v>
      </c>
      <c r="E9202" s="14">
        <v>44980</v>
      </c>
      <c r="F9202" s="13" t="s">
        <v>23</v>
      </c>
      <c r="G9202" s="13" t="s">
        <v>32</v>
      </c>
      <c r="H9202" t="str">
        <f t="shared" si="143"/>
        <v>Email user</v>
      </c>
    </row>
    <row r="9203" spans="1:8">
      <c r="A9203" s="13">
        <v>9202</v>
      </c>
      <c r="B9203" s="13" t="s">
        <v>65</v>
      </c>
      <c r="C9203" s="13" t="s">
        <v>96</v>
      </c>
      <c r="D9203" s="13" t="s">
        <v>9275</v>
      </c>
      <c r="E9203" s="14">
        <v>45245</v>
      </c>
      <c r="F9203" s="13" t="s">
        <v>78</v>
      </c>
      <c r="G9203" s="13" t="s">
        <v>32</v>
      </c>
      <c r="H9203" t="str">
        <f t="shared" si="143"/>
        <v>Email user</v>
      </c>
    </row>
    <row r="9204" spans="1:8">
      <c r="A9204" s="13">
        <v>9203</v>
      </c>
      <c r="B9204" s="13" t="s">
        <v>29</v>
      </c>
      <c r="C9204" s="13" t="s">
        <v>101</v>
      </c>
      <c r="D9204" s="13" t="s">
        <v>9276</v>
      </c>
      <c r="E9204" s="14">
        <v>45265</v>
      </c>
      <c r="F9204" s="13" t="s">
        <v>36</v>
      </c>
      <c r="G9204" s="13" t="s">
        <v>32</v>
      </c>
      <c r="H9204" t="str">
        <f t="shared" si="143"/>
        <v>Email user</v>
      </c>
    </row>
    <row r="9205" spans="1:8">
      <c r="A9205" s="13">
        <v>9204</v>
      </c>
      <c r="B9205" s="13" t="s">
        <v>156</v>
      </c>
      <c r="C9205" s="13" t="s">
        <v>123</v>
      </c>
      <c r="D9205" s="13" t="s">
        <v>9277</v>
      </c>
      <c r="E9205" s="14">
        <v>45265</v>
      </c>
      <c r="F9205" s="13" t="s">
        <v>28</v>
      </c>
      <c r="G9205" s="13" t="s">
        <v>59</v>
      </c>
      <c r="H9205" t="str">
        <f t="shared" si="143"/>
        <v>Email user</v>
      </c>
    </row>
    <row r="9206" spans="1:8">
      <c r="A9206" s="13">
        <v>9205</v>
      </c>
      <c r="B9206" s="13" t="s">
        <v>46</v>
      </c>
      <c r="C9206" s="13" t="s">
        <v>101</v>
      </c>
      <c r="D9206" s="13" t="s">
        <v>9278</v>
      </c>
      <c r="E9206" s="14">
        <v>45030</v>
      </c>
      <c r="F9206" s="13" t="s">
        <v>28</v>
      </c>
      <c r="G9206" s="13" t="s">
        <v>24</v>
      </c>
      <c r="H9206" t="str">
        <f t="shared" si="143"/>
        <v>Non email user</v>
      </c>
    </row>
    <row r="9207" spans="1:8">
      <c r="A9207" s="13">
        <v>9206</v>
      </c>
      <c r="B9207" s="13" t="s">
        <v>104</v>
      </c>
      <c r="C9207" s="13" t="s">
        <v>44</v>
      </c>
      <c r="D9207" s="13" t="s">
        <v>9279</v>
      </c>
      <c r="E9207" s="14">
        <v>44966</v>
      </c>
      <c r="F9207" s="13" t="s">
        <v>78</v>
      </c>
      <c r="G9207" s="13" t="s">
        <v>24</v>
      </c>
      <c r="H9207" t="str">
        <f t="shared" si="143"/>
        <v>Non email user</v>
      </c>
    </row>
    <row r="9208" spans="1:8">
      <c r="A9208" s="13">
        <v>9207</v>
      </c>
      <c r="B9208" s="13" t="s">
        <v>88</v>
      </c>
      <c r="C9208" s="13" t="s">
        <v>34</v>
      </c>
      <c r="D9208" s="13" t="s">
        <v>9280</v>
      </c>
      <c r="E9208" s="14">
        <v>45121</v>
      </c>
      <c r="F9208" s="13" t="s">
        <v>36</v>
      </c>
      <c r="G9208" s="13" t="s">
        <v>24</v>
      </c>
      <c r="H9208" t="str">
        <f t="shared" si="143"/>
        <v>Non email user</v>
      </c>
    </row>
    <row r="9209" spans="1:8">
      <c r="A9209" s="13">
        <v>9208</v>
      </c>
      <c r="B9209" s="13" t="s">
        <v>46</v>
      </c>
      <c r="C9209" s="13" t="s">
        <v>51</v>
      </c>
      <c r="D9209" s="13" t="s">
        <v>9281</v>
      </c>
      <c r="E9209" s="14">
        <v>45211</v>
      </c>
      <c r="F9209" s="13" t="s">
        <v>40</v>
      </c>
      <c r="G9209" s="13" t="s">
        <v>24</v>
      </c>
      <c r="H9209" t="str">
        <f t="shared" si="143"/>
        <v>Non email user</v>
      </c>
    </row>
    <row r="9210" spans="1:8">
      <c r="A9210" s="13">
        <v>9209</v>
      </c>
      <c r="B9210" s="13" t="s">
        <v>56</v>
      </c>
      <c r="C9210" s="13" t="s">
        <v>136</v>
      </c>
      <c r="D9210" s="13" t="s">
        <v>9282</v>
      </c>
      <c r="E9210" s="14">
        <v>45210</v>
      </c>
      <c r="F9210" s="13" t="s">
        <v>78</v>
      </c>
      <c r="G9210" s="13" t="s">
        <v>24</v>
      </c>
      <c r="H9210" t="str">
        <f t="shared" si="143"/>
        <v>Non email user</v>
      </c>
    </row>
    <row r="9211" spans="1:8">
      <c r="A9211" s="13">
        <v>9210</v>
      </c>
      <c r="B9211" s="13" t="s">
        <v>83</v>
      </c>
      <c r="C9211" s="13" t="s">
        <v>101</v>
      </c>
      <c r="D9211" s="13" t="s">
        <v>9283</v>
      </c>
      <c r="E9211" s="14">
        <v>45229</v>
      </c>
      <c r="F9211" s="13" t="s">
        <v>23</v>
      </c>
      <c r="G9211" s="13" t="s">
        <v>24</v>
      </c>
      <c r="H9211" t="str">
        <f t="shared" si="143"/>
        <v>Non email user</v>
      </c>
    </row>
    <row r="9212" spans="1:8">
      <c r="A9212" s="13">
        <v>9211</v>
      </c>
      <c r="B9212" s="13" t="s">
        <v>182</v>
      </c>
      <c r="C9212" s="13" t="s">
        <v>44</v>
      </c>
      <c r="D9212" s="13" t="s">
        <v>9284</v>
      </c>
      <c r="E9212" s="14">
        <v>44943</v>
      </c>
      <c r="F9212" s="13" t="s">
        <v>23</v>
      </c>
      <c r="G9212" s="13" t="s">
        <v>24</v>
      </c>
      <c r="H9212" t="str">
        <f t="shared" si="143"/>
        <v>Non email user</v>
      </c>
    </row>
    <row r="9213" spans="1:8">
      <c r="A9213" s="13">
        <v>9212</v>
      </c>
      <c r="B9213" s="13" t="s">
        <v>182</v>
      </c>
      <c r="C9213" s="13" t="s">
        <v>67</v>
      </c>
      <c r="D9213" s="13" t="s">
        <v>9285</v>
      </c>
      <c r="E9213" s="14">
        <v>45230</v>
      </c>
      <c r="F9213" s="13" t="s">
        <v>28</v>
      </c>
      <c r="G9213" s="13" t="s">
        <v>32</v>
      </c>
      <c r="H9213" t="str">
        <f t="shared" si="143"/>
        <v>Email user</v>
      </c>
    </row>
    <row r="9214" spans="1:8">
      <c r="A9214" s="13">
        <v>9213</v>
      </c>
      <c r="B9214" s="13" t="s">
        <v>29</v>
      </c>
      <c r="C9214" s="13" t="s">
        <v>44</v>
      </c>
      <c r="D9214" s="13" t="s">
        <v>9286</v>
      </c>
      <c r="E9214" s="14">
        <v>45226</v>
      </c>
      <c r="F9214" s="13" t="s">
        <v>28</v>
      </c>
      <c r="G9214" s="13" t="s">
        <v>32</v>
      </c>
      <c r="H9214" t="str">
        <f t="shared" si="143"/>
        <v>Email user</v>
      </c>
    </row>
    <row r="9215" spans="1:8">
      <c r="A9215" s="13">
        <v>9214</v>
      </c>
      <c r="B9215" s="13" t="s">
        <v>156</v>
      </c>
      <c r="C9215" s="13" t="s">
        <v>96</v>
      </c>
      <c r="D9215" s="13" t="s">
        <v>9287</v>
      </c>
      <c r="E9215" s="14">
        <v>45220</v>
      </c>
      <c r="F9215" s="13" t="s">
        <v>40</v>
      </c>
      <c r="G9215" s="13" t="s">
        <v>24</v>
      </c>
      <c r="H9215" t="str">
        <f t="shared" si="143"/>
        <v>Non email user</v>
      </c>
    </row>
    <row r="9216" spans="1:8">
      <c r="A9216" s="13">
        <v>9215</v>
      </c>
      <c r="B9216" s="13" t="s">
        <v>120</v>
      </c>
      <c r="C9216" s="13" t="s">
        <v>81</v>
      </c>
      <c r="D9216" s="13" t="s">
        <v>9288</v>
      </c>
      <c r="E9216" s="14">
        <v>44970</v>
      </c>
      <c r="F9216" s="13" t="s">
        <v>23</v>
      </c>
      <c r="G9216" s="13" t="s">
        <v>24</v>
      </c>
      <c r="H9216" t="str">
        <f t="shared" si="143"/>
        <v>Non email user</v>
      </c>
    </row>
    <row r="9217" spans="1:8">
      <c r="A9217" s="13">
        <v>9216</v>
      </c>
      <c r="B9217" s="13" t="s">
        <v>63</v>
      </c>
      <c r="C9217" s="13" t="s">
        <v>73</v>
      </c>
      <c r="D9217" s="13" t="s">
        <v>9289</v>
      </c>
      <c r="E9217" s="14">
        <v>45027</v>
      </c>
      <c r="F9217" s="13" t="s">
        <v>40</v>
      </c>
      <c r="G9217" s="13" t="s">
        <v>24</v>
      </c>
      <c r="H9217" t="str">
        <f t="shared" si="143"/>
        <v>Non email user</v>
      </c>
    </row>
    <row r="9218" spans="1:8">
      <c r="A9218" s="13">
        <v>9217</v>
      </c>
      <c r="B9218" s="13" t="s">
        <v>41</v>
      </c>
      <c r="C9218" s="13" t="s">
        <v>57</v>
      </c>
      <c r="D9218" s="13" t="s">
        <v>9290</v>
      </c>
      <c r="E9218" s="14">
        <v>45100</v>
      </c>
      <c r="F9218" s="13" t="s">
        <v>40</v>
      </c>
      <c r="G9218" s="13" t="s">
        <v>32</v>
      </c>
      <c r="H9218" t="str">
        <f t="shared" si="143"/>
        <v>Email user</v>
      </c>
    </row>
    <row r="9219" spans="1:8">
      <c r="A9219" s="13">
        <v>9218</v>
      </c>
      <c r="B9219" s="13" t="s">
        <v>30</v>
      </c>
      <c r="C9219" s="13" t="s">
        <v>99</v>
      </c>
      <c r="D9219" s="13" t="s">
        <v>9291</v>
      </c>
      <c r="E9219" s="14">
        <v>45263</v>
      </c>
      <c r="F9219" s="13" t="s">
        <v>23</v>
      </c>
      <c r="G9219" s="13" t="s">
        <v>24</v>
      </c>
      <c r="H9219" t="str">
        <f t="shared" ref="H9219:H9282" si="144">IF(OR(G9219="Regular",G9219="VIP"),"Email user","Non email user")</f>
        <v>Non email user</v>
      </c>
    </row>
    <row r="9220" spans="1:8">
      <c r="A9220" s="13">
        <v>9219</v>
      </c>
      <c r="B9220" s="13" t="s">
        <v>79</v>
      </c>
      <c r="C9220" s="13" t="s">
        <v>139</v>
      </c>
      <c r="D9220" s="13" t="s">
        <v>9292</v>
      </c>
      <c r="E9220" s="14">
        <v>45279</v>
      </c>
      <c r="F9220" s="13" t="s">
        <v>23</v>
      </c>
      <c r="G9220" s="13" t="s">
        <v>24</v>
      </c>
      <c r="H9220" t="str">
        <f t="shared" si="144"/>
        <v>Non email user</v>
      </c>
    </row>
    <row r="9221" spans="1:8">
      <c r="A9221" s="13">
        <v>9220</v>
      </c>
      <c r="B9221" s="13" t="s">
        <v>41</v>
      </c>
      <c r="C9221" s="13" t="s">
        <v>69</v>
      </c>
      <c r="D9221" s="13" t="s">
        <v>9293</v>
      </c>
      <c r="E9221" s="14">
        <v>45234</v>
      </c>
      <c r="F9221" s="13" t="s">
        <v>40</v>
      </c>
      <c r="G9221" s="13" t="s">
        <v>24</v>
      </c>
      <c r="H9221" t="str">
        <f t="shared" si="144"/>
        <v>Non email user</v>
      </c>
    </row>
    <row r="9222" spans="1:8">
      <c r="A9222" s="13">
        <v>9221</v>
      </c>
      <c r="B9222" s="13" t="s">
        <v>120</v>
      </c>
      <c r="C9222" s="13" t="s">
        <v>44</v>
      </c>
      <c r="D9222" s="13" t="s">
        <v>9294</v>
      </c>
      <c r="E9222" s="14">
        <v>45122</v>
      </c>
      <c r="F9222" s="13" t="s">
        <v>23</v>
      </c>
      <c r="G9222" s="13" t="s">
        <v>59</v>
      </c>
      <c r="H9222" t="str">
        <f t="shared" si="144"/>
        <v>Email user</v>
      </c>
    </row>
    <row r="9223" spans="1:8">
      <c r="A9223" s="13">
        <v>9222</v>
      </c>
      <c r="B9223" s="13" t="s">
        <v>20</v>
      </c>
      <c r="C9223" s="13" t="s">
        <v>44</v>
      </c>
      <c r="D9223" s="13" t="s">
        <v>9295</v>
      </c>
      <c r="E9223" s="14">
        <v>45291</v>
      </c>
      <c r="F9223" s="13" t="s">
        <v>23</v>
      </c>
      <c r="G9223" s="13" t="s">
        <v>24</v>
      </c>
      <c r="H9223" t="str">
        <f t="shared" si="144"/>
        <v>Non email user</v>
      </c>
    </row>
    <row r="9224" spans="1:8">
      <c r="A9224" s="13">
        <v>9223</v>
      </c>
      <c r="B9224" s="13" t="s">
        <v>63</v>
      </c>
      <c r="C9224" s="13" t="s">
        <v>57</v>
      </c>
      <c r="D9224" s="13" t="s">
        <v>9296</v>
      </c>
      <c r="E9224" s="14">
        <v>45016</v>
      </c>
      <c r="F9224" s="13" t="s">
        <v>40</v>
      </c>
      <c r="G9224" s="13" t="s">
        <v>24</v>
      </c>
      <c r="H9224" t="str">
        <f t="shared" si="144"/>
        <v>Non email user</v>
      </c>
    </row>
    <row r="9225" spans="1:8">
      <c r="A9225" s="13">
        <v>9224</v>
      </c>
      <c r="B9225" s="13" t="s">
        <v>30</v>
      </c>
      <c r="C9225" s="13" t="s">
        <v>38</v>
      </c>
      <c r="D9225" s="13" t="s">
        <v>9297</v>
      </c>
      <c r="E9225" s="14">
        <v>45291</v>
      </c>
      <c r="F9225" s="13" t="s">
        <v>23</v>
      </c>
      <c r="G9225" s="13" t="s">
        <v>24</v>
      </c>
      <c r="H9225" t="str">
        <f t="shared" si="144"/>
        <v>Non email user</v>
      </c>
    </row>
    <row r="9226" spans="1:8">
      <c r="A9226" s="13">
        <v>9225</v>
      </c>
      <c r="B9226" s="13" t="s">
        <v>92</v>
      </c>
      <c r="C9226" s="13" t="s">
        <v>146</v>
      </c>
      <c r="D9226" s="13" t="s">
        <v>9298</v>
      </c>
      <c r="E9226" s="14">
        <v>45145</v>
      </c>
      <c r="F9226" s="13" t="s">
        <v>23</v>
      </c>
      <c r="G9226" s="13" t="s">
        <v>24</v>
      </c>
      <c r="H9226" t="str">
        <f t="shared" si="144"/>
        <v>Non email user</v>
      </c>
    </row>
    <row r="9227" spans="1:8">
      <c r="A9227" s="13">
        <v>9226</v>
      </c>
      <c r="B9227" s="13" t="s">
        <v>65</v>
      </c>
      <c r="C9227" s="13" t="s">
        <v>69</v>
      </c>
      <c r="D9227" s="13" t="s">
        <v>9299</v>
      </c>
      <c r="E9227" s="14">
        <v>45236</v>
      </c>
      <c r="F9227" s="13" t="s">
        <v>36</v>
      </c>
      <c r="G9227" s="13" t="s">
        <v>24</v>
      </c>
      <c r="H9227" t="str">
        <f t="shared" si="144"/>
        <v>Non email user</v>
      </c>
    </row>
    <row r="9228" spans="1:8">
      <c r="A9228" s="13">
        <v>9227</v>
      </c>
      <c r="B9228" s="13" t="s">
        <v>104</v>
      </c>
      <c r="C9228" s="13" t="s">
        <v>38</v>
      </c>
      <c r="D9228" s="13" t="s">
        <v>9300</v>
      </c>
      <c r="E9228" s="14">
        <v>44981</v>
      </c>
      <c r="F9228" s="13" t="s">
        <v>23</v>
      </c>
      <c r="G9228" s="13" t="s">
        <v>24</v>
      </c>
      <c r="H9228" t="str">
        <f t="shared" si="144"/>
        <v>Non email user</v>
      </c>
    </row>
    <row r="9229" spans="1:8">
      <c r="A9229" s="13">
        <v>9228</v>
      </c>
      <c r="B9229" s="13" t="s">
        <v>29</v>
      </c>
      <c r="C9229" s="13" t="s">
        <v>81</v>
      </c>
      <c r="D9229" s="13" t="s">
        <v>9301</v>
      </c>
      <c r="E9229" s="14">
        <v>45280</v>
      </c>
      <c r="F9229" s="13" t="s">
        <v>78</v>
      </c>
      <c r="G9229" s="13" t="s">
        <v>24</v>
      </c>
      <c r="H9229" t="str">
        <f t="shared" si="144"/>
        <v>Non email user</v>
      </c>
    </row>
    <row r="9230" spans="1:8">
      <c r="A9230" s="13">
        <v>9229</v>
      </c>
      <c r="B9230" s="13" t="s">
        <v>56</v>
      </c>
      <c r="C9230" s="13" t="s">
        <v>30</v>
      </c>
      <c r="D9230" s="13" t="s">
        <v>9302</v>
      </c>
      <c r="E9230" s="14">
        <v>44934</v>
      </c>
      <c r="F9230" s="13" t="s">
        <v>40</v>
      </c>
      <c r="G9230" s="13" t="s">
        <v>24</v>
      </c>
      <c r="H9230" t="str">
        <f t="shared" si="144"/>
        <v>Non email user</v>
      </c>
    </row>
    <row r="9231" spans="1:8">
      <c r="A9231" s="13">
        <v>9230</v>
      </c>
      <c r="B9231" s="13" t="s">
        <v>182</v>
      </c>
      <c r="C9231" s="13" t="s">
        <v>81</v>
      </c>
      <c r="D9231" s="13" t="s">
        <v>9303</v>
      </c>
      <c r="E9231" s="14">
        <v>45260</v>
      </c>
      <c r="F9231" s="13" t="s">
        <v>40</v>
      </c>
      <c r="G9231" s="13" t="s">
        <v>24</v>
      </c>
      <c r="H9231" t="str">
        <f t="shared" si="144"/>
        <v>Non email user</v>
      </c>
    </row>
    <row r="9232" spans="1:8">
      <c r="A9232" s="13">
        <v>9231</v>
      </c>
      <c r="B9232" s="13" t="s">
        <v>41</v>
      </c>
      <c r="C9232" s="13" t="s">
        <v>101</v>
      </c>
      <c r="D9232" s="13" t="s">
        <v>9304</v>
      </c>
      <c r="E9232" s="14">
        <v>45060</v>
      </c>
      <c r="F9232" s="13" t="s">
        <v>23</v>
      </c>
      <c r="G9232" s="13" t="s">
        <v>24</v>
      </c>
      <c r="H9232" t="str">
        <f t="shared" si="144"/>
        <v>Non email user</v>
      </c>
    </row>
    <row r="9233" spans="1:8">
      <c r="A9233" s="13">
        <v>9232</v>
      </c>
      <c r="B9233" s="13" t="s">
        <v>25</v>
      </c>
      <c r="C9233" s="13" t="s">
        <v>21</v>
      </c>
      <c r="D9233" s="13" t="s">
        <v>9305</v>
      </c>
      <c r="E9233" s="14">
        <v>45262</v>
      </c>
      <c r="F9233" s="13" t="s">
        <v>78</v>
      </c>
      <c r="G9233" s="13" t="s">
        <v>24</v>
      </c>
      <c r="H9233" t="str">
        <f t="shared" si="144"/>
        <v>Non email user</v>
      </c>
    </row>
    <row r="9234" spans="1:8">
      <c r="A9234" s="13">
        <v>9233</v>
      </c>
      <c r="B9234" s="13" t="s">
        <v>56</v>
      </c>
      <c r="C9234" s="13" t="s">
        <v>144</v>
      </c>
      <c r="D9234" s="13" t="s">
        <v>9306</v>
      </c>
      <c r="E9234" s="14">
        <v>45232</v>
      </c>
      <c r="F9234" s="13" t="s">
        <v>36</v>
      </c>
      <c r="G9234" s="13" t="s">
        <v>24</v>
      </c>
      <c r="H9234" t="str">
        <f t="shared" si="144"/>
        <v>Non email user</v>
      </c>
    </row>
    <row r="9235" spans="1:8">
      <c r="A9235" s="13">
        <v>9234</v>
      </c>
      <c r="B9235" s="13" t="s">
        <v>20</v>
      </c>
      <c r="C9235" s="13" t="s">
        <v>101</v>
      </c>
      <c r="D9235" s="13" t="s">
        <v>9307</v>
      </c>
      <c r="E9235" s="14">
        <v>45235</v>
      </c>
      <c r="F9235" s="13" t="s">
        <v>23</v>
      </c>
      <c r="G9235" s="13" t="s">
        <v>24</v>
      </c>
      <c r="H9235" t="str">
        <f t="shared" si="144"/>
        <v>Non email user</v>
      </c>
    </row>
    <row r="9236" spans="1:8">
      <c r="A9236" s="13">
        <v>9235</v>
      </c>
      <c r="B9236" s="13" t="s">
        <v>88</v>
      </c>
      <c r="C9236" s="13" t="s">
        <v>144</v>
      </c>
      <c r="D9236" s="13" t="s">
        <v>9308</v>
      </c>
      <c r="E9236" s="14">
        <v>44972</v>
      </c>
      <c r="F9236" s="13" t="s">
        <v>28</v>
      </c>
      <c r="G9236" s="13" t="s">
        <v>59</v>
      </c>
      <c r="H9236" t="str">
        <f t="shared" si="144"/>
        <v>Email user</v>
      </c>
    </row>
    <row r="9237" spans="1:8">
      <c r="A9237" s="13">
        <v>9236</v>
      </c>
      <c r="B9237" s="13" t="s">
        <v>120</v>
      </c>
      <c r="C9237" s="13" t="s">
        <v>144</v>
      </c>
      <c r="D9237" s="13" t="s">
        <v>9309</v>
      </c>
      <c r="E9237" s="14">
        <v>45127</v>
      </c>
      <c r="F9237" s="13" t="s">
        <v>36</v>
      </c>
      <c r="G9237" s="13" t="s">
        <v>24</v>
      </c>
      <c r="H9237" t="str">
        <f t="shared" si="144"/>
        <v>Non email user</v>
      </c>
    </row>
    <row r="9238" spans="1:8">
      <c r="A9238" s="13">
        <v>9237</v>
      </c>
      <c r="B9238" s="13" t="s">
        <v>53</v>
      </c>
      <c r="C9238" s="13" t="s">
        <v>144</v>
      </c>
      <c r="D9238" s="13" t="s">
        <v>9310</v>
      </c>
      <c r="E9238" s="14">
        <v>45249</v>
      </c>
      <c r="F9238" s="13" t="s">
        <v>28</v>
      </c>
      <c r="G9238" s="13" t="s">
        <v>32</v>
      </c>
      <c r="H9238" t="str">
        <f t="shared" si="144"/>
        <v>Email user</v>
      </c>
    </row>
    <row r="9239" spans="1:8">
      <c r="A9239" s="13">
        <v>9238</v>
      </c>
      <c r="B9239" s="13" t="s">
        <v>30</v>
      </c>
      <c r="C9239" s="13" t="s">
        <v>26</v>
      </c>
      <c r="D9239" s="13" t="s">
        <v>9311</v>
      </c>
      <c r="E9239" s="14">
        <v>45265</v>
      </c>
      <c r="F9239" s="13" t="s">
        <v>36</v>
      </c>
      <c r="G9239" s="13" t="s">
        <v>24</v>
      </c>
      <c r="H9239" t="str">
        <f t="shared" si="144"/>
        <v>Non email user</v>
      </c>
    </row>
    <row r="9240" spans="1:8">
      <c r="A9240" s="13">
        <v>9239</v>
      </c>
      <c r="B9240" s="13" t="s">
        <v>25</v>
      </c>
      <c r="C9240" s="13" t="s">
        <v>30</v>
      </c>
      <c r="D9240" s="13" t="s">
        <v>9312</v>
      </c>
      <c r="E9240" s="14">
        <v>45085</v>
      </c>
      <c r="F9240" s="13" t="s">
        <v>36</v>
      </c>
      <c r="G9240" s="13" t="s">
        <v>24</v>
      </c>
      <c r="H9240" t="str">
        <f t="shared" si="144"/>
        <v>Non email user</v>
      </c>
    </row>
    <row r="9241" spans="1:8">
      <c r="A9241" s="13">
        <v>9240</v>
      </c>
      <c r="B9241" s="13" t="s">
        <v>29</v>
      </c>
      <c r="C9241" s="13" t="s">
        <v>44</v>
      </c>
      <c r="D9241" s="13" t="s">
        <v>9313</v>
      </c>
      <c r="E9241" s="14">
        <v>45113</v>
      </c>
      <c r="F9241" s="13" t="s">
        <v>78</v>
      </c>
      <c r="G9241" s="13" t="s">
        <v>24</v>
      </c>
      <c r="H9241" t="str">
        <f t="shared" si="144"/>
        <v>Non email user</v>
      </c>
    </row>
    <row r="9242" spans="1:8">
      <c r="A9242" s="13">
        <v>9241</v>
      </c>
      <c r="B9242" s="13" t="s">
        <v>43</v>
      </c>
      <c r="C9242" s="13" t="s">
        <v>76</v>
      </c>
      <c r="D9242" s="13" t="s">
        <v>9314</v>
      </c>
      <c r="E9242" s="14">
        <v>45165</v>
      </c>
      <c r="F9242" s="13" t="s">
        <v>23</v>
      </c>
      <c r="G9242" s="13" t="s">
        <v>32</v>
      </c>
      <c r="H9242" t="str">
        <f t="shared" si="144"/>
        <v>Email user</v>
      </c>
    </row>
    <row r="9243" spans="1:8">
      <c r="A9243" s="13">
        <v>9242</v>
      </c>
      <c r="B9243" s="13" t="s">
        <v>63</v>
      </c>
      <c r="C9243" s="13" t="s">
        <v>61</v>
      </c>
      <c r="D9243" s="13" t="s">
        <v>9315</v>
      </c>
      <c r="E9243" s="14">
        <v>45287</v>
      </c>
      <c r="F9243" s="13" t="s">
        <v>78</v>
      </c>
      <c r="G9243" s="13" t="s">
        <v>59</v>
      </c>
      <c r="H9243" t="str">
        <f t="shared" si="144"/>
        <v>Email user</v>
      </c>
    </row>
    <row r="9244" spans="1:8">
      <c r="A9244" s="13">
        <v>9243</v>
      </c>
      <c r="B9244" s="13" t="s">
        <v>41</v>
      </c>
      <c r="C9244" s="13" t="s">
        <v>44</v>
      </c>
      <c r="D9244" s="13" t="s">
        <v>9316</v>
      </c>
      <c r="E9244" s="14">
        <v>45065</v>
      </c>
      <c r="F9244" s="13" t="s">
        <v>36</v>
      </c>
      <c r="G9244" s="13" t="s">
        <v>24</v>
      </c>
      <c r="H9244" t="str">
        <f t="shared" si="144"/>
        <v>Non email user</v>
      </c>
    </row>
    <row r="9245" spans="1:8">
      <c r="A9245" s="13">
        <v>9244</v>
      </c>
      <c r="B9245" s="13" t="s">
        <v>25</v>
      </c>
      <c r="C9245" s="13" t="s">
        <v>136</v>
      </c>
      <c r="D9245" s="13" t="s">
        <v>9317</v>
      </c>
      <c r="E9245" s="14">
        <v>45017</v>
      </c>
      <c r="F9245" s="13" t="s">
        <v>78</v>
      </c>
      <c r="G9245" s="13" t="s">
        <v>24</v>
      </c>
      <c r="H9245" t="str">
        <f t="shared" si="144"/>
        <v>Non email user</v>
      </c>
    </row>
    <row r="9246" spans="1:8">
      <c r="A9246" s="13">
        <v>9245</v>
      </c>
      <c r="B9246" s="13" t="s">
        <v>104</v>
      </c>
      <c r="C9246" s="13" t="s">
        <v>76</v>
      </c>
      <c r="D9246" s="13" t="s">
        <v>9318</v>
      </c>
      <c r="E9246" s="14">
        <v>45150</v>
      </c>
      <c r="F9246" s="13" t="s">
        <v>28</v>
      </c>
      <c r="G9246" s="13" t="s">
        <v>24</v>
      </c>
      <c r="H9246" t="str">
        <f t="shared" si="144"/>
        <v>Non email user</v>
      </c>
    </row>
    <row r="9247" spans="1:8">
      <c r="A9247" s="13">
        <v>9246</v>
      </c>
      <c r="B9247" s="13" t="s">
        <v>88</v>
      </c>
      <c r="C9247" s="13" t="s">
        <v>101</v>
      </c>
      <c r="D9247" s="13" t="s">
        <v>9319</v>
      </c>
      <c r="E9247" s="14">
        <v>45097</v>
      </c>
      <c r="F9247" s="13" t="s">
        <v>28</v>
      </c>
      <c r="G9247" s="13" t="s">
        <v>24</v>
      </c>
      <c r="H9247" t="str">
        <f t="shared" si="144"/>
        <v>Non email user</v>
      </c>
    </row>
    <row r="9248" spans="1:8">
      <c r="A9248" s="13">
        <v>9247</v>
      </c>
      <c r="B9248" s="13" t="s">
        <v>43</v>
      </c>
      <c r="C9248" s="13" t="s">
        <v>69</v>
      </c>
      <c r="D9248" s="13" t="s">
        <v>9320</v>
      </c>
      <c r="E9248" s="14">
        <v>44951</v>
      </c>
      <c r="F9248" s="13" t="s">
        <v>23</v>
      </c>
      <c r="G9248" s="13" t="s">
        <v>24</v>
      </c>
      <c r="H9248" t="str">
        <f t="shared" si="144"/>
        <v>Non email user</v>
      </c>
    </row>
    <row r="9249" spans="1:8">
      <c r="A9249" s="13">
        <v>9248</v>
      </c>
      <c r="B9249" s="13" t="s">
        <v>30</v>
      </c>
      <c r="C9249" s="13" t="s">
        <v>38</v>
      </c>
      <c r="D9249" s="13" t="s">
        <v>9321</v>
      </c>
      <c r="E9249" s="14">
        <v>45207</v>
      </c>
      <c r="F9249" s="13" t="s">
        <v>36</v>
      </c>
      <c r="G9249" s="13" t="s">
        <v>24</v>
      </c>
      <c r="H9249" t="str">
        <f t="shared" si="144"/>
        <v>Non email user</v>
      </c>
    </row>
    <row r="9250" spans="1:8">
      <c r="A9250" s="13">
        <v>9249</v>
      </c>
      <c r="B9250" s="13" t="s">
        <v>29</v>
      </c>
      <c r="C9250" s="13" t="s">
        <v>99</v>
      </c>
      <c r="D9250" s="13" t="s">
        <v>9322</v>
      </c>
      <c r="E9250" s="14">
        <v>45284</v>
      </c>
      <c r="F9250" s="13" t="s">
        <v>78</v>
      </c>
      <c r="G9250" s="13" t="s">
        <v>24</v>
      </c>
      <c r="H9250" t="str">
        <f t="shared" si="144"/>
        <v>Non email user</v>
      </c>
    </row>
    <row r="9251" spans="1:8">
      <c r="A9251" s="13">
        <v>9250</v>
      </c>
      <c r="B9251" s="13" t="s">
        <v>92</v>
      </c>
      <c r="C9251" s="13" t="s">
        <v>44</v>
      </c>
      <c r="D9251" s="13" t="s">
        <v>9323</v>
      </c>
      <c r="E9251" s="14">
        <v>45249</v>
      </c>
      <c r="F9251" s="13" t="s">
        <v>28</v>
      </c>
      <c r="G9251" s="13" t="s">
        <v>24</v>
      </c>
      <c r="H9251" t="str">
        <f t="shared" si="144"/>
        <v>Non email user</v>
      </c>
    </row>
    <row r="9252" spans="1:8">
      <c r="A9252" s="13">
        <v>9251</v>
      </c>
      <c r="B9252" s="13" t="s">
        <v>56</v>
      </c>
      <c r="C9252" s="13" t="s">
        <v>21</v>
      </c>
      <c r="D9252" s="13" t="s">
        <v>9324</v>
      </c>
      <c r="E9252" s="14">
        <v>45031</v>
      </c>
      <c r="F9252" s="13" t="s">
        <v>78</v>
      </c>
      <c r="G9252" s="13" t="s">
        <v>32</v>
      </c>
      <c r="H9252" t="str">
        <f t="shared" si="144"/>
        <v>Email user</v>
      </c>
    </row>
    <row r="9253" spans="1:8">
      <c r="A9253" s="13">
        <v>9252</v>
      </c>
      <c r="B9253" s="13" t="s">
        <v>33</v>
      </c>
      <c r="C9253" s="13" t="s">
        <v>34</v>
      </c>
      <c r="D9253" s="13" t="s">
        <v>9325</v>
      </c>
      <c r="E9253" s="14">
        <v>45219</v>
      </c>
      <c r="F9253" s="13" t="s">
        <v>40</v>
      </c>
      <c r="G9253" s="13" t="s">
        <v>32</v>
      </c>
      <c r="H9253" t="str">
        <f t="shared" si="144"/>
        <v>Email user</v>
      </c>
    </row>
    <row r="9254" spans="1:8">
      <c r="A9254" s="13">
        <v>9253</v>
      </c>
      <c r="B9254" s="13" t="s">
        <v>104</v>
      </c>
      <c r="C9254" s="13" t="s">
        <v>51</v>
      </c>
      <c r="D9254" s="13" t="s">
        <v>9326</v>
      </c>
      <c r="E9254" s="14">
        <v>45287</v>
      </c>
      <c r="F9254" s="13" t="s">
        <v>78</v>
      </c>
      <c r="G9254" s="13" t="s">
        <v>24</v>
      </c>
      <c r="H9254" t="str">
        <f t="shared" si="144"/>
        <v>Non email user</v>
      </c>
    </row>
    <row r="9255" spans="1:8">
      <c r="A9255" s="13">
        <v>9254</v>
      </c>
      <c r="B9255" s="13" t="s">
        <v>71</v>
      </c>
      <c r="C9255" s="13" t="s">
        <v>146</v>
      </c>
      <c r="D9255" s="13" t="s">
        <v>9327</v>
      </c>
      <c r="E9255" s="14">
        <v>45273</v>
      </c>
      <c r="F9255" s="13" t="s">
        <v>78</v>
      </c>
      <c r="G9255" s="13" t="s">
        <v>24</v>
      </c>
      <c r="H9255" t="str">
        <f t="shared" si="144"/>
        <v>Non email user</v>
      </c>
    </row>
    <row r="9256" spans="1:8">
      <c r="A9256" s="13">
        <v>9255</v>
      </c>
      <c r="B9256" s="13" t="s">
        <v>63</v>
      </c>
      <c r="C9256" s="13" t="s">
        <v>30</v>
      </c>
      <c r="D9256" s="13" t="s">
        <v>9328</v>
      </c>
      <c r="E9256" s="14">
        <v>45252</v>
      </c>
      <c r="F9256" s="13" t="s">
        <v>40</v>
      </c>
      <c r="G9256" s="13" t="s">
        <v>24</v>
      </c>
      <c r="H9256" t="str">
        <f t="shared" si="144"/>
        <v>Non email user</v>
      </c>
    </row>
    <row r="9257" spans="1:8">
      <c r="A9257" s="13">
        <v>9256</v>
      </c>
      <c r="B9257" s="13" t="s">
        <v>63</v>
      </c>
      <c r="C9257" s="13" t="s">
        <v>26</v>
      </c>
      <c r="D9257" s="13" t="s">
        <v>9329</v>
      </c>
      <c r="E9257" s="14">
        <v>45281</v>
      </c>
      <c r="F9257" s="13" t="s">
        <v>23</v>
      </c>
      <c r="G9257" s="13" t="s">
        <v>24</v>
      </c>
      <c r="H9257" t="str">
        <f t="shared" si="144"/>
        <v>Non email user</v>
      </c>
    </row>
    <row r="9258" spans="1:8">
      <c r="A9258" s="13">
        <v>9257</v>
      </c>
      <c r="B9258" s="13" t="s">
        <v>92</v>
      </c>
      <c r="C9258" s="13" t="s">
        <v>123</v>
      </c>
      <c r="D9258" s="13" t="s">
        <v>9330</v>
      </c>
      <c r="E9258" s="14">
        <v>45259</v>
      </c>
      <c r="F9258" s="13" t="s">
        <v>23</v>
      </c>
      <c r="G9258" s="13" t="s">
        <v>24</v>
      </c>
      <c r="H9258" t="str">
        <f t="shared" si="144"/>
        <v>Non email user</v>
      </c>
    </row>
    <row r="9259" spans="1:8">
      <c r="A9259" s="13">
        <v>9258</v>
      </c>
      <c r="B9259" s="13" t="s">
        <v>33</v>
      </c>
      <c r="C9259" s="13" t="s">
        <v>144</v>
      </c>
      <c r="D9259" s="13" t="s">
        <v>9331</v>
      </c>
      <c r="E9259" s="14">
        <v>45264</v>
      </c>
      <c r="F9259" s="13" t="s">
        <v>23</v>
      </c>
      <c r="G9259" s="13" t="s">
        <v>24</v>
      </c>
      <c r="H9259" t="str">
        <f t="shared" si="144"/>
        <v>Non email user</v>
      </c>
    </row>
    <row r="9260" spans="1:8">
      <c r="A9260" s="13">
        <v>9259</v>
      </c>
      <c r="B9260" s="13" t="s">
        <v>43</v>
      </c>
      <c r="C9260" s="13" t="s">
        <v>30</v>
      </c>
      <c r="D9260" s="13" t="s">
        <v>9332</v>
      </c>
      <c r="E9260" s="14">
        <v>45206</v>
      </c>
      <c r="F9260" s="13" t="s">
        <v>40</v>
      </c>
      <c r="G9260" s="13" t="s">
        <v>24</v>
      </c>
      <c r="H9260" t="str">
        <f t="shared" si="144"/>
        <v>Non email user</v>
      </c>
    </row>
    <row r="9261" spans="1:8">
      <c r="A9261" s="13">
        <v>9260</v>
      </c>
      <c r="B9261" s="13" t="s">
        <v>71</v>
      </c>
      <c r="C9261" s="13" t="s">
        <v>44</v>
      </c>
      <c r="D9261" s="13" t="s">
        <v>9333</v>
      </c>
      <c r="E9261" s="14">
        <v>44977</v>
      </c>
      <c r="F9261" s="13" t="s">
        <v>78</v>
      </c>
      <c r="G9261" s="13" t="s">
        <v>24</v>
      </c>
      <c r="H9261" t="str">
        <f t="shared" si="144"/>
        <v>Non email user</v>
      </c>
    </row>
    <row r="9262" spans="1:8">
      <c r="A9262" s="13">
        <v>9261</v>
      </c>
      <c r="B9262" s="13" t="s">
        <v>49</v>
      </c>
      <c r="C9262" s="13" t="s">
        <v>30</v>
      </c>
      <c r="D9262" s="13" t="s">
        <v>9334</v>
      </c>
      <c r="E9262" s="14">
        <v>45262</v>
      </c>
      <c r="F9262" s="13" t="s">
        <v>28</v>
      </c>
      <c r="G9262" s="13" t="s">
        <v>24</v>
      </c>
      <c r="H9262" t="str">
        <f t="shared" si="144"/>
        <v>Non email user</v>
      </c>
    </row>
    <row r="9263" spans="1:8">
      <c r="A9263" s="13">
        <v>9262</v>
      </c>
      <c r="B9263" s="13" t="s">
        <v>25</v>
      </c>
      <c r="C9263" s="13" t="s">
        <v>21</v>
      </c>
      <c r="D9263" s="13" t="s">
        <v>9335</v>
      </c>
      <c r="E9263" s="14">
        <v>45286</v>
      </c>
      <c r="F9263" s="13" t="s">
        <v>28</v>
      </c>
      <c r="G9263" s="13" t="s">
        <v>59</v>
      </c>
      <c r="H9263" t="str">
        <f t="shared" si="144"/>
        <v>Email user</v>
      </c>
    </row>
    <row r="9264" spans="1:8">
      <c r="A9264" s="13">
        <v>9263</v>
      </c>
      <c r="B9264" s="13" t="s">
        <v>53</v>
      </c>
      <c r="C9264" s="13" t="s">
        <v>34</v>
      </c>
      <c r="D9264" s="13" t="s">
        <v>9336</v>
      </c>
      <c r="E9264" s="14">
        <v>45189</v>
      </c>
      <c r="F9264" s="13" t="s">
        <v>36</v>
      </c>
      <c r="G9264" s="13" t="s">
        <v>24</v>
      </c>
      <c r="H9264" t="str">
        <f t="shared" si="144"/>
        <v>Non email user</v>
      </c>
    </row>
    <row r="9265" spans="1:8">
      <c r="A9265" s="13">
        <v>9264</v>
      </c>
      <c r="B9265" s="13" t="s">
        <v>182</v>
      </c>
      <c r="C9265" s="13" t="s">
        <v>144</v>
      </c>
      <c r="D9265" s="13" t="s">
        <v>9337</v>
      </c>
      <c r="E9265" s="14">
        <v>45089</v>
      </c>
      <c r="F9265" s="13" t="s">
        <v>40</v>
      </c>
      <c r="G9265" s="13" t="s">
        <v>24</v>
      </c>
      <c r="H9265" t="str">
        <f t="shared" si="144"/>
        <v>Non email user</v>
      </c>
    </row>
    <row r="9266" spans="1:8">
      <c r="A9266" s="13">
        <v>9265</v>
      </c>
      <c r="B9266" s="13" t="s">
        <v>46</v>
      </c>
      <c r="C9266" s="13" t="s">
        <v>38</v>
      </c>
      <c r="D9266" s="13" t="s">
        <v>9338</v>
      </c>
      <c r="E9266" s="14">
        <v>45269</v>
      </c>
      <c r="F9266" s="13" t="s">
        <v>78</v>
      </c>
      <c r="G9266" s="13" t="s">
        <v>24</v>
      </c>
      <c r="H9266" t="str">
        <f t="shared" si="144"/>
        <v>Non email user</v>
      </c>
    </row>
    <row r="9267" spans="1:8">
      <c r="A9267" s="13">
        <v>9266</v>
      </c>
      <c r="B9267" s="13" t="s">
        <v>65</v>
      </c>
      <c r="C9267" s="13" t="s">
        <v>34</v>
      </c>
      <c r="D9267" s="13" t="s">
        <v>9339</v>
      </c>
      <c r="E9267" s="14">
        <v>44974</v>
      </c>
      <c r="F9267" s="13" t="s">
        <v>28</v>
      </c>
      <c r="G9267" s="13" t="s">
        <v>24</v>
      </c>
      <c r="H9267" t="str">
        <f t="shared" si="144"/>
        <v>Non email user</v>
      </c>
    </row>
    <row r="9268" spans="1:8">
      <c r="A9268" s="13">
        <v>9267</v>
      </c>
      <c r="B9268" s="13" t="s">
        <v>120</v>
      </c>
      <c r="C9268" s="13" t="s">
        <v>76</v>
      </c>
      <c r="D9268" s="13" t="s">
        <v>9340</v>
      </c>
      <c r="E9268" s="14">
        <v>45218</v>
      </c>
      <c r="F9268" s="13" t="s">
        <v>40</v>
      </c>
      <c r="G9268" s="13" t="s">
        <v>24</v>
      </c>
      <c r="H9268" t="str">
        <f t="shared" si="144"/>
        <v>Non email user</v>
      </c>
    </row>
    <row r="9269" spans="1:8">
      <c r="A9269" s="13">
        <v>9268</v>
      </c>
      <c r="B9269" s="13" t="s">
        <v>63</v>
      </c>
      <c r="C9269" s="13" t="s">
        <v>101</v>
      </c>
      <c r="D9269" s="13" t="s">
        <v>9341</v>
      </c>
      <c r="E9269" s="14">
        <v>45230</v>
      </c>
      <c r="F9269" s="13" t="s">
        <v>78</v>
      </c>
      <c r="G9269" s="13" t="s">
        <v>32</v>
      </c>
      <c r="H9269" t="str">
        <f t="shared" si="144"/>
        <v>Email user</v>
      </c>
    </row>
    <row r="9270" spans="1:8">
      <c r="A9270" s="13">
        <v>9269</v>
      </c>
      <c r="B9270" s="13" t="s">
        <v>43</v>
      </c>
      <c r="C9270" s="13" t="s">
        <v>123</v>
      </c>
      <c r="D9270" s="13" t="s">
        <v>9342</v>
      </c>
      <c r="E9270" s="14">
        <v>45228</v>
      </c>
      <c r="F9270" s="13" t="s">
        <v>28</v>
      </c>
      <c r="G9270" s="13" t="s">
        <v>24</v>
      </c>
      <c r="H9270" t="str">
        <f t="shared" si="144"/>
        <v>Non email user</v>
      </c>
    </row>
    <row r="9271" spans="1:8">
      <c r="A9271" s="13">
        <v>9270</v>
      </c>
      <c r="B9271" s="13" t="s">
        <v>79</v>
      </c>
      <c r="C9271" s="13" t="s">
        <v>101</v>
      </c>
      <c r="D9271" s="13" t="s">
        <v>9343</v>
      </c>
      <c r="E9271" s="14">
        <v>45222</v>
      </c>
      <c r="F9271" s="13" t="s">
        <v>28</v>
      </c>
      <c r="G9271" s="13" t="s">
        <v>32</v>
      </c>
      <c r="H9271" t="str">
        <f t="shared" si="144"/>
        <v>Email user</v>
      </c>
    </row>
    <row r="9272" spans="1:8">
      <c r="A9272" s="13">
        <v>9271</v>
      </c>
      <c r="B9272" s="13" t="s">
        <v>71</v>
      </c>
      <c r="C9272" s="13" t="s">
        <v>57</v>
      </c>
      <c r="D9272" s="13" t="s">
        <v>9344</v>
      </c>
      <c r="E9272" s="14">
        <v>45260</v>
      </c>
      <c r="F9272" s="13" t="s">
        <v>78</v>
      </c>
      <c r="G9272" s="13" t="s">
        <v>24</v>
      </c>
      <c r="H9272" t="str">
        <f t="shared" si="144"/>
        <v>Non email user</v>
      </c>
    </row>
    <row r="9273" spans="1:8">
      <c r="A9273" s="13">
        <v>9272</v>
      </c>
      <c r="B9273" s="13" t="s">
        <v>79</v>
      </c>
      <c r="C9273" s="13" t="s">
        <v>99</v>
      </c>
      <c r="D9273" s="13" t="s">
        <v>9345</v>
      </c>
      <c r="E9273" s="14">
        <v>45218</v>
      </c>
      <c r="F9273" s="13" t="s">
        <v>40</v>
      </c>
      <c r="G9273" s="13" t="s">
        <v>32</v>
      </c>
      <c r="H9273" t="str">
        <f t="shared" si="144"/>
        <v>Email user</v>
      </c>
    </row>
    <row r="9274" spans="1:8">
      <c r="A9274" s="13">
        <v>9273</v>
      </c>
      <c r="B9274" s="13" t="s">
        <v>79</v>
      </c>
      <c r="C9274" s="13" t="s">
        <v>54</v>
      </c>
      <c r="D9274" s="13" t="s">
        <v>9346</v>
      </c>
      <c r="E9274" s="14">
        <v>45285</v>
      </c>
      <c r="F9274" s="13" t="s">
        <v>78</v>
      </c>
      <c r="G9274" s="13" t="s">
        <v>59</v>
      </c>
      <c r="H9274" t="str">
        <f t="shared" si="144"/>
        <v>Email user</v>
      </c>
    </row>
    <row r="9275" spans="1:8">
      <c r="A9275" s="13">
        <v>9274</v>
      </c>
      <c r="B9275" s="13" t="s">
        <v>104</v>
      </c>
      <c r="C9275" s="13" t="s">
        <v>136</v>
      </c>
      <c r="D9275" s="13" t="s">
        <v>9347</v>
      </c>
      <c r="E9275" s="14">
        <v>45237</v>
      </c>
      <c r="F9275" s="13" t="s">
        <v>40</v>
      </c>
      <c r="G9275" s="13" t="s">
        <v>24</v>
      </c>
      <c r="H9275" t="str">
        <f t="shared" si="144"/>
        <v>Non email user</v>
      </c>
    </row>
    <row r="9276" spans="1:8">
      <c r="A9276" s="13">
        <v>9275</v>
      </c>
      <c r="B9276" s="13" t="s">
        <v>56</v>
      </c>
      <c r="C9276" s="13" t="s">
        <v>96</v>
      </c>
      <c r="D9276" s="13" t="s">
        <v>9348</v>
      </c>
      <c r="E9276" s="14">
        <v>45061</v>
      </c>
      <c r="F9276" s="13" t="s">
        <v>78</v>
      </c>
      <c r="G9276" s="13" t="s">
        <v>59</v>
      </c>
      <c r="H9276" t="str">
        <f t="shared" si="144"/>
        <v>Email user</v>
      </c>
    </row>
    <row r="9277" spans="1:8">
      <c r="A9277" s="13">
        <v>9276</v>
      </c>
      <c r="B9277" s="13" t="s">
        <v>63</v>
      </c>
      <c r="C9277" s="13" t="s">
        <v>81</v>
      </c>
      <c r="D9277" s="13" t="s">
        <v>9349</v>
      </c>
      <c r="E9277" s="14">
        <v>45051</v>
      </c>
      <c r="F9277" s="13" t="s">
        <v>28</v>
      </c>
      <c r="G9277" s="13" t="s">
        <v>24</v>
      </c>
      <c r="H9277" t="str">
        <f t="shared" si="144"/>
        <v>Non email user</v>
      </c>
    </row>
    <row r="9278" spans="1:8">
      <c r="A9278" s="13">
        <v>9277</v>
      </c>
      <c r="B9278" s="13" t="s">
        <v>156</v>
      </c>
      <c r="C9278" s="13" t="s">
        <v>30</v>
      </c>
      <c r="D9278" s="13" t="s">
        <v>9350</v>
      </c>
      <c r="E9278" s="14">
        <v>45247</v>
      </c>
      <c r="F9278" s="13" t="s">
        <v>36</v>
      </c>
      <c r="G9278" s="13" t="s">
        <v>32</v>
      </c>
      <c r="H9278" t="str">
        <f t="shared" si="144"/>
        <v>Email user</v>
      </c>
    </row>
    <row r="9279" spans="1:8">
      <c r="A9279" s="13">
        <v>9278</v>
      </c>
      <c r="B9279" s="13" t="s">
        <v>86</v>
      </c>
      <c r="C9279" s="13" t="s">
        <v>96</v>
      </c>
      <c r="D9279" s="13" t="s">
        <v>9351</v>
      </c>
      <c r="E9279" s="14">
        <v>45289</v>
      </c>
      <c r="F9279" s="13" t="s">
        <v>40</v>
      </c>
      <c r="G9279" s="13" t="s">
        <v>24</v>
      </c>
      <c r="H9279" t="str">
        <f t="shared" si="144"/>
        <v>Non email user</v>
      </c>
    </row>
    <row r="9280" spans="1:8">
      <c r="A9280" s="13">
        <v>9279</v>
      </c>
      <c r="B9280" s="13" t="s">
        <v>86</v>
      </c>
      <c r="C9280" s="13" t="s">
        <v>76</v>
      </c>
      <c r="D9280" s="13" t="s">
        <v>9352</v>
      </c>
      <c r="E9280" s="14">
        <v>45272</v>
      </c>
      <c r="F9280" s="13" t="s">
        <v>40</v>
      </c>
      <c r="G9280" s="13" t="s">
        <v>24</v>
      </c>
      <c r="H9280" t="str">
        <f t="shared" si="144"/>
        <v>Non email user</v>
      </c>
    </row>
    <row r="9281" spans="1:8">
      <c r="A9281" s="13">
        <v>9280</v>
      </c>
      <c r="B9281" s="13" t="s">
        <v>29</v>
      </c>
      <c r="C9281" s="13" t="s">
        <v>26</v>
      </c>
      <c r="D9281" s="13" t="s">
        <v>9353</v>
      </c>
      <c r="E9281" s="14">
        <v>45242</v>
      </c>
      <c r="F9281" s="13" t="s">
        <v>40</v>
      </c>
      <c r="G9281" s="13" t="s">
        <v>24</v>
      </c>
      <c r="H9281" t="str">
        <f t="shared" si="144"/>
        <v>Non email user</v>
      </c>
    </row>
    <row r="9282" spans="1:8">
      <c r="A9282" s="13">
        <v>9281</v>
      </c>
      <c r="B9282" s="13" t="s">
        <v>120</v>
      </c>
      <c r="C9282" s="13" t="s">
        <v>136</v>
      </c>
      <c r="D9282" s="13" t="s">
        <v>9354</v>
      </c>
      <c r="E9282" s="14">
        <v>45039</v>
      </c>
      <c r="F9282" s="13" t="s">
        <v>40</v>
      </c>
      <c r="G9282" s="13" t="s">
        <v>24</v>
      </c>
      <c r="H9282" t="str">
        <f t="shared" si="144"/>
        <v>Non email user</v>
      </c>
    </row>
    <row r="9283" spans="1:8">
      <c r="A9283" s="13">
        <v>9282</v>
      </c>
      <c r="B9283" s="13" t="s">
        <v>71</v>
      </c>
      <c r="C9283" s="13" t="s">
        <v>76</v>
      </c>
      <c r="D9283" s="13" t="s">
        <v>9355</v>
      </c>
      <c r="E9283" s="14">
        <v>45267</v>
      </c>
      <c r="F9283" s="13" t="s">
        <v>78</v>
      </c>
      <c r="G9283" s="13" t="s">
        <v>59</v>
      </c>
      <c r="H9283" t="str">
        <f t="shared" ref="H9283:H9346" si="145">IF(OR(G9283="Regular",G9283="VIP"),"Email user","Non email user")</f>
        <v>Email user</v>
      </c>
    </row>
    <row r="9284" spans="1:8">
      <c r="A9284" s="13">
        <v>9283</v>
      </c>
      <c r="B9284" s="13" t="s">
        <v>104</v>
      </c>
      <c r="C9284" s="13" t="s">
        <v>96</v>
      </c>
      <c r="D9284" s="13" t="s">
        <v>9356</v>
      </c>
      <c r="E9284" s="14">
        <v>44940</v>
      </c>
      <c r="F9284" s="13" t="s">
        <v>78</v>
      </c>
      <c r="G9284" s="13" t="s">
        <v>24</v>
      </c>
      <c r="H9284" t="str">
        <f t="shared" si="145"/>
        <v>Non email user</v>
      </c>
    </row>
    <row r="9285" spans="1:8">
      <c r="A9285" s="13">
        <v>9284</v>
      </c>
      <c r="B9285" s="13" t="s">
        <v>65</v>
      </c>
      <c r="C9285" s="13" t="s">
        <v>146</v>
      </c>
      <c r="D9285" s="13" t="s">
        <v>9357</v>
      </c>
      <c r="E9285" s="14">
        <v>45047</v>
      </c>
      <c r="F9285" s="13" t="s">
        <v>78</v>
      </c>
      <c r="G9285" s="13" t="s">
        <v>24</v>
      </c>
      <c r="H9285" t="str">
        <f t="shared" si="145"/>
        <v>Non email user</v>
      </c>
    </row>
    <row r="9286" spans="1:8">
      <c r="A9286" s="13">
        <v>9285</v>
      </c>
      <c r="B9286" s="13" t="s">
        <v>71</v>
      </c>
      <c r="C9286" s="13" t="s">
        <v>67</v>
      </c>
      <c r="D9286" s="13" t="s">
        <v>9358</v>
      </c>
      <c r="E9286" s="14">
        <v>44930</v>
      </c>
      <c r="F9286" s="13" t="s">
        <v>36</v>
      </c>
      <c r="G9286" s="13" t="s">
        <v>24</v>
      </c>
      <c r="H9286" t="str">
        <f t="shared" si="145"/>
        <v>Non email user</v>
      </c>
    </row>
    <row r="9287" spans="1:8">
      <c r="A9287" s="13">
        <v>9286</v>
      </c>
      <c r="B9287" s="13" t="s">
        <v>120</v>
      </c>
      <c r="C9287" s="13" t="s">
        <v>51</v>
      </c>
      <c r="D9287" s="13" t="s">
        <v>9359</v>
      </c>
      <c r="E9287" s="14">
        <v>45089</v>
      </c>
      <c r="F9287" s="13" t="s">
        <v>36</v>
      </c>
      <c r="G9287" s="13" t="s">
        <v>24</v>
      </c>
      <c r="H9287" t="str">
        <f t="shared" si="145"/>
        <v>Non email user</v>
      </c>
    </row>
    <row r="9288" spans="1:8">
      <c r="A9288" s="13">
        <v>9287</v>
      </c>
      <c r="B9288" s="13" t="s">
        <v>25</v>
      </c>
      <c r="C9288" s="13" t="s">
        <v>73</v>
      </c>
      <c r="D9288" s="13" t="s">
        <v>9360</v>
      </c>
      <c r="E9288" s="14">
        <v>45283</v>
      </c>
      <c r="F9288" s="13" t="s">
        <v>40</v>
      </c>
      <c r="G9288" s="13" t="s">
        <v>24</v>
      </c>
      <c r="H9288" t="str">
        <f t="shared" si="145"/>
        <v>Non email user</v>
      </c>
    </row>
    <row r="9289" spans="1:8">
      <c r="A9289" s="13">
        <v>9288</v>
      </c>
      <c r="B9289" s="13" t="s">
        <v>120</v>
      </c>
      <c r="C9289" s="13" t="s">
        <v>136</v>
      </c>
      <c r="D9289" s="13" t="s">
        <v>9361</v>
      </c>
      <c r="E9289" s="14">
        <v>45234</v>
      </c>
      <c r="F9289" s="13" t="s">
        <v>36</v>
      </c>
      <c r="G9289" s="13" t="s">
        <v>24</v>
      </c>
      <c r="H9289" t="str">
        <f t="shared" si="145"/>
        <v>Non email user</v>
      </c>
    </row>
    <row r="9290" spans="1:8">
      <c r="A9290" s="13">
        <v>9289</v>
      </c>
      <c r="B9290" s="13" t="s">
        <v>33</v>
      </c>
      <c r="C9290" s="13" t="s">
        <v>67</v>
      </c>
      <c r="D9290" s="13" t="s">
        <v>9362</v>
      </c>
      <c r="E9290" s="14">
        <v>45286</v>
      </c>
      <c r="F9290" s="13" t="s">
        <v>23</v>
      </c>
      <c r="G9290" s="13" t="s">
        <v>32</v>
      </c>
      <c r="H9290" t="str">
        <f t="shared" si="145"/>
        <v>Email user</v>
      </c>
    </row>
    <row r="9291" spans="1:8">
      <c r="A9291" s="13">
        <v>9290</v>
      </c>
      <c r="B9291" s="13" t="s">
        <v>49</v>
      </c>
      <c r="C9291" s="13" t="s">
        <v>96</v>
      </c>
      <c r="D9291" s="13" t="s">
        <v>9363</v>
      </c>
      <c r="E9291" s="14">
        <v>45227</v>
      </c>
      <c r="F9291" s="13" t="s">
        <v>28</v>
      </c>
      <c r="G9291" s="13" t="s">
        <v>24</v>
      </c>
      <c r="H9291" t="str">
        <f t="shared" si="145"/>
        <v>Non email user</v>
      </c>
    </row>
    <row r="9292" spans="1:8">
      <c r="A9292" s="13">
        <v>9291</v>
      </c>
      <c r="B9292" s="13" t="s">
        <v>182</v>
      </c>
      <c r="C9292" s="13" t="s">
        <v>144</v>
      </c>
      <c r="D9292" s="13" t="s">
        <v>9364</v>
      </c>
      <c r="E9292" s="14">
        <v>45231</v>
      </c>
      <c r="F9292" s="13" t="s">
        <v>28</v>
      </c>
      <c r="G9292" s="13" t="s">
        <v>24</v>
      </c>
      <c r="H9292" t="str">
        <f t="shared" si="145"/>
        <v>Non email user</v>
      </c>
    </row>
    <row r="9293" spans="1:8">
      <c r="A9293" s="13">
        <v>9292</v>
      </c>
      <c r="B9293" s="13" t="s">
        <v>56</v>
      </c>
      <c r="C9293" s="13" t="s">
        <v>101</v>
      </c>
      <c r="D9293" s="13" t="s">
        <v>9365</v>
      </c>
      <c r="E9293" s="14">
        <v>45286</v>
      </c>
      <c r="F9293" s="13" t="s">
        <v>78</v>
      </c>
      <c r="G9293" s="13" t="s">
        <v>24</v>
      </c>
      <c r="H9293" t="str">
        <f t="shared" si="145"/>
        <v>Non email user</v>
      </c>
    </row>
    <row r="9294" spans="1:8">
      <c r="A9294" s="13">
        <v>9293</v>
      </c>
      <c r="B9294" s="13" t="s">
        <v>88</v>
      </c>
      <c r="C9294" s="13" t="s">
        <v>136</v>
      </c>
      <c r="D9294" s="13" t="s">
        <v>9366</v>
      </c>
      <c r="E9294" s="14">
        <v>45113</v>
      </c>
      <c r="F9294" s="13" t="s">
        <v>23</v>
      </c>
      <c r="G9294" s="13" t="s">
        <v>59</v>
      </c>
      <c r="H9294" t="str">
        <f t="shared" si="145"/>
        <v>Email user</v>
      </c>
    </row>
    <row r="9295" spans="1:8">
      <c r="A9295" s="13">
        <v>9294</v>
      </c>
      <c r="B9295" s="13" t="s">
        <v>71</v>
      </c>
      <c r="C9295" s="13" t="s">
        <v>38</v>
      </c>
      <c r="D9295" s="13" t="s">
        <v>9367</v>
      </c>
      <c r="E9295" s="14">
        <v>45248</v>
      </c>
      <c r="F9295" s="13" t="s">
        <v>36</v>
      </c>
      <c r="G9295" s="13" t="s">
        <v>24</v>
      </c>
      <c r="H9295" t="str">
        <f t="shared" si="145"/>
        <v>Non email user</v>
      </c>
    </row>
    <row r="9296" spans="1:8">
      <c r="A9296" s="13">
        <v>9295</v>
      </c>
      <c r="B9296" s="13" t="s">
        <v>88</v>
      </c>
      <c r="C9296" s="13" t="s">
        <v>34</v>
      </c>
      <c r="D9296" s="13" t="s">
        <v>9368</v>
      </c>
      <c r="E9296" s="14">
        <v>45230</v>
      </c>
      <c r="F9296" s="13" t="s">
        <v>36</v>
      </c>
      <c r="G9296" s="13" t="s">
        <v>32</v>
      </c>
      <c r="H9296" t="str">
        <f t="shared" si="145"/>
        <v>Email user</v>
      </c>
    </row>
    <row r="9297" spans="1:8">
      <c r="A9297" s="13">
        <v>9296</v>
      </c>
      <c r="B9297" s="13" t="s">
        <v>30</v>
      </c>
      <c r="C9297" s="13" t="s">
        <v>26</v>
      </c>
      <c r="D9297" s="13" t="s">
        <v>9369</v>
      </c>
      <c r="E9297" s="14">
        <v>45090</v>
      </c>
      <c r="F9297" s="13" t="s">
        <v>36</v>
      </c>
      <c r="G9297" s="13" t="s">
        <v>24</v>
      </c>
      <c r="H9297" t="str">
        <f t="shared" si="145"/>
        <v>Non email user</v>
      </c>
    </row>
    <row r="9298" spans="1:8">
      <c r="A9298" s="13">
        <v>9297</v>
      </c>
      <c r="B9298" s="13" t="s">
        <v>79</v>
      </c>
      <c r="C9298" s="13" t="s">
        <v>54</v>
      </c>
      <c r="D9298" s="13" t="s">
        <v>9370</v>
      </c>
      <c r="E9298" s="14">
        <v>45018</v>
      </c>
      <c r="F9298" s="13" t="s">
        <v>28</v>
      </c>
      <c r="G9298" s="13" t="s">
        <v>24</v>
      </c>
      <c r="H9298" t="str">
        <f t="shared" si="145"/>
        <v>Non email user</v>
      </c>
    </row>
    <row r="9299" spans="1:8">
      <c r="A9299" s="13">
        <v>9298</v>
      </c>
      <c r="B9299" s="13" t="s">
        <v>71</v>
      </c>
      <c r="C9299" s="13" t="s">
        <v>61</v>
      </c>
      <c r="D9299" s="13" t="s">
        <v>9371</v>
      </c>
      <c r="E9299" s="14">
        <v>45287</v>
      </c>
      <c r="F9299" s="13" t="s">
        <v>36</v>
      </c>
      <c r="G9299" s="13" t="s">
        <v>32</v>
      </c>
      <c r="H9299" t="str">
        <f t="shared" si="145"/>
        <v>Email user</v>
      </c>
    </row>
    <row r="9300" spans="1:8">
      <c r="A9300" s="13">
        <v>9299</v>
      </c>
      <c r="B9300" s="13" t="s">
        <v>29</v>
      </c>
      <c r="C9300" s="13" t="s">
        <v>51</v>
      </c>
      <c r="D9300" s="13" t="s">
        <v>9372</v>
      </c>
      <c r="E9300" s="14">
        <v>45096</v>
      </c>
      <c r="F9300" s="13" t="s">
        <v>36</v>
      </c>
      <c r="G9300" s="13" t="s">
        <v>59</v>
      </c>
      <c r="H9300" t="str">
        <f t="shared" si="145"/>
        <v>Email user</v>
      </c>
    </row>
    <row r="9301" spans="1:8">
      <c r="A9301" s="13">
        <v>9300</v>
      </c>
      <c r="B9301" s="13" t="s">
        <v>49</v>
      </c>
      <c r="C9301" s="13" t="s">
        <v>96</v>
      </c>
      <c r="D9301" s="13" t="s">
        <v>9373</v>
      </c>
      <c r="E9301" s="14">
        <v>45251</v>
      </c>
      <c r="F9301" s="13" t="s">
        <v>28</v>
      </c>
      <c r="G9301" s="13" t="s">
        <v>24</v>
      </c>
      <c r="H9301" t="str">
        <f t="shared" si="145"/>
        <v>Non email user</v>
      </c>
    </row>
    <row r="9302" spans="1:8">
      <c r="A9302" s="13">
        <v>9301</v>
      </c>
      <c r="B9302" s="13" t="s">
        <v>79</v>
      </c>
      <c r="C9302" s="13" t="s">
        <v>73</v>
      </c>
      <c r="D9302" s="13" t="s">
        <v>9374</v>
      </c>
      <c r="E9302" s="14">
        <v>45085</v>
      </c>
      <c r="F9302" s="13" t="s">
        <v>23</v>
      </c>
      <c r="G9302" s="13" t="s">
        <v>24</v>
      </c>
      <c r="H9302" t="str">
        <f t="shared" si="145"/>
        <v>Non email user</v>
      </c>
    </row>
    <row r="9303" spans="1:8">
      <c r="A9303" s="13">
        <v>9302</v>
      </c>
      <c r="B9303" s="13" t="s">
        <v>49</v>
      </c>
      <c r="C9303" s="13" t="s">
        <v>76</v>
      </c>
      <c r="D9303" s="13" t="s">
        <v>9375</v>
      </c>
      <c r="E9303" s="14">
        <v>45245</v>
      </c>
      <c r="F9303" s="13" t="s">
        <v>40</v>
      </c>
      <c r="G9303" s="13" t="s">
        <v>24</v>
      </c>
      <c r="H9303" t="str">
        <f t="shared" si="145"/>
        <v>Non email user</v>
      </c>
    </row>
    <row r="9304" spans="1:8">
      <c r="A9304" s="13">
        <v>9303</v>
      </c>
      <c r="B9304" s="13" t="s">
        <v>86</v>
      </c>
      <c r="C9304" s="13" t="s">
        <v>54</v>
      </c>
      <c r="D9304" s="13" t="s">
        <v>9376</v>
      </c>
      <c r="E9304" s="14">
        <v>45165</v>
      </c>
      <c r="F9304" s="13" t="s">
        <v>40</v>
      </c>
      <c r="G9304" s="13" t="s">
        <v>24</v>
      </c>
      <c r="H9304" t="str">
        <f t="shared" si="145"/>
        <v>Non email user</v>
      </c>
    </row>
    <row r="9305" spans="1:8">
      <c r="A9305" s="13">
        <v>9304</v>
      </c>
      <c r="B9305" s="13" t="s">
        <v>120</v>
      </c>
      <c r="C9305" s="13" t="s">
        <v>146</v>
      </c>
      <c r="D9305" s="13" t="s">
        <v>9377</v>
      </c>
      <c r="E9305" s="14">
        <v>45208</v>
      </c>
      <c r="F9305" s="13" t="s">
        <v>23</v>
      </c>
      <c r="G9305" s="13" t="s">
        <v>24</v>
      </c>
      <c r="H9305" t="str">
        <f t="shared" si="145"/>
        <v>Non email user</v>
      </c>
    </row>
    <row r="9306" spans="1:8">
      <c r="A9306" s="13">
        <v>9305</v>
      </c>
      <c r="B9306" s="13" t="s">
        <v>43</v>
      </c>
      <c r="C9306" s="13" t="s">
        <v>38</v>
      </c>
      <c r="D9306" s="13" t="s">
        <v>9378</v>
      </c>
      <c r="E9306" s="14">
        <v>45247</v>
      </c>
      <c r="F9306" s="13" t="s">
        <v>28</v>
      </c>
      <c r="G9306" s="13" t="s">
        <v>24</v>
      </c>
      <c r="H9306" t="str">
        <f t="shared" si="145"/>
        <v>Non email user</v>
      </c>
    </row>
    <row r="9307" spans="1:8">
      <c r="A9307" s="13">
        <v>9306</v>
      </c>
      <c r="B9307" s="13" t="s">
        <v>88</v>
      </c>
      <c r="C9307" s="13" t="s">
        <v>38</v>
      </c>
      <c r="D9307" s="13" t="s">
        <v>9379</v>
      </c>
      <c r="E9307" s="14">
        <v>45198</v>
      </c>
      <c r="F9307" s="13" t="s">
        <v>36</v>
      </c>
      <c r="G9307" s="13" t="s">
        <v>24</v>
      </c>
      <c r="H9307" t="str">
        <f t="shared" si="145"/>
        <v>Non email user</v>
      </c>
    </row>
    <row r="9308" spans="1:8">
      <c r="A9308" s="13">
        <v>9307</v>
      </c>
      <c r="B9308" s="13" t="s">
        <v>49</v>
      </c>
      <c r="C9308" s="13" t="s">
        <v>136</v>
      </c>
      <c r="D9308" s="13" t="s">
        <v>9380</v>
      </c>
      <c r="E9308" s="14">
        <v>45203</v>
      </c>
      <c r="F9308" s="13" t="s">
        <v>28</v>
      </c>
      <c r="G9308" s="13" t="s">
        <v>59</v>
      </c>
      <c r="H9308" t="str">
        <f t="shared" si="145"/>
        <v>Email user</v>
      </c>
    </row>
    <row r="9309" spans="1:8">
      <c r="A9309" s="13">
        <v>9308</v>
      </c>
      <c r="B9309" s="13" t="s">
        <v>65</v>
      </c>
      <c r="C9309" s="13" t="s">
        <v>57</v>
      </c>
      <c r="D9309" s="13" t="s">
        <v>9381</v>
      </c>
      <c r="E9309" s="14">
        <v>44994</v>
      </c>
      <c r="F9309" s="13" t="s">
        <v>78</v>
      </c>
      <c r="G9309" s="13" t="s">
        <v>24</v>
      </c>
      <c r="H9309" t="str">
        <f t="shared" si="145"/>
        <v>Non email user</v>
      </c>
    </row>
    <row r="9310" spans="1:8">
      <c r="A9310" s="13">
        <v>9309</v>
      </c>
      <c r="B9310" s="13" t="s">
        <v>65</v>
      </c>
      <c r="C9310" s="13" t="s">
        <v>146</v>
      </c>
      <c r="D9310" s="13" t="s">
        <v>9382</v>
      </c>
      <c r="E9310" s="14">
        <v>45232</v>
      </c>
      <c r="F9310" s="13" t="s">
        <v>23</v>
      </c>
      <c r="G9310" s="13" t="s">
        <v>32</v>
      </c>
      <c r="H9310" t="str">
        <f t="shared" si="145"/>
        <v>Email user</v>
      </c>
    </row>
    <row r="9311" spans="1:8">
      <c r="A9311" s="13">
        <v>9310</v>
      </c>
      <c r="B9311" s="13" t="s">
        <v>41</v>
      </c>
      <c r="C9311" s="13" t="s">
        <v>76</v>
      </c>
      <c r="D9311" s="13" t="s">
        <v>9383</v>
      </c>
      <c r="E9311" s="14">
        <v>45246</v>
      </c>
      <c r="F9311" s="13" t="s">
        <v>40</v>
      </c>
      <c r="G9311" s="13" t="s">
        <v>32</v>
      </c>
      <c r="H9311" t="str">
        <f t="shared" si="145"/>
        <v>Email user</v>
      </c>
    </row>
    <row r="9312" spans="1:8">
      <c r="A9312" s="13">
        <v>9311</v>
      </c>
      <c r="B9312" s="13" t="s">
        <v>46</v>
      </c>
      <c r="C9312" s="13" t="s">
        <v>76</v>
      </c>
      <c r="D9312" s="13" t="s">
        <v>9384</v>
      </c>
      <c r="E9312" s="14">
        <v>45284</v>
      </c>
      <c r="F9312" s="13" t="s">
        <v>23</v>
      </c>
      <c r="G9312" s="13" t="s">
        <v>24</v>
      </c>
      <c r="H9312" t="str">
        <f t="shared" si="145"/>
        <v>Non email user</v>
      </c>
    </row>
    <row r="9313" spans="1:8">
      <c r="A9313" s="13">
        <v>9312</v>
      </c>
      <c r="B9313" s="13" t="s">
        <v>25</v>
      </c>
      <c r="C9313" s="13" t="s">
        <v>81</v>
      </c>
      <c r="D9313" s="13" t="s">
        <v>9385</v>
      </c>
      <c r="E9313" s="14">
        <v>45033</v>
      </c>
      <c r="F9313" s="13" t="s">
        <v>40</v>
      </c>
      <c r="G9313" s="13" t="s">
        <v>24</v>
      </c>
      <c r="H9313" t="str">
        <f t="shared" si="145"/>
        <v>Non email user</v>
      </c>
    </row>
    <row r="9314" spans="1:8">
      <c r="A9314" s="13">
        <v>9313</v>
      </c>
      <c r="B9314" s="13" t="s">
        <v>83</v>
      </c>
      <c r="C9314" s="13" t="s">
        <v>51</v>
      </c>
      <c r="D9314" s="13" t="s">
        <v>9386</v>
      </c>
      <c r="E9314" s="14">
        <v>45242</v>
      </c>
      <c r="F9314" s="13" t="s">
        <v>23</v>
      </c>
      <c r="G9314" s="13" t="s">
        <v>24</v>
      </c>
      <c r="H9314" t="str">
        <f t="shared" si="145"/>
        <v>Non email user</v>
      </c>
    </row>
    <row r="9315" spans="1:8">
      <c r="A9315" s="13">
        <v>9314</v>
      </c>
      <c r="B9315" s="13" t="s">
        <v>29</v>
      </c>
      <c r="C9315" s="13" t="s">
        <v>38</v>
      </c>
      <c r="D9315" s="13" t="s">
        <v>9387</v>
      </c>
      <c r="E9315" s="14">
        <v>44987</v>
      </c>
      <c r="F9315" s="13" t="s">
        <v>36</v>
      </c>
      <c r="G9315" s="13" t="s">
        <v>24</v>
      </c>
      <c r="H9315" t="str">
        <f t="shared" si="145"/>
        <v>Non email user</v>
      </c>
    </row>
    <row r="9316" spans="1:8">
      <c r="A9316" s="13">
        <v>9315</v>
      </c>
      <c r="B9316" s="13" t="s">
        <v>25</v>
      </c>
      <c r="C9316" s="13" t="s">
        <v>26</v>
      </c>
      <c r="D9316" s="13" t="s">
        <v>9388</v>
      </c>
      <c r="E9316" s="14">
        <v>45265</v>
      </c>
      <c r="F9316" s="13" t="s">
        <v>36</v>
      </c>
      <c r="G9316" s="13" t="s">
        <v>32</v>
      </c>
      <c r="H9316" t="str">
        <f t="shared" si="145"/>
        <v>Email user</v>
      </c>
    </row>
    <row r="9317" spans="1:8">
      <c r="A9317" s="13">
        <v>9316</v>
      </c>
      <c r="B9317" s="13" t="s">
        <v>37</v>
      </c>
      <c r="C9317" s="13" t="s">
        <v>44</v>
      </c>
      <c r="D9317" s="13" t="s">
        <v>9389</v>
      </c>
      <c r="E9317" s="14">
        <v>45269</v>
      </c>
      <c r="F9317" s="13" t="s">
        <v>78</v>
      </c>
      <c r="G9317" s="13" t="s">
        <v>24</v>
      </c>
      <c r="H9317" t="str">
        <f t="shared" si="145"/>
        <v>Non email user</v>
      </c>
    </row>
    <row r="9318" spans="1:8">
      <c r="A9318" s="13">
        <v>9317</v>
      </c>
      <c r="B9318" s="13" t="s">
        <v>71</v>
      </c>
      <c r="C9318" s="13" t="s">
        <v>51</v>
      </c>
      <c r="D9318" s="13" t="s">
        <v>9390</v>
      </c>
      <c r="E9318" s="14">
        <v>45283</v>
      </c>
      <c r="F9318" s="13" t="s">
        <v>78</v>
      </c>
      <c r="G9318" s="13" t="s">
        <v>24</v>
      </c>
      <c r="H9318" t="str">
        <f t="shared" si="145"/>
        <v>Non email user</v>
      </c>
    </row>
    <row r="9319" spans="1:8">
      <c r="A9319" s="13">
        <v>9318</v>
      </c>
      <c r="B9319" s="13" t="s">
        <v>43</v>
      </c>
      <c r="C9319" s="13" t="s">
        <v>101</v>
      </c>
      <c r="D9319" s="13" t="s">
        <v>9391</v>
      </c>
      <c r="E9319" s="14">
        <v>44943</v>
      </c>
      <c r="F9319" s="13" t="s">
        <v>78</v>
      </c>
      <c r="G9319" s="13" t="s">
        <v>24</v>
      </c>
      <c r="H9319" t="str">
        <f t="shared" si="145"/>
        <v>Non email user</v>
      </c>
    </row>
    <row r="9320" spans="1:8">
      <c r="A9320" s="13">
        <v>9319</v>
      </c>
      <c r="B9320" s="13" t="s">
        <v>37</v>
      </c>
      <c r="C9320" s="13" t="s">
        <v>73</v>
      </c>
      <c r="D9320" s="13" t="s">
        <v>9392</v>
      </c>
      <c r="E9320" s="14">
        <v>44965</v>
      </c>
      <c r="F9320" s="13" t="s">
        <v>28</v>
      </c>
      <c r="G9320" s="13" t="s">
        <v>24</v>
      </c>
      <c r="H9320" t="str">
        <f t="shared" si="145"/>
        <v>Non email user</v>
      </c>
    </row>
    <row r="9321" spans="1:8">
      <c r="A9321" s="13">
        <v>9320</v>
      </c>
      <c r="B9321" s="13" t="s">
        <v>46</v>
      </c>
      <c r="C9321" s="13" t="s">
        <v>76</v>
      </c>
      <c r="D9321" s="13" t="s">
        <v>9393</v>
      </c>
      <c r="E9321" s="14">
        <v>45027</v>
      </c>
      <c r="F9321" s="13" t="s">
        <v>23</v>
      </c>
      <c r="G9321" s="13" t="s">
        <v>24</v>
      </c>
      <c r="H9321" t="str">
        <f t="shared" si="145"/>
        <v>Non email user</v>
      </c>
    </row>
    <row r="9322" spans="1:8">
      <c r="A9322" s="13">
        <v>9321</v>
      </c>
      <c r="B9322" s="13" t="s">
        <v>86</v>
      </c>
      <c r="C9322" s="13" t="s">
        <v>26</v>
      </c>
      <c r="D9322" s="13" t="s">
        <v>9394</v>
      </c>
      <c r="E9322" s="14">
        <v>45238</v>
      </c>
      <c r="F9322" s="13" t="s">
        <v>28</v>
      </c>
      <c r="G9322" s="13" t="s">
        <v>24</v>
      </c>
      <c r="H9322" t="str">
        <f t="shared" si="145"/>
        <v>Non email user</v>
      </c>
    </row>
    <row r="9323" spans="1:8">
      <c r="A9323" s="13">
        <v>9322</v>
      </c>
      <c r="B9323" s="13" t="s">
        <v>63</v>
      </c>
      <c r="C9323" s="13" t="s">
        <v>54</v>
      </c>
      <c r="D9323" s="13" t="s">
        <v>9395</v>
      </c>
      <c r="E9323" s="14">
        <v>45086</v>
      </c>
      <c r="F9323" s="13" t="s">
        <v>23</v>
      </c>
      <c r="G9323" s="13" t="s">
        <v>24</v>
      </c>
      <c r="H9323" t="str">
        <f t="shared" si="145"/>
        <v>Non email user</v>
      </c>
    </row>
    <row r="9324" spans="1:8">
      <c r="A9324" s="13">
        <v>9323</v>
      </c>
      <c r="B9324" s="13" t="s">
        <v>37</v>
      </c>
      <c r="C9324" s="13" t="s">
        <v>51</v>
      </c>
      <c r="D9324" s="13" t="s">
        <v>9396</v>
      </c>
      <c r="E9324" s="14">
        <v>45092</v>
      </c>
      <c r="F9324" s="13" t="s">
        <v>23</v>
      </c>
      <c r="G9324" s="13" t="s">
        <v>24</v>
      </c>
      <c r="H9324" t="str">
        <f t="shared" si="145"/>
        <v>Non email user</v>
      </c>
    </row>
    <row r="9325" spans="1:8">
      <c r="A9325" s="13">
        <v>9324</v>
      </c>
      <c r="B9325" s="13" t="s">
        <v>49</v>
      </c>
      <c r="C9325" s="13" t="s">
        <v>101</v>
      </c>
      <c r="D9325" s="13" t="s">
        <v>9397</v>
      </c>
      <c r="E9325" s="14">
        <v>45239</v>
      </c>
      <c r="F9325" s="13" t="s">
        <v>28</v>
      </c>
      <c r="G9325" s="13" t="s">
        <v>24</v>
      </c>
      <c r="H9325" t="str">
        <f t="shared" si="145"/>
        <v>Non email user</v>
      </c>
    </row>
    <row r="9326" spans="1:8">
      <c r="A9326" s="13">
        <v>9325</v>
      </c>
      <c r="B9326" s="13" t="s">
        <v>65</v>
      </c>
      <c r="C9326" s="13" t="s">
        <v>139</v>
      </c>
      <c r="D9326" s="13" t="s">
        <v>9398</v>
      </c>
      <c r="E9326" s="14">
        <v>45224</v>
      </c>
      <c r="F9326" s="13" t="s">
        <v>23</v>
      </c>
      <c r="G9326" s="13" t="s">
        <v>24</v>
      </c>
      <c r="H9326" t="str">
        <f t="shared" si="145"/>
        <v>Non email user</v>
      </c>
    </row>
    <row r="9327" spans="1:8">
      <c r="A9327" s="13">
        <v>9326</v>
      </c>
      <c r="B9327" s="13" t="s">
        <v>41</v>
      </c>
      <c r="C9327" s="13" t="s">
        <v>34</v>
      </c>
      <c r="D9327" s="13" t="s">
        <v>9399</v>
      </c>
      <c r="E9327" s="14">
        <v>45217</v>
      </c>
      <c r="F9327" s="13" t="s">
        <v>40</v>
      </c>
      <c r="G9327" s="13" t="s">
        <v>32</v>
      </c>
      <c r="H9327" t="str">
        <f t="shared" si="145"/>
        <v>Email user</v>
      </c>
    </row>
    <row r="9328" spans="1:8">
      <c r="A9328" s="13">
        <v>9327</v>
      </c>
      <c r="B9328" s="13" t="s">
        <v>182</v>
      </c>
      <c r="C9328" s="13" t="s">
        <v>101</v>
      </c>
      <c r="D9328" s="13" t="s">
        <v>9400</v>
      </c>
      <c r="E9328" s="14">
        <v>45160</v>
      </c>
      <c r="F9328" s="13" t="s">
        <v>40</v>
      </c>
      <c r="G9328" s="13" t="s">
        <v>32</v>
      </c>
      <c r="H9328" t="str">
        <f t="shared" si="145"/>
        <v>Email user</v>
      </c>
    </row>
    <row r="9329" spans="1:8">
      <c r="A9329" s="13">
        <v>9328</v>
      </c>
      <c r="B9329" s="13" t="s">
        <v>83</v>
      </c>
      <c r="C9329" s="13" t="s">
        <v>99</v>
      </c>
      <c r="D9329" s="13" t="s">
        <v>9401</v>
      </c>
      <c r="E9329" s="14">
        <v>45213</v>
      </c>
      <c r="F9329" s="13" t="s">
        <v>23</v>
      </c>
      <c r="G9329" s="13" t="s">
        <v>24</v>
      </c>
      <c r="H9329" t="str">
        <f t="shared" si="145"/>
        <v>Non email user</v>
      </c>
    </row>
    <row r="9330" spans="1:8">
      <c r="A9330" s="13">
        <v>9329</v>
      </c>
      <c r="B9330" s="13" t="s">
        <v>65</v>
      </c>
      <c r="C9330" s="13" t="s">
        <v>54</v>
      </c>
      <c r="D9330" s="13" t="s">
        <v>9402</v>
      </c>
      <c r="E9330" s="14">
        <v>45253</v>
      </c>
      <c r="F9330" s="13" t="s">
        <v>23</v>
      </c>
      <c r="G9330" s="13" t="s">
        <v>24</v>
      </c>
      <c r="H9330" t="str">
        <f t="shared" si="145"/>
        <v>Non email user</v>
      </c>
    </row>
    <row r="9331" spans="1:8">
      <c r="A9331" s="13">
        <v>9330</v>
      </c>
      <c r="B9331" s="13" t="s">
        <v>49</v>
      </c>
      <c r="C9331" s="13" t="s">
        <v>44</v>
      </c>
      <c r="D9331" s="13" t="s">
        <v>9403</v>
      </c>
      <c r="E9331" s="14">
        <v>45126</v>
      </c>
      <c r="F9331" s="13" t="s">
        <v>36</v>
      </c>
      <c r="G9331" s="13" t="s">
        <v>24</v>
      </c>
      <c r="H9331" t="str">
        <f t="shared" si="145"/>
        <v>Non email user</v>
      </c>
    </row>
    <row r="9332" spans="1:8">
      <c r="A9332" s="13">
        <v>9331</v>
      </c>
      <c r="B9332" s="13" t="s">
        <v>83</v>
      </c>
      <c r="C9332" s="13" t="s">
        <v>61</v>
      </c>
      <c r="D9332" s="13" t="s">
        <v>9404</v>
      </c>
      <c r="E9332" s="14">
        <v>45254</v>
      </c>
      <c r="F9332" s="13" t="s">
        <v>40</v>
      </c>
      <c r="G9332" s="13" t="s">
        <v>24</v>
      </c>
      <c r="H9332" t="str">
        <f t="shared" si="145"/>
        <v>Non email user</v>
      </c>
    </row>
    <row r="9333" spans="1:8">
      <c r="A9333" s="13">
        <v>9332</v>
      </c>
      <c r="B9333" s="13" t="s">
        <v>92</v>
      </c>
      <c r="C9333" s="13" t="s">
        <v>101</v>
      </c>
      <c r="D9333" s="13" t="s">
        <v>9405</v>
      </c>
      <c r="E9333" s="14">
        <v>45211</v>
      </c>
      <c r="F9333" s="13" t="s">
        <v>36</v>
      </c>
      <c r="G9333" s="13" t="s">
        <v>59</v>
      </c>
      <c r="H9333" t="str">
        <f t="shared" si="145"/>
        <v>Email user</v>
      </c>
    </row>
    <row r="9334" spans="1:8">
      <c r="A9334" s="13">
        <v>9333</v>
      </c>
      <c r="B9334" s="13" t="s">
        <v>43</v>
      </c>
      <c r="C9334" s="13" t="s">
        <v>26</v>
      </c>
      <c r="D9334" s="13" t="s">
        <v>9406</v>
      </c>
      <c r="E9334" s="14">
        <v>45269</v>
      </c>
      <c r="F9334" s="13" t="s">
        <v>40</v>
      </c>
      <c r="G9334" s="13" t="s">
        <v>32</v>
      </c>
      <c r="H9334" t="str">
        <f t="shared" si="145"/>
        <v>Email user</v>
      </c>
    </row>
    <row r="9335" spans="1:8">
      <c r="A9335" s="13">
        <v>9334</v>
      </c>
      <c r="B9335" s="13" t="s">
        <v>33</v>
      </c>
      <c r="C9335" s="13" t="s">
        <v>54</v>
      </c>
      <c r="D9335" s="13" t="s">
        <v>9407</v>
      </c>
      <c r="E9335" s="14">
        <v>45217</v>
      </c>
      <c r="F9335" s="13" t="s">
        <v>28</v>
      </c>
      <c r="G9335" s="13" t="s">
        <v>32</v>
      </c>
      <c r="H9335" t="str">
        <f t="shared" si="145"/>
        <v>Email user</v>
      </c>
    </row>
    <row r="9336" spans="1:8">
      <c r="A9336" s="13">
        <v>9335</v>
      </c>
      <c r="B9336" s="13" t="s">
        <v>71</v>
      </c>
      <c r="C9336" s="13" t="s">
        <v>146</v>
      </c>
      <c r="D9336" s="13" t="s">
        <v>9408</v>
      </c>
      <c r="E9336" s="14">
        <v>45120</v>
      </c>
      <c r="F9336" s="13" t="s">
        <v>36</v>
      </c>
      <c r="G9336" s="13" t="s">
        <v>32</v>
      </c>
      <c r="H9336" t="str">
        <f t="shared" si="145"/>
        <v>Email user</v>
      </c>
    </row>
    <row r="9337" spans="1:8">
      <c r="A9337" s="13">
        <v>9336</v>
      </c>
      <c r="B9337" s="13" t="s">
        <v>53</v>
      </c>
      <c r="C9337" s="13" t="s">
        <v>21</v>
      </c>
      <c r="D9337" s="13" t="s">
        <v>9409</v>
      </c>
      <c r="E9337" s="14">
        <v>45077</v>
      </c>
      <c r="F9337" s="13" t="s">
        <v>78</v>
      </c>
      <c r="G9337" s="13" t="s">
        <v>24</v>
      </c>
      <c r="H9337" t="str">
        <f t="shared" si="145"/>
        <v>Non email user</v>
      </c>
    </row>
    <row r="9338" spans="1:8">
      <c r="A9338" s="13">
        <v>9337</v>
      </c>
      <c r="B9338" s="13" t="s">
        <v>37</v>
      </c>
      <c r="C9338" s="13" t="s">
        <v>30</v>
      </c>
      <c r="D9338" s="13" t="s">
        <v>9410</v>
      </c>
      <c r="E9338" s="14">
        <v>45088</v>
      </c>
      <c r="F9338" s="13" t="s">
        <v>40</v>
      </c>
      <c r="G9338" s="13" t="s">
        <v>59</v>
      </c>
      <c r="H9338" t="str">
        <f t="shared" si="145"/>
        <v>Email user</v>
      </c>
    </row>
    <row r="9339" spans="1:8">
      <c r="A9339" s="13">
        <v>9338</v>
      </c>
      <c r="B9339" s="13" t="s">
        <v>43</v>
      </c>
      <c r="C9339" s="13" t="s">
        <v>101</v>
      </c>
      <c r="D9339" s="13" t="s">
        <v>9411</v>
      </c>
      <c r="E9339" s="14">
        <v>45220</v>
      </c>
      <c r="F9339" s="13" t="s">
        <v>78</v>
      </c>
      <c r="G9339" s="13" t="s">
        <v>32</v>
      </c>
      <c r="H9339" t="str">
        <f t="shared" si="145"/>
        <v>Email user</v>
      </c>
    </row>
    <row r="9340" spans="1:8">
      <c r="A9340" s="13">
        <v>9339</v>
      </c>
      <c r="B9340" s="13" t="s">
        <v>29</v>
      </c>
      <c r="C9340" s="13" t="s">
        <v>101</v>
      </c>
      <c r="D9340" s="13" t="s">
        <v>9412</v>
      </c>
      <c r="E9340" s="14">
        <v>45211</v>
      </c>
      <c r="F9340" s="13" t="s">
        <v>36</v>
      </c>
      <c r="G9340" s="13" t="s">
        <v>32</v>
      </c>
      <c r="H9340" t="str">
        <f t="shared" si="145"/>
        <v>Email user</v>
      </c>
    </row>
    <row r="9341" spans="1:8">
      <c r="A9341" s="13">
        <v>9340</v>
      </c>
      <c r="B9341" s="13" t="s">
        <v>120</v>
      </c>
      <c r="C9341" s="13" t="s">
        <v>73</v>
      </c>
      <c r="D9341" s="13" t="s">
        <v>9413</v>
      </c>
      <c r="E9341" s="14">
        <v>45248</v>
      </c>
      <c r="F9341" s="13" t="s">
        <v>78</v>
      </c>
      <c r="G9341" s="13" t="s">
        <v>24</v>
      </c>
      <c r="H9341" t="str">
        <f t="shared" si="145"/>
        <v>Non email user</v>
      </c>
    </row>
    <row r="9342" spans="1:8">
      <c r="A9342" s="13">
        <v>9341</v>
      </c>
      <c r="B9342" s="13" t="s">
        <v>104</v>
      </c>
      <c r="C9342" s="13" t="s">
        <v>99</v>
      </c>
      <c r="D9342" s="13" t="s">
        <v>9414</v>
      </c>
      <c r="E9342" s="14">
        <v>45041</v>
      </c>
      <c r="F9342" s="13" t="s">
        <v>28</v>
      </c>
      <c r="G9342" s="13" t="s">
        <v>24</v>
      </c>
      <c r="H9342" t="str">
        <f t="shared" si="145"/>
        <v>Non email user</v>
      </c>
    </row>
    <row r="9343" spans="1:8">
      <c r="A9343" s="13">
        <v>9342</v>
      </c>
      <c r="B9343" s="13" t="s">
        <v>88</v>
      </c>
      <c r="C9343" s="13" t="s">
        <v>81</v>
      </c>
      <c r="D9343" s="13" t="s">
        <v>9415</v>
      </c>
      <c r="E9343" s="14">
        <v>45100</v>
      </c>
      <c r="F9343" s="13" t="s">
        <v>36</v>
      </c>
      <c r="G9343" s="13" t="s">
        <v>59</v>
      </c>
      <c r="H9343" t="str">
        <f t="shared" si="145"/>
        <v>Email user</v>
      </c>
    </row>
    <row r="9344" spans="1:8">
      <c r="A9344" s="13">
        <v>9343</v>
      </c>
      <c r="B9344" s="13" t="s">
        <v>86</v>
      </c>
      <c r="C9344" s="13" t="s">
        <v>30</v>
      </c>
      <c r="D9344" s="13" t="s">
        <v>9416</v>
      </c>
      <c r="E9344" s="14">
        <v>45091</v>
      </c>
      <c r="F9344" s="13" t="s">
        <v>40</v>
      </c>
      <c r="G9344" s="13" t="s">
        <v>59</v>
      </c>
      <c r="H9344" t="str">
        <f t="shared" si="145"/>
        <v>Email user</v>
      </c>
    </row>
    <row r="9345" spans="1:8">
      <c r="A9345" s="13">
        <v>9344</v>
      </c>
      <c r="B9345" s="13" t="s">
        <v>49</v>
      </c>
      <c r="C9345" s="13" t="s">
        <v>67</v>
      </c>
      <c r="D9345" s="13" t="s">
        <v>9417</v>
      </c>
      <c r="E9345" s="14">
        <v>44960</v>
      </c>
      <c r="F9345" s="13" t="s">
        <v>78</v>
      </c>
      <c r="G9345" s="13" t="s">
        <v>59</v>
      </c>
      <c r="H9345" t="str">
        <f t="shared" si="145"/>
        <v>Email user</v>
      </c>
    </row>
    <row r="9346" spans="1:8">
      <c r="A9346" s="13">
        <v>9345</v>
      </c>
      <c r="B9346" s="13" t="s">
        <v>120</v>
      </c>
      <c r="C9346" s="13" t="s">
        <v>73</v>
      </c>
      <c r="D9346" s="13" t="s">
        <v>9418</v>
      </c>
      <c r="E9346" s="14">
        <v>45161</v>
      </c>
      <c r="F9346" s="13" t="s">
        <v>36</v>
      </c>
      <c r="G9346" s="13" t="s">
        <v>24</v>
      </c>
      <c r="H9346" t="str">
        <f t="shared" si="145"/>
        <v>Non email user</v>
      </c>
    </row>
    <row r="9347" spans="1:8">
      <c r="A9347" s="13">
        <v>9346</v>
      </c>
      <c r="B9347" s="13" t="s">
        <v>156</v>
      </c>
      <c r="C9347" s="13" t="s">
        <v>34</v>
      </c>
      <c r="D9347" s="13" t="s">
        <v>9419</v>
      </c>
      <c r="E9347" s="14">
        <v>45214</v>
      </c>
      <c r="F9347" s="13" t="s">
        <v>23</v>
      </c>
      <c r="G9347" s="13" t="s">
        <v>32</v>
      </c>
      <c r="H9347" t="str">
        <f t="shared" ref="H9347:H9410" si="146">IF(OR(G9347="Regular",G9347="VIP"),"Email user","Non email user")</f>
        <v>Email user</v>
      </c>
    </row>
    <row r="9348" spans="1:8">
      <c r="A9348" s="13">
        <v>9347</v>
      </c>
      <c r="B9348" s="13" t="s">
        <v>25</v>
      </c>
      <c r="C9348" s="13" t="s">
        <v>123</v>
      </c>
      <c r="D9348" s="13" t="s">
        <v>9420</v>
      </c>
      <c r="E9348" s="14">
        <v>45239</v>
      </c>
      <c r="F9348" s="13" t="s">
        <v>40</v>
      </c>
      <c r="G9348" s="13" t="s">
        <v>24</v>
      </c>
      <c r="H9348" t="str">
        <f t="shared" si="146"/>
        <v>Non email user</v>
      </c>
    </row>
    <row r="9349" spans="1:8">
      <c r="A9349" s="13">
        <v>9348</v>
      </c>
      <c r="B9349" s="13" t="s">
        <v>65</v>
      </c>
      <c r="C9349" s="13" t="s">
        <v>101</v>
      </c>
      <c r="D9349" s="13" t="s">
        <v>9421</v>
      </c>
      <c r="E9349" s="14">
        <v>45071</v>
      </c>
      <c r="F9349" s="13" t="s">
        <v>28</v>
      </c>
      <c r="G9349" s="13" t="s">
        <v>24</v>
      </c>
      <c r="H9349" t="str">
        <f t="shared" si="146"/>
        <v>Non email user</v>
      </c>
    </row>
    <row r="9350" spans="1:8">
      <c r="A9350" s="13">
        <v>9349</v>
      </c>
      <c r="B9350" s="13" t="s">
        <v>71</v>
      </c>
      <c r="C9350" s="13" t="s">
        <v>81</v>
      </c>
      <c r="D9350" s="13" t="s">
        <v>9422</v>
      </c>
      <c r="E9350" s="14">
        <v>45243</v>
      </c>
      <c r="F9350" s="13" t="s">
        <v>23</v>
      </c>
      <c r="G9350" s="13" t="s">
        <v>24</v>
      </c>
      <c r="H9350" t="str">
        <f t="shared" si="146"/>
        <v>Non email user</v>
      </c>
    </row>
    <row r="9351" spans="1:8">
      <c r="A9351" s="13">
        <v>9350</v>
      </c>
      <c r="B9351" s="13" t="s">
        <v>56</v>
      </c>
      <c r="C9351" s="13" t="s">
        <v>144</v>
      </c>
      <c r="D9351" s="13" t="s">
        <v>9423</v>
      </c>
      <c r="E9351" s="14">
        <v>45245</v>
      </c>
      <c r="F9351" s="13" t="s">
        <v>78</v>
      </c>
      <c r="G9351" s="13" t="s">
        <v>24</v>
      </c>
      <c r="H9351" t="str">
        <f t="shared" si="146"/>
        <v>Non email user</v>
      </c>
    </row>
    <row r="9352" spans="1:8">
      <c r="A9352" s="13">
        <v>9351</v>
      </c>
      <c r="B9352" s="13" t="s">
        <v>30</v>
      </c>
      <c r="C9352" s="13" t="s">
        <v>136</v>
      </c>
      <c r="D9352" s="13" t="s">
        <v>9424</v>
      </c>
      <c r="E9352" s="14">
        <v>45205</v>
      </c>
      <c r="F9352" s="13" t="s">
        <v>28</v>
      </c>
      <c r="G9352" s="13" t="s">
        <v>24</v>
      </c>
      <c r="H9352" t="str">
        <f t="shared" si="146"/>
        <v>Non email user</v>
      </c>
    </row>
    <row r="9353" spans="1:8">
      <c r="A9353" s="13">
        <v>9352</v>
      </c>
      <c r="B9353" s="13" t="s">
        <v>53</v>
      </c>
      <c r="C9353" s="13" t="s">
        <v>69</v>
      </c>
      <c r="D9353" s="13" t="s">
        <v>9425</v>
      </c>
      <c r="E9353" s="14">
        <v>45289</v>
      </c>
      <c r="F9353" s="13" t="s">
        <v>28</v>
      </c>
      <c r="G9353" s="13" t="s">
        <v>32</v>
      </c>
      <c r="H9353" t="str">
        <f t="shared" si="146"/>
        <v>Email user</v>
      </c>
    </row>
    <row r="9354" spans="1:8">
      <c r="A9354" s="13">
        <v>9353</v>
      </c>
      <c r="B9354" s="13" t="s">
        <v>120</v>
      </c>
      <c r="C9354" s="13" t="s">
        <v>61</v>
      </c>
      <c r="D9354" s="13" t="s">
        <v>9426</v>
      </c>
      <c r="E9354" s="14">
        <v>44972</v>
      </c>
      <c r="F9354" s="13" t="s">
        <v>78</v>
      </c>
      <c r="G9354" s="13" t="s">
        <v>32</v>
      </c>
      <c r="H9354" t="str">
        <f t="shared" si="146"/>
        <v>Email user</v>
      </c>
    </row>
    <row r="9355" spans="1:8">
      <c r="A9355" s="13">
        <v>9354</v>
      </c>
      <c r="B9355" s="13" t="s">
        <v>88</v>
      </c>
      <c r="C9355" s="13" t="s">
        <v>99</v>
      </c>
      <c r="D9355" s="13" t="s">
        <v>9427</v>
      </c>
      <c r="E9355" s="14">
        <v>45219</v>
      </c>
      <c r="F9355" s="13" t="s">
        <v>40</v>
      </c>
      <c r="G9355" s="13" t="s">
        <v>24</v>
      </c>
      <c r="H9355" t="str">
        <f t="shared" si="146"/>
        <v>Non email user</v>
      </c>
    </row>
    <row r="9356" spans="1:8">
      <c r="A9356" s="13">
        <v>9355</v>
      </c>
      <c r="B9356" s="13" t="s">
        <v>29</v>
      </c>
      <c r="C9356" s="13" t="s">
        <v>76</v>
      </c>
      <c r="D9356" s="13" t="s">
        <v>9428</v>
      </c>
      <c r="E9356" s="14">
        <v>45249</v>
      </c>
      <c r="F9356" s="13" t="s">
        <v>40</v>
      </c>
      <c r="G9356" s="13" t="s">
        <v>24</v>
      </c>
      <c r="H9356" t="str">
        <f t="shared" si="146"/>
        <v>Non email user</v>
      </c>
    </row>
    <row r="9357" spans="1:8">
      <c r="A9357" s="13">
        <v>9356</v>
      </c>
      <c r="B9357" s="13" t="s">
        <v>79</v>
      </c>
      <c r="C9357" s="13" t="s">
        <v>21</v>
      </c>
      <c r="D9357" s="13" t="s">
        <v>9429</v>
      </c>
      <c r="E9357" s="14">
        <v>45276</v>
      </c>
      <c r="F9357" s="13" t="s">
        <v>78</v>
      </c>
      <c r="G9357" s="13" t="s">
        <v>59</v>
      </c>
      <c r="H9357" t="str">
        <f t="shared" si="146"/>
        <v>Email user</v>
      </c>
    </row>
    <row r="9358" spans="1:8">
      <c r="A9358" s="13">
        <v>9357</v>
      </c>
      <c r="B9358" s="13" t="s">
        <v>46</v>
      </c>
      <c r="C9358" s="13" t="s">
        <v>76</v>
      </c>
      <c r="D9358" s="13" t="s">
        <v>9430</v>
      </c>
      <c r="E9358" s="14">
        <v>45234</v>
      </c>
      <c r="F9358" s="13" t="s">
        <v>23</v>
      </c>
      <c r="G9358" s="13" t="s">
        <v>24</v>
      </c>
      <c r="H9358" t="str">
        <f t="shared" si="146"/>
        <v>Non email user</v>
      </c>
    </row>
    <row r="9359" spans="1:8">
      <c r="A9359" s="13">
        <v>9358</v>
      </c>
      <c r="B9359" s="13" t="s">
        <v>92</v>
      </c>
      <c r="C9359" s="13" t="s">
        <v>67</v>
      </c>
      <c r="D9359" s="13" t="s">
        <v>9431</v>
      </c>
      <c r="E9359" s="14">
        <v>45263</v>
      </c>
      <c r="F9359" s="13" t="s">
        <v>40</v>
      </c>
      <c r="G9359" s="13" t="s">
        <v>24</v>
      </c>
      <c r="H9359" t="str">
        <f t="shared" si="146"/>
        <v>Non email user</v>
      </c>
    </row>
    <row r="9360" spans="1:8">
      <c r="A9360" s="13">
        <v>9359</v>
      </c>
      <c r="B9360" s="13" t="s">
        <v>120</v>
      </c>
      <c r="C9360" s="13" t="s">
        <v>139</v>
      </c>
      <c r="D9360" s="13" t="s">
        <v>9432</v>
      </c>
      <c r="E9360" s="14">
        <v>45206</v>
      </c>
      <c r="F9360" s="13" t="s">
        <v>23</v>
      </c>
      <c r="G9360" s="13" t="s">
        <v>24</v>
      </c>
      <c r="H9360" t="str">
        <f t="shared" si="146"/>
        <v>Non email user</v>
      </c>
    </row>
    <row r="9361" spans="1:8">
      <c r="A9361" s="13">
        <v>9360</v>
      </c>
      <c r="B9361" s="13" t="s">
        <v>156</v>
      </c>
      <c r="C9361" s="13" t="s">
        <v>136</v>
      </c>
      <c r="D9361" s="13" t="s">
        <v>9433</v>
      </c>
      <c r="E9361" s="14">
        <v>44978</v>
      </c>
      <c r="F9361" s="13" t="s">
        <v>36</v>
      </c>
      <c r="G9361" s="13" t="s">
        <v>24</v>
      </c>
      <c r="H9361" t="str">
        <f t="shared" si="146"/>
        <v>Non email user</v>
      </c>
    </row>
    <row r="9362" spans="1:8">
      <c r="A9362" s="13">
        <v>9361</v>
      </c>
      <c r="B9362" s="13" t="s">
        <v>56</v>
      </c>
      <c r="C9362" s="13" t="s">
        <v>54</v>
      </c>
      <c r="D9362" s="13" t="s">
        <v>9434</v>
      </c>
      <c r="E9362" s="14">
        <v>45215</v>
      </c>
      <c r="F9362" s="13" t="s">
        <v>28</v>
      </c>
      <c r="G9362" s="13" t="s">
        <v>24</v>
      </c>
      <c r="H9362" t="str">
        <f t="shared" si="146"/>
        <v>Non email user</v>
      </c>
    </row>
    <row r="9363" spans="1:8">
      <c r="A9363" s="13">
        <v>9362</v>
      </c>
      <c r="B9363" s="13" t="s">
        <v>63</v>
      </c>
      <c r="C9363" s="13" t="s">
        <v>67</v>
      </c>
      <c r="D9363" s="13" t="s">
        <v>9435</v>
      </c>
      <c r="E9363" s="14">
        <v>45202</v>
      </c>
      <c r="F9363" s="13" t="s">
        <v>36</v>
      </c>
      <c r="G9363" s="13" t="s">
        <v>24</v>
      </c>
      <c r="H9363" t="str">
        <f t="shared" si="146"/>
        <v>Non email user</v>
      </c>
    </row>
    <row r="9364" spans="1:8">
      <c r="A9364" s="13">
        <v>9363</v>
      </c>
      <c r="B9364" s="13" t="s">
        <v>53</v>
      </c>
      <c r="C9364" s="13" t="s">
        <v>144</v>
      </c>
      <c r="D9364" s="13" t="s">
        <v>9436</v>
      </c>
      <c r="E9364" s="14">
        <v>45225</v>
      </c>
      <c r="F9364" s="13" t="s">
        <v>78</v>
      </c>
      <c r="G9364" s="13" t="s">
        <v>24</v>
      </c>
      <c r="H9364" t="str">
        <f t="shared" si="146"/>
        <v>Non email user</v>
      </c>
    </row>
    <row r="9365" spans="1:8">
      <c r="A9365" s="13">
        <v>9364</v>
      </c>
      <c r="B9365" s="13" t="s">
        <v>182</v>
      </c>
      <c r="C9365" s="13" t="s">
        <v>99</v>
      </c>
      <c r="D9365" s="13" t="s">
        <v>9437</v>
      </c>
      <c r="E9365" s="14">
        <v>45263</v>
      </c>
      <c r="F9365" s="13" t="s">
        <v>40</v>
      </c>
      <c r="G9365" s="13" t="s">
        <v>24</v>
      </c>
      <c r="H9365" t="str">
        <f t="shared" si="146"/>
        <v>Non email user</v>
      </c>
    </row>
    <row r="9366" spans="1:8">
      <c r="A9366" s="13">
        <v>9365</v>
      </c>
      <c r="B9366" s="13" t="s">
        <v>71</v>
      </c>
      <c r="C9366" s="13" t="s">
        <v>67</v>
      </c>
      <c r="D9366" s="13" t="s">
        <v>9438</v>
      </c>
      <c r="E9366" s="14">
        <v>45055</v>
      </c>
      <c r="F9366" s="13" t="s">
        <v>78</v>
      </c>
      <c r="G9366" s="13" t="s">
        <v>59</v>
      </c>
      <c r="H9366" t="str">
        <f t="shared" si="146"/>
        <v>Email user</v>
      </c>
    </row>
    <row r="9367" spans="1:8">
      <c r="A9367" s="13">
        <v>9366</v>
      </c>
      <c r="B9367" s="13" t="s">
        <v>49</v>
      </c>
      <c r="C9367" s="13" t="s">
        <v>61</v>
      </c>
      <c r="D9367" s="13" t="s">
        <v>9439</v>
      </c>
      <c r="E9367" s="14">
        <v>45181</v>
      </c>
      <c r="F9367" s="13" t="s">
        <v>23</v>
      </c>
      <c r="G9367" s="13" t="s">
        <v>59</v>
      </c>
      <c r="H9367" t="str">
        <f t="shared" si="146"/>
        <v>Email user</v>
      </c>
    </row>
    <row r="9368" spans="1:8">
      <c r="A9368" s="13">
        <v>9367</v>
      </c>
      <c r="B9368" s="13" t="s">
        <v>49</v>
      </c>
      <c r="C9368" s="13" t="s">
        <v>26</v>
      </c>
      <c r="D9368" s="13" t="s">
        <v>9440</v>
      </c>
      <c r="E9368" s="14">
        <v>45108</v>
      </c>
      <c r="F9368" s="13" t="s">
        <v>40</v>
      </c>
      <c r="G9368" s="13" t="s">
        <v>24</v>
      </c>
      <c r="H9368" t="str">
        <f t="shared" si="146"/>
        <v>Non email user</v>
      </c>
    </row>
    <row r="9369" spans="1:8">
      <c r="A9369" s="13">
        <v>9368</v>
      </c>
      <c r="B9369" s="13" t="s">
        <v>49</v>
      </c>
      <c r="C9369" s="13" t="s">
        <v>38</v>
      </c>
      <c r="D9369" s="13" t="s">
        <v>9441</v>
      </c>
      <c r="E9369" s="14">
        <v>45059</v>
      </c>
      <c r="F9369" s="13" t="s">
        <v>28</v>
      </c>
      <c r="G9369" s="13" t="s">
        <v>24</v>
      </c>
      <c r="H9369" t="str">
        <f t="shared" si="146"/>
        <v>Non email user</v>
      </c>
    </row>
    <row r="9370" spans="1:8">
      <c r="A9370" s="13">
        <v>9369</v>
      </c>
      <c r="B9370" s="13" t="s">
        <v>86</v>
      </c>
      <c r="C9370" s="13" t="s">
        <v>139</v>
      </c>
      <c r="D9370" s="13" t="s">
        <v>9442</v>
      </c>
      <c r="E9370" s="14">
        <v>45098</v>
      </c>
      <c r="F9370" s="13" t="s">
        <v>23</v>
      </c>
      <c r="G9370" s="13" t="s">
        <v>32</v>
      </c>
      <c r="H9370" t="str">
        <f t="shared" si="146"/>
        <v>Email user</v>
      </c>
    </row>
    <row r="9371" spans="1:8">
      <c r="A9371" s="13">
        <v>9370</v>
      </c>
      <c r="B9371" s="13" t="s">
        <v>56</v>
      </c>
      <c r="C9371" s="13" t="s">
        <v>38</v>
      </c>
      <c r="D9371" s="13" t="s">
        <v>9443</v>
      </c>
      <c r="E9371" s="14">
        <v>45267</v>
      </c>
      <c r="F9371" s="13" t="s">
        <v>78</v>
      </c>
      <c r="G9371" s="13" t="s">
        <v>32</v>
      </c>
      <c r="H9371" t="str">
        <f t="shared" si="146"/>
        <v>Email user</v>
      </c>
    </row>
    <row r="9372" spans="1:8">
      <c r="A9372" s="13">
        <v>9371</v>
      </c>
      <c r="B9372" s="13" t="s">
        <v>88</v>
      </c>
      <c r="C9372" s="13" t="s">
        <v>96</v>
      </c>
      <c r="D9372" s="13" t="s">
        <v>9444</v>
      </c>
      <c r="E9372" s="14">
        <v>45031</v>
      </c>
      <c r="F9372" s="13" t="s">
        <v>23</v>
      </c>
      <c r="G9372" s="13" t="s">
        <v>24</v>
      </c>
      <c r="H9372" t="str">
        <f t="shared" si="146"/>
        <v>Non email user</v>
      </c>
    </row>
    <row r="9373" spans="1:8">
      <c r="A9373" s="13">
        <v>9372</v>
      </c>
      <c r="B9373" s="13" t="s">
        <v>30</v>
      </c>
      <c r="C9373" s="13" t="s">
        <v>44</v>
      </c>
      <c r="D9373" s="13" t="s">
        <v>9445</v>
      </c>
      <c r="E9373" s="14">
        <v>45230</v>
      </c>
      <c r="F9373" s="13" t="s">
        <v>40</v>
      </c>
      <c r="G9373" s="13" t="s">
        <v>32</v>
      </c>
      <c r="H9373" t="str">
        <f t="shared" si="146"/>
        <v>Email user</v>
      </c>
    </row>
    <row r="9374" spans="1:8">
      <c r="A9374" s="13">
        <v>9373</v>
      </c>
      <c r="B9374" s="13" t="s">
        <v>29</v>
      </c>
      <c r="C9374" s="13" t="s">
        <v>30</v>
      </c>
      <c r="D9374" s="13" t="s">
        <v>9446</v>
      </c>
      <c r="E9374" s="14">
        <v>45197</v>
      </c>
      <c r="F9374" s="13" t="s">
        <v>23</v>
      </c>
      <c r="G9374" s="13" t="s">
        <v>24</v>
      </c>
      <c r="H9374" t="str">
        <f t="shared" si="146"/>
        <v>Non email user</v>
      </c>
    </row>
    <row r="9375" spans="1:8">
      <c r="A9375" s="13">
        <v>9374</v>
      </c>
      <c r="B9375" s="13" t="s">
        <v>156</v>
      </c>
      <c r="C9375" s="13" t="s">
        <v>54</v>
      </c>
      <c r="D9375" s="13" t="s">
        <v>9447</v>
      </c>
      <c r="E9375" s="14">
        <v>45249</v>
      </c>
      <c r="F9375" s="13" t="s">
        <v>40</v>
      </c>
      <c r="G9375" s="13" t="s">
        <v>59</v>
      </c>
      <c r="H9375" t="str">
        <f t="shared" si="146"/>
        <v>Email user</v>
      </c>
    </row>
    <row r="9376" spans="1:8">
      <c r="A9376" s="13">
        <v>9375</v>
      </c>
      <c r="B9376" s="13" t="s">
        <v>33</v>
      </c>
      <c r="C9376" s="13" t="s">
        <v>57</v>
      </c>
      <c r="D9376" s="13" t="s">
        <v>9448</v>
      </c>
      <c r="E9376" s="14">
        <v>45239</v>
      </c>
      <c r="F9376" s="13" t="s">
        <v>28</v>
      </c>
      <c r="G9376" s="13" t="s">
        <v>24</v>
      </c>
      <c r="H9376" t="str">
        <f t="shared" si="146"/>
        <v>Non email user</v>
      </c>
    </row>
    <row r="9377" spans="1:8">
      <c r="A9377" s="13">
        <v>9376</v>
      </c>
      <c r="B9377" s="13" t="s">
        <v>83</v>
      </c>
      <c r="C9377" s="13" t="s">
        <v>136</v>
      </c>
      <c r="D9377" s="13" t="s">
        <v>9449</v>
      </c>
      <c r="E9377" s="14">
        <v>45257</v>
      </c>
      <c r="F9377" s="13" t="s">
        <v>36</v>
      </c>
      <c r="G9377" s="13" t="s">
        <v>32</v>
      </c>
      <c r="H9377" t="str">
        <f t="shared" si="146"/>
        <v>Email user</v>
      </c>
    </row>
    <row r="9378" spans="1:8">
      <c r="A9378" s="13">
        <v>9377</v>
      </c>
      <c r="B9378" s="13" t="s">
        <v>104</v>
      </c>
      <c r="C9378" s="13" t="s">
        <v>81</v>
      </c>
      <c r="D9378" s="13" t="s">
        <v>9450</v>
      </c>
      <c r="E9378" s="14">
        <v>44933</v>
      </c>
      <c r="F9378" s="13" t="s">
        <v>23</v>
      </c>
      <c r="G9378" s="13" t="s">
        <v>24</v>
      </c>
      <c r="H9378" t="str">
        <f t="shared" si="146"/>
        <v>Non email user</v>
      </c>
    </row>
    <row r="9379" spans="1:8">
      <c r="A9379" s="13">
        <v>9378</v>
      </c>
      <c r="B9379" s="13" t="s">
        <v>156</v>
      </c>
      <c r="C9379" s="13" t="s">
        <v>146</v>
      </c>
      <c r="D9379" s="13" t="s">
        <v>9451</v>
      </c>
      <c r="E9379" s="14">
        <v>45175</v>
      </c>
      <c r="F9379" s="13" t="s">
        <v>78</v>
      </c>
      <c r="G9379" s="13" t="s">
        <v>24</v>
      </c>
      <c r="H9379" t="str">
        <f t="shared" si="146"/>
        <v>Non email user</v>
      </c>
    </row>
    <row r="9380" spans="1:8">
      <c r="A9380" s="13">
        <v>9379</v>
      </c>
      <c r="B9380" s="13" t="s">
        <v>33</v>
      </c>
      <c r="C9380" s="13" t="s">
        <v>61</v>
      </c>
      <c r="D9380" s="13" t="s">
        <v>9452</v>
      </c>
      <c r="E9380" s="14">
        <v>45242</v>
      </c>
      <c r="F9380" s="13" t="s">
        <v>40</v>
      </c>
      <c r="G9380" s="13" t="s">
        <v>24</v>
      </c>
      <c r="H9380" t="str">
        <f t="shared" si="146"/>
        <v>Non email user</v>
      </c>
    </row>
    <row r="9381" spans="1:8">
      <c r="A9381" s="13">
        <v>9380</v>
      </c>
      <c r="B9381" s="13" t="s">
        <v>53</v>
      </c>
      <c r="C9381" s="13" t="s">
        <v>34</v>
      </c>
      <c r="D9381" s="13" t="s">
        <v>9453</v>
      </c>
      <c r="E9381" s="14">
        <v>45269</v>
      </c>
      <c r="F9381" s="13" t="s">
        <v>36</v>
      </c>
      <c r="G9381" s="13" t="s">
        <v>24</v>
      </c>
      <c r="H9381" t="str">
        <f t="shared" si="146"/>
        <v>Non email user</v>
      </c>
    </row>
    <row r="9382" spans="1:8">
      <c r="A9382" s="13">
        <v>9381</v>
      </c>
      <c r="B9382" s="13" t="s">
        <v>30</v>
      </c>
      <c r="C9382" s="13" t="s">
        <v>146</v>
      </c>
      <c r="D9382" s="13" t="s">
        <v>9454</v>
      </c>
      <c r="E9382" s="14">
        <v>45285</v>
      </c>
      <c r="F9382" s="13" t="s">
        <v>28</v>
      </c>
      <c r="G9382" s="13" t="s">
        <v>32</v>
      </c>
      <c r="H9382" t="str">
        <f t="shared" si="146"/>
        <v>Email user</v>
      </c>
    </row>
    <row r="9383" spans="1:8">
      <c r="A9383" s="13">
        <v>9382</v>
      </c>
      <c r="B9383" s="13" t="s">
        <v>79</v>
      </c>
      <c r="C9383" s="13" t="s">
        <v>96</v>
      </c>
      <c r="D9383" s="13" t="s">
        <v>9455</v>
      </c>
      <c r="E9383" s="14">
        <v>45049</v>
      </c>
      <c r="F9383" s="13" t="s">
        <v>28</v>
      </c>
      <c r="G9383" s="13" t="s">
        <v>59</v>
      </c>
      <c r="H9383" t="str">
        <f t="shared" si="146"/>
        <v>Email user</v>
      </c>
    </row>
    <row r="9384" spans="1:8">
      <c r="A9384" s="13">
        <v>9383</v>
      </c>
      <c r="B9384" s="13" t="s">
        <v>20</v>
      </c>
      <c r="C9384" s="13" t="s">
        <v>61</v>
      </c>
      <c r="D9384" s="13" t="s">
        <v>9456</v>
      </c>
      <c r="E9384" s="14">
        <v>45214</v>
      </c>
      <c r="F9384" s="13" t="s">
        <v>40</v>
      </c>
      <c r="G9384" s="13" t="s">
        <v>24</v>
      </c>
      <c r="H9384" t="str">
        <f t="shared" si="146"/>
        <v>Non email user</v>
      </c>
    </row>
    <row r="9385" spans="1:8">
      <c r="A9385" s="13">
        <v>9384</v>
      </c>
      <c r="B9385" s="13" t="s">
        <v>56</v>
      </c>
      <c r="C9385" s="13" t="s">
        <v>67</v>
      </c>
      <c r="D9385" s="13" t="s">
        <v>9457</v>
      </c>
      <c r="E9385" s="14">
        <v>45277</v>
      </c>
      <c r="F9385" s="13" t="s">
        <v>40</v>
      </c>
      <c r="G9385" s="13" t="s">
        <v>24</v>
      </c>
      <c r="H9385" t="str">
        <f t="shared" si="146"/>
        <v>Non email user</v>
      </c>
    </row>
    <row r="9386" spans="1:8">
      <c r="A9386" s="13">
        <v>9385</v>
      </c>
      <c r="B9386" s="13" t="s">
        <v>182</v>
      </c>
      <c r="C9386" s="13" t="s">
        <v>96</v>
      </c>
      <c r="D9386" s="13" t="s">
        <v>9458</v>
      </c>
      <c r="E9386" s="14">
        <v>45245</v>
      </c>
      <c r="F9386" s="13" t="s">
        <v>78</v>
      </c>
      <c r="G9386" s="13" t="s">
        <v>59</v>
      </c>
      <c r="H9386" t="str">
        <f t="shared" si="146"/>
        <v>Email user</v>
      </c>
    </row>
    <row r="9387" spans="1:8">
      <c r="A9387" s="13">
        <v>9386</v>
      </c>
      <c r="B9387" s="13" t="s">
        <v>86</v>
      </c>
      <c r="C9387" s="13" t="s">
        <v>81</v>
      </c>
      <c r="D9387" s="13" t="s">
        <v>9459</v>
      </c>
      <c r="E9387" s="14">
        <v>45254</v>
      </c>
      <c r="F9387" s="13" t="s">
        <v>36</v>
      </c>
      <c r="G9387" s="13" t="s">
        <v>59</v>
      </c>
      <c r="H9387" t="str">
        <f t="shared" si="146"/>
        <v>Email user</v>
      </c>
    </row>
    <row r="9388" spans="1:8">
      <c r="A9388" s="13">
        <v>9387</v>
      </c>
      <c r="B9388" s="13" t="s">
        <v>156</v>
      </c>
      <c r="C9388" s="13" t="s">
        <v>30</v>
      </c>
      <c r="D9388" s="13" t="s">
        <v>9460</v>
      </c>
      <c r="E9388" s="14">
        <v>45276</v>
      </c>
      <c r="F9388" s="13" t="s">
        <v>78</v>
      </c>
      <c r="G9388" s="13" t="s">
        <v>24</v>
      </c>
      <c r="H9388" t="str">
        <f t="shared" si="146"/>
        <v>Non email user</v>
      </c>
    </row>
    <row r="9389" spans="1:8">
      <c r="A9389" s="13">
        <v>9388</v>
      </c>
      <c r="B9389" s="13" t="s">
        <v>88</v>
      </c>
      <c r="C9389" s="13" t="s">
        <v>57</v>
      </c>
      <c r="D9389" s="13" t="s">
        <v>9461</v>
      </c>
      <c r="E9389" s="14">
        <v>44975</v>
      </c>
      <c r="F9389" s="13" t="s">
        <v>36</v>
      </c>
      <c r="G9389" s="13" t="s">
        <v>24</v>
      </c>
      <c r="H9389" t="str">
        <f t="shared" si="146"/>
        <v>Non email user</v>
      </c>
    </row>
    <row r="9390" spans="1:8">
      <c r="A9390" s="13">
        <v>9389</v>
      </c>
      <c r="B9390" s="13" t="s">
        <v>120</v>
      </c>
      <c r="C9390" s="13" t="s">
        <v>69</v>
      </c>
      <c r="D9390" s="13" t="s">
        <v>9462</v>
      </c>
      <c r="E9390" s="14">
        <v>45287</v>
      </c>
      <c r="F9390" s="13" t="s">
        <v>36</v>
      </c>
      <c r="G9390" s="13" t="s">
        <v>24</v>
      </c>
      <c r="H9390" t="str">
        <f t="shared" si="146"/>
        <v>Non email user</v>
      </c>
    </row>
    <row r="9391" spans="1:8">
      <c r="A9391" s="13">
        <v>9390</v>
      </c>
      <c r="B9391" s="13" t="s">
        <v>65</v>
      </c>
      <c r="C9391" s="13" t="s">
        <v>101</v>
      </c>
      <c r="D9391" s="13" t="s">
        <v>9463</v>
      </c>
      <c r="E9391" s="14">
        <v>45169</v>
      </c>
      <c r="F9391" s="13" t="s">
        <v>78</v>
      </c>
      <c r="G9391" s="13" t="s">
        <v>32</v>
      </c>
      <c r="H9391" t="str">
        <f t="shared" si="146"/>
        <v>Email user</v>
      </c>
    </row>
    <row r="9392" spans="1:8">
      <c r="A9392" s="13">
        <v>9391</v>
      </c>
      <c r="B9392" s="13" t="s">
        <v>86</v>
      </c>
      <c r="C9392" s="13" t="s">
        <v>81</v>
      </c>
      <c r="D9392" s="13" t="s">
        <v>9464</v>
      </c>
      <c r="E9392" s="14">
        <v>45263</v>
      </c>
      <c r="F9392" s="13" t="s">
        <v>36</v>
      </c>
      <c r="G9392" s="13" t="s">
        <v>32</v>
      </c>
      <c r="H9392" t="str">
        <f t="shared" si="146"/>
        <v>Email user</v>
      </c>
    </row>
    <row r="9393" spans="1:8">
      <c r="A9393" s="13">
        <v>9392</v>
      </c>
      <c r="B9393" s="13" t="s">
        <v>63</v>
      </c>
      <c r="C9393" s="13" t="s">
        <v>61</v>
      </c>
      <c r="D9393" s="13" t="s">
        <v>9465</v>
      </c>
      <c r="E9393" s="14">
        <v>45239</v>
      </c>
      <c r="F9393" s="13" t="s">
        <v>78</v>
      </c>
      <c r="G9393" s="13" t="s">
        <v>32</v>
      </c>
      <c r="H9393" t="str">
        <f t="shared" si="146"/>
        <v>Email user</v>
      </c>
    </row>
    <row r="9394" spans="1:8">
      <c r="A9394" s="13">
        <v>9393</v>
      </c>
      <c r="B9394" s="13" t="s">
        <v>83</v>
      </c>
      <c r="C9394" s="13" t="s">
        <v>144</v>
      </c>
      <c r="D9394" s="13" t="s">
        <v>9466</v>
      </c>
      <c r="E9394" s="14">
        <v>45249</v>
      </c>
      <c r="F9394" s="13" t="s">
        <v>36</v>
      </c>
      <c r="G9394" s="13" t="s">
        <v>24</v>
      </c>
      <c r="H9394" t="str">
        <f t="shared" si="146"/>
        <v>Non email user</v>
      </c>
    </row>
    <row r="9395" spans="1:8">
      <c r="A9395" s="13">
        <v>9394</v>
      </c>
      <c r="B9395" s="13" t="s">
        <v>86</v>
      </c>
      <c r="C9395" s="13" t="s">
        <v>30</v>
      </c>
      <c r="D9395" s="13" t="s">
        <v>9467</v>
      </c>
      <c r="E9395" s="14">
        <v>45210</v>
      </c>
      <c r="F9395" s="13" t="s">
        <v>28</v>
      </c>
      <c r="G9395" s="13" t="s">
        <v>24</v>
      </c>
      <c r="H9395" t="str">
        <f t="shared" si="146"/>
        <v>Non email user</v>
      </c>
    </row>
    <row r="9396" spans="1:8">
      <c r="A9396" s="13">
        <v>9395</v>
      </c>
      <c r="B9396" s="13" t="s">
        <v>71</v>
      </c>
      <c r="C9396" s="13" t="s">
        <v>26</v>
      </c>
      <c r="D9396" s="13" t="s">
        <v>9468</v>
      </c>
      <c r="E9396" s="14">
        <v>45242</v>
      </c>
      <c r="F9396" s="13" t="s">
        <v>23</v>
      </c>
      <c r="G9396" s="13" t="s">
        <v>59</v>
      </c>
      <c r="H9396" t="str">
        <f t="shared" si="146"/>
        <v>Email user</v>
      </c>
    </row>
    <row r="9397" spans="1:8">
      <c r="A9397" s="13">
        <v>9396</v>
      </c>
      <c r="B9397" s="13" t="s">
        <v>65</v>
      </c>
      <c r="C9397" s="13" t="s">
        <v>99</v>
      </c>
      <c r="D9397" s="13" t="s">
        <v>9469</v>
      </c>
      <c r="E9397" s="14">
        <v>45226</v>
      </c>
      <c r="F9397" s="13" t="s">
        <v>36</v>
      </c>
      <c r="G9397" s="13" t="s">
        <v>24</v>
      </c>
      <c r="H9397" t="str">
        <f t="shared" si="146"/>
        <v>Non email user</v>
      </c>
    </row>
    <row r="9398" spans="1:8">
      <c r="A9398" s="13">
        <v>9397</v>
      </c>
      <c r="B9398" s="13" t="s">
        <v>182</v>
      </c>
      <c r="C9398" s="13" t="s">
        <v>69</v>
      </c>
      <c r="D9398" s="13" t="s">
        <v>9470</v>
      </c>
      <c r="E9398" s="14">
        <v>45207</v>
      </c>
      <c r="F9398" s="13" t="s">
        <v>23</v>
      </c>
      <c r="G9398" s="13" t="s">
        <v>24</v>
      </c>
      <c r="H9398" t="str">
        <f t="shared" si="146"/>
        <v>Non email user</v>
      </c>
    </row>
    <row r="9399" spans="1:8">
      <c r="A9399" s="13">
        <v>9398</v>
      </c>
      <c r="B9399" s="13" t="s">
        <v>53</v>
      </c>
      <c r="C9399" s="13" t="s">
        <v>81</v>
      </c>
      <c r="D9399" s="13" t="s">
        <v>9471</v>
      </c>
      <c r="E9399" s="14">
        <v>45268</v>
      </c>
      <c r="F9399" s="13" t="s">
        <v>36</v>
      </c>
      <c r="G9399" s="13" t="s">
        <v>24</v>
      </c>
      <c r="H9399" t="str">
        <f t="shared" si="146"/>
        <v>Non email user</v>
      </c>
    </row>
    <row r="9400" spans="1:8">
      <c r="A9400" s="13">
        <v>9399</v>
      </c>
      <c r="B9400" s="13" t="s">
        <v>37</v>
      </c>
      <c r="C9400" s="13" t="s">
        <v>146</v>
      </c>
      <c r="D9400" s="13" t="s">
        <v>9472</v>
      </c>
      <c r="E9400" s="14">
        <v>45202</v>
      </c>
      <c r="F9400" s="13" t="s">
        <v>36</v>
      </c>
      <c r="G9400" s="13" t="s">
        <v>24</v>
      </c>
      <c r="H9400" t="str">
        <f t="shared" si="146"/>
        <v>Non email user</v>
      </c>
    </row>
    <row r="9401" spans="1:8">
      <c r="A9401" s="13">
        <v>9400</v>
      </c>
      <c r="B9401" s="13" t="s">
        <v>41</v>
      </c>
      <c r="C9401" s="13" t="s">
        <v>144</v>
      </c>
      <c r="D9401" s="13" t="s">
        <v>9473</v>
      </c>
      <c r="E9401" s="14">
        <v>44978</v>
      </c>
      <c r="F9401" s="13" t="s">
        <v>40</v>
      </c>
      <c r="G9401" s="13" t="s">
        <v>32</v>
      </c>
      <c r="H9401" t="str">
        <f t="shared" si="146"/>
        <v>Email user</v>
      </c>
    </row>
    <row r="9402" spans="1:8">
      <c r="A9402" s="13">
        <v>9401</v>
      </c>
      <c r="B9402" s="13" t="s">
        <v>56</v>
      </c>
      <c r="C9402" s="13" t="s">
        <v>38</v>
      </c>
      <c r="D9402" s="13" t="s">
        <v>9474</v>
      </c>
      <c r="E9402" s="14">
        <v>45203</v>
      </c>
      <c r="F9402" s="13" t="s">
        <v>78</v>
      </c>
      <c r="G9402" s="13" t="s">
        <v>32</v>
      </c>
      <c r="H9402" t="str">
        <f t="shared" si="146"/>
        <v>Email user</v>
      </c>
    </row>
    <row r="9403" spans="1:8">
      <c r="A9403" s="13">
        <v>9402</v>
      </c>
      <c r="B9403" s="13" t="s">
        <v>37</v>
      </c>
      <c r="C9403" s="13" t="s">
        <v>146</v>
      </c>
      <c r="D9403" s="13" t="s">
        <v>9475</v>
      </c>
      <c r="E9403" s="14">
        <v>44969</v>
      </c>
      <c r="F9403" s="13" t="s">
        <v>78</v>
      </c>
      <c r="G9403" s="13" t="s">
        <v>32</v>
      </c>
      <c r="H9403" t="str">
        <f t="shared" si="146"/>
        <v>Email user</v>
      </c>
    </row>
    <row r="9404" spans="1:8">
      <c r="A9404" s="13">
        <v>9403</v>
      </c>
      <c r="B9404" s="13" t="s">
        <v>37</v>
      </c>
      <c r="C9404" s="13" t="s">
        <v>67</v>
      </c>
      <c r="D9404" s="13" t="s">
        <v>9476</v>
      </c>
      <c r="E9404" s="14">
        <v>45257</v>
      </c>
      <c r="F9404" s="13" t="s">
        <v>78</v>
      </c>
      <c r="G9404" s="13" t="s">
        <v>32</v>
      </c>
      <c r="H9404" t="str">
        <f t="shared" si="146"/>
        <v>Email user</v>
      </c>
    </row>
    <row r="9405" spans="1:8">
      <c r="A9405" s="13">
        <v>9404</v>
      </c>
      <c r="B9405" s="13" t="s">
        <v>43</v>
      </c>
      <c r="C9405" s="13" t="s">
        <v>76</v>
      </c>
      <c r="D9405" s="13" t="s">
        <v>9477</v>
      </c>
      <c r="E9405" s="14">
        <v>45254</v>
      </c>
      <c r="F9405" s="13" t="s">
        <v>23</v>
      </c>
      <c r="G9405" s="13" t="s">
        <v>24</v>
      </c>
      <c r="H9405" t="str">
        <f t="shared" si="146"/>
        <v>Non email user</v>
      </c>
    </row>
    <row r="9406" spans="1:8">
      <c r="A9406" s="13">
        <v>9405</v>
      </c>
      <c r="B9406" s="13" t="s">
        <v>120</v>
      </c>
      <c r="C9406" s="13" t="s">
        <v>144</v>
      </c>
      <c r="D9406" s="13" t="s">
        <v>9478</v>
      </c>
      <c r="E9406" s="14">
        <v>45259</v>
      </c>
      <c r="F9406" s="13" t="s">
        <v>28</v>
      </c>
      <c r="G9406" s="13" t="s">
        <v>24</v>
      </c>
      <c r="H9406" t="str">
        <f t="shared" si="146"/>
        <v>Non email user</v>
      </c>
    </row>
    <row r="9407" spans="1:8">
      <c r="A9407" s="13">
        <v>9406</v>
      </c>
      <c r="B9407" s="13" t="s">
        <v>120</v>
      </c>
      <c r="C9407" s="13" t="s">
        <v>21</v>
      </c>
      <c r="D9407" s="13" t="s">
        <v>9479</v>
      </c>
      <c r="E9407" s="14">
        <v>45111</v>
      </c>
      <c r="F9407" s="13" t="s">
        <v>23</v>
      </c>
      <c r="G9407" s="13" t="s">
        <v>32</v>
      </c>
      <c r="H9407" t="str">
        <f t="shared" si="146"/>
        <v>Email user</v>
      </c>
    </row>
    <row r="9408" spans="1:8">
      <c r="A9408" s="13">
        <v>9407</v>
      </c>
      <c r="B9408" s="13" t="s">
        <v>56</v>
      </c>
      <c r="C9408" s="13" t="s">
        <v>67</v>
      </c>
      <c r="D9408" s="13" t="s">
        <v>9480</v>
      </c>
      <c r="E9408" s="14">
        <v>45258</v>
      </c>
      <c r="F9408" s="13" t="s">
        <v>23</v>
      </c>
      <c r="G9408" s="13" t="s">
        <v>32</v>
      </c>
      <c r="H9408" t="str">
        <f t="shared" si="146"/>
        <v>Email user</v>
      </c>
    </row>
    <row r="9409" spans="1:8">
      <c r="A9409" s="13">
        <v>9408</v>
      </c>
      <c r="B9409" s="13" t="s">
        <v>79</v>
      </c>
      <c r="C9409" s="13" t="s">
        <v>73</v>
      </c>
      <c r="D9409" s="13" t="s">
        <v>9481</v>
      </c>
      <c r="E9409" s="14">
        <v>45238</v>
      </c>
      <c r="F9409" s="13" t="s">
        <v>28</v>
      </c>
      <c r="G9409" s="13" t="s">
        <v>24</v>
      </c>
      <c r="H9409" t="str">
        <f t="shared" si="146"/>
        <v>Non email user</v>
      </c>
    </row>
    <row r="9410" spans="1:8">
      <c r="A9410" s="13">
        <v>9409</v>
      </c>
      <c r="B9410" s="13" t="s">
        <v>30</v>
      </c>
      <c r="C9410" s="13" t="s">
        <v>34</v>
      </c>
      <c r="D9410" s="13" t="s">
        <v>9482</v>
      </c>
      <c r="E9410" s="14">
        <v>45089</v>
      </c>
      <c r="F9410" s="13" t="s">
        <v>36</v>
      </c>
      <c r="G9410" s="13" t="s">
        <v>32</v>
      </c>
      <c r="H9410" t="str">
        <f t="shared" si="146"/>
        <v>Email user</v>
      </c>
    </row>
    <row r="9411" spans="1:8">
      <c r="A9411" s="13">
        <v>9410</v>
      </c>
      <c r="B9411" s="13" t="s">
        <v>86</v>
      </c>
      <c r="C9411" s="13" t="s">
        <v>61</v>
      </c>
      <c r="D9411" s="13" t="s">
        <v>9483</v>
      </c>
      <c r="E9411" s="14">
        <v>45200</v>
      </c>
      <c r="F9411" s="13" t="s">
        <v>23</v>
      </c>
      <c r="G9411" s="13" t="s">
        <v>32</v>
      </c>
      <c r="H9411" t="str">
        <f t="shared" ref="H9411:H9474" si="147">IF(OR(G9411="Regular",G9411="VIP"),"Email user","Non email user")</f>
        <v>Email user</v>
      </c>
    </row>
    <row r="9412" spans="1:8">
      <c r="A9412" s="13">
        <v>9411</v>
      </c>
      <c r="B9412" s="13" t="s">
        <v>41</v>
      </c>
      <c r="C9412" s="13" t="s">
        <v>123</v>
      </c>
      <c r="D9412" s="13" t="s">
        <v>9484</v>
      </c>
      <c r="E9412" s="14">
        <v>45239</v>
      </c>
      <c r="F9412" s="13" t="s">
        <v>36</v>
      </c>
      <c r="G9412" s="13" t="s">
        <v>24</v>
      </c>
      <c r="H9412" t="str">
        <f t="shared" si="147"/>
        <v>Non email user</v>
      </c>
    </row>
    <row r="9413" spans="1:8">
      <c r="A9413" s="13">
        <v>9412</v>
      </c>
      <c r="B9413" s="13" t="s">
        <v>56</v>
      </c>
      <c r="C9413" s="13" t="s">
        <v>57</v>
      </c>
      <c r="D9413" s="13" t="s">
        <v>9485</v>
      </c>
      <c r="E9413" s="14">
        <v>45170</v>
      </c>
      <c r="F9413" s="13" t="s">
        <v>78</v>
      </c>
      <c r="G9413" s="13" t="s">
        <v>32</v>
      </c>
      <c r="H9413" t="str">
        <f t="shared" si="147"/>
        <v>Email user</v>
      </c>
    </row>
    <row r="9414" spans="1:8">
      <c r="A9414" s="13">
        <v>9413</v>
      </c>
      <c r="B9414" s="13" t="s">
        <v>104</v>
      </c>
      <c r="C9414" s="13" t="s">
        <v>57</v>
      </c>
      <c r="D9414" s="13" t="s">
        <v>9486</v>
      </c>
      <c r="E9414" s="14">
        <v>44977</v>
      </c>
      <c r="F9414" s="13" t="s">
        <v>36</v>
      </c>
      <c r="G9414" s="13" t="s">
        <v>24</v>
      </c>
      <c r="H9414" t="str">
        <f t="shared" si="147"/>
        <v>Non email user</v>
      </c>
    </row>
    <row r="9415" spans="1:8">
      <c r="A9415" s="13">
        <v>9414</v>
      </c>
      <c r="B9415" s="13" t="s">
        <v>86</v>
      </c>
      <c r="C9415" s="13" t="s">
        <v>38</v>
      </c>
      <c r="D9415" s="13" t="s">
        <v>9487</v>
      </c>
      <c r="E9415" s="14">
        <v>45182</v>
      </c>
      <c r="F9415" s="13" t="s">
        <v>28</v>
      </c>
      <c r="G9415" s="13" t="s">
        <v>32</v>
      </c>
      <c r="H9415" t="str">
        <f t="shared" si="147"/>
        <v>Email user</v>
      </c>
    </row>
    <row r="9416" spans="1:8">
      <c r="A9416" s="13">
        <v>9415</v>
      </c>
      <c r="B9416" s="13" t="s">
        <v>33</v>
      </c>
      <c r="C9416" s="13" t="s">
        <v>38</v>
      </c>
      <c r="D9416" s="13" t="s">
        <v>9488</v>
      </c>
      <c r="E9416" s="14">
        <v>45229</v>
      </c>
      <c r="F9416" s="13" t="s">
        <v>23</v>
      </c>
      <c r="G9416" s="13" t="s">
        <v>24</v>
      </c>
      <c r="H9416" t="str">
        <f t="shared" si="147"/>
        <v>Non email user</v>
      </c>
    </row>
    <row r="9417" spans="1:8">
      <c r="A9417" s="13">
        <v>9416</v>
      </c>
      <c r="B9417" s="13" t="s">
        <v>182</v>
      </c>
      <c r="C9417" s="13" t="s">
        <v>76</v>
      </c>
      <c r="D9417" s="13" t="s">
        <v>9489</v>
      </c>
      <c r="E9417" s="14">
        <v>45112</v>
      </c>
      <c r="F9417" s="13" t="s">
        <v>28</v>
      </c>
      <c r="G9417" s="13" t="s">
        <v>24</v>
      </c>
      <c r="H9417" t="str">
        <f t="shared" si="147"/>
        <v>Non email user</v>
      </c>
    </row>
    <row r="9418" spans="1:8">
      <c r="A9418" s="13">
        <v>9417</v>
      </c>
      <c r="B9418" s="13" t="s">
        <v>83</v>
      </c>
      <c r="C9418" s="13" t="s">
        <v>69</v>
      </c>
      <c r="D9418" s="13" t="s">
        <v>9490</v>
      </c>
      <c r="E9418" s="14">
        <v>45251</v>
      </c>
      <c r="F9418" s="13" t="s">
        <v>40</v>
      </c>
      <c r="G9418" s="13" t="s">
        <v>24</v>
      </c>
      <c r="H9418" t="str">
        <f t="shared" si="147"/>
        <v>Non email user</v>
      </c>
    </row>
    <row r="9419" spans="1:8">
      <c r="A9419" s="13">
        <v>9418</v>
      </c>
      <c r="B9419" s="13" t="s">
        <v>30</v>
      </c>
      <c r="C9419" s="13" t="s">
        <v>96</v>
      </c>
      <c r="D9419" s="13" t="s">
        <v>9491</v>
      </c>
      <c r="E9419" s="14">
        <v>45279</v>
      </c>
      <c r="F9419" s="13" t="s">
        <v>36</v>
      </c>
      <c r="G9419" s="13" t="s">
        <v>32</v>
      </c>
      <c r="H9419" t="str">
        <f t="shared" si="147"/>
        <v>Email user</v>
      </c>
    </row>
    <row r="9420" spans="1:8">
      <c r="A9420" s="13">
        <v>9419</v>
      </c>
      <c r="B9420" s="13" t="s">
        <v>182</v>
      </c>
      <c r="C9420" s="13" t="s">
        <v>26</v>
      </c>
      <c r="D9420" s="13" t="s">
        <v>9492</v>
      </c>
      <c r="E9420" s="14">
        <v>45233</v>
      </c>
      <c r="F9420" s="13" t="s">
        <v>36</v>
      </c>
      <c r="G9420" s="13" t="s">
        <v>59</v>
      </c>
      <c r="H9420" t="str">
        <f t="shared" si="147"/>
        <v>Email user</v>
      </c>
    </row>
    <row r="9421" spans="1:8">
      <c r="A9421" s="13">
        <v>9420</v>
      </c>
      <c r="B9421" s="13" t="s">
        <v>79</v>
      </c>
      <c r="C9421" s="13" t="s">
        <v>34</v>
      </c>
      <c r="D9421" s="13" t="s">
        <v>9493</v>
      </c>
      <c r="E9421" s="14">
        <v>45103</v>
      </c>
      <c r="F9421" s="13" t="s">
        <v>36</v>
      </c>
      <c r="G9421" s="13" t="s">
        <v>24</v>
      </c>
      <c r="H9421" t="str">
        <f t="shared" si="147"/>
        <v>Non email user</v>
      </c>
    </row>
    <row r="9422" spans="1:8">
      <c r="A9422" s="13">
        <v>9421</v>
      </c>
      <c r="B9422" s="13" t="s">
        <v>65</v>
      </c>
      <c r="C9422" s="13" t="s">
        <v>96</v>
      </c>
      <c r="D9422" s="13" t="s">
        <v>9494</v>
      </c>
      <c r="E9422" s="14">
        <v>45237</v>
      </c>
      <c r="F9422" s="13" t="s">
        <v>36</v>
      </c>
      <c r="G9422" s="13" t="s">
        <v>32</v>
      </c>
      <c r="H9422" t="str">
        <f t="shared" si="147"/>
        <v>Email user</v>
      </c>
    </row>
    <row r="9423" spans="1:8">
      <c r="A9423" s="13">
        <v>9422</v>
      </c>
      <c r="B9423" s="13" t="s">
        <v>43</v>
      </c>
      <c r="C9423" s="13" t="s">
        <v>38</v>
      </c>
      <c r="D9423" s="13" t="s">
        <v>9495</v>
      </c>
      <c r="E9423" s="14">
        <v>45248</v>
      </c>
      <c r="F9423" s="13" t="s">
        <v>78</v>
      </c>
      <c r="G9423" s="13" t="s">
        <v>24</v>
      </c>
      <c r="H9423" t="str">
        <f t="shared" si="147"/>
        <v>Non email user</v>
      </c>
    </row>
    <row r="9424" spans="1:8">
      <c r="A9424" s="13">
        <v>9423</v>
      </c>
      <c r="B9424" s="13" t="s">
        <v>92</v>
      </c>
      <c r="C9424" s="13" t="s">
        <v>136</v>
      </c>
      <c r="D9424" s="13" t="s">
        <v>9496</v>
      </c>
      <c r="E9424" s="14">
        <v>45244</v>
      </c>
      <c r="F9424" s="13" t="s">
        <v>36</v>
      </c>
      <c r="G9424" s="13" t="s">
        <v>59</v>
      </c>
      <c r="H9424" t="str">
        <f t="shared" si="147"/>
        <v>Email user</v>
      </c>
    </row>
    <row r="9425" spans="1:8">
      <c r="A9425" s="13">
        <v>9424</v>
      </c>
      <c r="B9425" s="13" t="s">
        <v>49</v>
      </c>
      <c r="C9425" s="13" t="s">
        <v>61</v>
      </c>
      <c r="D9425" s="13" t="s">
        <v>9497</v>
      </c>
      <c r="E9425" s="14">
        <v>45224</v>
      </c>
      <c r="F9425" s="13" t="s">
        <v>36</v>
      </c>
      <c r="G9425" s="13" t="s">
        <v>24</v>
      </c>
      <c r="H9425" t="str">
        <f t="shared" si="147"/>
        <v>Non email user</v>
      </c>
    </row>
    <row r="9426" spans="1:8">
      <c r="A9426" s="13">
        <v>9425</v>
      </c>
      <c r="B9426" s="13" t="s">
        <v>92</v>
      </c>
      <c r="C9426" s="13" t="s">
        <v>51</v>
      </c>
      <c r="D9426" s="13" t="s">
        <v>9498</v>
      </c>
      <c r="E9426" s="14">
        <v>45222</v>
      </c>
      <c r="F9426" s="13" t="s">
        <v>36</v>
      </c>
      <c r="G9426" s="13" t="s">
        <v>24</v>
      </c>
      <c r="H9426" t="str">
        <f t="shared" si="147"/>
        <v>Non email user</v>
      </c>
    </row>
    <row r="9427" spans="1:8">
      <c r="A9427" s="13">
        <v>9426</v>
      </c>
      <c r="B9427" s="13" t="s">
        <v>33</v>
      </c>
      <c r="C9427" s="13" t="s">
        <v>26</v>
      </c>
      <c r="D9427" s="13" t="s">
        <v>9499</v>
      </c>
      <c r="E9427" s="14">
        <v>45197</v>
      </c>
      <c r="F9427" s="13" t="s">
        <v>78</v>
      </c>
      <c r="G9427" s="13" t="s">
        <v>32</v>
      </c>
      <c r="H9427" t="str">
        <f t="shared" si="147"/>
        <v>Email user</v>
      </c>
    </row>
    <row r="9428" spans="1:8">
      <c r="A9428" s="13">
        <v>9427</v>
      </c>
      <c r="B9428" s="13" t="s">
        <v>63</v>
      </c>
      <c r="C9428" s="13" t="s">
        <v>21</v>
      </c>
      <c r="D9428" s="13" t="s">
        <v>9500</v>
      </c>
      <c r="E9428" s="14">
        <v>45212</v>
      </c>
      <c r="F9428" s="13" t="s">
        <v>78</v>
      </c>
      <c r="G9428" s="13" t="s">
        <v>32</v>
      </c>
      <c r="H9428" t="str">
        <f t="shared" si="147"/>
        <v>Email user</v>
      </c>
    </row>
    <row r="9429" spans="1:8">
      <c r="A9429" s="13">
        <v>9428</v>
      </c>
      <c r="B9429" s="13" t="s">
        <v>30</v>
      </c>
      <c r="C9429" s="13" t="s">
        <v>67</v>
      </c>
      <c r="D9429" s="13" t="s">
        <v>9501</v>
      </c>
      <c r="E9429" s="14">
        <v>45223</v>
      </c>
      <c r="F9429" s="13" t="s">
        <v>78</v>
      </c>
      <c r="G9429" s="13" t="s">
        <v>24</v>
      </c>
      <c r="H9429" t="str">
        <f t="shared" si="147"/>
        <v>Non email user</v>
      </c>
    </row>
    <row r="9430" spans="1:8">
      <c r="A9430" s="13">
        <v>9429</v>
      </c>
      <c r="B9430" s="13" t="s">
        <v>120</v>
      </c>
      <c r="C9430" s="13" t="s">
        <v>34</v>
      </c>
      <c r="D9430" s="13" t="s">
        <v>9502</v>
      </c>
      <c r="E9430" s="14">
        <v>44978</v>
      </c>
      <c r="F9430" s="13" t="s">
        <v>78</v>
      </c>
      <c r="G9430" s="13" t="s">
        <v>24</v>
      </c>
      <c r="H9430" t="str">
        <f t="shared" si="147"/>
        <v>Non email user</v>
      </c>
    </row>
    <row r="9431" spans="1:8">
      <c r="A9431" s="13">
        <v>9430</v>
      </c>
      <c r="B9431" s="13" t="s">
        <v>83</v>
      </c>
      <c r="C9431" s="13" t="s">
        <v>54</v>
      </c>
      <c r="D9431" s="13" t="s">
        <v>9503</v>
      </c>
      <c r="E9431" s="14">
        <v>45220</v>
      </c>
      <c r="F9431" s="13" t="s">
        <v>36</v>
      </c>
      <c r="G9431" s="13" t="s">
        <v>32</v>
      </c>
      <c r="H9431" t="str">
        <f t="shared" si="147"/>
        <v>Email user</v>
      </c>
    </row>
    <row r="9432" spans="1:8">
      <c r="A9432" s="13">
        <v>9431</v>
      </c>
      <c r="B9432" s="13" t="s">
        <v>88</v>
      </c>
      <c r="C9432" s="13" t="s">
        <v>123</v>
      </c>
      <c r="D9432" s="13" t="s">
        <v>9504</v>
      </c>
      <c r="E9432" s="14">
        <v>45024</v>
      </c>
      <c r="F9432" s="13" t="s">
        <v>36</v>
      </c>
      <c r="G9432" s="13" t="s">
        <v>24</v>
      </c>
      <c r="H9432" t="str">
        <f t="shared" si="147"/>
        <v>Non email user</v>
      </c>
    </row>
    <row r="9433" spans="1:8">
      <c r="A9433" s="13">
        <v>9432</v>
      </c>
      <c r="B9433" s="13" t="s">
        <v>37</v>
      </c>
      <c r="C9433" s="13" t="s">
        <v>81</v>
      </c>
      <c r="D9433" s="13" t="s">
        <v>9505</v>
      </c>
      <c r="E9433" s="14">
        <v>45090</v>
      </c>
      <c r="F9433" s="13" t="s">
        <v>28</v>
      </c>
      <c r="G9433" s="13" t="s">
        <v>32</v>
      </c>
      <c r="H9433" t="str">
        <f t="shared" si="147"/>
        <v>Email user</v>
      </c>
    </row>
    <row r="9434" spans="1:8">
      <c r="A9434" s="13">
        <v>9433</v>
      </c>
      <c r="B9434" s="13" t="s">
        <v>79</v>
      </c>
      <c r="C9434" s="13" t="s">
        <v>136</v>
      </c>
      <c r="D9434" s="13" t="s">
        <v>9506</v>
      </c>
      <c r="E9434" s="14">
        <v>45219</v>
      </c>
      <c r="F9434" s="13" t="s">
        <v>23</v>
      </c>
      <c r="G9434" s="13" t="s">
        <v>24</v>
      </c>
      <c r="H9434" t="str">
        <f t="shared" si="147"/>
        <v>Non email user</v>
      </c>
    </row>
    <row r="9435" spans="1:8">
      <c r="A9435" s="13">
        <v>9434</v>
      </c>
      <c r="B9435" s="13" t="s">
        <v>43</v>
      </c>
      <c r="C9435" s="13" t="s">
        <v>76</v>
      </c>
      <c r="D9435" s="13" t="s">
        <v>9507</v>
      </c>
      <c r="E9435" s="14">
        <v>45290</v>
      </c>
      <c r="F9435" s="13" t="s">
        <v>28</v>
      </c>
      <c r="G9435" s="13" t="s">
        <v>59</v>
      </c>
      <c r="H9435" t="str">
        <f t="shared" si="147"/>
        <v>Email user</v>
      </c>
    </row>
    <row r="9436" spans="1:8">
      <c r="A9436" s="13">
        <v>9435</v>
      </c>
      <c r="B9436" s="13" t="s">
        <v>37</v>
      </c>
      <c r="C9436" s="13" t="s">
        <v>96</v>
      </c>
      <c r="D9436" s="13" t="s">
        <v>9508</v>
      </c>
      <c r="E9436" s="14">
        <v>45021</v>
      </c>
      <c r="F9436" s="13" t="s">
        <v>28</v>
      </c>
      <c r="G9436" s="13" t="s">
        <v>59</v>
      </c>
      <c r="H9436" t="str">
        <f t="shared" si="147"/>
        <v>Email user</v>
      </c>
    </row>
    <row r="9437" spans="1:8">
      <c r="A9437" s="13">
        <v>9436</v>
      </c>
      <c r="B9437" s="13" t="s">
        <v>46</v>
      </c>
      <c r="C9437" s="13" t="s">
        <v>81</v>
      </c>
      <c r="D9437" s="13" t="s">
        <v>9509</v>
      </c>
      <c r="E9437" s="14">
        <v>44943</v>
      </c>
      <c r="F9437" s="13" t="s">
        <v>40</v>
      </c>
      <c r="G9437" s="13" t="s">
        <v>24</v>
      </c>
      <c r="H9437" t="str">
        <f t="shared" si="147"/>
        <v>Non email user</v>
      </c>
    </row>
    <row r="9438" spans="1:8">
      <c r="A9438" s="13">
        <v>9437</v>
      </c>
      <c r="B9438" s="13" t="s">
        <v>104</v>
      </c>
      <c r="C9438" s="13" t="s">
        <v>96</v>
      </c>
      <c r="D9438" s="13" t="s">
        <v>9510</v>
      </c>
      <c r="E9438" s="14">
        <v>45162</v>
      </c>
      <c r="F9438" s="13" t="s">
        <v>36</v>
      </c>
      <c r="G9438" s="13" t="s">
        <v>59</v>
      </c>
      <c r="H9438" t="str">
        <f t="shared" si="147"/>
        <v>Email user</v>
      </c>
    </row>
    <row r="9439" spans="1:8">
      <c r="A9439" s="13">
        <v>9438</v>
      </c>
      <c r="B9439" s="13" t="s">
        <v>46</v>
      </c>
      <c r="C9439" s="13" t="s">
        <v>57</v>
      </c>
      <c r="D9439" s="13" t="s">
        <v>9511</v>
      </c>
      <c r="E9439" s="14">
        <v>45209</v>
      </c>
      <c r="F9439" s="13" t="s">
        <v>36</v>
      </c>
      <c r="G9439" s="13" t="s">
        <v>59</v>
      </c>
      <c r="H9439" t="str">
        <f t="shared" si="147"/>
        <v>Email user</v>
      </c>
    </row>
    <row r="9440" spans="1:8">
      <c r="A9440" s="13">
        <v>9439</v>
      </c>
      <c r="B9440" s="13" t="s">
        <v>30</v>
      </c>
      <c r="C9440" s="13" t="s">
        <v>81</v>
      </c>
      <c r="D9440" s="13" t="s">
        <v>9512</v>
      </c>
      <c r="E9440" s="14">
        <v>45181</v>
      </c>
      <c r="F9440" s="13" t="s">
        <v>36</v>
      </c>
      <c r="G9440" s="13" t="s">
        <v>32</v>
      </c>
      <c r="H9440" t="str">
        <f t="shared" si="147"/>
        <v>Email user</v>
      </c>
    </row>
    <row r="9441" spans="1:8">
      <c r="A9441" s="13">
        <v>9440</v>
      </c>
      <c r="B9441" s="13" t="s">
        <v>20</v>
      </c>
      <c r="C9441" s="13" t="s">
        <v>61</v>
      </c>
      <c r="D9441" s="13" t="s">
        <v>9513</v>
      </c>
      <c r="E9441" s="14">
        <v>45218</v>
      </c>
      <c r="F9441" s="13" t="s">
        <v>40</v>
      </c>
      <c r="G9441" s="13" t="s">
        <v>24</v>
      </c>
      <c r="H9441" t="str">
        <f t="shared" si="147"/>
        <v>Non email user</v>
      </c>
    </row>
    <row r="9442" spans="1:8">
      <c r="A9442" s="13">
        <v>9441</v>
      </c>
      <c r="B9442" s="13" t="s">
        <v>156</v>
      </c>
      <c r="C9442" s="13" t="s">
        <v>146</v>
      </c>
      <c r="D9442" s="13" t="s">
        <v>9514</v>
      </c>
      <c r="E9442" s="14">
        <v>45270</v>
      </c>
      <c r="F9442" s="13" t="s">
        <v>28</v>
      </c>
      <c r="G9442" s="13" t="s">
        <v>24</v>
      </c>
      <c r="H9442" t="str">
        <f t="shared" si="147"/>
        <v>Non email user</v>
      </c>
    </row>
    <row r="9443" spans="1:8">
      <c r="A9443" s="13">
        <v>9442</v>
      </c>
      <c r="B9443" s="13" t="s">
        <v>29</v>
      </c>
      <c r="C9443" s="13" t="s">
        <v>67</v>
      </c>
      <c r="D9443" s="13" t="s">
        <v>9515</v>
      </c>
      <c r="E9443" s="14">
        <v>45234</v>
      </c>
      <c r="F9443" s="13" t="s">
        <v>40</v>
      </c>
      <c r="G9443" s="13" t="s">
        <v>59</v>
      </c>
      <c r="H9443" t="str">
        <f t="shared" si="147"/>
        <v>Email user</v>
      </c>
    </row>
    <row r="9444" spans="1:8">
      <c r="A9444" s="13">
        <v>9443</v>
      </c>
      <c r="B9444" s="13" t="s">
        <v>79</v>
      </c>
      <c r="C9444" s="13" t="s">
        <v>21</v>
      </c>
      <c r="D9444" s="13" t="s">
        <v>9516</v>
      </c>
      <c r="E9444" s="14">
        <v>45184</v>
      </c>
      <c r="F9444" s="13" t="s">
        <v>36</v>
      </c>
      <c r="G9444" s="13" t="s">
        <v>24</v>
      </c>
      <c r="H9444" t="str">
        <f t="shared" si="147"/>
        <v>Non email user</v>
      </c>
    </row>
    <row r="9445" spans="1:8">
      <c r="A9445" s="13">
        <v>9444</v>
      </c>
      <c r="B9445" s="13" t="s">
        <v>83</v>
      </c>
      <c r="C9445" s="13" t="s">
        <v>69</v>
      </c>
      <c r="D9445" s="13" t="s">
        <v>9517</v>
      </c>
      <c r="E9445" s="14">
        <v>45212</v>
      </c>
      <c r="F9445" s="13" t="s">
        <v>28</v>
      </c>
      <c r="G9445" s="13" t="s">
        <v>32</v>
      </c>
      <c r="H9445" t="str">
        <f t="shared" si="147"/>
        <v>Email user</v>
      </c>
    </row>
    <row r="9446" spans="1:8">
      <c r="A9446" s="13">
        <v>9445</v>
      </c>
      <c r="B9446" s="13" t="s">
        <v>65</v>
      </c>
      <c r="C9446" s="13" t="s">
        <v>76</v>
      </c>
      <c r="D9446" s="13" t="s">
        <v>9518</v>
      </c>
      <c r="E9446" s="14">
        <v>45217</v>
      </c>
      <c r="F9446" s="13" t="s">
        <v>40</v>
      </c>
      <c r="G9446" s="13" t="s">
        <v>24</v>
      </c>
      <c r="H9446" t="str">
        <f t="shared" si="147"/>
        <v>Non email user</v>
      </c>
    </row>
    <row r="9447" spans="1:8">
      <c r="A9447" s="13">
        <v>9446</v>
      </c>
      <c r="B9447" s="13" t="s">
        <v>29</v>
      </c>
      <c r="C9447" s="13" t="s">
        <v>136</v>
      </c>
      <c r="D9447" s="13" t="s">
        <v>9519</v>
      </c>
      <c r="E9447" s="14">
        <v>45219</v>
      </c>
      <c r="F9447" s="13" t="s">
        <v>23</v>
      </c>
      <c r="G9447" s="13" t="s">
        <v>24</v>
      </c>
      <c r="H9447" t="str">
        <f t="shared" si="147"/>
        <v>Non email user</v>
      </c>
    </row>
    <row r="9448" spans="1:8">
      <c r="A9448" s="13">
        <v>9447</v>
      </c>
      <c r="B9448" s="13" t="s">
        <v>37</v>
      </c>
      <c r="C9448" s="13" t="s">
        <v>51</v>
      </c>
      <c r="D9448" s="13" t="s">
        <v>9520</v>
      </c>
      <c r="E9448" s="14">
        <v>45240</v>
      </c>
      <c r="F9448" s="13" t="s">
        <v>28</v>
      </c>
      <c r="G9448" s="13" t="s">
        <v>24</v>
      </c>
      <c r="H9448" t="str">
        <f t="shared" si="147"/>
        <v>Non email user</v>
      </c>
    </row>
    <row r="9449" spans="1:8">
      <c r="A9449" s="13">
        <v>9448</v>
      </c>
      <c r="B9449" s="13" t="s">
        <v>65</v>
      </c>
      <c r="C9449" s="13" t="s">
        <v>21</v>
      </c>
      <c r="D9449" s="13" t="s">
        <v>9521</v>
      </c>
      <c r="E9449" s="14">
        <v>44951</v>
      </c>
      <c r="F9449" s="13" t="s">
        <v>40</v>
      </c>
      <c r="G9449" s="13" t="s">
        <v>24</v>
      </c>
      <c r="H9449" t="str">
        <f t="shared" si="147"/>
        <v>Non email user</v>
      </c>
    </row>
    <row r="9450" spans="1:8">
      <c r="A9450" s="13">
        <v>9449</v>
      </c>
      <c r="B9450" s="13" t="s">
        <v>79</v>
      </c>
      <c r="C9450" s="13" t="s">
        <v>123</v>
      </c>
      <c r="D9450" s="13" t="s">
        <v>9522</v>
      </c>
      <c r="E9450" s="14">
        <v>45165</v>
      </c>
      <c r="F9450" s="13" t="s">
        <v>23</v>
      </c>
      <c r="G9450" s="13" t="s">
        <v>24</v>
      </c>
      <c r="H9450" t="str">
        <f t="shared" si="147"/>
        <v>Non email user</v>
      </c>
    </row>
    <row r="9451" spans="1:8">
      <c r="A9451" s="13">
        <v>9450</v>
      </c>
      <c r="B9451" s="13" t="s">
        <v>156</v>
      </c>
      <c r="C9451" s="13" t="s">
        <v>96</v>
      </c>
      <c r="D9451" s="13" t="s">
        <v>9523</v>
      </c>
      <c r="E9451" s="14">
        <v>45040</v>
      </c>
      <c r="F9451" s="13" t="s">
        <v>40</v>
      </c>
      <c r="G9451" s="13" t="s">
        <v>24</v>
      </c>
      <c r="H9451" t="str">
        <f t="shared" si="147"/>
        <v>Non email user</v>
      </c>
    </row>
    <row r="9452" spans="1:8">
      <c r="A9452" s="13">
        <v>9451</v>
      </c>
      <c r="B9452" s="13" t="s">
        <v>41</v>
      </c>
      <c r="C9452" s="13" t="s">
        <v>30</v>
      </c>
      <c r="D9452" s="13" t="s">
        <v>9524</v>
      </c>
      <c r="E9452" s="14">
        <v>45288</v>
      </c>
      <c r="F9452" s="13" t="s">
        <v>40</v>
      </c>
      <c r="G9452" s="13" t="s">
        <v>59</v>
      </c>
      <c r="H9452" t="str">
        <f t="shared" si="147"/>
        <v>Email user</v>
      </c>
    </row>
    <row r="9453" spans="1:8">
      <c r="A9453" s="13">
        <v>9452</v>
      </c>
      <c r="B9453" s="13" t="s">
        <v>71</v>
      </c>
      <c r="C9453" s="13" t="s">
        <v>99</v>
      </c>
      <c r="D9453" s="13" t="s">
        <v>9525</v>
      </c>
      <c r="E9453" s="14">
        <v>45105</v>
      </c>
      <c r="F9453" s="13" t="s">
        <v>23</v>
      </c>
      <c r="G9453" s="13" t="s">
        <v>24</v>
      </c>
      <c r="H9453" t="str">
        <f t="shared" si="147"/>
        <v>Non email user</v>
      </c>
    </row>
    <row r="9454" spans="1:8">
      <c r="A9454" s="13">
        <v>9453</v>
      </c>
      <c r="B9454" s="13" t="s">
        <v>33</v>
      </c>
      <c r="C9454" s="13" t="s">
        <v>67</v>
      </c>
      <c r="D9454" s="13" t="s">
        <v>9526</v>
      </c>
      <c r="E9454" s="14">
        <v>45170</v>
      </c>
      <c r="F9454" s="13" t="s">
        <v>36</v>
      </c>
      <c r="G9454" s="13" t="s">
        <v>24</v>
      </c>
      <c r="H9454" t="str">
        <f t="shared" si="147"/>
        <v>Non email user</v>
      </c>
    </row>
    <row r="9455" spans="1:8">
      <c r="A9455" s="13">
        <v>9454</v>
      </c>
      <c r="B9455" s="13" t="s">
        <v>92</v>
      </c>
      <c r="C9455" s="13" t="s">
        <v>81</v>
      </c>
      <c r="D9455" s="13" t="s">
        <v>9527</v>
      </c>
      <c r="E9455" s="14">
        <v>44973</v>
      </c>
      <c r="F9455" s="13" t="s">
        <v>78</v>
      </c>
      <c r="G9455" s="13" t="s">
        <v>32</v>
      </c>
      <c r="H9455" t="str">
        <f t="shared" si="147"/>
        <v>Email user</v>
      </c>
    </row>
    <row r="9456" spans="1:8">
      <c r="A9456" s="13">
        <v>9455</v>
      </c>
      <c r="B9456" s="13" t="s">
        <v>63</v>
      </c>
      <c r="C9456" s="13" t="s">
        <v>61</v>
      </c>
      <c r="D9456" s="13" t="s">
        <v>9528</v>
      </c>
      <c r="E9456" s="14">
        <v>45242</v>
      </c>
      <c r="F9456" s="13" t="s">
        <v>36</v>
      </c>
      <c r="G9456" s="13" t="s">
        <v>24</v>
      </c>
      <c r="H9456" t="str">
        <f t="shared" si="147"/>
        <v>Non email user</v>
      </c>
    </row>
    <row r="9457" spans="1:8">
      <c r="A9457" s="13">
        <v>9456</v>
      </c>
      <c r="B9457" s="13" t="s">
        <v>83</v>
      </c>
      <c r="C9457" s="13" t="s">
        <v>21</v>
      </c>
      <c r="D9457" s="13" t="s">
        <v>9529</v>
      </c>
      <c r="E9457" s="14">
        <v>45282</v>
      </c>
      <c r="F9457" s="13" t="s">
        <v>78</v>
      </c>
      <c r="G9457" s="13" t="s">
        <v>32</v>
      </c>
      <c r="H9457" t="str">
        <f t="shared" si="147"/>
        <v>Email user</v>
      </c>
    </row>
    <row r="9458" spans="1:8">
      <c r="A9458" s="13">
        <v>9457</v>
      </c>
      <c r="B9458" s="13" t="s">
        <v>25</v>
      </c>
      <c r="C9458" s="13" t="s">
        <v>136</v>
      </c>
      <c r="D9458" s="13" t="s">
        <v>9530</v>
      </c>
      <c r="E9458" s="14">
        <v>45169</v>
      </c>
      <c r="F9458" s="13" t="s">
        <v>36</v>
      </c>
      <c r="G9458" s="13" t="s">
        <v>32</v>
      </c>
      <c r="H9458" t="str">
        <f t="shared" si="147"/>
        <v>Email user</v>
      </c>
    </row>
    <row r="9459" spans="1:8">
      <c r="A9459" s="13">
        <v>9458</v>
      </c>
      <c r="B9459" s="13" t="s">
        <v>156</v>
      </c>
      <c r="C9459" s="13" t="s">
        <v>34</v>
      </c>
      <c r="D9459" s="13" t="s">
        <v>9531</v>
      </c>
      <c r="E9459" s="14">
        <v>45207</v>
      </c>
      <c r="F9459" s="13" t="s">
        <v>78</v>
      </c>
      <c r="G9459" s="13" t="s">
        <v>24</v>
      </c>
      <c r="H9459" t="str">
        <f t="shared" si="147"/>
        <v>Non email user</v>
      </c>
    </row>
    <row r="9460" spans="1:8">
      <c r="A9460" s="13">
        <v>9459</v>
      </c>
      <c r="B9460" s="13" t="s">
        <v>53</v>
      </c>
      <c r="C9460" s="13" t="s">
        <v>136</v>
      </c>
      <c r="D9460" s="13" t="s">
        <v>9532</v>
      </c>
      <c r="E9460" s="14">
        <v>44971</v>
      </c>
      <c r="F9460" s="13" t="s">
        <v>40</v>
      </c>
      <c r="G9460" s="13" t="s">
        <v>32</v>
      </c>
      <c r="H9460" t="str">
        <f t="shared" si="147"/>
        <v>Email user</v>
      </c>
    </row>
    <row r="9461" spans="1:8">
      <c r="A9461" s="13">
        <v>9460</v>
      </c>
      <c r="B9461" s="13" t="s">
        <v>182</v>
      </c>
      <c r="C9461" s="13" t="s">
        <v>57</v>
      </c>
      <c r="D9461" s="13" t="s">
        <v>9533</v>
      </c>
      <c r="E9461" s="14">
        <v>45112</v>
      </c>
      <c r="F9461" s="13" t="s">
        <v>40</v>
      </c>
      <c r="G9461" s="13" t="s">
        <v>24</v>
      </c>
      <c r="H9461" t="str">
        <f t="shared" si="147"/>
        <v>Non email user</v>
      </c>
    </row>
    <row r="9462" spans="1:8">
      <c r="A9462" s="13">
        <v>9461</v>
      </c>
      <c r="B9462" s="13" t="s">
        <v>92</v>
      </c>
      <c r="C9462" s="13" t="s">
        <v>96</v>
      </c>
      <c r="D9462" s="13" t="s">
        <v>9534</v>
      </c>
      <c r="E9462" s="14">
        <v>45269</v>
      </c>
      <c r="F9462" s="13" t="s">
        <v>28</v>
      </c>
      <c r="G9462" s="13" t="s">
        <v>32</v>
      </c>
      <c r="H9462" t="str">
        <f t="shared" si="147"/>
        <v>Email user</v>
      </c>
    </row>
    <row r="9463" spans="1:8">
      <c r="A9463" s="13">
        <v>9462</v>
      </c>
      <c r="B9463" s="13" t="s">
        <v>182</v>
      </c>
      <c r="C9463" s="13" t="s">
        <v>67</v>
      </c>
      <c r="D9463" s="13" t="s">
        <v>9535</v>
      </c>
      <c r="E9463" s="14">
        <v>45255</v>
      </c>
      <c r="F9463" s="13" t="s">
        <v>23</v>
      </c>
      <c r="G9463" s="13" t="s">
        <v>32</v>
      </c>
      <c r="H9463" t="str">
        <f t="shared" si="147"/>
        <v>Email user</v>
      </c>
    </row>
    <row r="9464" spans="1:8">
      <c r="A9464" s="13">
        <v>9463</v>
      </c>
      <c r="B9464" s="13" t="s">
        <v>86</v>
      </c>
      <c r="C9464" s="13" t="s">
        <v>96</v>
      </c>
      <c r="D9464" s="13" t="s">
        <v>9536</v>
      </c>
      <c r="E9464" s="14">
        <v>45243</v>
      </c>
      <c r="F9464" s="13" t="s">
        <v>36</v>
      </c>
      <c r="G9464" s="13" t="s">
        <v>24</v>
      </c>
      <c r="H9464" t="str">
        <f t="shared" si="147"/>
        <v>Non email user</v>
      </c>
    </row>
    <row r="9465" spans="1:8">
      <c r="A9465" s="13">
        <v>9464</v>
      </c>
      <c r="B9465" s="13" t="s">
        <v>25</v>
      </c>
      <c r="C9465" s="13" t="s">
        <v>38</v>
      </c>
      <c r="D9465" s="13" t="s">
        <v>9537</v>
      </c>
      <c r="E9465" s="14">
        <v>45244</v>
      </c>
      <c r="F9465" s="13" t="s">
        <v>28</v>
      </c>
      <c r="G9465" s="13" t="s">
        <v>24</v>
      </c>
      <c r="H9465" t="str">
        <f t="shared" si="147"/>
        <v>Non email user</v>
      </c>
    </row>
    <row r="9466" spans="1:8">
      <c r="A9466" s="13">
        <v>9465</v>
      </c>
      <c r="B9466" s="13" t="s">
        <v>65</v>
      </c>
      <c r="C9466" s="13" t="s">
        <v>136</v>
      </c>
      <c r="D9466" s="13" t="s">
        <v>9538</v>
      </c>
      <c r="E9466" s="14">
        <v>45263</v>
      </c>
      <c r="F9466" s="13" t="s">
        <v>28</v>
      </c>
      <c r="G9466" s="13" t="s">
        <v>24</v>
      </c>
      <c r="H9466" t="str">
        <f t="shared" si="147"/>
        <v>Non email user</v>
      </c>
    </row>
    <row r="9467" spans="1:8">
      <c r="A9467" s="13">
        <v>9466</v>
      </c>
      <c r="B9467" s="13" t="s">
        <v>79</v>
      </c>
      <c r="C9467" s="13" t="s">
        <v>26</v>
      </c>
      <c r="D9467" s="13" t="s">
        <v>9539</v>
      </c>
      <c r="E9467" s="14">
        <v>45031</v>
      </c>
      <c r="F9467" s="13" t="s">
        <v>23</v>
      </c>
      <c r="G9467" s="13" t="s">
        <v>32</v>
      </c>
      <c r="H9467" t="str">
        <f t="shared" si="147"/>
        <v>Email user</v>
      </c>
    </row>
    <row r="9468" spans="1:8">
      <c r="A9468" s="13">
        <v>9467</v>
      </c>
      <c r="B9468" s="13" t="s">
        <v>56</v>
      </c>
      <c r="C9468" s="13" t="s">
        <v>99</v>
      </c>
      <c r="D9468" s="13" t="s">
        <v>9540</v>
      </c>
      <c r="E9468" s="14">
        <v>45123</v>
      </c>
      <c r="F9468" s="13" t="s">
        <v>36</v>
      </c>
      <c r="G9468" s="13" t="s">
        <v>32</v>
      </c>
      <c r="H9468" t="str">
        <f t="shared" si="147"/>
        <v>Email user</v>
      </c>
    </row>
    <row r="9469" spans="1:8">
      <c r="A9469" s="13">
        <v>9468</v>
      </c>
      <c r="B9469" s="13" t="s">
        <v>86</v>
      </c>
      <c r="C9469" s="13" t="s">
        <v>30</v>
      </c>
      <c r="D9469" s="13" t="s">
        <v>9541</v>
      </c>
      <c r="E9469" s="14">
        <v>45228</v>
      </c>
      <c r="F9469" s="13" t="s">
        <v>28</v>
      </c>
      <c r="G9469" s="13" t="s">
        <v>24</v>
      </c>
      <c r="H9469" t="str">
        <f t="shared" si="147"/>
        <v>Non email user</v>
      </c>
    </row>
    <row r="9470" spans="1:8">
      <c r="A9470" s="13">
        <v>9469</v>
      </c>
      <c r="B9470" s="13" t="s">
        <v>37</v>
      </c>
      <c r="C9470" s="13" t="s">
        <v>123</v>
      </c>
      <c r="D9470" s="13" t="s">
        <v>9542</v>
      </c>
      <c r="E9470" s="14">
        <v>45246</v>
      </c>
      <c r="F9470" s="13" t="s">
        <v>28</v>
      </c>
      <c r="G9470" s="13" t="s">
        <v>24</v>
      </c>
      <c r="H9470" t="str">
        <f t="shared" si="147"/>
        <v>Non email user</v>
      </c>
    </row>
    <row r="9471" spans="1:8">
      <c r="A9471" s="13">
        <v>9470</v>
      </c>
      <c r="B9471" s="13" t="s">
        <v>182</v>
      </c>
      <c r="C9471" s="13" t="s">
        <v>73</v>
      </c>
      <c r="D9471" s="13" t="s">
        <v>9543</v>
      </c>
      <c r="E9471" s="14">
        <v>45014</v>
      </c>
      <c r="F9471" s="13" t="s">
        <v>40</v>
      </c>
      <c r="G9471" s="13" t="s">
        <v>24</v>
      </c>
      <c r="H9471" t="str">
        <f t="shared" si="147"/>
        <v>Non email user</v>
      </c>
    </row>
    <row r="9472" spans="1:8">
      <c r="A9472" s="13">
        <v>9471</v>
      </c>
      <c r="B9472" s="13" t="s">
        <v>25</v>
      </c>
      <c r="C9472" s="13" t="s">
        <v>69</v>
      </c>
      <c r="D9472" s="13" t="s">
        <v>9544</v>
      </c>
      <c r="E9472" s="14">
        <v>45002</v>
      </c>
      <c r="F9472" s="13" t="s">
        <v>28</v>
      </c>
      <c r="G9472" s="13" t="s">
        <v>32</v>
      </c>
      <c r="H9472" t="str">
        <f t="shared" si="147"/>
        <v>Email user</v>
      </c>
    </row>
    <row r="9473" spans="1:8">
      <c r="A9473" s="13">
        <v>9472</v>
      </c>
      <c r="B9473" s="13" t="s">
        <v>92</v>
      </c>
      <c r="C9473" s="13" t="s">
        <v>54</v>
      </c>
      <c r="D9473" s="13" t="s">
        <v>9545</v>
      </c>
      <c r="E9473" s="14">
        <v>45257</v>
      </c>
      <c r="F9473" s="13" t="s">
        <v>36</v>
      </c>
      <c r="G9473" s="13" t="s">
        <v>24</v>
      </c>
      <c r="H9473" t="str">
        <f t="shared" si="147"/>
        <v>Non email user</v>
      </c>
    </row>
    <row r="9474" spans="1:8">
      <c r="A9474" s="13">
        <v>9473</v>
      </c>
      <c r="B9474" s="13" t="s">
        <v>43</v>
      </c>
      <c r="C9474" s="13" t="s">
        <v>81</v>
      </c>
      <c r="D9474" s="13" t="s">
        <v>9546</v>
      </c>
      <c r="E9474" s="14">
        <v>44947</v>
      </c>
      <c r="F9474" s="13" t="s">
        <v>36</v>
      </c>
      <c r="G9474" s="13" t="s">
        <v>32</v>
      </c>
      <c r="H9474" t="str">
        <f t="shared" si="147"/>
        <v>Email user</v>
      </c>
    </row>
    <row r="9475" spans="1:8">
      <c r="A9475" s="13">
        <v>9474</v>
      </c>
      <c r="B9475" s="13" t="s">
        <v>30</v>
      </c>
      <c r="C9475" s="13" t="s">
        <v>38</v>
      </c>
      <c r="D9475" s="13" t="s">
        <v>9547</v>
      </c>
      <c r="E9475" s="14">
        <v>45040</v>
      </c>
      <c r="F9475" s="13" t="s">
        <v>40</v>
      </c>
      <c r="G9475" s="13" t="s">
        <v>59</v>
      </c>
      <c r="H9475" t="str">
        <f t="shared" ref="H9475:H9538" si="148">IF(OR(G9475="Regular",G9475="VIP"),"Email user","Non email user")</f>
        <v>Email user</v>
      </c>
    </row>
    <row r="9476" spans="1:8">
      <c r="A9476" s="13">
        <v>9475</v>
      </c>
      <c r="B9476" s="13" t="s">
        <v>65</v>
      </c>
      <c r="C9476" s="13" t="s">
        <v>21</v>
      </c>
      <c r="D9476" s="13" t="s">
        <v>9548</v>
      </c>
      <c r="E9476" s="14">
        <v>45248</v>
      </c>
      <c r="F9476" s="13" t="s">
        <v>36</v>
      </c>
      <c r="G9476" s="13" t="s">
        <v>24</v>
      </c>
      <c r="H9476" t="str">
        <f t="shared" si="148"/>
        <v>Non email user</v>
      </c>
    </row>
    <row r="9477" spans="1:8">
      <c r="A9477" s="13">
        <v>9476</v>
      </c>
      <c r="B9477" s="13" t="s">
        <v>37</v>
      </c>
      <c r="C9477" s="13" t="s">
        <v>38</v>
      </c>
      <c r="D9477" s="13" t="s">
        <v>9549</v>
      </c>
      <c r="E9477" s="14">
        <v>45280</v>
      </c>
      <c r="F9477" s="13" t="s">
        <v>40</v>
      </c>
      <c r="G9477" s="13" t="s">
        <v>24</v>
      </c>
      <c r="H9477" t="str">
        <f t="shared" si="148"/>
        <v>Non email user</v>
      </c>
    </row>
    <row r="9478" spans="1:8">
      <c r="A9478" s="13">
        <v>9477</v>
      </c>
      <c r="B9478" s="13" t="s">
        <v>88</v>
      </c>
      <c r="C9478" s="13" t="s">
        <v>96</v>
      </c>
      <c r="D9478" s="13" t="s">
        <v>9550</v>
      </c>
      <c r="E9478" s="14">
        <v>45268</v>
      </c>
      <c r="F9478" s="13" t="s">
        <v>28</v>
      </c>
      <c r="G9478" s="13" t="s">
        <v>59</v>
      </c>
      <c r="H9478" t="str">
        <f t="shared" si="148"/>
        <v>Email user</v>
      </c>
    </row>
    <row r="9479" spans="1:8">
      <c r="A9479" s="13">
        <v>9478</v>
      </c>
      <c r="B9479" s="13" t="s">
        <v>63</v>
      </c>
      <c r="C9479" s="13" t="s">
        <v>123</v>
      </c>
      <c r="D9479" s="13" t="s">
        <v>9551</v>
      </c>
      <c r="E9479" s="14">
        <v>45060</v>
      </c>
      <c r="F9479" s="13" t="s">
        <v>36</v>
      </c>
      <c r="G9479" s="13" t="s">
        <v>24</v>
      </c>
      <c r="H9479" t="str">
        <f t="shared" si="148"/>
        <v>Non email user</v>
      </c>
    </row>
    <row r="9480" spans="1:8">
      <c r="A9480" s="13">
        <v>9479</v>
      </c>
      <c r="B9480" s="13" t="s">
        <v>92</v>
      </c>
      <c r="C9480" s="13" t="s">
        <v>38</v>
      </c>
      <c r="D9480" s="13" t="s">
        <v>9552</v>
      </c>
      <c r="E9480" s="14">
        <v>44958</v>
      </c>
      <c r="F9480" s="13" t="s">
        <v>78</v>
      </c>
      <c r="G9480" s="13" t="s">
        <v>24</v>
      </c>
      <c r="H9480" t="str">
        <f t="shared" si="148"/>
        <v>Non email user</v>
      </c>
    </row>
    <row r="9481" spans="1:8">
      <c r="A9481" s="13">
        <v>9480</v>
      </c>
      <c r="B9481" s="13" t="s">
        <v>29</v>
      </c>
      <c r="C9481" s="13" t="s">
        <v>123</v>
      </c>
      <c r="D9481" s="13" t="s">
        <v>9553</v>
      </c>
      <c r="E9481" s="14">
        <v>45189</v>
      </c>
      <c r="F9481" s="13" t="s">
        <v>36</v>
      </c>
      <c r="G9481" s="13" t="s">
        <v>32</v>
      </c>
      <c r="H9481" t="str">
        <f t="shared" si="148"/>
        <v>Email user</v>
      </c>
    </row>
    <row r="9482" spans="1:8">
      <c r="A9482" s="13">
        <v>9481</v>
      </c>
      <c r="B9482" s="13" t="s">
        <v>86</v>
      </c>
      <c r="C9482" s="13" t="s">
        <v>51</v>
      </c>
      <c r="D9482" s="13" t="s">
        <v>9554</v>
      </c>
      <c r="E9482" s="14">
        <v>45184</v>
      </c>
      <c r="F9482" s="13" t="s">
        <v>36</v>
      </c>
      <c r="G9482" s="13" t="s">
        <v>24</v>
      </c>
      <c r="H9482" t="str">
        <f t="shared" si="148"/>
        <v>Non email user</v>
      </c>
    </row>
    <row r="9483" spans="1:8">
      <c r="A9483" s="13">
        <v>9482</v>
      </c>
      <c r="B9483" s="13" t="s">
        <v>41</v>
      </c>
      <c r="C9483" s="13" t="s">
        <v>69</v>
      </c>
      <c r="D9483" s="13" t="s">
        <v>9555</v>
      </c>
      <c r="E9483" s="14">
        <v>45156</v>
      </c>
      <c r="F9483" s="13" t="s">
        <v>28</v>
      </c>
      <c r="G9483" s="13" t="s">
        <v>24</v>
      </c>
      <c r="H9483" t="str">
        <f t="shared" si="148"/>
        <v>Non email user</v>
      </c>
    </row>
    <row r="9484" spans="1:8">
      <c r="A9484" s="13">
        <v>9483</v>
      </c>
      <c r="B9484" s="13" t="s">
        <v>92</v>
      </c>
      <c r="C9484" s="13" t="s">
        <v>67</v>
      </c>
      <c r="D9484" s="13" t="s">
        <v>9556</v>
      </c>
      <c r="E9484" s="14">
        <v>45291</v>
      </c>
      <c r="F9484" s="13" t="s">
        <v>23</v>
      </c>
      <c r="G9484" s="13" t="s">
        <v>32</v>
      </c>
      <c r="H9484" t="str">
        <f t="shared" si="148"/>
        <v>Email user</v>
      </c>
    </row>
    <row r="9485" spans="1:8">
      <c r="A9485" s="13">
        <v>9484</v>
      </c>
      <c r="B9485" s="13" t="s">
        <v>63</v>
      </c>
      <c r="C9485" s="13" t="s">
        <v>73</v>
      </c>
      <c r="D9485" s="13" t="s">
        <v>9557</v>
      </c>
      <c r="E9485" s="14">
        <v>45250</v>
      </c>
      <c r="F9485" s="13" t="s">
        <v>78</v>
      </c>
      <c r="G9485" s="13" t="s">
        <v>24</v>
      </c>
      <c r="H9485" t="str">
        <f t="shared" si="148"/>
        <v>Non email user</v>
      </c>
    </row>
    <row r="9486" spans="1:8">
      <c r="A9486" s="13">
        <v>9485</v>
      </c>
      <c r="B9486" s="13" t="s">
        <v>65</v>
      </c>
      <c r="C9486" s="13" t="s">
        <v>73</v>
      </c>
      <c r="D9486" s="13" t="s">
        <v>9558</v>
      </c>
      <c r="E9486" s="14">
        <v>45224</v>
      </c>
      <c r="F9486" s="13" t="s">
        <v>36</v>
      </c>
      <c r="G9486" s="13" t="s">
        <v>24</v>
      </c>
      <c r="H9486" t="str">
        <f t="shared" si="148"/>
        <v>Non email user</v>
      </c>
    </row>
    <row r="9487" spans="1:8">
      <c r="A9487" s="13">
        <v>9486</v>
      </c>
      <c r="B9487" s="13" t="s">
        <v>41</v>
      </c>
      <c r="C9487" s="13" t="s">
        <v>139</v>
      </c>
      <c r="D9487" s="13" t="s">
        <v>9559</v>
      </c>
      <c r="E9487" s="14">
        <v>45226</v>
      </c>
      <c r="F9487" s="13" t="s">
        <v>23</v>
      </c>
      <c r="G9487" s="13" t="s">
        <v>24</v>
      </c>
      <c r="H9487" t="str">
        <f t="shared" si="148"/>
        <v>Non email user</v>
      </c>
    </row>
    <row r="9488" spans="1:8">
      <c r="A9488" s="13">
        <v>9487</v>
      </c>
      <c r="B9488" s="13" t="s">
        <v>30</v>
      </c>
      <c r="C9488" s="13" t="s">
        <v>101</v>
      </c>
      <c r="D9488" s="13" t="s">
        <v>9560</v>
      </c>
      <c r="E9488" s="14">
        <v>45203</v>
      </c>
      <c r="F9488" s="13" t="s">
        <v>23</v>
      </c>
      <c r="G9488" s="13" t="s">
        <v>24</v>
      </c>
      <c r="H9488" t="str">
        <f t="shared" si="148"/>
        <v>Non email user</v>
      </c>
    </row>
    <row r="9489" spans="1:8">
      <c r="A9489" s="13">
        <v>9488</v>
      </c>
      <c r="B9489" s="13" t="s">
        <v>88</v>
      </c>
      <c r="C9489" s="13" t="s">
        <v>99</v>
      </c>
      <c r="D9489" s="13" t="s">
        <v>9561</v>
      </c>
      <c r="E9489" s="14">
        <v>45173</v>
      </c>
      <c r="F9489" s="13" t="s">
        <v>36</v>
      </c>
      <c r="G9489" s="13" t="s">
        <v>24</v>
      </c>
      <c r="H9489" t="str">
        <f t="shared" si="148"/>
        <v>Non email user</v>
      </c>
    </row>
    <row r="9490" spans="1:8">
      <c r="A9490" s="13">
        <v>9489</v>
      </c>
      <c r="B9490" s="13" t="s">
        <v>33</v>
      </c>
      <c r="C9490" s="13" t="s">
        <v>144</v>
      </c>
      <c r="D9490" s="13" t="s">
        <v>9562</v>
      </c>
      <c r="E9490" s="14">
        <v>44981</v>
      </c>
      <c r="F9490" s="13" t="s">
        <v>28</v>
      </c>
      <c r="G9490" s="13" t="s">
        <v>24</v>
      </c>
      <c r="H9490" t="str">
        <f t="shared" si="148"/>
        <v>Non email user</v>
      </c>
    </row>
    <row r="9491" spans="1:8">
      <c r="A9491" s="13">
        <v>9490</v>
      </c>
      <c r="B9491" s="13" t="s">
        <v>29</v>
      </c>
      <c r="C9491" s="13" t="s">
        <v>139</v>
      </c>
      <c r="D9491" s="13" t="s">
        <v>9563</v>
      </c>
      <c r="E9491" s="14">
        <v>45194</v>
      </c>
      <c r="F9491" s="13" t="s">
        <v>78</v>
      </c>
      <c r="G9491" s="13" t="s">
        <v>32</v>
      </c>
      <c r="H9491" t="str">
        <f t="shared" si="148"/>
        <v>Email user</v>
      </c>
    </row>
    <row r="9492" spans="1:8">
      <c r="A9492" s="13">
        <v>9491</v>
      </c>
      <c r="B9492" s="13" t="s">
        <v>156</v>
      </c>
      <c r="C9492" s="13" t="s">
        <v>21</v>
      </c>
      <c r="D9492" s="13" t="s">
        <v>9564</v>
      </c>
      <c r="E9492" s="14">
        <v>45235</v>
      </c>
      <c r="F9492" s="13" t="s">
        <v>36</v>
      </c>
      <c r="G9492" s="13" t="s">
        <v>24</v>
      </c>
      <c r="H9492" t="str">
        <f t="shared" si="148"/>
        <v>Non email user</v>
      </c>
    </row>
    <row r="9493" spans="1:8">
      <c r="A9493" s="13">
        <v>9492</v>
      </c>
      <c r="B9493" s="13" t="s">
        <v>83</v>
      </c>
      <c r="C9493" s="13" t="s">
        <v>73</v>
      </c>
      <c r="D9493" s="13" t="s">
        <v>9565</v>
      </c>
      <c r="E9493" s="14">
        <v>44963</v>
      </c>
      <c r="F9493" s="13" t="s">
        <v>78</v>
      </c>
      <c r="G9493" s="13" t="s">
        <v>24</v>
      </c>
      <c r="H9493" t="str">
        <f t="shared" si="148"/>
        <v>Non email user</v>
      </c>
    </row>
    <row r="9494" spans="1:8">
      <c r="A9494" s="13">
        <v>9493</v>
      </c>
      <c r="B9494" s="13" t="s">
        <v>182</v>
      </c>
      <c r="C9494" s="13" t="s">
        <v>76</v>
      </c>
      <c r="D9494" s="13" t="s">
        <v>9566</v>
      </c>
      <c r="E9494" s="14">
        <v>45264</v>
      </c>
      <c r="F9494" s="13" t="s">
        <v>23</v>
      </c>
      <c r="G9494" s="13" t="s">
        <v>24</v>
      </c>
      <c r="H9494" t="str">
        <f t="shared" si="148"/>
        <v>Non email user</v>
      </c>
    </row>
    <row r="9495" spans="1:8">
      <c r="A9495" s="13">
        <v>9494</v>
      </c>
      <c r="B9495" s="13" t="s">
        <v>49</v>
      </c>
      <c r="C9495" s="13" t="s">
        <v>123</v>
      </c>
      <c r="D9495" s="13" t="s">
        <v>9567</v>
      </c>
      <c r="E9495" s="14">
        <v>45245</v>
      </c>
      <c r="F9495" s="13" t="s">
        <v>28</v>
      </c>
      <c r="G9495" s="13" t="s">
        <v>24</v>
      </c>
      <c r="H9495" t="str">
        <f t="shared" si="148"/>
        <v>Non email user</v>
      </c>
    </row>
    <row r="9496" spans="1:8">
      <c r="A9496" s="13">
        <v>9495</v>
      </c>
      <c r="B9496" s="13" t="s">
        <v>88</v>
      </c>
      <c r="C9496" s="13" t="s">
        <v>139</v>
      </c>
      <c r="D9496" s="13" t="s">
        <v>9568</v>
      </c>
      <c r="E9496" s="14">
        <v>45282</v>
      </c>
      <c r="F9496" s="13" t="s">
        <v>78</v>
      </c>
      <c r="G9496" s="13" t="s">
        <v>24</v>
      </c>
      <c r="H9496" t="str">
        <f t="shared" si="148"/>
        <v>Non email user</v>
      </c>
    </row>
    <row r="9497" spans="1:8">
      <c r="A9497" s="13">
        <v>9496</v>
      </c>
      <c r="B9497" s="13" t="s">
        <v>63</v>
      </c>
      <c r="C9497" s="13" t="s">
        <v>76</v>
      </c>
      <c r="D9497" s="13" t="s">
        <v>9569</v>
      </c>
      <c r="E9497" s="14">
        <v>45265</v>
      </c>
      <c r="F9497" s="13" t="s">
        <v>36</v>
      </c>
      <c r="G9497" s="13" t="s">
        <v>59</v>
      </c>
      <c r="H9497" t="str">
        <f t="shared" si="148"/>
        <v>Email user</v>
      </c>
    </row>
    <row r="9498" spans="1:8">
      <c r="A9498" s="13">
        <v>9497</v>
      </c>
      <c r="B9498" s="13" t="s">
        <v>86</v>
      </c>
      <c r="C9498" s="13" t="s">
        <v>57</v>
      </c>
      <c r="D9498" s="13" t="s">
        <v>9570</v>
      </c>
      <c r="E9498" s="14">
        <v>45263</v>
      </c>
      <c r="F9498" s="13" t="s">
        <v>40</v>
      </c>
      <c r="G9498" s="13" t="s">
        <v>59</v>
      </c>
      <c r="H9498" t="str">
        <f t="shared" si="148"/>
        <v>Email user</v>
      </c>
    </row>
    <row r="9499" spans="1:8">
      <c r="A9499" s="13">
        <v>9498</v>
      </c>
      <c r="B9499" s="13" t="s">
        <v>79</v>
      </c>
      <c r="C9499" s="13" t="s">
        <v>99</v>
      </c>
      <c r="D9499" s="13" t="s">
        <v>9571</v>
      </c>
      <c r="E9499" s="14">
        <v>45278</v>
      </c>
      <c r="F9499" s="13" t="s">
        <v>78</v>
      </c>
      <c r="G9499" s="13" t="s">
        <v>24</v>
      </c>
      <c r="H9499" t="str">
        <f t="shared" si="148"/>
        <v>Non email user</v>
      </c>
    </row>
    <row r="9500" spans="1:8">
      <c r="A9500" s="13">
        <v>9499</v>
      </c>
      <c r="B9500" s="13" t="s">
        <v>83</v>
      </c>
      <c r="C9500" s="13" t="s">
        <v>44</v>
      </c>
      <c r="D9500" s="13" t="s">
        <v>9572</v>
      </c>
      <c r="E9500" s="14">
        <v>45263</v>
      </c>
      <c r="F9500" s="13" t="s">
        <v>28</v>
      </c>
      <c r="G9500" s="13" t="s">
        <v>59</v>
      </c>
      <c r="H9500" t="str">
        <f t="shared" si="148"/>
        <v>Email user</v>
      </c>
    </row>
    <row r="9501" spans="1:8">
      <c r="A9501" s="13">
        <v>9500</v>
      </c>
      <c r="B9501" s="13" t="s">
        <v>65</v>
      </c>
      <c r="C9501" s="13" t="s">
        <v>136</v>
      </c>
      <c r="D9501" s="13" t="s">
        <v>9573</v>
      </c>
      <c r="E9501" s="14">
        <v>45094</v>
      </c>
      <c r="F9501" s="13" t="s">
        <v>78</v>
      </c>
      <c r="G9501" s="13" t="s">
        <v>24</v>
      </c>
      <c r="H9501" t="str">
        <f t="shared" si="148"/>
        <v>Non email user</v>
      </c>
    </row>
    <row r="9502" spans="1:8">
      <c r="A9502" s="13">
        <v>9501</v>
      </c>
      <c r="B9502" s="13" t="s">
        <v>71</v>
      </c>
      <c r="C9502" s="13" t="s">
        <v>67</v>
      </c>
      <c r="D9502" s="13" t="s">
        <v>9574</v>
      </c>
      <c r="E9502" s="14">
        <v>45040</v>
      </c>
      <c r="F9502" s="13" t="s">
        <v>36</v>
      </c>
      <c r="G9502" s="13" t="s">
        <v>24</v>
      </c>
      <c r="H9502" t="str">
        <f t="shared" si="148"/>
        <v>Non email user</v>
      </c>
    </row>
    <row r="9503" spans="1:8">
      <c r="A9503" s="13">
        <v>9502</v>
      </c>
      <c r="B9503" s="13" t="s">
        <v>53</v>
      </c>
      <c r="C9503" s="13" t="s">
        <v>61</v>
      </c>
      <c r="D9503" s="13" t="s">
        <v>9575</v>
      </c>
      <c r="E9503" s="14">
        <v>45063</v>
      </c>
      <c r="F9503" s="13" t="s">
        <v>40</v>
      </c>
      <c r="G9503" s="13" t="s">
        <v>59</v>
      </c>
      <c r="H9503" t="str">
        <f t="shared" si="148"/>
        <v>Email user</v>
      </c>
    </row>
    <row r="9504" spans="1:8">
      <c r="A9504" s="13">
        <v>9503</v>
      </c>
      <c r="B9504" s="13" t="s">
        <v>104</v>
      </c>
      <c r="C9504" s="13" t="s">
        <v>76</v>
      </c>
      <c r="D9504" s="13" t="s">
        <v>9576</v>
      </c>
      <c r="E9504" s="14">
        <v>45267</v>
      </c>
      <c r="F9504" s="13" t="s">
        <v>40</v>
      </c>
      <c r="G9504" s="13" t="s">
        <v>24</v>
      </c>
      <c r="H9504" t="str">
        <f t="shared" si="148"/>
        <v>Non email user</v>
      </c>
    </row>
    <row r="9505" spans="1:8">
      <c r="A9505" s="13">
        <v>9504</v>
      </c>
      <c r="B9505" s="13" t="s">
        <v>86</v>
      </c>
      <c r="C9505" s="13" t="s">
        <v>30</v>
      </c>
      <c r="D9505" s="13" t="s">
        <v>9577</v>
      </c>
      <c r="E9505" s="14">
        <v>45233</v>
      </c>
      <c r="F9505" s="13" t="s">
        <v>40</v>
      </c>
      <c r="G9505" s="13" t="s">
        <v>24</v>
      </c>
      <c r="H9505" t="str">
        <f t="shared" si="148"/>
        <v>Non email user</v>
      </c>
    </row>
    <row r="9506" spans="1:8">
      <c r="A9506" s="13">
        <v>9505</v>
      </c>
      <c r="B9506" s="13" t="s">
        <v>25</v>
      </c>
      <c r="C9506" s="13" t="s">
        <v>76</v>
      </c>
      <c r="D9506" s="13" t="s">
        <v>9578</v>
      </c>
      <c r="E9506" s="14">
        <v>45209</v>
      </c>
      <c r="F9506" s="13" t="s">
        <v>23</v>
      </c>
      <c r="G9506" s="13" t="s">
        <v>24</v>
      </c>
      <c r="H9506" t="str">
        <f t="shared" si="148"/>
        <v>Non email user</v>
      </c>
    </row>
    <row r="9507" spans="1:8">
      <c r="A9507" s="13">
        <v>9506</v>
      </c>
      <c r="B9507" s="13" t="s">
        <v>86</v>
      </c>
      <c r="C9507" s="13" t="s">
        <v>57</v>
      </c>
      <c r="D9507" s="13" t="s">
        <v>9579</v>
      </c>
      <c r="E9507" s="14">
        <v>45253</v>
      </c>
      <c r="F9507" s="13" t="s">
        <v>40</v>
      </c>
      <c r="G9507" s="13" t="s">
        <v>24</v>
      </c>
      <c r="H9507" t="str">
        <f t="shared" si="148"/>
        <v>Non email user</v>
      </c>
    </row>
    <row r="9508" spans="1:8">
      <c r="A9508" s="13">
        <v>9507</v>
      </c>
      <c r="B9508" s="13" t="s">
        <v>37</v>
      </c>
      <c r="C9508" s="13" t="s">
        <v>146</v>
      </c>
      <c r="D9508" s="13" t="s">
        <v>9580</v>
      </c>
      <c r="E9508" s="14">
        <v>45239</v>
      </c>
      <c r="F9508" s="13" t="s">
        <v>36</v>
      </c>
      <c r="G9508" s="13" t="s">
        <v>24</v>
      </c>
      <c r="H9508" t="str">
        <f t="shared" si="148"/>
        <v>Non email user</v>
      </c>
    </row>
    <row r="9509" spans="1:8">
      <c r="A9509" s="13">
        <v>9508</v>
      </c>
      <c r="B9509" s="13" t="s">
        <v>25</v>
      </c>
      <c r="C9509" s="13" t="s">
        <v>144</v>
      </c>
      <c r="D9509" s="13" t="s">
        <v>9581</v>
      </c>
      <c r="E9509" s="14">
        <v>45289</v>
      </c>
      <c r="F9509" s="13" t="s">
        <v>23</v>
      </c>
      <c r="G9509" s="13" t="s">
        <v>24</v>
      </c>
      <c r="H9509" t="str">
        <f t="shared" si="148"/>
        <v>Non email user</v>
      </c>
    </row>
    <row r="9510" spans="1:8">
      <c r="A9510" s="13">
        <v>9509</v>
      </c>
      <c r="B9510" s="13" t="s">
        <v>88</v>
      </c>
      <c r="C9510" s="13" t="s">
        <v>76</v>
      </c>
      <c r="D9510" s="13" t="s">
        <v>9582</v>
      </c>
      <c r="E9510" s="14">
        <v>44953</v>
      </c>
      <c r="F9510" s="13" t="s">
        <v>40</v>
      </c>
      <c r="G9510" s="13" t="s">
        <v>24</v>
      </c>
      <c r="H9510" t="str">
        <f t="shared" si="148"/>
        <v>Non email user</v>
      </c>
    </row>
    <row r="9511" spans="1:8">
      <c r="A9511" s="13">
        <v>9510</v>
      </c>
      <c r="B9511" s="13" t="s">
        <v>92</v>
      </c>
      <c r="C9511" s="13" t="s">
        <v>144</v>
      </c>
      <c r="D9511" s="13" t="s">
        <v>9583</v>
      </c>
      <c r="E9511" s="14">
        <v>45264</v>
      </c>
      <c r="F9511" s="13" t="s">
        <v>36</v>
      </c>
      <c r="G9511" s="13" t="s">
        <v>24</v>
      </c>
      <c r="H9511" t="str">
        <f t="shared" si="148"/>
        <v>Non email user</v>
      </c>
    </row>
    <row r="9512" spans="1:8">
      <c r="A9512" s="13">
        <v>9511</v>
      </c>
      <c r="B9512" s="13" t="s">
        <v>120</v>
      </c>
      <c r="C9512" s="13" t="s">
        <v>44</v>
      </c>
      <c r="D9512" s="13" t="s">
        <v>9584</v>
      </c>
      <c r="E9512" s="14">
        <v>45122</v>
      </c>
      <c r="F9512" s="13" t="s">
        <v>40</v>
      </c>
      <c r="G9512" s="13" t="s">
        <v>24</v>
      </c>
      <c r="H9512" t="str">
        <f t="shared" si="148"/>
        <v>Non email user</v>
      </c>
    </row>
    <row r="9513" spans="1:8">
      <c r="A9513" s="13">
        <v>9512</v>
      </c>
      <c r="B9513" s="13" t="s">
        <v>71</v>
      </c>
      <c r="C9513" s="13" t="s">
        <v>21</v>
      </c>
      <c r="D9513" s="13" t="s">
        <v>9585</v>
      </c>
      <c r="E9513" s="14">
        <v>45248</v>
      </c>
      <c r="F9513" s="13" t="s">
        <v>36</v>
      </c>
      <c r="G9513" s="13" t="s">
        <v>24</v>
      </c>
      <c r="H9513" t="str">
        <f t="shared" si="148"/>
        <v>Non email user</v>
      </c>
    </row>
    <row r="9514" spans="1:8">
      <c r="A9514" s="13">
        <v>9513</v>
      </c>
      <c r="B9514" s="13" t="s">
        <v>65</v>
      </c>
      <c r="C9514" s="13" t="s">
        <v>123</v>
      </c>
      <c r="D9514" s="13" t="s">
        <v>9586</v>
      </c>
      <c r="E9514" s="14">
        <v>44937</v>
      </c>
      <c r="F9514" s="13" t="s">
        <v>40</v>
      </c>
      <c r="G9514" s="13" t="s">
        <v>59</v>
      </c>
      <c r="H9514" t="str">
        <f t="shared" si="148"/>
        <v>Email user</v>
      </c>
    </row>
    <row r="9515" spans="1:8">
      <c r="A9515" s="13">
        <v>9514</v>
      </c>
      <c r="B9515" s="13" t="s">
        <v>182</v>
      </c>
      <c r="C9515" s="13" t="s">
        <v>146</v>
      </c>
      <c r="D9515" s="13" t="s">
        <v>9587</v>
      </c>
      <c r="E9515" s="14">
        <v>45277</v>
      </c>
      <c r="F9515" s="13" t="s">
        <v>36</v>
      </c>
      <c r="G9515" s="13" t="s">
        <v>24</v>
      </c>
      <c r="H9515" t="str">
        <f t="shared" si="148"/>
        <v>Non email user</v>
      </c>
    </row>
    <row r="9516" spans="1:8">
      <c r="A9516" s="13">
        <v>9515</v>
      </c>
      <c r="B9516" s="13" t="s">
        <v>29</v>
      </c>
      <c r="C9516" s="13" t="s">
        <v>136</v>
      </c>
      <c r="D9516" s="13" t="s">
        <v>9588</v>
      </c>
      <c r="E9516" s="14">
        <v>45241</v>
      </c>
      <c r="F9516" s="13" t="s">
        <v>40</v>
      </c>
      <c r="G9516" s="13" t="s">
        <v>32</v>
      </c>
      <c r="H9516" t="str">
        <f t="shared" si="148"/>
        <v>Email user</v>
      </c>
    </row>
    <row r="9517" spans="1:8">
      <c r="A9517" s="13">
        <v>9516</v>
      </c>
      <c r="B9517" s="13" t="s">
        <v>53</v>
      </c>
      <c r="C9517" s="13" t="s">
        <v>144</v>
      </c>
      <c r="D9517" s="13" t="s">
        <v>9589</v>
      </c>
      <c r="E9517" s="14">
        <v>45282</v>
      </c>
      <c r="F9517" s="13" t="s">
        <v>78</v>
      </c>
      <c r="G9517" s="13" t="s">
        <v>24</v>
      </c>
      <c r="H9517" t="str">
        <f t="shared" si="148"/>
        <v>Non email user</v>
      </c>
    </row>
    <row r="9518" spans="1:8">
      <c r="A9518" s="13">
        <v>9517</v>
      </c>
      <c r="B9518" s="13" t="s">
        <v>53</v>
      </c>
      <c r="C9518" s="13" t="s">
        <v>139</v>
      </c>
      <c r="D9518" s="13" t="s">
        <v>9590</v>
      </c>
      <c r="E9518" s="14">
        <v>45064</v>
      </c>
      <c r="F9518" s="13" t="s">
        <v>78</v>
      </c>
      <c r="G9518" s="13" t="s">
        <v>59</v>
      </c>
      <c r="H9518" t="str">
        <f t="shared" si="148"/>
        <v>Email user</v>
      </c>
    </row>
    <row r="9519" spans="1:8">
      <c r="A9519" s="13">
        <v>9518</v>
      </c>
      <c r="B9519" s="13" t="s">
        <v>71</v>
      </c>
      <c r="C9519" s="13" t="s">
        <v>76</v>
      </c>
      <c r="D9519" s="13" t="s">
        <v>9591</v>
      </c>
      <c r="E9519" s="14">
        <v>45192</v>
      </c>
      <c r="F9519" s="13" t="s">
        <v>23</v>
      </c>
      <c r="G9519" s="13" t="s">
        <v>24</v>
      </c>
      <c r="H9519" t="str">
        <f t="shared" si="148"/>
        <v>Non email user</v>
      </c>
    </row>
    <row r="9520" spans="1:8">
      <c r="A9520" s="13">
        <v>9519</v>
      </c>
      <c r="B9520" s="13" t="s">
        <v>65</v>
      </c>
      <c r="C9520" s="13" t="s">
        <v>21</v>
      </c>
      <c r="D9520" s="13" t="s">
        <v>9592</v>
      </c>
      <c r="E9520" s="14">
        <v>45252</v>
      </c>
      <c r="F9520" s="13" t="s">
        <v>40</v>
      </c>
      <c r="G9520" s="13" t="s">
        <v>59</v>
      </c>
      <c r="H9520" t="str">
        <f t="shared" si="148"/>
        <v>Email user</v>
      </c>
    </row>
    <row r="9521" spans="1:8">
      <c r="A9521" s="13">
        <v>9520</v>
      </c>
      <c r="B9521" s="13" t="s">
        <v>25</v>
      </c>
      <c r="C9521" s="13" t="s">
        <v>57</v>
      </c>
      <c r="D9521" s="13" t="s">
        <v>9593</v>
      </c>
      <c r="E9521" s="14">
        <v>45213</v>
      </c>
      <c r="F9521" s="13" t="s">
        <v>36</v>
      </c>
      <c r="G9521" s="13" t="s">
        <v>24</v>
      </c>
      <c r="H9521" t="str">
        <f t="shared" si="148"/>
        <v>Non email user</v>
      </c>
    </row>
    <row r="9522" spans="1:8">
      <c r="A9522" s="13">
        <v>9521</v>
      </c>
      <c r="B9522" s="13" t="s">
        <v>63</v>
      </c>
      <c r="C9522" s="13" t="s">
        <v>21</v>
      </c>
      <c r="D9522" s="13" t="s">
        <v>9594</v>
      </c>
      <c r="E9522" s="14">
        <v>45058</v>
      </c>
      <c r="F9522" s="13" t="s">
        <v>36</v>
      </c>
      <c r="G9522" s="13" t="s">
        <v>24</v>
      </c>
      <c r="H9522" t="str">
        <f t="shared" si="148"/>
        <v>Non email user</v>
      </c>
    </row>
    <row r="9523" spans="1:8">
      <c r="A9523" s="13">
        <v>9522</v>
      </c>
      <c r="B9523" s="13" t="s">
        <v>37</v>
      </c>
      <c r="C9523" s="13" t="s">
        <v>101</v>
      </c>
      <c r="D9523" s="13" t="s">
        <v>9595</v>
      </c>
      <c r="E9523" s="14">
        <v>45124</v>
      </c>
      <c r="F9523" s="13" t="s">
        <v>40</v>
      </c>
      <c r="G9523" s="13" t="s">
        <v>24</v>
      </c>
      <c r="H9523" t="str">
        <f t="shared" si="148"/>
        <v>Non email user</v>
      </c>
    </row>
    <row r="9524" spans="1:8">
      <c r="A9524" s="13">
        <v>9523</v>
      </c>
      <c r="B9524" s="13" t="s">
        <v>182</v>
      </c>
      <c r="C9524" s="13" t="s">
        <v>21</v>
      </c>
      <c r="D9524" s="13" t="s">
        <v>9596</v>
      </c>
      <c r="E9524" s="14">
        <v>45229</v>
      </c>
      <c r="F9524" s="13" t="s">
        <v>40</v>
      </c>
      <c r="G9524" s="13" t="s">
        <v>24</v>
      </c>
      <c r="H9524" t="str">
        <f t="shared" si="148"/>
        <v>Non email user</v>
      </c>
    </row>
    <row r="9525" spans="1:8">
      <c r="A9525" s="13">
        <v>9524</v>
      </c>
      <c r="B9525" s="13" t="s">
        <v>182</v>
      </c>
      <c r="C9525" s="13" t="s">
        <v>101</v>
      </c>
      <c r="D9525" s="13" t="s">
        <v>9597</v>
      </c>
      <c r="E9525" s="14">
        <v>45253</v>
      </c>
      <c r="F9525" s="13" t="s">
        <v>78</v>
      </c>
      <c r="G9525" s="13" t="s">
        <v>24</v>
      </c>
      <c r="H9525" t="str">
        <f t="shared" si="148"/>
        <v>Non email user</v>
      </c>
    </row>
    <row r="9526" spans="1:8">
      <c r="A9526" s="13">
        <v>9525</v>
      </c>
      <c r="B9526" s="13" t="s">
        <v>41</v>
      </c>
      <c r="C9526" s="13" t="s">
        <v>144</v>
      </c>
      <c r="D9526" s="13" t="s">
        <v>9598</v>
      </c>
      <c r="E9526" s="14">
        <v>45288</v>
      </c>
      <c r="F9526" s="13" t="s">
        <v>28</v>
      </c>
      <c r="G9526" s="13" t="s">
        <v>24</v>
      </c>
      <c r="H9526" t="str">
        <f t="shared" si="148"/>
        <v>Non email user</v>
      </c>
    </row>
    <row r="9527" spans="1:8">
      <c r="A9527" s="13">
        <v>9526</v>
      </c>
      <c r="B9527" s="13" t="s">
        <v>83</v>
      </c>
      <c r="C9527" s="13" t="s">
        <v>44</v>
      </c>
      <c r="D9527" s="13" t="s">
        <v>9599</v>
      </c>
      <c r="E9527" s="14">
        <v>45225</v>
      </c>
      <c r="F9527" s="13" t="s">
        <v>36</v>
      </c>
      <c r="G9527" s="13" t="s">
        <v>24</v>
      </c>
      <c r="H9527" t="str">
        <f t="shared" si="148"/>
        <v>Non email user</v>
      </c>
    </row>
    <row r="9528" spans="1:8">
      <c r="A9528" s="13">
        <v>9527</v>
      </c>
      <c r="B9528" s="13" t="s">
        <v>56</v>
      </c>
      <c r="C9528" s="13" t="s">
        <v>81</v>
      </c>
      <c r="D9528" s="13" t="s">
        <v>9600</v>
      </c>
      <c r="E9528" s="14">
        <v>45096</v>
      </c>
      <c r="F9528" s="13" t="s">
        <v>23</v>
      </c>
      <c r="G9528" s="13" t="s">
        <v>24</v>
      </c>
      <c r="H9528" t="str">
        <f t="shared" si="148"/>
        <v>Non email user</v>
      </c>
    </row>
    <row r="9529" spans="1:8">
      <c r="A9529" s="13">
        <v>9528</v>
      </c>
      <c r="B9529" s="13" t="s">
        <v>43</v>
      </c>
      <c r="C9529" s="13" t="s">
        <v>101</v>
      </c>
      <c r="D9529" s="13" t="s">
        <v>9601</v>
      </c>
      <c r="E9529" s="14">
        <v>45270</v>
      </c>
      <c r="F9529" s="13" t="s">
        <v>28</v>
      </c>
      <c r="G9529" s="13" t="s">
        <v>59</v>
      </c>
      <c r="H9529" t="str">
        <f t="shared" si="148"/>
        <v>Email user</v>
      </c>
    </row>
    <row r="9530" spans="1:8">
      <c r="A9530" s="13">
        <v>9529</v>
      </c>
      <c r="B9530" s="13" t="s">
        <v>56</v>
      </c>
      <c r="C9530" s="13" t="s">
        <v>81</v>
      </c>
      <c r="D9530" s="13" t="s">
        <v>9602</v>
      </c>
      <c r="E9530" s="14">
        <v>45141</v>
      </c>
      <c r="F9530" s="13" t="s">
        <v>36</v>
      </c>
      <c r="G9530" s="13" t="s">
        <v>32</v>
      </c>
      <c r="H9530" t="str">
        <f t="shared" si="148"/>
        <v>Email user</v>
      </c>
    </row>
    <row r="9531" spans="1:8">
      <c r="A9531" s="13">
        <v>9530</v>
      </c>
      <c r="B9531" s="13" t="s">
        <v>63</v>
      </c>
      <c r="C9531" s="13" t="s">
        <v>26</v>
      </c>
      <c r="D9531" s="13" t="s">
        <v>9603</v>
      </c>
      <c r="E9531" s="14">
        <v>45207</v>
      </c>
      <c r="F9531" s="13" t="s">
        <v>23</v>
      </c>
      <c r="G9531" s="13" t="s">
        <v>24</v>
      </c>
      <c r="H9531" t="str">
        <f t="shared" si="148"/>
        <v>Non email user</v>
      </c>
    </row>
    <row r="9532" spans="1:8">
      <c r="A9532" s="13">
        <v>9531</v>
      </c>
      <c r="B9532" s="13" t="s">
        <v>79</v>
      </c>
      <c r="C9532" s="13" t="s">
        <v>61</v>
      </c>
      <c r="D9532" s="13" t="s">
        <v>9604</v>
      </c>
      <c r="E9532" s="14">
        <v>44990</v>
      </c>
      <c r="F9532" s="13" t="s">
        <v>36</v>
      </c>
      <c r="G9532" s="13" t="s">
        <v>32</v>
      </c>
      <c r="H9532" t="str">
        <f t="shared" si="148"/>
        <v>Email user</v>
      </c>
    </row>
    <row r="9533" spans="1:8">
      <c r="A9533" s="13">
        <v>9532</v>
      </c>
      <c r="B9533" s="13" t="s">
        <v>182</v>
      </c>
      <c r="C9533" s="13" t="s">
        <v>123</v>
      </c>
      <c r="D9533" s="13" t="s">
        <v>9605</v>
      </c>
      <c r="E9533" s="14">
        <v>45280</v>
      </c>
      <c r="F9533" s="13" t="s">
        <v>36</v>
      </c>
      <c r="G9533" s="13" t="s">
        <v>24</v>
      </c>
      <c r="H9533" t="str">
        <f t="shared" si="148"/>
        <v>Non email user</v>
      </c>
    </row>
    <row r="9534" spans="1:8">
      <c r="A9534" s="13">
        <v>9533</v>
      </c>
      <c r="B9534" s="13" t="s">
        <v>88</v>
      </c>
      <c r="C9534" s="13" t="s">
        <v>146</v>
      </c>
      <c r="D9534" s="13" t="s">
        <v>9606</v>
      </c>
      <c r="E9534" s="14">
        <v>45278</v>
      </c>
      <c r="F9534" s="13" t="s">
        <v>78</v>
      </c>
      <c r="G9534" s="13" t="s">
        <v>24</v>
      </c>
      <c r="H9534" t="str">
        <f t="shared" si="148"/>
        <v>Non email user</v>
      </c>
    </row>
    <row r="9535" spans="1:8">
      <c r="A9535" s="13">
        <v>9534</v>
      </c>
      <c r="B9535" s="13" t="s">
        <v>25</v>
      </c>
      <c r="C9535" s="13" t="s">
        <v>76</v>
      </c>
      <c r="D9535" s="13" t="s">
        <v>9607</v>
      </c>
      <c r="E9535" s="14">
        <v>45225</v>
      </c>
      <c r="F9535" s="13" t="s">
        <v>36</v>
      </c>
      <c r="G9535" s="13" t="s">
        <v>32</v>
      </c>
      <c r="H9535" t="str">
        <f t="shared" si="148"/>
        <v>Email user</v>
      </c>
    </row>
    <row r="9536" spans="1:8">
      <c r="A9536" s="13">
        <v>9535</v>
      </c>
      <c r="B9536" s="13" t="s">
        <v>53</v>
      </c>
      <c r="C9536" s="13" t="s">
        <v>30</v>
      </c>
      <c r="D9536" s="13" t="s">
        <v>9608</v>
      </c>
      <c r="E9536" s="14">
        <v>45182</v>
      </c>
      <c r="F9536" s="13" t="s">
        <v>36</v>
      </c>
      <c r="G9536" s="13" t="s">
        <v>24</v>
      </c>
      <c r="H9536" t="str">
        <f t="shared" si="148"/>
        <v>Non email user</v>
      </c>
    </row>
    <row r="9537" spans="1:8">
      <c r="A9537" s="13">
        <v>9536</v>
      </c>
      <c r="B9537" s="13" t="s">
        <v>65</v>
      </c>
      <c r="C9537" s="13" t="s">
        <v>73</v>
      </c>
      <c r="D9537" s="13" t="s">
        <v>9609</v>
      </c>
      <c r="E9537" s="14">
        <v>45044</v>
      </c>
      <c r="F9537" s="13" t="s">
        <v>40</v>
      </c>
      <c r="G9537" s="13" t="s">
        <v>24</v>
      </c>
      <c r="H9537" t="str">
        <f t="shared" si="148"/>
        <v>Non email user</v>
      </c>
    </row>
    <row r="9538" spans="1:8">
      <c r="A9538" s="13">
        <v>9537</v>
      </c>
      <c r="B9538" s="13" t="s">
        <v>71</v>
      </c>
      <c r="C9538" s="13" t="s">
        <v>99</v>
      </c>
      <c r="D9538" s="13" t="s">
        <v>9610</v>
      </c>
      <c r="E9538" s="14">
        <v>45234</v>
      </c>
      <c r="F9538" s="13" t="s">
        <v>23</v>
      </c>
      <c r="G9538" s="13" t="s">
        <v>32</v>
      </c>
      <c r="H9538" t="str">
        <f t="shared" si="148"/>
        <v>Email user</v>
      </c>
    </row>
    <row r="9539" spans="1:8">
      <c r="A9539" s="13">
        <v>9538</v>
      </c>
      <c r="B9539" s="13" t="s">
        <v>71</v>
      </c>
      <c r="C9539" s="13" t="s">
        <v>144</v>
      </c>
      <c r="D9539" s="13" t="s">
        <v>9611</v>
      </c>
      <c r="E9539" s="14">
        <v>45290</v>
      </c>
      <c r="F9539" s="13" t="s">
        <v>78</v>
      </c>
      <c r="G9539" s="13" t="s">
        <v>24</v>
      </c>
      <c r="H9539" t="str">
        <f t="shared" ref="H9539:H9602" si="149">IF(OR(G9539="Regular",G9539="VIP"),"Email user","Non email user")</f>
        <v>Non email user</v>
      </c>
    </row>
    <row r="9540" spans="1:8">
      <c r="A9540" s="13">
        <v>9539</v>
      </c>
      <c r="B9540" s="13" t="s">
        <v>88</v>
      </c>
      <c r="C9540" s="13" t="s">
        <v>73</v>
      </c>
      <c r="D9540" s="13" t="s">
        <v>9612</v>
      </c>
      <c r="E9540" s="14">
        <v>45233</v>
      </c>
      <c r="F9540" s="13" t="s">
        <v>40</v>
      </c>
      <c r="G9540" s="13" t="s">
        <v>24</v>
      </c>
      <c r="H9540" t="str">
        <f t="shared" si="149"/>
        <v>Non email user</v>
      </c>
    </row>
    <row r="9541" spans="1:8">
      <c r="A9541" s="13">
        <v>9540</v>
      </c>
      <c r="B9541" s="13" t="s">
        <v>88</v>
      </c>
      <c r="C9541" s="13" t="s">
        <v>144</v>
      </c>
      <c r="D9541" s="13" t="s">
        <v>9613</v>
      </c>
      <c r="E9541" s="14">
        <v>45228</v>
      </c>
      <c r="F9541" s="13" t="s">
        <v>40</v>
      </c>
      <c r="G9541" s="13" t="s">
        <v>24</v>
      </c>
      <c r="H9541" t="str">
        <f t="shared" si="149"/>
        <v>Non email user</v>
      </c>
    </row>
    <row r="9542" spans="1:8">
      <c r="A9542" s="13">
        <v>9541</v>
      </c>
      <c r="B9542" s="13" t="s">
        <v>79</v>
      </c>
      <c r="C9542" s="13" t="s">
        <v>38</v>
      </c>
      <c r="D9542" s="13" t="s">
        <v>9614</v>
      </c>
      <c r="E9542" s="14">
        <v>45259</v>
      </c>
      <c r="F9542" s="13" t="s">
        <v>28</v>
      </c>
      <c r="G9542" s="13" t="s">
        <v>24</v>
      </c>
      <c r="H9542" t="str">
        <f t="shared" si="149"/>
        <v>Non email user</v>
      </c>
    </row>
    <row r="9543" spans="1:8">
      <c r="A9543" s="13">
        <v>9542</v>
      </c>
      <c r="B9543" s="13" t="s">
        <v>56</v>
      </c>
      <c r="C9543" s="13" t="s">
        <v>73</v>
      </c>
      <c r="D9543" s="13" t="s">
        <v>9615</v>
      </c>
      <c r="E9543" s="14">
        <v>45103</v>
      </c>
      <c r="F9543" s="13" t="s">
        <v>23</v>
      </c>
      <c r="G9543" s="13" t="s">
        <v>24</v>
      </c>
      <c r="H9543" t="str">
        <f t="shared" si="149"/>
        <v>Non email user</v>
      </c>
    </row>
    <row r="9544" spans="1:8">
      <c r="A9544" s="13">
        <v>9543</v>
      </c>
      <c r="B9544" s="13" t="s">
        <v>156</v>
      </c>
      <c r="C9544" s="13" t="s">
        <v>57</v>
      </c>
      <c r="D9544" s="13" t="s">
        <v>9616</v>
      </c>
      <c r="E9544" s="14">
        <v>45251</v>
      </c>
      <c r="F9544" s="13" t="s">
        <v>23</v>
      </c>
      <c r="G9544" s="13" t="s">
        <v>59</v>
      </c>
      <c r="H9544" t="str">
        <f t="shared" si="149"/>
        <v>Email user</v>
      </c>
    </row>
    <row r="9545" spans="1:8">
      <c r="A9545" s="13">
        <v>9544</v>
      </c>
      <c r="B9545" s="13" t="s">
        <v>46</v>
      </c>
      <c r="C9545" s="13" t="s">
        <v>69</v>
      </c>
      <c r="D9545" s="13" t="s">
        <v>9617</v>
      </c>
      <c r="E9545" s="14">
        <v>45227</v>
      </c>
      <c r="F9545" s="13" t="s">
        <v>78</v>
      </c>
      <c r="G9545" s="13" t="s">
        <v>32</v>
      </c>
      <c r="H9545" t="str">
        <f t="shared" si="149"/>
        <v>Email user</v>
      </c>
    </row>
    <row r="9546" spans="1:8">
      <c r="A9546" s="13">
        <v>9545</v>
      </c>
      <c r="B9546" s="13" t="s">
        <v>83</v>
      </c>
      <c r="C9546" s="13" t="s">
        <v>61</v>
      </c>
      <c r="D9546" s="13" t="s">
        <v>9618</v>
      </c>
      <c r="E9546" s="14">
        <v>45164</v>
      </c>
      <c r="F9546" s="13" t="s">
        <v>36</v>
      </c>
      <c r="G9546" s="13" t="s">
        <v>59</v>
      </c>
      <c r="H9546" t="str">
        <f t="shared" si="149"/>
        <v>Email user</v>
      </c>
    </row>
    <row r="9547" spans="1:8">
      <c r="A9547" s="13">
        <v>9546</v>
      </c>
      <c r="B9547" s="13" t="s">
        <v>83</v>
      </c>
      <c r="C9547" s="13" t="s">
        <v>76</v>
      </c>
      <c r="D9547" s="13" t="s">
        <v>9619</v>
      </c>
      <c r="E9547" s="14">
        <v>45145</v>
      </c>
      <c r="F9547" s="13" t="s">
        <v>28</v>
      </c>
      <c r="G9547" s="13" t="s">
        <v>32</v>
      </c>
      <c r="H9547" t="str">
        <f t="shared" si="149"/>
        <v>Email user</v>
      </c>
    </row>
    <row r="9548" spans="1:8">
      <c r="A9548" s="13">
        <v>9547</v>
      </c>
      <c r="B9548" s="13" t="s">
        <v>53</v>
      </c>
      <c r="C9548" s="13" t="s">
        <v>54</v>
      </c>
      <c r="D9548" s="13" t="s">
        <v>9620</v>
      </c>
      <c r="E9548" s="14">
        <v>44992</v>
      </c>
      <c r="F9548" s="13" t="s">
        <v>23</v>
      </c>
      <c r="G9548" s="13" t="s">
        <v>24</v>
      </c>
      <c r="H9548" t="str">
        <f t="shared" si="149"/>
        <v>Non email user</v>
      </c>
    </row>
    <row r="9549" spans="1:8">
      <c r="A9549" s="13">
        <v>9548</v>
      </c>
      <c r="B9549" s="13" t="s">
        <v>43</v>
      </c>
      <c r="C9549" s="13" t="s">
        <v>73</v>
      </c>
      <c r="D9549" s="13" t="s">
        <v>9621</v>
      </c>
      <c r="E9549" s="14">
        <v>45279</v>
      </c>
      <c r="F9549" s="13" t="s">
        <v>28</v>
      </c>
      <c r="G9549" s="13" t="s">
        <v>32</v>
      </c>
      <c r="H9549" t="str">
        <f t="shared" si="149"/>
        <v>Email user</v>
      </c>
    </row>
    <row r="9550" spans="1:8">
      <c r="A9550" s="13">
        <v>9549</v>
      </c>
      <c r="B9550" s="13" t="s">
        <v>56</v>
      </c>
      <c r="C9550" s="13" t="s">
        <v>81</v>
      </c>
      <c r="D9550" s="13" t="s">
        <v>9622</v>
      </c>
      <c r="E9550" s="14">
        <v>45288</v>
      </c>
      <c r="F9550" s="13" t="s">
        <v>40</v>
      </c>
      <c r="G9550" s="13" t="s">
        <v>32</v>
      </c>
      <c r="H9550" t="str">
        <f t="shared" si="149"/>
        <v>Email user</v>
      </c>
    </row>
    <row r="9551" spans="1:8">
      <c r="A9551" s="13">
        <v>9550</v>
      </c>
      <c r="B9551" s="13" t="s">
        <v>156</v>
      </c>
      <c r="C9551" s="13" t="s">
        <v>73</v>
      </c>
      <c r="D9551" s="13" t="s">
        <v>9623</v>
      </c>
      <c r="E9551" s="14">
        <v>45238</v>
      </c>
      <c r="F9551" s="13" t="s">
        <v>28</v>
      </c>
      <c r="G9551" s="13" t="s">
        <v>24</v>
      </c>
      <c r="H9551" t="str">
        <f t="shared" si="149"/>
        <v>Non email user</v>
      </c>
    </row>
    <row r="9552" spans="1:8">
      <c r="A9552" s="13">
        <v>9551</v>
      </c>
      <c r="B9552" s="13" t="s">
        <v>37</v>
      </c>
      <c r="C9552" s="13" t="s">
        <v>73</v>
      </c>
      <c r="D9552" s="13" t="s">
        <v>9624</v>
      </c>
      <c r="E9552" s="14">
        <v>45266</v>
      </c>
      <c r="F9552" s="13" t="s">
        <v>78</v>
      </c>
      <c r="G9552" s="13" t="s">
        <v>24</v>
      </c>
      <c r="H9552" t="str">
        <f t="shared" si="149"/>
        <v>Non email user</v>
      </c>
    </row>
    <row r="9553" spans="1:8">
      <c r="A9553" s="13">
        <v>9552</v>
      </c>
      <c r="B9553" s="13" t="s">
        <v>83</v>
      </c>
      <c r="C9553" s="13" t="s">
        <v>136</v>
      </c>
      <c r="D9553" s="13" t="s">
        <v>9625</v>
      </c>
      <c r="E9553" s="14">
        <v>45260</v>
      </c>
      <c r="F9553" s="13" t="s">
        <v>28</v>
      </c>
      <c r="G9553" s="13" t="s">
        <v>24</v>
      </c>
      <c r="H9553" t="str">
        <f t="shared" si="149"/>
        <v>Non email user</v>
      </c>
    </row>
    <row r="9554" spans="1:8">
      <c r="A9554" s="13">
        <v>9553</v>
      </c>
      <c r="B9554" s="13" t="s">
        <v>41</v>
      </c>
      <c r="C9554" s="13" t="s">
        <v>57</v>
      </c>
      <c r="D9554" s="13" t="s">
        <v>9626</v>
      </c>
      <c r="E9554" s="14">
        <v>45242</v>
      </c>
      <c r="F9554" s="13" t="s">
        <v>23</v>
      </c>
      <c r="G9554" s="13" t="s">
        <v>24</v>
      </c>
      <c r="H9554" t="str">
        <f t="shared" si="149"/>
        <v>Non email user</v>
      </c>
    </row>
    <row r="9555" spans="1:8">
      <c r="A9555" s="13">
        <v>9554</v>
      </c>
      <c r="B9555" s="13" t="s">
        <v>83</v>
      </c>
      <c r="C9555" s="13" t="s">
        <v>146</v>
      </c>
      <c r="D9555" s="13" t="s">
        <v>9627</v>
      </c>
      <c r="E9555" s="14">
        <v>45195</v>
      </c>
      <c r="F9555" s="13" t="s">
        <v>78</v>
      </c>
      <c r="G9555" s="13" t="s">
        <v>24</v>
      </c>
      <c r="H9555" t="str">
        <f t="shared" si="149"/>
        <v>Non email user</v>
      </c>
    </row>
    <row r="9556" spans="1:8">
      <c r="A9556" s="13">
        <v>9555</v>
      </c>
      <c r="B9556" s="13" t="s">
        <v>25</v>
      </c>
      <c r="C9556" s="13" t="s">
        <v>51</v>
      </c>
      <c r="D9556" s="13" t="s">
        <v>9628</v>
      </c>
      <c r="E9556" s="14">
        <v>45270</v>
      </c>
      <c r="F9556" s="13" t="s">
        <v>28</v>
      </c>
      <c r="G9556" s="13" t="s">
        <v>32</v>
      </c>
      <c r="H9556" t="str">
        <f t="shared" si="149"/>
        <v>Email user</v>
      </c>
    </row>
    <row r="9557" spans="1:8">
      <c r="A9557" s="13">
        <v>9556</v>
      </c>
      <c r="B9557" s="13" t="s">
        <v>88</v>
      </c>
      <c r="C9557" s="13" t="s">
        <v>146</v>
      </c>
      <c r="D9557" s="13" t="s">
        <v>9629</v>
      </c>
      <c r="E9557" s="14">
        <v>45040</v>
      </c>
      <c r="F9557" s="13" t="s">
        <v>78</v>
      </c>
      <c r="G9557" s="13" t="s">
        <v>24</v>
      </c>
      <c r="H9557" t="str">
        <f t="shared" si="149"/>
        <v>Non email user</v>
      </c>
    </row>
    <row r="9558" spans="1:8">
      <c r="A9558" s="13">
        <v>9557</v>
      </c>
      <c r="B9558" s="13" t="s">
        <v>156</v>
      </c>
      <c r="C9558" s="13" t="s">
        <v>136</v>
      </c>
      <c r="D9558" s="13" t="s">
        <v>9630</v>
      </c>
      <c r="E9558" s="14">
        <v>45210</v>
      </c>
      <c r="F9558" s="13" t="s">
        <v>23</v>
      </c>
      <c r="G9558" s="13" t="s">
        <v>24</v>
      </c>
      <c r="H9558" t="str">
        <f t="shared" si="149"/>
        <v>Non email user</v>
      </c>
    </row>
    <row r="9559" spans="1:8">
      <c r="A9559" s="13">
        <v>9558</v>
      </c>
      <c r="B9559" s="13" t="s">
        <v>104</v>
      </c>
      <c r="C9559" s="13" t="s">
        <v>38</v>
      </c>
      <c r="D9559" s="13" t="s">
        <v>9631</v>
      </c>
      <c r="E9559" s="14">
        <v>45245</v>
      </c>
      <c r="F9559" s="13" t="s">
        <v>23</v>
      </c>
      <c r="G9559" s="13" t="s">
        <v>24</v>
      </c>
      <c r="H9559" t="str">
        <f t="shared" si="149"/>
        <v>Non email user</v>
      </c>
    </row>
    <row r="9560" spans="1:8">
      <c r="A9560" s="13">
        <v>9559</v>
      </c>
      <c r="B9560" s="13" t="s">
        <v>49</v>
      </c>
      <c r="C9560" s="13" t="s">
        <v>21</v>
      </c>
      <c r="D9560" s="13" t="s">
        <v>9632</v>
      </c>
      <c r="E9560" s="14">
        <v>44972</v>
      </c>
      <c r="F9560" s="13" t="s">
        <v>40</v>
      </c>
      <c r="G9560" s="13" t="s">
        <v>24</v>
      </c>
      <c r="H9560" t="str">
        <f t="shared" si="149"/>
        <v>Non email user</v>
      </c>
    </row>
    <row r="9561" spans="1:8">
      <c r="A9561" s="13">
        <v>9560</v>
      </c>
      <c r="B9561" s="13" t="s">
        <v>63</v>
      </c>
      <c r="C9561" s="13" t="s">
        <v>61</v>
      </c>
      <c r="D9561" s="13" t="s">
        <v>9633</v>
      </c>
      <c r="E9561" s="14">
        <v>45243</v>
      </c>
      <c r="F9561" s="13" t="s">
        <v>36</v>
      </c>
      <c r="G9561" s="13" t="s">
        <v>32</v>
      </c>
      <c r="H9561" t="str">
        <f t="shared" si="149"/>
        <v>Email user</v>
      </c>
    </row>
    <row r="9562" spans="1:8">
      <c r="A9562" s="13">
        <v>9561</v>
      </c>
      <c r="B9562" s="13" t="s">
        <v>63</v>
      </c>
      <c r="C9562" s="13" t="s">
        <v>57</v>
      </c>
      <c r="D9562" s="13" t="s">
        <v>9634</v>
      </c>
      <c r="E9562" s="14">
        <v>45009</v>
      </c>
      <c r="F9562" s="13" t="s">
        <v>78</v>
      </c>
      <c r="G9562" s="13" t="s">
        <v>59</v>
      </c>
      <c r="H9562" t="str">
        <f t="shared" si="149"/>
        <v>Email user</v>
      </c>
    </row>
    <row r="9563" spans="1:8">
      <c r="A9563" s="13">
        <v>9562</v>
      </c>
      <c r="B9563" s="13" t="s">
        <v>63</v>
      </c>
      <c r="C9563" s="13" t="s">
        <v>54</v>
      </c>
      <c r="D9563" s="13" t="s">
        <v>9635</v>
      </c>
      <c r="E9563" s="14">
        <v>45134</v>
      </c>
      <c r="F9563" s="13" t="s">
        <v>28</v>
      </c>
      <c r="G9563" s="13" t="s">
        <v>59</v>
      </c>
      <c r="H9563" t="str">
        <f t="shared" si="149"/>
        <v>Email user</v>
      </c>
    </row>
    <row r="9564" spans="1:8">
      <c r="A9564" s="13">
        <v>9563</v>
      </c>
      <c r="B9564" s="13" t="s">
        <v>104</v>
      </c>
      <c r="C9564" s="13" t="s">
        <v>139</v>
      </c>
      <c r="D9564" s="13" t="s">
        <v>9636</v>
      </c>
      <c r="E9564" s="14">
        <v>45215</v>
      </c>
      <c r="F9564" s="13" t="s">
        <v>23</v>
      </c>
      <c r="G9564" s="13" t="s">
        <v>24</v>
      </c>
      <c r="H9564" t="str">
        <f t="shared" si="149"/>
        <v>Non email user</v>
      </c>
    </row>
    <row r="9565" spans="1:8">
      <c r="A9565" s="13">
        <v>9564</v>
      </c>
      <c r="B9565" s="13" t="s">
        <v>63</v>
      </c>
      <c r="C9565" s="13" t="s">
        <v>123</v>
      </c>
      <c r="D9565" s="13" t="s">
        <v>9637</v>
      </c>
      <c r="E9565" s="14">
        <v>45235</v>
      </c>
      <c r="F9565" s="13" t="s">
        <v>78</v>
      </c>
      <c r="G9565" s="13" t="s">
        <v>24</v>
      </c>
      <c r="H9565" t="str">
        <f t="shared" si="149"/>
        <v>Non email user</v>
      </c>
    </row>
    <row r="9566" spans="1:8">
      <c r="A9566" s="13">
        <v>9565</v>
      </c>
      <c r="B9566" s="13" t="s">
        <v>182</v>
      </c>
      <c r="C9566" s="13" t="s">
        <v>21</v>
      </c>
      <c r="D9566" s="13" t="s">
        <v>9638</v>
      </c>
      <c r="E9566" s="14">
        <v>45116</v>
      </c>
      <c r="F9566" s="13" t="s">
        <v>40</v>
      </c>
      <c r="G9566" s="13" t="s">
        <v>59</v>
      </c>
      <c r="H9566" t="str">
        <f t="shared" si="149"/>
        <v>Email user</v>
      </c>
    </row>
    <row r="9567" spans="1:8">
      <c r="A9567" s="13">
        <v>9566</v>
      </c>
      <c r="B9567" s="13" t="s">
        <v>43</v>
      </c>
      <c r="C9567" s="13" t="s">
        <v>54</v>
      </c>
      <c r="D9567" s="13" t="s">
        <v>9639</v>
      </c>
      <c r="E9567" s="14">
        <v>44958</v>
      </c>
      <c r="F9567" s="13" t="s">
        <v>40</v>
      </c>
      <c r="G9567" s="13" t="s">
        <v>24</v>
      </c>
      <c r="H9567" t="str">
        <f t="shared" si="149"/>
        <v>Non email user</v>
      </c>
    </row>
    <row r="9568" spans="1:8">
      <c r="A9568" s="13">
        <v>9567</v>
      </c>
      <c r="B9568" s="13" t="s">
        <v>56</v>
      </c>
      <c r="C9568" s="13" t="s">
        <v>73</v>
      </c>
      <c r="D9568" s="13" t="s">
        <v>9640</v>
      </c>
      <c r="E9568" s="14">
        <v>45287</v>
      </c>
      <c r="F9568" s="13" t="s">
        <v>36</v>
      </c>
      <c r="G9568" s="13" t="s">
        <v>24</v>
      </c>
      <c r="H9568" t="str">
        <f t="shared" si="149"/>
        <v>Non email user</v>
      </c>
    </row>
    <row r="9569" spans="1:8">
      <c r="A9569" s="13">
        <v>9568</v>
      </c>
      <c r="B9569" s="13" t="s">
        <v>33</v>
      </c>
      <c r="C9569" s="13" t="s">
        <v>146</v>
      </c>
      <c r="D9569" s="13" t="s">
        <v>9641</v>
      </c>
      <c r="E9569" s="14">
        <v>45273</v>
      </c>
      <c r="F9569" s="13" t="s">
        <v>23</v>
      </c>
      <c r="G9569" s="13" t="s">
        <v>32</v>
      </c>
      <c r="H9569" t="str">
        <f t="shared" si="149"/>
        <v>Email user</v>
      </c>
    </row>
    <row r="9570" spans="1:8">
      <c r="A9570" s="13">
        <v>9569</v>
      </c>
      <c r="B9570" s="13" t="s">
        <v>37</v>
      </c>
      <c r="C9570" s="13" t="s">
        <v>73</v>
      </c>
      <c r="D9570" s="13" t="s">
        <v>9642</v>
      </c>
      <c r="E9570" s="14">
        <v>45209</v>
      </c>
      <c r="F9570" s="13" t="s">
        <v>23</v>
      </c>
      <c r="G9570" s="13" t="s">
        <v>24</v>
      </c>
      <c r="H9570" t="str">
        <f t="shared" si="149"/>
        <v>Non email user</v>
      </c>
    </row>
    <row r="9571" spans="1:8">
      <c r="A9571" s="13">
        <v>9570</v>
      </c>
      <c r="B9571" s="13" t="s">
        <v>29</v>
      </c>
      <c r="C9571" s="13" t="s">
        <v>123</v>
      </c>
      <c r="D9571" s="13" t="s">
        <v>9643</v>
      </c>
      <c r="E9571" s="14">
        <v>45196</v>
      </c>
      <c r="F9571" s="13" t="s">
        <v>36</v>
      </c>
      <c r="G9571" s="13" t="s">
        <v>24</v>
      </c>
      <c r="H9571" t="str">
        <f t="shared" si="149"/>
        <v>Non email user</v>
      </c>
    </row>
    <row r="9572" spans="1:8">
      <c r="A9572" s="13">
        <v>9571</v>
      </c>
      <c r="B9572" s="13" t="s">
        <v>46</v>
      </c>
      <c r="C9572" s="13" t="s">
        <v>26</v>
      </c>
      <c r="D9572" s="13" t="s">
        <v>9644</v>
      </c>
      <c r="E9572" s="14">
        <v>45154</v>
      </c>
      <c r="F9572" s="13" t="s">
        <v>23</v>
      </c>
      <c r="G9572" s="13" t="s">
        <v>24</v>
      </c>
      <c r="H9572" t="str">
        <f t="shared" si="149"/>
        <v>Non email user</v>
      </c>
    </row>
    <row r="9573" spans="1:8">
      <c r="A9573" s="13">
        <v>9572</v>
      </c>
      <c r="B9573" s="13" t="s">
        <v>86</v>
      </c>
      <c r="C9573" s="13" t="s">
        <v>81</v>
      </c>
      <c r="D9573" s="13" t="s">
        <v>9645</v>
      </c>
      <c r="E9573" s="14">
        <v>45252</v>
      </c>
      <c r="F9573" s="13" t="s">
        <v>36</v>
      </c>
      <c r="G9573" s="13" t="s">
        <v>59</v>
      </c>
      <c r="H9573" t="str">
        <f t="shared" si="149"/>
        <v>Email user</v>
      </c>
    </row>
    <row r="9574" spans="1:8">
      <c r="A9574" s="13">
        <v>9573</v>
      </c>
      <c r="B9574" s="13" t="s">
        <v>65</v>
      </c>
      <c r="C9574" s="13" t="s">
        <v>76</v>
      </c>
      <c r="D9574" s="13" t="s">
        <v>9646</v>
      </c>
      <c r="E9574" s="14">
        <v>45215</v>
      </c>
      <c r="F9574" s="13" t="s">
        <v>78</v>
      </c>
      <c r="G9574" s="13" t="s">
        <v>24</v>
      </c>
      <c r="H9574" t="str">
        <f t="shared" si="149"/>
        <v>Non email user</v>
      </c>
    </row>
    <row r="9575" spans="1:8">
      <c r="A9575" s="13">
        <v>9574</v>
      </c>
      <c r="B9575" s="13" t="s">
        <v>20</v>
      </c>
      <c r="C9575" s="13" t="s">
        <v>34</v>
      </c>
      <c r="D9575" s="13" t="s">
        <v>9647</v>
      </c>
      <c r="E9575" s="14">
        <v>45257</v>
      </c>
      <c r="F9575" s="13" t="s">
        <v>36</v>
      </c>
      <c r="G9575" s="13" t="s">
        <v>24</v>
      </c>
      <c r="H9575" t="str">
        <f t="shared" si="149"/>
        <v>Non email user</v>
      </c>
    </row>
    <row r="9576" spans="1:8">
      <c r="A9576" s="13">
        <v>9575</v>
      </c>
      <c r="B9576" s="13" t="s">
        <v>79</v>
      </c>
      <c r="C9576" s="13" t="s">
        <v>146</v>
      </c>
      <c r="D9576" s="13" t="s">
        <v>9648</v>
      </c>
      <c r="E9576" s="14">
        <v>44942</v>
      </c>
      <c r="F9576" s="13" t="s">
        <v>23</v>
      </c>
      <c r="G9576" s="13" t="s">
        <v>24</v>
      </c>
      <c r="H9576" t="str">
        <f t="shared" si="149"/>
        <v>Non email user</v>
      </c>
    </row>
    <row r="9577" spans="1:8">
      <c r="A9577" s="13">
        <v>9576</v>
      </c>
      <c r="B9577" s="13" t="s">
        <v>56</v>
      </c>
      <c r="C9577" s="13" t="s">
        <v>139</v>
      </c>
      <c r="D9577" s="13" t="s">
        <v>9649</v>
      </c>
      <c r="E9577" s="14">
        <v>45071</v>
      </c>
      <c r="F9577" s="13" t="s">
        <v>36</v>
      </c>
      <c r="G9577" s="13" t="s">
        <v>24</v>
      </c>
      <c r="H9577" t="str">
        <f t="shared" si="149"/>
        <v>Non email user</v>
      </c>
    </row>
    <row r="9578" spans="1:8">
      <c r="A9578" s="13">
        <v>9577</v>
      </c>
      <c r="B9578" s="13" t="s">
        <v>46</v>
      </c>
      <c r="C9578" s="13" t="s">
        <v>61</v>
      </c>
      <c r="D9578" s="13" t="s">
        <v>9650</v>
      </c>
      <c r="E9578" s="14">
        <v>44959</v>
      </c>
      <c r="F9578" s="13" t="s">
        <v>23</v>
      </c>
      <c r="G9578" s="13" t="s">
        <v>24</v>
      </c>
      <c r="H9578" t="str">
        <f t="shared" si="149"/>
        <v>Non email user</v>
      </c>
    </row>
    <row r="9579" spans="1:8">
      <c r="A9579" s="13">
        <v>9578</v>
      </c>
      <c r="B9579" s="13" t="s">
        <v>86</v>
      </c>
      <c r="C9579" s="13" t="s">
        <v>146</v>
      </c>
      <c r="D9579" s="13" t="s">
        <v>9651</v>
      </c>
      <c r="E9579" s="14">
        <v>45231</v>
      </c>
      <c r="F9579" s="13" t="s">
        <v>28</v>
      </c>
      <c r="G9579" s="13" t="s">
        <v>24</v>
      </c>
      <c r="H9579" t="str">
        <f t="shared" si="149"/>
        <v>Non email user</v>
      </c>
    </row>
    <row r="9580" spans="1:8">
      <c r="A9580" s="13">
        <v>9579</v>
      </c>
      <c r="B9580" s="13" t="s">
        <v>65</v>
      </c>
      <c r="C9580" s="13" t="s">
        <v>51</v>
      </c>
      <c r="D9580" s="13" t="s">
        <v>9652</v>
      </c>
      <c r="E9580" s="14">
        <v>45263</v>
      </c>
      <c r="F9580" s="13" t="s">
        <v>23</v>
      </c>
      <c r="G9580" s="13" t="s">
        <v>32</v>
      </c>
      <c r="H9580" t="str">
        <f t="shared" si="149"/>
        <v>Email user</v>
      </c>
    </row>
    <row r="9581" spans="1:8">
      <c r="A9581" s="13">
        <v>9580</v>
      </c>
      <c r="B9581" s="13" t="s">
        <v>29</v>
      </c>
      <c r="C9581" s="13" t="s">
        <v>67</v>
      </c>
      <c r="D9581" s="13" t="s">
        <v>9653</v>
      </c>
      <c r="E9581" s="14">
        <v>45248</v>
      </c>
      <c r="F9581" s="13" t="s">
        <v>36</v>
      </c>
      <c r="G9581" s="13" t="s">
        <v>24</v>
      </c>
      <c r="H9581" t="str">
        <f t="shared" si="149"/>
        <v>Non email user</v>
      </c>
    </row>
    <row r="9582" spans="1:8">
      <c r="A9582" s="13">
        <v>9581</v>
      </c>
      <c r="B9582" s="13" t="s">
        <v>37</v>
      </c>
      <c r="C9582" s="13" t="s">
        <v>30</v>
      </c>
      <c r="D9582" s="13" t="s">
        <v>9654</v>
      </c>
      <c r="E9582" s="14">
        <v>45009</v>
      </c>
      <c r="F9582" s="13" t="s">
        <v>28</v>
      </c>
      <c r="G9582" s="13" t="s">
        <v>32</v>
      </c>
      <c r="H9582" t="str">
        <f t="shared" si="149"/>
        <v>Email user</v>
      </c>
    </row>
    <row r="9583" spans="1:8">
      <c r="A9583" s="13">
        <v>9582</v>
      </c>
      <c r="B9583" s="13" t="s">
        <v>43</v>
      </c>
      <c r="C9583" s="13" t="s">
        <v>76</v>
      </c>
      <c r="D9583" s="13" t="s">
        <v>9655</v>
      </c>
      <c r="E9583" s="14">
        <v>45211</v>
      </c>
      <c r="F9583" s="13" t="s">
        <v>78</v>
      </c>
      <c r="G9583" s="13" t="s">
        <v>24</v>
      </c>
      <c r="H9583" t="str">
        <f t="shared" si="149"/>
        <v>Non email user</v>
      </c>
    </row>
    <row r="9584" spans="1:8">
      <c r="A9584" s="13">
        <v>9583</v>
      </c>
      <c r="B9584" s="13" t="s">
        <v>83</v>
      </c>
      <c r="C9584" s="13" t="s">
        <v>73</v>
      </c>
      <c r="D9584" s="13" t="s">
        <v>9656</v>
      </c>
      <c r="E9584" s="14">
        <v>45203</v>
      </c>
      <c r="F9584" s="13" t="s">
        <v>28</v>
      </c>
      <c r="G9584" s="13" t="s">
        <v>59</v>
      </c>
      <c r="H9584" t="str">
        <f t="shared" si="149"/>
        <v>Email user</v>
      </c>
    </row>
    <row r="9585" spans="1:8">
      <c r="A9585" s="13">
        <v>9584</v>
      </c>
      <c r="B9585" s="13" t="s">
        <v>88</v>
      </c>
      <c r="C9585" s="13" t="s">
        <v>69</v>
      </c>
      <c r="D9585" s="13" t="s">
        <v>9657</v>
      </c>
      <c r="E9585" s="14">
        <v>45289</v>
      </c>
      <c r="F9585" s="13" t="s">
        <v>40</v>
      </c>
      <c r="G9585" s="13" t="s">
        <v>59</v>
      </c>
      <c r="H9585" t="str">
        <f t="shared" si="149"/>
        <v>Email user</v>
      </c>
    </row>
    <row r="9586" spans="1:8">
      <c r="A9586" s="13">
        <v>9585</v>
      </c>
      <c r="B9586" s="13" t="s">
        <v>88</v>
      </c>
      <c r="C9586" s="13" t="s">
        <v>67</v>
      </c>
      <c r="D9586" s="13" t="s">
        <v>9658</v>
      </c>
      <c r="E9586" s="14">
        <v>44987</v>
      </c>
      <c r="F9586" s="13" t="s">
        <v>40</v>
      </c>
      <c r="G9586" s="13" t="s">
        <v>24</v>
      </c>
      <c r="H9586" t="str">
        <f t="shared" si="149"/>
        <v>Non email user</v>
      </c>
    </row>
    <row r="9587" spans="1:8">
      <c r="A9587" s="13">
        <v>9586</v>
      </c>
      <c r="B9587" s="13" t="s">
        <v>20</v>
      </c>
      <c r="C9587" s="13" t="s">
        <v>76</v>
      </c>
      <c r="D9587" s="13" t="s">
        <v>9659</v>
      </c>
      <c r="E9587" s="14">
        <v>45070</v>
      </c>
      <c r="F9587" s="13" t="s">
        <v>28</v>
      </c>
      <c r="G9587" s="13" t="s">
        <v>32</v>
      </c>
      <c r="H9587" t="str">
        <f t="shared" si="149"/>
        <v>Email user</v>
      </c>
    </row>
    <row r="9588" spans="1:8">
      <c r="A9588" s="13">
        <v>9587</v>
      </c>
      <c r="B9588" s="13" t="s">
        <v>53</v>
      </c>
      <c r="C9588" s="13" t="s">
        <v>81</v>
      </c>
      <c r="D9588" s="13" t="s">
        <v>9660</v>
      </c>
      <c r="E9588" s="14">
        <v>45247</v>
      </c>
      <c r="F9588" s="13" t="s">
        <v>23</v>
      </c>
      <c r="G9588" s="13" t="s">
        <v>24</v>
      </c>
      <c r="H9588" t="str">
        <f t="shared" si="149"/>
        <v>Non email user</v>
      </c>
    </row>
    <row r="9589" spans="1:8">
      <c r="A9589" s="13">
        <v>9588</v>
      </c>
      <c r="B9589" s="13" t="s">
        <v>29</v>
      </c>
      <c r="C9589" s="13" t="s">
        <v>139</v>
      </c>
      <c r="D9589" s="13" t="s">
        <v>9661</v>
      </c>
      <c r="E9589" s="14">
        <v>45275</v>
      </c>
      <c r="F9589" s="13" t="s">
        <v>23</v>
      </c>
      <c r="G9589" s="13" t="s">
        <v>24</v>
      </c>
      <c r="H9589" t="str">
        <f t="shared" si="149"/>
        <v>Non email user</v>
      </c>
    </row>
    <row r="9590" spans="1:8">
      <c r="A9590" s="13">
        <v>9589</v>
      </c>
      <c r="B9590" s="13" t="s">
        <v>46</v>
      </c>
      <c r="C9590" s="13" t="s">
        <v>57</v>
      </c>
      <c r="D9590" s="13" t="s">
        <v>9662</v>
      </c>
      <c r="E9590" s="14">
        <v>45050</v>
      </c>
      <c r="F9590" s="13" t="s">
        <v>40</v>
      </c>
      <c r="G9590" s="13" t="s">
        <v>59</v>
      </c>
      <c r="H9590" t="str">
        <f t="shared" si="149"/>
        <v>Email user</v>
      </c>
    </row>
    <row r="9591" spans="1:8">
      <c r="A9591" s="13">
        <v>9590</v>
      </c>
      <c r="B9591" s="13" t="s">
        <v>120</v>
      </c>
      <c r="C9591" s="13" t="s">
        <v>81</v>
      </c>
      <c r="D9591" s="13" t="s">
        <v>9663</v>
      </c>
      <c r="E9591" s="14">
        <v>45262</v>
      </c>
      <c r="F9591" s="13" t="s">
        <v>28</v>
      </c>
      <c r="G9591" s="13" t="s">
        <v>24</v>
      </c>
      <c r="H9591" t="str">
        <f t="shared" si="149"/>
        <v>Non email user</v>
      </c>
    </row>
    <row r="9592" spans="1:8">
      <c r="A9592" s="13">
        <v>9591</v>
      </c>
      <c r="B9592" s="13" t="s">
        <v>46</v>
      </c>
      <c r="C9592" s="13" t="s">
        <v>38</v>
      </c>
      <c r="D9592" s="13" t="s">
        <v>9664</v>
      </c>
      <c r="E9592" s="14">
        <v>45207</v>
      </c>
      <c r="F9592" s="13" t="s">
        <v>36</v>
      </c>
      <c r="G9592" s="13" t="s">
        <v>24</v>
      </c>
      <c r="H9592" t="str">
        <f t="shared" si="149"/>
        <v>Non email user</v>
      </c>
    </row>
    <row r="9593" spans="1:8">
      <c r="A9593" s="13">
        <v>9592</v>
      </c>
      <c r="B9593" s="13" t="s">
        <v>63</v>
      </c>
      <c r="C9593" s="13" t="s">
        <v>139</v>
      </c>
      <c r="D9593" s="13" t="s">
        <v>9665</v>
      </c>
      <c r="E9593" s="14">
        <v>45159</v>
      </c>
      <c r="F9593" s="13" t="s">
        <v>23</v>
      </c>
      <c r="G9593" s="13" t="s">
        <v>24</v>
      </c>
      <c r="H9593" t="str">
        <f t="shared" si="149"/>
        <v>Non email user</v>
      </c>
    </row>
    <row r="9594" spans="1:8">
      <c r="A9594" s="13">
        <v>9593</v>
      </c>
      <c r="B9594" s="13" t="s">
        <v>46</v>
      </c>
      <c r="C9594" s="13" t="s">
        <v>21</v>
      </c>
      <c r="D9594" s="13" t="s">
        <v>9666</v>
      </c>
      <c r="E9594" s="14">
        <v>45246</v>
      </c>
      <c r="F9594" s="13" t="s">
        <v>36</v>
      </c>
      <c r="G9594" s="13" t="s">
        <v>32</v>
      </c>
      <c r="H9594" t="str">
        <f t="shared" si="149"/>
        <v>Email user</v>
      </c>
    </row>
    <row r="9595" spans="1:8">
      <c r="A9595" s="13">
        <v>9594</v>
      </c>
      <c r="B9595" s="13" t="s">
        <v>30</v>
      </c>
      <c r="C9595" s="13" t="s">
        <v>30</v>
      </c>
      <c r="D9595" s="13" t="s">
        <v>9667</v>
      </c>
      <c r="E9595" s="14">
        <v>44989</v>
      </c>
      <c r="F9595" s="13" t="s">
        <v>36</v>
      </c>
      <c r="G9595" s="13" t="s">
        <v>24</v>
      </c>
      <c r="H9595" t="str">
        <f t="shared" si="149"/>
        <v>Non email user</v>
      </c>
    </row>
    <row r="9596" spans="1:8">
      <c r="A9596" s="13">
        <v>9595</v>
      </c>
      <c r="B9596" s="13" t="s">
        <v>53</v>
      </c>
      <c r="C9596" s="13" t="s">
        <v>21</v>
      </c>
      <c r="D9596" s="13" t="s">
        <v>9668</v>
      </c>
      <c r="E9596" s="14">
        <v>45247</v>
      </c>
      <c r="F9596" s="13" t="s">
        <v>40</v>
      </c>
      <c r="G9596" s="13" t="s">
        <v>24</v>
      </c>
      <c r="H9596" t="str">
        <f t="shared" si="149"/>
        <v>Non email user</v>
      </c>
    </row>
    <row r="9597" spans="1:8">
      <c r="A9597" s="13">
        <v>9596</v>
      </c>
      <c r="B9597" s="13" t="s">
        <v>120</v>
      </c>
      <c r="C9597" s="13" t="s">
        <v>136</v>
      </c>
      <c r="D9597" s="13" t="s">
        <v>9669</v>
      </c>
      <c r="E9597" s="14">
        <v>45266</v>
      </c>
      <c r="F9597" s="13" t="s">
        <v>23</v>
      </c>
      <c r="G9597" s="13" t="s">
        <v>59</v>
      </c>
      <c r="H9597" t="str">
        <f t="shared" si="149"/>
        <v>Email user</v>
      </c>
    </row>
    <row r="9598" spans="1:8">
      <c r="A9598" s="13">
        <v>9597</v>
      </c>
      <c r="B9598" s="13" t="s">
        <v>79</v>
      </c>
      <c r="C9598" s="13" t="s">
        <v>67</v>
      </c>
      <c r="D9598" s="13" t="s">
        <v>9670</v>
      </c>
      <c r="E9598" s="14">
        <v>44990</v>
      </c>
      <c r="F9598" s="13" t="s">
        <v>28</v>
      </c>
      <c r="G9598" s="13" t="s">
        <v>59</v>
      </c>
      <c r="H9598" t="str">
        <f t="shared" si="149"/>
        <v>Email user</v>
      </c>
    </row>
    <row r="9599" spans="1:8">
      <c r="A9599" s="13">
        <v>9598</v>
      </c>
      <c r="B9599" s="13" t="s">
        <v>25</v>
      </c>
      <c r="C9599" s="13" t="s">
        <v>67</v>
      </c>
      <c r="D9599" s="13" t="s">
        <v>9671</v>
      </c>
      <c r="E9599" s="14">
        <v>45263</v>
      </c>
      <c r="F9599" s="13" t="s">
        <v>78</v>
      </c>
      <c r="G9599" s="13" t="s">
        <v>24</v>
      </c>
      <c r="H9599" t="str">
        <f t="shared" si="149"/>
        <v>Non email user</v>
      </c>
    </row>
    <row r="9600" spans="1:8">
      <c r="A9600" s="13">
        <v>9599</v>
      </c>
      <c r="B9600" s="13" t="s">
        <v>29</v>
      </c>
      <c r="C9600" s="13" t="s">
        <v>30</v>
      </c>
      <c r="D9600" s="13" t="s">
        <v>9672</v>
      </c>
      <c r="E9600" s="14">
        <v>45283</v>
      </c>
      <c r="F9600" s="13" t="s">
        <v>36</v>
      </c>
      <c r="G9600" s="13" t="s">
        <v>32</v>
      </c>
      <c r="H9600" t="str">
        <f t="shared" si="149"/>
        <v>Email user</v>
      </c>
    </row>
    <row r="9601" spans="1:8">
      <c r="A9601" s="13">
        <v>9600</v>
      </c>
      <c r="B9601" s="13" t="s">
        <v>120</v>
      </c>
      <c r="C9601" s="13" t="s">
        <v>38</v>
      </c>
      <c r="D9601" s="13" t="s">
        <v>9673</v>
      </c>
      <c r="E9601" s="14">
        <v>45202</v>
      </c>
      <c r="F9601" s="13" t="s">
        <v>78</v>
      </c>
      <c r="G9601" s="13" t="s">
        <v>24</v>
      </c>
      <c r="H9601" t="str">
        <f t="shared" si="149"/>
        <v>Non email user</v>
      </c>
    </row>
    <row r="9602" spans="1:8">
      <c r="A9602" s="13">
        <v>9601</v>
      </c>
      <c r="B9602" s="13" t="s">
        <v>104</v>
      </c>
      <c r="C9602" s="13" t="s">
        <v>144</v>
      </c>
      <c r="D9602" s="13" t="s">
        <v>9674</v>
      </c>
      <c r="E9602" s="14">
        <v>45069</v>
      </c>
      <c r="F9602" s="13" t="s">
        <v>78</v>
      </c>
      <c r="G9602" s="13" t="s">
        <v>24</v>
      </c>
      <c r="H9602" t="str">
        <f t="shared" si="149"/>
        <v>Non email user</v>
      </c>
    </row>
    <row r="9603" spans="1:8">
      <c r="A9603" s="13">
        <v>9602</v>
      </c>
      <c r="B9603" s="13" t="s">
        <v>83</v>
      </c>
      <c r="C9603" s="13" t="s">
        <v>101</v>
      </c>
      <c r="D9603" s="13" t="s">
        <v>9675</v>
      </c>
      <c r="E9603" s="14">
        <v>45174</v>
      </c>
      <c r="F9603" s="13" t="s">
        <v>36</v>
      </c>
      <c r="G9603" s="13" t="s">
        <v>24</v>
      </c>
      <c r="H9603" t="str">
        <f t="shared" ref="H9603:H9666" si="150">IF(OR(G9603="Regular",G9603="VIP"),"Email user","Non email user")</f>
        <v>Non email user</v>
      </c>
    </row>
    <row r="9604" spans="1:8">
      <c r="A9604" s="13">
        <v>9603</v>
      </c>
      <c r="B9604" s="13" t="s">
        <v>56</v>
      </c>
      <c r="C9604" s="13" t="s">
        <v>136</v>
      </c>
      <c r="D9604" s="13" t="s">
        <v>9676</v>
      </c>
      <c r="E9604" s="14">
        <v>45030</v>
      </c>
      <c r="F9604" s="13" t="s">
        <v>40</v>
      </c>
      <c r="G9604" s="13" t="s">
        <v>24</v>
      </c>
      <c r="H9604" t="str">
        <f t="shared" si="150"/>
        <v>Non email user</v>
      </c>
    </row>
    <row r="9605" spans="1:8">
      <c r="A9605" s="13">
        <v>9604</v>
      </c>
      <c r="B9605" s="13" t="s">
        <v>182</v>
      </c>
      <c r="C9605" s="13" t="s">
        <v>123</v>
      </c>
      <c r="D9605" s="13" t="s">
        <v>9677</v>
      </c>
      <c r="E9605" s="14">
        <v>45242</v>
      </c>
      <c r="F9605" s="13" t="s">
        <v>36</v>
      </c>
      <c r="G9605" s="13" t="s">
        <v>24</v>
      </c>
      <c r="H9605" t="str">
        <f t="shared" si="150"/>
        <v>Non email user</v>
      </c>
    </row>
    <row r="9606" spans="1:8">
      <c r="A9606" s="13">
        <v>9605</v>
      </c>
      <c r="B9606" s="13" t="s">
        <v>25</v>
      </c>
      <c r="C9606" s="13" t="s">
        <v>96</v>
      </c>
      <c r="D9606" s="13" t="s">
        <v>9678</v>
      </c>
      <c r="E9606" s="14">
        <v>45287</v>
      </c>
      <c r="F9606" s="13" t="s">
        <v>23</v>
      </c>
      <c r="G9606" s="13" t="s">
        <v>24</v>
      </c>
      <c r="H9606" t="str">
        <f t="shared" si="150"/>
        <v>Non email user</v>
      </c>
    </row>
    <row r="9607" spans="1:8">
      <c r="A9607" s="13">
        <v>9606</v>
      </c>
      <c r="B9607" s="13" t="s">
        <v>182</v>
      </c>
      <c r="C9607" s="13" t="s">
        <v>96</v>
      </c>
      <c r="D9607" s="13" t="s">
        <v>9679</v>
      </c>
      <c r="E9607" s="14">
        <v>45173</v>
      </c>
      <c r="F9607" s="13" t="s">
        <v>28</v>
      </c>
      <c r="G9607" s="13" t="s">
        <v>59</v>
      </c>
      <c r="H9607" t="str">
        <f t="shared" si="150"/>
        <v>Email user</v>
      </c>
    </row>
    <row r="9608" spans="1:8">
      <c r="A9608" s="13">
        <v>9607</v>
      </c>
      <c r="B9608" s="13" t="s">
        <v>33</v>
      </c>
      <c r="C9608" s="13" t="s">
        <v>139</v>
      </c>
      <c r="D9608" s="13" t="s">
        <v>9680</v>
      </c>
      <c r="E9608" s="14">
        <v>44997</v>
      </c>
      <c r="F9608" s="13" t="s">
        <v>40</v>
      </c>
      <c r="G9608" s="13" t="s">
        <v>24</v>
      </c>
      <c r="H9608" t="str">
        <f t="shared" si="150"/>
        <v>Non email user</v>
      </c>
    </row>
    <row r="9609" spans="1:8">
      <c r="A9609" s="13">
        <v>9608</v>
      </c>
      <c r="B9609" s="13" t="s">
        <v>92</v>
      </c>
      <c r="C9609" s="13" t="s">
        <v>51</v>
      </c>
      <c r="D9609" s="13" t="s">
        <v>9681</v>
      </c>
      <c r="E9609" s="14">
        <v>45242</v>
      </c>
      <c r="F9609" s="13" t="s">
        <v>23</v>
      </c>
      <c r="G9609" s="13" t="s">
        <v>24</v>
      </c>
      <c r="H9609" t="str">
        <f t="shared" si="150"/>
        <v>Non email user</v>
      </c>
    </row>
    <row r="9610" spans="1:8">
      <c r="A9610" s="13">
        <v>9609</v>
      </c>
      <c r="B9610" s="13" t="s">
        <v>156</v>
      </c>
      <c r="C9610" s="13" t="s">
        <v>96</v>
      </c>
      <c r="D9610" s="13" t="s">
        <v>9682</v>
      </c>
      <c r="E9610" s="14">
        <v>44992</v>
      </c>
      <c r="F9610" s="13" t="s">
        <v>78</v>
      </c>
      <c r="G9610" s="13" t="s">
        <v>32</v>
      </c>
      <c r="H9610" t="str">
        <f t="shared" si="150"/>
        <v>Email user</v>
      </c>
    </row>
    <row r="9611" spans="1:8">
      <c r="A9611" s="13">
        <v>9610</v>
      </c>
      <c r="B9611" s="13" t="s">
        <v>53</v>
      </c>
      <c r="C9611" s="13" t="s">
        <v>139</v>
      </c>
      <c r="D9611" s="13" t="s">
        <v>9683</v>
      </c>
      <c r="E9611" s="14">
        <v>45216</v>
      </c>
      <c r="F9611" s="13" t="s">
        <v>28</v>
      </c>
      <c r="G9611" s="13" t="s">
        <v>32</v>
      </c>
      <c r="H9611" t="str">
        <f t="shared" si="150"/>
        <v>Email user</v>
      </c>
    </row>
    <row r="9612" spans="1:8">
      <c r="A9612" s="13">
        <v>9611</v>
      </c>
      <c r="B9612" s="13" t="s">
        <v>25</v>
      </c>
      <c r="C9612" s="13" t="s">
        <v>73</v>
      </c>
      <c r="D9612" s="13" t="s">
        <v>9684</v>
      </c>
      <c r="E9612" s="14">
        <v>45048</v>
      </c>
      <c r="F9612" s="13" t="s">
        <v>36</v>
      </c>
      <c r="G9612" s="13" t="s">
        <v>59</v>
      </c>
      <c r="H9612" t="str">
        <f t="shared" si="150"/>
        <v>Email user</v>
      </c>
    </row>
    <row r="9613" spans="1:8">
      <c r="A9613" s="13">
        <v>9612</v>
      </c>
      <c r="B9613" s="13" t="s">
        <v>104</v>
      </c>
      <c r="C9613" s="13" t="s">
        <v>34</v>
      </c>
      <c r="D9613" s="13" t="s">
        <v>9685</v>
      </c>
      <c r="E9613" s="14">
        <v>45210</v>
      </c>
      <c r="F9613" s="13" t="s">
        <v>78</v>
      </c>
      <c r="G9613" s="13" t="s">
        <v>32</v>
      </c>
      <c r="H9613" t="str">
        <f t="shared" si="150"/>
        <v>Email user</v>
      </c>
    </row>
    <row r="9614" spans="1:8">
      <c r="A9614" s="13">
        <v>9613</v>
      </c>
      <c r="B9614" s="13" t="s">
        <v>49</v>
      </c>
      <c r="C9614" s="13" t="s">
        <v>26</v>
      </c>
      <c r="D9614" s="13" t="s">
        <v>9686</v>
      </c>
      <c r="E9614" s="14">
        <v>45275</v>
      </c>
      <c r="F9614" s="13" t="s">
        <v>40</v>
      </c>
      <c r="G9614" s="13" t="s">
        <v>24</v>
      </c>
      <c r="H9614" t="str">
        <f t="shared" si="150"/>
        <v>Non email user</v>
      </c>
    </row>
    <row r="9615" spans="1:8">
      <c r="A9615" s="13">
        <v>9614</v>
      </c>
      <c r="B9615" s="13" t="s">
        <v>71</v>
      </c>
      <c r="C9615" s="13" t="s">
        <v>44</v>
      </c>
      <c r="D9615" s="13" t="s">
        <v>9687</v>
      </c>
      <c r="E9615" s="14">
        <v>44932</v>
      </c>
      <c r="F9615" s="13" t="s">
        <v>36</v>
      </c>
      <c r="G9615" s="13" t="s">
        <v>24</v>
      </c>
      <c r="H9615" t="str">
        <f t="shared" si="150"/>
        <v>Non email user</v>
      </c>
    </row>
    <row r="9616" spans="1:8">
      <c r="A9616" s="13">
        <v>9615</v>
      </c>
      <c r="B9616" s="13" t="s">
        <v>25</v>
      </c>
      <c r="C9616" s="13" t="s">
        <v>57</v>
      </c>
      <c r="D9616" s="13" t="s">
        <v>9688</v>
      </c>
      <c r="E9616" s="14">
        <v>45204</v>
      </c>
      <c r="F9616" s="13" t="s">
        <v>28</v>
      </c>
      <c r="G9616" s="13" t="s">
        <v>24</v>
      </c>
      <c r="H9616" t="str">
        <f t="shared" si="150"/>
        <v>Non email user</v>
      </c>
    </row>
    <row r="9617" spans="1:8">
      <c r="A9617" s="13">
        <v>9616</v>
      </c>
      <c r="B9617" s="13" t="s">
        <v>29</v>
      </c>
      <c r="C9617" s="13" t="s">
        <v>101</v>
      </c>
      <c r="D9617" s="13" t="s">
        <v>9689</v>
      </c>
      <c r="E9617" s="14">
        <v>45001</v>
      </c>
      <c r="F9617" s="13" t="s">
        <v>78</v>
      </c>
      <c r="G9617" s="13" t="s">
        <v>24</v>
      </c>
      <c r="H9617" t="str">
        <f t="shared" si="150"/>
        <v>Non email user</v>
      </c>
    </row>
    <row r="9618" spans="1:8">
      <c r="A9618" s="13">
        <v>9617</v>
      </c>
      <c r="B9618" s="13" t="s">
        <v>25</v>
      </c>
      <c r="C9618" s="13" t="s">
        <v>51</v>
      </c>
      <c r="D9618" s="13" t="s">
        <v>9690</v>
      </c>
      <c r="E9618" s="14">
        <v>45266</v>
      </c>
      <c r="F9618" s="13" t="s">
        <v>40</v>
      </c>
      <c r="G9618" s="13" t="s">
        <v>24</v>
      </c>
      <c r="H9618" t="str">
        <f t="shared" si="150"/>
        <v>Non email user</v>
      </c>
    </row>
    <row r="9619" spans="1:8">
      <c r="A9619" s="13">
        <v>9618</v>
      </c>
      <c r="B9619" s="13" t="s">
        <v>53</v>
      </c>
      <c r="C9619" s="13" t="s">
        <v>57</v>
      </c>
      <c r="D9619" s="13" t="s">
        <v>9691</v>
      </c>
      <c r="E9619" s="14">
        <v>45190</v>
      </c>
      <c r="F9619" s="13" t="s">
        <v>23</v>
      </c>
      <c r="G9619" s="13" t="s">
        <v>59</v>
      </c>
      <c r="H9619" t="str">
        <f t="shared" si="150"/>
        <v>Email user</v>
      </c>
    </row>
    <row r="9620" spans="1:8">
      <c r="A9620" s="13">
        <v>9619</v>
      </c>
      <c r="B9620" s="13" t="s">
        <v>120</v>
      </c>
      <c r="C9620" s="13" t="s">
        <v>73</v>
      </c>
      <c r="D9620" s="13" t="s">
        <v>9692</v>
      </c>
      <c r="E9620" s="14">
        <v>45275</v>
      </c>
      <c r="F9620" s="13" t="s">
        <v>28</v>
      </c>
      <c r="G9620" s="13" t="s">
        <v>24</v>
      </c>
      <c r="H9620" t="str">
        <f t="shared" si="150"/>
        <v>Non email user</v>
      </c>
    </row>
    <row r="9621" spans="1:8">
      <c r="A9621" s="13">
        <v>9620</v>
      </c>
      <c r="B9621" s="13" t="s">
        <v>79</v>
      </c>
      <c r="C9621" s="13" t="s">
        <v>136</v>
      </c>
      <c r="D9621" s="13" t="s">
        <v>9693</v>
      </c>
      <c r="E9621" s="14">
        <v>45232</v>
      </c>
      <c r="F9621" s="13" t="s">
        <v>28</v>
      </c>
      <c r="G9621" s="13" t="s">
        <v>24</v>
      </c>
      <c r="H9621" t="str">
        <f t="shared" si="150"/>
        <v>Non email user</v>
      </c>
    </row>
    <row r="9622" spans="1:8">
      <c r="A9622" s="13">
        <v>9621</v>
      </c>
      <c r="B9622" s="13" t="s">
        <v>120</v>
      </c>
      <c r="C9622" s="13" t="s">
        <v>76</v>
      </c>
      <c r="D9622" s="13" t="s">
        <v>9694</v>
      </c>
      <c r="E9622" s="14">
        <v>45167</v>
      </c>
      <c r="F9622" s="13" t="s">
        <v>28</v>
      </c>
      <c r="G9622" s="13" t="s">
        <v>59</v>
      </c>
      <c r="H9622" t="str">
        <f t="shared" si="150"/>
        <v>Email user</v>
      </c>
    </row>
    <row r="9623" spans="1:8">
      <c r="A9623" s="13">
        <v>9622</v>
      </c>
      <c r="B9623" s="13" t="s">
        <v>79</v>
      </c>
      <c r="C9623" s="13" t="s">
        <v>99</v>
      </c>
      <c r="D9623" s="13" t="s">
        <v>9695</v>
      </c>
      <c r="E9623" s="14">
        <v>45104</v>
      </c>
      <c r="F9623" s="13" t="s">
        <v>40</v>
      </c>
      <c r="G9623" s="13" t="s">
        <v>24</v>
      </c>
      <c r="H9623" t="str">
        <f t="shared" si="150"/>
        <v>Non email user</v>
      </c>
    </row>
    <row r="9624" spans="1:8">
      <c r="A9624" s="13">
        <v>9623</v>
      </c>
      <c r="B9624" s="13" t="s">
        <v>156</v>
      </c>
      <c r="C9624" s="13" t="s">
        <v>139</v>
      </c>
      <c r="D9624" s="13" t="s">
        <v>9696</v>
      </c>
      <c r="E9624" s="14">
        <v>45269</v>
      </c>
      <c r="F9624" s="13" t="s">
        <v>28</v>
      </c>
      <c r="G9624" s="13" t="s">
        <v>32</v>
      </c>
      <c r="H9624" t="str">
        <f t="shared" si="150"/>
        <v>Email user</v>
      </c>
    </row>
    <row r="9625" spans="1:8">
      <c r="A9625" s="13">
        <v>9624</v>
      </c>
      <c r="B9625" s="13" t="s">
        <v>33</v>
      </c>
      <c r="C9625" s="13" t="s">
        <v>44</v>
      </c>
      <c r="D9625" s="13" t="s">
        <v>9697</v>
      </c>
      <c r="E9625" s="14">
        <v>44947</v>
      </c>
      <c r="F9625" s="13" t="s">
        <v>28</v>
      </c>
      <c r="G9625" s="13" t="s">
        <v>24</v>
      </c>
      <c r="H9625" t="str">
        <f t="shared" si="150"/>
        <v>Non email user</v>
      </c>
    </row>
    <row r="9626" spans="1:8">
      <c r="A9626" s="13">
        <v>9625</v>
      </c>
      <c r="B9626" s="13" t="s">
        <v>63</v>
      </c>
      <c r="C9626" s="13" t="s">
        <v>76</v>
      </c>
      <c r="D9626" s="13" t="s">
        <v>9698</v>
      </c>
      <c r="E9626" s="14">
        <v>45121</v>
      </c>
      <c r="F9626" s="13" t="s">
        <v>23</v>
      </c>
      <c r="G9626" s="13" t="s">
        <v>24</v>
      </c>
      <c r="H9626" t="str">
        <f t="shared" si="150"/>
        <v>Non email user</v>
      </c>
    </row>
    <row r="9627" spans="1:8">
      <c r="A9627" s="13">
        <v>9626</v>
      </c>
      <c r="B9627" s="13" t="s">
        <v>92</v>
      </c>
      <c r="C9627" s="13" t="s">
        <v>144</v>
      </c>
      <c r="D9627" s="13" t="s">
        <v>9699</v>
      </c>
      <c r="E9627" s="14">
        <v>45248</v>
      </c>
      <c r="F9627" s="13" t="s">
        <v>40</v>
      </c>
      <c r="G9627" s="13" t="s">
        <v>24</v>
      </c>
      <c r="H9627" t="str">
        <f t="shared" si="150"/>
        <v>Non email user</v>
      </c>
    </row>
    <row r="9628" spans="1:8">
      <c r="A9628" s="13">
        <v>9627</v>
      </c>
      <c r="B9628" s="13" t="s">
        <v>71</v>
      </c>
      <c r="C9628" s="13" t="s">
        <v>99</v>
      </c>
      <c r="D9628" s="13" t="s">
        <v>9700</v>
      </c>
      <c r="E9628" s="14">
        <v>45124</v>
      </c>
      <c r="F9628" s="13" t="s">
        <v>78</v>
      </c>
      <c r="G9628" s="13" t="s">
        <v>24</v>
      </c>
      <c r="H9628" t="str">
        <f t="shared" si="150"/>
        <v>Non email user</v>
      </c>
    </row>
    <row r="9629" spans="1:8">
      <c r="A9629" s="13">
        <v>9628</v>
      </c>
      <c r="B9629" s="13" t="s">
        <v>63</v>
      </c>
      <c r="C9629" s="13" t="s">
        <v>123</v>
      </c>
      <c r="D9629" s="13" t="s">
        <v>9701</v>
      </c>
      <c r="E9629" s="14">
        <v>45111</v>
      </c>
      <c r="F9629" s="13" t="s">
        <v>36</v>
      </c>
      <c r="G9629" s="13" t="s">
        <v>24</v>
      </c>
      <c r="H9629" t="str">
        <f t="shared" si="150"/>
        <v>Non email user</v>
      </c>
    </row>
    <row r="9630" spans="1:8">
      <c r="A9630" s="13">
        <v>9629</v>
      </c>
      <c r="B9630" s="13" t="s">
        <v>65</v>
      </c>
      <c r="C9630" s="13" t="s">
        <v>99</v>
      </c>
      <c r="D9630" s="13" t="s">
        <v>9702</v>
      </c>
      <c r="E9630" s="14">
        <v>45136</v>
      </c>
      <c r="F9630" s="13" t="s">
        <v>28</v>
      </c>
      <c r="G9630" s="13" t="s">
        <v>32</v>
      </c>
      <c r="H9630" t="str">
        <f t="shared" si="150"/>
        <v>Email user</v>
      </c>
    </row>
    <row r="9631" spans="1:8">
      <c r="A9631" s="13">
        <v>9630</v>
      </c>
      <c r="B9631" s="13" t="s">
        <v>53</v>
      </c>
      <c r="C9631" s="13" t="s">
        <v>136</v>
      </c>
      <c r="D9631" s="13" t="s">
        <v>9703</v>
      </c>
      <c r="E9631" s="14">
        <v>45259</v>
      </c>
      <c r="F9631" s="13" t="s">
        <v>23</v>
      </c>
      <c r="G9631" s="13" t="s">
        <v>32</v>
      </c>
      <c r="H9631" t="str">
        <f t="shared" si="150"/>
        <v>Email user</v>
      </c>
    </row>
    <row r="9632" spans="1:8">
      <c r="A9632" s="13">
        <v>9631</v>
      </c>
      <c r="B9632" s="13" t="s">
        <v>156</v>
      </c>
      <c r="C9632" s="13" t="s">
        <v>81</v>
      </c>
      <c r="D9632" s="13" t="s">
        <v>9704</v>
      </c>
      <c r="E9632" s="14">
        <v>44959</v>
      </c>
      <c r="F9632" s="13" t="s">
        <v>36</v>
      </c>
      <c r="G9632" s="13" t="s">
        <v>24</v>
      </c>
      <c r="H9632" t="str">
        <f t="shared" si="150"/>
        <v>Non email user</v>
      </c>
    </row>
    <row r="9633" spans="1:8">
      <c r="A9633" s="13">
        <v>9632</v>
      </c>
      <c r="B9633" s="13" t="s">
        <v>49</v>
      </c>
      <c r="C9633" s="13" t="s">
        <v>96</v>
      </c>
      <c r="D9633" s="13" t="s">
        <v>9705</v>
      </c>
      <c r="E9633" s="14">
        <v>45060</v>
      </c>
      <c r="F9633" s="13" t="s">
        <v>36</v>
      </c>
      <c r="G9633" s="13" t="s">
        <v>24</v>
      </c>
      <c r="H9633" t="str">
        <f t="shared" si="150"/>
        <v>Non email user</v>
      </c>
    </row>
    <row r="9634" spans="1:8">
      <c r="A9634" s="13">
        <v>9633</v>
      </c>
      <c r="B9634" s="13" t="s">
        <v>30</v>
      </c>
      <c r="C9634" s="13" t="s">
        <v>73</v>
      </c>
      <c r="D9634" s="13" t="s">
        <v>9706</v>
      </c>
      <c r="E9634" s="14">
        <v>45034</v>
      </c>
      <c r="F9634" s="13" t="s">
        <v>28</v>
      </c>
      <c r="G9634" s="13" t="s">
        <v>24</v>
      </c>
      <c r="H9634" t="str">
        <f t="shared" si="150"/>
        <v>Non email user</v>
      </c>
    </row>
    <row r="9635" spans="1:8">
      <c r="A9635" s="13">
        <v>9634</v>
      </c>
      <c r="B9635" s="13" t="s">
        <v>71</v>
      </c>
      <c r="C9635" s="13" t="s">
        <v>144</v>
      </c>
      <c r="D9635" s="13" t="s">
        <v>9707</v>
      </c>
      <c r="E9635" s="14">
        <v>45283</v>
      </c>
      <c r="F9635" s="13" t="s">
        <v>78</v>
      </c>
      <c r="G9635" s="13" t="s">
        <v>24</v>
      </c>
      <c r="H9635" t="str">
        <f t="shared" si="150"/>
        <v>Non email user</v>
      </c>
    </row>
    <row r="9636" spans="1:8">
      <c r="A9636" s="13">
        <v>9635</v>
      </c>
      <c r="B9636" s="13" t="s">
        <v>182</v>
      </c>
      <c r="C9636" s="13" t="s">
        <v>123</v>
      </c>
      <c r="D9636" s="13" t="s">
        <v>9708</v>
      </c>
      <c r="E9636" s="14">
        <v>45176</v>
      </c>
      <c r="F9636" s="13" t="s">
        <v>40</v>
      </c>
      <c r="G9636" s="13" t="s">
        <v>24</v>
      </c>
      <c r="H9636" t="str">
        <f t="shared" si="150"/>
        <v>Non email user</v>
      </c>
    </row>
    <row r="9637" spans="1:8">
      <c r="A9637" s="13">
        <v>9636</v>
      </c>
      <c r="B9637" s="13" t="s">
        <v>46</v>
      </c>
      <c r="C9637" s="13" t="s">
        <v>61</v>
      </c>
      <c r="D9637" s="13" t="s">
        <v>9709</v>
      </c>
      <c r="E9637" s="14">
        <v>44989</v>
      </c>
      <c r="F9637" s="13" t="s">
        <v>78</v>
      </c>
      <c r="G9637" s="13" t="s">
        <v>32</v>
      </c>
      <c r="H9637" t="str">
        <f t="shared" si="150"/>
        <v>Email user</v>
      </c>
    </row>
    <row r="9638" spans="1:8">
      <c r="A9638" s="13">
        <v>9637</v>
      </c>
      <c r="B9638" s="13" t="s">
        <v>120</v>
      </c>
      <c r="C9638" s="13" t="s">
        <v>67</v>
      </c>
      <c r="D9638" s="13" t="s">
        <v>9710</v>
      </c>
      <c r="E9638" s="14">
        <v>45001</v>
      </c>
      <c r="F9638" s="13" t="s">
        <v>23</v>
      </c>
      <c r="G9638" s="13" t="s">
        <v>59</v>
      </c>
      <c r="H9638" t="str">
        <f t="shared" si="150"/>
        <v>Email user</v>
      </c>
    </row>
    <row r="9639" spans="1:8">
      <c r="A9639" s="13">
        <v>9638</v>
      </c>
      <c r="B9639" s="13" t="s">
        <v>156</v>
      </c>
      <c r="C9639" s="13" t="s">
        <v>61</v>
      </c>
      <c r="D9639" s="13" t="s">
        <v>9711</v>
      </c>
      <c r="E9639" s="14">
        <v>45039</v>
      </c>
      <c r="F9639" s="13" t="s">
        <v>78</v>
      </c>
      <c r="G9639" s="13" t="s">
        <v>24</v>
      </c>
      <c r="H9639" t="str">
        <f t="shared" si="150"/>
        <v>Non email user</v>
      </c>
    </row>
    <row r="9640" spans="1:8">
      <c r="A9640" s="13">
        <v>9639</v>
      </c>
      <c r="B9640" s="13" t="s">
        <v>156</v>
      </c>
      <c r="C9640" s="13" t="s">
        <v>38</v>
      </c>
      <c r="D9640" s="13" t="s">
        <v>9712</v>
      </c>
      <c r="E9640" s="14">
        <v>45236</v>
      </c>
      <c r="F9640" s="13" t="s">
        <v>36</v>
      </c>
      <c r="G9640" s="13" t="s">
        <v>59</v>
      </c>
      <c r="H9640" t="str">
        <f t="shared" si="150"/>
        <v>Email user</v>
      </c>
    </row>
    <row r="9641" spans="1:8">
      <c r="A9641" s="13">
        <v>9640</v>
      </c>
      <c r="B9641" s="13" t="s">
        <v>41</v>
      </c>
      <c r="C9641" s="13" t="s">
        <v>123</v>
      </c>
      <c r="D9641" s="13" t="s">
        <v>9713</v>
      </c>
      <c r="E9641" s="14">
        <v>45224</v>
      </c>
      <c r="F9641" s="13" t="s">
        <v>40</v>
      </c>
      <c r="G9641" s="13" t="s">
        <v>24</v>
      </c>
      <c r="H9641" t="str">
        <f t="shared" si="150"/>
        <v>Non email user</v>
      </c>
    </row>
    <row r="9642" spans="1:8">
      <c r="A9642" s="13">
        <v>9641</v>
      </c>
      <c r="B9642" s="13" t="s">
        <v>63</v>
      </c>
      <c r="C9642" s="13" t="s">
        <v>76</v>
      </c>
      <c r="D9642" s="13" t="s">
        <v>9714</v>
      </c>
      <c r="E9642" s="14">
        <v>44931</v>
      </c>
      <c r="F9642" s="13" t="s">
        <v>40</v>
      </c>
      <c r="G9642" s="13" t="s">
        <v>24</v>
      </c>
      <c r="H9642" t="str">
        <f t="shared" si="150"/>
        <v>Non email user</v>
      </c>
    </row>
    <row r="9643" spans="1:8">
      <c r="A9643" s="13">
        <v>9642</v>
      </c>
      <c r="B9643" s="13" t="s">
        <v>30</v>
      </c>
      <c r="C9643" s="13" t="s">
        <v>99</v>
      </c>
      <c r="D9643" s="13" t="s">
        <v>9715</v>
      </c>
      <c r="E9643" s="14">
        <v>45277</v>
      </c>
      <c r="F9643" s="13" t="s">
        <v>28</v>
      </c>
      <c r="G9643" s="13" t="s">
        <v>24</v>
      </c>
      <c r="H9643" t="str">
        <f t="shared" si="150"/>
        <v>Non email user</v>
      </c>
    </row>
    <row r="9644" spans="1:8">
      <c r="A9644" s="13">
        <v>9643</v>
      </c>
      <c r="B9644" s="13" t="s">
        <v>182</v>
      </c>
      <c r="C9644" s="13" t="s">
        <v>99</v>
      </c>
      <c r="D9644" s="13" t="s">
        <v>9716</v>
      </c>
      <c r="E9644" s="14">
        <v>45215</v>
      </c>
      <c r="F9644" s="13" t="s">
        <v>40</v>
      </c>
      <c r="G9644" s="13" t="s">
        <v>32</v>
      </c>
      <c r="H9644" t="str">
        <f t="shared" si="150"/>
        <v>Email user</v>
      </c>
    </row>
    <row r="9645" spans="1:8">
      <c r="A9645" s="13">
        <v>9644</v>
      </c>
      <c r="B9645" s="13" t="s">
        <v>120</v>
      </c>
      <c r="C9645" s="13" t="s">
        <v>61</v>
      </c>
      <c r="D9645" s="13" t="s">
        <v>9717</v>
      </c>
      <c r="E9645" s="14">
        <v>45013</v>
      </c>
      <c r="F9645" s="13" t="s">
        <v>78</v>
      </c>
      <c r="G9645" s="13" t="s">
        <v>59</v>
      </c>
      <c r="H9645" t="str">
        <f t="shared" si="150"/>
        <v>Email user</v>
      </c>
    </row>
    <row r="9646" spans="1:8">
      <c r="A9646" s="13">
        <v>9645</v>
      </c>
      <c r="B9646" s="13" t="s">
        <v>71</v>
      </c>
      <c r="C9646" s="13" t="s">
        <v>99</v>
      </c>
      <c r="D9646" s="13" t="s">
        <v>9718</v>
      </c>
      <c r="E9646" s="14">
        <v>45281</v>
      </c>
      <c r="F9646" s="13" t="s">
        <v>23</v>
      </c>
      <c r="G9646" s="13" t="s">
        <v>24</v>
      </c>
      <c r="H9646" t="str">
        <f t="shared" si="150"/>
        <v>Non email user</v>
      </c>
    </row>
    <row r="9647" spans="1:8">
      <c r="A9647" s="13">
        <v>9646</v>
      </c>
      <c r="B9647" s="13" t="s">
        <v>46</v>
      </c>
      <c r="C9647" s="13" t="s">
        <v>34</v>
      </c>
      <c r="D9647" s="13" t="s">
        <v>9719</v>
      </c>
      <c r="E9647" s="14">
        <v>45213</v>
      </c>
      <c r="F9647" s="13" t="s">
        <v>23</v>
      </c>
      <c r="G9647" s="13" t="s">
        <v>24</v>
      </c>
      <c r="H9647" t="str">
        <f t="shared" si="150"/>
        <v>Non email user</v>
      </c>
    </row>
    <row r="9648" spans="1:8">
      <c r="A9648" s="13">
        <v>9647</v>
      </c>
      <c r="B9648" s="13" t="s">
        <v>37</v>
      </c>
      <c r="C9648" s="13" t="s">
        <v>57</v>
      </c>
      <c r="D9648" s="13" t="s">
        <v>9720</v>
      </c>
      <c r="E9648" s="14">
        <v>45250</v>
      </c>
      <c r="F9648" s="13" t="s">
        <v>36</v>
      </c>
      <c r="G9648" s="13" t="s">
        <v>24</v>
      </c>
      <c r="H9648" t="str">
        <f t="shared" si="150"/>
        <v>Non email user</v>
      </c>
    </row>
    <row r="9649" spans="1:8">
      <c r="A9649" s="13">
        <v>9648</v>
      </c>
      <c r="B9649" s="13" t="s">
        <v>53</v>
      </c>
      <c r="C9649" s="13" t="s">
        <v>30</v>
      </c>
      <c r="D9649" s="13" t="s">
        <v>9721</v>
      </c>
      <c r="E9649" s="14">
        <v>45145</v>
      </c>
      <c r="F9649" s="13" t="s">
        <v>36</v>
      </c>
      <c r="G9649" s="13" t="s">
        <v>24</v>
      </c>
      <c r="H9649" t="str">
        <f t="shared" si="150"/>
        <v>Non email user</v>
      </c>
    </row>
    <row r="9650" spans="1:8">
      <c r="A9650" s="13">
        <v>9649</v>
      </c>
      <c r="B9650" s="13" t="s">
        <v>63</v>
      </c>
      <c r="C9650" s="13" t="s">
        <v>101</v>
      </c>
      <c r="D9650" s="13" t="s">
        <v>9722</v>
      </c>
      <c r="E9650" s="14">
        <v>45178</v>
      </c>
      <c r="F9650" s="13" t="s">
        <v>23</v>
      </c>
      <c r="G9650" s="13" t="s">
        <v>24</v>
      </c>
      <c r="H9650" t="str">
        <f t="shared" si="150"/>
        <v>Non email user</v>
      </c>
    </row>
    <row r="9651" spans="1:8">
      <c r="A9651" s="13">
        <v>9650</v>
      </c>
      <c r="B9651" s="13" t="s">
        <v>104</v>
      </c>
      <c r="C9651" s="13" t="s">
        <v>34</v>
      </c>
      <c r="D9651" s="13" t="s">
        <v>9723</v>
      </c>
      <c r="E9651" s="14">
        <v>44992</v>
      </c>
      <c r="F9651" s="13" t="s">
        <v>28</v>
      </c>
      <c r="G9651" s="13" t="s">
        <v>24</v>
      </c>
      <c r="H9651" t="str">
        <f t="shared" si="150"/>
        <v>Non email user</v>
      </c>
    </row>
    <row r="9652" spans="1:8">
      <c r="A9652" s="13">
        <v>9651</v>
      </c>
      <c r="B9652" s="13" t="s">
        <v>25</v>
      </c>
      <c r="C9652" s="13" t="s">
        <v>81</v>
      </c>
      <c r="D9652" s="13" t="s">
        <v>9724</v>
      </c>
      <c r="E9652" s="14">
        <v>44983</v>
      </c>
      <c r="F9652" s="13" t="s">
        <v>23</v>
      </c>
      <c r="G9652" s="13" t="s">
        <v>32</v>
      </c>
      <c r="H9652" t="str">
        <f t="shared" si="150"/>
        <v>Email user</v>
      </c>
    </row>
    <row r="9653" spans="1:8">
      <c r="A9653" s="13">
        <v>9652</v>
      </c>
      <c r="B9653" s="13" t="s">
        <v>156</v>
      </c>
      <c r="C9653" s="13" t="s">
        <v>76</v>
      </c>
      <c r="D9653" s="13" t="s">
        <v>9725</v>
      </c>
      <c r="E9653" s="14">
        <v>45279</v>
      </c>
      <c r="F9653" s="13" t="s">
        <v>28</v>
      </c>
      <c r="G9653" s="13" t="s">
        <v>32</v>
      </c>
      <c r="H9653" t="str">
        <f t="shared" si="150"/>
        <v>Email user</v>
      </c>
    </row>
    <row r="9654" spans="1:8">
      <c r="A9654" s="13">
        <v>9653</v>
      </c>
      <c r="B9654" s="13" t="s">
        <v>86</v>
      </c>
      <c r="C9654" s="13" t="s">
        <v>136</v>
      </c>
      <c r="D9654" s="13" t="s">
        <v>9726</v>
      </c>
      <c r="E9654" s="14">
        <v>45200</v>
      </c>
      <c r="F9654" s="13" t="s">
        <v>40</v>
      </c>
      <c r="G9654" s="13" t="s">
        <v>24</v>
      </c>
      <c r="H9654" t="str">
        <f t="shared" si="150"/>
        <v>Non email user</v>
      </c>
    </row>
    <row r="9655" spans="1:8">
      <c r="A9655" s="13">
        <v>9654</v>
      </c>
      <c r="B9655" s="13" t="s">
        <v>46</v>
      </c>
      <c r="C9655" s="13" t="s">
        <v>73</v>
      </c>
      <c r="D9655" s="13" t="s">
        <v>9727</v>
      </c>
      <c r="E9655" s="14">
        <v>45249</v>
      </c>
      <c r="F9655" s="13" t="s">
        <v>40</v>
      </c>
      <c r="G9655" s="13" t="s">
        <v>32</v>
      </c>
      <c r="H9655" t="str">
        <f t="shared" si="150"/>
        <v>Email user</v>
      </c>
    </row>
    <row r="9656" spans="1:8">
      <c r="A9656" s="13">
        <v>9655</v>
      </c>
      <c r="B9656" s="13" t="s">
        <v>79</v>
      </c>
      <c r="C9656" s="13" t="s">
        <v>139</v>
      </c>
      <c r="D9656" s="13" t="s">
        <v>9728</v>
      </c>
      <c r="E9656" s="14">
        <v>45231</v>
      </c>
      <c r="F9656" s="13" t="s">
        <v>28</v>
      </c>
      <c r="G9656" s="13" t="s">
        <v>24</v>
      </c>
      <c r="H9656" t="str">
        <f t="shared" si="150"/>
        <v>Non email user</v>
      </c>
    </row>
    <row r="9657" spans="1:8">
      <c r="A9657" s="13">
        <v>9656</v>
      </c>
      <c r="B9657" s="13" t="s">
        <v>25</v>
      </c>
      <c r="C9657" s="13" t="s">
        <v>81</v>
      </c>
      <c r="D9657" s="13" t="s">
        <v>9729</v>
      </c>
      <c r="E9657" s="14">
        <v>45152</v>
      </c>
      <c r="F9657" s="13" t="s">
        <v>28</v>
      </c>
      <c r="G9657" s="13" t="s">
        <v>24</v>
      </c>
      <c r="H9657" t="str">
        <f t="shared" si="150"/>
        <v>Non email user</v>
      </c>
    </row>
    <row r="9658" spans="1:8">
      <c r="A9658" s="13">
        <v>9657</v>
      </c>
      <c r="B9658" s="13" t="s">
        <v>88</v>
      </c>
      <c r="C9658" s="13" t="s">
        <v>73</v>
      </c>
      <c r="D9658" s="13" t="s">
        <v>9730</v>
      </c>
      <c r="E9658" s="14">
        <v>45088</v>
      </c>
      <c r="F9658" s="13" t="s">
        <v>28</v>
      </c>
      <c r="G9658" s="13" t="s">
        <v>24</v>
      </c>
      <c r="H9658" t="str">
        <f t="shared" si="150"/>
        <v>Non email user</v>
      </c>
    </row>
    <row r="9659" spans="1:8">
      <c r="A9659" s="13">
        <v>9658</v>
      </c>
      <c r="B9659" s="13" t="s">
        <v>29</v>
      </c>
      <c r="C9659" s="13" t="s">
        <v>146</v>
      </c>
      <c r="D9659" s="13" t="s">
        <v>9731</v>
      </c>
      <c r="E9659" s="14">
        <v>45229</v>
      </c>
      <c r="F9659" s="13" t="s">
        <v>36</v>
      </c>
      <c r="G9659" s="13" t="s">
        <v>24</v>
      </c>
      <c r="H9659" t="str">
        <f t="shared" si="150"/>
        <v>Non email user</v>
      </c>
    </row>
    <row r="9660" spans="1:8">
      <c r="A9660" s="13">
        <v>9659</v>
      </c>
      <c r="B9660" s="13" t="s">
        <v>29</v>
      </c>
      <c r="C9660" s="13" t="s">
        <v>96</v>
      </c>
      <c r="D9660" s="13" t="s">
        <v>9732</v>
      </c>
      <c r="E9660" s="14">
        <v>45275</v>
      </c>
      <c r="F9660" s="13" t="s">
        <v>28</v>
      </c>
      <c r="G9660" s="13" t="s">
        <v>24</v>
      </c>
      <c r="H9660" t="str">
        <f t="shared" si="150"/>
        <v>Non email user</v>
      </c>
    </row>
    <row r="9661" spans="1:8">
      <c r="A9661" s="13">
        <v>9660</v>
      </c>
      <c r="B9661" s="13" t="s">
        <v>30</v>
      </c>
      <c r="C9661" s="13" t="s">
        <v>54</v>
      </c>
      <c r="D9661" s="13" t="s">
        <v>9733</v>
      </c>
      <c r="E9661" s="14">
        <v>45168</v>
      </c>
      <c r="F9661" s="13" t="s">
        <v>28</v>
      </c>
      <c r="G9661" s="13" t="s">
        <v>24</v>
      </c>
      <c r="H9661" t="str">
        <f t="shared" si="150"/>
        <v>Non email user</v>
      </c>
    </row>
    <row r="9662" spans="1:8">
      <c r="A9662" s="13">
        <v>9661</v>
      </c>
      <c r="B9662" s="13" t="s">
        <v>63</v>
      </c>
      <c r="C9662" s="13" t="s">
        <v>144</v>
      </c>
      <c r="D9662" s="13" t="s">
        <v>9734</v>
      </c>
      <c r="E9662" s="14">
        <v>45283</v>
      </c>
      <c r="F9662" s="13" t="s">
        <v>28</v>
      </c>
      <c r="G9662" s="13" t="s">
        <v>59</v>
      </c>
      <c r="H9662" t="str">
        <f t="shared" si="150"/>
        <v>Email user</v>
      </c>
    </row>
    <row r="9663" spans="1:8">
      <c r="A9663" s="13">
        <v>9662</v>
      </c>
      <c r="B9663" s="13" t="s">
        <v>79</v>
      </c>
      <c r="C9663" s="13" t="s">
        <v>96</v>
      </c>
      <c r="D9663" s="13" t="s">
        <v>9735</v>
      </c>
      <c r="E9663" s="14">
        <v>45285</v>
      </c>
      <c r="F9663" s="13" t="s">
        <v>78</v>
      </c>
      <c r="G9663" s="13" t="s">
        <v>24</v>
      </c>
      <c r="H9663" t="str">
        <f t="shared" si="150"/>
        <v>Non email user</v>
      </c>
    </row>
    <row r="9664" spans="1:8">
      <c r="A9664" s="13">
        <v>9663</v>
      </c>
      <c r="B9664" s="13" t="s">
        <v>25</v>
      </c>
      <c r="C9664" s="13" t="s">
        <v>101</v>
      </c>
      <c r="D9664" s="13" t="s">
        <v>9736</v>
      </c>
      <c r="E9664" s="14">
        <v>45244</v>
      </c>
      <c r="F9664" s="13" t="s">
        <v>78</v>
      </c>
      <c r="G9664" s="13" t="s">
        <v>24</v>
      </c>
      <c r="H9664" t="str">
        <f t="shared" si="150"/>
        <v>Non email user</v>
      </c>
    </row>
    <row r="9665" spans="1:8">
      <c r="A9665" s="13">
        <v>9664</v>
      </c>
      <c r="B9665" s="13" t="s">
        <v>86</v>
      </c>
      <c r="C9665" s="13" t="s">
        <v>57</v>
      </c>
      <c r="D9665" s="13" t="s">
        <v>9737</v>
      </c>
      <c r="E9665" s="14">
        <v>45063</v>
      </c>
      <c r="F9665" s="13" t="s">
        <v>28</v>
      </c>
      <c r="G9665" s="13" t="s">
        <v>24</v>
      </c>
      <c r="H9665" t="str">
        <f t="shared" si="150"/>
        <v>Non email user</v>
      </c>
    </row>
    <row r="9666" spans="1:8">
      <c r="A9666" s="13">
        <v>9665</v>
      </c>
      <c r="B9666" s="13" t="s">
        <v>20</v>
      </c>
      <c r="C9666" s="13" t="s">
        <v>34</v>
      </c>
      <c r="D9666" s="13" t="s">
        <v>9738</v>
      </c>
      <c r="E9666" s="14">
        <v>45280</v>
      </c>
      <c r="F9666" s="13" t="s">
        <v>36</v>
      </c>
      <c r="G9666" s="13" t="s">
        <v>32</v>
      </c>
      <c r="H9666" t="str">
        <f t="shared" si="150"/>
        <v>Email user</v>
      </c>
    </row>
    <row r="9667" spans="1:8">
      <c r="A9667" s="13">
        <v>9666</v>
      </c>
      <c r="B9667" s="13" t="s">
        <v>33</v>
      </c>
      <c r="C9667" s="13" t="s">
        <v>81</v>
      </c>
      <c r="D9667" s="13" t="s">
        <v>9739</v>
      </c>
      <c r="E9667" s="14">
        <v>45283</v>
      </c>
      <c r="F9667" s="13" t="s">
        <v>36</v>
      </c>
      <c r="G9667" s="13" t="s">
        <v>32</v>
      </c>
      <c r="H9667" t="str">
        <f t="shared" ref="H9667:H9730" si="151">IF(OR(G9667="Regular",G9667="VIP"),"Email user","Non email user")</f>
        <v>Email user</v>
      </c>
    </row>
    <row r="9668" spans="1:8">
      <c r="A9668" s="13">
        <v>9667</v>
      </c>
      <c r="B9668" s="13" t="s">
        <v>104</v>
      </c>
      <c r="C9668" s="13" t="s">
        <v>123</v>
      </c>
      <c r="D9668" s="13" t="s">
        <v>9740</v>
      </c>
      <c r="E9668" s="14">
        <v>45161</v>
      </c>
      <c r="F9668" s="13" t="s">
        <v>36</v>
      </c>
      <c r="G9668" s="13" t="s">
        <v>24</v>
      </c>
      <c r="H9668" t="str">
        <f t="shared" si="151"/>
        <v>Non email user</v>
      </c>
    </row>
    <row r="9669" spans="1:8">
      <c r="A9669" s="13">
        <v>9668</v>
      </c>
      <c r="B9669" s="13" t="s">
        <v>53</v>
      </c>
      <c r="C9669" s="13" t="s">
        <v>38</v>
      </c>
      <c r="D9669" s="13" t="s">
        <v>9741</v>
      </c>
      <c r="E9669" s="14">
        <v>45142</v>
      </c>
      <c r="F9669" s="13" t="s">
        <v>23</v>
      </c>
      <c r="G9669" s="13" t="s">
        <v>24</v>
      </c>
      <c r="H9669" t="str">
        <f t="shared" si="151"/>
        <v>Non email user</v>
      </c>
    </row>
    <row r="9670" spans="1:8">
      <c r="A9670" s="13">
        <v>9669</v>
      </c>
      <c r="B9670" s="13" t="s">
        <v>83</v>
      </c>
      <c r="C9670" s="13" t="s">
        <v>44</v>
      </c>
      <c r="D9670" s="13" t="s">
        <v>9742</v>
      </c>
      <c r="E9670" s="14">
        <v>45142</v>
      </c>
      <c r="F9670" s="13" t="s">
        <v>23</v>
      </c>
      <c r="G9670" s="13" t="s">
        <v>24</v>
      </c>
      <c r="H9670" t="str">
        <f t="shared" si="151"/>
        <v>Non email user</v>
      </c>
    </row>
    <row r="9671" spans="1:8">
      <c r="A9671" s="13">
        <v>9670</v>
      </c>
      <c r="B9671" s="13" t="s">
        <v>33</v>
      </c>
      <c r="C9671" s="13" t="s">
        <v>38</v>
      </c>
      <c r="D9671" s="13" t="s">
        <v>9743</v>
      </c>
      <c r="E9671" s="14">
        <v>45243</v>
      </c>
      <c r="F9671" s="13" t="s">
        <v>23</v>
      </c>
      <c r="G9671" s="13" t="s">
        <v>24</v>
      </c>
      <c r="H9671" t="str">
        <f t="shared" si="151"/>
        <v>Non email user</v>
      </c>
    </row>
    <row r="9672" spans="1:8">
      <c r="A9672" s="13">
        <v>9671</v>
      </c>
      <c r="B9672" s="13" t="s">
        <v>20</v>
      </c>
      <c r="C9672" s="13" t="s">
        <v>76</v>
      </c>
      <c r="D9672" s="13" t="s">
        <v>9744</v>
      </c>
      <c r="E9672" s="14">
        <v>45279</v>
      </c>
      <c r="F9672" s="13" t="s">
        <v>40</v>
      </c>
      <c r="G9672" s="13" t="s">
        <v>24</v>
      </c>
      <c r="H9672" t="str">
        <f t="shared" si="151"/>
        <v>Non email user</v>
      </c>
    </row>
    <row r="9673" spans="1:8">
      <c r="A9673" s="13">
        <v>9672</v>
      </c>
      <c r="B9673" s="13" t="s">
        <v>120</v>
      </c>
      <c r="C9673" s="13" t="s">
        <v>54</v>
      </c>
      <c r="D9673" s="13" t="s">
        <v>9745</v>
      </c>
      <c r="E9673" s="14">
        <v>45217</v>
      </c>
      <c r="F9673" s="13" t="s">
        <v>23</v>
      </c>
      <c r="G9673" s="13" t="s">
        <v>24</v>
      </c>
      <c r="H9673" t="str">
        <f t="shared" si="151"/>
        <v>Non email user</v>
      </c>
    </row>
    <row r="9674" spans="1:8">
      <c r="A9674" s="13">
        <v>9673</v>
      </c>
      <c r="B9674" s="13" t="s">
        <v>53</v>
      </c>
      <c r="C9674" s="13" t="s">
        <v>21</v>
      </c>
      <c r="D9674" s="13" t="s">
        <v>9746</v>
      </c>
      <c r="E9674" s="14">
        <v>45287</v>
      </c>
      <c r="F9674" s="13" t="s">
        <v>40</v>
      </c>
      <c r="G9674" s="13" t="s">
        <v>24</v>
      </c>
      <c r="H9674" t="str">
        <f t="shared" si="151"/>
        <v>Non email user</v>
      </c>
    </row>
    <row r="9675" spans="1:8">
      <c r="A9675" s="13">
        <v>9674</v>
      </c>
      <c r="B9675" s="13" t="s">
        <v>46</v>
      </c>
      <c r="C9675" s="13" t="s">
        <v>96</v>
      </c>
      <c r="D9675" s="13" t="s">
        <v>9747</v>
      </c>
      <c r="E9675" s="14">
        <v>45067</v>
      </c>
      <c r="F9675" s="13" t="s">
        <v>40</v>
      </c>
      <c r="G9675" s="13" t="s">
        <v>24</v>
      </c>
      <c r="H9675" t="str">
        <f t="shared" si="151"/>
        <v>Non email user</v>
      </c>
    </row>
    <row r="9676" spans="1:8">
      <c r="A9676" s="13">
        <v>9675</v>
      </c>
      <c r="B9676" s="13" t="s">
        <v>33</v>
      </c>
      <c r="C9676" s="13" t="s">
        <v>101</v>
      </c>
      <c r="D9676" s="13" t="s">
        <v>9748</v>
      </c>
      <c r="E9676" s="14">
        <v>45188</v>
      </c>
      <c r="F9676" s="13" t="s">
        <v>36</v>
      </c>
      <c r="G9676" s="13" t="s">
        <v>24</v>
      </c>
      <c r="H9676" t="str">
        <f t="shared" si="151"/>
        <v>Non email user</v>
      </c>
    </row>
    <row r="9677" spans="1:8">
      <c r="A9677" s="13">
        <v>9676</v>
      </c>
      <c r="B9677" s="13" t="s">
        <v>120</v>
      </c>
      <c r="C9677" s="13" t="s">
        <v>21</v>
      </c>
      <c r="D9677" s="13" t="s">
        <v>9749</v>
      </c>
      <c r="E9677" s="14">
        <v>45175</v>
      </c>
      <c r="F9677" s="13" t="s">
        <v>36</v>
      </c>
      <c r="G9677" s="13" t="s">
        <v>24</v>
      </c>
      <c r="H9677" t="str">
        <f t="shared" si="151"/>
        <v>Non email user</v>
      </c>
    </row>
    <row r="9678" spans="1:8">
      <c r="A9678" s="13">
        <v>9677</v>
      </c>
      <c r="B9678" s="13" t="s">
        <v>182</v>
      </c>
      <c r="C9678" s="13" t="s">
        <v>144</v>
      </c>
      <c r="D9678" s="13" t="s">
        <v>9750</v>
      </c>
      <c r="E9678" s="14">
        <v>45206</v>
      </c>
      <c r="F9678" s="13" t="s">
        <v>40</v>
      </c>
      <c r="G9678" s="13" t="s">
        <v>24</v>
      </c>
      <c r="H9678" t="str">
        <f t="shared" si="151"/>
        <v>Non email user</v>
      </c>
    </row>
    <row r="9679" spans="1:8">
      <c r="A9679" s="13">
        <v>9678</v>
      </c>
      <c r="B9679" s="13" t="s">
        <v>71</v>
      </c>
      <c r="C9679" s="13" t="s">
        <v>73</v>
      </c>
      <c r="D9679" s="13" t="s">
        <v>9751</v>
      </c>
      <c r="E9679" s="14">
        <v>45286</v>
      </c>
      <c r="F9679" s="13" t="s">
        <v>28</v>
      </c>
      <c r="G9679" s="13" t="s">
        <v>59</v>
      </c>
      <c r="H9679" t="str">
        <f t="shared" si="151"/>
        <v>Email user</v>
      </c>
    </row>
    <row r="9680" spans="1:8">
      <c r="A9680" s="13">
        <v>9679</v>
      </c>
      <c r="B9680" s="13" t="s">
        <v>30</v>
      </c>
      <c r="C9680" s="13" t="s">
        <v>69</v>
      </c>
      <c r="D9680" s="13" t="s">
        <v>9752</v>
      </c>
      <c r="E9680" s="14">
        <v>45187</v>
      </c>
      <c r="F9680" s="13" t="s">
        <v>23</v>
      </c>
      <c r="G9680" s="13" t="s">
        <v>24</v>
      </c>
      <c r="H9680" t="str">
        <f t="shared" si="151"/>
        <v>Non email user</v>
      </c>
    </row>
    <row r="9681" spans="1:8">
      <c r="A9681" s="13">
        <v>9680</v>
      </c>
      <c r="B9681" s="13" t="s">
        <v>88</v>
      </c>
      <c r="C9681" s="13" t="s">
        <v>38</v>
      </c>
      <c r="D9681" s="13" t="s">
        <v>9753</v>
      </c>
      <c r="E9681" s="14">
        <v>45208</v>
      </c>
      <c r="F9681" s="13" t="s">
        <v>78</v>
      </c>
      <c r="G9681" s="13" t="s">
        <v>24</v>
      </c>
      <c r="H9681" t="str">
        <f t="shared" si="151"/>
        <v>Non email user</v>
      </c>
    </row>
    <row r="9682" spans="1:8">
      <c r="A9682" s="13">
        <v>9681</v>
      </c>
      <c r="B9682" s="13" t="s">
        <v>63</v>
      </c>
      <c r="C9682" s="13" t="s">
        <v>61</v>
      </c>
      <c r="D9682" s="13" t="s">
        <v>9754</v>
      </c>
      <c r="E9682" s="14">
        <v>45178</v>
      </c>
      <c r="F9682" s="13" t="s">
        <v>78</v>
      </c>
      <c r="G9682" s="13" t="s">
        <v>24</v>
      </c>
      <c r="H9682" t="str">
        <f t="shared" si="151"/>
        <v>Non email user</v>
      </c>
    </row>
    <row r="9683" spans="1:8">
      <c r="A9683" s="13">
        <v>9682</v>
      </c>
      <c r="B9683" s="13" t="s">
        <v>63</v>
      </c>
      <c r="C9683" s="13" t="s">
        <v>76</v>
      </c>
      <c r="D9683" s="13" t="s">
        <v>9755</v>
      </c>
      <c r="E9683" s="14">
        <v>45171</v>
      </c>
      <c r="F9683" s="13" t="s">
        <v>40</v>
      </c>
      <c r="G9683" s="13" t="s">
        <v>59</v>
      </c>
      <c r="H9683" t="str">
        <f t="shared" si="151"/>
        <v>Email user</v>
      </c>
    </row>
    <row r="9684" spans="1:8">
      <c r="A9684" s="13">
        <v>9683</v>
      </c>
      <c r="B9684" s="13" t="s">
        <v>43</v>
      </c>
      <c r="C9684" s="13" t="s">
        <v>34</v>
      </c>
      <c r="D9684" s="13" t="s">
        <v>9756</v>
      </c>
      <c r="E9684" s="14">
        <v>45235</v>
      </c>
      <c r="F9684" s="13" t="s">
        <v>28</v>
      </c>
      <c r="G9684" s="13" t="s">
        <v>24</v>
      </c>
      <c r="H9684" t="str">
        <f t="shared" si="151"/>
        <v>Non email user</v>
      </c>
    </row>
    <row r="9685" spans="1:8">
      <c r="A9685" s="13">
        <v>9684</v>
      </c>
      <c r="B9685" s="13" t="s">
        <v>88</v>
      </c>
      <c r="C9685" s="13" t="s">
        <v>38</v>
      </c>
      <c r="D9685" s="13" t="s">
        <v>9757</v>
      </c>
      <c r="E9685" s="14">
        <v>45243</v>
      </c>
      <c r="F9685" s="13" t="s">
        <v>78</v>
      </c>
      <c r="G9685" s="13" t="s">
        <v>24</v>
      </c>
      <c r="H9685" t="str">
        <f t="shared" si="151"/>
        <v>Non email user</v>
      </c>
    </row>
    <row r="9686" spans="1:8">
      <c r="A9686" s="13">
        <v>9685</v>
      </c>
      <c r="B9686" s="13" t="s">
        <v>83</v>
      </c>
      <c r="C9686" s="13" t="s">
        <v>57</v>
      </c>
      <c r="D9686" s="13" t="s">
        <v>9758</v>
      </c>
      <c r="E9686" s="14">
        <v>45219</v>
      </c>
      <c r="F9686" s="13" t="s">
        <v>28</v>
      </c>
      <c r="G9686" s="13" t="s">
        <v>59</v>
      </c>
      <c r="H9686" t="str">
        <f t="shared" si="151"/>
        <v>Email user</v>
      </c>
    </row>
    <row r="9687" spans="1:8">
      <c r="A9687" s="13">
        <v>9686</v>
      </c>
      <c r="B9687" s="13" t="s">
        <v>29</v>
      </c>
      <c r="C9687" s="13" t="s">
        <v>81</v>
      </c>
      <c r="D9687" s="13" t="s">
        <v>9759</v>
      </c>
      <c r="E9687" s="14">
        <v>45031</v>
      </c>
      <c r="F9687" s="13" t="s">
        <v>36</v>
      </c>
      <c r="G9687" s="13" t="s">
        <v>24</v>
      </c>
      <c r="H9687" t="str">
        <f t="shared" si="151"/>
        <v>Non email user</v>
      </c>
    </row>
    <row r="9688" spans="1:8">
      <c r="A9688" s="13">
        <v>9687</v>
      </c>
      <c r="B9688" s="13" t="s">
        <v>120</v>
      </c>
      <c r="C9688" s="13" t="s">
        <v>61</v>
      </c>
      <c r="D9688" s="13" t="s">
        <v>9760</v>
      </c>
      <c r="E9688" s="14">
        <v>45127</v>
      </c>
      <c r="F9688" s="13" t="s">
        <v>78</v>
      </c>
      <c r="G9688" s="13" t="s">
        <v>24</v>
      </c>
      <c r="H9688" t="str">
        <f t="shared" si="151"/>
        <v>Non email user</v>
      </c>
    </row>
    <row r="9689" spans="1:8">
      <c r="A9689" s="13">
        <v>9688</v>
      </c>
      <c r="B9689" s="13" t="s">
        <v>29</v>
      </c>
      <c r="C9689" s="13" t="s">
        <v>96</v>
      </c>
      <c r="D9689" s="13" t="s">
        <v>9761</v>
      </c>
      <c r="E9689" s="14">
        <v>45219</v>
      </c>
      <c r="F9689" s="13" t="s">
        <v>78</v>
      </c>
      <c r="G9689" s="13" t="s">
        <v>32</v>
      </c>
      <c r="H9689" t="str">
        <f t="shared" si="151"/>
        <v>Email user</v>
      </c>
    </row>
    <row r="9690" spans="1:8">
      <c r="A9690" s="13">
        <v>9689</v>
      </c>
      <c r="B9690" s="13" t="s">
        <v>49</v>
      </c>
      <c r="C9690" s="13" t="s">
        <v>123</v>
      </c>
      <c r="D9690" s="13" t="s">
        <v>9762</v>
      </c>
      <c r="E9690" s="14">
        <v>45242</v>
      </c>
      <c r="F9690" s="13" t="s">
        <v>28</v>
      </c>
      <c r="G9690" s="13" t="s">
        <v>59</v>
      </c>
      <c r="H9690" t="str">
        <f t="shared" si="151"/>
        <v>Email user</v>
      </c>
    </row>
    <row r="9691" spans="1:8">
      <c r="A9691" s="13">
        <v>9690</v>
      </c>
      <c r="B9691" s="13" t="s">
        <v>33</v>
      </c>
      <c r="C9691" s="13" t="s">
        <v>144</v>
      </c>
      <c r="D9691" s="13" t="s">
        <v>9763</v>
      </c>
      <c r="E9691" s="14">
        <v>44998</v>
      </c>
      <c r="F9691" s="13" t="s">
        <v>28</v>
      </c>
      <c r="G9691" s="13" t="s">
        <v>59</v>
      </c>
      <c r="H9691" t="str">
        <f t="shared" si="151"/>
        <v>Email user</v>
      </c>
    </row>
    <row r="9692" spans="1:8">
      <c r="A9692" s="13">
        <v>9691</v>
      </c>
      <c r="B9692" s="13" t="s">
        <v>56</v>
      </c>
      <c r="C9692" s="13" t="s">
        <v>26</v>
      </c>
      <c r="D9692" s="13" t="s">
        <v>9764</v>
      </c>
      <c r="E9692" s="14">
        <v>45235</v>
      </c>
      <c r="F9692" s="13" t="s">
        <v>23</v>
      </c>
      <c r="G9692" s="13" t="s">
        <v>24</v>
      </c>
      <c r="H9692" t="str">
        <f t="shared" si="151"/>
        <v>Non email user</v>
      </c>
    </row>
    <row r="9693" spans="1:8">
      <c r="A9693" s="13">
        <v>9692</v>
      </c>
      <c r="B9693" s="13" t="s">
        <v>156</v>
      </c>
      <c r="C9693" s="13" t="s">
        <v>57</v>
      </c>
      <c r="D9693" s="13" t="s">
        <v>9765</v>
      </c>
      <c r="E9693" s="14">
        <v>45269</v>
      </c>
      <c r="F9693" s="13" t="s">
        <v>78</v>
      </c>
      <c r="G9693" s="13" t="s">
        <v>32</v>
      </c>
      <c r="H9693" t="str">
        <f t="shared" si="151"/>
        <v>Email user</v>
      </c>
    </row>
    <row r="9694" spans="1:8">
      <c r="A9694" s="13">
        <v>9693</v>
      </c>
      <c r="B9694" s="13" t="s">
        <v>63</v>
      </c>
      <c r="C9694" s="13" t="s">
        <v>30</v>
      </c>
      <c r="D9694" s="13" t="s">
        <v>9766</v>
      </c>
      <c r="E9694" s="14">
        <v>45054</v>
      </c>
      <c r="F9694" s="13" t="s">
        <v>78</v>
      </c>
      <c r="G9694" s="13" t="s">
        <v>24</v>
      </c>
      <c r="H9694" t="str">
        <f t="shared" si="151"/>
        <v>Non email user</v>
      </c>
    </row>
    <row r="9695" spans="1:8">
      <c r="A9695" s="13">
        <v>9694</v>
      </c>
      <c r="B9695" s="13" t="s">
        <v>86</v>
      </c>
      <c r="C9695" s="13" t="s">
        <v>34</v>
      </c>
      <c r="D9695" s="13" t="s">
        <v>9767</v>
      </c>
      <c r="E9695" s="14">
        <v>45203</v>
      </c>
      <c r="F9695" s="13" t="s">
        <v>28</v>
      </c>
      <c r="G9695" s="13" t="s">
        <v>24</v>
      </c>
      <c r="H9695" t="str">
        <f t="shared" si="151"/>
        <v>Non email user</v>
      </c>
    </row>
    <row r="9696" spans="1:8">
      <c r="A9696" s="13">
        <v>9695</v>
      </c>
      <c r="B9696" s="13" t="s">
        <v>88</v>
      </c>
      <c r="C9696" s="13" t="s">
        <v>96</v>
      </c>
      <c r="D9696" s="13" t="s">
        <v>9768</v>
      </c>
      <c r="E9696" s="14">
        <v>45229</v>
      </c>
      <c r="F9696" s="13" t="s">
        <v>23</v>
      </c>
      <c r="G9696" s="13" t="s">
        <v>59</v>
      </c>
      <c r="H9696" t="str">
        <f t="shared" si="151"/>
        <v>Email user</v>
      </c>
    </row>
    <row r="9697" spans="1:8">
      <c r="A9697" s="13">
        <v>9696</v>
      </c>
      <c r="B9697" s="13" t="s">
        <v>41</v>
      </c>
      <c r="C9697" s="13" t="s">
        <v>136</v>
      </c>
      <c r="D9697" s="13" t="s">
        <v>9769</v>
      </c>
      <c r="E9697" s="14">
        <v>45144</v>
      </c>
      <c r="F9697" s="13" t="s">
        <v>78</v>
      </c>
      <c r="G9697" s="13" t="s">
        <v>24</v>
      </c>
      <c r="H9697" t="str">
        <f t="shared" si="151"/>
        <v>Non email user</v>
      </c>
    </row>
    <row r="9698" spans="1:8">
      <c r="A9698" s="13">
        <v>9697</v>
      </c>
      <c r="B9698" s="13" t="s">
        <v>104</v>
      </c>
      <c r="C9698" s="13" t="s">
        <v>146</v>
      </c>
      <c r="D9698" s="13" t="s">
        <v>9770</v>
      </c>
      <c r="E9698" s="14">
        <v>45217</v>
      </c>
      <c r="F9698" s="13" t="s">
        <v>23</v>
      </c>
      <c r="G9698" s="13" t="s">
        <v>24</v>
      </c>
      <c r="H9698" t="str">
        <f t="shared" si="151"/>
        <v>Non email user</v>
      </c>
    </row>
    <row r="9699" spans="1:8">
      <c r="A9699" s="13">
        <v>9698</v>
      </c>
      <c r="B9699" s="13" t="s">
        <v>71</v>
      </c>
      <c r="C9699" s="13" t="s">
        <v>146</v>
      </c>
      <c r="D9699" s="13" t="s">
        <v>9771</v>
      </c>
      <c r="E9699" s="14">
        <v>45210</v>
      </c>
      <c r="F9699" s="13" t="s">
        <v>36</v>
      </c>
      <c r="G9699" s="13" t="s">
        <v>32</v>
      </c>
      <c r="H9699" t="str">
        <f t="shared" si="151"/>
        <v>Email user</v>
      </c>
    </row>
    <row r="9700" spans="1:8">
      <c r="A9700" s="13">
        <v>9699</v>
      </c>
      <c r="B9700" s="13" t="s">
        <v>88</v>
      </c>
      <c r="C9700" s="13" t="s">
        <v>101</v>
      </c>
      <c r="D9700" s="13" t="s">
        <v>9772</v>
      </c>
      <c r="E9700" s="14">
        <v>44961</v>
      </c>
      <c r="F9700" s="13" t="s">
        <v>28</v>
      </c>
      <c r="G9700" s="13" t="s">
        <v>24</v>
      </c>
      <c r="H9700" t="str">
        <f t="shared" si="151"/>
        <v>Non email user</v>
      </c>
    </row>
    <row r="9701" spans="1:8">
      <c r="A9701" s="13">
        <v>9700</v>
      </c>
      <c r="B9701" s="13" t="s">
        <v>156</v>
      </c>
      <c r="C9701" s="13" t="s">
        <v>51</v>
      </c>
      <c r="D9701" s="13" t="s">
        <v>9773</v>
      </c>
      <c r="E9701" s="14">
        <v>45267</v>
      </c>
      <c r="F9701" s="13" t="s">
        <v>78</v>
      </c>
      <c r="G9701" s="13" t="s">
        <v>24</v>
      </c>
      <c r="H9701" t="str">
        <f t="shared" si="151"/>
        <v>Non email user</v>
      </c>
    </row>
    <row r="9702" spans="1:8">
      <c r="A9702" s="13">
        <v>9701</v>
      </c>
      <c r="B9702" s="13" t="s">
        <v>120</v>
      </c>
      <c r="C9702" s="13" t="s">
        <v>73</v>
      </c>
      <c r="D9702" s="13" t="s">
        <v>9774</v>
      </c>
      <c r="E9702" s="14">
        <v>45255</v>
      </c>
      <c r="F9702" s="13" t="s">
        <v>78</v>
      </c>
      <c r="G9702" s="13" t="s">
        <v>24</v>
      </c>
      <c r="H9702" t="str">
        <f t="shared" si="151"/>
        <v>Non email user</v>
      </c>
    </row>
    <row r="9703" spans="1:8">
      <c r="A9703" s="13">
        <v>9702</v>
      </c>
      <c r="B9703" s="13" t="s">
        <v>86</v>
      </c>
      <c r="C9703" s="13" t="s">
        <v>51</v>
      </c>
      <c r="D9703" s="13" t="s">
        <v>9775</v>
      </c>
      <c r="E9703" s="14">
        <v>45283</v>
      </c>
      <c r="F9703" s="13" t="s">
        <v>36</v>
      </c>
      <c r="G9703" s="13" t="s">
        <v>24</v>
      </c>
      <c r="H9703" t="str">
        <f t="shared" si="151"/>
        <v>Non email user</v>
      </c>
    </row>
    <row r="9704" spans="1:8">
      <c r="A9704" s="13">
        <v>9703</v>
      </c>
      <c r="B9704" s="13" t="s">
        <v>65</v>
      </c>
      <c r="C9704" s="13" t="s">
        <v>144</v>
      </c>
      <c r="D9704" s="13" t="s">
        <v>9776</v>
      </c>
      <c r="E9704" s="14">
        <v>45096</v>
      </c>
      <c r="F9704" s="13" t="s">
        <v>78</v>
      </c>
      <c r="G9704" s="13" t="s">
        <v>24</v>
      </c>
      <c r="H9704" t="str">
        <f t="shared" si="151"/>
        <v>Non email user</v>
      </c>
    </row>
    <row r="9705" spans="1:8">
      <c r="A9705" s="13">
        <v>9704</v>
      </c>
      <c r="B9705" s="13" t="s">
        <v>79</v>
      </c>
      <c r="C9705" s="13" t="s">
        <v>144</v>
      </c>
      <c r="D9705" s="13" t="s">
        <v>9777</v>
      </c>
      <c r="E9705" s="14">
        <v>44942</v>
      </c>
      <c r="F9705" s="13" t="s">
        <v>36</v>
      </c>
      <c r="G9705" s="13" t="s">
        <v>32</v>
      </c>
      <c r="H9705" t="str">
        <f t="shared" si="151"/>
        <v>Email user</v>
      </c>
    </row>
    <row r="9706" spans="1:8">
      <c r="A9706" s="13">
        <v>9705</v>
      </c>
      <c r="B9706" s="13" t="s">
        <v>120</v>
      </c>
      <c r="C9706" s="13" t="s">
        <v>76</v>
      </c>
      <c r="D9706" s="13" t="s">
        <v>9778</v>
      </c>
      <c r="E9706" s="14">
        <v>45240</v>
      </c>
      <c r="F9706" s="13" t="s">
        <v>28</v>
      </c>
      <c r="G9706" s="13" t="s">
        <v>32</v>
      </c>
      <c r="H9706" t="str">
        <f t="shared" si="151"/>
        <v>Email user</v>
      </c>
    </row>
    <row r="9707" spans="1:8">
      <c r="A9707" s="13">
        <v>9706</v>
      </c>
      <c r="B9707" s="13" t="s">
        <v>33</v>
      </c>
      <c r="C9707" s="13" t="s">
        <v>30</v>
      </c>
      <c r="D9707" s="13" t="s">
        <v>9779</v>
      </c>
      <c r="E9707" s="14">
        <v>45038</v>
      </c>
      <c r="F9707" s="13" t="s">
        <v>40</v>
      </c>
      <c r="G9707" s="13" t="s">
        <v>32</v>
      </c>
      <c r="H9707" t="str">
        <f t="shared" si="151"/>
        <v>Email user</v>
      </c>
    </row>
    <row r="9708" spans="1:8">
      <c r="A9708" s="13">
        <v>9707</v>
      </c>
      <c r="B9708" s="13" t="s">
        <v>88</v>
      </c>
      <c r="C9708" s="13" t="s">
        <v>146</v>
      </c>
      <c r="D9708" s="13" t="s">
        <v>9780</v>
      </c>
      <c r="E9708" s="14">
        <v>45254</v>
      </c>
      <c r="F9708" s="13" t="s">
        <v>23</v>
      </c>
      <c r="G9708" s="13" t="s">
        <v>59</v>
      </c>
      <c r="H9708" t="str">
        <f t="shared" si="151"/>
        <v>Email user</v>
      </c>
    </row>
    <row r="9709" spans="1:8">
      <c r="A9709" s="13">
        <v>9708</v>
      </c>
      <c r="B9709" s="13" t="s">
        <v>30</v>
      </c>
      <c r="C9709" s="13" t="s">
        <v>67</v>
      </c>
      <c r="D9709" s="13" t="s">
        <v>9781</v>
      </c>
      <c r="E9709" s="14">
        <v>45128</v>
      </c>
      <c r="F9709" s="13" t="s">
        <v>36</v>
      </c>
      <c r="G9709" s="13" t="s">
        <v>24</v>
      </c>
      <c r="H9709" t="str">
        <f t="shared" si="151"/>
        <v>Non email user</v>
      </c>
    </row>
    <row r="9710" spans="1:8">
      <c r="A9710" s="13">
        <v>9709</v>
      </c>
      <c r="B9710" s="13" t="s">
        <v>20</v>
      </c>
      <c r="C9710" s="13" t="s">
        <v>30</v>
      </c>
      <c r="D9710" s="13" t="s">
        <v>9782</v>
      </c>
      <c r="E9710" s="14">
        <v>45264</v>
      </c>
      <c r="F9710" s="13" t="s">
        <v>28</v>
      </c>
      <c r="G9710" s="13" t="s">
        <v>24</v>
      </c>
      <c r="H9710" t="str">
        <f t="shared" si="151"/>
        <v>Non email user</v>
      </c>
    </row>
    <row r="9711" spans="1:8">
      <c r="A9711" s="13">
        <v>9710</v>
      </c>
      <c r="B9711" s="13" t="s">
        <v>88</v>
      </c>
      <c r="C9711" s="13" t="s">
        <v>38</v>
      </c>
      <c r="D9711" s="13" t="s">
        <v>9783</v>
      </c>
      <c r="E9711" s="14">
        <v>45287</v>
      </c>
      <c r="F9711" s="13" t="s">
        <v>40</v>
      </c>
      <c r="G9711" s="13" t="s">
        <v>24</v>
      </c>
      <c r="H9711" t="str">
        <f t="shared" si="151"/>
        <v>Non email user</v>
      </c>
    </row>
    <row r="9712" spans="1:8">
      <c r="A9712" s="13">
        <v>9711</v>
      </c>
      <c r="B9712" s="13" t="s">
        <v>20</v>
      </c>
      <c r="C9712" s="13" t="s">
        <v>69</v>
      </c>
      <c r="D9712" s="13" t="s">
        <v>9784</v>
      </c>
      <c r="E9712" s="14">
        <v>44995</v>
      </c>
      <c r="F9712" s="13" t="s">
        <v>40</v>
      </c>
      <c r="G9712" s="13" t="s">
        <v>24</v>
      </c>
      <c r="H9712" t="str">
        <f t="shared" si="151"/>
        <v>Non email user</v>
      </c>
    </row>
    <row r="9713" spans="1:8">
      <c r="A9713" s="13">
        <v>9712</v>
      </c>
      <c r="B9713" s="13" t="s">
        <v>104</v>
      </c>
      <c r="C9713" s="13" t="s">
        <v>30</v>
      </c>
      <c r="D9713" s="13" t="s">
        <v>9785</v>
      </c>
      <c r="E9713" s="14">
        <v>44937</v>
      </c>
      <c r="F9713" s="13" t="s">
        <v>23</v>
      </c>
      <c r="G9713" s="13" t="s">
        <v>24</v>
      </c>
      <c r="H9713" t="str">
        <f t="shared" si="151"/>
        <v>Non email user</v>
      </c>
    </row>
    <row r="9714" spans="1:8">
      <c r="A9714" s="13">
        <v>9713</v>
      </c>
      <c r="B9714" s="13" t="s">
        <v>25</v>
      </c>
      <c r="C9714" s="13" t="s">
        <v>57</v>
      </c>
      <c r="D9714" s="13" t="s">
        <v>9786</v>
      </c>
      <c r="E9714" s="14">
        <v>45273</v>
      </c>
      <c r="F9714" s="13" t="s">
        <v>28</v>
      </c>
      <c r="G9714" s="13" t="s">
        <v>24</v>
      </c>
      <c r="H9714" t="str">
        <f t="shared" si="151"/>
        <v>Non email user</v>
      </c>
    </row>
    <row r="9715" spans="1:8">
      <c r="A9715" s="13">
        <v>9714</v>
      </c>
      <c r="B9715" s="13" t="s">
        <v>120</v>
      </c>
      <c r="C9715" s="13" t="s">
        <v>69</v>
      </c>
      <c r="D9715" s="13" t="s">
        <v>9787</v>
      </c>
      <c r="E9715" s="14">
        <v>44968</v>
      </c>
      <c r="F9715" s="13" t="s">
        <v>78</v>
      </c>
      <c r="G9715" s="13" t="s">
        <v>24</v>
      </c>
      <c r="H9715" t="str">
        <f t="shared" si="151"/>
        <v>Non email user</v>
      </c>
    </row>
    <row r="9716" spans="1:8">
      <c r="A9716" s="13">
        <v>9715</v>
      </c>
      <c r="B9716" s="13" t="s">
        <v>86</v>
      </c>
      <c r="C9716" s="13" t="s">
        <v>81</v>
      </c>
      <c r="D9716" s="13" t="s">
        <v>9788</v>
      </c>
      <c r="E9716" s="14">
        <v>45090</v>
      </c>
      <c r="F9716" s="13" t="s">
        <v>40</v>
      </c>
      <c r="G9716" s="13" t="s">
        <v>24</v>
      </c>
      <c r="H9716" t="str">
        <f t="shared" si="151"/>
        <v>Non email user</v>
      </c>
    </row>
    <row r="9717" spans="1:8">
      <c r="A9717" s="13">
        <v>9716</v>
      </c>
      <c r="B9717" s="13" t="s">
        <v>71</v>
      </c>
      <c r="C9717" s="13" t="s">
        <v>26</v>
      </c>
      <c r="D9717" s="13" t="s">
        <v>9789</v>
      </c>
      <c r="E9717" s="14">
        <v>45068</v>
      </c>
      <c r="F9717" s="13" t="s">
        <v>28</v>
      </c>
      <c r="G9717" s="13" t="s">
        <v>24</v>
      </c>
      <c r="H9717" t="str">
        <f t="shared" si="151"/>
        <v>Non email user</v>
      </c>
    </row>
    <row r="9718" spans="1:8">
      <c r="A9718" s="13">
        <v>9717</v>
      </c>
      <c r="B9718" s="13" t="s">
        <v>25</v>
      </c>
      <c r="C9718" s="13" t="s">
        <v>101</v>
      </c>
      <c r="D9718" s="13" t="s">
        <v>9790</v>
      </c>
      <c r="E9718" s="14">
        <v>45199</v>
      </c>
      <c r="F9718" s="13" t="s">
        <v>23</v>
      </c>
      <c r="G9718" s="13" t="s">
        <v>24</v>
      </c>
      <c r="H9718" t="str">
        <f t="shared" si="151"/>
        <v>Non email user</v>
      </c>
    </row>
    <row r="9719" spans="1:8">
      <c r="A9719" s="13">
        <v>9718</v>
      </c>
      <c r="B9719" s="13" t="s">
        <v>25</v>
      </c>
      <c r="C9719" s="13" t="s">
        <v>26</v>
      </c>
      <c r="D9719" s="13" t="s">
        <v>9791</v>
      </c>
      <c r="E9719" s="14">
        <v>45036</v>
      </c>
      <c r="F9719" s="13" t="s">
        <v>23</v>
      </c>
      <c r="G9719" s="13" t="s">
        <v>24</v>
      </c>
      <c r="H9719" t="str">
        <f t="shared" si="151"/>
        <v>Non email user</v>
      </c>
    </row>
    <row r="9720" spans="1:8">
      <c r="A9720" s="13">
        <v>9719</v>
      </c>
      <c r="B9720" s="13" t="s">
        <v>86</v>
      </c>
      <c r="C9720" s="13" t="s">
        <v>76</v>
      </c>
      <c r="D9720" s="13" t="s">
        <v>9792</v>
      </c>
      <c r="E9720" s="14">
        <v>45273</v>
      </c>
      <c r="F9720" s="13" t="s">
        <v>23</v>
      </c>
      <c r="G9720" s="13" t="s">
        <v>59</v>
      </c>
      <c r="H9720" t="str">
        <f t="shared" si="151"/>
        <v>Email user</v>
      </c>
    </row>
    <row r="9721" spans="1:8">
      <c r="A9721" s="13">
        <v>9720</v>
      </c>
      <c r="B9721" s="13" t="s">
        <v>104</v>
      </c>
      <c r="C9721" s="13" t="s">
        <v>67</v>
      </c>
      <c r="D9721" s="13" t="s">
        <v>9793</v>
      </c>
      <c r="E9721" s="14">
        <v>45026</v>
      </c>
      <c r="F9721" s="13" t="s">
        <v>78</v>
      </c>
      <c r="G9721" s="13" t="s">
        <v>24</v>
      </c>
      <c r="H9721" t="str">
        <f t="shared" si="151"/>
        <v>Non email user</v>
      </c>
    </row>
    <row r="9722" spans="1:8">
      <c r="A9722" s="13">
        <v>9721</v>
      </c>
      <c r="B9722" s="13" t="s">
        <v>20</v>
      </c>
      <c r="C9722" s="13" t="s">
        <v>139</v>
      </c>
      <c r="D9722" s="13" t="s">
        <v>9794</v>
      </c>
      <c r="E9722" s="14">
        <v>45171</v>
      </c>
      <c r="F9722" s="13" t="s">
        <v>40</v>
      </c>
      <c r="G9722" s="13" t="s">
        <v>24</v>
      </c>
      <c r="H9722" t="str">
        <f t="shared" si="151"/>
        <v>Non email user</v>
      </c>
    </row>
    <row r="9723" spans="1:8">
      <c r="A9723" s="13">
        <v>9722</v>
      </c>
      <c r="B9723" s="13" t="s">
        <v>20</v>
      </c>
      <c r="C9723" s="13" t="s">
        <v>81</v>
      </c>
      <c r="D9723" s="13" t="s">
        <v>9795</v>
      </c>
      <c r="E9723" s="14">
        <v>45275</v>
      </c>
      <c r="F9723" s="13" t="s">
        <v>36</v>
      </c>
      <c r="G9723" s="13" t="s">
        <v>24</v>
      </c>
      <c r="H9723" t="str">
        <f t="shared" si="151"/>
        <v>Non email user</v>
      </c>
    </row>
    <row r="9724" spans="1:8">
      <c r="A9724" s="13">
        <v>9723</v>
      </c>
      <c r="B9724" s="13" t="s">
        <v>37</v>
      </c>
      <c r="C9724" s="13" t="s">
        <v>99</v>
      </c>
      <c r="D9724" s="13" t="s">
        <v>9796</v>
      </c>
      <c r="E9724" s="14">
        <v>45068</v>
      </c>
      <c r="F9724" s="13" t="s">
        <v>28</v>
      </c>
      <c r="G9724" s="13" t="s">
        <v>32</v>
      </c>
      <c r="H9724" t="str">
        <f t="shared" si="151"/>
        <v>Email user</v>
      </c>
    </row>
    <row r="9725" spans="1:8">
      <c r="A9725" s="13">
        <v>9724</v>
      </c>
      <c r="B9725" s="13" t="s">
        <v>92</v>
      </c>
      <c r="C9725" s="13" t="s">
        <v>61</v>
      </c>
      <c r="D9725" s="13" t="s">
        <v>9797</v>
      </c>
      <c r="E9725" s="14">
        <v>45075</v>
      </c>
      <c r="F9725" s="13" t="s">
        <v>36</v>
      </c>
      <c r="G9725" s="13" t="s">
        <v>59</v>
      </c>
      <c r="H9725" t="str">
        <f t="shared" si="151"/>
        <v>Email user</v>
      </c>
    </row>
    <row r="9726" spans="1:8">
      <c r="A9726" s="13">
        <v>9725</v>
      </c>
      <c r="B9726" s="13" t="s">
        <v>49</v>
      </c>
      <c r="C9726" s="13" t="s">
        <v>57</v>
      </c>
      <c r="D9726" s="13" t="s">
        <v>9798</v>
      </c>
      <c r="E9726" s="14">
        <v>45181</v>
      </c>
      <c r="F9726" s="13" t="s">
        <v>78</v>
      </c>
      <c r="G9726" s="13" t="s">
        <v>24</v>
      </c>
      <c r="H9726" t="str">
        <f t="shared" si="151"/>
        <v>Non email user</v>
      </c>
    </row>
    <row r="9727" spans="1:8">
      <c r="A9727" s="13">
        <v>9726</v>
      </c>
      <c r="B9727" s="13" t="s">
        <v>65</v>
      </c>
      <c r="C9727" s="13" t="s">
        <v>99</v>
      </c>
      <c r="D9727" s="13" t="s">
        <v>9799</v>
      </c>
      <c r="E9727" s="14">
        <v>45073</v>
      </c>
      <c r="F9727" s="13" t="s">
        <v>23</v>
      </c>
      <c r="G9727" s="13" t="s">
        <v>24</v>
      </c>
      <c r="H9727" t="str">
        <f t="shared" si="151"/>
        <v>Non email user</v>
      </c>
    </row>
    <row r="9728" spans="1:8">
      <c r="A9728" s="13">
        <v>9727</v>
      </c>
      <c r="B9728" s="13" t="s">
        <v>41</v>
      </c>
      <c r="C9728" s="13" t="s">
        <v>67</v>
      </c>
      <c r="D9728" s="13" t="s">
        <v>9800</v>
      </c>
      <c r="E9728" s="14">
        <v>45215</v>
      </c>
      <c r="F9728" s="13" t="s">
        <v>40</v>
      </c>
      <c r="G9728" s="13" t="s">
        <v>24</v>
      </c>
      <c r="H9728" t="str">
        <f t="shared" si="151"/>
        <v>Non email user</v>
      </c>
    </row>
    <row r="9729" spans="1:8">
      <c r="A9729" s="13">
        <v>9728</v>
      </c>
      <c r="B9729" s="13" t="s">
        <v>29</v>
      </c>
      <c r="C9729" s="13" t="s">
        <v>99</v>
      </c>
      <c r="D9729" s="13" t="s">
        <v>9801</v>
      </c>
      <c r="E9729" s="14">
        <v>45082</v>
      </c>
      <c r="F9729" s="13" t="s">
        <v>78</v>
      </c>
      <c r="G9729" s="13" t="s">
        <v>24</v>
      </c>
      <c r="H9729" t="str">
        <f t="shared" si="151"/>
        <v>Non email user</v>
      </c>
    </row>
    <row r="9730" spans="1:8">
      <c r="A9730" s="13">
        <v>9729</v>
      </c>
      <c r="B9730" s="13" t="s">
        <v>20</v>
      </c>
      <c r="C9730" s="13" t="s">
        <v>44</v>
      </c>
      <c r="D9730" s="13" t="s">
        <v>9802</v>
      </c>
      <c r="E9730" s="14">
        <v>45267</v>
      </c>
      <c r="F9730" s="13" t="s">
        <v>36</v>
      </c>
      <c r="G9730" s="13" t="s">
        <v>59</v>
      </c>
      <c r="H9730" t="str">
        <f t="shared" si="151"/>
        <v>Email user</v>
      </c>
    </row>
    <row r="9731" spans="1:8">
      <c r="A9731" s="13">
        <v>9730</v>
      </c>
      <c r="B9731" s="13" t="s">
        <v>53</v>
      </c>
      <c r="C9731" s="13" t="s">
        <v>67</v>
      </c>
      <c r="D9731" s="13" t="s">
        <v>9803</v>
      </c>
      <c r="E9731" s="14">
        <v>45243</v>
      </c>
      <c r="F9731" s="13" t="s">
        <v>78</v>
      </c>
      <c r="G9731" s="13" t="s">
        <v>24</v>
      </c>
      <c r="H9731" t="str">
        <f t="shared" ref="H9731:H9794" si="152">IF(OR(G9731="Regular",G9731="VIP"),"Email user","Non email user")</f>
        <v>Non email user</v>
      </c>
    </row>
    <row r="9732" spans="1:8">
      <c r="A9732" s="13">
        <v>9731</v>
      </c>
      <c r="B9732" s="13" t="s">
        <v>71</v>
      </c>
      <c r="C9732" s="13" t="s">
        <v>61</v>
      </c>
      <c r="D9732" s="13" t="s">
        <v>9804</v>
      </c>
      <c r="E9732" s="14">
        <v>45258</v>
      </c>
      <c r="F9732" s="13" t="s">
        <v>36</v>
      </c>
      <c r="G9732" s="13" t="s">
        <v>24</v>
      </c>
      <c r="H9732" t="str">
        <f t="shared" si="152"/>
        <v>Non email user</v>
      </c>
    </row>
    <row r="9733" spans="1:8">
      <c r="A9733" s="13">
        <v>9732</v>
      </c>
      <c r="B9733" s="13" t="s">
        <v>63</v>
      </c>
      <c r="C9733" s="13" t="s">
        <v>30</v>
      </c>
      <c r="D9733" s="13" t="s">
        <v>9805</v>
      </c>
      <c r="E9733" s="14">
        <v>45073</v>
      </c>
      <c r="F9733" s="13" t="s">
        <v>28</v>
      </c>
      <c r="G9733" s="13" t="s">
        <v>24</v>
      </c>
      <c r="H9733" t="str">
        <f t="shared" si="152"/>
        <v>Non email user</v>
      </c>
    </row>
    <row r="9734" spans="1:8">
      <c r="A9734" s="13">
        <v>9733</v>
      </c>
      <c r="B9734" s="13" t="s">
        <v>86</v>
      </c>
      <c r="C9734" s="13" t="s">
        <v>139</v>
      </c>
      <c r="D9734" s="13" t="s">
        <v>9806</v>
      </c>
      <c r="E9734" s="14">
        <v>45036</v>
      </c>
      <c r="F9734" s="13" t="s">
        <v>40</v>
      </c>
      <c r="G9734" s="13" t="s">
        <v>24</v>
      </c>
      <c r="H9734" t="str">
        <f t="shared" si="152"/>
        <v>Non email user</v>
      </c>
    </row>
    <row r="9735" spans="1:8">
      <c r="A9735" s="13">
        <v>9734</v>
      </c>
      <c r="B9735" s="13" t="s">
        <v>56</v>
      </c>
      <c r="C9735" s="13" t="s">
        <v>99</v>
      </c>
      <c r="D9735" s="13" t="s">
        <v>9807</v>
      </c>
      <c r="E9735" s="14">
        <v>45289</v>
      </c>
      <c r="F9735" s="13" t="s">
        <v>78</v>
      </c>
      <c r="G9735" s="13" t="s">
        <v>59</v>
      </c>
      <c r="H9735" t="str">
        <f t="shared" si="152"/>
        <v>Email user</v>
      </c>
    </row>
    <row r="9736" spans="1:8">
      <c r="A9736" s="13">
        <v>9735</v>
      </c>
      <c r="B9736" s="13" t="s">
        <v>182</v>
      </c>
      <c r="C9736" s="13" t="s">
        <v>146</v>
      </c>
      <c r="D9736" s="13" t="s">
        <v>9808</v>
      </c>
      <c r="E9736" s="14">
        <v>45233</v>
      </c>
      <c r="F9736" s="13" t="s">
        <v>28</v>
      </c>
      <c r="G9736" s="13" t="s">
        <v>59</v>
      </c>
      <c r="H9736" t="str">
        <f t="shared" si="152"/>
        <v>Email user</v>
      </c>
    </row>
    <row r="9737" spans="1:8">
      <c r="A9737" s="13">
        <v>9736</v>
      </c>
      <c r="B9737" s="13" t="s">
        <v>104</v>
      </c>
      <c r="C9737" s="13" t="s">
        <v>146</v>
      </c>
      <c r="D9737" s="13" t="s">
        <v>9809</v>
      </c>
      <c r="E9737" s="14">
        <v>45241</v>
      </c>
      <c r="F9737" s="13" t="s">
        <v>28</v>
      </c>
      <c r="G9737" s="13" t="s">
        <v>24</v>
      </c>
      <c r="H9737" t="str">
        <f t="shared" si="152"/>
        <v>Non email user</v>
      </c>
    </row>
    <row r="9738" spans="1:8">
      <c r="A9738" s="13">
        <v>9737</v>
      </c>
      <c r="B9738" s="13" t="s">
        <v>86</v>
      </c>
      <c r="C9738" s="13" t="s">
        <v>51</v>
      </c>
      <c r="D9738" s="13" t="s">
        <v>9810</v>
      </c>
      <c r="E9738" s="14">
        <v>44928</v>
      </c>
      <c r="F9738" s="13" t="s">
        <v>78</v>
      </c>
      <c r="G9738" s="13" t="s">
        <v>32</v>
      </c>
      <c r="H9738" t="str">
        <f t="shared" si="152"/>
        <v>Email user</v>
      </c>
    </row>
    <row r="9739" spans="1:8">
      <c r="A9739" s="13">
        <v>9738</v>
      </c>
      <c r="B9739" s="13" t="s">
        <v>41</v>
      </c>
      <c r="C9739" s="13" t="s">
        <v>51</v>
      </c>
      <c r="D9739" s="13" t="s">
        <v>9811</v>
      </c>
      <c r="E9739" s="14">
        <v>45258</v>
      </c>
      <c r="F9739" s="13" t="s">
        <v>23</v>
      </c>
      <c r="G9739" s="13" t="s">
        <v>32</v>
      </c>
      <c r="H9739" t="str">
        <f t="shared" si="152"/>
        <v>Email user</v>
      </c>
    </row>
    <row r="9740" spans="1:8">
      <c r="A9740" s="13">
        <v>9739</v>
      </c>
      <c r="B9740" s="13" t="s">
        <v>79</v>
      </c>
      <c r="C9740" s="13" t="s">
        <v>67</v>
      </c>
      <c r="D9740" s="13" t="s">
        <v>9812</v>
      </c>
      <c r="E9740" s="14">
        <v>45237</v>
      </c>
      <c r="F9740" s="13" t="s">
        <v>23</v>
      </c>
      <c r="G9740" s="13" t="s">
        <v>32</v>
      </c>
      <c r="H9740" t="str">
        <f t="shared" si="152"/>
        <v>Email user</v>
      </c>
    </row>
    <row r="9741" spans="1:8">
      <c r="A9741" s="13">
        <v>9740</v>
      </c>
      <c r="B9741" s="13" t="s">
        <v>120</v>
      </c>
      <c r="C9741" s="13" t="s">
        <v>69</v>
      </c>
      <c r="D9741" s="13" t="s">
        <v>9813</v>
      </c>
      <c r="E9741" s="14">
        <v>45146</v>
      </c>
      <c r="F9741" s="13" t="s">
        <v>40</v>
      </c>
      <c r="G9741" s="13" t="s">
        <v>32</v>
      </c>
      <c r="H9741" t="str">
        <f t="shared" si="152"/>
        <v>Email user</v>
      </c>
    </row>
    <row r="9742" spans="1:8">
      <c r="A9742" s="13">
        <v>9741</v>
      </c>
      <c r="B9742" s="13" t="s">
        <v>29</v>
      </c>
      <c r="C9742" s="13" t="s">
        <v>146</v>
      </c>
      <c r="D9742" s="13" t="s">
        <v>9814</v>
      </c>
      <c r="E9742" s="14">
        <v>45184</v>
      </c>
      <c r="F9742" s="13" t="s">
        <v>40</v>
      </c>
      <c r="G9742" s="13" t="s">
        <v>24</v>
      </c>
      <c r="H9742" t="str">
        <f t="shared" si="152"/>
        <v>Non email user</v>
      </c>
    </row>
    <row r="9743" spans="1:8">
      <c r="A9743" s="13">
        <v>9742</v>
      </c>
      <c r="B9743" s="13" t="s">
        <v>104</v>
      </c>
      <c r="C9743" s="13" t="s">
        <v>144</v>
      </c>
      <c r="D9743" s="13" t="s">
        <v>9815</v>
      </c>
      <c r="E9743" s="14">
        <v>45259</v>
      </c>
      <c r="F9743" s="13" t="s">
        <v>28</v>
      </c>
      <c r="G9743" s="13" t="s">
        <v>24</v>
      </c>
      <c r="H9743" t="str">
        <f t="shared" si="152"/>
        <v>Non email user</v>
      </c>
    </row>
    <row r="9744" spans="1:8">
      <c r="A9744" s="13">
        <v>9743</v>
      </c>
      <c r="B9744" s="13" t="s">
        <v>86</v>
      </c>
      <c r="C9744" s="13" t="s">
        <v>61</v>
      </c>
      <c r="D9744" s="13" t="s">
        <v>9816</v>
      </c>
      <c r="E9744" s="14">
        <v>45146</v>
      </c>
      <c r="F9744" s="13" t="s">
        <v>28</v>
      </c>
      <c r="G9744" s="13" t="s">
        <v>59</v>
      </c>
      <c r="H9744" t="str">
        <f t="shared" si="152"/>
        <v>Email user</v>
      </c>
    </row>
    <row r="9745" spans="1:8">
      <c r="A9745" s="13">
        <v>9744</v>
      </c>
      <c r="B9745" s="13" t="s">
        <v>92</v>
      </c>
      <c r="C9745" s="13" t="s">
        <v>81</v>
      </c>
      <c r="D9745" s="13" t="s">
        <v>9817</v>
      </c>
      <c r="E9745" s="14">
        <v>45233</v>
      </c>
      <c r="F9745" s="13" t="s">
        <v>78</v>
      </c>
      <c r="G9745" s="13" t="s">
        <v>24</v>
      </c>
      <c r="H9745" t="str">
        <f t="shared" si="152"/>
        <v>Non email user</v>
      </c>
    </row>
    <row r="9746" spans="1:8">
      <c r="A9746" s="13">
        <v>9745</v>
      </c>
      <c r="B9746" s="13" t="s">
        <v>43</v>
      </c>
      <c r="C9746" s="13" t="s">
        <v>30</v>
      </c>
      <c r="D9746" s="13" t="s">
        <v>9818</v>
      </c>
      <c r="E9746" s="14">
        <v>45263</v>
      </c>
      <c r="F9746" s="13" t="s">
        <v>36</v>
      </c>
      <c r="G9746" s="13" t="s">
        <v>24</v>
      </c>
      <c r="H9746" t="str">
        <f t="shared" si="152"/>
        <v>Non email user</v>
      </c>
    </row>
    <row r="9747" spans="1:8">
      <c r="A9747" s="13">
        <v>9746</v>
      </c>
      <c r="B9747" s="13" t="s">
        <v>43</v>
      </c>
      <c r="C9747" s="13" t="s">
        <v>136</v>
      </c>
      <c r="D9747" s="13" t="s">
        <v>9819</v>
      </c>
      <c r="E9747" s="14">
        <v>45266</v>
      </c>
      <c r="F9747" s="13" t="s">
        <v>36</v>
      </c>
      <c r="G9747" s="13" t="s">
        <v>24</v>
      </c>
      <c r="H9747" t="str">
        <f t="shared" si="152"/>
        <v>Non email user</v>
      </c>
    </row>
    <row r="9748" spans="1:8">
      <c r="A9748" s="13">
        <v>9747</v>
      </c>
      <c r="B9748" s="13" t="s">
        <v>25</v>
      </c>
      <c r="C9748" s="13" t="s">
        <v>54</v>
      </c>
      <c r="D9748" s="13" t="s">
        <v>9820</v>
      </c>
      <c r="E9748" s="14">
        <v>45209</v>
      </c>
      <c r="F9748" s="13" t="s">
        <v>23</v>
      </c>
      <c r="G9748" s="13" t="s">
        <v>24</v>
      </c>
      <c r="H9748" t="str">
        <f t="shared" si="152"/>
        <v>Non email user</v>
      </c>
    </row>
    <row r="9749" spans="1:8">
      <c r="A9749" s="13">
        <v>9748</v>
      </c>
      <c r="B9749" s="13" t="s">
        <v>30</v>
      </c>
      <c r="C9749" s="13" t="s">
        <v>146</v>
      </c>
      <c r="D9749" s="13" t="s">
        <v>9821</v>
      </c>
      <c r="E9749" s="14">
        <v>45276</v>
      </c>
      <c r="F9749" s="13" t="s">
        <v>23</v>
      </c>
      <c r="G9749" s="13" t="s">
        <v>32</v>
      </c>
      <c r="H9749" t="str">
        <f t="shared" si="152"/>
        <v>Email user</v>
      </c>
    </row>
    <row r="9750" spans="1:8">
      <c r="A9750" s="13">
        <v>9749</v>
      </c>
      <c r="B9750" s="13" t="s">
        <v>53</v>
      </c>
      <c r="C9750" s="13" t="s">
        <v>99</v>
      </c>
      <c r="D9750" s="13" t="s">
        <v>9822</v>
      </c>
      <c r="E9750" s="14">
        <v>44979</v>
      </c>
      <c r="F9750" s="13" t="s">
        <v>23</v>
      </c>
      <c r="G9750" s="13" t="s">
        <v>32</v>
      </c>
      <c r="H9750" t="str">
        <f t="shared" si="152"/>
        <v>Email user</v>
      </c>
    </row>
    <row r="9751" spans="1:8">
      <c r="A9751" s="13">
        <v>9750</v>
      </c>
      <c r="B9751" s="13" t="s">
        <v>53</v>
      </c>
      <c r="C9751" s="13" t="s">
        <v>146</v>
      </c>
      <c r="D9751" s="13" t="s">
        <v>9823</v>
      </c>
      <c r="E9751" s="14">
        <v>45287</v>
      </c>
      <c r="F9751" s="13" t="s">
        <v>23</v>
      </c>
      <c r="G9751" s="13" t="s">
        <v>24</v>
      </c>
      <c r="H9751" t="str">
        <f t="shared" si="152"/>
        <v>Non email user</v>
      </c>
    </row>
    <row r="9752" spans="1:8">
      <c r="A9752" s="13">
        <v>9751</v>
      </c>
      <c r="B9752" s="13" t="s">
        <v>88</v>
      </c>
      <c r="C9752" s="13" t="s">
        <v>38</v>
      </c>
      <c r="D9752" s="13" t="s">
        <v>9824</v>
      </c>
      <c r="E9752" s="14">
        <v>45250</v>
      </c>
      <c r="F9752" s="13" t="s">
        <v>78</v>
      </c>
      <c r="G9752" s="13" t="s">
        <v>32</v>
      </c>
      <c r="H9752" t="str">
        <f t="shared" si="152"/>
        <v>Email user</v>
      </c>
    </row>
    <row r="9753" spans="1:8">
      <c r="A9753" s="13">
        <v>9752</v>
      </c>
      <c r="B9753" s="13" t="s">
        <v>29</v>
      </c>
      <c r="C9753" s="13" t="s">
        <v>30</v>
      </c>
      <c r="D9753" s="13" t="s">
        <v>9825</v>
      </c>
      <c r="E9753" s="14">
        <v>45211</v>
      </c>
      <c r="F9753" s="13" t="s">
        <v>28</v>
      </c>
      <c r="G9753" s="13" t="s">
        <v>59</v>
      </c>
      <c r="H9753" t="str">
        <f t="shared" si="152"/>
        <v>Email user</v>
      </c>
    </row>
    <row r="9754" spans="1:8">
      <c r="A9754" s="13">
        <v>9753</v>
      </c>
      <c r="B9754" s="13" t="s">
        <v>37</v>
      </c>
      <c r="C9754" s="13" t="s">
        <v>38</v>
      </c>
      <c r="D9754" s="13" t="s">
        <v>9826</v>
      </c>
      <c r="E9754" s="14">
        <v>45119</v>
      </c>
      <c r="F9754" s="13" t="s">
        <v>78</v>
      </c>
      <c r="G9754" s="13" t="s">
        <v>32</v>
      </c>
      <c r="H9754" t="str">
        <f t="shared" si="152"/>
        <v>Email user</v>
      </c>
    </row>
    <row r="9755" spans="1:8">
      <c r="A9755" s="13">
        <v>9754</v>
      </c>
      <c r="B9755" s="13" t="s">
        <v>43</v>
      </c>
      <c r="C9755" s="13" t="s">
        <v>139</v>
      </c>
      <c r="D9755" s="13" t="s">
        <v>9827</v>
      </c>
      <c r="E9755" s="14">
        <v>45266</v>
      </c>
      <c r="F9755" s="13" t="s">
        <v>36</v>
      </c>
      <c r="G9755" s="13" t="s">
        <v>24</v>
      </c>
      <c r="H9755" t="str">
        <f t="shared" si="152"/>
        <v>Non email user</v>
      </c>
    </row>
    <row r="9756" spans="1:8">
      <c r="A9756" s="13">
        <v>9755</v>
      </c>
      <c r="B9756" s="13" t="s">
        <v>83</v>
      </c>
      <c r="C9756" s="13" t="s">
        <v>38</v>
      </c>
      <c r="D9756" s="13" t="s">
        <v>9828</v>
      </c>
      <c r="E9756" s="14">
        <v>45242</v>
      </c>
      <c r="F9756" s="13" t="s">
        <v>28</v>
      </c>
      <c r="G9756" s="13" t="s">
        <v>59</v>
      </c>
      <c r="H9756" t="str">
        <f t="shared" si="152"/>
        <v>Email user</v>
      </c>
    </row>
    <row r="9757" spans="1:8">
      <c r="A9757" s="13">
        <v>9756</v>
      </c>
      <c r="B9757" s="13" t="s">
        <v>71</v>
      </c>
      <c r="C9757" s="13" t="s">
        <v>76</v>
      </c>
      <c r="D9757" s="13" t="s">
        <v>9829</v>
      </c>
      <c r="E9757" s="14">
        <v>45272</v>
      </c>
      <c r="F9757" s="13" t="s">
        <v>23</v>
      </c>
      <c r="G9757" s="13" t="s">
        <v>24</v>
      </c>
      <c r="H9757" t="str">
        <f t="shared" si="152"/>
        <v>Non email user</v>
      </c>
    </row>
    <row r="9758" spans="1:8">
      <c r="A9758" s="13">
        <v>9757</v>
      </c>
      <c r="B9758" s="13" t="s">
        <v>25</v>
      </c>
      <c r="C9758" s="13" t="s">
        <v>26</v>
      </c>
      <c r="D9758" s="13" t="s">
        <v>9830</v>
      </c>
      <c r="E9758" s="14">
        <v>44955</v>
      </c>
      <c r="F9758" s="13" t="s">
        <v>23</v>
      </c>
      <c r="G9758" s="13" t="s">
        <v>24</v>
      </c>
      <c r="H9758" t="str">
        <f t="shared" si="152"/>
        <v>Non email user</v>
      </c>
    </row>
    <row r="9759" spans="1:8">
      <c r="A9759" s="13">
        <v>9758</v>
      </c>
      <c r="B9759" s="13" t="s">
        <v>92</v>
      </c>
      <c r="C9759" s="13" t="s">
        <v>76</v>
      </c>
      <c r="D9759" s="13" t="s">
        <v>9831</v>
      </c>
      <c r="E9759" s="14">
        <v>45202</v>
      </c>
      <c r="F9759" s="13" t="s">
        <v>23</v>
      </c>
      <c r="G9759" s="13" t="s">
        <v>24</v>
      </c>
      <c r="H9759" t="str">
        <f t="shared" si="152"/>
        <v>Non email user</v>
      </c>
    </row>
    <row r="9760" spans="1:8">
      <c r="A9760" s="13">
        <v>9759</v>
      </c>
      <c r="B9760" s="13" t="s">
        <v>120</v>
      </c>
      <c r="C9760" s="13" t="s">
        <v>44</v>
      </c>
      <c r="D9760" s="13" t="s">
        <v>9832</v>
      </c>
      <c r="E9760" s="14">
        <v>45214</v>
      </c>
      <c r="F9760" s="13" t="s">
        <v>23</v>
      </c>
      <c r="G9760" s="13" t="s">
        <v>59</v>
      </c>
      <c r="H9760" t="str">
        <f t="shared" si="152"/>
        <v>Email user</v>
      </c>
    </row>
    <row r="9761" spans="1:8">
      <c r="A9761" s="13">
        <v>9760</v>
      </c>
      <c r="B9761" s="13" t="s">
        <v>104</v>
      </c>
      <c r="C9761" s="13" t="s">
        <v>38</v>
      </c>
      <c r="D9761" s="13" t="s">
        <v>9833</v>
      </c>
      <c r="E9761" s="14">
        <v>45208</v>
      </c>
      <c r="F9761" s="13" t="s">
        <v>78</v>
      </c>
      <c r="G9761" s="13" t="s">
        <v>24</v>
      </c>
      <c r="H9761" t="str">
        <f t="shared" si="152"/>
        <v>Non email user</v>
      </c>
    </row>
    <row r="9762" spans="1:8">
      <c r="A9762" s="13">
        <v>9761</v>
      </c>
      <c r="B9762" s="13" t="s">
        <v>25</v>
      </c>
      <c r="C9762" s="13" t="s">
        <v>61</v>
      </c>
      <c r="D9762" s="13" t="s">
        <v>9834</v>
      </c>
      <c r="E9762" s="14">
        <v>45220</v>
      </c>
      <c r="F9762" s="13" t="s">
        <v>78</v>
      </c>
      <c r="G9762" s="13" t="s">
        <v>32</v>
      </c>
      <c r="H9762" t="str">
        <f t="shared" si="152"/>
        <v>Email user</v>
      </c>
    </row>
    <row r="9763" spans="1:8">
      <c r="A9763" s="13">
        <v>9762</v>
      </c>
      <c r="B9763" s="13" t="s">
        <v>65</v>
      </c>
      <c r="C9763" s="13" t="s">
        <v>51</v>
      </c>
      <c r="D9763" s="13" t="s">
        <v>9835</v>
      </c>
      <c r="E9763" s="14">
        <v>45229</v>
      </c>
      <c r="F9763" s="13" t="s">
        <v>28</v>
      </c>
      <c r="G9763" s="13" t="s">
        <v>59</v>
      </c>
      <c r="H9763" t="str">
        <f t="shared" si="152"/>
        <v>Email user</v>
      </c>
    </row>
    <row r="9764" spans="1:8">
      <c r="A9764" s="13">
        <v>9763</v>
      </c>
      <c r="B9764" s="13" t="s">
        <v>25</v>
      </c>
      <c r="C9764" s="13" t="s">
        <v>26</v>
      </c>
      <c r="D9764" s="13" t="s">
        <v>9836</v>
      </c>
      <c r="E9764" s="14">
        <v>44998</v>
      </c>
      <c r="F9764" s="13" t="s">
        <v>23</v>
      </c>
      <c r="G9764" s="13" t="s">
        <v>59</v>
      </c>
      <c r="H9764" t="str">
        <f t="shared" si="152"/>
        <v>Email user</v>
      </c>
    </row>
    <row r="9765" spans="1:8">
      <c r="A9765" s="13">
        <v>9764</v>
      </c>
      <c r="B9765" s="13" t="s">
        <v>86</v>
      </c>
      <c r="C9765" s="13" t="s">
        <v>57</v>
      </c>
      <c r="D9765" s="13" t="s">
        <v>9837</v>
      </c>
      <c r="E9765" s="14">
        <v>45256</v>
      </c>
      <c r="F9765" s="13" t="s">
        <v>78</v>
      </c>
      <c r="G9765" s="13" t="s">
        <v>24</v>
      </c>
      <c r="H9765" t="str">
        <f t="shared" si="152"/>
        <v>Non email user</v>
      </c>
    </row>
    <row r="9766" spans="1:8">
      <c r="A9766" s="13">
        <v>9765</v>
      </c>
      <c r="B9766" s="13" t="s">
        <v>20</v>
      </c>
      <c r="C9766" s="13" t="s">
        <v>136</v>
      </c>
      <c r="D9766" s="13" t="s">
        <v>9838</v>
      </c>
      <c r="E9766" s="14">
        <v>45278</v>
      </c>
      <c r="F9766" s="13" t="s">
        <v>78</v>
      </c>
      <c r="G9766" s="13" t="s">
        <v>24</v>
      </c>
      <c r="H9766" t="str">
        <f t="shared" si="152"/>
        <v>Non email user</v>
      </c>
    </row>
    <row r="9767" spans="1:8">
      <c r="A9767" s="13">
        <v>9766</v>
      </c>
      <c r="B9767" s="13" t="s">
        <v>43</v>
      </c>
      <c r="C9767" s="13" t="s">
        <v>21</v>
      </c>
      <c r="D9767" s="13" t="s">
        <v>9839</v>
      </c>
      <c r="E9767" s="14">
        <v>45136</v>
      </c>
      <c r="F9767" s="13" t="s">
        <v>23</v>
      </c>
      <c r="G9767" s="13" t="s">
        <v>59</v>
      </c>
      <c r="H9767" t="str">
        <f t="shared" si="152"/>
        <v>Email user</v>
      </c>
    </row>
    <row r="9768" spans="1:8">
      <c r="A9768" s="13">
        <v>9767</v>
      </c>
      <c r="B9768" s="13" t="s">
        <v>182</v>
      </c>
      <c r="C9768" s="13" t="s">
        <v>67</v>
      </c>
      <c r="D9768" s="13" t="s">
        <v>9840</v>
      </c>
      <c r="E9768" s="14">
        <v>45240</v>
      </c>
      <c r="F9768" s="13" t="s">
        <v>36</v>
      </c>
      <c r="G9768" s="13" t="s">
        <v>24</v>
      </c>
      <c r="H9768" t="str">
        <f t="shared" si="152"/>
        <v>Non email user</v>
      </c>
    </row>
    <row r="9769" spans="1:8">
      <c r="A9769" s="13">
        <v>9768</v>
      </c>
      <c r="B9769" s="13" t="s">
        <v>20</v>
      </c>
      <c r="C9769" s="13" t="s">
        <v>26</v>
      </c>
      <c r="D9769" s="13" t="s">
        <v>9841</v>
      </c>
      <c r="E9769" s="14">
        <v>45240</v>
      </c>
      <c r="F9769" s="13" t="s">
        <v>36</v>
      </c>
      <c r="G9769" s="13" t="s">
        <v>24</v>
      </c>
      <c r="H9769" t="str">
        <f t="shared" si="152"/>
        <v>Non email user</v>
      </c>
    </row>
    <row r="9770" spans="1:8">
      <c r="A9770" s="13">
        <v>9769</v>
      </c>
      <c r="B9770" s="13" t="s">
        <v>63</v>
      </c>
      <c r="C9770" s="13" t="s">
        <v>30</v>
      </c>
      <c r="D9770" s="13" t="s">
        <v>9842</v>
      </c>
      <c r="E9770" s="14">
        <v>45130</v>
      </c>
      <c r="F9770" s="13" t="s">
        <v>78</v>
      </c>
      <c r="G9770" s="13" t="s">
        <v>32</v>
      </c>
      <c r="H9770" t="str">
        <f t="shared" si="152"/>
        <v>Email user</v>
      </c>
    </row>
    <row r="9771" spans="1:8">
      <c r="A9771" s="13">
        <v>9770</v>
      </c>
      <c r="B9771" s="13" t="s">
        <v>49</v>
      </c>
      <c r="C9771" s="13" t="s">
        <v>76</v>
      </c>
      <c r="D9771" s="13" t="s">
        <v>9843</v>
      </c>
      <c r="E9771" s="14">
        <v>45205</v>
      </c>
      <c r="F9771" s="13" t="s">
        <v>28</v>
      </c>
      <c r="G9771" s="13" t="s">
        <v>24</v>
      </c>
      <c r="H9771" t="str">
        <f t="shared" si="152"/>
        <v>Non email user</v>
      </c>
    </row>
    <row r="9772" spans="1:8">
      <c r="A9772" s="13">
        <v>9771</v>
      </c>
      <c r="B9772" s="13" t="s">
        <v>30</v>
      </c>
      <c r="C9772" s="13" t="s">
        <v>81</v>
      </c>
      <c r="D9772" s="13" t="s">
        <v>9844</v>
      </c>
      <c r="E9772" s="14">
        <v>45108</v>
      </c>
      <c r="F9772" s="13" t="s">
        <v>78</v>
      </c>
      <c r="G9772" s="13" t="s">
        <v>24</v>
      </c>
      <c r="H9772" t="str">
        <f t="shared" si="152"/>
        <v>Non email user</v>
      </c>
    </row>
    <row r="9773" spans="1:8">
      <c r="A9773" s="13">
        <v>9772</v>
      </c>
      <c r="B9773" s="13" t="s">
        <v>49</v>
      </c>
      <c r="C9773" s="13" t="s">
        <v>123</v>
      </c>
      <c r="D9773" s="13" t="s">
        <v>9845</v>
      </c>
      <c r="E9773" s="14">
        <v>45228</v>
      </c>
      <c r="F9773" s="13" t="s">
        <v>78</v>
      </c>
      <c r="G9773" s="13" t="s">
        <v>24</v>
      </c>
      <c r="H9773" t="str">
        <f t="shared" si="152"/>
        <v>Non email user</v>
      </c>
    </row>
    <row r="9774" spans="1:8">
      <c r="A9774" s="13">
        <v>9773</v>
      </c>
      <c r="B9774" s="13" t="s">
        <v>120</v>
      </c>
      <c r="C9774" s="13" t="s">
        <v>44</v>
      </c>
      <c r="D9774" s="13" t="s">
        <v>9846</v>
      </c>
      <c r="E9774" s="14">
        <v>45284</v>
      </c>
      <c r="F9774" s="13" t="s">
        <v>28</v>
      </c>
      <c r="G9774" s="13" t="s">
        <v>24</v>
      </c>
      <c r="H9774" t="str">
        <f t="shared" si="152"/>
        <v>Non email user</v>
      </c>
    </row>
    <row r="9775" spans="1:8">
      <c r="A9775" s="13">
        <v>9774</v>
      </c>
      <c r="B9775" s="13" t="s">
        <v>41</v>
      </c>
      <c r="C9775" s="13" t="s">
        <v>44</v>
      </c>
      <c r="D9775" s="13" t="s">
        <v>9847</v>
      </c>
      <c r="E9775" s="14">
        <v>45250</v>
      </c>
      <c r="F9775" s="13" t="s">
        <v>40</v>
      </c>
      <c r="G9775" s="13" t="s">
        <v>24</v>
      </c>
      <c r="H9775" t="str">
        <f t="shared" si="152"/>
        <v>Non email user</v>
      </c>
    </row>
    <row r="9776" spans="1:8">
      <c r="A9776" s="13">
        <v>9775</v>
      </c>
      <c r="B9776" s="13" t="s">
        <v>43</v>
      </c>
      <c r="C9776" s="13" t="s">
        <v>123</v>
      </c>
      <c r="D9776" s="13" t="s">
        <v>9848</v>
      </c>
      <c r="E9776" s="14">
        <v>45232</v>
      </c>
      <c r="F9776" s="13" t="s">
        <v>36</v>
      </c>
      <c r="G9776" s="13" t="s">
        <v>32</v>
      </c>
      <c r="H9776" t="str">
        <f t="shared" si="152"/>
        <v>Email user</v>
      </c>
    </row>
    <row r="9777" spans="1:8">
      <c r="A9777" s="13">
        <v>9776</v>
      </c>
      <c r="B9777" s="13" t="s">
        <v>43</v>
      </c>
      <c r="C9777" s="13" t="s">
        <v>30</v>
      </c>
      <c r="D9777" s="13" t="s">
        <v>9849</v>
      </c>
      <c r="E9777" s="14">
        <v>45263</v>
      </c>
      <c r="F9777" s="13" t="s">
        <v>28</v>
      </c>
      <c r="G9777" s="13" t="s">
        <v>24</v>
      </c>
      <c r="H9777" t="str">
        <f t="shared" si="152"/>
        <v>Non email user</v>
      </c>
    </row>
    <row r="9778" spans="1:8">
      <c r="A9778" s="13">
        <v>9777</v>
      </c>
      <c r="B9778" s="13" t="s">
        <v>41</v>
      </c>
      <c r="C9778" s="13" t="s">
        <v>57</v>
      </c>
      <c r="D9778" s="13" t="s">
        <v>9850</v>
      </c>
      <c r="E9778" s="14">
        <v>45077</v>
      </c>
      <c r="F9778" s="13" t="s">
        <v>78</v>
      </c>
      <c r="G9778" s="13" t="s">
        <v>24</v>
      </c>
      <c r="H9778" t="str">
        <f t="shared" si="152"/>
        <v>Non email user</v>
      </c>
    </row>
    <row r="9779" spans="1:8">
      <c r="A9779" s="13">
        <v>9778</v>
      </c>
      <c r="B9779" s="13" t="s">
        <v>156</v>
      </c>
      <c r="C9779" s="13" t="s">
        <v>44</v>
      </c>
      <c r="D9779" s="13" t="s">
        <v>9851</v>
      </c>
      <c r="E9779" s="14">
        <v>45228</v>
      </c>
      <c r="F9779" s="13" t="s">
        <v>78</v>
      </c>
      <c r="G9779" s="13" t="s">
        <v>24</v>
      </c>
      <c r="H9779" t="str">
        <f t="shared" si="152"/>
        <v>Non email user</v>
      </c>
    </row>
    <row r="9780" spans="1:8">
      <c r="A9780" s="13">
        <v>9779</v>
      </c>
      <c r="B9780" s="13" t="s">
        <v>92</v>
      </c>
      <c r="C9780" s="13" t="s">
        <v>76</v>
      </c>
      <c r="D9780" s="13" t="s">
        <v>9852</v>
      </c>
      <c r="E9780" s="14">
        <v>45271</v>
      </c>
      <c r="F9780" s="13" t="s">
        <v>36</v>
      </c>
      <c r="G9780" s="13" t="s">
        <v>24</v>
      </c>
      <c r="H9780" t="str">
        <f t="shared" si="152"/>
        <v>Non email user</v>
      </c>
    </row>
    <row r="9781" spans="1:8">
      <c r="A9781" s="13">
        <v>9780</v>
      </c>
      <c r="B9781" s="13" t="s">
        <v>79</v>
      </c>
      <c r="C9781" s="13" t="s">
        <v>139</v>
      </c>
      <c r="D9781" s="13" t="s">
        <v>9853</v>
      </c>
      <c r="E9781" s="14">
        <v>44970</v>
      </c>
      <c r="F9781" s="13" t="s">
        <v>28</v>
      </c>
      <c r="G9781" s="13" t="s">
        <v>24</v>
      </c>
      <c r="H9781" t="str">
        <f t="shared" si="152"/>
        <v>Non email user</v>
      </c>
    </row>
    <row r="9782" spans="1:8">
      <c r="A9782" s="13">
        <v>9781</v>
      </c>
      <c r="B9782" s="13" t="s">
        <v>33</v>
      </c>
      <c r="C9782" s="13" t="s">
        <v>144</v>
      </c>
      <c r="D9782" s="13" t="s">
        <v>9854</v>
      </c>
      <c r="E9782" s="14">
        <v>45228</v>
      </c>
      <c r="F9782" s="13" t="s">
        <v>40</v>
      </c>
      <c r="G9782" s="13" t="s">
        <v>59</v>
      </c>
      <c r="H9782" t="str">
        <f t="shared" si="152"/>
        <v>Email user</v>
      </c>
    </row>
    <row r="9783" spans="1:8">
      <c r="A9783" s="13">
        <v>9782</v>
      </c>
      <c r="B9783" s="13" t="s">
        <v>63</v>
      </c>
      <c r="C9783" s="13" t="s">
        <v>144</v>
      </c>
      <c r="D9783" s="13" t="s">
        <v>9855</v>
      </c>
      <c r="E9783" s="14">
        <v>45170</v>
      </c>
      <c r="F9783" s="13" t="s">
        <v>23</v>
      </c>
      <c r="G9783" s="13" t="s">
        <v>24</v>
      </c>
      <c r="H9783" t="str">
        <f t="shared" si="152"/>
        <v>Non email user</v>
      </c>
    </row>
    <row r="9784" spans="1:8">
      <c r="A9784" s="13">
        <v>9783</v>
      </c>
      <c r="B9784" s="13" t="s">
        <v>43</v>
      </c>
      <c r="C9784" s="13" t="s">
        <v>30</v>
      </c>
      <c r="D9784" s="13" t="s">
        <v>9856</v>
      </c>
      <c r="E9784" s="14">
        <v>45281</v>
      </c>
      <c r="F9784" s="13" t="s">
        <v>23</v>
      </c>
      <c r="G9784" s="13" t="s">
        <v>24</v>
      </c>
      <c r="H9784" t="str">
        <f t="shared" si="152"/>
        <v>Non email user</v>
      </c>
    </row>
    <row r="9785" spans="1:8">
      <c r="A9785" s="13">
        <v>9784</v>
      </c>
      <c r="B9785" s="13" t="s">
        <v>33</v>
      </c>
      <c r="C9785" s="13" t="s">
        <v>54</v>
      </c>
      <c r="D9785" s="13" t="s">
        <v>9857</v>
      </c>
      <c r="E9785" s="14">
        <v>45090</v>
      </c>
      <c r="F9785" s="13" t="s">
        <v>40</v>
      </c>
      <c r="G9785" s="13" t="s">
        <v>32</v>
      </c>
      <c r="H9785" t="str">
        <f t="shared" si="152"/>
        <v>Email user</v>
      </c>
    </row>
    <row r="9786" spans="1:8">
      <c r="A9786" s="13">
        <v>9785</v>
      </c>
      <c r="B9786" s="13" t="s">
        <v>33</v>
      </c>
      <c r="C9786" s="13" t="s">
        <v>54</v>
      </c>
      <c r="D9786" s="13" t="s">
        <v>9858</v>
      </c>
      <c r="E9786" s="14">
        <v>45215</v>
      </c>
      <c r="F9786" s="13" t="s">
        <v>40</v>
      </c>
      <c r="G9786" s="13" t="s">
        <v>59</v>
      </c>
      <c r="H9786" t="str">
        <f t="shared" si="152"/>
        <v>Email user</v>
      </c>
    </row>
    <row r="9787" spans="1:8">
      <c r="A9787" s="13">
        <v>9786</v>
      </c>
      <c r="B9787" s="13" t="s">
        <v>25</v>
      </c>
      <c r="C9787" s="13" t="s">
        <v>61</v>
      </c>
      <c r="D9787" s="13" t="s">
        <v>9859</v>
      </c>
      <c r="E9787" s="14">
        <v>44963</v>
      </c>
      <c r="F9787" s="13" t="s">
        <v>36</v>
      </c>
      <c r="G9787" s="13" t="s">
        <v>24</v>
      </c>
      <c r="H9787" t="str">
        <f t="shared" si="152"/>
        <v>Non email user</v>
      </c>
    </row>
    <row r="9788" spans="1:8">
      <c r="A9788" s="13">
        <v>9787</v>
      </c>
      <c r="B9788" s="13" t="s">
        <v>65</v>
      </c>
      <c r="C9788" s="13" t="s">
        <v>30</v>
      </c>
      <c r="D9788" s="13" t="s">
        <v>9860</v>
      </c>
      <c r="E9788" s="14">
        <v>45291</v>
      </c>
      <c r="F9788" s="13" t="s">
        <v>40</v>
      </c>
      <c r="G9788" s="13" t="s">
        <v>59</v>
      </c>
      <c r="H9788" t="str">
        <f t="shared" si="152"/>
        <v>Email user</v>
      </c>
    </row>
    <row r="9789" spans="1:8">
      <c r="A9789" s="13">
        <v>9788</v>
      </c>
      <c r="B9789" s="13" t="s">
        <v>43</v>
      </c>
      <c r="C9789" s="13" t="s">
        <v>38</v>
      </c>
      <c r="D9789" s="13" t="s">
        <v>9861</v>
      </c>
      <c r="E9789" s="14">
        <v>45105</v>
      </c>
      <c r="F9789" s="13" t="s">
        <v>28</v>
      </c>
      <c r="G9789" s="13" t="s">
        <v>24</v>
      </c>
      <c r="H9789" t="str">
        <f t="shared" si="152"/>
        <v>Non email user</v>
      </c>
    </row>
    <row r="9790" spans="1:8">
      <c r="A9790" s="13">
        <v>9789</v>
      </c>
      <c r="B9790" s="13" t="s">
        <v>63</v>
      </c>
      <c r="C9790" s="13" t="s">
        <v>67</v>
      </c>
      <c r="D9790" s="13" t="s">
        <v>9862</v>
      </c>
      <c r="E9790" s="14">
        <v>45217</v>
      </c>
      <c r="F9790" s="13" t="s">
        <v>36</v>
      </c>
      <c r="G9790" s="13" t="s">
        <v>24</v>
      </c>
      <c r="H9790" t="str">
        <f t="shared" si="152"/>
        <v>Non email user</v>
      </c>
    </row>
    <row r="9791" spans="1:8">
      <c r="A9791" s="13">
        <v>9790</v>
      </c>
      <c r="B9791" s="13" t="s">
        <v>56</v>
      </c>
      <c r="C9791" s="13" t="s">
        <v>69</v>
      </c>
      <c r="D9791" s="13" t="s">
        <v>9863</v>
      </c>
      <c r="E9791" s="14">
        <v>45236</v>
      </c>
      <c r="F9791" s="13" t="s">
        <v>28</v>
      </c>
      <c r="G9791" s="13" t="s">
        <v>32</v>
      </c>
      <c r="H9791" t="str">
        <f t="shared" si="152"/>
        <v>Email user</v>
      </c>
    </row>
    <row r="9792" spans="1:8">
      <c r="A9792" s="13">
        <v>9791</v>
      </c>
      <c r="B9792" s="13" t="s">
        <v>83</v>
      </c>
      <c r="C9792" s="13" t="s">
        <v>146</v>
      </c>
      <c r="D9792" s="13" t="s">
        <v>9864</v>
      </c>
      <c r="E9792" s="14">
        <v>45223</v>
      </c>
      <c r="F9792" s="13" t="s">
        <v>78</v>
      </c>
      <c r="G9792" s="13" t="s">
        <v>32</v>
      </c>
      <c r="H9792" t="str">
        <f t="shared" si="152"/>
        <v>Email user</v>
      </c>
    </row>
    <row r="9793" spans="1:8">
      <c r="A9793" s="13">
        <v>9792</v>
      </c>
      <c r="B9793" s="13" t="s">
        <v>104</v>
      </c>
      <c r="C9793" s="13" t="s">
        <v>136</v>
      </c>
      <c r="D9793" s="13" t="s">
        <v>9865</v>
      </c>
      <c r="E9793" s="14">
        <v>45219</v>
      </c>
      <c r="F9793" s="13" t="s">
        <v>78</v>
      </c>
      <c r="G9793" s="13" t="s">
        <v>24</v>
      </c>
      <c r="H9793" t="str">
        <f t="shared" si="152"/>
        <v>Non email user</v>
      </c>
    </row>
    <row r="9794" spans="1:8">
      <c r="A9794" s="13">
        <v>9793</v>
      </c>
      <c r="B9794" s="13" t="s">
        <v>104</v>
      </c>
      <c r="C9794" s="13" t="s">
        <v>76</v>
      </c>
      <c r="D9794" s="13" t="s">
        <v>9866</v>
      </c>
      <c r="E9794" s="14">
        <v>45234</v>
      </c>
      <c r="F9794" s="13" t="s">
        <v>36</v>
      </c>
      <c r="G9794" s="13" t="s">
        <v>32</v>
      </c>
      <c r="H9794" t="str">
        <f t="shared" si="152"/>
        <v>Email user</v>
      </c>
    </row>
    <row r="9795" spans="1:8">
      <c r="A9795" s="13">
        <v>9794</v>
      </c>
      <c r="B9795" s="13" t="s">
        <v>65</v>
      </c>
      <c r="C9795" s="13" t="s">
        <v>57</v>
      </c>
      <c r="D9795" s="13" t="s">
        <v>9867</v>
      </c>
      <c r="E9795" s="14">
        <v>45089</v>
      </c>
      <c r="F9795" s="13" t="s">
        <v>23</v>
      </c>
      <c r="G9795" s="13" t="s">
        <v>24</v>
      </c>
      <c r="H9795" t="str">
        <f t="shared" ref="H9795:H9858" si="153">IF(OR(G9795="Regular",G9795="VIP"),"Email user","Non email user")</f>
        <v>Non email user</v>
      </c>
    </row>
    <row r="9796" spans="1:8">
      <c r="A9796" s="13">
        <v>9795</v>
      </c>
      <c r="B9796" s="13" t="s">
        <v>37</v>
      </c>
      <c r="C9796" s="13" t="s">
        <v>144</v>
      </c>
      <c r="D9796" s="13" t="s">
        <v>9868</v>
      </c>
      <c r="E9796" s="14">
        <v>45105</v>
      </c>
      <c r="F9796" s="13" t="s">
        <v>23</v>
      </c>
      <c r="G9796" s="13" t="s">
        <v>24</v>
      </c>
      <c r="H9796" t="str">
        <f t="shared" si="153"/>
        <v>Non email user</v>
      </c>
    </row>
    <row r="9797" spans="1:8">
      <c r="A9797" s="13">
        <v>9796</v>
      </c>
      <c r="B9797" s="13" t="s">
        <v>86</v>
      </c>
      <c r="C9797" s="13" t="s">
        <v>34</v>
      </c>
      <c r="D9797" s="13" t="s">
        <v>9869</v>
      </c>
      <c r="E9797" s="14">
        <v>45236</v>
      </c>
      <c r="F9797" s="13" t="s">
        <v>36</v>
      </c>
      <c r="G9797" s="13" t="s">
        <v>24</v>
      </c>
      <c r="H9797" t="str">
        <f t="shared" si="153"/>
        <v>Non email user</v>
      </c>
    </row>
    <row r="9798" spans="1:8">
      <c r="A9798" s="13">
        <v>9797</v>
      </c>
      <c r="B9798" s="13" t="s">
        <v>156</v>
      </c>
      <c r="C9798" s="13" t="s">
        <v>81</v>
      </c>
      <c r="D9798" s="13" t="s">
        <v>9870</v>
      </c>
      <c r="E9798" s="14">
        <v>44998</v>
      </c>
      <c r="F9798" s="13" t="s">
        <v>78</v>
      </c>
      <c r="G9798" s="13" t="s">
        <v>24</v>
      </c>
      <c r="H9798" t="str">
        <f t="shared" si="153"/>
        <v>Non email user</v>
      </c>
    </row>
    <row r="9799" spans="1:8">
      <c r="A9799" s="13">
        <v>9798</v>
      </c>
      <c r="B9799" s="13" t="s">
        <v>79</v>
      </c>
      <c r="C9799" s="13" t="s">
        <v>144</v>
      </c>
      <c r="D9799" s="13" t="s">
        <v>9871</v>
      </c>
      <c r="E9799" s="14">
        <v>45184</v>
      </c>
      <c r="F9799" s="13" t="s">
        <v>40</v>
      </c>
      <c r="G9799" s="13" t="s">
        <v>59</v>
      </c>
      <c r="H9799" t="str">
        <f t="shared" si="153"/>
        <v>Email user</v>
      </c>
    </row>
    <row r="9800" spans="1:8">
      <c r="A9800" s="13">
        <v>9799</v>
      </c>
      <c r="B9800" s="13" t="s">
        <v>46</v>
      </c>
      <c r="C9800" s="13" t="s">
        <v>123</v>
      </c>
      <c r="D9800" s="13" t="s">
        <v>9872</v>
      </c>
      <c r="E9800" s="14">
        <v>45222</v>
      </c>
      <c r="F9800" s="13" t="s">
        <v>78</v>
      </c>
      <c r="G9800" s="13" t="s">
        <v>32</v>
      </c>
      <c r="H9800" t="str">
        <f t="shared" si="153"/>
        <v>Email user</v>
      </c>
    </row>
    <row r="9801" spans="1:8">
      <c r="A9801" s="13">
        <v>9800</v>
      </c>
      <c r="B9801" s="13" t="s">
        <v>30</v>
      </c>
      <c r="C9801" s="13" t="s">
        <v>146</v>
      </c>
      <c r="D9801" s="13" t="s">
        <v>9873</v>
      </c>
      <c r="E9801" s="14">
        <v>45251</v>
      </c>
      <c r="F9801" s="13" t="s">
        <v>36</v>
      </c>
      <c r="G9801" s="13" t="s">
        <v>24</v>
      </c>
      <c r="H9801" t="str">
        <f t="shared" si="153"/>
        <v>Non email user</v>
      </c>
    </row>
    <row r="9802" spans="1:8">
      <c r="A9802" s="13">
        <v>9801</v>
      </c>
      <c r="B9802" s="13" t="s">
        <v>30</v>
      </c>
      <c r="C9802" s="13" t="s">
        <v>67</v>
      </c>
      <c r="D9802" s="13" t="s">
        <v>9874</v>
      </c>
      <c r="E9802" s="14">
        <v>45224</v>
      </c>
      <c r="F9802" s="13" t="s">
        <v>78</v>
      </c>
      <c r="G9802" s="13" t="s">
        <v>24</v>
      </c>
      <c r="H9802" t="str">
        <f t="shared" si="153"/>
        <v>Non email user</v>
      </c>
    </row>
    <row r="9803" spans="1:8">
      <c r="A9803" s="13">
        <v>9802</v>
      </c>
      <c r="B9803" s="13" t="s">
        <v>30</v>
      </c>
      <c r="C9803" s="13" t="s">
        <v>67</v>
      </c>
      <c r="D9803" s="13" t="s">
        <v>9875</v>
      </c>
      <c r="E9803" s="14">
        <v>45047</v>
      </c>
      <c r="F9803" s="13" t="s">
        <v>40</v>
      </c>
      <c r="G9803" s="13" t="s">
        <v>24</v>
      </c>
      <c r="H9803" t="str">
        <f t="shared" si="153"/>
        <v>Non email user</v>
      </c>
    </row>
    <row r="9804" spans="1:8">
      <c r="A9804" s="13">
        <v>9803</v>
      </c>
      <c r="B9804" s="13" t="s">
        <v>83</v>
      </c>
      <c r="C9804" s="13" t="s">
        <v>54</v>
      </c>
      <c r="D9804" s="13" t="s">
        <v>9876</v>
      </c>
      <c r="E9804" s="14">
        <v>45245</v>
      </c>
      <c r="F9804" s="13" t="s">
        <v>36</v>
      </c>
      <c r="G9804" s="13" t="s">
        <v>59</v>
      </c>
      <c r="H9804" t="str">
        <f t="shared" si="153"/>
        <v>Email user</v>
      </c>
    </row>
    <row r="9805" spans="1:8">
      <c r="A9805" s="13">
        <v>9804</v>
      </c>
      <c r="B9805" s="13" t="s">
        <v>63</v>
      </c>
      <c r="C9805" s="13" t="s">
        <v>144</v>
      </c>
      <c r="D9805" s="13" t="s">
        <v>9877</v>
      </c>
      <c r="E9805" s="14">
        <v>45285</v>
      </c>
      <c r="F9805" s="13" t="s">
        <v>78</v>
      </c>
      <c r="G9805" s="13" t="s">
        <v>24</v>
      </c>
      <c r="H9805" t="str">
        <f t="shared" si="153"/>
        <v>Non email user</v>
      </c>
    </row>
    <row r="9806" spans="1:8">
      <c r="A9806" s="13">
        <v>9805</v>
      </c>
      <c r="B9806" s="13" t="s">
        <v>53</v>
      </c>
      <c r="C9806" s="13" t="s">
        <v>21</v>
      </c>
      <c r="D9806" s="13" t="s">
        <v>9878</v>
      </c>
      <c r="E9806" s="14">
        <v>45003</v>
      </c>
      <c r="F9806" s="13" t="s">
        <v>23</v>
      </c>
      <c r="G9806" s="13" t="s">
        <v>59</v>
      </c>
      <c r="H9806" t="str">
        <f t="shared" si="153"/>
        <v>Email user</v>
      </c>
    </row>
    <row r="9807" spans="1:8">
      <c r="A9807" s="13">
        <v>9806</v>
      </c>
      <c r="B9807" s="13" t="s">
        <v>86</v>
      </c>
      <c r="C9807" s="13" t="s">
        <v>54</v>
      </c>
      <c r="D9807" s="13" t="s">
        <v>9879</v>
      </c>
      <c r="E9807" s="14">
        <v>45224</v>
      </c>
      <c r="F9807" s="13" t="s">
        <v>78</v>
      </c>
      <c r="G9807" s="13" t="s">
        <v>24</v>
      </c>
      <c r="H9807" t="str">
        <f t="shared" si="153"/>
        <v>Non email user</v>
      </c>
    </row>
    <row r="9808" spans="1:8">
      <c r="A9808" s="13">
        <v>9807</v>
      </c>
      <c r="B9808" s="13" t="s">
        <v>56</v>
      </c>
      <c r="C9808" s="13" t="s">
        <v>38</v>
      </c>
      <c r="D9808" s="13" t="s">
        <v>9880</v>
      </c>
      <c r="E9808" s="14">
        <v>44961</v>
      </c>
      <c r="F9808" s="13" t="s">
        <v>78</v>
      </c>
      <c r="G9808" s="13" t="s">
        <v>24</v>
      </c>
      <c r="H9808" t="str">
        <f t="shared" si="153"/>
        <v>Non email user</v>
      </c>
    </row>
    <row r="9809" spans="1:8">
      <c r="A9809" s="13">
        <v>9808</v>
      </c>
      <c r="B9809" s="13" t="s">
        <v>56</v>
      </c>
      <c r="C9809" s="13" t="s">
        <v>123</v>
      </c>
      <c r="D9809" s="13" t="s">
        <v>9881</v>
      </c>
      <c r="E9809" s="14">
        <v>45050</v>
      </c>
      <c r="F9809" s="13" t="s">
        <v>78</v>
      </c>
      <c r="G9809" s="13" t="s">
        <v>24</v>
      </c>
      <c r="H9809" t="str">
        <f t="shared" si="153"/>
        <v>Non email user</v>
      </c>
    </row>
    <row r="9810" spans="1:8">
      <c r="A9810" s="13">
        <v>9809</v>
      </c>
      <c r="B9810" s="13" t="s">
        <v>25</v>
      </c>
      <c r="C9810" s="13" t="s">
        <v>51</v>
      </c>
      <c r="D9810" s="13" t="s">
        <v>9882</v>
      </c>
      <c r="E9810" s="14">
        <v>45162</v>
      </c>
      <c r="F9810" s="13" t="s">
        <v>40</v>
      </c>
      <c r="G9810" s="13" t="s">
        <v>24</v>
      </c>
      <c r="H9810" t="str">
        <f t="shared" si="153"/>
        <v>Non email user</v>
      </c>
    </row>
    <row r="9811" spans="1:8">
      <c r="A9811" s="13">
        <v>9810</v>
      </c>
      <c r="B9811" s="13" t="s">
        <v>83</v>
      </c>
      <c r="C9811" s="13" t="s">
        <v>30</v>
      </c>
      <c r="D9811" s="13" t="s">
        <v>9883</v>
      </c>
      <c r="E9811" s="14">
        <v>44953</v>
      </c>
      <c r="F9811" s="13" t="s">
        <v>28</v>
      </c>
      <c r="G9811" s="13" t="s">
        <v>32</v>
      </c>
      <c r="H9811" t="str">
        <f t="shared" si="153"/>
        <v>Email user</v>
      </c>
    </row>
    <row r="9812" spans="1:8">
      <c r="A9812" s="13">
        <v>9811</v>
      </c>
      <c r="B9812" s="13" t="s">
        <v>92</v>
      </c>
      <c r="C9812" s="13" t="s">
        <v>73</v>
      </c>
      <c r="D9812" s="13" t="s">
        <v>9884</v>
      </c>
      <c r="E9812" s="14">
        <v>44945</v>
      </c>
      <c r="F9812" s="13" t="s">
        <v>28</v>
      </c>
      <c r="G9812" s="13" t="s">
        <v>24</v>
      </c>
      <c r="H9812" t="str">
        <f t="shared" si="153"/>
        <v>Non email user</v>
      </c>
    </row>
    <row r="9813" spans="1:8">
      <c r="A9813" s="13">
        <v>9812</v>
      </c>
      <c r="B9813" s="13" t="s">
        <v>182</v>
      </c>
      <c r="C9813" s="13" t="s">
        <v>57</v>
      </c>
      <c r="D9813" s="13" t="s">
        <v>9885</v>
      </c>
      <c r="E9813" s="14">
        <v>45285</v>
      </c>
      <c r="F9813" s="13" t="s">
        <v>28</v>
      </c>
      <c r="G9813" s="13" t="s">
        <v>24</v>
      </c>
      <c r="H9813" t="str">
        <f t="shared" si="153"/>
        <v>Non email user</v>
      </c>
    </row>
    <row r="9814" spans="1:8">
      <c r="A9814" s="13">
        <v>9813</v>
      </c>
      <c r="B9814" s="13" t="s">
        <v>49</v>
      </c>
      <c r="C9814" s="13" t="s">
        <v>67</v>
      </c>
      <c r="D9814" s="13" t="s">
        <v>9886</v>
      </c>
      <c r="E9814" s="14">
        <v>45085</v>
      </c>
      <c r="F9814" s="13" t="s">
        <v>28</v>
      </c>
      <c r="G9814" s="13" t="s">
        <v>24</v>
      </c>
      <c r="H9814" t="str">
        <f t="shared" si="153"/>
        <v>Non email user</v>
      </c>
    </row>
    <row r="9815" spans="1:8">
      <c r="A9815" s="13">
        <v>9814</v>
      </c>
      <c r="B9815" s="13" t="s">
        <v>156</v>
      </c>
      <c r="C9815" s="13" t="s">
        <v>51</v>
      </c>
      <c r="D9815" s="13" t="s">
        <v>9887</v>
      </c>
      <c r="E9815" s="14">
        <v>45279</v>
      </c>
      <c r="F9815" s="13" t="s">
        <v>36</v>
      </c>
      <c r="G9815" s="13" t="s">
        <v>24</v>
      </c>
      <c r="H9815" t="str">
        <f t="shared" si="153"/>
        <v>Non email user</v>
      </c>
    </row>
    <row r="9816" spans="1:8">
      <c r="A9816" s="13">
        <v>9815</v>
      </c>
      <c r="B9816" s="13" t="s">
        <v>120</v>
      </c>
      <c r="C9816" s="13" t="s">
        <v>57</v>
      </c>
      <c r="D9816" s="13" t="s">
        <v>9888</v>
      </c>
      <c r="E9816" s="14">
        <v>44953</v>
      </c>
      <c r="F9816" s="13" t="s">
        <v>23</v>
      </c>
      <c r="G9816" s="13" t="s">
        <v>24</v>
      </c>
      <c r="H9816" t="str">
        <f t="shared" si="153"/>
        <v>Non email user</v>
      </c>
    </row>
    <row r="9817" spans="1:8">
      <c r="A9817" s="13">
        <v>9816</v>
      </c>
      <c r="B9817" s="13" t="s">
        <v>63</v>
      </c>
      <c r="C9817" s="13" t="s">
        <v>139</v>
      </c>
      <c r="D9817" s="13" t="s">
        <v>9889</v>
      </c>
      <c r="E9817" s="14">
        <v>44955</v>
      </c>
      <c r="F9817" s="13" t="s">
        <v>28</v>
      </c>
      <c r="G9817" s="13" t="s">
        <v>59</v>
      </c>
      <c r="H9817" t="str">
        <f t="shared" si="153"/>
        <v>Email user</v>
      </c>
    </row>
    <row r="9818" spans="1:8">
      <c r="A9818" s="13">
        <v>9817</v>
      </c>
      <c r="B9818" s="13" t="s">
        <v>63</v>
      </c>
      <c r="C9818" s="13" t="s">
        <v>38</v>
      </c>
      <c r="D9818" s="13" t="s">
        <v>9890</v>
      </c>
      <c r="E9818" s="14">
        <v>45226</v>
      </c>
      <c r="F9818" s="13" t="s">
        <v>28</v>
      </c>
      <c r="G9818" s="13" t="s">
        <v>24</v>
      </c>
      <c r="H9818" t="str">
        <f t="shared" si="153"/>
        <v>Non email user</v>
      </c>
    </row>
    <row r="9819" spans="1:8">
      <c r="A9819" s="13">
        <v>9818</v>
      </c>
      <c r="B9819" s="13" t="s">
        <v>86</v>
      </c>
      <c r="C9819" s="13" t="s">
        <v>76</v>
      </c>
      <c r="D9819" s="13" t="s">
        <v>9891</v>
      </c>
      <c r="E9819" s="14">
        <v>45175</v>
      </c>
      <c r="F9819" s="13" t="s">
        <v>78</v>
      </c>
      <c r="G9819" s="13" t="s">
        <v>24</v>
      </c>
      <c r="H9819" t="str">
        <f t="shared" si="153"/>
        <v>Non email user</v>
      </c>
    </row>
    <row r="9820" spans="1:8">
      <c r="A9820" s="13">
        <v>9819</v>
      </c>
      <c r="B9820" s="13" t="s">
        <v>46</v>
      </c>
      <c r="C9820" s="13" t="s">
        <v>30</v>
      </c>
      <c r="D9820" s="13" t="s">
        <v>9892</v>
      </c>
      <c r="E9820" s="14">
        <v>45054</v>
      </c>
      <c r="F9820" s="13" t="s">
        <v>78</v>
      </c>
      <c r="G9820" s="13" t="s">
        <v>59</v>
      </c>
      <c r="H9820" t="str">
        <f t="shared" si="153"/>
        <v>Email user</v>
      </c>
    </row>
    <row r="9821" spans="1:8">
      <c r="A9821" s="13">
        <v>9820</v>
      </c>
      <c r="B9821" s="13" t="s">
        <v>43</v>
      </c>
      <c r="C9821" s="13" t="s">
        <v>73</v>
      </c>
      <c r="D9821" s="13" t="s">
        <v>9893</v>
      </c>
      <c r="E9821" s="14">
        <v>45042</v>
      </c>
      <c r="F9821" s="13" t="s">
        <v>23</v>
      </c>
      <c r="G9821" s="13" t="s">
        <v>32</v>
      </c>
      <c r="H9821" t="str">
        <f t="shared" si="153"/>
        <v>Email user</v>
      </c>
    </row>
    <row r="9822" spans="1:8">
      <c r="A9822" s="13">
        <v>9821</v>
      </c>
      <c r="B9822" s="13" t="s">
        <v>37</v>
      </c>
      <c r="C9822" s="13" t="s">
        <v>67</v>
      </c>
      <c r="D9822" s="13" t="s">
        <v>9894</v>
      </c>
      <c r="E9822" s="14">
        <v>45267</v>
      </c>
      <c r="F9822" s="13" t="s">
        <v>28</v>
      </c>
      <c r="G9822" s="13" t="s">
        <v>24</v>
      </c>
      <c r="H9822" t="str">
        <f t="shared" si="153"/>
        <v>Non email user</v>
      </c>
    </row>
    <row r="9823" spans="1:8">
      <c r="A9823" s="13">
        <v>9822</v>
      </c>
      <c r="B9823" s="13" t="s">
        <v>104</v>
      </c>
      <c r="C9823" s="13" t="s">
        <v>44</v>
      </c>
      <c r="D9823" s="13" t="s">
        <v>9895</v>
      </c>
      <c r="E9823" s="14">
        <v>45217</v>
      </c>
      <c r="F9823" s="13" t="s">
        <v>23</v>
      </c>
      <c r="G9823" s="13" t="s">
        <v>24</v>
      </c>
      <c r="H9823" t="str">
        <f t="shared" si="153"/>
        <v>Non email user</v>
      </c>
    </row>
    <row r="9824" spans="1:8">
      <c r="A9824" s="13">
        <v>9823</v>
      </c>
      <c r="B9824" s="13" t="s">
        <v>49</v>
      </c>
      <c r="C9824" s="13" t="s">
        <v>67</v>
      </c>
      <c r="D9824" s="13" t="s">
        <v>9896</v>
      </c>
      <c r="E9824" s="14">
        <v>45274</v>
      </c>
      <c r="F9824" s="13" t="s">
        <v>23</v>
      </c>
      <c r="G9824" s="13" t="s">
        <v>24</v>
      </c>
      <c r="H9824" t="str">
        <f t="shared" si="153"/>
        <v>Non email user</v>
      </c>
    </row>
    <row r="9825" spans="1:8">
      <c r="A9825" s="13">
        <v>9824</v>
      </c>
      <c r="B9825" s="13" t="s">
        <v>56</v>
      </c>
      <c r="C9825" s="13" t="s">
        <v>30</v>
      </c>
      <c r="D9825" s="13" t="s">
        <v>9897</v>
      </c>
      <c r="E9825" s="14">
        <v>45252</v>
      </c>
      <c r="F9825" s="13" t="s">
        <v>36</v>
      </c>
      <c r="G9825" s="13" t="s">
        <v>32</v>
      </c>
      <c r="H9825" t="str">
        <f t="shared" si="153"/>
        <v>Email user</v>
      </c>
    </row>
    <row r="9826" spans="1:8">
      <c r="A9826" s="13">
        <v>9825</v>
      </c>
      <c r="B9826" s="13" t="s">
        <v>88</v>
      </c>
      <c r="C9826" s="13" t="s">
        <v>57</v>
      </c>
      <c r="D9826" s="13" t="s">
        <v>9898</v>
      </c>
      <c r="E9826" s="14">
        <v>45279</v>
      </c>
      <c r="F9826" s="13" t="s">
        <v>40</v>
      </c>
      <c r="G9826" s="13" t="s">
        <v>24</v>
      </c>
      <c r="H9826" t="str">
        <f t="shared" si="153"/>
        <v>Non email user</v>
      </c>
    </row>
    <row r="9827" spans="1:8">
      <c r="A9827" s="13">
        <v>9826</v>
      </c>
      <c r="B9827" s="13" t="s">
        <v>37</v>
      </c>
      <c r="C9827" s="13" t="s">
        <v>144</v>
      </c>
      <c r="D9827" s="13" t="s">
        <v>9899</v>
      </c>
      <c r="E9827" s="14">
        <v>45209</v>
      </c>
      <c r="F9827" s="13" t="s">
        <v>23</v>
      </c>
      <c r="G9827" s="13" t="s">
        <v>24</v>
      </c>
      <c r="H9827" t="str">
        <f t="shared" si="153"/>
        <v>Non email user</v>
      </c>
    </row>
    <row r="9828" spans="1:8">
      <c r="A9828" s="13">
        <v>9827</v>
      </c>
      <c r="B9828" s="13" t="s">
        <v>182</v>
      </c>
      <c r="C9828" s="13" t="s">
        <v>57</v>
      </c>
      <c r="D9828" s="13" t="s">
        <v>9900</v>
      </c>
      <c r="E9828" s="14">
        <v>45025</v>
      </c>
      <c r="F9828" s="13" t="s">
        <v>78</v>
      </c>
      <c r="G9828" s="13" t="s">
        <v>59</v>
      </c>
      <c r="H9828" t="str">
        <f t="shared" si="153"/>
        <v>Email user</v>
      </c>
    </row>
    <row r="9829" spans="1:8">
      <c r="A9829" s="13">
        <v>9828</v>
      </c>
      <c r="B9829" s="13" t="s">
        <v>33</v>
      </c>
      <c r="C9829" s="13" t="s">
        <v>57</v>
      </c>
      <c r="D9829" s="13" t="s">
        <v>9901</v>
      </c>
      <c r="E9829" s="14">
        <v>45223</v>
      </c>
      <c r="F9829" s="13" t="s">
        <v>36</v>
      </c>
      <c r="G9829" s="13" t="s">
        <v>59</v>
      </c>
      <c r="H9829" t="str">
        <f t="shared" si="153"/>
        <v>Email user</v>
      </c>
    </row>
    <row r="9830" spans="1:8">
      <c r="A9830" s="13">
        <v>9829</v>
      </c>
      <c r="B9830" s="13" t="s">
        <v>56</v>
      </c>
      <c r="C9830" s="13" t="s">
        <v>51</v>
      </c>
      <c r="D9830" s="13" t="s">
        <v>9902</v>
      </c>
      <c r="E9830" s="14">
        <v>45054</v>
      </c>
      <c r="F9830" s="13" t="s">
        <v>23</v>
      </c>
      <c r="G9830" s="13" t="s">
        <v>24</v>
      </c>
      <c r="H9830" t="str">
        <f t="shared" si="153"/>
        <v>Non email user</v>
      </c>
    </row>
    <row r="9831" spans="1:8">
      <c r="A9831" s="13">
        <v>9830</v>
      </c>
      <c r="B9831" s="13" t="s">
        <v>49</v>
      </c>
      <c r="C9831" s="13" t="s">
        <v>136</v>
      </c>
      <c r="D9831" s="13" t="s">
        <v>9903</v>
      </c>
      <c r="E9831" s="14">
        <v>45264</v>
      </c>
      <c r="F9831" s="13" t="s">
        <v>36</v>
      </c>
      <c r="G9831" s="13" t="s">
        <v>24</v>
      </c>
      <c r="H9831" t="str">
        <f t="shared" si="153"/>
        <v>Non email user</v>
      </c>
    </row>
    <row r="9832" spans="1:8">
      <c r="A9832" s="13">
        <v>9831</v>
      </c>
      <c r="B9832" s="13" t="s">
        <v>83</v>
      </c>
      <c r="C9832" s="13" t="s">
        <v>61</v>
      </c>
      <c r="D9832" s="13" t="s">
        <v>9904</v>
      </c>
      <c r="E9832" s="14">
        <v>45251</v>
      </c>
      <c r="F9832" s="13" t="s">
        <v>36</v>
      </c>
      <c r="G9832" s="13" t="s">
        <v>24</v>
      </c>
      <c r="H9832" t="str">
        <f t="shared" si="153"/>
        <v>Non email user</v>
      </c>
    </row>
    <row r="9833" spans="1:8">
      <c r="A9833" s="13">
        <v>9832</v>
      </c>
      <c r="B9833" s="13" t="s">
        <v>25</v>
      </c>
      <c r="C9833" s="13" t="s">
        <v>101</v>
      </c>
      <c r="D9833" s="13" t="s">
        <v>9905</v>
      </c>
      <c r="E9833" s="14">
        <v>45209</v>
      </c>
      <c r="F9833" s="13" t="s">
        <v>23</v>
      </c>
      <c r="G9833" s="13" t="s">
        <v>24</v>
      </c>
      <c r="H9833" t="str">
        <f t="shared" si="153"/>
        <v>Non email user</v>
      </c>
    </row>
    <row r="9834" spans="1:8">
      <c r="A9834" s="13">
        <v>9833</v>
      </c>
      <c r="B9834" s="13" t="s">
        <v>29</v>
      </c>
      <c r="C9834" s="13" t="s">
        <v>144</v>
      </c>
      <c r="D9834" s="13" t="s">
        <v>9906</v>
      </c>
      <c r="E9834" s="14">
        <v>45097</v>
      </c>
      <c r="F9834" s="13" t="s">
        <v>78</v>
      </c>
      <c r="G9834" s="13" t="s">
        <v>59</v>
      </c>
      <c r="H9834" t="str">
        <f t="shared" si="153"/>
        <v>Email user</v>
      </c>
    </row>
    <row r="9835" spans="1:8">
      <c r="A9835" s="13">
        <v>9834</v>
      </c>
      <c r="B9835" s="13" t="s">
        <v>65</v>
      </c>
      <c r="C9835" s="13" t="s">
        <v>44</v>
      </c>
      <c r="D9835" s="13" t="s">
        <v>9907</v>
      </c>
      <c r="E9835" s="14">
        <v>45220</v>
      </c>
      <c r="F9835" s="13" t="s">
        <v>78</v>
      </c>
      <c r="G9835" s="13" t="s">
        <v>24</v>
      </c>
      <c r="H9835" t="str">
        <f t="shared" si="153"/>
        <v>Non email user</v>
      </c>
    </row>
    <row r="9836" spans="1:8">
      <c r="A9836" s="13">
        <v>9835</v>
      </c>
      <c r="B9836" s="13" t="s">
        <v>86</v>
      </c>
      <c r="C9836" s="13" t="s">
        <v>136</v>
      </c>
      <c r="D9836" s="13" t="s">
        <v>9908</v>
      </c>
      <c r="E9836" s="14">
        <v>45094</v>
      </c>
      <c r="F9836" s="13" t="s">
        <v>23</v>
      </c>
      <c r="G9836" s="13" t="s">
        <v>24</v>
      </c>
      <c r="H9836" t="str">
        <f t="shared" si="153"/>
        <v>Non email user</v>
      </c>
    </row>
    <row r="9837" spans="1:8">
      <c r="A9837" s="13">
        <v>9836</v>
      </c>
      <c r="B9837" s="13" t="s">
        <v>65</v>
      </c>
      <c r="C9837" s="13" t="s">
        <v>34</v>
      </c>
      <c r="D9837" s="13" t="s">
        <v>9909</v>
      </c>
      <c r="E9837" s="14">
        <v>45065</v>
      </c>
      <c r="F9837" s="13" t="s">
        <v>36</v>
      </c>
      <c r="G9837" s="13" t="s">
        <v>24</v>
      </c>
      <c r="H9837" t="str">
        <f t="shared" si="153"/>
        <v>Non email user</v>
      </c>
    </row>
    <row r="9838" spans="1:8">
      <c r="A9838" s="13">
        <v>9837</v>
      </c>
      <c r="B9838" s="13" t="s">
        <v>86</v>
      </c>
      <c r="C9838" s="13" t="s">
        <v>101</v>
      </c>
      <c r="D9838" s="13" t="s">
        <v>9910</v>
      </c>
      <c r="E9838" s="14">
        <v>44981</v>
      </c>
      <c r="F9838" s="13" t="s">
        <v>78</v>
      </c>
      <c r="G9838" s="13" t="s">
        <v>24</v>
      </c>
      <c r="H9838" t="str">
        <f t="shared" si="153"/>
        <v>Non email user</v>
      </c>
    </row>
    <row r="9839" spans="1:8">
      <c r="A9839" s="13">
        <v>9838</v>
      </c>
      <c r="B9839" s="13" t="s">
        <v>20</v>
      </c>
      <c r="C9839" s="13" t="s">
        <v>76</v>
      </c>
      <c r="D9839" s="13" t="s">
        <v>9911</v>
      </c>
      <c r="E9839" s="14">
        <v>45291</v>
      </c>
      <c r="F9839" s="13" t="s">
        <v>28</v>
      </c>
      <c r="G9839" s="13" t="s">
        <v>24</v>
      </c>
      <c r="H9839" t="str">
        <f t="shared" si="153"/>
        <v>Non email user</v>
      </c>
    </row>
    <row r="9840" spans="1:8">
      <c r="A9840" s="13">
        <v>9839</v>
      </c>
      <c r="B9840" s="13" t="s">
        <v>53</v>
      </c>
      <c r="C9840" s="13" t="s">
        <v>21</v>
      </c>
      <c r="D9840" s="13" t="s">
        <v>9912</v>
      </c>
      <c r="E9840" s="14">
        <v>45198</v>
      </c>
      <c r="F9840" s="13" t="s">
        <v>78</v>
      </c>
      <c r="G9840" s="13" t="s">
        <v>24</v>
      </c>
      <c r="H9840" t="str">
        <f t="shared" si="153"/>
        <v>Non email user</v>
      </c>
    </row>
    <row r="9841" spans="1:8">
      <c r="A9841" s="13">
        <v>9840</v>
      </c>
      <c r="B9841" s="13" t="s">
        <v>156</v>
      </c>
      <c r="C9841" s="13" t="s">
        <v>51</v>
      </c>
      <c r="D9841" s="13" t="s">
        <v>9913</v>
      </c>
      <c r="E9841" s="14">
        <v>45251</v>
      </c>
      <c r="F9841" s="13" t="s">
        <v>40</v>
      </c>
      <c r="G9841" s="13" t="s">
        <v>24</v>
      </c>
      <c r="H9841" t="str">
        <f t="shared" si="153"/>
        <v>Non email user</v>
      </c>
    </row>
    <row r="9842" spans="1:8">
      <c r="A9842" s="13">
        <v>9841</v>
      </c>
      <c r="B9842" s="13" t="s">
        <v>56</v>
      </c>
      <c r="C9842" s="13" t="s">
        <v>99</v>
      </c>
      <c r="D9842" s="13" t="s">
        <v>9914</v>
      </c>
      <c r="E9842" s="14">
        <v>45232</v>
      </c>
      <c r="F9842" s="13" t="s">
        <v>78</v>
      </c>
      <c r="G9842" s="13" t="s">
        <v>32</v>
      </c>
      <c r="H9842" t="str">
        <f t="shared" si="153"/>
        <v>Email user</v>
      </c>
    </row>
    <row r="9843" spans="1:8">
      <c r="A9843" s="13">
        <v>9842</v>
      </c>
      <c r="B9843" s="13" t="s">
        <v>156</v>
      </c>
      <c r="C9843" s="13" t="s">
        <v>76</v>
      </c>
      <c r="D9843" s="13" t="s">
        <v>9915</v>
      </c>
      <c r="E9843" s="14">
        <v>45291</v>
      </c>
      <c r="F9843" s="13" t="s">
        <v>23</v>
      </c>
      <c r="G9843" s="13" t="s">
        <v>24</v>
      </c>
      <c r="H9843" t="str">
        <f t="shared" si="153"/>
        <v>Non email user</v>
      </c>
    </row>
    <row r="9844" spans="1:8">
      <c r="A9844" s="13">
        <v>9843</v>
      </c>
      <c r="B9844" s="13" t="s">
        <v>25</v>
      </c>
      <c r="C9844" s="13" t="s">
        <v>146</v>
      </c>
      <c r="D9844" s="13" t="s">
        <v>9916</v>
      </c>
      <c r="E9844" s="14">
        <v>45127</v>
      </c>
      <c r="F9844" s="13" t="s">
        <v>23</v>
      </c>
      <c r="G9844" s="13" t="s">
        <v>24</v>
      </c>
      <c r="H9844" t="str">
        <f t="shared" si="153"/>
        <v>Non email user</v>
      </c>
    </row>
    <row r="9845" spans="1:8">
      <c r="A9845" s="13">
        <v>9844</v>
      </c>
      <c r="B9845" s="13" t="s">
        <v>63</v>
      </c>
      <c r="C9845" s="13" t="s">
        <v>73</v>
      </c>
      <c r="D9845" s="13" t="s">
        <v>9917</v>
      </c>
      <c r="E9845" s="14">
        <v>45087</v>
      </c>
      <c r="F9845" s="13" t="s">
        <v>28</v>
      </c>
      <c r="G9845" s="13" t="s">
        <v>32</v>
      </c>
      <c r="H9845" t="str">
        <f t="shared" si="153"/>
        <v>Email user</v>
      </c>
    </row>
    <row r="9846" spans="1:8">
      <c r="A9846" s="13">
        <v>9845</v>
      </c>
      <c r="B9846" s="13" t="s">
        <v>88</v>
      </c>
      <c r="C9846" s="13" t="s">
        <v>96</v>
      </c>
      <c r="D9846" s="13" t="s">
        <v>9918</v>
      </c>
      <c r="E9846" s="14">
        <v>45228</v>
      </c>
      <c r="F9846" s="13" t="s">
        <v>23</v>
      </c>
      <c r="G9846" s="13" t="s">
        <v>24</v>
      </c>
      <c r="H9846" t="str">
        <f t="shared" si="153"/>
        <v>Non email user</v>
      </c>
    </row>
    <row r="9847" spans="1:8">
      <c r="A9847" s="13">
        <v>9846</v>
      </c>
      <c r="B9847" s="13" t="s">
        <v>63</v>
      </c>
      <c r="C9847" s="13" t="s">
        <v>38</v>
      </c>
      <c r="D9847" s="13" t="s">
        <v>9919</v>
      </c>
      <c r="E9847" s="14">
        <v>45107</v>
      </c>
      <c r="F9847" s="13" t="s">
        <v>78</v>
      </c>
      <c r="G9847" s="13" t="s">
        <v>24</v>
      </c>
      <c r="H9847" t="str">
        <f t="shared" si="153"/>
        <v>Non email user</v>
      </c>
    </row>
    <row r="9848" spans="1:8">
      <c r="A9848" s="13">
        <v>9847</v>
      </c>
      <c r="B9848" s="13" t="s">
        <v>83</v>
      </c>
      <c r="C9848" s="13" t="s">
        <v>96</v>
      </c>
      <c r="D9848" s="13" t="s">
        <v>9920</v>
      </c>
      <c r="E9848" s="14">
        <v>45255</v>
      </c>
      <c r="F9848" s="13" t="s">
        <v>36</v>
      </c>
      <c r="G9848" s="13" t="s">
        <v>32</v>
      </c>
      <c r="H9848" t="str">
        <f t="shared" si="153"/>
        <v>Email user</v>
      </c>
    </row>
    <row r="9849" spans="1:8">
      <c r="A9849" s="13">
        <v>9848</v>
      </c>
      <c r="B9849" s="13" t="s">
        <v>29</v>
      </c>
      <c r="C9849" s="13" t="s">
        <v>21</v>
      </c>
      <c r="D9849" s="13" t="s">
        <v>9921</v>
      </c>
      <c r="E9849" s="14">
        <v>45019</v>
      </c>
      <c r="F9849" s="13" t="s">
        <v>36</v>
      </c>
      <c r="G9849" s="13" t="s">
        <v>24</v>
      </c>
      <c r="H9849" t="str">
        <f t="shared" si="153"/>
        <v>Non email user</v>
      </c>
    </row>
    <row r="9850" spans="1:8">
      <c r="A9850" s="13">
        <v>9849</v>
      </c>
      <c r="B9850" s="13" t="s">
        <v>56</v>
      </c>
      <c r="C9850" s="13" t="s">
        <v>61</v>
      </c>
      <c r="D9850" s="13" t="s">
        <v>9922</v>
      </c>
      <c r="E9850" s="14">
        <v>45241</v>
      </c>
      <c r="F9850" s="13" t="s">
        <v>40</v>
      </c>
      <c r="G9850" s="13" t="s">
        <v>24</v>
      </c>
      <c r="H9850" t="str">
        <f t="shared" si="153"/>
        <v>Non email user</v>
      </c>
    </row>
    <row r="9851" spans="1:8">
      <c r="A9851" s="13">
        <v>9850</v>
      </c>
      <c r="B9851" s="13" t="s">
        <v>71</v>
      </c>
      <c r="C9851" s="13" t="s">
        <v>21</v>
      </c>
      <c r="D9851" s="13" t="s">
        <v>9923</v>
      </c>
      <c r="E9851" s="14">
        <v>45271</v>
      </c>
      <c r="F9851" s="13" t="s">
        <v>78</v>
      </c>
      <c r="G9851" s="13" t="s">
        <v>24</v>
      </c>
      <c r="H9851" t="str">
        <f t="shared" si="153"/>
        <v>Non email user</v>
      </c>
    </row>
    <row r="9852" spans="1:8">
      <c r="A9852" s="13">
        <v>9851</v>
      </c>
      <c r="B9852" s="13" t="s">
        <v>71</v>
      </c>
      <c r="C9852" s="13" t="s">
        <v>136</v>
      </c>
      <c r="D9852" s="13" t="s">
        <v>9924</v>
      </c>
      <c r="E9852" s="14">
        <v>45202</v>
      </c>
      <c r="F9852" s="13" t="s">
        <v>40</v>
      </c>
      <c r="G9852" s="13" t="s">
        <v>24</v>
      </c>
      <c r="H9852" t="str">
        <f t="shared" si="153"/>
        <v>Non email user</v>
      </c>
    </row>
    <row r="9853" spans="1:8">
      <c r="A9853" s="13">
        <v>9852</v>
      </c>
      <c r="B9853" s="13" t="s">
        <v>46</v>
      </c>
      <c r="C9853" s="13" t="s">
        <v>136</v>
      </c>
      <c r="D9853" s="13" t="s">
        <v>9925</v>
      </c>
      <c r="E9853" s="14">
        <v>45245</v>
      </c>
      <c r="F9853" s="13" t="s">
        <v>40</v>
      </c>
      <c r="G9853" s="13" t="s">
        <v>24</v>
      </c>
      <c r="H9853" t="str">
        <f t="shared" si="153"/>
        <v>Non email user</v>
      </c>
    </row>
    <row r="9854" spans="1:8">
      <c r="A9854" s="13">
        <v>9853</v>
      </c>
      <c r="B9854" s="13" t="s">
        <v>104</v>
      </c>
      <c r="C9854" s="13" t="s">
        <v>96</v>
      </c>
      <c r="D9854" s="13" t="s">
        <v>9926</v>
      </c>
      <c r="E9854" s="14">
        <v>45103</v>
      </c>
      <c r="F9854" s="13" t="s">
        <v>23</v>
      </c>
      <c r="G9854" s="13" t="s">
        <v>59</v>
      </c>
      <c r="H9854" t="str">
        <f t="shared" si="153"/>
        <v>Email user</v>
      </c>
    </row>
    <row r="9855" spans="1:8">
      <c r="A9855" s="13">
        <v>9854</v>
      </c>
      <c r="B9855" s="13" t="s">
        <v>156</v>
      </c>
      <c r="C9855" s="13" t="s">
        <v>76</v>
      </c>
      <c r="D9855" s="13" t="s">
        <v>9927</v>
      </c>
      <c r="E9855" s="14">
        <v>45010</v>
      </c>
      <c r="F9855" s="13" t="s">
        <v>23</v>
      </c>
      <c r="G9855" s="13" t="s">
        <v>24</v>
      </c>
      <c r="H9855" t="str">
        <f t="shared" si="153"/>
        <v>Non email user</v>
      </c>
    </row>
    <row r="9856" spans="1:8">
      <c r="A9856" s="13">
        <v>9855</v>
      </c>
      <c r="B9856" s="13" t="s">
        <v>20</v>
      </c>
      <c r="C9856" s="13" t="s">
        <v>136</v>
      </c>
      <c r="D9856" s="13" t="s">
        <v>9928</v>
      </c>
      <c r="E9856" s="14">
        <v>45233</v>
      </c>
      <c r="F9856" s="13" t="s">
        <v>78</v>
      </c>
      <c r="G9856" s="13" t="s">
        <v>24</v>
      </c>
      <c r="H9856" t="str">
        <f t="shared" si="153"/>
        <v>Non email user</v>
      </c>
    </row>
    <row r="9857" spans="1:8">
      <c r="A9857" s="13">
        <v>9856</v>
      </c>
      <c r="B9857" s="13" t="s">
        <v>92</v>
      </c>
      <c r="C9857" s="13" t="s">
        <v>26</v>
      </c>
      <c r="D9857" s="13" t="s">
        <v>9929</v>
      </c>
      <c r="E9857" s="14">
        <v>45043</v>
      </c>
      <c r="F9857" s="13" t="s">
        <v>78</v>
      </c>
      <c r="G9857" s="13" t="s">
        <v>24</v>
      </c>
      <c r="H9857" t="str">
        <f t="shared" si="153"/>
        <v>Non email user</v>
      </c>
    </row>
    <row r="9858" spans="1:8">
      <c r="A9858" s="13">
        <v>9857</v>
      </c>
      <c r="B9858" s="13" t="s">
        <v>53</v>
      </c>
      <c r="C9858" s="13" t="s">
        <v>21</v>
      </c>
      <c r="D9858" s="13" t="s">
        <v>9930</v>
      </c>
      <c r="E9858" s="14">
        <v>45121</v>
      </c>
      <c r="F9858" s="13" t="s">
        <v>40</v>
      </c>
      <c r="G9858" s="13" t="s">
        <v>24</v>
      </c>
      <c r="H9858" t="str">
        <f t="shared" si="153"/>
        <v>Non email user</v>
      </c>
    </row>
    <row r="9859" spans="1:8">
      <c r="A9859" s="13">
        <v>9858</v>
      </c>
      <c r="B9859" s="13" t="s">
        <v>25</v>
      </c>
      <c r="C9859" s="13" t="s">
        <v>54</v>
      </c>
      <c r="D9859" s="13" t="s">
        <v>9931</v>
      </c>
      <c r="E9859" s="14">
        <v>45270</v>
      </c>
      <c r="F9859" s="13" t="s">
        <v>28</v>
      </c>
      <c r="G9859" s="13" t="s">
        <v>24</v>
      </c>
      <c r="H9859" t="str">
        <f t="shared" ref="H9859:H9922" si="154">IF(OR(G9859="Regular",G9859="VIP"),"Email user","Non email user")</f>
        <v>Non email user</v>
      </c>
    </row>
    <row r="9860" spans="1:8">
      <c r="A9860" s="13">
        <v>9859</v>
      </c>
      <c r="B9860" s="13" t="s">
        <v>41</v>
      </c>
      <c r="C9860" s="13" t="s">
        <v>96</v>
      </c>
      <c r="D9860" s="13" t="s">
        <v>9932</v>
      </c>
      <c r="E9860" s="14">
        <v>45066</v>
      </c>
      <c r="F9860" s="13" t="s">
        <v>36</v>
      </c>
      <c r="G9860" s="13" t="s">
        <v>59</v>
      </c>
      <c r="H9860" t="str">
        <f t="shared" si="154"/>
        <v>Email user</v>
      </c>
    </row>
    <row r="9861" spans="1:8">
      <c r="A9861" s="13">
        <v>9860</v>
      </c>
      <c r="B9861" s="13" t="s">
        <v>88</v>
      </c>
      <c r="C9861" s="13" t="s">
        <v>44</v>
      </c>
      <c r="D9861" s="13" t="s">
        <v>9933</v>
      </c>
      <c r="E9861" s="14">
        <v>45283</v>
      </c>
      <c r="F9861" s="13" t="s">
        <v>23</v>
      </c>
      <c r="G9861" s="13" t="s">
        <v>32</v>
      </c>
      <c r="H9861" t="str">
        <f t="shared" si="154"/>
        <v>Email user</v>
      </c>
    </row>
    <row r="9862" spans="1:8">
      <c r="A9862" s="13">
        <v>9861</v>
      </c>
      <c r="B9862" s="13" t="s">
        <v>30</v>
      </c>
      <c r="C9862" s="13" t="s">
        <v>76</v>
      </c>
      <c r="D9862" s="13" t="s">
        <v>9934</v>
      </c>
      <c r="E9862" s="14">
        <v>45256</v>
      </c>
      <c r="F9862" s="13" t="s">
        <v>40</v>
      </c>
      <c r="G9862" s="13" t="s">
        <v>24</v>
      </c>
      <c r="H9862" t="str">
        <f t="shared" si="154"/>
        <v>Non email user</v>
      </c>
    </row>
    <row r="9863" spans="1:8">
      <c r="A9863" s="13">
        <v>9862</v>
      </c>
      <c r="B9863" s="13" t="s">
        <v>46</v>
      </c>
      <c r="C9863" s="13" t="s">
        <v>38</v>
      </c>
      <c r="D9863" s="13" t="s">
        <v>9935</v>
      </c>
      <c r="E9863" s="14">
        <v>45221</v>
      </c>
      <c r="F9863" s="13" t="s">
        <v>23</v>
      </c>
      <c r="G9863" s="13" t="s">
        <v>59</v>
      </c>
      <c r="H9863" t="str">
        <f t="shared" si="154"/>
        <v>Email user</v>
      </c>
    </row>
    <row r="9864" spans="1:8">
      <c r="A9864" s="13">
        <v>9863</v>
      </c>
      <c r="B9864" s="13" t="s">
        <v>20</v>
      </c>
      <c r="C9864" s="13" t="s">
        <v>51</v>
      </c>
      <c r="D9864" s="13" t="s">
        <v>9936</v>
      </c>
      <c r="E9864" s="14">
        <v>45151</v>
      </c>
      <c r="F9864" s="13" t="s">
        <v>23</v>
      </c>
      <c r="G9864" s="13" t="s">
        <v>24</v>
      </c>
      <c r="H9864" t="str">
        <f t="shared" si="154"/>
        <v>Non email user</v>
      </c>
    </row>
    <row r="9865" spans="1:8">
      <c r="A9865" s="13">
        <v>9864</v>
      </c>
      <c r="B9865" s="13" t="s">
        <v>65</v>
      </c>
      <c r="C9865" s="13" t="s">
        <v>139</v>
      </c>
      <c r="D9865" s="13" t="s">
        <v>9937</v>
      </c>
      <c r="E9865" s="14">
        <v>45260</v>
      </c>
      <c r="F9865" s="13" t="s">
        <v>28</v>
      </c>
      <c r="G9865" s="13" t="s">
        <v>32</v>
      </c>
      <c r="H9865" t="str">
        <f t="shared" si="154"/>
        <v>Email user</v>
      </c>
    </row>
    <row r="9866" spans="1:8">
      <c r="A9866" s="13">
        <v>9865</v>
      </c>
      <c r="B9866" s="13" t="s">
        <v>41</v>
      </c>
      <c r="C9866" s="13" t="s">
        <v>21</v>
      </c>
      <c r="D9866" s="13" t="s">
        <v>9938</v>
      </c>
      <c r="E9866" s="14">
        <v>45287</v>
      </c>
      <c r="F9866" s="13" t="s">
        <v>78</v>
      </c>
      <c r="G9866" s="13" t="s">
        <v>32</v>
      </c>
      <c r="H9866" t="str">
        <f t="shared" si="154"/>
        <v>Email user</v>
      </c>
    </row>
    <row r="9867" spans="1:8">
      <c r="A9867" s="13">
        <v>9866</v>
      </c>
      <c r="B9867" s="13" t="s">
        <v>41</v>
      </c>
      <c r="C9867" s="13" t="s">
        <v>101</v>
      </c>
      <c r="D9867" s="13" t="s">
        <v>9939</v>
      </c>
      <c r="E9867" s="14">
        <v>45207</v>
      </c>
      <c r="F9867" s="13" t="s">
        <v>36</v>
      </c>
      <c r="G9867" s="13" t="s">
        <v>32</v>
      </c>
      <c r="H9867" t="str">
        <f t="shared" si="154"/>
        <v>Email user</v>
      </c>
    </row>
    <row r="9868" spans="1:8">
      <c r="A9868" s="13">
        <v>9867</v>
      </c>
      <c r="B9868" s="13" t="s">
        <v>63</v>
      </c>
      <c r="C9868" s="13" t="s">
        <v>146</v>
      </c>
      <c r="D9868" s="13" t="s">
        <v>9940</v>
      </c>
      <c r="E9868" s="14">
        <v>45148</v>
      </c>
      <c r="F9868" s="13" t="s">
        <v>36</v>
      </c>
      <c r="G9868" s="13" t="s">
        <v>32</v>
      </c>
      <c r="H9868" t="str">
        <f t="shared" si="154"/>
        <v>Email user</v>
      </c>
    </row>
    <row r="9869" spans="1:8">
      <c r="A9869" s="13">
        <v>9868</v>
      </c>
      <c r="B9869" s="13" t="s">
        <v>56</v>
      </c>
      <c r="C9869" s="13" t="s">
        <v>123</v>
      </c>
      <c r="D9869" s="13" t="s">
        <v>9941</v>
      </c>
      <c r="E9869" s="14">
        <v>45237</v>
      </c>
      <c r="F9869" s="13" t="s">
        <v>40</v>
      </c>
      <c r="G9869" s="13" t="s">
        <v>24</v>
      </c>
      <c r="H9869" t="str">
        <f t="shared" si="154"/>
        <v>Non email user</v>
      </c>
    </row>
    <row r="9870" spans="1:8">
      <c r="A9870" s="13">
        <v>9869</v>
      </c>
      <c r="B9870" s="13" t="s">
        <v>65</v>
      </c>
      <c r="C9870" s="13" t="s">
        <v>81</v>
      </c>
      <c r="D9870" s="13" t="s">
        <v>9942</v>
      </c>
      <c r="E9870" s="14">
        <v>45055</v>
      </c>
      <c r="F9870" s="13" t="s">
        <v>78</v>
      </c>
      <c r="G9870" s="13" t="s">
        <v>24</v>
      </c>
      <c r="H9870" t="str">
        <f t="shared" si="154"/>
        <v>Non email user</v>
      </c>
    </row>
    <row r="9871" spans="1:8">
      <c r="A9871" s="13">
        <v>9870</v>
      </c>
      <c r="B9871" s="13" t="s">
        <v>79</v>
      </c>
      <c r="C9871" s="13" t="s">
        <v>73</v>
      </c>
      <c r="D9871" s="13" t="s">
        <v>9943</v>
      </c>
      <c r="E9871" s="14">
        <v>45260</v>
      </c>
      <c r="F9871" s="13" t="s">
        <v>23</v>
      </c>
      <c r="G9871" s="13" t="s">
        <v>24</v>
      </c>
      <c r="H9871" t="str">
        <f t="shared" si="154"/>
        <v>Non email user</v>
      </c>
    </row>
    <row r="9872" spans="1:8">
      <c r="A9872" s="13">
        <v>9871</v>
      </c>
      <c r="B9872" s="13" t="s">
        <v>63</v>
      </c>
      <c r="C9872" s="13" t="s">
        <v>26</v>
      </c>
      <c r="D9872" s="13" t="s">
        <v>9944</v>
      </c>
      <c r="E9872" s="14">
        <v>45245</v>
      </c>
      <c r="F9872" s="13" t="s">
        <v>23</v>
      </c>
      <c r="G9872" s="13" t="s">
        <v>24</v>
      </c>
      <c r="H9872" t="str">
        <f t="shared" si="154"/>
        <v>Non email user</v>
      </c>
    </row>
    <row r="9873" spans="1:8">
      <c r="A9873" s="13">
        <v>9872</v>
      </c>
      <c r="B9873" s="13" t="s">
        <v>56</v>
      </c>
      <c r="C9873" s="13" t="s">
        <v>99</v>
      </c>
      <c r="D9873" s="13" t="s">
        <v>9945</v>
      </c>
      <c r="E9873" s="14">
        <v>44982</v>
      </c>
      <c r="F9873" s="13" t="s">
        <v>23</v>
      </c>
      <c r="G9873" s="13" t="s">
        <v>24</v>
      </c>
      <c r="H9873" t="str">
        <f t="shared" si="154"/>
        <v>Non email user</v>
      </c>
    </row>
    <row r="9874" spans="1:8">
      <c r="A9874" s="13">
        <v>9873</v>
      </c>
      <c r="B9874" s="13" t="s">
        <v>79</v>
      </c>
      <c r="C9874" s="13" t="s">
        <v>34</v>
      </c>
      <c r="D9874" s="13" t="s">
        <v>9946</v>
      </c>
      <c r="E9874" s="14">
        <v>45231</v>
      </c>
      <c r="F9874" s="13" t="s">
        <v>36</v>
      </c>
      <c r="G9874" s="13" t="s">
        <v>32</v>
      </c>
      <c r="H9874" t="str">
        <f t="shared" si="154"/>
        <v>Email user</v>
      </c>
    </row>
    <row r="9875" spans="1:8">
      <c r="A9875" s="13">
        <v>9874</v>
      </c>
      <c r="B9875" s="13" t="s">
        <v>25</v>
      </c>
      <c r="C9875" s="13" t="s">
        <v>61</v>
      </c>
      <c r="D9875" s="13" t="s">
        <v>9947</v>
      </c>
      <c r="E9875" s="14">
        <v>45212</v>
      </c>
      <c r="F9875" s="13" t="s">
        <v>40</v>
      </c>
      <c r="G9875" s="13" t="s">
        <v>32</v>
      </c>
      <c r="H9875" t="str">
        <f t="shared" si="154"/>
        <v>Email user</v>
      </c>
    </row>
    <row r="9876" spans="1:8">
      <c r="A9876" s="13">
        <v>9875</v>
      </c>
      <c r="B9876" s="13" t="s">
        <v>104</v>
      </c>
      <c r="C9876" s="13" t="s">
        <v>81</v>
      </c>
      <c r="D9876" s="13" t="s">
        <v>9948</v>
      </c>
      <c r="E9876" s="14">
        <v>44962</v>
      </c>
      <c r="F9876" s="13" t="s">
        <v>40</v>
      </c>
      <c r="G9876" s="13" t="s">
        <v>24</v>
      </c>
      <c r="H9876" t="str">
        <f t="shared" si="154"/>
        <v>Non email user</v>
      </c>
    </row>
    <row r="9877" spans="1:8">
      <c r="A9877" s="13">
        <v>9876</v>
      </c>
      <c r="B9877" s="13" t="s">
        <v>20</v>
      </c>
      <c r="C9877" s="13" t="s">
        <v>21</v>
      </c>
      <c r="D9877" s="13" t="s">
        <v>9949</v>
      </c>
      <c r="E9877" s="14">
        <v>45173</v>
      </c>
      <c r="F9877" s="13" t="s">
        <v>40</v>
      </c>
      <c r="G9877" s="13" t="s">
        <v>24</v>
      </c>
      <c r="H9877" t="str">
        <f t="shared" si="154"/>
        <v>Non email user</v>
      </c>
    </row>
    <row r="9878" spans="1:8">
      <c r="A9878" s="13">
        <v>9877</v>
      </c>
      <c r="B9878" s="13" t="s">
        <v>79</v>
      </c>
      <c r="C9878" s="13" t="s">
        <v>51</v>
      </c>
      <c r="D9878" s="13" t="s">
        <v>9950</v>
      </c>
      <c r="E9878" s="14">
        <v>45217</v>
      </c>
      <c r="F9878" s="13" t="s">
        <v>28</v>
      </c>
      <c r="G9878" s="13" t="s">
        <v>59</v>
      </c>
      <c r="H9878" t="str">
        <f t="shared" si="154"/>
        <v>Email user</v>
      </c>
    </row>
    <row r="9879" spans="1:8">
      <c r="A9879" s="13">
        <v>9878</v>
      </c>
      <c r="B9879" s="13" t="s">
        <v>37</v>
      </c>
      <c r="C9879" s="13" t="s">
        <v>44</v>
      </c>
      <c r="D9879" s="13" t="s">
        <v>9951</v>
      </c>
      <c r="E9879" s="14">
        <v>45094</v>
      </c>
      <c r="F9879" s="13" t="s">
        <v>78</v>
      </c>
      <c r="G9879" s="13" t="s">
        <v>24</v>
      </c>
      <c r="H9879" t="str">
        <f t="shared" si="154"/>
        <v>Non email user</v>
      </c>
    </row>
    <row r="9880" spans="1:8">
      <c r="A9880" s="13">
        <v>9879</v>
      </c>
      <c r="B9880" s="13" t="s">
        <v>29</v>
      </c>
      <c r="C9880" s="13" t="s">
        <v>30</v>
      </c>
      <c r="D9880" s="13" t="s">
        <v>9952</v>
      </c>
      <c r="E9880" s="14">
        <v>45123</v>
      </c>
      <c r="F9880" s="13" t="s">
        <v>78</v>
      </c>
      <c r="G9880" s="13" t="s">
        <v>59</v>
      </c>
      <c r="H9880" t="str">
        <f t="shared" si="154"/>
        <v>Email user</v>
      </c>
    </row>
    <row r="9881" spans="1:8">
      <c r="A9881" s="13">
        <v>9880</v>
      </c>
      <c r="B9881" s="13" t="s">
        <v>92</v>
      </c>
      <c r="C9881" s="13" t="s">
        <v>26</v>
      </c>
      <c r="D9881" s="13" t="s">
        <v>9953</v>
      </c>
      <c r="E9881" s="14">
        <v>45145</v>
      </c>
      <c r="F9881" s="13" t="s">
        <v>40</v>
      </c>
      <c r="G9881" s="13" t="s">
        <v>24</v>
      </c>
      <c r="H9881" t="str">
        <f t="shared" si="154"/>
        <v>Non email user</v>
      </c>
    </row>
    <row r="9882" spans="1:8">
      <c r="A9882" s="13">
        <v>9881</v>
      </c>
      <c r="B9882" s="13" t="s">
        <v>30</v>
      </c>
      <c r="C9882" s="13" t="s">
        <v>144</v>
      </c>
      <c r="D9882" s="13" t="s">
        <v>9954</v>
      </c>
      <c r="E9882" s="14">
        <v>45050</v>
      </c>
      <c r="F9882" s="13" t="s">
        <v>78</v>
      </c>
      <c r="G9882" s="13" t="s">
        <v>24</v>
      </c>
      <c r="H9882" t="str">
        <f t="shared" si="154"/>
        <v>Non email user</v>
      </c>
    </row>
    <row r="9883" spans="1:8">
      <c r="A9883" s="13">
        <v>9882</v>
      </c>
      <c r="B9883" s="13" t="s">
        <v>104</v>
      </c>
      <c r="C9883" s="13" t="s">
        <v>139</v>
      </c>
      <c r="D9883" s="13" t="s">
        <v>9955</v>
      </c>
      <c r="E9883" s="14">
        <v>45086</v>
      </c>
      <c r="F9883" s="13" t="s">
        <v>78</v>
      </c>
      <c r="G9883" s="13" t="s">
        <v>59</v>
      </c>
      <c r="H9883" t="str">
        <f t="shared" si="154"/>
        <v>Email user</v>
      </c>
    </row>
    <row r="9884" spans="1:8">
      <c r="A9884" s="13">
        <v>9883</v>
      </c>
      <c r="B9884" s="13" t="s">
        <v>92</v>
      </c>
      <c r="C9884" s="13" t="s">
        <v>44</v>
      </c>
      <c r="D9884" s="13" t="s">
        <v>9956</v>
      </c>
      <c r="E9884" s="14">
        <v>45266</v>
      </c>
      <c r="F9884" s="13" t="s">
        <v>40</v>
      </c>
      <c r="G9884" s="13" t="s">
        <v>24</v>
      </c>
      <c r="H9884" t="str">
        <f t="shared" si="154"/>
        <v>Non email user</v>
      </c>
    </row>
    <row r="9885" spans="1:8">
      <c r="A9885" s="13">
        <v>9884</v>
      </c>
      <c r="B9885" s="13" t="s">
        <v>43</v>
      </c>
      <c r="C9885" s="13" t="s">
        <v>144</v>
      </c>
      <c r="D9885" s="13" t="s">
        <v>9957</v>
      </c>
      <c r="E9885" s="14">
        <v>44935</v>
      </c>
      <c r="F9885" s="13" t="s">
        <v>28</v>
      </c>
      <c r="G9885" s="13" t="s">
        <v>24</v>
      </c>
      <c r="H9885" t="str">
        <f t="shared" si="154"/>
        <v>Non email user</v>
      </c>
    </row>
    <row r="9886" spans="1:8">
      <c r="A9886" s="13">
        <v>9885</v>
      </c>
      <c r="B9886" s="13" t="s">
        <v>71</v>
      </c>
      <c r="C9886" s="13" t="s">
        <v>69</v>
      </c>
      <c r="D9886" s="13" t="s">
        <v>9958</v>
      </c>
      <c r="E9886" s="14">
        <v>45291</v>
      </c>
      <c r="F9886" s="13" t="s">
        <v>36</v>
      </c>
      <c r="G9886" s="13" t="s">
        <v>59</v>
      </c>
      <c r="H9886" t="str">
        <f t="shared" si="154"/>
        <v>Email user</v>
      </c>
    </row>
    <row r="9887" spans="1:8">
      <c r="A9887" s="13">
        <v>9886</v>
      </c>
      <c r="B9887" s="13" t="s">
        <v>49</v>
      </c>
      <c r="C9887" s="13" t="s">
        <v>139</v>
      </c>
      <c r="D9887" s="13" t="s">
        <v>9959</v>
      </c>
      <c r="E9887" s="14">
        <v>45060</v>
      </c>
      <c r="F9887" s="13" t="s">
        <v>28</v>
      </c>
      <c r="G9887" s="13" t="s">
        <v>24</v>
      </c>
      <c r="H9887" t="str">
        <f t="shared" si="154"/>
        <v>Non email user</v>
      </c>
    </row>
    <row r="9888" spans="1:8">
      <c r="A9888" s="13">
        <v>9887</v>
      </c>
      <c r="B9888" s="13" t="s">
        <v>156</v>
      </c>
      <c r="C9888" s="13" t="s">
        <v>96</v>
      </c>
      <c r="D9888" s="13" t="s">
        <v>9960</v>
      </c>
      <c r="E9888" s="14">
        <v>44951</v>
      </c>
      <c r="F9888" s="13" t="s">
        <v>78</v>
      </c>
      <c r="G9888" s="13" t="s">
        <v>59</v>
      </c>
      <c r="H9888" t="str">
        <f t="shared" si="154"/>
        <v>Email user</v>
      </c>
    </row>
    <row r="9889" spans="1:8">
      <c r="A9889" s="13">
        <v>9888</v>
      </c>
      <c r="B9889" s="13" t="s">
        <v>30</v>
      </c>
      <c r="C9889" s="13" t="s">
        <v>30</v>
      </c>
      <c r="D9889" s="13" t="s">
        <v>9961</v>
      </c>
      <c r="E9889" s="14">
        <v>45285</v>
      </c>
      <c r="F9889" s="13" t="s">
        <v>40</v>
      </c>
      <c r="G9889" s="13" t="s">
        <v>32</v>
      </c>
      <c r="H9889" t="str">
        <f t="shared" si="154"/>
        <v>Email user</v>
      </c>
    </row>
    <row r="9890" spans="1:8">
      <c r="A9890" s="13">
        <v>9889</v>
      </c>
      <c r="B9890" s="13" t="s">
        <v>88</v>
      </c>
      <c r="C9890" s="13" t="s">
        <v>139</v>
      </c>
      <c r="D9890" s="13" t="s">
        <v>9962</v>
      </c>
      <c r="E9890" s="14">
        <v>45274</v>
      </c>
      <c r="F9890" s="13" t="s">
        <v>23</v>
      </c>
      <c r="G9890" s="13" t="s">
        <v>32</v>
      </c>
      <c r="H9890" t="str">
        <f t="shared" si="154"/>
        <v>Email user</v>
      </c>
    </row>
    <row r="9891" spans="1:8">
      <c r="A9891" s="13">
        <v>9890</v>
      </c>
      <c r="B9891" s="13" t="s">
        <v>46</v>
      </c>
      <c r="C9891" s="13" t="s">
        <v>30</v>
      </c>
      <c r="D9891" s="13" t="s">
        <v>9963</v>
      </c>
      <c r="E9891" s="14">
        <v>45237</v>
      </c>
      <c r="F9891" s="13" t="s">
        <v>78</v>
      </c>
      <c r="G9891" s="13" t="s">
        <v>24</v>
      </c>
      <c r="H9891" t="str">
        <f t="shared" si="154"/>
        <v>Non email user</v>
      </c>
    </row>
    <row r="9892" spans="1:8">
      <c r="A9892" s="13">
        <v>9891</v>
      </c>
      <c r="B9892" s="13" t="s">
        <v>65</v>
      </c>
      <c r="C9892" s="13" t="s">
        <v>69</v>
      </c>
      <c r="D9892" s="13" t="s">
        <v>9964</v>
      </c>
      <c r="E9892" s="14">
        <v>45001</v>
      </c>
      <c r="F9892" s="13" t="s">
        <v>23</v>
      </c>
      <c r="G9892" s="13" t="s">
        <v>24</v>
      </c>
      <c r="H9892" t="str">
        <f t="shared" si="154"/>
        <v>Non email user</v>
      </c>
    </row>
    <row r="9893" spans="1:8">
      <c r="A9893" s="13">
        <v>9892</v>
      </c>
      <c r="B9893" s="13" t="s">
        <v>41</v>
      </c>
      <c r="C9893" s="13" t="s">
        <v>67</v>
      </c>
      <c r="D9893" s="13" t="s">
        <v>9965</v>
      </c>
      <c r="E9893" s="14">
        <v>45232</v>
      </c>
      <c r="F9893" s="13" t="s">
        <v>36</v>
      </c>
      <c r="G9893" s="13" t="s">
        <v>24</v>
      </c>
      <c r="H9893" t="str">
        <f t="shared" si="154"/>
        <v>Non email user</v>
      </c>
    </row>
    <row r="9894" spans="1:8">
      <c r="A9894" s="13">
        <v>9893</v>
      </c>
      <c r="B9894" s="13" t="s">
        <v>41</v>
      </c>
      <c r="C9894" s="13" t="s">
        <v>146</v>
      </c>
      <c r="D9894" s="13" t="s">
        <v>9966</v>
      </c>
      <c r="E9894" s="14">
        <v>45207</v>
      </c>
      <c r="F9894" s="13" t="s">
        <v>28</v>
      </c>
      <c r="G9894" s="13" t="s">
        <v>32</v>
      </c>
      <c r="H9894" t="str">
        <f t="shared" si="154"/>
        <v>Email user</v>
      </c>
    </row>
    <row r="9895" spans="1:8">
      <c r="A9895" s="13">
        <v>9894</v>
      </c>
      <c r="B9895" s="13" t="s">
        <v>46</v>
      </c>
      <c r="C9895" s="13" t="s">
        <v>144</v>
      </c>
      <c r="D9895" s="13" t="s">
        <v>9967</v>
      </c>
      <c r="E9895" s="14">
        <v>45103</v>
      </c>
      <c r="F9895" s="13" t="s">
        <v>36</v>
      </c>
      <c r="G9895" s="13" t="s">
        <v>24</v>
      </c>
      <c r="H9895" t="str">
        <f t="shared" si="154"/>
        <v>Non email user</v>
      </c>
    </row>
    <row r="9896" spans="1:8">
      <c r="A9896" s="13">
        <v>9895</v>
      </c>
      <c r="B9896" s="13" t="s">
        <v>37</v>
      </c>
      <c r="C9896" s="13" t="s">
        <v>76</v>
      </c>
      <c r="D9896" s="13" t="s">
        <v>9968</v>
      </c>
      <c r="E9896" s="14">
        <v>45083</v>
      </c>
      <c r="F9896" s="13" t="s">
        <v>28</v>
      </c>
      <c r="G9896" s="13" t="s">
        <v>59</v>
      </c>
      <c r="H9896" t="str">
        <f t="shared" si="154"/>
        <v>Email user</v>
      </c>
    </row>
    <row r="9897" spans="1:8">
      <c r="A9897" s="13">
        <v>9896</v>
      </c>
      <c r="B9897" s="13" t="s">
        <v>120</v>
      </c>
      <c r="C9897" s="13" t="s">
        <v>96</v>
      </c>
      <c r="D9897" s="13" t="s">
        <v>9969</v>
      </c>
      <c r="E9897" s="14">
        <v>45213</v>
      </c>
      <c r="F9897" s="13" t="s">
        <v>78</v>
      </c>
      <c r="G9897" s="13" t="s">
        <v>24</v>
      </c>
      <c r="H9897" t="str">
        <f t="shared" si="154"/>
        <v>Non email user</v>
      </c>
    </row>
    <row r="9898" spans="1:8">
      <c r="A9898" s="13">
        <v>9897</v>
      </c>
      <c r="B9898" s="13" t="s">
        <v>182</v>
      </c>
      <c r="C9898" s="13" t="s">
        <v>99</v>
      </c>
      <c r="D9898" s="13" t="s">
        <v>9970</v>
      </c>
      <c r="E9898" s="14">
        <v>45243</v>
      </c>
      <c r="F9898" s="13" t="s">
        <v>40</v>
      </c>
      <c r="G9898" s="13" t="s">
        <v>24</v>
      </c>
      <c r="H9898" t="str">
        <f t="shared" si="154"/>
        <v>Non email user</v>
      </c>
    </row>
    <row r="9899" spans="1:8">
      <c r="A9899" s="13">
        <v>9898</v>
      </c>
      <c r="B9899" s="13" t="s">
        <v>43</v>
      </c>
      <c r="C9899" s="13" t="s">
        <v>54</v>
      </c>
      <c r="D9899" s="13" t="s">
        <v>9971</v>
      </c>
      <c r="E9899" s="14">
        <v>45161</v>
      </c>
      <c r="F9899" s="13" t="s">
        <v>36</v>
      </c>
      <c r="G9899" s="13" t="s">
        <v>24</v>
      </c>
      <c r="H9899" t="str">
        <f t="shared" si="154"/>
        <v>Non email user</v>
      </c>
    </row>
    <row r="9900" spans="1:8">
      <c r="A9900" s="13">
        <v>9899</v>
      </c>
      <c r="B9900" s="13" t="s">
        <v>49</v>
      </c>
      <c r="C9900" s="13" t="s">
        <v>44</v>
      </c>
      <c r="D9900" s="13" t="s">
        <v>9972</v>
      </c>
      <c r="E9900" s="14">
        <v>45258</v>
      </c>
      <c r="F9900" s="13" t="s">
        <v>36</v>
      </c>
      <c r="G9900" s="13" t="s">
        <v>59</v>
      </c>
      <c r="H9900" t="str">
        <f t="shared" si="154"/>
        <v>Email user</v>
      </c>
    </row>
    <row r="9901" spans="1:8">
      <c r="A9901" s="13">
        <v>9900</v>
      </c>
      <c r="B9901" s="13" t="s">
        <v>71</v>
      </c>
      <c r="C9901" s="13" t="s">
        <v>73</v>
      </c>
      <c r="D9901" s="13" t="s">
        <v>9973</v>
      </c>
      <c r="E9901" s="14">
        <v>45283</v>
      </c>
      <c r="F9901" s="13" t="s">
        <v>78</v>
      </c>
      <c r="G9901" s="13" t="s">
        <v>24</v>
      </c>
      <c r="H9901" t="str">
        <f t="shared" si="154"/>
        <v>Non email user</v>
      </c>
    </row>
    <row r="9902" spans="1:8">
      <c r="A9902" s="13">
        <v>9901</v>
      </c>
      <c r="B9902" s="13" t="s">
        <v>104</v>
      </c>
      <c r="C9902" s="13" t="s">
        <v>44</v>
      </c>
      <c r="D9902" s="13" t="s">
        <v>9974</v>
      </c>
      <c r="E9902" s="14">
        <v>45245</v>
      </c>
      <c r="F9902" s="13" t="s">
        <v>23</v>
      </c>
      <c r="G9902" s="13" t="s">
        <v>32</v>
      </c>
      <c r="H9902" t="str">
        <f t="shared" si="154"/>
        <v>Email user</v>
      </c>
    </row>
    <row r="9903" spans="1:8">
      <c r="A9903" s="13">
        <v>9902</v>
      </c>
      <c r="B9903" s="13" t="s">
        <v>65</v>
      </c>
      <c r="C9903" s="13" t="s">
        <v>81</v>
      </c>
      <c r="D9903" s="13" t="s">
        <v>9975</v>
      </c>
      <c r="E9903" s="14">
        <v>45007</v>
      </c>
      <c r="F9903" s="13" t="s">
        <v>28</v>
      </c>
      <c r="G9903" s="13" t="s">
        <v>24</v>
      </c>
      <c r="H9903" t="str">
        <f t="shared" si="154"/>
        <v>Non email user</v>
      </c>
    </row>
    <row r="9904" spans="1:8">
      <c r="A9904" s="13">
        <v>9903</v>
      </c>
      <c r="B9904" s="13" t="s">
        <v>83</v>
      </c>
      <c r="C9904" s="13" t="s">
        <v>99</v>
      </c>
      <c r="D9904" s="13" t="s">
        <v>9976</v>
      </c>
      <c r="E9904" s="14">
        <v>45239</v>
      </c>
      <c r="F9904" s="13" t="s">
        <v>36</v>
      </c>
      <c r="G9904" s="13" t="s">
        <v>24</v>
      </c>
      <c r="H9904" t="str">
        <f t="shared" si="154"/>
        <v>Non email user</v>
      </c>
    </row>
    <row r="9905" spans="1:8">
      <c r="A9905" s="13">
        <v>9904</v>
      </c>
      <c r="B9905" s="13" t="s">
        <v>88</v>
      </c>
      <c r="C9905" s="13" t="s">
        <v>67</v>
      </c>
      <c r="D9905" s="13" t="s">
        <v>9977</v>
      </c>
      <c r="E9905" s="14">
        <v>45012</v>
      </c>
      <c r="F9905" s="13" t="s">
        <v>36</v>
      </c>
      <c r="G9905" s="13" t="s">
        <v>24</v>
      </c>
      <c r="H9905" t="str">
        <f t="shared" si="154"/>
        <v>Non email user</v>
      </c>
    </row>
    <row r="9906" spans="1:8">
      <c r="A9906" s="13">
        <v>9905</v>
      </c>
      <c r="B9906" s="13" t="s">
        <v>46</v>
      </c>
      <c r="C9906" s="13" t="s">
        <v>51</v>
      </c>
      <c r="D9906" s="13" t="s">
        <v>9978</v>
      </c>
      <c r="E9906" s="14">
        <v>45238</v>
      </c>
      <c r="F9906" s="13" t="s">
        <v>78</v>
      </c>
      <c r="G9906" s="13" t="s">
        <v>32</v>
      </c>
      <c r="H9906" t="str">
        <f t="shared" si="154"/>
        <v>Email user</v>
      </c>
    </row>
    <row r="9907" spans="1:8">
      <c r="A9907" s="13">
        <v>9906</v>
      </c>
      <c r="B9907" s="13" t="s">
        <v>88</v>
      </c>
      <c r="C9907" s="13" t="s">
        <v>38</v>
      </c>
      <c r="D9907" s="13" t="s">
        <v>9979</v>
      </c>
      <c r="E9907" s="14">
        <v>45218</v>
      </c>
      <c r="F9907" s="13" t="s">
        <v>28</v>
      </c>
      <c r="G9907" s="13" t="s">
        <v>24</v>
      </c>
      <c r="H9907" t="str">
        <f t="shared" si="154"/>
        <v>Non email user</v>
      </c>
    </row>
    <row r="9908" spans="1:8">
      <c r="A9908" s="13">
        <v>9907</v>
      </c>
      <c r="B9908" s="13" t="s">
        <v>29</v>
      </c>
      <c r="C9908" s="13" t="s">
        <v>67</v>
      </c>
      <c r="D9908" s="13" t="s">
        <v>9980</v>
      </c>
      <c r="E9908" s="14">
        <v>45250</v>
      </c>
      <c r="F9908" s="13" t="s">
        <v>40</v>
      </c>
      <c r="G9908" s="13" t="s">
        <v>24</v>
      </c>
      <c r="H9908" t="str">
        <f t="shared" si="154"/>
        <v>Non email user</v>
      </c>
    </row>
    <row r="9909" spans="1:8">
      <c r="A9909" s="13">
        <v>9908</v>
      </c>
      <c r="B9909" s="13" t="s">
        <v>56</v>
      </c>
      <c r="C9909" s="13" t="s">
        <v>30</v>
      </c>
      <c r="D9909" s="13" t="s">
        <v>9981</v>
      </c>
      <c r="E9909" s="14">
        <v>45215</v>
      </c>
      <c r="F9909" s="13" t="s">
        <v>28</v>
      </c>
      <c r="G9909" s="13" t="s">
        <v>24</v>
      </c>
      <c r="H9909" t="str">
        <f t="shared" si="154"/>
        <v>Non email user</v>
      </c>
    </row>
    <row r="9910" spans="1:8">
      <c r="A9910" s="13">
        <v>9909</v>
      </c>
      <c r="B9910" s="13" t="s">
        <v>92</v>
      </c>
      <c r="C9910" s="13" t="s">
        <v>51</v>
      </c>
      <c r="D9910" s="13" t="s">
        <v>9982</v>
      </c>
      <c r="E9910" s="14">
        <v>45251</v>
      </c>
      <c r="F9910" s="13" t="s">
        <v>40</v>
      </c>
      <c r="G9910" s="13" t="s">
        <v>32</v>
      </c>
      <c r="H9910" t="str">
        <f t="shared" si="154"/>
        <v>Email user</v>
      </c>
    </row>
    <row r="9911" spans="1:8">
      <c r="A9911" s="13">
        <v>9910</v>
      </c>
      <c r="B9911" s="13" t="s">
        <v>30</v>
      </c>
      <c r="C9911" s="13" t="s">
        <v>96</v>
      </c>
      <c r="D9911" s="13" t="s">
        <v>9983</v>
      </c>
      <c r="E9911" s="14">
        <v>45270</v>
      </c>
      <c r="F9911" s="13" t="s">
        <v>28</v>
      </c>
      <c r="G9911" s="13" t="s">
        <v>24</v>
      </c>
      <c r="H9911" t="str">
        <f t="shared" si="154"/>
        <v>Non email user</v>
      </c>
    </row>
    <row r="9912" spans="1:8">
      <c r="A9912" s="13">
        <v>9911</v>
      </c>
      <c r="B9912" s="13" t="s">
        <v>46</v>
      </c>
      <c r="C9912" s="13" t="s">
        <v>54</v>
      </c>
      <c r="D9912" s="13" t="s">
        <v>9984</v>
      </c>
      <c r="E9912" s="14">
        <v>45229</v>
      </c>
      <c r="F9912" s="13" t="s">
        <v>23</v>
      </c>
      <c r="G9912" s="13" t="s">
        <v>24</v>
      </c>
      <c r="H9912" t="str">
        <f t="shared" si="154"/>
        <v>Non email user</v>
      </c>
    </row>
    <row r="9913" spans="1:8">
      <c r="A9913" s="13">
        <v>9912</v>
      </c>
      <c r="B9913" s="13" t="s">
        <v>92</v>
      </c>
      <c r="C9913" s="13" t="s">
        <v>144</v>
      </c>
      <c r="D9913" s="13" t="s">
        <v>9985</v>
      </c>
      <c r="E9913" s="14">
        <v>45291</v>
      </c>
      <c r="F9913" s="13" t="s">
        <v>40</v>
      </c>
      <c r="G9913" s="13" t="s">
        <v>32</v>
      </c>
      <c r="H9913" t="str">
        <f t="shared" si="154"/>
        <v>Email user</v>
      </c>
    </row>
    <row r="9914" spans="1:8">
      <c r="A9914" s="13">
        <v>9913</v>
      </c>
      <c r="B9914" s="13" t="s">
        <v>88</v>
      </c>
      <c r="C9914" s="13" t="s">
        <v>34</v>
      </c>
      <c r="D9914" s="13" t="s">
        <v>9986</v>
      </c>
      <c r="E9914" s="14">
        <v>45209</v>
      </c>
      <c r="F9914" s="13" t="s">
        <v>78</v>
      </c>
      <c r="G9914" s="13" t="s">
        <v>24</v>
      </c>
      <c r="H9914" t="str">
        <f t="shared" si="154"/>
        <v>Non email user</v>
      </c>
    </row>
    <row r="9915" spans="1:8">
      <c r="A9915" s="13">
        <v>9914</v>
      </c>
      <c r="B9915" s="13" t="s">
        <v>46</v>
      </c>
      <c r="C9915" s="13" t="s">
        <v>81</v>
      </c>
      <c r="D9915" s="13" t="s">
        <v>9987</v>
      </c>
      <c r="E9915" s="14">
        <v>45061</v>
      </c>
      <c r="F9915" s="13" t="s">
        <v>36</v>
      </c>
      <c r="G9915" s="13" t="s">
        <v>59</v>
      </c>
      <c r="H9915" t="str">
        <f t="shared" si="154"/>
        <v>Email user</v>
      </c>
    </row>
    <row r="9916" spans="1:8">
      <c r="A9916" s="13">
        <v>9915</v>
      </c>
      <c r="B9916" s="13" t="s">
        <v>79</v>
      </c>
      <c r="C9916" s="13" t="s">
        <v>61</v>
      </c>
      <c r="D9916" s="13" t="s">
        <v>9988</v>
      </c>
      <c r="E9916" s="14">
        <v>45249</v>
      </c>
      <c r="F9916" s="13" t="s">
        <v>28</v>
      </c>
      <c r="G9916" s="13" t="s">
        <v>24</v>
      </c>
      <c r="H9916" t="str">
        <f t="shared" si="154"/>
        <v>Non email user</v>
      </c>
    </row>
    <row r="9917" spans="1:8">
      <c r="A9917" s="13">
        <v>9916</v>
      </c>
      <c r="B9917" s="13" t="s">
        <v>41</v>
      </c>
      <c r="C9917" s="13" t="s">
        <v>76</v>
      </c>
      <c r="D9917" s="13" t="s">
        <v>9989</v>
      </c>
      <c r="E9917" s="14">
        <v>45227</v>
      </c>
      <c r="F9917" s="13" t="s">
        <v>78</v>
      </c>
      <c r="G9917" s="13" t="s">
        <v>24</v>
      </c>
      <c r="H9917" t="str">
        <f t="shared" si="154"/>
        <v>Non email user</v>
      </c>
    </row>
    <row r="9918" spans="1:8">
      <c r="A9918" s="13">
        <v>9917</v>
      </c>
      <c r="B9918" s="13" t="s">
        <v>33</v>
      </c>
      <c r="C9918" s="13" t="s">
        <v>38</v>
      </c>
      <c r="D9918" s="13" t="s">
        <v>9990</v>
      </c>
      <c r="E9918" s="14">
        <v>45193</v>
      </c>
      <c r="F9918" s="13" t="s">
        <v>36</v>
      </c>
      <c r="G9918" s="13" t="s">
        <v>24</v>
      </c>
      <c r="H9918" t="str">
        <f t="shared" si="154"/>
        <v>Non email user</v>
      </c>
    </row>
    <row r="9919" spans="1:8">
      <c r="A9919" s="13">
        <v>9918</v>
      </c>
      <c r="B9919" s="13" t="s">
        <v>182</v>
      </c>
      <c r="C9919" s="13" t="s">
        <v>51</v>
      </c>
      <c r="D9919" s="13" t="s">
        <v>9991</v>
      </c>
      <c r="E9919" s="14">
        <v>45255</v>
      </c>
      <c r="F9919" s="13" t="s">
        <v>36</v>
      </c>
      <c r="G9919" s="13" t="s">
        <v>59</v>
      </c>
      <c r="H9919" t="str">
        <f t="shared" si="154"/>
        <v>Email user</v>
      </c>
    </row>
    <row r="9920" spans="1:8">
      <c r="A9920" s="13">
        <v>9919</v>
      </c>
      <c r="B9920" s="13" t="s">
        <v>46</v>
      </c>
      <c r="C9920" s="13" t="s">
        <v>101</v>
      </c>
      <c r="D9920" s="13" t="s">
        <v>9992</v>
      </c>
      <c r="E9920" s="14">
        <v>45100</v>
      </c>
      <c r="F9920" s="13" t="s">
        <v>36</v>
      </c>
      <c r="G9920" s="13" t="s">
        <v>24</v>
      </c>
      <c r="H9920" t="str">
        <f t="shared" si="154"/>
        <v>Non email user</v>
      </c>
    </row>
    <row r="9921" spans="1:8">
      <c r="A9921" s="13">
        <v>9920</v>
      </c>
      <c r="B9921" s="13" t="s">
        <v>63</v>
      </c>
      <c r="C9921" s="13" t="s">
        <v>34</v>
      </c>
      <c r="D9921" s="13" t="s">
        <v>9993</v>
      </c>
      <c r="E9921" s="14">
        <v>45275</v>
      </c>
      <c r="F9921" s="13" t="s">
        <v>28</v>
      </c>
      <c r="G9921" s="13" t="s">
        <v>24</v>
      </c>
      <c r="H9921" t="str">
        <f t="shared" si="154"/>
        <v>Non email user</v>
      </c>
    </row>
    <row r="9922" spans="1:8">
      <c r="A9922" s="13">
        <v>9921</v>
      </c>
      <c r="B9922" s="13" t="s">
        <v>25</v>
      </c>
      <c r="C9922" s="13" t="s">
        <v>123</v>
      </c>
      <c r="D9922" s="13" t="s">
        <v>9994</v>
      </c>
      <c r="E9922" s="14">
        <v>45148</v>
      </c>
      <c r="F9922" s="13" t="s">
        <v>78</v>
      </c>
      <c r="G9922" s="13" t="s">
        <v>24</v>
      </c>
      <c r="H9922" t="str">
        <f t="shared" si="154"/>
        <v>Non email user</v>
      </c>
    </row>
    <row r="9923" spans="1:8">
      <c r="A9923" s="13">
        <v>9922</v>
      </c>
      <c r="B9923" s="13" t="s">
        <v>88</v>
      </c>
      <c r="C9923" s="13" t="s">
        <v>67</v>
      </c>
      <c r="D9923" s="13" t="s">
        <v>9995</v>
      </c>
      <c r="E9923" s="14">
        <v>45004</v>
      </c>
      <c r="F9923" s="13" t="s">
        <v>28</v>
      </c>
      <c r="G9923" s="13" t="s">
        <v>24</v>
      </c>
      <c r="H9923" t="str">
        <f t="shared" ref="H9923:H9986" si="155">IF(OR(G9923="Regular",G9923="VIP"),"Email user","Non email user")</f>
        <v>Non email user</v>
      </c>
    </row>
    <row r="9924" spans="1:8">
      <c r="A9924" s="13">
        <v>9923</v>
      </c>
      <c r="B9924" s="13" t="s">
        <v>63</v>
      </c>
      <c r="C9924" s="13" t="s">
        <v>30</v>
      </c>
      <c r="D9924" s="13" t="s">
        <v>9996</v>
      </c>
      <c r="E9924" s="14">
        <v>45139</v>
      </c>
      <c r="F9924" s="13" t="s">
        <v>40</v>
      </c>
      <c r="G9924" s="13" t="s">
        <v>59</v>
      </c>
      <c r="H9924" t="str">
        <f t="shared" si="155"/>
        <v>Email user</v>
      </c>
    </row>
    <row r="9925" spans="1:8">
      <c r="A9925" s="13">
        <v>9924</v>
      </c>
      <c r="B9925" s="13" t="s">
        <v>65</v>
      </c>
      <c r="C9925" s="13" t="s">
        <v>96</v>
      </c>
      <c r="D9925" s="13" t="s">
        <v>9997</v>
      </c>
      <c r="E9925" s="14">
        <v>44946</v>
      </c>
      <c r="F9925" s="13" t="s">
        <v>36</v>
      </c>
      <c r="G9925" s="13" t="s">
        <v>24</v>
      </c>
      <c r="H9925" t="str">
        <f t="shared" si="155"/>
        <v>Non email user</v>
      </c>
    </row>
    <row r="9926" spans="1:8">
      <c r="A9926" s="13">
        <v>9925</v>
      </c>
      <c r="B9926" s="13" t="s">
        <v>83</v>
      </c>
      <c r="C9926" s="13" t="s">
        <v>26</v>
      </c>
      <c r="D9926" s="13" t="s">
        <v>9998</v>
      </c>
      <c r="E9926" s="14">
        <v>44998</v>
      </c>
      <c r="F9926" s="13" t="s">
        <v>36</v>
      </c>
      <c r="G9926" s="13" t="s">
        <v>24</v>
      </c>
      <c r="H9926" t="str">
        <f t="shared" si="155"/>
        <v>Non email user</v>
      </c>
    </row>
    <row r="9927" spans="1:8">
      <c r="A9927" s="13">
        <v>9926</v>
      </c>
      <c r="B9927" s="13" t="s">
        <v>63</v>
      </c>
      <c r="C9927" s="13" t="s">
        <v>21</v>
      </c>
      <c r="D9927" s="13" t="s">
        <v>9999</v>
      </c>
      <c r="E9927" s="14">
        <v>45238</v>
      </c>
      <c r="F9927" s="13" t="s">
        <v>78</v>
      </c>
      <c r="G9927" s="13" t="s">
        <v>24</v>
      </c>
      <c r="H9927" t="str">
        <f t="shared" si="155"/>
        <v>Non email user</v>
      </c>
    </row>
    <row r="9928" spans="1:8">
      <c r="A9928" s="13">
        <v>9927</v>
      </c>
      <c r="B9928" s="13" t="s">
        <v>182</v>
      </c>
      <c r="C9928" s="13" t="s">
        <v>136</v>
      </c>
      <c r="D9928" s="13" t="s">
        <v>10000</v>
      </c>
      <c r="E9928" s="14">
        <v>45246</v>
      </c>
      <c r="F9928" s="13" t="s">
        <v>28</v>
      </c>
      <c r="G9928" s="13" t="s">
        <v>59</v>
      </c>
      <c r="H9928" t="str">
        <f t="shared" si="155"/>
        <v>Email user</v>
      </c>
    </row>
    <row r="9929" spans="1:8">
      <c r="A9929" s="13">
        <v>9928</v>
      </c>
      <c r="B9929" s="13" t="s">
        <v>182</v>
      </c>
      <c r="C9929" s="13" t="s">
        <v>26</v>
      </c>
      <c r="D9929" s="13" t="s">
        <v>10001</v>
      </c>
      <c r="E9929" s="14">
        <v>45045</v>
      </c>
      <c r="F9929" s="13" t="s">
        <v>36</v>
      </c>
      <c r="G9929" s="13" t="s">
        <v>24</v>
      </c>
      <c r="H9929" t="str">
        <f t="shared" si="155"/>
        <v>Non email user</v>
      </c>
    </row>
    <row r="9930" spans="1:8">
      <c r="A9930" s="13">
        <v>9929</v>
      </c>
      <c r="B9930" s="13" t="s">
        <v>53</v>
      </c>
      <c r="C9930" s="13" t="s">
        <v>146</v>
      </c>
      <c r="D9930" s="13" t="s">
        <v>10002</v>
      </c>
      <c r="E9930" s="14">
        <v>45258</v>
      </c>
      <c r="F9930" s="13" t="s">
        <v>28</v>
      </c>
      <c r="G9930" s="13" t="s">
        <v>32</v>
      </c>
      <c r="H9930" t="str">
        <f t="shared" si="155"/>
        <v>Email user</v>
      </c>
    </row>
    <row r="9931" spans="1:8">
      <c r="A9931" s="13">
        <v>9930</v>
      </c>
      <c r="B9931" s="13" t="s">
        <v>20</v>
      </c>
      <c r="C9931" s="13" t="s">
        <v>21</v>
      </c>
      <c r="D9931" s="13" t="s">
        <v>10003</v>
      </c>
      <c r="E9931" s="14">
        <v>45287</v>
      </c>
      <c r="F9931" s="13" t="s">
        <v>28</v>
      </c>
      <c r="G9931" s="13" t="s">
        <v>32</v>
      </c>
      <c r="H9931" t="str">
        <f t="shared" si="155"/>
        <v>Email user</v>
      </c>
    </row>
    <row r="9932" spans="1:8">
      <c r="A9932" s="13">
        <v>9931</v>
      </c>
      <c r="B9932" s="13" t="s">
        <v>43</v>
      </c>
      <c r="C9932" s="13" t="s">
        <v>139</v>
      </c>
      <c r="D9932" s="13" t="s">
        <v>10004</v>
      </c>
      <c r="E9932" s="14">
        <v>45152</v>
      </c>
      <c r="F9932" s="13" t="s">
        <v>23</v>
      </c>
      <c r="G9932" s="13" t="s">
        <v>24</v>
      </c>
      <c r="H9932" t="str">
        <f t="shared" si="155"/>
        <v>Non email user</v>
      </c>
    </row>
    <row r="9933" spans="1:8">
      <c r="A9933" s="13">
        <v>9932</v>
      </c>
      <c r="B9933" s="13" t="s">
        <v>65</v>
      </c>
      <c r="C9933" s="13" t="s">
        <v>34</v>
      </c>
      <c r="D9933" s="13" t="s">
        <v>10005</v>
      </c>
      <c r="E9933" s="14">
        <v>45254</v>
      </c>
      <c r="F9933" s="13" t="s">
        <v>28</v>
      </c>
      <c r="G9933" s="13" t="s">
        <v>24</v>
      </c>
      <c r="H9933" t="str">
        <f t="shared" si="155"/>
        <v>Non email user</v>
      </c>
    </row>
    <row r="9934" spans="1:8">
      <c r="A9934" s="13">
        <v>9933</v>
      </c>
      <c r="B9934" s="13" t="s">
        <v>156</v>
      </c>
      <c r="C9934" s="13" t="s">
        <v>136</v>
      </c>
      <c r="D9934" s="13" t="s">
        <v>10006</v>
      </c>
      <c r="E9934" s="14">
        <v>45223</v>
      </c>
      <c r="F9934" s="13" t="s">
        <v>28</v>
      </c>
      <c r="G9934" s="13" t="s">
        <v>32</v>
      </c>
      <c r="H9934" t="str">
        <f t="shared" si="155"/>
        <v>Email user</v>
      </c>
    </row>
    <row r="9935" spans="1:8">
      <c r="A9935" s="13">
        <v>9934</v>
      </c>
      <c r="B9935" s="13" t="s">
        <v>83</v>
      </c>
      <c r="C9935" s="13" t="s">
        <v>44</v>
      </c>
      <c r="D9935" s="13" t="s">
        <v>10007</v>
      </c>
      <c r="E9935" s="14">
        <v>45024</v>
      </c>
      <c r="F9935" s="13" t="s">
        <v>28</v>
      </c>
      <c r="G9935" s="13" t="s">
        <v>24</v>
      </c>
      <c r="H9935" t="str">
        <f t="shared" si="155"/>
        <v>Non email user</v>
      </c>
    </row>
    <row r="9936" spans="1:8">
      <c r="A9936" s="13">
        <v>9935</v>
      </c>
      <c r="B9936" s="13" t="s">
        <v>56</v>
      </c>
      <c r="C9936" s="13" t="s">
        <v>99</v>
      </c>
      <c r="D9936" s="13" t="s">
        <v>10008</v>
      </c>
      <c r="E9936" s="14">
        <v>44947</v>
      </c>
      <c r="F9936" s="13" t="s">
        <v>36</v>
      </c>
      <c r="G9936" s="13" t="s">
        <v>32</v>
      </c>
      <c r="H9936" t="str">
        <f t="shared" si="155"/>
        <v>Email user</v>
      </c>
    </row>
    <row r="9937" spans="1:8">
      <c r="A9937" s="13">
        <v>9936</v>
      </c>
      <c r="B9937" s="13" t="s">
        <v>71</v>
      </c>
      <c r="C9937" s="13" t="s">
        <v>67</v>
      </c>
      <c r="D9937" s="13" t="s">
        <v>10009</v>
      </c>
      <c r="E9937" s="14">
        <v>44971</v>
      </c>
      <c r="F9937" s="13" t="s">
        <v>40</v>
      </c>
      <c r="G9937" s="13" t="s">
        <v>24</v>
      </c>
      <c r="H9937" t="str">
        <f t="shared" si="155"/>
        <v>Non email user</v>
      </c>
    </row>
    <row r="9938" spans="1:8">
      <c r="A9938" s="13">
        <v>9937</v>
      </c>
      <c r="B9938" s="13" t="s">
        <v>41</v>
      </c>
      <c r="C9938" s="13" t="s">
        <v>76</v>
      </c>
      <c r="D9938" s="13" t="s">
        <v>10010</v>
      </c>
      <c r="E9938" s="14">
        <v>45233</v>
      </c>
      <c r="F9938" s="13" t="s">
        <v>36</v>
      </c>
      <c r="G9938" s="13" t="s">
        <v>32</v>
      </c>
      <c r="H9938" t="str">
        <f t="shared" si="155"/>
        <v>Email user</v>
      </c>
    </row>
    <row r="9939" spans="1:8">
      <c r="A9939" s="13">
        <v>9938</v>
      </c>
      <c r="B9939" s="13" t="s">
        <v>86</v>
      </c>
      <c r="C9939" s="13" t="s">
        <v>54</v>
      </c>
      <c r="D9939" s="13" t="s">
        <v>10011</v>
      </c>
      <c r="E9939" s="14">
        <v>45254</v>
      </c>
      <c r="F9939" s="13" t="s">
        <v>28</v>
      </c>
      <c r="G9939" s="13" t="s">
        <v>32</v>
      </c>
      <c r="H9939" t="str">
        <f t="shared" si="155"/>
        <v>Email user</v>
      </c>
    </row>
    <row r="9940" spans="1:8">
      <c r="A9940" s="13">
        <v>9939</v>
      </c>
      <c r="B9940" s="13" t="s">
        <v>92</v>
      </c>
      <c r="C9940" s="13" t="s">
        <v>54</v>
      </c>
      <c r="D9940" s="13" t="s">
        <v>10012</v>
      </c>
      <c r="E9940" s="14">
        <v>45150</v>
      </c>
      <c r="F9940" s="13" t="s">
        <v>36</v>
      </c>
      <c r="G9940" s="13" t="s">
        <v>24</v>
      </c>
      <c r="H9940" t="str">
        <f t="shared" si="155"/>
        <v>Non email user</v>
      </c>
    </row>
    <row r="9941" spans="1:8">
      <c r="A9941" s="13">
        <v>9940</v>
      </c>
      <c r="B9941" s="13" t="s">
        <v>49</v>
      </c>
      <c r="C9941" s="13" t="s">
        <v>26</v>
      </c>
      <c r="D9941" s="13" t="s">
        <v>10013</v>
      </c>
      <c r="E9941" s="14">
        <v>45095</v>
      </c>
      <c r="F9941" s="13" t="s">
        <v>23</v>
      </c>
      <c r="G9941" s="13" t="s">
        <v>32</v>
      </c>
      <c r="H9941" t="str">
        <f t="shared" si="155"/>
        <v>Email user</v>
      </c>
    </row>
    <row r="9942" spans="1:8">
      <c r="A9942" s="13">
        <v>9941</v>
      </c>
      <c r="B9942" s="13" t="s">
        <v>120</v>
      </c>
      <c r="C9942" s="13" t="s">
        <v>67</v>
      </c>
      <c r="D9942" s="13" t="s">
        <v>10014</v>
      </c>
      <c r="E9942" s="14">
        <v>45212</v>
      </c>
      <c r="F9942" s="13" t="s">
        <v>78</v>
      </c>
      <c r="G9942" s="13" t="s">
        <v>24</v>
      </c>
      <c r="H9942" t="str">
        <f t="shared" si="155"/>
        <v>Non email user</v>
      </c>
    </row>
    <row r="9943" spans="1:8">
      <c r="A9943" s="13">
        <v>9942</v>
      </c>
      <c r="B9943" s="13" t="s">
        <v>29</v>
      </c>
      <c r="C9943" s="13" t="s">
        <v>99</v>
      </c>
      <c r="D9943" s="13" t="s">
        <v>10015</v>
      </c>
      <c r="E9943" s="14">
        <v>44967</v>
      </c>
      <c r="F9943" s="13" t="s">
        <v>78</v>
      </c>
      <c r="G9943" s="13" t="s">
        <v>24</v>
      </c>
      <c r="H9943" t="str">
        <f t="shared" si="155"/>
        <v>Non email user</v>
      </c>
    </row>
    <row r="9944" spans="1:8">
      <c r="A9944" s="13">
        <v>9943</v>
      </c>
      <c r="B9944" s="13" t="s">
        <v>49</v>
      </c>
      <c r="C9944" s="13" t="s">
        <v>30</v>
      </c>
      <c r="D9944" s="13" t="s">
        <v>10016</v>
      </c>
      <c r="E9944" s="14">
        <v>45150</v>
      </c>
      <c r="F9944" s="13" t="s">
        <v>23</v>
      </c>
      <c r="G9944" s="13" t="s">
        <v>24</v>
      </c>
      <c r="H9944" t="str">
        <f t="shared" si="155"/>
        <v>Non email user</v>
      </c>
    </row>
    <row r="9945" spans="1:8">
      <c r="A9945" s="13">
        <v>9944</v>
      </c>
      <c r="B9945" s="13" t="s">
        <v>71</v>
      </c>
      <c r="C9945" s="13" t="s">
        <v>67</v>
      </c>
      <c r="D9945" s="13" t="s">
        <v>10017</v>
      </c>
      <c r="E9945" s="14">
        <v>45216</v>
      </c>
      <c r="F9945" s="13" t="s">
        <v>36</v>
      </c>
      <c r="G9945" s="13" t="s">
        <v>24</v>
      </c>
      <c r="H9945" t="str">
        <f t="shared" si="155"/>
        <v>Non email user</v>
      </c>
    </row>
    <row r="9946" spans="1:8">
      <c r="A9946" s="13">
        <v>9945</v>
      </c>
      <c r="B9946" s="13" t="s">
        <v>156</v>
      </c>
      <c r="C9946" s="13" t="s">
        <v>67</v>
      </c>
      <c r="D9946" s="13" t="s">
        <v>10018</v>
      </c>
      <c r="E9946" s="14">
        <v>44990</v>
      </c>
      <c r="F9946" s="13" t="s">
        <v>78</v>
      </c>
      <c r="G9946" s="13" t="s">
        <v>32</v>
      </c>
      <c r="H9946" t="str">
        <f t="shared" si="155"/>
        <v>Email user</v>
      </c>
    </row>
    <row r="9947" spans="1:8">
      <c r="A9947" s="13">
        <v>9946</v>
      </c>
      <c r="B9947" s="13" t="s">
        <v>120</v>
      </c>
      <c r="C9947" s="13" t="s">
        <v>76</v>
      </c>
      <c r="D9947" s="13" t="s">
        <v>10019</v>
      </c>
      <c r="E9947" s="14">
        <v>45276</v>
      </c>
      <c r="F9947" s="13" t="s">
        <v>36</v>
      </c>
      <c r="G9947" s="13" t="s">
        <v>32</v>
      </c>
      <c r="H9947" t="str">
        <f t="shared" si="155"/>
        <v>Email user</v>
      </c>
    </row>
    <row r="9948" spans="1:8">
      <c r="A9948" s="13">
        <v>9947</v>
      </c>
      <c r="B9948" s="13" t="s">
        <v>120</v>
      </c>
      <c r="C9948" s="13" t="s">
        <v>34</v>
      </c>
      <c r="D9948" s="13" t="s">
        <v>10020</v>
      </c>
      <c r="E9948" s="14">
        <v>45266</v>
      </c>
      <c r="F9948" s="13" t="s">
        <v>40</v>
      </c>
      <c r="G9948" s="13" t="s">
        <v>59</v>
      </c>
      <c r="H9948" t="str">
        <f t="shared" si="155"/>
        <v>Email user</v>
      </c>
    </row>
    <row r="9949" spans="1:8">
      <c r="A9949" s="13">
        <v>9948</v>
      </c>
      <c r="B9949" s="13" t="s">
        <v>79</v>
      </c>
      <c r="C9949" s="13" t="s">
        <v>34</v>
      </c>
      <c r="D9949" s="13" t="s">
        <v>10021</v>
      </c>
      <c r="E9949" s="14">
        <v>45277</v>
      </c>
      <c r="F9949" s="13" t="s">
        <v>23</v>
      </c>
      <c r="G9949" s="13" t="s">
        <v>24</v>
      </c>
      <c r="H9949" t="str">
        <f t="shared" si="155"/>
        <v>Non email user</v>
      </c>
    </row>
    <row r="9950" spans="1:8">
      <c r="A9950" s="13">
        <v>9949</v>
      </c>
      <c r="B9950" s="13" t="s">
        <v>41</v>
      </c>
      <c r="C9950" s="13" t="s">
        <v>61</v>
      </c>
      <c r="D9950" s="13" t="s">
        <v>10022</v>
      </c>
      <c r="E9950" s="14">
        <v>45038</v>
      </c>
      <c r="F9950" s="13" t="s">
        <v>23</v>
      </c>
      <c r="G9950" s="13" t="s">
        <v>32</v>
      </c>
      <c r="H9950" t="str">
        <f t="shared" si="155"/>
        <v>Email user</v>
      </c>
    </row>
    <row r="9951" spans="1:8">
      <c r="A9951" s="13">
        <v>9950</v>
      </c>
      <c r="B9951" s="13" t="s">
        <v>46</v>
      </c>
      <c r="C9951" s="13" t="s">
        <v>136</v>
      </c>
      <c r="D9951" s="13" t="s">
        <v>10023</v>
      </c>
      <c r="E9951" s="14">
        <v>45231</v>
      </c>
      <c r="F9951" s="13" t="s">
        <v>40</v>
      </c>
      <c r="G9951" s="13" t="s">
        <v>59</v>
      </c>
      <c r="H9951" t="str">
        <f t="shared" si="155"/>
        <v>Email user</v>
      </c>
    </row>
    <row r="9952" spans="1:8">
      <c r="A9952" s="13">
        <v>9951</v>
      </c>
      <c r="B9952" s="13" t="s">
        <v>37</v>
      </c>
      <c r="C9952" s="13" t="s">
        <v>38</v>
      </c>
      <c r="D9952" s="13" t="s">
        <v>10024</v>
      </c>
      <c r="E9952" s="14">
        <v>45149</v>
      </c>
      <c r="F9952" s="13" t="s">
        <v>78</v>
      </c>
      <c r="G9952" s="13" t="s">
        <v>24</v>
      </c>
      <c r="H9952" t="str">
        <f t="shared" si="155"/>
        <v>Non email user</v>
      </c>
    </row>
    <row r="9953" spans="1:8">
      <c r="A9953" s="13">
        <v>9952</v>
      </c>
      <c r="B9953" s="13" t="s">
        <v>29</v>
      </c>
      <c r="C9953" s="13" t="s">
        <v>51</v>
      </c>
      <c r="D9953" s="13" t="s">
        <v>10025</v>
      </c>
      <c r="E9953" s="14">
        <v>45064</v>
      </c>
      <c r="F9953" s="13" t="s">
        <v>36</v>
      </c>
      <c r="G9953" s="13" t="s">
        <v>59</v>
      </c>
      <c r="H9953" t="str">
        <f t="shared" si="155"/>
        <v>Email user</v>
      </c>
    </row>
    <row r="9954" spans="1:8">
      <c r="A9954" s="13">
        <v>9953</v>
      </c>
      <c r="B9954" s="13" t="s">
        <v>71</v>
      </c>
      <c r="C9954" s="13" t="s">
        <v>26</v>
      </c>
      <c r="D9954" s="13" t="s">
        <v>10026</v>
      </c>
      <c r="E9954" s="14">
        <v>44957</v>
      </c>
      <c r="F9954" s="13" t="s">
        <v>23</v>
      </c>
      <c r="G9954" s="13" t="s">
        <v>24</v>
      </c>
      <c r="H9954" t="str">
        <f t="shared" si="155"/>
        <v>Non email user</v>
      </c>
    </row>
    <row r="9955" spans="1:8">
      <c r="A9955" s="13">
        <v>9954</v>
      </c>
      <c r="B9955" s="13" t="s">
        <v>104</v>
      </c>
      <c r="C9955" s="13" t="s">
        <v>73</v>
      </c>
      <c r="D9955" s="13" t="s">
        <v>10027</v>
      </c>
      <c r="E9955" s="14">
        <v>45056</v>
      </c>
      <c r="F9955" s="13" t="s">
        <v>23</v>
      </c>
      <c r="G9955" s="13" t="s">
        <v>32</v>
      </c>
      <c r="H9955" t="str">
        <f t="shared" si="155"/>
        <v>Email user</v>
      </c>
    </row>
    <row r="9956" spans="1:8">
      <c r="A9956" s="13">
        <v>9955</v>
      </c>
      <c r="B9956" s="13" t="s">
        <v>43</v>
      </c>
      <c r="C9956" s="13" t="s">
        <v>139</v>
      </c>
      <c r="D9956" s="13" t="s">
        <v>10028</v>
      </c>
      <c r="E9956" s="14">
        <v>45277</v>
      </c>
      <c r="F9956" s="13" t="s">
        <v>28</v>
      </c>
      <c r="G9956" s="13" t="s">
        <v>24</v>
      </c>
      <c r="H9956" t="str">
        <f t="shared" si="155"/>
        <v>Non email user</v>
      </c>
    </row>
    <row r="9957" spans="1:8">
      <c r="A9957" s="13">
        <v>9956</v>
      </c>
      <c r="B9957" s="13" t="s">
        <v>104</v>
      </c>
      <c r="C9957" s="13" t="s">
        <v>123</v>
      </c>
      <c r="D9957" s="13" t="s">
        <v>10029</v>
      </c>
      <c r="E9957" s="14">
        <v>45235</v>
      </c>
      <c r="F9957" s="13" t="s">
        <v>23</v>
      </c>
      <c r="G9957" s="13" t="s">
        <v>59</v>
      </c>
      <c r="H9957" t="str">
        <f t="shared" si="155"/>
        <v>Email user</v>
      </c>
    </row>
    <row r="9958" spans="1:8">
      <c r="A9958" s="13">
        <v>9957</v>
      </c>
      <c r="B9958" s="13" t="s">
        <v>65</v>
      </c>
      <c r="C9958" s="13" t="s">
        <v>136</v>
      </c>
      <c r="D9958" s="13" t="s">
        <v>10030</v>
      </c>
      <c r="E9958" s="14">
        <v>45265</v>
      </c>
      <c r="F9958" s="13" t="s">
        <v>36</v>
      </c>
      <c r="G9958" s="13" t="s">
        <v>24</v>
      </c>
      <c r="H9958" t="str">
        <f t="shared" si="155"/>
        <v>Non email user</v>
      </c>
    </row>
    <row r="9959" spans="1:8">
      <c r="A9959" s="13">
        <v>9958</v>
      </c>
      <c r="B9959" s="13" t="s">
        <v>37</v>
      </c>
      <c r="C9959" s="13" t="s">
        <v>99</v>
      </c>
      <c r="D9959" s="13" t="s">
        <v>10031</v>
      </c>
      <c r="E9959" s="14">
        <v>45211</v>
      </c>
      <c r="F9959" s="13" t="s">
        <v>78</v>
      </c>
      <c r="G9959" s="13" t="s">
        <v>24</v>
      </c>
      <c r="H9959" t="str">
        <f t="shared" si="155"/>
        <v>Non email user</v>
      </c>
    </row>
    <row r="9960" spans="1:8">
      <c r="A9960" s="13">
        <v>9959</v>
      </c>
      <c r="B9960" s="13" t="s">
        <v>41</v>
      </c>
      <c r="C9960" s="13" t="s">
        <v>54</v>
      </c>
      <c r="D9960" s="13" t="s">
        <v>10032</v>
      </c>
      <c r="E9960" s="14">
        <v>45234</v>
      </c>
      <c r="F9960" s="13" t="s">
        <v>78</v>
      </c>
      <c r="G9960" s="13" t="s">
        <v>32</v>
      </c>
      <c r="H9960" t="str">
        <f t="shared" si="155"/>
        <v>Email user</v>
      </c>
    </row>
    <row r="9961" spans="1:8">
      <c r="A9961" s="13">
        <v>9960</v>
      </c>
      <c r="B9961" s="13" t="s">
        <v>41</v>
      </c>
      <c r="C9961" s="13" t="s">
        <v>61</v>
      </c>
      <c r="D9961" s="13" t="s">
        <v>10033</v>
      </c>
      <c r="E9961" s="14">
        <v>45259</v>
      </c>
      <c r="F9961" s="13" t="s">
        <v>36</v>
      </c>
      <c r="G9961" s="13" t="s">
        <v>32</v>
      </c>
      <c r="H9961" t="str">
        <f t="shared" si="155"/>
        <v>Email user</v>
      </c>
    </row>
    <row r="9962" spans="1:8">
      <c r="A9962" s="13">
        <v>9961</v>
      </c>
      <c r="B9962" s="13" t="s">
        <v>56</v>
      </c>
      <c r="C9962" s="13" t="s">
        <v>67</v>
      </c>
      <c r="D9962" s="13" t="s">
        <v>10034</v>
      </c>
      <c r="E9962" s="14">
        <v>45249</v>
      </c>
      <c r="F9962" s="13" t="s">
        <v>36</v>
      </c>
      <c r="G9962" s="13" t="s">
        <v>24</v>
      </c>
      <c r="H9962" t="str">
        <f t="shared" si="155"/>
        <v>Non email user</v>
      </c>
    </row>
    <row r="9963" spans="1:8">
      <c r="A9963" s="13">
        <v>9962</v>
      </c>
      <c r="B9963" s="13" t="s">
        <v>83</v>
      </c>
      <c r="C9963" s="13" t="s">
        <v>51</v>
      </c>
      <c r="D9963" s="13" t="s">
        <v>10035</v>
      </c>
      <c r="E9963" s="14">
        <v>45207</v>
      </c>
      <c r="F9963" s="13" t="s">
        <v>23</v>
      </c>
      <c r="G9963" s="13" t="s">
        <v>59</v>
      </c>
      <c r="H9963" t="str">
        <f t="shared" si="155"/>
        <v>Email user</v>
      </c>
    </row>
    <row r="9964" spans="1:8">
      <c r="A9964" s="13">
        <v>9963</v>
      </c>
      <c r="B9964" s="13" t="s">
        <v>182</v>
      </c>
      <c r="C9964" s="13" t="s">
        <v>81</v>
      </c>
      <c r="D9964" s="13" t="s">
        <v>10036</v>
      </c>
      <c r="E9964" s="14">
        <v>44929</v>
      </c>
      <c r="F9964" s="13" t="s">
        <v>78</v>
      </c>
      <c r="G9964" s="13" t="s">
        <v>24</v>
      </c>
      <c r="H9964" t="str">
        <f t="shared" si="155"/>
        <v>Non email user</v>
      </c>
    </row>
    <row r="9965" spans="1:8">
      <c r="A9965" s="13">
        <v>9964</v>
      </c>
      <c r="B9965" s="13" t="s">
        <v>156</v>
      </c>
      <c r="C9965" s="13" t="s">
        <v>54</v>
      </c>
      <c r="D9965" s="13" t="s">
        <v>10037</v>
      </c>
      <c r="E9965" s="14">
        <v>45257</v>
      </c>
      <c r="F9965" s="13" t="s">
        <v>40</v>
      </c>
      <c r="G9965" s="13" t="s">
        <v>24</v>
      </c>
      <c r="H9965" t="str">
        <f t="shared" si="155"/>
        <v>Non email user</v>
      </c>
    </row>
    <row r="9966" spans="1:8">
      <c r="A9966" s="13">
        <v>9965</v>
      </c>
      <c r="B9966" s="13" t="s">
        <v>53</v>
      </c>
      <c r="C9966" s="13" t="s">
        <v>38</v>
      </c>
      <c r="D9966" s="13" t="s">
        <v>10038</v>
      </c>
      <c r="E9966" s="14">
        <v>45089</v>
      </c>
      <c r="F9966" s="13" t="s">
        <v>40</v>
      </c>
      <c r="G9966" s="13" t="s">
        <v>24</v>
      </c>
      <c r="H9966" t="str">
        <f t="shared" si="155"/>
        <v>Non email user</v>
      </c>
    </row>
    <row r="9967" spans="1:8">
      <c r="A9967" s="13">
        <v>9966</v>
      </c>
      <c r="B9967" s="13" t="s">
        <v>79</v>
      </c>
      <c r="C9967" s="13" t="s">
        <v>21</v>
      </c>
      <c r="D9967" s="13" t="s">
        <v>10039</v>
      </c>
      <c r="E9967" s="14">
        <v>45246</v>
      </c>
      <c r="F9967" s="13" t="s">
        <v>40</v>
      </c>
      <c r="G9967" s="13" t="s">
        <v>24</v>
      </c>
      <c r="H9967" t="str">
        <f t="shared" si="155"/>
        <v>Non email user</v>
      </c>
    </row>
    <row r="9968" spans="1:8">
      <c r="A9968" s="13">
        <v>9967</v>
      </c>
      <c r="B9968" s="13" t="s">
        <v>49</v>
      </c>
      <c r="C9968" s="13" t="s">
        <v>96</v>
      </c>
      <c r="D9968" s="13" t="s">
        <v>10040</v>
      </c>
      <c r="E9968" s="14">
        <v>45261</v>
      </c>
      <c r="F9968" s="13" t="s">
        <v>28</v>
      </c>
      <c r="G9968" s="13" t="s">
        <v>24</v>
      </c>
      <c r="H9968" t="str">
        <f t="shared" si="155"/>
        <v>Non email user</v>
      </c>
    </row>
    <row r="9969" spans="1:8">
      <c r="A9969" s="13">
        <v>9968</v>
      </c>
      <c r="B9969" s="13" t="s">
        <v>56</v>
      </c>
      <c r="C9969" s="13" t="s">
        <v>44</v>
      </c>
      <c r="D9969" s="13" t="s">
        <v>10041</v>
      </c>
      <c r="E9969" s="14">
        <v>45215</v>
      </c>
      <c r="F9969" s="13" t="s">
        <v>23</v>
      </c>
      <c r="G9969" s="13" t="s">
        <v>24</v>
      </c>
      <c r="H9969" t="str">
        <f t="shared" si="155"/>
        <v>Non email user</v>
      </c>
    </row>
    <row r="9970" spans="1:8">
      <c r="A9970" s="13">
        <v>9969</v>
      </c>
      <c r="B9970" s="13" t="s">
        <v>25</v>
      </c>
      <c r="C9970" s="13" t="s">
        <v>69</v>
      </c>
      <c r="D9970" s="13" t="s">
        <v>10042</v>
      </c>
      <c r="E9970" s="14">
        <v>45268</v>
      </c>
      <c r="F9970" s="13" t="s">
        <v>36</v>
      </c>
      <c r="G9970" s="13" t="s">
        <v>24</v>
      </c>
      <c r="H9970" t="str">
        <f t="shared" si="155"/>
        <v>Non email user</v>
      </c>
    </row>
    <row r="9971" spans="1:8">
      <c r="A9971" s="13">
        <v>9970</v>
      </c>
      <c r="B9971" s="13" t="s">
        <v>79</v>
      </c>
      <c r="C9971" s="13" t="s">
        <v>76</v>
      </c>
      <c r="D9971" s="13" t="s">
        <v>10043</v>
      </c>
      <c r="E9971" s="14">
        <v>45203</v>
      </c>
      <c r="F9971" s="13" t="s">
        <v>28</v>
      </c>
      <c r="G9971" s="13" t="s">
        <v>24</v>
      </c>
      <c r="H9971" t="str">
        <f t="shared" si="155"/>
        <v>Non email user</v>
      </c>
    </row>
    <row r="9972" spans="1:8">
      <c r="A9972" s="13">
        <v>9971</v>
      </c>
      <c r="B9972" s="13" t="s">
        <v>86</v>
      </c>
      <c r="C9972" s="13" t="s">
        <v>67</v>
      </c>
      <c r="D9972" s="13" t="s">
        <v>10044</v>
      </c>
      <c r="E9972" s="14">
        <v>45018</v>
      </c>
      <c r="F9972" s="13" t="s">
        <v>28</v>
      </c>
      <c r="G9972" s="13" t="s">
        <v>32</v>
      </c>
      <c r="H9972" t="str">
        <f t="shared" si="155"/>
        <v>Email user</v>
      </c>
    </row>
    <row r="9973" spans="1:8">
      <c r="A9973" s="13">
        <v>9972</v>
      </c>
      <c r="B9973" s="13" t="s">
        <v>43</v>
      </c>
      <c r="C9973" s="13" t="s">
        <v>139</v>
      </c>
      <c r="D9973" s="13" t="s">
        <v>10045</v>
      </c>
      <c r="E9973" s="14">
        <v>45254</v>
      </c>
      <c r="F9973" s="13" t="s">
        <v>36</v>
      </c>
      <c r="G9973" s="13" t="s">
        <v>32</v>
      </c>
      <c r="H9973" t="str">
        <f t="shared" si="155"/>
        <v>Email user</v>
      </c>
    </row>
    <row r="9974" spans="1:8">
      <c r="A9974" s="13">
        <v>9973</v>
      </c>
      <c r="B9974" s="13" t="s">
        <v>29</v>
      </c>
      <c r="C9974" s="13" t="s">
        <v>34</v>
      </c>
      <c r="D9974" s="13" t="s">
        <v>10046</v>
      </c>
      <c r="E9974" s="14">
        <v>45289</v>
      </c>
      <c r="F9974" s="13" t="s">
        <v>28</v>
      </c>
      <c r="G9974" s="13" t="s">
        <v>59</v>
      </c>
      <c r="H9974" t="str">
        <f t="shared" si="155"/>
        <v>Email user</v>
      </c>
    </row>
    <row r="9975" spans="1:8">
      <c r="A9975" s="13">
        <v>9974</v>
      </c>
      <c r="B9975" s="13" t="s">
        <v>120</v>
      </c>
      <c r="C9975" s="13" t="s">
        <v>57</v>
      </c>
      <c r="D9975" s="13" t="s">
        <v>10047</v>
      </c>
      <c r="E9975" s="14">
        <v>45285</v>
      </c>
      <c r="F9975" s="13" t="s">
        <v>23</v>
      </c>
      <c r="G9975" s="13" t="s">
        <v>24</v>
      </c>
      <c r="H9975" t="str">
        <f t="shared" si="155"/>
        <v>Non email user</v>
      </c>
    </row>
    <row r="9976" spans="1:8">
      <c r="A9976" s="13">
        <v>9975</v>
      </c>
      <c r="B9976" s="13" t="s">
        <v>41</v>
      </c>
      <c r="C9976" s="13" t="s">
        <v>81</v>
      </c>
      <c r="D9976" s="13" t="s">
        <v>10048</v>
      </c>
      <c r="E9976" s="14">
        <v>45236</v>
      </c>
      <c r="F9976" s="13" t="s">
        <v>78</v>
      </c>
      <c r="G9976" s="13" t="s">
        <v>24</v>
      </c>
      <c r="H9976" t="str">
        <f t="shared" si="155"/>
        <v>Non email user</v>
      </c>
    </row>
    <row r="9977" spans="1:8">
      <c r="A9977" s="13">
        <v>9976</v>
      </c>
      <c r="B9977" s="13" t="s">
        <v>49</v>
      </c>
      <c r="C9977" s="13" t="s">
        <v>67</v>
      </c>
      <c r="D9977" s="13" t="s">
        <v>10049</v>
      </c>
      <c r="E9977" s="14">
        <v>45209</v>
      </c>
      <c r="F9977" s="13" t="s">
        <v>78</v>
      </c>
      <c r="G9977" s="13" t="s">
        <v>59</v>
      </c>
      <c r="H9977" t="str">
        <f t="shared" si="155"/>
        <v>Email user</v>
      </c>
    </row>
    <row r="9978" spans="1:8">
      <c r="A9978" s="13">
        <v>9977</v>
      </c>
      <c r="B9978" s="13" t="s">
        <v>182</v>
      </c>
      <c r="C9978" s="13" t="s">
        <v>73</v>
      </c>
      <c r="D9978" s="13" t="s">
        <v>10050</v>
      </c>
      <c r="E9978" s="14">
        <v>45123</v>
      </c>
      <c r="F9978" s="13" t="s">
        <v>23</v>
      </c>
      <c r="G9978" s="13" t="s">
        <v>59</v>
      </c>
      <c r="H9978" t="str">
        <f t="shared" si="155"/>
        <v>Email user</v>
      </c>
    </row>
    <row r="9979" spans="1:8">
      <c r="A9979" s="13">
        <v>9978</v>
      </c>
      <c r="B9979" s="13" t="s">
        <v>56</v>
      </c>
      <c r="C9979" s="13" t="s">
        <v>26</v>
      </c>
      <c r="D9979" s="13" t="s">
        <v>10051</v>
      </c>
      <c r="E9979" s="14">
        <v>45201</v>
      </c>
      <c r="F9979" s="13" t="s">
        <v>40</v>
      </c>
      <c r="G9979" s="13" t="s">
        <v>24</v>
      </c>
      <c r="H9979" t="str">
        <f t="shared" si="155"/>
        <v>Non email user</v>
      </c>
    </row>
    <row r="9980" spans="1:8">
      <c r="A9980" s="13">
        <v>9979</v>
      </c>
      <c r="B9980" s="13" t="s">
        <v>20</v>
      </c>
      <c r="C9980" s="13" t="s">
        <v>123</v>
      </c>
      <c r="D9980" s="13" t="s">
        <v>10052</v>
      </c>
      <c r="E9980" s="14">
        <v>45214</v>
      </c>
      <c r="F9980" s="13" t="s">
        <v>23</v>
      </c>
      <c r="G9980" s="13" t="s">
        <v>24</v>
      </c>
      <c r="H9980" t="str">
        <f t="shared" si="155"/>
        <v>Non email user</v>
      </c>
    </row>
    <row r="9981" spans="1:8">
      <c r="A9981" s="13">
        <v>9980</v>
      </c>
      <c r="B9981" s="13" t="s">
        <v>49</v>
      </c>
      <c r="C9981" s="13" t="s">
        <v>38</v>
      </c>
      <c r="D9981" s="13" t="s">
        <v>10053</v>
      </c>
      <c r="E9981" s="14">
        <v>45053</v>
      </c>
      <c r="F9981" s="13" t="s">
        <v>28</v>
      </c>
      <c r="G9981" s="13" t="s">
        <v>24</v>
      </c>
      <c r="H9981" t="str">
        <f t="shared" si="155"/>
        <v>Non email user</v>
      </c>
    </row>
    <row r="9982" spans="1:8">
      <c r="A9982" s="13">
        <v>9981</v>
      </c>
      <c r="B9982" s="13" t="s">
        <v>156</v>
      </c>
      <c r="C9982" s="13" t="s">
        <v>96</v>
      </c>
      <c r="D9982" s="13" t="s">
        <v>10054</v>
      </c>
      <c r="E9982" s="14">
        <v>45282</v>
      </c>
      <c r="F9982" s="13" t="s">
        <v>40</v>
      </c>
      <c r="G9982" s="13" t="s">
        <v>24</v>
      </c>
      <c r="H9982" t="str">
        <f t="shared" si="155"/>
        <v>Non email user</v>
      </c>
    </row>
    <row r="9983" spans="1:8">
      <c r="A9983" s="13">
        <v>9982</v>
      </c>
      <c r="B9983" s="13" t="s">
        <v>88</v>
      </c>
      <c r="C9983" s="13" t="s">
        <v>136</v>
      </c>
      <c r="D9983" s="13" t="s">
        <v>10055</v>
      </c>
      <c r="E9983" s="14">
        <v>45235</v>
      </c>
      <c r="F9983" s="13" t="s">
        <v>40</v>
      </c>
      <c r="G9983" s="13" t="s">
        <v>59</v>
      </c>
      <c r="H9983" t="str">
        <f t="shared" si="155"/>
        <v>Email user</v>
      </c>
    </row>
    <row r="9984" spans="1:8">
      <c r="A9984" s="13">
        <v>9983</v>
      </c>
      <c r="B9984" s="13" t="s">
        <v>63</v>
      </c>
      <c r="C9984" s="13" t="s">
        <v>136</v>
      </c>
      <c r="D9984" s="13" t="s">
        <v>10056</v>
      </c>
      <c r="E9984" s="14">
        <v>45215</v>
      </c>
      <c r="F9984" s="13" t="s">
        <v>23</v>
      </c>
      <c r="G9984" s="13" t="s">
        <v>59</v>
      </c>
      <c r="H9984" t="str">
        <f t="shared" si="155"/>
        <v>Email user</v>
      </c>
    </row>
    <row r="9985" spans="1:8">
      <c r="A9985" s="13">
        <v>9984</v>
      </c>
      <c r="B9985" s="13" t="s">
        <v>71</v>
      </c>
      <c r="C9985" s="13" t="s">
        <v>144</v>
      </c>
      <c r="D9985" s="13" t="s">
        <v>10057</v>
      </c>
      <c r="E9985" s="14">
        <v>45209</v>
      </c>
      <c r="F9985" s="13" t="s">
        <v>36</v>
      </c>
      <c r="G9985" s="13" t="s">
        <v>24</v>
      </c>
      <c r="H9985" t="str">
        <f t="shared" si="155"/>
        <v>Non email user</v>
      </c>
    </row>
    <row r="9986" spans="1:8">
      <c r="A9986" s="13">
        <v>9985</v>
      </c>
      <c r="B9986" s="13" t="s">
        <v>20</v>
      </c>
      <c r="C9986" s="13" t="s">
        <v>51</v>
      </c>
      <c r="D9986" s="13" t="s">
        <v>10058</v>
      </c>
      <c r="E9986" s="14">
        <v>45019</v>
      </c>
      <c r="F9986" s="13" t="s">
        <v>28</v>
      </c>
      <c r="G9986" s="13" t="s">
        <v>32</v>
      </c>
      <c r="H9986" t="str">
        <f t="shared" si="155"/>
        <v>Email user</v>
      </c>
    </row>
    <row r="9987" spans="1:8">
      <c r="A9987" s="13">
        <v>9986</v>
      </c>
      <c r="B9987" s="13" t="s">
        <v>104</v>
      </c>
      <c r="C9987" s="13" t="s">
        <v>30</v>
      </c>
      <c r="D9987" s="13" t="s">
        <v>10059</v>
      </c>
      <c r="E9987" s="14">
        <v>45204</v>
      </c>
      <c r="F9987" s="13" t="s">
        <v>40</v>
      </c>
      <c r="G9987" s="13" t="s">
        <v>32</v>
      </c>
      <c r="H9987" t="str">
        <f t="shared" ref="H9987:H10001" si="156">IF(OR(G9987="Regular",G9987="VIP"),"Email user","Non email user")</f>
        <v>Email user</v>
      </c>
    </row>
    <row r="9988" spans="1:8">
      <c r="A9988" s="13">
        <v>9987</v>
      </c>
      <c r="B9988" s="13" t="s">
        <v>33</v>
      </c>
      <c r="C9988" s="13" t="s">
        <v>57</v>
      </c>
      <c r="D9988" s="13" t="s">
        <v>10060</v>
      </c>
      <c r="E9988" s="14">
        <v>45266</v>
      </c>
      <c r="F9988" s="13" t="s">
        <v>36</v>
      </c>
      <c r="G9988" s="13" t="s">
        <v>32</v>
      </c>
      <c r="H9988" t="str">
        <f t="shared" si="156"/>
        <v>Email user</v>
      </c>
    </row>
    <row r="9989" spans="1:8">
      <c r="A9989" s="13">
        <v>9988</v>
      </c>
      <c r="B9989" s="13" t="s">
        <v>71</v>
      </c>
      <c r="C9989" s="13" t="s">
        <v>67</v>
      </c>
      <c r="D9989" s="13" t="s">
        <v>10061</v>
      </c>
      <c r="E9989" s="14">
        <v>45139</v>
      </c>
      <c r="F9989" s="13" t="s">
        <v>28</v>
      </c>
      <c r="G9989" s="13" t="s">
        <v>24</v>
      </c>
      <c r="H9989" t="str">
        <f t="shared" si="156"/>
        <v>Non email user</v>
      </c>
    </row>
    <row r="9990" spans="1:8">
      <c r="A9990" s="13">
        <v>9989</v>
      </c>
      <c r="B9990" s="13" t="s">
        <v>56</v>
      </c>
      <c r="C9990" s="13" t="s">
        <v>34</v>
      </c>
      <c r="D9990" s="13" t="s">
        <v>10062</v>
      </c>
      <c r="E9990" s="14">
        <v>45261</v>
      </c>
      <c r="F9990" s="13" t="s">
        <v>40</v>
      </c>
      <c r="G9990" s="13" t="s">
        <v>24</v>
      </c>
      <c r="H9990" t="str">
        <f t="shared" si="156"/>
        <v>Non email user</v>
      </c>
    </row>
    <row r="9991" spans="1:8">
      <c r="A9991" s="13">
        <v>9990</v>
      </c>
      <c r="B9991" s="13" t="s">
        <v>63</v>
      </c>
      <c r="C9991" s="13" t="s">
        <v>34</v>
      </c>
      <c r="D9991" s="13" t="s">
        <v>10063</v>
      </c>
      <c r="E9991" s="14">
        <v>45184</v>
      </c>
      <c r="F9991" s="13" t="s">
        <v>36</v>
      </c>
      <c r="G9991" s="13" t="s">
        <v>24</v>
      </c>
      <c r="H9991" t="str">
        <f t="shared" si="156"/>
        <v>Non email user</v>
      </c>
    </row>
    <row r="9992" spans="1:8">
      <c r="A9992" s="13">
        <v>9991</v>
      </c>
      <c r="B9992" s="13" t="s">
        <v>29</v>
      </c>
      <c r="C9992" s="13" t="s">
        <v>44</v>
      </c>
      <c r="D9992" s="13" t="s">
        <v>10064</v>
      </c>
      <c r="E9992" s="14">
        <v>45273</v>
      </c>
      <c r="F9992" s="13" t="s">
        <v>23</v>
      </c>
      <c r="G9992" s="13" t="s">
        <v>24</v>
      </c>
      <c r="H9992" t="str">
        <f t="shared" si="156"/>
        <v>Non email user</v>
      </c>
    </row>
    <row r="9993" spans="1:8">
      <c r="A9993" s="13">
        <v>9992</v>
      </c>
      <c r="B9993" s="13" t="s">
        <v>46</v>
      </c>
      <c r="C9993" s="13" t="s">
        <v>34</v>
      </c>
      <c r="D9993" s="13" t="s">
        <v>10065</v>
      </c>
      <c r="E9993" s="14">
        <v>45264</v>
      </c>
      <c r="F9993" s="13" t="s">
        <v>40</v>
      </c>
      <c r="G9993" s="13" t="s">
        <v>24</v>
      </c>
      <c r="H9993" t="str">
        <f t="shared" si="156"/>
        <v>Non email user</v>
      </c>
    </row>
    <row r="9994" spans="1:8">
      <c r="A9994" s="13">
        <v>9993</v>
      </c>
      <c r="B9994" s="13" t="s">
        <v>43</v>
      </c>
      <c r="C9994" s="13" t="s">
        <v>123</v>
      </c>
      <c r="D9994" s="13" t="s">
        <v>10066</v>
      </c>
      <c r="E9994" s="14">
        <v>45255</v>
      </c>
      <c r="F9994" s="13" t="s">
        <v>28</v>
      </c>
      <c r="G9994" s="13" t="s">
        <v>24</v>
      </c>
      <c r="H9994" t="str">
        <f t="shared" si="156"/>
        <v>Non email user</v>
      </c>
    </row>
    <row r="9995" spans="1:8">
      <c r="A9995" s="13">
        <v>9994</v>
      </c>
      <c r="B9995" s="13" t="s">
        <v>156</v>
      </c>
      <c r="C9995" s="13" t="s">
        <v>57</v>
      </c>
      <c r="D9995" s="13" t="s">
        <v>10067</v>
      </c>
      <c r="E9995" s="14">
        <v>45243</v>
      </c>
      <c r="F9995" s="13" t="s">
        <v>28</v>
      </c>
      <c r="G9995" s="13" t="s">
        <v>32</v>
      </c>
      <c r="H9995" t="str">
        <f t="shared" si="156"/>
        <v>Email user</v>
      </c>
    </row>
    <row r="9996" spans="1:8">
      <c r="A9996" s="13">
        <v>9995</v>
      </c>
      <c r="B9996" s="13" t="s">
        <v>86</v>
      </c>
      <c r="C9996" s="13" t="s">
        <v>139</v>
      </c>
      <c r="D9996" s="13" t="s">
        <v>10068</v>
      </c>
      <c r="E9996" s="14">
        <v>44972</v>
      </c>
      <c r="F9996" s="13" t="s">
        <v>36</v>
      </c>
      <c r="G9996" s="13" t="s">
        <v>24</v>
      </c>
      <c r="H9996" t="str">
        <f t="shared" si="156"/>
        <v>Non email user</v>
      </c>
    </row>
    <row r="9997" spans="1:8">
      <c r="A9997" s="13">
        <v>9996</v>
      </c>
      <c r="B9997" s="13" t="s">
        <v>25</v>
      </c>
      <c r="C9997" s="13" t="s">
        <v>44</v>
      </c>
      <c r="D9997" s="13" t="s">
        <v>10069</v>
      </c>
      <c r="E9997" s="14">
        <v>45281</v>
      </c>
      <c r="F9997" s="13" t="s">
        <v>28</v>
      </c>
      <c r="G9997" s="13" t="s">
        <v>32</v>
      </c>
      <c r="H9997" t="str">
        <f t="shared" si="156"/>
        <v>Email user</v>
      </c>
    </row>
    <row r="9998" spans="1:8">
      <c r="A9998" s="13">
        <v>9997</v>
      </c>
      <c r="B9998" s="13" t="s">
        <v>83</v>
      </c>
      <c r="C9998" s="13" t="s">
        <v>61</v>
      </c>
      <c r="D9998" s="13" t="s">
        <v>10070</v>
      </c>
      <c r="E9998" s="14">
        <v>44996</v>
      </c>
      <c r="F9998" s="13" t="s">
        <v>36</v>
      </c>
      <c r="G9998" s="13" t="s">
        <v>59</v>
      </c>
      <c r="H9998" t="str">
        <f t="shared" si="156"/>
        <v>Email user</v>
      </c>
    </row>
    <row r="9999" spans="1:8">
      <c r="A9999" s="13">
        <v>9998</v>
      </c>
      <c r="B9999" s="13" t="s">
        <v>41</v>
      </c>
      <c r="C9999" s="13" t="s">
        <v>96</v>
      </c>
      <c r="D9999" s="13" t="s">
        <v>10071</v>
      </c>
      <c r="E9999" s="14">
        <v>45252</v>
      </c>
      <c r="F9999" s="13" t="s">
        <v>78</v>
      </c>
      <c r="G9999" s="13" t="s">
        <v>24</v>
      </c>
      <c r="H9999" t="str">
        <f t="shared" si="156"/>
        <v>Non email user</v>
      </c>
    </row>
    <row r="10000" spans="1:8">
      <c r="A10000" s="13">
        <v>9999</v>
      </c>
      <c r="B10000" s="13" t="s">
        <v>53</v>
      </c>
      <c r="C10000" s="13" t="s">
        <v>26</v>
      </c>
      <c r="D10000" s="13" t="s">
        <v>10072</v>
      </c>
      <c r="E10000" s="14">
        <v>45231</v>
      </c>
      <c r="F10000" s="13" t="s">
        <v>23</v>
      </c>
      <c r="G10000" s="13" t="s">
        <v>24</v>
      </c>
      <c r="H10000" t="str">
        <f t="shared" si="156"/>
        <v>Non email user</v>
      </c>
    </row>
    <row r="10001" spans="1:8">
      <c r="A10001" s="13">
        <v>10000</v>
      </c>
      <c r="B10001" s="13" t="s">
        <v>37</v>
      </c>
      <c r="C10001" s="13" t="s">
        <v>136</v>
      </c>
      <c r="D10001" s="13" t="s">
        <v>10073</v>
      </c>
      <c r="E10001" s="14">
        <v>45232</v>
      </c>
      <c r="F10001" s="13" t="s">
        <v>23</v>
      </c>
      <c r="G10001" s="13" t="s">
        <v>24</v>
      </c>
      <c r="H10001" t="str">
        <f t="shared" si="156"/>
        <v>Non email user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037"/>
  <sheetViews>
    <sheetView workbookViewId="0">
      <selection activeCell="K14" sqref="K14"/>
    </sheetView>
  </sheetViews>
  <sheetFormatPr defaultColWidth="9" defaultRowHeight="14.4"/>
  <cols>
    <col min="1" max="1" width="13.8888888888889" customWidth="1"/>
    <col min="3" max="3" width="12.1111111111111" customWidth="1"/>
    <col min="5" max="5" width="11.6666666666667" customWidth="1"/>
    <col min="6" max="6" width="13.5555555555556" customWidth="1"/>
    <col min="7" max="7" width="12.4444444444444" customWidth="1"/>
    <col min="8" max="8" width="13.8888888888889" style="28" customWidth="1"/>
    <col min="9" max="9" width="10.7777777777778" customWidth="1"/>
    <col min="10" max="10" width="15.5555555555556" style="6" customWidth="1"/>
    <col min="11" max="11" width="11.6666666666667" customWidth="1"/>
    <col min="13" max="13" width="16.1111111111111" customWidth="1"/>
    <col min="14" max="14" width="12.7777777777778" customWidth="1"/>
  </cols>
  <sheetData>
    <row r="1" ht="28.8" spans="1:14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12</v>
      </c>
      <c r="H1" s="30" t="s">
        <v>15</v>
      </c>
      <c r="J1" s="31" t="s">
        <v>10074</v>
      </c>
      <c r="K1" s="32" t="s">
        <v>10075</v>
      </c>
      <c r="M1" s="33" t="s">
        <v>10076</v>
      </c>
      <c r="N1" s="33" t="s">
        <v>10077</v>
      </c>
    </row>
    <row r="2" spans="1:14">
      <c r="A2" s="13">
        <v>1</v>
      </c>
      <c r="B2" s="13">
        <v>1</v>
      </c>
      <c r="C2" s="13">
        <v>163</v>
      </c>
      <c r="D2" s="13">
        <v>1</v>
      </c>
      <c r="E2" s="13">
        <v>193.8</v>
      </c>
      <c r="F2">
        <f t="shared" ref="F2:F65" si="0">E2*D2</f>
        <v>193.8</v>
      </c>
      <c r="G2" s="13">
        <v>1</v>
      </c>
      <c r="H2" s="28" t="str">
        <f>VLOOKUP(G2,'Customer table'!A:H,8,FALSE)</f>
        <v>Non email user</v>
      </c>
      <c r="J2" s="34" t="s">
        <v>10078</v>
      </c>
      <c r="K2" s="35">
        <f>AVERAGEIF(H:H,"email user",F:F)</f>
        <v>756.487315200001</v>
      </c>
      <c r="M2" cm="1">
        <f t="array" ref="M2:M3126">_xlfn._xlws.FILTER(F2:F9037,H2:H9037="Email user")</f>
        <v>2307</v>
      </c>
      <c r="N2" cm="1">
        <f t="array" ref="N2:N5912">_xlfn._xlws.FILTER(F2:F9037,H2:H9037="non email user")</f>
        <v>193.8</v>
      </c>
    </row>
    <row r="3" spans="1:14">
      <c r="A3" s="13">
        <v>2</v>
      </c>
      <c r="B3" s="13">
        <v>1</v>
      </c>
      <c r="C3" s="13">
        <v>156</v>
      </c>
      <c r="D3" s="13">
        <v>2</v>
      </c>
      <c r="E3" s="13">
        <v>395.52</v>
      </c>
      <c r="F3">
        <f t="shared" si="0"/>
        <v>791.04</v>
      </c>
      <c r="G3" s="13">
        <v>2</v>
      </c>
      <c r="H3" s="28" t="str">
        <f>VLOOKUP(G3,'Customer table'!A:H,8,FALSE)</f>
        <v>Non email user</v>
      </c>
      <c r="J3" s="34" t="s">
        <v>10079</v>
      </c>
      <c r="K3" s="35">
        <f>AVERAGEIF(H:H,"non email user",F:F)</f>
        <v>752.810888174588</v>
      </c>
      <c r="M3">
        <v>280.61</v>
      </c>
      <c r="N3">
        <v>791.04</v>
      </c>
    </row>
    <row r="4" spans="1:14">
      <c r="A4" s="13">
        <v>3</v>
      </c>
      <c r="B4" s="13">
        <v>1</v>
      </c>
      <c r="C4" s="13">
        <v>43</v>
      </c>
      <c r="D4" s="13">
        <v>2</v>
      </c>
      <c r="E4" s="13">
        <v>1153.5</v>
      </c>
      <c r="F4">
        <f t="shared" si="0"/>
        <v>2307</v>
      </c>
      <c r="G4" s="13">
        <v>3</v>
      </c>
      <c r="H4" s="28" t="str">
        <f>VLOOKUP(G4,'Customer table'!A:H,8,FALSE)</f>
        <v>Email user</v>
      </c>
      <c r="M4">
        <v>1936.86</v>
      </c>
      <c r="N4">
        <v>318.02</v>
      </c>
    </row>
    <row r="5" spans="1:14">
      <c r="A5" s="13">
        <v>4</v>
      </c>
      <c r="B5" s="13">
        <v>2</v>
      </c>
      <c r="C5" s="13">
        <v>153</v>
      </c>
      <c r="D5" s="13">
        <v>1</v>
      </c>
      <c r="E5" s="13">
        <v>318.02</v>
      </c>
      <c r="F5">
        <f t="shared" si="0"/>
        <v>318.02</v>
      </c>
      <c r="G5" s="13">
        <v>4</v>
      </c>
      <c r="H5" s="28" t="str">
        <f>VLOOKUP(G5,'Customer table'!A:H,8,FALSE)</f>
        <v>Non email user</v>
      </c>
      <c r="M5">
        <v>579.6</v>
      </c>
      <c r="N5">
        <v>159.37</v>
      </c>
    </row>
    <row r="6" spans="1:14">
      <c r="A6" s="13">
        <v>5</v>
      </c>
      <c r="B6" s="13">
        <v>2</v>
      </c>
      <c r="C6" s="13">
        <v>121</v>
      </c>
      <c r="D6" s="13">
        <v>1</v>
      </c>
      <c r="E6" s="13">
        <v>159.37</v>
      </c>
      <c r="F6">
        <f t="shared" si="0"/>
        <v>159.37</v>
      </c>
      <c r="G6" s="13">
        <v>5</v>
      </c>
      <c r="H6" s="28" t="str">
        <f>VLOOKUP(G6,'Customer table'!A:H,8,FALSE)</f>
        <v>Non email user</v>
      </c>
      <c r="J6" s="36" t="s">
        <v>10080</v>
      </c>
      <c r="M6">
        <v>545.46</v>
      </c>
      <c r="N6">
        <v>628.59</v>
      </c>
    </row>
    <row r="7" spans="1:14">
      <c r="A7" s="13">
        <v>6</v>
      </c>
      <c r="B7" s="13">
        <v>2</v>
      </c>
      <c r="C7" s="13">
        <v>138</v>
      </c>
      <c r="D7" s="13">
        <v>1</v>
      </c>
      <c r="E7" s="13">
        <v>280.61</v>
      </c>
      <c r="F7">
        <f t="shared" si="0"/>
        <v>280.61</v>
      </c>
      <c r="G7" s="13">
        <v>6</v>
      </c>
      <c r="H7" s="28" t="str">
        <f>VLOOKUP(G7,'Customer table'!A:H,8,FALSE)</f>
        <v>Email user</v>
      </c>
      <c r="J7" s="34">
        <f>_xlfn.T.TEST(M2:M9037,N2:N9037,2,2)</f>
        <v>0.812799974177273</v>
      </c>
      <c r="M7">
        <v>884.91</v>
      </c>
      <c r="N7">
        <v>228.45</v>
      </c>
    </row>
    <row r="8" spans="1:14">
      <c r="A8" s="13">
        <v>7</v>
      </c>
      <c r="B8" s="13">
        <v>3</v>
      </c>
      <c r="C8" s="13">
        <v>27</v>
      </c>
      <c r="D8" s="13">
        <v>1</v>
      </c>
      <c r="E8" s="13">
        <v>628.59</v>
      </c>
      <c r="F8">
        <f t="shared" si="0"/>
        <v>628.59</v>
      </c>
      <c r="G8" s="13">
        <v>7</v>
      </c>
      <c r="H8" s="28" t="str">
        <f>VLOOKUP(G8,'Customer table'!A:H,8,FALSE)</f>
        <v>Non email user</v>
      </c>
      <c r="M8">
        <v>826.16</v>
      </c>
      <c r="N8">
        <v>196.53</v>
      </c>
    </row>
    <row r="9" spans="1:14">
      <c r="A9" s="13">
        <v>8</v>
      </c>
      <c r="B9" s="13">
        <v>3</v>
      </c>
      <c r="C9" s="13">
        <v>103</v>
      </c>
      <c r="D9" s="13">
        <v>1</v>
      </c>
      <c r="E9" s="13">
        <v>228.45</v>
      </c>
      <c r="F9">
        <f t="shared" si="0"/>
        <v>228.45</v>
      </c>
      <c r="G9" s="13">
        <v>8</v>
      </c>
      <c r="H9" s="28" t="str">
        <f>VLOOKUP(G9,'Customer table'!A:H,8,FALSE)</f>
        <v>Non email user</v>
      </c>
      <c r="M9">
        <v>325.76</v>
      </c>
      <c r="N9">
        <v>315.29</v>
      </c>
    </row>
    <row r="10" spans="1:14">
      <c r="A10" s="13">
        <v>9</v>
      </c>
      <c r="B10" s="13">
        <v>3</v>
      </c>
      <c r="C10" s="13">
        <v>160</v>
      </c>
      <c r="D10" s="13">
        <v>1</v>
      </c>
      <c r="E10" s="13">
        <v>196.53</v>
      </c>
      <c r="F10">
        <f t="shared" si="0"/>
        <v>196.53</v>
      </c>
      <c r="G10" s="13">
        <v>9</v>
      </c>
      <c r="H10" s="28" t="str">
        <f>VLOOKUP(G10,'Customer table'!A:H,8,FALSE)</f>
        <v>Non email user</v>
      </c>
      <c r="M10">
        <v>256.68</v>
      </c>
      <c r="N10">
        <v>264.46</v>
      </c>
    </row>
    <row r="11" spans="1:14">
      <c r="A11" s="13">
        <v>10</v>
      </c>
      <c r="B11" s="13">
        <v>4</v>
      </c>
      <c r="C11" s="13">
        <v>19</v>
      </c>
      <c r="D11" s="13">
        <v>2</v>
      </c>
      <c r="E11" s="13">
        <v>968.43</v>
      </c>
      <c r="F11">
        <f t="shared" si="0"/>
        <v>1936.86</v>
      </c>
      <c r="G11" s="13">
        <v>10</v>
      </c>
      <c r="H11" s="28" t="str">
        <f>VLOOKUP(G11,'Customer table'!A:H,8,FALSE)</f>
        <v>Email user</v>
      </c>
      <c r="J11" s="37"/>
      <c r="M11">
        <v>367.55</v>
      </c>
      <c r="N11">
        <v>1816.72</v>
      </c>
    </row>
    <row r="12" spans="1:14">
      <c r="A12" s="13">
        <v>11</v>
      </c>
      <c r="B12" s="13">
        <v>5</v>
      </c>
      <c r="C12" s="13">
        <v>172</v>
      </c>
      <c r="D12" s="13">
        <v>1</v>
      </c>
      <c r="E12" s="13">
        <v>315.29</v>
      </c>
      <c r="F12">
        <f t="shared" si="0"/>
        <v>315.29</v>
      </c>
      <c r="G12" s="13">
        <v>11</v>
      </c>
      <c r="H12" s="28" t="str">
        <f>VLOOKUP(G12,'Customer table'!A:H,8,FALSE)</f>
        <v>Non email user</v>
      </c>
      <c r="M12">
        <v>265.95</v>
      </c>
      <c r="N12">
        <v>296.31</v>
      </c>
    </row>
    <row r="13" spans="1:14">
      <c r="A13" s="13">
        <v>12</v>
      </c>
      <c r="B13" s="13">
        <v>6</v>
      </c>
      <c r="C13" s="13">
        <v>102</v>
      </c>
      <c r="D13" s="13">
        <v>1</v>
      </c>
      <c r="E13" s="13">
        <v>579.6</v>
      </c>
      <c r="F13">
        <f t="shared" si="0"/>
        <v>579.6</v>
      </c>
      <c r="G13" s="13">
        <v>12</v>
      </c>
      <c r="H13" s="28" t="str">
        <f>VLOOKUP(G13,'Customer table'!A:H,8,FALSE)</f>
        <v>Email user</v>
      </c>
      <c r="M13">
        <v>401.39</v>
      </c>
      <c r="N13">
        <v>895.82</v>
      </c>
    </row>
    <row r="14" spans="1:14">
      <c r="A14" s="13">
        <v>13</v>
      </c>
      <c r="B14" s="13">
        <v>6</v>
      </c>
      <c r="C14" s="13">
        <v>31</v>
      </c>
      <c r="D14" s="13">
        <v>1</v>
      </c>
      <c r="E14" s="13">
        <v>545.46</v>
      </c>
      <c r="F14">
        <f t="shared" si="0"/>
        <v>545.46</v>
      </c>
      <c r="G14" s="13">
        <v>13</v>
      </c>
      <c r="H14" s="28" t="str">
        <f>VLOOKUP(G14,'Customer table'!A:H,8,FALSE)</f>
        <v>Email user</v>
      </c>
      <c r="M14">
        <v>1096.78</v>
      </c>
      <c r="N14">
        <v>485.89</v>
      </c>
    </row>
    <row r="15" spans="1:14">
      <c r="A15" s="13">
        <v>14</v>
      </c>
      <c r="B15" s="13">
        <v>7</v>
      </c>
      <c r="C15" s="13">
        <v>115</v>
      </c>
      <c r="D15" s="13">
        <v>1</v>
      </c>
      <c r="E15" s="13">
        <v>884.91</v>
      </c>
      <c r="F15">
        <f t="shared" si="0"/>
        <v>884.91</v>
      </c>
      <c r="G15" s="13">
        <v>14</v>
      </c>
      <c r="H15" s="28" t="str">
        <f>VLOOKUP(G15,'Customer table'!A:H,8,FALSE)</f>
        <v>Email user</v>
      </c>
      <c r="M15">
        <v>941.99</v>
      </c>
      <c r="N15">
        <v>1883.98</v>
      </c>
    </row>
    <row r="16" spans="1:14">
      <c r="A16" s="13">
        <v>15</v>
      </c>
      <c r="B16" s="13">
        <v>7</v>
      </c>
      <c r="C16" s="13">
        <v>193</v>
      </c>
      <c r="D16" s="13">
        <v>2</v>
      </c>
      <c r="E16" s="13">
        <v>413.08</v>
      </c>
      <c r="F16">
        <f t="shared" si="0"/>
        <v>826.16</v>
      </c>
      <c r="G16" s="13">
        <v>15</v>
      </c>
      <c r="H16" s="28" t="str">
        <f>VLOOKUP(G16,'Customer table'!A:H,8,FALSE)</f>
        <v>Email user</v>
      </c>
      <c r="M16">
        <v>623.01</v>
      </c>
      <c r="N16">
        <v>159.92</v>
      </c>
    </row>
    <row r="17" spans="1:14">
      <c r="A17" s="13">
        <v>16</v>
      </c>
      <c r="B17" s="13">
        <v>7</v>
      </c>
      <c r="C17" s="13">
        <v>178</v>
      </c>
      <c r="D17" s="13">
        <v>1</v>
      </c>
      <c r="E17" s="13">
        <v>325.76</v>
      </c>
      <c r="F17">
        <f t="shared" si="0"/>
        <v>325.76</v>
      </c>
      <c r="G17" s="13">
        <v>16</v>
      </c>
      <c r="H17" s="28" t="str">
        <f>VLOOKUP(G17,'Customer table'!A:H,8,FALSE)</f>
        <v>Email user</v>
      </c>
      <c r="M17">
        <v>274.33</v>
      </c>
      <c r="N17">
        <v>120.27</v>
      </c>
    </row>
    <row r="18" spans="1:14">
      <c r="A18" s="13">
        <v>17</v>
      </c>
      <c r="B18" s="13">
        <v>8</v>
      </c>
      <c r="C18" s="13">
        <v>157</v>
      </c>
      <c r="D18" s="13">
        <v>1</v>
      </c>
      <c r="E18" s="13">
        <v>256.68</v>
      </c>
      <c r="F18">
        <f t="shared" si="0"/>
        <v>256.68</v>
      </c>
      <c r="G18" s="13">
        <v>17</v>
      </c>
      <c r="H18" s="28" t="str">
        <f>VLOOKUP(G18,'Customer table'!A:H,8,FALSE)</f>
        <v>Email user</v>
      </c>
      <c r="M18">
        <v>966.66</v>
      </c>
      <c r="N18">
        <v>140.76</v>
      </c>
    </row>
    <row r="19" spans="1:14">
      <c r="A19" s="13">
        <v>18</v>
      </c>
      <c r="B19" s="13">
        <v>8</v>
      </c>
      <c r="C19" s="13">
        <v>175</v>
      </c>
      <c r="D19" s="13">
        <v>1</v>
      </c>
      <c r="E19" s="13">
        <v>367.55</v>
      </c>
      <c r="F19">
        <f t="shared" si="0"/>
        <v>367.55</v>
      </c>
      <c r="G19" s="13">
        <v>18</v>
      </c>
      <c r="H19" s="28" t="str">
        <f>VLOOKUP(G19,'Customer table'!A:H,8,FALSE)</f>
        <v>Email user</v>
      </c>
      <c r="M19">
        <v>965.83</v>
      </c>
      <c r="N19">
        <v>256.17</v>
      </c>
    </row>
    <row r="20" spans="1:14">
      <c r="A20" s="13">
        <v>19</v>
      </c>
      <c r="B20" s="13">
        <v>8</v>
      </c>
      <c r="C20" s="13">
        <v>164</v>
      </c>
      <c r="D20" s="13">
        <v>2</v>
      </c>
      <c r="E20" s="13">
        <v>132.23</v>
      </c>
      <c r="F20">
        <f t="shared" si="0"/>
        <v>264.46</v>
      </c>
      <c r="G20" s="13">
        <v>19</v>
      </c>
      <c r="H20" s="28" t="str">
        <f>VLOOKUP(G20,'Customer table'!A:H,8,FALSE)</f>
        <v>Non email user</v>
      </c>
      <c r="M20">
        <v>971.78</v>
      </c>
      <c r="N20">
        <v>827.49</v>
      </c>
    </row>
    <row r="21" spans="1:14">
      <c r="A21" s="13">
        <v>20</v>
      </c>
      <c r="B21" s="13">
        <v>9</v>
      </c>
      <c r="C21" s="13">
        <v>166</v>
      </c>
      <c r="D21" s="13">
        <v>1</v>
      </c>
      <c r="E21" s="13">
        <v>265.95</v>
      </c>
      <c r="F21">
        <f t="shared" si="0"/>
        <v>265.95</v>
      </c>
      <c r="G21" s="13">
        <v>20</v>
      </c>
      <c r="H21" s="28" t="str">
        <f>VLOOKUP(G21,'Customer table'!A:H,8,FALSE)</f>
        <v>Email user</v>
      </c>
      <c r="M21">
        <v>691.55</v>
      </c>
      <c r="N21">
        <v>815.03</v>
      </c>
    </row>
    <row r="22" spans="1:14">
      <c r="A22" s="13">
        <v>21</v>
      </c>
      <c r="B22" s="13">
        <v>9</v>
      </c>
      <c r="C22" s="13">
        <v>14</v>
      </c>
      <c r="D22" s="13">
        <v>1</v>
      </c>
      <c r="E22" s="13">
        <v>1816.72</v>
      </c>
      <c r="F22">
        <f t="shared" si="0"/>
        <v>1816.72</v>
      </c>
      <c r="G22" s="13">
        <v>21</v>
      </c>
      <c r="H22" s="28" t="str">
        <f>VLOOKUP(G22,'Customer table'!A:H,8,FALSE)</f>
        <v>Non email user</v>
      </c>
      <c r="M22">
        <v>1417.1</v>
      </c>
      <c r="N22">
        <v>376.78</v>
      </c>
    </row>
    <row r="23" spans="1:14">
      <c r="A23" s="13">
        <v>22</v>
      </c>
      <c r="B23" s="13">
        <v>9</v>
      </c>
      <c r="C23" s="13">
        <v>135</v>
      </c>
      <c r="D23" s="13">
        <v>1</v>
      </c>
      <c r="E23" s="13">
        <v>296.31</v>
      </c>
      <c r="F23">
        <f t="shared" si="0"/>
        <v>296.31</v>
      </c>
      <c r="G23" s="13">
        <v>22</v>
      </c>
      <c r="H23" s="28" t="str">
        <f>VLOOKUP(G23,'Customer table'!A:H,8,FALSE)</f>
        <v>Non email user</v>
      </c>
      <c r="M23">
        <v>359.28</v>
      </c>
      <c r="N23">
        <v>329.52</v>
      </c>
    </row>
    <row r="24" spans="1:14">
      <c r="A24" s="13">
        <v>23</v>
      </c>
      <c r="B24" s="13">
        <v>9</v>
      </c>
      <c r="C24" s="13">
        <v>55</v>
      </c>
      <c r="D24" s="13">
        <v>2</v>
      </c>
      <c r="E24" s="13">
        <v>447.91</v>
      </c>
      <c r="F24">
        <f t="shared" si="0"/>
        <v>895.82</v>
      </c>
      <c r="G24" s="13">
        <v>23</v>
      </c>
      <c r="H24" s="28" t="str">
        <f>VLOOKUP(G24,'Customer table'!A:H,8,FALSE)</f>
        <v>Non email user</v>
      </c>
      <c r="M24">
        <v>340.18</v>
      </c>
      <c r="N24">
        <v>507.92</v>
      </c>
    </row>
    <row r="25" spans="1:14">
      <c r="A25" s="13">
        <v>24</v>
      </c>
      <c r="B25" s="13">
        <v>10</v>
      </c>
      <c r="C25" s="13">
        <v>192</v>
      </c>
      <c r="D25" s="13">
        <v>1</v>
      </c>
      <c r="E25" s="13">
        <v>485.89</v>
      </c>
      <c r="F25">
        <f t="shared" si="0"/>
        <v>485.89</v>
      </c>
      <c r="G25" s="13">
        <v>24</v>
      </c>
      <c r="H25" s="28" t="str">
        <f>VLOOKUP(G25,'Customer table'!A:H,8,FALSE)</f>
        <v>Non email user</v>
      </c>
      <c r="M25">
        <v>266.31</v>
      </c>
      <c r="N25">
        <v>471.55</v>
      </c>
    </row>
    <row r="26" spans="1:14">
      <c r="A26" s="13">
        <v>25</v>
      </c>
      <c r="B26" s="13">
        <v>10</v>
      </c>
      <c r="C26" s="13">
        <v>171</v>
      </c>
      <c r="D26" s="13">
        <v>1</v>
      </c>
      <c r="E26" s="13">
        <v>401.39</v>
      </c>
      <c r="F26">
        <f t="shared" si="0"/>
        <v>401.39</v>
      </c>
      <c r="G26" s="13">
        <v>25</v>
      </c>
      <c r="H26" s="28" t="str">
        <f>VLOOKUP(G26,'Customer table'!A:H,8,FALSE)</f>
        <v>Email user</v>
      </c>
      <c r="M26">
        <v>623.26</v>
      </c>
      <c r="N26">
        <v>392.24</v>
      </c>
    </row>
    <row r="27" spans="1:14">
      <c r="A27" s="13">
        <v>26</v>
      </c>
      <c r="B27" s="13">
        <v>10</v>
      </c>
      <c r="C27" s="13">
        <v>98</v>
      </c>
      <c r="D27" s="13">
        <v>2</v>
      </c>
      <c r="E27" s="13">
        <v>941.99</v>
      </c>
      <c r="F27">
        <f t="shared" si="0"/>
        <v>1883.98</v>
      </c>
      <c r="G27" s="13">
        <v>26</v>
      </c>
      <c r="H27" s="28" t="str">
        <f>VLOOKUP(G27,'Customer table'!A:H,8,FALSE)</f>
        <v>Non email user</v>
      </c>
      <c r="M27">
        <v>189.69</v>
      </c>
      <c r="N27">
        <v>431.6</v>
      </c>
    </row>
    <row r="28" spans="1:14">
      <c r="A28" s="13">
        <v>27</v>
      </c>
      <c r="B28" s="13">
        <v>10</v>
      </c>
      <c r="C28" s="13">
        <v>124</v>
      </c>
      <c r="D28" s="13">
        <v>1</v>
      </c>
      <c r="E28" s="13">
        <v>159.92</v>
      </c>
      <c r="F28">
        <f t="shared" si="0"/>
        <v>159.92</v>
      </c>
      <c r="G28" s="13">
        <v>27</v>
      </c>
      <c r="H28" s="28" t="str">
        <f>VLOOKUP(G28,'Customer table'!A:H,8,FALSE)</f>
        <v>Non email user</v>
      </c>
      <c r="M28">
        <v>250.59</v>
      </c>
      <c r="N28">
        <v>541.72</v>
      </c>
    </row>
    <row r="29" spans="1:14">
      <c r="A29" s="13">
        <v>28</v>
      </c>
      <c r="B29" s="13">
        <v>11</v>
      </c>
      <c r="C29" s="13">
        <v>151</v>
      </c>
      <c r="D29" s="13">
        <v>1</v>
      </c>
      <c r="E29" s="13">
        <v>120.27</v>
      </c>
      <c r="F29">
        <f t="shared" si="0"/>
        <v>120.27</v>
      </c>
      <c r="G29" s="13">
        <v>28</v>
      </c>
      <c r="H29" s="28" t="str">
        <f>VLOOKUP(G29,'Customer table'!A:H,8,FALSE)</f>
        <v>Non email user</v>
      </c>
      <c r="M29">
        <v>359.28</v>
      </c>
      <c r="N29">
        <v>613.75</v>
      </c>
    </row>
    <row r="30" spans="1:14">
      <c r="A30" s="13">
        <v>29</v>
      </c>
      <c r="B30" s="13">
        <v>11</v>
      </c>
      <c r="C30" s="13">
        <v>10</v>
      </c>
      <c r="D30" s="13">
        <v>2</v>
      </c>
      <c r="E30" s="13">
        <v>548.39</v>
      </c>
      <c r="F30">
        <f t="shared" si="0"/>
        <v>1096.78</v>
      </c>
      <c r="G30" s="13">
        <v>29</v>
      </c>
      <c r="H30" s="28" t="str">
        <f>VLOOKUP(G30,'Customer table'!A:H,8,FALSE)</f>
        <v>Email user</v>
      </c>
      <c r="M30">
        <v>260.61</v>
      </c>
      <c r="N30">
        <v>282.13</v>
      </c>
    </row>
    <row r="31" spans="1:14">
      <c r="A31" s="13">
        <v>30</v>
      </c>
      <c r="B31" s="13">
        <v>12</v>
      </c>
      <c r="C31" s="13">
        <v>98</v>
      </c>
      <c r="D31" s="13">
        <v>1</v>
      </c>
      <c r="E31" s="13">
        <v>941.99</v>
      </c>
      <c r="F31">
        <f t="shared" si="0"/>
        <v>941.99</v>
      </c>
      <c r="G31" s="13">
        <v>30</v>
      </c>
      <c r="H31" s="28" t="str">
        <f>VLOOKUP(G31,'Customer table'!A:H,8,FALSE)</f>
        <v>Email user</v>
      </c>
      <c r="M31">
        <v>1777.25</v>
      </c>
      <c r="N31">
        <v>448.66</v>
      </c>
    </row>
    <row r="32" spans="1:14">
      <c r="A32" s="13">
        <v>31</v>
      </c>
      <c r="B32" s="13">
        <v>12</v>
      </c>
      <c r="C32" s="13">
        <v>196</v>
      </c>
      <c r="D32" s="13">
        <v>1</v>
      </c>
      <c r="E32" s="13">
        <v>140.76</v>
      </c>
      <c r="F32">
        <f t="shared" si="0"/>
        <v>140.76</v>
      </c>
      <c r="G32" s="13">
        <v>31</v>
      </c>
      <c r="H32" s="28" t="str">
        <f>VLOOKUP(G32,'Customer table'!A:H,8,FALSE)</f>
        <v>Non email user</v>
      </c>
      <c r="M32">
        <v>187.47</v>
      </c>
      <c r="N32">
        <v>250.59</v>
      </c>
    </row>
    <row r="33" spans="1:14">
      <c r="A33" s="13">
        <v>32</v>
      </c>
      <c r="B33" s="13">
        <v>13</v>
      </c>
      <c r="C33" s="13">
        <v>148</v>
      </c>
      <c r="D33" s="13">
        <v>1</v>
      </c>
      <c r="E33" s="13">
        <v>256.17</v>
      </c>
      <c r="F33">
        <f t="shared" si="0"/>
        <v>256.17</v>
      </c>
      <c r="G33" s="13">
        <v>32</v>
      </c>
      <c r="H33" s="28" t="str">
        <f>VLOOKUP(G33,'Customer table'!A:H,8,FALSE)</f>
        <v>Non email user</v>
      </c>
      <c r="M33">
        <v>744.5</v>
      </c>
      <c r="N33">
        <v>296.31</v>
      </c>
    </row>
    <row r="34" spans="1:14">
      <c r="A34" s="13">
        <v>33</v>
      </c>
      <c r="B34" s="13">
        <v>14</v>
      </c>
      <c r="C34" s="13">
        <v>115</v>
      </c>
      <c r="D34" s="13">
        <v>1</v>
      </c>
      <c r="E34" s="13">
        <v>827.49</v>
      </c>
      <c r="F34">
        <f t="shared" si="0"/>
        <v>827.49</v>
      </c>
      <c r="G34" s="13">
        <v>33</v>
      </c>
      <c r="H34" s="28" t="str">
        <f>VLOOKUP(G34,'Customer table'!A:H,8,FALSE)</f>
        <v>Non email user</v>
      </c>
      <c r="M34">
        <v>397.06</v>
      </c>
      <c r="N34">
        <v>44.16</v>
      </c>
    </row>
    <row r="35" spans="1:14">
      <c r="A35" s="13">
        <v>34</v>
      </c>
      <c r="B35" s="13">
        <v>15</v>
      </c>
      <c r="C35" s="13">
        <v>117</v>
      </c>
      <c r="D35" s="13">
        <v>1</v>
      </c>
      <c r="E35" s="13">
        <v>815.03</v>
      </c>
      <c r="F35">
        <f t="shared" si="0"/>
        <v>815.03</v>
      </c>
      <c r="G35" s="13">
        <v>34</v>
      </c>
      <c r="H35" s="28" t="str">
        <f>VLOOKUP(G35,'Customer table'!A:H,8,FALSE)</f>
        <v>Non email user</v>
      </c>
      <c r="M35">
        <v>1078.2</v>
      </c>
      <c r="N35">
        <v>436.2</v>
      </c>
    </row>
    <row r="36" spans="1:14">
      <c r="A36" s="13">
        <v>35</v>
      </c>
      <c r="B36" s="13">
        <v>15</v>
      </c>
      <c r="C36" s="13">
        <v>118</v>
      </c>
      <c r="D36" s="13">
        <v>1</v>
      </c>
      <c r="E36" s="13">
        <v>376.78</v>
      </c>
      <c r="F36">
        <f t="shared" si="0"/>
        <v>376.78</v>
      </c>
      <c r="G36" s="13">
        <v>35</v>
      </c>
      <c r="H36" s="28" t="str">
        <f>VLOOKUP(G36,'Customer table'!A:H,8,FALSE)</f>
        <v>Non email user</v>
      </c>
      <c r="M36">
        <v>486.42</v>
      </c>
      <c r="N36">
        <v>307.6</v>
      </c>
    </row>
    <row r="37" spans="1:14">
      <c r="A37" s="13">
        <v>36</v>
      </c>
      <c r="B37" s="13">
        <v>15</v>
      </c>
      <c r="C37" s="13">
        <v>76</v>
      </c>
      <c r="D37" s="13">
        <v>1</v>
      </c>
      <c r="E37" s="13">
        <v>623.01</v>
      </c>
      <c r="F37">
        <f t="shared" si="0"/>
        <v>623.01</v>
      </c>
      <c r="G37" s="13">
        <v>36</v>
      </c>
      <c r="H37" s="28" t="str">
        <f>VLOOKUP(G37,'Customer table'!A:H,8,FALSE)</f>
        <v>Email user</v>
      </c>
      <c r="M37">
        <v>796.95</v>
      </c>
      <c r="N37">
        <v>132.23</v>
      </c>
    </row>
    <row r="38" spans="1:14">
      <c r="A38" s="13">
        <v>37</v>
      </c>
      <c r="B38" s="13">
        <v>16</v>
      </c>
      <c r="C38" s="13">
        <v>133</v>
      </c>
      <c r="D38" s="13">
        <v>2</v>
      </c>
      <c r="E38" s="13">
        <v>164.76</v>
      </c>
      <c r="F38">
        <f t="shared" si="0"/>
        <v>329.52</v>
      </c>
      <c r="G38" s="13">
        <v>37</v>
      </c>
      <c r="H38" s="28" t="str">
        <f>VLOOKUP(G38,'Customer table'!A:H,8,FALSE)</f>
        <v>Non email user</v>
      </c>
      <c r="M38">
        <v>471.55</v>
      </c>
      <c r="N38">
        <v>901.51</v>
      </c>
    </row>
    <row r="39" spans="1:14">
      <c r="A39" s="13">
        <v>38</v>
      </c>
      <c r="B39" s="13">
        <v>17</v>
      </c>
      <c r="C39" s="13">
        <v>174</v>
      </c>
      <c r="D39" s="13">
        <v>1</v>
      </c>
      <c r="E39" s="13">
        <v>274.33</v>
      </c>
      <c r="F39">
        <f t="shared" si="0"/>
        <v>274.33</v>
      </c>
      <c r="G39" s="13">
        <v>38</v>
      </c>
      <c r="H39" s="28" t="str">
        <f>VLOOKUP(G39,'Customer table'!A:H,8,FALSE)</f>
        <v>Email user</v>
      </c>
      <c r="M39">
        <v>181.92</v>
      </c>
      <c r="N39">
        <v>937.24</v>
      </c>
    </row>
    <row r="40" spans="1:14">
      <c r="A40" s="13">
        <v>39</v>
      </c>
      <c r="B40" s="13">
        <v>18</v>
      </c>
      <c r="C40" s="13">
        <v>82</v>
      </c>
      <c r="D40" s="13">
        <v>1</v>
      </c>
      <c r="E40" s="13">
        <v>966.66</v>
      </c>
      <c r="F40">
        <f t="shared" si="0"/>
        <v>966.66</v>
      </c>
      <c r="G40" s="13">
        <v>39</v>
      </c>
      <c r="H40" s="28" t="str">
        <f>VLOOKUP(G40,'Customer table'!A:H,8,FALSE)</f>
        <v>Email user</v>
      </c>
      <c r="M40">
        <v>899.2</v>
      </c>
      <c r="N40">
        <v>187.89</v>
      </c>
    </row>
    <row r="41" spans="1:14">
      <c r="A41" s="13">
        <v>40</v>
      </c>
      <c r="B41" s="13">
        <v>19</v>
      </c>
      <c r="C41" s="13">
        <v>3</v>
      </c>
      <c r="D41" s="13">
        <v>1</v>
      </c>
      <c r="E41" s="13">
        <v>507.92</v>
      </c>
      <c r="F41">
        <f t="shared" si="0"/>
        <v>507.92</v>
      </c>
      <c r="G41" s="13">
        <v>40</v>
      </c>
      <c r="H41" s="28" t="str">
        <f>VLOOKUP(G41,'Customer table'!A:H,8,FALSE)</f>
        <v>Non email user</v>
      </c>
      <c r="M41">
        <v>732.93</v>
      </c>
      <c r="N41">
        <v>319.84</v>
      </c>
    </row>
    <row r="42" spans="1:14">
      <c r="A42" s="13">
        <v>41</v>
      </c>
      <c r="B42" s="13">
        <v>19</v>
      </c>
      <c r="C42" s="13">
        <v>49</v>
      </c>
      <c r="D42" s="13">
        <v>1</v>
      </c>
      <c r="E42" s="13">
        <v>965.83</v>
      </c>
      <c r="F42">
        <f t="shared" si="0"/>
        <v>965.83</v>
      </c>
      <c r="G42" s="13">
        <v>41</v>
      </c>
      <c r="H42" s="28" t="str">
        <f>VLOOKUP(G42,'Customer table'!A:H,8,FALSE)</f>
        <v>Email user</v>
      </c>
      <c r="M42">
        <v>1417.1</v>
      </c>
      <c r="N42">
        <v>143.55</v>
      </c>
    </row>
    <row r="43" spans="1:14">
      <c r="A43" s="13">
        <v>42</v>
      </c>
      <c r="B43" s="13">
        <v>19</v>
      </c>
      <c r="C43" s="13">
        <v>193</v>
      </c>
      <c r="D43" s="13">
        <v>1</v>
      </c>
      <c r="E43" s="13">
        <v>471.55</v>
      </c>
      <c r="F43">
        <f t="shared" si="0"/>
        <v>471.55</v>
      </c>
      <c r="G43" s="13">
        <v>42</v>
      </c>
      <c r="H43" s="28" t="str">
        <f>VLOOKUP(G43,'Customer table'!A:H,8,FALSE)</f>
        <v>Non email user</v>
      </c>
      <c r="M43">
        <v>751.38</v>
      </c>
      <c r="N43">
        <v>1129.1</v>
      </c>
    </row>
    <row r="44" spans="1:14">
      <c r="A44" s="13">
        <v>43</v>
      </c>
      <c r="B44" s="13">
        <v>19</v>
      </c>
      <c r="C44" s="13">
        <v>95</v>
      </c>
      <c r="D44" s="13">
        <v>1</v>
      </c>
      <c r="E44" s="13">
        <v>392.24</v>
      </c>
      <c r="F44">
        <f t="shared" si="0"/>
        <v>392.24</v>
      </c>
      <c r="G44" s="13">
        <v>43</v>
      </c>
      <c r="H44" s="28" t="str">
        <f>VLOOKUP(G44,'Customer table'!A:H,8,FALSE)</f>
        <v>Non email user</v>
      </c>
      <c r="M44">
        <v>779.22</v>
      </c>
      <c r="N44">
        <v>1126.52</v>
      </c>
    </row>
    <row r="45" spans="1:14">
      <c r="A45" s="13">
        <v>44</v>
      </c>
      <c r="B45" s="13">
        <v>20</v>
      </c>
      <c r="C45" s="13">
        <v>119</v>
      </c>
      <c r="D45" s="13">
        <v>1</v>
      </c>
      <c r="E45" s="13">
        <v>431.6</v>
      </c>
      <c r="F45">
        <f t="shared" si="0"/>
        <v>431.6</v>
      </c>
      <c r="G45" s="13">
        <v>44</v>
      </c>
      <c r="H45" s="28" t="str">
        <f>VLOOKUP(G45,'Customer table'!A:H,8,FALSE)</f>
        <v>Non email user</v>
      </c>
      <c r="M45">
        <v>931.48</v>
      </c>
      <c r="N45">
        <v>2129.3</v>
      </c>
    </row>
    <row r="46" spans="1:14">
      <c r="A46" s="13">
        <v>45</v>
      </c>
      <c r="B46" s="13">
        <v>20</v>
      </c>
      <c r="C46" s="13">
        <v>59</v>
      </c>
      <c r="D46" s="13">
        <v>2</v>
      </c>
      <c r="E46" s="13">
        <v>270.86</v>
      </c>
      <c r="F46">
        <f t="shared" si="0"/>
        <v>541.72</v>
      </c>
      <c r="G46" s="13">
        <v>45</v>
      </c>
      <c r="H46" s="28" t="str">
        <f>VLOOKUP(G46,'Customer table'!A:H,8,FALSE)</f>
        <v>Non email user</v>
      </c>
      <c r="M46">
        <v>1129.1</v>
      </c>
      <c r="N46">
        <v>415.12</v>
      </c>
    </row>
    <row r="47" spans="1:14">
      <c r="A47" s="13">
        <v>46</v>
      </c>
      <c r="B47" s="13">
        <v>21</v>
      </c>
      <c r="C47" s="13">
        <v>108</v>
      </c>
      <c r="D47" s="13">
        <v>1</v>
      </c>
      <c r="E47" s="13">
        <v>613.75</v>
      </c>
      <c r="F47">
        <f t="shared" si="0"/>
        <v>613.75</v>
      </c>
      <c r="G47" s="13">
        <v>46</v>
      </c>
      <c r="H47" s="28" t="str">
        <f>VLOOKUP(G47,'Customer table'!A:H,8,FALSE)</f>
        <v>Non email user</v>
      </c>
      <c r="M47">
        <v>941.99</v>
      </c>
      <c r="N47">
        <v>678.18</v>
      </c>
    </row>
    <row r="48" spans="1:14">
      <c r="A48" s="13">
        <v>47</v>
      </c>
      <c r="B48" s="13">
        <v>22</v>
      </c>
      <c r="C48" s="13">
        <v>100</v>
      </c>
      <c r="D48" s="13">
        <v>1</v>
      </c>
      <c r="E48" s="13">
        <v>282.13</v>
      </c>
      <c r="F48">
        <f t="shared" si="0"/>
        <v>282.13</v>
      </c>
      <c r="G48" s="13">
        <v>47</v>
      </c>
      <c r="H48" s="28" t="str">
        <f>VLOOKUP(G48,'Customer table'!A:H,8,FALSE)</f>
        <v>Non email user</v>
      </c>
      <c r="M48">
        <v>265.95</v>
      </c>
      <c r="N48">
        <v>413.05</v>
      </c>
    </row>
    <row r="49" spans="1:14">
      <c r="A49" s="13">
        <v>48</v>
      </c>
      <c r="B49" s="13">
        <v>23</v>
      </c>
      <c r="C49" s="13">
        <v>192</v>
      </c>
      <c r="D49" s="13">
        <v>2</v>
      </c>
      <c r="E49" s="13">
        <v>485.89</v>
      </c>
      <c r="F49">
        <f t="shared" si="0"/>
        <v>971.78</v>
      </c>
      <c r="G49" s="13">
        <v>48</v>
      </c>
      <c r="H49" s="28" t="str">
        <f>VLOOKUP(G49,'Customer table'!A:H,8,FALSE)</f>
        <v>Email user</v>
      </c>
      <c r="M49">
        <v>428.64</v>
      </c>
      <c r="N49">
        <v>138.11</v>
      </c>
    </row>
    <row r="50" spans="1:14">
      <c r="A50" s="13">
        <v>49</v>
      </c>
      <c r="B50" s="13">
        <v>23</v>
      </c>
      <c r="C50" s="13">
        <v>105</v>
      </c>
      <c r="D50" s="13">
        <v>1</v>
      </c>
      <c r="E50" s="13">
        <v>691.55</v>
      </c>
      <c r="F50">
        <f t="shared" si="0"/>
        <v>691.55</v>
      </c>
      <c r="G50" s="13">
        <v>49</v>
      </c>
      <c r="H50" s="28" t="str">
        <f>VLOOKUP(G50,'Customer table'!A:H,8,FALSE)</f>
        <v>Email user</v>
      </c>
      <c r="M50">
        <v>447.91</v>
      </c>
      <c r="N50">
        <v>154.28</v>
      </c>
    </row>
    <row r="51" spans="1:14">
      <c r="A51" s="13">
        <v>50</v>
      </c>
      <c r="B51" s="13">
        <v>23</v>
      </c>
      <c r="C51" s="13">
        <v>66</v>
      </c>
      <c r="D51" s="13">
        <v>1</v>
      </c>
      <c r="E51" s="13">
        <v>448.66</v>
      </c>
      <c r="F51">
        <f t="shared" si="0"/>
        <v>448.66</v>
      </c>
      <c r="G51" s="13">
        <v>50</v>
      </c>
      <c r="H51" s="28" t="str">
        <f>VLOOKUP(G51,'Customer table'!A:H,8,FALSE)</f>
        <v>Non email user</v>
      </c>
      <c r="M51">
        <v>354.37</v>
      </c>
      <c r="N51">
        <v>865.78</v>
      </c>
    </row>
    <row r="52" spans="1:14">
      <c r="A52" s="13">
        <v>51</v>
      </c>
      <c r="B52" s="13">
        <v>23</v>
      </c>
      <c r="C52" s="13">
        <v>70</v>
      </c>
      <c r="D52" s="13">
        <v>1</v>
      </c>
      <c r="E52" s="13">
        <v>250.59</v>
      </c>
      <c r="F52">
        <f t="shared" si="0"/>
        <v>250.59</v>
      </c>
      <c r="G52" s="13">
        <v>51</v>
      </c>
      <c r="H52" s="28" t="str">
        <f>VLOOKUP(G52,'Customer table'!A:H,8,FALSE)</f>
        <v>Non email user</v>
      </c>
      <c r="M52">
        <v>240.57</v>
      </c>
      <c r="N52">
        <v>290.79</v>
      </c>
    </row>
    <row r="53" spans="1:14">
      <c r="A53" s="13">
        <v>52</v>
      </c>
      <c r="B53" s="13">
        <v>24</v>
      </c>
      <c r="C53" s="13">
        <v>135</v>
      </c>
      <c r="D53" s="13">
        <v>1</v>
      </c>
      <c r="E53" s="13">
        <v>296.31</v>
      </c>
      <c r="F53">
        <f t="shared" si="0"/>
        <v>296.31</v>
      </c>
      <c r="G53" s="13">
        <v>52</v>
      </c>
      <c r="H53" s="28" t="str">
        <f>VLOOKUP(G53,'Customer table'!A:H,8,FALSE)</f>
        <v>Non email user</v>
      </c>
      <c r="M53">
        <v>1233.33</v>
      </c>
      <c r="N53">
        <v>339.07</v>
      </c>
    </row>
    <row r="54" spans="1:14">
      <c r="A54" s="13">
        <v>53</v>
      </c>
      <c r="B54" s="13">
        <v>24</v>
      </c>
      <c r="C54" s="13">
        <v>127</v>
      </c>
      <c r="D54" s="13">
        <v>1</v>
      </c>
      <c r="E54" s="13">
        <v>44.16</v>
      </c>
      <c r="F54">
        <f t="shared" si="0"/>
        <v>44.16</v>
      </c>
      <c r="G54" s="13">
        <v>53</v>
      </c>
      <c r="H54" s="28" t="str">
        <f>VLOOKUP(G54,'Customer table'!A:H,8,FALSE)</f>
        <v>Non email user</v>
      </c>
      <c r="M54">
        <v>352.84</v>
      </c>
      <c r="N54">
        <v>340.18</v>
      </c>
    </row>
    <row r="55" spans="1:14">
      <c r="A55" s="13">
        <v>54</v>
      </c>
      <c r="B55" s="13">
        <v>25</v>
      </c>
      <c r="C55" s="13">
        <v>176</v>
      </c>
      <c r="D55" s="13">
        <v>1</v>
      </c>
      <c r="E55" s="13">
        <v>436.2</v>
      </c>
      <c r="F55">
        <f t="shared" si="0"/>
        <v>436.2</v>
      </c>
      <c r="G55" s="13">
        <v>54</v>
      </c>
      <c r="H55" s="28" t="str">
        <f>VLOOKUP(G55,'Customer table'!A:H,8,FALSE)</f>
        <v>Non email user</v>
      </c>
      <c r="M55">
        <v>257.17</v>
      </c>
      <c r="N55">
        <v>276.75</v>
      </c>
    </row>
    <row r="56" spans="1:14">
      <c r="A56" s="13">
        <v>55</v>
      </c>
      <c r="B56" s="13">
        <v>26</v>
      </c>
      <c r="C56" s="13">
        <v>18</v>
      </c>
      <c r="D56" s="13">
        <v>1</v>
      </c>
      <c r="E56" s="13">
        <v>1417.1</v>
      </c>
      <c r="F56">
        <f t="shared" si="0"/>
        <v>1417.1</v>
      </c>
      <c r="G56" s="13">
        <v>55</v>
      </c>
      <c r="H56" s="28" t="str">
        <f>VLOOKUP(G56,'Customer table'!A:H,8,FALSE)</f>
        <v>Email user</v>
      </c>
      <c r="M56">
        <v>1129.1</v>
      </c>
      <c r="N56">
        <v>1836.52</v>
      </c>
    </row>
    <row r="57" spans="1:14">
      <c r="A57" s="13">
        <v>56</v>
      </c>
      <c r="B57" s="13">
        <v>27</v>
      </c>
      <c r="C57" s="13">
        <v>120</v>
      </c>
      <c r="D57" s="13">
        <v>1</v>
      </c>
      <c r="E57" s="13">
        <v>307.6</v>
      </c>
      <c r="F57">
        <f t="shared" si="0"/>
        <v>307.6</v>
      </c>
      <c r="G57" s="13">
        <v>56</v>
      </c>
      <c r="H57" s="28" t="str">
        <f>VLOOKUP(G57,'Customer table'!A:H,8,FALSE)</f>
        <v>Non email user</v>
      </c>
      <c r="M57">
        <v>755.16</v>
      </c>
      <c r="N57">
        <v>196.53</v>
      </c>
    </row>
    <row r="58" spans="1:14">
      <c r="A58" s="13">
        <v>57</v>
      </c>
      <c r="B58" s="13">
        <v>28</v>
      </c>
      <c r="C58" s="13">
        <v>85</v>
      </c>
      <c r="D58" s="13">
        <v>1</v>
      </c>
      <c r="E58" s="13">
        <v>359.28</v>
      </c>
      <c r="F58">
        <f t="shared" si="0"/>
        <v>359.28</v>
      </c>
      <c r="G58" s="13">
        <v>57</v>
      </c>
      <c r="H58" s="28" t="str">
        <f>VLOOKUP(G58,'Customer table'!A:H,8,FALSE)</f>
        <v>Email user</v>
      </c>
      <c r="M58">
        <v>579.6</v>
      </c>
      <c r="N58">
        <v>366.68</v>
      </c>
    </row>
    <row r="59" spans="1:14">
      <c r="A59" s="13">
        <v>58</v>
      </c>
      <c r="B59" s="13">
        <v>28</v>
      </c>
      <c r="C59" s="13">
        <v>164</v>
      </c>
      <c r="D59" s="13">
        <v>1</v>
      </c>
      <c r="E59" s="13">
        <v>132.23</v>
      </c>
      <c r="F59">
        <f t="shared" si="0"/>
        <v>132.23</v>
      </c>
      <c r="G59" s="13">
        <v>58</v>
      </c>
      <c r="H59" s="28" t="str">
        <f>VLOOKUP(G59,'Customer table'!A:H,8,FALSE)</f>
        <v>Non email user</v>
      </c>
      <c r="M59">
        <v>142.43</v>
      </c>
      <c r="N59">
        <v>374.38</v>
      </c>
    </row>
    <row r="60" spans="1:14">
      <c r="A60" s="13">
        <v>59</v>
      </c>
      <c r="B60" s="13">
        <v>28</v>
      </c>
      <c r="C60" s="13">
        <v>113</v>
      </c>
      <c r="D60" s="13">
        <v>1</v>
      </c>
      <c r="E60" s="13">
        <v>901.51</v>
      </c>
      <c r="F60">
        <f t="shared" si="0"/>
        <v>901.51</v>
      </c>
      <c r="G60" s="13">
        <v>59</v>
      </c>
      <c r="H60" s="28" t="str">
        <f>VLOOKUP(G60,'Customer table'!A:H,8,FALSE)</f>
        <v>Non email user</v>
      </c>
      <c r="M60">
        <v>539.1</v>
      </c>
      <c r="N60">
        <v>361.97</v>
      </c>
    </row>
    <row r="61" spans="1:14">
      <c r="A61" s="13">
        <v>60</v>
      </c>
      <c r="B61" s="13">
        <v>29</v>
      </c>
      <c r="C61" s="13">
        <v>41</v>
      </c>
      <c r="D61" s="13">
        <v>1</v>
      </c>
      <c r="E61" s="13">
        <v>937.24</v>
      </c>
      <c r="F61">
        <f t="shared" si="0"/>
        <v>937.24</v>
      </c>
      <c r="G61" s="13">
        <v>60</v>
      </c>
      <c r="H61" s="28" t="str">
        <f>VLOOKUP(G61,'Customer table'!A:H,8,FALSE)</f>
        <v>Non email user</v>
      </c>
      <c r="M61">
        <v>1128.91</v>
      </c>
      <c r="N61">
        <v>290.79</v>
      </c>
    </row>
    <row r="62" spans="1:14">
      <c r="A62" s="13">
        <v>61</v>
      </c>
      <c r="B62" s="13">
        <v>29</v>
      </c>
      <c r="C62" s="13">
        <v>158</v>
      </c>
      <c r="D62" s="13">
        <v>1</v>
      </c>
      <c r="E62" s="13">
        <v>187.89</v>
      </c>
      <c r="F62">
        <f t="shared" si="0"/>
        <v>187.89</v>
      </c>
      <c r="G62" s="13">
        <v>61</v>
      </c>
      <c r="H62" s="28" t="str">
        <f>VLOOKUP(G62,'Customer table'!A:H,8,FALSE)</f>
        <v>Non email user</v>
      </c>
      <c r="M62">
        <v>861.87</v>
      </c>
      <c r="N62">
        <v>1041.67</v>
      </c>
    </row>
    <row r="63" spans="1:14">
      <c r="A63" s="13">
        <v>62</v>
      </c>
      <c r="B63" s="13">
        <v>30</v>
      </c>
      <c r="C63" s="13">
        <v>124</v>
      </c>
      <c r="D63" s="13">
        <v>2</v>
      </c>
      <c r="E63" s="13">
        <v>159.92</v>
      </c>
      <c r="F63">
        <f t="shared" si="0"/>
        <v>319.84</v>
      </c>
      <c r="G63" s="13">
        <v>62</v>
      </c>
      <c r="H63" s="28" t="str">
        <f>VLOOKUP(G63,'Customer table'!A:H,8,FALSE)</f>
        <v>Non email user</v>
      </c>
      <c r="M63">
        <v>413.05</v>
      </c>
      <c r="N63">
        <v>140.76</v>
      </c>
    </row>
    <row r="64" spans="1:14">
      <c r="A64" s="13">
        <v>63</v>
      </c>
      <c r="B64" s="13">
        <v>31</v>
      </c>
      <c r="C64" s="13">
        <v>125</v>
      </c>
      <c r="D64" s="13">
        <v>1</v>
      </c>
      <c r="E64" s="13">
        <v>143.55</v>
      </c>
      <c r="F64">
        <f t="shared" si="0"/>
        <v>143.55</v>
      </c>
      <c r="G64" s="13">
        <v>63</v>
      </c>
      <c r="H64" s="28" t="str">
        <f>VLOOKUP(G64,'Customer table'!A:H,8,FALSE)</f>
        <v>Non email user</v>
      </c>
      <c r="M64">
        <v>367.55</v>
      </c>
      <c r="N64">
        <v>131.82</v>
      </c>
    </row>
    <row r="65" spans="1:14">
      <c r="A65" s="13">
        <v>64</v>
      </c>
      <c r="B65" s="13">
        <v>32</v>
      </c>
      <c r="C65" s="13">
        <v>67</v>
      </c>
      <c r="D65" s="13">
        <v>1</v>
      </c>
      <c r="E65" s="13">
        <v>340.18</v>
      </c>
      <c r="F65">
        <f t="shared" si="0"/>
        <v>340.18</v>
      </c>
      <c r="G65" s="13">
        <v>64</v>
      </c>
      <c r="H65" s="28" t="str">
        <f>VLOOKUP(G65,'Customer table'!A:H,8,FALSE)</f>
        <v>Email user</v>
      </c>
      <c r="M65">
        <v>374.8</v>
      </c>
      <c r="N65">
        <v>623.26</v>
      </c>
    </row>
    <row r="66" spans="1:14">
      <c r="A66" s="13">
        <v>65</v>
      </c>
      <c r="B66" s="13">
        <v>32</v>
      </c>
      <c r="C66" s="13">
        <v>167</v>
      </c>
      <c r="D66" s="13">
        <v>1</v>
      </c>
      <c r="E66" s="13">
        <v>266.31</v>
      </c>
      <c r="F66">
        <f t="shared" ref="F66:F129" si="1">E66*D66</f>
        <v>266.31</v>
      </c>
      <c r="G66" s="13">
        <v>65</v>
      </c>
      <c r="H66" s="28" t="str">
        <f>VLOOKUP(G66,'Customer table'!A:H,8,FALSE)</f>
        <v>Email user</v>
      </c>
      <c r="M66">
        <v>266.31</v>
      </c>
      <c r="N66">
        <v>401.69</v>
      </c>
    </row>
    <row r="67" spans="1:14">
      <c r="A67" s="13">
        <v>66</v>
      </c>
      <c r="B67" s="13">
        <v>33</v>
      </c>
      <c r="C67" s="13">
        <v>45</v>
      </c>
      <c r="D67" s="13">
        <v>1</v>
      </c>
      <c r="E67" s="13">
        <v>1129.1</v>
      </c>
      <c r="F67">
        <f t="shared" si="1"/>
        <v>1129.1</v>
      </c>
      <c r="G67" s="13">
        <v>66</v>
      </c>
      <c r="H67" s="28" t="str">
        <f>VLOOKUP(G67,'Customer table'!A:H,8,FALSE)</f>
        <v>Non email user</v>
      </c>
      <c r="M67">
        <v>485.89</v>
      </c>
      <c r="N67">
        <v>274.33</v>
      </c>
    </row>
    <row r="68" spans="1:14">
      <c r="A68" s="13">
        <v>67</v>
      </c>
      <c r="B68" s="13">
        <v>33</v>
      </c>
      <c r="C68" s="13">
        <v>75</v>
      </c>
      <c r="D68" s="13">
        <v>1</v>
      </c>
      <c r="E68" s="13">
        <v>1126.52</v>
      </c>
      <c r="F68">
        <f t="shared" si="1"/>
        <v>1126.52</v>
      </c>
      <c r="G68" s="13">
        <v>67</v>
      </c>
      <c r="H68" s="28" t="str">
        <f>VLOOKUP(G68,'Customer table'!A:H,8,FALSE)</f>
        <v>Non email user</v>
      </c>
      <c r="M68">
        <v>1098.93</v>
      </c>
      <c r="N68">
        <v>273.77</v>
      </c>
    </row>
    <row r="69" spans="1:14">
      <c r="A69" s="13">
        <v>68</v>
      </c>
      <c r="B69" s="13">
        <v>33</v>
      </c>
      <c r="C69" s="13">
        <v>73</v>
      </c>
      <c r="D69" s="13">
        <v>2</v>
      </c>
      <c r="E69" s="13">
        <v>1064.65</v>
      </c>
      <c r="F69">
        <f t="shared" si="1"/>
        <v>2129.3</v>
      </c>
      <c r="G69" s="13">
        <v>68</v>
      </c>
      <c r="H69" s="28" t="str">
        <f>VLOOKUP(G69,'Customer table'!A:H,8,FALSE)</f>
        <v>Non email user</v>
      </c>
      <c r="M69">
        <v>1816.72</v>
      </c>
      <c r="N69">
        <v>449.81</v>
      </c>
    </row>
    <row r="70" spans="1:14">
      <c r="A70" s="13">
        <v>69</v>
      </c>
      <c r="B70" s="13">
        <v>34</v>
      </c>
      <c r="C70" s="13">
        <v>2</v>
      </c>
      <c r="D70" s="13">
        <v>1</v>
      </c>
      <c r="E70" s="13">
        <v>623.26</v>
      </c>
      <c r="F70">
        <f t="shared" si="1"/>
        <v>623.26</v>
      </c>
      <c r="G70" s="13">
        <v>69</v>
      </c>
      <c r="H70" s="28" t="str">
        <f>VLOOKUP(G70,'Customer table'!A:H,8,FALSE)</f>
        <v>Email user</v>
      </c>
      <c r="M70">
        <v>1354.25</v>
      </c>
      <c r="N70">
        <v>401.39</v>
      </c>
    </row>
    <row r="71" spans="1:14">
      <c r="A71" s="13">
        <v>70</v>
      </c>
      <c r="B71" s="13">
        <v>35</v>
      </c>
      <c r="C71" s="13">
        <v>185</v>
      </c>
      <c r="D71" s="13">
        <v>1</v>
      </c>
      <c r="E71" s="13">
        <v>189.69</v>
      </c>
      <c r="F71">
        <f t="shared" si="1"/>
        <v>189.69</v>
      </c>
      <c r="G71" s="13">
        <v>70</v>
      </c>
      <c r="H71" s="28" t="str">
        <f>VLOOKUP(G71,'Customer table'!A:H,8,FALSE)</f>
        <v>Email user</v>
      </c>
      <c r="M71">
        <v>496.71</v>
      </c>
      <c r="N71">
        <v>256.17</v>
      </c>
    </row>
    <row r="72" spans="1:14">
      <c r="A72" s="13">
        <v>71</v>
      </c>
      <c r="B72" s="13">
        <v>36</v>
      </c>
      <c r="C72" s="13">
        <v>46</v>
      </c>
      <c r="D72" s="13">
        <v>1</v>
      </c>
      <c r="E72" s="13">
        <v>415.12</v>
      </c>
      <c r="F72">
        <f t="shared" si="1"/>
        <v>415.12</v>
      </c>
      <c r="G72" s="13">
        <v>71</v>
      </c>
      <c r="H72" s="28" t="str">
        <f>VLOOKUP(G72,'Customer table'!A:H,8,FALSE)</f>
        <v>Non email user</v>
      </c>
      <c r="M72">
        <v>352.84</v>
      </c>
      <c r="N72">
        <v>30.63</v>
      </c>
    </row>
    <row r="73" spans="1:14">
      <c r="A73" s="13">
        <v>72</v>
      </c>
      <c r="B73" s="13">
        <v>37</v>
      </c>
      <c r="C73" s="13">
        <v>112</v>
      </c>
      <c r="D73" s="13">
        <v>1</v>
      </c>
      <c r="E73" s="13">
        <v>678.18</v>
      </c>
      <c r="F73">
        <f t="shared" si="1"/>
        <v>678.18</v>
      </c>
      <c r="G73" s="13">
        <v>72</v>
      </c>
      <c r="H73" s="28" t="str">
        <f>VLOOKUP(G73,'Customer table'!A:H,8,FALSE)</f>
        <v>Non email user</v>
      </c>
      <c r="M73">
        <v>759.97</v>
      </c>
      <c r="N73">
        <v>479.1</v>
      </c>
    </row>
    <row r="74" spans="1:14">
      <c r="A74" s="13">
        <v>73</v>
      </c>
      <c r="B74" s="13">
        <v>38</v>
      </c>
      <c r="C74" s="13">
        <v>198</v>
      </c>
      <c r="D74" s="13">
        <v>1</v>
      </c>
      <c r="E74" s="13">
        <v>413.05</v>
      </c>
      <c r="F74">
        <f t="shared" si="1"/>
        <v>413.05</v>
      </c>
      <c r="G74" s="13">
        <v>73</v>
      </c>
      <c r="H74" s="28" t="str">
        <f>VLOOKUP(G74,'Customer table'!A:H,8,FALSE)</f>
        <v>Non email user</v>
      </c>
      <c r="M74">
        <v>475.16</v>
      </c>
      <c r="N74">
        <v>594.37</v>
      </c>
    </row>
    <row r="75" spans="1:14">
      <c r="A75" s="13">
        <v>74</v>
      </c>
      <c r="B75" s="13">
        <v>39</v>
      </c>
      <c r="C75" s="13">
        <v>91</v>
      </c>
      <c r="D75" s="13">
        <v>1</v>
      </c>
      <c r="E75" s="13">
        <v>138.11</v>
      </c>
      <c r="F75">
        <f t="shared" si="1"/>
        <v>138.11</v>
      </c>
      <c r="G75" s="13">
        <v>74</v>
      </c>
      <c r="H75" s="28" t="str">
        <f>VLOOKUP(G75,'Customer table'!A:H,8,FALSE)</f>
        <v>Non email user</v>
      </c>
      <c r="M75">
        <v>1236.06</v>
      </c>
      <c r="N75">
        <v>387.2</v>
      </c>
    </row>
    <row r="76" spans="1:14">
      <c r="A76" s="13">
        <v>75</v>
      </c>
      <c r="B76" s="13">
        <v>39</v>
      </c>
      <c r="C76" s="13">
        <v>179</v>
      </c>
      <c r="D76" s="13">
        <v>1</v>
      </c>
      <c r="E76" s="13">
        <v>154.28</v>
      </c>
      <c r="F76">
        <f t="shared" si="1"/>
        <v>154.28</v>
      </c>
      <c r="G76" s="13">
        <v>75</v>
      </c>
      <c r="H76" s="28" t="str">
        <f>VLOOKUP(G76,'Customer table'!A:H,8,FALSE)</f>
        <v>Non email user</v>
      </c>
      <c r="M76">
        <v>377.58</v>
      </c>
      <c r="N76">
        <v>359.67</v>
      </c>
    </row>
    <row r="77" spans="1:14">
      <c r="A77" s="13">
        <v>76</v>
      </c>
      <c r="B77" s="13">
        <v>40</v>
      </c>
      <c r="C77" s="13">
        <v>111</v>
      </c>
      <c r="D77" s="13">
        <v>1</v>
      </c>
      <c r="E77" s="13">
        <v>865.78</v>
      </c>
      <c r="F77">
        <f t="shared" si="1"/>
        <v>865.78</v>
      </c>
      <c r="G77" s="13">
        <v>76</v>
      </c>
      <c r="H77" s="28" t="str">
        <f>VLOOKUP(G77,'Customer table'!A:H,8,FALSE)</f>
        <v>Non email user</v>
      </c>
      <c r="M77">
        <v>250.59</v>
      </c>
      <c r="N77">
        <v>416.48</v>
      </c>
    </row>
    <row r="78" spans="1:14">
      <c r="A78" s="13">
        <v>77</v>
      </c>
      <c r="B78" s="13">
        <v>40</v>
      </c>
      <c r="C78" s="13">
        <v>170</v>
      </c>
      <c r="D78" s="13">
        <v>1</v>
      </c>
      <c r="E78" s="13">
        <v>290.79</v>
      </c>
      <c r="F78">
        <f t="shared" si="1"/>
        <v>290.79</v>
      </c>
      <c r="G78" s="13">
        <v>77</v>
      </c>
      <c r="H78" s="28" t="str">
        <f>VLOOKUP(G78,'Customer table'!A:H,8,FALSE)</f>
        <v>Non email user</v>
      </c>
      <c r="M78">
        <v>152.53</v>
      </c>
      <c r="N78">
        <v>1255.02</v>
      </c>
    </row>
    <row r="79" spans="1:14">
      <c r="A79" s="13">
        <v>78</v>
      </c>
      <c r="B79" s="13">
        <v>40</v>
      </c>
      <c r="C79" s="13">
        <v>120</v>
      </c>
      <c r="D79" s="13">
        <v>1</v>
      </c>
      <c r="E79" s="13">
        <v>339.07</v>
      </c>
      <c r="F79">
        <f t="shared" si="1"/>
        <v>339.07</v>
      </c>
      <c r="G79" s="13">
        <v>78</v>
      </c>
      <c r="H79" s="28" t="str">
        <f>VLOOKUP(G79,'Customer table'!A:H,8,FALSE)</f>
        <v>Non email user</v>
      </c>
      <c r="M79">
        <v>204.06</v>
      </c>
      <c r="N79">
        <v>217.91</v>
      </c>
    </row>
    <row r="80" spans="1:14">
      <c r="A80" s="13">
        <v>79</v>
      </c>
      <c r="B80" s="13">
        <v>41</v>
      </c>
      <c r="C80" s="13">
        <v>67</v>
      </c>
      <c r="D80" s="13">
        <v>1</v>
      </c>
      <c r="E80" s="13">
        <v>340.18</v>
      </c>
      <c r="F80">
        <f t="shared" si="1"/>
        <v>340.18</v>
      </c>
      <c r="G80" s="13">
        <v>79</v>
      </c>
      <c r="H80" s="28" t="str">
        <f>VLOOKUP(G80,'Customer table'!A:H,8,FALSE)</f>
        <v>Non email user</v>
      </c>
      <c r="M80">
        <v>313.65</v>
      </c>
      <c r="N80">
        <v>1527.31</v>
      </c>
    </row>
    <row r="81" spans="1:14">
      <c r="A81" s="13">
        <v>80</v>
      </c>
      <c r="B81" s="13">
        <v>41</v>
      </c>
      <c r="C81" s="13">
        <v>136</v>
      </c>
      <c r="D81" s="13">
        <v>1</v>
      </c>
      <c r="E81" s="13">
        <v>276.75</v>
      </c>
      <c r="F81">
        <f t="shared" si="1"/>
        <v>276.75</v>
      </c>
      <c r="G81" s="13">
        <v>80</v>
      </c>
      <c r="H81" s="28" t="str">
        <f>VLOOKUP(G81,'Customer table'!A:H,8,FALSE)</f>
        <v>Non email user</v>
      </c>
      <c r="M81">
        <v>100.33</v>
      </c>
      <c r="N81">
        <v>94.39</v>
      </c>
    </row>
    <row r="82" spans="1:14">
      <c r="A82" s="13">
        <v>81</v>
      </c>
      <c r="B82" s="13">
        <v>41</v>
      </c>
      <c r="C82" s="13">
        <v>29</v>
      </c>
      <c r="D82" s="13">
        <v>1</v>
      </c>
      <c r="E82" s="13">
        <v>1836.52</v>
      </c>
      <c r="F82">
        <f t="shared" si="1"/>
        <v>1836.52</v>
      </c>
      <c r="G82" s="13">
        <v>81</v>
      </c>
      <c r="H82" s="28" t="str">
        <f>VLOOKUP(G82,'Customer table'!A:H,8,FALSE)</f>
        <v>Non email user</v>
      </c>
      <c r="M82">
        <v>394.17</v>
      </c>
      <c r="N82">
        <v>766.48</v>
      </c>
    </row>
    <row r="83" spans="1:14">
      <c r="A83" s="13">
        <v>82</v>
      </c>
      <c r="B83" s="13">
        <v>42</v>
      </c>
      <c r="C83" s="13">
        <v>70</v>
      </c>
      <c r="D83" s="13">
        <v>1</v>
      </c>
      <c r="E83" s="13">
        <v>250.59</v>
      </c>
      <c r="F83">
        <f t="shared" si="1"/>
        <v>250.59</v>
      </c>
      <c r="G83" s="13">
        <v>82</v>
      </c>
      <c r="H83" s="28" t="str">
        <f>VLOOKUP(G83,'Customer table'!A:H,8,FALSE)</f>
        <v>Email user</v>
      </c>
      <c r="M83">
        <v>377.58</v>
      </c>
      <c r="N83">
        <v>252.07</v>
      </c>
    </row>
    <row r="84" spans="1:14">
      <c r="A84" s="13">
        <v>83</v>
      </c>
      <c r="B84" s="13">
        <v>42</v>
      </c>
      <c r="C84" s="13">
        <v>160</v>
      </c>
      <c r="D84" s="13">
        <v>1</v>
      </c>
      <c r="E84" s="13">
        <v>196.53</v>
      </c>
      <c r="F84">
        <f t="shared" si="1"/>
        <v>196.53</v>
      </c>
      <c r="G84" s="13">
        <v>83</v>
      </c>
      <c r="H84" s="28" t="str">
        <f>VLOOKUP(G84,'Customer table'!A:H,8,FALSE)</f>
        <v>Non email user</v>
      </c>
      <c r="M84">
        <v>897.32</v>
      </c>
      <c r="N84">
        <v>273.77</v>
      </c>
    </row>
    <row r="85" spans="1:14">
      <c r="A85" s="13">
        <v>84</v>
      </c>
      <c r="B85" s="13">
        <v>43</v>
      </c>
      <c r="C85" s="13">
        <v>149</v>
      </c>
      <c r="D85" s="13">
        <v>2</v>
      </c>
      <c r="E85" s="13">
        <v>183.34</v>
      </c>
      <c r="F85">
        <f t="shared" si="1"/>
        <v>366.68</v>
      </c>
      <c r="G85" s="13">
        <v>84</v>
      </c>
      <c r="H85" s="28" t="str">
        <f>VLOOKUP(G85,'Customer table'!A:H,8,FALSE)</f>
        <v>Non email user</v>
      </c>
      <c r="M85">
        <v>1816.72</v>
      </c>
      <c r="N85">
        <v>105.06</v>
      </c>
    </row>
    <row r="86" spans="1:14">
      <c r="A86" s="13">
        <v>85</v>
      </c>
      <c r="B86" s="13">
        <v>44</v>
      </c>
      <c r="C86" s="13">
        <v>156</v>
      </c>
      <c r="D86" s="13">
        <v>1</v>
      </c>
      <c r="E86" s="13">
        <v>374.38</v>
      </c>
      <c r="F86">
        <f t="shared" si="1"/>
        <v>374.38</v>
      </c>
      <c r="G86" s="13">
        <v>85</v>
      </c>
      <c r="H86" s="28" t="str">
        <f>VLOOKUP(G86,'Customer table'!A:H,8,FALSE)</f>
        <v>Non email user</v>
      </c>
      <c r="M86">
        <v>676.06</v>
      </c>
      <c r="N86">
        <v>618.93</v>
      </c>
    </row>
    <row r="87" spans="1:14">
      <c r="A87" s="13">
        <v>86</v>
      </c>
      <c r="B87" s="13">
        <v>44</v>
      </c>
      <c r="C87" s="13">
        <v>159</v>
      </c>
      <c r="D87" s="13">
        <v>1</v>
      </c>
      <c r="E87" s="13">
        <v>361.97</v>
      </c>
      <c r="F87">
        <f t="shared" si="1"/>
        <v>361.97</v>
      </c>
      <c r="G87" s="13">
        <v>86</v>
      </c>
      <c r="H87" s="28" t="str">
        <f>VLOOKUP(G87,'Customer table'!A:H,8,FALSE)</f>
        <v>Non email user</v>
      </c>
      <c r="M87">
        <v>132.48</v>
      </c>
      <c r="N87">
        <v>543.33</v>
      </c>
    </row>
    <row r="88" spans="1:14">
      <c r="A88" s="13">
        <v>87</v>
      </c>
      <c r="B88" s="13">
        <v>45</v>
      </c>
      <c r="C88" s="13">
        <v>170</v>
      </c>
      <c r="D88" s="13">
        <v>1</v>
      </c>
      <c r="E88" s="13">
        <v>290.79</v>
      </c>
      <c r="F88">
        <f t="shared" si="1"/>
        <v>290.79</v>
      </c>
      <c r="G88" s="13">
        <v>87</v>
      </c>
      <c r="H88" s="28" t="str">
        <f>VLOOKUP(G88,'Customer table'!A:H,8,FALSE)</f>
        <v>Non email user</v>
      </c>
      <c r="M88">
        <v>233.88</v>
      </c>
      <c r="N88">
        <v>3386.73</v>
      </c>
    </row>
    <row r="89" spans="1:14">
      <c r="A89" s="13">
        <v>88</v>
      </c>
      <c r="B89" s="13">
        <v>45</v>
      </c>
      <c r="C89" s="13">
        <v>41</v>
      </c>
      <c r="D89" s="13">
        <v>1</v>
      </c>
      <c r="E89" s="13">
        <v>1041.67</v>
      </c>
      <c r="F89">
        <f t="shared" si="1"/>
        <v>1041.67</v>
      </c>
      <c r="G89" s="13">
        <v>88</v>
      </c>
      <c r="H89" s="28" t="str">
        <f>VLOOKUP(G89,'Customer table'!A:H,8,FALSE)</f>
        <v>Non email user</v>
      </c>
      <c r="M89">
        <v>1836.52</v>
      </c>
      <c r="N89">
        <v>3604.38</v>
      </c>
    </row>
    <row r="90" spans="1:14">
      <c r="A90" s="13">
        <v>89</v>
      </c>
      <c r="B90" s="13">
        <v>45</v>
      </c>
      <c r="C90" s="13">
        <v>196</v>
      </c>
      <c r="D90" s="13">
        <v>1</v>
      </c>
      <c r="E90" s="13">
        <v>140.76</v>
      </c>
      <c r="F90">
        <f t="shared" si="1"/>
        <v>140.76</v>
      </c>
      <c r="G90" s="13">
        <v>89</v>
      </c>
      <c r="H90" s="28" t="str">
        <f>VLOOKUP(G90,'Customer table'!A:H,8,FALSE)</f>
        <v>Non email user</v>
      </c>
      <c r="M90">
        <v>788.31</v>
      </c>
      <c r="N90">
        <v>1993.79</v>
      </c>
    </row>
    <row r="91" spans="1:14">
      <c r="A91" s="13">
        <v>90</v>
      </c>
      <c r="B91" s="13">
        <v>46</v>
      </c>
      <c r="C91" s="13">
        <v>85</v>
      </c>
      <c r="D91" s="13">
        <v>1</v>
      </c>
      <c r="E91" s="13">
        <v>359.28</v>
      </c>
      <c r="F91">
        <f t="shared" si="1"/>
        <v>359.28</v>
      </c>
      <c r="G91" s="13">
        <v>90</v>
      </c>
      <c r="H91" s="28" t="str">
        <f>VLOOKUP(G91,'Customer table'!A:H,8,FALSE)</f>
        <v>Email user</v>
      </c>
      <c r="M91">
        <v>258.66</v>
      </c>
      <c r="N91">
        <v>538.64</v>
      </c>
    </row>
    <row r="92" spans="1:14">
      <c r="A92" s="13">
        <v>91</v>
      </c>
      <c r="B92" s="13">
        <v>46</v>
      </c>
      <c r="C92" s="13">
        <v>65</v>
      </c>
      <c r="D92" s="13">
        <v>1</v>
      </c>
      <c r="E92" s="13">
        <v>260.61</v>
      </c>
      <c r="F92">
        <f t="shared" si="1"/>
        <v>260.61</v>
      </c>
      <c r="G92" s="13">
        <v>91</v>
      </c>
      <c r="H92" s="28" t="str">
        <f>VLOOKUP(G92,'Customer table'!A:H,8,FALSE)</f>
        <v>Email user</v>
      </c>
      <c r="M92">
        <v>1128.91</v>
      </c>
      <c r="N92">
        <v>442.46</v>
      </c>
    </row>
    <row r="93" spans="1:14">
      <c r="A93" s="13">
        <v>92</v>
      </c>
      <c r="B93" s="13">
        <v>47</v>
      </c>
      <c r="C93" s="13">
        <v>140</v>
      </c>
      <c r="D93" s="13">
        <v>1</v>
      </c>
      <c r="E93" s="13">
        <v>131.82</v>
      </c>
      <c r="F93">
        <f t="shared" si="1"/>
        <v>131.82</v>
      </c>
      <c r="G93" s="13">
        <v>92</v>
      </c>
      <c r="H93" s="28" t="str">
        <f>VLOOKUP(G93,'Customer table'!A:H,8,FALSE)</f>
        <v>Non email user</v>
      </c>
      <c r="M93">
        <v>617.32</v>
      </c>
      <c r="N93">
        <v>776.21</v>
      </c>
    </row>
    <row r="94" spans="1:14">
      <c r="A94" s="13">
        <v>93</v>
      </c>
      <c r="B94" s="13">
        <v>47</v>
      </c>
      <c r="C94" s="13">
        <v>2</v>
      </c>
      <c r="D94" s="13">
        <v>1</v>
      </c>
      <c r="E94" s="13">
        <v>623.26</v>
      </c>
      <c r="F94">
        <f t="shared" si="1"/>
        <v>623.26</v>
      </c>
      <c r="G94" s="13">
        <v>93</v>
      </c>
      <c r="H94" s="28" t="str">
        <f>VLOOKUP(G94,'Customer table'!A:H,8,FALSE)</f>
        <v>Non email user</v>
      </c>
      <c r="M94">
        <v>112.48</v>
      </c>
      <c r="N94">
        <v>623.26</v>
      </c>
    </row>
    <row r="95" spans="1:14">
      <c r="A95" s="13">
        <v>94</v>
      </c>
      <c r="B95" s="13">
        <v>48</v>
      </c>
      <c r="C95" s="13">
        <v>186</v>
      </c>
      <c r="D95" s="13">
        <v>1</v>
      </c>
      <c r="E95" s="13">
        <v>401.69</v>
      </c>
      <c r="F95">
        <f t="shared" si="1"/>
        <v>401.69</v>
      </c>
      <c r="G95" s="13">
        <v>94</v>
      </c>
      <c r="H95" s="28" t="str">
        <f>VLOOKUP(G95,'Customer table'!A:H,8,FALSE)</f>
        <v>Non email user</v>
      </c>
      <c r="M95">
        <v>618.93</v>
      </c>
      <c r="N95">
        <v>946.27</v>
      </c>
    </row>
    <row r="96" spans="1:14">
      <c r="A96" s="13">
        <v>95</v>
      </c>
      <c r="B96" s="13">
        <v>49</v>
      </c>
      <c r="C96" s="13">
        <v>174</v>
      </c>
      <c r="D96" s="13">
        <v>1</v>
      </c>
      <c r="E96" s="13">
        <v>274.33</v>
      </c>
      <c r="F96">
        <f t="shared" si="1"/>
        <v>274.33</v>
      </c>
      <c r="G96" s="13">
        <v>95</v>
      </c>
      <c r="H96" s="28" t="str">
        <f>VLOOKUP(G96,'Customer table'!A:H,8,FALSE)</f>
        <v>Non email user</v>
      </c>
      <c r="M96">
        <v>174.79</v>
      </c>
      <c r="N96">
        <v>1071.23</v>
      </c>
    </row>
    <row r="97" spans="1:14">
      <c r="A97" s="13">
        <v>96</v>
      </c>
      <c r="B97" s="13">
        <v>50</v>
      </c>
      <c r="C97" s="13">
        <v>144</v>
      </c>
      <c r="D97" s="13">
        <v>1</v>
      </c>
      <c r="E97" s="13">
        <v>273.77</v>
      </c>
      <c r="F97">
        <f t="shared" si="1"/>
        <v>273.77</v>
      </c>
      <c r="G97" s="13">
        <v>96</v>
      </c>
      <c r="H97" s="28" t="str">
        <f>VLOOKUP(G97,'Customer table'!A:H,8,FALSE)</f>
        <v>Non email user</v>
      </c>
      <c r="M97">
        <v>164.76</v>
      </c>
      <c r="N97">
        <v>578.97</v>
      </c>
    </row>
    <row r="98" spans="1:14">
      <c r="A98" s="13">
        <v>97</v>
      </c>
      <c r="B98" s="13">
        <v>51</v>
      </c>
      <c r="C98" s="13">
        <v>35</v>
      </c>
      <c r="D98" s="13">
        <v>1</v>
      </c>
      <c r="E98" s="13">
        <v>1777.25</v>
      </c>
      <c r="F98">
        <f t="shared" si="1"/>
        <v>1777.25</v>
      </c>
      <c r="G98" s="13">
        <v>97</v>
      </c>
      <c r="H98" s="28" t="str">
        <f>VLOOKUP(G98,'Customer table'!A:H,8,FALSE)</f>
        <v>Email user</v>
      </c>
      <c r="M98">
        <v>965.83</v>
      </c>
      <c r="N98">
        <v>861.87</v>
      </c>
    </row>
    <row r="99" spans="1:14">
      <c r="A99" s="13">
        <v>98</v>
      </c>
      <c r="B99" s="13">
        <v>52</v>
      </c>
      <c r="C99" s="13">
        <v>104</v>
      </c>
      <c r="D99" s="13">
        <v>1</v>
      </c>
      <c r="E99" s="13">
        <v>187.47</v>
      </c>
      <c r="F99">
        <f t="shared" si="1"/>
        <v>187.47</v>
      </c>
      <c r="G99" s="13">
        <v>98</v>
      </c>
      <c r="H99" s="28" t="str">
        <f>VLOOKUP(G99,'Customer table'!A:H,8,FALSE)</f>
        <v>Email user</v>
      </c>
      <c r="M99">
        <v>467.75</v>
      </c>
      <c r="N99">
        <v>164.76</v>
      </c>
    </row>
    <row r="100" spans="1:14">
      <c r="A100" s="13">
        <v>99</v>
      </c>
      <c r="B100" s="13">
        <v>53</v>
      </c>
      <c r="C100" s="13">
        <v>68</v>
      </c>
      <c r="D100" s="13">
        <v>1</v>
      </c>
      <c r="E100" s="13">
        <v>449.81</v>
      </c>
      <c r="F100">
        <f t="shared" si="1"/>
        <v>449.81</v>
      </c>
      <c r="G100" s="13">
        <v>99</v>
      </c>
      <c r="H100" s="28" t="str">
        <f>VLOOKUP(G100,'Customer table'!A:H,8,FALSE)</f>
        <v>Non email user</v>
      </c>
      <c r="M100">
        <v>459.12</v>
      </c>
      <c r="N100">
        <v>1354.25</v>
      </c>
    </row>
    <row r="101" spans="1:14">
      <c r="A101" s="13">
        <v>100</v>
      </c>
      <c r="B101" s="13">
        <v>54</v>
      </c>
      <c r="C101" s="13">
        <v>9</v>
      </c>
      <c r="D101" s="13">
        <v>1</v>
      </c>
      <c r="E101" s="13">
        <v>744.5</v>
      </c>
      <c r="F101">
        <f t="shared" si="1"/>
        <v>744.5</v>
      </c>
      <c r="G101" s="13">
        <v>100</v>
      </c>
      <c r="H101" s="28" t="str">
        <f>VLOOKUP(G101,'Customer table'!A:H,8,FALSE)</f>
        <v>Email user</v>
      </c>
      <c r="M101">
        <v>898.73</v>
      </c>
      <c r="N101">
        <v>778.42</v>
      </c>
    </row>
    <row r="102" spans="1:14">
      <c r="A102" s="13">
        <v>101</v>
      </c>
      <c r="B102" s="13">
        <v>55</v>
      </c>
      <c r="C102" s="13">
        <v>46</v>
      </c>
      <c r="D102" s="13">
        <v>1</v>
      </c>
      <c r="E102" s="13">
        <v>397.06</v>
      </c>
      <c r="F102">
        <f t="shared" si="1"/>
        <v>397.06</v>
      </c>
      <c r="G102" s="13">
        <v>101</v>
      </c>
      <c r="H102" s="28" t="str">
        <f>VLOOKUP(G102,'Customer table'!A:H,8,FALSE)</f>
        <v>Email user</v>
      </c>
      <c r="M102">
        <v>211.3</v>
      </c>
      <c r="N102">
        <v>623.01</v>
      </c>
    </row>
    <row r="103" spans="1:14">
      <c r="A103" s="13">
        <v>102</v>
      </c>
      <c r="B103" s="13">
        <v>56</v>
      </c>
      <c r="C103" s="13">
        <v>171</v>
      </c>
      <c r="D103" s="13">
        <v>1</v>
      </c>
      <c r="E103" s="13">
        <v>401.39</v>
      </c>
      <c r="F103">
        <f t="shared" si="1"/>
        <v>401.39</v>
      </c>
      <c r="G103" s="13">
        <v>102</v>
      </c>
      <c r="H103" s="28" t="str">
        <f>VLOOKUP(G103,'Customer table'!A:H,8,FALSE)</f>
        <v>Non email user</v>
      </c>
      <c r="M103">
        <v>790.93</v>
      </c>
      <c r="N103">
        <v>1417.28</v>
      </c>
    </row>
    <row r="104" spans="1:14">
      <c r="A104" s="13">
        <v>103</v>
      </c>
      <c r="B104" s="13">
        <v>57</v>
      </c>
      <c r="C104" s="13">
        <v>148</v>
      </c>
      <c r="D104" s="13">
        <v>1</v>
      </c>
      <c r="E104" s="13">
        <v>256.17</v>
      </c>
      <c r="F104">
        <f t="shared" si="1"/>
        <v>256.17</v>
      </c>
      <c r="G104" s="13">
        <v>103</v>
      </c>
      <c r="H104" s="28" t="str">
        <f>VLOOKUP(G104,'Customer table'!A:H,8,FALSE)</f>
        <v>Non email user</v>
      </c>
      <c r="M104">
        <v>526.08</v>
      </c>
      <c r="N104">
        <v>448.66</v>
      </c>
    </row>
    <row r="105" spans="1:14">
      <c r="A105" s="13">
        <v>104</v>
      </c>
      <c r="B105" s="13">
        <v>58</v>
      </c>
      <c r="C105" s="13">
        <v>131</v>
      </c>
      <c r="D105" s="13">
        <v>1</v>
      </c>
      <c r="E105" s="13">
        <v>30.63</v>
      </c>
      <c r="F105">
        <f t="shared" si="1"/>
        <v>30.63</v>
      </c>
      <c r="G105" s="13">
        <v>104</v>
      </c>
      <c r="H105" s="28" t="str">
        <f>VLOOKUP(G105,'Customer table'!A:H,8,FALSE)</f>
        <v>Non email user</v>
      </c>
      <c r="M105">
        <v>399.61</v>
      </c>
      <c r="N105">
        <v>1419.55</v>
      </c>
    </row>
    <row r="106" spans="1:14">
      <c r="A106" s="13">
        <v>105</v>
      </c>
      <c r="B106" s="13">
        <v>59</v>
      </c>
      <c r="C106" s="13">
        <v>189</v>
      </c>
      <c r="D106" s="13">
        <v>1</v>
      </c>
      <c r="E106" s="13">
        <v>479.1</v>
      </c>
      <c r="F106">
        <f t="shared" si="1"/>
        <v>479.1</v>
      </c>
      <c r="G106" s="13">
        <v>105</v>
      </c>
      <c r="H106" s="28" t="str">
        <f>VLOOKUP(G106,'Customer table'!A:H,8,FALSE)</f>
        <v>Non email user</v>
      </c>
      <c r="M106">
        <v>788.31</v>
      </c>
      <c r="N106">
        <v>766.28</v>
      </c>
    </row>
    <row r="107" spans="1:14">
      <c r="A107" s="13">
        <v>106</v>
      </c>
      <c r="B107" s="13">
        <v>59</v>
      </c>
      <c r="C107" s="13">
        <v>87</v>
      </c>
      <c r="D107" s="13">
        <v>1</v>
      </c>
      <c r="E107" s="13">
        <v>594.37</v>
      </c>
      <c r="F107">
        <f t="shared" si="1"/>
        <v>594.37</v>
      </c>
      <c r="G107" s="13">
        <v>106</v>
      </c>
      <c r="H107" s="28" t="str">
        <f>VLOOKUP(G107,'Customer table'!A:H,8,FALSE)</f>
        <v>Non email user</v>
      </c>
      <c r="M107">
        <v>280.61</v>
      </c>
      <c r="N107">
        <v>2749.22</v>
      </c>
    </row>
    <row r="108" spans="1:14">
      <c r="A108" s="13">
        <v>107</v>
      </c>
      <c r="B108" s="13">
        <v>59</v>
      </c>
      <c r="C108" s="13">
        <v>142</v>
      </c>
      <c r="D108" s="13">
        <v>2</v>
      </c>
      <c r="E108" s="13">
        <v>193.6</v>
      </c>
      <c r="F108">
        <f t="shared" si="1"/>
        <v>387.2</v>
      </c>
      <c r="G108" s="13">
        <v>107</v>
      </c>
      <c r="H108" s="28" t="str">
        <f>VLOOKUP(G108,'Customer table'!A:H,8,FALSE)</f>
        <v>Non email user</v>
      </c>
      <c r="M108">
        <v>1417.1</v>
      </c>
      <c r="N108">
        <v>164.76</v>
      </c>
    </row>
    <row r="109" spans="1:14">
      <c r="A109" s="13">
        <v>108</v>
      </c>
      <c r="B109" s="13">
        <v>60</v>
      </c>
      <c r="C109" s="13">
        <v>186</v>
      </c>
      <c r="D109" s="13">
        <v>1</v>
      </c>
      <c r="E109" s="13">
        <v>359.67</v>
      </c>
      <c r="F109">
        <f t="shared" si="1"/>
        <v>359.67</v>
      </c>
      <c r="G109" s="13">
        <v>108</v>
      </c>
      <c r="H109" s="28" t="str">
        <f>VLOOKUP(G109,'Customer table'!A:H,8,FALSE)</f>
        <v>Non email user</v>
      </c>
      <c r="M109">
        <v>105.06</v>
      </c>
      <c r="N109">
        <v>374.8</v>
      </c>
    </row>
    <row r="110" spans="1:14">
      <c r="A110" s="13">
        <v>109</v>
      </c>
      <c r="B110" s="13">
        <v>60</v>
      </c>
      <c r="C110" s="13">
        <v>83</v>
      </c>
      <c r="D110" s="13">
        <v>2</v>
      </c>
      <c r="E110" s="13">
        <v>208.24</v>
      </c>
      <c r="F110">
        <f t="shared" si="1"/>
        <v>416.48</v>
      </c>
      <c r="G110" s="13">
        <v>109</v>
      </c>
      <c r="H110" s="28" t="str">
        <f>VLOOKUP(G110,'Customer table'!A:H,8,FALSE)</f>
        <v>Non email user</v>
      </c>
      <c r="M110">
        <v>435.69</v>
      </c>
      <c r="N110">
        <v>479.76</v>
      </c>
    </row>
    <row r="111" spans="1:14">
      <c r="A111" s="13">
        <v>110</v>
      </c>
      <c r="B111" s="13">
        <v>61</v>
      </c>
      <c r="C111" s="13">
        <v>21</v>
      </c>
      <c r="D111" s="13">
        <v>2</v>
      </c>
      <c r="E111" s="13">
        <v>627.51</v>
      </c>
      <c r="F111">
        <f t="shared" si="1"/>
        <v>1255.02</v>
      </c>
      <c r="G111" s="13">
        <v>110</v>
      </c>
      <c r="H111" s="28" t="str">
        <f>VLOOKUP(G111,'Customer table'!A:H,8,FALSE)</f>
        <v>Non email user</v>
      </c>
      <c r="M111">
        <v>613.75</v>
      </c>
      <c r="N111">
        <v>2742.27</v>
      </c>
    </row>
    <row r="112" spans="1:14">
      <c r="A112" s="13">
        <v>111</v>
      </c>
      <c r="B112" s="13">
        <v>61</v>
      </c>
      <c r="C112" s="13">
        <v>139</v>
      </c>
      <c r="D112" s="13">
        <v>1</v>
      </c>
      <c r="E112" s="13">
        <v>217.91</v>
      </c>
      <c r="F112">
        <f t="shared" si="1"/>
        <v>217.91</v>
      </c>
      <c r="G112" s="13">
        <v>111</v>
      </c>
      <c r="H112" s="28" t="str">
        <f>VLOOKUP(G112,'Customer table'!A:H,8,FALSE)</f>
        <v>Non email user</v>
      </c>
      <c r="M112">
        <v>178.16</v>
      </c>
      <c r="N112">
        <v>193.8</v>
      </c>
    </row>
    <row r="113" spans="1:14">
      <c r="A113" s="13">
        <v>112</v>
      </c>
      <c r="B113" s="13">
        <v>61</v>
      </c>
      <c r="C113" s="13">
        <v>15</v>
      </c>
      <c r="D113" s="13">
        <v>1</v>
      </c>
      <c r="E113" s="13">
        <v>1527.31</v>
      </c>
      <c r="F113">
        <f t="shared" si="1"/>
        <v>1527.31</v>
      </c>
      <c r="G113" s="13">
        <v>112</v>
      </c>
      <c r="H113" s="28" t="str">
        <f>VLOOKUP(G113,'Customer table'!A:H,8,FALSE)</f>
        <v>Non email user</v>
      </c>
      <c r="M113">
        <v>944.05</v>
      </c>
      <c r="N113">
        <v>325.76</v>
      </c>
    </row>
    <row r="114" spans="1:14">
      <c r="A114" s="13">
        <v>113</v>
      </c>
      <c r="B114" s="13">
        <v>62</v>
      </c>
      <c r="C114" s="13">
        <v>200</v>
      </c>
      <c r="D114" s="13">
        <v>1</v>
      </c>
      <c r="E114" s="13">
        <v>94.39</v>
      </c>
      <c r="F114">
        <f t="shared" si="1"/>
        <v>94.39</v>
      </c>
      <c r="G114" s="13">
        <v>113</v>
      </c>
      <c r="H114" s="28" t="str">
        <f>VLOOKUP(G114,'Customer table'!A:H,8,FALSE)</f>
        <v>Non email user</v>
      </c>
      <c r="M114">
        <v>661.44</v>
      </c>
      <c r="N114">
        <v>644.55</v>
      </c>
    </row>
    <row r="115" spans="1:14">
      <c r="A115" s="13">
        <v>114</v>
      </c>
      <c r="B115" s="13">
        <v>63</v>
      </c>
      <c r="C115" s="13">
        <v>23</v>
      </c>
      <c r="D115" s="13">
        <v>1</v>
      </c>
      <c r="E115" s="13">
        <v>766.48</v>
      </c>
      <c r="F115">
        <f t="shared" si="1"/>
        <v>766.48</v>
      </c>
      <c r="G115" s="13">
        <v>114</v>
      </c>
      <c r="H115" s="28" t="str">
        <f>VLOOKUP(G115,'Customer table'!A:H,8,FALSE)</f>
        <v>Non email user</v>
      </c>
      <c r="M115">
        <v>377.58</v>
      </c>
      <c r="N115">
        <v>273.77</v>
      </c>
    </row>
    <row r="116" spans="1:14">
      <c r="A116" s="13">
        <v>115</v>
      </c>
      <c r="B116" s="13">
        <v>64</v>
      </c>
      <c r="C116" s="13">
        <v>3</v>
      </c>
      <c r="D116" s="13">
        <v>2</v>
      </c>
      <c r="E116" s="13">
        <v>539.1</v>
      </c>
      <c r="F116">
        <f t="shared" si="1"/>
        <v>1078.2</v>
      </c>
      <c r="G116" s="13">
        <v>115</v>
      </c>
      <c r="H116" s="28" t="str">
        <f>VLOOKUP(G116,'Customer table'!A:H,8,FALSE)</f>
        <v>Email user</v>
      </c>
      <c r="M116">
        <v>406.76</v>
      </c>
      <c r="N116">
        <v>612.38</v>
      </c>
    </row>
    <row r="117" spans="1:14">
      <c r="A117" s="13">
        <v>116</v>
      </c>
      <c r="B117" s="13">
        <v>65</v>
      </c>
      <c r="C117" s="13">
        <v>146</v>
      </c>
      <c r="D117" s="13">
        <v>1</v>
      </c>
      <c r="E117" s="13">
        <v>252.07</v>
      </c>
      <c r="F117">
        <f t="shared" si="1"/>
        <v>252.07</v>
      </c>
      <c r="G117" s="13">
        <v>116</v>
      </c>
      <c r="H117" s="28" t="str">
        <f>VLOOKUP(G117,'Customer table'!A:H,8,FALSE)</f>
        <v>Non email user</v>
      </c>
      <c r="M117">
        <v>266.31</v>
      </c>
      <c r="N117">
        <v>435.69</v>
      </c>
    </row>
    <row r="118" spans="1:14">
      <c r="A118" s="13">
        <v>117</v>
      </c>
      <c r="B118" s="13">
        <v>66</v>
      </c>
      <c r="C118" s="13">
        <v>144</v>
      </c>
      <c r="D118" s="13">
        <v>1</v>
      </c>
      <c r="E118" s="13">
        <v>273.77</v>
      </c>
      <c r="F118">
        <f t="shared" si="1"/>
        <v>273.77</v>
      </c>
      <c r="G118" s="13">
        <v>117</v>
      </c>
      <c r="H118" s="28" t="str">
        <f>VLOOKUP(G118,'Customer table'!A:H,8,FALSE)</f>
        <v>Non email user</v>
      </c>
      <c r="M118">
        <v>1629.76</v>
      </c>
      <c r="N118">
        <v>245.09</v>
      </c>
    </row>
    <row r="119" spans="1:14">
      <c r="A119" s="13">
        <v>118</v>
      </c>
      <c r="B119" s="13">
        <v>67</v>
      </c>
      <c r="C119" s="13">
        <v>200</v>
      </c>
      <c r="D119" s="13">
        <v>1</v>
      </c>
      <c r="E119" s="13">
        <v>105.06</v>
      </c>
      <c r="F119">
        <f t="shared" si="1"/>
        <v>105.06</v>
      </c>
      <c r="G119" s="13">
        <v>118</v>
      </c>
      <c r="H119" s="28" t="str">
        <f>VLOOKUP(G119,'Customer table'!A:H,8,FALSE)</f>
        <v>Non email user</v>
      </c>
      <c r="M119">
        <v>923.62</v>
      </c>
      <c r="N119">
        <v>256.68</v>
      </c>
    </row>
    <row r="120" spans="1:14">
      <c r="A120" s="13">
        <v>119</v>
      </c>
      <c r="B120" s="13">
        <v>67</v>
      </c>
      <c r="C120" s="13">
        <v>106</v>
      </c>
      <c r="D120" s="13">
        <v>1</v>
      </c>
      <c r="E120" s="13">
        <v>618.93</v>
      </c>
      <c r="F120">
        <f t="shared" si="1"/>
        <v>618.93</v>
      </c>
      <c r="G120" s="13">
        <v>119</v>
      </c>
      <c r="H120" s="28" t="str">
        <f>VLOOKUP(G120,'Customer table'!A:H,8,FALSE)</f>
        <v>Non email user</v>
      </c>
      <c r="M120">
        <v>245.13</v>
      </c>
      <c r="N120">
        <v>508.82</v>
      </c>
    </row>
    <row r="121" spans="1:14">
      <c r="A121" s="13">
        <v>120</v>
      </c>
      <c r="B121" s="13">
        <v>67</v>
      </c>
      <c r="C121" s="13">
        <v>89</v>
      </c>
      <c r="D121" s="13">
        <v>1</v>
      </c>
      <c r="E121" s="13">
        <v>486.42</v>
      </c>
      <c r="F121">
        <f t="shared" si="1"/>
        <v>486.42</v>
      </c>
      <c r="G121" s="13">
        <v>120</v>
      </c>
      <c r="H121" s="28" t="str">
        <f>VLOOKUP(G121,'Customer table'!A:H,8,FALSE)</f>
        <v>Email user</v>
      </c>
      <c r="M121">
        <v>435.69</v>
      </c>
      <c r="N121">
        <v>719.27</v>
      </c>
    </row>
    <row r="122" spans="1:14">
      <c r="A122" s="13">
        <v>121</v>
      </c>
      <c r="B122" s="13">
        <v>68</v>
      </c>
      <c r="C122" s="13">
        <v>150</v>
      </c>
      <c r="D122" s="13">
        <v>3</v>
      </c>
      <c r="E122" s="13">
        <v>265.65</v>
      </c>
      <c r="F122">
        <f t="shared" si="1"/>
        <v>796.95</v>
      </c>
      <c r="G122" s="13">
        <v>121</v>
      </c>
      <c r="H122" s="28" t="str">
        <f>VLOOKUP(G122,'Customer table'!A:H,8,FALSE)</f>
        <v>Email user</v>
      </c>
      <c r="M122">
        <v>401.39</v>
      </c>
      <c r="N122">
        <v>154.28</v>
      </c>
    </row>
    <row r="123" spans="1:14">
      <c r="A123" s="13">
        <v>122</v>
      </c>
      <c r="B123" s="13">
        <v>69</v>
      </c>
      <c r="C123" s="13">
        <v>193</v>
      </c>
      <c r="D123" s="13">
        <v>1</v>
      </c>
      <c r="E123" s="13">
        <v>471.55</v>
      </c>
      <c r="F123">
        <f t="shared" si="1"/>
        <v>471.55</v>
      </c>
      <c r="G123" s="13">
        <v>122</v>
      </c>
      <c r="H123" s="28" t="str">
        <f>VLOOKUP(G123,'Customer table'!A:H,8,FALSE)</f>
        <v>Email user</v>
      </c>
      <c r="M123">
        <v>1699.06</v>
      </c>
      <c r="N123">
        <v>30.63</v>
      </c>
    </row>
    <row r="124" spans="1:14">
      <c r="A124" s="13">
        <v>123</v>
      </c>
      <c r="B124" s="13">
        <v>70</v>
      </c>
      <c r="C124" s="13">
        <v>76</v>
      </c>
      <c r="D124" s="13">
        <v>1</v>
      </c>
      <c r="E124" s="13">
        <v>543.33</v>
      </c>
      <c r="F124">
        <f t="shared" si="1"/>
        <v>543.33</v>
      </c>
      <c r="G124" s="13">
        <v>123</v>
      </c>
      <c r="H124" s="28" t="str">
        <f>VLOOKUP(G124,'Customer table'!A:H,8,FALSE)</f>
        <v>Non email user</v>
      </c>
      <c r="M124">
        <v>162.65</v>
      </c>
      <c r="N124">
        <v>770.04</v>
      </c>
    </row>
    <row r="125" spans="1:14">
      <c r="A125" s="13">
        <v>124</v>
      </c>
      <c r="B125" s="13">
        <v>71</v>
      </c>
      <c r="C125" s="13">
        <v>52</v>
      </c>
      <c r="D125" s="13">
        <v>3</v>
      </c>
      <c r="E125" s="13">
        <v>1128.91</v>
      </c>
      <c r="F125">
        <f t="shared" si="1"/>
        <v>3386.73</v>
      </c>
      <c r="G125" s="13">
        <v>124</v>
      </c>
      <c r="H125" s="28" t="str">
        <f>VLOOKUP(G125,'Customer table'!A:H,8,FALSE)</f>
        <v>Non email user</v>
      </c>
      <c r="M125">
        <v>368.43</v>
      </c>
      <c r="N125">
        <v>1417.1</v>
      </c>
    </row>
    <row r="126" spans="1:14">
      <c r="A126" s="13">
        <v>125</v>
      </c>
      <c r="B126" s="13">
        <v>71</v>
      </c>
      <c r="C126" s="13">
        <v>25</v>
      </c>
      <c r="D126" s="13">
        <v>2</v>
      </c>
      <c r="E126" s="13">
        <v>1802.19</v>
      </c>
      <c r="F126">
        <f t="shared" si="1"/>
        <v>3604.38</v>
      </c>
      <c r="G126" s="13">
        <v>125</v>
      </c>
      <c r="H126" s="28" t="str">
        <f>VLOOKUP(G126,'Customer table'!A:H,8,FALSE)</f>
        <v>Non email user</v>
      </c>
      <c r="M126">
        <v>41.35</v>
      </c>
      <c r="N126">
        <v>440.02</v>
      </c>
    </row>
    <row r="127" spans="1:14">
      <c r="A127" s="13">
        <v>126</v>
      </c>
      <c r="B127" s="13">
        <v>71</v>
      </c>
      <c r="C127" s="13">
        <v>34</v>
      </c>
      <c r="D127" s="13">
        <v>1</v>
      </c>
      <c r="E127" s="13">
        <v>1993.79</v>
      </c>
      <c r="F127">
        <f t="shared" si="1"/>
        <v>1993.79</v>
      </c>
      <c r="G127" s="13">
        <v>126</v>
      </c>
      <c r="H127" s="28" t="str">
        <f>VLOOKUP(G127,'Customer table'!A:H,8,FALSE)</f>
        <v>Non email user</v>
      </c>
      <c r="M127">
        <v>442.46</v>
      </c>
      <c r="N127">
        <v>256.17</v>
      </c>
    </row>
    <row r="128" spans="1:14">
      <c r="A128" s="13">
        <v>127</v>
      </c>
      <c r="B128" s="13">
        <v>72</v>
      </c>
      <c r="C128" s="13">
        <v>57</v>
      </c>
      <c r="D128" s="13">
        <v>1</v>
      </c>
      <c r="E128" s="13">
        <v>181.92</v>
      </c>
      <c r="F128">
        <f t="shared" si="1"/>
        <v>181.92</v>
      </c>
      <c r="G128" s="13">
        <v>127</v>
      </c>
      <c r="H128" s="28" t="str">
        <f>VLOOKUP(G128,'Customer table'!A:H,8,FALSE)</f>
        <v>Email user</v>
      </c>
      <c r="M128">
        <v>411.34</v>
      </c>
      <c r="N128">
        <v>324.22</v>
      </c>
    </row>
    <row r="129" spans="1:14">
      <c r="A129" s="13">
        <v>128</v>
      </c>
      <c r="B129" s="13">
        <v>72</v>
      </c>
      <c r="C129" s="13">
        <v>116</v>
      </c>
      <c r="D129" s="13">
        <v>1</v>
      </c>
      <c r="E129" s="13">
        <v>899.2</v>
      </c>
      <c r="F129">
        <f t="shared" si="1"/>
        <v>899.2</v>
      </c>
      <c r="G129" s="13">
        <v>128</v>
      </c>
      <c r="H129" s="28" t="str">
        <f>VLOOKUP(G129,'Customer table'!A:H,8,FALSE)</f>
        <v>Email user</v>
      </c>
      <c r="M129">
        <v>2338</v>
      </c>
      <c r="N129">
        <v>367.55</v>
      </c>
    </row>
    <row r="130" spans="1:14">
      <c r="A130" s="13">
        <v>129</v>
      </c>
      <c r="B130" s="13">
        <v>72</v>
      </c>
      <c r="C130" s="13">
        <v>90</v>
      </c>
      <c r="D130" s="13">
        <v>1</v>
      </c>
      <c r="E130" s="13">
        <v>538.64</v>
      </c>
      <c r="F130">
        <f t="shared" ref="F130:F193" si="2">E130*D130</f>
        <v>538.64</v>
      </c>
      <c r="G130" s="13">
        <v>129</v>
      </c>
      <c r="H130" s="28" t="str">
        <f>VLOOKUP(G130,'Customer table'!A:H,8,FALSE)</f>
        <v>Non email user</v>
      </c>
      <c r="M130">
        <v>150.49</v>
      </c>
      <c r="N130">
        <v>193.6</v>
      </c>
    </row>
    <row r="131" spans="1:14">
      <c r="A131" s="13">
        <v>130</v>
      </c>
      <c r="B131" s="13">
        <v>73</v>
      </c>
      <c r="C131" s="13">
        <v>114</v>
      </c>
      <c r="D131" s="13">
        <v>1</v>
      </c>
      <c r="E131" s="13">
        <v>732.93</v>
      </c>
      <c r="F131">
        <f t="shared" si="2"/>
        <v>732.93</v>
      </c>
      <c r="G131" s="13">
        <v>130</v>
      </c>
      <c r="H131" s="28" t="str">
        <f>VLOOKUP(G131,'Customer table'!A:H,8,FALSE)</f>
        <v>Email user</v>
      </c>
      <c r="M131">
        <v>112.01</v>
      </c>
      <c r="N131">
        <v>164.76</v>
      </c>
    </row>
    <row r="132" spans="1:14">
      <c r="A132" s="13">
        <v>131</v>
      </c>
      <c r="B132" s="13">
        <v>74</v>
      </c>
      <c r="C132" s="13">
        <v>5</v>
      </c>
      <c r="D132" s="13">
        <v>1</v>
      </c>
      <c r="E132" s="13">
        <v>442.46</v>
      </c>
      <c r="F132">
        <f t="shared" si="2"/>
        <v>442.46</v>
      </c>
      <c r="G132" s="13">
        <v>131</v>
      </c>
      <c r="H132" s="28" t="str">
        <f>VLOOKUP(G132,'Customer table'!A:H,8,FALSE)</f>
        <v>Non email user</v>
      </c>
      <c r="M132">
        <v>1129.1</v>
      </c>
      <c r="N132">
        <v>1816.72</v>
      </c>
    </row>
    <row r="133" spans="1:14">
      <c r="A133" s="13">
        <v>132</v>
      </c>
      <c r="B133" s="13">
        <v>74</v>
      </c>
      <c r="C133" s="13">
        <v>18</v>
      </c>
      <c r="D133" s="13">
        <v>1</v>
      </c>
      <c r="E133" s="13">
        <v>1417.1</v>
      </c>
      <c r="F133">
        <f t="shared" si="2"/>
        <v>1417.1</v>
      </c>
      <c r="G133" s="13">
        <v>132</v>
      </c>
      <c r="H133" s="28" t="str">
        <f>VLOOKUP(G133,'Customer table'!A:H,8,FALSE)</f>
        <v>Email user</v>
      </c>
      <c r="M133">
        <v>528.34</v>
      </c>
      <c r="N133">
        <v>250.59</v>
      </c>
    </row>
    <row r="134" spans="1:14">
      <c r="A134" s="13">
        <v>133</v>
      </c>
      <c r="B134" s="13">
        <v>75</v>
      </c>
      <c r="C134" s="13">
        <v>61</v>
      </c>
      <c r="D134" s="13">
        <v>1</v>
      </c>
      <c r="E134" s="13">
        <v>776.21</v>
      </c>
      <c r="F134">
        <f t="shared" si="2"/>
        <v>776.21</v>
      </c>
      <c r="G134" s="13">
        <v>133</v>
      </c>
      <c r="H134" s="28" t="str">
        <f>VLOOKUP(G134,'Customer table'!A:H,8,FALSE)</f>
        <v>Non email user</v>
      </c>
      <c r="M134">
        <v>151.46</v>
      </c>
      <c r="N134">
        <v>1667.07</v>
      </c>
    </row>
    <row r="135" spans="1:14">
      <c r="A135" s="13">
        <v>134</v>
      </c>
      <c r="B135" s="13">
        <v>75</v>
      </c>
      <c r="C135" s="13">
        <v>2</v>
      </c>
      <c r="D135" s="13">
        <v>1</v>
      </c>
      <c r="E135" s="13">
        <v>623.26</v>
      </c>
      <c r="F135">
        <f t="shared" si="2"/>
        <v>623.26</v>
      </c>
      <c r="G135" s="13">
        <v>134</v>
      </c>
      <c r="H135" s="28" t="str">
        <f>VLOOKUP(G135,'Customer table'!A:H,8,FALSE)</f>
        <v>Non email user</v>
      </c>
      <c r="M135">
        <v>532.62</v>
      </c>
      <c r="N135">
        <v>336.84</v>
      </c>
    </row>
    <row r="136" spans="1:14">
      <c r="A136" s="13">
        <v>135</v>
      </c>
      <c r="B136" s="13">
        <v>75</v>
      </c>
      <c r="C136" s="13">
        <v>22</v>
      </c>
      <c r="D136" s="13">
        <v>1</v>
      </c>
      <c r="E136" s="13">
        <v>751.38</v>
      </c>
      <c r="F136">
        <f t="shared" si="2"/>
        <v>751.38</v>
      </c>
      <c r="G136" s="13">
        <v>135</v>
      </c>
      <c r="H136" s="28" t="str">
        <f>VLOOKUP(G136,'Customer table'!A:H,8,FALSE)</f>
        <v>Email user</v>
      </c>
      <c r="M136">
        <v>2066.02</v>
      </c>
      <c r="N136">
        <v>486.42</v>
      </c>
    </row>
    <row r="137" spans="1:14">
      <c r="A137" s="13">
        <v>136</v>
      </c>
      <c r="B137" s="13">
        <v>76</v>
      </c>
      <c r="C137" s="13">
        <v>38</v>
      </c>
      <c r="D137" s="13">
        <v>1</v>
      </c>
      <c r="E137" s="13">
        <v>946.27</v>
      </c>
      <c r="F137">
        <f t="shared" si="2"/>
        <v>946.27</v>
      </c>
      <c r="G137" s="13">
        <v>136</v>
      </c>
      <c r="H137" s="28" t="str">
        <f>VLOOKUP(G137,'Customer table'!A:H,8,FALSE)</f>
        <v>Non email user</v>
      </c>
      <c r="M137">
        <v>412.02</v>
      </c>
      <c r="N137">
        <v>751.77</v>
      </c>
    </row>
    <row r="138" spans="1:14">
      <c r="A138" s="13">
        <v>137</v>
      </c>
      <c r="B138" s="13">
        <v>77</v>
      </c>
      <c r="C138" s="13">
        <v>110</v>
      </c>
      <c r="D138" s="13">
        <v>2</v>
      </c>
      <c r="E138" s="13">
        <v>389.61</v>
      </c>
      <c r="F138">
        <f t="shared" si="2"/>
        <v>779.22</v>
      </c>
      <c r="G138" s="13">
        <v>137</v>
      </c>
      <c r="H138" s="28" t="str">
        <f>VLOOKUP(G138,'Customer table'!A:H,8,FALSE)</f>
        <v>Email user</v>
      </c>
      <c r="M138">
        <v>448.66</v>
      </c>
      <c r="N138">
        <v>53.06</v>
      </c>
    </row>
    <row r="139" spans="1:14">
      <c r="A139" s="13">
        <v>138</v>
      </c>
      <c r="B139" s="13">
        <v>77</v>
      </c>
      <c r="C139" s="13">
        <v>6</v>
      </c>
      <c r="D139" s="13">
        <v>1</v>
      </c>
      <c r="E139" s="13">
        <v>1071.23</v>
      </c>
      <c r="F139">
        <f t="shared" si="2"/>
        <v>1071.23</v>
      </c>
      <c r="G139" s="13">
        <v>138</v>
      </c>
      <c r="H139" s="28" t="str">
        <f>VLOOKUP(G139,'Customer table'!A:H,8,FALSE)</f>
        <v>Non email user</v>
      </c>
      <c r="M139">
        <v>1836.52</v>
      </c>
      <c r="N139">
        <v>270.86</v>
      </c>
    </row>
    <row r="140" spans="1:14">
      <c r="A140" s="13">
        <v>139</v>
      </c>
      <c r="B140" s="13">
        <v>77</v>
      </c>
      <c r="C140" s="13">
        <v>74</v>
      </c>
      <c r="D140" s="13">
        <v>1</v>
      </c>
      <c r="E140" s="13">
        <v>578.97</v>
      </c>
      <c r="F140">
        <f t="shared" si="2"/>
        <v>578.97</v>
      </c>
      <c r="G140" s="13">
        <v>139</v>
      </c>
      <c r="H140" s="28" t="str">
        <f>VLOOKUP(G140,'Customer table'!A:H,8,FALSE)</f>
        <v>Non email user</v>
      </c>
      <c r="M140">
        <v>394.17</v>
      </c>
      <c r="N140">
        <v>373.93</v>
      </c>
    </row>
    <row r="141" spans="1:14">
      <c r="A141" s="13">
        <v>140</v>
      </c>
      <c r="B141" s="13">
        <v>78</v>
      </c>
      <c r="C141" s="13">
        <v>81</v>
      </c>
      <c r="D141" s="13">
        <v>1</v>
      </c>
      <c r="E141" s="13">
        <v>931.48</v>
      </c>
      <c r="F141">
        <f t="shared" si="2"/>
        <v>931.48</v>
      </c>
      <c r="G141" s="13">
        <v>140</v>
      </c>
      <c r="H141" s="28" t="str">
        <f>VLOOKUP(G141,'Customer table'!A:H,8,FALSE)</f>
        <v>Email user</v>
      </c>
      <c r="M141">
        <v>374.8</v>
      </c>
      <c r="N141">
        <v>219.69</v>
      </c>
    </row>
    <row r="142" spans="1:14">
      <c r="A142" s="13">
        <v>141</v>
      </c>
      <c r="B142" s="13">
        <v>78</v>
      </c>
      <c r="C142" s="13">
        <v>77</v>
      </c>
      <c r="D142" s="13">
        <v>1</v>
      </c>
      <c r="E142" s="13">
        <v>861.87</v>
      </c>
      <c r="F142">
        <f t="shared" si="2"/>
        <v>861.87</v>
      </c>
      <c r="G142" s="13">
        <v>141</v>
      </c>
      <c r="H142" s="28" t="str">
        <f>VLOOKUP(G142,'Customer table'!A:H,8,FALSE)</f>
        <v>Non email user</v>
      </c>
      <c r="M142">
        <v>1597.88</v>
      </c>
      <c r="N142">
        <v>1777.25</v>
      </c>
    </row>
    <row r="143" spans="1:14">
      <c r="A143" s="13">
        <v>142</v>
      </c>
      <c r="B143" s="13">
        <v>78</v>
      </c>
      <c r="C143" s="13">
        <v>45</v>
      </c>
      <c r="D143" s="13">
        <v>1</v>
      </c>
      <c r="E143" s="13">
        <v>1129.1</v>
      </c>
      <c r="F143">
        <f t="shared" si="2"/>
        <v>1129.1</v>
      </c>
      <c r="G143" s="13">
        <v>142</v>
      </c>
      <c r="H143" s="28" t="str">
        <f>VLOOKUP(G143,'Customer table'!A:H,8,FALSE)</f>
        <v>Email user</v>
      </c>
      <c r="M143">
        <v>1552.42</v>
      </c>
      <c r="N143">
        <v>187.89</v>
      </c>
    </row>
    <row r="144" spans="1:14">
      <c r="A144" s="13">
        <v>143</v>
      </c>
      <c r="B144" s="13">
        <v>79</v>
      </c>
      <c r="C144" s="13">
        <v>98</v>
      </c>
      <c r="D144" s="13">
        <v>1</v>
      </c>
      <c r="E144" s="13">
        <v>941.99</v>
      </c>
      <c r="F144">
        <f t="shared" si="2"/>
        <v>941.99</v>
      </c>
      <c r="G144" s="13">
        <v>143</v>
      </c>
      <c r="H144" s="28" t="str">
        <f>VLOOKUP(G144,'Customer table'!A:H,8,FALSE)</f>
        <v>Email user</v>
      </c>
      <c r="M144">
        <v>245.09</v>
      </c>
      <c r="N144">
        <v>442.69</v>
      </c>
    </row>
    <row r="145" spans="1:14">
      <c r="A145" s="13">
        <v>144</v>
      </c>
      <c r="B145" s="13">
        <v>80</v>
      </c>
      <c r="C145" s="13">
        <v>133</v>
      </c>
      <c r="D145" s="13">
        <v>1</v>
      </c>
      <c r="E145" s="13">
        <v>164.76</v>
      </c>
      <c r="F145">
        <f t="shared" si="2"/>
        <v>164.76</v>
      </c>
      <c r="G145" s="13">
        <v>144</v>
      </c>
      <c r="H145" s="28" t="str">
        <f>VLOOKUP(G145,'Customer table'!A:H,8,FALSE)</f>
        <v>Non email user</v>
      </c>
      <c r="M145">
        <v>628.59</v>
      </c>
      <c r="N145">
        <v>1262.36</v>
      </c>
    </row>
    <row r="146" spans="1:14">
      <c r="A146" s="13">
        <v>145</v>
      </c>
      <c r="B146" s="13">
        <v>80</v>
      </c>
      <c r="C146" s="13">
        <v>166</v>
      </c>
      <c r="D146" s="13">
        <v>1</v>
      </c>
      <c r="E146" s="13">
        <v>265.95</v>
      </c>
      <c r="F146">
        <f t="shared" si="2"/>
        <v>265.95</v>
      </c>
      <c r="G146" s="13">
        <v>145</v>
      </c>
      <c r="H146" s="28" t="str">
        <f>VLOOKUP(G146,'Customer table'!A:H,8,FALSE)</f>
        <v>Email user</v>
      </c>
      <c r="M146">
        <v>189.69</v>
      </c>
      <c r="N146">
        <v>710.4</v>
      </c>
    </row>
    <row r="147" spans="1:14">
      <c r="A147" s="13">
        <v>146</v>
      </c>
      <c r="B147" s="13">
        <v>81</v>
      </c>
      <c r="C147" s="13">
        <v>119</v>
      </c>
      <c r="D147" s="13">
        <v>1</v>
      </c>
      <c r="E147" s="13">
        <v>428.64</v>
      </c>
      <c r="F147">
        <f t="shared" si="2"/>
        <v>428.64</v>
      </c>
      <c r="G147" s="13">
        <v>146</v>
      </c>
      <c r="H147" s="28" t="str">
        <f>VLOOKUP(G147,'Customer table'!A:H,8,FALSE)</f>
        <v>Email user</v>
      </c>
      <c r="M147">
        <v>2257.82</v>
      </c>
      <c r="N147">
        <v>898.73</v>
      </c>
    </row>
    <row r="148" spans="1:14">
      <c r="A148" s="13">
        <v>147</v>
      </c>
      <c r="B148" s="13">
        <v>82</v>
      </c>
      <c r="C148" s="13">
        <v>55</v>
      </c>
      <c r="D148" s="13">
        <v>1</v>
      </c>
      <c r="E148" s="13">
        <v>447.91</v>
      </c>
      <c r="F148">
        <f t="shared" si="2"/>
        <v>447.91</v>
      </c>
      <c r="G148" s="13">
        <v>147</v>
      </c>
      <c r="H148" s="28" t="str">
        <f>VLOOKUP(G148,'Customer table'!A:H,8,FALSE)</f>
        <v>Email user</v>
      </c>
      <c r="M148">
        <v>1728.98</v>
      </c>
      <c r="N148">
        <v>1860.2</v>
      </c>
    </row>
    <row r="149" spans="1:14">
      <c r="A149" s="13">
        <v>148</v>
      </c>
      <c r="B149" s="13">
        <v>83</v>
      </c>
      <c r="C149" s="13">
        <v>33</v>
      </c>
      <c r="D149" s="13">
        <v>1</v>
      </c>
      <c r="E149" s="13">
        <v>1354.25</v>
      </c>
      <c r="F149">
        <f t="shared" si="2"/>
        <v>1354.25</v>
      </c>
      <c r="G149" s="13">
        <v>148</v>
      </c>
      <c r="H149" s="28" t="str">
        <f>VLOOKUP(G149,'Customer table'!A:H,8,FALSE)</f>
        <v>Non email user</v>
      </c>
      <c r="M149">
        <v>3259.52</v>
      </c>
      <c r="N149">
        <v>813.52</v>
      </c>
    </row>
    <row r="150" spans="1:14">
      <c r="A150" s="13">
        <v>149</v>
      </c>
      <c r="B150" s="13">
        <v>84</v>
      </c>
      <c r="C150" s="13">
        <v>60</v>
      </c>
      <c r="D150" s="13">
        <v>2</v>
      </c>
      <c r="E150" s="13">
        <v>389.21</v>
      </c>
      <c r="F150">
        <f t="shared" si="2"/>
        <v>778.42</v>
      </c>
      <c r="G150" s="13">
        <v>149</v>
      </c>
      <c r="H150" s="28" t="str">
        <f>VLOOKUP(G150,'Customer table'!A:H,8,FALSE)</f>
        <v>Non email user</v>
      </c>
      <c r="M150">
        <v>1995.72</v>
      </c>
      <c r="N150">
        <v>1033.01</v>
      </c>
    </row>
    <row r="151" spans="1:14">
      <c r="A151" s="13">
        <v>150</v>
      </c>
      <c r="B151" s="13">
        <v>85</v>
      </c>
      <c r="C151" s="13">
        <v>190</v>
      </c>
      <c r="D151" s="13">
        <v>1</v>
      </c>
      <c r="E151" s="13">
        <v>354.37</v>
      </c>
      <c r="F151">
        <f t="shared" si="2"/>
        <v>354.37</v>
      </c>
      <c r="G151" s="13">
        <v>150</v>
      </c>
      <c r="H151" s="28" t="str">
        <f>VLOOKUP(G151,'Customer table'!A:H,8,FALSE)</f>
        <v>Email user</v>
      </c>
      <c r="M151">
        <v>475.16</v>
      </c>
      <c r="N151">
        <v>578.97</v>
      </c>
    </row>
    <row r="152" spans="1:14">
      <c r="A152" s="13">
        <v>151</v>
      </c>
      <c r="B152" s="13">
        <v>85</v>
      </c>
      <c r="C152" s="13">
        <v>76</v>
      </c>
      <c r="D152" s="13">
        <v>1</v>
      </c>
      <c r="E152" s="13">
        <v>623.01</v>
      </c>
      <c r="F152">
        <f t="shared" si="2"/>
        <v>623.01</v>
      </c>
      <c r="G152" s="13">
        <v>151</v>
      </c>
      <c r="H152" s="28" t="str">
        <f>VLOOKUP(G152,'Customer table'!A:H,8,FALSE)</f>
        <v>Non email user</v>
      </c>
      <c r="M152">
        <v>638.1</v>
      </c>
      <c r="N152">
        <v>759.97</v>
      </c>
    </row>
    <row r="153" spans="1:14">
      <c r="A153" s="13">
        <v>152</v>
      </c>
      <c r="B153" s="13">
        <v>85</v>
      </c>
      <c r="C153" s="13">
        <v>22</v>
      </c>
      <c r="D153" s="13">
        <v>2</v>
      </c>
      <c r="E153" s="13">
        <v>708.64</v>
      </c>
      <c r="F153">
        <f t="shared" si="2"/>
        <v>1417.28</v>
      </c>
      <c r="G153" s="13">
        <v>152</v>
      </c>
      <c r="H153" s="28" t="str">
        <f>VLOOKUP(G153,'Customer table'!A:H,8,FALSE)</f>
        <v>Non email user</v>
      </c>
      <c r="M153">
        <v>265.95</v>
      </c>
      <c r="N153">
        <v>1802.19</v>
      </c>
    </row>
    <row r="154" spans="1:14">
      <c r="A154" s="13">
        <v>153</v>
      </c>
      <c r="B154" s="13">
        <v>85</v>
      </c>
      <c r="C154" s="13">
        <v>139</v>
      </c>
      <c r="D154" s="13">
        <v>1</v>
      </c>
      <c r="E154" s="13">
        <v>240.57</v>
      </c>
      <c r="F154">
        <f t="shared" si="2"/>
        <v>240.57</v>
      </c>
      <c r="G154" s="13">
        <v>153</v>
      </c>
      <c r="H154" s="28" t="str">
        <f>VLOOKUP(G154,'Customer table'!A:H,8,FALSE)</f>
        <v>Email user</v>
      </c>
      <c r="M154">
        <v>5406.57</v>
      </c>
      <c r="N154">
        <v>1374.61</v>
      </c>
    </row>
    <row r="155" spans="1:14">
      <c r="A155" s="13">
        <v>154</v>
      </c>
      <c r="B155" s="13">
        <v>86</v>
      </c>
      <c r="C155" s="13">
        <v>66</v>
      </c>
      <c r="D155" s="13">
        <v>1</v>
      </c>
      <c r="E155" s="13">
        <v>448.66</v>
      </c>
      <c r="F155">
        <f t="shared" si="2"/>
        <v>448.66</v>
      </c>
      <c r="G155" s="13">
        <v>154</v>
      </c>
      <c r="H155" s="28" t="str">
        <f>VLOOKUP(G155,'Customer table'!A:H,8,FALSE)</f>
        <v>Non email user</v>
      </c>
      <c r="M155">
        <v>299.19</v>
      </c>
      <c r="N155">
        <v>256.17</v>
      </c>
    </row>
    <row r="156" spans="1:14">
      <c r="A156" s="13">
        <v>155</v>
      </c>
      <c r="B156" s="13">
        <v>86</v>
      </c>
      <c r="C156" s="13">
        <v>11</v>
      </c>
      <c r="D156" s="13">
        <v>1</v>
      </c>
      <c r="E156" s="13">
        <v>1233.33</v>
      </c>
      <c r="F156">
        <f t="shared" si="2"/>
        <v>1233.33</v>
      </c>
      <c r="G156" s="13">
        <v>155</v>
      </c>
      <c r="H156" s="28" t="str">
        <f>VLOOKUP(G156,'Customer table'!A:H,8,FALSE)</f>
        <v>Email user</v>
      </c>
      <c r="M156">
        <v>359.28</v>
      </c>
      <c r="N156">
        <v>591.58</v>
      </c>
    </row>
    <row r="157" spans="1:14">
      <c r="A157" s="13">
        <v>156</v>
      </c>
      <c r="B157" s="13">
        <v>87</v>
      </c>
      <c r="C157" s="13">
        <v>42</v>
      </c>
      <c r="D157" s="13">
        <v>1</v>
      </c>
      <c r="E157" s="13">
        <v>352.84</v>
      </c>
      <c r="F157">
        <f t="shared" si="2"/>
        <v>352.84</v>
      </c>
      <c r="G157" s="13">
        <v>156</v>
      </c>
      <c r="H157" s="28" t="str">
        <f>VLOOKUP(G157,'Customer table'!A:H,8,FALSE)</f>
        <v>Email user</v>
      </c>
      <c r="M157">
        <v>250.59</v>
      </c>
      <c r="N157">
        <v>154.02</v>
      </c>
    </row>
    <row r="158" spans="1:14">
      <c r="A158" s="13">
        <v>157</v>
      </c>
      <c r="B158" s="13">
        <v>88</v>
      </c>
      <c r="C158" s="13">
        <v>80</v>
      </c>
      <c r="D158" s="13">
        <v>1</v>
      </c>
      <c r="E158" s="13">
        <v>257.17</v>
      </c>
      <c r="F158">
        <f t="shared" si="2"/>
        <v>257.17</v>
      </c>
      <c r="G158" s="13">
        <v>157</v>
      </c>
      <c r="H158" s="28" t="str">
        <f>VLOOKUP(G158,'Customer table'!A:H,8,FALSE)</f>
        <v>Email user</v>
      </c>
      <c r="M158">
        <v>183.34</v>
      </c>
      <c r="N158">
        <v>439.45</v>
      </c>
    </row>
    <row r="159" spans="1:14">
      <c r="A159" s="13">
        <v>158</v>
      </c>
      <c r="B159" s="13">
        <v>88</v>
      </c>
      <c r="C159" s="13">
        <v>37</v>
      </c>
      <c r="D159" s="13">
        <v>1</v>
      </c>
      <c r="E159" s="13">
        <v>1419.55</v>
      </c>
      <c r="F159">
        <f t="shared" si="2"/>
        <v>1419.55</v>
      </c>
      <c r="G159" s="13">
        <v>158</v>
      </c>
      <c r="H159" s="28" t="str">
        <f>VLOOKUP(G159,'Customer table'!A:H,8,FALSE)</f>
        <v>Non email user</v>
      </c>
      <c r="M159">
        <v>674.94</v>
      </c>
      <c r="N159">
        <v>228.45</v>
      </c>
    </row>
    <row r="160" spans="1:14">
      <c r="A160" s="13">
        <v>159</v>
      </c>
      <c r="B160" s="13">
        <v>89</v>
      </c>
      <c r="C160" s="13">
        <v>45</v>
      </c>
      <c r="D160" s="13">
        <v>1</v>
      </c>
      <c r="E160" s="13">
        <v>1129.1</v>
      </c>
      <c r="F160">
        <f t="shared" si="2"/>
        <v>1129.1</v>
      </c>
      <c r="G160" s="13">
        <v>159</v>
      </c>
      <c r="H160" s="28" t="str">
        <f>VLOOKUP(G160,'Customer table'!A:H,8,FALSE)</f>
        <v>Email user</v>
      </c>
      <c r="M160">
        <v>1490.74</v>
      </c>
      <c r="N160">
        <v>284.14</v>
      </c>
    </row>
    <row r="161" spans="1:14">
      <c r="A161" s="13">
        <v>160</v>
      </c>
      <c r="B161" s="13">
        <v>90</v>
      </c>
      <c r="C161" s="13">
        <v>116</v>
      </c>
      <c r="D161" s="13">
        <v>1</v>
      </c>
      <c r="E161" s="13">
        <v>766.28</v>
      </c>
      <c r="F161">
        <f t="shared" si="2"/>
        <v>766.28</v>
      </c>
      <c r="G161" s="13">
        <v>160</v>
      </c>
      <c r="H161" s="28" t="str">
        <f>VLOOKUP(G161,'Customer table'!A:H,8,FALSE)</f>
        <v>Non email user</v>
      </c>
      <c r="M161">
        <v>538.64</v>
      </c>
      <c r="N161">
        <v>208.24</v>
      </c>
    </row>
    <row r="162" spans="1:14">
      <c r="A162" s="13">
        <v>161</v>
      </c>
      <c r="B162" s="13">
        <v>90</v>
      </c>
      <c r="C162" s="13">
        <v>20</v>
      </c>
      <c r="D162" s="13">
        <v>2</v>
      </c>
      <c r="E162" s="13">
        <v>1374.61</v>
      </c>
      <c r="F162">
        <f t="shared" si="2"/>
        <v>2749.22</v>
      </c>
      <c r="G162" s="13">
        <v>161</v>
      </c>
      <c r="H162" s="28" t="str">
        <f>VLOOKUP(G162,'Customer table'!A:H,8,FALSE)</f>
        <v>Non email user</v>
      </c>
      <c r="M162">
        <v>504.75</v>
      </c>
      <c r="N162">
        <v>335.29</v>
      </c>
    </row>
    <row r="163" spans="1:14">
      <c r="A163" s="13">
        <v>162</v>
      </c>
      <c r="B163" s="13">
        <v>91</v>
      </c>
      <c r="C163" s="13">
        <v>133</v>
      </c>
      <c r="D163" s="13">
        <v>1</v>
      </c>
      <c r="E163" s="13">
        <v>164.76</v>
      </c>
      <c r="F163">
        <f t="shared" si="2"/>
        <v>164.76</v>
      </c>
      <c r="G163" s="13">
        <v>162</v>
      </c>
      <c r="H163" s="28" t="str">
        <f>VLOOKUP(G163,'Customer table'!A:H,8,FALSE)</f>
        <v>Non email user</v>
      </c>
      <c r="M163">
        <v>1253.27</v>
      </c>
      <c r="N163">
        <v>661.44</v>
      </c>
    </row>
    <row r="164" spans="1:14">
      <c r="A164" s="13">
        <v>163</v>
      </c>
      <c r="B164" s="13">
        <v>91</v>
      </c>
      <c r="C164" s="13">
        <v>99</v>
      </c>
      <c r="D164" s="13">
        <v>1</v>
      </c>
      <c r="E164" s="13">
        <v>374.8</v>
      </c>
      <c r="F164">
        <f t="shared" si="2"/>
        <v>374.8</v>
      </c>
      <c r="G164" s="13">
        <v>163</v>
      </c>
      <c r="H164" s="28" t="str">
        <f>VLOOKUP(G164,'Customer table'!A:H,8,FALSE)</f>
        <v>Non email user</v>
      </c>
      <c r="M164">
        <v>132.23</v>
      </c>
      <c r="N164">
        <v>941.99</v>
      </c>
    </row>
    <row r="165" spans="1:14">
      <c r="A165" s="13">
        <v>164</v>
      </c>
      <c r="B165" s="13">
        <v>92</v>
      </c>
      <c r="C165" s="13">
        <v>124</v>
      </c>
      <c r="D165" s="13">
        <v>3</v>
      </c>
      <c r="E165" s="13">
        <v>159.92</v>
      </c>
      <c r="F165">
        <f t="shared" si="2"/>
        <v>479.76</v>
      </c>
      <c r="G165" s="13">
        <v>164</v>
      </c>
      <c r="H165" s="28" t="str">
        <f>VLOOKUP(G165,'Customer table'!A:H,8,FALSE)</f>
        <v>Non email user</v>
      </c>
      <c r="M165">
        <v>221.5</v>
      </c>
      <c r="N165">
        <v>744.5</v>
      </c>
    </row>
    <row r="166" spans="1:14">
      <c r="A166" s="13">
        <v>165</v>
      </c>
      <c r="B166" s="13">
        <v>93</v>
      </c>
      <c r="C166" s="13">
        <v>111</v>
      </c>
      <c r="D166" s="13">
        <v>3</v>
      </c>
      <c r="E166" s="13">
        <v>914.09</v>
      </c>
      <c r="F166">
        <f t="shared" si="2"/>
        <v>2742.27</v>
      </c>
      <c r="G166" s="13">
        <v>165</v>
      </c>
      <c r="H166" s="28" t="str">
        <f>VLOOKUP(G166,'Customer table'!A:H,8,FALSE)</f>
        <v>Non email user</v>
      </c>
      <c r="M166">
        <v>770.04</v>
      </c>
      <c r="N166">
        <v>638.1</v>
      </c>
    </row>
    <row r="167" spans="1:14">
      <c r="A167" s="13">
        <v>166</v>
      </c>
      <c r="B167" s="13">
        <v>94</v>
      </c>
      <c r="C167" s="13">
        <v>163</v>
      </c>
      <c r="D167" s="13">
        <v>1</v>
      </c>
      <c r="E167" s="13">
        <v>193.8</v>
      </c>
      <c r="F167">
        <f t="shared" si="2"/>
        <v>193.8</v>
      </c>
      <c r="G167" s="13">
        <v>166</v>
      </c>
      <c r="H167" s="28" t="str">
        <f>VLOOKUP(G167,'Customer table'!A:H,8,FALSE)</f>
        <v>Non email user</v>
      </c>
      <c r="M167">
        <v>1883.98</v>
      </c>
      <c r="N167">
        <v>2825.97</v>
      </c>
    </row>
    <row r="168" spans="1:14">
      <c r="A168" s="13">
        <v>167</v>
      </c>
      <c r="B168" s="13">
        <v>95</v>
      </c>
      <c r="C168" s="13">
        <v>178</v>
      </c>
      <c r="D168" s="13">
        <v>1</v>
      </c>
      <c r="E168" s="13">
        <v>325.76</v>
      </c>
      <c r="F168">
        <f t="shared" si="2"/>
        <v>325.76</v>
      </c>
      <c r="G168" s="13">
        <v>167</v>
      </c>
      <c r="H168" s="28" t="str">
        <f>VLOOKUP(G168,'Customer table'!A:H,8,FALSE)</f>
        <v>Non email user</v>
      </c>
      <c r="M168">
        <v>313.65</v>
      </c>
      <c r="N168">
        <v>253.87</v>
      </c>
    </row>
    <row r="169" spans="1:14">
      <c r="A169" s="13">
        <v>168</v>
      </c>
      <c r="B169" s="13">
        <v>95</v>
      </c>
      <c r="C169" s="13">
        <v>165</v>
      </c>
      <c r="D169" s="13">
        <v>2</v>
      </c>
      <c r="E169" s="13">
        <v>377.58</v>
      </c>
      <c r="F169">
        <f t="shared" si="2"/>
        <v>755.16</v>
      </c>
      <c r="G169" s="13">
        <v>168</v>
      </c>
      <c r="H169" s="28" t="str">
        <f>VLOOKUP(G169,'Customer table'!A:H,8,FALSE)</f>
        <v>Email user</v>
      </c>
      <c r="M169">
        <v>1109.76</v>
      </c>
      <c r="N169">
        <v>209.84</v>
      </c>
    </row>
    <row r="170" spans="1:14">
      <c r="A170" s="13">
        <v>169</v>
      </c>
      <c r="B170" s="13">
        <v>96</v>
      </c>
      <c r="C170" s="13">
        <v>102</v>
      </c>
      <c r="D170" s="13">
        <v>1</v>
      </c>
      <c r="E170" s="13">
        <v>579.6</v>
      </c>
      <c r="F170">
        <f t="shared" si="2"/>
        <v>579.6</v>
      </c>
      <c r="G170" s="13">
        <v>169</v>
      </c>
      <c r="H170" s="28" t="str">
        <f>VLOOKUP(G170,'Customer table'!A:H,8,FALSE)</f>
        <v>Email user</v>
      </c>
      <c r="M170">
        <v>392.24</v>
      </c>
      <c r="N170">
        <v>315.84</v>
      </c>
    </row>
    <row r="171" spans="1:14">
      <c r="A171" s="13">
        <v>170</v>
      </c>
      <c r="B171" s="13">
        <v>97</v>
      </c>
      <c r="C171" s="13">
        <v>140</v>
      </c>
      <c r="D171" s="13">
        <v>1</v>
      </c>
      <c r="E171" s="13">
        <v>142.43</v>
      </c>
      <c r="F171">
        <f t="shared" si="2"/>
        <v>142.43</v>
      </c>
      <c r="G171" s="13">
        <v>170</v>
      </c>
      <c r="H171" s="28" t="str">
        <f>VLOOKUP(G171,'Customer table'!A:H,8,FALSE)</f>
        <v>Email user</v>
      </c>
      <c r="M171">
        <v>406.33</v>
      </c>
      <c r="N171">
        <v>788.31</v>
      </c>
    </row>
    <row r="172" spans="1:14">
      <c r="A172" s="13">
        <v>171</v>
      </c>
      <c r="B172" s="13">
        <v>97</v>
      </c>
      <c r="C172" s="13">
        <v>32</v>
      </c>
      <c r="D172" s="13">
        <v>1</v>
      </c>
      <c r="E172" s="13">
        <v>644.55</v>
      </c>
      <c r="F172">
        <f t="shared" si="2"/>
        <v>644.55</v>
      </c>
      <c r="G172" s="13">
        <v>171</v>
      </c>
      <c r="H172" s="28" t="str">
        <f>VLOOKUP(G172,'Customer table'!A:H,8,FALSE)</f>
        <v>Non email user</v>
      </c>
      <c r="M172">
        <v>861.87</v>
      </c>
      <c r="N172">
        <v>209.84</v>
      </c>
    </row>
    <row r="173" spans="1:14">
      <c r="A173" s="13">
        <v>172</v>
      </c>
      <c r="B173" s="13">
        <v>97</v>
      </c>
      <c r="C173" s="13">
        <v>144</v>
      </c>
      <c r="D173" s="13">
        <v>1</v>
      </c>
      <c r="E173" s="13">
        <v>273.77</v>
      </c>
      <c r="F173">
        <f t="shared" si="2"/>
        <v>273.77</v>
      </c>
      <c r="G173" s="13">
        <v>172</v>
      </c>
      <c r="H173" s="28" t="str">
        <f>VLOOKUP(G173,'Customer table'!A:H,8,FALSE)</f>
        <v>Non email user</v>
      </c>
      <c r="M173">
        <v>1041.67</v>
      </c>
      <c r="N173">
        <v>1365.96</v>
      </c>
    </row>
    <row r="174" spans="1:14">
      <c r="A174" s="13">
        <v>173</v>
      </c>
      <c r="B174" s="13">
        <v>98</v>
      </c>
      <c r="C174" s="13">
        <v>3</v>
      </c>
      <c r="D174" s="13">
        <v>1</v>
      </c>
      <c r="E174" s="13">
        <v>539.1</v>
      </c>
      <c r="F174">
        <f t="shared" si="2"/>
        <v>539.1</v>
      </c>
      <c r="G174" s="13">
        <v>173</v>
      </c>
      <c r="H174" s="28" t="str">
        <f>VLOOKUP(G174,'Customer table'!A:H,8,FALSE)</f>
        <v>Email user</v>
      </c>
      <c r="M174">
        <v>887.37</v>
      </c>
      <c r="N174">
        <v>3440.55</v>
      </c>
    </row>
    <row r="175" spans="1:14">
      <c r="A175" s="13">
        <v>174</v>
      </c>
      <c r="B175" s="13">
        <v>98</v>
      </c>
      <c r="C175" s="13">
        <v>21</v>
      </c>
      <c r="D175" s="13">
        <v>1</v>
      </c>
      <c r="E175" s="13">
        <v>612.38</v>
      </c>
      <c r="F175">
        <f t="shared" si="2"/>
        <v>612.38</v>
      </c>
      <c r="G175" s="13">
        <v>174</v>
      </c>
      <c r="H175" s="28" t="str">
        <f>VLOOKUP(G175,'Customer table'!A:H,8,FALSE)</f>
        <v>Non email user</v>
      </c>
      <c r="M175">
        <v>685.35</v>
      </c>
      <c r="N175">
        <v>3440.85</v>
      </c>
    </row>
    <row r="176" spans="1:14">
      <c r="A176" s="13">
        <v>175</v>
      </c>
      <c r="B176" s="13">
        <v>98</v>
      </c>
      <c r="C176" s="13">
        <v>187</v>
      </c>
      <c r="D176" s="13">
        <v>1</v>
      </c>
      <c r="E176" s="13">
        <v>435.69</v>
      </c>
      <c r="F176">
        <f t="shared" si="2"/>
        <v>435.69</v>
      </c>
      <c r="G176" s="13">
        <v>175</v>
      </c>
      <c r="H176" s="28" t="str">
        <f>VLOOKUP(G176,'Customer table'!A:H,8,FALSE)</f>
        <v>Non email user</v>
      </c>
      <c r="M176">
        <v>1517.02</v>
      </c>
      <c r="N176">
        <v>3604.38</v>
      </c>
    </row>
    <row r="177" spans="1:14">
      <c r="A177" s="13">
        <v>176</v>
      </c>
      <c r="B177" s="13">
        <v>99</v>
      </c>
      <c r="C177" s="13">
        <v>107</v>
      </c>
      <c r="D177" s="13">
        <v>1</v>
      </c>
      <c r="E177" s="13">
        <v>245.09</v>
      </c>
      <c r="F177">
        <f t="shared" si="2"/>
        <v>245.09</v>
      </c>
      <c r="G177" s="13">
        <v>176</v>
      </c>
      <c r="H177" s="28" t="str">
        <f>VLOOKUP(G177,'Customer table'!A:H,8,FALSE)</f>
        <v>Non email user</v>
      </c>
      <c r="M177">
        <v>266.31</v>
      </c>
      <c r="N177">
        <v>1527.31</v>
      </c>
    </row>
    <row r="178" spans="1:14">
      <c r="A178" s="13">
        <v>177</v>
      </c>
      <c r="B178" s="13">
        <v>99</v>
      </c>
      <c r="C178" s="13">
        <v>157</v>
      </c>
      <c r="D178" s="13">
        <v>1</v>
      </c>
      <c r="E178" s="13">
        <v>256.68</v>
      </c>
      <c r="F178">
        <f t="shared" si="2"/>
        <v>256.68</v>
      </c>
      <c r="G178" s="13">
        <v>177</v>
      </c>
      <c r="H178" s="28" t="str">
        <f>VLOOKUP(G178,'Customer table'!A:H,8,FALSE)</f>
        <v>Non email user</v>
      </c>
      <c r="M178">
        <v>284.14</v>
      </c>
      <c r="N178">
        <v>1859.62</v>
      </c>
    </row>
    <row r="179" spans="1:14">
      <c r="A179" s="13">
        <v>178</v>
      </c>
      <c r="B179" s="13">
        <v>99</v>
      </c>
      <c r="C179" s="13">
        <v>3</v>
      </c>
      <c r="D179" s="13">
        <v>1</v>
      </c>
      <c r="E179" s="13">
        <v>508.82</v>
      </c>
      <c r="F179">
        <f t="shared" si="2"/>
        <v>508.82</v>
      </c>
      <c r="G179" s="13">
        <v>178</v>
      </c>
      <c r="H179" s="28" t="str">
        <f>VLOOKUP(G179,'Customer table'!A:H,8,FALSE)</f>
        <v>Non email user</v>
      </c>
      <c r="M179">
        <v>2083.72</v>
      </c>
      <c r="N179">
        <v>442.46</v>
      </c>
    </row>
    <row r="180" spans="1:14">
      <c r="A180" s="13">
        <v>179</v>
      </c>
      <c r="B180" s="13">
        <v>99</v>
      </c>
      <c r="C180" s="13">
        <v>88</v>
      </c>
      <c r="D180" s="13">
        <v>1</v>
      </c>
      <c r="E180" s="13">
        <v>719.27</v>
      </c>
      <c r="F180">
        <f t="shared" si="2"/>
        <v>719.27</v>
      </c>
      <c r="G180" s="13">
        <v>179</v>
      </c>
      <c r="H180" s="28" t="str">
        <f>VLOOKUP(G180,'Customer table'!A:H,8,FALSE)</f>
        <v>Non email user</v>
      </c>
      <c r="M180">
        <v>105.06</v>
      </c>
      <c r="N180">
        <v>204.06</v>
      </c>
    </row>
    <row r="181" spans="1:14">
      <c r="A181" s="13">
        <v>180</v>
      </c>
      <c r="B181" s="13">
        <v>100</v>
      </c>
      <c r="C181" s="13">
        <v>179</v>
      </c>
      <c r="D181" s="13">
        <v>1</v>
      </c>
      <c r="E181" s="13">
        <v>154.28</v>
      </c>
      <c r="F181">
        <f t="shared" si="2"/>
        <v>154.28</v>
      </c>
      <c r="G181" s="13">
        <v>180</v>
      </c>
      <c r="H181" s="28" t="str">
        <f>VLOOKUP(G181,'Customer table'!A:H,8,FALSE)</f>
        <v>Non email user</v>
      </c>
      <c r="M181">
        <v>1262.36</v>
      </c>
      <c r="N181">
        <v>187.47</v>
      </c>
    </row>
    <row r="182" spans="1:14">
      <c r="A182" s="13">
        <v>181</v>
      </c>
      <c r="B182" s="13">
        <v>101</v>
      </c>
      <c r="C182" s="13">
        <v>52</v>
      </c>
      <c r="D182" s="13">
        <v>1</v>
      </c>
      <c r="E182" s="13">
        <v>1128.91</v>
      </c>
      <c r="F182">
        <f t="shared" si="2"/>
        <v>1128.91</v>
      </c>
      <c r="G182" s="13">
        <v>181</v>
      </c>
      <c r="H182" s="28" t="str">
        <f>VLOOKUP(G182,'Customer table'!A:H,8,FALSE)</f>
        <v>Email user</v>
      </c>
      <c r="M182">
        <v>376.15</v>
      </c>
      <c r="N182">
        <v>89.27</v>
      </c>
    </row>
    <row r="183" spans="1:14">
      <c r="A183" s="13">
        <v>182</v>
      </c>
      <c r="B183" s="13">
        <v>101</v>
      </c>
      <c r="C183" s="13">
        <v>77</v>
      </c>
      <c r="D183" s="13">
        <v>1</v>
      </c>
      <c r="E183" s="13">
        <v>861.87</v>
      </c>
      <c r="F183">
        <f t="shared" si="2"/>
        <v>861.87</v>
      </c>
      <c r="G183" s="13">
        <v>182</v>
      </c>
      <c r="H183" s="28" t="str">
        <f>VLOOKUP(G183,'Customer table'!A:H,8,FALSE)</f>
        <v>Email user</v>
      </c>
      <c r="M183">
        <v>189.69</v>
      </c>
      <c r="N183">
        <v>485.49</v>
      </c>
    </row>
    <row r="184" spans="1:14">
      <c r="A184" s="13">
        <v>183</v>
      </c>
      <c r="B184" s="13">
        <v>101</v>
      </c>
      <c r="C184" s="13">
        <v>131</v>
      </c>
      <c r="D184" s="13">
        <v>1</v>
      </c>
      <c r="E184" s="13">
        <v>30.63</v>
      </c>
      <c r="F184">
        <f t="shared" si="2"/>
        <v>30.63</v>
      </c>
      <c r="G184" s="13">
        <v>183</v>
      </c>
      <c r="H184" s="28" t="str">
        <f>VLOOKUP(G184,'Customer table'!A:H,8,FALSE)</f>
        <v>Non email user</v>
      </c>
      <c r="M184">
        <v>295.79</v>
      </c>
      <c r="N184">
        <v>100.33</v>
      </c>
    </row>
    <row r="185" spans="1:14">
      <c r="A185" s="13">
        <v>184</v>
      </c>
      <c r="B185" s="13">
        <v>101</v>
      </c>
      <c r="C185" s="13">
        <v>157</v>
      </c>
      <c r="D185" s="13">
        <v>3</v>
      </c>
      <c r="E185" s="13">
        <v>256.68</v>
      </c>
      <c r="F185">
        <f t="shared" si="2"/>
        <v>770.04</v>
      </c>
      <c r="G185" s="13">
        <v>184</v>
      </c>
      <c r="H185" s="28" t="str">
        <f>VLOOKUP(G185,'Customer table'!A:H,8,FALSE)</f>
        <v>Non email user</v>
      </c>
      <c r="M185">
        <v>319.84</v>
      </c>
      <c r="N185">
        <v>313.65</v>
      </c>
    </row>
    <row r="186" spans="1:14">
      <c r="A186" s="13">
        <v>185</v>
      </c>
      <c r="B186" s="13">
        <v>102</v>
      </c>
      <c r="C186" s="13">
        <v>198</v>
      </c>
      <c r="D186" s="13">
        <v>1</v>
      </c>
      <c r="E186" s="13">
        <v>413.05</v>
      </c>
      <c r="F186">
        <f t="shared" si="2"/>
        <v>413.05</v>
      </c>
      <c r="G186" s="13">
        <v>185</v>
      </c>
      <c r="H186" s="28" t="str">
        <f>VLOOKUP(G186,'Customer table'!A:H,8,FALSE)</f>
        <v>Email user</v>
      </c>
      <c r="M186">
        <v>788.31</v>
      </c>
      <c r="N186">
        <v>303.46</v>
      </c>
    </row>
    <row r="187" spans="1:14">
      <c r="A187" s="13">
        <v>186</v>
      </c>
      <c r="B187" s="13">
        <v>102</v>
      </c>
      <c r="C187" s="13">
        <v>18</v>
      </c>
      <c r="D187" s="13">
        <v>1</v>
      </c>
      <c r="E187" s="13">
        <v>1417.1</v>
      </c>
      <c r="F187">
        <f t="shared" si="2"/>
        <v>1417.1</v>
      </c>
      <c r="G187" s="13">
        <v>186</v>
      </c>
      <c r="H187" s="28" t="str">
        <f>VLOOKUP(G187,'Customer table'!A:H,8,FALSE)</f>
        <v>Non email user</v>
      </c>
      <c r="M187">
        <v>1190.99</v>
      </c>
      <c r="N187">
        <v>181.61</v>
      </c>
    </row>
    <row r="188" spans="1:14">
      <c r="A188" s="13">
        <v>187</v>
      </c>
      <c r="B188" s="13">
        <v>103</v>
      </c>
      <c r="C188" s="13">
        <v>175</v>
      </c>
      <c r="D188" s="13">
        <v>1</v>
      </c>
      <c r="E188" s="13">
        <v>367.55</v>
      </c>
      <c r="F188">
        <f t="shared" si="2"/>
        <v>367.55</v>
      </c>
      <c r="G188" s="13">
        <v>187</v>
      </c>
      <c r="H188" s="28" t="str">
        <f>VLOOKUP(G188,'Customer table'!A:H,8,FALSE)</f>
        <v>Email user</v>
      </c>
      <c r="M188">
        <v>149.63</v>
      </c>
      <c r="N188">
        <v>1322.88</v>
      </c>
    </row>
    <row r="189" spans="1:14">
      <c r="A189" s="13">
        <v>188</v>
      </c>
      <c r="B189" s="13">
        <v>104</v>
      </c>
      <c r="C189" s="13">
        <v>1</v>
      </c>
      <c r="D189" s="13">
        <v>1</v>
      </c>
      <c r="E189" s="13">
        <v>440.02</v>
      </c>
      <c r="F189">
        <f t="shared" si="2"/>
        <v>440.02</v>
      </c>
      <c r="G189" s="13">
        <v>188</v>
      </c>
      <c r="H189" s="28" t="str">
        <f>VLOOKUP(G189,'Customer table'!A:H,8,FALSE)</f>
        <v>Non email user</v>
      </c>
      <c r="M189">
        <v>331.63</v>
      </c>
      <c r="N189">
        <v>1527.31</v>
      </c>
    </row>
    <row r="190" spans="1:14">
      <c r="A190" s="13">
        <v>189</v>
      </c>
      <c r="B190" s="13">
        <v>104</v>
      </c>
      <c r="C190" s="13">
        <v>148</v>
      </c>
      <c r="D190" s="13">
        <v>1</v>
      </c>
      <c r="E190" s="13">
        <v>256.17</v>
      </c>
      <c r="F190">
        <f t="shared" si="2"/>
        <v>256.17</v>
      </c>
      <c r="G190" s="13">
        <v>189</v>
      </c>
      <c r="H190" s="28" t="str">
        <f>VLOOKUP(G190,'Customer table'!A:H,8,FALSE)</f>
        <v>Non email user</v>
      </c>
      <c r="M190">
        <v>459.12</v>
      </c>
      <c r="N190">
        <v>1694.07</v>
      </c>
    </row>
    <row r="191" spans="1:14">
      <c r="A191" s="13">
        <v>190</v>
      </c>
      <c r="B191" s="13">
        <v>104</v>
      </c>
      <c r="C191" s="13">
        <v>149</v>
      </c>
      <c r="D191" s="13">
        <v>2</v>
      </c>
      <c r="E191" s="13">
        <v>162.11</v>
      </c>
      <c r="F191">
        <f t="shared" si="2"/>
        <v>324.22</v>
      </c>
      <c r="G191" s="13">
        <v>190</v>
      </c>
      <c r="H191" s="28" t="str">
        <f>VLOOKUP(G191,'Customer table'!A:H,8,FALSE)</f>
        <v>Non email user</v>
      </c>
      <c r="M191">
        <v>132.23</v>
      </c>
      <c r="N191">
        <v>678.14</v>
      </c>
    </row>
    <row r="192" spans="1:14">
      <c r="A192" s="13">
        <v>191</v>
      </c>
      <c r="B192" s="13">
        <v>105</v>
      </c>
      <c r="C192" s="13">
        <v>175</v>
      </c>
      <c r="D192" s="13">
        <v>1</v>
      </c>
      <c r="E192" s="13">
        <v>367.55</v>
      </c>
      <c r="F192">
        <f t="shared" si="2"/>
        <v>367.55</v>
      </c>
      <c r="G192" s="13">
        <v>191</v>
      </c>
      <c r="H192" s="28" t="str">
        <f>VLOOKUP(G192,'Customer table'!A:H,8,FALSE)</f>
        <v>Non email user</v>
      </c>
      <c r="M192">
        <v>197.06</v>
      </c>
      <c r="N192">
        <v>914.09</v>
      </c>
    </row>
    <row r="193" spans="1:14">
      <c r="A193" s="13">
        <v>192</v>
      </c>
      <c r="B193" s="13">
        <v>105</v>
      </c>
      <c r="C193" s="13">
        <v>99</v>
      </c>
      <c r="D193" s="13">
        <v>1</v>
      </c>
      <c r="E193" s="13">
        <v>374.8</v>
      </c>
      <c r="F193">
        <f t="shared" si="2"/>
        <v>374.8</v>
      </c>
      <c r="G193" s="13">
        <v>192</v>
      </c>
      <c r="H193" s="28" t="str">
        <f>VLOOKUP(G193,'Customer table'!A:H,8,FALSE)</f>
        <v>Email user</v>
      </c>
      <c r="M193">
        <v>217.95</v>
      </c>
      <c r="N193">
        <v>41.73</v>
      </c>
    </row>
    <row r="194" spans="1:14">
      <c r="A194" s="13">
        <v>193</v>
      </c>
      <c r="B194" s="13">
        <v>106</v>
      </c>
      <c r="C194" s="13">
        <v>142</v>
      </c>
      <c r="D194" s="13">
        <v>1</v>
      </c>
      <c r="E194" s="13">
        <v>193.6</v>
      </c>
      <c r="F194">
        <f t="shared" ref="F194:F257" si="3">E194*D194</f>
        <v>193.6</v>
      </c>
      <c r="G194" s="13">
        <v>193</v>
      </c>
      <c r="H194" s="28" t="str">
        <f>VLOOKUP(G194,'Customer table'!A:H,8,FALSE)</f>
        <v>Non email user</v>
      </c>
      <c r="M194">
        <v>2107.94</v>
      </c>
      <c r="N194">
        <v>618.93</v>
      </c>
    </row>
    <row r="195" spans="1:14">
      <c r="A195" s="13">
        <v>194</v>
      </c>
      <c r="B195" s="13">
        <v>107</v>
      </c>
      <c r="C195" s="13">
        <v>133</v>
      </c>
      <c r="D195" s="13">
        <v>1</v>
      </c>
      <c r="E195" s="13">
        <v>164.76</v>
      </c>
      <c r="F195">
        <f t="shared" si="3"/>
        <v>164.76</v>
      </c>
      <c r="G195" s="13">
        <v>194</v>
      </c>
      <c r="H195" s="28" t="str">
        <f>VLOOKUP(G195,'Customer table'!A:H,8,FALSE)</f>
        <v>Non email user</v>
      </c>
      <c r="M195">
        <v>1286.82</v>
      </c>
      <c r="N195">
        <v>1695.09</v>
      </c>
    </row>
    <row r="196" spans="1:14">
      <c r="A196" s="13">
        <v>195</v>
      </c>
      <c r="B196" s="13">
        <v>108</v>
      </c>
      <c r="C196" s="13">
        <v>14</v>
      </c>
      <c r="D196" s="13">
        <v>1</v>
      </c>
      <c r="E196" s="13">
        <v>1816.72</v>
      </c>
      <c r="F196">
        <f t="shared" si="3"/>
        <v>1816.72</v>
      </c>
      <c r="G196" s="13">
        <v>195</v>
      </c>
      <c r="H196" s="28" t="str">
        <f>VLOOKUP(G196,'Customer table'!A:H,8,FALSE)</f>
        <v>Non email user</v>
      </c>
      <c r="M196">
        <v>594.77</v>
      </c>
      <c r="N196">
        <v>352.84</v>
      </c>
    </row>
    <row r="197" spans="1:14">
      <c r="A197" s="13">
        <v>196</v>
      </c>
      <c r="B197" s="13">
        <v>109</v>
      </c>
      <c r="C197" s="13">
        <v>70</v>
      </c>
      <c r="D197" s="13">
        <v>1</v>
      </c>
      <c r="E197" s="13">
        <v>250.59</v>
      </c>
      <c r="F197">
        <f t="shared" si="3"/>
        <v>250.59</v>
      </c>
      <c r="G197" s="13">
        <v>196</v>
      </c>
      <c r="H197" s="28" t="str">
        <f>VLOOKUP(G197,'Customer table'!A:H,8,FALSE)</f>
        <v>Non email user</v>
      </c>
      <c r="M197">
        <v>340.18</v>
      </c>
      <c r="N197">
        <v>984.1</v>
      </c>
    </row>
    <row r="198" spans="1:14">
      <c r="A198" s="13">
        <v>197</v>
      </c>
      <c r="B198" s="13">
        <v>110</v>
      </c>
      <c r="C198" s="13">
        <v>2</v>
      </c>
      <c r="D198" s="13">
        <v>3</v>
      </c>
      <c r="E198" s="13">
        <v>555.69</v>
      </c>
      <c r="F198">
        <f t="shared" si="3"/>
        <v>1667.07</v>
      </c>
      <c r="G198" s="13">
        <v>197</v>
      </c>
      <c r="H198" s="28" t="str">
        <f>VLOOKUP(G198,'Customer table'!A:H,8,FALSE)</f>
        <v>Non email user</v>
      </c>
      <c r="M198">
        <v>1600.04</v>
      </c>
      <c r="N198">
        <v>1695.09</v>
      </c>
    </row>
    <row r="199" spans="1:14">
      <c r="A199" s="13">
        <v>198</v>
      </c>
      <c r="B199" s="13">
        <v>110</v>
      </c>
      <c r="C199" s="13">
        <v>195</v>
      </c>
      <c r="D199" s="13">
        <v>1</v>
      </c>
      <c r="E199" s="13">
        <v>336.84</v>
      </c>
      <c r="F199">
        <f t="shared" si="3"/>
        <v>336.84</v>
      </c>
      <c r="G199" s="13">
        <v>198</v>
      </c>
      <c r="H199" s="28" t="str">
        <f>VLOOKUP(G199,'Customer table'!A:H,8,FALSE)</f>
        <v>Non email user</v>
      </c>
      <c r="M199">
        <v>204.06</v>
      </c>
      <c r="N199">
        <v>276.75</v>
      </c>
    </row>
    <row r="200" spans="1:14">
      <c r="A200" s="13">
        <v>199</v>
      </c>
      <c r="B200" s="13">
        <v>111</v>
      </c>
      <c r="C200" s="13">
        <v>89</v>
      </c>
      <c r="D200" s="13">
        <v>1</v>
      </c>
      <c r="E200" s="13">
        <v>486.42</v>
      </c>
      <c r="F200">
        <f t="shared" si="3"/>
        <v>486.42</v>
      </c>
      <c r="G200" s="13">
        <v>199</v>
      </c>
      <c r="H200" s="28" t="str">
        <f>VLOOKUP(G200,'Customer table'!A:H,8,FALSE)</f>
        <v>Non email user</v>
      </c>
      <c r="M200">
        <v>795.76</v>
      </c>
      <c r="N200">
        <v>2257.82</v>
      </c>
    </row>
    <row r="201" spans="1:14">
      <c r="A201" s="13">
        <v>200</v>
      </c>
      <c r="B201" s="13">
        <v>111</v>
      </c>
      <c r="C201" s="13">
        <v>70</v>
      </c>
      <c r="D201" s="13">
        <v>3</v>
      </c>
      <c r="E201" s="13">
        <v>250.59</v>
      </c>
      <c r="F201">
        <f t="shared" si="3"/>
        <v>751.77</v>
      </c>
      <c r="G201" s="13">
        <v>200</v>
      </c>
      <c r="H201" s="28" t="str">
        <f>VLOOKUP(G201,'Customer table'!A:H,8,FALSE)</f>
        <v>Non email user</v>
      </c>
      <c r="M201">
        <v>1517.02</v>
      </c>
      <c r="N201">
        <v>943.1</v>
      </c>
    </row>
    <row r="202" spans="1:14">
      <c r="A202" s="13">
        <v>201</v>
      </c>
      <c r="B202" s="13">
        <v>112</v>
      </c>
      <c r="C202" s="13">
        <v>131</v>
      </c>
      <c r="D202" s="13">
        <v>2</v>
      </c>
      <c r="E202" s="13">
        <v>26.53</v>
      </c>
      <c r="F202">
        <f t="shared" si="3"/>
        <v>53.06</v>
      </c>
      <c r="G202" s="13">
        <v>201</v>
      </c>
      <c r="H202" s="28" t="str">
        <f>VLOOKUP(G202,'Customer table'!A:H,8,FALSE)</f>
        <v>Non email user</v>
      </c>
      <c r="M202">
        <v>538.64</v>
      </c>
      <c r="N202">
        <v>265.95</v>
      </c>
    </row>
    <row r="203" spans="1:14">
      <c r="A203" s="13">
        <v>202</v>
      </c>
      <c r="B203" s="13">
        <v>112</v>
      </c>
      <c r="C203" s="13">
        <v>167</v>
      </c>
      <c r="D203" s="13">
        <v>1</v>
      </c>
      <c r="E203" s="13">
        <v>266.31</v>
      </c>
      <c r="F203">
        <f t="shared" si="3"/>
        <v>266.31</v>
      </c>
      <c r="G203" s="13">
        <v>202</v>
      </c>
      <c r="H203" s="28" t="str">
        <f>VLOOKUP(G203,'Customer table'!A:H,8,FALSE)</f>
        <v>Email user</v>
      </c>
      <c r="M203">
        <v>475.16</v>
      </c>
      <c r="N203">
        <v>1257.96</v>
      </c>
    </row>
    <row r="204" spans="1:14">
      <c r="A204" s="13">
        <v>203</v>
      </c>
      <c r="B204" s="13">
        <v>112</v>
      </c>
      <c r="C204" s="13">
        <v>192</v>
      </c>
      <c r="D204" s="13">
        <v>1</v>
      </c>
      <c r="E204" s="13">
        <v>485.89</v>
      </c>
      <c r="F204">
        <f t="shared" si="3"/>
        <v>485.89</v>
      </c>
      <c r="G204" s="13">
        <v>203</v>
      </c>
      <c r="H204" s="28" t="str">
        <f>VLOOKUP(G204,'Customer table'!A:H,8,FALSE)</f>
        <v>Email user</v>
      </c>
      <c r="M204">
        <v>1469.65</v>
      </c>
      <c r="N204">
        <v>401.39</v>
      </c>
    </row>
    <row r="205" spans="1:14">
      <c r="A205" s="13">
        <v>204</v>
      </c>
      <c r="B205" s="13">
        <v>113</v>
      </c>
      <c r="C205" s="13">
        <v>59</v>
      </c>
      <c r="D205" s="13">
        <v>1</v>
      </c>
      <c r="E205" s="13">
        <v>270.86</v>
      </c>
      <c r="F205">
        <f t="shared" si="3"/>
        <v>270.86</v>
      </c>
      <c r="G205" s="13">
        <v>204</v>
      </c>
      <c r="H205" s="28" t="str">
        <f>VLOOKUP(G205,'Customer table'!A:H,8,FALSE)</f>
        <v>Non email user</v>
      </c>
      <c r="M205">
        <v>263.39</v>
      </c>
      <c r="N205">
        <v>2956.72</v>
      </c>
    </row>
    <row r="206" spans="1:14">
      <c r="A206" s="13">
        <v>205</v>
      </c>
      <c r="B206" s="13">
        <v>114</v>
      </c>
      <c r="C206" s="13">
        <v>187</v>
      </c>
      <c r="D206" s="13">
        <v>1</v>
      </c>
      <c r="E206" s="13">
        <v>373.93</v>
      </c>
      <c r="F206">
        <f t="shared" si="3"/>
        <v>373.93</v>
      </c>
      <c r="G206" s="13">
        <v>205</v>
      </c>
      <c r="H206" s="28" t="str">
        <f>VLOOKUP(G206,'Customer table'!A:H,8,FALSE)</f>
        <v>Non email user</v>
      </c>
      <c r="M206">
        <v>718.56</v>
      </c>
      <c r="N206">
        <v>1041.67</v>
      </c>
    </row>
    <row r="207" spans="1:14">
      <c r="A207" s="13">
        <v>206</v>
      </c>
      <c r="B207" s="13">
        <v>114</v>
      </c>
      <c r="C207" s="13">
        <v>86</v>
      </c>
      <c r="D207" s="13">
        <v>1</v>
      </c>
      <c r="E207" s="13">
        <v>219.69</v>
      </c>
      <c r="F207">
        <f t="shared" si="3"/>
        <v>219.69</v>
      </c>
      <c r="G207" s="13">
        <v>206</v>
      </c>
      <c r="H207" s="28" t="str">
        <f>VLOOKUP(G207,'Customer table'!A:H,8,FALSE)</f>
        <v>Non email user</v>
      </c>
      <c r="M207">
        <v>414.24</v>
      </c>
      <c r="N207">
        <v>372.13</v>
      </c>
    </row>
    <row r="208" spans="1:14">
      <c r="A208" s="13">
        <v>207</v>
      </c>
      <c r="B208" s="13">
        <v>115</v>
      </c>
      <c r="C208" s="13">
        <v>72</v>
      </c>
      <c r="D208" s="13">
        <v>3</v>
      </c>
      <c r="E208" s="13">
        <v>366.31</v>
      </c>
      <c r="F208">
        <f t="shared" si="3"/>
        <v>1098.93</v>
      </c>
      <c r="G208" s="13">
        <v>207</v>
      </c>
      <c r="H208" s="28" t="str">
        <f>VLOOKUP(G208,'Customer table'!A:H,8,FALSE)</f>
        <v>Email user</v>
      </c>
      <c r="M208">
        <v>187.89</v>
      </c>
      <c r="N208">
        <v>266.31</v>
      </c>
    </row>
    <row r="209" spans="1:14">
      <c r="A209" s="13">
        <v>208</v>
      </c>
      <c r="B209" s="13">
        <v>115</v>
      </c>
      <c r="C209" s="13">
        <v>35</v>
      </c>
      <c r="D209" s="13">
        <v>1</v>
      </c>
      <c r="E209" s="13">
        <v>1777.25</v>
      </c>
      <c r="F209">
        <f t="shared" si="3"/>
        <v>1777.25</v>
      </c>
      <c r="G209" s="13">
        <v>208</v>
      </c>
      <c r="H209" s="28" t="str">
        <f>VLOOKUP(G209,'Customer table'!A:H,8,FALSE)</f>
        <v>Non email user</v>
      </c>
      <c r="M209">
        <v>399.61</v>
      </c>
      <c r="N209">
        <v>1007.5</v>
      </c>
    </row>
    <row r="210" spans="1:14">
      <c r="A210" s="13">
        <v>209</v>
      </c>
      <c r="B210" s="13">
        <v>116</v>
      </c>
      <c r="C210" s="13">
        <v>14</v>
      </c>
      <c r="D210" s="13">
        <v>1</v>
      </c>
      <c r="E210" s="13">
        <v>1816.72</v>
      </c>
      <c r="F210">
        <f t="shared" si="3"/>
        <v>1816.72</v>
      </c>
      <c r="G210" s="13">
        <v>209</v>
      </c>
      <c r="H210" s="28" t="str">
        <f>VLOOKUP(G210,'Customer table'!A:H,8,FALSE)</f>
        <v>Email user</v>
      </c>
      <c r="M210">
        <v>440.02</v>
      </c>
      <c r="N210">
        <v>377.58</v>
      </c>
    </row>
    <row r="211" spans="1:14">
      <c r="A211" s="13">
        <v>210</v>
      </c>
      <c r="B211" s="13">
        <v>116</v>
      </c>
      <c r="C211" s="13">
        <v>33</v>
      </c>
      <c r="D211" s="13">
        <v>1</v>
      </c>
      <c r="E211" s="13">
        <v>1354.25</v>
      </c>
      <c r="F211">
        <f t="shared" si="3"/>
        <v>1354.25</v>
      </c>
      <c r="G211" s="13">
        <v>210</v>
      </c>
      <c r="H211" s="28" t="str">
        <f>VLOOKUP(G211,'Customer table'!A:H,8,FALSE)</f>
        <v>Email user</v>
      </c>
      <c r="M211">
        <v>132.48</v>
      </c>
      <c r="N211">
        <v>485.89</v>
      </c>
    </row>
    <row r="212" spans="1:14">
      <c r="A212" s="13">
        <v>211</v>
      </c>
      <c r="B212" s="13">
        <v>117</v>
      </c>
      <c r="C212" s="13">
        <v>78</v>
      </c>
      <c r="D212" s="13">
        <v>1</v>
      </c>
      <c r="E212" s="13">
        <v>496.71</v>
      </c>
      <c r="F212">
        <f t="shared" si="3"/>
        <v>496.71</v>
      </c>
      <c r="G212" s="13">
        <v>211</v>
      </c>
      <c r="H212" s="28" t="str">
        <f>VLOOKUP(G212,'Customer table'!A:H,8,FALSE)</f>
        <v>Email user</v>
      </c>
      <c r="M212">
        <v>151.46</v>
      </c>
      <c r="N212">
        <v>235.13</v>
      </c>
    </row>
    <row r="213" spans="1:14">
      <c r="A213" s="13">
        <v>212</v>
      </c>
      <c r="B213" s="13">
        <v>117</v>
      </c>
      <c r="C213" s="13">
        <v>158</v>
      </c>
      <c r="D213" s="13">
        <v>1</v>
      </c>
      <c r="E213" s="13">
        <v>187.89</v>
      </c>
      <c r="F213">
        <f t="shared" si="3"/>
        <v>187.89</v>
      </c>
      <c r="G213" s="13">
        <v>212</v>
      </c>
      <c r="H213" s="28" t="str">
        <f>VLOOKUP(G213,'Customer table'!A:H,8,FALSE)</f>
        <v>Non email user</v>
      </c>
      <c r="M213">
        <v>437.85</v>
      </c>
      <c r="N213">
        <v>898.73</v>
      </c>
    </row>
    <row r="214" spans="1:14">
      <c r="A214" s="13">
        <v>213</v>
      </c>
      <c r="B214" s="13">
        <v>118</v>
      </c>
      <c r="C214" s="13">
        <v>42</v>
      </c>
      <c r="D214" s="13">
        <v>1</v>
      </c>
      <c r="E214" s="13">
        <v>352.84</v>
      </c>
      <c r="F214">
        <f t="shared" si="3"/>
        <v>352.84</v>
      </c>
      <c r="G214" s="13">
        <v>213</v>
      </c>
      <c r="H214" s="28" t="str">
        <f>VLOOKUP(G214,'Customer table'!A:H,8,FALSE)</f>
        <v>Email user</v>
      </c>
      <c r="M214">
        <v>224.41</v>
      </c>
      <c r="N214">
        <v>339.07</v>
      </c>
    </row>
    <row r="215" spans="1:14">
      <c r="A215" s="13">
        <v>214</v>
      </c>
      <c r="B215" s="13">
        <v>119</v>
      </c>
      <c r="C215" s="13">
        <v>169</v>
      </c>
      <c r="D215" s="13">
        <v>1</v>
      </c>
      <c r="E215" s="13">
        <v>442.69</v>
      </c>
      <c r="F215">
        <f t="shared" si="3"/>
        <v>442.69</v>
      </c>
      <c r="G215" s="13">
        <v>214</v>
      </c>
      <c r="H215" s="28" t="str">
        <f>VLOOKUP(G215,'Customer table'!A:H,8,FALSE)</f>
        <v>Non email user</v>
      </c>
      <c r="M215">
        <v>154.02</v>
      </c>
      <c r="N215">
        <v>88.32</v>
      </c>
    </row>
    <row r="216" spans="1:14">
      <c r="A216" s="13">
        <v>215</v>
      </c>
      <c r="B216" s="13">
        <v>119</v>
      </c>
      <c r="C216" s="13">
        <v>101</v>
      </c>
      <c r="D216" s="13">
        <v>1</v>
      </c>
      <c r="E216" s="13">
        <v>759.97</v>
      </c>
      <c r="F216">
        <f t="shared" si="3"/>
        <v>759.97</v>
      </c>
      <c r="G216" s="13">
        <v>215</v>
      </c>
      <c r="H216" s="28" t="str">
        <f>VLOOKUP(G216,'Customer table'!A:H,8,FALSE)</f>
        <v>Email user</v>
      </c>
      <c r="M216">
        <v>432.83</v>
      </c>
      <c r="N216">
        <v>1262.36</v>
      </c>
    </row>
    <row r="217" spans="1:14">
      <c r="A217" s="13">
        <v>216</v>
      </c>
      <c r="B217" s="13">
        <v>119</v>
      </c>
      <c r="C217" s="13">
        <v>28</v>
      </c>
      <c r="D217" s="13">
        <v>1</v>
      </c>
      <c r="E217" s="13">
        <v>1262.36</v>
      </c>
      <c r="F217">
        <f t="shared" si="3"/>
        <v>1262.36</v>
      </c>
      <c r="G217" s="13">
        <v>216</v>
      </c>
      <c r="H217" s="28" t="str">
        <f>VLOOKUP(G217,'Customer table'!A:H,8,FALSE)</f>
        <v>Non email user</v>
      </c>
      <c r="M217">
        <v>429.44</v>
      </c>
      <c r="N217">
        <v>280.61</v>
      </c>
    </row>
    <row r="218" spans="1:14">
      <c r="A218" s="13">
        <v>217</v>
      </c>
      <c r="B218" s="13">
        <v>120</v>
      </c>
      <c r="C218" s="13">
        <v>119</v>
      </c>
      <c r="D218" s="13">
        <v>1</v>
      </c>
      <c r="E218" s="13">
        <v>475.16</v>
      </c>
      <c r="F218">
        <f t="shared" si="3"/>
        <v>475.16</v>
      </c>
      <c r="G218" s="13">
        <v>217</v>
      </c>
      <c r="H218" s="28" t="str">
        <f>VLOOKUP(G218,'Customer table'!A:H,8,FALSE)</f>
        <v>Email user</v>
      </c>
      <c r="M218">
        <v>2016.04</v>
      </c>
      <c r="N218">
        <v>1433.78</v>
      </c>
    </row>
    <row r="219" spans="1:14">
      <c r="A219" s="13">
        <v>218</v>
      </c>
      <c r="B219" s="13">
        <v>121</v>
      </c>
      <c r="C219" s="13">
        <v>110</v>
      </c>
      <c r="D219" s="13">
        <v>3</v>
      </c>
      <c r="E219" s="13">
        <v>412.02</v>
      </c>
      <c r="F219">
        <f t="shared" si="3"/>
        <v>1236.06</v>
      </c>
      <c r="G219" s="13">
        <v>218</v>
      </c>
      <c r="H219" s="28" t="str">
        <f>VLOOKUP(G219,'Customer table'!A:H,8,FALSE)</f>
        <v>Email user</v>
      </c>
      <c r="M219">
        <v>828.48</v>
      </c>
      <c r="N219">
        <v>1414.65</v>
      </c>
    </row>
    <row r="220" spans="1:14">
      <c r="A220" s="13">
        <v>219</v>
      </c>
      <c r="B220" s="13">
        <v>121</v>
      </c>
      <c r="C220" s="13">
        <v>96</v>
      </c>
      <c r="D220" s="13">
        <v>1</v>
      </c>
      <c r="E220" s="13">
        <v>710.4</v>
      </c>
      <c r="F220">
        <f t="shared" si="3"/>
        <v>710.4</v>
      </c>
      <c r="G220" s="13">
        <v>219</v>
      </c>
      <c r="H220" s="28" t="str">
        <f>VLOOKUP(G220,'Customer table'!A:H,8,FALSE)</f>
        <v>Non email user</v>
      </c>
      <c r="M220">
        <v>571.44</v>
      </c>
      <c r="N220">
        <v>193.8</v>
      </c>
    </row>
    <row r="221" spans="1:14">
      <c r="A221" s="13">
        <v>220</v>
      </c>
      <c r="B221" s="13">
        <v>121</v>
      </c>
      <c r="C221" s="13">
        <v>165</v>
      </c>
      <c r="D221" s="13">
        <v>1</v>
      </c>
      <c r="E221" s="13">
        <v>377.58</v>
      </c>
      <c r="F221">
        <f t="shared" si="3"/>
        <v>377.58</v>
      </c>
      <c r="G221" s="13">
        <v>220</v>
      </c>
      <c r="H221" s="28" t="str">
        <f>VLOOKUP(G221,'Customer table'!A:H,8,FALSE)</f>
        <v>Email user</v>
      </c>
      <c r="M221">
        <v>240.57</v>
      </c>
      <c r="N221">
        <v>302.92</v>
      </c>
    </row>
    <row r="222" spans="1:14">
      <c r="A222" s="13">
        <v>221</v>
      </c>
      <c r="B222" s="13">
        <v>121</v>
      </c>
      <c r="C222" s="13">
        <v>70</v>
      </c>
      <c r="D222" s="13">
        <v>1</v>
      </c>
      <c r="E222" s="13">
        <v>250.59</v>
      </c>
      <c r="F222">
        <f t="shared" si="3"/>
        <v>250.59</v>
      </c>
      <c r="G222" s="13">
        <v>221</v>
      </c>
      <c r="H222" s="28" t="str">
        <f>VLOOKUP(G222,'Customer table'!A:H,8,FALSE)</f>
        <v>Email user</v>
      </c>
      <c r="M222">
        <v>776.21</v>
      </c>
      <c r="N222">
        <v>493.21</v>
      </c>
    </row>
    <row r="223" spans="1:14">
      <c r="A223" s="13">
        <v>222</v>
      </c>
      <c r="B223" s="13">
        <v>122</v>
      </c>
      <c r="C223" s="13">
        <v>94</v>
      </c>
      <c r="D223" s="13">
        <v>1</v>
      </c>
      <c r="E223" s="13">
        <v>898.73</v>
      </c>
      <c r="F223">
        <f t="shared" si="3"/>
        <v>898.73</v>
      </c>
      <c r="G223" s="13">
        <v>222</v>
      </c>
      <c r="H223" s="28" t="str">
        <f>VLOOKUP(G223,'Customer table'!A:H,8,FALSE)</f>
        <v>Non email user</v>
      </c>
      <c r="M223">
        <v>680.36</v>
      </c>
      <c r="N223">
        <v>428.94</v>
      </c>
    </row>
    <row r="224" spans="1:14">
      <c r="A224" s="13">
        <v>223</v>
      </c>
      <c r="B224" s="13">
        <v>123</v>
      </c>
      <c r="C224" s="13">
        <v>40</v>
      </c>
      <c r="D224" s="13">
        <v>1</v>
      </c>
      <c r="E224" s="13">
        <v>1860.2</v>
      </c>
      <c r="F224">
        <f t="shared" si="3"/>
        <v>1860.2</v>
      </c>
      <c r="G224" s="13">
        <v>223</v>
      </c>
      <c r="H224" s="28" t="str">
        <f>VLOOKUP(G224,'Customer table'!A:H,8,FALSE)</f>
        <v>Non email user</v>
      </c>
      <c r="M224">
        <v>392.24</v>
      </c>
      <c r="N224">
        <v>1517.02</v>
      </c>
    </row>
    <row r="225" spans="1:14">
      <c r="A225" s="13">
        <v>224</v>
      </c>
      <c r="B225" s="13">
        <v>124</v>
      </c>
      <c r="C225" s="13">
        <v>190</v>
      </c>
      <c r="D225" s="13">
        <v>2</v>
      </c>
      <c r="E225" s="13">
        <v>406.76</v>
      </c>
      <c r="F225">
        <f t="shared" si="3"/>
        <v>813.52</v>
      </c>
      <c r="G225" s="13">
        <v>224</v>
      </c>
      <c r="H225" s="28" t="str">
        <f>VLOOKUP(G225,'Customer table'!A:H,8,FALSE)</f>
        <v>Non email user</v>
      </c>
      <c r="M225">
        <v>1033.01</v>
      </c>
      <c r="N225">
        <v>189.69</v>
      </c>
    </row>
    <row r="226" spans="1:14">
      <c r="A226" s="13">
        <v>225</v>
      </c>
      <c r="B226" s="13">
        <v>125</v>
      </c>
      <c r="C226" s="13">
        <v>125</v>
      </c>
      <c r="D226" s="13">
        <v>1</v>
      </c>
      <c r="E226" s="13">
        <v>152.53</v>
      </c>
      <c r="F226">
        <f t="shared" si="3"/>
        <v>152.53</v>
      </c>
      <c r="G226" s="13">
        <v>225</v>
      </c>
      <c r="H226" s="28" t="str">
        <f>VLOOKUP(G226,'Customer table'!A:H,8,FALSE)</f>
        <v>Email user</v>
      </c>
      <c r="M226">
        <v>814.78</v>
      </c>
      <c r="N226">
        <v>2083.72</v>
      </c>
    </row>
    <row r="227" spans="1:14">
      <c r="A227" s="13">
        <v>226</v>
      </c>
      <c r="B227" s="13">
        <v>126</v>
      </c>
      <c r="C227" s="13">
        <v>26</v>
      </c>
      <c r="D227" s="13">
        <v>1</v>
      </c>
      <c r="E227" s="13">
        <v>1033.01</v>
      </c>
      <c r="F227">
        <f t="shared" si="3"/>
        <v>1033.01</v>
      </c>
      <c r="G227" s="13">
        <v>226</v>
      </c>
      <c r="H227" s="28" t="str">
        <f>VLOOKUP(G227,'Customer table'!A:H,8,FALSE)</f>
        <v>Non email user</v>
      </c>
      <c r="M227">
        <v>302.8</v>
      </c>
      <c r="N227">
        <v>235.13</v>
      </c>
    </row>
    <row r="228" spans="1:14">
      <c r="A228" s="13">
        <v>227</v>
      </c>
      <c r="B228" s="13">
        <v>126</v>
      </c>
      <c r="C228" s="13">
        <v>74</v>
      </c>
      <c r="D228" s="13">
        <v>1</v>
      </c>
      <c r="E228" s="13">
        <v>578.97</v>
      </c>
      <c r="F228">
        <f t="shared" si="3"/>
        <v>578.97</v>
      </c>
      <c r="G228" s="13">
        <v>227</v>
      </c>
      <c r="H228" s="28" t="str">
        <f>VLOOKUP(G228,'Customer table'!A:H,8,FALSE)</f>
        <v>Non email user</v>
      </c>
      <c r="M228">
        <v>782.73</v>
      </c>
      <c r="N228">
        <v>2784.03</v>
      </c>
    </row>
    <row r="229" spans="1:14">
      <c r="A229" s="13">
        <v>228</v>
      </c>
      <c r="B229" s="13">
        <v>127</v>
      </c>
      <c r="C229" s="13">
        <v>180</v>
      </c>
      <c r="D229" s="13">
        <v>1</v>
      </c>
      <c r="E229" s="13">
        <v>204.06</v>
      </c>
      <c r="F229">
        <f t="shared" si="3"/>
        <v>204.06</v>
      </c>
      <c r="G229" s="13">
        <v>228</v>
      </c>
      <c r="H229" s="28" t="str">
        <f>VLOOKUP(G229,'Customer table'!A:H,8,FALSE)</f>
        <v>Email user</v>
      </c>
      <c r="M229">
        <v>215.74</v>
      </c>
      <c r="N229">
        <v>517.32</v>
      </c>
    </row>
    <row r="230" spans="1:14">
      <c r="A230" s="13">
        <v>229</v>
      </c>
      <c r="B230" s="13">
        <v>127</v>
      </c>
      <c r="C230" s="13">
        <v>101</v>
      </c>
      <c r="D230" s="13">
        <v>1</v>
      </c>
      <c r="E230" s="13">
        <v>759.97</v>
      </c>
      <c r="F230">
        <f t="shared" si="3"/>
        <v>759.97</v>
      </c>
      <c r="G230" s="13">
        <v>229</v>
      </c>
      <c r="H230" s="28" t="str">
        <f>VLOOKUP(G230,'Customer table'!A:H,8,FALSE)</f>
        <v>Non email user</v>
      </c>
      <c r="M230">
        <v>726.4</v>
      </c>
      <c r="N230">
        <v>323.68</v>
      </c>
    </row>
    <row r="231" spans="1:14">
      <c r="A231" s="13">
        <v>230</v>
      </c>
      <c r="B231" s="13">
        <v>127</v>
      </c>
      <c r="C231" s="13">
        <v>177</v>
      </c>
      <c r="D231" s="13">
        <v>1</v>
      </c>
      <c r="E231" s="13">
        <v>313.65</v>
      </c>
      <c r="F231">
        <f t="shared" si="3"/>
        <v>313.65</v>
      </c>
      <c r="G231" s="13">
        <v>230</v>
      </c>
      <c r="H231" s="28" t="str">
        <f>VLOOKUP(G231,'Customer table'!A:H,8,FALSE)</f>
        <v>Email user</v>
      </c>
      <c r="M231">
        <v>459.12</v>
      </c>
      <c r="N231">
        <v>314.92</v>
      </c>
    </row>
    <row r="232" spans="1:14">
      <c r="A232" s="13">
        <v>231</v>
      </c>
      <c r="B232" s="13">
        <v>128</v>
      </c>
      <c r="C232" s="13">
        <v>25</v>
      </c>
      <c r="D232" s="13">
        <v>1</v>
      </c>
      <c r="E232" s="13">
        <v>1802.19</v>
      </c>
      <c r="F232">
        <f t="shared" si="3"/>
        <v>1802.19</v>
      </c>
      <c r="G232" s="13">
        <v>231</v>
      </c>
      <c r="H232" s="28" t="str">
        <f>VLOOKUP(G232,'Customer table'!A:H,8,FALSE)</f>
        <v>Non email user</v>
      </c>
      <c r="M232">
        <v>638.1</v>
      </c>
      <c r="N232">
        <v>266.31</v>
      </c>
    </row>
    <row r="233" spans="1:14">
      <c r="A233" s="13">
        <v>232</v>
      </c>
      <c r="B233" s="13">
        <v>129</v>
      </c>
      <c r="C233" s="13">
        <v>130</v>
      </c>
      <c r="D233" s="13">
        <v>1</v>
      </c>
      <c r="E233" s="13">
        <v>100.33</v>
      </c>
      <c r="F233">
        <f t="shared" si="3"/>
        <v>100.33</v>
      </c>
      <c r="G233" s="13">
        <v>232</v>
      </c>
      <c r="H233" s="28" t="str">
        <f>VLOOKUP(G233,'Customer table'!A:H,8,FALSE)</f>
        <v>Email user</v>
      </c>
      <c r="M233">
        <v>931.48</v>
      </c>
      <c r="N233">
        <v>676.65</v>
      </c>
    </row>
    <row r="234" spans="1:14">
      <c r="A234" s="13">
        <v>233</v>
      </c>
      <c r="B234" s="13">
        <v>130</v>
      </c>
      <c r="C234" s="13">
        <v>20</v>
      </c>
      <c r="D234" s="13">
        <v>1</v>
      </c>
      <c r="E234" s="13">
        <v>1374.61</v>
      </c>
      <c r="F234">
        <f t="shared" si="3"/>
        <v>1374.61</v>
      </c>
      <c r="G234" s="13">
        <v>233</v>
      </c>
      <c r="H234" s="28" t="str">
        <f>VLOOKUP(G234,'Customer table'!A:H,8,FALSE)</f>
        <v>Non email user</v>
      </c>
      <c r="M234">
        <v>526.08</v>
      </c>
      <c r="N234">
        <v>788.31</v>
      </c>
    </row>
    <row r="235" spans="1:14">
      <c r="A235" s="13">
        <v>234</v>
      </c>
      <c r="B235" s="13">
        <v>130</v>
      </c>
      <c r="C235" s="13">
        <v>148</v>
      </c>
      <c r="D235" s="13">
        <v>1</v>
      </c>
      <c r="E235" s="13">
        <v>256.17</v>
      </c>
      <c r="F235">
        <f t="shared" si="3"/>
        <v>256.17</v>
      </c>
      <c r="G235" s="13">
        <v>234</v>
      </c>
      <c r="H235" s="28" t="str">
        <f>VLOOKUP(G235,'Customer table'!A:H,8,FALSE)</f>
        <v>Non email user</v>
      </c>
      <c r="M235">
        <v>1033.01</v>
      </c>
      <c r="N235">
        <v>1955.02</v>
      </c>
    </row>
    <row r="236" spans="1:14">
      <c r="A236" s="13">
        <v>235</v>
      </c>
      <c r="B236" s="13">
        <v>131</v>
      </c>
      <c r="C236" s="13">
        <v>21</v>
      </c>
      <c r="D236" s="13">
        <v>1</v>
      </c>
      <c r="E236" s="13">
        <v>591.58</v>
      </c>
      <c r="F236">
        <f t="shared" si="3"/>
        <v>591.58</v>
      </c>
      <c r="G236" s="13">
        <v>235</v>
      </c>
      <c r="H236" s="28" t="str">
        <f>VLOOKUP(G236,'Customer table'!A:H,8,FALSE)</f>
        <v>Non email user</v>
      </c>
      <c r="M236">
        <v>1007.5</v>
      </c>
      <c r="N236">
        <v>591.58</v>
      </c>
    </row>
    <row r="237" spans="1:14">
      <c r="A237" s="13">
        <v>236</v>
      </c>
      <c r="B237" s="13">
        <v>132</v>
      </c>
      <c r="C237" s="13">
        <v>129</v>
      </c>
      <c r="D237" s="13">
        <v>1</v>
      </c>
      <c r="E237" s="13">
        <v>394.17</v>
      </c>
      <c r="F237">
        <f t="shared" si="3"/>
        <v>394.17</v>
      </c>
      <c r="G237" s="13">
        <v>236</v>
      </c>
      <c r="H237" s="28" t="str">
        <f>VLOOKUP(G237,'Customer table'!A:H,8,FALSE)</f>
        <v>Email user</v>
      </c>
      <c r="M237">
        <v>578.97</v>
      </c>
      <c r="N237">
        <v>1825.9</v>
      </c>
    </row>
    <row r="238" spans="1:14">
      <c r="A238" s="13">
        <v>237</v>
      </c>
      <c r="B238" s="13">
        <v>132</v>
      </c>
      <c r="C238" s="13">
        <v>145</v>
      </c>
      <c r="D238" s="13">
        <v>1</v>
      </c>
      <c r="E238" s="13">
        <v>154.02</v>
      </c>
      <c r="F238">
        <f t="shared" si="3"/>
        <v>154.02</v>
      </c>
      <c r="G238" s="13">
        <v>237</v>
      </c>
      <c r="H238" s="28" t="str">
        <f>VLOOKUP(G238,'Customer table'!A:H,8,FALSE)</f>
        <v>Non email user</v>
      </c>
      <c r="M238">
        <v>313.3</v>
      </c>
      <c r="N238">
        <v>1008.02</v>
      </c>
    </row>
    <row r="239" spans="1:14">
      <c r="A239" s="13">
        <v>238</v>
      </c>
      <c r="B239" s="13">
        <v>132</v>
      </c>
      <c r="C239" s="13">
        <v>165</v>
      </c>
      <c r="D239" s="13">
        <v>1</v>
      </c>
      <c r="E239" s="13">
        <v>377.58</v>
      </c>
      <c r="F239">
        <f t="shared" si="3"/>
        <v>377.58</v>
      </c>
      <c r="G239" s="13">
        <v>238</v>
      </c>
      <c r="H239" s="28" t="str">
        <f>VLOOKUP(G239,'Customer table'!A:H,8,FALSE)</f>
        <v>Email user</v>
      </c>
      <c r="M239">
        <v>1849.26</v>
      </c>
      <c r="N239">
        <v>295.79</v>
      </c>
    </row>
    <row r="240" spans="1:14">
      <c r="A240" s="13">
        <v>239</v>
      </c>
      <c r="B240" s="13">
        <v>133</v>
      </c>
      <c r="C240" s="13">
        <v>46</v>
      </c>
      <c r="D240" s="13">
        <v>1</v>
      </c>
      <c r="E240" s="13">
        <v>439.45</v>
      </c>
      <c r="F240">
        <f t="shared" si="3"/>
        <v>439.45</v>
      </c>
      <c r="G240" s="13">
        <v>239</v>
      </c>
      <c r="H240" s="28" t="str">
        <f>VLOOKUP(G240,'Customer table'!A:H,8,FALSE)</f>
        <v>Non email user</v>
      </c>
      <c r="M240">
        <v>997.08</v>
      </c>
      <c r="N240">
        <v>282.13</v>
      </c>
    </row>
    <row r="241" spans="1:14">
      <c r="A241" s="13">
        <v>240</v>
      </c>
      <c r="B241" s="13">
        <v>133</v>
      </c>
      <c r="C241" s="13">
        <v>66</v>
      </c>
      <c r="D241" s="13">
        <v>2</v>
      </c>
      <c r="E241" s="13">
        <v>448.66</v>
      </c>
      <c r="F241">
        <f t="shared" si="3"/>
        <v>897.32</v>
      </c>
      <c r="G241" s="13">
        <v>240</v>
      </c>
      <c r="H241" s="28" t="str">
        <f>VLOOKUP(G241,'Customer table'!A:H,8,FALSE)</f>
        <v>Email user</v>
      </c>
      <c r="M241">
        <v>201.88</v>
      </c>
      <c r="N241">
        <v>1311.98</v>
      </c>
    </row>
    <row r="242" spans="1:14">
      <c r="A242" s="13">
        <v>241</v>
      </c>
      <c r="B242" s="13">
        <v>133</v>
      </c>
      <c r="C242" s="13">
        <v>103</v>
      </c>
      <c r="D242" s="13">
        <v>1</v>
      </c>
      <c r="E242" s="13">
        <v>228.45</v>
      </c>
      <c r="F242">
        <f t="shared" si="3"/>
        <v>228.45</v>
      </c>
      <c r="G242" s="13">
        <v>241</v>
      </c>
      <c r="H242" s="28" t="str">
        <f>VLOOKUP(G242,'Customer table'!A:H,8,FALSE)</f>
        <v>Non email user</v>
      </c>
      <c r="M242">
        <v>1802.19</v>
      </c>
      <c r="N242">
        <v>252.36</v>
      </c>
    </row>
    <row r="243" spans="1:14">
      <c r="A243" s="13">
        <v>242</v>
      </c>
      <c r="B243" s="13">
        <v>134</v>
      </c>
      <c r="C243" s="13">
        <v>14</v>
      </c>
      <c r="D243" s="13">
        <v>1</v>
      </c>
      <c r="E243" s="13">
        <v>1816.72</v>
      </c>
      <c r="F243">
        <f t="shared" si="3"/>
        <v>1816.72</v>
      </c>
      <c r="G243" s="13">
        <v>242</v>
      </c>
      <c r="H243" s="28" t="str">
        <f>VLOOKUP(G243,'Customer table'!A:H,8,FALSE)</f>
        <v>Email user</v>
      </c>
      <c r="M243">
        <v>777.56</v>
      </c>
      <c r="N243">
        <v>150.49</v>
      </c>
    </row>
    <row r="244" spans="1:14">
      <c r="A244" s="13">
        <v>243</v>
      </c>
      <c r="B244" s="13">
        <v>134</v>
      </c>
      <c r="C244" s="13">
        <v>132</v>
      </c>
      <c r="D244" s="13">
        <v>1</v>
      </c>
      <c r="E244" s="13">
        <v>284.14</v>
      </c>
      <c r="F244">
        <f t="shared" si="3"/>
        <v>284.14</v>
      </c>
      <c r="G244" s="13">
        <v>243</v>
      </c>
      <c r="H244" s="28" t="str">
        <f>VLOOKUP(G244,'Customer table'!A:H,8,FALSE)</f>
        <v>Non email user</v>
      </c>
      <c r="M244">
        <v>428.94</v>
      </c>
      <c r="N244">
        <v>525.42</v>
      </c>
    </row>
    <row r="245" spans="1:14">
      <c r="A245" s="13">
        <v>244</v>
      </c>
      <c r="B245" s="13">
        <v>135</v>
      </c>
      <c r="C245" s="13">
        <v>83</v>
      </c>
      <c r="D245" s="13">
        <v>1</v>
      </c>
      <c r="E245" s="13">
        <v>208.24</v>
      </c>
      <c r="F245">
        <f t="shared" si="3"/>
        <v>208.24</v>
      </c>
      <c r="G245" s="13">
        <v>244</v>
      </c>
      <c r="H245" s="28" t="str">
        <f>VLOOKUP(G245,'Customer table'!A:H,8,FALSE)</f>
        <v>Non email user</v>
      </c>
      <c r="M245">
        <v>156.65</v>
      </c>
      <c r="N245">
        <v>353.42</v>
      </c>
    </row>
    <row r="246" spans="1:14">
      <c r="A246" s="13">
        <v>245</v>
      </c>
      <c r="B246" s="13">
        <v>135</v>
      </c>
      <c r="C246" s="13">
        <v>72</v>
      </c>
      <c r="D246" s="13">
        <v>1</v>
      </c>
      <c r="E246" s="13">
        <v>335.29</v>
      </c>
      <c r="F246">
        <f t="shared" si="3"/>
        <v>335.29</v>
      </c>
      <c r="G246" s="13">
        <v>245</v>
      </c>
      <c r="H246" s="28" t="str">
        <f>VLOOKUP(G246,'Customer table'!A:H,8,FALSE)</f>
        <v>Non email user</v>
      </c>
      <c r="M246">
        <v>196.53</v>
      </c>
      <c r="N246">
        <v>1793.87</v>
      </c>
    </row>
    <row r="247" spans="1:14">
      <c r="A247" s="13">
        <v>246</v>
      </c>
      <c r="B247" s="13">
        <v>136</v>
      </c>
      <c r="C247" s="13">
        <v>21</v>
      </c>
      <c r="D247" s="13">
        <v>1</v>
      </c>
      <c r="E247" s="13">
        <v>661.44</v>
      </c>
      <c r="F247">
        <f t="shared" si="3"/>
        <v>661.44</v>
      </c>
      <c r="G247" s="13">
        <v>246</v>
      </c>
      <c r="H247" s="28" t="str">
        <f>VLOOKUP(G247,'Customer table'!A:H,8,FALSE)</f>
        <v>Non email user</v>
      </c>
      <c r="M247">
        <v>539.1</v>
      </c>
      <c r="N247">
        <v>1246.52</v>
      </c>
    </row>
    <row r="248" spans="1:14">
      <c r="A248" s="13">
        <v>247</v>
      </c>
      <c r="B248" s="13">
        <v>137</v>
      </c>
      <c r="C248" s="13">
        <v>98</v>
      </c>
      <c r="D248" s="13">
        <v>1</v>
      </c>
      <c r="E248" s="13">
        <v>941.99</v>
      </c>
      <c r="F248">
        <f t="shared" si="3"/>
        <v>941.99</v>
      </c>
      <c r="G248" s="13">
        <v>247</v>
      </c>
      <c r="H248" s="28" t="str">
        <f>VLOOKUP(G248,'Customer table'!A:H,8,FALSE)</f>
        <v>Non email user</v>
      </c>
      <c r="M248">
        <v>377.58</v>
      </c>
      <c r="N248">
        <v>377.58</v>
      </c>
    </row>
    <row r="249" spans="1:14">
      <c r="A249" s="13">
        <v>248</v>
      </c>
      <c r="B249" s="13">
        <v>137</v>
      </c>
      <c r="C249" s="13">
        <v>9</v>
      </c>
      <c r="D249" s="13">
        <v>1</v>
      </c>
      <c r="E249" s="13">
        <v>744.5</v>
      </c>
      <c r="F249">
        <f t="shared" si="3"/>
        <v>744.5</v>
      </c>
      <c r="G249" s="13">
        <v>248</v>
      </c>
      <c r="H249" s="28" t="str">
        <f>VLOOKUP(G249,'Customer table'!A:H,8,FALSE)</f>
        <v>Non email user</v>
      </c>
      <c r="M249">
        <v>759.97</v>
      </c>
      <c r="N249">
        <v>750.23</v>
      </c>
    </row>
    <row r="250" spans="1:14">
      <c r="A250" s="13">
        <v>249</v>
      </c>
      <c r="B250" s="13">
        <v>138</v>
      </c>
      <c r="C250" s="13">
        <v>54</v>
      </c>
      <c r="D250" s="13">
        <v>1</v>
      </c>
      <c r="E250" s="13">
        <v>638.1</v>
      </c>
      <c r="F250">
        <f t="shared" si="3"/>
        <v>638.1</v>
      </c>
      <c r="G250" s="13">
        <v>249</v>
      </c>
      <c r="H250" s="28" t="str">
        <f>VLOOKUP(G250,'Customer table'!A:H,8,FALSE)</f>
        <v>Non email user</v>
      </c>
      <c r="M250">
        <v>1417.1</v>
      </c>
      <c r="N250">
        <v>618.93</v>
      </c>
    </row>
    <row r="251" spans="1:14">
      <c r="A251" s="13">
        <v>250</v>
      </c>
      <c r="B251" s="13">
        <v>138</v>
      </c>
      <c r="C251" s="13">
        <v>98</v>
      </c>
      <c r="D251" s="13">
        <v>3</v>
      </c>
      <c r="E251" s="13">
        <v>941.99</v>
      </c>
      <c r="F251">
        <f t="shared" si="3"/>
        <v>2825.97</v>
      </c>
      <c r="G251" s="13">
        <v>250</v>
      </c>
      <c r="H251" s="28" t="str">
        <f>VLOOKUP(G251,'Customer table'!A:H,8,FALSE)</f>
        <v>Non email user</v>
      </c>
      <c r="M251">
        <v>193.6</v>
      </c>
      <c r="N251">
        <v>493.21</v>
      </c>
    </row>
    <row r="252" spans="1:14">
      <c r="A252" s="13">
        <v>251</v>
      </c>
      <c r="B252" s="13">
        <v>138</v>
      </c>
      <c r="C252" s="13">
        <v>23</v>
      </c>
      <c r="D252" s="13">
        <v>1</v>
      </c>
      <c r="E252" s="13">
        <v>676.06</v>
      </c>
      <c r="F252">
        <f t="shared" si="3"/>
        <v>676.06</v>
      </c>
      <c r="G252" s="13">
        <v>251</v>
      </c>
      <c r="H252" s="28" t="str">
        <f>VLOOKUP(G252,'Customer table'!A:H,8,FALSE)</f>
        <v>Email user</v>
      </c>
      <c r="M252">
        <v>475.16</v>
      </c>
      <c r="N252">
        <v>3125.58</v>
      </c>
    </row>
    <row r="253" spans="1:14">
      <c r="A253" s="13">
        <v>252</v>
      </c>
      <c r="B253" s="13">
        <v>139</v>
      </c>
      <c r="C253" s="13">
        <v>127</v>
      </c>
      <c r="D253" s="13">
        <v>3</v>
      </c>
      <c r="E253" s="13">
        <v>44.16</v>
      </c>
      <c r="F253">
        <f t="shared" si="3"/>
        <v>132.48</v>
      </c>
      <c r="G253" s="13">
        <v>252</v>
      </c>
      <c r="H253" s="28" t="str">
        <f>VLOOKUP(G253,'Customer table'!A:H,8,FALSE)</f>
        <v>Email user</v>
      </c>
      <c r="M253">
        <v>159.92</v>
      </c>
      <c r="N253">
        <v>244.93</v>
      </c>
    </row>
    <row r="254" spans="1:14">
      <c r="A254" s="13">
        <v>253</v>
      </c>
      <c r="B254" s="13">
        <v>140</v>
      </c>
      <c r="C254" s="13">
        <v>132</v>
      </c>
      <c r="D254" s="13">
        <v>1</v>
      </c>
      <c r="E254" s="13">
        <v>253.87</v>
      </c>
      <c r="F254">
        <f t="shared" si="3"/>
        <v>253.87</v>
      </c>
      <c r="G254" s="13">
        <v>253</v>
      </c>
      <c r="H254" s="28" t="str">
        <f>VLOOKUP(G254,'Customer table'!A:H,8,FALSE)</f>
        <v>Non email user</v>
      </c>
      <c r="M254">
        <v>323.68</v>
      </c>
      <c r="N254">
        <v>422.21</v>
      </c>
    </row>
    <row r="255" spans="1:14">
      <c r="A255" s="13">
        <v>254</v>
      </c>
      <c r="B255" s="13">
        <v>140</v>
      </c>
      <c r="C255" s="13">
        <v>162</v>
      </c>
      <c r="D255" s="13">
        <v>1</v>
      </c>
      <c r="E255" s="13">
        <v>209.84</v>
      </c>
      <c r="F255">
        <f t="shared" si="3"/>
        <v>209.84</v>
      </c>
      <c r="G255" s="13">
        <v>254</v>
      </c>
      <c r="H255" s="28" t="str">
        <f>VLOOKUP(G255,'Customer table'!A:H,8,FALSE)</f>
        <v>Non email user</v>
      </c>
      <c r="M255">
        <v>462.06</v>
      </c>
      <c r="N255">
        <v>1630.06</v>
      </c>
    </row>
    <row r="256" spans="1:14">
      <c r="A256" s="13">
        <v>255</v>
      </c>
      <c r="B256" s="13">
        <v>140</v>
      </c>
      <c r="C256" s="13">
        <v>91</v>
      </c>
      <c r="D256" s="13">
        <v>2</v>
      </c>
      <c r="E256" s="13">
        <v>157.92</v>
      </c>
      <c r="F256">
        <f t="shared" si="3"/>
        <v>315.84</v>
      </c>
      <c r="G256" s="13">
        <v>255</v>
      </c>
      <c r="H256" s="28" t="str">
        <f>VLOOKUP(G256,'Customer table'!A:H,8,FALSE)</f>
        <v>Non email user</v>
      </c>
      <c r="M256">
        <v>315.29</v>
      </c>
      <c r="N256">
        <v>1545.98</v>
      </c>
    </row>
    <row r="257" spans="1:14">
      <c r="A257" s="13">
        <v>256</v>
      </c>
      <c r="B257" s="13">
        <v>141</v>
      </c>
      <c r="C257" s="13">
        <v>56</v>
      </c>
      <c r="D257" s="13">
        <v>1</v>
      </c>
      <c r="E257" s="13">
        <v>788.31</v>
      </c>
      <c r="F257">
        <f t="shared" si="3"/>
        <v>788.31</v>
      </c>
      <c r="G257" s="13">
        <v>256</v>
      </c>
      <c r="H257" s="28" t="str">
        <f>VLOOKUP(G257,'Customer table'!A:H,8,FALSE)</f>
        <v>Non email user</v>
      </c>
      <c r="M257">
        <v>1354.25</v>
      </c>
      <c r="N257">
        <v>189.69</v>
      </c>
    </row>
    <row r="258" spans="1:14">
      <c r="A258" s="13">
        <v>257</v>
      </c>
      <c r="B258" s="13">
        <v>141</v>
      </c>
      <c r="C258" s="13">
        <v>157</v>
      </c>
      <c r="D258" s="13">
        <v>1</v>
      </c>
      <c r="E258" s="13">
        <v>233.88</v>
      </c>
      <c r="F258">
        <f t="shared" ref="F258:F321" si="4">E258*D258</f>
        <v>233.88</v>
      </c>
      <c r="G258" s="13">
        <v>257</v>
      </c>
      <c r="H258" s="28" t="str">
        <f>VLOOKUP(G258,'Customer table'!A:H,8,FALSE)</f>
        <v>Email user</v>
      </c>
      <c r="M258">
        <v>1871.48</v>
      </c>
      <c r="N258">
        <v>276.64</v>
      </c>
    </row>
    <row r="259" spans="1:14">
      <c r="A259" s="13">
        <v>258</v>
      </c>
      <c r="B259" s="13">
        <v>142</v>
      </c>
      <c r="C259" s="13">
        <v>29</v>
      </c>
      <c r="D259" s="13">
        <v>1</v>
      </c>
      <c r="E259" s="13">
        <v>1836.52</v>
      </c>
      <c r="F259">
        <f t="shared" si="4"/>
        <v>1836.52</v>
      </c>
      <c r="G259" s="13">
        <v>258</v>
      </c>
      <c r="H259" s="28" t="str">
        <f>VLOOKUP(G259,'Customer table'!A:H,8,FALSE)</f>
        <v>Email user</v>
      </c>
      <c r="M259">
        <v>609.03</v>
      </c>
      <c r="N259">
        <v>228.45</v>
      </c>
    </row>
    <row r="260" spans="1:14">
      <c r="A260" s="13">
        <v>259</v>
      </c>
      <c r="B260" s="13">
        <v>142</v>
      </c>
      <c r="C260" s="13">
        <v>162</v>
      </c>
      <c r="D260" s="13">
        <v>1</v>
      </c>
      <c r="E260" s="13">
        <v>209.84</v>
      </c>
      <c r="F260">
        <f t="shared" si="4"/>
        <v>209.84</v>
      </c>
      <c r="G260" s="13">
        <v>259</v>
      </c>
      <c r="H260" s="28" t="str">
        <f>VLOOKUP(G260,'Customer table'!A:H,8,FALSE)</f>
        <v>Non email user</v>
      </c>
      <c r="M260">
        <v>667.02</v>
      </c>
      <c r="N260">
        <v>257.17</v>
      </c>
    </row>
    <row r="261" spans="1:14">
      <c r="A261" s="13">
        <v>260</v>
      </c>
      <c r="B261" s="13">
        <v>143</v>
      </c>
      <c r="C261" s="13">
        <v>56</v>
      </c>
      <c r="D261" s="13">
        <v>1</v>
      </c>
      <c r="E261" s="13">
        <v>788.31</v>
      </c>
      <c r="F261">
        <f t="shared" si="4"/>
        <v>788.31</v>
      </c>
      <c r="G261" s="13">
        <v>260</v>
      </c>
      <c r="H261" s="28" t="str">
        <f>VLOOKUP(G261,'Customer table'!A:H,8,FALSE)</f>
        <v>Email user</v>
      </c>
      <c r="M261">
        <v>1095.62</v>
      </c>
      <c r="N261">
        <v>1071.23</v>
      </c>
    </row>
    <row r="262" spans="1:14">
      <c r="A262" s="13">
        <v>261</v>
      </c>
      <c r="B262" s="13">
        <v>144</v>
      </c>
      <c r="C262" s="13">
        <v>11</v>
      </c>
      <c r="D262" s="13">
        <v>1</v>
      </c>
      <c r="E262" s="13">
        <v>1365.96</v>
      </c>
      <c r="F262">
        <f t="shared" si="4"/>
        <v>1365.96</v>
      </c>
      <c r="G262" s="13">
        <v>261</v>
      </c>
      <c r="H262" s="28" t="str">
        <f>VLOOKUP(G262,'Customer table'!A:H,8,FALSE)</f>
        <v>Non email user</v>
      </c>
      <c r="M262">
        <v>644.55</v>
      </c>
      <c r="N262">
        <v>580</v>
      </c>
    </row>
    <row r="263" spans="1:14">
      <c r="A263" s="13">
        <v>262</v>
      </c>
      <c r="B263" s="13">
        <v>145</v>
      </c>
      <c r="C263" s="13">
        <v>50</v>
      </c>
      <c r="D263" s="13">
        <v>3</v>
      </c>
      <c r="E263" s="13">
        <v>1146.85</v>
      </c>
      <c r="F263">
        <f t="shared" si="4"/>
        <v>3440.55</v>
      </c>
      <c r="G263" s="13">
        <v>262</v>
      </c>
      <c r="H263" s="28" t="str">
        <f>VLOOKUP(G263,'Customer table'!A:H,8,FALSE)</f>
        <v>Non email user</v>
      </c>
      <c r="M263">
        <v>700.99</v>
      </c>
      <c r="N263">
        <v>282.13</v>
      </c>
    </row>
    <row r="264" spans="1:14">
      <c r="A264" s="13">
        <v>263</v>
      </c>
      <c r="B264" s="13">
        <v>146</v>
      </c>
      <c r="C264" s="13">
        <v>194</v>
      </c>
      <c r="D264" s="13">
        <v>1</v>
      </c>
      <c r="E264" s="13">
        <v>258.66</v>
      </c>
      <c r="F264">
        <f t="shared" si="4"/>
        <v>258.66</v>
      </c>
      <c r="G264" s="13">
        <v>263</v>
      </c>
      <c r="H264" s="28" t="str">
        <f>VLOOKUP(G264,'Customer table'!A:H,8,FALSE)</f>
        <v>Email user</v>
      </c>
      <c r="M264">
        <v>363.68</v>
      </c>
      <c r="N264">
        <v>61.26</v>
      </c>
    </row>
    <row r="265" spans="1:14">
      <c r="A265" s="13">
        <v>264</v>
      </c>
      <c r="B265" s="13">
        <v>146</v>
      </c>
      <c r="C265" s="13">
        <v>47</v>
      </c>
      <c r="D265" s="13">
        <v>3</v>
      </c>
      <c r="E265" s="13">
        <v>1146.95</v>
      </c>
      <c r="F265">
        <f t="shared" si="4"/>
        <v>3440.85</v>
      </c>
      <c r="G265" s="13">
        <v>264</v>
      </c>
      <c r="H265" s="28" t="str">
        <f>VLOOKUP(G265,'Customer table'!A:H,8,FALSE)</f>
        <v>Non email user</v>
      </c>
      <c r="M265">
        <v>229.5</v>
      </c>
      <c r="N265">
        <v>533.7</v>
      </c>
    </row>
    <row r="266" spans="1:14">
      <c r="A266" s="13">
        <v>265</v>
      </c>
      <c r="B266" s="13">
        <v>146</v>
      </c>
      <c r="C266" s="13">
        <v>25</v>
      </c>
      <c r="D266" s="13">
        <v>2</v>
      </c>
      <c r="E266" s="13">
        <v>1802.19</v>
      </c>
      <c r="F266">
        <f t="shared" si="4"/>
        <v>3604.38</v>
      </c>
      <c r="G266" s="13">
        <v>265</v>
      </c>
      <c r="H266" s="28" t="str">
        <f>VLOOKUP(G266,'Customer table'!A:H,8,FALSE)</f>
        <v>Non email user</v>
      </c>
      <c r="M266">
        <v>290.79</v>
      </c>
      <c r="N266">
        <v>201.88</v>
      </c>
    </row>
    <row r="267" spans="1:14">
      <c r="A267" s="13">
        <v>266</v>
      </c>
      <c r="B267" s="13">
        <v>146</v>
      </c>
      <c r="C267" s="13">
        <v>15</v>
      </c>
      <c r="D267" s="13">
        <v>1</v>
      </c>
      <c r="E267" s="13">
        <v>1527.31</v>
      </c>
      <c r="F267">
        <f t="shared" si="4"/>
        <v>1527.31</v>
      </c>
      <c r="G267" s="13">
        <v>266</v>
      </c>
      <c r="H267" s="28" t="str">
        <f>VLOOKUP(G267,'Customer table'!A:H,8,FALSE)</f>
        <v>Non email user</v>
      </c>
      <c r="M267">
        <v>475.16</v>
      </c>
      <c r="N267">
        <v>482.68</v>
      </c>
    </row>
    <row r="268" spans="1:14">
      <c r="A268" s="13">
        <v>267</v>
      </c>
      <c r="B268" s="13">
        <v>147</v>
      </c>
      <c r="C268" s="13">
        <v>52</v>
      </c>
      <c r="D268" s="13">
        <v>1</v>
      </c>
      <c r="E268" s="13">
        <v>1128.91</v>
      </c>
      <c r="F268">
        <f t="shared" si="4"/>
        <v>1128.91</v>
      </c>
      <c r="G268" s="13">
        <v>267</v>
      </c>
      <c r="H268" s="28" t="str">
        <f>VLOOKUP(G268,'Customer table'!A:H,8,FALSE)</f>
        <v>Email user</v>
      </c>
      <c r="M268">
        <v>225.76</v>
      </c>
      <c r="N268">
        <v>1374.61</v>
      </c>
    </row>
    <row r="269" spans="1:14">
      <c r="A269" s="13">
        <v>268</v>
      </c>
      <c r="B269" s="13">
        <v>148</v>
      </c>
      <c r="C269" s="13">
        <v>21</v>
      </c>
      <c r="D269" s="13">
        <v>1</v>
      </c>
      <c r="E269" s="13">
        <v>617.32</v>
      </c>
      <c r="F269">
        <f t="shared" si="4"/>
        <v>617.32</v>
      </c>
      <c r="G269" s="13">
        <v>268</v>
      </c>
      <c r="H269" s="28" t="str">
        <f>VLOOKUP(G269,'Customer table'!A:H,8,FALSE)</f>
        <v>Email user</v>
      </c>
      <c r="M269">
        <v>1095.62</v>
      </c>
      <c r="N269">
        <v>75.34</v>
      </c>
    </row>
    <row r="270" spans="1:14">
      <c r="A270" s="13">
        <v>269</v>
      </c>
      <c r="B270" s="13">
        <v>149</v>
      </c>
      <c r="C270" s="13">
        <v>122</v>
      </c>
      <c r="D270" s="13">
        <v>1</v>
      </c>
      <c r="E270" s="13">
        <v>112.48</v>
      </c>
      <c r="F270">
        <f t="shared" si="4"/>
        <v>112.48</v>
      </c>
      <c r="G270" s="13">
        <v>269</v>
      </c>
      <c r="H270" s="28" t="str">
        <f>VLOOKUP(G270,'Customer table'!A:H,8,FALSE)</f>
        <v>Email user</v>
      </c>
      <c r="M270">
        <v>1146.85</v>
      </c>
      <c r="N270">
        <v>1137.45</v>
      </c>
    </row>
    <row r="271" spans="1:14">
      <c r="A271" s="13">
        <v>270</v>
      </c>
      <c r="B271" s="13">
        <v>149</v>
      </c>
      <c r="C271" s="13">
        <v>69</v>
      </c>
      <c r="D271" s="13">
        <v>2</v>
      </c>
      <c r="E271" s="13">
        <v>929.81</v>
      </c>
      <c r="F271">
        <f t="shared" si="4"/>
        <v>1859.62</v>
      </c>
      <c r="G271" s="13">
        <v>270</v>
      </c>
      <c r="H271" s="28" t="str">
        <f>VLOOKUP(G271,'Customer table'!A:H,8,FALSE)</f>
        <v>Non email user</v>
      </c>
      <c r="M271">
        <v>1169</v>
      </c>
      <c r="N271">
        <v>161.46</v>
      </c>
    </row>
    <row r="272" spans="1:14">
      <c r="A272" s="13">
        <v>271</v>
      </c>
      <c r="B272" s="13">
        <v>150</v>
      </c>
      <c r="C272" s="13">
        <v>106</v>
      </c>
      <c r="D272" s="13">
        <v>1</v>
      </c>
      <c r="E272" s="13">
        <v>618.93</v>
      </c>
      <c r="F272">
        <f t="shared" si="4"/>
        <v>618.93</v>
      </c>
      <c r="G272" s="13">
        <v>271</v>
      </c>
      <c r="H272" s="28" t="str">
        <f>VLOOKUP(G272,'Customer table'!A:H,8,FALSE)</f>
        <v>Email user</v>
      </c>
      <c r="M272">
        <v>1169</v>
      </c>
      <c r="N272">
        <v>541.72</v>
      </c>
    </row>
    <row r="273" spans="1:14">
      <c r="A273" s="13">
        <v>272</v>
      </c>
      <c r="B273" s="13">
        <v>151</v>
      </c>
      <c r="C273" s="13">
        <v>5</v>
      </c>
      <c r="D273" s="13">
        <v>1</v>
      </c>
      <c r="E273" s="13">
        <v>442.46</v>
      </c>
      <c r="F273">
        <f t="shared" si="4"/>
        <v>442.46</v>
      </c>
      <c r="G273" s="13">
        <v>272</v>
      </c>
      <c r="H273" s="28" t="str">
        <f>VLOOKUP(G273,'Customer table'!A:H,8,FALSE)</f>
        <v>Non email user</v>
      </c>
      <c r="M273">
        <v>1636.91</v>
      </c>
      <c r="N273">
        <v>2380.62</v>
      </c>
    </row>
    <row r="274" spans="1:14">
      <c r="A274" s="13">
        <v>273</v>
      </c>
      <c r="B274" s="13">
        <v>152</v>
      </c>
      <c r="C274" s="13">
        <v>180</v>
      </c>
      <c r="D274" s="13">
        <v>1</v>
      </c>
      <c r="E274" s="13">
        <v>204.06</v>
      </c>
      <c r="F274">
        <f t="shared" si="4"/>
        <v>204.06</v>
      </c>
      <c r="G274" s="13">
        <v>273</v>
      </c>
      <c r="H274" s="28" t="str">
        <f>VLOOKUP(G274,'Customer table'!A:H,8,FALSE)</f>
        <v>Non email user</v>
      </c>
      <c r="M274">
        <v>547.54</v>
      </c>
      <c r="N274">
        <v>383.4</v>
      </c>
    </row>
    <row r="275" spans="1:14">
      <c r="A275" s="13">
        <v>274</v>
      </c>
      <c r="B275" s="13">
        <v>152</v>
      </c>
      <c r="C275" s="13">
        <v>104</v>
      </c>
      <c r="D275" s="13">
        <v>1</v>
      </c>
      <c r="E275" s="13">
        <v>187.47</v>
      </c>
      <c r="F275">
        <f t="shared" si="4"/>
        <v>187.47</v>
      </c>
      <c r="G275" s="13">
        <v>274</v>
      </c>
      <c r="H275" s="28" t="str">
        <f>VLOOKUP(G275,'Customer table'!A:H,8,FALSE)</f>
        <v>Non email user</v>
      </c>
      <c r="M275">
        <v>1860.6</v>
      </c>
      <c r="N275">
        <v>211.3</v>
      </c>
    </row>
    <row r="276" spans="1:14">
      <c r="A276" s="13">
        <v>275</v>
      </c>
      <c r="B276" s="13">
        <v>153</v>
      </c>
      <c r="C276" s="13">
        <v>130</v>
      </c>
      <c r="D276" s="13">
        <v>1</v>
      </c>
      <c r="E276" s="13">
        <v>89.27</v>
      </c>
      <c r="F276">
        <f t="shared" si="4"/>
        <v>89.27</v>
      </c>
      <c r="G276" s="13">
        <v>275</v>
      </c>
      <c r="H276" s="28" t="str">
        <f>VLOOKUP(G276,'Customer table'!A:H,8,FALSE)</f>
        <v>Non email user</v>
      </c>
      <c r="M276">
        <v>950.32</v>
      </c>
      <c r="N276">
        <v>1993.79</v>
      </c>
    </row>
    <row r="277" spans="1:14">
      <c r="A277" s="13">
        <v>276</v>
      </c>
      <c r="B277" s="13">
        <v>154</v>
      </c>
      <c r="C277" s="13">
        <v>191</v>
      </c>
      <c r="D277" s="13">
        <v>1</v>
      </c>
      <c r="E277" s="13">
        <v>485.49</v>
      </c>
      <c r="F277">
        <f t="shared" si="4"/>
        <v>485.49</v>
      </c>
      <c r="G277" s="13">
        <v>276</v>
      </c>
      <c r="H277" s="28" t="str">
        <f>VLOOKUP(G277,'Customer table'!A:H,8,FALSE)</f>
        <v>Non email user</v>
      </c>
      <c r="M277">
        <v>313.65</v>
      </c>
      <c r="N277">
        <v>187.89</v>
      </c>
    </row>
    <row r="278" spans="1:14">
      <c r="A278" s="13">
        <v>277</v>
      </c>
      <c r="B278" s="13">
        <v>154</v>
      </c>
      <c r="C278" s="13">
        <v>130</v>
      </c>
      <c r="D278" s="13">
        <v>1</v>
      </c>
      <c r="E278" s="13">
        <v>100.33</v>
      </c>
      <c r="F278">
        <f t="shared" si="4"/>
        <v>100.33</v>
      </c>
      <c r="G278" s="13">
        <v>277</v>
      </c>
      <c r="H278" s="28" t="str">
        <f>VLOOKUP(G278,'Customer table'!A:H,8,FALSE)</f>
        <v>Non email user</v>
      </c>
      <c r="M278">
        <v>978.9</v>
      </c>
      <c r="N278">
        <v>100.33</v>
      </c>
    </row>
    <row r="279" spans="1:14">
      <c r="A279" s="13">
        <v>278</v>
      </c>
      <c r="B279" s="13">
        <v>155</v>
      </c>
      <c r="C279" s="13">
        <v>154</v>
      </c>
      <c r="D279" s="13">
        <v>1</v>
      </c>
      <c r="E279" s="13">
        <v>174.79</v>
      </c>
      <c r="F279">
        <f t="shared" si="4"/>
        <v>174.79</v>
      </c>
      <c r="G279" s="13">
        <v>278</v>
      </c>
      <c r="H279" s="28" t="str">
        <f>VLOOKUP(G279,'Customer table'!A:H,8,FALSE)</f>
        <v>Email user</v>
      </c>
      <c r="M279">
        <v>1095.62</v>
      </c>
      <c r="N279">
        <v>1027.79</v>
      </c>
    </row>
    <row r="280" spans="1:14">
      <c r="A280" s="13">
        <v>279</v>
      </c>
      <c r="B280" s="13">
        <v>155</v>
      </c>
      <c r="C280" s="13">
        <v>133</v>
      </c>
      <c r="D280" s="13">
        <v>1</v>
      </c>
      <c r="E280" s="13">
        <v>164.76</v>
      </c>
      <c r="F280">
        <f t="shared" si="4"/>
        <v>164.76</v>
      </c>
      <c r="G280" s="13">
        <v>279</v>
      </c>
      <c r="H280" s="28" t="str">
        <f>VLOOKUP(G280,'Customer table'!A:H,8,FALSE)</f>
        <v>Email user</v>
      </c>
      <c r="M280">
        <v>96.07</v>
      </c>
      <c r="N280">
        <v>787.06</v>
      </c>
    </row>
    <row r="281" spans="1:14">
      <c r="A281" s="13">
        <v>280</v>
      </c>
      <c r="B281" s="13">
        <v>155</v>
      </c>
      <c r="C281" s="13">
        <v>177</v>
      </c>
      <c r="D281" s="13">
        <v>1</v>
      </c>
      <c r="E281" s="13">
        <v>313.65</v>
      </c>
      <c r="F281">
        <f t="shared" si="4"/>
        <v>313.65</v>
      </c>
      <c r="G281" s="13">
        <v>280</v>
      </c>
      <c r="H281" s="28" t="str">
        <f>VLOOKUP(G281,'Customer table'!A:H,8,FALSE)</f>
        <v>Non email user</v>
      </c>
      <c r="M281">
        <v>1374.61</v>
      </c>
      <c r="N281">
        <v>2731.92</v>
      </c>
    </row>
    <row r="282" spans="1:14">
      <c r="A282" s="13">
        <v>281</v>
      </c>
      <c r="B282" s="13">
        <v>156</v>
      </c>
      <c r="C282" s="13">
        <v>195</v>
      </c>
      <c r="D282" s="13">
        <v>1</v>
      </c>
      <c r="E282" s="13">
        <v>303.46</v>
      </c>
      <c r="F282">
        <f t="shared" si="4"/>
        <v>303.46</v>
      </c>
      <c r="G282" s="13">
        <v>281</v>
      </c>
      <c r="H282" s="28" t="str">
        <f>VLOOKUP(G282,'Customer table'!A:H,8,FALSE)</f>
        <v>Non email user</v>
      </c>
      <c r="M282">
        <v>200.91</v>
      </c>
      <c r="N282">
        <v>485.49</v>
      </c>
    </row>
    <row r="283" spans="1:14">
      <c r="A283" s="13">
        <v>282</v>
      </c>
      <c r="B283" s="13">
        <v>157</v>
      </c>
      <c r="C283" s="13">
        <v>154</v>
      </c>
      <c r="D283" s="13">
        <v>1</v>
      </c>
      <c r="E283" s="13">
        <v>181.61</v>
      </c>
      <c r="F283">
        <f t="shared" si="4"/>
        <v>181.61</v>
      </c>
      <c r="G283" s="13">
        <v>282</v>
      </c>
      <c r="H283" s="28" t="str">
        <f>VLOOKUP(G283,'Customer table'!A:H,8,FALSE)</f>
        <v>Non email user</v>
      </c>
      <c r="M283">
        <v>325.76</v>
      </c>
      <c r="N283">
        <v>447.91</v>
      </c>
    </row>
    <row r="284" spans="1:14">
      <c r="A284" s="13">
        <v>283</v>
      </c>
      <c r="B284" s="13">
        <v>158</v>
      </c>
      <c r="C284" s="13">
        <v>49</v>
      </c>
      <c r="D284" s="13">
        <v>1</v>
      </c>
      <c r="E284" s="13">
        <v>965.83</v>
      </c>
      <c r="F284">
        <f t="shared" si="4"/>
        <v>965.83</v>
      </c>
      <c r="G284" s="13">
        <v>283</v>
      </c>
      <c r="H284" s="28" t="str">
        <f>VLOOKUP(G284,'Customer table'!A:H,8,FALSE)</f>
        <v>Email user</v>
      </c>
      <c r="M284">
        <v>1693.28</v>
      </c>
      <c r="N284">
        <v>661.44</v>
      </c>
    </row>
    <row r="285" spans="1:14">
      <c r="A285" s="13">
        <v>284</v>
      </c>
      <c r="B285" s="13">
        <v>158</v>
      </c>
      <c r="C285" s="13">
        <v>21</v>
      </c>
      <c r="D285" s="13">
        <v>2</v>
      </c>
      <c r="E285" s="13">
        <v>661.44</v>
      </c>
      <c r="F285">
        <f t="shared" si="4"/>
        <v>1322.88</v>
      </c>
      <c r="G285" s="13">
        <v>284</v>
      </c>
      <c r="H285" s="28" t="str">
        <f>VLOOKUP(G285,'Customer table'!A:H,8,FALSE)</f>
        <v>Non email user</v>
      </c>
      <c r="M285">
        <v>318.02</v>
      </c>
      <c r="N285">
        <v>2253.04</v>
      </c>
    </row>
    <row r="286" spans="1:14">
      <c r="A286" s="13">
        <v>285</v>
      </c>
      <c r="B286" s="13">
        <v>158</v>
      </c>
      <c r="C286" s="13">
        <v>15</v>
      </c>
      <c r="D286" s="13">
        <v>1</v>
      </c>
      <c r="E286" s="13">
        <v>1527.31</v>
      </c>
      <c r="F286">
        <f t="shared" si="4"/>
        <v>1527.31</v>
      </c>
      <c r="G286" s="13">
        <v>285</v>
      </c>
      <c r="H286" s="28" t="str">
        <f>VLOOKUP(G286,'Customer table'!A:H,8,FALSE)</f>
        <v>Non email user</v>
      </c>
      <c r="M286">
        <v>1858.95</v>
      </c>
      <c r="N286">
        <v>157.92</v>
      </c>
    </row>
    <row r="287" spans="1:14">
      <c r="A287" s="13">
        <v>286</v>
      </c>
      <c r="B287" s="13">
        <v>159</v>
      </c>
      <c r="C287" s="13">
        <v>40</v>
      </c>
      <c r="D287" s="13">
        <v>1</v>
      </c>
      <c r="E287" s="13">
        <v>1694.07</v>
      </c>
      <c r="F287">
        <f t="shared" si="4"/>
        <v>1694.07</v>
      </c>
      <c r="G287" s="13">
        <v>286</v>
      </c>
      <c r="H287" s="28" t="str">
        <f>VLOOKUP(G287,'Customer table'!A:H,8,FALSE)</f>
        <v>Non email user</v>
      </c>
      <c r="M287">
        <v>549.91</v>
      </c>
      <c r="N287">
        <v>1257.96</v>
      </c>
    </row>
    <row r="288" spans="1:14">
      <c r="A288" s="13">
        <v>287</v>
      </c>
      <c r="B288" s="13">
        <v>159</v>
      </c>
      <c r="C288" s="13">
        <v>78</v>
      </c>
      <c r="D288" s="13">
        <v>1</v>
      </c>
      <c r="E288" s="13">
        <v>467.75</v>
      </c>
      <c r="F288">
        <f t="shared" si="4"/>
        <v>467.75</v>
      </c>
      <c r="G288" s="13">
        <v>287</v>
      </c>
      <c r="H288" s="28" t="str">
        <f>VLOOKUP(G288,'Customer table'!A:H,8,FALSE)</f>
        <v>Email user</v>
      </c>
      <c r="M288">
        <v>208.24</v>
      </c>
      <c r="N288">
        <v>112.48</v>
      </c>
    </row>
    <row r="289" spans="1:14">
      <c r="A289" s="13">
        <v>288</v>
      </c>
      <c r="B289" s="13">
        <v>160</v>
      </c>
      <c r="C289" s="13">
        <v>120</v>
      </c>
      <c r="D289" s="13">
        <v>2</v>
      </c>
      <c r="E289" s="13">
        <v>339.07</v>
      </c>
      <c r="F289">
        <f t="shared" si="4"/>
        <v>678.14</v>
      </c>
      <c r="G289" s="13">
        <v>288</v>
      </c>
      <c r="H289" s="28" t="str">
        <f>VLOOKUP(G289,'Customer table'!A:H,8,FALSE)</f>
        <v>Non email user</v>
      </c>
      <c r="M289">
        <v>442.46</v>
      </c>
      <c r="N289">
        <v>284.14</v>
      </c>
    </row>
    <row r="290" spans="1:14">
      <c r="A290" s="13">
        <v>289</v>
      </c>
      <c r="B290" s="13">
        <v>160</v>
      </c>
      <c r="C290" s="13">
        <v>111</v>
      </c>
      <c r="D290" s="13">
        <v>1</v>
      </c>
      <c r="E290" s="13">
        <v>914.09</v>
      </c>
      <c r="F290">
        <f t="shared" si="4"/>
        <v>914.09</v>
      </c>
      <c r="G290" s="13">
        <v>289</v>
      </c>
      <c r="H290" s="28" t="str">
        <f>VLOOKUP(G290,'Customer table'!A:H,8,FALSE)</f>
        <v>Non email user</v>
      </c>
      <c r="M290">
        <v>721.71</v>
      </c>
      <c r="N290">
        <v>258.66</v>
      </c>
    </row>
    <row r="291" spans="1:14">
      <c r="A291" s="13">
        <v>290</v>
      </c>
      <c r="B291" s="13">
        <v>160</v>
      </c>
      <c r="C291" s="13">
        <v>173</v>
      </c>
      <c r="D291" s="13">
        <v>1</v>
      </c>
      <c r="E291" s="13">
        <v>459.12</v>
      </c>
      <c r="F291">
        <f t="shared" si="4"/>
        <v>459.12</v>
      </c>
      <c r="G291" s="13">
        <v>290</v>
      </c>
      <c r="H291" s="28" t="str">
        <f>VLOOKUP(G291,'Customer table'!A:H,8,FALSE)</f>
        <v>Email user</v>
      </c>
      <c r="M291">
        <v>157.92</v>
      </c>
      <c r="N291">
        <v>373.27</v>
      </c>
    </row>
    <row r="292" spans="1:14">
      <c r="A292" s="13">
        <v>291</v>
      </c>
      <c r="B292" s="13">
        <v>161</v>
      </c>
      <c r="C292" s="13">
        <v>127</v>
      </c>
      <c r="D292" s="13">
        <v>1</v>
      </c>
      <c r="E292" s="13">
        <v>41.73</v>
      </c>
      <c r="F292">
        <f t="shared" si="4"/>
        <v>41.73</v>
      </c>
      <c r="G292" s="13">
        <v>291</v>
      </c>
      <c r="H292" s="28" t="str">
        <f>VLOOKUP(G292,'Customer table'!A:H,8,FALSE)</f>
        <v>Non email user</v>
      </c>
      <c r="M292">
        <v>133.38</v>
      </c>
      <c r="N292">
        <v>1041.86</v>
      </c>
    </row>
    <row r="293" spans="1:14">
      <c r="A293" s="13">
        <v>292</v>
      </c>
      <c r="B293" s="13">
        <v>161</v>
      </c>
      <c r="C293" s="13">
        <v>94</v>
      </c>
      <c r="D293" s="13">
        <v>1</v>
      </c>
      <c r="E293" s="13">
        <v>898.73</v>
      </c>
      <c r="F293">
        <f t="shared" si="4"/>
        <v>898.73</v>
      </c>
      <c r="G293" s="13">
        <v>292</v>
      </c>
      <c r="H293" s="28" t="str">
        <f>VLOOKUP(G293,'Customer table'!A:H,8,FALSE)</f>
        <v>Email user</v>
      </c>
      <c r="M293">
        <v>579.6</v>
      </c>
      <c r="N293">
        <v>384.34</v>
      </c>
    </row>
    <row r="294" spans="1:14">
      <c r="A294" s="13">
        <v>293</v>
      </c>
      <c r="B294" s="13">
        <v>161</v>
      </c>
      <c r="C294" s="13">
        <v>182</v>
      </c>
      <c r="D294" s="13">
        <v>1</v>
      </c>
      <c r="E294" s="13">
        <v>211.3</v>
      </c>
      <c r="F294">
        <f t="shared" si="4"/>
        <v>211.3</v>
      </c>
      <c r="G294" s="13">
        <v>293</v>
      </c>
      <c r="H294" s="28" t="str">
        <f>VLOOKUP(G294,'Customer table'!A:H,8,FALSE)</f>
        <v>Email user</v>
      </c>
      <c r="M294">
        <v>282.13</v>
      </c>
      <c r="N294">
        <v>996.68</v>
      </c>
    </row>
    <row r="295" spans="1:14">
      <c r="A295" s="13">
        <v>294</v>
      </c>
      <c r="B295" s="13">
        <v>162</v>
      </c>
      <c r="C295" s="13">
        <v>106</v>
      </c>
      <c r="D295" s="13">
        <v>1</v>
      </c>
      <c r="E295" s="13">
        <v>618.93</v>
      </c>
      <c r="F295">
        <f t="shared" si="4"/>
        <v>618.93</v>
      </c>
      <c r="G295" s="13">
        <v>294</v>
      </c>
      <c r="H295" s="28" t="str">
        <f>VLOOKUP(G295,'Customer table'!A:H,8,FALSE)</f>
        <v>Non email user</v>
      </c>
      <c r="M295">
        <v>459.12</v>
      </c>
      <c r="N295">
        <v>167.2</v>
      </c>
    </row>
    <row r="296" spans="1:14">
      <c r="A296" s="13">
        <v>295</v>
      </c>
      <c r="B296" s="13">
        <v>163</v>
      </c>
      <c r="C296" s="13">
        <v>7</v>
      </c>
      <c r="D296" s="13">
        <v>1</v>
      </c>
      <c r="E296" s="13">
        <v>1695.09</v>
      </c>
      <c r="F296">
        <f t="shared" si="4"/>
        <v>1695.09</v>
      </c>
      <c r="G296" s="13">
        <v>295</v>
      </c>
      <c r="H296" s="28" t="str">
        <f>VLOOKUP(G296,'Customer table'!A:H,8,FALSE)</f>
        <v>Non email user</v>
      </c>
      <c r="M296">
        <v>284.14</v>
      </c>
      <c r="N296">
        <v>485.49</v>
      </c>
    </row>
    <row r="297" spans="1:14">
      <c r="A297" s="13">
        <v>296</v>
      </c>
      <c r="B297" s="13">
        <v>163</v>
      </c>
      <c r="C297" s="13">
        <v>94</v>
      </c>
      <c r="D297" s="13">
        <v>1</v>
      </c>
      <c r="E297" s="13">
        <v>790.93</v>
      </c>
      <c r="F297">
        <f t="shared" si="4"/>
        <v>790.93</v>
      </c>
      <c r="G297" s="13">
        <v>296</v>
      </c>
      <c r="H297" s="28" t="str">
        <f>VLOOKUP(G297,'Customer table'!A:H,8,FALSE)</f>
        <v>Email user</v>
      </c>
      <c r="M297">
        <v>393.1</v>
      </c>
      <c r="N297">
        <v>181.07</v>
      </c>
    </row>
    <row r="298" spans="1:14">
      <c r="A298" s="13">
        <v>297</v>
      </c>
      <c r="B298" s="13">
        <v>164</v>
      </c>
      <c r="C298" s="13">
        <v>13</v>
      </c>
      <c r="D298" s="13">
        <v>1</v>
      </c>
      <c r="E298" s="13">
        <v>526.08</v>
      </c>
      <c r="F298">
        <f t="shared" si="4"/>
        <v>526.08</v>
      </c>
      <c r="G298" s="13">
        <v>297</v>
      </c>
      <c r="H298" s="28" t="str">
        <f>VLOOKUP(G298,'Customer table'!A:H,8,FALSE)</f>
        <v>Email user</v>
      </c>
      <c r="M298">
        <v>132.23</v>
      </c>
      <c r="N298">
        <v>912.95</v>
      </c>
    </row>
    <row r="299" spans="1:14">
      <c r="A299" s="13">
        <v>298</v>
      </c>
      <c r="B299" s="13">
        <v>165</v>
      </c>
      <c r="C299" s="13">
        <v>42</v>
      </c>
      <c r="D299" s="13">
        <v>1</v>
      </c>
      <c r="E299" s="13">
        <v>352.84</v>
      </c>
      <c r="F299">
        <f t="shared" si="4"/>
        <v>352.84</v>
      </c>
      <c r="G299" s="13">
        <v>298</v>
      </c>
      <c r="H299" s="28" t="str">
        <f>VLOOKUP(G299,'Customer table'!A:H,8,FALSE)</f>
        <v>Non email user</v>
      </c>
      <c r="M299">
        <v>132.23</v>
      </c>
      <c r="N299">
        <v>485.49</v>
      </c>
    </row>
    <row r="300" spans="1:14">
      <c r="A300" s="13">
        <v>299</v>
      </c>
      <c r="B300" s="13">
        <v>166</v>
      </c>
      <c r="C300" s="13">
        <v>45</v>
      </c>
      <c r="D300" s="13">
        <v>1</v>
      </c>
      <c r="E300" s="13">
        <v>984.1</v>
      </c>
      <c r="F300">
        <f t="shared" si="4"/>
        <v>984.1</v>
      </c>
      <c r="G300" s="13">
        <v>299</v>
      </c>
      <c r="H300" s="28" t="str">
        <f>VLOOKUP(G300,'Customer table'!A:H,8,FALSE)</f>
        <v>Non email user</v>
      </c>
      <c r="M300">
        <v>787.06</v>
      </c>
      <c r="N300">
        <v>5509.56</v>
      </c>
    </row>
    <row r="301" spans="1:14">
      <c r="A301" s="13">
        <v>300</v>
      </c>
      <c r="B301" s="13">
        <v>167</v>
      </c>
      <c r="C301" s="13">
        <v>7</v>
      </c>
      <c r="D301" s="13">
        <v>1</v>
      </c>
      <c r="E301" s="13">
        <v>1695.09</v>
      </c>
      <c r="F301">
        <f t="shared" si="4"/>
        <v>1695.09</v>
      </c>
      <c r="G301" s="13">
        <v>300</v>
      </c>
      <c r="H301" s="28" t="str">
        <f>VLOOKUP(G301,'Customer table'!A:H,8,FALSE)</f>
        <v>Non email user</v>
      </c>
      <c r="M301">
        <v>580</v>
      </c>
      <c r="N301">
        <v>766.48</v>
      </c>
    </row>
    <row r="302" spans="1:14">
      <c r="A302" s="13">
        <v>301</v>
      </c>
      <c r="B302" s="13">
        <v>168</v>
      </c>
      <c r="C302" s="13">
        <v>136</v>
      </c>
      <c r="D302" s="13">
        <v>1</v>
      </c>
      <c r="E302" s="13">
        <v>276.75</v>
      </c>
      <c r="F302">
        <f t="shared" si="4"/>
        <v>276.75</v>
      </c>
      <c r="G302" s="13">
        <v>301</v>
      </c>
      <c r="H302" s="28" t="str">
        <f>VLOOKUP(G302,'Customer table'!A:H,8,FALSE)</f>
        <v>Non email user</v>
      </c>
      <c r="M302">
        <v>209.84</v>
      </c>
      <c r="N302">
        <v>871.14</v>
      </c>
    </row>
    <row r="303" spans="1:14">
      <c r="A303" s="13">
        <v>302</v>
      </c>
      <c r="B303" s="13">
        <v>168</v>
      </c>
      <c r="C303" s="13">
        <v>52</v>
      </c>
      <c r="D303" s="13">
        <v>2</v>
      </c>
      <c r="E303" s="13">
        <v>1128.91</v>
      </c>
      <c r="F303">
        <f t="shared" si="4"/>
        <v>2257.82</v>
      </c>
      <c r="G303" s="13">
        <v>302</v>
      </c>
      <c r="H303" s="28" t="str">
        <f>VLOOKUP(G303,'Customer table'!A:H,8,FALSE)</f>
        <v>Non email user</v>
      </c>
      <c r="M303">
        <v>798.94</v>
      </c>
      <c r="N303">
        <v>1769.82</v>
      </c>
    </row>
    <row r="304" spans="1:14">
      <c r="A304" s="13">
        <v>303</v>
      </c>
      <c r="B304" s="13">
        <v>169</v>
      </c>
      <c r="C304" s="13">
        <v>184</v>
      </c>
      <c r="D304" s="13">
        <v>1</v>
      </c>
      <c r="E304" s="13">
        <v>399.61</v>
      </c>
      <c r="F304">
        <f t="shared" si="4"/>
        <v>399.61</v>
      </c>
      <c r="G304" s="13">
        <v>303</v>
      </c>
      <c r="H304" s="28" t="str">
        <f>VLOOKUP(G304,'Customer table'!A:H,8,FALSE)</f>
        <v>Email user</v>
      </c>
      <c r="M304">
        <v>201.88</v>
      </c>
      <c r="N304">
        <v>274.33</v>
      </c>
    </row>
    <row r="305" spans="1:14">
      <c r="A305" s="13">
        <v>304</v>
      </c>
      <c r="B305" s="13">
        <v>169</v>
      </c>
      <c r="C305" s="13">
        <v>193</v>
      </c>
      <c r="D305" s="13">
        <v>2</v>
      </c>
      <c r="E305" s="13">
        <v>471.55</v>
      </c>
      <c r="F305">
        <f t="shared" si="4"/>
        <v>943.1</v>
      </c>
      <c r="G305" s="13">
        <v>304</v>
      </c>
      <c r="H305" s="28" t="str">
        <f>VLOOKUP(G305,'Customer table'!A:H,8,FALSE)</f>
        <v>Non email user</v>
      </c>
      <c r="M305">
        <v>151.46</v>
      </c>
      <c r="N305">
        <v>260.61</v>
      </c>
    </row>
    <row r="306" spans="1:14">
      <c r="A306" s="13">
        <v>305</v>
      </c>
      <c r="B306" s="13">
        <v>169</v>
      </c>
      <c r="C306" s="13">
        <v>166</v>
      </c>
      <c r="D306" s="13">
        <v>1</v>
      </c>
      <c r="E306" s="13">
        <v>265.95</v>
      </c>
      <c r="F306">
        <f t="shared" si="4"/>
        <v>265.95</v>
      </c>
      <c r="G306" s="13">
        <v>305</v>
      </c>
      <c r="H306" s="28" t="str">
        <f>VLOOKUP(G306,'Customer table'!A:H,8,FALSE)</f>
        <v>Non email user</v>
      </c>
      <c r="M306">
        <v>815.03</v>
      </c>
      <c r="N306">
        <v>336.84</v>
      </c>
    </row>
    <row r="307" spans="1:14">
      <c r="A307" s="13">
        <v>306</v>
      </c>
      <c r="B307" s="13">
        <v>170</v>
      </c>
      <c r="C307" s="13">
        <v>56</v>
      </c>
      <c r="D307" s="13">
        <v>1</v>
      </c>
      <c r="E307" s="13">
        <v>788.31</v>
      </c>
      <c r="F307">
        <f t="shared" si="4"/>
        <v>788.31</v>
      </c>
      <c r="G307" s="13">
        <v>306</v>
      </c>
      <c r="H307" s="28" t="str">
        <f>VLOOKUP(G307,'Customer table'!A:H,8,FALSE)</f>
        <v>Email user</v>
      </c>
      <c r="M307">
        <v>394.17</v>
      </c>
      <c r="N307">
        <v>150.49</v>
      </c>
    </row>
    <row r="308" spans="1:14">
      <c r="A308" s="13">
        <v>307</v>
      </c>
      <c r="B308" s="13">
        <v>170</v>
      </c>
      <c r="C308" s="13">
        <v>12</v>
      </c>
      <c r="D308" s="13">
        <v>1</v>
      </c>
      <c r="E308" s="13">
        <v>1257.96</v>
      </c>
      <c r="F308">
        <f t="shared" si="4"/>
        <v>1257.96</v>
      </c>
      <c r="G308" s="13">
        <v>307</v>
      </c>
      <c r="H308" s="28" t="str">
        <f>VLOOKUP(G308,'Customer table'!A:H,8,FALSE)</f>
        <v>Non email user</v>
      </c>
      <c r="M308">
        <v>245.09</v>
      </c>
      <c r="N308">
        <v>861.87</v>
      </c>
    </row>
    <row r="309" spans="1:14">
      <c r="A309" s="13">
        <v>308</v>
      </c>
      <c r="B309" s="13">
        <v>170</v>
      </c>
      <c r="C309" s="13">
        <v>171</v>
      </c>
      <c r="D309" s="13">
        <v>1</v>
      </c>
      <c r="E309" s="13">
        <v>401.39</v>
      </c>
      <c r="F309">
        <f t="shared" si="4"/>
        <v>401.39</v>
      </c>
      <c r="G309" s="13">
        <v>308</v>
      </c>
      <c r="H309" s="28" t="str">
        <f>VLOOKUP(G309,'Customer table'!A:H,8,FALSE)</f>
        <v>Non email user</v>
      </c>
      <c r="M309">
        <v>526.08</v>
      </c>
      <c r="N309">
        <v>667.02</v>
      </c>
    </row>
    <row r="310" spans="1:14">
      <c r="A310" s="13">
        <v>309</v>
      </c>
      <c r="B310" s="13">
        <v>171</v>
      </c>
      <c r="C310" s="13">
        <v>138</v>
      </c>
      <c r="D310" s="13">
        <v>1</v>
      </c>
      <c r="E310" s="13">
        <v>280.61</v>
      </c>
      <c r="F310">
        <f t="shared" si="4"/>
        <v>280.61</v>
      </c>
      <c r="G310" s="13">
        <v>309</v>
      </c>
      <c r="H310" s="28" t="str">
        <f>VLOOKUP(G310,'Customer table'!A:H,8,FALSE)</f>
        <v>Email user</v>
      </c>
      <c r="M310">
        <v>1184.07</v>
      </c>
      <c r="N310">
        <v>230.74</v>
      </c>
    </row>
    <row r="311" spans="1:14">
      <c r="A311" s="13">
        <v>310</v>
      </c>
      <c r="B311" s="13">
        <v>172</v>
      </c>
      <c r="C311" s="13">
        <v>18</v>
      </c>
      <c r="D311" s="13">
        <v>1</v>
      </c>
      <c r="E311" s="13">
        <v>1417.1</v>
      </c>
      <c r="F311">
        <f t="shared" si="4"/>
        <v>1417.1</v>
      </c>
      <c r="G311" s="13">
        <v>310</v>
      </c>
      <c r="H311" s="28" t="str">
        <f>VLOOKUP(G311,'Customer table'!A:H,8,FALSE)</f>
        <v>Email user</v>
      </c>
      <c r="M311">
        <v>1802.19</v>
      </c>
      <c r="N311">
        <v>935.74</v>
      </c>
    </row>
    <row r="312" spans="1:14">
      <c r="A312" s="13">
        <v>311</v>
      </c>
      <c r="B312" s="13">
        <v>173</v>
      </c>
      <c r="C312" s="13">
        <v>16</v>
      </c>
      <c r="D312" s="13">
        <v>2</v>
      </c>
      <c r="E312" s="13">
        <v>1478.36</v>
      </c>
      <c r="F312">
        <f t="shared" si="4"/>
        <v>2956.72</v>
      </c>
      <c r="G312" s="13">
        <v>311</v>
      </c>
      <c r="H312" s="28" t="str">
        <f>VLOOKUP(G312,'Customer table'!A:H,8,FALSE)</f>
        <v>Non email user</v>
      </c>
      <c r="M312">
        <v>4551.06</v>
      </c>
      <c r="N312">
        <v>413.05</v>
      </c>
    </row>
    <row r="313" spans="1:14">
      <c r="A313" s="13">
        <v>312</v>
      </c>
      <c r="B313" s="13">
        <v>173</v>
      </c>
      <c r="C313" s="13">
        <v>41</v>
      </c>
      <c r="D313" s="13">
        <v>1</v>
      </c>
      <c r="E313" s="13">
        <v>1041.67</v>
      </c>
      <c r="F313">
        <f t="shared" si="4"/>
        <v>1041.67</v>
      </c>
      <c r="G313" s="13">
        <v>312</v>
      </c>
      <c r="H313" s="28" t="str">
        <f>VLOOKUP(G313,'Customer table'!A:H,8,FALSE)</f>
        <v>Non email user</v>
      </c>
      <c r="M313">
        <v>899.62</v>
      </c>
      <c r="N313">
        <v>438.83</v>
      </c>
    </row>
    <row r="314" spans="1:14">
      <c r="A314" s="13">
        <v>313</v>
      </c>
      <c r="B314" s="13">
        <v>174</v>
      </c>
      <c r="C314" s="13">
        <v>200</v>
      </c>
      <c r="D314" s="13">
        <v>1</v>
      </c>
      <c r="E314" s="13">
        <v>105.06</v>
      </c>
      <c r="F314">
        <f t="shared" si="4"/>
        <v>105.06</v>
      </c>
      <c r="G314" s="13">
        <v>313</v>
      </c>
      <c r="H314" s="28" t="str">
        <f>VLOOKUP(G314,'Customer table'!A:H,8,FALSE)</f>
        <v>Email user</v>
      </c>
      <c r="M314">
        <v>385.24</v>
      </c>
      <c r="N314">
        <v>366.31</v>
      </c>
    </row>
    <row r="315" spans="1:14">
      <c r="A315" s="13">
        <v>314</v>
      </c>
      <c r="B315" s="13">
        <v>175</v>
      </c>
      <c r="C315" s="13">
        <v>187</v>
      </c>
      <c r="D315" s="13">
        <v>1</v>
      </c>
      <c r="E315" s="13">
        <v>435.69</v>
      </c>
      <c r="F315">
        <f t="shared" si="4"/>
        <v>435.69</v>
      </c>
      <c r="G315" s="13">
        <v>314</v>
      </c>
      <c r="H315" s="28" t="str">
        <f>VLOOKUP(G315,'Customer table'!A:H,8,FALSE)</f>
        <v>Email user</v>
      </c>
      <c r="M315">
        <v>193.6</v>
      </c>
      <c r="N315">
        <v>200.91</v>
      </c>
    </row>
    <row r="316" spans="1:14">
      <c r="A316" s="13">
        <v>315</v>
      </c>
      <c r="B316" s="13">
        <v>176</v>
      </c>
      <c r="C316" s="13">
        <v>176</v>
      </c>
      <c r="D316" s="13">
        <v>1</v>
      </c>
      <c r="E316" s="13">
        <v>372.13</v>
      </c>
      <c r="F316">
        <f t="shared" si="4"/>
        <v>372.13</v>
      </c>
      <c r="G316" s="13">
        <v>315</v>
      </c>
      <c r="H316" s="28" t="str">
        <f>VLOOKUP(G316,'Customer table'!A:H,8,FALSE)</f>
        <v>Non email user</v>
      </c>
      <c r="M316">
        <v>401.69</v>
      </c>
      <c r="N316">
        <v>2279.91</v>
      </c>
    </row>
    <row r="317" spans="1:14">
      <c r="A317" s="13">
        <v>316</v>
      </c>
      <c r="B317" s="13">
        <v>176</v>
      </c>
      <c r="C317" s="13">
        <v>167</v>
      </c>
      <c r="D317" s="13">
        <v>1</v>
      </c>
      <c r="E317" s="13">
        <v>266.31</v>
      </c>
      <c r="F317">
        <f t="shared" si="4"/>
        <v>266.31</v>
      </c>
      <c r="G317" s="13">
        <v>316</v>
      </c>
      <c r="H317" s="28" t="str">
        <f>VLOOKUP(G317,'Customer table'!A:H,8,FALSE)</f>
        <v>Non email user</v>
      </c>
      <c r="M317">
        <v>517.32</v>
      </c>
      <c r="N317">
        <v>394.17</v>
      </c>
    </row>
    <row r="318" spans="1:14">
      <c r="A318" s="13">
        <v>317</v>
      </c>
      <c r="B318" s="13">
        <v>176</v>
      </c>
      <c r="C318" s="13">
        <v>108</v>
      </c>
      <c r="D318" s="13">
        <v>1</v>
      </c>
      <c r="E318" s="13">
        <v>613.75</v>
      </c>
      <c r="F318">
        <f t="shared" si="4"/>
        <v>613.75</v>
      </c>
      <c r="G318" s="13">
        <v>317</v>
      </c>
      <c r="H318" s="28" t="str">
        <f>VLOOKUP(G318,'Customer table'!A:H,8,FALSE)</f>
        <v>Email user</v>
      </c>
      <c r="M318">
        <v>1417.1</v>
      </c>
      <c r="N318">
        <v>154.28</v>
      </c>
    </row>
    <row r="319" spans="1:14">
      <c r="A319" s="13">
        <v>318</v>
      </c>
      <c r="B319" s="13">
        <v>177</v>
      </c>
      <c r="C319" s="13">
        <v>62</v>
      </c>
      <c r="D319" s="13">
        <v>1</v>
      </c>
      <c r="E319" s="13">
        <v>1007.5</v>
      </c>
      <c r="F319">
        <f t="shared" si="4"/>
        <v>1007.5</v>
      </c>
      <c r="G319" s="13">
        <v>318</v>
      </c>
      <c r="H319" s="28" t="str">
        <f>VLOOKUP(G319,'Customer table'!A:H,8,FALSE)</f>
        <v>Non email user</v>
      </c>
      <c r="M319">
        <v>440.02</v>
      </c>
      <c r="N319">
        <v>247.96</v>
      </c>
    </row>
    <row r="320" spans="1:14">
      <c r="A320" s="13">
        <v>319</v>
      </c>
      <c r="B320" s="13">
        <v>177</v>
      </c>
      <c r="C320" s="13">
        <v>158</v>
      </c>
      <c r="D320" s="13">
        <v>1</v>
      </c>
      <c r="E320" s="13">
        <v>178.16</v>
      </c>
      <c r="F320">
        <f t="shared" si="4"/>
        <v>178.16</v>
      </c>
      <c r="G320" s="13">
        <v>319</v>
      </c>
      <c r="H320" s="28" t="str">
        <f>VLOOKUP(G320,'Customer table'!A:H,8,FALSE)</f>
        <v>Email user</v>
      </c>
      <c r="M320">
        <v>988.98</v>
      </c>
      <c r="N320">
        <v>159.92</v>
      </c>
    </row>
    <row r="321" spans="1:14">
      <c r="A321" s="13">
        <v>320</v>
      </c>
      <c r="B321" s="13">
        <v>178</v>
      </c>
      <c r="C321" s="13">
        <v>6</v>
      </c>
      <c r="D321" s="13">
        <v>1</v>
      </c>
      <c r="E321" s="13">
        <v>944.05</v>
      </c>
      <c r="F321">
        <f t="shared" si="4"/>
        <v>944.05</v>
      </c>
      <c r="G321" s="13">
        <v>320</v>
      </c>
      <c r="H321" s="28" t="str">
        <f>VLOOKUP(G321,'Customer table'!A:H,8,FALSE)</f>
        <v>Email user</v>
      </c>
      <c r="M321">
        <v>3987.58</v>
      </c>
      <c r="N321">
        <v>228.45</v>
      </c>
    </row>
    <row r="322" spans="1:14">
      <c r="A322" s="13">
        <v>321</v>
      </c>
      <c r="B322" s="13">
        <v>178</v>
      </c>
      <c r="C322" s="13">
        <v>165</v>
      </c>
      <c r="D322" s="13">
        <v>1</v>
      </c>
      <c r="E322" s="13">
        <v>377.58</v>
      </c>
      <c r="F322">
        <f t="shared" ref="F322:F385" si="5">E322*D322</f>
        <v>377.58</v>
      </c>
      <c r="G322" s="13">
        <v>321</v>
      </c>
      <c r="H322" s="28" t="str">
        <f>VLOOKUP(G322,'Customer table'!A:H,8,FALSE)</f>
        <v>Non email user</v>
      </c>
      <c r="M322">
        <v>159.37</v>
      </c>
      <c r="N322">
        <v>1417.1</v>
      </c>
    </row>
    <row r="323" spans="1:14">
      <c r="A323" s="13">
        <v>322</v>
      </c>
      <c r="B323" s="13">
        <v>179</v>
      </c>
      <c r="C323" s="13">
        <v>192</v>
      </c>
      <c r="D323" s="13">
        <v>1</v>
      </c>
      <c r="E323" s="13">
        <v>485.89</v>
      </c>
      <c r="F323">
        <f t="shared" si="5"/>
        <v>485.89</v>
      </c>
      <c r="G323" s="13">
        <v>322</v>
      </c>
      <c r="H323" s="28" t="str">
        <f>VLOOKUP(G323,'Customer table'!A:H,8,FALSE)</f>
        <v>Non email user</v>
      </c>
      <c r="M323">
        <v>3554.5</v>
      </c>
      <c r="N323">
        <v>1365.96</v>
      </c>
    </row>
    <row r="324" spans="1:14">
      <c r="A324" s="13">
        <v>323</v>
      </c>
      <c r="B324" s="13">
        <v>180</v>
      </c>
      <c r="C324" s="13">
        <v>21</v>
      </c>
      <c r="D324" s="13">
        <v>1</v>
      </c>
      <c r="E324" s="13">
        <v>661.44</v>
      </c>
      <c r="F324">
        <f t="shared" si="5"/>
        <v>661.44</v>
      </c>
      <c r="G324" s="13">
        <v>323</v>
      </c>
      <c r="H324" s="28" t="str">
        <f>VLOOKUP(G324,'Customer table'!A:H,8,FALSE)</f>
        <v>Email user</v>
      </c>
      <c r="M324">
        <v>422.28</v>
      </c>
      <c r="N324">
        <v>1288.18</v>
      </c>
    </row>
    <row r="325" spans="1:14">
      <c r="A325" s="13">
        <v>324</v>
      </c>
      <c r="B325" s="13">
        <v>181</v>
      </c>
      <c r="C325" s="13">
        <v>137</v>
      </c>
      <c r="D325" s="13">
        <v>1</v>
      </c>
      <c r="E325" s="13">
        <v>235.13</v>
      </c>
      <c r="F325">
        <f t="shared" si="5"/>
        <v>235.13</v>
      </c>
      <c r="G325" s="13">
        <v>324</v>
      </c>
      <c r="H325" s="28" t="str">
        <f>VLOOKUP(G325,'Customer table'!A:H,8,FALSE)</f>
        <v>Non email user</v>
      </c>
      <c r="M325">
        <v>2015</v>
      </c>
      <c r="N325">
        <v>1146.95</v>
      </c>
    </row>
    <row r="326" spans="1:14">
      <c r="A326" s="13">
        <v>325</v>
      </c>
      <c r="B326" s="13">
        <v>182</v>
      </c>
      <c r="C326" s="13">
        <v>165</v>
      </c>
      <c r="D326" s="13">
        <v>1</v>
      </c>
      <c r="E326" s="13">
        <v>377.58</v>
      </c>
      <c r="F326">
        <f t="shared" si="5"/>
        <v>377.58</v>
      </c>
      <c r="G326" s="13">
        <v>325</v>
      </c>
      <c r="H326" s="28" t="str">
        <f>VLOOKUP(G326,'Customer table'!A:H,8,FALSE)</f>
        <v>Email user</v>
      </c>
      <c r="M326">
        <v>235.13</v>
      </c>
      <c r="N326">
        <v>592.62</v>
      </c>
    </row>
    <row r="327" spans="1:14">
      <c r="A327" s="13">
        <v>326</v>
      </c>
      <c r="B327" s="13">
        <v>183</v>
      </c>
      <c r="C327" s="13">
        <v>94</v>
      </c>
      <c r="D327" s="13">
        <v>1</v>
      </c>
      <c r="E327" s="13">
        <v>898.73</v>
      </c>
      <c r="F327">
        <f t="shared" si="5"/>
        <v>898.73</v>
      </c>
      <c r="G327" s="13">
        <v>326</v>
      </c>
      <c r="H327" s="28" t="str">
        <f>VLOOKUP(G327,'Customer table'!A:H,8,FALSE)</f>
        <v>Non email user</v>
      </c>
      <c r="M327">
        <v>428.94</v>
      </c>
      <c r="N327">
        <v>897.32</v>
      </c>
    </row>
    <row r="328" spans="1:14">
      <c r="A328" s="13">
        <v>327</v>
      </c>
      <c r="B328" s="13">
        <v>183</v>
      </c>
      <c r="C328" s="13">
        <v>190</v>
      </c>
      <c r="D328" s="13">
        <v>1</v>
      </c>
      <c r="E328" s="13">
        <v>406.76</v>
      </c>
      <c r="F328">
        <f t="shared" si="5"/>
        <v>406.76</v>
      </c>
      <c r="G328" s="13">
        <v>327</v>
      </c>
      <c r="H328" s="28" t="str">
        <f>VLOOKUP(G328,'Customer table'!A:H,8,FALSE)</f>
        <v>Email user</v>
      </c>
      <c r="M328">
        <v>200.91</v>
      </c>
      <c r="N328">
        <v>766.48</v>
      </c>
    </row>
    <row r="329" spans="1:14">
      <c r="A329" s="13">
        <v>328</v>
      </c>
      <c r="B329" s="13">
        <v>183</v>
      </c>
      <c r="C329" s="13">
        <v>167</v>
      </c>
      <c r="D329" s="13">
        <v>1</v>
      </c>
      <c r="E329" s="13">
        <v>266.31</v>
      </c>
      <c r="F329">
        <f t="shared" si="5"/>
        <v>266.31</v>
      </c>
      <c r="G329" s="13">
        <v>328</v>
      </c>
      <c r="H329" s="28" t="str">
        <f>VLOOKUP(G329,'Customer table'!A:H,8,FALSE)</f>
        <v>Email user</v>
      </c>
      <c r="M329">
        <v>325.76</v>
      </c>
      <c r="N329">
        <v>406.76</v>
      </c>
    </row>
    <row r="330" spans="1:14">
      <c r="A330" s="13">
        <v>329</v>
      </c>
      <c r="B330" s="13">
        <v>183</v>
      </c>
      <c r="C330" s="13">
        <v>120</v>
      </c>
      <c r="D330" s="13">
        <v>1</v>
      </c>
      <c r="E330" s="13">
        <v>339.07</v>
      </c>
      <c r="F330">
        <f t="shared" si="5"/>
        <v>339.07</v>
      </c>
      <c r="G330" s="13">
        <v>329</v>
      </c>
      <c r="H330" s="28" t="str">
        <f>VLOOKUP(G330,'Customer table'!A:H,8,FALSE)</f>
        <v>Non email user</v>
      </c>
      <c r="M330">
        <v>486.42</v>
      </c>
      <c r="N330">
        <v>377.58</v>
      </c>
    </row>
    <row r="331" spans="1:14">
      <c r="A331" s="13">
        <v>330</v>
      </c>
      <c r="B331" s="13">
        <v>184</v>
      </c>
      <c r="C331" s="13">
        <v>127</v>
      </c>
      <c r="D331" s="13">
        <v>2</v>
      </c>
      <c r="E331" s="13">
        <v>44.16</v>
      </c>
      <c r="F331">
        <f t="shared" si="5"/>
        <v>88.32</v>
      </c>
      <c r="G331" s="13">
        <v>330</v>
      </c>
      <c r="H331" s="28" t="str">
        <f>VLOOKUP(G331,'Customer table'!A:H,8,FALSE)</f>
        <v>Non email user</v>
      </c>
      <c r="M331">
        <v>1153.5</v>
      </c>
      <c r="N331">
        <v>1517.02</v>
      </c>
    </row>
    <row r="332" spans="1:14">
      <c r="A332" s="13">
        <v>331</v>
      </c>
      <c r="B332" s="13">
        <v>185</v>
      </c>
      <c r="C332" s="13">
        <v>28</v>
      </c>
      <c r="D332" s="13">
        <v>1</v>
      </c>
      <c r="E332" s="13">
        <v>1262.36</v>
      </c>
      <c r="F332">
        <f t="shared" si="5"/>
        <v>1262.36</v>
      </c>
      <c r="G332" s="13">
        <v>331</v>
      </c>
      <c r="H332" s="28" t="str">
        <f>VLOOKUP(G332,'Customer table'!A:H,8,FALSE)</f>
        <v>Non email user</v>
      </c>
      <c r="M332">
        <v>776.21</v>
      </c>
      <c r="N332">
        <v>140.76</v>
      </c>
    </row>
    <row r="333" spans="1:14">
      <c r="A333" s="13">
        <v>332</v>
      </c>
      <c r="B333" s="13">
        <v>186</v>
      </c>
      <c r="C333" s="13">
        <v>138</v>
      </c>
      <c r="D333" s="13">
        <v>1</v>
      </c>
      <c r="E333" s="13">
        <v>280.61</v>
      </c>
      <c r="F333">
        <f t="shared" si="5"/>
        <v>280.61</v>
      </c>
      <c r="G333" s="13">
        <v>332</v>
      </c>
      <c r="H333" s="28" t="str">
        <f>VLOOKUP(G333,'Customer table'!A:H,8,FALSE)</f>
        <v>Non email user</v>
      </c>
      <c r="M333">
        <v>528.11</v>
      </c>
      <c r="N333">
        <v>240.57</v>
      </c>
    </row>
    <row r="334" spans="1:14">
      <c r="A334" s="13">
        <v>333</v>
      </c>
      <c r="B334" s="13">
        <v>186</v>
      </c>
      <c r="C334" s="13">
        <v>112</v>
      </c>
      <c r="D334" s="13">
        <v>2</v>
      </c>
      <c r="E334" s="13">
        <v>716.89</v>
      </c>
      <c r="F334">
        <f t="shared" si="5"/>
        <v>1433.78</v>
      </c>
      <c r="G334" s="13">
        <v>333</v>
      </c>
      <c r="H334" s="28" t="str">
        <f>VLOOKUP(G334,'Customer table'!A:H,8,FALSE)</f>
        <v>Non email user</v>
      </c>
      <c r="M334">
        <v>395.52</v>
      </c>
      <c r="N334">
        <v>196.53</v>
      </c>
    </row>
    <row r="335" spans="1:14">
      <c r="A335" s="13">
        <v>334</v>
      </c>
      <c r="B335" s="13">
        <v>187</v>
      </c>
      <c r="C335" s="13">
        <v>193</v>
      </c>
      <c r="D335" s="13">
        <v>3</v>
      </c>
      <c r="E335" s="13">
        <v>471.55</v>
      </c>
      <c r="F335">
        <f t="shared" si="5"/>
        <v>1414.65</v>
      </c>
      <c r="G335" s="13">
        <v>334</v>
      </c>
      <c r="H335" s="28" t="str">
        <f>VLOOKUP(G335,'Customer table'!A:H,8,FALSE)</f>
        <v>Non email user</v>
      </c>
      <c r="M335">
        <v>1014.94</v>
      </c>
      <c r="N335">
        <v>1008.02</v>
      </c>
    </row>
    <row r="336" spans="1:14">
      <c r="A336" s="13">
        <v>335</v>
      </c>
      <c r="B336" s="13">
        <v>187</v>
      </c>
      <c r="C336" s="13">
        <v>163</v>
      </c>
      <c r="D336" s="13">
        <v>1</v>
      </c>
      <c r="E336" s="13">
        <v>193.8</v>
      </c>
      <c r="F336">
        <f t="shared" si="5"/>
        <v>193.8</v>
      </c>
      <c r="G336" s="13">
        <v>335</v>
      </c>
      <c r="H336" s="28" t="str">
        <f>VLOOKUP(G336,'Customer table'!A:H,8,FALSE)</f>
        <v>Non email user</v>
      </c>
      <c r="M336">
        <v>1196.82</v>
      </c>
      <c r="N336">
        <v>496.71</v>
      </c>
    </row>
    <row r="337" spans="1:14">
      <c r="A337" s="13">
        <v>336</v>
      </c>
      <c r="B337" s="13">
        <v>187</v>
      </c>
      <c r="C337" s="13">
        <v>123</v>
      </c>
      <c r="D337" s="13">
        <v>2</v>
      </c>
      <c r="E337" s="13">
        <v>151.46</v>
      </c>
      <c r="F337">
        <f t="shared" si="5"/>
        <v>302.92</v>
      </c>
      <c r="G337" s="13">
        <v>336</v>
      </c>
      <c r="H337" s="28" t="str">
        <f>VLOOKUP(G337,'Customer table'!A:H,8,FALSE)</f>
        <v>Non email user</v>
      </c>
      <c r="M337">
        <v>209.84</v>
      </c>
      <c r="N337">
        <v>1798.4</v>
      </c>
    </row>
    <row r="338" spans="1:14">
      <c r="A338" s="13">
        <v>337</v>
      </c>
      <c r="B338" s="13">
        <v>188</v>
      </c>
      <c r="C338" s="13">
        <v>84</v>
      </c>
      <c r="D338" s="13">
        <v>1</v>
      </c>
      <c r="E338" s="13">
        <v>493.21</v>
      </c>
      <c r="F338">
        <f t="shared" si="5"/>
        <v>493.21</v>
      </c>
      <c r="G338" s="13">
        <v>337</v>
      </c>
      <c r="H338" s="28" t="str">
        <f>VLOOKUP(G338,'Customer table'!A:H,8,FALSE)</f>
        <v>Non email user</v>
      </c>
      <c r="M338">
        <v>1860.2</v>
      </c>
      <c r="N338">
        <v>256.17</v>
      </c>
    </row>
    <row r="339" spans="1:14">
      <c r="A339" s="13">
        <v>338</v>
      </c>
      <c r="B339" s="13">
        <v>189</v>
      </c>
      <c r="C339" s="13">
        <v>37</v>
      </c>
      <c r="D339" s="13">
        <v>1</v>
      </c>
      <c r="E339" s="13">
        <v>1629.76</v>
      </c>
      <c r="F339">
        <f t="shared" si="5"/>
        <v>1629.76</v>
      </c>
      <c r="G339" s="13">
        <v>338</v>
      </c>
      <c r="H339" s="28" t="str">
        <f>VLOOKUP(G339,'Customer table'!A:H,8,FALSE)</f>
        <v>Email user</v>
      </c>
      <c r="M339">
        <v>250.59</v>
      </c>
      <c r="N339">
        <v>187.47</v>
      </c>
    </row>
    <row r="340" spans="1:14">
      <c r="A340" s="13">
        <v>339</v>
      </c>
      <c r="B340" s="13">
        <v>190</v>
      </c>
      <c r="C340" s="13">
        <v>58</v>
      </c>
      <c r="D340" s="13">
        <v>1</v>
      </c>
      <c r="E340" s="13">
        <v>428.94</v>
      </c>
      <c r="F340">
        <f t="shared" si="5"/>
        <v>428.94</v>
      </c>
      <c r="G340" s="13">
        <v>339</v>
      </c>
      <c r="H340" s="28" t="str">
        <f>VLOOKUP(G340,'Customer table'!A:H,8,FALSE)</f>
        <v>Non email user</v>
      </c>
      <c r="M340">
        <v>2244.03</v>
      </c>
      <c r="N340">
        <v>954.06</v>
      </c>
    </row>
    <row r="341" spans="1:14">
      <c r="A341" s="13">
        <v>340</v>
      </c>
      <c r="B341" s="13">
        <v>191</v>
      </c>
      <c r="C341" s="13">
        <v>8</v>
      </c>
      <c r="D341" s="13">
        <v>1</v>
      </c>
      <c r="E341" s="13">
        <v>1517.02</v>
      </c>
      <c r="F341">
        <f t="shared" si="5"/>
        <v>1517.02</v>
      </c>
      <c r="G341" s="13">
        <v>340</v>
      </c>
      <c r="H341" s="28" t="str">
        <f>VLOOKUP(G341,'Customer table'!A:H,8,FALSE)</f>
        <v>Non email user</v>
      </c>
      <c r="M341">
        <v>638.1</v>
      </c>
      <c r="N341">
        <v>235.13</v>
      </c>
    </row>
    <row r="342" spans="1:14">
      <c r="A342" s="13">
        <v>341</v>
      </c>
      <c r="B342" s="13">
        <v>191</v>
      </c>
      <c r="C342" s="13">
        <v>41</v>
      </c>
      <c r="D342" s="13">
        <v>1</v>
      </c>
      <c r="E342" s="13">
        <v>923.62</v>
      </c>
      <c r="F342">
        <f t="shared" si="5"/>
        <v>923.62</v>
      </c>
      <c r="G342" s="13">
        <v>341</v>
      </c>
      <c r="H342" s="28" t="str">
        <f>VLOOKUP(G342,'Customer table'!A:H,8,FALSE)</f>
        <v>Email user</v>
      </c>
      <c r="M342">
        <v>228.45</v>
      </c>
      <c r="N342">
        <v>1576.62</v>
      </c>
    </row>
    <row r="343" spans="1:14">
      <c r="A343" s="13">
        <v>342</v>
      </c>
      <c r="B343" s="13">
        <v>192</v>
      </c>
      <c r="C343" s="13">
        <v>185</v>
      </c>
      <c r="D343" s="13">
        <v>1</v>
      </c>
      <c r="E343" s="13">
        <v>189.69</v>
      </c>
      <c r="F343">
        <f t="shared" si="5"/>
        <v>189.69</v>
      </c>
      <c r="G343" s="13">
        <v>342</v>
      </c>
      <c r="H343" s="28" t="str">
        <f>VLOOKUP(G343,'Customer table'!A:H,8,FALSE)</f>
        <v>Non email user</v>
      </c>
      <c r="M343">
        <v>965.83</v>
      </c>
      <c r="N343">
        <v>1146.95</v>
      </c>
    </row>
    <row r="344" spans="1:14">
      <c r="A344" s="13">
        <v>343</v>
      </c>
      <c r="B344" s="13">
        <v>192</v>
      </c>
      <c r="C344" s="13">
        <v>138</v>
      </c>
      <c r="D344" s="13">
        <v>1</v>
      </c>
      <c r="E344" s="13">
        <v>245.13</v>
      </c>
      <c r="F344">
        <f t="shared" si="5"/>
        <v>245.13</v>
      </c>
      <c r="G344" s="13">
        <v>343</v>
      </c>
      <c r="H344" s="28" t="str">
        <f>VLOOKUP(G344,'Customer table'!A:H,8,FALSE)</f>
        <v>Email user</v>
      </c>
      <c r="M344">
        <v>781.83</v>
      </c>
      <c r="N344">
        <v>914.09</v>
      </c>
    </row>
    <row r="345" spans="1:14">
      <c r="A345" s="13">
        <v>344</v>
      </c>
      <c r="B345" s="13">
        <v>192</v>
      </c>
      <c r="C345" s="13">
        <v>187</v>
      </c>
      <c r="D345" s="13">
        <v>1</v>
      </c>
      <c r="E345" s="13">
        <v>435.69</v>
      </c>
      <c r="F345">
        <f t="shared" si="5"/>
        <v>435.69</v>
      </c>
      <c r="G345" s="13">
        <v>344</v>
      </c>
      <c r="H345" s="28" t="str">
        <f>VLOOKUP(G345,'Customer table'!A:H,8,FALSE)</f>
        <v>Email user</v>
      </c>
      <c r="M345">
        <v>282.13</v>
      </c>
      <c r="N345">
        <v>187.89</v>
      </c>
    </row>
    <row r="346" spans="1:14">
      <c r="A346" s="13">
        <v>345</v>
      </c>
      <c r="B346" s="13">
        <v>193</v>
      </c>
      <c r="C346" s="13">
        <v>24</v>
      </c>
      <c r="D346" s="13">
        <v>2</v>
      </c>
      <c r="E346" s="13">
        <v>1041.86</v>
      </c>
      <c r="F346">
        <f t="shared" si="5"/>
        <v>2083.72</v>
      </c>
      <c r="G346" s="13">
        <v>345</v>
      </c>
      <c r="H346" s="28" t="str">
        <f>VLOOKUP(G346,'Customer table'!A:H,8,FALSE)</f>
        <v>Non email user</v>
      </c>
      <c r="M346">
        <v>479.1</v>
      </c>
      <c r="N346">
        <v>245.09</v>
      </c>
    </row>
    <row r="347" spans="1:14">
      <c r="A347" s="13">
        <v>346</v>
      </c>
      <c r="B347" s="13">
        <v>193</v>
      </c>
      <c r="C347" s="13">
        <v>137</v>
      </c>
      <c r="D347" s="13">
        <v>1</v>
      </c>
      <c r="E347" s="13">
        <v>235.13</v>
      </c>
      <c r="F347">
        <f t="shared" si="5"/>
        <v>235.13</v>
      </c>
      <c r="G347" s="13">
        <v>346</v>
      </c>
      <c r="H347" s="28" t="str">
        <f>VLOOKUP(G347,'Customer table'!A:H,8,FALSE)</f>
        <v>Non email user</v>
      </c>
      <c r="M347">
        <v>204.06</v>
      </c>
      <c r="N347">
        <v>619.65</v>
      </c>
    </row>
    <row r="348" spans="1:14">
      <c r="A348" s="13">
        <v>347</v>
      </c>
      <c r="B348" s="13">
        <v>194</v>
      </c>
      <c r="C348" s="13">
        <v>73</v>
      </c>
      <c r="D348" s="13">
        <v>3</v>
      </c>
      <c r="E348" s="13">
        <v>928.01</v>
      </c>
      <c r="F348">
        <f t="shared" si="5"/>
        <v>2784.03</v>
      </c>
      <c r="G348" s="13">
        <v>347</v>
      </c>
      <c r="H348" s="28" t="str">
        <f>VLOOKUP(G348,'Customer table'!A:H,8,FALSE)</f>
        <v>Non email user</v>
      </c>
      <c r="M348">
        <v>977.28</v>
      </c>
      <c r="N348">
        <v>422.21</v>
      </c>
    </row>
    <row r="349" spans="1:14">
      <c r="A349" s="13">
        <v>348</v>
      </c>
      <c r="B349" s="13">
        <v>195</v>
      </c>
      <c r="C349" s="13">
        <v>194</v>
      </c>
      <c r="D349" s="13">
        <v>2</v>
      </c>
      <c r="E349" s="13">
        <v>258.66</v>
      </c>
      <c r="F349">
        <f t="shared" si="5"/>
        <v>517.32</v>
      </c>
      <c r="G349" s="13">
        <v>348</v>
      </c>
      <c r="H349" s="28" t="str">
        <f>VLOOKUP(G349,'Customer table'!A:H,8,FALSE)</f>
        <v>Non email user</v>
      </c>
      <c r="M349">
        <v>218.32</v>
      </c>
      <c r="N349">
        <v>61.26</v>
      </c>
    </row>
    <row r="350" spans="1:14">
      <c r="A350" s="13">
        <v>349</v>
      </c>
      <c r="B350" s="13">
        <v>196</v>
      </c>
      <c r="C350" s="13">
        <v>171</v>
      </c>
      <c r="D350" s="13">
        <v>1</v>
      </c>
      <c r="E350" s="13">
        <v>401.39</v>
      </c>
      <c r="F350">
        <f t="shared" si="5"/>
        <v>401.39</v>
      </c>
      <c r="G350" s="13">
        <v>349</v>
      </c>
      <c r="H350" s="28" t="str">
        <f>VLOOKUP(G350,'Customer table'!A:H,8,FALSE)</f>
        <v>Email user</v>
      </c>
      <c r="M350">
        <v>250.16</v>
      </c>
      <c r="N350">
        <v>1527.31</v>
      </c>
    </row>
    <row r="351" spans="1:14">
      <c r="A351" s="13">
        <v>350</v>
      </c>
      <c r="B351" s="13">
        <v>196</v>
      </c>
      <c r="C351" s="13">
        <v>29</v>
      </c>
      <c r="D351" s="13">
        <v>1</v>
      </c>
      <c r="E351" s="13">
        <v>1699.06</v>
      </c>
      <c r="F351">
        <f t="shared" si="5"/>
        <v>1699.06</v>
      </c>
      <c r="G351" s="13">
        <v>350</v>
      </c>
      <c r="H351" s="28" t="str">
        <f>VLOOKUP(G351,'Customer table'!A:H,8,FALSE)</f>
        <v>Email user</v>
      </c>
      <c r="M351">
        <v>501.18</v>
      </c>
      <c r="N351">
        <v>1417.1</v>
      </c>
    </row>
    <row r="352" spans="1:14">
      <c r="A352" s="13">
        <v>351</v>
      </c>
      <c r="B352" s="13">
        <v>196</v>
      </c>
      <c r="C352" s="13">
        <v>143</v>
      </c>
      <c r="D352" s="13">
        <v>1</v>
      </c>
      <c r="E352" s="13">
        <v>323.68</v>
      </c>
      <c r="F352">
        <f t="shared" si="5"/>
        <v>323.68</v>
      </c>
      <c r="G352" s="13">
        <v>351</v>
      </c>
      <c r="H352" s="28" t="str">
        <f>VLOOKUP(G352,'Customer table'!A:H,8,FALSE)</f>
        <v>Non email user</v>
      </c>
      <c r="M352">
        <v>399.61</v>
      </c>
      <c r="N352">
        <v>142.16</v>
      </c>
    </row>
    <row r="353" spans="1:14">
      <c r="A353" s="13">
        <v>352</v>
      </c>
      <c r="B353" s="13">
        <v>197</v>
      </c>
      <c r="C353" s="13">
        <v>67</v>
      </c>
      <c r="D353" s="13">
        <v>1</v>
      </c>
      <c r="E353" s="13">
        <v>314.92</v>
      </c>
      <c r="F353">
        <f t="shared" si="5"/>
        <v>314.92</v>
      </c>
      <c r="G353" s="13">
        <v>352</v>
      </c>
      <c r="H353" s="28" t="str">
        <f>VLOOKUP(G353,'Customer table'!A:H,8,FALSE)</f>
        <v>Non email user</v>
      </c>
      <c r="M353">
        <v>132.23</v>
      </c>
      <c r="N353">
        <v>1262.36</v>
      </c>
    </row>
    <row r="354" spans="1:14">
      <c r="A354" s="13">
        <v>353</v>
      </c>
      <c r="B354" s="13">
        <v>198</v>
      </c>
      <c r="C354" s="13">
        <v>149</v>
      </c>
      <c r="D354" s="13">
        <v>1</v>
      </c>
      <c r="E354" s="13">
        <v>162.65</v>
      </c>
      <c r="F354">
        <f t="shared" si="5"/>
        <v>162.65</v>
      </c>
      <c r="G354" s="13">
        <v>353</v>
      </c>
      <c r="H354" s="28" t="str">
        <f>VLOOKUP(G354,'Customer table'!A:H,8,FALSE)</f>
        <v>Email user</v>
      </c>
      <c r="M354">
        <v>965.83</v>
      </c>
      <c r="N354">
        <v>594.63</v>
      </c>
    </row>
    <row r="355" spans="1:14">
      <c r="A355" s="13">
        <v>354</v>
      </c>
      <c r="B355" s="13">
        <v>198</v>
      </c>
      <c r="C355" s="13">
        <v>167</v>
      </c>
      <c r="D355" s="13">
        <v>1</v>
      </c>
      <c r="E355" s="13">
        <v>266.31</v>
      </c>
      <c r="F355">
        <f t="shared" si="5"/>
        <v>266.31</v>
      </c>
      <c r="G355" s="13">
        <v>354</v>
      </c>
      <c r="H355" s="28" t="str">
        <f>VLOOKUP(G355,'Customer table'!A:H,8,FALSE)</f>
        <v>Non email user</v>
      </c>
      <c r="M355">
        <v>548.66</v>
      </c>
      <c r="N355">
        <v>619.65</v>
      </c>
    </row>
    <row r="356" spans="1:14">
      <c r="A356" s="13">
        <v>355</v>
      </c>
      <c r="B356" s="13">
        <v>199</v>
      </c>
      <c r="C356" s="13">
        <v>60</v>
      </c>
      <c r="D356" s="13">
        <v>1</v>
      </c>
      <c r="E356" s="13">
        <v>368.43</v>
      </c>
      <c r="F356">
        <f t="shared" si="5"/>
        <v>368.43</v>
      </c>
      <c r="G356" s="13">
        <v>355</v>
      </c>
      <c r="H356" s="28" t="str">
        <f>VLOOKUP(G356,'Customer table'!A:H,8,FALSE)</f>
        <v>Email user</v>
      </c>
      <c r="M356">
        <v>788.34</v>
      </c>
      <c r="N356">
        <v>74.33</v>
      </c>
    </row>
    <row r="357" spans="1:14">
      <c r="A357" s="13">
        <v>356</v>
      </c>
      <c r="B357" s="13">
        <v>199</v>
      </c>
      <c r="C357" s="13">
        <v>127</v>
      </c>
      <c r="D357" s="13">
        <v>1</v>
      </c>
      <c r="E357" s="13">
        <v>41.35</v>
      </c>
      <c r="F357">
        <f t="shared" si="5"/>
        <v>41.35</v>
      </c>
      <c r="G357" s="13">
        <v>356</v>
      </c>
      <c r="H357" s="28" t="str">
        <f>VLOOKUP(G357,'Customer table'!A:H,8,FALSE)</f>
        <v>Email user</v>
      </c>
      <c r="M357">
        <v>966.66</v>
      </c>
      <c r="N357">
        <v>557.86</v>
      </c>
    </row>
    <row r="358" spans="1:14">
      <c r="A358" s="13">
        <v>357</v>
      </c>
      <c r="B358" s="13">
        <v>200</v>
      </c>
      <c r="C358" s="13">
        <v>101</v>
      </c>
      <c r="D358" s="13">
        <v>1</v>
      </c>
      <c r="E358" s="13">
        <v>676.65</v>
      </c>
      <c r="F358">
        <f t="shared" si="5"/>
        <v>676.65</v>
      </c>
      <c r="G358" s="13">
        <v>357</v>
      </c>
      <c r="H358" s="28" t="str">
        <f>VLOOKUP(G358,'Customer table'!A:H,8,FALSE)</f>
        <v>Non email user</v>
      </c>
      <c r="M358">
        <v>890.61</v>
      </c>
      <c r="N358">
        <v>313.65</v>
      </c>
    </row>
    <row r="359" spans="1:14">
      <c r="A359" s="13">
        <v>358</v>
      </c>
      <c r="B359" s="13">
        <v>200</v>
      </c>
      <c r="C359" s="13">
        <v>56</v>
      </c>
      <c r="D359" s="13">
        <v>1</v>
      </c>
      <c r="E359" s="13">
        <v>788.31</v>
      </c>
      <c r="F359">
        <f t="shared" si="5"/>
        <v>788.31</v>
      </c>
      <c r="G359" s="13">
        <v>358</v>
      </c>
      <c r="H359" s="28" t="str">
        <f>VLOOKUP(G359,'Customer table'!A:H,8,FALSE)</f>
        <v>Non email user</v>
      </c>
      <c r="M359">
        <v>511.58</v>
      </c>
      <c r="N359">
        <v>549.31</v>
      </c>
    </row>
    <row r="360" spans="1:14">
      <c r="A360" s="13">
        <v>359</v>
      </c>
      <c r="B360" s="13">
        <v>200</v>
      </c>
      <c r="C360" s="13">
        <v>39</v>
      </c>
      <c r="D360" s="13">
        <v>1</v>
      </c>
      <c r="E360" s="13">
        <v>1955.02</v>
      </c>
      <c r="F360">
        <f t="shared" si="5"/>
        <v>1955.02</v>
      </c>
      <c r="G360" s="13">
        <v>359</v>
      </c>
      <c r="H360" s="28" t="str">
        <f>VLOOKUP(G360,'Customer table'!A:H,8,FALSE)</f>
        <v>Non email user</v>
      </c>
      <c r="M360">
        <v>1890.96</v>
      </c>
      <c r="N360">
        <v>901.57</v>
      </c>
    </row>
    <row r="361" spans="1:14">
      <c r="A361" s="13">
        <v>360</v>
      </c>
      <c r="B361" s="13">
        <v>201</v>
      </c>
      <c r="C361" s="13">
        <v>5</v>
      </c>
      <c r="D361" s="13">
        <v>1</v>
      </c>
      <c r="E361" s="13">
        <v>442.46</v>
      </c>
      <c r="F361">
        <f t="shared" si="5"/>
        <v>442.46</v>
      </c>
      <c r="G361" s="13">
        <v>360</v>
      </c>
      <c r="H361" s="28" t="str">
        <f>VLOOKUP(G361,'Customer table'!A:H,8,FALSE)</f>
        <v>Email user</v>
      </c>
      <c r="M361">
        <v>884.91</v>
      </c>
      <c r="N361">
        <v>1519.94</v>
      </c>
    </row>
    <row r="362" spans="1:14">
      <c r="A362" s="13">
        <v>361</v>
      </c>
      <c r="B362" s="13">
        <v>202</v>
      </c>
      <c r="C362" s="13">
        <v>150</v>
      </c>
      <c r="D362" s="13">
        <v>2</v>
      </c>
      <c r="E362" s="13">
        <v>295.79</v>
      </c>
      <c r="F362">
        <f t="shared" si="5"/>
        <v>591.58</v>
      </c>
      <c r="G362" s="13">
        <v>361</v>
      </c>
      <c r="H362" s="28" t="str">
        <f>VLOOKUP(G362,'Customer table'!A:H,8,FALSE)</f>
        <v>Non email user</v>
      </c>
      <c r="M362">
        <v>3604.38</v>
      </c>
      <c r="N362">
        <v>594.37</v>
      </c>
    </row>
    <row r="363" spans="1:14">
      <c r="A363" s="13">
        <v>362</v>
      </c>
      <c r="B363" s="13">
        <v>202</v>
      </c>
      <c r="C363" s="13">
        <v>53</v>
      </c>
      <c r="D363" s="13">
        <v>2</v>
      </c>
      <c r="E363" s="13">
        <v>912.95</v>
      </c>
      <c r="F363">
        <f t="shared" si="5"/>
        <v>1825.9</v>
      </c>
      <c r="G363" s="13">
        <v>362</v>
      </c>
      <c r="H363" s="28" t="str">
        <f>VLOOKUP(G363,'Customer table'!A:H,8,FALSE)</f>
        <v>Non email user</v>
      </c>
      <c r="M363">
        <v>369.74</v>
      </c>
      <c r="N363">
        <v>296.31</v>
      </c>
    </row>
    <row r="364" spans="1:14">
      <c r="A364" s="13">
        <v>363</v>
      </c>
      <c r="B364" s="13">
        <v>202</v>
      </c>
      <c r="C364" s="13">
        <v>69</v>
      </c>
      <c r="D364" s="13">
        <v>1</v>
      </c>
      <c r="E364" s="13">
        <v>1008.02</v>
      </c>
      <c r="F364">
        <f t="shared" si="5"/>
        <v>1008.02</v>
      </c>
      <c r="G364" s="13">
        <v>363</v>
      </c>
      <c r="H364" s="28" t="str">
        <f>VLOOKUP(G364,'Customer table'!A:H,8,FALSE)</f>
        <v>Non email user</v>
      </c>
      <c r="M364">
        <v>442.69</v>
      </c>
      <c r="N364">
        <v>201.88</v>
      </c>
    </row>
    <row r="365" spans="1:14">
      <c r="A365" s="13">
        <v>364</v>
      </c>
      <c r="B365" s="13">
        <v>203</v>
      </c>
      <c r="C365" s="13">
        <v>181</v>
      </c>
      <c r="D365" s="13">
        <v>2</v>
      </c>
      <c r="E365" s="13">
        <v>205.67</v>
      </c>
      <c r="F365">
        <f t="shared" si="5"/>
        <v>411.34</v>
      </c>
      <c r="G365" s="13">
        <v>364</v>
      </c>
      <c r="H365" s="28" t="str">
        <f>VLOOKUP(G365,'Customer table'!A:H,8,FALSE)</f>
        <v>Email user</v>
      </c>
      <c r="M365">
        <v>549.91</v>
      </c>
      <c r="N365">
        <v>751.38</v>
      </c>
    </row>
    <row r="366" spans="1:14">
      <c r="A366" s="13">
        <v>365</v>
      </c>
      <c r="B366" s="13">
        <v>204</v>
      </c>
      <c r="C366" s="13">
        <v>150</v>
      </c>
      <c r="D366" s="13">
        <v>1</v>
      </c>
      <c r="E366" s="13">
        <v>295.79</v>
      </c>
      <c r="F366">
        <f t="shared" si="5"/>
        <v>295.79</v>
      </c>
      <c r="G366" s="13">
        <v>365</v>
      </c>
      <c r="H366" s="28" t="str">
        <f>VLOOKUP(G366,'Customer table'!A:H,8,FALSE)</f>
        <v>Non email user</v>
      </c>
      <c r="M366">
        <v>716.89</v>
      </c>
      <c r="N366">
        <v>140.76</v>
      </c>
    </row>
    <row r="367" spans="1:14">
      <c r="A367" s="13">
        <v>366</v>
      </c>
      <c r="B367" s="13">
        <v>205</v>
      </c>
      <c r="C367" s="13">
        <v>71</v>
      </c>
      <c r="D367" s="13">
        <v>2</v>
      </c>
      <c r="E367" s="13">
        <v>1169</v>
      </c>
      <c r="F367">
        <f t="shared" si="5"/>
        <v>2338</v>
      </c>
      <c r="G367" s="13">
        <v>366</v>
      </c>
      <c r="H367" s="28" t="str">
        <f>VLOOKUP(G367,'Customer table'!A:H,8,FALSE)</f>
        <v>Email user</v>
      </c>
      <c r="M367">
        <v>996.68</v>
      </c>
      <c r="N367">
        <v>435.69</v>
      </c>
    </row>
    <row r="368" spans="1:14">
      <c r="A368" s="13">
        <v>367</v>
      </c>
      <c r="B368" s="13">
        <v>206</v>
      </c>
      <c r="C368" s="13">
        <v>188</v>
      </c>
      <c r="D368" s="13">
        <v>1</v>
      </c>
      <c r="E368" s="13">
        <v>150.49</v>
      </c>
      <c r="F368">
        <f t="shared" si="5"/>
        <v>150.49</v>
      </c>
      <c r="G368" s="13">
        <v>367</v>
      </c>
      <c r="H368" s="28" t="str">
        <f>VLOOKUP(G368,'Customer table'!A:H,8,FALSE)</f>
        <v>Email user</v>
      </c>
      <c r="M368">
        <v>888.93</v>
      </c>
      <c r="N368">
        <v>448.66</v>
      </c>
    </row>
    <row r="369" spans="1:14">
      <c r="A369" s="13">
        <v>368</v>
      </c>
      <c r="B369" s="13">
        <v>206</v>
      </c>
      <c r="C369" s="13">
        <v>100</v>
      </c>
      <c r="D369" s="13">
        <v>1</v>
      </c>
      <c r="E369" s="13">
        <v>282.13</v>
      </c>
      <c r="F369">
        <f t="shared" si="5"/>
        <v>282.13</v>
      </c>
      <c r="G369" s="13">
        <v>368</v>
      </c>
      <c r="H369" s="28" t="str">
        <f>VLOOKUP(G369,'Customer table'!A:H,8,FALSE)</f>
        <v>Non email user</v>
      </c>
      <c r="M369">
        <v>345.96</v>
      </c>
      <c r="N369">
        <v>399.61</v>
      </c>
    </row>
    <row r="370" spans="1:14">
      <c r="A370" s="13">
        <v>369</v>
      </c>
      <c r="B370" s="13">
        <v>206</v>
      </c>
      <c r="C370" s="13">
        <v>151</v>
      </c>
      <c r="D370" s="13">
        <v>1</v>
      </c>
      <c r="E370" s="13">
        <v>112.01</v>
      </c>
      <c r="F370">
        <f t="shared" si="5"/>
        <v>112.01</v>
      </c>
      <c r="G370" s="13">
        <v>369</v>
      </c>
      <c r="H370" s="28" t="str">
        <f>VLOOKUP(G370,'Customer table'!A:H,8,FALSE)</f>
        <v>Email user</v>
      </c>
      <c r="M370">
        <v>395.52</v>
      </c>
      <c r="N370">
        <v>1597.88</v>
      </c>
    </row>
    <row r="371" spans="1:14">
      <c r="A371" s="13">
        <v>370</v>
      </c>
      <c r="B371" s="13">
        <v>207</v>
      </c>
      <c r="C371" s="13">
        <v>45</v>
      </c>
      <c r="D371" s="13">
        <v>1</v>
      </c>
      <c r="E371" s="13">
        <v>1129.1</v>
      </c>
      <c r="F371">
        <f t="shared" si="5"/>
        <v>1129.1</v>
      </c>
      <c r="G371" s="13">
        <v>370</v>
      </c>
      <c r="H371" s="28" t="str">
        <f>VLOOKUP(G371,'Customer table'!A:H,8,FALSE)</f>
        <v>Email user</v>
      </c>
      <c r="M371">
        <v>196.53</v>
      </c>
      <c r="N371">
        <v>439.1</v>
      </c>
    </row>
    <row r="372" spans="1:14">
      <c r="A372" s="13">
        <v>371</v>
      </c>
      <c r="B372" s="13">
        <v>208</v>
      </c>
      <c r="C372" s="13">
        <v>108</v>
      </c>
      <c r="D372" s="13">
        <v>1</v>
      </c>
      <c r="E372" s="13">
        <v>528.34</v>
      </c>
      <c r="F372">
        <f t="shared" si="5"/>
        <v>528.34</v>
      </c>
      <c r="G372" s="13">
        <v>371</v>
      </c>
      <c r="H372" s="28" t="str">
        <f>VLOOKUP(G372,'Customer table'!A:H,8,FALSE)</f>
        <v>Email user</v>
      </c>
      <c r="M372">
        <v>1237.86</v>
      </c>
      <c r="N372">
        <v>1286.82</v>
      </c>
    </row>
    <row r="373" spans="1:14">
      <c r="A373" s="13">
        <v>372</v>
      </c>
      <c r="B373" s="13">
        <v>209</v>
      </c>
      <c r="C373" s="13">
        <v>123</v>
      </c>
      <c r="D373" s="13">
        <v>1</v>
      </c>
      <c r="E373" s="13">
        <v>151.46</v>
      </c>
      <c r="F373">
        <f t="shared" si="5"/>
        <v>151.46</v>
      </c>
      <c r="G373" s="13">
        <v>372</v>
      </c>
      <c r="H373" s="28" t="str">
        <f>VLOOKUP(G373,'Customer table'!A:H,8,FALSE)</f>
        <v>Email user</v>
      </c>
      <c r="M373">
        <v>315.29</v>
      </c>
      <c r="N373">
        <v>456</v>
      </c>
    </row>
    <row r="374" spans="1:14">
      <c r="A374" s="13">
        <v>373</v>
      </c>
      <c r="B374" s="13">
        <v>210</v>
      </c>
      <c r="C374" s="13">
        <v>88</v>
      </c>
      <c r="D374" s="13">
        <v>2</v>
      </c>
      <c r="E374" s="13">
        <v>655.99</v>
      </c>
      <c r="F374">
        <f t="shared" si="5"/>
        <v>1311.98</v>
      </c>
      <c r="G374" s="13">
        <v>373</v>
      </c>
      <c r="H374" s="28" t="str">
        <f>VLOOKUP(G374,'Customer table'!A:H,8,FALSE)</f>
        <v>Non email user</v>
      </c>
      <c r="M374">
        <v>1099.82</v>
      </c>
      <c r="N374">
        <v>857.88</v>
      </c>
    </row>
    <row r="375" spans="1:14">
      <c r="A375" s="13">
        <v>374</v>
      </c>
      <c r="B375" s="13">
        <v>211</v>
      </c>
      <c r="C375" s="13">
        <v>167</v>
      </c>
      <c r="D375" s="13">
        <v>2</v>
      </c>
      <c r="E375" s="13">
        <v>266.31</v>
      </c>
      <c r="F375">
        <f t="shared" si="5"/>
        <v>532.62</v>
      </c>
      <c r="G375" s="13">
        <v>374</v>
      </c>
      <c r="H375" s="28" t="str">
        <f>VLOOKUP(G375,'Customer table'!A:H,8,FALSE)</f>
        <v>Email user</v>
      </c>
      <c r="M375">
        <v>740.14</v>
      </c>
      <c r="N375">
        <v>1417.1</v>
      </c>
    </row>
    <row r="376" spans="1:14">
      <c r="A376" s="13">
        <v>375</v>
      </c>
      <c r="B376" s="13">
        <v>211</v>
      </c>
      <c r="C376" s="13">
        <v>26</v>
      </c>
      <c r="D376" s="13">
        <v>2</v>
      </c>
      <c r="E376" s="13">
        <v>1033.01</v>
      </c>
      <c r="F376">
        <f t="shared" si="5"/>
        <v>2066.02</v>
      </c>
      <c r="G376" s="13">
        <v>375</v>
      </c>
      <c r="H376" s="28" t="str">
        <f>VLOOKUP(G376,'Customer table'!A:H,8,FALSE)</f>
        <v>Email user</v>
      </c>
      <c r="M376">
        <v>100.33</v>
      </c>
      <c r="N376">
        <v>435.69</v>
      </c>
    </row>
    <row r="377" spans="1:14">
      <c r="A377" s="13">
        <v>376</v>
      </c>
      <c r="B377" s="13">
        <v>211</v>
      </c>
      <c r="C377" s="13">
        <v>100</v>
      </c>
      <c r="D377" s="13">
        <v>1</v>
      </c>
      <c r="E377" s="13">
        <v>252.36</v>
      </c>
      <c r="F377">
        <f t="shared" si="5"/>
        <v>252.36</v>
      </c>
      <c r="G377" s="13">
        <v>376</v>
      </c>
      <c r="H377" s="28" t="str">
        <f>VLOOKUP(G377,'Customer table'!A:H,8,FALSE)</f>
        <v>Non email user</v>
      </c>
      <c r="M377">
        <v>707.7</v>
      </c>
      <c r="N377">
        <v>1016.02</v>
      </c>
    </row>
    <row r="378" spans="1:14">
      <c r="A378" s="13">
        <v>377</v>
      </c>
      <c r="B378" s="13">
        <v>212</v>
      </c>
      <c r="C378" s="13">
        <v>110</v>
      </c>
      <c r="D378" s="13">
        <v>1</v>
      </c>
      <c r="E378" s="13">
        <v>412.02</v>
      </c>
      <c r="F378">
        <f t="shared" si="5"/>
        <v>412.02</v>
      </c>
      <c r="G378" s="13">
        <v>377</v>
      </c>
      <c r="H378" s="28" t="str">
        <f>VLOOKUP(G378,'Customer table'!A:H,8,FALSE)</f>
        <v>Email user</v>
      </c>
      <c r="M378">
        <v>718.56</v>
      </c>
      <c r="N378">
        <v>442.46</v>
      </c>
    </row>
    <row r="379" spans="1:14">
      <c r="A379" s="13">
        <v>378</v>
      </c>
      <c r="B379" s="13">
        <v>212</v>
      </c>
      <c r="C379" s="13">
        <v>188</v>
      </c>
      <c r="D379" s="13">
        <v>1</v>
      </c>
      <c r="E379" s="13">
        <v>150.49</v>
      </c>
      <c r="F379">
        <f t="shared" si="5"/>
        <v>150.49</v>
      </c>
      <c r="G379" s="13">
        <v>378</v>
      </c>
      <c r="H379" s="28" t="str">
        <f>VLOOKUP(G379,'Customer table'!A:H,8,FALSE)</f>
        <v>Non email user</v>
      </c>
      <c r="M379">
        <v>1427.43</v>
      </c>
      <c r="N379">
        <v>475.16</v>
      </c>
    </row>
    <row r="380" spans="1:14">
      <c r="A380" s="13">
        <v>379</v>
      </c>
      <c r="B380" s="13">
        <v>213</v>
      </c>
      <c r="C380" s="13">
        <v>93</v>
      </c>
      <c r="D380" s="13">
        <v>1</v>
      </c>
      <c r="E380" s="13">
        <v>525.42</v>
      </c>
      <c r="F380">
        <f t="shared" si="5"/>
        <v>525.42</v>
      </c>
      <c r="G380" s="13">
        <v>379</v>
      </c>
      <c r="H380" s="28" t="str">
        <f>VLOOKUP(G380,'Customer table'!A:H,8,FALSE)</f>
        <v>Non email user</v>
      </c>
      <c r="M380">
        <v>1825.9</v>
      </c>
      <c r="N380">
        <v>386.65</v>
      </c>
    </row>
    <row r="381" spans="1:14">
      <c r="A381" s="13">
        <v>380</v>
      </c>
      <c r="B381" s="13">
        <v>213</v>
      </c>
      <c r="C381" s="13">
        <v>95</v>
      </c>
      <c r="D381" s="13">
        <v>1</v>
      </c>
      <c r="E381" s="13">
        <v>353.42</v>
      </c>
      <c r="F381">
        <f t="shared" si="5"/>
        <v>353.42</v>
      </c>
      <c r="G381" s="13">
        <v>380</v>
      </c>
      <c r="H381" s="28" t="str">
        <f>VLOOKUP(G381,'Customer table'!A:H,8,FALSE)</f>
        <v>Non email user</v>
      </c>
      <c r="M381">
        <v>156.65</v>
      </c>
      <c r="N381">
        <v>1064.65</v>
      </c>
    </row>
    <row r="382" spans="1:14">
      <c r="A382" s="13">
        <v>381</v>
      </c>
      <c r="B382" s="13">
        <v>214</v>
      </c>
      <c r="C382" s="13">
        <v>34</v>
      </c>
      <c r="D382" s="13">
        <v>1</v>
      </c>
      <c r="E382" s="13">
        <v>1793.87</v>
      </c>
      <c r="F382">
        <f t="shared" si="5"/>
        <v>1793.87</v>
      </c>
      <c r="G382" s="13">
        <v>381</v>
      </c>
      <c r="H382" s="28" t="str">
        <f>VLOOKUP(G382,'Customer table'!A:H,8,FALSE)</f>
        <v>Non email user</v>
      </c>
      <c r="M382">
        <v>815.03</v>
      </c>
      <c r="N382">
        <v>428.94</v>
      </c>
    </row>
    <row r="383" spans="1:14">
      <c r="A383" s="13">
        <v>382</v>
      </c>
      <c r="B383" s="13">
        <v>214</v>
      </c>
      <c r="C383" s="13">
        <v>2</v>
      </c>
      <c r="D383" s="13">
        <v>2</v>
      </c>
      <c r="E383" s="13">
        <v>623.26</v>
      </c>
      <c r="F383">
        <f t="shared" si="5"/>
        <v>1246.52</v>
      </c>
      <c r="G383" s="13">
        <v>382</v>
      </c>
      <c r="H383" s="28" t="str">
        <f>VLOOKUP(G383,'Customer table'!A:H,8,FALSE)</f>
        <v>Non email user</v>
      </c>
      <c r="M383">
        <v>1146.85</v>
      </c>
      <c r="N383">
        <v>644.55</v>
      </c>
    </row>
    <row r="384" spans="1:14">
      <c r="A384" s="13">
        <v>383</v>
      </c>
      <c r="B384" s="13">
        <v>214</v>
      </c>
      <c r="C384" s="13">
        <v>165</v>
      </c>
      <c r="D384" s="13">
        <v>1</v>
      </c>
      <c r="E384" s="13">
        <v>377.58</v>
      </c>
      <c r="F384">
        <f t="shared" si="5"/>
        <v>377.58</v>
      </c>
      <c r="G384" s="13">
        <v>383</v>
      </c>
      <c r="H384" s="28" t="str">
        <f>VLOOKUP(G384,'Customer table'!A:H,8,FALSE)</f>
        <v>Non email user</v>
      </c>
      <c r="M384">
        <v>504.01</v>
      </c>
      <c r="N384">
        <v>748.01</v>
      </c>
    </row>
    <row r="385" spans="1:14">
      <c r="A385" s="13">
        <v>384</v>
      </c>
      <c r="B385" s="13">
        <v>215</v>
      </c>
      <c r="C385" s="13">
        <v>44</v>
      </c>
      <c r="D385" s="13">
        <v>1</v>
      </c>
      <c r="E385" s="13">
        <v>750.23</v>
      </c>
      <c r="F385">
        <f t="shared" si="5"/>
        <v>750.23</v>
      </c>
      <c r="G385" s="13">
        <v>384</v>
      </c>
      <c r="H385" s="28" t="str">
        <f>VLOOKUP(G385,'Customer table'!A:H,8,FALSE)</f>
        <v>Non email user</v>
      </c>
      <c r="M385">
        <v>245.09</v>
      </c>
      <c r="N385">
        <v>787.06</v>
      </c>
    </row>
    <row r="386" spans="1:14">
      <c r="A386" s="13">
        <v>385</v>
      </c>
      <c r="B386" s="13">
        <v>216</v>
      </c>
      <c r="C386" s="13">
        <v>106</v>
      </c>
      <c r="D386" s="13">
        <v>1</v>
      </c>
      <c r="E386" s="13">
        <v>618.93</v>
      </c>
      <c r="F386">
        <f t="shared" ref="F386:F449" si="6">E386*D386</f>
        <v>618.93</v>
      </c>
      <c r="G386" s="13">
        <v>385</v>
      </c>
      <c r="H386" s="28" t="str">
        <f>VLOOKUP(G386,'Customer table'!A:H,8,FALSE)</f>
        <v>Non email user</v>
      </c>
      <c r="M386">
        <v>276.75</v>
      </c>
      <c r="N386">
        <v>1640.32</v>
      </c>
    </row>
    <row r="387" spans="1:14">
      <c r="A387" s="13">
        <v>386</v>
      </c>
      <c r="B387" s="13">
        <v>216</v>
      </c>
      <c r="C387" s="13">
        <v>84</v>
      </c>
      <c r="D387" s="13">
        <v>1</v>
      </c>
      <c r="E387" s="13">
        <v>493.21</v>
      </c>
      <c r="F387">
        <f t="shared" si="6"/>
        <v>493.21</v>
      </c>
      <c r="G387" s="13">
        <v>386</v>
      </c>
      <c r="H387" s="28" t="str">
        <f>VLOOKUP(G387,'Customer table'!A:H,8,FALSE)</f>
        <v>Non email user</v>
      </c>
      <c r="M387">
        <v>1246.52</v>
      </c>
      <c r="N387">
        <v>260.57</v>
      </c>
    </row>
    <row r="388" spans="1:14">
      <c r="A388" s="13">
        <v>387</v>
      </c>
      <c r="B388" s="13">
        <v>216</v>
      </c>
      <c r="C388" s="13">
        <v>24</v>
      </c>
      <c r="D388" s="13">
        <v>3</v>
      </c>
      <c r="E388" s="13">
        <v>1041.86</v>
      </c>
      <c r="F388">
        <f t="shared" si="6"/>
        <v>3125.58</v>
      </c>
      <c r="G388" s="13">
        <v>387</v>
      </c>
      <c r="H388" s="28" t="str">
        <f>VLOOKUP(G388,'Customer table'!A:H,8,FALSE)</f>
        <v>Non email user</v>
      </c>
      <c r="M388">
        <v>798.94</v>
      </c>
      <c r="N388">
        <v>1092.28</v>
      </c>
    </row>
    <row r="389" spans="1:14">
      <c r="A389" s="13">
        <v>388</v>
      </c>
      <c r="B389" s="13">
        <v>217</v>
      </c>
      <c r="C389" s="13">
        <v>194</v>
      </c>
      <c r="D389" s="13">
        <v>1</v>
      </c>
      <c r="E389" s="13">
        <v>244.93</v>
      </c>
      <c r="F389">
        <f t="shared" si="6"/>
        <v>244.93</v>
      </c>
      <c r="G389" s="13">
        <v>388</v>
      </c>
      <c r="H389" s="28" t="str">
        <f>VLOOKUP(G389,'Customer table'!A:H,8,FALSE)</f>
        <v>Non email user</v>
      </c>
      <c r="M389">
        <v>449.81</v>
      </c>
      <c r="N389">
        <v>448.66</v>
      </c>
    </row>
    <row r="390" spans="1:14">
      <c r="A390" s="13">
        <v>389</v>
      </c>
      <c r="B390" s="13">
        <v>218</v>
      </c>
      <c r="C390" s="13">
        <v>197</v>
      </c>
      <c r="D390" s="13">
        <v>1</v>
      </c>
      <c r="E390" s="13">
        <v>422.21</v>
      </c>
      <c r="F390">
        <f t="shared" si="6"/>
        <v>422.21</v>
      </c>
      <c r="G390" s="13">
        <v>389</v>
      </c>
      <c r="H390" s="28" t="str">
        <f>VLOOKUP(G390,'Customer table'!A:H,8,FALSE)</f>
        <v>Non email user</v>
      </c>
      <c r="M390">
        <v>4910.73</v>
      </c>
      <c r="N390">
        <v>200.91</v>
      </c>
    </row>
    <row r="391" spans="1:14">
      <c r="A391" s="13">
        <v>390</v>
      </c>
      <c r="B391" s="13">
        <v>218</v>
      </c>
      <c r="C391" s="13">
        <v>66</v>
      </c>
      <c r="D391" s="13">
        <v>1</v>
      </c>
      <c r="E391" s="13">
        <v>448.66</v>
      </c>
      <c r="F391">
        <f t="shared" si="6"/>
        <v>448.66</v>
      </c>
      <c r="G391" s="13">
        <v>390</v>
      </c>
      <c r="H391" s="28" t="str">
        <f>VLOOKUP(G391,'Customer table'!A:H,8,FALSE)</f>
        <v>Email user</v>
      </c>
      <c r="M391">
        <v>798.94</v>
      </c>
      <c r="N391">
        <v>1146.95</v>
      </c>
    </row>
    <row r="392" spans="1:14">
      <c r="A392" s="13">
        <v>391</v>
      </c>
      <c r="B392" s="13">
        <v>219</v>
      </c>
      <c r="C392" s="13">
        <v>117</v>
      </c>
      <c r="D392" s="13">
        <v>2</v>
      </c>
      <c r="E392" s="13">
        <v>815.03</v>
      </c>
      <c r="F392">
        <f t="shared" si="6"/>
        <v>1630.06</v>
      </c>
      <c r="G392" s="13">
        <v>391</v>
      </c>
      <c r="H392" s="28" t="str">
        <f>VLOOKUP(G392,'Customer table'!A:H,8,FALSE)</f>
        <v>Non email user</v>
      </c>
      <c r="M392">
        <v>207.19</v>
      </c>
      <c r="N392">
        <v>1007.5</v>
      </c>
    </row>
    <row r="393" spans="1:14">
      <c r="A393" s="13">
        <v>392</v>
      </c>
      <c r="B393" s="13">
        <v>219</v>
      </c>
      <c r="C393" s="13">
        <v>7</v>
      </c>
      <c r="D393" s="13">
        <v>1</v>
      </c>
      <c r="E393" s="13">
        <v>1545.98</v>
      </c>
      <c r="F393">
        <f t="shared" si="6"/>
        <v>1545.98</v>
      </c>
      <c r="G393" s="13">
        <v>392</v>
      </c>
      <c r="H393" s="28" t="str">
        <f>VLOOKUP(G393,'Customer table'!A:H,8,FALSE)</f>
        <v>Non email user</v>
      </c>
      <c r="M393">
        <v>368.6</v>
      </c>
      <c r="N393">
        <v>872.54</v>
      </c>
    </row>
    <row r="394" spans="1:14">
      <c r="A394" s="13">
        <v>393</v>
      </c>
      <c r="B394" s="13">
        <v>219</v>
      </c>
      <c r="C394" s="13">
        <v>185</v>
      </c>
      <c r="D394" s="13">
        <v>1</v>
      </c>
      <c r="E394" s="13">
        <v>189.69</v>
      </c>
      <c r="F394">
        <f t="shared" si="6"/>
        <v>189.69</v>
      </c>
      <c r="G394" s="13">
        <v>393</v>
      </c>
      <c r="H394" s="28" t="str">
        <f>VLOOKUP(G394,'Customer table'!A:H,8,FALSE)</f>
        <v>Non email user</v>
      </c>
      <c r="M394">
        <v>208.24</v>
      </c>
      <c r="N394">
        <v>1636.38</v>
      </c>
    </row>
    <row r="395" spans="1:14">
      <c r="A395" s="13">
        <v>394</v>
      </c>
      <c r="B395" s="13">
        <v>220</v>
      </c>
      <c r="C395" s="13">
        <v>29</v>
      </c>
      <c r="D395" s="13">
        <v>1</v>
      </c>
      <c r="E395" s="13">
        <v>1836.52</v>
      </c>
      <c r="F395">
        <f t="shared" si="6"/>
        <v>1836.52</v>
      </c>
      <c r="G395" s="13">
        <v>394</v>
      </c>
      <c r="H395" s="28" t="str">
        <f>VLOOKUP(G395,'Customer table'!A:H,8,FALSE)</f>
        <v>Email user</v>
      </c>
      <c r="M395">
        <v>307.96</v>
      </c>
      <c r="N395">
        <v>691.55</v>
      </c>
    </row>
    <row r="396" spans="1:14">
      <c r="A396" s="13">
        <v>395</v>
      </c>
      <c r="B396" s="13">
        <v>220</v>
      </c>
      <c r="C396" s="13">
        <v>129</v>
      </c>
      <c r="D396" s="13">
        <v>1</v>
      </c>
      <c r="E396" s="13">
        <v>394.17</v>
      </c>
      <c r="F396">
        <f t="shared" si="6"/>
        <v>394.17</v>
      </c>
      <c r="G396" s="13">
        <v>395</v>
      </c>
      <c r="H396" s="28" t="str">
        <f>VLOOKUP(G396,'Customer table'!A:H,8,FALSE)</f>
        <v>Email user</v>
      </c>
      <c r="M396">
        <v>403.29</v>
      </c>
      <c r="N396">
        <v>318.02</v>
      </c>
    </row>
    <row r="397" spans="1:14">
      <c r="A397" s="13">
        <v>396</v>
      </c>
      <c r="B397" s="13">
        <v>221</v>
      </c>
      <c r="C397" s="13">
        <v>121</v>
      </c>
      <c r="D397" s="13">
        <v>2</v>
      </c>
      <c r="E397" s="13">
        <v>138.32</v>
      </c>
      <c r="F397">
        <f t="shared" si="6"/>
        <v>276.64</v>
      </c>
      <c r="G397" s="13">
        <v>396</v>
      </c>
      <c r="H397" s="28" t="str">
        <f>VLOOKUP(G397,'Customer table'!A:H,8,FALSE)</f>
        <v>Non email user</v>
      </c>
      <c r="M397">
        <v>1517.02</v>
      </c>
      <c r="N397">
        <v>1816.72</v>
      </c>
    </row>
    <row r="398" spans="1:14">
      <c r="A398" s="13">
        <v>397</v>
      </c>
      <c r="B398" s="13">
        <v>221</v>
      </c>
      <c r="C398" s="13">
        <v>103</v>
      </c>
      <c r="D398" s="13">
        <v>1</v>
      </c>
      <c r="E398" s="13">
        <v>228.45</v>
      </c>
      <c r="F398">
        <f t="shared" si="6"/>
        <v>228.45</v>
      </c>
      <c r="G398" s="13">
        <v>397</v>
      </c>
      <c r="H398" s="28" t="str">
        <f>VLOOKUP(G398,'Customer table'!A:H,8,FALSE)</f>
        <v>Non email user</v>
      </c>
      <c r="M398">
        <v>1777.25</v>
      </c>
      <c r="N398">
        <v>619.65</v>
      </c>
    </row>
    <row r="399" spans="1:14">
      <c r="A399" s="13">
        <v>398</v>
      </c>
      <c r="B399" s="13">
        <v>221</v>
      </c>
      <c r="C399" s="13">
        <v>99</v>
      </c>
      <c r="D399" s="13">
        <v>1</v>
      </c>
      <c r="E399" s="13">
        <v>374.8</v>
      </c>
      <c r="F399">
        <f t="shared" si="6"/>
        <v>374.8</v>
      </c>
      <c r="G399" s="13">
        <v>398</v>
      </c>
      <c r="H399" s="28" t="str">
        <f>VLOOKUP(G399,'Customer table'!A:H,8,FALSE)</f>
        <v>Email user</v>
      </c>
      <c r="M399">
        <v>449.81</v>
      </c>
      <c r="N399">
        <v>931.48</v>
      </c>
    </row>
    <row r="400" spans="1:14">
      <c r="A400" s="13">
        <v>399</v>
      </c>
      <c r="B400" s="13">
        <v>222</v>
      </c>
      <c r="C400" s="13">
        <v>80</v>
      </c>
      <c r="D400" s="13">
        <v>1</v>
      </c>
      <c r="E400" s="13">
        <v>257.17</v>
      </c>
      <c r="F400">
        <f t="shared" si="6"/>
        <v>257.17</v>
      </c>
      <c r="G400" s="13">
        <v>399</v>
      </c>
      <c r="H400" s="28" t="str">
        <f>VLOOKUP(G400,'Customer table'!A:H,8,FALSE)</f>
        <v>Non email user</v>
      </c>
      <c r="M400">
        <v>374.8</v>
      </c>
      <c r="N400">
        <v>325.76</v>
      </c>
    </row>
    <row r="401" spans="1:14">
      <c r="A401" s="13">
        <v>400</v>
      </c>
      <c r="B401" s="13">
        <v>223</v>
      </c>
      <c r="C401" s="13">
        <v>6</v>
      </c>
      <c r="D401" s="13">
        <v>1</v>
      </c>
      <c r="E401" s="13">
        <v>1071.23</v>
      </c>
      <c r="F401">
        <f t="shared" si="6"/>
        <v>1071.23</v>
      </c>
      <c r="G401" s="13">
        <v>400</v>
      </c>
      <c r="H401" s="28" t="str">
        <f>VLOOKUP(G401,'Customer table'!A:H,8,FALSE)</f>
        <v>Non email user</v>
      </c>
      <c r="M401">
        <v>3022.5</v>
      </c>
      <c r="N401">
        <v>150.49</v>
      </c>
    </row>
    <row r="402" spans="1:14">
      <c r="A402" s="13">
        <v>401</v>
      </c>
      <c r="B402" s="13">
        <v>223</v>
      </c>
      <c r="C402" s="13">
        <v>44</v>
      </c>
      <c r="D402" s="13">
        <v>2</v>
      </c>
      <c r="E402" s="13">
        <v>798.94</v>
      </c>
      <c r="F402">
        <f t="shared" si="6"/>
        <v>1597.88</v>
      </c>
      <c r="G402" s="13">
        <v>401</v>
      </c>
      <c r="H402" s="28" t="str">
        <f>VLOOKUP(G402,'Customer table'!A:H,8,FALSE)</f>
        <v>Email user</v>
      </c>
      <c r="M402">
        <v>100.33</v>
      </c>
      <c r="N402">
        <v>1096.78</v>
      </c>
    </row>
    <row r="403" spans="1:14">
      <c r="A403" s="13">
        <v>402</v>
      </c>
      <c r="B403" s="13">
        <v>223</v>
      </c>
      <c r="C403" s="13">
        <v>93</v>
      </c>
      <c r="D403" s="13">
        <v>1</v>
      </c>
      <c r="E403" s="13">
        <v>580</v>
      </c>
      <c r="F403">
        <f t="shared" si="6"/>
        <v>580</v>
      </c>
      <c r="G403" s="13">
        <v>402</v>
      </c>
      <c r="H403" s="28" t="str">
        <f>VLOOKUP(G403,'Customer table'!A:H,8,FALSE)</f>
        <v>Non email user</v>
      </c>
      <c r="M403">
        <v>1008.02</v>
      </c>
      <c r="N403">
        <v>428.94</v>
      </c>
    </row>
    <row r="404" spans="1:14">
      <c r="A404" s="13">
        <v>403</v>
      </c>
      <c r="B404" s="13">
        <v>224</v>
      </c>
      <c r="C404" s="13">
        <v>100</v>
      </c>
      <c r="D404" s="13">
        <v>1</v>
      </c>
      <c r="E404" s="13">
        <v>282.13</v>
      </c>
      <c r="F404">
        <f t="shared" si="6"/>
        <v>282.13</v>
      </c>
      <c r="G404" s="13">
        <v>403</v>
      </c>
      <c r="H404" s="28" t="str">
        <f>VLOOKUP(G404,'Customer table'!A:H,8,FALSE)</f>
        <v>Non email user</v>
      </c>
      <c r="M404">
        <v>364.61</v>
      </c>
      <c r="N404">
        <v>504.52</v>
      </c>
    </row>
    <row r="405" spans="1:14">
      <c r="A405" s="13">
        <v>404</v>
      </c>
      <c r="B405" s="13">
        <v>225</v>
      </c>
      <c r="C405" s="13">
        <v>131</v>
      </c>
      <c r="D405" s="13">
        <v>2</v>
      </c>
      <c r="E405" s="13">
        <v>30.63</v>
      </c>
      <c r="F405">
        <f t="shared" si="6"/>
        <v>61.26</v>
      </c>
      <c r="G405" s="13">
        <v>404</v>
      </c>
      <c r="H405" s="28" t="str">
        <f>VLOOKUP(G405,'Customer table'!A:H,8,FALSE)</f>
        <v>Non email user</v>
      </c>
      <c r="M405">
        <v>258.66</v>
      </c>
      <c r="N405">
        <v>545.46</v>
      </c>
    </row>
    <row r="406" spans="1:14">
      <c r="A406" s="13">
        <v>405</v>
      </c>
      <c r="B406" s="13">
        <v>225</v>
      </c>
      <c r="C406" s="13">
        <v>158</v>
      </c>
      <c r="D406" s="13">
        <v>3</v>
      </c>
      <c r="E406" s="13">
        <v>177.9</v>
      </c>
      <c r="F406">
        <f t="shared" si="6"/>
        <v>533.7</v>
      </c>
      <c r="G406" s="13">
        <v>405</v>
      </c>
      <c r="H406" s="28" t="str">
        <f>VLOOKUP(G406,'Customer table'!A:H,8,FALSE)</f>
        <v>Non email user</v>
      </c>
      <c r="M406">
        <v>1072.43</v>
      </c>
      <c r="N406">
        <v>297.8</v>
      </c>
    </row>
    <row r="407" spans="1:14">
      <c r="A407" s="13">
        <v>406</v>
      </c>
      <c r="B407" s="13">
        <v>226</v>
      </c>
      <c r="C407" s="13">
        <v>61</v>
      </c>
      <c r="D407" s="13">
        <v>2</v>
      </c>
      <c r="E407" s="13">
        <v>776.21</v>
      </c>
      <c r="F407">
        <f t="shared" si="6"/>
        <v>1552.42</v>
      </c>
      <c r="G407" s="13">
        <v>406</v>
      </c>
      <c r="H407" s="28" t="str">
        <f>VLOOKUP(G407,'Customer table'!A:H,8,FALSE)</f>
        <v>Email user</v>
      </c>
      <c r="M407">
        <v>209.84</v>
      </c>
      <c r="N407">
        <v>358.9</v>
      </c>
    </row>
    <row r="408" spans="1:14">
      <c r="A408" s="13">
        <v>407</v>
      </c>
      <c r="B408" s="13">
        <v>227</v>
      </c>
      <c r="C408" s="13">
        <v>107</v>
      </c>
      <c r="D408" s="13">
        <v>1</v>
      </c>
      <c r="E408" s="13">
        <v>245.09</v>
      </c>
      <c r="F408">
        <f t="shared" si="6"/>
        <v>245.09</v>
      </c>
      <c r="G408" s="13">
        <v>407</v>
      </c>
      <c r="H408" s="28" t="str">
        <f>VLOOKUP(G408,'Customer table'!A:H,8,FALSE)</f>
        <v>Email user</v>
      </c>
      <c r="M408">
        <v>209.84</v>
      </c>
      <c r="N408">
        <v>256.17</v>
      </c>
    </row>
    <row r="409" spans="1:14">
      <c r="A409" s="13">
        <v>408</v>
      </c>
      <c r="B409" s="13">
        <v>227</v>
      </c>
      <c r="C409" s="13">
        <v>154</v>
      </c>
      <c r="D409" s="13">
        <v>1</v>
      </c>
      <c r="E409" s="13">
        <v>201.88</v>
      </c>
      <c r="F409">
        <f t="shared" si="6"/>
        <v>201.88</v>
      </c>
      <c r="G409" s="13">
        <v>408</v>
      </c>
      <c r="H409" s="28" t="str">
        <f>VLOOKUP(G409,'Customer table'!A:H,8,FALSE)</f>
        <v>Non email user</v>
      </c>
      <c r="M409">
        <v>564.26</v>
      </c>
      <c r="N409">
        <v>1072.43</v>
      </c>
    </row>
    <row r="410" spans="1:14">
      <c r="A410" s="13">
        <v>409</v>
      </c>
      <c r="B410" s="13">
        <v>228</v>
      </c>
      <c r="C410" s="13">
        <v>27</v>
      </c>
      <c r="D410" s="13">
        <v>1</v>
      </c>
      <c r="E410" s="13">
        <v>628.59</v>
      </c>
      <c r="F410">
        <f t="shared" si="6"/>
        <v>628.59</v>
      </c>
      <c r="G410" s="13">
        <v>409</v>
      </c>
      <c r="H410" s="28" t="str">
        <f>VLOOKUP(G410,'Customer table'!A:H,8,FALSE)</f>
        <v>Email user</v>
      </c>
      <c r="M410">
        <v>796.58</v>
      </c>
      <c r="N410">
        <v>382.42</v>
      </c>
    </row>
    <row r="411" spans="1:14">
      <c r="A411" s="13">
        <v>410</v>
      </c>
      <c r="B411" s="13">
        <v>229</v>
      </c>
      <c r="C411" s="13">
        <v>138</v>
      </c>
      <c r="D411" s="13">
        <v>2</v>
      </c>
      <c r="E411" s="13">
        <v>241.34</v>
      </c>
      <c r="F411">
        <f t="shared" si="6"/>
        <v>482.68</v>
      </c>
      <c r="G411" s="13">
        <v>410</v>
      </c>
      <c r="H411" s="28" t="str">
        <f>VLOOKUP(G411,'Customer table'!A:H,8,FALSE)</f>
        <v>Non email user</v>
      </c>
      <c r="M411">
        <v>196.55</v>
      </c>
      <c r="N411">
        <v>797.85</v>
      </c>
    </row>
    <row r="412" spans="1:14">
      <c r="A412" s="13">
        <v>411</v>
      </c>
      <c r="B412" s="13">
        <v>230</v>
      </c>
      <c r="C412" s="13">
        <v>20</v>
      </c>
      <c r="D412" s="13">
        <v>1</v>
      </c>
      <c r="E412" s="13">
        <v>1374.61</v>
      </c>
      <c r="F412">
        <f t="shared" si="6"/>
        <v>1374.61</v>
      </c>
      <c r="G412" s="13">
        <v>411</v>
      </c>
      <c r="H412" s="28" t="str">
        <f>VLOOKUP(G412,'Customer table'!A:H,8,FALSE)</f>
        <v>Non email user</v>
      </c>
      <c r="M412">
        <v>425.63</v>
      </c>
      <c r="N412">
        <v>1257.96</v>
      </c>
    </row>
    <row r="413" spans="1:14">
      <c r="A413" s="13">
        <v>412</v>
      </c>
      <c r="B413" s="13">
        <v>230</v>
      </c>
      <c r="C413" s="13">
        <v>185</v>
      </c>
      <c r="D413" s="13">
        <v>1</v>
      </c>
      <c r="E413" s="13">
        <v>189.69</v>
      </c>
      <c r="F413">
        <f t="shared" si="6"/>
        <v>189.69</v>
      </c>
      <c r="G413" s="13">
        <v>412</v>
      </c>
      <c r="H413" s="28" t="str">
        <f>VLOOKUP(G413,'Customer table'!A:H,8,FALSE)</f>
        <v>Email user</v>
      </c>
      <c r="M413">
        <v>471.55</v>
      </c>
      <c r="N413">
        <v>152.53</v>
      </c>
    </row>
    <row r="414" spans="1:14">
      <c r="A414" s="13">
        <v>413</v>
      </c>
      <c r="B414" s="13">
        <v>231</v>
      </c>
      <c r="C414" s="13">
        <v>127</v>
      </c>
      <c r="D414" s="13">
        <v>2</v>
      </c>
      <c r="E414" s="13">
        <v>37.67</v>
      </c>
      <c r="F414">
        <f t="shared" si="6"/>
        <v>75.34</v>
      </c>
      <c r="G414" s="13">
        <v>413</v>
      </c>
      <c r="H414" s="28" t="str">
        <f>VLOOKUP(G414,'Customer table'!A:H,8,FALSE)</f>
        <v>Non email user</v>
      </c>
      <c r="M414">
        <v>152.53</v>
      </c>
      <c r="N414">
        <v>680.02</v>
      </c>
    </row>
    <row r="415" spans="1:14">
      <c r="A415" s="13">
        <v>414</v>
      </c>
      <c r="B415" s="13">
        <v>231</v>
      </c>
      <c r="C415" s="13">
        <v>52</v>
      </c>
      <c r="D415" s="13">
        <v>2</v>
      </c>
      <c r="E415" s="13">
        <v>1128.91</v>
      </c>
      <c r="F415">
        <f t="shared" si="6"/>
        <v>2257.82</v>
      </c>
      <c r="G415" s="13">
        <v>414</v>
      </c>
      <c r="H415" s="28" t="str">
        <f>VLOOKUP(G415,'Customer table'!A:H,8,FALSE)</f>
        <v>Email user</v>
      </c>
      <c r="M415">
        <v>164.75</v>
      </c>
      <c r="N415">
        <v>899.2</v>
      </c>
    </row>
    <row r="416" spans="1:14">
      <c r="A416" s="13">
        <v>415</v>
      </c>
      <c r="B416" s="13">
        <v>231</v>
      </c>
      <c r="C416" s="13">
        <v>60</v>
      </c>
      <c r="D416" s="13">
        <v>3</v>
      </c>
      <c r="E416" s="13">
        <v>379.15</v>
      </c>
      <c r="F416">
        <f t="shared" si="6"/>
        <v>1137.45</v>
      </c>
      <c r="G416" s="13">
        <v>415</v>
      </c>
      <c r="H416" s="28" t="str">
        <f>VLOOKUP(G416,'Customer table'!A:H,8,FALSE)</f>
        <v>Non email user</v>
      </c>
      <c r="M416">
        <v>970.98</v>
      </c>
      <c r="N416">
        <v>208.24</v>
      </c>
    </row>
    <row r="417" spans="1:14">
      <c r="A417" s="13">
        <v>416</v>
      </c>
      <c r="B417" s="13">
        <v>232</v>
      </c>
      <c r="C417" s="13">
        <v>53</v>
      </c>
      <c r="D417" s="13">
        <v>2</v>
      </c>
      <c r="E417" s="13">
        <v>864.49</v>
      </c>
      <c r="F417">
        <f t="shared" si="6"/>
        <v>1728.98</v>
      </c>
      <c r="G417" s="13">
        <v>416</v>
      </c>
      <c r="H417" s="28" t="str">
        <f>VLOOKUP(G417,'Customer table'!A:H,8,FALSE)</f>
        <v>Email user</v>
      </c>
      <c r="M417">
        <v>770.1</v>
      </c>
      <c r="N417">
        <v>152.53</v>
      </c>
    </row>
    <row r="418" spans="1:14">
      <c r="A418" s="13">
        <v>417</v>
      </c>
      <c r="B418" s="13">
        <v>232</v>
      </c>
      <c r="C418" s="13">
        <v>37</v>
      </c>
      <c r="D418" s="13">
        <v>2</v>
      </c>
      <c r="E418" s="13">
        <v>1629.76</v>
      </c>
      <c r="F418">
        <f t="shared" si="6"/>
        <v>3259.52</v>
      </c>
      <c r="G418" s="13">
        <v>417</v>
      </c>
      <c r="H418" s="28" t="str">
        <f>VLOOKUP(G418,'Customer table'!A:H,8,FALSE)</f>
        <v>Email user</v>
      </c>
      <c r="M418">
        <v>105.06</v>
      </c>
      <c r="N418">
        <v>315.29</v>
      </c>
    </row>
    <row r="419" spans="1:14">
      <c r="A419" s="13">
        <v>418</v>
      </c>
      <c r="B419" s="13">
        <v>233</v>
      </c>
      <c r="C419" s="13">
        <v>158</v>
      </c>
      <c r="D419" s="13">
        <v>1</v>
      </c>
      <c r="E419" s="13">
        <v>161.46</v>
      </c>
      <c r="F419">
        <f t="shared" si="6"/>
        <v>161.46</v>
      </c>
      <c r="G419" s="13">
        <v>418</v>
      </c>
      <c r="H419" s="28" t="str">
        <f>VLOOKUP(G419,'Customer table'!A:H,8,FALSE)</f>
        <v>Non email user</v>
      </c>
      <c r="M419">
        <v>1836.52</v>
      </c>
      <c r="N419">
        <v>201.88</v>
      </c>
    </row>
    <row r="420" spans="1:14">
      <c r="A420" s="13">
        <v>419</v>
      </c>
      <c r="B420" s="13">
        <v>233</v>
      </c>
      <c r="C420" s="13">
        <v>59</v>
      </c>
      <c r="D420" s="13">
        <v>2</v>
      </c>
      <c r="E420" s="13">
        <v>270.86</v>
      </c>
      <c r="F420">
        <f t="shared" si="6"/>
        <v>541.72</v>
      </c>
      <c r="G420" s="13">
        <v>419</v>
      </c>
      <c r="H420" s="28" t="str">
        <f>VLOOKUP(G420,'Customer table'!A:H,8,FALSE)</f>
        <v>Non email user</v>
      </c>
      <c r="M420">
        <v>284.14</v>
      </c>
      <c r="N420">
        <v>931.48</v>
      </c>
    </row>
    <row r="421" spans="1:14">
      <c r="A421" s="13">
        <v>420</v>
      </c>
      <c r="B421" s="13">
        <v>234</v>
      </c>
      <c r="C421" s="13">
        <v>28</v>
      </c>
      <c r="D421" s="13">
        <v>2</v>
      </c>
      <c r="E421" s="13">
        <v>1190.31</v>
      </c>
      <c r="F421">
        <f t="shared" si="6"/>
        <v>2380.62</v>
      </c>
      <c r="G421" s="13">
        <v>420</v>
      </c>
      <c r="H421" s="28" t="str">
        <f>VLOOKUP(G421,'Customer table'!A:H,8,FALSE)</f>
        <v>Non email user</v>
      </c>
      <c r="M421">
        <v>230.74</v>
      </c>
      <c r="N421">
        <v>580</v>
      </c>
    </row>
    <row r="422" spans="1:14">
      <c r="A422" s="13">
        <v>421</v>
      </c>
      <c r="B422" s="13">
        <v>234</v>
      </c>
      <c r="C422" s="13">
        <v>86</v>
      </c>
      <c r="D422" s="13">
        <v>2</v>
      </c>
      <c r="E422" s="13">
        <v>191.7</v>
      </c>
      <c r="F422">
        <f t="shared" si="6"/>
        <v>383.4</v>
      </c>
      <c r="G422" s="13">
        <v>421</v>
      </c>
      <c r="H422" s="28" t="str">
        <f>VLOOKUP(G422,'Customer table'!A:H,8,FALSE)</f>
        <v>Non email user</v>
      </c>
      <c r="M422">
        <v>188.74</v>
      </c>
      <c r="N422">
        <v>240.57</v>
      </c>
    </row>
    <row r="423" spans="1:14">
      <c r="A423" s="13">
        <v>422</v>
      </c>
      <c r="B423" s="13">
        <v>235</v>
      </c>
      <c r="C423" s="13">
        <v>30</v>
      </c>
      <c r="D423" s="13">
        <v>1</v>
      </c>
      <c r="E423" s="13">
        <v>1995.72</v>
      </c>
      <c r="F423">
        <f t="shared" si="6"/>
        <v>1995.72</v>
      </c>
      <c r="G423" s="13">
        <v>422</v>
      </c>
      <c r="H423" s="28" t="str">
        <f>VLOOKUP(G423,'Customer table'!A:H,8,FALSE)</f>
        <v>Email user</v>
      </c>
      <c r="M423">
        <v>41.18</v>
      </c>
      <c r="N423">
        <v>971.78</v>
      </c>
    </row>
    <row r="424" spans="1:14">
      <c r="A424" s="13">
        <v>423</v>
      </c>
      <c r="B424" s="13">
        <v>235</v>
      </c>
      <c r="C424" s="13">
        <v>119</v>
      </c>
      <c r="D424" s="13">
        <v>1</v>
      </c>
      <c r="E424" s="13">
        <v>475.16</v>
      </c>
      <c r="F424">
        <f t="shared" si="6"/>
        <v>475.16</v>
      </c>
      <c r="G424" s="13">
        <v>423</v>
      </c>
      <c r="H424" s="28" t="str">
        <f>VLOOKUP(G424,'Customer table'!A:H,8,FALSE)</f>
        <v>Email user</v>
      </c>
      <c r="M424">
        <v>1078.2</v>
      </c>
      <c r="N424">
        <v>217.22</v>
      </c>
    </row>
    <row r="425" spans="1:14">
      <c r="A425" s="13">
        <v>424</v>
      </c>
      <c r="B425" s="13">
        <v>236</v>
      </c>
      <c r="C425" s="13">
        <v>54</v>
      </c>
      <c r="D425" s="13">
        <v>1</v>
      </c>
      <c r="E425" s="13">
        <v>638.1</v>
      </c>
      <c r="F425">
        <f t="shared" si="6"/>
        <v>638.1</v>
      </c>
      <c r="G425" s="13">
        <v>424</v>
      </c>
      <c r="H425" s="28" t="str">
        <f>VLOOKUP(G425,'Customer table'!A:H,8,FALSE)</f>
        <v>Email user</v>
      </c>
      <c r="M425">
        <v>338.71</v>
      </c>
      <c r="N425">
        <v>193.6</v>
      </c>
    </row>
    <row r="426" spans="1:14">
      <c r="A426" s="13">
        <v>425</v>
      </c>
      <c r="B426" s="13">
        <v>237</v>
      </c>
      <c r="C426" s="13">
        <v>182</v>
      </c>
      <c r="D426" s="13">
        <v>1</v>
      </c>
      <c r="E426" s="13">
        <v>211.3</v>
      </c>
      <c r="F426">
        <f t="shared" si="6"/>
        <v>211.3</v>
      </c>
      <c r="G426" s="13">
        <v>425</v>
      </c>
      <c r="H426" s="28" t="str">
        <f>VLOOKUP(G426,'Customer table'!A:H,8,FALSE)</f>
        <v>Non email user</v>
      </c>
      <c r="M426">
        <v>1629.75</v>
      </c>
      <c r="N426">
        <v>1517.02</v>
      </c>
    </row>
    <row r="427" spans="1:14">
      <c r="A427" s="13">
        <v>426</v>
      </c>
      <c r="B427" s="13">
        <v>238</v>
      </c>
      <c r="C427" s="13">
        <v>34</v>
      </c>
      <c r="D427" s="13">
        <v>1</v>
      </c>
      <c r="E427" s="13">
        <v>1993.79</v>
      </c>
      <c r="F427">
        <f t="shared" si="6"/>
        <v>1993.79</v>
      </c>
      <c r="G427" s="13">
        <v>426</v>
      </c>
      <c r="H427" s="28" t="str">
        <f>VLOOKUP(G427,'Customer table'!A:H,8,FALSE)</f>
        <v>Non email user</v>
      </c>
      <c r="M427">
        <v>141.36</v>
      </c>
      <c r="N427">
        <v>1071.23</v>
      </c>
    </row>
    <row r="428" spans="1:14">
      <c r="A428" s="13">
        <v>427</v>
      </c>
      <c r="B428" s="13">
        <v>238</v>
      </c>
      <c r="C428" s="13">
        <v>158</v>
      </c>
      <c r="D428" s="13">
        <v>1</v>
      </c>
      <c r="E428" s="13">
        <v>187.89</v>
      </c>
      <c r="F428">
        <f t="shared" si="6"/>
        <v>187.89</v>
      </c>
      <c r="G428" s="13">
        <v>427</v>
      </c>
      <c r="H428" s="28" t="str">
        <f>VLOOKUP(G428,'Customer table'!A:H,8,FALSE)</f>
        <v>Non email user</v>
      </c>
      <c r="M428">
        <v>1095.62</v>
      </c>
      <c r="N428">
        <v>209.84</v>
      </c>
    </row>
    <row r="429" spans="1:14">
      <c r="A429" s="13">
        <v>428</v>
      </c>
      <c r="B429" s="13">
        <v>238</v>
      </c>
      <c r="C429" s="13">
        <v>130</v>
      </c>
      <c r="D429" s="13">
        <v>1</v>
      </c>
      <c r="E429" s="13">
        <v>100.33</v>
      </c>
      <c r="F429">
        <f t="shared" si="6"/>
        <v>100.33</v>
      </c>
      <c r="G429" s="13">
        <v>428</v>
      </c>
      <c r="H429" s="28" t="str">
        <f>VLOOKUP(G429,'Customer table'!A:H,8,FALSE)</f>
        <v>Non email user</v>
      </c>
      <c r="M429">
        <v>918.24</v>
      </c>
      <c r="N429">
        <v>564.26</v>
      </c>
    </row>
    <row r="430" spans="1:14">
      <c r="A430" s="13">
        <v>429</v>
      </c>
      <c r="B430" s="13">
        <v>239</v>
      </c>
      <c r="C430" s="13">
        <v>43</v>
      </c>
      <c r="D430" s="13">
        <v>1</v>
      </c>
      <c r="E430" s="13">
        <v>1027.79</v>
      </c>
      <c r="F430">
        <f t="shared" si="6"/>
        <v>1027.79</v>
      </c>
      <c r="G430" s="13">
        <v>429</v>
      </c>
      <c r="H430" s="28" t="str">
        <f>VLOOKUP(G430,'Customer table'!A:H,8,FALSE)</f>
        <v>Non email user</v>
      </c>
      <c r="M430">
        <v>271.37</v>
      </c>
      <c r="N430">
        <v>329.52</v>
      </c>
    </row>
    <row r="431" spans="1:14">
      <c r="A431" s="13">
        <v>430</v>
      </c>
      <c r="B431" s="13">
        <v>240</v>
      </c>
      <c r="C431" s="13">
        <v>114</v>
      </c>
      <c r="D431" s="13">
        <v>1</v>
      </c>
      <c r="E431" s="13">
        <v>787.06</v>
      </c>
      <c r="F431">
        <f t="shared" si="6"/>
        <v>787.06</v>
      </c>
      <c r="G431" s="13">
        <v>430</v>
      </c>
      <c r="H431" s="28" t="str">
        <f>VLOOKUP(G431,'Customer table'!A:H,8,FALSE)</f>
        <v>Non email user</v>
      </c>
      <c r="M431">
        <v>471.55</v>
      </c>
      <c r="N431">
        <v>84.52</v>
      </c>
    </row>
    <row r="432" spans="1:14">
      <c r="A432" s="13">
        <v>431</v>
      </c>
      <c r="B432" s="13">
        <v>241</v>
      </c>
      <c r="C432" s="13">
        <v>11</v>
      </c>
      <c r="D432" s="13">
        <v>2</v>
      </c>
      <c r="E432" s="13">
        <v>1365.96</v>
      </c>
      <c r="F432">
        <f t="shared" si="6"/>
        <v>2731.92</v>
      </c>
      <c r="G432" s="13">
        <v>431</v>
      </c>
      <c r="H432" s="28" t="str">
        <f>VLOOKUP(G432,'Customer table'!A:H,8,FALSE)</f>
        <v>Non email user</v>
      </c>
      <c r="M432">
        <v>1490.74</v>
      </c>
      <c r="N432">
        <v>1099.82</v>
      </c>
    </row>
    <row r="433" spans="1:14">
      <c r="A433" s="13">
        <v>432</v>
      </c>
      <c r="B433" s="13">
        <v>241</v>
      </c>
      <c r="C433" s="13">
        <v>166</v>
      </c>
      <c r="D433" s="13">
        <v>1</v>
      </c>
      <c r="E433" s="13">
        <v>265.95</v>
      </c>
      <c r="F433">
        <f t="shared" si="6"/>
        <v>265.95</v>
      </c>
      <c r="G433" s="13">
        <v>432</v>
      </c>
      <c r="H433" s="28" t="str">
        <f>VLOOKUP(G433,'Customer table'!A:H,8,FALSE)</f>
        <v>Email user</v>
      </c>
      <c r="M433">
        <v>899.2</v>
      </c>
      <c r="N433">
        <v>1041.86</v>
      </c>
    </row>
    <row r="434" spans="1:14">
      <c r="A434" s="13">
        <v>433</v>
      </c>
      <c r="B434" s="13">
        <v>242</v>
      </c>
      <c r="C434" s="13">
        <v>191</v>
      </c>
      <c r="D434" s="13">
        <v>1</v>
      </c>
      <c r="E434" s="13">
        <v>485.49</v>
      </c>
      <c r="F434">
        <f t="shared" si="6"/>
        <v>485.49</v>
      </c>
      <c r="G434" s="13">
        <v>433</v>
      </c>
      <c r="H434" s="28" t="str">
        <f>VLOOKUP(G434,'Customer table'!A:H,8,FALSE)</f>
        <v>Non email user</v>
      </c>
      <c r="M434">
        <v>1126.52</v>
      </c>
      <c r="N434">
        <v>269.59</v>
      </c>
    </row>
    <row r="435" spans="1:14">
      <c r="A435" s="13">
        <v>434</v>
      </c>
      <c r="B435" s="13">
        <v>242</v>
      </c>
      <c r="C435" s="13">
        <v>25</v>
      </c>
      <c r="D435" s="13">
        <v>3</v>
      </c>
      <c r="E435" s="13">
        <v>1802.19</v>
      </c>
      <c r="F435">
        <f t="shared" si="6"/>
        <v>5406.57</v>
      </c>
      <c r="G435" s="13">
        <v>434</v>
      </c>
      <c r="H435" s="28" t="str">
        <f>VLOOKUP(G435,'Customer table'!A:H,8,FALSE)</f>
        <v>Email user</v>
      </c>
      <c r="M435">
        <v>44.16</v>
      </c>
      <c r="N435">
        <v>898.73</v>
      </c>
    </row>
    <row r="436" spans="1:14">
      <c r="A436" s="13">
        <v>435</v>
      </c>
      <c r="B436" s="13">
        <v>243</v>
      </c>
      <c r="C436" s="13">
        <v>195</v>
      </c>
      <c r="D436" s="13">
        <v>1</v>
      </c>
      <c r="E436" s="13">
        <v>299.19</v>
      </c>
      <c r="F436">
        <f t="shared" si="6"/>
        <v>299.19</v>
      </c>
      <c r="G436" s="13">
        <v>435</v>
      </c>
      <c r="H436" s="28" t="str">
        <f>VLOOKUP(G436,'Customer table'!A:H,8,FALSE)</f>
        <v>Email user</v>
      </c>
      <c r="M436">
        <v>130.23</v>
      </c>
      <c r="N436">
        <v>935.74</v>
      </c>
    </row>
    <row r="437" spans="1:14">
      <c r="A437" s="13">
        <v>436</v>
      </c>
      <c r="B437" s="13">
        <v>243</v>
      </c>
      <c r="C437" s="13">
        <v>85</v>
      </c>
      <c r="D437" s="13">
        <v>1</v>
      </c>
      <c r="E437" s="13">
        <v>359.28</v>
      </c>
      <c r="F437">
        <f t="shared" si="6"/>
        <v>359.28</v>
      </c>
      <c r="G437" s="13">
        <v>436</v>
      </c>
      <c r="H437" s="28" t="str">
        <f>VLOOKUP(G437,'Customer table'!A:H,8,FALSE)</f>
        <v>Email user</v>
      </c>
      <c r="M437">
        <v>172.2</v>
      </c>
      <c r="N437">
        <v>2338</v>
      </c>
    </row>
    <row r="438" spans="1:14">
      <c r="A438" s="13">
        <v>437</v>
      </c>
      <c r="B438" s="13">
        <v>243</v>
      </c>
      <c r="C438" s="13">
        <v>55</v>
      </c>
      <c r="D438" s="13">
        <v>1</v>
      </c>
      <c r="E438" s="13">
        <v>447.91</v>
      </c>
      <c r="F438">
        <f t="shared" si="6"/>
        <v>447.91</v>
      </c>
      <c r="G438" s="13">
        <v>437</v>
      </c>
      <c r="H438" s="28" t="str">
        <f>VLOOKUP(G438,'Customer table'!A:H,8,FALSE)</f>
        <v>Non email user</v>
      </c>
      <c r="M438">
        <v>352.84</v>
      </c>
      <c r="N438">
        <v>361.97</v>
      </c>
    </row>
    <row r="439" spans="1:14">
      <c r="A439" s="13">
        <v>438</v>
      </c>
      <c r="B439" s="13">
        <v>243</v>
      </c>
      <c r="C439" s="13">
        <v>21</v>
      </c>
      <c r="D439" s="13">
        <v>1</v>
      </c>
      <c r="E439" s="13">
        <v>661.44</v>
      </c>
      <c r="F439">
        <f t="shared" si="6"/>
        <v>661.44</v>
      </c>
      <c r="G439" s="13">
        <v>438</v>
      </c>
      <c r="H439" s="28" t="str">
        <f>VLOOKUP(G439,'Customer table'!A:H,8,FALSE)</f>
        <v>Non email user</v>
      </c>
      <c r="M439">
        <v>284.86</v>
      </c>
      <c r="N439">
        <v>623.26</v>
      </c>
    </row>
    <row r="440" spans="1:14">
      <c r="A440" s="13">
        <v>439</v>
      </c>
      <c r="B440" s="13">
        <v>244</v>
      </c>
      <c r="C440" s="13">
        <v>70</v>
      </c>
      <c r="D440" s="13">
        <v>1</v>
      </c>
      <c r="E440" s="13">
        <v>250.59</v>
      </c>
      <c r="F440">
        <f t="shared" si="6"/>
        <v>250.59</v>
      </c>
      <c r="G440" s="13">
        <v>439</v>
      </c>
      <c r="H440" s="28" t="str">
        <f>VLOOKUP(G440,'Customer table'!A:H,8,FALSE)</f>
        <v>Email user</v>
      </c>
      <c r="M440">
        <v>336.81</v>
      </c>
      <c r="N440">
        <v>1886.43</v>
      </c>
    </row>
    <row r="441" spans="1:14">
      <c r="A441" s="13">
        <v>440</v>
      </c>
      <c r="B441" s="13">
        <v>245</v>
      </c>
      <c r="C441" s="13">
        <v>75</v>
      </c>
      <c r="D441" s="13">
        <v>2</v>
      </c>
      <c r="E441" s="13">
        <v>1126.52</v>
      </c>
      <c r="F441">
        <f t="shared" si="6"/>
        <v>2253.04</v>
      </c>
      <c r="G441" s="13">
        <v>440</v>
      </c>
      <c r="H441" s="28" t="str">
        <f>VLOOKUP(G441,'Customer table'!A:H,8,FALSE)</f>
        <v>Non email user</v>
      </c>
      <c r="M441">
        <v>3387.3</v>
      </c>
      <c r="N441">
        <v>2473.65</v>
      </c>
    </row>
    <row r="442" spans="1:14">
      <c r="A442" s="13">
        <v>441</v>
      </c>
      <c r="B442" s="13">
        <v>245</v>
      </c>
      <c r="C442" s="13">
        <v>91</v>
      </c>
      <c r="D442" s="13">
        <v>1</v>
      </c>
      <c r="E442" s="13">
        <v>157.92</v>
      </c>
      <c r="F442">
        <f t="shared" si="6"/>
        <v>157.92</v>
      </c>
      <c r="G442" s="13">
        <v>441</v>
      </c>
      <c r="H442" s="28" t="str">
        <f>VLOOKUP(G442,'Customer table'!A:H,8,FALSE)</f>
        <v>Non email user</v>
      </c>
      <c r="M442">
        <v>187.89</v>
      </c>
      <c r="N442">
        <v>2903.46</v>
      </c>
    </row>
    <row r="443" spans="1:14">
      <c r="A443" s="13">
        <v>442</v>
      </c>
      <c r="B443" s="13">
        <v>245</v>
      </c>
      <c r="C443" s="13">
        <v>12</v>
      </c>
      <c r="D443" s="13">
        <v>1</v>
      </c>
      <c r="E443" s="13">
        <v>1257.96</v>
      </c>
      <c r="F443">
        <f t="shared" si="6"/>
        <v>1257.96</v>
      </c>
      <c r="G443" s="13">
        <v>442</v>
      </c>
      <c r="H443" s="28" t="str">
        <f>VLOOKUP(G443,'Customer table'!A:H,8,FALSE)</f>
        <v>Non email user</v>
      </c>
      <c r="M443">
        <v>187.47</v>
      </c>
      <c r="N443">
        <v>358.21</v>
      </c>
    </row>
    <row r="444" spans="1:14">
      <c r="A444" s="13">
        <v>443</v>
      </c>
      <c r="B444" s="13">
        <v>246</v>
      </c>
      <c r="C444" s="13">
        <v>122</v>
      </c>
      <c r="D444" s="13">
        <v>1</v>
      </c>
      <c r="E444" s="13">
        <v>112.48</v>
      </c>
      <c r="F444">
        <f t="shared" si="6"/>
        <v>112.48</v>
      </c>
      <c r="G444" s="13">
        <v>443</v>
      </c>
      <c r="H444" s="28" t="str">
        <f>VLOOKUP(G444,'Customer table'!A:H,8,FALSE)</f>
        <v>Non email user</v>
      </c>
      <c r="M444">
        <v>1490.74</v>
      </c>
      <c r="N444">
        <v>899.2</v>
      </c>
    </row>
    <row r="445" spans="1:14">
      <c r="A445" s="13">
        <v>444</v>
      </c>
      <c r="B445" s="13">
        <v>246</v>
      </c>
      <c r="C445" s="13">
        <v>132</v>
      </c>
      <c r="D445" s="13">
        <v>1</v>
      </c>
      <c r="E445" s="13">
        <v>284.14</v>
      </c>
      <c r="F445">
        <f t="shared" si="6"/>
        <v>284.14</v>
      </c>
      <c r="G445" s="13">
        <v>444</v>
      </c>
      <c r="H445" s="28" t="str">
        <f>VLOOKUP(G445,'Customer table'!A:H,8,FALSE)</f>
        <v>Non email user</v>
      </c>
      <c r="M445">
        <v>1052.16</v>
      </c>
      <c r="N445">
        <v>318.02</v>
      </c>
    </row>
    <row r="446" spans="1:14">
      <c r="A446" s="13">
        <v>445</v>
      </c>
      <c r="B446" s="13">
        <v>247</v>
      </c>
      <c r="C446" s="13">
        <v>149</v>
      </c>
      <c r="D446" s="13">
        <v>1</v>
      </c>
      <c r="E446" s="13">
        <v>183.34</v>
      </c>
      <c r="F446">
        <f t="shared" si="6"/>
        <v>183.34</v>
      </c>
      <c r="G446" s="13">
        <v>445</v>
      </c>
      <c r="H446" s="28" t="str">
        <f>VLOOKUP(G446,'Customer table'!A:H,8,FALSE)</f>
        <v>Email user</v>
      </c>
      <c r="M446">
        <v>971.78</v>
      </c>
      <c r="N446">
        <v>209.8</v>
      </c>
    </row>
    <row r="447" spans="1:14">
      <c r="A447" s="13">
        <v>446</v>
      </c>
      <c r="B447" s="13">
        <v>247</v>
      </c>
      <c r="C447" s="13">
        <v>194</v>
      </c>
      <c r="D447" s="13">
        <v>1</v>
      </c>
      <c r="E447" s="13">
        <v>258.66</v>
      </c>
      <c r="F447">
        <f t="shared" si="6"/>
        <v>258.66</v>
      </c>
      <c r="G447" s="13">
        <v>446</v>
      </c>
      <c r="H447" s="28" t="str">
        <f>VLOOKUP(G447,'Customer table'!A:H,8,FALSE)</f>
        <v>Non email user</v>
      </c>
      <c r="M447">
        <v>478.16</v>
      </c>
      <c r="N447">
        <v>968.43</v>
      </c>
    </row>
    <row r="448" spans="1:14">
      <c r="A448" s="13">
        <v>447</v>
      </c>
      <c r="B448" s="13">
        <v>247</v>
      </c>
      <c r="C448" s="13">
        <v>9</v>
      </c>
      <c r="D448" s="13">
        <v>1</v>
      </c>
      <c r="E448" s="13">
        <v>674.94</v>
      </c>
      <c r="F448">
        <f t="shared" si="6"/>
        <v>674.94</v>
      </c>
      <c r="G448" s="13">
        <v>447</v>
      </c>
      <c r="H448" s="28" t="str">
        <f>VLOOKUP(G448,'Customer table'!A:H,8,FALSE)</f>
        <v>Email user</v>
      </c>
      <c r="M448">
        <v>1786.37</v>
      </c>
      <c r="N448">
        <v>515.41</v>
      </c>
    </row>
    <row r="449" spans="1:14">
      <c r="A449" s="13">
        <v>448</v>
      </c>
      <c r="B449" s="13">
        <v>248</v>
      </c>
      <c r="C449" s="13">
        <v>129</v>
      </c>
      <c r="D449" s="13">
        <v>1</v>
      </c>
      <c r="E449" s="13">
        <v>373.27</v>
      </c>
      <c r="F449">
        <f t="shared" si="6"/>
        <v>373.27</v>
      </c>
      <c r="G449" s="13">
        <v>448</v>
      </c>
      <c r="H449" s="28" t="str">
        <f>VLOOKUP(G449,'Customer table'!A:H,8,FALSE)</f>
        <v>Non email user</v>
      </c>
      <c r="M449">
        <v>208.24</v>
      </c>
      <c r="N449">
        <v>541.32</v>
      </c>
    </row>
    <row r="450" spans="1:14">
      <c r="A450" s="13">
        <v>449</v>
      </c>
      <c r="B450" s="13">
        <v>248</v>
      </c>
      <c r="C450" s="13">
        <v>24</v>
      </c>
      <c r="D450" s="13">
        <v>1</v>
      </c>
      <c r="E450" s="13">
        <v>1041.86</v>
      </c>
      <c r="F450">
        <f t="shared" ref="F450:F513" si="7">E450*D450</f>
        <v>1041.86</v>
      </c>
      <c r="G450" s="13">
        <v>449</v>
      </c>
      <c r="H450" s="28" t="str">
        <f>VLOOKUP(G450,'Customer table'!A:H,8,FALSE)</f>
        <v>Non email user</v>
      </c>
      <c r="M450">
        <v>1636.91</v>
      </c>
      <c r="N450">
        <v>899.2</v>
      </c>
    </row>
    <row r="451" spans="1:14">
      <c r="A451" s="13">
        <v>450</v>
      </c>
      <c r="B451" s="13">
        <v>249</v>
      </c>
      <c r="C451" s="13">
        <v>60</v>
      </c>
      <c r="D451" s="13">
        <v>1</v>
      </c>
      <c r="E451" s="13">
        <v>384.34</v>
      </c>
      <c r="F451">
        <f t="shared" si="7"/>
        <v>384.34</v>
      </c>
      <c r="G451" s="13">
        <v>450</v>
      </c>
      <c r="H451" s="28" t="str">
        <f>VLOOKUP(G451,'Customer table'!A:H,8,FALSE)</f>
        <v>Non email user</v>
      </c>
      <c r="M451">
        <v>260.57</v>
      </c>
      <c r="N451">
        <v>661.44</v>
      </c>
    </row>
    <row r="452" spans="1:14">
      <c r="A452" s="13">
        <v>451</v>
      </c>
      <c r="B452" s="13">
        <v>250</v>
      </c>
      <c r="C452" s="13">
        <v>92</v>
      </c>
      <c r="D452" s="13">
        <v>1</v>
      </c>
      <c r="E452" s="13">
        <v>996.68</v>
      </c>
      <c r="F452">
        <f t="shared" si="7"/>
        <v>996.68</v>
      </c>
      <c r="G452" s="13">
        <v>451</v>
      </c>
      <c r="H452" s="28" t="str">
        <f>VLOOKUP(G452,'Customer table'!A:H,8,FALSE)</f>
        <v>Non email user</v>
      </c>
      <c r="M452">
        <v>201.88</v>
      </c>
      <c r="N452">
        <v>479.1</v>
      </c>
    </row>
    <row r="453" spans="1:14">
      <c r="A453" s="13">
        <v>452</v>
      </c>
      <c r="B453" s="13">
        <v>251</v>
      </c>
      <c r="C453" s="13">
        <v>36</v>
      </c>
      <c r="D453" s="13">
        <v>1</v>
      </c>
      <c r="E453" s="13">
        <v>1490.74</v>
      </c>
      <c r="F453">
        <f t="shared" si="7"/>
        <v>1490.74</v>
      </c>
      <c r="G453" s="13">
        <v>452</v>
      </c>
      <c r="H453" s="28" t="str">
        <f>VLOOKUP(G453,'Customer table'!A:H,8,FALSE)</f>
        <v>Email user</v>
      </c>
      <c r="M453">
        <v>623.01</v>
      </c>
      <c r="N453">
        <v>462.06</v>
      </c>
    </row>
    <row r="454" spans="1:14">
      <c r="A454" s="13">
        <v>453</v>
      </c>
      <c r="B454" s="13">
        <v>252</v>
      </c>
      <c r="C454" s="13">
        <v>90</v>
      </c>
      <c r="D454" s="13">
        <v>1</v>
      </c>
      <c r="E454" s="13">
        <v>538.64</v>
      </c>
      <c r="F454">
        <f t="shared" si="7"/>
        <v>538.64</v>
      </c>
      <c r="G454" s="13">
        <v>453</v>
      </c>
      <c r="H454" s="28" t="str">
        <f>VLOOKUP(G454,'Customer table'!A:H,8,FALSE)</f>
        <v>Email user</v>
      </c>
      <c r="M454">
        <v>496.71</v>
      </c>
      <c r="N454">
        <v>313.65</v>
      </c>
    </row>
    <row r="455" spans="1:14">
      <c r="A455" s="13">
        <v>454</v>
      </c>
      <c r="B455" s="13">
        <v>252</v>
      </c>
      <c r="C455" s="13">
        <v>4</v>
      </c>
      <c r="D455" s="13">
        <v>1</v>
      </c>
      <c r="E455" s="13">
        <v>504.75</v>
      </c>
      <c r="F455">
        <f t="shared" si="7"/>
        <v>504.75</v>
      </c>
      <c r="G455" s="13">
        <v>454</v>
      </c>
      <c r="H455" s="28" t="str">
        <f>VLOOKUP(G455,'Customer table'!A:H,8,FALSE)</f>
        <v>Email user</v>
      </c>
      <c r="M455">
        <v>1417.1</v>
      </c>
      <c r="N455">
        <v>1007.78</v>
      </c>
    </row>
    <row r="456" spans="1:14">
      <c r="A456" s="13">
        <v>455</v>
      </c>
      <c r="B456" s="13">
        <v>253</v>
      </c>
      <c r="C456" s="13">
        <v>149</v>
      </c>
      <c r="D456" s="13">
        <v>1</v>
      </c>
      <c r="E456" s="13">
        <v>167.2</v>
      </c>
      <c r="F456">
        <f t="shared" si="7"/>
        <v>167.2</v>
      </c>
      <c r="G456" s="13">
        <v>455</v>
      </c>
      <c r="H456" s="28" t="str">
        <f>VLOOKUP(G456,'Customer table'!A:H,8,FALSE)</f>
        <v>Non email user</v>
      </c>
      <c r="M456">
        <v>1071.23</v>
      </c>
      <c r="N456">
        <v>203.9</v>
      </c>
    </row>
    <row r="457" spans="1:14">
      <c r="A457" s="13">
        <v>456</v>
      </c>
      <c r="B457" s="13">
        <v>253</v>
      </c>
      <c r="C457" s="13">
        <v>191</v>
      </c>
      <c r="D457" s="13">
        <v>1</v>
      </c>
      <c r="E457" s="13">
        <v>485.49</v>
      </c>
      <c r="F457">
        <f t="shared" si="7"/>
        <v>485.49</v>
      </c>
      <c r="G457" s="13">
        <v>456</v>
      </c>
      <c r="H457" s="28" t="str">
        <f>VLOOKUP(G457,'Customer table'!A:H,8,FALSE)</f>
        <v>Non email user</v>
      </c>
      <c r="M457">
        <v>349.37</v>
      </c>
      <c r="N457">
        <v>360.28</v>
      </c>
    </row>
    <row r="458" spans="1:14">
      <c r="A458" s="13">
        <v>457</v>
      </c>
      <c r="B458" s="13">
        <v>254</v>
      </c>
      <c r="C458" s="13">
        <v>11</v>
      </c>
      <c r="D458" s="13">
        <v>1</v>
      </c>
      <c r="E458" s="13">
        <v>1253.27</v>
      </c>
      <c r="F458">
        <f t="shared" si="7"/>
        <v>1253.27</v>
      </c>
      <c r="G458" s="13">
        <v>457</v>
      </c>
      <c r="H458" s="28" t="str">
        <f>VLOOKUP(G458,'Customer table'!A:H,8,FALSE)</f>
        <v>Email user</v>
      </c>
      <c r="M458">
        <v>340.18</v>
      </c>
      <c r="N458">
        <v>552.98</v>
      </c>
    </row>
    <row r="459" spans="1:14">
      <c r="A459" s="13">
        <v>458</v>
      </c>
      <c r="B459" s="13">
        <v>255</v>
      </c>
      <c r="C459" s="13">
        <v>182</v>
      </c>
      <c r="D459" s="13">
        <v>1</v>
      </c>
      <c r="E459" s="13">
        <v>181.07</v>
      </c>
      <c r="F459">
        <f t="shared" si="7"/>
        <v>181.07</v>
      </c>
      <c r="G459" s="13">
        <v>458</v>
      </c>
      <c r="H459" s="28" t="str">
        <f>VLOOKUP(G459,'Customer table'!A:H,8,FALSE)</f>
        <v>Non email user</v>
      </c>
      <c r="M459">
        <v>361.97</v>
      </c>
      <c r="N459">
        <v>88.32</v>
      </c>
    </row>
    <row r="460" spans="1:14">
      <c r="A460" s="13">
        <v>459</v>
      </c>
      <c r="B460" s="13">
        <v>255</v>
      </c>
      <c r="C460" s="13">
        <v>164</v>
      </c>
      <c r="D460" s="13">
        <v>1</v>
      </c>
      <c r="E460" s="13">
        <v>132.23</v>
      </c>
      <c r="F460">
        <f t="shared" si="7"/>
        <v>132.23</v>
      </c>
      <c r="G460" s="13">
        <v>459</v>
      </c>
      <c r="H460" s="28" t="str">
        <f>VLOOKUP(G460,'Customer table'!A:H,8,FALSE)</f>
        <v>Email user</v>
      </c>
      <c r="M460">
        <v>395.52</v>
      </c>
      <c r="N460">
        <v>255.79</v>
      </c>
    </row>
    <row r="461" spans="1:14">
      <c r="A461" s="13">
        <v>460</v>
      </c>
      <c r="B461" s="13">
        <v>255</v>
      </c>
      <c r="C461" s="13">
        <v>53</v>
      </c>
      <c r="D461" s="13">
        <v>1</v>
      </c>
      <c r="E461" s="13">
        <v>912.95</v>
      </c>
      <c r="F461">
        <f t="shared" si="7"/>
        <v>912.95</v>
      </c>
      <c r="G461" s="13">
        <v>460</v>
      </c>
      <c r="H461" s="28" t="str">
        <f>VLOOKUP(G461,'Customer table'!A:H,8,FALSE)</f>
        <v>Non email user</v>
      </c>
      <c r="M461">
        <v>1629.76</v>
      </c>
      <c r="N461">
        <v>164.76</v>
      </c>
    </row>
    <row r="462" spans="1:14">
      <c r="A462" s="13">
        <v>461</v>
      </c>
      <c r="B462" s="13">
        <v>255</v>
      </c>
      <c r="C462" s="13">
        <v>168</v>
      </c>
      <c r="D462" s="13">
        <v>1</v>
      </c>
      <c r="E462" s="13">
        <v>221.5</v>
      </c>
      <c r="F462">
        <f t="shared" si="7"/>
        <v>221.5</v>
      </c>
      <c r="G462" s="13">
        <v>461</v>
      </c>
      <c r="H462" s="28" t="str">
        <f>VLOOKUP(G462,'Customer table'!A:H,8,FALSE)</f>
        <v>Email user</v>
      </c>
      <c r="M462">
        <v>422.21</v>
      </c>
      <c r="N462">
        <v>1593.94</v>
      </c>
    </row>
    <row r="463" spans="1:14">
      <c r="A463" s="13">
        <v>462</v>
      </c>
      <c r="B463" s="13">
        <v>256</v>
      </c>
      <c r="C463" s="13">
        <v>157</v>
      </c>
      <c r="D463" s="13">
        <v>3</v>
      </c>
      <c r="E463" s="13">
        <v>256.68</v>
      </c>
      <c r="F463">
        <f t="shared" si="7"/>
        <v>770.04</v>
      </c>
      <c r="G463" s="13">
        <v>462</v>
      </c>
      <c r="H463" s="28" t="str">
        <f>VLOOKUP(G463,'Customer table'!A:H,8,FALSE)</f>
        <v>Email user</v>
      </c>
      <c r="M463">
        <v>3387.3</v>
      </c>
      <c r="N463">
        <v>274.33</v>
      </c>
    </row>
    <row r="464" spans="1:14">
      <c r="A464" s="13">
        <v>463</v>
      </c>
      <c r="B464" s="13">
        <v>257</v>
      </c>
      <c r="C464" s="13">
        <v>191</v>
      </c>
      <c r="D464" s="13">
        <v>1</v>
      </c>
      <c r="E464" s="13">
        <v>485.49</v>
      </c>
      <c r="F464">
        <f t="shared" si="7"/>
        <v>485.49</v>
      </c>
      <c r="G464" s="13">
        <v>463</v>
      </c>
      <c r="H464" s="28" t="str">
        <f>VLOOKUP(G464,'Customer table'!A:H,8,FALSE)</f>
        <v>Non email user</v>
      </c>
      <c r="M464">
        <v>193.8</v>
      </c>
      <c r="N464">
        <v>154.28</v>
      </c>
    </row>
    <row r="465" spans="1:14">
      <c r="A465" s="13">
        <v>464</v>
      </c>
      <c r="B465" s="13">
        <v>258</v>
      </c>
      <c r="C465" s="13">
        <v>98</v>
      </c>
      <c r="D465" s="13">
        <v>2</v>
      </c>
      <c r="E465" s="13">
        <v>941.99</v>
      </c>
      <c r="F465">
        <f t="shared" si="7"/>
        <v>1883.98</v>
      </c>
      <c r="G465" s="13">
        <v>464</v>
      </c>
      <c r="H465" s="28" t="str">
        <f>VLOOKUP(G465,'Customer table'!A:H,8,FALSE)</f>
        <v>Email user</v>
      </c>
      <c r="M465">
        <v>1289.1</v>
      </c>
      <c r="N465">
        <v>1490.74</v>
      </c>
    </row>
    <row r="466" spans="1:14">
      <c r="A466" s="13">
        <v>465</v>
      </c>
      <c r="B466" s="13">
        <v>258</v>
      </c>
      <c r="C466" s="13">
        <v>29</v>
      </c>
      <c r="D466" s="13">
        <v>3</v>
      </c>
      <c r="E466" s="13">
        <v>1836.52</v>
      </c>
      <c r="F466">
        <f t="shared" si="7"/>
        <v>5509.56</v>
      </c>
      <c r="G466" s="13">
        <v>465</v>
      </c>
      <c r="H466" s="28" t="str">
        <f>VLOOKUP(G466,'Customer table'!A:H,8,FALSE)</f>
        <v>Non email user</v>
      </c>
      <c r="M466">
        <v>2268.14</v>
      </c>
      <c r="N466">
        <v>387.6</v>
      </c>
    </row>
    <row r="467" spans="1:14">
      <c r="A467" s="13">
        <v>466</v>
      </c>
      <c r="B467" s="13">
        <v>259</v>
      </c>
      <c r="C467" s="13">
        <v>23</v>
      </c>
      <c r="D467" s="13">
        <v>1</v>
      </c>
      <c r="E467" s="13">
        <v>766.48</v>
      </c>
      <c r="F467">
        <f t="shared" si="7"/>
        <v>766.48</v>
      </c>
      <c r="G467" s="13">
        <v>466</v>
      </c>
      <c r="H467" s="28" t="str">
        <f>VLOOKUP(G467,'Customer table'!A:H,8,FALSE)</f>
        <v>Non email user</v>
      </c>
      <c r="M467">
        <v>1629.76</v>
      </c>
      <c r="N467">
        <v>256.68</v>
      </c>
    </row>
    <row r="468" spans="1:14">
      <c r="A468" s="13">
        <v>467</v>
      </c>
      <c r="B468" s="13">
        <v>259</v>
      </c>
      <c r="C468" s="13">
        <v>79</v>
      </c>
      <c r="D468" s="13">
        <v>1</v>
      </c>
      <c r="E468" s="13">
        <v>871.14</v>
      </c>
      <c r="F468">
        <f t="shared" si="7"/>
        <v>871.14</v>
      </c>
      <c r="G468" s="13">
        <v>467</v>
      </c>
      <c r="H468" s="28" t="str">
        <f>VLOOKUP(G468,'Customer table'!A:H,8,FALSE)</f>
        <v>Non email user</v>
      </c>
      <c r="M468">
        <v>318.02</v>
      </c>
      <c r="N468">
        <v>207.19</v>
      </c>
    </row>
    <row r="469" spans="1:14">
      <c r="A469" s="13">
        <v>468</v>
      </c>
      <c r="B469" s="13">
        <v>259</v>
      </c>
      <c r="C469" s="13">
        <v>177</v>
      </c>
      <c r="D469" s="13">
        <v>1</v>
      </c>
      <c r="E469" s="13">
        <v>313.65</v>
      </c>
      <c r="F469">
        <f t="shared" si="7"/>
        <v>313.65</v>
      </c>
      <c r="G469" s="13">
        <v>468</v>
      </c>
      <c r="H469" s="28" t="str">
        <f>VLOOKUP(G469,'Customer table'!A:H,8,FALSE)</f>
        <v>Email user</v>
      </c>
      <c r="M469">
        <v>691.55</v>
      </c>
      <c r="N469">
        <v>759.97</v>
      </c>
    </row>
    <row r="470" spans="1:14">
      <c r="A470" s="13">
        <v>469</v>
      </c>
      <c r="B470" s="13">
        <v>260</v>
      </c>
      <c r="C470" s="13">
        <v>115</v>
      </c>
      <c r="D470" s="13">
        <v>2</v>
      </c>
      <c r="E470" s="13">
        <v>884.91</v>
      </c>
      <c r="F470">
        <f t="shared" si="7"/>
        <v>1769.82</v>
      </c>
      <c r="G470" s="13">
        <v>469</v>
      </c>
      <c r="H470" s="28" t="str">
        <f>VLOOKUP(G470,'Customer table'!A:H,8,FALSE)</f>
        <v>Non email user</v>
      </c>
      <c r="M470">
        <v>899.2</v>
      </c>
      <c r="N470">
        <v>1710.18</v>
      </c>
    </row>
    <row r="471" spans="1:14">
      <c r="A471" s="13">
        <v>470</v>
      </c>
      <c r="B471" s="13">
        <v>260</v>
      </c>
      <c r="C471" s="13">
        <v>174</v>
      </c>
      <c r="D471" s="13">
        <v>1</v>
      </c>
      <c r="E471" s="13">
        <v>274.33</v>
      </c>
      <c r="F471">
        <f t="shared" si="7"/>
        <v>274.33</v>
      </c>
      <c r="G471" s="13">
        <v>470</v>
      </c>
      <c r="H471" s="28" t="str">
        <f>VLOOKUP(G471,'Customer table'!A:H,8,FALSE)</f>
        <v>Non email user</v>
      </c>
      <c r="M471">
        <v>318.02</v>
      </c>
      <c r="N471">
        <v>154.02</v>
      </c>
    </row>
    <row r="472" spans="1:14">
      <c r="A472" s="13">
        <v>471</v>
      </c>
      <c r="B472" s="13">
        <v>261</v>
      </c>
      <c r="C472" s="13">
        <v>2</v>
      </c>
      <c r="D472" s="13">
        <v>2</v>
      </c>
      <c r="E472" s="13">
        <v>554.88</v>
      </c>
      <c r="F472">
        <f t="shared" si="7"/>
        <v>1109.76</v>
      </c>
      <c r="G472" s="13">
        <v>471</v>
      </c>
      <c r="H472" s="28" t="str">
        <f>VLOOKUP(G472,'Customer table'!A:H,8,FALSE)</f>
        <v>Email user</v>
      </c>
      <c r="M472">
        <v>1159.04</v>
      </c>
      <c r="N472">
        <v>183.34</v>
      </c>
    </row>
    <row r="473" spans="1:14">
      <c r="A473" s="13">
        <v>472</v>
      </c>
      <c r="B473" s="13">
        <v>262</v>
      </c>
      <c r="C473" s="13">
        <v>65</v>
      </c>
      <c r="D473" s="13">
        <v>1</v>
      </c>
      <c r="E473" s="13">
        <v>260.61</v>
      </c>
      <c r="F473">
        <f t="shared" si="7"/>
        <v>260.61</v>
      </c>
      <c r="G473" s="13">
        <v>472</v>
      </c>
      <c r="H473" s="28" t="str">
        <f>VLOOKUP(G473,'Customer table'!A:H,8,FALSE)</f>
        <v>Non email user</v>
      </c>
      <c r="M473">
        <v>1502.76</v>
      </c>
      <c r="N473">
        <v>100.33</v>
      </c>
    </row>
    <row r="474" spans="1:14">
      <c r="A474" s="13">
        <v>473</v>
      </c>
      <c r="B474" s="13">
        <v>262</v>
      </c>
      <c r="C474" s="13">
        <v>95</v>
      </c>
      <c r="D474" s="13">
        <v>1</v>
      </c>
      <c r="E474" s="13">
        <v>392.24</v>
      </c>
      <c r="F474">
        <f t="shared" si="7"/>
        <v>392.24</v>
      </c>
      <c r="G474" s="13">
        <v>473</v>
      </c>
      <c r="H474" s="28" t="str">
        <f>VLOOKUP(G474,'Customer table'!A:H,8,FALSE)</f>
        <v>Email user</v>
      </c>
      <c r="M474">
        <v>682.82</v>
      </c>
      <c r="N474">
        <v>613.75</v>
      </c>
    </row>
    <row r="475" spans="1:14">
      <c r="A475" s="13">
        <v>474</v>
      </c>
      <c r="B475" s="13">
        <v>263</v>
      </c>
      <c r="C475" s="13">
        <v>161</v>
      </c>
      <c r="D475" s="13">
        <v>1</v>
      </c>
      <c r="E475" s="13">
        <v>406.33</v>
      </c>
      <c r="F475">
        <f t="shared" si="7"/>
        <v>406.33</v>
      </c>
      <c r="G475" s="13">
        <v>474</v>
      </c>
      <c r="H475" s="28" t="str">
        <f>VLOOKUP(G475,'Customer table'!A:H,8,FALSE)</f>
        <v>Email user</v>
      </c>
      <c r="M475">
        <v>891.2</v>
      </c>
      <c r="N475">
        <v>325.76</v>
      </c>
    </row>
    <row r="476" spans="1:14">
      <c r="A476" s="13">
        <v>475</v>
      </c>
      <c r="B476" s="13">
        <v>263</v>
      </c>
      <c r="C476" s="13">
        <v>195</v>
      </c>
      <c r="D476" s="13">
        <v>1</v>
      </c>
      <c r="E476" s="13">
        <v>336.84</v>
      </c>
      <c r="F476">
        <f t="shared" si="7"/>
        <v>336.84</v>
      </c>
      <c r="G476" s="13">
        <v>475</v>
      </c>
      <c r="H476" s="28" t="str">
        <f>VLOOKUP(G476,'Customer table'!A:H,8,FALSE)</f>
        <v>Non email user</v>
      </c>
      <c r="M476">
        <v>720.56</v>
      </c>
      <c r="N476">
        <v>187.89</v>
      </c>
    </row>
    <row r="477" spans="1:14">
      <c r="A477" s="13">
        <v>476</v>
      </c>
      <c r="B477" s="13">
        <v>264</v>
      </c>
      <c r="C477" s="13">
        <v>77</v>
      </c>
      <c r="D477" s="13">
        <v>1</v>
      </c>
      <c r="E477" s="13">
        <v>861.87</v>
      </c>
      <c r="F477">
        <f t="shared" si="7"/>
        <v>861.87</v>
      </c>
      <c r="G477" s="13">
        <v>476</v>
      </c>
      <c r="H477" s="28" t="str">
        <f>VLOOKUP(G477,'Customer table'!A:H,8,FALSE)</f>
        <v>Email user</v>
      </c>
      <c r="M477">
        <v>654.86</v>
      </c>
      <c r="N477">
        <v>880.04</v>
      </c>
    </row>
    <row r="478" spans="1:14">
      <c r="A478" s="13">
        <v>477</v>
      </c>
      <c r="B478" s="13">
        <v>264</v>
      </c>
      <c r="C478" s="13">
        <v>188</v>
      </c>
      <c r="D478" s="13">
        <v>1</v>
      </c>
      <c r="E478" s="13">
        <v>150.49</v>
      </c>
      <c r="F478">
        <f t="shared" si="7"/>
        <v>150.49</v>
      </c>
      <c r="G478" s="13">
        <v>477</v>
      </c>
      <c r="H478" s="28" t="str">
        <f>VLOOKUP(G478,'Customer table'!A:H,8,FALSE)</f>
        <v>Non email user</v>
      </c>
      <c r="M478">
        <v>922.59</v>
      </c>
      <c r="N478">
        <v>387.06</v>
      </c>
    </row>
    <row r="479" spans="1:14">
      <c r="A479" s="13">
        <v>478</v>
      </c>
      <c r="B479" s="13">
        <v>265</v>
      </c>
      <c r="C479" s="13">
        <v>77</v>
      </c>
      <c r="D479" s="13">
        <v>1</v>
      </c>
      <c r="E479" s="13">
        <v>861.87</v>
      </c>
      <c r="F479">
        <f t="shared" si="7"/>
        <v>861.87</v>
      </c>
      <c r="G479" s="13">
        <v>478</v>
      </c>
      <c r="H479" s="28" t="str">
        <f>VLOOKUP(G479,'Customer table'!A:H,8,FALSE)</f>
        <v>Non email user</v>
      </c>
      <c r="M479">
        <v>159.92</v>
      </c>
      <c r="N479">
        <v>3259.52</v>
      </c>
    </row>
    <row r="480" spans="1:14">
      <c r="A480" s="13">
        <v>479</v>
      </c>
      <c r="B480" s="13">
        <v>265</v>
      </c>
      <c r="C480" s="13">
        <v>64</v>
      </c>
      <c r="D480" s="13">
        <v>1</v>
      </c>
      <c r="E480" s="13">
        <v>667.02</v>
      </c>
      <c r="F480">
        <f t="shared" si="7"/>
        <v>667.02</v>
      </c>
      <c r="G480" s="13">
        <v>479</v>
      </c>
      <c r="H480" s="28" t="str">
        <f>VLOOKUP(G480,'Customer table'!A:H,8,FALSE)</f>
        <v>Non email user</v>
      </c>
      <c r="M480">
        <v>336.84</v>
      </c>
      <c r="N480">
        <v>1802.19</v>
      </c>
    </row>
    <row r="481" spans="1:14">
      <c r="A481" s="13">
        <v>480</v>
      </c>
      <c r="B481" s="13">
        <v>266</v>
      </c>
      <c r="C481" s="13">
        <v>181</v>
      </c>
      <c r="D481" s="13">
        <v>1</v>
      </c>
      <c r="E481" s="13">
        <v>230.74</v>
      </c>
      <c r="F481">
        <f t="shared" si="7"/>
        <v>230.74</v>
      </c>
      <c r="G481" s="13">
        <v>480</v>
      </c>
      <c r="H481" s="28" t="str">
        <f>VLOOKUP(G481,'Customer table'!A:H,8,FALSE)</f>
        <v>Non email user</v>
      </c>
      <c r="M481">
        <v>228.45</v>
      </c>
      <c r="N481">
        <v>651.52</v>
      </c>
    </row>
    <row r="482" spans="1:14">
      <c r="A482" s="13">
        <v>481</v>
      </c>
      <c r="B482" s="13">
        <v>267</v>
      </c>
      <c r="C482" s="13">
        <v>79</v>
      </c>
      <c r="D482" s="13">
        <v>1</v>
      </c>
      <c r="E482" s="13">
        <v>935.74</v>
      </c>
      <c r="F482">
        <f t="shared" si="7"/>
        <v>935.74</v>
      </c>
      <c r="G482" s="13">
        <v>481</v>
      </c>
      <c r="H482" s="28" t="str">
        <f>VLOOKUP(G482,'Customer table'!A:H,8,FALSE)</f>
        <v>Non email user</v>
      </c>
      <c r="M482">
        <v>423.85</v>
      </c>
      <c r="N482">
        <v>284.14</v>
      </c>
    </row>
    <row r="483" spans="1:14">
      <c r="A483" s="13">
        <v>482</v>
      </c>
      <c r="B483" s="13">
        <v>267</v>
      </c>
      <c r="C483" s="13">
        <v>198</v>
      </c>
      <c r="D483" s="13">
        <v>1</v>
      </c>
      <c r="E483" s="13">
        <v>413.05</v>
      </c>
      <c r="F483">
        <f t="shared" si="7"/>
        <v>413.05</v>
      </c>
      <c r="G483" s="13">
        <v>482</v>
      </c>
      <c r="H483" s="28" t="str">
        <f>VLOOKUP(G483,'Customer table'!A:H,8,FALSE)</f>
        <v>Non email user</v>
      </c>
      <c r="M483">
        <v>150.49</v>
      </c>
      <c r="N483">
        <v>2731.92</v>
      </c>
    </row>
    <row r="484" spans="1:14">
      <c r="A484" s="13">
        <v>483</v>
      </c>
      <c r="B484" s="13">
        <v>267</v>
      </c>
      <c r="C484" s="13">
        <v>191</v>
      </c>
      <c r="D484" s="13">
        <v>1</v>
      </c>
      <c r="E484" s="13">
        <v>438.83</v>
      </c>
      <c r="F484">
        <f t="shared" si="7"/>
        <v>438.83</v>
      </c>
      <c r="G484" s="13">
        <v>483</v>
      </c>
      <c r="H484" s="28" t="str">
        <f>VLOOKUP(G484,'Customer table'!A:H,8,FALSE)</f>
        <v>Non email user</v>
      </c>
      <c r="M484">
        <v>858.98</v>
      </c>
      <c r="N484">
        <v>211.3</v>
      </c>
    </row>
    <row r="485" spans="1:14">
      <c r="A485" s="13">
        <v>484</v>
      </c>
      <c r="B485" s="13">
        <v>268</v>
      </c>
      <c r="C485" s="13">
        <v>41</v>
      </c>
      <c r="D485" s="13">
        <v>1</v>
      </c>
      <c r="E485" s="13">
        <v>1041.67</v>
      </c>
      <c r="F485">
        <f t="shared" si="7"/>
        <v>1041.67</v>
      </c>
      <c r="G485" s="13">
        <v>484</v>
      </c>
      <c r="H485" s="28" t="str">
        <f>VLOOKUP(G485,'Customer table'!A:H,8,FALSE)</f>
        <v>Email user</v>
      </c>
      <c r="M485">
        <v>599.12</v>
      </c>
      <c r="N485">
        <v>255.79</v>
      </c>
    </row>
    <row r="486" spans="1:14">
      <c r="A486" s="13">
        <v>485</v>
      </c>
      <c r="B486" s="13">
        <v>268</v>
      </c>
      <c r="C486" s="13">
        <v>72</v>
      </c>
      <c r="D486" s="13">
        <v>1</v>
      </c>
      <c r="E486" s="13">
        <v>366.31</v>
      </c>
      <c r="F486">
        <f t="shared" si="7"/>
        <v>366.31</v>
      </c>
      <c r="G486" s="13">
        <v>485</v>
      </c>
      <c r="H486" s="28" t="str">
        <f>VLOOKUP(G486,'Customer table'!A:H,8,FALSE)</f>
        <v>Non email user</v>
      </c>
      <c r="M486">
        <v>266.31</v>
      </c>
      <c r="N486">
        <v>1041.86</v>
      </c>
    </row>
    <row r="487" spans="1:14">
      <c r="A487" s="13">
        <v>486</v>
      </c>
      <c r="B487" s="13">
        <v>268</v>
      </c>
      <c r="C487" s="13">
        <v>183</v>
      </c>
      <c r="D487" s="13">
        <v>1</v>
      </c>
      <c r="E487" s="13">
        <v>200.91</v>
      </c>
      <c r="F487">
        <f t="shared" si="7"/>
        <v>200.91</v>
      </c>
      <c r="G487" s="13">
        <v>486</v>
      </c>
      <c r="H487" s="28" t="str">
        <f>VLOOKUP(G487,'Customer table'!A:H,8,FALSE)</f>
        <v>Non email user</v>
      </c>
      <c r="M487">
        <v>154.28</v>
      </c>
      <c r="N487">
        <v>1675.49</v>
      </c>
    </row>
    <row r="488" spans="1:14">
      <c r="A488" s="13">
        <v>487</v>
      </c>
      <c r="B488" s="13">
        <v>268</v>
      </c>
      <c r="C488" s="13">
        <v>150</v>
      </c>
      <c r="D488" s="13">
        <v>3</v>
      </c>
      <c r="E488" s="13">
        <v>295.79</v>
      </c>
      <c r="F488">
        <f t="shared" si="7"/>
        <v>887.37</v>
      </c>
      <c r="G488" s="13">
        <v>487</v>
      </c>
      <c r="H488" s="28" t="str">
        <f>VLOOKUP(G488,'Customer table'!A:H,8,FALSE)</f>
        <v>Email user</v>
      </c>
      <c r="M488">
        <v>787.06</v>
      </c>
      <c r="N488">
        <v>138.57</v>
      </c>
    </row>
    <row r="489" spans="1:14">
      <c r="A489" s="13">
        <v>488</v>
      </c>
      <c r="B489" s="13">
        <v>269</v>
      </c>
      <c r="C489" s="13">
        <v>103</v>
      </c>
      <c r="D489" s="13">
        <v>3</v>
      </c>
      <c r="E489" s="13">
        <v>228.45</v>
      </c>
      <c r="F489">
        <f t="shared" si="7"/>
        <v>685.35</v>
      </c>
      <c r="G489" s="13">
        <v>488</v>
      </c>
      <c r="H489" s="28" t="str">
        <f>VLOOKUP(G489,'Customer table'!A:H,8,FALSE)</f>
        <v>Email user</v>
      </c>
      <c r="M489">
        <v>901.51</v>
      </c>
      <c r="N489">
        <v>150.49</v>
      </c>
    </row>
    <row r="490" spans="1:14">
      <c r="A490" s="13">
        <v>489</v>
      </c>
      <c r="B490" s="13">
        <v>270</v>
      </c>
      <c r="C490" s="13">
        <v>101</v>
      </c>
      <c r="D490" s="13">
        <v>3</v>
      </c>
      <c r="E490" s="13">
        <v>759.97</v>
      </c>
      <c r="F490">
        <f t="shared" si="7"/>
        <v>2279.91</v>
      </c>
      <c r="G490" s="13">
        <v>489</v>
      </c>
      <c r="H490" s="28" t="str">
        <f>VLOOKUP(G490,'Customer table'!A:H,8,FALSE)</f>
        <v>Non email user</v>
      </c>
      <c r="M490">
        <v>265.95</v>
      </c>
      <c r="N490">
        <v>564.26</v>
      </c>
    </row>
    <row r="491" spans="1:14">
      <c r="A491" s="13">
        <v>490</v>
      </c>
      <c r="B491" s="13">
        <v>270</v>
      </c>
      <c r="C491" s="13">
        <v>129</v>
      </c>
      <c r="D491" s="13">
        <v>1</v>
      </c>
      <c r="E491" s="13">
        <v>394.17</v>
      </c>
      <c r="F491">
        <f t="shared" si="7"/>
        <v>394.17</v>
      </c>
      <c r="G491" s="13">
        <v>490</v>
      </c>
      <c r="H491" s="28" t="str">
        <f>VLOOKUP(G491,'Customer table'!A:H,8,FALSE)</f>
        <v>Non email user</v>
      </c>
      <c r="M491">
        <v>196.19</v>
      </c>
      <c r="N491">
        <v>578.97</v>
      </c>
    </row>
    <row r="492" spans="1:14">
      <c r="A492" s="13">
        <v>491</v>
      </c>
      <c r="B492" s="13">
        <v>271</v>
      </c>
      <c r="C492" s="13">
        <v>179</v>
      </c>
      <c r="D492" s="13">
        <v>1</v>
      </c>
      <c r="E492" s="13">
        <v>154.28</v>
      </c>
      <c r="F492">
        <f t="shared" si="7"/>
        <v>154.28</v>
      </c>
      <c r="G492" s="13">
        <v>491</v>
      </c>
      <c r="H492" s="28" t="str">
        <f>VLOOKUP(G492,'Customer table'!A:H,8,FALSE)</f>
        <v>Non email user</v>
      </c>
      <c r="M492">
        <v>972.84</v>
      </c>
      <c r="N492">
        <v>968.43</v>
      </c>
    </row>
    <row r="493" spans="1:14">
      <c r="A493" s="13">
        <v>492</v>
      </c>
      <c r="B493" s="13">
        <v>271</v>
      </c>
      <c r="C493" s="13">
        <v>138</v>
      </c>
      <c r="D493" s="13">
        <v>1</v>
      </c>
      <c r="E493" s="13">
        <v>247.96</v>
      </c>
      <c r="F493">
        <f t="shared" si="7"/>
        <v>247.96</v>
      </c>
      <c r="G493" s="13">
        <v>492</v>
      </c>
      <c r="H493" s="28" t="str">
        <f>VLOOKUP(G493,'Customer table'!A:H,8,FALSE)</f>
        <v>Non email user</v>
      </c>
      <c r="M493">
        <v>1160</v>
      </c>
      <c r="N493">
        <v>235.63</v>
      </c>
    </row>
    <row r="494" spans="1:14">
      <c r="A494" s="13">
        <v>493</v>
      </c>
      <c r="B494" s="13">
        <v>272</v>
      </c>
      <c r="C494" s="13">
        <v>124</v>
      </c>
      <c r="D494" s="13">
        <v>1</v>
      </c>
      <c r="E494" s="13">
        <v>159.92</v>
      </c>
      <c r="F494">
        <f t="shared" si="7"/>
        <v>159.92</v>
      </c>
      <c r="G494" s="13">
        <v>493</v>
      </c>
      <c r="H494" s="28" t="str">
        <f>VLOOKUP(G494,'Customer table'!A:H,8,FALSE)</f>
        <v>Non email user</v>
      </c>
      <c r="M494">
        <v>1725.48</v>
      </c>
      <c r="N494">
        <v>414.24</v>
      </c>
    </row>
    <row r="495" spans="1:14">
      <c r="A495" s="13">
        <v>494</v>
      </c>
      <c r="B495" s="13">
        <v>273</v>
      </c>
      <c r="C495" s="13">
        <v>8</v>
      </c>
      <c r="D495" s="13">
        <v>1</v>
      </c>
      <c r="E495" s="13">
        <v>1517.02</v>
      </c>
      <c r="F495">
        <f t="shared" si="7"/>
        <v>1517.02</v>
      </c>
      <c r="G495" s="13">
        <v>494</v>
      </c>
      <c r="H495" s="28" t="str">
        <f>VLOOKUP(G495,'Customer table'!A:H,8,FALSE)</f>
        <v>Email user</v>
      </c>
      <c r="M495">
        <v>280.61</v>
      </c>
      <c r="N495">
        <v>646.46</v>
      </c>
    </row>
    <row r="496" spans="1:14">
      <c r="A496" s="13">
        <v>495</v>
      </c>
      <c r="B496" s="13">
        <v>273</v>
      </c>
      <c r="C496" s="13">
        <v>103</v>
      </c>
      <c r="D496" s="13">
        <v>1</v>
      </c>
      <c r="E496" s="13">
        <v>228.45</v>
      </c>
      <c r="F496">
        <f t="shared" si="7"/>
        <v>228.45</v>
      </c>
      <c r="G496" s="13">
        <v>495</v>
      </c>
      <c r="H496" s="28" t="str">
        <f>VLOOKUP(G496,'Customer table'!A:H,8,FALSE)</f>
        <v>Non email user</v>
      </c>
      <c r="M496">
        <v>209.84</v>
      </c>
      <c r="N496">
        <v>861.87</v>
      </c>
    </row>
    <row r="497" spans="1:14">
      <c r="A497" s="13">
        <v>496</v>
      </c>
      <c r="B497" s="13">
        <v>274</v>
      </c>
      <c r="C497" s="13">
        <v>167</v>
      </c>
      <c r="D497" s="13">
        <v>1</v>
      </c>
      <c r="E497" s="13">
        <v>266.31</v>
      </c>
      <c r="F497">
        <f t="shared" si="7"/>
        <v>266.31</v>
      </c>
      <c r="G497" s="13">
        <v>496</v>
      </c>
      <c r="H497" s="28" t="str">
        <f>VLOOKUP(G497,'Customer table'!A:H,8,FALSE)</f>
        <v>Email user</v>
      </c>
      <c r="M497">
        <v>412.02</v>
      </c>
      <c r="N497">
        <v>336.84</v>
      </c>
    </row>
    <row r="498" spans="1:14">
      <c r="A498" s="13">
        <v>497</v>
      </c>
      <c r="B498" s="13">
        <v>274</v>
      </c>
      <c r="C498" s="13">
        <v>18</v>
      </c>
      <c r="D498" s="13">
        <v>1</v>
      </c>
      <c r="E498" s="13">
        <v>1417.1</v>
      </c>
      <c r="F498">
        <f t="shared" si="7"/>
        <v>1417.1</v>
      </c>
      <c r="G498" s="13">
        <v>497</v>
      </c>
      <c r="H498" s="28" t="str">
        <f>VLOOKUP(G498,'Customer table'!A:H,8,FALSE)</f>
        <v>Non email user</v>
      </c>
      <c r="M498">
        <v>791.89</v>
      </c>
      <c r="N498">
        <v>1802.19</v>
      </c>
    </row>
    <row r="499" spans="1:14">
      <c r="A499" s="13">
        <v>498</v>
      </c>
      <c r="B499" s="13">
        <v>275</v>
      </c>
      <c r="C499" s="13">
        <v>11</v>
      </c>
      <c r="D499" s="13">
        <v>1</v>
      </c>
      <c r="E499" s="13">
        <v>1365.96</v>
      </c>
      <c r="F499">
        <f t="shared" si="7"/>
        <v>1365.96</v>
      </c>
      <c r="G499" s="13">
        <v>498</v>
      </c>
      <c r="H499" s="28" t="str">
        <f>VLOOKUP(G499,'Customer table'!A:H,8,FALSE)</f>
        <v>Non email user</v>
      </c>
      <c r="M499">
        <v>189.51</v>
      </c>
      <c r="N499">
        <v>613.75</v>
      </c>
    </row>
    <row r="500" spans="1:14">
      <c r="A500" s="13">
        <v>499</v>
      </c>
      <c r="B500" s="13">
        <v>276</v>
      </c>
      <c r="C500" s="13">
        <v>132</v>
      </c>
      <c r="D500" s="13">
        <v>1</v>
      </c>
      <c r="E500" s="13">
        <v>284.14</v>
      </c>
      <c r="F500">
        <f t="shared" si="7"/>
        <v>284.14</v>
      </c>
      <c r="G500" s="13">
        <v>499</v>
      </c>
      <c r="H500" s="28" t="str">
        <f>VLOOKUP(G500,'Customer table'!A:H,8,FALSE)</f>
        <v>Email user</v>
      </c>
      <c r="M500">
        <v>912.94</v>
      </c>
      <c r="N500">
        <v>230.74</v>
      </c>
    </row>
    <row r="501" spans="1:14">
      <c r="A501" s="13">
        <v>500</v>
      </c>
      <c r="B501" s="13">
        <v>277</v>
      </c>
      <c r="C501" s="13">
        <v>96</v>
      </c>
      <c r="D501" s="13">
        <v>2</v>
      </c>
      <c r="E501" s="13">
        <v>644.09</v>
      </c>
      <c r="F501">
        <f t="shared" si="7"/>
        <v>1288.18</v>
      </c>
      <c r="G501" s="13">
        <v>500</v>
      </c>
      <c r="H501" s="28" t="str">
        <f>VLOOKUP(G501,'Customer table'!A:H,8,FALSE)</f>
        <v>Non email user</v>
      </c>
      <c r="M501">
        <v>787.55</v>
      </c>
      <c r="N501">
        <v>256.17</v>
      </c>
    </row>
    <row r="502" spans="1:14">
      <c r="A502" s="13">
        <v>501</v>
      </c>
      <c r="B502" s="13">
        <v>278</v>
      </c>
      <c r="C502" s="13">
        <v>47</v>
      </c>
      <c r="D502" s="13">
        <v>1</v>
      </c>
      <c r="E502" s="13">
        <v>1146.95</v>
      </c>
      <c r="F502">
        <f t="shared" si="7"/>
        <v>1146.95</v>
      </c>
      <c r="G502" s="13">
        <v>501</v>
      </c>
      <c r="H502" s="28" t="str">
        <f>VLOOKUP(G502,'Customer table'!A:H,8,FALSE)</f>
        <v>Non email user</v>
      </c>
      <c r="M502">
        <v>1007.5</v>
      </c>
      <c r="N502">
        <v>200.91</v>
      </c>
    </row>
    <row r="503" spans="1:14">
      <c r="A503" s="13">
        <v>502</v>
      </c>
      <c r="B503" s="13">
        <v>278</v>
      </c>
      <c r="C503" s="13">
        <v>135</v>
      </c>
      <c r="D503" s="13">
        <v>2</v>
      </c>
      <c r="E503" s="13">
        <v>296.31</v>
      </c>
      <c r="F503">
        <f t="shared" si="7"/>
        <v>592.62</v>
      </c>
      <c r="G503" s="13">
        <v>502</v>
      </c>
      <c r="H503" s="28" t="str">
        <f>VLOOKUP(G503,'Customer table'!A:H,8,FALSE)</f>
        <v>Non email user</v>
      </c>
      <c r="M503">
        <v>112.48</v>
      </c>
      <c r="N503">
        <v>442.46</v>
      </c>
    </row>
    <row r="504" spans="1:14">
      <c r="A504" s="13">
        <v>503</v>
      </c>
      <c r="B504" s="13">
        <v>278</v>
      </c>
      <c r="C504" s="13">
        <v>24</v>
      </c>
      <c r="D504" s="13">
        <v>2</v>
      </c>
      <c r="E504" s="13">
        <v>1041.86</v>
      </c>
      <c r="F504">
        <f t="shared" si="7"/>
        <v>2083.72</v>
      </c>
      <c r="G504" s="13">
        <v>503</v>
      </c>
      <c r="H504" s="28" t="str">
        <f>VLOOKUP(G504,'Customer table'!A:H,8,FALSE)</f>
        <v>Email user</v>
      </c>
      <c r="M504">
        <v>748.01</v>
      </c>
      <c r="N504">
        <v>1436.69</v>
      </c>
    </row>
    <row r="505" spans="1:14">
      <c r="A505" s="13">
        <v>504</v>
      </c>
      <c r="B505" s="13">
        <v>278</v>
      </c>
      <c r="C505" s="13">
        <v>66</v>
      </c>
      <c r="D505" s="13">
        <v>2</v>
      </c>
      <c r="E505" s="13">
        <v>448.66</v>
      </c>
      <c r="F505">
        <f t="shared" si="7"/>
        <v>897.32</v>
      </c>
      <c r="G505" s="13">
        <v>504</v>
      </c>
      <c r="H505" s="28" t="str">
        <f>VLOOKUP(G505,'Customer table'!A:H,8,FALSE)</f>
        <v>Non email user</v>
      </c>
      <c r="M505">
        <v>1365.96</v>
      </c>
      <c r="N505">
        <v>2529.81</v>
      </c>
    </row>
    <row r="506" spans="1:14">
      <c r="A506" s="13">
        <v>505</v>
      </c>
      <c r="B506" s="13">
        <v>279</v>
      </c>
      <c r="C506" s="13">
        <v>23</v>
      </c>
      <c r="D506" s="13">
        <v>1</v>
      </c>
      <c r="E506" s="13">
        <v>766.48</v>
      </c>
      <c r="F506">
        <f t="shared" si="7"/>
        <v>766.48</v>
      </c>
      <c r="G506" s="13">
        <v>505</v>
      </c>
      <c r="H506" s="28" t="str">
        <f>VLOOKUP(G506,'Customer table'!A:H,8,FALSE)</f>
        <v>Non email user</v>
      </c>
      <c r="M506">
        <v>142.43</v>
      </c>
      <c r="N506">
        <v>965.83</v>
      </c>
    </row>
    <row r="507" spans="1:14">
      <c r="A507" s="13">
        <v>506</v>
      </c>
      <c r="B507" s="13">
        <v>279</v>
      </c>
      <c r="C507" s="13">
        <v>190</v>
      </c>
      <c r="D507" s="13">
        <v>1</v>
      </c>
      <c r="E507" s="13">
        <v>406.76</v>
      </c>
      <c r="F507">
        <f t="shared" si="7"/>
        <v>406.76</v>
      </c>
      <c r="G507" s="13">
        <v>506</v>
      </c>
      <c r="H507" s="28" t="str">
        <f>VLOOKUP(G507,'Customer table'!A:H,8,FALSE)</f>
        <v>Non email user</v>
      </c>
      <c r="M507">
        <v>1128.91</v>
      </c>
      <c r="N507">
        <v>2066.02</v>
      </c>
    </row>
    <row r="508" spans="1:14">
      <c r="A508" s="13">
        <v>507</v>
      </c>
      <c r="B508" s="13">
        <v>279</v>
      </c>
      <c r="C508" s="13">
        <v>200</v>
      </c>
      <c r="D508" s="13">
        <v>1</v>
      </c>
      <c r="E508" s="13">
        <v>105.06</v>
      </c>
      <c r="F508">
        <f t="shared" si="7"/>
        <v>105.06</v>
      </c>
      <c r="G508" s="13">
        <v>507</v>
      </c>
      <c r="H508" s="28" t="str">
        <f>VLOOKUP(G508,'Customer table'!A:H,8,FALSE)</f>
        <v>Email user</v>
      </c>
      <c r="M508">
        <v>156.65</v>
      </c>
      <c r="N508">
        <v>914.09</v>
      </c>
    </row>
    <row r="509" spans="1:14">
      <c r="A509" s="13">
        <v>508</v>
      </c>
      <c r="B509" s="13">
        <v>280</v>
      </c>
      <c r="C509" s="13">
        <v>165</v>
      </c>
      <c r="D509" s="13">
        <v>1</v>
      </c>
      <c r="E509" s="13">
        <v>377.58</v>
      </c>
      <c r="F509">
        <f t="shared" si="7"/>
        <v>377.58</v>
      </c>
      <c r="G509" s="13">
        <v>508</v>
      </c>
      <c r="H509" s="28" t="str">
        <f>VLOOKUP(G509,'Customer table'!A:H,8,FALSE)</f>
        <v>Non email user</v>
      </c>
      <c r="M509">
        <v>193.6</v>
      </c>
      <c r="N509">
        <v>759.97</v>
      </c>
    </row>
    <row r="510" spans="1:14">
      <c r="A510" s="13">
        <v>509</v>
      </c>
      <c r="B510" s="13">
        <v>281</v>
      </c>
      <c r="C510" s="13">
        <v>28</v>
      </c>
      <c r="D510" s="13">
        <v>1</v>
      </c>
      <c r="E510" s="13">
        <v>1262.36</v>
      </c>
      <c r="F510">
        <f t="shared" si="7"/>
        <v>1262.36</v>
      </c>
      <c r="G510" s="13">
        <v>509</v>
      </c>
      <c r="H510" s="28" t="str">
        <f>VLOOKUP(G510,'Customer table'!A:H,8,FALSE)</f>
        <v>Email user</v>
      </c>
      <c r="M510">
        <v>2585.61</v>
      </c>
      <c r="N510">
        <v>279.2</v>
      </c>
    </row>
    <row r="511" spans="1:14">
      <c r="A511" s="13">
        <v>510</v>
      </c>
      <c r="B511" s="13">
        <v>281</v>
      </c>
      <c r="C511" s="13">
        <v>197</v>
      </c>
      <c r="D511" s="13">
        <v>1</v>
      </c>
      <c r="E511" s="13">
        <v>376.15</v>
      </c>
      <c r="F511">
        <f t="shared" si="7"/>
        <v>376.15</v>
      </c>
      <c r="G511" s="13">
        <v>510</v>
      </c>
      <c r="H511" s="28" t="str">
        <f>VLOOKUP(G511,'Customer table'!A:H,8,FALSE)</f>
        <v>Email user</v>
      </c>
      <c r="M511">
        <v>156.65</v>
      </c>
      <c r="N511">
        <v>131.91</v>
      </c>
    </row>
    <row r="512" spans="1:14">
      <c r="A512" s="13">
        <v>511</v>
      </c>
      <c r="B512" s="13">
        <v>282</v>
      </c>
      <c r="C512" s="13">
        <v>8</v>
      </c>
      <c r="D512" s="13">
        <v>1</v>
      </c>
      <c r="E512" s="13">
        <v>1517.02</v>
      </c>
      <c r="F512">
        <f t="shared" si="7"/>
        <v>1517.02</v>
      </c>
      <c r="G512" s="13">
        <v>511</v>
      </c>
      <c r="H512" s="28" t="str">
        <f>VLOOKUP(G512,'Customer table'!A:H,8,FALSE)</f>
        <v>Non email user</v>
      </c>
      <c r="M512">
        <v>580</v>
      </c>
      <c r="N512">
        <v>475.16</v>
      </c>
    </row>
    <row r="513" spans="1:14">
      <c r="A513" s="13">
        <v>512</v>
      </c>
      <c r="B513" s="13">
        <v>282</v>
      </c>
      <c r="C513" s="13">
        <v>196</v>
      </c>
      <c r="D513" s="13">
        <v>1</v>
      </c>
      <c r="E513" s="13">
        <v>140.76</v>
      </c>
      <c r="F513">
        <f t="shared" si="7"/>
        <v>140.76</v>
      </c>
      <c r="G513" s="13">
        <v>512</v>
      </c>
      <c r="H513" s="28" t="str">
        <f>VLOOKUP(G513,'Customer table'!A:H,8,FALSE)</f>
        <v>Non email user</v>
      </c>
      <c r="M513">
        <v>2293.7</v>
      </c>
      <c r="N513">
        <v>857.88</v>
      </c>
    </row>
    <row r="514" spans="1:14">
      <c r="A514" s="13">
        <v>513</v>
      </c>
      <c r="B514" s="13">
        <v>283</v>
      </c>
      <c r="C514" s="13">
        <v>139</v>
      </c>
      <c r="D514" s="13">
        <v>1</v>
      </c>
      <c r="E514" s="13">
        <v>240.57</v>
      </c>
      <c r="F514">
        <f t="shared" ref="F514:F577" si="8">E514*D514</f>
        <v>240.57</v>
      </c>
      <c r="G514" s="13">
        <v>513</v>
      </c>
      <c r="H514" s="28" t="str">
        <f>VLOOKUP(G514,'Customer table'!A:H,8,FALSE)</f>
        <v>Non email user</v>
      </c>
      <c r="M514">
        <v>1334.04</v>
      </c>
      <c r="N514">
        <v>321.37</v>
      </c>
    </row>
    <row r="515" spans="1:14">
      <c r="A515" s="13">
        <v>514</v>
      </c>
      <c r="B515" s="13">
        <v>283</v>
      </c>
      <c r="C515" s="13">
        <v>185</v>
      </c>
      <c r="D515" s="13">
        <v>1</v>
      </c>
      <c r="E515" s="13">
        <v>189.69</v>
      </c>
      <c r="F515">
        <f t="shared" si="8"/>
        <v>189.69</v>
      </c>
      <c r="G515" s="13">
        <v>514</v>
      </c>
      <c r="H515" s="28" t="str">
        <f>VLOOKUP(G515,'Customer table'!A:H,8,FALSE)</f>
        <v>Email user</v>
      </c>
      <c r="M515">
        <v>914.09</v>
      </c>
      <c r="N515">
        <v>474.63</v>
      </c>
    </row>
    <row r="516" spans="1:14">
      <c r="A516" s="13">
        <v>515</v>
      </c>
      <c r="B516" s="13">
        <v>284</v>
      </c>
      <c r="C516" s="13">
        <v>160</v>
      </c>
      <c r="D516" s="13">
        <v>1</v>
      </c>
      <c r="E516" s="13">
        <v>196.53</v>
      </c>
      <c r="F516">
        <f t="shared" si="8"/>
        <v>196.53</v>
      </c>
      <c r="G516" s="13">
        <v>515</v>
      </c>
      <c r="H516" s="28" t="str">
        <f>VLOOKUP(G516,'Customer table'!A:H,8,FALSE)</f>
        <v>Non email user</v>
      </c>
      <c r="M516">
        <v>260.61</v>
      </c>
      <c r="N516">
        <v>140.76</v>
      </c>
    </row>
    <row r="517" spans="1:14">
      <c r="A517" s="13">
        <v>516</v>
      </c>
      <c r="B517" s="13">
        <v>284</v>
      </c>
      <c r="C517" s="13">
        <v>150</v>
      </c>
      <c r="D517" s="13">
        <v>1</v>
      </c>
      <c r="E517" s="13">
        <v>295.79</v>
      </c>
      <c r="F517">
        <f t="shared" si="8"/>
        <v>295.79</v>
      </c>
      <c r="G517" s="13">
        <v>516</v>
      </c>
      <c r="H517" s="28" t="str">
        <f>VLOOKUP(G517,'Customer table'!A:H,8,FALSE)</f>
        <v>Email user</v>
      </c>
      <c r="M517">
        <v>402.08</v>
      </c>
      <c r="N517">
        <v>1320.12</v>
      </c>
    </row>
    <row r="518" spans="1:14">
      <c r="A518" s="13">
        <v>517</v>
      </c>
      <c r="B518" s="13">
        <v>285</v>
      </c>
      <c r="C518" s="13">
        <v>69</v>
      </c>
      <c r="D518" s="13">
        <v>1</v>
      </c>
      <c r="E518" s="13">
        <v>1008.02</v>
      </c>
      <c r="F518">
        <f t="shared" si="8"/>
        <v>1008.02</v>
      </c>
      <c r="G518" s="13">
        <v>517</v>
      </c>
      <c r="H518" s="28" t="str">
        <f>VLOOKUP(G518,'Customer table'!A:H,8,FALSE)</f>
        <v>Non email user</v>
      </c>
      <c r="M518">
        <v>225.71</v>
      </c>
      <c r="N518">
        <v>151.46</v>
      </c>
    </row>
    <row r="519" spans="1:14">
      <c r="A519" s="13">
        <v>518</v>
      </c>
      <c r="B519" s="13">
        <v>286</v>
      </c>
      <c r="C519" s="13">
        <v>78</v>
      </c>
      <c r="D519" s="13">
        <v>1</v>
      </c>
      <c r="E519" s="13">
        <v>496.71</v>
      </c>
      <c r="F519">
        <f t="shared" si="8"/>
        <v>496.71</v>
      </c>
      <c r="G519" s="13">
        <v>518</v>
      </c>
      <c r="H519" s="28" t="str">
        <f>VLOOKUP(G519,'Customer table'!A:H,8,FALSE)</f>
        <v>Non email user</v>
      </c>
      <c r="M519">
        <v>154.28</v>
      </c>
      <c r="N519">
        <v>416.2</v>
      </c>
    </row>
    <row r="520" spans="1:14">
      <c r="A520" s="13">
        <v>519</v>
      </c>
      <c r="B520" s="13">
        <v>287</v>
      </c>
      <c r="C520" s="13">
        <v>116</v>
      </c>
      <c r="D520" s="13">
        <v>2</v>
      </c>
      <c r="E520" s="13">
        <v>899.2</v>
      </c>
      <c r="F520">
        <f t="shared" si="8"/>
        <v>1798.4</v>
      </c>
      <c r="G520" s="13">
        <v>519</v>
      </c>
      <c r="H520" s="28" t="str">
        <f>VLOOKUP(G520,'Customer table'!A:H,8,FALSE)</f>
        <v>Non email user</v>
      </c>
      <c r="M520">
        <v>273.77</v>
      </c>
      <c r="N520">
        <v>422.21</v>
      </c>
    </row>
    <row r="521" spans="1:14">
      <c r="A521" s="13">
        <v>520</v>
      </c>
      <c r="B521" s="13">
        <v>287</v>
      </c>
      <c r="C521" s="13">
        <v>148</v>
      </c>
      <c r="D521" s="13">
        <v>1</v>
      </c>
      <c r="E521" s="13">
        <v>256.17</v>
      </c>
      <c r="F521">
        <f t="shared" si="8"/>
        <v>256.17</v>
      </c>
      <c r="G521" s="13">
        <v>520</v>
      </c>
      <c r="H521" s="28" t="str">
        <f>VLOOKUP(G521,'Customer table'!A:H,8,FALSE)</f>
        <v>Non email user</v>
      </c>
      <c r="M521">
        <v>516.51</v>
      </c>
      <c r="N521">
        <v>1377.36</v>
      </c>
    </row>
    <row r="522" spans="1:14">
      <c r="A522" s="13">
        <v>521</v>
      </c>
      <c r="B522" s="13">
        <v>288</v>
      </c>
      <c r="C522" s="13">
        <v>124</v>
      </c>
      <c r="D522" s="13">
        <v>2</v>
      </c>
      <c r="E522" s="13">
        <v>159.92</v>
      </c>
      <c r="F522">
        <f t="shared" si="8"/>
        <v>319.84</v>
      </c>
      <c r="G522" s="13">
        <v>521</v>
      </c>
      <c r="H522" s="28" t="str">
        <f>VLOOKUP(G522,'Customer table'!A:H,8,FALSE)</f>
        <v>Email user</v>
      </c>
      <c r="M522">
        <v>446.38</v>
      </c>
      <c r="N522">
        <v>276.75</v>
      </c>
    </row>
    <row r="523" spans="1:14">
      <c r="A523" s="13">
        <v>522</v>
      </c>
      <c r="B523" s="13">
        <v>288</v>
      </c>
      <c r="C523" s="13">
        <v>104</v>
      </c>
      <c r="D523" s="13">
        <v>1</v>
      </c>
      <c r="E523" s="13">
        <v>187.47</v>
      </c>
      <c r="F523">
        <f t="shared" si="8"/>
        <v>187.47</v>
      </c>
      <c r="G523" s="13">
        <v>522</v>
      </c>
      <c r="H523" s="28" t="str">
        <f>VLOOKUP(G523,'Customer table'!A:H,8,FALSE)</f>
        <v>Non email user</v>
      </c>
      <c r="M523">
        <v>619.65</v>
      </c>
      <c r="N523">
        <v>931.48</v>
      </c>
    </row>
    <row r="524" spans="1:14">
      <c r="A524" s="13">
        <v>523</v>
      </c>
      <c r="B524" s="13">
        <v>288</v>
      </c>
      <c r="C524" s="13">
        <v>56</v>
      </c>
      <c r="D524" s="13">
        <v>1</v>
      </c>
      <c r="E524" s="13">
        <v>788.31</v>
      </c>
      <c r="F524">
        <f t="shared" si="8"/>
        <v>788.31</v>
      </c>
      <c r="G524" s="13">
        <v>523</v>
      </c>
      <c r="H524" s="28" t="str">
        <f>VLOOKUP(G524,'Customer table'!A:H,8,FALSE)</f>
        <v>Email user</v>
      </c>
      <c r="M524">
        <v>162.49</v>
      </c>
      <c r="N524">
        <v>374.8</v>
      </c>
    </row>
    <row r="525" spans="1:14">
      <c r="A525" s="13">
        <v>524</v>
      </c>
      <c r="B525" s="13">
        <v>288</v>
      </c>
      <c r="C525" s="13">
        <v>153</v>
      </c>
      <c r="D525" s="13">
        <v>3</v>
      </c>
      <c r="E525" s="13">
        <v>318.02</v>
      </c>
      <c r="F525">
        <f t="shared" si="8"/>
        <v>954.06</v>
      </c>
      <c r="G525" s="13">
        <v>524</v>
      </c>
      <c r="H525" s="28" t="str">
        <f>VLOOKUP(G525,'Customer table'!A:H,8,FALSE)</f>
        <v>Non email user</v>
      </c>
      <c r="M525">
        <v>618.93</v>
      </c>
      <c r="N525">
        <v>919.49</v>
      </c>
    </row>
    <row r="526" spans="1:14">
      <c r="A526" s="13">
        <v>525</v>
      </c>
      <c r="B526" s="13">
        <v>289</v>
      </c>
      <c r="C526" s="13">
        <v>28</v>
      </c>
      <c r="D526" s="13">
        <v>1</v>
      </c>
      <c r="E526" s="13">
        <v>1190.99</v>
      </c>
      <c r="F526">
        <f t="shared" si="8"/>
        <v>1190.99</v>
      </c>
      <c r="G526" s="13">
        <v>525</v>
      </c>
      <c r="H526" s="28" t="str">
        <f>VLOOKUP(G526,'Customer table'!A:H,8,FALSE)</f>
        <v>Email user</v>
      </c>
      <c r="M526">
        <v>1576.72</v>
      </c>
      <c r="N526">
        <v>859.44</v>
      </c>
    </row>
    <row r="527" spans="1:14">
      <c r="A527" s="13">
        <v>526</v>
      </c>
      <c r="B527" s="13">
        <v>289</v>
      </c>
      <c r="C527" s="13">
        <v>137</v>
      </c>
      <c r="D527" s="13">
        <v>1</v>
      </c>
      <c r="E527" s="13">
        <v>235.13</v>
      </c>
      <c r="F527">
        <f t="shared" si="8"/>
        <v>235.13</v>
      </c>
      <c r="G527" s="13">
        <v>526</v>
      </c>
      <c r="H527" s="28" t="str">
        <f>VLOOKUP(G527,'Customer table'!A:H,8,FALSE)</f>
        <v>Non email user</v>
      </c>
      <c r="M527">
        <v>395.52</v>
      </c>
      <c r="N527">
        <v>413.05</v>
      </c>
    </row>
    <row r="528" spans="1:14">
      <c r="A528" s="13">
        <v>527</v>
      </c>
      <c r="B528" s="13">
        <v>290</v>
      </c>
      <c r="C528" s="13">
        <v>56</v>
      </c>
      <c r="D528" s="13">
        <v>2</v>
      </c>
      <c r="E528" s="13">
        <v>788.31</v>
      </c>
      <c r="F528">
        <f t="shared" si="8"/>
        <v>1576.62</v>
      </c>
      <c r="G528" s="13">
        <v>527</v>
      </c>
      <c r="H528" s="28" t="str">
        <f>VLOOKUP(G528,'Customer table'!A:H,8,FALSE)</f>
        <v>Non email user</v>
      </c>
      <c r="M528">
        <v>257.17</v>
      </c>
      <c r="N528">
        <v>475.16</v>
      </c>
    </row>
    <row r="529" spans="1:14">
      <c r="A529" s="13">
        <v>528</v>
      </c>
      <c r="B529" s="13">
        <v>291</v>
      </c>
      <c r="C529" s="13">
        <v>47</v>
      </c>
      <c r="D529" s="13">
        <v>1</v>
      </c>
      <c r="E529" s="13">
        <v>1146.95</v>
      </c>
      <c r="F529">
        <f t="shared" si="8"/>
        <v>1146.95</v>
      </c>
      <c r="G529" s="13">
        <v>528</v>
      </c>
      <c r="H529" s="28" t="str">
        <f>VLOOKUP(G529,'Customer table'!A:H,8,FALSE)</f>
        <v>Non email user</v>
      </c>
      <c r="M529">
        <v>428.94</v>
      </c>
      <c r="N529">
        <v>442.46</v>
      </c>
    </row>
    <row r="530" spans="1:14">
      <c r="A530" s="13">
        <v>529</v>
      </c>
      <c r="B530" s="13">
        <v>291</v>
      </c>
      <c r="C530" s="13">
        <v>111</v>
      </c>
      <c r="D530" s="13">
        <v>1</v>
      </c>
      <c r="E530" s="13">
        <v>914.09</v>
      </c>
      <c r="F530">
        <f t="shared" si="8"/>
        <v>914.09</v>
      </c>
      <c r="G530" s="13">
        <v>529</v>
      </c>
      <c r="H530" s="28" t="str">
        <f>VLOOKUP(G530,'Customer table'!A:H,8,FALSE)</f>
        <v>Non email user</v>
      </c>
      <c r="M530">
        <v>661.44</v>
      </c>
      <c r="N530">
        <v>493.21</v>
      </c>
    </row>
    <row r="531" spans="1:14">
      <c r="A531" s="13">
        <v>530</v>
      </c>
      <c r="B531" s="13">
        <v>291</v>
      </c>
      <c r="C531" s="13">
        <v>158</v>
      </c>
      <c r="D531" s="13">
        <v>1</v>
      </c>
      <c r="E531" s="13">
        <v>187.89</v>
      </c>
      <c r="F531">
        <f t="shared" si="8"/>
        <v>187.89</v>
      </c>
      <c r="G531" s="13">
        <v>530</v>
      </c>
      <c r="H531" s="28" t="str">
        <f>VLOOKUP(G531,'Customer table'!A:H,8,FALSE)</f>
        <v>Non email user</v>
      </c>
      <c r="M531">
        <v>290.79</v>
      </c>
      <c r="N531">
        <v>1695.09</v>
      </c>
    </row>
    <row r="532" spans="1:14">
      <c r="A532" s="13">
        <v>531</v>
      </c>
      <c r="B532" s="13">
        <v>291</v>
      </c>
      <c r="C532" s="13">
        <v>107</v>
      </c>
      <c r="D532" s="13">
        <v>1</v>
      </c>
      <c r="E532" s="13">
        <v>245.09</v>
      </c>
      <c r="F532">
        <f t="shared" si="8"/>
        <v>245.09</v>
      </c>
      <c r="G532" s="13">
        <v>531</v>
      </c>
      <c r="H532" s="28" t="str">
        <f>VLOOKUP(G532,'Customer table'!A:H,8,FALSE)</f>
        <v>Non email user</v>
      </c>
      <c r="M532">
        <v>343.5</v>
      </c>
      <c r="N532">
        <v>759.97</v>
      </c>
    </row>
    <row r="533" spans="1:14">
      <c r="A533" s="13">
        <v>532</v>
      </c>
      <c r="B533" s="13">
        <v>292</v>
      </c>
      <c r="C533" s="13">
        <v>133</v>
      </c>
      <c r="D533" s="13">
        <v>1</v>
      </c>
      <c r="E533" s="13">
        <v>149.63</v>
      </c>
      <c r="F533">
        <f t="shared" si="8"/>
        <v>149.63</v>
      </c>
      <c r="G533" s="13">
        <v>532</v>
      </c>
      <c r="H533" s="28" t="str">
        <f>VLOOKUP(G533,'Customer table'!A:H,8,FALSE)</f>
        <v>Email user</v>
      </c>
      <c r="M533">
        <v>1995.72</v>
      </c>
      <c r="N533">
        <v>159.37</v>
      </c>
    </row>
    <row r="534" spans="1:14">
      <c r="A534" s="13">
        <v>533</v>
      </c>
      <c r="B534" s="13">
        <v>293</v>
      </c>
      <c r="C534" s="13">
        <v>109</v>
      </c>
      <c r="D534" s="13">
        <v>1</v>
      </c>
      <c r="E534" s="13">
        <v>619.65</v>
      </c>
      <c r="F534">
        <f t="shared" si="8"/>
        <v>619.65</v>
      </c>
      <c r="G534" s="13">
        <v>533</v>
      </c>
      <c r="H534" s="28" t="str">
        <f>VLOOKUP(G534,'Customer table'!A:H,8,FALSE)</f>
        <v>Non email user</v>
      </c>
      <c r="M534">
        <v>618.93</v>
      </c>
      <c r="N534">
        <v>366.31</v>
      </c>
    </row>
    <row r="535" spans="1:14">
      <c r="A535" s="13">
        <v>534</v>
      </c>
      <c r="B535" s="13">
        <v>293</v>
      </c>
      <c r="C535" s="13">
        <v>118</v>
      </c>
      <c r="D535" s="13">
        <v>1</v>
      </c>
      <c r="E535" s="13">
        <v>331.63</v>
      </c>
      <c r="F535">
        <f t="shared" si="8"/>
        <v>331.63</v>
      </c>
      <c r="G535" s="13">
        <v>534</v>
      </c>
      <c r="H535" s="28" t="str">
        <f>VLOOKUP(G535,'Customer table'!A:H,8,FALSE)</f>
        <v>Email user</v>
      </c>
      <c r="M535">
        <v>364.61</v>
      </c>
      <c r="N535">
        <v>374.8</v>
      </c>
    </row>
    <row r="536" spans="1:14">
      <c r="A536" s="13">
        <v>535</v>
      </c>
      <c r="B536" s="13">
        <v>294</v>
      </c>
      <c r="C536" s="13">
        <v>173</v>
      </c>
      <c r="D536" s="13">
        <v>1</v>
      </c>
      <c r="E536" s="13">
        <v>459.12</v>
      </c>
      <c r="F536">
        <f t="shared" si="8"/>
        <v>459.12</v>
      </c>
      <c r="G536" s="13">
        <v>535</v>
      </c>
      <c r="H536" s="28" t="str">
        <f>VLOOKUP(G536,'Customer table'!A:H,8,FALSE)</f>
        <v>Email user</v>
      </c>
      <c r="M536">
        <v>931.48</v>
      </c>
      <c r="N536">
        <v>1160</v>
      </c>
    </row>
    <row r="537" spans="1:14">
      <c r="A537" s="13">
        <v>536</v>
      </c>
      <c r="B537" s="13">
        <v>294</v>
      </c>
      <c r="C537" s="13">
        <v>197</v>
      </c>
      <c r="D537" s="13">
        <v>1</v>
      </c>
      <c r="E537" s="13">
        <v>422.21</v>
      </c>
      <c r="F537">
        <f t="shared" si="8"/>
        <v>422.21</v>
      </c>
      <c r="G537" s="13">
        <v>536</v>
      </c>
      <c r="H537" s="28" t="str">
        <f>VLOOKUP(G537,'Customer table'!A:H,8,FALSE)</f>
        <v>Non email user</v>
      </c>
      <c r="M537">
        <v>183.08</v>
      </c>
      <c r="N537">
        <v>1993.79</v>
      </c>
    </row>
    <row r="538" spans="1:14">
      <c r="A538" s="13">
        <v>537</v>
      </c>
      <c r="B538" s="13">
        <v>295</v>
      </c>
      <c r="C538" s="13">
        <v>164</v>
      </c>
      <c r="D538" s="13">
        <v>1</v>
      </c>
      <c r="E538" s="13">
        <v>132.23</v>
      </c>
      <c r="F538">
        <f t="shared" si="8"/>
        <v>132.23</v>
      </c>
      <c r="G538" s="13">
        <v>537</v>
      </c>
      <c r="H538" s="28" t="str">
        <f>VLOOKUP(G538,'Customer table'!A:H,8,FALSE)</f>
        <v>Email user</v>
      </c>
      <c r="M538">
        <v>1307.25</v>
      </c>
      <c r="N538">
        <v>376.78</v>
      </c>
    </row>
    <row r="539" spans="1:14">
      <c r="A539" s="13">
        <v>538</v>
      </c>
      <c r="B539" s="13">
        <v>296</v>
      </c>
      <c r="C539" s="13">
        <v>131</v>
      </c>
      <c r="D539" s="13">
        <v>2</v>
      </c>
      <c r="E539" s="13">
        <v>30.63</v>
      </c>
      <c r="F539">
        <f t="shared" si="8"/>
        <v>61.26</v>
      </c>
      <c r="G539" s="13">
        <v>538</v>
      </c>
      <c r="H539" s="28" t="str">
        <f>VLOOKUP(G539,'Customer table'!A:H,8,FALSE)</f>
        <v>Non email user</v>
      </c>
      <c r="M539">
        <v>428.94</v>
      </c>
      <c r="N539">
        <v>800.17</v>
      </c>
    </row>
    <row r="540" spans="1:14">
      <c r="A540" s="13">
        <v>539</v>
      </c>
      <c r="B540" s="13">
        <v>296</v>
      </c>
      <c r="C540" s="13">
        <v>103</v>
      </c>
      <c r="D540" s="13">
        <v>1</v>
      </c>
      <c r="E540" s="13">
        <v>197.06</v>
      </c>
      <c r="F540">
        <f t="shared" si="8"/>
        <v>197.06</v>
      </c>
      <c r="G540" s="13">
        <v>539</v>
      </c>
      <c r="H540" s="28" t="str">
        <f>VLOOKUP(G540,'Customer table'!A:H,8,FALSE)</f>
        <v>Email user</v>
      </c>
      <c r="M540">
        <v>526.08</v>
      </c>
      <c r="N540">
        <v>478.11</v>
      </c>
    </row>
    <row r="541" spans="1:14">
      <c r="A541" s="13">
        <v>540</v>
      </c>
      <c r="B541" s="13">
        <v>296</v>
      </c>
      <c r="C541" s="13">
        <v>137</v>
      </c>
      <c r="D541" s="13">
        <v>1</v>
      </c>
      <c r="E541" s="13">
        <v>217.95</v>
      </c>
      <c r="F541">
        <f t="shared" si="8"/>
        <v>217.95</v>
      </c>
      <c r="G541" s="13">
        <v>540</v>
      </c>
      <c r="H541" s="28" t="str">
        <f>VLOOKUP(G541,'Customer table'!A:H,8,FALSE)</f>
        <v>Email user</v>
      </c>
      <c r="M541">
        <v>1786.37</v>
      </c>
      <c r="N541">
        <v>766.48</v>
      </c>
    </row>
    <row r="542" spans="1:14">
      <c r="A542" s="13">
        <v>541</v>
      </c>
      <c r="B542" s="13">
        <v>297</v>
      </c>
      <c r="C542" s="13">
        <v>15</v>
      </c>
      <c r="D542" s="13">
        <v>1</v>
      </c>
      <c r="E542" s="13">
        <v>1527.31</v>
      </c>
      <c r="F542">
        <f t="shared" si="8"/>
        <v>1527.31</v>
      </c>
      <c r="G542" s="13">
        <v>541</v>
      </c>
      <c r="H542" s="28" t="str">
        <f>VLOOKUP(G542,'Customer table'!A:H,8,FALSE)</f>
        <v>Non email user</v>
      </c>
      <c r="M542">
        <v>41.6</v>
      </c>
      <c r="N542">
        <v>200.66</v>
      </c>
    </row>
    <row r="543" spans="1:14">
      <c r="A543" s="13">
        <v>542</v>
      </c>
      <c r="B543" s="13">
        <v>298</v>
      </c>
      <c r="C543" s="13">
        <v>45</v>
      </c>
      <c r="D543" s="13">
        <v>2</v>
      </c>
      <c r="E543" s="13">
        <v>1053.97</v>
      </c>
      <c r="F543">
        <f t="shared" si="8"/>
        <v>2107.94</v>
      </c>
      <c r="G543" s="13">
        <v>542</v>
      </c>
      <c r="H543" s="28" t="str">
        <f>VLOOKUP(G543,'Customer table'!A:H,8,FALSE)</f>
        <v>Email user</v>
      </c>
      <c r="M543">
        <v>699.56</v>
      </c>
      <c r="N543">
        <v>3034.04</v>
      </c>
    </row>
    <row r="544" spans="1:14">
      <c r="A544" s="13">
        <v>543</v>
      </c>
      <c r="B544" s="13">
        <v>298</v>
      </c>
      <c r="C544" s="13">
        <v>18</v>
      </c>
      <c r="D544" s="13">
        <v>1</v>
      </c>
      <c r="E544" s="13">
        <v>1417.1</v>
      </c>
      <c r="F544">
        <f t="shared" si="8"/>
        <v>1417.1</v>
      </c>
      <c r="G544" s="13">
        <v>543</v>
      </c>
      <c r="H544" s="28" t="str">
        <f>VLOOKUP(G544,'Customer table'!A:H,8,FALSE)</f>
        <v>Non email user</v>
      </c>
      <c r="M544">
        <v>548.39</v>
      </c>
      <c r="N544">
        <v>943.1</v>
      </c>
    </row>
    <row r="545" spans="1:14">
      <c r="A545" s="13">
        <v>544</v>
      </c>
      <c r="B545" s="13">
        <v>299</v>
      </c>
      <c r="C545" s="13">
        <v>124</v>
      </c>
      <c r="D545" s="13">
        <v>1</v>
      </c>
      <c r="E545" s="13">
        <v>142.16</v>
      </c>
      <c r="F545">
        <f t="shared" si="8"/>
        <v>142.16</v>
      </c>
      <c r="G545" s="13">
        <v>544</v>
      </c>
      <c r="H545" s="28" t="str">
        <f>VLOOKUP(G545,'Customer table'!A:H,8,FALSE)</f>
        <v>Non email user</v>
      </c>
      <c r="M545">
        <v>1262.36</v>
      </c>
      <c r="N545">
        <v>842.51</v>
      </c>
    </row>
    <row r="546" spans="1:14">
      <c r="A546" s="13">
        <v>545</v>
      </c>
      <c r="B546" s="13">
        <v>299</v>
      </c>
      <c r="C546" s="13">
        <v>28</v>
      </c>
      <c r="D546" s="13">
        <v>1</v>
      </c>
      <c r="E546" s="13">
        <v>1262.36</v>
      </c>
      <c r="F546">
        <f t="shared" si="8"/>
        <v>1262.36</v>
      </c>
      <c r="G546" s="13">
        <v>545</v>
      </c>
      <c r="H546" s="28" t="str">
        <f>VLOOKUP(G546,'Customer table'!A:H,8,FALSE)</f>
        <v>Non email user</v>
      </c>
      <c r="M546">
        <v>1532.96</v>
      </c>
      <c r="N546">
        <v>1071.23</v>
      </c>
    </row>
    <row r="547" spans="1:14">
      <c r="A547" s="13">
        <v>546</v>
      </c>
      <c r="B547" s="13">
        <v>300</v>
      </c>
      <c r="C547" s="13">
        <v>27</v>
      </c>
      <c r="D547" s="13">
        <v>1</v>
      </c>
      <c r="E547" s="13">
        <v>594.63</v>
      </c>
      <c r="F547">
        <f t="shared" si="8"/>
        <v>594.63</v>
      </c>
      <c r="G547" s="13">
        <v>546</v>
      </c>
      <c r="H547" s="28" t="str">
        <f>VLOOKUP(G547,'Customer table'!A:H,8,FALSE)</f>
        <v>Non email user</v>
      </c>
      <c r="M547">
        <v>245.09</v>
      </c>
      <c r="N547">
        <v>411.42</v>
      </c>
    </row>
    <row r="548" spans="1:14">
      <c r="A548" s="13">
        <v>547</v>
      </c>
      <c r="B548" s="13">
        <v>300</v>
      </c>
      <c r="C548" s="13">
        <v>58</v>
      </c>
      <c r="D548" s="13">
        <v>3</v>
      </c>
      <c r="E548" s="13">
        <v>428.94</v>
      </c>
      <c r="F548">
        <f t="shared" si="8"/>
        <v>1286.82</v>
      </c>
      <c r="G548" s="13">
        <v>547</v>
      </c>
      <c r="H548" s="28" t="str">
        <f>VLOOKUP(G548,'Customer table'!A:H,8,FALSE)</f>
        <v>Email user</v>
      </c>
      <c r="M548">
        <v>147.78</v>
      </c>
      <c r="N548">
        <v>580</v>
      </c>
    </row>
    <row r="549" spans="1:14">
      <c r="A549" s="13">
        <v>548</v>
      </c>
      <c r="B549" s="13">
        <v>300</v>
      </c>
      <c r="C549" s="13">
        <v>109</v>
      </c>
      <c r="D549" s="13">
        <v>1</v>
      </c>
      <c r="E549" s="13">
        <v>619.65</v>
      </c>
      <c r="F549">
        <f t="shared" si="8"/>
        <v>619.65</v>
      </c>
      <c r="G549" s="13">
        <v>548</v>
      </c>
      <c r="H549" s="28" t="str">
        <f>VLOOKUP(G549,'Customer table'!A:H,8,FALSE)</f>
        <v>Non email user</v>
      </c>
      <c r="M549">
        <v>1365.26</v>
      </c>
      <c r="N549">
        <v>1064.65</v>
      </c>
    </row>
    <row r="550" spans="1:14">
      <c r="A550" s="13">
        <v>549</v>
      </c>
      <c r="B550" s="13">
        <v>300</v>
      </c>
      <c r="C550" s="13">
        <v>105</v>
      </c>
      <c r="D550" s="13">
        <v>1</v>
      </c>
      <c r="E550" s="13">
        <v>594.77</v>
      </c>
      <c r="F550">
        <f t="shared" si="8"/>
        <v>594.77</v>
      </c>
      <c r="G550" s="13">
        <v>549</v>
      </c>
      <c r="H550" s="28" t="str">
        <f>VLOOKUP(G550,'Customer table'!A:H,8,FALSE)</f>
        <v>Email user</v>
      </c>
      <c r="M550">
        <v>387.61</v>
      </c>
      <c r="N550">
        <v>3034.04</v>
      </c>
    </row>
    <row r="551" spans="1:14">
      <c r="A551" s="13">
        <v>550</v>
      </c>
      <c r="B551" s="13">
        <v>301</v>
      </c>
      <c r="C551" s="13">
        <v>147</v>
      </c>
      <c r="D551" s="13">
        <v>1</v>
      </c>
      <c r="E551" s="13">
        <v>74.33</v>
      </c>
      <c r="F551">
        <f t="shared" si="8"/>
        <v>74.33</v>
      </c>
      <c r="G551" s="13">
        <v>550</v>
      </c>
      <c r="H551" s="28" t="str">
        <f>VLOOKUP(G551,'Customer table'!A:H,8,FALSE)</f>
        <v>Non email user</v>
      </c>
      <c r="M551">
        <v>1095.62</v>
      </c>
      <c r="N551">
        <v>996.68</v>
      </c>
    </row>
    <row r="552" spans="1:14">
      <c r="A552" s="13">
        <v>551</v>
      </c>
      <c r="B552" s="13">
        <v>301</v>
      </c>
      <c r="C552" s="13">
        <v>67</v>
      </c>
      <c r="D552" s="13">
        <v>1</v>
      </c>
      <c r="E552" s="13">
        <v>340.18</v>
      </c>
      <c r="F552">
        <f t="shared" si="8"/>
        <v>340.18</v>
      </c>
      <c r="G552" s="13">
        <v>551</v>
      </c>
      <c r="H552" s="28" t="str">
        <f>VLOOKUP(G552,'Customer table'!A:H,8,FALSE)</f>
        <v>Email user</v>
      </c>
      <c r="M552">
        <v>278.93</v>
      </c>
      <c r="N552">
        <v>914.09</v>
      </c>
    </row>
    <row r="553" spans="1:14">
      <c r="A553" s="13">
        <v>552</v>
      </c>
      <c r="B553" s="13">
        <v>302</v>
      </c>
      <c r="C553" s="13">
        <v>146</v>
      </c>
      <c r="D553" s="13">
        <v>2</v>
      </c>
      <c r="E553" s="13">
        <v>278.93</v>
      </c>
      <c r="F553">
        <f t="shared" si="8"/>
        <v>557.86</v>
      </c>
      <c r="G553" s="13">
        <v>552</v>
      </c>
      <c r="H553" s="28" t="str">
        <f>VLOOKUP(G553,'Customer table'!A:H,8,FALSE)</f>
        <v>Non email user</v>
      </c>
      <c r="M553">
        <v>1058.52</v>
      </c>
      <c r="N553">
        <v>1946.8</v>
      </c>
    </row>
    <row r="554" spans="1:14">
      <c r="A554" s="13">
        <v>553</v>
      </c>
      <c r="B554" s="13">
        <v>302</v>
      </c>
      <c r="C554" s="13">
        <v>177</v>
      </c>
      <c r="D554" s="13">
        <v>1</v>
      </c>
      <c r="E554" s="13">
        <v>313.65</v>
      </c>
      <c r="F554">
        <f t="shared" si="8"/>
        <v>313.65</v>
      </c>
      <c r="G554" s="13">
        <v>553</v>
      </c>
      <c r="H554" s="28" t="str">
        <f>VLOOKUP(G554,'Customer table'!A:H,8,FALSE)</f>
        <v>Non email user</v>
      </c>
      <c r="M554">
        <v>266.31</v>
      </c>
      <c r="N554">
        <v>367.55</v>
      </c>
    </row>
    <row r="555" spans="1:14">
      <c r="A555" s="13">
        <v>554</v>
      </c>
      <c r="B555" s="13">
        <v>303</v>
      </c>
      <c r="C555" s="13">
        <v>102</v>
      </c>
      <c r="D555" s="13">
        <v>1</v>
      </c>
      <c r="E555" s="13">
        <v>549.31</v>
      </c>
      <c r="F555">
        <f t="shared" si="8"/>
        <v>549.31</v>
      </c>
      <c r="G555" s="13">
        <v>554</v>
      </c>
      <c r="H555" s="28" t="str">
        <f>VLOOKUP(G555,'Customer table'!A:H,8,FALSE)</f>
        <v>Non email user</v>
      </c>
      <c r="M555">
        <v>1557.48</v>
      </c>
      <c r="N555">
        <v>219.69</v>
      </c>
    </row>
    <row r="556" spans="1:14">
      <c r="A556" s="13">
        <v>555</v>
      </c>
      <c r="B556" s="13">
        <v>303</v>
      </c>
      <c r="C556" s="13">
        <v>48</v>
      </c>
      <c r="D556" s="13">
        <v>1</v>
      </c>
      <c r="E556" s="13">
        <v>901.57</v>
      </c>
      <c r="F556">
        <f t="shared" si="8"/>
        <v>901.57</v>
      </c>
      <c r="G556" s="13">
        <v>555</v>
      </c>
      <c r="H556" s="28" t="str">
        <f>VLOOKUP(G556,'Customer table'!A:H,8,FALSE)</f>
        <v>Non email user</v>
      </c>
      <c r="M556">
        <v>159.37</v>
      </c>
      <c r="N556">
        <v>766.48</v>
      </c>
    </row>
    <row r="557" spans="1:14">
      <c r="A557" s="13">
        <v>556</v>
      </c>
      <c r="B557" s="13">
        <v>304</v>
      </c>
      <c r="C557" s="13">
        <v>101</v>
      </c>
      <c r="D557" s="13">
        <v>2</v>
      </c>
      <c r="E557" s="13">
        <v>759.97</v>
      </c>
      <c r="F557">
        <f t="shared" si="8"/>
        <v>1519.94</v>
      </c>
      <c r="G557" s="13">
        <v>556</v>
      </c>
      <c r="H557" s="28" t="str">
        <f>VLOOKUP(G557,'Customer table'!A:H,8,FALSE)</f>
        <v>Non email user</v>
      </c>
      <c r="M557">
        <v>1649.73</v>
      </c>
      <c r="N557">
        <v>613.75</v>
      </c>
    </row>
    <row r="558" spans="1:14">
      <c r="A558" s="13">
        <v>557</v>
      </c>
      <c r="B558" s="13">
        <v>304</v>
      </c>
      <c r="C558" s="13">
        <v>87</v>
      </c>
      <c r="D558" s="13">
        <v>1</v>
      </c>
      <c r="E558" s="13">
        <v>594.37</v>
      </c>
      <c r="F558">
        <f t="shared" si="8"/>
        <v>594.37</v>
      </c>
      <c r="G558" s="13">
        <v>557</v>
      </c>
      <c r="H558" s="28" t="str">
        <f>VLOOKUP(G558,'Customer table'!A:H,8,FALSE)</f>
        <v>Non email user</v>
      </c>
      <c r="M558">
        <v>250.59</v>
      </c>
      <c r="N558">
        <v>243.64</v>
      </c>
    </row>
    <row r="559" spans="1:14">
      <c r="A559" s="13">
        <v>558</v>
      </c>
      <c r="B559" s="13">
        <v>305</v>
      </c>
      <c r="C559" s="13">
        <v>135</v>
      </c>
      <c r="D559" s="13">
        <v>1</v>
      </c>
      <c r="E559" s="13">
        <v>296.31</v>
      </c>
      <c r="F559">
        <f t="shared" si="8"/>
        <v>296.31</v>
      </c>
      <c r="G559" s="13">
        <v>558</v>
      </c>
      <c r="H559" s="28" t="str">
        <f>VLOOKUP(G559,'Customer table'!A:H,8,FALSE)</f>
        <v>Non email user</v>
      </c>
      <c r="M559">
        <v>996.68</v>
      </c>
      <c r="N559">
        <v>912.95</v>
      </c>
    </row>
    <row r="560" spans="1:14">
      <c r="A560" s="13">
        <v>559</v>
      </c>
      <c r="B560" s="13">
        <v>306</v>
      </c>
      <c r="C560" s="13">
        <v>154</v>
      </c>
      <c r="D560" s="13">
        <v>1</v>
      </c>
      <c r="E560" s="13">
        <v>201.88</v>
      </c>
      <c r="F560">
        <f t="shared" si="8"/>
        <v>201.88</v>
      </c>
      <c r="G560" s="13">
        <v>559</v>
      </c>
      <c r="H560" s="28" t="str">
        <f>VLOOKUP(G560,'Customer table'!A:H,8,FALSE)</f>
        <v>Non email user</v>
      </c>
      <c r="M560">
        <v>1597.24</v>
      </c>
      <c r="N560">
        <v>422.21</v>
      </c>
    </row>
    <row r="561" spans="1:14">
      <c r="A561" s="13">
        <v>560</v>
      </c>
      <c r="B561" s="13">
        <v>306</v>
      </c>
      <c r="C561" s="13">
        <v>22</v>
      </c>
      <c r="D561" s="13">
        <v>1</v>
      </c>
      <c r="E561" s="13">
        <v>751.38</v>
      </c>
      <c r="F561">
        <f t="shared" si="8"/>
        <v>751.38</v>
      </c>
      <c r="G561" s="13">
        <v>560</v>
      </c>
      <c r="H561" s="28" t="str">
        <f>VLOOKUP(G561,'Customer table'!A:H,8,FALSE)</f>
        <v>Non email user</v>
      </c>
      <c r="M561">
        <v>1041.67</v>
      </c>
      <c r="N561">
        <v>374.8</v>
      </c>
    </row>
    <row r="562" spans="1:14">
      <c r="A562" s="13">
        <v>561</v>
      </c>
      <c r="B562" s="13">
        <v>307</v>
      </c>
      <c r="C562" s="13">
        <v>196</v>
      </c>
      <c r="D562" s="13">
        <v>1</v>
      </c>
      <c r="E562" s="13">
        <v>140.76</v>
      </c>
      <c r="F562">
        <f t="shared" si="8"/>
        <v>140.76</v>
      </c>
      <c r="G562" s="13">
        <v>561</v>
      </c>
      <c r="H562" s="28" t="str">
        <f>VLOOKUP(G562,'Customer table'!A:H,8,FALSE)</f>
        <v>Non email user</v>
      </c>
      <c r="M562">
        <v>1035.79</v>
      </c>
      <c r="N562">
        <v>339.07</v>
      </c>
    </row>
    <row r="563" spans="1:14">
      <c r="A563" s="13">
        <v>562</v>
      </c>
      <c r="B563" s="13">
        <v>308</v>
      </c>
      <c r="C563" s="13">
        <v>187</v>
      </c>
      <c r="D563" s="13">
        <v>1</v>
      </c>
      <c r="E563" s="13">
        <v>435.69</v>
      </c>
      <c r="F563">
        <f t="shared" si="8"/>
        <v>435.69</v>
      </c>
      <c r="G563" s="13">
        <v>562</v>
      </c>
      <c r="H563" s="28" t="str">
        <f>VLOOKUP(G563,'Customer table'!A:H,8,FALSE)</f>
        <v>Non email user</v>
      </c>
      <c r="M563">
        <v>485.49</v>
      </c>
      <c r="N563">
        <v>490.51</v>
      </c>
    </row>
    <row r="564" spans="1:14">
      <c r="A564" s="13">
        <v>563</v>
      </c>
      <c r="B564" s="13">
        <v>308</v>
      </c>
      <c r="C564" s="13">
        <v>7</v>
      </c>
      <c r="D564" s="13">
        <v>1</v>
      </c>
      <c r="E564" s="13">
        <v>1600.04</v>
      </c>
      <c r="F564">
        <f t="shared" si="8"/>
        <v>1600.04</v>
      </c>
      <c r="G564" s="13">
        <v>563</v>
      </c>
      <c r="H564" s="28" t="str">
        <f>VLOOKUP(G564,'Customer table'!A:H,8,FALSE)</f>
        <v>Email user</v>
      </c>
      <c r="M564">
        <v>485.89</v>
      </c>
      <c r="N564">
        <v>1802.19</v>
      </c>
    </row>
    <row r="565" spans="1:14">
      <c r="A565" s="13">
        <v>564</v>
      </c>
      <c r="B565" s="13">
        <v>308</v>
      </c>
      <c r="C565" s="13">
        <v>180</v>
      </c>
      <c r="D565" s="13">
        <v>1</v>
      </c>
      <c r="E565" s="13">
        <v>204.06</v>
      </c>
      <c r="F565">
        <f t="shared" si="8"/>
        <v>204.06</v>
      </c>
      <c r="G565" s="13">
        <v>564</v>
      </c>
      <c r="H565" s="28" t="str">
        <f>VLOOKUP(G565,'Customer table'!A:H,8,FALSE)</f>
        <v>Email user</v>
      </c>
      <c r="M565">
        <v>578.97</v>
      </c>
      <c r="N565">
        <v>1126.52</v>
      </c>
    </row>
    <row r="566" spans="1:14">
      <c r="A566" s="13">
        <v>565</v>
      </c>
      <c r="B566" s="13">
        <v>309</v>
      </c>
      <c r="C566" s="13">
        <v>66</v>
      </c>
      <c r="D566" s="13">
        <v>1</v>
      </c>
      <c r="E566" s="13">
        <v>448.66</v>
      </c>
      <c r="F566">
        <f t="shared" si="8"/>
        <v>448.66</v>
      </c>
      <c r="G566" s="13">
        <v>565</v>
      </c>
      <c r="H566" s="28" t="str">
        <f>VLOOKUP(G566,'Customer table'!A:H,8,FALSE)</f>
        <v>Non email user</v>
      </c>
      <c r="M566">
        <v>200.91</v>
      </c>
      <c r="N566">
        <v>628.59</v>
      </c>
    </row>
    <row r="567" spans="1:14">
      <c r="A567" s="13">
        <v>566</v>
      </c>
      <c r="B567" s="13">
        <v>309</v>
      </c>
      <c r="C567" s="13">
        <v>68</v>
      </c>
      <c r="D567" s="13">
        <v>2</v>
      </c>
      <c r="E567" s="13">
        <v>397.88</v>
      </c>
      <c r="F567">
        <f t="shared" si="8"/>
        <v>795.76</v>
      </c>
      <c r="G567" s="13">
        <v>566</v>
      </c>
      <c r="H567" s="28" t="str">
        <f>VLOOKUP(G567,'Customer table'!A:H,8,FALSE)</f>
        <v>Email user</v>
      </c>
      <c r="M567">
        <v>325.76</v>
      </c>
      <c r="N567">
        <v>1008.02</v>
      </c>
    </row>
    <row r="568" spans="1:14">
      <c r="A568" s="13">
        <v>567</v>
      </c>
      <c r="B568" s="13">
        <v>309</v>
      </c>
      <c r="C568" s="13">
        <v>8</v>
      </c>
      <c r="D568" s="13">
        <v>1</v>
      </c>
      <c r="E568" s="13">
        <v>1517.02</v>
      </c>
      <c r="F568">
        <f t="shared" si="8"/>
        <v>1517.02</v>
      </c>
      <c r="G568" s="13">
        <v>567</v>
      </c>
      <c r="H568" s="28" t="str">
        <f>VLOOKUP(G568,'Customer table'!A:H,8,FALSE)</f>
        <v>Email user</v>
      </c>
      <c r="M568">
        <v>266.46</v>
      </c>
      <c r="N568">
        <v>493.21</v>
      </c>
    </row>
    <row r="569" spans="1:14">
      <c r="A569" s="13">
        <v>568</v>
      </c>
      <c r="B569" s="13">
        <v>309</v>
      </c>
      <c r="C569" s="13">
        <v>184</v>
      </c>
      <c r="D569" s="13">
        <v>1</v>
      </c>
      <c r="E569" s="13">
        <v>399.61</v>
      </c>
      <c r="F569">
        <f t="shared" si="8"/>
        <v>399.61</v>
      </c>
      <c r="G569" s="13">
        <v>568</v>
      </c>
      <c r="H569" s="28" t="str">
        <f>VLOOKUP(G569,'Customer table'!A:H,8,FALSE)</f>
        <v>Non email user</v>
      </c>
      <c r="M569">
        <v>204.06</v>
      </c>
      <c r="N569">
        <v>187.47</v>
      </c>
    </row>
    <row r="570" spans="1:14">
      <c r="A570" s="13">
        <v>569</v>
      </c>
      <c r="B570" s="13">
        <v>310</v>
      </c>
      <c r="C570" s="13">
        <v>44</v>
      </c>
      <c r="D570" s="13">
        <v>2</v>
      </c>
      <c r="E570" s="13">
        <v>798.94</v>
      </c>
      <c r="F570">
        <f t="shared" si="8"/>
        <v>1597.88</v>
      </c>
      <c r="G570" s="13">
        <v>569</v>
      </c>
      <c r="H570" s="28" t="str">
        <f>VLOOKUP(G570,'Customer table'!A:H,8,FALSE)</f>
        <v>Non email user</v>
      </c>
      <c r="M570">
        <v>219.69</v>
      </c>
      <c r="N570">
        <v>897.32</v>
      </c>
    </row>
    <row r="571" spans="1:14">
      <c r="A571" s="13">
        <v>570</v>
      </c>
      <c r="B571" s="13">
        <v>310</v>
      </c>
      <c r="C571" s="13">
        <v>90</v>
      </c>
      <c r="D571" s="13">
        <v>1</v>
      </c>
      <c r="E571" s="13">
        <v>538.64</v>
      </c>
      <c r="F571">
        <f t="shared" si="8"/>
        <v>538.64</v>
      </c>
      <c r="G571" s="13">
        <v>570</v>
      </c>
      <c r="H571" s="28" t="str">
        <f>VLOOKUP(G571,'Customer table'!A:H,8,FALSE)</f>
        <v>Email user</v>
      </c>
      <c r="M571">
        <v>673.68</v>
      </c>
      <c r="N571">
        <v>394.17</v>
      </c>
    </row>
    <row r="572" spans="1:14">
      <c r="A572" s="13">
        <v>571</v>
      </c>
      <c r="B572" s="13">
        <v>311</v>
      </c>
      <c r="C572" s="13">
        <v>89</v>
      </c>
      <c r="D572" s="13">
        <v>1</v>
      </c>
      <c r="E572" s="13">
        <v>439.1</v>
      </c>
      <c r="F572">
        <f t="shared" si="8"/>
        <v>439.1</v>
      </c>
      <c r="G572" s="13">
        <v>571</v>
      </c>
      <c r="H572" s="28" t="str">
        <f>VLOOKUP(G572,'Customer table'!A:H,8,FALSE)</f>
        <v>Non email user</v>
      </c>
      <c r="M572">
        <v>981.16</v>
      </c>
      <c r="N572">
        <v>449.81</v>
      </c>
    </row>
    <row r="573" spans="1:14">
      <c r="A573" s="13">
        <v>572</v>
      </c>
      <c r="B573" s="13">
        <v>312</v>
      </c>
      <c r="C573" s="13">
        <v>58</v>
      </c>
      <c r="D573" s="13">
        <v>3</v>
      </c>
      <c r="E573" s="13">
        <v>428.94</v>
      </c>
      <c r="F573">
        <f t="shared" si="8"/>
        <v>1286.82</v>
      </c>
      <c r="G573" s="13">
        <v>572</v>
      </c>
      <c r="H573" s="28" t="str">
        <f>VLOOKUP(G573,'Customer table'!A:H,8,FALSE)</f>
        <v>Non email user</v>
      </c>
      <c r="M573">
        <v>1186.61</v>
      </c>
      <c r="N573">
        <v>682.56</v>
      </c>
    </row>
    <row r="574" spans="1:14">
      <c r="A574" s="13">
        <v>573</v>
      </c>
      <c r="B574" s="13">
        <v>313</v>
      </c>
      <c r="C574" s="13">
        <v>119</v>
      </c>
      <c r="D574" s="13">
        <v>1</v>
      </c>
      <c r="E574" s="13">
        <v>475.16</v>
      </c>
      <c r="F574">
        <f t="shared" si="8"/>
        <v>475.16</v>
      </c>
      <c r="G574" s="13">
        <v>573</v>
      </c>
      <c r="H574" s="28" t="str">
        <f>VLOOKUP(G574,'Customer table'!A:H,8,FALSE)</f>
        <v>Email user</v>
      </c>
      <c r="M574">
        <v>142.43</v>
      </c>
      <c r="N574">
        <v>176.62</v>
      </c>
    </row>
    <row r="575" spans="1:14">
      <c r="A575" s="13">
        <v>574</v>
      </c>
      <c r="B575" s="13">
        <v>313</v>
      </c>
      <c r="C575" s="13">
        <v>16</v>
      </c>
      <c r="D575" s="13">
        <v>1</v>
      </c>
      <c r="E575" s="13">
        <v>1469.65</v>
      </c>
      <c r="F575">
        <f t="shared" si="8"/>
        <v>1469.65</v>
      </c>
      <c r="G575" s="13">
        <v>574</v>
      </c>
      <c r="H575" s="28" t="str">
        <f>VLOOKUP(G575,'Customer table'!A:H,8,FALSE)</f>
        <v>Email user</v>
      </c>
      <c r="M575">
        <v>140.76</v>
      </c>
      <c r="N575">
        <v>1683.63</v>
      </c>
    </row>
    <row r="576" spans="1:14">
      <c r="A576" s="13">
        <v>575</v>
      </c>
      <c r="B576" s="13">
        <v>313</v>
      </c>
      <c r="C576" s="13">
        <v>192</v>
      </c>
      <c r="D576" s="13">
        <v>1</v>
      </c>
      <c r="E576" s="13">
        <v>456</v>
      </c>
      <c r="F576">
        <f t="shared" si="8"/>
        <v>456</v>
      </c>
      <c r="G576" s="13">
        <v>575</v>
      </c>
      <c r="H576" s="28" t="str">
        <f>VLOOKUP(G576,'Customer table'!A:H,8,FALSE)</f>
        <v>Non email user</v>
      </c>
      <c r="M576">
        <v>322.58</v>
      </c>
      <c r="N576">
        <v>403.96</v>
      </c>
    </row>
    <row r="577" spans="1:14">
      <c r="A577" s="13">
        <v>576</v>
      </c>
      <c r="B577" s="13">
        <v>313</v>
      </c>
      <c r="C577" s="13">
        <v>58</v>
      </c>
      <c r="D577" s="13">
        <v>2</v>
      </c>
      <c r="E577" s="13">
        <v>428.94</v>
      </c>
      <c r="F577">
        <f t="shared" si="8"/>
        <v>857.88</v>
      </c>
      <c r="G577" s="13">
        <v>576</v>
      </c>
      <c r="H577" s="28" t="str">
        <f>VLOOKUP(G577,'Customer table'!A:H,8,FALSE)</f>
        <v>Non email user</v>
      </c>
      <c r="M577">
        <v>1489</v>
      </c>
      <c r="N577">
        <v>157.92</v>
      </c>
    </row>
    <row r="578" spans="1:14">
      <c r="A578" s="13">
        <v>577</v>
      </c>
      <c r="B578" s="13">
        <v>314</v>
      </c>
      <c r="C578" s="13">
        <v>18</v>
      </c>
      <c r="D578" s="13">
        <v>1</v>
      </c>
      <c r="E578" s="13">
        <v>1417.1</v>
      </c>
      <c r="F578">
        <f t="shared" ref="F578:F641" si="9">E578*D578</f>
        <v>1417.1</v>
      </c>
      <c r="G578" s="13">
        <v>577</v>
      </c>
      <c r="H578" s="28" t="str">
        <f>VLOOKUP(G578,'Customer table'!A:H,8,FALSE)</f>
        <v>Non email user</v>
      </c>
      <c r="M578">
        <v>374.8</v>
      </c>
      <c r="N578">
        <v>377.58</v>
      </c>
    </row>
    <row r="579" spans="1:14">
      <c r="A579" s="13">
        <v>578</v>
      </c>
      <c r="B579" s="13">
        <v>314</v>
      </c>
      <c r="C579" s="13">
        <v>187</v>
      </c>
      <c r="D579" s="13">
        <v>1</v>
      </c>
      <c r="E579" s="13">
        <v>435.69</v>
      </c>
      <c r="F579">
        <f t="shared" si="9"/>
        <v>435.69</v>
      </c>
      <c r="G579" s="13">
        <v>578</v>
      </c>
      <c r="H579" s="28" t="str">
        <f>VLOOKUP(G579,'Customer table'!A:H,8,FALSE)</f>
        <v>Non email user</v>
      </c>
      <c r="M579">
        <v>884.92</v>
      </c>
      <c r="N579">
        <v>552.81</v>
      </c>
    </row>
    <row r="580" spans="1:14">
      <c r="A580" s="13">
        <v>579</v>
      </c>
      <c r="B580" s="13">
        <v>315</v>
      </c>
      <c r="C580" s="13">
        <v>128</v>
      </c>
      <c r="D580" s="13">
        <v>1</v>
      </c>
      <c r="E580" s="13">
        <v>263.39</v>
      </c>
      <c r="F580">
        <f t="shared" si="9"/>
        <v>263.39</v>
      </c>
      <c r="G580" s="13">
        <v>579</v>
      </c>
      <c r="H580" s="28" t="str">
        <f>VLOOKUP(G580,'Customer table'!A:H,8,FALSE)</f>
        <v>Email user</v>
      </c>
      <c r="M580">
        <v>1326.65</v>
      </c>
      <c r="N580">
        <v>264.65</v>
      </c>
    </row>
    <row r="581" spans="1:14">
      <c r="A581" s="13">
        <v>580</v>
      </c>
      <c r="B581" s="13">
        <v>316</v>
      </c>
      <c r="C581" s="13">
        <v>48</v>
      </c>
      <c r="D581" s="13">
        <v>1</v>
      </c>
      <c r="E581" s="13">
        <v>1016.02</v>
      </c>
      <c r="F581">
        <f t="shared" si="9"/>
        <v>1016.02</v>
      </c>
      <c r="G581" s="13">
        <v>580</v>
      </c>
      <c r="H581" s="28" t="str">
        <f>VLOOKUP(G581,'Customer table'!A:H,8,FALSE)</f>
        <v>Non email user</v>
      </c>
      <c r="M581">
        <v>1033.01</v>
      </c>
      <c r="N581">
        <v>323.68</v>
      </c>
    </row>
    <row r="582" spans="1:14">
      <c r="A582" s="13">
        <v>581</v>
      </c>
      <c r="B582" s="13">
        <v>316</v>
      </c>
      <c r="C582" s="13">
        <v>5</v>
      </c>
      <c r="D582" s="13">
        <v>1</v>
      </c>
      <c r="E582" s="13">
        <v>442.46</v>
      </c>
      <c r="F582">
        <f t="shared" si="9"/>
        <v>442.46</v>
      </c>
      <c r="G582" s="13">
        <v>581</v>
      </c>
      <c r="H582" s="28" t="str">
        <f>VLOOKUP(G582,'Customer table'!A:H,8,FALSE)</f>
        <v>Non email user</v>
      </c>
      <c r="M582">
        <v>1836.52</v>
      </c>
      <c r="N582">
        <v>539.1</v>
      </c>
    </row>
    <row r="583" spans="1:14">
      <c r="A583" s="13">
        <v>582</v>
      </c>
      <c r="B583" s="13">
        <v>317</v>
      </c>
      <c r="C583" s="13">
        <v>85</v>
      </c>
      <c r="D583" s="13">
        <v>2</v>
      </c>
      <c r="E583" s="13">
        <v>359.28</v>
      </c>
      <c r="F583">
        <f t="shared" si="9"/>
        <v>718.56</v>
      </c>
      <c r="G583" s="13">
        <v>582</v>
      </c>
      <c r="H583" s="28" t="str">
        <f>VLOOKUP(G583,'Customer table'!A:H,8,FALSE)</f>
        <v>Email user</v>
      </c>
      <c r="M583">
        <v>812.66</v>
      </c>
      <c r="N583">
        <v>142.43</v>
      </c>
    </row>
    <row r="584" spans="1:14">
      <c r="A584" s="13">
        <v>583</v>
      </c>
      <c r="B584" s="13">
        <v>318</v>
      </c>
      <c r="C584" s="13">
        <v>119</v>
      </c>
      <c r="D584" s="13">
        <v>1</v>
      </c>
      <c r="E584" s="13">
        <v>475.16</v>
      </c>
      <c r="F584">
        <f t="shared" si="9"/>
        <v>475.16</v>
      </c>
      <c r="G584" s="13">
        <v>583</v>
      </c>
      <c r="H584" s="28" t="str">
        <f>VLOOKUP(G584,'Customer table'!A:H,8,FALSE)</f>
        <v>Non email user</v>
      </c>
      <c r="M584">
        <v>1041.86</v>
      </c>
      <c r="N584">
        <v>914.09</v>
      </c>
    </row>
    <row r="585" spans="1:14">
      <c r="A585" s="13">
        <v>584</v>
      </c>
      <c r="B585" s="13">
        <v>319</v>
      </c>
      <c r="C585" s="13">
        <v>60</v>
      </c>
      <c r="D585" s="13">
        <v>1</v>
      </c>
      <c r="E585" s="13">
        <v>414.24</v>
      </c>
      <c r="F585">
        <f t="shared" si="9"/>
        <v>414.24</v>
      </c>
      <c r="G585" s="13">
        <v>584</v>
      </c>
      <c r="H585" s="28" t="str">
        <f>VLOOKUP(G585,'Customer table'!A:H,8,FALSE)</f>
        <v>Email user</v>
      </c>
      <c r="M585">
        <v>315.29</v>
      </c>
      <c r="N585">
        <v>112.48</v>
      </c>
    </row>
    <row r="586" spans="1:14">
      <c r="A586" s="13">
        <v>585</v>
      </c>
      <c r="B586" s="13">
        <v>320</v>
      </c>
      <c r="C586" s="13">
        <v>158</v>
      </c>
      <c r="D586" s="13">
        <v>1</v>
      </c>
      <c r="E586" s="13">
        <v>187.89</v>
      </c>
      <c r="F586">
        <f t="shared" si="9"/>
        <v>187.89</v>
      </c>
      <c r="G586" s="13">
        <v>585</v>
      </c>
      <c r="H586" s="28" t="str">
        <f>VLOOKUP(G586,'Customer table'!A:H,8,FALSE)</f>
        <v>Email user</v>
      </c>
      <c r="M586">
        <v>479.1</v>
      </c>
      <c r="N586">
        <v>413.05</v>
      </c>
    </row>
    <row r="587" spans="1:14">
      <c r="A587" s="13">
        <v>586</v>
      </c>
      <c r="B587" s="13">
        <v>320</v>
      </c>
      <c r="C587" s="13">
        <v>110</v>
      </c>
      <c r="D587" s="13">
        <v>1</v>
      </c>
      <c r="E587" s="13">
        <v>386.65</v>
      </c>
      <c r="F587">
        <f t="shared" si="9"/>
        <v>386.65</v>
      </c>
      <c r="G587" s="13">
        <v>586</v>
      </c>
      <c r="H587" s="28" t="str">
        <f>VLOOKUP(G587,'Customer table'!A:H,8,FALSE)</f>
        <v>Non email user</v>
      </c>
      <c r="M587">
        <v>392.24</v>
      </c>
      <c r="N587">
        <v>339.07</v>
      </c>
    </row>
    <row r="588" spans="1:14">
      <c r="A588" s="13">
        <v>587</v>
      </c>
      <c r="B588" s="13">
        <v>320</v>
      </c>
      <c r="C588" s="13">
        <v>73</v>
      </c>
      <c r="D588" s="13">
        <v>1</v>
      </c>
      <c r="E588" s="13">
        <v>1064.65</v>
      </c>
      <c r="F588">
        <f t="shared" si="9"/>
        <v>1064.65</v>
      </c>
      <c r="G588" s="13">
        <v>587</v>
      </c>
      <c r="H588" s="28" t="str">
        <f>VLOOKUP(G588,'Customer table'!A:H,8,FALSE)</f>
        <v>Non email user</v>
      </c>
      <c r="M588">
        <v>1308.6</v>
      </c>
      <c r="N588">
        <v>691.55</v>
      </c>
    </row>
    <row r="589" spans="1:14">
      <c r="A589" s="13">
        <v>588</v>
      </c>
      <c r="B589" s="13">
        <v>321</v>
      </c>
      <c r="C589" s="13">
        <v>58</v>
      </c>
      <c r="D589" s="13">
        <v>1</v>
      </c>
      <c r="E589" s="13">
        <v>428.94</v>
      </c>
      <c r="F589">
        <f t="shared" si="9"/>
        <v>428.94</v>
      </c>
      <c r="G589" s="13">
        <v>588</v>
      </c>
      <c r="H589" s="28" t="str">
        <f>VLOOKUP(G589,'Customer table'!A:H,8,FALSE)</f>
        <v>Non email user</v>
      </c>
      <c r="M589">
        <v>207.19</v>
      </c>
      <c r="N589">
        <v>439.45</v>
      </c>
    </row>
    <row r="590" spans="1:14">
      <c r="A590" s="13">
        <v>589</v>
      </c>
      <c r="B590" s="13">
        <v>321</v>
      </c>
      <c r="C590" s="13">
        <v>32</v>
      </c>
      <c r="D590" s="13">
        <v>1</v>
      </c>
      <c r="E590" s="13">
        <v>644.55</v>
      </c>
      <c r="F590">
        <f t="shared" si="9"/>
        <v>644.55</v>
      </c>
      <c r="G590" s="13">
        <v>589</v>
      </c>
      <c r="H590" s="28" t="str">
        <f>VLOOKUP(G590,'Customer table'!A:H,8,FALSE)</f>
        <v>Non email user</v>
      </c>
      <c r="M590">
        <v>1860.2</v>
      </c>
      <c r="N590">
        <v>254.46</v>
      </c>
    </row>
    <row r="591" spans="1:14">
      <c r="A591" s="13">
        <v>590</v>
      </c>
      <c r="B591" s="13">
        <v>321</v>
      </c>
      <c r="C591" s="13">
        <v>184</v>
      </c>
      <c r="D591" s="13">
        <v>1</v>
      </c>
      <c r="E591" s="13">
        <v>399.61</v>
      </c>
      <c r="F591">
        <f t="shared" si="9"/>
        <v>399.61</v>
      </c>
      <c r="G591" s="13">
        <v>590</v>
      </c>
      <c r="H591" s="28" t="str">
        <f>VLOOKUP(G591,'Customer table'!A:H,8,FALSE)</f>
        <v>Email user</v>
      </c>
      <c r="M591">
        <v>1128.91</v>
      </c>
      <c r="N591">
        <v>406.76</v>
      </c>
    </row>
    <row r="592" spans="1:14">
      <c r="A592" s="13">
        <v>591</v>
      </c>
      <c r="B592" s="13">
        <v>322</v>
      </c>
      <c r="C592" s="13">
        <v>96</v>
      </c>
      <c r="D592" s="13">
        <v>1</v>
      </c>
      <c r="E592" s="13">
        <v>748.01</v>
      </c>
      <c r="F592">
        <f t="shared" si="9"/>
        <v>748.01</v>
      </c>
      <c r="G592" s="13">
        <v>591</v>
      </c>
      <c r="H592" s="28" t="str">
        <f>VLOOKUP(G592,'Customer table'!A:H,8,FALSE)</f>
        <v>Non email user</v>
      </c>
      <c r="M592">
        <v>388.25</v>
      </c>
      <c r="N592">
        <v>1433.78</v>
      </c>
    </row>
    <row r="593" spans="1:14">
      <c r="A593" s="13">
        <v>592</v>
      </c>
      <c r="B593" s="13">
        <v>323</v>
      </c>
      <c r="C593" s="13">
        <v>114</v>
      </c>
      <c r="D593" s="13">
        <v>1</v>
      </c>
      <c r="E593" s="13">
        <v>787.06</v>
      </c>
      <c r="F593">
        <f t="shared" si="9"/>
        <v>787.06</v>
      </c>
      <c r="G593" s="13">
        <v>592</v>
      </c>
      <c r="H593" s="28" t="str">
        <f>VLOOKUP(G593,'Customer table'!A:H,8,FALSE)</f>
        <v>Non email user</v>
      </c>
      <c r="M593">
        <v>355.21</v>
      </c>
      <c r="N593">
        <v>449.81</v>
      </c>
    </row>
    <row r="594" spans="1:14">
      <c r="A594" s="13">
        <v>593</v>
      </c>
      <c r="B594" s="13">
        <v>323</v>
      </c>
      <c r="C594" s="13">
        <v>25</v>
      </c>
      <c r="D594" s="13">
        <v>1</v>
      </c>
      <c r="E594" s="13">
        <v>1640.32</v>
      </c>
      <c r="F594">
        <f t="shared" si="9"/>
        <v>1640.32</v>
      </c>
      <c r="G594" s="13">
        <v>593</v>
      </c>
      <c r="H594" s="28" t="str">
        <f>VLOOKUP(G594,'Customer table'!A:H,8,FALSE)</f>
        <v>Non email user</v>
      </c>
      <c r="M594">
        <v>459.12</v>
      </c>
      <c r="N594">
        <v>798.94</v>
      </c>
    </row>
    <row r="595" spans="1:14">
      <c r="A595" s="13">
        <v>594</v>
      </c>
      <c r="B595" s="13">
        <v>323</v>
      </c>
      <c r="C595" s="13">
        <v>1</v>
      </c>
      <c r="D595" s="13">
        <v>1</v>
      </c>
      <c r="E595" s="13">
        <v>440.02</v>
      </c>
      <c r="F595">
        <f t="shared" si="9"/>
        <v>440.02</v>
      </c>
      <c r="G595" s="13">
        <v>594</v>
      </c>
      <c r="H595" s="28" t="str">
        <f>VLOOKUP(G595,'Customer table'!A:H,8,FALSE)</f>
        <v>Email user</v>
      </c>
      <c r="M595">
        <v>413.05</v>
      </c>
      <c r="N595">
        <v>1017.72</v>
      </c>
    </row>
    <row r="596" spans="1:14">
      <c r="A596" s="13">
        <v>595</v>
      </c>
      <c r="B596" s="13">
        <v>323</v>
      </c>
      <c r="C596" s="13">
        <v>134</v>
      </c>
      <c r="D596" s="13">
        <v>1</v>
      </c>
      <c r="E596" s="13">
        <v>260.57</v>
      </c>
      <c r="F596">
        <f t="shared" si="9"/>
        <v>260.57</v>
      </c>
      <c r="G596" s="13">
        <v>595</v>
      </c>
      <c r="H596" s="28" t="str">
        <f>VLOOKUP(G596,'Customer table'!A:H,8,FALSE)</f>
        <v>Non email user</v>
      </c>
      <c r="M596">
        <v>1390.46</v>
      </c>
      <c r="N596">
        <v>861.87</v>
      </c>
    </row>
    <row r="597" spans="1:14">
      <c r="A597" s="13">
        <v>596</v>
      </c>
      <c r="B597" s="13">
        <v>324</v>
      </c>
      <c r="C597" s="13">
        <v>127</v>
      </c>
      <c r="D597" s="13">
        <v>3</v>
      </c>
      <c r="E597" s="13">
        <v>44.16</v>
      </c>
      <c r="F597">
        <f t="shared" si="9"/>
        <v>132.48</v>
      </c>
      <c r="G597" s="13">
        <v>596</v>
      </c>
      <c r="H597" s="28" t="str">
        <f>VLOOKUP(G597,'Customer table'!A:H,8,FALSE)</f>
        <v>Email user</v>
      </c>
      <c r="M597">
        <v>1620.46</v>
      </c>
      <c r="N597">
        <v>627.3</v>
      </c>
    </row>
    <row r="598" spans="1:14">
      <c r="A598" s="13">
        <v>597</v>
      </c>
      <c r="B598" s="13">
        <v>325</v>
      </c>
      <c r="C598" s="13">
        <v>71</v>
      </c>
      <c r="D598" s="13">
        <v>1</v>
      </c>
      <c r="E598" s="13">
        <v>1092.28</v>
      </c>
      <c r="F598">
        <f t="shared" si="9"/>
        <v>1092.28</v>
      </c>
      <c r="G598" s="13">
        <v>597</v>
      </c>
      <c r="H598" s="28" t="str">
        <f>VLOOKUP(G598,'Customer table'!A:H,8,FALSE)</f>
        <v>Non email user</v>
      </c>
      <c r="M598">
        <v>154.02</v>
      </c>
      <c r="N598">
        <v>619.65</v>
      </c>
    </row>
    <row r="599" spans="1:14">
      <c r="A599" s="13">
        <v>598</v>
      </c>
      <c r="B599" s="13">
        <v>326</v>
      </c>
      <c r="C599" s="13">
        <v>123</v>
      </c>
      <c r="D599" s="13">
        <v>1</v>
      </c>
      <c r="E599" s="13">
        <v>151.46</v>
      </c>
      <c r="F599">
        <f t="shared" si="9"/>
        <v>151.46</v>
      </c>
      <c r="G599" s="13">
        <v>598</v>
      </c>
      <c r="H599" s="28" t="str">
        <f>VLOOKUP(G599,'Customer table'!A:H,8,FALSE)</f>
        <v>Email user</v>
      </c>
      <c r="M599">
        <v>254.46</v>
      </c>
      <c r="N599">
        <v>120.27</v>
      </c>
    </row>
    <row r="600" spans="1:14">
      <c r="A600" s="13">
        <v>599</v>
      </c>
      <c r="B600" s="13">
        <v>326</v>
      </c>
      <c r="C600" s="13">
        <v>66</v>
      </c>
      <c r="D600" s="13">
        <v>1</v>
      </c>
      <c r="E600" s="13">
        <v>448.66</v>
      </c>
      <c r="F600">
        <f t="shared" si="9"/>
        <v>448.66</v>
      </c>
      <c r="G600" s="13">
        <v>599</v>
      </c>
      <c r="H600" s="28" t="str">
        <f>VLOOKUP(G600,'Customer table'!A:H,8,FALSE)</f>
        <v>Non email user</v>
      </c>
      <c r="M600">
        <v>720.56</v>
      </c>
      <c r="N600">
        <v>442.46</v>
      </c>
    </row>
    <row r="601" spans="1:14">
      <c r="A601" s="13">
        <v>600</v>
      </c>
      <c r="B601" s="13">
        <v>327</v>
      </c>
      <c r="C601" s="13">
        <v>183</v>
      </c>
      <c r="D601" s="13">
        <v>1</v>
      </c>
      <c r="E601" s="13">
        <v>200.91</v>
      </c>
      <c r="F601">
        <f t="shared" si="9"/>
        <v>200.91</v>
      </c>
      <c r="G601" s="13">
        <v>600</v>
      </c>
      <c r="H601" s="28" t="str">
        <f>VLOOKUP(G601,'Customer table'!A:H,8,FALSE)</f>
        <v>Non email user</v>
      </c>
      <c r="M601">
        <v>375.78</v>
      </c>
      <c r="N601">
        <v>428.44</v>
      </c>
    </row>
    <row r="602" spans="1:14">
      <c r="A602" s="13">
        <v>601</v>
      </c>
      <c r="B602" s="13">
        <v>328</v>
      </c>
      <c r="C602" s="13">
        <v>47</v>
      </c>
      <c r="D602" s="13">
        <v>1</v>
      </c>
      <c r="E602" s="13">
        <v>1146.95</v>
      </c>
      <c r="F602">
        <f t="shared" si="9"/>
        <v>1146.95</v>
      </c>
      <c r="G602" s="13">
        <v>601</v>
      </c>
      <c r="H602" s="28" t="str">
        <f>VLOOKUP(G602,'Customer table'!A:H,8,FALSE)</f>
        <v>Non email user</v>
      </c>
      <c r="M602">
        <v>428.94</v>
      </c>
      <c r="N602">
        <v>1816.72</v>
      </c>
    </row>
    <row r="603" spans="1:14">
      <c r="A603" s="13">
        <v>602</v>
      </c>
      <c r="B603" s="13">
        <v>328</v>
      </c>
      <c r="C603" s="13">
        <v>62</v>
      </c>
      <c r="D603" s="13">
        <v>1</v>
      </c>
      <c r="E603" s="13">
        <v>1007.5</v>
      </c>
      <c r="F603">
        <f t="shared" si="9"/>
        <v>1007.5</v>
      </c>
      <c r="G603" s="13">
        <v>602</v>
      </c>
      <c r="H603" s="28" t="str">
        <f>VLOOKUP(G603,'Customer table'!A:H,8,FALSE)</f>
        <v>Non email user</v>
      </c>
      <c r="M603">
        <v>1629.76</v>
      </c>
      <c r="N603">
        <v>337.49</v>
      </c>
    </row>
    <row r="604" spans="1:14">
      <c r="A604" s="13">
        <v>603</v>
      </c>
      <c r="B604" s="13">
        <v>328</v>
      </c>
      <c r="C604" s="13">
        <v>192</v>
      </c>
      <c r="D604" s="13">
        <v>2</v>
      </c>
      <c r="E604" s="13">
        <v>436.27</v>
      </c>
      <c r="F604">
        <f t="shared" si="9"/>
        <v>872.54</v>
      </c>
      <c r="G604" s="13">
        <v>603</v>
      </c>
      <c r="H604" s="28" t="str">
        <f>VLOOKUP(G604,'Customer table'!A:H,8,FALSE)</f>
        <v>Non email user</v>
      </c>
      <c r="M604">
        <v>401.69</v>
      </c>
      <c r="N604">
        <v>92.86</v>
      </c>
    </row>
    <row r="605" spans="1:14">
      <c r="A605" s="13">
        <v>604</v>
      </c>
      <c r="B605" s="13">
        <v>329</v>
      </c>
      <c r="C605" s="13">
        <v>119</v>
      </c>
      <c r="D605" s="13">
        <v>1</v>
      </c>
      <c r="E605" s="13">
        <v>437.85</v>
      </c>
      <c r="F605">
        <f t="shared" si="9"/>
        <v>437.85</v>
      </c>
      <c r="G605" s="13">
        <v>604</v>
      </c>
      <c r="H605" s="28" t="str">
        <f>VLOOKUP(G605,'Customer table'!A:H,8,FALSE)</f>
        <v>Email user</v>
      </c>
      <c r="M605">
        <v>1786.37</v>
      </c>
      <c r="N605">
        <v>759.97</v>
      </c>
    </row>
    <row r="606" spans="1:14">
      <c r="A606" s="13">
        <v>605</v>
      </c>
      <c r="B606" s="13">
        <v>329</v>
      </c>
      <c r="C606" s="13">
        <v>31</v>
      </c>
      <c r="D606" s="13">
        <v>3</v>
      </c>
      <c r="E606" s="13">
        <v>545.46</v>
      </c>
      <c r="F606">
        <f t="shared" si="9"/>
        <v>1636.38</v>
      </c>
      <c r="G606" s="13">
        <v>605</v>
      </c>
      <c r="H606" s="28" t="str">
        <f>VLOOKUP(G606,'Customer table'!A:H,8,FALSE)</f>
        <v>Non email user</v>
      </c>
      <c r="M606">
        <v>406.33</v>
      </c>
      <c r="N606">
        <v>1574.12</v>
      </c>
    </row>
    <row r="607" spans="1:14">
      <c r="A607" s="13">
        <v>606</v>
      </c>
      <c r="B607" s="13">
        <v>330</v>
      </c>
      <c r="C607" s="13">
        <v>168</v>
      </c>
      <c r="D607" s="13">
        <v>1</v>
      </c>
      <c r="E607" s="13">
        <v>224.41</v>
      </c>
      <c r="F607">
        <f t="shared" si="9"/>
        <v>224.41</v>
      </c>
      <c r="G607" s="13">
        <v>606</v>
      </c>
      <c r="H607" s="28" t="str">
        <f>VLOOKUP(G607,'Customer table'!A:H,8,FALSE)</f>
        <v>Email user</v>
      </c>
      <c r="M607">
        <v>1074.39</v>
      </c>
      <c r="N607">
        <v>256.17</v>
      </c>
    </row>
    <row r="608" spans="1:14">
      <c r="A608" s="13">
        <v>607</v>
      </c>
      <c r="B608" s="13">
        <v>330</v>
      </c>
      <c r="C608" s="13">
        <v>145</v>
      </c>
      <c r="D608" s="13">
        <v>1</v>
      </c>
      <c r="E608" s="13">
        <v>154.02</v>
      </c>
      <c r="F608">
        <f t="shared" si="9"/>
        <v>154.02</v>
      </c>
      <c r="G608" s="13">
        <v>607</v>
      </c>
      <c r="H608" s="28" t="str">
        <f>VLOOKUP(G608,'Customer table'!A:H,8,FALSE)</f>
        <v>Email user</v>
      </c>
      <c r="M608">
        <v>1129.1</v>
      </c>
      <c r="N608">
        <v>1417.1</v>
      </c>
    </row>
    <row r="609" spans="1:14">
      <c r="A609" s="13">
        <v>608</v>
      </c>
      <c r="B609" s="13">
        <v>331</v>
      </c>
      <c r="C609" s="13">
        <v>105</v>
      </c>
      <c r="D609" s="13">
        <v>1</v>
      </c>
      <c r="E609" s="13">
        <v>691.55</v>
      </c>
      <c r="F609">
        <f t="shared" si="9"/>
        <v>691.55</v>
      </c>
      <c r="G609" s="13">
        <v>608</v>
      </c>
      <c r="H609" s="28" t="str">
        <f>VLOOKUP(G609,'Customer table'!A:H,8,FALSE)</f>
        <v>Non email user</v>
      </c>
      <c r="M609">
        <v>394.17</v>
      </c>
      <c r="N609">
        <v>159.37</v>
      </c>
    </row>
    <row r="610" spans="1:14">
      <c r="A610" s="13">
        <v>609</v>
      </c>
      <c r="B610" s="13">
        <v>331</v>
      </c>
      <c r="C610" s="13">
        <v>191</v>
      </c>
      <c r="D610" s="13">
        <v>1</v>
      </c>
      <c r="E610" s="13">
        <v>432.83</v>
      </c>
      <c r="F610">
        <f t="shared" si="9"/>
        <v>432.83</v>
      </c>
      <c r="G610" s="13">
        <v>609</v>
      </c>
      <c r="H610" s="28" t="str">
        <f>VLOOKUP(G610,'Customer table'!A:H,8,FALSE)</f>
        <v>Email user</v>
      </c>
      <c r="M610">
        <v>413.05</v>
      </c>
      <c r="N610">
        <v>532.62</v>
      </c>
    </row>
    <row r="611" spans="1:14">
      <c r="A611" s="13">
        <v>610</v>
      </c>
      <c r="B611" s="13">
        <v>331</v>
      </c>
      <c r="C611" s="13">
        <v>153</v>
      </c>
      <c r="D611" s="13">
        <v>1</v>
      </c>
      <c r="E611" s="13">
        <v>318.02</v>
      </c>
      <c r="F611">
        <f t="shared" si="9"/>
        <v>318.02</v>
      </c>
      <c r="G611" s="13">
        <v>610</v>
      </c>
      <c r="H611" s="28" t="str">
        <f>VLOOKUP(G611,'Customer table'!A:H,8,FALSE)</f>
        <v>Non email user</v>
      </c>
      <c r="M611">
        <v>209.84</v>
      </c>
      <c r="N611">
        <v>822.14</v>
      </c>
    </row>
    <row r="612" spans="1:14">
      <c r="A612" s="13">
        <v>611</v>
      </c>
      <c r="B612" s="13">
        <v>332</v>
      </c>
      <c r="C612" s="13">
        <v>14</v>
      </c>
      <c r="D612" s="13">
        <v>1</v>
      </c>
      <c r="E612" s="13">
        <v>1816.72</v>
      </c>
      <c r="F612">
        <f t="shared" si="9"/>
        <v>1816.72</v>
      </c>
      <c r="G612" s="13">
        <v>611</v>
      </c>
      <c r="H612" s="28" t="str">
        <f>VLOOKUP(G612,'Customer table'!A:H,8,FALSE)</f>
        <v>Non email user</v>
      </c>
      <c r="M612">
        <v>150.49</v>
      </c>
      <c r="N612">
        <v>548.39</v>
      </c>
    </row>
    <row r="613" spans="1:14">
      <c r="A613" s="13">
        <v>612</v>
      </c>
      <c r="B613" s="13">
        <v>333</v>
      </c>
      <c r="C613" s="13">
        <v>109</v>
      </c>
      <c r="D613" s="13">
        <v>1</v>
      </c>
      <c r="E613" s="13">
        <v>619.65</v>
      </c>
      <c r="F613">
        <f t="shared" si="9"/>
        <v>619.65</v>
      </c>
      <c r="G613" s="13">
        <v>612</v>
      </c>
      <c r="H613" s="28" t="str">
        <f>VLOOKUP(G613,'Customer table'!A:H,8,FALSE)</f>
        <v>Non email user</v>
      </c>
      <c r="M613">
        <v>459.12</v>
      </c>
      <c r="N613">
        <v>2576.94</v>
      </c>
    </row>
    <row r="614" spans="1:14">
      <c r="A614" s="13">
        <v>613</v>
      </c>
      <c r="B614" s="13">
        <v>333</v>
      </c>
      <c r="C614" s="13">
        <v>81</v>
      </c>
      <c r="D614" s="13">
        <v>1</v>
      </c>
      <c r="E614" s="13">
        <v>931.48</v>
      </c>
      <c r="F614">
        <f t="shared" si="9"/>
        <v>931.48</v>
      </c>
      <c r="G614" s="13">
        <v>613</v>
      </c>
      <c r="H614" s="28" t="str">
        <f>VLOOKUP(G614,'Customer table'!A:H,8,FALSE)</f>
        <v>Non email user</v>
      </c>
      <c r="M614">
        <v>210.12</v>
      </c>
      <c r="N614">
        <v>204.06</v>
      </c>
    </row>
    <row r="615" spans="1:14">
      <c r="A615" s="13">
        <v>614</v>
      </c>
      <c r="B615" s="13">
        <v>333</v>
      </c>
      <c r="C615" s="13">
        <v>107</v>
      </c>
      <c r="D615" s="13">
        <v>2</v>
      </c>
      <c r="E615" s="13">
        <v>214.72</v>
      </c>
      <c r="F615">
        <f t="shared" si="9"/>
        <v>429.44</v>
      </c>
      <c r="G615" s="13">
        <v>614</v>
      </c>
      <c r="H615" s="28" t="str">
        <f>VLOOKUP(G615,'Customer table'!A:H,8,FALSE)</f>
        <v>Email user</v>
      </c>
      <c r="M615">
        <v>730.01</v>
      </c>
      <c r="N615">
        <v>1627.81</v>
      </c>
    </row>
    <row r="616" spans="1:14">
      <c r="A616" s="13">
        <v>615</v>
      </c>
      <c r="B616" s="13">
        <v>334</v>
      </c>
      <c r="C616" s="13">
        <v>69</v>
      </c>
      <c r="D616" s="13">
        <v>2</v>
      </c>
      <c r="E616" s="13">
        <v>1008.02</v>
      </c>
      <c r="F616">
        <f t="shared" si="9"/>
        <v>2016.04</v>
      </c>
      <c r="G616" s="13">
        <v>615</v>
      </c>
      <c r="H616" s="28" t="str">
        <f>VLOOKUP(G616,'Customer table'!A:H,8,FALSE)</f>
        <v>Email user</v>
      </c>
      <c r="M616">
        <v>703.95</v>
      </c>
      <c r="N616">
        <v>84.52</v>
      </c>
    </row>
    <row r="617" spans="1:14">
      <c r="A617" s="13">
        <v>616</v>
      </c>
      <c r="B617" s="13">
        <v>335</v>
      </c>
      <c r="C617" s="13">
        <v>60</v>
      </c>
      <c r="D617" s="13">
        <v>2</v>
      </c>
      <c r="E617" s="13">
        <v>414.24</v>
      </c>
      <c r="F617">
        <f t="shared" si="9"/>
        <v>828.48</v>
      </c>
      <c r="G617" s="13">
        <v>616</v>
      </c>
      <c r="H617" s="28" t="str">
        <f>VLOOKUP(G617,'Customer table'!A:H,8,FALSE)</f>
        <v>Email user</v>
      </c>
      <c r="M617">
        <v>1636.91</v>
      </c>
      <c r="N617">
        <v>151.46</v>
      </c>
    </row>
    <row r="618" spans="1:14">
      <c r="A618" s="13">
        <v>617</v>
      </c>
      <c r="B618" s="13">
        <v>335</v>
      </c>
      <c r="C618" s="13">
        <v>2</v>
      </c>
      <c r="D618" s="13">
        <v>1</v>
      </c>
      <c r="E618" s="13">
        <v>571.44</v>
      </c>
      <c r="F618">
        <f t="shared" si="9"/>
        <v>571.44</v>
      </c>
      <c r="G618" s="13">
        <v>617</v>
      </c>
      <c r="H618" s="28" t="str">
        <f>VLOOKUP(G618,'Customer table'!A:H,8,FALSE)</f>
        <v>Email user</v>
      </c>
      <c r="M618">
        <v>183.99</v>
      </c>
      <c r="N618">
        <v>1860.2</v>
      </c>
    </row>
    <row r="619" spans="1:14">
      <c r="A619" s="13">
        <v>618</v>
      </c>
      <c r="B619" s="13">
        <v>336</v>
      </c>
      <c r="C619" s="13">
        <v>178</v>
      </c>
      <c r="D619" s="13">
        <v>1</v>
      </c>
      <c r="E619" s="13">
        <v>325.76</v>
      </c>
      <c r="F619">
        <f t="shared" si="9"/>
        <v>325.76</v>
      </c>
      <c r="G619" s="13">
        <v>618</v>
      </c>
      <c r="H619" s="28" t="str">
        <f>VLOOKUP(G619,'Customer table'!A:H,8,FALSE)</f>
        <v>Non email user</v>
      </c>
      <c r="M619">
        <v>660.12</v>
      </c>
      <c r="N619">
        <v>406.76</v>
      </c>
    </row>
    <row r="620" spans="1:14">
      <c r="A620" s="13">
        <v>619</v>
      </c>
      <c r="B620" s="13">
        <v>337</v>
      </c>
      <c r="C620" s="13">
        <v>188</v>
      </c>
      <c r="D620" s="13">
        <v>1</v>
      </c>
      <c r="E620" s="13">
        <v>150.49</v>
      </c>
      <c r="F620">
        <f t="shared" si="9"/>
        <v>150.49</v>
      </c>
      <c r="G620" s="13">
        <v>619</v>
      </c>
      <c r="H620" s="28" t="str">
        <f>VLOOKUP(G620,'Customer table'!A:H,8,FALSE)</f>
        <v>Non email user</v>
      </c>
      <c r="M620">
        <v>459.12</v>
      </c>
      <c r="N620">
        <v>250.59</v>
      </c>
    </row>
    <row r="621" spans="1:14">
      <c r="A621" s="13">
        <v>620</v>
      </c>
      <c r="B621" s="13">
        <v>338</v>
      </c>
      <c r="C621" s="13">
        <v>139</v>
      </c>
      <c r="D621" s="13">
        <v>1</v>
      </c>
      <c r="E621" s="13">
        <v>240.57</v>
      </c>
      <c r="F621">
        <f t="shared" si="9"/>
        <v>240.57</v>
      </c>
      <c r="G621" s="13">
        <v>620</v>
      </c>
      <c r="H621" s="28" t="str">
        <f>VLOOKUP(G621,'Customer table'!A:H,8,FALSE)</f>
        <v>Email user</v>
      </c>
      <c r="M621">
        <v>1095.62</v>
      </c>
      <c r="N621">
        <v>624.72</v>
      </c>
    </row>
    <row r="622" spans="1:14">
      <c r="A622" s="13">
        <v>621</v>
      </c>
      <c r="B622" s="13">
        <v>339</v>
      </c>
      <c r="C622" s="13">
        <v>10</v>
      </c>
      <c r="D622" s="13">
        <v>2</v>
      </c>
      <c r="E622" s="13">
        <v>548.39</v>
      </c>
      <c r="F622">
        <f t="shared" si="9"/>
        <v>1096.78</v>
      </c>
      <c r="G622" s="13">
        <v>621</v>
      </c>
      <c r="H622" s="28" t="str">
        <f>VLOOKUP(G622,'Customer table'!A:H,8,FALSE)</f>
        <v>Non email user</v>
      </c>
      <c r="M622">
        <v>600.77</v>
      </c>
      <c r="N622">
        <v>538.64</v>
      </c>
    </row>
    <row r="623" spans="1:14">
      <c r="A623" s="13">
        <v>622</v>
      </c>
      <c r="B623" s="13">
        <v>339</v>
      </c>
      <c r="C623" s="13">
        <v>61</v>
      </c>
      <c r="D623" s="13">
        <v>1</v>
      </c>
      <c r="E623" s="13">
        <v>776.21</v>
      </c>
      <c r="F623">
        <f t="shared" si="9"/>
        <v>776.21</v>
      </c>
      <c r="G623" s="13">
        <v>622</v>
      </c>
      <c r="H623" s="28" t="str">
        <f>VLOOKUP(G623,'Customer table'!A:H,8,FALSE)</f>
        <v>Email user</v>
      </c>
      <c r="M623">
        <v>776.21</v>
      </c>
      <c r="N623">
        <v>931.48</v>
      </c>
    </row>
    <row r="624" spans="1:14">
      <c r="A624" s="13">
        <v>623</v>
      </c>
      <c r="B624" s="13">
        <v>340</v>
      </c>
      <c r="C624" s="13">
        <v>58</v>
      </c>
      <c r="D624" s="13">
        <v>1</v>
      </c>
      <c r="E624" s="13">
        <v>428.94</v>
      </c>
      <c r="F624">
        <f t="shared" si="9"/>
        <v>428.94</v>
      </c>
      <c r="G624" s="13">
        <v>623</v>
      </c>
      <c r="H624" s="28" t="str">
        <f>VLOOKUP(G624,'Customer table'!A:H,8,FALSE)</f>
        <v>Non email user</v>
      </c>
      <c r="M624">
        <v>132.23</v>
      </c>
      <c r="N624">
        <v>1262.36</v>
      </c>
    </row>
    <row r="625" spans="1:14">
      <c r="A625" s="13">
        <v>624</v>
      </c>
      <c r="B625" s="13">
        <v>340</v>
      </c>
      <c r="C625" s="13">
        <v>59</v>
      </c>
      <c r="D625" s="13">
        <v>2</v>
      </c>
      <c r="E625" s="13">
        <v>252.26</v>
      </c>
      <c r="F625">
        <f t="shared" si="9"/>
        <v>504.52</v>
      </c>
      <c r="G625" s="13">
        <v>624</v>
      </c>
      <c r="H625" s="28" t="str">
        <f>VLOOKUP(G625,'Customer table'!A:H,8,FALSE)</f>
        <v>Non email user</v>
      </c>
      <c r="M625">
        <v>1246.52</v>
      </c>
      <c r="N625">
        <v>406.76</v>
      </c>
    </row>
    <row r="626" spans="1:14">
      <c r="A626" s="13">
        <v>625</v>
      </c>
      <c r="B626" s="13">
        <v>341</v>
      </c>
      <c r="C626" s="13">
        <v>31</v>
      </c>
      <c r="D626" s="13">
        <v>1</v>
      </c>
      <c r="E626" s="13">
        <v>545.46</v>
      </c>
      <c r="F626">
        <f t="shared" si="9"/>
        <v>545.46</v>
      </c>
      <c r="G626" s="13">
        <v>625</v>
      </c>
      <c r="H626" s="28" t="str">
        <f>VLOOKUP(G626,'Customer table'!A:H,8,FALSE)</f>
        <v>Non email user</v>
      </c>
      <c r="M626">
        <v>628.59</v>
      </c>
      <c r="N626">
        <v>337.48</v>
      </c>
    </row>
    <row r="627" spans="1:14">
      <c r="A627" s="13">
        <v>626</v>
      </c>
      <c r="B627" s="13">
        <v>341</v>
      </c>
      <c r="C627" s="13">
        <v>143</v>
      </c>
      <c r="D627" s="13">
        <v>1</v>
      </c>
      <c r="E627" s="13">
        <v>297.8</v>
      </c>
      <c r="F627">
        <f t="shared" si="9"/>
        <v>297.8</v>
      </c>
      <c r="G627" s="13">
        <v>626</v>
      </c>
      <c r="H627" s="28" t="str">
        <f>VLOOKUP(G627,'Customer table'!A:H,8,FALSE)</f>
        <v>Non email user</v>
      </c>
      <c r="M627">
        <v>2150.67</v>
      </c>
      <c r="N627">
        <v>401.69</v>
      </c>
    </row>
    <row r="628" spans="1:14">
      <c r="A628" s="13">
        <v>627</v>
      </c>
      <c r="B628" s="13">
        <v>342</v>
      </c>
      <c r="C628" s="13">
        <v>161</v>
      </c>
      <c r="D628" s="13">
        <v>1</v>
      </c>
      <c r="E628" s="13">
        <v>358.9</v>
      </c>
      <c r="F628">
        <f t="shared" si="9"/>
        <v>358.9</v>
      </c>
      <c r="G628" s="13">
        <v>627</v>
      </c>
      <c r="H628" s="28" t="str">
        <f>VLOOKUP(G628,'Customer table'!A:H,8,FALSE)</f>
        <v>Non email user</v>
      </c>
      <c r="M628">
        <v>152.53</v>
      </c>
      <c r="N628">
        <v>329.52</v>
      </c>
    </row>
    <row r="629" spans="1:14">
      <c r="A629" s="13">
        <v>628</v>
      </c>
      <c r="B629" s="13">
        <v>342</v>
      </c>
      <c r="C629" s="13">
        <v>148</v>
      </c>
      <c r="D629" s="13">
        <v>1</v>
      </c>
      <c r="E629" s="13">
        <v>256.17</v>
      </c>
      <c r="F629">
        <f t="shared" si="9"/>
        <v>256.17</v>
      </c>
      <c r="G629" s="13">
        <v>628</v>
      </c>
      <c r="H629" s="28" t="str">
        <f>VLOOKUP(G629,'Customer table'!A:H,8,FALSE)</f>
        <v>Non email user</v>
      </c>
      <c r="M629">
        <v>120.27</v>
      </c>
      <c r="N629">
        <v>235.97</v>
      </c>
    </row>
    <row r="630" spans="1:14">
      <c r="A630" s="13">
        <v>629</v>
      </c>
      <c r="B630" s="13">
        <v>343</v>
      </c>
      <c r="C630" s="13">
        <v>51</v>
      </c>
      <c r="D630" s="13">
        <v>1</v>
      </c>
      <c r="E630" s="13">
        <v>1072.43</v>
      </c>
      <c r="F630">
        <f t="shared" si="9"/>
        <v>1072.43</v>
      </c>
      <c r="G630" s="13">
        <v>629</v>
      </c>
      <c r="H630" s="28" t="str">
        <f>VLOOKUP(G630,'Customer table'!A:H,8,FALSE)</f>
        <v>Non email user</v>
      </c>
      <c r="M630">
        <v>1041.67</v>
      </c>
      <c r="N630">
        <v>154.02</v>
      </c>
    </row>
    <row r="631" spans="1:14">
      <c r="A631" s="13">
        <v>630</v>
      </c>
      <c r="B631" s="13">
        <v>343</v>
      </c>
      <c r="C631" s="13">
        <v>67</v>
      </c>
      <c r="D631" s="13">
        <v>2</v>
      </c>
      <c r="E631" s="13">
        <v>340.18</v>
      </c>
      <c r="F631">
        <f t="shared" si="9"/>
        <v>680.36</v>
      </c>
      <c r="G631" s="13">
        <v>630</v>
      </c>
      <c r="H631" s="28" t="str">
        <f>VLOOKUP(G631,'Customer table'!A:H,8,FALSE)</f>
        <v>Email user</v>
      </c>
      <c r="M631">
        <v>1438.54</v>
      </c>
      <c r="N631">
        <v>1383.1</v>
      </c>
    </row>
    <row r="632" spans="1:14">
      <c r="A632" s="13">
        <v>631</v>
      </c>
      <c r="B632" s="13">
        <v>344</v>
      </c>
      <c r="C632" s="13">
        <v>57</v>
      </c>
      <c r="D632" s="13">
        <v>2</v>
      </c>
      <c r="E632" s="13">
        <v>191.21</v>
      </c>
      <c r="F632">
        <f t="shared" si="9"/>
        <v>382.42</v>
      </c>
      <c r="G632" s="13">
        <v>631</v>
      </c>
      <c r="H632" s="28" t="str">
        <f>VLOOKUP(G632,'Customer table'!A:H,8,FALSE)</f>
        <v>Non email user</v>
      </c>
      <c r="M632">
        <v>1071.23</v>
      </c>
      <c r="N632">
        <v>1740</v>
      </c>
    </row>
    <row r="633" spans="1:14">
      <c r="A633" s="13">
        <v>632</v>
      </c>
      <c r="B633" s="13">
        <v>345</v>
      </c>
      <c r="C633" s="13">
        <v>166</v>
      </c>
      <c r="D633" s="13">
        <v>3</v>
      </c>
      <c r="E633" s="13">
        <v>265.95</v>
      </c>
      <c r="F633">
        <f t="shared" si="9"/>
        <v>797.85</v>
      </c>
      <c r="G633" s="13">
        <v>632</v>
      </c>
      <c r="H633" s="28" t="str">
        <f>VLOOKUP(G633,'Customer table'!A:H,8,FALSE)</f>
        <v>Non email user</v>
      </c>
      <c r="M633">
        <v>748.01</v>
      </c>
      <c r="N633">
        <v>439.45</v>
      </c>
    </row>
    <row r="634" spans="1:14">
      <c r="A634" s="13">
        <v>633</v>
      </c>
      <c r="B634" s="13">
        <v>345</v>
      </c>
      <c r="C634" s="13">
        <v>12</v>
      </c>
      <c r="D634" s="13">
        <v>1</v>
      </c>
      <c r="E634" s="13">
        <v>1257.96</v>
      </c>
      <c r="F634">
        <f t="shared" si="9"/>
        <v>1257.96</v>
      </c>
      <c r="G634" s="13">
        <v>633</v>
      </c>
      <c r="H634" s="28" t="str">
        <f>VLOOKUP(G634,'Customer table'!A:H,8,FALSE)</f>
        <v>Non email user</v>
      </c>
      <c r="M634">
        <v>210.52</v>
      </c>
      <c r="N634">
        <v>897.32</v>
      </c>
    </row>
    <row r="635" spans="1:14">
      <c r="A635" s="13">
        <v>634</v>
      </c>
      <c r="B635" s="13">
        <v>346</v>
      </c>
      <c r="C635" s="13">
        <v>125</v>
      </c>
      <c r="D635" s="13">
        <v>1</v>
      </c>
      <c r="E635" s="13">
        <v>152.53</v>
      </c>
      <c r="F635">
        <f t="shared" si="9"/>
        <v>152.53</v>
      </c>
      <c r="G635" s="13">
        <v>634</v>
      </c>
      <c r="H635" s="28" t="str">
        <f>VLOOKUP(G635,'Customer table'!A:H,8,FALSE)</f>
        <v>Non email user</v>
      </c>
      <c r="M635">
        <v>1816.72</v>
      </c>
      <c r="N635">
        <v>719.27</v>
      </c>
    </row>
    <row r="636" spans="1:14">
      <c r="A636" s="13">
        <v>635</v>
      </c>
      <c r="B636" s="13">
        <v>347</v>
      </c>
      <c r="C636" s="13">
        <v>61</v>
      </c>
      <c r="D636" s="13">
        <v>1</v>
      </c>
      <c r="E636" s="13">
        <v>680.02</v>
      </c>
      <c r="F636">
        <f t="shared" si="9"/>
        <v>680.02</v>
      </c>
      <c r="G636" s="13">
        <v>635</v>
      </c>
      <c r="H636" s="28" t="str">
        <f>VLOOKUP(G636,'Customer table'!A:H,8,FALSE)</f>
        <v>Non email user</v>
      </c>
      <c r="M636">
        <v>4062.75</v>
      </c>
      <c r="N636">
        <v>90.04</v>
      </c>
    </row>
    <row r="637" spans="1:14">
      <c r="A637" s="13">
        <v>636</v>
      </c>
      <c r="B637" s="13">
        <v>347</v>
      </c>
      <c r="C637" s="13">
        <v>116</v>
      </c>
      <c r="D637" s="13">
        <v>1</v>
      </c>
      <c r="E637" s="13">
        <v>899.2</v>
      </c>
      <c r="F637">
        <f t="shared" si="9"/>
        <v>899.2</v>
      </c>
      <c r="G637" s="13">
        <v>636</v>
      </c>
      <c r="H637" s="28" t="str">
        <f>VLOOKUP(G637,'Customer table'!A:H,8,FALSE)</f>
        <v>Non email user</v>
      </c>
      <c r="M637">
        <v>274.33</v>
      </c>
      <c r="N637">
        <v>897.32</v>
      </c>
    </row>
    <row r="638" spans="1:14">
      <c r="A638" s="13">
        <v>637</v>
      </c>
      <c r="B638" s="13">
        <v>348</v>
      </c>
      <c r="C638" s="13">
        <v>83</v>
      </c>
      <c r="D638" s="13">
        <v>1</v>
      </c>
      <c r="E638" s="13">
        <v>208.24</v>
      </c>
      <c r="F638">
        <f t="shared" si="9"/>
        <v>208.24</v>
      </c>
      <c r="G638" s="13">
        <v>637</v>
      </c>
      <c r="H638" s="28" t="str">
        <f>VLOOKUP(G638,'Customer table'!A:H,8,FALSE)</f>
        <v>Non email user</v>
      </c>
      <c r="M638">
        <v>858.98</v>
      </c>
      <c r="N638">
        <v>157.92</v>
      </c>
    </row>
    <row r="639" spans="1:14">
      <c r="A639" s="13">
        <v>638</v>
      </c>
      <c r="B639" s="13">
        <v>349</v>
      </c>
      <c r="C639" s="13">
        <v>125</v>
      </c>
      <c r="D639" s="13">
        <v>1</v>
      </c>
      <c r="E639" s="13">
        <v>152.53</v>
      </c>
      <c r="F639">
        <f t="shared" si="9"/>
        <v>152.53</v>
      </c>
      <c r="G639" s="13">
        <v>638</v>
      </c>
      <c r="H639" s="28" t="str">
        <f>VLOOKUP(G639,'Customer table'!A:H,8,FALSE)</f>
        <v>Non email user</v>
      </c>
      <c r="M639">
        <v>526.08</v>
      </c>
      <c r="N639">
        <v>250.59</v>
      </c>
    </row>
    <row r="640" spans="1:14">
      <c r="A640" s="13">
        <v>639</v>
      </c>
      <c r="B640" s="13">
        <v>350</v>
      </c>
      <c r="C640" s="13">
        <v>95</v>
      </c>
      <c r="D640" s="13">
        <v>1</v>
      </c>
      <c r="E640" s="13">
        <v>392.24</v>
      </c>
      <c r="F640">
        <f t="shared" si="9"/>
        <v>392.24</v>
      </c>
      <c r="G640" s="13">
        <v>639</v>
      </c>
      <c r="H640" s="28" t="str">
        <f>VLOOKUP(G640,'Customer table'!A:H,8,FALSE)</f>
        <v>Email user</v>
      </c>
      <c r="M640">
        <v>234.76</v>
      </c>
      <c r="N640">
        <v>825.01</v>
      </c>
    </row>
    <row r="641" spans="1:14">
      <c r="A641" s="13">
        <v>640</v>
      </c>
      <c r="B641" s="13">
        <v>350</v>
      </c>
      <c r="C641" s="13">
        <v>26</v>
      </c>
      <c r="D641" s="13">
        <v>1</v>
      </c>
      <c r="E641" s="13">
        <v>1033.01</v>
      </c>
      <c r="F641">
        <f t="shared" si="9"/>
        <v>1033.01</v>
      </c>
      <c r="G641" s="13">
        <v>640</v>
      </c>
      <c r="H641" s="28" t="str">
        <f>VLOOKUP(G641,'Customer table'!A:H,8,FALSE)</f>
        <v>Email user</v>
      </c>
      <c r="M641">
        <v>313.65</v>
      </c>
      <c r="N641">
        <v>187.47</v>
      </c>
    </row>
    <row r="642" spans="1:14">
      <c r="A642" s="13">
        <v>641</v>
      </c>
      <c r="B642" s="13">
        <v>350</v>
      </c>
      <c r="C642" s="13">
        <v>77</v>
      </c>
      <c r="D642" s="13">
        <v>1</v>
      </c>
      <c r="E642" s="13">
        <v>814.78</v>
      </c>
      <c r="F642">
        <f t="shared" ref="F642:F705" si="10">E642*D642</f>
        <v>814.78</v>
      </c>
      <c r="G642" s="13">
        <v>641</v>
      </c>
      <c r="H642" s="28" t="str">
        <f>VLOOKUP(G642,'Customer table'!A:H,8,FALSE)</f>
        <v>Email user</v>
      </c>
      <c r="M642">
        <v>336.84</v>
      </c>
      <c r="N642">
        <v>337.02</v>
      </c>
    </row>
    <row r="643" spans="1:14">
      <c r="A643" s="13">
        <v>642</v>
      </c>
      <c r="B643" s="13">
        <v>351</v>
      </c>
      <c r="C643" s="13">
        <v>172</v>
      </c>
      <c r="D643" s="13">
        <v>1</v>
      </c>
      <c r="E643" s="13">
        <v>315.29</v>
      </c>
      <c r="F643">
        <f t="shared" si="10"/>
        <v>315.29</v>
      </c>
      <c r="G643" s="13">
        <v>642</v>
      </c>
      <c r="H643" s="28" t="str">
        <f>VLOOKUP(G643,'Customer table'!A:H,8,FALSE)</f>
        <v>Non email user</v>
      </c>
      <c r="M643">
        <v>258.66</v>
      </c>
      <c r="N643">
        <v>436.2</v>
      </c>
    </row>
    <row r="644" spans="1:14">
      <c r="A644" s="13">
        <v>643</v>
      </c>
      <c r="B644" s="13">
        <v>352</v>
      </c>
      <c r="C644" s="13">
        <v>42</v>
      </c>
      <c r="D644" s="13">
        <v>1</v>
      </c>
      <c r="E644" s="13">
        <v>302.8</v>
      </c>
      <c r="F644">
        <f t="shared" si="10"/>
        <v>302.8</v>
      </c>
      <c r="G644" s="13">
        <v>643</v>
      </c>
      <c r="H644" s="28" t="str">
        <f>VLOOKUP(G644,'Customer table'!A:H,8,FALSE)</f>
        <v>Email user</v>
      </c>
      <c r="M644">
        <v>1022.51</v>
      </c>
      <c r="N644">
        <v>140.76</v>
      </c>
    </row>
    <row r="645" spans="1:14">
      <c r="A645" s="13">
        <v>644</v>
      </c>
      <c r="B645" s="13">
        <v>352</v>
      </c>
      <c r="C645" s="13">
        <v>63</v>
      </c>
      <c r="D645" s="13">
        <v>1</v>
      </c>
      <c r="E645" s="13">
        <v>782.73</v>
      </c>
      <c r="F645">
        <f t="shared" si="10"/>
        <v>782.73</v>
      </c>
      <c r="G645" s="13">
        <v>644</v>
      </c>
      <c r="H645" s="28" t="str">
        <f>VLOOKUP(G645,'Customer table'!A:H,8,FALSE)</f>
        <v>Email user</v>
      </c>
      <c r="M645">
        <v>1072.43</v>
      </c>
      <c r="N645">
        <v>714.65</v>
      </c>
    </row>
    <row r="646" spans="1:14">
      <c r="A646" s="13">
        <v>645</v>
      </c>
      <c r="B646" s="13">
        <v>353</v>
      </c>
      <c r="C646" s="13">
        <v>70</v>
      </c>
      <c r="D646" s="13">
        <v>1</v>
      </c>
      <c r="E646" s="13">
        <v>215.74</v>
      </c>
      <c r="F646">
        <f t="shared" si="10"/>
        <v>215.74</v>
      </c>
      <c r="G646" s="13">
        <v>645</v>
      </c>
      <c r="H646" s="28" t="str">
        <f>VLOOKUP(G646,'Customer table'!A:H,8,FALSE)</f>
        <v>Email user</v>
      </c>
      <c r="M646">
        <v>392.65</v>
      </c>
      <c r="N646">
        <v>744.5</v>
      </c>
    </row>
    <row r="647" spans="1:14">
      <c r="A647" s="13">
        <v>646</v>
      </c>
      <c r="B647" s="13">
        <v>353</v>
      </c>
      <c r="C647" s="13">
        <v>44</v>
      </c>
      <c r="D647" s="13">
        <v>1</v>
      </c>
      <c r="E647" s="13">
        <v>726.4</v>
      </c>
      <c r="F647">
        <f t="shared" si="10"/>
        <v>726.4</v>
      </c>
      <c r="G647" s="13">
        <v>646</v>
      </c>
      <c r="H647" s="28" t="str">
        <f>VLOOKUP(G647,'Customer table'!A:H,8,FALSE)</f>
        <v>Email user</v>
      </c>
      <c r="M647">
        <v>132.98</v>
      </c>
      <c r="N647">
        <v>228.45</v>
      </c>
    </row>
    <row r="648" spans="1:14">
      <c r="A648" s="13">
        <v>647</v>
      </c>
      <c r="B648" s="13">
        <v>354</v>
      </c>
      <c r="C648" s="13">
        <v>173</v>
      </c>
      <c r="D648" s="13">
        <v>1</v>
      </c>
      <c r="E648" s="13">
        <v>459.12</v>
      </c>
      <c r="F648">
        <f t="shared" si="10"/>
        <v>459.12</v>
      </c>
      <c r="G648" s="13">
        <v>647</v>
      </c>
      <c r="H648" s="28" t="str">
        <f>VLOOKUP(G648,'Customer table'!A:H,8,FALSE)</f>
        <v>Email user</v>
      </c>
      <c r="M648">
        <v>549.91</v>
      </c>
      <c r="N648">
        <v>2524.72</v>
      </c>
    </row>
    <row r="649" spans="1:14">
      <c r="A649" s="13">
        <v>648</v>
      </c>
      <c r="B649" s="13">
        <v>354</v>
      </c>
      <c r="C649" s="13">
        <v>154</v>
      </c>
      <c r="D649" s="13">
        <v>1</v>
      </c>
      <c r="E649" s="13">
        <v>201.88</v>
      </c>
      <c r="F649">
        <f t="shared" si="10"/>
        <v>201.88</v>
      </c>
      <c r="G649" s="13">
        <v>648</v>
      </c>
      <c r="H649" s="28" t="str">
        <f>VLOOKUP(G649,'Customer table'!A:H,8,FALSE)</f>
        <v>Non email user</v>
      </c>
      <c r="M649">
        <v>563.67</v>
      </c>
      <c r="N649">
        <v>651.52</v>
      </c>
    </row>
    <row r="650" spans="1:14">
      <c r="A650" s="13">
        <v>649</v>
      </c>
      <c r="B650" s="13">
        <v>355</v>
      </c>
      <c r="C650" s="13">
        <v>81</v>
      </c>
      <c r="D650" s="13">
        <v>1</v>
      </c>
      <c r="E650" s="13">
        <v>931.48</v>
      </c>
      <c r="F650">
        <f t="shared" si="10"/>
        <v>931.48</v>
      </c>
      <c r="G650" s="13">
        <v>649</v>
      </c>
      <c r="H650" s="28" t="str">
        <f>VLOOKUP(G650,'Customer table'!A:H,8,FALSE)</f>
        <v>Non email user</v>
      </c>
      <c r="M650">
        <v>833.84</v>
      </c>
      <c r="N650">
        <v>1836.52</v>
      </c>
    </row>
    <row r="651" spans="1:14">
      <c r="A651" s="13">
        <v>650</v>
      </c>
      <c r="B651" s="13">
        <v>356</v>
      </c>
      <c r="C651" s="13">
        <v>93</v>
      </c>
      <c r="D651" s="13">
        <v>1</v>
      </c>
      <c r="E651" s="13">
        <v>580</v>
      </c>
      <c r="F651">
        <f t="shared" si="10"/>
        <v>580</v>
      </c>
      <c r="G651" s="13">
        <v>650</v>
      </c>
      <c r="H651" s="28" t="str">
        <f>VLOOKUP(G651,'Customer table'!A:H,8,FALSE)</f>
        <v>Non email user</v>
      </c>
      <c r="M651">
        <v>1657.56</v>
      </c>
      <c r="N651">
        <v>201.88</v>
      </c>
    </row>
    <row r="652" spans="1:14">
      <c r="A652" s="13">
        <v>651</v>
      </c>
      <c r="B652" s="13">
        <v>356</v>
      </c>
      <c r="C652" s="13">
        <v>54</v>
      </c>
      <c r="D652" s="13">
        <v>1</v>
      </c>
      <c r="E652" s="13">
        <v>638.1</v>
      </c>
      <c r="F652">
        <f t="shared" si="10"/>
        <v>638.1</v>
      </c>
      <c r="G652" s="13">
        <v>651</v>
      </c>
      <c r="H652" s="28" t="str">
        <f>VLOOKUP(G652,'Customer table'!A:H,8,FALSE)</f>
        <v>Email user</v>
      </c>
      <c r="M652">
        <v>931.48</v>
      </c>
      <c r="N652">
        <v>521.22</v>
      </c>
    </row>
    <row r="653" spans="1:14">
      <c r="A653" s="13">
        <v>652</v>
      </c>
      <c r="B653" s="13">
        <v>357</v>
      </c>
      <c r="C653" s="13">
        <v>81</v>
      </c>
      <c r="D653" s="13">
        <v>1</v>
      </c>
      <c r="E653" s="13">
        <v>931.48</v>
      </c>
      <c r="F653">
        <f t="shared" si="10"/>
        <v>931.48</v>
      </c>
      <c r="G653" s="13">
        <v>652</v>
      </c>
      <c r="H653" s="28" t="str">
        <f>VLOOKUP(G653,'Customer table'!A:H,8,FALSE)</f>
        <v>Email user</v>
      </c>
      <c r="M653">
        <v>105.06</v>
      </c>
      <c r="N653">
        <v>308.04</v>
      </c>
    </row>
    <row r="654" spans="1:14">
      <c r="A654" s="13">
        <v>653</v>
      </c>
      <c r="B654" s="13">
        <v>358</v>
      </c>
      <c r="C654" s="13">
        <v>139</v>
      </c>
      <c r="D654" s="13">
        <v>1</v>
      </c>
      <c r="E654" s="13">
        <v>240.57</v>
      </c>
      <c r="F654">
        <f t="shared" si="10"/>
        <v>240.57</v>
      </c>
      <c r="G654" s="13">
        <v>653</v>
      </c>
      <c r="H654" s="28" t="str">
        <f>VLOOKUP(G654,'Customer table'!A:H,8,FALSE)</f>
        <v>Non email user</v>
      </c>
      <c r="M654">
        <v>112.48</v>
      </c>
      <c r="N654">
        <v>424.67</v>
      </c>
    </row>
    <row r="655" spans="1:14">
      <c r="A655" s="13">
        <v>654</v>
      </c>
      <c r="B655" s="13">
        <v>359</v>
      </c>
      <c r="C655" s="13">
        <v>192</v>
      </c>
      <c r="D655" s="13">
        <v>2</v>
      </c>
      <c r="E655" s="13">
        <v>485.89</v>
      </c>
      <c r="F655">
        <f t="shared" si="10"/>
        <v>971.78</v>
      </c>
      <c r="G655" s="13">
        <v>654</v>
      </c>
      <c r="H655" s="28" t="str">
        <f>VLOOKUP(G655,'Customer table'!A:H,8,FALSE)</f>
        <v>Non email user</v>
      </c>
      <c r="M655">
        <v>374.8</v>
      </c>
      <c r="N655">
        <v>1320.06</v>
      </c>
    </row>
    <row r="656" spans="1:14">
      <c r="A656" s="13">
        <v>655</v>
      </c>
      <c r="B656" s="13">
        <v>360</v>
      </c>
      <c r="C656" s="13">
        <v>13</v>
      </c>
      <c r="D656" s="13">
        <v>1</v>
      </c>
      <c r="E656" s="13">
        <v>526.08</v>
      </c>
      <c r="F656">
        <f t="shared" si="10"/>
        <v>526.08</v>
      </c>
      <c r="G656" s="13">
        <v>655</v>
      </c>
      <c r="H656" s="28" t="str">
        <f>VLOOKUP(G656,'Customer table'!A:H,8,FALSE)</f>
        <v>Email user</v>
      </c>
      <c r="M656">
        <v>154.02</v>
      </c>
      <c r="N656">
        <v>2293.9</v>
      </c>
    </row>
    <row r="657" spans="1:14">
      <c r="A657" s="13">
        <v>656</v>
      </c>
      <c r="B657" s="13">
        <v>360</v>
      </c>
      <c r="C657" s="13">
        <v>26</v>
      </c>
      <c r="D657" s="13">
        <v>1</v>
      </c>
      <c r="E657" s="13">
        <v>1033.01</v>
      </c>
      <c r="F657">
        <f t="shared" si="10"/>
        <v>1033.01</v>
      </c>
      <c r="G657" s="13">
        <v>656</v>
      </c>
      <c r="H657" s="28" t="str">
        <f>VLOOKUP(G657,'Customer table'!A:H,8,FALSE)</f>
        <v>Email user</v>
      </c>
      <c r="M657">
        <v>140.76</v>
      </c>
      <c r="N657">
        <v>187.47</v>
      </c>
    </row>
    <row r="658" spans="1:14">
      <c r="A658" s="13">
        <v>657</v>
      </c>
      <c r="B658" s="13">
        <v>361</v>
      </c>
      <c r="C658" s="13">
        <v>181</v>
      </c>
      <c r="D658" s="13">
        <v>1</v>
      </c>
      <c r="E658" s="13">
        <v>217.22</v>
      </c>
      <c r="F658">
        <f t="shared" si="10"/>
        <v>217.22</v>
      </c>
      <c r="G658" s="13">
        <v>657</v>
      </c>
      <c r="H658" s="28" t="str">
        <f>VLOOKUP(G658,'Customer table'!A:H,8,FALSE)</f>
        <v>Non email user</v>
      </c>
      <c r="M658">
        <v>204.4</v>
      </c>
      <c r="N658">
        <v>1887.49</v>
      </c>
    </row>
    <row r="659" spans="1:14">
      <c r="A659" s="13">
        <v>658</v>
      </c>
      <c r="B659" s="13">
        <v>362</v>
      </c>
      <c r="C659" s="13">
        <v>142</v>
      </c>
      <c r="D659" s="13">
        <v>1</v>
      </c>
      <c r="E659" s="13">
        <v>193.6</v>
      </c>
      <c r="F659">
        <f t="shared" si="10"/>
        <v>193.6</v>
      </c>
      <c r="G659" s="13">
        <v>658</v>
      </c>
      <c r="H659" s="28" t="str">
        <f>VLOOKUP(G659,'Customer table'!A:H,8,FALSE)</f>
        <v>Non email user</v>
      </c>
      <c r="M659">
        <v>219.69</v>
      </c>
      <c r="N659">
        <v>1082.13</v>
      </c>
    </row>
    <row r="660" spans="1:14">
      <c r="A660" s="13">
        <v>659</v>
      </c>
      <c r="B660" s="13">
        <v>363</v>
      </c>
      <c r="C660" s="13">
        <v>8</v>
      </c>
      <c r="D660" s="13">
        <v>1</v>
      </c>
      <c r="E660" s="13">
        <v>1517.02</v>
      </c>
      <c r="F660">
        <f t="shared" si="10"/>
        <v>1517.02</v>
      </c>
      <c r="G660" s="13">
        <v>659</v>
      </c>
      <c r="H660" s="28" t="str">
        <f>VLOOKUP(G660,'Customer table'!A:H,8,FALSE)</f>
        <v>Non email user</v>
      </c>
      <c r="M660">
        <v>1354.15</v>
      </c>
      <c r="N660">
        <v>871.38</v>
      </c>
    </row>
    <row r="661" spans="1:14">
      <c r="A661" s="13">
        <v>660</v>
      </c>
      <c r="B661" s="13">
        <v>364</v>
      </c>
      <c r="C661" s="13">
        <v>6</v>
      </c>
      <c r="D661" s="13">
        <v>1</v>
      </c>
      <c r="E661" s="13">
        <v>1071.23</v>
      </c>
      <c r="F661">
        <f t="shared" si="10"/>
        <v>1071.23</v>
      </c>
      <c r="G661" s="13">
        <v>660</v>
      </c>
      <c r="H661" s="28" t="str">
        <f>VLOOKUP(G661,'Customer table'!A:H,8,FALSE)</f>
        <v>Non email user</v>
      </c>
      <c r="M661">
        <v>260.43</v>
      </c>
      <c r="N661">
        <v>647.36</v>
      </c>
    </row>
    <row r="662" spans="1:14">
      <c r="A662" s="13">
        <v>661</v>
      </c>
      <c r="B662" s="13">
        <v>364</v>
      </c>
      <c r="C662" s="13">
        <v>62</v>
      </c>
      <c r="D662" s="13">
        <v>1</v>
      </c>
      <c r="E662" s="13">
        <v>1007.5</v>
      </c>
      <c r="F662">
        <f t="shared" si="10"/>
        <v>1007.5</v>
      </c>
      <c r="G662" s="13">
        <v>661</v>
      </c>
      <c r="H662" s="28" t="str">
        <f>VLOOKUP(G662,'Customer table'!A:H,8,FALSE)</f>
        <v>Email user</v>
      </c>
      <c r="M662">
        <v>667.02</v>
      </c>
      <c r="N662">
        <v>278.93</v>
      </c>
    </row>
    <row r="663" spans="1:14">
      <c r="A663" s="13">
        <v>662</v>
      </c>
      <c r="B663" s="13">
        <v>364</v>
      </c>
      <c r="C663" s="13">
        <v>162</v>
      </c>
      <c r="D663" s="13">
        <v>1</v>
      </c>
      <c r="E663" s="13">
        <v>209.84</v>
      </c>
      <c r="F663">
        <f t="shared" si="10"/>
        <v>209.84</v>
      </c>
      <c r="G663" s="13">
        <v>662</v>
      </c>
      <c r="H663" s="28" t="str">
        <f>VLOOKUP(G663,'Customer table'!A:H,8,FALSE)</f>
        <v>Non email user</v>
      </c>
      <c r="M663">
        <v>539.1</v>
      </c>
      <c r="N663">
        <v>988.9</v>
      </c>
    </row>
    <row r="664" spans="1:14">
      <c r="A664" s="13">
        <v>663</v>
      </c>
      <c r="B664" s="13">
        <v>365</v>
      </c>
      <c r="C664" s="13">
        <v>74</v>
      </c>
      <c r="D664" s="13">
        <v>1</v>
      </c>
      <c r="E664" s="13">
        <v>578.97</v>
      </c>
      <c r="F664">
        <f t="shared" si="10"/>
        <v>578.97</v>
      </c>
      <c r="G664" s="13">
        <v>663</v>
      </c>
      <c r="H664" s="28" t="str">
        <f>VLOOKUP(G664,'Customer table'!A:H,8,FALSE)</f>
        <v>Email user</v>
      </c>
      <c r="M664">
        <v>181.14</v>
      </c>
      <c r="N664">
        <v>613.75</v>
      </c>
    </row>
    <row r="665" spans="1:14">
      <c r="A665" s="13">
        <v>664</v>
      </c>
      <c r="B665" s="13">
        <v>365</v>
      </c>
      <c r="C665" s="13">
        <v>100</v>
      </c>
      <c r="D665" s="13">
        <v>2</v>
      </c>
      <c r="E665" s="13">
        <v>282.13</v>
      </c>
      <c r="F665">
        <f t="shared" si="10"/>
        <v>564.26</v>
      </c>
      <c r="G665" s="13">
        <v>664</v>
      </c>
      <c r="H665" s="28" t="str">
        <f>VLOOKUP(G665,'Customer table'!A:H,8,FALSE)</f>
        <v>Non email user</v>
      </c>
      <c r="M665">
        <v>44.16</v>
      </c>
      <c r="N665">
        <v>96.07</v>
      </c>
    </row>
    <row r="666" spans="1:14">
      <c r="A666" s="13">
        <v>665</v>
      </c>
      <c r="B666" s="13">
        <v>366</v>
      </c>
      <c r="C666" s="13">
        <v>97</v>
      </c>
      <c r="D666" s="13">
        <v>2</v>
      </c>
      <c r="E666" s="13">
        <v>156.65</v>
      </c>
      <c r="F666">
        <f t="shared" si="10"/>
        <v>313.3</v>
      </c>
      <c r="G666" s="13">
        <v>665</v>
      </c>
      <c r="H666" s="28" t="str">
        <f>VLOOKUP(G666,'Customer table'!A:H,8,FALSE)</f>
        <v>Email user</v>
      </c>
      <c r="M666">
        <v>602.73</v>
      </c>
      <c r="N666">
        <v>134.09</v>
      </c>
    </row>
    <row r="667" spans="1:14">
      <c r="A667" s="13">
        <v>666</v>
      </c>
      <c r="B667" s="13">
        <v>367</v>
      </c>
      <c r="C667" s="13">
        <v>48</v>
      </c>
      <c r="D667" s="13">
        <v>2</v>
      </c>
      <c r="E667" s="13">
        <v>924.63</v>
      </c>
      <c r="F667">
        <f t="shared" si="10"/>
        <v>1849.26</v>
      </c>
      <c r="G667" s="13">
        <v>666</v>
      </c>
      <c r="H667" s="28" t="str">
        <f>VLOOKUP(G667,'Customer table'!A:H,8,FALSE)</f>
        <v>Email user</v>
      </c>
      <c r="M667">
        <v>260.57</v>
      </c>
      <c r="N667">
        <v>193.8</v>
      </c>
    </row>
    <row r="668" spans="1:14">
      <c r="A668" s="13">
        <v>667</v>
      </c>
      <c r="B668" s="13">
        <v>368</v>
      </c>
      <c r="C668" s="13">
        <v>175</v>
      </c>
      <c r="D668" s="13">
        <v>3</v>
      </c>
      <c r="E668" s="13">
        <v>332.36</v>
      </c>
      <c r="F668">
        <f t="shared" si="10"/>
        <v>997.08</v>
      </c>
      <c r="G668" s="13">
        <v>667</v>
      </c>
      <c r="H668" s="28" t="str">
        <f>VLOOKUP(G668,'Customer table'!A:H,8,FALSE)</f>
        <v>Email user</v>
      </c>
      <c r="M668">
        <v>749.37</v>
      </c>
      <c r="N668">
        <v>495.65</v>
      </c>
    </row>
    <row r="669" spans="1:14">
      <c r="A669" s="13">
        <v>668</v>
      </c>
      <c r="B669" s="13">
        <v>369</v>
      </c>
      <c r="C669" s="13">
        <v>154</v>
      </c>
      <c r="D669" s="13">
        <v>1</v>
      </c>
      <c r="E669" s="13">
        <v>201.88</v>
      </c>
      <c r="F669">
        <f t="shared" si="10"/>
        <v>201.88</v>
      </c>
      <c r="G669" s="13">
        <v>668</v>
      </c>
      <c r="H669" s="28" t="str">
        <f>VLOOKUP(G669,'Customer table'!A:H,8,FALSE)</f>
        <v>Email user</v>
      </c>
      <c r="M669">
        <v>1374.61</v>
      </c>
      <c r="N669">
        <v>257.17</v>
      </c>
    </row>
    <row r="670" spans="1:14">
      <c r="A670" s="13">
        <v>669</v>
      </c>
      <c r="B670" s="13">
        <v>369</v>
      </c>
      <c r="C670" s="13">
        <v>133</v>
      </c>
      <c r="D670" s="13">
        <v>2</v>
      </c>
      <c r="E670" s="13">
        <v>164.76</v>
      </c>
      <c r="F670">
        <f t="shared" si="10"/>
        <v>329.52</v>
      </c>
      <c r="G670" s="13">
        <v>669</v>
      </c>
      <c r="H670" s="28" t="str">
        <f>VLOOKUP(G670,'Customer table'!A:H,8,FALSE)</f>
        <v>Non email user</v>
      </c>
      <c r="M670">
        <v>1071.23</v>
      </c>
      <c r="N670">
        <v>1129.1</v>
      </c>
    </row>
    <row r="671" spans="1:14">
      <c r="A671" s="13">
        <v>670</v>
      </c>
      <c r="B671" s="13">
        <v>369</v>
      </c>
      <c r="C671" s="13">
        <v>25</v>
      </c>
      <c r="D671" s="13">
        <v>1</v>
      </c>
      <c r="E671" s="13">
        <v>1802.19</v>
      </c>
      <c r="F671">
        <f t="shared" si="10"/>
        <v>1802.19</v>
      </c>
      <c r="G671" s="13">
        <v>670</v>
      </c>
      <c r="H671" s="28" t="str">
        <f>VLOOKUP(G671,'Customer table'!A:H,8,FALSE)</f>
        <v>Email user</v>
      </c>
      <c r="M671">
        <v>1717.96</v>
      </c>
      <c r="N671">
        <v>360.28</v>
      </c>
    </row>
    <row r="672" spans="1:14">
      <c r="A672" s="13">
        <v>671</v>
      </c>
      <c r="B672" s="13">
        <v>369</v>
      </c>
      <c r="C672" s="13">
        <v>147</v>
      </c>
      <c r="D672" s="13">
        <v>1</v>
      </c>
      <c r="E672" s="13">
        <v>84.52</v>
      </c>
      <c r="F672">
        <f t="shared" si="10"/>
        <v>84.52</v>
      </c>
      <c r="G672" s="13">
        <v>671</v>
      </c>
      <c r="H672" s="28" t="str">
        <f>VLOOKUP(G672,'Customer table'!A:H,8,FALSE)</f>
        <v>Non email user</v>
      </c>
      <c r="M672">
        <v>644.55</v>
      </c>
      <c r="N672">
        <v>644.55</v>
      </c>
    </row>
    <row r="673" spans="1:14">
      <c r="A673" s="13">
        <v>672</v>
      </c>
      <c r="B673" s="13">
        <v>370</v>
      </c>
      <c r="C673" s="13">
        <v>55</v>
      </c>
      <c r="D673" s="13">
        <v>2</v>
      </c>
      <c r="E673" s="13">
        <v>388.78</v>
      </c>
      <c r="F673">
        <f t="shared" si="10"/>
        <v>777.56</v>
      </c>
      <c r="G673" s="13">
        <v>672</v>
      </c>
      <c r="H673" s="28" t="str">
        <f>VLOOKUP(G673,'Customer table'!A:H,8,FALSE)</f>
        <v>Email user</v>
      </c>
      <c r="M673">
        <v>282.13</v>
      </c>
      <c r="N673">
        <v>207.19</v>
      </c>
    </row>
    <row r="674" spans="1:14">
      <c r="A674" s="13">
        <v>673</v>
      </c>
      <c r="B674" s="13">
        <v>370</v>
      </c>
      <c r="C674" s="13">
        <v>58</v>
      </c>
      <c r="D674" s="13">
        <v>1</v>
      </c>
      <c r="E674" s="13">
        <v>428.94</v>
      </c>
      <c r="F674">
        <f t="shared" si="10"/>
        <v>428.94</v>
      </c>
      <c r="G674" s="13">
        <v>673</v>
      </c>
      <c r="H674" s="28" t="str">
        <f>VLOOKUP(G674,'Customer table'!A:H,8,FALSE)</f>
        <v>Email user</v>
      </c>
      <c r="M674">
        <v>1044.8</v>
      </c>
      <c r="N674">
        <v>969.87</v>
      </c>
    </row>
    <row r="675" spans="1:14">
      <c r="A675" s="13">
        <v>674</v>
      </c>
      <c r="B675" s="13">
        <v>371</v>
      </c>
      <c r="C675" s="13">
        <v>97</v>
      </c>
      <c r="D675" s="13">
        <v>1</v>
      </c>
      <c r="E675" s="13">
        <v>156.65</v>
      </c>
      <c r="F675">
        <f t="shared" si="10"/>
        <v>156.65</v>
      </c>
      <c r="G675" s="13">
        <v>674</v>
      </c>
      <c r="H675" s="28" t="str">
        <f>VLOOKUP(G675,'Customer table'!A:H,8,FALSE)</f>
        <v>Email user</v>
      </c>
      <c r="M675">
        <v>193.6</v>
      </c>
      <c r="N675">
        <v>222.33</v>
      </c>
    </row>
    <row r="676" spans="1:14">
      <c r="A676" s="13">
        <v>675</v>
      </c>
      <c r="B676" s="13">
        <v>371</v>
      </c>
      <c r="C676" s="13">
        <v>160</v>
      </c>
      <c r="D676" s="13">
        <v>1</v>
      </c>
      <c r="E676" s="13">
        <v>196.53</v>
      </c>
      <c r="F676">
        <f t="shared" si="10"/>
        <v>196.53</v>
      </c>
      <c r="G676" s="13">
        <v>675</v>
      </c>
      <c r="H676" s="28" t="str">
        <f>VLOOKUP(G676,'Customer table'!A:H,8,FALSE)</f>
        <v>Email user</v>
      </c>
      <c r="M676">
        <v>836.6</v>
      </c>
      <c r="N676">
        <v>1416.98</v>
      </c>
    </row>
    <row r="677" spans="1:14">
      <c r="A677" s="13">
        <v>676</v>
      </c>
      <c r="B677" s="13">
        <v>372</v>
      </c>
      <c r="C677" s="13">
        <v>4</v>
      </c>
      <c r="D677" s="13">
        <v>2</v>
      </c>
      <c r="E677" s="13">
        <v>549.91</v>
      </c>
      <c r="F677">
        <f t="shared" si="10"/>
        <v>1099.82</v>
      </c>
      <c r="G677" s="13">
        <v>676</v>
      </c>
      <c r="H677" s="28" t="str">
        <f>VLOOKUP(G677,'Customer table'!A:H,8,FALSE)</f>
        <v>Non email user</v>
      </c>
      <c r="M677">
        <v>459.12</v>
      </c>
      <c r="N677">
        <v>3273.82</v>
      </c>
    </row>
    <row r="678" spans="1:14">
      <c r="A678" s="13">
        <v>677</v>
      </c>
      <c r="B678" s="13">
        <v>372</v>
      </c>
      <c r="C678" s="13">
        <v>24</v>
      </c>
      <c r="D678" s="13">
        <v>1</v>
      </c>
      <c r="E678" s="13">
        <v>1041.86</v>
      </c>
      <c r="F678">
        <f t="shared" si="10"/>
        <v>1041.86</v>
      </c>
      <c r="G678" s="13">
        <v>677</v>
      </c>
      <c r="H678" s="28" t="str">
        <f>VLOOKUP(G678,'Customer table'!A:H,8,FALSE)</f>
        <v>Non email user</v>
      </c>
      <c r="M678">
        <v>260.61</v>
      </c>
      <c r="N678">
        <v>183.34</v>
      </c>
    </row>
    <row r="679" spans="1:14">
      <c r="A679" s="13">
        <v>678</v>
      </c>
      <c r="B679" s="13">
        <v>373</v>
      </c>
      <c r="C679" s="13">
        <v>3</v>
      </c>
      <c r="D679" s="13">
        <v>1</v>
      </c>
      <c r="E679" s="13">
        <v>539.1</v>
      </c>
      <c r="F679">
        <f t="shared" si="10"/>
        <v>539.1</v>
      </c>
      <c r="G679" s="13">
        <v>678</v>
      </c>
      <c r="H679" s="28" t="str">
        <f>VLOOKUP(G679,'Customer table'!A:H,8,FALSE)</f>
        <v>Email user</v>
      </c>
      <c r="M679">
        <v>313.21</v>
      </c>
      <c r="N679">
        <v>1246.02</v>
      </c>
    </row>
    <row r="680" spans="1:14">
      <c r="A680" s="13">
        <v>679</v>
      </c>
      <c r="B680" s="13">
        <v>374</v>
      </c>
      <c r="C680" s="13">
        <v>177</v>
      </c>
      <c r="D680" s="13">
        <v>1</v>
      </c>
      <c r="E680" s="13">
        <v>269.59</v>
      </c>
      <c r="F680">
        <f t="shared" si="10"/>
        <v>269.59</v>
      </c>
      <c r="G680" s="13">
        <v>679</v>
      </c>
      <c r="H680" s="28" t="str">
        <f>VLOOKUP(G680,'Customer table'!A:H,8,FALSE)</f>
        <v>Non email user</v>
      </c>
      <c r="M680">
        <v>164.76</v>
      </c>
      <c r="N680">
        <v>691.55</v>
      </c>
    </row>
    <row r="681" spans="1:14">
      <c r="A681" s="13">
        <v>680</v>
      </c>
      <c r="B681" s="13">
        <v>374</v>
      </c>
      <c r="C681" s="13">
        <v>94</v>
      </c>
      <c r="D681" s="13">
        <v>1</v>
      </c>
      <c r="E681" s="13">
        <v>898.73</v>
      </c>
      <c r="F681">
        <f t="shared" si="10"/>
        <v>898.73</v>
      </c>
      <c r="G681" s="13">
        <v>680</v>
      </c>
      <c r="H681" s="28" t="str">
        <f>VLOOKUP(G681,'Customer table'!A:H,8,FALSE)</f>
        <v>Non email user</v>
      </c>
      <c r="M681">
        <v>1680.91</v>
      </c>
      <c r="N681">
        <v>591.22</v>
      </c>
    </row>
    <row r="682" spans="1:14">
      <c r="A682" s="13">
        <v>681</v>
      </c>
      <c r="B682" s="13">
        <v>375</v>
      </c>
      <c r="C682" s="13">
        <v>79</v>
      </c>
      <c r="D682" s="13">
        <v>1</v>
      </c>
      <c r="E682" s="13">
        <v>935.74</v>
      </c>
      <c r="F682">
        <f t="shared" si="10"/>
        <v>935.74</v>
      </c>
      <c r="G682" s="13">
        <v>681</v>
      </c>
      <c r="H682" s="28" t="str">
        <f>VLOOKUP(G682,'Customer table'!A:H,8,FALSE)</f>
        <v>Non email user</v>
      </c>
      <c r="M682">
        <v>30.63</v>
      </c>
      <c r="N682">
        <v>367.61</v>
      </c>
    </row>
    <row r="683" spans="1:14">
      <c r="A683" s="13">
        <v>682</v>
      </c>
      <c r="B683" s="13">
        <v>376</v>
      </c>
      <c r="C683" s="13">
        <v>165</v>
      </c>
      <c r="D683" s="13">
        <v>1</v>
      </c>
      <c r="E683" s="13">
        <v>377.58</v>
      </c>
      <c r="F683">
        <f t="shared" si="10"/>
        <v>377.58</v>
      </c>
      <c r="G683" s="13">
        <v>682</v>
      </c>
      <c r="H683" s="28" t="str">
        <f>VLOOKUP(G683,'Customer table'!A:H,8,FALSE)</f>
        <v>Email user</v>
      </c>
      <c r="M683">
        <v>444.82</v>
      </c>
      <c r="N683">
        <v>866.04</v>
      </c>
    </row>
    <row r="684" spans="1:14">
      <c r="A684" s="13">
        <v>683</v>
      </c>
      <c r="B684" s="13">
        <v>376</v>
      </c>
      <c r="C684" s="13">
        <v>101</v>
      </c>
      <c r="D684" s="13">
        <v>1</v>
      </c>
      <c r="E684" s="13">
        <v>759.97</v>
      </c>
      <c r="F684">
        <f t="shared" si="10"/>
        <v>759.97</v>
      </c>
      <c r="G684" s="13">
        <v>683</v>
      </c>
      <c r="H684" s="28" t="str">
        <f>VLOOKUP(G684,'Customer table'!A:H,8,FALSE)</f>
        <v>Email user</v>
      </c>
      <c r="M684">
        <v>2293.7</v>
      </c>
      <c r="N684">
        <v>218.68</v>
      </c>
    </row>
    <row r="685" spans="1:14">
      <c r="A685" s="13">
        <v>684</v>
      </c>
      <c r="B685" s="13">
        <v>376</v>
      </c>
      <c r="C685" s="13">
        <v>71</v>
      </c>
      <c r="D685" s="13">
        <v>2</v>
      </c>
      <c r="E685" s="13">
        <v>1169</v>
      </c>
      <c r="F685">
        <f t="shared" si="10"/>
        <v>2338</v>
      </c>
      <c r="G685" s="13">
        <v>684</v>
      </c>
      <c r="H685" s="28" t="str">
        <f>VLOOKUP(G685,'Customer table'!A:H,8,FALSE)</f>
        <v>Non email user</v>
      </c>
      <c r="M685">
        <v>204.06</v>
      </c>
      <c r="N685">
        <v>442.46</v>
      </c>
    </row>
    <row r="686" spans="1:14">
      <c r="A686" s="13">
        <v>685</v>
      </c>
      <c r="B686" s="13">
        <v>376</v>
      </c>
      <c r="C686" s="13">
        <v>159</v>
      </c>
      <c r="D686" s="13">
        <v>1</v>
      </c>
      <c r="E686" s="13">
        <v>361.97</v>
      </c>
      <c r="F686">
        <f t="shared" si="10"/>
        <v>361.97</v>
      </c>
      <c r="G686" s="13">
        <v>685</v>
      </c>
      <c r="H686" s="28" t="str">
        <f>VLOOKUP(G686,'Customer table'!A:H,8,FALSE)</f>
        <v>Non email user</v>
      </c>
      <c r="M686">
        <v>618.93</v>
      </c>
      <c r="N686">
        <v>401.39</v>
      </c>
    </row>
    <row r="687" spans="1:14">
      <c r="A687" s="13">
        <v>686</v>
      </c>
      <c r="B687" s="13">
        <v>377</v>
      </c>
      <c r="C687" s="13">
        <v>18</v>
      </c>
      <c r="D687" s="13">
        <v>1</v>
      </c>
      <c r="E687" s="13">
        <v>1417.1</v>
      </c>
      <c r="F687">
        <f t="shared" si="10"/>
        <v>1417.1</v>
      </c>
      <c r="G687" s="13">
        <v>686</v>
      </c>
      <c r="H687" s="28" t="str">
        <f>VLOOKUP(G687,'Customer table'!A:H,8,FALSE)</f>
        <v>Email user</v>
      </c>
      <c r="M687">
        <v>235.13</v>
      </c>
      <c r="N687">
        <v>1636.91</v>
      </c>
    </row>
    <row r="688" spans="1:14">
      <c r="A688" s="13">
        <v>687</v>
      </c>
      <c r="B688" s="13">
        <v>377</v>
      </c>
      <c r="C688" s="13">
        <v>2</v>
      </c>
      <c r="D688" s="13">
        <v>1</v>
      </c>
      <c r="E688" s="13">
        <v>623.26</v>
      </c>
      <c r="F688">
        <f t="shared" si="10"/>
        <v>623.26</v>
      </c>
      <c r="G688" s="13">
        <v>687</v>
      </c>
      <c r="H688" s="28" t="str">
        <f>VLOOKUP(G688,'Customer table'!A:H,8,FALSE)</f>
        <v>Non email user</v>
      </c>
      <c r="M688">
        <v>183.34</v>
      </c>
      <c r="N688">
        <v>260.57</v>
      </c>
    </row>
    <row r="689" spans="1:14">
      <c r="A689" s="13">
        <v>688</v>
      </c>
      <c r="B689" s="13">
        <v>378</v>
      </c>
      <c r="C689" s="13">
        <v>142</v>
      </c>
      <c r="D689" s="13">
        <v>1</v>
      </c>
      <c r="E689" s="13">
        <v>193.6</v>
      </c>
      <c r="F689">
        <f t="shared" si="10"/>
        <v>193.6</v>
      </c>
      <c r="G689" s="13">
        <v>688</v>
      </c>
      <c r="H689" s="28" t="str">
        <f>VLOOKUP(G689,'Customer table'!A:H,8,FALSE)</f>
        <v>Email user</v>
      </c>
      <c r="M689">
        <v>1033.01</v>
      </c>
      <c r="N689">
        <v>485.49</v>
      </c>
    </row>
    <row r="690" spans="1:14">
      <c r="A690" s="13">
        <v>689</v>
      </c>
      <c r="B690" s="13">
        <v>379</v>
      </c>
      <c r="C690" s="13">
        <v>34</v>
      </c>
      <c r="D690" s="13">
        <v>1</v>
      </c>
      <c r="E690" s="13">
        <v>1886.43</v>
      </c>
      <c r="F690">
        <f t="shared" si="10"/>
        <v>1886.43</v>
      </c>
      <c r="G690" s="13">
        <v>689</v>
      </c>
      <c r="H690" s="28" t="str">
        <f>VLOOKUP(G690,'Customer table'!A:H,8,FALSE)</f>
        <v>Non email user</v>
      </c>
      <c r="M690">
        <v>776.21</v>
      </c>
      <c r="N690">
        <v>545.46</v>
      </c>
    </row>
    <row r="691" spans="1:14">
      <c r="A691" s="13">
        <v>690</v>
      </c>
      <c r="B691" s="13">
        <v>379</v>
      </c>
      <c r="C691" s="13">
        <v>116</v>
      </c>
      <c r="D691" s="13">
        <v>3</v>
      </c>
      <c r="E691" s="13">
        <v>824.55</v>
      </c>
      <c r="F691">
        <f t="shared" si="10"/>
        <v>2473.65</v>
      </c>
      <c r="G691" s="13">
        <v>690</v>
      </c>
      <c r="H691" s="28" t="str">
        <f>VLOOKUP(G691,'Customer table'!A:H,8,FALSE)</f>
        <v>Non email user</v>
      </c>
      <c r="M691">
        <v>526.08</v>
      </c>
      <c r="N691">
        <v>539.1</v>
      </c>
    </row>
    <row r="692" spans="1:14">
      <c r="A692" s="13">
        <v>691</v>
      </c>
      <c r="B692" s="13">
        <v>379</v>
      </c>
      <c r="C692" s="13">
        <v>119</v>
      </c>
      <c r="D692" s="13">
        <v>1</v>
      </c>
      <c r="E692" s="13">
        <v>475.16</v>
      </c>
      <c r="F692">
        <f t="shared" si="10"/>
        <v>475.16</v>
      </c>
      <c r="G692" s="13">
        <v>691</v>
      </c>
      <c r="H692" s="28" t="str">
        <f>VLOOKUP(G692,'Customer table'!A:H,8,FALSE)</f>
        <v>Email user</v>
      </c>
      <c r="M692">
        <v>568.16</v>
      </c>
      <c r="N692">
        <v>413.05</v>
      </c>
    </row>
    <row r="693" spans="1:14">
      <c r="A693" s="13">
        <v>692</v>
      </c>
      <c r="B693" s="13">
        <v>380</v>
      </c>
      <c r="C693" s="13">
        <v>24</v>
      </c>
      <c r="D693" s="13">
        <v>3</v>
      </c>
      <c r="E693" s="13">
        <v>967.82</v>
      </c>
      <c r="F693">
        <f t="shared" si="10"/>
        <v>2903.46</v>
      </c>
      <c r="G693" s="13">
        <v>692</v>
      </c>
      <c r="H693" s="28" t="str">
        <f>VLOOKUP(G693,'Customer table'!A:H,8,FALSE)</f>
        <v>Non email user</v>
      </c>
      <c r="M693">
        <v>1490.74</v>
      </c>
      <c r="N693">
        <v>198.89</v>
      </c>
    </row>
    <row r="694" spans="1:14">
      <c r="A694" s="13">
        <v>693</v>
      </c>
      <c r="B694" s="13">
        <v>380</v>
      </c>
      <c r="C694" s="13">
        <v>124</v>
      </c>
      <c r="D694" s="13">
        <v>1</v>
      </c>
      <c r="E694" s="13">
        <v>159.92</v>
      </c>
      <c r="F694">
        <f t="shared" si="10"/>
        <v>159.92</v>
      </c>
      <c r="G694" s="13">
        <v>693</v>
      </c>
      <c r="H694" s="28" t="str">
        <f>VLOOKUP(G694,'Customer table'!A:H,8,FALSE)</f>
        <v>Email user</v>
      </c>
      <c r="M694">
        <v>897.32</v>
      </c>
      <c r="N694">
        <v>686.21</v>
      </c>
    </row>
    <row r="695" spans="1:14">
      <c r="A695" s="13">
        <v>694</v>
      </c>
      <c r="B695" s="13">
        <v>381</v>
      </c>
      <c r="C695" s="13">
        <v>143</v>
      </c>
      <c r="D695" s="13">
        <v>1</v>
      </c>
      <c r="E695" s="13">
        <v>323.68</v>
      </c>
      <c r="F695">
        <f t="shared" si="10"/>
        <v>323.68</v>
      </c>
      <c r="G695" s="13">
        <v>694</v>
      </c>
      <c r="H695" s="28" t="str">
        <f>VLOOKUP(G695,'Customer table'!A:H,8,FALSE)</f>
        <v>Email user</v>
      </c>
      <c r="M695">
        <v>196.53</v>
      </c>
      <c r="N695">
        <v>406.76</v>
      </c>
    </row>
    <row r="696" spans="1:14">
      <c r="A696" s="13">
        <v>695</v>
      </c>
      <c r="B696" s="13">
        <v>381</v>
      </c>
      <c r="C696" s="13">
        <v>186</v>
      </c>
      <c r="D696" s="13">
        <v>1</v>
      </c>
      <c r="E696" s="13">
        <v>358.21</v>
      </c>
      <c r="F696">
        <f t="shared" si="10"/>
        <v>358.21</v>
      </c>
      <c r="G696" s="13">
        <v>695</v>
      </c>
      <c r="H696" s="28" t="str">
        <f>VLOOKUP(G696,'Customer table'!A:H,8,FALSE)</f>
        <v>Non email user</v>
      </c>
      <c r="M696">
        <v>1345.98</v>
      </c>
      <c r="N696">
        <v>207.19</v>
      </c>
    </row>
    <row r="697" spans="1:14">
      <c r="A697" s="13">
        <v>696</v>
      </c>
      <c r="B697" s="13">
        <v>381</v>
      </c>
      <c r="C697" s="13">
        <v>145</v>
      </c>
      <c r="D697" s="13">
        <v>3</v>
      </c>
      <c r="E697" s="13">
        <v>154.02</v>
      </c>
      <c r="F697">
        <f t="shared" si="10"/>
        <v>462.06</v>
      </c>
      <c r="G697" s="13">
        <v>696</v>
      </c>
      <c r="H697" s="28" t="str">
        <f>VLOOKUP(G697,'Customer table'!A:H,8,FALSE)</f>
        <v>Email user</v>
      </c>
      <c r="M697">
        <v>235.98</v>
      </c>
      <c r="N697">
        <v>880.04</v>
      </c>
    </row>
    <row r="698" spans="1:14">
      <c r="A698" s="13">
        <v>697</v>
      </c>
      <c r="B698" s="13">
        <v>381</v>
      </c>
      <c r="C698" s="13">
        <v>172</v>
      </c>
      <c r="D698" s="13">
        <v>1</v>
      </c>
      <c r="E698" s="13">
        <v>315.29</v>
      </c>
      <c r="F698">
        <f t="shared" si="10"/>
        <v>315.29</v>
      </c>
      <c r="G698" s="13">
        <v>697</v>
      </c>
      <c r="H698" s="28" t="str">
        <f>VLOOKUP(G698,'Customer table'!A:H,8,FALSE)</f>
        <v>Email user</v>
      </c>
      <c r="M698">
        <v>270.86</v>
      </c>
      <c r="N698">
        <v>300.99</v>
      </c>
    </row>
    <row r="699" spans="1:14">
      <c r="A699" s="13">
        <v>698</v>
      </c>
      <c r="B699" s="13">
        <v>382</v>
      </c>
      <c r="C699" s="13">
        <v>33</v>
      </c>
      <c r="D699" s="13">
        <v>1</v>
      </c>
      <c r="E699" s="13">
        <v>1354.25</v>
      </c>
      <c r="F699">
        <f t="shared" si="10"/>
        <v>1354.25</v>
      </c>
      <c r="G699" s="13">
        <v>698</v>
      </c>
      <c r="H699" s="28" t="str">
        <f>VLOOKUP(G699,'Customer table'!A:H,8,FALSE)</f>
        <v>Email user</v>
      </c>
      <c r="M699">
        <v>256.68</v>
      </c>
      <c r="N699">
        <v>1537.12</v>
      </c>
    </row>
    <row r="700" spans="1:14">
      <c r="A700" s="13">
        <v>699</v>
      </c>
      <c r="B700" s="13">
        <v>382</v>
      </c>
      <c r="C700" s="13">
        <v>116</v>
      </c>
      <c r="D700" s="13">
        <v>1</v>
      </c>
      <c r="E700" s="13">
        <v>899.2</v>
      </c>
      <c r="F700">
        <f t="shared" si="10"/>
        <v>899.2</v>
      </c>
      <c r="G700" s="13">
        <v>699</v>
      </c>
      <c r="H700" s="28" t="str">
        <f>VLOOKUP(G700,'Customer table'!A:H,8,FALSE)</f>
        <v>Non email user</v>
      </c>
      <c r="M700">
        <v>152.53</v>
      </c>
      <c r="N700">
        <v>156.65</v>
      </c>
    </row>
    <row r="701" spans="1:14">
      <c r="A701" s="13">
        <v>700</v>
      </c>
      <c r="B701" s="13">
        <v>382</v>
      </c>
      <c r="C701" s="13">
        <v>153</v>
      </c>
      <c r="D701" s="13">
        <v>1</v>
      </c>
      <c r="E701" s="13">
        <v>318.02</v>
      </c>
      <c r="F701">
        <f t="shared" si="10"/>
        <v>318.02</v>
      </c>
      <c r="G701" s="13">
        <v>700</v>
      </c>
      <c r="H701" s="28" t="str">
        <f>VLOOKUP(G701,'Customer table'!A:H,8,FALSE)</f>
        <v>Non email user</v>
      </c>
      <c r="M701">
        <v>1128.91</v>
      </c>
      <c r="N701">
        <v>282.13</v>
      </c>
    </row>
    <row r="702" spans="1:14">
      <c r="A702" s="13">
        <v>701</v>
      </c>
      <c r="B702" s="13">
        <v>383</v>
      </c>
      <c r="C702" s="13">
        <v>181</v>
      </c>
      <c r="D702" s="13">
        <v>1</v>
      </c>
      <c r="E702" s="13">
        <v>209.8</v>
      </c>
      <c r="F702">
        <f t="shared" si="10"/>
        <v>209.8</v>
      </c>
      <c r="G702" s="13">
        <v>701</v>
      </c>
      <c r="H702" s="28" t="str">
        <f>VLOOKUP(G702,'Customer table'!A:H,8,FALSE)</f>
        <v>Non email user</v>
      </c>
      <c r="M702">
        <v>187.47</v>
      </c>
      <c r="N702">
        <v>419.68</v>
      </c>
    </row>
    <row r="703" spans="1:14">
      <c r="A703" s="13">
        <v>702</v>
      </c>
      <c r="B703" s="13">
        <v>384</v>
      </c>
      <c r="C703" s="13">
        <v>79</v>
      </c>
      <c r="D703" s="13">
        <v>2</v>
      </c>
      <c r="E703" s="13">
        <v>935.74</v>
      </c>
      <c r="F703">
        <f t="shared" si="10"/>
        <v>1871.48</v>
      </c>
      <c r="G703" s="13">
        <v>702</v>
      </c>
      <c r="H703" s="28" t="str">
        <f>VLOOKUP(G703,'Customer table'!A:H,8,FALSE)</f>
        <v>Email user</v>
      </c>
      <c r="M703">
        <v>2515.92</v>
      </c>
      <c r="N703">
        <v>898.73</v>
      </c>
    </row>
    <row r="704" spans="1:14">
      <c r="A704" s="13">
        <v>703</v>
      </c>
      <c r="B704" s="13">
        <v>385</v>
      </c>
      <c r="C704" s="13">
        <v>32</v>
      </c>
      <c r="D704" s="13">
        <v>1</v>
      </c>
      <c r="E704" s="13">
        <v>609.03</v>
      </c>
      <c r="F704">
        <f t="shared" si="10"/>
        <v>609.03</v>
      </c>
      <c r="G704" s="13">
        <v>703</v>
      </c>
      <c r="H704" s="28" t="str">
        <f>VLOOKUP(G704,'Customer table'!A:H,8,FALSE)</f>
        <v>Email user</v>
      </c>
      <c r="M704">
        <v>196.53</v>
      </c>
      <c r="N704">
        <v>313.65</v>
      </c>
    </row>
    <row r="705" spans="1:14">
      <c r="A705" s="13">
        <v>704</v>
      </c>
      <c r="B705" s="13">
        <v>385</v>
      </c>
      <c r="C705" s="13">
        <v>64</v>
      </c>
      <c r="D705" s="13">
        <v>1</v>
      </c>
      <c r="E705" s="13">
        <v>667.02</v>
      </c>
      <c r="F705">
        <f t="shared" si="10"/>
        <v>667.02</v>
      </c>
      <c r="G705" s="13">
        <v>704</v>
      </c>
      <c r="H705" s="28" t="str">
        <f>VLOOKUP(G705,'Customer table'!A:H,8,FALSE)</f>
        <v>Email user</v>
      </c>
      <c r="M705">
        <v>580</v>
      </c>
      <c r="N705">
        <v>619.65</v>
      </c>
    </row>
    <row r="706" spans="1:14">
      <c r="A706" s="13">
        <v>705</v>
      </c>
      <c r="B706" s="13">
        <v>386</v>
      </c>
      <c r="C706" s="13">
        <v>19</v>
      </c>
      <c r="D706" s="13">
        <v>1</v>
      </c>
      <c r="E706" s="13">
        <v>968.43</v>
      </c>
      <c r="F706">
        <f t="shared" ref="F706:F769" si="11">E706*D706</f>
        <v>968.43</v>
      </c>
      <c r="G706" s="13">
        <v>705</v>
      </c>
      <c r="H706" s="28" t="str">
        <f>VLOOKUP(G706,'Customer table'!A:H,8,FALSE)</f>
        <v>Non email user</v>
      </c>
      <c r="M706">
        <v>84.52</v>
      </c>
      <c r="N706">
        <v>1797.46</v>
      </c>
    </row>
    <row r="707" spans="1:14">
      <c r="A707" s="13">
        <v>706</v>
      </c>
      <c r="B707" s="13">
        <v>387</v>
      </c>
      <c r="C707" s="13">
        <v>38</v>
      </c>
      <c r="D707" s="13">
        <v>1</v>
      </c>
      <c r="E707" s="13">
        <v>1095.62</v>
      </c>
      <c r="F707">
        <f t="shared" si="11"/>
        <v>1095.62</v>
      </c>
      <c r="G707" s="13">
        <v>706</v>
      </c>
      <c r="H707" s="28" t="str">
        <f>VLOOKUP(G707,'Customer table'!A:H,8,FALSE)</f>
        <v>Email user</v>
      </c>
      <c r="M707">
        <v>1064.65</v>
      </c>
      <c r="N707">
        <v>245.09</v>
      </c>
    </row>
    <row r="708" spans="1:14">
      <c r="A708" s="13">
        <v>707</v>
      </c>
      <c r="B708" s="13">
        <v>388</v>
      </c>
      <c r="C708" s="13">
        <v>74</v>
      </c>
      <c r="D708" s="13">
        <v>1</v>
      </c>
      <c r="E708" s="13">
        <v>515.41</v>
      </c>
      <c r="F708">
        <f t="shared" si="11"/>
        <v>515.41</v>
      </c>
      <c r="G708" s="13">
        <v>707</v>
      </c>
      <c r="H708" s="28" t="str">
        <f>VLOOKUP(G708,'Customer table'!A:H,8,FALSE)</f>
        <v>Non email user</v>
      </c>
      <c r="M708">
        <v>619.65</v>
      </c>
      <c r="N708">
        <v>691.55</v>
      </c>
    </row>
    <row r="709" spans="1:14">
      <c r="A709" s="13">
        <v>708</v>
      </c>
      <c r="B709" s="13">
        <v>388</v>
      </c>
      <c r="C709" s="13">
        <v>93</v>
      </c>
      <c r="D709" s="13">
        <v>1</v>
      </c>
      <c r="E709" s="13">
        <v>541.32</v>
      </c>
      <c r="F709">
        <f t="shared" si="11"/>
        <v>541.32</v>
      </c>
      <c r="G709" s="13">
        <v>708</v>
      </c>
      <c r="H709" s="28" t="str">
        <f>VLOOKUP(G709,'Customer table'!A:H,8,FALSE)</f>
        <v>Non email user</v>
      </c>
      <c r="M709">
        <v>274.33</v>
      </c>
      <c r="N709">
        <v>84.52</v>
      </c>
    </row>
    <row r="710" spans="1:14">
      <c r="A710" s="13">
        <v>709</v>
      </c>
      <c r="B710" s="13">
        <v>388</v>
      </c>
      <c r="C710" s="13">
        <v>116</v>
      </c>
      <c r="D710" s="13">
        <v>1</v>
      </c>
      <c r="E710" s="13">
        <v>899.2</v>
      </c>
      <c r="F710">
        <f t="shared" si="11"/>
        <v>899.2</v>
      </c>
      <c r="G710" s="13">
        <v>709</v>
      </c>
      <c r="H710" s="28" t="str">
        <f>VLOOKUP(G710,'Customer table'!A:H,8,FALSE)</f>
        <v>Non email user</v>
      </c>
      <c r="M710">
        <v>256.17</v>
      </c>
      <c r="N710">
        <v>200.91</v>
      </c>
    </row>
    <row r="711" spans="1:14">
      <c r="A711" s="13">
        <v>710</v>
      </c>
      <c r="B711" s="13">
        <v>389</v>
      </c>
      <c r="C711" s="13">
        <v>21</v>
      </c>
      <c r="D711" s="13">
        <v>1</v>
      </c>
      <c r="E711" s="13">
        <v>661.44</v>
      </c>
      <c r="F711">
        <f t="shared" si="11"/>
        <v>661.44</v>
      </c>
      <c r="G711" s="13">
        <v>710</v>
      </c>
      <c r="H711" s="28" t="str">
        <f>VLOOKUP(G711,'Customer table'!A:H,8,FALSE)</f>
        <v>Non email user</v>
      </c>
      <c r="M711">
        <v>230.58</v>
      </c>
      <c r="N711">
        <v>296.31</v>
      </c>
    </row>
    <row r="712" spans="1:14">
      <c r="A712" s="13">
        <v>711</v>
      </c>
      <c r="B712" s="13">
        <v>390</v>
      </c>
      <c r="C712" s="13">
        <v>32</v>
      </c>
      <c r="D712" s="13">
        <v>1</v>
      </c>
      <c r="E712" s="13">
        <v>644.55</v>
      </c>
      <c r="F712">
        <f t="shared" si="11"/>
        <v>644.55</v>
      </c>
      <c r="G712" s="13">
        <v>711</v>
      </c>
      <c r="H712" s="28" t="str">
        <f>VLOOKUP(G712,'Customer table'!A:H,8,FALSE)</f>
        <v>Email user</v>
      </c>
      <c r="M712">
        <v>105.06</v>
      </c>
      <c r="N712">
        <v>5450.16</v>
      </c>
    </row>
    <row r="713" spans="1:14">
      <c r="A713" s="13">
        <v>712</v>
      </c>
      <c r="B713" s="13">
        <v>390</v>
      </c>
      <c r="C713" s="13">
        <v>114</v>
      </c>
      <c r="D713" s="13">
        <v>1</v>
      </c>
      <c r="E713" s="13">
        <v>700.99</v>
      </c>
      <c r="F713">
        <f t="shared" si="11"/>
        <v>700.99</v>
      </c>
      <c r="G713" s="13">
        <v>712</v>
      </c>
      <c r="H713" s="28" t="str">
        <f>VLOOKUP(G713,'Customer table'!A:H,8,FALSE)</f>
        <v>Email user</v>
      </c>
      <c r="M713">
        <v>968.43</v>
      </c>
      <c r="N713">
        <v>406.33</v>
      </c>
    </row>
    <row r="714" spans="1:14">
      <c r="A714" s="13">
        <v>713</v>
      </c>
      <c r="B714" s="13">
        <v>391</v>
      </c>
      <c r="C714" s="13">
        <v>189</v>
      </c>
      <c r="D714" s="13">
        <v>1</v>
      </c>
      <c r="E714" s="13">
        <v>479.1</v>
      </c>
      <c r="F714">
        <f t="shared" si="11"/>
        <v>479.1</v>
      </c>
      <c r="G714" s="13">
        <v>713</v>
      </c>
      <c r="H714" s="28" t="str">
        <f>VLOOKUP(G714,'Customer table'!A:H,8,FALSE)</f>
        <v>Non email user</v>
      </c>
      <c r="M714">
        <v>592.62</v>
      </c>
      <c r="N714">
        <v>766.48</v>
      </c>
    </row>
    <row r="715" spans="1:14">
      <c r="A715" s="13">
        <v>714</v>
      </c>
      <c r="B715" s="13">
        <v>391</v>
      </c>
      <c r="C715" s="13">
        <v>145</v>
      </c>
      <c r="D715" s="13">
        <v>3</v>
      </c>
      <c r="E715" s="13">
        <v>154.02</v>
      </c>
      <c r="F715">
        <f t="shared" si="11"/>
        <v>462.06</v>
      </c>
      <c r="G715" s="13">
        <v>714</v>
      </c>
      <c r="H715" s="28" t="str">
        <f>VLOOKUP(G715,'Customer table'!A:H,8,FALSE)</f>
        <v>Non email user</v>
      </c>
      <c r="M715">
        <v>408.12</v>
      </c>
      <c r="N715">
        <v>428.94</v>
      </c>
    </row>
    <row r="716" spans="1:14">
      <c r="A716" s="13">
        <v>715</v>
      </c>
      <c r="B716" s="13">
        <v>392</v>
      </c>
      <c r="C716" s="13">
        <v>197</v>
      </c>
      <c r="D716" s="13">
        <v>1</v>
      </c>
      <c r="E716" s="13">
        <v>363.68</v>
      </c>
      <c r="F716">
        <f t="shared" si="11"/>
        <v>363.68</v>
      </c>
      <c r="G716" s="13">
        <v>715</v>
      </c>
      <c r="H716" s="28" t="str">
        <f>VLOOKUP(G716,'Customer table'!A:H,8,FALSE)</f>
        <v>Email user</v>
      </c>
      <c r="M716">
        <v>156.65</v>
      </c>
      <c r="N716">
        <v>401.39</v>
      </c>
    </row>
    <row r="717" spans="1:14">
      <c r="A717" s="13">
        <v>716</v>
      </c>
      <c r="B717" s="13">
        <v>393</v>
      </c>
      <c r="C717" s="13">
        <v>177</v>
      </c>
      <c r="D717" s="13">
        <v>1</v>
      </c>
      <c r="E717" s="13">
        <v>313.65</v>
      </c>
      <c r="F717">
        <f t="shared" si="11"/>
        <v>313.65</v>
      </c>
      <c r="G717" s="13">
        <v>716</v>
      </c>
      <c r="H717" s="28" t="str">
        <f>VLOOKUP(G717,'Customer table'!A:H,8,FALSE)</f>
        <v>Non email user</v>
      </c>
      <c r="M717">
        <v>193.6</v>
      </c>
      <c r="N717">
        <v>1041.67</v>
      </c>
    </row>
    <row r="718" spans="1:14">
      <c r="A718" s="13">
        <v>717</v>
      </c>
      <c r="B718" s="13">
        <v>394</v>
      </c>
      <c r="C718" s="13">
        <v>141</v>
      </c>
      <c r="D718" s="13">
        <v>1</v>
      </c>
      <c r="E718" s="13">
        <v>229.5</v>
      </c>
      <c r="F718">
        <f t="shared" si="11"/>
        <v>229.5</v>
      </c>
      <c r="G718" s="13">
        <v>717</v>
      </c>
      <c r="H718" s="28" t="str">
        <f>VLOOKUP(G718,'Customer table'!A:H,8,FALSE)</f>
        <v>Email user</v>
      </c>
      <c r="M718">
        <v>254.46</v>
      </c>
      <c r="N718">
        <v>766.48</v>
      </c>
    </row>
    <row r="719" spans="1:14">
      <c r="A719" s="13">
        <v>718</v>
      </c>
      <c r="B719" s="13">
        <v>394</v>
      </c>
      <c r="C719" s="13">
        <v>170</v>
      </c>
      <c r="D719" s="13">
        <v>1</v>
      </c>
      <c r="E719" s="13">
        <v>290.79</v>
      </c>
      <c r="F719">
        <f t="shared" si="11"/>
        <v>290.79</v>
      </c>
      <c r="G719" s="13">
        <v>718</v>
      </c>
      <c r="H719" s="28" t="str">
        <f>VLOOKUP(G719,'Customer table'!A:H,8,FALSE)</f>
        <v>Email user</v>
      </c>
      <c r="M719">
        <v>235.13</v>
      </c>
      <c r="N719">
        <v>719.27</v>
      </c>
    </row>
    <row r="720" spans="1:14">
      <c r="A720" s="13">
        <v>719</v>
      </c>
      <c r="B720" s="13">
        <v>394</v>
      </c>
      <c r="C720" s="13">
        <v>4</v>
      </c>
      <c r="D720" s="13">
        <v>2</v>
      </c>
      <c r="E720" s="13">
        <v>503.89</v>
      </c>
      <c r="F720">
        <f t="shared" si="11"/>
        <v>1007.78</v>
      </c>
      <c r="G720" s="13">
        <v>719</v>
      </c>
      <c r="H720" s="28" t="str">
        <f>VLOOKUP(G720,'Customer table'!A:H,8,FALSE)</f>
        <v>Non email user</v>
      </c>
      <c r="M720">
        <v>628.59</v>
      </c>
      <c r="N720">
        <v>797.85</v>
      </c>
    </row>
    <row r="721" spans="1:14">
      <c r="A721" s="13">
        <v>720</v>
      </c>
      <c r="B721" s="13">
        <v>394</v>
      </c>
      <c r="C721" s="13">
        <v>86</v>
      </c>
      <c r="D721" s="13">
        <v>1</v>
      </c>
      <c r="E721" s="13">
        <v>203.9</v>
      </c>
      <c r="F721">
        <f t="shared" si="11"/>
        <v>203.9</v>
      </c>
      <c r="G721" s="13">
        <v>720</v>
      </c>
      <c r="H721" s="28" t="str">
        <f>VLOOKUP(G721,'Customer table'!A:H,8,FALSE)</f>
        <v>Non email user</v>
      </c>
      <c r="M721">
        <v>788.31</v>
      </c>
      <c r="N721">
        <v>367.11</v>
      </c>
    </row>
    <row r="722" spans="1:14">
      <c r="A722" s="13">
        <v>721</v>
      </c>
      <c r="B722" s="13">
        <v>395</v>
      </c>
      <c r="C722" s="13">
        <v>119</v>
      </c>
      <c r="D722" s="13">
        <v>1</v>
      </c>
      <c r="E722" s="13">
        <v>475.16</v>
      </c>
      <c r="F722">
        <f t="shared" si="11"/>
        <v>475.16</v>
      </c>
      <c r="G722" s="13">
        <v>721</v>
      </c>
      <c r="H722" s="28" t="str">
        <f>VLOOKUP(G722,'Customer table'!A:H,8,FALSE)</f>
        <v>Email user</v>
      </c>
      <c r="M722">
        <v>1995.72</v>
      </c>
      <c r="N722">
        <v>550.29</v>
      </c>
    </row>
    <row r="723" spans="1:14">
      <c r="A723" s="13">
        <v>722</v>
      </c>
      <c r="B723" s="13">
        <v>395</v>
      </c>
      <c r="C723" s="13">
        <v>152</v>
      </c>
      <c r="D723" s="13">
        <v>1</v>
      </c>
      <c r="E723" s="13">
        <v>360.28</v>
      </c>
      <c r="F723">
        <f t="shared" si="11"/>
        <v>360.28</v>
      </c>
      <c r="G723" s="13">
        <v>722</v>
      </c>
      <c r="H723" s="28" t="str">
        <f>VLOOKUP(G723,'Customer table'!A:H,8,FALSE)</f>
        <v>Non email user</v>
      </c>
      <c r="M723">
        <v>767.39</v>
      </c>
      <c r="N723">
        <v>278.93</v>
      </c>
    </row>
    <row r="724" spans="1:14">
      <c r="A724" s="13">
        <v>723</v>
      </c>
      <c r="B724" s="13">
        <v>395</v>
      </c>
      <c r="C724" s="13">
        <v>139</v>
      </c>
      <c r="D724" s="13">
        <v>1</v>
      </c>
      <c r="E724" s="13">
        <v>225.76</v>
      </c>
      <c r="F724">
        <f t="shared" si="11"/>
        <v>225.76</v>
      </c>
      <c r="G724" s="13">
        <v>723</v>
      </c>
      <c r="H724" s="28" t="str">
        <f>VLOOKUP(G724,'Customer table'!A:H,8,FALSE)</f>
        <v>Email user</v>
      </c>
      <c r="M724">
        <v>154.28</v>
      </c>
      <c r="N724">
        <v>120.27</v>
      </c>
    </row>
    <row r="725" spans="1:14">
      <c r="A725" s="13">
        <v>724</v>
      </c>
      <c r="B725" s="13">
        <v>396</v>
      </c>
      <c r="C725" s="13">
        <v>150</v>
      </c>
      <c r="D725" s="13">
        <v>2</v>
      </c>
      <c r="E725" s="13">
        <v>276.49</v>
      </c>
      <c r="F725">
        <f t="shared" si="11"/>
        <v>552.98</v>
      </c>
      <c r="G725" s="13">
        <v>724</v>
      </c>
      <c r="H725" s="28" t="str">
        <f>VLOOKUP(G725,'Customer table'!A:H,8,FALSE)</f>
        <v>Non email user</v>
      </c>
      <c r="M725">
        <v>3034.04</v>
      </c>
      <c r="N725">
        <v>789.59</v>
      </c>
    </row>
    <row r="726" spans="1:14">
      <c r="A726" s="13">
        <v>725</v>
      </c>
      <c r="B726" s="13">
        <v>397</v>
      </c>
      <c r="C726" s="13">
        <v>127</v>
      </c>
      <c r="D726" s="13">
        <v>2</v>
      </c>
      <c r="E726" s="13">
        <v>44.16</v>
      </c>
      <c r="F726">
        <f t="shared" si="11"/>
        <v>88.32</v>
      </c>
      <c r="G726" s="13">
        <v>725</v>
      </c>
      <c r="H726" s="28" t="str">
        <f>VLOOKUP(G726,'Customer table'!A:H,8,FALSE)</f>
        <v>Non email user</v>
      </c>
      <c r="M726">
        <v>493.21</v>
      </c>
      <c r="N726">
        <v>1993.36</v>
      </c>
    </row>
    <row r="727" spans="1:14">
      <c r="A727" s="13">
        <v>726</v>
      </c>
      <c r="B727" s="13">
        <v>398</v>
      </c>
      <c r="C727" s="13">
        <v>38</v>
      </c>
      <c r="D727" s="13">
        <v>1</v>
      </c>
      <c r="E727" s="13">
        <v>1095.62</v>
      </c>
      <c r="F727">
        <f t="shared" si="11"/>
        <v>1095.62</v>
      </c>
      <c r="G727" s="13">
        <v>726</v>
      </c>
      <c r="H727" s="28" t="str">
        <f>VLOOKUP(G727,'Customer table'!A:H,8,FALSE)</f>
        <v>Email user</v>
      </c>
      <c r="M727">
        <v>448.66</v>
      </c>
      <c r="N727">
        <v>538.64</v>
      </c>
    </row>
    <row r="728" spans="1:14">
      <c r="A728" s="13">
        <v>727</v>
      </c>
      <c r="B728" s="13">
        <v>398</v>
      </c>
      <c r="C728" s="13">
        <v>168</v>
      </c>
      <c r="D728" s="13">
        <v>1</v>
      </c>
      <c r="E728" s="13">
        <v>255.79</v>
      </c>
      <c r="F728">
        <f t="shared" si="11"/>
        <v>255.79</v>
      </c>
      <c r="G728" s="13">
        <v>727</v>
      </c>
      <c r="H728" s="28" t="str">
        <f>VLOOKUP(G728,'Customer table'!A:H,8,FALSE)</f>
        <v>Non email user</v>
      </c>
      <c r="M728">
        <v>144.64</v>
      </c>
      <c r="N728">
        <v>931.48</v>
      </c>
    </row>
    <row r="729" spans="1:14">
      <c r="A729" s="13">
        <v>728</v>
      </c>
      <c r="B729" s="13">
        <v>398</v>
      </c>
      <c r="C729" s="13">
        <v>133</v>
      </c>
      <c r="D729" s="13">
        <v>1</v>
      </c>
      <c r="E729" s="13">
        <v>164.76</v>
      </c>
      <c r="F729">
        <f t="shared" si="11"/>
        <v>164.76</v>
      </c>
      <c r="G729" s="13">
        <v>728</v>
      </c>
      <c r="H729" s="28" t="str">
        <f>VLOOKUP(G729,'Customer table'!A:H,8,FALSE)</f>
        <v>Non email user</v>
      </c>
      <c r="M729">
        <v>831.92</v>
      </c>
      <c r="N729">
        <v>861.87</v>
      </c>
    </row>
    <row r="730" spans="1:14">
      <c r="A730" s="13">
        <v>729</v>
      </c>
      <c r="B730" s="13">
        <v>398</v>
      </c>
      <c r="C730" s="13">
        <v>94</v>
      </c>
      <c r="D730" s="13">
        <v>2</v>
      </c>
      <c r="E730" s="13">
        <v>796.97</v>
      </c>
      <c r="F730">
        <f t="shared" si="11"/>
        <v>1593.94</v>
      </c>
      <c r="G730" s="13">
        <v>729</v>
      </c>
      <c r="H730" s="28" t="str">
        <f>VLOOKUP(G730,'Customer table'!A:H,8,FALSE)</f>
        <v>Non email user</v>
      </c>
      <c r="M730">
        <v>459.12</v>
      </c>
      <c r="N730">
        <v>623.01</v>
      </c>
    </row>
    <row r="731" spans="1:14">
      <c r="A731" s="13">
        <v>730</v>
      </c>
      <c r="B731" s="13">
        <v>399</v>
      </c>
      <c r="C731" s="13">
        <v>174</v>
      </c>
      <c r="D731" s="13">
        <v>1</v>
      </c>
      <c r="E731" s="13">
        <v>274.33</v>
      </c>
      <c r="F731">
        <f t="shared" si="11"/>
        <v>274.33</v>
      </c>
      <c r="G731" s="13">
        <v>730</v>
      </c>
      <c r="H731" s="28" t="str">
        <f>VLOOKUP(G731,'Customer table'!A:H,8,FALSE)</f>
        <v>Non email user</v>
      </c>
      <c r="M731">
        <v>1334.04</v>
      </c>
      <c r="N731">
        <v>2299.44</v>
      </c>
    </row>
    <row r="732" spans="1:14">
      <c r="A732" s="13">
        <v>731</v>
      </c>
      <c r="B732" s="13">
        <v>400</v>
      </c>
      <c r="C732" s="13">
        <v>179</v>
      </c>
      <c r="D732" s="13">
        <v>1</v>
      </c>
      <c r="E732" s="13">
        <v>154.28</v>
      </c>
      <c r="F732">
        <f t="shared" si="11"/>
        <v>154.28</v>
      </c>
      <c r="G732" s="13">
        <v>731</v>
      </c>
      <c r="H732" s="28" t="str">
        <f>VLOOKUP(G732,'Customer table'!A:H,8,FALSE)</f>
        <v>Non email user</v>
      </c>
      <c r="M732">
        <v>1636.91</v>
      </c>
      <c r="N732">
        <v>219.69</v>
      </c>
    </row>
    <row r="733" spans="1:14">
      <c r="A733" s="13">
        <v>732</v>
      </c>
      <c r="B733" s="13">
        <v>401</v>
      </c>
      <c r="C733" s="13">
        <v>36</v>
      </c>
      <c r="D733" s="13">
        <v>1</v>
      </c>
      <c r="E733" s="13">
        <v>1490.74</v>
      </c>
      <c r="F733">
        <f t="shared" si="11"/>
        <v>1490.74</v>
      </c>
      <c r="G733" s="13">
        <v>732</v>
      </c>
      <c r="H733" s="28" t="str">
        <f>VLOOKUP(G733,'Customer table'!A:H,8,FALSE)</f>
        <v>Non email user</v>
      </c>
      <c r="M733">
        <v>274.33</v>
      </c>
      <c r="N733">
        <v>1769.82</v>
      </c>
    </row>
    <row r="734" spans="1:14">
      <c r="A734" s="13">
        <v>733</v>
      </c>
      <c r="B734" s="13">
        <v>401</v>
      </c>
      <c r="C734" s="13">
        <v>50</v>
      </c>
      <c r="D734" s="13">
        <v>1</v>
      </c>
      <c r="E734" s="13">
        <v>1146.85</v>
      </c>
      <c r="F734">
        <f t="shared" si="11"/>
        <v>1146.85</v>
      </c>
      <c r="G734" s="13">
        <v>733</v>
      </c>
      <c r="H734" s="28" t="str">
        <f>VLOOKUP(G734,'Customer table'!A:H,8,FALSE)</f>
        <v>Email user</v>
      </c>
      <c r="M734">
        <v>808.86</v>
      </c>
      <c r="N734">
        <v>1055.87</v>
      </c>
    </row>
    <row r="735" spans="1:14">
      <c r="A735" s="13">
        <v>734</v>
      </c>
      <c r="B735" s="13">
        <v>402</v>
      </c>
      <c r="C735" s="13">
        <v>163</v>
      </c>
      <c r="D735" s="13">
        <v>2</v>
      </c>
      <c r="E735" s="13">
        <v>193.8</v>
      </c>
      <c r="F735">
        <f t="shared" si="11"/>
        <v>387.6</v>
      </c>
      <c r="G735" s="13">
        <v>734</v>
      </c>
      <c r="H735" s="28" t="str">
        <f>VLOOKUP(G735,'Customer table'!A:H,8,FALSE)</f>
        <v>Non email user</v>
      </c>
      <c r="M735">
        <v>401.39</v>
      </c>
      <c r="N735">
        <v>386.44</v>
      </c>
    </row>
    <row r="736" spans="1:14">
      <c r="A736" s="13">
        <v>735</v>
      </c>
      <c r="B736" s="13">
        <v>402</v>
      </c>
      <c r="C736" s="13">
        <v>157</v>
      </c>
      <c r="D736" s="13">
        <v>1</v>
      </c>
      <c r="E736" s="13">
        <v>256.68</v>
      </c>
      <c r="F736">
        <f t="shared" si="11"/>
        <v>256.68</v>
      </c>
      <c r="G736" s="13">
        <v>735</v>
      </c>
      <c r="H736" s="28" t="str">
        <f>VLOOKUP(G736,'Customer table'!A:H,8,FALSE)</f>
        <v>Non email user</v>
      </c>
      <c r="M736">
        <v>1146.85</v>
      </c>
      <c r="N736">
        <v>1275.99</v>
      </c>
    </row>
    <row r="737" spans="1:14">
      <c r="A737" s="13">
        <v>736</v>
      </c>
      <c r="B737" s="13">
        <v>403</v>
      </c>
      <c r="C737" s="13">
        <v>57</v>
      </c>
      <c r="D737" s="13">
        <v>1</v>
      </c>
      <c r="E737" s="13">
        <v>207.19</v>
      </c>
      <c r="F737">
        <f t="shared" si="11"/>
        <v>207.19</v>
      </c>
      <c r="G737" s="13">
        <v>736</v>
      </c>
      <c r="H737" s="28" t="str">
        <f>VLOOKUP(G737,'Customer table'!A:H,8,FALSE)</f>
        <v>Non email user</v>
      </c>
      <c r="M737">
        <v>367.55</v>
      </c>
      <c r="N737">
        <v>132.23</v>
      </c>
    </row>
    <row r="738" spans="1:14">
      <c r="A738" s="13">
        <v>737</v>
      </c>
      <c r="B738" s="13">
        <v>404</v>
      </c>
      <c r="C738" s="13">
        <v>101</v>
      </c>
      <c r="D738" s="13">
        <v>1</v>
      </c>
      <c r="E738" s="13">
        <v>759.97</v>
      </c>
      <c r="F738">
        <f t="shared" si="11"/>
        <v>759.97</v>
      </c>
      <c r="G738" s="13">
        <v>737</v>
      </c>
      <c r="H738" s="28" t="str">
        <f>VLOOKUP(G738,'Customer table'!A:H,8,FALSE)</f>
        <v>Non email user</v>
      </c>
      <c r="M738">
        <v>260.61</v>
      </c>
      <c r="N738">
        <v>465.26</v>
      </c>
    </row>
    <row r="739" spans="1:14">
      <c r="A739" s="13">
        <v>738</v>
      </c>
      <c r="B739" s="13">
        <v>404</v>
      </c>
      <c r="C739" s="13">
        <v>14</v>
      </c>
      <c r="D739" s="13">
        <v>1</v>
      </c>
      <c r="E739" s="13">
        <v>1710.18</v>
      </c>
      <c r="F739">
        <f t="shared" si="11"/>
        <v>1710.18</v>
      </c>
      <c r="G739" s="13">
        <v>738</v>
      </c>
      <c r="H739" s="28" t="str">
        <f>VLOOKUP(G739,'Customer table'!A:H,8,FALSE)</f>
        <v>Non email user</v>
      </c>
      <c r="M739">
        <v>1016.02</v>
      </c>
      <c r="N739">
        <v>1132.74</v>
      </c>
    </row>
    <row r="740" spans="1:14">
      <c r="A740" s="13">
        <v>739</v>
      </c>
      <c r="B740" s="13">
        <v>404</v>
      </c>
      <c r="C740" s="13">
        <v>71</v>
      </c>
      <c r="D740" s="13">
        <v>1</v>
      </c>
      <c r="E740" s="13">
        <v>1169</v>
      </c>
      <c r="F740">
        <f t="shared" si="11"/>
        <v>1169</v>
      </c>
      <c r="G740" s="13">
        <v>739</v>
      </c>
      <c r="H740" s="28" t="str">
        <f>VLOOKUP(G740,'Customer table'!A:H,8,FALSE)</f>
        <v>Email user</v>
      </c>
      <c r="M740">
        <v>401.69</v>
      </c>
      <c r="N740">
        <v>266.31</v>
      </c>
    </row>
    <row r="741" spans="1:14">
      <c r="A741" s="13">
        <v>740</v>
      </c>
      <c r="B741" s="13">
        <v>405</v>
      </c>
      <c r="C741" s="13">
        <v>145</v>
      </c>
      <c r="D741" s="13">
        <v>1</v>
      </c>
      <c r="E741" s="13">
        <v>154.02</v>
      </c>
      <c r="F741">
        <f t="shared" si="11"/>
        <v>154.02</v>
      </c>
      <c r="G741" s="13">
        <v>740</v>
      </c>
      <c r="H741" s="28" t="str">
        <f>VLOOKUP(G741,'Customer table'!A:H,8,FALSE)</f>
        <v>Non email user</v>
      </c>
      <c r="M741">
        <v>479.1</v>
      </c>
      <c r="N741">
        <v>1169</v>
      </c>
    </row>
    <row r="742" spans="1:14">
      <c r="A742" s="13">
        <v>741</v>
      </c>
      <c r="B742" s="13">
        <v>406</v>
      </c>
      <c r="C742" s="13">
        <v>71</v>
      </c>
      <c r="D742" s="13">
        <v>1</v>
      </c>
      <c r="E742" s="13">
        <v>1169</v>
      </c>
      <c r="F742">
        <f t="shared" si="11"/>
        <v>1169</v>
      </c>
      <c r="G742" s="13">
        <v>741</v>
      </c>
      <c r="H742" s="28" t="str">
        <f>VLOOKUP(G742,'Customer table'!A:H,8,FALSE)</f>
        <v>Email user</v>
      </c>
      <c r="M742">
        <v>159.92</v>
      </c>
      <c r="N742">
        <v>3572.74</v>
      </c>
    </row>
    <row r="743" spans="1:14">
      <c r="A743" s="13">
        <v>742</v>
      </c>
      <c r="B743" s="13">
        <v>406</v>
      </c>
      <c r="C743" s="13">
        <v>149</v>
      </c>
      <c r="D743" s="13">
        <v>1</v>
      </c>
      <c r="E743" s="13">
        <v>183.34</v>
      </c>
      <c r="F743">
        <f t="shared" si="11"/>
        <v>183.34</v>
      </c>
      <c r="G743" s="13">
        <v>742</v>
      </c>
      <c r="H743" s="28" t="str">
        <f>VLOOKUP(G743,'Customer table'!A:H,8,FALSE)</f>
        <v>Non email user</v>
      </c>
      <c r="M743">
        <v>538.64</v>
      </c>
      <c r="N743">
        <v>3034.04</v>
      </c>
    </row>
    <row r="744" spans="1:14">
      <c r="A744" s="13">
        <v>743</v>
      </c>
      <c r="B744" s="13">
        <v>407</v>
      </c>
      <c r="C744" s="13">
        <v>16</v>
      </c>
      <c r="D744" s="13">
        <v>1</v>
      </c>
      <c r="E744" s="13">
        <v>1636.91</v>
      </c>
      <c r="F744">
        <f t="shared" si="11"/>
        <v>1636.91</v>
      </c>
      <c r="G744" s="13">
        <v>743</v>
      </c>
      <c r="H744" s="28" t="str">
        <f>VLOOKUP(G744,'Customer table'!A:H,8,FALSE)</f>
        <v>Email user</v>
      </c>
      <c r="M744">
        <v>1374.61</v>
      </c>
      <c r="N744">
        <v>1064.65</v>
      </c>
    </row>
    <row r="745" spans="1:14">
      <c r="A745" s="13">
        <v>744</v>
      </c>
      <c r="B745" s="13">
        <v>407</v>
      </c>
      <c r="C745" s="13">
        <v>130</v>
      </c>
      <c r="D745" s="13">
        <v>1</v>
      </c>
      <c r="E745" s="13">
        <v>100.33</v>
      </c>
      <c r="F745">
        <f t="shared" si="11"/>
        <v>100.33</v>
      </c>
      <c r="G745" s="13">
        <v>744</v>
      </c>
      <c r="H745" s="28" t="str">
        <f>VLOOKUP(G745,'Customer table'!A:H,8,FALSE)</f>
        <v>Non email user</v>
      </c>
      <c r="M745">
        <v>256.68</v>
      </c>
      <c r="N745">
        <v>1257.96</v>
      </c>
    </row>
    <row r="746" spans="1:14">
      <c r="A746" s="13">
        <v>745</v>
      </c>
      <c r="B746" s="13">
        <v>408</v>
      </c>
      <c r="C746" s="13">
        <v>108</v>
      </c>
      <c r="D746" s="13">
        <v>1</v>
      </c>
      <c r="E746" s="13">
        <v>613.75</v>
      </c>
      <c r="F746">
        <f t="shared" si="11"/>
        <v>613.75</v>
      </c>
      <c r="G746" s="13">
        <v>745</v>
      </c>
      <c r="H746" s="28" t="str">
        <f>VLOOKUP(G746,'Customer table'!A:H,8,FALSE)</f>
        <v>Non email user</v>
      </c>
      <c r="M746">
        <v>1777.25</v>
      </c>
      <c r="N746">
        <v>1077.28</v>
      </c>
    </row>
    <row r="747" spans="1:14">
      <c r="A747" s="13">
        <v>746</v>
      </c>
      <c r="B747" s="13">
        <v>409</v>
      </c>
      <c r="C747" s="13">
        <v>178</v>
      </c>
      <c r="D747" s="13">
        <v>1</v>
      </c>
      <c r="E747" s="13">
        <v>325.76</v>
      </c>
      <c r="F747">
        <f t="shared" si="11"/>
        <v>325.76</v>
      </c>
      <c r="G747" s="13">
        <v>746</v>
      </c>
      <c r="H747" s="28" t="str">
        <f>VLOOKUP(G747,'Customer table'!A:H,8,FALSE)</f>
        <v>Non email user</v>
      </c>
      <c r="M747">
        <v>486.42</v>
      </c>
      <c r="N747">
        <v>1517.02</v>
      </c>
    </row>
    <row r="748" spans="1:14">
      <c r="A748" s="13">
        <v>747</v>
      </c>
      <c r="B748" s="13">
        <v>409</v>
      </c>
      <c r="C748" s="13">
        <v>158</v>
      </c>
      <c r="D748" s="13">
        <v>1</v>
      </c>
      <c r="E748" s="13">
        <v>187.89</v>
      </c>
      <c r="F748">
        <f t="shared" si="11"/>
        <v>187.89</v>
      </c>
      <c r="G748" s="13">
        <v>747</v>
      </c>
      <c r="H748" s="28" t="str">
        <f>VLOOKUP(G748,'Customer table'!A:H,8,FALSE)</f>
        <v>Non email user</v>
      </c>
      <c r="M748">
        <v>152.53</v>
      </c>
      <c r="N748">
        <v>413.05</v>
      </c>
    </row>
    <row r="749" spans="1:14">
      <c r="A749" s="13">
        <v>748</v>
      </c>
      <c r="B749" s="13">
        <v>410</v>
      </c>
      <c r="C749" s="13">
        <v>1</v>
      </c>
      <c r="D749" s="13">
        <v>2</v>
      </c>
      <c r="E749" s="13">
        <v>440.02</v>
      </c>
      <c r="F749">
        <f t="shared" si="11"/>
        <v>880.04</v>
      </c>
      <c r="G749" s="13">
        <v>748</v>
      </c>
      <c r="H749" s="28" t="str">
        <f>VLOOKUP(G749,'Customer table'!A:H,8,FALSE)</f>
        <v>Non email user</v>
      </c>
      <c r="M749">
        <v>3273.82</v>
      </c>
      <c r="N749">
        <v>1295.51</v>
      </c>
    </row>
    <row r="750" spans="1:14">
      <c r="A750" s="13">
        <v>749</v>
      </c>
      <c r="B750" s="13">
        <v>410</v>
      </c>
      <c r="C750" s="13">
        <v>197</v>
      </c>
      <c r="D750" s="13">
        <v>1</v>
      </c>
      <c r="E750" s="13">
        <v>387.06</v>
      </c>
      <c r="F750">
        <f t="shared" si="11"/>
        <v>387.06</v>
      </c>
      <c r="G750" s="13">
        <v>749</v>
      </c>
      <c r="H750" s="28" t="str">
        <f>VLOOKUP(G750,'Customer table'!A:H,8,FALSE)</f>
        <v>Non email user</v>
      </c>
      <c r="M750">
        <v>1695.09</v>
      </c>
      <c r="N750">
        <v>142.43</v>
      </c>
    </row>
    <row r="751" spans="1:14">
      <c r="A751" s="13">
        <v>750</v>
      </c>
      <c r="B751" s="13">
        <v>410</v>
      </c>
      <c r="C751" s="13">
        <v>144</v>
      </c>
      <c r="D751" s="13">
        <v>2</v>
      </c>
      <c r="E751" s="13">
        <v>273.77</v>
      </c>
      <c r="F751">
        <f t="shared" si="11"/>
        <v>547.54</v>
      </c>
      <c r="G751" s="13">
        <v>750</v>
      </c>
      <c r="H751" s="28" t="str">
        <f>VLOOKUP(G751,'Customer table'!A:H,8,FALSE)</f>
        <v>Email user</v>
      </c>
      <c r="M751">
        <v>931.48</v>
      </c>
      <c r="N751">
        <v>521.14</v>
      </c>
    </row>
    <row r="752" spans="1:14">
      <c r="A752" s="13">
        <v>751</v>
      </c>
      <c r="B752" s="13">
        <v>411</v>
      </c>
      <c r="C752" s="13">
        <v>37</v>
      </c>
      <c r="D752" s="13">
        <v>2</v>
      </c>
      <c r="E752" s="13">
        <v>1629.76</v>
      </c>
      <c r="F752">
        <f t="shared" si="11"/>
        <v>3259.52</v>
      </c>
      <c r="G752" s="13">
        <v>751</v>
      </c>
      <c r="H752" s="28" t="str">
        <f>VLOOKUP(G752,'Customer table'!A:H,8,FALSE)</f>
        <v>Non email user</v>
      </c>
      <c r="M752">
        <v>449.81</v>
      </c>
      <c r="N752">
        <v>479.1</v>
      </c>
    </row>
    <row r="753" spans="1:14">
      <c r="A753" s="13">
        <v>752</v>
      </c>
      <c r="B753" s="13">
        <v>411</v>
      </c>
      <c r="C753" s="13">
        <v>25</v>
      </c>
      <c r="D753" s="13">
        <v>1</v>
      </c>
      <c r="E753" s="13">
        <v>1802.19</v>
      </c>
      <c r="F753">
        <f t="shared" si="11"/>
        <v>1802.19</v>
      </c>
      <c r="G753" s="13">
        <v>752</v>
      </c>
      <c r="H753" s="28" t="str">
        <f>VLOOKUP(G753,'Customer table'!A:H,8,FALSE)</f>
        <v>Non email user</v>
      </c>
      <c r="M753">
        <v>631.66</v>
      </c>
      <c r="N753">
        <v>3034.04</v>
      </c>
    </row>
    <row r="754" spans="1:14">
      <c r="A754" s="13">
        <v>753</v>
      </c>
      <c r="B754" s="13">
        <v>411</v>
      </c>
      <c r="C754" s="13">
        <v>6</v>
      </c>
      <c r="D754" s="13">
        <v>2</v>
      </c>
      <c r="E754" s="13">
        <v>930.3</v>
      </c>
      <c r="F754">
        <f t="shared" si="11"/>
        <v>1860.6</v>
      </c>
      <c r="G754" s="13">
        <v>753</v>
      </c>
      <c r="H754" s="28" t="str">
        <f>VLOOKUP(G754,'Customer table'!A:H,8,FALSE)</f>
        <v>Email user</v>
      </c>
      <c r="M754">
        <v>1126.52</v>
      </c>
      <c r="N754">
        <v>207.19</v>
      </c>
    </row>
    <row r="755" spans="1:14">
      <c r="A755" s="13">
        <v>754</v>
      </c>
      <c r="B755" s="13">
        <v>412</v>
      </c>
      <c r="C755" s="13">
        <v>178</v>
      </c>
      <c r="D755" s="13">
        <v>2</v>
      </c>
      <c r="E755" s="13">
        <v>325.76</v>
      </c>
      <c r="F755">
        <f t="shared" si="11"/>
        <v>651.52</v>
      </c>
      <c r="G755" s="13">
        <v>754</v>
      </c>
      <c r="H755" s="28" t="str">
        <f>VLOOKUP(G755,'Customer table'!A:H,8,FALSE)</f>
        <v>Non email user</v>
      </c>
      <c r="M755">
        <v>196.53</v>
      </c>
      <c r="N755">
        <v>92.09</v>
      </c>
    </row>
    <row r="756" spans="1:14">
      <c r="A756" s="13">
        <v>755</v>
      </c>
      <c r="B756" s="13">
        <v>412</v>
      </c>
      <c r="C756" s="13">
        <v>132</v>
      </c>
      <c r="D756" s="13">
        <v>1</v>
      </c>
      <c r="E756" s="13">
        <v>284.14</v>
      </c>
      <c r="F756">
        <f t="shared" si="11"/>
        <v>284.14</v>
      </c>
      <c r="G756" s="13">
        <v>755</v>
      </c>
      <c r="H756" s="28" t="str">
        <f>VLOOKUP(G756,'Customer table'!A:H,8,FALSE)</f>
        <v>Non email user</v>
      </c>
      <c r="M756">
        <v>359.28</v>
      </c>
      <c r="N756">
        <v>861.87</v>
      </c>
    </row>
    <row r="757" spans="1:14">
      <c r="A757" s="13">
        <v>756</v>
      </c>
      <c r="B757" s="13">
        <v>413</v>
      </c>
      <c r="C757" s="13">
        <v>11</v>
      </c>
      <c r="D757" s="13">
        <v>2</v>
      </c>
      <c r="E757" s="13">
        <v>1365.96</v>
      </c>
      <c r="F757">
        <f t="shared" si="11"/>
        <v>2731.92</v>
      </c>
      <c r="G757" s="13">
        <v>756</v>
      </c>
      <c r="H757" s="28" t="str">
        <f>VLOOKUP(G757,'Customer table'!A:H,8,FALSE)</f>
        <v>Non email user</v>
      </c>
      <c r="M757">
        <v>1995.72</v>
      </c>
      <c r="N757">
        <v>449.81</v>
      </c>
    </row>
    <row r="758" spans="1:14">
      <c r="A758" s="13">
        <v>757</v>
      </c>
      <c r="B758" s="13">
        <v>414</v>
      </c>
      <c r="C758" s="13">
        <v>182</v>
      </c>
      <c r="D758" s="13">
        <v>1</v>
      </c>
      <c r="E758" s="13">
        <v>211.3</v>
      </c>
      <c r="F758">
        <f t="shared" si="11"/>
        <v>211.3</v>
      </c>
      <c r="G758" s="13">
        <v>757</v>
      </c>
      <c r="H758" s="28" t="str">
        <f>VLOOKUP(G758,'Customer table'!A:H,8,FALSE)</f>
        <v>Non email user</v>
      </c>
      <c r="M758">
        <v>1008.02</v>
      </c>
      <c r="N758">
        <v>1602.52</v>
      </c>
    </row>
    <row r="759" spans="1:14">
      <c r="A759" s="13">
        <v>758</v>
      </c>
      <c r="B759" s="13">
        <v>415</v>
      </c>
      <c r="C759" s="13">
        <v>168</v>
      </c>
      <c r="D759" s="13">
        <v>1</v>
      </c>
      <c r="E759" s="13">
        <v>255.79</v>
      </c>
      <c r="F759">
        <f t="shared" si="11"/>
        <v>255.79</v>
      </c>
      <c r="G759" s="13">
        <v>758</v>
      </c>
      <c r="H759" s="28" t="str">
        <f>VLOOKUP(G759,'Customer table'!A:H,8,FALSE)</f>
        <v>Non email user</v>
      </c>
      <c r="M759">
        <v>716.32</v>
      </c>
      <c r="N759">
        <v>250.59</v>
      </c>
    </row>
    <row r="760" spans="1:14">
      <c r="A760" s="13">
        <v>759</v>
      </c>
      <c r="B760" s="13">
        <v>416</v>
      </c>
      <c r="C760" s="13">
        <v>119</v>
      </c>
      <c r="D760" s="13">
        <v>2</v>
      </c>
      <c r="E760" s="13">
        <v>475.16</v>
      </c>
      <c r="F760">
        <f t="shared" si="11"/>
        <v>950.32</v>
      </c>
      <c r="G760" s="13">
        <v>759</v>
      </c>
      <c r="H760" s="28" t="str">
        <f>VLOOKUP(G760,'Customer table'!A:H,8,FALSE)</f>
        <v>Email user</v>
      </c>
      <c r="M760">
        <v>950.32</v>
      </c>
      <c r="N760">
        <v>1786.37</v>
      </c>
    </row>
    <row r="761" spans="1:14">
      <c r="A761" s="13">
        <v>760</v>
      </c>
      <c r="B761" s="13">
        <v>416</v>
      </c>
      <c r="C761" s="13">
        <v>24</v>
      </c>
      <c r="D761" s="13">
        <v>1</v>
      </c>
      <c r="E761" s="13">
        <v>1041.86</v>
      </c>
      <c r="F761">
        <f t="shared" si="11"/>
        <v>1041.86</v>
      </c>
      <c r="G761" s="13">
        <v>760</v>
      </c>
      <c r="H761" s="28" t="str">
        <f>VLOOKUP(G761,'Customer table'!A:H,8,FALSE)</f>
        <v>Non email user</v>
      </c>
      <c r="M761">
        <v>1586.3</v>
      </c>
      <c r="N761">
        <v>1041.86</v>
      </c>
    </row>
    <row r="762" spans="1:14">
      <c r="A762" s="13">
        <v>761</v>
      </c>
      <c r="B762" s="13">
        <v>417</v>
      </c>
      <c r="C762" s="13">
        <v>39</v>
      </c>
      <c r="D762" s="13">
        <v>1</v>
      </c>
      <c r="E762" s="13">
        <v>1675.49</v>
      </c>
      <c r="F762">
        <f t="shared" si="11"/>
        <v>1675.49</v>
      </c>
      <c r="G762" s="13">
        <v>761</v>
      </c>
      <c r="H762" s="28" t="str">
        <f>VLOOKUP(G762,'Customer table'!A:H,8,FALSE)</f>
        <v>Non email user</v>
      </c>
      <c r="M762">
        <v>150.49</v>
      </c>
      <c r="N762">
        <v>315.29</v>
      </c>
    </row>
    <row r="763" spans="1:14">
      <c r="A763" s="13">
        <v>762</v>
      </c>
      <c r="B763" s="13">
        <v>418</v>
      </c>
      <c r="C763" s="13">
        <v>177</v>
      </c>
      <c r="D763" s="13">
        <v>1</v>
      </c>
      <c r="E763" s="13">
        <v>313.65</v>
      </c>
      <c r="F763">
        <f t="shared" si="11"/>
        <v>313.65</v>
      </c>
      <c r="G763" s="13">
        <v>762</v>
      </c>
      <c r="H763" s="28" t="str">
        <f>VLOOKUP(G763,'Customer table'!A:H,8,FALSE)</f>
        <v>Email user</v>
      </c>
      <c r="M763">
        <v>1630.06</v>
      </c>
      <c r="N763">
        <v>428.94</v>
      </c>
    </row>
    <row r="764" spans="1:14">
      <c r="A764" s="13">
        <v>763</v>
      </c>
      <c r="B764" s="13">
        <v>419</v>
      </c>
      <c r="C764" s="13">
        <v>121</v>
      </c>
      <c r="D764" s="13">
        <v>1</v>
      </c>
      <c r="E764" s="13">
        <v>138.57</v>
      </c>
      <c r="F764">
        <f t="shared" si="11"/>
        <v>138.57</v>
      </c>
      <c r="G764" s="13">
        <v>763</v>
      </c>
      <c r="H764" s="28" t="str">
        <f>VLOOKUP(G764,'Customer table'!A:H,8,FALSE)</f>
        <v>Non email user</v>
      </c>
      <c r="M764">
        <v>1527.31</v>
      </c>
      <c r="N764">
        <v>219.69</v>
      </c>
    </row>
    <row r="765" spans="1:14">
      <c r="A765" s="13">
        <v>764</v>
      </c>
      <c r="B765" s="13">
        <v>419</v>
      </c>
      <c r="C765" s="13">
        <v>47</v>
      </c>
      <c r="D765" s="13">
        <v>1</v>
      </c>
      <c r="E765" s="13">
        <v>978.9</v>
      </c>
      <c r="F765">
        <f t="shared" si="11"/>
        <v>978.9</v>
      </c>
      <c r="G765" s="13">
        <v>764</v>
      </c>
      <c r="H765" s="28" t="str">
        <f>VLOOKUP(G765,'Customer table'!A:H,8,FALSE)</f>
        <v>Email user</v>
      </c>
      <c r="M765">
        <v>1786.37</v>
      </c>
      <c r="N765">
        <v>731.02</v>
      </c>
    </row>
    <row r="766" spans="1:14">
      <c r="A766" s="13">
        <v>765</v>
      </c>
      <c r="B766" s="13">
        <v>419</v>
      </c>
      <c r="C766" s="13">
        <v>188</v>
      </c>
      <c r="D766" s="13">
        <v>1</v>
      </c>
      <c r="E766" s="13">
        <v>150.49</v>
      </c>
      <c r="F766">
        <f t="shared" si="11"/>
        <v>150.49</v>
      </c>
      <c r="G766" s="13">
        <v>765</v>
      </c>
      <c r="H766" s="28" t="str">
        <f>VLOOKUP(G766,'Customer table'!A:H,8,FALSE)</f>
        <v>Non email user</v>
      </c>
      <c r="M766">
        <v>359.28</v>
      </c>
      <c r="N766">
        <v>521.22</v>
      </c>
    </row>
    <row r="767" spans="1:14">
      <c r="A767" s="13">
        <v>766</v>
      </c>
      <c r="B767" s="13">
        <v>420</v>
      </c>
      <c r="C767" s="13">
        <v>100</v>
      </c>
      <c r="D767" s="13">
        <v>2</v>
      </c>
      <c r="E767" s="13">
        <v>282.13</v>
      </c>
      <c r="F767">
        <f t="shared" si="11"/>
        <v>564.26</v>
      </c>
      <c r="G767" s="13">
        <v>766</v>
      </c>
      <c r="H767" s="28" t="str">
        <f>VLOOKUP(G767,'Customer table'!A:H,8,FALSE)</f>
        <v>Non email user</v>
      </c>
      <c r="M767">
        <v>323.68</v>
      </c>
      <c r="N767">
        <v>265.95</v>
      </c>
    </row>
    <row r="768" spans="1:14">
      <c r="A768" s="13">
        <v>767</v>
      </c>
      <c r="B768" s="13">
        <v>420</v>
      </c>
      <c r="C768" s="13">
        <v>74</v>
      </c>
      <c r="D768" s="13">
        <v>1</v>
      </c>
      <c r="E768" s="13">
        <v>578.97</v>
      </c>
      <c r="F768">
        <f t="shared" si="11"/>
        <v>578.97</v>
      </c>
      <c r="G768" s="13">
        <v>767</v>
      </c>
      <c r="H768" s="28" t="str">
        <f>VLOOKUP(G768,'Customer table'!A:H,8,FALSE)</f>
        <v>Non email user</v>
      </c>
      <c r="M768">
        <v>2293.9</v>
      </c>
      <c r="N768">
        <v>3387.3</v>
      </c>
    </row>
    <row r="769" spans="1:14">
      <c r="A769" s="13">
        <v>768</v>
      </c>
      <c r="B769" s="13">
        <v>420</v>
      </c>
      <c r="C769" s="13">
        <v>38</v>
      </c>
      <c r="D769" s="13">
        <v>1</v>
      </c>
      <c r="E769" s="13">
        <v>1095.62</v>
      </c>
      <c r="F769">
        <f t="shared" si="11"/>
        <v>1095.62</v>
      </c>
      <c r="G769" s="13">
        <v>768</v>
      </c>
      <c r="H769" s="28" t="str">
        <f>VLOOKUP(G769,'Customer table'!A:H,8,FALSE)</f>
        <v>Email user</v>
      </c>
      <c r="M769">
        <v>661.44</v>
      </c>
      <c r="N769">
        <v>982.5</v>
      </c>
    </row>
    <row r="770" spans="1:14">
      <c r="A770" s="13">
        <v>769</v>
      </c>
      <c r="B770" s="13">
        <v>421</v>
      </c>
      <c r="C770" s="13">
        <v>126</v>
      </c>
      <c r="D770" s="13">
        <v>1</v>
      </c>
      <c r="E770" s="13">
        <v>96.07</v>
      </c>
      <c r="F770">
        <f t="shared" ref="F770:F833" si="12">E770*D770</f>
        <v>96.07</v>
      </c>
      <c r="G770" s="13">
        <v>769</v>
      </c>
      <c r="H770" s="28" t="str">
        <f>VLOOKUP(G770,'Customer table'!A:H,8,FALSE)</f>
        <v>Email user</v>
      </c>
      <c r="M770">
        <v>972.84</v>
      </c>
      <c r="N770">
        <v>1695.09</v>
      </c>
    </row>
    <row r="771" spans="1:14">
      <c r="A771" s="13">
        <v>770</v>
      </c>
      <c r="B771" s="13">
        <v>422</v>
      </c>
      <c r="C771" s="13">
        <v>19</v>
      </c>
      <c r="D771" s="13">
        <v>1</v>
      </c>
      <c r="E771" s="13">
        <v>968.43</v>
      </c>
      <c r="F771">
        <f t="shared" si="12"/>
        <v>968.43</v>
      </c>
      <c r="G771" s="13">
        <v>770</v>
      </c>
      <c r="H771" s="28" t="str">
        <f>VLOOKUP(G771,'Customer table'!A:H,8,FALSE)</f>
        <v>Non email user</v>
      </c>
      <c r="M771">
        <v>1636.91</v>
      </c>
      <c r="N771">
        <v>1169</v>
      </c>
    </row>
    <row r="772" spans="1:14">
      <c r="A772" s="13">
        <v>771</v>
      </c>
      <c r="B772" s="13">
        <v>422</v>
      </c>
      <c r="C772" s="13">
        <v>148</v>
      </c>
      <c r="D772" s="13">
        <v>1</v>
      </c>
      <c r="E772" s="13">
        <v>235.63</v>
      </c>
      <c r="F772">
        <f t="shared" si="12"/>
        <v>235.63</v>
      </c>
      <c r="G772" s="13">
        <v>771</v>
      </c>
      <c r="H772" s="28" t="str">
        <f>VLOOKUP(G772,'Customer table'!A:H,8,FALSE)</f>
        <v>Non email user</v>
      </c>
      <c r="M772">
        <v>282.1</v>
      </c>
      <c r="N772">
        <v>225.07</v>
      </c>
    </row>
    <row r="773" spans="1:14">
      <c r="A773" s="13">
        <v>772</v>
      </c>
      <c r="B773" s="13">
        <v>423</v>
      </c>
      <c r="C773" s="13">
        <v>20</v>
      </c>
      <c r="D773" s="13">
        <v>1</v>
      </c>
      <c r="E773" s="13">
        <v>1374.61</v>
      </c>
      <c r="F773">
        <f t="shared" si="12"/>
        <v>1374.61</v>
      </c>
      <c r="G773" s="13">
        <v>772</v>
      </c>
      <c r="H773" s="28" t="str">
        <f>VLOOKUP(G773,'Customer table'!A:H,8,FALSE)</f>
        <v>Email user</v>
      </c>
      <c r="M773">
        <v>667.02</v>
      </c>
      <c r="N773">
        <v>475.16</v>
      </c>
    </row>
    <row r="774" spans="1:14">
      <c r="A774" s="13">
        <v>773</v>
      </c>
      <c r="B774" s="13">
        <v>423</v>
      </c>
      <c r="C774" s="13">
        <v>60</v>
      </c>
      <c r="D774" s="13">
        <v>1</v>
      </c>
      <c r="E774" s="13">
        <v>414.24</v>
      </c>
      <c r="F774">
        <f t="shared" si="12"/>
        <v>414.24</v>
      </c>
      <c r="G774" s="13">
        <v>773</v>
      </c>
      <c r="H774" s="28" t="str">
        <f>VLOOKUP(G774,'Customer table'!A:H,8,FALSE)</f>
        <v>Non email user</v>
      </c>
      <c r="M774">
        <v>255.79</v>
      </c>
      <c r="N774">
        <v>1227.5</v>
      </c>
    </row>
    <row r="775" spans="1:14">
      <c r="A775" s="13">
        <v>774</v>
      </c>
      <c r="B775" s="13">
        <v>423</v>
      </c>
      <c r="C775" s="13">
        <v>112</v>
      </c>
      <c r="D775" s="13">
        <v>1</v>
      </c>
      <c r="E775" s="13">
        <v>646.46</v>
      </c>
      <c r="F775">
        <f t="shared" si="12"/>
        <v>646.46</v>
      </c>
      <c r="G775" s="13">
        <v>774</v>
      </c>
      <c r="H775" s="28" t="str">
        <f>VLOOKUP(G775,'Customer table'!A:H,8,FALSE)</f>
        <v>Non email user</v>
      </c>
      <c r="M775">
        <v>376.78</v>
      </c>
      <c r="N775">
        <v>1816.72</v>
      </c>
    </row>
    <row r="776" spans="1:14">
      <c r="A776" s="13">
        <v>775</v>
      </c>
      <c r="B776" s="13">
        <v>424</v>
      </c>
      <c r="C776" s="13">
        <v>77</v>
      </c>
      <c r="D776" s="13">
        <v>1</v>
      </c>
      <c r="E776" s="13">
        <v>861.87</v>
      </c>
      <c r="F776">
        <f t="shared" si="12"/>
        <v>861.87</v>
      </c>
      <c r="G776" s="13">
        <v>775</v>
      </c>
      <c r="H776" s="28" t="str">
        <f>VLOOKUP(G776,'Customer table'!A:H,8,FALSE)</f>
        <v>Non email user</v>
      </c>
      <c r="M776">
        <v>478.11</v>
      </c>
      <c r="N776">
        <v>734.16</v>
      </c>
    </row>
    <row r="777" spans="1:14">
      <c r="A777" s="13">
        <v>776</v>
      </c>
      <c r="B777" s="13">
        <v>425</v>
      </c>
      <c r="C777" s="13">
        <v>195</v>
      </c>
      <c r="D777" s="13">
        <v>1</v>
      </c>
      <c r="E777" s="13">
        <v>336.84</v>
      </c>
      <c r="F777">
        <f t="shared" si="12"/>
        <v>336.84</v>
      </c>
      <c r="G777" s="13">
        <v>776</v>
      </c>
      <c r="H777" s="28" t="str">
        <f>VLOOKUP(G777,'Customer table'!A:H,8,FALSE)</f>
        <v>Non email user</v>
      </c>
      <c r="M777">
        <v>788.31</v>
      </c>
      <c r="N777">
        <v>548.66</v>
      </c>
    </row>
    <row r="778" spans="1:14">
      <c r="A778" s="13">
        <v>777</v>
      </c>
      <c r="B778" s="13">
        <v>425</v>
      </c>
      <c r="C778" s="13">
        <v>25</v>
      </c>
      <c r="D778" s="13">
        <v>1</v>
      </c>
      <c r="E778" s="13">
        <v>1802.19</v>
      </c>
      <c r="F778">
        <f t="shared" si="12"/>
        <v>1802.19</v>
      </c>
      <c r="G778" s="13">
        <v>777</v>
      </c>
      <c r="H778" s="28" t="str">
        <f>VLOOKUP(G778,'Customer table'!A:H,8,FALSE)</f>
        <v>Non email user</v>
      </c>
      <c r="M778">
        <v>1653.75</v>
      </c>
      <c r="N778">
        <v>627.3</v>
      </c>
    </row>
    <row r="779" spans="1:14">
      <c r="A779" s="13">
        <v>778</v>
      </c>
      <c r="B779" s="13">
        <v>425</v>
      </c>
      <c r="C779" s="13">
        <v>108</v>
      </c>
      <c r="D779" s="13">
        <v>1</v>
      </c>
      <c r="E779" s="13">
        <v>613.75</v>
      </c>
      <c r="F779">
        <f t="shared" si="12"/>
        <v>613.75</v>
      </c>
      <c r="G779" s="13">
        <v>778</v>
      </c>
      <c r="H779" s="28" t="str">
        <f>VLOOKUP(G779,'Customer table'!A:H,8,FALSE)</f>
        <v>Non email user</v>
      </c>
      <c r="M779">
        <v>435.69</v>
      </c>
      <c r="N779">
        <v>718.56</v>
      </c>
    </row>
    <row r="780" spans="1:14">
      <c r="A780" s="13">
        <v>779</v>
      </c>
      <c r="B780" s="13">
        <v>426</v>
      </c>
      <c r="C780" s="13">
        <v>181</v>
      </c>
      <c r="D780" s="13">
        <v>1</v>
      </c>
      <c r="E780" s="13">
        <v>230.74</v>
      </c>
      <c r="F780">
        <f t="shared" si="12"/>
        <v>230.74</v>
      </c>
      <c r="G780" s="13">
        <v>779</v>
      </c>
      <c r="H780" s="28" t="str">
        <f>VLOOKUP(G780,'Customer table'!A:H,8,FALSE)</f>
        <v>Non email user</v>
      </c>
      <c r="M780">
        <v>460.9</v>
      </c>
      <c r="N780">
        <v>310.18</v>
      </c>
    </row>
    <row r="781" spans="1:14">
      <c r="A781" s="13">
        <v>780</v>
      </c>
      <c r="B781" s="13">
        <v>426</v>
      </c>
      <c r="C781" s="13">
        <v>183</v>
      </c>
      <c r="D781" s="13">
        <v>1</v>
      </c>
      <c r="E781" s="13">
        <v>200.91</v>
      </c>
      <c r="F781">
        <f t="shared" si="12"/>
        <v>200.91</v>
      </c>
      <c r="G781" s="13">
        <v>780</v>
      </c>
      <c r="H781" s="28" t="str">
        <f>VLOOKUP(G781,'Customer table'!A:H,8,FALSE)</f>
        <v>Email user</v>
      </c>
      <c r="M781">
        <v>1955.02</v>
      </c>
      <c r="N781">
        <v>526.08</v>
      </c>
    </row>
    <row r="782" spans="1:14">
      <c r="A782" s="13">
        <v>781</v>
      </c>
      <c r="B782" s="13">
        <v>426</v>
      </c>
      <c r="C782" s="13">
        <v>178</v>
      </c>
      <c r="D782" s="13">
        <v>1</v>
      </c>
      <c r="E782" s="13">
        <v>325.76</v>
      </c>
      <c r="F782">
        <f t="shared" si="12"/>
        <v>325.76</v>
      </c>
      <c r="G782" s="13">
        <v>781</v>
      </c>
      <c r="H782" s="28" t="str">
        <f>VLOOKUP(G782,'Customer table'!A:H,8,FALSE)</f>
        <v>Email user</v>
      </c>
      <c r="M782">
        <v>625.06</v>
      </c>
      <c r="N782">
        <v>751.38</v>
      </c>
    </row>
    <row r="783" spans="1:14">
      <c r="A783" s="13">
        <v>782</v>
      </c>
      <c r="B783" s="13">
        <v>426</v>
      </c>
      <c r="C783" s="13">
        <v>94</v>
      </c>
      <c r="D783" s="13">
        <v>2</v>
      </c>
      <c r="E783" s="13">
        <v>846.64</v>
      </c>
      <c r="F783">
        <f t="shared" si="12"/>
        <v>1693.28</v>
      </c>
      <c r="G783" s="13">
        <v>782</v>
      </c>
      <c r="H783" s="28" t="str">
        <f>VLOOKUP(G783,'Customer table'!A:H,8,FALSE)</f>
        <v>Email user</v>
      </c>
      <c r="M783">
        <v>918.24</v>
      </c>
      <c r="N783">
        <v>623.26</v>
      </c>
    </row>
    <row r="784" spans="1:14">
      <c r="A784" s="13">
        <v>783</v>
      </c>
      <c r="B784" s="13">
        <v>427</v>
      </c>
      <c r="C784" s="13">
        <v>153</v>
      </c>
      <c r="D784" s="13">
        <v>1</v>
      </c>
      <c r="E784" s="13">
        <v>318.02</v>
      </c>
      <c r="F784">
        <f t="shared" si="12"/>
        <v>318.02</v>
      </c>
      <c r="G784" s="13">
        <v>783</v>
      </c>
      <c r="H784" s="28" t="str">
        <f>VLOOKUP(G784,'Customer table'!A:H,8,FALSE)</f>
        <v>Email user</v>
      </c>
      <c r="M784">
        <v>2142.46</v>
      </c>
      <c r="N784">
        <v>1901.26</v>
      </c>
    </row>
    <row r="785" spans="1:14">
      <c r="A785" s="13">
        <v>784</v>
      </c>
      <c r="B785" s="13">
        <v>428</v>
      </c>
      <c r="C785" s="13">
        <v>148</v>
      </c>
      <c r="D785" s="13">
        <v>1</v>
      </c>
      <c r="E785" s="13">
        <v>256.17</v>
      </c>
      <c r="F785">
        <f t="shared" si="12"/>
        <v>256.17</v>
      </c>
      <c r="G785" s="13">
        <v>784</v>
      </c>
      <c r="H785" s="28" t="str">
        <f>VLOOKUP(G785,'Customer table'!A:H,8,FALSE)</f>
        <v>Non email user</v>
      </c>
      <c r="M785">
        <v>246.15</v>
      </c>
      <c r="N785">
        <v>239.89</v>
      </c>
    </row>
    <row r="786" spans="1:14">
      <c r="A786" s="13">
        <v>785</v>
      </c>
      <c r="B786" s="13">
        <v>428</v>
      </c>
      <c r="C786" s="13">
        <v>183</v>
      </c>
      <c r="D786" s="13">
        <v>1</v>
      </c>
      <c r="E786" s="13">
        <v>200.91</v>
      </c>
      <c r="F786">
        <f t="shared" si="12"/>
        <v>200.91</v>
      </c>
      <c r="G786" s="13">
        <v>785</v>
      </c>
      <c r="H786" s="28" t="str">
        <f>VLOOKUP(G786,'Customer table'!A:H,8,FALSE)</f>
        <v>Non email user</v>
      </c>
      <c r="M786">
        <v>526.08</v>
      </c>
      <c r="N786">
        <v>399.61</v>
      </c>
    </row>
    <row r="787" spans="1:14">
      <c r="A787" s="13">
        <v>786</v>
      </c>
      <c r="B787" s="13">
        <v>429</v>
      </c>
      <c r="C787" s="13">
        <v>109</v>
      </c>
      <c r="D787" s="13">
        <v>3</v>
      </c>
      <c r="E787" s="13">
        <v>619.65</v>
      </c>
      <c r="F787">
        <f t="shared" si="12"/>
        <v>1858.95</v>
      </c>
      <c r="G787" s="13">
        <v>786</v>
      </c>
      <c r="H787" s="28" t="str">
        <f>VLOOKUP(G787,'Customer table'!A:H,8,FALSE)</f>
        <v>Email user</v>
      </c>
      <c r="M787">
        <v>150.49</v>
      </c>
      <c r="N787">
        <v>83.16</v>
      </c>
    </row>
    <row r="788" spans="1:14">
      <c r="A788" s="13">
        <v>787</v>
      </c>
      <c r="B788" s="13">
        <v>430</v>
      </c>
      <c r="C788" s="13">
        <v>4</v>
      </c>
      <c r="D788" s="13">
        <v>1</v>
      </c>
      <c r="E788" s="13">
        <v>549.91</v>
      </c>
      <c r="F788">
        <f t="shared" si="12"/>
        <v>549.91</v>
      </c>
      <c r="G788" s="13">
        <v>787</v>
      </c>
      <c r="H788" s="28" t="str">
        <f>VLOOKUP(G788,'Customer table'!A:H,8,FALSE)</f>
        <v>Email user</v>
      </c>
      <c r="M788">
        <v>2578.71</v>
      </c>
      <c r="N788">
        <v>299.56</v>
      </c>
    </row>
    <row r="789" spans="1:14">
      <c r="A789" s="13">
        <v>788</v>
      </c>
      <c r="B789" s="13">
        <v>430</v>
      </c>
      <c r="C789" s="13">
        <v>5</v>
      </c>
      <c r="D789" s="13">
        <v>1</v>
      </c>
      <c r="E789" s="13">
        <v>442.46</v>
      </c>
      <c r="F789">
        <f t="shared" si="12"/>
        <v>442.46</v>
      </c>
      <c r="G789" s="13">
        <v>788</v>
      </c>
      <c r="H789" s="28" t="str">
        <f>VLOOKUP(G789,'Customer table'!A:H,8,FALSE)</f>
        <v>Non email user</v>
      </c>
      <c r="M789">
        <v>1129.1</v>
      </c>
      <c r="N789">
        <v>1016.02</v>
      </c>
    </row>
    <row r="790" spans="1:14">
      <c r="A790" s="13">
        <v>789</v>
      </c>
      <c r="B790" s="13">
        <v>431</v>
      </c>
      <c r="C790" s="13">
        <v>15</v>
      </c>
      <c r="D790" s="13">
        <v>1</v>
      </c>
      <c r="E790" s="13">
        <v>1436.69</v>
      </c>
      <c r="F790">
        <f t="shared" si="12"/>
        <v>1436.69</v>
      </c>
      <c r="G790" s="13">
        <v>789</v>
      </c>
      <c r="H790" s="28" t="str">
        <f>VLOOKUP(G790,'Customer table'!A:H,8,FALSE)</f>
        <v>Non email user</v>
      </c>
      <c r="M790">
        <v>401.82</v>
      </c>
      <c r="N790">
        <v>299.56</v>
      </c>
    </row>
    <row r="791" spans="1:14">
      <c r="A791" s="13">
        <v>790</v>
      </c>
      <c r="B791" s="13">
        <v>431</v>
      </c>
      <c r="C791" s="13">
        <v>83</v>
      </c>
      <c r="D791" s="13">
        <v>1</v>
      </c>
      <c r="E791" s="13">
        <v>208.24</v>
      </c>
      <c r="F791">
        <f t="shared" si="12"/>
        <v>208.24</v>
      </c>
      <c r="G791" s="13">
        <v>790</v>
      </c>
      <c r="H791" s="28" t="str">
        <f>VLOOKUP(G791,'Customer table'!A:H,8,FALSE)</f>
        <v>Email user</v>
      </c>
      <c r="M791">
        <v>208.24</v>
      </c>
      <c r="N791">
        <v>235.13</v>
      </c>
    </row>
    <row r="792" spans="1:14">
      <c r="A792" s="13">
        <v>791</v>
      </c>
      <c r="B792" s="13">
        <v>432</v>
      </c>
      <c r="C792" s="13">
        <v>5</v>
      </c>
      <c r="D792" s="13">
        <v>1</v>
      </c>
      <c r="E792" s="13">
        <v>442.46</v>
      </c>
      <c r="F792">
        <f t="shared" si="12"/>
        <v>442.46</v>
      </c>
      <c r="G792" s="13">
        <v>791</v>
      </c>
      <c r="H792" s="28" t="str">
        <f>VLOOKUP(G792,'Customer table'!A:H,8,FALSE)</f>
        <v>Email user</v>
      </c>
      <c r="M792">
        <v>394.17</v>
      </c>
      <c r="N792">
        <v>935.74</v>
      </c>
    </row>
    <row r="793" spans="1:14">
      <c r="A793" s="13">
        <v>792</v>
      </c>
      <c r="B793" s="13">
        <v>432</v>
      </c>
      <c r="C793" s="13">
        <v>139</v>
      </c>
      <c r="D793" s="13">
        <v>3</v>
      </c>
      <c r="E793" s="13">
        <v>240.57</v>
      </c>
      <c r="F793">
        <f t="shared" si="12"/>
        <v>721.71</v>
      </c>
      <c r="G793" s="13">
        <v>792</v>
      </c>
      <c r="H793" s="28" t="str">
        <f>VLOOKUP(G793,'Customer table'!A:H,8,FALSE)</f>
        <v>Email user</v>
      </c>
      <c r="M793">
        <v>1041.67</v>
      </c>
      <c r="N793">
        <v>1041.86</v>
      </c>
    </row>
    <row r="794" spans="1:14">
      <c r="A794" s="13">
        <v>793</v>
      </c>
      <c r="B794" s="13">
        <v>433</v>
      </c>
      <c r="C794" s="13">
        <v>111</v>
      </c>
      <c r="D794" s="13">
        <v>3</v>
      </c>
      <c r="E794" s="13">
        <v>843.27</v>
      </c>
      <c r="F794">
        <f t="shared" si="12"/>
        <v>2529.81</v>
      </c>
      <c r="G794" s="13">
        <v>793</v>
      </c>
      <c r="H794" s="28" t="str">
        <f>VLOOKUP(G794,'Customer table'!A:H,8,FALSE)</f>
        <v>Non email user</v>
      </c>
      <c r="M794">
        <v>861.28</v>
      </c>
      <c r="N794">
        <v>1869.03</v>
      </c>
    </row>
    <row r="795" spans="1:14">
      <c r="A795" s="13">
        <v>794</v>
      </c>
      <c r="B795" s="13">
        <v>434</v>
      </c>
      <c r="C795" s="13">
        <v>49</v>
      </c>
      <c r="D795" s="13">
        <v>1</v>
      </c>
      <c r="E795" s="13">
        <v>965.83</v>
      </c>
      <c r="F795">
        <f t="shared" si="12"/>
        <v>965.83</v>
      </c>
      <c r="G795" s="13">
        <v>794</v>
      </c>
      <c r="H795" s="28" t="str">
        <f>VLOOKUP(G795,'Customer table'!A:H,8,FALSE)</f>
        <v>Non email user</v>
      </c>
      <c r="M795">
        <v>193.8</v>
      </c>
      <c r="N795">
        <v>968.43</v>
      </c>
    </row>
    <row r="796" spans="1:14">
      <c r="A796" s="13">
        <v>795</v>
      </c>
      <c r="B796" s="13">
        <v>434</v>
      </c>
      <c r="C796" s="13">
        <v>26</v>
      </c>
      <c r="D796" s="13">
        <v>2</v>
      </c>
      <c r="E796" s="13">
        <v>1033.01</v>
      </c>
      <c r="F796">
        <f t="shared" si="12"/>
        <v>2066.02</v>
      </c>
      <c r="G796" s="13">
        <v>795</v>
      </c>
      <c r="H796" s="28" t="str">
        <f>VLOOKUP(G796,'Customer table'!A:H,8,FALSE)</f>
        <v>Non email user</v>
      </c>
      <c r="M796">
        <v>1933.32</v>
      </c>
      <c r="N796">
        <v>462.1</v>
      </c>
    </row>
    <row r="797" spans="1:14">
      <c r="A797" s="13">
        <v>796</v>
      </c>
      <c r="B797" s="13">
        <v>435</v>
      </c>
      <c r="C797" s="13">
        <v>111</v>
      </c>
      <c r="D797" s="13">
        <v>1</v>
      </c>
      <c r="E797" s="13">
        <v>914.09</v>
      </c>
      <c r="F797">
        <f t="shared" si="12"/>
        <v>914.09</v>
      </c>
      <c r="G797" s="13">
        <v>796</v>
      </c>
      <c r="H797" s="28" t="str">
        <f>VLOOKUP(G797,'Customer table'!A:H,8,FALSE)</f>
        <v>Non email user</v>
      </c>
      <c r="M797">
        <v>589.23</v>
      </c>
      <c r="N797">
        <v>485.49</v>
      </c>
    </row>
    <row r="798" spans="1:14">
      <c r="A798" s="13">
        <v>797</v>
      </c>
      <c r="B798" s="13">
        <v>435</v>
      </c>
      <c r="C798" s="13">
        <v>101</v>
      </c>
      <c r="D798" s="13">
        <v>1</v>
      </c>
      <c r="E798" s="13">
        <v>759.97</v>
      </c>
      <c r="F798">
        <f t="shared" si="12"/>
        <v>759.97</v>
      </c>
      <c r="G798" s="13">
        <v>797</v>
      </c>
      <c r="H798" s="28" t="str">
        <f>VLOOKUP(G798,'Customer table'!A:H,8,FALSE)</f>
        <v>Non email user</v>
      </c>
      <c r="M798">
        <v>278.93</v>
      </c>
      <c r="N798">
        <v>414.73</v>
      </c>
    </row>
    <row r="799" spans="1:14">
      <c r="A799" s="13">
        <v>798</v>
      </c>
      <c r="B799" s="13">
        <v>436</v>
      </c>
      <c r="C799" s="13">
        <v>178</v>
      </c>
      <c r="D799" s="13">
        <v>1</v>
      </c>
      <c r="E799" s="13">
        <v>279.2</v>
      </c>
      <c r="F799">
        <f t="shared" si="12"/>
        <v>279.2</v>
      </c>
      <c r="G799" s="13">
        <v>798</v>
      </c>
      <c r="H799" s="28" t="str">
        <f>VLOOKUP(G799,'Customer table'!A:H,8,FALSE)</f>
        <v>Non email user</v>
      </c>
      <c r="M799">
        <v>901.51</v>
      </c>
      <c r="N799">
        <v>395.52</v>
      </c>
    </row>
    <row r="800" spans="1:14">
      <c r="A800" s="13">
        <v>799</v>
      </c>
      <c r="B800" s="13">
        <v>436</v>
      </c>
      <c r="C800" s="13">
        <v>91</v>
      </c>
      <c r="D800" s="13">
        <v>1</v>
      </c>
      <c r="E800" s="13">
        <v>157.92</v>
      </c>
      <c r="F800">
        <f t="shared" si="12"/>
        <v>157.92</v>
      </c>
      <c r="G800" s="13">
        <v>799</v>
      </c>
      <c r="H800" s="28" t="str">
        <f>VLOOKUP(G800,'Customer table'!A:H,8,FALSE)</f>
        <v>Email user</v>
      </c>
      <c r="M800">
        <v>339.07</v>
      </c>
      <c r="N800">
        <v>901.51</v>
      </c>
    </row>
    <row r="801" spans="1:14">
      <c r="A801" s="13">
        <v>800</v>
      </c>
      <c r="B801" s="13">
        <v>437</v>
      </c>
      <c r="C801" s="13">
        <v>140</v>
      </c>
      <c r="D801" s="13">
        <v>1</v>
      </c>
      <c r="E801" s="13">
        <v>133.38</v>
      </c>
      <c r="F801">
        <f t="shared" si="12"/>
        <v>133.38</v>
      </c>
      <c r="G801" s="13">
        <v>800</v>
      </c>
      <c r="H801" s="28" t="str">
        <f>VLOOKUP(G801,'Customer table'!A:H,8,FALSE)</f>
        <v>Email user</v>
      </c>
      <c r="M801">
        <v>313.65</v>
      </c>
      <c r="N801">
        <v>722.56</v>
      </c>
    </row>
    <row r="802" spans="1:14">
      <c r="A802" s="13">
        <v>801</v>
      </c>
      <c r="B802" s="13">
        <v>438</v>
      </c>
      <c r="C802" s="13">
        <v>123</v>
      </c>
      <c r="D802" s="13">
        <v>1</v>
      </c>
      <c r="E802" s="13">
        <v>131.91</v>
      </c>
      <c r="F802">
        <f t="shared" si="12"/>
        <v>131.91</v>
      </c>
      <c r="G802" s="13">
        <v>801</v>
      </c>
      <c r="H802" s="28" t="str">
        <f>VLOOKUP(G802,'Customer table'!A:H,8,FALSE)</f>
        <v>Non email user</v>
      </c>
      <c r="M802">
        <v>1936.86</v>
      </c>
      <c r="N802">
        <v>898.73</v>
      </c>
    </row>
    <row r="803" spans="1:14">
      <c r="A803" s="13">
        <v>802</v>
      </c>
      <c r="B803" s="13">
        <v>439</v>
      </c>
      <c r="C803" s="13">
        <v>102</v>
      </c>
      <c r="D803" s="13">
        <v>1</v>
      </c>
      <c r="E803" s="13">
        <v>579.6</v>
      </c>
      <c r="F803">
        <f t="shared" si="12"/>
        <v>579.6</v>
      </c>
      <c r="G803" s="13">
        <v>802</v>
      </c>
      <c r="H803" s="28" t="str">
        <f>VLOOKUP(G803,'Customer table'!A:H,8,FALSE)</f>
        <v>Email user</v>
      </c>
      <c r="M803">
        <v>596.5</v>
      </c>
      <c r="N803">
        <v>276.75</v>
      </c>
    </row>
    <row r="804" spans="1:14">
      <c r="A804" s="13">
        <v>803</v>
      </c>
      <c r="B804" s="13">
        <v>439</v>
      </c>
      <c r="C804" s="13">
        <v>119</v>
      </c>
      <c r="D804" s="13">
        <v>1</v>
      </c>
      <c r="E804" s="13">
        <v>475.16</v>
      </c>
      <c r="F804">
        <f t="shared" si="12"/>
        <v>475.16</v>
      </c>
      <c r="G804" s="13">
        <v>803</v>
      </c>
      <c r="H804" s="28" t="str">
        <f>VLOOKUP(G804,'Customer table'!A:H,8,FALSE)</f>
        <v>Non email user</v>
      </c>
      <c r="M804">
        <v>200.91</v>
      </c>
      <c r="N804">
        <v>193.6</v>
      </c>
    </row>
    <row r="805" spans="1:14">
      <c r="A805" s="13">
        <v>804</v>
      </c>
      <c r="B805" s="13">
        <v>439</v>
      </c>
      <c r="C805" s="13">
        <v>58</v>
      </c>
      <c r="D805" s="13">
        <v>2</v>
      </c>
      <c r="E805" s="13">
        <v>428.94</v>
      </c>
      <c r="F805">
        <f t="shared" si="12"/>
        <v>857.88</v>
      </c>
      <c r="G805" s="13">
        <v>804</v>
      </c>
      <c r="H805" s="28" t="str">
        <f>VLOOKUP(G805,'Customer table'!A:H,8,FALSE)</f>
        <v>Non email user</v>
      </c>
      <c r="M805">
        <v>154.28</v>
      </c>
      <c r="N805">
        <v>221.69</v>
      </c>
    </row>
    <row r="806" spans="1:14">
      <c r="A806" s="13">
        <v>805</v>
      </c>
      <c r="B806" s="13">
        <v>440</v>
      </c>
      <c r="C806" s="13">
        <v>100</v>
      </c>
      <c r="D806" s="13">
        <v>1</v>
      </c>
      <c r="E806" s="13">
        <v>282.13</v>
      </c>
      <c r="F806">
        <f t="shared" si="12"/>
        <v>282.13</v>
      </c>
      <c r="G806" s="13">
        <v>805</v>
      </c>
      <c r="H806" s="28" t="str">
        <f>VLOOKUP(G806,'Customer table'!A:H,8,FALSE)</f>
        <v>Email user</v>
      </c>
      <c r="M806">
        <v>299.56</v>
      </c>
      <c r="N806">
        <v>1033.01</v>
      </c>
    </row>
    <row r="807" spans="1:14">
      <c r="A807" s="13">
        <v>806</v>
      </c>
      <c r="B807" s="13">
        <v>441</v>
      </c>
      <c r="C807" s="13">
        <v>67</v>
      </c>
      <c r="D807" s="13">
        <v>1</v>
      </c>
      <c r="E807" s="13">
        <v>321.37</v>
      </c>
      <c r="F807">
        <f t="shared" si="12"/>
        <v>321.37</v>
      </c>
      <c r="G807" s="13">
        <v>806</v>
      </c>
      <c r="H807" s="28" t="str">
        <f>VLOOKUP(G807,'Customer table'!A:H,8,FALSE)</f>
        <v>Non email user</v>
      </c>
      <c r="M807">
        <v>649.61</v>
      </c>
      <c r="N807">
        <v>318.02</v>
      </c>
    </row>
    <row r="808" spans="1:14">
      <c r="A808" s="13">
        <v>807</v>
      </c>
      <c r="B808" s="13">
        <v>441</v>
      </c>
      <c r="C808" s="13">
        <v>4</v>
      </c>
      <c r="D808" s="13">
        <v>1</v>
      </c>
      <c r="E808" s="13">
        <v>474.63</v>
      </c>
      <c r="F808">
        <f t="shared" si="12"/>
        <v>474.63</v>
      </c>
      <c r="G808" s="13">
        <v>807</v>
      </c>
      <c r="H808" s="28" t="str">
        <f>VLOOKUP(G808,'Customer table'!A:H,8,FALSE)</f>
        <v>Non email user</v>
      </c>
      <c r="M808">
        <v>196.53</v>
      </c>
      <c r="N808">
        <v>1128.91</v>
      </c>
    </row>
    <row r="809" spans="1:14">
      <c r="A809" s="13">
        <v>808</v>
      </c>
      <c r="B809" s="13">
        <v>441</v>
      </c>
      <c r="C809" s="13">
        <v>196</v>
      </c>
      <c r="D809" s="13">
        <v>1</v>
      </c>
      <c r="E809" s="13">
        <v>140.76</v>
      </c>
      <c r="F809">
        <f t="shared" si="12"/>
        <v>140.76</v>
      </c>
      <c r="G809" s="13">
        <v>808</v>
      </c>
      <c r="H809" s="28" t="str">
        <f>VLOOKUP(G809,'Customer table'!A:H,8,FALSE)</f>
        <v>Non email user</v>
      </c>
      <c r="M809">
        <v>931.48</v>
      </c>
      <c r="N809">
        <v>485.49</v>
      </c>
    </row>
    <row r="810" spans="1:14">
      <c r="A810" s="13">
        <v>809</v>
      </c>
      <c r="B810" s="13">
        <v>442</v>
      </c>
      <c r="C810" s="13">
        <v>8</v>
      </c>
      <c r="D810" s="13">
        <v>1</v>
      </c>
      <c r="E810" s="13">
        <v>1320.12</v>
      </c>
      <c r="F810">
        <f t="shared" si="12"/>
        <v>1320.12</v>
      </c>
      <c r="G810" s="13">
        <v>809</v>
      </c>
      <c r="H810" s="28" t="str">
        <f>VLOOKUP(G810,'Customer table'!A:H,8,FALSE)</f>
        <v>Non email user</v>
      </c>
      <c r="M810">
        <v>861.87</v>
      </c>
      <c r="N810">
        <v>339.07</v>
      </c>
    </row>
    <row r="811" spans="1:14">
      <c r="A811" s="13">
        <v>810</v>
      </c>
      <c r="B811" s="13">
        <v>442</v>
      </c>
      <c r="C811" s="13">
        <v>123</v>
      </c>
      <c r="D811" s="13">
        <v>1</v>
      </c>
      <c r="E811" s="13">
        <v>151.46</v>
      </c>
      <c r="F811">
        <f t="shared" si="12"/>
        <v>151.46</v>
      </c>
      <c r="G811" s="13">
        <v>810</v>
      </c>
      <c r="H811" s="28" t="str">
        <f>VLOOKUP(G811,'Customer table'!A:H,8,FALSE)</f>
        <v>Non email user</v>
      </c>
      <c r="M811">
        <v>1262.36</v>
      </c>
      <c r="N811">
        <v>538.17</v>
      </c>
    </row>
    <row r="812" spans="1:14">
      <c r="A812" s="13">
        <v>811</v>
      </c>
      <c r="B812" s="13">
        <v>443</v>
      </c>
      <c r="C812" s="13">
        <v>173</v>
      </c>
      <c r="D812" s="13">
        <v>1</v>
      </c>
      <c r="E812" s="13">
        <v>459.12</v>
      </c>
      <c r="F812">
        <f t="shared" si="12"/>
        <v>459.12</v>
      </c>
      <c r="G812" s="13">
        <v>811</v>
      </c>
      <c r="H812" s="28" t="str">
        <f>VLOOKUP(G812,'Customer table'!A:H,8,FALSE)</f>
        <v>Email user</v>
      </c>
      <c r="M812">
        <v>1479.63</v>
      </c>
      <c r="N812">
        <v>1072.43</v>
      </c>
    </row>
    <row r="813" spans="1:14">
      <c r="A813" s="13">
        <v>812</v>
      </c>
      <c r="B813" s="13">
        <v>443</v>
      </c>
      <c r="C813" s="13">
        <v>1</v>
      </c>
      <c r="D813" s="13">
        <v>1</v>
      </c>
      <c r="E813" s="13">
        <v>416.2</v>
      </c>
      <c r="F813">
        <f t="shared" si="12"/>
        <v>416.2</v>
      </c>
      <c r="G813" s="13">
        <v>812</v>
      </c>
      <c r="H813" s="28" t="str">
        <f>VLOOKUP(G813,'Customer table'!A:H,8,FALSE)</f>
        <v>Non email user</v>
      </c>
      <c r="M813">
        <v>188.96</v>
      </c>
      <c r="N813">
        <v>366.69</v>
      </c>
    </row>
    <row r="814" spans="1:14">
      <c r="A814" s="13">
        <v>813</v>
      </c>
      <c r="B814" s="13">
        <v>444</v>
      </c>
      <c r="C814" s="13">
        <v>197</v>
      </c>
      <c r="D814" s="13">
        <v>1</v>
      </c>
      <c r="E814" s="13">
        <v>422.21</v>
      </c>
      <c r="F814">
        <f t="shared" si="12"/>
        <v>422.21</v>
      </c>
      <c r="G814" s="13">
        <v>813</v>
      </c>
      <c r="H814" s="28" t="str">
        <f>VLOOKUP(G814,'Customer table'!A:H,8,FALSE)</f>
        <v>Non email user</v>
      </c>
      <c r="M814">
        <v>638.1</v>
      </c>
      <c r="N814">
        <v>359.28</v>
      </c>
    </row>
    <row r="815" spans="1:14">
      <c r="A815" s="13">
        <v>814</v>
      </c>
      <c r="B815" s="13">
        <v>445</v>
      </c>
      <c r="C815" s="13">
        <v>173</v>
      </c>
      <c r="D815" s="13">
        <v>3</v>
      </c>
      <c r="E815" s="13">
        <v>459.12</v>
      </c>
      <c r="F815">
        <f t="shared" si="12"/>
        <v>1377.36</v>
      </c>
      <c r="G815" s="13">
        <v>814</v>
      </c>
      <c r="H815" s="28" t="str">
        <f>VLOOKUP(G815,'Customer table'!A:H,8,FALSE)</f>
        <v>Non email user</v>
      </c>
      <c r="M815">
        <v>1354.25</v>
      </c>
      <c r="N815">
        <v>1262.36</v>
      </c>
    </row>
    <row r="816" spans="1:14">
      <c r="A816" s="13">
        <v>815</v>
      </c>
      <c r="B816" s="13">
        <v>445</v>
      </c>
      <c r="C816" s="13">
        <v>136</v>
      </c>
      <c r="D816" s="13">
        <v>1</v>
      </c>
      <c r="E816" s="13">
        <v>276.75</v>
      </c>
      <c r="F816">
        <f t="shared" si="12"/>
        <v>276.75</v>
      </c>
      <c r="G816" s="13">
        <v>815</v>
      </c>
      <c r="H816" s="28" t="str">
        <f>VLOOKUP(G816,'Customer table'!A:H,8,FALSE)</f>
        <v>Non email user</v>
      </c>
      <c r="M816">
        <v>1007.5</v>
      </c>
      <c r="N816">
        <v>1041.86</v>
      </c>
    </row>
    <row r="817" spans="1:14">
      <c r="A817" s="13">
        <v>816</v>
      </c>
      <c r="B817" s="13">
        <v>445</v>
      </c>
      <c r="C817" s="13">
        <v>81</v>
      </c>
      <c r="D817" s="13">
        <v>1</v>
      </c>
      <c r="E817" s="13">
        <v>931.48</v>
      </c>
      <c r="F817">
        <f t="shared" si="12"/>
        <v>931.48</v>
      </c>
      <c r="G817" s="13">
        <v>816</v>
      </c>
      <c r="H817" s="28" t="str">
        <f>VLOOKUP(G817,'Customer table'!A:H,8,FALSE)</f>
        <v>Non email user</v>
      </c>
      <c r="M817">
        <v>250.59</v>
      </c>
      <c r="N817">
        <v>98.19</v>
      </c>
    </row>
    <row r="818" spans="1:14">
      <c r="A818" s="13">
        <v>817</v>
      </c>
      <c r="B818" s="13">
        <v>445</v>
      </c>
      <c r="C818" s="13">
        <v>99</v>
      </c>
      <c r="D818" s="13">
        <v>1</v>
      </c>
      <c r="E818" s="13">
        <v>374.8</v>
      </c>
      <c r="F818">
        <f t="shared" si="12"/>
        <v>374.8</v>
      </c>
      <c r="G818" s="13">
        <v>817</v>
      </c>
      <c r="H818" s="28" t="str">
        <f>VLOOKUP(G818,'Customer table'!A:H,8,FALSE)</f>
        <v>Non email user</v>
      </c>
      <c r="M818">
        <v>1071.23</v>
      </c>
      <c r="N818">
        <v>159.92</v>
      </c>
    </row>
    <row r="819" spans="1:14">
      <c r="A819" s="13">
        <v>818</v>
      </c>
      <c r="B819" s="13">
        <v>446</v>
      </c>
      <c r="C819" s="13">
        <v>6</v>
      </c>
      <c r="D819" s="13">
        <v>1</v>
      </c>
      <c r="E819" s="13">
        <v>919.49</v>
      </c>
      <c r="F819">
        <f t="shared" si="12"/>
        <v>919.49</v>
      </c>
      <c r="G819" s="13">
        <v>818</v>
      </c>
      <c r="H819" s="28" t="str">
        <f>VLOOKUP(G819,'Customer table'!A:H,8,FALSE)</f>
        <v>Non email user</v>
      </c>
      <c r="M819">
        <v>1130.34</v>
      </c>
      <c r="N819">
        <v>142.43</v>
      </c>
    </row>
    <row r="820" spans="1:14">
      <c r="A820" s="13">
        <v>819</v>
      </c>
      <c r="B820" s="13">
        <v>447</v>
      </c>
      <c r="C820" s="13">
        <v>132</v>
      </c>
      <c r="D820" s="13">
        <v>1</v>
      </c>
      <c r="E820" s="13">
        <v>284.14</v>
      </c>
      <c r="F820">
        <f t="shared" si="12"/>
        <v>284.14</v>
      </c>
      <c r="G820" s="13">
        <v>819</v>
      </c>
      <c r="H820" s="28" t="str">
        <f>VLOOKUP(G820,'Customer table'!A:H,8,FALSE)</f>
        <v>Email user</v>
      </c>
      <c r="M820">
        <v>2328.63</v>
      </c>
      <c r="N820">
        <v>5981.37</v>
      </c>
    </row>
    <row r="821" spans="1:14">
      <c r="A821" s="13">
        <v>820</v>
      </c>
      <c r="B821" s="13">
        <v>447</v>
      </c>
      <c r="C821" s="13">
        <v>191</v>
      </c>
      <c r="D821" s="13">
        <v>2</v>
      </c>
      <c r="E821" s="13">
        <v>429.72</v>
      </c>
      <c r="F821">
        <f t="shared" si="12"/>
        <v>859.44</v>
      </c>
      <c r="G821" s="13">
        <v>820</v>
      </c>
      <c r="H821" s="28" t="str">
        <f>VLOOKUP(G821,'Customer table'!A:H,8,FALSE)</f>
        <v>Non email user</v>
      </c>
      <c r="M821">
        <v>914.09</v>
      </c>
      <c r="N821">
        <v>667.02</v>
      </c>
    </row>
    <row r="822" spans="1:14">
      <c r="A822" s="13">
        <v>821</v>
      </c>
      <c r="B822" s="13">
        <v>447</v>
      </c>
      <c r="C822" s="13">
        <v>198</v>
      </c>
      <c r="D822" s="13">
        <v>1</v>
      </c>
      <c r="E822" s="13">
        <v>413.05</v>
      </c>
      <c r="F822">
        <f t="shared" si="12"/>
        <v>413.05</v>
      </c>
      <c r="G822" s="13">
        <v>821</v>
      </c>
      <c r="H822" s="28" t="str">
        <f>VLOOKUP(G822,'Customer table'!A:H,8,FALSE)</f>
        <v>Non email user</v>
      </c>
      <c r="M822">
        <v>485.49</v>
      </c>
      <c r="N822">
        <v>112.48</v>
      </c>
    </row>
    <row r="823" spans="1:14">
      <c r="A823" s="13">
        <v>822</v>
      </c>
      <c r="B823" s="13">
        <v>448</v>
      </c>
      <c r="C823" s="13">
        <v>119</v>
      </c>
      <c r="D823" s="13">
        <v>1</v>
      </c>
      <c r="E823" s="13">
        <v>475.16</v>
      </c>
      <c r="F823">
        <f t="shared" si="12"/>
        <v>475.16</v>
      </c>
      <c r="G823" s="13">
        <v>822</v>
      </c>
      <c r="H823" s="28" t="str">
        <f>VLOOKUP(G823,'Customer table'!A:H,8,FALSE)</f>
        <v>Non email user</v>
      </c>
      <c r="M823">
        <v>859.25</v>
      </c>
      <c r="N823">
        <v>547.54</v>
      </c>
    </row>
    <row r="824" spans="1:14">
      <c r="A824" s="13">
        <v>823</v>
      </c>
      <c r="B824" s="13">
        <v>448</v>
      </c>
      <c r="C824" s="13">
        <v>5</v>
      </c>
      <c r="D824" s="13">
        <v>1</v>
      </c>
      <c r="E824" s="13">
        <v>442.46</v>
      </c>
      <c r="F824">
        <f t="shared" si="12"/>
        <v>442.46</v>
      </c>
      <c r="G824" s="13">
        <v>823</v>
      </c>
      <c r="H824" s="28" t="str">
        <f>VLOOKUP(G824,'Customer table'!A:H,8,FALSE)</f>
        <v>Non email user</v>
      </c>
      <c r="M824">
        <v>156.65</v>
      </c>
      <c r="N824">
        <v>1033.01</v>
      </c>
    </row>
    <row r="825" spans="1:14">
      <c r="A825" s="13">
        <v>824</v>
      </c>
      <c r="B825" s="13">
        <v>449</v>
      </c>
      <c r="C825" s="13">
        <v>84</v>
      </c>
      <c r="D825" s="13">
        <v>1</v>
      </c>
      <c r="E825" s="13">
        <v>493.21</v>
      </c>
      <c r="F825">
        <f t="shared" si="12"/>
        <v>493.21</v>
      </c>
      <c r="G825" s="13">
        <v>824</v>
      </c>
      <c r="H825" s="28" t="str">
        <f>VLOOKUP(G825,'Customer table'!A:H,8,FALSE)</f>
        <v>Non email user</v>
      </c>
      <c r="M825">
        <v>788.31</v>
      </c>
      <c r="N825">
        <v>5406.57</v>
      </c>
    </row>
    <row r="826" spans="1:14">
      <c r="A826" s="13">
        <v>825</v>
      </c>
      <c r="B826" s="13">
        <v>450</v>
      </c>
      <c r="C826" s="13">
        <v>7</v>
      </c>
      <c r="D826" s="13">
        <v>1</v>
      </c>
      <c r="E826" s="13">
        <v>1695.09</v>
      </c>
      <c r="F826">
        <f t="shared" si="12"/>
        <v>1695.09</v>
      </c>
      <c r="G826" s="13">
        <v>825</v>
      </c>
      <c r="H826" s="28" t="str">
        <f>VLOOKUP(G826,'Customer table'!A:H,8,FALSE)</f>
        <v>Non email user</v>
      </c>
      <c r="M826">
        <v>169.36</v>
      </c>
      <c r="N826">
        <v>295.79</v>
      </c>
    </row>
    <row r="827" spans="1:14">
      <c r="A827" s="13">
        <v>826</v>
      </c>
      <c r="B827" s="13">
        <v>450</v>
      </c>
      <c r="C827" s="13">
        <v>101</v>
      </c>
      <c r="D827" s="13">
        <v>1</v>
      </c>
      <c r="E827" s="13">
        <v>759.97</v>
      </c>
      <c r="F827">
        <f t="shared" si="12"/>
        <v>759.97</v>
      </c>
      <c r="G827" s="13">
        <v>826</v>
      </c>
      <c r="H827" s="28" t="str">
        <f>VLOOKUP(G827,'Customer table'!A:H,8,FALSE)</f>
        <v>Non email user</v>
      </c>
      <c r="M827">
        <v>440.02</v>
      </c>
      <c r="N827">
        <v>84.52</v>
      </c>
    </row>
    <row r="828" spans="1:14">
      <c r="A828" s="13">
        <v>827</v>
      </c>
      <c r="B828" s="13">
        <v>451</v>
      </c>
      <c r="C828" s="13">
        <v>121</v>
      </c>
      <c r="D828" s="13">
        <v>1</v>
      </c>
      <c r="E828" s="13">
        <v>159.37</v>
      </c>
      <c r="F828">
        <f t="shared" si="12"/>
        <v>159.37</v>
      </c>
      <c r="G828" s="13">
        <v>827</v>
      </c>
      <c r="H828" s="28" t="str">
        <f>VLOOKUP(G828,'Customer table'!A:H,8,FALSE)</f>
        <v>Non email user</v>
      </c>
      <c r="M828">
        <v>1783.11</v>
      </c>
      <c r="N828">
        <v>1220.28</v>
      </c>
    </row>
    <row r="829" spans="1:14">
      <c r="A829" s="13">
        <v>828</v>
      </c>
      <c r="B829" s="13">
        <v>451</v>
      </c>
      <c r="C829" s="13">
        <v>72</v>
      </c>
      <c r="D829" s="13">
        <v>1</v>
      </c>
      <c r="E829" s="13">
        <v>366.31</v>
      </c>
      <c r="F829">
        <f t="shared" si="12"/>
        <v>366.31</v>
      </c>
      <c r="G829" s="13">
        <v>828</v>
      </c>
      <c r="H829" s="28" t="str">
        <f>VLOOKUP(G829,'Customer table'!A:H,8,FALSE)</f>
        <v>Non email user</v>
      </c>
      <c r="M829">
        <v>844.42</v>
      </c>
      <c r="N829">
        <v>628.59</v>
      </c>
    </row>
    <row r="830" spans="1:14">
      <c r="A830" s="13">
        <v>829</v>
      </c>
      <c r="B830" s="13">
        <v>452</v>
      </c>
      <c r="C830" s="13">
        <v>99</v>
      </c>
      <c r="D830" s="13">
        <v>1</v>
      </c>
      <c r="E830" s="13">
        <v>374.8</v>
      </c>
      <c r="F830">
        <f t="shared" si="12"/>
        <v>374.8</v>
      </c>
      <c r="G830" s="13">
        <v>829</v>
      </c>
      <c r="H830" s="28" t="str">
        <f>VLOOKUP(G830,'Customer table'!A:H,8,FALSE)</f>
        <v>Non email user</v>
      </c>
      <c r="M830">
        <v>352.84</v>
      </c>
      <c r="N830">
        <v>318.74</v>
      </c>
    </row>
    <row r="831" spans="1:14">
      <c r="A831" s="13">
        <v>830</v>
      </c>
      <c r="B831" s="13">
        <v>452</v>
      </c>
      <c r="C831" s="13">
        <v>93</v>
      </c>
      <c r="D831" s="13">
        <v>2</v>
      </c>
      <c r="E831" s="13">
        <v>580</v>
      </c>
      <c r="F831">
        <f t="shared" si="12"/>
        <v>1160</v>
      </c>
      <c r="G831" s="13">
        <v>830</v>
      </c>
      <c r="H831" s="28" t="str">
        <f>VLOOKUP(G831,'Customer table'!A:H,8,FALSE)</f>
        <v>Non email user</v>
      </c>
      <c r="M831">
        <v>44.16</v>
      </c>
      <c r="N831">
        <v>401.39</v>
      </c>
    </row>
    <row r="832" spans="1:14">
      <c r="A832" s="13">
        <v>831</v>
      </c>
      <c r="B832" s="13">
        <v>453</v>
      </c>
      <c r="C832" s="13">
        <v>34</v>
      </c>
      <c r="D832" s="13">
        <v>1</v>
      </c>
      <c r="E832" s="13">
        <v>1993.79</v>
      </c>
      <c r="F832">
        <f t="shared" si="12"/>
        <v>1993.79</v>
      </c>
      <c r="G832" s="13">
        <v>831</v>
      </c>
      <c r="H832" s="28" t="str">
        <f>VLOOKUP(G832,'Customer table'!A:H,8,FALSE)</f>
        <v>Non email user</v>
      </c>
      <c r="M832">
        <v>104.71</v>
      </c>
      <c r="N832">
        <v>1159.2</v>
      </c>
    </row>
    <row r="833" spans="1:14">
      <c r="A833" s="13">
        <v>832</v>
      </c>
      <c r="B833" s="13">
        <v>453</v>
      </c>
      <c r="C833" s="13">
        <v>118</v>
      </c>
      <c r="D833" s="13">
        <v>1</v>
      </c>
      <c r="E833" s="13">
        <v>376.78</v>
      </c>
      <c r="F833">
        <f t="shared" si="12"/>
        <v>376.78</v>
      </c>
      <c r="G833" s="13">
        <v>832</v>
      </c>
      <c r="H833" s="28" t="str">
        <f>VLOOKUP(G833,'Customer table'!A:H,8,FALSE)</f>
        <v>Non email user</v>
      </c>
      <c r="M833">
        <v>276.75</v>
      </c>
      <c r="N833">
        <v>751.38</v>
      </c>
    </row>
    <row r="834" spans="1:14">
      <c r="A834" s="13">
        <v>833</v>
      </c>
      <c r="B834" s="13">
        <v>454</v>
      </c>
      <c r="C834" s="13">
        <v>115</v>
      </c>
      <c r="D834" s="13">
        <v>1</v>
      </c>
      <c r="E834" s="13">
        <v>800.17</v>
      </c>
      <c r="F834">
        <f t="shared" ref="F834:F897" si="13">E834*D834</f>
        <v>800.17</v>
      </c>
      <c r="G834" s="13">
        <v>833</v>
      </c>
      <c r="H834" s="28" t="str">
        <f>VLOOKUP(G834,'Customer table'!A:H,8,FALSE)</f>
        <v>Non email user</v>
      </c>
      <c r="M834">
        <v>578.97</v>
      </c>
      <c r="N834">
        <v>1886.94</v>
      </c>
    </row>
    <row r="835" spans="1:14">
      <c r="A835" s="13">
        <v>834</v>
      </c>
      <c r="B835" s="13">
        <v>454</v>
      </c>
      <c r="C835" s="13">
        <v>121</v>
      </c>
      <c r="D835" s="13">
        <v>3</v>
      </c>
      <c r="E835" s="13">
        <v>159.37</v>
      </c>
      <c r="F835">
        <f t="shared" si="13"/>
        <v>478.11</v>
      </c>
      <c r="G835" s="13">
        <v>834</v>
      </c>
      <c r="H835" s="28" t="str">
        <f>VLOOKUP(G835,'Customer table'!A:H,8,FALSE)</f>
        <v>Non email user</v>
      </c>
      <c r="M835">
        <v>1006.57</v>
      </c>
      <c r="N835">
        <v>1632.18</v>
      </c>
    </row>
    <row r="836" spans="1:14">
      <c r="A836" s="13">
        <v>835</v>
      </c>
      <c r="B836" s="13">
        <v>455</v>
      </c>
      <c r="C836" s="13">
        <v>23</v>
      </c>
      <c r="D836" s="13">
        <v>1</v>
      </c>
      <c r="E836" s="13">
        <v>766.48</v>
      </c>
      <c r="F836">
        <f t="shared" si="13"/>
        <v>766.48</v>
      </c>
      <c r="G836" s="13">
        <v>835</v>
      </c>
      <c r="H836" s="28" t="str">
        <f>VLOOKUP(G836,'Customer table'!A:H,8,FALSE)</f>
        <v>Non email user</v>
      </c>
      <c r="M836">
        <v>2489.62</v>
      </c>
      <c r="N836">
        <v>788.31</v>
      </c>
    </row>
    <row r="837" spans="1:14">
      <c r="A837" s="13">
        <v>836</v>
      </c>
      <c r="B837" s="13">
        <v>455</v>
      </c>
      <c r="C837" s="13">
        <v>176</v>
      </c>
      <c r="D837" s="13">
        <v>1</v>
      </c>
      <c r="E837" s="13">
        <v>393.1</v>
      </c>
      <c r="F837">
        <f t="shared" si="13"/>
        <v>393.1</v>
      </c>
      <c r="G837" s="13">
        <v>836</v>
      </c>
      <c r="H837" s="28" t="str">
        <f>VLOOKUP(G837,'Customer table'!A:H,8,FALSE)</f>
        <v>Email user</v>
      </c>
      <c r="M837">
        <v>242.35</v>
      </c>
      <c r="N837">
        <v>1933.32</v>
      </c>
    </row>
    <row r="838" spans="1:14">
      <c r="A838" s="13">
        <v>837</v>
      </c>
      <c r="B838" s="13">
        <v>456</v>
      </c>
      <c r="C838" s="13">
        <v>164</v>
      </c>
      <c r="D838" s="13">
        <v>1</v>
      </c>
      <c r="E838" s="13">
        <v>132.23</v>
      </c>
      <c r="F838">
        <f t="shared" si="13"/>
        <v>132.23</v>
      </c>
      <c r="G838" s="13">
        <v>837</v>
      </c>
      <c r="H838" s="28" t="str">
        <f>VLOOKUP(G838,'Customer table'!A:H,8,FALSE)</f>
        <v>Email user</v>
      </c>
      <c r="M838">
        <v>88.32</v>
      </c>
      <c r="N838">
        <v>187.47</v>
      </c>
    </row>
    <row r="839" spans="1:14">
      <c r="A839" s="13">
        <v>838</v>
      </c>
      <c r="B839" s="13">
        <v>456</v>
      </c>
      <c r="C839" s="13">
        <v>130</v>
      </c>
      <c r="D839" s="13">
        <v>2</v>
      </c>
      <c r="E839" s="13">
        <v>100.33</v>
      </c>
      <c r="F839">
        <f t="shared" si="13"/>
        <v>200.66</v>
      </c>
      <c r="G839" s="13">
        <v>838</v>
      </c>
      <c r="H839" s="28" t="str">
        <f>VLOOKUP(G839,'Customer table'!A:H,8,FALSE)</f>
        <v>Non email user</v>
      </c>
      <c r="M839">
        <v>1575.89</v>
      </c>
      <c r="N839">
        <v>2524.72</v>
      </c>
    </row>
    <row r="840" spans="1:14">
      <c r="A840" s="13">
        <v>839</v>
      </c>
      <c r="B840" s="13">
        <v>456</v>
      </c>
      <c r="C840" s="13">
        <v>8</v>
      </c>
      <c r="D840" s="13">
        <v>2</v>
      </c>
      <c r="E840" s="13">
        <v>1517.02</v>
      </c>
      <c r="F840">
        <f t="shared" si="13"/>
        <v>3034.04</v>
      </c>
      <c r="G840" s="13">
        <v>839</v>
      </c>
      <c r="H840" s="28" t="str">
        <f>VLOOKUP(G840,'Customer table'!A:H,8,FALSE)</f>
        <v>Non email user</v>
      </c>
      <c r="M840">
        <v>1412.84</v>
      </c>
      <c r="N840">
        <v>1836.52</v>
      </c>
    </row>
    <row r="841" spans="1:14">
      <c r="A841" s="13">
        <v>840</v>
      </c>
      <c r="B841" s="13">
        <v>457</v>
      </c>
      <c r="C841" s="13">
        <v>193</v>
      </c>
      <c r="D841" s="13">
        <v>2</v>
      </c>
      <c r="E841" s="13">
        <v>471.55</v>
      </c>
      <c r="F841">
        <f t="shared" si="13"/>
        <v>943.1</v>
      </c>
      <c r="G841" s="13">
        <v>840</v>
      </c>
      <c r="H841" s="28" t="str">
        <f>VLOOKUP(G841,'Customer table'!A:H,8,FALSE)</f>
        <v>Non email user</v>
      </c>
      <c r="M841">
        <v>290.79</v>
      </c>
      <c r="N841">
        <v>470.53</v>
      </c>
    </row>
    <row r="842" spans="1:14">
      <c r="A842" s="13">
        <v>841</v>
      </c>
      <c r="B842" s="13">
        <v>457</v>
      </c>
      <c r="C842" s="13">
        <v>164</v>
      </c>
      <c r="D842" s="13">
        <v>1</v>
      </c>
      <c r="E842" s="13">
        <v>132.23</v>
      </c>
      <c r="F842">
        <f t="shared" si="13"/>
        <v>132.23</v>
      </c>
      <c r="G842" s="13">
        <v>841</v>
      </c>
      <c r="H842" s="28" t="str">
        <f>VLOOKUP(G842,'Customer table'!A:H,8,FALSE)</f>
        <v>Email user</v>
      </c>
      <c r="M842">
        <v>599.12</v>
      </c>
      <c r="N842">
        <v>315.29</v>
      </c>
    </row>
    <row r="843" spans="1:14">
      <c r="A843" s="13">
        <v>842</v>
      </c>
      <c r="B843" s="13">
        <v>457</v>
      </c>
      <c r="C843" s="13">
        <v>79</v>
      </c>
      <c r="D843" s="13">
        <v>1</v>
      </c>
      <c r="E843" s="13">
        <v>842.51</v>
      </c>
      <c r="F843">
        <f t="shared" si="13"/>
        <v>842.51</v>
      </c>
      <c r="G843" s="13">
        <v>842</v>
      </c>
      <c r="H843" s="28" t="str">
        <f>VLOOKUP(G843,'Customer table'!A:H,8,FALSE)</f>
        <v>Non email user</v>
      </c>
      <c r="M843">
        <v>459.12</v>
      </c>
      <c r="N843">
        <v>935.74</v>
      </c>
    </row>
    <row r="844" spans="1:14">
      <c r="A844" s="13">
        <v>843</v>
      </c>
      <c r="B844" s="13">
        <v>457</v>
      </c>
      <c r="C844" s="13">
        <v>114</v>
      </c>
      <c r="D844" s="13">
        <v>1</v>
      </c>
      <c r="E844" s="13">
        <v>787.06</v>
      </c>
      <c r="F844">
        <f t="shared" si="13"/>
        <v>787.06</v>
      </c>
      <c r="G844" s="13">
        <v>843</v>
      </c>
      <c r="H844" s="28" t="str">
        <f>VLOOKUP(G844,'Customer table'!A:H,8,FALSE)</f>
        <v>Email user</v>
      </c>
      <c r="M844">
        <v>993.03</v>
      </c>
      <c r="N844">
        <v>638.1</v>
      </c>
    </row>
    <row r="845" spans="1:14">
      <c r="A845" s="13">
        <v>844</v>
      </c>
      <c r="B845" s="13">
        <v>458</v>
      </c>
      <c r="C845" s="13">
        <v>93</v>
      </c>
      <c r="D845" s="13">
        <v>1</v>
      </c>
      <c r="E845" s="13">
        <v>580</v>
      </c>
      <c r="F845">
        <f t="shared" si="13"/>
        <v>580</v>
      </c>
      <c r="G845" s="13">
        <v>844</v>
      </c>
      <c r="H845" s="28" t="str">
        <f>VLOOKUP(G845,'Customer table'!A:H,8,FALSE)</f>
        <v>Email user</v>
      </c>
      <c r="M845">
        <v>512.34</v>
      </c>
      <c r="N845">
        <v>2338</v>
      </c>
    </row>
    <row r="846" spans="1:14">
      <c r="A846" s="13">
        <v>845</v>
      </c>
      <c r="B846" s="13">
        <v>458</v>
      </c>
      <c r="C846" s="13">
        <v>6</v>
      </c>
      <c r="D846" s="13">
        <v>1</v>
      </c>
      <c r="E846" s="13">
        <v>1071.23</v>
      </c>
      <c r="F846">
        <f t="shared" si="13"/>
        <v>1071.23</v>
      </c>
      <c r="G846" s="13">
        <v>845</v>
      </c>
      <c r="H846" s="28" t="str">
        <f>VLOOKUP(G846,'Customer table'!A:H,8,FALSE)</f>
        <v>Non email user</v>
      </c>
      <c r="M846">
        <v>284.14</v>
      </c>
      <c r="N846">
        <v>367.55</v>
      </c>
    </row>
    <row r="847" spans="1:14">
      <c r="A847" s="13">
        <v>846</v>
      </c>
      <c r="B847" s="13">
        <v>459</v>
      </c>
      <c r="C847" s="13">
        <v>162</v>
      </c>
      <c r="D847" s="13">
        <v>1</v>
      </c>
      <c r="E847" s="13">
        <v>209.84</v>
      </c>
      <c r="F847">
        <f t="shared" si="13"/>
        <v>209.84</v>
      </c>
      <c r="G847" s="13">
        <v>846</v>
      </c>
      <c r="H847" s="28" t="str">
        <f>VLOOKUP(G847,'Customer table'!A:H,8,FALSE)</f>
        <v>Email user</v>
      </c>
      <c r="M847">
        <v>395.52</v>
      </c>
      <c r="N847">
        <v>1017.21</v>
      </c>
    </row>
    <row r="848" spans="1:14">
      <c r="A848" s="13">
        <v>847</v>
      </c>
      <c r="B848" s="13">
        <v>459</v>
      </c>
      <c r="C848" s="13">
        <v>169</v>
      </c>
      <c r="D848" s="13">
        <v>1</v>
      </c>
      <c r="E848" s="13">
        <v>411.42</v>
      </c>
      <c r="F848">
        <f t="shared" si="13"/>
        <v>411.42</v>
      </c>
      <c r="G848" s="13">
        <v>847</v>
      </c>
      <c r="H848" s="28" t="str">
        <f>VLOOKUP(G848,'Customer table'!A:H,8,FALSE)</f>
        <v>Non email user</v>
      </c>
      <c r="M848">
        <v>237.38</v>
      </c>
      <c r="N848">
        <v>295.79</v>
      </c>
    </row>
    <row r="849" spans="1:14">
      <c r="A849" s="13">
        <v>848</v>
      </c>
      <c r="B849" s="13">
        <v>460</v>
      </c>
      <c r="C849" s="13">
        <v>93</v>
      </c>
      <c r="D849" s="13">
        <v>1</v>
      </c>
      <c r="E849" s="13">
        <v>580</v>
      </c>
      <c r="F849">
        <f t="shared" si="13"/>
        <v>580</v>
      </c>
      <c r="G849" s="13">
        <v>848</v>
      </c>
      <c r="H849" s="28" t="str">
        <f>VLOOKUP(G849,'Customer table'!A:H,8,FALSE)</f>
        <v>Non email user</v>
      </c>
      <c r="M849">
        <v>143.52</v>
      </c>
      <c r="N849">
        <v>878.9</v>
      </c>
    </row>
    <row r="850" spans="1:14">
      <c r="A850" s="13">
        <v>849</v>
      </c>
      <c r="B850" s="13">
        <v>461</v>
      </c>
      <c r="C850" s="13">
        <v>44</v>
      </c>
      <c r="D850" s="13">
        <v>1</v>
      </c>
      <c r="E850" s="13">
        <v>798.94</v>
      </c>
      <c r="F850">
        <f t="shared" si="13"/>
        <v>798.94</v>
      </c>
      <c r="G850" s="13">
        <v>849</v>
      </c>
      <c r="H850" s="28" t="str">
        <f>VLOOKUP(G850,'Customer table'!A:H,8,FALSE)</f>
        <v>Email user</v>
      </c>
      <c r="M850">
        <v>200.91</v>
      </c>
      <c r="N850">
        <v>44.16</v>
      </c>
    </row>
    <row r="851" spans="1:14">
      <c r="A851" s="13">
        <v>850</v>
      </c>
      <c r="B851" s="13">
        <v>462</v>
      </c>
      <c r="C851" s="13">
        <v>73</v>
      </c>
      <c r="D851" s="13">
        <v>1</v>
      </c>
      <c r="E851" s="13">
        <v>1064.65</v>
      </c>
      <c r="F851">
        <f t="shared" si="13"/>
        <v>1064.65</v>
      </c>
      <c r="G851" s="13">
        <v>850</v>
      </c>
      <c r="H851" s="28" t="str">
        <f>VLOOKUP(G851,'Customer table'!A:H,8,FALSE)</f>
        <v>Non email user</v>
      </c>
      <c r="M851">
        <v>302.92</v>
      </c>
      <c r="N851">
        <v>1239.3</v>
      </c>
    </row>
    <row r="852" spans="1:14">
      <c r="A852" s="13">
        <v>851</v>
      </c>
      <c r="B852" s="13">
        <v>463</v>
      </c>
      <c r="C852" s="13">
        <v>154</v>
      </c>
      <c r="D852" s="13">
        <v>1</v>
      </c>
      <c r="E852" s="13">
        <v>201.88</v>
      </c>
      <c r="F852">
        <f t="shared" si="13"/>
        <v>201.88</v>
      </c>
      <c r="G852" s="13">
        <v>851</v>
      </c>
      <c r="H852" s="28" t="str">
        <f>VLOOKUP(G852,'Customer table'!A:H,8,FALSE)</f>
        <v>Email user</v>
      </c>
      <c r="M852">
        <v>296.31</v>
      </c>
      <c r="N852">
        <v>468.04</v>
      </c>
    </row>
    <row r="853" spans="1:14">
      <c r="A853" s="13">
        <v>852</v>
      </c>
      <c r="B853" s="13">
        <v>464</v>
      </c>
      <c r="C853" s="13">
        <v>8</v>
      </c>
      <c r="D853" s="13">
        <v>2</v>
      </c>
      <c r="E853" s="13">
        <v>1517.02</v>
      </c>
      <c r="F853">
        <f t="shared" si="13"/>
        <v>3034.04</v>
      </c>
      <c r="G853" s="13">
        <v>852</v>
      </c>
      <c r="H853" s="28" t="str">
        <f>VLOOKUP(G853,'Customer table'!A:H,8,FALSE)</f>
        <v>Non email user</v>
      </c>
      <c r="M853">
        <v>204.06</v>
      </c>
      <c r="N853">
        <v>1636.91</v>
      </c>
    </row>
    <row r="854" spans="1:14">
      <c r="A854" s="13">
        <v>853</v>
      </c>
      <c r="B854" s="13">
        <v>465</v>
      </c>
      <c r="C854" s="13">
        <v>92</v>
      </c>
      <c r="D854" s="13">
        <v>1</v>
      </c>
      <c r="E854" s="13">
        <v>996.68</v>
      </c>
      <c r="F854">
        <f t="shared" si="13"/>
        <v>996.68</v>
      </c>
      <c r="G854" s="13">
        <v>853</v>
      </c>
      <c r="H854" s="28" t="str">
        <f>VLOOKUP(G854,'Customer table'!A:H,8,FALSE)</f>
        <v>Non email user</v>
      </c>
      <c r="M854">
        <v>1041.67</v>
      </c>
      <c r="N854">
        <v>44.16</v>
      </c>
    </row>
    <row r="855" spans="1:14">
      <c r="A855" s="13">
        <v>854</v>
      </c>
      <c r="B855" s="13">
        <v>465</v>
      </c>
      <c r="C855" s="13">
        <v>123</v>
      </c>
      <c r="D855" s="13">
        <v>1</v>
      </c>
      <c r="E855" s="13">
        <v>151.46</v>
      </c>
      <c r="F855">
        <f t="shared" si="13"/>
        <v>151.46</v>
      </c>
      <c r="G855" s="13">
        <v>854</v>
      </c>
      <c r="H855" s="28" t="str">
        <f>VLOOKUP(G855,'Customer table'!A:H,8,FALSE)</f>
        <v>Email user</v>
      </c>
      <c r="M855">
        <v>138.65</v>
      </c>
      <c r="N855">
        <v>751.38</v>
      </c>
    </row>
    <row r="856" spans="1:14">
      <c r="A856" s="13">
        <v>855</v>
      </c>
      <c r="B856" s="13">
        <v>465</v>
      </c>
      <c r="C856" s="13">
        <v>111</v>
      </c>
      <c r="D856" s="13">
        <v>1</v>
      </c>
      <c r="E856" s="13">
        <v>914.09</v>
      </c>
      <c r="F856">
        <f t="shared" si="13"/>
        <v>914.09</v>
      </c>
      <c r="G856" s="13">
        <v>855</v>
      </c>
      <c r="H856" s="28" t="str">
        <f>VLOOKUP(G856,'Customer table'!A:H,8,FALSE)</f>
        <v>Non email user</v>
      </c>
      <c r="M856">
        <v>209.84</v>
      </c>
      <c r="N856">
        <v>358.36</v>
      </c>
    </row>
    <row r="857" spans="1:14">
      <c r="A857" s="13">
        <v>856</v>
      </c>
      <c r="B857" s="13">
        <v>466</v>
      </c>
      <c r="C857" s="13">
        <v>73</v>
      </c>
      <c r="D857" s="13">
        <v>2</v>
      </c>
      <c r="E857" s="13">
        <v>973.4</v>
      </c>
      <c r="F857">
        <f t="shared" si="13"/>
        <v>1946.8</v>
      </c>
      <c r="G857" s="13">
        <v>856</v>
      </c>
      <c r="H857" s="28" t="str">
        <f>VLOOKUP(G857,'Customer table'!A:H,8,FALSE)</f>
        <v>Non email user</v>
      </c>
      <c r="M857">
        <v>471.55</v>
      </c>
      <c r="N857">
        <v>169.04</v>
      </c>
    </row>
    <row r="858" spans="1:14">
      <c r="A858" s="13">
        <v>857</v>
      </c>
      <c r="B858" s="13">
        <v>467</v>
      </c>
      <c r="C858" s="13">
        <v>175</v>
      </c>
      <c r="D858" s="13">
        <v>1</v>
      </c>
      <c r="E858" s="13">
        <v>367.55</v>
      </c>
      <c r="F858">
        <f t="shared" si="13"/>
        <v>367.55</v>
      </c>
      <c r="G858" s="13">
        <v>857</v>
      </c>
      <c r="H858" s="28" t="str">
        <f>VLOOKUP(G858,'Customer table'!A:H,8,FALSE)</f>
        <v>Non email user</v>
      </c>
      <c r="M858">
        <v>475.16</v>
      </c>
      <c r="N858">
        <v>1365.96</v>
      </c>
    </row>
    <row r="859" spans="1:14">
      <c r="A859" s="13">
        <v>858</v>
      </c>
      <c r="B859" s="13">
        <v>467</v>
      </c>
      <c r="C859" s="13">
        <v>117</v>
      </c>
      <c r="D859" s="13">
        <v>1</v>
      </c>
      <c r="E859" s="13">
        <v>815.03</v>
      </c>
      <c r="F859">
        <f t="shared" si="13"/>
        <v>815.03</v>
      </c>
      <c r="G859" s="13">
        <v>858</v>
      </c>
      <c r="H859" s="28" t="str">
        <f>VLOOKUP(G859,'Customer table'!A:H,8,FALSE)</f>
        <v>Email user</v>
      </c>
      <c r="M859">
        <v>968.64</v>
      </c>
      <c r="N859">
        <v>546.87</v>
      </c>
    </row>
    <row r="860" spans="1:14">
      <c r="A860" s="13">
        <v>859</v>
      </c>
      <c r="B860" s="13">
        <v>467</v>
      </c>
      <c r="C860" s="13">
        <v>86</v>
      </c>
      <c r="D860" s="13">
        <v>1</v>
      </c>
      <c r="E860" s="13">
        <v>219.69</v>
      </c>
      <c r="F860">
        <f t="shared" si="13"/>
        <v>219.69</v>
      </c>
      <c r="G860" s="13">
        <v>859</v>
      </c>
      <c r="H860" s="28" t="str">
        <f>VLOOKUP(G860,'Customer table'!A:H,8,FALSE)</f>
        <v>Non email user</v>
      </c>
      <c r="M860">
        <v>1096.78</v>
      </c>
      <c r="N860">
        <v>367.55</v>
      </c>
    </row>
    <row r="861" spans="1:14">
      <c r="A861" s="13">
        <v>860</v>
      </c>
      <c r="B861" s="13">
        <v>467</v>
      </c>
      <c r="C861" s="13">
        <v>129</v>
      </c>
      <c r="D861" s="13">
        <v>1</v>
      </c>
      <c r="E861" s="13">
        <v>394.17</v>
      </c>
      <c r="F861">
        <f t="shared" si="13"/>
        <v>394.17</v>
      </c>
      <c r="G861" s="13">
        <v>860</v>
      </c>
      <c r="H861" s="28" t="str">
        <f>VLOOKUP(G861,'Customer table'!A:H,8,FALSE)</f>
        <v>Email user</v>
      </c>
      <c r="M861">
        <v>3273.82</v>
      </c>
      <c r="N861">
        <v>345.74</v>
      </c>
    </row>
    <row r="862" spans="1:14">
      <c r="A862" s="13">
        <v>861</v>
      </c>
      <c r="B862" s="13">
        <v>468</v>
      </c>
      <c r="C862" s="13">
        <v>107</v>
      </c>
      <c r="D862" s="13">
        <v>1</v>
      </c>
      <c r="E862" s="13">
        <v>245.09</v>
      </c>
      <c r="F862">
        <f t="shared" si="13"/>
        <v>245.09</v>
      </c>
      <c r="G862" s="13">
        <v>861</v>
      </c>
      <c r="H862" s="28" t="str">
        <f>VLOOKUP(G862,'Customer table'!A:H,8,FALSE)</f>
        <v>Email user</v>
      </c>
      <c r="M862">
        <v>580</v>
      </c>
      <c r="N862">
        <v>250.59</v>
      </c>
    </row>
    <row r="863" spans="1:14">
      <c r="A863" s="13">
        <v>862</v>
      </c>
      <c r="B863" s="13">
        <v>469</v>
      </c>
      <c r="C863" s="13">
        <v>23</v>
      </c>
      <c r="D863" s="13">
        <v>1</v>
      </c>
      <c r="E863" s="13">
        <v>766.48</v>
      </c>
      <c r="F863">
        <f t="shared" si="13"/>
        <v>766.48</v>
      </c>
      <c r="G863" s="13">
        <v>862</v>
      </c>
      <c r="H863" s="28" t="str">
        <f>VLOOKUP(G863,'Customer table'!A:H,8,FALSE)</f>
        <v>Non email user</v>
      </c>
      <c r="M863">
        <v>644.55</v>
      </c>
      <c r="N863">
        <v>826.46</v>
      </c>
    </row>
    <row r="864" spans="1:14">
      <c r="A864" s="13">
        <v>863</v>
      </c>
      <c r="B864" s="13">
        <v>470</v>
      </c>
      <c r="C864" s="13">
        <v>13</v>
      </c>
      <c r="D864" s="13">
        <v>1</v>
      </c>
      <c r="E864" s="13">
        <v>526.08</v>
      </c>
      <c r="F864">
        <f t="shared" si="13"/>
        <v>526.08</v>
      </c>
      <c r="G864" s="13">
        <v>863</v>
      </c>
      <c r="H864" s="28" t="str">
        <f>VLOOKUP(G864,'Customer table'!A:H,8,FALSE)</f>
        <v>Email user</v>
      </c>
      <c r="M864">
        <v>812.66</v>
      </c>
      <c r="N864">
        <v>759.97</v>
      </c>
    </row>
    <row r="865" spans="1:14">
      <c r="A865" s="13">
        <v>864</v>
      </c>
      <c r="B865" s="13">
        <v>471</v>
      </c>
      <c r="C865" s="13">
        <v>108</v>
      </c>
      <c r="D865" s="13">
        <v>1</v>
      </c>
      <c r="E865" s="13">
        <v>613.75</v>
      </c>
      <c r="F865">
        <f t="shared" si="13"/>
        <v>613.75</v>
      </c>
      <c r="G865" s="13">
        <v>864</v>
      </c>
      <c r="H865" s="28" t="str">
        <f>VLOOKUP(G865,'Customer table'!A:H,8,FALSE)</f>
        <v>Non email user</v>
      </c>
      <c r="M865">
        <v>1128.91</v>
      </c>
      <c r="N865">
        <v>1459.26</v>
      </c>
    </row>
    <row r="866" spans="1:14">
      <c r="A866" s="13">
        <v>865</v>
      </c>
      <c r="B866" s="13">
        <v>471</v>
      </c>
      <c r="C866" s="13">
        <v>28</v>
      </c>
      <c r="D866" s="13">
        <v>1</v>
      </c>
      <c r="E866" s="13">
        <v>1184.07</v>
      </c>
      <c r="F866">
        <f t="shared" si="13"/>
        <v>1184.07</v>
      </c>
      <c r="G866" s="13">
        <v>865</v>
      </c>
      <c r="H866" s="28" t="str">
        <f>VLOOKUP(G866,'Customer table'!A:H,8,FALSE)</f>
        <v>Email user</v>
      </c>
      <c r="M866">
        <v>150.49</v>
      </c>
      <c r="N866">
        <v>260.57</v>
      </c>
    </row>
    <row r="867" spans="1:14">
      <c r="A867" s="13">
        <v>866</v>
      </c>
      <c r="B867" s="13">
        <v>471</v>
      </c>
      <c r="C867" s="13">
        <v>25</v>
      </c>
      <c r="D867" s="13">
        <v>1</v>
      </c>
      <c r="E867" s="13">
        <v>1802.19</v>
      </c>
      <c r="F867">
        <f t="shared" si="13"/>
        <v>1802.19</v>
      </c>
      <c r="G867" s="13">
        <v>866</v>
      </c>
      <c r="H867" s="28" t="str">
        <f>VLOOKUP(G867,'Customer table'!A:H,8,FALSE)</f>
        <v>Email user</v>
      </c>
      <c r="M867">
        <v>798.94</v>
      </c>
      <c r="N867">
        <v>1322.88</v>
      </c>
    </row>
    <row r="868" spans="1:14">
      <c r="A868" s="13">
        <v>867</v>
      </c>
      <c r="B868" s="13">
        <v>472</v>
      </c>
      <c r="C868" s="13">
        <v>8</v>
      </c>
      <c r="D868" s="13">
        <v>3</v>
      </c>
      <c r="E868" s="13">
        <v>1517.02</v>
      </c>
      <c r="F868">
        <f t="shared" si="13"/>
        <v>4551.06</v>
      </c>
      <c r="G868" s="13">
        <v>867</v>
      </c>
      <c r="H868" s="28" t="str">
        <f>VLOOKUP(G868,'Customer table'!A:H,8,FALSE)</f>
        <v>Email user</v>
      </c>
      <c r="M868">
        <v>274.33</v>
      </c>
      <c r="N868">
        <v>255.79</v>
      </c>
    </row>
    <row r="869" spans="1:14">
      <c r="A869" s="13">
        <v>868</v>
      </c>
      <c r="B869" s="13">
        <v>472</v>
      </c>
      <c r="C869" s="13">
        <v>132</v>
      </c>
      <c r="D869" s="13">
        <v>1</v>
      </c>
      <c r="E869" s="13">
        <v>243.64</v>
      </c>
      <c r="F869">
        <f t="shared" si="13"/>
        <v>243.64</v>
      </c>
      <c r="G869" s="13">
        <v>868</v>
      </c>
      <c r="H869" s="28" t="str">
        <f>VLOOKUP(G869,'Customer table'!A:H,8,FALSE)</f>
        <v>Non email user</v>
      </c>
      <c r="M869">
        <v>398.62</v>
      </c>
      <c r="N869">
        <v>428.94</v>
      </c>
    </row>
    <row r="870" spans="1:14">
      <c r="A870" s="13">
        <v>869</v>
      </c>
      <c r="B870" s="13">
        <v>473</v>
      </c>
      <c r="C870" s="13">
        <v>53</v>
      </c>
      <c r="D870" s="13">
        <v>1</v>
      </c>
      <c r="E870" s="13">
        <v>912.95</v>
      </c>
      <c r="F870">
        <f t="shared" si="13"/>
        <v>912.95</v>
      </c>
      <c r="G870" s="13">
        <v>869</v>
      </c>
      <c r="H870" s="28" t="str">
        <f>VLOOKUP(G870,'Customer table'!A:H,8,FALSE)</f>
        <v>Non email user</v>
      </c>
      <c r="M870">
        <v>393.88</v>
      </c>
      <c r="N870">
        <v>1095.62</v>
      </c>
    </row>
    <row r="871" spans="1:14">
      <c r="A871" s="13">
        <v>870</v>
      </c>
      <c r="B871" s="13">
        <v>473</v>
      </c>
      <c r="C871" s="13">
        <v>68</v>
      </c>
      <c r="D871" s="13">
        <v>2</v>
      </c>
      <c r="E871" s="13">
        <v>449.81</v>
      </c>
      <c r="F871">
        <f t="shared" si="13"/>
        <v>899.62</v>
      </c>
      <c r="G871" s="13">
        <v>870</v>
      </c>
      <c r="H871" s="28" t="str">
        <f>VLOOKUP(G871,'Customer table'!A:H,8,FALSE)</f>
        <v>Email user</v>
      </c>
      <c r="M871">
        <v>723.94</v>
      </c>
      <c r="N871">
        <v>798.94</v>
      </c>
    </row>
    <row r="872" spans="1:14">
      <c r="A872" s="13">
        <v>871</v>
      </c>
      <c r="B872" s="13">
        <v>474</v>
      </c>
      <c r="C872" s="13">
        <v>197</v>
      </c>
      <c r="D872" s="13">
        <v>1</v>
      </c>
      <c r="E872" s="13">
        <v>422.21</v>
      </c>
      <c r="F872">
        <f t="shared" si="13"/>
        <v>422.21</v>
      </c>
      <c r="G872" s="13">
        <v>871</v>
      </c>
      <c r="H872" s="28" t="str">
        <f>VLOOKUP(G872,'Customer table'!A:H,8,FALSE)</f>
        <v>Non email user</v>
      </c>
      <c r="M872">
        <v>787.25</v>
      </c>
      <c r="N872">
        <v>336.84</v>
      </c>
    </row>
    <row r="873" spans="1:14">
      <c r="A873" s="13">
        <v>872</v>
      </c>
      <c r="B873" s="13">
        <v>474</v>
      </c>
      <c r="C873" s="13">
        <v>99</v>
      </c>
      <c r="D873" s="13">
        <v>1</v>
      </c>
      <c r="E873" s="13">
        <v>374.8</v>
      </c>
      <c r="F873">
        <f t="shared" si="13"/>
        <v>374.8</v>
      </c>
      <c r="G873" s="13">
        <v>872</v>
      </c>
      <c r="H873" s="28" t="str">
        <f>VLOOKUP(G873,'Customer table'!A:H,8,FALSE)</f>
        <v>Non email user</v>
      </c>
      <c r="M873">
        <v>284.14</v>
      </c>
      <c r="N873">
        <v>475.16</v>
      </c>
    </row>
    <row r="874" spans="1:14">
      <c r="A874" s="13">
        <v>873</v>
      </c>
      <c r="B874" s="13">
        <v>474</v>
      </c>
      <c r="C874" s="13">
        <v>120</v>
      </c>
      <c r="D874" s="13">
        <v>1</v>
      </c>
      <c r="E874" s="13">
        <v>339.07</v>
      </c>
      <c r="F874">
        <f t="shared" si="13"/>
        <v>339.07</v>
      </c>
      <c r="G874" s="13">
        <v>873</v>
      </c>
      <c r="H874" s="28" t="str">
        <f>VLOOKUP(G874,'Customer table'!A:H,8,FALSE)</f>
        <v>Non email user</v>
      </c>
      <c r="M874">
        <v>187.89</v>
      </c>
      <c r="N874">
        <v>207.19</v>
      </c>
    </row>
    <row r="875" spans="1:14">
      <c r="A875" s="13">
        <v>874</v>
      </c>
      <c r="B875" s="13">
        <v>474</v>
      </c>
      <c r="C875" s="13">
        <v>4</v>
      </c>
      <c r="D875" s="13">
        <v>1</v>
      </c>
      <c r="E875" s="13">
        <v>490.51</v>
      </c>
      <c r="F875">
        <f t="shared" si="13"/>
        <v>490.51</v>
      </c>
      <c r="G875" s="13">
        <v>874</v>
      </c>
      <c r="H875" s="28" t="str">
        <f>VLOOKUP(G875,'Customer table'!A:H,8,FALSE)</f>
        <v>Non email user</v>
      </c>
      <c r="M875">
        <v>1334.04</v>
      </c>
      <c r="N875">
        <v>44.16</v>
      </c>
    </row>
    <row r="876" spans="1:14">
      <c r="A876" s="13">
        <v>875</v>
      </c>
      <c r="B876" s="13">
        <v>475</v>
      </c>
      <c r="C876" s="13">
        <v>25</v>
      </c>
      <c r="D876" s="13">
        <v>1</v>
      </c>
      <c r="E876" s="13">
        <v>1802.19</v>
      </c>
      <c r="F876">
        <f t="shared" si="13"/>
        <v>1802.19</v>
      </c>
      <c r="G876" s="13">
        <v>875</v>
      </c>
      <c r="H876" s="28" t="str">
        <f>VLOOKUP(G876,'Customer table'!A:H,8,FALSE)</f>
        <v>Non email user</v>
      </c>
      <c r="M876">
        <v>691.55</v>
      </c>
      <c r="N876">
        <v>941.83</v>
      </c>
    </row>
    <row r="877" spans="1:14">
      <c r="A877" s="13">
        <v>876</v>
      </c>
      <c r="B877" s="13">
        <v>475</v>
      </c>
      <c r="C877" s="13">
        <v>169</v>
      </c>
      <c r="D877" s="13">
        <v>1</v>
      </c>
      <c r="E877" s="13">
        <v>385.24</v>
      </c>
      <c r="F877">
        <f t="shared" si="13"/>
        <v>385.24</v>
      </c>
      <c r="G877" s="13">
        <v>876</v>
      </c>
      <c r="H877" s="28" t="str">
        <f>VLOOKUP(G877,'Customer table'!A:H,8,FALSE)</f>
        <v>Email user</v>
      </c>
      <c r="M877">
        <v>1802.19</v>
      </c>
      <c r="N877">
        <v>863.72</v>
      </c>
    </row>
    <row r="878" spans="1:14">
      <c r="A878" s="13">
        <v>877</v>
      </c>
      <c r="B878" s="13">
        <v>476</v>
      </c>
      <c r="C878" s="13">
        <v>75</v>
      </c>
      <c r="D878" s="13">
        <v>1</v>
      </c>
      <c r="E878" s="13">
        <v>1126.52</v>
      </c>
      <c r="F878">
        <f t="shared" si="13"/>
        <v>1126.52</v>
      </c>
      <c r="G878" s="13">
        <v>877</v>
      </c>
      <c r="H878" s="28" t="str">
        <f>VLOOKUP(G878,'Customer table'!A:H,8,FALSE)</f>
        <v>Non email user</v>
      </c>
      <c r="M878">
        <v>594.37</v>
      </c>
      <c r="N878">
        <v>2254.14</v>
      </c>
    </row>
    <row r="879" spans="1:14">
      <c r="A879" s="13">
        <v>878</v>
      </c>
      <c r="B879" s="13">
        <v>477</v>
      </c>
      <c r="C879" s="13">
        <v>142</v>
      </c>
      <c r="D879" s="13">
        <v>1</v>
      </c>
      <c r="E879" s="13">
        <v>193.6</v>
      </c>
      <c r="F879">
        <f t="shared" si="13"/>
        <v>193.6</v>
      </c>
      <c r="G879" s="13">
        <v>878</v>
      </c>
      <c r="H879" s="28" t="str">
        <f>VLOOKUP(G879,'Customer table'!A:H,8,FALSE)</f>
        <v>Email user</v>
      </c>
      <c r="M879">
        <v>935.74</v>
      </c>
      <c r="N879">
        <v>1738.8</v>
      </c>
    </row>
    <row r="880" spans="1:14">
      <c r="A880" s="13">
        <v>879</v>
      </c>
      <c r="B880" s="13">
        <v>477</v>
      </c>
      <c r="C880" s="13">
        <v>27</v>
      </c>
      <c r="D880" s="13">
        <v>1</v>
      </c>
      <c r="E880" s="13">
        <v>628.59</v>
      </c>
      <c r="F880">
        <f t="shared" si="13"/>
        <v>628.59</v>
      </c>
      <c r="G880" s="13">
        <v>879</v>
      </c>
      <c r="H880" s="28" t="str">
        <f>VLOOKUP(G880,'Customer table'!A:H,8,FALSE)</f>
        <v>Non email user</v>
      </c>
      <c r="M880">
        <v>644.55</v>
      </c>
      <c r="N880">
        <v>682.5</v>
      </c>
    </row>
    <row r="881" spans="1:14">
      <c r="A881" s="13">
        <v>880</v>
      </c>
      <c r="B881" s="13">
        <v>478</v>
      </c>
      <c r="C881" s="13">
        <v>186</v>
      </c>
      <c r="D881" s="13">
        <v>1</v>
      </c>
      <c r="E881" s="13">
        <v>401.69</v>
      </c>
      <c r="F881">
        <f t="shared" si="13"/>
        <v>401.69</v>
      </c>
      <c r="G881" s="13">
        <v>880</v>
      </c>
      <c r="H881" s="28" t="str">
        <f>VLOOKUP(G881,'Customer table'!A:H,8,FALSE)</f>
        <v>Email user</v>
      </c>
      <c r="M881">
        <v>256.17</v>
      </c>
      <c r="N881">
        <v>1862.96</v>
      </c>
    </row>
    <row r="882" spans="1:14">
      <c r="A882" s="13">
        <v>881</v>
      </c>
      <c r="B882" s="13">
        <v>479</v>
      </c>
      <c r="C882" s="13">
        <v>69</v>
      </c>
      <c r="D882" s="13">
        <v>1</v>
      </c>
      <c r="E882" s="13">
        <v>1008.02</v>
      </c>
      <c r="F882">
        <f t="shared" si="13"/>
        <v>1008.02</v>
      </c>
      <c r="G882" s="13">
        <v>881</v>
      </c>
      <c r="H882" s="28" t="str">
        <f>VLOOKUP(G882,'Customer table'!A:H,8,FALSE)</f>
        <v>Non email user</v>
      </c>
      <c r="M882">
        <v>208.57</v>
      </c>
      <c r="N882">
        <v>273.77</v>
      </c>
    </row>
    <row r="883" spans="1:14">
      <c r="A883" s="13">
        <v>882</v>
      </c>
      <c r="B883" s="13">
        <v>479</v>
      </c>
      <c r="C883" s="13">
        <v>84</v>
      </c>
      <c r="D883" s="13">
        <v>1</v>
      </c>
      <c r="E883" s="13">
        <v>493.21</v>
      </c>
      <c r="F883">
        <f t="shared" si="13"/>
        <v>493.21</v>
      </c>
      <c r="G883" s="13">
        <v>882</v>
      </c>
      <c r="H883" s="28" t="str">
        <f>VLOOKUP(G883,'Customer table'!A:H,8,FALSE)</f>
        <v>Non email user</v>
      </c>
      <c r="M883">
        <v>1433.78</v>
      </c>
      <c r="N883">
        <v>1095.62</v>
      </c>
    </row>
    <row r="884" spans="1:14">
      <c r="A884" s="13">
        <v>883</v>
      </c>
      <c r="B884" s="13">
        <v>479</v>
      </c>
      <c r="C884" s="13">
        <v>194</v>
      </c>
      <c r="D884" s="13">
        <v>2</v>
      </c>
      <c r="E884" s="13">
        <v>258.66</v>
      </c>
      <c r="F884">
        <f t="shared" si="13"/>
        <v>517.32</v>
      </c>
      <c r="G884" s="13">
        <v>883</v>
      </c>
      <c r="H884" s="28" t="str">
        <f>VLOOKUP(G884,'Customer table'!A:H,8,FALSE)</f>
        <v>Email user</v>
      </c>
      <c r="M884">
        <v>436.2</v>
      </c>
      <c r="N884">
        <v>723.09</v>
      </c>
    </row>
    <row r="885" spans="1:14">
      <c r="A885" s="13">
        <v>884</v>
      </c>
      <c r="B885" s="13">
        <v>479</v>
      </c>
      <c r="C885" s="13">
        <v>104</v>
      </c>
      <c r="D885" s="13">
        <v>1</v>
      </c>
      <c r="E885" s="13">
        <v>187.47</v>
      </c>
      <c r="F885">
        <f t="shared" si="13"/>
        <v>187.47</v>
      </c>
      <c r="G885" s="13">
        <v>884</v>
      </c>
      <c r="H885" s="28" t="str">
        <f>VLOOKUP(G885,'Customer table'!A:H,8,FALSE)</f>
        <v>Non email user</v>
      </c>
      <c r="M885">
        <v>3554.5</v>
      </c>
      <c r="N885">
        <v>315.18</v>
      </c>
    </row>
    <row r="886" spans="1:14">
      <c r="A886" s="13">
        <v>885</v>
      </c>
      <c r="B886" s="13">
        <v>480</v>
      </c>
      <c r="C886" s="13">
        <v>66</v>
      </c>
      <c r="D886" s="13">
        <v>2</v>
      </c>
      <c r="E886" s="13">
        <v>448.66</v>
      </c>
      <c r="F886">
        <f t="shared" si="13"/>
        <v>897.32</v>
      </c>
      <c r="G886" s="13">
        <v>885</v>
      </c>
      <c r="H886" s="28" t="str">
        <f>VLOOKUP(G886,'Customer table'!A:H,8,FALSE)</f>
        <v>Non email user</v>
      </c>
      <c r="M886">
        <v>371.19</v>
      </c>
      <c r="N886">
        <v>968.43</v>
      </c>
    </row>
    <row r="887" spans="1:14">
      <c r="A887" s="13">
        <v>886</v>
      </c>
      <c r="B887" s="13">
        <v>481</v>
      </c>
      <c r="C887" s="13">
        <v>129</v>
      </c>
      <c r="D887" s="13">
        <v>1</v>
      </c>
      <c r="E887" s="13">
        <v>394.17</v>
      </c>
      <c r="F887">
        <f t="shared" si="13"/>
        <v>394.17</v>
      </c>
      <c r="G887" s="13">
        <v>886</v>
      </c>
      <c r="H887" s="28" t="str">
        <f>VLOOKUP(G887,'Customer table'!A:H,8,FALSE)</f>
        <v>Non email user</v>
      </c>
      <c r="M887">
        <v>486.42</v>
      </c>
      <c r="N887">
        <v>245.09</v>
      </c>
    </row>
    <row r="888" spans="1:14">
      <c r="A888" s="13">
        <v>887</v>
      </c>
      <c r="B888" s="13">
        <v>481</v>
      </c>
      <c r="C888" s="13">
        <v>68</v>
      </c>
      <c r="D888" s="13">
        <v>1</v>
      </c>
      <c r="E888" s="13">
        <v>449.81</v>
      </c>
      <c r="F888">
        <f t="shared" si="13"/>
        <v>449.81</v>
      </c>
      <c r="G888" s="13">
        <v>887</v>
      </c>
      <c r="H888" s="28" t="str">
        <f>VLOOKUP(G888,'Customer table'!A:H,8,FALSE)</f>
        <v>Non email user</v>
      </c>
      <c r="M888">
        <v>142.43</v>
      </c>
      <c r="N888">
        <v>1016.02</v>
      </c>
    </row>
    <row r="889" spans="1:14">
      <c r="A889" s="13">
        <v>888</v>
      </c>
      <c r="B889" s="13">
        <v>482</v>
      </c>
      <c r="C889" s="13">
        <v>85</v>
      </c>
      <c r="D889" s="13">
        <v>2</v>
      </c>
      <c r="E889" s="13">
        <v>341.28</v>
      </c>
      <c r="F889">
        <f t="shared" si="13"/>
        <v>682.56</v>
      </c>
      <c r="G889" s="13">
        <v>888</v>
      </c>
      <c r="H889" s="28" t="str">
        <f>VLOOKUP(G889,'Customer table'!A:H,8,FALSE)</f>
        <v>Non email user</v>
      </c>
      <c r="M889">
        <v>151.46</v>
      </c>
      <c r="N889">
        <v>1071.23</v>
      </c>
    </row>
    <row r="890" spans="1:14">
      <c r="A890" s="13">
        <v>889</v>
      </c>
      <c r="B890" s="13">
        <v>483</v>
      </c>
      <c r="C890" s="13">
        <v>158</v>
      </c>
      <c r="D890" s="13">
        <v>1</v>
      </c>
      <c r="E890" s="13">
        <v>176.62</v>
      </c>
      <c r="F890">
        <f t="shared" si="13"/>
        <v>176.62</v>
      </c>
      <c r="G890" s="13">
        <v>889</v>
      </c>
      <c r="H890" s="28" t="str">
        <f>VLOOKUP(G890,'Customer table'!A:H,8,FALSE)</f>
        <v>Non email user</v>
      </c>
      <c r="M890">
        <v>96.07</v>
      </c>
      <c r="N890">
        <v>898.73</v>
      </c>
    </row>
    <row r="891" spans="1:14">
      <c r="A891" s="13">
        <v>890</v>
      </c>
      <c r="B891" s="13">
        <v>483</v>
      </c>
      <c r="C891" s="13">
        <v>18</v>
      </c>
      <c r="D891" s="13">
        <v>1</v>
      </c>
      <c r="E891" s="13">
        <v>1417.1</v>
      </c>
      <c r="F891">
        <f t="shared" si="13"/>
        <v>1417.1</v>
      </c>
      <c r="G891" s="13">
        <v>890</v>
      </c>
      <c r="H891" s="28" t="str">
        <f>VLOOKUP(G891,'Customer table'!A:H,8,FALSE)</f>
        <v>Email user</v>
      </c>
      <c r="M891">
        <v>4910.73</v>
      </c>
      <c r="N891">
        <v>1095.62</v>
      </c>
    </row>
    <row r="892" spans="1:14">
      <c r="A892" s="13">
        <v>891</v>
      </c>
      <c r="B892" s="13">
        <v>484</v>
      </c>
      <c r="C892" s="13">
        <v>1</v>
      </c>
      <c r="D892" s="13">
        <v>1</v>
      </c>
      <c r="E892" s="13">
        <v>440.02</v>
      </c>
      <c r="F892">
        <f t="shared" si="13"/>
        <v>440.02</v>
      </c>
      <c r="G892" s="13">
        <v>891</v>
      </c>
      <c r="H892" s="28" t="str">
        <f>VLOOKUP(G892,'Customer table'!A:H,8,FALSE)</f>
        <v>Email user</v>
      </c>
      <c r="M892">
        <v>414.24</v>
      </c>
      <c r="N892">
        <v>1052.16</v>
      </c>
    </row>
    <row r="893" spans="1:14">
      <c r="A893" s="13">
        <v>892</v>
      </c>
      <c r="B893" s="13">
        <v>485</v>
      </c>
      <c r="C893" s="13">
        <v>35</v>
      </c>
      <c r="D893" s="13">
        <v>1</v>
      </c>
      <c r="E893" s="13">
        <v>1683.63</v>
      </c>
      <c r="F893">
        <f t="shared" si="13"/>
        <v>1683.63</v>
      </c>
      <c r="G893" s="13">
        <v>892</v>
      </c>
      <c r="H893" s="28" t="str">
        <f>VLOOKUP(G893,'Customer table'!A:H,8,FALSE)</f>
        <v>Non email user</v>
      </c>
      <c r="M893">
        <v>228.45</v>
      </c>
      <c r="N893">
        <v>458.22</v>
      </c>
    </row>
    <row r="894" spans="1:14">
      <c r="A894" s="13">
        <v>893</v>
      </c>
      <c r="B894" s="13">
        <v>485</v>
      </c>
      <c r="C894" s="13">
        <v>90</v>
      </c>
      <c r="D894" s="13">
        <v>2</v>
      </c>
      <c r="E894" s="13">
        <v>494.49</v>
      </c>
      <c r="F894">
        <f t="shared" si="13"/>
        <v>988.98</v>
      </c>
      <c r="G894" s="13">
        <v>893</v>
      </c>
      <c r="H894" s="28" t="str">
        <f>VLOOKUP(G894,'Customer table'!A:H,8,FALSE)</f>
        <v>Email user</v>
      </c>
      <c r="M894">
        <v>392.24</v>
      </c>
      <c r="N894">
        <v>201.88</v>
      </c>
    </row>
    <row r="895" spans="1:14">
      <c r="A895" s="13">
        <v>894</v>
      </c>
      <c r="B895" s="13">
        <v>486</v>
      </c>
      <c r="C895" s="13">
        <v>34</v>
      </c>
      <c r="D895" s="13">
        <v>2</v>
      </c>
      <c r="E895" s="13">
        <v>1993.79</v>
      </c>
      <c r="F895">
        <f t="shared" si="13"/>
        <v>3987.58</v>
      </c>
      <c r="G895" s="13">
        <v>894</v>
      </c>
      <c r="H895" s="28" t="str">
        <f>VLOOKUP(G895,'Customer table'!A:H,8,FALSE)</f>
        <v>Email user</v>
      </c>
      <c r="M895">
        <v>1169</v>
      </c>
      <c r="N895">
        <v>96.07</v>
      </c>
    </row>
    <row r="896" spans="1:14">
      <c r="A896" s="13">
        <v>895</v>
      </c>
      <c r="B896" s="13">
        <v>486</v>
      </c>
      <c r="C896" s="13">
        <v>103</v>
      </c>
      <c r="D896" s="13">
        <v>2</v>
      </c>
      <c r="E896" s="13">
        <v>201.98</v>
      </c>
      <c r="F896">
        <f t="shared" si="13"/>
        <v>403.96</v>
      </c>
      <c r="G896" s="13">
        <v>895</v>
      </c>
      <c r="H896" s="28" t="str">
        <f>VLOOKUP(G896,'Customer table'!A:H,8,FALSE)</f>
        <v>Non email user</v>
      </c>
      <c r="M896">
        <v>442.46</v>
      </c>
      <c r="N896">
        <v>596.67</v>
      </c>
    </row>
    <row r="897" spans="1:14">
      <c r="A897" s="13">
        <v>896</v>
      </c>
      <c r="B897" s="13">
        <v>486</v>
      </c>
      <c r="C897" s="13">
        <v>91</v>
      </c>
      <c r="D897" s="13">
        <v>1</v>
      </c>
      <c r="E897" s="13">
        <v>157.92</v>
      </c>
      <c r="F897">
        <f t="shared" si="13"/>
        <v>157.92</v>
      </c>
      <c r="G897" s="13">
        <v>896</v>
      </c>
      <c r="H897" s="28" t="str">
        <f>VLOOKUP(G897,'Customer table'!A:H,8,FALSE)</f>
        <v>Non email user</v>
      </c>
      <c r="M897">
        <v>256.68</v>
      </c>
      <c r="N897">
        <v>1153.5</v>
      </c>
    </row>
    <row r="898" spans="1:14">
      <c r="A898" s="13">
        <v>897</v>
      </c>
      <c r="B898" s="13">
        <v>487</v>
      </c>
      <c r="C898" s="13">
        <v>121</v>
      </c>
      <c r="D898" s="13">
        <v>1</v>
      </c>
      <c r="E898" s="13">
        <v>159.37</v>
      </c>
      <c r="F898">
        <f t="shared" ref="F898:F961" si="14">E898*D898</f>
        <v>159.37</v>
      </c>
      <c r="G898" s="13">
        <v>897</v>
      </c>
      <c r="H898" s="28" t="str">
        <f>VLOOKUP(G898,'Customer table'!A:H,8,FALSE)</f>
        <v>Email user</v>
      </c>
      <c r="M898">
        <v>402.9</v>
      </c>
      <c r="N898">
        <v>539.1</v>
      </c>
    </row>
    <row r="899" spans="1:14">
      <c r="A899" s="13">
        <v>898</v>
      </c>
      <c r="B899" s="13">
        <v>487</v>
      </c>
      <c r="C899" s="13">
        <v>165</v>
      </c>
      <c r="D899" s="13">
        <v>1</v>
      </c>
      <c r="E899" s="13">
        <v>377.58</v>
      </c>
      <c r="F899">
        <f t="shared" si="14"/>
        <v>377.58</v>
      </c>
      <c r="G899" s="13">
        <v>898</v>
      </c>
      <c r="H899" s="28" t="str">
        <f>VLOOKUP(G899,'Customer table'!A:H,8,FALSE)</f>
        <v>Non email user</v>
      </c>
      <c r="M899">
        <v>1064.65</v>
      </c>
      <c r="N899">
        <v>968.43</v>
      </c>
    </row>
    <row r="900" spans="1:14">
      <c r="A900" s="13">
        <v>899</v>
      </c>
      <c r="B900" s="13">
        <v>487</v>
      </c>
      <c r="C900" s="13">
        <v>108</v>
      </c>
      <c r="D900" s="13">
        <v>1</v>
      </c>
      <c r="E900" s="13">
        <v>552.81</v>
      </c>
      <c r="F900">
        <f t="shared" si="14"/>
        <v>552.81</v>
      </c>
      <c r="G900" s="13">
        <v>899</v>
      </c>
      <c r="H900" s="28" t="str">
        <f>VLOOKUP(G900,'Customer table'!A:H,8,FALSE)</f>
        <v>Non email user</v>
      </c>
      <c r="M900">
        <v>448.66</v>
      </c>
      <c r="N900">
        <v>1159.2</v>
      </c>
    </row>
    <row r="901" spans="1:14">
      <c r="A901" s="13">
        <v>900</v>
      </c>
      <c r="B901" s="13">
        <v>488</v>
      </c>
      <c r="C901" s="13">
        <v>138</v>
      </c>
      <c r="D901" s="13">
        <v>1</v>
      </c>
      <c r="E901" s="13">
        <v>264.65</v>
      </c>
      <c r="F901">
        <f t="shared" si="14"/>
        <v>264.65</v>
      </c>
      <c r="G901" s="13">
        <v>900</v>
      </c>
      <c r="H901" s="28" t="str">
        <f>VLOOKUP(G901,'Customer table'!A:H,8,FALSE)</f>
        <v>Non email user</v>
      </c>
      <c r="M901">
        <v>1126.52</v>
      </c>
      <c r="N901">
        <v>748.01</v>
      </c>
    </row>
    <row r="902" spans="1:14">
      <c r="A902" s="13">
        <v>901</v>
      </c>
      <c r="B902" s="13">
        <v>488</v>
      </c>
      <c r="C902" s="13">
        <v>143</v>
      </c>
      <c r="D902" s="13">
        <v>1</v>
      </c>
      <c r="E902" s="13">
        <v>323.68</v>
      </c>
      <c r="F902">
        <f t="shared" si="14"/>
        <v>323.68</v>
      </c>
      <c r="G902" s="13">
        <v>901</v>
      </c>
      <c r="H902" s="28" t="str">
        <f>VLOOKUP(G902,'Customer table'!A:H,8,FALSE)</f>
        <v>Non email user</v>
      </c>
      <c r="M902">
        <v>935.74</v>
      </c>
      <c r="N902">
        <v>628.59</v>
      </c>
    </row>
    <row r="903" spans="1:14">
      <c r="A903" s="13">
        <v>902</v>
      </c>
      <c r="B903" s="13">
        <v>489</v>
      </c>
      <c r="C903" s="13">
        <v>3</v>
      </c>
      <c r="D903" s="13">
        <v>1</v>
      </c>
      <c r="E903" s="13">
        <v>539.1</v>
      </c>
      <c r="F903">
        <f t="shared" si="14"/>
        <v>539.1</v>
      </c>
      <c r="G903" s="13">
        <v>902</v>
      </c>
      <c r="H903" s="28" t="str">
        <f>VLOOKUP(G903,'Customer table'!A:H,8,FALSE)</f>
        <v>Non email user</v>
      </c>
      <c r="M903">
        <v>360.28</v>
      </c>
      <c r="N903">
        <v>623.26</v>
      </c>
    </row>
    <row r="904" spans="1:14">
      <c r="A904" s="13">
        <v>903</v>
      </c>
      <c r="B904" s="13">
        <v>490</v>
      </c>
      <c r="C904" s="13">
        <v>140</v>
      </c>
      <c r="D904" s="13">
        <v>1</v>
      </c>
      <c r="E904" s="13">
        <v>142.43</v>
      </c>
      <c r="F904">
        <f t="shared" si="14"/>
        <v>142.43</v>
      </c>
      <c r="G904" s="13">
        <v>903</v>
      </c>
      <c r="H904" s="28" t="str">
        <f>VLOOKUP(G904,'Customer table'!A:H,8,FALSE)</f>
        <v>Non email user</v>
      </c>
      <c r="M904">
        <v>1039.97</v>
      </c>
      <c r="N904">
        <v>442.69</v>
      </c>
    </row>
    <row r="905" spans="1:14">
      <c r="A905" s="13">
        <v>904</v>
      </c>
      <c r="B905" s="13">
        <v>491</v>
      </c>
      <c r="C905" s="13">
        <v>111</v>
      </c>
      <c r="D905" s="13">
        <v>1</v>
      </c>
      <c r="E905" s="13">
        <v>914.09</v>
      </c>
      <c r="F905">
        <f t="shared" si="14"/>
        <v>914.09</v>
      </c>
      <c r="G905" s="13">
        <v>904</v>
      </c>
      <c r="H905" s="28" t="str">
        <f>VLOOKUP(G905,'Customer table'!A:H,8,FALSE)</f>
        <v>Non email user</v>
      </c>
      <c r="M905">
        <v>1489</v>
      </c>
      <c r="N905">
        <v>1754.95</v>
      </c>
    </row>
    <row r="906" spans="1:14">
      <c r="A906" s="13">
        <v>905</v>
      </c>
      <c r="B906" s="13">
        <v>491</v>
      </c>
      <c r="C906" s="13">
        <v>122</v>
      </c>
      <c r="D906" s="13">
        <v>1</v>
      </c>
      <c r="E906" s="13">
        <v>112.48</v>
      </c>
      <c r="F906">
        <f t="shared" si="14"/>
        <v>112.48</v>
      </c>
      <c r="G906" s="13">
        <v>905</v>
      </c>
      <c r="H906" s="28" t="str">
        <f>VLOOKUP(G906,'Customer table'!A:H,8,FALSE)</f>
        <v>Non email user</v>
      </c>
      <c r="M906">
        <v>448.66</v>
      </c>
      <c r="N906">
        <v>594.37</v>
      </c>
    </row>
    <row r="907" spans="1:14">
      <c r="A907" s="13">
        <v>906</v>
      </c>
      <c r="B907" s="13">
        <v>491</v>
      </c>
      <c r="C907" s="13">
        <v>35</v>
      </c>
      <c r="D907" s="13">
        <v>2</v>
      </c>
      <c r="E907" s="13">
        <v>1777.25</v>
      </c>
      <c r="F907">
        <f t="shared" si="14"/>
        <v>3554.5</v>
      </c>
      <c r="G907" s="13">
        <v>906</v>
      </c>
      <c r="H907" s="28" t="str">
        <f>VLOOKUP(G907,'Customer table'!A:H,8,FALSE)</f>
        <v>Email user</v>
      </c>
      <c r="M907">
        <v>154.02</v>
      </c>
      <c r="N907">
        <v>258.66</v>
      </c>
    </row>
    <row r="908" spans="1:14">
      <c r="A908" s="13">
        <v>907</v>
      </c>
      <c r="B908" s="13">
        <v>492</v>
      </c>
      <c r="C908" s="13">
        <v>198</v>
      </c>
      <c r="D908" s="13">
        <v>1</v>
      </c>
      <c r="E908" s="13">
        <v>413.05</v>
      </c>
      <c r="F908">
        <f t="shared" si="14"/>
        <v>413.05</v>
      </c>
      <c r="G908" s="13">
        <v>907</v>
      </c>
      <c r="H908" s="28" t="str">
        <f>VLOOKUP(G908,'Customer table'!A:H,8,FALSE)</f>
        <v>Non email user</v>
      </c>
      <c r="M908">
        <v>384.32</v>
      </c>
      <c r="N908">
        <v>901.51</v>
      </c>
    </row>
    <row r="909" spans="1:14">
      <c r="A909" s="13">
        <v>908</v>
      </c>
      <c r="B909" s="13">
        <v>492</v>
      </c>
      <c r="C909" s="13">
        <v>196</v>
      </c>
      <c r="D909" s="13">
        <v>3</v>
      </c>
      <c r="E909" s="13">
        <v>140.76</v>
      </c>
      <c r="F909">
        <f t="shared" si="14"/>
        <v>422.28</v>
      </c>
      <c r="G909" s="13">
        <v>908</v>
      </c>
      <c r="H909" s="28" t="str">
        <f>VLOOKUP(G909,'Customer table'!A:H,8,FALSE)</f>
        <v>Email user</v>
      </c>
      <c r="M909">
        <v>1695.09</v>
      </c>
      <c r="N909">
        <v>899.2</v>
      </c>
    </row>
    <row r="910" spans="1:14">
      <c r="A910" s="13">
        <v>909</v>
      </c>
      <c r="B910" s="13">
        <v>493</v>
      </c>
      <c r="C910" s="13">
        <v>120</v>
      </c>
      <c r="D910" s="13">
        <v>1</v>
      </c>
      <c r="E910" s="13">
        <v>339.07</v>
      </c>
      <c r="F910">
        <f t="shared" si="14"/>
        <v>339.07</v>
      </c>
      <c r="G910" s="13">
        <v>909</v>
      </c>
      <c r="H910" s="28" t="str">
        <f>VLOOKUP(G910,'Customer table'!A:H,8,FALSE)</f>
        <v>Non email user</v>
      </c>
      <c r="M910">
        <v>1374.61</v>
      </c>
      <c r="N910">
        <v>154.28</v>
      </c>
    </row>
    <row r="911" spans="1:14">
      <c r="A911" s="13">
        <v>910</v>
      </c>
      <c r="B911" s="13">
        <v>493</v>
      </c>
      <c r="C911" s="13">
        <v>105</v>
      </c>
      <c r="D911" s="13">
        <v>1</v>
      </c>
      <c r="E911" s="13">
        <v>691.55</v>
      </c>
      <c r="F911">
        <f t="shared" si="14"/>
        <v>691.55</v>
      </c>
      <c r="G911" s="13">
        <v>910</v>
      </c>
      <c r="H911" s="28" t="str">
        <f>VLOOKUP(G911,'Customer table'!A:H,8,FALSE)</f>
        <v>Non email user</v>
      </c>
      <c r="M911">
        <v>580</v>
      </c>
      <c r="N911">
        <v>278.93</v>
      </c>
    </row>
    <row r="912" spans="1:14">
      <c r="A912" s="13">
        <v>911</v>
      </c>
      <c r="B912" s="13">
        <v>494</v>
      </c>
      <c r="C912" s="13">
        <v>46</v>
      </c>
      <c r="D912" s="13">
        <v>1</v>
      </c>
      <c r="E912" s="13">
        <v>439.45</v>
      </c>
      <c r="F912">
        <f t="shared" si="14"/>
        <v>439.45</v>
      </c>
      <c r="G912" s="13">
        <v>911</v>
      </c>
      <c r="H912" s="28" t="str">
        <f>VLOOKUP(G912,'Customer table'!A:H,8,FALSE)</f>
        <v>Non email user</v>
      </c>
      <c r="M912">
        <v>265.95</v>
      </c>
      <c r="N912">
        <v>628.59</v>
      </c>
    </row>
    <row r="913" spans="1:14">
      <c r="A913" s="13">
        <v>912</v>
      </c>
      <c r="B913" s="13">
        <v>494</v>
      </c>
      <c r="C913" s="13">
        <v>141</v>
      </c>
      <c r="D913" s="13">
        <v>1</v>
      </c>
      <c r="E913" s="13">
        <v>254.46</v>
      </c>
      <c r="F913">
        <f t="shared" si="14"/>
        <v>254.46</v>
      </c>
      <c r="G913" s="13">
        <v>912</v>
      </c>
      <c r="H913" s="28" t="str">
        <f>VLOOKUP(G913,'Customer table'!A:H,8,FALSE)</f>
        <v>Non email user</v>
      </c>
      <c r="M913">
        <v>674.76</v>
      </c>
      <c r="N913">
        <v>377.58</v>
      </c>
    </row>
    <row r="914" spans="1:14">
      <c r="A914" s="13">
        <v>913</v>
      </c>
      <c r="B914" s="13">
        <v>495</v>
      </c>
      <c r="C914" s="13">
        <v>190</v>
      </c>
      <c r="D914" s="13">
        <v>1</v>
      </c>
      <c r="E914" s="13">
        <v>406.76</v>
      </c>
      <c r="F914">
        <f t="shared" si="14"/>
        <v>406.76</v>
      </c>
      <c r="G914" s="13">
        <v>913</v>
      </c>
      <c r="H914" s="28" t="str">
        <f>VLOOKUP(G914,'Customer table'!A:H,8,FALSE)</f>
        <v>Non email user</v>
      </c>
      <c r="M914">
        <v>265.43</v>
      </c>
      <c r="N914">
        <v>154.28</v>
      </c>
    </row>
    <row r="915" spans="1:14">
      <c r="A915" s="13">
        <v>914</v>
      </c>
      <c r="B915" s="13">
        <v>495</v>
      </c>
      <c r="C915" s="13">
        <v>112</v>
      </c>
      <c r="D915" s="13">
        <v>2</v>
      </c>
      <c r="E915" s="13">
        <v>716.89</v>
      </c>
      <c r="F915">
        <f t="shared" si="14"/>
        <v>1433.78</v>
      </c>
      <c r="G915" s="13">
        <v>914</v>
      </c>
      <c r="H915" s="28" t="str">
        <f>VLOOKUP(G915,'Customer table'!A:H,8,FALSE)</f>
        <v>Non email user</v>
      </c>
      <c r="M915">
        <v>788.31</v>
      </c>
      <c r="N915">
        <v>618.93</v>
      </c>
    </row>
    <row r="916" spans="1:14">
      <c r="A916" s="13">
        <v>915</v>
      </c>
      <c r="B916" s="13">
        <v>496</v>
      </c>
      <c r="C916" s="13">
        <v>68</v>
      </c>
      <c r="D916" s="13">
        <v>1</v>
      </c>
      <c r="E916" s="13">
        <v>449.81</v>
      </c>
      <c r="F916">
        <f t="shared" si="14"/>
        <v>449.81</v>
      </c>
      <c r="G916" s="13">
        <v>915</v>
      </c>
      <c r="H916" s="28" t="str">
        <f>VLOOKUP(G916,'Customer table'!A:H,8,FALSE)</f>
        <v>Non email user</v>
      </c>
      <c r="M916">
        <v>613.75</v>
      </c>
      <c r="N916">
        <v>526.08</v>
      </c>
    </row>
    <row r="917" spans="1:14">
      <c r="A917" s="13">
        <v>916</v>
      </c>
      <c r="B917" s="13">
        <v>496</v>
      </c>
      <c r="C917" s="13">
        <v>44</v>
      </c>
      <c r="D917" s="13">
        <v>1</v>
      </c>
      <c r="E917" s="13">
        <v>798.94</v>
      </c>
      <c r="F917">
        <f t="shared" si="14"/>
        <v>798.94</v>
      </c>
      <c r="G917" s="13">
        <v>916</v>
      </c>
      <c r="H917" s="28" t="str">
        <f>VLOOKUP(G917,'Customer table'!A:H,8,FALSE)</f>
        <v>Non email user</v>
      </c>
      <c r="M917">
        <v>787.06</v>
      </c>
      <c r="N917">
        <v>471.55</v>
      </c>
    </row>
    <row r="918" spans="1:14">
      <c r="A918" s="13">
        <v>917</v>
      </c>
      <c r="B918" s="13">
        <v>497</v>
      </c>
      <c r="C918" s="13">
        <v>156</v>
      </c>
      <c r="D918" s="13">
        <v>3</v>
      </c>
      <c r="E918" s="13">
        <v>339.24</v>
      </c>
      <c r="F918">
        <f t="shared" si="14"/>
        <v>1017.72</v>
      </c>
      <c r="G918" s="13">
        <v>917</v>
      </c>
      <c r="H918" s="28" t="str">
        <f>VLOOKUP(G918,'Customer table'!A:H,8,FALSE)</f>
        <v>Non email user</v>
      </c>
      <c r="M918">
        <v>578.97</v>
      </c>
      <c r="N918">
        <v>112.48</v>
      </c>
    </row>
    <row r="919" spans="1:14">
      <c r="A919" s="13">
        <v>918</v>
      </c>
      <c r="B919" s="13">
        <v>497</v>
      </c>
      <c r="C919" s="13">
        <v>62</v>
      </c>
      <c r="D919" s="13">
        <v>2</v>
      </c>
      <c r="E919" s="13">
        <v>1007.5</v>
      </c>
      <c r="F919">
        <f t="shared" si="14"/>
        <v>2015</v>
      </c>
      <c r="G919" s="13">
        <v>918</v>
      </c>
      <c r="H919" s="28" t="str">
        <f>VLOOKUP(G919,'Customer table'!A:H,8,FALSE)</f>
        <v>Email user</v>
      </c>
      <c r="M919">
        <v>210.12</v>
      </c>
      <c r="N919">
        <v>3554.5</v>
      </c>
    </row>
    <row r="920" spans="1:14">
      <c r="A920" s="13">
        <v>919</v>
      </c>
      <c r="B920" s="13">
        <v>498</v>
      </c>
      <c r="C920" s="13">
        <v>77</v>
      </c>
      <c r="D920" s="13">
        <v>1</v>
      </c>
      <c r="E920" s="13">
        <v>861.87</v>
      </c>
      <c r="F920">
        <f t="shared" si="14"/>
        <v>861.87</v>
      </c>
      <c r="G920" s="13">
        <v>919</v>
      </c>
      <c r="H920" s="28" t="str">
        <f>VLOOKUP(G920,'Customer table'!A:H,8,FALSE)</f>
        <v>Non email user</v>
      </c>
      <c r="M920">
        <v>1008.02</v>
      </c>
      <c r="N920">
        <v>38.38</v>
      </c>
    </row>
    <row r="921" spans="1:14">
      <c r="A921" s="13">
        <v>920</v>
      </c>
      <c r="B921" s="13">
        <v>498</v>
      </c>
      <c r="C921" s="13">
        <v>177</v>
      </c>
      <c r="D921" s="13">
        <v>2</v>
      </c>
      <c r="E921" s="13">
        <v>313.65</v>
      </c>
      <c r="F921">
        <f t="shared" si="14"/>
        <v>627.3</v>
      </c>
      <c r="G921" s="13">
        <v>920</v>
      </c>
      <c r="H921" s="28" t="str">
        <f>VLOOKUP(G921,'Customer table'!A:H,8,FALSE)</f>
        <v>Non email user</v>
      </c>
      <c r="M921">
        <v>245.09</v>
      </c>
      <c r="N921">
        <v>1066.84</v>
      </c>
    </row>
    <row r="922" spans="1:14">
      <c r="A922" s="13">
        <v>921</v>
      </c>
      <c r="B922" s="13">
        <v>498</v>
      </c>
      <c r="C922" s="13">
        <v>137</v>
      </c>
      <c r="D922" s="13">
        <v>1</v>
      </c>
      <c r="E922" s="13">
        <v>235.13</v>
      </c>
      <c r="F922">
        <f t="shared" si="14"/>
        <v>235.13</v>
      </c>
      <c r="G922" s="13">
        <v>921</v>
      </c>
      <c r="H922" s="28" t="str">
        <f>VLOOKUP(G922,'Customer table'!A:H,8,FALSE)</f>
        <v>Email user</v>
      </c>
      <c r="M922">
        <v>858.98</v>
      </c>
      <c r="N922">
        <v>1816.72</v>
      </c>
    </row>
    <row r="923" spans="1:14">
      <c r="A923" s="13">
        <v>922</v>
      </c>
      <c r="B923" s="13">
        <v>499</v>
      </c>
      <c r="C923" s="13">
        <v>109</v>
      </c>
      <c r="D923" s="13">
        <v>1</v>
      </c>
      <c r="E923" s="13">
        <v>619.65</v>
      </c>
      <c r="F923">
        <f t="shared" si="14"/>
        <v>619.65</v>
      </c>
      <c r="G923" s="13">
        <v>922</v>
      </c>
      <c r="H923" s="28" t="str">
        <f>VLOOKUP(G923,'Customer table'!A:H,8,FALSE)</f>
        <v>Non email user</v>
      </c>
      <c r="M923">
        <v>496.71</v>
      </c>
      <c r="N923">
        <v>282.13</v>
      </c>
    </row>
    <row r="924" spans="1:14">
      <c r="A924" s="13">
        <v>923</v>
      </c>
      <c r="B924" s="13">
        <v>500</v>
      </c>
      <c r="C924" s="13">
        <v>151</v>
      </c>
      <c r="D924" s="13">
        <v>1</v>
      </c>
      <c r="E924" s="13">
        <v>120.27</v>
      </c>
      <c r="F924">
        <f t="shared" si="14"/>
        <v>120.27</v>
      </c>
      <c r="G924" s="13">
        <v>923</v>
      </c>
      <c r="H924" s="28" t="str">
        <f>VLOOKUP(G924,'Customer table'!A:H,8,FALSE)</f>
        <v>Non email user</v>
      </c>
      <c r="M924">
        <v>209.84</v>
      </c>
      <c r="N924">
        <v>1933.32</v>
      </c>
    </row>
    <row r="925" spans="1:14">
      <c r="A925" s="13">
        <v>924</v>
      </c>
      <c r="B925" s="13">
        <v>500</v>
      </c>
      <c r="C925" s="13">
        <v>5</v>
      </c>
      <c r="D925" s="13">
        <v>1</v>
      </c>
      <c r="E925" s="13">
        <v>442.46</v>
      </c>
      <c r="F925">
        <f t="shared" si="14"/>
        <v>442.46</v>
      </c>
      <c r="G925" s="13">
        <v>924</v>
      </c>
      <c r="H925" s="28" t="str">
        <f>VLOOKUP(G925,'Customer table'!A:H,8,FALSE)</f>
        <v>Non email user</v>
      </c>
      <c r="M925">
        <v>120.27</v>
      </c>
      <c r="N925">
        <v>276.75</v>
      </c>
    </row>
    <row r="926" spans="1:14">
      <c r="A926" s="13">
        <v>925</v>
      </c>
      <c r="B926" s="13">
        <v>501</v>
      </c>
      <c r="C926" s="13">
        <v>173</v>
      </c>
      <c r="D926" s="13">
        <v>1</v>
      </c>
      <c r="E926" s="13">
        <v>428.44</v>
      </c>
      <c r="F926">
        <f t="shared" si="14"/>
        <v>428.44</v>
      </c>
      <c r="G926" s="13">
        <v>925</v>
      </c>
      <c r="H926" s="28" t="str">
        <f>VLOOKUP(G926,'Customer table'!A:H,8,FALSE)</f>
        <v>Non email user</v>
      </c>
      <c r="M926">
        <v>273.21</v>
      </c>
      <c r="N926">
        <v>121.05</v>
      </c>
    </row>
    <row r="927" spans="1:14">
      <c r="A927" s="13">
        <v>926</v>
      </c>
      <c r="B927" s="13">
        <v>502</v>
      </c>
      <c r="C927" s="13">
        <v>14</v>
      </c>
      <c r="D927" s="13">
        <v>1</v>
      </c>
      <c r="E927" s="13">
        <v>1816.72</v>
      </c>
      <c r="F927">
        <f t="shared" si="14"/>
        <v>1816.72</v>
      </c>
      <c r="G927" s="13">
        <v>926</v>
      </c>
      <c r="H927" s="28" t="str">
        <f>VLOOKUP(G927,'Customer table'!A:H,8,FALSE)</f>
        <v>Non email user</v>
      </c>
      <c r="M927">
        <v>748.01</v>
      </c>
      <c r="N927">
        <v>1257.96</v>
      </c>
    </row>
    <row r="928" spans="1:14">
      <c r="A928" s="13">
        <v>927</v>
      </c>
      <c r="B928" s="13">
        <v>502</v>
      </c>
      <c r="C928" s="13">
        <v>129</v>
      </c>
      <c r="D928" s="13">
        <v>1</v>
      </c>
      <c r="E928" s="13">
        <v>337.49</v>
      </c>
      <c r="F928">
        <f t="shared" si="14"/>
        <v>337.49</v>
      </c>
      <c r="G928" s="13">
        <v>927</v>
      </c>
      <c r="H928" s="28" t="str">
        <f>VLOOKUP(G928,'Customer table'!A:H,8,FALSE)</f>
        <v>Non email user</v>
      </c>
      <c r="M928">
        <v>278.93</v>
      </c>
      <c r="N928">
        <v>928.38</v>
      </c>
    </row>
    <row r="929" spans="1:14">
      <c r="A929" s="13">
        <v>928</v>
      </c>
      <c r="B929" s="13">
        <v>502</v>
      </c>
      <c r="C929" s="13">
        <v>130</v>
      </c>
      <c r="D929" s="13">
        <v>1</v>
      </c>
      <c r="E929" s="13">
        <v>92.86</v>
      </c>
      <c r="F929">
        <f t="shared" si="14"/>
        <v>92.86</v>
      </c>
      <c r="G929" s="13">
        <v>928</v>
      </c>
      <c r="H929" s="28" t="str">
        <f>VLOOKUP(G929,'Customer table'!A:H,8,FALSE)</f>
        <v>Non email user</v>
      </c>
      <c r="M929">
        <v>339.07</v>
      </c>
      <c r="N929">
        <v>1041.86</v>
      </c>
    </row>
    <row r="930" spans="1:14">
      <c r="A930" s="13">
        <v>929</v>
      </c>
      <c r="B930" s="13">
        <v>503</v>
      </c>
      <c r="C930" s="13">
        <v>101</v>
      </c>
      <c r="D930" s="13">
        <v>1</v>
      </c>
      <c r="E930" s="13">
        <v>759.97</v>
      </c>
      <c r="F930">
        <f t="shared" si="14"/>
        <v>759.97</v>
      </c>
      <c r="G930" s="13">
        <v>929</v>
      </c>
      <c r="H930" s="28" t="str">
        <f>VLOOKUP(G930,'Customer table'!A:H,8,FALSE)</f>
        <v>Non email user</v>
      </c>
      <c r="M930">
        <v>318.02</v>
      </c>
      <c r="N930">
        <v>321.39</v>
      </c>
    </row>
    <row r="931" spans="1:14">
      <c r="A931" s="13">
        <v>930</v>
      </c>
      <c r="B931" s="13">
        <v>503</v>
      </c>
      <c r="C931" s="13">
        <v>114</v>
      </c>
      <c r="D931" s="13">
        <v>2</v>
      </c>
      <c r="E931" s="13">
        <v>787.06</v>
      </c>
      <c r="F931">
        <f t="shared" si="14"/>
        <v>1574.12</v>
      </c>
      <c r="G931" s="13">
        <v>930</v>
      </c>
      <c r="H931" s="28" t="str">
        <f>VLOOKUP(G931,'Customer table'!A:H,8,FALSE)</f>
        <v>Non email user</v>
      </c>
      <c r="M931">
        <v>1470.86</v>
      </c>
      <c r="N931">
        <v>513.36</v>
      </c>
    </row>
    <row r="932" spans="1:14">
      <c r="A932" s="13">
        <v>931</v>
      </c>
      <c r="B932" s="13">
        <v>503</v>
      </c>
      <c r="C932" s="13">
        <v>58</v>
      </c>
      <c r="D932" s="13">
        <v>1</v>
      </c>
      <c r="E932" s="13">
        <v>428.94</v>
      </c>
      <c r="F932">
        <f t="shared" si="14"/>
        <v>428.94</v>
      </c>
      <c r="G932" s="13">
        <v>931</v>
      </c>
      <c r="H932" s="28" t="str">
        <f>VLOOKUP(G932,'Customer table'!A:H,8,FALSE)</f>
        <v>Email user</v>
      </c>
      <c r="M932">
        <v>856.56</v>
      </c>
      <c r="N932">
        <v>231.09</v>
      </c>
    </row>
    <row r="933" spans="1:14">
      <c r="A933" s="13">
        <v>932</v>
      </c>
      <c r="B933" s="13">
        <v>504</v>
      </c>
      <c r="C933" s="13">
        <v>148</v>
      </c>
      <c r="D933" s="13">
        <v>1</v>
      </c>
      <c r="E933" s="13">
        <v>256.17</v>
      </c>
      <c r="F933">
        <f t="shared" si="14"/>
        <v>256.17</v>
      </c>
      <c r="G933" s="13">
        <v>932</v>
      </c>
      <c r="H933" s="28" t="str">
        <f>VLOOKUP(G933,'Customer table'!A:H,8,FALSE)</f>
        <v>Non email user</v>
      </c>
      <c r="M933">
        <v>228.45</v>
      </c>
      <c r="N933">
        <v>371.68</v>
      </c>
    </row>
    <row r="934" spans="1:14">
      <c r="A934" s="13">
        <v>933</v>
      </c>
      <c r="B934" s="13">
        <v>504</v>
      </c>
      <c r="C934" s="13">
        <v>18</v>
      </c>
      <c r="D934" s="13">
        <v>1</v>
      </c>
      <c r="E934" s="13">
        <v>1417.1</v>
      </c>
      <c r="F934">
        <f t="shared" si="14"/>
        <v>1417.1</v>
      </c>
      <c r="G934" s="13">
        <v>933</v>
      </c>
      <c r="H934" s="28" t="str">
        <f>VLOOKUP(G934,'Customer table'!A:H,8,FALSE)</f>
        <v>Non email user</v>
      </c>
      <c r="M934">
        <v>1636.91</v>
      </c>
      <c r="N934">
        <v>1802.19</v>
      </c>
    </row>
    <row r="935" spans="1:14">
      <c r="A935" s="13">
        <v>934</v>
      </c>
      <c r="B935" s="13">
        <v>504</v>
      </c>
      <c r="C935" s="13">
        <v>183</v>
      </c>
      <c r="D935" s="13">
        <v>1</v>
      </c>
      <c r="E935" s="13">
        <v>200.91</v>
      </c>
      <c r="F935">
        <f t="shared" si="14"/>
        <v>200.91</v>
      </c>
      <c r="G935" s="13">
        <v>934</v>
      </c>
      <c r="H935" s="28" t="str">
        <f>VLOOKUP(G935,'Customer table'!A:H,8,FALSE)</f>
        <v>Email user</v>
      </c>
      <c r="M935">
        <v>230.74</v>
      </c>
      <c r="N935">
        <v>734.28</v>
      </c>
    </row>
    <row r="936" spans="1:14">
      <c r="A936" s="13">
        <v>935</v>
      </c>
      <c r="B936" s="13">
        <v>505</v>
      </c>
      <c r="C936" s="13">
        <v>121</v>
      </c>
      <c r="D936" s="13">
        <v>1</v>
      </c>
      <c r="E936" s="13">
        <v>159.37</v>
      </c>
      <c r="F936">
        <f t="shared" si="14"/>
        <v>159.37</v>
      </c>
      <c r="G936" s="13">
        <v>935</v>
      </c>
      <c r="H936" s="28" t="str">
        <f>VLOOKUP(G936,'Customer table'!A:H,8,FALSE)</f>
        <v>Non email user</v>
      </c>
      <c r="M936">
        <v>366.31</v>
      </c>
      <c r="N936">
        <v>759.97</v>
      </c>
    </row>
    <row r="937" spans="1:14">
      <c r="A937" s="13">
        <v>936</v>
      </c>
      <c r="B937" s="13">
        <v>506</v>
      </c>
      <c r="C937" s="13">
        <v>167</v>
      </c>
      <c r="D937" s="13">
        <v>2</v>
      </c>
      <c r="E937" s="13">
        <v>266.31</v>
      </c>
      <c r="F937">
        <f t="shared" si="14"/>
        <v>532.62</v>
      </c>
      <c r="G937" s="13">
        <v>936</v>
      </c>
      <c r="H937" s="28" t="str">
        <f>VLOOKUP(G937,'Customer table'!A:H,8,FALSE)</f>
        <v>Non email user</v>
      </c>
      <c r="M937">
        <v>270.86</v>
      </c>
      <c r="N937">
        <v>265.95</v>
      </c>
    </row>
    <row r="938" spans="1:14">
      <c r="A938" s="13">
        <v>937</v>
      </c>
      <c r="B938" s="13">
        <v>506</v>
      </c>
      <c r="C938" s="13">
        <v>81</v>
      </c>
      <c r="D938" s="13">
        <v>1</v>
      </c>
      <c r="E938" s="13">
        <v>822.14</v>
      </c>
      <c r="F938">
        <f t="shared" si="14"/>
        <v>822.14</v>
      </c>
      <c r="G938" s="13">
        <v>937</v>
      </c>
      <c r="H938" s="28" t="str">
        <f>VLOOKUP(G938,'Customer table'!A:H,8,FALSE)</f>
        <v>Non email user</v>
      </c>
      <c r="M938">
        <v>1787.75</v>
      </c>
      <c r="N938">
        <v>2338</v>
      </c>
    </row>
    <row r="939" spans="1:14">
      <c r="A939" s="13">
        <v>938</v>
      </c>
      <c r="B939" s="13">
        <v>507</v>
      </c>
      <c r="C939" s="13">
        <v>10</v>
      </c>
      <c r="D939" s="13">
        <v>1</v>
      </c>
      <c r="E939" s="13">
        <v>548.39</v>
      </c>
      <c r="F939">
        <f t="shared" si="14"/>
        <v>548.39</v>
      </c>
      <c r="G939" s="13">
        <v>938</v>
      </c>
      <c r="H939" s="28" t="str">
        <f>VLOOKUP(G939,'Customer table'!A:H,8,FALSE)</f>
        <v>Non email user</v>
      </c>
      <c r="M939">
        <v>132.23</v>
      </c>
      <c r="N939">
        <v>878.9</v>
      </c>
    </row>
    <row r="940" spans="1:14">
      <c r="A940" s="13">
        <v>939</v>
      </c>
      <c r="B940" s="13">
        <v>508</v>
      </c>
      <c r="C940" s="13">
        <v>63</v>
      </c>
      <c r="D940" s="13">
        <v>3</v>
      </c>
      <c r="E940" s="13">
        <v>858.98</v>
      </c>
      <c r="F940">
        <f t="shared" si="14"/>
        <v>2576.94</v>
      </c>
      <c r="G940" s="13">
        <v>939</v>
      </c>
      <c r="H940" s="28" t="str">
        <f>VLOOKUP(G940,'Customer table'!A:H,8,FALSE)</f>
        <v>Non email user</v>
      </c>
      <c r="M940">
        <v>921.38</v>
      </c>
      <c r="N940">
        <v>968.43</v>
      </c>
    </row>
    <row r="941" spans="1:14">
      <c r="A941" s="13">
        <v>940</v>
      </c>
      <c r="B941" s="13">
        <v>509</v>
      </c>
      <c r="C941" s="13">
        <v>178</v>
      </c>
      <c r="D941" s="13">
        <v>1</v>
      </c>
      <c r="E941" s="13">
        <v>325.76</v>
      </c>
      <c r="F941">
        <f t="shared" si="14"/>
        <v>325.76</v>
      </c>
      <c r="G941" s="13">
        <v>940</v>
      </c>
      <c r="H941" s="28" t="str">
        <f>VLOOKUP(G941,'Customer table'!A:H,8,FALSE)</f>
        <v>Email user</v>
      </c>
      <c r="M941">
        <v>193.8</v>
      </c>
      <c r="N941">
        <v>2318.19</v>
      </c>
    </row>
    <row r="942" spans="1:14">
      <c r="A942" s="13">
        <v>941</v>
      </c>
      <c r="B942" s="13">
        <v>510</v>
      </c>
      <c r="C942" s="13">
        <v>180</v>
      </c>
      <c r="D942" s="13">
        <v>1</v>
      </c>
      <c r="E942" s="13">
        <v>204.06</v>
      </c>
      <c r="F942">
        <f t="shared" si="14"/>
        <v>204.06</v>
      </c>
      <c r="G942" s="13">
        <v>941</v>
      </c>
      <c r="H942" s="28" t="str">
        <f>VLOOKUP(G942,'Customer table'!A:H,8,FALSE)</f>
        <v>Non email user</v>
      </c>
      <c r="M942">
        <v>196.15</v>
      </c>
      <c r="N942">
        <v>260.57</v>
      </c>
    </row>
    <row r="943" spans="1:14">
      <c r="A943" s="13">
        <v>942</v>
      </c>
      <c r="B943" s="13">
        <v>510</v>
      </c>
      <c r="C943" s="13">
        <v>17</v>
      </c>
      <c r="D943" s="13">
        <v>1</v>
      </c>
      <c r="E943" s="13">
        <v>1627.81</v>
      </c>
      <c r="F943">
        <f t="shared" si="14"/>
        <v>1627.81</v>
      </c>
      <c r="G943" s="13">
        <v>942</v>
      </c>
      <c r="H943" s="28" t="str">
        <f>VLOOKUP(G943,'Customer table'!A:H,8,FALSE)</f>
        <v>Non email user</v>
      </c>
      <c r="M943">
        <v>235.13</v>
      </c>
      <c r="N943">
        <v>1182.51</v>
      </c>
    </row>
    <row r="944" spans="1:14">
      <c r="A944" s="13">
        <v>943</v>
      </c>
      <c r="B944" s="13">
        <v>510</v>
      </c>
      <c r="C944" s="13">
        <v>147</v>
      </c>
      <c r="D944" s="13">
        <v>1</v>
      </c>
      <c r="E944" s="13">
        <v>84.52</v>
      </c>
      <c r="F944">
        <f t="shared" si="14"/>
        <v>84.52</v>
      </c>
      <c r="G944" s="13">
        <v>943</v>
      </c>
      <c r="H944" s="28" t="str">
        <f>VLOOKUP(G944,'Customer table'!A:H,8,FALSE)</f>
        <v>Non email user</v>
      </c>
      <c r="M944">
        <v>269.93</v>
      </c>
      <c r="N944">
        <v>397.79</v>
      </c>
    </row>
    <row r="945" spans="1:14">
      <c r="A945" s="13">
        <v>944</v>
      </c>
      <c r="B945" s="13">
        <v>510</v>
      </c>
      <c r="C945" s="13">
        <v>89</v>
      </c>
      <c r="D945" s="13">
        <v>1</v>
      </c>
      <c r="E945" s="13">
        <v>486.42</v>
      </c>
      <c r="F945">
        <f t="shared" si="14"/>
        <v>486.42</v>
      </c>
      <c r="G945" s="13">
        <v>944</v>
      </c>
      <c r="H945" s="28" t="str">
        <f>VLOOKUP(G945,'Customer table'!A:H,8,FALSE)</f>
        <v>Email user</v>
      </c>
      <c r="M945">
        <v>510.44</v>
      </c>
      <c r="N945">
        <v>1126.52</v>
      </c>
    </row>
    <row r="946" spans="1:14">
      <c r="A946" s="13">
        <v>945</v>
      </c>
      <c r="B946" s="13">
        <v>511</v>
      </c>
      <c r="C946" s="13">
        <v>123</v>
      </c>
      <c r="D946" s="13">
        <v>1</v>
      </c>
      <c r="E946" s="13">
        <v>151.46</v>
      </c>
      <c r="F946">
        <f t="shared" si="14"/>
        <v>151.46</v>
      </c>
      <c r="G946" s="13">
        <v>945</v>
      </c>
      <c r="H946" s="28" t="str">
        <f>VLOOKUP(G946,'Customer table'!A:H,8,FALSE)</f>
        <v>Non email user</v>
      </c>
      <c r="M946">
        <v>549.91</v>
      </c>
      <c r="N946">
        <v>1041.67</v>
      </c>
    </row>
    <row r="947" spans="1:14">
      <c r="A947" s="13">
        <v>946</v>
      </c>
      <c r="B947" s="13">
        <v>512</v>
      </c>
      <c r="C947" s="13">
        <v>43</v>
      </c>
      <c r="D947" s="13">
        <v>1</v>
      </c>
      <c r="E947" s="13">
        <v>1153.5</v>
      </c>
      <c r="F947">
        <f t="shared" si="14"/>
        <v>1153.5</v>
      </c>
      <c r="G947" s="13">
        <v>946</v>
      </c>
      <c r="H947" s="28" t="str">
        <f>VLOOKUP(G947,'Customer table'!A:H,8,FALSE)</f>
        <v>Email user</v>
      </c>
      <c r="M947">
        <v>413.05</v>
      </c>
      <c r="N947">
        <v>196.53</v>
      </c>
    </row>
    <row r="948" spans="1:14">
      <c r="A948" s="13">
        <v>947</v>
      </c>
      <c r="B948" s="13">
        <v>513</v>
      </c>
      <c r="C948" s="13">
        <v>40</v>
      </c>
      <c r="D948" s="13">
        <v>1</v>
      </c>
      <c r="E948" s="13">
        <v>1860.2</v>
      </c>
      <c r="F948">
        <f t="shared" si="14"/>
        <v>1860.2</v>
      </c>
      <c r="G948" s="13">
        <v>947</v>
      </c>
      <c r="H948" s="28" t="str">
        <f>VLOOKUP(G948,'Customer table'!A:H,8,FALSE)</f>
        <v>Non email user</v>
      </c>
      <c r="M948">
        <v>401.69</v>
      </c>
      <c r="N948">
        <v>1016.02</v>
      </c>
    </row>
    <row r="949" spans="1:14">
      <c r="A949" s="13">
        <v>948</v>
      </c>
      <c r="B949" s="13">
        <v>514</v>
      </c>
      <c r="C949" s="13">
        <v>61</v>
      </c>
      <c r="D949" s="13">
        <v>1</v>
      </c>
      <c r="E949" s="13">
        <v>776.21</v>
      </c>
      <c r="F949">
        <f t="shared" si="14"/>
        <v>776.21</v>
      </c>
      <c r="G949" s="13">
        <v>948</v>
      </c>
      <c r="H949" s="28" t="str">
        <f>VLOOKUP(G949,'Customer table'!A:H,8,FALSE)</f>
        <v>Email user</v>
      </c>
      <c r="M949">
        <v>152.53</v>
      </c>
      <c r="N949">
        <v>1066.02</v>
      </c>
    </row>
    <row r="950" spans="1:14">
      <c r="A950" s="13">
        <v>949</v>
      </c>
      <c r="B950" s="13">
        <v>515</v>
      </c>
      <c r="C950" s="13">
        <v>190</v>
      </c>
      <c r="D950" s="13">
        <v>1</v>
      </c>
      <c r="E950" s="13">
        <v>406.76</v>
      </c>
      <c r="F950">
        <f t="shared" si="14"/>
        <v>406.76</v>
      </c>
      <c r="G950" s="13">
        <v>949</v>
      </c>
      <c r="H950" s="28" t="str">
        <f>VLOOKUP(G950,'Customer table'!A:H,8,FALSE)</f>
        <v>Non email user</v>
      </c>
      <c r="M950">
        <v>1955.02</v>
      </c>
      <c r="N950">
        <v>1816.72</v>
      </c>
    </row>
    <row r="951" spans="1:14">
      <c r="A951" s="13">
        <v>950</v>
      </c>
      <c r="B951" s="13">
        <v>516</v>
      </c>
      <c r="C951" s="13">
        <v>87</v>
      </c>
      <c r="D951" s="13">
        <v>1</v>
      </c>
      <c r="E951" s="13">
        <v>528.11</v>
      </c>
      <c r="F951">
        <f t="shared" si="14"/>
        <v>528.11</v>
      </c>
      <c r="G951" s="13">
        <v>950</v>
      </c>
      <c r="H951" s="28" t="str">
        <f>VLOOKUP(G951,'Customer table'!A:H,8,FALSE)</f>
        <v>Email user</v>
      </c>
      <c r="M951">
        <v>667.02</v>
      </c>
      <c r="N951">
        <v>471.55</v>
      </c>
    </row>
    <row r="952" spans="1:14">
      <c r="A952" s="13">
        <v>951</v>
      </c>
      <c r="B952" s="13">
        <v>516</v>
      </c>
      <c r="C952" s="13">
        <v>156</v>
      </c>
      <c r="D952" s="13">
        <v>1</v>
      </c>
      <c r="E952" s="13">
        <v>395.52</v>
      </c>
      <c r="F952">
        <f t="shared" si="14"/>
        <v>395.52</v>
      </c>
      <c r="G952" s="13">
        <v>951</v>
      </c>
      <c r="H952" s="28" t="str">
        <f>VLOOKUP(G952,'Customer table'!A:H,8,FALSE)</f>
        <v>Email user</v>
      </c>
      <c r="M952">
        <v>132.48</v>
      </c>
      <c r="N952">
        <v>1449.96</v>
      </c>
    </row>
    <row r="953" spans="1:14">
      <c r="A953" s="13">
        <v>952</v>
      </c>
      <c r="B953" s="13">
        <v>516</v>
      </c>
      <c r="C953" s="13">
        <v>70</v>
      </c>
      <c r="D953" s="13">
        <v>1</v>
      </c>
      <c r="E953" s="13">
        <v>250.59</v>
      </c>
      <c r="F953">
        <f t="shared" si="14"/>
        <v>250.59</v>
      </c>
      <c r="G953" s="13">
        <v>952</v>
      </c>
      <c r="H953" s="28" t="str">
        <f>VLOOKUP(G953,'Customer table'!A:H,8,FALSE)</f>
        <v>Non email user</v>
      </c>
      <c r="M953">
        <v>265.95</v>
      </c>
      <c r="N953">
        <v>361.97</v>
      </c>
    </row>
    <row r="954" spans="1:14">
      <c r="A954" s="13">
        <v>953</v>
      </c>
      <c r="B954" s="13">
        <v>517</v>
      </c>
      <c r="C954" s="13">
        <v>83</v>
      </c>
      <c r="D954" s="13">
        <v>3</v>
      </c>
      <c r="E954" s="13">
        <v>208.24</v>
      </c>
      <c r="F954">
        <f t="shared" si="14"/>
        <v>624.72</v>
      </c>
      <c r="G954" s="13">
        <v>953</v>
      </c>
      <c r="H954" s="28" t="str">
        <f>VLOOKUP(G954,'Customer table'!A:H,8,FALSE)</f>
        <v>Non email user</v>
      </c>
      <c r="M954">
        <v>1064.65</v>
      </c>
      <c r="N954">
        <v>390.88</v>
      </c>
    </row>
    <row r="955" spans="1:14">
      <c r="A955" s="13">
        <v>954</v>
      </c>
      <c r="B955" s="13">
        <v>517</v>
      </c>
      <c r="C955" s="13">
        <v>75</v>
      </c>
      <c r="D955" s="13">
        <v>1</v>
      </c>
      <c r="E955" s="13">
        <v>1014.94</v>
      </c>
      <c r="F955">
        <f t="shared" si="14"/>
        <v>1014.94</v>
      </c>
      <c r="G955" s="13">
        <v>954</v>
      </c>
      <c r="H955" s="28" t="str">
        <f>VLOOKUP(G955,'Customer table'!A:H,8,FALSE)</f>
        <v>Email user</v>
      </c>
      <c r="M955">
        <v>442.46</v>
      </c>
      <c r="N955">
        <v>751.38</v>
      </c>
    </row>
    <row r="956" spans="1:14">
      <c r="A956" s="13">
        <v>955</v>
      </c>
      <c r="B956" s="13">
        <v>518</v>
      </c>
      <c r="C956" s="13">
        <v>90</v>
      </c>
      <c r="D956" s="13">
        <v>1</v>
      </c>
      <c r="E956" s="13">
        <v>538.64</v>
      </c>
      <c r="F956">
        <f t="shared" si="14"/>
        <v>538.64</v>
      </c>
      <c r="G956" s="13">
        <v>955</v>
      </c>
      <c r="H956" s="28" t="str">
        <f>VLOOKUP(G956,'Customer table'!A:H,8,FALSE)</f>
        <v>Non email user</v>
      </c>
      <c r="M956">
        <v>2834.2</v>
      </c>
      <c r="N956">
        <v>2834.2</v>
      </c>
    </row>
    <row r="957" spans="1:14">
      <c r="A957" s="13">
        <v>956</v>
      </c>
      <c r="B957" s="13">
        <v>518</v>
      </c>
      <c r="C957" s="13">
        <v>81</v>
      </c>
      <c r="D957" s="13">
        <v>1</v>
      </c>
      <c r="E957" s="13">
        <v>931.48</v>
      </c>
      <c r="F957">
        <f t="shared" si="14"/>
        <v>931.48</v>
      </c>
      <c r="G957" s="13">
        <v>956</v>
      </c>
      <c r="H957" s="28" t="str">
        <f>VLOOKUP(G957,'Customer table'!A:H,8,FALSE)</f>
        <v>Non email user</v>
      </c>
      <c r="M957">
        <v>787.06</v>
      </c>
      <c r="N957">
        <v>815.03</v>
      </c>
    </row>
    <row r="958" spans="1:14">
      <c r="A958" s="13">
        <v>957</v>
      </c>
      <c r="B958" s="13">
        <v>519</v>
      </c>
      <c r="C958" s="13">
        <v>28</v>
      </c>
      <c r="D958" s="13">
        <v>1</v>
      </c>
      <c r="E958" s="13">
        <v>1262.36</v>
      </c>
      <c r="F958">
        <f t="shared" si="14"/>
        <v>1262.36</v>
      </c>
      <c r="G958" s="13">
        <v>957</v>
      </c>
      <c r="H958" s="28" t="str">
        <f>VLOOKUP(G958,'Customer table'!A:H,8,FALSE)</f>
        <v>Non email user</v>
      </c>
      <c r="M958">
        <v>394.17</v>
      </c>
      <c r="N958">
        <v>732.62</v>
      </c>
    </row>
    <row r="959" spans="1:14">
      <c r="A959" s="13">
        <v>958</v>
      </c>
      <c r="B959" s="13">
        <v>519</v>
      </c>
      <c r="C959" s="13">
        <v>20</v>
      </c>
      <c r="D959" s="13">
        <v>1</v>
      </c>
      <c r="E959" s="13">
        <v>1196.82</v>
      </c>
      <c r="F959">
        <f t="shared" si="14"/>
        <v>1196.82</v>
      </c>
      <c r="G959" s="13">
        <v>958</v>
      </c>
      <c r="H959" s="28" t="str">
        <f>VLOOKUP(G959,'Customer table'!A:H,8,FALSE)</f>
        <v>Email user</v>
      </c>
      <c r="M959">
        <v>1008.02</v>
      </c>
      <c r="N959">
        <v>200.91</v>
      </c>
    </row>
    <row r="960" spans="1:14">
      <c r="A960" s="13">
        <v>959</v>
      </c>
      <c r="B960" s="13">
        <v>520</v>
      </c>
      <c r="C960" s="13">
        <v>190</v>
      </c>
      <c r="D960" s="13">
        <v>1</v>
      </c>
      <c r="E960" s="13">
        <v>406.76</v>
      </c>
      <c r="F960">
        <f t="shared" si="14"/>
        <v>406.76</v>
      </c>
      <c r="G960" s="13">
        <v>959</v>
      </c>
      <c r="H960" s="28" t="str">
        <f>VLOOKUP(G960,'Customer table'!A:H,8,FALSE)</f>
        <v>Non email user</v>
      </c>
      <c r="M960">
        <v>1124.4</v>
      </c>
      <c r="N960">
        <v>193.6</v>
      </c>
    </row>
    <row r="961" spans="1:14">
      <c r="A961" s="13">
        <v>960</v>
      </c>
      <c r="B961" s="13">
        <v>520</v>
      </c>
      <c r="C961" s="13">
        <v>95</v>
      </c>
      <c r="D961" s="13">
        <v>1</v>
      </c>
      <c r="E961" s="13">
        <v>337.48</v>
      </c>
      <c r="F961">
        <f t="shared" si="14"/>
        <v>337.48</v>
      </c>
      <c r="G961" s="13">
        <v>960</v>
      </c>
      <c r="H961" s="28" t="str">
        <f>VLOOKUP(G961,'Customer table'!A:H,8,FALSE)</f>
        <v>Non email user</v>
      </c>
      <c r="M961">
        <v>261.23</v>
      </c>
      <c r="N961">
        <v>2020.44</v>
      </c>
    </row>
    <row r="962" spans="1:14">
      <c r="A962" s="13">
        <v>961</v>
      </c>
      <c r="B962" s="13">
        <v>520</v>
      </c>
      <c r="C962" s="13">
        <v>186</v>
      </c>
      <c r="D962" s="13">
        <v>1</v>
      </c>
      <c r="E962" s="13">
        <v>401.69</v>
      </c>
      <c r="F962">
        <f t="shared" ref="F962:F1025" si="15">E962*D962</f>
        <v>401.69</v>
      </c>
      <c r="G962" s="13">
        <v>961</v>
      </c>
      <c r="H962" s="28" t="str">
        <f>VLOOKUP(G962,'Customer table'!A:H,8,FALSE)</f>
        <v>Non email user</v>
      </c>
      <c r="M962">
        <v>857.88</v>
      </c>
      <c r="N962">
        <v>1995.72</v>
      </c>
    </row>
    <row r="963" spans="1:14">
      <c r="A963" s="13">
        <v>962</v>
      </c>
      <c r="B963" s="13">
        <v>520</v>
      </c>
      <c r="C963" s="13">
        <v>162</v>
      </c>
      <c r="D963" s="13">
        <v>1</v>
      </c>
      <c r="E963" s="13">
        <v>209.84</v>
      </c>
      <c r="F963">
        <f t="shared" si="15"/>
        <v>209.84</v>
      </c>
      <c r="G963" s="13">
        <v>962</v>
      </c>
      <c r="H963" s="28" t="str">
        <f>VLOOKUP(G963,'Customer table'!A:H,8,FALSE)</f>
        <v>Email user</v>
      </c>
      <c r="M963">
        <v>208.24</v>
      </c>
      <c r="N963">
        <v>2905.29</v>
      </c>
    </row>
    <row r="964" spans="1:14">
      <c r="A964" s="13">
        <v>963</v>
      </c>
      <c r="B964" s="13">
        <v>521</v>
      </c>
      <c r="C964" s="13">
        <v>133</v>
      </c>
      <c r="D964" s="13">
        <v>2</v>
      </c>
      <c r="E964" s="13">
        <v>164.76</v>
      </c>
      <c r="F964">
        <f t="shared" si="15"/>
        <v>329.52</v>
      </c>
      <c r="G964" s="13">
        <v>963</v>
      </c>
      <c r="H964" s="28" t="str">
        <f>VLOOKUP(G964,'Customer table'!A:H,8,FALSE)</f>
        <v>Non email user</v>
      </c>
      <c r="M964">
        <v>611.7</v>
      </c>
      <c r="N964">
        <v>360.81</v>
      </c>
    </row>
    <row r="965" spans="1:14">
      <c r="A965" s="13">
        <v>964</v>
      </c>
      <c r="B965" s="13">
        <v>522</v>
      </c>
      <c r="C965" s="13">
        <v>40</v>
      </c>
      <c r="D965" s="13">
        <v>1</v>
      </c>
      <c r="E965" s="13">
        <v>1860.2</v>
      </c>
      <c r="F965">
        <f t="shared" si="15"/>
        <v>1860.2</v>
      </c>
      <c r="G965" s="13">
        <v>964</v>
      </c>
      <c r="H965" s="28" t="str">
        <f>VLOOKUP(G965,'Customer table'!A:H,8,FALSE)</f>
        <v>Email user</v>
      </c>
      <c r="M965">
        <v>281.52</v>
      </c>
      <c r="N965">
        <v>296.31</v>
      </c>
    </row>
    <row r="966" spans="1:14">
      <c r="A966" s="13">
        <v>965</v>
      </c>
      <c r="B966" s="13">
        <v>522</v>
      </c>
      <c r="C966" s="13">
        <v>144</v>
      </c>
      <c r="D966" s="13">
        <v>1</v>
      </c>
      <c r="E966" s="13">
        <v>235.97</v>
      </c>
      <c r="F966">
        <f t="shared" si="15"/>
        <v>235.97</v>
      </c>
      <c r="G966" s="13">
        <v>965</v>
      </c>
      <c r="H966" s="28" t="str">
        <f>VLOOKUP(G966,'Customer table'!A:H,8,FALSE)</f>
        <v>Non email user</v>
      </c>
      <c r="M966">
        <v>1008.02</v>
      </c>
      <c r="N966">
        <v>1146.95</v>
      </c>
    </row>
    <row r="967" spans="1:14">
      <c r="A967" s="13">
        <v>966</v>
      </c>
      <c r="B967" s="13">
        <v>522</v>
      </c>
      <c r="C967" s="13">
        <v>145</v>
      </c>
      <c r="D967" s="13">
        <v>1</v>
      </c>
      <c r="E967" s="13">
        <v>154.02</v>
      </c>
      <c r="F967">
        <f t="shared" si="15"/>
        <v>154.02</v>
      </c>
      <c r="G967" s="13">
        <v>966</v>
      </c>
      <c r="H967" s="28" t="str">
        <f>VLOOKUP(G967,'Customer table'!A:H,8,FALSE)</f>
        <v>Non email user</v>
      </c>
      <c r="M967">
        <v>456.9</v>
      </c>
      <c r="N967">
        <v>330.94</v>
      </c>
    </row>
    <row r="968" spans="1:14">
      <c r="A968" s="13">
        <v>967</v>
      </c>
      <c r="B968" s="13">
        <v>522</v>
      </c>
      <c r="C968" s="13">
        <v>105</v>
      </c>
      <c r="D968" s="13">
        <v>2</v>
      </c>
      <c r="E968" s="13">
        <v>691.55</v>
      </c>
      <c r="F968">
        <f t="shared" si="15"/>
        <v>1383.1</v>
      </c>
      <c r="G968" s="13">
        <v>967</v>
      </c>
      <c r="H968" s="28" t="str">
        <f>VLOOKUP(G968,'Customer table'!A:H,8,FALSE)</f>
        <v>Non email user</v>
      </c>
      <c r="M968">
        <v>1695.09</v>
      </c>
      <c r="N968">
        <v>260.57</v>
      </c>
    </row>
    <row r="969" spans="1:14">
      <c r="A969" s="13">
        <v>968</v>
      </c>
      <c r="B969" s="13">
        <v>523</v>
      </c>
      <c r="C969" s="13">
        <v>93</v>
      </c>
      <c r="D969" s="13">
        <v>3</v>
      </c>
      <c r="E969" s="13">
        <v>580</v>
      </c>
      <c r="F969">
        <f t="shared" si="15"/>
        <v>1740</v>
      </c>
      <c r="G969" s="13">
        <v>968</v>
      </c>
      <c r="H969" s="28" t="str">
        <f>VLOOKUP(G969,'Customer table'!A:H,8,FALSE)</f>
        <v>Non email user</v>
      </c>
      <c r="M969">
        <v>200.91</v>
      </c>
      <c r="N969">
        <v>539.1</v>
      </c>
    </row>
    <row r="970" spans="1:14">
      <c r="A970" s="13">
        <v>969</v>
      </c>
      <c r="B970" s="13">
        <v>524</v>
      </c>
      <c r="C970" s="13">
        <v>46</v>
      </c>
      <c r="D970" s="13">
        <v>1</v>
      </c>
      <c r="E970" s="13">
        <v>439.45</v>
      </c>
      <c r="F970">
        <f t="shared" si="15"/>
        <v>439.45</v>
      </c>
      <c r="G970" s="13">
        <v>969</v>
      </c>
      <c r="H970" s="28" t="str">
        <f>VLOOKUP(G970,'Customer table'!A:H,8,FALSE)</f>
        <v>Non email user</v>
      </c>
      <c r="M970">
        <v>413.05</v>
      </c>
      <c r="N970">
        <v>296.31</v>
      </c>
    </row>
    <row r="971" spans="1:14">
      <c r="A971" s="13">
        <v>970</v>
      </c>
      <c r="B971" s="13">
        <v>525</v>
      </c>
      <c r="C971" s="13">
        <v>70</v>
      </c>
      <c r="D971" s="13">
        <v>1</v>
      </c>
      <c r="E971" s="13">
        <v>250.59</v>
      </c>
      <c r="F971">
        <f t="shared" si="15"/>
        <v>250.59</v>
      </c>
      <c r="G971" s="13">
        <v>970</v>
      </c>
      <c r="H971" s="28" t="str">
        <f>VLOOKUP(G971,'Customer table'!A:H,8,FALSE)</f>
        <v>Email user</v>
      </c>
      <c r="M971">
        <v>257.56</v>
      </c>
      <c r="N971">
        <v>2032.04</v>
      </c>
    </row>
    <row r="972" spans="1:14">
      <c r="A972" s="13">
        <v>971</v>
      </c>
      <c r="B972" s="13">
        <v>526</v>
      </c>
      <c r="C972" s="13">
        <v>96</v>
      </c>
      <c r="D972" s="13">
        <v>3</v>
      </c>
      <c r="E972" s="13">
        <v>748.01</v>
      </c>
      <c r="F972">
        <f t="shared" si="15"/>
        <v>2244.03</v>
      </c>
      <c r="G972" s="13">
        <v>971</v>
      </c>
      <c r="H972" s="28" t="str">
        <f>VLOOKUP(G972,'Customer table'!A:H,8,FALSE)</f>
        <v>Email user</v>
      </c>
      <c r="M972">
        <v>539.1</v>
      </c>
      <c r="N972">
        <v>2515.92</v>
      </c>
    </row>
    <row r="973" spans="1:14">
      <c r="A973" s="13">
        <v>972</v>
      </c>
      <c r="B973" s="13">
        <v>526</v>
      </c>
      <c r="C973" s="13">
        <v>66</v>
      </c>
      <c r="D973" s="13">
        <v>2</v>
      </c>
      <c r="E973" s="13">
        <v>448.66</v>
      </c>
      <c r="F973">
        <f t="shared" si="15"/>
        <v>897.32</v>
      </c>
      <c r="G973" s="13">
        <v>972</v>
      </c>
      <c r="H973" s="28" t="str">
        <f>VLOOKUP(G973,'Customer table'!A:H,8,FALSE)</f>
        <v>Non email user</v>
      </c>
      <c r="M973">
        <v>471.55</v>
      </c>
      <c r="N973">
        <v>968.43</v>
      </c>
    </row>
    <row r="974" spans="1:14">
      <c r="A974" s="13">
        <v>973</v>
      </c>
      <c r="B974" s="13">
        <v>527</v>
      </c>
      <c r="C974" s="13">
        <v>54</v>
      </c>
      <c r="D974" s="13">
        <v>1</v>
      </c>
      <c r="E974" s="13">
        <v>638.1</v>
      </c>
      <c r="F974">
        <f t="shared" si="15"/>
        <v>638.1</v>
      </c>
      <c r="G974" s="13">
        <v>973</v>
      </c>
      <c r="H974" s="28" t="str">
        <f>VLOOKUP(G974,'Customer table'!A:H,8,FALSE)</f>
        <v>Email user</v>
      </c>
      <c r="M974">
        <v>2282.79</v>
      </c>
      <c r="N974">
        <v>395.52</v>
      </c>
    </row>
    <row r="975" spans="1:14">
      <c r="A975" s="13">
        <v>974</v>
      </c>
      <c r="B975" s="13">
        <v>527</v>
      </c>
      <c r="C975" s="13">
        <v>103</v>
      </c>
      <c r="D975" s="13">
        <v>1</v>
      </c>
      <c r="E975" s="13">
        <v>228.45</v>
      </c>
      <c r="F975">
        <f t="shared" si="15"/>
        <v>228.45</v>
      </c>
      <c r="G975" s="13">
        <v>974</v>
      </c>
      <c r="H975" s="28" t="str">
        <f>VLOOKUP(G975,'Customer table'!A:H,8,FALSE)</f>
        <v>Email user</v>
      </c>
      <c r="M975">
        <v>1490.74</v>
      </c>
      <c r="N975">
        <v>260.57</v>
      </c>
    </row>
    <row r="976" spans="1:14">
      <c r="A976" s="13">
        <v>975</v>
      </c>
      <c r="B976" s="13">
        <v>527</v>
      </c>
      <c r="C976" s="13">
        <v>49</v>
      </c>
      <c r="D976" s="13">
        <v>1</v>
      </c>
      <c r="E976" s="13">
        <v>965.83</v>
      </c>
      <c r="F976">
        <f t="shared" si="15"/>
        <v>965.83</v>
      </c>
      <c r="G976" s="13">
        <v>975</v>
      </c>
      <c r="H976" s="28" t="str">
        <f>VLOOKUP(G976,'Customer table'!A:H,8,FALSE)</f>
        <v>Email user</v>
      </c>
      <c r="M976">
        <v>691.55</v>
      </c>
      <c r="N976">
        <v>483.49</v>
      </c>
    </row>
    <row r="977" spans="1:14">
      <c r="A977" s="13">
        <v>976</v>
      </c>
      <c r="B977" s="13">
        <v>528</v>
      </c>
      <c r="C977" s="13">
        <v>65</v>
      </c>
      <c r="D977" s="13">
        <v>3</v>
      </c>
      <c r="E977" s="13">
        <v>260.61</v>
      </c>
      <c r="F977">
        <f t="shared" si="15"/>
        <v>781.83</v>
      </c>
      <c r="G977" s="13">
        <v>976</v>
      </c>
      <c r="H977" s="28" t="str">
        <f>VLOOKUP(G977,'Customer table'!A:H,8,FALSE)</f>
        <v>Email user</v>
      </c>
      <c r="M977">
        <v>688.95</v>
      </c>
      <c r="N977">
        <v>196.53</v>
      </c>
    </row>
    <row r="978" spans="1:14">
      <c r="A978" s="13">
        <v>977</v>
      </c>
      <c r="B978" s="13">
        <v>528</v>
      </c>
      <c r="C978" s="13">
        <v>88</v>
      </c>
      <c r="D978" s="13">
        <v>1</v>
      </c>
      <c r="E978" s="13">
        <v>719.27</v>
      </c>
      <c r="F978">
        <f t="shared" si="15"/>
        <v>719.27</v>
      </c>
      <c r="G978" s="13">
        <v>977</v>
      </c>
      <c r="H978" s="28" t="str">
        <f>VLOOKUP(G978,'Customer table'!A:H,8,FALSE)</f>
        <v>Non email user</v>
      </c>
      <c r="M978">
        <v>406.33</v>
      </c>
      <c r="N978">
        <v>193.8</v>
      </c>
    </row>
    <row r="979" spans="1:14">
      <c r="A979" s="13">
        <v>978</v>
      </c>
      <c r="B979" s="13">
        <v>529</v>
      </c>
      <c r="C979" s="13">
        <v>130</v>
      </c>
      <c r="D979" s="13">
        <v>1</v>
      </c>
      <c r="E979" s="13">
        <v>90.04</v>
      </c>
      <c r="F979">
        <f t="shared" si="15"/>
        <v>90.04</v>
      </c>
      <c r="G979" s="13">
        <v>978</v>
      </c>
      <c r="H979" s="28" t="str">
        <f>VLOOKUP(G979,'Customer table'!A:H,8,FALSE)</f>
        <v>Non email user</v>
      </c>
      <c r="M979">
        <v>154.28</v>
      </c>
      <c r="N979">
        <v>968.43</v>
      </c>
    </row>
    <row r="980" spans="1:14">
      <c r="A980" s="13">
        <v>979</v>
      </c>
      <c r="B980" s="13">
        <v>530</v>
      </c>
      <c r="C980" s="13">
        <v>100</v>
      </c>
      <c r="D980" s="13">
        <v>1</v>
      </c>
      <c r="E980" s="13">
        <v>282.13</v>
      </c>
      <c r="F980">
        <f t="shared" si="15"/>
        <v>282.13</v>
      </c>
      <c r="G980" s="13">
        <v>979</v>
      </c>
      <c r="H980" s="28" t="str">
        <f>VLOOKUP(G980,'Customer table'!A:H,8,FALSE)</f>
        <v>Email user</v>
      </c>
      <c r="M980">
        <v>489.01</v>
      </c>
      <c r="N980">
        <v>471.55</v>
      </c>
    </row>
    <row r="981" spans="1:14">
      <c r="A981" s="13">
        <v>980</v>
      </c>
      <c r="B981" s="13">
        <v>531</v>
      </c>
      <c r="C981" s="13">
        <v>66</v>
      </c>
      <c r="D981" s="13">
        <v>2</v>
      </c>
      <c r="E981" s="13">
        <v>448.66</v>
      </c>
      <c r="F981">
        <f t="shared" si="15"/>
        <v>897.32</v>
      </c>
      <c r="G981" s="13">
        <v>980</v>
      </c>
      <c r="H981" s="28" t="str">
        <f>VLOOKUP(G981,'Customer table'!A:H,8,FALSE)</f>
        <v>Non email user</v>
      </c>
      <c r="M981">
        <v>394.17</v>
      </c>
      <c r="N981">
        <v>440.02</v>
      </c>
    </row>
    <row r="982" spans="1:14">
      <c r="A982" s="13">
        <v>981</v>
      </c>
      <c r="B982" s="13">
        <v>532</v>
      </c>
      <c r="C982" s="13">
        <v>91</v>
      </c>
      <c r="D982" s="13">
        <v>1</v>
      </c>
      <c r="E982" s="13">
        <v>157.92</v>
      </c>
      <c r="F982">
        <f t="shared" si="15"/>
        <v>157.92</v>
      </c>
      <c r="G982" s="13">
        <v>981</v>
      </c>
      <c r="H982" s="28" t="str">
        <f>VLOOKUP(G982,'Customer table'!A:H,8,FALSE)</f>
        <v>Non email user</v>
      </c>
      <c r="M982">
        <v>589.59</v>
      </c>
      <c r="N982">
        <v>198.89</v>
      </c>
    </row>
    <row r="983" spans="1:14">
      <c r="A983" s="13">
        <v>982</v>
      </c>
      <c r="B983" s="13">
        <v>533</v>
      </c>
      <c r="C983" s="13">
        <v>189</v>
      </c>
      <c r="D983" s="13">
        <v>1</v>
      </c>
      <c r="E983" s="13">
        <v>479.1</v>
      </c>
      <c r="F983">
        <f t="shared" si="15"/>
        <v>479.1</v>
      </c>
      <c r="G983" s="13">
        <v>982</v>
      </c>
      <c r="H983" s="28" t="str">
        <f>VLOOKUP(G983,'Customer table'!A:H,8,FALSE)</f>
        <v>Email user</v>
      </c>
      <c r="M983">
        <v>160.33</v>
      </c>
      <c r="N983">
        <v>1146.85</v>
      </c>
    </row>
    <row r="984" spans="1:14">
      <c r="A984" s="13">
        <v>983</v>
      </c>
      <c r="B984" s="13">
        <v>533</v>
      </c>
      <c r="C984" s="13">
        <v>70</v>
      </c>
      <c r="D984" s="13">
        <v>1</v>
      </c>
      <c r="E984" s="13">
        <v>250.59</v>
      </c>
      <c r="F984">
        <f t="shared" si="15"/>
        <v>250.59</v>
      </c>
      <c r="G984" s="13">
        <v>983</v>
      </c>
      <c r="H984" s="28" t="str">
        <f>VLOOKUP(G984,'Customer table'!A:H,8,FALSE)</f>
        <v>Non email user</v>
      </c>
      <c r="M984">
        <v>3572.74</v>
      </c>
      <c r="N984">
        <v>1802.19</v>
      </c>
    </row>
    <row r="985" spans="1:14">
      <c r="A985" s="13">
        <v>984</v>
      </c>
      <c r="B985" s="13">
        <v>534</v>
      </c>
      <c r="C985" s="13">
        <v>113</v>
      </c>
      <c r="D985" s="13">
        <v>1</v>
      </c>
      <c r="E985" s="13">
        <v>825.01</v>
      </c>
      <c r="F985">
        <f t="shared" si="15"/>
        <v>825.01</v>
      </c>
      <c r="G985" s="13">
        <v>984</v>
      </c>
      <c r="H985" s="28" t="str">
        <f>VLOOKUP(G985,'Customer table'!A:H,8,FALSE)</f>
        <v>Non email user</v>
      </c>
      <c r="M985">
        <v>2704.53</v>
      </c>
      <c r="N985">
        <v>290.79</v>
      </c>
    </row>
    <row r="986" spans="1:14">
      <c r="A986" s="13">
        <v>985</v>
      </c>
      <c r="B986" s="13">
        <v>534</v>
      </c>
      <c r="C986" s="13">
        <v>104</v>
      </c>
      <c r="D986" s="13">
        <v>1</v>
      </c>
      <c r="E986" s="13">
        <v>187.47</v>
      </c>
      <c r="F986">
        <f t="shared" si="15"/>
        <v>187.47</v>
      </c>
      <c r="G986" s="13">
        <v>985</v>
      </c>
      <c r="H986" s="28" t="str">
        <f>VLOOKUP(G986,'Customer table'!A:H,8,FALSE)</f>
        <v>Non email user</v>
      </c>
      <c r="M986">
        <v>156.65</v>
      </c>
      <c r="N986">
        <v>1086.66</v>
      </c>
    </row>
    <row r="987" spans="1:14">
      <c r="A987" s="13">
        <v>986</v>
      </c>
      <c r="B987" s="13">
        <v>535</v>
      </c>
      <c r="C987" s="13">
        <v>158</v>
      </c>
      <c r="D987" s="13">
        <v>2</v>
      </c>
      <c r="E987" s="13">
        <v>168.51</v>
      </c>
      <c r="F987">
        <f t="shared" si="15"/>
        <v>337.02</v>
      </c>
      <c r="G987" s="13">
        <v>986</v>
      </c>
      <c r="H987" s="28" t="str">
        <f>VLOOKUP(G987,'Customer table'!A:H,8,FALSE)</f>
        <v>Non email user</v>
      </c>
      <c r="M987">
        <v>1636.91</v>
      </c>
      <c r="N987">
        <v>196.53</v>
      </c>
    </row>
    <row r="988" spans="1:14">
      <c r="A988" s="13">
        <v>987</v>
      </c>
      <c r="B988" s="13">
        <v>535</v>
      </c>
      <c r="C988" s="13">
        <v>180</v>
      </c>
      <c r="D988" s="13">
        <v>1</v>
      </c>
      <c r="E988" s="13">
        <v>204.06</v>
      </c>
      <c r="F988">
        <f t="shared" si="15"/>
        <v>204.06</v>
      </c>
      <c r="G988" s="13">
        <v>987</v>
      </c>
      <c r="H988" s="28" t="str">
        <f>VLOOKUP(G988,'Customer table'!A:H,8,FALSE)</f>
        <v>Email user</v>
      </c>
      <c r="M988">
        <v>1995.72</v>
      </c>
      <c r="N988">
        <v>305.06</v>
      </c>
    </row>
    <row r="989" spans="1:14">
      <c r="A989" s="13">
        <v>988</v>
      </c>
      <c r="B989" s="13">
        <v>536</v>
      </c>
      <c r="C989" s="13">
        <v>178</v>
      </c>
      <c r="D989" s="13">
        <v>3</v>
      </c>
      <c r="E989" s="13">
        <v>325.76</v>
      </c>
      <c r="F989">
        <f t="shared" si="15"/>
        <v>977.28</v>
      </c>
      <c r="G989" s="13">
        <v>988</v>
      </c>
      <c r="H989" s="28" t="str">
        <f>VLOOKUP(G989,'Customer table'!A:H,8,FALSE)</f>
        <v>Email user</v>
      </c>
      <c r="M989">
        <v>305.06</v>
      </c>
      <c r="N989">
        <v>187.62</v>
      </c>
    </row>
    <row r="990" spans="1:14">
      <c r="A990" s="13">
        <v>989</v>
      </c>
      <c r="B990" s="13">
        <v>537</v>
      </c>
      <c r="C990" s="13">
        <v>176</v>
      </c>
      <c r="D990" s="13">
        <v>1</v>
      </c>
      <c r="E990" s="13">
        <v>436.2</v>
      </c>
      <c r="F990">
        <f t="shared" si="15"/>
        <v>436.2</v>
      </c>
      <c r="G990" s="13">
        <v>989</v>
      </c>
      <c r="H990" s="28" t="str">
        <f>VLOOKUP(G990,'Customer table'!A:H,8,FALSE)</f>
        <v>Non email user</v>
      </c>
      <c r="M990">
        <v>360.28</v>
      </c>
      <c r="N990">
        <v>549.91</v>
      </c>
    </row>
    <row r="991" spans="1:14">
      <c r="A991" s="13">
        <v>990</v>
      </c>
      <c r="B991" s="13">
        <v>538</v>
      </c>
      <c r="C991" s="13">
        <v>196</v>
      </c>
      <c r="D991" s="13">
        <v>1</v>
      </c>
      <c r="E991" s="13">
        <v>140.76</v>
      </c>
      <c r="F991">
        <f t="shared" si="15"/>
        <v>140.76</v>
      </c>
      <c r="G991" s="13">
        <v>990</v>
      </c>
      <c r="H991" s="28" t="str">
        <f>VLOOKUP(G991,'Customer table'!A:H,8,FALSE)</f>
        <v>Non email user</v>
      </c>
      <c r="M991">
        <v>965.83</v>
      </c>
      <c r="N991">
        <v>1017.21</v>
      </c>
    </row>
    <row r="992" spans="1:14">
      <c r="A992" s="13">
        <v>991</v>
      </c>
      <c r="B992" s="13">
        <v>539</v>
      </c>
      <c r="C992" s="13">
        <v>44</v>
      </c>
      <c r="D992" s="13">
        <v>1</v>
      </c>
      <c r="E992" s="13">
        <v>714.65</v>
      </c>
      <c r="F992">
        <f t="shared" si="15"/>
        <v>714.65</v>
      </c>
      <c r="G992" s="13">
        <v>991</v>
      </c>
      <c r="H992" s="28" t="str">
        <f>VLOOKUP(G992,'Customer table'!A:H,8,FALSE)</f>
        <v>Non email user</v>
      </c>
      <c r="M992">
        <v>96.07</v>
      </c>
      <c r="N992">
        <v>592.8</v>
      </c>
    </row>
    <row r="993" spans="1:14">
      <c r="A993" s="13">
        <v>992</v>
      </c>
      <c r="B993" s="13">
        <v>540</v>
      </c>
      <c r="C993" s="13">
        <v>9</v>
      </c>
      <c r="D993" s="13">
        <v>1</v>
      </c>
      <c r="E993" s="13">
        <v>744.5</v>
      </c>
      <c r="F993">
        <f t="shared" si="15"/>
        <v>744.5</v>
      </c>
      <c r="G993" s="13">
        <v>992</v>
      </c>
      <c r="H993" s="28" t="str">
        <f>VLOOKUP(G993,'Customer table'!A:H,8,FALSE)</f>
        <v>Non email user</v>
      </c>
      <c r="M993">
        <v>899.2</v>
      </c>
      <c r="N993">
        <v>364.61</v>
      </c>
    </row>
    <row r="994" spans="1:14">
      <c r="A994" s="13">
        <v>993</v>
      </c>
      <c r="B994" s="13">
        <v>541</v>
      </c>
      <c r="C994" s="13">
        <v>103</v>
      </c>
      <c r="D994" s="13">
        <v>1</v>
      </c>
      <c r="E994" s="13">
        <v>228.45</v>
      </c>
      <c r="F994">
        <f t="shared" si="15"/>
        <v>228.45</v>
      </c>
      <c r="G994" s="13">
        <v>993</v>
      </c>
      <c r="H994" s="28" t="str">
        <f>VLOOKUP(G994,'Customer table'!A:H,8,FALSE)</f>
        <v>Non email user</v>
      </c>
      <c r="M994">
        <v>1777.25</v>
      </c>
      <c r="N994">
        <v>812.58</v>
      </c>
    </row>
    <row r="995" spans="1:14">
      <c r="A995" s="13">
        <v>994</v>
      </c>
      <c r="B995" s="13">
        <v>542</v>
      </c>
      <c r="C995" s="13">
        <v>28</v>
      </c>
      <c r="D995" s="13">
        <v>2</v>
      </c>
      <c r="E995" s="13">
        <v>1262.36</v>
      </c>
      <c r="F995">
        <f t="shared" si="15"/>
        <v>2524.72</v>
      </c>
      <c r="G995" s="13">
        <v>994</v>
      </c>
      <c r="H995" s="28" t="str">
        <f>VLOOKUP(G995,'Customer table'!A:H,8,FALSE)</f>
        <v>Non email user</v>
      </c>
      <c r="M995">
        <v>692.22</v>
      </c>
      <c r="N995">
        <v>792.81</v>
      </c>
    </row>
    <row r="996" spans="1:14">
      <c r="A996" s="13">
        <v>995</v>
      </c>
      <c r="B996" s="13">
        <v>542</v>
      </c>
      <c r="C996" s="13">
        <v>141</v>
      </c>
      <c r="D996" s="13">
        <v>1</v>
      </c>
      <c r="E996" s="13">
        <v>218.32</v>
      </c>
      <c r="F996">
        <f t="shared" si="15"/>
        <v>218.32</v>
      </c>
      <c r="G996" s="13">
        <v>995</v>
      </c>
      <c r="H996" s="28" t="str">
        <f>VLOOKUP(G996,'Customer table'!A:H,8,FALSE)</f>
        <v>Email user</v>
      </c>
      <c r="M996">
        <v>724.34</v>
      </c>
      <c r="N996">
        <v>787.06</v>
      </c>
    </row>
    <row r="997" spans="1:14">
      <c r="A997" s="13">
        <v>996</v>
      </c>
      <c r="B997" s="13">
        <v>543</v>
      </c>
      <c r="C997" s="13">
        <v>138</v>
      </c>
      <c r="D997" s="13">
        <v>1</v>
      </c>
      <c r="E997" s="13">
        <v>250.16</v>
      </c>
      <c r="F997">
        <f t="shared" si="15"/>
        <v>250.16</v>
      </c>
      <c r="G997" s="13">
        <v>996</v>
      </c>
      <c r="H997" s="28" t="str">
        <f>VLOOKUP(G997,'Customer table'!A:H,8,FALSE)</f>
        <v>Email user</v>
      </c>
      <c r="M997">
        <v>3673.04</v>
      </c>
      <c r="N997">
        <v>442.46</v>
      </c>
    </row>
    <row r="998" spans="1:14">
      <c r="A998" s="13">
        <v>997</v>
      </c>
      <c r="B998" s="13">
        <v>544</v>
      </c>
      <c r="C998" s="13">
        <v>178</v>
      </c>
      <c r="D998" s="13">
        <v>2</v>
      </c>
      <c r="E998" s="13">
        <v>325.76</v>
      </c>
      <c r="F998">
        <f t="shared" si="15"/>
        <v>651.52</v>
      </c>
      <c r="G998" s="13">
        <v>997</v>
      </c>
      <c r="H998" s="28" t="str">
        <f>VLOOKUP(G998,'Customer table'!A:H,8,FALSE)</f>
        <v>Non email user</v>
      </c>
      <c r="M998">
        <v>1636.91</v>
      </c>
      <c r="N998">
        <v>394.17</v>
      </c>
    </row>
    <row r="999" spans="1:14">
      <c r="A999" s="13">
        <v>998</v>
      </c>
      <c r="B999" s="13">
        <v>545</v>
      </c>
      <c r="C999" s="13">
        <v>29</v>
      </c>
      <c r="D999" s="13">
        <v>1</v>
      </c>
      <c r="E999" s="13">
        <v>1836.52</v>
      </c>
      <c r="F999">
        <f t="shared" si="15"/>
        <v>1836.52</v>
      </c>
      <c r="G999" s="13">
        <v>998</v>
      </c>
      <c r="H999" s="28" t="str">
        <f>VLOOKUP(G999,'Customer table'!A:H,8,FALSE)</f>
        <v>Non email user</v>
      </c>
      <c r="M999">
        <v>898.73</v>
      </c>
      <c r="N999">
        <v>1262.36</v>
      </c>
    </row>
    <row r="1000" spans="1:14">
      <c r="A1000" s="13">
        <v>999</v>
      </c>
      <c r="B1000" s="13">
        <v>546</v>
      </c>
      <c r="C1000" s="13">
        <v>154</v>
      </c>
      <c r="D1000" s="13">
        <v>1</v>
      </c>
      <c r="E1000" s="13">
        <v>201.88</v>
      </c>
      <c r="F1000">
        <f t="shared" si="15"/>
        <v>201.88</v>
      </c>
      <c r="G1000" s="13">
        <v>999</v>
      </c>
      <c r="H1000" s="28" t="str">
        <f>VLOOKUP(G1000,'Customer table'!A:H,8,FALSE)</f>
        <v>Non email user</v>
      </c>
      <c r="M1000">
        <v>580</v>
      </c>
      <c r="N1000">
        <v>1227.5</v>
      </c>
    </row>
    <row r="1001" spans="1:14">
      <c r="A1001" s="13">
        <v>1000</v>
      </c>
      <c r="B1001" s="13">
        <v>547</v>
      </c>
      <c r="C1001" s="13">
        <v>70</v>
      </c>
      <c r="D1001" s="13">
        <v>2</v>
      </c>
      <c r="E1001" s="13">
        <v>250.59</v>
      </c>
      <c r="F1001">
        <f t="shared" si="15"/>
        <v>501.18</v>
      </c>
      <c r="G1001" s="13">
        <v>1000</v>
      </c>
      <c r="H1001" s="28" t="str">
        <f>VLOOKUP(G1001,'Customer table'!A:H,8,FALSE)</f>
        <v>Email user</v>
      </c>
      <c r="M1001">
        <v>254.46</v>
      </c>
      <c r="N1001">
        <v>270.86</v>
      </c>
    </row>
    <row r="1002" spans="1:14">
      <c r="A1002" s="13">
        <v>1001</v>
      </c>
      <c r="B1002" s="13">
        <v>548</v>
      </c>
      <c r="C1002" s="13">
        <v>65</v>
      </c>
      <c r="D1002" s="13">
        <v>2</v>
      </c>
      <c r="E1002" s="13">
        <v>260.61</v>
      </c>
      <c r="F1002">
        <f t="shared" si="15"/>
        <v>521.22</v>
      </c>
      <c r="G1002" s="13">
        <v>1001</v>
      </c>
      <c r="H1002" s="28" t="str">
        <f>VLOOKUP(G1002,'Customer table'!A:H,8,FALSE)</f>
        <v>Non email user</v>
      </c>
      <c r="M1002">
        <v>2917.76</v>
      </c>
      <c r="N1002">
        <v>422.21</v>
      </c>
    </row>
    <row r="1003" spans="1:14">
      <c r="A1003" s="13">
        <v>1002</v>
      </c>
      <c r="B1003" s="13">
        <v>549</v>
      </c>
      <c r="C1003" s="13">
        <v>145</v>
      </c>
      <c r="D1003" s="13">
        <v>2</v>
      </c>
      <c r="E1003" s="13">
        <v>154.02</v>
      </c>
      <c r="F1003">
        <f t="shared" si="15"/>
        <v>308.04</v>
      </c>
      <c r="G1003" s="13">
        <v>1002</v>
      </c>
      <c r="H1003" s="28" t="str">
        <f>VLOOKUP(G1003,'Customer table'!A:H,8,FALSE)</f>
        <v>Non email user</v>
      </c>
      <c r="M1003">
        <v>1695.09</v>
      </c>
      <c r="N1003">
        <v>545.46</v>
      </c>
    </row>
    <row r="1004" spans="1:14">
      <c r="A1004" s="13">
        <v>1003</v>
      </c>
      <c r="B1004" s="13">
        <v>549</v>
      </c>
      <c r="C1004" s="13">
        <v>193</v>
      </c>
      <c r="D1004" s="13">
        <v>1</v>
      </c>
      <c r="E1004" s="13">
        <v>424.67</v>
      </c>
      <c r="F1004">
        <f t="shared" si="15"/>
        <v>424.67</v>
      </c>
      <c r="G1004" s="13">
        <v>1003</v>
      </c>
      <c r="H1004" s="28" t="str">
        <f>VLOOKUP(G1004,'Customer table'!A:H,8,FALSE)</f>
        <v>Non email user</v>
      </c>
      <c r="M1004">
        <v>453.18</v>
      </c>
      <c r="N1004">
        <v>659.07</v>
      </c>
    </row>
    <row r="1005" spans="1:14">
      <c r="A1005" s="13">
        <v>1004</v>
      </c>
      <c r="B1005" s="13">
        <v>550</v>
      </c>
      <c r="C1005" s="13">
        <v>1</v>
      </c>
      <c r="D1005" s="13">
        <v>3</v>
      </c>
      <c r="E1005" s="13">
        <v>440.02</v>
      </c>
      <c r="F1005">
        <f t="shared" si="15"/>
        <v>1320.06</v>
      </c>
      <c r="G1005" s="13">
        <v>1004</v>
      </c>
      <c r="H1005" s="28" t="str">
        <f>VLOOKUP(G1005,'Customer table'!A:H,8,FALSE)</f>
        <v>Non email user</v>
      </c>
      <c r="M1005">
        <v>912.95</v>
      </c>
      <c r="N1005">
        <v>545.46</v>
      </c>
    </row>
    <row r="1006" spans="1:14">
      <c r="A1006" s="13">
        <v>1005</v>
      </c>
      <c r="B1006" s="13">
        <v>551</v>
      </c>
      <c r="C1006" s="13">
        <v>184</v>
      </c>
      <c r="D1006" s="13">
        <v>1</v>
      </c>
      <c r="E1006" s="13">
        <v>399.61</v>
      </c>
      <c r="F1006">
        <f t="shared" si="15"/>
        <v>399.61</v>
      </c>
      <c r="G1006" s="13">
        <v>1005</v>
      </c>
      <c r="H1006" s="28" t="str">
        <f>VLOOKUP(G1006,'Customer table'!A:H,8,FALSE)</f>
        <v>Email user</v>
      </c>
      <c r="M1006">
        <v>278.93</v>
      </c>
      <c r="N1006">
        <v>1128.91</v>
      </c>
    </row>
    <row r="1007" spans="1:14">
      <c r="A1007" s="13">
        <v>1006</v>
      </c>
      <c r="B1007" s="13">
        <v>552</v>
      </c>
      <c r="C1007" s="13">
        <v>164</v>
      </c>
      <c r="D1007" s="13">
        <v>1</v>
      </c>
      <c r="E1007" s="13">
        <v>132.23</v>
      </c>
      <c r="F1007">
        <f t="shared" si="15"/>
        <v>132.23</v>
      </c>
      <c r="G1007" s="13">
        <v>1006</v>
      </c>
      <c r="H1007" s="28" t="str">
        <f>VLOOKUP(G1007,'Customer table'!A:H,8,FALSE)</f>
        <v>Email user</v>
      </c>
      <c r="M1007">
        <v>1262.36</v>
      </c>
      <c r="N1007">
        <v>898.73</v>
      </c>
    </row>
    <row r="1008" spans="1:14">
      <c r="A1008" s="13">
        <v>1007</v>
      </c>
      <c r="B1008" s="13">
        <v>553</v>
      </c>
      <c r="C1008" s="13">
        <v>47</v>
      </c>
      <c r="D1008" s="13">
        <v>2</v>
      </c>
      <c r="E1008" s="13">
        <v>1146.95</v>
      </c>
      <c r="F1008">
        <f t="shared" si="15"/>
        <v>2293.9</v>
      </c>
      <c r="G1008" s="13">
        <v>1007</v>
      </c>
      <c r="H1008" s="28" t="str">
        <f>VLOOKUP(G1008,'Customer table'!A:H,8,FALSE)</f>
        <v>Non email user</v>
      </c>
      <c r="M1008">
        <v>401.69</v>
      </c>
      <c r="N1008">
        <v>436.2</v>
      </c>
    </row>
    <row r="1009" spans="1:14">
      <c r="A1009" s="13">
        <v>1008</v>
      </c>
      <c r="B1009" s="13">
        <v>554</v>
      </c>
      <c r="C1009" s="13">
        <v>49</v>
      </c>
      <c r="D1009" s="13">
        <v>1</v>
      </c>
      <c r="E1009" s="13">
        <v>965.83</v>
      </c>
      <c r="F1009">
        <f t="shared" si="15"/>
        <v>965.83</v>
      </c>
      <c r="G1009" s="13">
        <v>1008</v>
      </c>
      <c r="H1009" s="28" t="str">
        <f>VLOOKUP(G1009,'Customer table'!A:H,8,FALSE)</f>
        <v>Email user</v>
      </c>
      <c r="M1009">
        <v>485.49</v>
      </c>
      <c r="N1009">
        <v>879.71</v>
      </c>
    </row>
    <row r="1010" spans="1:14">
      <c r="A1010" s="13">
        <v>1009</v>
      </c>
      <c r="B1010" s="13">
        <v>554</v>
      </c>
      <c r="C1010" s="13">
        <v>104</v>
      </c>
      <c r="D1010" s="13">
        <v>1</v>
      </c>
      <c r="E1010" s="13">
        <v>187.47</v>
      </c>
      <c r="F1010">
        <f t="shared" si="15"/>
        <v>187.47</v>
      </c>
      <c r="G1010" s="13">
        <v>1009</v>
      </c>
      <c r="H1010" s="28" t="str">
        <f>VLOOKUP(G1010,'Customer table'!A:H,8,FALSE)</f>
        <v>Non email user</v>
      </c>
      <c r="M1010">
        <v>803.38</v>
      </c>
      <c r="N1010">
        <v>899.2</v>
      </c>
    </row>
    <row r="1011" spans="1:14">
      <c r="A1011" s="13">
        <v>1010</v>
      </c>
      <c r="B1011" s="13">
        <v>554</v>
      </c>
      <c r="C1011" s="13">
        <v>34</v>
      </c>
      <c r="D1011" s="13">
        <v>1</v>
      </c>
      <c r="E1011" s="13">
        <v>1887.49</v>
      </c>
      <c r="F1011">
        <f t="shared" si="15"/>
        <v>1887.49</v>
      </c>
      <c r="G1011" s="13">
        <v>1010</v>
      </c>
      <c r="H1011" s="28" t="str">
        <f>VLOOKUP(G1011,'Customer table'!A:H,8,FALSE)</f>
        <v>Non email user</v>
      </c>
      <c r="M1011">
        <v>395.52</v>
      </c>
      <c r="N1011">
        <v>219.69</v>
      </c>
    </row>
    <row r="1012" spans="1:14">
      <c r="A1012" s="13">
        <v>1011</v>
      </c>
      <c r="B1012" s="13">
        <v>555</v>
      </c>
      <c r="C1012" s="13">
        <v>50</v>
      </c>
      <c r="D1012" s="13">
        <v>1</v>
      </c>
      <c r="E1012" s="13">
        <v>1082.13</v>
      </c>
      <c r="F1012">
        <f t="shared" si="15"/>
        <v>1082.13</v>
      </c>
      <c r="G1012" s="13">
        <v>1011</v>
      </c>
      <c r="H1012" s="28" t="str">
        <f>VLOOKUP(G1012,'Customer table'!A:H,8,FALSE)</f>
        <v>Non email user</v>
      </c>
      <c r="M1012">
        <v>2032.04</v>
      </c>
      <c r="N1012">
        <v>1993.79</v>
      </c>
    </row>
    <row r="1013" spans="1:14">
      <c r="A1013" s="13">
        <v>1012</v>
      </c>
      <c r="B1013" s="13">
        <v>555</v>
      </c>
      <c r="C1013" s="13">
        <v>187</v>
      </c>
      <c r="D1013" s="13">
        <v>2</v>
      </c>
      <c r="E1013" s="13">
        <v>435.69</v>
      </c>
      <c r="F1013">
        <f t="shared" si="15"/>
        <v>871.38</v>
      </c>
      <c r="G1013" s="13">
        <v>1012</v>
      </c>
      <c r="H1013" s="28" t="str">
        <f>VLOOKUP(G1013,'Customer table'!A:H,8,FALSE)</f>
        <v>Non email user</v>
      </c>
      <c r="M1013">
        <v>618.93</v>
      </c>
      <c r="N1013">
        <v>256.17</v>
      </c>
    </row>
    <row r="1014" spans="1:14">
      <c r="A1014" s="13">
        <v>1013</v>
      </c>
      <c r="B1014" s="13">
        <v>556</v>
      </c>
      <c r="C1014" s="13">
        <v>143</v>
      </c>
      <c r="D1014" s="13">
        <v>2</v>
      </c>
      <c r="E1014" s="13">
        <v>323.68</v>
      </c>
      <c r="F1014">
        <f t="shared" si="15"/>
        <v>647.36</v>
      </c>
      <c r="G1014" s="13">
        <v>1013</v>
      </c>
      <c r="H1014" s="28" t="str">
        <f>VLOOKUP(G1014,'Customer table'!A:H,8,FALSE)</f>
        <v>Non email user</v>
      </c>
      <c r="M1014">
        <v>449.81</v>
      </c>
      <c r="N1014">
        <v>141.85</v>
      </c>
    </row>
    <row r="1015" spans="1:14">
      <c r="A1015" s="13">
        <v>1014</v>
      </c>
      <c r="B1015" s="13">
        <v>557</v>
      </c>
      <c r="C1015" s="13">
        <v>146</v>
      </c>
      <c r="D1015" s="13">
        <v>1</v>
      </c>
      <c r="E1015" s="13">
        <v>278.93</v>
      </c>
      <c r="F1015">
        <f t="shared" si="15"/>
        <v>278.93</v>
      </c>
      <c r="G1015" s="13">
        <v>1014</v>
      </c>
      <c r="H1015" s="28" t="str">
        <f>VLOOKUP(G1015,'Customer table'!A:H,8,FALSE)</f>
        <v>Non email user</v>
      </c>
      <c r="M1015">
        <v>193.8</v>
      </c>
      <c r="N1015">
        <v>228.45</v>
      </c>
    </row>
    <row r="1016" spans="1:14">
      <c r="A1016" s="13">
        <v>1015</v>
      </c>
      <c r="B1016" s="13">
        <v>558</v>
      </c>
      <c r="C1016" s="13">
        <v>50</v>
      </c>
      <c r="D1016" s="13">
        <v>1</v>
      </c>
      <c r="E1016" s="13">
        <v>988.9</v>
      </c>
      <c r="F1016">
        <f t="shared" si="15"/>
        <v>988.9</v>
      </c>
      <c r="G1016" s="13">
        <v>1015</v>
      </c>
      <c r="H1016" s="28" t="str">
        <f>VLOOKUP(G1016,'Customer table'!A:H,8,FALSE)</f>
        <v>Non email user</v>
      </c>
      <c r="M1016">
        <v>514.34</v>
      </c>
      <c r="N1016">
        <v>848.52</v>
      </c>
    </row>
    <row r="1017" spans="1:14">
      <c r="A1017" s="13">
        <v>1016</v>
      </c>
      <c r="B1017" s="13">
        <v>558</v>
      </c>
      <c r="C1017" s="13">
        <v>174</v>
      </c>
      <c r="D1017" s="13">
        <v>2</v>
      </c>
      <c r="E1017" s="13">
        <v>274.33</v>
      </c>
      <c r="F1017">
        <f t="shared" si="15"/>
        <v>548.66</v>
      </c>
      <c r="G1017" s="13">
        <v>1016</v>
      </c>
      <c r="H1017" s="28" t="str">
        <f>VLOOKUP(G1017,'Customer table'!A:H,8,FALSE)</f>
        <v>Email user</v>
      </c>
      <c r="M1017">
        <v>315.29</v>
      </c>
      <c r="N1017">
        <v>619.65</v>
      </c>
    </row>
    <row r="1018" spans="1:14">
      <c r="A1018" s="13">
        <v>1017</v>
      </c>
      <c r="B1018" s="13">
        <v>558</v>
      </c>
      <c r="C1018" s="13">
        <v>129</v>
      </c>
      <c r="D1018" s="13">
        <v>2</v>
      </c>
      <c r="E1018" s="13">
        <v>394.17</v>
      </c>
      <c r="F1018">
        <f t="shared" si="15"/>
        <v>788.34</v>
      </c>
      <c r="G1018" s="13">
        <v>1017</v>
      </c>
      <c r="H1018" s="28" t="str">
        <f>VLOOKUP(G1018,'Customer table'!A:H,8,FALSE)</f>
        <v>Email user</v>
      </c>
      <c r="M1018">
        <v>439.45</v>
      </c>
      <c r="N1018">
        <v>274.33</v>
      </c>
    </row>
    <row r="1019" spans="1:14">
      <c r="A1019" s="13">
        <v>1018</v>
      </c>
      <c r="B1019" s="13">
        <v>559</v>
      </c>
      <c r="C1019" s="13">
        <v>108</v>
      </c>
      <c r="D1019" s="13">
        <v>1</v>
      </c>
      <c r="E1019" s="13">
        <v>613.75</v>
      </c>
      <c r="F1019">
        <f t="shared" si="15"/>
        <v>613.75</v>
      </c>
      <c r="G1019" s="13">
        <v>1018</v>
      </c>
      <c r="H1019" s="28" t="str">
        <f>VLOOKUP(G1019,'Customer table'!A:H,8,FALSE)</f>
        <v>Non email user</v>
      </c>
      <c r="M1019">
        <v>971.78</v>
      </c>
      <c r="N1019">
        <v>1995.72</v>
      </c>
    </row>
    <row r="1020" spans="1:14">
      <c r="A1020" s="13">
        <v>1019</v>
      </c>
      <c r="B1020" s="13">
        <v>559</v>
      </c>
      <c r="C1020" s="13">
        <v>82</v>
      </c>
      <c r="D1020" s="13">
        <v>1</v>
      </c>
      <c r="E1020" s="13">
        <v>966.66</v>
      </c>
      <c r="F1020">
        <f t="shared" si="15"/>
        <v>966.66</v>
      </c>
      <c r="G1020" s="13">
        <v>1019</v>
      </c>
      <c r="H1020" s="28" t="str">
        <f>VLOOKUP(G1020,'Customer table'!A:H,8,FALSE)</f>
        <v>Email user</v>
      </c>
      <c r="M1020">
        <v>570.7</v>
      </c>
      <c r="N1020">
        <v>1374.61</v>
      </c>
    </row>
    <row r="1021" spans="1:14">
      <c r="A1021" s="13">
        <v>1020</v>
      </c>
      <c r="B1021" s="13">
        <v>559</v>
      </c>
      <c r="C1021" s="13">
        <v>126</v>
      </c>
      <c r="D1021" s="13">
        <v>1</v>
      </c>
      <c r="E1021" s="13">
        <v>96.07</v>
      </c>
      <c r="F1021">
        <f t="shared" si="15"/>
        <v>96.07</v>
      </c>
      <c r="G1021" s="13">
        <v>1020</v>
      </c>
      <c r="H1021" s="28" t="str">
        <f>VLOOKUP(G1021,'Customer table'!A:H,8,FALSE)</f>
        <v>Non email user</v>
      </c>
      <c r="M1021">
        <v>150.49</v>
      </c>
      <c r="N1021">
        <v>154.02</v>
      </c>
    </row>
    <row r="1022" spans="1:14">
      <c r="A1022" s="13">
        <v>1021</v>
      </c>
      <c r="B1022" s="13">
        <v>560</v>
      </c>
      <c r="C1022" s="13">
        <v>140</v>
      </c>
      <c r="D1022" s="13">
        <v>1</v>
      </c>
      <c r="E1022" s="13">
        <v>134.09</v>
      </c>
      <c r="F1022">
        <f t="shared" si="15"/>
        <v>134.09</v>
      </c>
      <c r="G1022" s="13">
        <v>1021</v>
      </c>
      <c r="H1022" s="28" t="str">
        <f>VLOOKUP(G1022,'Customer table'!A:H,8,FALSE)</f>
        <v>Non email user</v>
      </c>
      <c r="M1022">
        <v>594.87</v>
      </c>
      <c r="N1022">
        <v>623.01</v>
      </c>
    </row>
    <row r="1023" spans="1:14">
      <c r="A1023" s="13">
        <v>1022</v>
      </c>
      <c r="B1023" s="13">
        <v>560</v>
      </c>
      <c r="C1023" s="13">
        <v>163</v>
      </c>
      <c r="D1023" s="13">
        <v>1</v>
      </c>
      <c r="E1023" s="13">
        <v>193.8</v>
      </c>
      <c r="F1023">
        <f t="shared" si="15"/>
        <v>193.8</v>
      </c>
      <c r="G1023" s="13">
        <v>1022</v>
      </c>
      <c r="H1023" s="28" t="str">
        <f>VLOOKUP(G1023,'Customer table'!A:H,8,FALSE)</f>
        <v>Non email user</v>
      </c>
      <c r="M1023">
        <v>637.83</v>
      </c>
      <c r="N1023">
        <v>966.66</v>
      </c>
    </row>
    <row r="1024" spans="1:14">
      <c r="A1024" s="13">
        <v>1023</v>
      </c>
      <c r="B1024" s="13">
        <v>560</v>
      </c>
      <c r="C1024" s="13">
        <v>13</v>
      </c>
      <c r="D1024" s="13">
        <v>1</v>
      </c>
      <c r="E1024" s="13">
        <v>495.65</v>
      </c>
      <c r="F1024">
        <f t="shared" si="15"/>
        <v>495.65</v>
      </c>
      <c r="G1024" s="13">
        <v>1023</v>
      </c>
      <c r="H1024" s="28" t="str">
        <f>VLOOKUP(G1024,'Customer table'!A:H,8,FALSE)</f>
        <v>Non email user</v>
      </c>
      <c r="M1024">
        <v>539.1</v>
      </c>
      <c r="N1024">
        <v>435.69</v>
      </c>
    </row>
    <row r="1025" spans="1:14">
      <c r="A1025" s="13">
        <v>1024</v>
      </c>
      <c r="B1025" s="13">
        <v>561</v>
      </c>
      <c r="C1025" s="13">
        <v>80</v>
      </c>
      <c r="D1025" s="13">
        <v>1</v>
      </c>
      <c r="E1025" s="13">
        <v>257.17</v>
      </c>
      <c r="F1025">
        <f t="shared" si="15"/>
        <v>257.17</v>
      </c>
      <c r="G1025" s="13">
        <v>1024</v>
      </c>
      <c r="H1025" s="28" t="str">
        <f>VLOOKUP(G1025,'Customer table'!A:H,8,FALSE)</f>
        <v>Non email user</v>
      </c>
      <c r="M1025">
        <v>377.58</v>
      </c>
      <c r="N1025">
        <v>399.72</v>
      </c>
    </row>
    <row r="1026" spans="1:14">
      <c r="A1026" s="13">
        <v>1025</v>
      </c>
      <c r="B1026" s="13">
        <v>562</v>
      </c>
      <c r="C1026" s="13">
        <v>45</v>
      </c>
      <c r="D1026" s="13">
        <v>1</v>
      </c>
      <c r="E1026" s="13">
        <v>1129.1</v>
      </c>
      <c r="F1026">
        <f t="shared" ref="F1026:F1089" si="16">E1026*D1026</f>
        <v>1129.1</v>
      </c>
      <c r="G1026" s="13">
        <v>1025</v>
      </c>
      <c r="H1026" s="28" t="str">
        <f>VLOOKUP(G1026,'Customer table'!A:H,8,FALSE)</f>
        <v>Non email user</v>
      </c>
      <c r="M1026">
        <v>204.39</v>
      </c>
      <c r="N1026">
        <v>1138.21</v>
      </c>
    </row>
    <row r="1027" spans="1:14">
      <c r="A1027" s="13">
        <v>1026</v>
      </c>
      <c r="B1027" s="13">
        <v>563</v>
      </c>
      <c r="C1027" s="13">
        <v>152</v>
      </c>
      <c r="D1027" s="13">
        <v>1</v>
      </c>
      <c r="E1027" s="13">
        <v>360.28</v>
      </c>
      <c r="F1027">
        <f t="shared" si="16"/>
        <v>360.28</v>
      </c>
      <c r="G1027" s="13">
        <v>1026</v>
      </c>
      <c r="H1027" s="28" t="str">
        <f>VLOOKUP(G1027,'Customer table'!A:H,8,FALSE)</f>
        <v>Non email user</v>
      </c>
      <c r="M1027">
        <v>255.79</v>
      </c>
      <c r="N1027">
        <v>313.3</v>
      </c>
    </row>
    <row r="1028" spans="1:14">
      <c r="A1028" s="13">
        <v>1027</v>
      </c>
      <c r="B1028" s="13">
        <v>563</v>
      </c>
      <c r="C1028" s="13">
        <v>32</v>
      </c>
      <c r="D1028" s="13">
        <v>1</v>
      </c>
      <c r="E1028" s="13">
        <v>644.55</v>
      </c>
      <c r="F1028">
        <f t="shared" si="16"/>
        <v>644.55</v>
      </c>
      <c r="G1028" s="13">
        <v>1027</v>
      </c>
      <c r="H1028" s="28" t="str">
        <f>VLOOKUP(G1028,'Customer table'!A:H,8,FALSE)</f>
        <v>Non email user</v>
      </c>
      <c r="M1028">
        <v>271.15</v>
      </c>
      <c r="N1028">
        <v>265.95</v>
      </c>
    </row>
    <row r="1029" spans="1:14">
      <c r="A1029" s="13">
        <v>1028</v>
      </c>
      <c r="B1029" s="13">
        <v>563</v>
      </c>
      <c r="C1029" s="13">
        <v>57</v>
      </c>
      <c r="D1029" s="13">
        <v>1</v>
      </c>
      <c r="E1029" s="13">
        <v>207.19</v>
      </c>
      <c r="F1029">
        <f t="shared" si="16"/>
        <v>207.19</v>
      </c>
      <c r="G1029" s="13">
        <v>1028</v>
      </c>
      <c r="H1029" s="28" t="str">
        <f>VLOOKUP(G1029,'Customer table'!A:H,8,FALSE)</f>
        <v>Non email user</v>
      </c>
      <c r="M1029">
        <v>628.59</v>
      </c>
      <c r="N1029">
        <v>250.59</v>
      </c>
    </row>
    <row r="1030" spans="1:14">
      <c r="A1030" s="13">
        <v>1029</v>
      </c>
      <c r="B1030" s="13">
        <v>564</v>
      </c>
      <c r="C1030" s="13">
        <v>26</v>
      </c>
      <c r="D1030" s="13">
        <v>1</v>
      </c>
      <c r="E1030" s="13">
        <v>969.87</v>
      </c>
      <c r="F1030">
        <f t="shared" si="16"/>
        <v>969.87</v>
      </c>
      <c r="G1030" s="13">
        <v>1029</v>
      </c>
      <c r="H1030" s="28" t="str">
        <f>VLOOKUP(G1030,'Customer table'!A:H,8,FALSE)</f>
        <v>Non email user</v>
      </c>
      <c r="M1030">
        <v>1095.62</v>
      </c>
      <c r="N1030">
        <v>1860.2</v>
      </c>
    </row>
    <row r="1031" spans="1:14">
      <c r="A1031" s="13">
        <v>1030</v>
      </c>
      <c r="B1031" s="13">
        <v>565</v>
      </c>
      <c r="C1031" s="13">
        <v>148</v>
      </c>
      <c r="D1031" s="13">
        <v>1</v>
      </c>
      <c r="E1031" s="13">
        <v>222.33</v>
      </c>
      <c r="F1031">
        <f t="shared" si="16"/>
        <v>222.33</v>
      </c>
      <c r="G1031" s="13">
        <v>1030</v>
      </c>
      <c r="H1031" s="28" t="str">
        <f>VLOOKUP(G1031,'Customer table'!A:H,8,FALSE)</f>
        <v>Non email user</v>
      </c>
      <c r="M1031">
        <v>88.32</v>
      </c>
      <c r="N1031">
        <v>2825.97</v>
      </c>
    </row>
    <row r="1032" spans="1:14">
      <c r="A1032" s="13">
        <v>1031</v>
      </c>
      <c r="B1032" s="13">
        <v>565</v>
      </c>
      <c r="C1032" s="13">
        <v>96</v>
      </c>
      <c r="D1032" s="13">
        <v>2</v>
      </c>
      <c r="E1032" s="13">
        <v>708.49</v>
      </c>
      <c r="F1032">
        <f t="shared" si="16"/>
        <v>1416.98</v>
      </c>
      <c r="G1032" s="13">
        <v>1031</v>
      </c>
      <c r="H1032" s="28" t="str">
        <f>VLOOKUP(G1032,'Customer table'!A:H,8,FALSE)</f>
        <v>Non email user</v>
      </c>
      <c r="M1032">
        <v>318.02</v>
      </c>
      <c r="N1032">
        <v>4551.06</v>
      </c>
    </row>
    <row r="1033" spans="1:14">
      <c r="A1033" s="13">
        <v>1032</v>
      </c>
      <c r="B1033" s="13">
        <v>565</v>
      </c>
      <c r="C1033" s="13">
        <v>16</v>
      </c>
      <c r="D1033" s="13">
        <v>2</v>
      </c>
      <c r="E1033" s="13">
        <v>1636.91</v>
      </c>
      <c r="F1033">
        <f t="shared" si="16"/>
        <v>3273.82</v>
      </c>
      <c r="G1033" s="13">
        <v>1032</v>
      </c>
      <c r="H1033" s="28" t="str">
        <f>VLOOKUP(G1033,'Customer table'!A:H,8,FALSE)</f>
        <v>Non email user</v>
      </c>
      <c r="M1033">
        <v>132.23</v>
      </c>
      <c r="N1033">
        <v>196.53</v>
      </c>
    </row>
    <row r="1034" spans="1:14">
      <c r="A1034" s="13">
        <v>1033</v>
      </c>
      <c r="B1034" s="13">
        <v>566</v>
      </c>
      <c r="C1034" s="13">
        <v>82</v>
      </c>
      <c r="D1034" s="13">
        <v>1</v>
      </c>
      <c r="E1034" s="13">
        <v>890.61</v>
      </c>
      <c r="F1034">
        <f t="shared" si="16"/>
        <v>890.61</v>
      </c>
      <c r="G1034" s="13">
        <v>1033</v>
      </c>
      <c r="H1034" s="28" t="str">
        <f>VLOOKUP(G1034,'Customer table'!A:H,8,FALSE)</f>
        <v>Email user</v>
      </c>
      <c r="M1034">
        <v>112.92</v>
      </c>
      <c r="N1034">
        <v>539.1</v>
      </c>
    </row>
    <row r="1035" spans="1:14">
      <c r="A1035" s="13">
        <v>1034</v>
      </c>
      <c r="B1035" s="13">
        <v>567</v>
      </c>
      <c r="C1035" s="13">
        <v>149</v>
      </c>
      <c r="D1035" s="13">
        <v>1</v>
      </c>
      <c r="E1035" s="13">
        <v>183.34</v>
      </c>
      <c r="F1035">
        <f t="shared" si="16"/>
        <v>183.34</v>
      </c>
      <c r="G1035" s="13">
        <v>1034</v>
      </c>
      <c r="H1035" s="28" t="str">
        <f>VLOOKUP(G1035,'Customer table'!A:H,8,FALSE)</f>
        <v>Non email user</v>
      </c>
      <c r="M1035">
        <v>309.19</v>
      </c>
      <c r="N1035">
        <v>422.21</v>
      </c>
    </row>
    <row r="1036" spans="1:14">
      <c r="A1036" s="13">
        <v>1035</v>
      </c>
      <c r="B1036" s="13">
        <v>568</v>
      </c>
      <c r="C1036" s="13">
        <v>76</v>
      </c>
      <c r="D1036" s="13">
        <v>2</v>
      </c>
      <c r="E1036" s="13">
        <v>623.01</v>
      </c>
      <c r="F1036">
        <f t="shared" si="16"/>
        <v>1246.02</v>
      </c>
      <c r="G1036" s="13">
        <v>1035</v>
      </c>
      <c r="H1036" s="28" t="str">
        <f>VLOOKUP(G1036,'Customer table'!A:H,8,FALSE)</f>
        <v>Non email user</v>
      </c>
      <c r="M1036">
        <v>200.91</v>
      </c>
      <c r="N1036">
        <v>1096.78</v>
      </c>
    </row>
    <row r="1037" spans="1:14">
      <c r="A1037" s="13">
        <v>1036</v>
      </c>
      <c r="B1037" s="13">
        <v>568</v>
      </c>
      <c r="C1037" s="13">
        <v>168</v>
      </c>
      <c r="D1037" s="13">
        <v>2</v>
      </c>
      <c r="E1037" s="13">
        <v>255.79</v>
      </c>
      <c r="F1037">
        <f t="shared" si="16"/>
        <v>511.58</v>
      </c>
      <c r="G1037" s="13">
        <v>1036</v>
      </c>
      <c r="H1037" s="28" t="str">
        <f>VLOOKUP(G1037,'Customer table'!A:H,8,FALSE)</f>
        <v>Email user</v>
      </c>
      <c r="M1037">
        <v>377.64</v>
      </c>
      <c r="N1037">
        <v>1052.16</v>
      </c>
    </row>
    <row r="1038" spans="1:14">
      <c r="A1038" s="13">
        <v>1037</v>
      </c>
      <c r="B1038" s="13">
        <v>569</v>
      </c>
      <c r="C1038" s="13">
        <v>105</v>
      </c>
      <c r="D1038" s="13">
        <v>1</v>
      </c>
      <c r="E1038" s="13">
        <v>691.55</v>
      </c>
      <c r="F1038">
        <f t="shared" si="16"/>
        <v>691.55</v>
      </c>
      <c r="G1038" s="13">
        <v>1037</v>
      </c>
      <c r="H1038" s="28" t="str">
        <f>VLOOKUP(G1038,'Customer table'!A:H,8,FALSE)</f>
        <v>Non email user</v>
      </c>
      <c r="M1038">
        <v>235.13</v>
      </c>
      <c r="N1038">
        <v>1383.1</v>
      </c>
    </row>
    <row r="1039" spans="1:14">
      <c r="A1039" s="13">
        <v>1038</v>
      </c>
      <c r="B1039" s="13">
        <v>570</v>
      </c>
      <c r="C1039" s="13">
        <v>112</v>
      </c>
      <c r="D1039" s="13">
        <v>3</v>
      </c>
      <c r="E1039" s="13">
        <v>630.32</v>
      </c>
      <c r="F1039">
        <f t="shared" si="16"/>
        <v>1890.96</v>
      </c>
      <c r="G1039" s="13">
        <v>1038</v>
      </c>
      <c r="H1039" s="28" t="str">
        <f>VLOOKUP(G1039,'Customer table'!A:H,8,FALSE)</f>
        <v>Email user</v>
      </c>
      <c r="M1039">
        <v>1160</v>
      </c>
      <c r="N1039">
        <v>290.79</v>
      </c>
    </row>
    <row r="1040" spans="1:14">
      <c r="A1040" s="13">
        <v>1039</v>
      </c>
      <c r="B1040" s="13">
        <v>570</v>
      </c>
      <c r="C1040" s="13">
        <v>177</v>
      </c>
      <c r="D1040" s="13">
        <v>2</v>
      </c>
      <c r="E1040" s="13">
        <v>295.61</v>
      </c>
      <c r="F1040">
        <f t="shared" si="16"/>
        <v>591.22</v>
      </c>
      <c r="G1040" s="13">
        <v>1039</v>
      </c>
      <c r="H1040" s="28" t="str">
        <f>VLOOKUP(G1040,'Customer table'!A:H,8,FALSE)</f>
        <v>Non email user</v>
      </c>
      <c r="M1040">
        <v>467.4</v>
      </c>
      <c r="N1040">
        <v>1802.19</v>
      </c>
    </row>
    <row r="1041" spans="1:14">
      <c r="A1041" s="13">
        <v>1040</v>
      </c>
      <c r="B1041" s="13">
        <v>570</v>
      </c>
      <c r="C1041" s="13">
        <v>115</v>
      </c>
      <c r="D1041" s="13">
        <v>1</v>
      </c>
      <c r="E1041" s="13">
        <v>884.91</v>
      </c>
      <c r="F1041">
        <f t="shared" si="16"/>
        <v>884.91</v>
      </c>
      <c r="G1041" s="13">
        <v>1040</v>
      </c>
      <c r="H1041" s="28" t="str">
        <f>VLOOKUP(G1041,'Customer table'!A:H,8,FALSE)</f>
        <v>Email user</v>
      </c>
      <c r="M1041">
        <v>579.6</v>
      </c>
      <c r="N1041">
        <v>151.46</v>
      </c>
    </row>
    <row r="1042" spans="1:14">
      <c r="A1042" s="13">
        <v>1041</v>
      </c>
      <c r="B1042" s="13">
        <v>571</v>
      </c>
      <c r="C1042" s="13">
        <v>161</v>
      </c>
      <c r="D1042" s="13">
        <v>1</v>
      </c>
      <c r="E1042" s="13">
        <v>367.61</v>
      </c>
      <c r="F1042">
        <f t="shared" si="16"/>
        <v>367.61</v>
      </c>
      <c r="G1042" s="13">
        <v>1041</v>
      </c>
      <c r="H1042" s="28" t="str">
        <f>VLOOKUP(G1042,'Customer table'!A:H,8,FALSE)</f>
        <v>Non email user</v>
      </c>
      <c r="M1042">
        <v>768.51</v>
      </c>
      <c r="N1042">
        <v>613.75</v>
      </c>
    </row>
    <row r="1043" spans="1:14">
      <c r="A1043" s="13">
        <v>1042</v>
      </c>
      <c r="B1043" s="13">
        <v>572</v>
      </c>
      <c r="C1043" s="13">
        <v>53</v>
      </c>
      <c r="D1043" s="13">
        <v>1</v>
      </c>
      <c r="E1043" s="13">
        <v>866.04</v>
      </c>
      <c r="F1043">
        <f t="shared" si="16"/>
        <v>866.04</v>
      </c>
      <c r="G1043" s="13">
        <v>1042</v>
      </c>
      <c r="H1043" s="28" t="str">
        <f>VLOOKUP(G1043,'Customer table'!A:H,8,FALSE)</f>
        <v>Non email user</v>
      </c>
      <c r="M1043">
        <v>276.75</v>
      </c>
      <c r="N1043">
        <v>263.55</v>
      </c>
    </row>
    <row r="1044" spans="1:14">
      <c r="A1044" s="13">
        <v>1043</v>
      </c>
      <c r="B1044" s="13">
        <v>573</v>
      </c>
      <c r="C1044" s="13">
        <v>25</v>
      </c>
      <c r="D1044" s="13">
        <v>2</v>
      </c>
      <c r="E1044" s="13">
        <v>1802.19</v>
      </c>
      <c r="F1044">
        <f t="shared" si="16"/>
        <v>3604.38</v>
      </c>
      <c r="G1044" s="13">
        <v>1043</v>
      </c>
      <c r="H1044" s="28" t="str">
        <f>VLOOKUP(G1044,'Customer table'!A:H,8,FALSE)</f>
        <v>Email user</v>
      </c>
      <c r="M1044">
        <v>661.44</v>
      </c>
      <c r="N1044">
        <v>1786.37</v>
      </c>
    </row>
    <row r="1045" spans="1:14">
      <c r="A1045" s="13">
        <v>1044</v>
      </c>
      <c r="B1045" s="13">
        <v>574</v>
      </c>
      <c r="C1045" s="13">
        <v>181</v>
      </c>
      <c r="D1045" s="13">
        <v>1</v>
      </c>
      <c r="E1045" s="13">
        <v>218.68</v>
      </c>
      <c r="F1045">
        <f t="shared" si="16"/>
        <v>218.68</v>
      </c>
      <c r="G1045" s="13">
        <v>1044</v>
      </c>
      <c r="H1045" s="28" t="str">
        <f>VLOOKUP(G1045,'Customer table'!A:H,8,FALSE)</f>
        <v>Non email user</v>
      </c>
      <c r="M1045">
        <v>1235.46</v>
      </c>
      <c r="N1045">
        <v>623.26</v>
      </c>
    </row>
    <row r="1046" spans="1:14">
      <c r="A1046" s="13">
        <v>1045</v>
      </c>
      <c r="B1046" s="13">
        <v>574</v>
      </c>
      <c r="C1046" s="13">
        <v>5</v>
      </c>
      <c r="D1046" s="13">
        <v>1</v>
      </c>
      <c r="E1046" s="13">
        <v>442.46</v>
      </c>
      <c r="F1046">
        <f t="shared" si="16"/>
        <v>442.46</v>
      </c>
      <c r="G1046" s="13">
        <v>1045</v>
      </c>
      <c r="H1046" s="28" t="str">
        <f>VLOOKUP(G1046,'Customer table'!A:H,8,FALSE)</f>
        <v>Non email user</v>
      </c>
      <c r="M1046">
        <v>395.52</v>
      </c>
      <c r="N1046">
        <v>84.52</v>
      </c>
    </row>
    <row r="1047" spans="1:14">
      <c r="A1047" s="13">
        <v>1046</v>
      </c>
      <c r="B1047" s="13">
        <v>575</v>
      </c>
      <c r="C1047" s="13">
        <v>171</v>
      </c>
      <c r="D1047" s="13">
        <v>1</v>
      </c>
      <c r="E1047" s="13">
        <v>401.39</v>
      </c>
      <c r="F1047">
        <f t="shared" si="16"/>
        <v>401.39</v>
      </c>
      <c r="G1047" s="13">
        <v>1046</v>
      </c>
      <c r="H1047" s="28" t="str">
        <f>VLOOKUP(G1047,'Customer table'!A:H,8,FALSE)</f>
        <v>Non email user</v>
      </c>
      <c r="M1047">
        <v>207.19</v>
      </c>
      <c r="N1047">
        <v>953.59</v>
      </c>
    </row>
    <row r="1048" spans="1:14">
      <c r="A1048" s="13">
        <v>1047</v>
      </c>
      <c r="B1048" s="13">
        <v>576</v>
      </c>
      <c r="C1048" s="13">
        <v>16</v>
      </c>
      <c r="D1048" s="13">
        <v>1</v>
      </c>
      <c r="E1048" s="13">
        <v>1636.91</v>
      </c>
      <c r="F1048">
        <f t="shared" si="16"/>
        <v>1636.91</v>
      </c>
      <c r="G1048" s="13">
        <v>1047</v>
      </c>
      <c r="H1048" s="28" t="str">
        <f>VLOOKUP(G1048,'Customer table'!A:H,8,FALSE)</f>
        <v>Non email user</v>
      </c>
      <c r="M1048">
        <v>1995.72</v>
      </c>
      <c r="N1048">
        <v>531.9</v>
      </c>
    </row>
    <row r="1049" spans="1:14">
      <c r="A1049" s="13">
        <v>1048</v>
      </c>
      <c r="B1049" s="13">
        <v>576</v>
      </c>
      <c r="C1049" s="13">
        <v>183</v>
      </c>
      <c r="D1049" s="13">
        <v>2</v>
      </c>
      <c r="E1049" s="13">
        <v>184.87</v>
      </c>
      <c r="F1049">
        <f t="shared" si="16"/>
        <v>369.74</v>
      </c>
      <c r="G1049" s="13">
        <v>1048</v>
      </c>
      <c r="H1049" s="28" t="str">
        <f>VLOOKUP(G1049,'Customer table'!A:H,8,FALSE)</f>
        <v>Email user</v>
      </c>
      <c r="M1049">
        <v>763.38</v>
      </c>
      <c r="N1049">
        <v>935.74</v>
      </c>
    </row>
    <row r="1050" spans="1:14">
      <c r="A1050" s="13">
        <v>1049</v>
      </c>
      <c r="B1050" s="13">
        <v>577</v>
      </c>
      <c r="C1050" s="13">
        <v>134</v>
      </c>
      <c r="D1050" s="13">
        <v>1</v>
      </c>
      <c r="E1050" s="13">
        <v>260.57</v>
      </c>
      <c r="F1050">
        <f t="shared" si="16"/>
        <v>260.57</v>
      </c>
      <c r="G1050" s="13">
        <v>1049</v>
      </c>
      <c r="H1050" s="28" t="str">
        <f>VLOOKUP(G1050,'Customer table'!A:H,8,FALSE)</f>
        <v>Non email user</v>
      </c>
      <c r="M1050">
        <v>623.01</v>
      </c>
      <c r="N1050">
        <v>627.3</v>
      </c>
    </row>
    <row r="1051" spans="1:14">
      <c r="A1051" s="13">
        <v>1050</v>
      </c>
      <c r="B1051" s="13">
        <v>577</v>
      </c>
      <c r="C1051" s="13">
        <v>169</v>
      </c>
      <c r="D1051" s="13">
        <v>1</v>
      </c>
      <c r="E1051" s="13">
        <v>442.69</v>
      </c>
      <c r="F1051">
        <f t="shared" si="16"/>
        <v>442.69</v>
      </c>
      <c r="G1051" s="13">
        <v>1050</v>
      </c>
      <c r="H1051" s="28" t="str">
        <f>VLOOKUP(G1051,'Customer table'!A:H,8,FALSE)</f>
        <v>Email user</v>
      </c>
      <c r="M1051">
        <v>1636.91</v>
      </c>
      <c r="N1051">
        <v>1993.36</v>
      </c>
    </row>
    <row r="1052" spans="1:14">
      <c r="A1052" s="13">
        <v>1051</v>
      </c>
      <c r="B1052" s="13">
        <v>578</v>
      </c>
      <c r="C1052" s="13">
        <v>4</v>
      </c>
      <c r="D1052" s="13">
        <v>1</v>
      </c>
      <c r="E1052" s="13">
        <v>549.91</v>
      </c>
      <c r="F1052">
        <f t="shared" si="16"/>
        <v>549.91</v>
      </c>
      <c r="G1052" s="13">
        <v>1051</v>
      </c>
      <c r="H1052" s="28" t="str">
        <f>VLOOKUP(G1052,'Customer table'!A:H,8,FALSE)</f>
        <v>Email user</v>
      </c>
      <c r="M1052">
        <v>376.78</v>
      </c>
      <c r="N1052">
        <v>1227.5</v>
      </c>
    </row>
    <row r="1053" spans="1:14">
      <c r="A1053" s="13">
        <v>1052</v>
      </c>
      <c r="B1053" s="13">
        <v>579</v>
      </c>
      <c r="C1053" s="13">
        <v>191</v>
      </c>
      <c r="D1053" s="13">
        <v>1</v>
      </c>
      <c r="E1053" s="13">
        <v>485.49</v>
      </c>
      <c r="F1053">
        <f t="shared" si="16"/>
        <v>485.49</v>
      </c>
      <c r="G1053" s="13">
        <v>1052</v>
      </c>
      <c r="H1053" s="28" t="str">
        <f>VLOOKUP(G1053,'Customer table'!A:H,8,FALSE)</f>
        <v>Non email user</v>
      </c>
      <c r="M1053">
        <v>456.9</v>
      </c>
      <c r="N1053">
        <v>2020.32</v>
      </c>
    </row>
    <row r="1054" spans="1:14">
      <c r="A1054" s="13">
        <v>1053</v>
      </c>
      <c r="B1054" s="13">
        <v>579</v>
      </c>
      <c r="C1054" s="13">
        <v>112</v>
      </c>
      <c r="D1054" s="13">
        <v>1</v>
      </c>
      <c r="E1054" s="13">
        <v>716.89</v>
      </c>
      <c r="F1054">
        <f t="shared" si="16"/>
        <v>716.89</v>
      </c>
      <c r="G1054" s="13">
        <v>1053</v>
      </c>
      <c r="H1054" s="28" t="str">
        <f>VLOOKUP(G1054,'Customer table'!A:H,8,FALSE)</f>
        <v>Email user</v>
      </c>
      <c r="M1054">
        <v>361.97</v>
      </c>
      <c r="N1054">
        <v>367.55</v>
      </c>
    </row>
    <row r="1055" spans="1:14">
      <c r="A1055" s="13">
        <v>1054</v>
      </c>
      <c r="B1055" s="13">
        <v>580</v>
      </c>
      <c r="C1055" s="13">
        <v>92</v>
      </c>
      <c r="D1055" s="13">
        <v>1</v>
      </c>
      <c r="E1055" s="13">
        <v>996.68</v>
      </c>
      <c r="F1055">
        <f t="shared" si="16"/>
        <v>996.68</v>
      </c>
      <c r="G1055" s="13">
        <v>1054</v>
      </c>
      <c r="H1055" s="28" t="str">
        <f>VLOOKUP(G1055,'Customer table'!A:H,8,FALSE)</f>
        <v>Email user</v>
      </c>
      <c r="M1055">
        <v>280.61</v>
      </c>
      <c r="N1055">
        <v>2083.34</v>
      </c>
    </row>
    <row r="1056" spans="1:14">
      <c r="A1056" s="13">
        <v>1055</v>
      </c>
      <c r="B1056" s="13">
        <v>581</v>
      </c>
      <c r="C1056" s="13">
        <v>31</v>
      </c>
      <c r="D1056" s="13">
        <v>1</v>
      </c>
      <c r="E1056" s="13">
        <v>545.46</v>
      </c>
      <c r="F1056">
        <f t="shared" si="16"/>
        <v>545.46</v>
      </c>
      <c r="G1056" s="13">
        <v>1055</v>
      </c>
      <c r="H1056" s="28" t="str">
        <f>VLOOKUP(G1056,'Customer table'!A:H,8,FALSE)</f>
        <v>Non email user</v>
      </c>
      <c r="M1056">
        <v>459.12</v>
      </c>
      <c r="N1056">
        <v>260.61</v>
      </c>
    </row>
    <row r="1057" spans="1:14">
      <c r="A1057" s="13">
        <v>1056</v>
      </c>
      <c r="B1057" s="13">
        <v>582</v>
      </c>
      <c r="C1057" s="13">
        <v>135</v>
      </c>
      <c r="D1057" s="13">
        <v>3</v>
      </c>
      <c r="E1057" s="13">
        <v>296.31</v>
      </c>
      <c r="F1057">
        <f t="shared" si="16"/>
        <v>888.93</v>
      </c>
      <c r="G1057" s="13">
        <v>1056</v>
      </c>
      <c r="H1057" s="28" t="str">
        <f>VLOOKUP(G1057,'Customer table'!A:H,8,FALSE)</f>
        <v>Email user</v>
      </c>
      <c r="M1057">
        <v>1636.91</v>
      </c>
      <c r="N1057">
        <v>1860.2</v>
      </c>
    </row>
    <row r="1058" spans="1:14">
      <c r="A1058" s="13">
        <v>1057</v>
      </c>
      <c r="B1058" s="13">
        <v>582</v>
      </c>
      <c r="C1058" s="13">
        <v>3</v>
      </c>
      <c r="D1058" s="13">
        <v>1</v>
      </c>
      <c r="E1058" s="13">
        <v>539.1</v>
      </c>
      <c r="F1058">
        <f t="shared" si="16"/>
        <v>539.1</v>
      </c>
      <c r="G1058" s="13">
        <v>1057</v>
      </c>
      <c r="H1058" s="28" t="str">
        <f>VLOOKUP(G1058,'Customer table'!A:H,8,FALSE)</f>
        <v>Non email user</v>
      </c>
      <c r="M1058">
        <v>667.02</v>
      </c>
      <c r="N1058">
        <v>1993.79</v>
      </c>
    </row>
    <row r="1059" spans="1:14">
      <c r="A1059" s="13">
        <v>1058</v>
      </c>
      <c r="B1059" s="13">
        <v>583</v>
      </c>
      <c r="C1059" s="13">
        <v>199</v>
      </c>
      <c r="D1059" s="13">
        <v>1</v>
      </c>
      <c r="E1059" s="13">
        <v>345.96</v>
      </c>
      <c r="F1059">
        <f t="shared" si="16"/>
        <v>345.96</v>
      </c>
      <c r="G1059" s="13">
        <v>1058</v>
      </c>
      <c r="H1059" s="28" t="str">
        <f>VLOOKUP(G1059,'Customer table'!A:H,8,FALSE)</f>
        <v>Email user</v>
      </c>
      <c r="M1059">
        <v>170.41</v>
      </c>
      <c r="N1059">
        <v>428.12</v>
      </c>
    </row>
    <row r="1060" spans="1:14">
      <c r="A1060" s="13">
        <v>1059</v>
      </c>
      <c r="B1060" s="13">
        <v>583</v>
      </c>
      <c r="C1060" s="13">
        <v>156</v>
      </c>
      <c r="D1060" s="13">
        <v>1</v>
      </c>
      <c r="E1060" s="13">
        <v>395.52</v>
      </c>
      <c r="F1060">
        <f t="shared" si="16"/>
        <v>395.52</v>
      </c>
      <c r="G1060" s="13">
        <v>1059</v>
      </c>
      <c r="H1060" s="28" t="str">
        <f>VLOOKUP(G1060,'Customer table'!A:H,8,FALSE)</f>
        <v>Email user</v>
      </c>
      <c r="M1060">
        <v>640.74</v>
      </c>
      <c r="N1060">
        <v>1995.72</v>
      </c>
    </row>
    <row r="1061" spans="1:14">
      <c r="A1061" s="13">
        <v>1060</v>
      </c>
      <c r="B1061" s="13">
        <v>583</v>
      </c>
      <c r="C1061" s="13">
        <v>198</v>
      </c>
      <c r="D1061" s="13">
        <v>1</v>
      </c>
      <c r="E1061" s="13">
        <v>413.05</v>
      </c>
      <c r="F1061">
        <f t="shared" si="16"/>
        <v>413.05</v>
      </c>
      <c r="G1061" s="13">
        <v>1060</v>
      </c>
      <c r="H1061" s="28" t="str">
        <f>VLOOKUP(G1061,'Customer table'!A:H,8,FALSE)</f>
        <v>Non email user</v>
      </c>
      <c r="M1061">
        <v>150.49</v>
      </c>
      <c r="N1061">
        <v>627.3</v>
      </c>
    </row>
    <row r="1062" spans="1:14">
      <c r="A1062" s="13">
        <v>1061</v>
      </c>
      <c r="B1062" s="13">
        <v>584</v>
      </c>
      <c r="C1062" s="13">
        <v>155</v>
      </c>
      <c r="D1062" s="13">
        <v>1</v>
      </c>
      <c r="E1062" s="13">
        <v>198.89</v>
      </c>
      <c r="F1062">
        <f t="shared" si="16"/>
        <v>198.89</v>
      </c>
      <c r="G1062" s="13">
        <v>1061</v>
      </c>
      <c r="H1062" s="28" t="str">
        <f>VLOOKUP(G1062,'Customer table'!A:H,8,FALSE)</f>
        <v>Non email user</v>
      </c>
      <c r="M1062">
        <v>580.33</v>
      </c>
      <c r="N1062">
        <v>4123.83</v>
      </c>
    </row>
    <row r="1063" spans="1:14">
      <c r="A1063" s="13">
        <v>1062</v>
      </c>
      <c r="B1063" s="13">
        <v>584</v>
      </c>
      <c r="C1063" s="13">
        <v>23</v>
      </c>
      <c r="D1063" s="13">
        <v>1</v>
      </c>
      <c r="E1063" s="13">
        <v>686.21</v>
      </c>
      <c r="F1063">
        <f t="shared" si="16"/>
        <v>686.21</v>
      </c>
      <c r="G1063" s="13">
        <v>1062</v>
      </c>
      <c r="H1063" s="28" t="str">
        <f>VLOOKUP(G1063,'Customer table'!A:H,8,FALSE)</f>
        <v>Non email user</v>
      </c>
      <c r="M1063">
        <v>580</v>
      </c>
      <c r="N1063">
        <v>1574.12</v>
      </c>
    </row>
    <row r="1064" spans="1:14">
      <c r="A1064" s="13">
        <v>1063</v>
      </c>
      <c r="B1064" s="13">
        <v>585</v>
      </c>
      <c r="C1064" s="13">
        <v>160</v>
      </c>
      <c r="D1064" s="13">
        <v>1</v>
      </c>
      <c r="E1064" s="13">
        <v>196.53</v>
      </c>
      <c r="F1064">
        <f t="shared" si="16"/>
        <v>196.53</v>
      </c>
      <c r="G1064" s="13">
        <v>1063</v>
      </c>
      <c r="H1064" s="28" t="str">
        <f>VLOOKUP(G1064,'Customer table'!A:H,8,FALSE)</f>
        <v>Email user</v>
      </c>
      <c r="M1064">
        <v>798.94</v>
      </c>
      <c r="N1064">
        <v>1153.5</v>
      </c>
    </row>
    <row r="1065" spans="1:14">
      <c r="A1065" s="13">
        <v>1064</v>
      </c>
      <c r="B1065" s="13">
        <v>586</v>
      </c>
      <c r="C1065" s="13">
        <v>106</v>
      </c>
      <c r="D1065" s="13">
        <v>2</v>
      </c>
      <c r="E1065" s="13">
        <v>618.93</v>
      </c>
      <c r="F1065">
        <f t="shared" si="16"/>
        <v>1237.86</v>
      </c>
      <c r="G1065" s="13">
        <v>1064</v>
      </c>
      <c r="H1065" s="28" t="str">
        <f>VLOOKUP(G1065,'Customer table'!A:H,8,FALSE)</f>
        <v>Email user</v>
      </c>
      <c r="M1065">
        <v>815.03</v>
      </c>
      <c r="N1065">
        <v>187.47</v>
      </c>
    </row>
    <row r="1066" spans="1:14">
      <c r="A1066" s="13">
        <v>1065</v>
      </c>
      <c r="B1066" s="13">
        <v>586</v>
      </c>
      <c r="C1066" s="13">
        <v>190</v>
      </c>
      <c r="D1066" s="13">
        <v>1</v>
      </c>
      <c r="E1066" s="13">
        <v>406.76</v>
      </c>
      <c r="F1066">
        <f t="shared" si="16"/>
        <v>406.76</v>
      </c>
      <c r="G1066" s="13">
        <v>1065</v>
      </c>
      <c r="H1066" s="28" t="str">
        <f>VLOOKUP(G1066,'Customer table'!A:H,8,FALSE)</f>
        <v>Non email user</v>
      </c>
      <c r="M1066">
        <v>401.69</v>
      </c>
      <c r="N1066">
        <v>159.37</v>
      </c>
    </row>
    <row r="1067" spans="1:14">
      <c r="A1067" s="13">
        <v>1066</v>
      </c>
      <c r="B1067" s="13">
        <v>586</v>
      </c>
      <c r="C1067" s="13">
        <v>57</v>
      </c>
      <c r="D1067" s="13">
        <v>1</v>
      </c>
      <c r="E1067" s="13">
        <v>207.19</v>
      </c>
      <c r="F1067">
        <f t="shared" si="16"/>
        <v>207.19</v>
      </c>
      <c r="G1067" s="13">
        <v>1066</v>
      </c>
      <c r="H1067" s="28" t="str">
        <f>VLOOKUP(G1067,'Customer table'!A:H,8,FALSE)</f>
        <v>Non email user</v>
      </c>
      <c r="M1067">
        <v>539.1</v>
      </c>
      <c r="N1067">
        <v>376.78</v>
      </c>
    </row>
    <row r="1068" spans="1:14">
      <c r="A1068" s="13">
        <v>1067</v>
      </c>
      <c r="B1068" s="13">
        <v>586</v>
      </c>
      <c r="C1068" s="13">
        <v>1</v>
      </c>
      <c r="D1068" s="13">
        <v>2</v>
      </c>
      <c r="E1068" s="13">
        <v>440.02</v>
      </c>
      <c r="F1068">
        <f t="shared" si="16"/>
        <v>880.04</v>
      </c>
      <c r="G1068" s="13">
        <v>1067</v>
      </c>
      <c r="H1068" s="28" t="str">
        <f>VLOOKUP(G1068,'Customer table'!A:H,8,FALSE)</f>
        <v>Non email user</v>
      </c>
      <c r="M1068">
        <v>1955.02</v>
      </c>
      <c r="N1068">
        <v>943.1</v>
      </c>
    </row>
    <row r="1069" spans="1:14">
      <c r="A1069" s="13">
        <v>1068</v>
      </c>
      <c r="B1069" s="13">
        <v>587</v>
      </c>
      <c r="C1069" s="13">
        <v>130</v>
      </c>
      <c r="D1069" s="13">
        <v>3</v>
      </c>
      <c r="E1069" s="13">
        <v>100.33</v>
      </c>
      <c r="F1069">
        <f t="shared" si="16"/>
        <v>300.99</v>
      </c>
      <c r="G1069" s="13">
        <v>1068</v>
      </c>
      <c r="H1069" s="28" t="str">
        <f>VLOOKUP(G1069,'Customer table'!A:H,8,FALSE)</f>
        <v>Non email user</v>
      </c>
      <c r="M1069">
        <v>159.92</v>
      </c>
      <c r="N1069">
        <v>912.95</v>
      </c>
    </row>
    <row r="1070" spans="1:14">
      <c r="A1070" s="13">
        <v>1069</v>
      </c>
      <c r="B1070" s="13">
        <v>587</v>
      </c>
      <c r="C1070" s="13">
        <v>172</v>
      </c>
      <c r="D1070" s="13">
        <v>1</v>
      </c>
      <c r="E1070" s="13">
        <v>315.29</v>
      </c>
      <c r="F1070">
        <f t="shared" si="16"/>
        <v>315.29</v>
      </c>
      <c r="G1070" s="13">
        <v>1069</v>
      </c>
      <c r="H1070" s="28" t="str">
        <f>VLOOKUP(G1070,'Customer table'!A:H,8,FALSE)</f>
        <v>Email user</v>
      </c>
      <c r="M1070">
        <v>618.93</v>
      </c>
      <c r="N1070">
        <v>394.17</v>
      </c>
    </row>
    <row r="1071" spans="1:14">
      <c r="A1071" s="13">
        <v>1070</v>
      </c>
      <c r="B1071" s="13">
        <v>587</v>
      </c>
      <c r="C1071" s="13">
        <v>17</v>
      </c>
      <c r="D1071" s="13">
        <v>1</v>
      </c>
      <c r="E1071" s="13">
        <v>1537.12</v>
      </c>
      <c r="F1071">
        <f t="shared" si="16"/>
        <v>1537.12</v>
      </c>
      <c r="G1071" s="13">
        <v>1070</v>
      </c>
      <c r="H1071" s="28" t="str">
        <f>VLOOKUP(G1071,'Customer table'!A:H,8,FALSE)</f>
        <v>Non email user</v>
      </c>
      <c r="M1071">
        <v>618.93</v>
      </c>
      <c r="N1071">
        <v>2338</v>
      </c>
    </row>
    <row r="1072" spans="1:14">
      <c r="A1072" s="13">
        <v>1071</v>
      </c>
      <c r="B1072" s="13">
        <v>587</v>
      </c>
      <c r="C1072" s="13">
        <v>4</v>
      </c>
      <c r="D1072" s="13">
        <v>2</v>
      </c>
      <c r="E1072" s="13">
        <v>549.91</v>
      </c>
      <c r="F1072">
        <f t="shared" si="16"/>
        <v>1099.82</v>
      </c>
      <c r="G1072" s="13">
        <v>1071</v>
      </c>
      <c r="H1072" s="28" t="str">
        <f>VLOOKUP(G1072,'Customer table'!A:H,8,FALSE)</f>
        <v>Email user</v>
      </c>
      <c r="M1072">
        <v>766.48</v>
      </c>
      <c r="N1072">
        <v>3720.4</v>
      </c>
    </row>
    <row r="1073" spans="1:14">
      <c r="A1073" s="13">
        <v>1072</v>
      </c>
      <c r="B1073" s="13">
        <v>588</v>
      </c>
      <c r="C1073" s="13">
        <v>97</v>
      </c>
      <c r="D1073" s="13">
        <v>1</v>
      </c>
      <c r="E1073" s="13">
        <v>156.65</v>
      </c>
      <c r="F1073">
        <f t="shared" si="16"/>
        <v>156.65</v>
      </c>
      <c r="G1073" s="13">
        <v>1072</v>
      </c>
      <c r="H1073" s="28" t="str">
        <f>VLOOKUP(G1073,'Customer table'!A:H,8,FALSE)</f>
        <v>Non email user</v>
      </c>
      <c r="M1073">
        <v>1802.19</v>
      </c>
      <c r="N1073">
        <v>1095.62</v>
      </c>
    </row>
    <row r="1074" spans="1:14">
      <c r="A1074" s="13">
        <v>1073</v>
      </c>
      <c r="B1074" s="13">
        <v>588</v>
      </c>
      <c r="C1074" s="13">
        <v>95</v>
      </c>
      <c r="D1074" s="13">
        <v>2</v>
      </c>
      <c r="E1074" s="13">
        <v>370.07</v>
      </c>
      <c r="F1074">
        <f t="shared" si="16"/>
        <v>740.14</v>
      </c>
      <c r="G1074" s="13">
        <v>1073</v>
      </c>
      <c r="H1074" s="28" t="str">
        <f>VLOOKUP(G1074,'Customer table'!A:H,8,FALSE)</f>
        <v>Email user</v>
      </c>
      <c r="M1074">
        <v>377.58</v>
      </c>
      <c r="N1074">
        <v>273.46</v>
      </c>
    </row>
    <row r="1075" spans="1:14">
      <c r="A1075" s="13">
        <v>1074</v>
      </c>
      <c r="B1075" s="13">
        <v>588</v>
      </c>
      <c r="C1075" s="13">
        <v>100</v>
      </c>
      <c r="D1075" s="13">
        <v>1</v>
      </c>
      <c r="E1075" s="13">
        <v>282.13</v>
      </c>
      <c r="F1075">
        <f t="shared" si="16"/>
        <v>282.13</v>
      </c>
      <c r="G1075" s="13">
        <v>1074</v>
      </c>
      <c r="H1075" s="28" t="str">
        <f>VLOOKUP(G1075,'Customer table'!A:H,8,FALSE)</f>
        <v>Non email user</v>
      </c>
      <c r="M1075">
        <v>448.93</v>
      </c>
      <c r="N1075">
        <v>361.97</v>
      </c>
    </row>
    <row r="1076" spans="1:14">
      <c r="A1076" s="13">
        <v>1075</v>
      </c>
      <c r="B1076" s="13">
        <v>589</v>
      </c>
      <c r="C1076" s="13">
        <v>162</v>
      </c>
      <c r="D1076" s="13">
        <v>2</v>
      </c>
      <c r="E1076" s="13">
        <v>209.84</v>
      </c>
      <c r="F1076">
        <f t="shared" si="16"/>
        <v>419.68</v>
      </c>
      <c r="G1076" s="13">
        <v>1075</v>
      </c>
      <c r="H1076" s="28" t="str">
        <f>VLOOKUP(G1076,'Customer table'!A:H,8,FALSE)</f>
        <v>Non email user</v>
      </c>
      <c r="M1076">
        <v>377.58</v>
      </c>
      <c r="N1076">
        <v>252.57</v>
      </c>
    </row>
    <row r="1077" spans="1:14">
      <c r="A1077" s="13">
        <v>1076</v>
      </c>
      <c r="B1077" s="13">
        <v>589</v>
      </c>
      <c r="C1077" s="13">
        <v>94</v>
      </c>
      <c r="D1077" s="13">
        <v>1</v>
      </c>
      <c r="E1077" s="13">
        <v>898.73</v>
      </c>
      <c r="F1077">
        <f t="shared" si="16"/>
        <v>898.73</v>
      </c>
      <c r="G1077" s="13">
        <v>1076</v>
      </c>
      <c r="H1077" s="28" t="str">
        <f>VLOOKUP(G1077,'Customer table'!A:H,8,FALSE)</f>
        <v>Non email user</v>
      </c>
      <c r="M1077">
        <v>194.91</v>
      </c>
      <c r="N1077">
        <v>1803.02</v>
      </c>
    </row>
    <row r="1078" spans="1:14">
      <c r="A1078" s="13">
        <v>1077</v>
      </c>
      <c r="B1078" s="13">
        <v>590</v>
      </c>
      <c r="C1078" s="13">
        <v>177</v>
      </c>
      <c r="D1078" s="13">
        <v>1</v>
      </c>
      <c r="E1078" s="13">
        <v>313.65</v>
      </c>
      <c r="F1078">
        <f t="shared" si="16"/>
        <v>313.65</v>
      </c>
      <c r="G1078" s="13">
        <v>1077</v>
      </c>
      <c r="H1078" s="28" t="str">
        <f>VLOOKUP(G1078,'Customer table'!A:H,8,FALSE)</f>
        <v>Non email user</v>
      </c>
      <c r="M1078">
        <v>1374.61</v>
      </c>
      <c r="N1078">
        <v>1630.06</v>
      </c>
    </row>
    <row r="1079" spans="1:14">
      <c r="A1079" s="13">
        <v>1078</v>
      </c>
      <c r="B1079" s="13">
        <v>590</v>
      </c>
      <c r="C1079" s="13">
        <v>130</v>
      </c>
      <c r="D1079" s="13">
        <v>1</v>
      </c>
      <c r="E1079" s="13">
        <v>100.33</v>
      </c>
      <c r="F1079">
        <f t="shared" si="16"/>
        <v>100.33</v>
      </c>
      <c r="G1079" s="13">
        <v>1078</v>
      </c>
      <c r="H1079" s="28" t="str">
        <f>VLOOKUP(G1079,'Customer table'!A:H,8,FALSE)</f>
        <v>Email user</v>
      </c>
      <c r="M1079">
        <v>1041.67</v>
      </c>
      <c r="N1079">
        <v>1574.12</v>
      </c>
    </row>
    <row r="1080" spans="1:14">
      <c r="A1080" s="13">
        <v>1079</v>
      </c>
      <c r="B1080" s="13">
        <v>591</v>
      </c>
      <c r="C1080" s="13">
        <v>109</v>
      </c>
      <c r="D1080" s="13">
        <v>1</v>
      </c>
      <c r="E1080" s="13">
        <v>619.65</v>
      </c>
      <c r="F1080">
        <f t="shared" si="16"/>
        <v>619.65</v>
      </c>
      <c r="G1080" s="13">
        <v>1079</v>
      </c>
      <c r="H1080" s="28" t="str">
        <f>VLOOKUP(G1080,'Customer table'!A:H,8,FALSE)</f>
        <v>Non email user</v>
      </c>
      <c r="M1080">
        <v>290.79</v>
      </c>
      <c r="N1080">
        <v>515.58</v>
      </c>
    </row>
    <row r="1081" spans="1:14">
      <c r="A1081" s="13">
        <v>1080</v>
      </c>
      <c r="B1081" s="13">
        <v>591</v>
      </c>
      <c r="C1081" s="13">
        <v>94</v>
      </c>
      <c r="D1081" s="13">
        <v>2</v>
      </c>
      <c r="E1081" s="13">
        <v>898.73</v>
      </c>
      <c r="F1081">
        <f t="shared" si="16"/>
        <v>1797.46</v>
      </c>
      <c r="G1081" s="13">
        <v>1080</v>
      </c>
      <c r="H1081" s="28" t="str">
        <f>VLOOKUP(G1081,'Customer table'!A:H,8,FALSE)</f>
        <v>Non email user</v>
      </c>
      <c r="M1081">
        <v>290.61</v>
      </c>
      <c r="N1081">
        <v>156.65</v>
      </c>
    </row>
    <row r="1082" spans="1:14">
      <c r="A1082" s="13">
        <v>1081</v>
      </c>
      <c r="B1082" s="13">
        <v>591</v>
      </c>
      <c r="C1082" s="13">
        <v>107</v>
      </c>
      <c r="D1082" s="13">
        <v>1</v>
      </c>
      <c r="E1082" s="13">
        <v>245.09</v>
      </c>
      <c r="F1082">
        <f t="shared" si="16"/>
        <v>245.09</v>
      </c>
      <c r="G1082" s="13">
        <v>1081</v>
      </c>
      <c r="H1082" s="28" t="str">
        <f>VLOOKUP(G1082,'Customer table'!A:H,8,FALSE)</f>
        <v>Non email user</v>
      </c>
      <c r="M1082">
        <v>539.1</v>
      </c>
      <c r="N1082">
        <v>1169</v>
      </c>
    </row>
    <row r="1083" spans="1:14">
      <c r="A1083" s="13">
        <v>1082</v>
      </c>
      <c r="B1083" s="13">
        <v>592</v>
      </c>
      <c r="C1083" s="13">
        <v>105</v>
      </c>
      <c r="D1083" s="13">
        <v>1</v>
      </c>
      <c r="E1083" s="13">
        <v>691.55</v>
      </c>
      <c r="F1083">
        <f t="shared" si="16"/>
        <v>691.55</v>
      </c>
      <c r="G1083" s="13">
        <v>1082</v>
      </c>
      <c r="H1083" s="28" t="str">
        <f>VLOOKUP(G1083,'Customer table'!A:H,8,FALSE)</f>
        <v>Non email user</v>
      </c>
      <c r="M1083">
        <v>88.32</v>
      </c>
      <c r="N1083">
        <v>644.55</v>
      </c>
    </row>
    <row r="1084" spans="1:14">
      <c r="A1084" s="13">
        <v>1083</v>
      </c>
      <c r="B1084" s="13">
        <v>592</v>
      </c>
      <c r="C1084" s="13">
        <v>118</v>
      </c>
      <c r="D1084" s="13">
        <v>2</v>
      </c>
      <c r="E1084" s="13">
        <v>353.85</v>
      </c>
      <c r="F1084">
        <f t="shared" si="16"/>
        <v>707.7</v>
      </c>
      <c r="G1084" s="13">
        <v>1083</v>
      </c>
      <c r="H1084" s="28" t="str">
        <f>VLOOKUP(G1084,'Customer table'!A:H,8,FALSE)</f>
        <v>Email user</v>
      </c>
      <c r="M1084">
        <v>256.68</v>
      </c>
      <c r="N1084">
        <v>1701.44</v>
      </c>
    </row>
    <row r="1085" spans="1:14">
      <c r="A1085" s="13">
        <v>1084</v>
      </c>
      <c r="B1085" s="13">
        <v>592</v>
      </c>
      <c r="C1085" s="13">
        <v>147</v>
      </c>
      <c r="D1085" s="13">
        <v>1</v>
      </c>
      <c r="E1085" s="13">
        <v>84.52</v>
      </c>
      <c r="F1085">
        <f t="shared" si="16"/>
        <v>84.52</v>
      </c>
      <c r="G1085" s="13">
        <v>1084</v>
      </c>
      <c r="H1085" s="28" t="str">
        <f>VLOOKUP(G1085,'Customer table'!A:H,8,FALSE)</f>
        <v>Non email user</v>
      </c>
      <c r="M1085">
        <v>273.77</v>
      </c>
      <c r="N1085">
        <v>1128.91</v>
      </c>
    </row>
    <row r="1086" spans="1:14">
      <c r="A1086" s="13">
        <v>1085</v>
      </c>
      <c r="B1086" s="13">
        <v>593</v>
      </c>
      <c r="C1086" s="13">
        <v>183</v>
      </c>
      <c r="D1086" s="13">
        <v>1</v>
      </c>
      <c r="E1086" s="13">
        <v>200.91</v>
      </c>
      <c r="F1086">
        <f t="shared" si="16"/>
        <v>200.91</v>
      </c>
      <c r="G1086" s="13">
        <v>1085</v>
      </c>
      <c r="H1086" s="28" t="str">
        <f>VLOOKUP(G1086,'Customer table'!A:H,8,FALSE)</f>
        <v>Non email user</v>
      </c>
      <c r="M1086">
        <v>931.48</v>
      </c>
      <c r="N1086">
        <v>254.46</v>
      </c>
    </row>
    <row r="1087" spans="1:14">
      <c r="A1087" s="13">
        <v>1086</v>
      </c>
      <c r="B1087" s="13">
        <v>593</v>
      </c>
      <c r="C1087" s="13">
        <v>135</v>
      </c>
      <c r="D1087" s="13">
        <v>1</v>
      </c>
      <c r="E1087" s="13">
        <v>296.31</v>
      </c>
      <c r="F1087">
        <f t="shared" si="16"/>
        <v>296.31</v>
      </c>
      <c r="G1087" s="13">
        <v>1086</v>
      </c>
      <c r="H1087" s="28" t="str">
        <f>VLOOKUP(G1087,'Customer table'!A:H,8,FALSE)</f>
        <v>Non email user</v>
      </c>
      <c r="M1087">
        <v>640.83</v>
      </c>
      <c r="N1087">
        <v>313.65</v>
      </c>
    </row>
    <row r="1088" spans="1:14">
      <c r="A1088" s="13">
        <v>1087</v>
      </c>
      <c r="B1088" s="13">
        <v>594</v>
      </c>
      <c r="C1088" s="13">
        <v>14</v>
      </c>
      <c r="D1088" s="13">
        <v>3</v>
      </c>
      <c r="E1088" s="13">
        <v>1816.72</v>
      </c>
      <c r="F1088">
        <f t="shared" si="16"/>
        <v>5450.16</v>
      </c>
      <c r="G1088" s="13">
        <v>1087</v>
      </c>
      <c r="H1088" s="28" t="str">
        <f>VLOOKUP(G1088,'Customer table'!A:H,8,FALSE)</f>
        <v>Non email user</v>
      </c>
      <c r="M1088">
        <v>1374.61</v>
      </c>
      <c r="N1088">
        <v>459.12</v>
      </c>
    </row>
    <row r="1089" spans="1:14">
      <c r="A1089" s="13">
        <v>1088</v>
      </c>
      <c r="B1089" s="13">
        <v>595</v>
      </c>
      <c r="C1089" s="13">
        <v>85</v>
      </c>
      <c r="D1089" s="13">
        <v>2</v>
      </c>
      <c r="E1089" s="13">
        <v>359.28</v>
      </c>
      <c r="F1089">
        <f t="shared" si="16"/>
        <v>718.56</v>
      </c>
      <c r="G1089" s="13">
        <v>1088</v>
      </c>
      <c r="H1089" s="28" t="str">
        <f>VLOOKUP(G1089,'Customer table'!A:H,8,FALSE)</f>
        <v>Email user</v>
      </c>
      <c r="M1089">
        <v>140.76</v>
      </c>
      <c r="N1089">
        <v>953.95</v>
      </c>
    </row>
    <row r="1090" spans="1:14">
      <c r="A1090" s="13">
        <v>1089</v>
      </c>
      <c r="B1090" s="13">
        <v>596</v>
      </c>
      <c r="C1090" s="13">
        <v>15</v>
      </c>
      <c r="D1090" s="13">
        <v>1</v>
      </c>
      <c r="E1090" s="13">
        <v>1427.43</v>
      </c>
      <c r="F1090">
        <f t="shared" ref="F1090:F1153" si="17">E1090*D1090</f>
        <v>1427.43</v>
      </c>
      <c r="G1090" s="13">
        <v>1089</v>
      </c>
      <c r="H1090" s="28" t="str">
        <f>VLOOKUP(G1090,'Customer table'!A:H,8,FALSE)</f>
        <v>Email user</v>
      </c>
      <c r="M1090">
        <v>1124.4</v>
      </c>
      <c r="N1090">
        <v>435.69</v>
      </c>
    </row>
    <row r="1091" spans="1:14">
      <c r="A1091" s="13">
        <v>1090</v>
      </c>
      <c r="B1091" s="13">
        <v>596</v>
      </c>
      <c r="C1091" s="13">
        <v>161</v>
      </c>
      <c r="D1091" s="13">
        <v>1</v>
      </c>
      <c r="E1091" s="13">
        <v>406.33</v>
      </c>
      <c r="F1091">
        <f t="shared" si="17"/>
        <v>406.33</v>
      </c>
      <c r="G1091" s="13">
        <v>1090</v>
      </c>
      <c r="H1091" s="28" t="str">
        <f>VLOOKUP(G1091,'Customer table'!A:H,8,FALSE)</f>
        <v>Non email user</v>
      </c>
      <c r="M1091">
        <v>1146.85</v>
      </c>
      <c r="N1091">
        <v>303.81</v>
      </c>
    </row>
    <row r="1092" spans="1:14">
      <c r="A1092" s="13">
        <v>1091</v>
      </c>
      <c r="B1092" s="13">
        <v>597</v>
      </c>
      <c r="C1092" s="13">
        <v>53</v>
      </c>
      <c r="D1092" s="13">
        <v>2</v>
      </c>
      <c r="E1092" s="13">
        <v>912.95</v>
      </c>
      <c r="F1092">
        <f t="shared" si="17"/>
        <v>1825.9</v>
      </c>
      <c r="G1092" s="13">
        <v>1091</v>
      </c>
      <c r="H1092" s="28" t="str">
        <f>VLOOKUP(G1092,'Customer table'!A:H,8,FALSE)</f>
        <v>Email user</v>
      </c>
      <c r="M1092">
        <v>539.1</v>
      </c>
      <c r="N1092">
        <v>2244.03</v>
      </c>
    </row>
    <row r="1093" spans="1:14">
      <c r="A1093" s="13">
        <v>1092</v>
      </c>
      <c r="B1093" s="13">
        <v>597</v>
      </c>
      <c r="C1093" s="13">
        <v>97</v>
      </c>
      <c r="D1093" s="13">
        <v>1</v>
      </c>
      <c r="E1093" s="13">
        <v>156.65</v>
      </c>
      <c r="F1093">
        <f t="shared" si="17"/>
        <v>156.65</v>
      </c>
      <c r="G1093" s="13">
        <v>1092</v>
      </c>
      <c r="H1093" s="28" t="str">
        <f>VLOOKUP(G1093,'Customer table'!A:H,8,FALSE)</f>
        <v>Email user</v>
      </c>
      <c r="M1093">
        <v>359.28</v>
      </c>
      <c r="N1093">
        <v>161.12</v>
      </c>
    </row>
    <row r="1094" spans="1:14">
      <c r="A1094" s="13">
        <v>1093</v>
      </c>
      <c r="B1094" s="13">
        <v>598</v>
      </c>
      <c r="C1094" s="13">
        <v>23</v>
      </c>
      <c r="D1094" s="13">
        <v>1</v>
      </c>
      <c r="E1094" s="13">
        <v>766.48</v>
      </c>
      <c r="F1094">
        <f t="shared" si="17"/>
        <v>766.48</v>
      </c>
      <c r="G1094" s="13">
        <v>1093</v>
      </c>
      <c r="H1094" s="28" t="str">
        <f>VLOOKUP(G1094,'Customer table'!A:H,8,FALSE)</f>
        <v>Non email user</v>
      </c>
      <c r="M1094">
        <v>240.57</v>
      </c>
      <c r="N1094">
        <v>89.6</v>
      </c>
    </row>
    <row r="1095" spans="1:14">
      <c r="A1095" s="13">
        <v>1094</v>
      </c>
      <c r="B1095" s="13">
        <v>598</v>
      </c>
      <c r="C1095" s="13">
        <v>117</v>
      </c>
      <c r="D1095" s="13">
        <v>1</v>
      </c>
      <c r="E1095" s="13">
        <v>815.03</v>
      </c>
      <c r="F1095">
        <f t="shared" si="17"/>
        <v>815.03</v>
      </c>
      <c r="G1095" s="13">
        <v>1094</v>
      </c>
      <c r="H1095" s="28" t="str">
        <f>VLOOKUP(G1095,'Customer table'!A:H,8,FALSE)</f>
        <v>Email user</v>
      </c>
      <c r="M1095">
        <v>142.43</v>
      </c>
      <c r="N1095">
        <v>3507</v>
      </c>
    </row>
    <row r="1096" spans="1:14">
      <c r="A1096" s="13">
        <v>1095</v>
      </c>
      <c r="B1096" s="13">
        <v>598</v>
      </c>
      <c r="C1096" s="13">
        <v>58</v>
      </c>
      <c r="D1096" s="13">
        <v>1</v>
      </c>
      <c r="E1096" s="13">
        <v>428.94</v>
      </c>
      <c r="F1096">
        <f t="shared" si="17"/>
        <v>428.94</v>
      </c>
      <c r="G1096" s="13">
        <v>1095</v>
      </c>
      <c r="H1096" s="28" t="str">
        <f>VLOOKUP(G1096,'Customer table'!A:H,8,FALSE)</f>
        <v>Non email user</v>
      </c>
      <c r="M1096">
        <v>744.5</v>
      </c>
      <c r="N1096">
        <v>545.46</v>
      </c>
    </row>
    <row r="1097" spans="1:14">
      <c r="A1097" s="13">
        <v>1096</v>
      </c>
      <c r="B1097" s="13">
        <v>599</v>
      </c>
      <c r="C1097" s="13">
        <v>171</v>
      </c>
      <c r="D1097" s="13">
        <v>1</v>
      </c>
      <c r="E1097" s="13">
        <v>401.39</v>
      </c>
      <c r="F1097">
        <f t="shared" si="17"/>
        <v>401.39</v>
      </c>
      <c r="G1097" s="13">
        <v>1096</v>
      </c>
      <c r="H1097" s="28" t="str">
        <f>VLOOKUP(G1097,'Customer table'!A:H,8,FALSE)</f>
        <v>Non email user</v>
      </c>
      <c r="M1097">
        <v>395.52</v>
      </c>
      <c r="N1097">
        <v>846.39</v>
      </c>
    </row>
    <row r="1098" spans="1:14">
      <c r="A1098" s="13">
        <v>1097</v>
      </c>
      <c r="B1098" s="13">
        <v>599</v>
      </c>
      <c r="C1098" s="13">
        <v>50</v>
      </c>
      <c r="D1098" s="13">
        <v>1</v>
      </c>
      <c r="E1098" s="13">
        <v>1146.85</v>
      </c>
      <c r="F1098">
        <f t="shared" si="17"/>
        <v>1146.85</v>
      </c>
      <c r="G1098" s="13">
        <v>1097</v>
      </c>
      <c r="H1098" s="28" t="str">
        <f>VLOOKUP(G1098,'Customer table'!A:H,8,FALSE)</f>
        <v>Email user</v>
      </c>
      <c r="M1098">
        <v>140.76</v>
      </c>
      <c r="N1098">
        <v>906.62</v>
      </c>
    </row>
    <row r="1099" spans="1:14">
      <c r="A1099" s="13">
        <v>1098</v>
      </c>
      <c r="B1099" s="13">
        <v>600</v>
      </c>
      <c r="C1099" s="13">
        <v>41</v>
      </c>
      <c r="D1099" s="13">
        <v>1</v>
      </c>
      <c r="E1099" s="13">
        <v>1041.67</v>
      </c>
      <c r="F1099">
        <f t="shared" si="17"/>
        <v>1041.67</v>
      </c>
      <c r="G1099" s="13">
        <v>1098</v>
      </c>
      <c r="H1099" s="28" t="str">
        <f>VLOOKUP(G1099,'Customer table'!A:H,8,FALSE)</f>
        <v>Non email user</v>
      </c>
      <c r="M1099">
        <v>486.42</v>
      </c>
      <c r="N1099">
        <v>690.02</v>
      </c>
    </row>
    <row r="1100" spans="1:14">
      <c r="A1100" s="13">
        <v>1099</v>
      </c>
      <c r="B1100" s="13">
        <v>600</v>
      </c>
      <c r="C1100" s="13">
        <v>102</v>
      </c>
      <c r="D1100" s="13">
        <v>1</v>
      </c>
      <c r="E1100" s="13">
        <v>504.01</v>
      </c>
      <c r="F1100">
        <f t="shared" si="17"/>
        <v>504.01</v>
      </c>
      <c r="G1100" s="13">
        <v>1099</v>
      </c>
      <c r="H1100" s="28" t="str">
        <f>VLOOKUP(G1100,'Customer table'!A:H,8,FALSE)</f>
        <v>Email user</v>
      </c>
      <c r="M1100">
        <v>150.49</v>
      </c>
      <c r="N1100">
        <v>164.76</v>
      </c>
    </row>
    <row r="1101" spans="1:14">
      <c r="A1101" s="13">
        <v>1100</v>
      </c>
      <c r="B1101" s="13">
        <v>601</v>
      </c>
      <c r="C1101" s="13">
        <v>23</v>
      </c>
      <c r="D1101" s="13">
        <v>1</v>
      </c>
      <c r="E1101" s="13">
        <v>766.48</v>
      </c>
      <c r="F1101">
        <f t="shared" si="17"/>
        <v>766.48</v>
      </c>
      <c r="G1101" s="13">
        <v>1100</v>
      </c>
      <c r="H1101" s="28" t="str">
        <f>VLOOKUP(G1101,'Customer table'!A:H,8,FALSE)</f>
        <v>Non email user</v>
      </c>
      <c r="M1101">
        <v>364.61</v>
      </c>
      <c r="N1101">
        <v>299.56</v>
      </c>
    </row>
    <row r="1102" spans="1:14">
      <c r="A1102" s="13">
        <v>1101</v>
      </c>
      <c r="B1102" s="13">
        <v>602</v>
      </c>
      <c r="C1102" s="13">
        <v>88</v>
      </c>
      <c r="D1102" s="13">
        <v>1</v>
      </c>
      <c r="E1102" s="13">
        <v>719.27</v>
      </c>
      <c r="F1102">
        <f t="shared" si="17"/>
        <v>719.27</v>
      </c>
      <c r="G1102" s="13">
        <v>1101</v>
      </c>
      <c r="H1102" s="28" t="str">
        <f>VLOOKUP(G1102,'Customer table'!A:H,8,FALSE)</f>
        <v>Non email user</v>
      </c>
      <c r="M1102">
        <v>662.66</v>
      </c>
      <c r="N1102">
        <v>1636.91</v>
      </c>
    </row>
    <row r="1103" spans="1:14">
      <c r="A1103" s="13">
        <v>1102</v>
      </c>
      <c r="B1103" s="13">
        <v>602</v>
      </c>
      <c r="C1103" s="13">
        <v>166</v>
      </c>
      <c r="D1103" s="13">
        <v>3</v>
      </c>
      <c r="E1103" s="13">
        <v>265.95</v>
      </c>
      <c r="F1103">
        <f t="shared" si="17"/>
        <v>797.85</v>
      </c>
      <c r="G1103" s="13">
        <v>1102</v>
      </c>
      <c r="H1103" s="28" t="str">
        <f>VLOOKUP(G1103,'Customer table'!A:H,8,FALSE)</f>
        <v>Non email user</v>
      </c>
      <c r="M1103">
        <v>3125.01</v>
      </c>
      <c r="N1103">
        <v>273.77</v>
      </c>
    </row>
    <row r="1104" spans="1:14">
      <c r="A1104" s="13">
        <v>1103</v>
      </c>
      <c r="B1104" s="13">
        <v>603</v>
      </c>
      <c r="C1104" s="13">
        <v>196</v>
      </c>
      <c r="D1104" s="13">
        <v>3</v>
      </c>
      <c r="E1104" s="13">
        <v>122.37</v>
      </c>
      <c r="F1104">
        <f t="shared" si="17"/>
        <v>367.11</v>
      </c>
      <c r="G1104" s="13">
        <v>1103</v>
      </c>
      <c r="H1104" s="28" t="str">
        <f>VLOOKUP(G1104,'Customer table'!A:H,8,FALSE)</f>
        <v>Non email user</v>
      </c>
      <c r="M1104">
        <v>1933.32</v>
      </c>
      <c r="N1104">
        <v>300.05</v>
      </c>
    </row>
    <row r="1105" spans="1:14">
      <c r="A1105" s="13">
        <v>1104</v>
      </c>
      <c r="B1105" s="13">
        <v>603</v>
      </c>
      <c r="C1105" s="13">
        <v>107</v>
      </c>
      <c r="D1105" s="13">
        <v>1</v>
      </c>
      <c r="E1105" s="13">
        <v>245.09</v>
      </c>
      <c r="F1105">
        <f t="shared" si="17"/>
        <v>245.09</v>
      </c>
      <c r="G1105" s="13">
        <v>1104</v>
      </c>
      <c r="H1105" s="28" t="str">
        <f>VLOOKUP(G1105,'Customer table'!A:H,8,FALSE)</f>
        <v>Email user</v>
      </c>
      <c r="M1105">
        <v>1791.45</v>
      </c>
      <c r="N1105">
        <v>142.05</v>
      </c>
    </row>
    <row r="1106" spans="1:14">
      <c r="A1106" s="13">
        <v>1105</v>
      </c>
      <c r="B1106" s="13">
        <v>604</v>
      </c>
      <c r="C1106" s="13">
        <v>102</v>
      </c>
      <c r="D1106" s="13">
        <v>1</v>
      </c>
      <c r="E1106" s="13">
        <v>550.29</v>
      </c>
      <c r="F1106">
        <f t="shared" si="17"/>
        <v>550.29</v>
      </c>
      <c r="G1106" s="13">
        <v>1105</v>
      </c>
      <c r="H1106" s="28" t="str">
        <f>VLOOKUP(G1106,'Customer table'!A:H,8,FALSE)</f>
        <v>Non email user</v>
      </c>
      <c r="M1106">
        <v>352.84</v>
      </c>
      <c r="N1106">
        <v>374.8</v>
      </c>
    </row>
    <row r="1107" spans="1:14">
      <c r="A1107" s="13">
        <v>1106</v>
      </c>
      <c r="B1107" s="13">
        <v>604</v>
      </c>
      <c r="C1107" s="13">
        <v>146</v>
      </c>
      <c r="D1107" s="13">
        <v>1</v>
      </c>
      <c r="E1107" s="13">
        <v>278.93</v>
      </c>
      <c r="F1107">
        <f t="shared" si="17"/>
        <v>278.93</v>
      </c>
      <c r="G1107" s="13">
        <v>1106</v>
      </c>
      <c r="H1107" s="28" t="str">
        <f>VLOOKUP(G1107,'Customer table'!A:H,8,FALSE)</f>
        <v>Non email user</v>
      </c>
      <c r="M1107">
        <v>716.89</v>
      </c>
      <c r="N1107">
        <v>414.24</v>
      </c>
    </row>
    <row r="1108" spans="1:14">
      <c r="A1108" s="13">
        <v>1107</v>
      </c>
      <c r="B1108" s="13">
        <v>605</v>
      </c>
      <c r="C1108" s="13">
        <v>151</v>
      </c>
      <c r="D1108" s="13">
        <v>1</v>
      </c>
      <c r="E1108" s="13">
        <v>120.27</v>
      </c>
      <c r="F1108">
        <f t="shared" si="17"/>
        <v>120.27</v>
      </c>
      <c r="G1108" s="13">
        <v>1107</v>
      </c>
      <c r="H1108" s="28" t="str">
        <f>VLOOKUP(G1108,'Customer table'!A:H,8,FALSE)</f>
        <v>Non email user</v>
      </c>
      <c r="M1108">
        <v>140.76</v>
      </c>
      <c r="N1108">
        <v>1417.1</v>
      </c>
    </row>
    <row r="1109" spans="1:14">
      <c r="A1109" s="13">
        <v>1108</v>
      </c>
      <c r="B1109" s="13">
        <v>605</v>
      </c>
      <c r="C1109" s="13">
        <v>113</v>
      </c>
      <c r="D1109" s="13">
        <v>1</v>
      </c>
      <c r="E1109" s="13">
        <v>789.59</v>
      </c>
      <c r="F1109">
        <f t="shared" si="17"/>
        <v>789.59</v>
      </c>
      <c r="G1109" s="13">
        <v>1108</v>
      </c>
      <c r="H1109" s="28" t="str">
        <f>VLOOKUP(G1109,'Customer table'!A:H,8,FALSE)</f>
        <v>Non email user</v>
      </c>
      <c r="M1109">
        <v>367.55</v>
      </c>
      <c r="N1109">
        <v>323.68</v>
      </c>
    </row>
    <row r="1110" spans="1:14">
      <c r="A1110" s="13">
        <v>1109</v>
      </c>
      <c r="B1110" s="13">
        <v>605</v>
      </c>
      <c r="C1110" s="13">
        <v>92</v>
      </c>
      <c r="D1110" s="13">
        <v>2</v>
      </c>
      <c r="E1110" s="13">
        <v>996.68</v>
      </c>
      <c r="F1110">
        <f t="shared" si="17"/>
        <v>1993.36</v>
      </c>
      <c r="G1110" s="13">
        <v>1109</v>
      </c>
      <c r="H1110" s="28" t="str">
        <f>VLOOKUP(G1110,'Customer table'!A:H,8,FALSE)</f>
        <v>Non email user</v>
      </c>
      <c r="M1110">
        <v>459.12</v>
      </c>
      <c r="N1110">
        <v>884.91</v>
      </c>
    </row>
    <row r="1111" spans="1:14">
      <c r="A1111" s="13">
        <v>1110</v>
      </c>
      <c r="B1111" s="13">
        <v>605</v>
      </c>
      <c r="C1111" s="13">
        <v>136</v>
      </c>
      <c r="D1111" s="13">
        <v>1</v>
      </c>
      <c r="E1111" s="13">
        <v>276.75</v>
      </c>
      <c r="F1111">
        <f t="shared" si="17"/>
        <v>276.75</v>
      </c>
      <c r="G1111" s="13">
        <v>1110</v>
      </c>
      <c r="H1111" s="28" t="str">
        <f>VLOOKUP(G1111,'Customer table'!A:H,8,FALSE)</f>
        <v>Email user</v>
      </c>
      <c r="M1111">
        <v>931.48</v>
      </c>
      <c r="N1111">
        <v>210.12</v>
      </c>
    </row>
    <row r="1112" spans="1:14">
      <c r="A1112" s="13">
        <v>1111</v>
      </c>
      <c r="B1112" s="13">
        <v>606</v>
      </c>
      <c r="C1112" s="13">
        <v>90</v>
      </c>
      <c r="D1112" s="13">
        <v>1</v>
      </c>
      <c r="E1112" s="13">
        <v>538.64</v>
      </c>
      <c r="F1112">
        <f t="shared" si="17"/>
        <v>538.64</v>
      </c>
      <c r="G1112" s="13">
        <v>1111</v>
      </c>
      <c r="H1112" s="28" t="str">
        <f>VLOOKUP(G1112,'Customer table'!A:H,8,FALSE)</f>
        <v>Non email user</v>
      </c>
      <c r="M1112">
        <v>661.44</v>
      </c>
      <c r="N1112">
        <v>169.04</v>
      </c>
    </row>
    <row r="1113" spans="1:14">
      <c r="A1113" s="13">
        <v>1112</v>
      </c>
      <c r="B1113" s="13">
        <v>607</v>
      </c>
      <c r="C1113" s="13">
        <v>2</v>
      </c>
      <c r="D1113" s="13">
        <v>2</v>
      </c>
      <c r="E1113" s="13">
        <v>623.26</v>
      </c>
      <c r="F1113">
        <f t="shared" si="17"/>
        <v>1246.52</v>
      </c>
      <c r="G1113" s="13">
        <v>1112</v>
      </c>
      <c r="H1113" s="28" t="str">
        <f>VLOOKUP(G1113,'Customer table'!A:H,8,FALSE)</f>
        <v>Email user</v>
      </c>
      <c r="M1113">
        <v>776.21</v>
      </c>
      <c r="N1113">
        <v>3125.58</v>
      </c>
    </row>
    <row r="1114" spans="1:14">
      <c r="A1114" s="13">
        <v>1113</v>
      </c>
      <c r="B1114" s="13">
        <v>607</v>
      </c>
      <c r="C1114" s="13">
        <v>81</v>
      </c>
      <c r="D1114" s="13">
        <v>1</v>
      </c>
      <c r="E1114" s="13">
        <v>931.48</v>
      </c>
      <c r="F1114">
        <f t="shared" si="17"/>
        <v>931.48</v>
      </c>
      <c r="G1114" s="13">
        <v>1113</v>
      </c>
      <c r="H1114" s="28" t="str">
        <f>VLOOKUP(G1114,'Customer table'!A:H,8,FALSE)</f>
        <v>Non email user</v>
      </c>
      <c r="M1114">
        <v>538.64</v>
      </c>
      <c r="N1114">
        <v>193.6</v>
      </c>
    </row>
    <row r="1115" spans="1:14">
      <c r="A1115" s="13">
        <v>1114</v>
      </c>
      <c r="B1115" s="13">
        <v>608</v>
      </c>
      <c r="C1115" s="13">
        <v>44</v>
      </c>
      <c r="D1115" s="13">
        <v>1</v>
      </c>
      <c r="E1115" s="13">
        <v>798.94</v>
      </c>
      <c r="F1115">
        <f t="shared" si="17"/>
        <v>798.94</v>
      </c>
      <c r="G1115" s="13">
        <v>1114</v>
      </c>
      <c r="H1115" s="28" t="str">
        <f>VLOOKUP(G1115,'Customer table'!A:H,8,FALSE)</f>
        <v>Email user</v>
      </c>
      <c r="M1115">
        <v>361.97</v>
      </c>
      <c r="N1115">
        <v>1322.88</v>
      </c>
    </row>
    <row r="1116" spans="1:14">
      <c r="A1116" s="13">
        <v>1115</v>
      </c>
      <c r="B1116" s="13">
        <v>608</v>
      </c>
      <c r="C1116" s="13">
        <v>77</v>
      </c>
      <c r="D1116" s="13">
        <v>1</v>
      </c>
      <c r="E1116" s="13">
        <v>861.87</v>
      </c>
      <c r="F1116">
        <f t="shared" si="17"/>
        <v>861.87</v>
      </c>
      <c r="G1116" s="13">
        <v>1115</v>
      </c>
      <c r="H1116" s="28" t="str">
        <f>VLOOKUP(G1116,'Customer table'!A:H,8,FALSE)</f>
        <v>Non email user</v>
      </c>
      <c r="M1116">
        <v>847.35</v>
      </c>
      <c r="N1116">
        <v>705.68</v>
      </c>
    </row>
    <row r="1117" spans="1:14">
      <c r="A1117" s="13">
        <v>1116</v>
      </c>
      <c r="B1117" s="13">
        <v>609</v>
      </c>
      <c r="C1117" s="13">
        <v>68</v>
      </c>
      <c r="D1117" s="13">
        <v>1</v>
      </c>
      <c r="E1117" s="13">
        <v>449.81</v>
      </c>
      <c r="F1117">
        <f t="shared" si="17"/>
        <v>449.81</v>
      </c>
      <c r="G1117" s="13">
        <v>1116</v>
      </c>
      <c r="H1117" s="28" t="str">
        <f>VLOOKUP(G1117,'Customer table'!A:H,8,FALSE)</f>
        <v>Email user</v>
      </c>
      <c r="M1117">
        <v>142.48</v>
      </c>
      <c r="N1117">
        <v>44.16</v>
      </c>
    </row>
    <row r="1118" spans="1:14">
      <c r="A1118" s="13">
        <v>1117</v>
      </c>
      <c r="B1118" s="13">
        <v>610</v>
      </c>
      <c r="C1118" s="13">
        <v>16</v>
      </c>
      <c r="D1118" s="13">
        <v>3</v>
      </c>
      <c r="E1118" s="13">
        <v>1636.91</v>
      </c>
      <c r="F1118">
        <f t="shared" si="17"/>
        <v>4910.73</v>
      </c>
      <c r="G1118" s="13">
        <v>1117</v>
      </c>
      <c r="H1118" s="28" t="str">
        <f>VLOOKUP(G1118,'Customer table'!A:H,8,FALSE)</f>
        <v>Email user</v>
      </c>
      <c r="M1118">
        <v>435.69</v>
      </c>
      <c r="N1118">
        <v>1955.02</v>
      </c>
    </row>
    <row r="1119" spans="1:14">
      <c r="A1119" s="13">
        <v>1118</v>
      </c>
      <c r="B1119" s="13">
        <v>611</v>
      </c>
      <c r="C1119" s="13">
        <v>44</v>
      </c>
      <c r="D1119" s="13">
        <v>1</v>
      </c>
      <c r="E1119" s="13">
        <v>798.94</v>
      </c>
      <c r="F1119">
        <f t="shared" si="17"/>
        <v>798.94</v>
      </c>
      <c r="G1119" s="13">
        <v>1118</v>
      </c>
      <c r="H1119" s="28" t="str">
        <f>VLOOKUP(G1119,'Customer table'!A:H,8,FALSE)</f>
        <v>Email user</v>
      </c>
      <c r="M1119">
        <v>100.33</v>
      </c>
      <c r="N1119">
        <v>271.6</v>
      </c>
    </row>
    <row r="1120" spans="1:14">
      <c r="A1120" s="13">
        <v>1119</v>
      </c>
      <c r="B1120" s="13">
        <v>611</v>
      </c>
      <c r="C1120" s="13">
        <v>76</v>
      </c>
      <c r="D1120" s="13">
        <v>1</v>
      </c>
      <c r="E1120" s="13">
        <v>623.01</v>
      </c>
      <c r="F1120">
        <f t="shared" si="17"/>
        <v>623.01</v>
      </c>
      <c r="G1120" s="13">
        <v>1119</v>
      </c>
      <c r="H1120" s="28" t="str">
        <f>VLOOKUP(G1120,'Customer table'!A:H,8,FALSE)</f>
        <v>Non email user</v>
      </c>
      <c r="M1120">
        <v>96.07</v>
      </c>
      <c r="N1120">
        <v>996.68</v>
      </c>
    </row>
    <row r="1121" spans="1:14">
      <c r="A1121" s="13">
        <v>1120</v>
      </c>
      <c r="B1121" s="13">
        <v>612</v>
      </c>
      <c r="C1121" s="13">
        <v>23</v>
      </c>
      <c r="D1121" s="13">
        <v>3</v>
      </c>
      <c r="E1121" s="13">
        <v>766.48</v>
      </c>
      <c r="F1121">
        <f t="shared" si="17"/>
        <v>2299.44</v>
      </c>
      <c r="G1121" s="13">
        <v>1120</v>
      </c>
      <c r="H1121" s="28" t="str">
        <f>VLOOKUP(G1121,'Customer table'!A:H,8,FALSE)</f>
        <v>Non email user</v>
      </c>
      <c r="M1121">
        <v>164.76</v>
      </c>
      <c r="N1121">
        <v>1777.25</v>
      </c>
    </row>
    <row r="1122" spans="1:14">
      <c r="A1122" s="13">
        <v>1121</v>
      </c>
      <c r="B1122" s="13">
        <v>613</v>
      </c>
      <c r="C1122" s="13">
        <v>86</v>
      </c>
      <c r="D1122" s="13">
        <v>1</v>
      </c>
      <c r="E1122" s="13">
        <v>219.69</v>
      </c>
      <c r="F1122">
        <f t="shared" si="17"/>
        <v>219.69</v>
      </c>
      <c r="G1122" s="13">
        <v>1121</v>
      </c>
      <c r="H1122" s="28" t="str">
        <f>VLOOKUP(G1122,'Customer table'!A:H,8,FALSE)</f>
        <v>Non email user</v>
      </c>
      <c r="M1122">
        <v>580</v>
      </c>
      <c r="N1122">
        <v>1433.78</v>
      </c>
    </row>
    <row r="1123" spans="1:14">
      <c r="A1123" s="13">
        <v>1122</v>
      </c>
      <c r="B1123" s="13">
        <v>613</v>
      </c>
      <c r="C1123" s="13">
        <v>115</v>
      </c>
      <c r="D1123" s="13">
        <v>2</v>
      </c>
      <c r="E1123" s="13">
        <v>884.91</v>
      </c>
      <c r="F1123">
        <f t="shared" si="17"/>
        <v>1769.82</v>
      </c>
      <c r="G1123" s="13">
        <v>1122</v>
      </c>
      <c r="H1123" s="28" t="str">
        <f>VLOOKUP(G1123,'Customer table'!A:H,8,FALSE)</f>
        <v>Non email user</v>
      </c>
      <c r="M1123">
        <v>705.39</v>
      </c>
      <c r="N1123">
        <v>486.42</v>
      </c>
    </row>
    <row r="1124" spans="1:14">
      <c r="A1124" s="13">
        <v>1123</v>
      </c>
      <c r="B1124" s="13">
        <v>614</v>
      </c>
      <c r="C1124" s="13">
        <v>52</v>
      </c>
      <c r="D1124" s="13">
        <v>1</v>
      </c>
      <c r="E1124" s="13">
        <v>1055.87</v>
      </c>
      <c r="F1124">
        <f t="shared" si="17"/>
        <v>1055.87</v>
      </c>
      <c r="G1124" s="13">
        <v>1123</v>
      </c>
      <c r="H1124" s="28" t="str">
        <f>VLOOKUP(G1124,'Customer table'!A:H,8,FALSE)</f>
        <v>Non email user</v>
      </c>
      <c r="M1124">
        <v>295.79</v>
      </c>
      <c r="N1124">
        <v>157.92</v>
      </c>
    </row>
    <row r="1125" spans="1:14">
      <c r="A1125" s="13">
        <v>1124</v>
      </c>
      <c r="B1125" s="13">
        <v>614</v>
      </c>
      <c r="C1125" s="13">
        <v>187</v>
      </c>
      <c r="D1125" s="13">
        <v>1</v>
      </c>
      <c r="E1125" s="13">
        <v>386.44</v>
      </c>
      <c r="F1125">
        <f t="shared" si="17"/>
        <v>386.44</v>
      </c>
      <c r="G1125" s="13">
        <v>1124</v>
      </c>
      <c r="H1125" s="28" t="str">
        <f>VLOOKUP(G1125,'Customer table'!A:H,8,FALSE)</f>
        <v>Non email user</v>
      </c>
      <c r="M1125">
        <v>1302.37</v>
      </c>
      <c r="N1125">
        <v>665.18</v>
      </c>
    </row>
    <row r="1126" spans="1:14">
      <c r="A1126" s="13">
        <v>1125</v>
      </c>
      <c r="B1126" s="13">
        <v>615</v>
      </c>
      <c r="C1126" s="13">
        <v>18</v>
      </c>
      <c r="D1126" s="13">
        <v>1</v>
      </c>
      <c r="E1126" s="13">
        <v>1275.99</v>
      </c>
      <c r="F1126">
        <f t="shared" si="17"/>
        <v>1275.99</v>
      </c>
      <c r="G1126" s="13">
        <v>1125</v>
      </c>
      <c r="H1126" s="28" t="str">
        <f>VLOOKUP(G1126,'Customer table'!A:H,8,FALSE)</f>
        <v>Non email user</v>
      </c>
      <c r="M1126">
        <v>493.21</v>
      </c>
      <c r="N1126">
        <v>644.55</v>
      </c>
    </row>
    <row r="1127" spans="1:14">
      <c r="A1127" s="13">
        <v>1126</v>
      </c>
      <c r="B1127" s="13">
        <v>615</v>
      </c>
      <c r="C1127" s="13">
        <v>57</v>
      </c>
      <c r="D1127" s="13">
        <v>1</v>
      </c>
      <c r="E1127" s="13">
        <v>207.19</v>
      </c>
      <c r="F1127">
        <f t="shared" si="17"/>
        <v>207.19</v>
      </c>
      <c r="G1127" s="13">
        <v>1126</v>
      </c>
      <c r="H1127" s="28" t="str">
        <f>VLOOKUP(G1127,'Customer table'!A:H,8,FALSE)</f>
        <v>Email user</v>
      </c>
      <c r="M1127">
        <v>1836.52</v>
      </c>
      <c r="N1127">
        <v>142.43</v>
      </c>
    </row>
    <row r="1128" spans="1:14">
      <c r="A1128" s="13">
        <v>1127</v>
      </c>
      <c r="B1128" s="13">
        <v>615</v>
      </c>
      <c r="C1128" s="13">
        <v>164</v>
      </c>
      <c r="D1128" s="13">
        <v>1</v>
      </c>
      <c r="E1128" s="13">
        <v>132.23</v>
      </c>
      <c r="F1128">
        <f t="shared" si="17"/>
        <v>132.23</v>
      </c>
      <c r="G1128" s="13">
        <v>1127</v>
      </c>
      <c r="H1128" s="28" t="str">
        <f>VLOOKUP(G1128,'Customer table'!A:H,8,FALSE)</f>
        <v>Non email user</v>
      </c>
      <c r="M1128">
        <v>192.14</v>
      </c>
      <c r="N1128">
        <v>914.09</v>
      </c>
    </row>
    <row r="1129" spans="1:14">
      <c r="A1129" s="13">
        <v>1128</v>
      </c>
      <c r="B1129" s="13">
        <v>616</v>
      </c>
      <c r="C1129" s="13">
        <v>60</v>
      </c>
      <c r="D1129" s="13">
        <v>1</v>
      </c>
      <c r="E1129" s="13">
        <v>368.6</v>
      </c>
      <c r="F1129">
        <f t="shared" si="17"/>
        <v>368.6</v>
      </c>
      <c r="G1129" s="13">
        <v>1128</v>
      </c>
      <c r="H1129" s="28" t="str">
        <f>VLOOKUP(G1129,'Customer table'!A:H,8,FALSE)</f>
        <v>Email user</v>
      </c>
      <c r="M1129">
        <v>858.98</v>
      </c>
      <c r="N1129">
        <v>200.66</v>
      </c>
    </row>
    <row r="1130" spans="1:14">
      <c r="A1130" s="13">
        <v>1129</v>
      </c>
      <c r="B1130" s="13">
        <v>616</v>
      </c>
      <c r="C1130" s="13">
        <v>31</v>
      </c>
      <c r="D1130" s="13">
        <v>1</v>
      </c>
      <c r="E1130" s="13">
        <v>465.26</v>
      </c>
      <c r="F1130">
        <f t="shared" si="17"/>
        <v>465.26</v>
      </c>
      <c r="G1130" s="13">
        <v>1129</v>
      </c>
      <c r="H1130" s="28" t="str">
        <f>VLOOKUP(G1130,'Customer table'!A:H,8,FALSE)</f>
        <v>Non email user</v>
      </c>
      <c r="M1130">
        <v>1298.38</v>
      </c>
      <c r="N1130">
        <v>449.81</v>
      </c>
    </row>
    <row r="1131" spans="1:14">
      <c r="A1131" s="13">
        <v>1130</v>
      </c>
      <c r="B1131" s="13">
        <v>617</v>
      </c>
      <c r="C1131" s="13">
        <v>165</v>
      </c>
      <c r="D1131" s="13">
        <v>3</v>
      </c>
      <c r="E1131" s="13">
        <v>377.58</v>
      </c>
      <c r="F1131">
        <f t="shared" si="17"/>
        <v>1132.74</v>
      </c>
      <c r="G1131" s="13">
        <v>1130</v>
      </c>
      <c r="H1131" s="28" t="str">
        <f>VLOOKUP(G1131,'Customer table'!A:H,8,FALSE)</f>
        <v>Non email user</v>
      </c>
      <c r="M1131">
        <v>339.07</v>
      </c>
      <c r="N1131">
        <v>359.28</v>
      </c>
    </row>
    <row r="1132" spans="1:14">
      <c r="A1132" s="13">
        <v>1131</v>
      </c>
      <c r="B1132" s="13">
        <v>617</v>
      </c>
      <c r="C1132" s="13">
        <v>83</v>
      </c>
      <c r="D1132" s="13">
        <v>1</v>
      </c>
      <c r="E1132" s="13">
        <v>208.24</v>
      </c>
      <c r="F1132">
        <f t="shared" si="17"/>
        <v>208.24</v>
      </c>
      <c r="G1132" s="13">
        <v>1131</v>
      </c>
      <c r="H1132" s="28" t="str">
        <f>VLOOKUP(G1132,'Customer table'!A:H,8,FALSE)</f>
        <v>Email user</v>
      </c>
      <c r="M1132">
        <v>788.31</v>
      </c>
      <c r="N1132">
        <v>278.93</v>
      </c>
    </row>
    <row r="1133" spans="1:14">
      <c r="A1133" s="13">
        <v>1132</v>
      </c>
      <c r="B1133" s="13">
        <v>618</v>
      </c>
      <c r="C1133" s="13">
        <v>167</v>
      </c>
      <c r="D1133" s="13">
        <v>1</v>
      </c>
      <c r="E1133" s="13">
        <v>266.31</v>
      </c>
      <c r="F1133">
        <f t="shared" si="17"/>
        <v>266.31</v>
      </c>
      <c r="G1133" s="13">
        <v>1132</v>
      </c>
      <c r="H1133" s="28" t="str">
        <f>VLOOKUP(G1133,'Customer table'!A:H,8,FALSE)</f>
        <v>Non email user</v>
      </c>
      <c r="M1133">
        <v>3054.62</v>
      </c>
      <c r="N1133">
        <v>336.84</v>
      </c>
    </row>
    <row r="1134" spans="1:14">
      <c r="A1134" s="13">
        <v>1133</v>
      </c>
      <c r="B1134" s="13">
        <v>619</v>
      </c>
      <c r="C1134" s="13">
        <v>42</v>
      </c>
      <c r="D1134" s="13">
        <v>1</v>
      </c>
      <c r="E1134" s="13">
        <v>307.96</v>
      </c>
      <c r="F1134">
        <f t="shared" si="17"/>
        <v>307.96</v>
      </c>
      <c r="G1134" s="13">
        <v>1133</v>
      </c>
      <c r="H1134" s="28" t="str">
        <f>VLOOKUP(G1134,'Customer table'!A:H,8,FALSE)</f>
        <v>Email user</v>
      </c>
      <c r="M1134">
        <v>290.79</v>
      </c>
      <c r="N1134">
        <v>442.69</v>
      </c>
    </row>
    <row r="1135" spans="1:14">
      <c r="A1135" s="13">
        <v>1134</v>
      </c>
      <c r="B1135" s="13">
        <v>619</v>
      </c>
      <c r="C1135" s="13">
        <v>55</v>
      </c>
      <c r="D1135" s="13">
        <v>1</v>
      </c>
      <c r="E1135" s="13">
        <v>403.29</v>
      </c>
      <c r="F1135">
        <f t="shared" si="17"/>
        <v>403.29</v>
      </c>
      <c r="G1135" s="13">
        <v>1134</v>
      </c>
      <c r="H1135" s="28" t="str">
        <f>VLOOKUP(G1135,'Customer table'!A:H,8,FALSE)</f>
        <v>Email user</v>
      </c>
      <c r="M1135">
        <v>424.05</v>
      </c>
      <c r="N1135">
        <v>3193.95</v>
      </c>
    </row>
    <row r="1136" spans="1:14">
      <c r="A1136" s="13">
        <v>1135</v>
      </c>
      <c r="B1136" s="13">
        <v>620</v>
      </c>
      <c r="C1136" s="13">
        <v>8</v>
      </c>
      <c r="D1136" s="13">
        <v>1</v>
      </c>
      <c r="E1136" s="13">
        <v>1517.02</v>
      </c>
      <c r="F1136">
        <f t="shared" si="17"/>
        <v>1517.02</v>
      </c>
      <c r="G1136" s="13">
        <v>1135</v>
      </c>
      <c r="H1136" s="28" t="str">
        <f>VLOOKUP(G1136,'Customer table'!A:H,8,FALSE)</f>
        <v>Email user</v>
      </c>
      <c r="M1136">
        <v>798.94</v>
      </c>
      <c r="N1136">
        <v>406.33</v>
      </c>
    </row>
    <row r="1137" spans="1:14">
      <c r="A1137" s="13">
        <v>1136</v>
      </c>
      <c r="B1137" s="13">
        <v>621</v>
      </c>
      <c r="C1137" s="13">
        <v>71</v>
      </c>
      <c r="D1137" s="13">
        <v>1</v>
      </c>
      <c r="E1137" s="13">
        <v>1169</v>
      </c>
      <c r="F1137">
        <f t="shared" si="17"/>
        <v>1169</v>
      </c>
      <c r="G1137" s="13">
        <v>1136</v>
      </c>
      <c r="H1137" s="28" t="str">
        <f>VLOOKUP(G1137,'Customer table'!A:H,8,FALSE)</f>
        <v>Non email user</v>
      </c>
      <c r="M1137">
        <v>342.38</v>
      </c>
      <c r="N1137">
        <v>447.91</v>
      </c>
    </row>
    <row r="1138" spans="1:14">
      <c r="A1138" s="13">
        <v>1137</v>
      </c>
      <c r="B1138" s="13">
        <v>621</v>
      </c>
      <c r="C1138" s="13">
        <v>35</v>
      </c>
      <c r="D1138" s="13">
        <v>1</v>
      </c>
      <c r="E1138" s="13">
        <v>1777.25</v>
      </c>
      <c r="F1138">
        <f t="shared" si="17"/>
        <v>1777.25</v>
      </c>
      <c r="G1138" s="13">
        <v>1137</v>
      </c>
      <c r="H1138" s="28" t="str">
        <f>VLOOKUP(G1138,'Customer table'!A:H,8,FALSE)</f>
        <v>Email user</v>
      </c>
      <c r="M1138">
        <v>440.02</v>
      </c>
      <c r="N1138">
        <v>714.81</v>
      </c>
    </row>
    <row r="1139" spans="1:14">
      <c r="A1139" s="13">
        <v>1138</v>
      </c>
      <c r="B1139" s="13">
        <v>622</v>
      </c>
      <c r="C1139" s="13">
        <v>17</v>
      </c>
      <c r="D1139" s="13">
        <v>2</v>
      </c>
      <c r="E1139" s="13">
        <v>1786.37</v>
      </c>
      <c r="F1139">
        <f t="shared" si="17"/>
        <v>3572.74</v>
      </c>
      <c r="G1139" s="13">
        <v>1138</v>
      </c>
      <c r="H1139" s="28" t="str">
        <f>VLOOKUP(G1139,'Customer table'!A:H,8,FALSE)</f>
        <v>Non email user</v>
      </c>
      <c r="M1139">
        <v>661.44</v>
      </c>
      <c r="N1139">
        <v>884.91</v>
      </c>
    </row>
    <row r="1140" spans="1:14">
      <c r="A1140" s="13">
        <v>1139</v>
      </c>
      <c r="B1140" s="13">
        <v>623</v>
      </c>
      <c r="C1140" s="13">
        <v>68</v>
      </c>
      <c r="D1140" s="13">
        <v>1</v>
      </c>
      <c r="E1140" s="13">
        <v>449.81</v>
      </c>
      <c r="F1140">
        <f t="shared" si="17"/>
        <v>449.81</v>
      </c>
      <c r="G1140" s="13">
        <v>1139</v>
      </c>
      <c r="H1140" s="28" t="str">
        <f>VLOOKUP(G1140,'Customer table'!A:H,8,FALSE)</f>
        <v>Email user</v>
      </c>
      <c r="M1140">
        <v>1816.72</v>
      </c>
      <c r="N1140">
        <v>661.44</v>
      </c>
    </row>
    <row r="1141" spans="1:14">
      <c r="A1141" s="13">
        <v>1140</v>
      </c>
      <c r="B1141" s="13">
        <v>623</v>
      </c>
      <c r="C1141" s="13">
        <v>99</v>
      </c>
      <c r="D1141" s="13">
        <v>1</v>
      </c>
      <c r="E1141" s="13">
        <v>374.8</v>
      </c>
      <c r="F1141">
        <f t="shared" si="17"/>
        <v>374.8</v>
      </c>
      <c r="G1141" s="13">
        <v>1140</v>
      </c>
      <c r="H1141" s="28" t="str">
        <f>VLOOKUP(G1141,'Customer table'!A:H,8,FALSE)</f>
        <v>Email user</v>
      </c>
      <c r="M1141">
        <v>436.2</v>
      </c>
      <c r="N1141">
        <v>1645.17</v>
      </c>
    </row>
    <row r="1142" spans="1:14">
      <c r="A1142" s="13">
        <v>1141</v>
      </c>
      <c r="B1142" s="13">
        <v>624</v>
      </c>
      <c r="C1142" s="13">
        <v>62</v>
      </c>
      <c r="D1142" s="13">
        <v>3</v>
      </c>
      <c r="E1142" s="13">
        <v>1007.5</v>
      </c>
      <c r="F1142">
        <f t="shared" si="17"/>
        <v>3022.5</v>
      </c>
      <c r="G1142" s="13">
        <v>1141</v>
      </c>
      <c r="H1142" s="28" t="str">
        <f>VLOOKUP(G1142,'Customer table'!A:H,8,FALSE)</f>
        <v>Email user</v>
      </c>
      <c r="M1142">
        <v>1008.02</v>
      </c>
      <c r="N1142">
        <v>264.46</v>
      </c>
    </row>
    <row r="1143" spans="1:14">
      <c r="A1143" s="13">
        <v>1142</v>
      </c>
      <c r="B1143" s="13">
        <v>624</v>
      </c>
      <c r="C1143" s="13">
        <v>130</v>
      </c>
      <c r="D1143" s="13">
        <v>1</v>
      </c>
      <c r="E1143" s="13">
        <v>100.33</v>
      </c>
      <c r="F1143">
        <f t="shared" si="17"/>
        <v>100.33</v>
      </c>
      <c r="G1143" s="13">
        <v>1142</v>
      </c>
      <c r="H1143" s="28" t="str">
        <f>VLOOKUP(G1143,'Customer table'!A:H,8,FALSE)</f>
        <v>Email user</v>
      </c>
      <c r="M1143">
        <v>276.68</v>
      </c>
      <c r="N1143">
        <v>218.62</v>
      </c>
    </row>
    <row r="1144" spans="1:14">
      <c r="A1144" s="13">
        <v>1143</v>
      </c>
      <c r="B1144" s="13">
        <v>625</v>
      </c>
      <c r="C1144" s="13">
        <v>8</v>
      </c>
      <c r="D1144" s="13">
        <v>2</v>
      </c>
      <c r="E1144" s="13">
        <v>1517.02</v>
      </c>
      <c r="F1144">
        <f t="shared" si="17"/>
        <v>3034.04</v>
      </c>
      <c r="G1144" s="13">
        <v>1143</v>
      </c>
      <c r="H1144" s="28" t="str">
        <f>VLOOKUP(G1144,'Customer table'!A:H,8,FALSE)</f>
        <v>Non email user</v>
      </c>
      <c r="M1144">
        <v>200.91</v>
      </c>
      <c r="N1144">
        <v>157.92</v>
      </c>
    </row>
    <row r="1145" spans="1:14">
      <c r="A1145" s="13">
        <v>1144</v>
      </c>
      <c r="B1145" s="13">
        <v>625</v>
      </c>
      <c r="C1145" s="13">
        <v>73</v>
      </c>
      <c r="D1145" s="13">
        <v>1</v>
      </c>
      <c r="E1145" s="13">
        <v>1064.65</v>
      </c>
      <c r="F1145">
        <f t="shared" si="17"/>
        <v>1064.65</v>
      </c>
      <c r="G1145" s="13">
        <v>1144</v>
      </c>
      <c r="H1145" s="28" t="str">
        <f>VLOOKUP(G1145,'Customer table'!A:H,8,FALSE)</f>
        <v>Non email user</v>
      </c>
      <c r="M1145">
        <v>1369.72</v>
      </c>
      <c r="N1145">
        <v>395.8</v>
      </c>
    </row>
    <row r="1146" spans="1:14">
      <c r="A1146" s="13">
        <v>1145</v>
      </c>
      <c r="B1146" s="13">
        <v>625</v>
      </c>
      <c r="C1146" s="13">
        <v>69</v>
      </c>
      <c r="D1146" s="13">
        <v>1</v>
      </c>
      <c r="E1146" s="13">
        <v>1008.02</v>
      </c>
      <c r="F1146">
        <f t="shared" si="17"/>
        <v>1008.02</v>
      </c>
      <c r="G1146" s="13">
        <v>1145</v>
      </c>
      <c r="H1146" s="28" t="str">
        <f>VLOOKUP(G1146,'Customer table'!A:H,8,FALSE)</f>
        <v>Email user</v>
      </c>
      <c r="M1146">
        <v>555.45</v>
      </c>
      <c r="N1146">
        <v>776.21</v>
      </c>
    </row>
    <row r="1147" spans="1:14">
      <c r="A1147" s="13">
        <v>1146</v>
      </c>
      <c r="B1147" s="13">
        <v>626</v>
      </c>
      <c r="C1147" s="13">
        <v>12</v>
      </c>
      <c r="D1147" s="13">
        <v>1</v>
      </c>
      <c r="E1147" s="13">
        <v>1257.96</v>
      </c>
      <c r="F1147">
        <f t="shared" si="17"/>
        <v>1257.96</v>
      </c>
      <c r="G1147" s="13">
        <v>1146</v>
      </c>
      <c r="H1147" s="28" t="str">
        <f>VLOOKUP(G1147,'Customer table'!A:H,8,FALSE)</f>
        <v>Non email user</v>
      </c>
      <c r="M1147">
        <v>406.33</v>
      </c>
      <c r="N1147">
        <v>313.87</v>
      </c>
    </row>
    <row r="1148" spans="1:14">
      <c r="A1148" s="13">
        <v>1147</v>
      </c>
      <c r="B1148" s="13">
        <v>626</v>
      </c>
      <c r="C1148" s="13">
        <v>90</v>
      </c>
      <c r="D1148" s="13">
        <v>2</v>
      </c>
      <c r="E1148" s="13">
        <v>538.64</v>
      </c>
      <c r="F1148">
        <f t="shared" si="17"/>
        <v>1077.28</v>
      </c>
      <c r="G1148" s="13">
        <v>1147</v>
      </c>
      <c r="H1148" s="28" t="str">
        <f>VLOOKUP(G1148,'Customer table'!A:H,8,FALSE)</f>
        <v>Non email user</v>
      </c>
      <c r="M1148">
        <v>406.33</v>
      </c>
      <c r="N1148">
        <v>209.84</v>
      </c>
    </row>
    <row r="1149" spans="1:14">
      <c r="A1149" s="13">
        <v>1148</v>
      </c>
      <c r="B1149" s="13">
        <v>626</v>
      </c>
      <c r="C1149" s="13">
        <v>199</v>
      </c>
      <c r="D1149" s="13">
        <v>1</v>
      </c>
      <c r="E1149" s="13">
        <v>364.61</v>
      </c>
      <c r="F1149">
        <f t="shared" si="17"/>
        <v>364.61</v>
      </c>
      <c r="G1149" s="13">
        <v>1148</v>
      </c>
      <c r="H1149" s="28" t="str">
        <f>VLOOKUP(G1149,'Customer table'!A:H,8,FALSE)</f>
        <v>Email user</v>
      </c>
      <c r="M1149">
        <v>232.17</v>
      </c>
      <c r="N1149">
        <v>594.37</v>
      </c>
    </row>
    <row r="1150" spans="1:14">
      <c r="A1150" s="13">
        <v>1149</v>
      </c>
      <c r="B1150" s="13">
        <v>627</v>
      </c>
      <c r="C1150" s="13">
        <v>8</v>
      </c>
      <c r="D1150" s="13">
        <v>1</v>
      </c>
      <c r="E1150" s="13">
        <v>1517.02</v>
      </c>
      <c r="F1150">
        <f t="shared" si="17"/>
        <v>1517.02</v>
      </c>
      <c r="G1150" s="13">
        <v>1149</v>
      </c>
      <c r="H1150" s="28" t="str">
        <f>VLOOKUP(G1150,'Customer table'!A:H,8,FALSE)</f>
        <v>Non email user</v>
      </c>
      <c r="M1150">
        <v>154.28</v>
      </c>
      <c r="N1150">
        <v>549.91</v>
      </c>
    </row>
    <row r="1151" spans="1:14">
      <c r="A1151" s="13">
        <v>1150</v>
      </c>
      <c r="B1151" s="13">
        <v>627</v>
      </c>
      <c r="C1151" s="13">
        <v>198</v>
      </c>
      <c r="D1151" s="13">
        <v>1</v>
      </c>
      <c r="E1151" s="13">
        <v>413.05</v>
      </c>
      <c r="F1151">
        <f t="shared" si="17"/>
        <v>413.05</v>
      </c>
      <c r="G1151" s="13">
        <v>1150</v>
      </c>
      <c r="H1151" s="28" t="str">
        <f>VLOOKUP(G1151,'Customer table'!A:H,8,FALSE)</f>
        <v>Non email user</v>
      </c>
      <c r="M1151">
        <v>545.46</v>
      </c>
      <c r="N1151">
        <v>623.26</v>
      </c>
    </row>
    <row r="1152" spans="1:14">
      <c r="A1152" s="13">
        <v>1151</v>
      </c>
      <c r="B1152" s="13">
        <v>628</v>
      </c>
      <c r="C1152" s="13">
        <v>8</v>
      </c>
      <c r="D1152" s="13">
        <v>1</v>
      </c>
      <c r="E1152" s="13">
        <v>1295.51</v>
      </c>
      <c r="F1152">
        <f t="shared" si="17"/>
        <v>1295.51</v>
      </c>
      <c r="G1152" s="13">
        <v>1151</v>
      </c>
      <c r="H1152" s="28" t="str">
        <f>VLOOKUP(G1152,'Customer table'!A:H,8,FALSE)</f>
        <v>Non email user</v>
      </c>
      <c r="M1152">
        <v>327.51</v>
      </c>
      <c r="N1152">
        <v>578.97</v>
      </c>
    </row>
    <row r="1153" spans="1:14">
      <c r="A1153" s="13">
        <v>1152</v>
      </c>
      <c r="B1153" s="13">
        <v>628</v>
      </c>
      <c r="C1153" s="13">
        <v>194</v>
      </c>
      <c r="D1153" s="13">
        <v>1</v>
      </c>
      <c r="E1153" s="13">
        <v>258.66</v>
      </c>
      <c r="F1153">
        <f t="shared" si="17"/>
        <v>258.66</v>
      </c>
      <c r="G1153" s="13">
        <v>1152</v>
      </c>
      <c r="H1153" s="28" t="str">
        <f>VLOOKUP(G1153,'Customer table'!A:H,8,FALSE)</f>
        <v>Email user</v>
      </c>
      <c r="M1153">
        <v>496.71</v>
      </c>
      <c r="N1153">
        <v>1214.63</v>
      </c>
    </row>
    <row r="1154" spans="1:14">
      <c r="A1154" s="13">
        <v>1153</v>
      </c>
      <c r="B1154" s="13">
        <v>629</v>
      </c>
      <c r="C1154" s="13">
        <v>51</v>
      </c>
      <c r="D1154" s="13">
        <v>1</v>
      </c>
      <c r="E1154" s="13">
        <v>1072.43</v>
      </c>
      <c r="F1154">
        <f t="shared" ref="F1154:F1217" si="18">E1154*D1154</f>
        <v>1072.43</v>
      </c>
      <c r="G1154" s="13">
        <v>1153</v>
      </c>
      <c r="H1154" s="28" t="str">
        <f>VLOOKUP(G1154,'Customer table'!A:H,8,FALSE)</f>
        <v>Email user</v>
      </c>
      <c r="M1154">
        <v>96.07</v>
      </c>
      <c r="N1154">
        <v>1128.91</v>
      </c>
    </row>
    <row r="1155" spans="1:14">
      <c r="A1155" s="13">
        <v>1154</v>
      </c>
      <c r="B1155" s="13">
        <v>630</v>
      </c>
      <c r="C1155" s="13">
        <v>162</v>
      </c>
      <c r="D1155" s="13">
        <v>1</v>
      </c>
      <c r="E1155" s="13">
        <v>209.84</v>
      </c>
      <c r="F1155">
        <f t="shared" si="18"/>
        <v>209.84</v>
      </c>
      <c r="G1155" s="13">
        <v>1154</v>
      </c>
      <c r="H1155" s="28" t="str">
        <f>VLOOKUP(G1155,'Customer table'!A:H,8,FALSE)</f>
        <v>Email user</v>
      </c>
      <c r="M1155">
        <v>816.53</v>
      </c>
      <c r="N1155">
        <v>240.78</v>
      </c>
    </row>
    <row r="1156" spans="1:14">
      <c r="A1156" s="13">
        <v>1155</v>
      </c>
      <c r="B1156" s="13">
        <v>631</v>
      </c>
      <c r="C1156" s="13">
        <v>162</v>
      </c>
      <c r="D1156" s="13">
        <v>1</v>
      </c>
      <c r="E1156" s="13">
        <v>209.84</v>
      </c>
      <c r="F1156">
        <f t="shared" si="18"/>
        <v>209.84</v>
      </c>
      <c r="G1156" s="13">
        <v>1155</v>
      </c>
      <c r="H1156" s="28" t="str">
        <f>VLOOKUP(G1156,'Customer table'!A:H,8,FALSE)</f>
        <v>Email user</v>
      </c>
      <c r="M1156">
        <v>260.61</v>
      </c>
      <c r="N1156">
        <v>1227.5</v>
      </c>
    </row>
    <row r="1157" spans="1:14">
      <c r="A1157" s="13">
        <v>1156</v>
      </c>
      <c r="B1157" s="13">
        <v>632</v>
      </c>
      <c r="C1157" s="13">
        <v>140</v>
      </c>
      <c r="D1157" s="13">
        <v>1</v>
      </c>
      <c r="E1157" s="13">
        <v>142.43</v>
      </c>
      <c r="F1157">
        <f t="shared" si="18"/>
        <v>142.43</v>
      </c>
      <c r="G1157" s="13">
        <v>1156</v>
      </c>
      <c r="H1157" s="28" t="str">
        <f>VLOOKUP(G1157,'Customer table'!A:H,8,FALSE)</f>
        <v>Non email user</v>
      </c>
      <c r="M1157">
        <v>619.65</v>
      </c>
      <c r="N1157">
        <v>209.84</v>
      </c>
    </row>
    <row r="1158" spans="1:14">
      <c r="A1158" s="13">
        <v>1157</v>
      </c>
      <c r="B1158" s="13">
        <v>633</v>
      </c>
      <c r="C1158" s="13">
        <v>100</v>
      </c>
      <c r="D1158" s="13">
        <v>2</v>
      </c>
      <c r="E1158" s="13">
        <v>282.13</v>
      </c>
      <c r="F1158">
        <f t="shared" si="18"/>
        <v>564.26</v>
      </c>
      <c r="G1158" s="13">
        <v>1157</v>
      </c>
      <c r="H1158" s="28" t="str">
        <f>VLOOKUP(G1158,'Customer table'!A:H,8,FALSE)</f>
        <v>Email user</v>
      </c>
      <c r="M1158">
        <v>580</v>
      </c>
      <c r="N1158">
        <v>154.02</v>
      </c>
    </row>
    <row r="1159" spans="1:14">
      <c r="A1159" s="13">
        <v>1158</v>
      </c>
      <c r="B1159" s="13">
        <v>633</v>
      </c>
      <c r="C1159" s="13">
        <v>197</v>
      </c>
      <c r="D1159" s="13">
        <v>2</v>
      </c>
      <c r="E1159" s="13">
        <v>398.29</v>
      </c>
      <c r="F1159">
        <f t="shared" si="18"/>
        <v>796.58</v>
      </c>
      <c r="G1159" s="13">
        <v>1158</v>
      </c>
      <c r="H1159" s="28" t="str">
        <f>VLOOKUP(G1159,'Customer table'!A:H,8,FALSE)</f>
        <v>Email user</v>
      </c>
      <c r="M1159">
        <v>569.07</v>
      </c>
      <c r="N1159">
        <v>579.56</v>
      </c>
    </row>
    <row r="1160" spans="1:14">
      <c r="A1160" s="13">
        <v>1159</v>
      </c>
      <c r="B1160" s="13">
        <v>633</v>
      </c>
      <c r="C1160" s="13">
        <v>134</v>
      </c>
      <c r="D1160" s="13">
        <v>2</v>
      </c>
      <c r="E1160" s="13">
        <v>260.57</v>
      </c>
      <c r="F1160">
        <f t="shared" si="18"/>
        <v>521.14</v>
      </c>
      <c r="G1160" s="13">
        <v>1159</v>
      </c>
      <c r="H1160" s="28" t="str">
        <f>VLOOKUP(G1160,'Customer table'!A:H,8,FALSE)</f>
        <v>Non email user</v>
      </c>
      <c r="M1160">
        <v>1146.85</v>
      </c>
      <c r="N1160">
        <v>578.97</v>
      </c>
    </row>
    <row r="1161" spans="1:14">
      <c r="A1161" s="13">
        <v>1160</v>
      </c>
      <c r="B1161" s="13">
        <v>633</v>
      </c>
      <c r="C1161" s="13">
        <v>103</v>
      </c>
      <c r="D1161" s="13">
        <v>1</v>
      </c>
      <c r="E1161" s="13">
        <v>196.55</v>
      </c>
      <c r="F1161">
        <f t="shared" si="18"/>
        <v>196.55</v>
      </c>
      <c r="G1161" s="13">
        <v>1160</v>
      </c>
      <c r="H1161" s="28" t="str">
        <f>VLOOKUP(G1161,'Customer table'!A:H,8,FALSE)</f>
        <v>Email user</v>
      </c>
      <c r="M1161">
        <v>260.57</v>
      </c>
      <c r="N1161">
        <v>513.45</v>
      </c>
    </row>
    <row r="1162" spans="1:14">
      <c r="A1162" s="13">
        <v>1161</v>
      </c>
      <c r="B1162" s="13">
        <v>634</v>
      </c>
      <c r="C1162" s="13">
        <v>84</v>
      </c>
      <c r="D1162" s="13">
        <v>1</v>
      </c>
      <c r="E1162" s="13">
        <v>425.63</v>
      </c>
      <c r="F1162">
        <f t="shared" si="18"/>
        <v>425.63</v>
      </c>
      <c r="G1162" s="13">
        <v>1161</v>
      </c>
      <c r="H1162" s="28" t="str">
        <f>VLOOKUP(G1162,'Customer table'!A:H,8,FALSE)</f>
        <v>Email user</v>
      </c>
      <c r="M1162">
        <v>489.66</v>
      </c>
      <c r="N1162">
        <v>1227.5</v>
      </c>
    </row>
    <row r="1163" spans="1:14">
      <c r="A1163" s="13">
        <v>1162</v>
      </c>
      <c r="B1163" s="13">
        <v>635</v>
      </c>
      <c r="C1163" s="13">
        <v>193</v>
      </c>
      <c r="D1163" s="13">
        <v>1</v>
      </c>
      <c r="E1163" s="13">
        <v>471.55</v>
      </c>
      <c r="F1163">
        <f t="shared" si="18"/>
        <v>471.55</v>
      </c>
      <c r="G1163" s="13">
        <v>1162</v>
      </c>
      <c r="H1163" s="28" t="str">
        <f>VLOOKUP(G1163,'Customer table'!A:H,8,FALSE)</f>
        <v>Email user</v>
      </c>
      <c r="M1163">
        <v>142.43</v>
      </c>
      <c r="N1163">
        <v>1041.67</v>
      </c>
    </row>
    <row r="1164" spans="1:14">
      <c r="A1164" s="13">
        <v>1163</v>
      </c>
      <c r="B1164" s="13">
        <v>635</v>
      </c>
      <c r="C1164" s="13">
        <v>189</v>
      </c>
      <c r="D1164" s="13">
        <v>1</v>
      </c>
      <c r="E1164" s="13">
        <v>479.1</v>
      </c>
      <c r="F1164">
        <f t="shared" si="18"/>
        <v>479.1</v>
      </c>
      <c r="G1164" s="13">
        <v>1163</v>
      </c>
      <c r="H1164" s="28" t="str">
        <f>VLOOKUP(G1164,'Customer table'!A:H,8,FALSE)</f>
        <v>Non email user</v>
      </c>
      <c r="M1164">
        <v>2083.72</v>
      </c>
      <c r="N1164">
        <v>344.66</v>
      </c>
    </row>
    <row r="1165" spans="1:14">
      <c r="A1165" s="13">
        <v>1164</v>
      </c>
      <c r="B1165" s="13">
        <v>636</v>
      </c>
      <c r="C1165" s="13">
        <v>8</v>
      </c>
      <c r="D1165" s="13">
        <v>2</v>
      </c>
      <c r="E1165" s="13">
        <v>1517.02</v>
      </c>
      <c r="F1165">
        <f t="shared" si="18"/>
        <v>3034.04</v>
      </c>
      <c r="G1165" s="13">
        <v>1164</v>
      </c>
      <c r="H1165" s="28" t="str">
        <f>VLOOKUP(G1165,'Customer table'!A:H,8,FALSE)</f>
        <v>Non email user</v>
      </c>
      <c r="M1165">
        <v>651.52</v>
      </c>
      <c r="N1165">
        <v>1629.76</v>
      </c>
    </row>
    <row r="1166" spans="1:14">
      <c r="A1166" s="13">
        <v>1165</v>
      </c>
      <c r="B1166" s="13">
        <v>636</v>
      </c>
      <c r="C1166" s="13">
        <v>57</v>
      </c>
      <c r="D1166" s="13">
        <v>1</v>
      </c>
      <c r="E1166" s="13">
        <v>207.19</v>
      </c>
      <c r="F1166">
        <f t="shared" si="18"/>
        <v>207.19</v>
      </c>
      <c r="G1166" s="13">
        <v>1165</v>
      </c>
      <c r="H1166" s="28" t="str">
        <f>VLOOKUP(G1166,'Customer table'!A:H,8,FALSE)</f>
        <v>Non email user</v>
      </c>
      <c r="M1166">
        <v>899.2</v>
      </c>
      <c r="N1166">
        <v>260.61</v>
      </c>
    </row>
    <row r="1167" spans="1:14">
      <c r="A1167" s="13">
        <v>1166</v>
      </c>
      <c r="B1167" s="13">
        <v>637</v>
      </c>
      <c r="C1167" s="13">
        <v>130</v>
      </c>
      <c r="D1167" s="13">
        <v>1</v>
      </c>
      <c r="E1167" s="13">
        <v>92.09</v>
      </c>
      <c r="F1167">
        <f t="shared" si="18"/>
        <v>92.09</v>
      </c>
      <c r="G1167" s="13">
        <v>1166</v>
      </c>
      <c r="H1167" s="28" t="str">
        <f>VLOOKUP(G1167,'Customer table'!A:H,8,FALSE)</f>
        <v>Non email user</v>
      </c>
      <c r="M1167">
        <v>1802.19</v>
      </c>
      <c r="N1167">
        <v>412.36</v>
      </c>
    </row>
    <row r="1168" spans="1:14">
      <c r="A1168" s="13">
        <v>1167</v>
      </c>
      <c r="B1168" s="13">
        <v>637</v>
      </c>
      <c r="C1168" s="13">
        <v>77</v>
      </c>
      <c r="D1168" s="13">
        <v>1</v>
      </c>
      <c r="E1168" s="13">
        <v>861.87</v>
      </c>
      <c r="F1168">
        <f t="shared" si="18"/>
        <v>861.87</v>
      </c>
      <c r="G1168" s="13">
        <v>1167</v>
      </c>
      <c r="H1168" s="28" t="str">
        <f>VLOOKUP(G1168,'Customer table'!A:H,8,FALSE)</f>
        <v>Non email user</v>
      </c>
      <c r="M1168">
        <v>623.01</v>
      </c>
      <c r="N1168">
        <v>442.69</v>
      </c>
    </row>
    <row r="1169" spans="1:14">
      <c r="A1169" s="13">
        <v>1168</v>
      </c>
      <c r="B1169" s="13">
        <v>637</v>
      </c>
      <c r="C1169" s="13">
        <v>68</v>
      </c>
      <c r="D1169" s="13">
        <v>1</v>
      </c>
      <c r="E1169" s="13">
        <v>449.81</v>
      </c>
      <c r="F1169">
        <f t="shared" si="18"/>
        <v>449.81</v>
      </c>
      <c r="G1169" s="13">
        <v>1168</v>
      </c>
      <c r="H1169" s="28" t="str">
        <f>VLOOKUP(G1169,'Customer table'!A:H,8,FALSE)</f>
        <v>Non email user</v>
      </c>
      <c r="M1169">
        <v>295.79</v>
      </c>
      <c r="N1169">
        <v>313.65</v>
      </c>
    </row>
    <row r="1170" spans="1:14">
      <c r="A1170" s="13">
        <v>1169</v>
      </c>
      <c r="B1170" s="13">
        <v>638</v>
      </c>
      <c r="C1170" s="13">
        <v>125</v>
      </c>
      <c r="D1170" s="13">
        <v>1</v>
      </c>
      <c r="E1170" s="13">
        <v>152.53</v>
      </c>
      <c r="F1170">
        <f t="shared" si="18"/>
        <v>152.53</v>
      </c>
      <c r="G1170" s="13">
        <v>1169</v>
      </c>
      <c r="H1170" s="28" t="str">
        <f>VLOOKUP(G1170,'Customer table'!A:H,8,FALSE)</f>
        <v>Email user</v>
      </c>
      <c r="M1170">
        <v>521.14</v>
      </c>
      <c r="N1170">
        <v>406.76</v>
      </c>
    </row>
    <row r="1171" spans="1:14">
      <c r="A1171" s="13">
        <v>1170</v>
      </c>
      <c r="B1171" s="13">
        <v>638</v>
      </c>
      <c r="C1171" s="13">
        <v>29</v>
      </c>
      <c r="D1171" s="13">
        <v>1</v>
      </c>
      <c r="E1171" s="13">
        <v>1602.52</v>
      </c>
      <c r="F1171">
        <f t="shared" si="18"/>
        <v>1602.52</v>
      </c>
      <c r="G1171" s="13">
        <v>1170</v>
      </c>
      <c r="H1171" s="28" t="str">
        <f>VLOOKUP(G1171,'Customer table'!A:H,8,FALSE)</f>
        <v>Non email user</v>
      </c>
      <c r="M1171">
        <v>257.17</v>
      </c>
      <c r="N1171">
        <v>3633.44</v>
      </c>
    </row>
    <row r="1172" spans="1:14">
      <c r="A1172" s="13">
        <v>1171</v>
      </c>
      <c r="B1172" s="13">
        <v>639</v>
      </c>
      <c r="C1172" s="13">
        <v>70</v>
      </c>
      <c r="D1172" s="13">
        <v>1</v>
      </c>
      <c r="E1172" s="13">
        <v>250.59</v>
      </c>
      <c r="F1172">
        <f t="shared" si="18"/>
        <v>250.59</v>
      </c>
      <c r="G1172" s="13">
        <v>1171</v>
      </c>
      <c r="H1172" s="28" t="str">
        <f>VLOOKUP(G1172,'Customer table'!A:H,8,FALSE)</f>
        <v>Non email user</v>
      </c>
      <c r="M1172">
        <v>364.61</v>
      </c>
      <c r="N1172">
        <v>453.48</v>
      </c>
    </row>
    <row r="1173" spans="1:14">
      <c r="A1173" s="13">
        <v>1172</v>
      </c>
      <c r="B1173" s="13">
        <v>640</v>
      </c>
      <c r="C1173" s="13">
        <v>158</v>
      </c>
      <c r="D1173" s="13">
        <v>1</v>
      </c>
      <c r="E1173" s="13">
        <v>164.75</v>
      </c>
      <c r="F1173">
        <f t="shared" si="18"/>
        <v>164.75</v>
      </c>
      <c r="G1173" s="13">
        <v>1172</v>
      </c>
      <c r="H1173" s="28" t="str">
        <f>VLOOKUP(G1173,'Customer table'!A:H,8,FALSE)</f>
        <v>Email user</v>
      </c>
      <c r="M1173">
        <v>861.87</v>
      </c>
      <c r="N1173">
        <v>3673.04</v>
      </c>
    </row>
    <row r="1174" spans="1:14">
      <c r="A1174" s="13">
        <v>1173</v>
      </c>
      <c r="B1174" s="13">
        <v>640</v>
      </c>
      <c r="C1174" s="13">
        <v>191</v>
      </c>
      <c r="D1174" s="13">
        <v>2</v>
      </c>
      <c r="E1174" s="13">
        <v>485.49</v>
      </c>
      <c r="F1174">
        <f t="shared" si="18"/>
        <v>970.98</v>
      </c>
      <c r="G1174" s="13">
        <v>1173</v>
      </c>
      <c r="H1174" s="28" t="str">
        <f>VLOOKUP(G1174,'Customer table'!A:H,8,FALSE)</f>
        <v>Email user</v>
      </c>
      <c r="M1174">
        <v>661.44</v>
      </c>
      <c r="N1174">
        <v>1052.16</v>
      </c>
    </row>
    <row r="1175" spans="1:14">
      <c r="A1175" s="13">
        <v>1174</v>
      </c>
      <c r="B1175" s="13">
        <v>640</v>
      </c>
      <c r="C1175" s="13">
        <v>115</v>
      </c>
      <c r="D1175" s="13">
        <v>1</v>
      </c>
      <c r="E1175" s="13">
        <v>770.1</v>
      </c>
      <c r="F1175">
        <f t="shared" si="18"/>
        <v>770.1</v>
      </c>
      <c r="G1175" s="13">
        <v>1174</v>
      </c>
      <c r="H1175" s="28" t="str">
        <f>VLOOKUP(G1175,'Customer table'!A:H,8,FALSE)</f>
        <v>Email user</v>
      </c>
      <c r="M1175">
        <v>716.89</v>
      </c>
      <c r="N1175">
        <v>899.2</v>
      </c>
    </row>
    <row r="1176" spans="1:14">
      <c r="A1176" s="13">
        <v>1175</v>
      </c>
      <c r="B1176" s="13">
        <v>640</v>
      </c>
      <c r="C1176" s="13">
        <v>17</v>
      </c>
      <c r="D1176" s="13">
        <v>1</v>
      </c>
      <c r="E1176" s="13">
        <v>1786.37</v>
      </c>
      <c r="F1176">
        <f t="shared" si="18"/>
        <v>1786.37</v>
      </c>
      <c r="G1176" s="13">
        <v>1175</v>
      </c>
      <c r="H1176" s="28" t="str">
        <f>VLOOKUP(G1176,'Customer table'!A:H,8,FALSE)</f>
        <v>Non email user</v>
      </c>
      <c r="M1176">
        <v>245.09</v>
      </c>
      <c r="N1176">
        <v>539.1</v>
      </c>
    </row>
    <row r="1177" spans="1:14">
      <c r="A1177" s="13">
        <v>1176</v>
      </c>
      <c r="B1177" s="13">
        <v>641</v>
      </c>
      <c r="C1177" s="13">
        <v>200</v>
      </c>
      <c r="D1177" s="13">
        <v>1</v>
      </c>
      <c r="E1177" s="13">
        <v>105.06</v>
      </c>
      <c r="F1177">
        <f t="shared" si="18"/>
        <v>105.06</v>
      </c>
      <c r="G1177" s="13">
        <v>1176</v>
      </c>
      <c r="H1177" s="28" t="str">
        <f>VLOOKUP(G1177,'Customer table'!A:H,8,FALSE)</f>
        <v>Email user</v>
      </c>
      <c r="M1177">
        <v>1095.62</v>
      </c>
      <c r="N1177">
        <v>748.01</v>
      </c>
    </row>
    <row r="1178" spans="1:14">
      <c r="A1178" s="13">
        <v>1177</v>
      </c>
      <c r="B1178" s="13">
        <v>641</v>
      </c>
      <c r="C1178" s="13">
        <v>29</v>
      </c>
      <c r="D1178" s="13">
        <v>1</v>
      </c>
      <c r="E1178" s="13">
        <v>1836.52</v>
      </c>
      <c r="F1178">
        <f t="shared" si="18"/>
        <v>1836.52</v>
      </c>
      <c r="G1178" s="13">
        <v>1177</v>
      </c>
      <c r="H1178" s="28" t="str">
        <f>VLOOKUP(G1178,'Customer table'!A:H,8,FALSE)</f>
        <v>Email user</v>
      </c>
      <c r="M1178">
        <v>260.57</v>
      </c>
      <c r="N1178">
        <v>1695.09</v>
      </c>
    </row>
    <row r="1179" spans="1:14">
      <c r="A1179" s="13">
        <v>1178</v>
      </c>
      <c r="B1179" s="13">
        <v>641</v>
      </c>
      <c r="C1179" s="13">
        <v>24</v>
      </c>
      <c r="D1179" s="13">
        <v>1</v>
      </c>
      <c r="E1179" s="13">
        <v>1041.86</v>
      </c>
      <c r="F1179">
        <f t="shared" si="18"/>
        <v>1041.86</v>
      </c>
      <c r="G1179" s="13">
        <v>1178</v>
      </c>
      <c r="H1179" s="28" t="str">
        <f>VLOOKUP(G1179,'Customer table'!A:H,8,FALSE)</f>
        <v>Non email user</v>
      </c>
      <c r="M1179">
        <v>377.58</v>
      </c>
      <c r="N1179">
        <v>884.92</v>
      </c>
    </row>
    <row r="1180" spans="1:14">
      <c r="A1180" s="13">
        <v>1179</v>
      </c>
      <c r="B1180" s="13">
        <v>642</v>
      </c>
      <c r="C1180" s="13">
        <v>172</v>
      </c>
      <c r="D1180" s="13">
        <v>1</v>
      </c>
      <c r="E1180" s="13">
        <v>315.29</v>
      </c>
      <c r="F1180">
        <f t="shared" si="18"/>
        <v>315.29</v>
      </c>
      <c r="G1180" s="13">
        <v>1179</v>
      </c>
      <c r="H1180" s="28" t="str">
        <f>VLOOKUP(G1180,'Customer table'!A:H,8,FALSE)</f>
        <v>Non email user</v>
      </c>
      <c r="M1180">
        <v>140.76</v>
      </c>
      <c r="N1180">
        <v>798.94</v>
      </c>
    </row>
    <row r="1181" spans="1:14">
      <c r="A1181" s="13">
        <v>1180</v>
      </c>
      <c r="B1181" s="13">
        <v>642</v>
      </c>
      <c r="C1181" s="13">
        <v>132</v>
      </c>
      <c r="D1181" s="13">
        <v>1</v>
      </c>
      <c r="E1181" s="13">
        <v>284.14</v>
      </c>
      <c r="F1181">
        <f t="shared" si="18"/>
        <v>284.14</v>
      </c>
      <c r="G1181" s="13">
        <v>1180</v>
      </c>
      <c r="H1181" s="28" t="str">
        <f>VLOOKUP(G1181,'Customer table'!A:H,8,FALSE)</f>
        <v>Email user</v>
      </c>
      <c r="M1181">
        <v>154.28</v>
      </c>
      <c r="N1181">
        <v>644.55</v>
      </c>
    </row>
    <row r="1182" spans="1:14">
      <c r="A1182" s="13">
        <v>1181</v>
      </c>
      <c r="B1182" s="13">
        <v>642</v>
      </c>
      <c r="C1182" s="13">
        <v>58</v>
      </c>
      <c r="D1182" s="13">
        <v>1</v>
      </c>
      <c r="E1182" s="13">
        <v>428.94</v>
      </c>
      <c r="F1182">
        <f t="shared" si="18"/>
        <v>428.94</v>
      </c>
      <c r="G1182" s="13">
        <v>1181</v>
      </c>
      <c r="H1182" s="28" t="str">
        <f>VLOOKUP(G1182,'Customer table'!A:H,8,FALSE)</f>
        <v>Non email user</v>
      </c>
      <c r="M1182">
        <v>1169</v>
      </c>
      <c r="N1182">
        <v>1071.23</v>
      </c>
    </row>
    <row r="1183" spans="1:14">
      <c r="A1183" s="13">
        <v>1182</v>
      </c>
      <c r="B1183" s="13">
        <v>642</v>
      </c>
      <c r="C1183" s="13">
        <v>86</v>
      </c>
      <c r="D1183" s="13">
        <v>1</v>
      </c>
      <c r="E1183" s="13">
        <v>219.69</v>
      </c>
      <c r="F1183">
        <f t="shared" si="18"/>
        <v>219.69</v>
      </c>
      <c r="G1183" s="13">
        <v>1182</v>
      </c>
      <c r="H1183" s="28" t="str">
        <f>VLOOKUP(G1183,'Customer table'!A:H,8,FALSE)</f>
        <v>Non email user</v>
      </c>
      <c r="M1183">
        <v>1246.52</v>
      </c>
      <c r="N1183">
        <v>884.91</v>
      </c>
    </row>
    <row r="1184" spans="1:14">
      <c r="A1184" s="13">
        <v>1183</v>
      </c>
      <c r="B1184" s="13">
        <v>643</v>
      </c>
      <c r="C1184" s="13">
        <v>161</v>
      </c>
      <c r="D1184" s="13">
        <v>2</v>
      </c>
      <c r="E1184" s="13">
        <v>365.51</v>
      </c>
      <c r="F1184">
        <f t="shared" si="18"/>
        <v>731.02</v>
      </c>
      <c r="G1184" s="13">
        <v>1183</v>
      </c>
      <c r="H1184" s="28" t="str">
        <f>VLOOKUP(G1184,'Customer table'!A:H,8,FALSE)</f>
        <v>Non email user</v>
      </c>
      <c r="M1184">
        <v>759.97</v>
      </c>
      <c r="N1184">
        <v>623.01</v>
      </c>
    </row>
    <row r="1185" spans="1:14">
      <c r="A1185" s="13">
        <v>1184</v>
      </c>
      <c r="B1185" s="13">
        <v>643</v>
      </c>
      <c r="C1185" s="13">
        <v>65</v>
      </c>
      <c r="D1185" s="13">
        <v>2</v>
      </c>
      <c r="E1185" s="13">
        <v>260.61</v>
      </c>
      <c r="F1185">
        <f t="shared" si="18"/>
        <v>521.22</v>
      </c>
      <c r="G1185" s="13">
        <v>1184</v>
      </c>
      <c r="H1185" s="28" t="str">
        <f>VLOOKUP(G1185,'Customer table'!A:H,8,FALSE)</f>
        <v>Non email user</v>
      </c>
      <c r="M1185">
        <v>922.56</v>
      </c>
      <c r="N1185">
        <v>630.63</v>
      </c>
    </row>
    <row r="1186" spans="1:14">
      <c r="A1186" s="13">
        <v>1185</v>
      </c>
      <c r="B1186" s="13">
        <v>644</v>
      </c>
      <c r="C1186" s="13">
        <v>166</v>
      </c>
      <c r="D1186" s="13">
        <v>1</v>
      </c>
      <c r="E1186" s="13">
        <v>265.95</v>
      </c>
      <c r="F1186">
        <f t="shared" si="18"/>
        <v>265.95</v>
      </c>
      <c r="G1186" s="13">
        <v>1185</v>
      </c>
      <c r="H1186" s="28" t="str">
        <f>VLOOKUP(G1186,'Customer table'!A:H,8,FALSE)</f>
        <v>Non email user</v>
      </c>
      <c r="M1186">
        <v>366.68</v>
      </c>
      <c r="N1186">
        <v>644.55</v>
      </c>
    </row>
    <row r="1187" spans="1:14">
      <c r="A1187" s="13">
        <v>1186</v>
      </c>
      <c r="B1187" s="13">
        <v>645</v>
      </c>
      <c r="C1187" s="13">
        <v>45</v>
      </c>
      <c r="D1187" s="13">
        <v>3</v>
      </c>
      <c r="E1187" s="13">
        <v>1129.1</v>
      </c>
      <c r="F1187">
        <f t="shared" si="18"/>
        <v>3387.3</v>
      </c>
      <c r="G1187" s="13">
        <v>1186</v>
      </c>
      <c r="H1187" s="28" t="str">
        <f>VLOOKUP(G1187,'Customer table'!A:H,8,FALSE)</f>
        <v>Non email user</v>
      </c>
      <c r="M1187">
        <v>44.16</v>
      </c>
      <c r="N1187">
        <v>766.48</v>
      </c>
    </row>
    <row r="1188" spans="1:14">
      <c r="A1188" s="13">
        <v>1187</v>
      </c>
      <c r="B1188" s="13">
        <v>646</v>
      </c>
      <c r="C1188" s="13">
        <v>38</v>
      </c>
      <c r="D1188" s="13">
        <v>1</v>
      </c>
      <c r="E1188" s="13">
        <v>982.5</v>
      </c>
      <c r="F1188">
        <f t="shared" si="18"/>
        <v>982.5</v>
      </c>
      <c r="G1188" s="13">
        <v>1187</v>
      </c>
      <c r="H1188" s="28" t="str">
        <f>VLOOKUP(G1188,'Customer table'!A:H,8,FALSE)</f>
        <v>Non email user</v>
      </c>
      <c r="M1188">
        <v>364.61</v>
      </c>
      <c r="N1188">
        <v>3910.04</v>
      </c>
    </row>
    <row r="1189" spans="1:14">
      <c r="A1189" s="13">
        <v>1188</v>
      </c>
      <c r="B1189" s="13">
        <v>646</v>
      </c>
      <c r="C1189" s="13">
        <v>7</v>
      </c>
      <c r="D1189" s="13">
        <v>1</v>
      </c>
      <c r="E1189" s="13">
        <v>1695.09</v>
      </c>
      <c r="F1189">
        <f t="shared" si="18"/>
        <v>1695.09</v>
      </c>
      <c r="G1189" s="13">
        <v>1188</v>
      </c>
      <c r="H1189" s="28" t="str">
        <f>VLOOKUP(G1189,'Customer table'!A:H,8,FALSE)</f>
        <v>Non email user</v>
      </c>
      <c r="M1189">
        <v>912.95</v>
      </c>
      <c r="N1189">
        <v>1218.99</v>
      </c>
    </row>
    <row r="1190" spans="1:14">
      <c r="A1190" s="13">
        <v>1189</v>
      </c>
      <c r="B1190" s="13">
        <v>647</v>
      </c>
      <c r="C1190" s="13">
        <v>181</v>
      </c>
      <c r="D1190" s="13">
        <v>1</v>
      </c>
      <c r="E1190" s="13">
        <v>230.74</v>
      </c>
      <c r="F1190">
        <f t="shared" si="18"/>
        <v>230.74</v>
      </c>
      <c r="G1190" s="13">
        <v>1189</v>
      </c>
      <c r="H1190" s="28" t="str">
        <f>VLOOKUP(G1190,'Customer table'!A:H,8,FALSE)</f>
        <v>Email user</v>
      </c>
      <c r="M1190">
        <v>436.2</v>
      </c>
      <c r="N1190">
        <v>1146.85</v>
      </c>
    </row>
    <row r="1191" spans="1:14">
      <c r="A1191" s="13">
        <v>1190</v>
      </c>
      <c r="B1191" s="13">
        <v>647</v>
      </c>
      <c r="C1191" s="13">
        <v>71</v>
      </c>
      <c r="D1191" s="13">
        <v>1</v>
      </c>
      <c r="E1191" s="13">
        <v>1169</v>
      </c>
      <c r="F1191">
        <f t="shared" si="18"/>
        <v>1169</v>
      </c>
      <c r="G1191" s="13">
        <v>1190</v>
      </c>
      <c r="H1191" s="28" t="str">
        <f>VLOOKUP(G1191,'Customer table'!A:H,8,FALSE)</f>
        <v>Non email user</v>
      </c>
      <c r="M1191">
        <v>759.97</v>
      </c>
      <c r="N1191">
        <v>313.65</v>
      </c>
    </row>
    <row r="1192" spans="1:14">
      <c r="A1192" s="13">
        <v>1191</v>
      </c>
      <c r="B1192" s="13">
        <v>648</v>
      </c>
      <c r="C1192" s="13">
        <v>148</v>
      </c>
      <c r="D1192" s="13">
        <v>1</v>
      </c>
      <c r="E1192" s="13">
        <v>225.07</v>
      </c>
      <c r="F1192">
        <f t="shared" si="18"/>
        <v>225.07</v>
      </c>
      <c r="G1192" s="13">
        <v>1191</v>
      </c>
      <c r="H1192" s="28" t="str">
        <f>VLOOKUP(G1192,'Customer table'!A:H,8,FALSE)</f>
        <v>Non email user</v>
      </c>
      <c r="M1192">
        <v>325.76</v>
      </c>
      <c r="N1192">
        <v>371.83</v>
      </c>
    </row>
    <row r="1193" spans="1:14">
      <c r="A1193" s="13">
        <v>1192</v>
      </c>
      <c r="B1193" s="13">
        <v>649</v>
      </c>
      <c r="C1193" s="13">
        <v>57</v>
      </c>
      <c r="D1193" s="13">
        <v>1</v>
      </c>
      <c r="E1193" s="13">
        <v>188.74</v>
      </c>
      <c r="F1193">
        <f t="shared" si="18"/>
        <v>188.74</v>
      </c>
      <c r="G1193" s="13">
        <v>1192</v>
      </c>
      <c r="H1193" s="28" t="str">
        <f>VLOOKUP(G1193,'Customer table'!A:H,8,FALSE)</f>
        <v>Email user</v>
      </c>
      <c r="M1193">
        <v>193.6</v>
      </c>
      <c r="N1193">
        <v>1129.1</v>
      </c>
    </row>
    <row r="1194" spans="1:14">
      <c r="A1194" s="13">
        <v>1193</v>
      </c>
      <c r="B1194" s="13">
        <v>649</v>
      </c>
      <c r="C1194" s="13">
        <v>119</v>
      </c>
      <c r="D1194" s="13">
        <v>1</v>
      </c>
      <c r="E1194" s="13">
        <v>475.16</v>
      </c>
      <c r="F1194">
        <f t="shared" si="18"/>
        <v>475.16</v>
      </c>
      <c r="G1194" s="13">
        <v>1193</v>
      </c>
      <c r="H1194" s="28" t="str">
        <f>VLOOKUP(G1194,'Customer table'!A:H,8,FALSE)</f>
        <v>Non email user</v>
      </c>
      <c r="M1194">
        <v>235.13</v>
      </c>
      <c r="N1194">
        <v>295.79</v>
      </c>
    </row>
    <row r="1195" spans="1:14">
      <c r="A1195" s="13">
        <v>1194</v>
      </c>
      <c r="B1195" s="13">
        <v>650</v>
      </c>
      <c r="C1195" s="13">
        <v>108</v>
      </c>
      <c r="D1195" s="13">
        <v>2</v>
      </c>
      <c r="E1195" s="13">
        <v>613.75</v>
      </c>
      <c r="F1195">
        <f t="shared" si="18"/>
        <v>1227.5</v>
      </c>
      <c r="G1195" s="13">
        <v>1194</v>
      </c>
      <c r="H1195" s="28" t="str">
        <f>VLOOKUP(G1195,'Customer table'!A:H,8,FALSE)</f>
        <v>Non email user</v>
      </c>
      <c r="M1195">
        <v>798.94</v>
      </c>
      <c r="N1195">
        <v>401.39</v>
      </c>
    </row>
    <row r="1196" spans="1:14">
      <c r="A1196" s="13">
        <v>1195</v>
      </c>
      <c r="B1196" s="13">
        <v>650</v>
      </c>
      <c r="C1196" s="13">
        <v>127</v>
      </c>
      <c r="D1196" s="13">
        <v>1</v>
      </c>
      <c r="E1196" s="13">
        <v>41.18</v>
      </c>
      <c r="F1196">
        <f t="shared" si="18"/>
        <v>41.18</v>
      </c>
      <c r="G1196" s="13">
        <v>1195</v>
      </c>
      <c r="H1196" s="28" t="str">
        <f>VLOOKUP(G1196,'Customer table'!A:H,8,FALSE)</f>
        <v>Email user</v>
      </c>
      <c r="M1196">
        <v>1836.52</v>
      </c>
      <c r="N1196">
        <v>151.46</v>
      </c>
    </row>
    <row r="1197" spans="1:14">
      <c r="A1197" s="13">
        <v>1196</v>
      </c>
      <c r="B1197" s="13">
        <v>650</v>
      </c>
      <c r="C1197" s="13">
        <v>14</v>
      </c>
      <c r="D1197" s="13">
        <v>1</v>
      </c>
      <c r="E1197" s="13">
        <v>1816.72</v>
      </c>
      <c r="F1197">
        <f t="shared" si="18"/>
        <v>1816.72</v>
      </c>
      <c r="G1197" s="13">
        <v>1196</v>
      </c>
      <c r="H1197" s="28" t="str">
        <f>VLOOKUP(G1197,'Customer table'!A:H,8,FALSE)</f>
        <v>Non email user</v>
      </c>
      <c r="M1197">
        <v>485.89</v>
      </c>
      <c r="N1197">
        <v>376.78</v>
      </c>
    </row>
    <row r="1198" spans="1:14">
      <c r="A1198" s="13">
        <v>1197</v>
      </c>
      <c r="B1198" s="13">
        <v>651</v>
      </c>
      <c r="C1198" s="13">
        <v>136</v>
      </c>
      <c r="D1198" s="13">
        <v>3</v>
      </c>
      <c r="E1198" s="13">
        <v>244.72</v>
      </c>
      <c r="F1198">
        <f t="shared" si="18"/>
        <v>734.16</v>
      </c>
      <c r="G1198" s="13">
        <v>1197</v>
      </c>
      <c r="H1198" s="28" t="str">
        <f>VLOOKUP(G1198,'Customer table'!A:H,8,FALSE)</f>
        <v>Non email user</v>
      </c>
      <c r="M1198">
        <v>1995.72</v>
      </c>
      <c r="N1198">
        <v>351.35</v>
      </c>
    </row>
    <row r="1199" spans="1:14">
      <c r="A1199" s="13">
        <v>1198</v>
      </c>
      <c r="B1199" s="13">
        <v>652</v>
      </c>
      <c r="C1199" s="13">
        <v>174</v>
      </c>
      <c r="D1199" s="13">
        <v>2</v>
      </c>
      <c r="E1199" s="13">
        <v>274.33</v>
      </c>
      <c r="F1199">
        <f t="shared" si="18"/>
        <v>548.66</v>
      </c>
      <c r="G1199" s="13">
        <v>1198</v>
      </c>
      <c r="H1199" s="28" t="str">
        <f>VLOOKUP(G1199,'Customer table'!A:H,8,FALSE)</f>
        <v>Non email user</v>
      </c>
      <c r="M1199">
        <v>1786.37</v>
      </c>
      <c r="N1199">
        <v>151.46</v>
      </c>
    </row>
    <row r="1200" spans="1:14">
      <c r="A1200" s="13">
        <v>1199</v>
      </c>
      <c r="B1200" s="13">
        <v>652</v>
      </c>
      <c r="C1200" s="13">
        <v>177</v>
      </c>
      <c r="D1200" s="13">
        <v>2</v>
      </c>
      <c r="E1200" s="13">
        <v>313.65</v>
      </c>
      <c r="F1200">
        <f t="shared" si="18"/>
        <v>627.3</v>
      </c>
      <c r="G1200" s="13">
        <v>1199</v>
      </c>
      <c r="H1200" s="28" t="str">
        <f>VLOOKUP(G1200,'Customer table'!A:H,8,FALSE)</f>
        <v>Non email user</v>
      </c>
      <c r="M1200">
        <v>413.12</v>
      </c>
      <c r="N1200">
        <v>483.32</v>
      </c>
    </row>
    <row r="1201" spans="1:14">
      <c r="A1201" s="13">
        <v>1200</v>
      </c>
      <c r="B1201" s="13">
        <v>653</v>
      </c>
      <c r="C1201" s="13">
        <v>85</v>
      </c>
      <c r="D1201" s="13">
        <v>2</v>
      </c>
      <c r="E1201" s="13">
        <v>359.28</v>
      </c>
      <c r="F1201">
        <f t="shared" si="18"/>
        <v>718.56</v>
      </c>
      <c r="G1201" s="13">
        <v>1200</v>
      </c>
      <c r="H1201" s="28" t="str">
        <f>VLOOKUP(G1201,'Customer table'!A:H,8,FALSE)</f>
        <v>Non email user</v>
      </c>
      <c r="M1201">
        <v>112.48</v>
      </c>
      <c r="N1201">
        <v>399.61</v>
      </c>
    </row>
    <row r="1202" spans="1:14">
      <c r="A1202" s="13">
        <v>1201</v>
      </c>
      <c r="B1202" s="13">
        <v>654</v>
      </c>
      <c r="C1202" s="13">
        <v>120</v>
      </c>
      <c r="D1202" s="13">
        <v>1</v>
      </c>
      <c r="E1202" s="13">
        <v>310.18</v>
      </c>
      <c r="F1202">
        <f t="shared" si="18"/>
        <v>310.18</v>
      </c>
      <c r="G1202" s="13">
        <v>1201</v>
      </c>
      <c r="H1202" s="28" t="str">
        <f>VLOOKUP(G1202,'Customer table'!A:H,8,FALSE)</f>
        <v>Non email user</v>
      </c>
      <c r="M1202">
        <v>1695.09</v>
      </c>
      <c r="N1202">
        <v>235.44</v>
      </c>
    </row>
    <row r="1203" spans="1:14">
      <c r="A1203" s="13">
        <v>1202</v>
      </c>
      <c r="B1203" s="13">
        <v>655</v>
      </c>
      <c r="C1203" s="13">
        <v>3</v>
      </c>
      <c r="D1203" s="13">
        <v>2</v>
      </c>
      <c r="E1203" s="13">
        <v>539.1</v>
      </c>
      <c r="F1203">
        <f t="shared" si="18"/>
        <v>1078.2</v>
      </c>
      <c r="G1203" s="13">
        <v>1202</v>
      </c>
      <c r="H1203" s="28" t="str">
        <f>VLOOKUP(G1203,'Customer table'!A:H,8,FALSE)</f>
        <v>Email user</v>
      </c>
      <c r="M1203">
        <v>260.57</v>
      </c>
      <c r="N1203">
        <v>691.55</v>
      </c>
    </row>
    <row r="1204" spans="1:14">
      <c r="A1204" s="13">
        <v>1203</v>
      </c>
      <c r="B1204" s="13">
        <v>655</v>
      </c>
      <c r="C1204" s="13">
        <v>13</v>
      </c>
      <c r="D1204" s="13">
        <v>1</v>
      </c>
      <c r="E1204" s="13">
        <v>526.08</v>
      </c>
      <c r="F1204">
        <f t="shared" si="18"/>
        <v>526.08</v>
      </c>
      <c r="G1204" s="13">
        <v>1203</v>
      </c>
      <c r="H1204" s="28" t="str">
        <f>VLOOKUP(G1204,'Customer table'!A:H,8,FALSE)</f>
        <v>Non email user</v>
      </c>
      <c r="M1204">
        <v>1041.67</v>
      </c>
      <c r="N1204">
        <v>290.79</v>
      </c>
    </row>
    <row r="1205" spans="1:14">
      <c r="A1205" s="13">
        <v>1204</v>
      </c>
      <c r="B1205" s="13">
        <v>656</v>
      </c>
      <c r="C1205" s="13">
        <v>152</v>
      </c>
      <c r="D1205" s="13">
        <v>1</v>
      </c>
      <c r="E1205" s="13">
        <v>338.71</v>
      </c>
      <c r="F1205">
        <f t="shared" si="18"/>
        <v>338.71</v>
      </c>
      <c r="G1205" s="13">
        <v>1204</v>
      </c>
      <c r="H1205" s="28" t="str">
        <f>VLOOKUP(G1205,'Customer table'!A:H,8,FALSE)</f>
        <v>Email user</v>
      </c>
      <c r="M1205">
        <v>1802.19</v>
      </c>
      <c r="N1205">
        <v>150.49</v>
      </c>
    </row>
    <row r="1206" spans="1:14">
      <c r="A1206" s="13">
        <v>1205</v>
      </c>
      <c r="B1206" s="13">
        <v>657</v>
      </c>
      <c r="C1206" s="13">
        <v>22</v>
      </c>
      <c r="D1206" s="13">
        <v>1</v>
      </c>
      <c r="E1206" s="13">
        <v>751.38</v>
      </c>
      <c r="F1206">
        <f t="shared" si="18"/>
        <v>751.38</v>
      </c>
      <c r="G1206" s="13">
        <v>1205</v>
      </c>
      <c r="H1206" s="28" t="str">
        <f>VLOOKUP(G1206,'Customer table'!A:H,8,FALSE)</f>
        <v>Non email user</v>
      </c>
      <c r="M1206">
        <v>475.16</v>
      </c>
      <c r="N1206">
        <v>1008.02</v>
      </c>
    </row>
    <row r="1207" spans="1:14">
      <c r="A1207" s="13">
        <v>1206</v>
      </c>
      <c r="B1207" s="13">
        <v>657</v>
      </c>
      <c r="C1207" s="13">
        <v>14</v>
      </c>
      <c r="D1207" s="13">
        <v>1</v>
      </c>
      <c r="E1207" s="13">
        <v>1629.75</v>
      </c>
      <c r="F1207">
        <f t="shared" si="18"/>
        <v>1629.75</v>
      </c>
      <c r="G1207" s="13">
        <v>1206</v>
      </c>
      <c r="H1207" s="28" t="str">
        <f>VLOOKUP(G1207,'Customer table'!A:H,8,FALSE)</f>
        <v>Email user</v>
      </c>
      <c r="M1207">
        <v>140.76</v>
      </c>
      <c r="N1207">
        <v>353.92</v>
      </c>
    </row>
    <row r="1208" spans="1:14">
      <c r="A1208" s="13">
        <v>1207</v>
      </c>
      <c r="B1208" s="13">
        <v>658</v>
      </c>
      <c r="C1208" s="13">
        <v>121</v>
      </c>
      <c r="D1208" s="13">
        <v>1</v>
      </c>
      <c r="E1208" s="13">
        <v>141.36</v>
      </c>
      <c r="F1208">
        <f t="shared" si="18"/>
        <v>141.36</v>
      </c>
      <c r="G1208" s="13">
        <v>1207</v>
      </c>
      <c r="H1208" s="28" t="str">
        <f>VLOOKUP(G1208,'Customer table'!A:H,8,FALSE)</f>
        <v>Email user</v>
      </c>
      <c r="M1208">
        <v>996.68</v>
      </c>
      <c r="N1208">
        <v>313.65</v>
      </c>
    </row>
    <row r="1209" spans="1:14">
      <c r="A1209" s="13">
        <v>1208</v>
      </c>
      <c r="B1209" s="13">
        <v>658</v>
      </c>
      <c r="C1209" s="13">
        <v>2</v>
      </c>
      <c r="D1209" s="13">
        <v>1</v>
      </c>
      <c r="E1209" s="13">
        <v>623.26</v>
      </c>
      <c r="F1209">
        <f t="shared" si="18"/>
        <v>623.26</v>
      </c>
      <c r="G1209" s="13">
        <v>1208</v>
      </c>
      <c r="H1209" s="28" t="str">
        <f>VLOOKUP(G1209,'Customer table'!A:H,8,FALSE)</f>
        <v>Non email user</v>
      </c>
      <c r="M1209">
        <v>377.58</v>
      </c>
      <c r="N1209">
        <v>132.23</v>
      </c>
    </row>
    <row r="1210" spans="1:14">
      <c r="A1210" s="13">
        <v>1209</v>
      </c>
      <c r="B1210" s="13">
        <v>658</v>
      </c>
      <c r="C1210" s="13">
        <v>24</v>
      </c>
      <c r="D1210" s="13">
        <v>2</v>
      </c>
      <c r="E1210" s="13">
        <v>950.63</v>
      </c>
      <c r="F1210">
        <f t="shared" si="18"/>
        <v>1901.26</v>
      </c>
      <c r="G1210" s="13">
        <v>1209</v>
      </c>
      <c r="H1210" s="28" t="str">
        <f>VLOOKUP(G1210,'Customer table'!A:H,8,FALSE)</f>
        <v>Non email user</v>
      </c>
      <c r="M1210">
        <v>300.98</v>
      </c>
      <c r="N1210">
        <v>1968.52</v>
      </c>
    </row>
    <row r="1211" spans="1:14">
      <c r="A1211" s="13">
        <v>1210</v>
      </c>
      <c r="B1211" s="13">
        <v>658</v>
      </c>
      <c r="C1211" s="13">
        <v>38</v>
      </c>
      <c r="D1211" s="13">
        <v>1</v>
      </c>
      <c r="E1211" s="13">
        <v>1095.62</v>
      </c>
      <c r="F1211">
        <f t="shared" si="18"/>
        <v>1095.62</v>
      </c>
      <c r="G1211" s="13">
        <v>1210</v>
      </c>
      <c r="H1211" s="28" t="str">
        <f>VLOOKUP(G1211,'Customer table'!A:H,8,FALSE)</f>
        <v>Email user</v>
      </c>
      <c r="M1211">
        <v>1128.91</v>
      </c>
      <c r="N1211">
        <v>208.24</v>
      </c>
    </row>
    <row r="1212" spans="1:14">
      <c r="A1212" s="13">
        <v>1211</v>
      </c>
      <c r="B1212" s="13">
        <v>659</v>
      </c>
      <c r="C1212" s="13">
        <v>65</v>
      </c>
      <c r="D1212" s="13">
        <v>1</v>
      </c>
      <c r="E1212" s="13">
        <v>239.89</v>
      </c>
      <c r="F1212">
        <f t="shared" si="18"/>
        <v>239.89</v>
      </c>
      <c r="G1212" s="13">
        <v>1211</v>
      </c>
      <c r="H1212" s="28" t="str">
        <f>VLOOKUP(G1212,'Customer table'!A:H,8,FALSE)</f>
        <v>Non email user</v>
      </c>
      <c r="M1212">
        <v>120.27</v>
      </c>
      <c r="N1212">
        <v>193.8</v>
      </c>
    </row>
    <row r="1213" spans="1:14">
      <c r="A1213" s="13">
        <v>1212</v>
      </c>
      <c r="B1213" s="13">
        <v>659</v>
      </c>
      <c r="C1213" s="13">
        <v>184</v>
      </c>
      <c r="D1213" s="13">
        <v>1</v>
      </c>
      <c r="E1213" s="13">
        <v>399.61</v>
      </c>
      <c r="F1213">
        <f t="shared" si="18"/>
        <v>399.61</v>
      </c>
      <c r="G1213" s="13">
        <v>1212</v>
      </c>
      <c r="H1213" s="28" t="str">
        <f>VLOOKUP(G1213,'Customer table'!A:H,8,FALSE)</f>
        <v>Non email user</v>
      </c>
      <c r="M1213">
        <v>337.65</v>
      </c>
      <c r="N1213">
        <v>182.67</v>
      </c>
    </row>
    <row r="1214" spans="1:14">
      <c r="A1214" s="13">
        <v>1213</v>
      </c>
      <c r="B1214" s="13">
        <v>659</v>
      </c>
      <c r="C1214" s="13">
        <v>131</v>
      </c>
      <c r="D1214" s="13">
        <v>3</v>
      </c>
      <c r="E1214" s="13">
        <v>27.72</v>
      </c>
      <c r="F1214">
        <f t="shared" si="18"/>
        <v>83.16</v>
      </c>
      <c r="G1214" s="13">
        <v>1213</v>
      </c>
      <c r="H1214" s="28" t="str">
        <f>VLOOKUP(G1214,'Customer table'!A:H,8,FALSE)</f>
        <v>Non email user</v>
      </c>
      <c r="M1214">
        <v>275.18</v>
      </c>
      <c r="N1214">
        <v>96.07</v>
      </c>
    </row>
    <row r="1215" spans="1:14">
      <c r="A1215" s="13">
        <v>1214</v>
      </c>
      <c r="B1215" s="13">
        <v>659</v>
      </c>
      <c r="C1215" s="13">
        <v>128</v>
      </c>
      <c r="D1215" s="13">
        <v>1</v>
      </c>
      <c r="E1215" s="13">
        <v>299.56</v>
      </c>
      <c r="F1215">
        <f t="shared" si="18"/>
        <v>299.56</v>
      </c>
      <c r="G1215" s="13">
        <v>1214</v>
      </c>
      <c r="H1215" s="28" t="str">
        <f>VLOOKUP(G1215,'Customer table'!A:H,8,FALSE)</f>
        <v>Non email user</v>
      </c>
      <c r="M1215">
        <v>30.63</v>
      </c>
      <c r="N1215">
        <v>623.01</v>
      </c>
    </row>
    <row r="1216" spans="1:14">
      <c r="A1216" s="13">
        <v>1215</v>
      </c>
      <c r="B1216" s="13">
        <v>660</v>
      </c>
      <c r="C1216" s="13">
        <v>48</v>
      </c>
      <c r="D1216" s="13">
        <v>1</v>
      </c>
      <c r="E1216" s="13">
        <v>1016.02</v>
      </c>
      <c r="F1216">
        <f t="shared" si="18"/>
        <v>1016.02</v>
      </c>
      <c r="G1216" s="13">
        <v>1215</v>
      </c>
      <c r="H1216" s="28" t="str">
        <f>VLOOKUP(G1216,'Customer table'!A:H,8,FALSE)</f>
        <v>Non email user</v>
      </c>
      <c r="M1216">
        <v>858.98</v>
      </c>
      <c r="N1216">
        <v>200.91</v>
      </c>
    </row>
    <row r="1217" spans="1:14">
      <c r="A1217" s="13">
        <v>1216</v>
      </c>
      <c r="B1217" s="13">
        <v>660</v>
      </c>
      <c r="C1217" s="13">
        <v>173</v>
      </c>
      <c r="D1217" s="13">
        <v>2</v>
      </c>
      <c r="E1217" s="13">
        <v>459.12</v>
      </c>
      <c r="F1217">
        <f t="shared" si="18"/>
        <v>918.24</v>
      </c>
      <c r="G1217" s="13">
        <v>1216</v>
      </c>
      <c r="H1217" s="28" t="str">
        <f>VLOOKUP(G1217,'Customer table'!A:H,8,FALSE)</f>
        <v>Email user</v>
      </c>
      <c r="M1217">
        <v>1072.43</v>
      </c>
      <c r="N1217">
        <v>3910.04</v>
      </c>
    </row>
    <row r="1218" spans="1:14">
      <c r="A1218" s="13">
        <v>1217</v>
      </c>
      <c r="B1218" s="13">
        <v>661</v>
      </c>
      <c r="C1218" s="13">
        <v>128</v>
      </c>
      <c r="D1218" s="13">
        <v>1</v>
      </c>
      <c r="E1218" s="13">
        <v>299.56</v>
      </c>
      <c r="F1218">
        <f t="shared" ref="F1218:F1281" si="19">E1218*D1218</f>
        <v>299.56</v>
      </c>
      <c r="G1218" s="13">
        <v>1217</v>
      </c>
      <c r="H1218" s="28" t="str">
        <f>VLOOKUP(G1218,'Customer table'!A:H,8,FALSE)</f>
        <v>Non email user</v>
      </c>
      <c r="M1218">
        <v>914.09</v>
      </c>
      <c r="N1218">
        <v>366.82</v>
      </c>
    </row>
    <row r="1219" spans="1:14">
      <c r="A1219" s="13">
        <v>1218</v>
      </c>
      <c r="B1219" s="13">
        <v>661</v>
      </c>
      <c r="C1219" s="13">
        <v>137</v>
      </c>
      <c r="D1219" s="13">
        <v>1</v>
      </c>
      <c r="E1219" s="13">
        <v>235.13</v>
      </c>
      <c r="F1219">
        <f t="shared" si="19"/>
        <v>235.13</v>
      </c>
      <c r="G1219" s="13">
        <v>1218</v>
      </c>
      <c r="H1219" s="28" t="str">
        <f>VLOOKUP(G1219,'Customer table'!A:H,8,FALSE)</f>
        <v>Non email user</v>
      </c>
      <c r="M1219">
        <v>242.48</v>
      </c>
      <c r="N1219">
        <v>1383.1</v>
      </c>
    </row>
    <row r="1220" spans="1:14">
      <c r="A1220" s="13">
        <v>1219</v>
      </c>
      <c r="B1220" s="13">
        <v>662</v>
      </c>
      <c r="C1220" s="13">
        <v>79</v>
      </c>
      <c r="D1220" s="13">
        <v>1</v>
      </c>
      <c r="E1220" s="13">
        <v>935.74</v>
      </c>
      <c r="F1220">
        <f t="shared" si="19"/>
        <v>935.74</v>
      </c>
      <c r="G1220" s="13">
        <v>1219</v>
      </c>
      <c r="H1220" s="28" t="str">
        <f>VLOOKUP(G1220,'Customer table'!A:H,8,FALSE)</f>
        <v>Non email user</v>
      </c>
      <c r="M1220">
        <v>1016.02</v>
      </c>
      <c r="N1220">
        <v>941.16</v>
      </c>
    </row>
    <row r="1221" spans="1:14">
      <c r="A1221" s="13">
        <v>1220</v>
      </c>
      <c r="B1221" s="13">
        <v>662</v>
      </c>
      <c r="C1221" s="13">
        <v>24</v>
      </c>
      <c r="D1221" s="13">
        <v>1</v>
      </c>
      <c r="E1221" s="13">
        <v>1041.86</v>
      </c>
      <c r="F1221">
        <f t="shared" si="19"/>
        <v>1041.86</v>
      </c>
      <c r="G1221" s="13">
        <v>1220</v>
      </c>
      <c r="H1221" s="28" t="str">
        <f>VLOOKUP(G1221,'Customer table'!A:H,8,FALSE)</f>
        <v>Non email user</v>
      </c>
      <c r="M1221">
        <v>4889.28</v>
      </c>
      <c r="N1221">
        <v>719.27</v>
      </c>
    </row>
    <row r="1222" spans="1:14">
      <c r="A1222" s="13">
        <v>1221</v>
      </c>
      <c r="B1222" s="13">
        <v>663</v>
      </c>
      <c r="C1222" s="13">
        <v>76</v>
      </c>
      <c r="D1222" s="13">
        <v>3</v>
      </c>
      <c r="E1222" s="13">
        <v>623.01</v>
      </c>
      <c r="F1222">
        <f t="shared" si="19"/>
        <v>1869.03</v>
      </c>
      <c r="G1222" s="13">
        <v>1221</v>
      </c>
      <c r="H1222" s="28" t="str">
        <f>VLOOKUP(G1222,'Customer table'!A:H,8,FALSE)</f>
        <v>Non email user</v>
      </c>
      <c r="M1222">
        <v>448.66</v>
      </c>
      <c r="N1222">
        <v>901.51</v>
      </c>
    </row>
    <row r="1223" spans="1:14">
      <c r="A1223" s="13">
        <v>1222</v>
      </c>
      <c r="B1223" s="13">
        <v>664</v>
      </c>
      <c r="C1223" s="13">
        <v>150</v>
      </c>
      <c r="D1223" s="13">
        <v>1</v>
      </c>
      <c r="E1223" s="13">
        <v>271.37</v>
      </c>
      <c r="F1223">
        <f t="shared" si="19"/>
        <v>271.37</v>
      </c>
      <c r="G1223" s="13">
        <v>1222</v>
      </c>
      <c r="H1223" s="28" t="str">
        <f>VLOOKUP(G1223,'Customer table'!A:H,8,FALSE)</f>
        <v>Email user</v>
      </c>
      <c r="M1223">
        <v>339.07</v>
      </c>
      <c r="N1223">
        <v>3910.04</v>
      </c>
    </row>
    <row r="1224" spans="1:14">
      <c r="A1224" s="13">
        <v>1223</v>
      </c>
      <c r="B1224" s="13">
        <v>665</v>
      </c>
      <c r="C1224" s="13">
        <v>193</v>
      </c>
      <c r="D1224" s="13">
        <v>1</v>
      </c>
      <c r="E1224" s="13">
        <v>471.55</v>
      </c>
      <c r="F1224">
        <f t="shared" si="19"/>
        <v>471.55</v>
      </c>
      <c r="G1224" s="13">
        <v>1223</v>
      </c>
      <c r="H1224" s="28" t="str">
        <f>VLOOKUP(G1224,'Customer table'!A:H,8,FALSE)</f>
        <v>Email user</v>
      </c>
      <c r="M1224">
        <v>153.82</v>
      </c>
      <c r="N1224">
        <v>504.55</v>
      </c>
    </row>
    <row r="1225" spans="1:14">
      <c r="A1225" s="13">
        <v>1224</v>
      </c>
      <c r="B1225" s="13">
        <v>666</v>
      </c>
      <c r="C1225" s="13">
        <v>36</v>
      </c>
      <c r="D1225" s="13">
        <v>1</v>
      </c>
      <c r="E1225" s="13">
        <v>1490.74</v>
      </c>
      <c r="F1225">
        <f t="shared" si="19"/>
        <v>1490.74</v>
      </c>
      <c r="G1225" s="13">
        <v>1224</v>
      </c>
      <c r="H1225" s="28" t="str">
        <f>VLOOKUP(G1225,'Customer table'!A:H,8,FALSE)</f>
        <v>Email user</v>
      </c>
      <c r="M1225">
        <v>602.73</v>
      </c>
      <c r="N1225">
        <v>1126.52</v>
      </c>
    </row>
    <row r="1226" spans="1:14">
      <c r="A1226" s="13">
        <v>1225</v>
      </c>
      <c r="B1226" s="13">
        <v>667</v>
      </c>
      <c r="C1226" s="13">
        <v>116</v>
      </c>
      <c r="D1226" s="13">
        <v>1</v>
      </c>
      <c r="E1226" s="13">
        <v>899.2</v>
      </c>
      <c r="F1226">
        <f t="shared" si="19"/>
        <v>899.2</v>
      </c>
      <c r="G1226" s="13">
        <v>1225</v>
      </c>
      <c r="H1226" s="28" t="str">
        <f>VLOOKUP(G1226,'Customer table'!A:H,8,FALSE)</f>
        <v>Email user</v>
      </c>
      <c r="M1226">
        <v>255.79</v>
      </c>
      <c r="N1226">
        <v>515.13</v>
      </c>
    </row>
    <row r="1227" spans="1:14">
      <c r="A1227" s="13">
        <v>1226</v>
      </c>
      <c r="B1227" s="13">
        <v>668</v>
      </c>
      <c r="C1227" s="13">
        <v>19</v>
      </c>
      <c r="D1227" s="13">
        <v>1</v>
      </c>
      <c r="E1227" s="13">
        <v>968.43</v>
      </c>
      <c r="F1227">
        <f t="shared" si="19"/>
        <v>968.43</v>
      </c>
      <c r="G1227" s="13">
        <v>1226</v>
      </c>
      <c r="H1227" s="28" t="str">
        <f>VLOOKUP(G1227,'Customer table'!A:H,8,FALSE)</f>
        <v>Non email user</v>
      </c>
      <c r="M1227">
        <v>245.09</v>
      </c>
      <c r="N1227">
        <v>235.13</v>
      </c>
    </row>
    <row r="1228" spans="1:14">
      <c r="A1228" s="13">
        <v>1227</v>
      </c>
      <c r="B1228" s="13">
        <v>668</v>
      </c>
      <c r="C1228" s="13">
        <v>75</v>
      </c>
      <c r="D1228" s="13">
        <v>1</v>
      </c>
      <c r="E1228" s="13">
        <v>1126.52</v>
      </c>
      <c r="F1228">
        <f t="shared" si="19"/>
        <v>1126.52</v>
      </c>
      <c r="G1228" s="13">
        <v>1227</v>
      </c>
      <c r="H1228" s="28" t="str">
        <f>VLOOKUP(G1228,'Customer table'!A:H,8,FALSE)</f>
        <v>Email user</v>
      </c>
      <c r="M1228">
        <v>1010.82</v>
      </c>
      <c r="N1228">
        <v>720.56</v>
      </c>
    </row>
    <row r="1229" spans="1:14">
      <c r="A1229" s="13">
        <v>1228</v>
      </c>
      <c r="B1229" s="13">
        <v>669</v>
      </c>
      <c r="C1229" s="13">
        <v>80</v>
      </c>
      <c r="D1229" s="13">
        <v>2</v>
      </c>
      <c r="E1229" s="13">
        <v>231.05</v>
      </c>
      <c r="F1229">
        <f t="shared" si="19"/>
        <v>462.1</v>
      </c>
      <c r="G1229" s="13">
        <v>1228</v>
      </c>
      <c r="H1229" s="28" t="str">
        <f>VLOOKUP(G1229,'Customer table'!A:H,8,FALSE)</f>
        <v>Non email user</v>
      </c>
      <c r="M1229">
        <v>986.42</v>
      </c>
      <c r="N1229">
        <v>1417.1</v>
      </c>
    </row>
    <row r="1230" spans="1:14">
      <c r="A1230" s="13">
        <v>1229</v>
      </c>
      <c r="B1230" s="13">
        <v>669</v>
      </c>
      <c r="C1230" s="13">
        <v>191</v>
      </c>
      <c r="D1230" s="13">
        <v>1</v>
      </c>
      <c r="E1230" s="13">
        <v>485.49</v>
      </c>
      <c r="F1230">
        <f t="shared" si="19"/>
        <v>485.49</v>
      </c>
      <c r="G1230" s="13">
        <v>1229</v>
      </c>
      <c r="H1230" s="28" t="str">
        <f>VLOOKUP(G1230,'Customer table'!A:H,8,FALSE)</f>
        <v>Non email user</v>
      </c>
      <c r="M1230">
        <v>1262.36</v>
      </c>
      <c r="N1230">
        <v>255.79</v>
      </c>
    </row>
    <row r="1231" spans="1:14">
      <c r="A1231" s="13">
        <v>1230</v>
      </c>
      <c r="B1231" s="13">
        <v>670</v>
      </c>
      <c r="C1231" s="13">
        <v>127</v>
      </c>
      <c r="D1231" s="13">
        <v>1</v>
      </c>
      <c r="E1231" s="13">
        <v>44.16</v>
      </c>
      <c r="F1231">
        <f t="shared" si="19"/>
        <v>44.16</v>
      </c>
      <c r="G1231" s="13">
        <v>1230</v>
      </c>
      <c r="H1231" s="28" t="str">
        <f>VLOOKUP(G1231,'Customer table'!A:H,8,FALSE)</f>
        <v>Email user</v>
      </c>
      <c r="M1231">
        <v>401.82</v>
      </c>
      <c r="N1231">
        <v>618.93</v>
      </c>
    </row>
    <row r="1232" spans="1:14">
      <c r="A1232" s="13">
        <v>1231</v>
      </c>
      <c r="B1232" s="13">
        <v>671</v>
      </c>
      <c r="C1232" s="13">
        <v>68</v>
      </c>
      <c r="D1232" s="13">
        <v>1</v>
      </c>
      <c r="E1232" s="13">
        <v>414.73</v>
      </c>
      <c r="F1232">
        <f t="shared" si="19"/>
        <v>414.73</v>
      </c>
      <c r="G1232" s="13">
        <v>1231</v>
      </c>
      <c r="H1232" s="28" t="str">
        <f>VLOOKUP(G1232,'Customer table'!A:H,8,FALSE)</f>
        <v>Non email user</v>
      </c>
      <c r="M1232">
        <v>1128.91</v>
      </c>
      <c r="N1232">
        <v>1072.43</v>
      </c>
    </row>
    <row r="1233" spans="1:14">
      <c r="A1233" s="13">
        <v>1232</v>
      </c>
      <c r="B1233" s="13">
        <v>672</v>
      </c>
      <c r="C1233" s="13">
        <v>125</v>
      </c>
      <c r="D1233" s="13">
        <v>1</v>
      </c>
      <c r="E1233" s="13">
        <v>130.23</v>
      </c>
      <c r="F1233">
        <f t="shared" si="19"/>
        <v>130.23</v>
      </c>
      <c r="G1233" s="13">
        <v>1232</v>
      </c>
      <c r="H1233" s="28" t="str">
        <f>VLOOKUP(G1233,'Customer table'!A:H,8,FALSE)</f>
        <v>Email user</v>
      </c>
      <c r="M1233">
        <v>296.31</v>
      </c>
      <c r="N1233">
        <v>254.46</v>
      </c>
    </row>
    <row r="1234" spans="1:14">
      <c r="A1234" s="13">
        <v>1233</v>
      </c>
      <c r="B1234" s="13">
        <v>672</v>
      </c>
      <c r="C1234" s="13">
        <v>156</v>
      </c>
      <c r="D1234" s="13">
        <v>1</v>
      </c>
      <c r="E1234" s="13">
        <v>395.52</v>
      </c>
      <c r="F1234">
        <f t="shared" si="19"/>
        <v>395.52</v>
      </c>
      <c r="G1234" s="13">
        <v>1233</v>
      </c>
      <c r="H1234" s="28" t="str">
        <f>VLOOKUP(G1234,'Customer table'!A:H,8,FALSE)</f>
        <v>Non email user</v>
      </c>
      <c r="M1234">
        <v>235.87</v>
      </c>
      <c r="N1234">
        <v>245.09</v>
      </c>
    </row>
    <row r="1235" spans="1:14">
      <c r="A1235" s="13">
        <v>1234</v>
      </c>
      <c r="B1235" s="13">
        <v>673</v>
      </c>
      <c r="C1235" s="13">
        <v>163</v>
      </c>
      <c r="D1235" s="13">
        <v>1</v>
      </c>
      <c r="E1235" s="13">
        <v>172.2</v>
      </c>
      <c r="F1235">
        <f t="shared" si="19"/>
        <v>172.2</v>
      </c>
      <c r="G1235" s="13">
        <v>1234</v>
      </c>
      <c r="H1235" s="28" t="str">
        <f>VLOOKUP(G1235,'Customer table'!A:H,8,FALSE)</f>
        <v>Email user</v>
      </c>
      <c r="M1235">
        <v>751.78</v>
      </c>
      <c r="N1235">
        <v>254.97</v>
      </c>
    </row>
    <row r="1236" spans="1:14">
      <c r="A1236" s="13">
        <v>1235</v>
      </c>
      <c r="B1236" s="13">
        <v>673</v>
      </c>
      <c r="C1236" s="13">
        <v>42</v>
      </c>
      <c r="D1236" s="13">
        <v>1</v>
      </c>
      <c r="E1236" s="13">
        <v>352.84</v>
      </c>
      <c r="F1236">
        <f t="shared" si="19"/>
        <v>352.84</v>
      </c>
      <c r="G1236" s="13">
        <v>1235</v>
      </c>
      <c r="H1236" s="28" t="str">
        <f>VLOOKUP(G1236,'Customer table'!A:H,8,FALSE)</f>
        <v>Email user</v>
      </c>
      <c r="M1236">
        <v>219.69</v>
      </c>
      <c r="N1236">
        <v>196.53</v>
      </c>
    </row>
    <row r="1237" spans="1:14">
      <c r="A1237" s="13">
        <v>1236</v>
      </c>
      <c r="B1237" s="13">
        <v>674</v>
      </c>
      <c r="C1237" s="13">
        <v>113</v>
      </c>
      <c r="D1237" s="13">
        <v>1</v>
      </c>
      <c r="E1237" s="13">
        <v>901.51</v>
      </c>
      <c r="F1237">
        <f t="shared" si="19"/>
        <v>901.51</v>
      </c>
      <c r="G1237" s="13">
        <v>1236</v>
      </c>
      <c r="H1237" s="28" t="str">
        <f>VLOOKUP(G1237,'Customer table'!A:H,8,FALSE)</f>
        <v>Non email user</v>
      </c>
      <c r="M1237">
        <v>243.19</v>
      </c>
      <c r="N1237">
        <v>258.66</v>
      </c>
    </row>
    <row r="1238" spans="1:14">
      <c r="A1238" s="13">
        <v>1237</v>
      </c>
      <c r="B1238" s="13">
        <v>675</v>
      </c>
      <c r="C1238" s="13">
        <v>114</v>
      </c>
      <c r="D1238" s="13">
        <v>1</v>
      </c>
      <c r="E1238" s="13">
        <v>722.56</v>
      </c>
      <c r="F1238">
        <f t="shared" si="19"/>
        <v>722.56</v>
      </c>
      <c r="G1238" s="13">
        <v>1237</v>
      </c>
      <c r="H1238" s="28" t="str">
        <f>VLOOKUP(G1238,'Customer table'!A:H,8,FALSE)</f>
        <v>Non email user</v>
      </c>
      <c r="M1238">
        <v>941.99</v>
      </c>
      <c r="N1238">
        <v>1433.78</v>
      </c>
    </row>
    <row r="1239" spans="1:14">
      <c r="A1239" s="13">
        <v>1238</v>
      </c>
      <c r="B1239" s="13">
        <v>675</v>
      </c>
      <c r="C1239" s="13">
        <v>94</v>
      </c>
      <c r="D1239" s="13">
        <v>1</v>
      </c>
      <c r="E1239" s="13">
        <v>898.73</v>
      </c>
      <c r="F1239">
        <f t="shared" si="19"/>
        <v>898.73</v>
      </c>
      <c r="G1239" s="13">
        <v>1238</v>
      </c>
      <c r="H1239" s="28" t="str">
        <f>VLOOKUP(G1239,'Customer table'!A:H,8,FALSE)</f>
        <v>Non email user</v>
      </c>
      <c r="M1239">
        <v>1527.31</v>
      </c>
      <c r="N1239">
        <v>475.16</v>
      </c>
    </row>
    <row r="1240" spans="1:14">
      <c r="A1240" s="13">
        <v>1239</v>
      </c>
      <c r="B1240" s="13">
        <v>676</v>
      </c>
      <c r="C1240" s="13">
        <v>136</v>
      </c>
      <c r="D1240" s="13">
        <v>1</v>
      </c>
      <c r="E1240" s="13">
        <v>276.75</v>
      </c>
      <c r="F1240">
        <f t="shared" si="19"/>
        <v>276.75</v>
      </c>
      <c r="G1240" s="13">
        <v>1239</v>
      </c>
      <c r="H1240" s="28" t="str">
        <f>VLOOKUP(G1240,'Customer table'!A:H,8,FALSE)</f>
        <v>Non email user</v>
      </c>
      <c r="M1240">
        <v>384.34</v>
      </c>
      <c r="N1240">
        <v>30.63</v>
      </c>
    </row>
    <row r="1241" spans="1:14">
      <c r="A1241" s="13">
        <v>1240</v>
      </c>
      <c r="B1241" s="13">
        <v>677</v>
      </c>
      <c r="C1241" s="13">
        <v>142</v>
      </c>
      <c r="D1241" s="13">
        <v>1</v>
      </c>
      <c r="E1241" s="13">
        <v>193.6</v>
      </c>
      <c r="F1241">
        <f t="shared" si="19"/>
        <v>193.6</v>
      </c>
      <c r="G1241" s="13">
        <v>1240</v>
      </c>
      <c r="H1241" s="28" t="str">
        <f>VLOOKUP(G1241,'Customer table'!A:H,8,FALSE)</f>
        <v>Non email user</v>
      </c>
      <c r="M1241">
        <v>401.69</v>
      </c>
      <c r="N1241">
        <v>120.27</v>
      </c>
    </row>
    <row r="1242" spans="1:14">
      <c r="A1242" s="13">
        <v>1241</v>
      </c>
      <c r="B1242" s="13">
        <v>678</v>
      </c>
      <c r="C1242" s="13">
        <v>140</v>
      </c>
      <c r="D1242" s="13">
        <v>2</v>
      </c>
      <c r="E1242" s="13">
        <v>142.43</v>
      </c>
      <c r="F1242">
        <f t="shared" si="19"/>
        <v>284.86</v>
      </c>
      <c r="G1242" s="13">
        <v>1241</v>
      </c>
      <c r="H1242" s="28" t="str">
        <f>VLOOKUP(G1242,'Customer table'!A:H,8,FALSE)</f>
        <v>Email user</v>
      </c>
      <c r="M1242">
        <v>538.64</v>
      </c>
      <c r="N1242">
        <v>318.86</v>
      </c>
    </row>
    <row r="1243" spans="1:14">
      <c r="A1243" s="13">
        <v>1242</v>
      </c>
      <c r="B1243" s="13">
        <v>678</v>
      </c>
      <c r="C1243" s="13">
        <v>118</v>
      </c>
      <c r="D1243" s="13">
        <v>1</v>
      </c>
      <c r="E1243" s="13">
        <v>336.81</v>
      </c>
      <c r="F1243">
        <f t="shared" si="19"/>
        <v>336.81</v>
      </c>
      <c r="G1243" s="13">
        <v>1242</v>
      </c>
      <c r="H1243" s="28" t="str">
        <f>VLOOKUP(G1243,'Customer table'!A:H,8,FALSE)</f>
        <v>Email user</v>
      </c>
      <c r="M1243">
        <v>241.08</v>
      </c>
      <c r="N1243">
        <v>469.81</v>
      </c>
    </row>
    <row r="1244" spans="1:14">
      <c r="A1244" s="13">
        <v>1243</v>
      </c>
      <c r="B1244" s="13">
        <v>679</v>
      </c>
      <c r="C1244" s="13">
        <v>65</v>
      </c>
      <c r="D1244" s="13">
        <v>1</v>
      </c>
      <c r="E1244" s="13">
        <v>221.69</v>
      </c>
      <c r="F1244">
        <f t="shared" si="19"/>
        <v>221.69</v>
      </c>
      <c r="G1244" s="13">
        <v>1243</v>
      </c>
      <c r="H1244" s="28" t="str">
        <f>VLOOKUP(G1244,'Customer table'!A:H,8,FALSE)</f>
        <v>Non email user</v>
      </c>
      <c r="M1244">
        <v>392.24</v>
      </c>
      <c r="N1244">
        <v>442.69</v>
      </c>
    </row>
    <row r="1245" spans="1:14">
      <c r="A1245" s="13">
        <v>1244</v>
      </c>
      <c r="B1245" s="13">
        <v>679</v>
      </c>
      <c r="C1245" s="13">
        <v>26</v>
      </c>
      <c r="D1245" s="13">
        <v>1</v>
      </c>
      <c r="E1245" s="13">
        <v>1033.01</v>
      </c>
      <c r="F1245">
        <f t="shared" si="19"/>
        <v>1033.01</v>
      </c>
      <c r="G1245" s="13">
        <v>1244</v>
      </c>
      <c r="H1245" s="28" t="str">
        <f>VLOOKUP(G1245,'Customer table'!A:H,8,FALSE)</f>
        <v>Non email user</v>
      </c>
      <c r="M1245">
        <v>364.61</v>
      </c>
      <c r="N1245">
        <v>532.62</v>
      </c>
    </row>
    <row r="1246" spans="1:14">
      <c r="A1246" s="13">
        <v>1245</v>
      </c>
      <c r="B1246" s="13">
        <v>680</v>
      </c>
      <c r="C1246" s="13">
        <v>45</v>
      </c>
      <c r="D1246" s="13">
        <v>3</v>
      </c>
      <c r="E1246" s="13">
        <v>1129.1</v>
      </c>
      <c r="F1246">
        <f t="shared" si="19"/>
        <v>3387.3</v>
      </c>
      <c r="G1246" s="13">
        <v>1245</v>
      </c>
      <c r="H1246" s="28" t="str">
        <f>VLOOKUP(G1246,'Customer table'!A:H,8,FALSE)</f>
        <v>Email user</v>
      </c>
      <c r="M1246">
        <v>200.91</v>
      </c>
      <c r="N1246">
        <v>1955.02</v>
      </c>
    </row>
    <row r="1247" spans="1:14">
      <c r="A1247" s="13">
        <v>1246</v>
      </c>
      <c r="B1247" s="13">
        <v>680</v>
      </c>
      <c r="C1247" s="13">
        <v>158</v>
      </c>
      <c r="D1247" s="13">
        <v>1</v>
      </c>
      <c r="E1247" s="13">
        <v>187.89</v>
      </c>
      <c r="F1247">
        <f t="shared" si="19"/>
        <v>187.89</v>
      </c>
      <c r="G1247" s="13">
        <v>1246</v>
      </c>
      <c r="H1247" s="28" t="str">
        <f>VLOOKUP(G1247,'Customer table'!A:H,8,FALSE)</f>
        <v>Email user</v>
      </c>
      <c r="M1247">
        <v>579.6</v>
      </c>
      <c r="N1247">
        <v>30.63</v>
      </c>
    </row>
    <row r="1248" spans="1:14">
      <c r="A1248" s="13">
        <v>1247</v>
      </c>
      <c r="B1248" s="13">
        <v>681</v>
      </c>
      <c r="C1248" s="13">
        <v>153</v>
      </c>
      <c r="D1248" s="13">
        <v>1</v>
      </c>
      <c r="E1248" s="13">
        <v>318.02</v>
      </c>
      <c r="F1248">
        <f t="shared" si="19"/>
        <v>318.02</v>
      </c>
      <c r="G1248" s="13">
        <v>1247</v>
      </c>
      <c r="H1248" s="28" t="str">
        <f>VLOOKUP(G1248,'Customer table'!A:H,8,FALSE)</f>
        <v>Non email user</v>
      </c>
      <c r="M1248">
        <v>872.4</v>
      </c>
      <c r="N1248">
        <v>1417.1</v>
      </c>
    </row>
    <row r="1249" spans="1:14">
      <c r="A1249" s="13">
        <v>1248</v>
      </c>
      <c r="B1249" s="13">
        <v>681</v>
      </c>
      <c r="C1249" s="13">
        <v>104</v>
      </c>
      <c r="D1249" s="13">
        <v>1</v>
      </c>
      <c r="E1249" s="13">
        <v>187.47</v>
      </c>
      <c r="F1249">
        <f t="shared" si="19"/>
        <v>187.47</v>
      </c>
      <c r="G1249" s="13">
        <v>1248</v>
      </c>
      <c r="H1249" s="28" t="str">
        <f>VLOOKUP(G1249,'Customer table'!A:H,8,FALSE)</f>
        <v>Email user</v>
      </c>
      <c r="M1249">
        <v>941.99</v>
      </c>
      <c r="N1249">
        <v>1836.52</v>
      </c>
    </row>
    <row r="1250" spans="1:14">
      <c r="A1250" s="13">
        <v>1249</v>
      </c>
      <c r="B1250" s="13">
        <v>681</v>
      </c>
      <c r="C1250" s="13">
        <v>52</v>
      </c>
      <c r="D1250" s="13">
        <v>1</v>
      </c>
      <c r="E1250" s="13">
        <v>1128.91</v>
      </c>
      <c r="F1250">
        <f t="shared" si="19"/>
        <v>1128.91</v>
      </c>
      <c r="G1250" s="13">
        <v>1249</v>
      </c>
      <c r="H1250" s="28" t="str">
        <f>VLOOKUP(G1250,'Customer table'!A:H,8,FALSE)</f>
        <v>Non email user</v>
      </c>
      <c r="M1250">
        <v>456.9</v>
      </c>
      <c r="N1250">
        <v>1227.5</v>
      </c>
    </row>
    <row r="1251" spans="1:14">
      <c r="A1251" s="13">
        <v>1250</v>
      </c>
      <c r="B1251" s="13">
        <v>682</v>
      </c>
      <c r="C1251" s="13">
        <v>191</v>
      </c>
      <c r="D1251" s="13">
        <v>1</v>
      </c>
      <c r="E1251" s="13">
        <v>485.49</v>
      </c>
      <c r="F1251">
        <f t="shared" si="19"/>
        <v>485.49</v>
      </c>
      <c r="G1251" s="13">
        <v>1250</v>
      </c>
      <c r="H1251" s="28" t="str">
        <f>VLOOKUP(G1251,'Customer table'!A:H,8,FALSE)</f>
        <v>Non email user</v>
      </c>
      <c r="M1251">
        <v>280.61</v>
      </c>
      <c r="N1251">
        <v>485.49</v>
      </c>
    </row>
    <row r="1252" spans="1:14">
      <c r="A1252" s="13">
        <v>1251</v>
      </c>
      <c r="B1252" s="13">
        <v>683</v>
      </c>
      <c r="C1252" s="13">
        <v>120</v>
      </c>
      <c r="D1252" s="13">
        <v>1</v>
      </c>
      <c r="E1252" s="13">
        <v>339.07</v>
      </c>
      <c r="F1252">
        <f t="shared" si="19"/>
        <v>339.07</v>
      </c>
      <c r="G1252" s="13">
        <v>1251</v>
      </c>
      <c r="H1252" s="28" t="str">
        <f>VLOOKUP(G1252,'Customer table'!A:H,8,FALSE)</f>
        <v>Non email user</v>
      </c>
      <c r="M1252">
        <v>278.93</v>
      </c>
      <c r="N1252">
        <v>200.91</v>
      </c>
    </row>
    <row r="1253" spans="1:14">
      <c r="A1253" s="13">
        <v>1252</v>
      </c>
      <c r="B1253" s="13">
        <v>684</v>
      </c>
      <c r="C1253" s="13">
        <v>36</v>
      </c>
      <c r="D1253" s="13">
        <v>1</v>
      </c>
      <c r="E1253" s="13">
        <v>1490.74</v>
      </c>
      <c r="F1253">
        <f t="shared" si="19"/>
        <v>1490.74</v>
      </c>
      <c r="G1253" s="13">
        <v>1252</v>
      </c>
      <c r="H1253" s="28" t="str">
        <f>VLOOKUP(G1253,'Customer table'!A:H,8,FALSE)</f>
        <v>Email user</v>
      </c>
      <c r="M1253">
        <v>442.69</v>
      </c>
      <c r="N1253">
        <v>284.86</v>
      </c>
    </row>
    <row r="1254" spans="1:14">
      <c r="A1254" s="13">
        <v>1253</v>
      </c>
      <c r="B1254" s="13">
        <v>684</v>
      </c>
      <c r="C1254" s="13">
        <v>109</v>
      </c>
      <c r="D1254" s="13">
        <v>1</v>
      </c>
      <c r="E1254" s="13">
        <v>538.17</v>
      </c>
      <c r="F1254">
        <f t="shared" si="19"/>
        <v>538.17</v>
      </c>
      <c r="G1254" s="13">
        <v>1253</v>
      </c>
      <c r="H1254" s="28" t="str">
        <f>VLOOKUP(G1254,'Customer table'!A:H,8,FALSE)</f>
        <v>Non email user</v>
      </c>
      <c r="M1254">
        <v>258.66</v>
      </c>
      <c r="N1254">
        <v>1374.61</v>
      </c>
    </row>
    <row r="1255" spans="1:14">
      <c r="A1255" s="13">
        <v>1254</v>
      </c>
      <c r="B1255" s="13">
        <v>684</v>
      </c>
      <c r="C1255" s="13">
        <v>13</v>
      </c>
      <c r="D1255" s="13">
        <v>2</v>
      </c>
      <c r="E1255" s="13">
        <v>526.08</v>
      </c>
      <c r="F1255">
        <f t="shared" si="19"/>
        <v>1052.16</v>
      </c>
      <c r="G1255" s="13">
        <v>1254</v>
      </c>
      <c r="H1255" s="28" t="str">
        <f>VLOOKUP(G1255,'Customer table'!A:H,8,FALSE)</f>
        <v>Email user</v>
      </c>
      <c r="M1255">
        <v>442.69</v>
      </c>
      <c r="N1255">
        <v>3673.04</v>
      </c>
    </row>
    <row r="1256" spans="1:14">
      <c r="A1256" s="13">
        <v>1255</v>
      </c>
      <c r="B1256" s="13">
        <v>685</v>
      </c>
      <c r="C1256" s="13">
        <v>51</v>
      </c>
      <c r="D1256" s="13">
        <v>1</v>
      </c>
      <c r="E1256" s="13">
        <v>1072.43</v>
      </c>
      <c r="F1256">
        <f t="shared" si="19"/>
        <v>1072.43</v>
      </c>
      <c r="G1256" s="13">
        <v>1255</v>
      </c>
      <c r="H1256" s="28" t="str">
        <f>VLOOKUP(G1256,'Customer table'!A:H,8,FALSE)</f>
        <v>Non email user</v>
      </c>
      <c r="M1256">
        <v>578.97</v>
      </c>
      <c r="N1256">
        <v>2696.19</v>
      </c>
    </row>
    <row r="1257" spans="1:14">
      <c r="A1257" s="13">
        <v>1256</v>
      </c>
      <c r="B1257" s="13">
        <v>685</v>
      </c>
      <c r="C1257" s="13">
        <v>192</v>
      </c>
      <c r="D1257" s="13">
        <v>2</v>
      </c>
      <c r="E1257" s="13">
        <v>485.89</v>
      </c>
      <c r="F1257">
        <f t="shared" si="19"/>
        <v>971.78</v>
      </c>
      <c r="G1257" s="13">
        <v>1256</v>
      </c>
      <c r="H1257" s="28" t="str">
        <f>VLOOKUP(G1257,'Customer table'!A:H,8,FALSE)</f>
        <v>Email user</v>
      </c>
      <c r="M1257">
        <v>284.14</v>
      </c>
      <c r="N1257">
        <v>638.1</v>
      </c>
    </row>
    <row r="1258" spans="1:14">
      <c r="A1258" s="13">
        <v>1257</v>
      </c>
      <c r="B1258" s="13">
        <v>686</v>
      </c>
      <c r="C1258" s="13">
        <v>13</v>
      </c>
      <c r="D1258" s="13">
        <v>1</v>
      </c>
      <c r="E1258" s="13">
        <v>478.16</v>
      </c>
      <c r="F1258">
        <f t="shared" si="19"/>
        <v>478.16</v>
      </c>
      <c r="G1258" s="13">
        <v>1257</v>
      </c>
      <c r="H1258" s="28" t="str">
        <f>VLOOKUP(G1258,'Customer table'!A:H,8,FALSE)</f>
        <v>Email user</v>
      </c>
      <c r="M1258">
        <v>318.02</v>
      </c>
      <c r="N1258">
        <v>159.37</v>
      </c>
    </row>
    <row r="1259" spans="1:14">
      <c r="A1259" s="13">
        <v>1258</v>
      </c>
      <c r="B1259" s="13">
        <v>686</v>
      </c>
      <c r="C1259" s="13">
        <v>186</v>
      </c>
      <c r="D1259" s="13">
        <v>1</v>
      </c>
      <c r="E1259" s="13">
        <v>366.69</v>
      </c>
      <c r="F1259">
        <f t="shared" si="19"/>
        <v>366.69</v>
      </c>
      <c r="G1259" s="13">
        <v>1258</v>
      </c>
      <c r="H1259" s="28" t="str">
        <f>VLOOKUP(G1259,'Customer table'!A:H,8,FALSE)</f>
        <v>Non email user</v>
      </c>
      <c r="M1259">
        <v>1001.96</v>
      </c>
      <c r="N1259">
        <v>1777.25</v>
      </c>
    </row>
    <row r="1260" spans="1:14">
      <c r="A1260" s="13">
        <v>1259</v>
      </c>
      <c r="B1260" s="13">
        <v>687</v>
      </c>
      <c r="C1260" s="13">
        <v>17</v>
      </c>
      <c r="D1260" s="13">
        <v>1</v>
      </c>
      <c r="E1260" s="13">
        <v>1786.37</v>
      </c>
      <c r="F1260">
        <f t="shared" si="19"/>
        <v>1786.37</v>
      </c>
      <c r="G1260" s="13">
        <v>1259</v>
      </c>
      <c r="H1260" s="28" t="str">
        <f>VLOOKUP(G1260,'Customer table'!A:H,8,FALSE)</f>
        <v>Email user</v>
      </c>
      <c r="M1260">
        <v>942.45</v>
      </c>
      <c r="N1260">
        <v>157.92</v>
      </c>
    </row>
    <row r="1261" spans="1:14">
      <c r="A1261" s="13">
        <v>1260</v>
      </c>
      <c r="B1261" s="13">
        <v>687</v>
      </c>
      <c r="C1261" s="13">
        <v>83</v>
      </c>
      <c r="D1261" s="13">
        <v>1</v>
      </c>
      <c r="E1261" s="13">
        <v>208.24</v>
      </c>
      <c r="F1261">
        <f t="shared" si="19"/>
        <v>208.24</v>
      </c>
      <c r="G1261" s="13">
        <v>1260</v>
      </c>
      <c r="H1261" s="28" t="str">
        <f>VLOOKUP(G1261,'Customer table'!A:H,8,FALSE)</f>
        <v>Email user</v>
      </c>
      <c r="M1261">
        <v>539.1</v>
      </c>
      <c r="N1261">
        <v>667.02</v>
      </c>
    </row>
    <row r="1262" spans="1:14">
      <c r="A1262" s="13">
        <v>1261</v>
      </c>
      <c r="B1262" s="13">
        <v>688</v>
      </c>
      <c r="C1262" s="13">
        <v>85</v>
      </c>
      <c r="D1262" s="13">
        <v>1</v>
      </c>
      <c r="E1262" s="13">
        <v>359.28</v>
      </c>
      <c r="F1262">
        <f t="shared" si="19"/>
        <v>359.28</v>
      </c>
      <c r="G1262" s="13">
        <v>1261</v>
      </c>
      <c r="H1262" s="28" t="str">
        <f>VLOOKUP(G1262,'Customer table'!A:H,8,FALSE)</f>
        <v>Non email user</v>
      </c>
      <c r="M1262">
        <v>618.93</v>
      </c>
      <c r="N1262">
        <v>444.39</v>
      </c>
    </row>
    <row r="1263" spans="1:14">
      <c r="A1263" s="13">
        <v>1262</v>
      </c>
      <c r="B1263" s="13">
        <v>688</v>
      </c>
      <c r="C1263" s="13">
        <v>16</v>
      </c>
      <c r="D1263" s="13">
        <v>1</v>
      </c>
      <c r="E1263" s="13">
        <v>1636.91</v>
      </c>
      <c r="F1263">
        <f t="shared" si="19"/>
        <v>1636.91</v>
      </c>
      <c r="G1263" s="13">
        <v>1262</v>
      </c>
      <c r="H1263" s="28" t="str">
        <f>VLOOKUP(G1263,'Customer table'!A:H,8,FALSE)</f>
        <v>Email user</v>
      </c>
      <c r="M1263">
        <v>1417.1</v>
      </c>
      <c r="N1263">
        <v>339.07</v>
      </c>
    </row>
    <row r="1264" spans="1:14">
      <c r="A1264" s="13">
        <v>1263</v>
      </c>
      <c r="B1264" s="13">
        <v>688</v>
      </c>
      <c r="C1264" s="13">
        <v>134</v>
      </c>
      <c r="D1264" s="13">
        <v>1</v>
      </c>
      <c r="E1264" s="13">
        <v>260.57</v>
      </c>
      <c r="F1264">
        <f t="shared" si="19"/>
        <v>260.57</v>
      </c>
      <c r="G1264" s="13">
        <v>1263</v>
      </c>
      <c r="H1264" s="28" t="str">
        <f>VLOOKUP(G1264,'Customer table'!A:H,8,FALSE)</f>
        <v>Email user</v>
      </c>
      <c r="M1264">
        <v>442.69</v>
      </c>
      <c r="N1264">
        <v>84.52</v>
      </c>
    </row>
    <row r="1265" spans="1:14">
      <c r="A1265" s="13">
        <v>1264</v>
      </c>
      <c r="B1265" s="13">
        <v>689</v>
      </c>
      <c r="C1265" s="13">
        <v>28</v>
      </c>
      <c r="D1265" s="13">
        <v>1</v>
      </c>
      <c r="E1265" s="13">
        <v>1262.36</v>
      </c>
      <c r="F1265">
        <f t="shared" si="19"/>
        <v>1262.36</v>
      </c>
      <c r="G1265" s="13">
        <v>1264</v>
      </c>
      <c r="H1265" s="28" t="str">
        <f>VLOOKUP(G1265,'Customer table'!A:H,8,FALSE)</f>
        <v>Non email user</v>
      </c>
      <c r="M1265">
        <v>2253.04</v>
      </c>
      <c r="N1265">
        <v>422.6</v>
      </c>
    </row>
    <row r="1266" spans="1:14">
      <c r="A1266" s="13">
        <v>1265</v>
      </c>
      <c r="B1266" s="13">
        <v>689</v>
      </c>
      <c r="C1266" s="13">
        <v>154</v>
      </c>
      <c r="D1266" s="13">
        <v>1</v>
      </c>
      <c r="E1266" s="13">
        <v>201.88</v>
      </c>
      <c r="F1266">
        <f t="shared" si="19"/>
        <v>201.88</v>
      </c>
      <c r="G1266" s="13">
        <v>1265</v>
      </c>
      <c r="H1266" s="28" t="str">
        <f>VLOOKUP(G1266,'Customer table'!A:H,8,FALSE)</f>
        <v>Email user</v>
      </c>
      <c r="M1266">
        <v>151.46</v>
      </c>
      <c r="N1266">
        <v>245.09</v>
      </c>
    </row>
    <row r="1267" spans="1:14">
      <c r="A1267" s="13">
        <v>1266</v>
      </c>
      <c r="B1267" s="13">
        <v>689</v>
      </c>
      <c r="C1267" s="13">
        <v>24</v>
      </c>
      <c r="D1267" s="13">
        <v>1</v>
      </c>
      <c r="E1267" s="13">
        <v>1041.86</v>
      </c>
      <c r="F1267">
        <f t="shared" si="19"/>
        <v>1041.86</v>
      </c>
      <c r="G1267" s="13">
        <v>1266</v>
      </c>
      <c r="H1267" s="28" t="str">
        <f>VLOOKUP(G1267,'Customer table'!A:H,8,FALSE)</f>
        <v>Non email user</v>
      </c>
      <c r="M1267">
        <v>644.55</v>
      </c>
      <c r="N1267">
        <v>255.79</v>
      </c>
    </row>
    <row r="1268" spans="1:14">
      <c r="A1268" s="13">
        <v>1267</v>
      </c>
      <c r="B1268" s="13">
        <v>690</v>
      </c>
      <c r="C1268" s="13">
        <v>76</v>
      </c>
      <c r="D1268" s="13">
        <v>1</v>
      </c>
      <c r="E1268" s="13">
        <v>623.01</v>
      </c>
      <c r="F1268">
        <f t="shared" si="19"/>
        <v>623.01</v>
      </c>
      <c r="G1268" s="13">
        <v>1267</v>
      </c>
      <c r="H1268" s="28" t="str">
        <f>VLOOKUP(G1268,'Customer table'!A:H,8,FALSE)</f>
        <v>Email user</v>
      </c>
      <c r="M1268">
        <v>624.72</v>
      </c>
      <c r="N1268">
        <v>3987.58</v>
      </c>
    </row>
    <row r="1269" spans="1:14">
      <c r="A1269" s="13">
        <v>1268</v>
      </c>
      <c r="B1269" s="13">
        <v>691</v>
      </c>
      <c r="C1269" s="13">
        <v>78</v>
      </c>
      <c r="D1269" s="13">
        <v>1</v>
      </c>
      <c r="E1269" s="13">
        <v>496.71</v>
      </c>
      <c r="F1269">
        <f t="shared" si="19"/>
        <v>496.71</v>
      </c>
      <c r="G1269" s="13">
        <v>1268</v>
      </c>
      <c r="H1269" s="28" t="str">
        <f>VLOOKUP(G1269,'Customer table'!A:H,8,FALSE)</f>
        <v>Email user</v>
      </c>
      <c r="M1269">
        <v>844.42</v>
      </c>
      <c r="N1269">
        <v>290.79</v>
      </c>
    </row>
    <row r="1270" spans="1:14">
      <c r="A1270" s="13">
        <v>1269</v>
      </c>
      <c r="B1270" s="13">
        <v>691</v>
      </c>
      <c r="C1270" s="13">
        <v>122</v>
      </c>
      <c r="D1270" s="13">
        <v>1</v>
      </c>
      <c r="E1270" s="13">
        <v>98.19</v>
      </c>
      <c r="F1270">
        <f t="shared" si="19"/>
        <v>98.19</v>
      </c>
      <c r="G1270" s="13">
        <v>1269</v>
      </c>
      <c r="H1270" s="28" t="str">
        <f>VLOOKUP(G1270,'Customer table'!A:H,8,FALSE)</f>
        <v>Non email user</v>
      </c>
      <c r="M1270">
        <v>254.46</v>
      </c>
      <c r="N1270">
        <v>815.03</v>
      </c>
    </row>
    <row r="1271" spans="1:14">
      <c r="A1271" s="13">
        <v>1270</v>
      </c>
      <c r="B1271" s="13">
        <v>692</v>
      </c>
      <c r="C1271" s="13">
        <v>18</v>
      </c>
      <c r="D1271" s="13">
        <v>1</v>
      </c>
      <c r="E1271" s="13">
        <v>1417.1</v>
      </c>
      <c r="F1271">
        <f t="shared" si="19"/>
        <v>1417.1</v>
      </c>
      <c r="G1271" s="13">
        <v>1270</v>
      </c>
      <c r="H1271" s="28" t="str">
        <f>VLOOKUP(G1271,'Customer table'!A:H,8,FALSE)</f>
        <v>Email user</v>
      </c>
      <c r="M1271">
        <v>1146.85</v>
      </c>
      <c r="N1271">
        <v>1129.1</v>
      </c>
    </row>
    <row r="1272" spans="1:14">
      <c r="A1272" s="13">
        <v>1271</v>
      </c>
      <c r="B1272" s="13">
        <v>692</v>
      </c>
      <c r="C1272" s="13">
        <v>124</v>
      </c>
      <c r="D1272" s="13">
        <v>1</v>
      </c>
      <c r="E1272" s="13">
        <v>159.92</v>
      </c>
      <c r="F1272">
        <f t="shared" si="19"/>
        <v>159.92</v>
      </c>
      <c r="G1272" s="13">
        <v>1271</v>
      </c>
      <c r="H1272" s="28" t="str">
        <f>VLOOKUP(G1272,'Customer table'!A:H,8,FALSE)</f>
        <v>Non email user</v>
      </c>
      <c r="M1272">
        <v>1064.65</v>
      </c>
      <c r="N1272">
        <v>670.34</v>
      </c>
    </row>
    <row r="1273" spans="1:14">
      <c r="A1273" s="13">
        <v>1272</v>
      </c>
      <c r="B1273" s="13">
        <v>693</v>
      </c>
      <c r="C1273" s="13">
        <v>140</v>
      </c>
      <c r="D1273" s="13">
        <v>1</v>
      </c>
      <c r="E1273" s="13">
        <v>142.43</v>
      </c>
      <c r="F1273">
        <f t="shared" si="19"/>
        <v>142.43</v>
      </c>
      <c r="G1273" s="13">
        <v>1272</v>
      </c>
      <c r="H1273" s="28" t="str">
        <f>VLOOKUP(G1273,'Customer table'!A:H,8,FALSE)</f>
        <v>Non email user</v>
      </c>
      <c r="M1273">
        <v>137.16</v>
      </c>
      <c r="N1273">
        <v>274.33</v>
      </c>
    </row>
    <row r="1274" spans="1:14">
      <c r="A1274" s="13">
        <v>1273</v>
      </c>
      <c r="B1274" s="13">
        <v>694</v>
      </c>
      <c r="C1274" s="13">
        <v>34</v>
      </c>
      <c r="D1274" s="13">
        <v>3</v>
      </c>
      <c r="E1274" s="13">
        <v>1993.79</v>
      </c>
      <c r="F1274">
        <f t="shared" si="19"/>
        <v>5981.37</v>
      </c>
      <c r="G1274" s="13">
        <v>1273</v>
      </c>
      <c r="H1274" s="28" t="str">
        <f>VLOOKUP(G1274,'Customer table'!A:H,8,FALSE)</f>
        <v>Non email user</v>
      </c>
      <c r="M1274">
        <v>105.06</v>
      </c>
      <c r="N1274">
        <v>193.8</v>
      </c>
    </row>
    <row r="1275" spans="1:14">
      <c r="A1275" s="13">
        <v>1274</v>
      </c>
      <c r="B1275" s="13">
        <v>695</v>
      </c>
      <c r="C1275" s="13">
        <v>64</v>
      </c>
      <c r="D1275" s="13">
        <v>1</v>
      </c>
      <c r="E1275" s="13">
        <v>667.02</v>
      </c>
      <c r="F1275">
        <f t="shared" si="19"/>
        <v>667.02</v>
      </c>
      <c r="G1275" s="13">
        <v>1274</v>
      </c>
      <c r="H1275" s="28" t="str">
        <f>VLOOKUP(G1275,'Customer table'!A:H,8,FALSE)</f>
        <v>Non email user</v>
      </c>
      <c r="M1275">
        <v>1322.88</v>
      </c>
      <c r="N1275">
        <v>899.62</v>
      </c>
    </row>
    <row r="1276" spans="1:14">
      <c r="A1276" s="13">
        <v>1275</v>
      </c>
      <c r="B1276" s="13">
        <v>695</v>
      </c>
      <c r="C1276" s="13">
        <v>6</v>
      </c>
      <c r="D1276" s="13">
        <v>1</v>
      </c>
      <c r="E1276" s="13">
        <v>1071.23</v>
      </c>
      <c r="F1276">
        <f t="shared" si="19"/>
        <v>1071.23</v>
      </c>
      <c r="G1276" s="13">
        <v>1275</v>
      </c>
      <c r="H1276" s="28" t="str">
        <f>VLOOKUP(G1276,'Customer table'!A:H,8,FALSE)</f>
        <v>Email user</v>
      </c>
      <c r="M1276">
        <v>798.94</v>
      </c>
      <c r="N1276">
        <v>29.08</v>
      </c>
    </row>
    <row r="1277" spans="1:14">
      <c r="A1277" s="13">
        <v>1276</v>
      </c>
      <c r="B1277" s="13">
        <v>695</v>
      </c>
      <c r="C1277" s="13">
        <v>122</v>
      </c>
      <c r="D1277" s="13">
        <v>1</v>
      </c>
      <c r="E1277" s="13">
        <v>112.48</v>
      </c>
      <c r="F1277">
        <f t="shared" si="19"/>
        <v>112.48</v>
      </c>
      <c r="G1277" s="13">
        <v>1276</v>
      </c>
      <c r="H1277" s="28" t="str">
        <f>VLOOKUP(G1277,'Customer table'!A:H,8,FALSE)</f>
        <v>Non email user</v>
      </c>
      <c r="M1277">
        <v>496.71</v>
      </c>
      <c r="N1277">
        <v>84.52</v>
      </c>
    </row>
    <row r="1278" spans="1:14">
      <c r="A1278" s="13">
        <v>1277</v>
      </c>
      <c r="B1278" s="13">
        <v>696</v>
      </c>
      <c r="C1278" s="13">
        <v>144</v>
      </c>
      <c r="D1278" s="13">
        <v>2</v>
      </c>
      <c r="E1278" s="13">
        <v>273.77</v>
      </c>
      <c r="F1278">
        <f t="shared" si="19"/>
        <v>547.54</v>
      </c>
      <c r="G1278" s="13">
        <v>1277</v>
      </c>
      <c r="H1278" s="28" t="str">
        <f>VLOOKUP(G1278,'Customer table'!A:H,8,FALSE)</f>
        <v>Non email user</v>
      </c>
      <c r="M1278">
        <v>612.18</v>
      </c>
      <c r="N1278">
        <v>1130.34</v>
      </c>
    </row>
    <row r="1279" spans="1:14">
      <c r="A1279" s="13">
        <v>1278</v>
      </c>
      <c r="B1279" s="13">
        <v>696</v>
      </c>
      <c r="C1279" s="13">
        <v>99</v>
      </c>
      <c r="D1279" s="13">
        <v>1</v>
      </c>
      <c r="E1279" s="13">
        <v>349.37</v>
      </c>
      <c r="F1279">
        <f t="shared" si="19"/>
        <v>349.37</v>
      </c>
      <c r="G1279" s="13">
        <v>1278</v>
      </c>
      <c r="H1279" s="28" t="str">
        <f>VLOOKUP(G1279,'Customer table'!A:H,8,FALSE)</f>
        <v>Email user</v>
      </c>
      <c r="M1279">
        <v>936.1</v>
      </c>
      <c r="N1279">
        <v>996.68</v>
      </c>
    </row>
    <row r="1280" spans="1:14">
      <c r="A1280" s="13">
        <v>1279</v>
      </c>
      <c r="B1280" s="13">
        <v>697</v>
      </c>
      <c r="C1280" s="13">
        <v>26</v>
      </c>
      <c r="D1280" s="13">
        <v>1</v>
      </c>
      <c r="E1280" s="13">
        <v>1033.01</v>
      </c>
      <c r="F1280">
        <f t="shared" si="19"/>
        <v>1033.01</v>
      </c>
      <c r="G1280" s="13">
        <v>1279</v>
      </c>
      <c r="H1280" s="28" t="str">
        <f>VLOOKUP(G1280,'Customer table'!A:H,8,FALSE)</f>
        <v>Non email user</v>
      </c>
      <c r="M1280">
        <v>1517.02</v>
      </c>
      <c r="N1280">
        <v>744.5</v>
      </c>
    </row>
    <row r="1281" spans="1:14">
      <c r="A1281" s="13">
        <v>1280</v>
      </c>
      <c r="B1281" s="13">
        <v>697</v>
      </c>
      <c r="C1281" s="13">
        <v>67</v>
      </c>
      <c r="D1281" s="13">
        <v>1</v>
      </c>
      <c r="E1281" s="13">
        <v>340.18</v>
      </c>
      <c r="F1281">
        <f t="shared" si="19"/>
        <v>340.18</v>
      </c>
      <c r="G1281" s="13">
        <v>1280</v>
      </c>
      <c r="H1281" s="28" t="str">
        <f>VLOOKUP(G1281,'Customer table'!A:H,8,FALSE)</f>
        <v>Email user</v>
      </c>
      <c r="M1281">
        <v>141.98</v>
      </c>
      <c r="N1281">
        <v>313.65</v>
      </c>
    </row>
    <row r="1282" spans="1:14">
      <c r="A1282" s="13">
        <v>1281</v>
      </c>
      <c r="B1282" s="13">
        <v>698</v>
      </c>
      <c r="C1282" s="13">
        <v>25</v>
      </c>
      <c r="D1282" s="13">
        <v>3</v>
      </c>
      <c r="E1282" s="13">
        <v>1802.19</v>
      </c>
      <c r="F1282">
        <f t="shared" ref="F1282:F1345" si="20">E1282*D1282</f>
        <v>5406.57</v>
      </c>
      <c r="G1282" s="13">
        <v>1281</v>
      </c>
      <c r="H1282" s="28" t="str">
        <f>VLOOKUP(G1282,'Customer table'!A:H,8,FALSE)</f>
        <v>Non email user</v>
      </c>
      <c r="M1282">
        <v>661.44</v>
      </c>
      <c r="N1282">
        <v>548.66</v>
      </c>
    </row>
    <row r="1283" spans="1:14">
      <c r="A1283" s="13">
        <v>1282</v>
      </c>
      <c r="B1283" s="13">
        <v>698</v>
      </c>
      <c r="C1283" s="13">
        <v>150</v>
      </c>
      <c r="D1283" s="13">
        <v>1</v>
      </c>
      <c r="E1283" s="13">
        <v>295.79</v>
      </c>
      <c r="F1283">
        <f t="shared" si="20"/>
        <v>295.79</v>
      </c>
      <c r="G1283" s="13">
        <v>1282</v>
      </c>
      <c r="H1283" s="28" t="str">
        <f>VLOOKUP(G1283,'Customer table'!A:H,8,FALSE)</f>
        <v>Non email user</v>
      </c>
      <c r="M1283">
        <v>253.17</v>
      </c>
      <c r="N1283">
        <v>100.33</v>
      </c>
    </row>
    <row r="1284" spans="1:14">
      <c r="A1284" s="13">
        <v>1283</v>
      </c>
      <c r="B1284" s="13">
        <v>699</v>
      </c>
      <c r="C1284" s="13">
        <v>147</v>
      </c>
      <c r="D1284" s="13">
        <v>1</v>
      </c>
      <c r="E1284" s="13">
        <v>84.52</v>
      </c>
      <c r="F1284">
        <f t="shared" si="20"/>
        <v>84.52</v>
      </c>
      <c r="G1284" s="13">
        <v>1283</v>
      </c>
      <c r="H1284" s="28" t="str">
        <f>VLOOKUP(G1284,'Customer table'!A:H,8,FALSE)</f>
        <v>Non email user</v>
      </c>
      <c r="M1284">
        <v>692.22</v>
      </c>
      <c r="N1284">
        <v>931.48</v>
      </c>
    </row>
    <row r="1285" spans="1:14">
      <c r="A1285" s="13">
        <v>1284</v>
      </c>
      <c r="B1285" s="13">
        <v>699</v>
      </c>
      <c r="C1285" s="13">
        <v>190</v>
      </c>
      <c r="D1285" s="13">
        <v>3</v>
      </c>
      <c r="E1285" s="13">
        <v>406.76</v>
      </c>
      <c r="F1285">
        <f t="shared" si="20"/>
        <v>1220.28</v>
      </c>
      <c r="G1285" s="13">
        <v>1284</v>
      </c>
      <c r="H1285" s="28" t="str">
        <f>VLOOKUP(G1285,'Customer table'!A:H,8,FALSE)</f>
        <v>Non email user</v>
      </c>
      <c r="M1285">
        <v>394.17</v>
      </c>
      <c r="N1285">
        <v>972.84</v>
      </c>
    </row>
    <row r="1286" spans="1:14">
      <c r="A1286" s="13">
        <v>1285</v>
      </c>
      <c r="B1286" s="13">
        <v>699</v>
      </c>
      <c r="C1286" s="13">
        <v>159</v>
      </c>
      <c r="D1286" s="13">
        <v>1</v>
      </c>
      <c r="E1286" s="13">
        <v>361.97</v>
      </c>
      <c r="F1286">
        <f t="shared" si="20"/>
        <v>361.97</v>
      </c>
      <c r="G1286" s="13">
        <v>1285</v>
      </c>
      <c r="H1286" s="28" t="str">
        <f>VLOOKUP(G1286,'Customer table'!A:H,8,FALSE)</f>
        <v>Email user</v>
      </c>
      <c r="M1286">
        <v>486.42</v>
      </c>
      <c r="N1286">
        <v>235.13</v>
      </c>
    </row>
    <row r="1287" spans="1:14">
      <c r="A1287" s="13">
        <v>1286</v>
      </c>
      <c r="B1287" s="13">
        <v>700</v>
      </c>
      <c r="C1287" s="13">
        <v>27</v>
      </c>
      <c r="D1287" s="13">
        <v>1</v>
      </c>
      <c r="E1287" s="13">
        <v>628.59</v>
      </c>
      <c r="F1287">
        <f t="shared" si="20"/>
        <v>628.59</v>
      </c>
      <c r="G1287" s="13">
        <v>1286</v>
      </c>
      <c r="H1287" s="28" t="str">
        <f>VLOOKUP(G1287,'Customer table'!A:H,8,FALSE)</f>
        <v>Non email user</v>
      </c>
      <c r="M1287">
        <v>1146.95</v>
      </c>
      <c r="N1287">
        <v>1153.5</v>
      </c>
    </row>
    <row r="1288" spans="1:14">
      <c r="A1288" s="13">
        <v>1287</v>
      </c>
      <c r="B1288" s="13">
        <v>701</v>
      </c>
      <c r="C1288" s="13">
        <v>156</v>
      </c>
      <c r="D1288" s="13">
        <v>1</v>
      </c>
      <c r="E1288" s="13">
        <v>395.52</v>
      </c>
      <c r="F1288">
        <f t="shared" si="20"/>
        <v>395.52</v>
      </c>
      <c r="G1288" s="13">
        <v>1287</v>
      </c>
      <c r="H1288" s="28" t="str">
        <f>VLOOKUP(G1288,'Customer table'!A:H,8,FALSE)</f>
        <v>Email user</v>
      </c>
      <c r="M1288">
        <v>422.6</v>
      </c>
      <c r="N1288">
        <v>1033.01</v>
      </c>
    </row>
    <row r="1289" spans="1:14">
      <c r="A1289" s="13">
        <v>1288</v>
      </c>
      <c r="B1289" s="13">
        <v>702</v>
      </c>
      <c r="C1289" s="13">
        <v>121</v>
      </c>
      <c r="D1289" s="13">
        <v>2</v>
      </c>
      <c r="E1289" s="13">
        <v>159.37</v>
      </c>
      <c r="F1289">
        <f t="shared" si="20"/>
        <v>318.74</v>
      </c>
      <c r="G1289" s="13">
        <v>1288</v>
      </c>
      <c r="H1289" s="28" t="str">
        <f>VLOOKUP(G1289,'Customer table'!A:H,8,FALSE)</f>
        <v>Non email user</v>
      </c>
      <c r="M1289">
        <v>3054.62</v>
      </c>
      <c r="N1289">
        <v>428.94</v>
      </c>
    </row>
    <row r="1290" spans="1:14">
      <c r="A1290" s="13">
        <v>1289</v>
      </c>
      <c r="B1290" s="13">
        <v>702</v>
      </c>
      <c r="C1290" s="13">
        <v>37</v>
      </c>
      <c r="D1290" s="13">
        <v>1</v>
      </c>
      <c r="E1290" s="13">
        <v>1629.76</v>
      </c>
      <c r="F1290">
        <f t="shared" si="20"/>
        <v>1629.76</v>
      </c>
      <c r="G1290" s="13">
        <v>1289</v>
      </c>
      <c r="H1290" s="28" t="str">
        <f>VLOOKUP(G1290,'Customer table'!A:H,8,FALSE)</f>
        <v>Email user</v>
      </c>
      <c r="M1290">
        <v>442.69</v>
      </c>
      <c r="N1290">
        <v>549.91</v>
      </c>
    </row>
    <row r="1291" spans="1:14">
      <c r="A1291" s="13">
        <v>1290</v>
      </c>
      <c r="B1291" s="13">
        <v>703</v>
      </c>
      <c r="C1291" s="13">
        <v>171</v>
      </c>
      <c r="D1291" s="13">
        <v>1</v>
      </c>
      <c r="E1291" s="13">
        <v>401.39</v>
      </c>
      <c r="F1291">
        <f t="shared" si="20"/>
        <v>401.39</v>
      </c>
      <c r="G1291" s="13">
        <v>1290</v>
      </c>
      <c r="H1291" s="28" t="str">
        <f>VLOOKUP(G1291,'Customer table'!A:H,8,FALSE)</f>
        <v>Non email user</v>
      </c>
      <c r="M1291">
        <v>587.71</v>
      </c>
      <c r="N1291">
        <v>613.75</v>
      </c>
    </row>
    <row r="1292" spans="1:14">
      <c r="A1292" s="13">
        <v>1291</v>
      </c>
      <c r="B1292" s="13">
        <v>703</v>
      </c>
      <c r="C1292" s="13">
        <v>102</v>
      </c>
      <c r="D1292" s="13">
        <v>2</v>
      </c>
      <c r="E1292" s="13">
        <v>579.6</v>
      </c>
      <c r="F1292">
        <f t="shared" si="20"/>
        <v>1159.2</v>
      </c>
      <c r="G1292" s="13">
        <v>1291</v>
      </c>
      <c r="H1292" s="28" t="str">
        <f>VLOOKUP(G1292,'Customer table'!A:H,8,FALSE)</f>
        <v>Non email user</v>
      </c>
      <c r="M1292">
        <v>284.14</v>
      </c>
      <c r="N1292">
        <v>1012.44</v>
      </c>
    </row>
    <row r="1293" spans="1:14">
      <c r="A1293" s="13">
        <v>1292</v>
      </c>
      <c r="B1293" s="13">
        <v>704</v>
      </c>
      <c r="C1293" s="13">
        <v>197</v>
      </c>
      <c r="D1293" s="13">
        <v>1</v>
      </c>
      <c r="E1293" s="13">
        <v>422.21</v>
      </c>
      <c r="F1293">
        <f t="shared" si="20"/>
        <v>422.21</v>
      </c>
      <c r="G1293" s="13">
        <v>1292</v>
      </c>
      <c r="H1293" s="28" t="str">
        <f>VLOOKUP(G1293,'Customer table'!A:H,8,FALSE)</f>
        <v>Email user</v>
      </c>
      <c r="M1293">
        <v>375.78</v>
      </c>
      <c r="N1293">
        <v>308.04</v>
      </c>
    </row>
    <row r="1294" spans="1:14">
      <c r="A1294" s="13">
        <v>1293</v>
      </c>
      <c r="B1294" s="13">
        <v>705</v>
      </c>
      <c r="C1294" s="13">
        <v>45</v>
      </c>
      <c r="D1294" s="13">
        <v>3</v>
      </c>
      <c r="E1294" s="13">
        <v>1129.1</v>
      </c>
      <c r="F1294">
        <f t="shared" si="20"/>
        <v>3387.3</v>
      </c>
      <c r="G1294" s="13">
        <v>1293</v>
      </c>
      <c r="H1294" s="28" t="str">
        <f>VLOOKUP(G1294,'Customer table'!A:H,8,FALSE)</f>
        <v>Email user</v>
      </c>
      <c r="M1294">
        <v>470.26</v>
      </c>
      <c r="N1294">
        <v>716.89</v>
      </c>
    </row>
    <row r="1295" spans="1:14">
      <c r="A1295" s="13">
        <v>1294</v>
      </c>
      <c r="B1295" s="13">
        <v>706</v>
      </c>
      <c r="C1295" s="13">
        <v>163</v>
      </c>
      <c r="D1295" s="13">
        <v>1</v>
      </c>
      <c r="E1295" s="13">
        <v>193.8</v>
      </c>
      <c r="F1295">
        <f t="shared" si="20"/>
        <v>193.8</v>
      </c>
      <c r="G1295" s="13">
        <v>1294</v>
      </c>
      <c r="H1295" s="28" t="str">
        <f>VLOOKUP(G1295,'Customer table'!A:H,8,FALSE)</f>
        <v>Email user</v>
      </c>
      <c r="M1295">
        <v>1266.63</v>
      </c>
      <c r="N1295">
        <v>1993.79</v>
      </c>
    </row>
    <row r="1296" spans="1:14">
      <c r="A1296" s="13">
        <v>1295</v>
      </c>
      <c r="B1296" s="13">
        <v>707</v>
      </c>
      <c r="C1296" s="13">
        <v>32</v>
      </c>
      <c r="D1296" s="13">
        <v>2</v>
      </c>
      <c r="E1296" s="13">
        <v>644.55</v>
      </c>
      <c r="F1296">
        <f t="shared" si="20"/>
        <v>1289.1</v>
      </c>
      <c r="G1296" s="13">
        <v>1295</v>
      </c>
      <c r="H1296" s="28" t="str">
        <f>VLOOKUP(G1296,'Customer table'!A:H,8,FALSE)</f>
        <v>Email user</v>
      </c>
      <c r="M1296">
        <v>177.39</v>
      </c>
      <c r="N1296">
        <v>1695.09</v>
      </c>
    </row>
    <row r="1297" spans="1:14">
      <c r="A1297" s="13">
        <v>1296</v>
      </c>
      <c r="B1297" s="13">
        <v>708</v>
      </c>
      <c r="C1297" s="13">
        <v>22</v>
      </c>
      <c r="D1297" s="13">
        <v>1</v>
      </c>
      <c r="E1297" s="13">
        <v>751.38</v>
      </c>
      <c r="F1297">
        <f t="shared" si="20"/>
        <v>751.38</v>
      </c>
      <c r="G1297" s="13">
        <v>1296</v>
      </c>
      <c r="H1297" s="28" t="str">
        <f>VLOOKUP(G1297,'Customer table'!A:H,8,FALSE)</f>
        <v>Non email user</v>
      </c>
      <c r="M1297">
        <v>526.08</v>
      </c>
      <c r="N1297">
        <v>442.69</v>
      </c>
    </row>
    <row r="1298" spans="1:14">
      <c r="A1298" s="13">
        <v>1297</v>
      </c>
      <c r="B1298" s="13">
        <v>709</v>
      </c>
      <c r="C1298" s="13">
        <v>92</v>
      </c>
      <c r="D1298" s="13">
        <v>2</v>
      </c>
      <c r="E1298" s="13">
        <v>943.47</v>
      </c>
      <c r="F1298">
        <f t="shared" si="20"/>
        <v>1886.94</v>
      </c>
      <c r="G1298" s="13">
        <v>1297</v>
      </c>
      <c r="H1298" s="28" t="str">
        <f>VLOOKUP(G1298,'Customer table'!A:H,8,FALSE)</f>
        <v>Non email user</v>
      </c>
      <c r="M1298">
        <v>729.22</v>
      </c>
      <c r="N1298">
        <v>475.16</v>
      </c>
    </row>
    <row r="1299" spans="1:14">
      <c r="A1299" s="13">
        <v>1298</v>
      </c>
      <c r="B1299" s="13">
        <v>709</v>
      </c>
      <c r="C1299" s="13">
        <v>14</v>
      </c>
      <c r="D1299" s="13">
        <v>1</v>
      </c>
      <c r="E1299" s="13">
        <v>1632.18</v>
      </c>
      <c r="F1299">
        <f t="shared" si="20"/>
        <v>1632.18</v>
      </c>
      <c r="G1299" s="13">
        <v>1298</v>
      </c>
      <c r="H1299" s="28" t="str">
        <f>VLOOKUP(G1299,'Customer table'!A:H,8,FALSE)</f>
        <v>Non email user</v>
      </c>
      <c r="M1299">
        <v>2905.29</v>
      </c>
      <c r="N1299">
        <v>315.29</v>
      </c>
    </row>
    <row r="1300" spans="1:14">
      <c r="A1300" s="13">
        <v>1299</v>
      </c>
      <c r="B1300" s="13">
        <v>709</v>
      </c>
      <c r="C1300" s="13">
        <v>56</v>
      </c>
      <c r="D1300" s="13">
        <v>1</v>
      </c>
      <c r="E1300" s="13">
        <v>788.31</v>
      </c>
      <c r="F1300">
        <f t="shared" si="20"/>
        <v>788.31</v>
      </c>
      <c r="G1300" s="13">
        <v>1299</v>
      </c>
      <c r="H1300" s="28" t="str">
        <f>VLOOKUP(G1300,'Customer table'!A:H,8,FALSE)</f>
        <v>Non email user</v>
      </c>
      <c r="M1300">
        <v>2087.9</v>
      </c>
      <c r="N1300">
        <v>265.95</v>
      </c>
    </row>
    <row r="1301" spans="1:14">
      <c r="A1301" s="13">
        <v>1300</v>
      </c>
      <c r="B1301" s="13">
        <v>710</v>
      </c>
      <c r="C1301" s="13">
        <v>28</v>
      </c>
      <c r="D1301" s="13">
        <v>2</v>
      </c>
      <c r="E1301" s="13">
        <v>1134.07</v>
      </c>
      <c r="F1301">
        <f t="shared" si="20"/>
        <v>2268.14</v>
      </c>
      <c r="G1301" s="13">
        <v>1300</v>
      </c>
      <c r="H1301" s="28" t="str">
        <f>VLOOKUP(G1301,'Customer table'!A:H,8,FALSE)</f>
        <v>Email user</v>
      </c>
      <c r="M1301">
        <v>376.78</v>
      </c>
      <c r="N1301">
        <v>289.3</v>
      </c>
    </row>
    <row r="1302" spans="1:14">
      <c r="A1302" s="13">
        <v>1301</v>
      </c>
      <c r="B1302" s="13">
        <v>710</v>
      </c>
      <c r="C1302" s="13">
        <v>82</v>
      </c>
      <c r="D1302" s="13">
        <v>2</v>
      </c>
      <c r="E1302" s="13">
        <v>966.66</v>
      </c>
      <c r="F1302">
        <f t="shared" si="20"/>
        <v>1933.32</v>
      </c>
      <c r="G1302" s="13">
        <v>1301</v>
      </c>
      <c r="H1302" s="28" t="str">
        <f>VLOOKUP(G1302,'Customer table'!A:H,8,FALSE)</f>
        <v>Non email user</v>
      </c>
      <c r="M1302">
        <v>776.21</v>
      </c>
      <c r="N1302">
        <v>150.41</v>
      </c>
    </row>
    <row r="1303" spans="1:14">
      <c r="A1303" s="13">
        <v>1302</v>
      </c>
      <c r="B1303" s="13">
        <v>710</v>
      </c>
      <c r="C1303" s="13">
        <v>37</v>
      </c>
      <c r="D1303" s="13">
        <v>1</v>
      </c>
      <c r="E1303" s="13">
        <v>1629.76</v>
      </c>
      <c r="F1303">
        <f t="shared" si="20"/>
        <v>1629.76</v>
      </c>
      <c r="G1303" s="13">
        <v>1302</v>
      </c>
      <c r="H1303" s="28" t="str">
        <f>VLOOKUP(G1303,'Customer table'!A:H,8,FALSE)</f>
        <v>Email user</v>
      </c>
      <c r="M1303">
        <v>142.43</v>
      </c>
      <c r="N1303">
        <v>260.57</v>
      </c>
    </row>
    <row r="1304" spans="1:14">
      <c r="A1304" s="13">
        <v>1303</v>
      </c>
      <c r="B1304" s="13">
        <v>710</v>
      </c>
      <c r="C1304" s="13">
        <v>104</v>
      </c>
      <c r="D1304" s="13">
        <v>1</v>
      </c>
      <c r="E1304" s="13">
        <v>187.47</v>
      </c>
      <c r="F1304">
        <f t="shared" si="20"/>
        <v>187.47</v>
      </c>
      <c r="G1304" s="13">
        <v>1303</v>
      </c>
      <c r="H1304" s="28" t="str">
        <f>VLOOKUP(G1304,'Customer table'!A:H,8,FALSE)</f>
        <v>Non email user</v>
      </c>
      <c r="M1304">
        <v>548.39</v>
      </c>
      <c r="N1304">
        <v>2191.24</v>
      </c>
    </row>
    <row r="1305" spans="1:14">
      <c r="A1305" s="13">
        <v>1304</v>
      </c>
      <c r="B1305" s="13">
        <v>711</v>
      </c>
      <c r="C1305" s="13">
        <v>153</v>
      </c>
      <c r="D1305" s="13">
        <v>1</v>
      </c>
      <c r="E1305" s="13">
        <v>318.02</v>
      </c>
      <c r="F1305">
        <f t="shared" si="20"/>
        <v>318.02</v>
      </c>
      <c r="G1305" s="13">
        <v>1304</v>
      </c>
      <c r="H1305" s="28" t="str">
        <f>VLOOKUP(G1305,'Customer table'!A:H,8,FALSE)</f>
        <v>Email user</v>
      </c>
      <c r="M1305">
        <v>950.32</v>
      </c>
      <c r="N1305">
        <v>352.84</v>
      </c>
    </row>
    <row r="1306" spans="1:14">
      <c r="A1306" s="13">
        <v>1305</v>
      </c>
      <c r="B1306" s="13">
        <v>712</v>
      </c>
      <c r="C1306" s="13">
        <v>28</v>
      </c>
      <c r="D1306" s="13">
        <v>2</v>
      </c>
      <c r="E1306" s="13">
        <v>1262.36</v>
      </c>
      <c r="F1306">
        <f t="shared" si="20"/>
        <v>2524.72</v>
      </c>
      <c r="G1306" s="13">
        <v>1305</v>
      </c>
      <c r="H1306" s="28" t="str">
        <f>VLOOKUP(G1306,'Customer table'!A:H,8,FALSE)</f>
        <v>Non email user</v>
      </c>
      <c r="M1306">
        <v>142.43</v>
      </c>
      <c r="N1306">
        <v>228.45</v>
      </c>
    </row>
    <row r="1307" spans="1:14">
      <c r="A1307" s="13">
        <v>1306</v>
      </c>
      <c r="B1307" s="13">
        <v>712</v>
      </c>
      <c r="C1307" s="13">
        <v>29</v>
      </c>
      <c r="D1307" s="13">
        <v>1</v>
      </c>
      <c r="E1307" s="13">
        <v>1836.52</v>
      </c>
      <c r="F1307">
        <f t="shared" si="20"/>
        <v>1836.52</v>
      </c>
      <c r="G1307" s="13">
        <v>1306</v>
      </c>
      <c r="H1307" s="28" t="str">
        <f>VLOOKUP(G1307,'Customer table'!A:H,8,FALSE)</f>
        <v>Non email user</v>
      </c>
      <c r="M1307">
        <v>154.28</v>
      </c>
      <c r="N1307">
        <v>1007.5</v>
      </c>
    </row>
    <row r="1308" spans="1:14">
      <c r="A1308" s="13">
        <v>1307</v>
      </c>
      <c r="B1308" s="13">
        <v>712</v>
      </c>
      <c r="C1308" s="13">
        <v>3</v>
      </c>
      <c r="D1308" s="13">
        <v>1</v>
      </c>
      <c r="E1308" s="13">
        <v>470.53</v>
      </c>
      <c r="F1308">
        <f t="shared" si="20"/>
        <v>470.53</v>
      </c>
      <c r="G1308" s="13">
        <v>1307</v>
      </c>
      <c r="H1308" s="28" t="str">
        <f>VLOOKUP(G1308,'Customer table'!A:H,8,FALSE)</f>
        <v>Non email user</v>
      </c>
      <c r="M1308">
        <v>304.87</v>
      </c>
      <c r="N1308">
        <v>1343.73</v>
      </c>
    </row>
    <row r="1309" spans="1:14">
      <c r="A1309" s="13">
        <v>1308</v>
      </c>
      <c r="B1309" s="13">
        <v>713</v>
      </c>
      <c r="C1309" s="13">
        <v>105</v>
      </c>
      <c r="D1309" s="13">
        <v>1</v>
      </c>
      <c r="E1309" s="13">
        <v>691.55</v>
      </c>
      <c r="F1309">
        <f t="shared" si="20"/>
        <v>691.55</v>
      </c>
      <c r="G1309" s="13">
        <v>1308</v>
      </c>
      <c r="H1309" s="28" t="str">
        <f>VLOOKUP(G1309,'Customer table'!A:H,8,FALSE)</f>
        <v>Email user</v>
      </c>
      <c r="M1309">
        <v>176.74</v>
      </c>
      <c r="N1309">
        <v>1433.78</v>
      </c>
    </row>
    <row r="1310" spans="1:14">
      <c r="A1310" s="13">
        <v>1309</v>
      </c>
      <c r="B1310" s="13">
        <v>714</v>
      </c>
      <c r="C1310" s="13">
        <v>116</v>
      </c>
      <c r="D1310" s="13">
        <v>1</v>
      </c>
      <c r="E1310" s="13">
        <v>899.2</v>
      </c>
      <c r="F1310">
        <f t="shared" si="20"/>
        <v>899.2</v>
      </c>
      <c r="G1310" s="13">
        <v>1309</v>
      </c>
      <c r="H1310" s="28" t="str">
        <f>VLOOKUP(G1310,'Customer table'!A:H,8,FALSE)</f>
        <v>Email user</v>
      </c>
      <c r="M1310">
        <v>401.69</v>
      </c>
      <c r="N1310">
        <v>661.44</v>
      </c>
    </row>
    <row r="1311" spans="1:14">
      <c r="A1311" s="13">
        <v>1310</v>
      </c>
      <c r="B1311" s="13">
        <v>715</v>
      </c>
      <c r="C1311" s="13">
        <v>172</v>
      </c>
      <c r="D1311" s="13">
        <v>1</v>
      </c>
      <c r="E1311" s="13">
        <v>315.29</v>
      </c>
      <c r="F1311">
        <f t="shared" si="20"/>
        <v>315.29</v>
      </c>
      <c r="G1311" s="13">
        <v>1310</v>
      </c>
      <c r="H1311" s="28" t="str">
        <f>VLOOKUP(G1311,'Customer table'!A:H,8,FALSE)</f>
        <v>Non email user</v>
      </c>
      <c r="M1311">
        <v>719.27</v>
      </c>
      <c r="N1311">
        <v>1995.72</v>
      </c>
    </row>
    <row r="1312" spans="1:14">
      <c r="A1312" s="13">
        <v>1311</v>
      </c>
      <c r="B1312" s="13">
        <v>716</v>
      </c>
      <c r="C1312" s="13">
        <v>79</v>
      </c>
      <c r="D1312" s="13">
        <v>1</v>
      </c>
      <c r="E1312" s="13">
        <v>935.74</v>
      </c>
      <c r="F1312">
        <f t="shared" si="20"/>
        <v>935.74</v>
      </c>
      <c r="G1312" s="13">
        <v>1311</v>
      </c>
      <c r="H1312" s="28" t="str">
        <f>VLOOKUP(G1312,'Customer table'!A:H,8,FALSE)</f>
        <v>Non email user</v>
      </c>
      <c r="M1312">
        <v>1112.54</v>
      </c>
      <c r="N1312">
        <v>323.68</v>
      </c>
    </row>
    <row r="1313" spans="1:14">
      <c r="A1313" s="13">
        <v>1312</v>
      </c>
      <c r="B1313" s="13">
        <v>716</v>
      </c>
      <c r="C1313" s="13">
        <v>54</v>
      </c>
      <c r="D1313" s="13">
        <v>1</v>
      </c>
      <c r="E1313" s="13">
        <v>638.1</v>
      </c>
      <c r="F1313">
        <f t="shared" si="20"/>
        <v>638.1</v>
      </c>
      <c r="G1313" s="13">
        <v>1312</v>
      </c>
      <c r="H1313" s="28" t="str">
        <f>VLOOKUP(G1313,'Customer table'!A:H,8,FALSE)</f>
        <v>Non email user</v>
      </c>
      <c r="M1313">
        <v>192.14</v>
      </c>
      <c r="N1313">
        <v>290.79</v>
      </c>
    </row>
    <row r="1314" spans="1:14">
      <c r="A1314" s="13">
        <v>1313</v>
      </c>
      <c r="B1314" s="13">
        <v>716</v>
      </c>
      <c r="C1314" s="13">
        <v>71</v>
      </c>
      <c r="D1314" s="13">
        <v>2</v>
      </c>
      <c r="E1314" s="13">
        <v>1169</v>
      </c>
      <c r="F1314">
        <f t="shared" si="20"/>
        <v>2338</v>
      </c>
      <c r="G1314" s="13">
        <v>1313</v>
      </c>
      <c r="H1314" s="28" t="str">
        <f>VLOOKUP(G1314,'Customer table'!A:H,8,FALSE)</f>
        <v>Non email user</v>
      </c>
      <c r="M1314">
        <v>1007.5</v>
      </c>
      <c r="N1314">
        <v>308.04</v>
      </c>
    </row>
    <row r="1315" spans="1:14">
      <c r="A1315" s="13">
        <v>1314</v>
      </c>
      <c r="B1315" s="13">
        <v>717</v>
      </c>
      <c r="C1315" s="13">
        <v>175</v>
      </c>
      <c r="D1315" s="13">
        <v>1</v>
      </c>
      <c r="E1315" s="13">
        <v>367.55</v>
      </c>
      <c r="F1315">
        <f t="shared" si="20"/>
        <v>367.55</v>
      </c>
      <c r="G1315" s="13">
        <v>1314</v>
      </c>
      <c r="H1315" s="28" t="str">
        <f>VLOOKUP(G1315,'Customer table'!A:H,8,FALSE)</f>
        <v>Non email user</v>
      </c>
      <c r="M1315">
        <v>788.31</v>
      </c>
      <c r="N1315">
        <v>1433.78</v>
      </c>
    </row>
    <row r="1316" spans="1:14">
      <c r="A1316" s="13">
        <v>1315</v>
      </c>
      <c r="B1316" s="13">
        <v>718</v>
      </c>
      <c r="C1316" s="13">
        <v>120</v>
      </c>
      <c r="D1316" s="13">
        <v>3</v>
      </c>
      <c r="E1316" s="13">
        <v>339.07</v>
      </c>
      <c r="F1316">
        <f t="shared" si="20"/>
        <v>1017.21</v>
      </c>
      <c r="G1316" s="13">
        <v>1315</v>
      </c>
      <c r="H1316" s="28" t="str">
        <f>VLOOKUP(G1316,'Customer table'!A:H,8,FALSE)</f>
        <v>Non email user</v>
      </c>
      <c r="M1316">
        <v>439.45</v>
      </c>
      <c r="N1316">
        <v>96.07</v>
      </c>
    </row>
    <row r="1317" spans="1:14">
      <c r="A1317" s="13">
        <v>1316</v>
      </c>
      <c r="B1317" s="13">
        <v>719</v>
      </c>
      <c r="C1317" s="13">
        <v>153</v>
      </c>
      <c r="D1317" s="13">
        <v>1</v>
      </c>
      <c r="E1317" s="13">
        <v>318.02</v>
      </c>
      <c r="F1317">
        <f t="shared" si="20"/>
        <v>318.02</v>
      </c>
      <c r="G1317" s="13">
        <v>1316</v>
      </c>
      <c r="H1317" s="28" t="str">
        <f>VLOOKUP(G1317,'Customer table'!A:H,8,FALSE)</f>
        <v>Email user</v>
      </c>
      <c r="M1317">
        <v>660.46</v>
      </c>
      <c r="N1317">
        <v>1129.1</v>
      </c>
    </row>
    <row r="1318" spans="1:14">
      <c r="A1318" s="13">
        <v>1317</v>
      </c>
      <c r="B1318" s="13">
        <v>719</v>
      </c>
      <c r="C1318" s="13">
        <v>150</v>
      </c>
      <c r="D1318" s="13">
        <v>1</v>
      </c>
      <c r="E1318" s="13">
        <v>295.79</v>
      </c>
      <c r="F1318">
        <f t="shared" si="20"/>
        <v>295.79</v>
      </c>
      <c r="G1318" s="13">
        <v>1317</v>
      </c>
      <c r="H1318" s="28" t="str">
        <f>VLOOKUP(G1318,'Customer table'!A:H,8,FALSE)</f>
        <v>Non email user</v>
      </c>
      <c r="M1318">
        <v>154.28</v>
      </c>
      <c r="N1318">
        <v>406.33</v>
      </c>
    </row>
    <row r="1319" spans="1:14">
      <c r="A1319" s="13">
        <v>1318</v>
      </c>
      <c r="B1319" s="13">
        <v>719</v>
      </c>
      <c r="C1319" s="13">
        <v>46</v>
      </c>
      <c r="D1319" s="13">
        <v>2</v>
      </c>
      <c r="E1319" s="13">
        <v>439.45</v>
      </c>
      <c r="F1319">
        <f t="shared" si="20"/>
        <v>878.9</v>
      </c>
      <c r="G1319" s="13">
        <v>1318</v>
      </c>
      <c r="H1319" s="28" t="str">
        <f>VLOOKUP(G1319,'Customer table'!A:H,8,FALSE)</f>
        <v>Non email user</v>
      </c>
      <c r="M1319">
        <v>735.27</v>
      </c>
      <c r="N1319">
        <v>1301.26</v>
      </c>
    </row>
    <row r="1320" spans="1:14">
      <c r="A1320" s="13">
        <v>1319</v>
      </c>
      <c r="B1320" s="13">
        <v>720</v>
      </c>
      <c r="C1320" s="13">
        <v>12</v>
      </c>
      <c r="D1320" s="13">
        <v>1</v>
      </c>
      <c r="E1320" s="13">
        <v>1159.04</v>
      </c>
      <c r="F1320">
        <f t="shared" si="20"/>
        <v>1159.04</v>
      </c>
      <c r="G1320" s="13">
        <v>1319</v>
      </c>
      <c r="H1320" s="28" t="str">
        <f>VLOOKUP(G1320,'Customer table'!A:H,8,FALSE)</f>
        <v>Email user</v>
      </c>
      <c r="M1320">
        <v>1008.02</v>
      </c>
      <c r="N1320">
        <v>387.6</v>
      </c>
    </row>
    <row r="1321" spans="1:14">
      <c r="A1321" s="13">
        <v>1320</v>
      </c>
      <c r="B1321" s="13">
        <v>721</v>
      </c>
      <c r="C1321" s="13">
        <v>127</v>
      </c>
      <c r="D1321" s="13">
        <v>1</v>
      </c>
      <c r="E1321" s="13">
        <v>44.16</v>
      </c>
      <c r="F1321">
        <f t="shared" si="20"/>
        <v>44.16</v>
      </c>
      <c r="G1321" s="13">
        <v>1320</v>
      </c>
      <c r="H1321" s="28" t="str">
        <f>VLOOKUP(G1321,'Customer table'!A:H,8,FALSE)</f>
        <v>Non email user</v>
      </c>
      <c r="M1321">
        <v>2763.99</v>
      </c>
      <c r="N1321">
        <v>884.91</v>
      </c>
    </row>
    <row r="1322" spans="1:14">
      <c r="A1322" s="13">
        <v>1321</v>
      </c>
      <c r="B1322" s="13">
        <v>722</v>
      </c>
      <c r="C1322" s="13">
        <v>109</v>
      </c>
      <c r="D1322" s="13">
        <v>2</v>
      </c>
      <c r="E1322" s="13">
        <v>619.65</v>
      </c>
      <c r="F1322">
        <f t="shared" si="20"/>
        <v>1239.3</v>
      </c>
      <c r="G1322" s="13">
        <v>1321</v>
      </c>
      <c r="H1322" s="28" t="str">
        <f>VLOOKUP(G1322,'Customer table'!A:H,8,FALSE)</f>
        <v>Non email user</v>
      </c>
      <c r="M1322">
        <v>1251.87</v>
      </c>
      <c r="N1322">
        <v>531.9</v>
      </c>
    </row>
    <row r="1323" spans="1:14">
      <c r="A1323" s="13">
        <v>1322</v>
      </c>
      <c r="B1323" s="13">
        <v>723</v>
      </c>
      <c r="C1323" s="13">
        <v>22</v>
      </c>
      <c r="D1323" s="13">
        <v>2</v>
      </c>
      <c r="E1323" s="13">
        <v>751.38</v>
      </c>
      <c r="F1323">
        <f t="shared" si="20"/>
        <v>1502.76</v>
      </c>
      <c r="G1323" s="13">
        <v>1322</v>
      </c>
      <c r="H1323" s="28" t="str">
        <f>VLOOKUP(G1323,'Customer table'!A:H,8,FALSE)</f>
        <v>Email user</v>
      </c>
      <c r="M1323">
        <v>157.92</v>
      </c>
      <c r="N1323">
        <v>260.57</v>
      </c>
    </row>
    <row r="1324" spans="1:14">
      <c r="A1324" s="13">
        <v>1323</v>
      </c>
      <c r="B1324" s="13">
        <v>723</v>
      </c>
      <c r="C1324" s="13">
        <v>166</v>
      </c>
      <c r="D1324" s="13">
        <v>2</v>
      </c>
      <c r="E1324" s="13">
        <v>234.02</v>
      </c>
      <c r="F1324">
        <f t="shared" si="20"/>
        <v>468.04</v>
      </c>
      <c r="G1324" s="13">
        <v>1323</v>
      </c>
      <c r="H1324" s="28" t="str">
        <f>VLOOKUP(G1324,'Customer table'!A:H,8,FALSE)</f>
        <v>Non email user</v>
      </c>
      <c r="M1324">
        <v>266.31</v>
      </c>
      <c r="N1324">
        <v>1041.67</v>
      </c>
    </row>
    <row r="1325" spans="1:14">
      <c r="A1325" s="13">
        <v>1324</v>
      </c>
      <c r="B1325" s="13">
        <v>723</v>
      </c>
      <c r="C1325" s="13">
        <v>16</v>
      </c>
      <c r="D1325" s="13">
        <v>1</v>
      </c>
      <c r="E1325" s="13">
        <v>1636.91</v>
      </c>
      <c r="F1325">
        <f t="shared" si="20"/>
        <v>1636.91</v>
      </c>
      <c r="G1325" s="13">
        <v>1324</v>
      </c>
      <c r="H1325" s="28" t="str">
        <f>VLOOKUP(G1325,'Customer table'!A:H,8,FALSE)</f>
        <v>Non email user</v>
      </c>
      <c r="M1325">
        <v>1995.76</v>
      </c>
      <c r="N1325">
        <v>475.16</v>
      </c>
    </row>
    <row r="1326" spans="1:14">
      <c r="A1326" s="13">
        <v>1325</v>
      </c>
      <c r="B1326" s="13">
        <v>723</v>
      </c>
      <c r="C1326" s="13">
        <v>56</v>
      </c>
      <c r="D1326" s="13">
        <v>1</v>
      </c>
      <c r="E1326" s="13">
        <v>682.82</v>
      </c>
      <c r="F1326">
        <f t="shared" si="20"/>
        <v>682.82</v>
      </c>
      <c r="G1326" s="13">
        <v>1325</v>
      </c>
      <c r="H1326" s="28" t="str">
        <f>VLOOKUP(G1326,'Customer table'!A:H,8,FALSE)</f>
        <v>Email user</v>
      </c>
      <c r="M1326">
        <v>996.68</v>
      </c>
      <c r="N1326">
        <v>157.92</v>
      </c>
    </row>
    <row r="1327" spans="1:14">
      <c r="A1327" s="13">
        <v>1326</v>
      </c>
      <c r="B1327" s="13">
        <v>724</v>
      </c>
      <c r="C1327" s="13">
        <v>191</v>
      </c>
      <c r="D1327" s="13">
        <v>2</v>
      </c>
      <c r="E1327" s="13">
        <v>445.6</v>
      </c>
      <c r="F1327">
        <f t="shared" si="20"/>
        <v>891.2</v>
      </c>
      <c r="G1327" s="13">
        <v>1326</v>
      </c>
      <c r="H1327" s="28" t="str">
        <f>VLOOKUP(G1327,'Customer table'!A:H,8,FALSE)</f>
        <v>Email user</v>
      </c>
      <c r="M1327">
        <v>553.64</v>
      </c>
      <c r="N1327">
        <v>1709.14</v>
      </c>
    </row>
    <row r="1328" spans="1:14">
      <c r="A1328" s="13">
        <v>1327</v>
      </c>
      <c r="B1328" s="13">
        <v>725</v>
      </c>
      <c r="C1328" s="13">
        <v>152</v>
      </c>
      <c r="D1328" s="13">
        <v>2</v>
      </c>
      <c r="E1328" s="13">
        <v>360.28</v>
      </c>
      <c r="F1328">
        <f t="shared" si="20"/>
        <v>720.56</v>
      </c>
      <c r="G1328" s="13">
        <v>1327</v>
      </c>
      <c r="H1328" s="28" t="str">
        <f>VLOOKUP(G1328,'Customer table'!A:H,8,FALSE)</f>
        <v>Email user</v>
      </c>
      <c r="M1328">
        <v>966.66</v>
      </c>
      <c r="N1328">
        <v>628.59</v>
      </c>
    </row>
    <row r="1329" spans="1:14">
      <c r="A1329" s="13">
        <v>1328</v>
      </c>
      <c r="B1329" s="13">
        <v>726</v>
      </c>
      <c r="C1329" s="13">
        <v>127</v>
      </c>
      <c r="D1329" s="13">
        <v>1</v>
      </c>
      <c r="E1329" s="13">
        <v>44.16</v>
      </c>
      <c r="F1329">
        <f t="shared" si="20"/>
        <v>44.16</v>
      </c>
      <c r="G1329" s="13">
        <v>1328</v>
      </c>
      <c r="H1329" s="28" t="str">
        <f>VLOOKUP(G1329,'Customer table'!A:H,8,FALSE)</f>
        <v>Non email user</v>
      </c>
      <c r="M1329">
        <v>159.92</v>
      </c>
      <c r="N1329">
        <v>475.16</v>
      </c>
    </row>
    <row r="1330" spans="1:14">
      <c r="A1330" s="13">
        <v>1329</v>
      </c>
      <c r="B1330" s="13">
        <v>726</v>
      </c>
      <c r="C1330" s="13">
        <v>22</v>
      </c>
      <c r="D1330" s="13">
        <v>1</v>
      </c>
      <c r="E1330" s="13">
        <v>751.38</v>
      </c>
      <c r="F1330">
        <f t="shared" si="20"/>
        <v>751.38</v>
      </c>
      <c r="G1330" s="13">
        <v>1329</v>
      </c>
      <c r="H1330" s="28" t="str">
        <f>VLOOKUP(G1330,'Customer table'!A:H,8,FALSE)</f>
        <v>Non email user</v>
      </c>
      <c r="M1330">
        <v>1995.72</v>
      </c>
      <c r="N1330">
        <v>3286.86</v>
      </c>
    </row>
    <row r="1331" spans="1:14">
      <c r="A1331" s="13">
        <v>1330</v>
      </c>
      <c r="B1331" s="13">
        <v>727</v>
      </c>
      <c r="C1331" s="13">
        <v>156</v>
      </c>
      <c r="D1331" s="13">
        <v>1</v>
      </c>
      <c r="E1331" s="13">
        <v>358.36</v>
      </c>
      <c r="F1331">
        <f t="shared" si="20"/>
        <v>358.36</v>
      </c>
      <c r="G1331" s="13">
        <v>1330</v>
      </c>
      <c r="H1331" s="28" t="str">
        <f>VLOOKUP(G1331,'Customer table'!A:H,8,FALSE)</f>
        <v>Non email user</v>
      </c>
      <c r="M1331">
        <v>526.08</v>
      </c>
      <c r="N1331">
        <v>471.12</v>
      </c>
    </row>
    <row r="1332" spans="1:14">
      <c r="A1332" s="13">
        <v>1331</v>
      </c>
      <c r="B1332" s="13">
        <v>728</v>
      </c>
      <c r="C1332" s="13">
        <v>147</v>
      </c>
      <c r="D1332" s="13">
        <v>2</v>
      </c>
      <c r="E1332" s="13">
        <v>84.52</v>
      </c>
      <c r="F1332">
        <f t="shared" si="20"/>
        <v>169.04</v>
      </c>
      <c r="G1332" s="13">
        <v>1331</v>
      </c>
      <c r="H1332" s="28" t="str">
        <f>VLOOKUP(G1332,'Customer table'!A:H,8,FALSE)</f>
        <v>Non email user</v>
      </c>
      <c r="M1332">
        <v>157.92</v>
      </c>
      <c r="N1332">
        <v>1153.5</v>
      </c>
    </row>
    <row r="1333" spans="1:14">
      <c r="A1333" s="13">
        <v>1332</v>
      </c>
      <c r="B1333" s="13">
        <v>729</v>
      </c>
      <c r="C1333" s="13">
        <v>11</v>
      </c>
      <c r="D1333" s="13">
        <v>1</v>
      </c>
      <c r="E1333" s="13">
        <v>1365.96</v>
      </c>
      <c r="F1333">
        <f t="shared" si="20"/>
        <v>1365.96</v>
      </c>
      <c r="G1333" s="13">
        <v>1332</v>
      </c>
      <c r="H1333" s="28" t="str">
        <f>VLOOKUP(G1333,'Customer table'!A:H,8,FALSE)</f>
        <v>Non email user</v>
      </c>
      <c r="M1333">
        <v>414.82</v>
      </c>
      <c r="N1333">
        <v>1072.43</v>
      </c>
    </row>
    <row r="1334" spans="1:14">
      <c r="A1334" s="13">
        <v>1333</v>
      </c>
      <c r="B1334" s="13">
        <v>730</v>
      </c>
      <c r="C1334" s="13">
        <v>74</v>
      </c>
      <c r="D1334" s="13">
        <v>1</v>
      </c>
      <c r="E1334" s="13">
        <v>546.87</v>
      </c>
      <c r="F1334">
        <f t="shared" si="20"/>
        <v>546.87</v>
      </c>
      <c r="G1334" s="13">
        <v>1333</v>
      </c>
      <c r="H1334" s="28" t="str">
        <f>VLOOKUP(G1334,'Customer table'!A:H,8,FALSE)</f>
        <v>Non email user</v>
      </c>
      <c r="M1334">
        <v>746.98</v>
      </c>
      <c r="N1334">
        <v>418.05</v>
      </c>
    </row>
    <row r="1335" spans="1:14">
      <c r="A1335" s="13">
        <v>1334</v>
      </c>
      <c r="B1335" s="13">
        <v>731</v>
      </c>
      <c r="C1335" s="13">
        <v>175</v>
      </c>
      <c r="D1335" s="13">
        <v>1</v>
      </c>
      <c r="E1335" s="13">
        <v>367.55</v>
      </c>
      <c r="F1335">
        <f t="shared" si="20"/>
        <v>367.55</v>
      </c>
      <c r="G1335" s="13">
        <v>1334</v>
      </c>
      <c r="H1335" s="28" t="str">
        <f>VLOOKUP(G1335,'Customer table'!A:H,8,FALSE)</f>
        <v>Non email user</v>
      </c>
      <c r="M1335">
        <v>360.28</v>
      </c>
      <c r="N1335">
        <v>1685.14</v>
      </c>
    </row>
    <row r="1336" spans="1:14">
      <c r="A1336" s="13">
        <v>1335</v>
      </c>
      <c r="B1336" s="13">
        <v>732</v>
      </c>
      <c r="C1336" s="13">
        <v>23</v>
      </c>
      <c r="D1336" s="13">
        <v>1</v>
      </c>
      <c r="E1336" s="13">
        <v>654.86</v>
      </c>
      <c r="F1336">
        <f t="shared" si="20"/>
        <v>654.86</v>
      </c>
      <c r="G1336" s="13">
        <v>1335</v>
      </c>
      <c r="H1336" s="28" t="str">
        <f>VLOOKUP(G1336,'Customer table'!A:H,8,FALSE)</f>
        <v>Email user</v>
      </c>
      <c r="M1336">
        <v>475.16</v>
      </c>
      <c r="N1336">
        <v>661.44</v>
      </c>
    </row>
    <row r="1337" spans="1:14">
      <c r="A1337" s="13">
        <v>1336</v>
      </c>
      <c r="B1337" s="13">
        <v>733</v>
      </c>
      <c r="C1337" s="13">
        <v>178</v>
      </c>
      <c r="D1337" s="13">
        <v>3</v>
      </c>
      <c r="E1337" s="13">
        <v>307.53</v>
      </c>
      <c r="F1337">
        <f t="shared" si="20"/>
        <v>922.59</v>
      </c>
      <c r="G1337" s="13">
        <v>1336</v>
      </c>
      <c r="H1337" s="28" t="str">
        <f>VLOOKUP(G1337,'Customer table'!A:H,8,FALSE)</f>
        <v>Email user</v>
      </c>
      <c r="M1337">
        <v>1652.47</v>
      </c>
      <c r="N1337">
        <v>907.95</v>
      </c>
    </row>
    <row r="1338" spans="1:14">
      <c r="A1338" s="13">
        <v>1337</v>
      </c>
      <c r="B1338" s="13">
        <v>733</v>
      </c>
      <c r="C1338" s="13">
        <v>124</v>
      </c>
      <c r="D1338" s="13">
        <v>1</v>
      </c>
      <c r="E1338" s="13">
        <v>159.92</v>
      </c>
      <c r="F1338">
        <f t="shared" si="20"/>
        <v>159.92</v>
      </c>
      <c r="G1338" s="13">
        <v>1337</v>
      </c>
      <c r="H1338" s="28" t="str">
        <f>VLOOKUP(G1338,'Customer table'!A:H,8,FALSE)</f>
        <v>Email user</v>
      </c>
      <c r="M1338">
        <v>716.89</v>
      </c>
      <c r="N1338">
        <v>858.98</v>
      </c>
    </row>
    <row r="1339" spans="1:14">
      <c r="A1339" s="13">
        <v>1338</v>
      </c>
      <c r="B1339" s="13">
        <v>734</v>
      </c>
      <c r="C1339" s="13">
        <v>195</v>
      </c>
      <c r="D1339" s="13">
        <v>1</v>
      </c>
      <c r="E1339" s="13">
        <v>336.84</v>
      </c>
      <c r="F1339">
        <f t="shared" si="20"/>
        <v>336.84</v>
      </c>
      <c r="G1339" s="13">
        <v>1338</v>
      </c>
      <c r="H1339" s="28" t="str">
        <f>VLOOKUP(G1339,'Customer table'!A:H,8,FALSE)</f>
        <v>Email user</v>
      </c>
      <c r="M1339">
        <v>2328.63</v>
      </c>
      <c r="N1339">
        <v>803.38</v>
      </c>
    </row>
    <row r="1340" spans="1:14">
      <c r="A1340" s="13">
        <v>1339</v>
      </c>
      <c r="B1340" s="13">
        <v>735</v>
      </c>
      <c r="C1340" s="13">
        <v>186</v>
      </c>
      <c r="D1340" s="13">
        <v>1</v>
      </c>
      <c r="E1340" s="13">
        <v>345.74</v>
      </c>
      <c r="F1340">
        <f t="shared" si="20"/>
        <v>345.74</v>
      </c>
      <c r="G1340" s="13">
        <v>1339</v>
      </c>
      <c r="H1340" s="28" t="str">
        <f>VLOOKUP(G1340,'Customer table'!A:H,8,FALSE)</f>
        <v>Non email user</v>
      </c>
      <c r="M1340">
        <v>594.37</v>
      </c>
      <c r="N1340">
        <v>304.62</v>
      </c>
    </row>
    <row r="1341" spans="1:14">
      <c r="A1341" s="13">
        <v>1340</v>
      </c>
      <c r="B1341" s="13">
        <v>735</v>
      </c>
      <c r="C1341" s="13">
        <v>70</v>
      </c>
      <c r="D1341" s="13">
        <v>1</v>
      </c>
      <c r="E1341" s="13">
        <v>250.59</v>
      </c>
      <c r="F1341">
        <f t="shared" si="20"/>
        <v>250.59</v>
      </c>
      <c r="G1341" s="13">
        <v>1340</v>
      </c>
      <c r="H1341" s="28" t="str">
        <f>VLOOKUP(G1341,'Customer table'!A:H,8,FALSE)</f>
        <v>Non email user</v>
      </c>
      <c r="M1341">
        <v>282.13</v>
      </c>
      <c r="N1341">
        <v>187.89</v>
      </c>
    </row>
    <row r="1342" spans="1:14">
      <c r="A1342" s="13">
        <v>1341</v>
      </c>
      <c r="B1342" s="13">
        <v>735</v>
      </c>
      <c r="C1342" s="13">
        <v>103</v>
      </c>
      <c r="D1342" s="13">
        <v>1</v>
      </c>
      <c r="E1342" s="13">
        <v>228.45</v>
      </c>
      <c r="F1342">
        <f t="shared" si="20"/>
        <v>228.45</v>
      </c>
      <c r="G1342" s="13">
        <v>1341</v>
      </c>
      <c r="H1342" s="28" t="str">
        <f>VLOOKUP(G1342,'Customer table'!A:H,8,FALSE)</f>
        <v>Email user</v>
      </c>
      <c r="M1342">
        <v>325.76</v>
      </c>
      <c r="N1342">
        <v>1836.52</v>
      </c>
    </row>
    <row r="1343" spans="1:14">
      <c r="A1343" s="13">
        <v>1342</v>
      </c>
      <c r="B1343" s="13">
        <v>735</v>
      </c>
      <c r="C1343" s="13">
        <v>116</v>
      </c>
      <c r="D1343" s="13">
        <v>1</v>
      </c>
      <c r="E1343" s="13">
        <v>826.46</v>
      </c>
      <c r="F1343">
        <f t="shared" si="20"/>
        <v>826.46</v>
      </c>
      <c r="G1343" s="13">
        <v>1342</v>
      </c>
      <c r="H1343" s="28" t="str">
        <f>VLOOKUP(G1343,'Customer table'!A:H,8,FALSE)</f>
        <v>Non email user</v>
      </c>
      <c r="M1343">
        <v>254.46</v>
      </c>
      <c r="N1343">
        <v>1016.02</v>
      </c>
    </row>
    <row r="1344" spans="1:14">
      <c r="A1344" s="13">
        <v>1343</v>
      </c>
      <c r="B1344" s="13">
        <v>736</v>
      </c>
      <c r="C1344" s="13">
        <v>101</v>
      </c>
      <c r="D1344" s="13">
        <v>1</v>
      </c>
      <c r="E1344" s="13">
        <v>759.97</v>
      </c>
      <c r="F1344">
        <f t="shared" si="20"/>
        <v>759.97</v>
      </c>
      <c r="G1344" s="13">
        <v>1343</v>
      </c>
      <c r="H1344" s="28" t="str">
        <f>VLOOKUP(G1344,'Customer table'!A:H,8,FALSE)</f>
        <v>Non email user</v>
      </c>
      <c r="M1344">
        <v>361.97</v>
      </c>
      <c r="N1344">
        <v>539.1</v>
      </c>
    </row>
    <row r="1345" spans="1:14">
      <c r="A1345" s="13">
        <v>1344</v>
      </c>
      <c r="B1345" s="13">
        <v>737</v>
      </c>
      <c r="C1345" s="13">
        <v>89</v>
      </c>
      <c r="D1345" s="13">
        <v>3</v>
      </c>
      <c r="E1345" s="13">
        <v>486.42</v>
      </c>
      <c r="F1345">
        <f t="shared" si="20"/>
        <v>1459.26</v>
      </c>
      <c r="G1345" s="13">
        <v>1344</v>
      </c>
      <c r="H1345" s="28" t="str">
        <f>VLOOKUP(G1345,'Customer table'!A:H,8,FALSE)</f>
        <v>Non email user</v>
      </c>
      <c r="M1345">
        <v>1629.76</v>
      </c>
      <c r="N1345">
        <v>428.94</v>
      </c>
    </row>
    <row r="1346" spans="1:14">
      <c r="A1346" s="13">
        <v>1345</v>
      </c>
      <c r="B1346" s="13">
        <v>738</v>
      </c>
      <c r="C1346" s="13">
        <v>84</v>
      </c>
      <c r="D1346" s="13">
        <v>1</v>
      </c>
      <c r="E1346" s="13">
        <v>423.85</v>
      </c>
      <c r="F1346">
        <f t="shared" ref="F1346:F1409" si="21">E1346*D1346</f>
        <v>423.85</v>
      </c>
      <c r="G1346" s="13">
        <v>1345</v>
      </c>
      <c r="H1346" s="28" t="str">
        <f>VLOOKUP(G1346,'Customer table'!A:H,8,FALSE)</f>
        <v>Email user</v>
      </c>
      <c r="M1346">
        <v>151.46</v>
      </c>
      <c r="N1346">
        <v>1502.76</v>
      </c>
    </row>
    <row r="1347" spans="1:14">
      <c r="A1347" s="13">
        <v>1346</v>
      </c>
      <c r="B1347" s="13">
        <v>739</v>
      </c>
      <c r="C1347" s="13">
        <v>134</v>
      </c>
      <c r="D1347" s="13">
        <v>1</v>
      </c>
      <c r="E1347" s="13">
        <v>260.57</v>
      </c>
      <c r="F1347">
        <f t="shared" si="21"/>
        <v>260.57</v>
      </c>
      <c r="G1347" s="13">
        <v>1346</v>
      </c>
      <c r="H1347" s="28" t="str">
        <f>VLOOKUP(G1347,'Customer table'!A:H,8,FALSE)</f>
        <v>Non email user</v>
      </c>
      <c r="M1347">
        <v>201.88</v>
      </c>
      <c r="N1347">
        <v>1777.25</v>
      </c>
    </row>
    <row r="1348" spans="1:14">
      <c r="A1348" s="13">
        <v>1347</v>
      </c>
      <c r="B1348" s="13">
        <v>740</v>
      </c>
      <c r="C1348" s="13">
        <v>188</v>
      </c>
      <c r="D1348" s="13">
        <v>1</v>
      </c>
      <c r="E1348" s="13">
        <v>150.49</v>
      </c>
      <c r="F1348">
        <f t="shared" si="21"/>
        <v>150.49</v>
      </c>
      <c r="G1348" s="13">
        <v>1347</v>
      </c>
      <c r="H1348" s="28" t="str">
        <f>VLOOKUP(G1348,'Customer table'!A:H,8,FALSE)</f>
        <v>Email user</v>
      </c>
      <c r="M1348">
        <v>187.89</v>
      </c>
      <c r="N1348">
        <v>270.86</v>
      </c>
    </row>
    <row r="1349" spans="1:14">
      <c r="A1349" s="13">
        <v>1348</v>
      </c>
      <c r="B1349" s="13">
        <v>740</v>
      </c>
      <c r="C1349" s="13">
        <v>21</v>
      </c>
      <c r="D1349" s="13">
        <v>2</v>
      </c>
      <c r="E1349" s="13">
        <v>661.44</v>
      </c>
      <c r="F1349">
        <f t="shared" si="21"/>
        <v>1322.88</v>
      </c>
      <c r="G1349" s="13">
        <v>1348</v>
      </c>
      <c r="H1349" s="28" t="str">
        <f>VLOOKUP(G1349,'Customer table'!A:H,8,FALSE)</f>
        <v>Non email user</v>
      </c>
      <c r="M1349">
        <v>297.85</v>
      </c>
      <c r="N1349">
        <v>549.91</v>
      </c>
    </row>
    <row r="1350" spans="1:14">
      <c r="A1350" s="13">
        <v>1349</v>
      </c>
      <c r="B1350" s="13">
        <v>740</v>
      </c>
      <c r="C1350" s="13">
        <v>168</v>
      </c>
      <c r="D1350" s="13">
        <v>1</v>
      </c>
      <c r="E1350" s="13">
        <v>255.79</v>
      </c>
      <c r="F1350">
        <f t="shared" si="21"/>
        <v>255.79</v>
      </c>
      <c r="G1350" s="13">
        <v>1349</v>
      </c>
      <c r="H1350" s="28" t="str">
        <f>VLOOKUP(G1350,'Customer table'!A:H,8,FALSE)</f>
        <v>Non email user</v>
      </c>
      <c r="M1350">
        <v>485.49</v>
      </c>
      <c r="N1350">
        <v>2502.75</v>
      </c>
    </row>
    <row r="1351" spans="1:14">
      <c r="A1351" s="13">
        <v>1350</v>
      </c>
      <c r="B1351" s="13">
        <v>741</v>
      </c>
      <c r="C1351" s="13">
        <v>58</v>
      </c>
      <c r="D1351" s="13">
        <v>1</v>
      </c>
      <c r="E1351" s="13">
        <v>428.94</v>
      </c>
      <c r="F1351">
        <f t="shared" si="21"/>
        <v>428.94</v>
      </c>
      <c r="G1351" s="13">
        <v>1350</v>
      </c>
      <c r="H1351" s="28" t="str">
        <f>VLOOKUP(G1351,'Customer table'!A:H,8,FALSE)</f>
        <v>Non email user</v>
      </c>
      <c r="M1351">
        <v>931.48</v>
      </c>
      <c r="N1351">
        <v>968.43</v>
      </c>
    </row>
    <row r="1352" spans="1:14">
      <c r="A1352" s="13">
        <v>1351</v>
      </c>
      <c r="B1352" s="13">
        <v>742</v>
      </c>
      <c r="C1352" s="13">
        <v>38</v>
      </c>
      <c r="D1352" s="13">
        <v>1</v>
      </c>
      <c r="E1352" s="13">
        <v>1095.62</v>
      </c>
      <c r="F1352">
        <f t="shared" si="21"/>
        <v>1095.62</v>
      </c>
      <c r="G1352" s="13">
        <v>1351</v>
      </c>
      <c r="H1352" s="28" t="str">
        <f>VLOOKUP(G1352,'Customer table'!A:H,8,FALSE)</f>
        <v>Non email user</v>
      </c>
      <c r="M1352">
        <v>1931.66</v>
      </c>
      <c r="N1352">
        <v>613.75</v>
      </c>
    </row>
    <row r="1353" spans="1:14">
      <c r="A1353" s="13">
        <v>1352</v>
      </c>
      <c r="B1353" s="13">
        <v>743</v>
      </c>
      <c r="C1353" s="13">
        <v>63</v>
      </c>
      <c r="D1353" s="13">
        <v>1</v>
      </c>
      <c r="E1353" s="13">
        <v>858.98</v>
      </c>
      <c r="F1353">
        <f t="shared" si="21"/>
        <v>858.98</v>
      </c>
      <c r="G1353" s="13">
        <v>1352</v>
      </c>
      <c r="H1353" s="28" t="str">
        <f>VLOOKUP(G1353,'Customer table'!A:H,8,FALSE)</f>
        <v>Email user</v>
      </c>
      <c r="M1353">
        <v>187.47</v>
      </c>
      <c r="N1353">
        <v>2142.46</v>
      </c>
    </row>
    <row r="1354" spans="1:14">
      <c r="A1354" s="13">
        <v>1353</v>
      </c>
      <c r="B1354" s="13">
        <v>744</v>
      </c>
      <c r="C1354" s="13">
        <v>128</v>
      </c>
      <c r="D1354" s="13">
        <v>2</v>
      </c>
      <c r="E1354" s="13">
        <v>299.56</v>
      </c>
      <c r="F1354">
        <f t="shared" si="21"/>
        <v>599.12</v>
      </c>
      <c r="G1354" s="13">
        <v>1353</v>
      </c>
      <c r="H1354" s="28" t="str">
        <f>VLOOKUP(G1354,'Customer table'!A:H,8,FALSE)</f>
        <v>Email user</v>
      </c>
      <c r="M1354">
        <v>1860.2</v>
      </c>
      <c r="N1354">
        <v>1457.38</v>
      </c>
    </row>
    <row r="1355" spans="1:14">
      <c r="A1355" s="13">
        <v>1354</v>
      </c>
      <c r="B1355" s="13">
        <v>744</v>
      </c>
      <c r="C1355" s="13">
        <v>167</v>
      </c>
      <c r="D1355" s="13">
        <v>1</v>
      </c>
      <c r="E1355" s="13">
        <v>266.31</v>
      </c>
      <c r="F1355">
        <f t="shared" si="21"/>
        <v>266.31</v>
      </c>
      <c r="G1355" s="13">
        <v>1354</v>
      </c>
      <c r="H1355" s="28" t="str">
        <f>VLOOKUP(G1355,'Customer table'!A:H,8,FALSE)</f>
        <v>Email user</v>
      </c>
      <c r="M1355">
        <v>1126.52</v>
      </c>
      <c r="N1355">
        <v>618.93</v>
      </c>
    </row>
    <row r="1356" spans="1:14">
      <c r="A1356" s="13">
        <v>1355</v>
      </c>
      <c r="B1356" s="13">
        <v>745</v>
      </c>
      <c r="C1356" s="13">
        <v>179</v>
      </c>
      <c r="D1356" s="13">
        <v>1</v>
      </c>
      <c r="E1356" s="13">
        <v>154.28</v>
      </c>
      <c r="F1356">
        <f t="shared" si="21"/>
        <v>154.28</v>
      </c>
      <c r="G1356" s="13">
        <v>1355</v>
      </c>
      <c r="H1356" s="28" t="str">
        <f>VLOOKUP(G1356,'Customer table'!A:H,8,FALSE)</f>
        <v>Email user</v>
      </c>
      <c r="M1356">
        <v>1153.5</v>
      </c>
      <c r="N1356">
        <v>456.9</v>
      </c>
    </row>
    <row r="1357" spans="1:14">
      <c r="A1357" s="13">
        <v>1356</v>
      </c>
      <c r="B1357" s="13">
        <v>746</v>
      </c>
      <c r="C1357" s="13">
        <v>44</v>
      </c>
      <c r="D1357" s="13">
        <v>1</v>
      </c>
      <c r="E1357" s="13">
        <v>798.94</v>
      </c>
      <c r="F1357">
        <f t="shared" si="21"/>
        <v>798.94</v>
      </c>
      <c r="G1357" s="13">
        <v>1356</v>
      </c>
      <c r="H1357" s="28" t="str">
        <f>VLOOKUP(G1357,'Customer table'!A:H,8,FALSE)</f>
        <v>Non email user</v>
      </c>
      <c r="M1357">
        <v>1636.91</v>
      </c>
      <c r="N1357">
        <v>187.89</v>
      </c>
    </row>
    <row r="1358" spans="1:14">
      <c r="A1358" s="13">
        <v>1357</v>
      </c>
      <c r="B1358" s="13">
        <v>747</v>
      </c>
      <c r="C1358" s="13">
        <v>195</v>
      </c>
      <c r="D1358" s="13">
        <v>1</v>
      </c>
      <c r="E1358" s="13">
        <v>336.84</v>
      </c>
      <c r="F1358">
        <f t="shared" si="21"/>
        <v>336.84</v>
      </c>
      <c r="G1358" s="13">
        <v>1357</v>
      </c>
      <c r="H1358" s="28" t="str">
        <f>VLOOKUP(G1358,'Customer table'!A:H,8,FALSE)</f>
        <v>Non email user</v>
      </c>
      <c r="M1358">
        <v>968.43</v>
      </c>
      <c r="N1358">
        <v>395.52</v>
      </c>
    </row>
    <row r="1359" spans="1:14">
      <c r="A1359" s="13">
        <v>1358</v>
      </c>
      <c r="B1359" s="13">
        <v>748</v>
      </c>
      <c r="C1359" s="13">
        <v>114</v>
      </c>
      <c r="D1359" s="13">
        <v>1</v>
      </c>
      <c r="E1359" s="13">
        <v>787.06</v>
      </c>
      <c r="F1359">
        <f t="shared" si="21"/>
        <v>787.06</v>
      </c>
      <c r="G1359" s="13">
        <v>1358</v>
      </c>
      <c r="H1359" s="28" t="str">
        <f>VLOOKUP(G1359,'Customer table'!A:H,8,FALSE)</f>
        <v>Email user</v>
      </c>
      <c r="M1359">
        <v>340.18</v>
      </c>
      <c r="N1359">
        <v>1837.45</v>
      </c>
    </row>
    <row r="1360" spans="1:14">
      <c r="A1360" s="13">
        <v>1359</v>
      </c>
      <c r="B1360" s="13">
        <v>748</v>
      </c>
      <c r="C1360" s="13">
        <v>113</v>
      </c>
      <c r="D1360" s="13">
        <v>1</v>
      </c>
      <c r="E1360" s="13">
        <v>901.51</v>
      </c>
      <c r="F1360">
        <f t="shared" si="21"/>
        <v>901.51</v>
      </c>
      <c r="G1360" s="13">
        <v>1359</v>
      </c>
      <c r="H1360" s="28" t="str">
        <f>VLOOKUP(G1360,'Customer table'!A:H,8,FALSE)</f>
        <v>Email user</v>
      </c>
      <c r="M1360">
        <v>486.42</v>
      </c>
      <c r="N1360">
        <v>204.06</v>
      </c>
    </row>
    <row r="1361" spans="1:14">
      <c r="A1361" s="13">
        <v>1360</v>
      </c>
      <c r="B1361" s="13">
        <v>749</v>
      </c>
      <c r="C1361" s="13">
        <v>166</v>
      </c>
      <c r="D1361" s="13">
        <v>1</v>
      </c>
      <c r="E1361" s="13">
        <v>265.95</v>
      </c>
      <c r="F1361">
        <f t="shared" si="21"/>
        <v>265.95</v>
      </c>
      <c r="G1361" s="13">
        <v>1360</v>
      </c>
      <c r="H1361" s="28" t="str">
        <f>VLOOKUP(G1361,'Customer table'!A:H,8,FALSE)</f>
        <v>Email user</v>
      </c>
      <c r="M1361">
        <v>1633.83</v>
      </c>
      <c r="N1361">
        <v>1078.2</v>
      </c>
    </row>
    <row r="1362" spans="1:14">
      <c r="A1362" s="13">
        <v>1361</v>
      </c>
      <c r="B1362" s="13">
        <v>749</v>
      </c>
      <c r="C1362" s="13">
        <v>119</v>
      </c>
      <c r="D1362" s="13">
        <v>1</v>
      </c>
      <c r="E1362" s="13">
        <v>475.16</v>
      </c>
      <c r="F1362">
        <f t="shared" si="21"/>
        <v>475.16</v>
      </c>
      <c r="G1362" s="13">
        <v>1361</v>
      </c>
      <c r="H1362" s="28" t="str">
        <f>VLOOKUP(G1362,'Customer table'!A:H,8,FALSE)</f>
        <v>Non email user</v>
      </c>
      <c r="M1362">
        <v>224.07</v>
      </c>
      <c r="N1362">
        <v>1067.22</v>
      </c>
    </row>
    <row r="1363" spans="1:14">
      <c r="A1363" s="13">
        <v>1362</v>
      </c>
      <c r="B1363" s="13">
        <v>749</v>
      </c>
      <c r="C1363" s="13">
        <v>57</v>
      </c>
      <c r="D1363" s="13">
        <v>1</v>
      </c>
      <c r="E1363" s="13">
        <v>207.19</v>
      </c>
      <c r="F1363">
        <f t="shared" si="21"/>
        <v>207.19</v>
      </c>
      <c r="G1363" s="13">
        <v>1362</v>
      </c>
      <c r="H1363" s="28" t="str">
        <f>VLOOKUP(G1363,'Customer table'!A:H,8,FALSE)</f>
        <v>Non email user</v>
      </c>
      <c r="M1363">
        <v>931.48</v>
      </c>
      <c r="N1363">
        <v>325.76</v>
      </c>
    </row>
    <row r="1364" spans="1:14">
      <c r="A1364" s="13">
        <v>1363</v>
      </c>
      <c r="B1364" s="13">
        <v>750</v>
      </c>
      <c r="C1364" s="13">
        <v>57</v>
      </c>
      <c r="D1364" s="13">
        <v>1</v>
      </c>
      <c r="E1364" s="13">
        <v>196.19</v>
      </c>
      <c r="F1364">
        <f t="shared" si="21"/>
        <v>196.19</v>
      </c>
      <c r="G1364" s="13">
        <v>1363</v>
      </c>
      <c r="H1364" s="28" t="str">
        <f>VLOOKUP(G1364,'Customer table'!A:H,8,FALSE)</f>
        <v>Email user</v>
      </c>
      <c r="M1364">
        <v>164.76</v>
      </c>
      <c r="N1364">
        <v>1007.5</v>
      </c>
    </row>
    <row r="1365" spans="1:14">
      <c r="A1365" s="13">
        <v>1364</v>
      </c>
      <c r="B1365" s="13">
        <v>750</v>
      </c>
      <c r="C1365" s="13">
        <v>127</v>
      </c>
      <c r="D1365" s="13">
        <v>1</v>
      </c>
      <c r="E1365" s="13">
        <v>44.16</v>
      </c>
      <c r="F1365">
        <f t="shared" si="21"/>
        <v>44.16</v>
      </c>
      <c r="G1365" s="13">
        <v>1364</v>
      </c>
      <c r="H1365" s="28" t="str">
        <f>VLOOKUP(G1365,'Customer table'!A:H,8,FALSE)</f>
        <v>Non email user</v>
      </c>
      <c r="M1365">
        <v>716.89</v>
      </c>
      <c r="N1365">
        <v>96.07</v>
      </c>
    </row>
    <row r="1366" spans="1:14">
      <c r="A1366" s="13">
        <v>1365</v>
      </c>
      <c r="B1366" s="13">
        <v>751</v>
      </c>
      <c r="C1366" s="13">
        <v>89</v>
      </c>
      <c r="D1366" s="13">
        <v>2</v>
      </c>
      <c r="E1366" s="13">
        <v>486.42</v>
      </c>
      <c r="F1366">
        <f t="shared" si="21"/>
        <v>972.84</v>
      </c>
      <c r="G1366" s="13">
        <v>1365</v>
      </c>
      <c r="H1366" s="28" t="str">
        <f>VLOOKUP(G1366,'Customer table'!A:H,8,FALSE)</f>
        <v>Email user</v>
      </c>
      <c r="M1366">
        <v>548.39</v>
      </c>
      <c r="N1366">
        <v>941.99</v>
      </c>
    </row>
    <row r="1367" spans="1:14">
      <c r="A1367" s="13">
        <v>1366</v>
      </c>
      <c r="B1367" s="13">
        <v>752</v>
      </c>
      <c r="C1367" s="13">
        <v>24</v>
      </c>
      <c r="D1367" s="13">
        <v>1</v>
      </c>
      <c r="E1367" s="13">
        <v>941.83</v>
      </c>
      <c r="F1367">
        <f t="shared" si="21"/>
        <v>941.83</v>
      </c>
      <c r="G1367" s="13">
        <v>1366</v>
      </c>
      <c r="H1367" s="28" t="str">
        <f>VLOOKUP(G1367,'Customer table'!A:H,8,FALSE)</f>
        <v>Non email user</v>
      </c>
      <c r="M1367">
        <v>1993.79</v>
      </c>
      <c r="N1367">
        <v>2475.56</v>
      </c>
    </row>
    <row r="1368" spans="1:14">
      <c r="A1368" s="13">
        <v>1367</v>
      </c>
      <c r="B1368" s="13">
        <v>752</v>
      </c>
      <c r="C1368" s="13">
        <v>93</v>
      </c>
      <c r="D1368" s="13">
        <v>2</v>
      </c>
      <c r="E1368" s="13">
        <v>580</v>
      </c>
      <c r="F1368">
        <f t="shared" si="21"/>
        <v>1160</v>
      </c>
      <c r="G1368" s="13">
        <v>1367</v>
      </c>
      <c r="H1368" s="28" t="str">
        <f>VLOOKUP(G1368,'Customer table'!A:H,8,FALSE)</f>
        <v>Email user</v>
      </c>
      <c r="M1368">
        <v>1836.52</v>
      </c>
      <c r="N1368">
        <v>189.69</v>
      </c>
    </row>
    <row r="1369" spans="1:14">
      <c r="A1369" s="13">
        <v>1368</v>
      </c>
      <c r="B1369" s="13">
        <v>753</v>
      </c>
      <c r="C1369" s="13">
        <v>79</v>
      </c>
      <c r="D1369" s="13">
        <v>1</v>
      </c>
      <c r="E1369" s="13">
        <v>863.72</v>
      </c>
      <c r="F1369">
        <f t="shared" si="21"/>
        <v>863.72</v>
      </c>
      <c r="G1369" s="13">
        <v>1368</v>
      </c>
      <c r="H1369" s="28" t="str">
        <f>VLOOKUP(G1369,'Customer table'!A:H,8,FALSE)</f>
        <v>Non email user</v>
      </c>
      <c r="M1369">
        <v>1433.78</v>
      </c>
      <c r="N1369">
        <v>628.59</v>
      </c>
    </row>
    <row r="1370" spans="1:14">
      <c r="A1370" s="13">
        <v>1369</v>
      </c>
      <c r="B1370" s="13">
        <v>753</v>
      </c>
      <c r="C1370" s="13">
        <v>29</v>
      </c>
      <c r="D1370" s="13">
        <v>1</v>
      </c>
      <c r="E1370" s="13">
        <v>1725.48</v>
      </c>
      <c r="F1370">
        <f t="shared" si="21"/>
        <v>1725.48</v>
      </c>
      <c r="G1370" s="13">
        <v>1369</v>
      </c>
      <c r="H1370" s="28" t="str">
        <f>VLOOKUP(G1370,'Customer table'!A:H,8,FALSE)</f>
        <v>Email user</v>
      </c>
      <c r="M1370">
        <v>651.52</v>
      </c>
      <c r="N1370">
        <v>97.28</v>
      </c>
    </row>
    <row r="1371" spans="1:14">
      <c r="A1371" s="13">
        <v>1370</v>
      </c>
      <c r="B1371" s="13">
        <v>754</v>
      </c>
      <c r="C1371" s="13">
        <v>22</v>
      </c>
      <c r="D1371" s="13">
        <v>3</v>
      </c>
      <c r="E1371" s="13">
        <v>751.38</v>
      </c>
      <c r="F1371">
        <f t="shared" si="21"/>
        <v>2254.14</v>
      </c>
      <c r="G1371" s="13">
        <v>1370</v>
      </c>
      <c r="H1371" s="28" t="str">
        <f>VLOOKUP(G1371,'Customer table'!A:H,8,FALSE)</f>
        <v>Non email user</v>
      </c>
      <c r="M1371">
        <v>545.46</v>
      </c>
      <c r="N1371">
        <v>211.3</v>
      </c>
    </row>
    <row r="1372" spans="1:14">
      <c r="A1372" s="13">
        <v>1371</v>
      </c>
      <c r="B1372" s="13">
        <v>755</v>
      </c>
      <c r="C1372" s="13">
        <v>102</v>
      </c>
      <c r="D1372" s="13">
        <v>3</v>
      </c>
      <c r="E1372" s="13">
        <v>579.6</v>
      </c>
      <c r="F1372">
        <f t="shared" si="21"/>
        <v>1738.8</v>
      </c>
      <c r="G1372" s="13">
        <v>1371</v>
      </c>
      <c r="H1372" s="28" t="str">
        <f>VLOOKUP(G1372,'Customer table'!A:H,8,FALSE)</f>
        <v>Non email user</v>
      </c>
      <c r="M1372">
        <v>414.24</v>
      </c>
      <c r="N1372">
        <v>1619.71</v>
      </c>
    </row>
    <row r="1373" spans="1:14">
      <c r="A1373" s="13">
        <v>1372</v>
      </c>
      <c r="B1373" s="13">
        <v>755</v>
      </c>
      <c r="C1373" s="13">
        <v>138</v>
      </c>
      <c r="D1373" s="13">
        <v>1</v>
      </c>
      <c r="E1373" s="13">
        <v>280.61</v>
      </c>
      <c r="F1373">
        <f t="shared" si="21"/>
        <v>280.61</v>
      </c>
      <c r="G1373" s="13">
        <v>1372</v>
      </c>
      <c r="H1373" s="28" t="str">
        <f>VLOOKUP(G1373,'Customer table'!A:H,8,FALSE)</f>
        <v>Email user</v>
      </c>
      <c r="M1373">
        <v>98.14</v>
      </c>
      <c r="N1373">
        <v>545.46</v>
      </c>
    </row>
    <row r="1374" spans="1:14">
      <c r="A1374" s="13">
        <v>1373</v>
      </c>
      <c r="B1374" s="13">
        <v>755</v>
      </c>
      <c r="C1374" s="13">
        <v>101</v>
      </c>
      <c r="D1374" s="13">
        <v>1</v>
      </c>
      <c r="E1374" s="13">
        <v>682.5</v>
      </c>
      <c r="F1374">
        <f t="shared" si="21"/>
        <v>682.5</v>
      </c>
      <c r="G1374" s="13">
        <v>1373</v>
      </c>
      <c r="H1374" s="28" t="str">
        <f>VLOOKUP(G1374,'Customer table'!A:H,8,FALSE)</f>
        <v>Non email user</v>
      </c>
      <c r="M1374">
        <v>579.6</v>
      </c>
      <c r="N1374">
        <v>1078.2</v>
      </c>
    </row>
    <row r="1375" spans="1:14">
      <c r="A1375" s="13">
        <v>1374</v>
      </c>
      <c r="B1375" s="13">
        <v>755</v>
      </c>
      <c r="C1375" s="13">
        <v>162</v>
      </c>
      <c r="D1375" s="13">
        <v>1</v>
      </c>
      <c r="E1375" s="13">
        <v>209.84</v>
      </c>
      <c r="F1375">
        <f t="shared" si="21"/>
        <v>209.84</v>
      </c>
      <c r="G1375" s="13">
        <v>1374</v>
      </c>
      <c r="H1375" s="28" t="str">
        <f>VLOOKUP(G1375,'Customer table'!A:H,8,FALSE)</f>
        <v>Email user</v>
      </c>
      <c r="M1375">
        <v>413.05</v>
      </c>
      <c r="N1375">
        <v>412.02</v>
      </c>
    </row>
    <row r="1376" spans="1:14">
      <c r="A1376" s="13">
        <v>1375</v>
      </c>
      <c r="B1376" s="13">
        <v>756</v>
      </c>
      <c r="C1376" s="13">
        <v>81</v>
      </c>
      <c r="D1376" s="13">
        <v>2</v>
      </c>
      <c r="E1376" s="13">
        <v>931.48</v>
      </c>
      <c r="F1376">
        <f t="shared" si="21"/>
        <v>1862.96</v>
      </c>
      <c r="G1376" s="13">
        <v>1375</v>
      </c>
      <c r="H1376" s="28" t="str">
        <f>VLOOKUP(G1376,'Customer table'!A:H,8,FALSE)</f>
        <v>Non email user</v>
      </c>
      <c r="M1376">
        <v>274.33</v>
      </c>
      <c r="N1376">
        <v>219.69</v>
      </c>
    </row>
    <row r="1377" spans="1:14">
      <c r="A1377" s="13">
        <v>1376</v>
      </c>
      <c r="B1377" s="13">
        <v>756</v>
      </c>
      <c r="C1377" s="13">
        <v>110</v>
      </c>
      <c r="D1377" s="13">
        <v>1</v>
      </c>
      <c r="E1377" s="13">
        <v>412.02</v>
      </c>
      <c r="F1377">
        <f t="shared" si="21"/>
        <v>412.02</v>
      </c>
      <c r="G1377" s="13">
        <v>1376</v>
      </c>
      <c r="H1377" s="28" t="str">
        <f>VLOOKUP(G1377,'Customer table'!A:H,8,FALSE)</f>
        <v>Email user</v>
      </c>
      <c r="M1377">
        <v>414.24</v>
      </c>
      <c r="N1377">
        <v>1797.46</v>
      </c>
    </row>
    <row r="1378" spans="1:14">
      <c r="A1378" s="13">
        <v>1377</v>
      </c>
      <c r="B1378" s="13">
        <v>756</v>
      </c>
      <c r="C1378" s="13">
        <v>144</v>
      </c>
      <c r="D1378" s="13">
        <v>1</v>
      </c>
      <c r="E1378" s="13">
        <v>273.77</v>
      </c>
      <c r="F1378">
        <f t="shared" si="21"/>
        <v>273.77</v>
      </c>
      <c r="G1378" s="13">
        <v>1377</v>
      </c>
      <c r="H1378" s="28" t="str">
        <f>VLOOKUP(G1378,'Customer table'!A:H,8,FALSE)</f>
        <v>Non email user</v>
      </c>
      <c r="M1378">
        <v>1129.1</v>
      </c>
      <c r="N1378">
        <v>1695.09</v>
      </c>
    </row>
    <row r="1379" spans="1:14">
      <c r="A1379" s="13">
        <v>1378</v>
      </c>
      <c r="B1379" s="13">
        <v>757</v>
      </c>
      <c r="C1379" s="13">
        <v>63</v>
      </c>
      <c r="D1379" s="13">
        <v>1</v>
      </c>
      <c r="E1379" s="13">
        <v>791.89</v>
      </c>
      <c r="F1379">
        <f t="shared" si="21"/>
        <v>791.89</v>
      </c>
      <c r="G1379" s="13">
        <v>1378</v>
      </c>
      <c r="H1379" s="28" t="str">
        <f>VLOOKUP(G1379,'Customer table'!A:H,8,FALSE)</f>
        <v>Email user</v>
      </c>
      <c r="M1379">
        <v>384.44</v>
      </c>
      <c r="N1379">
        <v>393.06</v>
      </c>
    </row>
    <row r="1380" spans="1:14">
      <c r="A1380" s="13">
        <v>1379</v>
      </c>
      <c r="B1380" s="13">
        <v>757</v>
      </c>
      <c r="C1380" s="13">
        <v>38</v>
      </c>
      <c r="D1380" s="13">
        <v>1</v>
      </c>
      <c r="E1380" s="13">
        <v>1095.62</v>
      </c>
      <c r="F1380">
        <f t="shared" si="21"/>
        <v>1095.62</v>
      </c>
      <c r="G1380" s="13">
        <v>1379</v>
      </c>
      <c r="H1380" s="28" t="str">
        <f>VLOOKUP(G1380,'Customer table'!A:H,8,FALSE)</f>
        <v>Non email user</v>
      </c>
      <c r="M1380">
        <v>3987.58</v>
      </c>
      <c r="N1380">
        <v>406.33</v>
      </c>
    </row>
    <row r="1381" spans="1:14">
      <c r="A1381" s="13">
        <v>1380</v>
      </c>
      <c r="B1381" s="13">
        <v>757</v>
      </c>
      <c r="C1381" s="13">
        <v>114</v>
      </c>
      <c r="D1381" s="13">
        <v>1</v>
      </c>
      <c r="E1381" s="13">
        <v>723.09</v>
      </c>
      <c r="F1381">
        <f t="shared" si="21"/>
        <v>723.09</v>
      </c>
      <c r="G1381" s="13">
        <v>1380</v>
      </c>
      <c r="H1381" s="28" t="str">
        <f>VLOOKUP(G1381,'Customer table'!A:H,8,FALSE)</f>
        <v>Non email user</v>
      </c>
      <c r="M1381">
        <v>257.17</v>
      </c>
      <c r="N1381">
        <v>614.45</v>
      </c>
    </row>
    <row r="1382" spans="1:14">
      <c r="A1382" s="13">
        <v>1381</v>
      </c>
      <c r="B1382" s="13">
        <v>758</v>
      </c>
      <c r="C1382" s="13">
        <v>83</v>
      </c>
      <c r="D1382" s="13">
        <v>1</v>
      </c>
      <c r="E1382" s="13">
        <v>189.51</v>
      </c>
      <c r="F1382">
        <f t="shared" si="21"/>
        <v>189.51</v>
      </c>
      <c r="G1382" s="13">
        <v>1381</v>
      </c>
      <c r="H1382" s="28" t="str">
        <f>VLOOKUP(G1382,'Customer table'!A:H,8,FALSE)</f>
        <v>Email user</v>
      </c>
      <c r="M1382">
        <v>661.44</v>
      </c>
      <c r="N1382">
        <v>914.09</v>
      </c>
    </row>
    <row r="1383" spans="1:14">
      <c r="A1383" s="13">
        <v>1382</v>
      </c>
      <c r="B1383" s="13">
        <v>758</v>
      </c>
      <c r="C1383" s="13">
        <v>200</v>
      </c>
      <c r="D1383" s="13">
        <v>3</v>
      </c>
      <c r="E1383" s="13">
        <v>105.06</v>
      </c>
      <c r="F1383">
        <f t="shared" si="21"/>
        <v>315.18</v>
      </c>
      <c r="G1383" s="13">
        <v>1382</v>
      </c>
      <c r="H1383" s="28" t="str">
        <f>VLOOKUP(G1383,'Customer table'!A:H,8,FALSE)</f>
        <v>Non email user</v>
      </c>
      <c r="M1383">
        <v>538.64</v>
      </c>
      <c r="N1383">
        <v>189.69</v>
      </c>
    </row>
    <row r="1384" spans="1:14">
      <c r="A1384" s="13">
        <v>1383</v>
      </c>
      <c r="B1384" s="13">
        <v>759</v>
      </c>
      <c r="C1384" s="13">
        <v>19</v>
      </c>
      <c r="D1384" s="13">
        <v>1</v>
      </c>
      <c r="E1384" s="13">
        <v>968.43</v>
      </c>
      <c r="F1384">
        <f t="shared" si="21"/>
        <v>968.43</v>
      </c>
      <c r="G1384" s="13">
        <v>1383</v>
      </c>
      <c r="H1384" s="28" t="str">
        <f>VLOOKUP(G1384,'Customer table'!A:H,8,FALSE)</f>
        <v>Non email user</v>
      </c>
      <c r="M1384">
        <v>503.99</v>
      </c>
      <c r="N1384">
        <v>413.05</v>
      </c>
    </row>
    <row r="1385" spans="1:14">
      <c r="A1385" s="13">
        <v>1384</v>
      </c>
      <c r="B1385" s="13">
        <v>760</v>
      </c>
      <c r="C1385" s="13">
        <v>107</v>
      </c>
      <c r="D1385" s="13">
        <v>1</v>
      </c>
      <c r="E1385" s="13">
        <v>245.09</v>
      </c>
      <c r="F1385">
        <f t="shared" si="21"/>
        <v>245.09</v>
      </c>
      <c r="G1385" s="13">
        <v>1384</v>
      </c>
      <c r="H1385" s="28" t="str">
        <f>VLOOKUP(G1385,'Customer table'!A:H,8,FALSE)</f>
        <v>Non email user</v>
      </c>
      <c r="M1385">
        <v>412.02</v>
      </c>
      <c r="N1385">
        <v>815.03</v>
      </c>
    </row>
    <row r="1386" spans="1:14">
      <c r="A1386" s="13">
        <v>1385</v>
      </c>
      <c r="B1386" s="13">
        <v>761</v>
      </c>
      <c r="C1386" s="13">
        <v>51</v>
      </c>
      <c r="D1386" s="13">
        <v>1</v>
      </c>
      <c r="E1386" s="13">
        <v>912.94</v>
      </c>
      <c r="F1386">
        <f t="shared" si="21"/>
        <v>912.94</v>
      </c>
      <c r="G1386" s="13">
        <v>1385</v>
      </c>
      <c r="H1386" s="28" t="str">
        <f>VLOOKUP(G1386,'Customer table'!A:H,8,FALSE)</f>
        <v>Email user</v>
      </c>
      <c r="M1386">
        <v>513.36</v>
      </c>
      <c r="N1386">
        <v>340.18</v>
      </c>
    </row>
    <row r="1387" spans="1:14">
      <c r="A1387" s="13">
        <v>1386</v>
      </c>
      <c r="B1387" s="13">
        <v>761</v>
      </c>
      <c r="C1387" s="13">
        <v>48</v>
      </c>
      <c r="D1387" s="13">
        <v>1</v>
      </c>
      <c r="E1387" s="13">
        <v>1016.02</v>
      </c>
      <c r="F1387">
        <f t="shared" si="21"/>
        <v>1016.02</v>
      </c>
      <c r="G1387" s="13">
        <v>1386</v>
      </c>
      <c r="H1387" s="28" t="str">
        <f>VLOOKUP(G1387,'Customer table'!A:H,8,FALSE)</f>
        <v>Non email user</v>
      </c>
      <c r="M1387">
        <v>1489</v>
      </c>
      <c r="N1387">
        <v>787.06</v>
      </c>
    </row>
    <row r="1388" spans="1:14">
      <c r="A1388" s="13">
        <v>1387</v>
      </c>
      <c r="B1388" s="13">
        <v>762</v>
      </c>
      <c r="C1388" s="13">
        <v>6</v>
      </c>
      <c r="D1388" s="13">
        <v>1</v>
      </c>
      <c r="E1388" s="13">
        <v>1071.23</v>
      </c>
      <c r="F1388">
        <f t="shared" si="21"/>
        <v>1071.23</v>
      </c>
      <c r="G1388" s="13">
        <v>1387</v>
      </c>
      <c r="H1388" s="28" t="str">
        <f>VLOOKUP(G1388,'Customer table'!A:H,8,FALSE)</f>
        <v>Non email user</v>
      </c>
      <c r="M1388">
        <v>619.65</v>
      </c>
      <c r="N1388">
        <v>526.08</v>
      </c>
    </row>
    <row r="1389" spans="1:14">
      <c r="A1389" s="13">
        <v>1388</v>
      </c>
      <c r="B1389" s="13">
        <v>762</v>
      </c>
      <c r="C1389" s="13">
        <v>94</v>
      </c>
      <c r="D1389" s="13">
        <v>1</v>
      </c>
      <c r="E1389" s="13">
        <v>898.73</v>
      </c>
      <c r="F1389">
        <f t="shared" si="21"/>
        <v>898.73</v>
      </c>
      <c r="G1389" s="13">
        <v>1388</v>
      </c>
      <c r="H1389" s="28" t="str">
        <f>VLOOKUP(G1389,'Customer table'!A:H,8,FALSE)</f>
        <v>Non email user</v>
      </c>
      <c r="M1389">
        <v>343.38</v>
      </c>
      <c r="N1389">
        <v>629.52</v>
      </c>
    </row>
    <row r="1390" spans="1:14">
      <c r="A1390" s="13">
        <v>1389</v>
      </c>
      <c r="B1390" s="13">
        <v>763</v>
      </c>
      <c r="C1390" s="13">
        <v>38</v>
      </c>
      <c r="D1390" s="13">
        <v>1</v>
      </c>
      <c r="E1390" s="13">
        <v>1095.62</v>
      </c>
      <c r="F1390">
        <f t="shared" si="21"/>
        <v>1095.62</v>
      </c>
      <c r="G1390" s="13">
        <v>1389</v>
      </c>
      <c r="H1390" s="28" t="str">
        <f>VLOOKUP(G1390,'Customer table'!A:H,8,FALSE)</f>
        <v>Non email user</v>
      </c>
      <c r="M1390">
        <v>325.76</v>
      </c>
      <c r="N1390">
        <v>719.27</v>
      </c>
    </row>
    <row r="1391" spans="1:14">
      <c r="A1391" s="13">
        <v>1390</v>
      </c>
      <c r="B1391" s="13">
        <v>764</v>
      </c>
      <c r="C1391" s="13">
        <v>53</v>
      </c>
      <c r="D1391" s="13">
        <v>1</v>
      </c>
      <c r="E1391" s="13">
        <v>787.55</v>
      </c>
      <c r="F1391">
        <f t="shared" si="21"/>
        <v>787.55</v>
      </c>
      <c r="G1391" s="13">
        <v>1390</v>
      </c>
      <c r="H1391" s="28" t="str">
        <f>VLOOKUP(G1391,'Customer table'!A:H,8,FALSE)</f>
        <v>Email user</v>
      </c>
      <c r="M1391">
        <v>579.6</v>
      </c>
      <c r="N1391">
        <v>538.64</v>
      </c>
    </row>
    <row r="1392" spans="1:14">
      <c r="A1392" s="13">
        <v>1391</v>
      </c>
      <c r="B1392" s="13">
        <v>765</v>
      </c>
      <c r="C1392" s="13">
        <v>13</v>
      </c>
      <c r="D1392" s="13">
        <v>2</v>
      </c>
      <c r="E1392" s="13">
        <v>526.08</v>
      </c>
      <c r="F1392">
        <f t="shared" si="21"/>
        <v>1052.16</v>
      </c>
      <c r="G1392" s="13">
        <v>1391</v>
      </c>
      <c r="H1392" s="28" t="str">
        <f>VLOOKUP(G1392,'Customer table'!A:H,8,FALSE)</f>
        <v>Non email user</v>
      </c>
      <c r="M1392">
        <v>270.38</v>
      </c>
      <c r="N1392">
        <v>1527.31</v>
      </c>
    </row>
    <row r="1393" spans="1:14">
      <c r="A1393" s="13">
        <v>1392</v>
      </c>
      <c r="B1393" s="13">
        <v>765</v>
      </c>
      <c r="C1393" s="13">
        <v>191</v>
      </c>
      <c r="D1393" s="13">
        <v>1</v>
      </c>
      <c r="E1393" s="13">
        <v>458.22</v>
      </c>
      <c r="F1393">
        <f t="shared" si="21"/>
        <v>458.22</v>
      </c>
      <c r="G1393" s="13">
        <v>1392</v>
      </c>
      <c r="H1393" s="28" t="str">
        <f>VLOOKUP(G1393,'Customer table'!A:H,8,FALSE)</f>
        <v>Non email user</v>
      </c>
      <c r="M1393">
        <v>302.92</v>
      </c>
      <c r="N1393">
        <v>259.31</v>
      </c>
    </row>
    <row r="1394" spans="1:14">
      <c r="A1394" s="13">
        <v>1393</v>
      </c>
      <c r="B1394" s="13">
        <v>765</v>
      </c>
      <c r="C1394" s="13">
        <v>154</v>
      </c>
      <c r="D1394" s="13">
        <v>1</v>
      </c>
      <c r="E1394" s="13">
        <v>201.88</v>
      </c>
      <c r="F1394">
        <f t="shared" si="21"/>
        <v>201.88</v>
      </c>
      <c r="G1394" s="13">
        <v>1393</v>
      </c>
      <c r="H1394" s="28" t="str">
        <f>VLOOKUP(G1394,'Customer table'!A:H,8,FALSE)</f>
        <v>Non email user</v>
      </c>
      <c r="M1394">
        <v>680.36</v>
      </c>
      <c r="N1394">
        <v>1955.02</v>
      </c>
    </row>
    <row r="1395" spans="1:14">
      <c r="A1395" s="13">
        <v>1394</v>
      </c>
      <c r="B1395" s="13">
        <v>765</v>
      </c>
      <c r="C1395" s="13">
        <v>126</v>
      </c>
      <c r="D1395" s="13">
        <v>1</v>
      </c>
      <c r="E1395" s="13">
        <v>96.07</v>
      </c>
      <c r="F1395">
        <f t="shared" si="21"/>
        <v>96.07</v>
      </c>
      <c r="G1395" s="13">
        <v>1394</v>
      </c>
      <c r="H1395" s="28" t="str">
        <f>VLOOKUP(G1395,'Customer table'!A:H,8,FALSE)</f>
        <v>Non email user</v>
      </c>
      <c r="M1395">
        <v>568.28</v>
      </c>
      <c r="N1395">
        <v>88.32</v>
      </c>
    </row>
    <row r="1396" spans="1:14">
      <c r="A1396" s="13">
        <v>1395</v>
      </c>
      <c r="B1396" s="13">
        <v>766</v>
      </c>
      <c r="C1396" s="13">
        <v>155</v>
      </c>
      <c r="D1396" s="13">
        <v>3</v>
      </c>
      <c r="E1396" s="13">
        <v>198.89</v>
      </c>
      <c r="F1396">
        <f t="shared" si="21"/>
        <v>596.67</v>
      </c>
      <c r="G1396" s="13">
        <v>1395</v>
      </c>
      <c r="H1396" s="28" t="str">
        <f>VLOOKUP(G1396,'Customer table'!A:H,8,FALSE)</f>
        <v>Non email user</v>
      </c>
      <c r="M1396">
        <v>193.8</v>
      </c>
      <c r="N1396">
        <v>196.53</v>
      </c>
    </row>
    <row r="1397" spans="1:14">
      <c r="A1397" s="13">
        <v>1396</v>
      </c>
      <c r="B1397" s="13">
        <v>767</v>
      </c>
      <c r="C1397" s="13">
        <v>62</v>
      </c>
      <c r="D1397" s="13">
        <v>1</v>
      </c>
      <c r="E1397" s="13">
        <v>1007.5</v>
      </c>
      <c r="F1397">
        <f t="shared" si="21"/>
        <v>1007.5</v>
      </c>
      <c r="G1397" s="13">
        <v>1396</v>
      </c>
      <c r="H1397" s="28" t="str">
        <f>VLOOKUP(G1397,'Customer table'!A:H,8,FALSE)</f>
        <v>Email user</v>
      </c>
      <c r="M1397">
        <v>120.27</v>
      </c>
      <c r="N1397">
        <v>442.46</v>
      </c>
    </row>
    <row r="1398" spans="1:14">
      <c r="A1398" s="13">
        <v>1397</v>
      </c>
      <c r="B1398" s="13">
        <v>767</v>
      </c>
      <c r="C1398" s="13">
        <v>43</v>
      </c>
      <c r="D1398" s="13">
        <v>1</v>
      </c>
      <c r="E1398" s="13">
        <v>1153.5</v>
      </c>
      <c r="F1398">
        <f t="shared" si="21"/>
        <v>1153.5</v>
      </c>
      <c r="G1398" s="13">
        <v>1397</v>
      </c>
      <c r="H1398" s="28" t="str">
        <f>VLOOKUP(G1398,'Customer table'!A:H,8,FALSE)</f>
        <v>Non email user</v>
      </c>
      <c r="M1398">
        <v>1257.18</v>
      </c>
      <c r="N1398">
        <v>258.66</v>
      </c>
    </row>
    <row r="1399" spans="1:14">
      <c r="A1399" s="13">
        <v>1398</v>
      </c>
      <c r="B1399" s="13">
        <v>767</v>
      </c>
      <c r="C1399" s="13">
        <v>122</v>
      </c>
      <c r="D1399" s="13">
        <v>1</v>
      </c>
      <c r="E1399" s="13">
        <v>112.48</v>
      </c>
      <c r="F1399">
        <f t="shared" si="21"/>
        <v>112.48</v>
      </c>
      <c r="G1399" s="13">
        <v>1398</v>
      </c>
      <c r="H1399" s="28" t="str">
        <f>VLOOKUP(G1399,'Customer table'!A:H,8,FALSE)</f>
        <v>Email user</v>
      </c>
      <c r="M1399">
        <v>1652.02</v>
      </c>
      <c r="N1399">
        <v>723.94</v>
      </c>
    </row>
    <row r="1400" spans="1:14">
      <c r="A1400" s="13">
        <v>1399</v>
      </c>
      <c r="B1400" s="13">
        <v>768</v>
      </c>
      <c r="C1400" s="13">
        <v>96</v>
      </c>
      <c r="D1400" s="13">
        <v>1</v>
      </c>
      <c r="E1400" s="13">
        <v>748.01</v>
      </c>
      <c r="F1400">
        <f t="shared" si="21"/>
        <v>748.01</v>
      </c>
      <c r="G1400" s="13">
        <v>1399</v>
      </c>
      <c r="H1400" s="28" t="str">
        <f>VLOOKUP(G1400,'Customer table'!A:H,8,FALSE)</f>
        <v>Email user</v>
      </c>
      <c r="M1400">
        <v>3034.04</v>
      </c>
      <c r="N1400">
        <v>96.07</v>
      </c>
    </row>
    <row r="1401" spans="1:14">
      <c r="A1401" s="13">
        <v>1400</v>
      </c>
      <c r="B1401" s="13">
        <v>768</v>
      </c>
      <c r="C1401" s="13">
        <v>11</v>
      </c>
      <c r="D1401" s="13">
        <v>1</v>
      </c>
      <c r="E1401" s="13">
        <v>1365.96</v>
      </c>
      <c r="F1401">
        <f t="shared" si="21"/>
        <v>1365.96</v>
      </c>
      <c r="G1401" s="13">
        <v>1400</v>
      </c>
      <c r="H1401" s="28" t="str">
        <f>VLOOKUP(G1401,'Customer table'!A:H,8,FALSE)</f>
        <v>Email user</v>
      </c>
      <c r="M1401">
        <v>30.63</v>
      </c>
      <c r="N1401">
        <v>315.29</v>
      </c>
    </row>
    <row r="1402" spans="1:14">
      <c r="A1402" s="13">
        <v>1401</v>
      </c>
      <c r="B1402" s="13">
        <v>769</v>
      </c>
      <c r="C1402" s="13">
        <v>3</v>
      </c>
      <c r="D1402" s="13">
        <v>1</v>
      </c>
      <c r="E1402" s="13">
        <v>539.1</v>
      </c>
      <c r="F1402">
        <f t="shared" si="21"/>
        <v>539.1</v>
      </c>
      <c r="G1402" s="13">
        <v>1401</v>
      </c>
      <c r="H1402" s="28" t="str">
        <f>VLOOKUP(G1402,'Customer table'!A:H,8,FALSE)</f>
        <v>Non email user</v>
      </c>
      <c r="M1402">
        <v>360.28</v>
      </c>
      <c r="N1402">
        <v>1041.67</v>
      </c>
    </row>
    <row r="1403" spans="1:14">
      <c r="A1403" s="13">
        <v>1402</v>
      </c>
      <c r="B1403" s="13">
        <v>769</v>
      </c>
      <c r="C1403" s="13">
        <v>19</v>
      </c>
      <c r="D1403" s="13">
        <v>1</v>
      </c>
      <c r="E1403" s="13">
        <v>968.43</v>
      </c>
      <c r="F1403">
        <f t="shared" si="21"/>
        <v>968.43</v>
      </c>
      <c r="G1403" s="13">
        <v>1402</v>
      </c>
      <c r="H1403" s="28" t="str">
        <f>VLOOKUP(G1403,'Customer table'!A:H,8,FALSE)</f>
        <v>Non email user</v>
      </c>
      <c r="M1403">
        <v>901.51</v>
      </c>
      <c r="N1403">
        <v>1484.56</v>
      </c>
    </row>
    <row r="1404" spans="1:14">
      <c r="A1404" s="13">
        <v>1403</v>
      </c>
      <c r="B1404" s="13">
        <v>769</v>
      </c>
      <c r="C1404" s="13">
        <v>102</v>
      </c>
      <c r="D1404" s="13">
        <v>2</v>
      </c>
      <c r="E1404" s="13">
        <v>579.6</v>
      </c>
      <c r="F1404">
        <f t="shared" si="21"/>
        <v>1159.2</v>
      </c>
      <c r="G1404" s="13">
        <v>1403</v>
      </c>
      <c r="H1404" s="28" t="str">
        <f>VLOOKUP(G1404,'Customer table'!A:H,8,FALSE)</f>
        <v>Non email user</v>
      </c>
      <c r="M1404">
        <v>435.69</v>
      </c>
      <c r="N1404">
        <v>912.95</v>
      </c>
    </row>
    <row r="1405" spans="1:14">
      <c r="A1405" s="13">
        <v>1404</v>
      </c>
      <c r="B1405" s="13">
        <v>770</v>
      </c>
      <c r="C1405" s="13">
        <v>96</v>
      </c>
      <c r="D1405" s="13">
        <v>1</v>
      </c>
      <c r="E1405" s="13">
        <v>748.01</v>
      </c>
      <c r="F1405">
        <f t="shared" si="21"/>
        <v>748.01</v>
      </c>
      <c r="G1405" s="13">
        <v>1404</v>
      </c>
      <c r="H1405" s="28" t="str">
        <f>VLOOKUP(G1405,'Customer table'!A:H,8,FALSE)</f>
        <v>Non email user</v>
      </c>
      <c r="M1405">
        <v>1095.62</v>
      </c>
      <c r="N1405">
        <v>84.52</v>
      </c>
    </row>
    <row r="1406" spans="1:14">
      <c r="A1406" s="13">
        <v>1405</v>
      </c>
      <c r="B1406" s="13">
        <v>771</v>
      </c>
      <c r="C1406" s="13">
        <v>140</v>
      </c>
      <c r="D1406" s="13">
        <v>1</v>
      </c>
      <c r="E1406" s="13">
        <v>142.43</v>
      </c>
      <c r="F1406">
        <f t="shared" si="21"/>
        <v>142.43</v>
      </c>
      <c r="G1406" s="13">
        <v>1405</v>
      </c>
      <c r="H1406" s="28" t="str">
        <f>VLOOKUP(G1406,'Customer table'!A:H,8,FALSE)</f>
        <v>Email user</v>
      </c>
      <c r="M1406">
        <v>638.1</v>
      </c>
      <c r="N1406">
        <v>395.52</v>
      </c>
    </row>
    <row r="1407" spans="1:14">
      <c r="A1407" s="13">
        <v>1406</v>
      </c>
      <c r="B1407" s="13">
        <v>771</v>
      </c>
      <c r="C1407" s="13">
        <v>27</v>
      </c>
      <c r="D1407" s="13">
        <v>1</v>
      </c>
      <c r="E1407" s="13">
        <v>628.59</v>
      </c>
      <c r="F1407">
        <f t="shared" si="21"/>
        <v>628.59</v>
      </c>
      <c r="G1407" s="13">
        <v>1406</v>
      </c>
      <c r="H1407" s="28" t="str">
        <f>VLOOKUP(G1407,'Customer table'!A:H,8,FALSE)</f>
        <v>Non email user</v>
      </c>
      <c r="M1407">
        <v>435.69</v>
      </c>
      <c r="N1407">
        <v>1819.32</v>
      </c>
    </row>
    <row r="1408" spans="1:14">
      <c r="A1408" s="13">
        <v>1407</v>
      </c>
      <c r="B1408" s="13">
        <v>771</v>
      </c>
      <c r="C1408" s="13">
        <v>2</v>
      </c>
      <c r="D1408" s="13">
        <v>1</v>
      </c>
      <c r="E1408" s="13">
        <v>623.26</v>
      </c>
      <c r="F1408">
        <f t="shared" si="21"/>
        <v>623.26</v>
      </c>
      <c r="G1408" s="13">
        <v>1407</v>
      </c>
      <c r="H1408" s="28" t="str">
        <f>VLOOKUP(G1408,'Customer table'!A:H,8,FALSE)</f>
        <v>Non email user</v>
      </c>
      <c r="M1408">
        <v>1502.76</v>
      </c>
      <c r="N1408">
        <v>204.06</v>
      </c>
    </row>
    <row r="1409" spans="1:14">
      <c r="A1409" s="13">
        <v>1408</v>
      </c>
      <c r="B1409" s="13">
        <v>772</v>
      </c>
      <c r="C1409" s="13">
        <v>169</v>
      </c>
      <c r="D1409" s="13">
        <v>1</v>
      </c>
      <c r="E1409" s="13">
        <v>442.69</v>
      </c>
      <c r="F1409">
        <f t="shared" si="21"/>
        <v>442.69</v>
      </c>
      <c r="G1409" s="13">
        <v>1408</v>
      </c>
      <c r="H1409" s="28" t="str">
        <f>VLOOKUP(G1409,'Customer table'!A:H,8,FALSE)</f>
        <v>Non email user</v>
      </c>
      <c r="M1409">
        <v>748.01</v>
      </c>
      <c r="N1409">
        <v>517.32</v>
      </c>
    </row>
    <row r="1410" spans="1:14">
      <c r="A1410" s="13">
        <v>1409</v>
      </c>
      <c r="B1410" s="13">
        <v>772</v>
      </c>
      <c r="C1410" s="13">
        <v>34</v>
      </c>
      <c r="D1410" s="13">
        <v>1</v>
      </c>
      <c r="E1410" s="13">
        <v>1754.95</v>
      </c>
      <c r="F1410">
        <f t="shared" ref="F1410:F1473" si="22">E1410*D1410</f>
        <v>1754.95</v>
      </c>
      <c r="G1410" s="13">
        <v>1409</v>
      </c>
      <c r="H1410" s="28" t="str">
        <f>VLOOKUP(G1410,'Customer table'!A:H,8,FALSE)</f>
        <v>Non email user</v>
      </c>
      <c r="M1410">
        <v>787.06</v>
      </c>
      <c r="N1410">
        <v>1717.96</v>
      </c>
    </row>
    <row r="1411" spans="1:14">
      <c r="A1411" s="13">
        <v>1410</v>
      </c>
      <c r="B1411" s="13">
        <v>773</v>
      </c>
      <c r="C1411" s="13">
        <v>87</v>
      </c>
      <c r="D1411" s="13">
        <v>1</v>
      </c>
      <c r="E1411" s="13">
        <v>594.37</v>
      </c>
      <c r="F1411">
        <f t="shared" si="22"/>
        <v>594.37</v>
      </c>
      <c r="G1411" s="13">
        <v>1410</v>
      </c>
      <c r="H1411" s="28" t="str">
        <f>VLOOKUP(G1411,'Customer table'!A:H,8,FALSE)</f>
        <v>Non email user</v>
      </c>
      <c r="M1411">
        <v>1146.95</v>
      </c>
      <c r="N1411">
        <v>140.76</v>
      </c>
    </row>
    <row r="1412" spans="1:14">
      <c r="A1412" s="13">
        <v>1411</v>
      </c>
      <c r="B1412" s="13">
        <v>773</v>
      </c>
      <c r="C1412" s="13">
        <v>194</v>
      </c>
      <c r="D1412" s="13">
        <v>1</v>
      </c>
      <c r="E1412" s="13">
        <v>258.66</v>
      </c>
      <c r="F1412">
        <f t="shared" si="22"/>
        <v>258.66</v>
      </c>
      <c r="G1412" s="13">
        <v>1411</v>
      </c>
      <c r="H1412" s="28" t="str">
        <f>VLOOKUP(G1412,'Customer table'!A:H,8,FALSE)</f>
        <v>Non email user</v>
      </c>
      <c r="M1412">
        <v>521.14</v>
      </c>
      <c r="N1412">
        <v>296.31</v>
      </c>
    </row>
    <row r="1413" spans="1:14">
      <c r="A1413" s="13">
        <v>1412</v>
      </c>
      <c r="B1413" s="13">
        <v>773</v>
      </c>
      <c r="C1413" s="13">
        <v>113</v>
      </c>
      <c r="D1413" s="13">
        <v>1</v>
      </c>
      <c r="E1413" s="13">
        <v>901.51</v>
      </c>
      <c r="F1413">
        <f t="shared" si="22"/>
        <v>901.51</v>
      </c>
      <c r="G1413" s="13">
        <v>1412</v>
      </c>
      <c r="H1413" s="28" t="str">
        <f>VLOOKUP(G1413,'Customer table'!A:H,8,FALSE)</f>
        <v>Non email user</v>
      </c>
      <c r="M1413">
        <v>256.13</v>
      </c>
      <c r="N1413">
        <v>142.43</v>
      </c>
    </row>
    <row r="1414" spans="1:14">
      <c r="A1414" s="13">
        <v>1413</v>
      </c>
      <c r="B1414" s="13">
        <v>773</v>
      </c>
      <c r="C1414" s="13">
        <v>116</v>
      </c>
      <c r="D1414" s="13">
        <v>1</v>
      </c>
      <c r="E1414" s="13">
        <v>899.2</v>
      </c>
      <c r="F1414">
        <f t="shared" si="22"/>
        <v>899.2</v>
      </c>
      <c r="G1414" s="13">
        <v>1413</v>
      </c>
      <c r="H1414" s="28" t="str">
        <f>VLOOKUP(G1414,'Customer table'!A:H,8,FALSE)</f>
        <v>Non email user</v>
      </c>
      <c r="M1414">
        <v>204.06</v>
      </c>
      <c r="N1414">
        <v>154.02</v>
      </c>
    </row>
    <row r="1415" spans="1:14">
      <c r="A1415" s="13">
        <v>1414</v>
      </c>
      <c r="B1415" s="13">
        <v>774</v>
      </c>
      <c r="C1415" s="13">
        <v>52</v>
      </c>
      <c r="D1415" s="13">
        <v>1</v>
      </c>
      <c r="E1415" s="13">
        <v>1128.91</v>
      </c>
      <c r="F1415">
        <f t="shared" si="22"/>
        <v>1128.91</v>
      </c>
      <c r="G1415" s="13">
        <v>1414</v>
      </c>
      <c r="H1415" s="28" t="str">
        <f>VLOOKUP(G1415,'Customer table'!A:H,8,FALSE)</f>
        <v>Email user</v>
      </c>
      <c r="M1415">
        <v>361.8</v>
      </c>
      <c r="N1415">
        <v>209.84</v>
      </c>
    </row>
    <row r="1416" spans="1:14">
      <c r="A1416" s="13">
        <v>1415</v>
      </c>
      <c r="B1416" s="13">
        <v>774</v>
      </c>
      <c r="C1416" s="13">
        <v>179</v>
      </c>
      <c r="D1416" s="13">
        <v>1</v>
      </c>
      <c r="E1416" s="13">
        <v>154.28</v>
      </c>
      <c r="F1416">
        <f t="shared" si="22"/>
        <v>154.28</v>
      </c>
      <c r="G1416" s="13">
        <v>1415</v>
      </c>
      <c r="H1416" s="28" t="str">
        <f>VLOOKUP(G1416,'Customer table'!A:H,8,FALSE)</f>
        <v>Non email user</v>
      </c>
      <c r="M1416">
        <v>1458.59</v>
      </c>
      <c r="N1416">
        <v>419.83</v>
      </c>
    </row>
    <row r="1417" spans="1:14">
      <c r="A1417" s="13">
        <v>1416</v>
      </c>
      <c r="B1417" s="13">
        <v>774</v>
      </c>
      <c r="C1417" s="13">
        <v>146</v>
      </c>
      <c r="D1417" s="13">
        <v>1</v>
      </c>
      <c r="E1417" s="13">
        <v>278.93</v>
      </c>
      <c r="F1417">
        <f t="shared" si="22"/>
        <v>278.93</v>
      </c>
      <c r="G1417" s="13">
        <v>1416</v>
      </c>
      <c r="H1417" s="28" t="str">
        <f>VLOOKUP(G1417,'Customer table'!A:H,8,FALSE)</f>
        <v>Non email user</v>
      </c>
      <c r="M1417">
        <v>372.41</v>
      </c>
      <c r="N1417">
        <v>422.21</v>
      </c>
    </row>
    <row r="1418" spans="1:14">
      <c r="A1418" s="13">
        <v>1417</v>
      </c>
      <c r="B1418" s="13">
        <v>775</v>
      </c>
      <c r="C1418" s="13">
        <v>27</v>
      </c>
      <c r="D1418" s="13">
        <v>1</v>
      </c>
      <c r="E1418" s="13">
        <v>628.59</v>
      </c>
      <c r="F1418">
        <f t="shared" si="22"/>
        <v>628.59</v>
      </c>
      <c r="G1418" s="13">
        <v>1417</v>
      </c>
      <c r="H1418" s="28" t="str">
        <f>VLOOKUP(G1418,'Customer table'!A:H,8,FALSE)</f>
        <v>Non email user</v>
      </c>
      <c r="M1418">
        <v>766.48</v>
      </c>
      <c r="N1418">
        <v>315.84</v>
      </c>
    </row>
    <row r="1419" spans="1:14">
      <c r="A1419" s="13">
        <v>1418</v>
      </c>
      <c r="B1419" s="13">
        <v>776</v>
      </c>
      <c r="C1419" s="13">
        <v>97</v>
      </c>
      <c r="D1419" s="13">
        <v>1</v>
      </c>
      <c r="E1419" s="13">
        <v>156.65</v>
      </c>
      <c r="F1419">
        <f t="shared" si="22"/>
        <v>156.65</v>
      </c>
      <c r="G1419" s="13">
        <v>1418</v>
      </c>
      <c r="H1419" s="28" t="str">
        <f>VLOOKUP(G1419,'Customer table'!A:H,8,FALSE)</f>
        <v>Email user</v>
      </c>
      <c r="M1419">
        <v>901.51</v>
      </c>
      <c r="N1419">
        <v>1155.59</v>
      </c>
    </row>
    <row r="1420" spans="1:14">
      <c r="A1420" s="13">
        <v>1419</v>
      </c>
      <c r="B1420" s="13">
        <v>776</v>
      </c>
      <c r="C1420" s="13">
        <v>165</v>
      </c>
      <c r="D1420" s="13">
        <v>1</v>
      </c>
      <c r="E1420" s="13">
        <v>377.58</v>
      </c>
      <c r="F1420">
        <f t="shared" si="22"/>
        <v>377.58</v>
      </c>
      <c r="G1420" s="13">
        <v>1419</v>
      </c>
      <c r="H1420" s="28" t="str">
        <f>VLOOKUP(G1420,'Customer table'!A:H,8,FALSE)</f>
        <v>Non email user</v>
      </c>
      <c r="M1420">
        <v>340.18</v>
      </c>
      <c r="N1420">
        <v>315.29</v>
      </c>
    </row>
    <row r="1421" spans="1:14">
      <c r="A1421" s="13">
        <v>1420</v>
      </c>
      <c r="B1421" s="13">
        <v>776</v>
      </c>
      <c r="C1421" s="13">
        <v>142</v>
      </c>
      <c r="D1421" s="13">
        <v>1</v>
      </c>
      <c r="E1421" s="13">
        <v>193.6</v>
      </c>
      <c r="F1421">
        <f t="shared" si="22"/>
        <v>193.6</v>
      </c>
      <c r="G1421" s="13">
        <v>1420</v>
      </c>
      <c r="H1421" s="28" t="str">
        <f>VLOOKUP(G1421,'Customer table'!A:H,8,FALSE)</f>
        <v>Email user</v>
      </c>
      <c r="M1421">
        <v>3572.74</v>
      </c>
      <c r="N1421">
        <v>260.57</v>
      </c>
    </row>
    <row r="1422" spans="1:14">
      <c r="A1422" s="13">
        <v>1421</v>
      </c>
      <c r="B1422" s="13">
        <v>777</v>
      </c>
      <c r="C1422" s="13">
        <v>179</v>
      </c>
      <c r="D1422" s="13">
        <v>1</v>
      </c>
      <c r="E1422" s="13">
        <v>154.28</v>
      </c>
      <c r="F1422">
        <f t="shared" si="22"/>
        <v>154.28</v>
      </c>
      <c r="G1422" s="13">
        <v>1421</v>
      </c>
      <c r="H1422" s="28" t="str">
        <f>VLOOKUP(G1422,'Customer table'!A:H,8,FALSE)</f>
        <v>Non email user</v>
      </c>
      <c r="M1422">
        <v>1018.32</v>
      </c>
      <c r="N1422">
        <v>1860.2</v>
      </c>
    </row>
    <row r="1423" spans="1:14">
      <c r="A1423" s="13">
        <v>1422</v>
      </c>
      <c r="B1423" s="13">
        <v>777</v>
      </c>
      <c r="C1423" s="13">
        <v>77</v>
      </c>
      <c r="D1423" s="13">
        <v>3</v>
      </c>
      <c r="E1423" s="13">
        <v>861.87</v>
      </c>
      <c r="F1423">
        <f t="shared" si="22"/>
        <v>2585.61</v>
      </c>
      <c r="G1423" s="13">
        <v>1422</v>
      </c>
      <c r="H1423" s="28" t="str">
        <f>VLOOKUP(G1423,'Customer table'!A:H,8,FALSE)</f>
        <v>Email user</v>
      </c>
      <c r="M1423">
        <v>260.61</v>
      </c>
      <c r="N1423">
        <v>364.61</v>
      </c>
    </row>
    <row r="1424" spans="1:14">
      <c r="A1424" s="13">
        <v>1423</v>
      </c>
      <c r="B1424" s="13">
        <v>777</v>
      </c>
      <c r="C1424" s="13">
        <v>106</v>
      </c>
      <c r="D1424" s="13">
        <v>1</v>
      </c>
      <c r="E1424" s="13">
        <v>618.93</v>
      </c>
      <c r="F1424">
        <f t="shared" si="22"/>
        <v>618.93</v>
      </c>
      <c r="G1424" s="13">
        <v>1423</v>
      </c>
      <c r="H1424" s="28" t="str">
        <f>VLOOKUP(G1424,'Customer table'!A:H,8,FALSE)</f>
        <v>Non email user</v>
      </c>
      <c r="M1424">
        <v>366.31</v>
      </c>
      <c r="N1424">
        <v>532.62</v>
      </c>
    </row>
    <row r="1425" spans="1:14">
      <c r="A1425" s="13">
        <v>1424</v>
      </c>
      <c r="B1425" s="13">
        <v>778</v>
      </c>
      <c r="C1425" s="13">
        <v>13</v>
      </c>
      <c r="D1425" s="13">
        <v>1</v>
      </c>
      <c r="E1425" s="13">
        <v>526.08</v>
      </c>
      <c r="F1425">
        <f t="shared" si="22"/>
        <v>526.08</v>
      </c>
      <c r="G1425" s="13">
        <v>1424</v>
      </c>
      <c r="H1425" s="28" t="str">
        <f>VLOOKUP(G1425,'Customer table'!A:H,8,FALSE)</f>
        <v>Non email user</v>
      </c>
      <c r="M1425">
        <v>579.6</v>
      </c>
      <c r="N1425">
        <v>1786.37</v>
      </c>
    </row>
    <row r="1426" spans="1:14">
      <c r="A1426" s="13">
        <v>1425</v>
      </c>
      <c r="B1426" s="13">
        <v>779</v>
      </c>
      <c r="C1426" s="13">
        <v>193</v>
      </c>
      <c r="D1426" s="13">
        <v>1</v>
      </c>
      <c r="E1426" s="13">
        <v>471.55</v>
      </c>
      <c r="F1426">
        <f t="shared" si="22"/>
        <v>471.55</v>
      </c>
      <c r="G1426" s="13">
        <v>1425</v>
      </c>
      <c r="H1426" s="28" t="str">
        <f>VLOOKUP(G1426,'Customer table'!A:H,8,FALSE)</f>
        <v>Non email user</v>
      </c>
      <c r="M1426">
        <v>581.58</v>
      </c>
      <c r="N1426">
        <v>305.06</v>
      </c>
    </row>
    <row r="1427" spans="1:14">
      <c r="A1427" s="13">
        <v>1426</v>
      </c>
      <c r="B1427" s="13">
        <v>780</v>
      </c>
      <c r="C1427" s="13">
        <v>122</v>
      </c>
      <c r="D1427" s="13">
        <v>1</v>
      </c>
      <c r="E1427" s="13">
        <v>112.48</v>
      </c>
      <c r="F1427">
        <f t="shared" si="22"/>
        <v>112.48</v>
      </c>
      <c r="G1427" s="13">
        <v>1426</v>
      </c>
      <c r="H1427" s="28" t="str">
        <f>VLOOKUP(G1427,'Customer table'!A:H,8,FALSE)</f>
        <v>Non email user</v>
      </c>
      <c r="M1427">
        <v>719.27</v>
      </c>
      <c r="N1427">
        <v>371.16</v>
      </c>
    </row>
    <row r="1428" spans="1:14">
      <c r="A1428" s="13">
        <v>1427</v>
      </c>
      <c r="B1428" s="13">
        <v>780</v>
      </c>
      <c r="C1428" s="13">
        <v>35</v>
      </c>
      <c r="D1428" s="13">
        <v>2</v>
      </c>
      <c r="E1428" s="13">
        <v>1777.25</v>
      </c>
      <c r="F1428">
        <f t="shared" si="22"/>
        <v>3554.5</v>
      </c>
      <c r="G1428" s="13">
        <v>1427</v>
      </c>
      <c r="H1428" s="28" t="str">
        <f>VLOOKUP(G1428,'Customer table'!A:H,8,FALSE)</f>
        <v>Non email user</v>
      </c>
      <c r="M1428">
        <v>485.49</v>
      </c>
      <c r="N1428">
        <v>638.1</v>
      </c>
    </row>
    <row r="1429" spans="1:14">
      <c r="A1429" s="13">
        <v>1428</v>
      </c>
      <c r="B1429" s="13">
        <v>780</v>
      </c>
      <c r="C1429" s="13">
        <v>97</v>
      </c>
      <c r="D1429" s="13">
        <v>1</v>
      </c>
      <c r="E1429" s="13">
        <v>156.65</v>
      </c>
      <c r="F1429">
        <f t="shared" si="22"/>
        <v>156.65</v>
      </c>
      <c r="G1429" s="13">
        <v>1428</v>
      </c>
      <c r="H1429" s="28" t="str">
        <f>VLOOKUP(G1429,'Customer table'!A:H,8,FALSE)</f>
        <v>Email user</v>
      </c>
      <c r="M1429">
        <v>551.48</v>
      </c>
      <c r="N1429">
        <v>315.18</v>
      </c>
    </row>
    <row r="1430" spans="1:14">
      <c r="A1430" s="13">
        <v>1429</v>
      </c>
      <c r="B1430" s="13">
        <v>780</v>
      </c>
      <c r="C1430" s="13">
        <v>127</v>
      </c>
      <c r="D1430" s="13">
        <v>1</v>
      </c>
      <c r="E1430" s="13">
        <v>38.38</v>
      </c>
      <c r="F1430">
        <f t="shared" si="22"/>
        <v>38.38</v>
      </c>
      <c r="G1430" s="13">
        <v>1429</v>
      </c>
      <c r="H1430" s="28" t="str">
        <f>VLOOKUP(G1430,'Customer table'!A:H,8,FALSE)</f>
        <v>Non email user</v>
      </c>
      <c r="M1430">
        <v>210.12</v>
      </c>
      <c r="N1430">
        <v>539.1</v>
      </c>
    </row>
    <row r="1431" spans="1:14">
      <c r="A1431" s="13">
        <v>1430</v>
      </c>
      <c r="B1431" s="13">
        <v>781</v>
      </c>
      <c r="C1431" s="13">
        <v>93</v>
      </c>
      <c r="D1431" s="13">
        <v>1</v>
      </c>
      <c r="E1431" s="13">
        <v>580</v>
      </c>
      <c r="F1431">
        <f t="shared" si="22"/>
        <v>580</v>
      </c>
      <c r="G1431" s="13">
        <v>1430</v>
      </c>
      <c r="H1431" s="28" t="str">
        <f>VLOOKUP(G1431,'Customer table'!A:H,8,FALSE)</f>
        <v>Email user</v>
      </c>
      <c r="M1431">
        <v>266.31</v>
      </c>
      <c r="N1431">
        <v>383.04</v>
      </c>
    </row>
    <row r="1432" spans="1:14">
      <c r="A1432" s="13">
        <v>1431</v>
      </c>
      <c r="B1432" s="13">
        <v>781</v>
      </c>
      <c r="C1432" s="13">
        <v>50</v>
      </c>
      <c r="D1432" s="13">
        <v>2</v>
      </c>
      <c r="E1432" s="13">
        <v>1146.85</v>
      </c>
      <c r="F1432">
        <f t="shared" si="22"/>
        <v>2293.7</v>
      </c>
      <c r="G1432" s="13">
        <v>1431</v>
      </c>
      <c r="H1432" s="28" t="str">
        <f>VLOOKUP(G1432,'Customer table'!A:H,8,FALSE)</f>
        <v>Email user</v>
      </c>
      <c r="M1432">
        <v>681.93</v>
      </c>
      <c r="N1432">
        <v>697.93</v>
      </c>
    </row>
    <row r="1433" spans="1:14">
      <c r="A1433" s="13">
        <v>1432</v>
      </c>
      <c r="B1433" s="13">
        <v>781</v>
      </c>
      <c r="C1433" s="13">
        <v>47</v>
      </c>
      <c r="D1433" s="13">
        <v>1</v>
      </c>
      <c r="E1433" s="13">
        <v>1066.84</v>
      </c>
      <c r="F1433">
        <f t="shared" si="22"/>
        <v>1066.84</v>
      </c>
      <c r="G1433" s="13">
        <v>1432</v>
      </c>
      <c r="H1433" s="28" t="str">
        <f>VLOOKUP(G1433,'Customer table'!A:H,8,FALSE)</f>
        <v>Non email user</v>
      </c>
      <c r="M1433">
        <v>313.65</v>
      </c>
      <c r="N1433">
        <v>296.31</v>
      </c>
    </row>
    <row r="1434" spans="1:14">
      <c r="A1434" s="13">
        <v>1433</v>
      </c>
      <c r="B1434" s="13">
        <v>781</v>
      </c>
      <c r="C1434" s="13">
        <v>64</v>
      </c>
      <c r="D1434" s="13">
        <v>2</v>
      </c>
      <c r="E1434" s="13">
        <v>667.02</v>
      </c>
      <c r="F1434">
        <f t="shared" si="22"/>
        <v>1334.04</v>
      </c>
      <c r="G1434" s="13">
        <v>1433</v>
      </c>
      <c r="H1434" s="28" t="str">
        <f>VLOOKUP(G1434,'Customer table'!A:H,8,FALSE)</f>
        <v>Email user</v>
      </c>
      <c r="M1434">
        <v>623.26</v>
      </c>
      <c r="N1434">
        <v>208.24</v>
      </c>
    </row>
    <row r="1435" spans="1:14">
      <c r="A1435" s="13">
        <v>1434</v>
      </c>
      <c r="B1435" s="13">
        <v>782</v>
      </c>
      <c r="C1435" s="13">
        <v>14</v>
      </c>
      <c r="D1435" s="13">
        <v>1</v>
      </c>
      <c r="E1435" s="13">
        <v>1816.72</v>
      </c>
      <c r="F1435">
        <f t="shared" si="22"/>
        <v>1816.72</v>
      </c>
      <c r="G1435" s="13">
        <v>1434</v>
      </c>
      <c r="H1435" s="28" t="str">
        <f>VLOOKUP(G1435,'Customer table'!A:H,8,FALSE)</f>
        <v>Non email user</v>
      </c>
      <c r="M1435">
        <v>313.3</v>
      </c>
      <c r="N1435">
        <v>1574.12</v>
      </c>
    </row>
    <row r="1436" spans="1:14">
      <c r="A1436" s="13">
        <v>1435</v>
      </c>
      <c r="B1436" s="13">
        <v>782</v>
      </c>
      <c r="C1436" s="13">
        <v>111</v>
      </c>
      <c r="D1436" s="13">
        <v>1</v>
      </c>
      <c r="E1436" s="13">
        <v>914.09</v>
      </c>
      <c r="F1436">
        <f t="shared" si="22"/>
        <v>914.09</v>
      </c>
      <c r="G1436" s="13">
        <v>1435</v>
      </c>
      <c r="H1436" s="28" t="str">
        <f>VLOOKUP(G1436,'Customer table'!A:H,8,FALSE)</f>
        <v>Email user</v>
      </c>
      <c r="M1436">
        <v>392.24</v>
      </c>
      <c r="N1436">
        <v>241.65</v>
      </c>
    </row>
    <row r="1437" spans="1:14">
      <c r="A1437" s="13">
        <v>1436</v>
      </c>
      <c r="B1437" s="13">
        <v>782</v>
      </c>
      <c r="C1437" s="13">
        <v>100</v>
      </c>
      <c r="D1437" s="13">
        <v>1</v>
      </c>
      <c r="E1437" s="13">
        <v>282.13</v>
      </c>
      <c r="F1437">
        <f t="shared" si="22"/>
        <v>282.13</v>
      </c>
      <c r="G1437" s="13">
        <v>1436</v>
      </c>
      <c r="H1437" s="28" t="str">
        <f>VLOOKUP(G1437,'Customer table'!A:H,8,FALSE)</f>
        <v>Non email user</v>
      </c>
      <c r="M1437">
        <v>493.21</v>
      </c>
      <c r="N1437">
        <v>788.31</v>
      </c>
    </row>
    <row r="1438" spans="1:14">
      <c r="A1438" s="13">
        <v>1437</v>
      </c>
      <c r="B1438" s="13">
        <v>783</v>
      </c>
      <c r="C1438" s="13">
        <v>82</v>
      </c>
      <c r="D1438" s="13">
        <v>2</v>
      </c>
      <c r="E1438" s="13">
        <v>966.66</v>
      </c>
      <c r="F1438">
        <f t="shared" si="22"/>
        <v>1933.32</v>
      </c>
      <c r="G1438" s="13">
        <v>1437</v>
      </c>
      <c r="H1438" s="28" t="str">
        <f>VLOOKUP(G1438,'Customer table'!A:H,8,FALSE)</f>
        <v>Non email user</v>
      </c>
      <c r="M1438">
        <v>361.97</v>
      </c>
      <c r="N1438">
        <v>346.62</v>
      </c>
    </row>
    <row r="1439" spans="1:14">
      <c r="A1439" s="13">
        <v>1438</v>
      </c>
      <c r="B1439" s="13">
        <v>783</v>
      </c>
      <c r="C1439" s="13">
        <v>65</v>
      </c>
      <c r="D1439" s="13">
        <v>1</v>
      </c>
      <c r="E1439" s="13">
        <v>260.61</v>
      </c>
      <c r="F1439">
        <f t="shared" si="22"/>
        <v>260.61</v>
      </c>
      <c r="G1439" s="13">
        <v>1438</v>
      </c>
      <c r="H1439" s="28" t="str">
        <f>VLOOKUP(G1439,'Customer table'!A:H,8,FALSE)</f>
        <v>Email user</v>
      </c>
      <c r="M1439">
        <v>367.55</v>
      </c>
      <c r="N1439">
        <v>1871.48</v>
      </c>
    </row>
    <row r="1440" spans="1:14">
      <c r="A1440" s="13">
        <v>1439</v>
      </c>
      <c r="B1440" s="13">
        <v>784</v>
      </c>
      <c r="C1440" s="13">
        <v>193</v>
      </c>
      <c r="D1440" s="13">
        <v>1</v>
      </c>
      <c r="E1440" s="13">
        <v>402.08</v>
      </c>
      <c r="F1440">
        <f t="shared" si="22"/>
        <v>402.08</v>
      </c>
      <c r="G1440" s="13">
        <v>1439</v>
      </c>
      <c r="H1440" s="28" t="str">
        <f>VLOOKUP(G1440,'Customer table'!A:H,8,FALSE)</f>
        <v>Email user</v>
      </c>
      <c r="M1440">
        <v>2257.82</v>
      </c>
      <c r="N1440">
        <v>1860.2</v>
      </c>
    </row>
    <row r="1441" spans="1:14">
      <c r="A1441" s="13">
        <v>1440</v>
      </c>
      <c r="B1441" s="13">
        <v>784</v>
      </c>
      <c r="C1441" s="13">
        <v>136</v>
      </c>
      <c r="D1441" s="13">
        <v>1</v>
      </c>
      <c r="E1441" s="13">
        <v>276.75</v>
      </c>
      <c r="F1441">
        <f t="shared" si="22"/>
        <v>276.75</v>
      </c>
      <c r="G1441" s="13">
        <v>1440</v>
      </c>
      <c r="H1441" s="28" t="str">
        <f>VLOOKUP(G1441,'Customer table'!A:H,8,FALSE)</f>
        <v>Non email user</v>
      </c>
      <c r="M1441">
        <v>157.92</v>
      </c>
      <c r="N1441">
        <v>177.79</v>
      </c>
    </row>
    <row r="1442" spans="1:14">
      <c r="A1442" s="13">
        <v>1441</v>
      </c>
      <c r="B1442" s="13">
        <v>785</v>
      </c>
      <c r="C1442" s="13">
        <v>168</v>
      </c>
      <c r="D1442" s="13">
        <v>1</v>
      </c>
      <c r="E1442" s="13">
        <v>225.71</v>
      </c>
      <c r="F1442">
        <f t="shared" si="22"/>
        <v>225.71</v>
      </c>
      <c r="G1442" s="13">
        <v>1441</v>
      </c>
      <c r="H1442" s="28" t="str">
        <f>VLOOKUP(G1442,'Customer table'!A:H,8,FALSE)</f>
        <v>Email user</v>
      </c>
      <c r="M1442">
        <v>1417.1</v>
      </c>
      <c r="N1442">
        <v>475.16</v>
      </c>
    </row>
    <row r="1443" spans="1:14">
      <c r="A1443" s="13">
        <v>1442</v>
      </c>
      <c r="B1443" s="13">
        <v>786</v>
      </c>
      <c r="C1443" s="13">
        <v>127</v>
      </c>
      <c r="D1443" s="13">
        <v>3</v>
      </c>
      <c r="E1443" s="13">
        <v>40.35</v>
      </c>
      <c r="F1443">
        <f t="shared" si="22"/>
        <v>121.05</v>
      </c>
      <c r="G1443" s="13">
        <v>1442</v>
      </c>
      <c r="H1443" s="28" t="str">
        <f>VLOOKUP(G1443,'Customer table'!A:H,8,FALSE)</f>
        <v>Non email user</v>
      </c>
      <c r="M1443">
        <v>321.79</v>
      </c>
      <c r="N1443">
        <v>493.21</v>
      </c>
    </row>
    <row r="1444" spans="1:14">
      <c r="A1444" s="13">
        <v>1443</v>
      </c>
      <c r="B1444" s="13">
        <v>787</v>
      </c>
      <c r="C1444" s="13">
        <v>12</v>
      </c>
      <c r="D1444" s="13">
        <v>1</v>
      </c>
      <c r="E1444" s="13">
        <v>1257.96</v>
      </c>
      <c r="F1444">
        <f t="shared" si="22"/>
        <v>1257.96</v>
      </c>
      <c r="G1444" s="13">
        <v>1443</v>
      </c>
      <c r="H1444" s="28" t="str">
        <f>VLOOKUP(G1444,'Customer table'!A:H,8,FALSE)</f>
        <v>Non email user</v>
      </c>
      <c r="M1444">
        <v>1041.67</v>
      </c>
      <c r="N1444">
        <v>787.06</v>
      </c>
    </row>
    <row r="1445" spans="1:14">
      <c r="A1445" s="13">
        <v>1444</v>
      </c>
      <c r="B1445" s="13">
        <v>787</v>
      </c>
      <c r="C1445" s="13">
        <v>62</v>
      </c>
      <c r="D1445" s="13">
        <v>1</v>
      </c>
      <c r="E1445" s="13">
        <v>928.38</v>
      </c>
      <c r="F1445">
        <f t="shared" si="22"/>
        <v>928.38</v>
      </c>
      <c r="G1445" s="13">
        <v>1444</v>
      </c>
      <c r="H1445" s="28" t="str">
        <f>VLOOKUP(G1445,'Customer table'!A:H,8,FALSE)</f>
        <v>Non email user</v>
      </c>
      <c r="M1445">
        <v>442.46</v>
      </c>
      <c r="N1445">
        <v>748.01</v>
      </c>
    </row>
    <row r="1446" spans="1:14">
      <c r="A1446" s="13">
        <v>1445</v>
      </c>
      <c r="B1446" s="13">
        <v>787</v>
      </c>
      <c r="C1446" s="13">
        <v>24</v>
      </c>
      <c r="D1446" s="13">
        <v>1</v>
      </c>
      <c r="E1446" s="13">
        <v>1041.86</v>
      </c>
      <c r="F1446">
        <f t="shared" si="22"/>
        <v>1041.86</v>
      </c>
      <c r="G1446" s="13">
        <v>1445</v>
      </c>
      <c r="H1446" s="28" t="str">
        <f>VLOOKUP(G1446,'Customer table'!A:H,8,FALSE)</f>
        <v>Non email user</v>
      </c>
      <c r="M1446">
        <v>857.88</v>
      </c>
      <c r="N1446">
        <v>120.27</v>
      </c>
    </row>
    <row r="1447" spans="1:14">
      <c r="A1447" s="13">
        <v>1446</v>
      </c>
      <c r="B1447" s="13">
        <v>788</v>
      </c>
      <c r="C1447" s="13">
        <v>72</v>
      </c>
      <c r="D1447" s="13">
        <v>1</v>
      </c>
      <c r="E1447" s="13">
        <v>321.39</v>
      </c>
      <c r="F1447">
        <f t="shared" si="22"/>
        <v>321.39</v>
      </c>
      <c r="G1447" s="13">
        <v>1446</v>
      </c>
      <c r="H1447" s="28" t="str">
        <f>VLOOKUP(G1447,'Customer table'!A:H,8,FALSE)</f>
        <v>Non email user</v>
      </c>
      <c r="M1447">
        <v>256.68</v>
      </c>
      <c r="N1447">
        <v>548.81</v>
      </c>
    </row>
    <row r="1448" spans="1:14">
      <c r="A1448" s="13">
        <v>1447</v>
      </c>
      <c r="B1448" s="13">
        <v>789</v>
      </c>
      <c r="C1448" s="13">
        <v>157</v>
      </c>
      <c r="D1448" s="13">
        <v>2</v>
      </c>
      <c r="E1448" s="13">
        <v>256.68</v>
      </c>
      <c r="F1448">
        <f t="shared" si="22"/>
        <v>513.36</v>
      </c>
      <c r="G1448" s="13">
        <v>1447</v>
      </c>
      <c r="H1448" s="28" t="str">
        <f>VLOOKUP(G1448,'Customer table'!A:H,8,FALSE)</f>
        <v>Non email user</v>
      </c>
      <c r="M1448">
        <v>341.79</v>
      </c>
      <c r="N1448">
        <v>235.13</v>
      </c>
    </row>
    <row r="1449" spans="1:14">
      <c r="A1449" s="13">
        <v>1448</v>
      </c>
      <c r="B1449" s="13">
        <v>789</v>
      </c>
      <c r="C1449" s="13">
        <v>179</v>
      </c>
      <c r="D1449" s="13">
        <v>1</v>
      </c>
      <c r="E1449" s="13">
        <v>154.28</v>
      </c>
      <c r="F1449">
        <f t="shared" si="22"/>
        <v>154.28</v>
      </c>
      <c r="G1449" s="13">
        <v>1448</v>
      </c>
      <c r="H1449" s="28" t="str">
        <f>VLOOKUP(G1449,'Customer table'!A:H,8,FALSE)</f>
        <v>Email user</v>
      </c>
      <c r="M1449">
        <v>914.09</v>
      </c>
      <c r="N1449">
        <v>278.93</v>
      </c>
    </row>
    <row r="1450" spans="1:14">
      <c r="A1450" s="13">
        <v>1449</v>
      </c>
      <c r="B1450" s="13">
        <v>789</v>
      </c>
      <c r="C1450" s="13">
        <v>144</v>
      </c>
      <c r="D1450" s="13">
        <v>1</v>
      </c>
      <c r="E1450" s="13">
        <v>273.77</v>
      </c>
      <c r="F1450">
        <f t="shared" si="22"/>
        <v>273.77</v>
      </c>
      <c r="G1450" s="13">
        <v>1449</v>
      </c>
      <c r="H1450" s="28" t="str">
        <f>VLOOKUP(G1450,'Customer table'!A:H,8,FALSE)</f>
        <v>Email user</v>
      </c>
      <c r="M1450">
        <v>638.1</v>
      </c>
      <c r="N1450">
        <v>1071.23</v>
      </c>
    </row>
    <row r="1451" spans="1:14">
      <c r="A1451" s="13">
        <v>1450</v>
      </c>
      <c r="B1451" s="13">
        <v>790</v>
      </c>
      <c r="C1451" s="13">
        <v>163</v>
      </c>
      <c r="D1451" s="13">
        <v>3</v>
      </c>
      <c r="E1451" s="13">
        <v>172.17</v>
      </c>
      <c r="F1451">
        <f t="shared" si="22"/>
        <v>516.51</v>
      </c>
      <c r="G1451" s="13">
        <v>1450</v>
      </c>
      <c r="H1451" s="28" t="str">
        <f>VLOOKUP(G1451,'Customer table'!A:H,8,FALSE)</f>
        <v>Email user</v>
      </c>
      <c r="M1451">
        <v>1490.74</v>
      </c>
      <c r="N1451">
        <v>1819.08</v>
      </c>
    </row>
    <row r="1452" spans="1:14">
      <c r="A1452" s="13">
        <v>1451</v>
      </c>
      <c r="B1452" s="13">
        <v>791</v>
      </c>
      <c r="C1452" s="13">
        <v>107</v>
      </c>
      <c r="D1452" s="13">
        <v>1</v>
      </c>
      <c r="E1452" s="13">
        <v>231.09</v>
      </c>
      <c r="F1452">
        <f t="shared" si="22"/>
        <v>231.09</v>
      </c>
      <c r="G1452" s="13">
        <v>1451</v>
      </c>
      <c r="H1452" s="28" t="str">
        <f>VLOOKUP(G1452,'Customer table'!A:H,8,FALSE)</f>
        <v>Non email user</v>
      </c>
      <c r="M1452">
        <v>1176.72</v>
      </c>
      <c r="N1452">
        <v>436.2</v>
      </c>
    </row>
    <row r="1453" spans="1:14">
      <c r="A1453" s="13">
        <v>1452</v>
      </c>
      <c r="B1453" s="13">
        <v>792</v>
      </c>
      <c r="C1453" s="13">
        <v>171</v>
      </c>
      <c r="D1453" s="13">
        <v>1</v>
      </c>
      <c r="E1453" s="13">
        <v>371.68</v>
      </c>
      <c r="F1453">
        <f t="shared" si="22"/>
        <v>371.68</v>
      </c>
      <c r="G1453" s="13">
        <v>1452</v>
      </c>
      <c r="H1453" s="28" t="str">
        <f>VLOOKUP(G1453,'Customer table'!A:H,8,FALSE)</f>
        <v>Non email user</v>
      </c>
      <c r="M1453">
        <v>276.75</v>
      </c>
      <c r="N1453">
        <v>544.84</v>
      </c>
    </row>
    <row r="1454" spans="1:14">
      <c r="A1454" s="13">
        <v>1453</v>
      </c>
      <c r="B1454" s="13">
        <v>793</v>
      </c>
      <c r="C1454" s="13">
        <v>25</v>
      </c>
      <c r="D1454" s="13">
        <v>1</v>
      </c>
      <c r="E1454" s="13">
        <v>1802.19</v>
      </c>
      <c r="F1454">
        <f t="shared" si="22"/>
        <v>1802.19</v>
      </c>
      <c r="G1454" s="13">
        <v>1453</v>
      </c>
      <c r="H1454" s="28" t="str">
        <f>VLOOKUP(G1454,'Customer table'!A:H,8,FALSE)</f>
        <v>Non email user</v>
      </c>
      <c r="M1454">
        <v>820.64</v>
      </c>
      <c r="N1454">
        <v>462.84</v>
      </c>
    </row>
    <row r="1455" spans="1:14">
      <c r="A1455" s="13">
        <v>1454</v>
      </c>
      <c r="B1455" s="13">
        <v>794</v>
      </c>
      <c r="C1455" s="13">
        <v>78</v>
      </c>
      <c r="D1455" s="13">
        <v>1</v>
      </c>
      <c r="E1455" s="13">
        <v>446.38</v>
      </c>
      <c r="F1455">
        <f t="shared" si="22"/>
        <v>446.38</v>
      </c>
      <c r="G1455" s="13">
        <v>1454</v>
      </c>
      <c r="H1455" s="28" t="str">
        <f>VLOOKUP(G1455,'Customer table'!A:H,8,FALSE)</f>
        <v>Email user</v>
      </c>
      <c r="M1455">
        <v>630.58</v>
      </c>
      <c r="N1455">
        <v>30.63</v>
      </c>
    </row>
    <row r="1456" spans="1:14">
      <c r="A1456" s="13">
        <v>1455</v>
      </c>
      <c r="B1456" s="13">
        <v>795</v>
      </c>
      <c r="C1456" s="13">
        <v>109</v>
      </c>
      <c r="D1456" s="13">
        <v>1</v>
      </c>
      <c r="E1456" s="13">
        <v>619.65</v>
      </c>
      <c r="F1456">
        <f t="shared" si="22"/>
        <v>619.65</v>
      </c>
      <c r="G1456" s="13">
        <v>1455</v>
      </c>
      <c r="H1456" s="28" t="str">
        <f>VLOOKUP(G1456,'Customer table'!A:H,8,FALSE)</f>
        <v>Email user</v>
      </c>
      <c r="M1456">
        <v>901.51</v>
      </c>
      <c r="N1456">
        <v>1798.4</v>
      </c>
    </row>
    <row r="1457" spans="1:14">
      <c r="A1457" s="13">
        <v>1456</v>
      </c>
      <c r="B1457" s="13">
        <v>796</v>
      </c>
      <c r="C1457" s="13">
        <v>158</v>
      </c>
      <c r="D1457" s="13">
        <v>1</v>
      </c>
      <c r="E1457" s="13">
        <v>162.49</v>
      </c>
      <c r="F1457">
        <f t="shared" si="22"/>
        <v>162.49</v>
      </c>
      <c r="G1457" s="13">
        <v>1456</v>
      </c>
      <c r="H1457" s="28" t="str">
        <f>VLOOKUP(G1457,'Customer table'!A:H,8,FALSE)</f>
        <v>Email user</v>
      </c>
      <c r="M1457">
        <v>938.49</v>
      </c>
      <c r="N1457">
        <v>442.46</v>
      </c>
    </row>
    <row r="1458" spans="1:14">
      <c r="A1458" s="13">
        <v>1457</v>
      </c>
      <c r="B1458" s="13">
        <v>797</v>
      </c>
      <c r="C1458" s="13">
        <v>156</v>
      </c>
      <c r="D1458" s="13">
        <v>2</v>
      </c>
      <c r="E1458" s="13">
        <v>367.14</v>
      </c>
      <c r="F1458">
        <f t="shared" si="22"/>
        <v>734.28</v>
      </c>
      <c r="G1458" s="13">
        <v>1457</v>
      </c>
      <c r="H1458" s="28" t="str">
        <f>VLOOKUP(G1458,'Customer table'!A:H,8,FALSE)</f>
        <v>Non email user</v>
      </c>
      <c r="M1458">
        <v>449.81</v>
      </c>
      <c r="N1458">
        <v>542.28</v>
      </c>
    </row>
    <row r="1459" spans="1:14">
      <c r="A1459" s="13">
        <v>1458</v>
      </c>
      <c r="B1459" s="13">
        <v>797</v>
      </c>
      <c r="C1459" s="13">
        <v>101</v>
      </c>
      <c r="D1459" s="13">
        <v>1</v>
      </c>
      <c r="E1459" s="13">
        <v>759.97</v>
      </c>
      <c r="F1459">
        <f t="shared" si="22"/>
        <v>759.97</v>
      </c>
      <c r="G1459" s="13">
        <v>1458</v>
      </c>
      <c r="H1459" s="28" t="str">
        <f>VLOOKUP(G1459,'Customer table'!A:H,8,FALSE)</f>
        <v>Non email user</v>
      </c>
      <c r="M1459">
        <v>1885.77</v>
      </c>
      <c r="N1459">
        <v>1502.76</v>
      </c>
    </row>
    <row r="1460" spans="1:14">
      <c r="A1460" s="13">
        <v>1459</v>
      </c>
      <c r="B1460" s="13">
        <v>798</v>
      </c>
      <c r="C1460" s="13">
        <v>166</v>
      </c>
      <c r="D1460" s="13">
        <v>1</v>
      </c>
      <c r="E1460" s="13">
        <v>265.95</v>
      </c>
      <c r="F1460">
        <f t="shared" si="22"/>
        <v>265.95</v>
      </c>
      <c r="G1460" s="13">
        <v>1459</v>
      </c>
      <c r="H1460" s="28" t="str">
        <f>VLOOKUP(G1460,'Customer table'!A:H,8,FALSE)</f>
        <v>Non email user</v>
      </c>
      <c r="M1460">
        <v>240.57</v>
      </c>
      <c r="N1460">
        <v>406.33</v>
      </c>
    </row>
    <row r="1461" spans="1:14">
      <c r="A1461" s="13">
        <v>1460</v>
      </c>
      <c r="B1461" s="13">
        <v>799</v>
      </c>
      <c r="C1461" s="13">
        <v>106</v>
      </c>
      <c r="D1461" s="13">
        <v>1</v>
      </c>
      <c r="E1461" s="13">
        <v>618.93</v>
      </c>
      <c r="F1461">
        <f t="shared" si="22"/>
        <v>618.93</v>
      </c>
      <c r="G1461" s="13">
        <v>1460</v>
      </c>
      <c r="H1461" s="28" t="str">
        <f>VLOOKUP(G1461,'Customer table'!A:H,8,FALSE)</f>
        <v>Email user</v>
      </c>
      <c r="M1461">
        <v>1008.02</v>
      </c>
      <c r="N1461">
        <v>332.54</v>
      </c>
    </row>
    <row r="1462" spans="1:14">
      <c r="A1462" s="13">
        <v>1461</v>
      </c>
      <c r="B1462" s="13">
        <v>799</v>
      </c>
      <c r="C1462" s="13">
        <v>35</v>
      </c>
      <c r="D1462" s="13">
        <v>1</v>
      </c>
      <c r="E1462" s="13">
        <v>1576.72</v>
      </c>
      <c r="F1462">
        <f t="shared" si="22"/>
        <v>1576.72</v>
      </c>
      <c r="G1462" s="13">
        <v>1461</v>
      </c>
      <c r="H1462" s="28" t="str">
        <f>VLOOKUP(G1462,'Customer table'!A:H,8,FALSE)</f>
        <v>Email user</v>
      </c>
      <c r="M1462">
        <v>1933.65</v>
      </c>
      <c r="N1462">
        <v>222.62</v>
      </c>
    </row>
    <row r="1463" spans="1:14">
      <c r="A1463" s="13">
        <v>1462</v>
      </c>
      <c r="B1463" s="13">
        <v>800</v>
      </c>
      <c r="C1463" s="13">
        <v>71</v>
      </c>
      <c r="D1463" s="13">
        <v>2</v>
      </c>
      <c r="E1463" s="13">
        <v>1169</v>
      </c>
      <c r="F1463">
        <f t="shared" si="22"/>
        <v>2338</v>
      </c>
      <c r="G1463" s="13">
        <v>1462</v>
      </c>
      <c r="H1463" s="28" t="str">
        <f>VLOOKUP(G1463,'Customer table'!A:H,8,FALSE)</f>
        <v>Non email user</v>
      </c>
      <c r="M1463">
        <v>1354.25</v>
      </c>
      <c r="N1463">
        <v>318.02</v>
      </c>
    </row>
    <row r="1464" spans="1:14">
      <c r="A1464" s="13">
        <v>1463</v>
      </c>
      <c r="B1464" s="13">
        <v>800</v>
      </c>
      <c r="C1464" s="13">
        <v>46</v>
      </c>
      <c r="D1464" s="13">
        <v>2</v>
      </c>
      <c r="E1464" s="13">
        <v>439.45</v>
      </c>
      <c r="F1464">
        <f t="shared" si="22"/>
        <v>878.9</v>
      </c>
      <c r="G1464" s="13">
        <v>1463</v>
      </c>
      <c r="H1464" s="28" t="str">
        <f>VLOOKUP(G1464,'Customer table'!A:H,8,FALSE)</f>
        <v>Non email user</v>
      </c>
      <c r="M1464">
        <v>152.53</v>
      </c>
      <c r="N1464">
        <v>401.39</v>
      </c>
    </row>
    <row r="1465" spans="1:14">
      <c r="A1465" s="13">
        <v>1464</v>
      </c>
      <c r="B1465" s="13">
        <v>801</v>
      </c>
      <c r="C1465" s="13">
        <v>19</v>
      </c>
      <c r="D1465" s="13">
        <v>1</v>
      </c>
      <c r="E1465" s="13">
        <v>968.43</v>
      </c>
      <c r="F1465">
        <f t="shared" si="22"/>
        <v>968.43</v>
      </c>
      <c r="G1465" s="13">
        <v>1464</v>
      </c>
      <c r="H1465" s="28" t="str">
        <f>VLOOKUP(G1465,'Customer table'!A:H,8,FALSE)</f>
        <v>Non email user</v>
      </c>
      <c r="M1465">
        <v>340.18</v>
      </c>
      <c r="N1465">
        <v>1769.82</v>
      </c>
    </row>
    <row r="1466" spans="1:14">
      <c r="A1466" s="13">
        <v>1465</v>
      </c>
      <c r="B1466" s="13">
        <v>801</v>
      </c>
      <c r="C1466" s="13">
        <v>156</v>
      </c>
      <c r="D1466" s="13">
        <v>1</v>
      </c>
      <c r="E1466" s="13">
        <v>395.52</v>
      </c>
      <c r="F1466">
        <f t="shared" si="22"/>
        <v>395.52</v>
      </c>
      <c r="G1466" s="13">
        <v>1465</v>
      </c>
      <c r="H1466" s="28" t="str">
        <f>VLOOKUP(G1466,'Customer table'!A:H,8,FALSE)</f>
        <v>Email user</v>
      </c>
      <c r="M1466">
        <v>193.6</v>
      </c>
      <c r="N1466">
        <v>623.26</v>
      </c>
    </row>
    <row r="1467" spans="1:14">
      <c r="A1467" s="13">
        <v>1466</v>
      </c>
      <c r="B1467" s="13">
        <v>802</v>
      </c>
      <c r="C1467" s="13">
        <v>116</v>
      </c>
      <c r="D1467" s="13">
        <v>3</v>
      </c>
      <c r="E1467" s="13">
        <v>772.73</v>
      </c>
      <c r="F1467">
        <f t="shared" si="22"/>
        <v>2318.19</v>
      </c>
      <c r="G1467" s="13">
        <v>1466</v>
      </c>
      <c r="H1467" s="28" t="str">
        <f>VLOOKUP(G1467,'Customer table'!A:H,8,FALSE)</f>
        <v>Non email user</v>
      </c>
      <c r="M1467">
        <v>150.49</v>
      </c>
      <c r="N1467">
        <v>140.76</v>
      </c>
    </row>
    <row r="1468" spans="1:14">
      <c r="A1468" s="13">
        <v>1467</v>
      </c>
      <c r="B1468" s="13">
        <v>803</v>
      </c>
      <c r="C1468" s="13">
        <v>134</v>
      </c>
      <c r="D1468" s="13">
        <v>1</v>
      </c>
      <c r="E1468" s="13">
        <v>260.57</v>
      </c>
      <c r="F1468">
        <f t="shared" si="22"/>
        <v>260.57</v>
      </c>
      <c r="G1468" s="13">
        <v>1467</v>
      </c>
      <c r="H1468" s="28" t="str">
        <f>VLOOKUP(G1468,'Customer table'!A:H,8,FALSE)</f>
        <v>Non email user</v>
      </c>
      <c r="M1468">
        <v>156.65</v>
      </c>
      <c r="N1468">
        <v>401.39</v>
      </c>
    </row>
    <row r="1469" spans="1:14">
      <c r="A1469" s="13">
        <v>1468</v>
      </c>
      <c r="B1469" s="13">
        <v>803</v>
      </c>
      <c r="C1469" s="13">
        <v>129</v>
      </c>
      <c r="D1469" s="13">
        <v>3</v>
      </c>
      <c r="E1469" s="13">
        <v>394.17</v>
      </c>
      <c r="F1469">
        <f t="shared" si="22"/>
        <v>1182.51</v>
      </c>
      <c r="G1469" s="13">
        <v>1468</v>
      </c>
      <c r="H1469" s="28" t="str">
        <f>VLOOKUP(G1469,'Customer table'!A:H,8,FALSE)</f>
        <v>Non email user</v>
      </c>
      <c r="M1469">
        <v>401.82</v>
      </c>
      <c r="N1469">
        <v>1836.52</v>
      </c>
    </row>
    <row r="1470" spans="1:14">
      <c r="A1470" s="13">
        <v>1469</v>
      </c>
      <c r="B1470" s="13">
        <v>803</v>
      </c>
      <c r="C1470" s="13">
        <v>187</v>
      </c>
      <c r="D1470" s="13">
        <v>1</v>
      </c>
      <c r="E1470" s="13">
        <v>397.79</v>
      </c>
      <c r="F1470">
        <f t="shared" si="22"/>
        <v>397.79</v>
      </c>
      <c r="G1470" s="13">
        <v>1469</v>
      </c>
      <c r="H1470" s="28" t="str">
        <f>VLOOKUP(G1470,'Customer table'!A:H,8,FALSE)</f>
        <v>Non email user</v>
      </c>
      <c r="M1470">
        <v>619.65</v>
      </c>
      <c r="N1470">
        <v>998.64</v>
      </c>
    </row>
    <row r="1471" spans="1:14">
      <c r="A1471" s="13">
        <v>1470</v>
      </c>
      <c r="B1471" s="13">
        <v>803</v>
      </c>
      <c r="C1471" s="13">
        <v>75</v>
      </c>
      <c r="D1471" s="13">
        <v>1</v>
      </c>
      <c r="E1471" s="13">
        <v>1126.52</v>
      </c>
      <c r="F1471">
        <f t="shared" si="22"/>
        <v>1126.52</v>
      </c>
      <c r="G1471" s="13">
        <v>1470</v>
      </c>
      <c r="H1471" s="28" t="str">
        <f>VLOOKUP(G1471,'Customer table'!A:H,8,FALSE)</f>
        <v>Non email user</v>
      </c>
      <c r="M1471">
        <v>299.56</v>
      </c>
      <c r="N1471">
        <v>395.52</v>
      </c>
    </row>
    <row r="1472" spans="1:14">
      <c r="A1472" s="13">
        <v>1471</v>
      </c>
      <c r="B1472" s="13">
        <v>804</v>
      </c>
      <c r="C1472" s="13">
        <v>41</v>
      </c>
      <c r="D1472" s="13">
        <v>1</v>
      </c>
      <c r="E1472" s="13">
        <v>1041.67</v>
      </c>
      <c r="F1472">
        <f t="shared" si="22"/>
        <v>1041.67</v>
      </c>
      <c r="G1472" s="13">
        <v>1471</v>
      </c>
      <c r="H1472" s="28" t="str">
        <f>VLOOKUP(G1472,'Customer table'!A:H,8,FALSE)</f>
        <v>Non email user</v>
      </c>
      <c r="M1472">
        <v>1631.66</v>
      </c>
      <c r="N1472">
        <v>898.7</v>
      </c>
    </row>
    <row r="1473" spans="1:14">
      <c r="A1473" s="13">
        <v>1472</v>
      </c>
      <c r="B1473" s="13">
        <v>804</v>
      </c>
      <c r="C1473" s="13">
        <v>160</v>
      </c>
      <c r="D1473" s="13">
        <v>1</v>
      </c>
      <c r="E1473" s="13">
        <v>196.53</v>
      </c>
      <c r="F1473">
        <f t="shared" si="22"/>
        <v>196.53</v>
      </c>
      <c r="G1473" s="13">
        <v>1472</v>
      </c>
      <c r="H1473" s="28" t="str">
        <f>VLOOKUP(G1473,'Customer table'!A:H,8,FALSE)</f>
        <v>Non email user</v>
      </c>
      <c r="M1473">
        <v>193.6</v>
      </c>
      <c r="N1473">
        <v>966.66</v>
      </c>
    </row>
    <row r="1474" spans="1:14">
      <c r="A1474" s="13">
        <v>1473</v>
      </c>
      <c r="B1474" s="13">
        <v>805</v>
      </c>
      <c r="C1474" s="13">
        <v>80</v>
      </c>
      <c r="D1474" s="13">
        <v>1</v>
      </c>
      <c r="E1474" s="13">
        <v>257.17</v>
      </c>
      <c r="F1474">
        <f t="shared" ref="F1474:F1537" si="23">E1474*D1474</f>
        <v>257.17</v>
      </c>
      <c r="G1474" s="13">
        <v>1473</v>
      </c>
      <c r="H1474" s="28" t="str">
        <f>VLOOKUP(G1474,'Customer table'!A:H,8,FALSE)</f>
        <v>Email user</v>
      </c>
      <c r="M1474">
        <v>299.56</v>
      </c>
      <c r="N1474">
        <v>1016.02</v>
      </c>
    </row>
    <row r="1475" spans="1:14">
      <c r="A1475" s="13">
        <v>1474</v>
      </c>
      <c r="B1475" s="13">
        <v>805</v>
      </c>
      <c r="C1475" s="13">
        <v>48</v>
      </c>
      <c r="D1475" s="13">
        <v>1</v>
      </c>
      <c r="E1475" s="13">
        <v>1016.02</v>
      </c>
      <c r="F1475">
        <f t="shared" si="23"/>
        <v>1016.02</v>
      </c>
      <c r="G1475" s="13">
        <v>1474</v>
      </c>
      <c r="H1475" s="28" t="str">
        <f>VLOOKUP(G1475,'Customer table'!A:H,8,FALSE)</f>
        <v>Non email user</v>
      </c>
      <c r="M1475">
        <v>673.68</v>
      </c>
      <c r="N1475">
        <v>2150.67</v>
      </c>
    </row>
    <row r="1476" spans="1:14">
      <c r="A1476" s="13">
        <v>1475</v>
      </c>
      <c r="B1476" s="13">
        <v>805</v>
      </c>
      <c r="C1476" s="13">
        <v>58</v>
      </c>
      <c r="D1476" s="13">
        <v>1</v>
      </c>
      <c r="E1476" s="13">
        <v>428.94</v>
      </c>
      <c r="F1476">
        <f t="shared" si="23"/>
        <v>428.94</v>
      </c>
      <c r="G1476" s="13">
        <v>1475</v>
      </c>
      <c r="H1476" s="28" t="str">
        <f>VLOOKUP(G1476,'Customer table'!A:H,8,FALSE)</f>
        <v>Email user</v>
      </c>
      <c r="M1476">
        <v>815.03</v>
      </c>
      <c r="N1476">
        <v>578.22</v>
      </c>
    </row>
    <row r="1477" spans="1:14">
      <c r="A1477" s="13">
        <v>1476</v>
      </c>
      <c r="B1477" s="13">
        <v>805</v>
      </c>
      <c r="C1477" s="13">
        <v>21</v>
      </c>
      <c r="D1477" s="13">
        <v>1</v>
      </c>
      <c r="E1477" s="13">
        <v>661.44</v>
      </c>
      <c r="F1477">
        <f t="shared" si="23"/>
        <v>661.44</v>
      </c>
      <c r="G1477" s="13">
        <v>1476</v>
      </c>
      <c r="H1477" s="28" t="str">
        <f>VLOOKUP(G1477,'Customer table'!A:H,8,FALSE)</f>
        <v>Email user</v>
      </c>
      <c r="M1477">
        <v>629.52</v>
      </c>
      <c r="N1477">
        <v>3286.86</v>
      </c>
    </row>
    <row r="1478" spans="1:14">
      <c r="A1478" s="13">
        <v>1477</v>
      </c>
      <c r="B1478" s="13">
        <v>806</v>
      </c>
      <c r="C1478" s="13">
        <v>170</v>
      </c>
      <c r="D1478" s="13">
        <v>1</v>
      </c>
      <c r="E1478" s="13">
        <v>290.79</v>
      </c>
      <c r="F1478">
        <f t="shared" si="23"/>
        <v>290.79</v>
      </c>
      <c r="G1478" s="13">
        <v>1477</v>
      </c>
      <c r="H1478" s="28" t="str">
        <f>VLOOKUP(G1478,'Customer table'!A:H,8,FALSE)</f>
        <v>Email user</v>
      </c>
      <c r="M1478">
        <v>392.24</v>
      </c>
      <c r="N1478">
        <v>754.89</v>
      </c>
    </row>
    <row r="1479" spans="1:14">
      <c r="A1479" s="13">
        <v>1478</v>
      </c>
      <c r="B1479" s="13">
        <v>807</v>
      </c>
      <c r="C1479" s="13">
        <v>165</v>
      </c>
      <c r="D1479" s="13">
        <v>1</v>
      </c>
      <c r="E1479" s="13">
        <v>343.5</v>
      </c>
      <c r="F1479">
        <f t="shared" si="23"/>
        <v>343.5</v>
      </c>
      <c r="G1479" s="13">
        <v>1478</v>
      </c>
      <c r="H1479" s="28" t="str">
        <f>VLOOKUP(G1479,'Customer table'!A:H,8,FALSE)</f>
        <v>Email user</v>
      </c>
      <c r="M1479">
        <v>1933.32</v>
      </c>
      <c r="N1479">
        <v>1844.75</v>
      </c>
    </row>
    <row r="1480" spans="1:14">
      <c r="A1480" s="13">
        <v>1479</v>
      </c>
      <c r="B1480" s="13">
        <v>808</v>
      </c>
      <c r="C1480" s="13">
        <v>75</v>
      </c>
      <c r="D1480" s="13">
        <v>1</v>
      </c>
      <c r="E1480" s="13">
        <v>1066.02</v>
      </c>
      <c r="F1480">
        <f t="shared" si="23"/>
        <v>1066.02</v>
      </c>
      <c r="G1480" s="13">
        <v>1479</v>
      </c>
      <c r="H1480" s="28" t="str">
        <f>VLOOKUP(G1480,'Customer table'!A:H,8,FALSE)</f>
        <v>Non email user</v>
      </c>
      <c r="M1480">
        <v>459.12</v>
      </c>
      <c r="N1480">
        <v>30.63</v>
      </c>
    </row>
    <row r="1481" spans="1:14">
      <c r="A1481" s="13">
        <v>1480</v>
      </c>
      <c r="B1481" s="13">
        <v>809</v>
      </c>
      <c r="C1481" s="13">
        <v>14</v>
      </c>
      <c r="D1481" s="13">
        <v>1</v>
      </c>
      <c r="E1481" s="13">
        <v>1816.72</v>
      </c>
      <c r="F1481">
        <f t="shared" si="23"/>
        <v>1816.72</v>
      </c>
      <c r="G1481" s="13">
        <v>1480</v>
      </c>
      <c r="H1481" s="28" t="str">
        <f>VLOOKUP(G1481,'Customer table'!A:H,8,FALSE)</f>
        <v>Non email user</v>
      </c>
      <c r="M1481">
        <v>517.32</v>
      </c>
      <c r="N1481">
        <v>2293.7</v>
      </c>
    </row>
    <row r="1482" spans="1:14">
      <c r="A1482" s="13">
        <v>1481</v>
      </c>
      <c r="B1482" s="13">
        <v>809</v>
      </c>
      <c r="C1482" s="13">
        <v>193</v>
      </c>
      <c r="D1482" s="13">
        <v>1</v>
      </c>
      <c r="E1482" s="13">
        <v>471.55</v>
      </c>
      <c r="F1482">
        <f t="shared" si="23"/>
        <v>471.55</v>
      </c>
      <c r="G1482" s="13">
        <v>1481</v>
      </c>
      <c r="H1482" s="28" t="str">
        <f>VLOOKUP(G1482,'Customer table'!A:H,8,FALSE)</f>
        <v>Non email user</v>
      </c>
      <c r="M1482">
        <v>89.87</v>
      </c>
      <c r="N1482">
        <v>580</v>
      </c>
    </row>
    <row r="1483" spans="1:14">
      <c r="A1483" s="13">
        <v>1482</v>
      </c>
      <c r="B1483" s="13">
        <v>810</v>
      </c>
      <c r="C1483" s="13">
        <v>30</v>
      </c>
      <c r="D1483" s="13">
        <v>1</v>
      </c>
      <c r="E1483" s="13">
        <v>1995.72</v>
      </c>
      <c r="F1483">
        <f t="shared" si="23"/>
        <v>1995.72</v>
      </c>
      <c r="G1483" s="13">
        <v>1482</v>
      </c>
      <c r="H1483" s="28" t="str">
        <f>VLOOKUP(G1483,'Customer table'!A:H,8,FALSE)</f>
        <v>Email user</v>
      </c>
      <c r="M1483">
        <v>579.6</v>
      </c>
      <c r="N1483">
        <v>1695.09</v>
      </c>
    </row>
    <row r="1484" spans="1:14">
      <c r="A1484" s="13">
        <v>1483</v>
      </c>
      <c r="B1484" s="13">
        <v>811</v>
      </c>
      <c r="C1484" s="13">
        <v>44</v>
      </c>
      <c r="D1484" s="13">
        <v>2</v>
      </c>
      <c r="E1484" s="13">
        <v>724.98</v>
      </c>
      <c r="F1484">
        <f t="shared" si="23"/>
        <v>1449.96</v>
      </c>
      <c r="G1484" s="13">
        <v>1483</v>
      </c>
      <c r="H1484" s="28" t="str">
        <f>VLOOKUP(G1484,'Customer table'!A:H,8,FALSE)</f>
        <v>Non email user</v>
      </c>
      <c r="M1484">
        <v>240.54</v>
      </c>
      <c r="N1484">
        <v>159.71</v>
      </c>
    </row>
    <row r="1485" spans="1:14">
      <c r="A1485" s="13">
        <v>1484</v>
      </c>
      <c r="B1485" s="13">
        <v>812</v>
      </c>
      <c r="C1485" s="13">
        <v>159</v>
      </c>
      <c r="D1485" s="13">
        <v>1</v>
      </c>
      <c r="E1485" s="13">
        <v>361.97</v>
      </c>
      <c r="F1485">
        <f t="shared" si="23"/>
        <v>361.97</v>
      </c>
      <c r="G1485" s="13">
        <v>1484</v>
      </c>
      <c r="H1485" s="28" t="str">
        <f>VLOOKUP(G1485,'Customer table'!A:H,8,FALSE)</f>
        <v>Non email user</v>
      </c>
      <c r="M1485">
        <v>599.12</v>
      </c>
      <c r="N1485">
        <v>1041.67</v>
      </c>
    </row>
    <row r="1486" spans="1:14">
      <c r="A1486" s="13">
        <v>1485</v>
      </c>
      <c r="B1486" s="13">
        <v>812</v>
      </c>
      <c r="C1486" s="13">
        <v>5</v>
      </c>
      <c r="D1486" s="13">
        <v>1</v>
      </c>
      <c r="E1486" s="13">
        <v>390.88</v>
      </c>
      <c r="F1486">
        <f t="shared" si="23"/>
        <v>390.88</v>
      </c>
      <c r="G1486" s="13">
        <v>1485</v>
      </c>
      <c r="H1486" s="28" t="str">
        <f>VLOOKUP(G1486,'Customer table'!A:H,8,FALSE)</f>
        <v>Non email user</v>
      </c>
      <c r="M1486">
        <v>996.68</v>
      </c>
      <c r="N1486">
        <v>143.91</v>
      </c>
    </row>
    <row r="1487" spans="1:14">
      <c r="A1487" s="13">
        <v>1486</v>
      </c>
      <c r="B1487" s="13">
        <v>813</v>
      </c>
      <c r="C1487" s="13">
        <v>22</v>
      </c>
      <c r="D1487" s="13">
        <v>1</v>
      </c>
      <c r="E1487" s="13">
        <v>751.38</v>
      </c>
      <c r="F1487">
        <f t="shared" si="23"/>
        <v>751.38</v>
      </c>
      <c r="G1487" s="13">
        <v>1486</v>
      </c>
      <c r="H1487" s="28" t="str">
        <f>VLOOKUP(G1487,'Customer table'!A:H,8,FALSE)</f>
        <v>Non email user</v>
      </c>
      <c r="M1487">
        <v>469.22</v>
      </c>
      <c r="N1487">
        <v>751.38</v>
      </c>
    </row>
    <row r="1488" spans="1:14">
      <c r="A1488" s="13">
        <v>1487</v>
      </c>
      <c r="B1488" s="13">
        <v>813</v>
      </c>
      <c r="C1488" s="13">
        <v>106</v>
      </c>
      <c r="D1488" s="13">
        <v>1</v>
      </c>
      <c r="E1488" s="13">
        <v>618.93</v>
      </c>
      <c r="F1488">
        <f t="shared" si="23"/>
        <v>618.93</v>
      </c>
      <c r="G1488" s="13">
        <v>1487</v>
      </c>
      <c r="H1488" s="28" t="str">
        <f>VLOOKUP(G1488,'Customer table'!A:H,8,FALSE)</f>
        <v>Email user</v>
      </c>
      <c r="M1488">
        <v>2338</v>
      </c>
      <c r="N1488">
        <v>339.07</v>
      </c>
    </row>
    <row r="1489" spans="1:14">
      <c r="A1489" s="13">
        <v>1488</v>
      </c>
      <c r="B1489" s="13">
        <v>813</v>
      </c>
      <c r="C1489" s="13">
        <v>18</v>
      </c>
      <c r="D1489" s="13">
        <v>2</v>
      </c>
      <c r="E1489" s="13">
        <v>1417.1</v>
      </c>
      <c r="F1489">
        <f t="shared" si="23"/>
        <v>2834.2</v>
      </c>
      <c r="G1489" s="13">
        <v>1488</v>
      </c>
      <c r="H1489" s="28" t="str">
        <f>VLOOKUP(G1489,'Customer table'!A:H,8,FALSE)</f>
        <v>Non email user</v>
      </c>
      <c r="M1489">
        <v>1071.23</v>
      </c>
      <c r="N1489">
        <v>159.37</v>
      </c>
    </row>
    <row r="1490" spans="1:14">
      <c r="A1490" s="13">
        <v>1489</v>
      </c>
      <c r="B1490" s="13">
        <v>813</v>
      </c>
      <c r="C1490" s="13">
        <v>117</v>
      </c>
      <c r="D1490" s="13">
        <v>1</v>
      </c>
      <c r="E1490" s="13">
        <v>815.03</v>
      </c>
      <c r="F1490">
        <f t="shared" si="23"/>
        <v>815.03</v>
      </c>
      <c r="G1490" s="13">
        <v>1489</v>
      </c>
      <c r="H1490" s="28" t="str">
        <f>VLOOKUP(G1490,'Customer table'!A:H,8,FALSE)</f>
        <v>Non email user</v>
      </c>
      <c r="M1490">
        <v>216.2</v>
      </c>
      <c r="N1490">
        <v>479.76</v>
      </c>
    </row>
    <row r="1491" spans="1:14">
      <c r="A1491" s="13">
        <v>1490</v>
      </c>
      <c r="B1491" s="13">
        <v>814</v>
      </c>
      <c r="C1491" s="13">
        <v>72</v>
      </c>
      <c r="D1491" s="13">
        <v>2</v>
      </c>
      <c r="E1491" s="13">
        <v>366.31</v>
      </c>
      <c r="F1491">
        <f t="shared" si="23"/>
        <v>732.62</v>
      </c>
      <c r="G1491" s="13">
        <v>1490</v>
      </c>
      <c r="H1491" s="28" t="str">
        <f>VLOOKUP(G1491,'Customer table'!A:H,8,FALSE)</f>
        <v>Non email user</v>
      </c>
      <c r="M1491">
        <v>716.89</v>
      </c>
      <c r="N1491">
        <v>219.69</v>
      </c>
    </row>
    <row r="1492" spans="1:14">
      <c r="A1492" s="13">
        <v>1491</v>
      </c>
      <c r="B1492" s="13">
        <v>814</v>
      </c>
      <c r="C1492" s="13">
        <v>199</v>
      </c>
      <c r="D1492" s="13">
        <v>1</v>
      </c>
      <c r="E1492" s="13">
        <v>364.61</v>
      </c>
      <c r="F1492">
        <f t="shared" si="23"/>
        <v>364.61</v>
      </c>
      <c r="G1492" s="13">
        <v>1491</v>
      </c>
      <c r="H1492" s="28" t="str">
        <f>VLOOKUP(G1492,'Customer table'!A:H,8,FALSE)</f>
        <v>Email user</v>
      </c>
      <c r="M1492">
        <v>280.61</v>
      </c>
      <c r="N1492">
        <v>436.2</v>
      </c>
    </row>
    <row r="1493" spans="1:14">
      <c r="A1493" s="13">
        <v>1492</v>
      </c>
      <c r="B1493" s="13">
        <v>814</v>
      </c>
      <c r="C1493" s="13">
        <v>183</v>
      </c>
      <c r="D1493" s="13">
        <v>1</v>
      </c>
      <c r="E1493" s="13">
        <v>200.91</v>
      </c>
      <c r="F1493">
        <f t="shared" si="23"/>
        <v>200.91</v>
      </c>
      <c r="G1493" s="13">
        <v>1492</v>
      </c>
      <c r="H1493" s="28" t="str">
        <f>VLOOKUP(G1493,'Customer table'!A:H,8,FALSE)</f>
        <v>Non email user</v>
      </c>
      <c r="M1493">
        <v>120.27</v>
      </c>
      <c r="N1493">
        <v>257.17</v>
      </c>
    </row>
    <row r="1494" spans="1:14">
      <c r="A1494" s="13">
        <v>1493</v>
      </c>
      <c r="B1494" s="13">
        <v>815</v>
      </c>
      <c r="C1494" s="13">
        <v>142</v>
      </c>
      <c r="D1494" s="13">
        <v>1</v>
      </c>
      <c r="E1494" s="13">
        <v>193.6</v>
      </c>
      <c r="F1494">
        <f t="shared" si="23"/>
        <v>193.6</v>
      </c>
      <c r="G1494" s="13">
        <v>1493</v>
      </c>
      <c r="H1494" s="28" t="str">
        <f>VLOOKUP(G1494,'Customer table'!A:H,8,FALSE)</f>
        <v>Non email user</v>
      </c>
      <c r="M1494">
        <v>278.93</v>
      </c>
      <c r="N1494">
        <v>1860.2</v>
      </c>
    </row>
    <row r="1495" spans="1:14">
      <c r="A1495" s="13">
        <v>1494</v>
      </c>
      <c r="B1495" s="13">
        <v>816</v>
      </c>
      <c r="C1495" s="13">
        <v>6</v>
      </c>
      <c r="D1495" s="13">
        <v>2</v>
      </c>
      <c r="E1495" s="13">
        <v>1010.22</v>
      </c>
      <c r="F1495">
        <f t="shared" si="23"/>
        <v>2020.44</v>
      </c>
      <c r="G1495" s="13">
        <v>1494</v>
      </c>
      <c r="H1495" s="28" t="str">
        <f>VLOOKUP(G1495,'Customer table'!A:H,8,FALSE)</f>
        <v>Non email user</v>
      </c>
      <c r="M1495">
        <v>273.77</v>
      </c>
      <c r="N1495">
        <v>239.8</v>
      </c>
    </row>
    <row r="1496" spans="1:14">
      <c r="A1496" s="13">
        <v>1495</v>
      </c>
      <c r="B1496" s="13">
        <v>817</v>
      </c>
      <c r="C1496" s="13">
        <v>30</v>
      </c>
      <c r="D1496" s="13">
        <v>1</v>
      </c>
      <c r="E1496" s="13">
        <v>1995.72</v>
      </c>
      <c r="F1496">
        <f t="shared" si="23"/>
        <v>1995.72</v>
      </c>
      <c r="G1496" s="13">
        <v>1495</v>
      </c>
      <c r="H1496" s="28" t="str">
        <f>VLOOKUP(G1496,'Customer table'!A:H,8,FALSE)</f>
        <v>Non email user</v>
      </c>
      <c r="M1496">
        <v>899.2</v>
      </c>
      <c r="N1496">
        <v>1502.76</v>
      </c>
    </row>
    <row r="1497" spans="1:14">
      <c r="A1497" s="13">
        <v>1496</v>
      </c>
      <c r="B1497" s="13">
        <v>818</v>
      </c>
      <c r="C1497" s="13">
        <v>81</v>
      </c>
      <c r="D1497" s="13">
        <v>1</v>
      </c>
      <c r="E1497" s="13">
        <v>931.48</v>
      </c>
      <c r="F1497">
        <f t="shared" si="23"/>
        <v>931.48</v>
      </c>
      <c r="G1497" s="13">
        <v>1496</v>
      </c>
      <c r="H1497" s="28" t="str">
        <f>VLOOKUP(G1497,'Customer table'!A:H,8,FALSE)</f>
        <v>Email user</v>
      </c>
      <c r="M1497">
        <v>273.77</v>
      </c>
      <c r="N1497">
        <v>1532.96</v>
      </c>
    </row>
    <row r="1498" spans="1:14">
      <c r="A1498" s="13">
        <v>1497</v>
      </c>
      <c r="B1498" s="13">
        <v>818</v>
      </c>
      <c r="C1498" s="13">
        <v>19</v>
      </c>
      <c r="D1498" s="13">
        <v>3</v>
      </c>
      <c r="E1498" s="13">
        <v>968.43</v>
      </c>
      <c r="F1498">
        <f t="shared" si="23"/>
        <v>2905.29</v>
      </c>
      <c r="G1498" s="13">
        <v>1497</v>
      </c>
      <c r="H1498" s="28" t="str">
        <f>VLOOKUP(G1498,'Customer table'!A:H,8,FALSE)</f>
        <v>Non email user</v>
      </c>
      <c r="M1498">
        <v>667.02</v>
      </c>
      <c r="N1498">
        <v>798.94</v>
      </c>
    </row>
    <row r="1499" spans="1:14">
      <c r="A1499" s="13">
        <v>1498</v>
      </c>
      <c r="B1499" s="13">
        <v>819</v>
      </c>
      <c r="C1499" s="13">
        <v>183</v>
      </c>
      <c r="D1499" s="13">
        <v>1</v>
      </c>
      <c r="E1499" s="13">
        <v>183.08</v>
      </c>
      <c r="F1499">
        <f t="shared" si="23"/>
        <v>183.08</v>
      </c>
      <c r="G1499" s="13">
        <v>1498</v>
      </c>
      <c r="H1499" s="28" t="str">
        <f>VLOOKUP(G1499,'Customer table'!A:H,8,FALSE)</f>
        <v>Email user</v>
      </c>
      <c r="M1499">
        <v>719.27</v>
      </c>
      <c r="N1499">
        <v>228.45</v>
      </c>
    </row>
    <row r="1500" spans="1:14">
      <c r="A1500" s="13">
        <v>1499</v>
      </c>
      <c r="B1500" s="13">
        <v>819</v>
      </c>
      <c r="C1500" s="13">
        <v>8</v>
      </c>
      <c r="D1500" s="13">
        <v>1</v>
      </c>
      <c r="E1500" s="13">
        <v>1307.25</v>
      </c>
      <c r="F1500">
        <f t="shared" si="23"/>
        <v>1307.25</v>
      </c>
      <c r="G1500" s="13">
        <v>1499</v>
      </c>
      <c r="H1500" s="28" t="str">
        <f>VLOOKUP(G1500,'Customer table'!A:H,8,FALSE)</f>
        <v>Email user</v>
      </c>
      <c r="M1500">
        <v>901.51</v>
      </c>
      <c r="N1500">
        <v>1777.25</v>
      </c>
    </row>
    <row r="1501" spans="1:14">
      <c r="A1501" s="13">
        <v>1500</v>
      </c>
      <c r="B1501" s="13">
        <v>820</v>
      </c>
      <c r="C1501" s="13">
        <v>151</v>
      </c>
      <c r="D1501" s="13">
        <v>3</v>
      </c>
      <c r="E1501" s="13">
        <v>120.27</v>
      </c>
      <c r="F1501">
        <f t="shared" si="23"/>
        <v>360.81</v>
      </c>
      <c r="G1501" s="13">
        <v>1500</v>
      </c>
      <c r="H1501" s="28" t="str">
        <f>VLOOKUP(G1501,'Customer table'!A:H,8,FALSE)</f>
        <v>Non email user</v>
      </c>
      <c r="M1501">
        <v>243.31</v>
      </c>
      <c r="N1501">
        <v>401.39</v>
      </c>
    </row>
    <row r="1502" spans="1:14">
      <c r="A1502" s="13">
        <v>1501</v>
      </c>
      <c r="B1502" s="13">
        <v>820</v>
      </c>
      <c r="C1502" s="13">
        <v>135</v>
      </c>
      <c r="D1502" s="13">
        <v>1</v>
      </c>
      <c r="E1502" s="13">
        <v>296.31</v>
      </c>
      <c r="F1502">
        <f t="shared" si="23"/>
        <v>296.31</v>
      </c>
      <c r="G1502" s="13">
        <v>1501</v>
      </c>
      <c r="H1502" s="28" t="str">
        <f>VLOOKUP(G1502,'Customer table'!A:H,8,FALSE)</f>
        <v>Non email user</v>
      </c>
      <c r="M1502">
        <v>1071.23</v>
      </c>
      <c r="N1502">
        <v>377.58</v>
      </c>
    </row>
    <row r="1503" spans="1:14">
      <c r="A1503" s="13">
        <v>1502</v>
      </c>
      <c r="B1503" s="13">
        <v>820</v>
      </c>
      <c r="C1503" s="13">
        <v>47</v>
      </c>
      <c r="D1503" s="13">
        <v>1</v>
      </c>
      <c r="E1503" s="13">
        <v>1146.95</v>
      </c>
      <c r="F1503">
        <f t="shared" si="23"/>
        <v>1146.95</v>
      </c>
      <c r="G1503" s="13">
        <v>1502</v>
      </c>
      <c r="H1503" s="28" t="str">
        <f>VLOOKUP(G1503,'Customer table'!A:H,8,FALSE)</f>
        <v>Non email user</v>
      </c>
      <c r="M1503">
        <v>228.45</v>
      </c>
      <c r="N1503">
        <v>401.69</v>
      </c>
    </row>
    <row r="1504" spans="1:14">
      <c r="A1504" s="13">
        <v>1503</v>
      </c>
      <c r="B1504" s="13">
        <v>821</v>
      </c>
      <c r="C1504" s="13">
        <v>152</v>
      </c>
      <c r="D1504" s="13">
        <v>1</v>
      </c>
      <c r="E1504" s="13">
        <v>330.94</v>
      </c>
      <c r="F1504">
        <f t="shared" si="23"/>
        <v>330.94</v>
      </c>
      <c r="G1504" s="13">
        <v>1503</v>
      </c>
      <c r="H1504" s="28" t="str">
        <f>VLOOKUP(G1504,'Customer table'!A:H,8,FALSE)</f>
        <v>Non email user</v>
      </c>
      <c r="M1504">
        <v>318.02</v>
      </c>
      <c r="N1504">
        <v>812.58</v>
      </c>
    </row>
    <row r="1505" spans="1:14">
      <c r="A1505" s="13">
        <v>1504</v>
      </c>
      <c r="B1505" s="13">
        <v>822</v>
      </c>
      <c r="C1505" s="13">
        <v>58</v>
      </c>
      <c r="D1505" s="13">
        <v>1</v>
      </c>
      <c r="E1505" s="13">
        <v>428.94</v>
      </c>
      <c r="F1505">
        <f t="shared" si="23"/>
        <v>428.94</v>
      </c>
      <c r="G1505" s="13">
        <v>1504</v>
      </c>
      <c r="H1505" s="28" t="str">
        <f>VLOOKUP(G1505,'Customer table'!A:H,8,FALSE)</f>
        <v>Email user</v>
      </c>
      <c r="M1505">
        <v>899.2</v>
      </c>
      <c r="N1505">
        <v>442.69</v>
      </c>
    </row>
    <row r="1506" spans="1:14">
      <c r="A1506" s="13">
        <v>1505</v>
      </c>
      <c r="B1506" s="13">
        <v>822</v>
      </c>
      <c r="C1506" s="13">
        <v>134</v>
      </c>
      <c r="D1506" s="13">
        <v>1</v>
      </c>
      <c r="E1506" s="13">
        <v>260.57</v>
      </c>
      <c r="F1506">
        <f t="shared" si="23"/>
        <v>260.57</v>
      </c>
      <c r="G1506" s="13">
        <v>1505</v>
      </c>
      <c r="H1506" s="28" t="str">
        <f>VLOOKUP(G1506,'Customer table'!A:H,8,FALSE)</f>
        <v>Non email user</v>
      </c>
      <c r="M1506">
        <v>256.54</v>
      </c>
      <c r="N1506">
        <v>44.16</v>
      </c>
    </row>
    <row r="1507" spans="1:14">
      <c r="A1507" s="13">
        <v>1506</v>
      </c>
      <c r="B1507" s="13">
        <v>823</v>
      </c>
      <c r="C1507" s="13">
        <v>13</v>
      </c>
      <c r="D1507" s="13">
        <v>1</v>
      </c>
      <c r="E1507" s="13">
        <v>526.08</v>
      </c>
      <c r="F1507">
        <f t="shared" si="23"/>
        <v>526.08</v>
      </c>
      <c r="G1507" s="13">
        <v>1506</v>
      </c>
      <c r="H1507" s="28" t="str">
        <f>VLOOKUP(G1507,'Customer table'!A:H,8,FALSE)</f>
        <v>Email user</v>
      </c>
      <c r="M1507">
        <v>296.31</v>
      </c>
      <c r="N1507">
        <v>716.89</v>
      </c>
    </row>
    <row r="1508" spans="1:14">
      <c r="A1508" s="13">
        <v>1507</v>
      </c>
      <c r="B1508" s="13">
        <v>823</v>
      </c>
      <c r="C1508" s="13">
        <v>3</v>
      </c>
      <c r="D1508" s="13">
        <v>1</v>
      </c>
      <c r="E1508" s="13">
        <v>539.1</v>
      </c>
      <c r="F1508">
        <f t="shared" si="23"/>
        <v>539.1</v>
      </c>
      <c r="G1508" s="13">
        <v>1507</v>
      </c>
      <c r="H1508" s="28" t="str">
        <f>VLOOKUP(G1508,'Customer table'!A:H,8,FALSE)</f>
        <v>Non email user</v>
      </c>
      <c r="M1508">
        <v>1218.98</v>
      </c>
      <c r="N1508">
        <v>250.59</v>
      </c>
    </row>
    <row r="1509" spans="1:14">
      <c r="A1509" s="13">
        <v>1508</v>
      </c>
      <c r="B1509" s="13">
        <v>824</v>
      </c>
      <c r="C1509" s="13">
        <v>17</v>
      </c>
      <c r="D1509" s="13">
        <v>1</v>
      </c>
      <c r="E1509" s="13">
        <v>1786.37</v>
      </c>
      <c r="F1509">
        <f t="shared" si="23"/>
        <v>1786.37</v>
      </c>
      <c r="G1509" s="13">
        <v>1508</v>
      </c>
      <c r="H1509" s="28" t="str">
        <f>VLOOKUP(G1509,'Customer table'!A:H,8,FALSE)</f>
        <v>Email user</v>
      </c>
      <c r="M1509">
        <v>189.69</v>
      </c>
      <c r="N1509">
        <v>931.48</v>
      </c>
    </row>
    <row r="1510" spans="1:14">
      <c r="A1510" s="13">
        <v>1509</v>
      </c>
      <c r="B1510" s="13">
        <v>825</v>
      </c>
      <c r="C1510" s="13">
        <v>135</v>
      </c>
      <c r="D1510" s="13">
        <v>1</v>
      </c>
      <c r="E1510" s="13">
        <v>296.31</v>
      </c>
      <c r="F1510">
        <f t="shared" si="23"/>
        <v>296.31</v>
      </c>
      <c r="G1510" s="13">
        <v>1509</v>
      </c>
      <c r="H1510" s="28" t="str">
        <f>VLOOKUP(G1510,'Customer table'!A:H,8,FALSE)</f>
        <v>Non email user</v>
      </c>
      <c r="M1510">
        <v>282.13</v>
      </c>
      <c r="N1510">
        <v>651.52</v>
      </c>
    </row>
    <row r="1511" spans="1:14">
      <c r="A1511" s="13">
        <v>1510</v>
      </c>
      <c r="B1511" s="13">
        <v>825</v>
      </c>
      <c r="C1511" s="13">
        <v>48</v>
      </c>
      <c r="D1511" s="13">
        <v>2</v>
      </c>
      <c r="E1511" s="13">
        <v>1016.02</v>
      </c>
      <c r="F1511">
        <f t="shared" si="23"/>
        <v>2032.04</v>
      </c>
      <c r="G1511" s="13">
        <v>1510</v>
      </c>
      <c r="H1511" s="28" t="str">
        <f>VLOOKUP(G1511,'Customer table'!A:H,8,FALSE)</f>
        <v>Non email user</v>
      </c>
      <c r="M1511">
        <v>548.39</v>
      </c>
      <c r="N1511">
        <v>586.68</v>
      </c>
    </row>
    <row r="1512" spans="1:14">
      <c r="A1512" s="13">
        <v>1511</v>
      </c>
      <c r="B1512" s="13">
        <v>826</v>
      </c>
      <c r="C1512" s="13">
        <v>12</v>
      </c>
      <c r="D1512" s="13">
        <v>2</v>
      </c>
      <c r="E1512" s="13">
        <v>1257.96</v>
      </c>
      <c r="F1512">
        <f t="shared" si="23"/>
        <v>2515.92</v>
      </c>
      <c r="G1512" s="13">
        <v>1511</v>
      </c>
      <c r="H1512" s="28" t="str">
        <f>VLOOKUP(G1512,'Customer table'!A:H,8,FALSE)</f>
        <v>Non email user</v>
      </c>
      <c r="M1512">
        <v>192.14</v>
      </c>
      <c r="N1512">
        <v>427.77</v>
      </c>
    </row>
    <row r="1513" spans="1:14">
      <c r="A1513" s="13">
        <v>1512</v>
      </c>
      <c r="B1513" s="13">
        <v>827</v>
      </c>
      <c r="C1513" s="13">
        <v>19</v>
      </c>
      <c r="D1513" s="13">
        <v>1</v>
      </c>
      <c r="E1513" s="13">
        <v>968.43</v>
      </c>
      <c r="F1513">
        <f t="shared" si="23"/>
        <v>968.43</v>
      </c>
      <c r="G1513" s="13">
        <v>1512</v>
      </c>
      <c r="H1513" s="28" t="str">
        <f>VLOOKUP(G1513,'Customer table'!A:H,8,FALSE)</f>
        <v>Non email user</v>
      </c>
      <c r="M1513">
        <v>1169</v>
      </c>
      <c r="N1513">
        <v>211.3</v>
      </c>
    </row>
    <row r="1514" spans="1:14">
      <c r="A1514" s="13">
        <v>1513</v>
      </c>
      <c r="B1514" s="13">
        <v>828</v>
      </c>
      <c r="C1514" s="13">
        <v>156</v>
      </c>
      <c r="D1514" s="13">
        <v>1</v>
      </c>
      <c r="E1514" s="13">
        <v>395.52</v>
      </c>
      <c r="F1514">
        <f t="shared" si="23"/>
        <v>395.52</v>
      </c>
      <c r="G1514" s="13">
        <v>1513</v>
      </c>
      <c r="H1514" s="28" t="str">
        <f>VLOOKUP(G1514,'Customer table'!A:H,8,FALSE)</f>
        <v>Non email user</v>
      </c>
      <c r="M1514">
        <v>1218.99</v>
      </c>
      <c r="N1514">
        <v>254.46</v>
      </c>
    </row>
    <row r="1515" spans="1:14">
      <c r="A1515" s="13">
        <v>1514</v>
      </c>
      <c r="B1515" s="13">
        <v>828</v>
      </c>
      <c r="C1515" s="13">
        <v>127</v>
      </c>
      <c r="D1515" s="13">
        <v>1</v>
      </c>
      <c r="E1515" s="13">
        <v>41.6</v>
      </c>
      <c r="F1515">
        <f t="shared" si="23"/>
        <v>41.6</v>
      </c>
      <c r="G1515" s="13">
        <v>1514</v>
      </c>
      <c r="H1515" s="28" t="str">
        <f>VLOOKUP(G1515,'Customer table'!A:H,8,FALSE)</f>
        <v>Email user</v>
      </c>
      <c r="M1515">
        <v>2589.94</v>
      </c>
      <c r="N1515">
        <v>159.37</v>
      </c>
    </row>
    <row r="1516" spans="1:14">
      <c r="A1516" s="13">
        <v>1515</v>
      </c>
      <c r="B1516" s="13">
        <v>829</v>
      </c>
      <c r="C1516" s="13">
        <v>44</v>
      </c>
      <c r="D1516" s="13">
        <v>1</v>
      </c>
      <c r="E1516" s="13">
        <v>699.56</v>
      </c>
      <c r="F1516">
        <f t="shared" si="23"/>
        <v>699.56</v>
      </c>
      <c r="G1516" s="13">
        <v>1515</v>
      </c>
      <c r="H1516" s="28" t="str">
        <f>VLOOKUP(G1516,'Customer table'!A:H,8,FALSE)</f>
        <v>Email user</v>
      </c>
      <c r="M1516">
        <v>399.61</v>
      </c>
      <c r="N1516">
        <v>178.01</v>
      </c>
    </row>
    <row r="1517" spans="1:14">
      <c r="A1517" s="13">
        <v>1516</v>
      </c>
      <c r="B1517" s="13">
        <v>830</v>
      </c>
      <c r="C1517" s="13">
        <v>134</v>
      </c>
      <c r="D1517" s="13">
        <v>1</v>
      </c>
      <c r="E1517" s="13">
        <v>260.57</v>
      </c>
      <c r="F1517">
        <f t="shared" si="23"/>
        <v>260.57</v>
      </c>
      <c r="G1517" s="13">
        <v>1516</v>
      </c>
      <c r="H1517" s="28" t="str">
        <f>VLOOKUP(G1517,'Customer table'!A:H,8,FALSE)</f>
        <v>Non email user</v>
      </c>
      <c r="M1517">
        <v>244.19</v>
      </c>
      <c r="N1517">
        <v>256.68</v>
      </c>
    </row>
    <row r="1518" spans="1:14">
      <c r="A1518" s="13">
        <v>1517</v>
      </c>
      <c r="B1518" s="13">
        <v>831</v>
      </c>
      <c r="C1518" s="13">
        <v>10</v>
      </c>
      <c r="D1518" s="13">
        <v>1</v>
      </c>
      <c r="E1518" s="13">
        <v>548.39</v>
      </c>
      <c r="F1518">
        <f t="shared" si="23"/>
        <v>548.39</v>
      </c>
      <c r="G1518" s="13">
        <v>1517</v>
      </c>
      <c r="H1518" s="28" t="str">
        <f>VLOOKUP(G1518,'Customer table'!A:H,8,FALSE)</f>
        <v>Email user</v>
      </c>
      <c r="M1518">
        <v>1490.74</v>
      </c>
      <c r="N1518">
        <v>2083.34</v>
      </c>
    </row>
    <row r="1519" spans="1:14">
      <c r="A1519" s="13">
        <v>1518</v>
      </c>
      <c r="B1519" s="13">
        <v>831</v>
      </c>
      <c r="C1519" s="13">
        <v>28</v>
      </c>
      <c r="D1519" s="13">
        <v>1</v>
      </c>
      <c r="E1519" s="13">
        <v>1262.36</v>
      </c>
      <c r="F1519">
        <f t="shared" si="23"/>
        <v>1262.36</v>
      </c>
      <c r="G1519" s="13">
        <v>1518</v>
      </c>
      <c r="H1519" s="28" t="str">
        <f>VLOOKUP(G1519,'Customer table'!A:H,8,FALSE)</f>
        <v>Email user</v>
      </c>
      <c r="M1519">
        <v>230.49</v>
      </c>
      <c r="N1519">
        <v>966.66</v>
      </c>
    </row>
    <row r="1520" spans="1:14">
      <c r="A1520" s="13">
        <v>1519</v>
      </c>
      <c r="B1520" s="13">
        <v>831</v>
      </c>
      <c r="C1520" s="13">
        <v>13</v>
      </c>
      <c r="D1520" s="13">
        <v>1</v>
      </c>
      <c r="E1520" s="13">
        <v>483.49</v>
      </c>
      <c r="F1520">
        <f t="shared" si="23"/>
        <v>483.49</v>
      </c>
      <c r="G1520" s="13">
        <v>1519</v>
      </c>
      <c r="H1520" s="28" t="str">
        <f>VLOOKUP(G1520,'Customer table'!A:H,8,FALSE)</f>
        <v>Non email user</v>
      </c>
      <c r="M1520">
        <v>485.89</v>
      </c>
      <c r="N1520">
        <v>1457.67</v>
      </c>
    </row>
    <row r="1521" spans="1:14">
      <c r="A1521" s="13">
        <v>1520</v>
      </c>
      <c r="B1521" s="13">
        <v>832</v>
      </c>
      <c r="C1521" s="13">
        <v>160</v>
      </c>
      <c r="D1521" s="13">
        <v>1</v>
      </c>
      <c r="E1521" s="13">
        <v>196.53</v>
      </c>
      <c r="F1521">
        <f t="shared" si="23"/>
        <v>196.53</v>
      </c>
      <c r="G1521" s="13">
        <v>1520</v>
      </c>
      <c r="H1521" s="28" t="str">
        <f>VLOOKUP(G1521,'Customer table'!A:H,8,FALSE)</f>
        <v>Non email user</v>
      </c>
      <c r="M1521">
        <v>1871.48</v>
      </c>
      <c r="N1521">
        <v>315.29</v>
      </c>
    </row>
    <row r="1522" spans="1:14">
      <c r="A1522" s="13">
        <v>1521</v>
      </c>
      <c r="B1522" s="13">
        <v>832</v>
      </c>
      <c r="C1522" s="13">
        <v>163</v>
      </c>
      <c r="D1522" s="13">
        <v>1</v>
      </c>
      <c r="E1522" s="13">
        <v>193.8</v>
      </c>
      <c r="F1522">
        <f t="shared" si="23"/>
        <v>193.8</v>
      </c>
      <c r="G1522" s="13">
        <v>1521</v>
      </c>
      <c r="H1522" s="28" t="str">
        <f>VLOOKUP(G1522,'Customer table'!A:H,8,FALSE)</f>
        <v>Non email user</v>
      </c>
      <c r="M1522">
        <v>568.28</v>
      </c>
      <c r="N1522">
        <v>257.17</v>
      </c>
    </row>
    <row r="1523" spans="1:14">
      <c r="A1523" s="13">
        <v>1522</v>
      </c>
      <c r="B1523" s="13">
        <v>832</v>
      </c>
      <c r="C1523" s="13">
        <v>25</v>
      </c>
      <c r="D1523" s="13">
        <v>1</v>
      </c>
      <c r="E1523" s="13">
        <v>1532.96</v>
      </c>
      <c r="F1523">
        <f t="shared" si="23"/>
        <v>1532.96</v>
      </c>
      <c r="G1523" s="13">
        <v>1522</v>
      </c>
      <c r="H1523" s="28" t="str">
        <f>VLOOKUP(G1523,'Customer table'!A:H,8,FALSE)</f>
        <v>Email user</v>
      </c>
      <c r="M1523">
        <v>457.34</v>
      </c>
      <c r="N1523">
        <v>159.37</v>
      </c>
    </row>
    <row r="1524" spans="1:14">
      <c r="A1524" s="13">
        <v>1523</v>
      </c>
      <c r="B1524" s="13">
        <v>833</v>
      </c>
      <c r="C1524" s="13">
        <v>19</v>
      </c>
      <c r="D1524" s="13">
        <v>1</v>
      </c>
      <c r="E1524" s="13">
        <v>968.43</v>
      </c>
      <c r="F1524">
        <f t="shared" si="23"/>
        <v>968.43</v>
      </c>
      <c r="G1524" s="13">
        <v>1523</v>
      </c>
      <c r="H1524" s="28" t="str">
        <f>VLOOKUP(G1524,'Customer table'!A:H,8,FALSE)</f>
        <v>Non email user</v>
      </c>
      <c r="M1524">
        <v>2129.3</v>
      </c>
      <c r="N1524">
        <v>594.37</v>
      </c>
    </row>
    <row r="1525" spans="1:14">
      <c r="A1525" s="13">
        <v>1524</v>
      </c>
      <c r="B1525" s="13">
        <v>833</v>
      </c>
      <c r="C1525" s="13">
        <v>193</v>
      </c>
      <c r="D1525" s="13">
        <v>1</v>
      </c>
      <c r="E1525" s="13">
        <v>471.55</v>
      </c>
      <c r="F1525">
        <f t="shared" si="23"/>
        <v>471.55</v>
      </c>
      <c r="G1525" s="13">
        <v>1524</v>
      </c>
      <c r="H1525" s="28" t="str">
        <f>VLOOKUP(G1525,'Customer table'!A:H,8,FALSE)</f>
        <v>Non email user</v>
      </c>
      <c r="M1525">
        <v>968.43</v>
      </c>
      <c r="N1525">
        <v>1456.47</v>
      </c>
    </row>
    <row r="1526" spans="1:14">
      <c r="A1526" s="13">
        <v>1525</v>
      </c>
      <c r="B1526" s="13">
        <v>833</v>
      </c>
      <c r="C1526" s="13">
        <v>107</v>
      </c>
      <c r="D1526" s="13">
        <v>1</v>
      </c>
      <c r="E1526" s="13">
        <v>245.09</v>
      </c>
      <c r="F1526">
        <f t="shared" si="23"/>
        <v>245.09</v>
      </c>
      <c r="G1526" s="13">
        <v>1525</v>
      </c>
      <c r="H1526" s="28" t="str">
        <f>VLOOKUP(G1526,'Customer table'!A:H,8,FALSE)</f>
        <v>Email user</v>
      </c>
      <c r="M1526">
        <v>475.16</v>
      </c>
      <c r="N1526">
        <v>1836.52</v>
      </c>
    </row>
    <row r="1527" spans="1:14">
      <c r="A1527" s="13">
        <v>1526</v>
      </c>
      <c r="B1527" s="13">
        <v>834</v>
      </c>
      <c r="C1527" s="13">
        <v>1</v>
      </c>
      <c r="D1527" s="13">
        <v>1</v>
      </c>
      <c r="E1527" s="13">
        <v>440.02</v>
      </c>
      <c r="F1527">
        <f t="shared" si="23"/>
        <v>440.02</v>
      </c>
      <c r="G1527" s="13">
        <v>1526</v>
      </c>
      <c r="H1527" s="28" t="str">
        <f>VLOOKUP(G1527,'Customer table'!A:H,8,FALSE)</f>
        <v>Non email user</v>
      </c>
      <c r="M1527">
        <v>245.09</v>
      </c>
      <c r="N1527">
        <v>61.26</v>
      </c>
    </row>
    <row r="1528" spans="1:14">
      <c r="A1528" s="13">
        <v>1527</v>
      </c>
      <c r="B1528" s="13">
        <v>835</v>
      </c>
      <c r="C1528" s="13">
        <v>124</v>
      </c>
      <c r="D1528" s="13">
        <v>1</v>
      </c>
      <c r="E1528" s="13">
        <v>147.78</v>
      </c>
      <c r="F1528">
        <f t="shared" si="23"/>
        <v>147.78</v>
      </c>
      <c r="G1528" s="13">
        <v>1527</v>
      </c>
      <c r="H1528" s="28" t="str">
        <f>VLOOKUP(G1528,'Customer table'!A:H,8,FALSE)</f>
        <v>Email user</v>
      </c>
      <c r="M1528">
        <v>954.72</v>
      </c>
      <c r="N1528">
        <v>255.79</v>
      </c>
    </row>
    <row r="1529" spans="1:14">
      <c r="A1529" s="13">
        <v>1528</v>
      </c>
      <c r="B1529" s="13">
        <v>835</v>
      </c>
      <c r="C1529" s="13">
        <v>155</v>
      </c>
      <c r="D1529" s="13">
        <v>1</v>
      </c>
      <c r="E1529" s="13">
        <v>198.89</v>
      </c>
      <c r="F1529">
        <f t="shared" si="23"/>
        <v>198.89</v>
      </c>
      <c r="G1529" s="13">
        <v>1528</v>
      </c>
      <c r="H1529" s="28" t="str">
        <f>VLOOKUP(G1529,'Customer table'!A:H,8,FALSE)</f>
        <v>Non email user</v>
      </c>
      <c r="M1529">
        <v>958.2</v>
      </c>
      <c r="N1529">
        <v>183.61</v>
      </c>
    </row>
    <row r="1530" spans="1:14">
      <c r="A1530" s="13">
        <v>1529</v>
      </c>
      <c r="B1530" s="13">
        <v>835</v>
      </c>
      <c r="C1530" s="13">
        <v>8</v>
      </c>
      <c r="D1530" s="13">
        <v>1</v>
      </c>
      <c r="E1530" s="13">
        <v>1365.26</v>
      </c>
      <c r="F1530">
        <f t="shared" si="23"/>
        <v>1365.26</v>
      </c>
      <c r="G1530" s="13">
        <v>1529</v>
      </c>
      <c r="H1530" s="28" t="str">
        <f>VLOOKUP(G1530,'Customer table'!A:H,8,FALSE)</f>
        <v>Email user</v>
      </c>
      <c r="M1530">
        <v>226.63</v>
      </c>
      <c r="N1530">
        <v>986.42</v>
      </c>
    </row>
    <row r="1531" spans="1:14">
      <c r="A1531" s="13">
        <v>1530</v>
      </c>
      <c r="B1531" s="13">
        <v>836</v>
      </c>
      <c r="C1531" s="13">
        <v>50</v>
      </c>
      <c r="D1531" s="13">
        <v>1</v>
      </c>
      <c r="E1531" s="13">
        <v>1146.85</v>
      </c>
      <c r="F1531">
        <f t="shared" si="23"/>
        <v>1146.85</v>
      </c>
      <c r="G1531" s="13">
        <v>1530</v>
      </c>
      <c r="H1531" s="28" t="str">
        <f>VLOOKUP(G1531,'Customer table'!A:H,8,FALSE)</f>
        <v>Non email user</v>
      </c>
      <c r="M1531">
        <v>484.86</v>
      </c>
      <c r="N1531">
        <v>943.1</v>
      </c>
    </row>
    <row r="1532" spans="1:14">
      <c r="A1532" s="13">
        <v>1531</v>
      </c>
      <c r="B1532" s="13">
        <v>836</v>
      </c>
      <c r="C1532" s="13">
        <v>25</v>
      </c>
      <c r="D1532" s="13">
        <v>1</v>
      </c>
      <c r="E1532" s="13">
        <v>1802.19</v>
      </c>
      <c r="F1532">
        <f t="shared" si="23"/>
        <v>1802.19</v>
      </c>
      <c r="G1532" s="13">
        <v>1531</v>
      </c>
      <c r="H1532" s="28" t="str">
        <f>VLOOKUP(G1532,'Customer table'!A:H,8,FALSE)</f>
        <v>Non email user</v>
      </c>
      <c r="M1532">
        <v>1007.5</v>
      </c>
      <c r="N1532">
        <v>339.07</v>
      </c>
    </row>
    <row r="1533" spans="1:14">
      <c r="A1533" s="13">
        <v>1532</v>
      </c>
      <c r="B1533" s="13">
        <v>837</v>
      </c>
      <c r="C1533" s="13">
        <v>58</v>
      </c>
      <c r="D1533" s="13">
        <v>1</v>
      </c>
      <c r="E1533" s="13">
        <v>387.61</v>
      </c>
      <c r="F1533">
        <f t="shared" si="23"/>
        <v>387.61</v>
      </c>
      <c r="G1533" s="13">
        <v>1532</v>
      </c>
      <c r="H1533" s="28" t="str">
        <f>VLOOKUP(G1533,'Customer table'!A:H,8,FALSE)</f>
        <v>Email user</v>
      </c>
      <c r="M1533">
        <v>1993.79</v>
      </c>
      <c r="N1533">
        <v>193.8</v>
      </c>
    </row>
    <row r="1534" spans="1:14">
      <c r="A1534" s="13">
        <v>1533</v>
      </c>
      <c r="B1534" s="13">
        <v>838</v>
      </c>
      <c r="C1534" s="13">
        <v>170</v>
      </c>
      <c r="D1534" s="13">
        <v>1</v>
      </c>
      <c r="E1534" s="13">
        <v>290.79</v>
      </c>
      <c r="F1534">
        <f t="shared" si="23"/>
        <v>290.79</v>
      </c>
      <c r="G1534" s="13">
        <v>1533</v>
      </c>
      <c r="H1534" s="28" t="str">
        <f>VLOOKUP(G1534,'Customer table'!A:H,8,FALSE)</f>
        <v>Non email user</v>
      </c>
      <c r="M1534">
        <v>296.31</v>
      </c>
      <c r="N1534">
        <v>700.1</v>
      </c>
    </row>
    <row r="1535" spans="1:14">
      <c r="A1535" s="13">
        <v>1534</v>
      </c>
      <c r="B1535" s="13">
        <v>838</v>
      </c>
      <c r="C1535" s="13">
        <v>186</v>
      </c>
      <c r="D1535" s="13">
        <v>3</v>
      </c>
      <c r="E1535" s="13">
        <v>362.22</v>
      </c>
      <c r="F1535">
        <f t="shared" si="23"/>
        <v>1086.66</v>
      </c>
      <c r="G1535" s="13">
        <v>1534</v>
      </c>
      <c r="H1535" s="28" t="str">
        <f>VLOOKUP(G1535,'Customer table'!A:H,8,FALSE)</f>
        <v>Non email user</v>
      </c>
      <c r="M1535">
        <v>850.83</v>
      </c>
      <c r="N1535">
        <v>609.4</v>
      </c>
    </row>
    <row r="1536" spans="1:14">
      <c r="A1536" s="13">
        <v>1535</v>
      </c>
      <c r="B1536" s="13">
        <v>838</v>
      </c>
      <c r="C1536" s="13">
        <v>38</v>
      </c>
      <c r="D1536" s="13">
        <v>1</v>
      </c>
      <c r="E1536" s="13">
        <v>1095.62</v>
      </c>
      <c r="F1536">
        <f t="shared" si="23"/>
        <v>1095.62</v>
      </c>
      <c r="G1536" s="13">
        <v>1535</v>
      </c>
      <c r="H1536" s="28" t="str">
        <f>VLOOKUP(G1536,'Customer table'!A:H,8,FALSE)</f>
        <v>Email user</v>
      </c>
      <c r="M1536">
        <v>313.65</v>
      </c>
      <c r="N1536">
        <v>1169</v>
      </c>
    </row>
    <row r="1537" spans="1:14">
      <c r="A1537" s="13">
        <v>1536</v>
      </c>
      <c r="B1537" s="13">
        <v>838</v>
      </c>
      <c r="C1537" s="13">
        <v>160</v>
      </c>
      <c r="D1537" s="13">
        <v>1</v>
      </c>
      <c r="E1537" s="13">
        <v>196.53</v>
      </c>
      <c r="F1537">
        <f t="shared" si="23"/>
        <v>196.53</v>
      </c>
      <c r="G1537" s="13">
        <v>1536</v>
      </c>
      <c r="H1537" s="28" t="str">
        <f>VLOOKUP(G1537,'Customer table'!A:H,8,FALSE)</f>
        <v>Non email user</v>
      </c>
      <c r="M1537">
        <v>1602.59</v>
      </c>
      <c r="N1537">
        <v>549.91</v>
      </c>
    </row>
    <row r="1538" spans="1:14">
      <c r="A1538" s="13">
        <v>1537</v>
      </c>
      <c r="B1538" s="13">
        <v>839</v>
      </c>
      <c r="C1538" s="13">
        <v>125</v>
      </c>
      <c r="D1538" s="13">
        <v>2</v>
      </c>
      <c r="E1538" s="13">
        <v>152.53</v>
      </c>
      <c r="F1538">
        <f t="shared" ref="F1538:F1601" si="24">E1538*D1538</f>
        <v>305.06</v>
      </c>
      <c r="G1538" s="13">
        <v>1537</v>
      </c>
      <c r="H1538" s="28" t="str">
        <f>VLOOKUP(G1538,'Customer table'!A:H,8,FALSE)</f>
        <v>Non email user</v>
      </c>
      <c r="M1538">
        <v>815.03</v>
      </c>
      <c r="N1538">
        <v>318.02</v>
      </c>
    </row>
    <row r="1539" spans="1:14">
      <c r="A1539" s="13">
        <v>1538</v>
      </c>
      <c r="B1539" s="13">
        <v>839</v>
      </c>
      <c r="C1539" s="13">
        <v>155</v>
      </c>
      <c r="D1539" s="13">
        <v>1</v>
      </c>
      <c r="E1539" s="13">
        <v>187.62</v>
      </c>
      <c r="F1539">
        <f t="shared" si="24"/>
        <v>187.62</v>
      </c>
      <c r="G1539" s="13">
        <v>1538</v>
      </c>
      <c r="H1539" s="28" t="str">
        <f>VLOOKUP(G1539,'Customer table'!A:H,8,FALSE)</f>
        <v>Non email user</v>
      </c>
      <c r="M1539">
        <v>176.32</v>
      </c>
      <c r="N1539">
        <v>940.95</v>
      </c>
    </row>
    <row r="1540" spans="1:14">
      <c r="A1540" s="13">
        <v>1539</v>
      </c>
      <c r="B1540" s="13">
        <v>840</v>
      </c>
      <c r="C1540" s="13">
        <v>4</v>
      </c>
      <c r="D1540" s="13">
        <v>1</v>
      </c>
      <c r="E1540" s="13">
        <v>549.91</v>
      </c>
      <c r="F1540">
        <f t="shared" si="24"/>
        <v>549.91</v>
      </c>
      <c r="G1540" s="13">
        <v>1539</v>
      </c>
      <c r="H1540" s="28" t="str">
        <f>VLOOKUP(G1540,'Customer table'!A:H,8,FALSE)</f>
        <v>Non email user</v>
      </c>
      <c r="M1540">
        <v>191.29</v>
      </c>
      <c r="N1540">
        <v>549.91</v>
      </c>
    </row>
    <row r="1541" spans="1:14">
      <c r="A1541" s="13">
        <v>1540</v>
      </c>
      <c r="B1541" s="13">
        <v>840</v>
      </c>
      <c r="C1541" s="13">
        <v>120</v>
      </c>
      <c r="D1541" s="13">
        <v>3</v>
      </c>
      <c r="E1541" s="13">
        <v>339.07</v>
      </c>
      <c r="F1541">
        <f t="shared" si="24"/>
        <v>1017.21</v>
      </c>
      <c r="G1541" s="13">
        <v>1540</v>
      </c>
      <c r="H1541" s="28" t="str">
        <f>VLOOKUP(G1541,'Customer table'!A:H,8,FALSE)</f>
        <v>Non email user</v>
      </c>
      <c r="M1541">
        <v>145.02</v>
      </c>
      <c r="N1541">
        <v>154.02</v>
      </c>
    </row>
    <row r="1542" spans="1:14">
      <c r="A1542" s="13">
        <v>1541</v>
      </c>
      <c r="B1542" s="13">
        <v>841</v>
      </c>
      <c r="C1542" s="13">
        <v>64</v>
      </c>
      <c r="D1542" s="13">
        <v>1</v>
      </c>
      <c r="E1542" s="13">
        <v>592.8</v>
      </c>
      <c r="F1542">
        <f t="shared" si="24"/>
        <v>592.8</v>
      </c>
      <c r="G1542" s="13">
        <v>1541</v>
      </c>
      <c r="H1542" s="28" t="str">
        <f>VLOOKUP(G1542,'Customer table'!A:H,8,FALSE)</f>
        <v>Non email user</v>
      </c>
      <c r="M1542">
        <v>4581.93</v>
      </c>
      <c r="N1542">
        <v>142.43</v>
      </c>
    </row>
    <row r="1543" spans="1:14">
      <c r="A1543" s="13">
        <v>1542</v>
      </c>
      <c r="B1543" s="13">
        <v>841</v>
      </c>
      <c r="C1543" s="13">
        <v>199</v>
      </c>
      <c r="D1543" s="13">
        <v>1</v>
      </c>
      <c r="E1543" s="13">
        <v>364.61</v>
      </c>
      <c r="F1543">
        <f t="shared" si="24"/>
        <v>364.61</v>
      </c>
      <c r="G1543" s="13">
        <v>1542</v>
      </c>
      <c r="H1543" s="28" t="str">
        <f>VLOOKUP(G1543,'Customer table'!A:H,8,FALSE)</f>
        <v>Non email user</v>
      </c>
      <c r="M1543">
        <v>459.12</v>
      </c>
      <c r="N1543">
        <v>313.65</v>
      </c>
    </row>
    <row r="1544" spans="1:14">
      <c r="A1544" s="13">
        <v>1543</v>
      </c>
      <c r="B1544" s="13">
        <v>842</v>
      </c>
      <c r="C1544" s="13">
        <v>59</v>
      </c>
      <c r="D1544" s="13">
        <v>3</v>
      </c>
      <c r="E1544" s="13">
        <v>270.86</v>
      </c>
      <c r="F1544">
        <f t="shared" si="24"/>
        <v>812.58</v>
      </c>
      <c r="G1544" s="13">
        <v>1543</v>
      </c>
      <c r="H1544" s="28" t="str">
        <f>VLOOKUP(G1544,'Customer table'!A:H,8,FALSE)</f>
        <v>Non email user</v>
      </c>
      <c r="M1544">
        <v>898.73</v>
      </c>
      <c r="N1544">
        <v>1007.5</v>
      </c>
    </row>
    <row r="1545" spans="1:14">
      <c r="A1545" s="13">
        <v>1544</v>
      </c>
      <c r="B1545" s="13">
        <v>843</v>
      </c>
      <c r="C1545" s="13">
        <v>111</v>
      </c>
      <c r="D1545" s="13">
        <v>1</v>
      </c>
      <c r="E1545" s="13">
        <v>792.81</v>
      </c>
      <c r="F1545">
        <f t="shared" si="24"/>
        <v>792.81</v>
      </c>
      <c r="G1545" s="13">
        <v>1544</v>
      </c>
      <c r="H1545" s="28" t="str">
        <f>VLOOKUP(G1545,'Customer table'!A:H,8,FALSE)</f>
        <v>Non email user</v>
      </c>
      <c r="M1545">
        <v>1407.36</v>
      </c>
      <c r="N1545">
        <v>132.23</v>
      </c>
    </row>
    <row r="1546" spans="1:14">
      <c r="A1546" s="13">
        <v>1545</v>
      </c>
      <c r="B1546" s="13">
        <v>843</v>
      </c>
      <c r="C1546" s="13">
        <v>153</v>
      </c>
      <c r="D1546" s="13">
        <v>1</v>
      </c>
      <c r="E1546" s="13">
        <v>278.93</v>
      </c>
      <c r="F1546">
        <f t="shared" si="24"/>
        <v>278.93</v>
      </c>
      <c r="G1546" s="13">
        <v>1545</v>
      </c>
      <c r="H1546" s="28" t="str">
        <f>VLOOKUP(G1546,'Customer table'!A:H,8,FALSE)</f>
        <v>Email user</v>
      </c>
      <c r="M1546">
        <v>235.13</v>
      </c>
      <c r="N1546">
        <v>256.68</v>
      </c>
    </row>
    <row r="1547" spans="1:14">
      <c r="A1547" s="13">
        <v>1546</v>
      </c>
      <c r="B1547" s="13">
        <v>844</v>
      </c>
      <c r="C1547" s="13">
        <v>42</v>
      </c>
      <c r="D1547" s="13">
        <v>3</v>
      </c>
      <c r="E1547" s="13">
        <v>352.84</v>
      </c>
      <c r="F1547">
        <f t="shared" si="24"/>
        <v>1058.52</v>
      </c>
      <c r="G1547" s="13">
        <v>1546</v>
      </c>
      <c r="H1547" s="28" t="str">
        <f>VLOOKUP(G1547,'Customer table'!A:H,8,FALSE)</f>
        <v>Email user</v>
      </c>
      <c r="M1547">
        <v>1345.98</v>
      </c>
      <c r="N1547">
        <v>364.61</v>
      </c>
    </row>
    <row r="1548" spans="1:14">
      <c r="A1548" s="13">
        <v>1547</v>
      </c>
      <c r="B1548" s="13">
        <v>845</v>
      </c>
      <c r="C1548" s="13">
        <v>114</v>
      </c>
      <c r="D1548" s="13">
        <v>1</v>
      </c>
      <c r="E1548" s="13">
        <v>787.06</v>
      </c>
      <c r="F1548">
        <f t="shared" si="24"/>
        <v>787.06</v>
      </c>
      <c r="G1548" s="13">
        <v>1547</v>
      </c>
      <c r="H1548" s="28" t="str">
        <f>VLOOKUP(G1548,'Customer table'!A:H,8,FALSE)</f>
        <v>Non email user</v>
      </c>
      <c r="M1548">
        <v>284.86</v>
      </c>
      <c r="N1548">
        <v>914.09</v>
      </c>
    </row>
    <row r="1549" spans="1:14">
      <c r="A1549" s="13">
        <v>1548</v>
      </c>
      <c r="B1549" s="13">
        <v>845</v>
      </c>
      <c r="C1549" s="13">
        <v>167</v>
      </c>
      <c r="D1549" s="13">
        <v>1</v>
      </c>
      <c r="E1549" s="13">
        <v>266.31</v>
      </c>
      <c r="F1549">
        <f t="shared" si="24"/>
        <v>266.31</v>
      </c>
      <c r="G1549" s="13">
        <v>1548</v>
      </c>
      <c r="H1549" s="28" t="str">
        <f>VLOOKUP(G1549,'Customer table'!A:H,8,FALSE)</f>
        <v>Email user</v>
      </c>
      <c r="M1549">
        <v>198.89</v>
      </c>
      <c r="N1549">
        <v>547.54</v>
      </c>
    </row>
    <row r="1550" spans="1:14">
      <c r="A1550" s="13">
        <v>1549</v>
      </c>
      <c r="B1550" s="13">
        <v>845</v>
      </c>
      <c r="C1550" s="13">
        <v>5</v>
      </c>
      <c r="D1550" s="13">
        <v>1</v>
      </c>
      <c r="E1550" s="13">
        <v>442.46</v>
      </c>
      <c r="F1550">
        <f t="shared" si="24"/>
        <v>442.46</v>
      </c>
      <c r="G1550" s="13">
        <v>1549</v>
      </c>
      <c r="H1550" s="28" t="str">
        <f>VLOOKUP(G1550,'Customer table'!A:H,8,FALSE)</f>
        <v>Non email user</v>
      </c>
      <c r="M1550">
        <v>547.54</v>
      </c>
      <c r="N1550">
        <v>1246.52</v>
      </c>
    </row>
    <row r="1551" spans="1:14">
      <c r="A1551" s="13">
        <v>1550</v>
      </c>
      <c r="B1551" s="13">
        <v>846</v>
      </c>
      <c r="C1551" s="13">
        <v>115</v>
      </c>
      <c r="D1551" s="13">
        <v>2</v>
      </c>
      <c r="E1551" s="13">
        <v>778.74</v>
      </c>
      <c r="F1551">
        <f t="shared" si="24"/>
        <v>1557.48</v>
      </c>
      <c r="G1551" s="13">
        <v>1550</v>
      </c>
      <c r="H1551" s="28" t="str">
        <f>VLOOKUP(G1551,'Customer table'!A:H,8,FALSE)</f>
        <v>Email user</v>
      </c>
      <c r="M1551">
        <v>120.27</v>
      </c>
      <c r="N1551">
        <v>857.88</v>
      </c>
    </row>
    <row r="1552" spans="1:14">
      <c r="A1552" s="13">
        <v>1551</v>
      </c>
      <c r="B1552" s="13">
        <v>846</v>
      </c>
      <c r="C1552" s="13">
        <v>129</v>
      </c>
      <c r="D1552" s="13">
        <v>1</v>
      </c>
      <c r="E1552" s="13">
        <v>394.17</v>
      </c>
      <c r="F1552">
        <f t="shared" si="24"/>
        <v>394.17</v>
      </c>
      <c r="G1552" s="13">
        <v>1551</v>
      </c>
      <c r="H1552" s="28" t="str">
        <f>VLOOKUP(G1552,'Customer table'!A:H,8,FALSE)</f>
        <v>Non email user</v>
      </c>
      <c r="M1552">
        <v>508.92</v>
      </c>
      <c r="N1552">
        <v>613.75</v>
      </c>
    </row>
    <row r="1553" spans="1:14">
      <c r="A1553" s="13">
        <v>1552</v>
      </c>
      <c r="B1553" s="13">
        <v>847</v>
      </c>
      <c r="C1553" s="13">
        <v>121</v>
      </c>
      <c r="D1553" s="13">
        <v>1</v>
      </c>
      <c r="E1553" s="13">
        <v>159.37</v>
      </c>
      <c r="F1553">
        <f t="shared" si="24"/>
        <v>159.37</v>
      </c>
      <c r="G1553" s="13">
        <v>1552</v>
      </c>
      <c r="H1553" s="28" t="str">
        <f>VLOOKUP(G1553,'Customer table'!A:H,8,FALSE)</f>
        <v>Email user</v>
      </c>
      <c r="M1553">
        <v>323.68</v>
      </c>
      <c r="N1553">
        <v>748.01</v>
      </c>
    </row>
    <row r="1554" spans="1:14">
      <c r="A1554" s="13">
        <v>1553</v>
      </c>
      <c r="B1554" s="13">
        <v>847</v>
      </c>
      <c r="C1554" s="13">
        <v>4</v>
      </c>
      <c r="D1554" s="13">
        <v>3</v>
      </c>
      <c r="E1554" s="13">
        <v>549.91</v>
      </c>
      <c r="F1554">
        <f t="shared" si="24"/>
        <v>1649.73</v>
      </c>
      <c r="G1554" s="13">
        <v>1553</v>
      </c>
      <c r="H1554" s="28" t="str">
        <f>VLOOKUP(G1554,'Customer table'!A:H,8,FALSE)</f>
        <v>Email user</v>
      </c>
      <c r="M1554">
        <v>562.41</v>
      </c>
      <c r="N1554">
        <v>2981.48</v>
      </c>
    </row>
    <row r="1555" spans="1:14">
      <c r="A1555" s="13">
        <v>1554</v>
      </c>
      <c r="B1555" s="13">
        <v>847</v>
      </c>
      <c r="C1555" s="13">
        <v>28</v>
      </c>
      <c r="D1555" s="13">
        <v>1</v>
      </c>
      <c r="E1555" s="13">
        <v>1262.36</v>
      </c>
      <c r="F1555">
        <f t="shared" si="24"/>
        <v>1262.36</v>
      </c>
      <c r="G1555" s="13">
        <v>1554</v>
      </c>
      <c r="H1555" s="28" t="str">
        <f>VLOOKUP(G1555,'Customer table'!A:H,8,FALSE)</f>
        <v>Non email user</v>
      </c>
      <c r="M1555">
        <v>187.47</v>
      </c>
      <c r="N1555">
        <v>403.76</v>
      </c>
    </row>
    <row r="1556" spans="1:14">
      <c r="A1556" s="13">
        <v>1555</v>
      </c>
      <c r="B1556" s="13">
        <v>847</v>
      </c>
      <c r="C1556" s="13">
        <v>70</v>
      </c>
      <c r="D1556" s="13">
        <v>1</v>
      </c>
      <c r="E1556" s="13">
        <v>250.59</v>
      </c>
      <c r="F1556">
        <f t="shared" si="24"/>
        <v>250.59</v>
      </c>
      <c r="G1556" s="13">
        <v>1555</v>
      </c>
      <c r="H1556" s="28" t="str">
        <f>VLOOKUP(G1556,'Customer table'!A:H,8,FALSE)</f>
        <v>Email user</v>
      </c>
      <c r="M1556">
        <v>485.89</v>
      </c>
      <c r="N1556">
        <v>266.31</v>
      </c>
    </row>
    <row r="1557" spans="1:14">
      <c r="A1557" s="13">
        <v>1556</v>
      </c>
      <c r="B1557" s="13">
        <v>848</v>
      </c>
      <c r="C1557" s="13">
        <v>92</v>
      </c>
      <c r="D1557" s="13">
        <v>1</v>
      </c>
      <c r="E1557" s="13">
        <v>996.68</v>
      </c>
      <c r="F1557">
        <f t="shared" si="24"/>
        <v>996.68</v>
      </c>
      <c r="G1557" s="13">
        <v>1556</v>
      </c>
      <c r="H1557" s="28" t="str">
        <f>VLOOKUP(G1557,'Customer table'!A:H,8,FALSE)</f>
        <v>Email user</v>
      </c>
      <c r="M1557">
        <v>442.46</v>
      </c>
      <c r="N1557">
        <v>799.22</v>
      </c>
    </row>
    <row r="1558" spans="1:14">
      <c r="A1558" s="13">
        <v>1557</v>
      </c>
      <c r="B1558" s="13">
        <v>849</v>
      </c>
      <c r="C1558" s="13">
        <v>108</v>
      </c>
      <c r="D1558" s="13">
        <v>2</v>
      </c>
      <c r="E1558" s="13">
        <v>613.75</v>
      </c>
      <c r="F1558">
        <f t="shared" si="24"/>
        <v>1227.5</v>
      </c>
      <c r="G1558" s="13">
        <v>1557</v>
      </c>
      <c r="H1558" s="28" t="str">
        <f>VLOOKUP(G1558,'Customer table'!A:H,8,FALSE)</f>
        <v>Non email user</v>
      </c>
      <c r="M1558">
        <v>2129.3</v>
      </c>
      <c r="N1558">
        <v>581.45</v>
      </c>
    </row>
    <row r="1559" spans="1:14">
      <c r="A1559" s="13">
        <v>1558</v>
      </c>
      <c r="B1559" s="13">
        <v>850</v>
      </c>
      <c r="C1559" s="13">
        <v>35</v>
      </c>
      <c r="D1559" s="13">
        <v>1</v>
      </c>
      <c r="E1559" s="13">
        <v>1597.24</v>
      </c>
      <c r="F1559">
        <f t="shared" si="24"/>
        <v>1597.24</v>
      </c>
      <c r="G1559" s="13">
        <v>1558</v>
      </c>
      <c r="H1559" s="28" t="str">
        <f>VLOOKUP(G1559,'Customer table'!A:H,8,FALSE)</f>
        <v>Email user</v>
      </c>
      <c r="M1559">
        <v>469.95</v>
      </c>
      <c r="N1559">
        <v>402.12</v>
      </c>
    </row>
    <row r="1560" spans="1:14">
      <c r="A1560" s="13">
        <v>1559</v>
      </c>
      <c r="B1560" s="13">
        <v>851</v>
      </c>
      <c r="C1560" s="13">
        <v>59</v>
      </c>
      <c r="D1560" s="13">
        <v>1</v>
      </c>
      <c r="E1560" s="13">
        <v>270.86</v>
      </c>
      <c r="F1560">
        <f t="shared" si="24"/>
        <v>270.86</v>
      </c>
      <c r="G1560" s="13">
        <v>1559</v>
      </c>
      <c r="H1560" s="28" t="str">
        <f>VLOOKUP(G1560,'Customer table'!A:H,8,FALSE)</f>
        <v>Non email user</v>
      </c>
      <c r="M1560">
        <v>254.46</v>
      </c>
      <c r="N1560">
        <v>278.93</v>
      </c>
    </row>
    <row r="1561" spans="1:14">
      <c r="A1561" s="13">
        <v>1560</v>
      </c>
      <c r="B1561" s="13">
        <v>851</v>
      </c>
      <c r="C1561" s="13">
        <v>41</v>
      </c>
      <c r="D1561" s="13">
        <v>1</v>
      </c>
      <c r="E1561" s="13">
        <v>1041.67</v>
      </c>
      <c r="F1561">
        <f t="shared" si="24"/>
        <v>1041.67</v>
      </c>
      <c r="G1561" s="13">
        <v>1560</v>
      </c>
      <c r="H1561" s="28" t="str">
        <f>VLOOKUP(G1561,'Customer table'!A:H,8,FALSE)</f>
        <v>Email user</v>
      </c>
      <c r="M1561">
        <v>2129.3</v>
      </c>
      <c r="N1561">
        <v>1993.79</v>
      </c>
    </row>
    <row r="1562" spans="1:14">
      <c r="A1562" s="13">
        <v>1561</v>
      </c>
      <c r="B1562" s="13">
        <v>852</v>
      </c>
      <c r="C1562" s="13">
        <v>52</v>
      </c>
      <c r="D1562" s="13">
        <v>1</v>
      </c>
      <c r="E1562" s="13">
        <v>1035.79</v>
      </c>
      <c r="F1562">
        <f t="shared" si="24"/>
        <v>1035.79</v>
      </c>
      <c r="G1562" s="13">
        <v>1561</v>
      </c>
      <c r="H1562" s="28" t="str">
        <f>VLOOKUP(G1562,'Customer table'!A:H,8,FALSE)</f>
        <v>Email user</v>
      </c>
      <c r="M1562">
        <v>580</v>
      </c>
      <c r="N1562">
        <v>273.77</v>
      </c>
    </row>
    <row r="1563" spans="1:14">
      <c r="A1563" s="13">
        <v>1562</v>
      </c>
      <c r="B1563" s="13">
        <v>853</v>
      </c>
      <c r="C1563" s="13">
        <v>197</v>
      </c>
      <c r="D1563" s="13">
        <v>1</v>
      </c>
      <c r="E1563" s="13">
        <v>422.21</v>
      </c>
      <c r="F1563">
        <f t="shared" si="24"/>
        <v>422.21</v>
      </c>
      <c r="G1563" s="13">
        <v>1562</v>
      </c>
      <c r="H1563" s="28" t="str">
        <f>VLOOKUP(G1563,'Customer table'!A:H,8,FALSE)</f>
        <v>Non email user</v>
      </c>
      <c r="M1563">
        <v>142.43</v>
      </c>
      <c r="N1563">
        <v>318.02</v>
      </c>
    </row>
    <row r="1564" spans="1:14">
      <c r="A1564" s="13">
        <v>1563</v>
      </c>
      <c r="B1564" s="13">
        <v>854</v>
      </c>
      <c r="C1564" s="13">
        <v>31</v>
      </c>
      <c r="D1564" s="13">
        <v>1</v>
      </c>
      <c r="E1564" s="13">
        <v>545.46</v>
      </c>
      <c r="F1564">
        <f t="shared" si="24"/>
        <v>545.46</v>
      </c>
      <c r="G1564" s="13">
        <v>1563</v>
      </c>
      <c r="H1564" s="28" t="str">
        <f>VLOOKUP(G1564,'Customer table'!A:H,8,FALSE)</f>
        <v>Non email user</v>
      </c>
      <c r="M1564">
        <v>522.24</v>
      </c>
      <c r="N1564">
        <v>245.09</v>
      </c>
    </row>
    <row r="1565" spans="1:14">
      <c r="A1565" s="13">
        <v>1564</v>
      </c>
      <c r="B1565" s="13">
        <v>855</v>
      </c>
      <c r="C1565" s="13">
        <v>86</v>
      </c>
      <c r="D1565" s="13">
        <v>3</v>
      </c>
      <c r="E1565" s="13">
        <v>219.69</v>
      </c>
      <c r="F1565">
        <f t="shared" si="24"/>
        <v>659.07</v>
      </c>
      <c r="G1565" s="13">
        <v>1564</v>
      </c>
      <c r="H1565" s="28" t="str">
        <f>VLOOKUP(G1565,'Customer table'!A:H,8,FALSE)</f>
        <v>Non email user</v>
      </c>
      <c r="M1565">
        <v>256.17</v>
      </c>
      <c r="N1565">
        <v>442.69</v>
      </c>
    </row>
    <row r="1566" spans="1:14">
      <c r="A1566" s="13">
        <v>1565</v>
      </c>
      <c r="B1566" s="13">
        <v>855</v>
      </c>
      <c r="C1566" s="13">
        <v>31</v>
      </c>
      <c r="D1566" s="13">
        <v>1</v>
      </c>
      <c r="E1566" s="13">
        <v>545.46</v>
      </c>
      <c r="F1566">
        <f t="shared" si="24"/>
        <v>545.46</v>
      </c>
      <c r="G1566" s="13">
        <v>1565</v>
      </c>
      <c r="H1566" s="28" t="str">
        <f>VLOOKUP(G1566,'Customer table'!A:H,8,FALSE)</f>
        <v>Non email user</v>
      </c>
      <c r="M1566">
        <v>1527.31</v>
      </c>
      <c r="N1566">
        <v>475.16</v>
      </c>
    </row>
    <row r="1567" spans="1:14">
      <c r="A1567" s="13">
        <v>1566</v>
      </c>
      <c r="B1567" s="13">
        <v>855</v>
      </c>
      <c r="C1567" s="13">
        <v>52</v>
      </c>
      <c r="D1567" s="13">
        <v>1</v>
      </c>
      <c r="E1567" s="13">
        <v>1128.91</v>
      </c>
      <c r="F1567">
        <f t="shared" si="24"/>
        <v>1128.91</v>
      </c>
      <c r="G1567" s="13">
        <v>1566</v>
      </c>
      <c r="H1567" s="28" t="str">
        <f>VLOOKUP(G1567,'Customer table'!A:H,8,FALSE)</f>
        <v>Non email user</v>
      </c>
      <c r="M1567">
        <v>914.09</v>
      </c>
      <c r="N1567">
        <v>918.59</v>
      </c>
    </row>
    <row r="1568" spans="1:14">
      <c r="A1568" s="13">
        <v>1567</v>
      </c>
      <c r="B1568" s="13">
        <v>856</v>
      </c>
      <c r="C1568" s="13">
        <v>191</v>
      </c>
      <c r="D1568" s="13">
        <v>1</v>
      </c>
      <c r="E1568" s="13">
        <v>485.49</v>
      </c>
      <c r="F1568">
        <f t="shared" si="24"/>
        <v>485.49</v>
      </c>
      <c r="G1568" s="13">
        <v>1567</v>
      </c>
      <c r="H1568" s="28" t="str">
        <f>VLOOKUP(G1568,'Customer table'!A:H,8,FALSE)</f>
        <v>Email user</v>
      </c>
      <c r="M1568">
        <v>993.42</v>
      </c>
      <c r="N1568">
        <v>618.93</v>
      </c>
    </row>
    <row r="1569" spans="1:14">
      <c r="A1569" s="13">
        <v>1568</v>
      </c>
      <c r="B1569" s="13">
        <v>856</v>
      </c>
      <c r="C1569" s="13">
        <v>94</v>
      </c>
      <c r="D1569" s="13">
        <v>1</v>
      </c>
      <c r="E1569" s="13">
        <v>898.73</v>
      </c>
      <c r="F1569">
        <f t="shared" si="24"/>
        <v>898.73</v>
      </c>
      <c r="G1569" s="13">
        <v>1568</v>
      </c>
      <c r="H1569" s="28" t="str">
        <f>VLOOKUP(G1569,'Customer table'!A:H,8,FALSE)</f>
        <v>Non email user</v>
      </c>
      <c r="M1569">
        <v>120.27</v>
      </c>
      <c r="N1569">
        <v>3238.06</v>
      </c>
    </row>
    <row r="1570" spans="1:14">
      <c r="A1570" s="13">
        <v>1569</v>
      </c>
      <c r="B1570" s="13">
        <v>856</v>
      </c>
      <c r="C1570" s="13">
        <v>176</v>
      </c>
      <c r="D1570" s="13">
        <v>1</v>
      </c>
      <c r="E1570" s="13">
        <v>436.2</v>
      </c>
      <c r="F1570">
        <f t="shared" si="24"/>
        <v>436.2</v>
      </c>
      <c r="G1570" s="13">
        <v>1569</v>
      </c>
      <c r="H1570" s="28" t="str">
        <f>VLOOKUP(G1570,'Customer table'!A:H,8,FALSE)</f>
        <v>Non email user</v>
      </c>
      <c r="M1570">
        <v>1527.31</v>
      </c>
      <c r="N1570">
        <v>798.94</v>
      </c>
    </row>
    <row r="1571" spans="1:14">
      <c r="A1571" s="13">
        <v>1570</v>
      </c>
      <c r="B1571" s="13">
        <v>857</v>
      </c>
      <c r="C1571" s="13">
        <v>48</v>
      </c>
      <c r="D1571" s="13">
        <v>1</v>
      </c>
      <c r="E1571" s="13">
        <v>879.71</v>
      </c>
      <c r="F1571">
        <f t="shared" si="24"/>
        <v>879.71</v>
      </c>
      <c r="G1571" s="13">
        <v>1570</v>
      </c>
      <c r="H1571" s="28" t="str">
        <f>VLOOKUP(G1571,'Customer table'!A:H,8,FALSE)</f>
        <v>Non email user</v>
      </c>
      <c r="M1571">
        <v>538.64</v>
      </c>
      <c r="N1571">
        <v>372.08</v>
      </c>
    </row>
    <row r="1572" spans="1:14">
      <c r="A1572" s="13">
        <v>1571</v>
      </c>
      <c r="B1572" s="13">
        <v>858</v>
      </c>
      <c r="C1572" s="13">
        <v>116</v>
      </c>
      <c r="D1572" s="13">
        <v>1</v>
      </c>
      <c r="E1572" s="13">
        <v>899.2</v>
      </c>
      <c r="F1572">
        <f t="shared" si="24"/>
        <v>899.2</v>
      </c>
      <c r="G1572" s="13">
        <v>1571</v>
      </c>
      <c r="H1572" s="28" t="str">
        <f>VLOOKUP(G1572,'Customer table'!A:H,8,FALSE)</f>
        <v>Non email user</v>
      </c>
      <c r="M1572">
        <v>399.61</v>
      </c>
      <c r="N1572">
        <v>397.78</v>
      </c>
    </row>
    <row r="1573" spans="1:14">
      <c r="A1573" s="13">
        <v>1572</v>
      </c>
      <c r="B1573" s="13">
        <v>858</v>
      </c>
      <c r="C1573" s="13">
        <v>86</v>
      </c>
      <c r="D1573" s="13">
        <v>1</v>
      </c>
      <c r="E1573" s="13">
        <v>219.69</v>
      </c>
      <c r="F1573">
        <f t="shared" si="24"/>
        <v>219.69</v>
      </c>
      <c r="G1573" s="13">
        <v>1572</v>
      </c>
      <c r="H1573" s="28" t="str">
        <f>VLOOKUP(G1573,'Customer table'!A:H,8,FALSE)</f>
        <v>Non email user</v>
      </c>
      <c r="M1573">
        <v>193.8</v>
      </c>
      <c r="N1573">
        <v>435.69</v>
      </c>
    </row>
    <row r="1574" spans="1:14">
      <c r="A1574" s="13">
        <v>1573</v>
      </c>
      <c r="B1574" s="13">
        <v>859</v>
      </c>
      <c r="C1574" s="13">
        <v>192</v>
      </c>
      <c r="D1574" s="13">
        <v>1</v>
      </c>
      <c r="E1574" s="13">
        <v>485.89</v>
      </c>
      <c r="F1574">
        <f t="shared" si="24"/>
        <v>485.89</v>
      </c>
      <c r="G1574" s="13">
        <v>1573</v>
      </c>
      <c r="H1574" s="28" t="str">
        <f>VLOOKUP(G1574,'Customer table'!A:H,8,FALSE)</f>
        <v>Email user</v>
      </c>
      <c r="M1574">
        <v>2144.86</v>
      </c>
      <c r="N1574">
        <v>485.89</v>
      </c>
    </row>
    <row r="1575" spans="1:14">
      <c r="A1575" s="13">
        <v>1574</v>
      </c>
      <c r="B1575" s="13">
        <v>860</v>
      </c>
      <c r="C1575" s="13">
        <v>34</v>
      </c>
      <c r="D1575" s="13">
        <v>1</v>
      </c>
      <c r="E1575" s="13">
        <v>1993.79</v>
      </c>
      <c r="F1575">
        <f t="shared" si="24"/>
        <v>1993.79</v>
      </c>
      <c r="G1575" s="13">
        <v>1574</v>
      </c>
      <c r="H1575" s="28" t="str">
        <f>VLOOKUP(G1575,'Customer table'!A:H,8,FALSE)</f>
        <v>Non email user</v>
      </c>
      <c r="M1575">
        <v>193.6</v>
      </c>
      <c r="N1575">
        <v>1157.94</v>
      </c>
    </row>
    <row r="1576" spans="1:14">
      <c r="A1576" s="13">
        <v>1575</v>
      </c>
      <c r="B1576" s="13">
        <v>860</v>
      </c>
      <c r="C1576" s="13">
        <v>74</v>
      </c>
      <c r="D1576" s="13">
        <v>1</v>
      </c>
      <c r="E1576" s="13">
        <v>578.97</v>
      </c>
      <c r="F1576">
        <f t="shared" si="24"/>
        <v>578.97</v>
      </c>
      <c r="G1576" s="13">
        <v>1575</v>
      </c>
      <c r="H1576" s="28" t="str">
        <f>VLOOKUP(G1576,'Customer table'!A:H,8,FALSE)</f>
        <v>Email user</v>
      </c>
      <c r="M1576">
        <v>250.17</v>
      </c>
      <c r="N1576">
        <v>290.21</v>
      </c>
    </row>
    <row r="1577" spans="1:14">
      <c r="A1577" s="13">
        <v>1576</v>
      </c>
      <c r="B1577" s="13">
        <v>861</v>
      </c>
      <c r="C1577" s="13">
        <v>148</v>
      </c>
      <c r="D1577" s="13">
        <v>1</v>
      </c>
      <c r="E1577" s="13">
        <v>256.17</v>
      </c>
      <c r="F1577">
        <f t="shared" si="24"/>
        <v>256.17</v>
      </c>
      <c r="G1577" s="13">
        <v>1576</v>
      </c>
      <c r="H1577" s="28" t="str">
        <f>VLOOKUP(G1577,'Customer table'!A:H,8,FALSE)</f>
        <v>Non email user</v>
      </c>
      <c r="M1577">
        <v>197.3</v>
      </c>
      <c r="N1577">
        <v>1262.36</v>
      </c>
    </row>
    <row r="1578" spans="1:14">
      <c r="A1578" s="13">
        <v>1577</v>
      </c>
      <c r="B1578" s="13">
        <v>861</v>
      </c>
      <c r="C1578" s="13">
        <v>97</v>
      </c>
      <c r="D1578" s="13">
        <v>1</v>
      </c>
      <c r="E1578" s="13">
        <v>141.85</v>
      </c>
      <c r="F1578">
        <f t="shared" si="24"/>
        <v>141.85</v>
      </c>
      <c r="G1578" s="13">
        <v>1577</v>
      </c>
      <c r="H1578" s="28" t="str">
        <f>VLOOKUP(G1578,'Customer table'!A:H,8,FALSE)</f>
        <v>Non email user</v>
      </c>
      <c r="M1578">
        <v>548.39</v>
      </c>
      <c r="N1578">
        <v>266.31</v>
      </c>
    </row>
    <row r="1579" spans="1:14">
      <c r="A1579" s="13">
        <v>1578</v>
      </c>
      <c r="B1579" s="13">
        <v>862</v>
      </c>
      <c r="C1579" s="13">
        <v>103</v>
      </c>
      <c r="D1579" s="13">
        <v>1</v>
      </c>
      <c r="E1579" s="13">
        <v>228.45</v>
      </c>
      <c r="F1579">
        <f t="shared" si="24"/>
        <v>228.45</v>
      </c>
      <c r="G1579" s="13">
        <v>1578</v>
      </c>
      <c r="H1579" s="28" t="str">
        <f>VLOOKUP(G1579,'Customer table'!A:H,8,FALSE)</f>
        <v>Non email user</v>
      </c>
      <c r="M1579">
        <v>331.84</v>
      </c>
      <c r="N1579">
        <v>1257.96</v>
      </c>
    </row>
    <row r="1580" spans="1:14">
      <c r="A1580" s="13">
        <v>1579</v>
      </c>
      <c r="B1580" s="13">
        <v>862</v>
      </c>
      <c r="C1580" s="13">
        <v>94</v>
      </c>
      <c r="D1580" s="13">
        <v>1</v>
      </c>
      <c r="E1580" s="13">
        <v>848.52</v>
      </c>
      <c r="F1580">
        <f t="shared" si="24"/>
        <v>848.52</v>
      </c>
      <c r="G1580" s="13">
        <v>1579</v>
      </c>
      <c r="H1580" s="28" t="str">
        <f>VLOOKUP(G1580,'Customer table'!A:H,8,FALSE)</f>
        <v>Non email user</v>
      </c>
      <c r="M1580">
        <v>361.97</v>
      </c>
      <c r="N1580">
        <v>392.24</v>
      </c>
    </row>
    <row r="1581" spans="1:14">
      <c r="A1581" s="13">
        <v>1580</v>
      </c>
      <c r="B1581" s="13">
        <v>863</v>
      </c>
      <c r="C1581" s="13">
        <v>183</v>
      </c>
      <c r="D1581" s="13">
        <v>1</v>
      </c>
      <c r="E1581" s="13">
        <v>200.91</v>
      </c>
      <c r="F1581">
        <f t="shared" si="24"/>
        <v>200.91</v>
      </c>
      <c r="G1581" s="13">
        <v>1580</v>
      </c>
      <c r="H1581" s="28" t="str">
        <f>VLOOKUP(G1581,'Customer table'!A:H,8,FALSE)</f>
        <v>Email user</v>
      </c>
      <c r="M1581">
        <v>414.24</v>
      </c>
      <c r="N1581">
        <v>359.28</v>
      </c>
    </row>
    <row r="1582" spans="1:14">
      <c r="A1582" s="13">
        <v>1581</v>
      </c>
      <c r="B1582" s="13">
        <v>863</v>
      </c>
      <c r="C1582" s="13">
        <v>109</v>
      </c>
      <c r="D1582" s="13">
        <v>1</v>
      </c>
      <c r="E1582" s="13">
        <v>619.65</v>
      </c>
      <c r="F1582">
        <f t="shared" si="24"/>
        <v>619.65</v>
      </c>
      <c r="G1582" s="13">
        <v>1581</v>
      </c>
      <c r="H1582" s="28" t="str">
        <f>VLOOKUP(G1582,'Customer table'!A:H,8,FALSE)</f>
        <v>Non email user</v>
      </c>
      <c r="M1582">
        <v>3987.58</v>
      </c>
      <c r="N1582">
        <v>798.94</v>
      </c>
    </row>
    <row r="1583" spans="1:14">
      <c r="A1583" s="13">
        <v>1582</v>
      </c>
      <c r="B1583" s="13">
        <v>864</v>
      </c>
      <c r="C1583" s="13">
        <v>174</v>
      </c>
      <c r="D1583" s="13">
        <v>1</v>
      </c>
      <c r="E1583" s="13">
        <v>274.33</v>
      </c>
      <c r="F1583">
        <f t="shared" si="24"/>
        <v>274.33</v>
      </c>
      <c r="G1583" s="13">
        <v>1582</v>
      </c>
      <c r="H1583" s="28" t="str">
        <f>VLOOKUP(G1583,'Customer table'!A:H,8,FALSE)</f>
        <v>Non email user</v>
      </c>
      <c r="M1583">
        <v>470.26</v>
      </c>
      <c r="N1583">
        <v>907.01</v>
      </c>
    </row>
    <row r="1584" spans="1:14">
      <c r="A1584" s="13">
        <v>1583</v>
      </c>
      <c r="B1584" s="13">
        <v>865</v>
      </c>
      <c r="C1584" s="13">
        <v>30</v>
      </c>
      <c r="D1584" s="13">
        <v>1</v>
      </c>
      <c r="E1584" s="13">
        <v>1995.72</v>
      </c>
      <c r="F1584">
        <f t="shared" si="24"/>
        <v>1995.72</v>
      </c>
      <c r="G1584" s="13">
        <v>1583</v>
      </c>
      <c r="H1584" s="28" t="str">
        <f>VLOOKUP(G1584,'Customer table'!A:H,8,FALSE)</f>
        <v>Non email user</v>
      </c>
      <c r="M1584">
        <v>1041.67</v>
      </c>
      <c r="N1584">
        <v>500.35</v>
      </c>
    </row>
    <row r="1585" spans="1:14">
      <c r="A1585" s="13">
        <v>1584</v>
      </c>
      <c r="B1585" s="13">
        <v>865</v>
      </c>
      <c r="C1585" s="13">
        <v>178</v>
      </c>
      <c r="D1585" s="13">
        <v>1</v>
      </c>
      <c r="E1585" s="13">
        <v>325.76</v>
      </c>
      <c r="F1585">
        <f t="shared" si="24"/>
        <v>325.76</v>
      </c>
      <c r="G1585" s="13">
        <v>1584</v>
      </c>
      <c r="H1585" s="28" t="str">
        <f>VLOOKUP(G1585,'Customer table'!A:H,8,FALSE)</f>
        <v>Email user</v>
      </c>
      <c r="M1585">
        <v>323.68</v>
      </c>
      <c r="N1585">
        <v>278.93</v>
      </c>
    </row>
    <row r="1586" spans="1:14">
      <c r="A1586" s="13">
        <v>1585</v>
      </c>
      <c r="B1586" s="13">
        <v>865</v>
      </c>
      <c r="C1586" s="13">
        <v>20</v>
      </c>
      <c r="D1586" s="13">
        <v>1</v>
      </c>
      <c r="E1586" s="13">
        <v>1374.61</v>
      </c>
      <c r="F1586">
        <f t="shared" si="24"/>
        <v>1374.61</v>
      </c>
      <c r="G1586" s="13">
        <v>1585</v>
      </c>
      <c r="H1586" s="28" t="str">
        <f>VLOOKUP(G1586,'Customer table'!A:H,8,FALSE)</f>
        <v>Non email user</v>
      </c>
      <c r="M1586">
        <v>154.02</v>
      </c>
      <c r="N1586">
        <v>1417.1</v>
      </c>
    </row>
    <row r="1587" spans="1:14">
      <c r="A1587" s="13">
        <v>1586</v>
      </c>
      <c r="B1587" s="13">
        <v>865</v>
      </c>
      <c r="C1587" s="13">
        <v>150</v>
      </c>
      <c r="D1587" s="13">
        <v>1</v>
      </c>
      <c r="E1587" s="13">
        <v>266.46</v>
      </c>
      <c r="F1587">
        <f t="shared" si="24"/>
        <v>266.46</v>
      </c>
      <c r="G1587" s="13">
        <v>1586</v>
      </c>
      <c r="H1587" s="28" t="str">
        <f>VLOOKUP(G1587,'Customer table'!A:H,8,FALSE)</f>
        <v>Email user</v>
      </c>
      <c r="M1587">
        <v>1995.72</v>
      </c>
      <c r="N1587">
        <v>1825.9</v>
      </c>
    </row>
    <row r="1588" spans="1:14">
      <c r="A1588" s="13">
        <v>1587</v>
      </c>
      <c r="B1588" s="13">
        <v>866</v>
      </c>
      <c r="C1588" s="13">
        <v>145</v>
      </c>
      <c r="D1588" s="13">
        <v>1</v>
      </c>
      <c r="E1588" s="13">
        <v>154.02</v>
      </c>
      <c r="F1588">
        <f t="shared" si="24"/>
        <v>154.02</v>
      </c>
      <c r="G1588" s="13">
        <v>1587</v>
      </c>
      <c r="H1588" s="28" t="str">
        <f>VLOOKUP(G1588,'Customer table'!A:H,8,FALSE)</f>
        <v>Non email user</v>
      </c>
      <c r="M1588">
        <v>120.81</v>
      </c>
      <c r="N1588">
        <v>2023.84</v>
      </c>
    </row>
    <row r="1589" spans="1:14">
      <c r="A1589" s="13">
        <v>1588</v>
      </c>
      <c r="B1589" s="13">
        <v>866</v>
      </c>
      <c r="C1589" s="13">
        <v>76</v>
      </c>
      <c r="D1589" s="13">
        <v>1</v>
      </c>
      <c r="E1589" s="13">
        <v>623.01</v>
      </c>
      <c r="F1589">
        <f t="shared" si="24"/>
        <v>623.01</v>
      </c>
      <c r="G1589" s="13">
        <v>1588</v>
      </c>
      <c r="H1589" s="28" t="str">
        <f>VLOOKUP(G1589,'Customer table'!A:H,8,FALSE)</f>
        <v>Non email user</v>
      </c>
      <c r="M1589">
        <v>154.02</v>
      </c>
      <c r="N1589">
        <v>1636.91</v>
      </c>
    </row>
    <row r="1590" spans="1:14">
      <c r="A1590" s="13">
        <v>1589</v>
      </c>
      <c r="B1590" s="13">
        <v>867</v>
      </c>
      <c r="C1590" s="13">
        <v>82</v>
      </c>
      <c r="D1590" s="13">
        <v>1</v>
      </c>
      <c r="E1590" s="13">
        <v>966.66</v>
      </c>
      <c r="F1590">
        <f t="shared" si="24"/>
        <v>966.66</v>
      </c>
      <c r="G1590" s="13">
        <v>1589</v>
      </c>
      <c r="H1590" s="28" t="str">
        <f>VLOOKUP(G1590,'Customer table'!A:H,8,FALSE)</f>
        <v>Non email user</v>
      </c>
      <c r="M1590">
        <v>44.16</v>
      </c>
      <c r="N1590">
        <v>139.02</v>
      </c>
    </row>
    <row r="1591" spans="1:14">
      <c r="A1591" s="13">
        <v>1590</v>
      </c>
      <c r="B1591" s="13">
        <v>867</v>
      </c>
      <c r="C1591" s="13">
        <v>187</v>
      </c>
      <c r="D1591" s="13">
        <v>1</v>
      </c>
      <c r="E1591" s="13">
        <v>435.69</v>
      </c>
      <c r="F1591">
        <f t="shared" si="24"/>
        <v>435.69</v>
      </c>
      <c r="G1591" s="13">
        <v>1590</v>
      </c>
      <c r="H1591" s="28" t="str">
        <f>VLOOKUP(G1591,'Customer table'!A:H,8,FALSE)</f>
        <v>Non email user</v>
      </c>
      <c r="M1591">
        <v>1064.65</v>
      </c>
      <c r="N1591">
        <v>759.97</v>
      </c>
    </row>
    <row r="1592" spans="1:14">
      <c r="A1592" s="13">
        <v>1591</v>
      </c>
      <c r="B1592" s="13">
        <v>867</v>
      </c>
      <c r="C1592" s="13">
        <v>180</v>
      </c>
      <c r="D1592" s="13">
        <v>1</v>
      </c>
      <c r="E1592" s="13">
        <v>204.06</v>
      </c>
      <c r="F1592">
        <f t="shared" si="24"/>
        <v>204.06</v>
      </c>
      <c r="G1592" s="13">
        <v>1591</v>
      </c>
      <c r="H1592" s="28" t="str">
        <f>VLOOKUP(G1592,'Customer table'!A:H,8,FALSE)</f>
        <v>Email user</v>
      </c>
      <c r="M1592">
        <v>413.05</v>
      </c>
      <c r="N1592">
        <v>449.81</v>
      </c>
    </row>
    <row r="1593" spans="1:14">
      <c r="A1593" s="13">
        <v>1592</v>
      </c>
      <c r="B1593" s="13">
        <v>868</v>
      </c>
      <c r="C1593" s="13">
        <v>86</v>
      </c>
      <c r="D1593" s="13">
        <v>1</v>
      </c>
      <c r="E1593" s="13">
        <v>219.69</v>
      </c>
      <c r="F1593">
        <f t="shared" si="24"/>
        <v>219.69</v>
      </c>
      <c r="G1593" s="13">
        <v>1592</v>
      </c>
      <c r="H1593" s="28" t="str">
        <f>VLOOKUP(G1593,'Customer table'!A:H,8,FALSE)</f>
        <v>Email user</v>
      </c>
      <c r="M1593">
        <v>187.89</v>
      </c>
      <c r="N1593">
        <v>299.46</v>
      </c>
    </row>
    <row r="1594" spans="1:14">
      <c r="A1594" s="13">
        <v>1593</v>
      </c>
      <c r="B1594" s="13">
        <v>868</v>
      </c>
      <c r="C1594" s="13">
        <v>55</v>
      </c>
      <c r="D1594" s="13">
        <v>1</v>
      </c>
      <c r="E1594" s="13">
        <v>399.72</v>
      </c>
      <c r="F1594">
        <f t="shared" si="24"/>
        <v>399.72</v>
      </c>
      <c r="G1594" s="13">
        <v>1593</v>
      </c>
      <c r="H1594" s="28" t="str">
        <f>VLOOKUP(G1594,'Customer table'!A:H,8,FALSE)</f>
        <v>Non email user</v>
      </c>
      <c r="M1594">
        <v>1597.18</v>
      </c>
      <c r="N1594">
        <v>719.27</v>
      </c>
    </row>
    <row r="1595" spans="1:14">
      <c r="A1595" s="13">
        <v>1594</v>
      </c>
      <c r="B1595" s="13">
        <v>869</v>
      </c>
      <c r="C1595" s="13">
        <v>195</v>
      </c>
      <c r="D1595" s="13">
        <v>2</v>
      </c>
      <c r="E1595" s="13">
        <v>336.84</v>
      </c>
      <c r="F1595">
        <f t="shared" si="24"/>
        <v>673.68</v>
      </c>
      <c r="G1595" s="13">
        <v>1594</v>
      </c>
      <c r="H1595" s="28" t="str">
        <f>VLOOKUP(G1595,'Customer table'!A:H,8,FALSE)</f>
        <v>Email user</v>
      </c>
      <c r="M1595">
        <v>344.07</v>
      </c>
      <c r="N1595">
        <v>395.52</v>
      </c>
    </row>
    <row r="1596" spans="1:14">
      <c r="A1596" s="13">
        <v>1595</v>
      </c>
      <c r="B1596" s="13">
        <v>869</v>
      </c>
      <c r="C1596" s="13">
        <v>12</v>
      </c>
      <c r="D1596" s="13">
        <v>1</v>
      </c>
      <c r="E1596" s="13">
        <v>1138.21</v>
      </c>
      <c r="F1596">
        <f t="shared" si="24"/>
        <v>1138.21</v>
      </c>
      <c r="G1596" s="13">
        <v>1595</v>
      </c>
      <c r="H1596" s="28" t="str">
        <f>VLOOKUP(G1596,'Customer table'!A:H,8,FALSE)</f>
        <v>Non email user</v>
      </c>
      <c r="M1596">
        <v>1022.02</v>
      </c>
      <c r="N1596">
        <v>1636.91</v>
      </c>
    </row>
    <row r="1597" spans="1:14">
      <c r="A1597" s="13">
        <v>1596</v>
      </c>
      <c r="B1597" s="13">
        <v>870</v>
      </c>
      <c r="C1597" s="13">
        <v>97</v>
      </c>
      <c r="D1597" s="13">
        <v>2</v>
      </c>
      <c r="E1597" s="13">
        <v>156.65</v>
      </c>
      <c r="F1597">
        <f t="shared" si="24"/>
        <v>313.3</v>
      </c>
      <c r="G1597" s="13">
        <v>1596</v>
      </c>
      <c r="H1597" s="28" t="str">
        <f>VLOOKUP(G1597,'Customer table'!A:H,8,FALSE)</f>
        <v>Non email user</v>
      </c>
      <c r="M1597">
        <v>406.33</v>
      </c>
      <c r="N1597">
        <v>230.74</v>
      </c>
    </row>
    <row r="1598" spans="1:14">
      <c r="A1598" s="13">
        <v>1597</v>
      </c>
      <c r="B1598" s="13">
        <v>871</v>
      </c>
      <c r="C1598" s="13">
        <v>24</v>
      </c>
      <c r="D1598" s="13">
        <v>1</v>
      </c>
      <c r="E1598" s="13">
        <v>981.16</v>
      </c>
      <c r="F1598">
        <f t="shared" si="24"/>
        <v>981.16</v>
      </c>
      <c r="G1598" s="13">
        <v>1597</v>
      </c>
      <c r="H1598" s="28" t="str">
        <f>VLOOKUP(G1598,'Customer table'!A:H,8,FALSE)</f>
        <v>Email user</v>
      </c>
      <c r="M1598">
        <v>661.44</v>
      </c>
      <c r="N1598">
        <v>154.28</v>
      </c>
    </row>
    <row r="1599" spans="1:14">
      <c r="A1599" s="13">
        <v>1598</v>
      </c>
      <c r="B1599" s="13">
        <v>871</v>
      </c>
      <c r="C1599" s="13">
        <v>166</v>
      </c>
      <c r="D1599" s="13">
        <v>1</v>
      </c>
      <c r="E1599" s="13">
        <v>265.95</v>
      </c>
      <c r="F1599">
        <f t="shared" si="24"/>
        <v>265.95</v>
      </c>
      <c r="G1599" s="13">
        <v>1598</v>
      </c>
      <c r="H1599" s="28" t="str">
        <f>VLOOKUP(G1599,'Customer table'!A:H,8,FALSE)</f>
        <v>Non email user</v>
      </c>
      <c r="M1599">
        <v>374.8</v>
      </c>
      <c r="N1599">
        <v>401.39</v>
      </c>
    </row>
    <row r="1600" spans="1:14">
      <c r="A1600" s="13">
        <v>1599</v>
      </c>
      <c r="B1600" s="13">
        <v>871</v>
      </c>
      <c r="C1600" s="13">
        <v>70</v>
      </c>
      <c r="D1600" s="13">
        <v>1</v>
      </c>
      <c r="E1600" s="13">
        <v>250.59</v>
      </c>
      <c r="F1600">
        <f t="shared" si="24"/>
        <v>250.59</v>
      </c>
      <c r="G1600" s="13">
        <v>1599</v>
      </c>
      <c r="H1600" s="28" t="str">
        <f>VLOOKUP(G1600,'Customer table'!A:H,8,FALSE)</f>
        <v>Non email user</v>
      </c>
      <c r="M1600">
        <v>705.39</v>
      </c>
      <c r="N1600">
        <v>228.45</v>
      </c>
    </row>
    <row r="1601" spans="1:14">
      <c r="A1601" s="13">
        <v>1600</v>
      </c>
      <c r="B1601" s="13">
        <v>872</v>
      </c>
      <c r="C1601" s="13">
        <v>40</v>
      </c>
      <c r="D1601" s="13">
        <v>1</v>
      </c>
      <c r="E1601" s="13">
        <v>1860.2</v>
      </c>
      <c r="F1601">
        <f t="shared" si="24"/>
        <v>1860.2</v>
      </c>
      <c r="G1601" s="13">
        <v>1600</v>
      </c>
      <c r="H1601" s="28" t="str">
        <f>VLOOKUP(G1601,'Customer table'!A:H,8,FALSE)</f>
        <v>Non email user</v>
      </c>
      <c r="M1601">
        <v>1695.09</v>
      </c>
      <c r="N1601">
        <v>1490.74</v>
      </c>
    </row>
    <row r="1602" spans="1:14">
      <c r="A1602" s="13">
        <v>1601</v>
      </c>
      <c r="B1602" s="13">
        <v>872</v>
      </c>
      <c r="C1602" s="13">
        <v>98</v>
      </c>
      <c r="D1602" s="13">
        <v>3</v>
      </c>
      <c r="E1602" s="13">
        <v>941.99</v>
      </c>
      <c r="F1602">
        <f t="shared" ref="F1602:F1665" si="25">E1602*D1602</f>
        <v>2825.97</v>
      </c>
      <c r="G1602" s="13">
        <v>1601</v>
      </c>
      <c r="H1602" s="28" t="str">
        <f>VLOOKUP(G1602,'Customer table'!A:H,8,FALSE)</f>
        <v>Non email user</v>
      </c>
      <c r="M1602">
        <v>751.38</v>
      </c>
      <c r="N1602">
        <v>332.65</v>
      </c>
    </row>
    <row r="1603" spans="1:14">
      <c r="A1603" s="13">
        <v>1602</v>
      </c>
      <c r="B1603" s="13">
        <v>872</v>
      </c>
      <c r="C1603" s="13">
        <v>8</v>
      </c>
      <c r="D1603" s="13">
        <v>3</v>
      </c>
      <c r="E1603" s="13">
        <v>1517.02</v>
      </c>
      <c r="F1603">
        <f t="shared" si="25"/>
        <v>4551.06</v>
      </c>
      <c r="G1603" s="13">
        <v>1602</v>
      </c>
      <c r="H1603" s="28" t="str">
        <f>VLOOKUP(G1603,'Customer table'!A:H,8,FALSE)</f>
        <v>Non email user</v>
      </c>
      <c r="M1603">
        <v>113.19</v>
      </c>
      <c r="N1603">
        <v>376.78</v>
      </c>
    </row>
    <row r="1604" spans="1:14">
      <c r="A1604" s="13">
        <v>1603</v>
      </c>
      <c r="B1604" s="13">
        <v>873</v>
      </c>
      <c r="C1604" s="13">
        <v>33</v>
      </c>
      <c r="D1604" s="13">
        <v>1</v>
      </c>
      <c r="E1604" s="13">
        <v>1186.61</v>
      </c>
      <c r="F1604">
        <f t="shared" si="25"/>
        <v>1186.61</v>
      </c>
      <c r="G1604" s="13">
        <v>1603</v>
      </c>
      <c r="H1604" s="28" t="str">
        <f>VLOOKUP(G1604,'Customer table'!A:H,8,FALSE)</f>
        <v>Email user</v>
      </c>
      <c r="M1604">
        <v>623.26</v>
      </c>
      <c r="N1604">
        <v>150.49</v>
      </c>
    </row>
    <row r="1605" spans="1:14">
      <c r="A1605" s="13">
        <v>1604</v>
      </c>
      <c r="B1605" s="13">
        <v>874</v>
      </c>
      <c r="C1605" s="13">
        <v>140</v>
      </c>
      <c r="D1605" s="13">
        <v>1</v>
      </c>
      <c r="E1605" s="13">
        <v>142.43</v>
      </c>
      <c r="F1605">
        <f t="shared" si="25"/>
        <v>142.43</v>
      </c>
      <c r="G1605" s="13">
        <v>1604</v>
      </c>
      <c r="H1605" s="28" t="str">
        <f>VLOOKUP(G1605,'Customer table'!A:H,8,FALSE)</f>
        <v>Email user</v>
      </c>
      <c r="M1605">
        <v>1128.91</v>
      </c>
      <c r="N1605">
        <v>132.23</v>
      </c>
    </row>
    <row r="1606" spans="1:14">
      <c r="A1606" s="13">
        <v>1605</v>
      </c>
      <c r="B1606" s="13">
        <v>875</v>
      </c>
      <c r="C1606" s="13">
        <v>196</v>
      </c>
      <c r="D1606" s="13">
        <v>1</v>
      </c>
      <c r="E1606" s="13">
        <v>140.76</v>
      </c>
      <c r="F1606">
        <f t="shared" si="25"/>
        <v>140.76</v>
      </c>
      <c r="G1606" s="13">
        <v>1605</v>
      </c>
      <c r="H1606" s="28" t="str">
        <f>VLOOKUP(G1606,'Customer table'!A:H,8,FALSE)</f>
        <v>Email user</v>
      </c>
      <c r="M1606">
        <v>196.53</v>
      </c>
      <c r="N1606">
        <v>198.89</v>
      </c>
    </row>
    <row r="1607" spans="1:14">
      <c r="A1607" s="13">
        <v>1606</v>
      </c>
      <c r="B1607" s="13">
        <v>876</v>
      </c>
      <c r="C1607" s="13">
        <v>160</v>
      </c>
      <c r="D1607" s="13">
        <v>1</v>
      </c>
      <c r="E1607" s="13">
        <v>196.53</v>
      </c>
      <c r="F1607">
        <f t="shared" si="25"/>
        <v>196.53</v>
      </c>
      <c r="G1607" s="13">
        <v>1606</v>
      </c>
      <c r="H1607" s="28" t="str">
        <f>VLOOKUP(G1607,'Customer table'!A:H,8,FALSE)</f>
        <v>Non email user</v>
      </c>
      <c r="M1607">
        <v>340.18</v>
      </c>
      <c r="N1607">
        <v>691.55</v>
      </c>
    </row>
    <row r="1608" spans="1:14">
      <c r="A1608" s="13">
        <v>1607</v>
      </c>
      <c r="B1608" s="13">
        <v>876</v>
      </c>
      <c r="C1608" s="13">
        <v>165</v>
      </c>
      <c r="D1608" s="13">
        <v>1</v>
      </c>
      <c r="E1608" s="13">
        <v>322.58</v>
      </c>
      <c r="F1608">
        <f t="shared" si="25"/>
        <v>322.58</v>
      </c>
      <c r="G1608" s="13">
        <v>1607</v>
      </c>
      <c r="H1608" s="28" t="str">
        <f>VLOOKUP(G1608,'Customer table'!A:H,8,FALSE)</f>
        <v>Email user</v>
      </c>
      <c r="M1608">
        <v>120.27</v>
      </c>
      <c r="N1608">
        <v>914.09</v>
      </c>
    </row>
    <row r="1609" spans="1:14">
      <c r="A1609" s="13">
        <v>1608</v>
      </c>
      <c r="B1609" s="13">
        <v>876</v>
      </c>
      <c r="C1609" s="13">
        <v>9</v>
      </c>
      <c r="D1609" s="13">
        <v>2</v>
      </c>
      <c r="E1609" s="13">
        <v>744.5</v>
      </c>
      <c r="F1609">
        <f t="shared" si="25"/>
        <v>1489</v>
      </c>
      <c r="G1609" s="13">
        <v>1608</v>
      </c>
      <c r="H1609" s="28" t="str">
        <f>VLOOKUP(G1609,'Customer table'!A:H,8,FALSE)</f>
        <v>Email user</v>
      </c>
      <c r="M1609">
        <v>1257.96</v>
      </c>
      <c r="N1609">
        <v>422.21</v>
      </c>
    </row>
    <row r="1610" spans="1:14">
      <c r="A1610" s="13">
        <v>1609</v>
      </c>
      <c r="B1610" s="13">
        <v>877</v>
      </c>
      <c r="C1610" s="13">
        <v>3</v>
      </c>
      <c r="D1610" s="13">
        <v>1</v>
      </c>
      <c r="E1610" s="13">
        <v>539.1</v>
      </c>
      <c r="F1610">
        <f t="shared" si="25"/>
        <v>539.1</v>
      </c>
      <c r="G1610" s="13">
        <v>1609</v>
      </c>
      <c r="H1610" s="28" t="str">
        <f>VLOOKUP(G1610,'Customer table'!A:H,8,FALSE)</f>
        <v>Non email user</v>
      </c>
      <c r="M1610">
        <v>372.92</v>
      </c>
      <c r="N1610">
        <v>798.94</v>
      </c>
    </row>
    <row r="1611" spans="1:14">
      <c r="A1611" s="13">
        <v>1610</v>
      </c>
      <c r="B1611" s="13">
        <v>877</v>
      </c>
      <c r="C1611" s="13">
        <v>197</v>
      </c>
      <c r="D1611" s="13">
        <v>1</v>
      </c>
      <c r="E1611" s="13">
        <v>422.21</v>
      </c>
      <c r="F1611">
        <f t="shared" si="25"/>
        <v>422.21</v>
      </c>
      <c r="G1611" s="13">
        <v>1610</v>
      </c>
      <c r="H1611" s="28" t="str">
        <f>VLOOKUP(G1611,'Customer table'!A:H,8,FALSE)</f>
        <v>Non email user</v>
      </c>
      <c r="M1611">
        <v>873.42</v>
      </c>
      <c r="N1611">
        <v>406.76</v>
      </c>
    </row>
    <row r="1612" spans="1:14">
      <c r="A1612" s="13">
        <v>1611</v>
      </c>
      <c r="B1612" s="13">
        <v>878</v>
      </c>
      <c r="C1612" s="13">
        <v>99</v>
      </c>
      <c r="D1612" s="13">
        <v>1</v>
      </c>
      <c r="E1612" s="13">
        <v>374.8</v>
      </c>
      <c r="F1612">
        <f t="shared" si="25"/>
        <v>374.8</v>
      </c>
      <c r="G1612" s="13">
        <v>1611</v>
      </c>
      <c r="H1612" s="28" t="str">
        <f>VLOOKUP(G1612,'Customer table'!A:H,8,FALSE)</f>
        <v>Email user</v>
      </c>
      <c r="M1612">
        <v>380.41</v>
      </c>
      <c r="N1612">
        <v>318.02</v>
      </c>
    </row>
    <row r="1613" spans="1:14">
      <c r="A1613" s="13">
        <v>1612</v>
      </c>
      <c r="B1613" s="13">
        <v>878</v>
      </c>
      <c r="C1613" s="13">
        <v>10</v>
      </c>
      <c r="D1613" s="13">
        <v>2</v>
      </c>
      <c r="E1613" s="13">
        <v>548.39</v>
      </c>
      <c r="F1613">
        <f t="shared" si="25"/>
        <v>1096.78</v>
      </c>
      <c r="G1613" s="13">
        <v>1612</v>
      </c>
      <c r="H1613" s="28" t="str">
        <f>VLOOKUP(G1613,'Customer table'!A:H,8,FALSE)</f>
        <v>Non email user</v>
      </c>
      <c r="M1613">
        <v>392.24</v>
      </c>
      <c r="N1613">
        <v>1327.38</v>
      </c>
    </row>
    <row r="1614" spans="1:14">
      <c r="A1614" s="13">
        <v>1613</v>
      </c>
      <c r="B1614" s="13">
        <v>878</v>
      </c>
      <c r="C1614" s="13">
        <v>13</v>
      </c>
      <c r="D1614" s="13">
        <v>2</v>
      </c>
      <c r="E1614" s="13">
        <v>526.08</v>
      </c>
      <c r="F1614">
        <f t="shared" si="25"/>
        <v>1052.16</v>
      </c>
      <c r="G1614" s="13">
        <v>1613</v>
      </c>
      <c r="H1614" s="28" t="str">
        <f>VLOOKUP(G1614,'Customer table'!A:H,8,FALSE)</f>
        <v>Non email user</v>
      </c>
      <c r="M1614">
        <v>96.07</v>
      </c>
      <c r="N1614">
        <v>706.77</v>
      </c>
    </row>
    <row r="1615" spans="1:14">
      <c r="A1615" s="13">
        <v>1614</v>
      </c>
      <c r="B1615" s="13">
        <v>879</v>
      </c>
      <c r="C1615" s="13">
        <v>105</v>
      </c>
      <c r="D1615" s="13">
        <v>2</v>
      </c>
      <c r="E1615" s="13">
        <v>691.55</v>
      </c>
      <c r="F1615">
        <f t="shared" si="25"/>
        <v>1383.1</v>
      </c>
      <c r="G1615" s="13">
        <v>1614</v>
      </c>
      <c r="H1615" s="28" t="str">
        <f>VLOOKUP(G1615,'Customer table'!A:H,8,FALSE)</f>
        <v>Non email user</v>
      </c>
      <c r="M1615">
        <v>478.84</v>
      </c>
      <c r="N1615">
        <v>260.57</v>
      </c>
    </row>
    <row r="1616" spans="1:14">
      <c r="A1616" s="13">
        <v>1615</v>
      </c>
      <c r="B1616" s="13">
        <v>880</v>
      </c>
      <c r="C1616" s="13">
        <v>170</v>
      </c>
      <c r="D1616" s="13">
        <v>1</v>
      </c>
      <c r="E1616" s="13">
        <v>290.79</v>
      </c>
      <c r="F1616">
        <f t="shared" si="25"/>
        <v>290.79</v>
      </c>
      <c r="G1616" s="13">
        <v>1615</v>
      </c>
      <c r="H1616" s="28" t="str">
        <f>VLOOKUP(G1616,'Customer table'!A:H,8,FALSE)</f>
        <v>Non email user</v>
      </c>
      <c r="M1616">
        <v>561.22</v>
      </c>
      <c r="N1616">
        <v>898.73</v>
      </c>
    </row>
    <row r="1617" spans="1:14">
      <c r="A1617" s="13">
        <v>1616</v>
      </c>
      <c r="B1617" s="13">
        <v>881</v>
      </c>
      <c r="C1617" s="13">
        <v>5</v>
      </c>
      <c r="D1617" s="13">
        <v>2</v>
      </c>
      <c r="E1617" s="13">
        <v>442.46</v>
      </c>
      <c r="F1617">
        <f t="shared" si="25"/>
        <v>884.92</v>
      </c>
      <c r="G1617" s="13">
        <v>1616</v>
      </c>
      <c r="H1617" s="28" t="str">
        <f>VLOOKUP(G1617,'Customer table'!A:H,8,FALSE)</f>
        <v>Email user</v>
      </c>
      <c r="M1617">
        <v>1993.79</v>
      </c>
      <c r="N1617">
        <v>207.19</v>
      </c>
    </row>
    <row r="1618" spans="1:14">
      <c r="A1618" s="13">
        <v>1617</v>
      </c>
      <c r="B1618" s="13">
        <v>882</v>
      </c>
      <c r="C1618" s="13">
        <v>25</v>
      </c>
      <c r="D1618" s="13">
        <v>1</v>
      </c>
      <c r="E1618" s="13">
        <v>1802.19</v>
      </c>
      <c r="F1618">
        <f t="shared" si="25"/>
        <v>1802.19</v>
      </c>
      <c r="G1618" s="13">
        <v>1617</v>
      </c>
      <c r="H1618" s="28" t="str">
        <f>VLOOKUP(G1618,'Customer table'!A:H,8,FALSE)</f>
        <v>Non email user</v>
      </c>
      <c r="M1618">
        <v>538.64</v>
      </c>
      <c r="N1618">
        <v>2258.2</v>
      </c>
    </row>
    <row r="1619" spans="1:14">
      <c r="A1619" s="13">
        <v>1618</v>
      </c>
      <c r="B1619" s="13">
        <v>883</v>
      </c>
      <c r="C1619" s="13">
        <v>123</v>
      </c>
      <c r="D1619" s="13">
        <v>1</v>
      </c>
      <c r="E1619" s="13">
        <v>151.46</v>
      </c>
      <c r="F1619">
        <f t="shared" si="25"/>
        <v>151.46</v>
      </c>
      <c r="G1619" s="13">
        <v>1618</v>
      </c>
      <c r="H1619" s="28" t="str">
        <f>VLOOKUP(G1619,'Customer table'!A:H,8,FALSE)</f>
        <v>Non email user</v>
      </c>
      <c r="M1619">
        <v>218.79</v>
      </c>
      <c r="N1619">
        <v>1265.06</v>
      </c>
    </row>
    <row r="1620" spans="1:14">
      <c r="A1620" s="13">
        <v>1619</v>
      </c>
      <c r="B1620" s="13">
        <v>883</v>
      </c>
      <c r="C1620" s="13">
        <v>108</v>
      </c>
      <c r="D1620" s="13">
        <v>1</v>
      </c>
      <c r="E1620" s="13">
        <v>613.75</v>
      </c>
      <c r="F1620">
        <f t="shared" si="25"/>
        <v>613.75</v>
      </c>
      <c r="G1620" s="13">
        <v>1619</v>
      </c>
      <c r="H1620" s="28" t="str">
        <f>VLOOKUP(G1620,'Customer table'!A:H,8,FALSE)</f>
        <v>Non email user</v>
      </c>
      <c r="M1620">
        <v>931.48</v>
      </c>
      <c r="N1620">
        <v>1490.74</v>
      </c>
    </row>
    <row r="1621" spans="1:14">
      <c r="A1621" s="13">
        <v>1620</v>
      </c>
      <c r="B1621" s="13">
        <v>884</v>
      </c>
      <c r="C1621" s="13">
        <v>170</v>
      </c>
      <c r="D1621" s="13">
        <v>1</v>
      </c>
      <c r="E1621" s="13">
        <v>263.55</v>
      </c>
      <c r="F1621">
        <f t="shared" si="25"/>
        <v>263.55</v>
      </c>
      <c r="G1621" s="13">
        <v>1620</v>
      </c>
      <c r="H1621" s="28" t="str">
        <f>VLOOKUP(G1621,'Customer table'!A:H,8,FALSE)</f>
        <v>Non email user</v>
      </c>
      <c r="M1621">
        <v>1147.04</v>
      </c>
      <c r="N1621">
        <v>858.98</v>
      </c>
    </row>
    <row r="1622" spans="1:14">
      <c r="A1622" s="13">
        <v>1621</v>
      </c>
      <c r="B1622" s="13">
        <v>884</v>
      </c>
      <c r="C1622" s="13">
        <v>17</v>
      </c>
      <c r="D1622" s="13">
        <v>1</v>
      </c>
      <c r="E1622" s="13">
        <v>1786.37</v>
      </c>
      <c r="F1622">
        <f t="shared" si="25"/>
        <v>1786.37</v>
      </c>
      <c r="G1622" s="13">
        <v>1621</v>
      </c>
      <c r="H1622" s="28" t="str">
        <f>VLOOKUP(G1622,'Customer table'!A:H,8,FALSE)</f>
        <v>Non email user</v>
      </c>
      <c r="M1622">
        <v>1146.95</v>
      </c>
      <c r="N1622">
        <v>406.33</v>
      </c>
    </row>
    <row r="1623" spans="1:14">
      <c r="A1623" s="13">
        <v>1622</v>
      </c>
      <c r="B1623" s="13">
        <v>884</v>
      </c>
      <c r="C1623" s="13">
        <v>2</v>
      </c>
      <c r="D1623" s="13">
        <v>1</v>
      </c>
      <c r="E1623" s="13">
        <v>623.26</v>
      </c>
      <c r="F1623">
        <f t="shared" si="25"/>
        <v>623.26</v>
      </c>
      <c r="G1623" s="13">
        <v>1622</v>
      </c>
      <c r="H1623" s="28" t="str">
        <f>VLOOKUP(G1623,'Customer table'!A:H,8,FALSE)</f>
        <v>Non email user</v>
      </c>
      <c r="M1623">
        <v>753.56</v>
      </c>
      <c r="N1623">
        <v>539.1</v>
      </c>
    </row>
    <row r="1624" spans="1:14">
      <c r="A1624" s="13">
        <v>1623</v>
      </c>
      <c r="B1624" s="13">
        <v>885</v>
      </c>
      <c r="C1624" s="13">
        <v>147</v>
      </c>
      <c r="D1624" s="13">
        <v>1</v>
      </c>
      <c r="E1624" s="13">
        <v>84.52</v>
      </c>
      <c r="F1624">
        <f t="shared" si="25"/>
        <v>84.52</v>
      </c>
      <c r="G1624" s="13">
        <v>1623</v>
      </c>
      <c r="H1624" s="28" t="str">
        <f>VLOOKUP(G1624,'Customer table'!A:H,8,FALSE)</f>
        <v>Non email user</v>
      </c>
      <c r="M1624">
        <v>302.92</v>
      </c>
      <c r="N1624">
        <v>1613.84</v>
      </c>
    </row>
    <row r="1625" spans="1:14">
      <c r="A1625" s="13">
        <v>1624</v>
      </c>
      <c r="B1625" s="13">
        <v>885</v>
      </c>
      <c r="C1625" s="13">
        <v>24</v>
      </c>
      <c r="D1625" s="13">
        <v>1</v>
      </c>
      <c r="E1625" s="13">
        <v>953.59</v>
      </c>
      <c r="F1625">
        <f t="shared" si="25"/>
        <v>953.59</v>
      </c>
      <c r="G1625" s="13">
        <v>1624</v>
      </c>
      <c r="H1625" s="28" t="str">
        <f>VLOOKUP(G1625,'Customer table'!A:H,8,FALSE)</f>
        <v>Non email user</v>
      </c>
      <c r="M1625">
        <v>766.48</v>
      </c>
      <c r="N1625">
        <v>2125.53</v>
      </c>
    </row>
    <row r="1626" spans="1:14">
      <c r="A1626" s="13">
        <v>1625</v>
      </c>
      <c r="B1626" s="13">
        <v>886</v>
      </c>
      <c r="C1626" s="13">
        <v>166</v>
      </c>
      <c r="D1626" s="13">
        <v>2</v>
      </c>
      <c r="E1626" s="13">
        <v>265.95</v>
      </c>
      <c r="F1626">
        <f t="shared" si="25"/>
        <v>531.9</v>
      </c>
      <c r="G1626" s="13">
        <v>1625</v>
      </c>
      <c r="H1626" s="28" t="str">
        <f>VLOOKUP(G1626,'Customer table'!A:H,8,FALSE)</f>
        <v>Non email user</v>
      </c>
      <c r="M1626">
        <v>802.78</v>
      </c>
      <c r="N1626">
        <v>448.66</v>
      </c>
    </row>
    <row r="1627" spans="1:14">
      <c r="A1627" s="13">
        <v>1626</v>
      </c>
      <c r="B1627" s="13">
        <v>886</v>
      </c>
      <c r="C1627" s="13">
        <v>79</v>
      </c>
      <c r="D1627" s="13">
        <v>1</v>
      </c>
      <c r="E1627" s="13">
        <v>935.74</v>
      </c>
      <c r="F1627">
        <f t="shared" si="25"/>
        <v>935.74</v>
      </c>
      <c r="G1627" s="13">
        <v>1626</v>
      </c>
      <c r="H1627" s="28" t="str">
        <f>VLOOKUP(G1627,'Customer table'!A:H,8,FALSE)</f>
        <v>Non email user</v>
      </c>
      <c r="M1627">
        <v>1590.35</v>
      </c>
      <c r="N1627">
        <v>1072.43</v>
      </c>
    </row>
    <row r="1628" spans="1:14">
      <c r="A1628" s="13">
        <v>1627</v>
      </c>
      <c r="B1628" s="13">
        <v>887</v>
      </c>
      <c r="C1628" s="13">
        <v>177</v>
      </c>
      <c r="D1628" s="13">
        <v>2</v>
      </c>
      <c r="E1628" s="13">
        <v>313.65</v>
      </c>
      <c r="F1628">
        <f t="shared" si="25"/>
        <v>627.3</v>
      </c>
      <c r="G1628" s="13">
        <v>1627</v>
      </c>
      <c r="H1628" s="28" t="str">
        <f>VLOOKUP(G1628,'Customer table'!A:H,8,FALSE)</f>
        <v>Non email user</v>
      </c>
      <c r="M1628">
        <v>395.52</v>
      </c>
      <c r="N1628">
        <v>948.83</v>
      </c>
    </row>
    <row r="1629" spans="1:14">
      <c r="A1629" s="13">
        <v>1628</v>
      </c>
      <c r="B1629" s="13">
        <v>888</v>
      </c>
      <c r="C1629" s="13">
        <v>36</v>
      </c>
      <c r="D1629" s="13">
        <v>1</v>
      </c>
      <c r="E1629" s="13">
        <v>1326.65</v>
      </c>
      <c r="F1629">
        <f t="shared" si="25"/>
        <v>1326.65</v>
      </c>
      <c r="G1629" s="13">
        <v>1628</v>
      </c>
      <c r="H1629" s="28" t="str">
        <f>VLOOKUP(G1629,'Customer table'!A:H,8,FALSE)</f>
        <v>Email user</v>
      </c>
      <c r="M1629">
        <v>284.14</v>
      </c>
      <c r="N1629">
        <v>159.92</v>
      </c>
    </row>
    <row r="1630" spans="1:14">
      <c r="A1630" s="13">
        <v>1629</v>
      </c>
      <c r="B1630" s="13">
        <v>888</v>
      </c>
      <c r="C1630" s="13">
        <v>92</v>
      </c>
      <c r="D1630" s="13">
        <v>2</v>
      </c>
      <c r="E1630" s="13">
        <v>996.68</v>
      </c>
      <c r="F1630">
        <f t="shared" si="25"/>
        <v>1993.36</v>
      </c>
      <c r="G1630" s="13">
        <v>1629</v>
      </c>
      <c r="H1630" s="28" t="str">
        <f>VLOOKUP(G1630,'Customer table'!A:H,8,FALSE)</f>
        <v>Non email user</v>
      </c>
      <c r="M1630">
        <v>359.28</v>
      </c>
      <c r="N1630">
        <v>277.54</v>
      </c>
    </row>
    <row r="1631" spans="1:14">
      <c r="A1631" s="13">
        <v>1630</v>
      </c>
      <c r="B1631" s="13">
        <v>888</v>
      </c>
      <c r="C1631" s="13">
        <v>108</v>
      </c>
      <c r="D1631" s="13">
        <v>2</v>
      </c>
      <c r="E1631" s="13">
        <v>613.75</v>
      </c>
      <c r="F1631">
        <f t="shared" si="25"/>
        <v>1227.5</v>
      </c>
      <c r="G1631" s="13">
        <v>1630</v>
      </c>
      <c r="H1631" s="28" t="str">
        <f>VLOOKUP(G1631,'Customer table'!A:H,8,FALSE)</f>
        <v>Non email user</v>
      </c>
      <c r="M1631">
        <v>493.21</v>
      </c>
      <c r="N1631">
        <v>582.85</v>
      </c>
    </row>
    <row r="1632" spans="1:14">
      <c r="A1632" s="13">
        <v>1631</v>
      </c>
      <c r="B1632" s="13">
        <v>889</v>
      </c>
      <c r="C1632" s="13">
        <v>26</v>
      </c>
      <c r="D1632" s="13">
        <v>1</v>
      </c>
      <c r="E1632" s="13">
        <v>1033.01</v>
      </c>
      <c r="F1632">
        <f t="shared" si="25"/>
        <v>1033.01</v>
      </c>
      <c r="G1632" s="13">
        <v>1631</v>
      </c>
      <c r="H1632" s="28" t="str">
        <f>VLOOKUP(G1632,'Customer table'!A:H,8,FALSE)</f>
        <v>Email user</v>
      </c>
      <c r="M1632">
        <v>377.58</v>
      </c>
      <c r="N1632">
        <v>359.28</v>
      </c>
    </row>
    <row r="1633" spans="1:14">
      <c r="A1633" s="13">
        <v>1632</v>
      </c>
      <c r="B1633" s="13">
        <v>889</v>
      </c>
      <c r="C1633" s="13">
        <v>71</v>
      </c>
      <c r="D1633" s="13">
        <v>2</v>
      </c>
      <c r="E1633" s="13">
        <v>1010.16</v>
      </c>
      <c r="F1633">
        <f t="shared" si="25"/>
        <v>2020.32</v>
      </c>
      <c r="G1633" s="13">
        <v>1632</v>
      </c>
      <c r="H1633" s="28" t="str">
        <f>VLOOKUP(G1633,'Customer table'!A:H,8,FALSE)</f>
        <v>Non email user</v>
      </c>
      <c r="M1633">
        <v>899.2</v>
      </c>
      <c r="N1633">
        <v>917.84</v>
      </c>
    </row>
    <row r="1634" spans="1:14">
      <c r="A1634" s="13">
        <v>1633</v>
      </c>
      <c r="B1634" s="13">
        <v>890</v>
      </c>
      <c r="C1634" s="13">
        <v>175</v>
      </c>
      <c r="D1634" s="13">
        <v>1</v>
      </c>
      <c r="E1634" s="13">
        <v>367.55</v>
      </c>
      <c r="F1634">
        <f t="shared" si="25"/>
        <v>367.55</v>
      </c>
      <c r="G1634" s="13">
        <v>1633</v>
      </c>
      <c r="H1634" s="28" t="str">
        <f>VLOOKUP(G1634,'Customer table'!A:H,8,FALSE)</f>
        <v>Non email user</v>
      </c>
      <c r="M1634">
        <v>379.38</v>
      </c>
      <c r="N1634">
        <v>1862.96</v>
      </c>
    </row>
    <row r="1635" spans="1:14">
      <c r="A1635" s="13">
        <v>1634</v>
      </c>
      <c r="B1635" s="13">
        <v>891</v>
      </c>
      <c r="C1635" s="13">
        <v>29</v>
      </c>
      <c r="D1635" s="13">
        <v>1</v>
      </c>
      <c r="E1635" s="13">
        <v>1836.52</v>
      </c>
      <c r="F1635">
        <f t="shared" si="25"/>
        <v>1836.52</v>
      </c>
      <c r="G1635" s="13">
        <v>1634</v>
      </c>
      <c r="H1635" s="28" t="str">
        <f>VLOOKUP(G1635,'Customer table'!A:H,8,FALSE)</f>
        <v>Email user</v>
      </c>
      <c r="M1635">
        <v>1816.72</v>
      </c>
      <c r="N1635">
        <v>97.1</v>
      </c>
    </row>
    <row r="1636" spans="1:14">
      <c r="A1636" s="13">
        <v>1635</v>
      </c>
      <c r="B1636" s="13">
        <v>892</v>
      </c>
      <c r="C1636" s="13">
        <v>161</v>
      </c>
      <c r="D1636" s="13">
        <v>2</v>
      </c>
      <c r="E1636" s="13">
        <v>406.33</v>
      </c>
      <c r="F1636">
        <f t="shared" si="25"/>
        <v>812.66</v>
      </c>
      <c r="G1636" s="13">
        <v>1635</v>
      </c>
      <c r="H1636" s="28" t="str">
        <f>VLOOKUP(G1636,'Customer table'!A:H,8,FALSE)</f>
        <v>Email user</v>
      </c>
      <c r="M1636">
        <v>1169</v>
      </c>
      <c r="N1636">
        <v>753.56</v>
      </c>
    </row>
    <row r="1637" spans="1:14">
      <c r="A1637" s="13">
        <v>1636</v>
      </c>
      <c r="B1637" s="13">
        <v>892</v>
      </c>
      <c r="C1637" s="13">
        <v>41</v>
      </c>
      <c r="D1637" s="13">
        <v>2</v>
      </c>
      <c r="E1637" s="13">
        <v>1041.67</v>
      </c>
      <c r="F1637">
        <f t="shared" si="25"/>
        <v>2083.34</v>
      </c>
      <c r="G1637" s="13">
        <v>1636</v>
      </c>
      <c r="H1637" s="28" t="str">
        <f>VLOOKUP(G1637,'Customer table'!A:H,8,FALSE)</f>
        <v>Non email user</v>
      </c>
      <c r="M1637">
        <v>1008.74</v>
      </c>
      <c r="N1637">
        <v>193.8</v>
      </c>
    </row>
    <row r="1638" spans="1:14">
      <c r="A1638" s="13">
        <v>1637</v>
      </c>
      <c r="B1638" s="13">
        <v>893</v>
      </c>
      <c r="C1638" s="13">
        <v>24</v>
      </c>
      <c r="D1638" s="13">
        <v>1</v>
      </c>
      <c r="E1638" s="13">
        <v>1041.86</v>
      </c>
      <c r="F1638">
        <f t="shared" si="25"/>
        <v>1041.86</v>
      </c>
      <c r="G1638" s="13">
        <v>1637</v>
      </c>
      <c r="H1638" s="28" t="str">
        <f>VLOOKUP(G1638,'Customer table'!A:H,8,FALSE)</f>
        <v>Email user</v>
      </c>
      <c r="M1638">
        <v>471.55</v>
      </c>
      <c r="N1638">
        <v>1825.9</v>
      </c>
    </row>
    <row r="1639" spans="1:14">
      <c r="A1639" s="13">
        <v>1638</v>
      </c>
      <c r="B1639" s="13">
        <v>894</v>
      </c>
      <c r="C1639" s="13">
        <v>172</v>
      </c>
      <c r="D1639" s="13">
        <v>1</v>
      </c>
      <c r="E1639" s="13">
        <v>315.29</v>
      </c>
      <c r="F1639">
        <f t="shared" si="25"/>
        <v>315.29</v>
      </c>
      <c r="G1639" s="13">
        <v>1638</v>
      </c>
      <c r="H1639" s="28" t="str">
        <f>VLOOKUP(G1639,'Customer table'!A:H,8,FALSE)</f>
        <v>Email user</v>
      </c>
      <c r="M1639">
        <v>55.64</v>
      </c>
      <c r="N1639">
        <v>200.91</v>
      </c>
    </row>
    <row r="1640" spans="1:14">
      <c r="A1640" s="13">
        <v>1639</v>
      </c>
      <c r="B1640" s="13">
        <v>895</v>
      </c>
      <c r="C1640" s="13">
        <v>65</v>
      </c>
      <c r="D1640" s="13">
        <v>1</v>
      </c>
      <c r="E1640" s="13">
        <v>260.61</v>
      </c>
      <c r="F1640">
        <f t="shared" si="25"/>
        <v>260.61</v>
      </c>
      <c r="G1640" s="13">
        <v>1639</v>
      </c>
      <c r="H1640" s="28" t="str">
        <f>VLOOKUP(G1640,'Customer table'!A:H,8,FALSE)</f>
        <v>Non email user</v>
      </c>
      <c r="M1640">
        <v>1490.74</v>
      </c>
      <c r="N1640">
        <v>580</v>
      </c>
    </row>
    <row r="1641" spans="1:14">
      <c r="A1641" s="13">
        <v>1640</v>
      </c>
      <c r="B1641" s="13">
        <v>895</v>
      </c>
      <c r="C1641" s="13">
        <v>40</v>
      </c>
      <c r="D1641" s="13">
        <v>1</v>
      </c>
      <c r="E1641" s="13">
        <v>1860.2</v>
      </c>
      <c r="F1641">
        <f t="shared" si="25"/>
        <v>1860.2</v>
      </c>
      <c r="G1641" s="13">
        <v>1640</v>
      </c>
      <c r="H1641" s="28" t="str">
        <f>VLOOKUP(G1641,'Customer table'!A:H,8,FALSE)</f>
        <v>Non email user</v>
      </c>
      <c r="M1641">
        <v>1262.36</v>
      </c>
      <c r="N1641">
        <v>470.46</v>
      </c>
    </row>
    <row r="1642" spans="1:14">
      <c r="A1642" s="13">
        <v>1641</v>
      </c>
      <c r="B1642" s="13">
        <v>896</v>
      </c>
      <c r="C1642" s="13">
        <v>34</v>
      </c>
      <c r="D1642" s="13">
        <v>1</v>
      </c>
      <c r="E1642" s="13">
        <v>1993.79</v>
      </c>
      <c r="F1642">
        <f t="shared" si="25"/>
        <v>1993.79</v>
      </c>
      <c r="G1642" s="13">
        <v>1641</v>
      </c>
      <c r="H1642" s="28" t="str">
        <f>VLOOKUP(G1642,'Customer table'!A:H,8,FALSE)</f>
        <v>Non email user</v>
      </c>
      <c r="M1642">
        <v>1417.1</v>
      </c>
      <c r="N1642">
        <v>217.72</v>
      </c>
    </row>
    <row r="1643" spans="1:14">
      <c r="A1643" s="13">
        <v>1642</v>
      </c>
      <c r="B1643" s="13">
        <v>896</v>
      </c>
      <c r="C1643" s="13">
        <v>189</v>
      </c>
      <c r="D1643" s="13">
        <v>1</v>
      </c>
      <c r="E1643" s="13">
        <v>479.1</v>
      </c>
      <c r="F1643">
        <f t="shared" si="25"/>
        <v>479.1</v>
      </c>
      <c r="G1643" s="13">
        <v>1642</v>
      </c>
      <c r="H1643" s="28" t="str">
        <f>VLOOKUP(G1643,'Customer table'!A:H,8,FALSE)</f>
        <v>Email user</v>
      </c>
      <c r="M1643">
        <v>351.11</v>
      </c>
      <c r="N1643">
        <v>594.28</v>
      </c>
    </row>
    <row r="1644" spans="1:14">
      <c r="A1644" s="13">
        <v>1643</v>
      </c>
      <c r="B1644" s="13">
        <v>897</v>
      </c>
      <c r="C1644" s="13">
        <v>95</v>
      </c>
      <c r="D1644" s="13">
        <v>1</v>
      </c>
      <c r="E1644" s="13">
        <v>392.24</v>
      </c>
      <c r="F1644">
        <f t="shared" si="25"/>
        <v>392.24</v>
      </c>
      <c r="G1644" s="13">
        <v>1643</v>
      </c>
      <c r="H1644" s="28" t="str">
        <f>VLOOKUP(G1644,'Customer table'!A:H,8,FALSE)</f>
        <v>Email user</v>
      </c>
      <c r="M1644">
        <v>479.1</v>
      </c>
      <c r="N1644">
        <v>132.49</v>
      </c>
    </row>
    <row r="1645" spans="1:14">
      <c r="A1645" s="13">
        <v>1644</v>
      </c>
      <c r="B1645" s="13">
        <v>898</v>
      </c>
      <c r="C1645" s="13">
        <v>173</v>
      </c>
      <c r="D1645" s="13">
        <v>1</v>
      </c>
      <c r="E1645" s="13">
        <v>428.12</v>
      </c>
      <c r="F1645">
        <f t="shared" si="25"/>
        <v>428.12</v>
      </c>
      <c r="G1645" s="13">
        <v>1644</v>
      </c>
      <c r="H1645" s="28" t="str">
        <f>VLOOKUP(G1645,'Customer table'!A:H,8,FALSE)</f>
        <v>Non email user</v>
      </c>
      <c r="M1645">
        <v>1501.76</v>
      </c>
      <c r="N1645">
        <v>732.08</v>
      </c>
    </row>
    <row r="1646" spans="1:14">
      <c r="A1646" s="13">
        <v>1645</v>
      </c>
      <c r="B1646" s="13">
        <v>899</v>
      </c>
      <c r="C1646" s="13">
        <v>30</v>
      </c>
      <c r="D1646" s="13">
        <v>1</v>
      </c>
      <c r="E1646" s="13">
        <v>1995.72</v>
      </c>
      <c r="F1646">
        <f t="shared" si="25"/>
        <v>1995.72</v>
      </c>
      <c r="G1646" s="13">
        <v>1645</v>
      </c>
      <c r="H1646" s="28" t="str">
        <f>VLOOKUP(G1646,'Customer table'!A:H,8,FALSE)</f>
        <v>Non email user</v>
      </c>
      <c r="M1646">
        <v>449.81</v>
      </c>
      <c r="N1646">
        <v>1064.57</v>
      </c>
    </row>
    <row r="1647" spans="1:14">
      <c r="A1647" s="13">
        <v>1646</v>
      </c>
      <c r="B1647" s="13">
        <v>900</v>
      </c>
      <c r="C1647" s="13">
        <v>177</v>
      </c>
      <c r="D1647" s="13">
        <v>2</v>
      </c>
      <c r="E1647" s="13">
        <v>313.65</v>
      </c>
      <c r="F1647">
        <f t="shared" si="25"/>
        <v>627.3</v>
      </c>
      <c r="G1647" s="13">
        <v>1646</v>
      </c>
      <c r="H1647" s="28" t="str">
        <f>VLOOKUP(G1647,'Customer table'!A:H,8,FALSE)</f>
        <v>Non email user</v>
      </c>
      <c r="M1647">
        <v>848.72</v>
      </c>
      <c r="N1647">
        <v>260.57</v>
      </c>
    </row>
    <row r="1648" spans="1:14">
      <c r="A1648" s="13">
        <v>1647</v>
      </c>
      <c r="B1648" s="13">
        <v>901</v>
      </c>
      <c r="C1648" s="13">
        <v>20</v>
      </c>
      <c r="D1648" s="13">
        <v>3</v>
      </c>
      <c r="E1648" s="13">
        <v>1374.61</v>
      </c>
      <c r="F1648">
        <f t="shared" si="25"/>
        <v>4123.83</v>
      </c>
      <c r="G1648" s="13">
        <v>1647</v>
      </c>
      <c r="H1648" s="28" t="str">
        <f>VLOOKUP(G1648,'Customer table'!A:H,8,FALSE)</f>
        <v>Non email user</v>
      </c>
      <c r="M1648">
        <v>394.17</v>
      </c>
      <c r="N1648">
        <v>3987.58</v>
      </c>
    </row>
    <row r="1649" spans="1:14">
      <c r="A1649" s="13">
        <v>1648</v>
      </c>
      <c r="B1649" s="13">
        <v>902</v>
      </c>
      <c r="C1649" s="13">
        <v>176</v>
      </c>
      <c r="D1649" s="13">
        <v>3</v>
      </c>
      <c r="E1649" s="13">
        <v>436.2</v>
      </c>
      <c r="F1649">
        <f t="shared" si="25"/>
        <v>1308.6</v>
      </c>
      <c r="G1649" s="13">
        <v>1648</v>
      </c>
      <c r="H1649" s="28" t="str">
        <f>VLOOKUP(G1649,'Customer table'!A:H,8,FALSE)</f>
        <v>Email user</v>
      </c>
      <c r="M1649">
        <v>413.05</v>
      </c>
      <c r="N1649">
        <v>380.34</v>
      </c>
    </row>
    <row r="1650" spans="1:14">
      <c r="A1650" s="13">
        <v>1649</v>
      </c>
      <c r="B1650" s="13">
        <v>903</v>
      </c>
      <c r="C1650" s="13">
        <v>57</v>
      </c>
      <c r="D1650" s="13">
        <v>1</v>
      </c>
      <c r="E1650" s="13">
        <v>207.19</v>
      </c>
      <c r="F1650">
        <f t="shared" si="25"/>
        <v>207.19</v>
      </c>
      <c r="G1650" s="13">
        <v>1649</v>
      </c>
      <c r="H1650" s="28" t="str">
        <f>VLOOKUP(G1650,'Customer table'!A:H,8,FALSE)</f>
        <v>Email user</v>
      </c>
      <c r="M1650">
        <v>748.01</v>
      </c>
      <c r="N1650">
        <v>296.31</v>
      </c>
    </row>
    <row r="1651" spans="1:14">
      <c r="A1651" s="13">
        <v>1650</v>
      </c>
      <c r="B1651" s="13">
        <v>903</v>
      </c>
      <c r="C1651" s="13">
        <v>40</v>
      </c>
      <c r="D1651" s="13">
        <v>1</v>
      </c>
      <c r="E1651" s="13">
        <v>1860.2</v>
      </c>
      <c r="F1651">
        <f t="shared" si="25"/>
        <v>1860.2</v>
      </c>
      <c r="G1651" s="13">
        <v>1650</v>
      </c>
      <c r="H1651" s="28" t="str">
        <f>VLOOKUP(G1651,'Customer table'!A:H,8,FALSE)</f>
        <v>Email user</v>
      </c>
      <c r="M1651">
        <v>1262.36</v>
      </c>
      <c r="N1651">
        <v>1636.91</v>
      </c>
    </row>
    <row r="1652" spans="1:14">
      <c r="A1652" s="13">
        <v>1651</v>
      </c>
      <c r="B1652" s="13">
        <v>903</v>
      </c>
      <c r="C1652" s="13">
        <v>114</v>
      </c>
      <c r="D1652" s="13">
        <v>2</v>
      </c>
      <c r="E1652" s="13">
        <v>787.06</v>
      </c>
      <c r="F1652">
        <f t="shared" si="25"/>
        <v>1574.12</v>
      </c>
      <c r="G1652" s="13">
        <v>1651</v>
      </c>
      <c r="H1652" s="28" t="str">
        <f>VLOOKUP(G1652,'Customer table'!A:H,8,FALSE)</f>
        <v>Non email user</v>
      </c>
      <c r="M1652">
        <v>245.09</v>
      </c>
      <c r="N1652">
        <v>578.97</v>
      </c>
    </row>
    <row r="1653" spans="1:14">
      <c r="A1653" s="13">
        <v>1652</v>
      </c>
      <c r="B1653" s="13">
        <v>903</v>
      </c>
      <c r="C1653" s="13">
        <v>43</v>
      </c>
      <c r="D1653" s="13">
        <v>1</v>
      </c>
      <c r="E1653" s="13">
        <v>1153.5</v>
      </c>
      <c r="F1653">
        <f t="shared" si="25"/>
        <v>1153.5</v>
      </c>
      <c r="G1653" s="13">
        <v>1652</v>
      </c>
      <c r="H1653" s="28" t="str">
        <f>VLOOKUP(G1653,'Customer table'!A:H,8,FALSE)</f>
        <v>Non email user</v>
      </c>
      <c r="M1653">
        <v>1816.72</v>
      </c>
      <c r="N1653">
        <v>459.68</v>
      </c>
    </row>
    <row r="1654" spans="1:14">
      <c r="A1654" s="13">
        <v>1653</v>
      </c>
      <c r="B1654" s="13">
        <v>904</v>
      </c>
      <c r="C1654" s="13">
        <v>52</v>
      </c>
      <c r="D1654" s="13">
        <v>1</v>
      </c>
      <c r="E1654" s="13">
        <v>1128.91</v>
      </c>
      <c r="F1654">
        <f t="shared" si="25"/>
        <v>1128.91</v>
      </c>
      <c r="G1654" s="13">
        <v>1653</v>
      </c>
      <c r="H1654" s="28" t="str">
        <f>VLOOKUP(G1654,'Customer table'!A:H,8,FALSE)</f>
        <v>Email user</v>
      </c>
      <c r="M1654">
        <v>1153.5</v>
      </c>
      <c r="N1654">
        <v>561.22</v>
      </c>
    </row>
    <row r="1655" spans="1:14">
      <c r="A1655" s="13">
        <v>1654</v>
      </c>
      <c r="B1655" s="13">
        <v>904</v>
      </c>
      <c r="C1655" s="13">
        <v>187</v>
      </c>
      <c r="D1655" s="13">
        <v>1</v>
      </c>
      <c r="E1655" s="13">
        <v>388.25</v>
      </c>
      <c r="F1655">
        <f t="shared" si="25"/>
        <v>388.25</v>
      </c>
      <c r="G1655" s="13">
        <v>1654</v>
      </c>
      <c r="H1655" s="28" t="str">
        <f>VLOOKUP(G1655,'Customer table'!A:H,8,FALSE)</f>
        <v>Email user</v>
      </c>
      <c r="M1655">
        <v>748.01</v>
      </c>
      <c r="N1655">
        <v>1500.78</v>
      </c>
    </row>
    <row r="1656" spans="1:14">
      <c r="A1656" s="13">
        <v>1655</v>
      </c>
      <c r="B1656" s="13">
        <v>905</v>
      </c>
      <c r="C1656" s="13">
        <v>186</v>
      </c>
      <c r="D1656" s="13">
        <v>1</v>
      </c>
      <c r="E1656" s="13">
        <v>355.21</v>
      </c>
      <c r="F1656">
        <f t="shared" si="25"/>
        <v>355.21</v>
      </c>
      <c r="G1656" s="13">
        <v>1655</v>
      </c>
      <c r="H1656" s="28" t="str">
        <f>VLOOKUP(G1656,'Customer table'!A:H,8,FALSE)</f>
        <v>Email user</v>
      </c>
      <c r="M1656">
        <v>1490.74</v>
      </c>
      <c r="N1656">
        <v>459.12</v>
      </c>
    </row>
    <row r="1657" spans="1:14">
      <c r="A1657" s="13">
        <v>1656</v>
      </c>
      <c r="B1657" s="13">
        <v>905</v>
      </c>
      <c r="C1657" s="13">
        <v>173</v>
      </c>
      <c r="D1657" s="13">
        <v>1</v>
      </c>
      <c r="E1657" s="13">
        <v>459.12</v>
      </c>
      <c r="F1657">
        <f t="shared" si="25"/>
        <v>459.12</v>
      </c>
      <c r="G1657" s="13">
        <v>1656</v>
      </c>
      <c r="H1657" s="28" t="str">
        <f>VLOOKUP(G1657,'Customer table'!A:H,8,FALSE)</f>
        <v>Email user</v>
      </c>
      <c r="M1657">
        <v>278.93</v>
      </c>
      <c r="N1657">
        <v>476.81</v>
      </c>
    </row>
    <row r="1658" spans="1:14">
      <c r="A1658" s="13">
        <v>1657</v>
      </c>
      <c r="B1658" s="13">
        <v>905</v>
      </c>
      <c r="C1658" s="13">
        <v>104</v>
      </c>
      <c r="D1658" s="13">
        <v>1</v>
      </c>
      <c r="E1658" s="13">
        <v>187.47</v>
      </c>
      <c r="F1658">
        <f t="shared" si="25"/>
        <v>187.47</v>
      </c>
      <c r="G1658" s="13">
        <v>1657</v>
      </c>
      <c r="H1658" s="28" t="str">
        <f>VLOOKUP(G1658,'Customer table'!A:H,8,FALSE)</f>
        <v>Non email user</v>
      </c>
      <c r="M1658">
        <v>531.9</v>
      </c>
      <c r="N1658">
        <v>981.71</v>
      </c>
    </row>
    <row r="1659" spans="1:14">
      <c r="A1659" s="13">
        <v>1658</v>
      </c>
      <c r="B1659" s="13">
        <v>906</v>
      </c>
      <c r="C1659" s="13">
        <v>121</v>
      </c>
      <c r="D1659" s="13">
        <v>1</v>
      </c>
      <c r="E1659" s="13">
        <v>159.37</v>
      </c>
      <c r="F1659">
        <f t="shared" si="25"/>
        <v>159.37</v>
      </c>
      <c r="G1659" s="13">
        <v>1658</v>
      </c>
      <c r="H1659" s="28" t="str">
        <f>VLOOKUP(G1659,'Customer table'!A:H,8,FALSE)</f>
        <v>Non email user</v>
      </c>
      <c r="M1659">
        <v>1802.19</v>
      </c>
      <c r="N1659">
        <v>1871.48</v>
      </c>
    </row>
    <row r="1660" spans="1:14">
      <c r="A1660" s="13">
        <v>1659</v>
      </c>
      <c r="B1660" s="13">
        <v>906</v>
      </c>
      <c r="C1660" s="13">
        <v>118</v>
      </c>
      <c r="D1660" s="13">
        <v>1</v>
      </c>
      <c r="E1660" s="13">
        <v>376.78</v>
      </c>
      <c r="F1660">
        <f t="shared" si="25"/>
        <v>376.78</v>
      </c>
      <c r="G1660" s="13">
        <v>1659</v>
      </c>
      <c r="H1660" s="28" t="str">
        <f>VLOOKUP(G1660,'Customer table'!A:H,8,FALSE)</f>
        <v>Non email user</v>
      </c>
      <c r="M1660">
        <v>1072.43</v>
      </c>
      <c r="N1660">
        <v>931.48</v>
      </c>
    </row>
    <row r="1661" spans="1:14">
      <c r="A1661" s="13">
        <v>1660</v>
      </c>
      <c r="B1661" s="13">
        <v>907</v>
      </c>
      <c r="C1661" s="13">
        <v>193</v>
      </c>
      <c r="D1661" s="13">
        <v>2</v>
      </c>
      <c r="E1661" s="13">
        <v>471.55</v>
      </c>
      <c r="F1661">
        <f t="shared" si="25"/>
        <v>943.1</v>
      </c>
      <c r="G1661" s="13">
        <v>1660</v>
      </c>
      <c r="H1661" s="28" t="str">
        <f>VLOOKUP(G1661,'Customer table'!A:H,8,FALSE)</f>
        <v>Non email user</v>
      </c>
      <c r="M1661">
        <v>788.31</v>
      </c>
      <c r="N1661">
        <v>240.54</v>
      </c>
    </row>
    <row r="1662" spans="1:14">
      <c r="A1662" s="13">
        <v>1661</v>
      </c>
      <c r="B1662" s="13">
        <v>908</v>
      </c>
      <c r="C1662" s="13">
        <v>198</v>
      </c>
      <c r="D1662" s="13">
        <v>1</v>
      </c>
      <c r="E1662" s="13">
        <v>413.05</v>
      </c>
      <c r="F1662">
        <f t="shared" si="25"/>
        <v>413.05</v>
      </c>
      <c r="G1662" s="13">
        <v>1661</v>
      </c>
      <c r="H1662" s="28" t="str">
        <f>VLOOKUP(G1662,'Customer table'!A:H,8,FALSE)</f>
        <v>Email user</v>
      </c>
      <c r="M1662">
        <v>140.76</v>
      </c>
      <c r="N1662">
        <v>358.56</v>
      </c>
    </row>
    <row r="1663" spans="1:14">
      <c r="A1663" s="13">
        <v>1662</v>
      </c>
      <c r="B1663" s="13">
        <v>909</v>
      </c>
      <c r="C1663" s="13">
        <v>117</v>
      </c>
      <c r="D1663" s="13">
        <v>2</v>
      </c>
      <c r="E1663" s="13">
        <v>695.23</v>
      </c>
      <c r="F1663">
        <f t="shared" si="25"/>
        <v>1390.46</v>
      </c>
      <c r="G1663" s="13">
        <v>1662</v>
      </c>
      <c r="H1663" s="28" t="str">
        <f>VLOOKUP(G1663,'Customer table'!A:H,8,FALSE)</f>
        <v>Email user</v>
      </c>
      <c r="M1663">
        <v>526.08</v>
      </c>
      <c r="N1663">
        <v>912.95</v>
      </c>
    </row>
    <row r="1664" spans="1:14">
      <c r="A1664" s="13">
        <v>1663</v>
      </c>
      <c r="B1664" s="13">
        <v>909</v>
      </c>
      <c r="C1664" s="13">
        <v>53</v>
      </c>
      <c r="D1664" s="13">
        <v>1</v>
      </c>
      <c r="E1664" s="13">
        <v>912.95</v>
      </c>
      <c r="F1664">
        <f t="shared" si="25"/>
        <v>912.95</v>
      </c>
      <c r="G1664" s="13">
        <v>1663</v>
      </c>
      <c r="H1664" s="28" t="str">
        <f>VLOOKUP(G1664,'Customer table'!A:H,8,FALSE)</f>
        <v>Non email user</v>
      </c>
      <c r="M1664">
        <v>159.92</v>
      </c>
      <c r="N1664">
        <v>28.24</v>
      </c>
    </row>
    <row r="1665" spans="1:14">
      <c r="A1665" s="13">
        <v>1664</v>
      </c>
      <c r="B1665" s="13">
        <v>910</v>
      </c>
      <c r="C1665" s="13">
        <v>129</v>
      </c>
      <c r="D1665" s="13">
        <v>1</v>
      </c>
      <c r="E1665" s="13">
        <v>394.17</v>
      </c>
      <c r="F1665">
        <f t="shared" si="25"/>
        <v>394.17</v>
      </c>
      <c r="G1665" s="13">
        <v>1664</v>
      </c>
      <c r="H1665" s="28" t="str">
        <f>VLOOKUP(G1665,'Customer table'!A:H,8,FALSE)</f>
        <v>Non email user</v>
      </c>
      <c r="M1665">
        <v>377.58</v>
      </c>
      <c r="N1665">
        <v>512.57</v>
      </c>
    </row>
    <row r="1666" spans="1:14">
      <c r="A1666" s="13">
        <v>1665</v>
      </c>
      <c r="B1666" s="13">
        <v>911</v>
      </c>
      <c r="C1666" s="13">
        <v>71</v>
      </c>
      <c r="D1666" s="13">
        <v>2</v>
      </c>
      <c r="E1666" s="13">
        <v>1169</v>
      </c>
      <c r="F1666">
        <f t="shared" ref="F1666:F1729" si="26">E1666*D1666</f>
        <v>2338</v>
      </c>
      <c r="G1666" s="13">
        <v>1665</v>
      </c>
      <c r="H1666" s="28" t="str">
        <f>VLOOKUP(G1666,'Customer table'!A:H,8,FALSE)</f>
        <v>Non email user</v>
      </c>
      <c r="M1666">
        <v>1072.43</v>
      </c>
      <c r="N1666">
        <v>1490.74</v>
      </c>
    </row>
    <row r="1667" spans="1:14">
      <c r="A1667" s="13">
        <v>1666</v>
      </c>
      <c r="B1667" s="13">
        <v>911</v>
      </c>
      <c r="C1667" s="13">
        <v>63</v>
      </c>
      <c r="D1667" s="13">
        <v>2</v>
      </c>
      <c r="E1667" s="13">
        <v>810.23</v>
      </c>
      <c r="F1667">
        <f t="shared" si="26"/>
        <v>1620.46</v>
      </c>
      <c r="G1667" s="13">
        <v>1666</v>
      </c>
      <c r="H1667" s="28" t="str">
        <f>VLOOKUP(G1667,'Customer table'!A:H,8,FALSE)</f>
        <v>Email user</v>
      </c>
      <c r="M1667">
        <v>256.68</v>
      </c>
      <c r="N1667">
        <v>4581.93</v>
      </c>
    </row>
    <row r="1668" spans="1:14">
      <c r="A1668" s="13">
        <v>1667</v>
      </c>
      <c r="B1668" s="13">
        <v>912</v>
      </c>
      <c r="C1668" s="13">
        <v>40</v>
      </c>
      <c r="D1668" s="13">
        <v>2</v>
      </c>
      <c r="E1668" s="13">
        <v>1860.2</v>
      </c>
      <c r="F1668">
        <f t="shared" si="26"/>
        <v>3720.4</v>
      </c>
      <c r="G1668" s="13">
        <v>1667</v>
      </c>
      <c r="H1668" s="28" t="str">
        <f>VLOOKUP(G1668,'Customer table'!A:H,8,FALSE)</f>
        <v>Non email user</v>
      </c>
      <c r="M1668">
        <v>366.31</v>
      </c>
      <c r="N1668">
        <v>392.24</v>
      </c>
    </row>
    <row r="1669" spans="1:14">
      <c r="A1669" s="13">
        <v>1668</v>
      </c>
      <c r="B1669" s="13">
        <v>912</v>
      </c>
      <c r="C1669" s="13">
        <v>38</v>
      </c>
      <c r="D1669" s="13">
        <v>1</v>
      </c>
      <c r="E1669" s="13">
        <v>1095.62</v>
      </c>
      <c r="F1669">
        <f t="shared" si="26"/>
        <v>1095.62</v>
      </c>
      <c r="G1669" s="13">
        <v>1668</v>
      </c>
      <c r="H1669" s="28" t="str">
        <f>VLOOKUP(G1669,'Customer table'!A:H,8,FALSE)</f>
        <v>Non email user</v>
      </c>
      <c r="M1669">
        <v>706.64</v>
      </c>
      <c r="N1669">
        <v>1071.23</v>
      </c>
    </row>
    <row r="1670" spans="1:14">
      <c r="A1670" s="13">
        <v>1669</v>
      </c>
      <c r="B1670" s="13">
        <v>913</v>
      </c>
      <c r="C1670" s="13">
        <v>179</v>
      </c>
      <c r="D1670" s="13">
        <v>2</v>
      </c>
      <c r="E1670" s="13">
        <v>136.73</v>
      </c>
      <c r="F1670">
        <f t="shared" si="26"/>
        <v>273.46</v>
      </c>
      <c r="G1670" s="13">
        <v>1669</v>
      </c>
      <c r="H1670" s="28" t="str">
        <f>VLOOKUP(G1670,'Customer table'!A:H,8,FALSE)</f>
        <v>Non email user</v>
      </c>
      <c r="M1670">
        <v>258.66</v>
      </c>
      <c r="N1670">
        <v>180.5</v>
      </c>
    </row>
    <row r="1671" spans="1:14">
      <c r="A1671" s="13">
        <v>1670</v>
      </c>
      <c r="B1671" s="13">
        <v>913</v>
      </c>
      <c r="C1671" s="13">
        <v>145</v>
      </c>
      <c r="D1671" s="13">
        <v>1</v>
      </c>
      <c r="E1671" s="13">
        <v>154.02</v>
      </c>
      <c r="F1671">
        <f t="shared" si="26"/>
        <v>154.02</v>
      </c>
      <c r="G1671" s="13">
        <v>1670</v>
      </c>
      <c r="H1671" s="28" t="str">
        <f>VLOOKUP(G1671,'Customer table'!A:H,8,FALSE)</f>
        <v>Email user</v>
      </c>
      <c r="M1671">
        <v>487.37</v>
      </c>
      <c r="N1671">
        <v>1093.83</v>
      </c>
    </row>
    <row r="1672" spans="1:14">
      <c r="A1672" s="13">
        <v>1671</v>
      </c>
      <c r="B1672" s="13">
        <v>914</v>
      </c>
      <c r="C1672" s="13">
        <v>159</v>
      </c>
      <c r="D1672" s="13">
        <v>1</v>
      </c>
      <c r="E1672" s="13">
        <v>361.97</v>
      </c>
      <c r="F1672">
        <f t="shared" si="26"/>
        <v>361.97</v>
      </c>
      <c r="G1672" s="13">
        <v>1671</v>
      </c>
      <c r="H1672" s="28" t="str">
        <f>VLOOKUP(G1672,'Customer table'!A:H,8,FALSE)</f>
        <v>Non email user</v>
      </c>
      <c r="M1672">
        <v>471.55</v>
      </c>
      <c r="N1672">
        <v>1425.48</v>
      </c>
    </row>
    <row r="1673" spans="1:14">
      <c r="A1673" s="13">
        <v>1672</v>
      </c>
      <c r="B1673" s="13">
        <v>915</v>
      </c>
      <c r="C1673" s="13">
        <v>167</v>
      </c>
      <c r="D1673" s="13">
        <v>1</v>
      </c>
      <c r="E1673" s="13">
        <v>252.57</v>
      </c>
      <c r="F1673">
        <f t="shared" si="26"/>
        <v>252.57</v>
      </c>
      <c r="G1673" s="13">
        <v>1672</v>
      </c>
      <c r="H1673" s="28" t="str">
        <f>VLOOKUP(G1673,'Customer table'!A:H,8,FALSE)</f>
        <v>Non email user</v>
      </c>
      <c r="M1673">
        <v>618.93</v>
      </c>
      <c r="N1673">
        <v>1433.78</v>
      </c>
    </row>
    <row r="1674" spans="1:14">
      <c r="A1674" s="13">
        <v>1673</v>
      </c>
      <c r="B1674" s="13">
        <v>916</v>
      </c>
      <c r="C1674" s="13">
        <v>141</v>
      </c>
      <c r="D1674" s="13">
        <v>1</v>
      </c>
      <c r="E1674" s="13">
        <v>254.46</v>
      </c>
      <c r="F1674">
        <f t="shared" si="26"/>
        <v>254.46</v>
      </c>
      <c r="G1674" s="13">
        <v>1673</v>
      </c>
      <c r="H1674" s="28" t="str">
        <f>VLOOKUP(G1674,'Customer table'!A:H,8,FALSE)</f>
        <v>Email user</v>
      </c>
      <c r="M1674">
        <v>720.56</v>
      </c>
      <c r="N1674">
        <v>861.87</v>
      </c>
    </row>
    <row r="1675" spans="1:14">
      <c r="A1675" s="13">
        <v>1674</v>
      </c>
      <c r="B1675" s="13">
        <v>917</v>
      </c>
      <c r="C1675" s="13">
        <v>152</v>
      </c>
      <c r="D1675" s="13">
        <v>2</v>
      </c>
      <c r="E1675" s="13">
        <v>360.28</v>
      </c>
      <c r="F1675">
        <f t="shared" si="26"/>
        <v>720.56</v>
      </c>
      <c r="G1675" s="13">
        <v>1674</v>
      </c>
      <c r="H1675" s="28" t="str">
        <f>VLOOKUP(G1675,'Customer table'!A:H,8,FALSE)</f>
        <v>Email user</v>
      </c>
      <c r="M1675">
        <v>1146.85</v>
      </c>
      <c r="N1675">
        <v>2293.7</v>
      </c>
    </row>
    <row r="1676" spans="1:14">
      <c r="A1676" s="13">
        <v>1675</v>
      </c>
      <c r="B1676" s="13">
        <v>917</v>
      </c>
      <c r="C1676" s="13">
        <v>158</v>
      </c>
      <c r="D1676" s="13">
        <v>2</v>
      </c>
      <c r="E1676" s="13">
        <v>187.89</v>
      </c>
      <c r="F1676">
        <f t="shared" si="26"/>
        <v>375.78</v>
      </c>
      <c r="G1676" s="13">
        <v>1675</v>
      </c>
      <c r="H1676" s="28" t="str">
        <f>VLOOKUP(G1676,'Customer table'!A:H,8,FALSE)</f>
        <v>Email user</v>
      </c>
      <c r="M1676">
        <v>1438.54</v>
      </c>
      <c r="N1676">
        <v>578.97</v>
      </c>
    </row>
    <row r="1677" spans="1:14">
      <c r="A1677" s="13">
        <v>1676</v>
      </c>
      <c r="B1677" s="13">
        <v>917</v>
      </c>
      <c r="C1677" s="13">
        <v>58</v>
      </c>
      <c r="D1677" s="13">
        <v>1</v>
      </c>
      <c r="E1677" s="13">
        <v>428.94</v>
      </c>
      <c r="F1677">
        <f t="shared" si="26"/>
        <v>428.94</v>
      </c>
      <c r="G1677" s="13">
        <v>1676</v>
      </c>
      <c r="H1677" s="28" t="str">
        <f>VLOOKUP(G1677,'Customer table'!A:H,8,FALSE)</f>
        <v>Email user</v>
      </c>
      <c r="M1677">
        <v>776.21</v>
      </c>
      <c r="N1677">
        <v>439.45</v>
      </c>
    </row>
    <row r="1678" spans="1:14">
      <c r="A1678" s="13">
        <v>1677</v>
      </c>
      <c r="B1678" s="13">
        <v>918</v>
      </c>
      <c r="C1678" s="13">
        <v>113</v>
      </c>
      <c r="D1678" s="13">
        <v>2</v>
      </c>
      <c r="E1678" s="13">
        <v>901.51</v>
      </c>
      <c r="F1678">
        <f t="shared" si="26"/>
        <v>1803.02</v>
      </c>
      <c r="G1678" s="13">
        <v>1677</v>
      </c>
      <c r="H1678" s="28" t="str">
        <f>VLOOKUP(G1678,'Customer table'!A:H,8,FALSE)</f>
        <v>Non email user</v>
      </c>
      <c r="M1678">
        <v>1816.72</v>
      </c>
      <c r="N1678">
        <v>972.84</v>
      </c>
    </row>
    <row r="1679" spans="1:14">
      <c r="A1679" s="13">
        <v>1678</v>
      </c>
      <c r="B1679" s="13">
        <v>918</v>
      </c>
      <c r="C1679" s="13">
        <v>117</v>
      </c>
      <c r="D1679" s="13">
        <v>2</v>
      </c>
      <c r="E1679" s="13">
        <v>815.03</v>
      </c>
      <c r="F1679">
        <f t="shared" si="26"/>
        <v>1630.06</v>
      </c>
      <c r="G1679" s="13">
        <v>1678</v>
      </c>
      <c r="H1679" s="28" t="str">
        <f>VLOOKUP(G1679,'Customer table'!A:H,8,FALSE)</f>
        <v>Non email user</v>
      </c>
      <c r="M1679">
        <v>766.48</v>
      </c>
      <c r="N1679">
        <v>1169</v>
      </c>
    </row>
    <row r="1680" spans="1:14">
      <c r="A1680" s="13">
        <v>1679</v>
      </c>
      <c r="B1680" s="13">
        <v>919</v>
      </c>
      <c r="C1680" s="13">
        <v>114</v>
      </c>
      <c r="D1680" s="13">
        <v>2</v>
      </c>
      <c r="E1680" s="13">
        <v>787.06</v>
      </c>
      <c r="F1680">
        <f t="shared" si="26"/>
        <v>1574.12</v>
      </c>
      <c r="G1680" s="13">
        <v>1679</v>
      </c>
      <c r="H1680" s="28" t="str">
        <f>VLOOKUP(G1680,'Customer table'!A:H,8,FALSE)</f>
        <v>Non email user</v>
      </c>
      <c r="M1680">
        <v>157.92</v>
      </c>
      <c r="N1680">
        <v>132.23</v>
      </c>
    </row>
    <row r="1681" spans="1:14">
      <c r="A1681" s="13">
        <v>1680</v>
      </c>
      <c r="B1681" s="13">
        <v>920</v>
      </c>
      <c r="C1681" s="13">
        <v>87</v>
      </c>
      <c r="D1681" s="13">
        <v>1</v>
      </c>
      <c r="E1681" s="13">
        <v>515.58</v>
      </c>
      <c r="F1681">
        <f t="shared" si="26"/>
        <v>515.58</v>
      </c>
      <c r="G1681" s="13">
        <v>1680</v>
      </c>
      <c r="H1681" s="28" t="str">
        <f>VLOOKUP(G1681,'Customer table'!A:H,8,FALSE)</f>
        <v>Non email user</v>
      </c>
      <c r="M1681">
        <v>485.49</v>
      </c>
      <c r="N1681">
        <v>1802.19</v>
      </c>
    </row>
    <row r="1682" spans="1:14">
      <c r="A1682" s="13">
        <v>1681</v>
      </c>
      <c r="B1682" s="13">
        <v>921</v>
      </c>
      <c r="C1682" s="13">
        <v>97</v>
      </c>
      <c r="D1682" s="13">
        <v>1</v>
      </c>
      <c r="E1682" s="13">
        <v>156.65</v>
      </c>
      <c r="F1682">
        <f t="shared" si="26"/>
        <v>156.65</v>
      </c>
      <c r="G1682" s="13">
        <v>1681</v>
      </c>
      <c r="H1682" s="28" t="str">
        <f>VLOOKUP(G1682,'Customer table'!A:H,8,FALSE)</f>
        <v>Non email user</v>
      </c>
      <c r="M1682">
        <v>394.17</v>
      </c>
      <c r="N1682">
        <v>751.38</v>
      </c>
    </row>
    <row r="1683" spans="1:14">
      <c r="A1683" s="13">
        <v>1682</v>
      </c>
      <c r="B1683" s="13">
        <v>921</v>
      </c>
      <c r="C1683" s="13">
        <v>37</v>
      </c>
      <c r="D1683" s="13">
        <v>1</v>
      </c>
      <c r="E1683" s="13">
        <v>1629.76</v>
      </c>
      <c r="F1683">
        <f t="shared" si="26"/>
        <v>1629.76</v>
      </c>
      <c r="G1683" s="13">
        <v>1682</v>
      </c>
      <c r="H1683" s="28" t="str">
        <f>VLOOKUP(G1683,'Customer table'!A:H,8,FALSE)</f>
        <v>Email user</v>
      </c>
      <c r="M1683">
        <v>941.99</v>
      </c>
      <c r="N1683">
        <v>240.57</v>
      </c>
    </row>
    <row r="1684" spans="1:14">
      <c r="A1684" s="13">
        <v>1683</v>
      </c>
      <c r="B1684" s="13">
        <v>922</v>
      </c>
      <c r="C1684" s="13">
        <v>71</v>
      </c>
      <c r="D1684" s="13">
        <v>1</v>
      </c>
      <c r="E1684" s="13">
        <v>1169</v>
      </c>
      <c r="F1684">
        <f t="shared" si="26"/>
        <v>1169</v>
      </c>
      <c r="G1684" s="13">
        <v>1683</v>
      </c>
      <c r="H1684" s="28" t="str">
        <f>VLOOKUP(G1684,'Customer table'!A:H,8,FALSE)</f>
        <v>Non email user</v>
      </c>
      <c r="M1684">
        <v>1885.77</v>
      </c>
      <c r="N1684">
        <v>1016.02</v>
      </c>
    </row>
    <row r="1685" spans="1:14">
      <c r="A1685" s="13">
        <v>1684</v>
      </c>
      <c r="B1685" s="13">
        <v>922</v>
      </c>
      <c r="C1685" s="13">
        <v>32</v>
      </c>
      <c r="D1685" s="13">
        <v>1</v>
      </c>
      <c r="E1685" s="13">
        <v>644.55</v>
      </c>
      <c r="F1685">
        <f t="shared" si="26"/>
        <v>644.55</v>
      </c>
      <c r="G1685" s="13">
        <v>1684</v>
      </c>
      <c r="H1685" s="28" t="str">
        <f>VLOOKUP(G1685,'Customer table'!A:H,8,FALSE)</f>
        <v>Non email user</v>
      </c>
      <c r="M1685">
        <v>512.34</v>
      </c>
      <c r="N1685">
        <v>256.68</v>
      </c>
    </row>
    <row r="1686" spans="1:14">
      <c r="A1686" s="13">
        <v>1685</v>
      </c>
      <c r="B1686" s="13">
        <v>923</v>
      </c>
      <c r="C1686" s="13">
        <v>186</v>
      </c>
      <c r="D1686" s="13">
        <v>1</v>
      </c>
      <c r="E1686" s="13">
        <v>401.69</v>
      </c>
      <c r="F1686">
        <f t="shared" si="26"/>
        <v>401.69</v>
      </c>
      <c r="G1686" s="13">
        <v>1685</v>
      </c>
      <c r="H1686" s="28" t="str">
        <f>VLOOKUP(G1686,'Customer table'!A:H,8,FALSE)</f>
        <v>Email user</v>
      </c>
      <c r="M1686">
        <v>781.02</v>
      </c>
      <c r="N1686">
        <v>138.34</v>
      </c>
    </row>
    <row r="1687" spans="1:14">
      <c r="A1687" s="13">
        <v>1686</v>
      </c>
      <c r="B1687" s="13">
        <v>924</v>
      </c>
      <c r="C1687" s="13">
        <v>17</v>
      </c>
      <c r="D1687" s="13">
        <v>1</v>
      </c>
      <c r="E1687" s="13">
        <v>1786.37</v>
      </c>
      <c r="F1687">
        <f t="shared" si="26"/>
        <v>1786.37</v>
      </c>
      <c r="G1687" s="13">
        <v>1686</v>
      </c>
      <c r="H1687" s="28" t="str">
        <f>VLOOKUP(G1687,'Customer table'!A:H,8,FALSE)</f>
        <v>Email user</v>
      </c>
      <c r="M1687">
        <v>915.58</v>
      </c>
      <c r="N1687">
        <v>581.58</v>
      </c>
    </row>
    <row r="1688" spans="1:14">
      <c r="A1688" s="13">
        <v>1687</v>
      </c>
      <c r="B1688" s="13">
        <v>924</v>
      </c>
      <c r="C1688" s="13">
        <v>161</v>
      </c>
      <c r="D1688" s="13">
        <v>1</v>
      </c>
      <c r="E1688" s="13">
        <v>406.33</v>
      </c>
      <c r="F1688">
        <f t="shared" si="26"/>
        <v>406.33</v>
      </c>
      <c r="G1688" s="13">
        <v>1687</v>
      </c>
      <c r="H1688" s="28" t="str">
        <f>VLOOKUP(G1688,'Customer table'!A:H,8,FALSE)</f>
        <v>Email user</v>
      </c>
      <c r="M1688">
        <v>448.66</v>
      </c>
      <c r="N1688">
        <v>323.68</v>
      </c>
    </row>
    <row r="1689" spans="1:14">
      <c r="A1689" s="13">
        <v>1688</v>
      </c>
      <c r="B1689" s="13">
        <v>924</v>
      </c>
      <c r="C1689" s="13">
        <v>47</v>
      </c>
      <c r="D1689" s="13">
        <v>1</v>
      </c>
      <c r="E1689" s="13">
        <v>1074.39</v>
      </c>
      <c r="F1689">
        <f t="shared" si="26"/>
        <v>1074.39</v>
      </c>
      <c r="G1689" s="13">
        <v>1688</v>
      </c>
      <c r="H1689" s="28" t="str">
        <f>VLOOKUP(G1689,'Customer table'!A:H,8,FALSE)</f>
        <v>Email user</v>
      </c>
      <c r="M1689">
        <v>240.57</v>
      </c>
      <c r="N1689">
        <v>325.76</v>
      </c>
    </row>
    <row r="1690" spans="1:14">
      <c r="A1690" s="13">
        <v>1689</v>
      </c>
      <c r="B1690" s="13">
        <v>925</v>
      </c>
      <c r="C1690" s="13">
        <v>45</v>
      </c>
      <c r="D1690" s="13">
        <v>1</v>
      </c>
      <c r="E1690" s="13">
        <v>1129.1</v>
      </c>
      <c r="F1690">
        <f t="shared" si="26"/>
        <v>1129.1</v>
      </c>
      <c r="G1690" s="13">
        <v>1689</v>
      </c>
      <c r="H1690" s="28" t="str">
        <f>VLOOKUP(G1690,'Customer table'!A:H,8,FALSE)</f>
        <v>Email user</v>
      </c>
      <c r="M1690">
        <v>580</v>
      </c>
      <c r="N1690">
        <v>442.36</v>
      </c>
    </row>
    <row r="1691" spans="1:14">
      <c r="A1691" s="13">
        <v>1690</v>
      </c>
      <c r="B1691" s="13">
        <v>926</v>
      </c>
      <c r="C1691" s="13">
        <v>129</v>
      </c>
      <c r="D1691" s="13">
        <v>1</v>
      </c>
      <c r="E1691" s="13">
        <v>394.17</v>
      </c>
      <c r="F1691">
        <f t="shared" si="26"/>
        <v>394.17</v>
      </c>
      <c r="G1691" s="13">
        <v>1690</v>
      </c>
      <c r="H1691" s="28" t="str">
        <f>VLOOKUP(G1691,'Customer table'!A:H,8,FALSE)</f>
        <v>Email user</v>
      </c>
      <c r="M1691">
        <v>1615.92</v>
      </c>
      <c r="N1691">
        <v>496.71</v>
      </c>
    </row>
    <row r="1692" spans="1:14">
      <c r="A1692" s="13">
        <v>1691</v>
      </c>
      <c r="B1692" s="13">
        <v>926</v>
      </c>
      <c r="C1692" s="13">
        <v>198</v>
      </c>
      <c r="D1692" s="13">
        <v>1</v>
      </c>
      <c r="E1692" s="13">
        <v>413.05</v>
      </c>
      <c r="F1692">
        <f t="shared" si="26"/>
        <v>413.05</v>
      </c>
      <c r="G1692" s="13">
        <v>1691</v>
      </c>
      <c r="H1692" s="28" t="str">
        <f>VLOOKUP(G1692,'Customer table'!A:H,8,FALSE)</f>
        <v>Email user</v>
      </c>
      <c r="M1692">
        <v>4251.3</v>
      </c>
      <c r="N1692">
        <v>1619.16</v>
      </c>
    </row>
    <row r="1693" spans="1:14">
      <c r="A1693" s="13">
        <v>1692</v>
      </c>
      <c r="B1693" s="13">
        <v>927</v>
      </c>
      <c r="C1693" s="13">
        <v>162</v>
      </c>
      <c r="D1693" s="13">
        <v>1</v>
      </c>
      <c r="E1693" s="13">
        <v>209.84</v>
      </c>
      <c r="F1693">
        <f t="shared" si="26"/>
        <v>209.84</v>
      </c>
      <c r="G1693" s="13">
        <v>1692</v>
      </c>
      <c r="H1693" s="28" t="str">
        <f>VLOOKUP(G1693,'Customer table'!A:H,8,FALSE)</f>
        <v>Email user</v>
      </c>
      <c r="M1693">
        <v>521.22</v>
      </c>
      <c r="N1693">
        <v>3604.38</v>
      </c>
    </row>
    <row r="1694" spans="1:14">
      <c r="A1694" s="13">
        <v>1693</v>
      </c>
      <c r="B1694" s="13">
        <v>928</v>
      </c>
      <c r="C1694" s="13">
        <v>113</v>
      </c>
      <c r="D1694" s="13">
        <v>2</v>
      </c>
      <c r="E1694" s="13">
        <v>850.72</v>
      </c>
      <c r="F1694">
        <f t="shared" si="26"/>
        <v>1701.44</v>
      </c>
      <c r="G1694" s="13">
        <v>1693</v>
      </c>
      <c r="H1694" s="28" t="str">
        <f>VLOOKUP(G1694,'Customer table'!A:H,8,FALSE)</f>
        <v>Non email user</v>
      </c>
      <c r="M1694">
        <v>435.69</v>
      </c>
      <c r="N1694">
        <v>2100.68</v>
      </c>
    </row>
    <row r="1695" spans="1:14">
      <c r="A1695" s="13">
        <v>1694</v>
      </c>
      <c r="B1695" s="13">
        <v>928</v>
      </c>
      <c r="C1695" s="13">
        <v>188</v>
      </c>
      <c r="D1695" s="13">
        <v>1</v>
      </c>
      <c r="E1695" s="13">
        <v>150.49</v>
      </c>
      <c r="F1695">
        <f t="shared" si="26"/>
        <v>150.49</v>
      </c>
      <c r="G1695" s="13">
        <v>1694</v>
      </c>
      <c r="H1695" s="28" t="str">
        <f>VLOOKUP(G1695,'Customer table'!A:H,8,FALSE)</f>
        <v>Email user</v>
      </c>
      <c r="M1695">
        <v>638.1</v>
      </c>
      <c r="N1695">
        <v>1574.12</v>
      </c>
    </row>
    <row r="1696" spans="1:14">
      <c r="A1696" s="13">
        <v>1695</v>
      </c>
      <c r="B1696" s="13">
        <v>929</v>
      </c>
      <c r="C1696" s="13">
        <v>173</v>
      </c>
      <c r="D1696" s="13">
        <v>1</v>
      </c>
      <c r="E1696" s="13">
        <v>459.12</v>
      </c>
      <c r="F1696">
        <f t="shared" si="26"/>
        <v>459.12</v>
      </c>
      <c r="G1696" s="13">
        <v>1695</v>
      </c>
      <c r="H1696" s="28" t="str">
        <f>VLOOKUP(G1696,'Customer table'!A:H,8,FALSE)</f>
        <v>Email user</v>
      </c>
      <c r="M1696">
        <v>858.98</v>
      </c>
      <c r="N1696">
        <v>691.55</v>
      </c>
    </row>
    <row r="1697" spans="1:14">
      <c r="A1697" s="13">
        <v>1696</v>
      </c>
      <c r="B1697" s="13">
        <v>930</v>
      </c>
      <c r="C1697" s="13">
        <v>52</v>
      </c>
      <c r="D1697" s="13">
        <v>1</v>
      </c>
      <c r="E1697" s="13">
        <v>1128.91</v>
      </c>
      <c r="F1697">
        <f t="shared" si="26"/>
        <v>1128.91</v>
      </c>
      <c r="G1697" s="13">
        <v>1696</v>
      </c>
      <c r="H1697" s="28" t="str">
        <f>VLOOKUP(G1697,'Customer table'!A:H,8,FALSE)</f>
        <v>Non email user</v>
      </c>
      <c r="M1697">
        <v>1073.61</v>
      </c>
      <c r="N1697">
        <v>858.98</v>
      </c>
    </row>
    <row r="1698" spans="1:14">
      <c r="A1698" s="13">
        <v>1697</v>
      </c>
      <c r="B1698" s="13">
        <v>930</v>
      </c>
      <c r="C1698" s="13">
        <v>200</v>
      </c>
      <c r="D1698" s="13">
        <v>2</v>
      </c>
      <c r="E1698" s="13">
        <v>105.06</v>
      </c>
      <c r="F1698">
        <f t="shared" si="26"/>
        <v>210.12</v>
      </c>
      <c r="G1698" s="13">
        <v>1697</v>
      </c>
      <c r="H1698" s="28" t="str">
        <f>VLOOKUP(G1698,'Customer table'!A:H,8,FALSE)</f>
        <v>Email user</v>
      </c>
      <c r="M1698">
        <v>250.59</v>
      </c>
      <c r="N1698">
        <v>392.24</v>
      </c>
    </row>
    <row r="1699" spans="1:14">
      <c r="A1699" s="13">
        <v>1698</v>
      </c>
      <c r="B1699" s="13">
        <v>931</v>
      </c>
      <c r="C1699" s="13">
        <v>117</v>
      </c>
      <c r="D1699" s="13">
        <v>1</v>
      </c>
      <c r="E1699" s="13">
        <v>730.01</v>
      </c>
      <c r="F1699">
        <f t="shared" si="26"/>
        <v>730.01</v>
      </c>
      <c r="G1699" s="13">
        <v>1698</v>
      </c>
      <c r="H1699" s="28" t="str">
        <f>VLOOKUP(G1699,'Customer table'!A:H,8,FALSE)</f>
        <v>Email user</v>
      </c>
      <c r="M1699">
        <v>356.46</v>
      </c>
      <c r="N1699">
        <v>2749.22</v>
      </c>
    </row>
    <row r="1700" spans="1:14">
      <c r="A1700" s="13">
        <v>1699</v>
      </c>
      <c r="B1700" s="13">
        <v>931</v>
      </c>
      <c r="C1700" s="13">
        <v>141</v>
      </c>
      <c r="D1700" s="13">
        <v>1</v>
      </c>
      <c r="E1700" s="13">
        <v>254.46</v>
      </c>
      <c r="F1700">
        <f t="shared" si="26"/>
        <v>254.46</v>
      </c>
      <c r="G1700" s="13">
        <v>1699</v>
      </c>
      <c r="H1700" s="28" t="str">
        <f>VLOOKUP(G1700,'Customer table'!A:H,8,FALSE)</f>
        <v>Non email user</v>
      </c>
      <c r="M1700">
        <v>364.61</v>
      </c>
      <c r="N1700">
        <v>628.59</v>
      </c>
    </row>
    <row r="1701" spans="1:14">
      <c r="A1701" s="13">
        <v>1700</v>
      </c>
      <c r="B1701" s="13">
        <v>931</v>
      </c>
      <c r="C1701" s="13">
        <v>177</v>
      </c>
      <c r="D1701" s="13">
        <v>1</v>
      </c>
      <c r="E1701" s="13">
        <v>313.65</v>
      </c>
      <c r="F1701">
        <f t="shared" si="26"/>
        <v>313.65</v>
      </c>
      <c r="G1701" s="13">
        <v>1700</v>
      </c>
      <c r="H1701" s="28" t="str">
        <f>VLOOKUP(G1701,'Customer table'!A:H,8,FALSE)</f>
        <v>Non email user</v>
      </c>
      <c r="M1701">
        <v>361.97</v>
      </c>
      <c r="N1701">
        <v>1527.31</v>
      </c>
    </row>
    <row r="1702" spans="1:14">
      <c r="A1702" s="13">
        <v>1701</v>
      </c>
      <c r="B1702" s="13">
        <v>932</v>
      </c>
      <c r="C1702" s="13">
        <v>9</v>
      </c>
      <c r="D1702" s="13">
        <v>1</v>
      </c>
      <c r="E1702" s="13">
        <v>703.95</v>
      </c>
      <c r="F1702">
        <f t="shared" si="26"/>
        <v>703.95</v>
      </c>
      <c r="G1702" s="13">
        <v>1701</v>
      </c>
      <c r="H1702" s="28" t="str">
        <f>VLOOKUP(G1702,'Customer table'!A:H,8,FALSE)</f>
        <v>Email user</v>
      </c>
      <c r="M1702">
        <v>442.46</v>
      </c>
      <c r="N1702">
        <v>406.76</v>
      </c>
    </row>
    <row r="1703" spans="1:14">
      <c r="A1703" s="13">
        <v>1702</v>
      </c>
      <c r="B1703" s="13">
        <v>933</v>
      </c>
      <c r="C1703" s="13">
        <v>173</v>
      </c>
      <c r="D1703" s="13">
        <v>1</v>
      </c>
      <c r="E1703" s="13">
        <v>459.12</v>
      </c>
      <c r="F1703">
        <f t="shared" si="26"/>
        <v>459.12</v>
      </c>
      <c r="G1703" s="13">
        <v>1702</v>
      </c>
      <c r="H1703" s="28" t="str">
        <f>VLOOKUP(G1703,'Customer table'!A:H,8,FALSE)</f>
        <v>Non email user</v>
      </c>
      <c r="M1703">
        <v>667.02</v>
      </c>
      <c r="N1703">
        <v>395.52</v>
      </c>
    </row>
    <row r="1704" spans="1:14">
      <c r="A1704" s="13">
        <v>1703</v>
      </c>
      <c r="B1704" s="13">
        <v>934</v>
      </c>
      <c r="C1704" s="13">
        <v>16</v>
      </c>
      <c r="D1704" s="13">
        <v>1</v>
      </c>
      <c r="E1704" s="13">
        <v>1636.91</v>
      </c>
      <c r="F1704">
        <f t="shared" si="26"/>
        <v>1636.91</v>
      </c>
      <c r="G1704" s="13">
        <v>1703</v>
      </c>
      <c r="H1704" s="28" t="str">
        <f>VLOOKUP(G1704,'Customer table'!A:H,8,FALSE)</f>
        <v>Email user</v>
      </c>
      <c r="M1704">
        <v>1490.74</v>
      </c>
      <c r="N1704">
        <v>325.76</v>
      </c>
    </row>
    <row r="1705" spans="1:14">
      <c r="A1705" s="13">
        <v>1704</v>
      </c>
      <c r="B1705" s="13">
        <v>935</v>
      </c>
      <c r="C1705" s="13">
        <v>154</v>
      </c>
      <c r="D1705" s="13">
        <v>1</v>
      </c>
      <c r="E1705" s="13">
        <v>183.99</v>
      </c>
      <c r="F1705">
        <f t="shared" si="26"/>
        <v>183.99</v>
      </c>
      <c r="G1705" s="13">
        <v>1704</v>
      </c>
      <c r="H1705" s="28" t="str">
        <f>VLOOKUP(G1705,'Customer table'!A:H,8,FALSE)</f>
        <v>Email user</v>
      </c>
      <c r="M1705">
        <v>265.95</v>
      </c>
      <c r="N1705">
        <v>638.1</v>
      </c>
    </row>
    <row r="1706" spans="1:14">
      <c r="A1706" s="13">
        <v>1705</v>
      </c>
      <c r="B1706" s="13">
        <v>935</v>
      </c>
      <c r="C1706" s="13">
        <v>9</v>
      </c>
      <c r="D1706" s="13">
        <v>1</v>
      </c>
      <c r="E1706" s="13">
        <v>660.12</v>
      </c>
      <c r="F1706">
        <f t="shared" si="26"/>
        <v>660.12</v>
      </c>
      <c r="G1706" s="13">
        <v>1705</v>
      </c>
      <c r="H1706" s="28" t="str">
        <f>VLOOKUP(G1706,'Customer table'!A:H,8,FALSE)</f>
        <v>Email user</v>
      </c>
      <c r="M1706">
        <v>159.37</v>
      </c>
      <c r="N1706">
        <v>2144.86</v>
      </c>
    </row>
    <row r="1707" spans="1:14">
      <c r="A1707" s="13">
        <v>1706</v>
      </c>
      <c r="B1707" s="13">
        <v>936</v>
      </c>
      <c r="C1707" s="13">
        <v>62</v>
      </c>
      <c r="D1707" s="13">
        <v>1</v>
      </c>
      <c r="E1707" s="13">
        <v>953.95</v>
      </c>
      <c r="F1707">
        <f t="shared" si="26"/>
        <v>953.95</v>
      </c>
      <c r="G1707" s="13">
        <v>1706</v>
      </c>
      <c r="H1707" s="28" t="str">
        <f>VLOOKUP(G1707,'Customer table'!A:H,8,FALSE)</f>
        <v>Non email user</v>
      </c>
      <c r="M1707">
        <v>340.16</v>
      </c>
      <c r="N1707">
        <v>1629.76</v>
      </c>
    </row>
    <row r="1708" spans="1:14">
      <c r="A1708" s="13">
        <v>1707</v>
      </c>
      <c r="B1708" s="13">
        <v>937</v>
      </c>
      <c r="C1708" s="13">
        <v>187</v>
      </c>
      <c r="D1708" s="13">
        <v>1</v>
      </c>
      <c r="E1708" s="13">
        <v>435.69</v>
      </c>
      <c r="F1708">
        <f t="shared" si="26"/>
        <v>435.69</v>
      </c>
      <c r="G1708" s="13">
        <v>1707</v>
      </c>
      <c r="H1708" s="28" t="str">
        <f>VLOOKUP(G1708,'Customer table'!A:H,8,FALSE)</f>
        <v>Non email user</v>
      </c>
      <c r="M1708">
        <v>187.47</v>
      </c>
      <c r="N1708">
        <v>154.02</v>
      </c>
    </row>
    <row r="1709" spans="1:14">
      <c r="A1709" s="13">
        <v>1708</v>
      </c>
      <c r="B1709" s="13">
        <v>938</v>
      </c>
      <c r="C1709" s="13">
        <v>178</v>
      </c>
      <c r="D1709" s="13">
        <v>1</v>
      </c>
      <c r="E1709" s="13">
        <v>303.81</v>
      </c>
      <c r="F1709">
        <f t="shared" si="26"/>
        <v>303.81</v>
      </c>
      <c r="G1709" s="13">
        <v>1708</v>
      </c>
      <c r="H1709" s="28" t="str">
        <f>VLOOKUP(G1709,'Customer table'!A:H,8,FALSE)</f>
        <v>Non email user</v>
      </c>
      <c r="M1709">
        <v>941.99</v>
      </c>
      <c r="N1709">
        <v>618.93</v>
      </c>
    </row>
    <row r="1710" spans="1:14">
      <c r="A1710" s="13">
        <v>1709</v>
      </c>
      <c r="B1710" s="13">
        <v>939</v>
      </c>
      <c r="C1710" s="13">
        <v>173</v>
      </c>
      <c r="D1710" s="13">
        <v>1</v>
      </c>
      <c r="E1710" s="13">
        <v>459.12</v>
      </c>
      <c r="F1710">
        <f t="shared" si="26"/>
        <v>459.12</v>
      </c>
      <c r="G1710" s="13">
        <v>1709</v>
      </c>
      <c r="H1710" s="28" t="str">
        <f>VLOOKUP(G1710,'Customer table'!A:H,8,FALSE)</f>
        <v>Email user</v>
      </c>
      <c r="M1710">
        <v>132.56</v>
      </c>
      <c r="N1710">
        <v>841.83</v>
      </c>
    </row>
    <row r="1711" spans="1:14">
      <c r="A1711" s="13">
        <v>1710</v>
      </c>
      <c r="B1711" s="13">
        <v>939</v>
      </c>
      <c r="C1711" s="13">
        <v>96</v>
      </c>
      <c r="D1711" s="13">
        <v>3</v>
      </c>
      <c r="E1711" s="13">
        <v>748.01</v>
      </c>
      <c r="F1711">
        <f t="shared" si="26"/>
        <v>2244.03</v>
      </c>
      <c r="G1711" s="13">
        <v>1710</v>
      </c>
      <c r="H1711" s="28" t="str">
        <f>VLOOKUP(G1711,'Customer table'!A:H,8,FALSE)</f>
        <v>Non email user</v>
      </c>
      <c r="M1711">
        <v>414.24</v>
      </c>
      <c r="N1711">
        <v>1877.58</v>
      </c>
    </row>
    <row r="1712" spans="1:14">
      <c r="A1712" s="13">
        <v>1711</v>
      </c>
      <c r="B1712" s="13">
        <v>939</v>
      </c>
      <c r="C1712" s="13">
        <v>104</v>
      </c>
      <c r="D1712" s="13">
        <v>1</v>
      </c>
      <c r="E1712" s="13">
        <v>161.12</v>
      </c>
      <c r="F1712">
        <f t="shared" si="26"/>
        <v>161.12</v>
      </c>
      <c r="G1712" s="13">
        <v>1711</v>
      </c>
      <c r="H1712" s="28" t="str">
        <f>VLOOKUP(G1712,'Customer table'!A:H,8,FALSE)</f>
        <v>Non email user</v>
      </c>
      <c r="M1712">
        <v>159.37</v>
      </c>
      <c r="N1712">
        <v>966.66</v>
      </c>
    </row>
    <row r="1713" spans="1:14">
      <c r="A1713" s="13">
        <v>1712</v>
      </c>
      <c r="B1713" s="13">
        <v>940</v>
      </c>
      <c r="C1713" s="13">
        <v>126</v>
      </c>
      <c r="D1713" s="13">
        <v>1</v>
      </c>
      <c r="E1713" s="13">
        <v>89.6</v>
      </c>
      <c r="F1713">
        <f t="shared" si="26"/>
        <v>89.6</v>
      </c>
      <c r="G1713" s="13">
        <v>1712</v>
      </c>
      <c r="H1713" s="28" t="str">
        <f>VLOOKUP(G1713,'Customer table'!A:H,8,FALSE)</f>
        <v>Non email user</v>
      </c>
      <c r="M1713">
        <v>435.69</v>
      </c>
      <c r="N1713">
        <v>592.62</v>
      </c>
    </row>
    <row r="1714" spans="1:14">
      <c r="A1714" s="13">
        <v>1713</v>
      </c>
      <c r="B1714" s="13">
        <v>941</v>
      </c>
      <c r="C1714" s="13">
        <v>38</v>
      </c>
      <c r="D1714" s="13">
        <v>1</v>
      </c>
      <c r="E1714" s="13">
        <v>1095.62</v>
      </c>
      <c r="F1714">
        <f t="shared" si="26"/>
        <v>1095.62</v>
      </c>
      <c r="G1714" s="13">
        <v>1713</v>
      </c>
      <c r="H1714" s="28" t="str">
        <f>VLOOKUP(G1714,'Customer table'!A:H,8,FALSE)</f>
        <v>Email user</v>
      </c>
      <c r="M1714">
        <v>28.09</v>
      </c>
      <c r="N1714">
        <v>250.59</v>
      </c>
    </row>
    <row r="1715" spans="1:14">
      <c r="A1715" s="13">
        <v>1714</v>
      </c>
      <c r="B1715" s="13">
        <v>942</v>
      </c>
      <c r="C1715" s="13">
        <v>71</v>
      </c>
      <c r="D1715" s="13">
        <v>3</v>
      </c>
      <c r="E1715" s="13">
        <v>1169</v>
      </c>
      <c r="F1715">
        <f t="shared" si="26"/>
        <v>3507</v>
      </c>
      <c r="G1715" s="13">
        <v>1714</v>
      </c>
      <c r="H1715" s="28" t="str">
        <f>VLOOKUP(G1715,'Customer table'!A:H,8,FALSE)</f>
        <v>Non email user</v>
      </c>
      <c r="M1715">
        <v>1417.1</v>
      </c>
      <c r="N1715">
        <v>313.65</v>
      </c>
    </row>
    <row r="1716" spans="1:14">
      <c r="A1716" s="13">
        <v>1715</v>
      </c>
      <c r="B1716" s="13">
        <v>943</v>
      </c>
      <c r="C1716" s="13">
        <v>31</v>
      </c>
      <c r="D1716" s="13">
        <v>1</v>
      </c>
      <c r="E1716" s="13">
        <v>545.46</v>
      </c>
      <c r="F1716">
        <f t="shared" si="26"/>
        <v>545.46</v>
      </c>
      <c r="G1716" s="13">
        <v>1715</v>
      </c>
      <c r="H1716" s="28" t="str">
        <f>VLOOKUP(G1716,'Customer table'!A:H,8,FALSE)</f>
        <v>Non email user</v>
      </c>
      <c r="M1716">
        <v>899.2</v>
      </c>
      <c r="N1716">
        <v>364.61</v>
      </c>
    </row>
    <row r="1717" spans="1:14">
      <c r="A1717" s="13">
        <v>1716</v>
      </c>
      <c r="B1717" s="13">
        <v>943</v>
      </c>
      <c r="C1717" s="13">
        <v>105</v>
      </c>
      <c r="D1717" s="13">
        <v>1</v>
      </c>
      <c r="E1717" s="13">
        <v>600.77</v>
      </c>
      <c r="F1717">
        <f t="shared" si="26"/>
        <v>600.77</v>
      </c>
      <c r="G1717" s="13">
        <v>1716</v>
      </c>
      <c r="H1717" s="28" t="str">
        <f>VLOOKUP(G1717,'Customer table'!A:H,8,FALSE)</f>
        <v>Email user</v>
      </c>
      <c r="M1717">
        <v>392.24</v>
      </c>
      <c r="N1717">
        <v>44.16</v>
      </c>
    </row>
    <row r="1718" spans="1:14">
      <c r="A1718" s="13">
        <v>1717</v>
      </c>
      <c r="B1718" s="13">
        <v>944</v>
      </c>
      <c r="C1718" s="13">
        <v>100</v>
      </c>
      <c r="D1718" s="13">
        <v>3</v>
      </c>
      <c r="E1718" s="13">
        <v>282.13</v>
      </c>
      <c r="F1718">
        <f t="shared" si="26"/>
        <v>846.39</v>
      </c>
      <c r="G1718" s="13">
        <v>1717</v>
      </c>
      <c r="H1718" s="28" t="str">
        <f>VLOOKUP(G1718,'Customer table'!A:H,8,FALSE)</f>
        <v>Non email user</v>
      </c>
      <c r="M1718">
        <v>230.74</v>
      </c>
      <c r="N1718">
        <v>691.55</v>
      </c>
    </row>
    <row r="1719" spans="1:14">
      <c r="A1719" s="13">
        <v>1718</v>
      </c>
      <c r="B1719" s="13">
        <v>945</v>
      </c>
      <c r="C1719" s="13">
        <v>92</v>
      </c>
      <c r="D1719" s="13">
        <v>1</v>
      </c>
      <c r="E1719" s="13">
        <v>906.62</v>
      </c>
      <c r="F1719">
        <f t="shared" si="26"/>
        <v>906.62</v>
      </c>
      <c r="G1719" s="13">
        <v>1718</v>
      </c>
      <c r="H1719" s="28" t="str">
        <f>VLOOKUP(G1719,'Customer table'!A:H,8,FALSE)</f>
        <v>Non email user</v>
      </c>
      <c r="M1719">
        <v>1802.19</v>
      </c>
      <c r="N1719">
        <v>628.59</v>
      </c>
    </row>
    <row r="1720" spans="1:14">
      <c r="A1720" s="13">
        <v>1719</v>
      </c>
      <c r="B1720" s="13">
        <v>946</v>
      </c>
      <c r="C1720" s="13">
        <v>156</v>
      </c>
      <c r="D1720" s="13">
        <v>2</v>
      </c>
      <c r="E1720" s="13">
        <v>345.01</v>
      </c>
      <c r="F1720">
        <f t="shared" si="26"/>
        <v>690.02</v>
      </c>
      <c r="G1720" s="13">
        <v>1719</v>
      </c>
      <c r="H1720" s="28" t="str">
        <f>VLOOKUP(G1720,'Customer table'!A:H,8,FALSE)</f>
        <v>Non email user</v>
      </c>
      <c r="M1720">
        <v>113.13</v>
      </c>
      <c r="N1720">
        <v>150.49</v>
      </c>
    </row>
    <row r="1721" spans="1:14">
      <c r="A1721" s="13">
        <v>1720</v>
      </c>
      <c r="B1721" s="13">
        <v>946</v>
      </c>
      <c r="C1721" s="13">
        <v>133</v>
      </c>
      <c r="D1721" s="13">
        <v>1</v>
      </c>
      <c r="E1721" s="13">
        <v>164.76</v>
      </c>
      <c r="F1721">
        <f t="shared" si="26"/>
        <v>164.76</v>
      </c>
      <c r="G1721" s="13">
        <v>1720</v>
      </c>
      <c r="H1721" s="28" t="str">
        <f>VLOOKUP(G1721,'Customer table'!A:H,8,FALSE)</f>
        <v>Non email user</v>
      </c>
      <c r="M1721">
        <v>1016.02</v>
      </c>
      <c r="N1721">
        <v>493.21</v>
      </c>
    </row>
    <row r="1722" spans="1:14">
      <c r="A1722" s="13">
        <v>1721</v>
      </c>
      <c r="B1722" s="13">
        <v>946</v>
      </c>
      <c r="C1722" s="13">
        <v>61</v>
      </c>
      <c r="D1722" s="13">
        <v>1</v>
      </c>
      <c r="E1722" s="13">
        <v>776.21</v>
      </c>
      <c r="F1722">
        <f t="shared" si="26"/>
        <v>776.21</v>
      </c>
      <c r="G1722" s="13">
        <v>1721</v>
      </c>
      <c r="H1722" s="28" t="str">
        <f>VLOOKUP(G1722,'Customer table'!A:H,8,FALSE)</f>
        <v>Email user</v>
      </c>
      <c r="M1722">
        <v>2066.02</v>
      </c>
      <c r="N1722">
        <v>187.47</v>
      </c>
    </row>
    <row r="1723" spans="1:14">
      <c r="A1723" s="13">
        <v>1722</v>
      </c>
      <c r="B1723" s="13">
        <v>947</v>
      </c>
      <c r="C1723" s="13">
        <v>128</v>
      </c>
      <c r="D1723" s="13">
        <v>1</v>
      </c>
      <c r="E1723" s="13">
        <v>299.56</v>
      </c>
      <c r="F1723">
        <f t="shared" si="26"/>
        <v>299.56</v>
      </c>
      <c r="G1723" s="13">
        <v>1722</v>
      </c>
      <c r="H1723" s="28" t="str">
        <f>VLOOKUP(G1723,'Customer table'!A:H,8,FALSE)</f>
        <v>Non email user</v>
      </c>
      <c r="M1723">
        <v>844.42</v>
      </c>
      <c r="N1723">
        <v>557.86</v>
      </c>
    </row>
    <row r="1724" spans="1:14">
      <c r="A1724" s="13">
        <v>1723</v>
      </c>
      <c r="B1724" s="13">
        <v>947</v>
      </c>
      <c r="C1724" s="13">
        <v>16</v>
      </c>
      <c r="D1724" s="13">
        <v>1</v>
      </c>
      <c r="E1724" s="13">
        <v>1636.91</v>
      </c>
      <c r="F1724">
        <f t="shared" si="26"/>
        <v>1636.91</v>
      </c>
      <c r="G1724" s="13">
        <v>1723</v>
      </c>
      <c r="H1724" s="28" t="str">
        <f>VLOOKUP(G1724,'Customer table'!A:H,8,FALSE)</f>
        <v>Non email user</v>
      </c>
      <c r="M1724">
        <v>5981.37</v>
      </c>
      <c r="N1724">
        <v>580</v>
      </c>
    </row>
    <row r="1725" spans="1:14">
      <c r="A1725" s="13">
        <v>1724</v>
      </c>
      <c r="B1725" s="13">
        <v>948</v>
      </c>
      <c r="C1725" s="13">
        <v>144</v>
      </c>
      <c r="D1725" s="13">
        <v>1</v>
      </c>
      <c r="E1725" s="13">
        <v>273.77</v>
      </c>
      <c r="F1725">
        <f t="shared" si="26"/>
        <v>273.77</v>
      </c>
      <c r="G1725" s="13">
        <v>1724</v>
      </c>
      <c r="H1725" s="28" t="str">
        <f>VLOOKUP(G1725,'Customer table'!A:H,8,FALSE)</f>
        <v>Non email user</v>
      </c>
      <c r="M1725">
        <v>1008.02</v>
      </c>
      <c r="N1725">
        <v>1552.42</v>
      </c>
    </row>
    <row r="1726" spans="1:14">
      <c r="A1726" s="13">
        <v>1725</v>
      </c>
      <c r="B1726" s="13">
        <v>949</v>
      </c>
      <c r="C1726" s="13">
        <v>143</v>
      </c>
      <c r="D1726" s="13">
        <v>1</v>
      </c>
      <c r="E1726" s="13">
        <v>300.05</v>
      </c>
      <c r="F1726">
        <f t="shared" si="26"/>
        <v>300.05</v>
      </c>
      <c r="G1726" s="13">
        <v>1725</v>
      </c>
      <c r="H1726" s="28" t="str">
        <f>VLOOKUP(G1726,'Customer table'!A:H,8,FALSE)</f>
        <v>Non email user</v>
      </c>
      <c r="M1726">
        <v>322.27</v>
      </c>
      <c r="N1726">
        <v>3787.08</v>
      </c>
    </row>
    <row r="1727" spans="1:14">
      <c r="A1727" s="13">
        <v>1726</v>
      </c>
      <c r="B1727" s="13">
        <v>950</v>
      </c>
      <c r="C1727" s="13">
        <v>179</v>
      </c>
      <c r="D1727" s="13">
        <v>1</v>
      </c>
      <c r="E1727" s="13">
        <v>142.05</v>
      </c>
      <c r="F1727">
        <f t="shared" si="26"/>
        <v>142.05</v>
      </c>
      <c r="G1727" s="13">
        <v>1726</v>
      </c>
      <c r="H1727" s="28" t="str">
        <f>VLOOKUP(G1727,'Customer table'!A:H,8,FALSE)</f>
        <v>Non email user</v>
      </c>
      <c r="M1727">
        <v>1496.02</v>
      </c>
      <c r="N1727">
        <v>273.77</v>
      </c>
    </row>
    <row r="1728" spans="1:14">
      <c r="A1728" s="13">
        <v>1727</v>
      </c>
      <c r="B1728" s="13">
        <v>950</v>
      </c>
      <c r="C1728" s="13">
        <v>164</v>
      </c>
      <c r="D1728" s="13">
        <v>1</v>
      </c>
      <c r="E1728" s="13">
        <v>132.23</v>
      </c>
      <c r="F1728">
        <f t="shared" si="26"/>
        <v>132.23</v>
      </c>
      <c r="G1728" s="13">
        <v>1727</v>
      </c>
      <c r="H1728" s="28" t="str">
        <f>VLOOKUP(G1728,'Customer table'!A:H,8,FALSE)</f>
        <v>Email user</v>
      </c>
      <c r="M1728">
        <v>323.68</v>
      </c>
      <c r="N1728">
        <v>150.49</v>
      </c>
    </row>
    <row r="1729" spans="1:14">
      <c r="A1729" s="13">
        <v>1728</v>
      </c>
      <c r="B1729" s="13">
        <v>950</v>
      </c>
      <c r="C1729" s="13">
        <v>2</v>
      </c>
      <c r="D1729" s="13">
        <v>2</v>
      </c>
      <c r="E1729" s="13">
        <v>623.26</v>
      </c>
      <c r="F1729">
        <f t="shared" si="26"/>
        <v>1246.52</v>
      </c>
      <c r="G1729" s="13">
        <v>1728</v>
      </c>
      <c r="H1729" s="28" t="str">
        <f>VLOOKUP(G1729,'Customer table'!A:H,8,FALSE)</f>
        <v>Email user</v>
      </c>
      <c r="M1729">
        <v>440.02</v>
      </c>
      <c r="N1729">
        <v>1354.25</v>
      </c>
    </row>
    <row r="1730" spans="1:14">
      <c r="A1730" s="13">
        <v>1729</v>
      </c>
      <c r="B1730" s="13">
        <v>951</v>
      </c>
      <c r="C1730" s="13">
        <v>27</v>
      </c>
      <c r="D1730" s="13">
        <v>1</v>
      </c>
      <c r="E1730" s="13">
        <v>628.59</v>
      </c>
      <c r="F1730">
        <f t="shared" ref="F1730:F1793" si="27">E1730*D1730</f>
        <v>628.59</v>
      </c>
      <c r="G1730" s="13">
        <v>1729</v>
      </c>
      <c r="H1730" s="28" t="str">
        <f>VLOOKUP(G1730,'Customer table'!A:H,8,FALSE)</f>
        <v>Email user</v>
      </c>
      <c r="M1730">
        <v>75.62</v>
      </c>
      <c r="N1730">
        <v>2696.19</v>
      </c>
    </row>
    <row r="1731" spans="1:14">
      <c r="A1731" s="13">
        <v>1730</v>
      </c>
      <c r="B1731" s="13">
        <v>951</v>
      </c>
      <c r="C1731" s="13">
        <v>112</v>
      </c>
      <c r="D1731" s="13">
        <v>3</v>
      </c>
      <c r="E1731" s="13">
        <v>716.89</v>
      </c>
      <c r="F1731">
        <f t="shared" si="27"/>
        <v>2150.67</v>
      </c>
      <c r="G1731" s="13">
        <v>1730</v>
      </c>
      <c r="H1731" s="28" t="str">
        <f>VLOOKUP(G1731,'Customer table'!A:H,8,FALSE)</f>
        <v>Email user</v>
      </c>
      <c r="M1731">
        <v>1777.25</v>
      </c>
      <c r="N1731">
        <v>2731.92</v>
      </c>
    </row>
    <row r="1732" spans="1:14">
      <c r="A1732" s="13">
        <v>1731</v>
      </c>
      <c r="B1732" s="13">
        <v>952</v>
      </c>
      <c r="C1732" s="13">
        <v>125</v>
      </c>
      <c r="D1732" s="13">
        <v>1</v>
      </c>
      <c r="E1732" s="13">
        <v>152.53</v>
      </c>
      <c r="F1732">
        <f t="shared" si="27"/>
        <v>152.53</v>
      </c>
      <c r="G1732" s="13">
        <v>1731</v>
      </c>
      <c r="H1732" s="28" t="str">
        <f>VLOOKUP(G1732,'Customer table'!A:H,8,FALSE)</f>
        <v>Email user</v>
      </c>
      <c r="M1732">
        <v>564.26</v>
      </c>
      <c r="N1732">
        <v>200.91</v>
      </c>
    </row>
    <row r="1733" spans="1:14">
      <c r="A1733" s="13">
        <v>1732</v>
      </c>
      <c r="B1733" s="13">
        <v>953</v>
      </c>
      <c r="C1733" s="13">
        <v>151</v>
      </c>
      <c r="D1733" s="13">
        <v>1</v>
      </c>
      <c r="E1733" s="13">
        <v>120.27</v>
      </c>
      <c r="F1733">
        <f t="shared" si="27"/>
        <v>120.27</v>
      </c>
      <c r="G1733" s="13">
        <v>1732</v>
      </c>
      <c r="H1733" s="28" t="str">
        <f>VLOOKUP(G1733,'Customer table'!A:H,8,FALSE)</f>
        <v>Email user</v>
      </c>
      <c r="M1733">
        <v>824.52</v>
      </c>
      <c r="N1733">
        <v>164.76</v>
      </c>
    </row>
    <row r="1734" spans="1:14">
      <c r="A1734" s="13">
        <v>1733</v>
      </c>
      <c r="B1734" s="13">
        <v>953</v>
      </c>
      <c r="C1734" s="13">
        <v>99</v>
      </c>
      <c r="D1734" s="13">
        <v>1</v>
      </c>
      <c r="E1734" s="13">
        <v>374.8</v>
      </c>
      <c r="F1734">
        <f t="shared" si="27"/>
        <v>374.8</v>
      </c>
      <c r="G1734" s="13">
        <v>1733</v>
      </c>
      <c r="H1734" s="28" t="str">
        <f>VLOOKUP(G1734,'Customer table'!A:H,8,FALSE)</f>
        <v>Non email user</v>
      </c>
      <c r="M1734">
        <v>290.79</v>
      </c>
      <c r="N1734">
        <v>759.97</v>
      </c>
    </row>
    <row r="1735" spans="1:14">
      <c r="A1735" s="13">
        <v>1734</v>
      </c>
      <c r="B1735" s="13">
        <v>953</v>
      </c>
      <c r="C1735" s="13">
        <v>60</v>
      </c>
      <c r="D1735" s="13">
        <v>1</v>
      </c>
      <c r="E1735" s="13">
        <v>414.24</v>
      </c>
      <c r="F1735">
        <f t="shared" si="27"/>
        <v>414.24</v>
      </c>
      <c r="G1735" s="13">
        <v>1734</v>
      </c>
      <c r="H1735" s="28" t="str">
        <f>VLOOKUP(G1735,'Customer table'!A:H,8,FALSE)</f>
        <v>Non email user</v>
      </c>
      <c r="M1735">
        <v>1153.5</v>
      </c>
      <c r="N1735">
        <v>412.43</v>
      </c>
    </row>
    <row r="1736" spans="1:14">
      <c r="A1736" s="13">
        <v>1735</v>
      </c>
      <c r="B1736" s="13">
        <v>954</v>
      </c>
      <c r="C1736" s="13">
        <v>41</v>
      </c>
      <c r="D1736" s="13">
        <v>1</v>
      </c>
      <c r="E1736" s="13">
        <v>1041.67</v>
      </c>
      <c r="F1736">
        <f t="shared" si="27"/>
        <v>1041.67</v>
      </c>
      <c r="G1736" s="13">
        <v>1735</v>
      </c>
      <c r="H1736" s="28" t="str">
        <f>VLOOKUP(G1736,'Customer table'!A:H,8,FALSE)</f>
        <v>Email user</v>
      </c>
      <c r="M1736">
        <v>719.27</v>
      </c>
      <c r="N1736">
        <v>553.5</v>
      </c>
    </row>
    <row r="1737" spans="1:14">
      <c r="A1737" s="13">
        <v>1736</v>
      </c>
      <c r="B1737" s="13">
        <v>955</v>
      </c>
      <c r="C1737" s="13">
        <v>18</v>
      </c>
      <c r="D1737" s="13">
        <v>1</v>
      </c>
      <c r="E1737" s="13">
        <v>1417.1</v>
      </c>
      <c r="F1737">
        <f t="shared" si="27"/>
        <v>1417.1</v>
      </c>
      <c r="G1737" s="13">
        <v>1736</v>
      </c>
      <c r="H1737" s="28" t="str">
        <f>VLOOKUP(G1737,'Customer table'!A:H,8,FALSE)</f>
        <v>Non email user</v>
      </c>
      <c r="M1737">
        <v>1095.62</v>
      </c>
      <c r="N1737">
        <v>1153.5</v>
      </c>
    </row>
    <row r="1738" spans="1:14">
      <c r="A1738" s="13">
        <v>1737</v>
      </c>
      <c r="B1738" s="13">
        <v>956</v>
      </c>
      <c r="C1738" s="13">
        <v>88</v>
      </c>
      <c r="D1738" s="13">
        <v>2</v>
      </c>
      <c r="E1738" s="13">
        <v>719.27</v>
      </c>
      <c r="F1738">
        <f t="shared" si="27"/>
        <v>1438.54</v>
      </c>
      <c r="G1738" s="13">
        <v>1737</v>
      </c>
      <c r="H1738" s="28" t="str">
        <f>VLOOKUP(G1738,'Customer table'!A:H,8,FALSE)</f>
        <v>Email user</v>
      </c>
      <c r="M1738">
        <v>201.88</v>
      </c>
      <c r="N1738">
        <v>1016.02</v>
      </c>
    </row>
    <row r="1739" spans="1:14">
      <c r="A1739" s="13">
        <v>1738</v>
      </c>
      <c r="B1739" s="13">
        <v>956</v>
      </c>
      <c r="C1739" s="13">
        <v>143</v>
      </c>
      <c r="D1739" s="13">
        <v>1</v>
      </c>
      <c r="E1739" s="13">
        <v>323.68</v>
      </c>
      <c r="F1739">
        <f t="shared" si="27"/>
        <v>323.68</v>
      </c>
      <c r="G1739" s="13">
        <v>1738</v>
      </c>
      <c r="H1739" s="28" t="str">
        <f>VLOOKUP(G1739,'Customer table'!A:H,8,FALSE)</f>
        <v>Non email user</v>
      </c>
      <c r="M1739">
        <v>1433.78</v>
      </c>
      <c r="N1739">
        <v>428.94</v>
      </c>
    </row>
    <row r="1740" spans="1:14">
      <c r="A1740" s="13">
        <v>1739</v>
      </c>
      <c r="B1740" s="13">
        <v>957</v>
      </c>
      <c r="C1740" s="13">
        <v>115</v>
      </c>
      <c r="D1740" s="13">
        <v>1</v>
      </c>
      <c r="E1740" s="13">
        <v>884.91</v>
      </c>
      <c r="F1740">
        <f t="shared" si="27"/>
        <v>884.91</v>
      </c>
      <c r="G1740" s="13">
        <v>1739</v>
      </c>
      <c r="H1740" s="28" t="str">
        <f>VLOOKUP(G1740,'Customer table'!A:H,8,FALSE)</f>
        <v>Non email user</v>
      </c>
      <c r="M1740">
        <v>788.31</v>
      </c>
      <c r="N1740">
        <v>898.73</v>
      </c>
    </row>
    <row r="1741" spans="1:14">
      <c r="A1741" s="13">
        <v>1740</v>
      </c>
      <c r="B1741" s="13">
        <v>957</v>
      </c>
      <c r="C1741" s="13">
        <v>200</v>
      </c>
      <c r="D1741" s="13">
        <v>2</v>
      </c>
      <c r="E1741" s="13">
        <v>105.06</v>
      </c>
      <c r="F1741">
        <f t="shared" si="27"/>
        <v>210.12</v>
      </c>
      <c r="G1741" s="13">
        <v>1740</v>
      </c>
      <c r="H1741" s="28" t="str">
        <f>VLOOKUP(G1741,'Customer table'!A:H,8,FALSE)</f>
        <v>Non email user</v>
      </c>
      <c r="M1741">
        <v>1636.91</v>
      </c>
      <c r="N1741">
        <v>850.98</v>
      </c>
    </row>
    <row r="1742" spans="1:14">
      <c r="A1742" s="13">
        <v>1741</v>
      </c>
      <c r="B1742" s="13">
        <v>958</v>
      </c>
      <c r="C1742" s="13">
        <v>147</v>
      </c>
      <c r="D1742" s="13">
        <v>2</v>
      </c>
      <c r="E1742" s="13">
        <v>84.52</v>
      </c>
      <c r="F1742">
        <f t="shared" si="27"/>
        <v>169.04</v>
      </c>
      <c r="G1742" s="13">
        <v>1741</v>
      </c>
      <c r="H1742" s="28" t="str">
        <f>VLOOKUP(G1742,'Customer table'!A:H,8,FALSE)</f>
        <v>Non email user</v>
      </c>
      <c r="M1742">
        <v>353.02</v>
      </c>
      <c r="N1742">
        <v>1041.86</v>
      </c>
    </row>
    <row r="1743" spans="1:14">
      <c r="A1743" s="13">
        <v>1742</v>
      </c>
      <c r="B1743" s="13">
        <v>958</v>
      </c>
      <c r="C1743" s="13">
        <v>6</v>
      </c>
      <c r="D1743" s="13">
        <v>1</v>
      </c>
      <c r="E1743" s="13">
        <v>1071.23</v>
      </c>
      <c r="F1743">
        <f t="shared" si="27"/>
        <v>1071.23</v>
      </c>
      <c r="G1743" s="13">
        <v>1742</v>
      </c>
      <c r="H1743" s="28" t="str">
        <f>VLOOKUP(G1743,'Customer table'!A:H,8,FALSE)</f>
        <v>Email user</v>
      </c>
      <c r="M1743">
        <v>912.95</v>
      </c>
      <c r="N1743">
        <v>412.02</v>
      </c>
    </row>
    <row r="1744" spans="1:14">
      <c r="A1744" s="13">
        <v>1743</v>
      </c>
      <c r="B1744" s="13">
        <v>959</v>
      </c>
      <c r="C1744" s="13">
        <v>24</v>
      </c>
      <c r="D1744" s="13">
        <v>3</v>
      </c>
      <c r="E1744" s="13">
        <v>1041.86</v>
      </c>
      <c r="F1744">
        <f t="shared" si="27"/>
        <v>3125.58</v>
      </c>
      <c r="G1744" s="13">
        <v>1743</v>
      </c>
      <c r="H1744" s="28" t="str">
        <f>VLOOKUP(G1744,'Customer table'!A:H,8,FALSE)</f>
        <v>Non email user</v>
      </c>
      <c r="M1744">
        <v>935.74</v>
      </c>
      <c r="N1744">
        <v>377.58</v>
      </c>
    </row>
    <row r="1745" spans="1:14">
      <c r="A1745" s="13">
        <v>1744</v>
      </c>
      <c r="B1745" s="13">
        <v>960</v>
      </c>
      <c r="C1745" s="13">
        <v>96</v>
      </c>
      <c r="D1745" s="13">
        <v>1</v>
      </c>
      <c r="E1745" s="13">
        <v>748.01</v>
      </c>
      <c r="F1745">
        <f t="shared" si="27"/>
        <v>748.01</v>
      </c>
      <c r="G1745" s="13">
        <v>1744</v>
      </c>
      <c r="H1745" s="28" t="str">
        <f>VLOOKUP(G1745,'Customer table'!A:H,8,FALSE)</f>
        <v>Email user</v>
      </c>
      <c r="M1745">
        <v>751.38</v>
      </c>
      <c r="N1745">
        <v>313.65</v>
      </c>
    </row>
    <row r="1746" spans="1:14">
      <c r="A1746" s="13">
        <v>1745</v>
      </c>
      <c r="B1746" s="13">
        <v>960</v>
      </c>
      <c r="C1746" s="13">
        <v>122</v>
      </c>
      <c r="D1746" s="13">
        <v>2</v>
      </c>
      <c r="E1746" s="13">
        <v>105.26</v>
      </c>
      <c r="F1746">
        <f t="shared" si="27"/>
        <v>210.52</v>
      </c>
      <c r="G1746" s="13">
        <v>1745</v>
      </c>
      <c r="H1746" s="28" t="str">
        <f>VLOOKUP(G1746,'Customer table'!A:H,8,FALSE)</f>
        <v>Email user</v>
      </c>
      <c r="M1746">
        <v>884.91</v>
      </c>
      <c r="N1746">
        <v>360.81</v>
      </c>
    </row>
    <row r="1747" spans="1:14">
      <c r="A1747" s="13">
        <v>1746</v>
      </c>
      <c r="B1747" s="13">
        <v>961</v>
      </c>
      <c r="C1747" s="13">
        <v>14</v>
      </c>
      <c r="D1747" s="13">
        <v>1</v>
      </c>
      <c r="E1747" s="13">
        <v>1816.72</v>
      </c>
      <c r="F1747">
        <f t="shared" si="27"/>
        <v>1816.72</v>
      </c>
      <c r="G1747" s="13">
        <v>1746</v>
      </c>
      <c r="H1747" s="28" t="str">
        <f>VLOOKUP(G1747,'Customer table'!A:H,8,FALSE)</f>
        <v>Email user</v>
      </c>
      <c r="M1747">
        <v>759.97</v>
      </c>
      <c r="N1747">
        <v>265.95</v>
      </c>
    </row>
    <row r="1748" spans="1:14">
      <c r="A1748" s="13">
        <v>1747</v>
      </c>
      <c r="B1748" s="13">
        <v>961</v>
      </c>
      <c r="C1748" s="13">
        <v>142</v>
      </c>
      <c r="D1748" s="13">
        <v>1</v>
      </c>
      <c r="E1748" s="13">
        <v>193.6</v>
      </c>
      <c r="F1748">
        <f t="shared" si="27"/>
        <v>193.6</v>
      </c>
      <c r="G1748" s="13">
        <v>1747</v>
      </c>
      <c r="H1748" s="28" t="str">
        <f>VLOOKUP(G1748,'Customer table'!A:H,8,FALSE)</f>
        <v>Non email user</v>
      </c>
      <c r="M1748">
        <v>295.79</v>
      </c>
      <c r="N1748">
        <v>744.5</v>
      </c>
    </row>
    <row r="1749" spans="1:14">
      <c r="A1749" s="13">
        <v>1748</v>
      </c>
      <c r="B1749" s="13">
        <v>962</v>
      </c>
      <c r="C1749" s="13">
        <v>21</v>
      </c>
      <c r="D1749" s="13">
        <v>2</v>
      </c>
      <c r="E1749" s="13">
        <v>661.44</v>
      </c>
      <c r="F1749">
        <f t="shared" si="27"/>
        <v>1322.88</v>
      </c>
      <c r="G1749" s="13">
        <v>1748</v>
      </c>
      <c r="H1749" s="28" t="str">
        <f>VLOOKUP(G1749,'Customer table'!A:H,8,FALSE)</f>
        <v>Non email user</v>
      </c>
      <c r="M1749">
        <v>260.61</v>
      </c>
      <c r="N1749">
        <v>821.31</v>
      </c>
    </row>
    <row r="1750" spans="1:14">
      <c r="A1750" s="13">
        <v>1749</v>
      </c>
      <c r="B1750" s="13">
        <v>962</v>
      </c>
      <c r="C1750" s="13">
        <v>42</v>
      </c>
      <c r="D1750" s="13">
        <v>2</v>
      </c>
      <c r="E1750" s="13">
        <v>352.84</v>
      </c>
      <c r="F1750">
        <f t="shared" si="27"/>
        <v>705.68</v>
      </c>
      <c r="G1750" s="13">
        <v>1749</v>
      </c>
      <c r="H1750" s="28" t="str">
        <f>VLOOKUP(G1750,'Customer table'!A:H,8,FALSE)</f>
        <v>Non email user</v>
      </c>
      <c r="M1750">
        <v>965.83</v>
      </c>
      <c r="N1750">
        <v>873.1</v>
      </c>
    </row>
    <row r="1751" spans="1:14">
      <c r="A1751" s="13">
        <v>1750</v>
      </c>
      <c r="B1751" s="13">
        <v>963</v>
      </c>
      <c r="C1751" s="13">
        <v>127</v>
      </c>
      <c r="D1751" s="13">
        <v>1</v>
      </c>
      <c r="E1751" s="13">
        <v>44.16</v>
      </c>
      <c r="F1751">
        <f t="shared" si="27"/>
        <v>44.16</v>
      </c>
      <c r="G1751" s="13">
        <v>1750</v>
      </c>
      <c r="H1751" s="28" t="str">
        <f>VLOOKUP(G1751,'Customer table'!A:H,8,FALSE)</f>
        <v>Non email user</v>
      </c>
      <c r="M1751">
        <v>608.74</v>
      </c>
      <c r="N1751">
        <v>716.89</v>
      </c>
    </row>
    <row r="1752" spans="1:14">
      <c r="A1752" s="13">
        <v>1751</v>
      </c>
      <c r="B1752" s="13">
        <v>964</v>
      </c>
      <c r="C1752" s="13">
        <v>39</v>
      </c>
      <c r="D1752" s="13">
        <v>1</v>
      </c>
      <c r="E1752" s="13">
        <v>1955.02</v>
      </c>
      <c r="F1752">
        <f t="shared" si="27"/>
        <v>1955.02</v>
      </c>
      <c r="G1752" s="13">
        <v>1751</v>
      </c>
      <c r="H1752" s="28" t="str">
        <f>VLOOKUP(G1752,'Customer table'!A:H,8,FALSE)</f>
        <v>Non email user</v>
      </c>
      <c r="M1752">
        <v>486.42</v>
      </c>
      <c r="N1752">
        <v>255.79</v>
      </c>
    </row>
    <row r="1753" spans="1:14">
      <c r="A1753" s="13">
        <v>1752</v>
      </c>
      <c r="B1753" s="13">
        <v>964</v>
      </c>
      <c r="C1753" s="13">
        <v>128</v>
      </c>
      <c r="D1753" s="13">
        <v>1</v>
      </c>
      <c r="E1753" s="13">
        <v>271.6</v>
      </c>
      <c r="F1753">
        <f t="shared" si="27"/>
        <v>271.6</v>
      </c>
      <c r="G1753" s="13">
        <v>1752</v>
      </c>
      <c r="H1753" s="28" t="str">
        <f>VLOOKUP(G1753,'Customer table'!A:H,8,FALSE)</f>
        <v>Non email user</v>
      </c>
      <c r="M1753">
        <v>1008.02</v>
      </c>
      <c r="N1753">
        <v>276.75</v>
      </c>
    </row>
    <row r="1754" spans="1:14">
      <c r="A1754" s="13">
        <v>1753</v>
      </c>
      <c r="B1754" s="13">
        <v>964</v>
      </c>
      <c r="C1754" s="13">
        <v>33</v>
      </c>
      <c r="D1754" s="13">
        <v>3</v>
      </c>
      <c r="E1754" s="13">
        <v>1354.25</v>
      </c>
      <c r="F1754">
        <f t="shared" si="27"/>
        <v>4062.75</v>
      </c>
      <c r="G1754" s="13">
        <v>1753</v>
      </c>
      <c r="H1754" s="28" t="str">
        <f>VLOOKUP(G1754,'Customer table'!A:H,8,FALSE)</f>
        <v>Email user</v>
      </c>
      <c r="M1754">
        <v>1128.91</v>
      </c>
      <c r="N1754">
        <v>379.38</v>
      </c>
    </row>
    <row r="1755" spans="1:14">
      <c r="A1755" s="13">
        <v>1754</v>
      </c>
      <c r="B1755" s="13">
        <v>965</v>
      </c>
      <c r="C1755" s="13">
        <v>92</v>
      </c>
      <c r="D1755" s="13">
        <v>1</v>
      </c>
      <c r="E1755" s="13">
        <v>996.68</v>
      </c>
      <c r="F1755">
        <f t="shared" si="27"/>
        <v>996.68</v>
      </c>
      <c r="G1755" s="13">
        <v>1754</v>
      </c>
      <c r="H1755" s="28" t="str">
        <f>VLOOKUP(G1755,'Customer table'!A:H,8,FALSE)</f>
        <v>Non email user</v>
      </c>
      <c r="M1755">
        <v>448.66</v>
      </c>
      <c r="N1755">
        <v>4123.83</v>
      </c>
    </row>
    <row r="1756" spans="1:14">
      <c r="A1756" s="13">
        <v>1755</v>
      </c>
      <c r="B1756" s="13">
        <v>965</v>
      </c>
      <c r="C1756" s="13">
        <v>35</v>
      </c>
      <c r="D1756" s="13">
        <v>1</v>
      </c>
      <c r="E1756" s="13">
        <v>1777.25</v>
      </c>
      <c r="F1756">
        <f t="shared" si="27"/>
        <v>1777.25</v>
      </c>
      <c r="G1756" s="13">
        <v>1755</v>
      </c>
      <c r="H1756" s="28" t="str">
        <f>VLOOKUP(G1756,'Customer table'!A:H,8,FALSE)</f>
        <v>Non email user</v>
      </c>
      <c r="M1756">
        <v>1146.95</v>
      </c>
      <c r="N1756">
        <v>719.27</v>
      </c>
    </row>
    <row r="1757" spans="1:14">
      <c r="A1757" s="13">
        <v>1756</v>
      </c>
      <c r="B1757" s="13">
        <v>965</v>
      </c>
      <c r="C1757" s="13">
        <v>112</v>
      </c>
      <c r="D1757" s="13">
        <v>2</v>
      </c>
      <c r="E1757" s="13">
        <v>716.89</v>
      </c>
      <c r="F1757">
        <f t="shared" si="27"/>
        <v>1433.78</v>
      </c>
      <c r="G1757" s="13">
        <v>1756</v>
      </c>
      <c r="H1757" s="28" t="str">
        <f>VLOOKUP(G1757,'Customer table'!A:H,8,FALSE)</f>
        <v>Non email user</v>
      </c>
      <c r="M1757">
        <v>1334.04</v>
      </c>
      <c r="N1757">
        <v>508.92</v>
      </c>
    </row>
    <row r="1758" spans="1:14">
      <c r="A1758" s="13">
        <v>1757</v>
      </c>
      <c r="B1758" s="13">
        <v>965</v>
      </c>
      <c r="C1758" s="13">
        <v>174</v>
      </c>
      <c r="D1758" s="13">
        <v>1</v>
      </c>
      <c r="E1758" s="13">
        <v>274.33</v>
      </c>
      <c r="F1758">
        <f t="shared" si="27"/>
        <v>274.33</v>
      </c>
      <c r="G1758" s="13">
        <v>1757</v>
      </c>
      <c r="H1758" s="28" t="str">
        <f>VLOOKUP(G1758,'Customer table'!A:H,8,FALSE)</f>
        <v>Email user</v>
      </c>
      <c r="M1758">
        <v>189.69</v>
      </c>
      <c r="N1758">
        <v>204.06</v>
      </c>
    </row>
    <row r="1759" spans="1:14">
      <c r="A1759" s="13">
        <v>1758</v>
      </c>
      <c r="B1759" s="13">
        <v>966</v>
      </c>
      <c r="C1759" s="13">
        <v>89</v>
      </c>
      <c r="D1759" s="13">
        <v>1</v>
      </c>
      <c r="E1759" s="13">
        <v>486.42</v>
      </c>
      <c r="F1759">
        <f t="shared" si="27"/>
        <v>486.42</v>
      </c>
      <c r="G1759" s="13">
        <v>1758</v>
      </c>
      <c r="H1759" s="28" t="str">
        <f>VLOOKUP(G1759,'Customer table'!A:H,8,FALSE)</f>
        <v>Non email user</v>
      </c>
      <c r="M1759">
        <v>1007.5</v>
      </c>
      <c r="N1759">
        <v>725.82</v>
      </c>
    </row>
    <row r="1760" spans="1:14">
      <c r="A1760" s="13">
        <v>1759</v>
      </c>
      <c r="B1760" s="13">
        <v>966</v>
      </c>
      <c r="C1760" s="13">
        <v>63</v>
      </c>
      <c r="D1760" s="13">
        <v>1</v>
      </c>
      <c r="E1760" s="13">
        <v>858.98</v>
      </c>
      <c r="F1760">
        <f t="shared" si="27"/>
        <v>858.98</v>
      </c>
      <c r="G1760" s="13">
        <v>1759</v>
      </c>
      <c r="H1760" s="28" t="str">
        <f>VLOOKUP(G1760,'Customer table'!A:H,8,FALSE)</f>
        <v>Email user</v>
      </c>
      <c r="M1760">
        <v>977.28</v>
      </c>
      <c r="N1760">
        <v>44.16</v>
      </c>
    </row>
    <row r="1761" spans="1:14">
      <c r="A1761" s="13">
        <v>1760</v>
      </c>
      <c r="B1761" s="13">
        <v>966</v>
      </c>
      <c r="C1761" s="13">
        <v>13</v>
      </c>
      <c r="D1761" s="13">
        <v>1</v>
      </c>
      <c r="E1761" s="13">
        <v>526.08</v>
      </c>
      <c r="F1761">
        <f t="shared" si="27"/>
        <v>526.08</v>
      </c>
      <c r="G1761" s="13">
        <v>1760</v>
      </c>
      <c r="H1761" s="28" t="str">
        <f>VLOOKUP(G1761,'Customer table'!A:H,8,FALSE)</f>
        <v>Email user</v>
      </c>
      <c r="M1761">
        <v>681.96</v>
      </c>
      <c r="N1761">
        <v>105.06</v>
      </c>
    </row>
    <row r="1762" spans="1:14">
      <c r="A1762" s="13">
        <v>1761</v>
      </c>
      <c r="B1762" s="13">
        <v>967</v>
      </c>
      <c r="C1762" s="13">
        <v>59</v>
      </c>
      <c r="D1762" s="13">
        <v>1</v>
      </c>
      <c r="E1762" s="13">
        <v>234.76</v>
      </c>
      <c r="F1762">
        <f t="shared" si="27"/>
        <v>234.76</v>
      </c>
      <c r="G1762" s="13">
        <v>1761</v>
      </c>
      <c r="H1762" s="28" t="str">
        <f>VLOOKUP(G1762,'Customer table'!A:H,8,FALSE)</f>
        <v>Email user</v>
      </c>
      <c r="M1762">
        <v>526.08</v>
      </c>
      <c r="N1762">
        <v>1354.25</v>
      </c>
    </row>
    <row r="1763" spans="1:14">
      <c r="A1763" s="13">
        <v>1762</v>
      </c>
      <c r="B1763" s="13">
        <v>967</v>
      </c>
      <c r="C1763" s="13">
        <v>91</v>
      </c>
      <c r="D1763" s="13">
        <v>1</v>
      </c>
      <c r="E1763" s="13">
        <v>157.92</v>
      </c>
      <c r="F1763">
        <f t="shared" si="27"/>
        <v>157.92</v>
      </c>
      <c r="G1763" s="13">
        <v>1762</v>
      </c>
      <c r="H1763" s="28" t="str">
        <f>VLOOKUP(G1763,'Customer table'!A:H,8,FALSE)</f>
        <v>Non email user</v>
      </c>
      <c r="M1763">
        <v>775.98</v>
      </c>
      <c r="N1763">
        <v>899.2</v>
      </c>
    </row>
    <row r="1764" spans="1:14">
      <c r="A1764" s="13">
        <v>1763</v>
      </c>
      <c r="B1764" s="13">
        <v>967</v>
      </c>
      <c r="C1764" s="13">
        <v>159</v>
      </c>
      <c r="D1764" s="13">
        <v>2</v>
      </c>
      <c r="E1764" s="13">
        <v>332.59</v>
      </c>
      <c r="F1764">
        <f t="shared" si="27"/>
        <v>665.18</v>
      </c>
      <c r="G1764" s="13">
        <v>1763</v>
      </c>
      <c r="H1764" s="28" t="str">
        <f>VLOOKUP(G1764,'Customer table'!A:H,8,FALSE)</f>
        <v>Non email user</v>
      </c>
      <c r="M1764">
        <v>287.09</v>
      </c>
      <c r="N1764">
        <v>815.03</v>
      </c>
    </row>
    <row r="1765" spans="1:14">
      <c r="A1765" s="13">
        <v>1764</v>
      </c>
      <c r="B1765" s="13">
        <v>968</v>
      </c>
      <c r="C1765" s="13">
        <v>177</v>
      </c>
      <c r="D1765" s="13">
        <v>1</v>
      </c>
      <c r="E1765" s="13">
        <v>313.65</v>
      </c>
      <c r="F1765">
        <f t="shared" si="27"/>
        <v>313.65</v>
      </c>
      <c r="G1765" s="13">
        <v>1764</v>
      </c>
      <c r="H1765" s="28" t="str">
        <f>VLOOKUP(G1765,'Customer table'!A:H,8,FALSE)</f>
        <v>Email user</v>
      </c>
      <c r="M1765">
        <v>755.27</v>
      </c>
      <c r="N1765">
        <v>1576.62</v>
      </c>
    </row>
    <row r="1766" spans="1:14">
      <c r="A1766" s="13">
        <v>1765</v>
      </c>
      <c r="B1766" s="13">
        <v>968</v>
      </c>
      <c r="C1766" s="13">
        <v>32</v>
      </c>
      <c r="D1766" s="13">
        <v>1</v>
      </c>
      <c r="E1766" s="13">
        <v>644.55</v>
      </c>
      <c r="F1766">
        <f t="shared" si="27"/>
        <v>644.55</v>
      </c>
      <c r="G1766" s="13">
        <v>1765</v>
      </c>
      <c r="H1766" s="28" t="str">
        <f>VLOOKUP(G1766,'Customer table'!A:H,8,FALSE)</f>
        <v>Non email user</v>
      </c>
      <c r="M1766">
        <v>201.88</v>
      </c>
      <c r="N1766">
        <v>1650.19</v>
      </c>
    </row>
    <row r="1767" spans="1:14">
      <c r="A1767" s="13">
        <v>1766</v>
      </c>
      <c r="B1767" s="13">
        <v>968</v>
      </c>
      <c r="C1767" s="13">
        <v>140</v>
      </c>
      <c r="D1767" s="13">
        <v>1</v>
      </c>
      <c r="E1767" s="13">
        <v>142.43</v>
      </c>
      <c r="F1767">
        <f t="shared" si="27"/>
        <v>142.43</v>
      </c>
      <c r="G1767" s="13">
        <v>1766</v>
      </c>
      <c r="H1767" s="28" t="str">
        <f>VLOOKUP(G1767,'Customer table'!A:H,8,FALSE)</f>
        <v>Non email user</v>
      </c>
      <c r="M1767">
        <v>580</v>
      </c>
      <c r="N1767">
        <v>328.05</v>
      </c>
    </row>
    <row r="1768" spans="1:14">
      <c r="A1768" s="13">
        <v>1767</v>
      </c>
      <c r="B1768" s="13">
        <v>968</v>
      </c>
      <c r="C1768" s="13">
        <v>111</v>
      </c>
      <c r="D1768" s="13">
        <v>1</v>
      </c>
      <c r="E1768" s="13">
        <v>914.09</v>
      </c>
      <c r="F1768">
        <f t="shared" si="27"/>
        <v>914.09</v>
      </c>
      <c r="G1768" s="13">
        <v>1767</v>
      </c>
      <c r="H1768" s="28" t="str">
        <f>VLOOKUP(G1768,'Customer table'!A:H,8,FALSE)</f>
        <v>Non email user</v>
      </c>
      <c r="M1768">
        <v>719.27</v>
      </c>
      <c r="N1768">
        <v>374.8</v>
      </c>
    </row>
    <row r="1769" spans="1:14">
      <c r="A1769" s="13">
        <v>1768</v>
      </c>
      <c r="B1769" s="13">
        <v>969</v>
      </c>
      <c r="C1769" s="13">
        <v>195</v>
      </c>
      <c r="D1769" s="13">
        <v>1</v>
      </c>
      <c r="E1769" s="13">
        <v>336.84</v>
      </c>
      <c r="F1769">
        <f t="shared" si="27"/>
        <v>336.84</v>
      </c>
      <c r="G1769" s="13">
        <v>1768</v>
      </c>
      <c r="H1769" s="28" t="str">
        <f>VLOOKUP(G1769,'Customer table'!A:H,8,FALSE)</f>
        <v>Email user</v>
      </c>
      <c r="M1769">
        <v>1993.36</v>
      </c>
      <c r="N1769">
        <v>105.06</v>
      </c>
    </row>
    <row r="1770" spans="1:14">
      <c r="A1770" s="13">
        <v>1769</v>
      </c>
      <c r="B1770" s="13">
        <v>969</v>
      </c>
      <c r="C1770" s="13">
        <v>130</v>
      </c>
      <c r="D1770" s="13">
        <v>2</v>
      </c>
      <c r="E1770" s="13">
        <v>100.33</v>
      </c>
      <c r="F1770">
        <f t="shared" si="27"/>
        <v>200.66</v>
      </c>
      <c r="G1770" s="13">
        <v>1769</v>
      </c>
      <c r="H1770" s="28" t="str">
        <f>VLOOKUP(G1770,'Customer table'!A:H,8,FALSE)</f>
        <v>Non email user</v>
      </c>
      <c r="M1770">
        <v>2697.6</v>
      </c>
      <c r="N1770">
        <v>247.45</v>
      </c>
    </row>
    <row r="1771" spans="1:14">
      <c r="A1771" s="13">
        <v>1770</v>
      </c>
      <c r="B1771" s="13">
        <v>969</v>
      </c>
      <c r="C1771" s="13">
        <v>68</v>
      </c>
      <c r="D1771" s="13">
        <v>1</v>
      </c>
      <c r="E1771" s="13">
        <v>449.81</v>
      </c>
      <c r="F1771">
        <f t="shared" si="27"/>
        <v>449.81</v>
      </c>
      <c r="G1771" s="13">
        <v>1770</v>
      </c>
      <c r="H1771" s="28" t="str">
        <f>VLOOKUP(G1771,'Customer table'!A:H,8,FALSE)</f>
        <v>Non email user</v>
      </c>
      <c r="M1771">
        <v>1496.02</v>
      </c>
      <c r="N1771">
        <v>399.61</v>
      </c>
    </row>
    <row r="1772" spans="1:14">
      <c r="A1772" s="13">
        <v>1771</v>
      </c>
      <c r="B1772" s="13">
        <v>969</v>
      </c>
      <c r="C1772" s="13">
        <v>194</v>
      </c>
      <c r="D1772" s="13">
        <v>1</v>
      </c>
      <c r="E1772" s="13">
        <v>258.66</v>
      </c>
      <c r="F1772">
        <f t="shared" si="27"/>
        <v>258.66</v>
      </c>
      <c r="G1772" s="13">
        <v>1771</v>
      </c>
      <c r="H1772" s="28" t="str">
        <f>VLOOKUP(G1772,'Customer table'!A:H,8,FALSE)</f>
        <v>Email user</v>
      </c>
      <c r="M1772">
        <v>286.73</v>
      </c>
      <c r="N1772">
        <v>804.52</v>
      </c>
    </row>
    <row r="1773" spans="1:14">
      <c r="A1773" s="13">
        <v>1772</v>
      </c>
      <c r="B1773" s="13">
        <v>970</v>
      </c>
      <c r="C1773" s="13">
        <v>85</v>
      </c>
      <c r="D1773" s="13">
        <v>1</v>
      </c>
      <c r="E1773" s="13">
        <v>359.28</v>
      </c>
      <c r="F1773">
        <f t="shared" si="27"/>
        <v>359.28</v>
      </c>
      <c r="G1773" s="13">
        <v>1772</v>
      </c>
      <c r="H1773" s="28" t="str">
        <f>VLOOKUP(G1773,'Customer table'!A:H,8,FALSE)</f>
        <v>Non email user</v>
      </c>
      <c r="M1773">
        <v>638.1</v>
      </c>
      <c r="N1773">
        <v>235.13</v>
      </c>
    </row>
    <row r="1774" spans="1:14">
      <c r="A1774" s="13">
        <v>1773</v>
      </c>
      <c r="B1774" s="13">
        <v>971</v>
      </c>
      <c r="C1774" s="13">
        <v>146</v>
      </c>
      <c r="D1774" s="13">
        <v>1</v>
      </c>
      <c r="E1774" s="13">
        <v>278.93</v>
      </c>
      <c r="F1774">
        <f t="shared" si="27"/>
        <v>278.93</v>
      </c>
      <c r="G1774" s="13">
        <v>1773</v>
      </c>
      <c r="H1774" s="28" t="str">
        <f>VLOOKUP(G1774,'Customer table'!A:H,8,FALSE)</f>
        <v>Non email user</v>
      </c>
      <c r="M1774">
        <v>339.07</v>
      </c>
      <c r="N1774">
        <v>342.61</v>
      </c>
    </row>
    <row r="1775" spans="1:14">
      <c r="A1775" s="13">
        <v>1774</v>
      </c>
      <c r="B1775" s="13">
        <v>971</v>
      </c>
      <c r="C1775" s="13">
        <v>195</v>
      </c>
      <c r="D1775" s="13">
        <v>1</v>
      </c>
      <c r="E1775" s="13">
        <v>336.84</v>
      </c>
      <c r="F1775">
        <f t="shared" si="27"/>
        <v>336.84</v>
      </c>
      <c r="G1775" s="13">
        <v>1774</v>
      </c>
      <c r="H1775" s="28" t="str">
        <f>VLOOKUP(G1775,'Customer table'!A:H,8,FALSE)</f>
        <v>Non email user</v>
      </c>
      <c r="M1775">
        <v>260.57</v>
      </c>
      <c r="N1775">
        <v>418.74</v>
      </c>
    </row>
    <row r="1776" spans="1:14">
      <c r="A1776" s="13">
        <v>1775</v>
      </c>
      <c r="B1776" s="13">
        <v>972</v>
      </c>
      <c r="C1776" s="13">
        <v>169</v>
      </c>
      <c r="D1776" s="13">
        <v>1</v>
      </c>
      <c r="E1776" s="13">
        <v>442.69</v>
      </c>
      <c r="F1776">
        <f t="shared" si="27"/>
        <v>442.69</v>
      </c>
      <c r="G1776" s="13">
        <v>1775</v>
      </c>
      <c r="H1776" s="28" t="str">
        <f>VLOOKUP(G1776,'Customer table'!A:H,8,FALSE)</f>
        <v>Non email user</v>
      </c>
      <c r="M1776">
        <v>359.28</v>
      </c>
      <c r="N1776">
        <v>1033.01</v>
      </c>
    </row>
    <row r="1777" spans="1:14">
      <c r="A1777" s="13">
        <v>1776</v>
      </c>
      <c r="B1777" s="13">
        <v>973</v>
      </c>
      <c r="C1777" s="13">
        <v>73</v>
      </c>
      <c r="D1777" s="13">
        <v>3</v>
      </c>
      <c r="E1777" s="13">
        <v>1064.65</v>
      </c>
      <c r="F1777">
        <f t="shared" si="27"/>
        <v>3193.95</v>
      </c>
      <c r="G1777" s="13">
        <v>1776</v>
      </c>
      <c r="H1777" s="28" t="str">
        <f>VLOOKUP(G1777,'Customer table'!A:H,8,FALSE)</f>
        <v>Non email user</v>
      </c>
      <c r="M1777">
        <v>299.56</v>
      </c>
      <c r="N1777">
        <v>230.74</v>
      </c>
    </row>
    <row r="1778" spans="1:14">
      <c r="A1778" s="13">
        <v>1777</v>
      </c>
      <c r="B1778" s="13">
        <v>974</v>
      </c>
      <c r="C1778" s="13">
        <v>47</v>
      </c>
      <c r="D1778" s="13">
        <v>1</v>
      </c>
      <c r="E1778" s="13">
        <v>1022.51</v>
      </c>
      <c r="F1778">
        <f t="shared" si="27"/>
        <v>1022.51</v>
      </c>
      <c r="G1778" s="13">
        <v>1777</v>
      </c>
      <c r="H1778" s="28" t="str">
        <f>VLOOKUP(G1778,'Customer table'!A:H,8,FALSE)</f>
        <v>Email user</v>
      </c>
      <c r="M1778">
        <v>613.75</v>
      </c>
      <c r="N1778">
        <v>524.17</v>
      </c>
    </row>
    <row r="1779" spans="1:14">
      <c r="A1779" s="13">
        <v>1778</v>
      </c>
      <c r="B1779" s="13">
        <v>975</v>
      </c>
      <c r="C1779" s="13">
        <v>161</v>
      </c>
      <c r="D1779" s="13">
        <v>1</v>
      </c>
      <c r="E1779" s="13">
        <v>406.33</v>
      </c>
      <c r="F1779">
        <f t="shared" si="27"/>
        <v>406.33</v>
      </c>
      <c r="G1779" s="13">
        <v>1778</v>
      </c>
      <c r="H1779" s="28" t="str">
        <f>VLOOKUP(G1779,'Customer table'!A:H,8,FALSE)</f>
        <v>Non email user</v>
      </c>
      <c r="M1779">
        <v>784.48</v>
      </c>
      <c r="N1779">
        <v>627.3</v>
      </c>
    </row>
    <row r="1780" spans="1:14">
      <c r="A1780" s="13">
        <v>1779</v>
      </c>
      <c r="B1780" s="13">
        <v>976</v>
      </c>
      <c r="C1780" s="13">
        <v>55</v>
      </c>
      <c r="D1780" s="13">
        <v>1</v>
      </c>
      <c r="E1780" s="13">
        <v>447.91</v>
      </c>
      <c r="F1780">
        <f t="shared" si="27"/>
        <v>447.91</v>
      </c>
      <c r="G1780" s="13">
        <v>1779</v>
      </c>
      <c r="H1780" s="28" t="str">
        <f>VLOOKUP(G1780,'Customer table'!A:H,8,FALSE)</f>
        <v>Non email user</v>
      </c>
      <c r="M1780">
        <v>475.16</v>
      </c>
      <c r="N1780">
        <v>748.01</v>
      </c>
    </row>
    <row r="1781" spans="1:14">
      <c r="A1781" s="13">
        <v>1780</v>
      </c>
      <c r="B1781" s="13">
        <v>976</v>
      </c>
      <c r="C1781" s="13">
        <v>51</v>
      </c>
      <c r="D1781" s="13">
        <v>1</v>
      </c>
      <c r="E1781" s="13">
        <v>1072.43</v>
      </c>
      <c r="F1781">
        <f t="shared" si="27"/>
        <v>1072.43</v>
      </c>
      <c r="G1781" s="13">
        <v>1780</v>
      </c>
      <c r="H1781" s="28" t="str">
        <f>VLOOKUP(G1781,'Customer table'!A:H,8,FALSE)</f>
        <v>Email user</v>
      </c>
      <c r="M1781">
        <v>670.56</v>
      </c>
      <c r="N1781">
        <v>364.61</v>
      </c>
    </row>
    <row r="1782" spans="1:14">
      <c r="A1782" s="13">
        <v>1781</v>
      </c>
      <c r="B1782" s="13">
        <v>977</v>
      </c>
      <c r="C1782" s="13">
        <v>117</v>
      </c>
      <c r="D1782" s="13">
        <v>1</v>
      </c>
      <c r="E1782" s="13">
        <v>714.81</v>
      </c>
      <c r="F1782">
        <f t="shared" si="27"/>
        <v>714.81</v>
      </c>
      <c r="G1782" s="13">
        <v>1781</v>
      </c>
      <c r="H1782" s="28" t="str">
        <f>VLOOKUP(G1782,'Customer table'!A:H,8,FALSE)</f>
        <v>Non email user</v>
      </c>
      <c r="M1782">
        <v>1902.92</v>
      </c>
      <c r="N1782">
        <v>273.77</v>
      </c>
    </row>
    <row r="1783" spans="1:14">
      <c r="A1783" s="13">
        <v>1782</v>
      </c>
      <c r="B1783" s="13">
        <v>978</v>
      </c>
      <c r="C1783" s="13">
        <v>173</v>
      </c>
      <c r="D1783" s="13">
        <v>1</v>
      </c>
      <c r="E1783" s="13">
        <v>392.65</v>
      </c>
      <c r="F1783">
        <f t="shared" si="27"/>
        <v>392.65</v>
      </c>
      <c r="G1783" s="13">
        <v>1782</v>
      </c>
      <c r="H1783" s="28" t="str">
        <f>VLOOKUP(G1783,'Customer table'!A:H,8,FALSE)</f>
        <v>Email user</v>
      </c>
      <c r="M1783">
        <v>290.79</v>
      </c>
      <c r="N1783">
        <v>170.09</v>
      </c>
    </row>
    <row r="1784" spans="1:14">
      <c r="A1784" s="13">
        <v>1783</v>
      </c>
      <c r="B1784" s="13">
        <v>978</v>
      </c>
      <c r="C1784" s="13">
        <v>115</v>
      </c>
      <c r="D1784" s="13">
        <v>1</v>
      </c>
      <c r="E1784" s="13">
        <v>884.91</v>
      </c>
      <c r="F1784">
        <f t="shared" si="27"/>
        <v>884.91</v>
      </c>
      <c r="G1784" s="13">
        <v>1783</v>
      </c>
      <c r="H1784" s="28" t="str">
        <f>VLOOKUP(G1784,'Customer table'!A:H,8,FALSE)</f>
        <v>Non email user</v>
      </c>
      <c r="M1784">
        <v>1933.65</v>
      </c>
      <c r="N1784">
        <v>1630.06</v>
      </c>
    </row>
    <row r="1785" spans="1:14">
      <c r="A1785" s="13">
        <v>1784</v>
      </c>
      <c r="B1785" s="13">
        <v>979</v>
      </c>
      <c r="C1785" s="13">
        <v>145</v>
      </c>
      <c r="D1785" s="13">
        <v>1</v>
      </c>
      <c r="E1785" s="13">
        <v>132.98</v>
      </c>
      <c r="F1785">
        <f t="shared" si="27"/>
        <v>132.98</v>
      </c>
      <c r="G1785" s="13">
        <v>1784</v>
      </c>
      <c r="H1785" s="28" t="str">
        <f>VLOOKUP(G1785,'Customer table'!A:H,8,FALSE)</f>
        <v>Email user</v>
      </c>
      <c r="M1785">
        <v>238.66</v>
      </c>
      <c r="N1785">
        <v>379.38</v>
      </c>
    </row>
    <row r="1786" spans="1:14">
      <c r="A1786" s="13">
        <v>1785</v>
      </c>
      <c r="B1786" s="13">
        <v>980</v>
      </c>
      <c r="C1786" s="13">
        <v>4</v>
      </c>
      <c r="D1786" s="13">
        <v>1</v>
      </c>
      <c r="E1786" s="13">
        <v>549.91</v>
      </c>
      <c r="F1786">
        <f t="shared" si="27"/>
        <v>549.91</v>
      </c>
      <c r="G1786" s="13">
        <v>1785</v>
      </c>
      <c r="H1786" s="28" t="str">
        <f>VLOOKUP(G1786,'Customer table'!A:H,8,FALSE)</f>
        <v>Email user</v>
      </c>
      <c r="M1786">
        <v>296.31</v>
      </c>
      <c r="N1786">
        <v>377.58</v>
      </c>
    </row>
    <row r="1787" spans="1:14">
      <c r="A1787" s="13">
        <v>1786</v>
      </c>
      <c r="B1787" s="13">
        <v>980</v>
      </c>
      <c r="C1787" s="13">
        <v>158</v>
      </c>
      <c r="D1787" s="13">
        <v>3</v>
      </c>
      <c r="E1787" s="13">
        <v>187.89</v>
      </c>
      <c r="F1787">
        <f t="shared" si="27"/>
        <v>563.67</v>
      </c>
      <c r="G1787" s="13">
        <v>1786</v>
      </c>
      <c r="H1787" s="28" t="str">
        <f>VLOOKUP(G1787,'Customer table'!A:H,8,FALSE)</f>
        <v>Email user</v>
      </c>
      <c r="M1787">
        <v>1090.92</v>
      </c>
      <c r="N1787">
        <v>449.81</v>
      </c>
    </row>
    <row r="1788" spans="1:14">
      <c r="A1788" s="13">
        <v>1787</v>
      </c>
      <c r="B1788" s="13">
        <v>980</v>
      </c>
      <c r="C1788" s="13">
        <v>79</v>
      </c>
      <c r="D1788" s="13">
        <v>1</v>
      </c>
      <c r="E1788" s="13">
        <v>833.84</v>
      </c>
      <c r="F1788">
        <f t="shared" si="27"/>
        <v>833.84</v>
      </c>
      <c r="G1788" s="13">
        <v>1787</v>
      </c>
      <c r="H1788" s="28" t="str">
        <f>VLOOKUP(G1788,'Customer table'!A:H,8,FALSE)</f>
        <v>Email user</v>
      </c>
      <c r="M1788">
        <v>138.66</v>
      </c>
      <c r="N1788">
        <v>591.58</v>
      </c>
    </row>
    <row r="1789" spans="1:14">
      <c r="A1789" s="13">
        <v>1788</v>
      </c>
      <c r="B1789" s="13">
        <v>980</v>
      </c>
      <c r="C1789" s="13">
        <v>21</v>
      </c>
      <c r="D1789" s="13">
        <v>1</v>
      </c>
      <c r="E1789" s="13">
        <v>661.44</v>
      </c>
      <c r="F1789">
        <f t="shared" si="27"/>
        <v>661.44</v>
      </c>
      <c r="G1789" s="13">
        <v>1788</v>
      </c>
      <c r="H1789" s="28" t="str">
        <f>VLOOKUP(G1789,'Customer table'!A:H,8,FALSE)</f>
        <v>Non email user</v>
      </c>
      <c r="M1789">
        <v>548.39</v>
      </c>
      <c r="N1789">
        <v>800</v>
      </c>
    </row>
    <row r="1790" spans="1:14">
      <c r="A1790" s="13">
        <v>1789</v>
      </c>
      <c r="B1790" s="13">
        <v>981</v>
      </c>
      <c r="C1790" s="13">
        <v>10</v>
      </c>
      <c r="D1790" s="13">
        <v>3</v>
      </c>
      <c r="E1790" s="13">
        <v>548.39</v>
      </c>
      <c r="F1790">
        <f t="shared" si="27"/>
        <v>1645.17</v>
      </c>
      <c r="G1790" s="13">
        <v>1789</v>
      </c>
      <c r="H1790" s="28" t="str">
        <f>VLOOKUP(G1790,'Customer table'!A:H,8,FALSE)</f>
        <v>Non email user</v>
      </c>
      <c r="M1790">
        <v>667.02</v>
      </c>
      <c r="N1790">
        <v>37.89</v>
      </c>
    </row>
    <row r="1791" spans="1:14">
      <c r="A1791" s="13">
        <v>1790</v>
      </c>
      <c r="B1791" s="13">
        <v>982</v>
      </c>
      <c r="C1791" s="13">
        <v>164</v>
      </c>
      <c r="D1791" s="13">
        <v>2</v>
      </c>
      <c r="E1791" s="13">
        <v>132.23</v>
      </c>
      <c r="F1791">
        <f t="shared" si="27"/>
        <v>264.46</v>
      </c>
      <c r="G1791" s="13">
        <v>1790</v>
      </c>
      <c r="H1791" s="28" t="str">
        <f>VLOOKUP(G1791,'Customer table'!A:H,8,FALSE)</f>
        <v>Non email user</v>
      </c>
      <c r="M1791">
        <v>1064.65</v>
      </c>
      <c r="N1791">
        <v>154.28</v>
      </c>
    </row>
    <row r="1792" spans="1:14">
      <c r="A1792" s="13">
        <v>1791</v>
      </c>
      <c r="B1792" s="13">
        <v>983</v>
      </c>
      <c r="C1792" s="13">
        <v>70</v>
      </c>
      <c r="D1792" s="13">
        <v>1</v>
      </c>
      <c r="E1792" s="13">
        <v>218.62</v>
      </c>
      <c r="F1792">
        <f t="shared" si="27"/>
        <v>218.62</v>
      </c>
      <c r="G1792" s="13">
        <v>1791</v>
      </c>
      <c r="H1792" s="28" t="str">
        <f>VLOOKUP(G1792,'Customer table'!A:H,8,FALSE)</f>
        <v>Non email user</v>
      </c>
      <c r="M1792">
        <v>1246.02</v>
      </c>
      <c r="N1792">
        <v>30.63</v>
      </c>
    </row>
    <row r="1793" spans="1:14">
      <c r="A1793" s="13">
        <v>1792</v>
      </c>
      <c r="B1793" s="13">
        <v>983</v>
      </c>
      <c r="C1793" s="13">
        <v>91</v>
      </c>
      <c r="D1793" s="13">
        <v>1</v>
      </c>
      <c r="E1793" s="13">
        <v>157.92</v>
      </c>
      <c r="F1793">
        <f t="shared" si="27"/>
        <v>157.92</v>
      </c>
      <c r="G1793" s="13">
        <v>1792</v>
      </c>
      <c r="H1793" s="28" t="str">
        <f>VLOOKUP(G1793,'Customer table'!A:H,8,FALSE)</f>
        <v>Non email user</v>
      </c>
      <c r="M1793">
        <v>404.5</v>
      </c>
      <c r="N1793">
        <v>284.86</v>
      </c>
    </row>
    <row r="1794" spans="1:14">
      <c r="A1794" s="13">
        <v>1793</v>
      </c>
      <c r="B1794" s="13">
        <v>984</v>
      </c>
      <c r="C1794" s="13">
        <v>58</v>
      </c>
      <c r="D1794" s="13">
        <v>1</v>
      </c>
      <c r="E1794" s="13">
        <v>395.8</v>
      </c>
      <c r="F1794">
        <f t="shared" ref="F1794:F1857" si="28">E1794*D1794</f>
        <v>395.8</v>
      </c>
      <c r="G1794" s="13">
        <v>1793</v>
      </c>
      <c r="H1794" s="28" t="str">
        <f>VLOOKUP(G1794,'Customer table'!A:H,8,FALSE)</f>
        <v>Non email user</v>
      </c>
      <c r="M1794">
        <v>4581.93</v>
      </c>
      <c r="N1794">
        <v>815.03</v>
      </c>
    </row>
    <row r="1795" spans="1:14">
      <c r="A1795" s="13">
        <v>1794</v>
      </c>
      <c r="B1795" s="13">
        <v>985</v>
      </c>
      <c r="C1795" s="13">
        <v>61</v>
      </c>
      <c r="D1795" s="13">
        <v>1</v>
      </c>
      <c r="E1795" s="13">
        <v>776.21</v>
      </c>
      <c r="F1795">
        <f t="shared" si="28"/>
        <v>776.21</v>
      </c>
      <c r="G1795" s="13">
        <v>1794</v>
      </c>
      <c r="H1795" s="28" t="str">
        <f>VLOOKUP(G1795,'Customer table'!A:H,8,FALSE)</f>
        <v>Non email user</v>
      </c>
      <c r="M1795">
        <v>112.54</v>
      </c>
      <c r="N1795">
        <v>269.49</v>
      </c>
    </row>
    <row r="1796" spans="1:14">
      <c r="A1796" s="13">
        <v>1795</v>
      </c>
      <c r="B1796" s="13">
        <v>986</v>
      </c>
      <c r="C1796" s="13">
        <v>120</v>
      </c>
      <c r="D1796" s="13">
        <v>1</v>
      </c>
      <c r="E1796" s="13">
        <v>313.87</v>
      </c>
      <c r="F1796">
        <f t="shared" si="28"/>
        <v>313.87</v>
      </c>
      <c r="G1796" s="13">
        <v>1795</v>
      </c>
      <c r="H1796" s="28" t="str">
        <f>VLOOKUP(G1796,'Customer table'!A:H,8,FALSE)</f>
        <v>Non email user</v>
      </c>
      <c r="M1796">
        <v>150.49</v>
      </c>
      <c r="N1796">
        <v>1128.91</v>
      </c>
    </row>
    <row r="1797" spans="1:14">
      <c r="A1797" s="13">
        <v>1796</v>
      </c>
      <c r="B1797" s="13">
        <v>986</v>
      </c>
      <c r="C1797" s="13">
        <v>29</v>
      </c>
      <c r="D1797" s="13">
        <v>1</v>
      </c>
      <c r="E1797" s="13">
        <v>1657.56</v>
      </c>
      <c r="F1797">
        <f t="shared" si="28"/>
        <v>1657.56</v>
      </c>
      <c r="G1797" s="13">
        <v>1796</v>
      </c>
      <c r="H1797" s="28" t="str">
        <f>VLOOKUP(G1797,'Customer table'!A:H,8,FALSE)</f>
        <v>Email user</v>
      </c>
      <c r="M1797">
        <v>766.48</v>
      </c>
      <c r="N1797">
        <v>628.59</v>
      </c>
    </row>
    <row r="1798" spans="1:14">
      <c r="A1798" s="13">
        <v>1797</v>
      </c>
      <c r="B1798" s="13">
        <v>987</v>
      </c>
      <c r="C1798" s="13">
        <v>81</v>
      </c>
      <c r="D1798" s="13">
        <v>1</v>
      </c>
      <c r="E1798" s="13">
        <v>931.48</v>
      </c>
      <c r="F1798">
        <f t="shared" si="28"/>
        <v>931.48</v>
      </c>
      <c r="G1798" s="13">
        <v>1797</v>
      </c>
      <c r="H1798" s="28" t="str">
        <f>VLOOKUP(G1798,'Customer table'!A:H,8,FALSE)</f>
        <v>Email user</v>
      </c>
      <c r="M1798">
        <v>912.95</v>
      </c>
      <c r="N1798">
        <v>159.92</v>
      </c>
    </row>
    <row r="1799" spans="1:14">
      <c r="A1799" s="13">
        <v>1798</v>
      </c>
      <c r="B1799" s="13">
        <v>988</v>
      </c>
      <c r="C1799" s="13">
        <v>200</v>
      </c>
      <c r="D1799" s="13">
        <v>1</v>
      </c>
      <c r="E1799" s="13">
        <v>105.06</v>
      </c>
      <c r="F1799">
        <f t="shared" si="28"/>
        <v>105.06</v>
      </c>
      <c r="G1799" s="13">
        <v>1798</v>
      </c>
      <c r="H1799" s="28" t="str">
        <f>VLOOKUP(G1799,'Customer table'!A:H,8,FALSE)</f>
        <v>Email user</v>
      </c>
      <c r="M1799">
        <v>230.74</v>
      </c>
      <c r="N1799">
        <v>638.87</v>
      </c>
    </row>
    <row r="1800" spans="1:14">
      <c r="A1800" s="13">
        <v>1799</v>
      </c>
      <c r="B1800" s="13">
        <v>988</v>
      </c>
      <c r="C1800" s="13">
        <v>162</v>
      </c>
      <c r="D1800" s="13">
        <v>1</v>
      </c>
      <c r="E1800" s="13">
        <v>209.84</v>
      </c>
      <c r="F1800">
        <f t="shared" si="28"/>
        <v>209.84</v>
      </c>
      <c r="G1800" s="13">
        <v>1799</v>
      </c>
      <c r="H1800" s="28" t="str">
        <f>VLOOKUP(G1800,'Customer table'!A:H,8,FALSE)</f>
        <v>Non email user</v>
      </c>
      <c r="M1800">
        <v>1126.52</v>
      </c>
      <c r="N1800">
        <v>448.66</v>
      </c>
    </row>
    <row r="1801" spans="1:14">
      <c r="A1801" s="13">
        <v>1800</v>
      </c>
      <c r="B1801" s="13">
        <v>988</v>
      </c>
      <c r="C1801" s="13">
        <v>87</v>
      </c>
      <c r="D1801" s="13">
        <v>1</v>
      </c>
      <c r="E1801" s="13">
        <v>594.37</v>
      </c>
      <c r="F1801">
        <f t="shared" si="28"/>
        <v>594.37</v>
      </c>
      <c r="G1801" s="13">
        <v>1800</v>
      </c>
      <c r="H1801" s="28" t="str">
        <f>VLOOKUP(G1801,'Customer table'!A:H,8,FALSE)</f>
        <v>Non email user</v>
      </c>
      <c r="M1801">
        <v>2749.22</v>
      </c>
      <c r="N1801">
        <v>112.48</v>
      </c>
    </row>
    <row r="1802" spans="1:14">
      <c r="A1802" s="13">
        <v>1801</v>
      </c>
      <c r="B1802" s="13">
        <v>988</v>
      </c>
      <c r="C1802" s="13">
        <v>122</v>
      </c>
      <c r="D1802" s="13">
        <v>1</v>
      </c>
      <c r="E1802" s="13">
        <v>112.48</v>
      </c>
      <c r="F1802">
        <f t="shared" si="28"/>
        <v>112.48</v>
      </c>
      <c r="G1802" s="13">
        <v>1801</v>
      </c>
      <c r="H1802" s="28" t="str">
        <f>VLOOKUP(G1802,'Customer table'!A:H,8,FALSE)</f>
        <v>Email user</v>
      </c>
      <c r="M1802">
        <v>254.46</v>
      </c>
      <c r="N1802">
        <v>579.6</v>
      </c>
    </row>
    <row r="1803" spans="1:14">
      <c r="A1803" s="13">
        <v>1802</v>
      </c>
      <c r="B1803" s="13">
        <v>989</v>
      </c>
      <c r="C1803" s="13">
        <v>4</v>
      </c>
      <c r="D1803" s="13">
        <v>1</v>
      </c>
      <c r="E1803" s="13">
        <v>549.91</v>
      </c>
      <c r="F1803">
        <f t="shared" si="28"/>
        <v>549.91</v>
      </c>
      <c r="G1803" s="13">
        <v>1802</v>
      </c>
      <c r="H1803" s="28" t="str">
        <f>VLOOKUP(G1803,'Customer table'!A:H,8,FALSE)</f>
        <v>Non email user</v>
      </c>
      <c r="M1803">
        <v>142.43</v>
      </c>
      <c r="N1803">
        <v>159.92</v>
      </c>
    </row>
    <row r="1804" spans="1:14">
      <c r="A1804" s="13">
        <v>1803</v>
      </c>
      <c r="B1804" s="13">
        <v>990</v>
      </c>
      <c r="C1804" s="13">
        <v>2</v>
      </c>
      <c r="D1804" s="13">
        <v>1</v>
      </c>
      <c r="E1804" s="13">
        <v>623.26</v>
      </c>
      <c r="F1804">
        <f t="shared" si="28"/>
        <v>623.26</v>
      </c>
      <c r="G1804" s="13">
        <v>1803</v>
      </c>
      <c r="H1804" s="28" t="str">
        <f>VLOOKUP(G1804,'Customer table'!A:H,8,FALSE)</f>
        <v>Non email user</v>
      </c>
      <c r="M1804">
        <v>1995.72</v>
      </c>
      <c r="N1804">
        <v>594.37</v>
      </c>
    </row>
    <row r="1805" spans="1:14">
      <c r="A1805" s="13">
        <v>1804</v>
      </c>
      <c r="B1805" s="13">
        <v>991</v>
      </c>
      <c r="C1805" s="13">
        <v>74</v>
      </c>
      <c r="D1805" s="13">
        <v>1</v>
      </c>
      <c r="E1805" s="13">
        <v>578.97</v>
      </c>
      <c r="F1805">
        <f t="shared" si="28"/>
        <v>578.97</v>
      </c>
      <c r="G1805" s="13">
        <v>1804</v>
      </c>
      <c r="H1805" s="28" t="str">
        <f>VLOOKUP(G1805,'Customer table'!A:H,8,FALSE)</f>
        <v>Non email user</v>
      </c>
      <c r="M1805">
        <v>254.46</v>
      </c>
      <c r="N1805">
        <v>208.24</v>
      </c>
    </row>
    <row r="1806" spans="1:14">
      <c r="A1806" s="13">
        <v>1805</v>
      </c>
      <c r="B1806" s="13">
        <v>992</v>
      </c>
      <c r="C1806" s="13">
        <v>20</v>
      </c>
      <c r="D1806" s="13">
        <v>1</v>
      </c>
      <c r="E1806" s="13">
        <v>1214.63</v>
      </c>
      <c r="F1806">
        <f t="shared" si="28"/>
        <v>1214.63</v>
      </c>
      <c r="G1806" s="13">
        <v>1805</v>
      </c>
      <c r="H1806" s="28" t="str">
        <f>VLOOKUP(G1806,'Customer table'!A:H,8,FALSE)</f>
        <v>Non email user</v>
      </c>
      <c r="M1806">
        <v>1129.1</v>
      </c>
      <c r="N1806">
        <v>78.5</v>
      </c>
    </row>
    <row r="1807" spans="1:14">
      <c r="A1807" s="13">
        <v>1806</v>
      </c>
      <c r="B1807" s="13">
        <v>992</v>
      </c>
      <c r="C1807" s="13">
        <v>52</v>
      </c>
      <c r="D1807" s="13">
        <v>1</v>
      </c>
      <c r="E1807" s="13">
        <v>1128.91</v>
      </c>
      <c r="F1807">
        <f t="shared" si="28"/>
        <v>1128.91</v>
      </c>
      <c r="G1807" s="13">
        <v>1806</v>
      </c>
      <c r="H1807" s="28" t="str">
        <f>VLOOKUP(G1807,'Customer table'!A:H,8,FALSE)</f>
        <v>Non email user</v>
      </c>
      <c r="M1807">
        <v>1955.02</v>
      </c>
      <c r="N1807">
        <v>1609.61</v>
      </c>
    </row>
    <row r="1808" spans="1:14">
      <c r="A1808" s="13">
        <v>1807</v>
      </c>
      <c r="B1808" s="13">
        <v>993</v>
      </c>
      <c r="C1808" s="13">
        <v>99</v>
      </c>
      <c r="D1808" s="13">
        <v>1</v>
      </c>
      <c r="E1808" s="13">
        <v>374.8</v>
      </c>
      <c r="F1808">
        <f t="shared" si="28"/>
        <v>374.8</v>
      </c>
      <c r="G1808" s="13">
        <v>1807</v>
      </c>
      <c r="H1808" s="28" t="str">
        <f>VLOOKUP(G1808,'Customer table'!A:H,8,FALSE)</f>
        <v>Email user</v>
      </c>
      <c r="M1808">
        <v>623.01</v>
      </c>
      <c r="N1808">
        <v>319.84</v>
      </c>
    </row>
    <row r="1809" spans="1:14">
      <c r="A1809" s="13">
        <v>1808</v>
      </c>
      <c r="B1809" s="13">
        <v>994</v>
      </c>
      <c r="C1809" s="13">
        <v>145</v>
      </c>
      <c r="D1809" s="13">
        <v>1</v>
      </c>
      <c r="E1809" s="13">
        <v>154.02</v>
      </c>
      <c r="F1809">
        <f t="shared" si="28"/>
        <v>154.02</v>
      </c>
      <c r="G1809" s="13">
        <v>1808</v>
      </c>
      <c r="H1809" s="28" t="str">
        <f>VLOOKUP(G1809,'Customer table'!A:H,8,FALSE)</f>
        <v>Email user</v>
      </c>
      <c r="M1809">
        <v>1072.43</v>
      </c>
      <c r="N1809">
        <v>211.3</v>
      </c>
    </row>
    <row r="1810" spans="1:14">
      <c r="A1810" s="13">
        <v>1809</v>
      </c>
      <c r="B1810" s="13">
        <v>995</v>
      </c>
      <c r="C1810" s="13">
        <v>134</v>
      </c>
      <c r="D1810" s="13">
        <v>1</v>
      </c>
      <c r="E1810" s="13">
        <v>240.78</v>
      </c>
      <c r="F1810">
        <f t="shared" si="28"/>
        <v>240.78</v>
      </c>
      <c r="G1810" s="13">
        <v>1809</v>
      </c>
      <c r="H1810" s="28" t="str">
        <f>VLOOKUP(G1810,'Customer table'!A:H,8,FALSE)</f>
        <v>Non email user</v>
      </c>
      <c r="M1810">
        <v>152.53</v>
      </c>
      <c r="N1810">
        <v>44.16</v>
      </c>
    </row>
    <row r="1811" spans="1:14">
      <c r="A1811" s="13">
        <v>1810</v>
      </c>
      <c r="B1811" s="13">
        <v>995</v>
      </c>
      <c r="C1811" s="13">
        <v>196</v>
      </c>
      <c r="D1811" s="13">
        <v>1</v>
      </c>
      <c r="E1811" s="13">
        <v>140.76</v>
      </c>
      <c r="F1811">
        <f t="shared" si="28"/>
        <v>140.76</v>
      </c>
      <c r="G1811" s="13">
        <v>1810</v>
      </c>
      <c r="H1811" s="28" t="str">
        <f>VLOOKUP(G1811,'Customer table'!A:H,8,FALSE)</f>
        <v>Email user</v>
      </c>
      <c r="M1811">
        <v>539.1</v>
      </c>
      <c r="N1811">
        <v>1354.25</v>
      </c>
    </row>
    <row r="1812" spans="1:14">
      <c r="A1812" s="13">
        <v>1811</v>
      </c>
      <c r="B1812" s="13">
        <v>996</v>
      </c>
      <c r="C1812" s="13">
        <v>103</v>
      </c>
      <c r="D1812" s="13">
        <v>1</v>
      </c>
      <c r="E1812" s="13">
        <v>204.4</v>
      </c>
      <c r="F1812">
        <f t="shared" si="28"/>
        <v>204.4</v>
      </c>
      <c r="G1812" s="13">
        <v>1811</v>
      </c>
      <c r="H1812" s="28" t="str">
        <f>VLOOKUP(G1812,'Customer table'!A:H,8,FALSE)</f>
        <v>Email user</v>
      </c>
      <c r="M1812">
        <v>1836.52</v>
      </c>
      <c r="N1812">
        <v>132.48</v>
      </c>
    </row>
    <row r="1813" spans="1:14">
      <c r="A1813" s="13">
        <v>1812</v>
      </c>
      <c r="B1813" s="13">
        <v>997</v>
      </c>
      <c r="C1813" s="13">
        <v>108</v>
      </c>
      <c r="D1813" s="13">
        <v>2</v>
      </c>
      <c r="E1813" s="13">
        <v>613.75</v>
      </c>
      <c r="F1813">
        <f t="shared" si="28"/>
        <v>1227.5</v>
      </c>
      <c r="G1813" s="13">
        <v>1812</v>
      </c>
      <c r="H1813" s="28" t="str">
        <f>VLOOKUP(G1813,'Customer table'!A:H,8,FALSE)</f>
        <v>Non email user</v>
      </c>
      <c r="M1813">
        <v>159.37</v>
      </c>
      <c r="N1813">
        <v>1629.76</v>
      </c>
    </row>
    <row r="1814" spans="1:14">
      <c r="A1814" s="13">
        <v>1813</v>
      </c>
      <c r="B1814" s="13">
        <v>997</v>
      </c>
      <c r="C1814" s="13">
        <v>162</v>
      </c>
      <c r="D1814" s="13">
        <v>1</v>
      </c>
      <c r="E1814" s="13">
        <v>209.84</v>
      </c>
      <c r="F1814">
        <f t="shared" si="28"/>
        <v>209.84</v>
      </c>
      <c r="G1814" s="13">
        <v>1813</v>
      </c>
      <c r="H1814" s="28" t="str">
        <f>VLOOKUP(G1814,'Customer table'!A:H,8,FALSE)</f>
        <v>Non email user</v>
      </c>
      <c r="M1814">
        <v>374.8</v>
      </c>
      <c r="N1814">
        <v>325.76</v>
      </c>
    </row>
    <row r="1815" spans="1:14">
      <c r="A1815" s="13">
        <v>1814</v>
      </c>
      <c r="B1815" s="13">
        <v>998</v>
      </c>
      <c r="C1815" s="13">
        <v>145</v>
      </c>
      <c r="D1815" s="13">
        <v>1</v>
      </c>
      <c r="E1815" s="13">
        <v>154.02</v>
      </c>
      <c r="F1815">
        <f t="shared" si="28"/>
        <v>154.02</v>
      </c>
      <c r="G1815" s="13">
        <v>1814</v>
      </c>
      <c r="H1815" s="28" t="str">
        <f>VLOOKUP(G1815,'Customer table'!A:H,8,FALSE)</f>
        <v>Non email user</v>
      </c>
      <c r="M1815">
        <v>1354.25</v>
      </c>
      <c r="N1815">
        <v>260.57</v>
      </c>
    </row>
    <row r="1816" spans="1:14">
      <c r="A1816" s="13">
        <v>1815</v>
      </c>
      <c r="B1816" s="13">
        <v>999</v>
      </c>
      <c r="C1816" s="13">
        <v>86</v>
      </c>
      <c r="D1816" s="13">
        <v>1</v>
      </c>
      <c r="E1816" s="13">
        <v>219.69</v>
      </c>
      <c r="F1816">
        <f t="shared" si="28"/>
        <v>219.69</v>
      </c>
      <c r="G1816" s="13">
        <v>1815</v>
      </c>
      <c r="H1816" s="28" t="str">
        <f>VLOOKUP(G1816,'Customer table'!A:H,8,FALSE)</f>
        <v>Email user</v>
      </c>
      <c r="M1816">
        <v>336.84</v>
      </c>
      <c r="N1816">
        <v>1955.02</v>
      </c>
    </row>
    <row r="1817" spans="1:14">
      <c r="A1817" s="13">
        <v>1816</v>
      </c>
      <c r="B1817" s="13">
        <v>999</v>
      </c>
      <c r="C1817" s="13">
        <v>76</v>
      </c>
      <c r="D1817" s="13">
        <v>1</v>
      </c>
      <c r="E1817" s="13">
        <v>579.56</v>
      </c>
      <c r="F1817">
        <f t="shared" si="28"/>
        <v>579.56</v>
      </c>
      <c r="G1817" s="13">
        <v>1816</v>
      </c>
      <c r="H1817" s="28" t="str">
        <f>VLOOKUP(G1817,'Customer table'!A:H,8,FALSE)</f>
        <v>Non email user</v>
      </c>
      <c r="M1817">
        <v>798.94</v>
      </c>
      <c r="N1817">
        <v>338.41</v>
      </c>
    </row>
    <row r="1818" spans="1:14">
      <c r="A1818" s="13">
        <v>1817</v>
      </c>
      <c r="B1818" s="13">
        <v>999</v>
      </c>
      <c r="C1818" s="13">
        <v>74</v>
      </c>
      <c r="D1818" s="13">
        <v>1</v>
      </c>
      <c r="E1818" s="13">
        <v>578.97</v>
      </c>
      <c r="F1818">
        <f t="shared" si="28"/>
        <v>578.97</v>
      </c>
      <c r="G1818" s="13">
        <v>1817</v>
      </c>
      <c r="H1818" s="28" t="str">
        <f>VLOOKUP(G1818,'Customer table'!A:H,8,FALSE)</f>
        <v>Non email user</v>
      </c>
      <c r="M1818">
        <v>799.8</v>
      </c>
      <c r="N1818">
        <v>442.46</v>
      </c>
    </row>
    <row r="1819" spans="1:14">
      <c r="A1819" s="13">
        <v>1818</v>
      </c>
      <c r="B1819" s="13">
        <v>999</v>
      </c>
      <c r="C1819" s="13">
        <v>10</v>
      </c>
      <c r="D1819" s="13">
        <v>1</v>
      </c>
      <c r="E1819" s="13">
        <v>513.45</v>
      </c>
      <c r="F1819">
        <f t="shared" si="28"/>
        <v>513.45</v>
      </c>
      <c r="G1819" s="13">
        <v>1818</v>
      </c>
      <c r="H1819" s="28" t="str">
        <f>VLOOKUP(G1819,'Customer table'!A:H,8,FALSE)</f>
        <v>Non email user</v>
      </c>
      <c r="M1819">
        <v>815.03</v>
      </c>
      <c r="N1819">
        <v>170.78</v>
      </c>
    </row>
    <row r="1820" spans="1:14">
      <c r="A1820" s="13">
        <v>1819</v>
      </c>
      <c r="B1820" s="13">
        <v>1000</v>
      </c>
      <c r="C1820" s="13">
        <v>108</v>
      </c>
      <c r="D1820" s="13">
        <v>2</v>
      </c>
      <c r="E1820" s="13">
        <v>613.75</v>
      </c>
      <c r="F1820">
        <f t="shared" si="28"/>
        <v>1227.5</v>
      </c>
      <c r="G1820" s="13">
        <v>1819</v>
      </c>
      <c r="H1820" s="28" t="str">
        <f>VLOOKUP(G1820,'Customer table'!A:H,8,FALSE)</f>
        <v>Non email user</v>
      </c>
      <c r="M1820">
        <v>901.51</v>
      </c>
      <c r="N1820">
        <v>535.5</v>
      </c>
    </row>
    <row r="1821" spans="1:14">
      <c r="A1821" s="13">
        <v>1820</v>
      </c>
      <c r="B1821" s="13">
        <v>1000</v>
      </c>
      <c r="C1821" s="13">
        <v>41</v>
      </c>
      <c r="D1821" s="13">
        <v>1</v>
      </c>
      <c r="E1821" s="13">
        <v>1041.67</v>
      </c>
      <c r="F1821">
        <f t="shared" si="28"/>
        <v>1041.67</v>
      </c>
      <c r="G1821" s="13">
        <v>1820</v>
      </c>
      <c r="H1821" s="28" t="str">
        <f>VLOOKUP(G1821,'Customer table'!A:H,8,FALSE)</f>
        <v>Non email user</v>
      </c>
      <c r="M1821">
        <v>3386.73</v>
      </c>
      <c r="N1821">
        <v>971.78</v>
      </c>
    </row>
    <row r="1822" spans="1:14">
      <c r="A1822" s="13">
        <v>1821</v>
      </c>
      <c r="B1822" s="13">
        <v>1000</v>
      </c>
      <c r="C1822" s="13">
        <v>15</v>
      </c>
      <c r="D1822" s="13">
        <v>1</v>
      </c>
      <c r="E1822" s="13">
        <v>1354.15</v>
      </c>
      <c r="F1822">
        <f t="shared" si="28"/>
        <v>1354.15</v>
      </c>
      <c r="G1822" s="13">
        <v>1821</v>
      </c>
      <c r="H1822" s="28" t="str">
        <f>VLOOKUP(G1822,'Customer table'!A:H,8,FALSE)</f>
        <v>Email user</v>
      </c>
      <c r="M1822">
        <v>3259.52</v>
      </c>
      <c r="N1822">
        <v>3460.5</v>
      </c>
    </row>
    <row r="1823" spans="1:14">
      <c r="A1823" s="13">
        <v>1822</v>
      </c>
      <c r="B1823" s="13">
        <v>1001</v>
      </c>
      <c r="C1823" s="13">
        <v>129</v>
      </c>
      <c r="D1823" s="13">
        <v>1</v>
      </c>
      <c r="E1823" s="13">
        <v>344.66</v>
      </c>
      <c r="F1823">
        <f t="shared" si="28"/>
        <v>344.66</v>
      </c>
      <c r="G1823" s="13">
        <v>1822</v>
      </c>
      <c r="H1823" s="28" t="str">
        <f>VLOOKUP(G1823,'Customer table'!A:H,8,FALSE)</f>
        <v>Non email user</v>
      </c>
      <c r="M1823">
        <v>716.89</v>
      </c>
      <c r="N1823">
        <v>614.24</v>
      </c>
    </row>
    <row r="1824" spans="1:14">
      <c r="A1824" s="13">
        <v>1823</v>
      </c>
      <c r="B1824" s="13">
        <v>1001</v>
      </c>
      <c r="C1824" s="13">
        <v>37</v>
      </c>
      <c r="D1824" s="13">
        <v>1</v>
      </c>
      <c r="E1824" s="13">
        <v>1629.76</v>
      </c>
      <c r="F1824">
        <f t="shared" si="28"/>
        <v>1629.76</v>
      </c>
      <c r="G1824" s="13">
        <v>1823</v>
      </c>
      <c r="H1824" s="28" t="str">
        <f>VLOOKUP(G1824,'Customer table'!A:H,8,FALSE)</f>
        <v>Non email user</v>
      </c>
      <c r="M1824">
        <v>305.58</v>
      </c>
      <c r="N1824">
        <v>374.8</v>
      </c>
    </row>
    <row r="1825" spans="1:14">
      <c r="A1825" s="13">
        <v>1824</v>
      </c>
      <c r="B1825" s="13">
        <v>1002</v>
      </c>
      <c r="C1825" s="13">
        <v>136</v>
      </c>
      <c r="D1825" s="13">
        <v>1</v>
      </c>
      <c r="E1825" s="13">
        <v>260.43</v>
      </c>
      <c r="F1825">
        <f t="shared" si="28"/>
        <v>260.43</v>
      </c>
      <c r="G1825" s="13">
        <v>1824</v>
      </c>
      <c r="H1825" s="28" t="str">
        <f>VLOOKUP(G1825,'Customer table'!A:H,8,FALSE)</f>
        <v>Email user</v>
      </c>
      <c r="M1825">
        <v>5617.47</v>
      </c>
      <c r="N1825">
        <v>1213.83</v>
      </c>
    </row>
    <row r="1826" spans="1:14">
      <c r="A1826" s="13">
        <v>1825</v>
      </c>
      <c r="B1826" s="13">
        <v>1003</v>
      </c>
      <c r="C1826" s="13">
        <v>65</v>
      </c>
      <c r="D1826" s="13">
        <v>1</v>
      </c>
      <c r="E1826" s="13">
        <v>260.61</v>
      </c>
      <c r="F1826">
        <f t="shared" si="28"/>
        <v>260.61</v>
      </c>
      <c r="G1826" s="13">
        <v>1825</v>
      </c>
      <c r="H1826" s="28" t="str">
        <f>VLOOKUP(G1826,'Customer table'!A:H,8,FALSE)</f>
        <v>Non email user</v>
      </c>
      <c r="M1826">
        <v>436.2</v>
      </c>
      <c r="N1826">
        <v>366.31</v>
      </c>
    </row>
    <row r="1827" spans="1:14">
      <c r="A1827" s="13">
        <v>1826</v>
      </c>
      <c r="B1827" s="13">
        <v>1003</v>
      </c>
      <c r="C1827" s="13">
        <v>64</v>
      </c>
      <c r="D1827" s="13">
        <v>1</v>
      </c>
      <c r="E1827" s="13">
        <v>667.02</v>
      </c>
      <c r="F1827">
        <f t="shared" si="28"/>
        <v>667.02</v>
      </c>
      <c r="G1827" s="13">
        <v>1826</v>
      </c>
      <c r="H1827" s="28" t="str">
        <f>VLOOKUP(G1827,'Customer table'!A:H,8,FALSE)</f>
        <v>Email user</v>
      </c>
      <c r="M1827">
        <v>442.69</v>
      </c>
      <c r="N1827">
        <v>61.26</v>
      </c>
    </row>
    <row r="1828" spans="1:14">
      <c r="A1828" s="13">
        <v>1827</v>
      </c>
      <c r="B1828" s="13">
        <v>1004</v>
      </c>
      <c r="C1828" s="13">
        <v>169</v>
      </c>
      <c r="D1828" s="13">
        <v>1</v>
      </c>
      <c r="E1828" s="13">
        <v>412.36</v>
      </c>
      <c r="F1828">
        <f t="shared" si="28"/>
        <v>412.36</v>
      </c>
      <c r="G1828" s="13">
        <v>1827</v>
      </c>
      <c r="H1828" s="28" t="str">
        <f>VLOOKUP(G1828,'Customer table'!A:H,8,FALSE)</f>
        <v>Non email user</v>
      </c>
      <c r="M1828">
        <v>228.45</v>
      </c>
      <c r="N1828">
        <v>406.76</v>
      </c>
    </row>
    <row r="1829" spans="1:14">
      <c r="A1829" s="13">
        <v>1828</v>
      </c>
      <c r="B1829" s="13">
        <v>1004</v>
      </c>
      <c r="C1829" s="13">
        <v>3</v>
      </c>
      <c r="D1829" s="13">
        <v>1</v>
      </c>
      <c r="E1829" s="13">
        <v>539.1</v>
      </c>
      <c r="F1829">
        <f t="shared" si="28"/>
        <v>539.1</v>
      </c>
      <c r="G1829" s="13">
        <v>1828</v>
      </c>
      <c r="H1829" s="28" t="str">
        <f>VLOOKUP(G1829,'Customer table'!A:H,8,FALSE)</f>
        <v>Email user</v>
      </c>
      <c r="M1829">
        <v>336.84</v>
      </c>
      <c r="N1829">
        <v>339.07</v>
      </c>
    </row>
    <row r="1830" spans="1:14">
      <c r="A1830" s="13">
        <v>1829</v>
      </c>
      <c r="B1830" s="13">
        <v>1005</v>
      </c>
      <c r="C1830" s="13">
        <v>163</v>
      </c>
      <c r="D1830" s="13">
        <v>1</v>
      </c>
      <c r="E1830" s="13">
        <v>181.14</v>
      </c>
      <c r="F1830">
        <f t="shared" si="28"/>
        <v>181.14</v>
      </c>
      <c r="G1830" s="13">
        <v>1829</v>
      </c>
      <c r="H1830" s="28" t="str">
        <f>VLOOKUP(G1830,'Customer table'!A:H,8,FALSE)</f>
        <v>Email user</v>
      </c>
      <c r="M1830">
        <v>299.56</v>
      </c>
      <c r="N1830">
        <v>360.28</v>
      </c>
    </row>
    <row r="1831" spans="1:14">
      <c r="A1831" s="13">
        <v>1830</v>
      </c>
      <c r="B1831" s="13">
        <v>1006</v>
      </c>
      <c r="C1831" s="13">
        <v>169</v>
      </c>
      <c r="D1831" s="13">
        <v>1</v>
      </c>
      <c r="E1831" s="13">
        <v>442.69</v>
      </c>
      <c r="F1831">
        <f t="shared" si="28"/>
        <v>442.69</v>
      </c>
      <c r="G1831" s="13">
        <v>1830</v>
      </c>
      <c r="H1831" s="28" t="str">
        <f>VLOOKUP(G1831,'Customer table'!A:H,8,FALSE)</f>
        <v>Non email user</v>
      </c>
      <c r="M1831">
        <v>759.97</v>
      </c>
      <c r="N1831">
        <v>100.33</v>
      </c>
    </row>
    <row r="1832" spans="1:14">
      <c r="A1832" s="13">
        <v>1831</v>
      </c>
      <c r="B1832" s="13">
        <v>1006</v>
      </c>
      <c r="C1832" s="13">
        <v>177</v>
      </c>
      <c r="D1832" s="13">
        <v>1</v>
      </c>
      <c r="E1832" s="13">
        <v>313.65</v>
      </c>
      <c r="F1832">
        <f t="shared" si="28"/>
        <v>313.65</v>
      </c>
      <c r="G1832" s="13">
        <v>1831</v>
      </c>
      <c r="H1832" s="28" t="str">
        <f>VLOOKUP(G1832,'Customer table'!A:H,8,FALSE)</f>
        <v>Non email user</v>
      </c>
      <c r="M1832">
        <v>661.44</v>
      </c>
      <c r="N1832">
        <v>1993.79</v>
      </c>
    </row>
    <row r="1833" spans="1:14">
      <c r="A1833" s="13">
        <v>1832</v>
      </c>
      <c r="B1833" s="13">
        <v>1006</v>
      </c>
      <c r="C1833" s="13">
        <v>127</v>
      </c>
      <c r="D1833" s="13">
        <v>1</v>
      </c>
      <c r="E1833" s="13">
        <v>44.16</v>
      </c>
      <c r="F1833">
        <f t="shared" si="28"/>
        <v>44.16</v>
      </c>
      <c r="G1833" s="13">
        <v>1832</v>
      </c>
      <c r="H1833" s="28" t="str">
        <f>VLOOKUP(G1833,'Customer table'!A:H,8,FALSE)</f>
        <v>Email user</v>
      </c>
      <c r="M1833">
        <v>1072.43</v>
      </c>
      <c r="N1833">
        <v>1417.1</v>
      </c>
    </row>
    <row r="1834" spans="1:14">
      <c r="A1834" s="13">
        <v>1833</v>
      </c>
      <c r="B1834" s="13">
        <v>1007</v>
      </c>
      <c r="C1834" s="13">
        <v>183</v>
      </c>
      <c r="D1834" s="13">
        <v>3</v>
      </c>
      <c r="E1834" s="13">
        <v>200.91</v>
      </c>
      <c r="F1834">
        <f t="shared" si="28"/>
        <v>602.73</v>
      </c>
      <c r="G1834" s="13">
        <v>1833</v>
      </c>
      <c r="H1834" s="28" t="str">
        <f>VLOOKUP(G1834,'Customer table'!A:H,8,FALSE)</f>
        <v>Email user</v>
      </c>
      <c r="M1834">
        <v>3034.04</v>
      </c>
      <c r="N1834">
        <v>613.75</v>
      </c>
    </row>
    <row r="1835" spans="1:14">
      <c r="A1835" s="13">
        <v>1834</v>
      </c>
      <c r="B1835" s="13">
        <v>1008</v>
      </c>
      <c r="C1835" s="13">
        <v>190</v>
      </c>
      <c r="D1835" s="13">
        <v>1</v>
      </c>
      <c r="E1835" s="13">
        <v>406.76</v>
      </c>
      <c r="F1835">
        <f t="shared" si="28"/>
        <v>406.76</v>
      </c>
      <c r="G1835" s="13">
        <v>1834</v>
      </c>
      <c r="H1835" s="28" t="str">
        <f>VLOOKUP(G1835,'Customer table'!A:H,8,FALSE)</f>
        <v>Non email user</v>
      </c>
      <c r="M1835">
        <v>282.13</v>
      </c>
      <c r="N1835">
        <v>325.76</v>
      </c>
    </row>
    <row r="1836" spans="1:14">
      <c r="A1836" s="13">
        <v>1835</v>
      </c>
      <c r="B1836" s="13">
        <v>1009</v>
      </c>
      <c r="C1836" s="13">
        <v>134</v>
      </c>
      <c r="D1836" s="13">
        <v>1</v>
      </c>
      <c r="E1836" s="13">
        <v>260.57</v>
      </c>
      <c r="F1836">
        <f t="shared" si="28"/>
        <v>260.57</v>
      </c>
      <c r="G1836" s="13">
        <v>1835</v>
      </c>
      <c r="H1836" s="28" t="str">
        <f>VLOOKUP(G1836,'Customer table'!A:H,8,FALSE)</f>
        <v>Email user</v>
      </c>
      <c r="M1836">
        <v>2307</v>
      </c>
      <c r="N1836">
        <v>1017.21</v>
      </c>
    </row>
    <row r="1837" spans="1:14">
      <c r="A1837" s="13">
        <v>1836</v>
      </c>
      <c r="B1837" s="13">
        <v>1009</v>
      </c>
      <c r="C1837" s="13">
        <v>14</v>
      </c>
      <c r="D1837" s="13">
        <v>2</v>
      </c>
      <c r="E1837" s="13">
        <v>1816.72</v>
      </c>
      <c r="F1837">
        <f t="shared" si="28"/>
        <v>3633.44</v>
      </c>
      <c r="G1837" s="13">
        <v>1836</v>
      </c>
      <c r="H1837" s="28" t="str">
        <f>VLOOKUP(G1837,'Customer table'!A:H,8,FALSE)</f>
        <v>Non email user</v>
      </c>
      <c r="M1837">
        <v>670.61</v>
      </c>
      <c r="N1837">
        <v>265.95</v>
      </c>
    </row>
    <row r="1838" spans="1:14">
      <c r="A1838" s="13">
        <v>1837</v>
      </c>
      <c r="B1838" s="13">
        <v>1010</v>
      </c>
      <c r="C1838" s="13">
        <v>65</v>
      </c>
      <c r="D1838" s="13">
        <v>2</v>
      </c>
      <c r="E1838" s="13">
        <v>226.74</v>
      </c>
      <c r="F1838">
        <f t="shared" si="28"/>
        <v>453.48</v>
      </c>
      <c r="G1838" s="13">
        <v>1837</v>
      </c>
      <c r="H1838" s="28" t="str">
        <f>VLOOKUP(G1838,'Customer table'!A:H,8,FALSE)</f>
        <v>Non email user</v>
      </c>
      <c r="M1838">
        <v>1126.52</v>
      </c>
      <c r="N1838">
        <v>887.37</v>
      </c>
    </row>
    <row r="1839" spans="1:14">
      <c r="A1839" s="13">
        <v>1838</v>
      </c>
      <c r="B1839" s="13">
        <v>1010</v>
      </c>
      <c r="C1839" s="13">
        <v>29</v>
      </c>
      <c r="D1839" s="13">
        <v>2</v>
      </c>
      <c r="E1839" s="13">
        <v>1836.52</v>
      </c>
      <c r="F1839">
        <f t="shared" si="28"/>
        <v>3673.04</v>
      </c>
      <c r="G1839" s="13">
        <v>1838</v>
      </c>
      <c r="H1839" s="28" t="str">
        <f>VLOOKUP(G1839,'Customer table'!A:H,8,FALSE)</f>
        <v>Non email user</v>
      </c>
      <c r="M1839">
        <v>651.52</v>
      </c>
      <c r="N1839">
        <v>1697.04</v>
      </c>
    </row>
    <row r="1840" spans="1:14">
      <c r="A1840" s="13">
        <v>1839</v>
      </c>
      <c r="B1840" s="13">
        <v>1011</v>
      </c>
      <c r="C1840" s="13">
        <v>13</v>
      </c>
      <c r="D1840" s="13">
        <v>2</v>
      </c>
      <c r="E1840" s="13">
        <v>526.08</v>
      </c>
      <c r="F1840">
        <f t="shared" si="28"/>
        <v>1052.16</v>
      </c>
      <c r="G1840" s="13">
        <v>1839</v>
      </c>
      <c r="H1840" s="28" t="str">
        <f>VLOOKUP(G1840,'Customer table'!A:H,8,FALSE)</f>
        <v>Non email user</v>
      </c>
      <c r="M1840">
        <v>207.19</v>
      </c>
      <c r="N1840">
        <v>1146.85</v>
      </c>
    </row>
    <row r="1841" spans="1:14">
      <c r="A1841" s="13">
        <v>1840</v>
      </c>
      <c r="B1841" s="13">
        <v>1011</v>
      </c>
      <c r="C1841" s="13">
        <v>63</v>
      </c>
      <c r="D1841" s="13">
        <v>1</v>
      </c>
      <c r="E1841" s="13">
        <v>749.37</v>
      </c>
      <c r="F1841">
        <f t="shared" si="28"/>
        <v>749.37</v>
      </c>
      <c r="G1841" s="13">
        <v>1840</v>
      </c>
      <c r="H1841" s="28" t="str">
        <f>VLOOKUP(G1841,'Customer table'!A:H,8,FALSE)</f>
        <v>Email user</v>
      </c>
      <c r="M1841">
        <v>1041.86</v>
      </c>
      <c r="N1841">
        <v>1601.81</v>
      </c>
    </row>
    <row r="1842" spans="1:14">
      <c r="A1842" s="13">
        <v>1841</v>
      </c>
      <c r="B1842" s="13">
        <v>1012</v>
      </c>
      <c r="C1842" s="13">
        <v>116</v>
      </c>
      <c r="D1842" s="13">
        <v>1</v>
      </c>
      <c r="E1842" s="13">
        <v>899.2</v>
      </c>
      <c r="F1842">
        <f t="shared" si="28"/>
        <v>899.2</v>
      </c>
      <c r="G1842" s="13">
        <v>1841</v>
      </c>
      <c r="H1842" s="28" t="str">
        <f>VLOOKUP(G1842,'Customer table'!A:H,8,FALSE)</f>
        <v>Non email user</v>
      </c>
      <c r="M1842">
        <v>395.52</v>
      </c>
      <c r="N1842">
        <v>360.34</v>
      </c>
    </row>
    <row r="1843" spans="1:14">
      <c r="A1843" s="13">
        <v>1842</v>
      </c>
      <c r="B1843" s="13">
        <v>1012</v>
      </c>
      <c r="C1843" s="13">
        <v>20</v>
      </c>
      <c r="D1843" s="13">
        <v>1</v>
      </c>
      <c r="E1843" s="13">
        <v>1374.61</v>
      </c>
      <c r="F1843">
        <f t="shared" si="28"/>
        <v>1374.61</v>
      </c>
      <c r="G1843" s="13">
        <v>1842</v>
      </c>
      <c r="H1843" s="28" t="str">
        <f>VLOOKUP(G1843,'Customer table'!A:H,8,FALSE)</f>
        <v>Email user</v>
      </c>
      <c r="M1843">
        <v>485.89</v>
      </c>
      <c r="N1843">
        <v>440.02</v>
      </c>
    </row>
    <row r="1844" spans="1:14">
      <c r="A1844" s="13">
        <v>1843</v>
      </c>
      <c r="B1844" s="13">
        <v>1013</v>
      </c>
      <c r="C1844" s="13">
        <v>3</v>
      </c>
      <c r="D1844" s="13">
        <v>1</v>
      </c>
      <c r="E1844" s="13">
        <v>539.1</v>
      </c>
      <c r="F1844">
        <f t="shared" si="28"/>
        <v>539.1</v>
      </c>
      <c r="G1844" s="13">
        <v>1843</v>
      </c>
      <c r="H1844" s="28" t="str">
        <f>VLOOKUP(G1844,'Customer table'!A:H,8,FALSE)</f>
        <v>Non email user</v>
      </c>
      <c r="M1844">
        <v>1777.25</v>
      </c>
      <c r="N1844">
        <v>912.95</v>
      </c>
    </row>
    <row r="1845" spans="1:14">
      <c r="A1845" s="13">
        <v>1844</v>
      </c>
      <c r="B1845" s="13">
        <v>1013</v>
      </c>
      <c r="C1845" s="13">
        <v>96</v>
      </c>
      <c r="D1845" s="13">
        <v>1</v>
      </c>
      <c r="E1845" s="13">
        <v>748.01</v>
      </c>
      <c r="F1845">
        <f t="shared" si="28"/>
        <v>748.01</v>
      </c>
      <c r="G1845" s="13">
        <v>1844</v>
      </c>
      <c r="H1845" s="28" t="str">
        <f>VLOOKUP(G1845,'Customer table'!A:H,8,FALSE)</f>
        <v>Non email user</v>
      </c>
      <c r="M1845">
        <v>1016.02</v>
      </c>
      <c r="N1845">
        <v>496.71</v>
      </c>
    </row>
    <row r="1846" spans="1:14">
      <c r="A1846" s="13">
        <v>1845</v>
      </c>
      <c r="B1846" s="13">
        <v>1014</v>
      </c>
      <c r="C1846" s="13">
        <v>6</v>
      </c>
      <c r="D1846" s="13">
        <v>1</v>
      </c>
      <c r="E1846" s="13">
        <v>1071.23</v>
      </c>
      <c r="F1846">
        <f t="shared" si="28"/>
        <v>1071.23</v>
      </c>
      <c r="G1846" s="13">
        <v>1845</v>
      </c>
      <c r="H1846" s="28" t="str">
        <f>VLOOKUP(G1846,'Customer table'!A:H,8,FALSE)</f>
        <v>Email user</v>
      </c>
      <c r="M1846">
        <v>339.07</v>
      </c>
      <c r="N1846">
        <v>798.94</v>
      </c>
    </row>
    <row r="1847" spans="1:14">
      <c r="A1847" s="13">
        <v>1846</v>
      </c>
      <c r="B1847" s="13">
        <v>1015</v>
      </c>
      <c r="C1847" s="13">
        <v>7</v>
      </c>
      <c r="D1847" s="13">
        <v>1</v>
      </c>
      <c r="E1847" s="13">
        <v>1695.09</v>
      </c>
      <c r="F1847">
        <f t="shared" si="28"/>
        <v>1695.09</v>
      </c>
      <c r="G1847" s="13">
        <v>1846</v>
      </c>
      <c r="H1847" s="28" t="str">
        <f>VLOOKUP(G1847,'Customer table'!A:H,8,FALSE)</f>
        <v>Non email user</v>
      </c>
      <c r="M1847">
        <v>159.37</v>
      </c>
      <c r="N1847">
        <v>2396.82</v>
      </c>
    </row>
    <row r="1848" spans="1:14">
      <c r="A1848" s="13">
        <v>1847</v>
      </c>
      <c r="B1848" s="13">
        <v>1016</v>
      </c>
      <c r="C1848" s="13">
        <v>63</v>
      </c>
      <c r="D1848" s="13">
        <v>2</v>
      </c>
      <c r="E1848" s="13">
        <v>858.98</v>
      </c>
      <c r="F1848">
        <f t="shared" si="28"/>
        <v>1717.96</v>
      </c>
      <c r="G1848" s="13">
        <v>1847</v>
      </c>
      <c r="H1848" s="28" t="str">
        <f>VLOOKUP(G1848,'Customer table'!A:H,8,FALSE)</f>
        <v>Email user</v>
      </c>
      <c r="M1848">
        <v>162.06</v>
      </c>
      <c r="N1848">
        <v>729.22</v>
      </c>
    </row>
    <row r="1849" spans="1:14">
      <c r="A1849" s="13">
        <v>1848</v>
      </c>
      <c r="B1849" s="13">
        <v>1016</v>
      </c>
      <c r="C1849" s="13">
        <v>32</v>
      </c>
      <c r="D1849" s="13">
        <v>1</v>
      </c>
      <c r="E1849" s="13">
        <v>644.55</v>
      </c>
      <c r="F1849">
        <f t="shared" si="28"/>
        <v>644.55</v>
      </c>
      <c r="G1849" s="13">
        <v>1848</v>
      </c>
      <c r="H1849" s="28" t="str">
        <f>VLOOKUP(G1849,'Customer table'!A:H,8,FALSE)</f>
        <v>Email user</v>
      </c>
      <c r="M1849">
        <v>539.1</v>
      </c>
      <c r="N1849">
        <v>134.01</v>
      </c>
    </row>
    <row r="1850" spans="1:14">
      <c r="A1850" s="13">
        <v>1849</v>
      </c>
      <c r="B1850" s="13">
        <v>1017</v>
      </c>
      <c r="C1850" s="13">
        <v>100</v>
      </c>
      <c r="D1850" s="13">
        <v>1</v>
      </c>
      <c r="E1850" s="13">
        <v>282.13</v>
      </c>
      <c r="F1850">
        <f t="shared" si="28"/>
        <v>282.13</v>
      </c>
      <c r="G1850" s="13">
        <v>1849</v>
      </c>
      <c r="H1850" s="28" t="str">
        <f>VLOOKUP(G1850,'Customer table'!A:H,8,FALSE)</f>
        <v>Email user</v>
      </c>
      <c r="M1850">
        <v>1931.66</v>
      </c>
      <c r="N1850">
        <v>1077.84</v>
      </c>
    </row>
    <row r="1851" spans="1:14">
      <c r="A1851" s="13">
        <v>1850</v>
      </c>
      <c r="B1851" s="13">
        <v>1018</v>
      </c>
      <c r="C1851" s="13">
        <v>52</v>
      </c>
      <c r="D1851" s="13">
        <v>1</v>
      </c>
      <c r="E1851" s="13">
        <v>1044.8</v>
      </c>
      <c r="F1851">
        <f t="shared" si="28"/>
        <v>1044.8</v>
      </c>
      <c r="G1851" s="13">
        <v>1850</v>
      </c>
      <c r="H1851" s="28" t="str">
        <f>VLOOKUP(G1851,'Customer table'!A:H,8,FALSE)</f>
        <v>Email user</v>
      </c>
      <c r="M1851">
        <v>1128.91</v>
      </c>
      <c r="N1851">
        <v>395.52</v>
      </c>
    </row>
    <row r="1852" spans="1:14">
      <c r="A1852" s="13">
        <v>1851</v>
      </c>
      <c r="B1852" s="13">
        <v>1019</v>
      </c>
      <c r="C1852" s="13">
        <v>5</v>
      </c>
      <c r="D1852" s="13">
        <v>2</v>
      </c>
      <c r="E1852" s="13">
        <v>442.46</v>
      </c>
      <c r="F1852">
        <f t="shared" si="28"/>
        <v>884.92</v>
      </c>
      <c r="G1852" s="13">
        <v>1851</v>
      </c>
      <c r="H1852" s="28" t="str">
        <f>VLOOKUP(G1852,'Customer table'!A:H,8,FALSE)</f>
        <v>Non email user</v>
      </c>
      <c r="M1852">
        <v>1636.91</v>
      </c>
      <c r="N1852">
        <v>1417.1</v>
      </c>
    </row>
    <row r="1853" spans="1:14">
      <c r="A1853" s="13">
        <v>1852</v>
      </c>
      <c r="B1853" s="13">
        <v>1020</v>
      </c>
      <c r="C1853" s="13">
        <v>44</v>
      </c>
      <c r="D1853" s="13">
        <v>1</v>
      </c>
      <c r="E1853" s="13">
        <v>798.94</v>
      </c>
      <c r="F1853">
        <f t="shared" si="28"/>
        <v>798.94</v>
      </c>
      <c r="G1853" s="13">
        <v>1852</v>
      </c>
      <c r="H1853" s="28" t="str">
        <f>VLOOKUP(G1853,'Customer table'!A:H,8,FALSE)</f>
        <v>Non email user</v>
      </c>
      <c r="M1853">
        <v>339.07</v>
      </c>
      <c r="N1853">
        <v>318.02</v>
      </c>
    </row>
    <row r="1854" spans="1:14">
      <c r="A1854" s="13">
        <v>1853</v>
      </c>
      <c r="B1854" s="13">
        <v>1020</v>
      </c>
      <c r="C1854" s="13">
        <v>142</v>
      </c>
      <c r="D1854" s="13">
        <v>1</v>
      </c>
      <c r="E1854" s="13">
        <v>193.6</v>
      </c>
      <c r="F1854">
        <f t="shared" si="28"/>
        <v>193.6</v>
      </c>
      <c r="G1854" s="13">
        <v>1853</v>
      </c>
      <c r="H1854" s="28" t="str">
        <f>VLOOKUP(G1854,'Customer table'!A:H,8,FALSE)</f>
        <v>Email user</v>
      </c>
      <c r="M1854">
        <v>3673.04</v>
      </c>
      <c r="N1854">
        <v>949.5</v>
      </c>
    </row>
    <row r="1855" spans="1:14">
      <c r="A1855" s="13">
        <v>1854</v>
      </c>
      <c r="B1855" s="13">
        <v>1021</v>
      </c>
      <c r="C1855" s="13">
        <v>32</v>
      </c>
      <c r="D1855" s="13">
        <v>1</v>
      </c>
      <c r="E1855" s="13">
        <v>644.55</v>
      </c>
      <c r="F1855">
        <f t="shared" si="28"/>
        <v>644.55</v>
      </c>
      <c r="G1855" s="13">
        <v>1854</v>
      </c>
      <c r="H1855" s="28" t="str">
        <f>VLOOKUP(G1855,'Customer table'!A:H,8,FALSE)</f>
        <v>Non email user</v>
      </c>
      <c r="M1855">
        <v>602.73</v>
      </c>
      <c r="N1855">
        <v>325.76</v>
      </c>
    </row>
    <row r="1856" spans="1:14">
      <c r="A1856" s="13">
        <v>1855</v>
      </c>
      <c r="B1856" s="13">
        <v>1021</v>
      </c>
      <c r="C1856" s="13">
        <v>6</v>
      </c>
      <c r="D1856" s="13">
        <v>1</v>
      </c>
      <c r="E1856" s="13">
        <v>1071.23</v>
      </c>
      <c r="F1856">
        <f t="shared" si="28"/>
        <v>1071.23</v>
      </c>
      <c r="G1856" s="13">
        <v>1855</v>
      </c>
      <c r="H1856" s="28" t="str">
        <f>VLOOKUP(G1856,'Customer table'!A:H,8,FALSE)</f>
        <v>Non email user</v>
      </c>
      <c r="M1856">
        <v>661.44</v>
      </c>
      <c r="N1856">
        <v>1490.74</v>
      </c>
    </row>
    <row r="1857" spans="1:14">
      <c r="A1857" s="13">
        <v>1856</v>
      </c>
      <c r="B1857" s="13">
        <v>1021</v>
      </c>
      <c r="C1857" s="13">
        <v>119</v>
      </c>
      <c r="D1857" s="13">
        <v>2</v>
      </c>
      <c r="E1857" s="13">
        <v>418.3</v>
      </c>
      <c r="F1857">
        <f t="shared" si="28"/>
        <v>836.6</v>
      </c>
      <c r="G1857" s="13">
        <v>1856</v>
      </c>
      <c r="H1857" s="28" t="str">
        <f>VLOOKUP(G1857,'Customer table'!A:H,8,FALSE)</f>
        <v>Email user</v>
      </c>
      <c r="M1857">
        <v>802.78</v>
      </c>
      <c r="N1857">
        <v>539.1</v>
      </c>
    </row>
    <row r="1858" spans="1:14">
      <c r="A1858" s="13">
        <v>1857</v>
      </c>
      <c r="B1858" s="13">
        <v>1022</v>
      </c>
      <c r="C1858" s="13">
        <v>115</v>
      </c>
      <c r="D1858" s="13">
        <v>1</v>
      </c>
      <c r="E1858" s="13">
        <v>884.91</v>
      </c>
      <c r="F1858">
        <f t="shared" ref="F1858:F1921" si="29">E1858*D1858</f>
        <v>884.91</v>
      </c>
      <c r="G1858" s="13">
        <v>1857</v>
      </c>
      <c r="H1858" s="28" t="str">
        <f>VLOOKUP(G1858,'Customer table'!A:H,8,FALSE)</f>
        <v>Non email user</v>
      </c>
      <c r="M1858">
        <v>898.73</v>
      </c>
      <c r="N1858">
        <v>965.83</v>
      </c>
    </row>
    <row r="1859" spans="1:14">
      <c r="A1859" s="13">
        <v>1858</v>
      </c>
      <c r="B1859" s="13">
        <v>1023</v>
      </c>
      <c r="C1859" s="13">
        <v>76</v>
      </c>
      <c r="D1859" s="13">
        <v>1</v>
      </c>
      <c r="E1859" s="13">
        <v>623.01</v>
      </c>
      <c r="F1859">
        <f t="shared" si="29"/>
        <v>623.01</v>
      </c>
      <c r="G1859" s="13">
        <v>1858</v>
      </c>
      <c r="H1859" s="28" t="str">
        <f>VLOOKUP(G1859,'Customer table'!A:H,8,FALSE)</f>
        <v>Non email user</v>
      </c>
      <c r="M1859">
        <v>187.47</v>
      </c>
      <c r="N1859">
        <v>349.51</v>
      </c>
    </row>
    <row r="1860" spans="1:14">
      <c r="A1860" s="13">
        <v>1859</v>
      </c>
      <c r="B1860" s="13">
        <v>1024</v>
      </c>
      <c r="C1860" s="13">
        <v>173</v>
      </c>
      <c r="D1860" s="13">
        <v>1</v>
      </c>
      <c r="E1860" s="13">
        <v>459.12</v>
      </c>
      <c r="F1860">
        <f t="shared" si="29"/>
        <v>459.12</v>
      </c>
      <c r="G1860" s="13">
        <v>1859</v>
      </c>
      <c r="H1860" s="28" t="str">
        <f>VLOOKUP(G1860,'Customer table'!A:H,8,FALSE)</f>
        <v>Email user</v>
      </c>
      <c r="M1860">
        <v>761.53</v>
      </c>
      <c r="N1860">
        <v>274.33</v>
      </c>
    </row>
    <row r="1861" spans="1:14">
      <c r="A1861" s="13">
        <v>1860</v>
      </c>
      <c r="B1861" s="13">
        <v>1024</v>
      </c>
      <c r="C1861" s="13">
        <v>64</v>
      </c>
      <c r="D1861" s="13">
        <v>1</v>
      </c>
      <c r="E1861" s="13">
        <v>630.63</v>
      </c>
      <c r="F1861">
        <f t="shared" si="29"/>
        <v>630.63</v>
      </c>
      <c r="G1861" s="13">
        <v>1860</v>
      </c>
      <c r="H1861" s="28" t="str">
        <f>VLOOKUP(G1861,'Customer table'!A:H,8,FALSE)</f>
        <v>Non email user</v>
      </c>
      <c r="M1861">
        <v>1993.79</v>
      </c>
      <c r="N1861">
        <v>1816.72</v>
      </c>
    </row>
    <row r="1862" spans="1:14">
      <c r="A1862" s="13">
        <v>1861</v>
      </c>
      <c r="B1862" s="13">
        <v>1025</v>
      </c>
      <c r="C1862" s="13">
        <v>65</v>
      </c>
      <c r="D1862" s="13">
        <v>1</v>
      </c>
      <c r="E1862" s="13">
        <v>260.61</v>
      </c>
      <c r="F1862">
        <f t="shared" si="29"/>
        <v>260.61</v>
      </c>
      <c r="G1862" s="13">
        <v>1861</v>
      </c>
      <c r="H1862" s="28" t="str">
        <f>VLOOKUP(G1862,'Customer table'!A:H,8,FALSE)</f>
        <v>Email user</v>
      </c>
      <c r="M1862">
        <v>661.44</v>
      </c>
      <c r="N1862">
        <v>5865.06</v>
      </c>
    </row>
    <row r="1863" spans="1:14">
      <c r="A1863" s="13">
        <v>1862</v>
      </c>
      <c r="B1863" s="13">
        <v>1026</v>
      </c>
      <c r="C1863" s="13">
        <v>32</v>
      </c>
      <c r="D1863" s="13">
        <v>1</v>
      </c>
      <c r="E1863" s="13">
        <v>644.55</v>
      </c>
      <c r="F1863">
        <f t="shared" si="29"/>
        <v>644.55</v>
      </c>
      <c r="G1863" s="13">
        <v>1862</v>
      </c>
      <c r="H1863" s="28" t="str">
        <f>VLOOKUP(G1863,'Customer table'!A:H,8,FALSE)</f>
        <v>Non email user</v>
      </c>
      <c r="M1863">
        <v>996.68</v>
      </c>
      <c r="N1863">
        <v>435.69</v>
      </c>
    </row>
    <row r="1864" spans="1:14">
      <c r="A1864" s="13">
        <v>1863</v>
      </c>
      <c r="B1864" s="13">
        <v>1026</v>
      </c>
      <c r="C1864" s="13">
        <v>23</v>
      </c>
      <c r="D1864" s="13">
        <v>1</v>
      </c>
      <c r="E1864" s="13">
        <v>766.48</v>
      </c>
      <c r="F1864">
        <f t="shared" si="29"/>
        <v>766.48</v>
      </c>
      <c r="G1864" s="13">
        <v>1863</v>
      </c>
      <c r="H1864" s="28" t="str">
        <f>VLOOKUP(G1864,'Customer table'!A:H,8,FALSE)</f>
        <v>Non email user</v>
      </c>
      <c r="M1864">
        <v>1246.02</v>
      </c>
      <c r="N1864">
        <v>1129.1</v>
      </c>
    </row>
    <row r="1865" spans="1:14">
      <c r="A1865" s="13">
        <v>1864</v>
      </c>
      <c r="B1865" s="13">
        <v>1027</v>
      </c>
      <c r="C1865" s="13">
        <v>67</v>
      </c>
      <c r="D1865" s="13">
        <v>1</v>
      </c>
      <c r="E1865" s="13">
        <v>313.21</v>
      </c>
      <c r="F1865">
        <f t="shared" si="29"/>
        <v>313.21</v>
      </c>
      <c r="G1865" s="13">
        <v>1864</v>
      </c>
      <c r="H1865" s="28" t="str">
        <f>VLOOKUP(G1865,'Customer table'!A:H,8,FALSE)</f>
        <v>Email user</v>
      </c>
      <c r="M1865">
        <v>257.17</v>
      </c>
      <c r="N1865">
        <v>116.09</v>
      </c>
    </row>
    <row r="1866" spans="1:14">
      <c r="A1866" s="13">
        <v>1865</v>
      </c>
      <c r="B1866" s="13">
        <v>1028</v>
      </c>
      <c r="C1866" s="13">
        <v>39</v>
      </c>
      <c r="D1866" s="13">
        <v>2</v>
      </c>
      <c r="E1866" s="13">
        <v>1955.02</v>
      </c>
      <c r="F1866">
        <f t="shared" si="29"/>
        <v>3910.04</v>
      </c>
      <c r="G1866" s="13">
        <v>1865</v>
      </c>
      <c r="H1866" s="28" t="str">
        <f>VLOOKUP(G1866,'Customer table'!A:H,8,FALSE)</f>
        <v>Non email user</v>
      </c>
      <c r="M1866">
        <v>858.98</v>
      </c>
      <c r="N1866">
        <v>284.14</v>
      </c>
    </row>
    <row r="1867" spans="1:14">
      <c r="A1867" s="13">
        <v>1866</v>
      </c>
      <c r="B1867" s="13">
        <v>1028</v>
      </c>
      <c r="C1867" s="13">
        <v>161</v>
      </c>
      <c r="D1867" s="13">
        <v>3</v>
      </c>
      <c r="E1867" s="13">
        <v>406.33</v>
      </c>
      <c r="F1867">
        <f t="shared" si="29"/>
        <v>1218.99</v>
      </c>
      <c r="G1867" s="13">
        <v>1866</v>
      </c>
      <c r="H1867" s="28" t="str">
        <f>VLOOKUP(G1867,'Customer table'!A:H,8,FALSE)</f>
        <v>Non email user</v>
      </c>
      <c r="M1867">
        <v>282.13</v>
      </c>
      <c r="N1867">
        <v>1807.28</v>
      </c>
    </row>
    <row r="1868" spans="1:14">
      <c r="A1868" s="13">
        <v>1867</v>
      </c>
      <c r="B1868" s="13">
        <v>1029</v>
      </c>
      <c r="C1868" s="13">
        <v>50</v>
      </c>
      <c r="D1868" s="13">
        <v>1</v>
      </c>
      <c r="E1868" s="13">
        <v>1146.85</v>
      </c>
      <c r="F1868">
        <f t="shared" si="29"/>
        <v>1146.85</v>
      </c>
      <c r="G1868" s="13">
        <v>1867</v>
      </c>
      <c r="H1868" s="28" t="str">
        <f>VLOOKUP(G1868,'Customer table'!A:H,8,FALSE)</f>
        <v>Non email user</v>
      </c>
      <c r="M1868">
        <v>354.77</v>
      </c>
      <c r="N1868">
        <v>282.13</v>
      </c>
    </row>
    <row r="1869" spans="1:14">
      <c r="A1869" s="13">
        <v>1868</v>
      </c>
      <c r="B1869" s="13">
        <v>1029</v>
      </c>
      <c r="C1869" s="13">
        <v>177</v>
      </c>
      <c r="D1869" s="13">
        <v>1</v>
      </c>
      <c r="E1869" s="13">
        <v>313.65</v>
      </c>
      <c r="F1869">
        <f t="shared" si="29"/>
        <v>313.65</v>
      </c>
      <c r="G1869" s="13">
        <v>1868</v>
      </c>
      <c r="H1869" s="28" t="str">
        <f>VLOOKUP(G1869,'Customer table'!A:H,8,FALSE)</f>
        <v>Non email user</v>
      </c>
      <c r="M1869">
        <v>1374.61</v>
      </c>
      <c r="N1869">
        <v>1995.72</v>
      </c>
    </row>
    <row r="1870" spans="1:14">
      <c r="A1870" s="13">
        <v>1869</v>
      </c>
      <c r="B1870" s="13">
        <v>1029</v>
      </c>
      <c r="C1870" s="13">
        <v>156</v>
      </c>
      <c r="D1870" s="13">
        <v>1</v>
      </c>
      <c r="E1870" s="13">
        <v>371.83</v>
      </c>
      <c r="F1870">
        <f t="shared" si="29"/>
        <v>371.83</v>
      </c>
      <c r="G1870" s="13">
        <v>1869</v>
      </c>
      <c r="H1870" s="28" t="str">
        <f>VLOOKUP(G1870,'Customer table'!A:H,8,FALSE)</f>
        <v>Non email user</v>
      </c>
      <c r="M1870">
        <v>661.16</v>
      </c>
      <c r="N1870">
        <v>1860.48</v>
      </c>
    </row>
    <row r="1871" spans="1:14">
      <c r="A1871" s="13">
        <v>1870</v>
      </c>
      <c r="B1871" s="13">
        <v>1030</v>
      </c>
      <c r="C1871" s="13">
        <v>45</v>
      </c>
      <c r="D1871" s="13">
        <v>1</v>
      </c>
      <c r="E1871" s="13">
        <v>1129.1</v>
      </c>
      <c r="F1871">
        <f t="shared" si="29"/>
        <v>1129.1</v>
      </c>
      <c r="G1871" s="13">
        <v>1870</v>
      </c>
      <c r="H1871" s="28" t="str">
        <f>VLOOKUP(G1871,'Customer table'!A:H,8,FALSE)</f>
        <v>Non email user</v>
      </c>
      <c r="M1871">
        <v>428.94</v>
      </c>
      <c r="N1871">
        <v>660.22</v>
      </c>
    </row>
    <row r="1872" spans="1:14">
      <c r="A1872" s="13">
        <v>1871</v>
      </c>
      <c r="B1872" s="13">
        <v>1031</v>
      </c>
      <c r="C1872" s="13">
        <v>150</v>
      </c>
      <c r="D1872" s="13">
        <v>1</v>
      </c>
      <c r="E1872" s="13">
        <v>295.79</v>
      </c>
      <c r="F1872">
        <f t="shared" si="29"/>
        <v>295.79</v>
      </c>
      <c r="G1872" s="13">
        <v>1871</v>
      </c>
      <c r="H1872" s="28" t="str">
        <f>VLOOKUP(G1872,'Customer table'!A:H,8,FALSE)</f>
        <v>Non email user</v>
      </c>
      <c r="M1872">
        <v>435.69</v>
      </c>
      <c r="N1872">
        <v>44.16</v>
      </c>
    </row>
    <row r="1873" spans="1:14">
      <c r="A1873" s="13">
        <v>1872</v>
      </c>
      <c r="B1873" s="13">
        <v>1031</v>
      </c>
      <c r="C1873" s="13">
        <v>171</v>
      </c>
      <c r="D1873" s="13">
        <v>1</v>
      </c>
      <c r="E1873" s="13">
        <v>401.39</v>
      </c>
      <c r="F1873">
        <f t="shared" si="29"/>
        <v>401.39</v>
      </c>
      <c r="G1873" s="13">
        <v>1872</v>
      </c>
      <c r="H1873" s="28" t="str">
        <f>VLOOKUP(G1873,'Customer table'!A:H,8,FALSE)</f>
        <v>Non email user</v>
      </c>
      <c r="M1873">
        <v>414.24</v>
      </c>
      <c r="N1873">
        <v>201.88</v>
      </c>
    </row>
    <row r="1874" spans="1:14">
      <c r="A1874" s="13">
        <v>1873</v>
      </c>
      <c r="B1874" s="13">
        <v>1032</v>
      </c>
      <c r="C1874" s="13">
        <v>123</v>
      </c>
      <c r="D1874" s="13">
        <v>1</v>
      </c>
      <c r="E1874" s="13">
        <v>151.46</v>
      </c>
      <c r="F1874">
        <f t="shared" si="29"/>
        <v>151.46</v>
      </c>
      <c r="G1874" s="13">
        <v>1873</v>
      </c>
      <c r="H1874" s="28" t="str">
        <f>VLOOKUP(G1874,'Customer table'!A:H,8,FALSE)</f>
        <v>Non email user</v>
      </c>
      <c r="M1874">
        <v>132.23</v>
      </c>
      <c r="N1874">
        <v>193.6</v>
      </c>
    </row>
    <row r="1875" spans="1:14">
      <c r="A1875" s="13">
        <v>1874</v>
      </c>
      <c r="B1875" s="13">
        <v>1033</v>
      </c>
      <c r="C1875" s="13">
        <v>133</v>
      </c>
      <c r="D1875" s="13">
        <v>1</v>
      </c>
      <c r="E1875" s="13">
        <v>164.76</v>
      </c>
      <c r="F1875">
        <f t="shared" si="29"/>
        <v>164.76</v>
      </c>
      <c r="G1875" s="13">
        <v>1874</v>
      </c>
      <c r="H1875" s="28" t="str">
        <f>VLOOKUP(G1875,'Customer table'!A:H,8,FALSE)</f>
        <v>Email user</v>
      </c>
      <c r="M1875">
        <v>858.98</v>
      </c>
      <c r="N1875">
        <v>970.98</v>
      </c>
    </row>
    <row r="1876" spans="1:14">
      <c r="A1876" s="13">
        <v>1875</v>
      </c>
      <c r="B1876" s="13">
        <v>1034</v>
      </c>
      <c r="C1876" s="13">
        <v>118</v>
      </c>
      <c r="D1876" s="13">
        <v>1</v>
      </c>
      <c r="E1876" s="13">
        <v>376.78</v>
      </c>
      <c r="F1876">
        <f t="shared" si="29"/>
        <v>376.78</v>
      </c>
      <c r="G1876" s="13">
        <v>1875</v>
      </c>
      <c r="H1876" s="28" t="str">
        <f>VLOOKUP(G1876,'Customer table'!A:H,8,FALSE)</f>
        <v>Non email user</v>
      </c>
      <c r="M1876">
        <v>392.24</v>
      </c>
      <c r="N1876">
        <v>157.92</v>
      </c>
    </row>
    <row r="1877" spans="1:14">
      <c r="A1877" s="13">
        <v>1876</v>
      </c>
      <c r="B1877" s="13">
        <v>1035</v>
      </c>
      <c r="C1877" s="13">
        <v>95</v>
      </c>
      <c r="D1877" s="13">
        <v>1</v>
      </c>
      <c r="E1877" s="13">
        <v>351.35</v>
      </c>
      <c r="F1877">
        <f t="shared" si="29"/>
        <v>351.35</v>
      </c>
      <c r="G1877" s="13">
        <v>1876</v>
      </c>
      <c r="H1877" s="28" t="str">
        <f>VLOOKUP(G1877,'Customer table'!A:H,8,FALSE)</f>
        <v>Non email user</v>
      </c>
      <c r="M1877">
        <v>965.83</v>
      </c>
      <c r="N1877">
        <v>1993.79</v>
      </c>
    </row>
    <row r="1878" spans="1:14">
      <c r="A1878" s="13">
        <v>1877</v>
      </c>
      <c r="B1878" s="13">
        <v>1035</v>
      </c>
      <c r="C1878" s="13">
        <v>123</v>
      </c>
      <c r="D1878" s="13">
        <v>1</v>
      </c>
      <c r="E1878" s="13">
        <v>151.46</v>
      </c>
      <c r="F1878">
        <f t="shared" si="29"/>
        <v>151.46</v>
      </c>
      <c r="G1878" s="13">
        <v>1877</v>
      </c>
      <c r="H1878" s="28" t="str">
        <f>VLOOKUP(G1878,'Customer table'!A:H,8,FALSE)</f>
        <v>Non email user</v>
      </c>
      <c r="M1878">
        <v>284.14</v>
      </c>
      <c r="N1878">
        <v>371.98</v>
      </c>
    </row>
    <row r="1879" spans="1:14">
      <c r="A1879" s="13">
        <v>1878</v>
      </c>
      <c r="B1879" s="13">
        <v>1035</v>
      </c>
      <c r="C1879" s="13">
        <v>146</v>
      </c>
      <c r="D1879" s="13">
        <v>2</v>
      </c>
      <c r="E1879" s="13">
        <v>241.66</v>
      </c>
      <c r="F1879">
        <f t="shared" si="29"/>
        <v>483.32</v>
      </c>
      <c r="G1879" s="13">
        <v>1878</v>
      </c>
      <c r="H1879" s="28" t="str">
        <f>VLOOKUP(G1879,'Customer table'!A:H,8,FALSE)</f>
        <v>Non email user</v>
      </c>
      <c r="M1879">
        <v>1519.94</v>
      </c>
      <c r="N1879">
        <v>1307.07</v>
      </c>
    </row>
    <row r="1880" spans="1:14">
      <c r="A1880" s="13">
        <v>1879</v>
      </c>
      <c r="B1880" s="13">
        <v>1036</v>
      </c>
      <c r="C1880" s="13">
        <v>184</v>
      </c>
      <c r="D1880" s="13">
        <v>1</v>
      </c>
      <c r="E1880" s="13">
        <v>399.61</v>
      </c>
      <c r="F1880">
        <f t="shared" si="29"/>
        <v>399.61</v>
      </c>
      <c r="G1880" s="13">
        <v>1879</v>
      </c>
      <c r="H1880" s="28" t="str">
        <f>VLOOKUP(G1880,'Customer table'!A:H,8,FALSE)</f>
        <v>Non email user</v>
      </c>
      <c r="M1880">
        <v>295.79</v>
      </c>
      <c r="N1880">
        <v>284.86</v>
      </c>
    </row>
    <row r="1881" spans="1:14">
      <c r="A1881" s="13">
        <v>1880</v>
      </c>
      <c r="B1881" s="13">
        <v>1037</v>
      </c>
      <c r="C1881" s="13">
        <v>144</v>
      </c>
      <c r="D1881" s="13">
        <v>1</v>
      </c>
      <c r="E1881" s="13">
        <v>235.44</v>
      </c>
      <c r="F1881">
        <f t="shared" si="29"/>
        <v>235.44</v>
      </c>
      <c r="G1881" s="13">
        <v>1880</v>
      </c>
      <c r="H1881" s="28" t="str">
        <f>VLOOKUP(G1881,'Customer table'!A:H,8,FALSE)</f>
        <v>Non email user</v>
      </c>
      <c r="M1881">
        <v>150.49</v>
      </c>
      <c r="N1881">
        <v>966.66</v>
      </c>
    </row>
    <row r="1882" spans="1:14">
      <c r="A1882" s="13">
        <v>1881</v>
      </c>
      <c r="B1882" s="13">
        <v>1038</v>
      </c>
      <c r="C1882" s="13">
        <v>14</v>
      </c>
      <c r="D1882" s="13">
        <v>1</v>
      </c>
      <c r="E1882" s="13">
        <v>1680.91</v>
      </c>
      <c r="F1882">
        <f t="shared" si="29"/>
        <v>1680.91</v>
      </c>
      <c r="G1882" s="13">
        <v>1881</v>
      </c>
      <c r="H1882" s="28" t="str">
        <f>VLOOKUP(G1882,'Customer table'!A:H,8,FALSE)</f>
        <v>Email user</v>
      </c>
      <c r="M1882">
        <v>410.51</v>
      </c>
      <c r="N1882">
        <v>115.01</v>
      </c>
    </row>
    <row r="1883" spans="1:14">
      <c r="A1883" s="13">
        <v>1882</v>
      </c>
      <c r="B1883" s="13">
        <v>1039</v>
      </c>
      <c r="C1883" s="13">
        <v>131</v>
      </c>
      <c r="D1883" s="13">
        <v>1</v>
      </c>
      <c r="E1883" s="13">
        <v>30.63</v>
      </c>
      <c r="F1883">
        <f t="shared" si="29"/>
        <v>30.63</v>
      </c>
      <c r="G1883" s="13">
        <v>1882</v>
      </c>
      <c r="H1883" s="28" t="str">
        <f>VLOOKUP(G1883,'Customer table'!A:H,8,FALSE)</f>
        <v>Email user</v>
      </c>
      <c r="M1883">
        <v>313.65</v>
      </c>
      <c r="N1883">
        <v>3554.5</v>
      </c>
    </row>
    <row r="1884" spans="1:14">
      <c r="A1884" s="13">
        <v>1883</v>
      </c>
      <c r="B1884" s="13">
        <v>1039</v>
      </c>
      <c r="C1884" s="13">
        <v>137</v>
      </c>
      <c r="D1884" s="13">
        <v>2</v>
      </c>
      <c r="E1884" s="13">
        <v>222.41</v>
      </c>
      <c r="F1884">
        <f t="shared" si="29"/>
        <v>444.82</v>
      </c>
      <c r="G1884" s="13">
        <v>1883</v>
      </c>
      <c r="H1884" s="28" t="str">
        <f>VLOOKUP(G1884,'Customer table'!A:H,8,FALSE)</f>
        <v>Email user</v>
      </c>
      <c r="M1884">
        <v>661.44</v>
      </c>
      <c r="N1884">
        <v>359.28</v>
      </c>
    </row>
    <row r="1885" spans="1:14">
      <c r="A1885" s="13">
        <v>1884</v>
      </c>
      <c r="B1885" s="13">
        <v>1039</v>
      </c>
      <c r="C1885" s="13">
        <v>105</v>
      </c>
      <c r="D1885" s="13">
        <v>1</v>
      </c>
      <c r="E1885" s="13">
        <v>691.55</v>
      </c>
      <c r="F1885">
        <f t="shared" si="29"/>
        <v>691.55</v>
      </c>
      <c r="G1885" s="13">
        <v>1884</v>
      </c>
      <c r="H1885" s="28" t="str">
        <f>VLOOKUP(G1885,'Customer table'!A:H,8,FALSE)</f>
        <v>Non email user</v>
      </c>
      <c r="M1885">
        <v>399.61</v>
      </c>
      <c r="N1885">
        <v>658.45</v>
      </c>
    </row>
    <row r="1886" spans="1:14">
      <c r="A1886" s="13">
        <v>1885</v>
      </c>
      <c r="B1886" s="13">
        <v>1039</v>
      </c>
      <c r="C1886" s="13">
        <v>50</v>
      </c>
      <c r="D1886" s="13">
        <v>2</v>
      </c>
      <c r="E1886" s="13">
        <v>1146.85</v>
      </c>
      <c r="F1886">
        <f t="shared" si="29"/>
        <v>2293.7</v>
      </c>
      <c r="G1886" s="13">
        <v>1885</v>
      </c>
      <c r="H1886" s="28" t="str">
        <f>VLOOKUP(G1886,'Customer table'!A:H,8,FALSE)</f>
        <v>Email user</v>
      </c>
      <c r="M1886">
        <v>164.76</v>
      </c>
      <c r="N1886">
        <v>392.49</v>
      </c>
    </row>
    <row r="1887" spans="1:14">
      <c r="A1887" s="13">
        <v>1886</v>
      </c>
      <c r="B1887" s="13">
        <v>1040</v>
      </c>
      <c r="C1887" s="13">
        <v>170</v>
      </c>
      <c r="D1887" s="13">
        <v>1</v>
      </c>
      <c r="E1887" s="13">
        <v>290.79</v>
      </c>
      <c r="F1887">
        <f t="shared" si="29"/>
        <v>290.79</v>
      </c>
      <c r="G1887" s="13">
        <v>1886</v>
      </c>
      <c r="H1887" s="28" t="str">
        <f>VLOOKUP(G1887,'Customer table'!A:H,8,FALSE)</f>
        <v>Non email user</v>
      </c>
      <c r="M1887">
        <v>367.55</v>
      </c>
      <c r="N1887">
        <v>366.31</v>
      </c>
    </row>
    <row r="1888" spans="1:14">
      <c r="A1888" s="13">
        <v>1887</v>
      </c>
      <c r="B1888" s="13">
        <v>1040</v>
      </c>
      <c r="C1888" s="13">
        <v>188</v>
      </c>
      <c r="D1888" s="13">
        <v>1</v>
      </c>
      <c r="E1888" s="13">
        <v>150.49</v>
      </c>
      <c r="F1888">
        <f t="shared" si="29"/>
        <v>150.49</v>
      </c>
      <c r="G1888" s="13">
        <v>1887</v>
      </c>
      <c r="H1888" s="28" t="str">
        <f>VLOOKUP(G1888,'Customer table'!A:H,8,FALSE)</f>
        <v>Non email user</v>
      </c>
      <c r="M1888">
        <v>691.55</v>
      </c>
      <c r="N1888">
        <v>345.44</v>
      </c>
    </row>
    <row r="1889" spans="1:14">
      <c r="A1889" s="13">
        <v>1888</v>
      </c>
      <c r="B1889" s="13">
        <v>1041</v>
      </c>
      <c r="C1889" s="13">
        <v>180</v>
      </c>
      <c r="D1889" s="13">
        <v>1</v>
      </c>
      <c r="E1889" s="13">
        <v>204.06</v>
      </c>
      <c r="F1889">
        <f t="shared" si="29"/>
        <v>204.06</v>
      </c>
      <c r="G1889" s="13">
        <v>1888</v>
      </c>
      <c r="H1889" s="28" t="str">
        <f>VLOOKUP(G1889,'Customer table'!A:H,8,FALSE)</f>
        <v>Email user</v>
      </c>
      <c r="M1889">
        <v>252.36</v>
      </c>
      <c r="N1889">
        <v>499.48</v>
      </c>
    </row>
    <row r="1890" spans="1:14">
      <c r="A1890" s="13">
        <v>1889</v>
      </c>
      <c r="B1890" s="13">
        <v>1041</v>
      </c>
      <c r="C1890" s="13">
        <v>69</v>
      </c>
      <c r="D1890" s="13">
        <v>1</v>
      </c>
      <c r="E1890" s="13">
        <v>1008.02</v>
      </c>
      <c r="F1890">
        <f t="shared" si="29"/>
        <v>1008.02</v>
      </c>
      <c r="G1890" s="13">
        <v>1889</v>
      </c>
      <c r="H1890" s="28" t="str">
        <f>VLOOKUP(G1890,'Customer table'!A:H,8,FALSE)</f>
        <v>Non email user</v>
      </c>
      <c r="M1890">
        <v>1674.48</v>
      </c>
      <c r="N1890">
        <v>436.2</v>
      </c>
    </row>
    <row r="1891" spans="1:14">
      <c r="A1891" s="13">
        <v>1890</v>
      </c>
      <c r="B1891" s="13">
        <v>1042</v>
      </c>
      <c r="C1891" s="13">
        <v>106</v>
      </c>
      <c r="D1891" s="13">
        <v>1</v>
      </c>
      <c r="E1891" s="13">
        <v>618.93</v>
      </c>
      <c r="F1891">
        <f t="shared" si="29"/>
        <v>618.93</v>
      </c>
      <c r="G1891" s="13">
        <v>1890</v>
      </c>
      <c r="H1891" s="28" t="str">
        <f>VLOOKUP(G1891,'Customer table'!A:H,8,FALSE)</f>
        <v>Email user</v>
      </c>
      <c r="M1891">
        <v>1502.76</v>
      </c>
      <c r="N1891">
        <v>318.02</v>
      </c>
    </row>
    <row r="1892" spans="1:14">
      <c r="A1892" s="13">
        <v>1891</v>
      </c>
      <c r="B1892" s="13">
        <v>1043</v>
      </c>
      <c r="C1892" s="13">
        <v>99</v>
      </c>
      <c r="D1892" s="13">
        <v>1</v>
      </c>
      <c r="E1892" s="13">
        <v>353.92</v>
      </c>
      <c r="F1892">
        <f t="shared" si="29"/>
        <v>353.92</v>
      </c>
      <c r="G1892" s="13">
        <v>1891</v>
      </c>
      <c r="H1892" s="28" t="str">
        <f>VLOOKUP(G1892,'Customer table'!A:H,8,FALSE)</f>
        <v>Non email user</v>
      </c>
      <c r="M1892">
        <v>1517.02</v>
      </c>
      <c r="N1892">
        <v>440.02</v>
      </c>
    </row>
    <row r="1893" spans="1:14">
      <c r="A1893" s="13">
        <v>1892</v>
      </c>
      <c r="B1893" s="13">
        <v>1043</v>
      </c>
      <c r="C1893" s="13">
        <v>137</v>
      </c>
      <c r="D1893" s="13">
        <v>1</v>
      </c>
      <c r="E1893" s="13">
        <v>235.13</v>
      </c>
      <c r="F1893">
        <f t="shared" si="29"/>
        <v>235.13</v>
      </c>
      <c r="G1893" s="13">
        <v>1892</v>
      </c>
      <c r="H1893" s="28" t="str">
        <f>VLOOKUP(G1893,'Customer table'!A:H,8,FALSE)</f>
        <v>Email user</v>
      </c>
      <c r="M1893">
        <v>375.68</v>
      </c>
      <c r="N1893">
        <v>976.82</v>
      </c>
    </row>
    <row r="1894" spans="1:14">
      <c r="A1894" s="13">
        <v>1893</v>
      </c>
      <c r="B1894" s="13">
        <v>1044</v>
      </c>
      <c r="C1894" s="13">
        <v>177</v>
      </c>
      <c r="D1894" s="13">
        <v>1</v>
      </c>
      <c r="E1894" s="13">
        <v>313.65</v>
      </c>
      <c r="F1894">
        <f t="shared" si="29"/>
        <v>313.65</v>
      </c>
      <c r="G1894" s="13">
        <v>1893</v>
      </c>
      <c r="H1894" s="28" t="str">
        <f>VLOOKUP(G1894,'Customer table'!A:H,8,FALSE)</f>
        <v>Non email user</v>
      </c>
      <c r="M1894">
        <v>493.21</v>
      </c>
      <c r="N1894">
        <v>549.91</v>
      </c>
    </row>
    <row r="1895" spans="1:14">
      <c r="A1895" s="13">
        <v>1894</v>
      </c>
      <c r="B1895" s="13">
        <v>1044</v>
      </c>
      <c r="C1895" s="13">
        <v>164</v>
      </c>
      <c r="D1895" s="13">
        <v>1</v>
      </c>
      <c r="E1895" s="13">
        <v>132.23</v>
      </c>
      <c r="F1895">
        <f t="shared" si="29"/>
        <v>132.23</v>
      </c>
      <c r="G1895" s="13">
        <v>1894</v>
      </c>
      <c r="H1895" s="28" t="str">
        <f>VLOOKUP(G1895,'Customer table'!A:H,8,FALSE)</f>
        <v>Non email user</v>
      </c>
      <c r="M1895">
        <v>151.46</v>
      </c>
      <c r="N1895">
        <v>705.6</v>
      </c>
    </row>
    <row r="1896" spans="1:14">
      <c r="A1896" s="13">
        <v>1895</v>
      </c>
      <c r="B1896" s="13">
        <v>1045</v>
      </c>
      <c r="C1896" s="13">
        <v>73</v>
      </c>
      <c r="D1896" s="13">
        <v>2</v>
      </c>
      <c r="E1896" s="13">
        <v>984.26</v>
      </c>
      <c r="F1896">
        <f t="shared" si="29"/>
        <v>1968.52</v>
      </c>
      <c r="G1896" s="13">
        <v>1895</v>
      </c>
      <c r="H1896" s="28" t="str">
        <f>VLOOKUP(G1896,'Customer table'!A:H,8,FALSE)</f>
        <v>Non email user</v>
      </c>
      <c r="M1896">
        <v>142.43</v>
      </c>
      <c r="N1896">
        <v>156.65</v>
      </c>
    </row>
    <row r="1897" spans="1:14">
      <c r="A1897" s="13">
        <v>1896</v>
      </c>
      <c r="B1897" s="13">
        <v>1046</v>
      </c>
      <c r="C1897" s="13">
        <v>83</v>
      </c>
      <c r="D1897" s="13">
        <v>1</v>
      </c>
      <c r="E1897" s="13">
        <v>208.24</v>
      </c>
      <c r="F1897">
        <f t="shared" si="29"/>
        <v>208.24</v>
      </c>
      <c r="G1897" s="13">
        <v>1896</v>
      </c>
      <c r="H1897" s="28" t="str">
        <f>VLOOKUP(G1897,'Customer table'!A:H,8,FALSE)</f>
        <v>Non email user</v>
      </c>
      <c r="M1897">
        <v>1733.72</v>
      </c>
      <c r="N1897">
        <v>522.12</v>
      </c>
    </row>
    <row r="1898" spans="1:14">
      <c r="A1898" s="13">
        <v>1897</v>
      </c>
      <c r="B1898" s="13">
        <v>1046</v>
      </c>
      <c r="C1898" s="13">
        <v>149</v>
      </c>
      <c r="D1898" s="13">
        <v>1</v>
      </c>
      <c r="E1898" s="13">
        <v>183.34</v>
      </c>
      <c r="F1898">
        <f t="shared" si="29"/>
        <v>183.34</v>
      </c>
      <c r="G1898" s="13">
        <v>1897</v>
      </c>
      <c r="H1898" s="28" t="str">
        <f>VLOOKUP(G1898,'Customer table'!A:H,8,FALSE)</f>
        <v>Email user</v>
      </c>
      <c r="M1898">
        <v>129.33</v>
      </c>
      <c r="N1898">
        <v>436.2</v>
      </c>
    </row>
    <row r="1899" spans="1:14">
      <c r="A1899" s="13">
        <v>1898</v>
      </c>
      <c r="B1899" s="13">
        <v>1046</v>
      </c>
      <c r="C1899" s="13">
        <v>163</v>
      </c>
      <c r="D1899" s="13">
        <v>1</v>
      </c>
      <c r="E1899" s="13">
        <v>193.8</v>
      </c>
      <c r="F1899">
        <f t="shared" si="29"/>
        <v>193.8</v>
      </c>
      <c r="G1899" s="13">
        <v>1898</v>
      </c>
      <c r="H1899" s="28" t="str">
        <f>VLOOKUP(G1899,'Customer table'!A:H,8,FALSE)</f>
        <v>Non email user</v>
      </c>
      <c r="M1899">
        <v>1758.38</v>
      </c>
      <c r="N1899">
        <v>414.24</v>
      </c>
    </row>
    <row r="1900" spans="1:14">
      <c r="A1900" s="13">
        <v>1899</v>
      </c>
      <c r="B1900" s="13">
        <v>1047</v>
      </c>
      <c r="C1900" s="13">
        <v>182</v>
      </c>
      <c r="D1900" s="13">
        <v>1</v>
      </c>
      <c r="E1900" s="13">
        <v>182.67</v>
      </c>
      <c r="F1900">
        <f t="shared" si="29"/>
        <v>182.67</v>
      </c>
      <c r="G1900" s="13">
        <v>1899</v>
      </c>
      <c r="H1900" s="28" t="str">
        <f>VLOOKUP(G1900,'Customer table'!A:H,8,FALSE)</f>
        <v>Non email user</v>
      </c>
      <c r="M1900">
        <v>1436.89</v>
      </c>
      <c r="N1900">
        <v>492.44</v>
      </c>
    </row>
    <row r="1901" spans="1:14">
      <c r="A1901" s="13">
        <v>1900</v>
      </c>
      <c r="B1901" s="13">
        <v>1048</v>
      </c>
      <c r="C1901" s="13">
        <v>26</v>
      </c>
      <c r="D1901" s="13">
        <v>1</v>
      </c>
      <c r="E1901" s="13">
        <v>1033.01</v>
      </c>
      <c r="F1901">
        <f t="shared" si="29"/>
        <v>1033.01</v>
      </c>
      <c r="G1901" s="13">
        <v>1900</v>
      </c>
      <c r="H1901" s="28" t="str">
        <f>VLOOKUP(G1901,'Customer table'!A:H,8,FALSE)</f>
        <v>Email user</v>
      </c>
      <c r="M1901">
        <v>744.5</v>
      </c>
      <c r="N1901">
        <v>613.75</v>
      </c>
    </row>
    <row r="1902" spans="1:14">
      <c r="A1902" s="13">
        <v>1901</v>
      </c>
      <c r="B1902" s="13">
        <v>1049</v>
      </c>
      <c r="C1902" s="13">
        <v>61</v>
      </c>
      <c r="D1902" s="13">
        <v>1</v>
      </c>
      <c r="E1902" s="13">
        <v>776.21</v>
      </c>
      <c r="F1902">
        <f t="shared" si="29"/>
        <v>776.21</v>
      </c>
      <c r="G1902" s="13">
        <v>1901</v>
      </c>
      <c r="H1902" s="28" t="str">
        <f>VLOOKUP(G1902,'Customer table'!A:H,8,FALSE)</f>
        <v>Email user</v>
      </c>
      <c r="M1902">
        <v>1860.2</v>
      </c>
      <c r="N1902">
        <v>154.16</v>
      </c>
    </row>
    <row r="1903" spans="1:14">
      <c r="A1903" s="13">
        <v>1902</v>
      </c>
      <c r="B1903" s="13">
        <v>1050</v>
      </c>
      <c r="C1903" s="13">
        <v>13</v>
      </c>
      <c r="D1903" s="13">
        <v>1</v>
      </c>
      <c r="E1903" s="13">
        <v>526.08</v>
      </c>
      <c r="F1903">
        <f t="shared" si="29"/>
        <v>526.08</v>
      </c>
      <c r="G1903" s="13">
        <v>1902</v>
      </c>
      <c r="H1903" s="28" t="str">
        <f>VLOOKUP(G1903,'Customer table'!A:H,8,FALSE)</f>
        <v>Email user</v>
      </c>
      <c r="M1903">
        <v>802.95</v>
      </c>
      <c r="N1903">
        <v>394.17</v>
      </c>
    </row>
    <row r="1904" spans="1:14">
      <c r="A1904" s="13">
        <v>1903</v>
      </c>
      <c r="B1904" s="13">
        <v>1050</v>
      </c>
      <c r="C1904" s="13">
        <v>21</v>
      </c>
      <c r="D1904" s="13">
        <v>1</v>
      </c>
      <c r="E1904" s="13">
        <v>568.16</v>
      </c>
      <c r="F1904">
        <f t="shared" si="29"/>
        <v>568.16</v>
      </c>
      <c r="G1904" s="13">
        <v>1903</v>
      </c>
      <c r="H1904" s="28" t="str">
        <f>VLOOKUP(G1904,'Customer table'!A:H,8,FALSE)</f>
        <v>Email user</v>
      </c>
      <c r="M1904">
        <v>653.39</v>
      </c>
      <c r="N1904">
        <v>1129.1</v>
      </c>
    </row>
    <row r="1905" spans="1:14">
      <c r="A1905" s="13">
        <v>1904</v>
      </c>
      <c r="B1905" s="13">
        <v>1051</v>
      </c>
      <c r="C1905" s="13">
        <v>126</v>
      </c>
      <c r="D1905" s="13">
        <v>1</v>
      </c>
      <c r="E1905" s="13">
        <v>96.07</v>
      </c>
      <c r="F1905">
        <f t="shared" si="29"/>
        <v>96.07</v>
      </c>
      <c r="G1905" s="13">
        <v>1904</v>
      </c>
      <c r="H1905" s="28" t="str">
        <f>VLOOKUP(G1905,'Customer table'!A:H,8,FALSE)</f>
        <v>Non email user</v>
      </c>
      <c r="M1905">
        <v>968.43</v>
      </c>
      <c r="N1905">
        <v>791.04</v>
      </c>
    </row>
    <row r="1906" spans="1:14">
      <c r="A1906" s="13">
        <v>1905</v>
      </c>
      <c r="B1906" s="13">
        <v>1051</v>
      </c>
      <c r="C1906" s="13">
        <v>76</v>
      </c>
      <c r="D1906" s="13">
        <v>1</v>
      </c>
      <c r="E1906" s="13">
        <v>623.01</v>
      </c>
      <c r="F1906">
        <f t="shared" si="29"/>
        <v>623.01</v>
      </c>
      <c r="G1906" s="13">
        <v>1905</v>
      </c>
      <c r="H1906" s="28" t="str">
        <f>VLOOKUP(G1906,'Customer table'!A:H,8,FALSE)</f>
        <v>Non email user</v>
      </c>
      <c r="M1906">
        <v>364.96</v>
      </c>
      <c r="N1906">
        <v>1816.72</v>
      </c>
    </row>
    <row r="1907" spans="1:14">
      <c r="A1907" s="13">
        <v>1906</v>
      </c>
      <c r="B1907" s="13">
        <v>1052</v>
      </c>
      <c r="C1907" s="13">
        <v>183</v>
      </c>
      <c r="D1907" s="13">
        <v>1</v>
      </c>
      <c r="E1907" s="13">
        <v>200.91</v>
      </c>
      <c r="F1907">
        <f t="shared" si="29"/>
        <v>200.91</v>
      </c>
      <c r="G1907" s="13">
        <v>1906</v>
      </c>
      <c r="H1907" s="28" t="str">
        <f>VLOOKUP(G1907,'Customer table'!A:H,8,FALSE)</f>
        <v>Non email user</v>
      </c>
      <c r="M1907">
        <v>748.61</v>
      </c>
      <c r="N1907">
        <v>935.74</v>
      </c>
    </row>
    <row r="1908" spans="1:14">
      <c r="A1908" s="13">
        <v>1907</v>
      </c>
      <c r="B1908" s="13">
        <v>1053</v>
      </c>
      <c r="C1908" s="13">
        <v>36</v>
      </c>
      <c r="D1908" s="13">
        <v>1</v>
      </c>
      <c r="E1908" s="13">
        <v>1490.74</v>
      </c>
      <c r="F1908">
        <f t="shared" si="29"/>
        <v>1490.74</v>
      </c>
      <c r="G1908" s="13">
        <v>1907</v>
      </c>
      <c r="H1908" s="28" t="str">
        <f>VLOOKUP(G1908,'Customer table'!A:H,8,FALSE)</f>
        <v>Email user</v>
      </c>
      <c r="M1908">
        <v>376.78</v>
      </c>
      <c r="N1908">
        <v>270.34</v>
      </c>
    </row>
    <row r="1909" spans="1:14">
      <c r="A1909" s="13">
        <v>1908</v>
      </c>
      <c r="B1909" s="13">
        <v>1053</v>
      </c>
      <c r="C1909" s="13">
        <v>66</v>
      </c>
      <c r="D1909" s="13">
        <v>2</v>
      </c>
      <c r="E1909" s="13">
        <v>448.66</v>
      </c>
      <c r="F1909">
        <f t="shared" si="29"/>
        <v>897.32</v>
      </c>
      <c r="G1909" s="13">
        <v>1908</v>
      </c>
      <c r="H1909" s="28" t="str">
        <f>VLOOKUP(G1909,'Customer table'!A:H,8,FALSE)</f>
        <v>Email user</v>
      </c>
      <c r="M1909">
        <v>1860.2</v>
      </c>
      <c r="N1909">
        <v>623.01</v>
      </c>
    </row>
    <row r="1910" spans="1:14">
      <c r="A1910" s="13">
        <v>1909</v>
      </c>
      <c r="B1910" s="13">
        <v>1053</v>
      </c>
      <c r="C1910" s="13">
        <v>39</v>
      </c>
      <c r="D1910" s="13">
        <v>2</v>
      </c>
      <c r="E1910" s="13">
        <v>1955.02</v>
      </c>
      <c r="F1910">
        <f t="shared" si="29"/>
        <v>3910.04</v>
      </c>
      <c r="G1910" s="13">
        <v>1909</v>
      </c>
      <c r="H1910" s="28" t="str">
        <f>VLOOKUP(G1910,'Customer table'!A:H,8,FALSE)</f>
        <v>Non email user</v>
      </c>
      <c r="M1910">
        <v>969.41</v>
      </c>
      <c r="N1910">
        <v>154.02</v>
      </c>
    </row>
    <row r="1911" spans="1:14">
      <c r="A1911" s="13">
        <v>1910</v>
      </c>
      <c r="B1911" s="13">
        <v>1054</v>
      </c>
      <c r="C1911" s="13">
        <v>161</v>
      </c>
      <c r="D1911" s="13">
        <v>1</v>
      </c>
      <c r="E1911" s="13">
        <v>366.82</v>
      </c>
      <c r="F1911">
        <f t="shared" si="29"/>
        <v>366.82</v>
      </c>
      <c r="G1911" s="13">
        <v>1910</v>
      </c>
      <c r="H1911" s="28" t="str">
        <f>VLOOKUP(G1911,'Customer table'!A:H,8,FALSE)</f>
        <v>Non email user</v>
      </c>
      <c r="M1911">
        <v>940.95</v>
      </c>
      <c r="N1911">
        <v>459.12</v>
      </c>
    </row>
    <row r="1912" spans="1:14">
      <c r="A1912" s="13">
        <v>1911</v>
      </c>
      <c r="B1912" s="13">
        <v>1055</v>
      </c>
      <c r="C1912" s="13">
        <v>105</v>
      </c>
      <c r="D1912" s="13">
        <v>2</v>
      </c>
      <c r="E1912" s="13">
        <v>691.55</v>
      </c>
      <c r="F1912">
        <f t="shared" si="29"/>
        <v>1383.1</v>
      </c>
      <c r="G1912" s="13">
        <v>1911</v>
      </c>
      <c r="H1912" s="28" t="str">
        <f>VLOOKUP(G1912,'Customer table'!A:H,8,FALSE)</f>
        <v>Non email user</v>
      </c>
      <c r="M1912">
        <v>428.94</v>
      </c>
      <c r="N1912">
        <v>526.08</v>
      </c>
    </row>
    <row r="1913" spans="1:14">
      <c r="A1913" s="13">
        <v>1912</v>
      </c>
      <c r="B1913" s="13">
        <v>1055</v>
      </c>
      <c r="C1913" s="13">
        <v>6</v>
      </c>
      <c r="D1913" s="13">
        <v>1</v>
      </c>
      <c r="E1913" s="13">
        <v>941.16</v>
      </c>
      <c r="F1913">
        <f t="shared" si="29"/>
        <v>941.16</v>
      </c>
      <c r="G1913" s="13">
        <v>1912</v>
      </c>
      <c r="H1913" s="28" t="str">
        <f>VLOOKUP(G1913,'Customer table'!A:H,8,FALSE)</f>
        <v>Non email user</v>
      </c>
      <c r="M1913">
        <v>836.72</v>
      </c>
      <c r="N1913">
        <v>623.26</v>
      </c>
    </row>
    <row r="1914" spans="1:14">
      <c r="A1914" s="13">
        <v>1913</v>
      </c>
      <c r="B1914" s="13">
        <v>1055</v>
      </c>
      <c r="C1914" s="13">
        <v>160</v>
      </c>
      <c r="D1914" s="13">
        <v>1</v>
      </c>
      <c r="E1914" s="13">
        <v>196.53</v>
      </c>
      <c r="F1914">
        <f t="shared" si="29"/>
        <v>196.53</v>
      </c>
      <c r="G1914" s="13">
        <v>1913</v>
      </c>
      <c r="H1914" s="28" t="str">
        <f>VLOOKUP(G1914,'Customer table'!A:H,8,FALSE)</f>
        <v>Email user</v>
      </c>
      <c r="M1914">
        <v>164.76</v>
      </c>
      <c r="N1914">
        <v>183.34</v>
      </c>
    </row>
    <row r="1915" spans="1:14">
      <c r="A1915" s="13">
        <v>1914</v>
      </c>
      <c r="B1915" s="13">
        <v>1056</v>
      </c>
      <c r="C1915" s="13">
        <v>66</v>
      </c>
      <c r="D1915" s="13">
        <v>3</v>
      </c>
      <c r="E1915" s="13">
        <v>448.66</v>
      </c>
      <c r="F1915">
        <f t="shared" si="29"/>
        <v>1345.98</v>
      </c>
      <c r="G1915" s="13">
        <v>1914</v>
      </c>
      <c r="H1915" s="28" t="str">
        <f>VLOOKUP(G1915,'Customer table'!A:H,8,FALSE)</f>
        <v>Email user</v>
      </c>
      <c r="M1915">
        <v>273.77</v>
      </c>
      <c r="N1915">
        <v>2257.82</v>
      </c>
    </row>
    <row r="1916" spans="1:14">
      <c r="A1916" s="13">
        <v>1915</v>
      </c>
      <c r="B1916" s="13">
        <v>1056</v>
      </c>
      <c r="C1916" s="13">
        <v>88</v>
      </c>
      <c r="D1916" s="13">
        <v>1</v>
      </c>
      <c r="E1916" s="13">
        <v>719.27</v>
      </c>
      <c r="F1916">
        <f t="shared" si="29"/>
        <v>719.27</v>
      </c>
      <c r="G1916" s="13">
        <v>1915</v>
      </c>
      <c r="H1916" s="28" t="str">
        <f>VLOOKUP(G1916,'Customer table'!A:H,8,FALSE)</f>
        <v>Non email user</v>
      </c>
      <c r="M1916">
        <v>183.41</v>
      </c>
      <c r="N1916">
        <v>189.69</v>
      </c>
    </row>
    <row r="1917" spans="1:14">
      <c r="A1917" s="13">
        <v>1916</v>
      </c>
      <c r="B1917" s="13">
        <v>1057</v>
      </c>
      <c r="C1917" s="13">
        <v>113</v>
      </c>
      <c r="D1917" s="13">
        <v>1</v>
      </c>
      <c r="E1917" s="13">
        <v>901.51</v>
      </c>
      <c r="F1917">
        <f t="shared" si="29"/>
        <v>901.51</v>
      </c>
      <c r="G1917" s="13">
        <v>1916</v>
      </c>
      <c r="H1917" s="28" t="str">
        <f>VLOOKUP(G1917,'Customer table'!A:H,8,FALSE)</f>
        <v>Non email user</v>
      </c>
      <c r="M1917">
        <v>154.28</v>
      </c>
      <c r="N1917">
        <v>766.48</v>
      </c>
    </row>
    <row r="1918" spans="1:14">
      <c r="A1918" s="13">
        <v>1917</v>
      </c>
      <c r="B1918" s="13">
        <v>1057</v>
      </c>
      <c r="C1918" s="13">
        <v>39</v>
      </c>
      <c r="D1918" s="13">
        <v>2</v>
      </c>
      <c r="E1918" s="13">
        <v>1955.02</v>
      </c>
      <c r="F1918">
        <f t="shared" si="29"/>
        <v>3910.04</v>
      </c>
      <c r="G1918" s="13">
        <v>1917</v>
      </c>
      <c r="H1918" s="28" t="str">
        <f>VLOOKUP(G1918,'Customer table'!A:H,8,FALSE)</f>
        <v>Non email user</v>
      </c>
      <c r="M1918">
        <v>486.42</v>
      </c>
      <c r="N1918">
        <v>815.03</v>
      </c>
    </row>
    <row r="1919" spans="1:14">
      <c r="A1919" s="13">
        <v>1918</v>
      </c>
      <c r="B1919" s="13">
        <v>1057</v>
      </c>
      <c r="C1919" s="13">
        <v>90</v>
      </c>
      <c r="D1919" s="13">
        <v>1</v>
      </c>
      <c r="E1919" s="13">
        <v>504.55</v>
      </c>
      <c r="F1919">
        <f t="shared" si="29"/>
        <v>504.55</v>
      </c>
      <c r="G1919" s="13">
        <v>1918</v>
      </c>
      <c r="H1919" s="28" t="str">
        <f>VLOOKUP(G1919,'Customer table'!A:H,8,FALSE)</f>
        <v>Non email user</v>
      </c>
      <c r="M1919">
        <v>732.62</v>
      </c>
      <c r="N1919">
        <v>96.07</v>
      </c>
    </row>
    <row r="1920" spans="1:14">
      <c r="A1920" s="13">
        <v>1919</v>
      </c>
      <c r="B1920" s="13">
        <v>1058</v>
      </c>
      <c r="C1920" s="13">
        <v>80</v>
      </c>
      <c r="D1920" s="13">
        <v>1</v>
      </c>
      <c r="E1920" s="13">
        <v>235.98</v>
      </c>
      <c r="F1920">
        <f t="shared" si="29"/>
        <v>235.98</v>
      </c>
      <c r="G1920" s="13">
        <v>1919</v>
      </c>
      <c r="H1920" s="28" t="str">
        <f>VLOOKUP(G1920,'Customer table'!A:H,8,FALSE)</f>
        <v>Email user</v>
      </c>
      <c r="M1920">
        <v>100.33</v>
      </c>
      <c r="N1920">
        <v>3787.08</v>
      </c>
    </row>
    <row r="1921" spans="1:14">
      <c r="A1921" s="13">
        <v>1920</v>
      </c>
      <c r="B1921" s="13">
        <v>1058</v>
      </c>
      <c r="C1921" s="13">
        <v>75</v>
      </c>
      <c r="D1921" s="13">
        <v>1</v>
      </c>
      <c r="E1921" s="13">
        <v>1126.52</v>
      </c>
      <c r="F1921">
        <f t="shared" si="29"/>
        <v>1126.52</v>
      </c>
      <c r="G1921" s="13">
        <v>1920</v>
      </c>
      <c r="H1921" s="28" t="str">
        <f>VLOOKUP(G1921,'Customer table'!A:H,8,FALSE)</f>
        <v>Non email user</v>
      </c>
      <c r="M1921">
        <v>221.62</v>
      </c>
      <c r="N1921">
        <v>296.31</v>
      </c>
    </row>
    <row r="1922" spans="1:14">
      <c r="A1922" s="13">
        <v>1921</v>
      </c>
      <c r="B1922" s="13">
        <v>1058</v>
      </c>
      <c r="C1922" s="13">
        <v>59</v>
      </c>
      <c r="D1922" s="13">
        <v>1</v>
      </c>
      <c r="E1922" s="13">
        <v>270.86</v>
      </c>
      <c r="F1922">
        <f t="shared" ref="F1922:F1985" si="30">E1922*D1922</f>
        <v>270.86</v>
      </c>
      <c r="G1922" s="13">
        <v>1921</v>
      </c>
      <c r="H1922" s="28" t="str">
        <f>VLOOKUP(G1922,'Customer table'!A:H,8,FALSE)</f>
        <v>Email user</v>
      </c>
      <c r="M1922">
        <v>2016.04</v>
      </c>
      <c r="N1922">
        <v>955.08</v>
      </c>
    </row>
    <row r="1923" spans="1:14">
      <c r="A1923" s="13">
        <v>1922</v>
      </c>
      <c r="B1923" s="13">
        <v>1058</v>
      </c>
      <c r="C1923" s="13">
        <v>155</v>
      </c>
      <c r="D1923" s="13">
        <v>3</v>
      </c>
      <c r="E1923" s="13">
        <v>171.71</v>
      </c>
      <c r="F1923">
        <f t="shared" si="30"/>
        <v>515.13</v>
      </c>
      <c r="G1923" s="13">
        <v>1922</v>
      </c>
      <c r="H1923" s="28" t="str">
        <f>VLOOKUP(G1923,'Customer table'!A:H,8,FALSE)</f>
        <v>Non email user</v>
      </c>
      <c r="M1923">
        <v>623.01</v>
      </c>
      <c r="N1923">
        <v>3554.5</v>
      </c>
    </row>
    <row r="1924" spans="1:14">
      <c r="A1924" s="13">
        <v>1923</v>
      </c>
      <c r="B1924" s="13">
        <v>1059</v>
      </c>
      <c r="C1924" s="13">
        <v>137</v>
      </c>
      <c r="D1924" s="13">
        <v>1</v>
      </c>
      <c r="E1924" s="13">
        <v>235.13</v>
      </c>
      <c r="F1924">
        <f t="shared" si="30"/>
        <v>235.13</v>
      </c>
      <c r="G1924" s="13">
        <v>1923</v>
      </c>
      <c r="H1924" s="28" t="str">
        <f>VLOOKUP(G1924,'Customer table'!A:H,8,FALSE)</f>
        <v>Non email user</v>
      </c>
      <c r="M1924">
        <v>2704.53</v>
      </c>
      <c r="N1924">
        <v>240.54</v>
      </c>
    </row>
    <row r="1925" spans="1:14">
      <c r="A1925" s="13">
        <v>1924</v>
      </c>
      <c r="B1925" s="13">
        <v>1059</v>
      </c>
      <c r="C1925" s="13">
        <v>157</v>
      </c>
      <c r="D1925" s="13">
        <v>1</v>
      </c>
      <c r="E1925" s="13">
        <v>256.68</v>
      </c>
      <c r="F1925">
        <f t="shared" si="30"/>
        <v>256.68</v>
      </c>
      <c r="G1925" s="13">
        <v>1924</v>
      </c>
      <c r="H1925" s="28" t="str">
        <f>VLOOKUP(G1925,'Customer table'!A:H,8,FALSE)</f>
        <v>Email user</v>
      </c>
      <c r="M1925">
        <v>744.5</v>
      </c>
      <c r="N1925">
        <v>413.05</v>
      </c>
    </row>
    <row r="1926" spans="1:14">
      <c r="A1926" s="13">
        <v>1925</v>
      </c>
      <c r="B1926" s="13">
        <v>1060</v>
      </c>
      <c r="C1926" s="13">
        <v>152</v>
      </c>
      <c r="D1926" s="13">
        <v>2</v>
      </c>
      <c r="E1926" s="13">
        <v>360.28</v>
      </c>
      <c r="F1926">
        <f t="shared" si="30"/>
        <v>720.56</v>
      </c>
      <c r="G1926" s="13">
        <v>1925</v>
      </c>
      <c r="H1926" s="28" t="str">
        <f>VLOOKUP(G1926,'Customer table'!A:H,8,FALSE)</f>
        <v>Non email user</v>
      </c>
      <c r="M1926">
        <v>1170.11</v>
      </c>
      <c r="N1926">
        <v>152.53</v>
      </c>
    </row>
    <row r="1927" spans="1:14">
      <c r="A1927" s="13">
        <v>1926</v>
      </c>
      <c r="B1927" s="13">
        <v>1060</v>
      </c>
      <c r="C1927" s="13">
        <v>18</v>
      </c>
      <c r="D1927" s="13">
        <v>1</v>
      </c>
      <c r="E1927" s="13">
        <v>1417.1</v>
      </c>
      <c r="F1927">
        <f t="shared" si="30"/>
        <v>1417.1</v>
      </c>
      <c r="G1927" s="13">
        <v>1926</v>
      </c>
      <c r="H1927" s="28" t="str">
        <f>VLOOKUP(G1927,'Customer table'!A:H,8,FALSE)</f>
        <v>Non email user</v>
      </c>
      <c r="M1927">
        <v>787.06</v>
      </c>
      <c r="N1927">
        <v>275.88</v>
      </c>
    </row>
    <row r="1928" spans="1:14">
      <c r="A1928" s="13">
        <v>1927</v>
      </c>
      <c r="B1928" s="13">
        <v>1060</v>
      </c>
      <c r="C1928" s="13">
        <v>168</v>
      </c>
      <c r="D1928" s="13">
        <v>1</v>
      </c>
      <c r="E1928" s="13">
        <v>255.79</v>
      </c>
      <c r="F1928">
        <f t="shared" si="30"/>
        <v>255.79</v>
      </c>
      <c r="G1928" s="13">
        <v>1927</v>
      </c>
      <c r="H1928" s="28" t="str">
        <f>VLOOKUP(G1928,'Customer table'!A:H,8,FALSE)</f>
        <v>Non email user</v>
      </c>
      <c r="M1928">
        <v>751.99</v>
      </c>
      <c r="N1928">
        <v>188.02</v>
      </c>
    </row>
    <row r="1929" spans="1:14">
      <c r="A1929" s="13">
        <v>1928</v>
      </c>
      <c r="B1929" s="13">
        <v>1061</v>
      </c>
      <c r="C1929" s="13">
        <v>106</v>
      </c>
      <c r="D1929" s="13">
        <v>1</v>
      </c>
      <c r="E1929" s="13">
        <v>618.93</v>
      </c>
      <c r="F1929">
        <f t="shared" si="30"/>
        <v>618.93</v>
      </c>
      <c r="G1929" s="13">
        <v>1928</v>
      </c>
      <c r="H1929" s="28" t="str">
        <f>VLOOKUP(G1929,'Customer table'!A:H,8,FALSE)</f>
        <v>Non email user</v>
      </c>
      <c r="M1929">
        <v>240.54</v>
      </c>
      <c r="N1929">
        <v>3554.5</v>
      </c>
    </row>
    <row r="1930" spans="1:14">
      <c r="A1930" s="13">
        <v>1929</v>
      </c>
      <c r="B1930" s="13">
        <v>1061</v>
      </c>
      <c r="C1930" s="13">
        <v>125</v>
      </c>
      <c r="D1930" s="13">
        <v>1</v>
      </c>
      <c r="E1930" s="13">
        <v>152.53</v>
      </c>
      <c r="F1930">
        <f t="shared" si="30"/>
        <v>152.53</v>
      </c>
      <c r="G1930" s="13">
        <v>1929</v>
      </c>
      <c r="H1930" s="28" t="str">
        <f>VLOOKUP(G1930,'Customer table'!A:H,8,FALSE)</f>
        <v>Email user</v>
      </c>
      <c r="M1930">
        <v>861.87</v>
      </c>
      <c r="N1930">
        <v>435.69</v>
      </c>
    </row>
    <row r="1931" spans="1:14">
      <c r="A1931" s="13">
        <v>1930</v>
      </c>
      <c r="B1931" s="13">
        <v>1062</v>
      </c>
      <c r="C1931" s="13">
        <v>51</v>
      </c>
      <c r="D1931" s="13">
        <v>1</v>
      </c>
      <c r="E1931" s="13">
        <v>1072.43</v>
      </c>
      <c r="F1931">
        <f t="shared" si="30"/>
        <v>1072.43</v>
      </c>
      <c r="G1931" s="13">
        <v>1930</v>
      </c>
      <c r="H1931" s="28" t="str">
        <f>VLOOKUP(G1931,'Customer table'!A:H,8,FALSE)</f>
        <v>Non email user</v>
      </c>
      <c r="M1931">
        <v>406.33</v>
      </c>
      <c r="N1931">
        <v>266.31</v>
      </c>
    </row>
    <row r="1932" spans="1:14">
      <c r="A1932" s="13">
        <v>1931</v>
      </c>
      <c r="B1932" s="13">
        <v>1062</v>
      </c>
      <c r="C1932" s="13">
        <v>141</v>
      </c>
      <c r="D1932" s="13">
        <v>1</v>
      </c>
      <c r="E1932" s="13">
        <v>254.46</v>
      </c>
      <c r="F1932">
        <f t="shared" si="30"/>
        <v>254.46</v>
      </c>
      <c r="G1932" s="13">
        <v>1931</v>
      </c>
      <c r="H1932" s="28" t="str">
        <f>VLOOKUP(G1932,'Customer table'!A:H,8,FALSE)</f>
        <v>Non email user</v>
      </c>
      <c r="M1932">
        <v>1041.67</v>
      </c>
      <c r="N1932">
        <v>245.33</v>
      </c>
    </row>
    <row r="1933" spans="1:14">
      <c r="A1933" s="13">
        <v>1932</v>
      </c>
      <c r="B1933" s="13">
        <v>1062</v>
      </c>
      <c r="C1933" s="13">
        <v>107</v>
      </c>
      <c r="D1933" s="13">
        <v>1</v>
      </c>
      <c r="E1933" s="13">
        <v>245.09</v>
      </c>
      <c r="F1933">
        <f t="shared" si="30"/>
        <v>245.09</v>
      </c>
      <c r="G1933" s="13">
        <v>1932</v>
      </c>
      <c r="H1933" s="28" t="str">
        <f>VLOOKUP(G1933,'Customer table'!A:H,8,FALSE)</f>
        <v>Non email user</v>
      </c>
      <c r="M1933">
        <v>914.09</v>
      </c>
      <c r="N1933">
        <v>1129.1</v>
      </c>
    </row>
    <row r="1934" spans="1:14">
      <c r="A1934" s="13">
        <v>1933</v>
      </c>
      <c r="B1934" s="13">
        <v>1062</v>
      </c>
      <c r="C1934" s="13">
        <v>100</v>
      </c>
      <c r="D1934" s="13">
        <v>1</v>
      </c>
      <c r="E1934" s="13">
        <v>254.97</v>
      </c>
      <c r="F1934">
        <f t="shared" si="30"/>
        <v>254.97</v>
      </c>
      <c r="G1934" s="13">
        <v>1933</v>
      </c>
      <c r="H1934" s="28" t="str">
        <f>VLOOKUP(G1934,'Customer table'!A:H,8,FALSE)</f>
        <v>Non email user</v>
      </c>
      <c r="M1934">
        <v>406.33</v>
      </c>
      <c r="N1934">
        <v>139.07</v>
      </c>
    </row>
    <row r="1935" spans="1:14">
      <c r="A1935" s="13">
        <v>1934</v>
      </c>
      <c r="B1935" s="13">
        <v>1063</v>
      </c>
      <c r="C1935" s="13">
        <v>52</v>
      </c>
      <c r="D1935" s="13">
        <v>1</v>
      </c>
      <c r="E1935" s="13">
        <v>1128.91</v>
      </c>
      <c r="F1935">
        <f t="shared" si="30"/>
        <v>1128.91</v>
      </c>
      <c r="G1935" s="13">
        <v>1934</v>
      </c>
      <c r="H1935" s="28" t="str">
        <f>VLOOKUP(G1935,'Customer table'!A:H,8,FALSE)</f>
        <v>Email user</v>
      </c>
      <c r="M1935">
        <v>235.13</v>
      </c>
      <c r="N1935">
        <v>548.39</v>
      </c>
    </row>
    <row r="1936" spans="1:14">
      <c r="A1936" s="13">
        <v>1935</v>
      </c>
      <c r="B1936" s="13">
        <v>1064</v>
      </c>
      <c r="C1936" s="13">
        <v>104</v>
      </c>
      <c r="D1936" s="13">
        <v>1</v>
      </c>
      <c r="E1936" s="13">
        <v>187.47</v>
      </c>
      <c r="F1936">
        <f t="shared" si="30"/>
        <v>187.47</v>
      </c>
      <c r="G1936" s="13">
        <v>1935</v>
      </c>
      <c r="H1936" s="28" t="str">
        <f>VLOOKUP(G1936,'Customer table'!A:H,8,FALSE)</f>
        <v>Email user</v>
      </c>
      <c r="M1936">
        <v>692.22</v>
      </c>
      <c r="N1936">
        <v>228.01</v>
      </c>
    </row>
    <row r="1937" spans="1:14">
      <c r="A1937" s="13">
        <v>1936</v>
      </c>
      <c r="B1937" s="13">
        <v>1065</v>
      </c>
      <c r="C1937" s="13">
        <v>160</v>
      </c>
      <c r="D1937" s="13">
        <v>1</v>
      </c>
      <c r="E1937" s="13">
        <v>196.53</v>
      </c>
      <c r="F1937">
        <f t="shared" si="30"/>
        <v>196.53</v>
      </c>
      <c r="G1937" s="13">
        <v>1936</v>
      </c>
      <c r="H1937" s="28" t="str">
        <f>VLOOKUP(G1937,'Customer table'!A:H,8,FALSE)</f>
        <v>Non email user</v>
      </c>
      <c r="M1937">
        <v>1517.02</v>
      </c>
      <c r="N1937">
        <v>545.46</v>
      </c>
    </row>
    <row r="1938" spans="1:14">
      <c r="A1938" s="13">
        <v>1937</v>
      </c>
      <c r="B1938" s="13">
        <v>1065</v>
      </c>
      <c r="C1938" s="13">
        <v>194</v>
      </c>
      <c r="D1938" s="13">
        <v>1</v>
      </c>
      <c r="E1938" s="13">
        <v>258.66</v>
      </c>
      <c r="F1938">
        <f t="shared" si="30"/>
        <v>258.66</v>
      </c>
      <c r="G1938" s="13">
        <v>1937</v>
      </c>
      <c r="H1938" s="28" t="str">
        <f>VLOOKUP(G1938,'Customer table'!A:H,8,FALSE)</f>
        <v>Non email user</v>
      </c>
      <c r="M1938">
        <v>1496.02</v>
      </c>
      <c r="N1938">
        <v>935.74</v>
      </c>
    </row>
    <row r="1939" spans="1:14">
      <c r="A1939" s="13">
        <v>1938</v>
      </c>
      <c r="B1939" s="13">
        <v>1066</v>
      </c>
      <c r="C1939" s="13">
        <v>112</v>
      </c>
      <c r="D1939" s="13">
        <v>2</v>
      </c>
      <c r="E1939" s="13">
        <v>716.89</v>
      </c>
      <c r="F1939">
        <f t="shared" si="30"/>
        <v>1433.78</v>
      </c>
      <c r="G1939" s="13">
        <v>1938</v>
      </c>
      <c r="H1939" s="28" t="str">
        <f>VLOOKUP(G1939,'Customer table'!A:H,8,FALSE)</f>
        <v>Non email user</v>
      </c>
      <c r="M1939">
        <v>192.34</v>
      </c>
      <c r="N1939">
        <v>156.65</v>
      </c>
    </row>
    <row r="1940" spans="1:14">
      <c r="A1940" s="13">
        <v>1939</v>
      </c>
      <c r="B1940" s="13">
        <v>1067</v>
      </c>
      <c r="C1940" s="13">
        <v>12</v>
      </c>
      <c r="D1940" s="13">
        <v>2</v>
      </c>
      <c r="E1940" s="13">
        <v>1257.96</v>
      </c>
      <c r="F1940">
        <f t="shared" si="30"/>
        <v>2515.92</v>
      </c>
      <c r="G1940" s="13">
        <v>1939</v>
      </c>
      <c r="H1940" s="28" t="str">
        <f>VLOOKUP(G1940,'Customer table'!A:H,8,FALSE)</f>
        <v>Email user</v>
      </c>
      <c r="M1940">
        <v>901.21</v>
      </c>
      <c r="N1940">
        <v>548.39</v>
      </c>
    </row>
    <row r="1941" spans="1:14">
      <c r="A1941" s="13">
        <v>1940</v>
      </c>
      <c r="B1941" s="13">
        <v>1067</v>
      </c>
      <c r="C1941" s="13">
        <v>160</v>
      </c>
      <c r="D1941" s="13">
        <v>1</v>
      </c>
      <c r="E1941" s="13">
        <v>196.53</v>
      </c>
      <c r="F1941">
        <f t="shared" si="30"/>
        <v>196.53</v>
      </c>
      <c r="G1941" s="13">
        <v>1940</v>
      </c>
      <c r="H1941" s="28" t="str">
        <f>VLOOKUP(G1941,'Customer table'!A:H,8,FALSE)</f>
        <v>Email user</v>
      </c>
      <c r="M1941">
        <v>1128.91</v>
      </c>
      <c r="N1941">
        <v>3633.44</v>
      </c>
    </row>
    <row r="1942" spans="1:14">
      <c r="A1942" s="13">
        <v>1941</v>
      </c>
      <c r="B1942" s="13">
        <v>1068</v>
      </c>
      <c r="C1942" s="13">
        <v>93</v>
      </c>
      <c r="D1942" s="13">
        <v>1</v>
      </c>
      <c r="E1942" s="13">
        <v>580</v>
      </c>
      <c r="F1942">
        <f t="shared" si="30"/>
        <v>580</v>
      </c>
      <c r="G1942" s="13">
        <v>1941</v>
      </c>
      <c r="H1942" s="28" t="str">
        <f>VLOOKUP(G1942,'Customer table'!A:H,8,FALSE)</f>
        <v>Email user</v>
      </c>
      <c r="M1942">
        <v>359.28</v>
      </c>
      <c r="N1942">
        <v>568.28</v>
      </c>
    </row>
    <row r="1943" spans="1:14">
      <c r="A1943" s="13">
        <v>1942</v>
      </c>
      <c r="B1943" s="13">
        <v>1068</v>
      </c>
      <c r="C1943" s="13">
        <v>147</v>
      </c>
      <c r="D1943" s="13">
        <v>1</v>
      </c>
      <c r="E1943" s="13">
        <v>84.52</v>
      </c>
      <c r="F1943">
        <f t="shared" si="30"/>
        <v>84.52</v>
      </c>
      <c r="G1943" s="13">
        <v>1942</v>
      </c>
      <c r="H1943" s="28" t="str">
        <f>VLOOKUP(G1943,'Customer table'!A:H,8,FALSE)</f>
        <v>Email user</v>
      </c>
      <c r="M1943">
        <v>315.29</v>
      </c>
      <c r="N1943">
        <v>776.21</v>
      </c>
    </row>
    <row r="1944" spans="1:14">
      <c r="A1944" s="13">
        <v>1943</v>
      </c>
      <c r="B1944" s="13">
        <v>1069</v>
      </c>
      <c r="C1944" s="13">
        <v>119</v>
      </c>
      <c r="D1944" s="13">
        <v>1</v>
      </c>
      <c r="E1944" s="13">
        <v>475.16</v>
      </c>
      <c r="F1944">
        <f t="shared" si="30"/>
        <v>475.16</v>
      </c>
      <c r="G1944" s="13">
        <v>1943</v>
      </c>
      <c r="H1944" s="28" t="str">
        <f>VLOOKUP(G1944,'Customer table'!A:H,8,FALSE)</f>
        <v>Non email user</v>
      </c>
      <c r="M1944">
        <v>435.69</v>
      </c>
      <c r="N1944">
        <v>159.92</v>
      </c>
    </row>
    <row r="1945" spans="1:14">
      <c r="A1945" s="13">
        <v>1944</v>
      </c>
      <c r="B1945" s="13">
        <v>1069</v>
      </c>
      <c r="C1945" s="13">
        <v>73</v>
      </c>
      <c r="D1945" s="13">
        <v>1</v>
      </c>
      <c r="E1945" s="13">
        <v>1064.65</v>
      </c>
      <c r="F1945">
        <f t="shared" si="30"/>
        <v>1064.65</v>
      </c>
      <c r="G1945" s="13">
        <v>1944</v>
      </c>
      <c r="H1945" s="28" t="str">
        <f>VLOOKUP(G1945,'Customer table'!A:H,8,FALSE)</f>
        <v>Email user</v>
      </c>
      <c r="M1945">
        <v>1283.64</v>
      </c>
      <c r="N1945">
        <v>30.63</v>
      </c>
    </row>
    <row r="1946" spans="1:14">
      <c r="A1946" s="13">
        <v>1945</v>
      </c>
      <c r="B1946" s="13">
        <v>1070</v>
      </c>
      <c r="C1946" s="13">
        <v>109</v>
      </c>
      <c r="D1946" s="13">
        <v>1</v>
      </c>
      <c r="E1946" s="13">
        <v>619.65</v>
      </c>
      <c r="F1946">
        <f t="shared" si="30"/>
        <v>619.65</v>
      </c>
      <c r="G1946" s="13">
        <v>1945</v>
      </c>
      <c r="H1946" s="28" t="str">
        <f>VLOOKUP(G1946,'Customer table'!A:H,8,FALSE)</f>
        <v>Email user</v>
      </c>
      <c r="M1946">
        <v>965.83</v>
      </c>
      <c r="N1946">
        <v>442.46</v>
      </c>
    </row>
    <row r="1947" spans="1:14">
      <c r="A1947" s="13">
        <v>1946</v>
      </c>
      <c r="B1947" s="13">
        <v>1071</v>
      </c>
      <c r="C1947" s="13">
        <v>131</v>
      </c>
      <c r="D1947" s="13">
        <v>1</v>
      </c>
      <c r="E1947" s="13">
        <v>30.63</v>
      </c>
      <c r="F1947">
        <f t="shared" si="30"/>
        <v>30.63</v>
      </c>
      <c r="G1947" s="13">
        <v>1946</v>
      </c>
      <c r="H1947" s="28" t="str">
        <f>VLOOKUP(G1947,'Customer table'!A:H,8,FALSE)</f>
        <v>Non email user</v>
      </c>
      <c r="M1947">
        <v>1095.62</v>
      </c>
      <c r="N1947">
        <v>1008.02</v>
      </c>
    </row>
    <row r="1948" spans="1:14">
      <c r="A1948" s="13">
        <v>1947</v>
      </c>
      <c r="B1948" s="13">
        <v>1071</v>
      </c>
      <c r="C1948" s="13">
        <v>151</v>
      </c>
      <c r="D1948" s="13">
        <v>1</v>
      </c>
      <c r="E1948" s="13">
        <v>120.27</v>
      </c>
      <c r="F1948">
        <f t="shared" si="30"/>
        <v>120.27</v>
      </c>
      <c r="G1948" s="13">
        <v>1947</v>
      </c>
      <c r="H1948" s="28" t="str">
        <f>VLOOKUP(G1948,'Customer table'!A:H,8,FALSE)</f>
        <v>Non email user</v>
      </c>
      <c r="M1948">
        <v>1836.52</v>
      </c>
      <c r="N1948">
        <v>1365.96</v>
      </c>
    </row>
    <row r="1949" spans="1:14">
      <c r="A1949" s="13">
        <v>1948</v>
      </c>
      <c r="B1949" s="13">
        <v>1071</v>
      </c>
      <c r="C1949" s="13">
        <v>67</v>
      </c>
      <c r="D1949" s="13">
        <v>1</v>
      </c>
      <c r="E1949" s="13">
        <v>318.86</v>
      </c>
      <c r="F1949">
        <f t="shared" si="30"/>
        <v>318.86</v>
      </c>
      <c r="G1949" s="13">
        <v>1948</v>
      </c>
      <c r="H1949" s="28" t="str">
        <f>VLOOKUP(G1949,'Customer table'!A:H,8,FALSE)</f>
        <v>Non email user</v>
      </c>
      <c r="M1949">
        <v>313.65</v>
      </c>
      <c r="N1949">
        <v>392.24</v>
      </c>
    </row>
    <row r="1950" spans="1:14">
      <c r="A1950" s="13">
        <v>1949</v>
      </c>
      <c r="B1950" s="13">
        <v>1072</v>
      </c>
      <c r="C1950" s="13">
        <v>3</v>
      </c>
      <c r="D1950" s="13">
        <v>1</v>
      </c>
      <c r="E1950" s="13">
        <v>469.81</v>
      </c>
      <c r="F1950">
        <f t="shared" si="30"/>
        <v>469.81</v>
      </c>
      <c r="G1950" s="13">
        <v>1949</v>
      </c>
      <c r="H1950" s="28" t="str">
        <f>VLOOKUP(G1950,'Customer table'!A:H,8,FALSE)</f>
        <v>Non email user</v>
      </c>
      <c r="M1950">
        <v>377.19</v>
      </c>
      <c r="N1950">
        <v>836.79</v>
      </c>
    </row>
    <row r="1951" spans="1:14">
      <c r="A1951" s="13">
        <v>1950</v>
      </c>
      <c r="B1951" s="13">
        <v>1072</v>
      </c>
      <c r="C1951" s="13">
        <v>174</v>
      </c>
      <c r="D1951" s="13">
        <v>1</v>
      </c>
      <c r="E1951" s="13">
        <v>274.33</v>
      </c>
      <c r="F1951">
        <f t="shared" si="30"/>
        <v>274.33</v>
      </c>
      <c r="G1951" s="13">
        <v>1950</v>
      </c>
      <c r="H1951" s="28" t="str">
        <f>VLOOKUP(G1951,'Customer table'!A:H,8,FALSE)</f>
        <v>Email user</v>
      </c>
      <c r="M1951">
        <v>493.21</v>
      </c>
      <c r="N1951">
        <v>744.5</v>
      </c>
    </row>
    <row r="1952" spans="1:14">
      <c r="A1952" s="13">
        <v>1951</v>
      </c>
      <c r="B1952" s="13">
        <v>1073</v>
      </c>
      <c r="C1952" s="13">
        <v>148</v>
      </c>
      <c r="D1952" s="13">
        <v>1</v>
      </c>
      <c r="E1952" s="13">
        <v>256.17</v>
      </c>
      <c r="F1952">
        <f t="shared" si="30"/>
        <v>256.17</v>
      </c>
      <c r="G1952" s="13">
        <v>1951</v>
      </c>
      <c r="H1952" s="28" t="str">
        <f>VLOOKUP(G1952,'Customer table'!A:H,8,FALSE)</f>
        <v>Email user</v>
      </c>
      <c r="M1952">
        <v>638.1</v>
      </c>
      <c r="N1952">
        <v>1527.31</v>
      </c>
    </row>
    <row r="1953" spans="1:14">
      <c r="A1953" s="13">
        <v>1952</v>
      </c>
      <c r="B1953" s="13">
        <v>1073</v>
      </c>
      <c r="C1953" s="13">
        <v>194</v>
      </c>
      <c r="D1953" s="13">
        <v>1</v>
      </c>
      <c r="E1953" s="13">
        <v>230.58</v>
      </c>
      <c r="F1953">
        <f t="shared" si="30"/>
        <v>230.58</v>
      </c>
      <c r="G1953" s="13">
        <v>1952</v>
      </c>
      <c r="H1953" s="28" t="str">
        <f>VLOOKUP(G1953,'Customer table'!A:H,8,FALSE)</f>
        <v>Email user</v>
      </c>
      <c r="M1953">
        <v>486.42</v>
      </c>
      <c r="N1953">
        <v>439.45</v>
      </c>
    </row>
    <row r="1954" spans="1:14">
      <c r="A1954" s="13">
        <v>1953</v>
      </c>
      <c r="B1954" s="13">
        <v>1074</v>
      </c>
      <c r="C1954" s="13">
        <v>169</v>
      </c>
      <c r="D1954" s="13">
        <v>1</v>
      </c>
      <c r="E1954" s="13">
        <v>442.69</v>
      </c>
      <c r="F1954">
        <f t="shared" si="30"/>
        <v>442.69</v>
      </c>
      <c r="G1954" s="13">
        <v>1953</v>
      </c>
      <c r="H1954" s="28" t="str">
        <f>VLOOKUP(G1954,'Customer table'!A:H,8,FALSE)</f>
        <v>Non email user</v>
      </c>
      <c r="M1954">
        <v>958.2</v>
      </c>
      <c r="N1954">
        <v>493.21</v>
      </c>
    </row>
    <row r="1955" spans="1:14">
      <c r="A1955" s="13">
        <v>1954</v>
      </c>
      <c r="B1955" s="13">
        <v>1075</v>
      </c>
      <c r="C1955" s="13">
        <v>167</v>
      </c>
      <c r="D1955" s="13">
        <v>2</v>
      </c>
      <c r="E1955" s="13">
        <v>266.31</v>
      </c>
      <c r="F1955">
        <f t="shared" si="30"/>
        <v>532.62</v>
      </c>
      <c r="G1955" s="13">
        <v>1954</v>
      </c>
      <c r="H1955" s="28" t="str">
        <f>VLOOKUP(G1955,'Customer table'!A:H,8,FALSE)</f>
        <v>Non email user</v>
      </c>
      <c r="M1955">
        <v>255.99</v>
      </c>
      <c r="N1955">
        <v>1793.37</v>
      </c>
    </row>
    <row r="1956" spans="1:14">
      <c r="A1956" s="13">
        <v>1955</v>
      </c>
      <c r="B1956" s="13">
        <v>1075</v>
      </c>
      <c r="C1956" s="13">
        <v>39</v>
      </c>
      <c r="D1956" s="13">
        <v>1</v>
      </c>
      <c r="E1956" s="13">
        <v>1955.02</v>
      </c>
      <c r="F1956">
        <f t="shared" si="30"/>
        <v>1955.02</v>
      </c>
      <c r="G1956" s="13">
        <v>1955</v>
      </c>
      <c r="H1956" s="28" t="str">
        <f>VLOOKUP(G1956,'Customer table'!A:H,8,FALSE)</f>
        <v>Non email user</v>
      </c>
      <c r="M1956">
        <v>257.17</v>
      </c>
      <c r="N1956">
        <v>299.56</v>
      </c>
    </row>
    <row r="1957" spans="1:14">
      <c r="A1957" s="13">
        <v>1956</v>
      </c>
      <c r="B1957" s="13">
        <v>1076</v>
      </c>
      <c r="C1957" s="13">
        <v>131</v>
      </c>
      <c r="D1957" s="13">
        <v>1</v>
      </c>
      <c r="E1957" s="13">
        <v>30.63</v>
      </c>
      <c r="F1957">
        <f t="shared" si="30"/>
        <v>30.63</v>
      </c>
      <c r="G1957" s="13">
        <v>1956</v>
      </c>
      <c r="H1957" s="28" t="str">
        <f>VLOOKUP(G1957,'Customer table'!A:H,8,FALSE)</f>
        <v>Non email user</v>
      </c>
      <c r="M1957">
        <v>280.61</v>
      </c>
      <c r="N1957">
        <v>384.99</v>
      </c>
    </row>
    <row r="1958" spans="1:14">
      <c r="A1958" s="13">
        <v>1957</v>
      </c>
      <c r="B1958" s="13">
        <v>1077</v>
      </c>
      <c r="C1958" s="13">
        <v>18</v>
      </c>
      <c r="D1958" s="13">
        <v>1</v>
      </c>
      <c r="E1958" s="13">
        <v>1417.1</v>
      </c>
      <c r="F1958">
        <f t="shared" si="30"/>
        <v>1417.1</v>
      </c>
      <c r="G1958" s="13">
        <v>1957</v>
      </c>
      <c r="H1958" s="28" t="str">
        <f>VLOOKUP(G1958,'Customer table'!A:H,8,FALSE)</f>
        <v>Non email user</v>
      </c>
      <c r="M1958">
        <v>1128.91</v>
      </c>
      <c r="N1958">
        <v>257.17</v>
      </c>
    </row>
    <row r="1959" spans="1:14">
      <c r="A1959" s="13">
        <v>1958</v>
      </c>
      <c r="B1959" s="13">
        <v>1078</v>
      </c>
      <c r="C1959" s="13">
        <v>200</v>
      </c>
      <c r="D1959" s="13">
        <v>1</v>
      </c>
      <c r="E1959" s="13">
        <v>105.06</v>
      </c>
      <c r="F1959">
        <f t="shared" si="30"/>
        <v>105.06</v>
      </c>
      <c r="G1959" s="13">
        <v>1958</v>
      </c>
      <c r="H1959" s="28" t="str">
        <f>VLOOKUP(G1959,'Customer table'!A:H,8,FALSE)</f>
        <v>Email user</v>
      </c>
      <c r="M1959">
        <v>623.26</v>
      </c>
      <c r="N1959">
        <v>105.06</v>
      </c>
    </row>
    <row r="1960" spans="1:14">
      <c r="A1960" s="13">
        <v>1959</v>
      </c>
      <c r="B1960" s="13">
        <v>1079</v>
      </c>
      <c r="C1960" s="13">
        <v>19</v>
      </c>
      <c r="D1960" s="13">
        <v>1</v>
      </c>
      <c r="E1960" s="13">
        <v>968.43</v>
      </c>
      <c r="F1960">
        <f t="shared" si="30"/>
        <v>968.43</v>
      </c>
      <c r="G1960" s="13">
        <v>1959</v>
      </c>
      <c r="H1960" s="28" t="str">
        <f>VLOOKUP(G1960,'Customer table'!A:H,8,FALSE)</f>
        <v>Email user</v>
      </c>
      <c r="M1960">
        <v>2449.08</v>
      </c>
      <c r="N1960">
        <v>1860.2</v>
      </c>
    </row>
    <row r="1961" spans="1:14">
      <c r="A1961" s="13">
        <v>1960</v>
      </c>
      <c r="B1961" s="13">
        <v>1080</v>
      </c>
      <c r="C1961" s="13">
        <v>135</v>
      </c>
      <c r="D1961" s="13">
        <v>2</v>
      </c>
      <c r="E1961" s="13">
        <v>296.31</v>
      </c>
      <c r="F1961">
        <f t="shared" si="30"/>
        <v>592.62</v>
      </c>
      <c r="G1961" s="13">
        <v>1960</v>
      </c>
      <c r="H1961" s="28" t="str">
        <f>VLOOKUP(G1961,'Customer table'!A:H,8,FALSE)</f>
        <v>Email user</v>
      </c>
      <c r="M1961">
        <v>412.02</v>
      </c>
      <c r="N1961">
        <v>345.42</v>
      </c>
    </row>
    <row r="1962" spans="1:14">
      <c r="A1962" s="13">
        <v>1961</v>
      </c>
      <c r="B1962" s="13">
        <v>1080</v>
      </c>
      <c r="C1962" s="13">
        <v>29</v>
      </c>
      <c r="D1962" s="13">
        <v>1</v>
      </c>
      <c r="E1962" s="13">
        <v>1836.52</v>
      </c>
      <c r="F1962">
        <f t="shared" si="30"/>
        <v>1836.52</v>
      </c>
      <c r="G1962" s="13">
        <v>1961</v>
      </c>
      <c r="H1962" s="28" t="str">
        <f>VLOOKUP(G1962,'Customer table'!A:H,8,FALSE)</f>
        <v>Non email user</v>
      </c>
      <c r="M1962">
        <v>4581.93</v>
      </c>
      <c r="N1962">
        <v>798.94</v>
      </c>
    </row>
    <row r="1963" spans="1:14">
      <c r="A1963" s="13">
        <v>1962</v>
      </c>
      <c r="B1963" s="13">
        <v>1080</v>
      </c>
      <c r="C1963" s="13">
        <v>180</v>
      </c>
      <c r="D1963" s="13">
        <v>2</v>
      </c>
      <c r="E1963" s="13">
        <v>204.06</v>
      </c>
      <c r="F1963">
        <f t="shared" si="30"/>
        <v>408.12</v>
      </c>
      <c r="G1963" s="13">
        <v>1962</v>
      </c>
      <c r="H1963" s="28" t="str">
        <f>VLOOKUP(G1963,'Customer table'!A:H,8,FALSE)</f>
        <v>Email user</v>
      </c>
      <c r="M1963">
        <v>401.69</v>
      </c>
      <c r="N1963">
        <v>1769.82</v>
      </c>
    </row>
    <row r="1964" spans="1:14">
      <c r="A1964" s="13">
        <v>1963</v>
      </c>
      <c r="B1964" s="13">
        <v>1080</v>
      </c>
      <c r="C1964" s="13">
        <v>97</v>
      </c>
      <c r="D1964" s="13">
        <v>1</v>
      </c>
      <c r="E1964" s="13">
        <v>156.65</v>
      </c>
      <c r="F1964">
        <f t="shared" si="30"/>
        <v>156.65</v>
      </c>
      <c r="G1964" s="13">
        <v>1963</v>
      </c>
      <c r="H1964" s="28" t="str">
        <f>VLOOKUP(G1964,'Customer table'!A:H,8,FALSE)</f>
        <v>Email user</v>
      </c>
      <c r="M1964">
        <v>858.98</v>
      </c>
      <c r="N1964">
        <v>394.17</v>
      </c>
    </row>
    <row r="1965" spans="1:14">
      <c r="A1965" s="13">
        <v>1964</v>
      </c>
      <c r="B1965" s="13">
        <v>1081</v>
      </c>
      <c r="C1965" s="13">
        <v>108</v>
      </c>
      <c r="D1965" s="13">
        <v>2</v>
      </c>
      <c r="E1965" s="13">
        <v>613.75</v>
      </c>
      <c r="F1965">
        <f t="shared" si="30"/>
        <v>1227.5</v>
      </c>
      <c r="G1965" s="13">
        <v>1964</v>
      </c>
      <c r="H1965" s="28" t="str">
        <f>VLOOKUP(G1965,'Customer table'!A:H,8,FALSE)</f>
        <v>Non email user</v>
      </c>
      <c r="M1965">
        <v>3991.44</v>
      </c>
      <c r="N1965">
        <v>812.66</v>
      </c>
    </row>
    <row r="1966" spans="1:14">
      <c r="A1966" s="13">
        <v>1965</v>
      </c>
      <c r="B1966" s="13">
        <v>1082</v>
      </c>
      <c r="C1966" s="13">
        <v>191</v>
      </c>
      <c r="D1966" s="13">
        <v>1</v>
      </c>
      <c r="E1966" s="13">
        <v>485.49</v>
      </c>
      <c r="F1966">
        <f t="shared" si="30"/>
        <v>485.49</v>
      </c>
      <c r="G1966" s="13">
        <v>1965</v>
      </c>
      <c r="H1966" s="28" t="str">
        <f>VLOOKUP(G1966,'Customer table'!A:H,8,FALSE)</f>
        <v>Non email user</v>
      </c>
      <c r="M1966">
        <v>965.83</v>
      </c>
      <c r="N1966">
        <v>406.33</v>
      </c>
    </row>
    <row r="1967" spans="1:14">
      <c r="A1967" s="13">
        <v>1966</v>
      </c>
      <c r="B1967" s="13">
        <v>1082</v>
      </c>
      <c r="C1967" s="13">
        <v>183</v>
      </c>
      <c r="D1967" s="13">
        <v>1</v>
      </c>
      <c r="E1967" s="13">
        <v>200.91</v>
      </c>
      <c r="F1967">
        <f t="shared" si="30"/>
        <v>200.91</v>
      </c>
      <c r="G1967" s="13">
        <v>1966</v>
      </c>
      <c r="H1967" s="28" t="str">
        <f>VLOOKUP(G1967,'Customer table'!A:H,8,FALSE)</f>
        <v>Non email user</v>
      </c>
      <c r="M1967">
        <v>599.12</v>
      </c>
      <c r="N1967">
        <v>2749.22</v>
      </c>
    </row>
    <row r="1968" spans="1:14">
      <c r="A1968" s="13">
        <v>1967</v>
      </c>
      <c r="B1968" s="13">
        <v>1083</v>
      </c>
      <c r="C1968" s="13">
        <v>140</v>
      </c>
      <c r="D1968" s="13">
        <v>2</v>
      </c>
      <c r="E1968" s="13">
        <v>142.43</v>
      </c>
      <c r="F1968">
        <f t="shared" si="30"/>
        <v>284.86</v>
      </c>
      <c r="G1968" s="13">
        <v>1967</v>
      </c>
      <c r="H1968" s="28" t="str">
        <f>VLOOKUP(G1968,'Customer table'!A:H,8,FALSE)</f>
        <v>Non email user</v>
      </c>
      <c r="M1968">
        <v>208.24</v>
      </c>
      <c r="N1968">
        <v>824.04</v>
      </c>
    </row>
    <row r="1969" spans="1:14">
      <c r="A1969" s="13">
        <v>1968</v>
      </c>
      <c r="B1969" s="13">
        <v>1083</v>
      </c>
      <c r="C1969" s="13">
        <v>20</v>
      </c>
      <c r="D1969" s="13">
        <v>1</v>
      </c>
      <c r="E1969" s="13">
        <v>1374.61</v>
      </c>
      <c r="F1969">
        <f t="shared" si="30"/>
        <v>1374.61</v>
      </c>
      <c r="G1969" s="13">
        <v>1968</v>
      </c>
      <c r="H1969" s="28" t="str">
        <f>VLOOKUP(G1969,'Customer table'!A:H,8,FALSE)</f>
        <v>Non email user</v>
      </c>
      <c r="M1969">
        <v>661.44</v>
      </c>
      <c r="N1969">
        <v>284.14</v>
      </c>
    </row>
    <row r="1970" spans="1:14">
      <c r="A1970" s="13">
        <v>1969</v>
      </c>
      <c r="B1970" s="13">
        <v>1083</v>
      </c>
      <c r="C1970" s="13">
        <v>29</v>
      </c>
      <c r="D1970" s="13">
        <v>2</v>
      </c>
      <c r="E1970" s="13">
        <v>1836.52</v>
      </c>
      <c r="F1970">
        <f t="shared" si="30"/>
        <v>3673.04</v>
      </c>
      <c r="G1970" s="13">
        <v>1969</v>
      </c>
      <c r="H1970" s="28" t="str">
        <f>VLOOKUP(G1970,'Customer table'!A:H,8,FALSE)</f>
        <v>Non email user</v>
      </c>
      <c r="M1970">
        <v>667.02</v>
      </c>
      <c r="N1970">
        <v>1157.94</v>
      </c>
    </row>
    <row r="1971" spans="1:14">
      <c r="A1971" s="13">
        <v>1970</v>
      </c>
      <c r="B1971" s="13">
        <v>1084</v>
      </c>
      <c r="C1971" s="13">
        <v>142</v>
      </c>
      <c r="D1971" s="13">
        <v>1</v>
      </c>
      <c r="E1971" s="13">
        <v>193.6</v>
      </c>
      <c r="F1971">
        <f t="shared" si="30"/>
        <v>193.6</v>
      </c>
      <c r="G1971" s="13">
        <v>1970</v>
      </c>
      <c r="H1971" s="28" t="str">
        <f>VLOOKUP(G1971,'Customer table'!A:H,8,FALSE)</f>
        <v>Email user</v>
      </c>
      <c r="M1971">
        <v>941.99</v>
      </c>
      <c r="N1971">
        <v>290.79</v>
      </c>
    </row>
    <row r="1972" spans="1:14">
      <c r="A1972" s="13">
        <v>1971</v>
      </c>
      <c r="B1972" s="13">
        <v>1084</v>
      </c>
      <c r="C1972" s="13">
        <v>94</v>
      </c>
      <c r="D1972" s="13">
        <v>3</v>
      </c>
      <c r="E1972" s="13">
        <v>898.73</v>
      </c>
      <c r="F1972">
        <f t="shared" si="30"/>
        <v>2696.19</v>
      </c>
      <c r="G1972" s="13">
        <v>1971</v>
      </c>
      <c r="H1972" s="28" t="str">
        <f>VLOOKUP(G1972,'Customer table'!A:H,8,FALSE)</f>
        <v>Non email user</v>
      </c>
      <c r="M1972">
        <v>200.91</v>
      </c>
      <c r="N1972">
        <v>198.89</v>
      </c>
    </row>
    <row r="1973" spans="1:14">
      <c r="A1973" s="13">
        <v>1972</v>
      </c>
      <c r="B1973" s="13">
        <v>1085</v>
      </c>
      <c r="C1973" s="13">
        <v>54</v>
      </c>
      <c r="D1973" s="13">
        <v>1</v>
      </c>
      <c r="E1973" s="13">
        <v>638.1</v>
      </c>
      <c r="F1973">
        <f t="shared" si="30"/>
        <v>638.1</v>
      </c>
      <c r="G1973" s="13">
        <v>1972</v>
      </c>
      <c r="H1973" s="28" t="str">
        <f>VLOOKUP(G1973,'Customer table'!A:H,8,FALSE)</f>
        <v>Non email user</v>
      </c>
      <c r="M1973">
        <v>192.14</v>
      </c>
      <c r="N1973">
        <v>1836.52</v>
      </c>
    </row>
    <row r="1974" spans="1:14">
      <c r="A1974" s="13">
        <v>1973</v>
      </c>
      <c r="B1974" s="13">
        <v>1085</v>
      </c>
      <c r="C1974" s="13">
        <v>141</v>
      </c>
      <c r="D1974" s="13">
        <v>1</v>
      </c>
      <c r="E1974" s="13">
        <v>254.46</v>
      </c>
      <c r="F1974">
        <f t="shared" si="30"/>
        <v>254.46</v>
      </c>
      <c r="G1974" s="13">
        <v>1973</v>
      </c>
      <c r="H1974" s="28" t="str">
        <f>VLOOKUP(G1974,'Customer table'!A:H,8,FALSE)</f>
        <v>Email user</v>
      </c>
      <c r="M1974">
        <v>751.38</v>
      </c>
      <c r="N1974">
        <v>549.91</v>
      </c>
    </row>
    <row r="1975" spans="1:14">
      <c r="A1975" s="13">
        <v>1974</v>
      </c>
      <c r="B1975" s="13">
        <v>1085</v>
      </c>
      <c r="C1975" s="13">
        <v>137</v>
      </c>
      <c r="D1975" s="13">
        <v>1</v>
      </c>
      <c r="E1975" s="13">
        <v>235.13</v>
      </c>
      <c r="F1975">
        <f t="shared" si="30"/>
        <v>235.13</v>
      </c>
      <c r="G1975" s="13">
        <v>1974</v>
      </c>
      <c r="H1975" s="28" t="str">
        <f>VLOOKUP(G1975,'Customer table'!A:H,8,FALSE)</f>
        <v>Email user</v>
      </c>
      <c r="M1975">
        <v>2293.9</v>
      </c>
      <c r="N1975">
        <v>164.76</v>
      </c>
    </row>
    <row r="1976" spans="1:14">
      <c r="A1976" s="13">
        <v>1975</v>
      </c>
      <c r="B1976" s="13">
        <v>1086</v>
      </c>
      <c r="C1976" s="13">
        <v>121</v>
      </c>
      <c r="D1976" s="13">
        <v>1</v>
      </c>
      <c r="E1976" s="13">
        <v>159.37</v>
      </c>
      <c r="F1976">
        <f t="shared" si="30"/>
        <v>159.37</v>
      </c>
      <c r="G1976" s="13">
        <v>1975</v>
      </c>
      <c r="H1976" s="28" t="str">
        <f>VLOOKUP(G1976,'Customer table'!A:H,8,FALSE)</f>
        <v>Non email user</v>
      </c>
      <c r="M1976">
        <v>1777.25</v>
      </c>
      <c r="N1976">
        <v>228.45</v>
      </c>
    </row>
    <row r="1977" spans="1:14">
      <c r="A1977" s="13">
        <v>1976</v>
      </c>
      <c r="B1977" s="13">
        <v>1086</v>
      </c>
      <c r="C1977" s="13">
        <v>35</v>
      </c>
      <c r="D1977" s="13">
        <v>1</v>
      </c>
      <c r="E1977" s="13">
        <v>1777.25</v>
      </c>
      <c r="F1977">
        <f t="shared" si="30"/>
        <v>1777.25</v>
      </c>
      <c r="G1977" s="13">
        <v>1976</v>
      </c>
      <c r="H1977" s="28" t="str">
        <f>VLOOKUP(G1977,'Customer table'!A:H,8,FALSE)</f>
        <v>Non email user</v>
      </c>
      <c r="M1977">
        <v>374.8</v>
      </c>
      <c r="N1977">
        <v>100.33</v>
      </c>
    </row>
    <row r="1978" spans="1:14">
      <c r="A1978" s="13">
        <v>1977</v>
      </c>
      <c r="B1978" s="13">
        <v>1087</v>
      </c>
      <c r="C1978" s="13">
        <v>27</v>
      </c>
      <c r="D1978" s="13">
        <v>1</v>
      </c>
      <c r="E1978" s="13">
        <v>628.59</v>
      </c>
      <c r="F1978">
        <f t="shared" si="30"/>
        <v>628.59</v>
      </c>
      <c r="G1978" s="13">
        <v>1977</v>
      </c>
      <c r="H1978" s="28" t="str">
        <f>VLOOKUP(G1978,'Customer table'!A:H,8,FALSE)</f>
        <v>Email user</v>
      </c>
      <c r="M1978">
        <v>1146.85</v>
      </c>
      <c r="N1978">
        <v>2129.3</v>
      </c>
    </row>
    <row r="1979" spans="1:14">
      <c r="A1979" s="13">
        <v>1978</v>
      </c>
      <c r="B1979" s="13">
        <v>1087</v>
      </c>
      <c r="C1979" s="13">
        <v>56</v>
      </c>
      <c r="D1979" s="13">
        <v>1</v>
      </c>
      <c r="E1979" s="13">
        <v>788.31</v>
      </c>
      <c r="F1979">
        <f t="shared" si="30"/>
        <v>788.31</v>
      </c>
      <c r="G1979" s="13">
        <v>1978</v>
      </c>
      <c r="H1979" s="28" t="str">
        <f>VLOOKUP(G1979,'Customer table'!A:H,8,FALSE)</f>
        <v>Email user</v>
      </c>
      <c r="M1979">
        <v>667.02</v>
      </c>
      <c r="N1979">
        <v>1852.69</v>
      </c>
    </row>
    <row r="1980" spans="1:14">
      <c r="A1980" s="13">
        <v>1979</v>
      </c>
      <c r="B1980" s="13">
        <v>1088</v>
      </c>
      <c r="C1980" s="13">
        <v>91</v>
      </c>
      <c r="D1980" s="13">
        <v>1</v>
      </c>
      <c r="E1980" s="13">
        <v>157.92</v>
      </c>
      <c r="F1980">
        <f t="shared" si="30"/>
        <v>157.92</v>
      </c>
      <c r="G1980" s="13">
        <v>1979</v>
      </c>
      <c r="H1980" s="28" t="str">
        <f>VLOOKUP(G1980,'Customer table'!A:H,8,FALSE)</f>
        <v>Non email user</v>
      </c>
      <c r="M1980">
        <v>2576.94</v>
      </c>
      <c r="N1980">
        <v>661.44</v>
      </c>
    </row>
    <row r="1981" spans="1:14">
      <c r="A1981" s="13">
        <v>1980</v>
      </c>
      <c r="B1981" s="13">
        <v>1089</v>
      </c>
      <c r="C1981" s="13">
        <v>64</v>
      </c>
      <c r="D1981" s="13">
        <v>1</v>
      </c>
      <c r="E1981" s="13">
        <v>667.02</v>
      </c>
      <c r="F1981">
        <f t="shared" si="30"/>
        <v>667.02</v>
      </c>
      <c r="G1981" s="13">
        <v>1980</v>
      </c>
      <c r="H1981" s="28" t="str">
        <f>VLOOKUP(G1981,'Customer table'!A:H,8,FALSE)</f>
        <v>Non email user</v>
      </c>
      <c r="M1981">
        <v>1995.72</v>
      </c>
      <c r="N1981">
        <v>776.21</v>
      </c>
    </row>
    <row r="1982" spans="1:14">
      <c r="A1982" s="13">
        <v>1981</v>
      </c>
      <c r="B1982" s="13">
        <v>1090</v>
      </c>
      <c r="C1982" s="13">
        <v>30</v>
      </c>
      <c r="D1982" s="13">
        <v>1</v>
      </c>
      <c r="E1982" s="13">
        <v>1995.72</v>
      </c>
      <c r="F1982">
        <f t="shared" si="30"/>
        <v>1995.72</v>
      </c>
      <c r="G1982" s="13">
        <v>1981</v>
      </c>
      <c r="H1982" s="28" t="str">
        <f>VLOOKUP(G1982,'Customer table'!A:H,8,FALSE)</f>
        <v>Email user</v>
      </c>
      <c r="M1982">
        <v>2191.24</v>
      </c>
      <c r="N1982">
        <v>594.37</v>
      </c>
    </row>
    <row r="1983" spans="1:14">
      <c r="A1983" s="13">
        <v>1982</v>
      </c>
      <c r="B1983" s="13">
        <v>1091</v>
      </c>
      <c r="C1983" s="13">
        <v>94</v>
      </c>
      <c r="D1983" s="13">
        <v>1</v>
      </c>
      <c r="E1983" s="13">
        <v>767.39</v>
      </c>
      <c r="F1983">
        <f t="shared" si="30"/>
        <v>767.39</v>
      </c>
      <c r="G1983" s="13">
        <v>1982</v>
      </c>
      <c r="H1983" s="28" t="str">
        <f>VLOOKUP(G1983,'Customer table'!A:H,8,FALSE)</f>
        <v>Email user</v>
      </c>
      <c r="M1983">
        <v>61.26</v>
      </c>
      <c r="N1983">
        <v>226.51</v>
      </c>
    </row>
    <row r="1984" spans="1:14">
      <c r="A1984" s="13">
        <v>1983</v>
      </c>
      <c r="B1984" s="13">
        <v>1091</v>
      </c>
      <c r="C1984" s="13">
        <v>179</v>
      </c>
      <c r="D1984" s="13">
        <v>1</v>
      </c>
      <c r="E1984" s="13">
        <v>154.28</v>
      </c>
      <c r="F1984">
        <f t="shared" si="30"/>
        <v>154.28</v>
      </c>
      <c r="G1984" s="13">
        <v>1983</v>
      </c>
      <c r="H1984" s="28" t="str">
        <f>VLOOKUP(G1984,'Customer table'!A:H,8,FALSE)</f>
        <v>Email user</v>
      </c>
      <c r="M1984">
        <v>1517.02</v>
      </c>
      <c r="N1984">
        <v>621.57</v>
      </c>
    </row>
    <row r="1985" spans="1:14">
      <c r="A1985" s="13">
        <v>1984</v>
      </c>
      <c r="B1985" s="13">
        <v>1092</v>
      </c>
      <c r="C1985" s="13">
        <v>8</v>
      </c>
      <c r="D1985" s="13">
        <v>2</v>
      </c>
      <c r="E1985" s="13">
        <v>1517.02</v>
      </c>
      <c r="F1985">
        <f t="shared" si="30"/>
        <v>3034.04</v>
      </c>
      <c r="G1985" s="13">
        <v>1984</v>
      </c>
      <c r="H1985" s="28" t="str">
        <f>VLOOKUP(G1985,'Customer table'!A:H,8,FALSE)</f>
        <v>Email user</v>
      </c>
      <c r="M1985">
        <v>1417.1</v>
      </c>
      <c r="N1985">
        <v>1041.67</v>
      </c>
    </row>
    <row r="1986" spans="1:14">
      <c r="A1986" s="13">
        <v>1985</v>
      </c>
      <c r="B1986" s="13">
        <v>1092</v>
      </c>
      <c r="C1986" s="13">
        <v>84</v>
      </c>
      <c r="D1986" s="13">
        <v>1</v>
      </c>
      <c r="E1986" s="13">
        <v>493.21</v>
      </c>
      <c r="F1986">
        <f t="shared" ref="F1986:F2049" si="31">E1986*D1986</f>
        <v>493.21</v>
      </c>
      <c r="G1986" s="13">
        <v>1985</v>
      </c>
      <c r="H1986" s="28" t="str">
        <f>VLOOKUP(G1986,'Customer table'!A:H,8,FALSE)</f>
        <v>Email user</v>
      </c>
      <c r="M1986">
        <v>1437.3</v>
      </c>
      <c r="N1986">
        <v>554.78</v>
      </c>
    </row>
    <row r="1987" spans="1:14">
      <c r="A1987" s="13">
        <v>1986</v>
      </c>
      <c r="B1987" s="13">
        <v>1093</v>
      </c>
      <c r="C1987" s="13">
        <v>84</v>
      </c>
      <c r="D1987" s="13">
        <v>1</v>
      </c>
      <c r="E1987" s="13">
        <v>444.39</v>
      </c>
      <c r="F1987">
        <f t="shared" si="31"/>
        <v>444.39</v>
      </c>
      <c r="G1987" s="13">
        <v>1986</v>
      </c>
      <c r="H1987" s="28" t="str">
        <f>VLOOKUP(G1987,'Customer table'!A:H,8,FALSE)</f>
        <v>Non email user</v>
      </c>
      <c r="M1987">
        <v>618.93</v>
      </c>
      <c r="N1987">
        <v>219.69</v>
      </c>
    </row>
    <row r="1988" spans="1:14">
      <c r="A1988" s="13">
        <v>1987</v>
      </c>
      <c r="B1988" s="13">
        <v>1094</v>
      </c>
      <c r="C1988" s="13">
        <v>120</v>
      </c>
      <c r="D1988" s="13">
        <v>1</v>
      </c>
      <c r="E1988" s="13">
        <v>339.07</v>
      </c>
      <c r="F1988">
        <f t="shared" si="31"/>
        <v>339.07</v>
      </c>
      <c r="G1988" s="13">
        <v>1987</v>
      </c>
      <c r="H1988" s="28" t="str">
        <f>VLOOKUP(G1988,'Customer table'!A:H,8,FALSE)</f>
        <v>Non email user</v>
      </c>
      <c r="M1988">
        <v>521.14</v>
      </c>
      <c r="N1988">
        <v>884.91</v>
      </c>
    </row>
    <row r="1989" spans="1:14">
      <c r="A1989" s="13">
        <v>1988</v>
      </c>
      <c r="B1989" s="13">
        <v>1094</v>
      </c>
      <c r="C1989" s="13">
        <v>66</v>
      </c>
      <c r="D1989" s="13">
        <v>1</v>
      </c>
      <c r="E1989" s="13">
        <v>448.66</v>
      </c>
      <c r="F1989">
        <f t="shared" si="31"/>
        <v>448.66</v>
      </c>
      <c r="G1989" s="13">
        <v>1988</v>
      </c>
      <c r="H1989" s="28" t="str">
        <f>VLOOKUP(G1989,'Customer table'!A:H,8,FALSE)</f>
        <v>Email user</v>
      </c>
      <c r="M1989">
        <v>273.77</v>
      </c>
      <c r="N1989">
        <v>105.06</v>
      </c>
    </row>
    <row r="1990" spans="1:14">
      <c r="A1990" s="13">
        <v>1989</v>
      </c>
      <c r="B1990" s="13">
        <v>1094</v>
      </c>
      <c r="C1990" s="13">
        <v>147</v>
      </c>
      <c r="D1990" s="13">
        <v>1</v>
      </c>
      <c r="E1990" s="13">
        <v>84.52</v>
      </c>
      <c r="F1990">
        <f t="shared" si="31"/>
        <v>84.52</v>
      </c>
      <c r="G1990" s="13">
        <v>1989</v>
      </c>
      <c r="H1990" s="28" t="str">
        <f>VLOOKUP(G1990,'Customer table'!A:H,8,FALSE)</f>
        <v>Non email user</v>
      </c>
      <c r="M1990">
        <v>842.98</v>
      </c>
      <c r="N1990">
        <v>206.04</v>
      </c>
    </row>
    <row r="1991" spans="1:14">
      <c r="A1991" s="13">
        <v>1990</v>
      </c>
      <c r="B1991" s="13">
        <v>1095</v>
      </c>
      <c r="C1991" s="13">
        <v>182</v>
      </c>
      <c r="D1991" s="13">
        <v>2</v>
      </c>
      <c r="E1991" s="13">
        <v>211.3</v>
      </c>
      <c r="F1991">
        <f t="shared" si="31"/>
        <v>422.6</v>
      </c>
      <c r="G1991" s="13">
        <v>1990</v>
      </c>
      <c r="H1991" s="28" t="str">
        <f>VLOOKUP(G1991,'Customer table'!A:H,8,FALSE)</f>
        <v>Non email user</v>
      </c>
      <c r="M1991">
        <v>228.45</v>
      </c>
      <c r="N1991">
        <v>219.69</v>
      </c>
    </row>
    <row r="1992" spans="1:14">
      <c r="A1992" s="13">
        <v>1991</v>
      </c>
      <c r="B1992" s="13">
        <v>1096</v>
      </c>
      <c r="C1992" s="13">
        <v>107</v>
      </c>
      <c r="D1992" s="13">
        <v>1</v>
      </c>
      <c r="E1992" s="13">
        <v>245.09</v>
      </c>
      <c r="F1992">
        <f t="shared" si="31"/>
        <v>245.09</v>
      </c>
      <c r="G1992" s="13">
        <v>1991</v>
      </c>
      <c r="H1992" s="28" t="str">
        <f>VLOOKUP(G1992,'Customer table'!A:H,8,FALSE)</f>
        <v>Non email user</v>
      </c>
      <c r="M1992">
        <v>91.89</v>
      </c>
      <c r="N1992">
        <v>447.91</v>
      </c>
    </row>
    <row r="1993" spans="1:14">
      <c r="A1993" s="13">
        <v>1992</v>
      </c>
      <c r="B1993" s="13">
        <v>1096</v>
      </c>
      <c r="C1993" s="13">
        <v>168</v>
      </c>
      <c r="D1993" s="13">
        <v>1</v>
      </c>
      <c r="E1993" s="13">
        <v>255.79</v>
      </c>
      <c r="F1993">
        <f t="shared" si="31"/>
        <v>255.79</v>
      </c>
      <c r="G1993" s="13">
        <v>1992</v>
      </c>
      <c r="H1993" s="28" t="str">
        <f>VLOOKUP(G1993,'Customer table'!A:H,8,FALSE)</f>
        <v>Non email user</v>
      </c>
      <c r="M1993">
        <v>1146.95</v>
      </c>
      <c r="N1993">
        <v>245.09</v>
      </c>
    </row>
    <row r="1994" spans="1:14">
      <c r="A1994" s="13">
        <v>1993</v>
      </c>
      <c r="B1994" s="13">
        <v>1096</v>
      </c>
      <c r="C1994" s="13">
        <v>34</v>
      </c>
      <c r="D1994" s="13">
        <v>2</v>
      </c>
      <c r="E1994" s="13">
        <v>1993.79</v>
      </c>
      <c r="F1994">
        <f t="shared" si="31"/>
        <v>3987.58</v>
      </c>
      <c r="G1994" s="13">
        <v>1993</v>
      </c>
      <c r="H1994" s="28" t="str">
        <f>VLOOKUP(G1994,'Customer table'!A:H,8,FALSE)</f>
        <v>Non email user</v>
      </c>
      <c r="M1994">
        <v>774.02</v>
      </c>
      <c r="N1994">
        <v>1738.8</v>
      </c>
    </row>
    <row r="1995" spans="1:14">
      <c r="A1995" s="13">
        <v>1994</v>
      </c>
      <c r="B1995" s="13">
        <v>1097</v>
      </c>
      <c r="C1995" s="13">
        <v>170</v>
      </c>
      <c r="D1995" s="13">
        <v>1</v>
      </c>
      <c r="E1995" s="13">
        <v>290.79</v>
      </c>
      <c r="F1995">
        <f t="shared" si="31"/>
        <v>290.79</v>
      </c>
      <c r="G1995" s="13">
        <v>1994</v>
      </c>
      <c r="H1995" s="28" t="str">
        <f>VLOOKUP(G1995,'Customer table'!A:H,8,FALSE)</f>
        <v>Non email user</v>
      </c>
      <c r="M1995">
        <v>2293.9</v>
      </c>
      <c r="N1995">
        <v>152.53</v>
      </c>
    </row>
    <row r="1996" spans="1:14">
      <c r="A1996" s="13">
        <v>1995</v>
      </c>
      <c r="B1996" s="13">
        <v>1098</v>
      </c>
      <c r="C1996" s="13">
        <v>117</v>
      </c>
      <c r="D1996" s="13">
        <v>1</v>
      </c>
      <c r="E1996" s="13">
        <v>815.03</v>
      </c>
      <c r="F1996">
        <f t="shared" si="31"/>
        <v>815.03</v>
      </c>
      <c r="G1996" s="13">
        <v>1995</v>
      </c>
      <c r="H1996" s="28" t="str">
        <f>VLOOKUP(G1996,'Customer table'!A:H,8,FALSE)</f>
        <v>Non email user</v>
      </c>
      <c r="M1996">
        <v>1777.25</v>
      </c>
      <c r="N1996">
        <v>1834.5</v>
      </c>
    </row>
    <row r="1997" spans="1:14">
      <c r="A1997" s="13">
        <v>1996</v>
      </c>
      <c r="B1997" s="13">
        <v>1098</v>
      </c>
      <c r="C1997" s="13">
        <v>45</v>
      </c>
      <c r="D1997" s="13">
        <v>1</v>
      </c>
      <c r="E1997" s="13">
        <v>1129.1</v>
      </c>
      <c r="F1997">
        <f t="shared" si="31"/>
        <v>1129.1</v>
      </c>
      <c r="G1997" s="13">
        <v>1996</v>
      </c>
      <c r="H1997" s="28" t="str">
        <f>VLOOKUP(G1997,'Customer table'!A:H,8,FALSE)</f>
        <v>Non email user</v>
      </c>
      <c r="M1997">
        <v>96.07</v>
      </c>
      <c r="N1997">
        <v>766.48</v>
      </c>
    </row>
    <row r="1998" spans="1:14">
      <c r="A1998" s="13">
        <v>1997</v>
      </c>
      <c r="B1998" s="13">
        <v>1099</v>
      </c>
      <c r="C1998" s="13">
        <v>42</v>
      </c>
      <c r="D1998" s="13">
        <v>2</v>
      </c>
      <c r="E1998" s="13">
        <v>335.17</v>
      </c>
      <c r="F1998">
        <f t="shared" si="31"/>
        <v>670.34</v>
      </c>
      <c r="G1998" s="13">
        <v>1997</v>
      </c>
      <c r="H1998" s="28" t="str">
        <f>VLOOKUP(G1998,'Customer table'!A:H,8,FALSE)</f>
        <v>Non email user</v>
      </c>
      <c r="M1998">
        <v>2794.44</v>
      </c>
      <c r="N1998">
        <v>996.68</v>
      </c>
    </row>
    <row r="1999" spans="1:14">
      <c r="A1999" s="13">
        <v>1998</v>
      </c>
      <c r="B1999" s="13">
        <v>1100</v>
      </c>
      <c r="C1999" s="13">
        <v>174</v>
      </c>
      <c r="D1999" s="13">
        <v>1</v>
      </c>
      <c r="E1999" s="13">
        <v>274.33</v>
      </c>
      <c r="F1999">
        <f t="shared" si="31"/>
        <v>274.33</v>
      </c>
      <c r="G1999" s="13">
        <v>1998</v>
      </c>
      <c r="H1999" s="28" t="str">
        <f>VLOOKUP(G1999,'Customer table'!A:H,8,FALSE)</f>
        <v>Non email user</v>
      </c>
      <c r="M1999">
        <v>915.96</v>
      </c>
      <c r="N1999">
        <v>339.16</v>
      </c>
    </row>
    <row r="2000" spans="1:14">
      <c r="A2000" s="13">
        <v>1999</v>
      </c>
      <c r="B2000" s="13">
        <v>1100</v>
      </c>
      <c r="C2000" s="13">
        <v>124</v>
      </c>
      <c r="D2000" s="13">
        <v>1</v>
      </c>
      <c r="E2000" s="13">
        <v>144.64</v>
      </c>
      <c r="F2000">
        <f t="shared" si="31"/>
        <v>144.64</v>
      </c>
      <c r="G2000" s="13">
        <v>1999</v>
      </c>
      <c r="H2000" s="28" t="str">
        <f>VLOOKUP(G2000,'Customer table'!A:H,8,FALSE)</f>
        <v>Email user</v>
      </c>
      <c r="M2000">
        <v>159.92</v>
      </c>
      <c r="N2000">
        <v>1033.01</v>
      </c>
    </row>
    <row r="2001" spans="1:14">
      <c r="A2001" s="13">
        <v>2000</v>
      </c>
      <c r="B2001" s="13">
        <v>1101</v>
      </c>
      <c r="C2001" s="13">
        <v>98</v>
      </c>
      <c r="D2001" s="13">
        <v>1</v>
      </c>
      <c r="E2001" s="13">
        <v>831.92</v>
      </c>
      <c r="F2001">
        <f t="shared" si="31"/>
        <v>831.92</v>
      </c>
      <c r="G2001" s="13">
        <v>2000</v>
      </c>
      <c r="H2001" s="28" t="str">
        <f>VLOOKUP(G2001,'Customer table'!A:H,8,FALSE)</f>
        <v>Email user</v>
      </c>
      <c r="M2001">
        <v>1276.2</v>
      </c>
      <c r="N2001">
        <v>200.66</v>
      </c>
    </row>
    <row r="2002" spans="1:14">
      <c r="A2002" s="13">
        <v>2001</v>
      </c>
      <c r="B2002" s="13">
        <v>1102</v>
      </c>
      <c r="C2002" s="13">
        <v>163</v>
      </c>
      <c r="D2002" s="13">
        <v>1</v>
      </c>
      <c r="E2002" s="13">
        <v>193.8</v>
      </c>
      <c r="F2002">
        <f t="shared" si="31"/>
        <v>193.8</v>
      </c>
      <c r="G2002" s="13">
        <v>2001</v>
      </c>
      <c r="H2002" s="28" t="str">
        <f>VLOOKUP(G2002,'Customer table'!A:H,8,FALSE)</f>
        <v>Non email user</v>
      </c>
      <c r="M2002">
        <v>1146.95</v>
      </c>
      <c r="N2002">
        <v>935.74</v>
      </c>
    </row>
    <row r="2003" spans="1:14">
      <c r="A2003" s="13">
        <v>2002</v>
      </c>
      <c r="B2003" s="13">
        <v>1102</v>
      </c>
      <c r="C2003" s="13">
        <v>68</v>
      </c>
      <c r="D2003" s="13">
        <v>2</v>
      </c>
      <c r="E2003" s="13">
        <v>449.81</v>
      </c>
      <c r="F2003">
        <f t="shared" si="31"/>
        <v>899.62</v>
      </c>
      <c r="G2003" s="13">
        <v>2002</v>
      </c>
      <c r="H2003" s="28" t="str">
        <f>VLOOKUP(G2003,'Customer table'!A:H,8,FALSE)</f>
        <v>Non email user</v>
      </c>
      <c r="M2003">
        <v>471.55</v>
      </c>
      <c r="N2003">
        <v>1354.25</v>
      </c>
    </row>
    <row r="2004" spans="1:14">
      <c r="A2004" s="13">
        <v>2003</v>
      </c>
      <c r="B2004" s="13">
        <v>1103</v>
      </c>
      <c r="C2004" s="13">
        <v>131</v>
      </c>
      <c r="D2004" s="13">
        <v>1</v>
      </c>
      <c r="E2004" s="13">
        <v>29.08</v>
      </c>
      <c r="F2004">
        <f t="shared" si="31"/>
        <v>29.08</v>
      </c>
      <c r="G2004" s="13">
        <v>2003</v>
      </c>
      <c r="H2004" s="28" t="str">
        <f>VLOOKUP(G2004,'Customer table'!A:H,8,FALSE)</f>
        <v>Non email user</v>
      </c>
      <c r="M2004">
        <v>970.98</v>
      </c>
      <c r="N2004">
        <v>264.46</v>
      </c>
    </row>
    <row r="2005" spans="1:14">
      <c r="A2005" s="13">
        <v>2004</v>
      </c>
      <c r="B2005" s="13">
        <v>1103</v>
      </c>
      <c r="C2005" s="13">
        <v>173</v>
      </c>
      <c r="D2005" s="13">
        <v>1</v>
      </c>
      <c r="E2005" s="13">
        <v>459.12</v>
      </c>
      <c r="F2005">
        <f t="shared" si="31"/>
        <v>459.12</v>
      </c>
      <c r="G2005" s="13">
        <v>2004</v>
      </c>
      <c r="H2005" s="28" t="str">
        <f>VLOOKUP(G2005,'Customer table'!A:H,8,FALSE)</f>
        <v>Email user</v>
      </c>
      <c r="M2005">
        <v>1695.09</v>
      </c>
      <c r="N2005">
        <v>408.12</v>
      </c>
    </row>
    <row r="2006" spans="1:14">
      <c r="A2006" s="13">
        <v>2005</v>
      </c>
      <c r="B2006" s="13">
        <v>1103</v>
      </c>
      <c r="C2006" s="13">
        <v>147</v>
      </c>
      <c r="D2006" s="13">
        <v>1</v>
      </c>
      <c r="E2006" s="13">
        <v>84.52</v>
      </c>
      <c r="F2006">
        <f t="shared" si="31"/>
        <v>84.52</v>
      </c>
      <c r="G2006" s="13">
        <v>2005</v>
      </c>
      <c r="H2006" s="28" t="str">
        <f>VLOOKUP(G2006,'Customer table'!A:H,8,FALSE)</f>
        <v>Non email user</v>
      </c>
      <c r="M2006">
        <v>325.76</v>
      </c>
      <c r="N2006">
        <v>1095.62</v>
      </c>
    </row>
    <row r="2007" spans="1:14">
      <c r="A2007" s="13">
        <v>2006</v>
      </c>
      <c r="B2007" s="13">
        <v>1104</v>
      </c>
      <c r="C2007" s="13">
        <v>118</v>
      </c>
      <c r="D2007" s="13">
        <v>3</v>
      </c>
      <c r="E2007" s="13">
        <v>376.78</v>
      </c>
      <c r="F2007">
        <f t="shared" si="31"/>
        <v>1130.34</v>
      </c>
      <c r="G2007" s="13">
        <v>2006</v>
      </c>
      <c r="H2007" s="28" t="str">
        <f>VLOOKUP(G2007,'Customer table'!A:H,8,FALSE)</f>
        <v>Non email user</v>
      </c>
      <c r="M2007">
        <v>457.59</v>
      </c>
      <c r="N2007">
        <v>250.59</v>
      </c>
    </row>
    <row r="2008" spans="1:14">
      <c r="A2008" s="13">
        <v>2007</v>
      </c>
      <c r="B2008" s="13">
        <v>1104</v>
      </c>
      <c r="C2008" s="13">
        <v>92</v>
      </c>
      <c r="D2008" s="13">
        <v>1</v>
      </c>
      <c r="E2008" s="13">
        <v>996.68</v>
      </c>
      <c r="F2008">
        <f t="shared" si="31"/>
        <v>996.68</v>
      </c>
      <c r="G2008" s="13">
        <v>2007</v>
      </c>
      <c r="H2008" s="28" t="str">
        <f>VLOOKUP(G2008,'Customer table'!A:H,8,FALSE)</f>
        <v>Non email user</v>
      </c>
      <c r="M2008">
        <v>858.98</v>
      </c>
      <c r="N2008">
        <v>96.07</v>
      </c>
    </row>
    <row r="2009" spans="1:14">
      <c r="A2009" s="13">
        <v>2008</v>
      </c>
      <c r="B2009" s="13">
        <v>1105</v>
      </c>
      <c r="C2009" s="13">
        <v>9</v>
      </c>
      <c r="D2009" s="13">
        <v>1</v>
      </c>
      <c r="E2009" s="13">
        <v>744.5</v>
      </c>
      <c r="F2009">
        <f t="shared" si="31"/>
        <v>744.5</v>
      </c>
      <c r="G2009" s="13">
        <v>2008</v>
      </c>
      <c r="H2009" s="28" t="str">
        <f>VLOOKUP(G2009,'Customer table'!A:H,8,FALSE)</f>
        <v>Non email user</v>
      </c>
      <c r="M2009">
        <v>260.54</v>
      </c>
      <c r="N2009">
        <v>5450.16</v>
      </c>
    </row>
    <row r="2010" spans="1:14">
      <c r="A2010" s="13">
        <v>2009</v>
      </c>
      <c r="B2010" s="13">
        <v>1106</v>
      </c>
      <c r="C2010" s="13">
        <v>177</v>
      </c>
      <c r="D2010" s="13">
        <v>1</v>
      </c>
      <c r="E2010" s="13">
        <v>313.65</v>
      </c>
      <c r="F2010">
        <f t="shared" si="31"/>
        <v>313.65</v>
      </c>
      <c r="G2010" s="13">
        <v>2009</v>
      </c>
      <c r="H2010" s="28" t="str">
        <f>VLOOKUP(G2010,'Customer table'!A:H,8,FALSE)</f>
        <v>Non email user</v>
      </c>
      <c r="M2010">
        <v>101.85</v>
      </c>
      <c r="N2010">
        <v>580.8</v>
      </c>
    </row>
    <row r="2011" spans="1:14">
      <c r="A2011" s="13">
        <v>2010</v>
      </c>
      <c r="B2011" s="13">
        <v>1107</v>
      </c>
      <c r="C2011" s="13">
        <v>64</v>
      </c>
      <c r="D2011" s="13">
        <v>2</v>
      </c>
      <c r="E2011" s="13">
        <v>667.02</v>
      </c>
      <c r="F2011">
        <f t="shared" si="31"/>
        <v>1334.04</v>
      </c>
      <c r="G2011" s="13">
        <v>2010</v>
      </c>
      <c r="H2011" s="28" t="str">
        <f>VLOOKUP(G2011,'Customer table'!A:H,8,FALSE)</f>
        <v>Email user</v>
      </c>
      <c r="M2011">
        <v>255.92</v>
      </c>
      <c r="N2011">
        <v>375.78</v>
      </c>
    </row>
    <row r="2012" spans="1:14">
      <c r="A2012" s="13">
        <v>2011</v>
      </c>
      <c r="B2012" s="13">
        <v>1108</v>
      </c>
      <c r="C2012" s="13">
        <v>174</v>
      </c>
      <c r="D2012" s="13">
        <v>2</v>
      </c>
      <c r="E2012" s="13">
        <v>274.33</v>
      </c>
      <c r="F2012">
        <f t="shared" si="31"/>
        <v>548.66</v>
      </c>
      <c r="G2012" s="13">
        <v>2011</v>
      </c>
      <c r="H2012" s="28" t="str">
        <f>VLOOKUP(G2012,'Customer table'!A:H,8,FALSE)</f>
        <v>Non email user</v>
      </c>
      <c r="M2012">
        <v>187.89</v>
      </c>
      <c r="N2012">
        <v>431.33</v>
      </c>
    </row>
    <row r="2013" spans="1:14">
      <c r="A2013" s="13">
        <v>2012</v>
      </c>
      <c r="B2013" s="13">
        <v>1109</v>
      </c>
      <c r="C2013" s="13">
        <v>130</v>
      </c>
      <c r="D2013" s="13">
        <v>1</v>
      </c>
      <c r="E2013" s="13">
        <v>100.33</v>
      </c>
      <c r="F2013">
        <f t="shared" si="31"/>
        <v>100.33</v>
      </c>
      <c r="G2013" s="13">
        <v>2012</v>
      </c>
      <c r="H2013" s="28" t="str">
        <f>VLOOKUP(G2013,'Customer table'!A:H,8,FALSE)</f>
        <v>Non email user</v>
      </c>
      <c r="M2013">
        <v>451.47</v>
      </c>
      <c r="N2013">
        <v>100.33</v>
      </c>
    </row>
    <row r="2014" spans="1:14">
      <c r="A2014" s="13">
        <v>2013</v>
      </c>
      <c r="B2014" s="13">
        <v>1109</v>
      </c>
      <c r="C2014" s="13">
        <v>81</v>
      </c>
      <c r="D2014" s="13">
        <v>1</v>
      </c>
      <c r="E2014" s="13">
        <v>931.48</v>
      </c>
      <c r="F2014">
        <f t="shared" si="31"/>
        <v>931.48</v>
      </c>
      <c r="G2014" s="13">
        <v>2013</v>
      </c>
      <c r="H2014" s="28" t="str">
        <f>VLOOKUP(G2014,'Customer table'!A:H,8,FALSE)</f>
        <v>Non email user</v>
      </c>
      <c r="M2014">
        <v>1860.2</v>
      </c>
      <c r="N2014">
        <v>339.07</v>
      </c>
    </row>
    <row r="2015" spans="1:14">
      <c r="A2015" s="13">
        <v>2014</v>
      </c>
      <c r="B2015" s="13">
        <v>1109</v>
      </c>
      <c r="C2015" s="13">
        <v>16</v>
      </c>
      <c r="D2015" s="13">
        <v>1</v>
      </c>
      <c r="E2015" s="13">
        <v>1636.91</v>
      </c>
      <c r="F2015">
        <f t="shared" si="31"/>
        <v>1636.91</v>
      </c>
      <c r="G2015" s="13">
        <v>2014</v>
      </c>
      <c r="H2015" s="28" t="str">
        <f>VLOOKUP(G2015,'Customer table'!A:H,8,FALSE)</f>
        <v>Email user</v>
      </c>
      <c r="M2015">
        <v>39.7</v>
      </c>
      <c r="N2015">
        <v>1328.07</v>
      </c>
    </row>
    <row r="2016" spans="1:14">
      <c r="A2016" s="13">
        <v>2015</v>
      </c>
      <c r="B2016" s="13">
        <v>1110</v>
      </c>
      <c r="C2016" s="13">
        <v>89</v>
      </c>
      <c r="D2016" s="13">
        <v>2</v>
      </c>
      <c r="E2016" s="13">
        <v>486.42</v>
      </c>
      <c r="F2016">
        <f t="shared" si="31"/>
        <v>972.84</v>
      </c>
      <c r="G2016" s="13">
        <v>2015</v>
      </c>
      <c r="H2016" s="28" t="str">
        <f>VLOOKUP(G2016,'Customer table'!A:H,8,FALSE)</f>
        <v>Non email user</v>
      </c>
      <c r="M2016">
        <v>3335.7</v>
      </c>
      <c r="N2016">
        <v>416.48</v>
      </c>
    </row>
    <row r="2017" spans="1:14">
      <c r="A2017" s="13">
        <v>2016</v>
      </c>
      <c r="B2017" s="13">
        <v>1111</v>
      </c>
      <c r="C2017" s="13">
        <v>174</v>
      </c>
      <c r="D2017" s="13">
        <v>1</v>
      </c>
      <c r="E2017" s="13">
        <v>274.33</v>
      </c>
      <c r="F2017">
        <f t="shared" si="31"/>
        <v>274.33</v>
      </c>
      <c r="G2017" s="13">
        <v>2016</v>
      </c>
      <c r="H2017" s="28" t="str">
        <f>VLOOKUP(G2017,'Customer table'!A:H,8,FALSE)</f>
        <v>Email user</v>
      </c>
      <c r="M2017">
        <v>142.43</v>
      </c>
      <c r="N2017">
        <v>2293.7</v>
      </c>
    </row>
    <row r="2018" spans="1:14">
      <c r="A2018" s="13">
        <v>2017</v>
      </c>
      <c r="B2018" s="13">
        <v>1111</v>
      </c>
      <c r="C2018" s="13">
        <v>115</v>
      </c>
      <c r="D2018" s="13">
        <v>1</v>
      </c>
      <c r="E2018" s="13">
        <v>808.86</v>
      </c>
      <c r="F2018">
        <f t="shared" si="31"/>
        <v>808.86</v>
      </c>
      <c r="G2018" s="13">
        <v>2017</v>
      </c>
      <c r="H2018" s="28" t="str">
        <f>VLOOKUP(G2018,'Customer table'!A:H,8,FALSE)</f>
        <v>Email user</v>
      </c>
      <c r="M2018">
        <v>558.85</v>
      </c>
      <c r="N2018">
        <v>1338.63</v>
      </c>
    </row>
    <row r="2019" spans="1:14">
      <c r="A2019" s="13">
        <v>2018</v>
      </c>
      <c r="B2019" s="13">
        <v>1112</v>
      </c>
      <c r="C2019" s="13">
        <v>137</v>
      </c>
      <c r="D2019" s="13">
        <v>1</v>
      </c>
      <c r="E2019" s="13">
        <v>235.13</v>
      </c>
      <c r="F2019">
        <f t="shared" si="31"/>
        <v>235.13</v>
      </c>
      <c r="G2019" s="13">
        <v>2018</v>
      </c>
      <c r="H2019" s="28" t="str">
        <f>VLOOKUP(G2019,'Customer table'!A:H,8,FALSE)</f>
        <v>Non email user</v>
      </c>
      <c r="M2019">
        <v>260.61</v>
      </c>
      <c r="N2019">
        <v>486.42</v>
      </c>
    </row>
    <row r="2020" spans="1:14">
      <c r="A2020" s="13">
        <v>2019</v>
      </c>
      <c r="B2020" s="13">
        <v>1113</v>
      </c>
      <c r="C2020" s="13">
        <v>43</v>
      </c>
      <c r="D2020" s="13">
        <v>1</v>
      </c>
      <c r="E2020" s="13">
        <v>1153.5</v>
      </c>
      <c r="F2020">
        <f t="shared" si="31"/>
        <v>1153.5</v>
      </c>
      <c r="G2020" s="13">
        <v>2019</v>
      </c>
      <c r="H2020" s="28" t="str">
        <f>VLOOKUP(G2020,'Customer table'!A:H,8,FALSE)</f>
        <v>Non email user</v>
      </c>
      <c r="M2020">
        <v>459.12</v>
      </c>
      <c r="N2020">
        <v>154.02</v>
      </c>
    </row>
    <row r="2021" spans="1:14">
      <c r="A2021" s="13">
        <v>2020</v>
      </c>
      <c r="B2021" s="13">
        <v>1113</v>
      </c>
      <c r="C2021" s="13">
        <v>26</v>
      </c>
      <c r="D2021" s="13">
        <v>1</v>
      </c>
      <c r="E2021" s="13">
        <v>1033.01</v>
      </c>
      <c r="F2021">
        <f t="shared" si="31"/>
        <v>1033.01</v>
      </c>
      <c r="G2021" s="13">
        <v>2020</v>
      </c>
      <c r="H2021" s="28" t="str">
        <f>VLOOKUP(G2021,'Customer table'!A:H,8,FALSE)</f>
        <v>Non email user</v>
      </c>
      <c r="M2021">
        <v>485.49</v>
      </c>
      <c r="N2021">
        <v>899.2</v>
      </c>
    </row>
    <row r="2022" spans="1:14">
      <c r="A2022" s="13">
        <v>2021</v>
      </c>
      <c r="B2022" s="13">
        <v>1113</v>
      </c>
      <c r="C2022" s="13">
        <v>171</v>
      </c>
      <c r="D2022" s="13">
        <v>1</v>
      </c>
      <c r="E2022" s="13">
        <v>401.39</v>
      </c>
      <c r="F2022">
        <f t="shared" si="31"/>
        <v>401.39</v>
      </c>
      <c r="G2022" s="13">
        <v>2021</v>
      </c>
      <c r="H2022" s="28" t="str">
        <f>VLOOKUP(G2022,'Customer table'!A:H,8,FALSE)</f>
        <v>Email user</v>
      </c>
      <c r="M2022">
        <v>1041.67</v>
      </c>
      <c r="N2022">
        <v>1128.91</v>
      </c>
    </row>
    <row r="2023" spans="1:14">
      <c r="A2023" s="13">
        <v>2022</v>
      </c>
      <c r="B2023" s="13">
        <v>1114</v>
      </c>
      <c r="C2023" s="13">
        <v>58</v>
      </c>
      <c r="D2023" s="13">
        <v>1</v>
      </c>
      <c r="E2023" s="13">
        <v>428.94</v>
      </c>
      <c r="F2023">
        <f t="shared" si="31"/>
        <v>428.94</v>
      </c>
      <c r="G2023" s="13">
        <v>2022</v>
      </c>
      <c r="H2023" s="28" t="str">
        <f>VLOOKUP(G2023,'Customer table'!A:H,8,FALSE)</f>
        <v>Non email user</v>
      </c>
      <c r="M2023">
        <v>580</v>
      </c>
      <c r="N2023">
        <v>1007.5</v>
      </c>
    </row>
    <row r="2024" spans="1:14">
      <c r="A2024" s="13">
        <v>2023</v>
      </c>
      <c r="B2024" s="13">
        <v>1114</v>
      </c>
      <c r="C2024" s="13">
        <v>4</v>
      </c>
      <c r="D2024" s="13">
        <v>1</v>
      </c>
      <c r="E2024" s="13">
        <v>549.91</v>
      </c>
      <c r="F2024">
        <f t="shared" si="31"/>
        <v>549.91</v>
      </c>
      <c r="G2024" s="13">
        <v>2023</v>
      </c>
      <c r="H2024" s="28" t="str">
        <f>VLOOKUP(G2024,'Customer table'!A:H,8,FALSE)</f>
        <v>Non email user</v>
      </c>
      <c r="M2024">
        <v>1629.76</v>
      </c>
      <c r="N2024">
        <v>828.48</v>
      </c>
    </row>
    <row r="2025" spans="1:14">
      <c r="A2025" s="13">
        <v>2024</v>
      </c>
      <c r="B2025" s="13">
        <v>1115</v>
      </c>
      <c r="C2025" s="13">
        <v>108</v>
      </c>
      <c r="D2025" s="13">
        <v>1</v>
      </c>
      <c r="E2025" s="13">
        <v>613.75</v>
      </c>
      <c r="F2025">
        <f t="shared" si="31"/>
        <v>613.75</v>
      </c>
      <c r="G2025" s="13">
        <v>2024</v>
      </c>
      <c r="H2025" s="28" t="str">
        <f>VLOOKUP(G2025,'Customer table'!A:H,8,FALSE)</f>
        <v>Non email user</v>
      </c>
      <c r="M2025">
        <v>284.14</v>
      </c>
      <c r="N2025">
        <v>1792.4</v>
      </c>
    </row>
    <row r="2026" spans="1:14">
      <c r="A2026" s="13">
        <v>2025</v>
      </c>
      <c r="B2026" s="13">
        <v>1115</v>
      </c>
      <c r="C2026" s="13">
        <v>50</v>
      </c>
      <c r="D2026" s="13">
        <v>1</v>
      </c>
      <c r="E2026" s="13">
        <v>1146.85</v>
      </c>
      <c r="F2026">
        <f t="shared" si="31"/>
        <v>1146.85</v>
      </c>
      <c r="G2026" s="13">
        <v>2025</v>
      </c>
      <c r="H2026" s="28" t="str">
        <f>VLOOKUP(G2026,'Customer table'!A:H,8,FALSE)</f>
        <v>Email user</v>
      </c>
      <c r="M2026">
        <v>131.89</v>
      </c>
      <c r="N2026">
        <v>2027.64</v>
      </c>
    </row>
    <row r="2027" spans="1:14">
      <c r="A2027" s="13">
        <v>2026</v>
      </c>
      <c r="B2027" s="13">
        <v>1115</v>
      </c>
      <c r="C2027" s="13">
        <v>47</v>
      </c>
      <c r="D2027" s="13">
        <v>1</v>
      </c>
      <c r="E2027" s="13">
        <v>1012.44</v>
      </c>
      <c r="F2027">
        <f t="shared" si="31"/>
        <v>1012.44</v>
      </c>
      <c r="G2027" s="13">
        <v>2026</v>
      </c>
      <c r="H2027" s="28" t="str">
        <f>VLOOKUP(G2027,'Customer table'!A:H,8,FALSE)</f>
        <v>Non email user</v>
      </c>
      <c r="M2027">
        <v>207.19</v>
      </c>
      <c r="N2027">
        <v>496.71</v>
      </c>
    </row>
    <row r="2028" spans="1:14">
      <c r="A2028" s="13">
        <v>2027</v>
      </c>
      <c r="B2028" s="13">
        <v>1115</v>
      </c>
      <c r="C2028" s="13">
        <v>175</v>
      </c>
      <c r="D2028" s="13">
        <v>1</v>
      </c>
      <c r="E2028" s="13">
        <v>367.55</v>
      </c>
      <c r="F2028">
        <f t="shared" si="31"/>
        <v>367.55</v>
      </c>
      <c r="G2028" s="13">
        <v>2027</v>
      </c>
      <c r="H2028" s="28" t="str">
        <f>VLOOKUP(G2028,'Customer table'!A:H,8,FALSE)</f>
        <v>Email user</v>
      </c>
      <c r="M2028">
        <v>174.32</v>
      </c>
      <c r="N2028">
        <v>1435.99</v>
      </c>
    </row>
    <row r="2029" spans="1:14">
      <c r="A2029" s="13">
        <v>2028</v>
      </c>
      <c r="B2029" s="13">
        <v>1116</v>
      </c>
      <c r="C2029" s="13">
        <v>145</v>
      </c>
      <c r="D2029" s="13">
        <v>2</v>
      </c>
      <c r="E2029" s="13">
        <v>154.02</v>
      </c>
      <c r="F2029">
        <f t="shared" si="31"/>
        <v>308.04</v>
      </c>
      <c r="G2029" s="13">
        <v>2028</v>
      </c>
      <c r="H2029" s="28" t="str">
        <f>VLOOKUP(G2029,'Customer table'!A:H,8,FALSE)</f>
        <v>Non email user</v>
      </c>
      <c r="M2029">
        <v>245.09</v>
      </c>
      <c r="N2029">
        <v>257.24</v>
      </c>
    </row>
    <row r="2030" spans="1:14">
      <c r="A2030" s="13">
        <v>2029</v>
      </c>
      <c r="B2030" s="13">
        <v>1116</v>
      </c>
      <c r="C2030" s="13">
        <v>112</v>
      </c>
      <c r="D2030" s="13">
        <v>1</v>
      </c>
      <c r="E2030" s="13">
        <v>716.89</v>
      </c>
      <c r="F2030">
        <f t="shared" si="31"/>
        <v>716.89</v>
      </c>
      <c r="G2030" s="13">
        <v>2029</v>
      </c>
      <c r="H2030" s="28" t="str">
        <f>VLOOKUP(G2030,'Customer table'!A:H,8,FALSE)</f>
        <v>Non email user</v>
      </c>
      <c r="M2030">
        <v>873.95</v>
      </c>
      <c r="N2030">
        <v>140.76</v>
      </c>
    </row>
    <row r="2031" spans="1:14">
      <c r="A2031" s="13">
        <v>2030</v>
      </c>
      <c r="B2031" s="13">
        <v>1116</v>
      </c>
      <c r="C2031" s="13">
        <v>34</v>
      </c>
      <c r="D2031" s="13">
        <v>1</v>
      </c>
      <c r="E2031" s="13">
        <v>1993.79</v>
      </c>
      <c r="F2031">
        <f t="shared" si="31"/>
        <v>1993.79</v>
      </c>
      <c r="G2031" s="13">
        <v>2030</v>
      </c>
      <c r="H2031" s="28" t="str">
        <f>VLOOKUP(G2031,'Customer table'!A:H,8,FALSE)</f>
        <v>Non email user</v>
      </c>
      <c r="M2031">
        <v>2293.9</v>
      </c>
      <c r="N2031">
        <v>901.51</v>
      </c>
    </row>
    <row r="2032" spans="1:14">
      <c r="A2032" s="13">
        <v>2031</v>
      </c>
      <c r="B2032" s="13">
        <v>1117</v>
      </c>
      <c r="C2032" s="13">
        <v>7</v>
      </c>
      <c r="D2032" s="13">
        <v>1</v>
      </c>
      <c r="E2032" s="13">
        <v>1695.09</v>
      </c>
      <c r="F2032">
        <f t="shared" si="31"/>
        <v>1695.09</v>
      </c>
      <c r="G2032" s="13">
        <v>2031</v>
      </c>
      <c r="H2032" s="28" t="str">
        <f>VLOOKUP(G2032,'Customer table'!A:H,8,FALSE)</f>
        <v>Non email user</v>
      </c>
      <c r="M2032">
        <v>1276.2</v>
      </c>
      <c r="N2032">
        <v>359.28</v>
      </c>
    </row>
    <row r="2033" spans="1:14">
      <c r="A2033" s="13">
        <v>2032</v>
      </c>
      <c r="B2033" s="13">
        <v>1117</v>
      </c>
      <c r="C2033" s="13">
        <v>169</v>
      </c>
      <c r="D2033" s="13">
        <v>1</v>
      </c>
      <c r="E2033" s="13">
        <v>442.69</v>
      </c>
      <c r="F2033">
        <f t="shared" si="31"/>
        <v>442.69</v>
      </c>
      <c r="G2033" s="13">
        <v>2032</v>
      </c>
      <c r="H2033" s="28" t="str">
        <f>VLOOKUP(G2033,'Customer table'!A:H,8,FALSE)</f>
        <v>Non email user</v>
      </c>
      <c r="M2033">
        <v>599.12</v>
      </c>
      <c r="N2033">
        <v>1078.2</v>
      </c>
    </row>
    <row r="2034" spans="1:14">
      <c r="A2034" s="13">
        <v>2033</v>
      </c>
      <c r="B2034" s="13">
        <v>1118</v>
      </c>
      <c r="C2034" s="13">
        <v>119</v>
      </c>
      <c r="D2034" s="13">
        <v>1</v>
      </c>
      <c r="E2034" s="13">
        <v>475.16</v>
      </c>
      <c r="F2034">
        <f t="shared" si="31"/>
        <v>475.16</v>
      </c>
      <c r="G2034" s="13">
        <v>2033</v>
      </c>
      <c r="H2034" s="28" t="str">
        <f>VLOOKUP(G2034,'Customer table'!A:H,8,FALSE)</f>
        <v>Non email user</v>
      </c>
      <c r="M2034">
        <v>844.42</v>
      </c>
      <c r="N2034">
        <v>189.69</v>
      </c>
    </row>
    <row r="2035" spans="1:14">
      <c r="A2035" s="13">
        <v>2034</v>
      </c>
      <c r="B2035" s="13">
        <v>1118</v>
      </c>
      <c r="C2035" s="13">
        <v>172</v>
      </c>
      <c r="D2035" s="13">
        <v>1</v>
      </c>
      <c r="E2035" s="13">
        <v>315.29</v>
      </c>
      <c r="F2035">
        <f t="shared" si="31"/>
        <v>315.29</v>
      </c>
      <c r="G2035" s="13">
        <v>2034</v>
      </c>
      <c r="H2035" s="28" t="str">
        <f>VLOOKUP(G2035,'Customer table'!A:H,8,FALSE)</f>
        <v>Non email user</v>
      </c>
      <c r="M2035">
        <v>29.02</v>
      </c>
      <c r="N2035">
        <v>157.92</v>
      </c>
    </row>
    <row r="2036" spans="1:14">
      <c r="A2036" s="13">
        <v>2035</v>
      </c>
      <c r="B2036" s="13">
        <v>1118</v>
      </c>
      <c r="C2036" s="13">
        <v>166</v>
      </c>
      <c r="D2036" s="13">
        <v>1</v>
      </c>
      <c r="E2036" s="13">
        <v>265.95</v>
      </c>
      <c r="F2036">
        <f t="shared" si="31"/>
        <v>265.95</v>
      </c>
      <c r="G2036" s="13">
        <v>2035</v>
      </c>
      <c r="H2036" s="28" t="str">
        <f>VLOOKUP(G2036,'Customer table'!A:H,8,FALSE)</f>
        <v>Non email user</v>
      </c>
      <c r="M2036">
        <v>416.48</v>
      </c>
      <c r="N2036">
        <v>480.06</v>
      </c>
    </row>
    <row r="2037" spans="1:14">
      <c r="A2037" s="13">
        <v>2036</v>
      </c>
      <c r="B2037" s="13">
        <v>1119</v>
      </c>
      <c r="C2037" s="13">
        <v>65</v>
      </c>
      <c r="D2037" s="13">
        <v>1</v>
      </c>
      <c r="E2037" s="13">
        <v>260.61</v>
      </c>
      <c r="F2037">
        <f t="shared" si="31"/>
        <v>260.61</v>
      </c>
      <c r="G2037" s="13">
        <v>2036</v>
      </c>
      <c r="H2037" s="28" t="str">
        <f>VLOOKUP(G2037,'Customer table'!A:H,8,FALSE)</f>
        <v>Email user</v>
      </c>
      <c r="M2037">
        <v>169.14</v>
      </c>
      <c r="N2037">
        <v>1517.02</v>
      </c>
    </row>
    <row r="2038" spans="1:14">
      <c r="A2038" s="13">
        <v>2037</v>
      </c>
      <c r="B2038" s="13">
        <v>1119</v>
      </c>
      <c r="C2038" s="13">
        <v>172</v>
      </c>
      <c r="D2038" s="13">
        <v>1</v>
      </c>
      <c r="E2038" s="13">
        <v>289.3</v>
      </c>
      <c r="F2038">
        <f t="shared" si="31"/>
        <v>289.3</v>
      </c>
      <c r="G2038" s="13">
        <v>2037</v>
      </c>
      <c r="H2038" s="28" t="str">
        <f>VLOOKUP(G2038,'Customer table'!A:H,8,FALSE)</f>
        <v>Non email user</v>
      </c>
      <c r="M2038">
        <v>361.92</v>
      </c>
      <c r="N2038">
        <v>1016.02</v>
      </c>
    </row>
    <row r="2039" spans="1:14">
      <c r="A2039" s="13">
        <v>2038</v>
      </c>
      <c r="B2039" s="13">
        <v>1120</v>
      </c>
      <c r="C2039" s="13">
        <v>133</v>
      </c>
      <c r="D2039" s="13">
        <v>1</v>
      </c>
      <c r="E2039" s="13">
        <v>150.41</v>
      </c>
      <c r="F2039">
        <f t="shared" si="31"/>
        <v>150.41</v>
      </c>
      <c r="G2039" s="13">
        <v>2038</v>
      </c>
      <c r="H2039" s="28" t="str">
        <f>VLOOKUP(G2039,'Customer table'!A:H,8,FALSE)</f>
        <v>Non email user</v>
      </c>
      <c r="M2039">
        <v>619.65</v>
      </c>
      <c r="N2039">
        <v>1597.88</v>
      </c>
    </row>
    <row r="2040" spans="1:14">
      <c r="A2040" s="13">
        <v>2039</v>
      </c>
      <c r="B2040" s="13">
        <v>1121</v>
      </c>
      <c r="C2040" s="13">
        <v>134</v>
      </c>
      <c r="D2040" s="13">
        <v>1</v>
      </c>
      <c r="E2040" s="13">
        <v>260.57</v>
      </c>
      <c r="F2040">
        <f t="shared" si="31"/>
        <v>260.57</v>
      </c>
      <c r="G2040" s="13">
        <v>2039</v>
      </c>
      <c r="H2040" s="28" t="str">
        <f>VLOOKUP(G2040,'Customer table'!A:H,8,FALSE)</f>
        <v>Non email user</v>
      </c>
      <c r="M2040">
        <v>201.88</v>
      </c>
      <c r="N2040">
        <v>1153.5</v>
      </c>
    </row>
    <row r="2041" spans="1:14">
      <c r="A2041" s="13">
        <v>2040</v>
      </c>
      <c r="B2041" s="13">
        <v>1121</v>
      </c>
      <c r="C2041" s="13">
        <v>48</v>
      </c>
      <c r="D2041" s="13">
        <v>1</v>
      </c>
      <c r="E2041" s="13">
        <v>1016.02</v>
      </c>
      <c r="F2041">
        <f t="shared" si="31"/>
        <v>1016.02</v>
      </c>
      <c r="G2041" s="13">
        <v>2040</v>
      </c>
      <c r="H2041" s="28" t="str">
        <f>VLOOKUP(G2041,'Customer table'!A:H,8,FALSE)</f>
        <v>Email user</v>
      </c>
      <c r="M2041">
        <v>435.69</v>
      </c>
      <c r="N2041">
        <v>367.55</v>
      </c>
    </row>
    <row r="2042" spans="1:14">
      <c r="A2042" s="13">
        <v>2041</v>
      </c>
      <c r="B2042" s="13">
        <v>1122</v>
      </c>
      <c r="C2042" s="13">
        <v>38</v>
      </c>
      <c r="D2042" s="13">
        <v>2</v>
      </c>
      <c r="E2042" s="13">
        <v>1095.62</v>
      </c>
      <c r="F2042">
        <f t="shared" si="31"/>
        <v>2191.24</v>
      </c>
      <c r="G2042" s="13">
        <v>2041</v>
      </c>
      <c r="H2042" s="28" t="str">
        <f>VLOOKUP(G2042,'Customer table'!A:H,8,FALSE)</f>
        <v>Non email user</v>
      </c>
      <c r="M2042">
        <v>406.76</v>
      </c>
      <c r="N2042">
        <v>594.37</v>
      </c>
    </row>
    <row r="2043" spans="1:14">
      <c r="A2043" s="13">
        <v>2042</v>
      </c>
      <c r="B2043" s="13">
        <v>1122</v>
      </c>
      <c r="C2043" s="13">
        <v>42</v>
      </c>
      <c r="D2043" s="13">
        <v>1</v>
      </c>
      <c r="E2043" s="13">
        <v>352.84</v>
      </c>
      <c r="F2043">
        <f t="shared" si="31"/>
        <v>352.84</v>
      </c>
      <c r="G2043" s="13">
        <v>2042</v>
      </c>
      <c r="H2043" s="28" t="str">
        <f>VLOOKUP(G2043,'Customer table'!A:H,8,FALSE)</f>
        <v>Non email user</v>
      </c>
      <c r="M2043">
        <v>217.26</v>
      </c>
      <c r="N2043">
        <v>274.33</v>
      </c>
    </row>
    <row r="2044" spans="1:14">
      <c r="A2044" s="13">
        <v>2043</v>
      </c>
      <c r="B2044" s="13">
        <v>1123</v>
      </c>
      <c r="C2044" s="13">
        <v>103</v>
      </c>
      <c r="D2044" s="13">
        <v>1</v>
      </c>
      <c r="E2044" s="13">
        <v>228.45</v>
      </c>
      <c r="F2044">
        <f t="shared" si="31"/>
        <v>228.45</v>
      </c>
      <c r="G2044" s="13">
        <v>2043</v>
      </c>
      <c r="H2044" s="28" t="str">
        <f>VLOOKUP(G2044,'Customer table'!A:H,8,FALSE)</f>
        <v>Non email user</v>
      </c>
      <c r="M2044">
        <v>273.77</v>
      </c>
      <c r="N2044">
        <v>901.51</v>
      </c>
    </row>
    <row r="2045" spans="1:14">
      <c r="A2045" s="13">
        <v>2044</v>
      </c>
      <c r="B2045" s="13">
        <v>1124</v>
      </c>
      <c r="C2045" s="13">
        <v>62</v>
      </c>
      <c r="D2045" s="13">
        <v>1</v>
      </c>
      <c r="E2045" s="13">
        <v>1007.5</v>
      </c>
      <c r="F2045">
        <f t="shared" si="31"/>
        <v>1007.5</v>
      </c>
      <c r="G2045" s="13">
        <v>2044</v>
      </c>
      <c r="H2045" s="28" t="str">
        <f>VLOOKUP(G2045,'Customer table'!A:H,8,FALSE)</f>
        <v>Non email user</v>
      </c>
      <c r="M2045">
        <v>628.59</v>
      </c>
      <c r="N2045">
        <v>374.8</v>
      </c>
    </row>
    <row r="2046" spans="1:14">
      <c r="A2046" s="13">
        <v>2045</v>
      </c>
      <c r="B2046" s="13">
        <v>1124</v>
      </c>
      <c r="C2046" s="13">
        <v>55</v>
      </c>
      <c r="D2046" s="13">
        <v>3</v>
      </c>
      <c r="E2046" s="13">
        <v>447.91</v>
      </c>
      <c r="F2046">
        <f t="shared" si="31"/>
        <v>1343.73</v>
      </c>
      <c r="G2046" s="13">
        <v>2045</v>
      </c>
      <c r="H2046" s="28" t="str">
        <f>VLOOKUP(G2046,'Customer table'!A:H,8,FALSE)</f>
        <v>Non email user</v>
      </c>
      <c r="M2046">
        <v>935.74</v>
      </c>
      <c r="N2046">
        <v>578.97</v>
      </c>
    </row>
    <row r="2047" spans="1:14">
      <c r="A2047" s="13">
        <v>2046</v>
      </c>
      <c r="B2047" s="13">
        <v>1124</v>
      </c>
      <c r="C2047" s="13">
        <v>112</v>
      </c>
      <c r="D2047" s="13">
        <v>2</v>
      </c>
      <c r="E2047" s="13">
        <v>716.89</v>
      </c>
      <c r="F2047">
        <f t="shared" si="31"/>
        <v>1433.78</v>
      </c>
      <c r="G2047" s="13">
        <v>2046</v>
      </c>
      <c r="H2047" s="28" t="str">
        <f>VLOOKUP(G2047,'Customer table'!A:H,8,FALSE)</f>
        <v>Non email user</v>
      </c>
      <c r="M2047">
        <v>856.13</v>
      </c>
      <c r="N2047">
        <v>313.65</v>
      </c>
    </row>
    <row r="2048" spans="1:14">
      <c r="A2048" s="13">
        <v>2047</v>
      </c>
      <c r="B2048" s="13">
        <v>1124</v>
      </c>
      <c r="C2048" s="13">
        <v>21</v>
      </c>
      <c r="D2048" s="13">
        <v>1</v>
      </c>
      <c r="E2048" s="13">
        <v>661.44</v>
      </c>
      <c r="F2048">
        <f t="shared" si="31"/>
        <v>661.44</v>
      </c>
      <c r="G2048" s="13">
        <v>2047</v>
      </c>
      <c r="H2048" s="28" t="str">
        <f>VLOOKUP(G2048,'Customer table'!A:H,8,FALSE)</f>
        <v>Non email user</v>
      </c>
      <c r="M2048">
        <v>207.19</v>
      </c>
      <c r="N2048">
        <v>250.59</v>
      </c>
    </row>
    <row r="2049" spans="1:14">
      <c r="A2049" s="13">
        <v>2048</v>
      </c>
      <c r="B2049" s="13">
        <v>1125</v>
      </c>
      <c r="C2049" s="13">
        <v>30</v>
      </c>
      <c r="D2049" s="13">
        <v>1</v>
      </c>
      <c r="E2049" s="13">
        <v>1995.72</v>
      </c>
      <c r="F2049">
        <f t="shared" si="31"/>
        <v>1995.72</v>
      </c>
      <c r="G2049" s="13">
        <v>2048</v>
      </c>
      <c r="H2049" s="28" t="str">
        <f>VLOOKUP(G2049,'Customer table'!A:H,8,FALSE)</f>
        <v>Non email user</v>
      </c>
      <c r="M2049">
        <v>748.08</v>
      </c>
      <c r="N2049">
        <v>318.02</v>
      </c>
    </row>
    <row r="2050" spans="1:14">
      <c r="A2050" s="13">
        <v>2049</v>
      </c>
      <c r="B2050" s="13">
        <v>1125</v>
      </c>
      <c r="C2050" s="13">
        <v>186</v>
      </c>
      <c r="D2050" s="13">
        <v>1</v>
      </c>
      <c r="E2050" s="13">
        <v>401.69</v>
      </c>
      <c r="F2050">
        <f t="shared" ref="F2050:F2113" si="32">E2050*D2050</f>
        <v>401.69</v>
      </c>
      <c r="G2050" s="13">
        <v>2049</v>
      </c>
      <c r="H2050" s="28" t="str">
        <f>VLOOKUP(G2050,'Customer table'!A:H,8,FALSE)</f>
        <v>Email user</v>
      </c>
      <c r="M2050">
        <v>485.89</v>
      </c>
      <c r="N2050">
        <v>568.28</v>
      </c>
    </row>
    <row r="2051" spans="1:14">
      <c r="A2051" s="13">
        <v>2050</v>
      </c>
      <c r="B2051" s="13">
        <v>1126</v>
      </c>
      <c r="C2051" s="13">
        <v>143</v>
      </c>
      <c r="D2051" s="13">
        <v>1</v>
      </c>
      <c r="E2051" s="13">
        <v>323.68</v>
      </c>
      <c r="F2051">
        <f t="shared" si="32"/>
        <v>323.68</v>
      </c>
      <c r="G2051" s="13">
        <v>2050</v>
      </c>
      <c r="H2051" s="28" t="str">
        <f>VLOOKUP(G2051,'Customer table'!A:H,8,FALSE)</f>
        <v>Non email user</v>
      </c>
      <c r="M2051">
        <v>815.03</v>
      </c>
      <c r="N2051">
        <v>262.26</v>
      </c>
    </row>
    <row r="2052" spans="1:14">
      <c r="A2052" s="13">
        <v>2051</v>
      </c>
      <c r="B2052" s="13">
        <v>1127</v>
      </c>
      <c r="C2052" s="13">
        <v>170</v>
      </c>
      <c r="D2052" s="13">
        <v>1</v>
      </c>
      <c r="E2052" s="13">
        <v>290.79</v>
      </c>
      <c r="F2052">
        <f t="shared" si="32"/>
        <v>290.79</v>
      </c>
      <c r="G2052" s="13">
        <v>2051</v>
      </c>
      <c r="H2052" s="28" t="str">
        <f>VLOOKUP(G2052,'Customer table'!A:H,8,FALSE)</f>
        <v>Non email user</v>
      </c>
      <c r="M2052">
        <v>245.09</v>
      </c>
      <c r="N2052">
        <v>899.2</v>
      </c>
    </row>
    <row r="2053" spans="1:14">
      <c r="A2053" s="13">
        <v>2052</v>
      </c>
      <c r="B2053" s="13">
        <v>1128</v>
      </c>
      <c r="C2053" s="13">
        <v>189</v>
      </c>
      <c r="D2053" s="13">
        <v>1</v>
      </c>
      <c r="E2053" s="13">
        <v>479.1</v>
      </c>
      <c r="F2053">
        <f t="shared" si="32"/>
        <v>479.1</v>
      </c>
      <c r="G2053" s="13">
        <v>2052</v>
      </c>
      <c r="H2053" s="28" t="str">
        <f>VLOOKUP(G2053,'Customer table'!A:H,8,FALSE)</f>
        <v>Email user</v>
      </c>
      <c r="M2053">
        <v>361.97</v>
      </c>
      <c r="N2053">
        <v>2981.48</v>
      </c>
    </row>
    <row r="2054" spans="1:14">
      <c r="A2054" s="13">
        <v>2053</v>
      </c>
      <c r="B2054" s="13">
        <v>1129</v>
      </c>
      <c r="C2054" s="13">
        <v>145</v>
      </c>
      <c r="D2054" s="13">
        <v>2</v>
      </c>
      <c r="E2054" s="13">
        <v>154.02</v>
      </c>
      <c r="F2054">
        <f t="shared" si="32"/>
        <v>308.04</v>
      </c>
      <c r="G2054" s="13">
        <v>2053</v>
      </c>
      <c r="H2054" s="28" t="str">
        <f>VLOOKUP(G2054,'Customer table'!A:H,8,FALSE)</f>
        <v>Non email user</v>
      </c>
      <c r="M2054">
        <v>2142.46</v>
      </c>
      <c r="N2054">
        <v>200.91</v>
      </c>
    </row>
    <row r="2055" spans="1:14">
      <c r="A2055" s="13">
        <v>2054</v>
      </c>
      <c r="B2055" s="13">
        <v>1129</v>
      </c>
      <c r="C2055" s="13">
        <v>112</v>
      </c>
      <c r="D2055" s="13">
        <v>2</v>
      </c>
      <c r="E2055" s="13">
        <v>716.89</v>
      </c>
      <c r="F2055">
        <f t="shared" si="32"/>
        <v>1433.78</v>
      </c>
      <c r="G2055" s="13">
        <v>2054</v>
      </c>
      <c r="H2055" s="28" t="str">
        <f>VLOOKUP(G2055,'Customer table'!A:H,8,FALSE)</f>
        <v>Non email user</v>
      </c>
      <c r="M2055">
        <v>274.33</v>
      </c>
      <c r="N2055">
        <v>196.53</v>
      </c>
    </row>
    <row r="2056" spans="1:14">
      <c r="A2056" s="13">
        <v>2055</v>
      </c>
      <c r="B2056" s="13">
        <v>1129</v>
      </c>
      <c r="C2056" s="13">
        <v>126</v>
      </c>
      <c r="D2056" s="13">
        <v>1</v>
      </c>
      <c r="E2056" s="13">
        <v>96.07</v>
      </c>
      <c r="F2056">
        <f t="shared" si="32"/>
        <v>96.07</v>
      </c>
      <c r="G2056" s="13">
        <v>2055</v>
      </c>
      <c r="H2056" s="28" t="str">
        <f>VLOOKUP(G2056,'Customer table'!A:H,8,FALSE)</f>
        <v>Non email user</v>
      </c>
      <c r="M2056">
        <v>3099.03</v>
      </c>
      <c r="N2056">
        <v>1404.96</v>
      </c>
    </row>
    <row r="2057" spans="1:14">
      <c r="A2057" s="13">
        <v>2056</v>
      </c>
      <c r="B2057" s="13">
        <v>1130</v>
      </c>
      <c r="C2057" s="13">
        <v>45</v>
      </c>
      <c r="D2057" s="13">
        <v>1</v>
      </c>
      <c r="E2057" s="13">
        <v>1129.1</v>
      </c>
      <c r="F2057">
        <f t="shared" si="32"/>
        <v>1129.1</v>
      </c>
      <c r="G2057" s="13">
        <v>2056</v>
      </c>
      <c r="H2057" s="28" t="str">
        <f>VLOOKUP(G2057,'Customer table'!A:H,8,FALSE)</f>
        <v>Non email user</v>
      </c>
      <c r="M2057">
        <v>325.76</v>
      </c>
      <c r="N2057">
        <v>471.55</v>
      </c>
    </row>
    <row r="2058" spans="1:14">
      <c r="A2058" s="13">
        <v>2057</v>
      </c>
      <c r="B2058" s="13">
        <v>1130</v>
      </c>
      <c r="C2058" s="13">
        <v>124</v>
      </c>
      <c r="D2058" s="13">
        <v>1</v>
      </c>
      <c r="E2058" s="13">
        <v>159.92</v>
      </c>
      <c r="F2058">
        <f t="shared" si="32"/>
        <v>159.92</v>
      </c>
      <c r="G2058" s="13">
        <v>2057</v>
      </c>
      <c r="H2058" s="28" t="str">
        <f>VLOOKUP(G2058,'Customer table'!A:H,8,FALSE)</f>
        <v>Email user</v>
      </c>
      <c r="M2058">
        <v>347.69</v>
      </c>
      <c r="N2058">
        <v>527.46</v>
      </c>
    </row>
    <row r="2059" spans="1:14">
      <c r="A2059" s="13">
        <v>2058</v>
      </c>
      <c r="B2059" s="13">
        <v>1131</v>
      </c>
      <c r="C2059" s="13">
        <v>161</v>
      </c>
      <c r="D2059" s="13">
        <v>1</v>
      </c>
      <c r="E2059" s="13">
        <v>406.33</v>
      </c>
      <c r="F2059">
        <f t="shared" si="32"/>
        <v>406.33</v>
      </c>
      <c r="G2059" s="13">
        <v>2058</v>
      </c>
      <c r="H2059" s="28" t="str">
        <f>VLOOKUP(G2059,'Customer table'!A:H,8,FALSE)</f>
        <v>Non email user</v>
      </c>
      <c r="M2059">
        <v>193.6</v>
      </c>
      <c r="N2059">
        <v>273.77</v>
      </c>
    </row>
    <row r="2060" spans="1:14">
      <c r="A2060" s="13">
        <v>2059</v>
      </c>
      <c r="B2060" s="13">
        <v>1132</v>
      </c>
      <c r="C2060" s="13">
        <v>90</v>
      </c>
      <c r="D2060" s="13">
        <v>1</v>
      </c>
      <c r="E2060" s="13">
        <v>538.64</v>
      </c>
      <c r="F2060">
        <f t="shared" si="32"/>
        <v>538.64</v>
      </c>
      <c r="G2060" s="13">
        <v>2059</v>
      </c>
      <c r="H2060" s="28" t="str">
        <f>VLOOKUP(G2060,'Customer table'!A:H,8,FALSE)</f>
        <v>Email user</v>
      </c>
      <c r="M2060">
        <v>178.85</v>
      </c>
      <c r="N2060">
        <v>167.39</v>
      </c>
    </row>
    <row r="2061" spans="1:14">
      <c r="A2061" s="13">
        <v>2060</v>
      </c>
      <c r="B2061" s="13">
        <v>1132</v>
      </c>
      <c r="C2061" s="13">
        <v>20</v>
      </c>
      <c r="D2061" s="13">
        <v>1</v>
      </c>
      <c r="E2061" s="13">
        <v>1374.61</v>
      </c>
      <c r="F2061">
        <f t="shared" si="32"/>
        <v>1374.61</v>
      </c>
      <c r="G2061" s="13">
        <v>2060</v>
      </c>
      <c r="H2061" s="28" t="str">
        <f>VLOOKUP(G2061,'Customer table'!A:H,8,FALSE)</f>
        <v>Email user</v>
      </c>
      <c r="M2061">
        <v>1129.1</v>
      </c>
      <c r="N2061">
        <v>824.06</v>
      </c>
    </row>
    <row r="2062" spans="1:14">
      <c r="A2062" s="13">
        <v>2061</v>
      </c>
      <c r="B2062" s="13">
        <v>1132</v>
      </c>
      <c r="C2062" s="13">
        <v>22</v>
      </c>
      <c r="D2062" s="13">
        <v>2</v>
      </c>
      <c r="E2062" s="13">
        <v>650.63</v>
      </c>
      <c r="F2062">
        <f t="shared" si="32"/>
        <v>1301.26</v>
      </c>
      <c r="G2062" s="13">
        <v>2061</v>
      </c>
      <c r="H2062" s="28" t="str">
        <f>VLOOKUP(G2062,'Customer table'!A:H,8,FALSE)</f>
        <v>Non email user</v>
      </c>
      <c r="M2062">
        <v>265.95</v>
      </c>
      <c r="N2062">
        <v>1824.27</v>
      </c>
    </row>
    <row r="2063" spans="1:14">
      <c r="A2063" s="13">
        <v>2062</v>
      </c>
      <c r="B2063" s="13">
        <v>1132</v>
      </c>
      <c r="C2063" s="13">
        <v>163</v>
      </c>
      <c r="D2063" s="13">
        <v>2</v>
      </c>
      <c r="E2063" s="13">
        <v>193.8</v>
      </c>
      <c r="F2063">
        <f t="shared" si="32"/>
        <v>387.6</v>
      </c>
      <c r="G2063" s="13">
        <v>2062</v>
      </c>
      <c r="H2063" s="28" t="str">
        <f>VLOOKUP(G2063,'Customer table'!A:H,8,FALSE)</f>
        <v>Non email user</v>
      </c>
      <c r="M2063">
        <v>1590.77</v>
      </c>
      <c r="N2063">
        <v>1489</v>
      </c>
    </row>
    <row r="2064" spans="1:14">
      <c r="A2064" s="13">
        <v>2063</v>
      </c>
      <c r="B2064" s="13">
        <v>1133</v>
      </c>
      <c r="C2064" s="13">
        <v>115</v>
      </c>
      <c r="D2064" s="13">
        <v>1</v>
      </c>
      <c r="E2064" s="13">
        <v>884.91</v>
      </c>
      <c r="F2064">
        <f t="shared" si="32"/>
        <v>884.91</v>
      </c>
      <c r="G2064" s="13">
        <v>2063</v>
      </c>
      <c r="H2064" s="28" t="str">
        <f>VLOOKUP(G2064,'Customer table'!A:H,8,FALSE)</f>
        <v>Non email user</v>
      </c>
      <c r="M2064">
        <v>399.61</v>
      </c>
      <c r="N2064">
        <v>30.63</v>
      </c>
    </row>
    <row r="2065" spans="1:14">
      <c r="A2065" s="13">
        <v>2064</v>
      </c>
      <c r="B2065" s="13">
        <v>1133</v>
      </c>
      <c r="C2065" s="13">
        <v>166</v>
      </c>
      <c r="D2065" s="13">
        <v>2</v>
      </c>
      <c r="E2065" s="13">
        <v>265.95</v>
      </c>
      <c r="F2065">
        <f t="shared" si="32"/>
        <v>531.9</v>
      </c>
      <c r="G2065" s="13">
        <v>2064</v>
      </c>
      <c r="H2065" s="28" t="str">
        <f>VLOOKUP(G2065,'Customer table'!A:H,8,FALSE)</f>
        <v>Non email user</v>
      </c>
      <c r="M2065">
        <v>265.95</v>
      </c>
      <c r="N2065">
        <v>531.9</v>
      </c>
    </row>
    <row r="2066" spans="1:14">
      <c r="A2066" s="13">
        <v>2065</v>
      </c>
      <c r="B2066" s="13">
        <v>1134</v>
      </c>
      <c r="C2066" s="13">
        <v>134</v>
      </c>
      <c r="D2066" s="13">
        <v>1</v>
      </c>
      <c r="E2066" s="13">
        <v>260.57</v>
      </c>
      <c r="F2066">
        <f t="shared" si="32"/>
        <v>260.57</v>
      </c>
      <c r="G2066" s="13">
        <v>2065</v>
      </c>
      <c r="H2066" s="28" t="str">
        <f>VLOOKUP(G2066,'Customer table'!A:H,8,FALSE)</f>
        <v>Non email user</v>
      </c>
      <c r="M2066">
        <v>412.02</v>
      </c>
      <c r="N2066">
        <v>436.2</v>
      </c>
    </row>
    <row r="2067" spans="1:14">
      <c r="A2067" s="13">
        <v>2066</v>
      </c>
      <c r="B2067" s="13">
        <v>1134</v>
      </c>
      <c r="C2067" s="13">
        <v>41</v>
      </c>
      <c r="D2067" s="13">
        <v>1</v>
      </c>
      <c r="E2067" s="13">
        <v>1041.67</v>
      </c>
      <c r="F2067">
        <f t="shared" si="32"/>
        <v>1041.67</v>
      </c>
      <c r="G2067" s="13">
        <v>2066</v>
      </c>
      <c r="H2067" s="28" t="str">
        <f>VLOOKUP(G2067,'Customer table'!A:H,8,FALSE)</f>
        <v>Non email user</v>
      </c>
      <c r="M2067">
        <v>858.98</v>
      </c>
      <c r="N2067">
        <v>644.55</v>
      </c>
    </row>
    <row r="2068" spans="1:14">
      <c r="A2068" s="13">
        <v>2067</v>
      </c>
      <c r="B2068" s="13">
        <v>1135</v>
      </c>
      <c r="C2068" s="13">
        <v>119</v>
      </c>
      <c r="D2068" s="13">
        <v>1</v>
      </c>
      <c r="E2068" s="13">
        <v>475.16</v>
      </c>
      <c r="F2068">
        <f t="shared" si="32"/>
        <v>475.16</v>
      </c>
      <c r="G2068" s="13">
        <v>2067</v>
      </c>
      <c r="H2068" s="28" t="str">
        <f>VLOOKUP(G2068,'Customer table'!A:H,8,FALSE)</f>
        <v>Non email user</v>
      </c>
      <c r="M2068">
        <v>1517.02</v>
      </c>
      <c r="N2068">
        <v>192.14</v>
      </c>
    </row>
    <row r="2069" spans="1:14">
      <c r="A2069" s="13">
        <v>2068</v>
      </c>
      <c r="B2069" s="13">
        <v>1135</v>
      </c>
      <c r="C2069" s="13">
        <v>91</v>
      </c>
      <c r="D2069" s="13">
        <v>1</v>
      </c>
      <c r="E2069" s="13">
        <v>157.92</v>
      </c>
      <c r="F2069">
        <f t="shared" si="32"/>
        <v>157.92</v>
      </c>
      <c r="G2069" s="13">
        <v>2068</v>
      </c>
      <c r="H2069" s="28" t="str">
        <f>VLOOKUP(G2069,'Customer table'!A:H,8,FALSE)</f>
        <v>Non email user</v>
      </c>
      <c r="M2069">
        <v>861.87</v>
      </c>
      <c r="N2069">
        <v>175.58</v>
      </c>
    </row>
    <row r="2070" spans="1:14">
      <c r="A2070" s="13">
        <v>2069</v>
      </c>
      <c r="B2070" s="13">
        <v>1135</v>
      </c>
      <c r="C2070" s="13">
        <v>157</v>
      </c>
      <c r="D2070" s="13">
        <v>1</v>
      </c>
      <c r="E2070" s="13">
        <v>256.68</v>
      </c>
      <c r="F2070">
        <f t="shared" si="32"/>
        <v>256.68</v>
      </c>
      <c r="G2070" s="13">
        <v>2069</v>
      </c>
      <c r="H2070" s="28" t="str">
        <f>VLOOKUP(G2070,'Customer table'!A:H,8,FALSE)</f>
        <v>Email user</v>
      </c>
      <c r="M2070">
        <v>1095.62</v>
      </c>
      <c r="N2070">
        <v>497.53</v>
      </c>
    </row>
    <row r="2071" spans="1:14">
      <c r="A2071" s="13">
        <v>2070</v>
      </c>
      <c r="B2071" s="13">
        <v>1136</v>
      </c>
      <c r="C2071" s="13">
        <v>29</v>
      </c>
      <c r="D2071" s="13">
        <v>1</v>
      </c>
      <c r="E2071" s="13">
        <v>1709.14</v>
      </c>
      <c r="F2071">
        <f t="shared" si="32"/>
        <v>1709.14</v>
      </c>
      <c r="G2071" s="13">
        <v>2070</v>
      </c>
      <c r="H2071" s="28" t="str">
        <f>VLOOKUP(G2071,'Customer table'!A:H,8,FALSE)</f>
        <v>Non email user</v>
      </c>
      <c r="M2071">
        <v>809.52</v>
      </c>
      <c r="N2071">
        <v>1095.62</v>
      </c>
    </row>
    <row r="2072" spans="1:14">
      <c r="A2072" s="13">
        <v>2071</v>
      </c>
      <c r="B2072" s="13">
        <v>1137</v>
      </c>
      <c r="C2072" s="13">
        <v>27</v>
      </c>
      <c r="D2072" s="13">
        <v>1</v>
      </c>
      <c r="E2072" s="13">
        <v>628.59</v>
      </c>
      <c r="F2072">
        <f t="shared" si="32"/>
        <v>628.59</v>
      </c>
      <c r="G2072" s="13">
        <v>2071</v>
      </c>
      <c r="H2072" s="28" t="str">
        <f>VLOOKUP(G2072,'Customer table'!A:H,8,FALSE)</f>
        <v>Non email user</v>
      </c>
      <c r="M2072">
        <v>1629.76</v>
      </c>
      <c r="N2072">
        <v>1977.39</v>
      </c>
    </row>
    <row r="2073" spans="1:14">
      <c r="A2073" s="13">
        <v>2072</v>
      </c>
      <c r="B2073" s="13">
        <v>1138</v>
      </c>
      <c r="C2073" s="13">
        <v>119</v>
      </c>
      <c r="D2073" s="13">
        <v>1</v>
      </c>
      <c r="E2073" s="13">
        <v>475.16</v>
      </c>
      <c r="F2073">
        <f t="shared" si="32"/>
        <v>475.16</v>
      </c>
      <c r="G2073" s="13">
        <v>2072</v>
      </c>
      <c r="H2073" s="28" t="str">
        <f>VLOOKUP(G2073,'Customer table'!A:H,8,FALSE)</f>
        <v>Non email user</v>
      </c>
      <c r="M2073">
        <v>440.02</v>
      </c>
      <c r="N2073">
        <v>340.18</v>
      </c>
    </row>
    <row r="2074" spans="1:14">
      <c r="A2074" s="13">
        <v>2073</v>
      </c>
      <c r="B2074" s="13">
        <v>1138</v>
      </c>
      <c r="C2074" s="13">
        <v>35</v>
      </c>
      <c r="D2074" s="13">
        <v>1</v>
      </c>
      <c r="E2074" s="13">
        <v>1777.25</v>
      </c>
      <c r="F2074">
        <f t="shared" si="32"/>
        <v>1777.25</v>
      </c>
      <c r="G2074" s="13">
        <v>2073</v>
      </c>
      <c r="H2074" s="28" t="str">
        <f>VLOOKUP(G2074,'Customer table'!A:H,8,FALSE)</f>
        <v>Email user</v>
      </c>
      <c r="M2074">
        <v>644.55</v>
      </c>
      <c r="N2074">
        <v>100.33</v>
      </c>
    </row>
    <row r="2075" spans="1:14">
      <c r="A2075" s="13">
        <v>2074</v>
      </c>
      <c r="B2075" s="13">
        <v>1139</v>
      </c>
      <c r="C2075" s="13">
        <v>38</v>
      </c>
      <c r="D2075" s="13">
        <v>3</v>
      </c>
      <c r="E2075" s="13">
        <v>1095.62</v>
      </c>
      <c r="F2075">
        <f t="shared" si="32"/>
        <v>3286.86</v>
      </c>
      <c r="G2075" s="13">
        <v>2074</v>
      </c>
      <c r="H2075" s="28" t="str">
        <f>VLOOKUP(G2075,'Customer table'!A:H,8,FALSE)</f>
        <v>Non email user</v>
      </c>
      <c r="M2075">
        <v>766.48</v>
      </c>
      <c r="N2075">
        <v>325.76</v>
      </c>
    </row>
    <row r="2076" spans="1:14">
      <c r="A2076" s="13">
        <v>2075</v>
      </c>
      <c r="B2076" s="13">
        <v>1139</v>
      </c>
      <c r="C2076" s="13">
        <v>157</v>
      </c>
      <c r="D2076" s="13">
        <v>2</v>
      </c>
      <c r="E2076" s="13">
        <v>235.56</v>
      </c>
      <c r="F2076">
        <f t="shared" si="32"/>
        <v>471.12</v>
      </c>
      <c r="G2076" s="13">
        <v>2075</v>
      </c>
      <c r="H2076" s="28" t="str">
        <f>VLOOKUP(G2076,'Customer table'!A:H,8,FALSE)</f>
        <v>Non email user</v>
      </c>
      <c r="M2076">
        <v>1717.35</v>
      </c>
      <c r="N2076">
        <v>240.57</v>
      </c>
    </row>
    <row r="2077" spans="1:14">
      <c r="A2077" s="13">
        <v>2076</v>
      </c>
      <c r="B2077" s="13">
        <v>1139</v>
      </c>
      <c r="C2077" s="13">
        <v>43</v>
      </c>
      <c r="D2077" s="13">
        <v>1</v>
      </c>
      <c r="E2077" s="13">
        <v>1153.5</v>
      </c>
      <c r="F2077">
        <f t="shared" si="32"/>
        <v>1153.5</v>
      </c>
      <c r="G2077" s="13">
        <v>2076</v>
      </c>
      <c r="H2077" s="28" t="str">
        <f>VLOOKUP(G2077,'Customer table'!A:H,8,FALSE)</f>
        <v>Non email user</v>
      </c>
      <c r="M2077">
        <v>941.99</v>
      </c>
      <c r="N2077">
        <v>132.23</v>
      </c>
    </row>
    <row r="2078" spans="1:14">
      <c r="A2078" s="13">
        <v>2077</v>
      </c>
      <c r="B2078" s="13">
        <v>1139</v>
      </c>
      <c r="C2078" s="13">
        <v>51</v>
      </c>
      <c r="D2078" s="13">
        <v>1</v>
      </c>
      <c r="E2078" s="13">
        <v>1072.43</v>
      </c>
      <c r="F2078">
        <f t="shared" si="32"/>
        <v>1072.43</v>
      </c>
      <c r="G2078" s="13">
        <v>2077</v>
      </c>
      <c r="H2078" s="28" t="str">
        <f>VLOOKUP(G2078,'Customer table'!A:H,8,FALSE)</f>
        <v>Non email user</v>
      </c>
      <c r="M2078">
        <v>360.28</v>
      </c>
      <c r="N2078">
        <v>30.63</v>
      </c>
    </row>
    <row r="2079" spans="1:14">
      <c r="A2079" s="13">
        <v>2078</v>
      </c>
      <c r="B2079" s="13">
        <v>1140</v>
      </c>
      <c r="C2079" s="13">
        <v>91</v>
      </c>
      <c r="D2079" s="13">
        <v>3</v>
      </c>
      <c r="E2079" s="13">
        <v>139.35</v>
      </c>
      <c r="F2079">
        <f t="shared" si="32"/>
        <v>418.05</v>
      </c>
      <c r="G2079" s="13">
        <v>2078</v>
      </c>
      <c r="H2079" s="28" t="str">
        <f>VLOOKUP(G2079,'Customer table'!A:H,8,FALSE)</f>
        <v>Non email user</v>
      </c>
      <c r="M2079">
        <v>183.34</v>
      </c>
      <c r="N2079">
        <v>449.81</v>
      </c>
    </row>
    <row r="2080" spans="1:14">
      <c r="A2080" s="13">
        <v>2079</v>
      </c>
      <c r="B2080" s="13">
        <v>1140</v>
      </c>
      <c r="C2080" s="13">
        <v>25</v>
      </c>
      <c r="D2080" s="13">
        <v>1</v>
      </c>
      <c r="E2080" s="13">
        <v>1685.14</v>
      </c>
      <c r="F2080">
        <f t="shared" si="32"/>
        <v>1685.14</v>
      </c>
      <c r="G2080" s="13">
        <v>2079</v>
      </c>
      <c r="H2080" s="28" t="str">
        <f>VLOOKUP(G2080,'Customer table'!A:H,8,FALSE)</f>
        <v>Non email user</v>
      </c>
      <c r="M2080">
        <v>884.91</v>
      </c>
      <c r="N2080">
        <v>374.99</v>
      </c>
    </row>
    <row r="2081" spans="1:14">
      <c r="A2081" s="13">
        <v>2080</v>
      </c>
      <c r="B2081" s="13">
        <v>1140</v>
      </c>
      <c r="C2081" s="13">
        <v>21</v>
      </c>
      <c r="D2081" s="13">
        <v>1</v>
      </c>
      <c r="E2081" s="13">
        <v>661.44</v>
      </c>
      <c r="F2081">
        <f t="shared" si="32"/>
        <v>661.44</v>
      </c>
      <c r="G2081" s="13">
        <v>2080</v>
      </c>
      <c r="H2081" s="28" t="str">
        <f>VLOOKUP(G2081,'Customer table'!A:H,8,FALSE)</f>
        <v>Non email user</v>
      </c>
      <c r="M2081">
        <v>459.12</v>
      </c>
      <c r="N2081">
        <v>359.28</v>
      </c>
    </row>
    <row r="2082" spans="1:14">
      <c r="A2082" s="13">
        <v>2081</v>
      </c>
      <c r="B2082" s="13">
        <v>1140</v>
      </c>
      <c r="C2082" s="13">
        <v>89</v>
      </c>
      <c r="D2082" s="13">
        <v>1</v>
      </c>
      <c r="E2082" s="13">
        <v>486.42</v>
      </c>
      <c r="F2082">
        <f t="shared" si="32"/>
        <v>486.42</v>
      </c>
      <c r="G2082" s="13">
        <v>2081</v>
      </c>
      <c r="H2082" s="28" t="str">
        <f>VLOOKUP(G2082,'Customer table'!A:H,8,FALSE)</f>
        <v>Email user</v>
      </c>
      <c r="M2082">
        <v>1636.91</v>
      </c>
      <c r="N2082">
        <v>276.75</v>
      </c>
    </row>
    <row r="2083" spans="1:14">
      <c r="A2083" s="13">
        <v>2082</v>
      </c>
      <c r="B2083" s="13">
        <v>1141</v>
      </c>
      <c r="C2083" s="13">
        <v>48</v>
      </c>
      <c r="D2083" s="13">
        <v>1</v>
      </c>
      <c r="E2083" s="13">
        <v>907.95</v>
      </c>
      <c r="F2083">
        <f t="shared" si="32"/>
        <v>907.95</v>
      </c>
      <c r="G2083" s="13">
        <v>2082</v>
      </c>
      <c r="H2083" s="28" t="str">
        <f>VLOOKUP(G2083,'Customer table'!A:H,8,FALSE)</f>
        <v>Non email user</v>
      </c>
      <c r="M2083">
        <v>449.81</v>
      </c>
      <c r="N2083">
        <v>1146.85</v>
      </c>
    </row>
    <row r="2084" spans="1:14">
      <c r="A2084" s="13">
        <v>2083</v>
      </c>
      <c r="B2084" s="13">
        <v>1142</v>
      </c>
      <c r="C2084" s="13">
        <v>63</v>
      </c>
      <c r="D2084" s="13">
        <v>1</v>
      </c>
      <c r="E2084" s="13">
        <v>858.98</v>
      </c>
      <c r="F2084">
        <f t="shared" si="32"/>
        <v>858.98</v>
      </c>
      <c r="G2084" s="13">
        <v>2083</v>
      </c>
      <c r="H2084" s="28" t="str">
        <f>VLOOKUP(G2084,'Customer table'!A:H,8,FALSE)</f>
        <v>Non email user</v>
      </c>
      <c r="M2084">
        <v>539.1</v>
      </c>
      <c r="N2084">
        <v>935.74</v>
      </c>
    </row>
    <row r="2085" spans="1:14">
      <c r="A2085" s="13">
        <v>2084</v>
      </c>
      <c r="B2085" s="13">
        <v>1143</v>
      </c>
      <c r="C2085" s="13">
        <v>186</v>
      </c>
      <c r="D2085" s="13">
        <v>2</v>
      </c>
      <c r="E2085" s="13">
        <v>401.69</v>
      </c>
      <c r="F2085">
        <f t="shared" si="32"/>
        <v>803.38</v>
      </c>
      <c r="G2085" s="13">
        <v>2084</v>
      </c>
      <c r="H2085" s="28" t="str">
        <f>VLOOKUP(G2085,'Customer table'!A:H,8,FALSE)</f>
        <v>Non email user</v>
      </c>
      <c r="M2085">
        <v>278.93</v>
      </c>
      <c r="N2085">
        <v>1695.09</v>
      </c>
    </row>
    <row r="2086" spans="1:14">
      <c r="A2086" s="13">
        <v>2085</v>
      </c>
      <c r="B2086" s="13">
        <v>1144</v>
      </c>
      <c r="C2086" s="13">
        <v>195</v>
      </c>
      <c r="D2086" s="13">
        <v>1</v>
      </c>
      <c r="E2086" s="13">
        <v>304.62</v>
      </c>
      <c r="F2086">
        <f t="shared" si="32"/>
        <v>304.62</v>
      </c>
      <c r="G2086" s="13">
        <v>2085</v>
      </c>
      <c r="H2086" s="28" t="str">
        <f>VLOOKUP(G2086,'Customer table'!A:H,8,FALSE)</f>
        <v>Non email user</v>
      </c>
      <c r="M2086">
        <v>254.46</v>
      </c>
      <c r="N2086">
        <v>1071.23</v>
      </c>
    </row>
    <row r="2087" spans="1:14">
      <c r="A2087" s="13">
        <v>2086</v>
      </c>
      <c r="B2087" s="13">
        <v>1144</v>
      </c>
      <c r="C2087" s="13">
        <v>158</v>
      </c>
      <c r="D2087" s="13">
        <v>1</v>
      </c>
      <c r="E2087" s="13">
        <v>187.89</v>
      </c>
      <c r="F2087">
        <f t="shared" si="32"/>
        <v>187.89</v>
      </c>
      <c r="G2087" s="13">
        <v>2086</v>
      </c>
      <c r="H2087" s="28" t="str">
        <f>VLOOKUP(G2087,'Customer table'!A:H,8,FALSE)</f>
        <v>Non email user</v>
      </c>
      <c r="M2087">
        <v>403.76</v>
      </c>
      <c r="N2087">
        <v>233.97</v>
      </c>
    </row>
    <row r="2088" spans="1:14">
      <c r="A2088" s="13">
        <v>2087</v>
      </c>
      <c r="B2088" s="13">
        <v>1144</v>
      </c>
      <c r="C2088" s="13">
        <v>29</v>
      </c>
      <c r="D2088" s="13">
        <v>1</v>
      </c>
      <c r="E2088" s="13">
        <v>1836.52</v>
      </c>
      <c r="F2088">
        <f t="shared" si="32"/>
        <v>1836.52</v>
      </c>
      <c r="G2088" s="13">
        <v>2087</v>
      </c>
      <c r="H2088" s="28" t="str">
        <f>VLOOKUP(G2088,'Customer table'!A:H,8,FALSE)</f>
        <v>Non email user</v>
      </c>
      <c r="M2088">
        <v>381.72</v>
      </c>
      <c r="N2088">
        <v>913.88</v>
      </c>
    </row>
    <row r="2089" spans="1:14">
      <c r="A2089" s="13">
        <v>2088</v>
      </c>
      <c r="B2089" s="13">
        <v>1145</v>
      </c>
      <c r="C2089" s="13">
        <v>125</v>
      </c>
      <c r="D2089" s="13">
        <v>1</v>
      </c>
      <c r="E2089" s="13">
        <v>152.53</v>
      </c>
      <c r="F2089">
        <f t="shared" si="32"/>
        <v>152.53</v>
      </c>
      <c r="G2089" s="13">
        <v>2088</v>
      </c>
      <c r="H2089" s="28" t="str">
        <f>VLOOKUP(G2089,'Customer table'!A:H,8,FALSE)</f>
        <v>Email user</v>
      </c>
      <c r="M2089">
        <v>265.95</v>
      </c>
      <c r="N2089">
        <v>1308.6</v>
      </c>
    </row>
    <row r="2090" spans="1:14">
      <c r="A2090" s="13">
        <v>2089</v>
      </c>
      <c r="B2090" s="13">
        <v>1145</v>
      </c>
      <c r="C2090" s="13">
        <v>16</v>
      </c>
      <c r="D2090" s="13">
        <v>2</v>
      </c>
      <c r="E2090" s="13">
        <v>1636.91</v>
      </c>
      <c r="F2090">
        <f t="shared" si="32"/>
        <v>3273.82</v>
      </c>
      <c r="G2090" s="13">
        <v>2089</v>
      </c>
      <c r="H2090" s="28" t="str">
        <f>VLOOKUP(G2090,'Customer table'!A:H,8,FALSE)</f>
        <v>Email user</v>
      </c>
      <c r="M2090">
        <v>627.3</v>
      </c>
      <c r="N2090">
        <v>1995.72</v>
      </c>
    </row>
    <row r="2091" spans="1:14">
      <c r="A2091" s="13">
        <v>2090</v>
      </c>
      <c r="B2091" s="13">
        <v>1145</v>
      </c>
      <c r="C2091" s="13">
        <v>48</v>
      </c>
      <c r="D2091" s="13">
        <v>1</v>
      </c>
      <c r="E2091" s="13">
        <v>1016.02</v>
      </c>
      <c r="F2091">
        <f t="shared" si="32"/>
        <v>1016.02</v>
      </c>
      <c r="G2091" s="13">
        <v>2090</v>
      </c>
      <c r="H2091" s="28" t="str">
        <f>VLOOKUP(G2091,'Customer table'!A:H,8,FALSE)</f>
        <v>Non email user</v>
      </c>
      <c r="M2091">
        <v>96.76</v>
      </c>
      <c r="N2091">
        <v>376.78</v>
      </c>
    </row>
    <row r="2092" spans="1:14">
      <c r="A2092" s="13">
        <v>2091</v>
      </c>
      <c r="B2092" s="13">
        <v>1145</v>
      </c>
      <c r="C2092" s="13">
        <v>3</v>
      </c>
      <c r="D2092" s="13">
        <v>1</v>
      </c>
      <c r="E2092" s="13">
        <v>539.1</v>
      </c>
      <c r="F2092">
        <f t="shared" si="32"/>
        <v>539.1</v>
      </c>
      <c r="G2092" s="13">
        <v>2091</v>
      </c>
      <c r="H2092" s="28" t="str">
        <f>VLOOKUP(G2092,'Customer table'!A:H,8,FALSE)</f>
        <v>Non email user</v>
      </c>
      <c r="M2092">
        <v>154.02</v>
      </c>
      <c r="N2092">
        <v>748.01</v>
      </c>
    </row>
    <row r="2093" spans="1:14">
      <c r="A2093" s="13">
        <v>2092</v>
      </c>
      <c r="B2093" s="13">
        <v>1146</v>
      </c>
      <c r="C2093" s="13">
        <v>58</v>
      </c>
      <c r="D2093" s="13">
        <v>1</v>
      </c>
      <c r="E2093" s="13">
        <v>428.94</v>
      </c>
      <c r="F2093">
        <f t="shared" si="32"/>
        <v>428.94</v>
      </c>
      <c r="G2093" s="13">
        <v>2092</v>
      </c>
      <c r="H2093" s="28" t="str">
        <f>VLOOKUP(G2093,'Customer table'!A:H,8,FALSE)</f>
        <v>Non email user</v>
      </c>
      <c r="M2093">
        <v>208.24</v>
      </c>
      <c r="N2093">
        <v>1008.02</v>
      </c>
    </row>
    <row r="2094" spans="1:14">
      <c r="A2094" s="13">
        <v>2093</v>
      </c>
      <c r="B2094" s="13">
        <v>1147</v>
      </c>
      <c r="C2094" s="13">
        <v>22</v>
      </c>
      <c r="D2094" s="13">
        <v>2</v>
      </c>
      <c r="E2094" s="13">
        <v>751.38</v>
      </c>
      <c r="F2094">
        <f t="shared" si="32"/>
        <v>1502.76</v>
      </c>
      <c r="G2094" s="13">
        <v>2093</v>
      </c>
      <c r="H2094" s="28" t="str">
        <f>VLOOKUP(G2094,'Customer table'!A:H,8,FALSE)</f>
        <v>Non email user</v>
      </c>
      <c r="M2094">
        <v>2253.04</v>
      </c>
      <c r="N2094">
        <v>173.7</v>
      </c>
    </row>
    <row r="2095" spans="1:14">
      <c r="A2095" s="13">
        <v>2094</v>
      </c>
      <c r="B2095" s="13">
        <v>1148</v>
      </c>
      <c r="C2095" s="13">
        <v>35</v>
      </c>
      <c r="D2095" s="13">
        <v>1</v>
      </c>
      <c r="E2095" s="13">
        <v>1777.25</v>
      </c>
      <c r="F2095">
        <f t="shared" si="32"/>
        <v>1777.25</v>
      </c>
      <c r="G2095" s="13">
        <v>2094</v>
      </c>
      <c r="H2095" s="28" t="str">
        <f>VLOOKUP(G2095,'Customer table'!A:H,8,FALSE)</f>
        <v>Non email user</v>
      </c>
      <c r="M2095">
        <v>140.76</v>
      </c>
      <c r="N2095">
        <v>240.57</v>
      </c>
    </row>
    <row r="2096" spans="1:14">
      <c r="A2096" s="13">
        <v>2095</v>
      </c>
      <c r="B2096" s="13">
        <v>1149</v>
      </c>
      <c r="C2096" s="13">
        <v>59</v>
      </c>
      <c r="D2096" s="13">
        <v>1</v>
      </c>
      <c r="E2096" s="13">
        <v>270.86</v>
      </c>
      <c r="F2096">
        <f t="shared" si="32"/>
        <v>270.86</v>
      </c>
      <c r="G2096" s="13">
        <v>2095</v>
      </c>
      <c r="H2096" s="28" t="str">
        <f>VLOOKUP(G2096,'Customer table'!A:H,8,FALSE)</f>
        <v>Non email user</v>
      </c>
      <c r="M2096">
        <v>1519.94</v>
      </c>
      <c r="N2096">
        <v>105.06</v>
      </c>
    </row>
    <row r="2097" spans="1:14">
      <c r="A2097" s="13">
        <v>2096</v>
      </c>
      <c r="B2097" s="13">
        <v>1149</v>
      </c>
      <c r="C2097" s="13">
        <v>4</v>
      </c>
      <c r="D2097" s="13">
        <v>1</v>
      </c>
      <c r="E2097" s="13">
        <v>549.91</v>
      </c>
      <c r="F2097">
        <f t="shared" si="32"/>
        <v>549.91</v>
      </c>
      <c r="G2097" s="13">
        <v>2096</v>
      </c>
      <c r="H2097" s="28" t="str">
        <f>VLOOKUP(G2097,'Customer table'!A:H,8,FALSE)</f>
        <v>Non email user</v>
      </c>
      <c r="M2097">
        <v>377.58</v>
      </c>
      <c r="N2097">
        <v>392.53</v>
      </c>
    </row>
    <row r="2098" spans="1:14">
      <c r="A2098" s="13">
        <v>2097</v>
      </c>
      <c r="B2098" s="13">
        <v>1150</v>
      </c>
      <c r="C2098" s="13">
        <v>53</v>
      </c>
      <c r="D2098" s="13">
        <v>3</v>
      </c>
      <c r="E2098" s="13">
        <v>834.25</v>
      </c>
      <c r="F2098">
        <f t="shared" si="32"/>
        <v>2502.75</v>
      </c>
      <c r="G2098" s="13">
        <v>2097</v>
      </c>
      <c r="H2098" s="28" t="str">
        <f>VLOOKUP(G2098,'Customer table'!A:H,8,FALSE)</f>
        <v>Non email user</v>
      </c>
      <c r="M2098">
        <v>1033.01</v>
      </c>
      <c r="N2098">
        <v>1016.02</v>
      </c>
    </row>
    <row r="2099" spans="1:14">
      <c r="A2099" s="13">
        <v>2098</v>
      </c>
      <c r="B2099" s="13">
        <v>1151</v>
      </c>
      <c r="C2099" s="13">
        <v>19</v>
      </c>
      <c r="D2099" s="13">
        <v>1</v>
      </c>
      <c r="E2099" s="13">
        <v>968.43</v>
      </c>
      <c r="F2099">
        <f t="shared" si="32"/>
        <v>968.43</v>
      </c>
      <c r="G2099" s="13">
        <v>2098</v>
      </c>
      <c r="H2099" s="28" t="str">
        <f>VLOOKUP(G2099,'Customer table'!A:H,8,FALSE)</f>
        <v>Non email user</v>
      </c>
      <c r="M2099">
        <v>1095.62</v>
      </c>
      <c r="N2099">
        <v>1860.2</v>
      </c>
    </row>
    <row r="2100" spans="1:14">
      <c r="A2100" s="13">
        <v>2099</v>
      </c>
      <c r="B2100" s="13">
        <v>1152</v>
      </c>
      <c r="C2100" s="13">
        <v>7</v>
      </c>
      <c r="D2100" s="13">
        <v>1</v>
      </c>
      <c r="E2100" s="13">
        <v>1695.09</v>
      </c>
      <c r="F2100">
        <f t="shared" si="32"/>
        <v>1695.09</v>
      </c>
      <c r="G2100" s="13">
        <v>2099</v>
      </c>
      <c r="H2100" s="28" t="str">
        <f>VLOOKUP(G2100,'Customer table'!A:H,8,FALSE)</f>
        <v>Email user</v>
      </c>
      <c r="M2100">
        <v>319.71</v>
      </c>
      <c r="N2100">
        <v>1230.47</v>
      </c>
    </row>
    <row r="2101" spans="1:14">
      <c r="A2101" s="13">
        <v>2100</v>
      </c>
      <c r="B2101" s="13">
        <v>1152</v>
      </c>
      <c r="C2101" s="13">
        <v>108</v>
      </c>
      <c r="D2101" s="13">
        <v>1</v>
      </c>
      <c r="E2101" s="13">
        <v>613.75</v>
      </c>
      <c r="F2101">
        <f t="shared" si="32"/>
        <v>613.75</v>
      </c>
      <c r="G2101" s="13">
        <v>2100</v>
      </c>
      <c r="H2101" s="28" t="str">
        <f>VLOOKUP(G2101,'Customer table'!A:H,8,FALSE)</f>
        <v>Non email user</v>
      </c>
      <c r="M2101">
        <v>422.21</v>
      </c>
      <c r="N2101">
        <v>255.79</v>
      </c>
    </row>
    <row r="2102" spans="1:14">
      <c r="A2102" s="13">
        <v>2101</v>
      </c>
      <c r="B2102" s="13">
        <v>1152</v>
      </c>
      <c r="C2102" s="13">
        <v>6</v>
      </c>
      <c r="D2102" s="13">
        <v>2</v>
      </c>
      <c r="E2102" s="13">
        <v>1071.23</v>
      </c>
      <c r="F2102">
        <f t="shared" si="32"/>
        <v>2142.46</v>
      </c>
      <c r="G2102" s="13">
        <v>2101</v>
      </c>
      <c r="H2102" s="28" t="str">
        <f>VLOOKUP(G2102,'Customer table'!A:H,8,FALSE)</f>
        <v>Non email user</v>
      </c>
      <c r="M2102">
        <v>1146.95</v>
      </c>
      <c r="N2102">
        <v>159.92</v>
      </c>
    </row>
    <row r="2103" spans="1:14">
      <c r="A2103" s="13">
        <v>2102</v>
      </c>
      <c r="B2103" s="13">
        <v>1152</v>
      </c>
      <c r="C2103" s="13">
        <v>81</v>
      </c>
      <c r="D2103" s="13">
        <v>1</v>
      </c>
      <c r="E2103" s="13">
        <v>931.48</v>
      </c>
      <c r="F2103">
        <f t="shared" si="32"/>
        <v>931.48</v>
      </c>
      <c r="G2103" s="13">
        <v>2102</v>
      </c>
      <c r="H2103" s="28" t="str">
        <f>VLOOKUP(G2103,'Customer table'!A:H,8,FALSE)</f>
        <v>Email user</v>
      </c>
      <c r="M2103">
        <v>325.76</v>
      </c>
      <c r="N2103">
        <v>251.51</v>
      </c>
    </row>
    <row r="2104" spans="1:14">
      <c r="A2104" s="13">
        <v>2103</v>
      </c>
      <c r="B2104" s="13">
        <v>1153</v>
      </c>
      <c r="C2104" s="13">
        <v>61</v>
      </c>
      <c r="D2104" s="13">
        <v>2</v>
      </c>
      <c r="E2104" s="13">
        <v>728.69</v>
      </c>
      <c r="F2104">
        <f t="shared" si="32"/>
        <v>1457.38</v>
      </c>
      <c r="G2104" s="13">
        <v>2103</v>
      </c>
      <c r="H2104" s="28" t="str">
        <f>VLOOKUP(G2104,'Customer table'!A:H,8,FALSE)</f>
        <v>Non email user</v>
      </c>
      <c r="M2104">
        <v>1636.91</v>
      </c>
      <c r="N2104">
        <v>1242.57</v>
      </c>
    </row>
    <row r="2105" spans="1:14">
      <c r="A2105" s="13">
        <v>2104</v>
      </c>
      <c r="B2105" s="13">
        <v>1153</v>
      </c>
      <c r="C2105" s="13">
        <v>106</v>
      </c>
      <c r="D2105" s="13">
        <v>1</v>
      </c>
      <c r="E2105" s="13">
        <v>618.93</v>
      </c>
      <c r="F2105">
        <f t="shared" si="32"/>
        <v>618.93</v>
      </c>
      <c r="G2105" s="13">
        <v>2104</v>
      </c>
      <c r="H2105" s="28" t="str">
        <f>VLOOKUP(G2105,'Customer table'!A:H,8,FALSE)</f>
        <v>Non email user</v>
      </c>
      <c r="M2105">
        <v>764.68</v>
      </c>
      <c r="N2105">
        <v>968.43</v>
      </c>
    </row>
    <row r="2106" spans="1:14">
      <c r="A2106" s="13">
        <v>2105</v>
      </c>
      <c r="B2106" s="13">
        <v>1154</v>
      </c>
      <c r="C2106" s="13">
        <v>103</v>
      </c>
      <c r="D2106" s="13">
        <v>2</v>
      </c>
      <c r="E2106" s="13">
        <v>228.45</v>
      </c>
      <c r="F2106">
        <f t="shared" si="32"/>
        <v>456.9</v>
      </c>
      <c r="G2106" s="13">
        <v>2105</v>
      </c>
      <c r="H2106" s="28" t="str">
        <f>VLOOKUP(G2106,'Customer table'!A:H,8,FALSE)</f>
        <v>Non email user</v>
      </c>
      <c r="M2106">
        <v>320.19</v>
      </c>
      <c r="N2106">
        <v>512.34</v>
      </c>
    </row>
    <row r="2107" spans="1:14">
      <c r="A2107" s="13">
        <v>2106</v>
      </c>
      <c r="B2107" s="13">
        <v>1154</v>
      </c>
      <c r="C2107" s="13">
        <v>158</v>
      </c>
      <c r="D2107" s="13">
        <v>1</v>
      </c>
      <c r="E2107" s="13">
        <v>187.89</v>
      </c>
      <c r="F2107">
        <f t="shared" si="32"/>
        <v>187.89</v>
      </c>
      <c r="G2107" s="13">
        <v>2106</v>
      </c>
      <c r="H2107" s="28" t="str">
        <f>VLOOKUP(G2107,'Customer table'!A:H,8,FALSE)</f>
        <v>Non email user</v>
      </c>
      <c r="M2107">
        <v>260.57</v>
      </c>
      <c r="N2107">
        <v>514.34</v>
      </c>
    </row>
    <row r="2108" spans="1:14">
      <c r="A2108" s="13">
        <v>2107</v>
      </c>
      <c r="B2108" s="13">
        <v>1154</v>
      </c>
      <c r="C2108" s="13">
        <v>156</v>
      </c>
      <c r="D2108" s="13">
        <v>1</v>
      </c>
      <c r="E2108" s="13">
        <v>395.52</v>
      </c>
      <c r="F2108">
        <f t="shared" si="32"/>
        <v>395.52</v>
      </c>
      <c r="G2108" s="13">
        <v>2107</v>
      </c>
      <c r="H2108" s="28" t="str">
        <f>VLOOKUP(G2108,'Customer table'!A:H,8,FALSE)</f>
        <v>Non email user</v>
      </c>
      <c r="M2108">
        <v>406.76</v>
      </c>
      <c r="N2108">
        <v>241.41</v>
      </c>
    </row>
    <row r="2109" spans="1:14">
      <c r="A2109" s="13">
        <v>2108</v>
      </c>
      <c r="B2109" s="13">
        <v>1154</v>
      </c>
      <c r="C2109" s="13">
        <v>34</v>
      </c>
      <c r="D2109" s="13">
        <v>1</v>
      </c>
      <c r="E2109" s="13">
        <v>1837.45</v>
      </c>
      <c r="F2109">
        <f t="shared" si="32"/>
        <v>1837.45</v>
      </c>
      <c r="G2109" s="13">
        <v>2108</v>
      </c>
      <c r="H2109" s="28" t="str">
        <f>VLOOKUP(G2109,'Customer table'!A:H,8,FALSE)</f>
        <v>Non email user</v>
      </c>
      <c r="M2109">
        <v>1636.38</v>
      </c>
      <c r="N2109">
        <v>630.58</v>
      </c>
    </row>
    <row r="2110" spans="1:14">
      <c r="A2110" s="13">
        <v>2109</v>
      </c>
      <c r="B2110" s="13">
        <v>1155</v>
      </c>
      <c r="C2110" s="13">
        <v>180</v>
      </c>
      <c r="D2110" s="13">
        <v>1</v>
      </c>
      <c r="E2110" s="13">
        <v>204.06</v>
      </c>
      <c r="F2110">
        <f t="shared" si="32"/>
        <v>204.06</v>
      </c>
      <c r="G2110" s="13">
        <v>2109</v>
      </c>
      <c r="H2110" s="28" t="str">
        <f>VLOOKUP(G2110,'Customer table'!A:H,8,FALSE)</f>
        <v>Non email user</v>
      </c>
      <c r="M2110">
        <v>299.56</v>
      </c>
      <c r="N2110">
        <v>638.1</v>
      </c>
    </row>
    <row r="2111" spans="1:14">
      <c r="A2111" s="13">
        <v>2110</v>
      </c>
      <c r="B2111" s="13">
        <v>1155</v>
      </c>
      <c r="C2111" s="13">
        <v>68</v>
      </c>
      <c r="D2111" s="13">
        <v>1</v>
      </c>
      <c r="E2111" s="13">
        <v>449.81</v>
      </c>
      <c r="F2111">
        <f t="shared" si="32"/>
        <v>449.81</v>
      </c>
      <c r="G2111" s="13">
        <v>2110</v>
      </c>
      <c r="H2111" s="28" t="str">
        <f>VLOOKUP(G2111,'Customer table'!A:H,8,FALSE)</f>
        <v>Email user</v>
      </c>
      <c r="M2111">
        <v>159.37</v>
      </c>
      <c r="N2111">
        <v>2704.53</v>
      </c>
    </row>
    <row r="2112" spans="1:14">
      <c r="A2112" s="13">
        <v>2111</v>
      </c>
      <c r="B2112" s="13">
        <v>1155</v>
      </c>
      <c r="C2112" s="13">
        <v>3</v>
      </c>
      <c r="D2112" s="13">
        <v>2</v>
      </c>
      <c r="E2112" s="13">
        <v>539.1</v>
      </c>
      <c r="F2112">
        <f t="shared" si="32"/>
        <v>1078.2</v>
      </c>
      <c r="G2112" s="13">
        <v>2111</v>
      </c>
      <c r="H2112" s="28" t="str">
        <f>VLOOKUP(G2112,'Customer table'!A:H,8,FALSE)</f>
        <v>Non email user</v>
      </c>
      <c r="M2112">
        <v>1098.93</v>
      </c>
      <c r="N2112">
        <v>534.37</v>
      </c>
    </row>
    <row r="2113" spans="1:14">
      <c r="A2113" s="13">
        <v>2112</v>
      </c>
      <c r="B2113" s="13">
        <v>1156</v>
      </c>
      <c r="C2113" s="13">
        <v>195</v>
      </c>
      <c r="D2113" s="13">
        <v>2</v>
      </c>
      <c r="E2113" s="13">
        <v>315.83</v>
      </c>
      <c r="F2113">
        <f t="shared" si="32"/>
        <v>631.66</v>
      </c>
      <c r="G2113" s="13">
        <v>2112</v>
      </c>
      <c r="H2113" s="28" t="str">
        <f>VLOOKUP(G2113,'Customer table'!A:H,8,FALSE)</f>
        <v>Email user</v>
      </c>
      <c r="M2113">
        <v>150.49</v>
      </c>
      <c r="N2113">
        <v>211.3</v>
      </c>
    </row>
    <row r="2114" spans="1:14">
      <c r="A2114" s="13">
        <v>2113</v>
      </c>
      <c r="B2114" s="13">
        <v>1157</v>
      </c>
      <c r="C2114" s="13">
        <v>75</v>
      </c>
      <c r="D2114" s="13">
        <v>1</v>
      </c>
      <c r="E2114" s="13">
        <v>1126.52</v>
      </c>
      <c r="F2114">
        <f t="shared" ref="F2114:F2177" si="33">E2114*D2114</f>
        <v>1126.52</v>
      </c>
      <c r="G2114" s="13">
        <v>2113</v>
      </c>
      <c r="H2114" s="28" t="str">
        <f>VLOOKUP(G2114,'Customer table'!A:H,8,FALSE)</f>
        <v>Email user</v>
      </c>
      <c r="M2114">
        <v>912.95</v>
      </c>
      <c r="N2114">
        <v>152.53</v>
      </c>
    </row>
    <row r="2115" spans="1:14">
      <c r="A2115" s="13">
        <v>2114</v>
      </c>
      <c r="B2115" s="13">
        <v>1158</v>
      </c>
      <c r="C2115" s="13">
        <v>43</v>
      </c>
      <c r="D2115" s="13">
        <v>1</v>
      </c>
      <c r="E2115" s="13">
        <v>1067.22</v>
      </c>
      <c r="F2115">
        <f t="shared" si="33"/>
        <v>1067.22</v>
      </c>
      <c r="G2115" s="13">
        <v>2114</v>
      </c>
      <c r="H2115" s="28" t="str">
        <f>VLOOKUP(G2115,'Customer table'!A:H,8,FALSE)</f>
        <v>Non email user</v>
      </c>
      <c r="M2115">
        <v>746.82</v>
      </c>
      <c r="N2115">
        <v>237.29</v>
      </c>
    </row>
    <row r="2116" spans="1:14">
      <c r="A2116" s="13">
        <v>2115</v>
      </c>
      <c r="B2116" s="13">
        <v>1158</v>
      </c>
      <c r="C2116" s="13">
        <v>160</v>
      </c>
      <c r="D2116" s="13">
        <v>1</v>
      </c>
      <c r="E2116" s="13">
        <v>196.53</v>
      </c>
      <c r="F2116">
        <f t="shared" si="33"/>
        <v>196.53</v>
      </c>
      <c r="G2116" s="13">
        <v>2115</v>
      </c>
      <c r="H2116" s="28" t="str">
        <f>VLOOKUP(G2116,'Customer table'!A:H,8,FALSE)</f>
        <v>Email user</v>
      </c>
      <c r="M2116">
        <v>159.92</v>
      </c>
      <c r="N2116">
        <v>112.48</v>
      </c>
    </row>
    <row r="2117" spans="1:14">
      <c r="A2117" s="13">
        <v>2116</v>
      </c>
      <c r="B2117" s="13">
        <v>1158</v>
      </c>
      <c r="C2117" s="13">
        <v>85</v>
      </c>
      <c r="D2117" s="13">
        <v>1</v>
      </c>
      <c r="E2117" s="13">
        <v>359.28</v>
      </c>
      <c r="F2117">
        <f t="shared" si="33"/>
        <v>359.28</v>
      </c>
      <c r="G2117" s="13">
        <v>2116</v>
      </c>
      <c r="H2117" s="28" t="str">
        <f>VLOOKUP(G2117,'Customer table'!A:H,8,FALSE)</f>
        <v>Email user</v>
      </c>
      <c r="M2117">
        <v>318.74</v>
      </c>
      <c r="N2117">
        <v>759.97</v>
      </c>
    </row>
    <row r="2118" spans="1:14">
      <c r="A2118" s="13">
        <v>2117</v>
      </c>
      <c r="B2118" s="13">
        <v>1159</v>
      </c>
      <c r="C2118" s="13">
        <v>178</v>
      </c>
      <c r="D2118" s="13">
        <v>1</v>
      </c>
      <c r="E2118" s="13">
        <v>325.76</v>
      </c>
      <c r="F2118">
        <f t="shared" si="33"/>
        <v>325.76</v>
      </c>
      <c r="G2118" s="13">
        <v>2117</v>
      </c>
      <c r="H2118" s="28" t="str">
        <f>VLOOKUP(G2118,'Customer table'!A:H,8,FALSE)</f>
        <v>Non email user</v>
      </c>
      <c r="M2118">
        <v>517.32</v>
      </c>
      <c r="N2118">
        <v>219.69</v>
      </c>
    </row>
    <row r="2119" spans="1:14">
      <c r="A2119" s="13">
        <v>2118</v>
      </c>
      <c r="B2119" s="13">
        <v>1160</v>
      </c>
      <c r="C2119" s="13">
        <v>30</v>
      </c>
      <c r="D2119" s="13">
        <v>1</v>
      </c>
      <c r="E2119" s="13">
        <v>1995.72</v>
      </c>
      <c r="F2119">
        <f t="shared" si="33"/>
        <v>1995.72</v>
      </c>
      <c r="G2119" s="13">
        <v>2118</v>
      </c>
      <c r="H2119" s="28" t="str">
        <f>VLOOKUP(G2119,'Customer table'!A:H,8,FALSE)</f>
        <v>Email user</v>
      </c>
      <c r="M2119">
        <v>414.24</v>
      </c>
      <c r="N2119">
        <v>459.12</v>
      </c>
    </row>
    <row r="2120" spans="1:14">
      <c r="A2120" s="13">
        <v>2119</v>
      </c>
      <c r="B2120" s="13">
        <v>1160</v>
      </c>
      <c r="C2120" s="13">
        <v>69</v>
      </c>
      <c r="D2120" s="13">
        <v>1</v>
      </c>
      <c r="E2120" s="13">
        <v>1008.02</v>
      </c>
      <c r="F2120">
        <f t="shared" si="33"/>
        <v>1008.02</v>
      </c>
      <c r="G2120" s="13">
        <v>2119</v>
      </c>
      <c r="H2120" s="28" t="str">
        <f>VLOOKUP(G2120,'Customer table'!A:H,8,FALSE)</f>
        <v>Email user</v>
      </c>
      <c r="M2120">
        <v>121.77</v>
      </c>
      <c r="N2120">
        <v>644.55</v>
      </c>
    </row>
    <row r="2121" spans="1:14">
      <c r="A2121" s="13">
        <v>2120</v>
      </c>
      <c r="B2121" s="13">
        <v>1160</v>
      </c>
      <c r="C2121" s="13">
        <v>62</v>
      </c>
      <c r="D2121" s="13">
        <v>1</v>
      </c>
      <c r="E2121" s="13">
        <v>1007.5</v>
      </c>
      <c r="F2121">
        <f t="shared" si="33"/>
        <v>1007.5</v>
      </c>
      <c r="G2121" s="13">
        <v>2120</v>
      </c>
      <c r="H2121" s="28" t="str">
        <f>VLOOKUP(G2121,'Customer table'!A:H,8,FALSE)</f>
        <v>Non email user</v>
      </c>
      <c r="M2121">
        <v>366.68</v>
      </c>
      <c r="N2121">
        <v>479.1</v>
      </c>
    </row>
    <row r="2122" spans="1:14">
      <c r="A2122" s="13">
        <v>2121</v>
      </c>
      <c r="B2122" s="13">
        <v>1161</v>
      </c>
      <c r="C2122" s="13">
        <v>126</v>
      </c>
      <c r="D2122" s="13">
        <v>1</v>
      </c>
      <c r="E2122" s="13">
        <v>96.07</v>
      </c>
      <c r="F2122">
        <f t="shared" si="33"/>
        <v>96.07</v>
      </c>
      <c r="G2122" s="13">
        <v>2121</v>
      </c>
      <c r="H2122" s="28" t="str">
        <f>VLOOKUP(G2122,'Customer table'!A:H,8,FALSE)</f>
        <v>Non email user</v>
      </c>
      <c r="M2122">
        <v>1110.9</v>
      </c>
      <c r="N2122">
        <v>1246.02</v>
      </c>
    </row>
    <row r="2123" spans="1:14">
      <c r="A2123" s="13">
        <v>2122</v>
      </c>
      <c r="B2123" s="13">
        <v>1161</v>
      </c>
      <c r="C2123" s="13">
        <v>98</v>
      </c>
      <c r="D2123" s="13">
        <v>1</v>
      </c>
      <c r="E2123" s="13">
        <v>941.99</v>
      </c>
      <c r="F2123">
        <f t="shared" si="33"/>
        <v>941.99</v>
      </c>
      <c r="G2123" s="13">
        <v>2122</v>
      </c>
      <c r="H2123" s="28" t="str">
        <f>VLOOKUP(G2123,'Customer table'!A:H,8,FALSE)</f>
        <v>Non email user</v>
      </c>
      <c r="M2123">
        <v>413.05</v>
      </c>
      <c r="N2123">
        <v>435.69</v>
      </c>
    </row>
    <row r="2124" spans="1:14">
      <c r="A2124" s="13">
        <v>2123</v>
      </c>
      <c r="B2124" s="13">
        <v>1162</v>
      </c>
      <c r="C2124" s="13">
        <v>60</v>
      </c>
      <c r="D2124" s="13">
        <v>2</v>
      </c>
      <c r="E2124" s="13">
        <v>358.16</v>
      </c>
      <c r="F2124">
        <f t="shared" si="33"/>
        <v>716.32</v>
      </c>
      <c r="G2124" s="13">
        <v>2123</v>
      </c>
      <c r="H2124" s="28" t="str">
        <f>VLOOKUP(G2124,'Customer table'!A:H,8,FALSE)</f>
        <v>Email user</v>
      </c>
      <c r="M2124">
        <v>374.8</v>
      </c>
      <c r="N2124">
        <v>313.65</v>
      </c>
    </row>
    <row r="2125" spans="1:14">
      <c r="A2125" s="13">
        <v>2124</v>
      </c>
      <c r="B2125" s="13">
        <v>1163</v>
      </c>
      <c r="C2125" s="13">
        <v>18</v>
      </c>
      <c r="D2125" s="13">
        <v>2</v>
      </c>
      <c r="E2125" s="13">
        <v>1237.78</v>
      </c>
      <c r="F2125">
        <f t="shared" si="33"/>
        <v>2475.56</v>
      </c>
      <c r="G2125" s="13">
        <v>2124</v>
      </c>
      <c r="H2125" s="28" t="str">
        <f>VLOOKUP(G2125,'Customer table'!A:H,8,FALSE)</f>
        <v>Non email user</v>
      </c>
      <c r="M2125">
        <v>367.55</v>
      </c>
      <c r="N2125">
        <v>361.97</v>
      </c>
    </row>
    <row r="2126" spans="1:14">
      <c r="A2126" s="13">
        <v>2125</v>
      </c>
      <c r="B2126" s="13">
        <v>1164</v>
      </c>
      <c r="C2126" s="13">
        <v>185</v>
      </c>
      <c r="D2126" s="13">
        <v>1</v>
      </c>
      <c r="E2126" s="13">
        <v>189.69</v>
      </c>
      <c r="F2126">
        <f t="shared" si="33"/>
        <v>189.69</v>
      </c>
      <c r="G2126" s="13">
        <v>2125</v>
      </c>
      <c r="H2126" s="28" t="str">
        <f>VLOOKUP(G2126,'Customer table'!A:H,8,FALSE)</f>
        <v>Non email user</v>
      </c>
      <c r="M2126">
        <v>1836.52</v>
      </c>
      <c r="N2126">
        <v>774.41</v>
      </c>
    </row>
    <row r="2127" spans="1:14">
      <c r="A2127" s="13">
        <v>2126</v>
      </c>
      <c r="B2127" s="13">
        <v>1164</v>
      </c>
      <c r="C2127" s="13">
        <v>119</v>
      </c>
      <c r="D2127" s="13">
        <v>2</v>
      </c>
      <c r="E2127" s="13">
        <v>475.16</v>
      </c>
      <c r="F2127">
        <f t="shared" si="33"/>
        <v>950.32</v>
      </c>
      <c r="G2127" s="13">
        <v>2126</v>
      </c>
      <c r="H2127" s="28" t="str">
        <f>VLOOKUP(G2127,'Customer table'!A:H,8,FALSE)</f>
        <v>Email user</v>
      </c>
      <c r="M2127">
        <v>421.34</v>
      </c>
      <c r="N2127">
        <v>1007.5</v>
      </c>
    </row>
    <row r="2128" spans="1:14">
      <c r="A2128" s="13">
        <v>2127</v>
      </c>
      <c r="B2128" s="13">
        <v>1164</v>
      </c>
      <c r="C2128" s="13">
        <v>27</v>
      </c>
      <c r="D2128" s="13">
        <v>1</v>
      </c>
      <c r="E2128" s="13">
        <v>628.59</v>
      </c>
      <c r="F2128">
        <f t="shared" si="33"/>
        <v>628.59</v>
      </c>
      <c r="G2128" s="13">
        <v>2127</v>
      </c>
      <c r="H2128" s="28" t="str">
        <f>VLOOKUP(G2128,'Customer table'!A:H,8,FALSE)</f>
        <v>Non email user</v>
      </c>
      <c r="M2128">
        <v>2385.76</v>
      </c>
      <c r="N2128">
        <v>493.21</v>
      </c>
    </row>
    <row r="2129" spans="1:14">
      <c r="A2129" s="13">
        <v>2128</v>
      </c>
      <c r="B2129" s="13">
        <v>1165</v>
      </c>
      <c r="C2129" s="13">
        <v>200</v>
      </c>
      <c r="D2129" s="13">
        <v>1</v>
      </c>
      <c r="E2129" s="13">
        <v>97.28</v>
      </c>
      <c r="F2129">
        <f t="shared" si="33"/>
        <v>97.28</v>
      </c>
      <c r="G2129" s="13">
        <v>2128</v>
      </c>
      <c r="H2129" s="28" t="str">
        <f>VLOOKUP(G2129,'Customer table'!A:H,8,FALSE)</f>
        <v>Non email user</v>
      </c>
      <c r="M2129">
        <v>96.07</v>
      </c>
      <c r="N2129">
        <v>366.31</v>
      </c>
    </row>
    <row r="2130" spans="1:14">
      <c r="A2130" s="13">
        <v>2129</v>
      </c>
      <c r="B2130" s="13">
        <v>1166</v>
      </c>
      <c r="C2130" s="13">
        <v>182</v>
      </c>
      <c r="D2130" s="13">
        <v>1</v>
      </c>
      <c r="E2130" s="13">
        <v>211.3</v>
      </c>
      <c r="F2130">
        <f t="shared" si="33"/>
        <v>211.3</v>
      </c>
      <c r="G2130" s="13">
        <v>2129</v>
      </c>
      <c r="H2130" s="28" t="str">
        <f>VLOOKUP(G2130,'Customer table'!A:H,8,FALSE)</f>
        <v>Non email user</v>
      </c>
      <c r="M2130">
        <v>274.33</v>
      </c>
      <c r="N2130">
        <v>389.23</v>
      </c>
    </row>
    <row r="2131" spans="1:14">
      <c r="A2131" s="13">
        <v>2130</v>
      </c>
      <c r="B2131" s="13">
        <v>1167</v>
      </c>
      <c r="C2131" s="13">
        <v>35</v>
      </c>
      <c r="D2131" s="13">
        <v>1</v>
      </c>
      <c r="E2131" s="13">
        <v>1619.71</v>
      </c>
      <c r="F2131">
        <f t="shared" si="33"/>
        <v>1619.71</v>
      </c>
      <c r="G2131" s="13">
        <v>2130</v>
      </c>
      <c r="H2131" s="28" t="str">
        <f>VLOOKUP(G2131,'Customer table'!A:H,8,FALSE)</f>
        <v>Non email user</v>
      </c>
      <c r="M2131">
        <v>245.09</v>
      </c>
      <c r="N2131">
        <v>325.76</v>
      </c>
    </row>
    <row r="2132" spans="1:14">
      <c r="A2132" s="13">
        <v>2131</v>
      </c>
      <c r="B2132" s="13">
        <v>1167</v>
      </c>
      <c r="C2132" s="13">
        <v>31</v>
      </c>
      <c r="D2132" s="13">
        <v>1</v>
      </c>
      <c r="E2132" s="13">
        <v>545.46</v>
      </c>
      <c r="F2132">
        <f t="shared" si="33"/>
        <v>545.46</v>
      </c>
      <c r="G2132" s="13">
        <v>2131</v>
      </c>
      <c r="H2132" s="28" t="str">
        <f>VLOOKUP(G2132,'Customer table'!A:H,8,FALSE)</f>
        <v>Non email user</v>
      </c>
      <c r="M2132">
        <v>931.48</v>
      </c>
      <c r="N2132">
        <v>30.63</v>
      </c>
    </row>
    <row r="2133" spans="1:14">
      <c r="A2133" s="13">
        <v>2132</v>
      </c>
      <c r="B2133" s="13">
        <v>1168</v>
      </c>
      <c r="C2133" s="13">
        <v>3</v>
      </c>
      <c r="D2133" s="13">
        <v>2</v>
      </c>
      <c r="E2133" s="13">
        <v>539.1</v>
      </c>
      <c r="F2133">
        <f t="shared" si="33"/>
        <v>1078.2</v>
      </c>
      <c r="G2133" s="13">
        <v>2132</v>
      </c>
      <c r="H2133" s="28" t="str">
        <f>VLOOKUP(G2133,'Customer table'!A:H,8,FALSE)</f>
        <v>Non email user</v>
      </c>
      <c r="M2133">
        <v>594.37</v>
      </c>
      <c r="N2133">
        <v>791.04</v>
      </c>
    </row>
    <row r="2134" spans="1:14">
      <c r="A2134" s="13">
        <v>2133</v>
      </c>
      <c r="B2134" s="13">
        <v>1168</v>
      </c>
      <c r="C2134" s="13">
        <v>35</v>
      </c>
      <c r="D2134" s="13">
        <v>1</v>
      </c>
      <c r="E2134" s="13">
        <v>1586.3</v>
      </c>
      <c r="F2134">
        <f t="shared" si="33"/>
        <v>1586.3</v>
      </c>
      <c r="G2134" s="13">
        <v>2133</v>
      </c>
      <c r="H2134" s="28" t="str">
        <f>VLOOKUP(G2134,'Customer table'!A:H,8,FALSE)</f>
        <v>Email user</v>
      </c>
      <c r="M2134">
        <v>276.75</v>
      </c>
      <c r="N2134">
        <v>159.37</v>
      </c>
    </row>
    <row r="2135" spans="1:14">
      <c r="A2135" s="13">
        <v>2134</v>
      </c>
      <c r="B2135" s="13">
        <v>1168</v>
      </c>
      <c r="C2135" s="13">
        <v>188</v>
      </c>
      <c r="D2135" s="13">
        <v>1</v>
      </c>
      <c r="E2135" s="13">
        <v>150.49</v>
      </c>
      <c r="F2135">
        <f t="shared" si="33"/>
        <v>150.49</v>
      </c>
      <c r="G2135" s="13">
        <v>2134</v>
      </c>
      <c r="H2135" s="28" t="str">
        <f>VLOOKUP(G2135,'Customer table'!A:H,8,FALSE)</f>
        <v>Email user</v>
      </c>
      <c r="M2135">
        <v>260.61</v>
      </c>
      <c r="N2135">
        <v>281.52</v>
      </c>
    </row>
    <row r="2136" spans="1:14">
      <c r="A2136" s="13">
        <v>2135</v>
      </c>
      <c r="B2136" s="13">
        <v>1169</v>
      </c>
      <c r="C2136" s="13">
        <v>110</v>
      </c>
      <c r="D2136" s="13">
        <v>1</v>
      </c>
      <c r="E2136" s="13">
        <v>412.02</v>
      </c>
      <c r="F2136">
        <f t="shared" si="33"/>
        <v>412.02</v>
      </c>
      <c r="G2136" s="13">
        <v>2135</v>
      </c>
      <c r="H2136" s="28" t="str">
        <f>VLOOKUP(G2136,'Customer table'!A:H,8,FALSE)</f>
        <v>Non email user</v>
      </c>
      <c r="M2136">
        <v>315.29</v>
      </c>
      <c r="N2136">
        <v>257.17</v>
      </c>
    </row>
    <row r="2137" spans="1:14">
      <c r="A2137" s="13">
        <v>2136</v>
      </c>
      <c r="B2137" s="13">
        <v>1169</v>
      </c>
      <c r="C2137" s="13">
        <v>86</v>
      </c>
      <c r="D2137" s="13">
        <v>1</v>
      </c>
      <c r="E2137" s="13">
        <v>219.69</v>
      </c>
      <c r="F2137">
        <f t="shared" si="33"/>
        <v>219.69</v>
      </c>
      <c r="G2137" s="13">
        <v>2136</v>
      </c>
      <c r="H2137" s="28" t="str">
        <f>VLOOKUP(G2137,'Customer table'!A:H,8,FALSE)</f>
        <v>Non email user</v>
      </c>
      <c r="M2137">
        <v>145.54</v>
      </c>
      <c r="N2137">
        <v>295.79</v>
      </c>
    </row>
    <row r="2138" spans="1:14">
      <c r="A2138" s="13">
        <v>2137</v>
      </c>
      <c r="B2138" s="13">
        <v>1169</v>
      </c>
      <c r="C2138" s="13">
        <v>94</v>
      </c>
      <c r="D2138" s="13">
        <v>2</v>
      </c>
      <c r="E2138" s="13">
        <v>898.73</v>
      </c>
      <c r="F2138">
        <f t="shared" si="33"/>
        <v>1797.46</v>
      </c>
      <c r="G2138" s="13">
        <v>2137</v>
      </c>
      <c r="H2138" s="28" t="str">
        <f>VLOOKUP(G2138,'Customer table'!A:H,8,FALSE)</f>
        <v>Non email user</v>
      </c>
      <c r="M2138">
        <v>406.76</v>
      </c>
      <c r="N2138">
        <v>1520.26</v>
      </c>
    </row>
    <row r="2139" spans="1:14">
      <c r="A2139" s="13">
        <v>2138</v>
      </c>
      <c r="B2139" s="13">
        <v>1170</v>
      </c>
      <c r="C2139" s="13">
        <v>117</v>
      </c>
      <c r="D2139" s="13">
        <v>2</v>
      </c>
      <c r="E2139" s="13">
        <v>815.03</v>
      </c>
      <c r="F2139">
        <f t="shared" si="33"/>
        <v>1630.06</v>
      </c>
      <c r="G2139" s="13">
        <v>2138</v>
      </c>
      <c r="H2139" s="28" t="str">
        <f>VLOOKUP(G2139,'Customer table'!A:H,8,FALSE)</f>
        <v>Email user</v>
      </c>
      <c r="M2139">
        <v>1419.31</v>
      </c>
      <c r="N2139">
        <v>807.24</v>
      </c>
    </row>
    <row r="2140" spans="1:14">
      <c r="A2140" s="13">
        <v>2139</v>
      </c>
      <c r="B2140" s="13">
        <v>1171</v>
      </c>
      <c r="C2140" s="13">
        <v>15</v>
      </c>
      <c r="D2140" s="13">
        <v>1</v>
      </c>
      <c r="E2140" s="13">
        <v>1527.31</v>
      </c>
      <c r="F2140">
        <f t="shared" si="33"/>
        <v>1527.31</v>
      </c>
      <c r="G2140" s="13">
        <v>2139</v>
      </c>
      <c r="H2140" s="28" t="str">
        <f>VLOOKUP(G2140,'Customer table'!A:H,8,FALSE)</f>
        <v>Email user</v>
      </c>
      <c r="M2140">
        <v>325.76</v>
      </c>
      <c r="N2140">
        <v>1008.02</v>
      </c>
    </row>
    <row r="2141" spans="1:14">
      <c r="A2141" s="13">
        <v>2140</v>
      </c>
      <c r="B2141" s="13">
        <v>1172</v>
      </c>
      <c r="C2141" s="13">
        <v>17</v>
      </c>
      <c r="D2141" s="13">
        <v>1</v>
      </c>
      <c r="E2141" s="13">
        <v>1786.37</v>
      </c>
      <c r="F2141">
        <f t="shared" si="33"/>
        <v>1786.37</v>
      </c>
      <c r="G2141" s="13">
        <v>2140</v>
      </c>
      <c r="H2141" s="28" t="str">
        <f>VLOOKUP(G2141,'Customer table'!A:H,8,FALSE)</f>
        <v>Email user</v>
      </c>
      <c r="M2141">
        <v>507.96</v>
      </c>
      <c r="N2141">
        <v>145.52</v>
      </c>
    </row>
    <row r="2142" spans="1:14">
      <c r="A2142" s="13">
        <v>2141</v>
      </c>
      <c r="B2142" s="13">
        <v>1173</v>
      </c>
      <c r="C2142" s="13">
        <v>7</v>
      </c>
      <c r="D2142" s="13">
        <v>1</v>
      </c>
      <c r="E2142" s="13">
        <v>1695.09</v>
      </c>
      <c r="F2142">
        <f t="shared" si="33"/>
        <v>1695.09</v>
      </c>
      <c r="G2142" s="13">
        <v>2141</v>
      </c>
      <c r="H2142" s="28" t="str">
        <f>VLOOKUP(G2142,'Customer table'!A:H,8,FALSE)</f>
        <v>Non email user</v>
      </c>
      <c r="M2142">
        <v>548.39</v>
      </c>
      <c r="N2142">
        <v>1153.5</v>
      </c>
    </row>
    <row r="2143" spans="1:14">
      <c r="A2143" s="13">
        <v>2142</v>
      </c>
      <c r="B2143" s="13">
        <v>1174</v>
      </c>
      <c r="C2143" s="13">
        <v>160</v>
      </c>
      <c r="D2143" s="13">
        <v>2</v>
      </c>
      <c r="E2143" s="13">
        <v>196.53</v>
      </c>
      <c r="F2143">
        <f t="shared" si="33"/>
        <v>393.06</v>
      </c>
      <c r="G2143" s="13">
        <v>2142</v>
      </c>
      <c r="H2143" s="28" t="str">
        <f>VLOOKUP(G2143,'Customer table'!A:H,8,FALSE)</f>
        <v>Non email user</v>
      </c>
      <c r="M2143">
        <v>861.87</v>
      </c>
      <c r="N2143">
        <v>156.65</v>
      </c>
    </row>
    <row r="2144" spans="1:14">
      <c r="A2144" s="13">
        <v>2143</v>
      </c>
      <c r="B2144" s="13">
        <v>1174</v>
      </c>
      <c r="C2144" s="13">
        <v>161</v>
      </c>
      <c r="D2144" s="13">
        <v>1</v>
      </c>
      <c r="E2144" s="13">
        <v>406.33</v>
      </c>
      <c r="F2144">
        <f t="shared" si="33"/>
        <v>406.33</v>
      </c>
      <c r="G2144" s="13">
        <v>2143</v>
      </c>
      <c r="H2144" s="28" t="str">
        <f>VLOOKUP(G2144,'Customer table'!A:H,8,FALSE)</f>
        <v>Non email user</v>
      </c>
      <c r="M2144">
        <v>1632.12</v>
      </c>
      <c r="N2144">
        <v>299.56</v>
      </c>
    </row>
    <row r="2145" spans="1:14">
      <c r="A2145" s="13">
        <v>2144</v>
      </c>
      <c r="B2145" s="13">
        <v>1175</v>
      </c>
      <c r="C2145" s="13">
        <v>85</v>
      </c>
      <c r="D2145" s="13">
        <v>1</v>
      </c>
      <c r="E2145" s="13">
        <v>359.28</v>
      </c>
      <c r="F2145">
        <f t="shared" si="33"/>
        <v>359.28</v>
      </c>
      <c r="G2145" s="13">
        <v>2144</v>
      </c>
      <c r="H2145" s="28" t="str">
        <f>VLOOKUP(G2145,'Customer table'!A:H,8,FALSE)</f>
        <v>Email user</v>
      </c>
      <c r="M2145">
        <v>239.58</v>
      </c>
      <c r="N2145">
        <v>1257.96</v>
      </c>
    </row>
    <row r="2146" spans="1:14">
      <c r="A2146" s="13">
        <v>2145</v>
      </c>
      <c r="B2146" s="13">
        <v>1176</v>
      </c>
      <c r="C2146" s="13">
        <v>64</v>
      </c>
      <c r="D2146" s="13">
        <v>1</v>
      </c>
      <c r="E2146" s="13">
        <v>614.45</v>
      </c>
      <c r="F2146">
        <f t="shared" si="33"/>
        <v>614.45</v>
      </c>
      <c r="G2146" s="13">
        <v>2145</v>
      </c>
      <c r="H2146" s="28" t="str">
        <f>VLOOKUP(G2146,'Customer table'!A:H,8,FALSE)</f>
        <v>Non email user</v>
      </c>
      <c r="M2146">
        <v>1169</v>
      </c>
      <c r="N2146">
        <v>1542.22</v>
      </c>
    </row>
    <row r="2147" spans="1:14">
      <c r="A2147" s="13">
        <v>2146</v>
      </c>
      <c r="B2147" s="13">
        <v>1176</v>
      </c>
      <c r="C2147" s="13">
        <v>143</v>
      </c>
      <c r="D2147" s="13">
        <v>1</v>
      </c>
      <c r="E2147" s="13">
        <v>323.68</v>
      </c>
      <c r="F2147">
        <f t="shared" si="33"/>
        <v>323.68</v>
      </c>
      <c r="G2147" s="13">
        <v>2146</v>
      </c>
      <c r="H2147" s="28" t="str">
        <f>VLOOKUP(G2147,'Customer table'!A:H,8,FALSE)</f>
        <v>Email user</v>
      </c>
      <c r="M2147">
        <v>394.17</v>
      </c>
      <c r="N2147">
        <v>406.76</v>
      </c>
    </row>
    <row r="2148" spans="1:14">
      <c r="A2148" s="13">
        <v>2147</v>
      </c>
      <c r="B2148" s="13">
        <v>1176</v>
      </c>
      <c r="C2148" s="13">
        <v>47</v>
      </c>
      <c r="D2148" s="13">
        <v>2</v>
      </c>
      <c r="E2148" s="13">
        <v>1146.95</v>
      </c>
      <c r="F2148">
        <f t="shared" si="33"/>
        <v>2293.9</v>
      </c>
      <c r="G2148" s="13">
        <v>2147</v>
      </c>
      <c r="H2148" s="28" t="str">
        <f>VLOOKUP(G2148,'Customer table'!A:H,8,FALSE)</f>
        <v>Email user</v>
      </c>
      <c r="M2148">
        <v>343.46</v>
      </c>
      <c r="N2148">
        <v>594.37</v>
      </c>
    </row>
    <row r="2149" spans="1:14">
      <c r="A2149" s="13">
        <v>2148</v>
      </c>
      <c r="B2149" s="13">
        <v>1177</v>
      </c>
      <c r="C2149" s="13">
        <v>111</v>
      </c>
      <c r="D2149" s="13">
        <v>1</v>
      </c>
      <c r="E2149" s="13">
        <v>914.09</v>
      </c>
      <c r="F2149">
        <f t="shared" si="33"/>
        <v>914.09</v>
      </c>
      <c r="G2149" s="13">
        <v>2148</v>
      </c>
      <c r="H2149" s="28" t="str">
        <f>VLOOKUP(G2149,'Customer table'!A:H,8,FALSE)</f>
        <v>Non email user</v>
      </c>
      <c r="M2149">
        <v>1033.01</v>
      </c>
      <c r="N2149">
        <v>366.31</v>
      </c>
    </row>
    <row r="2150" spans="1:14">
      <c r="A2150" s="13">
        <v>2149</v>
      </c>
      <c r="B2150" s="13">
        <v>1177</v>
      </c>
      <c r="C2150" s="13">
        <v>185</v>
      </c>
      <c r="D2150" s="13">
        <v>1</v>
      </c>
      <c r="E2150" s="13">
        <v>189.69</v>
      </c>
      <c r="F2150">
        <f t="shared" si="33"/>
        <v>189.69</v>
      </c>
      <c r="G2150" s="13">
        <v>2149</v>
      </c>
      <c r="H2150" s="28" t="str">
        <f>VLOOKUP(G2150,'Customer table'!A:H,8,FALSE)</f>
        <v>Non email user</v>
      </c>
      <c r="M2150">
        <v>3034.04</v>
      </c>
      <c r="N2150">
        <v>485.49</v>
      </c>
    </row>
    <row r="2151" spans="1:14">
      <c r="A2151" s="13">
        <v>2150</v>
      </c>
      <c r="B2151" s="13">
        <v>1178</v>
      </c>
      <c r="C2151" s="13">
        <v>21</v>
      </c>
      <c r="D2151" s="13">
        <v>1</v>
      </c>
      <c r="E2151" s="13">
        <v>661.44</v>
      </c>
      <c r="F2151">
        <f t="shared" si="33"/>
        <v>661.44</v>
      </c>
      <c r="G2151" s="13">
        <v>2150</v>
      </c>
      <c r="H2151" s="28" t="str">
        <f>VLOOKUP(G2151,'Customer table'!A:H,8,FALSE)</f>
        <v>Email user</v>
      </c>
      <c r="M2151">
        <v>638.1</v>
      </c>
      <c r="N2151">
        <v>810.26</v>
      </c>
    </row>
    <row r="2152" spans="1:14">
      <c r="A2152" s="13">
        <v>2151</v>
      </c>
      <c r="B2152" s="13">
        <v>1178</v>
      </c>
      <c r="C2152" s="13">
        <v>198</v>
      </c>
      <c r="D2152" s="13">
        <v>1</v>
      </c>
      <c r="E2152" s="13">
        <v>413.05</v>
      </c>
      <c r="F2152">
        <f t="shared" si="33"/>
        <v>413.05</v>
      </c>
      <c r="G2152" s="13">
        <v>2151</v>
      </c>
      <c r="H2152" s="28" t="str">
        <f>VLOOKUP(G2152,'Customer table'!A:H,8,FALSE)</f>
        <v>Non email user</v>
      </c>
      <c r="M2152">
        <v>644.55</v>
      </c>
      <c r="N2152">
        <v>406.33</v>
      </c>
    </row>
    <row r="2153" spans="1:14">
      <c r="A2153" s="13">
        <v>2152</v>
      </c>
      <c r="B2153" s="13">
        <v>1179</v>
      </c>
      <c r="C2153" s="13">
        <v>117</v>
      </c>
      <c r="D2153" s="13">
        <v>1</v>
      </c>
      <c r="E2153" s="13">
        <v>815.03</v>
      </c>
      <c r="F2153">
        <f t="shared" si="33"/>
        <v>815.03</v>
      </c>
      <c r="G2153" s="13">
        <v>2152</v>
      </c>
      <c r="H2153" s="28" t="str">
        <f>VLOOKUP(G2153,'Customer table'!A:H,8,FALSE)</f>
        <v>Non email user</v>
      </c>
      <c r="M2153">
        <v>246.08</v>
      </c>
      <c r="N2153">
        <v>1490.74</v>
      </c>
    </row>
    <row r="2154" spans="1:14">
      <c r="A2154" s="13">
        <v>2153</v>
      </c>
      <c r="B2154" s="13">
        <v>1179</v>
      </c>
      <c r="C2154" s="13">
        <v>67</v>
      </c>
      <c r="D2154" s="13">
        <v>1</v>
      </c>
      <c r="E2154" s="13">
        <v>340.18</v>
      </c>
      <c r="F2154">
        <f t="shared" si="33"/>
        <v>340.18</v>
      </c>
      <c r="G2154" s="13">
        <v>2153</v>
      </c>
      <c r="H2154" s="28" t="str">
        <f>VLOOKUP(G2154,'Customer table'!A:H,8,FALSE)</f>
        <v>Non email user</v>
      </c>
      <c r="M2154">
        <v>318.02</v>
      </c>
      <c r="N2154">
        <v>862.98</v>
      </c>
    </row>
    <row r="2155" spans="1:14">
      <c r="A2155" s="13">
        <v>2154</v>
      </c>
      <c r="B2155" s="13">
        <v>1179</v>
      </c>
      <c r="C2155" s="13">
        <v>114</v>
      </c>
      <c r="D2155" s="13">
        <v>1</v>
      </c>
      <c r="E2155" s="13">
        <v>787.06</v>
      </c>
      <c r="F2155">
        <f t="shared" si="33"/>
        <v>787.06</v>
      </c>
      <c r="G2155" s="13">
        <v>2154</v>
      </c>
      <c r="H2155" s="28" t="str">
        <f>VLOOKUP(G2155,'Customer table'!A:H,8,FALSE)</f>
        <v>Non email user</v>
      </c>
      <c r="M2155">
        <v>256.68</v>
      </c>
      <c r="N2155">
        <v>219.69</v>
      </c>
    </row>
    <row r="2156" spans="1:14">
      <c r="A2156" s="13">
        <v>2155</v>
      </c>
      <c r="B2156" s="13">
        <v>1180</v>
      </c>
      <c r="C2156" s="13">
        <v>13</v>
      </c>
      <c r="D2156" s="13">
        <v>1</v>
      </c>
      <c r="E2156" s="13">
        <v>526.08</v>
      </c>
      <c r="F2156">
        <f t="shared" si="33"/>
        <v>526.08</v>
      </c>
      <c r="G2156" s="13">
        <v>2155</v>
      </c>
      <c r="H2156" s="28" t="str">
        <f>VLOOKUP(G2156,'Customer table'!A:H,8,FALSE)</f>
        <v>Non email user</v>
      </c>
      <c r="M2156">
        <v>168.2</v>
      </c>
      <c r="N2156">
        <v>1257.96</v>
      </c>
    </row>
    <row r="2157" spans="1:14">
      <c r="A2157" s="13">
        <v>2156</v>
      </c>
      <c r="B2157" s="13">
        <v>1181</v>
      </c>
      <c r="C2157" s="13">
        <v>162</v>
      </c>
      <c r="D2157" s="13">
        <v>3</v>
      </c>
      <c r="E2157" s="13">
        <v>209.84</v>
      </c>
      <c r="F2157">
        <f t="shared" si="33"/>
        <v>629.52</v>
      </c>
      <c r="G2157" s="13">
        <v>2156</v>
      </c>
      <c r="H2157" s="28" t="str">
        <f>VLOOKUP(G2157,'Customer table'!A:H,8,FALSE)</f>
        <v>Non email user</v>
      </c>
      <c r="M2157">
        <v>1095.62</v>
      </c>
      <c r="N2157">
        <v>275.24</v>
      </c>
    </row>
    <row r="2158" spans="1:14">
      <c r="A2158" s="13">
        <v>2157</v>
      </c>
      <c r="B2158" s="13">
        <v>1182</v>
      </c>
      <c r="C2158" s="13">
        <v>88</v>
      </c>
      <c r="D2158" s="13">
        <v>1</v>
      </c>
      <c r="E2158" s="13">
        <v>719.27</v>
      </c>
      <c r="F2158">
        <f t="shared" si="33"/>
        <v>719.27</v>
      </c>
      <c r="G2158" s="13">
        <v>2157</v>
      </c>
      <c r="H2158" s="28" t="str">
        <f>VLOOKUP(G2158,'Customer table'!A:H,8,FALSE)</f>
        <v>Non email user</v>
      </c>
      <c r="M2158">
        <v>573.88</v>
      </c>
      <c r="N2158">
        <v>1345.75</v>
      </c>
    </row>
    <row r="2159" spans="1:14">
      <c r="A2159" s="13">
        <v>2158</v>
      </c>
      <c r="B2159" s="13">
        <v>1183</v>
      </c>
      <c r="C2159" s="13">
        <v>90</v>
      </c>
      <c r="D2159" s="13">
        <v>1</v>
      </c>
      <c r="E2159" s="13">
        <v>538.64</v>
      </c>
      <c r="F2159">
        <f t="shared" si="33"/>
        <v>538.64</v>
      </c>
      <c r="G2159" s="13">
        <v>2158</v>
      </c>
      <c r="H2159" s="28" t="str">
        <f>VLOOKUP(G2159,'Customer table'!A:H,8,FALSE)</f>
        <v>Non email user</v>
      </c>
      <c r="M2159">
        <v>538.64</v>
      </c>
      <c r="N2159">
        <v>861.87</v>
      </c>
    </row>
    <row r="2160" spans="1:14">
      <c r="A2160" s="13">
        <v>2159</v>
      </c>
      <c r="B2160" s="13">
        <v>1184</v>
      </c>
      <c r="C2160" s="13">
        <v>89</v>
      </c>
      <c r="D2160" s="13">
        <v>2</v>
      </c>
      <c r="E2160" s="13">
        <v>486.42</v>
      </c>
      <c r="F2160">
        <f t="shared" si="33"/>
        <v>972.84</v>
      </c>
      <c r="G2160" s="13">
        <v>2159</v>
      </c>
      <c r="H2160" s="28" t="str">
        <f>VLOOKUP(G2160,'Customer table'!A:H,8,FALSE)</f>
        <v>Email user</v>
      </c>
      <c r="M2160">
        <v>207.19</v>
      </c>
      <c r="N2160">
        <v>623.26</v>
      </c>
    </row>
    <row r="2161" spans="1:14">
      <c r="A2161" s="13">
        <v>2160</v>
      </c>
      <c r="B2161" s="13">
        <v>1184</v>
      </c>
      <c r="C2161" s="13">
        <v>16</v>
      </c>
      <c r="D2161" s="13">
        <v>1</v>
      </c>
      <c r="E2161" s="13">
        <v>1636.91</v>
      </c>
      <c r="F2161">
        <f t="shared" si="33"/>
        <v>1636.91</v>
      </c>
      <c r="G2161" s="13">
        <v>2160</v>
      </c>
      <c r="H2161" s="28" t="str">
        <f>VLOOKUP(G2161,'Customer table'!A:H,8,FALSE)</f>
        <v>Email user</v>
      </c>
      <c r="M2161">
        <v>296.31</v>
      </c>
      <c r="N2161">
        <v>1129.1</v>
      </c>
    </row>
    <row r="2162" spans="1:14">
      <c r="A2162" s="13">
        <v>2161</v>
      </c>
      <c r="B2162" s="13">
        <v>1184</v>
      </c>
      <c r="C2162" s="13">
        <v>15</v>
      </c>
      <c r="D2162" s="13">
        <v>1</v>
      </c>
      <c r="E2162" s="13">
        <v>1527.31</v>
      </c>
      <c r="F2162">
        <f t="shared" si="33"/>
        <v>1527.31</v>
      </c>
      <c r="G2162" s="13">
        <v>2161</v>
      </c>
      <c r="H2162" s="28" t="str">
        <f>VLOOKUP(G2162,'Customer table'!A:H,8,FALSE)</f>
        <v>Non email user</v>
      </c>
      <c r="M2162">
        <v>442.69</v>
      </c>
      <c r="N2162">
        <v>597.03</v>
      </c>
    </row>
    <row r="2163" spans="1:14">
      <c r="A2163" s="13">
        <v>2162</v>
      </c>
      <c r="B2163" s="13">
        <v>1184</v>
      </c>
      <c r="C2163" s="13">
        <v>135</v>
      </c>
      <c r="D2163" s="13">
        <v>1</v>
      </c>
      <c r="E2163" s="13">
        <v>259.31</v>
      </c>
      <c r="F2163">
        <f t="shared" si="33"/>
        <v>259.31</v>
      </c>
      <c r="G2163" s="13">
        <v>2162</v>
      </c>
      <c r="H2163" s="28" t="str">
        <f>VLOOKUP(G2163,'Customer table'!A:H,8,FALSE)</f>
        <v>Non email user</v>
      </c>
      <c r="M2163">
        <v>900.41</v>
      </c>
      <c r="N2163">
        <v>422.21</v>
      </c>
    </row>
    <row r="2164" spans="1:14">
      <c r="A2164" s="13">
        <v>2163</v>
      </c>
      <c r="B2164" s="13">
        <v>1185</v>
      </c>
      <c r="C2164" s="13">
        <v>39</v>
      </c>
      <c r="D2164" s="13">
        <v>1</v>
      </c>
      <c r="E2164" s="13">
        <v>1955.02</v>
      </c>
      <c r="F2164">
        <f t="shared" si="33"/>
        <v>1955.02</v>
      </c>
      <c r="G2164" s="13">
        <v>2163</v>
      </c>
      <c r="H2164" s="28" t="str">
        <f>VLOOKUP(G2164,'Customer table'!A:H,8,FALSE)</f>
        <v>Non email user</v>
      </c>
      <c r="M2164">
        <v>406.33</v>
      </c>
      <c r="N2164">
        <v>912.95</v>
      </c>
    </row>
    <row r="2165" spans="1:14">
      <c r="A2165" s="13">
        <v>2164</v>
      </c>
      <c r="B2165" s="13">
        <v>1185</v>
      </c>
      <c r="C2165" s="13">
        <v>133</v>
      </c>
      <c r="D2165" s="13">
        <v>2</v>
      </c>
      <c r="E2165" s="13">
        <v>141.05</v>
      </c>
      <c r="F2165">
        <f t="shared" si="33"/>
        <v>282.1</v>
      </c>
      <c r="G2165" s="13">
        <v>2164</v>
      </c>
      <c r="H2165" s="28" t="str">
        <f>VLOOKUP(G2165,'Customer table'!A:H,8,FALSE)</f>
        <v>Email user</v>
      </c>
      <c r="M2165">
        <v>178.08</v>
      </c>
      <c r="N2165">
        <v>151.46</v>
      </c>
    </row>
    <row r="2166" spans="1:14">
      <c r="A2166" s="13">
        <v>2165</v>
      </c>
      <c r="B2166" s="13">
        <v>1185</v>
      </c>
      <c r="C2166" s="13">
        <v>64</v>
      </c>
      <c r="D2166" s="13">
        <v>1</v>
      </c>
      <c r="E2166" s="13">
        <v>667.02</v>
      </c>
      <c r="F2166">
        <f t="shared" si="33"/>
        <v>667.02</v>
      </c>
      <c r="G2166" s="13">
        <v>2165</v>
      </c>
      <c r="H2166" s="28" t="str">
        <f>VLOOKUP(G2166,'Customer table'!A:H,8,FALSE)</f>
        <v>Email user</v>
      </c>
      <c r="M2166">
        <v>1491.79</v>
      </c>
      <c r="N2166">
        <v>422.21</v>
      </c>
    </row>
    <row r="2167" spans="1:14">
      <c r="A2167" s="13">
        <v>2166</v>
      </c>
      <c r="B2167" s="13">
        <v>1186</v>
      </c>
      <c r="C2167" s="13">
        <v>127</v>
      </c>
      <c r="D2167" s="13">
        <v>2</v>
      </c>
      <c r="E2167" s="13">
        <v>44.16</v>
      </c>
      <c r="F2167">
        <f t="shared" si="33"/>
        <v>88.32</v>
      </c>
      <c r="G2167" s="13">
        <v>2166</v>
      </c>
      <c r="H2167" s="28" t="str">
        <f>VLOOKUP(G2167,'Customer table'!A:H,8,FALSE)</f>
        <v>Non email user</v>
      </c>
      <c r="M2167">
        <v>296.31</v>
      </c>
      <c r="N2167">
        <v>1169</v>
      </c>
    </row>
    <row r="2168" spans="1:14">
      <c r="A2168" s="13">
        <v>2167</v>
      </c>
      <c r="B2168" s="13">
        <v>1187</v>
      </c>
      <c r="C2168" s="13">
        <v>168</v>
      </c>
      <c r="D2168" s="13">
        <v>1</v>
      </c>
      <c r="E2168" s="13">
        <v>255.79</v>
      </c>
      <c r="F2168">
        <f t="shared" si="33"/>
        <v>255.79</v>
      </c>
      <c r="G2168" s="13">
        <v>2167</v>
      </c>
      <c r="H2168" s="28" t="str">
        <f>VLOOKUP(G2168,'Customer table'!A:H,8,FALSE)</f>
        <v>Email user</v>
      </c>
      <c r="M2168">
        <v>471.55</v>
      </c>
      <c r="N2168">
        <v>578.97</v>
      </c>
    </row>
    <row r="2169" spans="1:14">
      <c r="A2169" s="13">
        <v>2168</v>
      </c>
      <c r="B2169" s="13">
        <v>1187</v>
      </c>
      <c r="C2169" s="13">
        <v>118</v>
      </c>
      <c r="D2169" s="13">
        <v>1</v>
      </c>
      <c r="E2169" s="13">
        <v>376.78</v>
      </c>
      <c r="F2169">
        <f t="shared" si="33"/>
        <v>376.78</v>
      </c>
      <c r="G2169" s="13">
        <v>2168</v>
      </c>
      <c r="H2169" s="28" t="str">
        <f>VLOOKUP(G2169,'Customer table'!A:H,8,FALSE)</f>
        <v>Email user</v>
      </c>
      <c r="M2169">
        <v>311.73</v>
      </c>
      <c r="N2169">
        <v>260.61</v>
      </c>
    </row>
    <row r="2170" spans="1:14">
      <c r="A2170" s="13">
        <v>2169</v>
      </c>
      <c r="B2170" s="13">
        <v>1188</v>
      </c>
      <c r="C2170" s="13">
        <v>160</v>
      </c>
      <c r="D2170" s="13">
        <v>1</v>
      </c>
      <c r="E2170" s="13">
        <v>196.53</v>
      </c>
      <c r="F2170">
        <f t="shared" si="33"/>
        <v>196.53</v>
      </c>
      <c r="G2170" s="13">
        <v>2169</v>
      </c>
      <c r="H2170" s="28" t="str">
        <f>VLOOKUP(G2170,'Customer table'!A:H,8,FALSE)</f>
        <v>Non email user</v>
      </c>
      <c r="M2170">
        <v>193.6</v>
      </c>
      <c r="N2170">
        <v>2082.4</v>
      </c>
    </row>
    <row r="2171" spans="1:14">
      <c r="A2171" s="13">
        <v>2170</v>
      </c>
      <c r="B2171" s="13">
        <v>1189</v>
      </c>
      <c r="C2171" s="13">
        <v>5</v>
      </c>
      <c r="D2171" s="13">
        <v>1</v>
      </c>
      <c r="E2171" s="13">
        <v>442.46</v>
      </c>
      <c r="F2171">
        <f t="shared" si="33"/>
        <v>442.46</v>
      </c>
      <c r="G2171" s="13">
        <v>2170</v>
      </c>
      <c r="H2171" s="28" t="str">
        <f>VLOOKUP(G2171,'Customer table'!A:H,8,FALSE)</f>
        <v>Non email user</v>
      </c>
      <c r="M2171">
        <v>899.62</v>
      </c>
      <c r="N2171">
        <v>872.4</v>
      </c>
    </row>
    <row r="2172" spans="1:14">
      <c r="A2172" s="13">
        <v>2171</v>
      </c>
      <c r="B2172" s="13">
        <v>1190</v>
      </c>
      <c r="C2172" s="13">
        <v>194</v>
      </c>
      <c r="D2172" s="13">
        <v>1</v>
      </c>
      <c r="E2172" s="13">
        <v>258.66</v>
      </c>
      <c r="F2172">
        <f t="shared" si="33"/>
        <v>258.66</v>
      </c>
      <c r="G2172" s="13">
        <v>2171</v>
      </c>
      <c r="H2172" s="28" t="str">
        <f>VLOOKUP(G2172,'Customer table'!A:H,8,FALSE)</f>
        <v>Non email user</v>
      </c>
      <c r="M2172">
        <v>2338.44</v>
      </c>
      <c r="N2172">
        <v>855.87</v>
      </c>
    </row>
    <row r="2173" spans="1:14">
      <c r="A2173" s="13">
        <v>2172</v>
      </c>
      <c r="B2173" s="13">
        <v>1190</v>
      </c>
      <c r="C2173" s="13">
        <v>159</v>
      </c>
      <c r="D2173" s="13">
        <v>2</v>
      </c>
      <c r="E2173" s="13">
        <v>361.97</v>
      </c>
      <c r="F2173">
        <f t="shared" si="33"/>
        <v>723.94</v>
      </c>
      <c r="G2173" s="13">
        <v>2172</v>
      </c>
      <c r="H2173" s="28" t="str">
        <f>VLOOKUP(G2173,'Customer table'!A:H,8,FALSE)</f>
        <v>Non email user</v>
      </c>
      <c r="M2173">
        <v>189.69</v>
      </c>
      <c r="N2173">
        <v>3379.56</v>
      </c>
    </row>
    <row r="2174" spans="1:14">
      <c r="A2174" s="13">
        <v>2173</v>
      </c>
      <c r="B2174" s="13">
        <v>1190</v>
      </c>
      <c r="C2174" s="13">
        <v>126</v>
      </c>
      <c r="D2174" s="13">
        <v>1</v>
      </c>
      <c r="E2174" s="13">
        <v>96.07</v>
      </c>
      <c r="F2174">
        <f t="shared" si="33"/>
        <v>96.07</v>
      </c>
      <c r="G2174" s="13">
        <v>2173</v>
      </c>
      <c r="H2174" s="28" t="str">
        <f>VLOOKUP(G2174,'Customer table'!A:H,8,FALSE)</f>
        <v>Non email user</v>
      </c>
      <c r="M2174">
        <v>439.45</v>
      </c>
      <c r="N2174">
        <v>422.6</v>
      </c>
    </row>
    <row r="2175" spans="1:14">
      <c r="A2175" s="13">
        <v>2174</v>
      </c>
      <c r="B2175" s="13">
        <v>1191</v>
      </c>
      <c r="C2175" s="13">
        <v>172</v>
      </c>
      <c r="D2175" s="13">
        <v>1</v>
      </c>
      <c r="E2175" s="13">
        <v>315.29</v>
      </c>
      <c r="F2175">
        <f t="shared" si="33"/>
        <v>315.29</v>
      </c>
      <c r="G2175" s="13">
        <v>2174</v>
      </c>
      <c r="H2175" s="28" t="str">
        <f>VLOOKUP(G2175,'Customer table'!A:H,8,FALSE)</f>
        <v>Non email user</v>
      </c>
      <c r="M2175">
        <v>564.26</v>
      </c>
      <c r="N2175">
        <v>475.02</v>
      </c>
    </row>
    <row r="2176" spans="1:14">
      <c r="A2176" s="13">
        <v>2175</v>
      </c>
      <c r="B2176" s="13">
        <v>1192</v>
      </c>
      <c r="C2176" s="13">
        <v>41</v>
      </c>
      <c r="D2176" s="13">
        <v>1</v>
      </c>
      <c r="E2176" s="13">
        <v>1041.67</v>
      </c>
      <c r="F2176">
        <f t="shared" si="33"/>
        <v>1041.67</v>
      </c>
      <c r="G2176" s="13">
        <v>2175</v>
      </c>
      <c r="H2176" s="28" t="str">
        <f>VLOOKUP(G2176,'Customer table'!A:H,8,FALSE)</f>
        <v>Non email user</v>
      </c>
      <c r="M2176">
        <v>779.8</v>
      </c>
      <c r="N2176">
        <v>156.65</v>
      </c>
    </row>
    <row r="2177" spans="1:14">
      <c r="A2177" s="13">
        <v>2176</v>
      </c>
      <c r="B2177" s="13">
        <v>1193</v>
      </c>
      <c r="C2177" s="13">
        <v>121</v>
      </c>
      <c r="D2177" s="13">
        <v>3</v>
      </c>
      <c r="E2177" s="13">
        <v>159.37</v>
      </c>
      <c r="F2177">
        <f t="shared" si="33"/>
        <v>478.11</v>
      </c>
      <c r="G2177" s="13">
        <v>2176</v>
      </c>
      <c r="H2177" s="28" t="str">
        <f>VLOOKUP(G2177,'Customer table'!A:H,8,FALSE)</f>
        <v>Email user</v>
      </c>
      <c r="M2177">
        <v>318.02</v>
      </c>
      <c r="N2177">
        <v>442.69</v>
      </c>
    </row>
    <row r="2178" spans="1:14">
      <c r="A2178" s="13">
        <v>2177</v>
      </c>
      <c r="B2178" s="13">
        <v>1194</v>
      </c>
      <c r="C2178" s="13">
        <v>63</v>
      </c>
      <c r="D2178" s="13">
        <v>2</v>
      </c>
      <c r="E2178" s="13">
        <v>742.28</v>
      </c>
      <c r="F2178">
        <f t="shared" ref="F2178:F2241" si="34">E2178*D2178</f>
        <v>1484.56</v>
      </c>
      <c r="G2178" s="13">
        <v>2177</v>
      </c>
      <c r="H2178" s="28" t="str">
        <f>VLOOKUP(G2178,'Customer table'!A:H,8,FALSE)</f>
        <v>Non email user</v>
      </c>
      <c r="M2178">
        <v>479.1</v>
      </c>
      <c r="N2178">
        <v>201.88</v>
      </c>
    </row>
    <row r="2179" spans="1:14">
      <c r="A2179" s="13">
        <v>2178</v>
      </c>
      <c r="B2179" s="13">
        <v>1195</v>
      </c>
      <c r="C2179" s="13">
        <v>53</v>
      </c>
      <c r="D2179" s="13">
        <v>1</v>
      </c>
      <c r="E2179" s="13">
        <v>912.95</v>
      </c>
      <c r="F2179">
        <f t="shared" si="34"/>
        <v>912.95</v>
      </c>
      <c r="G2179" s="13">
        <v>2178</v>
      </c>
      <c r="H2179" s="28" t="str">
        <f>VLOOKUP(G2179,'Customer table'!A:H,8,FALSE)</f>
        <v>Non email user</v>
      </c>
      <c r="M2179">
        <v>315.29</v>
      </c>
      <c r="N2179">
        <v>96.07</v>
      </c>
    </row>
    <row r="2180" spans="1:14">
      <c r="A2180" s="13">
        <v>2179</v>
      </c>
      <c r="B2180" s="13">
        <v>1195</v>
      </c>
      <c r="C2180" s="13">
        <v>147</v>
      </c>
      <c r="D2180" s="13">
        <v>1</v>
      </c>
      <c r="E2180" s="13">
        <v>84.52</v>
      </c>
      <c r="F2180">
        <f t="shared" si="34"/>
        <v>84.52</v>
      </c>
      <c r="G2180" s="13">
        <v>2179</v>
      </c>
      <c r="H2180" s="28" t="str">
        <f>VLOOKUP(G2180,'Customer table'!A:H,8,FALSE)</f>
        <v>Non email user</v>
      </c>
      <c r="M2180">
        <v>630.58</v>
      </c>
      <c r="N2180">
        <v>813.34</v>
      </c>
    </row>
    <row r="2181" spans="1:14">
      <c r="A2181" s="13">
        <v>2180</v>
      </c>
      <c r="B2181" s="13">
        <v>1196</v>
      </c>
      <c r="C2181" s="13">
        <v>156</v>
      </c>
      <c r="D2181" s="13">
        <v>1</v>
      </c>
      <c r="E2181" s="13">
        <v>395.52</v>
      </c>
      <c r="F2181">
        <f t="shared" si="34"/>
        <v>395.52</v>
      </c>
      <c r="G2181" s="13">
        <v>2180</v>
      </c>
      <c r="H2181" s="28" t="str">
        <f>VLOOKUP(G2181,'Customer table'!A:H,8,FALSE)</f>
        <v>Non email user</v>
      </c>
      <c r="M2181">
        <v>1016.79</v>
      </c>
      <c r="N2181">
        <v>947.98</v>
      </c>
    </row>
    <row r="2182" spans="1:14">
      <c r="A2182" s="13">
        <v>2181</v>
      </c>
      <c r="B2182" s="13">
        <v>1196</v>
      </c>
      <c r="C2182" s="13">
        <v>30</v>
      </c>
      <c r="D2182" s="13">
        <v>1</v>
      </c>
      <c r="E2182" s="13">
        <v>1819.32</v>
      </c>
      <c r="F2182">
        <f t="shared" si="34"/>
        <v>1819.32</v>
      </c>
      <c r="G2182" s="13">
        <v>2181</v>
      </c>
      <c r="H2182" s="28" t="str">
        <f>VLOOKUP(G2182,'Customer table'!A:H,8,FALSE)</f>
        <v>Non email user</v>
      </c>
      <c r="M2182">
        <v>96.07</v>
      </c>
      <c r="N2182">
        <v>1095.62</v>
      </c>
    </row>
    <row r="2183" spans="1:14">
      <c r="A2183" s="13">
        <v>2182</v>
      </c>
      <c r="B2183" s="13">
        <v>1197</v>
      </c>
      <c r="C2183" s="13">
        <v>180</v>
      </c>
      <c r="D2183" s="13">
        <v>1</v>
      </c>
      <c r="E2183" s="13">
        <v>204.06</v>
      </c>
      <c r="F2183">
        <f t="shared" si="34"/>
        <v>204.06</v>
      </c>
      <c r="G2183" s="13">
        <v>2182</v>
      </c>
      <c r="H2183" s="28" t="str">
        <f>VLOOKUP(G2183,'Customer table'!A:H,8,FALSE)</f>
        <v>Non email user</v>
      </c>
      <c r="M2183">
        <v>336.84</v>
      </c>
      <c r="N2183">
        <v>748.01</v>
      </c>
    </row>
    <row r="2184" spans="1:14">
      <c r="A2184" s="13">
        <v>2183</v>
      </c>
      <c r="B2184" s="13">
        <v>1197</v>
      </c>
      <c r="C2184" s="13">
        <v>194</v>
      </c>
      <c r="D2184" s="13">
        <v>2</v>
      </c>
      <c r="E2184" s="13">
        <v>258.66</v>
      </c>
      <c r="F2184">
        <f t="shared" si="34"/>
        <v>517.32</v>
      </c>
      <c r="G2184" s="13">
        <v>2183</v>
      </c>
      <c r="H2184" s="28" t="str">
        <f>VLOOKUP(G2184,'Customer table'!A:H,8,FALSE)</f>
        <v>Non email user</v>
      </c>
      <c r="M2184">
        <v>361.97</v>
      </c>
      <c r="N2184">
        <v>284.14</v>
      </c>
    </row>
    <row r="2185" spans="1:14">
      <c r="A2185" s="13">
        <v>2184</v>
      </c>
      <c r="B2185" s="13">
        <v>1198</v>
      </c>
      <c r="C2185" s="13">
        <v>56</v>
      </c>
      <c r="D2185" s="13">
        <v>1</v>
      </c>
      <c r="E2185" s="13">
        <v>788.31</v>
      </c>
      <c r="F2185">
        <f t="shared" si="34"/>
        <v>788.31</v>
      </c>
      <c r="G2185" s="13">
        <v>2184</v>
      </c>
      <c r="H2185" s="28" t="str">
        <f>VLOOKUP(G2185,'Customer table'!A:H,8,FALSE)</f>
        <v>Email user</v>
      </c>
      <c r="M2185">
        <v>748.01</v>
      </c>
      <c r="N2185">
        <v>3125.58</v>
      </c>
    </row>
    <row r="2186" spans="1:14">
      <c r="A2186" s="13">
        <v>2185</v>
      </c>
      <c r="B2186" s="13">
        <v>1199</v>
      </c>
      <c r="C2186" s="13">
        <v>63</v>
      </c>
      <c r="D2186" s="13">
        <v>2</v>
      </c>
      <c r="E2186" s="13">
        <v>858.98</v>
      </c>
      <c r="F2186">
        <f t="shared" si="34"/>
        <v>1717.96</v>
      </c>
      <c r="G2186" s="13">
        <v>2185</v>
      </c>
      <c r="H2186" s="28" t="str">
        <f>VLOOKUP(G2186,'Customer table'!A:H,8,FALSE)</f>
        <v>Non email user</v>
      </c>
      <c r="M2186">
        <v>1128.91</v>
      </c>
      <c r="N2186">
        <v>156.65</v>
      </c>
    </row>
    <row r="2187" spans="1:14">
      <c r="A2187" s="13">
        <v>2186</v>
      </c>
      <c r="B2187" s="13">
        <v>1199</v>
      </c>
      <c r="C2187" s="13">
        <v>196</v>
      </c>
      <c r="D2187" s="13">
        <v>1</v>
      </c>
      <c r="E2187" s="13">
        <v>140.76</v>
      </c>
      <c r="F2187">
        <f t="shared" si="34"/>
        <v>140.76</v>
      </c>
      <c r="G2187" s="13">
        <v>2186</v>
      </c>
      <c r="H2187" s="28" t="str">
        <f>VLOOKUP(G2187,'Customer table'!A:H,8,FALSE)</f>
        <v>Non email user</v>
      </c>
      <c r="M2187">
        <v>384.09</v>
      </c>
      <c r="N2187">
        <v>966.66</v>
      </c>
    </row>
    <row r="2188" spans="1:14">
      <c r="A2188" s="13">
        <v>2187</v>
      </c>
      <c r="B2188" s="13">
        <v>1199</v>
      </c>
      <c r="C2188" s="13">
        <v>135</v>
      </c>
      <c r="D2188" s="13">
        <v>1</v>
      </c>
      <c r="E2188" s="13">
        <v>296.31</v>
      </c>
      <c r="F2188">
        <f t="shared" si="34"/>
        <v>296.31</v>
      </c>
      <c r="G2188" s="13">
        <v>2187</v>
      </c>
      <c r="H2188" s="28" t="str">
        <f>VLOOKUP(G2188,'Customer table'!A:H,8,FALSE)</f>
        <v>Non email user</v>
      </c>
      <c r="M2188">
        <v>1490.74</v>
      </c>
      <c r="N2188">
        <v>340.18</v>
      </c>
    </row>
    <row r="2189" spans="1:14">
      <c r="A2189" s="13">
        <v>2188</v>
      </c>
      <c r="B2189" s="13">
        <v>1199</v>
      </c>
      <c r="C2189" s="13">
        <v>140</v>
      </c>
      <c r="D2189" s="13">
        <v>1</v>
      </c>
      <c r="E2189" s="13">
        <v>142.43</v>
      </c>
      <c r="F2189">
        <f t="shared" si="34"/>
        <v>142.43</v>
      </c>
      <c r="G2189" s="13">
        <v>2188</v>
      </c>
      <c r="H2189" s="28" t="str">
        <f>VLOOKUP(G2189,'Customer table'!A:H,8,FALSE)</f>
        <v>Non email user</v>
      </c>
      <c r="M2189">
        <v>260.61</v>
      </c>
      <c r="N2189">
        <v>4551.06</v>
      </c>
    </row>
    <row r="2190" spans="1:14">
      <c r="A2190" s="13">
        <v>2189</v>
      </c>
      <c r="B2190" s="13">
        <v>1200</v>
      </c>
      <c r="C2190" s="13">
        <v>145</v>
      </c>
      <c r="D2190" s="13">
        <v>1</v>
      </c>
      <c r="E2190" s="13">
        <v>154.02</v>
      </c>
      <c r="F2190">
        <f t="shared" si="34"/>
        <v>154.02</v>
      </c>
      <c r="G2190" s="13">
        <v>2189</v>
      </c>
      <c r="H2190" s="28" t="str">
        <f>VLOOKUP(G2190,'Customer table'!A:H,8,FALSE)</f>
        <v>Non email user</v>
      </c>
      <c r="M2190">
        <v>1769.82</v>
      </c>
      <c r="N2190">
        <v>154.02</v>
      </c>
    </row>
    <row r="2191" spans="1:14">
      <c r="A2191" s="13">
        <v>2190</v>
      </c>
      <c r="B2191" s="13">
        <v>1201</v>
      </c>
      <c r="C2191" s="13">
        <v>162</v>
      </c>
      <c r="D2191" s="13">
        <v>1</v>
      </c>
      <c r="E2191" s="13">
        <v>209.84</v>
      </c>
      <c r="F2191">
        <f t="shared" si="34"/>
        <v>209.84</v>
      </c>
      <c r="G2191" s="13">
        <v>2190</v>
      </c>
      <c r="H2191" s="28" t="str">
        <f>VLOOKUP(G2191,'Customer table'!A:H,8,FALSE)</f>
        <v>Non email user</v>
      </c>
      <c r="M2191">
        <v>623.26</v>
      </c>
      <c r="N2191">
        <v>1365.96</v>
      </c>
    </row>
    <row r="2192" spans="1:14">
      <c r="A2192" s="13">
        <v>2191</v>
      </c>
      <c r="B2192" s="13">
        <v>1201</v>
      </c>
      <c r="C2192" s="13">
        <v>189</v>
      </c>
      <c r="D2192" s="13">
        <v>1</v>
      </c>
      <c r="E2192" s="13">
        <v>419.83</v>
      </c>
      <c r="F2192">
        <f t="shared" si="34"/>
        <v>419.83</v>
      </c>
      <c r="G2192" s="13">
        <v>2191</v>
      </c>
      <c r="H2192" s="28" t="str">
        <f>VLOOKUP(G2192,'Customer table'!A:H,8,FALSE)</f>
        <v>Non email user</v>
      </c>
      <c r="M2192">
        <v>230.74</v>
      </c>
      <c r="N2192">
        <v>1041.86</v>
      </c>
    </row>
    <row r="2193" spans="1:14">
      <c r="A2193" s="13">
        <v>2192</v>
      </c>
      <c r="B2193" s="13">
        <v>1201</v>
      </c>
      <c r="C2193" s="13">
        <v>197</v>
      </c>
      <c r="D2193" s="13">
        <v>1</v>
      </c>
      <c r="E2193" s="13">
        <v>422.21</v>
      </c>
      <c r="F2193">
        <f t="shared" si="34"/>
        <v>422.21</v>
      </c>
      <c r="G2193" s="13">
        <v>2192</v>
      </c>
      <c r="H2193" s="28" t="str">
        <f>VLOOKUP(G2193,'Customer table'!A:H,8,FALSE)</f>
        <v>Non email user</v>
      </c>
      <c r="M2193">
        <v>284.14</v>
      </c>
      <c r="N2193">
        <v>380.2</v>
      </c>
    </row>
    <row r="2194" spans="1:14">
      <c r="A2194" s="13">
        <v>2193</v>
      </c>
      <c r="B2194" s="13">
        <v>1201</v>
      </c>
      <c r="C2194" s="13">
        <v>91</v>
      </c>
      <c r="D2194" s="13">
        <v>2</v>
      </c>
      <c r="E2194" s="13">
        <v>157.92</v>
      </c>
      <c r="F2194">
        <f t="shared" si="34"/>
        <v>315.84</v>
      </c>
      <c r="G2194" s="13">
        <v>2193</v>
      </c>
      <c r="H2194" s="28" t="str">
        <f>VLOOKUP(G2194,'Customer table'!A:H,8,FALSE)</f>
        <v>Non email user</v>
      </c>
      <c r="M2194">
        <v>505.72</v>
      </c>
      <c r="N2194">
        <v>280.61</v>
      </c>
    </row>
    <row r="2195" spans="1:14">
      <c r="A2195" s="13">
        <v>2194</v>
      </c>
      <c r="B2195" s="13">
        <v>1202</v>
      </c>
      <c r="C2195" s="13">
        <v>14</v>
      </c>
      <c r="D2195" s="13">
        <v>1</v>
      </c>
      <c r="E2195" s="13">
        <v>1653.75</v>
      </c>
      <c r="F2195">
        <f t="shared" si="34"/>
        <v>1653.75</v>
      </c>
      <c r="G2195" s="13">
        <v>2194</v>
      </c>
      <c r="H2195" s="28" t="str">
        <f>VLOOKUP(G2195,'Customer table'!A:H,8,FALSE)</f>
        <v>Email user</v>
      </c>
      <c r="M2195">
        <v>901.51</v>
      </c>
      <c r="N2195">
        <v>861.87</v>
      </c>
    </row>
    <row r="2196" spans="1:14">
      <c r="A2196" s="13">
        <v>2195</v>
      </c>
      <c r="B2196" s="13">
        <v>1202</v>
      </c>
      <c r="C2196" s="13">
        <v>12</v>
      </c>
      <c r="D2196" s="13">
        <v>1</v>
      </c>
      <c r="E2196" s="13">
        <v>1155.59</v>
      </c>
      <c r="F2196">
        <f t="shared" si="34"/>
        <v>1155.59</v>
      </c>
      <c r="G2196" s="13">
        <v>2195</v>
      </c>
      <c r="H2196" s="28" t="str">
        <f>VLOOKUP(G2196,'Customer table'!A:H,8,FALSE)</f>
        <v>Non email user</v>
      </c>
      <c r="M2196">
        <v>1086.83</v>
      </c>
      <c r="N2196">
        <v>196.53</v>
      </c>
    </row>
    <row r="2197" spans="1:14">
      <c r="A2197" s="13">
        <v>2196</v>
      </c>
      <c r="B2197" s="13">
        <v>1203</v>
      </c>
      <c r="C2197" s="13">
        <v>172</v>
      </c>
      <c r="D2197" s="13">
        <v>1</v>
      </c>
      <c r="E2197" s="13">
        <v>315.29</v>
      </c>
      <c r="F2197">
        <f t="shared" si="34"/>
        <v>315.29</v>
      </c>
      <c r="G2197" s="13">
        <v>2196</v>
      </c>
      <c r="H2197" s="28" t="str">
        <f>VLOOKUP(G2197,'Customer table'!A:H,8,FALSE)</f>
        <v>Non email user</v>
      </c>
      <c r="M2197">
        <v>1146.85</v>
      </c>
      <c r="N2197">
        <v>1064.65</v>
      </c>
    </row>
    <row r="2198" spans="1:14">
      <c r="A2198" s="13">
        <v>2197</v>
      </c>
      <c r="B2198" s="13">
        <v>1204</v>
      </c>
      <c r="C2198" s="13">
        <v>134</v>
      </c>
      <c r="D2198" s="13">
        <v>1</v>
      </c>
      <c r="E2198" s="13">
        <v>260.57</v>
      </c>
      <c r="F2198">
        <f t="shared" si="34"/>
        <v>260.57</v>
      </c>
      <c r="G2198" s="13">
        <v>2197</v>
      </c>
      <c r="H2198" s="28" t="str">
        <f>VLOOKUP(G2198,'Customer table'!A:H,8,FALSE)</f>
        <v>Non email user</v>
      </c>
      <c r="M2198">
        <v>912.95</v>
      </c>
      <c r="N2198">
        <v>435.69</v>
      </c>
    </row>
    <row r="2199" spans="1:14">
      <c r="A2199" s="13">
        <v>2198</v>
      </c>
      <c r="B2199" s="13">
        <v>1204</v>
      </c>
      <c r="C2199" s="13">
        <v>187</v>
      </c>
      <c r="D2199" s="13">
        <v>1</v>
      </c>
      <c r="E2199" s="13">
        <v>435.69</v>
      </c>
      <c r="F2199">
        <f t="shared" si="34"/>
        <v>435.69</v>
      </c>
      <c r="G2199" s="13">
        <v>2198</v>
      </c>
      <c r="H2199" s="28" t="str">
        <f>VLOOKUP(G2199,'Customer table'!A:H,8,FALSE)</f>
        <v>Email user</v>
      </c>
      <c r="M2199">
        <v>202.95</v>
      </c>
      <c r="N2199">
        <v>619.65</v>
      </c>
    </row>
    <row r="2200" spans="1:14">
      <c r="A2200" s="13">
        <v>2199</v>
      </c>
      <c r="B2200" s="13">
        <v>1204</v>
      </c>
      <c r="C2200" s="13">
        <v>40</v>
      </c>
      <c r="D2200" s="13">
        <v>1</v>
      </c>
      <c r="E2200" s="13">
        <v>1860.2</v>
      </c>
      <c r="F2200">
        <f t="shared" si="34"/>
        <v>1860.2</v>
      </c>
      <c r="G2200" s="13">
        <v>2199</v>
      </c>
      <c r="H2200" s="28" t="str">
        <f>VLOOKUP(G2200,'Customer table'!A:H,8,FALSE)</f>
        <v>Non email user</v>
      </c>
      <c r="M2200">
        <v>377.58</v>
      </c>
      <c r="N2200">
        <v>931.48</v>
      </c>
    </row>
    <row r="2201" spans="1:14">
      <c r="A2201" s="13">
        <v>2200</v>
      </c>
      <c r="B2201" s="13">
        <v>1204</v>
      </c>
      <c r="C2201" s="13">
        <v>199</v>
      </c>
      <c r="D2201" s="13">
        <v>1</v>
      </c>
      <c r="E2201" s="13">
        <v>364.61</v>
      </c>
      <c r="F2201">
        <f t="shared" si="34"/>
        <v>364.61</v>
      </c>
      <c r="G2201" s="13">
        <v>2200</v>
      </c>
      <c r="H2201" s="28" t="str">
        <f>VLOOKUP(G2201,'Customer table'!A:H,8,FALSE)</f>
        <v>Non email user</v>
      </c>
      <c r="M2201">
        <v>744.5</v>
      </c>
      <c r="N2201">
        <v>209.84</v>
      </c>
    </row>
    <row r="2202" spans="1:14">
      <c r="A2202" s="13">
        <v>2201</v>
      </c>
      <c r="B2202" s="13">
        <v>1205</v>
      </c>
      <c r="C2202" s="13">
        <v>167</v>
      </c>
      <c r="D2202" s="13">
        <v>2</v>
      </c>
      <c r="E2202" s="13">
        <v>266.31</v>
      </c>
      <c r="F2202">
        <f t="shared" si="34"/>
        <v>532.62</v>
      </c>
      <c r="G2202" s="13">
        <v>2201</v>
      </c>
      <c r="H2202" s="28" t="str">
        <f>VLOOKUP(G2202,'Customer table'!A:H,8,FALSE)</f>
        <v>Non email user</v>
      </c>
      <c r="M2202">
        <v>397.2</v>
      </c>
      <c r="N2202">
        <v>1146.95</v>
      </c>
    </row>
    <row r="2203" spans="1:14">
      <c r="A2203" s="13">
        <v>2202</v>
      </c>
      <c r="B2203" s="13">
        <v>1205</v>
      </c>
      <c r="C2203" s="13">
        <v>17</v>
      </c>
      <c r="D2203" s="13">
        <v>1</v>
      </c>
      <c r="E2203" s="13">
        <v>1786.37</v>
      </c>
      <c r="F2203">
        <f t="shared" si="34"/>
        <v>1786.37</v>
      </c>
      <c r="G2203" s="13">
        <v>2202</v>
      </c>
      <c r="H2203" s="28" t="str">
        <f>VLOOKUP(G2203,'Customer table'!A:H,8,FALSE)</f>
        <v>Non email user</v>
      </c>
      <c r="M2203">
        <v>336.84</v>
      </c>
      <c r="N2203">
        <v>766.48</v>
      </c>
    </row>
    <row r="2204" spans="1:14">
      <c r="A2204" s="13">
        <v>2203</v>
      </c>
      <c r="B2204" s="13">
        <v>1206</v>
      </c>
      <c r="C2204" s="13">
        <v>125</v>
      </c>
      <c r="D2204" s="13">
        <v>2</v>
      </c>
      <c r="E2204" s="13">
        <v>152.53</v>
      </c>
      <c r="F2204">
        <f t="shared" si="34"/>
        <v>305.06</v>
      </c>
      <c r="G2204" s="13">
        <v>2203</v>
      </c>
      <c r="H2204" s="28" t="str">
        <f>VLOOKUP(G2204,'Customer table'!A:H,8,FALSE)</f>
        <v>Non email user</v>
      </c>
      <c r="M2204">
        <v>336.84</v>
      </c>
      <c r="N2204">
        <v>100.33</v>
      </c>
    </row>
    <row r="2205" spans="1:14">
      <c r="A2205" s="13">
        <v>2204</v>
      </c>
      <c r="B2205" s="13">
        <v>1207</v>
      </c>
      <c r="C2205" s="13">
        <v>129</v>
      </c>
      <c r="D2205" s="13">
        <v>1</v>
      </c>
      <c r="E2205" s="13">
        <v>371.16</v>
      </c>
      <c r="F2205">
        <f t="shared" si="34"/>
        <v>371.16</v>
      </c>
      <c r="G2205" s="13">
        <v>2204</v>
      </c>
      <c r="H2205" s="28" t="str">
        <f>VLOOKUP(G2205,'Customer table'!A:H,8,FALSE)</f>
        <v>Non email user</v>
      </c>
      <c r="M2205">
        <v>152.53</v>
      </c>
      <c r="N2205">
        <v>325.76</v>
      </c>
    </row>
    <row r="2206" spans="1:14">
      <c r="A2206" s="13">
        <v>2205</v>
      </c>
      <c r="B2206" s="13">
        <v>1207</v>
      </c>
      <c r="C2206" s="13">
        <v>54</v>
      </c>
      <c r="D2206" s="13">
        <v>1</v>
      </c>
      <c r="E2206" s="13">
        <v>638.1</v>
      </c>
      <c r="F2206">
        <f t="shared" si="34"/>
        <v>638.1</v>
      </c>
      <c r="G2206" s="13">
        <v>2205</v>
      </c>
      <c r="H2206" s="28" t="str">
        <f>VLOOKUP(G2206,'Customer table'!A:H,8,FALSE)</f>
        <v>Non email user</v>
      </c>
      <c r="M2206">
        <v>1574.12</v>
      </c>
      <c r="N2206">
        <v>401.97</v>
      </c>
    </row>
    <row r="2207" spans="1:14">
      <c r="A2207" s="13">
        <v>2206</v>
      </c>
      <c r="B2207" s="13">
        <v>1208</v>
      </c>
      <c r="C2207" s="13">
        <v>200</v>
      </c>
      <c r="D2207" s="13">
        <v>3</v>
      </c>
      <c r="E2207" s="13">
        <v>105.06</v>
      </c>
      <c r="F2207">
        <f t="shared" si="34"/>
        <v>315.18</v>
      </c>
      <c r="G2207" s="13">
        <v>2206</v>
      </c>
      <c r="H2207" s="28" t="str">
        <f>VLOOKUP(G2207,'Customer table'!A:H,8,FALSE)</f>
        <v>Non email user</v>
      </c>
      <c r="M2207">
        <v>250.59</v>
      </c>
      <c r="N2207">
        <v>381.76</v>
      </c>
    </row>
    <row r="2208" spans="1:14">
      <c r="A2208" s="13">
        <v>2207</v>
      </c>
      <c r="B2208" s="13">
        <v>1209</v>
      </c>
      <c r="C2208" s="13">
        <v>3</v>
      </c>
      <c r="D2208" s="13">
        <v>1</v>
      </c>
      <c r="E2208" s="13">
        <v>539.1</v>
      </c>
      <c r="F2208">
        <f t="shared" si="34"/>
        <v>539.1</v>
      </c>
      <c r="G2208" s="13">
        <v>2207</v>
      </c>
      <c r="H2208" s="28" t="str">
        <f>VLOOKUP(G2208,'Customer table'!A:H,8,FALSE)</f>
        <v>Non email user</v>
      </c>
      <c r="M2208">
        <v>2524.72</v>
      </c>
      <c r="N2208">
        <v>485.49</v>
      </c>
    </row>
    <row r="2209" spans="1:14">
      <c r="A2209" s="13">
        <v>2208</v>
      </c>
      <c r="B2209" s="13">
        <v>1209</v>
      </c>
      <c r="C2209" s="13">
        <v>1</v>
      </c>
      <c r="D2209" s="13">
        <v>1</v>
      </c>
      <c r="E2209" s="13">
        <v>383.04</v>
      </c>
      <c r="F2209">
        <f t="shared" si="34"/>
        <v>383.04</v>
      </c>
      <c r="G2209" s="13">
        <v>2208</v>
      </c>
      <c r="H2209" s="28" t="str">
        <f>VLOOKUP(G2209,'Customer table'!A:H,8,FALSE)</f>
        <v>Non email user</v>
      </c>
      <c r="M2209">
        <v>1072.43</v>
      </c>
      <c r="N2209">
        <v>538.64</v>
      </c>
    </row>
    <row r="2210" spans="1:14">
      <c r="A2210" s="13">
        <v>2209</v>
      </c>
      <c r="B2210" s="13">
        <v>1209</v>
      </c>
      <c r="C2210" s="13">
        <v>56</v>
      </c>
      <c r="D2210" s="13">
        <v>1</v>
      </c>
      <c r="E2210" s="13">
        <v>697.93</v>
      </c>
      <c r="F2210">
        <f t="shared" si="34"/>
        <v>697.93</v>
      </c>
      <c r="G2210" s="13">
        <v>2209</v>
      </c>
      <c r="H2210" s="28" t="str">
        <f>VLOOKUP(G2210,'Customer table'!A:H,8,FALSE)</f>
        <v>Non email user</v>
      </c>
      <c r="M2210">
        <v>997.93</v>
      </c>
      <c r="N2210">
        <v>88.32</v>
      </c>
    </row>
    <row r="2211" spans="1:14">
      <c r="A2211" s="13">
        <v>2210</v>
      </c>
      <c r="B2211" s="13">
        <v>1209</v>
      </c>
      <c r="C2211" s="13">
        <v>135</v>
      </c>
      <c r="D2211" s="13">
        <v>1</v>
      </c>
      <c r="E2211" s="13">
        <v>296.31</v>
      </c>
      <c r="F2211">
        <f t="shared" si="34"/>
        <v>296.31</v>
      </c>
      <c r="G2211" s="13">
        <v>2210</v>
      </c>
      <c r="H2211" s="28" t="str">
        <f>VLOOKUP(G2211,'Customer table'!A:H,8,FALSE)</f>
        <v>Non email user</v>
      </c>
      <c r="M2211">
        <v>377.58</v>
      </c>
      <c r="N2211">
        <v>265.95</v>
      </c>
    </row>
    <row r="2212" spans="1:14">
      <c r="A2212" s="13">
        <v>2211</v>
      </c>
      <c r="B2212" s="13">
        <v>1210</v>
      </c>
      <c r="C2212" s="13">
        <v>83</v>
      </c>
      <c r="D2212" s="13">
        <v>1</v>
      </c>
      <c r="E2212" s="13">
        <v>208.24</v>
      </c>
      <c r="F2212">
        <f t="shared" si="34"/>
        <v>208.24</v>
      </c>
      <c r="G2212" s="13">
        <v>2211</v>
      </c>
      <c r="H2212" s="28" t="str">
        <f>VLOOKUP(G2212,'Customer table'!A:H,8,FALSE)</f>
        <v>Non email user</v>
      </c>
      <c r="M2212">
        <v>1354.25</v>
      </c>
      <c r="N2212">
        <v>204.06</v>
      </c>
    </row>
    <row r="2213" spans="1:14">
      <c r="A2213" s="13">
        <v>2212</v>
      </c>
      <c r="B2213" s="13">
        <v>1211</v>
      </c>
      <c r="C2213" s="13">
        <v>114</v>
      </c>
      <c r="D2213" s="13">
        <v>2</v>
      </c>
      <c r="E2213" s="13">
        <v>787.06</v>
      </c>
      <c r="F2213">
        <f t="shared" si="34"/>
        <v>1574.12</v>
      </c>
      <c r="G2213" s="13">
        <v>2212</v>
      </c>
      <c r="H2213" s="28" t="str">
        <f>VLOOKUP(G2213,'Customer table'!A:H,8,FALSE)</f>
        <v>Non email user</v>
      </c>
      <c r="M2213">
        <v>251.91</v>
      </c>
      <c r="N2213">
        <v>406.33</v>
      </c>
    </row>
    <row r="2214" spans="1:14">
      <c r="A2214" s="13">
        <v>2213</v>
      </c>
      <c r="B2214" s="13">
        <v>1211</v>
      </c>
      <c r="C2214" s="13">
        <v>134</v>
      </c>
      <c r="D2214" s="13">
        <v>1</v>
      </c>
      <c r="E2214" s="13">
        <v>241.65</v>
      </c>
      <c r="F2214">
        <f t="shared" si="34"/>
        <v>241.65</v>
      </c>
      <c r="G2214" s="13">
        <v>2213</v>
      </c>
      <c r="H2214" s="28" t="str">
        <f>VLOOKUP(G2214,'Customer table'!A:H,8,FALSE)</f>
        <v>Non email user</v>
      </c>
      <c r="M2214">
        <v>230.74</v>
      </c>
      <c r="N2214">
        <v>965.83</v>
      </c>
    </row>
    <row r="2215" spans="1:14">
      <c r="A2215" s="13">
        <v>2214</v>
      </c>
      <c r="B2215" s="13">
        <v>1211</v>
      </c>
      <c r="C2215" s="13">
        <v>78</v>
      </c>
      <c r="D2215" s="13">
        <v>1</v>
      </c>
      <c r="E2215" s="13">
        <v>460.9</v>
      </c>
      <c r="F2215">
        <f t="shared" si="34"/>
        <v>460.9</v>
      </c>
      <c r="G2215" s="13">
        <v>2214</v>
      </c>
      <c r="H2215" s="28" t="str">
        <f>VLOOKUP(G2215,'Customer table'!A:H,8,FALSE)</f>
        <v>Email user</v>
      </c>
      <c r="M2215">
        <v>1257.96</v>
      </c>
      <c r="N2215">
        <v>2122.9</v>
      </c>
    </row>
    <row r="2216" spans="1:14">
      <c r="A2216" s="13">
        <v>2215</v>
      </c>
      <c r="B2216" s="13">
        <v>1211</v>
      </c>
      <c r="C2216" s="13">
        <v>56</v>
      </c>
      <c r="D2216" s="13">
        <v>1</v>
      </c>
      <c r="E2216" s="13">
        <v>788.31</v>
      </c>
      <c r="F2216">
        <f t="shared" si="34"/>
        <v>788.31</v>
      </c>
      <c r="G2216" s="13">
        <v>2215</v>
      </c>
      <c r="H2216" s="28" t="str">
        <f>VLOOKUP(G2216,'Customer table'!A:H,8,FALSE)</f>
        <v>Non email user</v>
      </c>
      <c r="M2216">
        <v>100.33</v>
      </c>
      <c r="N2216">
        <v>1041.22</v>
      </c>
    </row>
    <row r="2217" spans="1:14">
      <c r="A2217" s="13">
        <v>2216</v>
      </c>
      <c r="B2217" s="13">
        <v>1212</v>
      </c>
      <c r="C2217" s="13">
        <v>39</v>
      </c>
      <c r="D2217" s="13">
        <v>1</v>
      </c>
      <c r="E2217" s="13">
        <v>1955.02</v>
      </c>
      <c r="F2217">
        <f t="shared" si="34"/>
        <v>1955.02</v>
      </c>
      <c r="G2217" s="13">
        <v>2216</v>
      </c>
      <c r="H2217" s="28" t="str">
        <f>VLOOKUP(G2217,'Customer table'!A:H,8,FALSE)</f>
        <v>Email user</v>
      </c>
      <c r="M2217">
        <v>1923.64</v>
      </c>
      <c r="N2217">
        <v>766.48</v>
      </c>
    </row>
    <row r="2218" spans="1:14">
      <c r="A2218" s="13">
        <v>2217</v>
      </c>
      <c r="B2218" s="13">
        <v>1212</v>
      </c>
      <c r="C2218" s="13">
        <v>67</v>
      </c>
      <c r="D2218" s="13">
        <v>2</v>
      </c>
      <c r="E2218" s="13">
        <v>312.53</v>
      </c>
      <c r="F2218">
        <f t="shared" si="34"/>
        <v>625.06</v>
      </c>
      <c r="G2218" s="13">
        <v>2217</v>
      </c>
      <c r="H2218" s="28" t="str">
        <f>VLOOKUP(G2218,'Customer table'!A:H,8,FALSE)</f>
        <v>Email user</v>
      </c>
      <c r="M2218">
        <v>485.49</v>
      </c>
      <c r="N2218">
        <v>1490.74</v>
      </c>
    </row>
    <row r="2219" spans="1:14">
      <c r="A2219" s="13">
        <v>2218</v>
      </c>
      <c r="B2219" s="13">
        <v>1213</v>
      </c>
      <c r="C2219" s="13">
        <v>175</v>
      </c>
      <c r="D2219" s="13">
        <v>1</v>
      </c>
      <c r="E2219" s="13">
        <v>346.62</v>
      </c>
      <c r="F2219">
        <f t="shared" si="34"/>
        <v>346.62</v>
      </c>
      <c r="G2219" s="13">
        <v>2218</v>
      </c>
      <c r="H2219" s="28" t="str">
        <f>VLOOKUP(G2219,'Customer table'!A:H,8,FALSE)</f>
        <v>Non email user</v>
      </c>
      <c r="M2219">
        <v>1777.25</v>
      </c>
      <c r="N2219">
        <v>521.22</v>
      </c>
    </row>
    <row r="2220" spans="1:14">
      <c r="A2220" s="13">
        <v>2219</v>
      </c>
      <c r="B2220" s="13">
        <v>1213</v>
      </c>
      <c r="C2220" s="13">
        <v>173</v>
      </c>
      <c r="D2220" s="13">
        <v>2</v>
      </c>
      <c r="E2220" s="13">
        <v>459.12</v>
      </c>
      <c r="F2220">
        <f t="shared" si="34"/>
        <v>918.24</v>
      </c>
      <c r="G2220" s="13">
        <v>2219</v>
      </c>
      <c r="H2220" s="28" t="str">
        <f>VLOOKUP(G2220,'Customer table'!A:H,8,FALSE)</f>
        <v>Email user</v>
      </c>
      <c r="M2220">
        <v>521.14</v>
      </c>
      <c r="N2220">
        <v>230.01</v>
      </c>
    </row>
    <row r="2221" spans="1:14">
      <c r="A2221" s="13">
        <v>2220</v>
      </c>
      <c r="B2221" s="13">
        <v>1214</v>
      </c>
      <c r="C2221" s="13">
        <v>79</v>
      </c>
      <c r="D2221" s="13">
        <v>2</v>
      </c>
      <c r="E2221" s="13">
        <v>935.74</v>
      </c>
      <c r="F2221">
        <f t="shared" si="34"/>
        <v>1871.48</v>
      </c>
      <c r="G2221" s="13">
        <v>2220</v>
      </c>
      <c r="H2221" s="28" t="str">
        <f>VLOOKUP(G2221,'Customer table'!A:H,8,FALSE)</f>
        <v>Non email user</v>
      </c>
      <c r="M2221">
        <v>415.14</v>
      </c>
      <c r="N2221">
        <v>1869.78</v>
      </c>
    </row>
    <row r="2222" spans="1:14">
      <c r="A2222" s="13">
        <v>2221</v>
      </c>
      <c r="B2222" s="13">
        <v>1215</v>
      </c>
      <c r="C2222" s="13">
        <v>40</v>
      </c>
      <c r="D2222" s="13">
        <v>1</v>
      </c>
      <c r="E2222" s="13">
        <v>1860.2</v>
      </c>
      <c r="F2222">
        <f t="shared" si="34"/>
        <v>1860.2</v>
      </c>
      <c r="G2222" s="13">
        <v>2221</v>
      </c>
      <c r="H2222" s="28" t="str">
        <f>VLOOKUP(G2222,'Customer table'!A:H,8,FALSE)</f>
        <v>Non email user</v>
      </c>
      <c r="M2222">
        <v>751.38</v>
      </c>
      <c r="N2222">
        <v>623.01</v>
      </c>
    </row>
    <row r="2223" spans="1:14">
      <c r="A2223" s="13">
        <v>2222</v>
      </c>
      <c r="B2223" s="13">
        <v>1216</v>
      </c>
      <c r="C2223" s="13">
        <v>142</v>
      </c>
      <c r="D2223" s="13">
        <v>1</v>
      </c>
      <c r="E2223" s="13">
        <v>177.79</v>
      </c>
      <c r="F2223">
        <f t="shared" si="34"/>
        <v>177.79</v>
      </c>
      <c r="G2223" s="13">
        <v>2222</v>
      </c>
      <c r="H2223" s="28" t="str">
        <f>VLOOKUP(G2223,'Customer table'!A:H,8,FALSE)</f>
        <v>Non email user</v>
      </c>
      <c r="M2223">
        <v>96.07</v>
      </c>
      <c r="N2223">
        <v>193.6</v>
      </c>
    </row>
    <row r="2224" spans="1:14">
      <c r="A2224" s="13">
        <v>2223</v>
      </c>
      <c r="B2224" s="13">
        <v>1217</v>
      </c>
      <c r="C2224" s="13">
        <v>119</v>
      </c>
      <c r="D2224" s="13">
        <v>1</v>
      </c>
      <c r="E2224" s="13">
        <v>475.16</v>
      </c>
      <c r="F2224">
        <f t="shared" si="34"/>
        <v>475.16</v>
      </c>
      <c r="G2224" s="13">
        <v>2223</v>
      </c>
      <c r="H2224" s="28" t="str">
        <f>VLOOKUP(G2224,'Customer table'!A:H,8,FALSE)</f>
        <v>Non email user</v>
      </c>
      <c r="M2224">
        <v>1033.01</v>
      </c>
      <c r="N2224">
        <v>1568.64</v>
      </c>
    </row>
    <row r="2225" spans="1:14">
      <c r="A2225" s="13">
        <v>2224</v>
      </c>
      <c r="B2225" s="13">
        <v>1217</v>
      </c>
      <c r="C2225" s="13">
        <v>6</v>
      </c>
      <c r="D2225" s="13">
        <v>2</v>
      </c>
      <c r="E2225" s="13">
        <v>1071.23</v>
      </c>
      <c r="F2225">
        <f t="shared" si="34"/>
        <v>2142.46</v>
      </c>
      <c r="G2225" s="13">
        <v>2224</v>
      </c>
      <c r="H2225" s="28" t="str">
        <f>VLOOKUP(G2225,'Customer table'!A:H,8,FALSE)</f>
        <v>Email user</v>
      </c>
      <c r="M2225">
        <v>44.16</v>
      </c>
      <c r="N2225">
        <v>1995.72</v>
      </c>
    </row>
    <row r="2226" spans="1:14">
      <c r="A2226" s="13">
        <v>2225</v>
      </c>
      <c r="B2226" s="13">
        <v>1217</v>
      </c>
      <c r="C2226" s="13">
        <v>166</v>
      </c>
      <c r="D2226" s="13">
        <v>1</v>
      </c>
      <c r="E2226" s="13">
        <v>246.15</v>
      </c>
      <c r="F2226">
        <f t="shared" si="34"/>
        <v>246.15</v>
      </c>
      <c r="G2226" s="13">
        <v>2225</v>
      </c>
      <c r="H2226" s="28" t="str">
        <f>VLOOKUP(G2226,'Customer table'!A:H,8,FALSE)</f>
        <v>Email user</v>
      </c>
      <c r="M2226">
        <v>680.36</v>
      </c>
      <c r="N2226">
        <v>448.66</v>
      </c>
    </row>
    <row r="2227" spans="1:14">
      <c r="A2227" s="13">
        <v>2226</v>
      </c>
      <c r="B2227" s="13">
        <v>1218</v>
      </c>
      <c r="C2227" s="13">
        <v>84</v>
      </c>
      <c r="D2227" s="13">
        <v>1</v>
      </c>
      <c r="E2227" s="13">
        <v>493.21</v>
      </c>
      <c r="F2227">
        <f t="shared" si="34"/>
        <v>493.21</v>
      </c>
      <c r="G2227" s="13">
        <v>2226</v>
      </c>
      <c r="H2227" s="28" t="str">
        <f>VLOOKUP(G2227,'Customer table'!A:H,8,FALSE)</f>
        <v>Non email user</v>
      </c>
      <c r="M2227">
        <v>366.31</v>
      </c>
      <c r="N2227">
        <v>406.76</v>
      </c>
    </row>
    <row r="2228" spans="1:14">
      <c r="A2228" s="13">
        <v>2227</v>
      </c>
      <c r="B2228" s="13">
        <v>1218</v>
      </c>
      <c r="C2228" s="13">
        <v>114</v>
      </c>
      <c r="D2228" s="13">
        <v>1</v>
      </c>
      <c r="E2228" s="13">
        <v>787.06</v>
      </c>
      <c r="F2228">
        <f t="shared" si="34"/>
        <v>787.06</v>
      </c>
      <c r="G2228" s="13">
        <v>2227</v>
      </c>
      <c r="H2228" s="28" t="str">
        <f>VLOOKUP(G2228,'Customer table'!A:H,8,FALSE)</f>
        <v>Non email user</v>
      </c>
      <c r="M2228">
        <v>254.47</v>
      </c>
      <c r="N2228">
        <v>196.53</v>
      </c>
    </row>
    <row r="2229" spans="1:14">
      <c r="A2229" s="13">
        <v>2228</v>
      </c>
      <c r="B2229" s="13">
        <v>1219</v>
      </c>
      <c r="C2229" s="13">
        <v>96</v>
      </c>
      <c r="D2229" s="13">
        <v>1</v>
      </c>
      <c r="E2229" s="13">
        <v>748.01</v>
      </c>
      <c r="F2229">
        <f t="shared" si="34"/>
        <v>748.01</v>
      </c>
      <c r="G2229" s="13">
        <v>2228</v>
      </c>
      <c r="H2229" s="28" t="str">
        <f>VLOOKUP(G2229,'Customer table'!A:H,8,FALSE)</f>
        <v>Non email user</v>
      </c>
      <c r="M2229">
        <v>803.38</v>
      </c>
      <c r="N2229">
        <v>1169</v>
      </c>
    </row>
    <row r="2230" spans="1:14">
      <c r="A2230" s="13">
        <v>2229</v>
      </c>
      <c r="B2230" s="13">
        <v>1219</v>
      </c>
      <c r="C2230" s="13">
        <v>151</v>
      </c>
      <c r="D2230" s="13">
        <v>1</v>
      </c>
      <c r="E2230" s="13">
        <v>120.27</v>
      </c>
      <c r="F2230">
        <f t="shared" si="34"/>
        <v>120.27</v>
      </c>
      <c r="G2230" s="13">
        <v>2229</v>
      </c>
      <c r="H2230" s="28" t="str">
        <f>VLOOKUP(G2230,'Customer table'!A:H,8,FALSE)</f>
        <v>Non email user</v>
      </c>
      <c r="M2230">
        <v>644.55</v>
      </c>
      <c r="N2230">
        <v>1008.02</v>
      </c>
    </row>
    <row r="2231" spans="1:14">
      <c r="A2231" s="13">
        <v>2230</v>
      </c>
      <c r="B2231" s="13">
        <v>1220</v>
      </c>
      <c r="C2231" s="13">
        <v>32</v>
      </c>
      <c r="D2231" s="13">
        <v>1</v>
      </c>
      <c r="E2231" s="13">
        <v>548.81</v>
      </c>
      <c r="F2231">
        <f t="shared" si="34"/>
        <v>548.81</v>
      </c>
      <c r="G2231" s="13">
        <v>2230</v>
      </c>
      <c r="H2231" s="28" t="str">
        <f>VLOOKUP(G2231,'Customer table'!A:H,8,FALSE)</f>
        <v>Non email user</v>
      </c>
      <c r="M2231">
        <v>1374.61</v>
      </c>
      <c r="N2231">
        <v>175.24</v>
      </c>
    </row>
    <row r="2232" spans="1:14">
      <c r="A2232" s="13">
        <v>2231</v>
      </c>
      <c r="B2232" s="13">
        <v>1221</v>
      </c>
      <c r="C2232" s="13">
        <v>13</v>
      </c>
      <c r="D2232" s="13">
        <v>1</v>
      </c>
      <c r="E2232" s="13">
        <v>526.08</v>
      </c>
      <c r="F2232">
        <f t="shared" si="34"/>
        <v>526.08</v>
      </c>
      <c r="G2232" s="13">
        <v>2231</v>
      </c>
      <c r="H2232" s="28" t="str">
        <f>VLOOKUP(G2232,'Customer table'!A:H,8,FALSE)</f>
        <v>Email user</v>
      </c>
      <c r="M2232">
        <v>788.31</v>
      </c>
      <c r="N2232">
        <v>1262.36</v>
      </c>
    </row>
    <row r="2233" spans="1:14">
      <c r="A2233" s="13">
        <v>2232</v>
      </c>
      <c r="B2233" s="13">
        <v>1222</v>
      </c>
      <c r="C2233" s="13">
        <v>137</v>
      </c>
      <c r="D2233" s="13">
        <v>1</v>
      </c>
      <c r="E2233" s="13">
        <v>235.13</v>
      </c>
      <c r="F2233">
        <f t="shared" si="34"/>
        <v>235.13</v>
      </c>
      <c r="G2233" s="13">
        <v>2232</v>
      </c>
      <c r="H2233" s="28" t="str">
        <f>VLOOKUP(G2233,'Customer table'!A:H,8,FALSE)</f>
        <v>Non email user</v>
      </c>
      <c r="M2233">
        <v>759.97</v>
      </c>
      <c r="N2233">
        <v>1786.37</v>
      </c>
    </row>
    <row r="2234" spans="1:14">
      <c r="A2234" s="13">
        <v>2233</v>
      </c>
      <c r="B2234" s="13">
        <v>1223</v>
      </c>
      <c r="C2234" s="13">
        <v>146</v>
      </c>
      <c r="D2234" s="13">
        <v>1</v>
      </c>
      <c r="E2234" s="13">
        <v>278.93</v>
      </c>
      <c r="F2234">
        <f t="shared" si="34"/>
        <v>278.93</v>
      </c>
      <c r="G2234" s="13">
        <v>2233</v>
      </c>
      <c r="H2234" s="28" t="str">
        <f>VLOOKUP(G2234,'Customer table'!A:H,8,FALSE)</f>
        <v>Non email user</v>
      </c>
      <c r="M2234">
        <v>352.84</v>
      </c>
      <c r="N2234">
        <v>361.97</v>
      </c>
    </row>
    <row r="2235" spans="1:14">
      <c r="A2235" s="13">
        <v>2234</v>
      </c>
      <c r="B2235" s="13">
        <v>1223</v>
      </c>
      <c r="C2235" s="13">
        <v>6</v>
      </c>
      <c r="D2235" s="13">
        <v>1</v>
      </c>
      <c r="E2235" s="13">
        <v>1071.23</v>
      </c>
      <c r="F2235">
        <f t="shared" si="34"/>
        <v>1071.23</v>
      </c>
      <c r="G2235" s="13">
        <v>2234</v>
      </c>
      <c r="H2235" s="28" t="str">
        <f>VLOOKUP(G2235,'Customer table'!A:H,8,FALSE)</f>
        <v>Non email user</v>
      </c>
      <c r="M2235">
        <v>112.48</v>
      </c>
      <c r="N2235">
        <v>1072.43</v>
      </c>
    </row>
    <row r="2236" spans="1:14">
      <c r="A2236" s="13">
        <v>2235</v>
      </c>
      <c r="B2236" s="13">
        <v>1224</v>
      </c>
      <c r="C2236" s="13">
        <v>41</v>
      </c>
      <c r="D2236" s="13">
        <v>2</v>
      </c>
      <c r="E2236" s="13">
        <v>909.54</v>
      </c>
      <c r="F2236">
        <f t="shared" si="34"/>
        <v>1819.08</v>
      </c>
      <c r="G2236" s="13">
        <v>2235</v>
      </c>
      <c r="H2236" s="28" t="str">
        <f>VLOOKUP(G2236,'Customer table'!A:H,8,FALSE)</f>
        <v>Non email user</v>
      </c>
      <c r="M2236">
        <v>379.38</v>
      </c>
      <c r="N2236">
        <v>401.69</v>
      </c>
    </row>
    <row r="2237" spans="1:14">
      <c r="A2237" s="13">
        <v>2236</v>
      </c>
      <c r="B2237" s="13">
        <v>1225</v>
      </c>
      <c r="C2237" s="13">
        <v>176</v>
      </c>
      <c r="D2237" s="13">
        <v>1</v>
      </c>
      <c r="E2237" s="13">
        <v>436.2</v>
      </c>
      <c r="F2237">
        <f t="shared" si="34"/>
        <v>436.2</v>
      </c>
      <c r="G2237" s="13">
        <v>2236</v>
      </c>
      <c r="H2237" s="28" t="str">
        <f>VLOOKUP(G2237,'Customer table'!A:H,8,FALSE)</f>
        <v>Non email user</v>
      </c>
      <c r="M2237">
        <v>2244.03</v>
      </c>
      <c r="N2237">
        <v>207.19</v>
      </c>
    </row>
    <row r="2238" spans="1:14">
      <c r="A2238" s="13">
        <v>2237</v>
      </c>
      <c r="B2238" s="13">
        <v>1226</v>
      </c>
      <c r="C2238" s="13">
        <v>188</v>
      </c>
      <c r="D2238" s="13">
        <v>1</v>
      </c>
      <c r="E2238" s="13">
        <v>150.49</v>
      </c>
      <c r="F2238">
        <f t="shared" si="34"/>
        <v>150.49</v>
      </c>
      <c r="G2238" s="13">
        <v>2237</v>
      </c>
      <c r="H2238" s="28" t="str">
        <f>VLOOKUP(G2238,'Customer table'!A:H,8,FALSE)</f>
        <v>Email user</v>
      </c>
      <c r="M2238">
        <v>336.84</v>
      </c>
      <c r="N2238">
        <v>439.45</v>
      </c>
    </row>
    <row r="2239" spans="1:14">
      <c r="A2239" s="13">
        <v>2238</v>
      </c>
      <c r="B2239" s="13">
        <v>1226</v>
      </c>
      <c r="C2239" s="13">
        <v>93</v>
      </c>
      <c r="D2239" s="13">
        <v>1</v>
      </c>
      <c r="E2239" s="13">
        <v>544.84</v>
      </c>
      <c r="F2239">
        <f t="shared" si="34"/>
        <v>544.84</v>
      </c>
      <c r="G2239" s="13">
        <v>2238</v>
      </c>
      <c r="H2239" s="28" t="str">
        <f>VLOOKUP(G2239,'Customer table'!A:H,8,FALSE)</f>
        <v>Non email user</v>
      </c>
      <c r="M2239">
        <v>159.92</v>
      </c>
      <c r="N2239">
        <v>250.59</v>
      </c>
    </row>
    <row r="2240" spans="1:14">
      <c r="A2240" s="13">
        <v>2239</v>
      </c>
      <c r="B2240" s="13">
        <v>1227</v>
      </c>
      <c r="C2240" s="13">
        <v>179</v>
      </c>
      <c r="D2240" s="13">
        <v>3</v>
      </c>
      <c r="E2240" s="13">
        <v>154.28</v>
      </c>
      <c r="F2240">
        <f t="shared" si="34"/>
        <v>462.84</v>
      </c>
      <c r="G2240" s="13">
        <v>2239</v>
      </c>
      <c r="H2240" s="28" t="str">
        <f>VLOOKUP(G2240,'Customer table'!A:H,8,FALSE)</f>
        <v>Non email user</v>
      </c>
      <c r="M2240">
        <v>1636.91</v>
      </c>
      <c r="N2240">
        <v>112.48</v>
      </c>
    </row>
    <row r="2241" spans="1:14">
      <c r="A2241" s="13">
        <v>2240</v>
      </c>
      <c r="B2241" s="13">
        <v>1228</v>
      </c>
      <c r="C2241" s="13">
        <v>53</v>
      </c>
      <c r="D2241" s="13">
        <v>3</v>
      </c>
      <c r="E2241" s="13">
        <v>859.57</v>
      </c>
      <c r="F2241">
        <f t="shared" si="34"/>
        <v>2578.71</v>
      </c>
      <c r="G2241" s="13">
        <v>2240</v>
      </c>
      <c r="H2241" s="28" t="str">
        <f>VLOOKUP(G2241,'Customer table'!A:H,8,FALSE)</f>
        <v>Email user</v>
      </c>
      <c r="M2241">
        <v>406.33</v>
      </c>
      <c r="N2241">
        <v>986.42</v>
      </c>
    </row>
    <row r="2242" spans="1:14">
      <c r="A2242" s="13">
        <v>2241</v>
      </c>
      <c r="B2242" s="13">
        <v>1228</v>
      </c>
      <c r="C2242" s="13">
        <v>45</v>
      </c>
      <c r="D2242" s="13">
        <v>1</v>
      </c>
      <c r="E2242" s="13">
        <v>1129.1</v>
      </c>
      <c r="F2242">
        <f t="shared" ref="F2242:F2305" si="35">E2242*D2242</f>
        <v>1129.1</v>
      </c>
      <c r="G2242" s="13">
        <v>2241</v>
      </c>
      <c r="H2242" s="28" t="str">
        <f>VLOOKUP(G2242,'Customer table'!A:H,8,FALSE)</f>
        <v>Email user</v>
      </c>
      <c r="M2242">
        <v>1041.86</v>
      </c>
      <c r="N2242">
        <v>296.31</v>
      </c>
    </row>
    <row r="2243" spans="1:14">
      <c r="A2243" s="13">
        <v>2242</v>
      </c>
      <c r="B2243" s="13">
        <v>1229</v>
      </c>
      <c r="C2243" s="13">
        <v>131</v>
      </c>
      <c r="D2243" s="13">
        <v>1</v>
      </c>
      <c r="E2243" s="13">
        <v>30.63</v>
      </c>
      <c r="F2243">
        <f t="shared" si="35"/>
        <v>30.63</v>
      </c>
      <c r="G2243" s="13">
        <v>2242</v>
      </c>
      <c r="H2243" s="28" t="str">
        <f>VLOOKUP(G2243,'Customer table'!A:H,8,FALSE)</f>
        <v>Non email user</v>
      </c>
      <c r="M2243">
        <v>1502.76</v>
      </c>
      <c r="N2243">
        <v>255.79</v>
      </c>
    </row>
    <row r="2244" spans="1:14">
      <c r="A2244" s="13">
        <v>2243</v>
      </c>
      <c r="B2244" s="13">
        <v>1229</v>
      </c>
      <c r="C2244" s="13">
        <v>183</v>
      </c>
      <c r="D2244" s="13">
        <v>2</v>
      </c>
      <c r="E2244" s="13">
        <v>200.91</v>
      </c>
      <c r="F2244">
        <f t="shared" si="35"/>
        <v>401.82</v>
      </c>
      <c r="G2244" s="13">
        <v>2243</v>
      </c>
      <c r="H2244" s="28" t="str">
        <f>VLOOKUP(G2244,'Customer table'!A:H,8,FALSE)</f>
        <v>Email user</v>
      </c>
      <c r="M2244">
        <v>173.3</v>
      </c>
      <c r="N2244">
        <v>485.89</v>
      </c>
    </row>
    <row r="2245" spans="1:14">
      <c r="A2245" s="13">
        <v>2244</v>
      </c>
      <c r="B2245" s="13">
        <v>1230</v>
      </c>
      <c r="C2245" s="13">
        <v>116</v>
      </c>
      <c r="D2245" s="13">
        <v>2</v>
      </c>
      <c r="E2245" s="13">
        <v>899.2</v>
      </c>
      <c r="F2245">
        <f t="shared" si="35"/>
        <v>1798.4</v>
      </c>
      <c r="G2245" s="13">
        <v>2244</v>
      </c>
      <c r="H2245" s="28" t="str">
        <f>VLOOKUP(G2245,'Customer table'!A:H,8,FALSE)</f>
        <v>Non email user</v>
      </c>
      <c r="M2245">
        <v>719.27</v>
      </c>
      <c r="N2245">
        <v>508.62</v>
      </c>
    </row>
    <row r="2246" spans="1:14">
      <c r="A2246" s="13">
        <v>2245</v>
      </c>
      <c r="B2246" s="13">
        <v>1231</v>
      </c>
      <c r="C2246" s="13">
        <v>5</v>
      </c>
      <c r="D2246" s="13">
        <v>1</v>
      </c>
      <c r="E2246" s="13">
        <v>442.46</v>
      </c>
      <c r="F2246">
        <f t="shared" si="35"/>
        <v>442.46</v>
      </c>
      <c r="G2246" s="13">
        <v>2245</v>
      </c>
      <c r="H2246" s="28" t="str">
        <f>VLOOKUP(G2246,'Customer table'!A:H,8,FALSE)</f>
        <v>Non email user</v>
      </c>
      <c r="M2246">
        <v>230.74</v>
      </c>
      <c r="N2246">
        <v>613.2</v>
      </c>
    </row>
    <row r="2247" spans="1:14">
      <c r="A2247" s="13">
        <v>2246</v>
      </c>
      <c r="B2247" s="13">
        <v>1232</v>
      </c>
      <c r="C2247" s="13">
        <v>83</v>
      </c>
      <c r="D2247" s="13">
        <v>1</v>
      </c>
      <c r="E2247" s="13">
        <v>208.24</v>
      </c>
      <c r="F2247">
        <f t="shared" si="35"/>
        <v>208.24</v>
      </c>
      <c r="G2247" s="13">
        <v>2246</v>
      </c>
      <c r="H2247" s="28" t="str">
        <f>VLOOKUP(G2247,'Customer table'!A:H,8,FALSE)</f>
        <v>Email user</v>
      </c>
      <c r="M2247">
        <v>1262.36</v>
      </c>
      <c r="N2247">
        <v>189.69</v>
      </c>
    </row>
    <row r="2248" spans="1:14">
      <c r="A2248" s="13">
        <v>2247</v>
      </c>
      <c r="B2248" s="13">
        <v>1233</v>
      </c>
      <c r="C2248" s="13">
        <v>129</v>
      </c>
      <c r="D2248" s="13">
        <v>1</v>
      </c>
      <c r="E2248" s="13">
        <v>394.17</v>
      </c>
      <c r="F2248">
        <f t="shared" si="35"/>
        <v>394.17</v>
      </c>
      <c r="G2248" s="13">
        <v>2247</v>
      </c>
      <c r="H2248" s="28" t="str">
        <f>VLOOKUP(G2248,'Customer table'!A:H,8,FALSE)</f>
        <v>Email user</v>
      </c>
      <c r="M2248">
        <v>296.31</v>
      </c>
      <c r="N2248">
        <v>965.83</v>
      </c>
    </row>
    <row r="2249" spans="1:14">
      <c r="A2249" s="13">
        <v>2248</v>
      </c>
      <c r="B2249" s="13">
        <v>1233</v>
      </c>
      <c r="C2249" s="13">
        <v>41</v>
      </c>
      <c r="D2249" s="13">
        <v>1</v>
      </c>
      <c r="E2249" s="13">
        <v>1041.67</v>
      </c>
      <c r="F2249">
        <f t="shared" si="35"/>
        <v>1041.67</v>
      </c>
      <c r="G2249" s="13">
        <v>2248</v>
      </c>
      <c r="H2249" s="28" t="str">
        <f>VLOOKUP(G2249,'Customer table'!A:H,8,FALSE)</f>
        <v>Email user</v>
      </c>
      <c r="M2249">
        <v>137.11</v>
      </c>
      <c r="N2249">
        <v>187.47</v>
      </c>
    </row>
    <row r="2250" spans="1:14">
      <c r="A2250" s="13">
        <v>2249</v>
      </c>
      <c r="B2250" s="13">
        <v>1234</v>
      </c>
      <c r="C2250" s="13">
        <v>106</v>
      </c>
      <c r="D2250" s="13">
        <v>1</v>
      </c>
      <c r="E2250" s="13">
        <v>542.28</v>
      </c>
      <c r="F2250">
        <f t="shared" si="35"/>
        <v>542.28</v>
      </c>
      <c r="G2250" s="13">
        <v>2249</v>
      </c>
      <c r="H2250" s="28" t="str">
        <f>VLOOKUP(G2250,'Customer table'!A:H,8,FALSE)</f>
        <v>Non email user</v>
      </c>
      <c r="M2250">
        <v>580</v>
      </c>
      <c r="N2250">
        <v>319.22</v>
      </c>
    </row>
    <row r="2251" spans="1:14">
      <c r="A2251" s="13">
        <v>2250</v>
      </c>
      <c r="B2251" s="13">
        <v>1234</v>
      </c>
      <c r="C2251" s="13">
        <v>22</v>
      </c>
      <c r="D2251" s="13">
        <v>2</v>
      </c>
      <c r="E2251" s="13">
        <v>751.38</v>
      </c>
      <c r="F2251">
        <f t="shared" si="35"/>
        <v>1502.76</v>
      </c>
      <c r="G2251" s="13">
        <v>2250</v>
      </c>
      <c r="H2251" s="28" t="str">
        <f>VLOOKUP(G2251,'Customer table'!A:H,8,FALSE)</f>
        <v>Non email user</v>
      </c>
      <c r="M2251">
        <v>539.1</v>
      </c>
      <c r="N2251">
        <v>1322.88</v>
      </c>
    </row>
    <row r="2252" spans="1:14">
      <c r="A2252" s="13">
        <v>2251</v>
      </c>
      <c r="B2252" s="13">
        <v>1235</v>
      </c>
      <c r="C2252" s="13">
        <v>161</v>
      </c>
      <c r="D2252" s="13">
        <v>1</v>
      </c>
      <c r="E2252" s="13">
        <v>406.33</v>
      </c>
      <c r="F2252">
        <f t="shared" si="35"/>
        <v>406.33</v>
      </c>
      <c r="G2252" s="13">
        <v>2251</v>
      </c>
      <c r="H2252" s="28" t="str">
        <f>VLOOKUP(G2252,'Customer table'!A:H,8,FALSE)</f>
        <v>Non email user</v>
      </c>
      <c r="M2252">
        <v>5450.16</v>
      </c>
      <c r="N2252">
        <v>72.8</v>
      </c>
    </row>
    <row r="2253" spans="1:14">
      <c r="A2253" s="13">
        <v>2252</v>
      </c>
      <c r="B2253" s="13">
        <v>1236</v>
      </c>
      <c r="C2253" s="13">
        <v>72</v>
      </c>
      <c r="D2253" s="13">
        <v>1</v>
      </c>
      <c r="E2253" s="13">
        <v>332.54</v>
      </c>
      <c r="F2253">
        <f t="shared" si="35"/>
        <v>332.54</v>
      </c>
      <c r="G2253" s="13">
        <v>2252</v>
      </c>
      <c r="H2253" s="28" t="str">
        <f>VLOOKUP(G2253,'Customer table'!A:H,8,FALSE)</f>
        <v>Non email user</v>
      </c>
      <c r="M2253">
        <v>254.46</v>
      </c>
      <c r="N2253">
        <v>1069.31</v>
      </c>
    </row>
    <row r="2254" spans="1:14">
      <c r="A2254" s="13">
        <v>2253</v>
      </c>
      <c r="B2254" s="13">
        <v>1236</v>
      </c>
      <c r="C2254" s="13">
        <v>139</v>
      </c>
      <c r="D2254" s="13">
        <v>1</v>
      </c>
      <c r="E2254" s="13">
        <v>222.62</v>
      </c>
      <c r="F2254">
        <f t="shared" si="35"/>
        <v>222.62</v>
      </c>
      <c r="G2254" s="13">
        <v>2253</v>
      </c>
      <c r="H2254" s="28" t="str">
        <f>VLOOKUP(G2254,'Customer table'!A:H,8,FALSE)</f>
        <v>Non email user</v>
      </c>
      <c r="M2254">
        <v>318.02</v>
      </c>
      <c r="N2254">
        <v>549.91</v>
      </c>
    </row>
    <row r="2255" spans="1:14">
      <c r="A2255" s="13">
        <v>2254</v>
      </c>
      <c r="B2255" s="13">
        <v>1237</v>
      </c>
      <c r="C2255" s="13">
        <v>153</v>
      </c>
      <c r="D2255" s="13">
        <v>1</v>
      </c>
      <c r="E2255" s="13">
        <v>318.02</v>
      </c>
      <c r="F2255">
        <f t="shared" si="35"/>
        <v>318.02</v>
      </c>
      <c r="G2255" s="13">
        <v>2254</v>
      </c>
      <c r="H2255" s="28" t="str">
        <f>VLOOKUP(G2255,'Customer table'!A:H,8,FALSE)</f>
        <v>Non email user</v>
      </c>
      <c r="M2255">
        <v>580</v>
      </c>
      <c r="N2255">
        <v>2066.02</v>
      </c>
    </row>
    <row r="2256" spans="1:14">
      <c r="A2256" s="13">
        <v>2255</v>
      </c>
      <c r="B2256" s="13">
        <v>1237</v>
      </c>
      <c r="C2256" s="13">
        <v>49</v>
      </c>
      <c r="D2256" s="13">
        <v>1</v>
      </c>
      <c r="E2256" s="13">
        <v>861.28</v>
      </c>
      <c r="F2256">
        <f t="shared" si="35"/>
        <v>861.28</v>
      </c>
      <c r="G2256" s="13">
        <v>2255</v>
      </c>
      <c r="H2256" s="28" t="str">
        <f>VLOOKUP(G2256,'Customer table'!A:H,8,FALSE)</f>
        <v>Email user</v>
      </c>
      <c r="M2256">
        <v>90.27</v>
      </c>
      <c r="N2256">
        <v>398.67</v>
      </c>
    </row>
    <row r="2257" spans="1:14">
      <c r="A2257" s="13">
        <v>2256</v>
      </c>
      <c r="B2257" s="13">
        <v>1237</v>
      </c>
      <c r="C2257" s="13">
        <v>163</v>
      </c>
      <c r="D2257" s="13">
        <v>1</v>
      </c>
      <c r="E2257" s="13">
        <v>193.8</v>
      </c>
      <c r="F2257">
        <f t="shared" si="35"/>
        <v>193.8</v>
      </c>
      <c r="G2257" s="13">
        <v>2256</v>
      </c>
      <c r="H2257" s="28" t="str">
        <f>VLOOKUP(G2257,'Customer table'!A:H,8,FALSE)</f>
        <v>Email user</v>
      </c>
      <c r="M2257">
        <v>248.28</v>
      </c>
      <c r="N2257">
        <v>395.52</v>
      </c>
    </row>
    <row r="2258" spans="1:14">
      <c r="A2258" s="13">
        <v>2257</v>
      </c>
      <c r="B2258" s="13">
        <v>1237</v>
      </c>
      <c r="C2258" s="13">
        <v>171</v>
      </c>
      <c r="D2258" s="13">
        <v>1</v>
      </c>
      <c r="E2258" s="13">
        <v>401.39</v>
      </c>
      <c r="F2258">
        <f t="shared" si="35"/>
        <v>401.39</v>
      </c>
      <c r="G2258" s="13">
        <v>2257</v>
      </c>
      <c r="H2258" s="28" t="str">
        <f>VLOOKUP(G2258,'Customer table'!A:H,8,FALSE)</f>
        <v>Non email user</v>
      </c>
      <c r="M2258">
        <v>157.92</v>
      </c>
      <c r="N2258">
        <v>1916.38</v>
      </c>
    </row>
    <row r="2259" spans="1:14">
      <c r="A2259" s="13">
        <v>2258</v>
      </c>
      <c r="B2259" s="13">
        <v>1238</v>
      </c>
      <c r="C2259" s="13">
        <v>82</v>
      </c>
      <c r="D2259" s="13">
        <v>2</v>
      </c>
      <c r="E2259" s="13">
        <v>966.66</v>
      </c>
      <c r="F2259">
        <f t="shared" si="35"/>
        <v>1933.32</v>
      </c>
      <c r="G2259" s="13">
        <v>2258</v>
      </c>
      <c r="H2259" s="28" t="str">
        <f>VLOOKUP(G2259,'Customer table'!A:H,8,FALSE)</f>
        <v>Email user</v>
      </c>
      <c r="M2259">
        <v>408.12</v>
      </c>
      <c r="N2259">
        <v>364.61</v>
      </c>
    </row>
    <row r="2260" spans="1:14">
      <c r="A2260" s="13">
        <v>2259</v>
      </c>
      <c r="B2260" s="13">
        <v>1238</v>
      </c>
      <c r="C2260" s="13">
        <v>115</v>
      </c>
      <c r="D2260" s="13">
        <v>2</v>
      </c>
      <c r="E2260" s="13">
        <v>884.91</v>
      </c>
      <c r="F2260">
        <f t="shared" si="35"/>
        <v>1769.82</v>
      </c>
      <c r="G2260" s="13">
        <v>2259</v>
      </c>
      <c r="H2260" s="28" t="str">
        <f>VLOOKUP(G2260,'Customer table'!A:H,8,FALSE)</f>
        <v>Non email user</v>
      </c>
      <c r="M2260">
        <v>177.23</v>
      </c>
      <c r="N2260">
        <v>776.21</v>
      </c>
    </row>
    <row r="2261" spans="1:14">
      <c r="A2261" s="13">
        <v>2260</v>
      </c>
      <c r="B2261" s="13">
        <v>1239</v>
      </c>
      <c r="C2261" s="13">
        <v>2</v>
      </c>
      <c r="D2261" s="13">
        <v>1</v>
      </c>
      <c r="E2261" s="13">
        <v>623.26</v>
      </c>
      <c r="F2261">
        <f t="shared" si="35"/>
        <v>623.26</v>
      </c>
      <c r="G2261" s="13">
        <v>2260</v>
      </c>
      <c r="H2261" s="28" t="str">
        <f>VLOOKUP(G2261,'Customer table'!A:H,8,FALSE)</f>
        <v>Non email user</v>
      </c>
      <c r="M2261">
        <v>581.58</v>
      </c>
      <c r="N2261">
        <v>512.34</v>
      </c>
    </row>
    <row r="2262" spans="1:14">
      <c r="A2262" s="13">
        <v>2261</v>
      </c>
      <c r="B2262" s="13">
        <v>1239</v>
      </c>
      <c r="C2262" s="13">
        <v>196</v>
      </c>
      <c r="D2262" s="13">
        <v>1</v>
      </c>
      <c r="E2262" s="13">
        <v>140.76</v>
      </c>
      <c r="F2262">
        <f t="shared" si="35"/>
        <v>140.76</v>
      </c>
      <c r="G2262" s="13">
        <v>2261</v>
      </c>
      <c r="H2262" s="28" t="str">
        <f>VLOOKUP(G2262,'Customer table'!A:H,8,FALSE)</f>
        <v>Non email user</v>
      </c>
      <c r="M2262">
        <v>2307</v>
      </c>
      <c r="N2262">
        <v>204.06</v>
      </c>
    </row>
    <row r="2263" spans="1:14">
      <c r="A2263" s="13">
        <v>2262</v>
      </c>
      <c r="B2263" s="13">
        <v>1240</v>
      </c>
      <c r="C2263" s="13">
        <v>171</v>
      </c>
      <c r="D2263" s="13">
        <v>1</v>
      </c>
      <c r="E2263" s="13">
        <v>401.39</v>
      </c>
      <c r="F2263">
        <f t="shared" si="35"/>
        <v>401.39</v>
      </c>
      <c r="G2263" s="13">
        <v>2262</v>
      </c>
      <c r="H2263" s="28" t="str">
        <f>VLOOKUP(G2263,'Customer table'!A:H,8,FALSE)</f>
        <v>Non email user</v>
      </c>
      <c r="M2263">
        <v>313.65</v>
      </c>
      <c r="N2263">
        <v>422.21</v>
      </c>
    </row>
    <row r="2264" spans="1:14">
      <c r="A2264" s="13">
        <v>2263</v>
      </c>
      <c r="B2264" s="13">
        <v>1240</v>
      </c>
      <c r="C2264" s="13">
        <v>105</v>
      </c>
      <c r="D2264" s="13">
        <v>1</v>
      </c>
      <c r="E2264" s="13">
        <v>589.23</v>
      </c>
      <c r="F2264">
        <f t="shared" si="35"/>
        <v>589.23</v>
      </c>
      <c r="G2264" s="13">
        <v>2263</v>
      </c>
      <c r="H2264" s="28" t="str">
        <f>VLOOKUP(G2264,'Customer table'!A:H,8,FALSE)</f>
        <v>Email user</v>
      </c>
      <c r="M2264">
        <v>258.66</v>
      </c>
      <c r="N2264">
        <v>339.07</v>
      </c>
    </row>
    <row r="2265" spans="1:14">
      <c r="A2265" s="13">
        <v>2264</v>
      </c>
      <c r="B2265" s="13">
        <v>1241</v>
      </c>
      <c r="C2265" s="13">
        <v>29</v>
      </c>
      <c r="D2265" s="13">
        <v>1</v>
      </c>
      <c r="E2265" s="13">
        <v>1836.52</v>
      </c>
      <c r="F2265">
        <f t="shared" si="35"/>
        <v>1836.52</v>
      </c>
      <c r="G2265" s="13">
        <v>2264</v>
      </c>
      <c r="H2265" s="28" t="str">
        <f>VLOOKUP(G2265,'Customer table'!A:H,8,FALSE)</f>
        <v>Non email user</v>
      </c>
      <c r="M2265">
        <v>392.24</v>
      </c>
      <c r="N2265">
        <v>1077.28</v>
      </c>
    </row>
    <row r="2266" spans="1:14">
      <c r="A2266" s="13">
        <v>2265</v>
      </c>
      <c r="B2266" s="13">
        <v>1242</v>
      </c>
      <c r="C2266" s="13">
        <v>146</v>
      </c>
      <c r="D2266" s="13">
        <v>1</v>
      </c>
      <c r="E2266" s="13">
        <v>278.93</v>
      </c>
      <c r="F2266">
        <f t="shared" si="35"/>
        <v>278.93</v>
      </c>
      <c r="G2266" s="13">
        <v>2265</v>
      </c>
      <c r="H2266" s="28" t="str">
        <f>VLOOKUP(G2266,'Customer table'!A:H,8,FALSE)</f>
        <v>Email user</v>
      </c>
      <c r="M2266">
        <v>579.6</v>
      </c>
      <c r="N2266">
        <v>1695.09</v>
      </c>
    </row>
    <row r="2267" spans="1:14">
      <c r="A2267" s="13">
        <v>2266</v>
      </c>
      <c r="B2267" s="13">
        <v>1243</v>
      </c>
      <c r="C2267" s="13">
        <v>38</v>
      </c>
      <c r="D2267" s="13">
        <v>1</v>
      </c>
      <c r="E2267" s="13">
        <v>998.64</v>
      </c>
      <c r="F2267">
        <f t="shared" si="35"/>
        <v>998.64</v>
      </c>
      <c r="G2267" s="13">
        <v>2266</v>
      </c>
      <c r="H2267" s="28" t="str">
        <f>VLOOKUP(G2267,'Customer table'!A:H,8,FALSE)</f>
        <v>Non email user</v>
      </c>
      <c r="M2267">
        <v>1869.03</v>
      </c>
      <c r="N2267">
        <v>254.46</v>
      </c>
    </row>
    <row r="2268" spans="1:14">
      <c r="A2268" s="13">
        <v>2267</v>
      </c>
      <c r="B2268" s="13">
        <v>1243</v>
      </c>
      <c r="C2268" s="13">
        <v>156</v>
      </c>
      <c r="D2268" s="13">
        <v>1</v>
      </c>
      <c r="E2268" s="13">
        <v>395.52</v>
      </c>
      <c r="F2268">
        <f t="shared" si="35"/>
        <v>395.52</v>
      </c>
      <c r="G2268" s="13">
        <v>2267</v>
      </c>
      <c r="H2268" s="28" t="str">
        <f>VLOOKUP(G2268,'Customer table'!A:H,8,FALSE)</f>
        <v>Non email user</v>
      </c>
      <c r="M2268">
        <v>30.63</v>
      </c>
      <c r="N2268">
        <v>352.84</v>
      </c>
    </row>
    <row r="2269" spans="1:14">
      <c r="A2269" s="13">
        <v>2268</v>
      </c>
      <c r="B2269" s="13">
        <v>1244</v>
      </c>
      <c r="C2269" s="13">
        <v>113</v>
      </c>
      <c r="D2269" s="13">
        <v>1</v>
      </c>
      <c r="E2269" s="13">
        <v>901.51</v>
      </c>
      <c r="F2269">
        <f t="shared" si="35"/>
        <v>901.51</v>
      </c>
      <c r="G2269" s="13">
        <v>2268</v>
      </c>
      <c r="H2269" s="28" t="str">
        <f>VLOOKUP(G2269,'Customer table'!A:H,8,FALSE)</f>
        <v>Email user</v>
      </c>
      <c r="M2269">
        <v>526.08</v>
      </c>
      <c r="N2269">
        <v>678.14</v>
      </c>
    </row>
    <row r="2270" spans="1:14">
      <c r="A2270" s="13">
        <v>2269</v>
      </c>
      <c r="B2270" s="13">
        <v>1244</v>
      </c>
      <c r="C2270" s="13">
        <v>69</v>
      </c>
      <c r="D2270" s="13">
        <v>1</v>
      </c>
      <c r="E2270" s="13">
        <v>898.7</v>
      </c>
      <c r="F2270">
        <f t="shared" si="35"/>
        <v>898.7</v>
      </c>
      <c r="G2270" s="13">
        <v>2269</v>
      </c>
      <c r="H2270" s="28" t="str">
        <f>VLOOKUP(G2270,'Customer table'!A:H,8,FALSE)</f>
        <v>Non email user</v>
      </c>
      <c r="M2270">
        <v>968.43</v>
      </c>
      <c r="N2270">
        <v>266.31</v>
      </c>
    </row>
    <row r="2271" spans="1:14">
      <c r="A2271" s="13">
        <v>2270</v>
      </c>
      <c r="B2271" s="13">
        <v>1245</v>
      </c>
      <c r="C2271" s="13">
        <v>82</v>
      </c>
      <c r="D2271" s="13">
        <v>1</v>
      </c>
      <c r="E2271" s="13">
        <v>966.66</v>
      </c>
      <c r="F2271">
        <f t="shared" si="35"/>
        <v>966.66</v>
      </c>
      <c r="G2271" s="13">
        <v>2270</v>
      </c>
      <c r="H2271" s="28" t="str">
        <f>VLOOKUP(G2271,'Customer table'!A:H,8,FALSE)</f>
        <v>Non email user</v>
      </c>
      <c r="M2271">
        <v>1417.1</v>
      </c>
      <c r="N2271">
        <v>1576.62</v>
      </c>
    </row>
    <row r="2272" spans="1:14">
      <c r="A2272" s="13">
        <v>2271</v>
      </c>
      <c r="B2272" s="13">
        <v>1245</v>
      </c>
      <c r="C2272" s="13">
        <v>48</v>
      </c>
      <c r="D2272" s="13">
        <v>1</v>
      </c>
      <c r="E2272" s="13">
        <v>1016.02</v>
      </c>
      <c r="F2272">
        <f t="shared" si="35"/>
        <v>1016.02</v>
      </c>
      <c r="G2272" s="13">
        <v>2271</v>
      </c>
      <c r="H2272" s="28" t="str">
        <f>VLOOKUP(G2272,'Customer table'!A:H,8,FALSE)</f>
        <v>Non email user</v>
      </c>
      <c r="M2272">
        <v>435.69</v>
      </c>
      <c r="N2272">
        <v>392.24</v>
      </c>
    </row>
    <row r="2273" spans="1:14">
      <c r="A2273" s="13">
        <v>2272</v>
      </c>
      <c r="B2273" s="13">
        <v>1246</v>
      </c>
      <c r="C2273" s="13">
        <v>112</v>
      </c>
      <c r="D2273" s="13">
        <v>3</v>
      </c>
      <c r="E2273" s="13">
        <v>716.89</v>
      </c>
      <c r="F2273">
        <f t="shared" si="35"/>
        <v>2150.67</v>
      </c>
      <c r="G2273" s="13">
        <v>2272</v>
      </c>
      <c r="H2273" s="28" t="str">
        <f>VLOOKUP(G2273,'Customer table'!A:H,8,FALSE)</f>
        <v>Non email user</v>
      </c>
      <c r="M2273">
        <v>360.28</v>
      </c>
      <c r="N2273">
        <v>775.38</v>
      </c>
    </row>
    <row r="2274" spans="1:14">
      <c r="A2274" s="13">
        <v>2273</v>
      </c>
      <c r="B2274" s="13">
        <v>1247</v>
      </c>
      <c r="C2274" s="13">
        <v>120</v>
      </c>
      <c r="D2274" s="13">
        <v>1</v>
      </c>
      <c r="E2274" s="13">
        <v>339.07</v>
      </c>
      <c r="F2274">
        <f t="shared" si="35"/>
        <v>339.07</v>
      </c>
      <c r="G2274" s="13">
        <v>2273</v>
      </c>
      <c r="H2274" s="28" t="str">
        <f>VLOOKUP(G2274,'Customer table'!A:H,8,FALSE)</f>
        <v>Email user</v>
      </c>
      <c r="M2274">
        <v>187.42</v>
      </c>
      <c r="N2274">
        <v>183.34</v>
      </c>
    </row>
    <row r="2275" spans="1:14">
      <c r="A2275" s="13">
        <v>2274</v>
      </c>
      <c r="B2275" s="13">
        <v>1248</v>
      </c>
      <c r="C2275" s="13">
        <v>76</v>
      </c>
      <c r="D2275" s="13">
        <v>1</v>
      </c>
      <c r="E2275" s="13">
        <v>578.22</v>
      </c>
      <c r="F2275">
        <f t="shared" si="35"/>
        <v>578.22</v>
      </c>
      <c r="G2275" s="13">
        <v>2274</v>
      </c>
      <c r="H2275" s="28" t="str">
        <f>VLOOKUP(G2275,'Customer table'!A:H,8,FALSE)</f>
        <v>Non email user</v>
      </c>
      <c r="M2275">
        <v>150.49</v>
      </c>
      <c r="N2275">
        <v>395.52</v>
      </c>
    </row>
    <row r="2276" spans="1:14">
      <c r="A2276" s="13">
        <v>2275</v>
      </c>
      <c r="B2276" s="13">
        <v>1248</v>
      </c>
      <c r="C2276" s="13">
        <v>38</v>
      </c>
      <c r="D2276" s="13">
        <v>3</v>
      </c>
      <c r="E2276" s="13">
        <v>1095.62</v>
      </c>
      <c r="F2276">
        <f t="shared" si="35"/>
        <v>3286.86</v>
      </c>
      <c r="G2276" s="13">
        <v>2275</v>
      </c>
      <c r="H2276" s="28" t="str">
        <f>VLOOKUP(G2276,'Customer table'!A:H,8,FALSE)</f>
        <v>Non email user</v>
      </c>
      <c r="M2276">
        <v>154.02</v>
      </c>
      <c r="N2276">
        <v>258.66</v>
      </c>
    </row>
    <row r="2277" spans="1:14">
      <c r="A2277" s="13">
        <v>2276</v>
      </c>
      <c r="B2277" s="13">
        <v>1249</v>
      </c>
      <c r="C2277" s="13">
        <v>63</v>
      </c>
      <c r="D2277" s="13">
        <v>1</v>
      </c>
      <c r="E2277" s="13">
        <v>754.89</v>
      </c>
      <c r="F2277">
        <f t="shared" si="35"/>
        <v>754.89</v>
      </c>
      <c r="G2277" s="13">
        <v>2276</v>
      </c>
      <c r="H2277" s="28" t="str">
        <f>VLOOKUP(G2277,'Customer table'!A:H,8,FALSE)</f>
        <v>Non email user</v>
      </c>
      <c r="M2277">
        <v>1169</v>
      </c>
      <c r="N2277">
        <v>412.02</v>
      </c>
    </row>
    <row r="2278" spans="1:14">
      <c r="A2278" s="13">
        <v>2277</v>
      </c>
      <c r="B2278" s="13">
        <v>1249</v>
      </c>
      <c r="C2278" s="13">
        <v>34</v>
      </c>
      <c r="D2278" s="13">
        <v>1</v>
      </c>
      <c r="E2278" s="13">
        <v>1844.75</v>
      </c>
      <c r="F2278">
        <f t="shared" si="35"/>
        <v>1844.75</v>
      </c>
      <c r="G2278" s="13">
        <v>2277</v>
      </c>
      <c r="H2278" s="28" t="str">
        <f>VLOOKUP(G2278,'Customer table'!A:H,8,FALSE)</f>
        <v>Non email user</v>
      </c>
      <c r="M2278">
        <v>315.29</v>
      </c>
      <c r="N2278">
        <v>766.48</v>
      </c>
    </row>
    <row r="2279" spans="1:14">
      <c r="A2279" s="13">
        <v>2278</v>
      </c>
      <c r="B2279" s="13">
        <v>1250</v>
      </c>
      <c r="C2279" s="13">
        <v>177</v>
      </c>
      <c r="D2279" s="13">
        <v>1</v>
      </c>
      <c r="E2279" s="13">
        <v>313.65</v>
      </c>
      <c r="F2279">
        <f t="shared" si="35"/>
        <v>313.65</v>
      </c>
      <c r="G2279" s="13">
        <v>2278</v>
      </c>
      <c r="H2279" s="28" t="str">
        <f>VLOOKUP(G2279,'Customer table'!A:H,8,FALSE)</f>
        <v>Email user</v>
      </c>
      <c r="M2279">
        <v>273.77</v>
      </c>
      <c r="N2279">
        <v>744.06</v>
      </c>
    </row>
    <row r="2280" spans="1:14">
      <c r="A2280" s="13">
        <v>2279</v>
      </c>
      <c r="B2280" s="13">
        <v>1250</v>
      </c>
      <c r="C2280" s="13">
        <v>131</v>
      </c>
      <c r="D2280" s="13">
        <v>1</v>
      </c>
      <c r="E2280" s="13">
        <v>30.63</v>
      </c>
      <c r="F2280">
        <f t="shared" si="35"/>
        <v>30.63</v>
      </c>
      <c r="G2280" s="13">
        <v>2279</v>
      </c>
      <c r="H2280" s="28" t="str">
        <f>VLOOKUP(G2280,'Customer table'!A:H,8,FALSE)</f>
        <v>Non email user</v>
      </c>
      <c r="M2280">
        <v>260.56</v>
      </c>
      <c r="N2280">
        <v>428.22</v>
      </c>
    </row>
    <row r="2281" spans="1:14">
      <c r="A2281" s="13">
        <v>2280</v>
      </c>
      <c r="B2281" s="13">
        <v>1251</v>
      </c>
      <c r="C2281" s="13">
        <v>50</v>
      </c>
      <c r="D2281" s="13">
        <v>2</v>
      </c>
      <c r="E2281" s="13">
        <v>1146.85</v>
      </c>
      <c r="F2281">
        <f t="shared" si="35"/>
        <v>2293.7</v>
      </c>
      <c r="G2281" s="13">
        <v>2280</v>
      </c>
      <c r="H2281" s="28" t="str">
        <f>VLOOKUP(G2281,'Customer table'!A:H,8,FALSE)</f>
        <v>Non email user</v>
      </c>
      <c r="M2281">
        <v>493.21</v>
      </c>
      <c r="N2281">
        <v>594.1</v>
      </c>
    </row>
    <row r="2282" spans="1:14">
      <c r="A2282" s="13">
        <v>2281</v>
      </c>
      <c r="B2282" s="13">
        <v>1252</v>
      </c>
      <c r="C2282" s="13">
        <v>19</v>
      </c>
      <c r="D2282" s="13">
        <v>2</v>
      </c>
      <c r="E2282" s="13">
        <v>968.43</v>
      </c>
      <c r="F2282">
        <f t="shared" si="35"/>
        <v>1936.86</v>
      </c>
      <c r="G2282" s="13">
        <v>2281</v>
      </c>
      <c r="H2282" s="28" t="str">
        <f>VLOOKUP(G2282,'Customer table'!A:H,8,FALSE)</f>
        <v>Email user</v>
      </c>
      <c r="M2282">
        <v>258.66</v>
      </c>
      <c r="N2282">
        <v>861.87</v>
      </c>
    </row>
    <row r="2283" spans="1:14">
      <c r="A2283" s="13">
        <v>2282</v>
      </c>
      <c r="B2283" s="13">
        <v>1252</v>
      </c>
      <c r="C2283" s="13">
        <v>93</v>
      </c>
      <c r="D2283" s="13">
        <v>1</v>
      </c>
      <c r="E2283" s="13">
        <v>580</v>
      </c>
      <c r="F2283">
        <f t="shared" si="35"/>
        <v>580</v>
      </c>
      <c r="G2283" s="13">
        <v>2282</v>
      </c>
      <c r="H2283" s="28" t="str">
        <f>VLOOKUP(G2283,'Customer table'!A:H,8,FALSE)</f>
        <v>Non email user</v>
      </c>
      <c r="M2283">
        <v>3054.62</v>
      </c>
      <c r="N2283">
        <v>935.74</v>
      </c>
    </row>
    <row r="2284" spans="1:14">
      <c r="A2284" s="13">
        <v>2283</v>
      </c>
      <c r="B2284" s="13">
        <v>1253</v>
      </c>
      <c r="C2284" s="13">
        <v>7</v>
      </c>
      <c r="D2284" s="13">
        <v>1</v>
      </c>
      <c r="E2284" s="13">
        <v>1695.09</v>
      </c>
      <c r="F2284">
        <f t="shared" si="35"/>
        <v>1695.09</v>
      </c>
      <c r="G2284" s="13">
        <v>2283</v>
      </c>
      <c r="H2284" s="28" t="str">
        <f>VLOOKUP(G2284,'Customer table'!A:H,8,FALSE)</f>
        <v>Non email user</v>
      </c>
      <c r="M2284">
        <v>406.76</v>
      </c>
      <c r="N2284">
        <v>1517.02</v>
      </c>
    </row>
    <row r="2285" spans="1:14">
      <c r="A2285" s="13">
        <v>2284</v>
      </c>
      <c r="B2285" s="13">
        <v>1254</v>
      </c>
      <c r="C2285" s="13">
        <v>149</v>
      </c>
      <c r="D2285" s="13">
        <v>1</v>
      </c>
      <c r="E2285" s="13">
        <v>159.71</v>
      </c>
      <c r="F2285">
        <f t="shared" si="35"/>
        <v>159.71</v>
      </c>
      <c r="G2285" s="13">
        <v>2284</v>
      </c>
      <c r="H2285" s="28" t="str">
        <f>VLOOKUP(G2285,'Customer table'!A:H,8,FALSE)</f>
        <v>Non email user</v>
      </c>
      <c r="M2285">
        <v>154.28</v>
      </c>
      <c r="N2285">
        <v>228.45</v>
      </c>
    </row>
    <row r="2286" spans="1:14">
      <c r="A2286" s="13">
        <v>2285</v>
      </c>
      <c r="B2286" s="13">
        <v>1254</v>
      </c>
      <c r="C2286" s="13">
        <v>195</v>
      </c>
      <c r="D2286" s="13">
        <v>2</v>
      </c>
      <c r="E2286" s="13">
        <v>298.25</v>
      </c>
      <c r="F2286">
        <f t="shared" si="35"/>
        <v>596.5</v>
      </c>
      <c r="G2286" s="13">
        <v>2285</v>
      </c>
      <c r="H2286" s="28" t="str">
        <f>VLOOKUP(G2286,'Customer table'!A:H,8,FALSE)</f>
        <v>Email user</v>
      </c>
      <c r="M2286">
        <v>359.28</v>
      </c>
      <c r="N2286">
        <v>315.29</v>
      </c>
    </row>
    <row r="2287" spans="1:14">
      <c r="A2287" s="13">
        <v>2286</v>
      </c>
      <c r="B2287" s="13">
        <v>1255</v>
      </c>
      <c r="C2287" s="13">
        <v>41</v>
      </c>
      <c r="D2287" s="13">
        <v>1</v>
      </c>
      <c r="E2287" s="13">
        <v>1041.67</v>
      </c>
      <c r="F2287">
        <f t="shared" si="35"/>
        <v>1041.67</v>
      </c>
      <c r="G2287" s="13">
        <v>2286</v>
      </c>
      <c r="H2287" s="28" t="str">
        <f>VLOOKUP(G2287,'Customer table'!A:H,8,FALSE)</f>
        <v>Non email user</v>
      </c>
      <c r="M2287">
        <v>318.02</v>
      </c>
      <c r="N2287">
        <v>79.14</v>
      </c>
    </row>
    <row r="2288" spans="1:14">
      <c r="A2288" s="13">
        <v>2287</v>
      </c>
      <c r="B2288" s="13">
        <v>1256</v>
      </c>
      <c r="C2288" s="13">
        <v>145</v>
      </c>
      <c r="D2288" s="13">
        <v>1</v>
      </c>
      <c r="E2288" s="13">
        <v>143.91</v>
      </c>
      <c r="F2288">
        <f t="shared" si="35"/>
        <v>143.91</v>
      </c>
      <c r="G2288" s="13">
        <v>2287</v>
      </c>
      <c r="H2288" s="28" t="str">
        <f>VLOOKUP(G2288,'Customer table'!A:H,8,FALSE)</f>
        <v>Non email user</v>
      </c>
      <c r="M2288">
        <v>1294.62</v>
      </c>
      <c r="N2288">
        <v>521.14</v>
      </c>
    </row>
    <row r="2289" spans="1:14">
      <c r="A2289" s="13">
        <v>2288</v>
      </c>
      <c r="B2289" s="13">
        <v>1256</v>
      </c>
      <c r="C2289" s="13">
        <v>22</v>
      </c>
      <c r="D2289" s="13">
        <v>1</v>
      </c>
      <c r="E2289" s="13">
        <v>751.38</v>
      </c>
      <c r="F2289">
        <f t="shared" si="35"/>
        <v>751.38</v>
      </c>
      <c r="G2289" s="13">
        <v>2288</v>
      </c>
      <c r="H2289" s="28" t="str">
        <f>VLOOKUP(G2289,'Customer table'!A:H,8,FALSE)</f>
        <v>Non email user</v>
      </c>
      <c r="M2289">
        <v>1995.72</v>
      </c>
      <c r="N2289">
        <v>174.28</v>
      </c>
    </row>
    <row r="2290" spans="1:14">
      <c r="A2290" s="13">
        <v>2289</v>
      </c>
      <c r="B2290" s="13">
        <v>1256</v>
      </c>
      <c r="C2290" s="13">
        <v>120</v>
      </c>
      <c r="D2290" s="13">
        <v>1</v>
      </c>
      <c r="E2290" s="13">
        <v>339.07</v>
      </c>
      <c r="F2290">
        <f t="shared" si="35"/>
        <v>339.07</v>
      </c>
      <c r="G2290" s="13">
        <v>2289</v>
      </c>
      <c r="H2290" s="28" t="str">
        <f>VLOOKUP(G2290,'Customer table'!A:H,8,FALSE)</f>
        <v>Non email user</v>
      </c>
      <c r="M2290">
        <v>1146.85</v>
      </c>
      <c r="N2290">
        <v>1993.79</v>
      </c>
    </row>
    <row r="2291" spans="1:14">
      <c r="A2291" s="13">
        <v>2290</v>
      </c>
      <c r="B2291" s="13">
        <v>1256</v>
      </c>
      <c r="C2291" s="13">
        <v>121</v>
      </c>
      <c r="D2291" s="13">
        <v>1</v>
      </c>
      <c r="E2291" s="13">
        <v>159.37</v>
      </c>
      <c r="F2291">
        <f t="shared" si="35"/>
        <v>159.37</v>
      </c>
      <c r="G2291" s="13">
        <v>2290</v>
      </c>
      <c r="H2291" s="28" t="str">
        <f>VLOOKUP(G2291,'Customer table'!A:H,8,FALSE)</f>
        <v>Non email user</v>
      </c>
      <c r="M2291">
        <v>732.62</v>
      </c>
      <c r="N2291">
        <v>968.43</v>
      </c>
    </row>
    <row r="2292" spans="1:14">
      <c r="A2292" s="13">
        <v>2291</v>
      </c>
      <c r="B2292" s="13">
        <v>1257</v>
      </c>
      <c r="C2292" s="13">
        <v>183</v>
      </c>
      <c r="D2292" s="13">
        <v>1</v>
      </c>
      <c r="E2292" s="13">
        <v>200.91</v>
      </c>
      <c r="F2292">
        <f t="shared" si="35"/>
        <v>200.91</v>
      </c>
      <c r="G2292" s="13">
        <v>2291</v>
      </c>
      <c r="H2292" s="28" t="str">
        <f>VLOOKUP(G2292,'Customer table'!A:H,8,FALSE)</f>
        <v>Email user</v>
      </c>
      <c r="M2292">
        <v>414.24</v>
      </c>
      <c r="N2292">
        <v>1257.96</v>
      </c>
    </row>
    <row r="2293" spans="1:14">
      <c r="A2293" s="13">
        <v>2292</v>
      </c>
      <c r="B2293" s="13">
        <v>1258</v>
      </c>
      <c r="C2293" s="13">
        <v>124</v>
      </c>
      <c r="D2293" s="13">
        <v>3</v>
      </c>
      <c r="E2293" s="13">
        <v>159.92</v>
      </c>
      <c r="F2293">
        <f t="shared" si="35"/>
        <v>479.76</v>
      </c>
      <c r="G2293" s="13">
        <v>2292</v>
      </c>
      <c r="H2293" s="28" t="str">
        <f>VLOOKUP(G2293,'Customer table'!A:H,8,FALSE)</f>
        <v>Non email user</v>
      </c>
      <c r="M2293">
        <v>394.17</v>
      </c>
      <c r="N2293">
        <v>322.29</v>
      </c>
    </row>
    <row r="2294" spans="1:14">
      <c r="A2294" s="13">
        <v>2293</v>
      </c>
      <c r="B2294" s="13">
        <v>1258</v>
      </c>
      <c r="C2294" s="13">
        <v>86</v>
      </c>
      <c r="D2294" s="13">
        <v>1</v>
      </c>
      <c r="E2294" s="13">
        <v>219.69</v>
      </c>
      <c r="F2294">
        <f t="shared" si="35"/>
        <v>219.69</v>
      </c>
      <c r="G2294" s="13">
        <v>2293</v>
      </c>
      <c r="H2294" s="28" t="str">
        <f>VLOOKUP(G2294,'Customer table'!A:H,8,FALSE)</f>
        <v>Non email user</v>
      </c>
      <c r="M2294">
        <v>807.45</v>
      </c>
      <c r="N2294">
        <v>361.97</v>
      </c>
    </row>
    <row r="2295" spans="1:14">
      <c r="A2295" s="13">
        <v>2294</v>
      </c>
      <c r="B2295" s="13">
        <v>1259</v>
      </c>
      <c r="C2295" s="13">
        <v>176</v>
      </c>
      <c r="D2295" s="13">
        <v>1</v>
      </c>
      <c r="E2295" s="13">
        <v>436.2</v>
      </c>
      <c r="F2295">
        <f t="shared" si="35"/>
        <v>436.2</v>
      </c>
      <c r="G2295" s="13">
        <v>2294</v>
      </c>
      <c r="H2295" s="28" t="str">
        <f>VLOOKUP(G2295,'Customer table'!A:H,8,FALSE)</f>
        <v>Non email user</v>
      </c>
      <c r="M2295">
        <v>435.69</v>
      </c>
      <c r="N2295">
        <v>138.87</v>
      </c>
    </row>
    <row r="2296" spans="1:14">
      <c r="A2296" s="13">
        <v>2295</v>
      </c>
      <c r="B2296" s="13">
        <v>1260</v>
      </c>
      <c r="C2296" s="13">
        <v>179</v>
      </c>
      <c r="D2296" s="13">
        <v>1</v>
      </c>
      <c r="E2296" s="13">
        <v>154.28</v>
      </c>
      <c r="F2296">
        <f t="shared" si="35"/>
        <v>154.28</v>
      </c>
      <c r="G2296" s="13">
        <v>2295</v>
      </c>
      <c r="H2296" s="28" t="str">
        <f>VLOOKUP(G2296,'Customer table'!A:H,8,FALSE)</f>
        <v>Email user</v>
      </c>
      <c r="M2296">
        <v>175.4</v>
      </c>
      <c r="N2296">
        <v>208.24</v>
      </c>
    </row>
    <row r="2297" spans="1:14">
      <c r="A2297" s="13">
        <v>2296</v>
      </c>
      <c r="B2297" s="13">
        <v>1261</v>
      </c>
      <c r="C2297" s="13">
        <v>128</v>
      </c>
      <c r="D2297" s="13">
        <v>1</v>
      </c>
      <c r="E2297" s="13">
        <v>299.56</v>
      </c>
      <c r="F2297">
        <f t="shared" si="35"/>
        <v>299.56</v>
      </c>
      <c r="G2297" s="13">
        <v>2296</v>
      </c>
      <c r="H2297" s="28" t="str">
        <f>VLOOKUP(G2297,'Customer table'!A:H,8,FALSE)</f>
        <v>Email user</v>
      </c>
      <c r="M2297">
        <v>270.86</v>
      </c>
      <c r="N2297">
        <v>41.22</v>
      </c>
    </row>
    <row r="2298" spans="1:14">
      <c r="A2298" s="13">
        <v>2297</v>
      </c>
      <c r="B2298" s="13">
        <v>1261</v>
      </c>
      <c r="C2298" s="13">
        <v>80</v>
      </c>
      <c r="D2298" s="13">
        <v>1</v>
      </c>
      <c r="E2298" s="13">
        <v>257.17</v>
      </c>
      <c r="F2298">
        <f t="shared" si="35"/>
        <v>257.17</v>
      </c>
      <c r="G2298" s="13">
        <v>2297</v>
      </c>
      <c r="H2298" s="28" t="str">
        <f>VLOOKUP(G2298,'Customer table'!A:H,8,FALSE)</f>
        <v>Non email user</v>
      </c>
      <c r="M2298">
        <v>1717.96</v>
      </c>
      <c r="N2298">
        <v>539.1</v>
      </c>
    </row>
    <row r="2299" spans="1:14">
      <c r="A2299" s="13">
        <v>2298</v>
      </c>
      <c r="B2299" s="13">
        <v>1262</v>
      </c>
      <c r="C2299" s="13">
        <v>40</v>
      </c>
      <c r="D2299" s="13">
        <v>1</v>
      </c>
      <c r="E2299" s="13">
        <v>1860.2</v>
      </c>
      <c r="F2299">
        <f t="shared" si="35"/>
        <v>1860.2</v>
      </c>
      <c r="G2299" s="13">
        <v>2298</v>
      </c>
      <c r="H2299" s="28" t="str">
        <f>VLOOKUP(G2299,'Customer table'!A:H,8,FALSE)</f>
        <v>Non email user</v>
      </c>
      <c r="M2299">
        <v>545.46</v>
      </c>
      <c r="N2299">
        <v>208.24</v>
      </c>
    </row>
    <row r="2300" spans="1:14">
      <c r="A2300" s="13">
        <v>2299</v>
      </c>
      <c r="B2300" s="13">
        <v>1262</v>
      </c>
      <c r="C2300" s="13">
        <v>194</v>
      </c>
      <c r="D2300" s="13">
        <v>1</v>
      </c>
      <c r="E2300" s="13">
        <v>239.8</v>
      </c>
      <c r="F2300">
        <f t="shared" si="35"/>
        <v>239.8</v>
      </c>
      <c r="G2300" s="13">
        <v>2299</v>
      </c>
      <c r="H2300" s="28" t="str">
        <f>VLOOKUP(G2300,'Customer table'!A:H,8,FALSE)</f>
        <v>Non email user</v>
      </c>
      <c r="M2300">
        <v>30.63</v>
      </c>
      <c r="N2300">
        <v>200.91</v>
      </c>
    </row>
    <row r="2301" spans="1:14">
      <c r="A2301" s="13">
        <v>2300</v>
      </c>
      <c r="B2301" s="13">
        <v>1263</v>
      </c>
      <c r="C2301" s="13">
        <v>22</v>
      </c>
      <c r="D2301" s="13">
        <v>1</v>
      </c>
      <c r="E2301" s="13">
        <v>649.61</v>
      </c>
      <c r="F2301">
        <f t="shared" si="35"/>
        <v>649.61</v>
      </c>
      <c r="G2301" s="13">
        <v>2300</v>
      </c>
      <c r="H2301" s="28" t="str">
        <f>VLOOKUP(G2301,'Customer table'!A:H,8,FALSE)</f>
        <v>Email user</v>
      </c>
      <c r="M2301">
        <v>284.14</v>
      </c>
      <c r="N2301">
        <v>898.73</v>
      </c>
    </row>
    <row r="2302" spans="1:14">
      <c r="A2302" s="13">
        <v>2301</v>
      </c>
      <c r="B2302" s="13">
        <v>1264</v>
      </c>
      <c r="C2302" s="13">
        <v>22</v>
      </c>
      <c r="D2302" s="13">
        <v>2</v>
      </c>
      <c r="E2302" s="13">
        <v>751.38</v>
      </c>
      <c r="F2302">
        <f t="shared" si="35"/>
        <v>1502.76</v>
      </c>
      <c r="G2302" s="13">
        <v>2301</v>
      </c>
      <c r="H2302" s="28" t="str">
        <f>VLOOKUP(G2302,'Customer table'!A:H,8,FALSE)</f>
        <v>Non email user</v>
      </c>
      <c r="M2302">
        <v>950.32</v>
      </c>
      <c r="N2302">
        <v>1993.79</v>
      </c>
    </row>
    <row r="2303" spans="1:14">
      <c r="A2303" s="13">
        <v>2302</v>
      </c>
      <c r="B2303" s="13">
        <v>1264</v>
      </c>
      <c r="C2303" s="13">
        <v>23</v>
      </c>
      <c r="D2303" s="13">
        <v>2</v>
      </c>
      <c r="E2303" s="13">
        <v>766.48</v>
      </c>
      <c r="F2303">
        <f t="shared" si="35"/>
        <v>1532.96</v>
      </c>
      <c r="G2303" s="13">
        <v>2302</v>
      </c>
      <c r="H2303" s="28" t="str">
        <f>VLOOKUP(G2303,'Customer table'!A:H,8,FALSE)</f>
        <v>Non email user</v>
      </c>
      <c r="M2303">
        <v>273.77</v>
      </c>
      <c r="N2303">
        <v>230.74</v>
      </c>
    </row>
    <row r="2304" spans="1:14">
      <c r="A2304" s="13">
        <v>2303</v>
      </c>
      <c r="B2304" s="13">
        <v>1265</v>
      </c>
      <c r="C2304" s="13">
        <v>44</v>
      </c>
      <c r="D2304" s="13">
        <v>1</v>
      </c>
      <c r="E2304" s="13">
        <v>798.94</v>
      </c>
      <c r="F2304">
        <f t="shared" si="35"/>
        <v>798.94</v>
      </c>
      <c r="G2304" s="13">
        <v>2303</v>
      </c>
      <c r="H2304" s="28" t="str">
        <f>VLOOKUP(G2304,'Customer table'!A:H,8,FALSE)</f>
        <v>Non email user</v>
      </c>
      <c r="M2304">
        <v>284.14</v>
      </c>
      <c r="N2304">
        <v>279.09</v>
      </c>
    </row>
    <row r="2305" spans="1:14">
      <c r="A2305" s="13">
        <v>2304</v>
      </c>
      <c r="B2305" s="13">
        <v>1265</v>
      </c>
      <c r="C2305" s="13">
        <v>160</v>
      </c>
      <c r="D2305" s="13">
        <v>1</v>
      </c>
      <c r="E2305" s="13">
        <v>196.53</v>
      </c>
      <c r="F2305">
        <f t="shared" si="35"/>
        <v>196.53</v>
      </c>
      <c r="G2305" s="13">
        <v>2304</v>
      </c>
      <c r="H2305" s="28" t="str">
        <f>VLOOKUP(G2305,'Customer table'!A:H,8,FALSE)</f>
        <v>Email user</v>
      </c>
      <c r="M2305">
        <v>1540.56</v>
      </c>
      <c r="N2305">
        <v>471.55</v>
      </c>
    </row>
    <row r="2306" spans="1:14">
      <c r="A2306" s="13">
        <v>2305</v>
      </c>
      <c r="B2306" s="13">
        <v>1266</v>
      </c>
      <c r="C2306" s="13">
        <v>103</v>
      </c>
      <c r="D2306" s="13">
        <v>1</v>
      </c>
      <c r="E2306" s="13">
        <v>228.45</v>
      </c>
      <c r="F2306">
        <f t="shared" ref="F2306:F2369" si="36">E2306*D2306</f>
        <v>228.45</v>
      </c>
      <c r="G2306" s="13">
        <v>2305</v>
      </c>
      <c r="H2306" s="28" t="str">
        <f>VLOOKUP(G2306,'Customer table'!A:H,8,FALSE)</f>
        <v>Non email user</v>
      </c>
      <c r="M2306">
        <v>395.52</v>
      </c>
      <c r="N2306">
        <v>1816.72</v>
      </c>
    </row>
    <row r="2307" spans="1:14">
      <c r="A2307" s="13">
        <v>2306</v>
      </c>
      <c r="B2307" s="13">
        <v>1267</v>
      </c>
      <c r="C2307" s="13">
        <v>81</v>
      </c>
      <c r="D2307" s="13">
        <v>1</v>
      </c>
      <c r="E2307" s="13">
        <v>931.48</v>
      </c>
      <c r="F2307">
        <f t="shared" si="36"/>
        <v>931.48</v>
      </c>
      <c r="G2307" s="13">
        <v>2306</v>
      </c>
      <c r="H2307" s="28" t="str">
        <f>VLOOKUP(G2307,'Customer table'!A:H,8,FALSE)</f>
        <v>Email user</v>
      </c>
      <c r="M2307">
        <v>461.54</v>
      </c>
      <c r="N2307">
        <v>1016.02</v>
      </c>
    </row>
    <row r="2308" spans="1:14">
      <c r="A2308" s="13">
        <v>2307</v>
      </c>
      <c r="B2308" s="13">
        <v>1267</v>
      </c>
      <c r="C2308" s="13">
        <v>35</v>
      </c>
      <c r="D2308" s="13">
        <v>1</v>
      </c>
      <c r="E2308" s="13">
        <v>1777.25</v>
      </c>
      <c r="F2308">
        <f t="shared" si="36"/>
        <v>1777.25</v>
      </c>
      <c r="G2308" s="13">
        <v>2307</v>
      </c>
      <c r="H2308" s="28" t="str">
        <f>VLOOKUP(G2308,'Customer table'!A:H,8,FALSE)</f>
        <v>Non email user</v>
      </c>
      <c r="M2308">
        <v>140.76</v>
      </c>
      <c r="N2308">
        <v>313.65</v>
      </c>
    </row>
    <row r="2309" spans="1:14">
      <c r="A2309" s="13">
        <v>2308</v>
      </c>
      <c r="B2309" s="13">
        <v>1268</v>
      </c>
      <c r="C2309" s="13">
        <v>171</v>
      </c>
      <c r="D2309" s="13">
        <v>1</v>
      </c>
      <c r="E2309" s="13">
        <v>401.39</v>
      </c>
      <c r="F2309">
        <f t="shared" si="36"/>
        <v>401.39</v>
      </c>
      <c r="G2309" s="13">
        <v>2308</v>
      </c>
      <c r="H2309" s="28" t="str">
        <f>VLOOKUP(G2309,'Customer table'!A:H,8,FALSE)</f>
        <v>Non email user</v>
      </c>
      <c r="M2309">
        <v>1802.19</v>
      </c>
      <c r="N2309">
        <v>815.03</v>
      </c>
    </row>
    <row r="2310" spans="1:14">
      <c r="A2310" s="13">
        <v>2309</v>
      </c>
      <c r="B2310" s="13">
        <v>1269</v>
      </c>
      <c r="C2310" s="13">
        <v>165</v>
      </c>
      <c r="D2310" s="13">
        <v>1</v>
      </c>
      <c r="E2310" s="13">
        <v>377.58</v>
      </c>
      <c r="F2310">
        <f t="shared" si="36"/>
        <v>377.58</v>
      </c>
      <c r="G2310" s="13">
        <v>2309</v>
      </c>
      <c r="H2310" s="28" t="str">
        <f>VLOOKUP(G2310,'Customer table'!A:H,8,FALSE)</f>
        <v>Non email user</v>
      </c>
      <c r="M2310">
        <v>230.74</v>
      </c>
      <c r="N2310">
        <v>319.66</v>
      </c>
    </row>
    <row r="2311" spans="1:14">
      <c r="A2311" s="13">
        <v>2310</v>
      </c>
      <c r="B2311" s="13">
        <v>1270</v>
      </c>
      <c r="C2311" s="13">
        <v>77</v>
      </c>
      <c r="D2311" s="13">
        <v>1</v>
      </c>
      <c r="E2311" s="13">
        <v>861.87</v>
      </c>
      <c r="F2311">
        <f t="shared" si="36"/>
        <v>861.87</v>
      </c>
      <c r="G2311" s="13">
        <v>2310</v>
      </c>
      <c r="H2311" s="28" t="str">
        <f>VLOOKUP(G2311,'Customer table'!A:H,8,FALSE)</f>
        <v>Email user</v>
      </c>
      <c r="M2311">
        <v>1262.36</v>
      </c>
      <c r="N2311">
        <v>966.66</v>
      </c>
    </row>
    <row r="2312" spans="1:14">
      <c r="A2312" s="13">
        <v>2311</v>
      </c>
      <c r="B2312" s="13">
        <v>1271</v>
      </c>
      <c r="C2312" s="13">
        <v>186</v>
      </c>
      <c r="D2312" s="13">
        <v>1</v>
      </c>
      <c r="E2312" s="13">
        <v>401.69</v>
      </c>
      <c r="F2312">
        <f t="shared" si="36"/>
        <v>401.69</v>
      </c>
      <c r="G2312" s="13">
        <v>2311</v>
      </c>
      <c r="H2312" s="28" t="str">
        <f>VLOOKUP(G2312,'Customer table'!A:H,8,FALSE)</f>
        <v>Non email user</v>
      </c>
      <c r="M2312">
        <v>2279.91</v>
      </c>
      <c r="N2312">
        <v>1016.02</v>
      </c>
    </row>
    <row r="2313" spans="1:14">
      <c r="A2313" s="13">
        <v>2312</v>
      </c>
      <c r="B2313" s="13">
        <v>1272</v>
      </c>
      <c r="C2313" s="13">
        <v>59</v>
      </c>
      <c r="D2313" s="13">
        <v>3</v>
      </c>
      <c r="E2313" s="13">
        <v>270.86</v>
      </c>
      <c r="F2313">
        <f t="shared" si="36"/>
        <v>812.58</v>
      </c>
      <c r="G2313" s="13">
        <v>2312</v>
      </c>
      <c r="H2313" s="28" t="str">
        <f>VLOOKUP(G2313,'Customer table'!A:H,8,FALSE)</f>
        <v>Non email user</v>
      </c>
      <c r="M2313">
        <v>709.25</v>
      </c>
      <c r="N2313">
        <v>159.37</v>
      </c>
    </row>
    <row r="2314" spans="1:14">
      <c r="A2314" s="13">
        <v>2313</v>
      </c>
      <c r="B2314" s="13">
        <v>1273</v>
      </c>
      <c r="C2314" s="13">
        <v>169</v>
      </c>
      <c r="D2314" s="13">
        <v>1</v>
      </c>
      <c r="E2314" s="13">
        <v>442.69</v>
      </c>
      <c r="F2314">
        <f t="shared" si="36"/>
        <v>442.69</v>
      </c>
      <c r="G2314" s="13">
        <v>2313</v>
      </c>
      <c r="H2314" s="28" t="str">
        <f>VLOOKUP(G2314,'Customer table'!A:H,8,FALSE)</f>
        <v>Non email user</v>
      </c>
      <c r="M2314">
        <v>204.06</v>
      </c>
      <c r="N2314">
        <v>619.65</v>
      </c>
    </row>
    <row r="2315" spans="1:14">
      <c r="A2315" s="13">
        <v>2314</v>
      </c>
      <c r="B2315" s="13">
        <v>1273</v>
      </c>
      <c r="C2315" s="13">
        <v>127</v>
      </c>
      <c r="D2315" s="13">
        <v>1</v>
      </c>
      <c r="E2315" s="13">
        <v>44.16</v>
      </c>
      <c r="F2315">
        <f t="shared" si="36"/>
        <v>44.16</v>
      </c>
      <c r="G2315" s="13">
        <v>2314</v>
      </c>
      <c r="H2315" s="28" t="str">
        <f>VLOOKUP(G2315,'Customer table'!A:H,8,FALSE)</f>
        <v>Non email user</v>
      </c>
      <c r="M2315">
        <v>193.6</v>
      </c>
      <c r="N2315">
        <v>526.08</v>
      </c>
    </row>
    <row r="2316" spans="1:14">
      <c r="A2316" s="13">
        <v>2315</v>
      </c>
      <c r="B2316" s="13">
        <v>1273</v>
      </c>
      <c r="C2316" s="13">
        <v>112</v>
      </c>
      <c r="D2316" s="13">
        <v>1</v>
      </c>
      <c r="E2316" s="13">
        <v>716.89</v>
      </c>
      <c r="F2316">
        <f t="shared" si="36"/>
        <v>716.89</v>
      </c>
      <c r="G2316" s="13">
        <v>2315</v>
      </c>
      <c r="H2316" s="28" t="str">
        <f>VLOOKUP(G2316,'Customer table'!A:H,8,FALSE)</f>
        <v>Non email user</v>
      </c>
      <c r="M2316">
        <v>204.06</v>
      </c>
      <c r="N2316">
        <v>703.35</v>
      </c>
    </row>
    <row r="2317" spans="1:14">
      <c r="A2317" s="13">
        <v>2316</v>
      </c>
      <c r="B2317" s="13">
        <v>1274</v>
      </c>
      <c r="C2317" s="13">
        <v>70</v>
      </c>
      <c r="D2317" s="13">
        <v>1</v>
      </c>
      <c r="E2317" s="13">
        <v>250.59</v>
      </c>
      <c r="F2317">
        <f t="shared" si="36"/>
        <v>250.59</v>
      </c>
      <c r="G2317" s="13">
        <v>2316</v>
      </c>
      <c r="H2317" s="28" t="str">
        <f>VLOOKUP(G2317,'Customer table'!A:H,8,FALSE)</f>
        <v>Non email user</v>
      </c>
      <c r="M2317">
        <v>459.12</v>
      </c>
      <c r="N2317">
        <v>159.37</v>
      </c>
    </row>
    <row r="2318" spans="1:14">
      <c r="A2318" s="13">
        <v>2317</v>
      </c>
      <c r="B2318" s="13">
        <v>1275</v>
      </c>
      <c r="C2318" s="13">
        <v>81</v>
      </c>
      <c r="D2318" s="13">
        <v>1</v>
      </c>
      <c r="E2318" s="13">
        <v>931.48</v>
      </c>
      <c r="F2318">
        <f t="shared" si="36"/>
        <v>931.48</v>
      </c>
      <c r="G2318" s="13">
        <v>2317</v>
      </c>
      <c r="H2318" s="28" t="str">
        <f>VLOOKUP(G2318,'Customer table'!A:H,8,FALSE)</f>
        <v>Non email user</v>
      </c>
      <c r="M2318">
        <v>884.91</v>
      </c>
      <c r="N2318">
        <v>1798.4</v>
      </c>
    </row>
    <row r="2319" spans="1:14">
      <c r="A2319" s="13">
        <v>2318</v>
      </c>
      <c r="B2319" s="13">
        <v>1275</v>
      </c>
      <c r="C2319" s="13">
        <v>28</v>
      </c>
      <c r="D2319" s="13">
        <v>1</v>
      </c>
      <c r="E2319" s="13">
        <v>1262.36</v>
      </c>
      <c r="F2319">
        <f t="shared" si="36"/>
        <v>1262.36</v>
      </c>
      <c r="G2319" s="13">
        <v>2318</v>
      </c>
      <c r="H2319" s="28" t="str">
        <f>VLOOKUP(G2319,'Customer table'!A:H,8,FALSE)</f>
        <v>Email user</v>
      </c>
      <c r="M2319">
        <v>3193.95</v>
      </c>
      <c r="N2319">
        <v>935.74</v>
      </c>
    </row>
    <row r="2320" spans="1:14">
      <c r="A2320" s="13">
        <v>2319</v>
      </c>
      <c r="B2320" s="13">
        <v>1276</v>
      </c>
      <c r="C2320" s="13">
        <v>178</v>
      </c>
      <c r="D2320" s="13">
        <v>2</v>
      </c>
      <c r="E2320" s="13">
        <v>325.76</v>
      </c>
      <c r="F2320">
        <f t="shared" si="36"/>
        <v>651.52</v>
      </c>
      <c r="G2320" s="13">
        <v>2319</v>
      </c>
      <c r="H2320" s="28" t="str">
        <f>VLOOKUP(G2320,'Customer table'!A:H,8,FALSE)</f>
        <v>Non email user</v>
      </c>
      <c r="M2320">
        <v>1064.65</v>
      </c>
      <c r="N2320">
        <v>290.79</v>
      </c>
    </row>
    <row r="2321" spans="1:14">
      <c r="A2321" s="13">
        <v>2320</v>
      </c>
      <c r="B2321" s="13">
        <v>1276</v>
      </c>
      <c r="C2321" s="13">
        <v>120</v>
      </c>
      <c r="D2321" s="13">
        <v>2</v>
      </c>
      <c r="E2321" s="13">
        <v>293.34</v>
      </c>
      <c r="F2321">
        <f t="shared" si="36"/>
        <v>586.68</v>
      </c>
      <c r="G2321" s="13">
        <v>2320</v>
      </c>
      <c r="H2321" s="28" t="str">
        <f>VLOOKUP(G2321,'Customer table'!A:H,8,FALSE)</f>
        <v>Non email user</v>
      </c>
      <c r="M2321">
        <v>1262.36</v>
      </c>
      <c r="N2321">
        <v>447.91</v>
      </c>
    </row>
    <row r="2322" spans="1:14">
      <c r="A2322" s="13">
        <v>2321</v>
      </c>
      <c r="B2322" s="13">
        <v>1277</v>
      </c>
      <c r="C2322" s="13">
        <v>84</v>
      </c>
      <c r="D2322" s="13">
        <v>3</v>
      </c>
      <c r="E2322" s="13">
        <v>493.21</v>
      </c>
      <c r="F2322">
        <f t="shared" si="36"/>
        <v>1479.63</v>
      </c>
      <c r="G2322" s="13">
        <v>2321</v>
      </c>
      <c r="H2322" s="28" t="str">
        <f>VLOOKUP(G2322,'Customer table'!A:H,8,FALSE)</f>
        <v>Email user</v>
      </c>
      <c r="M2322">
        <v>1995.72</v>
      </c>
      <c r="N2322">
        <v>918.24</v>
      </c>
    </row>
    <row r="2323" spans="1:14">
      <c r="A2323" s="13">
        <v>2322</v>
      </c>
      <c r="B2323" s="13">
        <v>1278</v>
      </c>
      <c r="C2323" s="13">
        <v>130</v>
      </c>
      <c r="D2323" s="13">
        <v>2</v>
      </c>
      <c r="E2323" s="13">
        <v>94.48</v>
      </c>
      <c r="F2323">
        <f t="shared" si="36"/>
        <v>188.96</v>
      </c>
      <c r="G2323" s="13">
        <v>2322</v>
      </c>
      <c r="H2323" s="28" t="str">
        <f>VLOOKUP(G2323,'Customer table'!A:H,8,FALSE)</f>
        <v>Email user</v>
      </c>
      <c r="M2323">
        <v>448.66</v>
      </c>
      <c r="N2323">
        <v>157.92</v>
      </c>
    </row>
    <row r="2324" spans="1:14">
      <c r="A2324" s="13">
        <v>2323</v>
      </c>
      <c r="B2324" s="13">
        <v>1278</v>
      </c>
      <c r="C2324" s="13">
        <v>192</v>
      </c>
      <c r="D2324" s="13">
        <v>1</v>
      </c>
      <c r="E2324" s="13">
        <v>427.77</v>
      </c>
      <c r="F2324">
        <f t="shared" si="36"/>
        <v>427.77</v>
      </c>
      <c r="G2324" s="13">
        <v>2323</v>
      </c>
      <c r="H2324" s="28" t="str">
        <f>VLOOKUP(G2324,'Customer table'!A:H,8,FALSE)</f>
        <v>Non email user</v>
      </c>
      <c r="M2324">
        <v>387.2</v>
      </c>
      <c r="N2324">
        <v>198.89</v>
      </c>
    </row>
    <row r="2325" spans="1:14">
      <c r="A2325" s="13">
        <v>2324</v>
      </c>
      <c r="B2325" s="13">
        <v>1279</v>
      </c>
      <c r="C2325" s="13">
        <v>54</v>
      </c>
      <c r="D2325" s="13">
        <v>1</v>
      </c>
      <c r="E2325" s="13">
        <v>638.1</v>
      </c>
      <c r="F2325">
        <f t="shared" si="36"/>
        <v>638.1</v>
      </c>
      <c r="G2325" s="13">
        <v>2324</v>
      </c>
      <c r="H2325" s="28" t="str">
        <f>VLOOKUP(G2325,'Customer table'!A:H,8,FALSE)</f>
        <v>Email user</v>
      </c>
      <c r="M2325">
        <v>644.55</v>
      </c>
      <c r="N2325">
        <v>96.07</v>
      </c>
    </row>
    <row r="2326" spans="1:14">
      <c r="A2326" s="13">
        <v>2325</v>
      </c>
      <c r="B2326" s="13">
        <v>1280</v>
      </c>
      <c r="C2326" s="13">
        <v>182</v>
      </c>
      <c r="D2326" s="13">
        <v>1</v>
      </c>
      <c r="E2326" s="13">
        <v>211.3</v>
      </c>
      <c r="F2326">
        <f t="shared" si="36"/>
        <v>211.3</v>
      </c>
      <c r="G2326" s="13">
        <v>2325</v>
      </c>
      <c r="H2326" s="28" t="str">
        <f>VLOOKUP(G2326,'Customer table'!A:H,8,FALSE)</f>
        <v>Non email user</v>
      </c>
      <c r="M2326">
        <v>1984.32</v>
      </c>
      <c r="N2326">
        <v>863.16</v>
      </c>
    </row>
    <row r="2327" spans="1:14">
      <c r="A2327" s="13">
        <v>2326</v>
      </c>
      <c r="B2327" s="13">
        <v>1280</v>
      </c>
      <c r="C2327" s="13">
        <v>141</v>
      </c>
      <c r="D2327" s="13">
        <v>1</v>
      </c>
      <c r="E2327" s="13">
        <v>254.46</v>
      </c>
      <c r="F2327">
        <f t="shared" si="36"/>
        <v>254.46</v>
      </c>
      <c r="G2327" s="13">
        <v>2326</v>
      </c>
      <c r="H2327" s="28" t="str">
        <f>VLOOKUP(G2327,'Customer table'!A:H,8,FALSE)</f>
        <v>Non email user</v>
      </c>
      <c r="M2327">
        <v>1276.2</v>
      </c>
      <c r="N2327">
        <v>366.31</v>
      </c>
    </row>
    <row r="2328" spans="1:14">
      <c r="A2328" s="13">
        <v>2327</v>
      </c>
      <c r="B2328" s="13">
        <v>1281</v>
      </c>
      <c r="C2328" s="13">
        <v>33</v>
      </c>
      <c r="D2328" s="13">
        <v>1</v>
      </c>
      <c r="E2328" s="13">
        <v>1354.25</v>
      </c>
      <c r="F2328">
        <f t="shared" si="36"/>
        <v>1354.25</v>
      </c>
      <c r="G2328" s="13">
        <v>2327</v>
      </c>
      <c r="H2328" s="28" t="str">
        <f>VLOOKUP(G2328,'Customer table'!A:H,8,FALSE)</f>
        <v>Email user</v>
      </c>
      <c r="M2328">
        <v>1517.02</v>
      </c>
      <c r="N2328">
        <v>299.56</v>
      </c>
    </row>
    <row r="2329" spans="1:14">
      <c r="A2329" s="13">
        <v>2328</v>
      </c>
      <c r="B2329" s="13">
        <v>1281</v>
      </c>
      <c r="C2329" s="13">
        <v>121</v>
      </c>
      <c r="D2329" s="13">
        <v>1</v>
      </c>
      <c r="E2329" s="13">
        <v>159.37</v>
      </c>
      <c r="F2329">
        <f t="shared" si="36"/>
        <v>159.37</v>
      </c>
      <c r="G2329" s="13">
        <v>2328</v>
      </c>
      <c r="H2329" s="28" t="str">
        <f>VLOOKUP(G2329,'Customer table'!A:H,8,FALSE)</f>
        <v>Non email user</v>
      </c>
      <c r="M2329">
        <v>512.34</v>
      </c>
      <c r="N2329">
        <v>359.28</v>
      </c>
    </row>
    <row r="2330" spans="1:14">
      <c r="A2330" s="13">
        <v>2329</v>
      </c>
      <c r="B2330" s="13">
        <v>1282</v>
      </c>
      <c r="C2330" s="13">
        <v>142</v>
      </c>
      <c r="D2330" s="13">
        <v>1</v>
      </c>
      <c r="E2330" s="13">
        <v>178.01</v>
      </c>
      <c r="F2330">
        <f t="shared" si="36"/>
        <v>178.01</v>
      </c>
      <c r="G2330" s="13">
        <v>2329</v>
      </c>
      <c r="H2330" s="28" t="str">
        <f>VLOOKUP(G2330,'Customer table'!A:H,8,FALSE)</f>
        <v>Non email user</v>
      </c>
      <c r="M2330">
        <v>386.13</v>
      </c>
      <c r="N2330">
        <v>475.16</v>
      </c>
    </row>
    <row r="2331" spans="1:14">
      <c r="A2331" s="13">
        <v>2330</v>
      </c>
      <c r="B2331" s="13">
        <v>1282</v>
      </c>
      <c r="C2331" s="13">
        <v>157</v>
      </c>
      <c r="D2331" s="13">
        <v>1</v>
      </c>
      <c r="E2331" s="13">
        <v>256.68</v>
      </c>
      <c r="F2331">
        <f t="shared" si="36"/>
        <v>256.68</v>
      </c>
      <c r="G2331" s="13">
        <v>2330</v>
      </c>
      <c r="H2331" s="28" t="str">
        <f>VLOOKUP(G2331,'Customer table'!A:H,8,FALSE)</f>
        <v>Non email user</v>
      </c>
      <c r="M2331">
        <v>545.46</v>
      </c>
      <c r="N2331">
        <v>549.91</v>
      </c>
    </row>
    <row r="2332" spans="1:14">
      <c r="A2332" s="13">
        <v>2331</v>
      </c>
      <c r="B2332" s="13">
        <v>1283</v>
      </c>
      <c r="C2332" s="13">
        <v>41</v>
      </c>
      <c r="D2332" s="13">
        <v>2</v>
      </c>
      <c r="E2332" s="13">
        <v>1041.67</v>
      </c>
      <c r="F2332">
        <f t="shared" si="36"/>
        <v>2083.34</v>
      </c>
      <c r="G2332" s="13">
        <v>2331</v>
      </c>
      <c r="H2332" s="28" t="str">
        <f>VLOOKUP(G2332,'Customer table'!A:H,8,FALSE)</f>
        <v>Non email user</v>
      </c>
      <c r="M2332">
        <v>787.86</v>
      </c>
      <c r="N2332">
        <v>613.75</v>
      </c>
    </row>
    <row r="2333" spans="1:14">
      <c r="A2333" s="13">
        <v>2332</v>
      </c>
      <c r="B2333" s="13">
        <v>1283</v>
      </c>
      <c r="C2333" s="13">
        <v>62</v>
      </c>
      <c r="D2333" s="13">
        <v>1</v>
      </c>
      <c r="E2333" s="13">
        <v>1007.5</v>
      </c>
      <c r="F2333">
        <f t="shared" si="36"/>
        <v>1007.5</v>
      </c>
      <c r="G2333" s="13">
        <v>2332</v>
      </c>
      <c r="H2333" s="28" t="str">
        <f>VLOOKUP(G2333,'Customer table'!A:H,8,FALSE)</f>
        <v>Email user</v>
      </c>
      <c r="M2333">
        <v>146.8</v>
      </c>
      <c r="N2333">
        <v>143.29</v>
      </c>
    </row>
    <row r="2334" spans="1:14">
      <c r="A2334" s="13">
        <v>2333</v>
      </c>
      <c r="B2334" s="13">
        <v>1283</v>
      </c>
      <c r="C2334" s="13">
        <v>82</v>
      </c>
      <c r="D2334" s="13">
        <v>1</v>
      </c>
      <c r="E2334" s="13">
        <v>966.66</v>
      </c>
      <c r="F2334">
        <f t="shared" si="36"/>
        <v>966.66</v>
      </c>
      <c r="G2334" s="13">
        <v>2333</v>
      </c>
      <c r="H2334" s="28" t="str">
        <f>VLOOKUP(G2334,'Customer table'!A:H,8,FALSE)</f>
        <v>Non email user</v>
      </c>
      <c r="M2334">
        <v>200.91</v>
      </c>
      <c r="N2334">
        <v>1052.16</v>
      </c>
    </row>
    <row r="2335" spans="1:14">
      <c r="A2335" s="13">
        <v>2334</v>
      </c>
      <c r="B2335" s="13">
        <v>1284</v>
      </c>
      <c r="C2335" s="13">
        <v>192</v>
      </c>
      <c r="D2335" s="13">
        <v>3</v>
      </c>
      <c r="E2335" s="13">
        <v>485.89</v>
      </c>
      <c r="F2335">
        <f t="shared" si="36"/>
        <v>1457.67</v>
      </c>
      <c r="G2335" s="13">
        <v>2334</v>
      </c>
      <c r="H2335" s="28" t="str">
        <f>VLOOKUP(G2335,'Customer table'!A:H,8,FALSE)</f>
        <v>Non email user</v>
      </c>
      <c r="M2335">
        <v>90.33</v>
      </c>
      <c r="N2335">
        <v>1777.25</v>
      </c>
    </row>
    <row r="2336" spans="1:14">
      <c r="A2336" s="13">
        <v>2335</v>
      </c>
      <c r="B2336" s="13">
        <v>1285</v>
      </c>
      <c r="C2336" s="13">
        <v>172</v>
      </c>
      <c r="D2336" s="13">
        <v>1</v>
      </c>
      <c r="E2336" s="13">
        <v>315.29</v>
      </c>
      <c r="F2336">
        <f t="shared" si="36"/>
        <v>315.29</v>
      </c>
      <c r="G2336" s="13">
        <v>2335</v>
      </c>
      <c r="H2336" s="28" t="str">
        <f>VLOOKUP(G2336,'Customer table'!A:H,8,FALSE)</f>
        <v>Non email user</v>
      </c>
      <c r="M2336">
        <v>1858.95</v>
      </c>
      <c r="N2336">
        <v>1645.17</v>
      </c>
    </row>
    <row r="2337" spans="1:14">
      <c r="A2337" s="13">
        <v>2336</v>
      </c>
      <c r="B2337" s="13">
        <v>1285</v>
      </c>
      <c r="C2337" s="13">
        <v>80</v>
      </c>
      <c r="D2337" s="13">
        <v>1</v>
      </c>
      <c r="E2337" s="13">
        <v>257.17</v>
      </c>
      <c r="F2337">
        <f t="shared" si="36"/>
        <v>257.17</v>
      </c>
      <c r="G2337" s="13">
        <v>2336</v>
      </c>
      <c r="H2337" s="28" t="str">
        <f>VLOOKUP(G2337,'Customer table'!A:H,8,FALSE)</f>
        <v>Non email user</v>
      </c>
      <c r="M2337">
        <v>190.03</v>
      </c>
      <c r="N2337">
        <v>1008.02</v>
      </c>
    </row>
    <row r="2338" spans="1:14">
      <c r="A2338" s="13">
        <v>2337</v>
      </c>
      <c r="B2338" s="13">
        <v>1285</v>
      </c>
      <c r="C2338" s="13">
        <v>121</v>
      </c>
      <c r="D2338" s="13">
        <v>1</v>
      </c>
      <c r="E2338" s="13">
        <v>159.37</v>
      </c>
      <c r="F2338">
        <f t="shared" si="36"/>
        <v>159.37</v>
      </c>
      <c r="G2338" s="13">
        <v>2337</v>
      </c>
      <c r="H2338" s="28" t="str">
        <f>VLOOKUP(G2338,'Customer table'!A:H,8,FALSE)</f>
        <v>Non email user</v>
      </c>
      <c r="M2338">
        <v>971.04</v>
      </c>
      <c r="N2338">
        <v>1433.78</v>
      </c>
    </row>
    <row r="2339" spans="1:14">
      <c r="A2339" s="13">
        <v>2338</v>
      </c>
      <c r="B2339" s="13">
        <v>1286</v>
      </c>
      <c r="C2339" s="13">
        <v>87</v>
      </c>
      <c r="D2339" s="13">
        <v>1</v>
      </c>
      <c r="E2339" s="13">
        <v>594.37</v>
      </c>
      <c r="F2339">
        <f t="shared" si="36"/>
        <v>594.37</v>
      </c>
      <c r="G2339" s="13">
        <v>2338</v>
      </c>
      <c r="H2339" s="28" t="str">
        <f>VLOOKUP(G2339,'Customer table'!A:H,8,FALSE)</f>
        <v>Non email user</v>
      </c>
      <c r="M2339">
        <v>1034.94</v>
      </c>
      <c r="N2339">
        <v>193.6</v>
      </c>
    </row>
    <row r="2340" spans="1:14">
      <c r="A2340" s="13">
        <v>2339</v>
      </c>
      <c r="B2340" s="13">
        <v>1287</v>
      </c>
      <c r="C2340" s="13">
        <v>70</v>
      </c>
      <c r="D2340" s="13">
        <v>1</v>
      </c>
      <c r="E2340" s="13">
        <v>250.59</v>
      </c>
      <c r="F2340">
        <f t="shared" si="36"/>
        <v>250.59</v>
      </c>
      <c r="G2340" s="13">
        <v>2339</v>
      </c>
      <c r="H2340" s="28" t="str">
        <f>VLOOKUP(G2340,'Customer table'!A:H,8,FALSE)</f>
        <v>Email user</v>
      </c>
      <c r="M2340">
        <v>152.53</v>
      </c>
      <c r="N2340">
        <v>1129.1</v>
      </c>
    </row>
    <row r="2341" spans="1:14">
      <c r="A2341" s="13">
        <v>2340</v>
      </c>
      <c r="B2341" s="13">
        <v>1287</v>
      </c>
      <c r="C2341" s="13">
        <v>6</v>
      </c>
      <c r="D2341" s="13">
        <v>1</v>
      </c>
      <c r="E2341" s="13">
        <v>1071.23</v>
      </c>
      <c r="F2341">
        <f t="shared" si="36"/>
        <v>1071.23</v>
      </c>
      <c r="G2341" s="13">
        <v>2340</v>
      </c>
      <c r="H2341" s="28" t="str">
        <f>VLOOKUP(G2341,'Customer table'!A:H,8,FALSE)</f>
        <v>Email user</v>
      </c>
      <c r="M2341">
        <v>352.84</v>
      </c>
      <c r="N2341">
        <v>720.56</v>
      </c>
    </row>
    <row r="2342" spans="1:14">
      <c r="A2342" s="13">
        <v>2341</v>
      </c>
      <c r="B2342" s="13">
        <v>1288</v>
      </c>
      <c r="C2342" s="13">
        <v>118</v>
      </c>
      <c r="D2342" s="13">
        <v>3</v>
      </c>
      <c r="E2342" s="13">
        <v>376.78</v>
      </c>
      <c r="F2342">
        <f t="shared" si="36"/>
        <v>1130.34</v>
      </c>
      <c r="G2342" s="13">
        <v>2341</v>
      </c>
      <c r="H2342" s="28" t="str">
        <f>VLOOKUP(G2342,'Customer table'!A:H,8,FALSE)</f>
        <v>Email user</v>
      </c>
      <c r="M2342">
        <v>1128.91</v>
      </c>
      <c r="N2342">
        <v>208.24</v>
      </c>
    </row>
    <row r="2343" spans="1:14">
      <c r="A2343" s="13">
        <v>2342</v>
      </c>
      <c r="B2343" s="13">
        <v>1288</v>
      </c>
      <c r="C2343" s="13">
        <v>191</v>
      </c>
      <c r="D2343" s="13">
        <v>3</v>
      </c>
      <c r="E2343" s="13">
        <v>485.49</v>
      </c>
      <c r="F2343">
        <f t="shared" si="36"/>
        <v>1456.47</v>
      </c>
      <c r="G2343" s="13">
        <v>2342</v>
      </c>
      <c r="H2343" s="28" t="str">
        <f>VLOOKUP(G2343,'Customer table'!A:H,8,FALSE)</f>
        <v>Non email user</v>
      </c>
      <c r="M2343">
        <v>1041.86</v>
      </c>
      <c r="N2343">
        <v>193.6</v>
      </c>
    </row>
    <row r="2344" spans="1:14">
      <c r="A2344" s="13">
        <v>2343</v>
      </c>
      <c r="B2344" s="13">
        <v>1289</v>
      </c>
      <c r="C2344" s="13">
        <v>61</v>
      </c>
      <c r="D2344" s="13">
        <v>3</v>
      </c>
      <c r="E2344" s="13">
        <v>776.21</v>
      </c>
      <c r="F2344">
        <f t="shared" si="36"/>
        <v>2328.63</v>
      </c>
      <c r="G2344" s="13">
        <v>2343</v>
      </c>
      <c r="H2344" s="28" t="str">
        <f>VLOOKUP(G2344,'Customer table'!A:H,8,FALSE)</f>
        <v>Email user</v>
      </c>
      <c r="M2344">
        <v>397.78</v>
      </c>
      <c r="N2344">
        <v>211.3</v>
      </c>
    </row>
    <row r="2345" spans="1:14">
      <c r="A2345" s="13">
        <v>2344</v>
      </c>
      <c r="B2345" s="13">
        <v>1289</v>
      </c>
      <c r="C2345" s="13">
        <v>111</v>
      </c>
      <c r="D2345" s="13">
        <v>1</v>
      </c>
      <c r="E2345" s="13">
        <v>914.09</v>
      </c>
      <c r="F2345">
        <f t="shared" si="36"/>
        <v>914.09</v>
      </c>
      <c r="G2345" s="13">
        <v>2344</v>
      </c>
      <c r="H2345" s="28" t="str">
        <f>VLOOKUP(G2345,'Customer table'!A:H,8,FALSE)</f>
        <v>Email user</v>
      </c>
      <c r="M2345">
        <v>315.29</v>
      </c>
      <c r="N2345">
        <v>200.91</v>
      </c>
    </row>
    <row r="2346" spans="1:14">
      <c r="A2346" s="13">
        <v>2345</v>
      </c>
      <c r="B2346" s="13">
        <v>1289</v>
      </c>
      <c r="C2346" s="13">
        <v>29</v>
      </c>
      <c r="D2346" s="13">
        <v>1</v>
      </c>
      <c r="E2346" s="13">
        <v>1836.52</v>
      </c>
      <c r="F2346">
        <f t="shared" si="36"/>
        <v>1836.52</v>
      </c>
      <c r="G2346" s="13">
        <v>2345</v>
      </c>
      <c r="H2346" s="28" t="str">
        <f>VLOOKUP(G2346,'Customer table'!A:H,8,FALSE)</f>
        <v>Non email user</v>
      </c>
      <c r="M2346">
        <v>1841.25</v>
      </c>
      <c r="N2346">
        <v>340.18</v>
      </c>
    </row>
    <row r="2347" spans="1:14">
      <c r="A2347" s="13">
        <v>2346</v>
      </c>
      <c r="B2347" s="13">
        <v>1289</v>
      </c>
      <c r="C2347" s="13">
        <v>131</v>
      </c>
      <c r="D2347" s="13">
        <v>2</v>
      </c>
      <c r="E2347" s="13">
        <v>30.63</v>
      </c>
      <c r="F2347">
        <f t="shared" si="36"/>
        <v>61.26</v>
      </c>
      <c r="G2347" s="13">
        <v>2346</v>
      </c>
      <c r="H2347" s="28" t="str">
        <f>VLOOKUP(G2347,'Customer table'!A:H,8,FALSE)</f>
        <v>Non email user</v>
      </c>
      <c r="M2347">
        <v>181.83</v>
      </c>
      <c r="N2347">
        <v>1881.28</v>
      </c>
    </row>
    <row r="2348" spans="1:14">
      <c r="A2348" s="13">
        <v>2347</v>
      </c>
      <c r="B2348" s="13">
        <v>1290</v>
      </c>
      <c r="C2348" s="13">
        <v>168</v>
      </c>
      <c r="D2348" s="13">
        <v>1</v>
      </c>
      <c r="E2348" s="13">
        <v>255.79</v>
      </c>
      <c r="F2348">
        <f t="shared" si="36"/>
        <v>255.79</v>
      </c>
      <c r="G2348" s="13">
        <v>2347</v>
      </c>
      <c r="H2348" s="28" t="str">
        <f>VLOOKUP(G2348,'Customer table'!A:H,8,FALSE)</f>
        <v>Non email user</v>
      </c>
      <c r="M2348">
        <v>210.74</v>
      </c>
      <c r="N2348">
        <v>623.26</v>
      </c>
    </row>
    <row r="2349" spans="1:14">
      <c r="A2349" s="13">
        <v>2348</v>
      </c>
      <c r="B2349" s="13">
        <v>1290</v>
      </c>
      <c r="C2349" s="13">
        <v>155</v>
      </c>
      <c r="D2349" s="13">
        <v>1</v>
      </c>
      <c r="E2349" s="13">
        <v>183.61</v>
      </c>
      <c r="F2349">
        <f t="shared" si="36"/>
        <v>183.61</v>
      </c>
      <c r="G2349" s="13">
        <v>2348</v>
      </c>
      <c r="H2349" s="28" t="str">
        <f>VLOOKUP(G2349,'Customer table'!A:H,8,FALSE)</f>
        <v>Non email user</v>
      </c>
      <c r="M2349">
        <v>201.88</v>
      </c>
      <c r="N2349">
        <v>178.02</v>
      </c>
    </row>
    <row r="2350" spans="1:14">
      <c r="A2350" s="13">
        <v>2349</v>
      </c>
      <c r="B2350" s="13">
        <v>1290</v>
      </c>
      <c r="C2350" s="13">
        <v>84</v>
      </c>
      <c r="D2350" s="13">
        <v>2</v>
      </c>
      <c r="E2350" s="13">
        <v>493.21</v>
      </c>
      <c r="F2350">
        <f t="shared" si="36"/>
        <v>986.42</v>
      </c>
      <c r="G2350" s="13">
        <v>2349</v>
      </c>
      <c r="H2350" s="28" t="str">
        <f>VLOOKUP(G2350,'Customer table'!A:H,8,FALSE)</f>
        <v>Non email user</v>
      </c>
      <c r="M2350">
        <v>250.59</v>
      </c>
      <c r="N2350">
        <v>821.31</v>
      </c>
    </row>
    <row r="2351" spans="1:14">
      <c r="A2351" s="13">
        <v>2350</v>
      </c>
      <c r="B2351" s="13">
        <v>1291</v>
      </c>
      <c r="C2351" s="13">
        <v>193</v>
      </c>
      <c r="D2351" s="13">
        <v>2</v>
      </c>
      <c r="E2351" s="13">
        <v>471.55</v>
      </c>
      <c r="F2351">
        <f t="shared" si="36"/>
        <v>943.1</v>
      </c>
      <c r="G2351" s="13">
        <v>2350</v>
      </c>
      <c r="H2351" s="28" t="str">
        <f>VLOOKUP(G2351,'Customer table'!A:H,8,FALSE)</f>
        <v>Non email user</v>
      </c>
      <c r="M2351">
        <v>644.55</v>
      </c>
      <c r="N2351">
        <v>442.69</v>
      </c>
    </row>
    <row r="2352" spans="1:14">
      <c r="A2352" s="13">
        <v>2351</v>
      </c>
      <c r="B2352" s="13">
        <v>1292</v>
      </c>
      <c r="C2352" s="13">
        <v>120</v>
      </c>
      <c r="D2352" s="13">
        <v>1</v>
      </c>
      <c r="E2352" s="13">
        <v>339.07</v>
      </c>
      <c r="F2352">
        <f t="shared" si="36"/>
        <v>339.07</v>
      </c>
      <c r="G2352" s="13">
        <v>2351</v>
      </c>
      <c r="H2352" s="28" t="str">
        <f>VLOOKUP(G2352,'Customer table'!A:H,8,FALSE)</f>
        <v>Non email user</v>
      </c>
      <c r="M2352">
        <v>256.17</v>
      </c>
      <c r="N2352">
        <v>100.33</v>
      </c>
    </row>
    <row r="2353" spans="1:14">
      <c r="A2353" s="13">
        <v>2352</v>
      </c>
      <c r="B2353" s="13">
        <v>1293</v>
      </c>
      <c r="C2353" s="13">
        <v>163</v>
      </c>
      <c r="D2353" s="13">
        <v>1</v>
      </c>
      <c r="E2353" s="13">
        <v>193.8</v>
      </c>
      <c r="F2353">
        <f t="shared" si="36"/>
        <v>193.8</v>
      </c>
      <c r="G2353" s="13">
        <v>2352</v>
      </c>
      <c r="H2353" s="28" t="str">
        <f>VLOOKUP(G2353,'Customer table'!A:H,8,FALSE)</f>
        <v>Non email user</v>
      </c>
      <c r="M2353">
        <v>200.66</v>
      </c>
      <c r="N2353">
        <v>1354.25</v>
      </c>
    </row>
    <row r="2354" spans="1:14">
      <c r="A2354" s="13">
        <v>2353</v>
      </c>
      <c r="B2354" s="13">
        <v>1294</v>
      </c>
      <c r="C2354" s="13">
        <v>56</v>
      </c>
      <c r="D2354" s="13">
        <v>1</v>
      </c>
      <c r="E2354" s="13">
        <v>700.1</v>
      </c>
      <c r="F2354">
        <f t="shared" si="36"/>
        <v>700.1</v>
      </c>
      <c r="G2354" s="13">
        <v>2353</v>
      </c>
      <c r="H2354" s="28" t="str">
        <f>VLOOKUP(G2354,'Customer table'!A:H,8,FALSE)</f>
        <v>Non email user</v>
      </c>
      <c r="M2354">
        <v>193.6</v>
      </c>
      <c r="N2354">
        <v>117.57</v>
      </c>
    </row>
    <row r="2355" spans="1:14">
      <c r="A2355" s="13">
        <v>2354</v>
      </c>
      <c r="B2355" s="13">
        <v>1294</v>
      </c>
      <c r="C2355" s="13">
        <v>105</v>
      </c>
      <c r="D2355" s="13">
        <v>1</v>
      </c>
      <c r="E2355" s="13">
        <v>609.4</v>
      </c>
      <c r="F2355">
        <f t="shared" si="36"/>
        <v>609.4</v>
      </c>
      <c r="G2355" s="13">
        <v>2354</v>
      </c>
      <c r="H2355" s="28" t="str">
        <f>VLOOKUP(G2355,'Customer table'!A:H,8,FALSE)</f>
        <v>Non email user</v>
      </c>
      <c r="M2355">
        <v>2585.61</v>
      </c>
      <c r="N2355">
        <v>257.17</v>
      </c>
    </row>
    <row r="2356" spans="1:14">
      <c r="A2356" s="13">
        <v>2355</v>
      </c>
      <c r="B2356" s="13">
        <v>1295</v>
      </c>
      <c r="C2356" s="13">
        <v>71</v>
      </c>
      <c r="D2356" s="13">
        <v>1</v>
      </c>
      <c r="E2356" s="13">
        <v>1169</v>
      </c>
      <c r="F2356">
        <f t="shared" si="36"/>
        <v>1169</v>
      </c>
      <c r="G2356" s="13">
        <v>2355</v>
      </c>
      <c r="H2356" s="28" t="str">
        <f>VLOOKUP(G2356,'Customer table'!A:H,8,FALSE)</f>
        <v>Non email user</v>
      </c>
      <c r="M2356">
        <v>290.79</v>
      </c>
      <c r="N2356">
        <v>126.67</v>
      </c>
    </row>
    <row r="2357" spans="1:14">
      <c r="A2357" s="13">
        <v>2356</v>
      </c>
      <c r="B2357" s="13">
        <v>1296</v>
      </c>
      <c r="C2357" s="13">
        <v>4</v>
      </c>
      <c r="D2357" s="13">
        <v>1</v>
      </c>
      <c r="E2357" s="13">
        <v>549.91</v>
      </c>
      <c r="F2357">
        <f t="shared" si="36"/>
        <v>549.91</v>
      </c>
      <c r="G2357" s="13">
        <v>2356</v>
      </c>
      <c r="H2357" s="28" t="str">
        <f>VLOOKUP(G2357,'Customer table'!A:H,8,FALSE)</f>
        <v>Non email user</v>
      </c>
      <c r="M2357">
        <v>434.46</v>
      </c>
      <c r="N2357">
        <v>691.55</v>
      </c>
    </row>
    <row r="2358" spans="1:14">
      <c r="A2358" s="13">
        <v>2357</v>
      </c>
      <c r="B2358" s="13">
        <v>1296</v>
      </c>
      <c r="C2358" s="13">
        <v>191</v>
      </c>
      <c r="D2358" s="13">
        <v>1</v>
      </c>
      <c r="E2358" s="13">
        <v>485.49</v>
      </c>
      <c r="F2358">
        <f t="shared" si="36"/>
        <v>485.49</v>
      </c>
      <c r="G2358" s="13">
        <v>2357</v>
      </c>
      <c r="H2358" s="28" t="str">
        <f>VLOOKUP(G2358,'Customer table'!A:H,8,FALSE)</f>
        <v>Email user</v>
      </c>
      <c r="M2358">
        <v>3772.48</v>
      </c>
      <c r="N2358">
        <v>406.76</v>
      </c>
    </row>
    <row r="2359" spans="1:14">
      <c r="A2359" s="13">
        <v>2358</v>
      </c>
      <c r="B2359" s="13">
        <v>1297</v>
      </c>
      <c r="C2359" s="13">
        <v>153</v>
      </c>
      <c r="D2359" s="13">
        <v>1</v>
      </c>
      <c r="E2359" s="13">
        <v>318.02</v>
      </c>
      <c r="F2359">
        <f t="shared" si="36"/>
        <v>318.02</v>
      </c>
      <c r="G2359" s="13">
        <v>2358</v>
      </c>
      <c r="H2359" s="28" t="str">
        <f>VLOOKUP(G2359,'Customer table'!A:H,8,FALSE)</f>
        <v>Non email user</v>
      </c>
      <c r="M2359">
        <v>1160</v>
      </c>
      <c r="N2359">
        <v>475.82</v>
      </c>
    </row>
    <row r="2360" spans="1:14">
      <c r="A2360" s="13">
        <v>2359</v>
      </c>
      <c r="B2360" s="13">
        <v>1297</v>
      </c>
      <c r="C2360" s="13">
        <v>177</v>
      </c>
      <c r="D2360" s="13">
        <v>3</v>
      </c>
      <c r="E2360" s="13">
        <v>313.65</v>
      </c>
      <c r="F2360">
        <f t="shared" si="36"/>
        <v>940.95</v>
      </c>
      <c r="G2360" s="13">
        <v>2359</v>
      </c>
      <c r="H2360" s="28" t="str">
        <f>VLOOKUP(G2360,'Customer table'!A:H,8,FALSE)</f>
        <v>Non email user</v>
      </c>
      <c r="M2360">
        <v>151.46</v>
      </c>
      <c r="N2360">
        <v>285.34</v>
      </c>
    </row>
    <row r="2361" spans="1:14">
      <c r="A2361" s="13">
        <v>2360</v>
      </c>
      <c r="B2361" s="13">
        <v>1298</v>
      </c>
      <c r="C2361" s="13">
        <v>4</v>
      </c>
      <c r="D2361" s="13">
        <v>1</v>
      </c>
      <c r="E2361" s="13">
        <v>549.91</v>
      </c>
      <c r="F2361">
        <f t="shared" si="36"/>
        <v>549.91</v>
      </c>
      <c r="G2361" s="13">
        <v>2360</v>
      </c>
      <c r="H2361" s="28" t="str">
        <f>VLOOKUP(G2361,'Customer table'!A:H,8,FALSE)</f>
        <v>Non email user</v>
      </c>
      <c r="M2361">
        <v>1054.45</v>
      </c>
      <c r="N2361">
        <v>256.17</v>
      </c>
    </row>
    <row r="2362" spans="1:14">
      <c r="A2362" s="13">
        <v>2361</v>
      </c>
      <c r="B2362" s="13">
        <v>1299</v>
      </c>
      <c r="C2362" s="13">
        <v>145</v>
      </c>
      <c r="D2362" s="13">
        <v>1</v>
      </c>
      <c r="E2362" s="13">
        <v>154.02</v>
      </c>
      <c r="F2362">
        <f t="shared" si="36"/>
        <v>154.02</v>
      </c>
      <c r="G2362" s="13">
        <v>2361</v>
      </c>
      <c r="H2362" s="28" t="str">
        <f>VLOOKUP(G2362,'Customer table'!A:H,8,FALSE)</f>
        <v>Non email user</v>
      </c>
      <c r="M2362">
        <v>101.58</v>
      </c>
      <c r="N2362">
        <v>628.59</v>
      </c>
    </row>
    <row r="2363" spans="1:14">
      <c r="A2363" s="13">
        <v>2362</v>
      </c>
      <c r="B2363" s="13">
        <v>1300</v>
      </c>
      <c r="C2363" s="13">
        <v>140</v>
      </c>
      <c r="D2363" s="13">
        <v>1</v>
      </c>
      <c r="E2363" s="13">
        <v>142.43</v>
      </c>
      <c r="F2363">
        <f t="shared" si="36"/>
        <v>142.43</v>
      </c>
      <c r="G2363" s="13">
        <v>2362</v>
      </c>
      <c r="H2363" s="28" t="str">
        <f>VLOOKUP(G2363,'Customer table'!A:H,8,FALSE)</f>
        <v>Non email user</v>
      </c>
      <c r="M2363">
        <v>815.03</v>
      </c>
      <c r="N2363">
        <v>240.54</v>
      </c>
    </row>
    <row r="2364" spans="1:14">
      <c r="A2364" s="13">
        <v>2363</v>
      </c>
      <c r="B2364" s="13">
        <v>1300</v>
      </c>
      <c r="C2364" s="13">
        <v>177</v>
      </c>
      <c r="D2364" s="13">
        <v>1</v>
      </c>
      <c r="E2364" s="13">
        <v>313.65</v>
      </c>
      <c r="F2364">
        <f t="shared" si="36"/>
        <v>313.65</v>
      </c>
      <c r="G2364" s="13">
        <v>2363</v>
      </c>
      <c r="H2364" s="28" t="str">
        <f>VLOOKUP(G2364,'Customer table'!A:H,8,FALSE)</f>
        <v>Non email user</v>
      </c>
      <c r="M2364">
        <v>159.37</v>
      </c>
      <c r="N2364">
        <v>1157.32</v>
      </c>
    </row>
    <row r="2365" spans="1:14">
      <c r="A2365" s="13">
        <v>2364</v>
      </c>
      <c r="B2365" s="13">
        <v>1300</v>
      </c>
      <c r="C2365" s="13">
        <v>62</v>
      </c>
      <c r="D2365" s="13">
        <v>1</v>
      </c>
      <c r="E2365" s="13">
        <v>1007.5</v>
      </c>
      <c r="F2365">
        <f t="shared" si="36"/>
        <v>1007.5</v>
      </c>
      <c r="G2365" s="13">
        <v>2364</v>
      </c>
      <c r="H2365" s="28" t="str">
        <f>VLOOKUP(G2365,'Customer table'!A:H,8,FALSE)</f>
        <v>Non email user</v>
      </c>
      <c r="M2365">
        <v>2015</v>
      </c>
      <c r="N2365">
        <v>141.33</v>
      </c>
    </row>
    <row r="2366" spans="1:14">
      <c r="A2366" s="13">
        <v>2365</v>
      </c>
      <c r="B2366" s="13">
        <v>1301</v>
      </c>
      <c r="C2366" s="13">
        <v>98</v>
      </c>
      <c r="D2366" s="13">
        <v>1</v>
      </c>
      <c r="E2366" s="13">
        <v>859.25</v>
      </c>
      <c r="F2366">
        <f t="shared" si="36"/>
        <v>859.25</v>
      </c>
      <c r="G2366" s="13">
        <v>2365</v>
      </c>
      <c r="H2366" s="28" t="str">
        <f>VLOOKUP(G2366,'Customer table'!A:H,8,FALSE)</f>
        <v>Email user</v>
      </c>
      <c r="M2366">
        <v>1041.67</v>
      </c>
      <c r="N2366">
        <v>266.31</v>
      </c>
    </row>
    <row r="2367" spans="1:14">
      <c r="A2367" s="13">
        <v>2366</v>
      </c>
      <c r="B2367" s="13">
        <v>1302</v>
      </c>
      <c r="C2367" s="13">
        <v>97</v>
      </c>
      <c r="D2367" s="13">
        <v>1</v>
      </c>
      <c r="E2367" s="13">
        <v>156.65</v>
      </c>
      <c r="F2367">
        <f t="shared" si="36"/>
        <v>156.65</v>
      </c>
      <c r="G2367" s="13">
        <v>2366</v>
      </c>
      <c r="H2367" s="28" t="str">
        <f>VLOOKUP(G2367,'Customer table'!A:H,8,FALSE)</f>
        <v>Email user</v>
      </c>
      <c r="M2367">
        <v>531.9</v>
      </c>
      <c r="N2367">
        <v>644.55</v>
      </c>
    </row>
    <row r="2368" spans="1:14">
      <c r="A2368" s="13">
        <v>2367</v>
      </c>
      <c r="B2368" s="13">
        <v>1302</v>
      </c>
      <c r="C2368" s="13">
        <v>56</v>
      </c>
      <c r="D2368" s="13">
        <v>1</v>
      </c>
      <c r="E2368" s="13">
        <v>788.31</v>
      </c>
      <c r="F2368">
        <f t="shared" si="36"/>
        <v>788.31</v>
      </c>
      <c r="G2368" s="13">
        <v>2367</v>
      </c>
      <c r="H2368" s="28" t="str">
        <f>VLOOKUP(G2368,'Customer table'!A:H,8,FALSE)</f>
        <v>Email user</v>
      </c>
      <c r="M2368">
        <v>461.48</v>
      </c>
      <c r="N2368">
        <v>280.61</v>
      </c>
    </row>
    <row r="2369" spans="1:14">
      <c r="A2369" s="13">
        <v>2368</v>
      </c>
      <c r="B2369" s="13">
        <v>1302</v>
      </c>
      <c r="C2369" s="13">
        <v>160</v>
      </c>
      <c r="D2369" s="13">
        <v>1</v>
      </c>
      <c r="E2369" s="13">
        <v>169.36</v>
      </c>
      <c r="F2369">
        <f t="shared" si="36"/>
        <v>169.36</v>
      </c>
      <c r="G2369" s="13">
        <v>2368</v>
      </c>
      <c r="H2369" s="28" t="str">
        <f>VLOOKUP(G2369,'Customer table'!A:H,8,FALSE)</f>
        <v>Email user</v>
      </c>
      <c r="M2369">
        <v>442.86</v>
      </c>
      <c r="N2369">
        <v>618.93</v>
      </c>
    </row>
    <row r="2370" spans="1:14">
      <c r="A2370" s="13">
        <v>2369</v>
      </c>
      <c r="B2370" s="13">
        <v>1303</v>
      </c>
      <c r="C2370" s="13">
        <v>164</v>
      </c>
      <c r="D2370" s="13">
        <v>1</v>
      </c>
      <c r="E2370" s="13">
        <v>132.23</v>
      </c>
      <c r="F2370">
        <f t="shared" ref="F2370:F2433" si="37">E2370*D2370</f>
        <v>132.23</v>
      </c>
      <c r="G2370" s="13">
        <v>2369</v>
      </c>
      <c r="H2370" s="28" t="str">
        <f>VLOOKUP(G2370,'Customer table'!A:H,8,FALSE)</f>
        <v>Non email user</v>
      </c>
      <c r="M2370">
        <v>1052.26</v>
      </c>
      <c r="N2370">
        <v>193.8</v>
      </c>
    </row>
    <row r="2371" spans="1:14">
      <c r="A2371" s="13">
        <v>2370</v>
      </c>
      <c r="B2371" s="13">
        <v>1304</v>
      </c>
      <c r="C2371" s="13">
        <v>1</v>
      </c>
      <c r="D2371" s="13">
        <v>1</v>
      </c>
      <c r="E2371" s="13">
        <v>440.02</v>
      </c>
      <c r="F2371">
        <f t="shared" si="37"/>
        <v>440.02</v>
      </c>
      <c r="G2371" s="13">
        <v>2370</v>
      </c>
      <c r="H2371" s="28" t="str">
        <f>VLOOKUP(G2371,'Customer table'!A:H,8,FALSE)</f>
        <v>Email user</v>
      </c>
      <c r="M2371">
        <v>1816.72</v>
      </c>
      <c r="N2371">
        <v>187.47</v>
      </c>
    </row>
    <row r="2372" spans="1:14">
      <c r="A2372" s="13">
        <v>2371</v>
      </c>
      <c r="B2372" s="13">
        <v>1304</v>
      </c>
      <c r="C2372" s="13">
        <v>157</v>
      </c>
      <c r="D2372" s="13">
        <v>1</v>
      </c>
      <c r="E2372" s="13">
        <v>256.68</v>
      </c>
      <c r="F2372">
        <f t="shared" si="37"/>
        <v>256.68</v>
      </c>
      <c r="G2372" s="13">
        <v>2371</v>
      </c>
      <c r="H2372" s="28" t="str">
        <f>VLOOKUP(G2372,'Customer table'!A:H,8,FALSE)</f>
        <v>Non email user</v>
      </c>
      <c r="M2372">
        <v>239.38</v>
      </c>
      <c r="N2372">
        <v>164.76</v>
      </c>
    </row>
    <row r="2373" spans="1:14">
      <c r="A2373" s="13">
        <v>2372</v>
      </c>
      <c r="B2373" s="13">
        <v>1305</v>
      </c>
      <c r="C2373" s="13">
        <v>87</v>
      </c>
      <c r="D2373" s="13">
        <v>3</v>
      </c>
      <c r="E2373" s="13">
        <v>594.37</v>
      </c>
      <c r="F2373">
        <f t="shared" si="37"/>
        <v>1783.11</v>
      </c>
      <c r="G2373" s="13">
        <v>2372</v>
      </c>
      <c r="H2373" s="28" t="str">
        <f>VLOOKUP(G2373,'Customer table'!A:H,8,FALSE)</f>
        <v>Email user</v>
      </c>
      <c r="M2373">
        <v>393.06</v>
      </c>
      <c r="N2373">
        <v>1502.76</v>
      </c>
    </row>
    <row r="2374" spans="1:14">
      <c r="A2374" s="13">
        <v>2373</v>
      </c>
      <c r="B2374" s="13">
        <v>1305</v>
      </c>
      <c r="C2374" s="13">
        <v>197</v>
      </c>
      <c r="D2374" s="13">
        <v>2</v>
      </c>
      <c r="E2374" s="13">
        <v>422.21</v>
      </c>
      <c r="F2374">
        <f t="shared" si="37"/>
        <v>844.42</v>
      </c>
      <c r="G2374" s="13">
        <v>2373</v>
      </c>
      <c r="H2374" s="28" t="str">
        <f>VLOOKUP(G2374,'Customer table'!A:H,8,FALSE)</f>
        <v>Email user</v>
      </c>
      <c r="M2374">
        <v>2749.22</v>
      </c>
      <c r="N2374">
        <v>971.78</v>
      </c>
    </row>
    <row r="2375" spans="1:14">
      <c r="A2375" s="13">
        <v>2374</v>
      </c>
      <c r="B2375" s="13">
        <v>1306</v>
      </c>
      <c r="C2375" s="13">
        <v>199</v>
      </c>
      <c r="D2375" s="13">
        <v>1</v>
      </c>
      <c r="E2375" s="13">
        <v>364.61</v>
      </c>
      <c r="F2375">
        <f t="shared" si="37"/>
        <v>364.61</v>
      </c>
      <c r="G2375" s="13">
        <v>2374</v>
      </c>
      <c r="H2375" s="28" t="str">
        <f>VLOOKUP(G2375,'Customer table'!A:H,8,FALSE)</f>
        <v>Non email user</v>
      </c>
      <c r="M2375">
        <v>278.37</v>
      </c>
      <c r="N2375">
        <v>3633.44</v>
      </c>
    </row>
    <row r="2376" spans="1:14">
      <c r="A2376" s="13">
        <v>2375</v>
      </c>
      <c r="B2376" s="13">
        <v>1306</v>
      </c>
      <c r="C2376" s="13">
        <v>111</v>
      </c>
      <c r="D2376" s="13">
        <v>1</v>
      </c>
      <c r="E2376" s="13">
        <v>914.09</v>
      </c>
      <c r="F2376">
        <f t="shared" si="37"/>
        <v>914.09</v>
      </c>
      <c r="G2376" s="13">
        <v>2375</v>
      </c>
      <c r="H2376" s="28" t="str">
        <f>VLOOKUP(G2376,'Customer table'!A:H,8,FALSE)</f>
        <v>Non email user</v>
      </c>
      <c r="M2376">
        <v>159.37</v>
      </c>
      <c r="N2376">
        <v>1885.77</v>
      </c>
    </row>
    <row r="2377" spans="1:14">
      <c r="A2377" s="13">
        <v>2376</v>
      </c>
      <c r="B2377" s="13">
        <v>1307</v>
      </c>
      <c r="C2377" s="13">
        <v>42</v>
      </c>
      <c r="D2377" s="13">
        <v>1</v>
      </c>
      <c r="E2377" s="13">
        <v>352.84</v>
      </c>
      <c r="F2377">
        <f t="shared" si="37"/>
        <v>352.84</v>
      </c>
      <c r="G2377" s="13">
        <v>2376</v>
      </c>
      <c r="H2377" s="28" t="str">
        <f>VLOOKUP(G2377,'Customer table'!A:H,8,FALSE)</f>
        <v>Email user</v>
      </c>
      <c r="M2377">
        <v>628.59</v>
      </c>
      <c r="N2377">
        <v>395.17</v>
      </c>
    </row>
    <row r="2378" spans="1:14">
      <c r="A2378" s="13">
        <v>2377</v>
      </c>
      <c r="B2378" s="13">
        <v>1307</v>
      </c>
      <c r="C2378" s="13">
        <v>144</v>
      </c>
      <c r="D2378" s="13">
        <v>2</v>
      </c>
      <c r="E2378" s="13">
        <v>273.77</v>
      </c>
      <c r="F2378">
        <f t="shared" si="37"/>
        <v>547.54</v>
      </c>
      <c r="G2378" s="13">
        <v>2377</v>
      </c>
      <c r="H2378" s="28" t="str">
        <f>VLOOKUP(G2378,'Customer table'!A:H,8,FALSE)</f>
        <v>Non email user</v>
      </c>
      <c r="M2378">
        <v>1096.78</v>
      </c>
      <c r="N2378">
        <v>270.86</v>
      </c>
    </row>
    <row r="2379" spans="1:14">
      <c r="A2379" s="13">
        <v>2378</v>
      </c>
      <c r="B2379" s="13">
        <v>1308</v>
      </c>
      <c r="C2379" s="13">
        <v>2</v>
      </c>
      <c r="D2379" s="13">
        <v>2</v>
      </c>
      <c r="E2379" s="13">
        <v>623.26</v>
      </c>
      <c r="F2379">
        <f t="shared" si="37"/>
        <v>1246.52</v>
      </c>
      <c r="G2379" s="13">
        <v>2378</v>
      </c>
      <c r="H2379" s="28" t="str">
        <f>VLOOKUP(G2379,'Customer table'!A:H,8,FALSE)</f>
        <v>Non email user</v>
      </c>
      <c r="M2379">
        <v>3054.62</v>
      </c>
      <c r="N2379">
        <v>471.55</v>
      </c>
    </row>
    <row r="2380" spans="1:14">
      <c r="A2380" s="13">
        <v>2379</v>
      </c>
      <c r="B2380" s="13">
        <v>1309</v>
      </c>
      <c r="C2380" s="13">
        <v>58</v>
      </c>
      <c r="D2380" s="13">
        <v>2</v>
      </c>
      <c r="E2380" s="13">
        <v>428.94</v>
      </c>
      <c r="F2380">
        <f t="shared" si="37"/>
        <v>857.88</v>
      </c>
      <c r="G2380" s="13">
        <v>2379</v>
      </c>
      <c r="H2380" s="28" t="str">
        <f>VLOOKUP(G2380,'Customer table'!A:H,8,FALSE)</f>
        <v>Non email user</v>
      </c>
      <c r="M2380">
        <v>201.88</v>
      </c>
      <c r="N2380">
        <v>159.37</v>
      </c>
    </row>
    <row r="2381" spans="1:14">
      <c r="A2381" s="13">
        <v>2380</v>
      </c>
      <c r="B2381" s="13">
        <v>1309</v>
      </c>
      <c r="C2381" s="13">
        <v>108</v>
      </c>
      <c r="D2381" s="13">
        <v>1</v>
      </c>
      <c r="E2381" s="13">
        <v>613.75</v>
      </c>
      <c r="F2381">
        <f t="shared" si="37"/>
        <v>613.75</v>
      </c>
      <c r="G2381" s="13">
        <v>2380</v>
      </c>
      <c r="H2381" s="28" t="str">
        <f>VLOOKUP(G2381,'Customer table'!A:H,8,FALSE)</f>
        <v>Non email user</v>
      </c>
      <c r="M2381">
        <v>2066.02</v>
      </c>
      <c r="N2381">
        <v>284.14</v>
      </c>
    </row>
    <row r="2382" spans="1:14">
      <c r="A2382" s="13">
        <v>2381</v>
      </c>
      <c r="B2382" s="13">
        <v>1310</v>
      </c>
      <c r="C2382" s="13">
        <v>96</v>
      </c>
      <c r="D2382" s="13">
        <v>1</v>
      </c>
      <c r="E2382" s="13">
        <v>748.01</v>
      </c>
      <c r="F2382">
        <f t="shared" si="37"/>
        <v>748.01</v>
      </c>
      <c r="G2382" s="13">
        <v>2381</v>
      </c>
      <c r="H2382" s="28" t="str">
        <f>VLOOKUP(G2382,'Customer table'!A:H,8,FALSE)</f>
        <v>Non email user</v>
      </c>
      <c r="M2382">
        <v>337.6</v>
      </c>
      <c r="N2382">
        <v>27.84</v>
      </c>
    </row>
    <row r="2383" spans="1:14">
      <c r="A2383" s="13">
        <v>2382</v>
      </c>
      <c r="B2383" s="13">
        <v>1311</v>
      </c>
      <c r="C2383" s="13">
        <v>36</v>
      </c>
      <c r="D2383" s="13">
        <v>2</v>
      </c>
      <c r="E2383" s="13">
        <v>1490.74</v>
      </c>
      <c r="F2383">
        <f t="shared" si="37"/>
        <v>2981.48</v>
      </c>
      <c r="G2383" s="13">
        <v>2382</v>
      </c>
      <c r="H2383" s="28" t="str">
        <f>VLOOKUP(G2383,'Customer table'!A:H,8,FALSE)</f>
        <v>Non email user</v>
      </c>
      <c r="M2383">
        <v>280.61</v>
      </c>
      <c r="N2383">
        <v>265.95</v>
      </c>
    </row>
    <row r="2384" spans="1:14">
      <c r="A2384" s="13">
        <v>2383</v>
      </c>
      <c r="B2384" s="13">
        <v>1311</v>
      </c>
      <c r="C2384" s="13">
        <v>154</v>
      </c>
      <c r="D2384" s="13">
        <v>2</v>
      </c>
      <c r="E2384" s="13">
        <v>201.88</v>
      </c>
      <c r="F2384">
        <f t="shared" si="37"/>
        <v>403.76</v>
      </c>
      <c r="G2384" s="13">
        <v>2383</v>
      </c>
      <c r="H2384" s="28" t="str">
        <f>VLOOKUP(G2384,'Customer table'!A:H,8,FALSE)</f>
        <v>Non email user</v>
      </c>
      <c r="M2384">
        <v>935.74</v>
      </c>
      <c r="N2384">
        <v>628.59</v>
      </c>
    </row>
    <row r="2385" spans="1:14">
      <c r="A2385" s="13">
        <v>2384</v>
      </c>
      <c r="B2385" s="13">
        <v>1312</v>
      </c>
      <c r="C2385" s="13">
        <v>167</v>
      </c>
      <c r="D2385" s="13">
        <v>1</v>
      </c>
      <c r="E2385" s="13">
        <v>266.31</v>
      </c>
      <c r="F2385">
        <f t="shared" si="37"/>
        <v>266.31</v>
      </c>
      <c r="G2385" s="13">
        <v>2384</v>
      </c>
      <c r="H2385" s="28" t="str">
        <f>VLOOKUP(G2385,'Customer table'!A:H,8,FALSE)</f>
        <v>Non email user</v>
      </c>
      <c r="M2385">
        <v>278.33</v>
      </c>
      <c r="N2385">
        <v>1629.76</v>
      </c>
    </row>
    <row r="2386" spans="1:14">
      <c r="A2386" s="13">
        <v>2385</v>
      </c>
      <c r="B2386" s="13">
        <v>1312</v>
      </c>
      <c r="C2386" s="13">
        <v>184</v>
      </c>
      <c r="D2386" s="13">
        <v>2</v>
      </c>
      <c r="E2386" s="13">
        <v>399.61</v>
      </c>
      <c r="F2386">
        <f t="shared" si="37"/>
        <v>799.22</v>
      </c>
      <c r="G2386" s="13">
        <v>2385</v>
      </c>
      <c r="H2386" s="28" t="str">
        <f>VLOOKUP(G2386,'Customer table'!A:H,8,FALSE)</f>
        <v>Non email user</v>
      </c>
      <c r="M2386">
        <v>1636.91</v>
      </c>
      <c r="N2386">
        <v>210.12</v>
      </c>
    </row>
    <row r="2387" spans="1:14">
      <c r="A2387" s="13">
        <v>2386</v>
      </c>
      <c r="B2387" s="13">
        <v>1312</v>
      </c>
      <c r="C2387" s="13">
        <v>64</v>
      </c>
      <c r="D2387" s="13">
        <v>1</v>
      </c>
      <c r="E2387" s="13">
        <v>581.45</v>
      </c>
      <c r="F2387">
        <f t="shared" si="37"/>
        <v>581.45</v>
      </c>
      <c r="G2387" s="13">
        <v>2386</v>
      </c>
      <c r="H2387" s="28" t="str">
        <f>VLOOKUP(G2387,'Customer table'!A:H,8,FALSE)</f>
        <v>Non email user</v>
      </c>
      <c r="M2387">
        <v>977.28</v>
      </c>
      <c r="N2387">
        <v>449.81</v>
      </c>
    </row>
    <row r="2388" spans="1:14">
      <c r="A2388" s="13">
        <v>2387</v>
      </c>
      <c r="B2388" s="13">
        <v>1313</v>
      </c>
      <c r="C2388" s="13">
        <v>123</v>
      </c>
      <c r="D2388" s="13">
        <v>3</v>
      </c>
      <c r="E2388" s="13">
        <v>134.04</v>
      </c>
      <c r="F2388">
        <f t="shared" si="37"/>
        <v>402.12</v>
      </c>
      <c r="G2388" s="13">
        <v>2387</v>
      </c>
      <c r="H2388" s="28" t="str">
        <f>VLOOKUP(G2388,'Customer table'!A:H,8,FALSE)</f>
        <v>Non email user</v>
      </c>
      <c r="M2388">
        <v>2307</v>
      </c>
      <c r="N2388">
        <v>1802.19</v>
      </c>
    </row>
    <row r="2389" spans="1:14">
      <c r="A2389" s="13">
        <v>2388</v>
      </c>
      <c r="B2389" s="13">
        <v>1313</v>
      </c>
      <c r="C2389" s="13">
        <v>146</v>
      </c>
      <c r="D2389" s="13">
        <v>1</v>
      </c>
      <c r="E2389" s="13">
        <v>278.93</v>
      </c>
      <c r="F2389">
        <f t="shared" si="37"/>
        <v>278.93</v>
      </c>
      <c r="G2389" s="13">
        <v>2388</v>
      </c>
      <c r="H2389" s="28" t="str">
        <f>VLOOKUP(G2389,'Customer table'!A:H,8,FALSE)</f>
        <v>Non email user</v>
      </c>
      <c r="M2389">
        <v>1777.25</v>
      </c>
      <c r="N2389">
        <v>798.93</v>
      </c>
    </row>
    <row r="2390" spans="1:14">
      <c r="A2390" s="13">
        <v>2389</v>
      </c>
      <c r="B2390" s="13">
        <v>1313</v>
      </c>
      <c r="C2390" s="13">
        <v>34</v>
      </c>
      <c r="D2390" s="13">
        <v>1</v>
      </c>
      <c r="E2390" s="13">
        <v>1993.79</v>
      </c>
      <c r="F2390">
        <f t="shared" si="37"/>
        <v>1993.79</v>
      </c>
      <c r="G2390" s="13">
        <v>2389</v>
      </c>
      <c r="H2390" s="28" t="str">
        <f>VLOOKUP(G2390,'Customer table'!A:H,8,FALSE)</f>
        <v>Non email user</v>
      </c>
      <c r="M2390">
        <v>395.52</v>
      </c>
      <c r="N2390">
        <v>1636.91</v>
      </c>
    </row>
    <row r="2391" spans="1:14">
      <c r="A2391" s="13">
        <v>2390</v>
      </c>
      <c r="B2391" s="13">
        <v>1314</v>
      </c>
      <c r="C2391" s="13">
        <v>144</v>
      </c>
      <c r="D2391" s="13">
        <v>1</v>
      </c>
      <c r="E2391" s="13">
        <v>273.77</v>
      </c>
      <c r="F2391">
        <f t="shared" si="37"/>
        <v>273.77</v>
      </c>
      <c r="G2391" s="13">
        <v>2390</v>
      </c>
      <c r="H2391" s="28" t="str">
        <f>VLOOKUP(G2391,'Customer table'!A:H,8,FALSE)</f>
        <v>Non email user</v>
      </c>
      <c r="M2391">
        <v>208.24</v>
      </c>
      <c r="N2391">
        <v>1262.36</v>
      </c>
    </row>
    <row r="2392" spans="1:14">
      <c r="A2392" s="13">
        <v>2391</v>
      </c>
      <c r="B2392" s="13">
        <v>1314</v>
      </c>
      <c r="C2392" s="13">
        <v>127</v>
      </c>
      <c r="D2392" s="13">
        <v>1</v>
      </c>
      <c r="E2392" s="13">
        <v>44.16</v>
      </c>
      <c r="F2392">
        <f t="shared" si="37"/>
        <v>44.16</v>
      </c>
      <c r="G2392" s="13">
        <v>2391</v>
      </c>
      <c r="H2392" s="28" t="str">
        <f>VLOOKUP(G2392,'Customer table'!A:H,8,FALSE)</f>
        <v>Email user</v>
      </c>
      <c r="M2392">
        <v>1995.72</v>
      </c>
      <c r="N2392">
        <v>290.79</v>
      </c>
    </row>
    <row r="2393" spans="1:14">
      <c r="A2393" s="13">
        <v>2392</v>
      </c>
      <c r="B2393" s="13">
        <v>1315</v>
      </c>
      <c r="C2393" s="13">
        <v>153</v>
      </c>
      <c r="D2393" s="13">
        <v>1</v>
      </c>
      <c r="E2393" s="13">
        <v>318.02</v>
      </c>
      <c r="F2393">
        <f t="shared" si="37"/>
        <v>318.02</v>
      </c>
      <c r="G2393" s="13">
        <v>2392</v>
      </c>
      <c r="H2393" s="28" t="str">
        <f>VLOOKUP(G2393,'Customer table'!A:H,8,FALSE)</f>
        <v>Non email user</v>
      </c>
      <c r="M2393">
        <v>591.58</v>
      </c>
      <c r="N2393">
        <v>1153.5</v>
      </c>
    </row>
    <row r="2394" spans="1:14">
      <c r="A2394" s="13">
        <v>2393</v>
      </c>
      <c r="B2394" s="13">
        <v>1315</v>
      </c>
      <c r="C2394" s="13">
        <v>151</v>
      </c>
      <c r="D2394" s="13">
        <v>1</v>
      </c>
      <c r="E2394" s="13">
        <v>104.71</v>
      </c>
      <c r="F2394">
        <f t="shared" si="37"/>
        <v>104.71</v>
      </c>
      <c r="G2394" s="13">
        <v>2393</v>
      </c>
      <c r="H2394" s="28" t="str">
        <f>VLOOKUP(G2394,'Customer table'!A:H,8,FALSE)</f>
        <v>Email user</v>
      </c>
      <c r="M2394">
        <v>406.76</v>
      </c>
      <c r="N2394">
        <v>914.09</v>
      </c>
    </row>
    <row r="2395" spans="1:14">
      <c r="A2395" s="13">
        <v>2394</v>
      </c>
      <c r="B2395" s="13">
        <v>1316</v>
      </c>
      <c r="C2395" s="13">
        <v>107</v>
      </c>
      <c r="D2395" s="13">
        <v>1</v>
      </c>
      <c r="E2395" s="13">
        <v>245.09</v>
      </c>
      <c r="F2395">
        <f t="shared" si="37"/>
        <v>245.09</v>
      </c>
      <c r="G2395" s="13">
        <v>2394</v>
      </c>
      <c r="H2395" s="28" t="str">
        <f>VLOOKUP(G2395,'Customer table'!A:H,8,FALSE)</f>
        <v>Non email user</v>
      </c>
      <c r="M2395">
        <v>481.14</v>
      </c>
      <c r="N2395">
        <v>435.69</v>
      </c>
    </row>
    <row r="2396" spans="1:14">
      <c r="A2396" s="13">
        <v>2395</v>
      </c>
      <c r="B2396" s="13">
        <v>1316</v>
      </c>
      <c r="C2396" s="13">
        <v>136</v>
      </c>
      <c r="D2396" s="13">
        <v>1</v>
      </c>
      <c r="E2396" s="13">
        <v>276.75</v>
      </c>
      <c r="F2396">
        <f t="shared" si="37"/>
        <v>276.75</v>
      </c>
      <c r="G2396" s="13">
        <v>2395</v>
      </c>
      <c r="H2396" s="28" t="str">
        <f>VLOOKUP(G2396,'Customer table'!A:H,8,FALSE)</f>
        <v>Email user</v>
      </c>
      <c r="M2396">
        <v>394.17</v>
      </c>
      <c r="N2396">
        <v>459.12</v>
      </c>
    </row>
    <row r="2397" spans="1:14">
      <c r="A2397" s="13">
        <v>2396</v>
      </c>
      <c r="B2397" s="13">
        <v>1317</v>
      </c>
      <c r="C2397" s="13">
        <v>169</v>
      </c>
      <c r="D2397" s="13">
        <v>1</v>
      </c>
      <c r="E2397" s="13">
        <v>442.69</v>
      </c>
      <c r="F2397">
        <f t="shared" si="37"/>
        <v>442.69</v>
      </c>
      <c r="G2397" s="13">
        <v>2396</v>
      </c>
      <c r="H2397" s="28" t="str">
        <f>VLOOKUP(G2397,'Customer table'!A:H,8,FALSE)</f>
        <v>Non email user</v>
      </c>
      <c r="M2397">
        <v>406.33</v>
      </c>
      <c r="N2397">
        <v>985.59</v>
      </c>
    </row>
    <row r="2398" spans="1:14">
      <c r="A2398" s="13">
        <v>2397</v>
      </c>
      <c r="B2398" s="13">
        <v>1317</v>
      </c>
      <c r="C2398" s="13">
        <v>74</v>
      </c>
      <c r="D2398" s="13">
        <v>1</v>
      </c>
      <c r="E2398" s="13">
        <v>578.97</v>
      </c>
      <c r="F2398">
        <f t="shared" si="37"/>
        <v>578.97</v>
      </c>
      <c r="G2398" s="13">
        <v>2397</v>
      </c>
      <c r="H2398" s="28" t="str">
        <f>VLOOKUP(G2398,'Customer table'!A:H,8,FALSE)</f>
        <v>Email user</v>
      </c>
      <c r="M2398">
        <v>164.76</v>
      </c>
      <c r="N2398">
        <v>494.28</v>
      </c>
    </row>
    <row r="2399" spans="1:14">
      <c r="A2399" s="13">
        <v>2398</v>
      </c>
      <c r="B2399" s="13">
        <v>1318</v>
      </c>
      <c r="C2399" s="13">
        <v>119</v>
      </c>
      <c r="D2399" s="13">
        <v>1</v>
      </c>
      <c r="E2399" s="13">
        <v>475.16</v>
      </c>
      <c r="F2399">
        <f t="shared" si="37"/>
        <v>475.16</v>
      </c>
      <c r="G2399" s="13">
        <v>2398</v>
      </c>
      <c r="H2399" s="28" t="str">
        <f>VLOOKUP(G2399,'Customer table'!A:H,8,FALSE)</f>
        <v>Non email user</v>
      </c>
      <c r="M2399">
        <v>1095.62</v>
      </c>
      <c r="N2399">
        <v>200.91</v>
      </c>
    </row>
    <row r="2400" spans="1:14">
      <c r="A2400" s="13">
        <v>2399</v>
      </c>
      <c r="B2400" s="13">
        <v>1319</v>
      </c>
      <c r="C2400" s="13">
        <v>19</v>
      </c>
      <c r="D2400" s="13">
        <v>1</v>
      </c>
      <c r="E2400" s="13">
        <v>918.59</v>
      </c>
      <c r="F2400">
        <f t="shared" si="37"/>
        <v>918.59</v>
      </c>
      <c r="G2400" s="13">
        <v>2399</v>
      </c>
      <c r="H2400" s="28" t="str">
        <f>VLOOKUP(G2400,'Customer table'!A:H,8,FALSE)</f>
        <v>Non email user</v>
      </c>
      <c r="M2400">
        <v>579.6</v>
      </c>
      <c r="N2400">
        <v>1043.36</v>
      </c>
    </row>
    <row r="2401" spans="1:14">
      <c r="A2401" s="13">
        <v>2400</v>
      </c>
      <c r="B2401" s="13">
        <v>1319</v>
      </c>
      <c r="C2401" s="13">
        <v>106</v>
      </c>
      <c r="D2401" s="13">
        <v>1</v>
      </c>
      <c r="E2401" s="13">
        <v>618.93</v>
      </c>
      <c r="F2401">
        <f t="shared" si="37"/>
        <v>618.93</v>
      </c>
      <c r="G2401" s="13">
        <v>2400</v>
      </c>
      <c r="H2401" s="28" t="str">
        <f>VLOOKUP(G2401,'Customer table'!A:H,8,FALSE)</f>
        <v>Non email user</v>
      </c>
      <c r="M2401">
        <v>401.69</v>
      </c>
      <c r="N2401">
        <v>545.46</v>
      </c>
    </row>
    <row r="2402" spans="1:14">
      <c r="A2402" s="13">
        <v>2401</v>
      </c>
      <c r="B2402" s="13">
        <v>1319</v>
      </c>
      <c r="C2402" s="13">
        <v>71</v>
      </c>
      <c r="D2402" s="13">
        <v>1</v>
      </c>
      <c r="E2402" s="13">
        <v>1006.57</v>
      </c>
      <c r="F2402">
        <f t="shared" si="37"/>
        <v>1006.57</v>
      </c>
      <c r="G2402" s="13">
        <v>2401</v>
      </c>
      <c r="H2402" s="28" t="str">
        <f>VLOOKUP(G2402,'Customer table'!A:H,8,FALSE)</f>
        <v>Email user</v>
      </c>
      <c r="M2402">
        <v>381.08</v>
      </c>
      <c r="N2402">
        <v>150.49</v>
      </c>
    </row>
    <row r="2403" spans="1:14">
      <c r="A2403" s="13">
        <v>2402</v>
      </c>
      <c r="B2403" s="13">
        <v>1319</v>
      </c>
      <c r="C2403" s="13">
        <v>11</v>
      </c>
      <c r="D2403" s="13">
        <v>2</v>
      </c>
      <c r="E2403" s="13">
        <v>1244.81</v>
      </c>
      <c r="F2403">
        <f t="shared" si="37"/>
        <v>2489.62</v>
      </c>
      <c r="G2403" s="13">
        <v>2402</v>
      </c>
      <c r="H2403" s="28" t="str">
        <f>VLOOKUP(G2403,'Customer table'!A:H,8,FALSE)</f>
        <v>Email user</v>
      </c>
      <c r="M2403">
        <v>96.82</v>
      </c>
      <c r="N2403">
        <v>283.06</v>
      </c>
    </row>
    <row r="2404" spans="1:14">
      <c r="A2404" s="13">
        <v>2403</v>
      </c>
      <c r="B2404" s="13">
        <v>1320</v>
      </c>
      <c r="C2404" s="13">
        <v>148</v>
      </c>
      <c r="D2404" s="13">
        <v>1</v>
      </c>
      <c r="E2404" s="13">
        <v>242.35</v>
      </c>
      <c r="F2404">
        <f t="shared" si="37"/>
        <v>242.35</v>
      </c>
      <c r="G2404" s="13">
        <v>2403</v>
      </c>
      <c r="H2404" s="28" t="str">
        <f>VLOOKUP(G2404,'Customer table'!A:H,8,FALSE)</f>
        <v>Email user</v>
      </c>
      <c r="M2404">
        <v>207.19</v>
      </c>
      <c r="N2404">
        <v>1860.2</v>
      </c>
    </row>
    <row r="2405" spans="1:14">
      <c r="A2405" s="13">
        <v>2404</v>
      </c>
      <c r="B2405" s="13">
        <v>1320</v>
      </c>
      <c r="C2405" s="13">
        <v>29</v>
      </c>
      <c r="D2405" s="13">
        <v>2</v>
      </c>
      <c r="E2405" s="13">
        <v>1619.03</v>
      </c>
      <c r="F2405">
        <f t="shared" si="37"/>
        <v>3238.06</v>
      </c>
      <c r="G2405" s="13">
        <v>2404</v>
      </c>
      <c r="H2405" s="28" t="str">
        <f>VLOOKUP(G2405,'Customer table'!A:H,8,FALSE)</f>
        <v>Non email user</v>
      </c>
      <c r="M2405">
        <v>125.84</v>
      </c>
      <c r="N2405">
        <v>1126.52</v>
      </c>
    </row>
    <row r="2406" spans="1:14">
      <c r="A2406" s="13">
        <v>2405</v>
      </c>
      <c r="B2406" s="13">
        <v>1320</v>
      </c>
      <c r="C2406" s="13">
        <v>44</v>
      </c>
      <c r="D2406" s="13">
        <v>1</v>
      </c>
      <c r="E2406" s="13">
        <v>798.94</v>
      </c>
      <c r="F2406">
        <f t="shared" si="37"/>
        <v>798.94</v>
      </c>
      <c r="G2406" s="13">
        <v>2405</v>
      </c>
      <c r="H2406" s="28" t="str">
        <f>VLOOKUP(G2406,'Customer table'!A:H,8,FALSE)</f>
        <v>Non email user</v>
      </c>
      <c r="M2406">
        <v>980.16</v>
      </c>
      <c r="N2406">
        <v>611.43</v>
      </c>
    </row>
    <row r="2407" spans="1:14">
      <c r="A2407" s="13">
        <v>2406</v>
      </c>
      <c r="B2407" s="13">
        <v>1321</v>
      </c>
      <c r="C2407" s="13">
        <v>127</v>
      </c>
      <c r="D2407" s="13">
        <v>2</v>
      </c>
      <c r="E2407" s="13">
        <v>44.16</v>
      </c>
      <c r="F2407">
        <f t="shared" si="37"/>
        <v>88.32</v>
      </c>
      <c r="G2407" s="13">
        <v>2406</v>
      </c>
      <c r="H2407" s="28" t="str">
        <f>VLOOKUP(G2407,'Customer table'!A:H,8,FALSE)</f>
        <v>Email user</v>
      </c>
      <c r="M2407">
        <v>412.02</v>
      </c>
      <c r="N2407">
        <v>240.57</v>
      </c>
    </row>
    <row r="2408" spans="1:14">
      <c r="A2408" s="13">
        <v>2407</v>
      </c>
      <c r="B2408" s="13">
        <v>1321</v>
      </c>
      <c r="C2408" s="13">
        <v>190</v>
      </c>
      <c r="D2408" s="13">
        <v>1</v>
      </c>
      <c r="E2408" s="13">
        <v>372.08</v>
      </c>
      <c r="F2408">
        <f t="shared" si="37"/>
        <v>372.08</v>
      </c>
      <c r="G2408" s="13">
        <v>2407</v>
      </c>
      <c r="H2408" s="28" t="str">
        <f>VLOOKUP(G2408,'Customer table'!A:H,8,FALSE)</f>
        <v>Non email user</v>
      </c>
      <c r="M2408">
        <v>142.43</v>
      </c>
      <c r="N2408">
        <v>266.31</v>
      </c>
    </row>
    <row r="2409" spans="1:14">
      <c r="A2409" s="13">
        <v>2408</v>
      </c>
      <c r="B2409" s="13">
        <v>1322</v>
      </c>
      <c r="C2409" s="13">
        <v>155</v>
      </c>
      <c r="D2409" s="13">
        <v>2</v>
      </c>
      <c r="E2409" s="13">
        <v>198.89</v>
      </c>
      <c r="F2409">
        <f t="shared" si="37"/>
        <v>397.78</v>
      </c>
      <c r="G2409" s="13">
        <v>2408</v>
      </c>
      <c r="H2409" s="28" t="str">
        <f>VLOOKUP(G2409,'Customer table'!A:H,8,FALSE)</f>
        <v>Non email user</v>
      </c>
      <c r="M2409">
        <v>1246.18</v>
      </c>
      <c r="N2409">
        <v>187.47</v>
      </c>
    </row>
    <row r="2410" spans="1:14">
      <c r="A2410" s="13">
        <v>2409</v>
      </c>
      <c r="B2410" s="13">
        <v>1322</v>
      </c>
      <c r="C2410" s="13">
        <v>35</v>
      </c>
      <c r="D2410" s="13">
        <v>1</v>
      </c>
      <c r="E2410" s="13">
        <v>1575.89</v>
      </c>
      <c r="F2410">
        <f t="shared" si="37"/>
        <v>1575.89</v>
      </c>
      <c r="G2410" s="13">
        <v>2409</v>
      </c>
      <c r="H2410" s="28" t="str">
        <f>VLOOKUP(G2410,'Customer table'!A:H,8,FALSE)</f>
        <v>Email user</v>
      </c>
      <c r="M2410">
        <v>644.55</v>
      </c>
      <c r="N2410">
        <v>798.94</v>
      </c>
    </row>
    <row r="2411" spans="1:14">
      <c r="A2411" s="13">
        <v>2410</v>
      </c>
      <c r="B2411" s="13">
        <v>1323</v>
      </c>
      <c r="C2411" s="13">
        <v>187</v>
      </c>
      <c r="D2411" s="13">
        <v>1</v>
      </c>
      <c r="E2411" s="13">
        <v>435.69</v>
      </c>
      <c r="F2411">
        <f t="shared" si="37"/>
        <v>435.69</v>
      </c>
      <c r="G2411" s="13">
        <v>2410</v>
      </c>
      <c r="H2411" s="28" t="str">
        <f>VLOOKUP(G2411,'Customer table'!A:H,8,FALSE)</f>
        <v>Non email user</v>
      </c>
      <c r="M2411">
        <v>691.55</v>
      </c>
      <c r="N2411">
        <v>414.24</v>
      </c>
    </row>
    <row r="2412" spans="1:14">
      <c r="A2412" s="13">
        <v>2411</v>
      </c>
      <c r="B2412" s="13">
        <v>1324</v>
      </c>
      <c r="C2412" s="13">
        <v>114</v>
      </c>
      <c r="D2412" s="13">
        <v>2</v>
      </c>
      <c r="E2412" s="13">
        <v>706.42</v>
      </c>
      <c r="F2412">
        <f t="shared" si="37"/>
        <v>1412.84</v>
      </c>
      <c r="G2412" s="13">
        <v>2411</v>
      </c>
      <c r="H2412" s="28" t="str">
        <f>VLOOKUP(G2412,'Customer table'!A:H,8,FALSE)</f>
        <v>Email user</v>
      </c>
      <c r="M2412">
        <v>751.38</v>
      </c>
      <c r="N2412">
        <v>112.48</v>
      </c>
    </row>
    <row r="2413" spans="1:14">
      <c r="A2413" s="13">
        <v>2412</v>
      </c>
      <c r="B2413" s="13">
        <v>1324</v>
      </c>
      <c r="C2413" s="13">
        <v>192</v>
      </c>
      <c r="D2413" s="13">
        <v>1</v>
      </c>
      <c r="E2413" s="13">
        <v>485.89</v>
      </c>
      <c r="F2413">
        <f t="shared" si="37"/>
        <v>485.89</v>
      </c>
      <c r="G2413" s="13">
        <v>2412</v>
      </c>
      <c r="H2413" s="28" t="str">
        <f>VLOOKUP(G2413,'Customer table'!A:H,8,FALSE)</f>
        <v>Non email user</v>
      </c>
      <c r="M2413">
        <v>164.76</v>
      </c>
      <c r="N2413">
        <v>755.16</v>
      </c>
    </row>
    <row r="2414" spans="1:14">
      <c r="A2414" s="13">
        <v>2413</v>
      </c>
      <c r="B2414" s="13">
        <v>1325</v>
      </c>
      <c r="C2414" s="13">
        <v>170</v>
      </c>
      <c r="D2414" s="13">
        <v>1</v>
      </c>
      <c r="E2414" s="13">
        <v>290.79</v>
      </c>
      <c r="F2414">
        <f t="shared" si="37"/>
        <v>290.79</v>
      </c>
      <c r="G2414" s="13">
        <v>2413</v>
      </c>
      <c r="H2414" s="28" t="str">
        <f>VLOOKUP(G2414,'Customer table'!A:H,8,FALSE)</f>
        <v>Email user</v>
      </c>
      <c r="M2414">
        <v>579.6</v>
      </c>
      <c r="N2414">
        <v>318.02</v>
      </c>
    </row>
    <row r="2415" spans="1:14">
      <c r="A2415" s="13">
        <v>2414</v>
      </c>
      <c r="B2415" s="13">
        <v>1325</v>
      </c>
      <c r="C2415" s="13">
        <v>74</v>
      </c>
      <c r="D2415" s="13">
        <v>2</v>
      </c>
      <c r="E2415" s="13">
        <v>578.97</v>
      </c>
      <c r="F2415">
        <f t="shared" si="37"/>
        <v>1157.94</v>
      </c>
      <c r="G2415" s="13">
        <v>2414</v>
      </c>
      <c r="H2415" s="28" t="str">
        <f>VLOOKUP(G2415,'Customer table'!A:H,8,FALSE)</f>
        <v>Non email user</v>
      </c>
      <c r="M2415">
        <v>336.84</v>
      </c>
      <c r="N2415">
        <v>193.6</v>
      </c>
    </row>
    <row r="2416" spans="1:14">
      <c r="A2416" s="13">
        <v>2415</v>
      </c>
      <c r="B2416" s="13">
        <v>1326</v>
      </c>
      <c r="C2416" s="13">
        <v>128</v>
      </c>
      <c r="D2416" s="13">
        <v>2</v>
      </c>
      <c r="E2416" s="13">
        <v>299.56</v>
      </c>
      <c r="F2416">
        <f t="shared" si="37"/>
        <v>599.12</v>
      </c>
      <c r="G2416" s="13">
        <v>2415</v>
      </c>
      <c r="H2416" s="28" t="str">
        <f>VLOOKUP(G2416,'Customer table'!A:H,8,FALSE)</f>
        <v>Email user</v>
      </c>
      <c r="M2416">
        <v>388.96</v>
      </c>
      <c r="N2416">
        <v>256.68</v>
      </c>
    </row>
    <row r="2417" spans="1:14">
      <c r="A2417" s="13">
        <v>2416</v>
      </c>
      <c r="B2417" s="13">
        <v>1327</v>
      </c>
      <c r="C2417" s="13">
        <v>67</v>
      </c>
      <c r="D2417" s="13">
        <v>1</v>
      </c>
      <c r="E2417" s="13">
        <v>290.21</v>
      </c>
      <c r="F2417">
        <f t="shared" si="37"/>
        <v>290.21</v>
      </c>
      <c r="G2417" s="13">
        <v>2416</v>
      </c>
      <c r="H2417" s="28" t="str">
        <f>VLOOKUP(G2417,'Customer table'!A:H,8,FALSE)</f>
        <v>Non email user</v>
      </c>
      <c r="M2417">
        <v>647.59</v>
      </c>
      <c r="N2417">
        <v>456.9</v>
      </c>
    </row>
    <row r="2418" spans="1:14">
      <c r="A2418" s="13">
        <v>2417</v>
      </c>
      <c r="B2418" s="13">
        <v>1327</v>
      </c>
      <c r="C2418" s="13">
        <v>28</v>
      </c>
      <c r="D2418" s="13">
        <v>1</v>
      </c>
      <c r="E2418" s="13">
        <v>1262.36</v>
      </c>
      <c r="F2418">
        <f t="shared" si="37"/>
        <v>1262.36</v>
      </c>
      <c r="G2418" s="13">
        <v>2417</v>
      </c>
      <c r="H2418" s="28" t="str">
        <f>VLOOKUP(G2418,'Customer table'!A:H,8,FALSE)</f>
        <v>Non email user</v>
      </c>
      <c r="M2418">
        <v>448.66</v>
      </c>
      <c r="N2418">
        <v>459.12</v>
      </c>
    </row>
    <row r="2419" spans="1:14">
      <c r="A2419" s="13">
        <v>2418</v>
      </c>
      <c r="B2419" s="13">
        <v>1328</v>
      </c>
      <c r="C2419" s="13">
        <v>173</v>
      </c>
      <c r="D2419" s="13">
        <v>1</v>
      </c>
      <c r="E2419" s="13">
        <v>459.12</v>
      </c>
      <c r="F2419">
        <f t="shared" si="37"/>
        <v>459.12</v>
      </c>
      <c r="G2419" s="13">
        <v>2418</v>
      </c>
      <c r="H2419" s="28" t="str">
        <f>VLOOKUP(G2419,'Customer table'!A:H,8,FALSE)</f>
        <v>Email user</v>
      </c>
      <c r="M2419">
        <v>1727.94</v>
      </c>
      <c r="N2419">
        <v>1262.36</v>
      </c>
    </row>
    <row r="2420" spans="1:14">
      <c r="A2420" s="13">
        <v>2419</v>
      </c>
      <c r="B2420" s="13">
        <v>1329</v>
      </c>
      <c r="C2420" s="13">
        <v>167</v>
      </c>
      <c r="D2420" s="13">
        <v>1</v>
      </c>
      <c r="E2420" s="13">
        <v>266.31</v>
      </c>
      <c r="F2420">
        <f t="shared" si="37"/>
        <v>266.31</v>
      </c>
      <c r="G2420" s="13">
        <v>2419</v>
      </c>
      <c r="H2420" s="28" t="str">
        <f>VLOOKUP(G2420,'Customer table'!A:H,8,FALSE)</f>
        <v>Non email user</v>
      </c>
      <c r="M2420">
        <v>392.24</v>
      </c>
      <c r="N2420">
        <v>996.68</v>
      </c>
    </row>
    <row r="2421" spans="1:14">
      <c r="A2421" s="13">
        <v>2420</v>
      </c>
      <c r="B2421" s="13">
        <v>1329</v>
      </c>
      <c r="C2421" s="13">
        <v>12</v>
      </c>
      <c r="D2421" s="13">
        <v>1</v>
      </c>
      <c r="E2421" s="13">
        <v>1257.96</v>
      </c>
      <c r="F2421">
        <f t="shared" si="37"/>
        <v>1257.96</v>
      </c>
      <c r="G2421" s="13">
        <v>2420</v>
      </c>
      <c r="H2421" s="28" t="str">
        <f>VLOOKUP(G2421,'Customer table'!A:H,8,FALSE)</f>
        <v>Non email user</v>
      </c>
      <c r="M2421">
        <v>749.6</v>
      </c>
      <c r="N2421">
        <v>254.46</v>
      </c>
    </row>
    <row r="2422" spans="1:14">
      <c r="A2422" s="13">
        <v>2421</v>
      </c>
      <c r="B2422" s="13">
        <v>1330</v>
      </c>
      <c r="C2422" s="13">
        <v>95</v>
      </c>
      <c r="D2422" s="13">
        <v>1</v>
      </c>
      <c r="E2422" s="13">
        <v>392.24</v>
      </c>
      <c r="F2422">
        <f t="shared" si="37"/>
        <v>392.24</v>
      </c>
      <c r="G2422" s="13">
        <v>2421</v>
      </c>
      <c r="H2422" s="28" t="str">
        <f>VLOOKUP(G2422,'Customer table'!A:H,8,FALSE)</f>
        <v>Non email user</v>
      </c>
      <c r="M2422">
        <v>169.06</v>
      </c>
      <c r="N2422">
        <v>142.43</v>
      </c>
    </row>
    <row r="2423" spans="1:14">
      <c r="A2423" s="13">
        <v>2422</v>
      </c>
      <c r="B2423" s="13">
        <v>1331</v>
      </c>
      <c r="C2423" s="13">
        <v>72</v>
      </c>
      <c r="D2423" s="13">
        <v>3</v>
      </c>
      <c r="E2423" s="13">
        <v>331.01</v>
      </c>
      <c r="F2423">
        <f t="shared" si="37"/>
        <v>993.03</v>
      </c>
      <c r="G2423" s="13">
        <v>2422</v>
      </c>
      <c r="H2423" s="28" t="str">
        <f>VLOOKUP(G2423,'Customer table'!A:H,8,FALSE)</f>
        <v>Email user</v>
      </c>
      <c r="M2423">
        <v>159.92</v>
      </c>
      <c r="N2423">
        <v>644.55</v>
      </c>
    </row>
    <row r="2424" spans="1:14">
      <c r="A2424" s="13">
        <v>2423</v>
      </c>
      <c r="B2424" s="13">
        <v>1331</v>
      </c>
      <c r="C2424" s="13">
        <v>148</v>
      </c>
      <c r="D2424" s="13">
        <v>2</v>
      </c>
      <c r="E2424" s="13">
        <v>256.17</v>
      </c>
      <c r="F2424">
        <f t="shared" si="37"/>
        <v>512.34</v>
      </c>
      <c r="G2424" s="13">
        <v>2423</v>
      </c>
      <c r="H2424" s="28" t="str">
        <f>VLOOKUP(G2424,'Customer table'!A:H,8,FALSE)</f>
        <v>Email user</v>
      </c>
      <c r="M2424">
        <v>1276.2</v>
      </c>
      <c r="N2424">
        <v>691.55</v>
      </c>
    </row>
    <row r="2425" spans="1:14">
      <c r="A2425" s="13">
        <v>2424</v>
      </c>
      <c r="B2425" s="13">
        <v>1332</v>
      </c>
      <c r="C2425" s="13">
        <v>132</v>
      </c>
      <c r="D2425" s="13">
        <v>1</v>
      </c>
      <c r="E2425" s="13">
        <v>284.14</v>
      </c>
      <c r="F2425">
        <f t="shared" si="37"/>
        <v>284.14</v>
      </c>
      <c r="G2425" s="13">
        <v>2424</v>
      </c>
      <c r="H2425" s="28" t="str">
        <f>VLOOKUP(G2425,'Customer table'!A:H,8,FALSE)</f>
        <v>Email user</v>
      </c>
      <c r="M2425">
        <v>147.7</v>
      </c>
      <c r="N2425">
        <v>513.36</v>
      </c>
    </row>
    <row r="2426" spans="1:14">
      <c r="A2426" s="13">
        <v>2425</v>
      </c>
      <c r="B2426" s="13">
        <v>1333</v>
      </c>
      <c r="C2426" s="13">
        <v>85</v>
      </c>
      <c r="D2426" s="13">
        <v>1</v>
      </c>
      <c r="E2426" s="13">
        <v>359.28</v>
      </c>
      <c r="F2426">
        <f t="shared" si="37"/>
        <v>359.28</v>
      </c>
      <c r="G2426" s="13">
        <v>2425</v>
      </c>
      <c r="H2426" s="28" t="str">
        <f>VLOOKUP(G2426,'Customer table'!A:H,8,FALSE)</f>
        <v>Non email user</v>
      </c>
      <c r="M2426">
        <v>580</v>
      </c>
      <c r="N2426">
        <v>274.33</v>
      </c>
    </row>
    <row r="2427" spans="1:14">
      <c r="A2427" s="13">
        <v>2426</v>
      </c>
      <c r="B2427" s="13">
        <v>1334</v>
      </c>
      <c r="C2427" s="13">
        <v>156</v>
      </c>
      <c r="D2427" s="13">
        <v>1</v>
      </c>
      <c r="E2427" s="13">
        <v>395.52</v>
      </c>
      <c r="F2427">
        <f t="shared" si="37"/>
        <v>395.52</v>
      </c>
      <c r="G2427" s="13">
        <v>2426</v>
      </c>
      <c r="H2427" s="28" t="str">
        <f>VLOOKUP(G2427,'Customer table'!A:H,8,FALSE)</f>
        <v>Email user</v>
      </c>
      <c r="M2427">
        <v>796.3</v>
      </c>
      <c r="N2427">
        <v>1128.91</v>
      </c>
    </row>
    <row r="2428" spans="1:14">
      <c r="A2428" s="13">
        <v>2427</v>
      </c>
      <c r="B2428" s="13">
        <v>1335</v>
      </c>
      <c r="C2428" s="13">
        <v>44</v>
      </c>
      <c r="D2428" s="13">
        <v>1</v>
      </c>
      <c r="E2428" s="13">
        <v>798.94</v>
      </c>
      <c r="F2428">
        <f t="shared" si="37"/>
        <v>798.94</v>
      </c>
      <c r="G2428" s="13">
        <v>2427</v>
      </c>
      <c r="H2428" s="28" t="str">
        <f>VLOOKUP(G2428,'Customer table'!A:H,8,FALSE)</f>
        <v>Non email user</v>
      </c>
      <c r="M2428">
        <v>628.59</v>
      </c>
      <c r="N2428">
        <v>278.93</v>
      </c>
    </row>
    <row r="2429" spans="1:14">
      <c r="A2429" s="13">
        <v>2428</v>
      </c>
      <c r="B2429" s="13">
        <v>1336</v>
      </c>
      <c r="C2429" s="13">
        <v>49</v>
      </c>
      <c r="D2429" s="13">
        <v>1</v>
      </c>
      <c r="E2429" s="13">
        <v>907.01</v>
      </c>
      <c r="F2429">
        <f t="shared" si="37"/>
        <v>907.01</v>
      </c>
      <c r="G2429" s="13">
        <v>2428</v>
      </c>
      <c r="H2429" s="28" t="str">
        <f>VLOOKUP(G2429,'Customer table'!A:H,8,FALSE)</f>
        <v>Non email user</v>
      </c>
      <c r="M2429">
        <v>898.73</v>
      </c>
      <c r="N2429">
        <v>323.68</v>
      </c>
    </row>
    <row r="2430" spans="1:14">
      <c r="A2430" s="13">
        <v>2429</v>
      </c>
      <c r="B2430" s="13">
        <v>1336</v>
      </c>
      <c r="C2430" s="13">
        <v>93</v>
      </c>
      <c r="D2430" s="13">
        <v>1</v>
      </c>
      <c r="E2430" s="13">
        <v>500.35</v>
      </c>
      <c r="F2430">
        <f t="shared" si="37"/>
        <v>500.35</v>
      </c>
      <c r="G2430" s="13">
        <v>2429</v>
      </c>
      <c r="H2430" s="28" t="str">
        <f>VLOOKUP(G2430,'Customer table'!A:H,8,FALSE)</f>
        <v>Non email user</v>
      </c>
      <c r="M2430">
        <v>815.03</v>
      </c>
      <c r="N2430">
        <v>549.91</v>
      </c>
    </row>
    <row r="2431" spans="1:14">
      <c r="A2431" s="13">
        <v>2430</v>
      </c>
      <c r="B2431" s="13">
        <v>1337</v>
      </c>
      <c r="C2431" s="13">
        <v>136</v>
      </c>
      <c r="D2431" s="13">
        <v>1</v>
      </c>
      <c r="E2431" s="13">
        <v>237.38</v>
      </c>
      <c r="F2431">
        <f t="shared" si="37"/>
        <v>237.38</v>
      </c>
      <c r="G2431" s="13">
        <v>2430</v>
      </c>
      <c r="H2431" s="28" t="str">
        <f>VLOOKUP(G2431,'Customer table'!A:H,8,FALSE)</f>
        <v>Email user</v>
      </c>
      <c r="M2431">
        <v>30.63</v>
      </c>
      <c r="N2431">
        <v>159.37</v>
      </c>
    </row>
    <row r="2432" spans="1:14">
      <c r="A2432" s="13">
        <v>2431</v>
      </c>
      <c r="B2432" s="13">
        <v>1338</v>
      </c>
      <c r="C2432" s="13">
        <v>146</v>
      </c>
      <c r="D2432" s="13">
        <v>1</v>
      </c>
      <c r="E2432" s="13">
        <v>278.93</v>
      </c>
      <c r="F2432">
        <f t="shared" si="37"/>
        <v>278.93</v>
      </c>
      <c r="G2432" s="13">
        <v>2431</v>
      </c>
      <c r="H2432" s="28" t="str">
        <f>VLOOKUP(G2432,'Customer table'!A:H,8,FALSE)</f>
        <v>Non email user</v>
      </c>
      <c r="M2432">
        <v>698.11</v>
      </c>
      <c r="N2432">
        <v>805.16</v>
      </c>
    </row>
    <row r="2433" spans="1:14">
      <c r="A2433" s="13">
        <v>2432</v>
      </c>
      <c r="B2433" s="13">
        <v>1338</v>
      </c>
      <c r="C2433" s="13">
        <v>179</v>
      </c>
      <c r="D2433" s="13">
        <v>1</v>
      </c>
      <c r="E2433" s="13">
        <v>143.52</v>
      </c>
      <c r="F2433">
        <f t="shared" si="37"/>
        <v>143.52</v>
      </c>
      <c r="G2433" s="13">
        <v>2432</v>
      </c>
      <c r="H2433" s="28" t="str">
        <f>VLOOKUP(G2433,'Customer table'!A:H,8,FALSE)</f>
        <v>Email user</v>
      </c>
      <c r="M2433">
        <v>185.34</v>
      </c>
      <c r="N2433">
        <v>367.89</v>
      </c>
    </row>
    <row r="2434" spans="1:14">
      <c r="A2434" s="13">
        <v>2433</v>
      </c>
      <c r="B2434" s="13">
        <v>1339</v>
      </c>
      <c r="C2434" s="13">
        <v>183</v>
      </c>
      <c r="D2434" s="13">
        <v>1</v>
      </c>
      <c r="E2434" s="13">
        <v>200.91</v>
      </c>
      <c r="F2434">
        <f t="shared" ref="F2434:F2497" si="38">E2434*D2434</f>
        <v>200.91</v>
      </c>
      <c r="G2434" s="13">
        <v>2433</v>
      </c>
      <c r="H2434" s="28" t="str">
        <f>VLOOKUP(G2434,'Customer table'!A:H,8,FALSE)</f>
        <v>Email user</v>
      </c>
      <c r="M2434">
        <v>561.22</v>
      </c>
      <c r="N2434">
        <v>256.68</v>
      </c>
    </row>
    <row r="2435" spans="1:14">
      <c r="A2435" s="13">
        <v>2434</v>
      </c>
      <c r="B2435" s="13">
        <v>1339</v>
      </c>
      <c r="C2435" s="13">
        <v>18</v>
      </c>
      <c r="D2435" s="13">
        <v>1</v>
      </c>
      <c r="E2435" s="13">
        <v>1417.1</v>
      </c>
      <c r="F2435">
        <f t="shared" si="38"/>
        <v>1417.1</v>
      </c>
      <c r="G2435" s="13">
        <v>2434</v>
      </c>
      <c r="H2435" s="28" t="str">
        <f>VLOOKUP(G2435,'Customer table'!A:H,8,FALSE)</f>
        <v>Non email user</v>
      </c>
      <c r="M2435">
        <v>130.96</v>
      </c>
      <c r="N2435">
        <v>422.21</v>
      </c>
    </row>
    <row r="2436" spans="1:14">
      <c r="A2436" s="13">
        <v>2435</v>
      </c>
      <c r="B2436" s="13">
        <v>1339</v>
      </c>
      <c r="C2436" s="13">
        <v>123</v>
      </c>
      <c r="D2436" s="13">
        <v>2</v>
      </c>
      <c r="E2436" s="13">
        <v>151.46</v>
      </c>
      <c r="F2436">
        <f t="shared" si="38"/>
        <v>302.92</v>
      </c>
      <c r="G2436" s="13">
        <v>2435</v>
      </c>
      <c r="H2436" s="28" t="str">
        <f>VLOOKUP(G2436,'Customer table'!A:H,8,FALSE)</f>
        <v>Email user</v>
      </c>
      <c r="M2436">
        <v>376.78</v>
      </c>
      <c r="N2436">
        <v>448.66</v>
      </c>
    </row>
    <row r="2437" spans="1:14">
      <c r="A2437" s="13">
        <v>2436</v>
      </c>
      <c r="B2437" s="13">
        <v>1339</v>
      </c>
      <c r="C2437" s="13">
        <v>135</v>
      </c>
      <c r="D2437" s="13">
        <v>1</v>
      </c>
      <c r="E2437" s="13">
        <v>296.31</v>
      </c>
      <c r="F2437">
        <f t="shared" si="38"/>
        <v>296.31</v>
      </c>
      <c r="G2437" s="13">
        <v>2436</v>
      </c>
      <c r="H2437" s="28" t="str">
        <f>VLOOKUP(G2437,'Customer table'!A:H,8,FALSE)</f>
        <v>Email user</v>
      </c>
      <c r="M2437">
        <v>1262.36</v>
      </c>
      <c r="N2437">
        <v>691.55</v>
      </c>
    </row>
    <row r="2438" spans="1:14">
      <c r="A2438" s="13">
        <v>2437</v>
      </c>
      <c r="B2438" s="13">
        <v>1340</v>
      </c>
      <c r="C2438" s="13">
        <v>180</v>
      </c>
      <c r="D2438" s="13">
        <v>1</v>
      </c>
      <c r="E2438" s="13">
        <v>204.06</v>
      </c>
      <c r="F2438">
        <f t="shared" si="38"/>
        <v>204.06</v>
      </c>
      <c r="G2438" s="13">
        <v>2437</v>
      </c>
      <c r="H2438" s="28" t="str">
        <f>VLOOKUP(G2438,'Customer table'!A:H,8,FALSE)</f>
        <v>Email user</v>
      </c>
      <c r="M2438">
        <v>258.17</v>
      </c>
      <c r="N2438">
        <v>858.98</v>
      </c>
    </row>
    <row r="2439" spans="1:14">
      <c r="A2439" s="13">
        <v>2438</v>
      </c>
      <c r="B2439" s="13">
        <v>1341</v>
      </c>
      <c r="C2439" s="13">
        <v>53</v>
      </c>
      <c r="D2439" s="13">
        <v>2</v>
      </c>
      <c r="E2439" s="13">
        <v>912.95</v>
      </c>
      <c r="F2439">
        <f t="shared" si="38"/>
        <v>1825.9</v>
      </c>
      <c r="G2439" s="13">
        <v>2438</v>
      </c>
      <c r="H2439" s="28" t="str">
        <f>VLOOKUP(G2439,'Customer table'!A:H,8,FALSE)</f>
        <v>Non email user</v>
      </c>
      <c r="M2439">
        <v>580</v>
      </c>
      <c r="N2439">
        <v>448.66</v>
      </c>
    </row>
    <row r="2440" spans="1:14">
      <c r="A2440" s="13">
        <v>2439</v>
      </c>
      <c r="B2440" s="13">
        <v>1341</v>
      </c>
      <c r="C2440" s="13">
        <v>43</v>
      </c>
      <c r="D2440" s="13">
        <v>2</v>
      </c>
      <c r="E2440" s="13">
        <v>1011.92</v>
      </c>
      <c r="F2440">
        <f t="shared" si="38"/>
        <v>2023.84</v>
      </c>
      <c r="G2440" s="13">
        <v>2439</v>
      </c>
      <c r="H2440" s="28" t="str">
        <f>VLOOKUP(G2440,'Customer table'!A:H,8,FALSE)</f>
        <v>Non email user</v>
      </c>
      <c r="M2440">
        <v>3002.07</v>
      </c>
      <c r="N2440">
        <v>498.84</v>
      </c>
    </row>
    <row r="2441" spans="1:14">
      <c r="A2441" s="13">
        <v>2440</v>
      </c>
      <c r="B2441" s="13">
        <v>1341</v>
      </c>
      <c r="C2441" s="13">
        <v>16</v>
      </c>
      <c r="D2441" s="13">
        <v>1</v>
      </c>
      <c r="E2441" s="13">
        <v>1636.91</v>
      </c>
      <c r="F2441">
        <f t="shared" si="38"/>
        <v>1636.91</v>
      </c>
      <c r="G2441" s="13">
        <v>2440</v>
      </c>
      <c r="H2441" s="28" t="str">
        <f>VLOOKUP(G2441,'Customer table'!A:H,8,FALSE)</f>
        <v>Non email user</v>
      </c>
      <c r="M2441">
        <v>1320.06</v>
      </c>
      <c r="N2441">
        <v>1355.44</v>
      </c>
    </row>
    <row r="2442" spans="1:14">
      <c r="A2442" s="13">
        <v>2441</v>
      </c>
      <c r="B2442" s="13">
        <v>1342</v>
      </c>
      <c r="C2442" s="13">
        <v>179</v>
      </c>
      <c r="D2442" s="13">
        <v>1</v>
      </c>
      <c r="E2442" s="13">
        <v>139.02</v>
      </c>
      <c r="F2442">
        <f t="shared" si="38"/>
        <v>139.02</v>
      </c>
      <c r="G2442" s="13">
        <v>2441</v>
      </c>
      <c r="H2442" s="28" t="str">
        <f>VLOOKUP(G2442,'Customer table'!A:H,8,FALSE)</f>
        <v>Non email user</v>
      </c>
      <c r="M2442">
        <v>613.75</v>
      </c>
      <c r="N2442">
        <v>152.53</v>
      </c>
    </row>
    <row r="2443" spans="1:14">
      <c r="A2443" s="13">
        <v>2442</v>
      </c>
      <c r="B2443" s="13">
        <v>1343</v>
      </c>
      <c r="C2443" s="13">
        <v>101</v>
      </c>
      <c r="D2443" s="13">
        <v>1</v>
      </c>
      <c r="E2443" s="13">
        <v>759.97</v>
      </c>
      <c r="F2443">
        <f t="shared" si="38"/>
        <v>759.97</v>
      </c>
      <c r="G2443" s="13">
        <v>2442</v>
      </c>
      <c r="H2443" s="28" t="str">
        <f>VLOOKUP(G2443,'Customer table'!A:H,8,FALSE)</f>
        <v>Non email user</v>
      </c>
      <c r="M2443">
        <v>1629.76</v>
      </c>
      <c r="N2443">
        <v>661.44</v>
      </c>
    </row>
    <row r="2444" spans="1:14">
      <c r="A2444" s="13">
        <v>2443</v>
      </c>
      <c r="B2444" s="13">
        <v>1344</v>
      </c>
      <c r="C2444" s="13">
        <v>41</v>
      </c>
      <c r="D2444" s="13">
        <v>1</v>
      </c>
      <c r="E2444" s="13">
        <v>1041.67</v>
      </c>
      <c r="F2444">
        <f t="shared" si="38"/>
        <v>1041.67</v>
      </c>
      <c r="G2444" s="13">
        <v>2443</v>
      </c>
      <c r="H2444" s="28" t="str">
        <f>VLOOKUP(G2444,'Customer table'!A:H,8,FALSE)</f>
        <v>Email user</v>
      </c>
      <c r="M2444">
        <v>250.59</v>
      </c>
      <c r="N2444">
        <v>804.54</v>
      </c>
    </row>
    <row r="2445" spans="1:14">
      <c r="A2445" s="13">
        <v>2444</v>
      </c>
      <c r="B2445" s="13">
        <v>1344</v>
      </c>
      <c r="C2445" s="13">
        <v>125</v>
      </c>
      <c r="D2445" s="13">
        <v>1</v>
      </c>
      <c r="E2445" s="13">
        <v>138.65</v>
      </c>
      <c r="F2445">
        <f t="shared" si="38"/>
        <v>138.65</v>
      </c>
      <c r="G2445" s="13">
        <v>2444</v>
      </c>
      <c r="H2445" s="28" t="str">
        <f>VLOOKUP(G2445,'Customer table'!A:H,8,FALSE)</f>
        <v>Email user</v>
      </c>
      <c r="M2445">
        <v>340.16</v>
      </c>
      <c r="N2445">
        <v>187.47</v>
      </c>
    </row>
    <row r="2446" spans="1:14">
      <c r="A2446" s="13">
        <v>2445</v>
      </c>
      <c r="B2446" s="13">
        <v>1344</v>
      </c>
      <c r="C2446" s="13">
        <v>68</v>
      </c>
      <c r="D2446" s="13">
        <v>1</v>
      </c>
      <c r="E2446" s="13">
        <v>449.81</v>
      </c>
      <c r="F2446">
        <f t="shared" si="38"/>
        <v>449.81</v>
      </c>
      <c r="G2446" s="13">
        <v>2445</v>
      </c>
      <c r="H2446" s="28" t="str">
        <f>VLOOKUP(G2446,'Customer table'!A:H,8,FALSE)</f>
        <v>Non email user</v>
      </c>
      <c r="M2446">
        <v>661.44</v>
      </c>
      <c r="N2446">
        <v>318.02</v>
      </c>
    </row>
    <row r="2447" spans="1:14">
      <c r="A2447" s="13">
        <v>2446</v>
      </c>
      <c r="B2447" s="13">
        <v>1345</v>
      </c>
      <c r="C2447" s="13">
        <v>162</v>
      </c>
      <c r="D2447" s="13">
        <v>1</v>
      </c>
      <c r="E2447" s="13">
        <v>209.84</v>
      </c>
      <c r="F2447">
        <f t="shared" si="38"/>
        <v>209.84</v>
      </c>
      <c r="G2447" s="13">
        <v>2446</v>
      </c>
      <c r="H2447" s="28" t="str">
        <f>VLOOKUP(G2447,'Customer table'!A:H,8,FALSE)</f>
        <v>Email user</v>
      </c>
      <c r="M2447">
        <v>187.69</v>
      </c>
      <c r="N2447">
        <v>651.52</v>
      </c>
    </row>
    <row r="2448" spans="1:14">
      <c r="A2448" s="13">
        <v>2447</v>
      </c>
      <c r="B2448" s="13">
        <v>1346</v>
      </c>
      <c r="C2448" s="13">
        <v>67</v>
      </c>
      <c r="D2448" s="13">
        <v>1</v>
      </c>
      <c r="E2448" s="13">
        <v>299.46</v>
      </c>
      <c r="F2448">
        <f t="shared" si="38"/>
        <v>299.46</v>
      </c>
      <c r="G2448" s="13">
        <v>2447</v>
      </c>
      <c r="H2448" s="28" t="str">
        <f>VLOOKUP(G2448,'Customer table'!A:H,8,FALSE)</f>
        <v>Non email user</v>
      </c>
      <c r="M2448">
        <v>231.21</v>
      </c>
      <c r="N2448">
        <v>142.43</v>
      </c>
    </row>
    <row r="2449" spans="1:14">
      <c r="A2449" s="13">
        <v>2448</v>
      </c>
      <c r="B2449" s="13">
        <v>1346</v>
      </c>
      <c r="C2449" s="13">
        <v>88</v>
      </c>
      <c r="D2449" s="13">
        <v>1</v>
      </c>
      <c r="E2449" s="13">
        <v>719.27</v>
      </c>
      <c r="F2449">
        <f t="shared" si="38"/>
        <v>719.27</v>
      </c>
      <c r="G2449" s="13">
        <v>2448</v>
      </c>
      <c r="H2449" s="28" t="str">
        <f>VLOOKUP(G2449,'Customer table'!A:H,8,FALSE)</f>
        <v>Non email user</v>
      </c>
      <c r="M2449">
        <v>366.31</v>
      </c>
      <c r="N2449">
        <v>440.02</v>
      </c>
    </row>
    <row r="2450" spans="1:14">
      <c r="A2450" s="13">
        <v>2449</v>
      </c>
      <c r="B2450" s="13">
        <v>1346</v>
      </c>
      <c r="C2450" s="13">
        <v>156</v>
      </c>
      <c r="D2450" s="13">
        <v>1</v>
      </c>
      <c r="E2450" s="13">
        <v>395.52</v>
      </c>
      <c r="F2450">
        <f t="shared" si="38"/>
        <v>395.52</v>
      </c>
      <c r="G2450" s="13">
        <v>2449</v>
      </c>
      <c r="H2450" s="28" t="str">
        <f>VLOOKUP(G2450,'Customer table'!A:H,8,FALSE)</f>
        <v>Non email user</v>
      </c>
      <c r="M2450">
        <v>931.48</v>
      </c>
      <c r="N2450">
        <v>96.07</v>
      </c>
    </row>
    <row r="2451" spans="1:14">
      <c r="A2451" s="13">
        <v>2450</v>
      </c>
      <c r="B2451" s="13">
        <v>1347</v>
      </c>
      <c r="C2451" s="13">
        <v>16</v>
      </c>
      <c r="D2451" s="13">
        <v>1</v>
      </c>
      <c r="E2451" s="13">
        <v>1636.91</v>
      </c>
      <c r="F2451">
        <f t="shared" si="38"/>
        <v>1636.91</v>
      </c>
      <c r="G2451" s="13">
        <v>2450</v>
      </c>
      <c r="H2451" s="28" t="str">
        <f>VLOOKUP(G2451,'Customer table'!A:H,8,FALSE)</f>
        <v>Non email user</v>
      </c>
      <c r="M2451">
        <v>4551.06</v>
      </c>
      <c r="N2451">
        <v>340.18</v>
      </c>
    </row>
    <row r="2452" spans="1:14">
      <c r="A2452" s="13">
        <v>2451</v>
      </c>
      <c r="B2452" s="13">
        <v>1348</v>
      </c>
      <c r="C2452" s="13">
        <v>181</v>
      </c>
      <c r="D2452" s="13">
        <v>1</v>
      </c>
      <c r="E2452" s="13">
        <v>230.74</v>
      </c>
      <c r="F2452">
        <f t="shared" si="38"/>
        <v>230.74</v>
      </c>
      <c r="G2452" s="13">
        <v>2451</v>
      </c>
      <c r="H2452" s="28" t="str">
        <f>VLOOKUP(G2452,'Customer table'!A:H,8,FALSE)</f>
        <v>Non email user</v>
      </c>
      <c r="M2452">
        <v>207.19</v>
      </c>
      <c r="N2452">
        <v>208.24</v>
      </c>
    </row>
    <row r="2453" spans="1:14">
      <c r="A2453" s="13">
        <v>2452</v>
      </c>
      <c r="B2453" s="13">
        <v>1348</v>
      </c>
      <c r="C2453" s="13">
        <v>193</v>
      </c>
      <c r="D2453" s="13">
        <v>1</v>
      </c>
      <c r="E2453" s="13">
        <v>471.55</v>
      </c>
      <c r="F2453">
        <f t="shared" si="38"/>
        <v>471.55</v>
      </c>
      <c r="G2453" s="13">
        <v>2452</v>
      </c>
      <c r="H2453" s="28" t="str">
        <f>VLOOKUP(G2453,'Customer table'!A:H,8,FALSE)</f>
        <v>Email user</v>
      </c>
      <c r="M2453">
        <v>1128.91</v>
      </c>
      <c r="N2453">
        <v>545.46</v>
      </c>
    </row>
    <row r="2454" spans="1:14">
      <c r="A2454" s="13">
        <v>2453</v>
      </c>
      <c r="B2454" s="13">
        <v>1348</v>
      </c>
      <c r="C2454" s="13">
        <v>179</v>
      </c>
      <c r="D2454" s="13">
        <v>1</v>
      </c>
      <c r="E2454" s="13">
        <v>154.28</v>
      </c>
      <c r="F2454">
        <f t="shared" si="38"/>
        <v>154.28</v>
      </c>
      <c r="G2454" s="13">
        <v>2453</v>
      </c>
      <c r="H2454" s="28" t="str">
        <f>VLOOKUP(G2454,'Customer table'!A:H,8,FALSE)</f>
        <v>Non email user</v>
      </c>
      <c r="M2454">
        <v>1095.62</v>
      </c>
      <c r="N2454">
        <v>766.02</v>
      </c>
    </row>
    <row r="2455" spans="1:14">
      <c r="A2455" s="13">
        <v>2454</v>
      </c>
      <c r="B2455" s="13">
        <v>1349</v>
      </c>
      <c r="C2455" s="13">
        <v>119</v>
      </c>
      <c r="D2455" s="13">
        <v>1</v>
      </c>
      <c r="E2455" s="13">
        <v>475.16</v>
      </c>
      <c r="F2455">
        <f t="shared" si="38"/>
        <v>475.16</v>
      </c>
      <c r="G2455" s="13">
        <v>2454</v>
      </c>
      <c r="H2455" s="28" t="str">
        <f>VLOOKUP(G2455,'Customer table'!A:H,8,FALSE)</f>
        <v>Email user</v>
      </c>
      <c r="M2455">
        <v>242.71</v>
      </c>
      <c r="N2455">
        <v>557.86</v>
      </c>
    </row>
    <row r="2456" spans="1:14">
      <c r="A2456" s="13">
        <v>2455</v>
      </c>
      <c r="B2456" s="13">
        <v>1349</v>
      </c>
      <c r="C2456" s="13">
        <v>13</v>
      </c>
      <c r="D2456" s="13">
        <v>2</v>
      </c>
      <c r="E2456" s="13">
        <v>484.32</v>
      </c>
      <c r="F2456">
        <f t="shared" si="38"/>
        <v>968.64</v>
      </c>
      <c r="G2456" s="13">
        <v>2455</v>
      </c>
      <c r="H2456" s="28" t="str">
        <f>VLOOKUP(G2456,'Customer table'!A:H,8,FALSE)</f>
        <v>Email user</v>
      </c>
      <c r="M2456">
        <v>748.01</v>
      </c>
      <c r="N2456">
        <v>245.09</v>
      </c>
    </row>
    <row r="2457" spans="1:14">
      <c r="A2457" s="13">
        <v>2456</v>
      </c>
      <c r="B2457" s="13">
        <v>1350</v>
      </c>
      <c r="C2457" s="13">
        <v>171</v>
      </c>
      <c r="D2457" s="13">
        <v>1</v>
      </c>
      <c r="E2457" s="13">
        <v>401.39</v>
      </c>
      <c r="F2457">
        <f t="shared" si="38"/>
        <v>401.39</v>
      </c>
      <c r="G2457" s="13">
        <v>2456</v>
      </c>
      <c r="H2457" s="28" t="str">
        <f>VLOOKUP(G2457,'Customer table'!A:H,8,FALSE)</f>
        <v>Non email user</v>
      </c>
      <c r="M2457">
        <v>2083.34</v>
      </c>
      <c r="N2457">
        <v>394.17</v>
      </c>
    </row>
    <row r="2458" spans="1:14">
      <c r="A2458" s="13">
        <v>2457</v>
      </c>
      <c r="B2458" s="13">
        <v>1351</v>
      </c>
      <c r="C2458" s="13">
        <v>103</v>
      </c>
      <c r="D2458" s="13">
        <v>1</v>
      </c>
      <c r="E2458" s="13">
        <v>228.45</v>
      </c>
      <c r="F2458">
        <f t="shared" si="38"/>
        <v>228.45</v>
      </c>
      <c r="G2458" s="13">
        <v>2457</v>
      </c>
      <c r="H2458" s="28" t="str">
        <f>VLOOKUP(G2458,'Customer table'!A:H,8,FALSE)</f>
        <v>Non email user</v>
      </c>
      <c r="M2458">
        <v>274.33</v>
      </c>
      <c r="N2458">
        <v>638.1</v>
      </c>
    </row>
    <row r="2459" spans="1:14">
      <c r="A2459" s="13">
        <v>2458</v>
      </c>
      <c r="B2459" s="13">
        <v>1351</v>
      </c>
      <c r="C2459" s="13">
        <v>10</v>
      </c>
      <c r="D2459" s="13">
        <v>2</v>
      </c>
      <c r="E2459" s="13">
        <v>548.39</v>
      </c>
      <c r="F2459">
        <f t="shared" si="38"/>
        <v>1096.78</v>
      </c>
      <c r="G2459" s="13">
        <v>2458</v>
      </c>
      <c r="H2459" s="28" t="str">
        <f>VLOOKUP(G2459,'Customer table'!A:H,8,FALSE)</f>
        <v>Email user</v>
      </c>
      <c r="M2459">
        <v>1519.94</v>
      </c>
      <c r="N2459">
        <v>1128.91</v>
      </c>
    </row>
    <row r="2460" spans="1:14">
      <c r="A2460" s="13">
        <v>2459</v>
      </c>
      <c r="B2460" s="13">
        <v>1351</v>
      </c>
      <c r="C2460" s="13">
        <v>36</v>
      </c>
      <c r="D2460" s="13">
        <v>1</v>
      </c>
      <c r="E2460" s="13">
        <v>1490.74</v>
      </c>
      <c r="F2460">
        <f t="shared" si="38"/>
        <v>1490.74</v>
      </c>
      <c r="G2460" s="13">
        <v>2459</v>
      </c>
      <c r="H2460" s="28" t="str">
        <f>VLOOKUP(G2460,'Customer table'!A:H,8,FALSE)</f>
        <v>Non email user</v>
      </c>
      <c r="M2460">
        <v>265.95</v>
      </c>
      <c r="N2460">
        <v>1629.76</v>
      </c>
    </row>
    <row r="2461" spans="1:14">
      <c r="A2461" s="13">
        <v>2460</v>
      </c>
      <c r="B2461" s="13">
        <v>1352</v>
      </c>
      <c r="C2461" s="13">
        <v>159</v>
      </c>
      <c r="D2461" s="13">
        <v>1</v>
      </c>
      <c r="E2461" s="13">
        <v>332.65</v>
      </c>
      <c r="F2461">
        <f t="shared" si="38"/>
        <v>332.65</v>
      </c>
      <c r="G2461" s="13">
        <v>2460</v>
      </c>
      <c r="H2461" s="28" t="str">
        <f>VLOOKUP(G2461,'Customer table'!A:H,8,FALSE)</f>
        <v>Non email user</v>
      </c>
      <c r="M2461">
        <v>159.92</v>
      </c>
      <c r="N2461">
        <v>266.31</v>
      </c>
    </row>
    <row r="2462" spans="1:14">
      <c r="A2462" s="13">
        <v>2461</v>
      </c>
      <c r="B2462" s="13">
        <v>1353</v>
      </c>
      <c r="C2462" s="13">
        <v>118</v>
      </c>
      <c r="D2462" s="13">
        <v>1</v>
      </c>
      <c r="E2462" s="13">
        <v>376.78</v>
      </c>
      <c r="F2462">
        <f t="shared" si="38"/>
        <v>376.78</v>
      </c>
      <c r="G2462" s="13">
        <v>2461</v>
      </c>
      <c r="H2462" s="28" t="str">
        <f>VLOOKUP(G2462,'Customer table'!A:H,8,FALSE)</f>
        <v>Non email user</v>
      </c>
      <c r="M2462">
        <v>154.02</v>
      </c>
      <c r="N2462">
        <v>1153.5</v>
      </c>
    </row>
    <row r="2463" spans="1:14">
      <c r="A2463" s="13">
        <v>2462</v>
      </c>
      <c r="B2463" s="13">
        <v>1354</v>
      </c>
      <c r="C2463" s="13">
        <v>16</v>
      </c>
      <c r="D2463" s="13">
        <v>2</v>
      </c>
      <c r="E2463" s="13">
        <v>1636.91</v>
      </c>
      <c r="F2463">
        <f t="shared" si="38"/>
        <v>3273.82</v>
      </c>
      <c r="G2463" s="13">
        <v>2462</v>
      </c>
      <c r="H2463" s="28" t="str">
        <f>VLOOKUP(G2463,'Customer table'!A:H,8,FALSE)</f>
        <v>Email user</v>
      </c>
      <c r="M2463">
        <v>1871.48</v>
      </c>
      <c r="N2463">
        <v>351.18</v>
      </c>
    </row>
    <row r="2464" spans="1:14">
      <c r="A2464" s="13">
        <v>2463</v>
      </c>
      <c r="B2464" s="13">
        <v>1355</v>
      </c>
      <c r="C2464" s="13">
        <v>93</v>
      </c>
      <c r="D2464" s="13">
        <v>1</v>
      </c>
      <c r="E2464" s="13">
        <v>580</v>
      </c>
      <c r="F2464">
        <f t="shared" si="38"/>
        <v>580</v>
      </c>
      <c r="G2464" s="13">
        <v>2463</v>
      </c>
      <c r="H2464" s="28" t="str">
        <f>VLOOKUP(G2464,'Customer table'!A:H,8,FALSE)</f>
        <v>Email user</v>
      </c>
      <c r="M2464">
        <v>360.28</v>
      </c>
      <c r="N2464">
        <v>1365.96</v>
      </c>
    </row>
    <row r="2465" spans="1:14">
      <c r="A2465" s="13">
        <v>2464</v>
      </c>
      <c r="B2465" s="13">
        <v>1355</v>
      </c>
      <c r="C2465" s="13">
        <v>188</v>
      </c>
      <c r="D2465" s="13">
        <v>1</v>
      </c>
      <c r="E2465" s="13">
        <v>150.49</v>
      </c>
      <c r="F2465">
        <f t="shared" si="38"/>
        <v>150.49</v>
      </c>
      <c r="G2465" s="13">
        <v>2464</v>
      </c>
      <c r="H2465" s="28" t="str">
        <f>VLOOKUP(G2465,'Customer table'!A:H,8,FALSE)</f>
        <v>Non email user</v>
      </c>
      <c r="M2465">
        <v>339.07</v>
      </c>
      <c r="N2465">
        <v>553.5</v>
      </c>
    </row>
    <row r="2466" spans="1:14">
      <c r="A2466" s="13">
        <v>2465</v>
      </c>
      <c r="B2466" s="13">
        <v>1356</v>
      </c>
      <c r="C2466" s="13">
        <v>164</v>
      </c>
      <c r="D2466" s="13">
        <v>1</v>
      </c>
      <c r="E2466" s="13">
        <v>132.23</v>
      </c>
      <c r="F2466">
        <f t="shared" si="38"/>
        <v>132.23</v>
      </c>
      <c r="G2466" s="13">
        <v>2465</v>
      </c>
      <c r="H2466" s="28" t="str">
        <f>VLOOKUP(G2466,'Customer table'!A:H,8,FALSE)</f>
        <v>Non email user</v>
      </c>
      <c r="M2466">
        <v>259.47</v>
      </c>
      <c r="N2466">
        <v>1629.76</v>
      </c>
    </row>
    <row r="2467" spans="1:14">
      <c r="A2467" s="13">
        <v>2466</v>
      </c>
      <c r="B2467" s="13">
        <v>1356</v>
      </c>
      <c r="C2467" s="13">
        <v>155</v>
      </c>
      <c r="D2467" s="13">
        <v>1</v>
      </c>
      <c r="E2467" s="13">
        <v>198.89</v>
      </c>
      <c r="F2467">
        <f t="shared" si="38"/>
        <v>198.89</v>
      </c>
      <c r="G2467" s="13">
        <v>2466</v>
      </c>
      <c r="H2467" s="28" t="str">
        <f>VLOOKUP(G2467,'Customer table'!A:H,8,FALSE)</f>
        <v>Non email user</v>
      </c>
      <c r="M2467">
        <v>142.43</v>
      </c>
      <c r="N2467">
        <v>231.01</v>
      </c>
    </row>
    <row r="2468" spans="1:14">
      <c r="A2468" s="13">
        <v>2467</v>
      </c>
      <c r="B2468" s="13">
        <v>1357</v>
      </c>
      <c r="C2468" s="13">
        <v>105</v>
      </c>
      <c r="D2468" s="13">
        <v>1</v>
      </c>
      <c r="E2468" s="13">
        <v>691.55</v>
      </c>
      <c r="F2468">
        <f t="shared" si="38"/>
        <v>691.55</v>
      </c>
      <c r="G2468" s="13">
        <v>2467</v>
      </c>
      <c r="H2468" s="28" t="str">
        <f>VLOOKUP(G2468,'Customer table'!A:H,8,FALSE)</f>
        <v>Non email user</v>
      </c>
      <c r="M2468">
        <v>323.68</v>
      </c>
      <c r="N2468">
        <v>2253.04</v>
      </c>
    </row>
    <row r="2469" spans="1:14">
      <c r="A2469" s="13">
        <v>2468</v>
      </c>
      <c r="B2469" s="13">
        <v>1357</v>
      </c>
      <c r="C2469" s="13">
        <v>32</v>
      </c>
      <c r="D2469" s="13">
        <v>1</v>
      </c>
      <c r="E2469" s="13">
        <v>644.55</v>
      </c>
      <c r="F2469">
        <f t="shared" si="38"/>
        <v>644.55</v>
      </c>
      <c r="G2469" s="13">
        <v>2468</v>
      </c>
      <c r="H2469" s="28" t="str">
        <f>VLOOKUP(G2469,'Customer table'!A:H,8,FALSE)</f>
        <v>Email user</v>
      </c>
      <c r="M2469">
        <v>105.06</v>
      </c>
      <c r="N2469">
        <v>413.05</v>
      </c>
    </row>
    <row r="2470" spans="1:14">
      <c r="A2470" s="13">
        <v>2469</v>
      </c>
      <c r="B2470" s="13">
        <v>1357</v>
      </c>
      <c r="C2470" s="13">
        <v>161</v>
      </c>
      <c r="D2470" s="13">
        <v>2</v>
      </c>
      <c r="E2470" s="13">
        <v>406.33</v>
      </c>
      <c r="F2470">
        <f t="shared" si="38"/>
        <v>812.66</v>
      </c>
      <c r="G2470" s="13">
        <v>2469</v>
      </c>
      <c r="H2470" s="28" t="str">
        <f>VLOOKUP(G2470,'Customer table'!A:H,8,FALSE)</f>
        <v>Email user</v>
      </c>
      <c r="M2470">
        <v>935.74</v>
      </c>
      <c r="N2470">
        <v>935.74</v>
      </c>
    </row>
    <row r="2471" spans="1:14">
      <c r="A2471" s="13">
        <v>2470</v>
      </c>
      <c r="B2471" s="13">
        <v>1358</v>
      </c>
      <c r="C2471" s="13">
        <v>111</v>
      </c>
      <c r="D2471" s="13">
        <v>1</v>
      </c>
      <c r="E2471" s="13">
        <v>914.09</v>
      </c>
      <c r="F2471">
        <f t="shared" si="38"/>
        <v>914.09</v>
      </c>
      <c r="G2471" s="13">
        <v>2470</v>
      </c>
      <c r="H2471" s="28" t="str">
        <f>VLOOKUP(G2471,'Customer table'!A:H,8,FALSE)</f>
        <v>Non email user</v>
      </c>
      <c r="M2471">
        <v>485.49</v>
      </c>
      <c r="N2471">
        <v>1995.72</v>
      </c>
    </row>
    <row r="2472" spans="1:14">
      <c r="A2472" s="13">
        <v>2471</v>
      </c>
      <c r="B2472" s="13">
        <v>1358</v>
      </c>
      <c r="C2472" s="13">
        <v>52</v>
      </c>
      <c r="D2472" s="13">
        <v>1</v>
      </c>
      <c r="E2472" s="13">
        <v>1128.91</v>
      </c>
      <c r="F2472">
        <f t="shared" si="38"/>
        <v>1128.91</v>
      </c>
      <c r="G2472" s="13">
        <v>2471</v>
      </c>
      <c r="H2472" s="28" t="str">
        <f>VLOOKUP(G2472,'Customer table'!A:H,8,FALSE)</f>
        <v>Email user</v>
      </c>
      <c r="M2472">
        <v>1786.37</v>
      </c>
      <c r="N2472">
        <v>1417.1</v>
      </c>
    </row>
    <row r="2473" spans="1:14">
      <c r="A2473" s="13">
        <v>2472</v>
      </c>
      <c r="B2473" s="13">
        <v>1358</v>
      </c>
      <c r="C2473" s="13">
        <v>197</v>
      </c>
      <c r="D2473" s="13">
        <v>1</v>
      </c>
      <c r="E2473" s="13">
        <v>422.21</v>
      </c>
      <c r="F2473">
        <f t="shared" si="38"/>
        <v>422.21</v>
      </c>
      <c r="G2473" s="13">
        <v>2472</v>
      </c>
      <c r="H2473" s="28" t="str">
        <f>VLOOKUP(G2473,'Customer table'!A:H,8,FALSE)</f>
        <v>Non email user</v>
      </c>
      <c r="M2473">
        <v>918.24</v>
      </c>
      <c r="N2473">
        <v>1862.96</v>
      </c>
    </row>
    <row r="2474" spans="1:14">
      <c r="A2474" s="13">
        <v>2473</v>
      </c>
      <c r="B2474" s="13">
        <v>1359</v>
      </c>
      <c r="C2474" s="13">
        <v>44</v>
      </c>
      <c r="D2474" s="13">
        <v>1</v>
      </c>
      <c r="E2474" s="13">
        <v>798.94</v>
      </c>
      <c r="F2474">
        <f t="shared" si="38"/>
        <v>798.94</v>
      </c>
      <c r="G2474" s="13">
        <v>2473</v>
      </c>
      <c r="H2474" s="28" t="str">
        <f>VLOOKUP(G2474,'Customer table'!A:H,8,FALSE)</f>
        <v>Non email user</v>
      </c>
      <c r="M2474">
        <v>196.49</v>
      </c>
      <c r="N2474">
        <v>1860.2</v>
      </c>
    </row>
    <row r="2475" spans="1:14">
      <c r="A2475" s="13">
        <v>2474</v>
      </c>
      <c r="B2475" s="13">
        <v>1359</v>
      </c>
      <c r="C2475" s="13">
        <v>190</v>
      </c>
      <c r="D2475" s="13">
        <v>1</v>
      </c>
      <c r="E2475" s="13">
        <v>406.76</v>
      </c>
      <c r="F2475">
        <f t="shared" si="38"/>
        <v>406.76</v>
      </c>
      <c r="G2475" s="13">
        <v>2474</v>
      </c>
      <c r="H2475" s="28" t="str">
        <f>VLOOKUP(G2475,'Customer table'!A:H,8,FALSE)</f>
        <v>Non email user</v>
      </c>
      <c r="M2475">
        <v>623.26</v>
      </c>
      <c r="N2475">
        <v>644.55</v>
      </c>
    </row>
    <row r="2476" spans="1:14">
      <c r="A2476" s="13">
        <v>2475</v>
      </c>
      <c r="B2476" s="13">
        <v>1360</v>
      </c>
      <c r="C2476" s="13">
        <v>188</v>
      </c>
      <c r="D2476" s="13">
        <v>1</v>
      </c>
      <c r="E2476" s="13">
        <v>150.49</v>
      </c>
      <c r="F2476">
        <f t="shared" si="38"/>
        <v>150.49</v>
      </c>
      <c r="G2476" s="13">
        <v>2475</v>
      </c>
      <c r="H2476" s="28" t="str">
        <f>VLOOKUP(G2476,'Customer table'!A:H,8,FALSE)</f>
        <v>Email user</v>
      </c>
      <c r="M2476">
        <v>914.09</v>
      </c>
      <c r="N2476">
        <v>1146.85</v>
      </c>
    </row>
    <row r="2477" spans="1:14">
      <c r="A2477" s="13">
        <v>2476</v>
      </c>
      <c r="B2477" s="13">
        <v>1360</v>
      </c>
      <c r="C2477" s="13">
        <v>153</v>
      </c>
      <c r="D2477" s="13">
        <v>1</v>
      </c>
      <c r="E2477" s="13">
        <v>318.02</v>
      </c>
      <c r="F2477">
        <f t="shared" si="38"/>
        <v>318.02</v>
      </c>
      <c r="G2477" s="13">
        <v>2476</v>
      </c>
      <c r="H2477" s="28" t="str">
        <f>VLOOKUP(G2477,'Customer table'!A:H,8,FALSE)</f>
        <v>Non email user</v>
      </c>
      <c r="M2477">
        <v>531.64</v>
      </c>
      <c r="N2477">
        <v>1126.59</v>
      </c>
    </row>
    <row r="2478" spans="1:14">
      <c r="A2478" s="13">
        <v>2477</v>
      </c>
      <c r="B2478" s="13">
        <v>1361</v>
      </c>
      <c r="C2478" s="13">
        <v>5</v>
      </c>
      <c r="D2478" s="13">
        <v>3</v>
      </c>
      <c r="E2478" s="13">
        <v>442.46</v>
      </c>
      <c r="F2478">
        <f t="shared" si="38"/>
        <v>1327.38</v>
      </c>
      <c r="G2478" s="13">
        <v>2477</v>
      </c>
      <c r="H2478" s="28" t="str">
        <f>VLOOKUP(G2478,'Customer table'!A:H,8,FALSE)</f>
        <v>Non email user</v>
      </c>
      <c r="M2478">
        <v>824.04</v>
      </c>
      <c r="N2478">
        <v>1104.09</v>
      </c>
    </row>
    <row r="2479" spans="1:14">
      <c r="A2479" s="13">
        <v>2478</v>
      </c>
      <c r="B2479" s="13">
        <v>1361</v>
      </c>
      <c r="C2479" s="13">
        <v>44</v>
      </c>
      <c r="D2479" s="13">
        <v>1</v>
      </c>
      <c r="E2479" s="13">
        <v>798.94</v>
      </c>
      <c r="F2479">
        <f t="shared" si="38"/>
        <v>798.94</v>
      </c>
      <c r="G2479" s="13">
        <v>2478</v>
      </c>
      <c r="H2479" s="28" t="str">
        <f>VLOOKUP(G2479,'Customer table'!A:H,8,FALSE)</f>
        <v>Email user</v>
      </c>
      <c r="M2479">
        <v>1072.43</v>
      </c>
      <c r="N2479">
        <v>447.91</v>
      </c>
    </row>
    <row r="2480" spans="1:14">
      <c r="A2480" s="13">
        <v>2479</v>
      </c>
      <c r="B2480" s="13">
        <v>1362</v>
      </c>
      <c r="C2480" s="13">
        <v>174</v>
      </c>
      <c r="D2480" s="13">
        <v>1</v>
      </c>
      <c r="E2480" s="13">
        <v>274.33</v>
      </c>
      <c r="F2480">
        <f t="shared" si="38"/>
        <v>274.33</v>
      </c>
      <c r="G2480" s="13">
        <v>2479</v>
      </c>
      <c r="H2480" s="28" t="str">
        <f>VLOOKUP(G2480,'Customer table'!A:H,8,FALSE)</f>
        <v>Email user</v>
      </c>
      <c r="M2480">
        <v>1016.02</v>
      </c>
      <c r="N2480">
        <v>284.14</v>
      </c>
    </row>
    <row r="2481" spans="1:14">
      <c r="A2481" s="13">
        <v>2480</v>
      </c>
      <c r="B2481" s="13">
        <v>1363</v>
      </c>
      <c r="C2481" s="13">
        <v>56</v>
      </c>
      <c r="D2481" s="13">
        <v>1</v>
      </c>
      <c r="E2481" s="13">
        <v>706.77</v>
      </c>
      <c r="F2481">
        <f t="shared" si="38"/>
        <v>706.77</v>
      </c>
      <c r="G2481" s="13">
        <v>2480</v>
      </c>
      <c r="H2481" s="28" t="str">
        <f>VLOOKUP(G2481,'Customer table'!A:H,8,FALSE)</f>
        <v>Non email user</v>
      </c>
      <c r="M2481">
        <v>1001.39</v>
      </c>
      <c r="N2481">
        <v>226.13</v>
      </c>
    </row>
    <row r="2482" spans="1:14">
      <c r="A2482" s="13">
        <v>2481</v>
      </c>
      <c r="B2482" s="13">
        <v>1363</v>
      </c>
      <c r="C2482" s="13">
        <v>134</v>
      </c>
      <c r="D2482" s="13">
        <v>1</v>
      </c>
      <c r="E2482" s="13">
        <v>260.57</v>
      </c>
      <c r="F2482">
        <f t="shared" si="38"/>
        <v>260.57</v>
      </c>
      <c r="G2482" s="13">
        <v>2481</v>
      </c>
      <c r="H2482" s="28" t="str">
        <f>VLOOKUP(G2482,'Customer table'!A:H,8,FALSE)</f>
        <v>Non email user</v>
      </c>
      <c r="M2482">
        <v>899.2</v>
      </c>
      <c r="N2482">
        <v>159.92</v>
      </c>
    </row>
    <row r="2483" spans="1:14">
      <c r="A2483" s="13">
        <v>2482</v>
      </c>
      <c r="B2483" s="13">
        <v>1364</v>
      </c>
      <c r="C2483" s="13">
        <v>94</v>
      </c>
      <c r="D2483" s="13">
        <v>1</v>
      </c>
      <c r="E2483" s="13">
        <v>898.73</v>
      </c>
      <c r="F2483">
        <f t="shared" si="38"/>
        <v>898.73</v>
      </c>
      <c r="G2483" s="13">
        <v>2482</v>
      </c>
      <c r="H2483" s="28" t="str">
        <f>VLOOKUP(G2483,'Customer table'!A:H,8,FALSE)</f>
        <v>Non email user</v>
      </c>
      <c r="M2483">
        <v>412.02</v>
      </c>
      <c r="N2483">
        <v>751.38</v>
      </c>
    </row>
    <row r="2484" spans="1:14">
      <c r="A2484" s="13">
        <v>2483</v>
      </c>
      <c r="B2484" s="13">
        <v>1365</v>
      </c>
      <c r="C2484" s="13">
        <v>169</v>
      </c>
      <c r="D2484" s="13">
        <v>1</v>
      </c>
      <c r="E2484" s="13">
        <v>398.62</v>
      </c>
      <c r="F2484">
        <f t="shared" si="38"/>
        <v>398.62</v>
      </c>
      <c r="G2484" s="13">
        <v>2483</v>
      </c>
      <c r="H2484" s="28" t="str">
        <f>VLOOKUP(G2484,'Customer table'!A:H,8,FALSE)</f>
        <v>Email user</v>
      </c>
      <c r="M2484">
        <v>911.67</v>
      </c>
      <c r="N2484">
        <v>753.56</v>
      </c>
    </row>
    <row r="2485" spans="1:14">
      <c r="A2485" s="13">
        <v>2484</v>
      </c>
      <c r="B2485" s="13">
        <v>1365</v>
      </c>
      <c r="C2485" s="13">
        <v>83</v>
      </c>
      <c r="D2485" s="13">
        <v>2</v>
      </c>
      <c r="E2485" s="13">
        <v>196.94</v>
      </c>
      <c r="F2485">
        <f t="shared" si="38"/>
        <v>393.88</v>
      </c>
      <c r="G2485" s="13">
        <v>2484</v>
      </c>
      <c r="H2485" s="28" t="str">
        <f>VLOOKUP(G2485,'Customer table'!A:H,8,FALSE)</f>
        <v>Email user</v>
      </c>
      <c r="M2485">
        <v>157.92</v>
      </c>
      <c r="N2485">
        <v>1438.54</v>
      </c>
    </row>
    <row r="2486" spans="1:14">
      <c r="A2486" s="13">
        <v>2485</v>
      </c>
      <c r="B2486" s="13">
        <v>1366</v>
      </c>
      <c r="C2486" s="13">
        <v>159</v>
      </c>
      <c r="D2486" s="13">
        <v>2</v>
      </c>
      <c r="E2486" s="13">
        <v>361.97</v>
      </c>
      <c r="F2486">
        <f t="shared" si="38"/>
        <v>723.94</v>
      </c>
      <c r="G2486" s="13">
        <v>2485</v>
      </c>
      <c r="H2486" s="28" t="str">
        <f>VLOOKUP(G2486,'Customer table'!A:H,8,FALSE)</f>
        <v>Email user</v>
      </c>
      <c r="M2486">
        <v>193.8</v>
      </c>
      <c r="N2486">
        <v>1736.91</v>
      </c>
    </row>
    <row r="2487" spans="1:14">
      <c r="A2487" s="13">
        <v>2486</v>
      </c>
      <c r="B2487" s="13">
        <v>1366</v>
      </c>
      <c r="C2487" s="13">
        <v>57</v>
      </c>
      <c r="D2487" s="13">
        <v>1</v>
      </c>
      <c r="E2487" s="13">
        <v>207.19</v>
      </c>
      <c r="F2487">
        <f t="shared" si="38"/>
        <v>207.19</v>
      </c>
      <c r="G2487" s="13">
        <v>2486</v>
      </c>
      <c r="H2487" s="28" t="str">
        <f>VLOOKUP(G2487,'Customer table'!A:H,8,FALSE)</f>
        <v>Non email user</v>
      </c>
      <c r="M2487">
        <v>1160</v>
      </c>
      <c r="N2487">
        <v>1552.42</v>
      </c>
    </row>
    <row r="2488" spans="1:14">
      <c r="A2488" s="13">
        <v>2487</v>
      </c>
      <c r="B2488" s="13">
        <v>1366</v>
      </c>
      <c r="C2488" s="13">
        <v>45</v>
      </c>
      <c r="D2488" s="13">
        <v>2</v>
      </c>
      <c r="E2488" s="13">
        <v>1129.1</v>
      </c>
      <c r="F2488">
        <f t="shared" si="38"/>
        <v>2258.2</v>
      </c>
      <c r="G2488" s="13">
        <v>2487</v>
      </c>
      <c r="H2488" s="28" t="str">
        <f>VLOOKUP(G2488,'Customer table'!A:H,8,FALSE)</f>
        <v>Non email user</v>
      </c>
      <c r="M2488">
        <v>3460.5</v>
      </c>
      <c r="N2488">
        <v>971.78</v>
      </c>
    </row>
    <row r="2489" spans="1:14">
      <c r="A2489" s="13">
        <v>2488</v>
      </c>
      <c r="B2489" s="13">
        <v>1367</v>
      </c>
      <c r="C2489" s="13">
        <v>105</v>
      </c>
      <c r="D2489" s="13">
        <v>2</v>
      </c>
      <c r="E2489" s="13">
        <v>632.53</v>
      </c>
      <c r="F2489">
        <f t="shared" si="38"/>
        <v>1265.06</v>
      </c>
      <c r="G2489" s="13">
        <v>2488</v>
      </c>
      <c r="H2489" s="28" t="str">
        <f>VLOOKUP(G2489,'Customer table'!A:H,8,FALSE)</f>
        <v>Non email user</v>
      </c>
      <c r="M2489">
        <v>5406.57</v>
      </c>
      <c r="N2489">
        <v>1128.91</v>
      </c>
    </row>
    <row r="2490" spans="1:14">
      <c r="A2490" s="13">
        <v>2489</v>
      </c>
      <c r="B2490" s="13">
        <v>1367</v>
      </c>
      <c r="C2490" s="13">
        <v>36</v>
      </c>
      <c r="D2490" s="13">
        <v>1</v>
      </c>
      <c r="E2490" s="13">
        <v>1490.74</v>
      </c>
      <c r="F2490">
        <f t="shared" si="38"/>
        <v>1490.74</v>
      </c>
      <c r="G2490" s="13">
        <v>2489</v>
      </c>
      <c r="H2490" s="28" t="str">
        <f>VLOOKUP(G2490,'Customer table'!A:H,8,FALSE)</f>
        <v>Non email user</v>
      </c>
      <c r="M2490">
        <v>313.3</v>
      </c>
      <c r="N2490">
        <v>290.79</v>
      </c>
    </row>
    <row r="2491" spans="1:14">
      <c r="A2491" s="13">
        <v>2490</v>
      </c>
      <c r="B2491" s="13">
        <v>1367</v>
      </c>
      <c r="C2491" s="13">
        <v>63</v>
      </c>
      <c r="D2491" s="13">
        <v>1</v>
      </c>
      <c r="E2491" s="13">
        <v>858.98</v>
      </c>
      <c r="F2491">
        <f t="shared" si="38"/>
        <v>858.98</v>
      </c>
      <c r="G2491" s="13">
        <v>2490</v>
      </c>
      <c r="H2491" s="28" t="str">
        <f>VLOOKUP(G2491,'Customer table'!A:H,8,FALSE)</f>
        <v>Non email user</v>
      </c>
      <c r="M2491">
        <v>1828.18</v>
      </c>
      <c r="N2491">
        <v>935.74</v>
      </c>
    </row>
    <row r="2492" spans="1:14">
      <c r="A2492" s="13">
        <v>2491</v>
      </c>
      <c r="B2492" s="13">
        <v>1368</v>
      </c>
      <c r="C2492" s="13">
        <v>53</v>
      </c>
      <c r="D2492" s="13">
        <v>1</v>
      </c>
      <c r="E2492" s="13">
        <v>787.25</v>
      </c>
      <c r="F2492">
        <f t="shared" si="38"/>
        <v>787.25</v>
      </c>
      <c r="G2492" s="13">
        <v>2491</v>
      </c>
      <c r="H2492" s="28" t="str">
        <f>VLOOKUP(G2492,'Customer table'!A:H,8,FALSE)</f>
        <v>Email user</v>
      </c>
      <c r="M2492">
        <v>1629.76</v>
      </c>
      <c r="N2492">
        <v>276.54</v>
      </c>
    </row>
    <row r="2493" spans="1:14">
      <c r="A2493" s="13">
        <v>2492</v>
      </c>
      <c r="B2493" s="13">
        <v>1369</v>
      </c>
      <c r="C2493" s="13">
        <v>161</v>
      </c>
      <c r="D2493" s="13">
        <v>1</v>
      </c>
      <c r="E2493" s="13">
        <v>406.33</v>
      </c>
      <c r="F2493">
        <f t="shared" si="38"/>
        <v>406.33</v>
      </c>
      <c r="G2493" s="13">
        <v>2492</v>
      </c>
      <c r="H2493" s="28" t="str">
        <f>VLOOKUP(G2493,'Customer table'!A:H,8,FALSE)</f>
        <v>Non email user</v>
      </c>
      <c r="M2493">
        <v>1745.99</v>
      </c>
      <c r="N2493">
        <v>284.14</v>
      </c>
    </row>
    <row r="2494" spans="1:14">
      <c r="A2494" s="13">
        <v>2493</v>
      </c>
      <c r="B2494" s="13">
        <v>1369</v>
      </c>
      <c r="C2494" s="13">
        <v>132</v>
      </c>
      <c r="D2494" s="13">
        <v>1</v>
      </c>
      <c r="E2494" s="13">
        <v>284.14</v>
      </c>
      <c r="F2494">
        <f t="shared" si="38"/>
        <v>284.14</v>
      </c>
      <c r="G2494" s="13">
        <v>2493</v>
      </c>
      <c r="H2494" s="28" t="str">
        <f>VLOOKUP(G2494,'Customer table'!A:H,8,FALSE)</f>
        <v>Email user</v>
      </c>
      <c r="M2494">
        <v>351.68</v>
      </c>
      <c r="N2494">
        <v>1276.2</v>
      </c>
    </row>
    <row r="2495" spans="1:14">
      <c r="A2495" s="13">
        <v>2494</v>
      </c>
      <c r="B2495" s="13">
        <v>1370</v>
      </c>
      <c r="C2495" s="13">
        <v>3</v>
      </c>
      <c r="D2495" s="13">
        <v>1</v>
      </c>
      <c r="E2495" s="13">
        <v>539.1</v>
      </c>
      <c r="F2495">
        <f t="shared" si="38"/>
        <v>539.1</v>
      </c>
      <c r="G2495" s="13">
        <v>2494</v>
      </c>
      <c r="H2495" s="28" t="str">
        <f>VLOOKUP(G2495,'Customer table'!A:H,8,FALSE)</f>
        <v>Non email user</v>
      </c>
      <c r="M2495">
        <v>352.84</v>
      </c>
      <c r="N2495">
        <v>329.52</v>
      </c>
    </row>
    <row r="2496" spans="1:14">
      <c r="A2496" s="13">
        <v>2495</v>
      </c>
      <c r="B2496" s="13">
        <v>1370</v>
      </c>
      <c r="C2496" s="13">
        <v>158</v>
      </c>
      <c r="D2496" s="13">
        <v>1</v>
      </c>
      <c r="E2496" s="13">
        <v>187.89</v>
      </c>
      <c r="F2496">
        <f t="shared" si="38"/>
        <v>187.89</v>
      </c>
      <c r="G2496" s="13">
        <v>2495</v>
      </c>
      <c r="H2496" s="28" t="str">
        <f>VLOOKUP(G2496,'Customer table'!A:H,8,FALSE)</f>
        <v>Email user</v>
      </c>
      <c r="M2496">
        <v>196.95</v>
      </c>
      <c r="N2496">
        <v>415.09</v>
      </c>
    </row>
    <row r="2497" spans="1:14">
      <c r="A2497" s="13">
        <v>2496</v>
      </c>
      <c r="B2497" s="13">
        <v>1370</v>
      </c>
      <c r="C2497" s="13">
        <v>116</v>
      </c>
      <c r="D2497" s="13">
        <v>2</v>
      </c>
      <c r="E2497" s="13">
        <v>806.92</v>
      </c>
      <c r="F2497">
        <f t="shared" si="38"/>
        <v>1613.84</v>
      </c>
      <c r="G2497" s="13">
        <v>2496</v>
      </c>
      <c r="H2497" s="28" t="str">
        <f>VLOOKUP(G2497,'Customer table'!A:H,8,FALSE)</f>
        <v>Non email user</v>
      </c>
      <c r="M2497">
        <v>1777.25</v>
      </c>
      <c r="N2497">
        <v>970.98</v>
      </c>
    </row>
    <row r="2498" spans="1:14">
      <c r="A2498" s="13">
        <v>2497</v>
      </c>
      <c r="B2498" s="13">
        <v>1370</v>
      </c>
      <c r="C2498" s="13">
        <v>101</v>
      </c>
      <c r="D2498" s="13">
        <v>3</v>
      </c>
      <c r="E2498" s="13">
        <v>708.51</v>
      </c>
      <c r="F2498">
        <f t="shared" ref="F2498:F2561" si="39">E2498*D2498</f>
        <v>2125.53</v>
      </c>
      <c r="G2498" s="13">
        <v>2497</v>
      </c>
      <c r="H2498" s="28" t="str">
        <f>VLOOKUP(G2498,'Customer table'!A:H,8,FALSE)</f>
        <v>Non email user</v>
      </c>
      <c r="M2498">
        <v>1072.43</v>
      </c>
      <c r="N2498">
        <v>237.41</v>
      </c>
    </row>
    <row r="2499" spans="1:14">
      <c r="A2499" s="13">
        <v>2498</v>
      </c>
      <c r="B2499" s="13">
        <v>1371</v>
      </c>
      <c r="C2499" s="13">
        <v>66</v>
      </c>
      <c r="D2499" s="13">
        <v>1</v>
      </c>
      <c r="E2499" s="13">
        <v>448.66</v>
      </c>
      <c r="F2499">
        <f t="shared" si="39"/>
        <v>448.66</v>
      </c>
      <c r="G2499" s="13">
        <v>2498</v>
      </c>
      <c r="H2499" s="28" t="str">
        <f>VLOOKUP(G2499,'Customer table'!A:H,8,FALSE)</f>
        <v>Non email user</v>
      </c>
      <c r="M2499">
        <v>1318.35</v>
      </c>
      <c r="N2499">
        <v>207.19</v>
      </c>
    </row>
    <row r="2500" spans="1:14">
      <c r="A2500" s="13">
        <v>2499</v>
      </c>
      <c r="B2500" s="13">
        <v>1372</v>
      </c>
      <c r="C2500" s="13">
        <v>64</v>
      </c>
      <c r="D2500" s="13">
        <v>2</v>
      </c>
      <c r="E2500" s="13">
        <v>667.02</v>
      </c>
      <c r="F2500">
        <f t="shared" si="39"/>
        <v>1334.04</v>
      </c>
      <c r="G2500" s="13">
        <v>2499</v>
      </c>
      <c r="H2500" s="28" t="str">
        <f>VLOOKUP(G2500,'Customer table'!A:H,8,FALSE)</f>
        <v>Email user</v>
      </c>
      <c r="M2500">
        <v>1777.25</v>
      </c>
      <c r="N2500">
        <v>276.75</v>
      </c>
    </row>
    <row r="2501" spans="1:14">
      <c r="A2501" s="13">
        <v>2500</v>
      </c>
      <c r="B2501" s="13">
        <v>1372</v>
      </c>
      <c r="C2501" s="13">
        <v>51</v>
      </c>
      <c r="D2501" s="13">
        <v>1</v>
      </c>
      <c r="E2501" s="13">
        <v>1072.43</v>
      </c>
      <c r="F2501">
        <f t="shared" si="39"/>
        <v>1072.43</v>
      </c>
      <c r="G2501" s="13">
        <v>2500</v>
      </c>
      <c r="H2501" s="28" t="str">
        <f>VLOOKUP(G2501,'Customer table'!A:H,8,FALSE)</f>
        <v>Non email user</v>
      </c>
      <c r="M2501">
        <v>787.06</v>
      </c>
      <c r="N2501">
        <v>84.52</v>
      </c>
    </row>
    <row r="2502" spans="1:14">
      <c r="A2502" s="13">
        <v>2501</v>
      </c>
      <c r="B2502" s="13">
        <v>1373</v>
      </c>
      <c r="C2502" s="13">
        <v>69</v>
      </c>
      <c r="D2502" s="13">
        <v>1</v>
      </c>
      <c r="E2502" s="13">
        <v>948.83</v>
      </c>
      <c r="F2502">
        <f t="shared" si="39"/>
        <v>948.83</v>
      </c>
      <c r="G2502" s="13">
        <v>2501</v>
      </c>
      <c r="H2502" s="28" t="str">
        <f>VLOOKUP(G2502,'Customer table'!A:H,8,FALSE)</f>
        <v>Non email user</v>
      </c>
      <c r="M2502">
        <v>589.62</v>
      </c>
      <c r="N2502">
        <v>1417.1</v>
      </c>
    </row>
    <row r="2503" spans="1:14">
      <c r="A2503" s="13">
        <v>2502</v>
      </c>
      <c r="B2503" s="13">
        <v>1374</v>
      </c>
      <c r="C2503" s="13">
        <v>105</v>
      </c>
      <c r="D2503" s="13">
        <v>1</v>
      </c>
      <c r="E2503" s="13">
        <v>691.55</v>
      </c>
      <c r="F2503">
        <f t="shared" si="39"/>
        <v>691.55</v>
      </c>
      <c r="G2503" s="13">
        <v>2502</v>
      </c>
      <c r="H2503" s="28" t="str">
        <f>VLOOKUP(G2503,'Customer table'!A:H,8,FALSE)</f>
        <v>Email user</v>
      </c>
      <c r="M2503">
        <v>815.03</v>
      </c>
      <c r="N2503">
        <v>401.82</v>
      </c>
    </row>
    <row r="2504" spans="1:14">
      <c r="A2504" s="13">
        <v>2503</v>
      </c>
      <c r="B2504" s="13">
        <v>1374</v>
      </c>
      <c r="C2504" s="13">
        <v>124</v>
      </c>
      <c r="D2504" s="13">
        <v>1</v>
      </c>
      <c r="E2504" s="13">
        <v>159.92</v>
      </c>
      <c r="F2504">
        <f t="shared" si="39"/>
        <v>159.92</v>
      </c>
      <c r="G2504" s="13">
        <v>2503</v>
      </c>
      <c r="H2504" s="28" t="str">
        <f>VLOOKUP(G2504,'Customer table'!A:H,8,FALSE)</f>
        <v>Non email user</v>
      </c>
      <c r="M2504">
        <v>299.56</v>
      </c>
      <c r="N2504">
        <v>360.28</v>
      </c>
    </row>
    <row r="2505" spans="1:14">
      <c r="A2505" s="13">
        <v>2504</v>
      </c>
      <c r="B2505" s="13">
        <v>1375</v>
      </c>
      <c r="C2505" s="13">
        <v>25</v>
      </c>
      <c r="D2505" s="13">
        <v>1</v>
      </c>
      <c r="E2505" s="13">
        <v>1802.19</v>
      </c>
      <c r="F2505">
        <f t="shared" si="39"/>
        <v>1802.19</v>
      </c>
      <c r="G2505" s="13">
        <v>2504</v>
      </c>
      <c r="H2505" s="28" t="str">
        <f>VLOOKUP(G2505,'Customer table'!A:H,8,FALSE)</f>
        <v>Email user</v>
      </c>
      <c r="M2505">
        <v>858.98</v>
      </c>
      <c r="N2505">
        <v>493.21</v>
      </c>
    </row>
    <row r="2506" spans="1:14">
      <c r="A2506" s="13">
        <v>2505</v>
      </c>
      <c r="B2506" s="13">
        <v>1376</v>
      </c>
      <c r="C2506" s="13">
        <v>87</v>
      </c>
      <c r="D2506" s="13">
        <v>1</v>
      </c>
      <c r="E2506" s="13">
        <v>594.37</v>
      </c>
      <c r="F2506">
        <f t="shared" si="39"/>
        <v>594.37</v>
      </c>
      <c r="G2506" s="13">
        <v>2505</v>
      </c>
      <c r="H2506" s="28" t="str">
        <f>VLOOKUP(G2506,'Customer table'!A:H,8,FALSE)</f>
        <v>Email user</v>
      </c>
      <c r="M2506">
        <v>3034.04</v>
      </c>
      <c r="N2506">
        <v>439.45</v>
      </c>
    </row>
    <row r="2507" spans="1:14">
      <c r="A2507" s="13">
        <v>2506</v>
      </c>
      <c r="B2507" s="13">
        <v>1376</v>
      </c>
      <c r="C2507" s="13">
        <v>79</v>
      </c>
      <c r="D2507" s="13">
        <v>1</v>
      </c>
      <c r="E2507" s="13">
        <v>935.74</v>
      </c>
      <c r="F2507">
        <f t="shared" si="39"/>
        <v>935.74</v>
      </c>
      <c r="G2507" s="13">
        <v>2506</v>
      </c>
      <c r="H2507" s="28" t="str">
        <f>VLOOKUP(G2507,'Customer table'!A:H,8,FALSE)</f>
        <v>Email user</v>
      </c>
      <c r="M2507">
        <v>578.97</v>
      </c>
      <c r="N2507">
        <v>1836.52</v>
      </c>
    </row>
    <row r="2508" spans="1:14">
      <c r="A2508" s="13">
        <v>2507</v>
      </c>
      <c r="B2508" s="13">
        <v>1377</v>
      </c>
      <c r="C2508" s="13">
        <v>32</v>
      </c>
      <c r="D2508" s="13">
        <v>1</v>
      </c>
      <c r="E2508" s="13">
        <v>644.55</v>
      </c>
      <c r="F2508">
        <f t="shared" si="39"/>
        <v>644.55</v>
      </c>
      <c r="G2508" s="13">
        <v>2507</v>
      </c>
      <c r="H2508" s="28" t="str">
        <f>VLOOKUP(G2508,'Customer table'!A:H,8,FALSE)</f>
        <v>Email user</v>
      </c>
      <c r="M2508">
        <v>1101.08</v>
      </c>
      <c r="N2508">
        <v>1869.92</v>
      </c>
    </row>
    <row r="2509" spans="1:14">
      <c r="A2509" s="13">
        <v>2508</v>
      </c>
      <c r="B2509" s="13">
        <v>1378</v>
      </c>
      <c r="C2509" s="13">
        <v>172</v>
      </c>
      <c r="D2509" s="13">
        <v>1</v>
      </c>
      <c r="E2509" s="13">
        <v>277.54</v>
      </c>
      <c r="F2509">
        <f t="shared" si="39"/>
        <v>277.54</v>
      </c>
      <c r="G2509" s="13">
        <v>2508</v>
      </c>
      <c r="H2509" s="28" t="str">
        <f>VLOOKUP(G2509,'Customer table'!A:H,8,FALSE)</f>
        <v>Non email user</v>
      </c>
      <c r="M2509">
        <v>539.1</v>
      </c>
      <c r="N2509">
        <v>630.58</v>
      </c>
    </row>
    <row r="2510" spans="1:14">
      <c r="A2510" s="13">
        <v>2509</v>
      </c>
      <c r="B2510" s="13">
        <v>1378</v>
      </c>
      <c r="C2510" s="13">
        <v>32</v>
      </c>
      <c r="D2510" s="13">
        <v>1</v>
      </c>
      <c r="E2510" s="13">
        <v>582.85</v>
      </c>
      <c r="F2510">
        <f t="shared" si="39"/>
        <v>582.85</v>
      </c>
      <c r="G2510" s="13">
        <v>2509</v>
      </c>
      <c r="H2510" s="28" t="str">
        <f>VLOOKUP(G2510,'Customer table'!A:H,8,FALSE)</f>
        <v>Non email user</v>
      </c>
      <c r="M2510">
        <v>549.91</v>
      </c>
      <c r="N2510">
        <v>90.47</v>
      </c>
    </row>
    <row r="2511" spans="1:14">
      <c r="A2511" s="13">
        <v>2510</v>
      </c>
      <c r="B2511" s="13">
        <v>1378</v>
      </c>
      <c r="C2511" s="13">
        <v>148</v>
      </c>
      <c r="D2511" s="13">
        <v>1</v>
      </c>
      <c r="E2511" s="13">
        <v>256.17</v>
      </c>
      <c r="F2511">
        <f t="shared" si="39"/>
        <v>256.17</v>
      </c>
      <c r="G2511" s="13">
        <v>2510</v>
      </c>
      <c r="H2511" s="28" t="str">
        <f>VLOOKUP(G2511,'Customer table'!A:H,8,FALSE)</f>
        <v>Email user</v>
      </c>
      <c r="M2511">
        <v>442.46</v>
      </c>
      <c r="N2511">
        <v>208.24</v>
      </c>
    </row>
    <row r="2512" spans="1:14">
      <c r="A2512" s="13">
        <v>2511</v>
      </c>
      <c r="B2512" s="13">
        <v>1379</v>
      </c>
      <c r="C2512" s="13">
        <v>85</v>
      </c>
      <c r="D2512" s="13">
        <v>1</v>
      </c>
      <c r="E2512" s="13">
        <v>359.28</v>
      </c>
      <c r="F2512">
        <f t="shared" si="39"/>
        <v>359.28</v>
      </c>
      <c r="G2512" s="13">
        <v>2511</v>
      </c>
      <c r="H2512" s="28" t="str">
        <f>VLOOKUP(G2512,'Customer table'!A:H,8,FALSE)</f>
        <v>Non email user</v>
      </c>
      <c r="M2512">
        <v>1227.5</v>
      </c>
      <c r="N2512">
        <v>537.83</v>
      </c>
    </row>
    <row r="2513" spans="1:14">
      <c r="A2513" s="13">
        <v>2512</v>
      </c>
      <c r="B2513" s="13">
        <v>1379</v>
      </c>
      <c r="C2513" s="13">
        <v>92</v>
      </c>
      <c r="D2513" s="13">
        <v>1</v>
      </c>
      <c r="E2513" s="13">
        <v>917.84</v>
      </c>
      <c r="F2513">
        <f t="shared" si="39"/>
        <v>917.84</v>
      </c>
      <c r="G2513" s="13">
        <v>2512</v>
      </c>
      <c r="H2513" s="28" t="str">
        <f>VLOOKUP(G2513,'Customer table'!A:H,8,FALSE)</f>
        <v>Non email user</v>
      </c>
      <c r="M2513">
        <v>996.68</v>
      </c>
      <c r="N2513">
        <v>575.08</v>
      </c>
    </row>
    <row r="2514" spans="1:14">
      <c r="A2514" s="13">
        <v>2513</v>
      </c>
      <c r="B2514" s="13">
        <v>1380</v>
      </c>
      <c r="C2514" s="13">
        <v>81</v>
      </c>
      <c r="D2514" s="13">
        <v>2</v>
      </c>
      <c r="E2514" s="13">
        <v>931.48</v>
      </c>
      <c r="F2514">
        <f t="shared" si="39"/>
        <v>1862.96</v>
      </c>
      <c r="G2514" s="13">
        <v>2513</v>
      </c>
      <c r="H2514" s="28" t="str">
        <f>VLOOKUP(G2514,'Customer table'!A:H,8,FALSE)</f>
        <v>Non email user</v>
      </c>
      <c r="M2514">
        <v>84.52</v>
      </c>
      <c r="N2514">
        <v>1095.62</v>
      </c>
    </row>
    <row r="2515" spans="1:14">
      <c r="A2515" s="13">
        <v>2514</v>
      </c>
      <c r="B2515" s="13">
        <v>1380</v>
      </c>
      <c r="C2515" s="13">
        <v>137</v>
      </c>
      <c r="D2515" s="13">
        <v>1</v>
      </c>
      <c r="E2515" s="13">
        <v>208.57</v>
      </c>
      <c r="F2515">
        <f t="shared" si="39"/>
        <v>208.57</v>
      </c>
      <c r="G2515" s="13">
        <v>2514</v>
      </c>
      <c r="H2515" s="28" t="str">
        <f>VLOOKUP(G2515,'Customer table'!A:H,8,FALSE)</f>
        <v>Email user</v>
      </c>
      <c r="M2515">
        <v>1356.78</v>
      </c>
      <c r="N2515">
        <v>376.78</v>
      </c>
    </row>
    <row r="2516" spans="1:14">
      <c r="A2516" s="13">
        <v>2515</v>
      </c>
      <c r="B2516" s="13">
        <v>1381</v>
      </c>
      <c r="C2516" s="13">
        <v>112</v>
      </c>
      <c r="D2516" s="13">
        <v>2</v>
      </c>
      <c r="E2516" s="13">
        <v>716.89</v>
      </c>
      <c r="F2516">
        <f t="shared" si="39"/>
        <v>1433.78</v>
      </c>
      <c r="G2516" s="13">
        <v>2515</v>
      </c>
      <c r="H2516" s="28" t="str">
        <f>VLOOKUP(G2516,'Customer table'!A:H,8,FALSE)</f>
        <v>Email user</v>
      </c>
      <c r="M2516">
        <v>918.24</v>
      </c>
      <c r="N2516">
        <v>1527.31</v>
      </c>
    </row>
    <row r="2517" spans="1:14">
      <c r="A2517" s="13">
        <v>2516</v>
      </c>
      <c r="B2517" s="13">
        <v>1381</v>
      </c>
      <c r="C2517" s="13">
        <v>122</v>
      </c>
      <c r="D2517" s="13">
        <v>1</v>
      </c>
      <c r="E2517" s="13">
        <v>97.1</v>
      </c>
      <c r="F2517">
        <f t="shared" si="39"/>
        <v>97.1</v>
      </c>
      <c r="G2517" s="13">
        <v>2516</v>
      </c>
      <c r="H2517" s="28" t="str">
        <f>VLOOKUP(G2517,'Customer table'!A:H,8,FALSE)</f>
        <v>Non email user</v>
      </c>
      <c r="M2517">
        <v>317.58</v>
      </c>
      <c r="N2517">
        <v>894.6</v>
      </c>
    </row>
    <row r="2518" spans="1:14">
      <c r="A2518" s="13">
        <v>2517</v>
      </c>
      <c r="B2518" s="13">
        <v>1381</v>
      </c>
      <c r="C2518" s="13">
        <v>118</v>
      </c>
      <c r="D2518" s="13">
        <v>2</v>
      </c>
      <c r="E2518" s="13">
        <v>376.78</v>
      </c>
      <c r="F2518">
        <f t="shared" si="39"/>
        <v>753.56</v>
      </c>
      <c r="G2518" s="13">
        <v>2517</v>
      </c>
      <c r="H2518" s="28" t="str">
        <f>VLOOKUP(G2518,'Customer table'!A:H,8,FALSE)</f>
        <v>Non email user</v>
      </c>
      <c r="M2518">
        <v>140.76</v>
      </c>
      <c r="N2518">
        <v>404.51</v>
      </c>
    </row>
    <row r="2519" spans="1:14">
      <c r="A2519" s="13">
        <v>2518</v>
      </c>
      <c r="B2519" s="13">
        <v>1382</v>
      </c>
      <c r="C2519" s="13">
        <v>176</v>
      </c>
      <c r="D2519" s="13">
        <v>1</v>
      </c>
      <c r="E2519" s="13">
        <v>436.2</v>
      </c>
      <c r="F2519">
        <f t="shared" si="39"/>
        <v>436.2</v>
      </c>
      <c r="G2519" s="13">
        <v>2518</v>
      </c>
      <c r="H2519" s="28" t="str">
        <f>VLOOKUP(G2519,'Customer table'!A:H,8,FALSE)</f>
        <v>Email user</v>
      </c>
      <c r="M2519">
        <v>340.18</v>
      </c>
      <c r="N2519">
        <v>393.63</v>
      </c>
    </row>
    <row r="2520" spans="1:14">
      <c r="A2520" s="13">
        <v>2519</v>
      </c>
      <c r="B2520" s="13">
        <v>1383</v>
      </c>
      <c r="C2520" s="13">
        <v>35</v>
      </c>
      <c r="D2520" s="13">
        <v>2</v>
      </c>
      <c r="E2520" s="13">
        <v>1777.25</v>
      </c>
      <c r="F2520">
        <f t="shared" si="39"/>
        <v>3554.5</v>
      </c>
      <c r="G2520" s="13">
        <v>2519</v>
      </c>
      <c r="H2520" s="28" t="str">
        <f>VLOOKUP(G2520,'Customer table'!A:H,8,FALSE)</f>
        <v>Email user</v>
      </c>
      <c r="M2520">
        <v>187.47</v>
      </c>
      <c r="N2520">
        <v>159.37</v>
      </c>
    </row>
    <row r="2521" spans="1:14">
      <c r="A2521" s="13">
        <v>2520</v>
      </c>
      <c r="B2521" s="13">
        <v>1383</v>
      </c>
      <c r="C2521" s="13">
        <v>156</v>
      </c>
      <c r="D2521" s="13">
        <v>1</v>
      </c>
      <c r="E2521" s="13">
        <v>371.19</v>
      </c>
      <c r="F2521">
        <f t="shared" si="39"/>
        <v>371.19</v>
      </c>
      <c r="G2521" s="13">
        <v>2520</v>
      </c>
      <c r="H2521" s="28" t="str">
        <f>VLOOKUP(G2521,'Customer table'!A:H,8,FALSE)</f>
        <v>Email user</v>
      </c>
      <c r="M2521">
        <v>189.69</v>
      </c>
      <c r="N2521">
        <v>124.15</v>
      </c>
    </row>
    <row r="2522" spans="1:14">
      <c r="A2522" s="13">
        <v>2521</v>
      </c>
      <c r="B2522" s="13">
        <v>1384</v>
      </c>
      <c r="C2522" s="13">
        <v>163</v>
      </c>
      <c r="D2522" s="13">
        <v>1</v>
      </c>
      <c r="E2522" s="13">
        <v>193.8</v>
      </c>
      <c r="F2522">
        <f t="shared" si="39"/>
        <v>193.8</v>
      </c>
      <c r="G2522" s="13">
        <v>2521</v>
      </c>
      <c r="H2522" s="28" t="str">
        <f>VLOOKUP(G2522,'Customer table'!A:H,8,FALSE)</f>
        <v>Non email user</v>
      </c>
      <c r="M2522">
        <v>1146.95</v>
      </c>
      <c r="N2522">
        <v>255.79</v>
      </c>
    </row>
    <row r="2523" spans="1:14">
      <c r="A2523" s="13">
        <v>2522</v>
      </c>
      <c r="B2523" s="13">
        <v>1385</v>
      </c>
      <c r="C2523" s="13">
        <v>53</v>
      </c>
      <c r="D2523" s="13">
        <v>2</v>
      </c>
      <c r="E2523" s="13">
        <v>912.95</v>
      </c>
      <c r="F2523">
        <f t="shared" si="39"/>
        <v>1825.9</v>
      </c>
      <c r="G2523" s="13">
        <v>2522</v>
      </c>
      <c r="H2523" s="28" t="str">
        <f>VLOOKUP(G2523,'Customer table'!A:H,8,FALSE)</f>
        <v>Non email user</v>
      </c>
      <c r="M2523">
        <v>159.92</v>
      </c>
      <c r="N2523">
        <v>479.76</v>
      </c>
    </row>
    <row r="2524" spans="1:14">
      <c r="A2524" s="13">
        <v>2523</v>
      </c>
      <c r="B2524" s="13">
        <v>1386</v>
      </c>
      <c r="C2524" s="13">
        <v>89</v>
      </c>
      <c r="D2524" s="13">
        <v>1</v>
      </c>
      <c r="E2524" s="13">
        <v>486.42</v>
      </c>
      <c r="F2524">
        <f t="shared" si="39"/>
        <v>486.42</v>
      </c>
      <c r="G2524" s="13">
        <v>2523</v>
      </c>
      <c r="H2524" s="28" t="str">
        <f>VLOOKUP(G2524,'Customer table'!A:H,8,FALSE)</f>
        <v>Email user</v>
      </c>
      <c r="M2524">
        <v>208.24</v>
      </c>
      <c r="N2524">
        <v>406.76</v>
      </c>
    </row>
    <row r="2525" spans="1:14">
      <c r="A2525" s="13">
        <v>2524</v>
      </c>
      <c r="B2525" s="13">
        <v>1387</v>
      </c>
      <c r="C2525" s="13">
        <v>140</v>
      </c>
      <c r="D2525" s="13">
        <v>1</v>
      </c>
      <c r="E2525" s="13">
        <v>142.43</v>
      </c>
      <c r="F2525">
        <f t="shared" si="39"/>
        <v>142.43</v>
      </c>
      <c r="G2525" s="13">
        <v>2524</v>
      </c>
      <c r="H2525" s="28" t="str">
        <f>VLOOKUP(G2525,'Customer table'!A:H,8,FALSE)</f>
        <v>Email user</v>
      </c>
      <c r="M2525">
        <v>266.31</v>
      </c>
      <c r="N2525">
        <v>787.06</v>
      </c>
    </row>
    <row r="2526" spans="1:14">
      <c r="A2526" s="13">
        <v>2525</v>
      </c>
      <c r="B2526" s="13">
        <v>1388</v>
      </c>
      <c r="C2526" s="13">
        <v>183</v>
      </c>
      <c r="D2526" s="13">
        <v>1</v>
      </c>
      <c r="E2526" s="13">
        <v>200.91</v>
      </c>
      <c r="F2526">
        <f t="shared" si="39"/>
        <v>200.91</v>
      </c>
      <c r="G2526" s="13">
        <v>2525</v>
      </c>
      <c r="H2526" s="28" t="str">
        <f>VLOOKUP(G2526,'Customer table'!A:H,8,FALSE)</f>
        <v>Non email user</v>
      </c>
      <c r="M2526">
        <v>318.02</v>
      </c>
      <c r="N2526">
        <v>152.53</v>
      </c>
    </row>
    <row r="2527" spans="1:14">
      <c r="A2527" s="13">
        <v>2526</v>
      </c>
      <c r="B2527" s="13">
        <v>1389</v>
      </c>
      <c r="C2527" s="13">
        <v>123</v>
      </c>
      <c r="D2527" s="13">
        <v>1</v>
      </c>
      <c r="E2527" s="13">
        <v>151.46</v>
      </c>
      <c r="F2527">
        <f t="shared" si="39"/>
        <v>151.46</v>
      </c>
      <c r="G2527" s="13">
        <v>2526</v>
      </c>
      <c r="H2527" s="28" t="str">
        <f>VLOOKUP(G2527,'Customer table'!A:H,8,FALSE)</f>
        <v>Email user</v>
      </c>
      <c r="M2527">
        <v>374.43</v>
      </c>
      <c r="N2527">
        <v>368.89</v>
      </c>
    </row>
    <row r="2528" spans="1:14">
      <c r="A2528" s="13">
        <v>2527</v>
      </c>
      <c r="B2528" s="13">
        <v>1390</v>
      </c>
      <c r="C2528" s="13">
        <v>93</v>
      </c>
      <c r="D2528" s="13">
        <v>1</v>
      </c>
      <c r="E2528" s="13">
        <v>580</v>
      </c>
      <c r="F2528">
        <f t="shared" si="39"/>
        <v>580</v>
      </c>
      <c r="G2528" s="13">
        <v>2527</v>
      </c>
      <c r="H2528" s="28" t="str">
        <f>VLOOKUP(G2528,'Customer table'!A:H,8,FALSE)</f>
        <v>Non email user</v>
      </c>
      <c r="M2528">
        <v>406.33</v>
      </c>
      <c r="N2528">
        <v>861.87</v>
      </c>
    </row>
    <row r="2529" spans="1:14">
      <c r="A2529" s="13">
        <v>2528</v>
      </c>
      <c r="B2529" s="13">
        <v>1390</v>
      </c>
      <c r="C2529" s="13">
        <v>126</v>
      </c>
      <c r="D2529" s="13">
        <v>1</v>
      </c>
      <c r="E2529" s="13">
        <v>96.07</v>
      </c>
      <c r="F2529">
        <f t="shared" si="39"/>
        <v>96.07</v>
      </c>
      <c r="G2529" s="13">
        <v>2528</v>
      </c>
      <c r="H2529" s="28" t="str">
        <f>VLOOKUP(G2529,'Customer table'!A:H,8,FALSE)</f>
        <v>Email user</v>
      </c>
      <c r="M2529">
        <v>719.27</v>
      </c>
      <c r="N2529">
        <v>1786.37</v>
      </c>
    </row>
    <row r="2530" spans="1:14">
      <c r="A2530" s="13">
        <v>2529</v>
      </c>
      <c r="B2530" s="13">
        <v>1391</v>
      </c>
      <c r="C2530" s="13">
        <v>65</v>
      </c>
      <c r="D2530" s="13">
        <v>2</v>
      </c>
      <c r="E2530" s="13">
        <v>235.23</v>
      </c>
      <c r="F2530">
        <f t="shared" si="39"/>
        <v>470.46</v>
      </c>
      <c r="G2530" s="13">
        <v>2529</v>
      </c>
      <c r="H2530" s="28" t="str">
        <f>VLOOKUP(G2530,'Customer table'!A:H,8,FALSE)</f>
        <v>Non email user</v>
      </c>
      <c r="M2530">
        <v>340.18</v>
      </c>
      <c r="N2530">
        <v>816.45</v>
      </c>
    </row>
    <row r="2531" spans="1:14">
      <c r="A2531" s="13">
        <v>2530</v>
      </c>
      <c r="B2531" s="13">
        <v>1392</v>
      </c>
      <c r="C2531" s="13">
        <v>168</v>
      </c>
      <c r="D2531" s="13">
        <v>1</v>
      </c>
      <c r="E2531" s="13">
        <v>217.72</v>
      </c>
      <c r="F2531">
        <f t="shared" si="39"/>
        <v>217.72</v>
      </c>
      <c r="G2531" s="13">
        <v>2530</v>
      </c>
      <c r="H2531" s="28" t="str">
        <f>VLOOKUP(G2531,'Customer table'!A:H,8,FALSE)</f>
        <v>Non email user</v>
      </c>
      <c r="M2531">
        <v>1794.59</v>
      </c>
      <c r="N2531">
        <v>260.57</v>
      </c>
    </row>
    <row r="2532" spans="1:14">
      <c r="A2532" s="13">
        <v>2531</v>
      </c>
      <c r="B2532" s="13">
        <v>1393</v>
      </c>
      <c r="C2532" s="13">
        <v>172</v>
      </c>
      <c r="D2532" s="13">
        <v>2</v>
      </c>
      <c r="E2532" s="13">
        <v>297.14</v>
      </c>
      <c r="F2532">
        <f t="shared" si="39"/>
        <v>594.28</v>
      </c>
      <c r="G2532" s="13">
        <v>2531</v>
      </c>
      <c r="H2532" s="28" t="str">
        <f>VLOOKUP(G2532,'Customer table'!A:H,8,FALSE)</f>
        <v>Non email user</v>
      </c>
      <c r="M2532">
        <v>965.83</v>
      </c>
      <c r="N2532">
        <v>1016.02</v>
      </c>
    </row>
    <row r="2533" spans="1:14">
      <c r="A2533" s="13">
        <v>2532</v>
      </c>
      <c r="B2533" s="13">
        <v>1394</v>
      </c>
      <c r="C2533" s="13">
        <v>179</v>
      </c>
      <c r="D2533" s="13">
        <v>1</v>
      </c>
      <c r="E2533" s="13">
        <v>132.49</v>
      </c>
      <c r="F2533">
        <f t="shared" si="39"/>
        <v>132.49</v>
      </c>
      <c r="G2533" s="13">
        <v>2532</v>
      </c>
      <c r="H2533" s="28" t="str">
        <f>VLOOKUP(G2533,'Customer table'!A:H,8,FALSE)</f>
        <v>Non email user</v>
      </c>
      <c r="M2533">
        <v>1955.02</v>
      </c>
      <c r="N2533">
        <v>1330.65</v>
      </c>
    </row>
    <row r="2534" spans="1:14">
      <c r="A2534" s="13">
        <v>2533</v>
      </c>
      <c r="B2534" s="13">
        <v>1395</v>
      </c>
      <c r="C2534" s="13">
        <v>16</v>
      </c>
      <c r="D2534" s="13">
        <v>3</v>
      </c>
      <c r="E2534" s="13">
        <v>1636.91</v>
      </c>
      <c r="F2534">
        <f t="shared" si="39"/>
        <v>4910.73</v>
      </c>
      <c r="G2534" s="13">
        <v>2533</v>
      </c>
      <c r="H2534" s="28" t="str">
        <f>VLOOKUP(G2534,'Customer table'!A:H,8,FALSE)</f>
        <v>Email user</v>
      </c>
      <c r="M2534">
        <v>691.55</v>
      </c>
      <c r="N2534">
        <v>345.32</v>
      </c>
    </row>
    <row r="2535" spans="1:14">
      <c r="A2535" s="13">
        <v>2534</v>
      </c>
      <c r="B2535" s="13">
        <v>1395</v>
      </c>
      <c r="C2535" s="13">
        <v>156</v>
      </c>
      <c r="D2535" s="13">
        <v>2</v>
      </c>
      <c r="E2535" s="13">
        <v>366.04</v>
      </c>
      <c r="F2535">
        <f t="shared" si="39"/>
        <v>732.08</v>
      </c>
      <c r="G2535" s="13">
        <v>2534</v>
      </c>
      <c r="H2535" s="28" t="str">
        <f>VLOOKUP(G2535,'Customer table'!A:H,8,FALSE)</f>
        <v>Non email user</v>
      </c>
      <c r="M2535">
        <v>718.56</v>
      </c>
      <c r="N2535">
        <v>312.96</v>
      </c>
    </row>
    <row r="2536" spans="1:14">
      <c r="A2536" s="13">
        <v>2535</v>
      </c>
      <c r="B2536" s="13">
        <v>1396</v>
      </c>
      <c r="C2536" s="13">
        <v>45</v>
      </c>
      <c r="D2536" s="13">
        <v>1</v>
      </c>
      <c r="E2536" s="13">
        <v>1064.57</v>
      </c>
      <c r="F2536">
        <f t="shared" si="39"/>
        <v>1064.57</v>
      </c>
      <c r="G2536" s="13">
        <v>2535</v>
      </c>
      <c r="H2536" s="28" t="str">
        <f>VLOOKUP(G2536,'Customer table'!A:H,8,FALSE)</f>
        <v>Non email user</v>
      </c>
      <c r="M2536">
        <v>744.5</v>
      </c>
      <c r="N2536">
        <v>629.52</v>
      </c>
    </row>
    <row r="2537" spans="1:14">
      <c r="A2537" s="13">
        <v>2536</v>
      </c>
      <c r="B2537" s="13">
        <v>1397</v>
      </c>
      <c r="C2537" s="13">
        <v>134</v>
      </c>
      <c r="D2537" s="13">
        <v>1</v>
      </c>
      <c r="E2537" s="13">
        <v>260.57</v>
      </c>
      <c r="F2537">
        <f t="shared" si="39"/>
        <v>260.57</v>
      </c>
      <c r="G2537" s="13">
        <v>2536</v>
      </c>
      <c r="H2537" s="28" t="str">
        <f>VLOOKUP(G2537,'Customer table'!A:H,8,FALSE)</f>
        <v>Non email user</v>
      </c>
      <c r="M2537">
        <v>548.39</v>
      </c>
      <c r="N2537">
        <v>2066.02</v>
      </c>
    </row>
    <row r="2538" spans="1:14">
      <c r="A2538" s="13">
        <v>2537</v>
      </c>
      <c r="B2538" s="13">
        <v>1398</v>
      </c>
      <c r="C2538" s="13">
        <v>34</v>
      </c>
      <c r="D2538" s="13">
        <v>2</v>
      </c>
      <c r="E2538" s="13">
        <v>1993.79</v>
      </c>
      <c r="F2538">
        <f t="shared" si="39"/>
        <v>3987.58</v>
      </c>
      <c r="G2538" s="13">
        <v>2537</v>
      </c>
      <c r="H2538" s="28" t="str">
        <f>VLOOKUP(G2538,'Customer table'!A:H,8,FALSE)</f>
        <v>Non email user</v>
      </c>
      <c r="M2538">
        <v>1828.18</v>
      </c>
      <c r="N2538">
        <v>1802.19</v>
      </c>
    </row>
    <row r="2539" spans="1:14">
      <c r="A2539" s="13">
        <v>2538</v>
      </c>
      <c r="B2539" s="13">
        <v>1398</v>
      </c>
      <c r="C2539" s="13">
        <v>171</v>
      </c>
      <c r="D2539" s="13">
        <v>1</v>
      </c>
      <c r="E2539" s="13">
        <v>380.34</v>
      </c>
      <c r="F2539">
        <f t="shared" si="39"/>
        <v>380.34</v>
      </c>
      <c r="G2539" s="13">
        <v>2538</v>
      </c>
      <c r="H2539" s="28" t="str">
        <f>VLOOKUP(G2539,'Customer table'!A:H,8,FALSE)</f>
        <v>Non email user</v>
      </c>
      <c r="M2539">
        <v>209.84</v>
      </c>
      <c r="N2539">
        <v>1095.62</v>
      </c>
    </row>
    <row r="2540" spans="1:14">
      <c r="A2540" s="13">
        <v>2539</v>
      </c>
      <c r="B2540" s="13">
        <v>1399</v>
      </c>
      <c r="C2540" s="13">
        <v>135</v>
      </c>
      <c r="D2540" s="13">
        <v>1</v>
      </c>
      <c r="E2540" s="13">
        <v>296.31</v>
      </c>
      <c r="F2540">
        <f t="shared" si="39"/>
        <v>296.31</v>
      </c>
      <c r="G2540" s="13">
        <v>2539</v>
      </c>
      <c r="H2540" s="28" t="str">
        <f>VLOOKUP(G2540,'Customer table'!A:H,8,FALSE)</f>
        <v>Non email user</v>
      </c>
      <c r="M2540">
        <v>1146.85</v>
      </c>
      <c r="N2540">
        <v>255.79</v>
      </c>
    </row>
    <row r="2541" spans="1:14">
      <c r="A2541" s="13">
        <v>2540</v>
      </c>
      <c r="B2541" s="13">
        <v>1399</v>
      </c>
      <c r="C2541" s="13">
        <v>16</v>
      </c>
      <c r="D2541" s="13">
        <v>1</v>
      </c>
      <c r="E2541" s="13">
        <v>1636.91</v>
      </c>
      <c r="F2541">
        <f t="shared" si="39"/>
        <v>1636.91</v>
      </c>
      <c r="G2541" s="13">
        <v>2540</v>
      </c>
      <c r="H2541" s="28" t="str">
        <f>VLOOKUP(G2541,'Customer table'!A:H,8,FALSE)</f>
        <v>Non email user</v>
      </c>
      <c r="M2541">
        <v>414.24</v>
      </c>
      <c r="N2541">
        <v>323.68</v>
      </c>
    </row>
    <row r="2542" spans="1:14">
      <c r="A2542" s="13">
        <v>2541</v>
      </c>
      <c r="B2542" s="13">
        <v>1399</v>
      </c>
      <c r="C2542" s="13">
        <v>60</v>
      </c>
      <c r="D2542" s="13">
        <v>1</v>
      </c>
      <c r="E2542" s="13">
        <v>414.24</v>
      </c>
      <c r="F2542">
        <f t="shared" si="39"/>
        <v>414.24</v>
      </c>
      <c r="G2542" s="13">
        <v>2541</v>
      </c>
      <c r="H2542" s="28" t="str">
        <f>VLOOKUP(G2542,'Customer table'!A:H,8,FALSE)</f>
        <v>Email user</v>
      </c>
      <c r="M2542">
        <v>789.25</v>
      </c>
      <c r="N2542">
        <v>965.83</v>
      </c>
    </row>
    <row r="2543" spans="1:14">
      <c r="A2543" s="13">
        <v>2542</v>
      </c>
      <c r="B2543" s="13">
        <v>1400</v>
      </c>
      <c r="C2543" s="13">
        <v>74</v>
      </c>
      <c r="D2543" s="13">
        <v>1</v>
      </c>
      <c r="E2543" s="13">
        <v>578.97</v>
      </c>
      <c r="F2543">
        <f t="shared" si="39"/>
        <v>578.97</v>
      </c>
      <c r="G2543" s="13">
        <v>2542</v>
      </c>
      <c r="H2543" s="28" t="str">
        <f>VLOOKUP(G2543,'Customer table'!A:H,8,FALSE)</f>
        <v>Non email user</v>
      </c>
      <c r="M2543">
        <v>526.08</v>
      </c>
      <c r="N2543">
        <v>1641.53</v>
      </c>
    </row>
    <row r="2544" spans="1:14">
      <c r="A2544" s="13">
        <v>2543</v>
      </c>
      <c r="B2544" s="13">
        <v>1400</v>
      </c>
      <c r="C2544" s="13">
        <v>78</v>
      </c>
      <c r="D2544" s="13">
        <v>1</v>
      </c>
      <c r="E2544" s="13">
        <v>459.68</v>
      </c>
      <c r="F2544">
        <f t="shared" si="39"/>
        <v>459.68</v>
      </c>
      <c r="G2544" s="13">
        <v>2543</v>
      </c>
      <c r="H2544" s="28" t="str">
        <f>VLOOKUP(G2544,'Customer table'!A:H,8,FALSE)</f>
        <v>Non email user</v>
      </c>
      <c r="M2544">
        <v>1682.78</v>
      </c>
      <c r="N2544">
        <v>252.36</v>
      </c>
    </row>
    <row r="2545" spans="1:14">
      <c r="A2545" s="13">
        <v>2544</v>
      </c>
      <c r="B2545" s="13">
        <v>1401</v>
      </c>
      <c r="C2545" s="13">
        <v>103</v>
      </c>
      <c r="D2545" s="13">
        <v>1</v>
      </c>
      <c r="E2545" s="13">
        <v>228.45</v>
      </c>
      <c r="F2545">
        <f t="shared" si="39"/>
        <v>228.45</v>
      </c>
      <c r="G2545" s="13">
        <v>2544</v>
      </c>
      <c r="H2545" s="28" t="str">
        <f>VLOOKUP(G2545,'Customer table'!A:H,8,FALSE)</f>
        <v>Email user</v>
      </c>
      <c r="M2545">
        <v>295.79</v>
      </c>
      <c r="N2545">
        <v>1489</v>
      </c>
    </row>
    <row r="2546" spans="1:14">
      <c r="A2546" s="13">
        <v>2545</v>
      </c>
      <c r="B2546" s="13">
        <v>1401</v>
      </c>
      <c r="C2546" s="13">
        <v>95</v>
      </c>
      <c r="D2546" s="13">
        <v>1</v>
      </c>
      <c r="E2546" s="13">
        <v>392.24</v>
      </c>
      <c r="F2546">
        <f t="shared" si="39"/>
        <v>392.24</v>
      </c>
      <c r="G2546" s="13">
        <v>2545</v>
      </c>
      <c r="H2546" s="28" t="str">
        <f>VLOOKUP(G2546,'Customer table'!A:H,8,FALSE)</f>
        <v>Email user</v>
      </c>
      <c r="M2546">
        <v>255.08</v>
      </c>
      <c r="N2546">
        <v>1126.52</v>
      </c>
    </row>
    <row r="2547" spans="1:14">
      <c r="A2547" s="13">
        <v>2546</v>
      </c>
      <c r="B2547" s="13">
        <v>1401</v>
      </c>
      <c r="C2547" s="13">
        <v>138</v>
      </c>
      <c r="D2547" s="13">
        <v>2</v>
      </c>
      <c r="E2547" s="13">
        <v>280.61</v>
      </c>
      <c r="F2547">
        <f t="shared" si="39"/>
        <v>561.22</v>
      </c>
      <c r="G2547" s="13">
        <v>2546</v>
      </c>
      <c r="H2547" s="28" t="str">
        <f>VLOOKUP(G2547,'Customer table'!A:H,8,FALSE)</f>
        <v>Non email user</v>
      </c>
      <c r="M2547">
        <v>1883.98</v>
      </c>
      <c r="N2547">
        <v>1552.42</v>
      </c>
    </row>
    <row r="2548" spans="1:14">
      <c r="A2548" s="13">
        <v>2547</v>
      </c>
      <c r="B2548" s="13">
        <v>1401</v>
      </c>
      <c r="C2548" s="13">
        <v>71</v>
      </c>
      <c r="D2548" s="13">
        <v>1</v>
      </c>
      <c r="E2548" s="13">
        <v>1169</v>
      </c>
      <c r="F2548">
        <f t="shared" si="39"/>
        <v>1169</v>
      </c>
      <c r="G2548" s="13">
        <v>2547</v>
      </c>
      <c r="H2548" s="28" t="str">
        <f>VLOOKUP(G2548,'Customer table'!A:H,8,FALSE)</f>
        <v>Email user</v>
      </c>
      <c r="M2548">
        <v>691.55</v>
      </c>
      <c r="N2548">
        <v>282.13</v>
      </c>
    </row>
    <row r="2549" spans="1:14">
      <c r="A2549" s="13">
        <v>2548</v>
      </c>
      <c r="B2549" s="13">
        <v>1402</v>
      </c>
      <c r="C2549" s="13">
        <v>117</v>
      </c>
      <c r="D2549" s="13">
        <v>2</v>
      </c>
      <c r="E2549" s="13">
        <v>750.39</v>
      </c>
      <c r="F2549">
        <f t="shared" si="39"/>
        <v>1500.78</v>
      </c>
      <c r="G2549" s="13">
        <v>2548</v>
      </c>
      <c r="H2549" s="28" t="str">
        <f>VLOOKUP(G2549,'Customer table'!A:H,8,FALSE)</f>
        <v>Non email user</v>
      </c>
      <c r="M2549">
        <v>645.46</v>
      </c>
      <c r="N2549">
        <v>828.48</v>
      </c>
    </row>
    <row r="2550" spans="1:14">
      <c r="A2550" s="13">
        <v>2549</v>
      </c>
      <c r="B2550" s="13">
        <v>1402</v>
      </c>
      <c r="C2550" s="13">
        <v>5</v>
      </c>
      <c r="D2550" s="13">
        <v>1</v>
      </c>
      <c r="E2550" s="13">
        <v>442.46</v>
      </c>
      <c r="F2550">
        <f t="shared" si="39"/>
        <v>442.46</v>
      </c>
      <c r="G2550" s="13">
        <v>2549</v>
      </c>
      <c r="H2550" s="28" t="str">
        <f>VLOOKUP(G2550,'Customer table'!A:H,8,FALSE)</f>
        <v>Email user</v>
      </c>
      <c r="M2550">
        <v>266.31</v>
      </c>
      <c r="N2550">
        <v>562.41</v>
      </c>
    </row>
    <row r="2551" spans="1:14">
      <c r="A2551" s="13">
        <v>2550</v>
      </c>
      <c r="B2551" s="13">
        <v>1403</v>
      </c>
      <c r="C2551" s="13">
        <v>173</v>
      </c>
      <c r="D2551" s="13">
        <v>1</v>
      </c>
      <c r="E2551" s="13">
        <v>459.12</v>
      </c>
      <c r="F2551">
        <f t="shared" si="39"/>
        <v>459.12</v>
      </c>
      <c r="G2551" s="13">
        <v>2550</v>
      </c>
      <c r="H2551" s="28" t="str">
        <f>VLOOKUP(G2551,'Customer table'!A:H,8,FALSE)</f>
        <v>Non email user</v>
      </c>
      <c r="M2551">
        <v>428.94</v>
      </c>
      <c r="N2551">
        <v>669.72</v>
      </c>
    </row>
    <row r="2552" spans="1:14">
      <c r="A2552" s="13">
        <v>2551</v>
      </c>
      <c r="B2552" s="13">
        <v>1404</v>
      </c>
      <c r="C2552" s="13">
        <v>4</v>
      </c>
      <c r="D2552" s="13">
        <v>1</v>
      </c>
      <c r="E2552" s="13">
        <v>476.81</v>
      </c>
      <c r="F2552">
        <f t="shared" si="39"/>
        <v>476.81</v>
      </c>
      <c r="G2552" s="13">
        <v>2551</v>
      </c>
      <c r="H2552" s="28" t="str">
        <f>VLOOKUP(G2552,'Customer table'!A:H,8,FALSE)</f>
        <v>Non email user</v>
      </c>
      <c r="M2552">
        <v>485.49</v>
      </c>
      <c r="N2552">
        <v>941.99</v>
      </c>
    </row>
    <row r="2553" spans="1:14">
      <c r="A2553" s="13">
        <v>2552</v>
      </c>
      <c r="B2553" s="13">
        <v>1404</v>
      </c>
      <c r="C2553" s="13">
        <v>157</v>
      </c>
      <c r="D2553" s="13">
        <v>1</v>
      </c>
      <c r="E2553" s="13">
        <v>256.68</v>
      </c>
      <c r="F2553">
        <f t="shared" si="39"/>
        <v>256.68</v>
      </c>
      <c r="G2553" s="13">
        <v>2552</v>
      </c>
      <c r="H2553" s="28" t="str">
        <f>VLOOKUP(G2553,'Customer table'!A:H,8,FALSE)</f>
        <v>Email user</v>
      </c>
      <c r="M2553">
        <v>395.52</v>
      </c>
      <c r="N2553">
        <v>1095.62</v>
      </c>
    </row>
    <row r="2554" spans="1:14">
      <c r="A2554" s="13">
        <v>2553</v>
      </c>
      <c r="B2554" s="13">
        <v>1404</v>
      </c>
      <c r="C2554" s="13">
        <v>24</v>
      </c>
      <c r="D2554" s="13">
        <v>1</v>
      </c>
      <c r="E2554" s="13">
        <v>981.71</v>
      </c>
      <c r="F2554">
        <f t="shared" si="39"/>
        <v>981.71</v>
      </c>
      <c r="G2554" s="13">
        <v>2553</v>
      </c>
      <c r="H2554" s="28" t="str">
        <f>VLOOKUP(G2554,'Customer table'!A:H,8,FALSE)</f>
        <v>Non email user</v>
      </c>
      <c r="M2554">
        <v>159.37</v>
      </c>
      <c r="N2554">
        <v>245.09</v>
      </c>
    </row>
    <row r="2555" spans="1:14">
      <c r="A2555" s="13">
        <v>2554</v>
      </c>
      <c r="B2555" s="13">
        <v>1405</v>
      </c>
      <c r="C2555" s="13">
        <v>79</v>
      </c>
      <c r="D2555" s="13">
        <v>2</v>
      </c>
      <c r="E2555" s="13">
        <v>935.74</v>
      </c>
      <c r="F2555">
        <f t="shared" si="39"/>
        <v>1871.48</v>
      </c>
      <c r="G2555" s="13">
        <v>2554</v>
      </c>
      <c r="H2555" s="28" t="str">
        <f>VLOOKUP(G2555,'Customer table'!A:H,8,FALSE)</f>
        <v>Non email user</v>
      </c>
      <c r="M2555">
        <v>299.56</v>
      </c>
      <c r="N2555">
        <v>313.65</v>
      </c>
    </row>
    <row r="2556" spans="1:14">
      <c r="A2556" s="13">
        <v>2555</v>
      </c>
      <c r="B2556" s="13">
        <v>1405</v>
      </c>
      <c r="C2556" s="13">
        <v>1</v>
      </c>
      <c r="D2556" s="13">
        <v>1</v>
      </c>
      <c r="E2556" s="13">
        <v>402.9</v>
      </c>
      <c r="F2556">
        <f t="shared" si="39"/>
        <v>402.9</v>
      </c>
      <c r="G2556" s="13">
        <v>2555</v>
      </c>
      <c r="H2556" s="28" t="str">
        <f>VLOOKUP(G2556,'Customer table'!A:H,8,FALSE)</f>
        <v>Email user</v>
      </c>
      <c r="M2556">
        <v>748.01</v>
      </c>
      <c r="N2556">
        <v>490.18</v>
      </c>
    </row>
    <row r="2557" spans="1:14">
      <c r="A2557" s="13">
        <v>2556</v>
      </c>
      <c r="B2557" s="13">
        <v>1406</v>
      </c>
      <c r="C2557" s="13">
        <v>81</v>
      </c>
      <c r="D2557" s="13">
        <v>1</v>
      </c>
      <c r="E2557" s="13">
        <v>931.48</v>
      </c>
      <c r="F2557">
        <f t="shared" si="39"/>
        <v>931.48</v>
      </c>
      <c r="G2557" s="13">
        <v>2556</v>
      </c>
      <c r="H2557" s="28" t="str">
        <f>VLOOKUP(G2557,'Customer table'!A:H,8,FALSE)</f>
        <v>Non email user</v>
      </c>
      <c r="M2557">
        <v>898.73</v>
      </c>
      <c r="N2557">
        <v>660.11</v>
      </c>
    </row>
    <row r="2558" spans="1:14">
      <c r="A2558" s="13">
        <v>2557</v>
      </c>
      <c r="B2558" s="13">
        <v>1407</v>
      </c>
      <c r="C2558" s="13">
        <v>151</v>
      </c>
      <c r="D2558" s="13">
        <v>2</v>
      </c>
      <c r="E2558" s="13">
        <v>120.27</v>
      </c>
      <c r="F2558">
        <f t="shared" si="39"/>
        <v>240.54</v>
      </c>
      <c r="G2558" s="13">
        <v>2557</v>
      </c>
      <c r="H2558" s="28" t="str">
        <f>VLOOKUP(G2558,'Customer table'!A:H,8,FALSE)</f>
        <v>Non email user</v>
      </c>
      <c r="M2558">
        <v>173.38</v>
      </c>
      <c r="N2558">
        <v>265.95</v>
      </c>
    </row>
    <row r="2559" spans="1:14">
      <c r="A2559" s="13">
        <v>2558</v>
      </c>
      <c r="B2559" s="13">
        <v>1407</v>
      </c>
      <c r="C2559" s="13">
        <v>73</v>
      </c>
      <c r="D2559" s="13">
        <v>1</v>
      </c>
      <c r="E2559" s="13">
        <v>1064.65</v>
      </c>
      <c r="F2559">
        <f t="shared" si="39"/>
        <v>1064.65</v>
      </c>
      <c r="G2559" s="13">
        <v>2558</v>
      </c>
      <c r="H2559" s="28" t="str">
        <f>VLOOKUP(G2559,'Customer table'!A:H,8,FALSE)</f>
        <v>Email user</v>
      </c>
      <c r="M2559">
        <v>364.61</v>
      </c>
      <c r="N2559">
        <v>2731.92</v>
      </c>
    </row>
    <row r="2560" spans="1:14">
      <c r="A2560" s="13">
        <v>2559</v>
      </c>
      <c r="B2560" s="13">
        <v>1407</v>
      </c>
      <c r="C2560" s="13">
        <v>161</v>
      </c>
      <c r="D2560" s="13">
        <v>1</v>
      </c>
      <c r="E2560" s="13">
        <v>358.56</v>
      </c>
      <c r="F2560">
        <f t="shared" si="39"/>
        <v>358.56</v>
      </c>
      <c r="G2560" s="13">
        <v>2559</v>
      </c>
      <c r="H2560" s="28" t="str">
        <f>VLOOKUP(G2560,'Customer table'!A:H,8,FALSE)</f>
        <v>Non email user</v>
      </c>
      <c r="M2560">
        <v>1320.06</v>
      </c>
      <c r="N2560">
        <v>3991.44</v>
      </c>
    </row>
    <row r="2561" spans="1:14">
      <c r="A2561" s="13">
        <v>2560</v>
      </c>
      <c r="B2561" s="13">
        <v>1408</v>
      </c>
      <c r="C2561" s="13">
        <v>53</v>
      </c>
      <c r="D2561" s="13">
        <v>1</v>
      </c>
      <c r="E2561" s="13">
        <v>912.95</v>
      </c>
      <c r="F2561">
        <f t="shared" si="39"/>
        <v>912.95</v>
      </c>
      <c r="G2561" s="13">
        <v>2560</v>
      </c>
      <c r="H2561" s="28" t="str">
        <f>VLOOKUP(G2561,'Customer table'!A:H,8,FALSE)</f>
        <v>Non email user</v>
      </c>
      <c r="M2561">
        <v>741.52</v>
      </c>
      <c r="N2561">
        <v>1003.34</v>
      </c>
    </row>
    <row r="2562" spans="1:14">
      <c r="A2562" s="13">
        <v>2561</v>
      </c>
      <c r="B2562" s="13">
        <v>1408</v>
      </c>
      <c r="C2562" s="13">
        <v>131</v>
      </c>
      <c r="D2562" s="13">
        <v>1</v>
      </c>
      <c r="E2562" s="13">
        <v>28.24</v>
      </c>
      <c r="F2562">
        <f t="shared" ref="F2562:F2625" si="40">E2562*D2562</f>
        <v>28.24</v>
      </c>
      <c r="G2562" s="13">
        <v>2561</v>
      </c>
      <c r="H2562" s="28" t="str">
        <f>VLOOKUP(G2562,'Customer table'!A:H,8,FALSE)</f>
        <v>Non email user</v>
      </c>
      <c r="M2562">
        <v>956.8</v>
      </c>
      <c r="N2562">
        <v>428.94</v>
      </c>
    </row>
    <row r="2563" spans="1:14">
      <c r="A2563" s="13">
        <v>2562</v>
      </c>
      <c r="B2563" s="13">
        <v>1409</v>
      </c>
      <c r="C2563" s="13">
        <v>102</v>
      </c>
      <c r="D2563" s="13">
        <v>1</v>
      </c>
      <c r="E2563" s="13">
        <v>512.57</v>
      </c>
      <c r="F2563">
        <f t="shared" si="40"/>
        <v>512.57</v>
      </c>
      <c r="G2563" s="13">
        <v>2562</v>
      </c>
      <c r="H2563" s="28" t="str">
        <f>VLOOKUP(G2563,'Customer table'!A:H,8,FALSE)</f>
        <v>Non email user</v>
      </c>
      <c r="M2563">
        <v>403.76</v>
      </c>
      <c r="N2563">
        <v>1526.73</v>
      </c>
    </row>
    <row r="2564" spans="1:14">
      <c r="A2564" s="13">
        <v>2563</v>
      </c>
      <c r="B2564" s="13">
        <v>1410</v>
      </c>
      <c r="C2564" s="13">
        <v>36</v>
      </c>
      <c r="D2564" s="13">
        <v>1</v>
      </c>
      <c r="E2564" s="13">
        <v>1490.74</v>
      </c>
      <c r="F2564">
        <f t="shared" si="40"/>
        <v>1490.74</v>
      </c>
      <c r="G2564" s="13">
        <v>2563</v>
      </c>
      <c r="H2564" s="28" t="str">
        <f>VLOOKUP(G2564,'Customer table'!A:H,8,FALSE)</f>
        <v>Non email user</v>
      </c>
      <c r="M2564">
        <v>570.83</v>
      </c>
      <c r="N2564">
        <v>1041.67</v>
      </c>
    </row>
    <row r="2565" spans="1:14">
      <c r="A2565" s="13">
        <v>2564</v>
      </c>
      <c r="B2565" s="13">
        <v>1411</v>
      </c>
      <c r="C2565" s="13">
        <v>66</v>
      </c>
      <c r="D2565" s="13">
        <v>1</v>
      </c>
      <c r="E2565" s="13">
        <v>448.66</v>
      </c>
      <c r="F2565">
        <f t="shared" si="40"/>
        <v>448.66</v>
      </c>
      <c r="G2565" s="13">
        <v>2564</v>
      </c>
      <c r="H2565" s="28" t="str">
        <f>VLOOKUP(G2565,'Customer table'!A:H,8,FALSE)</f>
        <v>Email user</v>
      </c>
      <c r="M2565">
        <v>878.9</v>
      </c>
      <c r="N2565">
        <v>568.28</v>
      </c>
    </row>
    <row r="2566" spans="1:14">
      <c r="A2566" s="13">
        <v>2565</v>
      </c>
      <c r="B2566" s="13">
        <v>1411</v>
      </c>
      <c r="C2566" s="13">
        <v>75</v>
      </c>
      <c r="D2566" s="13">
        <v>1</v>
      </c>
      <c r="E2566" s="13">
        <v>1126.52</v>
      </c>
      <c r="F2566">
        <f t="shared" si="40"/>
        <v>1126.52</v>
      </c>
      <c r="G2566" s="13">
        <v>2565</v>
      </c>
      <c r="H2566" s="28" t="str">
        <f>VLOOKUP(G2566,'Customer table'!A:H,8,FALSE)</f>
        <v>Email user</v>
      </c>
      <c r="M2566">
        <v>278.21</v>
      </c>
      <c r="N2566">
        <v>1519.94</v>
      </c>
    </row>
    <row r="2567" spans="1:14">
      <c r="A2567" s="13">
        <v>2566</v>
      </c>
      <c r="B2567" s="13">
        <v>1411</v>
      </c>
      <c r="C2567" s="13">
        <v>79</v>
      </c>
      <c r="D2567" s="13">
        <v>1</v>
      </c>
      <c r="E2567" s="13">
        <v>935.74</v>
      </c>
      <c r="F2567">
        <f t="shared" si="40"/>
        <v>935.74</v>
      </c>
      <c r="G2567" s="13">
        <v>2566</v>
      </c>
      <c r="H2567" s="28" t="str">
        <f>VLOOKUP(G2567,'Customer table'!A:H,8,FALSE)</f>
        <v>Email user</v>
      </c>
      <c r="M2567">
        <v>1860.2</v>
      </c>
      <c r="N2567">
        <v>1972.32</v>
      </c>
    </row>
    <row r="2568" spans="1:14">
      <c r="A2568" s="13">
        <v>2567</v>
      </c>
      <c r="B2568" s="13">
        <v>1412</v>
      </c>
      <c r="C2568" s="13">
        <v>15</v>
      </c>
      <c r="D2568" s="13">
        <v>3</v>
      </c>
      <c r="E2568" s="13">
        <v>1527.31</v>
      </c>
      <c r="F2568">
        <f t="shared" si="40"/>
        <v>4581.93</v>
      </c>
      <c r="G2568" s="13">
        <v>2567</v>
      </c>
      <c r="H2568" s="28" t="str">
        <f>VLOOKUP(G2568,'Customer table'!A:H,8,FALSE)</f>
        <v>Non email user</v>
      </c>
      <c r="M2568">
        <v>164.76</v>
      </c>
      <c r="N2568">
        <v>486.42</v>
      </c>
    </row>
    <row r="2569" spans="1:14">
      <c r="A2569" s="13">
        <v>2568</v>
      </c>
      <c r="B2569" s="13">
        <v>1413</v>
      </c>
      <c r="C2569" s="13">
        <v>95</v>
      </c>
      <c r="D2569" s="13">
        <v>1</v>
      </c>
      <c r="E2569" s="13">
        <v>392.24</v>
      </c>
      <c r="F2569">
        <f t="shared" si="40"/>
        <v>392.24</v>
      </c>
      <c r="G2569" s="13">
        <v>2568</v>
      </c>
      <c r="H2569" s="28" t="str">
        <f>VLOOKUP(G2569,'Customer table'!A:H,8,FALSE)</f>
        <v>Non email user</v>
      </c>
      <c r="M2569">
        <v>308.02</v>
      </c>
      <c r="N2569">
        <v>280.61</v>
      </c>
    </row>
    <row r="2570" spans="1:14">
      <c r="A2570" s="13">
        <v>2569</v>
      </c>
      <c r="B2570" s="13">
        <v>1414</v>
      </c>
      <c r="C2570" s="13">
        <v>6</v>
      </c>
      <c r="D2570" s="13">
        <v>1</v>
      </c>
      <c r="E2570" s="13">
        <v>1071.23</v>
      </c>
      <c r="F2570">
        <f t="shared" si="40"/>
        <v>1071.23</v>
      </c>
      <c r="G2570" s="13">
        <v>2569</v>
      </c>
      <c r="H2570" s="28" t="str">
        <f>VLOOKUP(G2570,'Customer table'!A:H,8,FALSE)</f>
        <v>Non email user</v>
      </c>
      <c r="M2570">
        <v>266.31</v>
      </c>
      <c r="N2570">
        <v>744.5</v>
      </c>
    </row>
    <row r="2571" spans="1:14">
      <c r="A2571" s="13">
        <v>2570</v>
      </c>
      <c r="B2571" s="13">
        <v>1415</v>
      </c>
      <c r="C2571" s="13">
        <v>152</v>
      </c>
      <c r="D2571" s="13">
        <v>1</v>
      </c>
      <c r="E2571" s="13">
        <v>360.28</v>
      </c>
      <c r="F2571">
        <f t="shared" si="40"/>
        <v>360.28</v>
      </c>
      <c r="G2571" s="13">
        <v>2570</v>
      </c>
      <c r="H2571" s="28" t="str">
        <f>VLOOKUP(G2571,'Customer table'!A:H,8,FALSE)</f>
        <v>Email user</v>
      </c>
      <c r="M2571">
        <v>270.86</v>
      </c>
      <c r="N2571">
        <v>435.69</v>
      </c>
    </row>
    <row r="2572" spans="1:14">
      <c r="A2572" s="13">
        <v>2571</v>
      </c>
      <c r="B2572" s="13">
        <v>1415</v>
      </c>
      <c r="C2572" s="13">
        <v>162</v>
      </c>
      <c r="D2572" s="13">
        <v>1</v>
      </c>
      <c r="E2572" s="13">
        <v>180.5</v>
      </c>
      <c r="F2572">
        <f t="shared" si="40"/>
        <v>180.5</v>
      </c>
      <c r="G2572" s="13">
        <v>2571</v>
      </c>
      <c r="H2572" s="28" t="str">
        <f>VLOOKUP(G2572,'Customer table'!A:H,8,FALSE)</f>
        <v>Non email user</v>
      </c>
      <c r="M2572">
        <v>132.23</v>
      </c>
      <c r="N2572">
        <v>91.92</v>
      </c>
    </row>
    <row r="2573" spans="1:14">
      <c r="A2573" s="13">
        <v>2572</v>
      </c>
      <c r="B2573" s="13">
        <v>1416</v>
      </c>
      <c r="C2573" s="13">
        <v>199</v>
      </c>
      <c r="D2573" s="13">
        <v>3</v>
      </c>
      <c r="E2573" s="13">
        <v>364.61</v>
      </c>
      <c r="F2573">
        <f t="shared" si="40"/>
        <v>1093.83</v>
      </c>
      <c r="G2573" s="13">
        <v>2572</v>
      </c>
      <c r="H2573" s="28" t="str">
        <f>VLOOKUP(G2573,'Customer table'!A:H,8,FALSE)</f>
        <v>Non email user</v>
      </c>
      <c r="M2573">
        <v>1786.37</v>
      </c>
      <c r="N2573">
        <v>1102.65</v>
      </c>
    </row>
    <row r="2574" spans="1:14">
      <c r="A2574" s="13">
        <v>2573</v>
      </c>
      <c r="B2574" s="13">
        <v>1417</v>
      </c>
      <c r="C2574" s="13">
        <v>119</v>
      </c>
      <c r="D2574" s="13">
        <v>3</v>
      </c>
      <c r="E2574" s="13">
        <v>475.16</v>
      </c>
      <c r="F2574">
        <f t="shared" si="40"/>
        <v>1425.48</v>
      </c>
      <c r="G2574" s="13">
        <v>2573</v>
      </c>
      <c r="H2574" s="28" t="str">
        <f>VLOOKUP(G2574,'Customer table'!A:H,8,FALSE)</f>
        <v>Non email user</v>
      </c>
      <c r="M2574">
        <v>578.97</v>
      </c>
      <c r="N2574">
        <v>755.16</v>
      </c>
    </row>
    <row r="2575" spans="1:14">
      <c r="A2575" s="13">
        <v>2574</v>
      </c>
      <c r="B2575" s="13">
        <v>1417</v>
      </c>
      <c r="C2575" s="13">
        <v>112</v>
      </c>
      <c r="D2575" s="13">
        <v>2</v>
      </c>
      <c r="E2575" s="13">
        <v>716.89</v>
      </c>
      <c r="F2575">
        <f t="shared" si="40"/>
        <v>1433.78</v>
      </c>
      <c r="G2575" s="13">
        <v>2574</v>
      </c>
      <c r="H2575" s="28" t="str">
        <f>VLOOKUP(G2575,'Customer table'!A:H,8,FALSE)</f>
        <v>Non email user</v>
      </c>
      <c r="M2575">
        <v>776.21</v>
      </c>
      <c r="N2575">
        <v>1955.02</v>
      </c>
    </row>
    <row r="2576" spans="1:14">
      <c r="A2576" s="13">
        <v>2575</v>
      </c>
      <c r="B2576" s="13">
        <v>1418</v>
      </c>
      <c r="C2576" s="13">
        <v>71</v>
      </c>
      <c r="D2576" s="13">
        <v>1</v>
      </c>
      <c r="E2576" s="13">
        <v>1039.97</v>
      </c>
      <c r="F2576">
        <f t="shared" si="40"/>
        <v>1039.97</v>
      </c>
      <c r="G2576" s="13">
        <v>2575</v>
      </c>
      <c r="H2576" s="28" t="str">
        <f>VLOOKUP(G2576,'Customer table'!A:H,8,FALSE)</f>
        <v>Email user</v>
      </c>
      <c r="M2576">
        <v>1302.76</v>
      </c>
      <c r="N2576">
        <v>411.21</v>
      </c>
    </row>
    <row r="2577" spans="1:14">
      <c r="A2577" s="13">
        <v>2576</v>
      </c>
      <c r="B2577" s="13">
        <v>1419</v>
      </c>
      <c r="C2577" s="13">
        <v>9</v>
      </c>
      <c r="D2577" s="13">
        <v>2</v>
      </c>
      <c r="E2577" s="13">
        <v>744.5</v>
      </c>
      <c r="F2577">
        <f t="shared" si="40"/>
        <v>1489</v>
      </c>
      <c r="G2577" s="13">
        <v>2576</v>
      </c>
      <c r="H2577" s="28" t="str">
        <f>VLOOKUP(G2577,'Customer table'!A:H,8,FALSE)</f>
        <v>Email user</v>
      </c>
      <c r="M2577">
        <v>154.28</v>
      </c>
      <c r="N2577">
        <v>861.87</v>
      </c>
    </row>
    <row r="2578" spans="1:14">
      <c r="A2578" s="13">
        <v>2577</v>
      </c>
      <c r="B2578" s="13">
        <v>1420</v>
      </c>
      <c r="C2578" s="13">
        <v>66</v>
      </c>
      <c r="D2578" s="13">
        <v>1</v>
      </c>
      <c r="E2578" s="13">
        <v>448.66</v>
      </c>
      <c r="F2578">
        <f t="shared" si="40"/>
        <v>448.66</v>
      </c>
      <c r="G2578" s="13">
        <v>2577</v>
      </c>
      <c r="H2578" s="28" t="str">
        <f>VLOOKUP(G2578,'Customer table'!A:H,8,FALSE)</f>
        <v>Email user</v>
      </c>
      <c r="M2578">
        <v>1527.31</v>
      </c>
      <c r="N2578">
        <v>2258.2</v>
      </c>
    </row>
    <row r="2579" spans="1:14">
      <c r="A2579" s="13">
        <v>2578</v>
      </c>
      <c r="B2579" s="13">
        <v>1421</v>
      </c>
      <c r="C2579" s="13">
        <v>77</v>
      </c>
      <c r="D2579" s="13">
        <v>1</v>
      </c>
      <c r="E2579" s="13">
        <v>861.87</v>
      </c>
      <c r="F2579">
        <f t="shared" si="40"/>
        <v>861.87</v>
      </c>
      <c r="G2579" s="13">
        <v>2578</v>
      </c>
      <c r="H2579" s="28" t="str">
        <f>VLOOKUP(G2579,'Customer table'!A:H,8,FALSE)</f>
        <v>Non email user</v>
      </c>
      <c r="M2579">
        <v>899.62</v>
      </c>
      <c r="N2579">
        <v>636.04</v>
      </c>
    </row>
    <row r="2580" spans="1:14">
      <c r="A2580" s="13">
        <v>2579</v>
      </c>
      <c r="B2580" s="13">
        <v>1422</v>
      </c>
      <c r="C2580" s="13">
        <v>145</v>
      </c>
      <c r="D2580" s="13">
        <v>1</v>
      </c>
      <c r="E2580" s="13">
        <v>154.02</v>
      </c>
      <c r="F2580">
        <f t="shared" si="40"/>
        <v>154.02</v>
      </c>
      <c r="G2580" s="13">
        <v>2579</v>
      </c>
      <c r="H2580" s="28" t="str">
        <f>VLOOKUP(G2580,'Customer table'!A:H,8,FALSE)</f>
        <v>Email user</v>
      </c>
      <c r="M2580">
        <v>723.7</v>
      </c>
      <c r="N2580">
        <v>434.43</v>
      </c>
    </row>
    <row r="2581" spans="1:14">
      <c r="A2581" s="13">
        <v>2580</v>
      </c>
      <c r="B2581" s="13">
        <v>1423</v>
      </c>
      <c r="C2581" s="13">
        <v>66</v>
      </c>
      <c r="D2581" s="13">
        <v>1</v>
      </c>
      <c r="E2581" s="13">
        <v>384.32</v>
      </c>
      <c r="F2581">
        <f t="shared" si="40"/>
        <v>384.32</v>
      </c>
      <c r="G2581" s="13">
        <v>2580</v>
      </c>
      <c r="H2581" s="28" t="str">
        <f>VLOOKUP(G2581,'Customer table'!A:H,8,FALSE)</f>
        <v>Email user</v>
      </c>
      <c r="M2581">
        <v>723.94</v>
      </c>
      <c r="N2581">
        <v>193.18</v>
      </c>
    </row>
    <row r="2582" spans="1:14">
      <c r="A2582" s="13">
        <v>2581</v>
      </c>
      <c r="B2582" s="13">
        <v>1424</v>
      </c>
      <c r="C2582" s="13">
        <v>7</v>
      </c>
      <c r="D2582" s="13">
        <v>1</v>
      </c>
      <c r="E2582" s="13">
        <v>1695.09</v>
      </c>
      <c r="F2582">
        <f t="shared" si="40"/>
        <v>1695.09</v>
      </c>
      <c r="G2582" s="13">
        <v>2581</v>
      </c>
      <c r="H2582" s="28" t="str">
        <f>VLOOKUP(G2582,'Customer table'!A:H,8,FALSE)</f>
        <v>Email user</v>
      </c>
      <c r="M2582">
        <v>1129.1</v>
      </c>
      <c r="N2582">
        <v>899.62</v>
      </c>
    </row>
    <row r="2583" spans="1:14">
      <c r="A2583" s="13">
        <v>2582</v>
      </c>
      <c r="B2583" s="13">
        <v>1424</v>
      </c>
      <c r="C2583" s="13">
        <v>50</v>
      </c>
      <c r="D2583" s="13">
        <v>2</v>
      </c>
      <c r="E2583" s="13">
        <v>1146.85</v>
      </c>
      <c r="F2583">
        <f t="shared" si="40"/>
        <v>2293.7</v>
      </c>
      <c r="G2583" s="13">
        <v>2582</v>
      </c>
      <c r="H2583" s="28" t="str">
        <f>VLOOKUP(G2583,'Customer table'!A:H,8,FALSE)</f>
        <v>Non email user</v>
      </c>
      <c r="M2583">
        <v>1095.62</v>
      </c>
      <c r="N2583">
        <v>159.92</v>
      </c>
    </row>
    <row r="2584" spans="1:14">
      <c r="A2584" s="13">
        <v>2583</v>
      </c>
      <c r="B2584" s="13">
        <v>1424</v>
      </c>
      <c r="C2584" s="13">
        <v>74</v>
      </c>
      <c r="D2584" s="13">
        <v>1</v>
      </c>
      <c r="E2584" s="13">
        <v>578.97</v>
      </c>
      <c r="F2584">
        <f t="shared" si="40"/>
        <v>578.97</v>
      </c>
      <c r="G2584" s="13">
        <v>2583</v>
      </c>
      <c r="H2584" s="28" t="str">
        <f>VLOOKUP(G2584,'Customer table'!A:H,8,FALSE)</f>
        <v>Non email user</v>
      </c>
      <c r="M2584">
        <v>439.45</v>
      </c>
      <c r="N2584">
        <v>154.02</v>
      </c>
    </row>
    <row r="2585" spans="1:14">
      <c r="A2585" s="13">
        <v>2584</v>
      </c>
      <c r="B2585" s="13">
        <v>1424</v>
      </c>
      <c r="C2585" s="13">
        <v>46</v>
      </c>
      <c r="D2585" s="13">
        <v>1</v>
      </c>
      <c r="E2585" s="13">
        <v>439.45</v>
      </c>
      <c r="F2585">
        <f t="shared" si="40"/>
        <v>439.45</v>
      </c>
      <c r="G2585" s="13">
        <v>2584</v>
      </c>
      <c r="H2585" s="28" t="str">
        <f>VLOOKUP(G2585,'Customer table'!A:H,8,FALSE)</f>
        <v>Non email user</v>
      </c>
      <c r="M2585">
        <v>374.8</v>
      </c>
      <c r="N2585">
        <v>428.94</v>
      </c>
    </row>
    <row r="2586" spans="1:14">
      <c r="A2586" s="13">
        <v>2585</v>
      </c>
      <c r="B2586" s="13">
        <v>1425</v>
      </c>
      <c r="C2586" s="13">
        <v>20</v>
      </c>
      <c r="D2586" s="13">
        <v>1</v>
      </c>
      <c r="E2586" s="13">
        <v>1374.61</v>
      </c>
      <c r="F2586">
        <f t="shared" si="40"/>
        <v>1374.61</v>
      </c>
      <c r="G2586" s="13">
        <v>2585</v>
      </c>
      <c r="H2586" s="28" t="str">
        <f>VLOOKUP(G2586,'Customer table'!A:H,8,FALSE)</f>
        <v>Email user</v>
      </c>
      <c r="M2586">
        <v>318.02</v>
      </c>
      <c r="N2586">
        <v>759.97</v>
      </c>
    </row>
    <row r="2587" spans="1:14">
      <c r="A2587" s="13">
        <v>2586</v>
      </c>
      <c r="B2587" s="13">
        <v>1425</v>
      </c>
      <c r="C2587" s="13">
        <v>89</v>
      </c>
      <c r="D2587" s="13">
        <v>2</v>
      </c>
      <c r="E2587" s="13">
        <v>486.42</v>
      </c>
      <c r="F2587">
        <f t="shared" si="40"/>
        <v>972.84</v>
      </c>
      <c r="G2587" s="13">
        <v>2586</v>
      </c>
      <c r="H2587" s="28" t="str">
        <f>VLOOKUP(G2587,'Customer table'!A:H,8,FALSE)</f>
        <v>Non email user</v>
      </c>
      <c r="M2587">
        <v>448.66</v>
      </c>
      <c r="N2587">
        <v>1135.55</v>
      </c>
    </row>
    <row r="2588" spans="1:14">
      <c r="A2588" s="13">
        <v>2587</v>
      </c>
      <c r="B2588" s="13">
        <v>1425</v>
      </c>
      <c r="C2588" s="13">
        <v>71</v>
      </c>
      <c r="D2588" s="13">
        <v>1</v>
      </c>
      <c r="E2588" s="13">
        <v>1169</v>
      </c>
      <c r="F2588">
        <f t="shared" si="40"/>
        <v>1169</v>
      </c>
      <c r="G2588" s="13">
        <v>2587</v>
      </c>
      <c r="H2588" s="28" t="str">
        <f>VLOOKUP(G2588,'Customer table'!A:H,8,FALSE)</f>
        <v>Non email user</v>
      </c>
      <c r="M2588">
        <v>340.18</v>
      </c>
      <c r="N2588">
        <v>276.75</v>
      </c>
    </row>
    <row r="2589" spans="1:14">
      <c r="A2589" s="13">
        <v>2588</v>
      </c>
      <c r="B2589" s="13">
        <v>1426</v>
      </c>
      <c r="C2589" s="13">
        <v>164</v>
      </c>
      <c r="D2589" s="13">
        <v>1</v>
      </c>
      <c r="E2589" s="13">
        <v>132.23</v>
      </c>
      <c r="F2589">
        <f t="shared" si="40"/>
        <v>132.23</v>
      </c>
      <c r="G2589" s="13">
        <v>2588</v>
      </c>
      <c r="H2589" s="28" t="str">
        <f>VLOOKUP(G2589,'Customer table'!A:H,8,FALSE)</f>
        <v>Non email user</v>
      </c>
      <c r="M2589">
        <v>448.66</v>
      </c>
      <c r="N2589">
        <v>96.07</v>
      </c>
    </row>
    <row r="2590" spans="1:14">
      <c r="A2590" s="13">
        <v>2589</v>
      </c>
      <c r="B2590" s="13">
        <v>1427</v>
      </c>
      <c r="C2590" s="13">
        <v>25</v>
      </c>
      <c r="D2590" s="13">
        <v>1</v>
      </c>
      <c r="E2590" s="13">
        <v>1802.19</v>
      </c>
      <c r="F2590">
        <f t="shared" si="40"/>
        <v>1802.19</v>
      </c>
      <c r="G2590" s="13">
        <v>2589</v>
      </c>
      <c r="H2590" s="28" t="str">
        <f>VLOOKUP(G2590,'Customer table'!A:H,8,FALSE)</f>
        <v>Non email user</v>
      </c>
      <c r="M2590">
        <v>1169</v>
      </c>
      <c r="N2590">
        <v>313.65</v>
      </c>
    </row>
    <row r="2591" spans="1:14">
      <c r="A2591" s="13">
        <v>2590</v>
      </c>
      <c r="B2591" s="13">
        <v>1427</v>
      </c>
      <c r="C2591" s="13">
        <v>22</v>
      </c>
      <c r="D2591" s="13">
        <v>1</v>
      </c>
      <c r="E2591" s="13">
        <v>751.38</v>
      </c>
      <c r="F2591">
        <f t="shared" si="40"/>
        <v>751.38</v>
      </c>
      <c r="G2591" s="13">
        <v>2590</v>
      </c>
      <c r="H2591" s="28" t="str">
        <f>VLOOKUP(G2591,'Customer table'!A:H,8,FALSE)</f>
        <v>Non email user</v>
      </c>
      <c r="M2591">
        <v>359.28</v>
      </c>
      <c r="N2591">
        <v>526.1</v>
      </c>
    </row>
    <row r="2592" spans="1:14">
      <c r="A2592" s="13">
        <v>2591</v>
      </c>
      <c r="B2592" s="13">
        <v>1427</v>
      </c>
      <c r="C2592" s="13">
        <v>93</v>
      </c>
      <c r="D2592" s="13">
        <v>1</v>
      </c>
      <c r="E2592" s="13">
        <v>580</v>
      </c>
      <c r="F2592">
        <f t="shared" si="40"/>
        <v>580</v>
      </c>
      <c r="G2592" s="13">
        <v>2591</v>
      </c>
      <c r="H2592" s="28" t="str">
        <f>VLOOKUP(G2592,'Customer table'!A:H,8,FALSE)</f>
        <v>Email user</v>
      </c>
      <c r="M2592">
        <v>5450.16</v>
      </c>
      <c r="N2592">
        <v>815.03</v>
      </c>
    </row>
    <row r="2593" spans="1:14">
      <c r="A2593" s="13">
        <v>2592</v>
      </c>
      <c r="B2593" s="13">
        <v>1428</v>
      </c>
      <c r="C2593" s="13">
        <v>139</v>
      </c>
      <c r="D2593" s="13">
        <v>1</v>
      </c>
      <c r="E2593" s="13">
        <v>240.57</v>
      </c>
      <c r="F2593">
        <f t="shared" si="40"/>
        <v>240.57</v>
      </c>
      <c r="G2593" s="13">
        <v>2592</v>
      </c>
      <c r="H2593" s="28" t="str">
        <f>VLOOKUP(G2593,'Customer table'!A:H,8,FALSE)</f>
        <v>Non email user</v>
      </c>
      <c r="M2593">
        <v>538.64</v>
      </c>
      <c r="N2593">
        <v>160.2</v>
      </c>
    </row>
    <row r="2594" spans="1:14">
      <c r="A2594" s="13">
        <v>2593</v>
      </c>
      <c r="B2594" s="13">
        <v>1429</v>
      </c>
      <c r="C2594" s="13">
        <v>48</v>
      </c>
      <c r="D2594" s="13">
        <v>1</v>
      </c>
      <c r="E2594" s="13">
        <v>1016.02</v>
      </c>
      <c r="F2594">
        <f t="shared" si="40"/>
        <v>1016.02</v>
      </c>
      <c r="G2594" s="13">
        <v>2593</v>
      </c>
      <c r="H2594" s="28" t="str">
        <f>VLOOKUP(G2594,'Customer table'!A:H,8,FALSE)</f>
        <v>Non email user</v>
      </c>
      <c r="M2594">
        <v>519.91</v>
      </c>
      <c r="N2594">
        <v>986.42</v>
      </c>
    </row>
    <row r="2595" spans="1:14">
      <c r="A2595" s="13">
        <v>2594</v>
      </c>
      <c r="B2595" s="13">
        <v>1429</v>
      </c>
      <c r="C2595" s="13">
        <v>157</v>
      </c>
      <c r="D2595" s="13">
        <v>1</v>
      </c>
      <c r="E2595" s="13">
        <v>256.68</v>
      </c>
      <c r="F2595">
        <f t="shared" si="40"/>
        <v>256.68</v>
      </c>
      <c r="G2595" s="13">
        <v>2594</v>
      </c>
      <c r="H2595" s="28" t="str">
        <f>VLOOKUP(G2595,'Customer table'!A:H,8,FALSE)</f>
        <v>Non email user</v>
      </c>
      <c r="M2595">
        <v>538.64</v>
      </c>
      <c r="N2595">
        <v>1777.25</v>
      </c>
    </row>
    <row r="2596" spans="1:14">
      <c r="A2596" s="13">
        <v>2595</v>
      </c>
      <c r="B2596" s="13">
        <v>1430</v>
      </c>
      <c r="C2596" s="13">
        <v>188</v>
      </c>
      <c r="D2596" s="13">
        <v>1</v>
      </c>
      <c r="E2596" s="13">
        <v>138.34</v>
      </c>
      <c r="F2596">
        <f t="shared" si="40"/>
        <v>138.34</v>
      </c>
      <c r="G2596" s="13">
        <v>2595</v>
      </c>
      <c r="H2596" s="28" t="str">
        <f>VLOOKUP(G2596,'Customer table'!A:H,8,FALSE)</f>
        <v>Non email user</v>
      </c>
      <c r="M2596">
        <v>901.51</v>
      </c>
      <c r="N2596">
        <v>486.42</v>
      </c>
    </row>
    <row r="2597" spans="1:14">
      <c r="A2597" s="13">
        <v>2596</v>
      </c>
      <c r="B2597" s="13">
        <v>1431</v>
      </c>
      <c r="C2597" s="13">
        <v>166</v>
      </c>
      <c r="D2597" s="13">
        <v>1</v>
      </c>
      <c r="E2597" s="13">
        <v>265.95</v>
      </c>
      <c r="F2597">
        <f t="shared" si="40"/>
        <v>265.95</v>
      </c>
      <c r="G2597" s="13">
        <v>2596</v>
      </c>
      <c r="H2597" s="28" t="str">
        <f>VLOOKUP(G2597,'Customer table'!A:H,8,FALSE)</f>
        <v>Email user</v>
      </c>
      <c r="M2597">
        <v>394.17</v>
      </c>
      <c r="N2597">
        <v>224.96</v>
      </c>
    </row>
    <row r="2598" spans="1:14">
      <c r="A2598" s="13">
        <v>2597</v>
      </c>
      <c r="B2598" s="13">
        <v>1431</v>
      </c>
      <c r="C2598" s="13">
        <v>170</v>
      </c>
      <c r="D2598" s="13">
        <v>2</v>
      </c>
      <c r="E2598" s="13">
        <v>290.79</v>
      </c>
      <c r="F2598">
        <f t="shared" si="40"/>
        <v>581.58</v>
      </c>
      <c r="G2598" s="13">
        <v>2597</v>
      </c>
      <c r="H2598" s="28" t="str">
        <f>VLOOKUP(G2598,'Customer table'!A:H,8,FALSE)</f>
        <v>Non email user</v>
      </c>
      <c r="M2598">
        <v>992.72</v>
      </c>
      <c r="N2598">
        <v>538.64</v>
      </c>
    </row>
    <row r="2599" spans="1:14">
      <c r="A2599" s="13">
        <v>2598</v>
      </c>
      <c r="B2599" s="13">
        <v>1432</v>
      </c>
      <c r="C2599" s="13">
        <v>56</v>
      </c>
      <c r="D2599" s="13">
        <v>1</v>
      </c>
      <c r="E2599" s="13">
        <v>674.76</v>
      </c>
      <c r="F2599">
        <f t="shared" si="40"/>
        <v>674.76</v>
      </c>
      <c r="G2599" s="13">
        <v>2598</v>
      </c>
      <c r="H2599" s="28" t="str">
        <f>VLOOKUP(G2599,'Customer table'!A:H,8,FALSE)</f>
        <v>Email user</v>
      </c>
      <c r="M2599">
        <v>1052.4</v>
      </c>
      <c r="N2599">
        <v>387.6</v>
      </c>
    </row>
    <row r="2600" spans="1:14">
      <c r="A2600" s="13">
        <v>2599</v>
      </c>
      <c r="B2600" s="13">
        <v>1433</v>
      </c>
      <c r="C2600" s="13">
        <v>143</v>
      </c>
      <c r="D2600" s="13">
        <v>1</v>
      </c>
      <c r="E2600" s="13">
        <v>323.68</v>
      </c>
      <c r="F2600">
        <f t="shared" si="40"/>
        <v>323.68</v>
      </c>
      <c r="G2600" s="13">
        <v>2599</v>
      </c>
      <c r="H2600" s="28" t="str">
        <f>VLOOKUP(G2600,'Customer table'!A:H,8,FALSE)</f>
        <v>Non email user</v>
      </c>
      <c r="M2600">
        <v>394.17</v>
      </c>
      <c r="N2600">
        <v>265.95</v>
      </c>
    </row>
    <row r="2601" spans="1:14">
      <c r="A2601" s="13">
        <v>2600</v>
      </c>
      <c r="B2601" s="13">
        <v>1433</v>
      </c>
      <c r="C2601" s="13">
        <v>178</v>
      </c>
      <c r="D2601" s="13">
        <v>1</v>
      </c>
      <c r="E2601" s="13">
        <v>325.76</v>
      </c>
      <c r="F2601">
        <f t="shared" si="40"/>
        <v>325.76</v>
      </c>
      <c r="G2601" s="13">
        <v>2600</v>
      </c>
      <c r="H2601" s="28" t="str">
        <f>VLOOKUP(G2601,'Customer table'!A:H,8,FALSE)</f>
        <v>Non email user</v>
      </c>
      <c r="M2601">
        <v>486.42</v>
      </c>
      <c r="N2601">
        <v>578.97</v>
      </c>
    </row>
    <row r="2602" spans="1:14">
      <c r="A2602" s="13">
        <v>2601</v>
      </c>
      <c r="B2602" s="13">
        <v>1433</v>
      </c>
      <c r="C2602" s="13">
        <v>170</v>
      </c>
      <c r="D2602" s="13">
        <v>1</v>
      </c>
      <c r="E2602" s="13">
        <v>265.43</v>
      </c>
      <c r="F2602">
        <f t="shared" si="40"/>
        <v>265.43</v>
      </c>
      <c r="G2602" s="13">
        <v>2601</v>
      </c>
      <c r="H2602" s="28" t="str">
        <f>VLOOKUP(G2602,'Customer table'!A:H,8,FALSE)</f>
        <v>Email user</v>
      </c>
      <c r="M2602">
        <v>1169</v>
      </c>
      <c r="N2602">
        <v>751.38</v>
      </c>
    </row>
    <row r="2603" spans="1:14">
      <c r="A2603" s="13">
        <v>2602</v>
      </c>
      <c r="B2603" s="13">
        <v>1434</v>
      </c>
      <c r="C2603" s="13">
        <v>119</v>
      </c>
      <c r="D2603" s="13">
        <v>1</v>
      </c>
      <c r="E2603" s="13">
        <v>442.36</v>
      </c>
      <c r="F2603">
        <f t="shared" si="40"/>
        <v>442.36</v>
      </c>
      <c r="G2603" s="13">
        <v>2602</v>
      </c>
      <c r="H2603" s="28" t="str">
        <f>VLOOKUP(G2603,'Customer table'!A:H,8,FALSE)</f>
        <v>Non email user</v>
      </c>
      <c r="M2603">
        <v>661.44</v>
      </c>
      <c r="N2603">
        <v>150.49</v>
      </c>
    </row>
    <row r="2604" spans="1:14">
      <c r="A2604" s="13">
        <v>2603</v>
      </c>
      <c r="B2604" s="13">
        <v>1434</v>
      </c>
      <c r="C2604" s="13">
        <v>56</v>
      </c>
      <c r="D2604" s="13">
        <v>1</v>
      </c>
      <c r="E2604" s="13">
        <v>788.31</v>
      </c>
      <c r="F2604">
        <f t="shared" si="40"/>
        <v>788.31</v>
      </c>
      <c r="G2604" s="13">
        <v>2603</v>
      </c>
      <c r="H2604" s="28" t="str">
        <f>VLOOKUP(G2604,'Customer table'!A:H,8,FALSE)</f>
        <v>Email user</v>
      </c>
      <c r="M2604">
        <v>594.37</v>
      </c>
      <c r="N2604">
        <v>196.53</v>
      </c>
    </row>
    <row r="2605" spans="1:14">
      <c r="A2605" s="13">
        <v>2604</v>
      </c>
      <c r="B2605" s="13">
        <v>1435</v>
      </c>
      <c r="C2605" s="13">
        <v>78</v>
      </c>
      <c r="D2605" s="13">
        <v>1</v>
      </c>
      <c r="E2605" s="13">
        <v>496.71</v>
      </c>
      <c r="F2605">
        <f t="shared" si="40"/>
        <v>496.71</v>
      </c>
      <c r="G2605" s="13">
        <v>2604</v>
      </c>
      <c r="H2605" s="28" t="str">
        <f>VLOOKUP(G2605,'Customer table'!A:H,8,FALSE)</f>
        <v>Non email user</v>
      </c>
      <c r="M2605">
        <v>1262.36</v>
      </c>
      <c r="N2605">
        <v>732.44</v>
      </c>
    </row>
    <row r="2606" spans="1:14">
      <c r="A2606" s="13">
        <v>2605</v>
      </c>
      <c r="B2606" s="13">
        <v>1435</v>
      </c>
      <c r="C2606" s="13">
        <v>108</v>
      </c>
      <c r="D2606" s="13">
        <v>1</v>
      </c>
      <c r="E2606" s="13">
        <v>613.75</v>
      </c>
      <c r="F2606">
        <f t="shared" si="40"/>
        <v>613.75</v>
      </c>
      <c r="G2606" s="13">
        <v>2605</v>
      </c>
      <c r="H2606" s="28" t="str">
        <f>VLOOKUP(G2606,'Customer table'!A:H,8,FALSE)</f>
        <v>Email user</v>
      </c>
      <c r="M2606">
        <v>1802.19</v>
      </c>
      <c r="N2606">
        <v>265.95</v>
      </c>
    </row>
    <row r="2607" spans="1:14">
      <c r="A2607" s="13">
        <v>2606</v>
      </c>
      <c r="B2607" s="13">
        <v>1435</v>
      </c>
      <c r="C2607" s="13">
        <v>25</v>
      </c>
      <c r="D2607" s="13">
        <v>1</v>
      </c>
      <c r="E2607" s="13">
        <v>1619.16</v>
      </c>
      <c r="F2607">
        <f t="shared" si="40"/>
        <v>1619.16</v>
      </c>
      <c r="G2607" s="13">
        <v>2606</v>
      </c>
      <c r="H2607" s="28" t="str">
        <f>VLOOKUP(G2607,'Customer table'!A:H,8,FALSE)</f>
        <v>Non email user</v>
      </c>
      <c r="M2607">
        <v>470.26</v>
      </c>
      <c r="N2607">
        <v>376.78</v>
      </c>
    </row>
    <row r="2608" spans="1:14">
      <c r="A2608" s="13">
        <v>2607</v>
      </c>
      <c r="B2608" s="13">
        <v>1435</v>
      </c>
      <c r="C2608" s="13">
        <v>114</v>
      </c>
      <c r="D2608" s="13">
        <v>1</v>
      </c>
      <c r="E2608" s="13">
        <v>787.06</v>
      </c>
      <c r="F2608">
        <f t="shared" si="40"/>
        <v>787.06</v>
      </c>
      <c r="G2608" s="13">
        <v>2607</v>
      </c>
      <c r="H2608" s="28" t="str">
        <f>VLOOKUP(G2608,'Customer table'!A:H,8,FALSE)</f>
        <v>Email user</v>
      </c>
      <c r="M2608">
        <v>1041.86</v>
      </c>
      <c r="N2608">
        <v>408.12</v>
      </c>
    </row>
    <row r="2609" spans="1:14">
      <c r="A2609" s="13">
        <v>2608</v>
      </c>
      <c r="B2609" s="13">
        <v>1436</v>
      </c>
      <c r="C2609" s="13">
        <v>25</v>
      </c>
      <c r="D2609" s="13">
        <v>2</v>
      </c>
      <c r="E2609" s="13">
        <v>1802.19</v>
      </c>
      <c r="F2609">
        <f t="shared" si="40"/>
        <v>3604.38</v>
      </c>
      <c r="G2609" s="13">
        <v>2608</v>
      </c>
      <c r="H2609" s="28" t="str">
        <f>VLOOKUP(G2609,'Customer table'!A:H,8,FALSE)</f>
        <v>Non email user</v>
      </c>
      <c r="M2609">
        <v>766.48</v>
      </c>
      <c r="N2609">
        <v>485.49</v>
      </c>
    </row>
    <row r="2610" spans="1:14">
      <c r="A2610" s="13">
        <v>2609</v>
      </c>
      <c r="B2610" s="13">
        <v>1436</v>
      </c>
      <c r="C2610" s="13">
        <v>45</v>
      </c>
      <c r="D2610" s="13">
        <v>2</v>
      </c>
      <c r="E2610" s="13">
        <v>1050.34</v>
      </c>
      <c r="F2610">
        <f t="shared" si="40"/>
        <v>2100.68</v>
      </c>
      <c r="G2610" s="13">
        <v>2609</v>
      </c>
      <c r="H2610" s="28" t="str">
        <f>VLOOKUP(G2610,'Customer table'!A:H,8,FALSE)</f>
        <v>Non email user</v>
      </c>
      <c r="M2610">
        <v>800.67</v>
      </c>
      <c r="N2610">
        <v>406.33</v>
      </c>
    </row>
    <row r="2611" spans="1:14">
      <c r="A2611" s="13">
        <v>2610</v>
      </c>
      <c r="B2611" s="13">
        <v>1437</v>
      </c>
      <c r="C2611" s="13">
        <v>114</v>
      </c>
      <c r="D2611" s="13">
        <v>2</v>
      </c>
      <c r="E2611" s="13">
        <v>787.06</v>
      </c>
      <c r="F2611">
        <f t="shared" si="40"/>
        <v>1574.12</v>
      </c>
      <c r="G2611" s="13">
        <v>2610</v>
      </c>
      <c r="H2611" s="28" t="str">
        <f>VLOOKUP(G2611,'Customer table'!A:H,8,FALSE)</f>
        <v>Non email user</v>
      </c>
      <c r="M2611">
        <v>224.96</v>
      </c>
      <c r="N2611">
        <v>120.27</v>
      </c>
    </row>
    <row r="2612" spans="1:14">
      <c r="A2612" s="13">
        <v>2611</v>
      </c>
      <c r="B2612" s="13">
        <v>1437</v>
      </c>
      <c r="C2612" s="13">
        <v>105</v>
      </c>
      <c r="D2612" s="13">
        <v>1</v>
      </c>
      <c r="E2612" s="13">
        <v>691.55</v>
      </c>
      <c r="F2612">
        <f t="shared" si="40"/>
        <v>691.55</v>
      </c>
      <c r="G2612" s="13">
        <v>2611</v>
      </c>
      <c r="H2612" s="28" t="str">
        <f>VLOOKUP(G2612,'Customer table'!A:H,8,FALSE)</f>
        <v>Non email user</v>
      </c>
      <c r="M2612">
        <v>907.76</v>
      </c>
      <c r="N2612">
        <v>393.06</v>
      </c>
    </row>
    <row r="2613" spans="1:14">
      <c r="A2613" s="13">
        <v>2612</v>
      </c>
      <c r="B2613" s="13">
        <v>1437</v>
      </c>
      <c r="C2613" s="13">
        <v>74</v>
      </c>
      <c r="D2613" s="13">
        <v>1</v>
      </c>
      <c r="E2613" s="13">
        <v>578.97</v>
      </c>
      <c r="F2613">
        <f t="shared" si="40"/>
        <v>578.97</v>
      </c>
      <c r="G2613" s="13">
        <v>2612</v>
      </c>
      <c r="H2613" s="28" t="str">
        <f>VLOOKUP(G2613,'Customer table'!A:H,8,FALSE)</f>
        <v>Email user</v>
      </c>
      <c r="M2613">
        <v>315.29</v>
      </c>
      <c r="N2613">
        <v>781.83</v>
      </c>
    </row>
    <row r="2614" spans="1:14">
      <c r="A2614" s="13">
        <v>2613</v>
      </c>
      <c r="B2614" s="13">
        <v>1438</v>
      </c>
      <c r="C2614" s="13">
        <v>200</v>
      </c>
      <c r="D2614" s="13">
        <v>2</v>
      </c>
      <c r="E2614" s="13">
        <v>105.06</v>
      </c>
      <c r="F2614">
        <f t="shared" si="40"/>
        <v>210.12</v>
      </c>
      <c r="G2614" s="13">
        <v>2613</v>
      </c>
      <c r="H2614" s="28" t="str">
        <f>VLOOKUP(G2614,'Customer table'!A:H,8,FALSE)</f>
        <v>Email user</v>
      </c>
      <c r="M2614">
        <v>112.48</v>
      </c>
      <c r="N2614">
        <v>950.32</v>
      </c>
    </row>
    <row r="2615" spans="1:14">
      <c r="A2615" s="13">
        <v>2614</v>
      </c>
      <c r="B2615" s="13">
        <v>1438</v>
      </c>
      <c r="C2615" s="13">
        <v>63</v>
      </c>
      <c r="D2615" s="13">
        <v>1</v>
      </c>
      <c r="E2615" s="13">
        <v>858.98</v>
      </c>
      <c r="F2615">
        <f t="shared" si="40"/>
        <v>858.98</v>
      </c>
      <c r="G2615" s="13">
        <v>2614</v>
      </c>
      <c r="H2615" s="28" t="str">
        <f>VLOOKUP(G2615,'Customer table'!A:H,8,FALSE)</f>
        <v>Non email user</v>
      </c>
      <c r="M2615">
        <v>815.03</v>
      </c>
      <c r="N2615">
        <v>1734.01</v>
      </c>
    </row>
    <row r="2616" spans="1:14">
      <c r="A2616" s="13">
        <v>2615</v>
      </c>
      <c r="B2616" s="13">
        <v>1439</v>
      </c>
      <c r="C2616" s="13">
        <v>69</v>
      </c>
      <c r="D2616" s="13">
        <v>1</v>
      </c>
      <c r="E2616" s="13">
        <v>1008.02</v>
      </c>
      <c r="F2616">
        <f t="shared" si="40"/>
        <v>1008.02</v>
      </c>
      <c r="G2616" s="13">
        <v>2615</v>
      </c>
      <c r="H2616" s="28" t="str">
        <f>VLOOKUP(G2616,'Customer table'!A:H,8,FALSE)</f>
        <v>Email user</v>
      </c>
      <c r="M2616">
        <v>857.88</v>
      </c>
      <c r="N2616">
        <v>296.31</v>
      </c>
    </row>
    <row r="2617" spans="1:14">
      <c r="A2617" s="13">
        <v>2616</v>
      </c>
      <c r="B2617" s="13">
        <v>1440</v>
      </c>
      <c r="C2617" s="13">
        <v>95</v>
      </c>
      <c r="D2617" s="13">
        <v>1</v>
      </c>
      <c r="E2617" s="13">
        <v>392.24</v>
      </c>
      <c r="F2617">
        <f t="shared" si="40"/>
        <v>392.24</v>
      </c>
      <c r="G2617" s="13">
        <v>2616</v>
      </c>
      <c r="H2617" s="28" t="str">
        <f>VLOOKUP(G2617,'Customer table'!A:H,8,FALSE)</f>
        <v>Non email user</v>
      </c>
      <c r="M2617">
        <v>142.43</v>
      </c>
      <c r="N2617">
        <v>164.76</v>
      </c>
    </row>
    <row r="2618" spans="1:14">
      <c r="A2618" s="13">
        <v>2617</v>
      </c>
      <c r="B2618" s="13">
        <v>1440</v>
      </c>
      <c r="C2618" s="13">
        <v>20</v>
      </c>
      <c r="D2618" s="13">
        <v>2</v>
      </c>
      <c r="E2618" s="13">
        <v>1374.61</v>
      </c>
      <c r="F2618">
        <f t="shared" si="40"/>
        <v>2749.22</v>
      </c>
      <c r="G2618" s="13">
        <v>2617</v>
      </c>
      <c r="H2618" s="28" t="str">
        <f>VLOOKUP(G2618,'Customer table'!A:H,8,FALSE)</f>
        <v>Non email user</v>
      </c>
      <c r="M2618">
        <v>152.53</v>
      </c>
      <c r="N2618">
        <v>342.51</v>
      </c>
    </row>
    <row r="2619" spans="1:14">
      <c r="A2619" s="13">
        <v>2618</v>
      </c>
      <c r="B2619" s="13">
        <v>1440</v>
      </c>
      <c r="C2619" s="13">
        <v>27</v>
      </c>
      <c r="D2619" s="13">
        <v>1</v>
      </c>
      <c r="E2619" s="13">
        <v>628.59</v>
      </c>
      <c r="F2619">
        <f t="shared" si="40"/>
        <v>628.59</v>
      </c>
      <c r="G2619" s="13">
        <v>2618</v>
      </c>
      <c r="H2619" s="28" t="str">
        <f>VLOOKUP(G2619,'Customer table'!A:H,8,FALSE)</f>
        <v>Non email user</v>
      </c>
      <c r="M2619">
        <v>112.48</v>
      </c>
      <c r="N2619">
        <v>30.63</v>
      </c>
    </row>
    <row r="2620" spans="1:14">
      <c r="A2620" s="13">
        <v>2619</v>
      </c>
      <c r="B2620" s="13">
        <v>1441</v>
      </c>
      <c r="C2620" s="13">
        <v>15</v>
      </c>
      <c r="D2620" s="13">
        <v>1</v>
      </c>
      <c r="E2620" s="13">
        <v>1527.31</v>
      </c>
      <c r="F2620">
        <f t="shared" si="40"/>
        <v>1527.31</v>
      </c>
      <c r="G2620" s="13">
        <v>2619</v>
      </c>
      <c r="H2620" s="28" t="str">
        <f>VLOOKUP(G2620,'Customer table'!A:H,8,FALSE)</f>
        <v>Non email user</v>
      </c>
      <c r="M2620">
        <v>219.69</v>
      </c>
      <c r="N2620">
        <v>1552.73</v>
      </c>
    </row>
    <row r="2621" spans="1:14">
      <c r="A2621" s="13">
        <v>2620</v>
      </c>
      <c r="B2621" s="13">
        <v>1442</v>
      </c>
      <c r="C2621" s="13">
        <v>190</v>
      </c>
      <c r="D2621" s="13">
        <v>1</v>
      </c>
      <c r="E2621" s="13">
        <v>406.76</v>
      </c>
      <c r="F2621">
        <f t="shared" si="40"/>
        <v>406.76</v>
      </c>
      <c r="G2621" s="13">
        <v>2620</v>
      </c>
      <c r="H2621" s="28" t="str">
        <f>VLOOKUP(G2621,'Customer table'!A:H,8,FALSE)</f>
        <v>Non email user</v>
      </c>
      <c r="M2621">
        <v>257.57</v>
      </c>
      <c r="N2621">
        <v>235.13</v>
      </c>
    </row>
    <row r="2622" spans="1:14">
      <c r="A2622" s="13">
        <v>2621</v>
      </c>
      <c r="B2622" s="13">
        <v>1443</v>
      </c>
      <c r="C2622" s="13">
        <v>156</v>
      </c>
      <c r="D2622" s="13">
        <v>1</v>
      </c>
      <c r="E2622" s="13">
        <v>395.52</v>
      </c>
      <c r="F2622">
        <f t="shared" si="40"/>
        <v>395.52</v>
      </c>
      <c r="G2622" s="13">
        <v>2621</v>
      </c>
      <c r="H2622" s="28" t="str">
        <f>VLOOKUP(G2622,'Customer table'!A:H,8,FALSE)</f>
        <v>Non email user</v>
      </c>
      <c r="M2622">
        <v>211.3</v>
      </c>
      <c r="N2622">
        <v>196.53</v>
      </c>
    </row>
    <row r="2623" spans="1:14">
      <c r="A2623" s="13">
        <v>2622</v>
      </c>
      <c r="B2623" s="13">
        <v>1444</v>
      </c>
      <c r="C2623" s="13">
        <v>178</v>
      </c>
      <c r="D2623" s="13">
        <v>1</v>
      </c>
      <c r="E2623" s="13">
        <v>325.76</v>
      </c>
      <c r="F2623">
        <f t="shared" si="40"/>
        <v>325.76</v>
      </c>
      <c r="G2623" s="13">
        <v>2622</v>
      </c>
      <c r="H2623" s="28" t="str">
        <f>VLOOKUP(G2623,'Customer table'!A:H,8,FALSE)</f>
        <v>Non email user</v>
      </c>
      <c r="M2623">
        <v>156.65</v>
      </c>
      <c r="N2623">
        <v>1695.09</v>
      </c>
    </row>
    <row r="2624" spans="1:14">
      <c r="A2624" s="13">
        <v>2623</v>
      </c>
      <c r="B2624" s="13">
        <v>1445</v>
      </c>
      <c r="C2624" s="13">
        <v>107</v>
      </c>
      <c r="D2624" s="13">
        <v>1</v>
      </c>
      <c r="E2624" s="13">
        <v>245.09</v>
      </c>
      <c r="F2624">
        <f t="shared" si="40"/>
        <v>245.09</v>
      </c>
      <c r="G2624" s="13">
        <v>2623</v>
      </c>
      <c r="H2624" s="28" t="str">
        <f>VLOOKUP(G2624,'Customer table'!A:H,8,FALSE)</f>
        <v>Email user</v>
      </c>
      <c r="M2624">
        <v>235.13</v>
      </c>
      <c r="N2624">
        <v>861.87</v>
      </c>
    </row>
    <row r="2625" spans="1:14">
      <c r="A2625" s="13">
        <v>2624</v>
      </c>
      <c r="B2625" s="13">
        <v>1445</v>
      </c>
      <c r="C2625" s="13">
        <v>63</v>
      </c>
      <c r="D2625" s="13">
        <v>1</v>
      </c>
      <c r="E2625" s="13">
        <v>858.98</v>
      </c>
      <c r="F2625">
        <f t="shared" si="40"/>
        <v>858.98</v>
      </c>
      <c r="G2625" s="13">
        <v>2624</v>
      </c>
      <c r="H2625" s="28" t="str">
        <f>VLOOKUP(G2625,'Customer table'!A:H,8,FALSE)</f>
        <v>Email user</v>
      </c>
      <c r="M2625">
        <v>254.46</v>
      </c>
      <c r="N2625">
        <v>84.52</v>
      </c>
    </row>
    <row r="2626" spans="1:14">
      <c r="A2626" s="13">
        <v>2625</v>
      </c>
      <c r="B2626" s="13">
        <v>1446</v>
      </c>
      <c r="C2626" s="13">
        <v>78</v>
      </c>
      <c r="D2626" s="13">
        <v>1</v>
      </c>
      <c r="E2626" s="13">
        <v>496.71</v>
      </c>
      <c r="F2626">
        <f t="shared" ref="F2626:F2689" si="41">E2626*D2626</f>
        <v>496.71</v>
      </c>
      <c r="G2626" s="13">
        <v>2625</v>
      </c>
      <c r="H2626" s="28" t="str">
        <f>VLOOKUP(G2626,'Customer table'!A:H,8,FALSE)</f>
        <v>Email user</v>
      </c>
      <c r="M2626">
        <v>1374.61</v>
      </c>
      <c r="N2626">
        <v>389.42</v>
      </c>
    </row>
    <row r="2627" spans="1:14">
      <c r="A2627" s="13">
        <v>2626</v>
      </c>
      <c r="B2627" s="13">
        <v>1447</v>
      </c>
      <c r="C2627" s="13">
        <v>54</v>
      </c>
      <c r="D2627" s="13">
        <v>1</v>
      </c>
      <c r="E2627" s="13">
        <v>638.1</v>
      </c>
      <c r="F2627">
        <f t="shared" si="41"/>
        <v>638.1</v>
      </c>
      <c r="G2627" s="13">
        <v>2626</v>
      </c>
      <c r="H2627" s="28" t="str">
        <f>VLOOKUP(G2627,'Customer table'!A:H,8,FALSE)</f>
        <v>Non email user</v>
      </c>
      <c r="M2627">
        <v>898.73</v>
      </c>
      <c r="N2627">
        <v>623.01</v>
      </c>
    </row>
    <row r="2628" spans="1:14">
      <c r="A2628" s="13">
        <v>2627</v>
      </c>
      <c r="B2628" s="13">
        <v>1447</v>
      </c>
      <c r="C2628" s="13">
        <v>51</v>
      </c>
      <c r="D2628" s="13">
        <v>2</v>
      </c>
      <c r="E2628" s="13">
        <v>1072.43</v>
      </c>
      <c r="F2628">
        <f t="shared" si="41"/>
        <v>2144.86</v>
      </c>
      <c r="G2628" s="13">
        <v>2627</v>
      </c>
      <c r="H2628" s="28" t="str">
        <f>VLOOKUP(G2628,'Customer table'!A:H,8,FALSE)</f>
        <v>Non email user</v>
      </c>
      <c r="M2628">
        <v>949.85</v>
      </c>
      <c r="N2628">
        <v>336.84</v>
      </c>
    </row>
    <row r="2629" spans="1:14">
      <c r="A2629" s="13">
        <v>2628</v>
      </c>
      <c r="B2629" s="13">
        <v>1448</v>
      </c>
      <c r="C2629" s="13">
        <v>37</v>
      </c>
      <c r="D2629" s="13">
        <v>1</v>
      </c>
      <c r="E2629" s="13">
        <v>1629.76</v>
      </c>
      <c r="F2629">
        <f t="shared" si="41"/>
        <v>1629.76</v>
      </c>
      <c r="G2629" s="13">
        <v>2628</v>
      </c>
      <c r="H2629" s="28" t="str">
        <f>VLOOKUP(G2629,'Customer table'!A:H,8,FALSE)</f>
        <v>Non email user</v>
      </c>
      <c r="M2629">
        <v>691.55</v>
      </c>
      <c r="N2629">
        <v>901.51</v>
      </c>
    </row>
    <row r="2630" spans="1:14">
      <c r="A2630" s="13">
        <v>2629</v>
      </c>
      <c r="B2630" s="13">
        <v>1449</v>
      </c>
      <c r="C2630" s="13">
        <v>145</v>
      </c>
      <c r="D2630" s="13">
        <v>1</v>
      </c>
      <c r="E2630" s="13">
        <v>154.02</v>
      </c>
      <c r="F2630">
        <f t="shared" si="41"/>
        <v>154.02</v>
      </c>
      <c r="G2630" s="13">
        <v>2629</v>
      </c>
      <c r="H2630" s="28" t="str">
        <f>VLOOKUP(G2630,'Customer table'!A:H,8,FALSE)</f>
        <v>Non email user</v>
      </c>
      <c r="M2630">
        <v>746.51</v>
      </c>
      <c r="N2630">
        <v>1726.8</v>
      </c>
    </row>
    <row r="2631" spans="1:14">
      <c r="A2631" s="13">
        <v>2630</v>
      </c>
      <c r="B2631" s="13">
        <v>1450</v>
      </c>
      <c r="C2631" s="13">
        <v>162</v>
      </c>
      <c r="D2631" s="13">
        <v>1</v>
      </c>
      <c r="E2631" s="13">
        <v>209.84</v>
      </c>
      <c r="F2631">
        <f t="shared" si="41"/>
        <v>209.84</v>
      </c>
      <c r="G2631" s="13">
        <v>2630</v>
      </c>
      <c r="H2631" s="28" t="str">
        <f>VLOOKUP(G2631,'Customer table'!A:H,8,FALSE)</f>
        <v>Email user</v>
      </c>
      <c r="M2631">
        <v>1070.96</v>
      </c>
      <c r="N2631">
        <v>439.38</v>
      </c>
    </row>
    <row r="2632" spans="1:14">
      <c r="A2632" s="13">
        <v>2631</v>
      </c>
      <c r="B2632" s="13">
        <v>1451</v>
      </c>
      <c r="C2632" s="13">
        <v>106</v>
      </c>
      <c r="D2632" s="13">
        <v>1</v>
      </c>
      <c r="E2632" s="13">
        <v>618.93</v>
      </c>
      <c r="F2632">
        <f t="shared" si="41"/>
        <v>618.93</v>
      </c>
      <c r="G2632" s="13">
        <v>2631</v>
      </c>
      <c r="H2632" s="28" t="str">
        <f>VLOOKUP(G2632,'Customer table'!A:H,8,FALSE)</f>
        <v>Non email user</v>
      </c>
      <c r="M2632">
        <v>264.46</v>
      </c>
      <c r="N2632">
        <v>471.74</v>
      </c>
    </row>
    <row r="2633" spans="1:14">
      <c r="A2633" s="13">
        <v>2632</v>
      </c>
      <c r="B2633" s="13">
        <v>1451</v>
      </c>
      <c r="C2633" s="13">
        <v>138</v>
      </c>
      <c r="D2633" s="13">
        <v>3</v>
      </c>
      <c r="E2633" s="13">
        <v>280.61</v>
      </c>
      <c r="F2633">
        <f t="shared" si="41"/>
        <v>841.83</v>
      </c>
      <c r="G2633" s="13">
        <v>2632</v>
      </c>
      <c r="H2633" s="28" t="str">
        <f>VLOOKUP(G2633,'Customer table'!A:H,8,FALSE)</f>
        <v>Non email user</v>
      </c>
      <c r="M2633">
        <v>1072.43</v>
      </c>
      <c r="N2633">
        <v>844.42</v>
      </c>
    </row>
    <row r="2634" spans="1:14">
      <c r="A2634" s="13">
        <v>2633</v>
      </c>
      <c r="B2634" s="13">
        <v>1452</v>
      </c>
      <c r="C2634" s="13">
        <v>151</v>
      </c>
      <c r="D2634" s="13">
        <v>1</v>
      </c>
      <c r="E2634" s="13">
        <v>120.27</v>
      </c>
      <c r="F2634">
        <f t="shared" si="41"/>
        <v>120.27</v>
      </c>
      <c r="G2634" s="13">
        <v>2633</v>
      </c>
      <c r="H2634" s="28" t="str">
        <f>VLOOKUP(G2634,'Customer table'!A:H,8,FALSE)</f>
        <v>Email user</v>
      </c>
      <c r="M2634">
        <v>748.01</v>
      </c>
      <c r="N2634">
        <v>422.21</v>
      </c>
    </row>
    <row r="2635" spans="1:14">
      <c r="A2635" s="13">
        <v>2634</v>
      </c>
      <c r="B2635" s="13">
        <v>1452</v>
      </c>
      <c r="C2635" s="13">
        <v>150</v>
      </c>
      <c r="D2635" s="13">
        <v>1</v>
      </c>
      <c r="E2635" s="13">
        <v>273.21</v>
      </c>
      <c r="F2635">
        <f t="shared" si="41"/>
        <v>273.21</v>
      </c>
      <c r="G2635" s="13">
        <v>2634</v>
      </c>
      <c r="H2635" s="28" t="str">
        <f>VLOOKUP(G2635,'Customer table'!A:H,8,FALSE)</f>
        <v>Email user</v>
      </c>
      <c r="M2635">
        <v>200.91</v>
      </c>
      <c r="N2635">
        <v>422.21</v>
      </c>
    </row>
    <row r="2636" spans="1:14">
      <c r="A2636" s="13">
        <v>2635</v>
      </c>
      <c r="B2636" s="13">
        <v>1453</v>
      </c>
      <c r="C2636" s="13">
        <v>41</v>
      </c>
      <c r="D2636" s="13">
        <v>2</v>
      </c>
      <c r="E2636" s="13">
        <v>938.79</v>
      </c>
      <c r="F2636">
        <f t="shared" si="41"/>
        <v>1877.58</v>
      </c>
      <c r="G2636" s="13">
        <v>2635</v>
      </c>
      <c r="H2636" s="28" t="str">
        <f>VLOOKUP(G2636,'Customer table'!A:H,8,FALSE)</f>
        <v>Non email user</v>
      </c>
      <c r="M2636">
        <v>394.17</v>
      </c>
      <c r="N2636">
        <v>2257.82</v>
      </c>
    </row>
    <row r="2637" spans="1:14">
      <c r="A2637" s="13">
        <v>2636</v>
      </c>
      <c r="B2637" s="13">
        <v>1453</v>
      </c>
      <c r="C2637" s="13">
        <v>82</v>
      </c>
      <c r="D2637" s="13">
        <v>1</v>
      </c>
      <c r="E2637" s="13">
        <v>966.66</v>
      </c>
      <c r="F2637">
        <f t="shared" si="41"/>
        <v>966.66</v>
      </c>
      <c r="G2637" s="13">
        <v>2636</v>
      </c>
      <c r="H2637" s="28" t="str">
        <f>VLOOKUP(G2637,'Customer table'!A:H,8,FALSE)</f>
        <v>Non email user</v>
      </c>
      <c r="M2637">
        <v>439.38</v>
      </c>
      <c r="N2637">
        <v>678.14</v>
      </c>
    </row>
    <row r="2638" spans="1:14">
      <c r="A2638" s="13">
        <v>2637</v>
      </c>
      <c r="B2638" s="13">
        <v>1453</v>
      </c>
      <c r="C2638" s="13">
        <v>135</v>
      </c>
      <c r="D2638" s="13">
        <v>2</v>
      </c>
      <c r="E2638" s="13">
        <v>296.31</v>
      </c>
      <c r="F2638">
        <f t="shared" si="41"/>
        <v>592.62</v>
      </c>
      <c r="G2638" s="13">
        <v>2637</v>
      </c>
      <c r="H2638" s="28" t="str">
        <f>VLOOKUP(G2638,'Customer table'!A:H,8,FALSE)</f>
        <v>Non email user</v>
      </c>
      <c r="M2638">
        <v>142.43</v>
      </c>
      <c r="N2638">
        <v>1816.72</v>
      </c>
    </row>
    <row r="2639" spans="1:14">
      <c r="A2639" s="13">
        <v>2638</v>
      </c>
      <c r="B2639" s="13">
        <v>1453</v>
      </c>
      <c r="C2639" s="13">
        <v>70</v>
      </c>
      <c r="D2639" s="13">
        <v>1</v>
      </c>
      <c r="E2639" s="13">
        <v>250.59</v>
      </c>
      <c r="F2639">
        <f t="shared" si="41"/>
        <v>250.59</v>
      </c>
      <c r="G2639" s="13">
        <v>2638</v>
      </c>
      <c r="H2639" s="28" t="str">
        <f>VLOOKUP(G2639,'Customer table'!A:H,8,FALSE)</f>
        <v>Non email user</v>
      </c>
      <c r="M2639">
        <v>966.66</v>
      </c>
      <c r="N2639">
        <v>199.16</v>
      </c>
    </row>
    <row r="2640" spans="1:14">
      <c r="A2640" s="13">
        <v>2639</v>
      </c>
      <c r="B2640" s="13">
        <v>1454</v>
      </c>
      <c r="C2640" s="13">
        <v>177</v>
      </c>
      <c r="D2640" s="13">
        <v>1</v>
      </c>
      <c r="E2640" s="13">
        <v>313.65</v>
      </c>
      <c r="F2640">
        <f t="shared" si="41"/>
        <v>313.65</v>
      </c>
      <c r="G2640" s="13">
        <v>2639</v>
      </c>
      <c r="H2640" s="28" t="str">
        <f>VLOOKUP(G2640,'Customer table'!A:H,8,FALSE)</f>
        <v>Non email user</v>
      </c>
      <c r="M2640">
        <v>762.61</v>
      </c>
      <c r="N2640">
        <v>1802.19</v>
      </c>
    </row>
    <row r="2641" spans="1:14">
      <c r="A2641" s="13">
        <v>2640</v>
      </c>
      <c r="B2641" s="13">
        <v>1455</v>
      </c>
      <c r="C2641" s="13">
        <v>96</v>
      </c>
      <c r="D2641" s="13">
        <v>1</v>
      </c>
      <c r="E2641" s="13">
        <v>748.01</v>
      </c>
      <c r="F2641">
        <f t="shared" si="41"/>
        <v>748.01</v>
      </c>
      <c r="G2641" s="13">
        <v>2640</v>
      </c>
      <c r="H2641" s="28" t="str">
        <f>VLOOKUP(G2641,'Customer table'!A:H,8,FALSE)</f>
        <v>Email user</v>
      </c>
      <c r="M2641">
        <v>1527.31</v>
      </c>
      <c r="N2641">
        <v>1496.02</v>
      </c>
    </row>
    <row r="2642" spans="1:14">
      <c r="A2642" s="13">
        <v>2641</v>
      </c>
      <c r="B2642" s="13">
        <v>1455</v>
      </c>
      <c r="C2642" s="13">
        <v>199</v>
      </c>
      <c r="D2642" s="13">
        <v>1</v>
      </c>
      <c r="E2642" s="13">
        <v>364.61</v>
      </c>
      <c r="F2642">
        <f t="shared" si="41"/>
        <v>364.61</v>
      </c>
      <c r="G2642" s="13">
        <v>2641</v>
      </c>
      <c r="H2642" s="28" t="str">
        <f>VLOOKUP(G2642,'Customer table'!A:H,8,FALSE)</f>
        <v>Non email user</v>
      </c>
      <c r="M2642">
        <v>2110.32</v>
      </c>
      <c r="N2642">
        <v>159.92</v>
      </c>
    </row>
    <row r="2643" spans="1:14">
      <c r="A2643" s="13">
        <v>2642</v>
      </c>
      <c r="B2643" s="13">
        <v>1455</v>
      </c>
      <c r="C2643" s="13">
        <v>127</v>
      </c>
      <c r="D2643" s="13">
        <v>1</v>
      </c>
      <c r="E2643" s="13">
        <v>44.16</v>
      </c>
      <c r="F2643">
        <f t="shared" si="41"/>
        <v>44.16</v>
      </c>
      <c r="G2643" s="13">
        <v>2642</v>
      </c>
      <c r="H2643" s="28" t="str">
        <f>VLOOKUP(G2643,'Customer table'!A:H,8,FALSE)</f>
        <v>Non email user</v>
      </c>
      <c r="M2643">
        <v>196.53</v>
      </c>
      <c r="N2643">
        <v>390.47</v>
      </c>
    </row>
    <row r="2644" spans="1:14">
      <c r="A2644" s="13">
        <v>2643</v>
      </c>
      <c r="B2644" s="13">
        <v>1456</v>
      </c>
      <c r="C2644" s="13">
        <v>105</v>
      </c>
      <c r="D2644" s="13">
        <v>1</v>
      </c>
      <c r="E2644" s="13">
        <v>691.55</v>
      </c>
      <c r="F2644">
        <f t="shared" si="41"/>
        <v>691.55</v>
      </c>
      <c r="G2644" s="13">
        <v>2643</v>
      </c>
      <c r="H2644" s="28" t="str">
        <f>VLOOKUP(G2644,'Customer table'!A:H,8,FALSE)</f>
        <v>Non email user</v>
      </c>
      <c r="M2644">
        <v>1008.02</v>
      </c>
      <c r="N2644">
        <v>1266.63</v>
      </c>
    </row>
    <row r="2645" spans="1:14">
      <c r="A2645" s="13">
        <v>2644</v>
      </c>
      <c r="B2645" s="13">
        <v>1457</v>
      </c>
      <c r="C2645" s="13">
        <v>27</v>
      </c>
      <c r="D2645" s="13">
        <v>1</v>
      </c>
      <c r="E2645" s="13">
        <v>628.59</v>
      </c>
      <c r="F2645">
        <f t="shared" si="41"/>
        <v>628.59</v>
      </c>
      <c r="G2645" s="13">
        <v>2644</v>
      </c>
      <c r="H2645" s="28" t="str">
        <f>VLOOKUP(G2645,'Customer table'!A:H,8,FALSE)</f>
        <v>Non email user</v>
      </c>
      <c r="M2645">
        <v>3193.95</v>
      </c>
      <c r="N2645">
        <v>219.69</v>
      </c>
    </row>
    <row r="2646" spans="1:14">
      <c r="A2646" s="13">
        <v>2645</v>
      </c>
      <c r="B2646" s="13">
        <v>1457</v>
      </c>
      <c r="C2646" s="13">
        <v>188</v>
      </c>
      <c r="D2646" s="13">
        <v>1</v>
      </c>
      <c r="E2646" s="13">
        <v>150.49</v>
      </c>
      <c r="F2646">
        <f t="shared" si="41"/>
        <v>150.49</v>
      </c>
      <c r="G2646" s="13">
        <v>2645</v>
      </c>
      <c r="H2646" s="28" t="str">
        <f>VLOOKUP(G2646,'Customer table'!A:H,8,FALSE)</f>
        <v>Non email user</v>
      </c>
      <c r="M2646">
        <v>475.16</v>
      </c>
      <c r="N2646">
        <v>439.45</v>
      </c>
    </row>
    <row r="2647" spans="1:14">
      <c r="A2647" s="13">
        <v>2646</v>
      </c>
      <c r="B2647" s="13">
        <v>1458</v>
      </c>
      <c r="C2647" s="13">
        <v>84</v>
      </c>
      <c r="D2647" s="13">
        <v>1</v>
      </c>
      <c r="E2647" s="13">
        <v>493.21</v>
      </c>
      <c r="F2647">
        <f t="shared" si="41"/>
        <v>493.21</v>
      </c>
      <c r="G2647" s="13">
        <v>2646</v>
      </c>
      <c r="H2647" s="28" t="str">
        <f>VLOOKUP(G2647,'Customer table'!A:H,8,FALSE)</f>
        <v>Non email user</v>
      </c>
      <c r="M2647">
        <v>401.39</v>
      </c>
      <c r="N2647">
        <v>912.95</v>
      </c>
    </row>
    <row r="2648" spans="1:14">
      <c r="A2648" s="13">
        <v>2647</v>
      </c>
      <c r="B2648" s="13">
        <v>1458</v>
      </c>
      <c r="C2648" s="13">
        <v>146</v>
      </c>
      <c r="D2648" s="13">
        <v>1</v>
      </c>
      <c r="E2648" s="13">
        <v>278.93</v>
      </c>
      <c r="F2648">
        <f t="shared" si="41"/>
        <v>278.93</v>
      </c>
      <c r="G2648" s="13">
        <v>2647</v>
      </c>
      <c r="H2648" s="28" t="str">
        <f>VLOOKUP(G2648,'Customer table'!A:H,8,FALSE)</f>
        <v>Email user</v>
      </c>
      <c r="M2648">
        <v>313.65</v>
      </c>
      <c r="N2648">
        <v>132.23</v>
      </c>
    </row>
    <row r="2649" spans="1:14">
      <c r="A2649" s="13">
        <v>2648</v>
      </c>
      <c r="B2649" s="13">
        <v>1459</v>
      </c>
      <c r="C2649" s="13">
        <v>104</v>
      </c>
      <c r="D2649" s="13">
        <v>1</v>
      </c>
      <c r="E2649" s="13">
        <v>187.47</v>
      </c>
      <c r="F2649">
        <f t="shared" si="41"/>
        <v>187.47</v>
      </c>
      <c r="G2649" s="13">
        <v>2648</v>
      </c>
      <c r="H2649" s="28" t="str">
        <f>VLOOKUP(G2649,'Customer table'!A:H,8,FALSE)</f>
        <v>Non email user</v>
      </c>
      <c r="M2649">
        <v>240.57</v>
      </c>
      <c r="N2649">
        <v>1836.52</v>
      </c>
    </row>
    <row r="2650" spans="1:14">
      <c r="A2650" s="13">
        <v>2649</v>
      </c>
      <c r="B2650" s="13">
        <v>1459</v>
      </c>
      <c r="C2650" s="13">
        <v>146</v>
      </c>
      <c r="D2650" s="13">
        <v>2</v>
      </c>
      <c r="E2650" s="13">
        <v>278.93</v>
      </c>
      <c r="F2650">
        <f t="shared" si="41"/>
        <v>557.86</v>
      </c>
      <c r="G2650" s="13">
        <v>2649</v>
      </c>
      <c r="H2650" s="28" t="str">
        <f>VLOOKUP(G2650,'Customer table'!A:H,8,FALSE)</f>
        <v>Non email user</v>
      </c>
      <c r="M2650">
        <v>538.64</v>
      </c>
      <c r="N2650">
        <v>274.33</v>
      </c>
    </row>
    <row r="2651" spans="1:14">
      <c r="A2651" s="13">
        <v>2650</v>
      </c>
      <c r="B2651" s="13">
        <v>1460</v>
      </c>
      <c r="C2651" s="13">
        <v>93</v>
      </c>
      <c r="D2651" s="13">
        <v>1</v>
      </c>
      <c r="E2651" s="13">
        <v>580</v>
      </c>
      <c r="F2651">
        <f t="shared" si="41"/>
        <v>580</v>
      </c>
      <c r="G2651" s="13">
        <v>2650</v>
      </c>
      <c r="H2651" s="28" t="str">
        <f>VLOOKUP(G2651,'Customer table'!A:H,8,FALSE)</f>
        <v>Non email user</v>
      </c>
      <c r="M2651">
        <v>187.89</v>
      </c>
      <c r="N2651">
        <v>1093.83</v>
      </c>
    </row>
    <row r="2652" spans="1:14">
      <c r="A2652" s="13">
        <v>2651</v>
      </c>
      <c r="B2652" s="13">
        <v>1461</v>
      </c>
      <c r="C2652" s="13">
        <v>61</v>
      </c>
      <c r="D2652" s="13">
        <v>2</v>
      </c>
      <c r="E2652" s="13">
        <v>776.21</v>
      </c>
      <c r="F2652">
        <f t="shared" si="41"/>
        <v>1552.42</v>
      </c>
      <c r="G2652" s="13">
        <v>2651</v>
      </c>
      <c r="H2652" s="28" t="str">
        <f>VLOOKUP(G2652,'Customer table'!A:H,8,FALSE)</f>
        <v>Non email user</v>
      </c>
      <c r="M2652">
        <v>442.69</v>
      </c>
      <c r="N2652">
        <v>154.28</v>
      </c>
    </row>
    <row r="2653" spans="1:14">
      <c r="A2653" s="13">
        <v>2652</v>
      </c>
      <c r="B2653" s="13">
        <v>1461</v>
      </c>
      <c r="C2653" s="13">
        <v>28</v>
      </c>
      <c r="D2653" s="13">
        <v>3</v>
      </c>
      <c r="E2653" s="13">
        <v>1262.36</v>
      </c>
      <c r="F2653">
        <f t="shared" si="41"/>
        <v>3787.08</v>
      </c>
      <c r="G2653" s="13">
        <v>2652</v>
      </c>
      <c r="H2653" s="28" t="str">
        <f>VLOOKUP(G2653,'Customer table'!A:H,8,FALSE)</f>
        <v>Non email user</v>
      </c>
      <c r="M2653">
        <v>1169</v>
      </c>
      <c r="N2653">
        <v>132.23</v>
      </c>
    </row>
    <row r="2654" spans="1:14">
      <c r="A2654" s="13">
        <v>2653</v>
      </c>
      <c r="B2654" s="13">
        <v>1462</v>
      </c>
      <c r="C2654" s="13">
        <v>144</v>
      </c>
      <c r="D2654" s="13">
        <v>1</v>
      </c>
      <c r="E2654" s="13">
        <v>273.77</v>
      </c>
      <c r="F2654">
        <f t="shared" si="41"/>
        <v>273.77</v>
      </c>
      <c r="G2654" s="13">
        <v>2653</v>
      </c>
      <c r="H2654" s="28" t="str">
        <f>VLOOKUP(G2654,'Customer table'!A:H,8,FALSE)</f>
        <v>Non email user</v>
      </c>
      <c r="M2654">
        <v>403.76</v>
      </c>
      <c r="N2654">
        <v>759.97</v>
      </c>
    </row>
    <row r="2655" spans="1:14">
      <c r="A2655" s="13">
        <v>2654</v>
      </c>
      <c r="B2655" s="13">
        <v>1463</v>
      </c>
      <c r="C2655" s="13">
        <v>120</v>
      </c>
      <c r="D2655" s="13">
        <v>1</v>
      </c>
      <c r="E2655" s="13">
        <v>339.07</v>
      </c>
      <c r="F2655">
        <f t="shared" si="41"/>
        <v>339.07</v>
      </c>
      <c r="G2655" s="13">
        <v>2654</v>
      </c>
      <c r="H2655" s="28" t="str">
        <f>VLOOKUP(G2655,'Customer table'!A:H,8,FALSE)</f>
        <v>Email user</v>
      </c>
      <c r="M2655">
        <v>120.27</v>
      </c>
      <c r="N2655">
        <v>228.38</v>
      </c>
    </row>
    <row r="2656" spans="1:14">
      <c r="A2656" s="13">
        <v>2655</v>
      </c>
      <c r="B2656" s="13">
        <v>1464</v>
      </c>
      <c r="C2656" s="13">
        <v>188</v>
      </c>
      <c r="D2656" s="13">
        <v>1</v>
      </c>
      <c r="E2656" s="13">
        <v>150.49</v>
      </c>
      <c r="F2656">
        <f t="shared" si="41"/>
        <v>150.49</v>
      </c>
      <c r="G2656" s="13">
        <v>2655</v>
      </c>
      <c r="H2656" s="28" t="str">
        <f>VLOOKUP(G2656,'Customer table'!A:H,8,FALSE)</f>
        <v>Non email user</v>
      </c>
      <c r="M2656">
        <v>395.52</v>
      </c>
      <c r="N2656">
        <v>628.59</v>
      </c>
    </row>
    <row r="2657" spans="1:14">
      <c r="A2657" s="13">
        <v>2656</v>
      </c>
      <c r="B2657" s="13">
        <v>1464</v>
      </c>
      <c r="C2657" s="13">
        <v>33</v>
      </c>
      <c r="D2657" s="13">
        <v>1</v>
      </c>
      <c r="E2657" s="13">
        <v>1354.25</v>
      </c>
      <c r="F2657">
        <f t="shared" si="41"/>
        <v>1354.25</v>
      </c>
      <c r="G2657" s="13">
        <v>2656</v>
      </c>
      <c r="H2657" s="28" t="str">
        <f>VLOOKUP(G2657,'Customer table'!A:H,8,FALSE)</f>
        <v>Non email user</v>
      </c>
      <c r="M2657">
        <v>136.15</v>
      </c>
      <c r="N2657">
        <v>479.1</v>
      </c>
    </row>
    <row r="2658" spans="1:14">
      <c r="A2658" s="13">
        <v>2657</v>
      </c>
      <c r="B2658" s="13">
        <v>1465</v>
      </c>
      <c r="C2658" s="13">
        <v>94</v>
      </c>
      <c r="D2658" s="13">
        <v>3</v>
      </c>
      <c r="E2658" s="13">
        <v>898.73</v>
      </c>
      <c r="F2658">
        <f t="shared" si="41"/>
        <v>2696.19</v>
      </c>
      <c r="G2658" s="13">
        <v>2657</v>
      </c>
      <c r="H2658" s="28" t="str">
        <f>VLOOKUP(G2658,'Customer table'!A:H,8,FALSE)</f>
        <v>Non email user</v>
      </c>
      <c r="M2658">
        <v>691.55</v>
      </c>
      <c r="N2658">
        <v>623.01</v>
      </c>
    </row>
    <row r="2659" spans="1:14">
      <c r="A2659" s="13">
        <v>2658</v>
      </c>
      <c r="B2659" s="13">
        <v>1465</v>
      </c>
      <c r="C2659" s="13">
        <v>11</v>
      </c>
      <c r="D2659" s="13">
        <v>2</v>
      </c>
      <c r="E2659" s="13">
        <v>1365.96</v>
      </c>
      <c r="F2659">
        <f t="shared" si="41"/>
        <v>2731.92</v>
      </c>
      <c r="G2659" s="13">
        <v>2658</v>
      </c>
      <c r="H2659" s="28" t="str">
        <f>VLOOKUP(G2659,'Customer table'!A:H,8,FALSE)</f>
        <v>Non email user</v>
      </c>
      <c r="M2659">
        <v>652.72</v>
      </c>
      <c r="N2659">
        <v>360.28</v>
      </c>
    </row>
    <row r="2660" spans="1:14">
      <c r="A2660" s="13">
        <v>2659</v>
      </c>
      <c r="B2660" s="13">
        <v>1466</v>
      </c>
      <c r="C2660" s="13">
        <v>183</v>
      </c>
      <c r="D2660" s="13">
        <v>1</v>
      </c>
      <c r="E2660" s="13">
        <v>200.91</v>
      </c>
      <c r="F2660">
        <f t="shared" si="41"/>
        <v>200.91</v>
      </c>
      <c r="G2660" s="13">
        <v>2659</v>
      </c>
      <c r="H2660" s="28" t="str">
        <f>VLOOKUP(G2660,'Customer table'!A:H,8,FALSE)</f>
        <v>Non email user</v>
      </c>
      <c r="M2660">
        <v>744.5</v>
      </c>
      <c r="N2660">
        <v>572.02</v>
      </c>
    </row>
    <row r="2661" spans="1:14">
      <c r="A2661" s="13">
        <v>2660</v>
      </c>
      <c r="B2661" s="13">
        <v>1466</v>
      </c>
      <c r="C2661" s="13">
        <v>153</v>
      </c>
      <c r="D2661" s="13">
        <v>1</v>
      </c>
      <c r="E2661" s="13">
        <v>318.02</v>
      </c>
      <c r="F2661">
        <f t="shared" si="41"/>
        <v>318.02</v>
      </c>
      <c r="G2661" s="13">
        <v>2660</v>
      </c>
      <c r="H2661" s="28" t="str">
        <f>VLOOKUP(G2661,'Customer table'!A:H,8,FALSE)</f>
        <v>Email user</v>
      </c>
      <c r="M2661">
        <v>2338</v>
      </c>
      <c r="N2661">
        <v>3987.58</v>
      </c>
    </row>
    <row r="2662" spans="1:14">
      <c r="A2662" s="13">
        <v>2661</v>
      </c>
      <c r="B2662" s="13">
        <v>1466</v>
      </c>
      <c r="C2662" s="13">
        <v>133</v>
      </c>
      <c r="D2662" s="13">
        <v>1</v>
      </c>
      <c r="E2662" s="13">
        <v>164.76</v>
      </c>
      <c r="F2662">
        <f t="shared" si="41"/>
        <v>164.76</v>
      </c>
      <c r="G2662" s="13">
        <v>2661</v>
      </c>
      <c r="H2662" s="28" t="str">
        <f>VLOOKUP(G2662,'Customer table'!A:H,8,FALSE)</f>
        <v>Non email user</v>
      </c>
      <c r="M2662">
        <v>965.83</v>
      </c>
      <c r="N2662">
        <v>799.22</v>
      </c>
    </row>
    <row r="2663" spans="1:14">
      <c r="A2663" s="13">
        <v>2662</v>
      </c>
      <c r="B2663" s="13">
        <v>1467</v>
      </c>
      <c r="C2663" s="13">
        <v>101</v>
      </c>
      <c r="D2663" s="13">
        <v>1</v>
      </c>
      <c r="E2663" s="13">
        <v>759.97</v>
      </c>
      <c r="F2663">
        <f t="shared" si="41"/>
        <v>759.97</v>
      </c>
      <c r="G2663" s="13">
        <v>2662</v>
      </c>
      <c r="H2663" s="28" t="str">
        <f>VLOOKUP(G2663,'Customer table'!A:H,8,FALSE)</f>
        <v>Non email user</v>
      </c>
      <c r="M2663">
        <v>751.38</v>
      </c>
      <c r="N2663">
        <v>605.64</v>
      </c>
    </row>
    <row r="2664" spans="1:14">
      <c r="A2664" s="13">
        <v>2663</v>
      </c>
      <c r="B2664" s="13">
        <v>1468</v>
      </c>
      <c r="C2664" s="13">
        <v>169</v>
      </c>
      <c r="D2664" s="13">
        <v>1</v>
      </c>
      <c r="E2664" s="13">
        <v>412.43</v>
      </c>
      <c r="F2664">
        <f t="shared" si="41"/>
        <v>412.43</v>
      </c>
      <c r="G2664" s="13">
        <v>2663</v>
      </c>
      <c r="H2664" s="28" t="str">
        <f>VLOOKUP(G2664,'Customer table'!A:H,8,FALSE)</f>
        <v>Non email user</v>
      </c>
      <c r="M2664">
        <v>209.84</v>
      </c>
      <c r="N2664">
        <v>313.3</v>
      </c>
    </row>
    <row r="2665" spans="1:14">
      <c r="A2665" s="13">
        <v>2664</v>
      </c>
      <c r="B2665" s="13">
        <v>1469</v>
      </c>
      <c r="C2665" s="13">
        <v>136</v>
      </c>
      <c r="D2665" s="13">
        <v>2</v>
      </c>
      <c r="E2665" s="13">
        <v>276.75</v>
      </c>
      <c r="F2665">
        <f t="shared" si="41"/>
        <v>553.5</v>
      </c>
      <c r="G2665" s="13">
        <v>2664</v>
      </c>
      <c r="H2665" s="28" t="str">
        <f>VLOOKUP(G2665,'Customer table'!A:H,8,FALSE)</f>
        <v>Non email user</v>
      </c>
      <c r="M2665">
        <v>189.69</v>
      </c>
      <c r="N2665">
        <v>284.14</v>
      </c>
    </row>
    <row r="2666" spans="1:14">
      <c r="A2666" s="13">
        <v>2665</v>
      </c>
      <c r="B2666" s="13">
        <v>1469</v>
      </c>
      <c r="C2666" s="13">
        <v>43</v>
      </c>
      <c r="D2666" s="13">
        <v>1</v>
      </c>
      <c r="E2666" s="13">
        <v>1153.5</v>
      </c>
      <c r="F2666">
        <f t="shared" si="41"/>
        <v>1153.5</v>
      </c>
      <c r="G2666" s="13">
        <v>2665</v>
      </c>
      <c r="H2666" s="28" t="str">
        <f>VLOOKUP(G2666,'Customer table'!A:H,8,FALSE)</f>
        <v>Non email user</v>
      </c>
      <c r="M2666">
        <v>259.52</v>
      </c>
      <c r="N2666">
        <v>366.31</v>
      </c>
    </row>
    <row r="2667" spans="1:14">
      <c r="A2667" s="13">
        <v>2666</v>
      </c>
      <c r="B2667" s="13">
        <v>1470</v>
      </c>
      <c r="C2667" s="13">
        <v>77</v>
      </c>
      <c r="D2667" s="13">
        <v>2</v>
      </c>
      <c r="E2667" s="13">
        <v>735.43</v>
      </c>
      <c r="F2667">
        <f t="shared" si="41"/>
        <v>1470.86</v>
      </c>
      <c r="G2667" s="13">
        <v>2666</v>
      </c>
      <c r="H2667" s="28" t="str">
        <f>VLOOKUP(G2667,'Customer table'!A:H,8,FALSE)</f>
        <v>Email user</v>
      </c>
      <c r="M2667">
        <v>241.96</v>
      </c>
      <c r="N2667">
        <v>273.77</v>
      </c>
    </row>
    <row r="2668" spans="1:14">
      <c r="A2668" s="13">
        <v>2667</v>
      </c>
      <c r="B2668" s="13">
        <v>1471</v>
      </c>
      <c r="C2668" s="13">
        <v>177</v>
      </c>
      <c r="D2668" s="13">
        <v>3</v>
      </c>
      <c r="E2668" s="13">
        <v>285.52</v>
      </c>
      <c r="F2668">
        <f t="shared" si="41"/>
        <v>856.56</v>
      </c>
      <c r="G2668" s="13">
        <v>2667</v>
      </c>
      <c r="H2668" s="28" t="str">
        <f>VLOOKUP(G2668,'Customer table'!A:H,8,FALSE)</f>
        <v>Email user</v>
      </c>
      <c r="M2668">
        <v>1862.96</v>
      </c>
      <c r="N2668">
        <v>1005.13</v>
      </c>
    </row>
    <row r="2669" spans="1:14">
      <c r="A2669" s="13">
        <v>2668</v>
      </c>
      <c r="B2669" s="13">
        <v>1471</v>
      </c>
      <c r="C2669" s="13">
        <v>103</v>
      </c>
      <c r="D2669" s="13">
        <v>1</v>
      </c>
      <c r="E2669" s="13">
        <v>228.45</v>
      </c>
      <c r="F2669">
        <f t="shared" si="41"/>
        <v>228.45</v>
      </c>
      <c r="G2669" s="13">
        <v>2668</v>
      </c>
      <c r="H2669" s="28" t="str">
        <f>VLOOKUP(G2669,'Customer table'!A:H,8,FALSE)</f>
        <v>Email user</v>
      </c>
      <c r="M2669">
        <v>359.28</v>
      </c>
      <c r="N2669">
        <v>295.79</v>
      </c>
    </row>
    <row r="2670" spans="1:14">
      <c r="A2670" s="13">
        <v>2669</v>
      </c>
      <c r="B2670" s="13">
        <v>1471</v>
      </c>
      <c r="C2670" s="13">
        <v>48</v>
      </c>
      <c r="D2670" s="13">
        <v>1</v>
      </c>
      <c r="E2670" s="13">
        <v>1016.02</v>
      </c>
      <c r="F2670">
        <f t="shared" si="41"/>
        <v>1016.02</v>
      </c>
      <c r="G2670" s="13">
        <v>2669</v>
      </c>
      <c r="H2670" s="28" t="str">
        <f>VLOOKUP(G2670,'Customer table'!A:H,8,FALSE)</f>
        <v>Non email user</v>
      </c>
      <c r="M2670">
        <v>142.43</v>
      </c>
      <c r="N2670">
        <v>557.86</v>
      </c>
    </row>
    <row r="2671" spans="1:14">
      <c r="A2671" s="13">
        <v>2670</v>
      </c>
      <c r="B2671" s="13">
        <v>1471</v>
      </c>
      <c r="C2671" s="13">
        <v>16</v>
      </c>
      <c r="D2671" s="13">
        <v>1</v>
      </c>
      <c r="E2671" s="13">
        <v>1636.91</v>
      </c>
      <c r="F2671">
        <f t="shared" si="41"/>
        <v>1636.91</v>
      </c>
      <c r="G2671" s="13">
        <v>2670</v>
      </c>
      <c r="H2671" s="28" t="str">
        <f>VLOOKUP(G2671,'Customer table'!A:H,8,FALSE)</f>
        <v>Email user</v>
      </c>
      <c r="M2671">
        <v>228.45</v>
      </c>
      <c r="N2671">
        <v>1126.52</v>
      </c>
    </row>
    <row r="2672" spans="1:14">
      <c r="A2672" s="13">
        <v>2671</v>
      </c>
      <c r="B2672" s="13">
        <v>1472</v>
      </c>
      <c r="C2672" s="13">
        <v>58</v>
      </c>
      <c r="D2672" s="13">
        <v>1</v>
      </c>
      <c r="E2672" s="13">
        <v>428.94</v>
      </c>
      <c r="F2672">
        <f t="shared" si="41"/>
        <v>428.94</v>
      </c>
      <c r="G2672" s="13">
        <v>2671</v>
      </c>
      <c r="H2672" s="28" t="str">
        <f>VLOOKUP(G2672,'Customer table'!A:H,8,FALSE)</f>
        <v>Non email user</v>
      </c>
      <c r="M2672">
        <v>1995.72</v>
      </c>
      <c r="N2672">
        <v>1636.91</v>
      </c>
    </row>
    <row r="2673" spans="1:14">
      <c r="A2673" s="13">
        <v>2672</v>
      </c>
      <c r="B2673" s="13">
        <v>1472</v>
      </c>
      <c r="C2673" s="13">
        <v>181</v>
      </c>
      <c r="D2673" s="13">
        <v>1</v>
      </c>
      <c r="E2673" s="13">
        <v>230.74</v>
      </c>
      <c r="F2673">
        <f t="shared" si="41"/>
        <v>230.74</v>
      </c>
      <c r="G2673" s="13">
        <v>2672</v>
      </c>
      <c r="H2673" s="28" t="str">
        <f>VLOOKUP(G2673,'Customer table'!A:H,8,FALSE)</f>
        <v>Email user</v>
      </c>
      <c r="M2673">
        <v>377.58</v>
      </c>
      <c r="N2673">
        <v>245.09</v>
      </c>
    </row>
    <row r="2674" spans="1:14">
      <c r="A2674" s="13">
        <v>2673</v>
      </c>
      <c r="B2674" s="13">
        <v>1472</v>
      </c>
      <c r="C2674" s="13">
        <v>72</v>
      </c>
      <c r="D2674" s="13">
        <v>1</v>
      </c>
      <c r="E2674" s="13">
        <v>366.31</v>
      </c>
      <c r="F2674">
        <f t="shared" si="41"/>
        <v>366.31</v>
      </c>
      <c r="G2674" s="13">
        <v>2673</v>
      </c>
      <c r="H2674" s="28" t="str">
        <f>VLOOKUP(G2674,'Customer table'!A:H,8,FALSE)</f>
        <v>Email user</v>
      </c>
      <c r="M2674">
        <v>618.93</v>
      </c>
      <c r="N2674">
        <v>1157.94</v>
      </c>
    </row>
    <row r="2675" spans="1:14">
      <c r="A2675" s="13">
        <v>2674</v>
      </c>
      <c r="B2675" s="13">
        <v>1473</v>
      </c>
      <c r="C2675" s="13">
        <v>59</v>
      </c>
      <c r="D2675" s="13">
        <v>1</v>
      </c>
      <c r="E2675" s="13">
        <v>270.86</v>
      </c>
      <c r="F2675">
        <f t="shared" si="41"/>
        <v>270.86</v>
      </c>
      <c r="G2675" s="13">
        <v>2674</v>
      </c>
      <c r="H2675" s="28" t="str">
        <f>VLOOKUP(G2675,'Customer table'!A:H,8,FALSE)</f>
        <v>Email user</v>
      </c>
      <c r="M2675">
        <v>187.89</v>
      </c>
      <c r="N2675">
        <v>96.07</v>
      </c>
    </row>
    <row r="2676" spans="1:14">
      <c r="A2676" s="13">
        <v>2675</v>
      </c>
      <c r="B2676" s="13">
        <v>1474</v>
      </c>
      <c r="C2676" s="13">
        <v>39</v>
      </c>
      <c r="D2676" s="13">
        <v>1</v>
      </c>
      <c r="E2676" s="13">
        <v>1787.75</v>
      </c>
      <c r="F2676">
        <f t="shared" si="41"/>
        <v>1787.75</v>
      </c>
      <c r="G2676" s="13">
        <v>2675</v>
      </c>
      <c r="H2676" s="28" t="str">
        <f>VLOOKUP(G2676,'Customer table'!A:H,8,FALSE)</f>
        <v>Email user</v>
      </c>
      <c r="M2676">
        <v>776.21</v>
      </c>
      <c r="N2676">
        <v>166.77</v>
      </c>
    </row>
    <row r="2677" spans="1:14">
      <c r="A2677" s="13">
        <v>2676</v>
      </c>
      <c r="B2677" s="13">
        <v>1474</v>
      </c>
      <c r="C2677" s="13">
        <v>94</v>
      </c>
      <c r="D2677" s="13">
        <v>1</v>
      </c>
      <c r="E2677" s="13">
        <v>898.73</v>
      </c>
      <c r="F2677">
        <f t="shared" si="41"/>
        <v>898.73</v>
      </c>
      <c r="G2677" s="13">
        <v>2676</v>
      </c>
      <c r="H2677" s="28" t="str">
        <f>VLOOKUP(G2677,'Customer table'!A:H,8,FALSE)</f>
        <v>Non email user</v>
      </c>
      <c r="M2677">
        <v>496.71</v>
      </c>
      <c r="N2677">
        <v>152.53</v>
      </c>
    </row>
    <row r="2678" spans="1:14">
      <c r="A2678" s="13">
        <v>2677</v>
      </c>
      <c r="B2678" s="13">
        <v>1475</v>
      </c>
      <c r="C2678" s="13">
        <v>164</v>
      </c>
      <c r="D2678" s="13">
        <v>1</v>
      </c>
      <c r="E2678" s="13">
        <v>132.23</v>
      </c>
      <c r="F2678">
        <f t="shared" si="41"/>
        <v>132.23</v>
      </c>
      <c r="G2678" s="13">
        <v>2677</v>
      </c>
      <c r="H2678" s="28" t="str">
        <f>VLOOKUP(G2678,'Customer table'!A:H,8,FALSE)</f>
        <v>Email user</v>
      </c>
      <c r="M2678">
        <v>447.18</v>
      </c>
      <c r="N2678">
        <v>1159.2</v>
      </c>
    </row>
    <row r="2679" spans="1:14">
      <c r="A2679" s="13">
        <v>2678</v>
      </c>
      <c r="B2679" s="13">
        <v>1476</v>
      </c>
      <c r="C2679" s="13">
        <v>69</v>
      </c>
      <c r="D2679" s="13">
        <v>1</v>
      </c>
      <c r="E2679" s="13">
        <v>921.38</v>
      </c>
      <c r="F2679">
        <f t="shared" si="41"/>
        <v>921.38</v>
      </c>
      <c r="G2679" s="13">
        <v>2678</v>
      </c>
      <c r="H2679" s="28" t="str">
        <f>VLOOKUP(G2679,'Customer table'!A:H,8,FALSE)</f>
        <v>Email user</v>
      </c>
      <c r="M2679">
        <v>782.94</v>
      </c>
      <c r="N2679">
        <v>383.88</v>
      </c>
    </row>
    <row r="2680" spans="1:14">
      <c r="A2680" s="13">
        <v>2679</v>
      </c>
      <c r="B2680" s="13">
        <v>1477</v>
      </c>
      <c r="C2680" s="13">
        <v>173</v>
      </c>
      <c r="D2680" s="13">
        <v>2</v>
      </c>
      <c r="E2680" s="13">
        <v>425.49</v>
      </c>
      <c r="F2680">
        <f t="shared" si="41"/>
        <v>850.98</v>
      </c>
      <c r="G2680" s="13">
        <v>2679</v>
      </c>
      <c r="H2680" s="28" t="str">
        <f>VLOOKUP(G2680,'Customer table'!A:H,8,FALSE)</f>
        <v>Non email user</v>
      </c>
      <c r="M2680">
        <v>235.13</v>
      </c>
      <c r="N2680">
        <v>858.98</v>
      </c>
    </row>
    <row r="2681" spans="1:14">
      <c r="A2681" s="13">
        <v>2680</v>
      </c>
      <c r="B2681" s="13">
        <v>1477</v>
      </c>
      <c r="C2681" s="13">
        <v>163</v>
      </c>
      <c r="D2681" s="13">
        <v>1</v>
      </c>
      <c r="E2681" s="13">
        <v>193.8</v>
      </c>
      <c r="F2681">
        <f t="shared" si="41"/>
        <v>193.8</v>
      </c>
      <c r="G2681" s="13">
        <v>2680</v>
      </c>
      <c r="H2681" s="28" t="str">
        <f>VLOOKUP(G2681,'Customer table'!A:H,8,FALSE)</f>
        <v>Email user</v>
      </c>
      <c r="M2681">
        <v>5987.16</v>
      </c>
      <c r="N2681">
        <v>273.77</v>
      </c>
    </row>
    <row r="2682" spans="1:14">
      <c r="A2682" s="13">
        <v>2681</v>
      </c>
      <c r="B2682" s="13">
        <v>1477</v>
      </c>
      <c r="C2682" s="13">
        <v>103</v>
      </c>
      <c r="D2682" s="13">
        <v>1</v>
      </c>
      <c r="E2682" s="13">
        <v>196.15</v>
      </c>
      <c r="F2682">
        <f t="shared" si="41"/>
        <v>196.15</v>
      </c>
      <c r="G2682" s="13">
        <v>2681</v>
      </c>
      <c r="H2682" s="28" t="str">
        <f>VLOOKUP(G2682,'Customer table'!A:H,8,FALSE)</f>
        <v>Email user</v>
      </c>
      <c r="M2682">
        <v>568.28</v>
      </c>
      <c r="N2682">
        <v>1169</v>
      </c>
    </row>
    <row r="2683" spans="1:14">
      <c r="A2683" s="13">
        <v>2682</v>
      </c>
      <c r="B2683" s="13">
        <v>1477</v>
      </c>
      <c r="C2683" s="13">
        <v>137</v>
      </c>
      <c r="D2683" s="13">
        <v>1</v>
      </c>
      <c r="E2683" s="13">
        <v>235.13</v>
      </c>
      <c r="F2683">
        <f t="shared" si="41"/>
        <v>235.13</v>
      </c>
      <c r="G2683" s="13">
        <v>2682</v>
      </c>
      <c r="H2683" s="28" t="str">
        <f>VLOOKUP(G2683,'Customer table'!A:H,8,FALSE)</f>
        <v>Email user</v>
      </c>
      <c r="M2683">
        <v>1955.02</v>
      </c>
      <c r="N2683">
        <v>644.55</v>
      </c>
    </row>
    <row r="2684" spans="1:14">
      <c r="A2684" s="13">
        <v>2683</v>
      </c>
      <c r="B2684" s="13">
        <v>1478</v>
      </c>
      <c r="C2684" s="13">
        <v>150</v>
      </c>
      <c r="D2684" s="13">
        <v>1</v>
      </c>
      <c r="E2684" s="13">
        <v>269.93</v>
      </c>
      <c r="F2684">
        <f t="shared" si="41"/>
        <v>269.93</v>
      </c>
      <c r="G2684" s="13">
        <v>2683</v>
      </c>
      <c r="H2684" s="28" t="str">
        <f>VLOOKUP(G2684,'Customer table'!A:H,8,FALSE)</f>
        <v>Email user</v>
      </c>
      <c r="M2684">
        <v>152.53</v>
      </c>
      <c r="N2684">
        <v>224.96</v>
      </c>
    </row>
    <row r="2685" spans="1:14">
      <c r="A2685" s="13">
        <v>2684</v>
      </c>
      <c r="B2685" s="13">
        <v>1478</v>
      </c>
      <c r="C2685" s="13">
        <v>24</v>
      </c>
      <c r="D2685" s="13">
        <v>1</v>
      </c>
      <c r="E2685" s="13">
        <v>1041.86</v>
      </c>
      <c r="F2685">
        <f t="shared" si="41"/>
        <v>1041.86</v>
      </c>
      <c r="G2685" s="13">
        <v>2684</v>
      </c>
      <c r="H2685" s="28" t="str">
        <f>VLOOKUP(G2685,'Customer table'!A:H,8,FALSE)</f>
        <v>Non email user</v>
      </c>
      <c r="M2685">
        <v>972.84</v>
      </c>
      <c r="N2685">
        <v>359.28</v>
      </c>
    </row>
    <row r="2686" spans="1:14">
      <c r="A2686" s="13">
        <v>2685</v>
      </c>
      <c r="B2686" s="13">
        <v>1479</v>
      </c>
      <c r="C2686" s="13">
        <v>110</v>
      </c>
      <c r="D2686" s="13">
        <v>1</v>
      </c>
      <c r="E2686" s="13">
        <v>412.02</v>
      </c>
      <c r="F2686">
        <f t="shared" si="41"/>
        <v>412.02</v>
      </c>
      <c r="G2686" s="13">
        <v>2685</v>
      </c>
      <c r="H2686" s="28" t="str">
        <f>VLOOKUP(G2686,'Customer table'!A:H,8,FALSE)</f>
        <v>Non email user</v>
      </c>
      <c r="M2686">
        <v>925.19</v>
      </c>
      <c r="N2686">
        <v>366.31</v>
      </c>
    </row>
    <row r="2687" spans="1:14">
      <c r="A2687" s="13">
        <v>2686</v>
      </c>
      <c r="B2687" s="13">
        <v>1480</v>
      </c>
      <c r="C2687" s="13">
        <v>93</v>
      </c>
      <c r="D2687" s="13">
        <v>1</v>
      </c>
      <c r="E2687" s="13">
        <v>510.44</v>
      </c>
      <c r="F2687">
        <f t="shared" si="41"/>
        <v>510.44</v>
      </c>
      <c r="G2687" s="13">
        <v>2686</v>
      </c>
      <c r="H2687" s="28" t="str">
        <f>VLOOKUP(G2687,'Customer table'!A:H,8,FALSE)</f>
        <v>Email user</v>
      </c>
      <c r="M2687">
        <v>628.59</v>
      </c>
      <c r="N2687">
        <v>486.42</v>
      </c>
    </row>
    <row r="2688" spans="1:14">
      <c r="A2688" s="13">
        <v>2687</v>
      </c>
      <c r="B2688" s="13">
        <v>1481</v>
      </c>
      <c r="C2688" s="13">
        <v>4</v>
      </c>
      <c r="D2688" s="13">
        <v>1</v>
      </c>
      <c r="E2688" s="13">
        <v>549.91</v>
      </c>
      <c r="F2688">
        <f t="shared" si="41"/>
        <v>549.91</v>
      </c>
      <c r="G2688" s="13">
        <v>2687</v>
      </c>
      <c r="H2688" s="28" t="str">
        <f>VLOOKUP(G2688,'Customer table'!A:H,8,FALSE)</f>
        <v>Email user</v>
      </c>
      <c r="M2688">
        <v>1860.2</v>
      </c>
      <c r="N2688">
        <v>193.8</v>
      </c>
    </row>
    <row r="2689" spans="1:14">
      <c r="A2689" s="13">
        <v>2688</v>
      </c>
      <c r="B2689" s="13">
        <v>1482</v>
      </c>
      <c r="C2689" s="13">
        <v>198</v>
      </c>
      <c r="D2689" s="13">
        <v>1</v>
      </c>
      <c r="E2689" s="13">
        <v>413.05</v>
      </c>
      <c r="F2689">
        <f t="shared" si="41"/>
        <v>413.05</v>
      </c>
      <c r="G2689" s="13">
        <v>2688</v>
      </c>
      <c r="H2689" s="28" t="str">
        <f>VLOOKUP(G2689,'Customer table'!A:H,8,FALSE)</f>
        <v>Email user</v>
      </c>
      <c r="M2689">
        <v>198.89</v>
      </c>
      <c r="N2689">
        <v>351.77</v>
      </c>
    </row>
    <row r="2690" spans="1:14">
      <c r="A2690" s="13">
        <v>2689</v>
      </c>
      <c r="B2690" s="13">
        <v>1482</v>
      </c>
      <c r="C2690" s="13">
        <v>165</v>
      </c>
      <c r="D2690" s="13">
        <v>1</v>
      </c>
      <c r="E2690" s="13">
        <v>377.58</v>
      </c>
      <c r="F2690">
        <f t="shared" ref="F2690:F2753" si="42">E2690*D2690</f>
        <v>377.58</v>
      </c>
      <c r="G2690" s="13">
        <v>2689</v>
      </c>
      <c r="H2690" s="28" t="str">
        <f>VLOOKUP(G2690,'Customer table'!A:H,8,FALSE)</f>
        <v>Non email user</v>
      </c>
      <c r="M2690">
        <v>794.42</v>
      </c>
      <c r="N2690">
        <v>154.02</v>
      </c>
    </row>
    <row r="2691" spans="1:14">
      <c r="A2691" s="13">
        <v>2690</v>
      </c>
      <c r="B2691" s="13">
        <v>1482</v>
      </c>
      <c r="C2691" s="13">
        <v>177</v>
      </c>
      <c r="D2691" s="13">
        <v>1</v>
      </c>
      <c r="E2691" s="13">
        <v>313.65</v>
      </c>
      <c r="F2691">
        <f t="shared" si="42"/>
        <v>313.65</v>
      </c>
      <c r="G2691" s="13">
        <v>2690</v>
      </c>
      <c r="H2691" s="28" t="str">
        <f>VLOOKUP(G2691,'Customer table'!A:H,8,FALSE)</f>
        <v>Non email user</v>
      </c>
      <c r="M2691">
        <v>1993.79</v>
      </c>
      <c r="N2691">
        <v>1262.36</v>
      </c>
    </row>
    <row r="2692" spans="1:14">
      <c r="A2692" s="13">
        <v>2691</v>
      </c>
      <c r="B2692" s="13">
        <v>1482</v>
      </c>
      <c r="C2692" s="13">
        <v>186</v>
      </c>
      <c r="D2692" s="13">
        <v>1</v>
      </c>
      <c r="E2692" s="13">
        <v>401.69</v>
      </c>
      <c r="F2692">
        <f t="shared" si="42"/>
        <v>401.69</v>
      </c>
      <c r="G2692" s="13">
        <v>2691</v>
      </c>
      <c r="H2692" s="28" t="str">
        <f>VLOOKUP(G2692,'Customer table'!A:H,8,FALSE)</f>
        <v>Email user</v>
      </c>
      <c r="M2692">
        <v>815.03</v>
      </c>
      <c r="N2692">
        <v>125.18</v>
      </c>
    </row>
    <row r="2693" spans="1:14">
      <c r="A2693" s="13">
        <v>2692</v>
      </c>
      <c r="B2693" s="13">
        <v>1483</v>
      </c>
      <c r="C2693" s="13">
        <v>151</v>
      </c>
      <c r="D2693" s="13">
        <v>3</v>
      </c>
      <c r="E2693" s="13">
        <v>120.27</v>
      </c>
      <c r="F2693">
        <f t="shared" si="42"/>
        <v>360.81</v>
      </c>
      <c r="G2693" s="13">
        <v>2692</v>
      </c>
      <c r="H2693" s="28" t="str">
        <f>VLOOKUP(G2693,'Customer table'!A:H,8,FALSE)</f>
        <v>Non email user</v>
      </c>
      <c r="M2693">
        <v>414.24</v>
      </c>
      <c r="N2693">
        <v>1786.37</v>
      </c>
    </row>
    <row r="2694" spans="1:14">
      <c r="A2694" s="13">
        <v>2693</v>
      </c>
      <c r="B2694" s="13">
        <v>1484</v>
      </c>
      <c r="C2694" s="13">
        <v>166</v>
      </c>
      <c r="D2694" s="13">
        <v>1</v>
      </c>
      <c r="E2694" s="13">
        <v>265.95</v>
      </c>
      <c r="F2694">
        <f t="shared" si="42"/>
        <v>265.95</v>
      </c>
      <c r="G2694" s="13">
        <v>2693</v>
      </c>
      <c r="H2694" s="28" t="str">
        <f>VLOOKUP(G2694,'Customer table'!A:H,8,FALSE)</f>
        <v>Non email user</v>
      </c>
      <c r="M2694">
        <v>156.65</v>
      </c>
      <c r="N2694">
        <v>228.45</v>
      </c>
    </row>
    <row r="2695" spans="1:14">
      <c r="A2695" s="13">
        <v>2694</v>
      </c>
      <c r="B2695" s="13">
        <v>1484</v>
      </c>
      <c r="C2695" s="13">
        <v>125</v>
      </c>
      <c r="D2695" s="13">
        <v>1</v>
      </c>
      <c r="E2695" s="13">
        <v>152.53</v>
      </c>
      <c r="F2695">
        <f t="shared" si="42"/>
        <v>152.53</v>
      </c>
      <c r="G2695" s="13">
        <v>2694</v>
      </c>
      <c r="H2695" s="28" t="str">
        <f>VLOOKUP(G2695,'Customer table'!A:H,8,FALSE)</f>
        <v>Email user</v>
      </c>
      <c r="M2695">
        <v>96.07</v>
      </c>
      <c r="N2695">
        <v>828.21</v>
      </c>
    </row>
    <row r="2696" spans="1:14">
      <c r="A2696" s="13">
        <v>2695</v>
      </c>
      <c r="B2696" s="13">
        <v>1485</v>
      </c>
      <c r="C2696" s="13">
        <v>9</v>
      </c>
      <c r="D2696" s="13">
        <v>1</v>
      </c>
      <c r="E2696" s="13">
        <v>744.5</v>
      </c>
      <c r="F2696">
        <f t="shared" si="42"/>
        <v>744.5</v>
      </c>
      <c r="G2696" s="13">
        <v>2695</v>
      </c>
      <c r="H2696" s="28" t="str">
        <f>VLOOKUP(G2696,'Customer table'!A:H,8,FALSE)</f>
        <v>Non email user</v>
      </c>
      <c r="M2696">
        <v>912.95</v>
      </c>
      <c r="N2696">
        <v>352.84</v>
      </c>
    </row>
    <row r="2697" spans="1:14">
      <c r="A2697" s="13">
        <v>2696</v>
      </c>
      <c r="B2697" s="13">
        <v>1486</v>
      </c>
      <c r="C2697" s="13">
        <v>39</v>
      </c>
      <c r="D2697" s="13">
        <v>1</v>
      </c>
      <c r="E2697" s="13">
        <v>1955.02</v>
      </c>
      <c r="F2697">
        <f t="shared" si="42"/>
        <v>1955.02</v>
      </c>
      <c r="G2697" s="13">
        <v>2696</v>
      </c>
      <c r="H2697" s="28" t="str">
        <f>VLOOKUP(G2697,'Customer table'!A:H,8,FALSE)</f>
        <v>Email user</v>
      </c>
      <c r="M2697">
        <v>1995.72</v>
      </c>
      <c r="N2697">
        <v>254.46</v>
      </c>
    </row>
    <row r="2698" spans="1:14">
      <c r="A2698" s="13">
        <v>2697</v>
      </c>
      <c r="B2698" s="13">
        <v>1486</v>
      </c>
      <c r="C2698" s="13">
        <v>144</v>
      </c>
      <c r="D2698" s="13">
        <v>3</v>
      </c>
      <c r="E2698" s="13">
        <v>273.77</v>
      </c>
      <c r="F2698">
        <f t="shared" si="42"/>
        <v>821.31</v>
      </c>
      <c r="G2698" s="13">
        <v>2697</v>
      </c>
      <c r="H2698" s="28" t="str">
        <f>VLOOKUP(G2698,'Customer table'!A:H,8,FALSE)</f>
        <v>Non email user</v>
      </c>
      <c r="M2698">
        <v>691.55</v>
      </c>
      <c r="N2698">
        <v>1615.92</v>
      </c>
    </row>
    <row r="2699" spans="1:14">
      <c r="A2699" s="13">
        <v>2698</v>
      </c>
      <c r="B2699" s="13">
        <v>1487</v>
      </c>
      <c r="C2699" s="13">
        <v>79</v>
      </c>
      <c r="D2699" s="13">
        <v>1</v>
      </c>
      <c r="E2699" s="13">
        <v>873.1</v>
      </c>
      <c r="F2699">
        <f t="shared" si="42"/>
        <v>873.1</v>
      </c>
      <c r="G2699" s="13">
        <v>2698</v>
      </c>
      <c r="H2699" s="28" t="str">
        <f>VLOOKUP(G2699,'Customer table'!A:H,8,FALSE)</f>
        <v>Non email user</v>
      </c>
      <c r="M2699">
        <v>899.62</v>
      </c>
      <c r="N2699">
        <v>284.14</v>
      </c>
    </row>
    <row r="2700" spans="1:14">
      <c r="A2700" s="13">
        <v>2699</v>
      </c>
      <c r="B2700" s="13">
        <v>1487</v>
      </c>
      <c r="C2700" s="13">
        <v>112</v>
      </c>
      <c r="D2700" s="13">
        <v>1</v>
      </c>
      <c r="E2700" s="13">
        <v>716.89</v>
      </c>
      <c r="F2700">
        <f t="shared" si="42"/>
        <v>716.89</v>
      </c>
      <c r="G2700" s="13">
        <v>2699</v>
      </c>
      <c r="H2700" s="28" t="str">
        <f>VLOOKUP(G2700,'Customer table'!A:H,8,FALSE)</f>
        <v>Non email user</v>
      </c>
      <c r="M2700">
        <v>485.49</v>
      </c>
      <c r="N2700">
        <v>1041.86</v>
      </c>
    </row>
    <row r="2701" spans="1:14">
      <c r="A2701" s="13">
        <v>2700</v>
      </c>
      <c r="B2701" s="13">
        <v>1488</v>
      </c>
      <c r="C2701" s="13">
        <v>64</v>
      </c>
      <c r="D2701" s="13">
        <v>1</v>
      </c>
      <c r="E2701" s="13">
        <v>667.02</v>
      </c>
      <c r="F2701">
        <f t="shared" si="42"/>
        <v>667.02</v>
      </c>
      <c r="G2701" s="13">
        <v>2700</v>
      </c>
      <c r="H2701" s="28" t="str">
        <f>VLOOKUP(G2701,'Customer table'!A:H,8,FALSE)</f>
        <v>Email user</v>
      </c>
      <c r="M2701">
        <v>557.44</v>
      </c>
      <c r="N2701">
        <v>276.75</v>
      </c>
    </row>
    <row r="2702" spans="1:14">
      <c r="A2702" s="13">
        <v>2701</v>
      </c>
      <c r="B2702" s="13">
        <v>1488</v>
      </c>
      <c r="C2702" s="13">
        <v>168</v>
      </c>
      <c r="D2702" s="13">
        <v>1</v>
      </c>
      <c r="E2702" s="13">
        <v>255.79</v>
      </c>
      <c r="F2702">
        <f t="shared" si="42"/>
        <v>255.79</v>
      </c>
      <c r="G2702" s="13">
        <v>2701</v>
      </c>
      <c r="H2702" s="28" t="str">
        <f>VLOOKUP(G2702,'Customer table'!A:H,8,FALSE)</f>
        <v>Non email user</v>
      </c>
      <c r="M2702">
        <v>290.79</v>
      </c>
      <c r="N2702">
        <v>436.2</v>
      </c>
    </row>
    <row r="2703" spans="1:14">
      <c r="A2703" s="13">
        <v>2702</v>
      </c>
      <c r="B2703" s="13">
        <v>1489</v>
      </c>
      <c r="C2703" s="13">
        <v>136</v>
      </c>
      <c r="D2703" s="13">
        <v>1</v>
      </c>
      <c r="E2703" s="13">
        <v>276.75</v>
      </c>
      <c r="F2703">
        <f t="shared" si="42"/>
        <v>276.75</v>
      </c>
      <c r="G2703" s="13">
        <v>2702</v>
      </c>
      <c r="H2703" s="28" t="str">
        <f>VLOOKUP(G2703,'Customer table'!A:H,8,FALSE)</f>
        <v>Non email user</v>
      </c>
      <c r="M2703">
        <v>84.52</v>
      </c>
      <c r="N2703">
        <v>526.08</v>
      </c>
    </row>
    <row r="2704" spans="1:14">
      <c r="A2704" s="13">
        <v>2703</v>
      </c>
      <c r="B2704" s="13">
        <v>1489</v>
      </c>
      <c r="C2704" s="13">
        <v>185</v>
      </c>
      <c r="D2704" s="13">
        <v>2</v>
      </c>
      <c r="E2704" s="13">
        <v>189.69</v>
      </c>
      <c r="F2704">
        <f t="shared" si="42"/>
        <v>379.38</v>
      </c>
      <c r="G2704" s="13">
        <v>2703</v>
      </c>
      <c r="H2704" s="28" t="str">
        <f>VLOOKUP(G2704,'Customer table'!A:H,8,FALSE)</f>
        <v>Non email user</v>
      </c>
      <c r="M2704">
        <v>788.31</v>
      </c>
      <c r="N2704">
        <v>240.54</v>
      </c>
    </row>
    <row r="2705" spans="1:14">
      <c r="A2705" s="13">
        <v>2704</v>
      </c>
      <c r="B2705" s="13">
        <v>1490</v>
      </c>
      <c r="C2705" s="13">
        <v>20</v>
      </c>
      <c r="D2705" s="13">
        <v>3</v>
      </c>
      <c r="E2705" s="13">
        <v>1374.61</v>
      </c>
      <c r="F2705">
        <f t="shared" si="42"/>
        <v>4123.83</v>
      </c>
      <c r="G2705" s="13">
        <v>2704</v>
      </c>
      <c r="H2705" s="28" t="str">
        <f>VLOOKUP(G2705,'Customer table'!A:H,8,FALSE)</f>
        <v>Non email user</v>
      </c>
      <c r="M2705">
        <v>2393.38</v>
      </c>
      <c r="N2705">
        <v>91.89</v>
      </c>
    </row>
    <row r="2706" spans="1:14">
      <c r="A2706" s="13">
        <v>2705</v>
      </c>
      <c r="B2706" s="13">
        <v>1491</v>
      </c>
      <c r="C2706" s="13">
        <v>88</v>
      </c>
      <c r="D2706" s="13">
        <v>1</v>
      </c>
      <c r="E2706" s="13">
        <v>719.27</v>
      </c>
      <c r="F2706">
        <f t="shared" si="42"/>
        <v>719.27</v>
      </c>
      <c r="G2706" s="13">
        <v>2705</v>
      </c>
      <c r="H2706" s="28" t="str">
        <f>VLOOKUP(G2706,'Customer table'!A:H,8,FALSE)</f>
        <v>Non email user</v>
      </c>
      <c r="M2706">
        <v>500.98</v>
      </c>
      <c r="N2706">
        <v>377.58</v>
      </c>
    </row>
    <row r="2707" spans="1:14">
      <c r="A2707" s="13">
        <v>2706</v>
      </c>
      <c r="B2707" s="13">
        <v>1492</v>
      </c>
      <c r="C2707" s="13">
        <v>141</v>
      </c>
      <c r="D2707" s="13">
        <v>2</v>
      </c>
      <c r="E2707" s="13">
        <v>254.46</v>
      </c>
      <c r="F2707">
        <f t="shared" si="42"/>
        <v>508.92</v>
      </c>
      <c r="G2707" s="13">
        <v>2706</v>
      </c>
      <c r="H2707" s="28" t="str">
        <f>VLOOKUP(G2707,'Customer table'!A:H,8,FALSE)</f>
        <v>Non email user</v>
      </c>
      <c r="M2707">
        <v>401.69</v>
      </c>
      <c r="N2707">
        <v>1993.79</v>
      </c>
    </row>
    <row r="2708" spans="1:14">
      <c r="A2708" s="13">
        <v>2707</v>
      </c>
      <c r="B2708" s="13">
        <v>1492</v>
      </c>
      <c r="C2708" s="13">
        <v>127</v>
      </c>
      <c r="D2708" s="13">
        <v>3</v>
      </c>
      <c r="E2708" s="13">
        <v>44.16</v>
      </c>
      <c r="F2708">
        <f t="shared" si="42"/>
        <v>132.48</v>
      </c>
      <c r="G2708" s="13">
        <v>2707</v>
      </c>
      <c r="H2708" s="28" t="str">
        <f>VLOOKUP(G2708,'Customer table'!A:H,8,FALSE)</f>
        <v>Email user</v>
      </c>
      <c r="M2708">
        <v>508.92</v>
      </c>
      <c r="N2708">
        <v>845.75</v>
      </c>
    </row>
    <row r="2709" spans="1:14">
      <c r="A2709" s="13">
        <v>2708</v>
      </c>
      <c r="B2709" s="13">
        <v>1493</v>
      </c>
      <c r="C2709" s="13">
        <v>180</v>
      </c>
      <c r="D2709" s="13">
        <v>1</v>
      </c>
      <c r="E2709" s="13">
        <v>204.06</v>
      </c>
      <c r="F2709">
        <f t="shared" si="42"/>
        <v>204.06</v>
      </c>
      <c r="G2709" s="13">
        <v>2708</v>
      </c>
      <c r="H2709" s="28" t="str">
        <f>VLOOKUP(G2709,'Customer table'!A:H,8,FALSE)</f>
        <v>Non email user</v>
      </c>
      <c r="M2709">
        <v>788.31</v>
      </c>
      <c r="N2709">
        <v>620.34</v>
      </c>
    </row>
    <row r="2710" spans="1:14">
      <c r="A2710" s="13">
        <v>2709</v>
      </c>
      <c r="B2710" s="13">
        <v>1493</v>
      </c>
      <c r="C2710" s="13">
        <v>95</v>
      </c>
      <c r="D2710" s="13">
        <v>2</v>
      </c>
      <c r="E2710" s="13">
        <v>362.91</v>
      </c>
      <c r="F2710">
        <f t="shared" si="42"/>
        <v>725.82</v>
      </c>
      <c r="G2710" s="13">
        <v>2709</v>
      </c>
      <c r="H2710" s="28" t="str">
        <f>VLOOKUP(G2710,'Customer table'!A:H,8,FALSE)</f>
        <v>Non email user</v>
      </c>
      <c r="M2710">
        <v>96.07</v>
      </c>
      <c r="N2710">
        <v>721.71</v>
      </c>
    </row>
    <row r="2711" spans="1:14">
      <c r="A2711" s="13">
        <v>2710</v>
      </c>
      <c r="B2711" s="13">
        <v>1493</v>
      </c>
      <c r="C2711" s="13">
        <v>166</v>
      </c>
      <c r="D2711" s="13">
        <v>1</v>
      </c>
      <c r="E2711" s="13">
        <v>265.95</v>
      </c>
      <c r="F2711">
        <f t="shared" si="42"/>
        <v>265.95</v>
      </c>
      <c r="G2711" s="13">
        <v>2710</v>
      </c>
      <c r="H2711" s="28" t="str">
        <f>VLOOKUP(G2711,'Customer table'!A:H,8,FALSE)</f>
        <v>Email user</v>
      </c>
      <c r="M2711">
        <v>260.46</v>
      </c>
      <c r="N2711">
        <v>395.52</v>
      </c>
    </row>
    <row r="2712" spans="1:14">
      <c r="A2712" s="13">
        <v>2711</v>
      </c>
      <c r="B2712" s="13">
        <v>1494</v>
      </c>
      <c r="C2712" s="13">
        <v>127</v>
      </c>
      <c r="D2712" s="13">
        <v>1</v>
      </c>
      <c r="E2712" s="13">
        <v>44.16</v>
      </c>
      <c r="F2712">
        <f t="shared" si="42"/>
        <v>44.16</v>
      </c>
      <c r="G2712" s="13">
        <v>2711</v>
      </c>
      <c r="H2712" s="28" t="str">
        <f>VLOOKUP(G2712,'Customer table'!A:H,8,FALSE)</f>
        <v>Non email user</v>
      </c>
      <c r="M2712">
        <v>339.07</v>
      </c>
      <c r="N2712">
        <v>154.28</v>
      </c>
    </row>
    <row r="2713" spans="1:14">
      <c r="A2713" s="13">
        <v>2712</v>
      </c>
      <c r="B2713" s="13">
        <v>1494</v>
      </c>
      <c r="C2713" s="13">
        <v>200</v>
      </c>
      <c r="D2713" s="13">
        <v>1</v>
      </c>
      <c r="E2713" s="13">
        <v>105.06</v>
      </c>
      <c r="F2713">
        <f t="shared" si="42"/>
        <v>105.06</v>
      </c>
      <c r="G2713" s="13">
        <v>2712</v>
      </c>
      <c r="H2713" s="28" t="str">
        <f>VLOOKUP(G2713,'Customer table'!A:H,8,FALSE)</f>
        <v>Non email user</v>
      </c>
      <c r="M2713">
        <v>479.1</v>
      </c>
      <c r="N2713">
        <v>265.95</v>
      </c>
    </row>
    <row r="2714" spans="1:14">
      <c r="A2714" s="13">
        <v>2713</v>
      </c>
      <c r="B2714" s="13">
        <v>1494</v>
      </c>
      <c r="C2714" s="13">
        <v>33</v>
      </c>
      <c r="D2714" s="13">
        <v>1</v>
      </c>
      <c r="E2714" s="13">
        <v>1354.25</v>
      </c>
      <c r="F2714">
        <f t="shared" si="42"/>
        <v>1354.25</v>
      </c>
      <c r="G2714" s="13">
        <v>2713</v>
      </c>
      <c r="H2714" s="28" t="str">
        <f>VLOOKUP(G2714,'Customer table'!A:H,8,FALSE)</f>
        <v>Non email user</v>
      </c>
      <c r="M2714">
        <v>1393.37</v>
      </c>
      <c r="N2714">
        <v>318.02</v>
      </c>
    </row>
    <row r="2715" spans="1:14">
      <c r="A2715" s="13">
        <v>2714</v>
      </c>
      <c r="B2715" s="13">
        <v>1495</v>
      </c>
      <c r="C2715" s="13">
        <v>116</v>
      </c>
      <c r="D2715" s="13">
        <v>1</v>
      </c>
      <c r="E2715" s="13">
        <v>899.2</v>
      </c>
      <c r="F2715">
        <f t="shared" si="42"/>
        <v>899.2</v>
      </c>
      <c r="G2715" s="13">
        <v>2714</v>
      </c>
      <c r="H2715" s="28" t="str">
        <f>VLOOKUP(G2715,'Customer table'!A:H,8,FALSE)</f>
        <v>Non email user</v>
      </c>
      <c r="M2715">
        <v>318.02</v>
      </c>
      <c r="N2715">
        <v>667.02</v>
      </c>
    </row>
    <row r="2716" spans="1:14">
      <c r="A2716" s="13">
        <v>2715</v>
      </c>
      <c r="B2716" s="13">
        <v>1496</v>
      </c>
      <c r="C2716" s="13">
        <v>117</v>
      </c>
      <c r="D2716" s="13">
        <v>1</v>
      </c>
      <c r="E2716" s="13">
        <v>815.03</v>
      </c>
      <c r="F2716">
        <f t="shared" si="42"/>
        <v>815.03</v>
      </c>
      <c r="G2716" s="13">
        <v>2715</v>
      </c>
      <c r="H2716" s="28" t="str">
        <f>VLOOKUP(G2716,'Customer table'!A:H,8,FALSE)</f>
        <v>Non email user</v>
      </c>
      <c r="M2716">
        <v>209.76</v>
      </c>
      <c r="N2716">
        <v>412.02</v>
      </c>
    </row>
    <row r="2717" spans="1:14">
      <c r="A2717" s="13">
        <v>2716</v>
      </c>
      <c r="B2717" s="13">
        <v>1496</v>
      </c>
      <c r="C2717" s="13">
        <v>73</v>
      </c>
      <c r="D2717" s="13">
        <v>1</v>
      </c>
      <c r="E2717" s="13">
        <v>1064.65</v>
      </c>
      <c r="F2717">
        <f t="shared" si="42"/>
        <v>1064.65</v>
      </c>
      <c r="G2717" s="13">
        <v>2716</v>
      </c>
      <c r="H2717" s="28" t="str">
        <f>VLOOKUP(G2717,'Customer table'!A:H,8,FALSE)</f>
        <v>Email user</v>
      </c>
      <c r="M2717">
        <v>3673.04</v>
      </c>
      <c r="N2717">
        <v>1871.48</v>
      </c>
    </row>
    <row r="2718" spans="1:14">
      <c r="A2718" s="13">
        <v>2717</v>
      </c>
      <c r="B2718" s="13">
        <v>1496</v>
      </c>
      <c r="C2718" s="13">
        <v>56</v>
      </c>
      <c r="D2718" s="13">
        <v>2</v>
      </c>
      <c r="E2718" s="13">
        <v>788.31</v>
      </c>
      <c r="F2718">
        <f t="shared" si="42"/>
        <v>1576.62</v>
      </c>
      <c r="G2718" s="13">
        <v>2717</v>
      </c>
      <c r="H2718" s="28" t="str">
        <f>VLOOKUP(G2718,'Customer table'!A:H,8,FALSE)</f>
        <v>Non email user</v>
      </c>
      <c r="M2718">
        <v>360.28</v>
      </c>
      <c r="N2718">
        <v>1064.65</v>
      </c>
    </row>
    <row r="2719" spans="1:14">
      <c r="A2719" s="13">
        <v>2718</v>
      </c>
      <c r="B2719" s="13">
        <v>1497</v>
      </c>
      <c r="C2719" s="13">
        <v>14</v>
      </c>
      <c r="D2719" s="13">
        <v>1</v>
      </c>
      <c r="E2719" s="13">
        <v>1650.19</v>
      </c>
      <c r="F2719">
        <f t="shared" si="42"/>
        <v>1650.19</v>
      </c>
      <c r="G2719" s="13">
        <v>2718</v>
      </c>
      <c r="H2719" s="28" t="str">
        <f>VLOOKUP(G2719,'Customer table'!A:H,8,FALSE)</f>
        <v>Non email user</v>
      </c>
      <c r="M2719">
        <v>3273.82</v>
      </c>
      <c r="N2719">
        <v>246.63</v>
      </c>
    </row>
    <row r="2720" spans="1:14">
      <c r="A2720" s="13">
        <v>2719</v>
      </c>
      <c r="B2720" s="13">
        <v>1497</v>
      </c>
      <c r="C2720" s="13">
        <v>85</v>
      </c>
      <c r="D2720" s="13">
        <v>1</v>
      </c>
      <c r="E2720" s="13">
        <v>328.05</v>
      </c>
      <c r="F2720">
        <f t="shared" si="42"/>
        <v>328.05</v>
      </c>
      <c r="G2720" s="13">
        <v>2719</v>
      </c>
      <c r="H2720" s="28" t="str">
        <f>VLOOKUP(G2720,'Customer table'!A:H,8,FALSE)</f>
        <v>Non email user</v>
      </c>
      <c r="M2720">
        <v>999.09</v>
      </c>
      <c r="N2720">
        <v>193.6</v>
      </c>
    </row>
    <row r="2721" spans="1:14">
      <c r="A2721" s="13">
        <v>2720</v>
      </c>
      <c r="B2721" s="13">
        <v>1497</v>
      </c>
      <c r="C2721" s="13">
        <v>5</v>
      </c>
      <c r="D2721" s="13">
        <v>1</v>
      </c>
      <c r="E2721" s="13">
        <v>442.46</v>
      </c>
      <c r="F2721">
        <f t="shared" si="42"/>
        <v>442.46</v>
      </c>
      <c r="G2721" s="13">
        <v>2720</v>
      </c>
      <c r="H2721" s="28" t="str">
        <f>VLOOKUP(G2721,'Customer table'!A:H,8,FALSE)</f>
        <v>Email user</v>
      </c>
      <c r="M2721">
        <v>1008.02</v>
      </c>
      <c r="N2721">
        <v>269.99</v>
      </c>
    </row>
    <row r="2722" spans="1:14">
      <c r="A2722" s="13">
        <v>2721</v>
      </c>
      <c r="B2722" s="13">
        <v>1498</v>
      </c>
      <c r="C2722" s="13">
        <v>99</v>
      </c>
      <c r="D2722" s="13">
        <v>1</v>
      </c>
      <c r="E2722" s="13">
        <v>374.8</v>
      </c>
      <c r="F2722">
        <f t="shared" si="42"/>
        <v>374.8</v>
      </c>
      <c r="G2722" s="13">
        <v>2721</v>
      </c>
      <c r="H2722" s="28" t="str">
        <f>VLOOKUP(G2722,'Customer table'!A:H,8,FALSE)</f>
        <v>Non email user</v>
      </c>
      <c r="M2722">
        <v>344.53</v>
      </c>
      <c r="N2722">
        <v>406.33</v>
      </c>
    </row>
    <row r="2723" spans="1:14">
      <c r="A2723" s="13">
        <v>2722</v>
      </c>
      <c r="B2723" s="13">
        <v>1498</v>
      </c>
      <c r="C2723" s="13">
        <v>200</v>
      </c>
      <c r="D2723" s="13">
        <v>1</v>
      </c>
      <c r="E2723" s="13">
        <v>105.06</v>
      </c>
      <c r="F2723">
        <f t="shared" si="42"/>
        <v>105.06</v>
      </c>
      <c r="G2723" s="13">
        <v>2722</v>
      </c>
      <c r="H2723" s="28" t="str">
        <f>VLOOKUP(G2723,'Customer table'!A:H,8,FALSE)</f>
        <v>Non email user</v>
      </c>
      <c r="M2723">
        <v>209.84</v>
      </c>
      <c r="N2723">
        <v>861.87</v>
      </c>
    </row>
    <row r="2724" spans="1:14">
      <c r="A2724" s="13">
        <v>2723</v>
      </c>
      <c r="B2724" s="13">
        <v>1498</v>
      </c>
      <c r="C2724" s="13">
        <v>146</v>
      </c>
      <c r="D2724" s="13">
        <v>1</v>
      </c>
      <c r="E2724" s="13">
        <v>247.45</v>
      </c>
      <c r="F2724">
        <f t="shared" si="42"/>
        <v>247.45</v>
      </c>
      <c r="G2724" s="13">
        <v>2723</v>
      </c>
      <c r="H2724" s="28" t="str">
        <f>VLOOKUP(G2724,'Customer table'!A:H,8,FALSE)</f>
        <v>Non email user</v>
      </c>
      <c r="M2724">
        <v>785.7</v>
      </c>
      <c r="N2724">
        <v>623.01</v>
      </c>
    </row>
    <row r="2725" spans="1:14">
      <c r="A2725" s="13">
        <v>2724</v>
      </c>
      <c r="B2725" s="13">
        <v>1499</v>
      </c>
      <c r="C2725" s="13">
        <v>18</v>
      </c>
      <c r="D2725" s="13">
        <v>2</v>
      </c>
      <c r="E2725" s="13">
        <v>1417.1</v>
      </c>
      <c r="F2725">
        <f t="shared" si="42"/>
        <v>2834.2</v>
      </c>
      <c r="G2725" s="13">
        <v>2724</v>
      </c>
      <c r="H2725" s="28" t="str">
        <f>VLOOKUP(G2725,'Customer table'!A:H,8,FALSE)</f>
        <v>Email user</v>
      </c>
      <c r="M2725">
        <v>880.04</v>
      </c>
      <c r="N2725">
        <v>150.49</v>
      </c>
    </row>
    <row r="2726" spans="1:14">
      <c r="A2726" s="13">
        <v>2725</v>
      </c>
      <c r="B2726" s="13">
        <v>1500</v>
      </c>
      <c r="C2726" s="13">
        <v>114</v>
      </c>
      <c r="D2726" s="13">
        <v>1</v>
      </c>
      <c r="E2726" s="13">
        <v>787.06</v>
      </c>
      <c r="F2726">
        <f t="shared" si="42"/>
        <v>787.06</v>
      </c>
      <c r="G2726" s="13">
        <v>2725</v>
      </c>
      <c r="H2726" s="28" t="str">
        <f>VLOOKUP(G2726,'Customer table'!A:H,8,FALSE)</f>
        <v>Email user</v>
      </c>
      <c r="M2726">
        <v>245.09</v>
      </c>
      <c r="N2726">
        <v>258.66</v>
      </c>
    </row>
    <row r="2727" spans="1:14">
      <c r="A2727" s="13">
        <v>2726</v>
      </c>
      <c r="B2727" s="13">
        <v>1500</v>
      </c>
      <c r="C2727" s="13">
        <v>184</v>
      </c>
      <c r="D2727" s="13">
        <v>1</v>
      </c>
      <c r="E2727" s="13">
        <v>399.61</v>
      </c>
      <c r="F2727">
        <f t="shared" si="42"/>
        <v>399.61</v>
      </c>
      <c r="G2727" s="13">
        <v>2726</v>
      </c>
      <c r="H2727" s="28" t="str">
        <f>VLOOKUP(G2727,'Customer table'!A:H,8,FALSE)</f>
        <v>Non email user</v>
      </c>
      <c r="M2727">
        <v>561.22</v>
      </c>
      <c r="N2727">
        <v>170.45</v>
      </c>
    </row>
    <row r="2728" spans="1:14">
      <c r="A2728" s="13">
        <v>2727</v>
      </c>
      <c r="B2728" s="13">
        <v>1501</v>
      </c>
      <c r="C2728" s="13">
        <v>116</v>
      </c>
      <c r="D2728" s="13">
        <v>1</v>
      </c>
      <c r="E2728" s="13">
        <v>804.52</v>
      </c>
      <c r="F2728">
        <f t="shared" si="42"/>
        <v>804.52</v>
      </c>
      <c r="G2728" s="13">
        <v>2727</v>
      </c>
      <c r="H2728" s="28" t="str">
        <f>VLOOKUP(G2728,'Customer table'!A:H,8,FALSE)</f>
        <v>Non email user</v>
      </c>
      <c r="M2728">
        <v>332.91</v>
      </c>
      <c r="N2728">
        <v>526.08</v>
      </c>
    </row>
    <row r="2729" spans="1:14">
      <c r="A2729" s="13">
        <v>2728</v>
      </c>
      <c r="B2729" s="13">
        <v>1501</v>
      </c>
      <c r="C2729" s="13">
        <v>137</v>
      </c>
      <c r="D2729" s="13">
        <v>1</v>
      </c>
      <c r="E2729" s="13">
        <v>235.13</v>
      </c>
      <c r="F2729">
        <f t="shared" si="42"/>
        <v>235.13</v>
      </c>
      <c r="G2729" s="13">
        <v>2728</v>
      </c>
      <c r="H2729" s="28" t="str">
        <f>VLOOKUP(G2729,'Customer table'!A:H,8,FALSE)</f>
        <v>Non email user</v>
      </c>
      <c r="M2729">
        <v>447.91</v>
      </c>
      <c r="N2729">
        <v>487.4</v>
      </c>
    </row>
    <row r="2730" spans="1:14">
      <c r="A2730" s="13">
        <v>2729</v>
      </c>
      <c r="B2730" s="13">
        <v>1502</v>
      </c>
      <c r="C2730" s="13">
        <v>95</v>
      </c>
      <c r="D2730" s="13">
        <v>1</v>
      </c>
      <c r="E2730" s="13">
        <v>342.61</v>
      </c>
      <c r="F2730">
        <f t="shared" si="42"/>
        <v>342.61</v>
      </c>
      <c r="G2730" s="13">
        <v>2729</v>
      </c>
      <c r="H2730" s="28" t="str">
        <f>VLOOKUP(G2730,'Customer table'!A:H,8,FALSE)</f>
        <v>Non email user</v>
      </c>
      <c r="M2730">
        <v>366.31</v>
      </c>
      <c r="N2730">
        <v>156.65</v>
      </c>
    </row>
    <row r="2731" spans="1:14">
      <c r="A2731" s="13">
        <v>2730</v>
      </c>
      <c r="B2731" s="13">
        <v>1502</v>
      </c>
      <c r="C2731" s="13">
        <v>173</v>
      </c>
      <c r="D2731" s="13">
        <v>1</v>
      </c>
      <c r="E2731" s="13">
        <v>418.74</v>
      </c>
      <c r="F2731">
        <f t="shared" si="42"/>
        <v>418.74</v>
      </c>
      <c r="G2731" s="13">
        <v>2730</v>
      </c>
      <c r="H2731" s="28" t="str">
        <f>VLOOKUP(G2731,'Customer table'!A:H,8,FALSE)</f>
        <v>Non email user</v>
      </c>
      <c r="M2731">
        <v>1772.96</v>
      </c>
      <c r="N2731">
        <v>181.69</v>
      </c>
    </row>
    <row r="2732" spans="1:14">
      <c r="A2732" s="13">
        <v>2731</v>
      </c>
      <c r="B2732" s="13">
        <v>1503</v>
      </c>
      <c r="C2732" s="13">
        <v>26</v>
      </c>
      <c r="D2732" s="13">
        <v>1</v>
      </c>
      <c r="E2732" s="13">
        <v>1033.01</v>
      </c>
      <c r="F2732">
        <f t="shared" si="42"/>
        <v>1033.01</v>
      </c>
      <c r="G2732" s="13">
        <v>2731</v>
      </c>
      <c r="H2732" s="28" t="str">
        <f>VLOOKUP(G2732,'Customer table'!A:H,8,FALSE)</f>
        <v>Non email user</v>
      </c>
      <c r="M2732">
        <v>623.01</v>
      </c>
      <c r="N2732">
        <v>872.4</v>
      </c>
    </row>
    <row r="2733" spans="1:14">
      <c r="A2733" s="13">
        <v>2732</v>
      </c>
      <c r="B2733" s="13">
        <v>1504</v>
      </c>
      <c r="C2733" s="13">
        <v>181</v>
      </c>
      <c r="D2733" s="13">
        <v>1</v>
      </c>
      <c r="E2733" s="13">
        <v>230.74</v>
      </c>
      <c r="F2733">
        <f t="shared" si="42"/>
        <v>230.74</v>
      </c>
      <c r="G2733" s="13">
        <v>2732</v>
      </c>
      <c r="H2733" s="28" t="str">
        <f>VLOOKUP(G2733,'Customer table'!A:H,8,FALSE)</f>
        <v>Non email user</v>
      </c>
      <c r="M2733">
        <v>422.21</v>
      </c>
      <c r="N2733">
        <v>884.91</v>
      </c>
    </row>
    <row r="2734" spans="1:14">
      <c r="A2734" s="13">
        <v>2733</v>
      </c>
      <c r="B2734" s="13">
        <v>1505</v>
      </c>
      <c r="C2734" s="13">
        <v>87</v>
      </c>
      <c r="D2734" s="13">
        <v>1</v>
      </c>
      <c r="E2734" s="13">
        <v>524.17</v>
      </c>
      <c r="F2734">
        <f t="shared" si="42"/>
        <v>524.17</v>
      </c>
      <c r="G2734" s="13">
        <v>2733</v>
      </c>
      <c r="H2734" s="28" t="str">
        <f>VLOOKUP(G2734,'Customer table'!A:H,8,FALSE)</f>
        <v>Non email user</v>
      </c>
      <c r="M2734">
        <v>872.4</v>
      </c>
      <c r="N2734">
        <v>1257.96</v>
      </c>
    </row>
    <row r="2735" spans="1:14">
      <c r="A2735" s="13">
        <v>2734</v>
      </c>
      <c r="B2735" s="13">
        <v>1506</v>
      </c>
      <c r="C2735" s="13">
        <v>177</v>
      </c>
      <c r="D2735" s="13">
        <v>2</v>
      </c>
      <c r="E2735" s="13">
        <v>313.65</v>
      </c>
      <c r="F2735">
        <f t="shared" si="42"/>
        <v>627.3</v>
      </c>
      <c r="G2735" s="13">
        <v>2734</v>
      </c>
      <c r="H2735" s="28" t="str">
        <f>VLOOKUP(G2735,'Customer table'!A:H,8,FALSE)</f>
        <v>Non email user</v>
      </c>
      <c r="M2735">
        <v>257.17</v>
      </c>
      <c r="N2735">
        <v>367.55</v>
      </c>
    </row>
    <row r="2736" spans="1:14">
      <c r="A2736" s="13">
        <v>2735</v>
      </c>
      <c r="B2736" s="13">
        <v>1506</v>
      </c>
      <c r="C2736" s="13">
        <v>96</v>
      </c>
      <c r="D2736" s="13">
        <v>1</v>
      </c>
      <c r="E2736" s="13">
        <v>748.01</v>
      </c>
      <c r="F2736">
        <f t="shared" si="42"/>
        <v>748.01</v>
      </c>
      <c r="G2736" s="13">
        <v>2735</v>
      </c>
      <c r="H2736" s="28" t="str">
        <f>VLOOKUP(G2736,'Customer table'!A:H,8,FALSE)</f>
        <v>Non email user</v>
      </c>
      <c r="M2736">
        <v>623.01</v>
      </c>
      <c r="N2736">
        <v>411.23</v>
      </c>
    </row>
    <row r="2737" spans="1:14">
      <c r="A2737" s="13">
        <v>2736</v>
      </c>
      <c r="B2737" s="13">
        <v>1507</v>
      </c>
      <c r="C2737" s="13">
        <v>129</v>
      </c>
      <c r="D2737" s="13">
        <v>1</v>
      </c>
      <c r="E2737" s="13">
        <v>394.17</v>
      </c>
      <c r="F2737">
        <f t="shared" si="42"/>
        <v>394.17</v>
      </c>
      <c r="G2737" s="13">
        <v>2736</v>
      </c>
      <c r="H2737" s="28" t="str">
        <f>VLOOKUP(G2737,'Customer table'!A:H,8,FALSE)</f>
        <v>Email user</v>
      </c>
      <c r="M2737">
        <v>290.79</v>
      </c>
      <c r="N2737">
        <v>941.99</v>
      </c>
    </row>
    <row r="2738" spans="1:14">
      <c r="A2738" s="13">
        <v>2737</v>
      </c>
      <c r="B2738" s="13">
        <v>1508</v>
      </c>
      <c r="C2738" s="13">
        <v>199</v>
      </c>
      <c r="D2738" s="13">
        <v>1</v>
      </c>
      <c r="E2738" s="13">
        <v>364.61</v>
      </c>
      <c r="F2738">
        <f t="shared" si="42"/>
        <v>364.61</v>
      </c>
      <c r="G2738" s="13">
        <v>2737</v>
      </c>
      <c r="H2738" s="28" t="str">
        <f>VLOOKUP(G2738,'Customer table'!A:H,8,FALSE)</f>
        <v>Non email user</v>
      </c>
      <c r="M2738">
        <v>296.31</v>
      </c>
      <c r="N2738">
        <v>193.8</v>
      </c>
    </row>
    <row r="2739" spans="1:14">
      <c r="A2739" s="13">
        <v>2738</v>
      </c>
      <c r="B2739" s="13">
        <v>1508</v>
      </c>
      <c r="C2739" s="13">
        <v>144</v>
      </c>
      <c r="D2739" s="13">
        <v>1</v>
      </c>
      <c r="E2739" s="13">
        <v>273.77</v>
      </c>
      <c r="F2739">
        <f t="shared" si="42"/>
        <v>273.77</v>
      </c>
      <c r="G2739" s="13">
        <v>2738</v>
      </c>
      <c r="H2739" s="28" t="str">
        <f>VLOOKUP(G2739,'Customer table'!A:H,8,FALSE)</f>
        <v>Non email user</v>
      </c>
      <c r="M2739">
        <v>1798.4</v>
      </c>
      <c r="N2739">
        <v>1354.25</v>
      </c>
    </row>
    <row r="2740" spans="1:14">
      <c r="A2740" s="13">
        <v>2739</v>
      </c>
      <c r="B2740" s="13">
        <v>1509</v>
      </c>
      <c r="C2740" s="13">
        <v>155</v>
      </c>
      <c r="D2740" s="13">
        <v>1</v>
      </c>
      <c r="E2740" s="13">
        <v>170.09</v>
      </c>
      <c r="F2740">
        <f t="shared" si="42"/>
        <v>170.09</v>
      </c>
      <c r="G2740" s="13">
        <v>2739</v>
      </c>
      <c r="H2740" s="28" t="str">
        <f>VLOOKUP(G2740,'Customer table'!A:H,8,FALSE)</f>
        <v>Non email user</v>
      </c>
      <c r="M2740">
        <v>884.64</v>
      </c>
      <c r="N2740">
        <v>154.28</v>
      </c>
    </row>
    <row r="2741" spans="1:14">
      <c r="A2741" s="13">
        <v>2740</v>
      </c>
      <c r="B2741" s="13">
        <v>1509</v>
      </c>
      <c r="C2741" s="13">
        <v>117</v>
      </c>
      <c r="D2741" s="13">
        <v>2</v>
      </c>
      <c r="E2741" s="13">
        <v>815.03</v>
      </c>
      <c r="F2741">
        <f t="shared" si="42"/>
        <v>1630.06</v>
      </c>
      <c r="G2741" s="13">
        <v>2740</v>
      </c>
      <c r="H2741" s="28" t="str">
        <f>VLOOKUP(G2741,'Customer table'!A:H,8,FALSE)</f>
        <v>Non email user</v>
      </c>
      <c r="M2741">
        <v>120.27</v>
      </c>
      <c r="N2741">
        <v>236.63</v>
      </c>
    </row>
    <row r="2742" spans="1:14">
      <c r="A2742" s="13">
        <v>2741</v>
      </c>
      <c r="B2742" s="13">
        <v>1510</v>
      </c>
      <c r="C2742" s="13">
        <v>185</v>
      </c>
      <c r="D2742" s="13">
        <v>2</v>
      </c>
      <c r="E2742" s="13">
        <v>189.69</v>
      </c>
      <c r="F2742">
        <f t="shared" si="42"/>
        <v>379.38</v>
      </c>
      <c r="G2742" s="13">
        <v>2741</v>
      </c>
      <c r="H2742" s="28" t="str">
        <f>VLOOKUP(G2742,'Customer table'!A:H,8,FALSE)</f>
        <v>Non email user</v>
      </c>
      <c r="M2742">
        <v>996.68</v>
      </c>
      <c r="N2742">
        <v>352.84</v>
      </c>
    </row>
    <row r="2743" spans="1:14">
      <c r="A2743" s="13">
        <v>2742</v>
      </c>
      <c r="B2743" s="13">
        <v>1510</v>
      </c>
      <c r="C2743" s="13">
        <v>165</v>
      </c>
      <c r="D2743" s="13">
        <v>1</v>
      </c>
      <c r="E2743" s="13">
        <v>377.58</v>
      </c>
      <c r="F2743">
        <f t="shared" si="42"/>
        <v>377.58</v>
      </c>
      <c r="G2743" s="13">
        <v>2742</v>
      </c>
      <c r="H2743" s="28" t="str">
        <f>VLOOKUP(G2743,'Customer table'!A:H,8,FALSE)</f>
        <v>Non email user</v>
      </c>
      <c r="M2743">
        <v>258.66</v>
      </c>
      <c r="N2743">
        <v>1786.37</v>
      </c>
    </row>
    <row r="2744" spans="1:14">
      <c r="A2744" s="13">
        <v>2743</v>
      </c>
      <c r="B2744" s="13">
        <v>1511</v>
      </c>
      <c r="C2744" s="13">
        <v>68</v>
      </c>
      <c r="D2744" s="13">
        <v>1</v>
      </c>
      <c r="E2744" s="13">
        <v>449.81</v>
      </c>
      <c r="F2744">
        <f t="shared" si="42"/>
        <v>449.81</v>
      </c>
      <c r="G2744" s="13">
        <v>2743</v>
      </c>
      <c r="H2744" s="28" t="str">
        <f>VLOOKUP(G2744,'Customer table'!A:H,8,FALSE)</f>
        <v>Non email user</v>
      </c>
      <c r="M2744">
        <v>798.94</v>
      </c>
      <c r="N2744">
        <v>766.48</v>
      </c>
    </row>
    <row r="2745" spans="1:14">
      <c r="A2745" s="13">
        <v>2744</v>
      </c>
      <c r="B2745" s="13">
        <v>1512</v>
      </c>
      <c r="C2745" s="13">
        <v>150</v>
      </c>
      <c r="D2745" s="13">
        <v>2</v>
      </c>
      <c r="E2745" s="13">
        <v>295.79</v>
      </c>
      <c r="F2745">
        <f t="shared" si="42"/>
        <v>591.58</v>
      </c>
      <c r="G2745" s="13">
        <v>2744</v>
      </c>
      <c r="H2745" s="28" t="str">
        <f>VLOOKUP(G2745,'Customer table'!A:H,8,FALSE)</f>
        <v>Non email user</v>
      </c>
      <c r="M2745">
        <v>579.6</v>
      </c>
      <c r="N2745">
        <v>151.46</v>
      </c>
    </row>
    <row r="2746" spans="1:14">
      <c r="A2746" s="13">
        <v>2745</v>
      </c>
      <c r="B2746" s="13">
        <v>1512</v>
      </c>
      <c r="C2746" s="13">
        <v>63</v>
      </c>
      <c r="D2746" s="13">
        <v>1</v>
      </c>
      <c r="E2746" s="13">
        <v>800</v>
      </c>
      <c r="F2746">
        <f t="shared" si="42"/>
        <v>800</v>
      </c>
      <c r="G2746" s="13">
        <v>2745</v>
      </c>
      <c r="H2746" s="28" t="str">
        <f>VLOOKUP(G2746,'Customer table'!A:H,8,FALSE)</f>
        <v>Non email user</v>
      </c>
      <c r="M2746">
        <v>159.37</v>
      </c>
      <c r="N2746">
        <v>959.64</v>
      </c>
    </row>
    <row r="2747" spans="1:14">
      <c r="A2747" s="13">
        <v>2746</v>
      </c>
      <c r="B2747" s="13">
        <v>1513</v>
      </c>
      <c r="C2747" s="13">
        <v>127</v>
      </c>
      <c r="D2747" s="13">
        <v>1</v>
      </c>
      <c r="E2747" s="13">
        <v>37.89</v>
      </c>
      <c r="F2747">
        <f t="shared" si="42"/>
        <v>37.89</v>
      </c>
      <c r="G2747" s="13">
        <v>2746</v>
      </c>
      <c r="H2747" s="28" t="str">
        <f>VLOOKUP(G2747,'Customer table'!A:H,8,FALSE)</f>
        <v>Non email user</v>
      </c>
      <c r="M2747">
        <v>435.69</v>
      </c>
      <c r="N2747">
        <v>661.44</v>
      </c>
    </row>
    <row r="2748" spans="1:14">
      <c r="A2748" s="13">
        <v>2747</v>
      </c>
      <c r="B2748" s="13">
        <v>1513</v>
      </c>
      <c r="C2748" s="13">
        <v>179</v>
      </c>
      <c r="D2748" s="13">
        <v>1</v>
      </c>
      <c r="E2748" s="13">
        <v>154.28</v>
      </c>
      <c r="F2748">
        <f t="shared" si="42"/>
        <v>154.28</v>
      </c>
      <c r="G2748" s="13">
        <v>2747</v>
      </c>
      <c r="H2748" s="28" t="str">
        <f>VLOOKUP(G2748,'Customer table'!A:H,8,FALSE)</f>
        <v>Non email user</v>
      </c>
      <c r="M2748">
        <v>394.17</v>
      </c>
      <c r="N2748">
        <v>1527.77</v>
      </c>
    </row>
    <row r="2749" spans="1:14">
      <c r="A2749" s="13">
        <v>2748</v>
      </c>
      <c r="B2749" s="13">
        <v>1514</v>
      </c>
      <c r="C2749" s="13">
        <v>131</v>
      </c>
      <c r="D2749" s="13">
        <v>1</v>
      </c>
      <c r="E2749" s="13">
        <v>30.63</v>
      </c>
      <c r="F2749">
        <f t="shared" si="42"/>
        <v>30.63</v>
      </c>
      <c r="G2749" s="13">
        <v>2748</v>
      </c>
      <c r="H2749" s="28" t="str">
        <f>VLOOKUP(G2749,'Customer table'!A:H,8,FALSE)</f>
        <v>Non email user</v>
      </c>
      <c r="M2749">
        <v>277.47</v>
      </c>
      <c r="N2749">
        <v>716.89</v>
      </c>
    </row>
    <row r="2750" spans="1:14">
      <c r="A2750" s="13">
        <v>2749</v>
      </c>
      <c r="B2750" s="13">
        <v>1514</v>
      </c>
      <c r="C2750" s="13">
        <v>69</v>
      </c>
      <c r="D2750" s="13">
        <v>1</v>
      </c>
      <c r="E2750" s="13">
        <v>1008.02</v>
      </c>
      <c r="F2750">
        <f t="shared" si="42"/>
        <v>1008.02</v>
      </c>
      <c r="G2750" s="13">
        <v>2749</v>
      </c>
      <c r="H2750" s="28" t="str">
        <f>VLOOKUP(G2750,'Customer table'!A:H,8,FALSE)</f>
        <v>Email user</v>
      </c>
      <c r="M2750">
        <v>30.63</v>
      </c>
      <c r="N2750">
        <v>911.25</v>
      </c>
    </row>
    <row r="2751" spans="1:14">
      <c r="A2751" s="13">
        <v>2750</v>
      </c>
      <c r="B2751" s="13">
        <v>1514</v>
      </c>
      <c r="C2751" s="13">
        <v>140</v>
      </c>
      <c r="D2751" s="13">
        <v>2</v>
      </c>
      <c r="E2751" s="13">
        <v>142.43</v>
      </c>
      <c r="F2751">
        <f t="shared" si="42"/>
        <v>284.86</v>
      </c>
      <c r="G2751" s="13">
        <v>2750</v>
      </c>
      <c r="H2751" s="28" t="str">
        <f>VLOOKUP(G2751,'Customer table'!A:H,8,FALSE)</f>
        <v>Non email user</v>
      </c>
      <c r="M2751">
        <v>1802.19</v>
      </c>
      <c r="N2751">
        <v>187.47</v>
      </c>
    </row>
    <row r="2752" spans="1:14">
      <c r="A2752" s="13">
        <v>2751</v>
      </c>
      <c r="B2752" s="13">
        <v>1515</v>
      </c>
      <c r="C2752" s="13">
        <v>99</v>
      </c>
      <c r="D2752" s="13">
        <v>3</v>
      </c>
      <c r="E2752" s="13">
        <v>374.8</v>
      </c>
      <c r="F2752">
        <f t="shared" si="42"/>
        <v>1124.4</v>
      </c>
      <c r="G2752" s="13">
        <v>2751</v>
      </c>
      <c r="H2752" s="28" t="str">
        <f>VLOOKUP(G2752,'Customer table'!A:H,8,FALSE)</f>
        <v>Email user</v>
      </c>
      <c r="M2752">
        <v>250.59</v>
      </c>
      <c r="N2752">
        <v>374.8</v>
      </c>
    </row>
    <row r="2753" spans="1:14">
      <c r="A2753" s="13">
        <v>2752</v>
      </c>
      <c r="B2753" s="13">
        <v>1515</v>
      </c>
      <c r="C2753" s="13">
        <v>150</v>
      </c>
      <c r="D2753" s="13">
        <v>1</v>
      </c>
      <c r="E2753" s="13">
        <v>261.23</v>
      </c>
      <c r="F2753">
        <f t="shared" si="42"/>
        <v>261.23</v>
      </c>
      <c r="G2753" s="13">
        <v>2752</v>
      </c>
      <c r="H2753" s="28" t="str">
        <f>VLOOKUP(G2753,'Customer table'!A:H,8,FALSE)</f>
        <v>Email user</v>
      </c>
      <c r="M2753">
        <v>1008.02</v>
      </c>
      <c r="N2753">
        <v>187.89</v>
      </c>
    </row>
    <row r="2754" spans="1:14">
      <c r="A2754" s="13">
        <v>2753</v>
      </c>
      <c r="B2754" s="13">
        <v>1516</v>
      </c>
      <c r="C2754" s="13">
        <v>117</v>
      </c>
      <c r="D2754" s="13">
        <v>1</v>
      </c>
      <c r="E2754" s="13">
        <v>815.03</v>
      </c>
      <c r="F2754">
        <f t="shared" ref="F2754:F2817" si="43">E2754*D2754</f>
        <v>815.03</v>
      </c>
      <c r="G2754" s="13">
        <v>2753</v>
      </c>
      <c r="H2754" s="28" t="str">
        <f>VLOOKUP(G2754,'Customer table'!A:H,8,FALSE)</f>
        <v>Non email user</v>
      </c>
      <c r="M2754">
        <v>823.72</v>
      </c>
      <c r="N2754">
        <v>181.79</v>
      </c>
    </row>
    <row r="2755" spans="1:14">
      <c r="A2755" s="13">
        <v>2754</v>
      </c>
      <c r="B2755" s="13">
        <v>1516</v>
      </c>
      <c r="C2755" s="13">
        <v>170</v>
      </c>
      <c r="D2755" s="13">
        <v>1</v>
      </c>
      <c r="E2755" s="13">
        <v>269.49</v>
      </c>
      <c r="F2755">
        <f t="shared" si="43"/>
        <v>269.49</v>
      </c>
      <c r="G2755" s="13">
        <v>2754</v>
      </c>
      <c r="H2755" s="28" t="str">
        <f>VLOOKUP(G2755,'Customer table'!A:H,8,FALSE)</f>
        <v>Non email user</v>
      </c>
      <c r="M2755">
        <v>1146.95</v>
      </c>
      <c r="N2755">
        <v>152.53</v>
      </c>
    </row>
    <row r="2756" spans="1:14">
      <c r="A2756" s="13">
        <v>2755</v>
      </c>
      <c r="B2756" s="13">
        <v>1516</v>
      </c>
      <c r="C2756" s="13">
        <v>52</v>
      </c>
      <c r="D2756" s="13">
        <v>1</v>
      </c>
      <c r="E2756" s="13">
        <v>1128.91</v>
      </c>
      <c r="F2756">
        <f t="shared" si="43"/>
        <v>1128.91</v>
      </c>
      <c r="G2756" s="13">
        <v>2755</v>
      </c>
      <c r="H2756" s="28" t="str">
        <f>VLOOKUP(G2756,'Customer table'!A:H,8,FALSE)</f>
        <v>Non email user</v>
      </c>
      <c r="M2756">
        <v>399.61</v>
      </c>
      <c r="N2756">
        <v>501.18</v>
      </c>
    </row>
    <row r="2757" spans="1:14">
      <c r="A2757" s="13">
        <v>2756</v>
      </c>
      <c r="B2757" s="13">
        <v>1517</v>
      </c>
      <c r="C2757" s="13">
        <v>27</v>
      </c>
      <c r="D2757" s="13">
        <v>1</v>
      </c>
      <c r="E2757" s="13">
        <v>628.59</v>
      </c>
      <c r="F2757">
        <f t="shared" si="43"/>
        <v>628.59</v>
      </c>
      <c r="G2757" s="13">
        <v>2756</v>
      </c>
      <c r="H2757" s="28" t="str">
        <f>VLOOKUP(G2757,'Customer table'!A:H,8,FALSE)</f>
        <v>Non email user</v>
      </c>
      <c r="M2757">
        <v>154.02</v>
      </c>
      <c r="N2757">
        <v>245.09</v>
      </c>
    </row>
    <row r="2758" spans="1:14">
      <c r="A2758" s="13">
        <v>2757</v>
      </c>
      <c r="B2758" s="13">
        <v>1517</v>
      </c>
      <c r="C2758" s="13">
        <v>124</v>
      </c>
      <c r="D2758" s="13">
        <v>1</v>
      </c>
      <c r="E2758" s="13">
        <v>159.92</v>
      </c>
      <c r="F2758">
        <f t="shared" si="43"/>
        <v>159.92</v>
      </c>
      <c r="G2758" s="13">
        <v>2757</v>
      </c>
      <c r="H2758" s="28" t="str">
        <f>VLOOKUP(G2758,'Customer table'!A:H,8,FALSE)</f>
        <v>Non email user</v>
      </c>
      <c r="M2758">
        <v>1786.37</v>
      </c>
      <c r="N2758">
        <v>315.18</v>
      </c>
    </row>
    <row r="2759" spans="1:14">
      <c r="A2759" s="13">
        <v>2758</v>
      </c>
      <c r="B2759" s="13">
        <v>1517</v>
      </c>
      <c r="C2759" s="13">
        <v>58</v>
      </c>
      <c r="D2759" s="13">
        <v>2</v>
      </c>
      <c r="E2759" s="13">
        <v>428.94</v>
      </c>
      <c r="F2759">
        <f t="shared" si="43"/>
        <v>857.88</v>
      </c>
      <c r="G2759" s="13">
        <v>2758</v>
      </c>
      <c r="H2759" s="28" t="str">
        <f>VLOOKUP(G2759,'Customer table'!A:H,8,FALSE)</f>
        <v>Email user</v>
      </c>
      <c r="M2759">
        <v>1936.86</v>
      </c>
      <c r="N2759">
        <v>1995.72</v>
      </c>
    </row>
    <row r="2760" spans="1:14">
      <c r="A2760" s="13">
        <v>2759</v>
      </c>
      <c r="B2760" s="13">
        <v>1517</v>
      </c>
      <c r="C2760" s="13">
        <v>88</v>
      </c>
      <c r="D2760" s="13">
        <v>1</v>
      </c>
      <c r="E2760" s="13">
        <v>638.87</v>
      </c>
      <c r="F2760">
        <f t="shared" si="43"/>
        <v>638.87</v>
      </c>
      <c r="G2760" s="13">
        <v>2759</v>
      </c>
      <c r="H2760" s="28" t="str">
        <f>VLOOKUP(G2760,'Customer table'!A:H,8,FALSE)</f>
        <v>Non email user</v>
      </c>
      <c r="M2760">
        <v>154.02</v>
      </c>
      <c r="N2760">
        <v>100.33</v>
      </c>
    </row>
    <row r="2761" spans="1:14">
      <c r="A2761" s="13">
        <v>2760</v>
      </c>
      <c r="B2761" s="13">
        <v>1518</v>
      </c>
      <c r="C2761" s="13">
        <v>66</v>
      </c>
      <c r="D2761" s="13">
        <v>1</v>
      </c>
      <c r="E2761" s="13">
        <v>448.66</v>
      </c>
      <c r="F2761">
        <f t="shared" si="43"/>
        <v>448.66</v>
      </c>
      <c r="G2761" s="13">
        <v>2760</v>
      </c>
      <c r="H2761" s="28" t="str">
        <f>VLOOKUP(G2761,'Customer table'!A:H,8,FALSE)</f>
        <v>Non email user</v>
      </c>
      <c r="M2761">
        <v>871.38</v>
      </c>
      <c r="N2761">
        <v>282.13</v>
      </c>
    </row>
    <row r="2762" spans="1:14">
      <c r="A2762" s="13">
        <v>2761</v>
      </c>
      <c r="B2762" s="13">
        <v>1519</v>
      </c>
      <c r="C2762" s="13">
        <v>83</v>
      </c>
      <c r="D2762" s="13">
        <v>1</v>
      </c>
      <c r="E2762" s="13">
        <v>208.24</v>
      </c>
      <c r="F2762">
        <f t="shared" si="43"/>
        <v>208.24</v>
      </c>
      <c r="G2762" s="13">
        <v>2761</v>
      </c>
      <c r="H2762" s="28" t="str">
        <f>VLOOKUP(G2762,'Customer table'!A:H,8,FALSE)</f>
        <v>Email user</v>
      </c>
      <c r="M2762">
        <v>419.68</v>
      </c>
      <c r="N2762">
        <v>1636.91</v>
      </c>
    </row>
    <row r="2763" spans="1:14">
      <c r="A2763" s="13">
        <v>2762</v>
      </c>
      <c r="B2763" s="13">
        <v>1520</v>
      </c>
      <c r="C2763" s="13">
        <v>32</v>
      </c>
      <c r="D2763" s="13">
        <v>1</v>
      </c>
      <c r="E2763" s="13">
        <v>611.7</v>
      </c>
      <c r="F2763">
        <f t="shared" si="43"/>
        <v>611.7</v>
      </c>
      <c r="G2763" s="13">
        <v>2762</v>
      </c>
      <c r="H2763" s="28" t="str">
        <f>VLOOKUP(G2763,'Customer table'!A:H,8,FALSE)</f>
        <v>Email user</v>
      </c>
      <c r="M2763">
        <v>260.61</v>
      </c>
      <c r="N2763">
        <v>957.32</v>
      </c>
    </row>
    <row r="2764" spans="1:14">
      <c r="A2764" s="13">
        <v>2763</v>
      </c>
      <c r="B2764" s="13">
        <v>1521</v>
      </c>
      <c r="C2764" s="13">
        <v>122</v>
      </c>
      <c r="D2764" s="13">
        <v>1</v>
      </c>
      <c r="E2764" s="13">
        <v>112.48</v>
      </c>
      <c r="F2764">
        <f t="shared" si="43"/>
        <v>112.48</v>
      </c>
      <c r="G2764" s="13">
        <v>2763</v>
      </c>
      <c r="H2764" s="28" t="str">
        <f>VLOOKUP(G2764,'Customer table'!A:H,8,FALSE)</f>
        <v>Non email user</v>
      </c>
      <c r="M2764">
        <v>1417.1</v>
      </c>
      <c r="N2764">
        <v>744.5</v>
      </c>
    </row>
    <row r="2765" spans="1:14">
      <c r="A2765" s="13">
        <v>2764</v>
      </c>
      <c r="B2765" s="13">
        <v>1521</v>
      </c>
      <c r="C2765" s="13">
        <v>102</v>
      </c>
      <c r="D2765" s="13">
        <v>1</v>
      </c>
      <c r="E2765" s="13">
        <v>579.6</v>
      </c>
      <c r="F2765">
        <f t="shared" si="43"/>
        <v>579.6</v>
      </c>
      <c r="G2765" s="13">
        <v>2764</v>
      </c>
      <c r="H2765" s="28" t="str">
        <f>VLOOKUP(G2765,'Customer table'!A:H,8,FALSE)</f>
        <v>Non email user</v>
      </c>
      <c r="M2765">
        <v>219.69</v>
      </c>
      <c r="N2765">
        <v>290.79</v>
      </c>
    </row>
    <row r="2766" spans="1:14">
      <c r="A2766" s="13">
        <v>2765</v>
      </c>
      <c r="B2766" s="13">
        <v>1522</v>
      </c>
      <c r="C2766" s="13">
        <v>124</v>
      </c>
      <c r="D2766" s="13">
        <v>1</v>
      </c>
      <c r="E2766" s="13">
        <v>159.92</v>
      </c>
      <c r="F2766">
        <f t="shared" si="43"/>
        <v>159.92</v>
      </c>
      <c r="G2766" s="13">
        <v>2765</v>
      </c>
      <c r="H2766" s="28" t="str">
        <f>VLOOKUP(G2766,'Customer table'!A:H,8,FALSE)</f>
        <v>Non email user</v>
      </c>
      <c r="M2766">
        <v>181.48</v>
      </c>
      <c r="N2766">
        <v>196.53</v>
      </c>
    </row>
    <row r="2767" spans="1:14">
      <c r="A2767" s="13">
        <v>2766</v>
      </c>
      <c r="B2767" s="13">
        <v>1523</v>
      </c>
      <c r="C2767" s="13">
        <v>87</v>
      </c>
      <c r="D2767" s="13">
        <v>1</v>
      </c>
      <c r="E2767" s="13">
        <v>594.37</v>
      </c>
      <c r="F2767">
        <f t="shared" si="43"/>
        <v>594.37</v>
      </c>
      <c r="G2767" s="13">
        <v>2766</v>
      </c>
      <c r="H2767" s="28" t="str">
        <f>VLOOKUP(G2767,'Customer table'!A:H,8,FALSE)</f>
        <v>Non email user</v>
      </c>
      <c r="M2767">
        <v>173.45</v>
      </c>
      <c r="N2767">
        <v>361.97</v>
      </c>
    </row>
    <row r="2768" spans="1:14">
      <c r="A2768" s="13">
        <v>2767</v>
      </c>
      <c r="B2768" s="13">
        <v>1524</v>
      </c>
      <c r="C2768" s="13">
        <v>83</v>
      </c>
      <c r="D2768" s="13">
        <v>1</v>
      </c>
      <c r="E2768" s="13">
        <v>208.24</v>
      </c>
      <c r="F2768">
        <f t="shared" si="43"/>
        <v>208.24</v>
      </c>
      <c r="G2768" s="13">
        <v>2767</v>
      </c>
      <c r="H2768" s="28" t="str">
        <f>VLOOKUP(G2768,'Customer table'!A:H,8,FALSE)</f>
        <v>Non email user</v>
      </c>
      <c r="M2768">
        <v>315.29</v>
      </c>
      <c r="N2768">
        <v>1077.28</v>
      </c>
    </row>
    <row r="2769" spans="1:14">
      <c r="A2769" s="13">
        <v>2768</v>
      </c>
      <c r="B2769" s="13">
        <v>1524</v>
      </c>
      <c r="C2769" s="13">
        <v>147</v>
      </c>
      <c r="D2769" s="13">
        <v>1</v>
      </c>
      <c r="E2769" s="13">
        <v>78.5</v>
      </c>
      <c r="F2769">
        <f t="shared" si="43"/>
        <v>78.5</v>
      </c>
      <c r="G2769" s="13">
        <v>2768</v>
      </c>
      <c r="H2769" s="28" t="str">
        <f>VLOOKUP(G2769,'Customer table'!A:H,8,FALSE)</f>
        <v>Non email user</v>
      </c>
      <c r="M2769">
        <v>406.76</v>
      </c>
      <c r="N2769">
        <v>200.91</v>
      </c>
    </row>
    <row r="2770" spans="1:14">
      <c r="A2770" s="13">
        <v>2769</v>
      </c>
      <c r="B2770" s="13">
        <v>1525</v>
      </c>
      <c r="C2770" s="13">
        <v>29</v>
      </c>
      <c r="D2770" s="13">
        <v>1</v>
      </c>
      <c r="E2770" s="13">
        <v>1609.61</v>
      </c>
      <c r="F2770">
        <f t="shared" si="43"/>
        <v>1609.61</v>
      </c>
      <c r="G2770" s="13">
        <v>2769</v>
      </c>
      <c r="H2770" s="28" t="str">
        <f>VLOOKUP(G2770,'Customer table'!A:H,8,FALSE)</f>
        <v>Non email user</v>
      </c>
      <c r="M2770">
        <v>729.22</v>
      </c>
      <c r="N2770">
        <v>284.14</v>
      </c>
    </row>
    <row r="2771" spans="1:14">
      <c r="A2771" s="13">
        <v>2770</v>
      </c>
      <c r="B2771" s="13">
        <v>1525</v>
      </c>
      <c r="C2771" s="13">
        <v>196</v>
      </c>
      <c r="D2771" s="13">
        <v>2</v>
      </c>
      <c r="E2771" s="13">
        <v>140.76</v>
      </c>
      <c r="F2771">
        <f t="shared" si="43"/>
        <v>281.52</v>
      </c>
      <c r="G2771" s="13">
        <v>2770</v>
      </c>
      <c r="H2771" s="28" t="str">
        <f>VLOOKUP(G2771,'Customer table'!A:H,8,FALSE)</f>
        <v>Email user</v>
      </c>
      <c r="M2771">
        <v>968.43</v>
      </c>
      <c r="N2771">
        <v>154.02</v>
      </c>
    </row>
    <row r="2772" spans="1:14">
      <c r="A2772" s="13">
        <v>2771</v>
      </c>
      <c r="B2772" s="13">
        <v>1526</v>
      </c>
      <c r="C2772" s="13">
        <v>124</v>
      </c>
      <c r="D2772" s="13">
        <v>2</v>
      </c>
      <c r="E2772" s="13">
        <v>159.92</v>
      </c>
      <c r="F2772">
        <f t="shared" si="43"/>
        <v>319.84</v>
      </c>
      <c r="G2772" s="13">
        <v>2771</v>
      </c>
      <c r="H2772" s="28" t="str">
        <f>VLOOKUP(G2772,'Customer table'!A:H,8,FALSE)</f>
        <v>Non email user</v>
      </c>
      <c r="M2772">
        <v>280.61</v>
      </c>
      <c r="N2772">
        <v>1182.51</v>
      </c>
    </row>
    <row r="2773" spans="1:14">
      <c r="A2773" s="13">
        <v>2772</v>
      </c>
      <c r="B2773" s="13">
        <v>1527</v>
      </c>
      <c r="C2773" s="13">
        <v>69</v>
      </c>
      <c r="D2773" s="13">
        <v>1</v>
      </c>
      <c r="E2773" s="13">
        <v>1008.02</v>
      </c>
      <c r="F2773">
        <f t="shared" si="43"/>
        <v>1008.02</v>
      </c>
      <c r="G2773" s="13">
        <v>2772</v>
      </c>
      <c r="H2773" s="28" t="str">
        <f>VLOOKUP(G2773,'Customer table'!A:H,8,FALSE)</f>
        <v>Email user</v>
      </c>
      <c r="M2773">
        <v>140.76</v>
      </c>
      <c r="N2773">
        <v>1237.86</v>
      </c>
    </row>
    <row r="2774" spans="1:14">
      <c r="A2774" s="13">
        <v>2773</v>
      </c>
      <c r="B2774" s="13">
        <v>1528</v>
      </c>
      <c r="C2774" s="13">
        <v>182</v>
      </c>
      <c r="D2774" s="13">
        <v>1</v>
      </c>
      <c r="E2774" s="13">
        <v>211.3</v>
      </c>
      <c r="F2774">
        <f t="shared" si="43"/>
        <v>211.3</v>
      </c>
      <c r="G2774" s="13">
        <v>2773</v>
      </c>
      <c r="H2774" s="28" t="str">
        <f>VLOOKUP(G2774,'Customer table'!A:H,8,FALSE)</f>
        <v>Non email user</v>
      </c>
      <c r="M2774">
        <v>526.08</v>
      </c>
      <c r="N2774">
        <v>485.49</v>
      </c>
    </row>
    <row r="2775" spans="1:14">
      <c r="A2775" s="13">
        <v>2774</v>
      </c>
      <c r="B2775" s="13">
        <v>1528</v>
      </c>
      <c r="C2775" s="13">
        <v>127</v>
      </c>
      <c r="D2775" s="13">
        <v>1</v>
      </c>
      <c r="E2775" s="13">
        <v>44.16</v>
      </c>
      <c r="F2775">
        <f t="shared" si="43"/>
        <v>44.16</v>
      </c>
      <c r="G2775" s="13">
        <v>2774</v>
      </c>
      <c r="H2775" s="28" t="str">
        <f>VLOOKUP(G2775,'Customer table'!A:H,8,FALSE)</f>
        <v>Non email user</v>
      </c>
      <c r="M2775">
        <v>644.55</v>
      </c>
      <c r="N2775">
        <v>623.26</v>
      </c>
    </row>
    <row r="2776" spans="1:14">
      <c r="A2776" s="13">
        <v>2775</v>
      </c>
      <c r="B2776" s="13">
        <v>1528</v>
      </c>
      <c r="C2776" s="13">
        <v>103</v>
      </c>
      <c r="D2776" s="13">
        <v>2</v>
      </c>
      <c r="E2776" s="13">
        <v>228.45</v>
      </c>
      <c r="F2776">
        <f t="shared" si="43"/>
        <v>456.9</v>
      </c>
      <c r="G2776" s="13">
        <v>2775</v>
      </c>
      <c r="H2776" s="28" t="str">
        <f>VLOOKUP(G2776,'Customer table'!A:H,8,FALSE)</f>
        <v>Email user</v>
      </c>
      <c r="M2776">
        <v>30.63</v>
      </c>
      <c r="N2776">
        <v>364.61</v>
      </c>
    </row>
    <row r="2777" spans="1:14">
      <c r="A2777" s="13">
        <v>2776</v>
      </c>
      <c r="B2777" s="13">
        <v>1528</v>
      </c>
      <c r="C2777" s="13">
        <v>33</v>
      </c>
      <c r="D2777" s="13">
        <v>1</v>
      </c>
      <c r="E2777" s="13">
        <v>1354.25</v>
      </c>
      <c r="F2777">
        <f t="shared" si="43"/>
        <v>1354.25</v>
      </c>
      <c r="G2777" s="13">
        <v>2776</v>
      </c>
      <c r="H2777" s="28" t="str">
        <f>VLOOKUP(G2777,'Customer table'!A:H,8,FALSE)</f>
        <v>Non email user</v>
      </c>
      <c r="M2777">
        <v>753.56</v>
      </c>
      <c r="N2777">
        <v>580</v>
      </c>
    </row>
    <row r="2778" spans="1:14">
      <c r="A2778" s="13">
        <v>2777</v>
      </c>
      <c r="B2778" s="13">
        <v>1529</v>
      </c>
      <c r="C2778" s="13">
        <v>127</v>
      </c>
      <c r="D2778" s="13">
        <v>3</v>
      </c>
      <c r="E2778" s="13">
        <v>44.16</v>
      </c>
      <c r="F2778">
        <f t="shared" si="43"/>
        <v>132.48</v>
      </c>
      <c r="G2778" s="13">
        <v>2777</v>
      </c>
      <c r="H2778" s="28" t="str">
        <f>VLOOKUP(G2778,'Customer table'!A:H,8,FALSE)</f>
        <v>Non email user</v>
      </c>
      <c r="M2778">
        <v>759.97</v>
      </c>
      <c r="N2778">
        <v>899.2</v>
      </c>
    </row>
    <row r="2779" spans="1:14">
      <c r="A2779" s="13">
        <v>2778</v>
      </c>
      <c r="B2779" s="13">
        <v>1529</v>
      </c>
      <c r="C2779" s="13">
        <v>7</v>
      </c>
      <c r="D2779" s="13">
        <v>1</v>
      </c>
      <c r="E2779" s="13">
        <v>1695.09</v>
      </c>
      <c r="F2779">
        <f t="shared" si="43"/>
        <v>1695.09</v>
      </c>
      <c r="G2779" s="13">
        <v>2778</v>
      </c>
      <c r="H2779" s="28" t="str">
        <f>VLOOKUP(G2779,'Customer table'!A:H,8,FALSE)</f>
        <v>Email user</v>
      </c>
      <c r="M2779">
        <v>299.56</v>
      </c>
      <c r="N2779">
        <v>1186.56</v>
      </c>
    </row>
    <row r="2780" spans="1:14">
      <c r="A2780" s="13">
        <v>2779</v>
      </c>
      <c r="B2780" s="13">
        <v>1529</v>
      </c>
      <c r="C2780" s="13">
        <v>37</v>
      </c>
      <c r="D2780" s="13">
        <v>1</v>
      </c>
      <c r="E2780" s="13">
        <v>1629.76</v>
      </c>
      <c r="F2780">
        <f t="shared" si="43"/>
        <v>1629.76</v>
      </c>
      <c r="G2780" s="13">
        <v>2779</v>
      </c>
      <c r="H2780" s="28" t="str">
        <f>VLOOKUP(G2780,'Customer table'!A:H,8,FALSE)</f>
        <v>Non email user</v>
      </c>
      <c r="M2780">
        <v>1007.5</v>
      </c>
      <c r="N2780">
        <v>1365.96</v>
      </c>
    </row>
    <row r="2781" spans="1:14">
      <c r="A2781" s="13">
        <v>2780</v>
      </c>
      <c r="B2781" s="13">
        <v>1529</v>
      </c>
      <c r="C2781" s="13">
        <v>183</v>
      </c>
      <c r="D2781" s="13">
        <v>1</v>
      </c>
      <c r="E2781" s="13">
        <v>200.91</v>
      </c>
      <c r="F2781">
        <f t="shared" si="43"/>
        <v>200.91</v>
      </c>
      <c r="G2781" s="13">
        <v>2780</v>
      </c>
      <c r="H2781" s="28" t="str">
        <f>VLOOKUP(G2781,'Customer table'!A:H,8,FALSE)</f>
        <v>Email user</v>
      </c>
      <c r="M2781">
        <v>470.89</v>
      </c>
      <c r="N2781">
        <v>633.9</v>
      </c>
    </row>
    <row r="2782" spans="1:14">
      <c r="A2782" s="13">
        <v>2781</v>
      </c>
      <c r="B2782" s="13">
        <v>1530</v>
      </c>
      <c r="C2782" s="13">
        <v>198</v>
      </c>
      <c r="D2782" s="13">
        <v>1</v>
      </c>
      <c r="E2782" s="13">
        <v>413.05</v>
      </c>
      <c r="F2782">
        <f t="shared" si="43"/>
        <v>413.05</v>
      </c>
      <c r="G2782" s="13">
        <v>2781</v>
      </c>
      <c r="H2782" s="28" t="str">
        <f>VLOOKUP(G2782,'Customer table'!A:H,8,FALSE)</f>
        <v>Email user</v>
      </c>
      <c r="M2782">
        <v>3386.73</v>
      </c>
      <c r="N2782">
        <v>154.28</v>
      </c>
    </row>
    <row r="2783" spans="1:14">
      <c r="A2783" s="13">
        <v>2782</v>
      </c>
      <c r="B2783" s="13">
        <v>1531</v>
      </c>
      <c r="C2783" s="13">
        <v>150</v>
      </c>
      <c r="D2783" s="13">
        <v>1</v>
      </c>
      <c r="E2783" s="13">
        <v>257.56</v>
      </c>
      <c r="F2783">
        <f t="shared" si="43"/>
        <v>257.56</v>
      </c>
      <c r="G2783" s="13">
        <v>2782</v>
      </c>
      <c r="H2783" s="28" t="str">
        <f>VLOOKUP(G2783,'Customer table'!A:H,8,FALSE)</f>
        <v>Email user</v>
      </c>
      <c r="M2783">
        <v>378.81</v>
      </c>
      <c r="N2783">
        <v>766.48</v>
      </c>
    </row>
    <row r="2784" spans="1:14">
      <c r="A2784" s="13">
        <v>2783</v>
      </c>
      <c r="B2784" s="13">
        <v>1532</v>
      </c>
      <c r="C2784" s="13">
        <v>178</v>
      </c>
      <c r="D2784" s="13">
        <v>1</v>
      </c>
      <c r="E2784" s="13">
        <v>325.76</v>
      </c>
      <c r="F2784">
        <f t="shared" si="43"/>
        <v>325.76</v>
      </c>
      <c r="G2784" s="13">
        <v>2783</v>
      </c>
      <c r="H2784" s="28" t="str">
        <f>VLOOKUP(G2784,'Customer table'!A:H,8,FALSE)</f>
        <v>Non email user</v>
      </c>
      <c r="M2784">
        <v>627.3</v>
      </c>
      <c r="N2784">
        <v>968.43</v>
      </c>
    </row>
    <row r="2785" spans="1:14">
      <c r="A2785" s="13">
        <v>2784</v>
      </c>
      <c r="B2785" s="13">
        <v>1533</v>
      </c>
      <c r="C2785" s="13">
        <v>134</v>
      </c>
      <c r="D2785" s="13">
        <v>1</v>
      </c>
      <c r="E2785" s="13">
        <v>260.57</v>
      </c>
      <c r="F2785">
        <f t="shared" si="43"/>
        <v>260.57</v>
      </c>
      <c r="G2785" s="13">
        <v>2784</v>
      </c>
      <c r="H2785" s="28" t="str">
        <f>VLOOKUP(G2785,'Customer table'!A:H,8,FALSE)</f>
        <v>Non email user</v>
      </c>
      <c r="M2785">
        <v>315.17</v>
      </c>
      <c r="N2785">
        <v>683.81</v>
      </c>
    </row>
    <row r="2786" spans="1:14">
      <c r="A2786" s="13">
        <v>2785</v>
      </c>
      <c r="B2786" s="13">
        <v>1533</v>
      </c>
      <c r="C2786" s="13">
        <v>39</v>
      </c>
      <c r="D2786" s="13">
        <v>1</v>
      </c>
      <c r="E2786" s="13">
        <v>1955.02</v>
      </c>
      <c r="F2786">
        <f t="shared" si="43"/>
        <v>1955.02</v>
      </c>
      <c r="G2786" s="13">
        <v>2785</v>
      </c>
      <c r="H2786" s="28" t="str">
        <f>VLOOKUP(G2786,'Customer table'!A:H,8,FALSE)</f>
        <v>Non email user</v>
      </c>
      <c r="M2786">
        <v>683.28</v>
      </c>
      <c r="N2786">
        <v>780.49</v>
      </c>
    </row>
    <row r="2787" spans="1:14">
      <c r="A2787" s="13">
        <v>2786</v>
      </c>
      <c r="B2787" s="13">
        <v>1534</v>
      </c>
      <c r="C2787" s="13">
        <v>159</v>
      </c>
      <c r="D2787" s="13">
        <v>1</v>
      </c>
      <c r="E2787" s="13">
        <v>338.41</v>
      </c>
      <c r="F2787">
        <f t="shared" si="43"/>
        <v>338.41</v>
      </c>
      <c r="G2787" s="13">
        <v>2786</v>
      </c>
      <c r="H2787" s="28" t="str">
        <f>VLOOKUP(G2787,'Customer table'!A:H,8,FALSE)</f>
        <v>Non email user</v>
      </c>
      <c r="M2787">
        <v>84.52</v>
      </c>
      <c r="N2787">
        <v>284.86</v>
      </c>
    </row>
    <row r="2788" spans="1:14">
      <c r="A2788" s="13">
        <v>2787</v>
      </c>
      <c r="B2788" s="13">
        <v>1534</v>
      </c>
      <c r="C2788" s="13">
        <v>5</v>
      </c>
      <c r="D2788" s="13">
        <v>1</v>
      </c>
      <c r="E2788" s="13">
        <v>442.46</v>
      </c>
      <c r="F2788">
        <f t="shared" si="43"/>
        <v>442.46</v>
      </c>
      <c r="G2788" s="13">
        <v>2787</v>
      </c>
      <c r="H2788" s="28" t="str">
        <f>VLOOKUP(G2788,'Customer table'!A:H,8,FALSE)</f>
        <v>Non email user</v>
      </c>
      <c r="M2788">
        <v>260.57</v>
      </c>
      <c r="N2788">
        <v>901.51</v>
      </c>
    </row>
    <row r="2789" spans="1:14">
      <c r="A2789" s="13">
        <v>2788</v>
      </c>
      <c r="B2789" s="13">
        <v>1535</v>
      </c>
      <c r="C2789" s="13">
        <v>185</v>
      </c>
      <c r="D2789" s="13">
        <v>1</v>
      </c>
      <c r="E2789" s="13">
        <v>170.78</v>
      </c>
      <c r="F2789">
        <f t="shared" si="43"/>
        <v>170.78</v>
      </c>
      <c r="G2789" s="13">
        <v>2788</v>
      </c>
      <c r="H2789" s="28" t="str">
        <f>VLOOKUP(G2789,'Customer table'!A:H,8,FALSE)</f>
        <v>Non email user</v>
      </c>
      <c r="M2789">
        <v>449.81</v>
      </c>
      <c r="N2789">
        <v>751.38</v>
      </c>
    </row>
    <row r="2790" spans="1:14">
      <c r="A2790" s="13">
        <v>2789</v>
      </c>
      <c r="B2790" s="13">
        <v>1536</v>
      </c>
      <c r="C2790" s="13">
        <v>76</v>
      </c>
      <c r="D2790" s="13">
        <v>1</v>
      </c>
      <c r="E2790" s="13">
        <v>535.5</v>
      </c>
      <c r="F2790">
        <f t="shared" si="43"/>
        <v>535.5</v>
      </c>
      <c r="G2790" s="13">
        <v>2789</v>
      </c>
      <c r="H2790" s="28" t="str">
        <f>VLOOKUP(G2790,'Customer table'!A:H,8,FALSE)</f>
        <v>Non email user</v>
      </c>
      <c r="M2790">
        <v>815.03</v>
      </c>
      <c r="N2790">
        <v>159.92</v>
      </c>
    </row>
    <row r="2791" spans="1:14">
      <c r="A2791" s="13">
        <v>2790</v>
      </c>
      <c r="B2791" s="13">
        <v>1537</v>
      </c>
      <c r="C2791" s="13">
        <v>192</v>
      </c>
      <c r="D2791" s="13">
        <v>2</v>
      </c>
      <c r="E2791" s="13">
        <v>485.89</v>
      </c>
      <c r="F2791">
        <f t="shared" si="43"/>
        <v>971.78</v>
      </c>
      <c r="G2791" s="13">
        <v>2790</v>
      </c>
      <c r="H2791" s="28" t="str">
        <f>VLOOKUP(G2791,'Customer table'!A:H,8,FALSE)</f>
        <v>Non email user</v>
      </c>
      <c r="M2791">
        <v>431.06</v>
      </c>
      <c r="N2791">
        <v>548.39</v>
      </c>
    </row>
    <row r="2792" spans="1:14">
      <c r="A2792" s="13">
        <v>2791</v>
      </c>
      <c r="B2792" s="13">
        <v>1538</v>
      </c>
      <c r="C2792" s="13">
        <v>3</v>
      </c>
      <c r="D2792" s="13">
        <v>1</v>
      </c>
      <c r="E2792" s="13">
        <v>539.1</v>
      </c>
      <c r="F2792">
        <f t="shared" si="43"/>
        <v>539.1</v>
      </c>
      <c r="G2792" s="13">
        <v>2791</v>
      </c>
      <c r="H2792" s="28" t="str">
        <f>VLOOKUP(G2792,'Customer table'!A:H,8,FALSE)</f>
        <v>Email user</v>
      </c>
      <c r="M2792">
        <v>422.21</v>
      </c>
      <c r="N2792">
        <v>207.19</v>
      </c>
    </row>
    <row r="2793" spans="1:14">
      <c r="A2793" s="13">
        <v>2792</v>
      </c>
      <c r="B2793" s="13">
        <v>1538</v>
      </c>
      <c r="C2793" s="13">
        <v>43</v>
      </c>
      <c r="D2793" s="13">
        <v>3</v>
      </c>
      <c r="E2793" s="13">
        <v>1153.5</v>
      </c>
      <c r="F2793">
        <f t="shared" si="43"/>
        <v>3460.5</v>
      </c>
      <c r="G2793" s="13">
        <v>2792</v>
      </c>
      <c r="H2793" s="28" t="str">
        <f>VLOOKUP(G2793,'Customer table'!A:H,8,FALSE)</f>
        <v>Non email user</v>
      </c>
      <c r="M2793">
        <v>3273.82</v>
      </c>
      <c r="N2793">
        <v>3273.82</v>
      </c>
    </row>
    <row r="2794" spans="1:14">
      <c r="A2794" s="13">
        <v>2793</v>
      </c>
      <c r="B2794" s="13">
        <v>1539</v>
      </c>
      <c r="C2794" s="13">
        <v>112</v>
      </c>
      <c r="D2794" s="13">
        <v>1</v>
      </c>
      <c r="E2794" s="13">
        <v>614.24</v>
      </c>
      <c r="F2794">
        <f t="shared" si="43"/>
        <v>614.24</v>
      </c>
      <c r="G2794" s="13">
        <v>2793</v>
      </c>
      <c r="H2794" s="28" t="str">
        <f>VLOOKUP(G2794,'Customer table'!A:H,8,FALSE)</f>
        <v>Non email user</v>
      </c>
      <c r="M2794">
        <v>912.95</v>
      </c>
      <c r="N2794">
        <v>858.98</v>
      </c>
    </row>
    <row r="2795" spans="1:14">
      <c r="A2795" s="13">
        <v>2794</v>
      </c>
      <c r="B2795" s="13">
        <v>1539</v>
      </c>
      <c r="C2795" s="13">
        <v>99</v>
      </c>
      <c r="D2795" s="13">
        <v>1</v>
      </c>
      <c r="E2795" s="13">
        <v>374.8</v>
      </c>
      <c r="F2795">
        <f t="shared" si="43"/>
        <v>374.8</v>
      </c>
      <c r="G2795" s="13">
        <v>2794</v>
      </c>
      <c r="H2795" s="28" t="str">
        <f>VLOOKUP(G2795,'Customer table'!A:H,8,FALSE)</f>
        <v>Non email user</v>
      </c>
      <c r="M2795">
        <v>479.1</v>
      </c>
      <c r="N2795">
        <v>1098.93</v>
      </c>
    </row>
    <row r="2796" spans="1:14">
      <c r="A2796" s="13">
        <v>2795</v>
      </c>
      <c r="B2796" s="13">
        <v>1540</v>
      </c>
      <c r="C2796" s="13">
        <v>55</v>
      </c>
      <c r="D2796" s="13">
        <v>3</v>
      </c>
      <c r="E2796" s="13">
        <v>404.61</v>
      </c>
      <c r="F2796">
        <f t="shared" si="43"/>
        <v>1213.83</v>
      </c>
      <c r="G2796" s="13">
        <v>2795</v>
      </c>
      <c r="H2796" s="28" t="str">
        <f>VLOOKUP(G2796,'Customer table'!A:H,8,FALSE)</f>
        <v>Non email user</v>
      </c>
      <c r="M2796">
        <v>276.75</v>
      </c>
      <c r="N2796">
        <v>193.6</v>
      </c>
    </row>
    <row r="2797" spans="1:14">
      <c r="A2797" s="13">
        <v>2796</v>
      </c>
      <c r="B2797" s="13">
        <v>1540</v>
      </c>
      <c r="C2797" s="13">
        <v>193</v>
      </c>
      <c r="D2797" s="13">
        <v>1</v>
      </c>
      <c r="E2797" s="13">
        <v>471.55</v>
      </c>
      <c r="F2797">
        <f t="shared" si="43"/>
        <v>471.55</v>
      </c>
      <c r="G2797" s="13">
        <v>2796</v>
      </c>
      <c r="H2797" s="28" t="str">
        <f>VLOOKUP(G2797,'Customer table'!A:H,8,FALSE)</f>
        <v>Email user</v>
      </c>
      <c r="M2797">
        <v>240.57</v>
      </c>
      <c r="N2797">
        <v>250.59</v>
      </c>
    </row>
    <row r="2798" spans="1:14">
      <c r="A2798" s="13">
        <v>2797</v>
      </c>
      <c r="B2798" s="13">
        <v>1541</v>
      </c>
      <c r="C2798" s="13">
        <v>115</v>
      </c>
      <c r="D2798" s="13">
        <v>3</v>
      </c>
      <c r="E2798" s="13">
        <v>760.93</v>
      </c>
      <c r="F2798">
        <f t="shared" si="43"/>
        <v>2282.79</v>
      </c>
      <c r="G2798" s="13">
        <v>2797</v>
      </c>
      <c r="H2798" s="28" t="str">
        <f>VLOOKUP(G2798,'Customer table'!A:H,8,FALSE)</f>
        <v>Email user</v>
      </c>
      <c r="M2798">
        <v>363.06</v>
      </c>
      <c r="N2798">
        <v>442.46</v>
      </c>
    </row>
    <row r="2799" spans="1:14">
      <c r="A2799" s="13">
        <v>2798</v>
      </c>
      <c r="B2799" s="13">
        <v>1541</v>
      </c>
      <c r="C2799" s="13">
        <v>72</v>
      </c>
      <c r="D2799" s="13">
        <v>1</v>
      </c>
      <c r="E2799" s="13">
        <v>366.31</v>
      </c>
      <c r="F2799">
        <f t="shared" si="43"/>
        <v>366.31</v>
      </c>
      <c r="G2799" s="13">
        <v>2798</v>
      </c>
      <c r="H2799" s="28" t="str">
        <f>VLOOKUP(G2799,'Customer table'!A:H,8,FALSE)</f>
        <v>Non email user</v>
      </c>
      <c r="M2799">
        <v>284.14</v>
      </c>
      <c r="N2799">
        <v>185.02</v>
      </c>
    </row>
    <row r="2800" spans="1:14">
      <c r="A2800" s="13">
        <v>2799</v>
      </c>
      <c r="B2800" s="13">
        <v>1541</v>
      </c>
      <c r="C2800" s="13">
        <v>131</v>
      </c>
      <c r="D2800" s="13">
        <v>2</v>
      </c>
      <c r="E2800" s="13">
        <v>30.63</v>
      </c>
      <c r="F2800">
        <f t="shared" si="43"/>
        <v>61.26</v>
      </c>
      <c r="G2800" s="13">
        <v>2799</v>
      </c>
      <c r="H2800" s="28" t="str">
        <f>VLOOKUP(G2800,'Customer table'!A:H,8,FALSE)</f>
        <v>Non email user</v>
      </c>
      <c r="M2800">
        <v>96.07</v>
      </c>
      <c r="N2800">
        <v>2293.9</v>
      </c>
    </row>
    <row r="2801" spans="1:14">
      <c r="A2801" s="13">
        <v>2800</v>
      </c>
      <c r="B2801" s="13">
        <v>1542</v>
      </c>
      <c r="C2801" s="13">
        <v>190</v>
      </c>
      <c r="D2801" s="13">
        <v>1</v>
      </c>
      <c r="E2801" s="13">
        <v>406.76</v>
      </c>
      <c r="F2801">
        <f t="shared" si="43"/>
        <v>406.76</v>
      </c>
      <c r="G2801" s="13">
        <v>2800</v>
      </c>
      <c r="H2801" s="28" t="str">
        <f>VLOOKUP(G2801,'Customer table'!A:H,8,FALSE)</f>
        <v>Non email user</v>
      </c>
      <c r="M2801">
        <v>3273.82</v>
      </c>
      <c r="N2801">
        <v>295.79</v>
      </c>
    </row>
    <row r="2802" spans="1:14">
      <c r="A2802" s="13">
        <v>2801</v>
      </c>
      <c r="B2802" s="13">
        <v>1542</v>
      </c>
      <c r="C2802" s="13">
        <v>36</v>
      </c>
      <c r="D2802" s="13">
        <v>1</v>
      </c>
      <c r="E2802" s="13">
        <v>1490.74</v>
      </c>
      <c r="F2802">
        <f t="shared" si="43"/>
        <v>1490.74</v>
      </c>
      <c r="G2802" s="13">
        <v>2801</v>
      </c>
      <c r="H2802" s="28" t="str">
        <f>VLOOKUP(G2802,'Customer table'!A:H,8,FALSE)</f>
        <v>Email user</v>
      </c>
      <c r="M2802">
        <v>1993.79</v>
      </c>
      <c r="N2802">
        <v>1517.02</v>
      </c>
    </row>
    <row r="2803" spans="1:14">
      <c r="A2803" s="13">
        <v>2802</v>
      </c>
      <c r="B2803" s="13">
        <v>1542</v>
      </c>
      <c r="C2803" s="13">
        <v>120</v>
      </c>
      <c r="D2803" s="13">
        <v>1</v>
      </c>
      <c r="E2803" s="13">
        <v>339.07</v>
      </c>
      <c r="F2803">
        <f t="shared" si="43"/>
        <v>339.07</v>
      </c>
      <c r="G2803" s="13">
        <v>2802</v>
      </c>
      <c r="H2803" s="28" t="str">
        <f>VLOOKUP(G2803,'Customer table'!A:H,8,FALSE)</f>
        <v>Non email user</v>
      </c>
      <c r="M2803">
        <v>1860.2</v>
      </c>
      <c r="N2803">
        <v>447.91</v>
      </c>
    </row>
    <row r="2804" spans="1:14">
      <c r="A2804" s="13">
        <v>2803</v>
      </c>
      <c r="B2804" s="13">
        <v>1543</v>
      </c>
      <c r="C2804" s="13">
        <v>152</v>
      </c>
      <c r="D2804" s="13">
        <v>1</v>
      </c>
      <c r="E2804" s="13">
        <v>360.28</v>
      </c>
      <c r="F2804">
        <f t="shared" si="43"/>
        <v>360.28</v>
      </c>
      <c r="G2804" s="13">
        <v>2803</v>
      </c>
      <c r="H2804" s="28" t="str">
        <f>VLOOKUP(G2804,'Customer table'!A:H,8,FALSE)</f>
        <v>Non email user</v>
      </c>
      <c r="M2804">
        <v>479.1</v>
      </c>
      <c r="N2804">
        <v>1417.1</v>
      </c>
    </row>
    <row r="2805" spans="1:14">
      <c r="A2805" s="13">
        <v>2804</v>
      </c>
      <c r="B2805" s="13">
        <v>1543</v>
      </c>
      <c r="C2805" s="13">
        <v>130</v>
      </c>
      <c r="D2805" s="13">
        <v>1</v>
      </c>
      <c r="E2805" s="13">
        <v>100.33</v>
      </c>
      <c r="F2805">
        <f t="shared" si="43"/>
        <v>100.33</v>
      </c>
      <c r="G2805" s="13">
        <v>2804</v>
      </c>
      <c r="H2805" s="28" t="str">
        <f>VLOOKUP(G2805,'Customer table'!A:H,8,FALSE)</f>
        <v>Non email user</v>
      </c>
      <c r="M2805">
        <v>366.31</v>
      </c>
      <c r="N2805">
        <v>705.68</v>
      </c>
    </row>
    <row r="2806" spans="1:14">
      <c r="A2806" s="13">
        <v>2805</v>
      </c>
      <c r="B2806" s="13">
        <v>1543</v>
      </c>
      <c r="C2806" s="13">
        <v>105</v>
      </c>
      <c r="D2806" s="13">
        <v>1</v>
      </c>
      <c r="E2806" s="13">
        <v>691.55</v>
      </c>
      <c r="F2806">
        <f t="shared" si="43"/>
        <v>691.55</v>
      </c>
      <c r="G2806" s="13">
        <v>2805</v>
      </c>
      <c r="H2806" s="28" t="str">
        <f>VLOOKUP(G2806,'Customer table'!A:H,8,FALSE)</f>
        <v>Email user</v>
      </c>
      <c r="M2806">
        <v>1262.36</v>
      </c>
      <c r="N2806">
        <v>751.38</v>
      </c>
    </row>
    <row r="2807" spans="1:14">
      <c r="A2807" s="13">
        <v>2806</v>
      </c>
      <c r="B2807" s="13">
        <v>1543</v>
      </c>
      <c r="C2807" s="13">
        <v>34</v>
      </c>
      <c r="D2807" s="13">
        <v>1</v>
      </c>
      <c r="E2807" s="13">
        <v>1993.79</v>
      </c>
      <c r="F2807">
        <f t="shared" si="43"/>
        <v>1993.79</v>
      </c>
      <c r="G2807" s="13">
        <v>2806</v>
      </c>
      <c r="H2807" s="28" t="str">
        <f>VLOOKUP(G2807,'Customer table'!A:H,8,FALSE)</f>
        <v>Non email user</v>
      </c>
      <c r="M2807">
        <v>282.13</v>
      </c>
      <c r="N2807">
        <v>125.08</v>
      </c>
    </row>
    <row r="2808" spans="1:14">
      <c r="A2808" s="13">
        <v>2807</v>
      </c>
      <c r="B2808" s="13">
        <v>1544</v>
      </c>
      <c r="C2808" s="13">
        <v>166</v>
      </c>
      <c r="D2808" s="13">
        <v>3</v>
      </c>
      <c r="E2808" s="13">
        <v>229.65</v>
      </c>
      <c r="F2808">
        <f t="shared" si="43"/>
        <v>688.95</v>
      </c>
      <c r="G2808" s="13">
        <v>2807</v>
      </c>
      <c r="H2808" s="28" t="str">
        <f>VLOOKUP(G2808,'Customer table'!A:H,8,FALSE)</f>
        <v>Email user</v>
      </c>
      <c r="M2808">
        <v>193.18</v>
      </c>
      <c r="N2808">
        <v>250.59</v>
      </c>
    </row>
    <row r="2809" spans="1:14">
      <c r="A2809" s="13">
        <v>2808</v>
      </c>
      <c r="B2809" s="13">
        <v>1545</v>
      </c>
      <c r="C2809" s="13">
        <v>18</v>
      </c>
      <c r="D2809" s="13">
        <v>1</v>
      </c>
      <c r="E2809" s="13">
        <v>1417.1</v>
      </c>
      <c r="F2809">
        <f t="shared" si="43"/>
        <v>1417.1</v>
      </c>
      <c r="G2809" s="13">
        <v>2808</v>
      </c>
      <c r="H2809" s="28" t="str">
        <f>VLOOKUP(G2809,'Customer table'!A:H,8,FALSE)</f>
        <v>Non email user</v>
      </c>
      <c r="M2809">
        <v>379.37</v>
      </c>
      <c r="N2809">
        <v>392.24</v>
      </c>
    </row>
    <row r="2810" spans="1:14">
      <c r="A2810" s="13">
        <v>2809</v>
      </c>
      <c r="B2810" s="13">
        <v>1546</v>
      </c>
      <c r="C2810" s="13">
        <v>161</v>
      </c>
      <c r="D2810" s="13">
        <v>1</v>
      </c>
      <c r="E2810" s="13">
        <v>406.33</v>
      </c>
      <c r="F2810">
        <f t="shared" si="43"/>
        <v>406.33</v>
      </c>
      <c r="G2810" s="13">
        <v>2809</v>
      </c>
      <c r="H2810" s="28" t="str">
        <f>VLOOKUP(G2810,'Customer table'!A:H,8,FALSE)</f>
        <v>Email user</v>
      </c>
      <c r="M2810">
        <v>250.59</v>
      </c>
      <c r="N2810">
        <v>1816.72</v>
      </c>
    </row>
    <row r="2811" spans="1:14">
      <c r="A2811" s="13">
        <v>2810</v>
      </c>
      <c r="B2811" s="13">
        <v>1546</v>
      </c>
      <c r="C2811" s="13">
        <v>108</v>
      </c>
      <c r="D2811" s="13">
        <v>1</v>
      </c>
      <c r="E2811" s="13">
        <v>613.75</v>
      </c>
      <c r="F2811">
        <f t="shared" si="43"/>
        <v>613.75</v>
      </c>
      <c r="G2811" s="13">
        <v>2810</v>
      </c>
      <c r="H2811" s="28" t="str">
        <f>VLOOKUP(G2811,'Customer table'!A:H,8,FALSE)</f>
        <v>Non email user</v>
      </c>
      <c r="M2811">
        <v>486.42</v>
      </c>
      <c r="N2811">
        <v>395.52</v>
      </c>
    </row>
    <row r="2812" spans="1:14">
      <c r="A2812" s="13">
        <v>2811</v>
      </c>
      <c r="B2812" s="13">
        <v>1547</v>
      </c>
      <c r="C2812" s="13">
        <v>179</v>
      </c>
      <c r="D2812" s="13">
        <v>1</v>
      </c>
      <c r="E2812" s="13">
        <v>154.28</v>
      </c>
      <c r="F2812">
        <f t="shared" si="43"/>
        <v>154.28</v>
      </c>
      <c r="G2812" s="13">
        <v>2811</v>
      </c>
      <c r="H2812" s="28" t="str">
        <f>VLOOKUP(G2812,'Customer table'!A:H,8,FALSE)</f>
        <v>Email user</v>
      </c>
      <c r="M2812">
        <v>30.63</v>
      </c>
      <c r="N2812">
        <v>1041.67</v>
      </c>
    </row>
    <row r="2813" spans="1:14">
      <c r="A2813" s="13">
        <v>2812</v>
      </c>
      <c r="B2813" s="13">
        <v>1547</v>
      </c>
      <c r="C2813" s="13">
        <v>13</v>
      </c>
      <c r="D2813" s="13">
        <v>1</v>
      </c>
      <c r="E2813" s="13">
        <v>489.01</v>
      </c>
      <c r="F2813">
        <f t="shared" si="43"/>
        <v>489.01</v>
      </c>
      <c r="G2813" s="13">
        <v>2812</v>
      </c>
      <c r="H2813" s="28" t="str">
        <f>VLOOKUP(G2813,'Customer table'!A:H,8,FALSE)</f>
        <v>Email user</v>
      </c>
      <c r="M2813">
        <v>647.36</v>
      </c>
      <c r="N2813">
        <v>3554.5</v>
      </c>
    </row>
    <row r="2814" spans="1:14">
      <c r="A2814" s="13">
        <v>2813</v>
      </c>
      <c r="B2814" s="13">
        <v>1548</v>
      </c>
      <c r="C2814" s="13">
        <v>178</v>
      </c>
      <c r="D2814" s="13">
        <v>1</v>
      </c>
      <c r="E2814" s="13">
        <v>325.76</v>
      </c>
      <c r="F2814">
        <f t="shared" si="43"/>
        <v>325.76</v>
      </c>
      <c r="G2814" s="13">
        <v>2813</v>
      </c>
      <c r="H2814" s="28" t="str">
        <f>VLOOKUP(G2814,'Customer table'!A:H,8,FALSE)</f>
        <v>Non email user</v>
      </c>
      <c r="M2814">
        <v>912.95</v>
      </c>
      <c r="N2814">
        <v>830.25</v>
      </c>
    </row>
    <row r="2815" spans="1:14">
      <c r="A2815" s="13">
        <v>2814</v>
      </c>
      <c r="B2815" s="13">
        <v>1548</v>
      </c>
      <c r="C2815" s="13">
        <v>129</v>
      </c>
      <c r="D2815" s="13">
        <v>1</v>
      </c>
      <c r="E2815" s="13">
        <v>394.17</v>
      </c>
      <c r="F2815">
        <f t="shared" si="43"/>
        <v>394.17</v>
      </c>
      <c r="G2815" s="13">
        <v>2814</v>
      </c>
      <c r="H2815" s="28" t="str">
        <f>VLOOKUP(G2815,'Customer table'!A:H,8,FALSE)</f>
        <v>Email user</v>
      </c>
      <c r="M2815">
        <v>644.55</v>
      </c>
      <c r="N2815">
        <v>209.84</v>
      </c>
    </row>
    <row r="2816" spans="1:14">
      <c r="A2816" s="13">
        <v>2815</v>
      </c>
      <c r="B2816" s="13">
        <v>1549</v>
      </c>
      <c r="C2816" s="13">
        <v>160</v>
      </c>
      <c r="D2816" s="13">
        <v>3</v>
      </c>
      <c r="E2816" s="13">
        <v>196.53</v>
      </c>
      <c r="F2816">
        <f t="shared" si="43"/>
        <v>589.59</v>
      </c>
      <c r="G2816" s="13">
        <v>2815</v>
      </c>
      <c r="H2816" s="28" t="str">
        <f>VLOOKUP(G2816,'Customer table'!A:H,8,FALSE)</f>
        <v>Email user</v>
      </c>
      <c r="M2816">
        <v>1016.02</v>
      </c>
      <c r="N2816">
        <v>302.92</v>
      </c>
    </row>
    <row r="2817" spans="1:14">
      <c r="A2817" s="13">
        <v>2816</v>
      </c>
      <c r="B2817" s="13">
        <v>1550</v>
      </c>
      <c r="C2817" s="13">
        <v>149</v>
      </c>
      <c r="D2817" s="13">
        <v>1</v>
      </c>
      <c r="E2817" s="13">
        <v>160.33</v>
      </c>
      <c r="F2817">
        <f t="shared" si="43"/>
        <v>160.33</v>
      </c>
      <c r="G2817" s="13">
        <v>2816</v>
      </c>
      <c r="H2817" s="28" t="str">
        <f>VLOOKUP(G2817,'Customer table'!A:H,8,FALSE)</f>
        <v>Email user</v>
      </c>
      <c r="M2817">
        <v>374.8</v>
      </c>
      <c r="N2817">
        <v>44.16</v>
      </c>
    </row>
    <row r="2818" spans="1:14">
      <c r="A2818" s="13">
        <v>2817</v>
      </c>
      <c r="B2818" s="13">
        <v>1551</v>
      </c>
      <c r="C2818" s="13">
        <v>120</v>
      </c>
      <c r="D2818" s="13">
        <v>3</v>
      </c>
      <c r="E2818" s="13">
        <v>339.07</v>
      </c>
      <c r="F2818">
        <f t="shared" ref="F2818:F2881" si="44">E2818*D2818</f>
        <v>1017.21</v>
      </c>
      <c r="G2818" s="13">
        <v>2817</v>
      </c>
      <c r="H2818" s="28" t="str">
        <f>VLOOKUP(G2818,'Customer table'!A:H,8,FALSE)</f>
        <v>Non email user</v>
      </c>
      <c r="M2818">
        <v>667.55</v>
      </c>
      <c r="N2818">
        <v>73.66</v>
      </c>
    </row>
    <row r="2819" spans="1:14">
      <c r="A2819" s="13">
        <v>2818</v>
      </c>
      <c r="B2819" s="13">
        <v>1551</v>
      </c>
      <c r="C2819" s="13">
        <v>166</v>
      </c>
      <c r="D2819" s="13">
        <v>1</v>
      </c>
      <c r="E2819" s="13">
        <v>265.95</v>
      </c>
      <c r="F2819">
        <f t="shared" si="44"/>
        <v>265.95</v>
      </c>
      <c r="G2819" s="13">
        <v>2818</v>
      </c>
      <c r="H2819" s="28" t="str">
        <f>VLOOKUP(G2819,'Customer table'!A:H,8,FALSE)</f>
        <v>Non email user</v>
      </c>
      <c r="M2819">
        <v>769.83</v>
      </c>
      <c r="N2819">
        <v>363.4</v>
      </c>
    </row>
    <row r="2820" spans="1:14">
      <c r="A2820" s="13">
        <v>2819</v>
      </c>
      <c r="B2820" s="13">
        <v>1552</v>
      </c>
      <c r="C2820" s="13">
        <v>150</v>
      </c>
      <c r="D2820" s="13">
        <v>3</v>
      </c>
      <c r="E2820" s="13">
        <v>295.79</v>
      </c>
      <c r="F2820">
        <f t="shared" si="44"/>
        <v>887.37</v>
      </c>
      <c r="G2820" s="13">
        <v>2819</v>
      </c>
      <c r="H2820" s="28" t="str">
        <f>VLOOKUP(G2820,'Customer table'!A:H,8,FALSE)</f>
        <v>Non email user</v>
      </c>
      <c r="M2820">
        <v>872.4</v>
      </c>
      <c r="N2820">
        <v>5004.81</v>
      </c>
    </row>
    <row r="2821" spans="1:14">
      <c r="A2821" s="13">
        <v>2820</v>
      </c>
      <c r="B2821" s="13">
        <v>1553</v>
      </c>
      <c r="C2821" s="13">
        <v>116</v>
      </c>
      <c r="D2821" s="13">
        <v>2</v>
      </c>
      <c r="E2821" s="13">
        <v>848.52</v>
      </c>
      <c r="F2821">
        <f t="shared" si="44"/>
        <v>1697.04</v>
      </c>
      <c r="G2821" s="13">
        <v>2820</v>
      </c>
      <c r="H2821" s="28" t="str">
        <f>VLOOKUP(G2821,'Customer table'!A:H,8,FALSE)</f>
        <v>Non email user</v>
      </c>
      <c r="M2821">
        <v>932.03</v>
      </c>
      <c r="N2821">
        <v>355.47</v>
      </c>
    </row>
    <row r="2822" spans="1:14">
      <c r="A2822" s="13">
        <v>2821</v>
      </c>
      <c r="B2822" s="13">
        <v>1554</v>
      </c>
      <c r="C2822" s="13">
        <v>17</v>
      </c>
      <c r="D2822" s="13">
        <v>2</v>
      </c>
      <c r="E2822" s="13">
        <v>1786.37</v>
      </c>
      <c r="F2822">
        <f t="shared" si="44"/>
        <v>3572.74</v>
      </c>
      <c r="G2822" s="13">
        <v>2821</v>
      </c>
      <c r="H2822" s="28" t="str">
        <f>VLOOKUP(G2822,'Customer table'!A:H,8,FALSE)</f>
        <v>Email user</v>
      </c>
      <c r="M2822">
        <v>2338</v>
      </c>
      <c r="N2822">
        <v>798.94</v>
      </c>
    </row>
    <row r="2823" spans="1:14">
      <c r="A2823" s="13">
        <v>2822</v>
      </c>
      <c r="B2823" s="13">
        <v>1554</v>
      </c>
      <c r="C2823" s="13">
        <v>50</v>
      </c>
      <c r="D2823" s="13">
        <v>1</v>
      </c>
      <c r="E2823" s="13">
        <v>1146.85</v>
      </c>
      <c r="F2823">
        <f t="shared" si="44"/>
        <v>1146.85</v>
      </c>
      <c r="G2823" s="13">
        <v>2822</v>
      </c>
      <c r="H2823" s="28" t="str">
        <f>VLOOKUP(G2823,'Customer table'!A:H,8,FALSE)</f>
        <v>Non email user</v>
      </c>
      <c r="M2823">
        <v>871.38</v>
      </c>
      <c r="N2823">
        <v>473.76</v>
      </c>
    </row>
    <row r="2824" spans="1:14">
      <c r="A2824" s="13">
        <v>2823</v>
      </c>
      <c r="B2824" s="13">
        <v>1554</v>
      </c>
      <c r="C2824" s="13">
        <v>113</v>
      </c>
      <c r="D2824" s="13">
        <v>3</v>
      </c>
      <c r="E2824" s="13">
        <v>901.51</v>
      </c>
      <c r="F2824">
        <f t="shared" si="44"/>
        <v>2704.53</v>
      </c>
      <c r="G2824" s="13">
        <v>2823</v>
      </c>
      <c r="H2824" s="28" t="str">
        <f>VLOOKUP(G2824,'Customer table'!A:H,8,FALSE)</f>
        <v>Email user</v>
      </c>
      <c r="M2824">
        <v>150.49</v>
      </c>
      <c r="N2824">
        <v>239.67</v>
      </c>
    </row>
    <row r="2825" spans="1:14">
      <c r="A2825" s="13">
        <v>2824</v>
      </c>
      <c r="B2825" s="13">
        <v>1555</v>
      </c>
      <c r="C2825" s="13">
        <v>97</v>
      </c>
      <c r="D2825" s="13">
        <v>1</v>
      </c>
      <c r="E2825" s="13">
        <v>156.65</v>
      </c>
      <c r="F2825">
        <f t="shared" si="44"/>
        <v>156.65</v>
      </c>
      <c r="G2825" s="13">
        <v>2824</v>
      </c>
      <c r="H2825" s="28" t="str">
        <f>VLOOKUP(G2825,'Customer table'!A:H,8,FALSE)</f>
        <v>Email user</v>
      </c>
      <c r="M2825">
        <v>1629.76</v>
      </c>
      <c r="N2825">
        <v>1007.5</v>
      </c>
    </row>
    <row r="2826" spans="1:14">
      <c r="A2826" s="13">
        <v>2825</v>
      </c>
      <c r="B2826" s="13">
        <v>1556</v>
      </c>
      <c r="C2826" s="13">
        <v>16</v>
      </c>
      <c r="D2826" s="13">
        <v>1</v>
      </c>
      <c r="E2826" s="13">
        <v>1636.91</v>
      </c>
      <c r="F2826">
        <f t="shared" si="44"/>
        <v>1636.91</v>
      </c>
      <c r="G2826" s="13">
        <v>2825</v>
      </c>
      <c r="H2826" s="28" t="str">
        <f>VLOOKUP(G2826,'Customer table'!A:H,8,FALSE)</f>
        <v>Email user</v>
      </c>
      <c r="M2826">
        <v>2144.86</v>
      </c>
      <c r="N2826">
        <v>183.34</v>
      </c>
    </row>
    <row r="2827" spans="1:14">
      <c r="A2827" s="13">
        <v>2826</v>
      </c>
      <c r="B2827" s="13">
        <v>1556</v>
      </c>
      <c r="C2827" s="13">
        <v>40</v>
      </c>
      <c r="D2827" s="13">
        <v>1</v>
      </c>
      <c r="E2827" s="13">
        <v>1601.81</v>
      </c>
      <c r="F2827">
        <f t="shared" si="44"/>
        <v>1601.81</v>
      </c>
      <c r="G2827" s="13">
        <v>2826</v>
      </c>
      <c r="H2827" s="28" t="str">
        <f>VLOOKUP(G2827,'Customer table'!A:H,8,FALSE)</f>
        <v>Non email user</v>
      </c>
      <c r="M2827">
        <v>258.66</v>
      </c>
      <c r="N2827">
        <v>680.29</v>
      </c>
    </row>
    <row r="2828" spans="1:14">
      <c r="A2828" s="13">
        <v>2827</v>
      </c>
      <c r="B2828" s="13">
        <v>1557</v>
      </c>
      <c r="C2828" s="13">
        <v>198</v>
      </c>
      <c r="D2828" s="13">
        <v>1</v>
      </c>
      <c r="E2828" s="13">
        <v>360.34</v>
      </c>
      <c r="F2828">
        <f t="shared" si="44"/>
        <v>360.34</v>
      </c>
      <c r="G2828" s="13">
        <v>2827</v>
      </c>
      <c r="H2828" s="28" t="str">
        <f>VLOOKUP(G2828,'Customer table'!A:H,8,FALSE)</f>
        <v>Non email user</v>
      </c>
      <c r="M2828">
        <v>256.68</v>
      </c>
      <c r="N2828">
        <v>364.61</v>
      </c>
    </row>
    <row r="2829" spans="1:14">
      <c r="A2829" s="13">
        <v>2828</v>
      </c>
      <c r="B2829" s="13">
        <v>1557</v>
      </c>
      <c r="C2829" s="13">
        <v>30</v>
      </c>
      <c r="D2829" s="13">
        <v>1</v>
      </c>
      <c r="E2829" s="13">
        <v>1995.72</v>
      </c>
      <c r="F2829">
        <f t="shared" si="44"/>
        <v>1995.72</v>
      </c>
      <c r="G2829" s="13">
        <v>2828</v>
      </c>
      <c r="H2829" s="28" t="str">
        <f>VLOOKUP(G2829,'Customer table'!A:H,8,FALSE)</f>
        <v>Email user</v>
      </c>
      <c r="M2829">
        <v>787.06</v>
      </c>
      <c r="N2829">
        <v>526.08</v>
      </c>
    </row>
    <row r="2830" spans="1:14">
      <c r="A2830" s="13">
        <v>2829</v>
      </c>
      <c r="B2830" s="13">
        <v>1557</v>
      </c>
      <c r="C2830" s="13">
        <v>1</v>
      </c>
      <c r="D2830" s="13">
        <v>1</v>
      </c>
      <c r="E2830" s="13">
        <v>440.02</v>
      </c>
      <c r="F2830">
        <f t="shared" si="44"/>
        <v>440.02</v>
      </c>
      <c r="G2830" s="13">
        <v>2829</v>
      </c>
      <c r="H2830" s="28" t="str">
        <f>VLOOKUP(G2830,'Customer table'!A:H,8,FALSE)</f>
        <v>Non email user</v>
      </c>
      <c r="M2830">
        <v>175.18</v>
      </c>
      <c r="N2830">
        <v>228.45</v>
      </c>
    </row>
    <row r="2831" spans="1:14">
      <c r="A2831" s="13">
        <v>2830</v>
      </c>
      <c r="B2831" s="13">
        <v>1558</v>
      </c>
      <c r="C2831" s="13">
        <v>125</v>
      </c>
      <c r="D2831" s="13">
        <v>2</v>
      </c>
      <c r="E2831" s="13">
        <v>152.53</v>
      </c>
      <c r="F2831">
        <f t="shared" si="44"/>
        <v>305.06</v>
      </c>
      <c r="G2831" s="13">
        <v>2830</v>
      </c>
      <c r="H2831" s="28" t="str">
        <f>VLOOKUP(G2831,'Customer table'!A:H,8,FALSE)</f>
        <v>Email user</v>
      </c>
      <c r="M2831">
        <v>895.82</v>
      </c>
      <c r="N2831">
        <v>816.44</v>
      </c>
    </row>
    <row r="2832" spans="1:14">
      <c r="A2832" s="13">
        <v>2831</v>
      </c>
      <c r="B2832" s="13">
        <v>1559</v>
      </c>
      <c r="C2832" s="13">
        <v>53</v>
      </c>
      <c r="D2832" s="13">
        <v>1</v>
      </c>
      <c r="E2832" s="13">
        <v>912.95</v>
      </c>
      <c r="F2832">
        <f t="shared" si="44"/>
        <v>912.95</v>
      </c>
      <c r="G2832" s="13">
        <v>2831</v>
      </c>
      <c r="H2832" s="28" t="str">
        <f>VLOOKUP(G2832,'Customer table'!A:H,8,FALSE)</f>
        <v>Non email user</v>
      </c>
      <c r="M2832">
        <v>132.48</v>
      </c>
      <c r="N2832">
        <v>667.02</v>
      </c>
    </row>
    <row r="2833" spans="1:14">
      <c r="A2833" s="13">
        <v>2832</v>
      </c>
      <c r="B2833" s="13">
        <v>1560</v>
      </c>
      <c r="C2833" s="13">
        <v>78</v>
      </c>
      <c r="D2833" s="13">
        <v>1</v>
      </c>
      <c r="E2833" s="13">
        <v>496.71</v>
      </c>
      <c r="F2833">
        <f t="shared" si="44"/>
        <v>496.71</v>
      </c>
      <c r="G2833" s="13">
        <v>2832</v>
      </c>
      <c r="H2833" s="28" t="str">
        <f>VLOOKUP(G2833,'Customer table'!A:H,8,FALSE)</f>
        <v>Non email user</v>
      </c>
      <c r="M2833">
        <v>884.91</v>
      </c>
      <c r="N2833">
        <v>723.94</v>
      </c>
    </row>
    <row r="2834" spans="1:14">
      <c r="A2834" s="13">
        <v>2833</v>
      </c>
      <c r="B2834" s="13">
        <v>1561</v>
      </c>
      <c r="C2834" s="13">
        <v>44</v>
      </c>
      <c r="D2834" s="13">
        <v>1</v>
      </c>
      <c r="E2834" s="13">
        <v>798.94</v>
      </c>
      <c r="F2834">
        <f t="shared" si="44"/>
        <v>798.94</v>
      </c>
      <c r="G2834" s="13">
        <v>2833</v>
      </c>
      <c r="H2834" s="28" t="str">
        <f>VLOOKUP(G2834,'Customer table'!A:H,8,FALSE)</f>
        <v>Non email user</v>
      </c>
      <c r="M2834">
        <v>552.48</v>
      </c>
      <c r="N2834">
        <v>442.69</v>
      </c>
    </row>
    <row r="2835" spans="1:14">
      <c r="A2835" s="13">
        <v>2834</v>
      </c>
      <c r="B2835" s="13">
        <v>1561</v>
      </c>
      <c r="C2835" s="13">
        <v>152</v>
      </c>
      <c r="D2835" s="13">
        <v>1</v>
      </c>
      <c r="E2835" s="13">
        <v>360.28</v>
      </c>
      <c r="F2835">
        <f t="shared" si="44"/>
        <v>360.28</v>
      </c>
      <c r="G2835" s="13">
        <v>2834</v>
      </c>
      <c r="H2835" s="28" t="str">
        <f>VLOOKUP(G2835,'Customer table'!A:H,8,FALSE)</f>
        <v>Email user</v>
      </c>
      <c r="M2835">
        <v>1121.67</v>
      </c>
      <c r="N2835">
        <v>154.28</v>
      </c>
    </row>
    <row r="2836" spans="1:14">
      <c r="A2836" s="13">
        <v>2835</v>
      </c>
      <c r="B2836" s="13">
        <v>1562</v>
      </c>
      <c r="C2836" s="13">
        <v>44</v>
      </c>
      <c r="D2836" s="13">
        <v>3</v>
      </c>
      <c r="E2836" s="13">
        <v>798.94</v>
      </c>
      <c r="F2836">
        <f t="shared" si="44"/>
        <v>2396.82</v>
      </c>
      <c r="G2836" s="13">
        <v>2835</v>
      </c>
      <c r="H2836" s="28" t="str">
        <f>VLOOKUP(G2836,'Customer table'!A:H,8,FALSE)</f>
        <v>Non email user</v>
      </c>
      <c r="M2836">
        <v>295.79</v>
      </c>
      <c r="N2836">
        <v>361.97</v>
      </c>
    </row>
    <row r="2837" spans="1:14">
      <c r="A2837" s="13">
        <v>2836</v>
      </c>
      <c r="B2837" s="13">
        <v>1562</v>
      </c>
      <c r="C2837" s="13">
        <v>199</v>
      </c>
      <c r="D2837" s="13">
        <v>2</v>
      </c>
      <c r="E2837" s="13">
        <v>364.61</v>
      </c>
      <c r="F2837">
        <f t="shared" si="44"/>
        <v>729.22</v>
      </c>
      <c r="G2837" s="13">
        <v>2836</v>
      </c>
      <c r="H2837" s="28" t="str">
        <f>VLOOKUP(G2837,'Customer table'!A:H,8,FALSE)</f>
        <v>Non email user</v>
      </c>
      <c r="M2837">
        <v>1636.91</v>
      </c>
      <c r="N2837">
        <v>318.02</v>
      </c>
    </row>
    <row r="2838" spans="1:14">
      <c r="A2838" s="13">
        <v>2837</v>
      </c>
      <c r="B2838" s="13">
        <v>1563</v>
      </c>
      <c r="C2838" s="13">
        <v>49</v>
      </c>
      <c r="D2838" s="13">
        <v>1</v>
      </c>
      <c r="E2838" s="13">
        <v>965.83</v>
      </c>
      <c r="F2838">
        <f t="shared" si="44"/>
        <v>965.83</v>
      </c>
      <c r="G2838" s="13">
        <v>2837</v>
      </c>
      <c r="H2838" s="28" t="str">
        <f>VLOOKUP(G2838,'Customer table'!A:H,8,FALSE)</f>
        <v>Email user</v>
      </c>
      <c r="M2838">
        <v>914.09</v>
      </c>
      <c r="N2838">
        <v>100.33</v>
      </c>
    </row>
    <row r="2839" spans="1:14">
      <c r="A2839" s="13">
        <v>2838</v>
      </c>
      <c r="B2839" s="13">
        <v>1563</v>
      </c>
      <c r="C2839" s="13">
        <v>179</v>
      </c>
      <c r="D2839" s="13">
        <v>1</v>
      </c>
      <c r="E2839" s="13">
        <v>134.01</v>
      </c>
      <c r="F2839">
        <f t="shared" si="44"/>
        <v>134.01</v>
      </c>
      <c r="G2839" s="13">
        <v>2838</v>
      </c>
      <c r="H2839" s="28" t="str">
        <f>VLOOKUP(G2839,'Customer table'!A:H,8,FALSE)</f>
        <v>Non email user</v>
      </c>
      <c r="M2839">
        <v>374.8</v>
      </c>
      <c r="N2839">
        <v>365.66</v>
      </c>
    </row>
    <row r="2840" spans="1:14">
      <c r="A2840" s="13">
        <v>2839</v>
      </c>
      <c r="B2840" s="13">
        <v>1563</v>
      </c>
      <c r="C2840" s="13">
        <v>126</v>
      </c>
      <c r="D2840" s="13">
        <v>1</v>
      </c>
      <c r="E2840" s="13">
        <v>96.07</v>
      </c>
      <c r="F2840">
        <f t="shared" si="44"/>
        <v>96.07</v>
      </c>
      <c r="G2840" s="13">
        <v>2839</v>
      </c>
      <c r="H2840" s="28" t="str">
        <f>VLOOKUP(G2840,'Customer table'!A:H,8,FALSE)</f>
        <v>Email user</v>
      </c>
      <c r="M2840">
        <v>300.98</v>
      </c>
      <c r="N2840">
        <v>376.78</v>
      </c>
    </row>
    <row r="2841" spans="1:14">
      <c r="A2841" s="13">
        <v>2840</v>
      </c>
      <c r="B2841" s="13">
        <v>1564</v>
      </c>
      <c r="C2841" s="13">
        <v>85</v>
      </c>
      <c r="D2841" s="13">
        <v>3</v>
      </c>
      <c r="E2841" s="13">
        <v>359.28</v>
      </c>
      <c r="F2841">
        <f t="shared" si="44"/>
        <v>1077.84</v>
      </c>
      <c r="G2841" s="13">
        <v>2840</v>
      </c>
      <c r="H2841" s="28" t="str">
        <f>VLOOKUP(G2841,'Customer table'!A:H,8,FALSE)</f>
        <v>Non email user</v>
      </c>
      <c r="M2841">
        <v>1146.85</v>
      </c>
      <c r="N2841">
        <v>1257.96</v>
      </c>
    </row>
    <row r="2842" spans="1:14">
      <c r="A2842" s="13">
        <v>2841</v>
      </c>
      <c r="B2842" s="13">
        <v>1565</v>
      </c>
      <c r="C2842" s="13">
        <v>116</v>
      </c>
      <c r="D2842" s="13">
        <v>1</v>
      </c>
      <c r="E2842" s="13">
        <v>899.2</v>
      </c>
      <c r="F2842">
        <f t="shared" si="44"/>
        <v>899.2</v>
      </c>
      <c r="G2842" s="13">
        <v>2841</v>
      </c>
      <c r="H2842" s="28" t="str">
        <f>VLOOKUP(G2842,'Customer table'!A:H,8,FALSE)</f>
        <v>Email user</v>
      </c>
      <c r="M2842">
        <v>716.89</v>
      </c>
      <c r="N2842">
        <v>196.53</v>
      </c>
    </row>
    <row r="2843" spans="1:14">
      <c r="A2843" s="13">
        <v>2842</v>
      </c>
      <c r="B2843" s="13">
        <v>1565</v>
      </c>
      <c r="C2843" s="13">
        <v>156</v>
      </c>
      <c r="D2843" s="13">
        <v>1</v>
      </c>
      <c r="E2843" s="13">
        <v>395.52</v>
      </c>
      <c r="F2843">
        <f t="shared" si="44"/>
        <v>395.52</v>
      </c>
      <c r="G2843" s="13">
        <v>2842</v>
      </c>
      <c r="H2843" s="28" t="str">
        <f>VLOOKUP(G2843,'Customer table'!A:H,8,FALSE)</f>
        <v>Non email user</v>
      </c>
      <c r="M2843">
        <v>486.42</v>
      </c>
      <c r="N2843">
        <v>413.05</v>
      </c>
    </row>
    <row r="2844" spans="1:14">
      <c r="A2844" s="13">
        <v>2843</v>
      </c>
      <c r="B2844" s="13">
        <v>1566</v>
      </c>
      <c r="C2844" s="13">
        <v>35</v>
      </c>
      <c r="D2844" s="13">
        <v>1</v>
      </c>
      <c r="E2844" s="13">
        <v>1777.25</v>
      </c>
      <c r="F2844">
        <f t="shared" si="44"/>
        <v>1777.25</v>
      </c>
      <c r="G2844" s="13">
        <v>2843</v>
      </c>
      <c r="H2844" s="28" t="str">
        <f>VLOOKUP(G2844,'Customer table'!A:H,8,FALSE)</f>
        <v>Email user</v>
      </c>
      <c r="M2844">
        <v>187.47</v>
      </c>
      <c r="N2844">
        <v>1695.09</v>
      </c>
    </row>
    <row r="2845" spans="1:14">
      <c r="A2845" s="13">
        <v>2844</v>
      </c>
      <c r="B2845" s="13">
        <v>1567</v>
      </c>
      <c r="C2845" s="13">
        <v>18</v>
      </c>
      <c r="D2845" s="13">
        <v>1</v>
      </c>
      <c r="E2845" s="13">
        <v>1417.1</v>
      </c>
      <c r="F2845">
        <f t="shared" si="44"/>
        <v>1417.1</v>
      </c>
      <c r="G2845" s="13">
        <v>2844</v>
      </c>
      <c r="H2845" s="28" t="str">
        <f>VLOOKUP(G2845,'Customer table'!A:H,8,FALSE)</f>
        <v>Non email user</v>
      </c>
      <c r="M2845">
        <v>250.59</v>
      </c>
      <c r="N2845">
        <v>484</v>
      </c>
    </row>
    <row r="2846" spans="1:14">
      <c r="A2846" s="13">
        <v>2845</v>
      </c>
      <c r="B2846" s="13">
        <v>1567</v>
      </c>
      <c r="C2846" s="13">
        <v>153</v>
      </c>
      <c r="D2846" s="13">
        <v>1</v>
      </c>
      <c r="E2846" s="13">
        <v>318.02</v>
      </c>
      <c r="F2846">
        <f t="shared" si="44"/>
        <v>318.02</v>
      </c>
      <c r="G2846" s="13">
        <v>2845</v>
      </c>
      <c r="H2846" s="28" t="str">
        <f>VLOOKUP(G2846,'Customer table'!A:H,8,FALSE)</f>
        <v>Non email user</v>
      </c>
      <c r="M2846">
        <v>485.49</v>
      </c>
      <c r="N2846">
        <v>151.46</v>
      </c>
    </row>
    <row r="2847" spans="1:14">
      <c r="A2847" s="13">
        <v>2846</v>
      </c>
      <c r="B2847" s="13">
        <v>1568</v>
      </c>
      <c r="C2847" s="13">
        <v>38</v>
      </c>
      <c r="D2847" s="13">
        <v>1</v>
      </c>
      <c r="E2847" s="13">
        <v>949.5</v>
      </c>
      <c r="F2847">
        <f t="shared" si="44"/>
        <v>949.5</v>
      </c>
      <c r="G2847" s="13">
        <v>2846</v>
      </c>
      <c r="H2847" s="28" t="str">
        <f>VLOOKUP(G2847,'Customer table'!A:H,8,FALSE)</f>
        <v>Non email user</v>
      </c>
      <c r="M2847">
        <v>189.69</v>
      </c>
      <c r="N2847">
        <v>154.28</v>
      </c>
    </row>
    <row r="2848" spans="1:14">
      <c r="A2848" s="13">
        <v>2847</v>
      </c>
      <c r="B2848" s="13">
        <v>1569</v>
      </c>
      <c r="C2848" s="13">
        <v>178</v>
      </c>
      <c r="D2848" s="13">
        <v>1</v>
      </c>
      <c r="E2848" s="13">
        <v>325.76</v>
      </c>
      <c r="F2848">
        <f t="shared" si="44"/>
        <v>325.76</v>
      </c>
      <c r="G2848" s="13">
        <v>2847</v>
      </c>
      <c r="H2848" s="28" t="str">
        <f>VLOOKUP(G2848,'Customer table'!A:H,8,FALSE)</f>
        <v>Non email user</v>
      </c>
      <c r="M2848">
        <v>414.38</v>
      </c>
      <c r="N2848">
        <v>852.42</v>
      </c>
    </row>
    <row r="2849" spans="1:14">
      <c r="A2849" s="13">
        <v>2848</v>
      </c>
      <c r="B2849" s="13">
        <v>1570</v>
      </c>
      <c r="C2849" s="13">
        <v>36</v>
      </c>
      <c r="D2849" s="13">
        <v>1</v>
      </c>
      <c r="E2849" s="13">
        <v>1490.74</v>
      </c>
      <c r="F2849">
        <f t="shared" si="44"/>
        <v>1490.74</v>
      </c>
      <c r="G2849" s="13">
        <v>2848</v>
      </c>
      <c r="H2849" s="28" t="str">
        <f>VLOOKUP(G2849,'Customer table'!A:H,8,FALSE)</f>
        <v>Non email user</v>
      </c>
      <c r="M2849">
        <v>228.45</v>
      </c>
      <c r="N2849">
        <v>199.56</v>
      </c>
    </row>
    <row r="2850" spans="1:14">
      <c r="A2850" s="13">
        <v>2849</v>
      </c>
      <c r="B2850" s="13">
        <v>1570</v>
      </c>
      <c r="C2850" s="13">
        <v>3</v>
      </c>
      <c r="D2850" s="13">
        <v>1</v>
      </c>
      <c r="E2850" s="13">
        <v>539.1</v>
      </c>
      <c r="F2850">
        <f t="shared" si="44"/>
        <v>539.1</v>
      </c>
      <c r="G2850" s="13">
        <v>2849</v>
      </c>
      <c r="H2850" s="28" t="str">
        <f>VLOOKUP(G2850,'Customer table'!A:H,8,FALSE)</f>
        <v>Non email user</v>
      </c>
      <c r="M2850">
        <v>511.58</v>
      </c>
      <c r="N2850">
        <v>260.61</v>
      </c>
    </row>
    <row r="2851" spans="1:14">
      <c r="A2851" s="13">
        <v>2850</v>
      </c>
      <c r="B2851" s="13">
        <v>1570</v>
      </c>
      <c r="C2851" s="13">
        <v>181</v>
      </c>
      <c r="D2851" s="13">
        <v>3</v>
      </c>
      <c r="E2851" s="13">
        <v>230.74</v>
      </c>
      <c r="F2851">
        <f t="shared" si="44"/>
        <v>692.22</v>
      </c>
      <c r="G2851" s="13">
        <v>2850</v>
      </c>
      <c r="H2851" s="28" t="str">
        <f>VLOOKUP(G2851,'Customer table'!A:H,8,FALSE)</f>
        <v>Email user</v>
      </c>
      <c r="M2851">
        <v>1373.3</v>
      </c>
      <c r="N2851">
        <v>858.95</v>
      </c>
    </row>
    <row r="2852" spans="1:14">
      <c r="A2852" s="13">
        <v>2851</v>
      </c>
      <c r="B2852" s="13">
        <v>1571</v>
      </c>
      <c r="C2852" s="13">
        <v>49</v>
      </c>
      <c r="D2852" s="13">
        <v>1</v>
      </c>
      <c r="E2852" s="13">
        <v>965.83</v>
      </c>
      <c r="F2852">
        <f t="shared" si="44"/>
        <v>965.83</v>
      </c>
      <c r="G2852" s="13">
        <v>2851</v>
      </c>
      <c r="H2852" s="28" t="str">
        <f>VLOOKUP(G2852,'Customer table'!A:H,8,FALSE)</f>
        <v>Non email user</v>
      </c>
      <c r="M2852">
        <v>485.89</v>
      </c>
      <c r="N2852">
        <v>479.1</v>
      </c>
    </row>
    <row r="2853" spans="1:14">
      <c r="A2853" s="13">
        <v>2852</v>
      </c>
      <c r="B2853" s="13">
        <v>1572</v>
      </c>
      <c r="C2853" s="13">
        <v>23</v>
      </c>
      <c r="D2853" s="13">
        <v>1</v>
      </c>
      <c r="E2853" s="13">
        <v>724.34</v>
      </c>
      <c r="F2853">
        <f t="shared" si="44"/>
        <v>724.34</v>
      </c>
      <c r="G2853" s="13">
        <v>2852</v>
      </c>
      <c r="H2853" s="28" t="str">
        <f>VLOOKUP(G2853,'Customer table'!A:H,8,FALSE)</f>
        <v>Email user</v>
      </c>
      <c r="M2853">
        <v>439.45</v>
      </c>
      <c r="N2853">
        <v>449.81</v>
      </c>
    </row>
    <row r="2854" spans="1:14">
      <c r="A2854" s="13">
        <v>2853</v>
      </c>
      <c r="B2854" s="13">
        <v>1572</v>
      </c>
      <c r="C2854" s="13">
        <v>29</v>
      </c>
      <c r="D2854" s="13">
        <v>2</v>
      </c>
      <c r="E2854" s="13">
        <v>1836.52</v>
      </c>
      <c r="F2854">
        <f t="shared" si="44"/>
        <v>3673.04</v>
      </c>
      <c r="G2854" s="13">
        <v>2853</v>
      </c>
      <c r="H2854" s="28" t="str">
        <f>VLOOKUP(G2854,'Customer table'!A:H,8,FALSE)</f>
        <v>Email user</v>
      </c>
      <c r="M2854">
        <v>323.68</v>
      </c>
      <c r="N2854">
        <v>723.94</v>
      </c>
    </row>
    <row r="2855" spans="1:14">
      <c r="A2855" s="13">
        <v>2854</v>
      </c>
      <c r="B2855" s="13">
        <v>1572</v>
      </c>
      <c r="C2855" s="13">
        <v>16</v>
      </c>
      <c r="D2855" s="13">
        <v>1</v>
      </c>
      <c r="E2855" s="13">
        <v>1636.91</v>
      </c>
      <c r="F2855">
        <f t="shared" si="44"/>
        <v>1636.91</v>
      </c>
      <c r="G2855" s="13">
        <v>2854</v>
      </c>
      <c r="H2855" s="28" t="str">
        <f>VLOOKUP(G2855,'Customer table'!A:H,8,FALSE)</f>
        <v>Email user</v>
      </c>
      <c r="M2855">
        <v>150.49</v>
      </c>
      <c r="N2855">
        <v>359.28</v>
      </c>
    </row>
    <row r="2856" spans="1:14">
      <c r="A2856" s="13">
        <v>2855</v>
      </c>
      <c r="B2856" s="13">
        <v>1573</v>
      </c>
      <c r="C2856" s="13">
        <v>129</v>
      </c>
      <c r="D2856" s="13">
        <v>1</v>
      </c>
      <c r="E2856" s="13">
        <v>349.51</v>
      </c>
      <c r="F2856">
        <f t="shared" si="44"/>
        <v>349.51</v>
      </c>
      <c r="G2856" s="13">
        <v>2855</v>
      </c>
      <c r="H2856" s="28" t="str">
        <f>VLOOKUP(G2856,'Customer table'!A:H,8,FALSE)</f>
        <v>Non email user</v>
      </c>
      <c r="M2856">
        <v>766.48</v>
      </c>
      <c r="N2856">
        <v>240.1</v>
      </c>
    </row>
    <row r="2857" spans="1:14">
      <c r="A2857" s="13">
        <v>2856</v>
      </c>
      <c r="B2857" s="13">
        <v>1574</v>
      </c>
      <c r="C2857" s="13">
        <v>174</v>
      </c>
      <c r="D2857" s="13">
        <v>1</v>
      </c>
      <c r="E2857" s="13">
        <v>274.33</v>
      </c>
      <c r="F2857">
        <f t="shared" si="44"/>
        <v>274.33</v>
      </c>
      <c r="G2857" s="13">
        <v>2856</v>
      </c>
      <c r="H2857" s="28" t="str">
        <f>VLOOKUP(G2857,'Customer table'!A:H,8,FALSE)</f>
        <v>Non email user</v>
      </c>
      <c r="M2857">
        <v>222.58</v>
      </c>
      <c r="N2857">
        <v>250.59</v>
      </c>
    </row>
    <row r="2858" spans="1:14">
      <c r="A2858" s="13">
        <v>2857</v>
      </c>
      <c r="B2858" s="13">
        <v>1574</v>
      </c>
      <c r="C2858" s="13">
        <v>94</v>
      </c>
      <c r="D2858" s="13">
        <v>1</v>
      </c>
      <c r="E2858" s="13">
        <v>898.73</v>
      </c>
      <c r="F2858">
        <f t="shared" si="44"/>
        <v>898.73</v>
      </c>
      <c r="G2858" s="13">
        <v>2857</v>
      </c>
      <c r="H2858" s="28" t="str">
        <f>VLOOKUP(G2858,'Customer table'!A:H,8,FALSE)</f>
        <v>Email user</v>
      </c>
      <c r="M2858">
        <v>323.68</v>
      </c>
      <c r="N2858">
        <v>776.21</v>
      </c>
    </row>
    <row r="2859" spans="1:14">
      <c r="A2859" s="13">
        <v>2858</v>
      </c>
      <c r="B2859" s="13">
        <v>1575</v>
      </c>
      <c r="C2859" s="13">
        <v>14</v>
      </c>
      <c r="D2859" s="13">
        <v>1</v>
      </c>
      <c r="E2859" s="13">
        <v>1816.72</v>
      </c>
      <c r="F2859">
        <f t="shared" si="44"/>
        <v>1816.72</v>
      </c>
      <c r="G2859" s="13">
        <v>2858</v>
      </c>
      <c r="H2859" s="28" t="str">
        <f>VLOOKUP(G2859,'Customer table'!A:H,8,FALSE)</f>
        <v>Non email user</v>
      </c>
      <c r="M2859">
        <v>545.46</v>
      </c>
      <c r="N2859">
        <v>4581.93</v>
      </c>
    </row>
    <row r="2860" spans="1:14">
      <c r="A2860" s="13">
        <v>2859</v>
      </c>
      <c r="B2860" s="13">
        <v>1575</v>
      </c>
      <c r="C2860" s="13">
        <v>93</v>
      </c>
      <c r="D2860" s="13">
        <v>1</v>
      </c>
      <c r="E2860" s="13">
        <v>580</v>
      </c>
      <c r="F2860">
        <f t="shared" si="44"/>
        <v>580</v>
      </c>
      <c r="G2860" s="13">
        <v>2859</v>
      </c>
      <c r="H2860" s="28" t="str">
        <f>VLOOKUP(G2860,'Customer table'!A:H,8,FALSE)</f>
        <v>Email user</v>
      </c>
      <c r="M2860">
        <v>1490.74</v>
      </c>
      <c r="N2860">
        <v>2191.24</v>
      </c>
    </row>
    <row r="2861" spans="1:14">
      <c r="A2861" s="13">
        <v>2860</v>
      </c>
      <c r="B2861" s="13">
        <v>1575</v>
      </c>
      <c r="C2861" s="13">
        <v>141</v>
      </c>
      <c r="D2861" s="13">
        <v>1</v>
      </c>
      <c r="E2861" s="13">
        <v>254.46</v>
      </c>
      <c r="F2861">
        <f t="shared" si="44"/>
        <v>254.46</v>
      </c>
      <c r="G2861" s="13">
        <v>2860</v>
      </c>
      <c r="H2861" s="28" t="str">
        <f>VLOOKUP(G2861,'Customer table'!A:H,8,FALSE)</f>
        <v>Email user</v>
      </c>
      <c r="M2861">
        <v>209.84</v>
      </c>
      <c r="N2861">
        <v>379.04</v>
      </c>
    </row>
    <row r="2862" spans="1:14">
      <c r="A2862" s="13">
        <v>2861</v>
      </c>
      <c r="B2862" s="13">
        <v>1576</v>
      </c>
      <c r="C2862" s="13">
        <v>39</v>
      </c>
      <c r="D2862" s="13">
        <v>3</v>
      </c>
      <c r="E2862" s="13">
        <v>1955.02</v>
      </c>
      <c r="F2862">
        <f t="shared" si="44"/>
        <v>5865.06</v>
      </c>
      <c r="G2862" s="13">
        <v>2861</v>
      </c>
      <c r="H2862" s="28" t="str">
        <f>VLOOKUP(G2862,'Customer table'!A:H,8,FALSE)</f>
        <v>Non email user</v>
      </c>
      <c r="M2862">
        <v>295.79</v>
      </c>
      <c r="N2862">
        <v>501.44</v>
      </c>
    </row>
    <row r="2863" spans="1:14">
      <c r="A2863" s="13">
        <v>2862</v>
      </c>
      <c r="B2863" s="13">
        <v>1577</v>
      </c>
      <c r="C2863" s="13">
        <v>7</v>
      </c>
      <c r="D2863" s="13">
        <v>2</v>
      </c>
      <c r="E2863" s="13">
        <v>1458.88</v>
      </c>
      <c r="F2863">
        <f t="shared" si="44"/>
        <v>2917.76</v>
      </c>
      <c r="G2863" s="13">
        <v>2862</v>
      </c>
      <c r="H2863" s="28" t="str">
        <f>VLOOKUP(G2863,'Customer table'!A:H,8,FALSE)</f>
        <v>Email user</v>
      </c>
      <c r="M2863">
        <v>394.17</v>
      </c>
      <c r="N2863">
        <v>788.31</v>
      </c>
    </row>
    <row r="2864" spans="1:14">
      <c r="A2864" s="13">
        <v>2863</v>
      </c>
      <c r="B2864" s="13">
        <v>1578</v>
      </c>
      <c r="C2864" s="13">
        <v>187</v>
      </c>
      <c r="D2864" s="13">
        <v>1</v>
      </c>
      <c r="E2864" s="13">
        <v>435.69</v>
      </c>
      <c r="F2864">
        <f t="shared" si="44"/>
        <v>435.69</v>
      </c>
      <c r="G2864" s="13">
        <v>2863</v>
      </c>
      <c r="H2864" s="28" t="str">
        <f>VLOOKUP(G2864,'Customer table'!A:H,8,FALSE)</f>
        <v>Non email user</v>
      </c>
      <c r="M2864">
        <v>198.89</v>
      </c>
      <c r="N2864">
        <v>548.39</v>
      </c>
    </row>
    <row r="2865" spans="1:14">
      <c r="A2865" s="13">
        <v>2864</v>
      </c>
      <c r="B2865" s="13">
        <v>1578</v>
      </c>
      <c r="C2865" s="13">
        <v>7</v>
      </c>
      <c r="D2865" s="13">
        <v>1</v>
      </c>
      <c r="E2865" s="13">
        <v>1695.09</v>
      </c>
      <c r="F2865">
        <f t="shared" si="44"/>
        <v>1695.09</v>
      </c>
      <c r="G2865" s="13">
        <v>2864</v>
      </c>
      <c r="H2865" s="28" t="str">
        <f>VLOOKUP(G2865,'Customer table'!A:H,8,FALSE)</f>
        <v>Email user</v>
      </c>
      <c r="M2865">
        <v>1041.86</v>
      </c>
      <c r="N2865">
        <v>406.76</v>
      </c>
    </row>
    <row r="2866" spans="1:14">
      <c r="A2866" s="13">
        <v>2865</v>
      </c>
      <c r="B2866" s="13">
        <v>1578</v>
      </c>
      <c r="C2866" s="13">
        <v>189</v>
      </c>
      <c r="D2866" s="13">
        <v>1</v>
      </c>
      <c r="E2866" s="13">
        <v>453.18</v>
      </c>
      <c r="F2866">
        <f t="shared" si="44"/>
        <v>453.18</v>
      </c>
      <c r="G2866" s="13">
        <v>2865</v>
      </c>
      <c r="H2866" s="28" t="str">
        <f>VLOOKUP(G2866,'Customer table'!A:H,8,FALSE)</f>
        <v>Email user</v>
      </c>
      <c r="M2866">
        <v>3166.3</v>
      </c>
      <c r="N2866">
        <v>239.37</v>
      </c>
    </row>
    <row r="2867" spans="1:14">
      <c r="A2867" s="13">
        <v>2866</v>
      </c>
      <c r="B2867" s="13">
        <v>1579</v>
      </c>
      <c r="C2867" s="13">
        <v>45</v>
      </c>
      <c r="D2867" s="13">
        <v>1</v>
      </c>
      <c r="E2867" s="13">
        <v>1129.1</v>
      </c>
      <c r="F2867">
        <f t="shared" si="44"/>
        <v>1129.1</v>
      </c>
      <c r="G2867" s="13">
        <v>2866</v>
      </c>
      <c r="H2867" s="28" t="str">
        <f>VLOOKUP(G2867,'Customer table'!A:H,8,FALSE)</f>
        <v>Non email user</v>
      </c>
      <c r="M2867">
        <v>788.31</v>
      </c>
      <c r="N2867">
        <v>197.42</v>
      </c>
    </row>
    <row r="2868" spans="1:14">
      <c r="A2868" s="13">
        <v>2867</v>
      </c>
      <c r="B2868" s="13">
        <v>1579</v>
      </c>
      <c r="C2868" s="13">
        <v>53</v>
      </c>
      <c r="D2868" s="13">
        <v>1</v>
      </c>
      <c r="E2868" s="13">
        <v>912.95</v>
      </c>
      <c r="F2868">
        <f t="shared" si="44"/>
        <v>912.95</v>
      </c>
      <c r="G2868" s="13">
        <v>2867</v>
      </c>
      <c r="H2868" s="28" t="str">
        <f>VLOOKUP(G2868,'Customer table'!A:H,8,FALSE)</f>
        <v>Email user</v>
      </c>
      <c r="M2868">
        <v>305.06</v>
      </c>
      <c r="N2868">
        <v>798.94</v>
      </c>
    </row>
    <row r="2869" spans="1:14">
      <c r="A2869" s="13">
        <v>2868</v>
      </c>
      <c r="B2869" s="13">
        <v>1580</v>
      </c>
      <c r="C2869" s="13">
        <v>164</v>
      </c>
      <c r="D2869" s="13">
        <v>1</v>
      </c>
      <c r="E2869" s="13">
        <v>116.09</v>
      </c>
      <c r="F2869">
        <f t="shared" si="44"/>
        <v>116.09</v>
      </c>
      <c r="G2869" s="13">
        <v>2868</v>
      </c>
      <c r="H2869" s="28" t="str">
        <f>VLOOKUP(G2869,'Customer table'!A:H,8,FALSE)</f>
        <v>Non email user</v>
      </c>
      <c r="M2869">
        <v>2742.27</v>
      </c>
      <c r="N2869">
        <v>1933.65</v>
      </c>
    </row>
    <row r="2870" spans="1:14">
      <c r="A2870" s="13">
        <v>2869</v>
      </c>
      <c r="B2870" s="13">
        <v>1580</v>
      </c>
      <c r="C2870" s="13">
        <v>132</v>
      </c>
      <c r="D2870" s="13">
        <v>1</v>
      </c>
      <c r="E2870" s="13">
        <v>284.14</v>
      </c>
      <c r="F2870">
        <f t="shared" si="44"/>
        <v>284.14</v>
      </c>
      <c r="G2870" s="13">
        <v>2869</v>
      </c>
      <c r="H2870" s="28" t="str">
        <f>VLOOKUP(G2870,'Customer table'!A:H,8,FALSE)</f>
        <v>Non email user</v>
      </c>
      <c r="M2870">
        <v>449.81</v>
      </c>
      <c r="N2870">
        <v>193.8</v>
      </c>
    </row>
    <row r="2871" spans="1:14">
      <c r="A2871" s="13">
        <v>2870</v>
      </c>
      <c r="B2871" s="13">
        <v>1581</v>
      </c>
      <c r="C2871" s="13">
        <v>146</v>
      </c>
      <c r="D2871" s="13">
        <v>1</v>
      </c>
      <c r="E2871" s="13">
        <v>278.93</v>
      </c>
      <c r="F2871">
        <f t="shared" si="44"/>
        <v>278.93</v>
      </c>
      <c r="G2871" s="13">
        <v>2870</v>
      </c>
      <c r="H2871" s="28" t="str">
        <f>VLOOKUP(G2871,'Customer table'!A:H,8,FALSE)</f>
        <v>Email user</v>
      </c>
      <c r="M2871">
        <v>427.29</v>
      </c>
      <c r="N2871">
        <v>369.78</v>
      </c>
    </row>
    <row r="2872" spans="1:14">
      <c r="A2872" s="13">
        <v>2871</v>
      </c>
      <c r="B2872" s="13">
        <v>1581</v>
      </c>
      <c r="C2872" s="13">
        <v>28</v>
      </c>
      <c r="D2872" s="13">
        <v>1</v>
      </c>
      <c r="E2872" s="13">
        <v>1262.36</v>
      </c>
      <c r="F2872">
        <f t="shared" si="44"/>
        <v>1262.36</v>
      </c>
      <c r="G2872" s="13">
        <v>2871</v>
      </c>
      <c r="H2872" s="28" t="str">
        <f>VLOOKUP(G2872,'Customer table'!A:H,8,FALSE)</f>
        <v>Email user</v>
      </c>
      <c r="M2872">
        <v>500.96</v>
      </c>
      <c r="N2872">
        <v>1007.5</v>
      </c>
    </row>
    <row r="2873" spans="1:14">
      <c r="A2873" s="13">
        <v>2872</v>
      </c>
      <c r="B2873" s="13">
        <v>1582</v>
      </c>
      <c r="C2873" s="13">
        <v>48</v>
      </c>
      <c r="D2873" s="13">
        <v>2</v>
      </c>
      <c r="E2873" s="13">
        <v>903.64</v>
      </c>
      <c r="F2873">
        <f t="shared" si="44"/>
        <v>1807.28</v>
      </c>
      <c r="G2873" s="13">
        <v>2872</v>
      </c>
      <c r="H2873" s="28" t="str">
        <f>VLOOKUP(G2873,'Customer table'!A:H,8,FALSE)</f>
        <v>Non email user</v>
      </c>
      <c r="M2873">
        <v>966.66</v>
      </c>
      <c r="N2873">
        <v>810.34</v>
      </c>
    </row>
    <row r="2874" spans="1:14">
      <c r="A2874" s="13">
        <v>2873</v>
      </c>
      <c r="B2874" s="13">
        <v>1582</v>
      </c>
      <c r="C2874" s="13">
        <v>100</v>
      </c>
      <c r="D2874" s="13">
        <v>1</v>
      </c>
      <c r="E2874" s="13">
        <v>282.13</v>
      </c>
      <c r="F2874">
        <f t="shared" si="44"/>
        <v>282.13</v>
      </c>
      <c r="G2874" s="13">
        <v>2873</v>
      </c>
      <c r="H2874" s="28" t="str">
        <f>VLOOKUP(G2874,'Customer table'!A:H,8,FALSE)</f>
        <v>Non email user</v>
      </c>
      <c r="M2874">
        <v>462.84</v>
      </c>
      <c r="N2874">
        <v>273.77</v>
      </c>
    </row>
    <row r="2875" spans="1:14">
      <c r="A2875" s="13">
        <v>2874</v>
      </c>
      <c r="B2875" s="13">
        <v>1582</v>
      </c>
      <c r="C2875" s="13">
        <v>30</v>
      </c>
      <c r="D2875" s="13">
        <v>1</v>
      </c>
      <c r="E2875" s="13">
        <v>1995.72</v>
      </c>
      <c r="F2875">
        <f t="shared" si="44"/>
        <v>1995.72</v>
      </c>
      <c r="G2875" s="13">
        <v>2874</v>
      </c>
      <c r="H2875" s="28" t="str">
        <f>VLOOKUP(G2875,'Customer table'!A:H,8,FALSE)</f>
        <v>Non email user</v>
      </c>
      <c r="M2875">
        <v>1680.78</v>
      </c>
      <c r="N2875">
        <v>428.94</v>
      </c>
    </row>
    <row r="2876" spans="1:14">
      <c r="A2876" s="13">
        <v>2875</v>
      </c>
      <c r="B2876" s="13">
        <v>1583</v>
      </c>
      <c r="C2876" s="13">
        <v>69</v>
      </c>
      <c r="D2876" s="13">
        <v>2</v>
      </c>
      <c r="E2876" s="13">
        <v>930.24</v>
      </c>
      <c r="F2876">
        <f t="shared" si="44"/>
        <v>1860.48</v>
      </c>
      <c r="G2876" s="13">
        <v>2875</v>
      </c>
      <c r="H2876" s="28" t="str">
        <f>VLOOKUP(G2876,'Customer table'!A:H,8,FALSE)</f>
        <v>Non email user</v>
      </c>
      <c r="M2876">
        <v>230.74</v>
      </c>
      <c r="N2876">
        <v>361.97</v>
      </c>
    </row>
    <row r="2877" spans="1:14">
      <c r="A2877" s="13">
        <v>2876</v>
      </c>
      <c r="B2877" s="13">
        <v>1583</v>
      </c>
      <c r="C2877" s="13">
        <v>186</v>
      </c>
      <c r="D2877" s="13">
        <v>1</v>
      </c>
      <c r="E2877" s="13">
        <v>401.69</v>
      </c>
      <c r="F2877">
        <f t="shared" si="44"/>
        <v>401.69</v>
      </c>
      <c r="G2877" s="13">
        <v>2876</v>
      </c>
      <c r="H2877" s="28" t="str">
        <f>VLOOKUP(G2877,'Customer table'!A:H,8,FALSE)</f>
        <v>Email user</v>
      </c>
      <c r="M2877">
        <v>377.58</v>
      </c>
      <c r="N2877">
        <v>1738.8</v>
      </c>
    </row>
    <row r="2878" spans="1:14">
      <c r="A2878" s="13">
        <v>2877</v>
      </c>
      <c r="B2878" s="13">
        <v>1584</v>
      </c>
      <c r="C2878" s="13">
        <v>199</v>
      </c>
      <c r="D2878" s="13">
        <v>2</v>
      </c>
      <c r="E2878" s="13">
        <v>330.11</v>
      </c>
      <c r="F2878">
        <f t="shared" si="44"/>
        <v>660.22</v>
      </c>
      <c r="G2878" s="13">
        <v>2877</v>
      </c>
      <c r="H2878" s="28" t="str">
        <f>VLOOKUP(G2878,'Customer table'!A:H,8,FALSE)</f>
        <v>Non email user</v>
      </c>
      <c r="M2878">
        <v>1995.72</v>
      </c>
      <c r="N2878">
        <v>1354.25</v>
      </c>
    </row>
    <row r="2879" spans="1:14">
      <c r="A2879" s="13">
        <v>2878</v>
      </c>
      <c r="B2879" s="13">
        <v>1584</v>
      </c>
      <c r="C2879" s="13">
        <v>191</v>
      </c>
      <c r="D2879" s="13">
        <v>1</v>
      </c>
      <c r="E2879" s="13">
        <v>485.49</v>
      </c>
      <c r="F2879">
        <f t="shared" si="44"/>
        <v>485.49</v>
      </c>
      <c r="G2879" s="13">
        <v>2878</v>
      </c>
      <c r="H2879" s="28" t="str">
        <f>VLOOKUP(G2879,'Customer table'!A:H,8,FALSE)</f>
        <v>Email user</v>
      </c>
      <c r="M2879">
        <v>638.1</v>
      </c>
      <c r="N2879">
        <v>644.55</v>
      </c>
    </row>
    <row r="2880" spans="1:14">
      <c r="A2880" s="13">
        <v>2879</v>
      </c>
      <c r="B2880" s="13">
        <v>1585</v>
      </c>
      <c r="C2880" s="13">
        <v>127</v>
      </c>
      <c r="D2880" s="13">
        <v>1</v>
      </c>
      <c r="E2880" s="13">
        <v>44.16</v>
      </c>
      <c r="F2880">
        <f t="shared" si="44"/>
        <v>44.16</v>
      </c>
      <c r="G2880" s="13">
        <v>2879</v>
      </c>
      <c r="H2880" s="28" t="str">
        <f>VLOOKUP(G2880,'Customer table'!A:H,8,FALSE)</f>
        <v>Non email user</v>
      </c>
      <c r="M2880">
        <v>719.27</v>
      </c>
      <c r="N2880">
        <v>1629.76</v>
      </c>
    </row>
    <row r="2881" spans="1:14">
      <c r="A2881" s="13">
        <v>2880</v>
      </c>
      <c r="B2881" s="13">
        <v>1585</v>
      </c>
      <c r="C2881" s="13">
        <v>154</v>
      </c>
      <c r="D2881" s="13">
        <v>1</v>
      </c>
      <c r="E2881" s="13">
        <v>201.88</v>
      </c>
      <c r="F2881">
        <f t="shared" si="44"/>
        <v>201.88</v>
      </c>
      <c r="G2881" s="13">
        <v>2880</v>
      </c>
      <c r="H2881" s="28" t="str">
        <f>VLOOKUP(G2881,'Customer table'!A:H,8,FALSE)</f>
        <v>Non email user</v>
      </c>
      <c r="M2881">
        <v>340.18</v>
      </c>
      <c r="N2881">
        <v>539.1</v>
      </c>
    </row>
    <row r="2882" spans="1:14">
      <c r="A2882" s="13">
        <v>2881</v>
      </c>
      <c r="B2882" s="13">
        <v>1586</v>
      </c>
      <c r="C2882" s="13">
        <v>142</v>
      </c>
      <c r="D2882" s="13">
        <v>1</v>
      </c>
      <c r="E2882" s="13">
        <v>193.6</v>
      </c>
      <c r="F2882">
        <f t="shared" ref="F2882:F2945" si="45">E2882*D2882</f>
        <v>193.6</v>
      </c>
      <c r="G2882" s="13">
        <v>2881</v>
      </c>
      <c r="H2882" s="28" t="str">
        <f>VLOOKUP(G2882,'Customer table'!A:H,8,FALSE)</f>
        <v>Non email user</v>
      </c>
      <c r="M2882">
        <v>950.55</v>
      </c>
      <c r="N2882">
        <v>390.48</v>
      </c>
    </row>
    <row r="2883" spans="1:14">
      <c r="A2883" s="13">
        <v>2882</v>
      </c>
      <c r="B2883" s="13">
        <v>1586</v>
      </c>
      <c r="C2883" s="13">
        <v>191</v>
      </c>
      <c r="D2883" s="13">
        <v>2</v>
      </c>
      <c r="E2883" s="13">
        <v>485.49</v>
      </c>
      <c r="F2883">
        <f t="shared" si="45"/>
        <v>970.98</v>
      </c>
      <c r="G2883" s="13">
        <v>2882</v>
      </c>
      <c r="H2883" s="28" t="str">
        <f>VLOOKUP(G2883,'Customer table'!A:H,8,FALSE)</f>
        <v>Non email user</v>
      </c>
      <c r="M2883">
        <v>744.5</v>
      </c>
      <c r="N2883">
        <v>374.94</v>
      </c>
    </row>
    <row r="2884" spans="1:14">
      <c r="A2884" s="13">
        <v>2883</v>
      </c>
      <c r="B2884" s="13">
        <v>1587</v>
      </c>
      <c r="C2884" s="13">
        <v>91</v>
      </c>
      <c r="D2884" s="13">
        <v>1</v>
      </c>
      <c r="E2884" s="13">
        <v>157.92</v>
      </c>
      <c r="F2884">
        <f t="shared" si="45"/>
        <v>157.92</v>
      </c>
      <c r="G2884" s="13">
        <v>2883</v>
      </c>
      <c r="H2884" s="28" t="str">
        <f>VLOOKUP(G2884,'Customer table'!A:H,8,FALSE)</f>
        <v>Non email user</v>
      </c>
      <c r="M2884">
        <v>1257.96</v>
      </c>
      <c r="N2884">
        <v>744.5</v>
      </c>
    </row>
    <row r="2885" spans="1:14">
      <c r="A2885" s="13">
        <v>2884</v>
      </c>
      <c r="B2885" s="13">
        <v>1587</v>
      </c>
      <c r="C2885" s="13">
        <v>186</v>
      </c>
      <c r="D2885" s="13">
        <v>2</v>
      </c>
      <c r="E2885" s="13">
        <v>401.69</v>
      </c>
      <c r="F2885">
        <f t="shared" si="45"/>
        <v>803.38</v>
      </c>
      <c r="G2885" s="13">
        <v>2884</v>
      </c>
      <c r="H2885" s="28" t="str">
        <f>VLOOKUP(G2885,'Customer table'!A:H,8,FALSE)</f>
        <v>Email user</v>
      </c>
      <c r="M2885">
        <v>1087.11</v>
      </c>
      <c r="N2885">
        <v>1262.36</v>
      </c>
    </row>
    <row r="2886" spans="1:14">
      <c r="A2886" s="13">
        <v>2885</v>
      </c>
      <c r="B2886" s="13">
        <v>1588</v>
      </c>
      <c r="C2886" s="13">
        <v>34</v>
      </c>
      <c r="D2886" s="13">
        <v>1</v>
      </c>
      <c r="E2886" s="13">
        <v>1993.79</v>
      </c>
      <c r="F2886">
        <f t="shared" si="45"/>
        <v>1993.79</v>
      </c>
      <c r="G2886" s="13">
        <v>2885</v>
      </c>
      <c r="H2886" s="28" t="str">
        <f>VLOOKUP(G2886,'Customer table'!A:H,8,FALSE)</f>
        <v>Non email user</v>
      </c>
      <c r="M2886">
        <v>1802.19</v>
      </c>
      <c r="N2886">
        <v>406.76</v>
      </c>
    </row>
    <row r="2887" spans="1:14">
      <c r="A2887" s="13">
        <v>2886</v>
      </c>
      <c r="B2887" s="13">
        <v>1589</v>
      </c>
      <c r="C2887" s="13">
        <v>156</v>
      </c>
      <c r="D2887" s="13">
        <v>1</v>
      </c>
      <c r="E2887" s="13">
        <v>395.52</v>
      </c>
      <c r="F2887">
        <f t="shared" si="45"/>
        <v>395.52</v>
      </c>
      <c r="G2887" s="13">
        <v>2886</v>
      </c>
      <c r="H2887" s="28" t="str">
        <f>VLOOKUP(G2887,'Customer table'!A:H,8,FALSE)</f>
        <v>Email user</v>
      </c>
      <c r="M2887">
        <v>315.29</v>
      </c>
      <c r="N2887">
        <v>599.12</v>
      </c>
    </row>
    <row r="2888" spans="1:14">
      <c r="A2888" s="13">
        <v>2887</v>
      </c>
      <c r="B2888" s="13">
        <v>1589</v>
      </c>
      <c r="C2888" s="13">
        <v>48</v>
      </c>
      <c r="D2888" s="13">
        <v>2</v>
      </c>
      <c r="E2888" s="13">
        <v>1016.02</v>
      </c>
      <c r="F2888">
        <f t="shared" si="45"/>
        <v>2032.04</v>
      </c>
      <c r="G2888" s="13">
        <v>2887</v>
      </c>
      <c r="H2888" s="28" t="str">
        <f>VLOOKUP(G2888,'Customer table'!A:H,8,FALSE)</f>
        <v>Email user</v>
      </c>
      <c r="M2888">
        <v>3387.3</v>
      </c>
      <c r="N2888">
        <v>1041.86</v>
      </c>
    </row>
    <row r="2889" spans="1:14">
      <c r="A2889" s="13">
        <v>2888</v>
      </c>
      <c r="B2889" s="13">
        <v>1589</v>
      </c>
      <c r="C2889" s="13">
        <v>162</v>
      </c>
      <c r="D2889" s="13">
        <v>2</v>
      </c>
      <c r="E2889" s="13">
        <v>185.99</v>
      </c>
      <c r="F2889">
        <f t="shared" si="45"/>
        <v>371.98</v>
      </c>
      <c r="G2889" s="13">
        <v>2888</v>
      </c>
      <c r="H2889" s="28" t="str">
        <f>VLOOKUP(G2889,'Customer table'!A:H,8,FALSE)</f>
        <v>Non email user</v>
      </c>
      <c r="M2889">
        <v>1257.96</v>
      </c>
      <c r="N2889">
        <v>568.28</v>
      </c>
    </row>
    <row r="2890" spans="1:14">
      <c r="A2890" s="13">
        <v>2889</v>
      </c>
      <c r="B2890" s="13">
        <v>1589</v>
      </c>
      <c r="C2890" s="13">
        <v>106</v>
      </c>
      <c r="D2890" s="13">
        <v>1</v>
      </c>
      <c r="E2890" s="13">
        <v>618.93</v>
      </c>
      <c r="F2890">
        <f t="shared" si="45"/>
        <v>618.93</v>
      </c>
      <c r="G2890" s="13">
        <v>2889</v>
      </c>
      <c r="H2890" s="28" t="str">
        <f>VLOOKUP(G2890,'Customer table'!A:H,8,FALSE)</f>
        <v>Email user</v>
      </c>
      <c r="M2890">
        <v>394.17</v>
      </c>
      <c r="N2890">
        <v>1008.02</v>
      </c>
    </row>
    <row r="2891" spans="1:14">
      <c r="A2891" s="13">
        <v>2890</v>
      </c>
      <c r="B2891" s="13">
        <v>1590</v>
      </c>
      <c r="C2891" s="13">
        <v>187</v>
      </c>
      <c r="D2891" s="13">
        <v>3</v>
      </c>
      <c r="E2891" s="13">
        <v>435.69</v>
      </c>
      <c r="F2891">
        <f t="shared" si="45"/>
        <v>1307.07</v>
      </c>
      <c r="G2891" s="13">
        <v>2890</v>
      </c>
      <c r="H2891" s="28" t="str">
        <f>VLOOKUP(G2891,'Customer table'!A:H,8,FALSE)</f>
        <v>Non email user</v>
      </c>
      <c r="M2891">
        <v>1236.06</v>
      </c>
      <c r="N2891">
        <v>2515.92</v>
      </c>
    </row>
    <row r="2892" spans="1:14">
      <c r="A2892" s="13">
        <v>2891</v>
      </c>
      <c r="B2892" s="13">
        <v>1590</v>
      </c>
      <c r="C2892" s="13">
        <v>68</v>
      </c>
      <c r="D2892" s="13">
        <v>1</v>
      </c>
      <c r="E2892" s="13">
        <v>449.81</v>
      </c>
      <c r="F2892">
        <f t="shared" si="45"/>
        <v>449.81</v>
      </c>
      <c r="G2892" s="13">
        <v>2891</v>
      </c>
      <c r="H2892" s="28" t="str">
        <f>VLOOKUP(G2892,'Customer table'!A:H,8,FALSE)</f>
        <v>Email user</v>
      </c>
      <c r="M2892">
        <v>200.91</v>
      </c>
      <c r="N2892">
        <v>187.47</v>
      </c>
    </row>
    <row r="2893" spans="1:14">
      <c r="A2893" s="13">
        <v>2892</v>
      </c>
      <c r="B2893" s="13">
        <v>1591</v>
      </c>
      <c r="C2893" s="13">
        <v>140</v>
      </c>
      <c r="D2893" s="13">
        <v>2</v>
      </c>
      <c r="E2893" s="13">
        <v>142.43</v>
      </c>
      <c r="F2893">
        <f t="shared" si="45"/>
        <v>284.86</v>
      </c>
      <c r="G2893" s="13">
        <v>2892</v>
      </c>
      <c r="H2893" s="28" t="str">
        <f>VLOOKUP(G2893,'Customer table'!A:H,8,FALSE)</f>
        <v>Non email user</v>
      </c>
      <c r="M2893">
        <v>5331.75</v>
      </c>
      <c r="N2893">
        <v>266.31</v>
      </c>
    </row>
    <row r="2894" spans="1:14">
      <c r="A2894" s="13">
        <v>2893</v>
      </c>
      <c r="B2894" s="13">
        <v>1592</v>
      </c>
      <c r="C2894" s="13">
        <v>163</v>
      </c>
      <c r="D2894" s="13">
        <v>1</v>
      </c>
      <c r="E2894" s="13">
        <v>193.8</v>
      </c>
      <c r="F2894">
        <f t="shared" si="45"/>
        <v>193.8</v>
      </c>
      <c r="G2894" s="13">
        <v>2893</v>
      </c>
      <c r="H2894" s="28" t="str">
        <f>VLOOKUP(G2894,'Customer table'!A:H,8,FALSE)</f>
        <v>Email user</v>
      </c>
      <c r="M2894">
        <v>526.08</v>
      </c>
      <c r="N2894">
        <v>1336.34</v>
      </c>
    </row>
    <row r="2895" spans="1:14">
      <c r="A2895" s="13">
        <v>2894</v>
      </c>
      <c r="B2895" s="13">
        <v>1593</v>
      </c>
      <c r="C2895" s="13">
        <v>82</v>
      </c>
      <c r="D2895" s="13">
        <v>1</v>
      </c>
      <c r="E2895" s="13">
        <v>966.66</v>
      </c>
      <c r="F2895">
        <f t="shared" si="45"/>
        <v>966.66</v>
      </c>
      <c r="G2895" s="13">
        <v>2894</v>
      </c>
      <c r="H2895" s="28" t="str">
        <f>VLOOKUP(G2895,'Customer table'!A:H,8,FALSE)</f>
        <v>Non email user</v>
      </c>
      <c r="M2895">
        <v>189.69</v>
      </c>
      <c r="N2895">
        <v>209.84</v>
      </c>
    </row>
    <row r="2896" spans="1:14">
      <c r="A2896" s="13">
        <v>2895</v>
      </c>
      <c r="B2896" s="13">
        <v>1594</v>
      </c>
      <c r="C2896" s="13">
        <v>80</v>
      </c>
      <c r="D2896" s="13">
        <v>2</v>
      </c>
      <c r="E2896" s="13">
        <v>257.17</v>
      </c>
      <c r="F2896">
        <f t="shared" si="45"/>
        <v>514.34</v>
      </c>
      <c r="G2896" s="13">
        <v>2895</v>
      </c>
      <c r="H2896" s="28" t="str">
        <f>VLOOKUP(G2896,'Customer table'!A:H,8,FALSE)</f>
        <v>Email user</v>
      </c>
      <c r="M2896">
        <v>477.63</v>
      </c>
      <c r="N2896">
        <v>971.78</v>
      </c>
    </row>
    <row r="2897" spans="1:14">
      <c r="A2897" s="13">
        <v>2896</v>
      </c>
      <c r="B2897" s="13">
        <v>1594</v>
      </c>
      <c r="C2897" s="13">
        <v>164</v>
      </c>
      <c r="D2897" s="13">
        <v>1</v>
      </c>
      <c r="E2897" s="13">
        <v>115.01</v>
      </c>
      <c r="F2897">
        <f t="shared" si="45"/>
        <v>115.01</v>
      </c>
      <c r="G2897" s="13">
        <v>2896</v>
      </c>
      <c r="H2897" s="28" t="str">
        <f>VLOOKUP(G2897,'Customer table'!A:H,8,FALSE)</f>
        <v>Non email user</v>
      </c>
      <c r="M2897">
        <v>594.37</v>
      </c>
      <c r="N2897">
        <v>406.76</v>
      </c>
    </row>
    <row r="2898" spans="1:14">
      <c r="A2898" s="13">
        <v>2897</v>
      </c>
      <c r="B2898" s="13">
        <v>1594</v>
      </c>
      <c r="C2898" s="13">
        <v>35</v>
      </c>
      <c r="D2898" s="13">
        <v>2</v>
      </c>
      <c r="E2898" s="13">
        <v>1777.25</v>
      </c>
      <c r="F2898">
        <f t="shared" si="45"/>
        <v>3554.5</v>
      </c>
      <c r="G2898" s="13">
        <v>2897</v>
      </c>
      <c r="H2898" s="28" t="str">
        <f>VLOOKUP(G2898,'Customer table'!A:H,8,FALSE)</f>
        <v>Non email user</v>
      </c>
      <c r="M2898">
        <v>621.57</v>
      </c>
      <c r="N2898">
        <v>208.24</v>
      </c>
    </row>
    <row r="2899" spans="1:14">
      <c r="A2899" s="13">
        <v>2898</v>
      </c>
      <c r="B2899" s="13">
        <v>1595</v>
      </c>
      <c r="C2899" s="13">
        <v>172</v>
      </c>
      <c r="D2899" s="13">
        <v>1</v>
      </c>
      <c r="E2899" s="13">
        <v>315.29</v>
      </c>
      <c r="F2899">
        <f t="shared" si="45"/>
        <v>315.29</v>
      </c>
      <c r="G2899" s="13">
        <v>2898</v>
      </c>
      <c r="H2899" s="28" t="str">
        <f>VLOOKUP(G2899,'Customer table'!A:H,8,FALSE)</f>
        <v>Email user</v>
      </c>
      <c r="M2899">
        <v>2257.82</v>
      </c>
      <c r="N2899">
        <v>1695.09</v>
      </c>
    </row>
    <row r="2900" spans="1:14">
      <c r="A2900" s="13">
        <v>2899</v>
      </c>
      <c r="B2900" s="13">
        <v>1596</v>
      </c>
      <c r="C2900" s="13">
        <v>85</v>
      </c>
      <c r="D2900" s="13">
        <v>1</v>
      </c>
      <c r="E2900" s="13">
        <v>359.28</v>
      </c>
      <c r="F2900">
        <f t="shared" si="45"/>
        <v>359.28</v>
      </c>
      <c r="G2900" s="13">
        <v>2899</v>
      </c>
      <c r="H2900" s="28" t="str">
        <f>VLOOKUP(G2900,'Customer table'!A:H,8,FALSE)</f>
        <v>Non email user</v>
      </c>
      <c r="M2900">
        <v>813.64</v>
      </c>
      <c r="N2900">
        <v>898.73</v>
      </c>
    </row>
    <row r="2901" spans="1:14">
      <c r="A2901" s="13">
        <v>2900</v>
      </c>
      <c r="B2901" s="13">
        <v>1596</v>
      </c>
      <c r="C2901" s="13">
        <v>46</v>
      </c>
      <c r="D2901" s="13">
        <v>1</v>
      </c>
      <c r="E2901" s="13">
        <v>439.45</v>
      </c>
      <c r="F2901">
        <f t="shared" si="45"/>
        <v>439.45</v>
      </c>
      <c r="G2901" s="13">
        <v>2900</v>
      </c>
      <c r="H2901" s="28" t="str">
        <f>VLOOKUP(G2901,'Customer table'!A:H,8,FALSE)</f>
        <v>Email user</v>
      </c>
      <c r="M2901">
        <v>1153.5</v>
      </c>
      <c r="N2901">
        <v>817.92</v>
      </c>
    </row>
    <row r="2902" spans="1:14">
      <c r="A2902" s="13">
        <v>2901</v>
      </c>
      <c r="B2902" s="13">
        <v>1597</v>
      </c>
      <c r="C2902" s="13">
        <v>101</v>
      </c>
      <c r="D2902" s="13">
        <v>1</v>
      </c>
      <c r="E2902" s="13">
        <v>658.45</v>
      </c>
      <c r="F2902">
        <f t="shared" si="45"/>
        <v>658.45</v>
      </c>
      <c r="G2902" s="13">
        <v>2901</v>
      </c>
      <c r="H2902" s="28" t="str">
        <f>VLOOKUP(G2902,'Customer table'!A:H,8,FALSE)</f>
        <v>Non email user</v>
      </c>
      <c r="M2902">
        <v>1169</v>
      </c>
      <c r="N2902">
        <v>788.34</v>
      </c>
    </row>
    <row r="2903" spans="1:14">
      <c r="A2903" s="13">
        <v>2902</v>
      </c>
      <c r="B2903" s="13">
        <v>1597</v>
      </c>
      <c r="C2903" s="13">
        <v>66</v>
      </c>
      <c r="D2903" s="13">
        <v>1</v>
      </c>
      <c r="E2903" s="13">
        <v>392.49</v>
      </c>
      <c r="F2903">
        <f t="shared" si="45"/>
        <v>392.49</v>
      </c>
      <c r="G2903" s="13">
        <v>2902</v>
      </c>
      <c r="H2903" s="28" t="str">
        <f>VLOOKUP(G2903,'Customer table'!A:H,8,FALSE)</f>
        <v>Non email user</v>
      </c>
      <c r="M2903">
        <v>100.33</v>
      </c>
      <c r="N2903">
        <v>899.2</v>
      </c>
    </row>
    <row r="2904" spans="1:14">
      <c r="A2904" s="13">
        <v>2903</v>
      </c>
      <c r="B2904" s="13">
        <v>1597</v>
      </c>
      <c r="C2904" s="13">
        <v>72</v>
      </c>
      <c r="D2904" s="13">
        <v>1</v>
      </c>
      <c r="E2904" s="13">
        <v>366.31</v>
      </c>
      <c r="F2904">
        <f t="shared" si="45"/>
        <v>366.31</v>
      </c>
      <c r="G2904" s="13">
        <v>2903</v>
      </c>
      <c r="H2904" s="28" t="str">
        <f>VLOOKUP(G2904,'Customer table'!A:H,8,FALSE)</f>
        <v>Non email user</v>
      </c>
      <c r="M2904">
        <v>1239.15</v>
      </c>
      <c r="N2904">
        <v>209.84</v>
      </c>
    </row>
    <row r="2905" spans="1:14">
      <c r="A2905" s="13">
        <v>2904</v>
      </c>
      <c r="B2905" s="13">
        <v>1597</v>
      </c>
      <c r="C2905" s="13">
        <v>199</v>
      </c>
      <c r="D2905" s="13">
        <v>1</v>
      </c>
      <c r="E2905" s="13">
        <v>345.44</v>
      </c>
      <c r="F2905">
        <f t="shared" si="45"/>
        <v>345.44</v>
      </c>
      <c r="G2905" s="13">
        <v>2904</v>
      </c>
      <c r="H2905" s="28" t="str">
        <f>VLOOKUP(G2905,'Customer table'!A:H,8,FALSE)</f>
        <v>Non email user</v>
      </c>
      <c r="M2905">
        <v>2361.18</v>
      </c>
      <c r="N2905">
        <v>227.77</v>
      </c>
    </row>
    <row r="2906" spans="1:14">
      <c r="A2906" s="13">
        <v>2905</v>
      </c>
      <c r="B2906" s="13">
        <v>1598</v>
      </c>
      <c r="C2906" s="13">
        <v>192</v>
      </c>
      <c r="D2906" s="13">
        <v>2</v>
      </c>
      <c r="E2906" s="13">
        <v>485.89</v>
      </c>
      <c r="F2906">
        <f t="shared" si="45"/>
        <v>971.78</v>
      </c>
      <c r="G2906" s="13">
        <v>2905</v>
      </c>
      <c r="H2906" s="28" t="str">
        <f>VLOOKUP(G2906,'Customer table'!A:H,8,FALSE)</f>
        <v>Email user</v>
      </c>
      <c r="M2906">
        <v>395.52</v>
      </c>
      <c r="N2906">
        <v>788.31</v>
      </c>
    </row>
    <row r="2907" spans="1:14">
      <c r="A2907" s="13">
        <v>2906</v>
      </c>
      <c r="B2907" s="13">
        <v>1598</v>
      </c>
      <c r="C2907" s="13">
        <v>132</v>
      </c>
      <c r="D2907" s="13">
        <v>2</v>
      </c>
      <c r="E2907" s="13">
        <v>249.74</v>
      </c>
      <c r="F2907">
        <f t="shared" si="45"/>
        <v>499.48</v>
      </c>
      <c r="G2907" s="13">
        <v>2906</v>
      </c>
      <c r="H2907" s="28" t="str">
        <f>VLOOKUP(G2907,'Customer table'!A:H,8,FALSE)</f>
        <v>Non email user</v>
      </c>
      <c r="M2907">
        <v>1354.25</v>
      </c>
      <c r="N2907">
        <v>673.68</v>
      </c>
    </row>
    <row r="2908" spans="1:14">
      <c r="A2908" s="13">
        <v>2907</v>
      </c>
      <c r="B2908" s="13">
        <v>1598</v>
      </c>
      <c r="C2908" s="13">
        <v>176</v>
      </c>
      <c r="D2908" s="13">
        <v>1</v>
      </c>
      <c r="E2908" s="13">
        <v>436.2</v>
      </c>
      <c r="F2908">
        <f t="shared" si="45"/>
        <v>436.2</v>
      </c>
      <c r="G2908" s="13">
        <v>2907</v>
      </c>
      <c r="H2908" s="28" t="str">
        <f>VLOOKUP(G2908,'Customer table'!A:H,8,FALSE)</f>
        <v>Non email user</v>
      </c>
      <c r="M2908">
        <v>211.3</v>
      </c>
      <c r="N2908">
        <v>796.08</v>
      </c>
    </row>
    <row r="2909" spans="1:14">
      <c r="A2909" s="13">
        <v>2908</v>
      </c>
      <c r="B2909" s="13">
        <v>1599</v>
      </c>
      <c r="C2909" s="13">
        <v>153</v>
      </c>
      <c r="D2909" s="13">
        <v>1</v>
      </c>
      <c r="E2909" s="13">
        <v>318.02</v>
      </c>
      <c r="F2909">
        <f t="shared" si="45"/>
        <v>318.02</v>
      </c>
      <c r="G2909" s="13">
        <v>2908</v>
      </c>
      <c r="H2909" s="28" t="str">
        <f>VLOOKUP(G2909,'Customer table'!A:H,8,FALSE)</f>
        <v>Non email user</v>
      </c>
      <c r="M2909">
        <v>596.23</v>
      </c>
      <c r="N2909">
        <v>748.01</v>
      </c>
    </row>
    <row r="2910" spans="1:14">
      <c r="A2910" s="13">
        <v>2909</v>
      </c>
      <c r="B2910" s="13">
        <v>1600</v>
      </c>
      <c r="C2910" s="13">
        <v>106</v>
      </c>
      <c r="D2910" s="13">
        <v>1</v>
      </c>
      <c r="E2910" s="13">
        <v>570.7</v>
      </c>
      <c r="F2910">
        <f t="shared" si="45"/>
        <v>570.7</v>
      </c>
      <c r="G2910" s="13">
        <v>2909</v>
      </c>
      <c r="H2910" s="28" t="str">
        <f>VLOOKUP(G2910,'Customer table'!A:H,8,FALSE)</f>
        <v>Email user</v>
      </c>
      <c r="M2910">
        <v>858.98</v>
      </c>
      <c r="N2910">
        <v>313.65</v>
      </c>
    </row>
    <row r="2911" spans="1:14">
      <c r="A2911" s="13">
        <v>2910</v>
      </c>
      <c r="B2911" s="13">
        <v>1600</v>
      </c>
      <c r="C2911" s="13">
        <v>188</v>
      </c>
      <c r="D2911" s="13">
        <v>1</v>
      </c>
      <c r="E2911" s="13">
        <v>150.49</v>
      </c>
      <c r="F2911">
        <f t="shared" si="45"/>
        <v>150.49</v>
      </c>
      <c r="G2911" s="13">
        <v>2910</v>
      </c>
      <c r="H2911" s="28" t="str">
        <f>VLOOKUP(G2911,'Customer table'!A:H,8,FALSE)</f>
        <v>Email user</v>
      </c>
      <c r="M2911">
        <v>525.28</v>
      </c>
      <c r="N2911">
        <v>529.72</v>
      </c>
    </row>
    <row r="2912" spans="1:14">
      <c r="A2912" s="13">
        <v>2911</v>
      </c>
      <c r="B2912" s="13">
        <v>1600</v>
      </c>
      <c r="C2912" s="13">
        <v>1</v>
      </c>
      <c r="D2912" s="13">
        <v>1</v>
      </c>
      <c r="E2912" s="13">
        <v>440.02</v>
      </c>
      <c r="F2912">
        <f t="shared" si="45"/>
        <v>440.02</v>
      </c>
      <c r="G2912" s="13">
        <v>2911</v>
      </c>
      <c r="H2912" s="28" t="str">
        <f>VLOOKUP(G2912,'Customer table'!A:H,8,FALSE)</f>
        <v>Non email user</v>
      </c>
      <c r="M2912">
        <v>183.34</v>
      </c>
      <c r="N2912">
        <v>150.49</v>
      </c>
    </row>
    <row r="2913" spans="1:14">
      <c r="A2913" s="13">
        <v>2912</v>
      </c>
      <c r="B2913" s="13">
        <v>1600</v>
      </c>
      <c r="C2913" s="13">
        <v>51</v>
      </c>
      <c r="D2913" s="13">
        <v>1</v>
      </c>
      <c r="E2913" s="13">
        <v>976.82</v>
      </c>
      <c r="F2913">
        <f t="shared" si="45"/>
        <v>976.82</v>
      </c>
      <c r="G2913" s="13">
        <v>2912</v>
      </c>
      <c r="H2913" s="28" t="str">
        <f>VLOOKUP(G2913,'Customer table'!A:H,8,FALSE)</f>
        <v>Non email user</v>
      </c>
      <c r="M2913">
        <v>448.66</v>
      </c>
      <c r="N2913">
        <v>201.88</v>
      </c>
    </row>
    <row r="2914" spans="1:14">
      <c r="A2914" s="13">
        <v>2913</v>
      </c>
      <c r="B2914" s="13">
        <v>1601</v>
      </c>
      <c r="C2914" s="13">
        <v>4</v>
      </c>
      <c r="D2914" s="13">
        <v>1</v>
      </c>
      <c r="E2914" s="13">
        <v>549.91</v>
      </c>
      <c r="F2914">
        <f t="shared" si="45"/>
        <v>549.91</v>
      </c>
      <c r="G2914" s="13">
        <v>2913</v>
      </c>
      <c r="H2914" s="28" t="str">
        <f>VLOOKUP(G2914,'Customer table'!A:H,8,FALSE)</f>
        <v>Non email user</v>
      </c>
      <c r="M2914">
        <v>448.66</v>
      </c>
      <c r="N2914">
        <v>990.14</v>
      </c>
    </row>
    <row r="2915" spans="1:14">
      <c r="A2915" s="13">
        <v>2914</v>
      </c>
      <c r="B2915" s="13">
        <v>1601</v>
      </c>
      <c r="C2915" s="13">
        <v>22</v>
      </c>
      <c r="D2915" s="13">
        <v>1</v>
      </c>
      <c r="E2915" s="13">
        <v>705.6</v>
      </c>
      <c r="F2915">
        <f t="shared" si="45"/>
        <v>705.6</v>
      </c>
      <c r="G2915" s="13">
        <v>2914</v>
      </c>
      <c r="H2915" s="28" t="str">
        <f>VLOOKUP(G2915,'Customer table'!A:H,8,FALSE)</f>
        <v>Non email user</v>
      </c>
      <c r="M2915">
        <v>2307</v>
      </c>
      <c r="N2915">
        <v>318.02</v>
      </c>
    </row>
    <row r="2916" spans="1:14">
      <c r="A2916" s="13">
        <v>2915</v>
      </c>
      <c r="B2916" s="13">
        <v>1602</v>
      </c>
      <c r="C2916" s="13">
        <v>32</v>
      </c>
      <c r="D2916" s="13">
        <v>1</v>
      </c>
      <c r="E2916" s="13">
        <v>594.87</v>
      </c>
      <c r="F2916">
        <f t="shared" si="45"/>
        <v>594.87</v>
      </c>
      <c r="G2916" s="13">
        <v>2915</v>
      </c>
      <c r="H2916" s="28" t="str">
        <f>VLOOKUP(G2916,'Customer table'!A:H,8,FALSE)</f>
        <v>Email user</v>
      </c>
      <c r="M2916">
        <v>898.73</v>
      </c>
      <c r="N2916">
        <v>240.6</v>
      </c>
    </row>
    <row r="2917" spans="1:14">
      <c r="A2917" s="13">
        <v>2916</v>
      </c>
      <c r="B2917" s="13">
        <v>1603</v>
      </c>
      <c r="C2917" s="13">
        <v>97</v>
      </c>
      <c r="D2917" s="13">
        <v>1</v>
      </c>
      <c r="E2917" s="13">
        <v>156.65</v>
      </c>
      <c r="F2917">
        <f t="shared" si="45"/>
        <v>156.65</v>
      </c>
      <c r="G2917" s="13">
        <v>2916</v>
      </c>
      <c r="H2917" s="28" t="str">
        <f>VLOOKUP(G2917,'Customer table'!A:H,8,FALSE)</f>
        <v>Non email user</v>
      </c>
      <c r="M2917">
        <v>965.83</v>
      </c>
      <c r="N2917">
        <v>360.16</v>
      </c>
    </row>
    <row r="2918" spans="1:14">
      <c r="A2918" s="13">
        <v>2917</v>
      </c>
      <c r="B2918" s="13">
        <v>1604</v>
      </c>
      <c r="C2918" s="13">
        <v>96</v>
      </c>
      <c r="D2918" s="13">
        <v>1</v>
      </c>
      <c r="E2918" s="13">
        <v>637.83</v>
      </c>
      <c r="F2918">
        <f t="shared" si="45"/>
        <v>637.83</v>
      </c>
      <c r="G2918" s="13">
        <v>2917</v>
      </c>
      <c r="H2918" s="28" t="str">
        <f>VLOOKUP(G2918,'Customer table'!A:H,8,FALSE)</f>
        <v>Email user</v>
      </c>
      <c r="M2918">
        <v>1041.86</v>
      </c>
      <c r="N2918">
        <v>1745.22</v>
      </c>
    </row>
    <row r="2919" spans="1:14">
      <c r="A2919" s="13">
        <v>2918</v>
      </c>
      <c r="B2919" s="13">
        <v>1604</v>
      </c>
      <c r="C2919" s="13">
        <v>102</v>
      </c>
      <c r="D2919" s="13">
        <v>1</v>
      </c>
      <c r="E2919" s="13">
        <v>522.12</v>
      </c>
      <c r="F2919">
        <f t="shared" si="45"/>
        <v>522.12</v>
      </c>
      <c r="G2919" s="13">
        <v>2918</v>
      </c>
      <c r="H2919" s="28" t="str">
        <f>VLOOKUP(G2919,'Customer table'!A:H,8,FALSE)</f>
        <v>Non email user</v>
      </c>
      <c r="M2919">
        <v>1860.2</v>
      </c>
      <c r="N2919">
        <v>1276.2</v>
      </c>
    </row>
    <row r="2920" spans="1:14">
      <c r="A2920" s="13">
        <v>2919</v>
      </c>
      <c r="B2920" s="13">
        <v>1604</v>
      </c>
      <c r="C2920" s="13">
        <v>176</v>
      </c>
      <c r="D2920" s="13">
        <v>1</v>
      </c>
      <c r="E2920" s="13">
        <v>436.2</v>
      </c>
      <c r="F2920">
        <f t="shared" si="45"/>
        <v>436.2</v>
      </c>
      <c r="G2920" s="13">
        <v>2919</v>
      </c>
      <c r="H2920" s="28" t="str">
        <f>VLOOKUP(G2920,'Customer table'!A:H,8,FALSE)</f>
        <v>Non email user</v>
      </c>
      <c r="M2920">
        <v>84.52</v>
      </c>
      <c r="N2920">
        <v>485.89</v>
      </c>
    </row>
    <row r="2921" spans="1:14">
      <c r="A2921" s="13">
        <v>2920</v>
      </c>
      <c r="B2921" s="13">
        <v>1605</v>
      </c>
      <c r="C2921" s="13">
        <v>60</v>
      </c>
      <c r="D2921" s="13">
        <v>1</v>
      </c>
      <c r="E2921" s="13">
        <v>414.24</v>
      </c>
      <c r="F2921">
        <f t="shared" si="45"/>
        <v>414.24</v>
      </c>
      <c r="G2921" s="13">
        <v>2920</v>
      </c>
      <c r="H2921" s="28" t="str">
        <f>VLOOKUP(G2921,'Customer table'!A:H,8,FALSE)</f>
        <v>Non email user</v>
      </c>
      <c r="M2921">
        <v>258.66</v>
      </c>
      <c r="N2921">
        <v>1802.19</v>
      </c>
    </row>
    <row r="2922" spans="1:14">
      <c r="A2922" s="13">
        <v>2921</v>
      </c>
      <c r="B2922" s="13">
        <v>1606</v>
      </c>
      <c r="C2922" s="13">
        <v>3</v>
      </c>
      <c r="D2922" s="13">
        <v>1</v>
      </c>
      <c r="E2922" s="13">
        <v>539.1</v>
      </c>
      <c r="F2922">
        <f t="shared" si="45"/>
        <v>539.1</v>
      </c>
      <c r="G2922" s="13">
        <v>2921</v>
      </c>
      <c r="H2922" s="28" t="str">
        <f>VLOOKUP(G2922,'Customer table'!A:H,8,FALSE)</f>
        <v>Email user</v>
      </c>
      <c r="M2922">
        <v>578.97</v>
      </c>
      <c r="N2922">
        <v>1007.5</v>
      </c>
    </row>
    <row r="2923" spans="1:14">
      <c r="A2923" s="13">
        <v>2922</v>
      </c>
      <c r="B2923" s="13">
        <v>1607</v>
      </c>
      <c r="C2923" s="13">
        <v>31</v>
      </c>
      <c r="D2923" s="13">
        <v>1</v>
      </c>
      <c r="E2923" s="13">
        <v>492.44</v>
      </c>
      <c r="F2923">
        <f t="shared" si="45"/>
        <v>492.44</v>
      </c>
      <c r="G2923" s="13">
        <v>2922</v>
      </c>
      <c r="H2923" s="28" t="str">
        <f>VLOOKUP(G2923,'Customer table'!A:H,8,FALSE)</f>
        <v>Non email user</v>
      </c>
      <c r="M2923">
        <v>618.93</v>
      </c>
      <c r="N2923">
        <v>367.55</v>
      </c>
    </row>
    <row r="2924" spans="1:14">
      <c r="A2924" s="13">
        <v>2923</v>
      </c>
      <c r="B2924" s="13">
        <v>1607</v>
      </c>
      <c r="C2924" s="13">
        <v>165</v>
      </c>
      <c r="D2924" s="13">
        <v>1</v>
      </c>
      <c r="E2924" s="13">
        <v>377.58</v>
      </c>
      <c r="F2924">
        <f t="shared" si="45"/>
        <v>377.58</v>
      </c>
      <c r="G2924" s="13">
        <v>2923</v>
      </c>
      <c r="H2924" s="28" t="str">
        <f>VLOOKUP(G2924,'Customer table'!A:H,8,FALSE)</f>
        <v>Email user</v>
      </c>
      <c r="M2924">
        <v>1071.23</v>
      </c>
      <c r="N2924">
        <v>257.17</v>
      </c>
    </row>
    <row r="2925" spans="1:14">
      <c r="A2925" s="13">
        <v>2924</v>
      </c>
      <c r="B2925" s="13">
        <v>1608</v>
      </c>
      <c r="C2925" s="13">
        <v>137</v>
      </c>
      <c r="D2925" s="13">
        <v>1</v>
      </c>
      <c r="E2925" s="13">
        <v>204.39</v>
      </c>
      <c r="F2925">
        <f t="shared" si="45"/>
        <v>204.39</v>
      </c>
      <c r="G2925" s="13">
        <v>2924</v>
      </c>
      <c r="H2925" s="28" t="str">
        <f>VLOOKUP(G2925,'Customer table'!A:H,8,FALSE)</f>
        <v>Email user</v>
      </c>
      <c r="M2925">
        <v>901.51</v>
      </c>
      <c r="N2925">
        <v>554</v>
      </c>
    </row>
    <row r="2926" spans="1:14">
      <c r="A2926" s="13">
        <v>2925</v>
      </c>
      <c r="B2926" s="13">
        <v>1608</v>
      </c>
      <c r="C2926" s="13">
        <v>108</v>
      </c>
      <c r="D2926" s="13">
        <v>1</v>
      </c>
      <c r="E2926" s="13">
        <v>613.75</v>
      </c>
      <c r="F2926">
        <f t="shared" si="45"/>
        <v>613.75</v>
      </c>
      <c r="G2926" s="13">
        <v>2925</v>
      </c>
      <c r="H2926" s="28" t="str">
        <f>VLOOKUP(G2926,'Customer table'!A:H,8,FALSE)</f>
        <v>Non email user</v>
      </c>
      <c r="M2926">
        <v>1695.09</v>
      </c>
      <c r="N2926">
        <v>691.55</v>
      </c>
    </row>
    <row r="2927" spans="1:14">
      <c r="A2927" s="13">
        <v>2926</v>
      </c>
      <c r="B2927" s="13">
        <v>1609</v>
      </c>
      <c r="C2927" s="13">
        <v>133</v>
      </c>
      <c r="D2927" s="13">
        <v>1</v>
      </c>
      <c r="E2927" s="13">
        <v>154.16</v>
      </c>
      <c r="F2927">
        <f t="shared" si="45"/>
        <v>154.16</v>
      </c>
      <c r="G2927" s="13">
        <v>2926</v>
      </c>
      <c r="H2927" s="28" t="str">
        <f>VLOOKUP(G2927,'Customer table'!A:H,8,FALSE)</f>
        <v>Non email user</v>
      </c>
      <c r="M2927">
        <v>1955.92</v>
      </c>
      <c r="N2927">
        <v>493.21</v>
      </c>
    </row>
    <row r="2928" spans="1:14">
      <c r="A2928" s="13">
        <v>2927</v>
      </c>
      <c r="B2928" s="13">
        <v>1610</v>
      </c>
      <c r="C2928" s="13">
        <v>129</v>
      </c>
      <c r="D2928" s="13">
        <v>1</v>
      </c>
      <c r="E2928" s="13">
        <v>394.17</v>
      </c>
      <c r="F2928">
        <f t="shared" si="45"/>
        <v>394.17</v>
      </c>
      <c r="G2928" s="13">
        <v>2927</v>
      </c>
      <c r="H2928" s="28" t="str">
        <f>VLOOKUP(G2928,'Customer table'!A:H,8,FALSE)</f>
        <v>Non email user</v>
      </c>
      <c r="M2928">
        <v>211.3</v>
      </c>
      <c r="N2928">
        <v>288.86</v>
      </c>
    </row>
    <row r="2929" spans="1:14">
      <c r="A2929" s="13">
        <v>2928</v>
      </c>
      <c r="B2929" s="13">
        <v>1610</v>
      </c>
      <c r="C2929" s="13">
        <v>168</v>
      </c>
      <c r="D2929" s="13">
        <v>1</v>
      </c>
      <c r="E2929" s="13">
        <v>255.79</v>
      </c>
      <c r="F2929">
        <f t="shared" si="45"/>
        <v>255.79</v>
      </c>
      <c r="G2929" s="13">
        <v>2928</v>
      </c>
      <c r="H2929" s="28" t="str">
        <f>VLOOKUP(G2929,'Customer table'!A:H,8,FALSE)</f>
        <v>Email user</v>
      </c>
      <c r="M2929">
        <v>211.3</v>
      </c>
      <c r="N2929">
        <v>379.38</v>
      </c>
    </row>
    <row r="2930" spans="1:14">
      <c r="A2930" s="13">
        <v>2929</v>
      </c>
      <c r="B2930" s="13">
        <v>1610</v>
      </c>
      <c r="C2930" s="13">
        <v>177</v>
      </c>
      <c r="D2930" s="13">
        <v>1</v>
      </c>
      <c r="E2930" s="13">
        <v>271.15</v>
      </c>
      <c r="F2930">
        <f t="shared" si="45"/>
        <v>271.15</v>
      </c>
      <c r="G2930" s="13">
        <v>2929</v>
      </c>
      <c r="H2930" s="28" t="str">
        <f>VLOOKUP(G2930,'Customer table'!A:H,8,FALSE)</f>
        <v>Email user</v>
      </c>
      <c r="M2930">
        <v>979.04</v>
      </c>
      <c r="N2930">
        <v>1816.72</v>
      </c>
    </row>
    <row r="2931" spans="1:14">
      <c r="A2931" s="13">
        <v>2930</v>
      </c>
      <c r="B2931" s="13">
        <v>1610</v>
      </c>
      <c r="C2931" s="13">
        <v>45</v>
      </c>
      <c r="D2931" s="13">
        <v>1</v>
      </c>
      <c r="E2931" s="13">
        <v>1129.1</v>
      </c>
      <c r="F2931">
        <f t="shared" si="45"/>
        <v>1129.1</v>
      </c>
      <c r="G2931" s="13">
        <v>2930</v>
      </c>
      <c r="H2931" s="28" t="str">
        <f>VLOOKUP(G2931,'Customer table'!A:H,8,FALSE)</f>
        <v>Non email user</v>
      </c>
      <c r="M2931">
        <v>1068.58</v>
      </c>
      <c r="N2931">
        <v>759.97</v>
      </c>
    </row>
    <row r="2932" spans="1:14">
      <c r="A2932" s="13">
        <v>2931</v>
      </c>
      <c r="B2932" s="13">
        <v>1611</v>
      </c>
      <c r="C2932" s="13">
        <v>156</v>
      </c>
      <c r="D2932" s="13">
        <v>2</v>
      </c>
      <c r="E2932" s="13">
        <v>395.52</v>
      </c>
      <c r="F2932">
        <f t="shared" si="45"/>
        <v>791.04</v>
      </c>
      <c r="G2932" s="13">
        <v>2931</v>
      </c>
      <c r="H2932" s="28" t="str">
        <f>VLOOKUP(G2932,'Customer table'!A:H,8,FALSE)</f>
        <v>Non email user</v>
      </c>
      <c r="M2932">
        <v>1816.72</v>
      </c>
      <c r="N2932">
        <v>1955.02</v>
      </c>
    </row>
    <row r="2933" spans="1:14">
      <c r="A2933" s="13">
        <v>2932</v>
      </c>
      <c r="B2933" s="13">
        <v>1611</v>
      </c>
      <c r="C2933" s="13">
        <v>14</v>
      </c>
      <c r="D2933" s="13">
        <v>1</v>
      </c>
      <c r="E2933" s="13">
        <v>1816.72</v>
      </c>
      <c r="F2933">
        <f t="shared" si="45"/>
        <v>1816.72</v>
      </c>
      <c r="G2933" s="13">
        <v>2932</v>
      </c>
      <c r="H2933" s="28" t="str">
        <f>VLOOKUP(G2933,'Customer table'!A:H,8,FALSE)</f>
        <v>Non email user</v>
      </c>
      <c r="M2933">
        <v>278.93</v>
      </c>
      <c r="N2933">
        <v>1153.5</v>
      </c>
    </row>
    <row r="2934" spans="1:14">
      <c r="A2934" s="13">
        <v>2933</v>
      </c>
      <c r="B2934" s="13">
        <v>1612</v>
      </c>
      <c r="C2934" s="13">
        <v>27</v>
      </c>
      <c r="D2934" s="13">
        <v>1</v>
      </c>
      <c r="E2934" s="13">
        <v>628.59</v>
      </c>
      <c r="F2934">
        <f t="shared" si="45"/>
        <v>628.59</v>
      </c>
      <c r="G2934" s="13">
        <v>2933</v>
      </c>
      <c r="H2934" s="28" t="str">
        <f>VLOOKUP(G2934,'Customer table'!A:H,8,FALSE)</f>
        <v>Email user</v>
      </c>
      <c r="M2934">
        <v>394.17</v>
      </c>
      <c r="N2934">
        <v>547.54</v>
      </c>
    </row>
    <row r="2935" spans="1:14">
      <c r="A2935" s="13">
        <v>2934</v>
      </c>
      <c r="B2935" s="13">
        <v>1612</v>
      </c>
      <c r="C2935" s="13">
        <v>38</v>
      </c>
      <c r="D2935" s="13">
        <v>1</v>
      </c>
      <c r="E2935" s="13">
        <v>1095.62</v>
      </c>
      <c r="F2935">
        <f t="shared" si="45"/>
        <v>1095.62</v>
      </c>
      <c r="G2935" s="13">
        <v>2934</v>
      </c>
      <c r="H2935" s="28" t="str">
        <f>VLOOKUP(G2935,'Customer table'!A:H,8,FALSE)</f>
        <v>Email user</v>
      </c>
      <c r="M2935">
        <v>255.79</v>
      </c>
      <c r="N2935">
        <v>1374.61</v>
      </c>
    </row>
    <row r="2936" spans="1:14">
      <c r="A2936" s="13">
        <v>2935</v>
      </c>
      <c r="B2936" s="13">
        <v>1613</v>
      </c>
      <c r="C2936" s="13">
        <v>79</v>
      </c>
      <c r="D2936" s="13">
        <v>1</v>
      </c>
      <c r="E2936" s="13">
        <v>935.74</v>
      </c>
      <c r="F2936">
        <f t="shared" si="45"/>
        <v>935.74</v>
      </c>
      <c r="G2936" s="13">
        <v>2935</v>
      </c>
      <c r="H2936" s="28" t="str">
        <f>VLOOKUP(G2936,'Customer table'!A:H,8,FALSE)</f>
        <v>Non email user</v>
      </c>
      <c r="M2936">
        <v>661.44</v>
      </c>
      <c r="N2936">
        <v>209.84</v>
      </c>
    </row>
    <row r="2937" spans="1:14">
      <c r="A2937" s="13">
        <v>2936</v>
      </c>
      <c r="B2937" s="13">
        <v>1613</v>
      </c>
      <c r="C2937" s="13">
        <v>145</v>
      </c>
      <c r="D2937" s="13">
        <v>2</v>
      </c>
      <c r="E2937" s="13">
        <v>135.17</v>
      </c>
      <c r="F2937">
        <f t="shared" si="45"/>
        <v>270.34</v>
      </c>
      <c r="G2937" s="13">
        <v>2936</v>
      </c>
      <c r="H2937" s="28" t="str">
        <f>VLOOKUP(G2937,'Customer table'!A:H,8,FALSE)</f>
        <v>Non email user</v>
      </c>
      <c r="M2937">
        <v>447.27</v>
      </c>
      <c r="N2937">
        <v>1704.3</v>
      </c>
    </row>
    <row r="2938" spans="1:14">
      <c r="A2938" s="13">
        <v>2937</v>
      </c>
      <c r="B2938" s="13">
        <v>1613</v>
      </c>
      <c r="C2938" s="13">
        <v>76</v>
      </c>
      <c r="D2938" s="13">
        <v>1</v>
      </c>
      <c r="E2938" s="13">
        <v>623.01</v>
      </c>
      <c r="F2938">
        <f t="shared" si="45"/>
        <v>623.01</v>
      </c>
      <c r="G2938" s="13">
        <v>2937</v>
      </c>
      <c r="H2938" s="28" t="str">
        <f>VLOOKUP(G2938,'Customer table'!A:H,8,FALSE)</f>
        <v>Non email user</v>
      </c>
      <c r="M2938">
        <v>776.21</v>
      </c>
      <c r="N2938">
        <v>359.42</v>
      </c>
    </row>
    <row r="2939" spans="1:14">
      <c r="A2939" s="13">
        <v>2938</v>
      </c>
      <c r="B2939" s="13">
        <v>1613</v>
      </c>
      <c r="C2939" s="13">
        <v>127</v>
      </c>
      <c r="D2939" s="13">
        <v>2</v>
      </c>
      <c r="E2939" s="13">
        <v>44.16</v>
      </c>
      <c r="F2939">
        <f t="shared" si="45"/>
        <v>88.32</v>
      </c>
      <c r="G2939" s="13">
        <v>2938</v>
      </c>
      <c r="H2939" s="28" t="str">
        <f>VLOOKUP(G2939,'Customer table'!A:H,8,FALSE)</f>
        <v>Email user</v>
      </c>
      <c r="M2939">
        <v>638.1</v>
      </c>
      <c r="N2939">
        <v>620.34</v>
      </c>
    </row>
    <row r="2940" spans="1:14">
      <c r="A2940" s="13">
        <v>2939</v>
      </c>
      <c r="B2940" s="13">
        <v>1614</v>
      </c>
      <c r="C2940" s="13">
        <v>145</v>
      </c>
      <c r="D2940" s="13">
        <v>1</v>
      </c>
      <c r="E2940" s="13">
        <v>154.02</v>
      </c>
      <c r="F2940">
        <f t="shared" si="45"/>
        <v>154.02</v>
      </c>
      <c r="G2940" s="13">
        <v>2939</v>
      </c>
      <c r="H2940" s="28" t="str">
        <f>VLOOKUP(G2940,'Customer table'!A:H,8,FALSE)</f>
        <v>Non email user</v>
      </c>
      <c r="M2940">
        <v>792.98</v>
      </c>
      <c r="N2940">
        <v>1645.9</v>
      </c>
    </row>
    <row r="2941" spans="1:14">
      <c r="A2941" s="13">
        <v>2940</v>
      </c>
      <c r="B2941" s="13">
        <v>1615</v>
      </c>
      <c r="C2941" s="13">
        <v>153</v>
      </c>
      <c r="D2941" s="13">
        <v>1</v>
      </c>
      <c r="E2941" s="13">
        <v>318.02</v>
      </c>
      <c r="F2941">
        <f t="shared" si="45"/>
        <v>318.02</v>
      </c>
      <c r="G2941" s="13">
        <v>2940</v>
      </c>
      <c r="H2941" s="28" t="str">
        <f>VLOOKUP(G2941,'Customer table'!A:H,8,FALSE)</f>
        <v>Email user</v>
      </c>
      <c r="M2941">
        <v>74.95</v>
      </c>
      <c r="N2941">
        <v>3390.18</v>
      </c>
    </row>
    <row r="2942" spans="1:14">
      <c r="A2942" s="13">
        <v>2941</v>
      </c>
      <c r="B2942" s="13">
        <v>1615</v>
      </c>
      <c r="C2942" s="13">
        <v>164</v>
      </c>
      <c r="D2942" s="13">
        <v>1</v>
      </c>
      <c r="E2942" s="13">
        <v>132.23</v>
      </c>
      <c r="F2942">
        <f t="shared" si="45"/>
        <v>132.23</v>
      </c>
      <c r="G2942" s="13">
        <v>2941</v>
      </c>
      <c r="H2942" s="28" t="str">
        <f>VLOOKUP(G2942,'Customer table'!A:H,8,FALSE)</f>
        <v>Email user</v>
      </c>
      <c r="M2942">
        <v>549.91</v>
      </c>
      <c r="N2942">
        <v>159.37</v>
      </c>
    </row>
    <row r="2943" spans="1:14">
      <c r="A2943" s="13">
        <v>2942</v>
      </c>
      <c r="B2943" s="13">
        <v>1615</v>
      </c>
      <c r="C2943" s="13">
        <v>173</v>
      </c>
      <c r="D2943" s="13">
        <v>1</v>
      </c>
      <c r="E2943" s="13">
        <v>459.12</v>
      </c>
      <c r="F2943">
        <f t="shared" si="45"/>
        <v>459.12</v>
      </c>
      <c r="G2943" s="13">
        <v>2942</v>
      </c>
      <c r="H2943" s="28" t="str">
        <f>VLOOKUP(G2943,'Customer table'!A:H,8,FALSE)</f>
        <v>Non email user</v>
      </c>
      <c r="M2943">
        <v>189.69</v>
      </c>
      <c r="N2943">
        <v>164.76</v>
      </c>
    </row>
    <row r="2944" spans="1:14">
      <c r="A2944" s="13">
        <v>2943</v>
      </c>
      <c r="B2944" s="13">
        <v>1615</v>
      </c>
      <c r="C2944" s="13">
        <v>151</v>
      </c>
      <c r="D2944" s="13">
        <v>1</v>
      </c>
      <c r="E2944" s="13">
        <v>112.92</v>
      </c>
      <c r="F2944">
        <f t="shared" si="45"/>
        <v>112.92</v>
      </c>
      <c r="G2944" s="13">
        <v>2943</v>
      </c>
      <c r="H2944" s="28" t="str">
        <f>VLOOKUP(G2944,'Customer table'!A:H,8,FALSE)</f>
        <v>Email user</v>
      </c>
      <c r="M2944">
        <v>156.65</v>
      </c>
      <c r="N2944">
        <v>521.14</v>
      </c>
    </row>
    <row r="2945" spans="1:14">
      <c r="A2945" s="13">
        <v>2944</v>
      </c>
      <c r="B2945" s="13">
        <v>1616</v>
      </c>
      <c r="C2945" s="13">
        <v>159</v>
      </c>
      <c r="D2945" s="13">
        <v>1</v>
      </c>
      <c r="E2945" s="13">
        <v>309.19</v>
      </c>
      <c r="F2945">
        <f t="shared" si="45"/>
        <v>309.19</v>
      </c>
      <c r="G2945" s="13">
        <v>2944</v>
      </c>
      <c r="H2945" s="28" t="str">
        <f>VLOOKUP(G2945,'Customer table'!A:H,8,FALSE)</f>
        <v>Email user</v>
      </c>
      <c r="M2945">
        <v>100.33</v>
      </c>
      <c r="N2945">
        <v>374.94</v>
      </c>
    </row>
    <row r="2946" spans="1:14">
      <c r="A2946" s="13">
        <v>2945</v>
      </c>
      <c r="B2946" s="13">
        <v>1616</v>
      </c>
      <c r="C2946" s="13">
        <v>13</v>
      </c>
      <c r="D2946" s="13">
        <v>1</v>
      </c>
      <c r="E2946" s="13">
        <v>526.08</v>
      </c>
      <c r="F2946">
        <f t="shared" ref="F2946:F3009" si="46">E2946*D2946</f>
        <v>526.08</v>
      </c>
      <c r="G2946" s="13">
        <v>2945</v>
      </c>
      <c r="H2946" s="28" t="str">
        <f>VLOOKUP(G2946,'Customer table'!A:H,8,FALSE)</f>
        <v>Non email user</v>
      </c>
      <c r="M2946">
        <v>623.01</v>
      </c>
      <c r="N2946">
        <v>2696.19</v>
      </c>
    </row>
    <row r="2947" spans="1:14">
      <c r="A2947" s="13">
        <v>2946</v>
      </c>
      <c r="B2947" s="13">
        <v>1617</v>
      </c>
      <c r="C2947" s="13">
        <v>2</v>
      </c>
      <c r="D2947" s="13">
        <v>1</v>
      </c>
      <c r="E2947" s="13">
        <v>623.26</v>
      </c>
      <c r="F2947">
        <f t="shared" si="46"/>
        <v>623.26</v>
      </c>
      <c r="G2947" s="13">
        <v>2946</v>
      </c>
      <c r="H2947" s="28" t="str">
        <f>VLOOKUP(G2947,'Customer table'!A:H,8,FALSE)</f>
        <v>Non email user</v>
      </c>
      <c r="M2947">
        <v>504.65</v>
      </c>
      <c r="N2947">
        <v>748.01</v>
      </c>
    </row>
    <row r="2948" spans="1:14">
      <c r="A2948" s="13">
        <v>2947</v>
      </c>
      <c r="B2948" s="13">
        <v>1617</v>
      </c>
      <c r="C2948" s="13">
        <v>149</v>
      </c>
      <c r="D2948" s="13">
        <v>1</v>
      </c>
      <c r="E2948" s="13">
        <v>183.34</v>
      </c>
      <c r="F2948">
        <f t="shared" si="46"/>
        <v>183.34</v>
      </c>
      <c r="G2948" s="13">
        <v>2947</v>
      </c>
      <c r="H2948" s="28" t="str">
        <f>VLOOKUP(G2948,'Customer table'!A:H,8,FALSE)</f>
        <v>Non email user</v>
      </c>
      <c r="M2948">
        <v>447.91</v>
      </c>
      <c r="N2948">
        <v>941.99</v>
      </c>
    </row>
    <row r="2949" spans="1:14">
      <c r="A2949" s="13">
        <v>2948</v>
      </c>
      <c r="B2949" s="13">
        <v>1617</v>
      </c>
      <c r="C2949" s="13">
        <v>52</v>
      </c>
      <c r="D2949" s="13">
        <v>2</v>
      </c>
      <c r="E2949" s="13">
        <v>1128.91</v>
      </c>
      <c r="F2949">
        <f t="shared" si="46"/>
        <v>2257.82</v>
      </c>
      <c r="G2949" s="13">
        <v>2948</v>
      </c>
      <c r="H2949" s="28" t="str">
        <f>VLOOKUP(G2949,'Customer table'!A:H,8,FALSE)</f>
        <v>Non email user</v>
      </c>
      <c r="M2949">
        <v>256.17</v>
      </c>
      <c r="N2949">
        <v>255.79</v>
      </c>
    </row>
    <row r="2950" spans="1:14">
      <c r="A2950" s="13">
        <v>2949</v>
      </c>
      <c r="B2950" s="13">
        <v>1618</v>
      </c>
      <c r="C2950" s="13">
        <v>185</v>
      </c>
      <c r="D2950" s="13">
        <v>1</v>
      </c>
      <c r="E2950" s="13">
        <v>189.69</v>
      </c>
      <c r="F2950">
        <f t="shared" si="46"/>
        <v>189.69</v>
      </c>
      <c r="G2950" s="13">
        <v>2949</v>
      </c>
      <c r="H2950" s="28" t="str">
        <f>VLOOKUP(G2950,'Customer table'!A:H,8,FALSE)</f>
        <v>Non email user</v>
      </c>
      <c r="M2950">
        <v>151.46</v>
      </c>
      <c r="N2950">
        <v>526.08</v>
      </c>
    </row>
    <row r="2951" spans="1:14">
      <c r="A2951" s="13">
        <v>2950</v>
      </c>
      <c r="B2951" s="13">
        <v>1618</v>
      </c>
      <c r="C2951" s="13">
        <v>183</v>
      </c>
      <c r="D2951" s="13">
        <v>1</v>
      </c>
      <c r="E2951" s="13">
        <v>200.91</v>
      </c>
      <c r="F2951">
        <f t="shared" si="46"/>
        <v>200.91</v>
      </c>
      <c r="G2951" s="13">
        <v>2950</v>
      </c>
      <c r="H2951" s="28" t="str">
        <f>VLOOKUP(G2951,'Customer table'!A:H,8,FALSE)</f>
        <v>Email user</v>
      </c>
      <c r="M2951">
        <v>549.91</v>
      </c>
      <c r="N2951">
        <v>1008.02</v>
      </c>
    </row>
    <row r="2952" spans="1:14">
      <c r="A2952" s="13">
        <v>2951</v>
      </c>
      <c r="B2952" s="13">
        <v>1619</v>
      </c>
      <c r="C2952" s="13">
        <v>198</v>
      </c>
      <c r="D2952" s="13">
        <v>1</v>
      </c>
      <c r="E2952" s="13">
        <v>377.64</v>
      </c>
      <c r="F2952">
        <f t="shared" si="46"/>
        <v>377.64</v>
      </c>
      <c r="G2952" s="13">
        <v>2951</v>
      </c>
      <c r="H2952" s="28" t="str">
        <f>VLOOKUP(G2952,'Customer table'!A:H,8,FALSE)</f>
        <v>Email user</v>
      </c>
      <c r="M2952">
        <v>406.33</v>
      </c>
      <c r="N2952">
        <v>470.36</v>
      </c>
    </row>
    <row r="2953" spans="1:14">
      <c r="A2953" s="13">
        <v>2952</v>
      </c>
      <c r="B2953" s="13">
        <v>1620</v>
      </c>
      <c r="C2953" s="13">
        <v>23</v>
      </c>
      <c r="D2953" s="13">
        <v>1</v>
      </c>
      <c r="E2953" s="13">
        <v>766.48</v>
      </c>
      <c r="F2953">
        <f t="shared" si="46"/>
        <v>766.48</v>
      </c>
      <c r="G2953" s="13">
        <v>2952</v>
      </c>
      <c r="H2953" s="28" t="str">
        <f>VLOOKUP(G2953,'Customer table'!A:H,8,FALSE)</f>
        <v>Non email user</v>
      </c>
      <c r="M2953">
        <v>374.8</v>
      </c>
      <c r="N2953">
        <v>1146.95</v>
      </c>
    </row>
    <row r="2954" spans="1:14">
      <c r="A2954" s="13">
        <v>2953</v>
      </c>
      <c r="B2954" s="13">
        <v>1620</v>
      </c>
      <c r="C2954" s="13">
        <v>117</v>
      </c>
      <c r="D2954" s="13">
        <v>1</v>
      </c>
      <c r="E2954" s="13">
        <v>815.03</v>
      </c>
      <c r="F2954">
        <f t="shared" si="46"/>
        <v>815.03</v>
      </c>
      <c r="G2954" s="13">
        <v>2953</v>
      </c>
      <c r="H2954" s="28" t="str">
        <f>VLOOKUP(G2954,'Customer table'!A:H,8,FALSE)</f>
        <v>Non email user</v>
      </c>
      <c r="M2954">
        <v>1802.19</v>
      </c>
      <c r="N2954">
        <v>156.65</v>
      </c>
    </row>
    <row r="2955" spans="1:14">
      <c r="A2955" s="13">
        <v>2954</v>
      </c>
      <c r="B2955" s="13">
        <v>1621</v>
      </c>
      <c r="C2955" s="13">
        <v>126</v>
      </c>
      <c r="D2955" s="13">
        <v>1</v>
      </c>
      <c r="E2955" s="13">
        <v>96.07</v>
      </c>
      <c r="F2955">
        <f t="shared" si="46"/>
        <v>96.07</v>
      </c>
      <c r="G2955" s="13">
        <v>2954</v>
      </c>
      <c r="H2955" s="28" t="str">
        <f>VLOOKUP(G2955,'Customer table'!A:H,8,FALSE)</f>
        <v>Non email user</v>
      </c>
      <c r="M2955">
        <v>435.69</v>
      </c>
      <c r="N2955">
        <v>183.34</v>
      </c>
    </row>
    <row r="2956" spans="1:14">
      <c r="A2956" s="13">
        <v>2955</v>
      </c>
      <c r="B2956" s="13">
        <v>1622</v>
      </c>
      <c r="C2956" s="13">
        <v>137</v>
      </c>
      <c r="D2956" s="13">
        <v>1</v>
      </c>
      <c r="E2956" s="13">
        <v>235.13</v>
      </c>
      <c r="F2956">
        <f t="shared" si="46"/>
        <v>235.13</v>
      </c>
      <c r="G2956" s="13">
        <v>2955</v>
      </c>
      <c r="H2956" s="28" t="str">
        <f>VLOOKUP(G2956,'Customer table'!A:H,8,FALSE)</f>
        <v>Email user</v>
      </c>
      <c r="M2956">
        <v>318.02</v>
      </c>
      <c r="N2956">
        <v>1146.95</v>
      </c>
    </row>
    <row r="2957" spans="1:14">
      <c r="A2957" s="13">
        <v>2956</v>
      </c>
      <c r="B2957" s="13">
        <v>1622</v>
      </c>
      <c r="C2957" s="13">
        <v>93</v>
      </c>
      <c r="D2957" s="13">
        <v>2</v>
      </c>
      <c r="E2957" s="13">
        <v>580</v>
      </c>
      <c r="F2957">
        <f t="shared" si="46"/>
        <v>1160</v>
      </c>
      <c r="G2957" s="13">
        <v>2956</v>
      </c>
      <c r="H2957" s="28" t="str">
        <f>VLOOKUP(G2957,'Customer table'!A:H,8,FALSE)</f>
        <v>Email user</v>
      </c>
      <c r="M2957">
        <v>440.02</v>
      </c>
      <c r="N2957">
        <v>315.29</v>
      </c>
    </row>
    <row r="2958" spans="1:14">
      <c r="A2958" s="13">
        <v>2957</v>
      </c>
      <c r="B2958" s="13">
        <v>1622</v>
      </c>
      <c r="C2958" s="13">
        <v>148</v>
      </c>
      <c r="D2958" s="13">
        <v>2</v>
      </c>
      <c r="E2958" s="13">
        <v>233.7</v>
      </c>
      <c r="F2958">
        <f t="shared" si="46"/>
        <v>467.4</v>
      </c>
      <c r="G2958" s="13">
        <v>2957</v>
      </c>
      <c r="H2958" s="28" t="str">
        <f>VLOOKUP(G2958,'Customer table'!A:H,8,FALSE)</f>
        <v>Email user</v>
      </c>
      <c r="M2958">
        <v>401.39</v>
      </c>
      <c r="N2958">
        <v>397.84</v>
      </c>
    </row>
    <row r="2959" spans="1:14">
      <c r="A2959" s="13">
        <v>2958</v>
      </c>
      <c r="B2959" s="13">
        <v>1623</v>
      </c>
      <c r="C2959" s="13">
        <v>28</v>
      </c>
      <c r="D2959" s="13">
        <v>3</v>
      </c>
      <c r="E2959" s="13">
        <v>1262.36</v>
      </c>
      <c r="F2959">
        <f t="shared" si="46"/>
        <v>3787.08</v>
      </c>
      <c r="G2959" s="13">
        <v>2958</v>
      </c>
      <c r="H2959" s="28" t="str">
        <f>VLOOKUP(G2959,'Customer table'!A:H,8,FALSE)</f>
        <v>Non email user</v>
      </c>
      <c r="M2959">
        <v>181.82</v>
      </c>
      <c r="N2959">
        <v>798.94</v>
      </c>
    </row>
    <row r="2960" spans="1:14">
      <c r="A2960" s="13">
        <v>2959</v>
      </c>
      <c r="B2960" s="13">
        <v>1624</v>
      </c>
      <c r="C2960" s="13">
        <v>135</v>
      </c>
      <c r="D2960" s="13">
        <v>1</v>
      </c>
      <c r="E2960" s="13">
        <v>296.31</v>
      </c>
      <c r="F2960">
        <f t="shared" si="46"/>
        <v>296.31</v>
      </c>
      <c r="G2960" s="13">
        <v>2959</v>
      </c>
      <c r="H2960" s="28" t="str">
        <f>VLOOKUP(G2960,'Customer table'!A:H,8,FALSE)</f>
        <v>Non email user</v>
      </c>
      <c r="M2960">
        <v>414.24</v>
      </c>
      <c r="N2960">
        <v>292.06</v>
      </c>
    </row>
    <row r="2961" spans="1:14">
      <c r="A2961" s="13">
        <v>2960</v>
      </c>
      <c r="B2961" s="13">
        <v>1624</v>
      </c>
      <c r="C2961" s="13">
        <v>24</v>
      </c>
      <c r="D2961" s="13">
        <v>1</v>
      </c>
      <c r="E2961" s="13">
        <v>955.08</v>
      </c>
      <c r="F2961">
        <f t="shared" si="46"/>
        <v>955.08</v>
      </c>
      <c r="G2961" s="13">
        <v>2960</v>
      </c>
      <c r="H2961" s="28" t="str">
        <f>VLOOKUP(G2961,'Customer table'!A:H,8,FALSE)</f>
        <v>Non email user</v>
      </c>
      <c r="M2961">
        <v>140.76</v>
      </c>
      <c r="N2961">
        <v>358.26</v>
      </c>
    </row>
    <row r="2962" spans="1:14">
      <c r="A2962" s="13">
        <v>2961</v>
      </c>
      <c r="B2962" s="13">
        <v>1625</v>
      </c>
      <c r="C2962" s="13">
        <v>35</v>
      </c>
      <c r="D2962" s="13">
        <v>2</v>
      </c>
      <c r="E2962" s="13">
        <v>1777.25</v>
      </c>
      <c r="F2962">
        <f t="shared" si="46"/>
        <v>3554.5</v>
      </c>
      <c r="G2962" s="13">
        <v>2961</v>
      </c>
      <c r="H2962" s="28" t="str">
        <f>VLOOKUP(G2962,'Customer table'!A:H,8,FALSE)</f>
        <v>Non email user</v>
      </c>
      <c r="M2962">
        <v>708.09</v>
      </c>
      <c r="N2962">
        <v>921.96</v>
      </c>
    </row>
    <row r="2963" spans="1:14">
      <c r="A2963" s="13">
        <v>2962</v>
      </c>
      <c r="B2963" s="13">
        <v>1626</v>
      </c>
      <c r="C2963" s="13">
        <v>151</v>
      </c>
      <c r="D2963" s="13">
        <v>2</v>
      </c>
      <c r="E2963" s="13">
        <v>120.27</v>
      </c>
      <c r="F2963">
        <f t="shared" si="46"/>
        <v>240.54</v>
      </c>
      <c r="G2963" s="13">
        <v>2962</v>
      </c>
      <c r="H2963" s="28" t="str">
        <f>VLOOKUP(G2963,'Customer table'!A:H,8,FALSE)</f>
        <v>Non email user</v>
      </c>
      <c r="M2963">
        <v>1636.91</v>
      </c>
      <c r="N2963">
        <v>647.36</v>
      </c>
    </row>
    <row r="2964" spans="1:14">
      <c r="A2964" s="13">
        <v>2963</v>
      </c>
      <c r="B2964" s="13">
        <v>1626</v>
      </c>
      <c r="C2964" s="13">
        <v>198</v>
      </c>
      <c r="D2964" s="13">
        <v>1</v>
      </c>
      <c r="E2964" s="13">
        <v>413.05</v>
      </c>
      <c r="F2964">
        <f t="shared" si="46"/>
        <v>413.05</v>
      </c>
      <c r="G2964" s="13">
        <v>2963</v>
      </c>
      <c r="H2964" s="28" t="str">
        <f>VLOOKUP(G2964,'Customer table'!A:H,8,FALSE)</f>
        <v>Non email user</v>
      </c>
      <c r="M2964">
        <v>1146.95</v>
      </c>
      <c r="N2964">
        <v>3034.04</v>
      </c>
    </row>
    <row r="2965" spans="1:14">
      <c r="A2965" s="13">
        <v>2964</v>
      </c>
      <c r="B2965" s="13">
        <v>1627</v>
      </c>
      <c r="C2965" s="13">
        <v>125</v>
      </c>
      <c r="D2965" s="13">
        <v>1</v>
      </c>
      <c r="E2965" s="13">
        <v>152.53</v>
      </c>
      <c r="F2965">
        <f t="shared" si="46"/>
        <v>152.53</v>
      </c>
      <c r="G2965" s="13">
        <v>2964</v>
      </c>
      <c r="H2965" s="28" t="str">
        <f>VLOOKUP(G2965,'Customer table'!A:H,8,FALSE)</f>
        <v>Non email user</v>
      </c>
      <c r="M2965">
        <v>1064.65</v>
      </c>
      <c r="N2965">
        <v>788.34</v>
      </c>
    </row>
    <row r="2966" spans="1:14">
      <c r="A2966" s="13">
        <v>2965</v>
      </c>
      <c r="B2966" s="13">
        <v>1627</v>
      </c>
      <c r="C2966" s="13">
        <v>143</v>
      </c>
      <c r="D2966" s="13">
        <v>1</v>
      </c>
      <c r="E2966" s="13">
        <v>275.88</v>
      </c>
      <c r="F2966">
        <f t="shared" si="46"/>
        <v>275.88</v>
      </c>
      <c r="G2966" s="13">
        <v>2965</v>
      </c>
      <c r="H2966" s="28" t="str">
        <f>VLOOKUP(G2966,'Customer table'!A:H,8,FALSE)</f>
        <v>Non email user</v>
      </c>
      <c r="M2966">
        <v>366.31</v>
      </c>
      <c r="N2966">
        <v>364.61</v>
      </c>
    </row>
    <row r="2967" spans="1:14">
      <c r="A2967" s="13">
        <v>2966</v>
      </c>
      <c r="B2967" s="13">
        <v>1628</v>
      </c>
      <c r="C2967" s="13">
        <v>83</v>
      </c>
      <c r="D2967" s="13">
        <v>1</v>
      </c>
      <c r="E2967" s="13">
        <v>188.02</v>
      </c>
      <c r="F2967">
        <f t="shared" si="46"/>
        <v>188.02</v>
      </c>
      <c r="G2967" s="13">
        <v>2966</v>
      </c>
      <c r="H2967" s="28" t="str">
        <f>VLOOKUP(G2967,'Customer table'!A:H,8,FALSE)</f>
        <v>Non email user</v>
      </c>
      <c r="M2967">
        <v>2738.85</v>
      </c>
      <c r="N2967">
        <v>96.07</v>
      </c>
    </row>
    <row r="2968" spans="1:14">
      <c r="A2968" s="13">
        <v>2967</v>
      </c>
      <c r="B2968" s="13">
        <v>1629</v>
      </c>
      <c r="C2968" s="13">
        <v>102</v>
      </c>
      <c r="D2968" s="13">
        <v>1</v>
      </c>
      <c r="E2968" s="13">
        <v>579.6</v>
      </c>
      <c r="F2968">
        <f t="shared" si="46"/>
        <v>579.6</v>
      </c>
      <c r="G2968" s="13">
        <v>2967</v>
      </c>
      <c r="H2968" s="28" t="str">
        <f>VLOOKUP(G2968,'Customer table'!A:H,8,FALSE)</f>
        <v>Email user</v>
      </c>
      <c r="M2968">
        <v>323.68</v>
      </c>
      <c r="N2968">
        <v>1816.72</v>
      </c>
    </row>
    <row r="2969" spans="1:14">
      <c r="A2969" s="13">
        <v>2968</v>
      </c>
      <c r="B2969" s="13">
        <v>1630</v>
      </c>
      <c r="C2969" s="13">
        <v>35</v>
      </c>
      <c r="D2969" s="13">
        <v>2</v>
      </c>
      <c r="E2969" s="13">
        <v>1777.25</v>
      </c>
      <c r="F2969">
        <f t="shared" si="46"/>
        <v>3554.5</v>
      </c>
      <c r="G2969" s="13">
        <v>2968</v>
      </c>
      <c r="H2969" s="28" t="str">
        <f>VLOOKUP(G2969,'Customer table'!A:H,8,FALSE)</f>
        <v>Non email user</v>
      </c>
      <c r="M2969">
        <v>61.26</v>
      </c>
      <c r="N2969">
        <v>751.38</v>
      </c>
    </row>
    <row r="2970" spans="1:14">
      <c r="A2970" s="13">
        <v>2969</v>
      </c>
      <c r="B2970" s="13">
        <v>1630</v>
      </c>
      <c r="C2970" s="13">
        <v>187</v>
      </c>
      <c r="D2970" s="13">
        <v>1</v>
      </c>
      <c r="E2970" s="13">
        <v>435.69</v>
      </c>
      <c r="F2970">
        <f t="shared" si="46"/>
        <v>435.69</v>
      </c>
      <c r="G2970" s="13">
        <v>2969</v>
      </c>
      <c r="H2970" s="28" t="str">
        <f>VLOOKUP(G2970,'Customer table'!A:H,8,FALSE)</f>
        <v>Non email user</v>
      </c>
      <c r="M2970">
        <v>219.69</v>
      </c>
      <c r="N2970">
        <v>619.65</v>
      </c>
    </row>
    <row r="2971" spans="1:14">
      <c r="A2971" s="13">
        <v>2970</v>
      </c>
      <c r="B2971" s="13">
        <v>1630</v>
      </c>
      <c r="C2971" s="13">
        <v>167</v>
      </c>
      <c r="D2971" s="13">
        <v>1</v>
      </c>
      <c r="E2971" s="13">
        <v>266.31</v>
      </c>
      <c r="F2971">
        <f t="shared" si="46"/>
        <v>266.31</v>
      </c>
      <c r="G2971" s="13">
        <v>2970</v>
      </c>
      <c r="H2971" s="28" t="str">
        <f>VLOOKUP(G2971,'Customer table'!A:H,8,FALSE)</f>
        <v>Non email user</v>
      </c>
      <c r="M2971">
        <v>142.65</v>
      </c>
      <c r="N2971">
        <v>211.3</v>
      </c>
    </row>
    <row r="2972" spans="1:14">
      <c r="A2972" s="13">
        <v>2971</v>
      </c>
      <c r="B2972" s="13">
        <v>1631</v>
      </c>
      <c r="C2972" s="13">
        <v>134</v>
      </c>
      <c r="D2972" s="13">
        <v>1</v>
      </c>
      <c r="E2972" s="13">
        <v>245.33</v>
      </c>
      <c r="F2972">
        <f t="shared" si="46"/>
        <v>245.33</v>
      </c>
      <c r="G2972" s="13">
        <v>2971</v>
      </c>
      <c r="H2972" s="28" t="str">
        <f>VLOOKUP(G2972,'Customer table'!A:H,8,FALSE)</f>
        <v>Non email user</v>
      </c>
      <c r="M2972">
        <v>658.15</v>
      </c>
      <c r="N2972">
        <v>193.8</v>
      </c>
    </row>
    <row r="2973" spans="1:14">
      <c r="A2973" s="13">
        <v>2972</v>
      </c>
      <c r="B2973" s="13">
        <v>1631</v>
      </c>
      <c r="C2973" s="13">
        <v>148</v>
      </c>
      <c r="D2973" s="13">
        <v>3</v>
      </c>
      <c r="E2973" s="13">
        <v>256.17</v>
      </c>
      <c r="F2973">
        <f t="shared" si="46"/>
        <v>768.51</v>
      </c>
      <c r="G2973" s="13">
        <v>2972</v>
      </c>
      <c r="H2973" s="28" t="str">
        <f>VLOOKUP(G2973,'Customer table'!A:H,8,FALSE)</f>
        <v>Email user</v>
      </c>
      <c r="M2973">
        <v>996.68</v>
      </c>
      <c r="N2973">
        <v>428.94</v>
      </c>
    </row>
    <row r="2974" spans="1:14">
      <c r="A2974" s="13">
        <v>2973</v>
      </c>
      <c r="B2974" s="13">
        <v>1631</v>
      </c>
      <c r="C2974" s="13">
        <v>45</v>
      </c>
      <c r="D2974" s="13">
        <v>1</v>
      </c>
      <c r="E2974" s="13">
        <v>1129.1</v>
      </c>
      <c r="F2974">
        <f t="shared" si="46"/>
        <v>1129.1</v>
      </c>
      <c r="G2974" s="13">
        <v>2973</v>
      </c>
      <c r="H2974" s="28" t="str">
        <f>VLOOKUP(G2974,'Customer table'!A:H,8,FALSE)</f>
        <v>Non email user</v>
      </c>
      <c r="M2974">
        <v>647.36</v>
      </c>
      <c r="N2974">
        <v>1328.07</v>
      </c>
    </row>
    <row r="2975" spans="1:14">
      <c r="A2975" s="13">
        <v>2974</v>
      </c>
      <c r="B2975" s="13">
        <v>1632</v>
      </c>
      <c r="C2975" s="13">
        <v>188</v>
      </c>
      <c r="D2975" s="13">
        <v>1</v>
      </c>
      <c r="E2975" s="13">
        <v>139.07</v>
      </c>
      <c r="F2975">
        <f t="shared" si="46"/>
        <v>139.07</v>
      </c>
      <c r="G2975" s="13">
        <v>2974</v>
      </c>
      <c r="H2975" s="28" t="str">
        <f>VLOOKUP(G2975,'Customer table'!A:H,8,FALSE)</f>
        <v>Non email user</v>
      </c>
      <c r="M2975">
        <v>2364.93</v>
      </c>
      <c r="N2975">
        <v>282.13</v>
      </c>
    </row>
    <row r="2976" spans="1:14">
      <c r="A2976" s="13">
        <v>2975</v>
      </c>
      <c r="B2976" s="13">
        <v>1632</v>
      </c>
      <c r="C2976" s="13">
        <v>10</v>
      </c>
      <c r="D2976" s="13">
        <v>1</v>
      </c>
      <c r="E2976" s="13">
        <v>548.39</v>
      </c>
      <c r="F2976">
        <f t="shared" si="46"/>
        <v>548.39</v>
      </c>
      <c r="G2976" s="13">
        <v>2975</v>
      </c>
      <c r="H2976" s="28" t="str">
        <f>VLOOKUP(G2976,'Customer table'!A:H,8,FALSE)</f>
        <v>Non email user</v>
      </c>
      <c r="M2976">
        <v>211.3</v>
      </c>
      <c r="N2976">
        <v>705.68</v>
      </c>
    </row>
    <row r="2977" spans="1:14">
      <c r="A2977" s="13">
        <v>2976</v>
      </c>
      <c r="B2977" s="13">
        <v>1633</v>
      </c>
      <c r="C2977" s="13">
        <v>70</v>
      </c>
      <c r="D2977" s="13">
        <v>1</v>
      </c>
      <c r="E2977" s="13">
        <v>228.01</v>
      </c>
      <c r="F2977">
        <f t="shared" si="46"/>
        <v>228.01</v>
      </c>
      <c r="G2977" s="13">
        <v>2976</v>
      </c>
      <c r="H2977" s="28" t="str">
        <f>VLOOKUP(G2977,'Customer table'!A:H,8,FALSE)</f>
        <v>Non email user</v>
      </c>
      <c r="M2977">
        <v>296.31</v>
      </c>
      <c r="N2977">
        <v>174.96</v>
      </c>
    </row>
    <row r="2978" spans="1:14">
      <c r="A2978" s="13">
        <v>2977</v>
      </c>
      <c r="B2978" s="13">
        <v>1633</v>
      </c>
      <c r="C2978" s="13">
        <v>31</v>
      </c>
      <c r="D2978" s="13">
        <v>1</v>
      </c>
      <c r="E2978" s="13">
        <v>545.46</v>
      </c>
      <c r="F2978">
        <f t="shared" si="46"/>
        <v>545.46</v>
      </c>
      <c r="G2978" s="13">
        <v>2977</v>
      </c>
      <c r="H2978" s="28" t="str">
        <f>VLOOKUP(G2978,'Customer table'!A:H,8,FALSE)</f>
        <v>Non email user</v>
      </c>
      <c r="M2978">
        <v>1343.73</v>
      </c>
      <c r="N2978">
        <v>44.16</v>
      </c>
    </row>
    <row r="2979" spans="1:14">
      <c r="A2979" s="13">
        <v>2978</v>
      </c>
      <c r="B2979" s="13">
        <v>1634</v>
      </c>
      <c r="C2979" s="13">
        <v>136</v>
      </c>
      <c r="D2979" s="13">
        <v>1</v>
      </c>
      <c r="E2979" s="13">
        <v>276.75</v>
      </c>
      <c r="F2979">
        <f t="shared" si="46"/>
        <v>276.75</v>
      </c>
      <c r="G2979" s="13">
        <v>2978</v>
      </c>
      <c r="H2979" s="28" t="str">
        <f>VLOOKUP(G2979,'Customer table'!A:H,8,FALSE)</f>
        <v>Email user</v>
      </c>
      <c r="M2979">
        <v>196.53</v>
      </c>
      <c r="N2979">
        <v>140.76</v>
      </c>
    </row>
    <row r="2980" spans="1:14">
      <c r="A2980" s="13">
        <v>2979</v>
      </c>
      <c r="B2980" s="13">
        <v>1634</v>
      </c>
      <c r="C2980" s="13">
        <v>79</v>
      </c>
      <c r="D2980" s="13">
        <v>1</v>
      </c>
      <c r="E2980" s="13">
        <v>935.74</v>
      </c>
      <c r="F2980">
        <f t="shared" si="46"/>
        <v>935.74</v>
      </c>
      <c r="G2980" s="13">
        <v>2979</v>
      </c>
      <c r="H2980" s="28" t="str">
        <f>VLOOKUP(G2980,'Customer table'!A:H,8,FALSE)</f>
        <v>Non email user</v>
      </c>
      <c r="M2980">
        <v>266.31</v>
      </c>
      <c r="N2980">
        <v>950.32</v>
      </c>
    </row>
    <row r="2981" spans="1:14">
      <c r="A2981" s="13">
        <v>2980</v>
      </c>
      <c r="B2981" s="13">
        <v>1634</v>
      </c>
      <c r="C2981" s="13">
        <v>97</v>
      </c>
      <c r="D2981" s="13">
        <v>1</v>
      </c>
      <c r="E2981" s="13">
        <v>156.65</v>
      </c>
      <c r="F2981">
        <f t="shared" si="46"/>
        <v>156.65</v>
      </c>
      <c r="G2981" s="13">
        <v>2980</v>
      </c>
      <c r="H2981" s="28" t="str">
        <f>VLOOKUP(G2981,'Customer table'!A:H,8,FALSE)</f>
        <v>Non email user</v>
      </c>
      <c r="M2981">
        <v>422.21</v>
      </c>
      <c r="N2981">
        <v>247.68</v>
      </c>
    </row>
    <row r="2982" spans="1:14">
      <c r="A2982" s="13">
        <v>2981</v>
      </c>
      <c r="B2982" s="13">
        <v>1635</v>
      </c>
      <c r="C2982" s="13">
        <v>10</v>
      </c>
      <c r="D2982" s="13">
        <v>1</v>
      </c>
      <c r="E2982" s="13">
        <v>548.39</v>
      </c>
      <c r="F2982">
        <f t="shared" si="46"/>
        <v>548.39</v>
      </c>
      <c r="G2982" s="13">
        <v>2981</v>
      </c>
      <c r="H2982" s="28" t="str">
        <f>VLOOKUP(G2982,'Customer table'!A:H,8,FALSE)</f>
        <v>Non email user</v>
      </c>
      <c r="M2982">
        <v>1160</v>
      </c>
      <c r="N2982">
        <v>245.09</v>
      </c>
    </row>
    <row r="2983" spans="1:14">
      <c r="A2983" s="13">
        <v>2982</v>
      </c>
      <c r="B2983" s="13">
        <v>1636</v>
      </c>
      <c r="C2983" s="13">
        <v>14</v>
      </c>
      <c r="D2983" s="13">
        <v>2</v>
      </c>
      <c r="E2983" s="13">
        <v>1816.72</v>
      </c>
      <c r="F2983">
        <f t="shared" si="46"/>
        <v>3633.44</v>
      </c>
      <c r="G2983" s="13">
        <v>2982</v>
      </c>
      <c r="H2983" s="28" t="str">
        <f>VLOOKUP(G2983,'Customer table'!A:H,8,FALSE)</f>
        <v>Non email user</v>
      </c>
      <c r="M2983">
        <v>460.22</v>
      </c>
      <c r="N2983">
        <v>428.94</v>
      </c>
    </row>
    <row r="2984" spans="1:14">
      <c r="A2984" s="13">
        <v>2983</v>
      </c>
      <c r="B2984" s="13">
        <v>1637</v>
      </c>
      <c r="C2984" s="13">
        <v>21</v>
      </c>
      <c r="D2984" s="13">
        <v>1</v>
      </c>
      <c r="E2984" s="13">
        <v>661.44</v>
      </c>
      <c r="F2984">
        <f t="shared" si="46"/>
        <v>661.44</v>
      </c>
      <c r="G2984" s="13">
        <v>2983</v>
      </c>
      <c r="H2984" s="28" t="str">
        <f>VLOOKUP(G2984,'Customer table'!A:H,8,FALSE)</f>
        <v>Email user</v>
      </c>
      <c r="M2984">
        <v>539.1</v>
      </c>
      <c r="N2984">
        <v>201.88</v>
      </c>
    </row>
    <row r="2985" spans="1:14">
      <c r="A2985" s="13">
        <v>2984</v>
      </c>
      <c r="B2985" s="13">
        <v>1638</v>
      </c>
      <c r="C2985" s="13">
        <v>132</v>
      </c>
      <c r="D2985" s="13">
        <v>2</v>
      </c>
      <c r="E2985" s="13">
        <v>284.14</v>
      </c>
      <c r="F2985">
        <f t="shared" si="46"/>
        <v>568.28</v>
      </c>
      <c r="G2985" s="13">
        <v>2984</v>
      </c>
      <c r="H2985" s="28" t="str">
        <f>VLOOKUP(G2985,'Customer table'!A:H,8,FALSE)</f>
        <v>Non email user</v>
      </c>
      <c r="M2985">
        <v>276.75</v>
      </c>
      <c r="N2985">
        <v>235.13</v>
      </c>
    </row>
    <row r="2986" spans="1:14">
      <c r="A2986" s="13">
        <v>2985</v>
      </c>
      <c r="B2986" s="13">
        <v>1638</v>
      </c>
      <c r="C2986" s="13">
        <v>61</v>
      </c>
      <c r="D2986" s="13">
        <v>1</v>
      </c>
      <c r="E2986" s="13">
        <v>776.21</v>
      </c>
      <c r="F2986">
        <f t="shared" si="46"/>
        <v>776.21</v>
      </c>
      <c r="G2986" s="13">
        <v>2985</v>
      </c>
      <c r="H2986" s="28" t="str">
        <f>VLOOKUP(G2986,'Customer table'!A:H,8,FALSE)</f>
        <v>Non email user</v>
      </c>
      <c r="M2986">
        <v>208.24</v>
      </c>
      <c r="N2986">
        <v>140.76</v>
      </c>
    </row>
    <row r="2987" spans="1:14">
      <c r="A2987" s="13">
        <v>2986</v>
      </c>
      <c r="B2987" s="13">
        <v>1639</v>
      </c>
      <c r="C2987" s="13">
        <v>124</v>
      </c>
      <c r="D2987" s="13">
        <v>1</v>
      </c>
      <c r="E2987" s="13">
        <v>159.92</v>
      </c>
      <c r="F2987">
        <f t="shared" si="46"/>
        <v>159.92</v>
      </c>
      <c r="G2987" s="13">
        <v>2986</v>
      </c>
      <c r="H2987" s="28" t="str">
        <f>VLOOKUP(G2987,'Customer table'!A:H,8,FALSE)</f>
        <v>Non email user</v>
      </c>
      <c r="M2987">
        <v>803.83</v>
      </c>
      <c r="N2987">
        <v>759.97</v>
      </c>
    </row>
    <row r="2988" spans="1:14">
      <c r="A2988" s="13">
        <v>2987</v>
      </c>
      <c r="B2988" s="13">
        <v>1639</v>
      </c>
      <c r="C2988" s="13">
        <v>131</v>
      </c>
      <c r="D2988" s="13">
        <v>1</v>
      </c>
      <c r="E2988" s="13">
        <v>30.63</v>
      </c>
      <c r="F2988">
        <f t="shared" si="46"/>
        <v>30.63</v>
      </c>
      <c r="G2988" s="13">
        <v>2987</v>
      </c>
      <c r="H2988" s="28" t="str">
        <f>VLOOKUP(G2988,'Customer table'!A:H,8,FALSE)</f>
        <v>Non email user</v>
      </c>
      <c r="M2988">
        <v>1955.02</v>
      </c>
      <c r="N2988">
        <v>273.77</v>
      </c>
    </row>
    <row r="2989" spans="1:14">
      <c r="A2989" s="13">
        <v>2988</v>
      </c>
      <c r="B2989" s="13">
        <v>1639</v>
      </c>
      <c r="C2989" s="13">
        <v>176</v>
      </c>
      <c r="D2989" s="13">
        <v>3</v>
      </c>
      <c r="E2989" s="13">
        <v>411.82</v>
      </c>
      <c r="F2989">
        <f t="shared" si="46"/>
        <v>1235.46</v>
      </c>
      <c r="G2989" s="13">
        <v>2988</v>
      </c>
      <c r="H2989" s="28" t="str">
        <f>VLOOKUP(G2989,'Customer table'!A:H,8,FALSE)</f>
        <v>Email user</v>
      </c>
      <c r="M2989">
        <v>941.99</v>
      </c>
      <c r="N2989">
        <v>539.75</v>
      </c>
    </row>
    <row r="2990" spans="1:14">
      <c r="A2990" s="13">
        <v>2989</v>
      </c>
      <c r="B2990" s="13">
        <v>1640</v>
      </c>
      <c r="C2990" s="13">
        <v>156</v>
      </c>
      <c r="D2990" s="13">
        <v>1</v>
      </c>
      <c r="E2990" s="13">
        <v>395.52</v>
      </c>
      <c r="F2990">
        <f t="shared" si="46"/>
        <v>395.52</v>
      </c>
      <c r="G2990" s="13">
        <v>2989</v>
      </c>
      <c r="H2990" s="28" t="str">
        <f>VLOOKUP(G2990,'Customer table'!A:H,8,FALSE)</f>
        <v>Email user</v>
      </c>
      <c r="M2990">
        <v>858.98</v>
      </c>
      <c r="N2990">
        <v>1071.23</v>
      </c>
    </row>
    <row r="2991" spans="1:14">
      <c r="A2991" s="13">
        <v>2990</v>
      </c>
      <c r="B2991" s="13">
        <v>1641</v>
      </c>
      <c r="C2991" s="13">
        <v>5</v>
      </c>
      <c r="D2991" s="13">
        <v>1</v>
      </c>
      <c r="E2991" s="13">
        <v>442.46</v>
      </c>
      <c r="F2991">
        <f t="shared" si="46"/>
        <v>442.46</v>
      </c>
      <c r="G2991" s="13">
        <v>2990</v>
      </c>
      <c r="H2991" s="28" t="str">
        <f>VLOOKUP(G2991,'Customer table'!A:H,8,FALSE)</f>
        <v>Non email user</v>
      </c>
      <c r="M2991">
        <v>799.22</v>
      </c>
      <c r="N2991">
        <v>5085.27</v>
      </c>
    </row>
    <row r="2992" spans="1:14">
      <c r="A2992" s="13">
        <v>2991</v>
      </c>
      <c r="B2992" s="13">
        <v>1641</v>
      </c>
      <c r="C2992" s="13">
        <v>69</v>
      </c>
      <c r="D2992" s="13">
        <v>1</v>
      </c>
      <c r="E2992" s="13">
        <v>1008.02</v>
      </c>
      <c r="F2992">
        <f t="shared" si="46"/>
        <v>1008.02</v>
      </c>
      <c r="G2992" s="13">
        <v>2991</v>
      </c>
      <c r="H2992" s="28" t="str">
        <f>VLOOKUP(G2992,'Customer table'!A:H,8,FALSE)</f>
        <v>Non email user</v>
      </c>
      <c r="M2992">
        <v>336.84</v>
      </c>
      <c r="N2992">
        <v>318.02</v>
      </c>
    </row>
    <row r="2993" spans="1:14">
      <c r="A2993" s="13">
        <v>2992</v>
      </c>
      <c r="B2993" s="13">
        <v>1641</v>
      </c>
      <c r="C2993" s="13">
        <v>57</v>
      </c>
      <c r="D2993" s="13">
        <v>1</v>
      </c>
      <c r="E2993" s="13">
        <v>207.19</v>
      </c>
      <c r="F2993">
        <f t="shared" si="46"/>
        <v>207.19</v>
      </c>
      <c r="G2993" s="13">
        <v>2992</v>
      </c>
      <c r="H2993" s="28" t="str">
        <f>VLOOKUP(G2993,'Customer table'!A:H,8,FALSE)</f>
        <v>Email user</v>
      </c>
      <c r="M2993">
        <v>1855.98</v>
      </c>
      <c r="N2993">
        <v>654.53</v>
      </c>
    </row>
    <row r="2994" spans="1:14">
      <c r="A2994" s="13">
        <v>2993</v>
      </c>
      <c r="B2994" s="13">
        <v>1642</v>
      </c>
      <c r="C2994" s="13">
        <v>30</v>
      </c>
      <c r="D2994" s="13">
        <v>1</v>
      </c>
      <c r="E2994" s="13">
        <v>1995.72</v>
      </c>
      <c r="F2994">
        <f t="shared" si="46"/>
        <v>1995.72</v>
      </c>
      <c r="G2994" s="13">
        <v>2993</v>
      </c>
      <c r="H2994" s="28" t="str">
        <f>VLOOKUP(G2994,'Customer table'!A:H,8,FALSE)</f>
        <v>Email user</v>
      </c>
      <c r="M2994">
        <v>475.16</v>
      </c>
      <c r="N2994">
        <v>1383.1</v>
      </c>
    </row>
    <row r="2995" spans="1:14">
      <c r="A2995" s="13">
        <v>2994</v>
      </c>
      <c r="B2995" s="13">
        <v>1642</v>
      </c>
      <c r="C2995" s="13">
        <v>11</v>
      </c>
      <c r="D2995" s="13">
        <v>1</v>
      </c>
      <c r="E2995" s="13">
        <v>1365.96</v>
      </c>
      <c r="F2995">
        <f t="shared" si="46"/>
        <v>1365.96</v>
      </c>
      <c r="G2995" s="13">
        <v>2994</v>
      </c>
      <c r="H2995" s="28" t="str">
        <f>VLOOKUP(G2995,'Customer table'!A:H,8,FALSE)</f>
        <v>Non email user</v>
      </c>
      <c r="M2995">
        <v>204.06</v>
      </c>
      <c r="N2995">
        <v>360.28</v>
      </c>
    </row>
    <row r="2996" spans="1:14">
      <c r="A2996" s="13">
        <v>2995</v>
      </c>
      <c r="B2996" s="13">
        <v>1642</v>
      </c>
      <c r="C2996" s="13">
        <v>95</v>
      </c>
      <c r="D2996" s="13">
        <v>1</v>
      </c>
      <c r="E2996" s="13">
        <v>392.24</v>
      </c>
      <c r="F2996">
        <f t="shared" si="46"/>
        <v>392.24</v>
      </c>
      <c r="G2996" s="13">
        <v>2995</v>
      </c>
      <c r="H2996" s="28" t="str">
        <f>VLOOKUP(G2996,'Customer table'!A:H,8,FALSE)</f>
        <v>Non email user</v>
      </c>
      <c r="M2996">
        <v>206.07</v>
      </c>
      <c r="N2996">
        <v>751.38</v>
      </c>
    </row>
    <row r="2997" spans="1:14">
      <c r="A2997" s="13">
        <v>2996</v>
      </c>
      <c r="B2997" s="13">
        <v>1643</v>
      </c>
      <c r="C2997" s="13">
        <v>146</v>
      </c>
      <c r="D2997" s="13">
        <v>3</v>
      </c>
      <c r="E2997" s="13">
        <v>278.93</v>
      </c>
      <c r="F2997">
        <f t="shared" si="46"/>
        <v>836.79</v>
      </c>
      <c r="G2997" s="13">
        <v>2996</v>
      </c>
      <c r="H2997" s="28" t="str">
        <f>VLOOKUP(G2997,'Customer table'!A:H,8,FALSE)</f>
        <v>Non email user</v>
      </c>
      <c r="M2997">
        <v>644.55</v>
      </c>
      <c r="N2997">
        <v>968.43</v>
      </c>
    </row>
    <row r="2998" spans="1:14">
      <c r="A2998" s="13">
        <v>2997</v>
      </c>
      <c r="B2998" s="13">
        <v>1643</v>
      </c>
      <c r="C2998" s="13">
        <v>141</v>
      </c>
      <c r="D2998" s="13">
        <v>3</v>
      </c>
      <c r="E2998" s="13">
        <v>254.46</v>
      </c>
      <c r="F2998">
        <f t="shared" si="46"/>
        <v>763.38</v>
      </c>
      <c r="G2998" s="13">
        <v>2997</v>
      </c>
      <c r="H2998" s="28" t="str">
        <f>VLOOKUP(G2998,'Customer table'!A:H,8,FALSE)</f>
        <v>Email user</v>
      </c>
      <c r="M2998">
        <v>1300.08</v>
      </c>
      <c r="N2998">
        <v>292.96</v>
      </c>
    </row>
    <row r="2999" spans="1:14">
      <c r="A2999" s="13">
        <v>2998</v>
      </c>
      <c r="B2999" s="13">
        <v>1644</v>
      </c>
      <c r="C2999" s="13">
        <v>76</v>
      </c>
      <c r="D2999" s="13">
        <v>1</v>
      </c>
      <c r="E2999" s="13">
        <v>623.01</v>
      </c>
      <c r="F2999">
        <f t="shared" si="46"/>
        <v>623.01</v>
      </c>
      <c r="G2999" s="13">
        <v>2998</v>
      </c>
      <c r="H2999" s="28" t="str">
        <f>VLOOKUP(G2999,'Customer table'!A:H,8,FALSE)</f>
        <v>Email user</v>
      </c>
      <c r="M2999">
        <v>406.33</v>
      </c>
      <c r="N2999">
        <v>1099.82</v>
      </c>
    </row>
    <row r="3000" spans="1:14">
      <c r="A3000" s="13">
        <v>2999</v>
      </c>
      <c r="B3000" s="13">
        <v>1644</v>
      </c>
      <c r="C3000" s="13">
        <v>9</v>
      </c>
      <c r="D3000" s="13">
        <v>1</v>
      </c>
      <c r="E3000" s="13">
        <v>744.5</v>
      </c>
      <c r="F3000">
        <f t="shared" si="46"/>
        <v>744.5</v>
      </c>
      <c r="G3000" s="13">
        <v>2999</v>
      </c>
      <c r="H3000" s="28" t="str">
        <f>VLOOKUP(G3000,'Customer table'!A:H,8,FALSE)</f>
        <v>Non email user</v>
      </c>
      <c r="M3000">
        <v>1135.5</v>
      </c>
      <c r="N3000">
        <v>1090.92</v>
      </c>
    </row>
    <row r="3001" spans="1:14">
      <c r="A3001" s="13">
        <v>3000</v>
      </c>
      <c r="B3001" s="13">
        <v>1645</v>
      </c>
      <c r="C3001" s="13">
        <v>15</v>
      </c>
      <c r="D3001" s="13">
        <v>1</v>
      </c>
      <c r="E3001" s="13">
        <v>1527.31</v>
      </c>
      <c r="F3001">
        <f t="shared" si="46"/>
        <v>1527.31</v>
      </c>
      <c r="G3001" s="13">
        <v>3000</v>
      </c>
      <c r="H3001" s="28" t="str">
        <f>VLOOKUP(G3001,'Customer table'!A:H,8,FALSE)</f>
        <v>Non email user</v>
      </c>
      <c r="M3001">
        <v>290.79</v>
      </c>
      <c r="N3001">
        <v>447.91</v>
      </c>
    </row>
    <row r="3002" spans="1:14">
      <c r="A3002" s="13">
        <v>3001</v>
      </c>
      <c r="B3002" s="13">
        <v>1645</v>
      </c>
      <c r="C3002" s="13">
        <v>16</v>
      </c>
      <c r="D3002" s="13">
        <v>1</v>
      </c>
      <c r="E3002" s="13">
        <v>1636.91</v>
      </c>
      <c r="F3002">
        <f t="shared" si="46"/>
        <v>1636.91</v>
      </c>
      <c r="G3002" s="13">
        <v>3001</v>
      </c>
      <c r="H3002" s="28" t="str">
        <f>VLOOKUP(G3002,'Customer table'!A:H,8,FALSE)</f>
        <v>Email user</v>
      </c>
      <c r="M3002">
        <v>941.99</v>
      </c>
      <c r="N3002">
        <v>1617.6</v>
      </c>
    </row>
    <row r="3003" spans="1:14">
      <c r="A3003" s="13">
        <v>3002</v>
      </c>
      <c r="B3003" s="13">
        <v>1645</v>
      </c>
      <c r="C3003" s="13">
        <v>118</v>
      </c>
      <c r="D3003" s="13">
        <v>1</v>
      </c>
      <c r="E3003" s="13">
        <v>376.78</v>
      </c>
      <c r="F3003">
        <f t="shared" si="46"/>
        <v>376.78</v>
      </c>
      <c r="G3003" s="13">
        <v>3002</v>
      </c>
      <c r="H3003" s="28" t="str">
        <f>VLOOKUP(G3003,'Customer table'!A:H,8,FALSE)</f>
        <v>Email user</v>
      </c>
      <c r="M3003">
        <v>442.46</v>
      </c>
      <c r="N3003">
        <v>315.29</v>
      </c>
    </row>
    <row r="3004" spans="1:14">
      <c r="A3004" s="13">
        <v>3003</v>
      </c>
      <c r="B3004" s="13">
        <v>1646</v>
      </c>
      <c r="C3004" s="13">
        <v>46</v>
      </c>
      <c r="D3004" s="13">
        <v>1</v>
      </c>
      <c r="E3004" s="13">
        <v>439.45</v>
      </c>
      <c r="F3004">
        <f t="shared" si="46"/>
        <v>439.45</v>
      </c>
      <c r="G3004" s="13">
        <v>3003</v>
      </c>
      <c r="H3004" s="28" t="str">
        <f>VLOOKUP(G3004,'Customer table'!A:H,8,FALSE)</f>
        <v>Non email user</v>
      </c>
      <c r="M3004">
        <v>3440.55</v>
      </c>
      <c r="N3004">
        <v>318.02</v>
      </c>
    </row>
    <row r="3005" spans="1:14">
      <c r="A3005" s="13">
        <v>3004</v>
      </c>
      <c r="B3005" s="13">
        <v>1647</v>
      </c>
      <c r="C3005" s="13">
        <v>103</v>
      </c>
      <c r="D3005" s="13">
        <v>2</v>
      </c>
      <c r="E3005" s="13">
        <v>228.45</v>
      </c>
      <c r="F3005">
        <f t="shared" si="46"/>
        <v>456.9</v>
      </c>
      <c r="G3005" s="13">
        <v>3004</v>
      </c>
      <c r="H3005" s="28" t="str">
        <f>VLOOKUP(G3005,'Customer table'!A:H,8,FALSE)</f>
        <v>Email user</v>
      </c>
      <c r="M3005">
        <v>1365.96</v>
      </c>
      <c r="N3005">
        <v>84.52</v>
      </c>
    </row>
    <row r="3006" spans="1:14">
      <c r="A3006" s="13">
        <v>3005</v>
      </c>
      <c r="B3006" s="13">
        <v>1647</v>
      </c>
      <c r="C3006" s="13">
        <v>159</v>
      </c>
      <c r="D3006" s="13">
        <v>1</v>
      </c>
      <c r="E3006" s="13">
        <v>361.97</v>
      </c>
      <c r="F3006">
        <f t="shared" si="46"/>
        <v>361.97</v>
      </c>
      <c r="G3006" s="13">
        <v>3005</v>
      </c>
      <c r="H3006" s="28" t="str">
        <f>VLOOKUP(G3006,'Customer table'!A:H,8,FALSE)</f>
        <v>Email user</v>
      </c>
      <c r="M3006">
        <v>2708.5</v>
      </c>
      <c r="N3006">
        <v>1560.96</v>
      </c>
    </row>
    <row r="3007" spans="1:14">
      <c r="A3007" s="13">
        <v>3006</v>
      </c>
      <c r="B3007" s="13">
        <v>1648</v>
      </c>
      <c r="C3007" s="13">
        <v>138</v>
      </c>
      <c r="D3007" s="13">
        <v>1</v>
      </c>
      <c r="E3007" s="13">
        <v>280.61</v>
      </c>
      <c r="F3007">
        <f t="shared" si="46"/>
        <v>280.61</v>
      </c>
      <c r="G3007" s="13">
        <v>3006</v>
      </c>
      <c r="H3007" s="28" t="str">
        <f>VLOOKUP(G3007,'Customer table'!A:H,8,FALSE)</f>
        <v>Email user</v>
      </c>
      <c r="M3007">
        <v>945.87</v>
      </c>
      <c r="N3007">
        <v>250.59</v>
      </c>
    </row>
    <row r="3008" spans="1:14">
      <c r="A3008" s="13">
        <v>3007</v>
      </c>
      <c r="B3008" s="13">
        <v>1648</v>
      </c>
      <c r="C3008" s="13">
        <v>173</v>
      </c>
      <c r="D3008" s="13">
        <v>1</v>
      </c>
      <c r="E3008" s="13">
        <v>459.12</v>
      </c>
      <c r="F3008">
        <f t="shared" si="46"/>
        <v>459.12</v>
      </c>
      <c r="G3008" s="13">
        <v>3007</v>
      </c>
      <c r="H3008" s="28" t="str">
        <f>VLOOKUP(G3008,'Customer table'!A:H,8,FALSE)</f>
        <v>Email user</v>
      </c>
      <c r="M3008">
        <v>968.43</v>
      </c>
      <c r="N3008">
        <v>1128.91</v>
      </c>
    </row>
    <row r="3009" spans="1:14">
      <c r="A3009" s="13">
        <v>3008</v>
      </c>
      <c r="B3009" s="13">
        <v>1649</v>
      </c>
      <c r="C3009" s="13">
        <v>84</v>
      </c>
      <c r="D3009" s="13">
        <v>1</v>
      </c>
      <c r="E3009" s="13">
        <v>493.21</v>
      </c>
      <c r="F3009">
        <f t="shared" si="46"/>
        <v>493.21</v>
      </c>
      <c r="G3009" s="13">
        <v>3008</v>
      </c>
      <c r="H3009" s="28" t="str">
        <f>VLOOKUP(G3009,'Customer table'!A:H,8,FALSE)</f>
        <v>Non email user</v>
      </c>
      <c r="M3009">
        <v>1126.52</v>
      </c>
      <c r="N3009">
        <v>367.55</v>
      </c>
    </row>
    <row r="3010" spans="1:14">
      <c r="A3010" s="13">
        <v>3009</v>
      </c>
      <c r="B3010" s="13">
        <v>1649</v>
      </c>
      <c r="C3010" s="13">
        <v>16</v>
      </c>
      <c r="D3010" s="13">
        <v>1</v>
      </c>
      <c r="E3010" s="13">
        <v>1636.91</v>
      </c>
      <c r="F3010">
        <f t="shared" ref="F3010:F3073" si="47">E3010*D3010</f>
        <v>1636.91</v>
      </c>
      <c r="G3010" s="13">
        <v>3009</v>
      </c>
      <c r="H3010" s="28" t="str">
        <f>VLOOKUP(G3010,'Customer table'!A:H,8,FALSE)</f>
        <v>Email user</v>
      </c>
      <c r="M3010">
        <v>688.56</v>
      </c>
      <c r="N3010">
        <v>1039.64</v>
      </c>
    </row>
    <row r="3011" spans="1:14">
      <c r="A3011" s="13">
        <v>3010</v>
      </c>
      <c r="B3011" s="13">
        <v>1650</v>
      </c>
      <c r="C3011" s="13">
        <v>39</v>
      </c>
      <c r="D3011" s="13">
        <v>1</v>
      </c>
      <c r="E3011" s="13">
        <v>1793.37</v>
      </c>
      <c r="F3011">
        <f t="shared" si="47"/>
        <v>1793.37</v>
      </c>
      <c r="G3011" s="13">
        <v>3010</v>
      </c>
      <c r="H3011" s="28" t="str">
        <f>VLOOKUP(G3011,'Customer table'!A:H,8,FALSE)</f>
        <v>Non email user</v>
      </c>
      <c r="M3011">
        <v>1619.54</v>
      </c>
      <c r="N3011">
        <v>3787.08</v>
      </c>
    </row>
    <row r="3012" spans="1:14">
      <c r="A3012" s="13">
        <v>3011</v>
      </c>
      <c r="B3012" s="13">
        <v>1650</v>
      </c>
      <c r="C3012" s="13">
        <v>64</v>
      </c>
      <c r="D3012" s="13">
        <v>1</v>
      </c>
      <c r="E3012" s="13">
        <v>667.02</v>
      </c>
      <c r="F3012">
        <f t="shared" si="47"/>
        <v>667.02</v>
      </c>
      <c r="G3012" s="13">
        <v>3011</v>
      </c>
      <c r="H3012" s="28" t="str">
        <f>VLOOKUP(G3012,'Customer table'!A:H,8,FALSE)</f>
        <v>Email user</v>
      </c>
      <c r="M3012">
        <v>428.94</v>
      </c>
      <c r="N3012">
        <v>485.89</v>
      </c>
    </row>
    <row r="3013" spans="1:14">
      <c r="A3013" s="13">
        <v>3012</v>
      </c>
      <c r="B3013" s="13">
        <v>1651</v>
      </c>
      <c r="C3013" s="13">
        <v>128</v>
      </c>
      <c r="D3013" s="13">
        <v>1</v>
      </c>
      <c r="E3013" s="13">
        <v>299.56</v>
      </c>
      <c r="F3013">
        <f t="shared" si="47"/>
        <v>299.56</v>
      </c>
      <c r="G3013" s="13">
        <v>3012</v>
      </c>
      <c r="H3013" s="28" t="str">
        <f>VLOOKUP(G3013,'Customer table'!A:H,8,FALSE)</f>
        <v>Non email user</v>
      </c>
      <c r="M3013">
        <v>628.59</v>
      </c>
      <c r="N3013">
        <v>466.97</v>
      </c>
    </row>
    <row r="3014" spans="1:14">
      <c r="A3014" s="13">
        <v>3013</v>
      </c>
      <c r="B3014" s="13">
        <v>1652</v>
      </c>
      <c r="C3014" s="13">
        <v>198</v>
      </c>
      <c r="D3014" s="13">
        <v>1</v>
      </c>
      <c r="E3014" s="13">
        <v>384.99</v>
      </c>
      <c r="F3014">
        <f t="shared" si="47"/>
        <v>384.99</v>
      </c>
      <c r="G3014" s="13">
        <v>3013</v>
      </c>
      <c r="H3014" s="28" t="str">
        <f>VLOOKUP(G3014,'Customer table'!A:H,8,FALSE)</f>
        <v>Non email user</v>
      </c>
      <c r="M3014">
        <v>44.16</v>
      </c>
      <c r="N3014">
        <v>744.5</v>
      </c>
    </row>
    <row r="3015" spans="1:14">
      <c r="A3015" s="13">
        <v>3014</v>
      </c>
      <c r="B3015" s="13">
        <v>1653</v>
      </c>
      <c r="C3015" s="13">
        <v>80</v>
      </c>
      <c r="D3015" s="13">
        <v>1</v>
      </c>
      <c r="E3015" s="13">
        <v>257.17</v>
      </c>
      <c r="F3015">
        <f t="shared" si="47"/>
        <v>257.17</v>
      </c>
      <c r="G3015" s="13">
        <v>3014</v>
      </c>
      <c r="H3015" s="28" t="str">
        <f>VLOOKUP(G3015,'Customer table'!A:H,8,FALSE)</f>
        <v>Non email user</v>
      </c>
      <c r="M3015">
        <v>1033.01</v>
      </c>
      <c r="N3015">
        <v>401.39</v>
      </c>
    </row>
    <row r="3016" spans="1:14">
      <c r="A3016" s="13">
        <v>3015</v>
      </c>
      <c r="B3016" s="13">
        <v>1653</v>
      </c>
      <c r="C3016" s="13">
        <v>200</v>
      </c>
      <c r="D3016" s="13">
        <v>1</v>
      </c>
      <c r="E3016" s="13">
        <v>105.06</v>
      </c>
      <c r="F3016">
        <f t="shared" si="47"/>
        <v>105.06</v>
      </c>
      <c r="G3016" s="13">
        <v>3015</v>
      </c>
      <c r="H3016" s="28" t="str">
        <f>VLOOKUP(G3016,'Customer table'!A:H,8,FALSE)</f>
        <v>Non email user</v>
      </c>
      <c r="M3016">
        <v>200.91</v>
      </c>
      <c r="N3016">
        <v>436.2</v>
      </c>
    </row>
    <row r="3017" spans="1:14">
      <c r="A3017" s="13">
        <v>3016</v>
      </c>
      <c r="B3017" s="13">
        <v>1654</v>
      </c>
      <c r="C3017" s="13">
        <v>40</v>
      </c>
      <c r="D3017" s="13">
        <v>1</v>
      </c>
      <c r="E3017" s="13">
        <v>1860.2</v>
      </c>
      <c r="F3017">
        <f t="shared" si="47"/>
        <v>1860.2</v>
      </c>
      <c r="G3017" s="13">
        <v>3016</v>
      </c>
      <c r="H3017" s="28" t="str">
        <f>VLOOKUP(G3017,'Customer table'!A:H,8,FALSE)</f>
        <v>Non email user</v>
      </c>
      <c r="M3017">
        <v>422.21</v>
      </c>
      <c r="N3017">
        <v>284.86</v>
      </c>
    </row>
    <row r="3018" spans="1:14">
      <c r="A3018" s="13">
        <v>3017</v>
      </c>
      <c r="B3018" s="13">
        <v>1655</v>
      </c>
      <c r="C3018" s="13">
        <v>99</v>
      </c>
      <c r="D3018" s="13">
        <v>1</v>
      </c>
      <c r="E3018" s="13">
        <v>345.42</v>
      </c>
      <c r="F3018">
        <f t="shared" si="47"/>
        <v>345.42</v>
      </c>
      <c r="G3018" s="13">
        <v>3017</v>
      </c>
      <c r="H3018" s="28" t="str">
        <f>VLOOKUP(G3018,'Customer table'!A:H,8,FALSE)</f>
        <v>Non email user</v>
      </c>
      <c r="M3018">
        <v>422.6</v>
      </c>
      <c r="N3018">
        <v>280.61</v>
      </c>
    </row>
    <row r="3019" spans="1:14">
      <c r="A3019" s="13">
        <v>3018</v>
      </c>
      <c r="B3019" s="13">
        <v>1655</v>
      </c>
      <c r="C3019" s="13">
        <v>44</v>
      </c>
      <c r="D3019" s="13">
        <v>1</v>
      </c>
      <c r="E3019" s="13">
        <v>798.94</v>
      </c>
      <c r="F3019">
        <f t="shared" si="47"/>
        <v>798.94</v>
      </c>
      <c r="G3019" s="13">
        <v>3018</v>
      </c>
      <c r="H3019" s="28" t="str">
        <f>VLOOKUP(G3019,'Customer table'!A:H,8,FALSE)</f>
        <v>Non email user</v>
      </c>
      <c r="M3019">
        <v>532.62</v>
      </c>
      <c r="N3019">
        <v>1630.06</v>
      </c>
    </row>
    <row r="3020" spans="1:14">
      <c r="A3020" s="13">
        <v>3019</v>
      </c>
      <c r="B3020" s="13">
        <v>1656</v>
      </c>
      <c r="C3020" s="13">
        <v>115</v>
      </c>
      <c r="D3020" s="13">
        <v>2</v>
      </c>
      <c r="E3020" s="13">
        <v>884.91</v>
      </c>
      <c r="F3020">
        <f t="shared" si="47"/>
        <v>1769.82</v>
      </c>
      <c r="G3020" s="13">
        <v>3019</v>
      </c>
      <c r="H3020" s="28" t="str">
        <f>VLOOKUP(G3020,'Customer table'!A:H,8,FALSE)</f>
        <v>Non email user</v>
      </c>
      <c r="M3020">
        <v>100.33</v>
      </c>
      <c r="N3020">
        <v>204.06</v>
      </c>
    </row>
    <row r="3021" spans="1:14">
      <c r="A3021" s="13">
        <v>3020</v>
      </c>
      <c r="B3021" s="13">
        <v>1657</v>
      </c>
      <c r="C3021" s="13">
        <v>149</v>
      </c>
      <c r="D3021" s="13">
        <v>1</v>
      </c>
      <c r="E3021" s="13">
        <v>170.41</v>
      </c>
      <c r="F3021">
        <f t="shared" si="47"/>
        <v>170.41</v>
      </c>
      <c r="G3021" s="13">
        <v>3020</v>
      </c>
      <c r="H3021" s="28" t="str">
        <f>VLOOKUP(G3021,'Customer table'!A:H,8,FALSE)</f>
        <v>Email user</v>
      </c>
      <c r="M3021">
        <v>1095.62</v>
      </c>
      <c r="N3021">
        <v>788.31</v>
      </c>
    </row>
    <row r="3022" spans="1:14">
      <c r="A3022" s="13">
        <v>3021</v>
      </c>
      <c r="B3022" s="13">
        <v>1657</v>
      </c>
      <c r="C3022" s="13">
        <v>129</v>
      </c>
      <c r="D3022" s="13">
        <v>1</v>
      </c>
      <c r="E3022" s="13">
        <v>394.17</v>
      </c>
      <c r="F3022">
        <f t="shared" si="47"/>
        <v>394.17</v>
      </c>
      <c r="G3022" s="13">
        <v>3021</v>
      </c>
      <c r="H3022" s="28" t="str">
        <f>VLOOKUP(G3022,'Customer table'!A:H,8,FALSE)</f>
        <v>Non email user</v>
      </c>
      <c r="M3022">
        <v>142.36</v>
      </c>
      <c r="N3022">
        <v>1063.87</v>
      </c>
    </row>
    <row r="3023" spans="1:14">
      <c r="A3023" s="13">
        <v>3022</v>
      </c>
      <c r="B3023" s="13">
        <v>1657</v>
      </c>
      <c r="C3023" s="13">
        <v>161</v>
      </c>
      <c r="D3023" s="13">
        <v>2</v>
      </c>
      <c r="E3023" s="13">
        <v>406.33</v>
      </c>
      <c r="F3023">
        <f t="shared" si="47"/>
        <v>812.66</v>
      </c>
      <c r="G3023" s="13">
        <v>3022</v>
      </c>
      <c r="H3023" s="28" t="str">
        <f>VLOOKUP(G3023,'Customer table'!A:H,8,FALSE)</f>
        <v>Non email user</v>
      </c>
      <c r="M3023">
        <v>1555.36</v>
      </c>
      <c r="N3023">
        <v>406.33</v>
      </c>
    </row>
    <row r="3024" spans="1:14">
      <c r="A3024" s="13">
        <v>3023</v>
      </c>
      <c r="B3024" s="13">
        <v>1658</v>
      </c>
      <c r="C3024" s="13">
        <v>161</v>
      </c>
      <c r="D3024" s="13">
        <v>1</v>
      </c>
      <c r="E3024" s="13">
        <v>406.33</v>
      </c>
      <c r="F3024">
        <f t="shared" si="47"/>
        <v>406.33</v>
      </c>
      <c r="G3024" s="13">
        <v>3023</v>
      </c>
      <c r="H3024" s="28" t="str">
        <f>VLOOKUP(G3024,'Customer table'!A:H,8,FALSE)</f>
        <v>Non email user</v>
      </c>
      <c r="M3024">
        <v>718.56</v>
      </c>
      <c r="N3024">
        <v>880.04</v>
      </c>
    </row>
    <row r="3025" spans="1:14">
      <c r="A3025" s="13">
        <v>3024</v>
      </c>
      <c r="B3025" s="13">
        <v>1659</v>
      </c>
      <c r="C3025" s="13">
        <v>20</v>
      </c>
      <c r="D3025" s="13">
        <v>2</v>
      </c>
      <c r="E3025" s="13">
        <v>1374.61</v>
      </c>
      <c r="F3025">
        <f t="shared" si="47"/>
        <v>2749.22</v>
      </c>
      <c r="G3025" s="13">
        <v>3024</v>
      </c>
      <c r="H3025" s="28" t="str">
        <f>VLOOKUP(G3025,'Customer table'!A:H,8,FALSE)</f>
        <v>Non email user</v>
      </c>
      <c r="M3025">
        <v>211.3</v>
      </c>
      <c r="N3025">
        <v>39.71</v>
      </c>
    </row>
    <row r="3026" spans="1:14">
      <c r="A3026" s="13">
        <v>3025</v>
      </c>
      <c r="B3026" s="13">
        <v>1659</v>
      </c>
      <c r="C3026" s="13">
        <v>110</v>
      </c>
      <c r="D3026" s="13">
        <v>2</v>
      </c>
      <c r="E3026" s="13">
        <v>412.02</v>
      </c>
      <c r="F3026">
        <f t="shared" si="47"/>
        <v>824.04</v>
      </c>
      <c r="G3026" s="13">
        <v>3025</v>
      </c>
      <c r="H3026" s="28" t="str">
        <f>VLOOKUP(G3026,'Customer table'!A:H,8,FALSE)</f>
        <v>Non email user</v>
      </c>
      <c r="M3026">
        <v>364.61</v>
      </c>
      <c r="N3026">
        <v>336.84</v>
      </c>
    </row>
    <row r="3027" spans="1:14">
      <c r="A3027" s="13">
        <v>3026</v>
      </c>
      <c r="B3027" s="13">
        <v>1659</v>
      </c>
      <c r="C3027" s="13">
        <v>9</v>
      </c>
      <c r="D3027" s="13">
        <v>1</v>
      </c>
      <c r="E3027" s="13">
        <v>640.74</v>
      </c>
      <c r="F3027">
        <f t="shared" si="47"/>
        <v>640.74</v>
      </c>
      <c r="G3027" s="13">
        <v>3026</v>
      </c>
      <c r="H3027" s="28" t="str">
        <f>VLOOKUP(G3027,'Customer table'!A:H,8,FALSE)</f>
        <v>Email user</v>
      </c>
      <c r="M3027">
        <v>399.61</v>
      </c>
      <c r="N3027">
        <v>38.69</v>
      </c>
    </row>
    <row r="3028" spans="1:14">
      <c r="A3028" s="13">
        <v>3027</v>
      </c>
      <c r="B3028" s="13">
        <v>1660</v>
      </c>
      <c r="C3028" s="13">
        <v>132</v>
      </c>
      <c r="D3028" s="13">
        <v>1</v>
      </c>
      <c r="E3028" s="13">
        <v>284.14</v>
      </c>
      <c r="F3028">
        <f t="shared" si="47"/>
        <v>284.14</v>
      </c>
      <c r="G3028" s="13">
        <v>3027</v>
      </c>
      <c r="H3028" s="28" t="str">
        <f>VLOOKUP(G3028,'Customer table'!A:H,8,FALSE)</f>
        <v>Non email user</v>
      </c>
      <c r="M3028">
        <v>1374.61</v>
      </c>
      <c r="N3028">
        <v>822.99</v>
      </c>
    </row>
    <row r="3029" spans="1:14">
      <c r="A3029" s="13">
        <v>3028</v>
      </c>
      <c r="B3029" s="13">
        <v>1660</v>
      </c>
      <c r="C3029" s="13">
        <v>74</v>
      </c>
      <c r="D3029" s="13">
        <v>2</v>
      </c>
      <c r="E3029" s="13">
        <v>578.97</v>
      </c>
      <c r="F3029">
        <f t="shared" si="47"/>
        <v>1157.94</v>
      </c>
      <c r="G3029" s="13">
        <v>3028</v>
      </c>
      <c r="H3029" s="28" t="str">
        <f>VLOOKUP(G3029,'Customer table'!A:H,8,FALSE)</f>
        <v>Non email user</v>
      </c>
      <c r="M3029">
        <v>242.69</v>
      </c>
      <c r="N3029">
        <v>260.57</v>
      </c>
    </row>
    <row r="3030" spans="1:14">
      <c r="A3030" s="13">
        <v>3029</v>
      </c>
      <c r="B3030" s="13">
        <v>1661</v>
      </c>
      <c r="C3030" s="13">
        <v>170</v>
      </c>
      <c r="D3030" s="13">
        <v>1</v>
      </c>
      <c r="E3030" s="13">
        <v>290.79</v>
      </c>
      <c r="F3030">
        <f t="shared" si="47"/>
        <v>290.79</v>
      </c>
      <c r="G3030" s="13">
        <v>3029</v>
      </c>
      <c r="H3030" s="28" t="str">
        <f>VLOOKUP(G3030,'Customer table'!A:H,8,FALSE)</f>
        <v>Non email user</v>
      </c>
      <c r="M3030">
        <v>1629.76</v>
      </c>
      <c r="N3030">
        <v>265.95</v>
      </c>
    </row>
    <row r="3031" spans="1:14">
      <c r="A3031" s="13">
        <v>3030</v>
      </c>
      <c r="B3031" s="13">
        <v>1661</v>
      </c>
      <c r="C3031" s="13">
        <v>188</v>
      </c>
      <c r="D3031" s="13">
        <v>1</v>
      </c>
      <c r="E3031" s="13">
        <v>150.49</v>
      </c>
      <c r="F3031">
        <f t="shared" si="47"/>
        <v>150.49</v>
      </c>
      <c r="G3031" s="13">
        <v>3030</v>
      </c>
      <c r="H3031" s="28" t="str">
        <f>VLOOKUP(G3031,'Customer table'!A:H,8,FALSE)</f>
        <v>Email user</v>
      </c>
      <c r="M3031">
        <v>327.46</v>
      </c>
      <c r="N3031">
        <v>526.08</v>
      </c>
    </row>
    <row r="3032" spans="1:14">
      <c r="A3032" s="13">
        <v>3031</v>
      </c>
      <c r="B3032" s="13">
        <v>1662</v>
      </c>
      <c r="C3032" s="13">
        <v>155</v>
      </c>
      <c r="D3032" s="13">
        <v>1</v>
      </c>
      <c r="E3032" s="13">
        <v>198.89</v>
      </c>
      <c r="F3032">
        <f t="shared" si="47"/>
        <v>198.89</v>
      </c>
      <c r="G3032" s="13">
        <v>3031</v>
      </c>
      <c r="H3032" s="28" t="str">
        <f>VLOOKUP(G3032,'Customer table'!A:H,8,FALSE)</f>
        <v>Non email user</v>
      </c>
      <c r="M3032">
        <v>578.97</v>
      </c>
      <c r="N3032">
        <v>788.34</v>
      </c>
    </row>
    <row r="3033" spans="1:14">
      <c r="A3033" s="13">
        <v>3032</v>
      </c>
      <c r="B3033" s="13">
        <v>1663</v>
      </c>
      <c r="C3033" s="13">
        <v>29</v>
      </c>
      <c r="D3033" s="13">
        <v>1</v>
      </c>
      <c r="E3033" s="13">
        <v>1836.52</v>
      </c>
      <c r="F3033">
        <f t="shared" si="47"/>
        <v>1836.52</v>
      </c>
      <c r="G3033" s="13">
        <v>3032</v>
      </c>
      <c r="H3033" s="28" t="str">
        <f>VLOOKUP(G3033,'Customer table'!A:H,8,FALSE)</f>
        <v>Non email user</v>
      </c>
      <c r="M3033">
        <v>323.68</v>
      </c>
      <c r="N3033">
        <v>367.55</v>
      </c>
    </row>
    <row r="3034" spans="1:14">
      <c r="A3034" s="13">
        <v>3033</v>
      </c>
      <c r="B3034" s="13">
        <v>1664</v>
      </c>
      <c r="C3034" s="13">
        <v>76</v>
      </c>
      <c r="D3034" s="13">
        <v>1</v>
      </c>
      <c r="E3034" s="13">
        <v>580.33</v>
      </c>
      <c r="F3034">
        <f t="shared" si="47"/>
        <v>580.33</v>
      </c>
      <c r="G3034" s="13">
        <v>3033</v>
      </c>
      <c r="H3034" s="28" t="str">
        <f>VLOOKUP(G3034,'Customer table'!A:H,8,FALSE)</f>
        <v>Email user</v>
      </c>
      <c r="M3034">
        <v>449.81</v>
      </c>
      <c r="N3034">
        <v>265.95</v>
      </c>
    </row>
    <row r="3035" spans="1:14">
      <c r="A3035" s="13">
        <v>3034</v>
      </c>
      <c r="B3035" s="13">
        <v>1664</v>
      </c>
      <c r="C3035" s="13">
        <v>4</v>
      </c>
      <c r="D3035" s="13">
        <v>1</v>
      </c>
      <c r="E3035" s="13">
        <v>549.91</v>
      </c>
      <c r="F3035">
        <f t="shared" si="47"/>
        <v>549.91</v>
      </c>
      <c r="G3035" s="13">
        <v>3034</v>
      </c>
      <c r="H3035" s="28" t="str">
        <f>VLOOKUP(G3035,'Customer table'!A:H,8,FALSE)</f>
        <v>Non email user</v>
      </c>
      <c r="M3035">
        <v>1041.86</v>
      </c>
      <c r="N3035">
        <v>329.52</v>
      </c>
    </row>
    <row r="3036" spans="1:14">
      <c r="A3036" s="13">
        <v>3035</v>
      </c>
      <c r="B3036" s="13">
        <v>1665</v>
      </c>
      <c r="C3036" s="13">
        <v>93</v>
      </c>
      <c r="D3036" s="13">
        <v>1</v>
      </c>
      <c r="E3036" s="13">
        <v>580</v>
      </c>
      <c r="F3036">
        <f t="shared" si="47"/>
        <v>580</v>
      </c>
      <c r="G3036" s="13">
        <v>3035</v>
      </c>
      <c r="H3036" s="28" t="str">
        <f>VLOOKUP(G3036,'Customer table'!A:H,8,FALSE)</f>
        <v>Email user</v>
      </c>
      <c r="M3036">
        <v>135.98</v>
      </c>
      <c r="N3036">
        <v>1239.15</v>
      </c>
    </row>
    <row r="3037" spans="1:14">
      <c r="A3037" s="13">
        <v>3036</v>
      </c>
      <c r="B3037" s="13">
        <v>1665</v>
      </c>
      <c r="C3037" s="13">
        <v>44</v>
      </c>
      <c r="D3037" s="13">
        <v>1</v>
      </c>
      <c r="E3037" s="13">
        <v>798.94</v>
      </c>
      <c r="F3037">
        <f t="shared" si="47"/>
        <v>798.94</v>
      </c>
      <c r="G3037" s="13">
        <v>3036</v>
      </c>
      <c r="H3037" s="28" t="str">
        <f>VLOOKUP(G3037,'Customer table'!A:H,8,FALSE)</f>
        <v>Email user</v>
      </c>
      <c r="M3037">
        <v>401.39</v>
      </c>
      <c r="N3037">
        <v>154.02</v>
      </c>
    </row>
    <row r="3038" spans="1:14">
      <c r="A3038" s="13">
        <v>3037</v>
      </c>
      <c r="B3038" s="13">
        <v>1666</v>
      </c>
      <c r="C3038" s="13">
        <v>133</v>
      </c>
      <c r="D3038" s="13">
        <v>1</v>
      </c>
      <c r="E3038" s="13">
        <v>164.76</v>
      </c>
      <c r="F3038">
        <f t="shared" si="47"/>
        <v>164.76</v>
      </c>
      <c r="G3038" s="13">
        <v>3037</v>
      </c>
      <c r="H3038" s="28" t="str">
        <f>VLOOKUP(G3038,'Customer table'!A:H,8,FALSE)</f>
        <v>Non email user</v>
      </c>
      <c r="M3038">
        <v>1010.52</v>
      </c>
      <c r="N3038">
        <v>318.02</v>
      </c>
    </row>
    <row r="3039" spans="1:14">
      <c r="A3039" s="13">
        <v>3038</v>
      </c>
      <c r="B3039" s="13">
        <v>1667</v>
      </c>
      <c r="C3039" s="13">
        <v>103</v>
      </c>
      <c r="D3039" s="13">
        <v>1</v>
      </c>
      <c r="E3039" s="13">
        <v>228.45</v>
      </c>
      <c r="F3039">
        <f t="shared" si="47"/>
        <v>228.45</v>
      </c>
      <c r="G3039" s="13">
        <v>3038</v>
      </c>
      <c r="H3039" s="28" t="str">
        <f>VLOOKUP(G3039,'Customer table'!A:H,8,FALSE)</f>
        <v>Non email user</v>
      </c>
      <c r="M3039">
        <v>290.79</v>
      </c>
      <c r="N3039">
        <v>539.1</v>
      </c>
    </row>
    <row r="3040" spans="1:14">
      <c r="A3040" s="13">
        <v>3039</v>
      </c>
      <c r="B3040" s="13">
        <v>1668</v>
      </c>
      <c r="C3040" s="13">
        <v>117</v>
      </c>
      <c r="D3040" s="13">
        <v>1</v>
      </c>
      <c r="E3040" s="13">
        <v>815.03</v>
      </c>
      <c r="F3040">
        <f t="shared" si="47"/>
        <v>815.03</v>
      </c>
      <c r="G3040" s="13">
        <v>3039</v>
      </c>
      <c r="H3040" s="28" t="str">
        <f>VLOOKUP(G3040,'Customer table'!A:H,8,FALSE)</f>
        <v>Email user</v>
      </c>
      <c r="M3040">
        <v>456.9</v>
      </c>
      <c r="N3040">
        <v>485.49</v>
      </c>
    </row>
    <row r="3041" spans="1:14">
      <c r="A3041" s="13">
        <v>3040</v>
      </c>
      <c r="B3041" s="13">
        <v>1669</v>
      </c>
      <c r="C3041" s="13">
        <v>186</v>
      </c>
      <c r="D3041" s="13">
        <v>1</v>
      </c>
      <c r="E3041" s="13">
        <v>401.69</v>
      </c>
      <c r="F3041">
        <f t="shared" si="47"/>
        <v>401.69</v>
      </c>
      <c r="G3041" s="13">
        <v>3040</v>
      </c>
      <c r="H3041" s="28" t="str">
        <f>VLOOKUP(G3041,'Customer table'!A:H,8,FALSE)</f>
        <v>Email user</v>
      </c>
      <c r="M3041">
        <v>1227.5</v>
      </c>
      <c r="N3041">
        <v>1630.06</v>
      </c>
    </row>
    <row r="3042" spans="1:14">
      <c r="A3042" s="13">
        <v>3041</v>
      </c>
      <c r="B3042" s="13">
        <v>1670</v>
      </c>
      <c r="C3042" s="13">
        <v>130</v>
      </c>
      <c r="D3042" s="13">
        <v>1</v>
      </c>
      <c r="E3042" s="13">
        <v>100.33</v>
      </c>
      <c r="F3042">
        <f t="shared" si="47"/>
        <v>100.33</v>
      </c>
      <c r="G3042" s="13">
        <v>3041</v>
      </c>
      <c r="H3042" s="28" t="str">
        <f>VLOOKUP(G3042,'Customer table'!A:H,8,FALSE)</f>
        <v>Non email user</v>
      </c>
      <c r="M3042">
        <v>619.65</v>
      </c>
      <c r="N3042">
        <v>197.75</v>
      </c>
    </row>
    <row r="3043" spans="1:14">
      <c r="A3043" s="13">
        <v>3042</v>
      </c>
      <c r="B3043" s="13">
        <v>1671</v>
      </c>
      <c r="C3043" s="13">
        <v>73</v>
      </c>
      <c r="D3043" s="13">
        <v>2</v>
      </c>
      <c r="E3043" s="13">
        <v>1064.65</v>
      </c>
      <c r="F3043">
        <f t="shared" si="47"/>
        <v>2129.3</v>
      </c>
      <c r="G3043" s="13">
        <v>3042</v>
      </c>
      <c r="H3043" s="28" t="str">
        <f>VLOOKUP(G3043,'Customer table'!A:H,8,FALSE)</f>
        <v>Non email user</v>
      </c>
      <c r="M3043">
        <v>1841.64</v>
      </c>
      <c r="N3043">
        <v>359.28</v>
      </c>
    </row>
    <row r="3044" spans="1:14">
      <c r="A3044" s="13">
        <v>3043</v>
      </c>
      <c r="B3044" s="13">
        <v>1671</v>
      </c>
      <c r="C3044" s="13">
        <v>30</v>
      </c>
      <c r="D3044" s="13">
        <v>1</v>
      </c>
      <c r="E3044" s="13">
        <v>1852.69</v>
      </c>
      <c r="F3044">
        <f t="shared" si="47"/>
        <v>1852.69</v>
      </c>
      <c r="G3044" s="13">
        <v>3043</v>
      </c>
      <c r="H3044" s="28" t="str">
        <f>VLOOKUP(G3044,'Customer table'!A:H,8,FALSE)</f>
        <v>Non email user</v>
      </c>
      <c r="M3044">
        <v>958.2</v>
      </c>
      <c r="N3044">
        <v>214.93</v>
      </c>
    </row>
    <row r="3045" spans="1:14">
      <c r="A3045" s="13">
        <v>3044</v>
      </c>
      <c r="B3045" s="13">
        <v>1671</v>
      </c>
      <c r="C3045" s="13">
        <v>3</v>
      </c>
      <c r="D3045" s="13">
        <v>1</v>
      </c>
      <c r="E3045" s="13">
        <v>539.1</v>
      </c>
      <c r="F3045">
        <f t="shared" si="47"/>
        <v>539.1</v>
      </c>
      <c r="G3045" s="13">
        <v>3044</v>
      </c>
      <c r="H3045" s="28" t="str">
        <f>VLOOKUP(G3045,'Customer table'!A:H,8,FALSE)</f>
        <v>Email user</v>
      </c>
      <c r="M3045">
        <v>1016.02</v>
      </c>
      <c r="N3045">
        <v>471.55</v>
      </c>
    </row>
    <row r="3046" spans="1:14">
      <c r="A3046" s="13">
        <v>3045</v>
      </c>
      <c r="B3046" s="13">
        <v>1671</v>
      </c>
      <c r="C3046" s="13">
        <v>39</v>
      </c>
      <c r="D3046" s="13">
        <v>1</v>
      </c>
      <c r="E3046" s="13">
        <v>1955.02</v>
      </c>
      <c r="F3046">
        <f t="shared" si="47"/>
        <v>1955.02</v>
      </c>
      <c r="G3046" s="13">
        <v>3045</v>
      </c>
      <c r="H3046" s="28" t="str">
        <f>VLOOKUP(G3046,'Customer table'!A:H,8,FALSE)</f>
        <v>Email user</v>
      </c>
      <c r="M3046">
        <v>481.32</v>
      </c>
      <c r="N3046">
        <v>183.34</v>
      </c>
    </row>
    <row r="3047" spans="1:14">
      <c r="A3047" s="13">
        <v>3046</v>
      </c>
      <c r="B3047" s="13">
        <v>1672</v>
      </c>
      <c r="C3047" s="13">
        <v>124</v>
      </c>
      <c r="D3047" s="13">
        <v>1</v>
      </c>
      <c r="E3047" s="13">
        <v>159.92</v>
      </c>
      <c r="F3047">
        <f t="shared" si="47"/>
        <v>159.92</v>
      </c>
      <c r="G3047" s="13">
        <v>3046</v>
      </c>
      <c r="H3047" s="28" t="str">
        <f>VLOOKUP(G3047,'Customer table'!A:H,8,FALSE)</f>
        <v>Email user</v>
      </c>
      <c r="M3047">
        <v>579.6</v>
      </c>
      <c r="N3047">
        <v>1574.12</v>
      </c>
    </row>
    <row r="3048" spans="1:14">
      <c r="A3048" s="13">
        <v>3047</v>
      </c>
      <c r="B3048" s="13">
        <v>1673</v>
      </c>
      <c r="C3048" s="13">
        <v>21</v>
      </c>
      <c r="D3048" s="13">
        <v>1</v>
      </c>
      <c r="E3048" s="13">
        <v>661.44</v>
      </c>
      <c r="F3048">
        <f t="shared" si="47"/>
        <v>661.44</v>
      </c>
      <c r="G3048" s="13">
        <v>3047</v>
      </c>
      <c r="H3048" s="28" t="str">
        <f>VLOOKUP(G3048,'Customer table'!A:H,8,FALSE)</f>
        <v>Non email user</v>
      </c>
      <c r="M3048">
        <v>970.98</v>
      </c>
      <c r="N3048">
        <v>374.8</v>
      </c>
    </row>
    <row r="3049" spans="1:14">
      <c r="A3049" s="13">
        <v>3048</v>
      </c>
      <c r="B3049" s="13">
        <v>1674</v>
      </c>
      <c r="C3049" s="13">
        <v>61</v>
      </c>
      <c r="D3049" s="13">
        <v>1</v>
      </c>
      <c r="E3049" s="13">
        <v>776.21</v>
      </c>
      <c r="F3049">
        <f t="shared" si="47"/>
        <v>776.21</v>
      </c>
      <c r="G3049" s="13">
        <v>3048</v>
      </c>
      <c r="H3049" s="28" t="str">
        <f>VLOOKUP(G3049,'Customer table'!A:H,8,FALSE)</f>
        <v>Non email user</v>
      </c>
      <c r="M3049">
        <v>1955.02</v>
      </c>
      <c r="N3049">
        <v>1777.25</v>
      </c>
    </row>
    <row r="3050" spans="1:14">
      <c r="A3050" s="13">
        <v>3049</v>
      </c>
      <c r="B3050" s="13">
        <v>1674</v>
      </c>
      <c r="C3050" s="13">
        <v>106</v>
      </c>
      <c r="D3050" s="13">
        <v>1</v>
      </c>
      <c r="E3050" s="13">
        <v>618.93</v>
      </c>
      <c r="F3050">
        <f t="shared" si="47"/>
        <v>618.93</v>
      </c>
      <c r="G3050" s="13">
        <v>3049</v>
      </c>
      <c r="H3050" s="28" t="str">
        <f>VLOOKUP(G3050,'Customer table'!A:H,8,FALSE)</f>
        <v>Email user</v>
      </c>
      <c r="M3050">
        <v>223.28</v>
      </c>
      <c r="N3050">
        <v>950.32</v>
      </c>
    </row>
    <row r="3051" spans="1:14">
      <c r="A3051" s="13">
        <v>3050</v>
      </c>
      <c r="B3051" s="13">
        <v>1675</v>
      </c>
      <c r="C3051" s="13">
        <v>106</v>
      </c>
      <c r="D3051" s="13">
        <v>1</v>
      </c>
      <c r="E3051" s="13">
        <v>618.93</v>
      </c>
      <c r="F3051">
        <f t="shared" si="47"/>
        <v>618.93</v>
      </c>
      <c r="G3051" s="13">
        <v>3050</v>
      </c>
      <c r="H3051" s="28" t="str">
        <f>VLOOKUP(G3051,'Customer table'!A:H,8,FALSE)</f>
        <v>Email user</v>
      </c>
      <c r="M3051">
        <v>1008.02</v>
      </c>
      <c r="N3051">
        <v>187.89</v>
      </c>
    </row>
    <row r="3052" spans="1:14">
      <c r="A3052" s="13">
        <v>3051</v>
      </c>
      <c r="B3052" s="13">
        <v>1676</v>
      </c>
      <c r="C3052" s="13">
        <v>23</v>
      </c>
      <c r="D3052" s="13">
        <v>1</v>
      </c>
      <c r="E3052" s="13">
        <v>766.48</v>
      </c>
      <c r="F3052">
        <f t="shared" si="47"/>
        <v>766.48</v>
      </c>
      <c r="G3052" s="13">
        <v>3051</v>
      </c>
      <c r="H3052" s="28" t="str">
        <f>VLOOKUP(G3052,'Customer table'!A:H,8,FALSE)</f>
        <v>Email user</v>
      </c>
      <c r="M3052">
        <v>290.79</v>
      </c>
      <c r="N3052">
        <v>1526.88</v>
      </c>
    </row>
    <row r="3053" spans="1:14">
      <c r="A3053" s="13">
        <v>3052</v>
      </c>
      <c r="B3053" s="13">
        <v>1676</v>
      </c>
      <c r="C3053" s="13">
        <v>87</v>
      </c>
      <c r="D3053" s="13">
        <v>1</v>
      </c>
      <c r="E3053" s="13">
        <v>594.37</v>
      </c>
      <c r="F3053">
        <f t="shared" si="47"/>
        <v>594.37</v>
      </c>
      <c r="G3053" s="13">
        <v>3052</v>
      </c>
      <c r="H3053" s="28" t="str">
        <f>VLOOKUP(G3053,'Customer table'!A:H,8,FALSE)</f>
        <v>Non email user</v>
      </c>
      <c r="M3053">
        <v>918.24</v>
      </c>
      <c r="N3053">
        <v>105.06</v>
      </c>
    </row>
    <row r="3054" spans="1:14">
      <c r="A3054" s="13">
        <v>3053</v>
      </c>
      <c r="B3054" s="13">
        <v>1676</v>
      </c>
      <c r="C3054" s="13">
        <v>25</v>
      </c>
      <c r="D3054" s="13">
        <v>1</v>
      </c>
      <c r="E3054" s="13">
        <v>1802.19</v>
      </c>
      <c r="F3054">
        <f t="shared" si="47"/>
        <v>1802.19</v>
      </c>
      <c r="G3054" s="13">
        <v>3053</v>
      </c>
      <c r="H3054" s="28" t="str">
        <f>VLOOKUP(G3054,'Customer table'!A:H,8,FALSE)</f>
        <v>Email user</v>
      </c>
      <c r="M3054">
        <v>1095.62</v>
      </c>
      <c r="N3054">
        <v>1673.19</v>
      </c>
    </row>
    <row r="3055" spans="1:14">
      <c r="A3055" s="13">
        <v>3054</v>
      </c>
      <c r="B3055" s="13">
        <v>1677</v>
      </c>
      <c r="C3055" s="13">
        <v>80</v>
      </c>
      <c r="D3055" s="13">
        <v>1</v>
      </c>
      <c r="E3055" s="13">
        <v>226.51</v>
      </c>
      <c r="F3055">
        <f t="shared" si="47"/>
        <v>226.51</v>
      </c>
      <c r="G3055" s="13">
        <v>3054</v>
      </c>
      <c r="H3055" s="28" t="str">
        <f>VLOOKUP(G3055,'Customer table'!A:H,8,FALSE)</f>
        <v>Non email user</v>
      </c>
      <c r="M3055">
        <v>250.59</v>
      </c>
      <c r="N3055">
        <v>256.17</v>
      </c>
    </row>
    <row r="3056" spans="1:14">
      <c r="A3056" s="13">
        <v>3055</v>
      </c>
      <c r="B3056" s="13">
        <v>1678</v>
      </c>
      <c r="C3056" s="13">
        <v>165</v>
      </c>
      <c r="D3056" s="13">
        <v>1</v>
      </c>
      <c r="E3056" s="13">
        <v>377.58</v>
      </c>
      <c r="F3056">
        <f t="shared" si="47"/>
        <v>377.58</v>
      </c>
      <c r="G3056" s="13">
        <v>3055</v>
      </c>
      <c r="H3056" s="28" t="str">
        <f>VLOOKUP(G3056,'Customer table'!A:H,8,FALSE)</f>
        <v>Email user</v>
      </c>
      <c r="M3056">
        <v>375.78</v>
      </c>
      <c r="N3056">
        <v>1452.91</v>
      </c>
    </row>
    <row r="3057" spans="1:14">
      <c r="A3057" s="13">
        <v>3056</v>
      </c>
      <c r="B3057" s="13">
        <v>1678</v>
      </c>
      <c r="C3057" s="13">
        <v>57</v>
      </c>
      <c r="D3057" s="13">
        <v>3</v>
      </c>
      <c r="E3057" s="13">
        <v>207.19</v>
      </c>
      <c r="F3057">
        <f t="shared" si="47"/>
        <v>621.57</v>
      </c>
      <c r="G3057" s="13">
        <v>3056</v>
      </c>
      <c r="H3057" s="28" t="str">
        <f>VLOOKUP(G3057,'Customer table'!A:H,8,FALSE)</f>
        <v>Non email user</v>
      </c>
      <c r="M3057">
        <v>762.88</v>
      </c>
      <c r="N3057">
        <v>449.81</v>
      </c>
    </row>
    <row r="3058" spans="1:14">
      <c r="A3058" s="13">
        <v>3057</v>
      </c>
      <c r="B3058" s="13">
        <v>1678</v>
      </c>
      <c r="C3058" s="13">
        <v>84</v>
      </c>
      <c r="D3058" s="13">
        <v>1</v>
      </c>
      <c r="E3058" s="13">
        <v>448.93</v>
      </c>
      <c r="F3058">
        <f t="shared" si="47"/>
        <v>448.93</v>
      </c>
      <c r="G3058" s="13">
        <v>3057</v>
      </c>
      <c r="H3058" s="28" t="str">
        <f>VLOOKUP(G3058,'Customer table'!A:H,8,FALSE)</f>
        <v>Email user</v>
      </c>
      <c r="M3058">
        <v>193.6</v>
      </c>
      <c r="N3058">
        <v>366.31</v>
      </c>
    </row>
    <row r="3059" spans="1:14">
      <c r="A3059" s="13">
        <v>3058</v>
      </c>
      <c r="B3059" s="13">
        <v>1679</v>
      </c>
      <c r="C3059" s="13">
        <v>41</v>
      </c>
      <c r="D3059" s="13">
        <v>1</v>
      </c>
      <c r="E3059" s="13">
        <v>1041.67</v>
      </c>
      <c r="F3059">
        <f t="shared" si="47"/>
        <v>1041.67</v>
      </c>
      <c r="G3059" s="13">
        <v>3058</v>
      </c>
      <c r="H3059" s="28" t="str">
        <f>VLOOKUP(G3059,'Customer table'!A:H,8,FALSE)</f>
        <v>Non email user</v>
      </c>
      <c r="M3059">
        <v>325.76</v>
      </c>
      <c r="N3059">
        <v>578.97</v>
      </c>
    </row>
    <row r="3060" spans="1:14">
      <c r="A3060" s="13">
        <v>3059</v>
      </c>
      <c r="B3060" s="13">
        <v>1679</v>
      </c>
      <c r="C3060" s="13">
        <v>27</v>
      </c>
      <c r="D3060" s="13">
        <v>1</v>
      </c>
      <c r="E3060" s="13">
        <v>554.78</v>
      </c>
      <c r="F3060">
        <f t="shared" si="47"/>
        <v>554.78</v>
      </c>
      <c r="G3060" s="13">
        <v>3059</v>
      </c>
      <c r="H3060" s="28" t="str">
        <f>VLOOKUP(G3060,'Customer table'!A:H,8,FALSE)</f>
        <v>Non email user</v>
      </c>
      <c r="M3060">
        <v>347.93</v>
      </c>
      <c r="N3060">
        <v>154.02</v>
      </c>
    </row>
    <row r="3061" spans="1:14">
      <c r="A3061" s="13">
        <v>3060</v>
      </c>
      <c r="B3061" s="13">
        <v>1679</v>
      </c>
      <c r="C3061" s="13">
        <v>86</v>
      </c>
      <c r="D3061" s="13">
        <v>1</v>
      </c>
      <c r="E3061" s="13">
        <v>219.69</v>
      </c>
      <c r="F3061">
        <f t="shared" si="47"/>
        <v>219.69</v>
      </c>
      <c r="G3061" s="13">
        <v>3060</v>
      </c>
      <c r="H3061" s="28" t="str">
        <f>VLOOKUP(G3061,'Customer table'!A:H,8,FALSE)</f>
        <v>Non email user</v>
      </c>
      <c r="M3061">
        <v>1095.62</v>
      </c>
      <c r="N3061">
        <v>485.49</v>
      </c>
    </row>
    <row r="3062" spans="1:14">
      <c r="A3062" s="13">
        <v>3061</v>
      </c>
      <c r="B3062" s="13">
        <v>1680</v>
      </c>
      <c r="C3062" s="13">
        <v>115</v>
      </c>
      <c r="D3062" s="13">
        <v>1</v>
      </c>
      <c r="E3062" s="13">
        <v>884.91</v>
      </c>
      <c r="F3062">
        <f t="shared" si="47"/>
        <v>884.91</v>
      </c>
      <c r="G3062" s="13">
        <v>3061</v>
      </c>
      <c r="H3062" s="28" t="str">
        <f>VLOOKUP(G3062,'Customer table'!A:H,8,FALSE)</f>
        <v>Non email user</v>
      </c>
      <c r="M3062">
        <v>436.2</v>
      </c>
      <c r="N3062">
        <v>1695.09</v>
      </c>
    </row>
    <row r="3063" spans="1:14">
      <c r="A3063" s="13">
        <v>3062</v>
      </c>
      <c r="B3063" s="13">
        <v>1681</v>
      </c>
      <c r="C3063" s="13">
        <v>200</v>
      </c>
      <c r="D3063" s="13">
        <v>1</v>
      </c>
      <c r="E3063" s="13">
        <v>105.06</v>
      </c>
      <c r="F3063">
        <f t="shared" si="47"/>
        <v>105.06</v>
      </c>
      <c r="G3063" s="13">
        <v>3062</v>
      </c>
      <c r="H3063" s="28" t="str">
        <f>VLOOKUP(G3063,'Customer table'!A:H,8,FALSE)</f>
        <v>Non email user</v>
      </c>
      <c r="M3063">
        <v>716.89</v>
      </c>
      <c r="N3063">
        <v>1072.43</v>
      </c>
    </row>
    <row r="3064" spans="1:14">
      <c r="A3064" s="13">
        <v>3063</v>
      </c>
      <c r="B3064" s="13">
        <v>1681</v>
      </c>
      <c r="C3064" s="13">
        <v>165</v>
      </c>
      <c r="D3064" s="13">
        <v>1</v>
      </c>
      <c r="E3064" s="13">
        <v>377.58</v>
      </c>
      <c r="F3064">
        <f t="shared" si="47"/>
        <v>377.58</v>
      </c>
      <c r="G3064" s="13">
        <v>3063</v>
      </c>
      <c r="H3064" s="28" t="str">
        <f>VLOOKUP(G3064,'Customer table'!A:H,8,FALSE)</f>
        <v>Email user</v>
      </c>
      <c r="M3064">
        <v>240.57</v>
      </c>
      <c r="N3064">
        <v>1532.96</v>
      </c>
    </row>
    <row r="3065" spans="1:14">
      <c r="A3065" s="13">
        <v>3064</v>
      </c>
      <c r="B3065" s="13">
        <v>1682</v>
      </c>
      <c r="C3065" s="13">
        <v>151</v>
      </c>
      <c r="D3065" s="13">
        <v>2</v>
      </c>
      <c r="E3065" s="13">
        <v>103.02</v>
      </c>
      <c r="F3065">
        <f t="shared" si="47"/>
        <v>206.04</v>
      </c>
      <c r="G3065" s="13">
        <v>3064</v>
      </c>
      <c r="H3065" s="28" t="str">
        <f>VLOOKUP(G3065,'Customer table'!A:H,8,FALSE)</f>
        <v>Non email user</v>
      </c>
      <c r="M3065">
        <v>1033.01</v>
      </c>
      <c r="N3065">
        <v>401.69</v>
      </c>
    </row>
    <row r="3066" spans="1:14">
      <c r="A3066" s="13">
        <v>3065</v>
      </c>
      <c r="B3066" s="13">
        <v>1682</v>
      </c>
      <c r="C3066" s="13">
        <v>83</v>
      </c>
      <c r="D3066" s="13">
        <v>1</v>
      </c>
      <c r="E3066" s="13">
        <v>194.91</v>
      </c>
      <c r="F3066">
        <f t="shared" si="47"/>
        <v>194.91</v>
      </c>
      <c r="G3066" s="13">
        <v>3065</v>
      </c>
      <c r="H3066" s="28" t="str">
        <f>VLOOKUP(G3066,'Customer table'!A:H,8,FALSE)</f>
        <v>Email user</v>
      </c>
      <c r="M3066">
        <v>30.63</v>
      </c>
      <c r="N3066">
        <v>399.61</v>
      </c>
    </row>
    <row r="3067" spans="1:14">
      <c r="A3067" s="13">
        <v>3066</v>
      </c>
      <c r="B3067" s="13">
        <v>1683</v>
      </c>
      <c r="C3067" s="13">
        <v>86</v>
      </c>
      <c r="D3067" s="13">
        <v>1</v>
      </c>
      <c r="E3067" s="13">
        <v>219.69</v>
      </c>
      <c r="F3067">
        <f t="shared" si="47"/>
        <v>219.69</v>
      </c>
      <c r="G3067" s="13">
        <v>3066</v>
      </c>
      <c r="H3067" s="28" t="str">
        <f>VLOOKUP(G3067,'Customer table'!A:H,8,FALSE)</f>
        <v>Non email user</v>
      </c>
      <c r="M3067">
        <v>475.16</v>
      </c>
      <c r="N3067">
        <v>644.55</v>
      </c>
    </row>
    <row r="3068" spans="1:14">
      <c r="A3068" s="13">
        <v>3067</v>
      </c>
      <c r="B3068" s="13">
        <v>1683</v>
      </c>
      <c r="C3068" s="13">
        <v>55</v>
      </c>
      <c r="D3068" s="13">
        <v>1</v>
      </c>
      <c r="E3068" s="13">
        <v>447.91</v>
      </c>
      <c r="F3068">
        <f t="shared" si="47"/>
        <v>447.91</v>
      </c>
      <c r="G3068" s="13">
        <v>3067</v>
      </c>
      <c r="H3068" s="28" t="str">
        <f>VLOOKUP(G3068,'Customer table'!A:H,8,FALSE)</f>
        <v>Non email user</v>
      </c>
      <c r="M3068">
        <v>1629.76</v>
      </c>
      <c r="N3068">
        <v>366.31</v>
      </c>
    </row>
    <row r="3069" spans="1:14">
      <c r="A3069" s="13">
        <v>3068</v>
      </c>
      <c r="B3069" s="13">
        <v>1683</v>
      </c>
      <c r="C3069" s="13">
        <v>107</v>
      </c>
      <c r="D3069" s="13">
        <v>1</v>
      </c>
      <c r="E3069" s="13">
        <v>245.09</v>
      </c>
      <c r="F3069">
        <f t="shared" si="47"/>
        <v>245.09</v>
      </c>
      <c r="G3069" s="13">
        <v>3068</v>
      </c>
      <c r="H3069" s="28" t="str">
        <f>VLOOKUP(G3069,'Customer table'!A:H,8,FALSE)</f>
        <v>Non email user</v>
      </c>
      <c r="M3069">
        <v>1839.16</v>
      </c>
      <c r="N3069">
        <v>1598.33</v>
      </c>
    </row>
    <row r="3070" spans="1:14">
      <c r="A3070" s="13">
        <v>3069</v>
      </c>
      <c r="B3070" s="13">
        <v>1683</v>
      </c>
      <c r="C3070" s="13">
        <v>20</v>
      </c>
      <c r="D3070" s="13">
        <v>1</v>
      </c>
      <c r="E3070" s="13">
        <v>1374.61</v>
      </c>
      <c r="F3070">
        <f t="shared" si="47"/>
        <v>1374.61</v>
      </c>
      <c r="G3070" s="13">
        <v>3069</v>
      </c>
      <c r="H3070" s="28" t="str">
        <f>VLOOKUP(G3070,'Customer table'!A:H,8,FALSE)</f>
        <v>Email user</v>
      </c>
      <c r="M3070">
        <v>128.31</v>
      </c>
      <c r="N3070">
        <v>1078.2</v>
      </c>
    </row>
    <row r="3071" spans="1:14">
      <c r="A3071" s="13">
        <v>3070</v>
      </c>
      <c r="B3071" s="13">
        <v>1684</v>
      </c>
      <c r="C3071" s="13">
        <v>41</v>
      </c>
      <c r="D3071" s="13">
        <v>1</v>
      </c>
      <c r="E3071" s="13">
        <v>1041.67</v>
      </c>
      <c r="F3071">
        <f t="shared" si="47"/>
        <v>1041.67</v>
      </c>
      <c r="G3071" s="13">
        <v>3070</v>
      </c>
      <c r="H3071" s="28" t="str">
        <f>VLOOKUP(G3071,'Customer table'!A:H,8,FALSE)</f>
        <v>Email user</v>
      </c>
      <c r="M3071">
        <v>776.21</v>
      </c>
      <c r="N3071">
        <v>193.6</v>
      </c>
    </row>
    <row r="3072" spans="1:14">
      <c r="A3072" s="13">
        <v>3071</v>
      </c>
      <c r="B3072" s="13">
        <v>1684</v>
      </c>
      <c r="C3072" s="13">
        <v>102</v>
      </c>
      <c r="D3072" s="13">
        <v>3</v>
      </c>
      <c r="E3072" s="13">
        <v>579.6</v>
      </c>
      <c r="F3072">
        <f t="shared" si="47"/>
        <v>1738.8</v>
      </c>
      <c r="G3072" s="13">
        <v>3071</v>
      </c>
      <c r="H3072" s="28" t="str">
        <f>VLOOKUP(G3072,'Customer table'!A:H,8,FALSE)</f>
        <v>Non email user</v>
      </c>
      <c r="M3072">
        <v>898.73</v>
      </c>
      <c r="N3072">
        <v>812.66</v>
      </c>
    </row>
    <row r="3073" spans="1:14">
      <c r="A3073" s="13">
        <v>3072</v>
      </c>
      <c r="B3073" s="13">
        <v>1685</v>
      </c>
      <c r="C3073" s="13">
        <v>170</v>
      </c>
      <c r="D3073" s="13">
        <v>1</v>
      </c>
      <c r="E3073" s="13">
        <v>290.79</v>
      </c>
      <c r="F3073">
        <f t="shared" si="47"/>
        <v>290.79</v>
      </c>
      <c r="G3073" s="13">
        <v>3072</v>
      </c>
      <c r="H3073" s="28" t="str">
        <f>VLOOKUP(G3073,'Customer table'!A:H,8,FALSE)</f>
        <v>Email user</v>
      </c>
      <c r="M3073">
        <v>1828.18</v>
      </c>
      <c r="N3073">
        <v>289.87</v>
      </c>
    </row>
    <row r="3074" spans="1:14">
      <c r="A3074" s="13">
        <v>3073</v>
      </c>
      <c r="B3074" s="13">
        <v>1686</v>
      </c>
      <c r="C3074" s="13">
        <v>125</v>
      </c>
      <c r="D3074" s="13">
        <v>1</v>
      </c>
      <c r="E3074" s="13">
        <v>152.53</v>
      </c>
      <c r="F3074">
        <f t="shared" ref="F3074:F3137" si="48">E3074*D3074</f>
        <v>152.53</v>
      </c>
      <c r="G3074" s="13">
        <v>3073</v>
      </c>
      <c r="H3074" s="28" t="str">
        <f>VLOOKUP(G3074,'Customer table'!A:H,8,FALSE)</f>
        <v>Non email user</v>
      </c>
      <c r="M3074">
        <v>1786.37</v>
      </c>
      <c r="N3074">
        <v>748.01</v>
      </c>
    </row>
    <row r="3075" spans="1:14">
      <c r="A3075" s="13">
        <v>3074</v>
      </c>
      <c r="B3075" s="13">
        <v>1687</v>
      </c>
      <c r="C3075" s="13">
        <v>153</v>
      </c>
      <c r="D3075" s="13">
        <v>1</v>
      </c>
      <c r="E3075" s="13">
        <v>290.61</v>
      </c>
      <c r="F3075">
        <f t="shared" si="48"/>
        <v>290.61</v>
      </c>
      <c r="G3075" s="13">
        <v>3074</v>
      </c>
      <c r="H3075" s="28" t="str">
        <f>VLOOKUP(G3075,'Customer table'!A:H,8,FALSE)</f>
        <v>Email user</v>
      </c>
      <c r="M3075">
        <v>729.22</v>
      </c>
      <c r="N3075">
        <v>295.79</v>
      </c>
    </row>
    <row r="3076" spans="1:14">
      <c r="A3076" s="13">
        <v>3075</v>
      </c>
      <c r="B3076" s="13">
        <v>1687</v>
      </c>
      <c r="C3076" s="13">
        <v>24</v>
      </c>
      <c r="D3076" s="13">
        <v>2</v>
      </c>
      <c r="E3076" s="13">
        <v>917.25</v>
      </c>
      <c r="F3076">
        <f t="shared" si="48"/>
        <v>1834.5</v>
      </c>
      <c r="G3076" s="13">
        <v>3075</v>
      </c>
      <c r="H3076" s="28" t="str">
        <f>VLOOKUP(G3076,'Customer table'!A:H,8,FALSE)</f>
        <v>Non email user</v>
      </c>
      <c r="M3076">
        <v>1374.61</v>
      </c>
      <c r="N3076">
        <v>1517.02</v>
      </c>
    </row>
    <row r="3077" spans="1:14">
      <c r="A3077" s="13">
        <v>3076</v>
      </c>
      <c r="B3077" s="13">
        <v>1687</v>
      </c>
      <c r="C3077" s="13">
        <v>23</v>
      </c>
      <c r="D3077" s="13">
        <v>1</v>
      </c>
      <c r="E3077" s="13">
        <v>766.48</v>
      </c>
      <c r="F3077">
        <f t="shared" si="48"/>
        <v>766.48</v>
      </c>
      <c r="G3077" s="13">
        <v>3076</v>
      </c>
      <c r="H3077" s="28" t="str">
        <f>VLOOKUP(G3077,'Customer table'!A:H,8,FALSE)</f>
        <v>Non email user</v>
      </c>
      <c r="M3077">
        <v>884.92</v>
      </c>
      <c r="N3077">
        <v>549.91</v>
      </c>
    </row>
    <row r="3078" spans="1:14">
      <c r="A3078" s="13">
        <v>3077</v>
      </c>
      <c r="B3078" s="13">
        <v>1687</v>
      </c>
      <c r="C3078" s="13">
        <v>92</v>
      </c>
      <c r="D3078" s="13">
        <v>1</v>
      </c>
      <c r="E3078" s="13">
        <v>996.68</v>
      </c>
      <c r="F3078">
        <f t="shared" si="48"/>
        <v>996.68</v>
      </c>
      <c r="G3078" s="13">
        <v>3077</v>
      </c>
      <c r="H3078" s="28" t="str">
        <f>VLOOKUP(G3078,'Customer table'!A:H,8,FALSE)</f>
        <v>Non email user</v>
      </c>
      <c r="M3078">
        <v>1239.3</v>
      </c>
      <c r="N3078">
        <v>791.04</v>
      </c>
    </row>
    <row r="3079" spans="1:14">
      <c r="A3079" s="13">
        <v>3078</v>
      </c>
      <c r="B3079" s="13">
        <v>1688</v>
      </c>
      <c r="C3079" s="13">
        <v>3</v>
      </c>
      <c r="D3079" s="13">
        <v>1</v>
      </c>
      <c r="E3079" s="13">
        <v>539.1</v>
      </c>
      <c r="F3079">
        <f t="shared" si="48"/>
        <v>539.1</v>
      </c>
      <c r="G3079" s="13">
        <v>3078</v>
      </c>
      <c r="H3079" s="28" t="str">
        <f>VLOOKUP(G3079,'Customer table'!A:H,8,FALSE)</f>
        <v>Email user</v>
      </c>
      <c r="M3079">
        <v>667.02</v>
      </c>
      <c r="N3079">
        <v>154.28</v>
      </c>
    </row>
    <row r="3080" spans="1:14">
      <c r="A3080" s="13">
        <v>3079</v>
      </c>
      <c r="B3080" s="13">
        <v>1689</v>
      </c>
      <c r="C3080" s="13">
        <v>127</v>
      </c>
      <c r="D3080" s="13">
        <v>2</v>
      </c>
      <c r="E3080" s="13">
        <v>44.16</v>
      </c>
      <c r="F3080">
        <f t="shared" si="48"/>
        <v>88.32</v>
      </c>
      <c r="G3080" s="13">
        <v>3079</v>
      </c>
      <c r="H3080" s="28" t="str">
        <f>VLOOKUP(G3080,'Customer table'!A:H,8,FALSE)</f>
        <v>Email user</v>
      </c>
      <c r="M3080">
        <v>180.55</v>
      </c>
      <c r="N3080">
        <v>299.56</v>
      </c>
    </row>
    <row r="3081" spans="1:14">
      <c r="A3081" s="13">
        <v>3080</v>
      </c>
      <c r="B3081" s="13">
        <v>1689</v>
      </c>
      <c r="C3081" s="13">
        <v>152</v>
      </c>
      <c r="D3081" s="13">
        <v>1</v>
      </c>
      <c r="E3081" s="13">
        <v>339.16</v>
      </c>
      <c r="F3081">
        <f t="shared" si="48"/>
        <v>339.16</v>
      </c>
      <c r="G3081" s="13">
        <v>3080</v>
      </c>
      <c r="H3081" s="28" t="str">
        <f>VLOOKUP(G3081,'Customer table'!A:H,8,FALSE)</f>
        <v>Non email user</v>
      </c>
      <c r="M3081">
        <v>171.3</v>
      </c>
      <c r="N3081">
        <v>1072.43</v>
      </c>
    </row>
    <row r="3082" spans="1:14">
      <c r="A3082" s="13">
        <v>3081</v>
      </c>
      <c r="B3082" s="13">
        <v>1690</v>
      </c>
      <c r="C3082" s="13">
        <v>26</v>
      </c>
      <c r="D3082" s="13">
        <v>1</v>
      </c>
      <c r="E3082" s="13">
        <v>1033.01</v>
      </c>
      <c r="F3082">
        <f t="shared" si="48"/>
        <v>1033.01</v>
      </c>
      <c r="G3082" s="13">
        <v>3081</v>
      </c>
      <c r="H3082" s="28" t="str">
        <f>VLOOKUP(G3082,'Customer table'!A:H,8,FALSE)</f>
        <v>Non email user</v>
      </c>
      <c r="M3082">
        <v>1869.78</v>
      </c>
      <c r="N3082">
        <v>274.33</v>
      </c>
    </row>
    <row r="3083" spans="1:14">
      <c r="A3083" s="13">
        <v>3082</v>
      </c>
      <c r="B3083" s="13">
        <v>1691</v>
      </c>
      <c r="C3083" s="13">
        <v>130</v>
      </c>
      <c r="D3083" s="13">
        <v>2</v>
      </c>
      <c r="E3083" s="13">
        <v>100.33</v>
      </c>
      <c r="F3083">
        <f t="shared" si="48"/>
        <v>200.66</v>
      </c>
      <c r="G3083" s="13">
        <v>3082</v>
      </c>
      <c r="H3083" s="28" t="str">
        <f>VLOOKUP(G3083,'Customer table'!A:H,8,FALSE)</f>
        <v>Non email user</v>
      </c>
      <c r="M3083">
        <v>3379.56</v>
      </c>
      <c r="N3083">
        <v>578.97</v>
      </c>
    </row>
    <row r="3084" spans="1:14">
      <c r="A3084" s="13">
        <v>3083</v>
      </c>
      <c r="B3084" s="13">
        <v>1691</v>
      </c>
      <c r="C3084" s="13">
        <v>79</v>
      </c>
      <c r="D3084" s="13">
        <v>1</v>
      </c>
      <c r="E3084" s="13">
        <v>935.74</v>
      </c>
      <c r="F3084">
        <f t="shared" si="48"/>
        <v>935.74</v>
      </c>
      <c r="G3084" s="13">
        <v>3083</v>
      </c>
      <c r="H3084" s="28" t="str">
        <f>VLOOKUP(G3084,'Customer table'!A:H,8,FALSE)</f>
        <v>Non email user</v>
      </c>
      <c r="M3084">
        <v>228.45</v>
      </c>
      <c r="N3084">
        <v>1629.76</v>
      </c>
    </row>
    <row r="3085" spans="1:14">
      <c r="A3085" s="13">
        <v>3084</v>
      </c>
      <c r="B3085" s="13">
        <v>1691</v>
      </c>
      <c r="C3085" s="13">
        <v>157</v>
      </c>
      <c r="D3085" s="13">
        <v>1</v>
      </c>
      <c r="E3085" s="13">
        <v>256.68</v>
      </c>
      <c r="F3085">
        <f t="shared" si="48"/>
        <v>256.68</v>
      </c>
      <c r="G3085" s="13">
        <v>3084</v>
      </c>
      <c r="H3085" s="28" t="str">
        <f>VLOOKUP(G3085,'Customer table'!A:H,8,FALSE)</f>
        <v>Email user</v>
      </c>
      <c r="M3085">
        <v>340.18</v>
      </c>
      <c r="N3085">
        <v>112.92</v>
      </c>
    </row>
    <row r="3086" spans="1:14">
      <c r="A3086" s="13">
        <v>3085</v>
      </c>
      <c r="B3086" s="13">
        <v>1692</v>
      </c>
      <c r="C3086" s="13">
        <v>33</v>
      </c>
      <c r="D3086" s="13">
        <v>1</v>
      </c>
      <c r="E3086" s="13">
        <v>1354.25</v>
      </c>
      <c r="F3086">
        <f t="shared" si="48"/>
        <v>1354.25</v>
      </c>
      <c r="G3086" s="13">
        <v>3085</v>
      </c>
      <c r="H3086" s="28" t="str">
        <f>VLOOKUP(G3086,'Customer table'!A:H,8,FALSE)</f>
        <v>Non email user</v>
      </c>
      <c r="M3086">
        <v>788.62</v>
      </c>
      <c r="N3086">
        <v>623.26</v>
      </c>
    </row>
    <row r="3087" spans="1:14">
      <c r="A3087" s="13">
        <v>3086</v>
      </c>
      <c r="B3087" s="13">
        <v>1693</v>
      </c>
      <c r="C3087" s="13">
        <v>144</v>
      </c>
      <c r="D3087" s="13">
        <v>1</v>
      </c>
      <c r="E3087" s="13">
        <v>273.77</v>
      </c>
      <c r="F3087">
        <f t="shared" si="48"/>
        <v>273.77</v>
      </c>
      <c r="G3087" s="13">
        <v>3086</v>
      </c>
      <c r="H3087" s="28" t="str">
        <f>VLOOKUP(G3087,'Customer table'!A:H,8,FALSE)</f>
        <v>Email user</v>
      </c>
      <c r="M3087">
        <v>578.97</v>
      </c>
      <c r="N3087">
        <v>448.66</v>
      </c>
    </row>
    <row r="3088" spans="1:14">
      <c r="A3088" s="13">
        <v>3087</v>
      </c>
      <c r="B3088" s="13">
        <v>1694</v>
      </c>
      <c r="C3088" s="13">
        <v>81</v>
      </c>
      <c r="D3088" s="13">
        <v>1</v>
      </c>
      <c r="E3088" s="13">
        <v>931.48</v>
      </c>
      <c r="F3088">
        <f t="shared" si="48"/>
        <v>931.48</v>
      </c>
      <c r="G3088" s="13">
        <v>3087</v>
      </c>
      <c r="H3088" s="28" t="str">
        <f>VLOOKUP(G3088,'Customer table'!A:H,8,FALSE)</f>
        <v>Email user</v>
      </c>
      <c r="M3088">
        <v>439.38</v>
      </c>
      <c r="N3088">
        <v>401.39</v>
      </c>
    </row>
    <row r="3089" spans="1:14">
      <c r="A3089" s="13">
        <v>3088</v>
      </c>
      <c r="B3089" s="13">
        <v>1694</v>
      </c>
      <c r="C3089" s="13">
        <v>164</v>
      </c>
      <c r="D3089" s="13">
        <v>2</v>
      </c>
      <c r="E3089" s="13">
        <v>132.23</v>
      </c>
      <c r="F3089">
        <f t="shared" si="48"/>
        <v>264.46</v>
      </c>
      <c r="G3089" s="13">
        <v>3088</v>
      </c>
      <c r="H3089" s="28" t="str">
        <f>VLOOKUP(G3089,'Customer table'!A:H,8,FALSE)</f>
        <v>Non email user</v>
      </c>
      <c r="M3089">
        <v>200.91</v>
      </c>
      <c r="N3089">
        <v>613.75</v>
      </c>
    </row>
    <row r="3090" spans="1:14">
      <c r="A3090" s="13">
        <v>3089</v>
      </c>
      <c r="B3090" s="13">
        <v>1694</v>
      </c>
      <c r="C3090" s="13">
        <v>180</v>
      </c>
      <c r="D3090" s="13">
        <v>2</v>
      </c>
      <c r="E3090" s="13">
        <v>204.06</v>
      </c>
      <c r="F3090">
        <f t="shared" si="48"/>
        <v>408.12</v>
      </c>
      <c r="G3090" s="13">
        <v>3089</v>
      </c>
      <c r="H3090" s="28" t="str">
        <f>VLOOKUP(G3090,'Customer table'!A:H,8,FALSE)</f>
        <v>Non email user</v>
      </c>
      <c r="M3090">
        <v>367.55</v>
      </c>
      <c r="N3090">
        <v>157.92</v>
      </c>
    </row>
    <row r="3091" spans="1:14">
      <c r="A3091" s="13">
        <v>3090</v>
      </c>
      <c r="B3091" s="13">
        <v>1695</v>
      </c>
      <c r="C3091" s="13">
        <v>38</v>
      </c>
      <c r="D3091" s="13">
        <v>1</v>
      </c>
      <c r="E3091" s="13">
        <v>1095.62</v>
      </c>
      <c r="F3091">
        <f t="shared" si="48"/>
        <v>1095.62</v>
      </c>
      <c r="G3091" s="13">
        <v>3090</v>
      </c>
      <c r="H3091" s="28" t="str">
        <f>VLOOKUP(G3091,'Customer table'!A:H,8,FALSE)</f>
        <v>Non email user</v>
      </c>
      <c r="M3091">
        <v>844.42</v>
      </c>
      <c r="N3091">
        <v>1146.95</v>
      </c>
    </row>
    <row r="3092" spans="1:14">
      <c r="A3092" s="13">
        <v>3091</v>
      </c>
      <c r="B3092" s="13">
        <v>1695</v>
      </c>
      <c r="C3092" s="13">
        <v>70</v>
      </c>
      <c r="D3092" s="13">
        <v>1</v>
      </c>
      <c r="E3092" s="13">
        <v>250.59</v>
      </c>
      <c r="F3092">
        <f t="shared" si="48"/>
        <v>250.59</v>
      </c>
      <c r="G3092" s="13">
        <v>3091</v>
      </c>
      <c r="H3092" s="28" t="str">
        <f>VLOOKUP(G3092,'Customer table'!A:H,8,FALSE)</f>
        <v>Non email user</v>
      </c>
      <c r="M3092">
        <v>691.55</v>
      </c>
      <c r="N3092">
        <v>258.66</v>
      </c>
    </row>
    <row r="3093" spans="1:14">
      <c r="A3093" s="13">
        <v>3092</v>
      </c>
      <c r="B3093" s="13">
        <v>1696</v>
      </c>
      <c r="C3093" s="13">
        <v>126</v>
      </c>
      <c r="D3093" s="13">
        <v>1</v>
      </c>
      <c r="E3093" s="13">
        <v>96.07</v>
      </c>
      <c r="F3093">
        <f t="shared" si="48"/>
        <v>96.07</v>
      </c>
      <c r="G3093" s="13">
        <v>3092</v>
      </c>
      <c r="H3093" s="28" t="str">
        <f>VLOOKUP(G3093,'Customer table'!A:H,8,FALSE)</f>
        <v>Non email user</v>
      </c>
      <c r="M3093">
        <v>776.21</v>
      </c>
      <c r="N3093">
        <v>316.3</v>
      </c>
    </row>
    <row r="3094" spans="1:14">
      <c r="A3094" s="13">
        <v>3093</v>
      </c>
      <c r="B3094" s="13">
        <v>1697</v>
      </c>
      <c r="C3094" s="13">
        <v>14</v>
      </c>
      <c r="D3094" s="13">
        <v>3</v>
      </c>
      <c r="E3094" s="13">
        <v>1816.72</v>
      </c>
      <c r="F3094">
        <f t="shared" si="48"/>
        <v>5450.16</v>
      </c>
      <c r="G3094" s="13">
        <v>3093</v>
      </c>
      <c r="H3094" s="28" t="str">
        <f>VLOOKUP(G3094,'Customer table'!A:H,8,FALSE)</f>
        <v>Non email user</v>
      </c>
      <c r="M3094">
        <v>661.44</v>
      </c>
      <c r="N3094">
        <v>1993.79</v>
      </c>
    </row>
    <row r="3095" spans="1:14">
      <c r="A3095" s="13">
        <v>3094</v>
      </c>
      <c r="B3095" s="13">
        <v>1697</v>
      </c>
      <c r="C3095" s="13">
        <v>112</v>
      </c>
      <c r="D3095" s="13">
        <v>1</v>
      </c>
      <c r="E3095" s="13">
        <v>640.83</v>
      </c>
      <c r="F3095">
        <f t="shared" si="48"/>
        <v>640.83</v>
      </c>
      <c r="G3095" s="13">
        <v>3094</v>
      </c>
      <c r="H3095" s="28" t="str">
        <f>VLOOKUP(G3095,'Customer table'!A:H,8,FALSE)</f>
        <v>Email user</v>
      </c>
      <c r="M3095">
        <v>1517.93</v>
      </c>
      <c r="N3095">
        <v>323.68</v>
      </c>
    </row>
    <row r="3096" spans="1:14">
      <c r="A3096" s="13">
        <v>3095</v>
      </c>
      <c r="B3096" s="13">
        <v>1698</v>
      </c>
      <c r="C3096" s="13">
        <v>142</v>
      </c>
      <c r="D3096" s="13">
        <v>3</v>
      </c>
      <c r="E3096" s="13">
        <v>193.6</v>
      </c>
      <c r="F3096">
        <f t="shared" si="48"/>
        <v>580.8</v>
      </c>
      <c r="G3096" s="13">
        <v>3095</v>
      </c>
      <c r="H3096" s="28" t="str">
        <f>VLOOKUP(G3096,'Customer table'!A:H,8,FALSE)</f>
        <v>Non email user</v>
      </c>
      <c r="M3096">
        <v>154.28</v>
      </c>
      <c r="N3096">
        <v>1862.96</v>
      </c>
    </row>
    <row r="3097" spans="1:14">
      <c r="A3097" s="13">
        <v>3096</v>
      </c>
      <c r="B3097" s="13">
        <v>1699</v>
      </c>
      <c r="C3097" s="13">
        <v>20</v>
      </c>
      <c r="D3097" s="13">
        <v>1</v>
      </c>
      <c r="E3097" s="13">
        <v>1374.61</v>
      </c>
      <c r="F3097">
        <f t="shared" si="48"/>
        <v>1374.61</v>
      </c>
      <c r="G3097" s="13">
        <v>3096</v>
      </c>
      <c r="H3097" s="28" t="str">
        <f>VLOOKUP(G3097,'Customer table'!A:H,8,FALSE)</f>
        <v>Email user</v>
      </c>
      <c r="M3097">
        <v>813.52</v>
      </c>
      <c r="N3097">
        <v>1695.09</v>
      </c>
    </row>
    <row r="3098" spans="1:14">
      <c r="A3098" s="13">
        <v>3097</v>
      </c>
      <c r="B3098" s="13">
        <v>1700</v>
      </c>
      <c r="C3098" s="13">
        <v>196</v>
      </c>
      <c r="D3098" s="13">
        <v>1</v>
      </c>
      <c r="E3098" s="13">
        <v>140.76</v>
      </c>
      <c r="F3098">
        <f t="shared" si="48"/>
        <v>140.76</v>
      </c>
      <c r="G3098" s="13">
        <v>3097</v>
      </c>
      <c r="H3098" s="28" t="str">
        <f>VLOOKUP(G3098,'Customer table'!A:H,8,FALSE)</f>
        <v>Email user</v>
      </c>
      <c r="M3098">
        <v>2150.67</v>
      </c>
      <c r="N3098">
        <v>538.64</v>
      </c>
    </row>
    <row r="3099" spans="1:14">
      <c r="A3099" s="13">
        <v>3098</v>
      </c>
      <c r="B3099" s="13">
        <v>1701</v>
      </c>
      <c r="C3099" s="13">
        <v>158</v>
      </c>
      <c r="D3099" s="13">
        <v>2</v>
      </c>
      <c r="E3099" s="13">
        <v>187.89</v>
      </c>
      <c r="F3099">
        <f t="shared" si="48"/>
        <v>375.78</v>
      </c>
      <c r="G3099" s="13">
        <v>3098</v>
      </c>
      <c r="H3099" s="28" t="str">
        <f>VLOOKUP(G3099,'Customer table'!A:H,8,FALSE)</f>
        <v>Non email user</v>
      </c>
      <c r="M3099">
        <v>157.92</v>
      </c>
      <c r="N3099">
        <v>290.79</v>
      </c>
    </row>
    <row r="3100" spans="1:14">
      <c r="A3100" s="13">
        <v>3099</v>
      </c>
      <c r="B3100" s="13">
        <v>1701</v>
      </c>
      <c r="C3100" s="13">
        <v>99</v>
      </c>
      <c r="D3100" s="13">
        <v>3</v>
      </c>
      <c r="E3100" s="13">
        <v>374.8</v>
      </c>
      <c r="F3100">
        <f t="shared" si="48"/>
        <v>1124.4</v>
      </c>
      <c r="G3100" s="13">
        <v>3099</v>
      </c>
      <c r="H3100" s="28" t="str">
        <f>VLOOKUP(G3100,'Customer table'!A:H,8,FALSE)</f>
        <v>Email user</v>
      </c>
      <c r="M3100">
        <v>278.93</v>
      </c>
      <c r="N3100">
        <v>789.14</v>
      </c>
    </row>
    <row r="3101" spans="1:14">
      <c r="A3101" s="13">
        <v>3100</v>
      </c>
      <c r="B3101" s="13">
        <v>1702</v>
      </c>
      <c r="C3101" s="13">
        <v>189</v>
      </c>
      <c r="D3101" s="13">
        <v>1</v>
      </c>
      <c r="E3101" s="13">
        <v>431.33</v>
      </c>
      <c r="F3101">
        <f t="shared" si="48"/>
        <v>431.33</v>
      </c>
      <c r="G3101" s="13">
        <v>3100</v>
      </c>
      <c r="H3101" s="28" t="str">
        <f>VLOOKUP(G3101,'Customer table'!A:H,8,FALSE)</f>
        <v>Non email user</v>
      </c>
      <c r="M3101">
        <v>1490.74</v>
      </c>
      <c r="N3101">
        <v>204.06</v>
      </c>
    </row>
    <row r="3102" spans="1:14">
      <c r="A3102" s="13">
        <v>3101</v>
      </c>
      <c r="B3102" s="13">
        <v>1702</v>
      </c>
      <c r="C3102" s="13">
        <v>50</v>
      </c>
      <c r="D3102" s="13">
        <v>1</v>
      </c>
      <c r="E3102" s="13">
        <v>1146.85</v>
      </c>
      <c r="F3102">
        <f t="shared" si="48"/>
        <v>1146.85</v>
      </c>
      <c r="G3102" s="13">
        <v>3101</v>
      </c>
      <c r="H3102" s="28" t="str">
        <f>VLOOKUP(G3102,'Customer table'!A:H,8,FALSE)</f>
        <v>Email user</v>
      </c>
      <c r="M3102">
        <v>496.71</v>
      </c>
      <c r="N3102">
        <v>187.89</v>
      </c>
    </row>
    <row r="3103" spans="1:14">
      <c r="A3103" s="13">
        <v>3102</v>
      </c>
      <c r="B3103" s="13">
        <v>1702</v>
      </c>
      <c r="C3103" s="13">
        <v>130</v>
      </c>
      <c r="D3103" s="13">
        <v>1</v>
      </c>
      <c r="E3103" s="13">
        <v>100.33</v>
      </c>
      <c r="F3103">
        <f t="shared" si="48"/>
        <v>100.33</v>
      </c>
      <c r="G3103" s="13">
        <v>3102</v>
      </c>
      <c r="H3103" s="28" t="str">
        <f>VLOOKUP(G3103,'Customer table'!A:H,8,FALSE)</f>
        <v>Non email user</v>
      </c>
      <c r="M3103">
        <v>278.93</v>
      </c>
      <c r="N3103">
        <v>154.02</v>
      </c>
    </row>
    <row r="3104" spans="1:14">
      <c r="A3104" s="13">
        <v>3103</v>
      </c>
      <c r="B3104" s="13">
        <v>1703</v>
      </c>
      <c r="C3104" s="13">
        <v>120</v>
      </c>
      <c r="D3104" s="13">
        <v>1</v>
      </c>
      <c r="E3104" s="13">
        <v>339.07</v>
      </c>
      <c r="F3104">
        <f t="shared" si="48"/>
        <v>339.07</v>
      </c>
      <c r="G3104" s="13">
        <v>3103</v>
      </c>
      <c r="H3104" s="28" t="str">
        <f>VLOOKUP(G3104,'Customer table'!A:H,8,FALSE)</f>
        <v>Non email user</v>
      </c>
      <c r="M3104">
        <v>366.68</v>
      </c>
      <c r="N3104">
        <v>884.91</v>
      </c>
    </row>
    <row r="3105" spans="1:14">
      <c r="A3105" s="13">
        <v>3104</v>
      </c>
      <c r="B3105" s="13">
        <v>1704</v>
      </c>
      <c r="C3105" s="13">
        <v>169</v>
      </c>
      <c r="D3105" s="13">
        <v>3</v>
      </c>
      <c r="E3105" s="13">
        <v>442.69</v>
      </c>
      <c r="F3105">
        <f t="shared" si="48"/>
        <v>1328.07</v>
      </c>
      <c r="G3105" s="13">
        <v>3104</v>
      </c>
      <c r="H3105" s="28" t="str">
        <f>VLOOKUP(G3105,'Customer table'!A:H,8,FALSE)</f>
        <v>Non email user</v>
      </c>
      <c r="M3105">
        <v>594.37</v>
      </c>
      <c r="N3105">
        <v>869.8</v>
      </c>
    </row>
    <row r="3106" spans="1:14">
      <c r="A3106" s="13">
        <v>3105</v>
      </c>
      <c r="B3106" s="13">
        <v>1705</v>
      </c>
      <c r="C3106" s="13">
        <v>3</v>
      </c>
      <c r="D3106" s="13">
        <v>1</v>
      </c>
      <c r="E3106" s="13">
        <v>539.1</v>
      </c>
      <c r="F3106">
        <f t="shared" si="48"/>
        <v>539.1</v>
      </c>
      <c r="G3106" s="13">
        <v>3105</v>
      </c>
      <c r="H3106" s="28" t="str">
        <f>VLOOKUP(G3106,'Customer table'!A:H,8,FALSE)</f>
        <v>Email user</v>
      </c>
      <c r="M3106">
        <v>422.21</v>
      </c>
      <c r="N3106">
        <v>84.52</v>
      </c>
    </row>
    <row r="3107" spans="1:14">
      <c r="A3107" s="13">
        <v>3106</v>
      </c>
      <c r="B3107" s="13">
        <v>1706</v>
      </c>
      <c r="C3107" s="13">
        <v>85</v>
      </c>
      <c r="D3107" s="13">
        <v>1</v>
      </c>
      <c r="E3107" s="13">
        <v>359.28</v>
      </c>
      <c r="F3107">
        <f t="shared" si="48"/>
        <v>359.28</v>
      </c>
      <c r="G3107" s="13">
        <v>3106</v>
      </c>
      <c r="H3107" s="28" t="str">
        <f>VLOOKUP(G3107,'Customer table'!A:H,8,FALSE)</f>
        <v>Email user</v>
      </c>
      <c r="M3107">
        <v>192.14</v>
      </c>
      <c r="N3107">
        <v>112.48</v>
      </c>
    </row>
    <row r="3108" spans="1:14">
      <c r="A3108" s="13">
        <v>3107</v>
      </c>
      <c r="B3108" s="13">
        <v>1707</v>
      </c>
      <c r="C3108" s="13">
        <v>83</v>
      </c>
      <c r="D3108" s="13">
        <v>2</v>
      </c>
      <c r="E3108" s="13">
        <v>208.24</v>
      </c>
      <c r="F3108">
        <f t="shared" si="48"/>
        <v>416.48</v>
      </c>
      <c r="G3108" s="13">
        <v>3107</v>
      </c>
      <c r="H3108" s="28" t="str">
        <f>VLOOKUP(G3108,'Customer table'!A:H,8,FALSE)</f>
        <v>Non email user</v>
      </c>
      <c r="M3108">
        <v>1777.25</v>
      </c>
      <c r="N3108">
        <v>228.45</v>
      </c>
    </row>
    <row r="3109" spans="1:14">
      <c r="A3109" s="13">
        <v>3108</v>
      </c>
      <c r="B3109" s="13">
        <v>1708</v>
      </c>
      <c r="C3109" s="13">
        <v>50</v>
      </c>
      <c r="D3109" s="13">
        <v>2</v>
      </c>
      <c r="E3109" s="13">
        <v>1146.85</v>
      </c>
      <c r="F3109">
        <f t="shared" si="48"/>
        <v>2293.7</v>
      </c>
      <c r="G3109" s="13">
        <v>3108</v>
      </c>
      <c r="H3109" s="28" t="str">
        <f>VLOOKUP(G3109,'Customer table'!A:H,8,FALSE)</f>
        <v>Non email user</v>
      </c>
      <c r="M3109">
        <v>154.02</v>
      </c>
      <c r="N3109">
        <v>401.69</v>
      </c>
    </row>
    <row r="3110" spans="1:14">
      <c r="A3110" s="13">
        <v>3109</v>
      </c>
      <c r="B3110" s="13">
        <v>1709</v>
      </c>
      <c r="C3110" s="13">
        <v>139</v>
      </c>
      <c r="D3110" s="13">
        <v>1</v>
      </c>
      <c r="E3110" s="13">
        <v>240.57</v>
      </c>
      <c r="F3110">
        <f t="shared" si="48"/>
        <v>240.57</v>
      </c>
      <c r="G3110" s="13">
        <v>3109</v>
      </c>
      <c r="H3110" s="28" t="str">
        <f>VLOOKUP(G3110,'Customer table'!A:H,8,FALSE)</f>
        <v>Email user</v>
      </c>
      <c r="M3110">
        <v>125.54</v>
      </c>
      <c r="N3110">
        <v>366.31</v>
      </c>
    </row>
    <row r="3111" spans="1:14">
      <c r="A3111" s="13">
        <v>3110</v>
      </c>
      <c r="B3111" s="13">
        <v>1709</v>
      </c>
      <c r="C3111" s="13">
        <v>8</v>
      </c>
      <c r="D3111" s="13">
        <v>1</v>
      </c>
      <c r="E3111" s="13">
        <v>1338.63</v>
      </c>
      <c r="F3111">
        <f t="shared" si="48"/>
        <v>1338.63</v>
      </c>
      <c r="G3111" s="13">
        <v>3110</v>
      </c>
      <c r="H3111" s="28" t="str">
        <f>VLOOKUP(G3111,'Customer table'!A:H,8,FALSE)</f>
        <v>Non email user</v>
      </c>
      <c r="M3111">
        <v>439.45</v>
      </c>
      <c r="N3111">
        <v>1802.19</v>
      </c>
    </row>
    <row r="3112" spans="1:14">
      <c r="A3112" s="13">
        <v>3111</v>
      </c>
      <c r="B3112" s="13">
        <v>1710</v>
      </c>
      <c r="C3112" s="13">
        <v>89</v>
      </c>
      <c r="D3112" s="13">
        <v>1</v>
      </c>
      <c r="E3112" s="13">
        <v>486.42</v>
      </c>
      <c r="F3112">
        <f t="shared" si="48"/>
        <v>486.42</v>
      </c>
      <c r="G3112" s="13">
        <v>3111</v>
      </c>
      <c r="H3112" s="28" t="str">
        <f>VLOOKUP(G3112,'Customer table'!A:H,8,FALSE)</f>
        <v>Non email user</v>
      </c>
      <c r="M3112">
        <v>4251.3</v>
      </c>
      <c r="N3112">
        <v>440.02</v>
      </c>
    </row>
    <row r="3113" spans="1:14">
      <c r="A3113" s="13">
        <v>3112</v>
      </c>
      <c r="B3113" s="13">
        <v>1710</v>
      </c>
      <c r="C3113" s="13">
        <v>145</v>
      </c>
      <c r="D3113" s="13">
        <v>1</v>
      </c>
      <c r="E3113" s="13">
        <v>154.02</v>
      </c>
      <c r="F3113">
        <f t="shared" si="48"/>
        <v>154.02</v>
      </c>
      <c r="G3113" s="13">
        <v>3112</v>
      </c>
      <c r="H3113" s="28" t="str">
        <f>VLOOKUP(G3113,'Customer table'!A:H,8,FALSE)</f>
        <v>Non email user</v>
      </c>
      <c r="M3113">
        <v>187.89</v>
      </c>
      <c r="N3113">
        <v>140.76</v>
      </c>
    </row>
    <row r="3114" spans="1:14">
      <c r="A3114" s="13">
        <v>3113</v>
      </c>
      <c r="B3114" s="13">
        <v>1711</v>
      </c>
      <c r="C3114" s="13">
        <v>116</v>
      </c>
      <c r="D3114" s="13">
        <v>1</v>
      </c>
      <c r="E3114" s="13">
        <v>899.2</v>
      </c>
      <c r="F3114">
        <f t="shared" si="48"/>
        <v>899.2</v>
      </c>
      <c r="G3114" s="13">
        <v>3113</v>
      </c>
      <c r="H3114" s="28" t="str">
        <f>VLOOKUP(G3114,'Customer table'!A:H,8,FALSE)</f>
        <v>Non email user</v>
      </c>
      <c r="M3114">
        <v>1490.74</v>
      </c>
      <c r="N3114">
        <v>295.79</v>
      </c>
    </row>
    <row r="3115" spans="1:14">
      <c r="A3115" s="13">
        <v>3114</v>
      </c>
      <c r="B3115" s="13">
        <v>1712</v>
      </c>
      <c r="C3115" s="13">
        <v>52</v>
      </c>
      <c r="D3115" s="13">
        <v>1</v>
      </c>
      <c r="E3115" s="13">
        <v>1128.91</v>
      </c>
      <c r="F3115">
        <f t="shared" si="48"/>
        <v>1128.91</v>
      </c>
      <c r="G3115" s="13">
        <v>3114</v>
      </c>
      <c r="H3115" s="28" t="str">
        <f>VLOOKUP(G3115,'Customer table'!A:H,8,FALSE)</f>
        <v>Non email user</v>
      </c>
      <c r="M3115">
        <v>164.76</v>
      </c>
      <c r="N3115">
        <v>1955.02</v>
      </c>
    </row>
    <row r="3116" spans="1:14">
      <c r="A3116" s="13">
        <v>3115</v>
      </c>
      <c r="B3116" s="13">
        <v>1712</v>
      </c>
      <c r="C3116" s="13">
        <v>62</v>
      </c>
      <c r="D3116" s="13">
        <v>1</v>
      </c>
      <c r="E3116" s="13">
        <v>1007.5</v>
      </c>
      <c r="F3116">
        <f t="shared" si="48"/>
        <v>1007.5</v>
      </c>
      <c r="G3116" s="13">
        <v>3115</v>
      </c>
      <c r="H3116" s="28" t="str">
        <f>VLOOKUP(G3116,'Customer table'!A:H,8,FALSE)</f>
        <v>Non email user</v>
      </c>
      <c r="M3116">
        <v>406.33</v>
      </c>
      <c r="N3116">
        <v>280.61</v>
      </c>
    </row>
    <row r="3117" spans="1:14">
      <c r="A3117" s="13">
        <v>3116</v>
      </c>
      <c r="B3117" s="13">
        <v>1712</v>
      </c>
      <c r="C3117" s="13">
        <v>60</v>
      </c>
      <c r="D3117" s="13">
        <v>2</v>
      </c>
      <c r="E3117" s="13">
        <v>414.24</v>
      </c>
      <c r="F3117">
        <f t="shared" si="48"/>
        <v>828.48</v>
      </c>
      <c r="G3117" s="13">
        <v>3116</v>
      </c>
      <c r="H3117" s="28" t="str">
        <f>VLOOKUP(G3117,'Customer table'!A:H,8,FALSE)</f>
        <v>Non email user</v>
      </c>
      <c r="M3117">
        <v>256.17</v>
      </c>
      <c r="N3117">
        <v>235.13</v>
      </c>
    </row>
    <row r="3118" spans="1:14">
      <c r="A3118" s="13">
        <v>3117</v>
      </c>
      <c r="B3118" s="13">
        <v>1713</v>
      </c>
      <c r="C3118" s="13">
        <v>34</v>
      </c>
      <c r="D3118" s="13">
        <v>1</v>
      </c>
      <c r="E3118" s="13">
        <v>1792.4</v>
      </c>
      <c r="F3118">
        <f t="shared" si="48"/>
        <v>1792.4</v>
      </c>
      <c r="G3118" s="13">
        <v>3117</v>
      </c>
      <c r="H3118" s="28" t="str">
        <f>VLOOKUP(G3118,'Customer table'!A:H,8,FALSE)</f>
        <v>Non email user</v>
      </c>
      <c r="M3118">
        <v>2227.64</v>
      </c>
      <c r="N3118">
        <v>257.17</v>
      </c>
    </row>
    <row r="3119" spans="1:14">
      <c r="A3119" s="13">
        <v>3118</v>
      </c>
      <c r="B3119" s="13">
        <v>1713</v>
      </c>
      <c r="C3119" s="13">
        <v>114</v>
      </c>
      <c r="D3119" s="13">
        <v>3</v>
      </c>
      <c r="E3119" s="13">
        <v>675.88</v>
      </c>
      <c r="F3119">
        <f t="shared" si="48"/>
        <v>2027.64</v>
      </c>
      <c r="G3119" s="13">
        <v>3118</v>
      </c>
      <c r="H3119" s="28" t="str">
        <f>VLOOKUP(G3119,'Customer table'!A:H,8,FALSE)</f>
        <v>Non email user</v>
      </c>
      <c r="M3119">
        <v>1008.02</v>
      </c>
      <c r="N3119">
        <v>84.52</v>
      </c>
    </row>
    <row r="3120" spans="1:14">
      <c r="A3120" s="13">
        <v>3119</v>
      </c>
      <c r="B3120" s="13">
        <v>1714</v>
      </c>
      <c r="C3120" s="13">
        <v>140</v>
      </c>
      <c r="D3120" s="13">
        <v>1</v>
      </c>
      <c r="E3120" s="13">
        <v>142.43</v>
      </c>
      <c r="F3120">
        <f t="shared" si="48"/>
        <v>142.43</v>
      </c>
      <c r="G3120" s="13">
        <v>3119</v>
      </c>
      <c r="H3120" s="28" t="str">
        <f>VLOOKUP(G3120,'Customer table'!A:H,8,FALSE)</f>
        <v>Email user</v>
      </c>
      <c r="M3120">
        <v>857.88</v>
      </c>
      <c r="N3120">
        <v>122.49</v>
      </c>
    </row>
    <row r="3121" spans="1:14">
      <c r="A3121" s="13">
        <v>3120</v>
      </c>
      <c r="B3121" s="13">
        <v>1715</v>
      </c>
      <c r="C3121" s="13">
        <v>78</v>
      </c>
      <c r="D3121" s="13">
        <v>1</v>
      </c>
      <c r="E3121" s="13">
        <v>496.71</v>
      </c>
      <c r="F3121">
        <f t="shared" si="48"/>
        <v>496.71</v>
      </c>
      <c r="G3121" s="13">
        <v>3120</v>
      </c>
      <c r="H3121" s="28" t="str">
        <f>VLOOKUP(G3121,'Customer table'!A:H,8,FALSE)</f>
        <v>Non email user</v>
      </c>
      <c r="M3121">
        <v>260.61</v>
      </c>
      <c r="N3121">
        <v>418.83</v>
      </c>
    </row>
    <row r="3122" spans="1:14">
      <c r="A3122" s="13">
        <v>3121</v>
      </c>
      <c r="B3122" s="13">
        <v>1715</v>
      </c>
      <c r="C3122" s="13">
        <v>9</v>
      </c>
      <c r="D3122" s="13">
        <v>1</v>
      </c>
      <c r="E3122" s="13">
        <v>744.5</v>
      </c>
      <c r="F3122">
        <f t="shared" si="48"/>
        <v>744.5</v>
      </c>
      <c r="G3122" s="13">
        <v>3121</v>
      </c>
      <c r="H3122" s="28" t="str">
        <f>VLOOKUP(G3122,'Customer table'!A:H,8,FALSE)</f>
        <v>Email user</v>
      </c>
      <c r="M3122">
        <v>278.93</v>
      </c>
      <c r="N3122">
        <v>265.95</v>
      </c>
    </row>
    <row r="3123" spans="1:14">
      <c r="A3123" s="13">
        <v>3122</v>
      </c>
      <c r="B3123" s="13">
        <v>1716</v>
      </c>
      <c r="C3123" s="13">
        <v>156</v>
      </c>
      <c r="D3123" s="13">
        <v>1</v>
      </c>
      <c r="E3123" s="13">
        <v>395.52</v>
      </c>
      <c r="F3123">
        <f t="shared" si="48"/>
        <v>395.52</v>
      </c>
      <c r="G3123" s="13">
        <v>3122</v>
      </c>
      <c r="H3123" s="28" t="str">
        <f>VLOOKUP(G3123,'Customer table'!A:H,8,FALSE)</f>
        <v>Email user</v>
      </c>
      <c r="M3123">
        <v>691.55</v>
      </c>
      <c r="N3123">
        <v>2293.7</v>
      </c>
    </row>
    <row r="3124" spans="1:14">
      <c r="A3124" s="13">
        <v>3123</v>
      </c>
      <c r="B3124" s="13">
        <v>1717</v>
      </c>
      <c r="C3124" s="13">
        <v>196</v>
      </c>
      <c r="D3124" s="13">
        <v>1</v>
      </c>
      <c r="E3124" s="13">
        <v>140.76</v>
      </c>
      <c r="F3124">
        <f t="shared" si="48"/>
        <v>140.76</v>
      </c>
      <c r="G3124" s="13">
        <v>3123</v>
      </c>
      <c r="H3124" s="28" t="str">
        <f>VLOOKUP(G3124,'Customer table'!A:H,8,FALSE)</f>
        <v>Email user</v>
      </c>
      <c r="M3124">
        <v>901.51</v>
      </c>
      <c r="N3124">
        <v>299.56</v>
      </c>
    </row>
    <row r="3125" spans="1:14">
      <c r="A3125" s="13">
        <v>3124</v>
      </c>
      <c r="B3125" s="13">
        <v>1718</v>
      </c>
      <c r="C3125" s="13">
        <v>89</v>
      </c>
      <c r="D3125" s="13">
        <v>1</v>
      </c>
      <c r="E3125" s="13">
        <v>486.42</v>
      </c>
      <c r="F3125">
        <f t="shared" si="48"/>
        <v>486.42</v>
      </c>
      <c r="G3125" s="13">
        <v>3124</v>
      </c>
      <c r="H3125" s="28" t="str">
        <f>VLOOKUP(G3125,'Customer table'!A:H,8,FALSE)</f>
        <v>Email user</v>
      </c>
      <c r="M3125">
        <v>276.75</v>
      </c>
      <c r="N3125">
        <v>1931.66</v>
      </c>
    </row>
    <row r="3126" spans="1:14">
      <c r="A3126" s="13">
        <v>3125</v>
      </c>
      <c r="B3126" s="13">
        <v>1719</v>
      </c>
      <c r="C3126" s="13">
        <v>16</v>
      </c>
      <c r="D3126" s="13">
        <v>1</v>
      </c>
      <c r="E3126" s="13">
        <v>1435.99</v>
      </c>
      <c r="F3126">
        <f t="shared" si="48"/>
        <v>1435.99</v>
      </c>
      <c r="G3126" s="13">
        <v>3125</v>
      </c>
      <c r="H3126" s="28" t="str">
        <f>VLOOKUP(G3126,'Customer table'!A:H,8,FALSE)</f>
        <v>Non email user</v>
      </c>
      <c r="M3126">
        <v>749.6</v>
      </c>
      <c r="N3126">
        <v>319.84</v>
      </c>
    </row>
    <row r="3127" spans="1:14">
      <c r="A3127" s="13">
        <v>3126</v>
      </c>
      <c r="B3127" s="13">
        <v>1720</v>
      </c>
      <c r="C3127" s="13">
        <v>188</v>
      </c>
      <c r="D3127" s="13">
        <v>1</v>
      </c>
      <c r="E3127" s="13">
        <v>150.49</v>
      </c>
      <c r="F3127">
        <f t="shared" si="48"/>
        <v>150.49</v>
      </c>
      <c r="G3127" s="13">
        <v>3126</v>
      </c>
      <c r="H3127" s="28" t="str">
        <f>VLOOKUP(G3127,'Customer table'!A:H,8,FALSE)</f>
        <v>Email user</v>
      </c>
      <c r="N3127">
        <v>1129.1</v>
      </c>
    </row>
    <row r="3128" spans="1:14">
      <c r="A3128" s="13">
        <v>3127</v>
      </c>
      <c r="B3128" s="13">
        <v>1720</v>
      </c>
      <c r="C3128" s="13">
        <v>128</v>
      </c>
      <c r="D3128" s="13">
        <v>1</v>
      </c>
      <c r="E3128" s="13">
        <v>257.24</v>
      </c>
      <c r="F3128">
        <f t="shared" si="48"/>
        <v>257.24</v>
      </c>
      <c r="G3128" s="13">
        <v>3127</v>
      </c>
      <c r="H3128" s="28" t="str">
        <f>VLOOKUP(G3128,'Customer table'!A:H,8,FALSE)</f>
        <v>Non email user</v>
      </c>
      <c r="N3128">
        <v>413.05</v>
      </c>
    </row>
    <row r="3129" spans="1:14">
      <c r="A3129" s="13">
        <v>3128</v>
      </c>
      <c r="B3129" s="13">
        <v>1721</v>
      </c>
      <c r="C3129" s="13">
        <v>199</v>
      </c>
      <c r="D3129" s="13">
        <v>1</v>
      </c>
      <c r="E3129" s="13">
        <v>364.61</v>
      </c>
      <c r="F3129">
        <f t="shared" si="48"/>
        <v>364.61</v>
      </c>
      <c r="G3129" s="13">
        <v>3128</v>
      </c>
      <c r="H3129" s="28" t="str">
        <f>VLOOKUP(G3129,'Customer table'!A:H,8,FALSE)</f>
        <v>Email user</v>
      </c>
      <c r="N3129">
        <v>204.06</v>
      </c>
    </row>
    <row r="3130" spans="1:14">
      <c r="A3130" s="13">
        <v>3129</v>
      </c>
      <c r="B3130" s="13">
        <v>1721</v>
      </c>
      <c r="C3130" s="13">
        <v>165</v>
      </c>
      <c r="D3130" s="13">
        <v>2</v>
      </c>
      <c r="E3130" s="13">
        <v>331.33</v>
      </c>
      <c r="F3130">
        <f t="shared" si="48"/>
        <v>662.66</v>
      </c>
      <c r="G3130" s="13">
        <v>3129</v>
      </c>
      <c r="H3130" s="28" t="str">
        <f>VLOOKUP(G3130,'Customer table'!A:H,8,FALSE)</f>
        <v>Email user</v>
      </c>
      <c r="N3130">
        <v>352.84</v>
      </c>
    </row>
    <row r="3131" spans="1:14">
      <c r="A3131" s="13">
        <v>3130</v>
      </c>
      <c r="B3131" s="13">
        <v>1721</v>
      </c>
      <c r="C3131" s="13">
        <v>196</v>
      </c>
      <c r="D3131" s="13">
        <v>1</v>
      </c>
      <c r="E3131" s="13">
        <v>140.76</v>
      </c>
      <c r="F3131">
        <f t="shared" si="48"/>
        <v>140.76</v>
      </c>
      <c r="G3131" s="13">
        <v>3130</v>
      </c>
      <c r="H3131" s="28" t="str">
        <f>VLOOKUP(G3131,'Customer table'!A:H,8,FALSE)</f>
        <v>Non email user</v>
      </c>
      <c r="N3131">
        <v>290.79</v>
      </c>
    </row>
    <row r="3132" spans="1:14">
      <c r="A3132" s="13">
        <v>3131</v>
      </c>
      <c r="B3132" s="13">
        <v>1721</v>
      </c>
      <c r="C3132" s="13">
        <v>41</v>
      </c>
      <c r="D3132" s="13">
        <v>3</v>
      </c>
      <c r="E3132" s="13">
        <v>1041.67</v>
      </c>
      <c r="F3132">
        <f t="shared" si="48"/>
        <v>3125.01</v>
      </c>
      <c r="G3132" s="13">
        <v>3131</v>
      </c>
      <c r="H3132" s="28" t="str">
        <f>VLOOKUP(G3132,'Customer table'!A:H,8,FALSE)</f>
        <v>Email user</v>
      </c>
      <c r="N3132">
        <v>744.5</v>
      </c>
    </row>
    <row r="3133" spans="1:14">
      <c r="A3133" s="13">
        <v>3132</v>
      </c>
      <c r="B3133" s="13">
        <v>1722</v>
      </c>
      <c r="C3133" s="13">
        <v>82</v>
      </c>
      <c r="D3133" s="13">
        <v>2</v>
      </c>
      <c r="E3133" s="13">
        <v>966.66</v>
      </c>
      <c r="F3133">
        <f t="shared" si="48"/>
        <v>1933.32</v>
      </c>
      <c r="G3133" s="13">
        <v>3132</v>
      </c>
      <c r="H3133" s="28" t="str">
        <f>VLOOKUP(G3133,'Customer table'!A:H,8,FALSE)</f>
        <v>Email user</v>
      </c>
      <c r="N3133">
        <v>275.86</v>
      </c>
    </row>
    <row r="3134" spans="1:14">
      <c r="A3134" s="13">
        <v>3133</v>
      </c>
      <c r="B3134" s="13">
        <v>1723</v>
      </c>
      <c r="C3134" s="13">
        <v>113</v>
      </c>
      <c r="D3134" s="13">
        <v>1</v>
      </c>
      <c r="E3134" s="13">
        <v>901.51</v>
      </c>
      <c r="F3134">
        <f t="shared" si="48"/>
        <v>901.51</v>
      </c>
      <c r="G3134" s="13">
        <v>3133</v>
      </c>
      <c r="H3134" s="28" t="str">
        <f>VLOOKUP(G3134,'Customer table'!A:H,8,FALSE)</f>
        <v>Non email user</v>
      </c>
      <c r="N3134">
        <v>196.53</v>
      </c>
    </row>
    <row r="3135" spans="1:14">
      <c r="A3135" s="13">
        <v>3134</v>
      </c>
      <c r="B3135" s="13">
        <v>1724</v>
      </c>
      <c r="C3135" s="13">
        <v>39</v>
      </c>
      <c r="D3135" s="13">
        <v>1</v>
      </c>
      <c r="E3135" s="13">
        <v>1791.45</v>
      </c>
      <c r="F3135">
        <f t="shared" si="48"/>
        <v>1791.45</v>
      </c>
      <c r="G3135" s="13">
        <v>3134</v>
      </c>
      <c r="H3135" s="28" t="str">
        <f>VLOOKUP(G3135,'Customer table'!A:H,8,FALSE)</f>
        <v>Email user</v>
      </c>
      <c r="N3135">
        <v>1995.72</v>
      </c>
    </row>
    <row r="3136" spans="1:14">
      <c r="A3136" s="13">
        <v>3135</v>
      </c>
      <c r="B3136" s="13">
        <v>1725</v>
      </c>
      <c r="C3136" s="13">
        <v>85</v>
      </c>
      <c r="D3136" s="13">
        <v>1</v>
      </c>
      <c r="E3136" s="13">
        <v>359.28</v>
      </c>
      <c r="F3136">
        <f t="shared" si="48"/>
        <v>359.28</v>
      </c>
      <c r="G3136" s="13">
        <v>3135</v>
      </c>
      <c r="H3136" s="28" t="str">
        <f>VLOOKUP(G3136,'Customer table'!A:H,8,FALSE)</f>
        <v>Non email user</v>
      </c>
      <c r="N3136">
        <v>323.68</v>
      </c>
    </row>
    <row r="3137" spans="1:14">
      <c r="A3137" s="13">
        <v>3136</v>
      </c>
      <c r="B3137" s="13">
        <v>1725</v>
      </c>
      <c r="C3137" s="13">
        <v>3</v>
      </c>
      <c r="D3137" s="13">
        <v>2</v>
      </c>
      <c r="E3137" s="13">
        <v>539.1</v>
      </c>
      <c r="F3137">
        <f t="shared" si="48"/>
        <v>1078.2</v>
      </c>
      <c r="G3137" s="13">
        <v>3136</v>
      </c>
      <c r="H3137" s="28" t="str">
        <f>VLOOKUP(G3137,'Customer table'!A:H,8,FALSE)</f>
        <v>Non email user</v>
      </c>
      <c r="N3137">
        <v>318.02</v>
      </c>
    </row>
    <row r="3138" spans="1:14">
      <c r="A3138" s="13">
        <v>3137</v>
      </c>
      <c r="B3138" s="13">
        <v>1725</v>
      </c>
      <c r="C3138" s="13">
        <v>185</v>
      </c>
      <c r="D3138" s="13">
        <v>1</v>
      </c>
      <c r="E3138" s="13">
        <v>189.69</v>
      </c>
      <c r="F3138">
        <f t="shared" ref="F3138:F3201" si="49">E3138*D3138</f>
        <v>189.69</v>
      </c>
      <c r="G3138" s="13">
        <v>3137</v>
      </c>
      <c r="H3138" s="28" t="str">
        <f>VLOOKUP(G3138,'Customer table'!A:H,8,FALSE)</f>
        <v>Non email user</v>
      </c>
      <c r="N3138">
        <v>1257.96</v>
      </c>
    </row>
    <row r="3139" spans="1:14">
      <c r="A3139" s="13">
        <v>3138</v>
      </c>
      <c r="B3139" s="13">
        <v>1726</v>
      </c>
      <c r="C3139" s="13">
        <v>91</v>
      </c>
      <c r="D3139" s="13">
        <v>1</v>
      </c>
      <c r="E3139" s="13">
        <v>157.92</v>
      </c>
      <c r="F3139">
        <f t="shared" si="49"/>
        <v>157.92</v>
      </c>
      <c r="G3139" s="13">
        <v>3138</v>
      </c>
      <c r="H3139" s="28" t="str">
        <f>VLOOKUP(G3139,'Customer table'!A:H,8,FALSE)</f>
        <v>Non email user</v>
      </c>
      <c r="N3139">
        <v>392.24</v>
      </c>
    </row>
    <row r="3140" spans="1:14">
      <c r="A3140" s="13">
        <v>3139</v>
      </c>
      <c r="B3140" s="13">
        <v>1726</v>
      </c>
      <c r="C3140" s="13">
        <v>168</v>
      </c>
      <c r="D3140" s="13">
        <v>2</v>
      </c>
      <c r="E3140" s="13">
        <v>240.03</v>
      </c>
      <c r="F3140">
        <f t="shared" si="49"/>
        <v>480.06</v>
      </c>
      <c r="G3140" s="13">
        <v>3139</v>
      </c>
      <c r="H3140" s="28" t="str">
        <f>VLOOKUP(G3140,'Customer table'!A:H,8,FALSE)</f>
        <v>Non email user</v>
      </c>
      <c r="N3140">
        <v>3440.55</v>
      </c>
    </row>
    <row r="3141" spans="1:14">
      <c r="A3141" s="13">
        <v>3140</v>
      </c>
      <c r="B3141" s="13">
        <v>1727</v>
      </c>
      <c r="C3141" s="13">
        <v>42</v>
      </c>
      <c r="D3141" s="13">
        <v>1</v>
      </c>
      <c r="E3141" s="13">
        <v>352.84</v>
      </c>
      <c r="F3141">
        <f t="shared" si="49"/>
        <v>352.84</v>
      </c>
      <c r="G3141" s="13">
        <v>3140</v>
      </c>
      <c r="H3141" s="28" t="str">
        <f>VLOOKUP(G3141,'Customer table'!A:H,8,FALSE)</f>
        <v>Email user</v>
      </c>
      <c r="N3141">
        <v>475.16</v>
      </c>
    </row>
    <row r="3142" spans="1:14">
      <c r="A3142" s="13">
        <v>3141</v>
      </c>
      <c r="B3142" s="13">
        <v>1728</v>
      </c>
      <c r="C3142" s="13">
        <v>8</v>
      </c>
      <c r="D3142" s="13">
        <v>1</v>
      </c>
      <c r="E3142" s="13">
        <v>1517.02</v>
      </c>
      <c r="F3142">
        <f t="shared" si="49"/>
        <v>1517.02</v>
      </c>
      <c r="G3142" s="13">
        <v>3141</v>
      </c>
      <c r="H3142" s="28" t="str">
        <f>VLOOKUP(G3142,'Customer table'!A:H,8,FALSE)</f>
        <v>Non email user</v>
      </c>
      <c r="N3142">
        <v>971.78</v>
      </c>
    </row>
    <row r="3143" spans="1:14">
      <c r="A3143" s="13">
        <v>3142</v>
      </c>
      <c r="B3143" s="13">
        <v>1729</v>
      </c>
      <c r="C3143" s="13">
        <v>48</v>
      </c>
      <c r="D3143" s="13">
        <v>1</v>
      </c>
      <c r="E3143" s="13">
        <v>1016.02</v>
      </c>
      <c r="F3143">
        <f t="shared" si="49"/>
        <v>1016.02</v>
      </c>
      <c r="G3143" s="13">
        <v>3142</v>
      </c>
      <c r="H3143" s="28" t="str">
        <f>VLOOKUP(G3143,'Customer table'!A:H,8,FALSE)</f>
        <v>Non email user</v>
      </c>
      <c r="N3143">
        <v>194.21</v>
      </c>
    </row>
    <row r="3144" spans="1:14">
      <c r="A3144" s="13">
        <v>3143</v>
      </c>
      <c r="B3144" s="13">
        <v>1729</v>
      </c>
      <c r="C3144" s="13">
        <v>44</v>
      </c>
      <c r="D3144" s="13">
        <v>2</v>
      </c>
      <c r="E3144" s="13">
        <v>798.94</v>
      </c>
      <c r="F3144">
        <f t="shared" si="49"/>
        <v>1597.88</v>
      </c>
      <c r="G3144" s="13">
        <v>3143</v>
      </c>
      <c r="H3144" s="28" t="str">
        <f>VLOOKUP(G3144,'Customer table'!A:H,8,FALSE)</f>
        <v>Non email user</v>
      </c>
      <c r="N3144">
        <v>454.42</v>
      </c>
    </row>
    <row r="3145" spans="1:14">
      <c r="A3145" s="13">
        <v>3144</v>
      </c>
      <c r="B3145" s="13">
        <v>1730</v>
      </c>
      <c r="C3145" s="13">
        <v>43</v>
      </c>
      <c r="D3145" s="13">
        <v>1</v>
      </c>
      <c r="E3145" s="13">
        <v>1153.5</v>
      </c>
      <c r="F3145">
        <f t="shared" si="49"/>
        <v>1153.5</v>
      </c>
      <c r="G3145" s="13">
        <v>3144</v>
      </c>
      <c r="H3145" s="28" t="str">
        <f>VLOOKUP(G3145,'Customer table'!A:H,8,FALSE)</f>
        <v>Non email user</v>
      </c>
      <c r="N3145">
        <v>883.11</v>
      </c>
    </row>
    <row r="3146" spans="1:14">
      <c r="A3146" s="13">
        <v>3145</v>
      </c>
      <c r="B3146" s="13">
        <v>1730</v>
      </c>
      <c r="C3146" s="13">
        <v>175</v>
      </c>
      <c r="D3146" s="13">
        <v>1</v>
      </c>
      <c r="E3146" s="13">
        <v>367.55</v>
      </c>
      <c r="F3146">
        <f t="shared" si="49"/>
        <v>367.55</v>
      </c>
      <c r="G3146" s="13">
        <v>3145</v>
      </c>
      <c r="H3146" s="28" t="str">
        <f>VLOOKUP(G3146,'Customer table'!A:H,8,FALSE)</f>
        <v>Non email user</v>
      </c>
      <c r="N3146">
        <v>912.95</v>
      </c>
    </row>
    <row r="3147" spans="1:14">
      <c r="A3147" s="13">
        <v>3146</v>
      </c>
      <c r="B3147" s="13">
        <v>1731</v>
      </c>
      <c r="C3147" s="13">
        <v>87</v>
      </c>
      <c r="D3147" s="13">
        <v>1</v>
      </c>
      <c r="E3147" s="13">
        <v>594.37</v>
      </c>
      <c r="F3147">
        <f t="shared" si="49"/>
        <v>594.37</v>
      </c>
      <c r="G3147" s="13">
        <v>3146</v>
      </c>
      <c r="H3147" s="28" t="str">
        <f>VLOOKUP(G3147,'Customer table'!A:H,8,FALSE)</f>
        <v>Non email user</v>
      </c>
      <c r="N3147">
        <v>281.52</v>
      </c>
    </row>
    <row r="3148" spans="1:14">
      <c r="A3148" s="13">
        <v>3147</v>
      </c>
      <c r="B3148" s="13">
        <v>1731</v>
      </c>
      <c r="C3148" s="13">
        <v>174</v>
      </c>
      <c r="D3148" s="13">
        <v>1</v>
      </c>
      <c r="E3148" s="13">
        <v>274.33</v>
      </c>
      <c r="F3148">
        <f t="shared" si="49"/>
        <v>274.33</v>
      </c>
      <c r="G3148" s="13">
        <v>3147</v>
      </c>
      <c r="H3148" s="28" t="str">
        <f>VLOOKUP(G3148,'Customer table'!A:H,8,FALSE)</f>
        <v>Non email user</v>
      </c>
      <c r="N3148">
        <v>300.98</v>
      </c>
    </row>
    <row r="3149" spans="1:14">
      <c r="A3149" s="13">
        <v>3148</v>
      </c>
      <c r="B3149" s="13">
        <v>1732</v>
      </c>
      <c r="C3149" s="13">
        <v>112</v>
      </c>
      <c r="D3149" s="13">
        <v>1</v>
      </c>
      <c r="E3149" s="13">
        <v>716.89</v>
      </c>
      <c r="F3149">
        <f t="shared" si="49"/>
        <v>716.89</v>
      </c>
      <c r="G3149" s="13">
        <v>3148</v>
      </c>
      <c r="H3149" s="28" t="str">
        <f>VLOOKUP(G3149,'Customer table'!A:H,8,FALSE)</f>
        <v>Email user</v>
      </c>
      <c r="N3149">
        <v>1095.62</v>
      </c>
    </row>
    <row r="3150" spans="1:14">
      <c r="A3150" s="13">
        <v>3149</v>
      </c>
      <c r="B3150" s="13">
        <v>1733</v>
      </c>
      <c r="C3150" s="13">
        <v>196</v>
      </c>
      <c r="D3150" s="13">
        <v>1</v>
      </c>
      <c r="E3150" s="13">
        <v>140.76</v>
      </c>
      <c r="F3150">
        <f t="shared" si="49"/>
        <v>140.76</v>
      </c>
      <c r="G3150" s="13">
        <v>3149</v>
      </c>
      <c r="H3150" s="28" t="str">
        <f>VLOOKUP(G3150,'Customer table'!A:H,8,FALSE)</f>
        <v>Email user</v>
      </c>
      <c r="N3150">
        <v>661.44</v>
      </c>
    </row>
    <row r="3151" spans="1:14">
      <c r="A3151" s="13">
        <v>3150</v>
      </c>
      <c r="B3151" s="13">
        <v>1733</v>
      </c>
      <c r="C3151" s="13">
        <v>175</v>
      </c>
      <c r="D3151" s="13">
        <v>1</v>
      </c>
      <c r="E3151" s="13">
        <v>367.55</v>
      </c>
      <c r="F3151">
        <f t="shared" si="49"/>
        <v>367.55</v>
      </c>
      <c r="G3151" s="13">
        <v>3150</v>
      </c>
      <c r="H3151" s="28" t="str">
        <f>VLOOKUP(G3151,'Customer table'!A:H,8,FALSE)</f>
        <v>Email user</v>
      </c>
      <c r="N3151">
        <v>260.61</v>
      </c>
    </row>
    <row r="3152" spans="1:14">
      <c r="A3152" s="13">
        <v>3151</v>
      </c>
      <c r="B3152" s="13">
        <v>1733</v>
      </c>
      <c r="C3152" s="13">
        <v>113</v>
      </c>
      <c r="D3152" s="13">
        <v>1</v>
      </c>
      <c r="E3152" s="13">
        <v>901.51</v>
      </c>
      <c r="F3152">
        <f t="shared" si="49"/>
        <v>901.51</v>
      </c>
      <c r="G3152" s="13">
        <v>3151</v>
      </c>
      <c r="H3152" s="28" t="str">
        <f>VLOOKUP(G3152,'Customer table'!A:H,8,FALSE)</f>
        <v>Non email user</v>
      </c>
      <c r="N3152">
        <v>1995.72</v>
      </c>
    </row>
    <row r="3153" spans="1:14">
      <c r="A3153" s="13">
        <v>3152</v>
      </c>
      <c r="B3153" s="13">
        <v>1734</v>
      </c>
      <c r="C3153" s="13">
        <v>99</v>
      </c>
      <c r="D3153" s="13">
        <v>1</v>
      </c>
      <c r="E3153" s="13">
        <v>374.8</v>
      </c>
      <c r="F3153">
        <f t="shared" si="49"/>
        <v>374.8</v>
      </c>
      <c r="G3153" s="13">
        <v>3152</v>
      </c>
      <c r="H3153" s="28" t="str">
        <f>VLOOKUP(G3153,'Customer table'!A:H,8,FALSE)</f>
        <v>Non email user</v>
      </c>
      <c r="N3153">
        <v>1078.2</v>
      </c>
    </row>
    <row r="3154" spans="1:14">
      <c r="A3154" s="13">
        <v>3153</v>
      </c>
      <c r="B3154" s="13">
        <v>1734</v>
      </c>
      <c r="C3154" s="13">
        <v>173</v>
      </c>
      <c r="D3154" s="13">
        <v>1</v>
      </c>
      <c r="E3154" s="13">
        <v>459.12</v>
      </c>
      <c r="F3154">
        <f t="shared" si="49"/>
        <v>459.12</v>
      </c>
      <c r="G3154" s="13">
        <v>3153</v>
      </c>
      <c r="H3154" s="28" t="str">
        <f>VLOOKUP(G3154,'Customer table'!A:H,8,FALSE)</f>
        <v>Email user</v>
      </c>
      <c r="N3154">
        <v>157.92</v>
      </c>
    </row>
    <row r="3155" spans="1:14">
      <c r="A3155" s="13">
        <v>3154</v>
      </c>
      <c r="B3155" s="13">
        <v>1734</v>
      </c>
      <c r="C3155" s="13">
        <v>74</v>
      </c>
      <c r="D3155" s="13">
        <v>1</v>
      </c>
      <c r="E3155" s="13">
        <v>578.97</v>
      </c>
      <c r="F3155">
        <f t="shared" si="49"/>
        <v>578.97</v>
      </c>
      <c r="G3155" s="13">
        <v>3154</v>
      </c>
      <c r="H3155" s="28" t="str">
        <f>VLOOKUP(G3155,'Customer table'!A:H,8,FALSE)</f>
        <v>Non email user</v>
      </c>
      <c r="N3155">
        <v>941.99</v>
      </c>
    </row>
    <row r="3156" spans="1:14">
      <c r="A3156" s="13">
        <v>3155</v>
      </c>
      <c r="B3156" s="13">
        <v>1735</v>
      </c>
      <c r="C3156" s="13">
        <v>81</v>
      </c>
      <c r="D3156" s="13">
        <v>1</v>
      </c>
      <c r="E3156" s="13">
        <v>931.48</v>
      </c>
      <c r="F3156">
        <f t="shared" si="49"/>
        <v>931.48</v>
      </c>
      <c r="G3156" s="13">
        <v>3155</v>
      </c>
      <c r="H3156" s="28" t="str">
        <f>VLOOKUP(G3156,'Customer table'!A:H,8,FALSE)</f>
        <v>Email user</v>
      </c>
      <c r="N3156">
        <v>142.43</v>
      </c>
    </row>
    <row r="3157" spans="1:14">
      <c r="A3157" s="13">
        <v>3156</v>
      </c>
      <c r="B3157" s="13">
        <v>1735</v>
      </c>
      <c r="C3157" s="13">
        <v>21</v>
      </c>
      <c r="D3157" s="13">
        <v>1</v>
      </c>
      <c r="E3157" s="13">
        <v>661.44</v>
      </c>
      <c r="F3157">
        <f t="shared" si="49"/>
        <v>661.44</v>
      </c>
      <c r="G3157" s="13">
        <v>3156</v>
      </c>
      <c r="H3157" s="28" t="str">
        <f>VLOOKUP(G3157,'Customer table'!A:H,8,FALSE)</f>
        <v>Email user</v>
      </c>
      <c r="N3157">
        <v>284.86</v>
      </c>
    </row>
    <row r="3158" spans="1:14">
      <c r="A3158" s="13">
        <v>3157</v>
      </c>
      <c r="B3158" s="13">
        <v>1735</v>
      </c>
      <c r="C3158" s="13">
        <v>61</v>
      </c>
      <c r="D3158" s="13">
        <v>1</v>
      </c>
      <c r="E3158" s="13">
        <v>776.21</v>
      </c>
      <c r="F3158">
        <f t="shared" si="49"/>
        <v>776.21</v>
      </c>
      <c r="G3158" s="13">
        <v>3157</v>
      </c>
      <c r="H3158" s="28" t="str">
        <f>VLOOKUP(G3158,'Customer table'!A:H,8,FALSE)</f>
        <v>Email user</v>
      </c>
      <c r="N3158">
        <v>627.3</v>
      </c>
    </row>
    <row r="3159" spans="1:14">
      <c r="A3159" s="13">
        <v>3158</v>
      </c>
      <c r="B3159" s="13">
        <v>1736</v>
      </c>
      <c r="C3159" s="13">
        <v>177</v>
      </c>
      <c r="D3159" s="13">
        <v>1</v>
      </c>
      <c r="E3159" s="13">
        <v>313.65</v>
      </c>
      <c r="F3159">
        <f t="shared" si="49"/>
        <v>313.65</v>
      </c>
      <c r="G3159" s="13">
        <v>3158</v>
      </c>
      <c r="H3159" s="28" t="str">
        <f>VLOOKUP(G3159,'Customer table'!A:H,8,FALSE)</f>
        <v>Non email user</v>
      </c>
      <c r="N3159">
        <v>1007.5</v>
      </c>
    </row>
    <row r="3160" spans="1:14">
      <c r="A3160" s="13">
        <v>3159</v>
      </c>
      <c r="B3160" s="13">
        <v>1737</v>
      </c>
      <c r="C3160" s="13">
        <v>90</v>
      </c>
      <c r="D3160" s="13">
        <v>1</v>
      </c>
      <c r="E3160" s="13">
        <v>538.64</v>
      </c>
      <c r="F3160">
        <f t="shared" si="49"/>
        <v>538.64</v>
      </c>
      <c r="G3160" s="13">
        <v>3159</v>
      </c>
      <c r="H3160" s="28" t="str">
        <f>VLOOKUP(G3160,'Customer table'!A:H,8,FALSE)</f>
        <v>Email user</v>
      </c>
      <c r="N3160">
        <v>459.12</v>
      </c>
    </row>
    <row r="3161" spans="1:14">
      <c r="A3161" s="13">
        <v>3160</v>
      </c>
      <c r="B3161" s="13">
        <v>1737</v>
      </c>
      <c r="C3161" s="13">
        <v>70</v>
      </c>
      <c r="D3161" s="13">
        <v>1</v>
      </c>
      <c r="E3161" s="13">
        <v>250.59</v>
      </c>
      <c r="F3161">
        <f t="shared" si="49"/>
        <v>250.59</v>
      </c>
      <c r="G3161" s="13">
        <v>3160</v>
      </c>
      <c r="H3161" s="28" t="str">
        <f>VLOOKUP(G3161,'Customer table'!A:H,8,FALSE)</f>
        <v>Non email user</v>
      </c>
      <c r="N3161">
        <v>1041.86</v>
      </c>
    </row>
    <row r="3162" spans="1:14">
      <c r="A3162" s="13">
        <v>3161</v>
      </c>
      <c r="B3162" s="13">
        <v>1737</v>
      </c>
      <c r="C3162" s="13">
        <v>159</v>
      </c>
      <c r="D3162" s="13">
        <v>1</v>
      </c>
      <c r="E3162" s="13">
        <v>361.97</v>
      </c>
      <c r="F3162">
        <f t="shared" si="49"/>
        <v>361.97</v>
      </c>
      <c r="G3162" s="13">
        <v>3161</v>
      </c>
      <c r="H3162" s="28" t="str">
        <f>VLOOKUP(G3162,'Customer table'!A:H,8,FALSE)</f>
        <v>Email user</v>
      </c>
      <c r="N3162">
        <v>266.31</v>
      </c>
    </row>
    <row r="3163" spans="1:14">
      <c r="A3163" s="13">
        <v>3162</v>
      </c>
      <c r="B3163" s="13">
        <v>1738</v>
      </c>
      <c r="C3163" s="13">
        <v>153</v>
      </c>
      <c r="D3163" s="13">
        <v>1</v>
      </c>
      <c r="E3163" s="13">
        <v>318.02</v>
      </c>
      <c r="F3163">
        <f t="shared" si="49"/>
        <v>318.02</v>
      </c>
      <c r="G3163" s="13">
        <v>3162</v>
      </c>
      <c r="H3163" s="28" t="str">
        <f>VLOOKUP(G3163,'Customer table'!A:H,8,FALSE)</f>
        <v>Non email user</v>
      </c>
      <c r="N3163">
        <v>766.48</v>
      </c>
    </row>
    <row r="3164" spans="1:14">
      <c r="A3164" s="13">
        <v>3163</v>
      </c>
      <c r="B3164" s="13">
        <v>1738</v>
      </c>
      <c r="C3164" s="13">
        <v>113</v>
      </c>
      <c r="D3164" s="13">
        <v>1</v>
      </c>
      <c r="E3164" s="13">
        <v>847.35</v>
      </c>
      <c r="F3164">
        <f t="shared" si="49"/>
        <v>847.35</v>
      </c>
      <c r="G3164" s="13">
        <v>3163</v>
      </c>
      <c r="H3164" s="28" t="str">
        <f>VLOOKUP(G3164,'Customer table'!A:H,8,FALSE)</f>
        <v>Email user</v>
      </c>
      <c r="N3164">
        <v>297.38</v>
      </c>
    </row>
    <row r="3165" spans="1:14">
      <c r="A3165" s="13">
        <v>3164</v>
      </c>
      <c r="B3165" s="13">
        <v>1738</v>
      </c>
      <c r="C3165" s="13">
        <v>97</v>
      </c>
      <c r="D3165" s="13">
        <v>1</v>
      </c>
      <c r="E3165" s="13">
        <v>142.48</v>
      </c>
      <c r="F3165">
        <f t="shared" si="49"/>
        <v>142.48</v>
      </c>
      <c r="G3165" s="13">
        <v>3164</v>
      </c>
      <c r="H3165" s="28" t="str">
        <f>VLOOKUP(G3165,'Customer table'!A:H,8,FALSE)</f>
        <v>Email user</v>
      </c>
      <c r="N3165">
        <v>377.58</v>
      </c>
    </row>
    <row r="3166" spans="1:14">
      <c r="A3166" s="13">
        <v>3165</v>
      </c>
      <c r="B3166" s="13">
        <v>1738</v>
      </c>
      <c r="C3166" s="13">
        <v>132</v>
      </c>
      <c r="D3166" s="13">
        <v>2</v>
      </c>
      <c r="E3166" s="13">
        <v>284.14</v>
      </c>
      <c r="F3166">
        <f t="shared" si="49"/>
        <v>568.28</v>
      </c>
      <c r="G3166" s="13">
        <v>3165</v>
      </c>
      <c r="H3166" s="28" t="str">
        <f>VLOOKUP(G3166,'Customer table'!A:H,8,FALSE)</f>
        <v>Non email user</v>
      </c>
      <c r="N3166">
        <v>486.42</v>
      </c>
    </row>
    <row r="3167" spans="1:14">
      <c r="A3167" s="13">
        <v>3166</v>
      </c>
      <c r="B3167" s="13">
        <v>1739</v>
      </c>
      <c r="C3167" s="13">
        <v>187</v>
      </c>
      <c r="D3167" s="13">
        <v>1</v>
      </c>
      <c r="E3167" s="13">
        <v>435.69</v>
      </c>
      <c r="F3167">
        <f t="shared" si="49"/>
        <v>435.69</v>
      </c>
      <c r="G3167" s="13">
        <v>3166</v>
      </c>
      <c r="H3167" s="28" t="str">
        <f>VLOOKUP(G3167,'Customer table'!A:H,8,FALSE)</f>
        <v>Email user</v>
      </c>
      <c r="N3167">
        <v>971.04</v>
      </c>
    </row>
    <row r="3168" spans="1:14">
      <c r="A3168" s="13">
        <v>3167</v>
      </c>
      <c r="B3168" s="13">
        <v>1740</v>
      </c>
      <c r="C3168" s="13">
        <v>128</v>
      </c>
      <c r="D3168" s="13">
        <v>1</v>
      </c>
      <c r="E3168" s="13">
        <v>262.26</v>
      </c>
      <c r="F3168">
        <f t="shared" si="49"/>
        <v>262.26</v>
      </c>
      <c r="G3168" s="13">
        <v>3167</v>
      </c>
      <c r="H3168" s="28" t="str">
        <f>VLOOKUP(G3168,'Customer table'!A:H,8,FALSE)</f>
        <v>Non email user</v>
      </c>
      <c r="N3168">
        <v>144.45</v>
      </c>
    </row>
    <row r="3169" spans="1:14">
      <c r="A3169" s="13">
        <v>3168</v>
      </c>
      <c r="B3169" s="13">
        <v>1741</v>
      </c>
      <c r="C3169" s="13">
        <v>116</v>
      </c>
      <c r="D3169" s="13">
        <v>1</v>
      </c>
      <c r="E3169" s="13">
        <v>899.2</v>
      </c>
      <c r="F3169">
        <f t="shared" si="49"/>
        <v>899.2</v>
      </c>
      <c r="G3169" s="13">
        <v>3168</v>
      </c>
      <c r="H3169" s="28" t="str">
        <f>VLOOKUP(G3169,'Customer table'!A:H,8,FALSE)</f>
        <v>Non email user</v>
      </c>
      <c r="N3169">
        <v>891.08</v>
      </c>
    </row>
    <row r="3170" spans="1:14">
      <c r="A3170" s="13">
        <v>3169</v>
      </c>
      <c r="B3170" s="13">
        <v>1741</v>
      </c>
      <c r="C3170" s="13">
        <v>130</v>
      </c>
      <c r="D3170" s="13">
        <v>1</v>
      </c>
      <c r="E3170" s="13">
        <v>100.33</v>
      </c>
      <c r="F3170">
        <f t="shared" si="49"/>
        <v>100.33</v>
      </c>
      <c r="G3170" s="13">
        <v>3169</v>
      </c>
      <c r="H3170" s="28" t="str">
        <f>VLOOKUP(G3170,'Customer table'!A:H,8,FALSE)</f>
        <v>Email user</v>
      </c>
      <c r="N3170">
        <v>526.08</v>
      </c>
    </row>
    <row r="3171" spans="1:14">
      <c r="A3171" s="13">
        <v>3170</v>
      </c>
      <c r="B3171" s="13">
        <v>1742</v>
      </c>
      <c r="C3171" s="13">
        <v>126</v>
      </c>
      <c r="D3171" s="13">
        <v>1</v>
      </c>
      <c r="E3171" s="13">
        <v>96.07</v>
      </c>
      <c r="F3171">
        <f t="shared" si="49"/>
        <v>96.07</v>
      </c>
      <c r="G3171" s="13">
        <v>3170</v>
      </c>
      <c r="H3171" s="28" t="str">
        <f>VLOOKUP(G3171,'Customer table'!A:H,8,FALSE)</f>
        <v>Email user</v>
      </c>
      <c r="N3171">
        <v>367.55</v>
      </c>
    </row>
    <row r="3172" spans="1:14">
      <c r="A3172" s="13">
        <v>3171</v>
      </c>
      <c r="B3172" s="13">
        <v>1743</v>
      </c>
      <c r="C3172" s="13">
        <v>36</v>
      </c>
      <c r="D3172" s="13">
        <v>2</v>
      </c>
      <c r="E3172" s="13">
        <v>1490.74</v>
      </c>
      <c r="F3172">
        <f t="shared" si="49"/>
        <v>2981.48</v>
      </c>
      <c r="G3172" s="13">
        <v>3171</v>
      </c>
      <c r="H3172" s="28" t="str">
        <f>VLOOKUP(G3172,'Customer table'!A:H,8,FALSE)</f>
        <v>Non email user</v>
      </c>
      <c r="N3172">
        <v>132.23</v>
      </c>
    </row>
    <row r="3173" spans="1:14">
      <c r="A3173" s="13">
        <v>3172</v>
      </c>
      <c r="B3173" s="13">
        <v>1744</v>
      </c>
      <c r="C3173" s="13">
        <v>133</v>
      </c>
      <c r="D3173" s="13">
        <v>1</v>
      </c>
      <c r="E3173" s="13">
        <v>164.76</v>
      </c>
      <c r="F3173">
        <f t="shared" si="49"/>
        <v>164.76</v>
      </c>
      <c r="G3173" s="13">
        <v>3172</v>
      </c>
      <c r="H3173" s="28" t="str">
        <f>VLOOKUP(G3173,'Customer table'!A:H,8,FALSE)</f>
        <v>Email user</v>
      </c>
      <c r="N3173">
        <v>200.91</v>
      </c>
    </row>
    <row r="3174" spans="1:14">
      <c r="A3174" s="13">
        <v>3173</v>
      </c>
      <c r="B3174" s="13">
        <v>1744</v>
      </c>
      <c r="C3174" s="13">
        <v>93</v>
      </c>
      <c r="D3174" s="13">
        <v>1</v>
      </c>
      <c r="E3174" s="13">
        <v>580</v>
      </c>
      <c r="F3174">
        <f t="shared" si="49"/>
        <v>580</v>
      </c>
      <c r="G3174" s="13">
        <v>3173</v>
      </c>
      <c r="H3174" s="28" t="str">
        <f>VLOOKUP(G3174,'Customer table'!A:H,8,FALSE)</f>
        <v>Email user</v>
      </c>
      <c r="N3174">
        <v>2709.06</v>
      </c>
    </row>
    <row r="3175" spans="1:14">
      <c r="A3175" s="13">
        <v>3174</v>
      </c>
      <c r="B3175" s="13">
        <v>1745</v>
      </c>
      <c r="C3175" s="13">
        <v>183</v>
      </c>
      <c r="D3175" s="13">
        <v>1</v>
      </c>
      <c r="E3175" s="13">
        <v>200.91</v>
      </c>
      <c r="F3175">
        <f t="shared" si="49"/>
        <v>200.91</v>
      </c>
      <c r="G3175" s="13">
        <v>3174</v>
      </c>
      <c r="H3175" s="28" t="str">
        <f>VLOOKUP(G3175,'Customer table'!A:H,8,FALSE)</f>
        <v>Non email user</v>
      </c>
      <c r="N3175">
        <v>137.83</v>
      </c>
    </row>
    <row r="3176" spans="1:14">
      <c r="A3176" s="13">
        <v>3175</v>
      </c>
      <c r="B3176" s="13">
        <v>1746</v>
      </c>
      <c r="C3176" s="13">
        <v>160</v>
      </c>
      <c r="D3176" s="13">
        <v>1</v>
      </c>
      <c r="E3176" s="13">
        <v>196.53</v>
      </c>
      <c r="F3176">
        <f t="shared" si="49"/>
        <v>196.53</v>
      </c>
      <c r="G3176" s="13">
        <v>3175</v>
      </c>
      <c r="H3176" s="28" t="str">
        <f>VLOOKUP(G3176,'Customer table'!A:H,8,FALSE)</f>
        <v>Non email user</v>
      </c>
      <c r="N3176">
        <v>278.93</v>
      </c>
    </row>
    <row r="3177" spans="1:14">
      <c r="A3177" s="13">
        <v>3176</v>
      </c>
      <c r="B3177" s="13">
        <v>1747</v>
      </c>
      <c r="C3177" s="13">
        <v>137</v>
      </c>
      <c r="D3177" s="13">
        <v>3</v>
      </c>
      <c r="E3177" s="13">
        <v>235.13</v>
      </c>
      <c r="F3177">
        <f t="shared" si="49"/>
        <v>705.39</v>
      </c>
      <c r="G3177" s="13">
        <v>3176</v>
      </c>
      <c r="H3177" s="28" t="str">
        <f>VLOOKUP(G3177,'Customer table'!A:H,8,FALSE)</f>
        <v>Email user</v>
      </c>
      <c r="N3177">
        <v>1354.25</v>
      </c>
    </row>
    <row r="3178" spans="1:14">
      <c r="A3178" s="13">
        <v>3177</v>
      </c>
      <c r="B3178" s="13">
        <v>1747</v>
      </c>
      <c r="C3178" s="13">
        <v>150</v>
      </c>
      <c r="D3178" s="13">
        <v>1</v>
      </c>
      <c r="E3178" s="13">
        <v>295.79</v>
      </c>
      <c r="F3178">
        <f t="shared" si="49"/>
        <v>295.79</v>
      </c>
      <c r="G3178" s="13">
        <v>3177</v>
      </c>
      <c r="H3178" s="28" t="str">
        <f>VLOOKUP(G3178,'Customer table'!A:H,8,FALSE)</f>
        <v>Email user</v>
      </c>
      <c r="N3178">
        <v>254.46</v>
      </c>
    </row>
    <row r="3179" spans="1:14">
      <c r="A3179" s="13">
        <v>3178</v>
      </c>
      <c r="B3179" s="13">
        <v>1748</v>
      </c>
      <c r="C3179" s="13">
        <v>37</v>
      </c>
      <c r="D3179" s="13">
        <v>1</v>
      </c>
      <c r="E3179" s="13">
        <v>1404.96</v>
      </c>
      <c r="F3179">
        <f t="shared" si="49"/>
        <v>1404.96</v>
      </c>
      <c r="G3179" s="13">
        <v>3178</v>
      </c>
      <c r="H3179" s="28" t="str">
        <f>VLOOKUP(G3179,'Customer table'!A:H,8,FALSE)</f>
        <v>Non email user</v>
      </c>
      <c r="N3179">
        <v>3054.62</v>
      </c>
    </row>
    <row r="3180" spans="1:14">
      <c r="A3180" s="13">
        <v>3179</v>
      </c>
      <c r="B3180" s="13">
        <v>1748</v>
      </c>
      <c r="C3180" s="13">
        <v>193</v>
      </c>
      <c r="D3180" s="13">
        <v>1</v>
      </c>
      <c r="E3180" s="13">
        <v>471.55</v>
      </c>
      <c r="F3180">
        <f t="shared" si="49"/>
        <v>471.55</v>
      </c>
      <c r="G3180" s="13">
        <v>3179</v>
      </c>
      <c r="H3180" s="28" t="str">
        <f>VLOOKUP(G3180,'Customer table'!A:H,8,FALSE)</f>
        <v>Non email user</v>
      </c>
      <c r="N3180">
        <v>490.18</v>
      </c>
    </row>
    <row r="3181" spans="1:14">
      <c r="A3181" s="13">
        <v>3180</v>
      </c>
      <c r="B3181" s="13">
        <v>1749</v>
      </c>
      <c r="C3181" s="13">
        <v>106</v>
      </c>
      <c r="D3181" s="13">
        <v>1</v>
      </c>
      <c r="E3181" s="13">
        <v>527.46</v>
      </c>
      <c r="F3181">
        <f t="shared" si="49"/>
        <v>527.46</v>
      </c>
      <c r="G3181" s="13">
        <v>3180</v>
      </c>
      <c r="H3181" s="28" t="str">
        <f>VLOOKUP(G3181,'Customer table'!A:H,8,FALSE)</f>
        <v>Non email user</v>
      </c>
      <c r="N3181">
        <v>550.84</v>
      </c>
    </row>
    <row r="3182" spans="1:14">
      <c r="A3182" s="13">
        <v>3181</v>
      </c>
      <c r="B3182" s="13">
        <v>1749</v>
      </c>
      <c r="C3182" s="13">
        <v>144</v>
      </c>
      <c r="D3182" s="13">
        <v>1</v>
      </c>
      <c r="E3182" s="13">
        <v>273.77</v>
      </c>
      <c r="F3182">
        <f t="shared" si="49"/>
        <v>273.77</v>
      </c>
      <c r="G3182" s="13">
        <v>3181</v>
      </c>
      <c r="H3182" s="28" t="str">
        <f>VLOOKUP(G3182,'Customer table'!A:H,8,FALSE)</f>
        <v>Non email user</v>
      </c>
      <c r="N3182">
        <v>776.21</v>
      </c>
    </row>
    <row r="3183" spans="1:14">
      <c r="A3183" s="13">
        <v>3182</v>
      </c>
      <c r="B3183" s="13">
        <v>1749</v>
      </c>
      <c r="C3183" s="13">
        <v>185</v>
      </c>
      <c r="D3183" s="13">
        <v>1</v>
      </c>
      <c r="E3183" s="13">
        <v>167.39</v>
      </c>
      <c r="F3183">
        <f t="shared" si="49"/>
        <v>167.39</v>
      </c>
      <c r="G3183" s="13">
        <v>3182</v>
      </c>
      <c r="H3183" s="28" t="str">
        <f>VLOOKUP(G3183,'Customer table'!A:H,8,FALSE)</f>
        <v>Non email user</v>
      </c>
      <c r="N3183">
        <v>901.51</v>
      </c>
    </row>
    <row r="3184" spans="1:14">
      <c r="A3184" s="13">
        <v>3183</v>
      </c>
      <c r="B3184" s="13">
        <v>1749</v>
      </c>
      <c r="C3184" s="13">
        <v>79</v>
      </c>
      <c r="D3184" s="13">
        <v>1</v>
      </c>
      <c r="E3184" s="13">
        <v>824.06</v>
      </c>
      <c r="F3184">
        <f t="shared" si="49"/>
        <v>824.06</v>
      </c>
      <c r="G3184" s="13">
        <v>3183</v>
      </c>
      <c r="H3184" s="28" t="str">
        <f>VLOOKUP(G3184,'Customer table'!A:H,8,FALSE)</f>
        <v>Non email user</v>
      </c>
      <c r="N3184">
        <v>198.89</v>
      </c>
    </row>
    <row r="3185" spans="1:14">
      <c r="A3185" s="13">
        <v>3184</v>
      </c>
      <c r="B3185" s="13">
        <v>1750</v>
      </c>
      <c r="C3185" s="13">
        <v>34</v>
      </c>
      <c r="D3185" s="13">
        <v>1</v>
      </c>
      <c r="E3185" s="13">
        <v>1824.27</v>
      </c>
      <c r="F3185">
        <f t="shared" si="49"/>
        <v>1824.27</v>
      </c>
      <c r="G3185" s="13">
        <v>3184</v>
      </c>
      <c r="H3185" s="28" t="str">
        <f>VLOOKUP(G3185,'Customer table'!A:H,8,FALSE)</f>
        <v>Non email user</v>
      </c>
      <c r="N3185">
        <v>344.73</v>
      </c>
    </row>
    <row r="3186" spans="1:14">
      <c r="A3186" s="13">
        <v>3185</v>
      </c>
      <c r="B3186" s="13">
        <v>1750</v>
      </c>
      <c r="C3186" s="13">
        <v>9</v>
      </c>
      <c r="D3186" s="13">
        <v>2</v>
      </c>
      <c r="E3186" s="13">
        <v>744.5</v>
      </c>
      <c r="F3186">
        <f t="shared" si="49"/>
        <v>1489</v>
      </c>
      <c r="G3186" s="13">
        <v>3185</v>
      </c>
      <c r="H3186" s="28" t="str">
        <f>VLOOKUP(G3186,'Customer table'!A:H,8,FALSE)</f>
        <v>Non email user</v>
      </c>
      <c r="N3186">
        <v>189.69</v>
      </c>
    </row>
    <row r="3187" spans="1:14">
      <c r="A3187" s="13">
        <v>3186</v>
      </c>
      <c r="B3187" s="13">
        <v>1750</v>
      </c>
      <c r="C3187" s="13">
        <v>131</v>
      </c>
      <c r="D3187" s="13">
        <v>1</v>
      </c>
      <c r="E3187" s="13">
        <v>30.63</v>
      </c>
      <c r="F3187">
        <f t="shared" si="49"/>
        <v>30.63</v>
      </c>
      <c r="G3187" s="13">
        <v>3186</v>
      </c>
      <c r="H3187" s="28" t="str">
        <f>VLOOKUP(G3187,'Customer table'!A:H,8,FALSE)</f>
        <v>Non email user</v>
      </c>
      <c r="N3187">
        <v>1636.91</v>
      </c>
    </row>
    <row r="3188" spans="1:14">
      <c r="A3188" s="13">
        <v>3187</v>
      </c>
      <c r="B3188" s="13">
        <v>1750</v>
      </c>
      <c r="C3188" s="13">
        <v>166</v>
      </c>
      <c r="D3188" s="13">
        <v>2</v>
      </c>
      <c r="E3188" s="13">
        <v>265.95</v>
      </c>
      <c r="F3188">
        <f t="shared" si="49"/>
        <v>531.9</v>
      </c>
      <c r="G3188" s="13">
        <v>3187</v>
      </c>
      <c r="H3188" s="28" t="str">
        <f>VLOOKUP(G3188,'Customer table'!A:H,8,FALSE)</f>
        <v>Non email user</v>
      </c>
      <c r="N3188">
        <v>159.37</v>
      </c>
    </row>
    <row r="3189" spans="1:14">
      <c r="A3189" s="13">
        <v>3188</v>
      </c>
      <c r="B3189" s="13">
        <v>1751</v>
      </c>
      <c r="C3189" s="13">
        <v>176</v>
      </c>
      <c r="D3189" s="13">
        <v>1</v>
      </c>
      <c r="E3189" s="13">
        <v>436.2</v>
      </c>
      <c r="F3189">
        <f t="shared" si="49"/>
        <v>436.2</v>
      </c>
      <c r="G3189" s="13">
        <v>3188</v>
      </c>
      <c r="H3189" s="28" t="str">
        <f>VLOOKUP(G3189,'Customer table'!A:H,8,FALSE)</f>
        <v>Non email user</v>
      </c>
      <c r="N3189">
        <v>1354.25</v>
      </c>
    </row>
    <row r="3190" spans="1:14">
      <c r="A3190" s="13">
        <v>3189</v>
      </c>
      <c r="B3190" s="13">
        <v>1751</v>
      </c>
      <c r="C3190" s="13">
        <v>8</v>
      </c>
      <c r="D3190" s="13">
        <v>1</v>
      </c>
      <c r="E3190" s="13">
        <v>1302.37</v>
      </c>
      <c r="F3190">
        <f t="shared" si="49"/>
        <v>1302.37</v>
      </c>
      <c r="G3190" s="13">
        <v>3189</v>
      </c>
      <c r="H3190" s="28" t="str">
        <f>VLOOKUP(G3190,'Customer table'!A:H,8,FALSE)</f>
        <v>Email user</v>
      </c>
      <c r="N3190">
        <v>1095.62</v>
      </c>
    </row>
    <row r="3191" spans="1:14">
      <c r="A3191" s="13">
        <v>3190</v>
      </c>
      <c r="B3191" s="13">
        <v>1751</v>
      </c>
      <c r="C3191" s="13">
        <v>32</v>
      </c>
      <c r="D3191" s="13">
        <v>1</v>
      </c>
      <c r="E3191" s="13">
        <v>644.55</v>
      </c>
      <c r="F3191">
        <f t="shared" si="49"/>
        <v>644.55</v>
      </c>
      <c r="G3191" s="13">
        <v>3190</v>
      </c>
      <c r="H3191" s="28" t="str">
        <f>VLOOKUP(G3191,'Customer table'!A:H,8,FALSE)</f>
        <v>Non email user</v>
      </c>
      <c r="N3191">
        <v>1077.28</v>
      </c>
    </row>
    <row r="3192" spans="1:14">
      <c r="A3192" s="13">
        <v>3191</v>
      </c>
      <c r="B3192" s="13">
        <v>1752</v>
      </c>
      <c r="C3192" s="13">
        <v>126</v>
      </c>
      <c r="D3192" s="13">
        <v>2</v>
      </c>
      <c r="E3192" s="13">
        <v>96.07</v>
      </c>
      <c r="F3192">
        <f t="shared" si="49"/>
        <v>192.14</v>
      </c>
      <c r="G3192" s="13">
        <v>3191</v>
      </c>
      <c r="H3192" s="28" t="str">
        <f>VLOOKUP(G3192,'Customer table'!A:H,8,FALSE)</f>
        <v>Non email user</v>
      </c>
      <c r="N3192">
        <v>406.33</v>
      </c>
    </row>
    <row r="3193" spans="1:14">
      <c r="A3193" s="13">
        <v>3192</v>
      </c>
      <c r="B3193" s="13">
        <v>1752</v>
      </c>
      <c r="C3193" s="13">
        <v>104</v>
      </c>
      <c r="D3193" s="13">
        <v>1</v>
      </c>
      <c r="E3193" s="13">
        <v>175.58</v>
      </c>
      <c r="F3193">
        <f t="shared" si="49"/>
        <v>175.58</v>
      </c>
      <c r="G3193" s="13">
        <v>3192</v>
      </c>
      <c r="H3193" s="28" t="str">
        <f>VLOOKUP(G3193,'Customer table'!A:H,8,FALSE)</f>
        <v>Non email user</v>
      </c>
      <c r="N3193">
        <v>448.66</v>
      </c>
    </row>
    <row r="3194" spans="1:14">
      <c r="A3194" s="13">
        <v>3193</v>
      </c>
      <c r="B3194" s="13">
        <v>1753</v>
      </c>
      <c r="C3194" s="13">
        <v>90</v>
      </c>
      <c r="D3194" s="13">
        <v>1</v>
      </c>
      <c r="E3194" s="13">
        <v>497.53</v>
      </c>
      <c r="F3194">
        <f t="shared" si="49"/>
        <v>497.53</v>
      </c>
      <c r="G3194" s="13">
        <v>3193</v>
      </c>
      <c r="H3194" s="28" t="str">
        <f>VLOOKUP(G3194,'Customer table'!A:H,8,FALSE)</f>
        <v>Non email user</v>
      </c>
      <c r="N3194">
        <v>339.07</v>
      </c>
    </row>
    <row r="3195" spans="1:14">
      <c r="A3195" s="13">
        <v>3194</v>
      </c>
      <c r="B3195" s="13">
        <v>1753</v>
      </c>
      <c r="C3195" s="13">
        <v>38</v>
      </c>
      <c r="D3195" s="13">
        <v>1</v>
      </c>
      <c r="E3195" s="13">
        <v>1095.62</v>
      </c>
      <c r="F3195">
        <f t="shared" si="49"/>
        <v>1095.62</v>
      </c>
      <c r="G3195" s="13">
        <v>3194</v>
      </c>
      <c r="H3195" s="28" t="str">
        <f>VLOOKUP(G3195,'Customer table'!A:H,8,FALSE)</f>
        <v>Non email user</v>
      </c>
      <c r="N3195">
        <v>265.95</v>
      </c>
    </row>
    <row r="3196" spans="1:14">
      <c r="A3196" s="13">
        <v>3195</v>
      </c>
      <c r="B3196" s="13">
        <v>1753</v>
      </c>
      <c r="C3196" s="13">
        <v>88</v>
      </c>
      <c r="D3196" s="13">
        <v>3</v>
      </c>
      <c r="E3196" s="13">
        <v>659.13</v>
      </c>
      <c r="F3196">
        <f t="shared" si="49"/>
        <v>1977.39</v>
      </c>
      <c r="G3196" s="13">
        <v>3195</v>
      </c>
      <c r="H3196" s="28" t="str">
        <f>VLOOKUP(G3196,'Customer table'!A:H,8,FALSE)</f>
        <v>Non email user</v>
      </c>
      <c r="N3196">
        <v>189.69</v>
      </c>
    </row>
    <row r="3197" spans="1:14">
      <c r="A3197" s="13">
        <v>3196</v>
      </c>
      <c r="B3197" s="13">
        <v>1753</v>
      </c>
      <c r="C3197" s="13">
        <v>67</v>
      </c>
      <c r="D3197" s="13">
        <v>1</v>
      </c>
      <c r="E3197" s="13">
        <v>340.18</v>
      </c>
      <c r="F3197">
        <f t="shared" si="49"/>
        <v>340.18</v>
      </c>
      <c r="G3197" s="13">
        <v>3196</v>
      </c>
      <c r="H3197" s="28" t="str">
        <f>VLOOKUP(G3197,'Customer table'!A:H,8,FALSE)</f>
        <v>Non email user</v>
      </c>
      <c r="N3197">
        <v>459.12</v>
      </c>
    </row>
    <row r="3198" spans="1:14">
      <c r="A3198" s="13">
        <v>3197</v>
      </c>
      <c r="B3198" s="13">
        <v>1754</v>
      </c>
      <c r="C3198" s="13">
        <v>130</v>
      </c>
      <c r="D3198" s="13">
        <v>1</v>
      </c>
      <c r="E3198" s="13">
        <v>100.33</v>
      </c>
      <c r="F3198">
        <f t="shared" si="49"/>
        <v>100.33</v>
      </c>
      <c r="G3198" s="13">
        <v>3197</v>
      </c>
      <c r="H3198" s="28" t="str">
        <f>VLOOKUP(G3198,'Customer table'!A:H,8,FALSE)</f>
        <v>Non email user</v>
      </c>
      <c r="N3198">
        <v>691.55</v>
      </c>
    </row>
    <row r="3199" spans="1:14">
      <c r="A3199" s="13">
        <v>3198</v>
      </c>
      <c r="B3199" s="13">
        <v>1755</v>
      </c>
      <c r="C3199" s="13">
        <v>178</v>
      </c>
      <c r="D3199" s="13">
        <v>1</v>
      </c>
      <c r="E3199" s="13">
        <v>325.76</v>
      </c>
      <c r="F3199">
        <f t="shared" si="49"/>
        <v>325.76</v>
      </c>
      <c r="G3199" s="13">
        <v>3198</v>
      </c>
      <c r="H3199" s="28" t="str">
        <f>VLOOKUP(G3199,'Customer table'!A:H,8,FALSE)</f>
        <v>Non email user</v>
      </c>
      <c r="N3199">
        <v>209.84</v>
      </c>
    </row>
    <row r="3200" spans="1:14">
      <c r="A3200" s="13">
        <v>3199</v>
      </c>
      <c r="B3200" s="13">
        <v>1756</v>
      </c>
      <c r="C3200" s="13">
        <v>139</v>
      </c>
      <c r="D3200" s="13">
        <v>1</v>
      </c>
      <c r="E3200" s="13">
        <v>240.57</v>
      </c>
      <c r="F3200">
        <f t="shared" si="49"/>
        <v>240.57</v>
      </c>
      <c r="G3200" s="13">
        <v>3199</v>
      </c>
      <c r="H3200" s="28" t="str">
        <f>VLOOKUP(G3200,'Customer table'!A:H,8,FALSE)</f>
        <v>Non email user</v>
      </c>
      <c r="N3200">
        <v>1153.5</v>
      </c>
    </row>
    <row r="3201" spans="1:14">
      <c r="A3201" s="13">
        <v>3200</v>
      </c>
      <c r="B3201" s="13">
        <v>1757</v>
      </c>
      <c r="C3201" s="13">
        <v>164</v>
      </c>
      <c r="D3201" s="13">
        <v>1</v>
      </c>
      <c r="E3201" s="13">
        <v>132.23</v>
      </c>
      <c r="F3201">
        <f t="shared" si="49"/>
        <v>132.23</v>
      </c>
      <c r="G3201" s="13">
        <v>3200</v>
      </c>
      <c r="H3201" s="28" t="str">
        <f>VLOOKUP(G3201,'Customer table'!A:H,8,FALSE)</f>
        <v>Non email user</v>
      </c>
      <c r="N3201">
        <v>302.92</v>
      </c>
    </row>
    <row r="3202" spans="1:14">
      <c r="A3202" s="13">
        <v>3201</v>
      </c>
      <c r="B3202" s="13">
        <v>1758</v>
      </c>
      <c r="C3202" s="13">
        <v>131</v>
      </c>
      <c r="D3202" s="13">
        <v>1</v>
      </c>
      <c r="E3202" s="13">
        <v>30.63</v>
      </c>
      <c r="F3202">
        <f t="shared" ref="F3202:F3265" si="50">E3202*D3202</f>
        <v>30.63</v>
      </c>
      <c r="G3202" s="13">
        <v>3201</v>
      </c>
      <c r="H3202" s="28" t="str">
        <f>VLOOKUP(G3202,'Customer table'!A:H,8,FALSE)</f>
        <v>Non email user</v>
      </c>
      <c r="N3202">
        <v>447.91</v>
      </c>
    </row>
    <row r="3203" spans="1:14">
      <c r="A3203" s="13">
        <v>3202</v>
      </c>
      <c r="B3203" s="13">
        <v>1759</v>
      </c>
      <c r="C3203" s="13">
        <v>68</v>
      </c>
      <c r="D3203" s="13">
        <v>1</v>
      </c>
      <c r="E3203" s="13">
        <v>449.81</v>
      </c>
      <c r="F3203">
        <f t="shared" si="50"/>
        <v>449.81</v>
      </c>
      <c r="G3203" s="13">
        <v>3202</v>
      </c>
      <c r="H3203" s="28" t="str">
        <f>VLOOKUP(G3203,'Customer table'!A:H,8,FALSE)</f>
        <v>Non email user</v>
      </c>
      <c r="N3203">
        <v>716.89</v>
      </c>
    </row>
    <row r="3204" spans="1:14">
      <c r="A3204" s="13">
        <v>3203</v>
      </c>
      <c r="B3204" s="13">
        <v>1760</v>
      </c>
      <c r="C3204" s="13">
        <v>84</v>
      </c>
      <c r="D3204" s="13">
        <v>1</v>
      </c>
      <c r="E3204" s="13">
        <v>493.21</v>
      </c>
      <c r="F3204">
        <f t="shared" si="50"/>
        <v>493.21</v>
      </c>
      <c r="G3204" s="13">
        <v>3203</v>
      </c>
      <c r="H3204" s="28" t="str">
        <f>VLOOKUP(G3204,'Customer table'!A:H,8,FALSE)</f>
        <v>Email user</v>
      </c>
      <c r="N3204">
        <v>1153.5</v>
      </c>
    </row>
    <row r="3205" spans="1:14">
      <c r="A3205" s="13">
        <v>3204</v>
      </c>
      <c r="B3205" s="13">
        <v>1761</v>
      </c>
      <c r="C3205" s="13">
        <v>190</v>
      </c>
      <c r="D3205" s="13">
        <v>1</v>
      </c>
      <c r="E3205" s="13">
        <v>374.99</v>
      </c>
      <c r="F3205">
        <f t="shared" si="50"/>
        <v>374.99</v>
      </c>
      <c r="G3205" s="13">
        <v>3204</v>
      </c>
      <c r="H3205" s="28" t="str">
        <f>VLOOKUP(G3205,'Customer table'!A:H,8,FALSE)</f>
        <v>Non email user</v>
      </c>
      <c r="N3205">
        <v>200.91</v>
      </c>
    </row>
    <row r="3206" spans="1:14">
      <c r="A3206" s="13">
        <v>3205</v>
      </c>
      <c r="B3206" s="13">
        <v>1761</v>
      </c>
      <c r="C3206" s="13">
        <v>85</v>
      </c>
      <c r="D3206" s="13">
        <v>1</v>
      </c>
      <c r="E3206" s="13">
        <v>359.28</v>
      </c>
      <c r="F3206">
        <f t="shared" si="50"/>
        <v>359.28</v>
      </c>
      <c r="G3206" s="13">
        <v>3205</v>
      </c>
      <c r="H3206" s="28" t="str">
        <f>VLOOKUP(G3206,'Customer table'!A:H,8,FALSE)</f>
        <v>Non email user</v>
      </c>
      <c r="N3206">
        <v>858.98</v>
      </c>
    </row>
    <row r="3207" spans="1:14">
      <c r="A3207" s="13">
        <v>3206</v>
      </c>
      <c r="B3207" s="13">
        <v>1761</v>
      </c>
      <c r="C3207" s="13">
        <v>136</v>
      </c>
      <c r="D3207" s="13">
        <v>1</v>
      </c>
      <c r="E3207" s="13">
        <v>276.75</v>
      </c>
      <c r="F3207">
        <f t="shared" si="50"/>
        <v>276.75</v>
      </c>
      <c r="G3207" s="13">
        <v>3206</v>
      </c>
      <c r="H3207" s="28" t="str">
        <f>VLOOKUP(G3207,'Customer table'!A:H,8,FALSE)</f>
        <v>Non email user</v>
      </c>
      <c r="N3207">
        <v>284.14</v>
      </c>
    </row>
    <row r="3208" spans="1:14">
      <c r="A3208" s="13">
        <v>3207</v>
      </c>
      <c r="B3208" s="13">
        <v>1762</v>
      </c>
      <c r="C3208" s="13">
        <v>50</v>
      </c>
      <c r="D3208" s="13">
        <v>1</v>
      </c>
      <c r="E3208" s="13">
        <v>1146.85</v>
      </c>
      <c r="F3208">
        <f t="shared" si="50"/>
        <v>1146.85</v>
      </c>
      <c r="G3208" s="13">
        <v>3207</v>
      </c>
      <c r="H3208" s="28" t="str">
        <f>VLOOKUP(G3208,'Customer table'!A:H,8,FALSE)</f>
        <v>Non email user</v>
      </c>
      <c r="N3208">
        <v>141.05</v>
      </c>
    </row>
    <row r="3209" spans="1:14">
      <c r="A3209" s="13">
        <v>3208</v>
      </c>
      <c r="B3209" s="13">
        <v>1762</v>
      </c>
      <c r="C3209" s="13">
        <v>79</v>
      </c>
      <c r="D3209" s="13">
        <v>1</v>
      </c>
      <c r="E3209" s="13">
        <v>935.74</v>
      </c>
      <c r="F3209">
        <f t="shared" si="50"/>
        <v>935.74</v>
      </c>
      <c r="G3209" s="13">
        <v>3208</v>
      </c>
      <c r="H3209" s="28" t="str">
        <f>VLOOKUP(G3209,'Customer table'!A:H,8,FALSE)</f>
        <v>Non email user</v>
      </c>
      <c r="N3209">
        <v>1169</v>
      </c>
    </row>
    <row r="3210" spans="1:14">
      <c r="A3210" s="13">
        <v>3209</v>
      </c>
      <c r="B3210" s="13">
        <v>1763</v>
      </c>
      <c r="C3210" s="13">
        <v>7</v>
      </c>
      <c r="D3210" s="13">
        <v>1</v>
      </c>
      <c r="E3210" s="13">
        <v>1695.09</v>
      </c>
      <c r="F3210">
        <f t="shared" si="50"/>
        <v>1695.09</v>
      </c>
      <c r="G3210" s="13">
        <v>3209</v>
      </c>
      <c r="H3210" s="28" t="str">
        <f>VLOOKUP(G3210,'Customer table'!A:H,8,FALSE)</f>
        <v>Non email user</v>
      </c>
      <c r="N3210">
        <v>1089.24</v>
      </c>
    </row>
    <row r="3211" spans="1:14">
      <c r="A3211" s="13">
        <v>3210</v>
      </c>
      <c r="B3211" s="13">
        <v>1763</v>
      </c>
      <c r="C3211" s="13">
        <v>29</v>
      </c>
      <c r="D3211" s="13">
        <v>1</v>
      </c>
      <c r="E3211" s="13">
        <v>1836.52</v>
      </c>
      <c r="F3211">
        <f t="shared" si="50"/>
        <v>1836.52</v>
      </c>
      <c r="G3211" s="13">
        <v>3210</v>
      </c>
      <c r="H3211" s="28" t="str">
        <f>VLOOKUP(G3211,'Customer table'!A:H,8,FALSE)</f>
        <v>Email user</v>
      </c>
      <c r="N3211">
        <v>651.29</v>
      </c>
    </row>
    <row r="3212" spans="1:14">
      <c r="A3212" s="13">
        <v>3211</v>
      </c>
      <c r="B3212" s="13">
        <v>1764</v>
      </c>
      <c r="C3212" s="13">
        <v>126</v>
      </c>
      <c r="D3212" s="13">
        <v>2</v>
      </c>
      <c r="E3212" s="13">
        <v>96.07</v>
      </c>
      <c r="F3212">
        <f t="shared" si="50"/>
        <v>192.14</v>
      </c>
      <c r="G3212" s="13">
        <v>3211</v>
      </c>
      <c r="H3212" s="28" t="str">
        <f>VLOOKUP(G3212,'Customer table'!A:H,8,FALSE)</f>
        <v>Email user</v>
      </c>
      <c r="N3212">
        <v>189.69</v>
      </c>
    </row>
    <row r="3213" spans="1:14">
      <c r="A3213" s="13">
        <v>3212</v>
      </c>
      <c r="B3213" s="13">
        <v>1765</v>
      </c>
      <c r="C3213" s="13">
        <v>6</v>
      </c>
      <c r="D3213" s="13">
        <v>1</v>
      </c>
      <c r="E3213" s="13">
        <v>1071.23</v>
      </c>
      <c r="F3213">
        <f t="shared" si="50"/>
        <v>1071.23</v>
      </c>
      <c r="G3213" s="13">
        <v>3212</v>
      </c>
      <c r="H3213" s="28" t="str">
        <f>VLOOKUP(G3213,'Customer table'!A:H,8,FALSE)</f>
        <v>Non email user</v>
      </c>
      <c r="N3213">
        <v>1033.01</v>
      </c>
    </row>
    <row r="3214" spans="1:14">
      <c r="A3214" s="13">
        <v>3213</v>
      </c>
      <c r="B3214" s="13">
        <v>1765</v>
      </c>
      <c r="C3214" s="13">
        <v>63</v>
      </c>
      <c r="D3214" s="13">
        <v>1</v>
      </c>
      <c r="E3214" s="13">
        <v>858.98</v>
      </c>
      <c r="F3214">
        <f t="shared" si="50"/>
        <v>858.98</v>
      </c>
      <c r="G3214" s="13">
        <v>3213</v>
      </c>
      <c r="H3214" s="28" t="str">
        <f>VLOOKUP(G3214,'Customer table'!A:H,8,FALSE)</f>
        <v>Email user</v>
      </c>
      <c r="N3214">
        <v>628.59</v>
      </c>
    </row>
    <row r="3215" spans="1:14">
      <c r="A3215" s="13">
        <v>3214</v>
      </c>
      <c r="B3215" s="13">
        <v>1766</v>
      </c>
      <c r="C3215" s="13">
        <v>15</v>
      </c>
      <c r="D3215" s="13">
        <v>1</v>
      </c>
      <c r="E3215" s="13">
        <v>1298.38</v>
      </c>
      <c r="F3215">
        <f t="shared" si="50"/>
        <v>1298.38</v>
      </c>
      <c r="G3215" s="13">
        <v>3214</v>
      </c>
      <c r="H3215" s="28" t="str">
        <f>VLOOKUP(G3215,'Customer table'!A:H,8,FALSE)</f>
        <v>Email user</v>
      </c>
      <c r="N3215">
        <v>941.99</v>
      </c>
    </row>
    <row r="3216" spans="1:14">
      <c r="A3216" s="13">
        <v>3215</v>
      </c>
      <c r="B3216" s="13">
        <v>1766</v>
      </c>
      <c r="C3216" s="13">
        <v>120</v>
      </c>
      <c r="D3216" s="13">
        <v>1</v>
      </c>
      <c r="E3216" s="13">
        <v>339.07</v>
      </c>
      <c r="F3216">
        <f t="shared" si="50"/>
        <v>339.07</v>
      </c>
      <c r="G3216" s="13">
        <v>3215</v>
      </c>
      <c r="H3216" s="28" t="str">
        <f>VLOOKUP(G3216,'Customer table'!A:H,8,FALSE)</f>
        <v>Email user</v>
      </c>
      <c r="N3216">
        <v>193.8</v>
      </c>
    </row>
    <row r="3217" spans="1:14">
      <c r="A3217" s="13">
        <v>3216</v>
      </c>
      <c r="B3217" s="13">
        <v>1767</v>
      </c>
      <c r="C3217" s="13">
        <v>56</v>
      </c>
      <c r="D3217" s="13">
        <v>1</v>
      </c>
      <c r="E3217" s="13">
        <v>788.31</v>
      </c>
      <c r="F3217">
        <f t="shared" si="50"/>
        <v>788.31</v>
      </c>
      <c r="G3217" s="13">
        <v>3216</v>
      </c>
      <c r="H3217" s="28" t="str">
        <f>VLOOKUP(G3217,'Customer table'!A:H,8,FALSE)</f>
        <v>Email user</v>
      </c>
      <c r="N3217">
        <v>483.52</v>
      </c>
    </row>
    <row r="3218" spans="1:14">
      <c r="A3218" s="13">
        <v>3217</v>
      </c>
      <c r="B3218" s="13">
        <v>1767</v>
      </c>
      <c r="C3218" s="13">
        <v>15</v>
      </c>
      <c r="D3218" s="13">
        <v>2</v>
      </c>
      <c r="E3218" s="13">
        <v>1527.31</v>
      </c>
      <c r="F3218">
        <f t="shared" si="50"/>
        <v>3054.62</v>
      </c>
      <c r="G3218" s="13">
        <v>3217</v>
      </c>
      <c r="H3218" s="28" t="str">
        <f>VLOOKUP(G3218,'Customer table'!A:H,8,FALSE)</f>
        <v>Email user</v>
      </c>
      <c r="N3218">
        <v>1153.5</v>
      </c>
    </row>
    <row r="3219" spans="1:14">
      <c r="A3219" s="13">
        <v>3218</v>
      </c>
      <c r="B3219" s="13">
        <v>1768</v>
      </c>
      <c r="C3219" s="13">
        <v>70</v>
      </c>
      <c r="D3219" s="13">
        <v>1</v>
      </c>
      <c r="E3219" s="13">
        <v>233.97</v>
      </c>
      <c r="F3219">
        <f t="shared" si="50"/>
        <v>233.97</v>
      </c>
      <c r="G3219" s="13">
        <v>3218</v>
      </c>
      <c r="H3219" s="28" t="str">
        <f>VLOOKUP(G3219,'Customer table'!A:H,8,FALSE)</f>
        <v>Non email user</v>
      </c>
      <c r="N3219">
        <v>1041.86</v>
      </c>
    </row>
    <row r="3220" spans="1:14">
      <c r="A3220" s="13">
        <v>3219</v>
      </c>
      <c r="B3220" s="13">
        <v>1768</v>
      </c>
      <c r="C3220" s="13">
        <v>24</v>
      </c>
      <c r="D3220" s="13">
        <v>1</v>
      </c>
      <c r="E3220" s="13">
        <v>913.88</v>
      </c>
      <c r="F3220">
        <f t="shared" si="50"/>
        <v>913.88</v>
      </c>
      <c r="G3220" s="13">
        <v>3219</v>
      </c>
      <c r="H3220" s="28" t="str">
        <f>VLOOKUP(G3220,'Customer table'!A:H,8,FALSE)</f>
        <v>Non email user</v>
      </c>
      <c r="N3220">
        <v>379.38</v>
      </c>
    </row>
    <row r="3221" spans="1:14">
      <c r="A3221" s="13">
        <v>3220</v>
      </c>
      <c r="B3221" s="13">
        <v>1768</v>
      </c>
      <c r="C3221" s="13">
        <v>176</v>
      </c>
      <c r="D3221" s="13">
        <v>3</v>
      </c>
      <c r="E3221" s="13">
        <v>436.2</v>
      </c>
      <c r="F3221">
        <f t="shared" si="50"/>
        <v>1308.6</v>
      </c>
      <c r="G3221" s="13">
        <v>3220</v>
      </c>
      <c r="H3221" s="28" t="str">
        <f>VLOOKUP(G3221,'Customer table'!A:H,8,FALSE)</f>
        <v>Non email user</v>
      </c>
      <c r="N3221">
        <v>667.02</v>
      </c>
    </row>
    <row r="3222" spans="1:14">
      <c r="A3222" s="13">
        <v>3221</v>
      </c>
      <c r="B3222" s="13">
        <v>1769</v>
      </c>
      <c r="C3222" s="13">
        <v>30</v>
      </c>
      <c r="D3222" s="13">
        <v>1</v>
      </c>
      <c r="E3222" s="13">
        <v>1995.72</v>
      </c>
      <c r="F3222">
        <f t="shared" si="50"/>
        <v>1995.72</v>
      </c>
      <c r="G3222" s="13">
        <v>3221</v>
      </c>
      <c r="H3222" s="28" t="str">
        <f>VLOOKUP(G3222,'Customer table'!A:H,8,FALSE)</f>
        <v>Non email user</v>
      </c>
      <c r="N3222">
        <v>183.25</v>
      </c>
    </row>
    <row r="3223" spans="1:14">
      <c r="A3223" s="13">
        <v>3222</v>
      </c>
      <c r="B3223" s="13">
        <v>1770</v>
      </c>
      <c r="C3223" s="13">
        <v>118</v>
      </c>
      <c r="D3223" s="13">
        <v>1</v>
      </c>
      <c r="E3223" s="13">
        <v>376.78</v>
      </c>
      <c r="F3223">
        <f t="shared" si="50"/>
        <v>376.78</v>
      </c>
      <c r="G3223" s="13">
        <v>3222</v>
      </c>
      <c r="H3223" s="28" t="str">
        <f>VLOOKUP(G3223,'Customer table'!A:H,8,FALSE)</f>
        <v>Non email user</v>
      </c>
      <c r="N3223">
        <v>1365.96</v>
      </c>
    </row>
    <row r="3224" spans="1:14">
      <c r="A3224" s="13">
        <v>3223</v>
      </c>
      <c r="B3224" s="13">
        <v>1771</v>
      </c>
      <c r="C3224" s="13">
        <v>96</v>
      </c>
      <c r="D3224" s="13">
        <v>1</v>
      </c>
      <c r="E3224" s="13">
        <v>748.01</v>
      </c>
      <c r="F3224">
        <f t="shared" si="50"/>
        <v>748.01</v>
      </c>
      <c r="G3224" s="13">
        <v>3223</v>
      </c>
      <c r="H3224" s="28" t="str">
        <f>VLOOKUP(G3224,'Customer table'!A:H,8,FALSE)</f>
        <v>Non email user</v>
      </c>
      <c r="N3224">
        <v>571.58</v>
      </c>
    </row>
    <row r="3225" spans="1:14">
      <c r="A3225" s="13">
        <v>3224</v>
      </c>
      <c r="B3225" s="13">
        <v>1772</v>
      </c>
      <c r="C3225" s="13">
        <v>69</v>
      </c>
      <c r="D3225" s="13">
        <v>1</v>
      </c>
      <c r="E3225" s="13">
        <v>1008.02</v>
      </c>
      <c r="F3225">
        <f t="shared" si="50"/>
        <v>1008.02</v>
      </c>
      <c r="G3225" s="13">
        <v>3224</v>
      </c>
      <c r="H3225" s="28" t="str">
        <f>VLOOKUP(G3225,'Customer table'!A:H,8,FALSE)</f>
        <v>Non email user</v>
      </c>
      <c r="N3225">
        <v>256.17</v>
      </c>
    </row>
    <row r="3226" spans="1:14">
      <c r="A3226" s="13">
        <v>3225</v>
      </c>
      <c r="B3226" s="13">
        <v>1773</v>
      </c>
      <c r="C3226" s="13">
        <v>170</v>
      </c>
      <c r="D3226" s="13">
        <v>1</v>
      </c>
      <c r="E3226" s="13">
        <v>290.79</v>
      </c>
      <c r="F3226">
        <f t="shared" si="50"/>
        <v>290.79</v>
      </c>
      <c r="G3226" s="13">
        <v>3225</v>
      </c>
      <c r="H3226" s="28" t="str">
        <f>VLOOKUP(G3226,'Customer table'!A:H,8,FALSE)</f>
        <v>Email user</v>
      </c>
      <c r="N3226">
        <v>1842.3</v>
      </c>
    </row>
    <row r="3227" spans="1:14">
      <c r="A3227" s="13">
        <v>3226</v>
      </c>
      <c r="B3227" s="13">
        <v>1774</v>
      </c>
      <c r="C3227" s="13">
        <v>163</v>
      </c>
      <c r="D3227" s="13">
        <v>1</v>
      </c>
      <c r="E3227" s="13">
        <v>173.7</v>
      </c>
      <c r="F3227">
        <f t="shared" si="50"/>
        <v>173.7</v>
      </c>
      <c r="G3227" s="13">
        <v>3226</v>
      </c>
      <c r="H3227" s="28" t="str">
        <f>VLOOKUP(G3227,'Customer table'!A:H,8,FALSE)</f>
        <v>Non email user</v>
      </c>
      <c r="N3227">
        <v>512.34</v>
      </c>
    </row>
    <row r="3228" spans="1:14">
      <c r="A3228" s="13">
        <v>3227</v>
      </c>
      <c r="B3228" s="13">
        <v>1775</v>
      </c>
      <c r="C3228" s="13">
        <v>139</v>
      </c>
      <c r="D3228" s="13">
        <v>1</v>
      </c>
      <c r="E3228" s="13">
        <v>240.57</v>
      </c>
      <c r="F3228">
        <f t="shared" si="50"/>
        <v>240.57</v>
      </c>
      <c r="G3228" s="13">
        <v>3227</v>
      </c>
      <c r="H3228" s="28" t="str">
        <f>VLOOKUP(G3228,'Customer table'!A:H,8,FALSE)</f>
        <v>Non email user</v>
      </c>
      <c r="N3228">
        <v>308.56</v>
      </c>
    </row>
    <row r="3229" spans="1:14">
      <c r="A3229" s="13">
        <v>3228</v>
      </c>
      <c r="B3229" s="13">
        <v>1775</v>
      </c>
      <c r="C3229" s="13">
        <v>200</v>
      </c>
      <c r="D3229" s="13">
        <v>1</v>
      </c>
      <c r="E3229" s="13">
        <v>105.06</v>
      </c>
      <c r="F3229">
        <f t="shared" si="50"/>
        <v>105.06</v>
      </c>
      <c r="G3229" s="13">
        <v>3228</v>
      </c>
      <c r="H3229" s="28" t="str">
        <f>VLOOKUP(G3229,'Customer table'!A:H,8,FALSE)</f>
        <v>Non email user</v>
      </c>
      <c r="N3229">
        <v>209.84</v>
      </c>
    </row>
    <row r="3230" spans="1:14">
      <c r="A3230" s="13">
        <v>3229</v>
      </c>
      <c r="B3230" s="13">
        <v>1776</v>
      </c>
      <c r="C3230" s="13">
        <v>192</v>
      </c>
      <c r="D3230" s="13">
        <v>1</v>
      </c>
      <c r="E3230" s="13">
        <v>424.05</v>
      </c>
      <c r="F3230">
        <f t="shared" si="50"/>
        <v>424.05</v>
      </c>
      <c r="G3230" s="13">
        <v>3229</v>
      </c>
      <c r="H3230" s="28" t="str">
        <f>VLOOKUP(G3230,'Customer table'!A:H,8,FALSE)</f>
        <v>Email user</v>
      </c>
      <c r="N3230">
        <v>475.16</v>
      </c>
    </row>
    <row r="3231" spans="1:14">
      <c r="A3231" s="13">
        <v>3230</v>
      </c>
      <c r="B3231" s="13">
        <v>1776</v>
      </c>
      <c r="C3231" s="13">
        <v>60</v>
      </c>
      <c r="D3231" s="13">
        <v>1</v>
      </c>
      <c r="E3231" s="13">
        <v>392.53</v>
      </c>
      <c r="F3231">
        <f t="shared" si="50"/>
        <v>392.53</v>
      </c>
      <c r="G3231" s="13">
        <v>3230</v>
      </c>
      <c r="H3231" s="28" t="str">
        <f>VLOOKUP(G3231,'Customer table'!A:H,8,FALSE)</f>
        <v>Non email user</v>
      </c>
      <c r="N3231">
        <v>422.21</v>
      </c>
    </row>
    <row r="3232" spans="1:14">
      <c r="A3232" s="13">
        <v>3231</v>
      </c>
      <c r="B3232" s="13">
        <v>1777</v>
      </c>
      <c r="C3232" s="13">
        <v>48</v>
      </c>
      <c r="D3232" s="13">
        <v>1</v>
      </c>
      <c r="E3232" s="13">
        <v>1016.02</v>
      </c>
      <c r="F3232">
        <f t="shared" si="50"/>
        <v>1016.02</v>
      </c>
      <c r="G3232" s="13">
        <v>3231</v>
      </c>
      <c r="H3232" s="28" t="str">
        <f>VLOOKUP(G3232,'Customer table'!A:H,8,FALSE)</f>
        <v>Non email user</v>
      </c>
      <c r="N3232">
        <v>935.74</v>
      </c>
    </row>
    <row r="3233" spans="1:14">
      <c r="A3233" s="13">
        <v>3232</v>
      </c>
      <c r="B3233" s="13">
        <v>1777</v>
      </c>
      <c r="C3233" s="13">
        <v>40</v>
      </c>
      <c r="D3233" s="13">
        <v>1</v>
      </c>
      <c r="E3233" s="13">
        <v>1860.2</v>
      </c>
      <c r="F3233">
        <f t="shared" si="50"/>
        <v>1860.2</v>
      </c>
      <c r="G3233" s="13">
        <v>3232</v>
      </c>
      <c r="H3233" s="28" t="str">
        <f>VLOOKUP(G3233,'Customer table'!A:H,8,FALSE)</f>
        <v>Non email user</v>
      </c>
      <c r="N3233">
        <v>1995.72</v>
      </c>
    </row>
    <row r="3234" spans="1:14">
      <c r="A3234" s="13">
        <v>3233</v>
      </c>
      <c r="B3234" s="13">
        <v>1778</v>
      </c>
      <c r="C3234" s="13">
        <v>11</v>
      </c>
      <c r="D3234" s="13">
        <v>1</v>
      </c>
      <c r="E3234" s="13">
        <v>1230.47</v>
      </c>
      <c r="F3234">
        <f t="shared" si="50"/>
        <v>1230.47</v>
      </c>
      <c r="G3234" s="13">
        <v>3233</v>
      </c>
      <c r="H3234" s="28" t="str">
        <f>VLOOKUP(G3234,'Customer table'!A:H,8,FALSE)</f>
        <v>Non email user</v>
      </c>
      <c r="N3234">
        <v>899.62</v>
      </c>
    </row>
    <row r="3235" spans="1:14">
      <c r="A3235" s="13">
        <v>3234</v>
      </c>
      <c r="B3235" s="13">
        <v>1778</v>
      </c>
      <c r="C3235" s="13">
        <v>168</v>
      </c>
      <c r="D3235" s="13">
        <v>1</v>
      </c>
      <c r="E3235" s="13">
        <v>255.79</v>
      </c>
      <c r="F3235">
        <f t="shared" si="50"/>
        <v>255.79</v>
      </c>
      <c r="G3235" s="13">
        <v>3234</v>
      </c>
      <c r="H3235" s="28" t="str">
        <f>VLOOKUP(G3235,'Customer table'!A:H,8,FALSE)</f>
        <v>Non email user</v>
      </c>
      <c r="N3235">
        <v>941.99</v>
      </c>
    </row>
    <row r="3236" spans="1:14">
      <c r="A3236" s="13">
        <v>3235</v>
      </c>
      <c r="B3236" s="13">
        <v>1778</v>
      </c>
      <c r="C3236" s="13">
        <v>124</v>
      </c>
      <c r="D3236" s="13">
        <v>1</v>
      </c>
      <c r="E3236" s="13">
        <v>159.92</v>
      </c>
      <c r="F3236">
        <f t="shared" si="50"/>
        <v>159.92</v>
      </c>
      <c r="G3236" s="13">
        <v>3235</v>
      </c>
      <c r="H3236" s="28" t="str">
        <f>VLOOKUP(G3236,'Customer table'!A:H,8,FALSE)</f>
        <v>Non email user</v>
      </c>
      <c r="N3236">
        <v>618.93</v>
      </c>
    </row>
    <row r="3237" spans="1:14">
      <c r="A3237" s="13">
        <v>3236</v>
      </c>
      <c r="B3237" s="13">
        <v>1778</v>
      </c>
      <c r="C3237" s="13">
        <v>146</v>
      </c>
      <c r="D3237" s="13">
        <v>1</v>
      </c>
      <c r="E3237" s="13">
        <v>251.51</v>
      </c>
      <c r="F3237">
        <f t="shared" si="50"/>
        <v>251.51</v>
      </c>
      <c r="G3237" s="13">
        <v>3236</v>
      </c>
      <c r="H3237" s="28" t="str">
        <f>VLOOKUP(G3237,'Customer table'!A:H,8,FALSE)</f>
        <v>Non email user</v>
      </c>
      <c r="N3237">
        <v>345.83</v>
      </c>
    </row>
    <row r="3238" spans="1:14">
      <c r="A3238" s="13">
        <v>3237</v>
      </c>
      <c r="B3238" s="13">
        <v>1779</v>
      </c>
      <c r="C3238" s="13">
        <v>191</v>
      </c>
      <c r="D3238" s="13">
        <v>3</v>
      </c>
      <c r="E3238" s="13">
        <v>414.19</v>
      </c>
      <c r="F3238">
        <f t="shared" si="50"/>
        <v>1242.57</v>
      </c>
      <c r="G3238" s="13">
        <v>3237</v>
      </c>
      <c r="H3238" s="28" t="str">
        <f>VLOOKUP(G3238,'Customer table'!A:H,8,FALSE)</f>
        <v>Non email user</v>
      </c>
      <c r="N3238">
        <v>580</v>
      </c>
    </row>
    <row r="3239" spans="1:14">
      <c r="A3239" s="13">
        <v>3238</v>
      </c>
      <c r="B3239" s="13">
        <v>1780</v>
      </c>
      <c r="C3239" s="13">
        <v>19</v>
      </c>
      <c r="D3239" s="13">
        <v>1</v>
      </c>
      <c r="E3239" s="13">
        <v>968.43</v>
      </c>
      <c r="F3239">
        <f t="shared" si="50"/>
        <v>968.43</v>
      </c>
      <c r="G3239" s="13">
        <v>3238</v>
      </c>
      <c r="H3239" s="28" t="str">
        <f>VLOOKUP(G3239,'Customer table'!A:H,8,FALSE)</f>
        <v>Non email user</v>
      </c>
      <c r="N3239">
        <v>471.55</v>
      </c>
    </row>
    <row r="3240" spans="1:14">
      <c r="A3240" s="13">
        <v>3239</v>
      </c>
      <c r="B3240" s="13">
        <v>1780</v>
      </c>
      <c r="C3240" s="13">
        <v>44</v>
      </c>
      <c r="D3240" s="13">
        <v>1</v>
      </c>
      <c r="E3240" s="13">
        <v>798.94</v>
      </c>
      <c r="F3240">
        <f t="shared" si="50"/>
        <v>798.94</v>
      </c>
      <c r="G3240" s="13">
        <v>3239</v>
      </c>
      <c r="H3240" s="28" t="str">
        <f>VLOOKUP(G3240,'Customer table'!A:H,8,FALSE)</f>
        <v>Email user</v>
      </c>
      <c r="N3240">
        <v>479.1</v>
      </c>
    </row>
    <row r="3241" spans="1:14">
      <c r="A3241" s="13">
        <v>3240</v>
      </c>
      <c r="B3241" s="13">
        <v>1781</v>
      </c>
      <c r="C3241" s="13">
        <v>156</v>
      </c>
      <c r="D3241" s="13">
        <v>1</v>
      </c>
      <c r="E3241" s="13">
        <v>342.38</v>
      </c>
      <c r="F3241">
        <f t="shared" si="50"/>
        <v>342.38</v>
      </c>
      <c r="G3241" s="13">
        <v>3240</v>
      </c>
      <c r="H3241" s="28" t="str">
        <f>VLOOKUP(G3241,'Customer table'!A:H,8,FALSE)</f>
        <v>Email user</v>
      </c>
      <c r="N3241">
        <v>2499.9</v>
      </c>
    </row>
    <row r="3242" spans="1:14">
      <c r="A3242" s="13">
        <v>3241</v>
      </c>
      <c r="B3242" s="13">
        <v>1781</v>
      </c>
      <c r="C3242" s="13">
        <v>1</v>
      </c>
      <c r="D3242" s="13">
        <v>1</v>
      </c>
      <c r="E3242" s="13">
        <v>440.02</v>
      </c>
      <c r="F3242">
        <f t="shared" si="50"/>
        <v>440.02</v>
      </c>
      <c r="G3242" s="13">
        <v>3241</v>
      </c>
      <c r="H3242" s="28" t="str">
        <f>VLOOKUP(G3242,'Customer table'!A:H,8,FALSE)</f>
        <v>Email user</v>
      </c>
      <c r="N3242">
        <v>1294.46</v>
      </c>
    </row>
    <row r="3243" spans="1:14">
      <c r="A3243" s="13">
        <v>3242</v>
      </c>
      <c r="B3243" s="13">
        <v>1782</v>
      </c>
      <c r="C3243" s="13">
        <v>148</v>
      </c>
      <c r="D3243" s="13">
        <v>2</v>
      </c>
      <c r="E3243" s="13">
        <v>256.17</v>
      </c>
      <c r="F3243">
        <f t="shared" si="50"/>
        <v>512.34</v>
      </c>
      <c r="G3243" s="13">
        <v>3242</v>
      </c>
      <c r="H3243" s="28" t="str">
        <f>VLOOKUP(G3243,'Customer table'!A:H,8,FALSE)</f>
        <v>Non email user</v>
      </c>
      <c r="N3243">
        <v>492.52</v>
      </c>
    </row>
    <row r="3244" spans="1:14">
      <c r="A3244" s="13">
        <v>3243</v>
      </c>
      <c r="B3244" s="13">
        <v>1782</v>
      </c>
      <c r="C3244" s="13">
        <v>21</v>
      </c>
      <c r="D3244" s="13">
        <v>1</v>
      </c>
      <c r="E3244" s="13">
        <v>661.44</v>
      </c>
      <c r="F3244">
        <f t="shared" si="50"/>
        <v>661.44</v>
      </c>
      <c r="G3244" s="13">
        <v>3243</v>
      </c>
      <c r="H3244" s="28" t="str">
        <f>VLOOKUP(G3244,'Customer table'!A:H,8,FALSE)</f>
        <v>Email user</v>
      </c>
      <c r="N3244">
        <v>971.06</v>
      </c>
    </row>
    <row r="3245" spans="1:14">
      <c r="A3245" s="13">
        <v>3244</v>
      </c>
      <c r="B3245" s="13">
        <v>1783</v>
      </c>
      <c r="C3245" s="13">
        <v>14</v>
      </c>
      <c r="D3245" s="13">
        <v>1</v>
      </c>
      <c r="E3245" s="13">
        <v>1816.72</v>
      </c>
      <c r="F3245">
        <f t="shared" si="50"/>
        <v>1816.72</v>
      </c>
      <c r="G3245" s="13">
        <v>3244</v>
      </c>
      <c r="H3245" s="28" t="str">
        <f>VLOOKUP(G3245,'Customer table'!A:H,8,FALSE)</f>
        <v>Email user</v>
      </c>
      <c r="N3245">
        <v>923.6</v>
      </c>
    </row>
    <row r="3246" spans="1:14">
      <c r="A3246" s="13">
        <v>3245</v>
      </c>
      <c r="B3246" s="13">
        <v>1783</v>
      </c>
      <c r="C3246" s="13">
        <v>80</v>
      </c>
      <c r="D3246" s="13">
        <v>2</v>
      </c>
      <c r="E3246" s="13">
        <v>257.17</v>
      </c>
      <c r="F3246">
        <f t="shared" si="50"/>
        <v>514.34</v>
      </c>
      <c r="G3246" s="13">
        <v>3245</v>
      </c>
      <c r="H3246" s="28" t="str">
        <f>VLOOKUP(G3246,'Customer table'!A:H,8,FALSE)</f>
        <v>Non email user</v>
      </c>
      <c r="N3246">
        <v>674.62</v>
      </c>
    </row>
    <row r="3247" spans="1:14">
      <c r="A3247" s="13">
        <v>3246</v>
      </c>
      <c r="B3247" s="13">
        <v>1783</v>
      </c>
      <c r="C3247" s="13">
        <v>148</v>
      </c>
      <c r="D3247" s="13">
        <v>1</v>
      </c>
      <c r="E3247" s="13">
        <v>241.41</v>
      </c>
      <c r="F3247">
        <f t="shared" si="50"/>
        <v>241.41</v>
      </c>
      <c r="G3247" s="13">
        <v>3246</v>
      </c>
      <c r="H3247" s="28" t="str">
        <f>VLOOKUP(G3247,'Customer table'!A:H,8,FALSE)</f>
        <v>Non email user</v>
      </c>
      <c r="N3247">
        <v>580.8</v>
      </c>
    </row>
    <row r="3248" spans="1:14">
      <c r="A3248" s="13">
        <v>3247</v>
      </c>
      <c r="B3248" s="13">
        <v>1784</v>
      </c>
      <c r="C3248" s="13">
        <v>176</v>
      </c>
      <c r="D3248" s="13">
        <v>1</v>
      </c>
      <c r="E3248" s="13">
        <v>436.2</v>
      </c>
      <c r="F3248">
        <f t="shared" si="50"/>
        <v>436.2</v>
      </c>
      <c r="G3248" s="13">
        <v>3247</v>
      </c>
      <c r="H3248" s="28" t="str">
        <f>VLOOKUP(G3248,'Customer table'!A:H,8,FALSE)</f>
        <v>Email user</v>
      </c>
      <c r="N3248">
        <v>397.78</v>
      </c>
    </row>
    <row r="3249" spans="1:14">
      <c r="A3249" s="13">
        <v>3248</v>
      </c>
      <c r="B3249" s="13">
        <v>1785</v>
      </c>
      <c r="C3249" s="13">
        <v>172</v>
      </c>
      <c r="D3249" s="13">
        <v>2</v>
      </c>
      <c r="E3249" s="13">
        <v>315.29</v>
      </c>
      <c r="F3249">
        <f t="shared" si="50"/>
        <v>630.58</v>
      </c>
      <c r="G3249" s="13">
        <v>3248</v>
      </c>
      <c r="H3249" s="28" t="str">
        <f>VLOOKUP(G3249,'Customer table'!A:H,8,FALSE)</f>
        <v>Non email user</v>
      </c>
      <c r="N3249">
        <v>2899.98</v>
      </c>
    </row>
    <row r="3250" spans="1:14">
      <c r="A3250" s="13">
        <v>3249</v>
      </c>
      <c r="B3250" s="13">
        <v>1785</v>
      </c>
      <c r="C3250" s="13">
        <v>54</v>
      </c>
      <c r="D3250" s="13">
        <v>1</v>
      </c>
      <c r="E3250" s="13">
        <v>638.1</v>
      </c>
      <c r="F3250">
        <f t="shared" si="50"/>
        <v>638.1</v>
      </c>
      <c r="G3250" s="13">
        <v>3249</v>
      </c>
      <c r="H3250" s="28" t="str">
        <f>VLOOKUP(G3250,'Customer table'!A:H,8,FALSE)</f>
        <v>Non email user</v>
      </c>
      <c r="N3250">
        <v>471.55</v>
      </c>
    </row>
    <row r="3251" spans="1:14">
      <c r="A3251" s="13">
        <v>3250</v>
      </c>
      <c r="B3251" s="13">
        <v>1786</v>
      </c>
      <c r="C3251" s="13">
        <v>69</v>
      </c>
      <c r="D3251" s="13">
        <v>1</v>
      </c>
      <c r="E3251" s="13">
        <v>1008.02</v>
      </c>
      <c r="F3251">
        <f t="shared" si="50"/>
        <v>1008.02</v>
      </c>
      <c r="G3251" s="13">
        <v>3250</v>
      </c>
      <c r="H3251" s="28" t="str">
        <f>VLOOKUP(G3251,'Customer table'!A:H,8,FALSE)</f>
        <v>Email user</v>
      </c>
      <c r="N3251">
        <v>475.16</v>
      </c>
    </row>
    <row r="3252" spans="1:14">
      <c r="A3252" s="13">
        <v>3251</v>
      </c>
      <c r="B3252" s="13">
        <v>1787</v>
      </c>
      <c r="C3252" s="13">
        <v>113</v>
      </c>
      <c r="D3252" s="13">
        <v>3</v>
      </c>
      <c r="E3252" s="13">
        <v>901.51</v>
      </c>
      <c r="F3252">
        <f t="shared" si="50"/>
        <v>2704.53</v>
      </c>
      <c r="G3252" s="13">
        <v>3251</v>
      </c>
      <c r="H3252" s="28" t="str">
        <f>VLOOKUP(G3252,'Customer table'!A:H,8,FALSE)</f>
        <v>Non email user</v>
      </c>
      <c r="N3252">
        <v>849.18</v>
      </c>
    </row>
    <row r="3253" spans="1:14">
      <c r="A3253" s="13">
        <v>3252</v>
      </c>
      <c r="B3253" s="13">
        <v>1788</v>
      </c>
      <c r="C3253" s="13">
        <v>121</v>
      </c>
      <c r="D3253" s="13">
        <v>2</v>
      </c>
      <c r="E3253" s="13">
        <v>138.34</v>
      </c>
      <c r="F3253">
        <f t="shared" si="50"/>
        <v>276.68</v>
      </c>
      <c r="G3253" s="13">
        <v>3252</v>
      </c>
      <c r="H3253" s="28" t="str">
        <f>VLOOKUP(G3253,'Customer table'!A:H,8,FALSE)</f>
        <v>Email user</v>
      </c>
      <c r="N3253">
        <v>200.91</v>
      </c>
    </row>
    <row r="3254" spans="1:14">
      <c r="A3254" s="13">
        <v>3253</v>
      </c>
      <c r="B3254" s="13">
        <v>1789</v>
      </c>
      <c r="C3254" s="13">
        <v>108</v>
      </c>
      <c r="D3254" s="13">
        <v>1</v>
      </c>
      <c r="E3254" s="13">
        <v>534.37</v>
      </c>
      <c r="F3254">
        <f t="shared" si="50"/>
        <v>534.37</v>
      </c>
      <c r="G3254" s="13">
        <v>3253</v>
      </c>
      <c r="H3254" s="28" t="str">
        <f>VLOOKUP(G3254,'Customer table'!A:H,8,FALSE)</f>
        <v>Non email user</v>
      </c>
      <c r="N3254">
        <v>3633.44</v>
      </c>
    </row>
    <row r="3255" spans="1:14">
      <c r="A3255" s="13">
        <v>3254</v>
      </c>
      <c r="B3255" s="13">
        <v>1789</v>
      </c>
      <c r="C3255" s="13">
        <v>137</v>
      </c>
      <c r="D3255" s="13">
        <v>1</v>
      </c>
      <c r="E3255" s="13">
        <v>211.3</v>
      </c>
      <c r="F3255">
        <f t="shared" si="50"/>
        <v>211.3</v>
      </c>
      <c r="G3255" s="13">
        <v>3254</v>
      </c>
      <c r="H3255" s="28" t="str">
        <f>VLOOKUP(G3255,'Customer table'!A:H,8,FALSE)</f>
        <v>Non email user</v>
      </c>
      <c r="N3255">
        <v>618.93</v>
      </c>
    </row>
    <row r="3256" spans="1:14">
      <c r="A3256" s="13">
        <v>3255</v>
      </c>
      <c r="B3256" s="13">
        <v>1790</v>
      </c>
      <c r="C3256" s="13">
        <v>125</v>
      </c>
      <c r="D3256" s="13">
        <v>1</v>
      </c>
      <c r="E3256" s="13">
        <v>152.53</v>
      </c>
      <c r="F3256">
        <f t="shared" si="50"/>
        <v>152.53</v>
      </c>
      <c r="G3256" s="13">
        <v>3255</v>
      </c>
      <c r="H3256" s="28" t="str">
        <f>VLOOKUP(G3256,'Customer table'!A:H,8,FALSE)</f>
        <v>Non email user</v>
      </c>
      <c r="N3256">
        <v>458.33</v>
      </c>
    </row>
    <row r="3257" spans="1:14">
      <c r="A3257" s="13">
        <v>3256</v>
      </c>
      <c r="B3257" s="13">
        <v>1791</v>
      </c>
      <c r="C3257" s="13">
        <v>183</v>
      </c>
      <c r="D3257" s="13">
        <v>1</v>
      </c>
      <c r="E3257" s="13">
        <v>200.91</v>
      </c>
      <c r="F3257">
        <f t="shared" si="50"/>
        <v>200.91</v>
      </c>
      <c r="G3257" s="13">
        <v>3256</v>
      </c>
      <c r="H3257" s="28" t="str">
        <f>VLOOKUP(G3257,'Customer table'!A:H,8,FALSE)</f>
        <v>Email user</v>
      </c>
      <c r="N3257">
        <v>100.33</v>
      </c>
    </row>
    <row r="3258" spans="1:14">
      <c r="A3258" s="13">
        <v>3257</v>
      </c>
      <c r="B3258" s="13">
        <v>1791</v>
      </c>
      <c r="C3258" s="13">
        <v>101</v>
      </c>
      <c r="D3258" s="13">
        <v>2</v>
      </c>
      <c r="E3258" s="13">
        <v>684.86</v>
      </c>
      <c r="F3258">
        <f t="shared" si="50"/>
        <v>1369.72</v>
      </c>
      <c r="G3258" s="13">
        <v>3257</v>
      </c>
      <c r="H3258" s="28" t="str">
        <f>VLOOKUP(G3258,'Customer table'!A:H,8,FALSE)</f>
        <v>Email user</v>
      </c>
      <c r="N3258">
        <v>579.6</v>
      </c>
    </row>
    <row r="3259" spans="1:14">
      <c r="A3259" s="13">
        <v>3258</v>
      </c>
      <c r="B3259" s="13">
        <v>1792</v>
      </c>
      <c r="C3259" s="13">
        <v>65</v>
      </c>
      <c r="D3259" s="13">
        <v>1</v>
      </c>
      <c r="E3259" s="13">
        <v>237.29</v>
      </c>
      <c r="F3259">
        <f t="shared" si="50"/>
        <v>237.29</v>
      </c>
      <c r="G3259" s="13">
        <v>3258</v>
      </c>
      <c r="H3259" s="28" t="str">
        <f>VLOOKUP(G3259,'Customer table'!A:H,8,FALSE)</f>
        <v>Non email user</v>
      </c>
      <c r="N3259">
        <v>1777.25</v>
      </c>
    </row>
    <row r="3260" spans="1:14">
      <c r="A3260" s="13">
        <v>3259</v>
      </c>
      <c r="B3260" s="13">
        <v>1793</v>
      </c>
      <c r="C3260" s="13">
        <v>122</v>
      </c>
      <c r="D3260" s="13">
        <v>1</v>
      </c>
      <c r="E3260" s="13">
        <v>112.48</v>
      </c>
      <c r="F3260">
        <f t="shared" si="50"/>
        <v>112.48</v>
      </c>
      <c r="G3260" s="13">
        <v>3259</v>
      </c>
      <c r="H3260" s="28" t="str">
        <f>VLOOKUP(G3260,'Customer table'!A:H,8,FALSE)</f>
        <v>Non email user</v>
      </c>
      <c r="N3260">
        <v>858.98</v>
      </c>
    </row>
    <row r="3261" spans="1:14">
      <c r="A3261" s="13">
        <v>3260</v>
      </c>
      <c r="B3261" s="13">
        <v>1793</v>
      </c>
      <c r="C3261" s="13">
        <v>101</v>
      </c>
      <c r="D3261" s="13">
        <v>1</v>
      </c>
      <c r="E3261" s="13">
        <v>759.97</v>
      </c>
      <c r="F3261">
        <f t="shared" si="50"/>
        <v>759.97</v>
      </c>
      <c r="G3261" s="13">
        <v>3260</v>
      </c>
      <c r="H3261" s="28" t="str">
        <f>VLOOKUP(G3261,'Customer table'!A:H,8,FALSE)</f>
        <v>Non email user</v>
      </c>
      <c r="N3261">
        <v>159.92</v>
      </c>
    </row>
    <row r="3262" spans="1:14">
      <c r="A3262" s="13">
        <v>3261</v>
      </c>
      <c r="B3262" s="13">
        <v>1793</v>
      </c>
      <c r="C3262" s="13">
        <v>76</v>
      </c>
      <c r="D3262" s="13">
        <v>1</v>
      </c>
      <c r="E3262" s="13">
        <v>555.45</v>
      </c>
      <c r="F3262">
        <f t="shared" si="50"/>
        <v>555.45</v>
      </c>
      <c r="G3262" s="13">
        <v>3261</v>
      </c>
      <c r="H3262" s="28" t="str">
        <f>VLOOKUP(G3262,'Customer table'!A:H,8,FALSE)</f>
        <v>Email user</v>
      </c>
      <c r="N3262">
        <v>448.66</v>
      </c>
    </row>
    <row r="3263" spans="1:14">
      <c r="A3263" s="13">
        <v>3262</v>
      </c>
      <c r="B3263" s="13">
        <v>1794</v>
      </c>
      <c r="C3263" s="13">
        <v>86</v>
      </c>
      <c r="D3263" s="13">
        <v>1</v>
      </c>
      <c r="E3263" s="13">
        <v>219.69</v>
      </c>
      <c r="F3263">
        <f t="shared" si="50"/>
        <v>219.69</v>
      </c>
      <c r="G3263" s="13">
        <v>3262</v>
      </c>
      <c r="H3263" s="28" t="str">
        <f>VLOOKUP(G3263,'Customer table'!A:H,8,FALSE)</f>
        <v>Non email user</v>
      </c>
      <c r="N3263">
        <v>457.71</v>
      </c>
    </row>
    <row r="3264" spans="1:14">
      <c r="A3264" s="13">
        <v>3263</v>
      </c>
      <c r="B3264" s="13">
        <v>1795</v>
      </c>
      <c r="C3264" s="13">
        <v>173</v>
      </c>
      <c r="D3264" s="13">
        <v>1</v>
      </c>
      <c r="E3264" s="13">
        <v>459.12</v>
      </c>
      <c r="F3264">
        <f t="shared" si="50"/>
        <v>459.12</v>
      </c>
      <c r="G3264" s="13">
        <v>3263</v>
      </c>
      <c r="H3264" s="28" t="str">
        <f>VLOOKUP(G3264,'Customer table'!A:H,8,FALSE)</f>
        <v>Non email user</v>
      </c>
      <c r="N3264">
        <v>260.61</v>
      </c>
    </row>
    <row r="3265" spans="1:14">
      <c r="A3265" s="13">
        <v>3264</v>
      </c>
      <c r="B3265" s="13">
        <v>1796</v>
      </c>
      <c r="C3265" s="13">
        <v>161</v>
      </c>
      <c r="D3265" s="13">
        <v>1</v>
      </c>
      <c r="E3265" s="13">
        <v>406.33</v>
      </c>
      <c r="F3265">
        <f t="shared" si="50"/>
        <v>406.33</v>
      </c>
      <c r="G3265" s="13">
        <v>3264</v>
      </c>
      <c r="H3265" s="28" t="str">
        <f>VLOOKUP(G3265,'Customer table'!A:H,8,FALSE)</f>
        <v>Email user</v>
      </c>
      <c r="N3265">
        <v>240.54</v>
      </c>
    </row>
    <row r="3266" spans="1:14">
      <c r="A3266" s="13">
        <v>3265</v>
      </c>
      <c r="B3266" s="13">
        <v>1797</v>
      </c>
      <c r="C3266" s="13">
        <v>161</v>
      </c>
      <c r="D3266" s="13">
        <v>1</v>
      </c>
      <c r="E3266" s="13">
        <v>406.33</v>
      </c>
      <c r="F3266">
        <f t="shared" ref="F3266:F3329" si="51">E3266*D3266</f>
        <v>406.33</v>
      </c>
      <c r="G3266" s="13">
        <v>3265</v>
      </c>
      <c r="H3266" s="28" t="str">
        <f>VLOOKUP(G3266,'Customer table'!A:H,8,FALSE)</f>
        <v>Email user</v>
      </c>
      <c r="N3266">
        <v>435.69</v>
      </c>
    </row>
    <row r="3267" spans="1:14">
      <c r="A3267" s="13">
        <v>3266</v>
      </c>
      <c r="B3267" s="13">
        <v>1798</v>
      </c>
      <c r="C3267" s="13">
        <v>107</v>
      </c>
      <c r="D3267" s="13">
        <v>1</v>
      </c>
      <c r="E3267" s="13">
        <v>232.17</v>
      </c>
      <c r="F3267">
        <f t="shared" si="51"/>
        <v>232.17</v>
      </c>
      <c r="G3267" s="13">
        <v>3266</v>
      </c>
      <c r="H3267" s="28" t="str">
        <f>VLOOKUP(G3267,'Customer table'!A:H,8,FALSE)</f>
        <v>Email user</v>
      </c>
      <c r="N3267">
        <v>1080.84</v>
      </c>
    </row>
    <row r="3268" spans="1:14">
      <c r="A3268" s="13">
        <v>3267</v>
      </c>
      <c r="B3268" s="13">
        <v>1799</v>
      </c>
      <c r="C3268" s="13">
        <v>32</v>
      </c>
      <c r="D3268" s="13">
        <v>1</v>
      </c>
      <c r="E3268" s="13">
        <v>644.55</v>
      </c>
      <c r="F3268">
        <f t="shared" si="51"/>
        <v>644.55</v>
      </c>
      <c r="G3268" s="13">
        <v>3267</v>
      </c>
      <c r="H3268" s="28" t="str">
        <f>VLOOKUP(G3268,'Customer table'!A:H,8,FALSE)</f>
        <v>Non email user</v>
      </c>
      <c r="N3268">
        <v>273.77</v>
      </c>
    </row>
    <row r="3269" spans="1:14">
      <c r="A3269" s="13">
        <v>3268</v>
      </c>
      <c r="B3269" s="13">
        <v>1799</v>
      </c>
      <c r="C3269" s="13">
        <v>189</v>
      </c>
      <c r="D3269" s="13">
        <v>1</v>
      </c>
      <c r="E3269" s="13">
        <v>479.1</v>
      </c>
      <c r="F3269">
        <f t="shared" si="51"/>
        <v>479.1</v>
      </c>
      <c r="G3269" s="13">
        <v>3268</v>
      </c>
      <c r="H3269" s="28" t="str">
        <f>VLOOKUP(G3269,'Customer table'!A:H,8,FALSE)</f>
        <v>Non email user</v>
      </c>
      <c r="N3269">
        <v>1181.06</v>
      </c>
    </row>
    <row r="3270" spans="1:14">
      <c r="A3270" s="13">
        <v>3269</v>
      </c>
      <c r="B3270" s="13">
        <v>1800</v>
      </c>
      <c r="C3270" s="13">
        <v>76</v>
      </c>
      <c r="D3270" s="13">
        <v>2</v>
      </c>
      <c r="E3270" s="13">
        <v>623.01</v>
      </c>
      <c r="F3270">
        <f t="shared" si="51"/>
        <v>1246.02</v>
      </c>
      <c r="G3270" s="13">
        <v>3269</v>
      </c>
      <c r="H3270" s="28" t="str">
        <f>VLOOKUP(G3270,'Customer table'!A:H,8,FALSE)</f>
        <v>Non email user</v>
      </c>
      <c r="N3270">
        <v>1041.67</v>
      </c>
    </row>
    <row r="3271" spans="1:14">
      <c r="A3271" s="13">
        <v>3270</v>
      </c>
      <c r="B3271" s="13">
        <v>1800</v>
      </c>
      <c r="C3271" s="13">
        <v>179</v>
      </c>
      <c r="D3271" s="13">
        <v>1</v>
      </c>
      <c r="E3271" s="13">
        <v>154.28</v>
      </c>
      <c r="F3271">
        <f t="shared" si="51"/>
        <v>154.28</v>
      </c>
      <c r="G3271" s="13">
        <v>3270</v>
      </c>
      <c r="H3271" s="28" t="str">
        <f>VLOOKUP(G3271,'Customer table'!A:H,8,FALSE)</f>
        <v>Email user</v>
      </c>
      <c r="N3271">
        <v>1244.43</v>
      </c>
    </row>
    <row r="3272" spans="1:14">
      <c r="A3272" s="13">
        <v>3271</v>
      </c>
      <c r="B3272" s="13">
        <v>1801</v>
      </c>
      <c r="C3272" s="13">
        <v>187</v>
      </c>
      <c r="D3272" s="13">
        <v>1</v>
      </c>
      <c r="E3272" s="13">
        <v>435.69</v>
      </c>
      <c r="F3272">
        <f t="shared" si="51"/>
        <v>435.69</v>
      </c>
      <c r="G3272" s="13">
        <v>3271</v>
      </c>
      <c r="H3272" s="28" t="str">
        <f>VLOOKUP(G3272,'Customer table'!A:H,8,FALSE)</f>
        <v>Non email user</v>
      </c>
      <c r="N3272">
        <v>1009.1</v>
      </c>
    </row>
    <row r="3273" spans="1:14">
      <c r="A3273" s="13">
        <v>3272</v>
      </c>
      <c r="B3273" s="13">
        <v>1801</v>
      </c>
      <c r="C3273" s="13">
        <v>177</v>
      </c>
      <c r="D3273" s="13">
        <v>1</v>
      </c>
      <c r="E3273" s="13">
        <v>313.65</v>
      </c>
      <c r="F3273">
        <f t="shared" si="51"/>
        <v>313.65</v>
      </c>
      <c r="G3273" s="13">
        <v>3272</v>
      </c>
      <c r="H3273" s="28" t="str">
        <f>VLOOKUP(G3273,'Customer table'!A:H,8,FALSE)</f>
        <v>Non email user</v>
      </c>
      <c r="N3273">
        <v>211.3</v>
      </c>
    </row>
    <row r="3274" spans="1:14">
      <c r="A3274" s="13">
        <v>3273</v>
      </c>
      <c r="B3274" s="13">
        <v>1802</v>
      </c>
      <c r="C3274" s="13">
        <v>159</v>
      </c>
      <c r="D3274" s="13">
        <v>1</v>
      </c>
      <c r="E3274" s="13">
        <v>361.97</v>
      </c>
      <c r="F3274">
        <f t="shared" si="51"/>
        <v>361.97</v>
      </c>
      <c r="G3274" s="13">
        <v>3273</v>
      </c>
      <c r="H3274" s="28" t="str">
        <f>VLOOKUP(G3274,'Customer table'!A:H,8,FALSE)</f>
        <v>Non email user</v>
      </c>
      <c r="N3274">
        <v>1636.91</v>
      </c>
    </row>
    <row r="3275" spans="1:14">
      <c r="A3275" s="13">
        <v>3274</v>
      </c>
      <c r="B3275" s="13">
        <v>1803</v>
      </c>
      <c r="C3275" s="13">
        <v>31</v>
      </c>
      <c r="D3275" s="13">
        <v>1</v>
      </c>
      <c r="E3275" s="13">
        <v>545.46</v>
      </c>
      <c r="F3275">
        <f t="shared" si="51"/>
        <v>545.46</v>
      </c>
      <c r="G3275" s="13">
        <v>3274</v>
      </c>
      <c r="H3275" s="28" t="str">
        <f>VLOOKUP(G3275,'Customer table'!A:H,8,FALSE)</f>
        <v>Email user</v>
      </c>
      <c r="N3275">
        <v>965.83</v>
      </c>
    </row>
    <row r="3276" spans="1:14">
      <c r="A3276" s="13">
        <v>3275</v>
      </c>
      <c r="B3276" s="13">
        <v>1804</v>
      </c>
      <c r="C3276" s="13">
        <v>151</v>
      </c>
      <c r="D3276" s="13">
        <v>3</v>
      </c>
      <c r="E3276" s="13">
        <v>109.17</v>
      </c>
      <c r="F3276">
        <f t="shared" si="51"/>
        <v>327.51</v>
      </c>
      <c r="G3276" s="13">
        <v>3275</v>
      </c>
      <c r="H3276" s="28" t="str">
        <f>VLOOKUP(G3276,'Customer table'!A:H,8,FALSE)</f>
        <v>Email user</v>
      </c>
      <c r="N3276">
        <v>489.33</v>
      </c>
    </row>
    <row r="3277" spans="1:14">
      <c r="A3277" s="13">
        <v>3276</v>
      </c>
      <c r="B3277" s="13">
        <v>1805</v>
      </c>
      <c r="C3277" s="13">
        <v>63</v>
      </c>
      <c r="D3277" s="13">
        <v>1</v>
      </c>
      <c r="E3277" s="13">
        <v>774.41</v>
      </c>
      <c r="F3277">
        <f t="shared" si="51"/>
        <v>774.41</v>
      </c>
      <c r="G3277" s="13">
        <v>3276</v>
      </c>
      <c r="H3277" s="28" t="str">
        <f>VLOOKUP(G3277,'Customer table'!A:H,8,FALSE)</f>
        <v>Non email user</v>
      </c>
      <c r="N3277">
        <v>538.64</v>
      </c>
    </row>
    <row r="3278" spans="1:14">
      <c r="A3278" s="13">
        <v>3277</v>
      </c>
      <c r="B3278" s="13">
        <v>1805</v>
      </c>
      <c r="C3278" s="13">
        <v>78</v>
      </c>
      <c r="D3278" s="13">
        <v>1</v>
      </c>
      <c r="E3278" s="13">
        <v>496.71</v>
      </c>
      <c r="F3278">
        <f t="shared" si="51"/>
        <v>496.71</v>
      </c>
      <c r="G3278" s="13">
        <v>3277</v>
      </c>
      <c r="H3278" s="28" t="str">
        <f>VLOOKUP(G3278,'Customer table'!A:H,8,FALSE)</f>
        <v>Email user</v>
      </c>
      <c r="N3278">
        <v>1517.02</v>
      </c>
    </row>
    <row r="3279" spans="1:14">
      <c r="A3279" s="13">
        <v>3278</v>
      </c>
      <c r="B3279" s="13">
        <v>1806</v>
      </c>
      <c r="C3279" s="13">
        <v>126</v>
      </c>
      <c r="D3279" s="13">
        <v>1</v>
      </c>
      <c r="E3279" s="13">
        <v>96.07</v>
      </c>
      <c r="F3279">
        <f t="shared" si="51"/>
        <v>96.07</v>
      </c>
      <c r="G3279" s="13">
        <v>3278</v>
      </c>
      <c r="H3279" s="28" t="str">
        <f>VLOOKUP(G3279,'Customer table'!A:H,8,FALSE)</f>
        <v>Email user</v>
      </c>
      <c r="N3279">
        <v>858.98</v>
      </c>
    </row>
    <row r="3280" spans="1:14">
      <c r="A3280" s="13">
        <v>3279</v>
      </c>
      <c r="B3280" s="13">
        <v>1807</v>
      </c>
      <c r="C3280" s="13">
        <v>62</v>
      </c>
      <c r="D3280" s="13">
        <v>1</v>
      </c>
      <c r="E3280" s="13">
        <v>1007.5</v>
      </c>
      <c r="F3280">
        <f t="shared" si="51"/>
        <v>1007.5</v>
      </c>
      <c r="G3280" s="13">
        <v>3279</v>
      </c>
      <c r="H3280" s="28" t="str">
        <f>VLOOKUP(G3280,'Customer table'!A:H,8,FALSE)</f>
        <v>Non email user</v>
      </c>
      <c r="N3280">
        <v>913.5</v>
      </c>
    </row>
    <row r="3281" spans="1:14">
      <c r="A3281" s="13">
        <v>3280</v>
      </c>
      <c r="B3281" s="13">
        <v>1807</v>
      </c>
      <c r="C3281" s="13">
        <v>111</v>
      </c>
      <c r="D3281" s="13">
        <v>1</v>
      </c>
      <c r="E3281" s="13">
        <v>816.53</v>
      </c>
      <c r="F3281">
        <f t="shared" si="51"/>
        <v>816.53</v>
      </c>
      <c r="G3281" s="13">
        <v>3280</v>
      </c>
      <c r="H3281" s="28" t="str">
        <f>VLOOKUP(G3281,'Customer table'!A:H,8,FALSE)</f>
        <v>Email user</v>
      </c>
      <c r="N3281">
        <v>579.6</v>
      </c>
    </row>
    <row r="3282" spans="1:14">
      <c r="A3282" s="13">
        <v>3281</v>
      </c>
      <c r="B3282" s="13">
        <v>1808</v>
      </c>
      <c r="C3282" s="13">
        <v>65</v>
      </c>
      <c r="D3282" s="13">
        <v>1</v>
      </c>
      <c r="E3282" s="13">
        <v>260.61</v>
      </c>
      <c r="F3282">
        <f t="shared" si="51"/>
        <v>260.61</v>
      </c>
      <c r="G3282" s="13">
        <v>3281</v>
      </c>
      <c r="H3282" s="28" t="str">
        <f>VLOOKUP(G3282,'Customer table'!A:H,8,FALSE)</f>
        <v>Email user</v>
      </c>
      <c r="N3282">
        <v>448.66</v>
      </c>
    </row>
    <row r="3283" spans="1:14">
      <c r="A3283" s="13">
        <v>3282</v>
      </c>
      <c r="B3283" s="13">
        <v>1809</v>
      </c>
      <c r="C3283" s="13">
        <v>84</v>
      </c>
      <c r="D3283" s="13">
        <v>1</v>
      </c>
      <c r="E3283" s="13">
        <v>493.21</v>
      </c>
      <c r="F3283">
        <f t="shared" si="51"/>
        <v>493.21</v>
      </c>
      <c r="G3283" s="13">
        <v>3282</v>
      </c>
      <c r="H3283" s="28" t="str">
        <f>VLOOKUP(G3283,'Customer table'!A:H,8,FALSE)</f>
        <v>Non email user</v>
      </c>
      <c r="N3283">
        <v>156.65</v>
      </c>
    </row>
    <row r="3284" spans="1:14">
      <c r="A3284" s="13">
        <v>3283</v>
      </c>
      <c r="B3284" s="13">
        <v>1809</v>
      </c>
      <c r="C3284" s="13">
        <v>72</v>
      </c>
      <c r="D3284" s="13">
        <v>1</v>
      </c>
      <c r="E3284" s="13">
        <v>366.31</v>
      </c>
      <c r="F3284">
        <f t="shared" si="51"/>
        <v>366.31</v>
      </c>
      <c r="G3284" s="13">
        <v>3283</v>
      </c>
      <c r="H3284" s="28" t="str">
        <f>VLOOKUP(G3284,'Customer table'!A:H,8,FALSE)</f>
        <v>Non email user</v>
      </c>
      <c r="N3284">
        <v>968.43</v>
      </c>
    </row>
    <row r="3285" spans="1:14">
      <c r="A3285" s="13">
        <v>3284</v>
      </c>
      <c r="B3285" s="13">
        <v>1809</v>
      </c>
      <c r="C3285" s="13">
        <v>109</v>
      </c>
      <c r="D3285" s="13">
        <v>1</v>
      </c>
      <c r="E3285" s="13">
        <v>619.65</v>
      </c>
      <c r="F3285">
        <f t="shared" si="51"/>
        <v>619.65</v>
      </c>
      <c r="G3285" s="13">
        <v>3284</v>
      </c>
      <c r="H3285" s="28" t="str">
        <f>VLOOKUP(G3285,'Customer table'!A:H,8,FALSE)</f>
        <v>Email user</v>
      </c>
      <c r="N3285">
        <v>183.34</v>
      </c>
    </row>
    <row r="3286" spans="1:14">
      <c r="A3286" s="13">
        <v>3285</v>
      </c>
      <c r="B3286" s="13">
        <v>1810</v>
      </c>
      <c r="C3286" s="13">
        <v>198</v>
      </c>
      <c r="D3286" s="13">
        <v>1</v>
      </c>
      <c r="E3286" s="13">
        <v>389.23</v>
      </c>
      <c r="F3286">
        <f t="shared" si="51"/>
        <v>389.23</v>
      </c>
      <c r="G3286" s="13">
        <v>3285</v>
      </c>
      <c r="H3286" s="28" t="str">
        <f>VLOOKUP(G3286,'Customer table'!A:H,8,FALSE)</f>
        <v>Non email user</v>
      </c>
      <c r="N3286">
        <v>151.46</v>
      </c>
    </row>
    <row r="3287" spans="1:14">
      <c r="A3287" s="13">
        <v>3286</v>
      </c>
      <c r="B3287" s="13">
        <v>1810</v>
      </c>
      <c r="C3287" s="13">
        <v>178</v>
      </c>
      <c r="D3287" s="13">
        <v>1</v>
      </c>
      <c r="E3287" s="13">
        <v>325.76</v>
      </c>
      <c r="F3287">
        <f t="shared" si="51"/>
        <v>325.76</v>
      </c>
      <c r="G3287" s="13">
        <v>3286</v>
      </c>
      <c r="H3287" s="28" t="str">
        <f>VLOOKUP(G3287,'Customer table'!A:H,8,FALSE)</f>
        <v>Non email user</v>
      </c>
      <c r="N3287">
        <v>1146.95</v>
      </c>
    </row>
    <row r="3288" spans="1:14">
      <c r="A3288" s="13">
        <v>3287</v>
      </c>
      <c r="B3288" s="13">
        <v>1810</v>
      </c>
      <c r="C3288" s="13">
        <v>93</v>
      </c>
      <c r="D3288" s="13">
        <v>1</v>
      </c>
      <c r="E3288" s="13">
        <v>580</v>
      </c>
      <c r="F3288">
        <f t="shared" si="51"/>
        <v>580</v>
      </c>
      <c r="G3288" s="13">
        <v>3287</v>
      </c>
      <c r="H3288" s="28" t="str">
        <f>VLOOKUP(G3288,'Customer table'!A:H,8,FALSE)</f>
        <v>Email user</v>
      </c>
      <c r="N3288">
        <v>1623.48</v>
      </c>
    </row>
    <row r="3289" spans="1:14">
      <c r="A3289" s="13">
        <v>3288</v>
      </c>
      <c r="B3289" s="13">
        <v>1811</v>
      </c>
      <c r="C3289" s="13">
        <v>185</v>
      </c>
      <c r="D3289" s="13">
        <v>3</v>
      </c>
      <c r="E3289" s="13">
        <v>189.69</v>
      </c>
      <c r="F3289">
        <f t="shared" si="51"/>
        <v>569.07</v>
      </c>
      <c r="G3289" s="13">
        <v>3288</v>
      </c>
      <c r="H3289" s="28" t="str">
        <f>VLOOKUP(G3289,'Customer table'!A:H,8,FALSE)</f>
        <v>Email user</v>
      </c>
      <c r="N3289">
        <v>914.09</v>
      </c>
    </row>
    <row r="3290" spans="1:14">
      <c r="A3290" s="13">
        <v>3289</v>
      </c>
      <c r="B3290" s="13">
        <v>1812</v>
      </c>
      <c r="C3290" s="13">
        <v>131</v>
      </c>
      <c r="D3290" s="13">
        <v>1</v>
      </c>
      <c r="E3290" s="13">
        <v>30.63</v>
      </c>
      <c r="F3290">
        <f t="shared" si="51"/>
        <v>30.63</v>
      </c>
      <c r="G3290" s="13">
        <v>3289</v>
      </c>
      <c r="H3290" s="28" t="str">
        <f>VLOOKUP(G3290,'Customer table'!A:H,8,FALSE)</f>
        <v>Non email user</v>
      </c>
      <c r="N3290">
        <v>150.49</v>
      </c>
    </row>
    <row r="3291" spans="1:14">
      <c r="A3291" s="13">
        <v>3290</v>
      </c>
      <c r="B3291" s="13">
        <v>1812</v>
      </c>
      <c r="C3291" s="13">
        <v>156</v>
      </c>
      <c r="D3291" s="13">
        <v>2</v>
      </c>
      <c r="E3291" s="13">
        <v>395.52</v>
      </c>
      <c r="F3291">
        <f t="shared" si="51"/>
        <v>791.04</v>
      </c>
      <c r="G3291" s="13">
        <v>3290</v>
      </c>
      <c r="H3291" s="28" t="str">
        <f>VLOOKUP(G3291,'Customer table'!A:H,8,FALSE)</f>
        <v>Non email user</v>
      </c>
      <c r="N3291">
        <v>439.38</v>
      </c>
    </row>
    <row r="3292" spans="1:14">
      <c r="A3292" s="13">
        <v>3291</v>
      </c>
      <c r="B3292" s="13">
        <v>1813</v>
      </c>
      <c r="C3292" s="13">
        <v>50</v>
      </c>
      <c r="D3292" s="13">
        <v>1</v>
      </c>
      <c r="E3292" s="13">
        <v>1146.85</v>
      </c>
      <c r="F3292">
        <f t="shared" si="51"/>
        <v>1146.85</v>
      </c>
      <c r="G3292" s="13">
        <v>3291</v>
      </c>
      <c r="H3292" s="28" t="str">
        <f>VLOOKUP(G3292,'Customer table'!A:H,8,FALSE)</f>
        <v>Email user</v>
      </c>
      <c r="N3292">
        <v>99.33</v>
      </c>
    </row>
    <row r="3293" spans="1:14">
      <c r="A3293" s="13">
        <v>3292</v>
      </c>
      <c r="B3293" s="13">
        <v>1813</v>
      </c>
      <c r="C3293" s="13">
        <v>134</v>
      </c>
      <c r="D3293" s="13">
        <v>1</v>
      </c>
      <c r="E3293" s="13">
        <v>260.57</v>
      </c>
      <c r="F3293">
        <f t="shared" si="51"/>
        <v>260.57</v>
      </c>
      <c r="G3293" s="13">
        <v>3292</v>
      </c>
      <c r="H3293" s="28" t="str">
        <f>VLOOKUP(G3293,'Customer table'!A:H,8,FALSE)</f>
        <v>Email user</v>
      </c>
      <c r="N3293">
        <v>5509.56</v>
      </c>
    </row>
    <row r="3294" spans="1:14">
      <c r="A3294" s="13">
        <v>3293</v>
      </c>
      <c r="B3294" s="13">
        <v>1814</v>
      </c>
      <c r="C3294" s="13">
        <v>13</v>
      </c>
      <c r="D3294" s="13">
        <v>1</v>
      </c>
      <c r="E3294" s="13">
        <v>489.66</v>
      </c>
      <c r="F3294">
        <f t="shared" si="51"/>
        <v>489.66</v>
      </c>
      <c r="G3294" s="13">
        <v>3293</v>
      </c>
      <c r="H3294" s="28" t="str">
        <f>VLOOKUP(G3294,'Customer table'!A:H,8,FALSE)</f>
        <v>Email user</v>
      </c>
      <c r="N3294">
        <v>413.05</v>
      </c>
    </row>
    <row r="3295" spans="1:14">
      <c r="A3295" s="13">
        <v>3294</v>
      </c>
      <c r="B3295" s="13">
        <v>1815</v>
      </c>
      <c r="C3295" s="13">
        <v>140</v>
      </c>
      <c r="D3295" s="13">
        <v>1</v>
      </c>
      <c r="E3295" s="13">
        <v>142.43</v>
      </c>
      <c r="F3295">
        <f t="shared" si="51"/>
        <v>142.43</v>
      </c>
      <c r="G3295" s="13">
        <v>3294</v>
      </c>
      <c r="H3295" s="28" t="str">
        <f>VLOOKUP(G3295,'Customer table'!A:H,8,FALSE)</f>
        <v>Email user</v>
      </c>
      <c r="N3295">
        <v>618.93</v>
      </c>
    </row>
    <row r="3296" spans="1:14">
      <c r="A3296" s="13">
        <v>3295</v>
      </c>
      <c r="B3296" s="13">
        <v>1815</v>
      </c>
      <c r="C3296" s="13">
        <v>121</v>
      </c>
      <c r="D3296" s="13">
        <v>1</v>
      </c>
      <c r="E3296" s="13">
        <v>159.37</v>
      </c>
      <c r="F3296">
        <f t="shared" si="51"/>
        <v>159.37</v>
      </c>
      <c r="G3296" s="13">
        <v>3295</v>
      </c>
      <c r="H3296" s="28" t="str">
        <f>VLOOKUP(G3296,'Customer table'!A:H,8,FALSE)</f>
        <v>Non email user</v>
      </c>
      <c r="N3296">
        <v>1095.62</v>
      </c>
    </row>
    <row r="3297" spans="1:14">
      <c r="A3297" s="13">
        <v>3296</v>
      </c>
      <c r="B3297" s="13">
        <v>1816</v>
      </c>
      <c r="C3297" s="13">
        <v>24</v>
      </c>
      <c r="D3297" s="13">
        <v>2</v>
      </c>
      <c r="E3297" s="13">
        <v>1041.86</v>
      </c>
      <c r="F3297">
        <f t="shared" si="51"/>
        <v>2083.72</v>
      </c>
      <c r="G3297" s="13">
        <v>3296</v>
      </c>
      <c r="H3297" s="28" t="str">
        <f>VLOOKUP(G3297,'Customer table'!A:H,8,FALSE)</f>
        <v>Email user</v>
      </c>
      <c r="N3297">
        <v>1695.09</v>
      </c>
    </row>
    <row r="3298" spans="1:14">
      <c r="A3298" s="13">
        <v>3297</v>
      </c>
      <c r="B3298" s="13">
        <v>1816</v>
      </c>
      <c r="C3298" s="13">
        <v>196</v>
      </c>
      <c r="D3298" s="13">
        <v>2</v>
      </c>
      <c r="E3298" s="13">
        <v>140.76</v>
      </c>
      <c r="F3298">
        <f t="shared" si="51"/>
        <v>281.52</v>
      </c>
      <c r="G3298" s="13">
        <v>3297</v>
      </c>
      <c r="H3298" s="28" t="str">
        <f>VLOOKUP(G3298,'Customer table'!A:H,8,FALSE)</f>
        <v>Non email user</v>
      </c>
      <c r="N3298">
        <v>190.36</v>
      </c>
    </row>
    <row r="3299" spans="1:14">
      <c r="A3299" s="13">
        <v>3298</v>
      </c>
      <c r="B3299" s="13">
        <v>1817</v>
      </c>
      <c r="C3299" s="13">
        <v>80</v>
      </c>
      <c r="D3299" s="13">
        <v>1</v>
      </c>
      <c r="E3299" s="13">
        <v>257.17</v>
      </c>
      <c r="F3299">
        <f t="shared" si="51"/>
        <v>257.17</v>
      </c>
      <c r="G3299" s="13">
        <v>3298</v>
      </c>
      <c r="H3299" s="28" t="str">
        <f>VLOOKUP(G3299,'Customer table'!A:H,8,FALSE)</f>
        <v>Non email user</v>
      </c>
      <c r="N3299">
        <v>1417.1</v>
      </c>
    </row>
    <row r="3300" spans="1:14">
      <c r="A3300" s="13">
        <v>3299</v>
      </c>
      <c r="B3300" s="13">
        <v>1817</v>
      </c>
      <c r="C3300" s="13">
        <v>178</v>
      </c>
      <c r="D3300" s="13">
        <v>2</v>
      </c>
      <c r="E3300" s="13">
        <v>325.76</v>
      </c>
      <c r="F3300">
        <f t="shared" si="51"/>
        <v>651.52</v>
      </c>
      <c r="G3300" s="13">
        <v>3299</v>
      </c>
      <c r="H3300" s="28" t="str">
        <f>VLOOKUP(G3300,'Customer table'!A:H,8,FALSE)</f>
        <v>Email user</v>
      </c>
      <c r="N3300">
        <v>766.48</v>
      </c>
    </row>
    <row r="3301" spans="1:14">
      <c r="A3301" s="13">
        <v>3300</v>
      </c>
      <c r="B3301" s="13">
        <v>1817</v>
      </c>
      <c r="C3301" s="13">
        <v>150</v>
      </c>
      <c r="D3301" s="13">
        <v>1</v>
      </c>
      <c r="E3301" s="13">
        <v>295.79</v>
      </c>
      <c r="F3301">
        <f t="shared" si="51"/>
        <v>295.79</v>
      </c>
      <c r="G3301" s="13">
        <v>3300</v>
      </c>
      <c r="H3301" s="28" t="str">
        <f>VLOOKUP(G3301,'Customer table'!A:H,8,FALSE)</f>
        <v>Non email user</v>
      </c>
      <c r="N3301">
        <v>1777.25</v>
      </c>
    </row>
    <row r="3302" spans="1:14">
      <c r="A3302" s="13">
        <v>3301</v>
      </c>
      <c r="B3302" s="13">
        <v>1818</v>
      </c>
      <c r="C3302" s="13">
        <v>17</v>
      </c>
      <c r="D3302" s="13">
        <v>1</v>
      </c>
      <c r="E3302" s="13">
        <v>1520.26</v>
      </c>
      <c r="F3302">
        <f t="shared" si="51"/>
        <v>1520.26</v>
      </c>
      <c r="G3302" s="13">
        <v>3301</v>
      </c>
      <c r="H3302" s="28" t="str">
        <f>VLOOKUP(G3302,'Customer table'!A:H,8,FALSE)</f>
        <v>Non email user</v>
      </c>
      <c r="N3302">
        <v>3080.3</v>
      </c>
    </row>
    <row r="3303" spans="1:14">
      <c r="A3303" s="13">
        <v>3302</v>
      </c>
      <c r="B3303" s="13">
        <v>1819</v>
      </c>
      <c r="C3303" s="13">
        <v>79</v>
      </c>
      <c r="D3303" s="13">
        <v>1</v>
      </c>
      <c r="E3303" s="13">
        <v>807.24</v>
      </c>
      <c r="F3303">
        <f t="shared" si="51"/>
        <v>807.24</v>
      </c>
      <c r="G3303" s="13">
        <v>3302</v>
      </c>
      <c r="H3303" s="28" t="str">
        <f>VLOOKUP(G3303,'Customer table'!A:H,8,FALSE)</f>
        <v>Non email user</v>
      </c>
      <c r="N3303">
        <v>266.31</v>
      </c>
    </row>
    <row r="3304" spans="1:14">
      <c r="A3304" s="13">
        <v>3303</v>
      </c>
      <c r="B3304" s="13">
        <v>1819</v>
      </c>
      <c r="C3304" s="13">
        <v>116</v>
      </c>
      <c r="D3304" s="13">
        <v>1</v>
      </c>
      <c r="E3304" s="13">
        <v>899.2</v>
      </c>
      <c r="F3304">
        <f t="shared" si="51"/>
        <v>899.2</v>
      </c>
      <c r="G3304" s="13">
        <v>3303</v>
      </c>
      <c r="H3304" s="28" t="str">
        <f>VLOOKUP(G3304,'Customer table'!A:H,8,FALSE)</f>
        <v>Email user</v>
      </c>
      <c r="N3304">
        <v>534.49</v>
      </c>
    </row>
    <row r="3305" spans="1:14">
      <c r="A3305" s="13">
        <v>3304</v>
      </c>
      <c r="B3305" s="13">
        <v>1819</v>
      </c>
      <c r="C3305" s="13">
        <v>25</v>
      </c>
      <c r="D3305" s="13">
        <v>1</v>
      </c>
      <c r="E3305" s="13">
        <v>1802.19</v>
      </c>
      <c r="F3305">
        <f t="shared" si="51"/>
        <v>1802.19</v>
      </c>
      <c r="G3305" s="13">
        <v>3304</v>
      </c>
      <c r="H3305" s="28" t="str">
        <f>VLOOKUP(G3305,'Customer table'!A:H,8,FALSE)</f>
        <v>Email user</v>
      </c>
      <c r="N3305">
        <v>360.28</v>
      </c>
    </row>
    <row r="3306" spans="1:14">
      <c r="A3306" s="13">
        <v>3305</v>
      </c>
      <c r="B3306" s="13">
        <v>1820</v>
      </c>
      <c r="C3306" s="13">
        <v>69</v>
      </c>
      <c r="D3306" s="13">
        <v>1</v>
      </c>
      <c r="E3306" s="13">
        <v>1008.02</v>
      </c>
      <c r="F3306">
        <f t="shared" si="51"/>
        <v>1008.02</v>
      </c>
      <c r="G3306" s="13">
        <v>3305</v>
      </c>
      <c r="H3306" s="28" t="str">
        <f>VLOOKUP(G3306,'Customer table'!A:H,8,FALSE)</f>
        <v>Non email user</v>
      </c>
      <c r="N3306">
        <v>273.77</v>
      </c>
    </row>
    <row r="3307" spans="1:14">
      <c r="A3307" s="13">
        <v>3306</v>
      </c>
      <c r="B3307" s="13">
        <v>1821</v>
      </c>
      <c r="C3307" s="13">
        <v>76</v>
      </c>
      <c r="D3307" s="13">
        <v>1</v>
      </c>
      <c r="E3307" s="13">
        <v>623.01</v>
      </c>
      <c r="F3307">
        <f t="shared" si="51"/>
        <v>623.01</v>
      </c>
      <c r="G3307" s="13">
        <v>3306</v>
      </c>
      <c r="H3307" s="28" t="str">
        <f>VLOOKUP(G3307,'Customer table'!A:H,8,FALSE)</f>
        <v>Email user</v>
      </c>
      <c r="N3307">
        <v>157.92</v>
      </c>
    </row>
    <row r="3308" spans="1:14">
      <c r="A3308" s="13">
        <v>3307</v>
      </c>
      <c r="B3308" s="13">
        <v>1821</v>
      </c>
      <c r="C3308" s="13">
        <v>145</v>
      </c>
      <c r="D3308" s="13">
        <v>1</v>
      </c>
      <c r="E3308" s="13">
        <v>145.52</v>
      </c>
      <c r="F3308">
        <f t="shared" si="51"/>
        <v>145.52</v>
      </c>
      <c r="G3308" s="13">
        <v>3307</v>
      </c>
      <c r="H3308" s="28" t="str">
        <f>VLOOKUP(G3308,'Customer table'!A:H,8,FALSE)</f>
        <v>Non email user</v>
      </c>
      <c r="N3308">
        <v>187.89</v>
      </c>
    </row>
    <row r="3309" spans="1:14">
      <c r="A3309" s="13">
        <v>3308</v>
      </c>
      <c r="B3309" s="13">
        <v>1822</v>
      </c>
      <c r="C3309" s="13">
        <v>150</v>
      </c>
      <c r="D3309" s="13">
        <v>1</v>
      </c>
      <c r="E3309" s="13">
        <v>295.79</v>
      </c>
      <c r="F3309">
        <f t="shared" si="51"/>
        <v>295.79</v>
      </c>
      <c r="G3309" s="13">
        <v>3308</v>
      </c>
      <c r="H3309" s="28" t="str">
        <f>VLOOKUP(G3309,'Customer table'!A:H,8,FALSE)</f>
        <v>Email user</v>
      </c>
      <c r="N3309">
        <v>406.29</v>
      </c>
    </row>
    <row r="3310" spans="1:14">
      <c r="A3310" s="13">
        <v>3309</v>
      </c>
      <c r="B3310" s="13">
        <v>1822</v>
      </c>
      <c r="C3310" s="13">
        <v>134</v>
      </c>
      <c r="D3310" s="13">
        <v>2</v>
      </c>
      <c r="E3310" s="13">
        <v>260.57</v>
      </c>
      <c r="F3310">
        <f t="shared" si="51"/>
        <v>521.14</v>
      </c>
      <c r="G3310" s="13">
        <v>3309</v>
      </c>
      <c r="H3310" s="28" t="str">
        <f>VLOOKUP(G3310,'Customer table'!A:H,8,FALSE)</f>
        <v>Email user</v>
      </c>
      <c r="N3310">
        <v>132.23</v>
      </c>
    </row>
    <row r="3311" spans="1:14">
      <c r="A3311" s="13">
        <v>3310</v>
      </c>
      <c r="B3311" s="13">
        <v>1823</v>
      </c>
      <c r="C3311" s="13">
        <v>43</v>
      </c>
      <c r="D3311" s="13">
        <v>1</v>
      </c>
      <c r="E3311" s="13">
        <v>1153.5</v>
      </c>
      <c r="F3311">
        <f t="shared" si="51"/>
        <v>1153.5</v>
      </c>
      <c r="G3311" s="13">
        <v>3310</v>
      </c>
      <c r="H3311" s="28" t="str">
        <f>VLOOKUP(G3311,'Customer table'!A:H,8,FALSE)</f>
        <v>Non email user</v>
      </c>
      <c r="N3311">
        <v>151.46</v>
      </c>
    </row>
    <row r="3312" spans="1:14">
      <c r="A3312" s="13">
        <v>3311</v>
      </c>
      <c r="B3312" s="13">
        <v>1824</v>
      </c>
      <c r="C3312" s="13">
        <v>97</v>
      </c>
      <c r="D3312" s="13">
        <v>1</v>
      </c>
      <c r="E3312" s="13">
        <v>156.65</v>
      </c>
      <c r="F3312">
        <f t="shared" si="51"/>
        <v>156.65</v>
      </c>
      <c r="G3312" s="13">
        <v>3311</v>
      </c>
      <c r="H3312" s="28" t="str">
        <f>VLOOKUP(G3312,'Customer table'!A:H,8,FALSE)</f>
        <v>Non email user</v>
      </c>
      <c r="N3312">
        <v>318.02</v>
      </c>
    </row>
    <row r="3313" spans="1:14">
      <c r="A3313" s="13">
        <v>3312</v>
      </c>
      <c r="B3313" s="13">
        <v>1824</v>
      </c>
      <c r="C3313" s="13">
        <v>80</v>
      </c>
      <c r="D3313" s="13">
        <v>1</v>
      </c>
      <c r="E3313" s="13">
        <v>257.17</v>
      </c>
      <c r="F3313">
        <f t="shared" si="51"/>
        <v>257.17</v>
      </c>
      <c r="G3313" s="13">
        <v>3312</v>
      </c>
      <c r="H3313" s="28" t="str">
        <f>VLOOKUP(G3313,'Customer table'!A:H,8,FALSE)</f>
        <v>Email user</v>
      </c>
      <c r="N3313">
        <v>1007.5</v>
      </c>
    </row>
    <row r="3314" spans="1:14">
      <c r="A3314" s="13">
        <v>3313</v>
      </c>
      <c r="B3314" s="13">
        <v>1824</v>
      </c>
      <c r="C3314" s="13">
        <v>128</v>
      </c>
      <c r="D3314" s="13">
        <v>1</v>
      </c>
      <c r="E3314" s="13">
        <v>299.56</v>
      </c>
      <c r="F3314">
        <f t="shared" si="51"/>
        <v>299.56</v>
      </c>
      <c r="G3314" s="13">
        <v>3313</v>
      </c>
      <c r="H3314" s="28" t="str">
        <f>VLOOKUP(G3314,'Customer table'!A:H,8,FALSE)</f>
        <v>Non email user</v>
      </c>
      <c r="N3314">
        <v>187.89</v>
      </c>
    </row>
    <row r="3315" spans="1:14">
      <c r="A3315" s="13">
        <v>3314</v>
      </c>
      <c r="B3315" s="13">
        <v>1824</v>
      </c>
      <c r="C3315" s="13">
        <v>12</v>
      </c>
      <c r="D3315" s="13">
        <v>1</v>
      </c>
      <c r="E3315" s="13">
        <v>1257.96</v>
      </c>
      <c r="F3315">
        <f t="shared" si="51"/>
        <v>1257.96</v>
      </c>
      <c r="G3315" s="13">
        <v>3314</v>
      </c>
      <c r="H3315" s="28" t="str">
        <f>VLOOKUP(G3315,'Customer table'!A:H,8,FALSE)</f>
        <v>Non email user</v>
      </c>
      <c r="N3315">
        <v>613.75</v>
      </c>
    </row>
    <row r="3316" spans="1:14">
      <c r="A3316" s="13">
        <v>3315</v>
      </c>
      <c r="B3316" s="13">
        <v>1825</v>
      </c>
      <c r="C3316" s="13">
        <v>37</v>
      </c>
      <c r="D3316" s="13">
        <v>1</v>
      </c>
      <c r="E3316" s="13">
        <v>1542.22</v>
      </c>
      <c r="F3316">
        <f t="shared" si="51"/>
        <v>1542.22</v>
      </c>
      <c r="G3316" s="13">
        <v>3315</v>
      </c>
      <c r="H3316" s="28" t="str">
        <f>VLOOKUP(G3316,'Customer table'!A:H,8,FALSE)</f>
        <v>Non email user</v>
      </c>
      <c r="N3316">
        <v>512.34</v>
      </c>
    </row>
    <row r="3317" spans="1:14">
      <c r="A3317" s="13">
        <v>3316</v>
      </c>
      <c r="B3317" s="13">
        <v>1825</v>
      </c>
      <c r="C3317" s="13">
        <v>190</v>
      </c>
      <c r="D3317" s="13">
        <v>1</v>
      </c>
      <c r="E3317" s="13">
        <v>406.76</v>
      </c>
      <c r="F3317">
        <f t="shared" si="51"/>
        <v>406.76</v>
      </c>
      <c r="G3317" s="13">
        <v>3316</v>
      </c>
      <c r="H3317" s="28" t="str">
        <f>VLOOKUP(G3317,'Customer table'!A:H,8,FALSE)</f>
        <v>Non email user</v>
      </c>
      <c r="N3317">
        <v>486.42</v>
      </c>
    </row>
    <row r="3318" spans="1:14">
      <c r="A3318" s="13">
        <v>3317</v>
      </c>
      <c r="B3318" s="13">
        <v>1826</v>
      </c>
      <c r="C3318" s="13">
        <v>87</v>
      </c>
      <c r="D3318" s="13">
        <v>1</v>
      </c>
      <c r="E3318" s="13">
        <v>594.37</v>
      </c>
      <c r="F3318">
        <f t="shared" si="51"/>
        <v>594.37</v>
      </c>
      <c r="G3318" s="13">
        <v>3317</v>
      </c>
      <c r="H3318" s="28" t="str">
        <f>VLOOKUP(G3318,'Customer table'!A:H,8,FALSE)</f>
        <v>Non email user</v>
      </c>
      <c r="N3318">
        <v>156.65</v>
      </c>
    </row>
    <row r="3319" spans="1:14">
      <c r="A3319" s="13">
        <v>3318</v>
      </c>
      <c r="B3319" s="13">
        <v>1826</v>
      </c>
      <c r="C3319" s="13">
        <v>72</v>
      </c>
      <c r="D3319" s="13">
        <v>1</v>
      </c>
      <c r="E3319" s="13">
        <v>366.31</v>
      </c>
      <c r="F3319">
        <f t="shared" si="51"/>
        <v>366.31</v>
      </c>
      <c r="G3319" s="13">
        <v>3318</v>
      </c>
      <c r="H3319" s="28" t="str">
        <f>VLOOKUP(G3319,'Customer table'!A:H,8,FALSE)</f>
        <v>Non email user</v>
      </c>
      <c r="N3319">
        <v>235.13</v>
      </c>
    </row>
    <row r="3320" spans="1:14">
      <c r="A3320" s="13">
        <v>3319</v>
      </c>
      <c r="B3320" s="13">
        <v>1827</v>
      </c>
      <c r="C3320" s="13">
        <v>199</v>
      </c>
      <c r="D3320" s="13">
        <v>1</v>
      </c>
      <c r="E3320" s="13">
        <v>364.61</v>
      </c>
      <c r="F3320">
        <f t="shared" si="51"/>
        <v>364.61</v>
      </c>
      <c r="G3320" s="13">
        <v>3319</v>
      </c>
      <c r="H3320" s="28" t="str">
        <f>VLOOKUP(G3320,'Customer table'!A:H,8,FALSE)</f>
        <v>Email user</v>
      </c>
      <c r="N3320">
        <v>751.38</v>
      </c>
    </row>
    <row r="3321" spans="1:14">
      <c r="A3321" s="13">
        <v>3320</v>
      </c>
      <c r="B3321" s="13">
        <v>1827</v>
      </c>
      <c r="C3321" s="13">
        <v>77</v>
      </c>
      <c r="D3321" s="13">
        <v>1</v>
      </c>
      <c r="E3321" s="13">
        <v>861.87</v>
      </c>
      <c r="F3321">
        <f t="shared" si="51"/>
        <v>861.87</v>
      </c>
      <c r="G3321" s="13">
        <v>3320</v>
      </c>
      <c r="H3321" s="28" t="str">
        <f>VLOOKUP(G3321,'Customer table'!A:H,8,FALSE)</f>
        <v>Email user</v>
      </c>
      <c r="N3321">
        <v>897.32</v>
      </c>
    </row>
    <row r="3322" spans="1:14">
      <c r="A3322" s="13">
        <v>3321</v>
      </c>
      <c r="B3322" s="13">
        <v>1828</v>
      </c>
      <c r="C3322" s="13">
        <v>21</v>
      </c>
      <c r="D3322" s="13">
        <v>1</v>
      </c>
      <c r="E3322" s="13">
        <v>661.44</v>
      </c>
      <c r="F3322">
        <f t="shared" si="51"/>
        <v>661.44</v>
      </c>
      <c r="G3322" s="13">
        <v>3321</v>
      </c>
      <c r="H3322" s="28" t="str">
        <f>VLOOKUP(G3322,'Customer table'!A:H,8,FALSE)</f>
        <v>Email user</v>
      </c>
      <c r="N3322">
        <v>96.07</v>
      </c>
    </row>
    <row r="3323" spans="1:14">
      <c r="A3323" s="13">
        <v>3322</v>
      </c>
      <c r="B3323" s="13">
        <v>1828</v>
      </c>
      <c r="C3323" s="13">
        <v>191</v>
      </c>
      <c r="D3323" s="13">
        <v>1</v>
      </c>
      <c r="E3323" s="13">
        <v>485.49</v>
      </c>
      <c r="F3323">
        <f t="shared" si="51"/>
        <v>485.49</v>
      </c>
      <c r="G3323" s="13">
        <v>3322</v>
      </c>
      <c r="H3323" s="28" t="str">
        <f>VLOOKUP(G3323,'Customer table'!A:H,8,FALSE)</f>
        <v>Non email user</v>
      </c>
      <c r="N3323">
        <v>82.72</v>
      </c>
    </row>
    <row r="3324" spans="1:14">
      <c r="A3324" s="13">
        <v>3323</v>
      </c>
      <c r="B3324" s="13">
        <v>1828</v>
      </c>
      <c r="C3324" s="13">
        <v>116</v>
      </c>
      <c r="D3324" s="13">
        <v>1</v>
      </c>
      <c r="E3324" s="13">
        <v>810.26</v>
      </c>
      <c r="F3324">
        <f t="shared" si="51"/>
        <v>810.26</v>
      </c>
      <c r="G3324" s="13">
        <v>3323</v>
      </c>
      <c r="H3324" s="28" t="str">
        <f>VLOOKUP(G3324,'Customer table'!A:H,8,FALSE)</f>
        <v>Non email user</v>
      </c>
      <c r="N3324">
        <v>151.46</v>
      </c>
    </row>
    <row r="3325" spans="1:14">
      <c r="A3325" s="13">
        <v>3324</v>
      </c>
      <c r="B3325" s="13">
        <v>1828</v>
      </c>
      <c r="C3325" s="13">
        <v>161</v>
      </c>
      <c r="D3325" s="13">
        <v>1</v>
      </c>
      <c r="E3325" s="13">
        <v>406.33</v>
      </c>
      <c r="F3325">
        <f t="shared" si="51"/>
        <v>406.33</v>
      </c>
      <c r="G3325" s="13">
        <v>3324</v>
      </c>
      <c r="H3325" s="28" t="str">
        <f>VLOOKUP(G3325,'Customer table'!A:H,8,FALSE)</f>
        <v>Non email user</v>
      </c>
      <c r="N3325">
        <v>861.87</v>
      </c>
    </row>
    <row r="3326" spans="1:14">
      <c r="A3326" s="13">
        <v>3325</v>
      </c>
      <c r="B3326" s="13">
        <v>1829</v>
      </c>
      <c r="C3326" s="13">
        <v>36</v>
      </c>
      <c r="D3326" s="13">
        <v>1</v>
      </c>
      <c r="E3326" s="13">
        <v>1490.74</v>
      </c>
      <c r="F3326">
        <f t="shared" si="51"/>
        <v>1490.74</v>
      </c>
      <c r="G3326" s="13">
        <v>3325</v>
      </c>
      <c r="H3326" s="28" t="str">
        <f>VLOOKUP(G3326,'Customer table'!A:H,8,FALSE)</f>
        <v>Non email user</v>
      </c>
      <c r="N3326">
        <v>844.42</v>
      </c>
    </row>
    <row r="3327" spans="1:14">
      <c r="A3327" s="13">
        <v>3326</v>
      </c>
      <c r="B3327" s="13">
        <v>1830</v>
      </c>
      <c r="C3327" s="13">
        <v>189</v>
      </c>
      <c r="D3327" s="13">
        <v>2</v>
      </c>
      <c r="E3327" s="13">
        <v>431.49</v>
      </c>
      <c r="F3327">
        <f t="shared" si="51"/>
        <v>862.98</v>
      </c>
      <c r="G3327" s="13">
        <v>3326</v>
      </c>
      <c r="H3327" s="28" t="str">
        <f>VLOOKUP(G3327,'Customer table'!A:H,8,FALSE)</f>
        <v>Non email user</v>
      </c>
      <c r="N3327">
        <v>270.86</v>
      </c>
    </row>
    <row r="3328" spans="1:14">
      <c r="A3328" s="13">
        <v>3327</v>
      </c>
      <c r="B3328" s="13">
        <v>1831</v>
      </c>
      <c r="C3328" s="13">
        <v>86</v>
      </c>
      <c r="D3328" s="13">
        <v>1</v>
      </c>
      <c r="E3328" s="13">
        <v>219.69</v>
      </c>
      <c r="F3328">
        <f t="shared" si="51"/>
        <v>219.69</v>
      </c>
      <c r="G3328" s="13">
        <v>3327</v>
      </c>
      <c r="H3328" s="28" t="str">
        <f>VLOOKUP(G3328,'Customer table'!A:H,8,FALSE)</f>
        <v>Non email user</v>
      </c>
      <c r="N3328">
        <v>323.68</v>
      </c>
    </row>
    <row r="3329" spans="1:14">
      <c r="A3329" s="13">
        <v>3328</v>
      </c>
      <c r="B3329" s="13">
        <v>1832</v>
      </c>
      <c r="C3329" s="13">
        <v>12</v>
      </c>
      <c r="D3329" s="13">
        <v>1</v>
      </c>
      <c r="E3329" s="13">
        <v>1257.96</v>
      </c>
      <c r="F3329">
        <f t="shared" si="51"/>
        <v>1257.96</v>
      </c>
      <c r="G3329" s="13">
        <v>3328</v>
      </c>
      <c r="H3329" s="28" t="str">
        <f>VLOOKUP(G3329,'Customer table'!A:H,8,FALSE)</f>
        <v>Non email user</v>
      </c>
      <c r="N3329">
        <v>448.66</v>
      </c>
    </row>
    <row r="3330" spans="1:14">
      <c r="A3330" s="13">
        <v>3329</v>
      </c>
      <c r="B3330" s="13">
        <v>1832</v>
      </c>
      <c r="C3330" s="13">
        <v>112</v>
      </c>
      <c r="D3330" s="13">
        <v>1</v>
      </c>
      <c r="E3330" s="13">
        <v>716.89</v>
      </c>
      <c r="F3330">
        <f t="shared" ref="F3330:F3393" si="52">E3330*D3330</f>
        <v>716.89</v>
      </c>
      <c r="G3330" s="13">
        <v>3329</v>
      </c>
      <c r="H3330" s="28" t="str">
        <f>VLOOKUP(G3330,'Customer table'!A:H,8,FALSE)</f>
        <v>Email user</v>
      </c>
      <c r="N3330">
        <v>422.6</v>
      </c>
    </row>
    <row r="3331" spans="1:14">
      <c r="A3331" s="13">
        <v>3330</v>
      </c>
      <c r="B3331" s="13">
        <v>1832</v>
      </c>
      <c r="C3331" s="13">
        <v>153</v>
      </c>
      <c r="D3331" s="13">
        <v>1</v>
      </c>
      <c r="E3331" s="13">
        <v>275.24</v>
      </c>
      <c r="F3331">
        <f t="shared" si="52"/>
        <v>275.24</v>
      </c>
      <c r="G3331" s="13">
        <v>3330</v>
      </c>
      <c r="H3331" s="28" t="str">
        <f>VLOOKUP(G3331,'Customer table'!A:H,8,FALSE)</f>
        <v>Non email user</v>
      </c>
      <c r="N3331">
        <v>3633.44</v>
      </c>
    </row>
    <row r="3332" spans="1:14">
      <c r="A3332" s="13">
        <v>3331</v>
      </c>
      <c r="B3332" s="13">
        <v>1833</v>
      </c>
      <c r="C3332" s="13">
        <v>8</v>
      </c>
      <c r="D3332" s="13">
        <v>1</v>
      </c>
      <c r="E3332" s="13">
        <v>1345.75</v>
      </c>
      <c r="F3332">
        <f t="shared" si="52"/>
        <v>1345.75</v>
      </c>
      <c r="G3332" s="13">
        <v>3331</v>
      </c>
      <c r="H3332" s="28" t="str">
        <f>VLOOKUP(G3332,'Customer table'!A:H,8,FALSE)</f>
        <v>Non email user</v>
      </c>
      <c r="N3332">
        <v>260.57</v>
      </c>
    </row>
    <row r="3333" spans="1:14">
      <c r="A3333" s="13">
        <v>3332</v>
      </c>
      <c r="B3333" s="13">
        <v>1833</v>
      </c>
      <c r="C3333" s="13">
        <v>107</v>
      </c>
      <c r="D3333" s="13">
        <v>1</v>
      </c>
      <c r="E3333" s="13">
        <v>245.09</v>
      </c>
      <c r="F3333">
        <f t="shared" si="52"/>
        <v>245.09</v>
      </c>
      <c r="G3333" s="13">
        <v>3332</v>
      </c>
      <c r="H3333" s="28" t="str">
        <f>VLOOKUP(G3333,'Customer table'!A:H,8,FALSE)</f>
        <v>Email user</v>
      </c>
      <c r="N3333">
        <v>387.6</v>
      </c>
    </row>
    <row r="3334" spans="1:14">
      <c r="A3334" s="13">
        <v>3333</v>
      </c>
      <c r="B3334" s="13">
        <v>1834</v>
      </c>
      <c r="C3334" s="13">
        <v>38</v>
      </c>
      <c r="D3334" s="13">
        <v>1</v>
      </c>
      <c r="E3334" s="13">
        <v>1095.62</v>
      </c>
      <c r="F3334">
        <f t="shared" si="52"/>
        <v>1095.62</v>
      </c>
      <c r="G3334" s="13">
        <v>3333</v>
      </c>
      <c r="H3334" s="28" t="str">
        <f>VLOOKUP(G3334,'Customer table'!A:H,8,FALSE)</f>
        <v>Email user</v>
      </c>
      <c r="N3334">
        <v>132.23</v>
      </c>
    </row>
    <row r="3335" spans="1:14">
      <c r="A3335" s="13">
        <v>3334</v>
      </c>
      <c r="B3335" s="13">
        <v>1835</v>
      </c>
      <c r="C3335" s="13">
        <v>77</v>
      </c>
      <c r="D3335" s="13">
        <v>1</v>
      </c>
      <c r="E3335" s="13">
        <v>861.87</v>
      </c>
      <c r="F3335">
        <f t="shared" si="52"/>
        <v>861.87</v>
      </c>
      <c r="G3335" s="13">
        <v>3334</v>
      </c>
      <c r="H3335" s="28" t="str">
        <f>VLOOKUP(G3335,'Customer table'!A:H,8,FALSE)</f>
        <v>Non email user</v>
      </c>
      <c r="N3335">
        <v>965.83</v>
      </c>
    </row>
    <row r="3336" spans="1:14">
      <c r="A3336" s="13">
        <v>3335</v>
      </c>
      <c r="B3336" s="13">
        <v>1835</v>
      </c>
      <c r="C3336" s="13">
        <v>2</v>
      </c>
      <c r="D3336" s="13">
        <v>1</v>
      </c>
      <c r="E3336" s="13">
        <v>623.26</v>
      </c>
      <c r="F3336">
        <f t="shared" si="52"/>
        <v>623.26</v>
      </c>
      <c r="G3336" s="13">
        <v>3335</v>
      </c>
      <c r="H3336" s="28" t="str">
        <f>VLOOKUP(G3336,'Customer table'!A:H,8,FALSE)</f>
        <v>Non email user</v>
      </c>
      <c r="N3336">
        <v>968.43</v>
      </c>
    </row>
    <row r="3337" spans="1:14">
      <c r="A3337" s="13">
        <v>3336</v>
      </c>
      <c r="B3337" s="13">
        <v>1835</v>
      </c>
      <c r="C3337" s="13">
        <v>134</v>
      </c>
      <c r="D3337" s="13">
        <v>1</v>
      </c>
      <c r="E3337" s="13">
        <v>260.57</v>
      </c>
      <c r="F3337">
        <f t="shared" si="52"/>
        <v>260.57</v>
      </c>
      <c r="G3337" s="13">
        <v>3336</v>
      </c>
      <c r="H3337" s="28" t="str">
        <f>VLOOKUP(G3337,'Customer table'!A:H,8,FALSE)</f>
        <v>Email user</v>
      </c>
      <c r="N3337">
        <v>1354.25</v>
      </c>
    </row>
    <row r="3338" spans="1:14">
      <c r="A3338" s="13">
        <v>3337</v>
      </c>
      <c r="B3338" s="13">
        <v>1836</v>
      </c>
      <c r="C3338" s="13">
        <v>45</v>
      </c>
      <c r="D3338" s="13">
        <v>1</v>
      </c>
      <c r="E3338" s="13">
        <v>1129.1</v>
      </c>
      <c r="F3338">
        <f t="shared" si="52"/>
        <v>1129.1</v>
      </c>
      <c r="G3338" s="13">
        <v>3337</v>
      </c>
      <c r="H3338" s="28" t="str">
        <f>VLOOKUP(G3338,'Customer table'!A:H,8,FALSE)</f>
        <v>Non email user</v>
      </c>
      <c r="N3338">
        <v>858.98</v>
      </c>
    </row>
    <row r="3339" spans="1:14">
      <c r="A3339" s="13">
        <v>3338</v>
      </c>
      <c r="B3339" s="13">
        <v>1837</v>
      </c>
      <c r="C3339" s="13">
        <v>21</v>
      </c>
      <c r="D3339" s="13">
        <v>1</v>
      </c>
      <c r="E3339" s="13">
        <v>597.03</v>
      </c>
      <c r="F3339">
        <f t="shared" si="52"/>
        <v>597.03</v>
      </c>
      <c r="G3339" s="13">
        <v>3338</v>
      </c>
      <c r="H3339" s="28" t="str">
        <f>VLOOKUP(G3339,'Customer table'!A:H,8,FALSE)</f>
        <v>Non email user</v>
      </c>
      <c r="N3339">
        <v>44.16</v>
      </c>
    </row>
    <row r="3340" spans="1:14">
      <c r="A3340" s="13">
        <v>3339</v>
      </c>
      <c r="B3340" s="13">
        <v>1837</v>
      </c>
      <c r="C3340" s="13">
        <v>197</v>
      </c>
      <c r="D3340" s="13">
        <v>1</v>
      </c>
      <c r="E3340" s="13">
        <v>422.21</v>
      </c>
      <c r="F3340">
        <f t="shared" si="52"/>
        <v>422.21</v>
      </c>
      <c r="G3340" s="13">
        <v>3339</v>
      </c>
      <c r="H3340" s="28" t="str">
        <f>VLOOKUP(G3340,'Customer table'!A:H,8,FALSE)</f>
        <v>Non email user</v>
      </c>
      <c r="N3340">
        <v>884.91</v>
      </c>
    </row>
    <row r="3341" spans="1:14">
      <c r="A3341" s="13">
        <v>3340</v>
      </c>
      <c r="B3341" s="13">
        <v>1838</v>
      </c>
      <c r="C3341" s="13">
        <v>53</v>
      </c>
      <c r="D3341" s="13">
        <v>1</v>
      </c>
      <c r="E3341" s="13">
        <v>912.95</v>
      </c>
      <c r="F3341">
        <f t="shared" si="52"/>
        <v>912.95</v>
      </c>
      <c r="G3341" s="13">
        <v>3340</v>
      </c>
      <c r="H3341" s="28" t="str">
        <f>VLOOKUP(G3341,'Customer table'!A:H,8,FALSE)</f>
        <v>Non email user</v>
      </c>
      <c r="N3341">
        <v>932.99</v>
      </c>
    </row>
    <row r="3342" spans="1:14">
      <c r="A3342" s="13">
        <v>3341</v>
      </c>
      <c r="B3342" s="13">
        <v>1839</v>
      </c>
      <c r="C3342" s="13">
        <v>165</v>
      </c>
      <c r="D3342" s="13">
        <v>1</v>
      </c>
      <c r="E3342" s="13">
        <v>377.58</v>
      </c>
      <c r="F3342">
        <f t="shared" si="52"/>
        <v>377.58</v>
      </c>
      <c r="G3342" s="13">
        <v>3341</v>
      </c>
      <c r="H3342" s="28" t="str">
        <f>VLOOKUP(G3342,'Customer table'!A:H,8,FALSE)</f>
        <v>Email user</v>
      </c>
      <c r="N3342">
        <v>496.71</v>
      </c>
    </row>
    <row r="3343" spans="1:14">
      <c r="A3343" s="13">
        <v>3342</v>
      </c>
      <c r="B3343" s="13">
        <v>1839</v>
      </c>
      <c r="C3343" s="13">
        <v>123</v>
      </c>
      <c r="D3343" s="13">
        <v>1</v>
      </c>
      <c r="E3343" s="13">
        <v>151.46</v>
      </c>
      <c r="F3343">
        <f t="shared" si="52"/>
        <v>151.46</v>
      </c>
      <c r="G3343" s="13">
        <v>3342</v>
      </c>
      <c r="H3343" s="28" t="str">
        <f>VLOOKUP(G3343,'Customer table'!A:H,8,FALSE)</f>
        <v>Non email user</v>
      </c>
      <c r="N3343">
        <v>200.91</v>
      </c>
    </row>
    <row r="3344" spans="1:14">
      <c r="A3344" s="13">
        <v>3343</v>
      </c>
      <c r="B3344" s="13">
        <v>1840</v>
      </c>
      <c r="C3344" s="13">
        <v>196</v>
      </c>
      <c r="D3344" s="13">
        <v>1</v>
      </c>
      <c r="E3344" s="13">
        <v>140.76</v>
      </c>
      <c r="F3344">
        <f t="shared" si="52"/>
        <v>140.76</v>
      </c>
      <c r="G3344" s="13">
        <v>3343</v>
      </c>
      <c r="H3344" s="28" t="str">
        <f>VLOOKUP(G3344,'Customer table'!A:H,8,FALSE)</f>
        <v>Email user</v>
      </c>
      <c r="N3344">
        <v>858.6</v>
      </c>
    </row>
    <row r="3345" spans="1:14">
      <c r="A3345" s="13">
        <v>3344</v>
      </c>
      <c r="B3345" s="13">
        <v>1841</v>
      </c>
      <c r="C3345" s="13">
        <v>179</v>
      </c>
      <c r="D3345" s="13">
        <v>1</v>
      </c>
      <c r="E3345" s="13">
        <v>154.28</v>
      </c>
      <c r="F3345">
        <f t="shared" si="52"/>
        <v>154.28</v>
      </c>
      <c r="G3345" s="13">
        <v>3344</v>
      </c>
      <c r="H3345" s="28" t="str">
        <f>VLOOKUP(G3345,'Customer table'!A:H,8,FALSE)</f>
        <v>Email user</v>
      </c>
      <c r="N3345">
        <v>943.1</v>
      </c>
    </row>
    <row r="3346" spans="1:14">
      <c r="A3346" s="13">
        <v>3345</v>
      </c>
      <c r="B3346" s="13">
        <v>1841</v>
      </c>
      <c r="C3346" s="13">
        <v>71</v>
      </c>
      <c r="D3346" s="13">
        <v>1</v>
      </c>
      <c r="E3346" s="13">
        <v>1169</v>
      </c>
      <c r="F3346">
        <f t="shared" si="52"/>
        <v>1169</v>
      </c>
      <c r="G3346" s="13">
        <v>3345</v>
      </c>
      <c r="H3346" s="28" t="str">
        <f>VLOOKUP(G3346,'Customer table'!A:H,8,FALSE)</f>
        <v>Email user</v>
      </c>
      <c r="N3346">
        <v>1343.5</v>
      </c>
    </row>
    <row r="3347" spans="1:14">
      <c r="A3347" s="13">
        <v>3346</v>
      </c>
      <c r="B3347" s="13">
        <v>1842</v>
      </c>
      <c r="C3347" s="13">
        <v>197</v>
      </c>
      <c r="D3347" s="13">
        <v>1</v>
      </c>
      <c r="E3347" s="13">
        <v>422.21</v>
      </c>
      <c r="F3347">
        <f t="shared" si="52"/>
        <v>422.21</v>
      </c>
      <c r="G3347" s="13">
        <v>3346</v>
      </c>
      <c r="H3347" s="28" t="str">
        <f>VLOOKUP(G3347,'Customer table'!A:H,8,FALSE)</f>
        <v>Non email user</v>
      </c>
      <c r="N3347">
        <v>447.91</v>
      </c>
    </row>
    <row r="3348" spans="1:14">
      <c r="A3348" s="13">
        <v>3347</v>
      </c>
      <c r="B3348" s="13">
        <v>1842</v>
      </c>
      <c r="C3348" s="13">
        <v>2</v>
      </c>
      <c r="D3348" s="13">
        <v>2</v>
      </c>
      <c r="E3348" s="13">
        <v>623.26</v>
      </c>
      <c r="F3348">
        <f t="shared" si="52"/>
        <v>1246.52</v>
      </c>
      <c r="G3348" s="13">
        <v>3347</v>
      </c>
      <c r="H3348" s="28" t="str">
        <f>VLOOKUP(G3348,'Customer table'!A:H,8,FALSE)</f>
        <v>Email user</v>
      </c>
      <c r="N3348">
        <v>82.03</v>
      </c>
    </row>
    <row r="3349" spans="1:14">
      <c r="A3349" s="13">
        <v>3348</v>
      </c>
      <c r="B3349" s="13">
        <v>1842</v>
      </c>
      <c r="C3349" s="13">
        <v>71</v>
      </c>
      <c r="D3349" s="13">
        <v>1</v>
      </c>
      <c r="E3349" s="13">
        <v>1169</v>
      </c>
      <c r="F3349">
        <f t="shared" si="52"/>
        <v>1169</v>
      </c>
      <c r="G3349" s="13">
        <v>3348</v>
      </c>
      <c r="H3349" s="28" t="str">
        <f>VLOOKUP(G3349,'Customer table'!A:H,8,FALSE)</f>
        <v>Non email user</v>
      </c>
      <c r="N3349">
        <v>538.64</v>
      </c>
    </row>
    <row r="3350" spans="1:14">
      <c r="A3350" s="13">
        <v>3349</v>
      </c>
      <c r="B3350" s="13">
        <v>1843</v>
      </c>
      <c r="C3350" s="13">
        <v>74</v>
      </c>
      <c r="D3350" s="13">
        <v>1</v>
      </c>
      <c r="E3350" s="13">
        <v>578.97</v>
      </c>
      <c r="F3350">
        <f t="shared" si="52"/>
        <v>578.97</v>
      </c>
      <c r="G3350" s="13">
        <v>3349</v>
      </c>
      <c r="H3350" s="28" t="str">
        <f>VLOOKUP(G3350,'Customer table'!A:H,8,FALSE)</f>
        <v>Non email user</v>
      </c>
      <c r="N3350">
        <v>647.36</v>
      </c>
    </row>
    <row r="3351" spans="1:14">
      <c r="A3351" s="13">
        <v>3350</v>
      </c>
      <c r="B3351" s="13">
        <v>1843</v>
      </c>
      <c r="C3351" s="13">
        <v>101</v>
      </c>
      <c r="D3351" s="13">
        <v>1</v>
      </c>
      <c r="E3351" s="13">
        <v>759.97</v>
      </c>
      <c r="F3351">
        <f t="shared" si="52"/>
        <v>759.97</v>
      </c>
      <c r="G3351" s="13">
        <v>3350</v>
      </c>
      <c r="H3351" s="28" t="str">
        <f>VLOOKUP(G3351,'Customer table'!A:H,8,FALSE)</f>
        <v>Email user</v>
      </c>
      <c r="N3351">
        <v>1777.25</v>
      </c>
    </row>
    <row r="3352" spans="1:14">
      <c r="A3352" s="13">
        <v>3351</v>
      </c>
      <c r="B3352" s="13">
        <v>1843</v>
      </c>
      <c r="C3352" s="13">
        <v>65</v>
      </c>
      <c r="D3352" s="13">
        <v>1</v>
      </c>
      <c r="E3352" s="13">
        <v>260.61</v>
      </c>
      <c r="F3352">
        <f t="shared" si="52"/>
        <v>260.61</v>
      </c>
      <c r="G3352" s="13">
        <v>3351</v>
      </c>
      <c r="H3352" s="28" t="str">
        <f>VLOOKUP(G3352,'Customer table'!A:H,8,FALSE)</f>
        <v>Non email user</v>
      </c>
      <c r="N3352">
        <v>579.6</v>
      </c>
    </row>
    <row r="3353" spans="1:14">
      <c r="A3353" s="13">
        <v>3352</v>
      </c>
      <c r="B3353" s="13">
        <v>1844</v>
      </c>
      <c r="C3353" s="13">
        <v>43</v>
      </c>
      <c r="D3353" s="13">
        <v>2</v>
      </c>
      <c r="E3353" s="13">
        <v>1041.2</v>
      </c>
      <c r="F3353">
        <f t="shared" si="52"/>
        <v>2082.4</v>
      </c>
      <c r="G3353" s="13">
        <v>3352</v>
      </c>
      <c r="H3353" s="28" t="str">
        <f>VLOOKUP(G3353,'Customer table'!A:H,8,FALSE)</f>
        <v>Non email user</v>
      </c>
      <c r="N3353">
        <v>858.98</v>
      </c>
    </row>
    <row r="3354" spans="1:14">
      <c r="A3354" s="13">
        <v>3353</v>
      </c>
      <c r="B3354" s="13">
        <v>1845</v>
      </c>
      <c r="C3354" s="13">
        <v>176</v>
      </c>
      <c r="D3354" s="13">
        <v>2</v>
      </c>
      <c r="E3354" s="13">
        <v>436.2</v>
      </c>
      <c r="F3354">
        <f t="shared" si="52"/>
        <v>872.4</v>
      </c>
      <c r="G3354" s="13">
        <v>3353</v>
      </c>
      <c r="H3354" s="28" t="str">
        <f>VLOOKUP(G3354,'Customer table'!A:H,8,FALSE)</f>
        <v>Non email user</v>
      </c>
      <c r="N3354">
        <v>532.62</v>
      </c>
    </row>
    <row r="3355" spans="1:14">
      <c r="A3355" s="13">
        <v>3354</v>
      </c>
      <c r="B3355" s="13">
        <v>1846</v>
      </c>
      <c r="C3355" s="13">
        <v>24</v>
      </c>
      <c r="D3355" s="13">
        <v>1</v>
      </c>
      <c r="E3355" s="13">
        <v>922.56</v>
      </c>
      <c r="F3355">
        <f t="shared" si="52"/>
        <v>922.56</v>
      </c>
      <c r="G3355" s="13">
        <v>3354</v>
      </c>
      <c r="H3355" s="28" t="str">
        <f>VLOOKUP(G3355,'Customer table'!A:H,8,FALSE)</f>
        <v>Email user</v>
      </c>
      <c r="N3355">
        <v>898.73</v>
      </c>
    </row>
    <row r="3356" spans="1:14">
      <c r="A3356" s="13">
        <v>3355</v>
      </c>
      <c r="B3356" s="13">
        <v>1846</v>
      </c>
      <c r="C3356" s="13">
        <v>113</v>
      </c>
      <c r="D3356" s="13">
        <v>1</v>
      </c>
      <c r="E3356" s="13">
        <v>855.87</v>
      </c>
      <c r="F3356">
        <f t="shared" si="52"/>
        <v>855.87</v>
      </c>
      <c r="G3356" s="13">
        <v>3355</v>
      </c>
      <c r="H3356" s="28" t="str">
        <f>VLOOKUP(G3356,'Customer table'!A:H,8,FALSE)</f>
        <v>Non email user</v>
      </c>
      <c r="N3356">
        <v>941.99</v>
      </c>
    </row>
    <row r="3357" spans="1:14">
      <c r="A3357" s="13">
        <v>3356</v>
      </c>
      <c r="B3357" s="13">
        <v>1847</v>
      </c>
      <c r="C3357" s="13">
        <v>75</v>
      </c>
      <c r="D3357" s="13">
        <v>3</v>
      </c>
      <c r="E3357" s="13">
        <v>1126.52</v>
      </c>
      <c r="F3357">
        <f t="shared" si="52"/>
        <v>3379.56</v>
      </c>
      <c r="G3357" s="13">
        <v>3356</v>
      </c>
      <c r="H3357" s="28" t="str">
        <f>VLOOKUP(G3357,'Customer table'!A:H,8,FALSE)</f>
        <v>Non email user</v>
      </c>
      <c r="N3357">
        <v>318.96</v>
      </c>
    </row>
    <row r="3358" spans="1:14">
      <c r="A3358" s="13">
        <v>3357</v>
      </c>
      <c r="B3358" s="13">
        <v>1847</v>
      </c>
      <c r="C3358" s="13">
        <v>149</v>
      </c>
      <c r="D3358" s="13">
        <v>2</v>
      </c>
      <c r="E3358" s="13">
        <v>183.34</v>
      </c>
      <c r="F3358">
        <f t="shared" si="52"/>
        <v>366.68</v>
      </c>
      <c r="G3358" s="13">
        <v>3357</v>
      </c>
      <c r="H3358" s="28" t="str">
        <f>VLOOKUP(G3358,'Customer table'!A:H,8,FALSE)</f>
        <v>Email user</v>
      </c>
      <c r="N3358">
        <v>412.02</v>
      </c>
    </row>
    <row r="3359" spans="1:14">
      <c r="A3359" s="13">
        <v>3358</v>
      </c>
      <c r="B3359" s="13">
        <v>1847</v>
      </c>
      <c r="C3359" s="13">
        <v>182</v>
      </c>
      <c r="D3359" s="13">
        <v>2</v>
      </c>
      <c r="E3359" s="13">
        <v>211.3</v>
      </c>
      <c r="F3359">
        <f t="shared" si="52"/>
        <v>422.6</v>
      </c>
      <c r="G3359" s="13">
        <v>3358</v>
      </c>
      <c r="H3359" s="28" t="str">
        <f>VLOOKUP(G3359,'Customer table'!A:H,8,FALSE)</f>
        <v>Non email user</v>
      </c>
      <c r="N3359">
        <v>836.79</v>
      </c>
    </row>
    <row r="3360" spans="1:14">
      <c r="A3360" s="13">
        <v>3359</v>
      </c>
      <c r="B3360" s="13">
        <v>1848</v>
      </c>
      <c r="C3360" s="13">
        <v>31</v>
      </c>
      <c r="D3360" s="13">
        <v>1</v>
      </c>
      <c r="E3360" s="13">
        <v>475.02</v>
      </c>
      <c r="F3360">
        <f t="shared" si="52"/>
        <v>475.02</v>
      </c>
      <c r="G3360" s="13">
        <v>3359</v>
      </c>
      <c r="H3360" s="28" t="str">
        <f>VLOOKUP(G3360,'Customer table'!A:H,8,FALSE)</f>
        <v>Non email user</v>
      </c>
      <c r="N3360">
        <v>428.06</v>
      </c>
    </row>
    <row r="3361" spans="1:14">
      <c r="A3361" s="13">
        <v>3360</v>
      </c>
      <c r="B3361" s="13">
        <v>1849</v>
      </c>
      <c r="C3361" s="13">
        <v>127</v>
      </c>
      <c r="D3361" s="13">
        <v>1</v>
      </c>
      <c r="E3361" s="13">
        <v>44.16</v>
      </c>
      <c r="F3361">
        <f t="shared" si="52"/>
        <v>44.16</v>
      </c>
      <c r="G3361" s="13">
        <v>3360</v>
      </c>
      <c r="H3361" s="28" t="str">
        <f>VLOOKUP(G3361,'Customer table'!A:H,8,FALSE)</f>
        <v>Email user</v>
      </c>
      <c r="N3361">
        <v>1816.72</v>
      </c>
    </row>
    <row r="3362" spans="1:14">
      <c r="A3362" s="13">
        <v>3361</v>
      </c>
      <c r="B3362" s="13">
        <v>1850</v>
      </c>
      <c r="C3362" s="13">
        <v>97</v>
      </c>
      <c r="D3362" s="13">
        <v>1</v>
      </c>
      <c r="E3362" s="13">
        <v>156.65</v>
      </c>
      <c r="F3362">
        <f t="shared" si="52"/>
        <v>156.65</v>
      </c>
      <c r="G3362" s="13">
        <v>3361</v>
      </c>
      <c r="H3362" s="28" t="str">
        <f>VLOOKUP(G3362,'Customer table'!A:H,8,FALSE)</f>
        <v>Non email user</v>
      </c>
      <c r="N3362">
        <v>1597.88</v>
      </c>
    </row>
    <row r="3363" spans="1:14">
      <c r="A3363" s="13">
        <v>3362</v>
      </c>
      <c r="B3363" s="13">
        <v>1850</v>
      </c>
      <c r="C3363" s="13">
        <v>169</v>
      </c>
      <c r="D3363" s="13">
        <v>1</v>
      </c>
      <c r="E3363" s="13">
        <v>442.69</v>
      </c>
      <c r="F3363">
        <f t="shared" si="52"/>
        <v>442.69</v>
      </c>
      <c r="G3363" s="13">
        <v>3362</v>
      </c>
      <c r="H3363" s="28" t="str">
        <f>VLOOKUP(G3363,'Customer table'!A:H,8,FALSE)</f>
        <v>Non email user</v>
      </c>
      <c r="N3363">
        <v>691.55</v>
      </c>
    </row>
    <row r="3364" spans="1:14">
      <c r="A3364" s="13">
        <v>3363</v>
      </c>
      <c r="B3364" s="13">
        <v>1851</v>
      </c>
      <c r="C3364" s="13">
        <v>154</v>
      </c>
      <c r="D3364" s="13">
        <v>1</v>
      </c>
      <c r="E3364" s="13">
        <v>201.88</v>
      </c>
      <c r="F3364">
        <f t="shared" si="52"/>
        <v>201.88</v>
      </c>
      <c r="G3364" s="13">
        <v>3363</v>
      </c>
      <c r="H3364" s="28" t="str">
        <f>VLOOKUP(G3364,'Customer table'!A:H,8,FALSE)</f>
        <v>Non email user</v>
      </c>
      <c r="N3364">
        <v>313.65</v>
      </c>
    </row>
    <row r="3365" spans="1:14">
      <c r="A3365" s="13">
        <v>3364</v>
      </c>
      <c r="B3365" s="13">
        <v>1851</v>
      </c>
      <c r="C3365" s="13">
        <v>126</v>
      </c>
      <c r="D3365" s="13">
        <v>1</v>
      </c>
      <c r="E3365" s="13">
        <v>96.07</v>
      </c>
      <c r="F3365">
        <f t="shared" si="52"/>
        <v>96.07</v>
      </c>
      <c r="G3365" s="13">
        <v>3364</v>
      </c>
      <c r="H3365" s="28" t="str">
        <f>VLOOKUP(G3365,'Customer table'!A:H,8,FALSE)</f>
        <v>Non email user</v>
      </c>
      <c r="N3365">
        <v>183.34</v>
      </c>
    </row>
    <row r="3366" spans="1:14">
      <c r="A3366" s="13">
        <v>3365</v>
      </c>
      <c r="B3366" s="13">
        <v>1851</v>
      </c>
      <c r="C3366" s="13">
        <v>199</v>
      </c>
      <c r="D3366" s="13">
        <v>1</v>
      </c>
      <c r="E3366" s="13">
        <v>364.61</v>
      </c>
      <c r="F3366">
        <f t="shared" si="52"/>
        <v>364.61</v>
      </c>
      <c r="G3366" s="13">
        <v>3365</v>
      </c>
      <c r="H3366" s="28" t="str">
        <f>VLOOKUP(G3366,'Customer table'!A:H,8,FALSE)</f>
        <v>Email user</v>
      </c>
      <c r="N3366">
        <v>1169</v>
      </c>
    </row>
    <row r="3367" spans="1:14">
      <c r="A3367" s="13">
        <v>3366</v>
      </c>
      <c r="B3367" s="13">
        <v>1851</v>
      </c>
      <c r="C3367" s="13">
        <v>53</v>
      </c>
      <c r="D3367" s="13">
        <v>1</v>
      </c>
      <c r="E3367" s="13">
        <v>813.34</v>
      </c>
      <c r="F3367">
        <f t="shared" si="52"/>
        <v>813.34</v>
      </c>
      <c r="G3367" s="13">
        <v>3366</v>
      </c>
      <c r="H3367" s="28" t="str">
        <f>VLOOKUP(G3367,'Customer table'!A:H,8,FALSE)</f>
        <v>Non email user</v>
      </c>
      <c r="N3367">
        <v>1276.2</v>
      </c>
    </row>
    <row r="3368" spans="1:14">
      <c r="A3368" s="13">
        <v>3367</v>
      </c>
      <c r="B3368" s="13">
        <v>1852</v>
      </c>
      <c r="C3368" s="13">
        <v>53</v>
      </c>
      <c r="D3368" s="13">
        <v>1</v>
      </c>
      <c r="E3368" s="13">
        <v>912.95</v>
      </c>
      <c r="F3368">
        <f t="shared" si="52"/>
        <v>912.95</v>
      </c>
      <c r="G3368" s="13">
        <v>3367</v>
      </c>
      <c r="H3368" s="28" t="str">
        <f>VLOOKUP(G3368,'Customer table'!A:H,8,FALSE)</f>
        <v>Email user</v>
      </c>
      <c r="N3368">
        <v>366.74</v>
      </c>
    </row>
    <row r="3369" spans="1:14">
      <c r="A3369" s="13">
        <v>3368</v>
      </c>
      <c r="B3369" s="13">
        <v>1853</v>
      </c>
      <c r="C3369" s="13">
        <v>24</v>
      </c>
      <c r="D3369" s="13">
        <v>1</v>
      </c>
      <c r="E3369" s="13">
        <v>947.98</v>
      </c>
      <c r="F3369">
        <f t="shared" si="52"/>
        <v>947.98</v>
      </c>
      <c r="G3369" s="13">
        <v>3368</v>
      </c>
      <c r="H3369" s="28" t="str">
        <f>VLOOKUP(G3369,'Customer table'!A:H,8,FALSE)</f>
        <v>Non email user</v>
      </c>
      <c r="N3369">
        <v>325.76</v>
      </c>
    </row>
    <row r="3370" spans="1:14">
      <c r="A3370" s="13">
        <v>3369</v>
      </c>
      <c r="B3370" s="13">
        <v>1853</v>
      </c>
      <c r="C3370" s="13">
        <v>176</v>
      </c>
      <c r="D3370" s="13">
        <v>1</v>
      </c>
      <c r="E3370" s="13">
        <v>436.2</v>
      </c>
      <c r="F3370">
        <f t="shared" si="52"/>
        <v>436.2</v>
      </c>
      <c r="G3370" s="13">
        <v>3369</v>
      </c>
      <c r="H3370" s="28" t="str">
        <f>VLOOKUP(G3370,'Customer table'!A:H,8,FALSE)</f>
        <v>Email user</v>
      </c>
      <c r="N3370">
        <v>553.5</v>
      </c>
    </row>
    <row r="3371" spans="1:14">
      <c r="A3371" s="13">
        <v>3370</v>
      </c>
      <c r="B3371" s="13">
        <v>1854</v>
      </c>
      <c r="C3371" s="13">
        <v>101</v>
      </c>
      <c r="D3371" s="13">
        <v>1</v>
      </c>
      <c r="E3371" s="13">
        <v>759.97</v>
      </c>
      <c r="F3371">
        <f t="shared" si="52"/>
        <v>759.97</v>
      </c>
      <c r="G3371" s="13">
        <v>3370</v>
      </c>
      <c r="H3371" s="28" t="str">
        <f>VLOOKUP(G3371,'Customer table'!A:H,8,FALSE)</f>
        <v>Email user</v>
      </c>
      <c r="N3371">
        <v>159.37</v>
      </c>
    </row>
    <row r="3372" spans="1:14">
      <c r="A3372" s="13">
        <v>3371</v>
      </c>
      <c r="B3372" s="13">
        <v>1855</v>
      </c>
      <c r="C3372" s="13">
        <v>38</v>
      </c>
      <c r="D3372" s="13">
        <v>1</v>
      </c>
      <c r="E3372" s="13">
        <v>1095.62</v>
      </c>
      <c r="F3372">
        <f t="shared" si="52"/>
        <v>1095.62</v>
      </c>
      <c r="G3372" s="13">
        <v>3371</v>
      </c>
      <c r="H3372" s="28" t="str">
        <f>VLOOKUP(G3372,'Customer table'!A:H,8,FALSE)</f>
        <v>Non email user</v>
      </c>
      <c r="N3372">
        <v>313.65</v>
      </c>
    </row>
    <row r="3373" spans="1:14">
      <c r="A3373" s="13">
        <v>3372</v>
      </c>
      <c r="B3373" s="13">
        <v>1855</v>
      </c>
      <c r="C3373" s="13">
        <v>178</v>
      </c>
      <c r="D3373" s="13">
        <v>1</v>
      </c>
      <c r="E3373" s="13">
        <v>325.76</v>
      </c>
      <c r="F3373">
        <f t="shared" si="52"/>
        <v>325.76</v>
      </c>
      <c r="G3373" s="13">
        <v>3372</v>
      </c>
      <c r="H3373" s="28" t="str">
        <f>VLOOKUP(G3373,'Customer table'!A:H,8,FALSE)</f>
        <v>Email user</v>
      </c>
      <c r="N3373">
        <v>442.69</v>
      </c>
    </row>
    <row r="3374" spans="1:14">
      <c r="A3374" s="13">
        <v>3373</v>
      </c>
      <c r="B3374" s="13">
        <v>1856</v>
      </c>
      <c r="C3374" s="13">
        <v>142</v>
      </c>
      <c r="D3374" s="13">
        <v>1</v>
      </c>
      <c r="E3374" s="13">
        <v>193.6</v>
      </c>
      <c r="F3374">
        <f t="shared" si="52"/>
        <v>193.6</v>
      </c>
      <c r="G3374" s="13">
        <v>3373</v>
      </c>
      <c r="H3374" s="28" t="str">
        <f>VLOOKUP(G3374,'Customer table'!A:H,8,FALSE)</f>
        <v>Email user</v>
      </c>
      <c r="N3374">
        <v>1033.01</v>
      </c>
    </row>
    <row r="3375" spans="1:14">
      <c r="A3375" s="13">
        <v>3374</v>
      </c>
      <c r="B3375" s="13">
        <v>1856</v>
      </c>
      <c r="C3375" s="13">
        <v>96</v>
      </c>
      <c r="D3375" s="13">
        <v>1</v>
      </c>
      <c r="E3375" s="13">
        <v>748.01</v>
      </c>
      <c r="F3375">
        <f t="shared" si="52"/>
        <v>748.01</v>
      </c>
      <c r="G3375" s="13">
        <v>3374</v>
      </c>
      <c r="H3375" s="28" t="str">
        <f>VLOOKUP(G3375,'Customer table'!A:H,8,FALSE)</f>
        <v>Non email user</v>
      </c>
      <c r="N3375">
        <v>898.68</v>
      </c>
    </row>
    <row r="3376" spans="1:14">
      <c r="A3376" s="13">
        <v>3375</v>
      </c>
      <c r="B3376" s="13">
        <v>1856</v>
      </c>
      <c r="C3376" s="13">
        <v>132</v>
      </c>
      <c r="D3376" s="13">
        <v>1</v>
      </c>
      <c r="E3376" s="13">
        <v>284.14</v>
      </c>
      <c r="F3376">
        <f t="shared" si="52"/>
        <v>284.14</v>
      </c>
      <c r="G3376" s="13">
        <v>3375</v>
      </c>
      <c r="H3376" s="28" t="str">
        <f>VLOOKUP(G3376,'Customer table'!A:H,8,FALSE)</f>
        <v>Non email user</v>
      </c>
      <c r="N3376">
        <v>207.19</v>
      </c>
    </row>
    <row r="3377" spans="1:14">
      <c r="A3377" s="13">
        <v>3376</v>
      </c>
      <c r="B3377" s="13">
        <v>1857</v>
      </c>
      <c r="C3377" s="13">
        <v>24</v>
      </c>
      <c r="D3377" s="13">
        <v>3</v>
      </c>
      <c r="E3377" s="13">
        <v>1041.86</v>
      </c>
      <c r="F3377">
        <f t="shared" si="52"/>
        <v>3125.58</v>
      </c>
      <c r="G3377" s="13">
        <v>3376</v>
      </c>
      <c r="H3377" s="28" t="str">
        <f>VLOOKUP(G3377,'Customer table'!A:H,8,FALSE)</f>
        <v>Non email user</v>
      </c>
      <c r="N3377">
        <v>1044.29</v>
      </c>
    </row>
    <row r="3378" spans="1:14">
      <c r="A3378" s="13">
        <v>3377</v>
      </c>
      <c r="B3378" s="13">
        <v>1857</v>
      </c>
      <c r="C3378" s="13">
        <v>137</v>
      </c>
      <c r="D3378" s="13">
        <v>1</v>
      </c>
      <c r="E3378" s="13">
        <v>235.13</v>
      </c>
      <c r="F3378">
        <f t="shared" si="52"/>
        <v>235.13</v>
      </c>
      <c r="G3378" s="13">
        <v>3377</v>
      </c>
      <c r="H3378" s="28" t="str">
        <f>VLOOKUP(G3378,'Customer table'!A:H,8,FALSE)</f>
        <v>Email user</v>
      </c>
      <c r="N3378">
        <v>422.21</v>
      </c>
    </row>
    <row r="3379" spans="1:14">
      <c r="A3379" s="13">
        <v>3378</v>
      </c>
      <c r="B3379" s="13">
        <v>1858</v>
      </c>
      <c r="C3379" s="13">
        <v>44</v>
      </c>
      <c r="D3379" s="13">
        <v>1</v>
      </c>
      <c r="E3379" s="13">
        <v>798.94</v>
      </c>
      <c r="F3379">
        <f t="shared" si="52"/>
        <v>798.94</v>
      </c>
      <c r="G3379" s="13">
        <v>3378</v>
      </c>
      <c r="H3379" s="28" t="str">
        <f>VLOOKUP(G3379,'Customer table'!A:H,8,FALSE)</f>
        <v>Email user</v>
      </c>
      <c r="N3379">
        <v>964.16</v>
      </c>
    </row>
    <row r="3380" spans="1:14">
      <c r="A3380" s="13">
        <v>3379</v>
      </c>
      <c r="B3380" s="13">
        <v>1858</v>
      </c>
      <c r="C3380" s="13">
        <v>29</v>
      </c>
      <c r="D3380" s="13">
        <v>1</v>
      </c>
      <c r="E3380" s="13">
        <v>1836.52</v>
      </c>
      <c r="F3380">
        <f t="shared" si="52"/>
        <v>1836.52</v>
      </c>
      <c r="G3380" s="13">
        <v>3379</v>
      </c>
      <c r="H3380" s="28" t="str">
        <f>VLOOKUP(G3380,'Customer table'!A:H,8,FALSE)</f>
        <v>Email user</v>
      </c>
      <c r="N3380">
        <v>898.73</v>
      </c>
    </row>
    <row r="3381" spans="1:14">
      <c r="A3381" s="13">
        <v>3380</v>
      </c>
      <c r="B3381" s="13">
        <v>1859</v>
      </c>
      <c r="C3381" s="13">
        <v>192</v>
      </c>
      <c r="D3381" s="13">
        <v>1</v>
      </c>
      <c r="E3381" s="13">
        <v>485.89</v>
      </c>
      <c r="F3381">
        <f t="shared" si="52"/>
        <v>485.89</v>
      </c>
      <c r="G3381" s="13">
        <v>3380</v>
      </c>
      <c r="H3381" s="28" t="str">
        <f>VLOOKUP(G3381,'Customer table'!A:H,8,FALSE)</f>
        <v>Email user</v>
      </c>
      <c r="N3381">
        <v>204.06</v>
      </c>
    </row>
    <row r="3382" spans="1:14">
      <c r="A3382" s="13">
        <v>3381</v>
      </c>
      <c r="B3382" s="13">
        <v>1860</v>
      </c>
      <c r="C3382" s="13">
        <v>97</v>
      </c>
      <c r="D3382" s="13">
        <v>1</v>
      </c>
      <c r="E3382" s="13">
        <v>156.65</v>
      </c>
      <c r="F3382">
        <f t="shared" si="52"/>
        <v>156.65</v>
      </c>
      <c r="G3382" s="13">
        <v>3381</v>
      </c>
      <c r="H3382" s="28" t="str">
        <f>VLOOKUP(G3382,'Customer table'!A:H,8,FALSE)</f>
        <v>Non email user</v>
      </c>
      <c r="N3382">
        <v>1072.43</v>
      </c>
    </row>
    <row r="3383" spans="1:14">
      <c r="A3383" s="13">
        <v>3382</v>
      </c>
      <c r="B3383" s="13">
        <v>1860</v>
      </c>
      <c r="C3383" s="13">
        <v>82</v>
      </c>
      <c r="D3383" s="13">
        <v>1</v>
      </c>
      <c r="E3383" s="13">
        <v>966.66</v>
      </c>
      <c r="F3383">
        <f t="shared" si="52"/>
        <v>966.66</v>
      </c>
      <c r="G3383" s="13">
        <v>3382</v>
      </c>
      <c r="H3383" s="28" t="str">
        <f>VLOOKUP(G3383,'Customer table'!A:H,8,FALSE)</f>
        <v>Non email user</v>
      </c>
      <c r="N3383">
        <v>1695.09</v>
      </c>
    </row>
    <row r="3384" spans="1:14">
      <c r="A3384" s="13">
        <v>3383</v>
      </c>
      <c r="B3384" s="13">
        <v>1860</v>
      </c>
      <c r="C3384" s="13">
        <v>30</v>
      </c>
      <c r="D3384" s="13">
        <v>1</v>
      </c>
      <c r="E3384" s="13">
        <v>1995.72</v>
      </c>
      <c r="F3384">
        <f t="shared" si="52"/>
        <v>1995.72</v>
      </c>
      <c r="G3384" s="13">
        <v>3383</v>
      </c>
      <c r="H3384" s="28" t="str">
        <f>VLOOKUP(G3384,'Customer table'!A:H,8,FALSE)</f>
        <v>Email user</v>
      </c>
      <c r="N3384">
        <v>325.76</v>
      </c>
    </row>
    <row r="3385" spans="1:14">
      <c r="A3385" s="13">
        <v>3384</v>
      </c>
      <c r="B3385" s="13">
        <v>1861</v>
      </c>
      <c r="C3385" s="13">
        <v>67</v>
      </c>
      <c r="D3385" s="13">
        <v>1</v>
      </c>
      <c r="E3385" s="13">
        <v>340.18</v>
      </c>
      <c r="F3385">
        <f t="shared" si="52"/>
        <v>340.18</v>
      </c>
      <c r="G3385" s="13">
        <v>3384</v>
      </c>
      <c r="H3385" s="28" t="str">
        <f>VLOOKUP(G3385,'Customer table'!A:H,8,FALSE)</f>
        <v>Non email user</v>
      </c>
      <c r="N3385">
        <v>538.64</v>
      </c>
    </row>
    <row r="3386" spans="1:14">
      <c r="A3386" s="13">
        <v>3385</v>
      </c>
      <c r="B3386" s="13">
        <v>1861</v>
      </c>
      <c r="C3386" s="13">
        <v>17</v>
      </c>
      <c r="D3386" s="13">
        <v>1</v>
      </c>
      <c r="E3386" s="13">
        <v>1786.37</v>
      </c>
      <c r="F3386">
        <f t="shared" si="52"/>
        <v>1786.37</v>
      </c>
      <c r="G3386" s="13">
        <v>3385</v>
      </c>
      <c r="H3386" s="28" t="str">
        <f>VLOOKUP(G3386,'Customer table'!A:H,8,FALSE)</f>
        <v>Email user</v>
      </c>
      <c r="N3386">
        <v>950.32</v>
      </c>
    </row>
    <row r="3387" spans="1:14">
      <c r="A3387" s="13">
        <v>3386</v>
      </c>
      <c r="B3387" s="13">
        <v>1862</v>
      </c>
      <c r="C3387" s="13">
        <v>1</v>
      </c>
      <c r="D3387" s="13">
        <v>1</v>
      </c>
      <c r="E3387" s="13">
        <v>413.12</v>
      </c>
      <c r="F3387">
        <f t="shared" si="52"/>
        <v>413.12</v>
      </c>
      <c r="G3387" s="13">
        <v>3386</v>
      </c>
      <c r="H3387" s="28" t="str">
        <f>VLOOKUP(G3387,'Customer table'!A:H,8,FALSE)</f>
        <v>Email user</v>
      </c>
      <c r="N3387">
        <v>538.64</v>
      </c>
    </row>
    <row r="3388" spans="1:14">
      <c r="A3388" s="13">
        <v>3387</v>
      </c>
      <c r="B3388" s="13">
        <v>1863</v>
      </c>
      <c r="C3388" s="13">
        <v>122</v>
      </c>
      <c r="D3388" s="13">
        <v>1</v>
      </c>
      <c r="E3388" s="13">
        <v>112.48</v>
      </c>
      <c r="F3388">
        <f t="shared" si="52"/>
        <v>112.48</v>
      </c>
      <c r="G3388" s="13">
        <v>3387</v>
      </c>
      <c r="H3388" s="28" t="str">
        <f>VLOOKUP(G3388,'Customer table'!A:H,8,FALSE)</f>
        <v>Email user</v>
      </c>
      <c r="N3388">
        <v>1574.12</v>
      </c>
    </row>
    <row r="3389" spans="1:14">
      <c r="A3389" s="13">
        <v>3388</v>
      </c>
      <c r="B3389" s="13">
        <v>1863</v>
      </c>
      <c r="C3389" s="13">
        <v>8</v>
      </c>
      <c r="D3389" s="13">
        <v>3</v>
      </c>
      <c r="E3389" s="13">
        <v>1517.02</v>
      </c>
      <c r="F3389">
        <f t="shared" si="52"/>
        <v>4551.06</v>
      </c>
      <c r="G3389" s="13">
        <v>3388</v>
      </c>
      <c r="H3389" s="28" t="str">
        <f>VLOOKUP(G3389,'Customer table'!A:H,8,FALSE)</f>
        <v>Non email user</v>
      </c>
      <c r="N3389">
        <v>4610.31</v>
      </c>
    </row>
    <row r="3390" spans="1:14">
      <c r="A3390" s="13">
        <v>3389</v>
      </c>
      <c r="B3390" s="13">
        <v>1863</v>
      </c>
      <c r="C3390" s="13">
        <v>145</v>
      </c>
      <c r="D3390" s="13">
        <v>1</v>
      </c>
      <c r="E3390" s="13">
        <v>154.02</v>
      </c>
      <c r="F3390">
        <f t="shared" si="52"/>
        <v>154.02</v>
      </c>
      <c r="G3390" s="13">
        <v>3389</v>
      </c>
      <c r="H3390" s="28" t="str">
        <f>VLOOKUP(G3390,'Customer table'!A:H,8,FALSE)</f>
        <v>Non email user</v>
      </c>
      <c r="N3390">
        <v>154.02</v>
      </c>
    </row>
    <row r="3391" spans="1:14">
      <c r="A3391" s="13">
        <v>3390</v>
      </c>
      <c r="B3391" s="13">
        <v>1864</v>
      </c>
      <c r="C3391" s="13">
        <v>7</v>
      </c>
      <c r="D3391" s="13">
        <v>1</v>
      </c>
      <c r="E3391" s="13">
        <v>1695.09</v>
      </c>
      <c r="F3391">
        <f t="shared" si="52"/>
        <v>1695.09</v>
      </c>
      <c r="G3391" s="13">
        <v>3390</v>
      </c>
      <c r="H3391" s="28" t="str">
        <f>VLOOKUP(G3391,'Customer table'!A:H,8,FALSE)</f>
        <v>Email user</v>
      </c>
      <c r="N3391">
        <v>549.91</v>
      </c>
    </row>
    <row r="3392" spans="1:14">
      <c r="A3392" s="13">
        <v>3391</v>
      </c>
      <c r="B3392" s="13">
        <v>1865</v>
      </c>
      <c r="C3392" s="13">
        <v>11</v>
      </c>
      <c r="D3392" s="13">
        <v>1</v>
      </c>
      <c r="E3392" s="13">
        <v>1365.96</v>
      </c>
      <c r="F3392">
        <f t="shared" si="52"/>
        <v>1365.96</v>
      </c>
      <c r="G3392" s="13">
        <v>3391</v>
      </c>
      <c r="H3392" s="28" t="str">
        <f>VLOOKUP(G3392,'Customer table'!A:H,8,FALSE)</f>
        <v>Non email user</v>
      </c>
      <c r="N3392">
        <v>419.68</v>
      </c>
    </row>
    <row r="3393" spans="1:14">
      <c r="A3393" s="13">
        <v>3392</v>
      </c>
      <c r="B3393" s="13">
        <v>1865</v>
      </c>
      <c r="C3393" s="13">
        <v>24</v>
      </c>
      <c r="D3393" s="13">
        <v>1</v>
      </c>
      <c r="E3393" s="13">
        <v>1041.86</v>
      </c>
      <c r="F3393">
        <f t="shared" si="52"/>
        <v>1041.86</v>
      </c>
      <c r="G3393" s="13">
        <v>3392</v>
      </c>
      <c r="H3393" s="28" t="str">
        <f>VLOOKUP(G3393,'Customer table'!A:H,8,FALSE)</f>
        <v>Non email user</v>
      </c>
      <c r="N3393">
        <v>125.96</v>
      </c>
    </row>
    <row r="3394" spans="1:14">
      <c r="A3394" s="13">
        <v>3393</v>
      </c>
      <c r="B3394" s="13">
        <v>1866</v>
      </c>
      <c r="C3394" s="13">
        <v>46</v>
      </c>
      <c r="D3394" s="13">
        <v>1</v>
      </c>
      <c r="E3394" s="13">
        <v>380.2</v>
      </c>
      <c r="F3394">
        <f t="shared" ref="F3394:F3457" si="53">E3394*D3394</f>
        <v>380.2</v>
      </c>
      <c r="G3394" s="13">
        <v>3393</v>
      </c>
      <c r="H3394" s="28" t="str">
        <f>VLOOKUP(G3394,'Customer table'!A:H,8,FALSE)</f>
        <v>Non email user</v>
      </c>
      <c r="N3394">
        <v>2825.97</v>
      </c>
    </row>
    <row r="3395" spans="1:14">
      <c r="A3395" s="13">
        <v>3394</v>
      </c>
      <c r="B3395" s="13">
        <v>1867</v>
      </c>
      <c r="C3395" s="13">
        <v>134</v>
      </c>
      <c r="D3395" s="13">
        <v>1</v>
      </c>
      <c r="E3395" s="13">
        <v>260.57</v>
      </c>
      <c r="F3395">
        <f t="shared" si="53"/>
        <v>260.57</v>
      </c>
      <c r="G3395" s="13">
        <v>3394</v>
      </c>
      <c r="H3395" s="28" t="str">
        <f>VLOOKUP(G3395,'Customer table'!A:H,8,FALSE)</f>
        <v>Email user</v>
      </c>
      <c r="N3395">
        <v>858.98</v>
      </c>
    </row>
    <row r="3396" spans="1:14">
      <c r="A3396" s="13">
        <v>3395</v>
      </c>
      <c r="B3396" s="13">
        <v>1867</v>
      </c>
      <c r="C3396" s="13">
        <v>138</v>
      </c>
      <c r="D3396" s="13">
        <v>1</v>
      </c>
      <c r="E3396" s="13">
        <v>280.61</v>
      </c>
      <c r="F3396">
        <f t="shared" si="53"/>
        <v>280.61</v>
      </c>
      <c r="G3396" s="13">
        <v>3395</v>
      </c>
      <c r="H3396" s="28" t="str">
        <f>VLOOKUP(G3396,'Customer table'!A:H,8,FALSE)</f>
        <v>Non email user</v>
      </c>
      <c r="N3396">
        <v>435.69</v>
      </c>
    </row>
    <row r="3397" spans="1:14">
      <c r="A3397" s="13">
        <v>3396</v>
      </c>
      <c r="B3397" s="13">
        <v>1867</v>
      </c>
      <c r="C3397" s="13">
        <v>41</v>
      </c>
      <c r="D3397" s="13">
        <v>1</v>
      </c>
      <c r="E3397" s="13">
        <v>1041.67</v>
      </c>
      <c r="F3397">
        <f t="shared" si="53"/>
        <v>1041.67</v>
      </c>
      <c r="G3397" s="13">
        <v>3396</v>
      </c>
      <c r="H3397" s="28" t="str">
        <f>VLOOKUP(G3397,'Customer table'!A:H,8,FALSE)</f>
        <v>Email user</v>
      </c>
      <c r="N3397">
        <v>1058.52</v>
      </c>
    </row>
    <row r="3398" spans="1:14">
      <c r="A3398" s="13">
        <v>3397</v>
      </c>
      <c r="B3398" s="13">
        <v>1868</v>
      </c>
      <c r="C3398" s="13">
        <v>25</v>
      </c>
      <c r="D3398" s="13">
        <v>1</v>
      </c>
      <c r="E3398" s="13">
        <v>1802.19</v>
      </c>
      <c r="F3398">
        <f t="shared" si="53"/>
        <v>1802.19</v>
      </c>
      <c r="G3398" s="13">
        <v>3397</v>
      </c>
      <c r="H3398" s="28" t="str">
        <f>VLOOKUP(G3398,'Customer table'!A:H,8,FALSE)</f>
        <v>Email user</v>
      </c>
      <c r="N3398">
        <v>198.89</v>
      </c>
    </row>
    <row r="3399" spans="1:14">
      <c r="A3399" s="13">
        <v>3398</v>
      </c>
      <c r="B3399" s="13">
        <v>1868</v>
      </c>
      <c r="C3399" s="13">
        <v>77</v>
      </c>
      <c r="D3399" s="13">
        <v>1</v>
      </c>
      <c r="E3399" s="13">
        <v>861.87</v>
      </c>
      <c r="F3399">
        <f t="shared" si="53"/>
        <v>861.87</v>
      </c>
      <c r="G3399" s="13">
        <v>3398</v>
      </c>
      <c r="H3399" s="28" t="str">
        <f>VLOOKUP(G3399,'Customer table'!A:H,8,FALSE)</f>
        <v>Non email user</v>
      </c>
      <c r="N3399">
        <v>255.9</v>
      </c>
    </row>
    <row r="3400" spans="1:14">
      <c r="A3400" s="13">
        <v>3399</v>
      </c>
      <c r="B3400" s="13">
        <v>1868</v>
      </c>
      <c r="C3400" s="13">
        <v>119</v>
      </c>
      <c r="D3400" s="13">
        <v>1</v>
      </c>
      <c r="E3400" s="13">
        <v>475.16</v>
      </c>
      <c r="F3400">
        <f t="shared" si="53"/>
        <v>475.16</v>
      </c>
      <c r="G3400" s="13">
        <v>3399</v>
      </c>
      <c r="H3400" s="28" t="str">
        <f>VLOOKUP(G3400,'Customer table'!A:H,8,FALSE)</f>
        <v>Email user</v>
      </c>
      <c r="N3400">
        <v>433.69</v>
      </c>
    </row>
    <row r="3401" spans="1:14">
      <c r="A3401" s="13">
        <v>3400</v>
      </c>
      <c r="B3401" s="13">
        <v>1869</v>
      </c>
      <c r="C3401" s="13">
        <v>160</v>
      </c>
      <c r="D3401" s="13">
        <v>1</v>
      </c>
      <c r="E3401" s="13">
        <v>196.53</v>
      </c>
      <c r="F3401">
        <f t="shared" si="53"/>
        <v>196.53</v>
      </c>
      <c r="G3401" s="13">
        <v>3400</v>
      </c>
      <c r="H3401" s="28" t="str">
        <f>VLOOKUP(G3401,'Customer table'!A:H,8,FALSE)</f>
        <v>Non email user</v>
      </c>
      <c r="N3401">
        <v>447.91</v>
      </c>
    </row>
    <row r="3402" spans="1:14">
      <c r="A3402" s="13">
        <v>3401</v>
      </c>
      <c r="B3402" s="13">
        <v>1869</v>
      </c>
      <c r="C3402" s="13">
        <v>73</v>
      </c>
      <c r="D3402" s="13">
        <v>1</v>
      </c>
      <c r="E3402" s="13">
        <v>1064.65</v>
      </c>
      <c r="F3402">
        <f t="shared" si="53"/>
        <v>1064.65</v>
      </c>
      <c r="G3402" s="13">
        <v>3401</v>
      </c>
      <c r="H3402" s="28" t="str">
        <f>VLOOKUP(G3402,'Customer table'!A:H,8,FALSE)</f>
        <v>Non email user</v>
      </c>
      <c r="N3402">
        <v>151.46</v>
      </c>
    </row>
    <row r="3403" spans="1:14">
      <c r="A3403" s="13">
        <v>3402</v>
      </c>
      <c r="B3403" s="13">
        <v>1870</v>
      </c>
      <c r="C3403" s="13">
        <v>187</v>
      </c>
      <c r="D3403" s="13">
        <v>1</v>
      </c>
      <c r="E3403" s="13">
        <v>435.69</v>
      </c>
      <c r="F3403">
        <f t="shared" si="53"/>
        <v>435.69</v>
      </c>
      <c r="G3403" s="13">
        <v>3402</v>
      </c>
      <c r="H3403" s="28" t="str">
        <f>VLOOKUP(G3403,'Customer table'!A:H,8,FALSE)</f>
        <v>Non email user</v>
      </c>
      <c r="N3403">
        <v>459.12</v>
      </c>
    </row>
    <row r="3404" spans="1:14">
      <c r="A3404" s="13">
        <v>3403</v>
      </c>
      <c r="B3404" s="13">
        <v>1870</v>
      </c>
      <c r="C3404" s="13">
        <v>109</v>
      </c>
      <c r="D3404" s="13">
        <v>1</v>
      </c>
      <c r="E3404" s="13">
        <v>619.65</v>
      </c>
      <c r="F3404">
        <f t="shared" si="53"/>
        <v>619.65</v>
      </c>
      <c r="G3404" s="13">
        <v>3403</v>
      </c>
      <c r="H3404" s="28" t="str">
        <f>VLOOKUP(G3404,'Customer table'!A:H,8,FALSE)</f>
        <v>Non email user</v>
      </c>
      <c r="N3404">
        <v>401.39</v>
      </c>
    </row>
    <row r="3405" spans="1:14">
      <c r="A3405" s="13">
        <v>3404</v>
      </c>
      <c r="B3405" s="13">
        <v>1870</v>
      </c>
      <c r="C3405" s="13">
        <v>81</v>
      </c>
      <c r="D3405" s="13">
        <v>1</v>
      </c>
      <c r="E3405" s="13">
        <v>931.48</v>
      </c>
      <c r="F3405">
        <f t="shared" si="53"/>
        <v>931.48</v>
      </c>
      <c r="G3405" s="13">
        <v>3404</v>
      </c>
      <c r="H3405" s="28" t="str">
        <f>VLOOKUP(G3405,'Customer table'!A:H,8,FALSE)</f>
        <v>Non email user</v>
      </c>
      <c r="N3405">
        <v>257.13</v>
      </c>
    </row>
    <row r="3406" spans="1:14">
      <c r="A3406" s="13">
        <v>3405</v>
      </c>
      <c r="B3406" s="13">
        <v>1871</v>
      </c>
      <c r="C3406" s="13">
        <v>196</v>
      </c>
      <c r="D3406" s="13">
        <v>1</v>
      </c>
      <c r="E3406" s="13">
        <v>140.76</v>
      </c>
      <c r="F3406">
        <f t="shared" si="53"/>
        <v>140.76</v>
      </c>
      <c r="G3406" s="13">
        <v>3405</v>
      </c>
      <c r="H3406" s="28" t="str">
        <f>VLOOKUP(G3406,'Customer table'!A:H,8,FALSE)</f>
        <v>Email user</v>
      </c>
      <c r="N3406">
        <v>150.49</v>
      </c>
    </row>
    <row r="3407" spans="1:14">
      <c r="A3407" s="13">
        <v>3406</v>
      </c>
      <c r="B3407" s="13">
        <v>1872</v>
      </c>
      <c r="C3407" s="13">
        <v>162</v>
      </c>
      <c r="D3407" s="13">
        <v>1</v>
      </c>
      <c r="E3407" s="13">
        <v>209.84</v>
      </c>
      <c r="F3407">
        <f t="shared" si="53"/>
        <v>209.84</v>
      </c>
      <c r="G3407" s="13">
        <v>3406</v>
      </c>
      <c r="H3407" s="28" t="str">
        <f>VLOOKUP(G3407,'Customer table'!A:H,8,FALSE)</f>
        <v>Non email user</v>
      </c>
      <c r="N3407">
        <v>539.1</v>
      </c>
    </row>
    <row r="3408" spans="1:14">
      <c r="A3408" s="13">
        <v>3407</v>
      </c>
      <c r="B3408" s="13">
        <v>1872</v>
      </c>
      <c r="C3408" s="13">
        <v>47</v>
      </c>
      <c r="D3408" s="13">
        <v>1</v>
      </c>
      <c r="E3408" s="13">
        <v>1146.95</v>
      </c>
      <c r="F3408">
        <f t="shared" si="53"/>
        <v>1146.95</v>
      </c>
      <c r="G3408" s="13">
        <v>3407</v>
      </c>
      <c r="H3408" s="28" t="str">
        <f>VLOOKUP(G3408,'Customer table'!A:H,8,FALSE)</f>
        <v>Non email user</v>
      </c>
      <c r="N3408">
        <v>623.01</v>
      </c>
    </row>
    <row r="3409" spans="1:14">
      <c r="A3409" s="13">
        <v>3408</v>
      </c>
      <c r="B3409" s="13">
        <v>1873</v>
      </c>
      <c r="C3409" s="13">
        <v>92</v>
      </c>
      <c r="D3409" s="13">
        <v>1</v>
      </c>
      <c r="E3409" s="13">
        <v>996.68</v>
      </c>
      <c r="F3409">
        <f t="shared" si="53"/>
        <v>996.68</v>
      </c>
      <c r="G3409" s="13">
        <v>3408</v>
      </c>
      <c r="H3409" s="28" t="str">
        <f>VLOOKUP(G3409,'Customer table'!A:H,8,FALSE)</f>
        <v>Email user</v>
      </c>
      <c r="N3409">
        <v>270.86</v>
      </c>
    </row>
    <row r="3410" spans="1:14">
      <c r="A3410" s="13">
        <v>3409</v>
      </c>
      <c r="B3410" s="13">
        <v>1873</v>
      </c>
      <c r="C3410" s="13">
        <v>23</v>
      </c>
      <c r="D3410" s="13">
        <v>1</v>
      </c>
      <c r="E3410" s="13">
        <v>766.48</v>
      </c>
      <c r="F3410">
        <f t="shared" si="53"/>
        <v>766.48</v>
      </c>
      <c r="G3410" s="13">
        <v>3409</v>
      </c>
      <c r="H3410" s="28" t="str">
        <f>VLOOKUP(G3410,'Customer table'!A:H,8,FALSE)</f>
        <v>Non email user</v>
      </c>
      <c r="N3410">
        <v>966.66</v>
      </c>
    </row>
    <row r="3411" spans="1:14">
      <c r="A3411" s="13">
        <v>3410</v>
      </c>
      <c r="B3411" s="13">
        <v>1874</v>
      </c>
      <c r="C3411" s="13">
        <v>130</v>
      </c>
      <c r="D3411" s="13">
        <v>1</v>
      </c>
      <c r="E3411" s="13">
        <v>100.33</v>
      </c>
      <c r="F3411">
        <f t="shared" si="53"/>
        <v>100.33</v>
      </c>
      <c r="G3411" s="13">
        <v>3410</v>
      </c>
      <c r="H3411" s="28" t="str">
        <f>VLOOKUP(G3411,'Customer table'!A:H,8,FALSE)</f>
        <v>Non email user</v>
      </c>
      <c r="N3411">
        <v>296.31</v>
      </c>
    </row>
    <row r="3412" spans="1:14">
      <c r="A3412" s="13">
        <v>3411</v>
      </c>
      <c r="B3412" s="13">
        <v>1875</v>
      </c>
      <c r="C3412" s="13">
        <v>178</v>
      </c>
      <c r="D3412" s="13">
        <v>1</v>
      </c>
      <c r="E3412" s="13">
        <v>325.76</v>
      </c>
      <c r="F3412">
        <f t="shared" si="53"/>
        <v>325.76</v>
      </c>
      <c r="G3412" s="13">
        <v>3411</v>
      </c>
      <c r="H3412" s="28" t="str">
        <f>VLOOKUP(G3412,'Customer table'!A:H,8,FALSE)</f>
        <v>Non email user</v>
      </c>
      <c r="N3412">
        <v>120.27</v>
      </c>
    </row>
    <row r="3413" spans="1:14">
      <c r="A3413" s="13">
        <v>3412</v>
      </c>
      <c r="B3413" s="13">
        <v>1875</v>
      </c>
      <c r="C3413" s="13">
        <v>46</v>
      </c>
      <c r="D3413" s="13">
        <v>1</v>
      </c>
      <c r="E3413" s="13">
        <v>401.97</v>
      </c>
      <c r="F3413">
        <f t="shared" si="53"/>
        <v>401.97</v>
      </c>
      <c r="G3413" s="13">
        <v>3412</v>
      </c>
      <c r="H3413" s="28" t="str">
        <f>VLOOKUP(G3413,'Customer table'!A:H,8,FALSE)</f>
        <v>Non email user</v>
      </c>
      <c r="N3413">
        <v>2219.54</v>
      </c>
    </row>
    <row r="3414" spans="1:14">
      <c r="A3414" s="13">
        <v>3413</v>
      </c>
      <c r="B3414" s="13">
        <v>1875</v>
      </c>
      <c r="C3414" s="13">
        <v>165</v>
      </c>
      <c r="D3414" s="13">
        <v>1</v>
      </c>
      <c r="E3414" s="13">
        <v>377.58</v>
      </c>
      <c r="F3414">
        <f t="shared" si="53"/>
        <v>377.58</v>
      </c>
      <c r="G3414" s="13">
        <v>3413</v>
      </c>
      <c r="H3414" s="28" t="str">
        <f>VLOOKUP(G3414,'Customer table'!A:H,8,FALSE)</f>
        <v>Email user</v>
      </c>
      <c r="N3414">
        <v>958.2</v>
      </c>
    </row>
    <row r="3415" spans="1:14">
      <c r="A3415" s="13">
        <v>3414</v>
      </c>
      <c r="B3415" s="13">
        <v>1876</v>
      </c>
      <c r="C3415" s="13">
        <v>188</v>
      </c>
      <c r="D3415" s="13">
        <v>2</v>
      </c>
      <c r="E3415" s="13">
        <v>150.49</v>
      </c>
      <c r="F3415">
        <f t="shared" si="53"/>
        <v>300.98</v>
      </c>
      <c r="G3415" s="13">
        <v>3414</v>
      </c>
      <c r="H3415" s="28" t="str">
        <f>VLOOKUP(G3415,'Customer table'!A:H,8,FALSE)</f>
        <v>Email user</v>
      </c>
      <c r="N3415">
        <v>657.8</v>
      </c>
    </row>
    <row r="3416" spans="1:14">
      <c r="A3416" s="13">
        <v>3415</v>
      </c>
      <c r="B3416" s="13">
        <v>1877</v>
      </c>
      <c r="C3416" s="13">
        <v>86</v>
      </c>
      <c r="D3416" s="13">
        <v>2</v>
      </c>
      <c r="E3416" s="13">
        <v>190.88</v>
      </c>
      <c r="F3416">
        <f t="shared" si="53"/>
        <v>381.76</v>
      </c>
      <c r="G3416" s="13">
        <v>3415</v>
      </c>
      <c r="H3416" s="28" t="str">
        <f>VLOOKUP(G3416,'Customer table'!A:H,8,FALSE)</f>
        <v>Non email user</v>
      </c>
      <c r="N3416">
        <v>367.88</v>
      </c>
    </row>
    <row r="3417" spans="1:14">
      <c r="A3417" s="13">
        <v>3416</v>
      </c>
      <c r="B3417" s="13">
        <v>1878</v>
      </c>
      <c r="C3417" s="13">
        <v>191</v>
      </c>
      <c r="D3417" s="13">
        <v>1</v>
      </c>
      <c r="E3417" s="13">
        <v>485.49</v>
      </c>
      <c r="F3417">
        <f t="shared" si="53"/>
        <v>485.49</v>
      </c>
      <c r="G3417" s="13">
        <v>3416</v>
      </c>
      <c r="H3417" s="28" t="str">
        <f>VLOOKUP(G3417,'Customer table'!A:H,8,FALSE)</f>
        <v>Non email user</v>
      </c>
      <c r="N3417">
        <v>578.12</v>
      </c>
    </row>
    <row r="3418" spans="1:14">
      <c r="A3418" s="13">
        <v>3417</v>
      </c>
      <c r="B3418" s="13">
        <v>1879</v>
      </c>
      <c r="C3418" s="13">
        <v>90</v>
      </c>
      <c r="D3418" s="13">
        <v>1</v>
      </c>
      <c r="E3418" s="13">
        <v>538.64</v>
      </c>
      <c r="F3418">
        <f t="shared" si="53"/>
        <v>538.64</v>
      </c>
      <c r="G3418" s="13">
        <v>3417</v>
      </c>
      <c r="H3418" s="28" t="str">
        <f>VLOOKUP(G3418,'Customer table'!A:H,8,FALSE)</f>
        <v>Non email user</v>
      </c>
      <c r="N3418">
        <v>613.75</v>
      </c>
    </row>
    <row r="3419" spans="1:14">
      <c r="A3419" s="13">
        <v>3418</v>
      </c>
      <c r="B3419" s="13">
        <v>1879</v>
      </c>
      <c r="C3419" s="13">
        <v>52</v>
      </c>
      <c r="D3419" s="13">
        <v>1</v>
      </c>
      <c r="E3419" s="13">
        <v>1128.91</v>
      </c>
      <c r="F3419">
        <f t="shared" si="53"/>
        <v>1128.91</v>
      </c>
      <c r="G3419" s="13">
        <v>3418</v>
      </c>
      <c r="H3419" s="28" t="str">
        <f>VLOOKUP(G3419,'Customer table'!A:H,8,FALSE)</f>
        <v>Email user</v>
      </c>
      <c r="N3419">
        <v>278.93</v>
      </c>
    </row>
    <row r="3420" spans="1:14">
      <c r="A3420" s="13">
        <v>3419</v>
      </c>
      <c r="B3420" s="13">
        <v>1879</v>
      </c>
      <c r="C3420" s="13">
        <v>127</v>
      </c>
      <c r="D3420" s="13">
        <v>2</v>
      </c>
      <c r="E3420" s="13">
        <v>44.16</v>
      </c>
      <c r="F3420">
        <f t="shared" si="53"/>
        <v>88.32</v>
      </c>
      <c r="G3420" s="13">
        <v>3419</v>
      </c>
      <c r="H3420" s="28" t="str">
        <f>VLOOKUP(G3420,'Customer table'!A:H,8,FALSE)</f>
        <v>Non email user</v>
      </c>
      <c r="N3420">
        <v>539.1</v>
      </c>
    </row>
    <row r="3421" spans="1:14">
      <c r="A3421" s="13">
        <v>3420</v>
      </c>
      <c r="B3421" s="13">
        <v>1880</v>
      </c>
      <c r="C3421" s="13">
        <v>166</v>
      </c>
      <c r="D3421" s="13">
        <v>1</v>
      </c>
      <c r="E3421" s="13">
        <v>265.95</v>
      </c>
      <c r="F3421">
        <f t="shared" si="53"/>
        <v>265.95</v>
      </c>
      <c r="G3421" s="13">
        <v>3420</v>
      </c>
      <c r="H3421" s="28" t="str">
        <f>VLOOKUP(G3421,'Customer table'!A:H,8,FALSE)</f>
        <v>Non email user</v>
      </c>
      <c r="N3421">
        <v>188.95</v>
      </c>
    </row>
    <row r="3422" spans="1:14">
      <c r="A3422" s="13">
        <v>3421</v>
      </c>
      <c r="B3422" s="13">
        <v>1881</v>
      </c>
      <c r="C3422" s="13">
        <v>180</v>
      </c>
      <c r="D3422" s="13">
        <v>1</v>
      </c>
      <c r="E3422" s="13">
        <v>204.06</v>
      </c>
      <c r="F3422">
        <f t="shared" si="53"/>
        <v>204.06</v>
      </c>
      <c r="G3422" s="13">
        <v>3421</v>
      </c>
      <c r="H3422" s="28" t="str">
        <f>VLOOKUP(G3422,'Customer table'!A:H,8,FALSE)</f>
        <v>Non email user</v>
      </c>
      <c r="N3422">
        <v>1995.72</v>
      </c>
    </row>
    <row r="3423" spans="1:14">
      <c r="A3423" s="13">
        <v>3422</v>
      </c>
      <c r="B3423" s="13">
        <v>1881</v>
      </c>
      <c r="C3423" s="13">
        <v>161</v>
      </c>
      <c r="D3423" s="13">
        <v>1</v>
      </c>
      <c r="E3423" s="13">
        <v>406.33</v>
      </c>
      <c r="F3423">
        <f t="shared" si="53"/>
        <v>406.33</v>
      </c>
      <c r="G3423" s="13">
        <v>3422</v>
      </c>
      <c r="H3423" s="28" t="str">
        <f>VLOOKUP(G3423,'Customer table'!A:H,8,FALSE)</f>
        <v>Non email user</v>
      </c>
      <c r="N3423">
        <v>1717.96</v>
      </c>
    </row>
    <row r="3424" spans="1:14">
      <c r="A3424" s="13">
        <v>3423</v>
      </c>
      <c r="B3424" s="13">
        <v>1882</v>
      </c>
      <c r="C3424" s="13">
        <v>49</v>
      </c>
      <c r="D3424" s="13">
        <v>1</v>
      </c>
      <c r="E3424" s="13">
        <v>965.83</v>
      </c>
      <c r="F3424">
        <f t="shared" si="53"/>
        <v>965.83</v>
      </c>
      <c r="G3424" s="13">
        <v>3423</v>
      </c>
      <c r="H3424" s="28" t="str">
        <f>VLOOKUP(G3424,'Customer table'!A:H,8,FALSE)</f>
        <v>Non email user</v>
      </c>
      <c r="N3424">
        <v>224.38</v>
      </c>
    </row>
    <row r="3425" spans="1:14">
      <c r="A3425" s="13">
        <v>3424</v>
      </c>
      <c r="B3425" s="13">
        <v>1883</v>
      </c>
      <c r="C3425" s="13">
        <v>52</v>
      </c>
      <c r="D3425" s="13">
        <v>2</v>
      </c>
      <c r="E3425" s="13">
        <v>1061.45</v>
      </c>
      <c r="F3425">
        <f t="shared" si="53"/>
        <v>2122.9</v>
      </c>
      <c r="G3425" s="13">
        <v>3424</v>
      </c>
      <c r="H3425" s="28" t="str">
        <f>VLOOKUP(G3425,'Customer table'!A:H,8,FALSE)</f>
        <v>Non email user</v>
      </c>
      <c r="N3425">
        <v>899.62</v>
      </c>
    </row>
    <row r="3426" spans="1:14">
      <c r="A3426" s="13">
        <v>3425</v>
      </c>
      <c r="B3426" s="13">
        <v>1884</v>
      </c>
      <c r="C3426" s="13">
        <v>151</v>
      </c>
      <c r="D3426" s="13">
        <v>1</v>
      </c>
      <c r="E3426" s="13">
        <v>120.27</v>
      </c>
      <c r="F3426">
        <f t="shared" si="53"/>
        <v>120.27</v>
      </c>
      <c r="G3426" s="13">
        <v>3425</v>
      </c>
      <c r="H3426" s="28" t="str">
        <f>VLOOKUP(G3426,'Customer table'!A:H,8,FALSE)</f>
        <v>Email user</v>
      </c>
      <c r="N3426">
        <v>278.24</v>
      </c>
    </row>
    <row r="3427" spans="1:14">
      <c r="A3427" s="13">
        <v>3426</v>
      </c>
      <c r="B3427" s="13">
        <v>1885</v>
      </c>
      <c r="C3427" s="13">
        <v>95</v>
      </c>
      <c r="D3427" s="13">
        <v>1</v>
      </c>
      <c r="E3427" s="13">
        <v>337.65</v>
      </c>
      <c r="F3427">
        <f t="shared" si="53"/>
        <v>337.65</v>
      </c>
      <c r="G3427" s="13">
        <v>3426</v>
      </c>
      <c r="H3427" s="28" t="str">
        <f>VLOOKUP(G3427,'Customer table'!A:H,8,FALSE)</f>
        <v>Email user</v>
      </c>
      <c r="N3427">
        <v>187.47</v>
      </c>
    </row>
    <row r="3428" spans="1:14">
      <c r="A3428" s="13">
        <v>3427</v>
      </c>
      <c r="B3428" s="13">
        <v>1885</v>
      </c>
      <c r="C3428" s="13">
        <v>172</v>
      </c>
      <c r="D3428" s="13">
        <v>1</v>
      </c>
      <c r="E3428" s="13">
        <v>275.18</v>
      </c>
      <c r="F3428">
        <f t="shared" si="53"/>
        <v>275.18</v>
      </c>
      <c r="G3428" s="13">
        <v>3427</v>
      </c>
      <c r="H3428" s="28" t="str">
        <f>VLOOKUP(G3428,'Customer table'!A:H,8,FALSE)</f>
        <v>Email user</v>
      </c>
      <c r="N3428">
        <v>884.91</v>
      </c>
    </row>
    <row r="3429" spans="1:14">
      <c r="A3429" s="13">
        <v>3428</v>
      </c>
      <c r="B3429" s="13">
        <v>1885</v>
      </c>
      <c r="C3429" s="13">
        <v>75</v>
      </c>
      <c r="D3429" s="13">
        <v>1</v>
      </c>
      <c r="E3429" s="13">
        <v>1041.22</v>
      </c>
      <c r="F3429">
        <f t="shared" si="53"/>
        <v>1041.22</v>
      </c>
      <c r="G3429" s="13">
        <v>3428</v>
      </c>
      <c r="H3429" s="28" t="str">
        <f>VLOOKUP(G3429,'Customer table'!A:H,8,FALSE)</f>
        <v>Non email user</v>
      </c>
      <c r="N3429">
        <v>171.24</v>
      </c>
    </row>
    <row r="3430" spans="1:14">
      <c r="A3430" s="13">
        <v>3429</v>
      </c>
      <c r="B3430" s="13">
        <v>1885</v>
      </c>
      <c r="C3430" s="13">
        <v>23</v>
      </c>
      <c r="D3430" s="13">
        <v>1</v>
      </c>
      <c r="E3430" s="13">
        <v>766.48</v>
      </c>
      <c r="F3430">
        <f t="shared" si="53"/>
        <v>766.48</v>
      </c>
      <c r="G3430" s="13">
        <v>3429</v>
      </c>
      <c r="H3430" s="28" t="str">
        <f>VLOOKUP(G3430,'Customer table'!A:H,8,FALSE)</f>
        <v>Non email user</v>
      </c>
      <c r="N3430">
        <v>3554.5</v>
      </c>
    </row>
    <row r="3431" spans="1:14">
      <c r="A3431" s="13">
        <v>3430</v>
      </c>
      <c r="B3431" s="13">
        <v>1886</v>
      </c>
      <c r="C3431" s="13">
        <v>36</v>
      </c>
      <c r="D3431" s="13">
        <v>1</v>
      </c>
      <c r="E3431" s="13">
        <v>1490.74</v>
      </c>
      <c r="F3431">
        <f t="shared" si="53"/>
        <v>1490.74</v>
      </c>
      <c r="G3431" s="13">
        <v>3430</v>
      </c>
      <c r="H3431" s="28" t="str">
        <f>VLOOKUP(G3431,'Customer table'!A:H,8,FALSE)</f>
        <v>Non email user</v>
      </c>
      <c r="N3431">
        <v>498.91</v>
      </c>
    </row>
    <row r="3432" spans="1:14">
      <c r="A3432" s="13">
        <v>3431</v>
      </c>
      <c r="B3432" s="13">
        <v>1886</v>
      </c>
      <c r="C3432" s="13">
        <v>65</v>
      </c>
      <c r="D3432" s="13">
        <v>2</v>
      </c>
      <c r="E3432" s="13">
        <v>260.61</v>
      </c>
      <c r="F3432">
        <f t="shared" si="53"/>
        <v>521.22</v>
      </c>
      <c r="G3432" s="13">
        <v>3431</v>
      </c>
      <c r="H3432" s="28" t="str">
        <f>VLOOKUP(G3432,'Customer table'!A:H,8,FALSE)</f>
        <v>Non email user</v>
      </c>
      <c r="N3432">
        <v>911.76</v>
      </c>
    </row>
    <row r="3433" spans="1:14">
      <c r="A3433" s="13">
        <v>3432</v>
      </c>
      <c r="B3433" s="13">
        <v>1887</v>
      </c>
      <c r="C3433" s="13">
        <v>131</v>
      </c>
      <c r="D3433" s="13">
        <v>1</v>
      </c>
      <c r="E3433" s="13">
        <v>30.63</v>
      </c>
      <c r="F3433">
        <f t="shared" si="53"/>
        <v>30.63</v>
      </c>
      <c r="G3433" s="13">
        <v>3432</v>
      </c>
      <c r="H3433" s="28" t="str">
        <f>VLOOKUP(G3433,'Customer table'!A:H,8,FALSE)</f>
        <v>Email user</v>
      </c>
      <c r="N3433">
        <v>594.37</v>
      </c>
    </row>
    <row r="3434" spans="1:14">
      <c r="A3434" s="13">
        <v>3433</v>
      </c>
      <c r="B3434" s="13">
        <v>1888</v>
      </c>
      <c r="C3434" s="13">
        <v>148</v>
      </c>
      <c r="D3434" s="13">
        <v>1</v>
      </c>
      <c r="E3434" s="13">
        <v>230.01</v>
      </c>
      <c r="F3434">
        <f t="shared" si="53"/>
        <v>230.01</v>
      </c>
      <c r="G3434" s="13">
        <v>3433</v>
      </c>
      <c r="H3434" s="28" t="str">
        <f>VLOOKUP(G3434,'Customer table'!A:H,8,FALSE)</f>
        <v>Non email user</v>
      </c>
      <c r="N3434">
        <v>468.19</v>
      </c>
    </row>
    <row r="3435" spans="1:14">
      <c r="A3435" s="13">
        <v>3434</v>
      </c>
      <c r="B3435" s="13">
        <v>1888</v>
      </c>
      <c r="C3435" s="13">
        <v>2</v>
      </c>
      <c r="D3435" s="13">
        <v>3</v>
      </c>
      <c r="E3435" s="13">
        <v>623.26</v>
      </c>
      <c r="F3435">
        <f t="shared" si="53"/>
        <v>1869.78</v>
      </c>
      <c r="G3435" s="13">
        <v>3434</v>
      </c>
      <c r="H3435" s="28" t="str">
        <f>VLOOKUP(G3435,'Customer table'!A:H,8,FALSE)</f>
        <v>Non email user</v>
      </c>
      <c r="N3435">
        <v>499.6</v>
      </c>
    </row>
    <row r="3436" spans="1:14">
      <c r="A3436" s="13">
        <v>3435</v>
      </c>
      <c r="B3436" s="13">
        <v>1888</v>
      </c>
      <c r="C3436" s="13">
        <v>76</v>
      </c>
      <c r="D3436" s="13">
        <v>1</v>
      </c>
      <c r="E3436" s="13">
        <v>623.01</v>
      </c>
      <c r="F3436">
        <f t="shared" si="53"/>
        <v>623.01</v>
      </c>
      <c r="G3436" s="13">
        <v>3435</v>
      </c>
      <c r="H3436" s="28" t="str">
        <f>VLOOKUP(G3436,'Customer table'!A:H,8,FALSE)</f>
        <v>Non email user</v>
      </c>
      <c r="N3436">
        <v>265.95</v>
      </c>
    </row>
    <row r="3437" spans="1:14">
      <c r="A3437" s="13">
        <v>3436</v>
      </c>
      <c r="B3437" s="13">
        <v>1889</v>
      </c>
      <c r="C3437" s="13">
        <v>63</v>
      </c>
      <c r="D3437" s="13">
        <v>1</v>
      </c>
      <c r="E3437" s="13">
        <v>858.98</v>
      </c>
      <c r="F3437">
        <f t="shared" si="53"/>
        <v>858.98</v>
      </c>
      <c r="G3437" s="13">
        <v>3436</v>
      </c>
      <c r="H3437" s="28" t="str">
        <f>VLOOKUP(G3437,'Customer table'!A:H,8,FALSE)</f>
        <v>Email user</v>
      </c>
      <c r="N3437">
        <v>968.43</v>
      </c>
    </row>
    <row r="3438" spans="1:14">
      <c r="A3438" s="13">
        <v>3437</v>
      </c>
      <c r="B3438" s="13">
        <v>1889</v>
      </c>
      <c r="C3438" s="13">
        <v>142</v>
      </c>
      <c r="D3438" s="13">
        <v>1</v>
      </c>
      <c r="E3438" s="13">
        <v>193.6</v>
      </c>
      <c r="F3438">
        <f t="shared" si="53"/>
        <v>193.6</v>
      </c>
      <c r="G3438" s="13">
        <v>3437</v>
      </c>
      <c r="H3438" s="28" t="str">
        <f>VLOOKUP(G3438,'Customer table'!A:H,8,FALSE)</f>
        <v>Non email user</v>
      </c>
      <c r="N3438">
        <v>112.48</v>
      </c>
    </row>
    <row r="3439" spans="1:14">
      <c r="A3439" s="13">
        <v>3438</v>
      </c>
      <c r="B3439" s="13">
        <v>1890</v>
      </c>
      <c r="C3439" s="13">
        <v>51</v>
      </c>
      <c r="D3439" s="13">
        <v>1</v>
      </c>
      <c r="E3439" s="13">
        <v>1072.43</v>
      </c>
      <c r="F3439">
        <f t="shared" si="53"/>
        <v>1072.43</v>
      </c>
      <c r="G3439" s="13">
        <v>3438</v>
      </c>
      <c r="H3439" s="28" t="str">
        <f>VLOOKUP(G3439,'Customer table'!A:H,8,FALSE)</f>
        <v>Email user</v>
      </c>
      <c r="N3439">
        <v>96.07</v>
      </c>
    </row>
    <row r="3440" spans="1:14">
      <c r="A3440" s="13">
        <v>3439</v>
      </c>
      <c r="B3440" s="13">
        <v>1891</v>
      </c>
      <c r="C3440" s="13">
        <v>111</v>
      </c>
      <c r="D3440" s="13">
        <v>1</v>
      </c>
      <c r="E3440" s="13">
        <v>914.09</v>
      </c>
      <c r="F3440">
        <f t="shared" si="53"/>
        <v>914.09</v>
      </c>
      <c r="G3440" s="13">
        <v>3439</v>
      </c>
      <c r="H3440" s="28" t="str">
        <f>VLOOKUP(G3440,'Customer table'!A:H,8,FALSE)</f>
        <v>Email user</v>
      </c>
      <c r="N3440">
        <v>256.68</v>
      </c>
    </row>
    <row r="3441" spans="1:14">
      <c r="A3441" s="13">
        <v>3440</v>
      </c>
      <c r="B3441" s="13">
        <v>1892</v>
      </c>
      <c r="C3441" s="13">
        <v>157</v>
      </c>
      <c r="D3441" s="13">
        <v>1</v>
      </c>
      <c r="E3441" s="13">
        <v>242.48</v>
      </c>
      <c r="F3441">
        <f t="shared" si="53"/>
        <v>242.48</v>
      </c>
      <c r="G3441" s="13">
        <v>3440</v>
      </c>
      <c r="H3441" s="28" t="str">
        <f>VLOOKUP(G3441,'Customer table'!A:H,8,FALSE)</f>
        <v>Email user</v>
      </c>
      <c r="N3441">
        <v>193.8</v>
      </c>
    </row>
    <row r="3442" spans="1:14">
      <c r="A3442" s="13">
        <v>3441</v>
      </c>
      <c r="B3442" s="13">
        <v>1893</v>
      </c>
      <c r="C3442" s="13">
        <v>14</v>
      </c>
      <c r="D3442" s="13">
        <v>1</v>
      </c>
      <c r="E3442" s="13">
        <v>1568.64</v>
      </c>
      <c r="F3442">
        <f t="shared" si="53"/>
        <v>1568.64</v>
      </c>
      <c r="G3442" s="13">
        <v>3441</v>
      </c>
      <c r="H3442" s="28" t="str">
        <f>VLOOKUP(G3442,'Customer table'!A:H,8,FALSE)</f>
        <v>Non email user</v>
      </c>
      <c r="N3442">
        <v>1007.5</v>
      </c>
    </row>
    <row r="3443" spans="1:14">
      <c r="A3443" s="13">
        <v>3442</v>
      </c>
      <c r="B3443" s="13">
        <v>1893</v>
      </c>
      <c r="C3443" s="13">
        <v>48</v>
      </c>
      <c r="D3443" s="13">
        <v>1</v>
      </c>
      <c r="E3443" s="13">
        <v>1016.02</v>
      </c>
      <c r="F3443">
        <f t="shared" si="53"/>
        <v>1016.02</v>
      </c>
      <c r="G3443" s="13">
        <v>3442</v>
      </c>
      <c r="H3443" s="28" t="str">
        <f>VLOOKUP(G3443,'Customer table'!A:H,8,FALSE)</f>
        <v>Email user</v>
      </c>
      <c r="N3443">
        <v>1802.19</v>
      </c>
    </row>
    <row r="3444" spans="1:14">
      <c r="A3444" s="13">
        <v>3443</v>
      </c>
      <c r="B3444" s="13">
        <v>1893</v>
      </c>
      <c r="C3444" s="13">
        <v>30</v>
      </c>
      <c r="D3444" s="13">
        <v>1</v>
      </c>
      <c r="E3444" s="13">
        <v>1995.72</v>
      </c>
      <c r="F3444">
        <f t="shared" si="53"/>
        <v>1995.72</v>
      </c>
      <c r="G3444" s="13">
        <v>3443</v>
      </c>
      <c r="H3444" s="28" t="str">
        <f>VLOOKUP(G3444,'Customer table'!A:H,8,FALSE)</f>
        <v>Non email user</v>
      </c>
      <c r="N3444">
        <v>578.97</v>
      </c>
    </row>
    <row r="3445" spans="1:14">
      <c r="A3445" s="13">
        <v>3444</v>
      </c>
      <c r="B3445" s="13">
        <v>1894</v>
      </c>
      <c r="C3445" s="13">
        <v>66</v>
      </c>
      <c r="D3445" s="13">
        <v>1</v>
      </c>
      <c r="E3445" s="13">
        <v>448.66</v>
      </c>
      <c r="F3445">
        <f t="shared" si="53"/>
        <v>448.66</v>
      </c>
      <c r="G3445" s="13">
        <v>3444</v>
      </c>
      <c r="H3445" s="28" t="str">
        <f>VLOOKUP(G3445,'Customer table'!A:H,8,FALSE)</f>
        <v>Non email user</v>
      </c>
      <c r="N3445">
        <v>2007.18</v>
      </c>
    </row>
    <row r="3446" spans="1:14">
      <c r="A3446" s="13">
        <v>3445</v>
      </c>
      <c r="B3446" s="13">
        <v>1894</v>
      </c>
      <c r="C3446" s="13">
        <v>190</v>
      </c>
      <c r="D3446" s="13">
        <v>1</v>
      </c>
      <c r="E3446" s="13">
        <v>406.76</v>
      </c>
      <c r="F3446">
        <f t="shared" si="53"/>
        <v>406.76</v>
      </c>
      <c r="G3446" s="13">
        <v>3445</v>
      </c>
      <c r="H3446" s="28" t="str">
        <f>VLOOKUP(G3446,'Customer table'!A:H,8,FALSE)</f>
        <v>Non email user</v>
      </c>
      <c r="N3446">
        <v>273.77</v>
      </c>
    </row>
    <row r="3447" spans="1:14">
      <c r="A3447" s="13">
        <v>3446</v>
      </c>
      <c r="B3447" s="13">
        <v>1894</v>
      </c>
      <c r="C3447" s="13">
        <v>37</v>
      </c>
      <c r="D3447" s="13">
        <v>3</v>
      </c>
      <c r="E3447" s="13">
        <v>1629.76</v>
      </c>
      <c r="F3447">
        <f t="shared" si="53"/>
        <v>4889.28</v>
      </c>
      <c r="G3447" s="13">
        <v>3446</v>
      </c>
      <c r="H3447" s="28" t="str">
        <f>VLOOKUP(G3447,'Customer table'!A:H,8,FALSE)</f>
        <v>Email user</v>
      </c>
      <c r="N3447">
        <v>157.92</v>
      </c>
    </row>
    <row r="3448" spans="1:14">
      <c r="A3448" s="13">
        <v>3447</v>
      </c>
      <c r="B3448" s="13">
        <v>1894</v>
      </c>
      <c r="C3448" s="13">
        <v>160</v>
      </c>
      <c r="D3448" s="13">
        <v>1</v>
      </c>
      <c r="E3448" s="13">
        <v>196.53</v>
      </c>
      <c r="F3448">
        <f t="shared" si="53"/>
        <v>196.53</v>
      </c>
      <c r="G3448" s="13">
        <v>3447</v>
      </c>
      <c r="H3448" s="28" t="str">
        <f>VLOOKUP(G3448,'Customer table'!A:H,8,FALSE)</f>
        <v>Non email user</v>
      </c>
      <c r="N3448">
        <v>410.89</v>
      </c>
    </row>
    <row r="3449" spans="1:14">
      <c r="A3449" s="13">
        <v>3448</v>
      </c>
      <c r="B3449" s="13">
        <v>1895</v>
      </c>
      <c r="C3449" s="13">
        <v>71</v>
      </c>
      <c r="D3449" s="13">
        <v>1</v>
      </c>
      <c r="E3449" s="13">
        <v>1169</v>
      </c>
      <c r="F3449">
        <f t="shared" si="53"/>
        <v>1169</v>
      </c>
      <c r="G3449" s="13">
        <v>3448</v>
      </c>
      <c r="H3449" s="28" t="str">
        <f>VLOOKUP(G3449,'Customer table'!A:H,8,FALSE)</f>
        <v>Non email user</v>
      </c>
      <c r="N3449">
        <v>200.91</v>
      </c>
    </row>
    <row r="3450" spans="1:14">
      <c r="A3450" s="13">
        <v>3449</v>
      </c>
      <c r="B3450" s="13">
        <v>1895</v>
      </c>
      <c r="C3450" s="13">
        <v>69</v>
      </c>
      <c r="D3450" s="13">
        <v>1</v>
      </c>
      <c r="E3450" s="13">
        <v>1008.02</v>
      </c>
      <c r="F3450">
        <f t="shared" si="53"/>
        <v>1008.02</v>
      </c>
      <c r="G3450" s="13">
        <v>3449</v>
      </c>
      <c r="H3450" s="28" t="str">
        <f>VLOOKUP(G3450,'Customer table'!A:H,8,FALSE)</f>
        <v>Non email user</v>
      </c>
      <c r="N3450">
        <v>183.36</v>
      </c>
    </row>
    <row r="3451" spans="1:14">
      <c r="A3451" s="13">
        <v>3450</v>
      </c>
      <c r="B3451" s="13">
        <v>1895</v>
      </c>
      <c r="C3451" s="13">
        <v>66</v>
      </c>
      <c r="D3451" s="13">
        <v>1</v>
      </c>
      <c r="E3451" s="13">
        <v>448.66</v>
      </c>
      <c r="F3451">
        <f t="shared" si="53"/>
        <v>448.66</v>
      </c>
      <c r="G3451" s="13">
        <v>3450</v>
      </c>
      <c r="H3451" s="28" t="str">
        <f>VLOOKUP(G3451,'Customer table'!A:H,8,FALSE)</f>
        <v>Email user</v>
      </c>
      <c r="N3451">
        <v>336.84</v>
      </c>
    </row>
    <row r="3452" spans="1:14">
      <c r="A3452" s="13">
        <v>3451</v>
      </c>
      <c r="B3452" s="13">
        <v>1896</v>
      </c>
      <c r="C3452" s="13">
        <v>120</v>
      </c>
      <c r="D3452" s="13">
        <v>1</v>
      </c>
      <c r="E3452" s="13">
        <v>339.07</v>
      </c>
      <c r="F3452">
        <f t="shared" si="53"/>
        <v>339.07</v>
      </c>
      <c r="G3452" s="13">
        <v>3451</v>
      </c>
      <c r="H3452" s="28" t="str">
        <f>VLOOKUP(G3452,'Customer table'!A:H,8,FALSE)</f>
        <v>Email user</v>
      </c>
      <c r="N3452">
        <v>44.16</v>
      </c>
    </row>
    <row r="3453" spans="1:14">
      <c r="A3453" s="13">
        <v>3452</v>
      </c>
      <c r="B3453" s="13">
        <v>1897</v>
      </c>
      <c r="C3453" s="13">
        <v>133</v>
      </c>
      <c r="D3453" s="13">
        <v>1</v>
      </c>
      <c r="E3453" s="13">
        <v>153.82</v>
      </c>
      <c r="F3453">
        <f t="shared" si="53"/>
        <v>153.82</v>
      </c>
      <c r="G3453" s="13">
        <v>3452</v>
      </c>
      <c r="H3453" s="28" t="str">
        <f>VLOOKUP(G3453,'Customer table'!A:H,8,FALSE)</f>
        <v>Email user</v>
      </c>
      <c r="N3453">
        <v>436.2</v>
      </c>
    </row>
    <row r="3454" spans="1:14">
      <c r="A3454" s="13">
        <v>3453</v>
      </c>
      <c r="B3454" s="13">
        <v>1897</v>
      </c>
      <c r="C3454" s="13">
        <v>180</v>
      </c>
      <c r="D3454" s="13">
        <v>1</v>
      </c>
      <c r="E3454" s="13">
        <v>175.24</v>
      </c>
      <c r="F3454">
        <f t="shared" si="53"/>
        <v>175.24</v>
      </c>
      <c r="G3454" s="13">
        <v>3453</v>
      </c>
      <c r="H3454" s="28" t="str">
        <f>VLOOKUP(G3454,'Customer table'!A:H,8,FALSE)</f>
        <v>Non email user</v>
      </c>
      <c r="N3454">
        <v>1816.72</v>
      </c>
    </row>
    <row r="3455" spans="1:14">
      <c r="A3455" s="13">
        <v>3454</v>
      </c>
      <c r="B3455" s="13">
        <v>1898</v>
      </c>
      <c r="C3455" s="13">
        <v>183</v>
      </c>
      <c r="D3455" s="13">
        <v>3</v>
      </c>
      <c r="E3455" s="13">
        <v>200.91</v>
      </c>
      <c r="F3455">
        <f t="shared" si="53"/>
        <v>602.73</v>
      </c>
      <c r="G3455" s="13">
        <v>3454</v>
      </c>
      <c r="H3455" s="28" t="str">
        <f>VLOOKUP(G3455,'Customer table'!A:H,8,FALSE)</f>
        <v>Email user</v>
      </c>
      <c r="N3455">
        <v>638.1</v>
      </c>
    </row>
    <row r="3456" spans="1:14">
      <c r="A3456" s="13">
        <v>3455</v>
      </c>
      <c r="B3456" s="13">
        <v>1898</v>
      </c>
      <c r="C3456" s="13">
        <v>28</v>
      </c>
      <c r="D3456" s="13">
        <v>1</v>
      </c>
      <c r="E3456" s="13">
        <v>1262.36</v>
      </c>
      <c r="F3456">
        <f t="shared" si="53"/>
        <v>1262.36</v>
      </c>
      <c r="G3456" s="13">
        <v>3455</v>
      </c>
      <c r="H3456" s="28" t="str">
        <f>VLOOKUP(G3456,'Customer table'!A:H,8,FALSE)</f>
        <v>Non email user</v>
      </c>
      <c r="N3456">
        <v>662.52</v>
      </c>
    </row>
    <row r="3457" spans="1:14">
      <c r="A3457" s="13">
        <v>3456</v>
      </c>
      <c r="B3457" s="13">
        <v>1899</v>
      </c>
      <c r="C3457" s="13">
        <v>17</v>
      </c>
      <c r="D3457" s="13">
        <v>1</v>
      </c>
      <c r="E3457" s="13">
        <v>1786.37</v>
      </c>
      <c r="F3457">
        <f t="shared" si="53"/>
        <v>1786.37</v>
      </c>
      <c r="G3457" s="13">
        <v>3456</v>
      </c>
      <c r="H3457" s="28" t="str">
        <f>VLOOKUP(G3457,'Customer table'!A:H,8,FALSE)</f>
        <v>Non email user</v>
      </c>
      <c r="N3457">
        <v>280.61</v>
      </c>
    </row>
    <row r="3458" spans="1:14">
      <c r="A3458" s="13">
        <v>3457</v>
      </c>
      <c r="B3458" s="13">
        <v>1900</v>
      </c>
      <c r="C3458" s="13">
        <v>159</v>
      </c>
      <c r="D3458" s="13">
        <v>1</v>
      </c>
      <c r="E3458" s="13">
        <v>361.97</v>
      </c>
      <c r="F3458">
        <f t="shared" ref="F3458:F3521" si="54">E3458*D3458</f>
        <v>361.97</v>
      </c>
      <c r="G3458" s="13">
        <v>3457</v>
      </c>
      <c r="H3458" s="28" t="str">
        <f>VLOOKUP(G3458,'Customer table'!A:H,8,FALSE)</f>
        <v>Non email user</v>
      </c>
      <c r="N3458">
        <v>888.93</v>
      </c>
    </row>
    <row r="3459" spans="1:14">
      <c r="A3459" s="13">
        <v>3458</v>
      </c>
      <c r="B3459" s="13">
        <v>1900</v>
      </c>
      <c r="C3459" s="13">
        <v>51</v>
      </c>
      <c r="D3459" s="13">
        <v>1</v>
      </c>
      <c r="E3459" s="13">
        <v>1072.43</v>
      </c>
      <c r="F3459">
        <f t="shared" si="54"/>
        <v>1072.43</v>
      </c>
      <c r="G3459" s="13">
        <v>3458</v>
      </c>
      <c r="H3459" s="28" t="str">
        <f>VLOOKUP(G3459,'Customer table'!A:H,8,FALSE)</f>
        <v>Non email user</v>
      </c>
      <c r="N3459">
        <v>601.86</v>
      </c>
    </row>
    <row r="3460" spans="1:14">
      <c r="A3460" s="13">
        <v>3459</v>
      </c>
      <c r="B3460" s="13">
        <v>1901</v>
      </c>
      <c r="C3460" s="13">
        <v>186</v>
      </c>
      <c r="D3460" s="13">
        <v>1</v>
      </c>
      <c r="E3460" s="13">
        <v>401.69</v>
      </c>
      <c r="F3460">
        <f t="shared" si="54"/>
        <v>401.69</v>
      </c>
      <c r="G3460" s="13">
        <v>3459</v>
      </c>
      <c r="H3460" s="28" t="str">
        <f>VLOOKUP(G3460,'Customer table'!A:H,8,FALSE)</f>
        <v>Non email user</v>
      </c>
      <c r="N3460">
        <v>223.17</v>
      </c>
    </row>
    <row r="3461" spans="1:14">
      <c r="A3461" s="13">
        <v>3460</v>
      </c>
      <c r="B3461" s="13">
        <v>1902</v>
      </c>
      <c r="C3461" s="13">
        <v>168</v>
      </c>
      <c r="D3461" s="13">
        <v>1</v>
      </c>
      <c r="E3461" s="13">
        <v>255.79</v>
      </c>
      <c r="F3461">
        <f t="shared" si="54"/>
        <v>255.79</v>
      </c>
      <c r="G3461" s="13">
        <v>3460</v>
      </c>
      <c r="H3461" s="28" t="str">
        <f>VLOOKUP(G3461,'Customer table'!A:H,8,FALSE)</f>
        <v>Email user</v>
      </c>
      <c r="N3461">
        <v>315.84</v>
      </c>
    </row>
    <row r="3462" spans="1:14">
      <c r="A3462" s="13">
        <v>3461</v>
      </c>
      <c r="B3462" s="13">
        <v>1902</v>
      </c>
      <c r="C3462" s="13">
        <v>107</v>
      </c>
      <c r="D3462" s="13">
        <v>1</v>
      </c>
      <c r="E3462" s="13">
        <v>245.09</v>
      </c>
      <c r="F3462">
        <f t="shared" si="54"/>
        <v>245.09</v>
      </c>
      <c r="G3462" s="13">
        <v>3461</v>
      </c>
      <c r="H3462" s="28" t="str">
        <f>VLOOKUP(G3462,'Customer table'!A:H,8,FALSE)</f>
        <v>Email user</v>
      </c>
      <c r="N3462">
        <v>299.56</v>
      </c>
    </row>
    <row r="3463" spans="1:14">
      <c r="A3463" s="13">
        <v>3462</v>
      </c>
      <c r="B3463" s="13">
        <v>1903</v>
      </c>
      <c r="C3463" s="13">
        <v>57</v>
      </c>
      <c r="D3463" s="13">
        <v>1</v>
      </c>
      <c r="E3463" s="13">
        <v>207.19</v>
      </c>
      <c r="F3463">
        <f t="shared" si="54"/>
        <v>207.19</v>
      </c>
      <c r="G3463" s="13">
        <v>3462</v>
      </c>
      <c r="H3463" s="28" t="str">
        <f>VLOOKUP(G3463,'Customer table'!A:H,8,FALSE)</f>
        <v>Non email user</v>
      </c>
      <c r="N3463">
        <v>456.9</v>
      </c>
    </row>
    <row r="3464" spans="1:14">
      <c r="A3464" s="13">
        <v>3463</v>
      </c>
      <c r="B3464" s="13">
        <v>1904</v>
      </c>
      <c r="C3464" s="13">
        <v>46</v>
      </c>
      <c r="D3464" s="13">
        <v>1</v>
      </c>
      <c r="E3464" s="13">
        <v>439.45</v>
      </c>
      <c r="F3464">
        <f t="shared" si="54"/>
        <v>439.45</v>
      </c>
      <c r="G3464" s="13">
        <v>3463</v>
      </c>
      <c r="H3464" s="28" t="str">
        <f>VLOOKUP(G3464,'Customer table'!A:H,8,FALSE)</f>
        <v>Non email user</v>
      </c>
      <c r="N3464">
        <v>826.1</v>
      </c>
    </row>
    <row r="3465" spans="1:14">
      <c r="A3465" s="13">
        <v>3464</v>
      </c>
      <c r="B3465" s="13">
        <v>1905</v>
      </c>
      <c r="C3465" s="13">
        <v>70</v>
      </c>
      <c r="D3465" s="13">
        <v>1</v>
      </c>
      <c r="E3465" s="13">
        <v>250.59</v>
      </c>
      <c r="F3465">
        <f t="shared" si="54"/>
        <v>250.59</v>
      </c>
      <c r="G3465" s="13">
        <v>3464</v>
      </c>
      <c r="H3465" s="28" t="str">
        <f>VLOOKUP(G3465,'Customer table'!A:H,8,FALSE)</f>
        <v>Non email user</v>
      </c>
      <c r="N3465">
        <v>1417.1</v>
      </c>
    </row>
    <row r="3466" spans="1:14">
      <c r="A3466" s="13">
        <v>3465</v>
      </c>
      <c r="B3466" s="13">
        <v>1905</v>
      </c>
      <c r="C3466" s="13">
        <v>122</v>
      </c>
      <c r="D3466" s="13">
        <v>1</v>
      </c>
      <c r="E3466" s="13">
        <v>112.48</v>
      </c>
      <c r="F3466">
        <f t="shared" si="54"/>
        <v>112.48</v>
      </c>
      <c r="G3466" s="13">
        <v>3465</v>
      </c>
      <c r="H3466" s="28" t="str">
        <f>VLOOKUP(G3466,'Customer table'!A:H,8,FALSE)</f>
        <v>Non email user</v>
      </c>
      <c r="N3466">
        <v>152.53</v>
      </c>
    </row>
    <row r="3467" spans="1:14">
      <c r="A3467" s="13">
        <v>3466</v>
      </c>
      <c r="B3467" s="13">
        <v>1906</v>
      </c>
      <c r="C3467" s="13">
        <v>84</v>
      </c>
      <c r="D3467" s="13">
        <v>2</v>
      </c>
      <c r="E3467" s="13">
        <v>493.21</v>
      </c>
      <c r="F3467">
        <f t="shared" si="54"/>
        <v>986.42</v>
      </c>
      <c r="G3467" s="13">
        <v>3466</v>
      </c>
      <c r="H3467" s="28" t="str">
        <f>VLOOKUP(G3467,'Customer table'!A:H,8,FALSE)</f>
        <v>Non email user</v>
      </c>
      <c r="N3467">
        <v>276.12</v>
      </c>
    </row>
    <row r="3468" spans="1:14">
      <c r="A3468" s="13">
        <v>3467</v>
      </c>
      <c r="B3468" s="13">
        <v>1907</v>
      </c>
      <c r="C3468" s="13">
        <v>135</v>
      </c>
      <c r="D3468" s="13">
        <v>1</v>
      </c>
      <c r="E3468" s="13">
        <v>296.31</v>
      </c>
      <c r="F3468">
        <f t="shared" si="54"/>
        <v>296.31</v>
      </c>
      <c r="G3468" s="13">
        <v>3467</v>
      </c>
      <c r="H3468" s="28" t="str">
        <f>VLOOKUP(G3468,'Customer table'!A:H,8,FALSE)</f>
        <v>Non email user</v>
      </c>
      <c r="N3468">
        <v>1153.5</v>
      </c>
    </row>
    <row r="3469" spans="1:14">
      <c r="A3469" s="13">
        <v>3468</v>
      </c>
      <c r="B3469" s="13">
        <v>1908</v>
      </c>
      <c r="C3469" s="13">
        <v>51</v>
      </c>
      <c r="D3469" s="13">
        <v>1</v>
      </c>
      <c r="E3469" s="13">
        <v>1010.82</v>
      </c>
      <c r="F3469">
        <f t="shared" si="54"/>
        <v>1010.82</v>
      </c>
      <c r="G3469" s="13">
        <v>3468</v>
      </c>
      <c r="H3469" s="28" t="str">
        <f>VLOOKUP(G3469,'Customer table'!A:H,8,FALSE)</f>
        <v>Email user</v>
      </c>
      <c r="N3469">
        <v>257.17</v>
      </c>
    </row>
    <row r="3470" spans="1:14">
      <c r="A3470" s="13">
        <v>3469</v>
      </c>
      <c r="B3470" s="13">
        <v>1908</v>
      </c>
      <c r="C3470" s="13">
        <v>168</v>
      </c>
      <c r="D3470" s="13">
        <v>1</v>
      </c>
      <c r="E3470" s="13">
        <v>255.79</v>
      </c>
      <c r="F3470">
        <f t="shared" si="54"/>
        <v>255.79</v>
      </c>
      <c r="G3470" s="13">
        <v>3469</v>
      </c>
      <c r="H3470" s="28" t="str">
        <f>VLOOKUP(G3470,'Customer table'!A:H,8,FALSE)</f>
        <v>Non email user</v>
      </c>
      <c r="N3470">
        <v>381.46</v>
      </c>
    </row>
    <row r="3471" spans="1:14">
      <c r="A3471" s="13">
        <v>3470</v>
      </c>
      <c r="B3471" s="13">
        <v>1908</v>
      </c>
      <c r="C3471" s="13">
        <v>192</v>
      </c>
      <c r="D3471" s="13">
        <v>1</v>
      </c>
      <c r="E3471" s="13">
        <v>485.89</v>
      </c>
      <c r="F3471">
        <f t="shared" si="54"/>
        <v>485.89</v>
      </c>
      <c r="G3471" s="13">
        <v>3470</v>
      </c>
      <c r="H3471" s="28" t="str">
        <f>VLOOKUP(G3471,'Customer table'!A:H,8,FALSE)</f>
        <v>Non email user</v>
      </c>
      <c r="N3471">
        <v>812.66</v>
      </c>
    </row>
    <row r="3472" spans="1:14">
      <c r="A3472" s="13">
        <v>3471</v>
      </c>
      <c r="B3472" s="13">
        <v>1909</v>
      </c>
      <c r="C3472" s="13">
        <v>104</v>
      </c>
      <c r="D3472" s="13">
        <v>3</v>
      </c>
      <c r="E3472" s="13">
        <v>169.54</v>
      </c>
      <c r="F3472">
        <f t="shared" si="54"/>
        <v>508.62</v>
      </c>
      <c r="G3472" s="13">
        <v>3471</v>
      </c>
      <c r="H3472" s="28" t="str">
        <f>VLOOKUP(G3472,'Customer table'!A:H,8,FALSE)</f>
        <v>Non email user</v>
      </c>
      <c r="N3472">
        <v>965.83</v>
      </c>
    </row>
    <row r="3473" spans="1:14">
      <c r="A3473" s="13">
        <v>3472</v>
      </c>
      <c r="B3473" s="13">
        <v>1910</v>
      </c>
      <c r="C3473" s="13">
        <v>120</v>
      </c>
      <c r="D3473" s="13">
        <v>2</v>
      </c>
      <c r="E3473" s="13">
        <v>306.6</v>
      </c>
      <c r="F3473">
        <f t="shared" si="54"/>
        <v>613.2</v>
      </c>
      <c r="G3473" s="13">
        <v>3472</v>
      </c>
      <c r="H3473" s="28" t="str">
        <f>VLOOKUP(G3473,'Customer table'!A:H,8,FALSE)</f>
        <v>Non email user</v>
      </c>
      <c r="N3473">
        <v>1136.14</v>
      </c>
    </row>
    <row r="3474" spans="1:14">
      <c r="A3474" s="13">
        <v>3473</v>
      </c>
      <c r="B3474" s="13">
        <v>1910</v>
      </c>
      <c r="C3474" s="13">
        <v>84</v>
      </c>
      <c r="D3474" s="13">
        <v>2</v>
      </c>
      <c r="E3474" s="13">
        <v>493.21</v>
      </c>
      <c r="F3474">
        <f t="shared" si="54"/>
        <v>986.42</v>
      </c>
      <c r="G3474" s="13">
        <v>3473</v>
      </c>
      <c r="H3474" s="28" t="str">
        <f>VLOOKUP(G3474,'Customer table'!A:H,8,FALSE)</f>
        <v>Email user</v>
      </c>
      <c r="N3474">
        <v>266.31</v>
      </c>
    </row>
    <row r="3475" spans="1:14">
      <c r="A3475" s="13">
        <v>3474</v>
      </c>
      <c r="B3475" s="13">
        <v>1911</v>
      </c>
      <c r="C3475" s="13">
        <v>185</v>
      </c>
      <c r="D3475" s="13">
        <v>1</v>
      </c>
      <c r="E3475" s="13">
        <v>189.69</v>
      </c>
      <c r="F3475">
        <f t="shared" si="54"/>
        <v>189.69</v>
      </c>
      <c r="G3475" s="13">
        <v>3474</v>
      </c>
      <c r="H3475" s="28" t="str">
        <f>VLOOKUP(G3475,'Customer table'!A:H,8,FALSE)</f>
        <v>Non email user</v>
      </c>
      <c r="N3475">
        <v>428.94</v>
      </c>
    </row>
    <row r="3476" spans="1:14">
      <c r="A3476" s="13">
        <v>3475</v>
      </c>
      <c r="B3476" s="13">
        <v>1911</v>
      </c>
      <c r="C3476" s="13">
        <v>49</v>
      </c>
      <c r="D3476" s="13">
        <v>1</v>
      </c>
      <c r="E3476" s="13">
        <v>965.83</v>
      </c>
      <c r="F3476">
        <f t="shared" si="54"/>
        <v>965.83</v>
      </c>
      <c r="G3476" s="13">
        <v>3475</v>
      </c>
      <c r="H3476" s="28" t="str">
        <f>VLOOKUP(G3476,'Customer table'!A:H,8,FALSE)</f>
        <v>Non email user</v>
      </c>
      <c r="N3476">
        <v>201.88</v>
      </c>
    </row>
    <row r="3477" spans="1:14">
      <c r="A3477" s="13">
        <v>3476</v>
      </c>
      <c r="B3477" s="13">
        <v>1911</v>
      </c>
      <c r="C3477" s="13">
        <v>104</v>
      </c>
      <c r="D3477" s="13">
        <v>1</v>
      </c>
      <c r="E3477" s="13">
        <v>187.47</v>
      </c>
      <c r="F3477">
        <f t="shared" si="54"/>
        <v>187.47</v>
      </c>
      <c r="G3477" s="13">
        <v>3476</v>
      </c>
      <c r="H3477" s="28" t="str">
        <f>VLOOKUP(G3477,'Customer table'!A:H,8,FALSE)</f>
        <v>Non email user</v>
      </c>
      <c r="N3477">
        <v>915.67</v>
      </c>
    </row>
    <row r="3478" spans="1:14">
      <c r="A3478" s="13">
        <v>3477</v>
      </c>
      <c r="B3478" s="13">
        <v>1912</v>
      </c>
      <c r="C3478" s="13">
        <v>120</v>
      </c>
      <c r="D3478" s="13">
        <v>1</v>
      </c>
      <c r="E3478" s="13">
        <v>319.22</v>
      </c>
      <c r="F3478">
        <f t="shared" si="54"/>
        <v>319.22</v>
      </c>
      <c r="G3478" s="13">
        <v>3477</v>
      </c>
      <c r="H3478" s="28" t="str">
        <f>VLOOKUP(G3478,'Customer table'!A:H,8,FALSE)</f>
        <v>Non email user</v>
      </c>
      <c r="N3478">
        <v>152.53</v>
      </c>
    </row>
    <row r="3479" spans="1:14">
      <c r="A3479" s="13">
        <v>3478</v>
      </c>
      <c r="B3479" s="13">
        <v>1913</v>
      </c>
      <c r="C3479" s="13">
        <v>28</v>
      </c>
      <c r="D3479" s="13">
        <v>1</v>
      </c>
      <c r="E3479" s="13">
        <v>1262.36</v>
      </c>
      <c r="F3479">
        <f t="shared" si="54"/>
        <v>1262.36</v>
      </c>
      <c r="G3479" s="13">
        <v>3478</v>
      </c>
      <c r="H3479" s="28" t="str">
        <f>VLOOKUP(G3479,'Customer table'!A:H,8,FALSE)</f>
        <v>Email user</v>
      </c>
      <c r="N3479">
        <v>627.3</v>
      </c>
    </row>
    <row r="3480" spans="1:14">
      <c r="A3480" s="13">
        <v>3479</v>
      </c>
      <c r="B3480" s="13">
        <v>1913</v>
      </c>
      <c r="C3480" s="13">
        <v>21</v>
      </c>
      <c r="D3480" s="13">
        <v>2</v>
      </c>
      <c r="E3480" s="13">
        <v>661.44</v>
      </c>
      <c r="F3480">
        <f t="shared" si="54"/>
        <v>1322.88</v>
      </c>
      <c r="G3480" s="13">
        <v>3479</v>
      </c>
      <c r="H3480" s="28" t="str">
        <f>VLOOKUP(G3480,'Customer table'!A:H,8,FALSE)</f>
        <v>Non email user</v>
      </c>
      <c r="N3480">
        <v>861.87</v>
      </c>
    </row>
    <row r="3481" spans="1:14">
      <c r="A3481" s="13">
        <v>3480</v>
      </c>
      <c r="B3481" s="13">
        <v>1913</v>
      </c>
      <c r="C3481" s="13">
        <v>147</v>
      </c>
      <c r="D3481" s="13">
        <v>1</v>
      </c>
      <c r="E3481" s="13">
        <v>72.8</v>
      </c>
      <c r="F3481">
        <f t="shared" si="54"/>
        <v>72.8</v>
      </c>
      <c r="G3481" s="13">
        <v>3480</v>
      </c>
      <c r="H3481" s="28" t="str">
        <f>VLOOKUP(G3481,'Customer table'!A:H,8,FALSE)</f>
        <v>Non email user</v>
      </c>
      <c r="N3481">
        <v>549.44</v>
      </c>
    </row>
    <row r="3482" spans="1:14">
      <c r="A3482" s="13">
        <v>3481</v>
      </c>
      <c r="B3482" s="13">
        <v>1913</v>
      </c>
      <c r="C3482" s="13">
        <v>183</v>
      </c>
      <c r="D3482" s="13">
        <v>2</v>
      </c>
      <c r="E3482" s="13">
        <v>200.91</v>
      </c>
      <c r="F3482">
        <f t="shared" si="54"/>
        <v>401.82</v>
      </c>
      <c r="G3482" s="13">
        <v>3481</v>
      </c>
      <c r="H3482" s="28" t="str">
        <f>VLOOKUP(G3482,'Customer table'!A:H,8,FALSE)</f>
        <v>Email user</v>
      </c>
      <c r="N3482">
        <v>240.57</v>
      </c>
    </row>
    <row r="3483" spans="1:14">
      <c r="A3483" s="13">
        <v>3482</v>
      </c>
      <c r="B3483" s="13">
        <v>1914</v>
      </c>
      <c r="C3483" s="13">
        <v>43</v>
      </c>
      <c r="D3483" s="13">
        <v>1</v>
      </c>
      <c r="E3483" s="13">
        <v>1069.31</v>
      </c>
      <c r="F3483">
        <f t="shared" si="54"/>
        <v>1069.31</v>
      </c>
      <c r="G3483" s="13">
        <v>3482</v>
      </c>
      <c r="H3483" s="28" t="str">
        <f>VLOOKUP(G3483,'Customer table'!A:H,8,FALSE)</f>
        <v>Non email user</v>
      </c>
      <c r="N3483">
        <v>44.16</v>
      </c>
    </row>
    <row r="3484" spans="1:14">
      <c r="A3484" s="13">
        <v>3483</v>
      </c>
      <c r="B3484" s="13">
        <v>1914</v>
      </c>
      <c r="C3484" s="13">
        <v>52</v>
      </c>
      <c r="D3484" s="13">
        <v>1</v>
      </c>
      <c r="E3484" s="13">
        <v>1128.91</v>
      </c>
      <c r="F3484">
        <f t="shared" si="54"/>
        <v>1128.91</v>
      </c>
      <c r="G3484" s="13">
        <v>3483</v>
      </c>
      <c r="H3484" s="28" t="str">
        <f>VLOOKUP(G3484,'Customer table'!A:H,8,FALSE)</f>
        <v>Email user</v>
      </c>
      <c r="N3484">
        <v>385.03</v>
      </c>
    </row>
    <row r="3485" spans="1:14">
      <c r="A3485" s="13">
        <v>3484</v>
      </c>
      <c r="B3485" s="13">
        <v>1915</v>
      </c>
      <c r="C3485" s="13">
        <v>135</v>
      </c>
      <c r="D3485" s="13">
        <v>1</v>
      </c>
      <c r="E3485" s="13">
        <v>296.31</v>
      </c>
      <c r="F3485">
        <f t="shared" si="54"/>
        <v>296.31</v>
      </c>
      <c r="G3485" s="13">
        <v>3484</v>
      </c>
      <c r="H3485" s="28" t="str">
        <f>VLOOKUP(G3485,'Customer table'!A:H,8,FALSE)</f>
        <v>Email user</v>
      </c>
      <c r="N3485">
        <v>852.42</v>
      </c>
    </row>
    <row r="3486" spans="1:14">
      <c r="A3486" s="13">
        <v>3485</v>
      </c>
      <c r="B3486" s="13">
        <v>1915</v>
      </c>
      <c r="C3486" s="13">
        <v>4</v>
      </c>
      <c r="D3486" s="13">
        <v>1</v>
      </c>
      <c r="E3486" s="13">
        <v>549.91</v>
      </c>
      <c r="F3486">
        <f t="shared" si="54"/>
        <v>549.91</v>
      </c>
      <c r="G3486" s="13">
        <v>3485</v>
      </c>
      <c r="H3486" s="28" t="str">
        <f>VLOOKUP(G3486,'Customer table'!A:H,8,FALSE)</f>
        <v>Non email user</v>
      </c>
      <c r="N3486">
        <v>539.1</v>
      </c>
    </row>
    <row r="3487" spans="1:14">
      <c r="A3487" s="13">
        <v>3486</v>
      </c>
      <c r="B3487" s="13">
        <v>1915</v>
      </c>
      <c r="C3487" s="13">
        <v>26</v>
      </c>
      <c r="D3487" s="13">
        <v>2</v>
      </c>
      <c r="E3487" s="13">
        <v>1033.01</v>
      </c>
      <c r="F3487">
        <f t="shared" si="54"/>
        <v>2066.02</v>
      </c>
      <c r="G3487" s="13">
        <v>3486</v>
      </c>
      <c r="H3487" s="28" t="str">
        <f>VLOOKUP(G3487,'Customer table'!A:H,8,FALSE)</f>
        <v>Non email user</v>
      </c>
      <c r="N3487">
        <v>773.12</v>
      </c>
    </row>
    <row r="3488" spans="1:14">
      <c r="A3488" s="13">
        <v>3487</v>
      </c>
      <c r="B3488" s="13">
        <v>1915</v>
      </c>
      <c r="C3488" s="13">
        <v>46</v>
      </c>
      <c r="D3488" s="13">
        <v>1</v>
      </c>
      <c r="E3488" s="13">
        <v>398.67</v>
      </c>
      <c r="F3488">
        <f t="shared" si="54"/>
        <v>398.67</v>
      </c>
      <c r="G3488" s="13">
        <v>3487</v>
      </c>
      <c r="H3488" s="28" t="str">
        <f>VLOOKUP(G3488,'Customer table'!A:H,8,FALSE)</f>
        <v>Non email user</v>
      </c>
      <c r="N3488">
        <v>1365.96</v>
      </c>
    </row>
    <row r="3489" spans="1:14">
      <c r="A3489" s="13">
        <v>3488</v>
      </c>
      <c r="B3489" s="13">
        <v>1916</v>
      </c>
      <c r="C3489" s="13">
        <v>59</v>
      </c>
      <c r="D3489" s="13">
        <v>1</v>
      </c>
      <c r="E3489" s="13">
        <v>235.87</v>
      </c>
      <c r="F3489">
        <f t="shared" si="54"/>
        <v>235.87</v>
      </c>
      <c r="G3489" s="13">
        <v>3488</v>
      </c>
      <c r="H3489" s="28" t="str">
        <f>VLOOKUP(G3489,'Customer table'!A:H,8,FALSE)</f>
        <v>Email user</v>
      </c>
      <c r="N3489">
        <v>159.37</v>
      </c>
    </row>
    <row r="3490" spans="1:14">
      <c r="A3490" s="13">
        <v>3489</v>
      </c>
      <c r="B3490" s="13">
        <v>1916</v>
      </c>
      <c r="C3490" s="13">
        <v>156</v>
      </c>
      <c r="D3490" s="13">
        <v>1</v>
      </c>
      <c r="E3490" s="13">
        <v>395.52</v>
      </c>
      <c r="F3490">
        <f t="shared" si="54"/>
        <v>395.52</v>
      </c>
      <c r="G3490" s="13">
        <v>3489</v>
      </c>
      <c r="H3490" s="28" t="str">
        <f>VLOOKUP(G3490,'Customer table'!A:H,8,FALSE)</f>
        <v>Non email user</v>
      </c>
      <c r="N3490">
        <v>386.01</v>
      </c>
    </row>
    <row r="3491" spans="1:14">
      <c r="A3491" s="13">
        <v>3490</v>
      </c>
      <c r="B3491" s="13">
        <v>1916</v>
      </c>
      <c r="C3491" s="13">
        <v>41</v>
      </c>
      <c r="D3491" s="13">
        <v>2</v>
      </c>
      <c r="E3491" s="13">
        <v>958.19</v>
      </c>
      <c r="F3491">
        <f t="shared" si="54"/>
        <v>1916.38</v>
      </c>
      <c r="G3491" s="13">
        <v>3490</v>
      </c>
      <c r="H3491" s="28" t="str">
        <f>VLOOKUP(G3491,'Customer table'!A:H,8,FALSE)</f>
        <v>Non email user</v>
      </c>
      <c r="N3491">
        <v>260.61</v>
      </c>
    </row>
    <row r="3492" spans="1:14">
      <c r="A3492" s="13">
        <v>3491</v>
      </c>
      <c r="B3492" s="13">
        <v>1916</v>
      </c>
      <c r="C3492" s="13">
        <v>199</v>
      </c>
      <c r="D3492" s="13">
        <v>1</v>
      </c>
      <c r="E3492" s="13">
        <v>364.61</v>
      </c>
      <c r="F3492">
        <f t="shared" si="54"/>
        <v>364.61</v>
      </c>
      <c r="G3492" s="13">
        <v>3491</v>
      </c>
      <c r="H3492" s="28" t="str">
        <f>VLOOKUP(G3492,'Customer table'!A:H,8,FALSE)</f>
        <v>Non email user</v>
      </c>
      <c r="N3492">
        <v>255.79</v>
      </c>
    </row>
    <row r="3493" spans="1:14">
      <c r="A3493" s="13">
        <v>3492</v>
      </c>
      <c r="B3493" s="13">
        <v>1917</v>
      </c>
      <c r="C3493" s="13">
        <v>61</v>
      </c>
      <c r="D3493" s="13">
        <v>1</v>
      </c>
      <c r="E3493" s="13">
        <v>776.21</v>
      </c>
      <c r="F3493">
        <f t="shared" si="54"/>
        <v>776.21</v>
      </c>
      <c r="G3493" s="13">
        <v>3492</v>
      </c>
      <c r="H3493" s="28" t="str">
        <f>VLOOKUP(G3493,'Customer table'!A:H,8,FALSE)</f>
        <v>Non email user</v>
      </c>
      <c r="N3493">
        <v>224.98</v>
      </c>
    </row>
    <row r="3494" spans="1:14">
      <c r="A3494" s="13">
        <v>3493</v>
      </c>
      <c r="B3494" s="13">
        <v>1917</v>
      </c>
      <c r="C3494" s="13">
        <v>1</v>
      </c>
      <c r="D3494" s="13">
        <v>2</v>
      </c>
      <c r="E3494" s="13">
        <v>375.89</v>
      </c>
      <c r="F3494">
        <f t="shared" si="54"/>
        <v>751.78</v>
      </c>
      <c r="G3494" s="13">
        <v>3493</v>
      </c>
      <c r="H3494" s="28" t="str">
        <f>VLOOKUP(G3494,'Customer table'!A:H,8,FALSE)</f>
        <v>Email user</v>
      </c>
      <c r="N3494">
        <v>989.11</v>
      </c>
    </row>
    <row r="3495" spans="1:14">
      <c r="A3495" s="13">
        <v>3494</v>
      </c>
      <c r="B3495" s="13">
        <v>1918</v>
      </c>
      <c r="C3495" s="13">
        <v>148</v>
      </c>
      <c r="D3495" s="13">
        <v>2</v>
      </c>
      <c r="E3495" s="13">
        <v>256.17</v>
      </c>
      <c r="F3495">
        <f t="shared" si="54"/>
        <v>512.34</v>
      </c>
      <c r="G3495" s="13">
        <v>3494</v>
      </c>
      <c r="H3495" s="28" t="str">
        <f>VLOOKUP(G3495,'Customer table'!A:H,8,FALSE)</f>
        <v>Non email user</v>
      </c>
      <c r="N3495">
        <v>376.78</v>
      </c>
    </row>
    <row r="3496" spans="1:14">
      <c r="A3496" s="13">
        <v>3495</v>
      </c>
      <c r="B3496" s="13">
        <v>1918</v>
      </c>
      <c r="C3496" s="13">
        <v>86</v>
      </c>
      <c r="D3496" s="13">
        <v>1</v>
      </c>
      <c r="E3496" s="13">
        <v>219.69</v>
      </c>
      <c r="F3496">
        <f t="shared" si="54"/>
        <v>219.69</v>
      </c>
      <c r="G3496" s="13">
        <v>3495</v>
      </c>
      <c r="H3496" s="28" t="str">
        <f>VLOOKUP(G3496,'Customer table'!A:H,8,FALSE)</f>
        <v>Email user</v>
      </c>
      <c r="N3496">
        <v>2738.85</v>
      </c>
    </row>
    <row r="3497" spans="1:14">
      <c r="A3497" s="13">
        <v>3496</v>
      </c>
      <c r="B3497" s="13">
        <v>1918</v>
      </c>
      <c r="C3497" s="13">
        <v>180</v>
      </c>
      <c r="D3497" s="13">
        <v>1</v>
      </c>
      <c r="E3497" s="13">
        <v>204.06</v>
      </c>
      <c r="F3497">
        <f t="shared" si="54"/>
        <v>204.06</v>
      </c>
      <c r="G3497" s="13">
        <v>3496</v>
      </c>
      <c r="H3497" s="28" t="str">
        <f>VLOOKUP(G3497,'Customer table'!A:H,8,FALSE)</f>
        <v>Non email user</v>
      </c>
      <c r="N3497">
        <v>449.81</v>
      </c>
    </row>
    <row r="3498" spans="1:14">
      <c r="A3498" s="13">
        <v>3497</v>
      </c>
      <c r="B3498" s="13">
        <v>1919</v>
      </c>
      <c r="C3498" s="13">
        <v>197</v>
      </c>
      <c r="D3498" s="13">
        <v>1</v>
      </c>
      <c r="E3498" s="13">
        <v>422.21</v>
      </c>
      <c r="F3498">
        <f t="shared" si="54"/>
        <v>422.21</v>
      </c>
      <c r="G3498" s="13">
        <v>3497</v>
      </c>
      <c r="H3498" s="28" t="str">
        <f>VLOOKUP(G3498,'Customer table'!A:H,8,FALSE)</f>
        <v>Non email user</v>
      </c>
      <c r="N3498">
        <v>748.01</v>
      </c>
    </row>
    <row r="3499" spans="1:14">
      <c r="A3499" s="13">
        <v>3498</v>
      </c>
      <c r="B3499" s="13">
        <v>1919</v>
      </c>
      <c r="C3499" s="13">
        <v>194</v>
      </c>
      <c r="D3499" s="13">
        <v>1</v>
      </c>
      <c r="E3499" s="13">
        <v>243.19</v>
      </c>
      <c r="F3499">
        <f t="shared" si="54"/>
        <v>243.19</v>
      </c>
      <c r="G3499" s="13">
        <v>3498</v>
      </c>
      <c r="H3499" s="28" t="str">
        <f>VLOOKUP(G3499,'Customer table'!A:H,8,FALSE)</f>
        <v>Email user</v>
      </c>
      <c r="N3499">
        <v>578.97</v>
      </c>
    </row>
    <row r="3500" spans="1:14">
      <c r="A3500" s="13">
        <v>3499</v>
      </c>
      <c r="B3500" s="13">
        <v>1920</v>
      </c>
      <c r="C3500" s="13">
        <v>120</v>
      </c>
      <c r="D3500" s="13">
        <v>1</v>
      </c>
      <c r="E3500" s="13">
        <v>339.07</v>
      </c>
      <c r="F3500">
        <f t="shared" si="54"/>
        <v>339.07</v>
      </c>
      <c r="G3500" s="13">
        <v>3499</v>
      </c>
      <c r="H3500" s="28" t="str">
        <f>VLOOKUP(G3500,'Customer table'!A:H,8,FALSE)</f>
        <v>Non email user</v>
      </c>
      <c r="N3500">
        <v>447.91</v>
      </c>
    </row>
    <row r="3501" spans="1:14">
      <c r="A3501" s="13">
        <v>3500</v>
      </c>
      <c r="B3501" s="13">
        <v>1921</v>
      </c>
      <c r="C3501" s="13">
        <v>98</v>
      </c>
      <c r="D3501" s="13">
        <v>1</v>
      </c>
      <c r="E3501" s="13">
        <v>941.99</v>
      </c>
      <c r="F3501">
        <f t="shared" si="54"/>
        <v>941.99</v>
      </c>
      <c r="G3501" s="13">
        <v>3500</v>
      </c>
      <c r="H3501" s="28" t="str">
        <f>VLOOKUP(G3501,'Customer table'!A:H,8,FALSE)</f>
        <v>Email user</v>
      </c>
      <c r="N3501">
        <v>1816.72</v>
      </c>
    </row>
    <row r="3502" spans="1:14">
      <c r="A3502" s="13">
        <v>3501</v>
      </c>
      <c r="B3502" s="13">
        <v>1921</v>
      </c>
      <c r="C3502" s="13">
        <v>15</v>
      </c>
      <c r="D3502" s="13">
        <v>1</v>
      </c>
      <c r="E3502" s="13">
        <v>1527.31</v>
      </c>
      <c r="F3502">
        <f t="shared" si="54"/>
        <v>1527.31</v>
      </c>
      <c r="G3502" s="13">
        <v>3501</v>
      </c>
      <c r="H3502" s="28" t="str">
        <f>VLOOKUP(G3502,'Customer table'!A:H,8,FALSE)</f>
        <v>Email user</v>
      </c>
      <c r="N3502">
        <v>295.79</v>
      </c>
    </row>
    <row r="3503" spans="1:14">
      <c r="A3503" s="13">
        <v>3502</v>
      </c>
      <c r="B3503" s="13">
        <v>1922</v>
      </c>
      <c r="C3503" s="13">
        <v>90</v>
      </c>
      <c r="D3503" s="13">
        <v>2</v>
      </c>
      <c r="E3503" s="13">
        <v>538.64</v>
      </c>
      <c r="F3503">
        <f t="shared" si="54"/>
        <v>1077.28</v>
      </c>
      <c r="G3503" s="13">
        <v>3502</v>
      </c>
      <c r="H3503" s="28" t="str">
        <f>VLOOKUP(G3503,'Customer table'!A:H,8,FALSE)</f>
        <v>Non email user</v>
      </c>
      <c r="N3503">
        <v>1490.74</v>
      </c>
    </row>
    <row r="3504" spans="1:14">
      <c r="A3504" s="13">
        <v>3503</v>
      </c>
      <c r="B3504" s="13">
        <v>1922</v>
      </c>
      <c r="C3504" s="13">
        <v>7</v>
      </c>
      <c r="D3504" s="13">
        <v>1</v>
      </c>
      <c r="E3504" s="13">
        <v>1695.09</v>
      </c>
      <c r="F3504">
        <f t="shared" si="54"/>
        <v>1695.09</v>
      </c>
      <c r="G3504" s="13">
        <v>3503</v>
      </c>
      <c r="H3504" s="28" t="str">
        <f>VLOOKUP(G3504,'Customer table'!A:H,8,FALSE)</f>
        <v>Non email user</v>
      </c>
      <c r="N3504">
        <v>426.02</v>
      </c>
    </row>
    <row r="3505" spans="1:14">
      <c r="A3505" s="13">
        <v>3504</v>
      </c>
      <c r="B3505" s="13">
        <v>1923</v>
      </c>
      <c r="C3505" s="13">
        <v>141</v>
      </c>
      <c r="D3505" s="13">
        <v>1</v>
      </c>
      <c r="E3505" s="13">
        <v>254.46</v>
      </c>
      <c r="F3505">
        <f t="shared" si="54"/>
        <v>254.46</v>
      </c>
      <c r="G3505" s="13">
        <v>3504</v>
      </c>
      <c r="H3505" s="28" t="str">
        <f>VLOOKUP(G3505,'Customer table'!A:H,8,FALSE)</f>
        <v>Non email user</v>
      </c>
      <c r="N3505">
        <v>258.2</v>
      </c>
    </row>
    <row r="3506" spans="1:14">
      <c r="A3506" s="13">
        <v>3505</v>
      </c>
      <c r="B3506" s="13">
        <v>1923</v>
      </c>
      <c r="C3506" s="13">
        <v>42</v>
      </c>
      <c r="D3506" s="13">
        <v>1</v>
      </c>
      <c r="E3506" s="13">
        <v>352.84</v>
      </c>
      <c r="F3506">
        <f t="shared" si="54"/>
        <v>352.84</v>
      </c>
      <c r="G3506" s="13">
        <v>3505</v>
      </c>
      <c r="H3506" s="28" t="str">
        <f>VLOOKUP(G3506,'Customer table'!A:H,8,FALSE)</f>
        <v>Non email user</v>
      </c>
      <c r="N3506">
        <v>710.99</v>
      </c>
    </row>
    <row r="3507" spans="1:14">
      <c r="A3507" s="13">
        <v>3506</v>
      </c>
      <c r="B3507" s="13">
        <v>1924</v>
      </c>
      <c r="C3507" s="13">
        <v>58</v>
      </c>
      <c r="D3507" s="13">
        <v>1</v>
      </c>
      <c r="E3507" s="13">
        <v>384.34</v>
      </c>
      <c r="F3507">
        <f t="shared" si="54"/>
        <v>384.34</v>
      </c>
      <c r="G3507" s="13">
        <v>3506</v>
      </c>
      <c r="H3507" s="28" t="str">
        <f>VLOOKUP(G3507,'Customer table'!A:H,8,FALSE)</f>
        <v>Email user</v>
      </c>
      <c r="N3507">
        <v>359.28</v>
      </c>
    </row>
    <row r="3508" spans="1:14">
      <c r="A3508" s="13">
        <v>3507</v>
      </c>
      <c r="B3508" s="13">
        <v>1924</v>
      </c>
      <c r="C3508" s="13">
        <v>120</v>
      </c>
      <c r="D3508" s="13">
        <v>2</v>
      </c>
      <c r="E3508" s="13">
        <v>339.07</v>
      </c>
      <c r="F3508">
        <f t="shared" si="54"/>
        <v>678.14</v>
      </c>
      <c r="G3508" s="13">
        <v>3507</v>
      </c>
      <c r="H3508" s="28" t="str">
        <f>VLOOKUP(G3508,'Customer table'!A:H,8,FALSE)</f>
        <v>Non email user</v>
      </c>
      <c r="N3508">
        <v>235.13</v>
      </c>
    </row>
    <row r="3509" spans="1:14">
      <c r="A3509" s="13">
        <v>3508</v>
      </c>
      <c r="B3509" s="13">
        <v>1925</v>
      </c>
      <c r="C3509" s="13">
        <v>167</v>
      </c>
      <c r="D3509" s="13">
        <v>1</v>
      </c>
      <c r="E3509" s="13">
        <v>266.31</v>
      </c>
      <c r="F3509">
        <f t="shared" si="54"/>
        <v>266.31</v>
      </c>
      <c r="G3509" s="13">
        <v>3508</v>
      </c>
      <c r="H3509" s="28" t="str">
        <f>VLOOKUP(G3509,'Customer table'!A:H,8,FALSE)</f>
        <v>Non email user</v>
      </c>
      <c r="N3509">
        <v>79.86</v>
      </c>
    </row>
    <row r="3510" spans="1:14">
      <c r="A3510" s="13">
        <v>3509</v>
      </c>
      <c r="B3510" s="13">
        <v>1926</v>
      </c>
      <c r="C3510" s="13">
        <v>56</v>
      </c>
      <c r="D3510" s="13">
        <v>2</v>
      </c>
      <c r="E3510" s="13">
        <v>788.31</v>
      </c>
      <c r="F3510">
        <f t="shared" si="54"/>
        <v>1576.62</v>
      </c>
      <c r="G3510" s="13">
        <v>3509</v>
      </c>
      <c r="H3510" s="28" t="str">
        <f>VLOOKUP(G3510,'Customer table'!A:H,8,FALSE)</f>
        <v>Non email user</v>
      </c>
      <c r="N3510">
        <v>2742.27</v>
      </c>
    </row>
    <row r="3511" spans="1:14">
      <c r="A3511" s="13">
        <v>3510</v>
      </c>
      <c r="B3511" s="13">
        <v>1927</v>
      </c>
      <c r="C3511" s="13">
        <v>186</v>
      </c>
      <c r="D3511" s="13">
        <v>1</v>
      </c>
      <c r="E3511" s="13">
        <v>401.69</v>
      </c>
      <c r="F3511">
        <f t="shared" si="54"/>
        <v>401.69</v>
      </c>
      <c r="G3511" s="13">
        <v>3510</v>
      </c>
      <c r="H3511" s="28" t="str">
        <f>VLOOKUP(G3511,'Customer table'!A:H,8,FALSE)</f>
        <v>Email user</v>
      </c>
      <c r="N3511">
        <v>164.71</v>
      </c>
    </row>
    <row r="3512" spans="1:14">
      <c r="A3512" s="13">
        <v>3511</v>
      </c>
      <c r="B3512" s="13">
        <v>1927</v>
      </c>
      <c r="C3512" s="13">
        <v>95</v>
      </c>
      <c r="D3512" s="13">
        <v>1</v>
      </c>
      <c r="E3512" s="13">
        <v>392.24</v>
      </c>
      <c r="F3512">
        <f t="shared" si="54"/>
        <v>392.24</v>
      </c>
      <c r="G3512" s="13">
        <v>3511</v>
      </c>
      <c r="H3512" s="28" t="str">
        <f>VLOOKUP(G3512,'Customer table'!A:H,8,FALSE)</f>
        <v>Non email user</v>
      </c>
      <c r="N3512">
        <v>791.04</v>
      </c>
    </row>
    <row r="3513" spans="1:14">
      <c r="A3513" s="13">
        <v>3512</v>
      </c>
      <c r="B3513" s="13">
        <v>1927</v>
      </c>
      <c r="C3513" s="13">
        <v>90</v>
      </c>
      <c r="D3513" s="13">
        <v>1</v>
      </c>
      <c r="E3513" s="13">
        <v>538.64</v>
      </c>
      <c r="F3513">
        <f t="shared" si="54"/>
        <v>538.64</v>
      </c>
      <c r="G3513" s="13">
        <v>3512</v>
      </c>
      <c r="H3513" s="28" t="str">
        <f>VLOOKUP(G3513,'Customer table'!A:H,8,FALSE)</f>
        <v>Email user</v>
      </c>
      <c r="N3513">
        <v>716.89</v>
      </c>
    </row>
    <row r="3514" spans="1:14">
      <c r="A3514" s="13">
        <v>3513</v>
      </c>
      <c r="B3514" s="13">
        <v>1928</v>
      </c>
      <c r="C3514" s="13">
        <v>144</v>
      </c>
      <c r="D3514" s="13">
        <v>3</v>
      </c>
      <c r="E3514" s="13">
        <v>258.46</v>
      </c>
      <c r="F3514">
        <f t="shared" si="54"/>
        <v>775.38</v>
      </c>
      <c r="G3514" s="13">
        <v>3513</v>
      </c>
      <c r="H3514" s="28" t="str">
        <f>VLOOKUP(G3514,'Customer table'!A:H,8,FALSE)</f>
        <v>Non email user</v>
      </c>
      <c r="N3514">
        <v>193.6</v>
      </c>
    </row>
    <row r="3515" spans="1:14">
      <c r="A3515" s="13">
        <v>3514</v>
      </c>
      <c r="B3515" s="13">
        <v>1928</v>
      </c>
      <c r="C3515" s="13">
        <v>174</v>
      </c>
      <c r="D3515" s="13">
        <v>1</v>
      </c>
      <c r="E3515" s="13">
        <v>241.08</v>
      </c>
      <c r="F3515">
        <f t="shared" si="54"/>
        <v>241.08</v>
      </c>
      <c r="G3515" s="13">
        <v>3514</v>
      </c>
      <c r="H3515" s="28" t="str">
        <f>VLOOKUP(G3515,'Customer table'!A:H,8,FALSE)</f>
        <v>Email user</v>
      </c>
      <c r="N3515">
        <v>751.38</v>
      </c>
    </row>
    <row r="3516" spans="1:14">
      <c r="A3516" s="13">
        <v>3515</v>
      </c>
      <c r="B3516" s="13">
        <v>1929</v>
      </c>
      <c r="C3516" s="13">
        <v>149</v>
      </c>
      <c r="D3516" s="13">
        <v>1</v>
      </c>
      <c r="E3516" s="13">
        <v>183.34</v>
      </c>
      <c r="F3516">
        <f t="shared" si="54"/>
        <v>183.34</v>
      </c>
      <c r="G3516" s="13">
        <v>3515</v>
      </c>
      <c r="H3516" s="28" t="str">
        <f>VLOOKUP(G3516,'Customer table'!A:H,8,FALSE)</f>
        <v>Non email user</v>
      </c>
      <c r="N3516">
        <v>1182.51</v>
      </c>
    </row>
    <row r="3517" spans="1:14">
      <c r="A3517" s="13">
        <v>3516</v>
      </c>
      <c r="B3517" s="13">
        <v>1929</v>
      </c>
      <c r="C3517" s="13">
        <v>95</v>
      </c>
      <c r="D3517" s="13">
        <v>1</v>
      </c>
      <c r="E3517" s="13">
        <v>392.24</v>
      </c>
      <c r="F3517">
        <f t="shared" si="54"/>
        <v>392.24</v>
      </c>
      <c r="G3517" s="13">
        <v>3516</v>
      </c>
      <c r="H3517" s="28" t="str">
        <f>VLOOKUP(G3517,'Customer table'!A:H,8,FALSE)</f>
        <v>Email user</v>
      </c>
      <c r="N3517">
        <v>803.38</v>
      </c>
    </row>
    <row r="3518" spans="1:14">
      <c r="A3518" s="13">
        <v>3517</v>
      </c>
      <c r="B3518" s="13">
        <v>1930</v>
      </c>
      <c r="C3518" s="13">
        <v>156</v>
      </c>
      <c r="D3518" s="13">
        <v>1</v>
      </c>
      <c r="E3518" s="13">
        <v>395.52</v>
      </c>
      <c r="F3518">
        <f t="shared" si="54"/>
        <v>395.52</v>
      </c>
      <c r="G3518" s="13">
        <v>3517</v>
      </c>
      <c r="H3518" s="28" t="str">
        <f>VLOOKUP(G3518,'Customer table'!A:H,8,FALSE)</f>
        <v>Non email user</v>
      </c>
      <c r="N3518">
        <v>394.17</v>
      </c>
    </row>
    <row r="3519" spans="1:14">
      <c r="A3519" s="13">
        <v>3518</v>
      </c>
      <c r="B3519" s="13">
        <v>1931</v>
      </c>
      <c r="C3519" s="13">
        <v>199</v>
      </c>
      <c r="D3519" s="13">
        <v>1</v>
      </c>
      <c r="E3519" s="13">
        <v>364.61</v>
      </c>
      <c r="F3519">
        <f t="shared" si="54"/>
        <v>364.61</v>
      </c>
      <c r="G3519" s="13">
        <v>3518</v>
      </c>
      <c r="H3519" s="28" t="str">
        <f>VLOOKUP(G3519,'Customer table'!A:H,8,FALSE)</f>
        <v>Email user</v>
      </c>
      <c r="N3519">
        <v>1517.02</v>
      </c>
    </row>
    <row r="3520" spans="1:14">
      <c r="A3520" s="13">
        <v>3519</v>
      </c>
      <c r="B3520" s="13">
        <v>1931</v>
      </c>
      <c r="C3520" s="13">
        <v>194</v>
      </c>
      <c r="D3520" s="13">
        <v>1</v>
      </c>
      <c r="E3520" s="13">
        <v>258.66</v>
      </c>
      <c r="F3520">
        <f t="shared" si="54"/>
        <v>258.66</v>
      </c>
      <c r="G3520" s="13">
        <v>3519</v>
      </c>
      <c r="H3520" s="28" t="str">
        <f>VLOOKUP(G3520,'Customer table'!A:H,8,FALSE)</f>
        <v>Non email user</v>
      </c>
      <c r="N3520">
        <v>295.79</v>
      </c>
    </row>
    <row r="3521" spans="1:14">
      <c r="A3521" s="13">
        <v>3520</v>
      </c>
      <c r="B3521" s="13">
        <v>1932</v>
      </c>
      <c r="C3521" s="13">
        <v>183</v>
      </c>
      <c r="D3521" s="13">
        <v>1</v>
      </c>
      <c r="E3521" s="13">
        <v>200.91</v>
      </c>
      <c r="F3521">
        <f t="shared" si="54"/>
        <v>200.91</v>
      </c>
      <c r="G3521" s="13">
        <v>3520</v>
      </c>
      <c r="H3521" s="28" t="str">
        <f>VLOOKUP(G3521,'Customer table'!A:H,8,FALSE)</f>
        <v>Email user</v>
      </c>
      <c r="N3521">
        <v>826.31</v>
      </c>
    </row>
    <row r="3522" spans="1:14">
      <c r="A3522" s="13">
        <v>3521</v>
      </c>
      <c r="B3522" s="13">
        <v>1932</v>
      </c>
      <c r="C3522" s="13">
        <v>110</v>
      </c>
      <c r="D3522" s="13">
        <v>1</v>
      </c>
      <c r="E3522" s="13">
        <v>412.02</v>
      </c>
      <c r="F3522">
        <f t="shared" ref="F3522:F3585" si="55">E3522*D3522</f>
        <v>412.02</v>
      </c>
      <c r="G3522" s="13">
        <v>3521</v>
      </c>
      <c r="H3522" s="28" t="str">
        <f>VLOOKUP(G3522,'Customer table'!A:H,8,FALSE)</f>
        <v>Non email user</v>
      </c>
      <c r="N3522">
        <v>1517.02</v>
      </c>
    </row>
    <row r="3523" spans="1:14">
      <c r="A3523" s="13">
        <v>3522</v>
      </c>
      <c r="B3523" s="13">
        <v>1933</v>
      </c>
      <c r="C3523" s="13">
        <v>102</v>
      </c>
      <c r="D3523" s="13">
        <v>1</v>
      </c>
      <c r="E3523" s="13">
        <v>579.6</v>
      </c>
      <c r="F3523">
        <f t="shared" si="55"/>
        <v>579.6</v>
      </c>
      <c r="G3523" s="13">
        <v>3522</v>
      </c>
      <c r="H3523" s="28" t="str">
        <f>VLOOKUP(G3523,'Customer table'!A:H,8,FALSE)</f>
        <v>Email user</v>
      </c>
      <c r="N3523">
        <v>800.6</v>
      </c>
    </row>
    <row r="3524" spans="1:14">
      <c r="A3524" s="13">
        <v>3523</v>
      </c>
      <c r="B3524" s="13">
        <v>1934</v>
      </c>
      <c r="C3524" s="13">
        <v>176</v>
      </c>
      <c r="D3524" s="13">
        <v>2</v>
      </c>
      <c r="E3524" s="13">
        <v>436.2</v>
      </c>
      <c r="F3524">
        <f t="shared" si="55"/>
        <v>872.4</v>
      </c>
      <c r="G3524" s="13">
        <v>3523</v>
      </c>
      <c r="H3524" s="28" t="str">
        <f>VLOOKUP(G3524,'Customer table'!A:H,8,FALSE)</f>
        <v>Email user</v>
      </c>
      <c r="N3524">
        <v>112.48</v>
      </c>
    </row>
    <row r="3525" spans="1:14">
      <c r="A3525" s="13">
        <v>3524</v>
      </c>
      <c r="B3525" s="13">
        <v>1934</v>
      </c>
      <c r="C3525" s="13">
        <v>23</v>
      </c>
      <c r="D3525" s="13">
        <v>1</v>
      </c>
      <c r="E3525" s="13">
        <v>766.48</v>
      </c>
      <c r="F3525">
        <f t="shared" si="55"/>
        <v>766.48</v>
      </c>
      <c r="G3525" s="13">
        <v>3524</v>
      </c>
      <c r="H3525" s="28" t="str">
        <f>VLOOKUP(G3525,'Customer table'!A:H,8,FALSE)</f>
        <v>Non email user</v>
      </c>
      <c r="N3525">
        <v>209.84</v>
      </c>
    </row>
    <row r="3526" spans="1:14">
      <c r="A3526" s="13">
        <v>3525</v>
      </c>
      <c r="B3526" s="13">
        <v>1935</v>
      </c>
      <c r="C3526" s="13">
        <v>117</v>
      </c>
      <c r="D3526" s="13">
        <v>1</v>
      </c>
      <c r="E3526" s="13">
        <v>744.06</v>
      </c>
      <c r="F3526">
        <f t="shared" si="55"/>
        <v>744.06</v>
      </c>
      <c r="G3526" s="13">
        <v>3525</v>
      </c>
      <c r="H3526" s="28" t="str">
        <f>VLOOKUP(G3526,'Customer table'!A:H,8,FALSE)</f>
        <v>Non email user</v>
      </c>
      <c r="N3526">
        <v>1328.87</v>
      </c>
    </row>
    <row r="3527" spans="1:14">
      <c r="A3527" s="13">
        <v>3526</v>
      </c>
      <c r="B3527" s="13">
        <v>1935</v>
      </c>
      <c r="C3527" s="13">
        <v>98</v>
      </c>
      <c r="D3527" s="13">
        <v>1</v>
      </c>
      <c r="E3527" s="13">
        <v>941.99</v>
      </c>
      <c r="F3527">
        <f t="shared" si="55"/>
        <v>941.99</v>
      </c>
      <c r="G3527" s="13">
        <v>3526</v>
      </c>
      <c r="H3527" s="28" t="str">
        <f>VLOOKUP(G3527,'Customer table'!A:H,8,FALSE)</f>
        <v>Email user</v>
      </c>
      <c r="N3527">
        <v>258.66</v>
      </c>
    </row>
    <row r="3528" spans="1:14">
      <c r="A3528" s="13">
        <v>3527</v>
      </c>
      <c r="B3528" s="13">
        <v>1935</v>
      </c>
      <c r="C3528" s="13">
        <v>107</v>
      </c>
      <c r="D3528" s="13">
        <v>2</v>
      </c>
      <c r="E3528" s="13">
        <v>214.11</v>
      </c>
      <c r="F3528">
        <f t="shared" si="55"/>
        <v>428.22</v>
      </c>
      <c r="G3528" s="13">
        <v>3527</v>
      </c>
      <c r="H3528" s="28" t="str">
        <f>VLOOKUP(G3528,'Customer table'!A:H,8,FALSE)</f>
        <v>Non email user</v>
      </c>
      <c r="N3528">
        <v>74.09</v>
      </c>
    </row>
    <row r="3529" spans="1:14">
      <c r="A3529" s="13">
        <v>3528</v>
      </c>
      <c r="B3529" s="13">
        <v>1935</v>
      </c>
      <c r="C3529" s="13">
        <v>27</v>
      </c>
      <c r="D3529" s="13">
        <v>1</v>
      </c>
      <c r="E3529" s="13">
        <v>594.1</v>
      </c>
      <c r="F3529">
        <f t="shared" si="55"/>
        <v>594.1</v>
      </c>
      <c r="G3529" s="13">
        <v>3528</v>
      </c>
      <c r="H3529" s="28" t="str">
        <f>VLOOKUP(G3529,'Customer table'!A:H,8,FALSE)</f>
        <v>Non email user</v>
      </c>
      <c r="N3529">
        <v>183.34</v>
      </c>
    </row>
    <row r="3530" spans="1:14">
      <c r="A3530" s="13">
        <v>3529</v>
      </c>
      <c r="B3530" s="13">
        <v>1936</v>
      </c>
      <c r="C3530" s="13">
        <v>77</v>
      </c>
      <c r="D3530" s="13">
        <v>1</v>
      </c>
      <c r="E3530" s="13">
        <v>861.87</v>
      </c>
      <c r="F3530">
        <f t="shared" si="55"/>
        <v>861.87</v>
      </c>
      <c r="G3530" s="13">
        <v>3529</v>
      </c>
      <c r="H3530" s="28" t="str">
        <f>VLOOKUP(G3530,'Customer table'!A:H,8,FALSE)</f>
        <v>Non email user</v>
      </c>
      <c r="N3530">
        <v>240.57</v>
      </c>
    </row>
    <row r="3531" spans="1:14">
      <c r="A3531" s="13">
        <v>3530</v>
      </c>
      <c r="B3531" s="13">
        <v>1936</v>
      </c>
      <c r="C3531" s="13">
        <v>79</v>
      </c>
      <c r="D3531" s="13">
        <v>1</v>
      </c>
      <c r="E3531" s="13">
        <v>935.74</v>
      </c>
      <c r="F3531">
        <f t="shared" si="55"/>
        <v>935.74</v>
      </c>
      <c r="G3531" s="13">
        <v>3530</v>
      </c>
      <c r="H3531" s="28" t="str">
        <f>VLOOKUP(G3531,'Customer table'!A:H,8,FALSE)</f>
        <v>Non email user</v>
      </c>
      <c r="N3531">
        <v>1075.73</v>
      </c>
    </row>
    <row r="3532" spans="1:14">
      <c r="A3532" s="13">
        <v>3531</v>
      </c>
      <c r="B3532" s="13">
        <v>1937</v>
      </c>
      <c r="C3532" s="13">
        <v>103</v>
      </c>
      <c r="D3532" s="13">
        <v>2</v>
      </c>
      <c r="E3532" s="13">
        <v>228.45</v>
      </c>
      <c r="F3532">
        <f t="shared" si="55"/>
        <v>456.9</v>
      </c>
      <c r="G3532" s="13">
        <v>3531</v>
      </c>
      <c r="H3532" s="28" t="str">
        <f>VLOOKUP(G3532,'Customer table'!A:H,8,FALSE)</f>
        <v>Email user</v>
      </c>
      <c r="N3532">
        <v>329.64</v>
      </c>
    </row>
    <row r="3533" spans="1:14">
      <c r="A3533" s="13">
        <v>3532</v>
      </c>
      <c r="B3533" s="13">
        <v>1938</v>
      </c>
      <c r="C3533" s="13">
        <v>8</v>
      </c>
      <c r="D3533" s="13">
        <v>1</v>
      </c>
      <c r="E3533" s="13">
        <v>1517.02</v>
      </c>
      <c r="F3533">
        <f t="shared" si="55"/>
        <v>1517.02</v>
      </c>
      <c r="G3533" s="13">
        <v>3532</v>
      </c>
      <c r="H3533" s="28" t="str">
        <f>VLOOKUP(G3533,'Customer table'!A:H,8,FALSE)</f>
        <v>Non email user</v>
      </c>
      <c r="N3533">
        <v>836.63</v>
      </c>
    </row>
    <row r="3534" spans="1:14">
      <c r="A3534" s="13">
        <v>3533</v>
      </c>
      <c r="B3534" s="13">
        <v>1938</v>
      </c>
      <c r="C3534" s="13">
        <v>103</v>
      </c>
      <c r="D3534" s="13">
        <v>1</v>
      </c>
      <c r="E3534" s="13">
        <v>228.45</v>
      </c>
      <c r="F3534">
        <f t="shared" si="55"/>
        <v>228.45</v>
      </c>
      <c r="G3534" s="13">
        <v>3533</v>
      </c>
      <c r="H3534" s="28" t="str">
        <f>VLOOKUP(G3534,'Customer table'!A:H,8,FALSE)</f>
        <v>Non email user</v>
      </c>
      <c r="N3534">
        <v>479.76</v>
      </c>
    </row>
    <row r="3535" spans="1:14">
      <c r="A3535" s="13">
        <v>3534</v>
      </c>
      <c r="B3535" s="13">
        <v>1939</v>
      </c>
      <c r="C3535" s="13">
        <v>172</v>
      </c>
      <c r="D3535" s="13">
        <v>1</v>
      </c>
      <c r="E3535" s="13">
        <v>315.29</v>
      </c>
      <c r="F3535">
        <f t="shared" si="55"/>
        <v>315.29</v>
      </c>
      <c r="G3535" s="13">
        <v>3534</v>
      </c>
      <c r="H3535" s="28" t="str">
        <f>VLOOKUP(G3535,'Customer table'!A:H,8,FALSE)</f>
        <v>Non email user</v>
      </c>
      <c r="N3535">
        <v>526.08</v>
      </c>
    </row>
    <row r="3536" spans="1:14">
      <c r="A3536" s="13">
        <v>3535</v>
      </c>
      <c r="B3536" s="13">
        <v>1940</v>
      </c>
      <c r="C3536" s="13">
        <v>147</v>
      </c>
      <c r="D3536" s="13">
        <v>1</v>
      </c>
      <c r="E3536" s="13">
        <v>79.14</v>
      </c>
      <c r="F3536">
        <f t="shared" si="55"/>
        <v>79.14</v>
      </c>
      <c r="G3536" s="13">
        <v>3535</v>
      </c>
      <c r="H3536" s="28" t="str">
        <f>VLOOKUP(G3536,'Customer table'!A:H,8,FALSE)</f>
        <v>Non email user</v>
      </c>
      <c r="N3536">
        <v>1257.96</v>
      </c>
    </row>
    <row r="3537" spans="1:14">
      <c r="A3537" s="13">
        <v>3536</v>
      </c>
      <c r="B3537" s="13">
        <v>1941</v>
      </c>
      <c r="C3537" s="13">
        <v>134</v>
      </c>
      <c r="D3537" s="13">
        <v>2</v>
      </c>
      <c r="E3537" s="13">
        <v>260.57</v>
      </c>
      <c r="F3537">
        <f t="shared" si="55"/>
        <v>521.14</v>
      </c>
      <c r="G3537" s="13">
        <v>3536</v>
      </c>
      <c r="H3537" s="28" t="str">
        <f>VLOOKUP(G3537,'Customer table'!A:H,8,FALSE)</f>
        <v>Non email user</v>
      </c>
      <c r="N3537">
        <v>83.56</v>
      </c>
    </row>
    <row r="3538" spans="1:14">
      <c r="A3538" s="13">
        <v>3537</v>
      </c>
      <c r="B3538" s="13">
        <v>1941</v>
      </c>
      <c r="C3538" s="13">
        <v>130</v>
      </c>
      <c r="D3538" s="13">
        <v>2</v>
      </c>
      <c r="E3538" s="13">
        <v>87.14</v>
      </c>
      <c r="F3538">
        <f t="shared" si="55"/>
        <v>174.28</v>
      </c>
      <c r="G3538" s="13">
        <v>3537</v>
      </c>
      <c r="H3538" s="28" t="str">
        <f>VLOOKUP(G3538,'Customer table'!A:H,8,FALSE)</f>
        <v>Non email user</v>
      </c>
      <c r="N3538">
        <v>935.74</v>
      </c>
    </row>
    <row r="3539" spans="1:14">
      <c r="A3539" s="13">
        <v>3538</v>
      </c>
      <c r="B3539" s="13">
        <v>1941</v>
      </c>
      <c r="C3539" s="13">
        <v>34</v>
      </c>
      <c r="D3539" s="13">
        <v>1</v>
      </c>
      <c r="E3539" s="13">
        <v>1993.79</v>
      </c>
      <c r="F3539">
        <f t="shared" si="55"/>
        <v>1993.79</v>
      </c>
      <c r="G3539" s="13">
        <v>3538</v>
      </c>
      <c r="H3539" s="28" t="str">
        <f>VLOOKUP(G3539,'Customer table'!A:H,8,FALSE)</f>
        <v>Non email user</v>
      </c>
      <c r="N3539">
        <v>624.72</v>
      </c>
    </row>
    <row r="3540" spans="1:14">
      <c r="A3540" s="13">
        <v>3539</v>
      </c>
      <c r="B3540" s="13">
        <v>1942</v>
      </c>
      <c r="C3540" s="13">
        <v>19</v>
      </c>
      <c r="D3540" s="13">
        <v>1</v>
      </c>
      <c r="E3540" s="13">
        <v>968.43</v>
      </c>
      <c r="F3540">
        <f t="shared" si="55"/>
        <v>968.43</v>
      </c>
      <c r="G3540" s="13">
        <v>3539</v>
      </c>
      <c r="H3540" s="28" t="str">
        <f>VLOOKUP(G3540,'Customer table'!A:H,8,FALSE)</f>
        <v>Non email user</v>
      </c>
      <c r="N3540">
        <v>1317.6</v>
      </c>
    </row>
    <row r="3541" spans="1:14">
      <c r="A3541" s="13">
        <v>3540</v>
      </c>
      <c r="B3541" s="13">
        <v>1943</v>
      </c>
      <c r="C3541" s="13">
        <v>138</v>
      </c>
      <c r="D3541" s="13">
        <v>1</v>
      </c>
      <c r="E3541" s="13">
        <v>280.61</v>
      </c>
      <c r="F3541">
        <f t="shared" si="55"/>
        <v>280.61</v>
      </c>
      <c r="G3541" s="13">
        <v>3540</v>
      </c>
      <c r="H3541" s="28" t="str">
        <f>VLOOKUP(G3541,'Customer table'!A:H,8,FALSE)</f>
        <v>Email user</v>
      </c>
      <c r="N3541">
        <v>1490.74</v>
      </c>
    </row>
    <row r="3542" spans="1:14">
      <c r="A3542" s="13">
        <v>3541</v>
      </c>
      <c r="B3542" s="13">
        <v>1944</v>
      </c>
      <c r="C3542" s="13">
        <v>12</v>
      </c>
      <c r="D3542" s="13">
        <v>1</v>
      </c>
      <c r="E3542" s="13">
        <v>1257.96</v>
      </c>
      <c r="F3542">
        <f t="shared" si="55"/>
        <v>1257.96</v>
      </c>
      <c r="G3542" s="13">
        <v>3541</v>
      </c>
      <c r="H3542" s="28" t="str">
        <f>VLOOKUP(G3542,'Customer table'!A:H,8,FALSE)</f>
        <v>Non email user</v>
      </c>
      <c r="N3542">
        <v>526.08</v>
      </c>
    </row>
    <row r="3543" spans="1:14">
      <c r="A3543" s="13">
        <v>3542</v>
      </c>
      <c r="B3543" s="13">
        <v>1945</v>
      </c>
      <c r="C3543" s="13">
        <v>146</v>
      </c>
      <c r="D3543" s="13">
        <v>1</v>
      </c>
      <c r="E3543" s="13">
        <v>278.93</v>
      </c>
      <c r="F3543">
        <f t="shared" si="55"/>
        <v>278.93</v>
      </c>
      <c r="G3543" s="13">
        <v>3542</v>
      </c>
      <c r="H3543" s="28" t="str">
        <f>VLOOKUP(G3543,'Customer table'!A:H,8,FALSE)</f>
        <v>Email user</v>
      </c>
      <c r="N3543">
        <v>313.65</v>
      </c>
    </row>
    <row r="3544" spans="1:14">
      <c r="A3544" s="13">
        <v>3543</v>
      </c>
      <c r="B3544" s="13">
        <v>1945</v>
      </c>
      <c r="C3544" s="13">
        <v>118</v>
      </c>
      <c r="D3544" s="13">
        <v>1</v>
      </c>
      <c r="E3544" s="13">
        <v>322.29</v>
      </c>
      <c r="F3544">
        <f t="shared" si="55"/>
        <v>322.29</v>
      </c>
      <c r="G3544" s="13">
        <v>3543</v>
      </c>
      <c r="H3544" s="28" t="str">
        <f>VLOOKUP(G3544,'Customer table'!A:H,8,FALSE)</f>
        <v>Non email user</v>
      </c>
      <c r="N3544">
        <v>787.06</v>
      </c>
    </row>
    <row r="3545" spans="1:14">
      <c r="A3545" s="13">
        <v>3544</v>
      </c>
      <c r="B3545" s="13">
        <v>1946</v>
      </c>
      <c r="C3545" s="13">
        <v>159</v>
      </c>
      <c r="D3545" s="13">
        <v>1</v>
      </c>
      <c r="E3545" s="13">
        <v>361.97</v>
      </c>
      <c r="F3545">
        <f t="shared" si="55"/>
        <v>361.97</v>
      </c>
      <c r="G3545" s="13">
        <v>3544</v>
      </c>
      <c r="H3545" s="28" t="str">
        <f>VLOOKUP(G3545,'Customer table'!A:H,8,FALSE)</f>
        <v>Non email user</v>
      </c>
      <c r="N3545">
        <v>914.09</v>
      </c>
    </row>
    <row r="3546" spans="1:14">
      <c r="A3546" s="13">
        <v>3545</v>
      </c>
      <c r="B3546" s="13">
        <v>1947</v>
      </c>
      <c r="C3546" s="13">
        <v>169</v>
      </c>
      <c r="D3546" s="13">
        <v>1</v>
      </c>
      <c r="E3546" s="13">
        <v>442.69</v>
      </c>
      <c r="F3546">
        <f t="shared" si="55"/>
        <v>442.69</v>
      </c>
      <c r="G3546" s="13">
        <v>3545</v>
      </c>
      <c r="H3546" s="28" t="str">
        <f>VLOOKUP(G3546,'Customer table'!A:H,8,FALSE)</f>
        <v>Email user</v>
      </c>
      <c r="N3546">
        <v>198.89</v>
      </c>
    </row>
    <row r="3547" spans="1:14">
      <c r="A3547" s="13">
        <v>3546</v>
      </c>
      <c r="B3547" s="13">
        <v>1948</v>
      </c>
      <c r="C3547" s="13">
        <v>145</v>
      </c>
      <c r="D3547" s="13">
        <v>1</v>
      </c>
      <c r="E3547" s="13">
        <v>138.87</v>
      </c>
      <c r="F3547">
        <f t="shared" si="55"/>
        <v>138.87</v>
      </c>
      <c r="G3547" s="13">
        <v>3546</v>
      </c>
      <c r="H3547" s="28" t="str">
        <f>VLOOKUP(G3547,'Customer table'!A:H,8,FALSE)</f>
        <v>Non email user</v>
      </c>
      <c r="N3547">
        <v>374.8</v>
      </c>
    </row>
    <row r="3548" spans="1:14">
      <c r="A3548" s="13">
        <v>3547</v>
      </c>
      <c r="B3548" s="13">
        <v>1948</v>
      </c>
      <c r="C3548" s="13">
        <v>83</v>
      </c>
      <c r="D3548" s="13">
        <v>1</v>
      </c>
      <c r="E3548" s="13">
        <v>208.24</v>
      </c>
      <c r="F3548">
        <f t="shared" si="55"/>
        <v>208.24</v>
      </c>
      <c r="G3548" s="13">
        <v>3547</v>
      </c>
      <c r="H3548" s="28" t="str">
        <f>VLOOKUP(G3548,'Customer table'!A:H,8,FALSE)</f>
        <v>Non email user</v>
      </c>
      <c r="N3548">
        <v>5865.06</v>
      </c>
    </row>
    <row r="3549" spans="1:14">
      <c r="A3549" s="13">
        <v>3548</v>
      </c>
      <c r="B3549" s="13">
        <v>1948</v>
      </c>
      <c r="C3549" s="13">
        <v>127</v>
      </c>
      <c r="D3549" s="13">
        <v>1</v>
      </c>
      <c r="E3549" s="13">
        <v>41.22</v>
      </c>
      <c r="F3549">
        <f t="shared" si="55"/>
        <v>41.22</v>
      </c>
      <c r="G3549" s="13">
        <v>3548</v>
      </c>
      <c r="H3549" s="28" t="str">
        <f>VLOOKUP(G3549,'Customer table'!A:H,8,FALSE)</f>
        <v>Non email user</v>
      </c>
      <c r="N3549">
        <v>227.13</v>
      </c>
    </row>
    <row r="3550" spans="1:14">
      <c r="A3550" s="13">
        <v>3549</v>
      </c>
      <c r="B3550" s="13">
        <v>1949</v>
      </c>
      <c r="C3550" s="13">
        <v>194</v>
      </c>
      <c r="D3550" s="13">
        <v>1</v>
      </c>
      <c r="E3550" s="13">
        <v>258.66</v>
      </c>
      <c r="F3550">
        <f t="shared" si="55"/>
        <v>258.66</v>
      </c>
      <c r="G3550" s="13">
        <v>3549</v>
      </c>
      <c r="H3550" s="28" t="str">
        <f>VLOOKUP(G3550,'Customer table'!A:H,8,FALSE)</f>
        <v>Email user</v>
      </c>
      <c r="N3550">
        <v>1955.02</v>
      </c>
    </row>
    <row r="3551" spans="1:14">
      <c r="A3551" s="13">
        <v>3550</v>
      </c>
      <c r="B3551" s="13">
        <v>1949</v>
      </c>
      <c r="C3551" s="13">
        <v>3</v>
      </c>
      <c r="D3551" s="13">
        <v>1</v>
      </c>
      <c r="E3551" s="13">
        <v>539.1</v>
      </c>
      <c r="F3551">
        <f t="shared" si="55"/>
        <v>539.1</v>
      </c>
      <c r="G3551" s="13">
        <v>3550</v>
      </c>
      <c r="H3551" s="28" t="str">
        <f>VLOOKUP(G3551,'Customer table'!A:H,8,FALSE)</f>
        <v>Non email user</v>
      </c>
      <c r="N3551">
        <v>198.89</v>
      </c>
    </row>
    <row r="3552" spans="1:14">
      <c r="A3552" s="13">
        <v>3551</v>
      </c>
      <c r="B3552" s="13">
        <v>1950</v>
      </c>
      <c r="C3552" s="13">
        <v>83</v>
      </c>
      <c r="D3552" s="13">
        <v>1</v>
      </c>
      <c r="E3552" s="13">
        <v>208.24</v>
      </c>
      <c r="F3552">
        <f t="shared" si="55"/>
        <v>208.24</v>
      </c>
      <c r="G3552" s="13">
        <v>3551</v>
      </c>
      <c r="H3552" s="28" t="str">
        <f>VLOOKUP(G3552,'Customer table'!A:H,8,FALSE)</f>
        <v>Non email user</v>
      </c>
      <c r="N3552">
        <v>490.18</v>
      </c>
    </row>
    <row r="3553" spans="1:14">
      <c r="A3553" s="13">
        <v>3552</v>
      </c>
      <c r="B3553" s="13">
        <v>1951</v>
      </c>
      <c r="C3553" s="13">
        <v>183</v>
      </c>
      <c r="D3553" s="13">
        <v>1</v>
      </c>
      <c r="E3553" s="13">
        <v>200.91</v>
      </c>
      <c r="F3553">
        <f t="shared" si="55"/>
        <v>200.91</v>
      </c>
      <c r="G3553" s="13">
        <v>3552</v>
      </c>
      <c r="H3553" s="28" t="str">
        <f>VLOOKUP(G3553,'Customer table'!A:H,8,FALSE)</f>
        <v>Non email user</v>
      </c>
      <c r="N3553">
        <v>401.69</v>
      </c>
    </row>
    <row r="3554" spans="1:14">
      <c r="A3554" s="13">
        <v>3553</v>
      </c>
      <c r="B3554" s="13">
        <v>1952</v>
      </c>
      <c r="C3554" s="13">
        <v>169</v>
      </c>
      <c r="D3554" s="13">
        <v>1</v>
      </c>
      <c r="E3554" s="13">
        <v>442.69</v>
      </c>
      <c r="F3554">
        <f t="shared" si="55"/>
        <v>442.69</v>
      </c>
      <c r="G3554" s="13">
        <v>3553</v>
      </c>
      <c r="H3554" s="28" t="str">
        <f>VLOOKUP(G3554,'Customer table'!A:H,8,FALSE)</f>
        <v>Email user</v>
      </c>
      <c r="N3554">
        <v>96.07</v>
      </c>
    </row>
    <row r="3555" spans="1:14">
      <c r="A3555" s="13">
        <v>3554</v>
      </c>
      <c r="B3555" s="13">
        <v>1953</v>
      </c>
      <c r="C3555" s="13">
        <v>94</v>
      </c>
      <c r="D3555" s="13">
        <v>1</v>
      </c>
      <c r="E3555" s="13">
        <v>898.73</v>
      </c>
      <c r="F3555">
        <f t="shared" si="55"/>
        <v>898.73</v>
      </c>
      <c r="G3555" s="13">
        <v>3554</v>
      </c>
      <c r="H3555" s="28" t="str">
        <f>VLOOKUP(G3555,'Customer table'!A:H,8,FALSE)</f>
        <v>Non email user</v>
      </c>
      <c r="N3555">
        <v>164.76</v>
      </c>
    </row>
    <row r="3556" spans="1:14">
      <c r="A3556" s="13">
        <v>3555</v>
      </c>
      <c r="B3556" s="13">
        <v>1953</v>
      </c>
      <c r="C3556" s="13">
        <v>34</v>
      </c>
      <c r="D3556" s="13">
        <v>1</v>
      </c>
      <c r="E3556" s="13">
        <v>1993.79</v>
      </c>
      <c r="F3556">
        <f t="shared" si="55"/>
        <v>1993.79</v>
      </c>
      <c r="G3556" s="13">
        <v>3555</v>
      </c>
      <c r="H3556" s="28" t="str">
        <f>VLOOKUP(G3556,'Customer table'!A:H,8,FALSE)</f>
        <v>Non email user</v>
      </c>
      <c r="N3556">
        <v>366.31</v>
      </c>
    </row>
    <row r="3557" spans="1:14">
      <c r="A3557" s="13">
        <v>3556</v>
      </c>
      <c r="B3557" s="13">
        <v>1954</v>
      </c>
      <c r="C3557" s="13">
        <v>181</v>
      </c>
      <c r="D3557" s="13">
        <v>1</v>
      </c>
      <c r="E3557" s="13">
        <v>230.74</v>
      </c>
      <c r="F3557">
        <f t="shared" si="55"/>
        <v>230.74</v>
      </c>
      <c r="G3557" s="13">
        <v>3556</v>
      </c>
      <c r="H3557" s="28" t="str">
        <f>VLOOKUP(G3557,'Customer table'!A:H,8,FALSE)</f>
        <v>Non email user</v>
      </c>
      <c r="N3557">
        <v>442.46</v>
      </c>
    </row>
    <row r="3558" spans="1:14">
      <c r="A3558" s="13">
        <v>3557</v>
      </c>
      <c r="B3558" s="13">
        <v>1954</v>
      </c>
      <c r="C3558" s="13">
        <v>153</v>
      </c>
      <c r="D3558" s="13">
        <v>1</v>
      </c>
      <c r="E3558" s="13">
        <v>279.09</v>
      </c>
      <c r="F3558">
        <f t="shared" si="55"/>
        <v>279.09</v>
      </c>
      <c r="G3558" s="13">
        <v>3557</v>
      </c>
      <c r="H3558" s="28" t="str">
        <f>VLOOKUP(G3558,'Customer table'!A:H,8,FALSE)</f>
        <v>Non email user</v>
      </c>
      <c r="N3558">
        <v>439.45</v>
      </c>
    </row>
    <row r="3559" spans="1:14">
      <c r="A3559" s="13">
        <v>3558</v>
      </c>
      <c r="B3559" s="13">
        <v>1955</v>
      </c>
      <c r="C3559" s="13">
        <v>74</v>
      </c>
      <c r="D3559" s="13">
        <v>1</v>
      </c>
      <c r="E3559" s="13">
        <v>578.97</v>
      </c>
      <c r="F3559">
        <f t="shared" si="55"/>
        <v>578.97</v>
      </c>
      <c r="G3559" s="13">
        <v>3558</v>
      </c>
      <c r="H3559" s="28" t="str">
        <f>VLOOKUP(G3559,'Customer table'!A:H,8,FALSE)</f>
        <v>Email user</v>
      </c>
      <c r="N3559">
        <v>1007.5</v>
      </c>
    </row>
    <row r="3560" spans="1:14">
      <c r="A3560" s="13">
        <v>3559</v>
      </c>
      <c r="B3560" s="13">
        <v>1956</v>
      </c>
      <c r="C3560" s="13">
        <v>132</v>
      </c>
      <c r="D3560" s="13">
        <v>1</v>
      </c>
      <c r="E3560" s="13">
        <v>284.14</v>
      </c>
      <c r="F3560">
        <f t="shared" si="55"/>
        <v>284.14</v>
      </c>
      <c r="G3560" s="13">
        <v>3559</v>
      </c>
      <c r="H3560" s="28" t="str">
        <f>VLOOKUP(G3560,'Customer table'!A:H,8,FALSE)</f>
        <v>Email user</v>
      </c>
      <c r="N3560">
        <v>1328.07</v>
      </c>
    </row>
    <row r="3561" spans="1:14">
      <c r="A3561" s="13">
        <v>3560</v>
      </c>
      <c r="B3561" s="13">
        <v>1957</v>
      </c>
      <c r="C3561" s="13">
        <v>153</v>
      </c>
      <c r="D3561" s="13">
        <v>1</v>
      </c>
      <c r="E3561" s="13">
        <v>318.02</v>
      </c>
      <c r="F3561">
        <f t="shared" si="55"/>
        <v>318.02</v>
      </c>
      <c r="G3561" s="13">
        <v>3560</v>
      </c>
      <c r="H3561" s="28" t="str">
        <f>VLOOKUP(G3561,'Customer table'!A:H,8,FALSE)</f>
        <v>Email user</v>
      </c>
      <c r="N3561">
        <v>993.42</v>
      </c>
    </row>
    <row r="3562" spans="1:14">
      <c r="A3562" s="13">
        <v>3561</v>
      </c>
      <c r="B3562" s="13">
        <v>1958</v>
      </c>
      <c r="C3562" s="13">
        <v>193</v>
      </c>
      <c r="D3562" s="13">
        <v>1</v>
      </c>
      <c r="E3562" s="13">
        <v>471.55</v>
      </c>
      <c r="F3562">
        <f t="shared" si="55"/>
        <v>471.55</v>
      </c>
      <c r="G3562" s="13">
        <v>3561</v>
      </c>
      <c r="H3562" s="28" t="str">
        <f>VLOOKUP(G3562,'Customer table'!A:H,8,FALSE)</f>
        <v>Non email user</v>
      </c>
      <c r="N3562">
        <v>365.23</v>
      </c>
    </row>
    <row r="3563" spans="1:14">
      <c r="A3563" s="13">
        <v>3562</v>
      </c>
      <c r="B3563" s="13">
        <v>1958</v>
      </c>
      <c r="C3563" s="13">
        <v>14</v>
      </c>
      <c r="D3563" s="13">
        <v>1</v>
      </c>
      <c r="E3563" s="13">
        <v>1816.72</v>
      </c>
      <c r="F3563">
        <f t="shared" si="55"/>
        <v>1816.72</v>
      </c>
      <c r="G3563" s="13">
        <v>3562</v>
      </c>
      <c r="H3563" s="28" t="str">
        <f>VLOOKUP(G3563,'Customer table'!A:H,8,FALSE)</f>
        <v>Non email user</v>
      </c>
      <c r="N3563">
        <v>377.58</v>
      </c>
    </row>
    <row r="3564" spans="1:14">
      <c r="A3564" s="13">
        <v>3563</v>
      </c>
      <c r="B3564" s="13">
        <v>1958</v>
      </c>
      <c r="C3564" s="13">
        <v>4</v>
      </c>
      <c r="D3564" s="13">
        <v>2</v>
      </c>
      <c r="E3564" s="13">
        <v>500.98</v>
      </c>
      <c r="F3564">
        <f t="shared" si="55"/>
        <v>1001.96</v>
      </c>
      <c r="G3564" s="13">
        <v>3563</v>
      </c>
      <c r="H3564" s="28" t="str">
        <f>VLOOKUP(G3564,'Customer table'!A:H,8,FALSE)</f>
        <v>Email user</v>
      </c>
      <c r="N3564">
        <v>150.49</v>
      </c>
    </row>
    <row r="3565" spans="1:14">
      <c r="A3565" s="13">
        <v>3564</v>
      </c>
      <c r="B3565" s="13">
        <v>1958</v>
      </c>
      <c r="C3565" s="13">
        <v>195</v>
      </c>
      <c r="D3565" s="13">
        <v>3</v>
      </c>
      <c r="E3565" s="13">
        <v>314.15</v>
      </c>
      <c r="F3565">
        <f t="shared" si="55"/>
        <v>942.45</v>
      </c>
      <c r="G3565" s="13">
        <v>3564</v>
      </c>
      <c r="H3565" s="28" t="str">
        <f>VLOOKUP(G3565,'Customer table'!A:H,8,FALSE)</f>
        <v>Email user</v>
      </c>
      <c r="N3565">
        <v>260.61</v>
      </c>
    </row>
    <row r="3566" spans="1:14">
      <c r="A3566" s="13">
        <v>3565</v>
      </c>
      <c r="B3566" s="13">
        <v>1959</v>
      </c>
      <c r="C3566" s="13">
        <v>48</v>
      </c>
      <c r="D3566" s="13">
        <v>1</v>
      </c>
      <c r="E3566" s="13">
        <v>1016.02</v>
      </c>
      <c r="F3566">
        <f t="shared" si="55"/>
        <v>1016.02</v>
      </c>
      <c r="G3566" s="13">
        <v>3565</v>
      </c>
      <c r="H3566" s="28" t="str">
        <f>VLOOKUP(G3566,'Customer table'!A:H,8,FALSE)</f>
        <v>Non email user</v>
      </c>
      <c r="N3566">
        <v>1532.96</v>
      </c>
    </row>
    <row r="3567" spans="1:14">
      <c r="A3567" s="13">
        <v>3566</v>
      </c>
      <c r="B3567" s="13">
        <v>1959</v>
      </c>
      <c r="C3567" s="13">
        <v>177</v>
      </c>
      <c r="D3567" s="13">
        <v>1</v>
      </c>
      <c r="E3567" s="13">
        <v>313.65</v>
      </c>
      <c r="F3567">
        <f t="shared" si="55"/>
        <v>313.65</v>
      </c>
      <c r="G3567" s="13">
        <v>3566</v>
      </c>
      <c r="H3567" s="28" t="str">
        <f>VLOOKUP(G3567,'Customer table'!A:H,8,FALSE)</f>
        <v>Non email user</v>
      </c>
      <c r="N3567">
        <v>428.94</v>
      </c>
    </row>
    <row r="3568" spans="1:14">
      <c r="A3568" s="13">
        <v>3567</v>
      </c>
      <c r="B3568" s="13">
        <v>1960</v>
      </c>
      <c r="C3568" s="13">
        <v>117</v>
      </c>
      <c r="D3568" s="13">
        <v>1</v>
      </c>
      <c r="E3568" s="13">
        <v>815.03</v>
      </c>
      <c r="F3568">
        <f t="shared" si="55"/>
        <v>815.03</v>
      </c>
      <c r="G3568" s="13">
        <v>3567</v>
      </c>
      <c r="H3568" s="28" t="str">
        <f>VLOOKUP(G3568,'Customer table'!A:H,8,FALSE)</f>
        <v>Non email user</v>
      </c>
      <c r="N3568">
        <v>250.59</v>
      </c>
    </row>
    <row r="3569" spans="1:14">
      <c r="A3569" s="13">
        <v>3568</v>
      </c>
      <c r="B3569" s="13">
        <v>1960</v>
      </c>
      <c r="C3569" s="13">
        <v>3</v>
      </c>
      <c r="D3569" s="13">
        <v>1</v>
      </c>
      <c r="E3569" s="13">
        <v>539.1</v>
      </c>
      <c r="F3569">
        <f t="shared" si="55"/>
        <v>539.1</v>
      </c>
      <c r="G3569" s="13">
        <v>3568</v>
      </c>
      <c r="H3569" s="28" t="str">
        <f>VLOOKUP(G3569,'Customer table'!A:H,8,FALSE)</f>
        <v>Email user</v>
      </c>
      <c r="N3569">
        <v>1257.96</v>
      </c>
    </row>
    <row r="3570" spans="1:14">
      <c r="A3570" s="13">
        <v>3569</v>
      </c>
      <c r="B3570" s="13">
        <v>1961</v>
      </c>
      <c r="C3570" s="13">
        <v>106</v>
      </c>
      <c r="D3570" s="13">
        <v>1</v>
      </c>
      <c r="E3570" s="13">
        <v>618.93</v>
      </c>
      <c r="F3570">
        <f t="shared" si="55"/>
        <v>618.93</v>
      </c>
      <c r="G3570" s="13">
        <v>3569</v>
      </c>
      <c r="H3570" s="28" t="str">
        <f>VLOOKUP(G3570,'Customer table'!A:H,8,FALSE)</f>
        <v>Email user</v>
      </c>
      <c r="N3570">
        <v>705.68</v>
      </c>
    </row>
    <row r="3571" spans="1:14">
      <c r="A3571" s="13">
        <v>3570</v>
      </c>
      <c r="B3571" s="13">
        <v>1961</v>
      </c>
      <c r="C3571" s="13">
        <v>18</v>
      </c>
      <c r="D3571" s="13">
        <v>1</v>
      </c>
      <c r="E3571" s="13">
        <v>1417.1</v>
      </c>
      <c r="F3571">
        <f t="shared" si="55"/>
        <v>1417.1</v>
      </c>
      <c r="G3571" s="13">
        <v>3570</v>
      </c>
      <c r="H3571" s="28" t="str">
        <f>VLOOKUP(G3571,'Customer table'!A:H,8,FALSE)</f>
        <v>Email user</v>
      </c>
      <c r="N3571">
        <v>414.24</v>
      </c>
    </row>
    <row r="3572" spans="1:14">
      <c r="A3572" s="13">
        <v>3571</v>
      </c>
      <c r="B3572" s="13">
        <v>1961</v>
      </c>
      <c r="C3572" s="13">
        <v>169</v>
      </c>
      <c r="D3572" s="13">
        <v>1</v>
      </c>
      <c r="E3572" s="13">
        <v>442.69</v>
      </c>
      <c r="F3572">
        <f t="shared" si="55"/>
        <v>442.69</v>
      </c>
      <c r="G3572" s="13">
        <v>3571</v>
      </c>
      <c r="H3572" s="28" t="str">
        <f>VLOOKUP(G3572,'Customer table'!A:H,8,FALSE)</f>
        <v>Email user</v>
      </c>
      <c r="N3572">
        <v>318.02</v>
      </c>
    </row>
    <row r="3573" spans="1:14">
      <c r="A3573" s="13">
        <v>3572</v>
      </c>
      <c r="B3573" s="13">
        <v>1962</v>
      </c>
      <c r="C3573" s="13">
        <v>152</v>
      </c>
      <c r="D3573" s="13">
        <v>1</v>
      </c>
      <c r="E3573" s="13">
        <v>319.66</v>
      </c>
      <c r="F3573">
        <f t="shared" si="55"/>
        <v>319.66</v>
      </c>
      <c r="G3573" s="13">
        <v>3572</v>
      </c>
      <c r="H3573" s="28" t="str">
        <f>VLOOKUP(G3573,'Customer table'!A:H,8,FALSE)</f>
        <v>Non email user</v>
      </c>
      <c r="N3573">
        <v>1933.32</v>
      </c>
    </row>
    <row r="3574" spans="1:14">
      <c r="A3574" s="13">
        <v>3573</v>
      </c>
      <c r="B3574" s="13">
        <v>1962</v>
      </c>
      <c r="C3574" s="13">
        <v>75</v>
      </c>
      <c r="D3574" s="13">
        <v>2</v>
      </c>
      <c r="E3574" s="13">
        <v>1126.52</v>
      </c>
      <c r="F3574">
        <f t="shared" si="55"/>
        <v>2253.04</v>
      </c>
      <c r="G3574" s="13">
        <v>3573</v>
      </c>
      <c r="H3574" s="28" t="str">
        <f>VLOOKUP(G3574,'Customer table'!A:H,8,FALSE)</f>
        <v>Email user</v>
      </c>
      <c r="N3574">
        <v>718.33</v>
      </c>
    </row>
    <row r="3575" spans="1:14">
      <c r="A3575" s="13">
        <v>3574</v>
      </c>
      <c r="B3575" s="13">
        <v>1963</v>
      </c>
      <c r="C3575" s="13">
        <v>123</v>
      </c>
      <c r="D3575" s="13">
        <v>1</v>
      </c>
      <c r="E3575" s="13">
        <v>151.46</v>
      </c>
      <c r="F3575">
        <f t="shared" si="55"/>
        <v>151.46</v>
      </c>
      <c r="G3575" s="13">
        <v>3574</v>
      </c>
      <c r="H3575" s="28" t="str">
        <f>VLOOKUP(G3575,'Customer table'!A:H,8,FALSE)</f>
        <v>Email user</v>
      </c>
      <c r="N3575">
        <v>189.69</v>
      </c>
    </row>
    <row r="3576" spans="1:14">
      <c r="A3576" s="13">
        <v>3575</v>
      </c>
      <c r="B3576" s="13">
        <v>1964</v>
      </c>
      <c r="C3576" s="13">
        <v>82</v>
      </c>
      <c r="D3576" s="13">
        <v>1</v>
      </c>
      <c r="E3576" s="13">
        <v>966.66</v>
      </c>
      <c r="F3576">
        <f t="shared" si="55"/>
        <v>966.66</v>
      </c>
      <c r="G3576" s="13">
        <v>3575</v>
      </c>
      <c r="H3576" s="28" t="str">
        <f>VLOOKUP(G3576,'Customer table'!A:H,8,FALSE)</f>
        <v>Non email user</v>
      </c>
      <c r="N3576">
        <v>1129.1</v>
      </c>
    </row>
    <row r="3577" spans="1:14">
      <c r="A3577" s="13">
        <v>3576</v>
      </c>
      <c r="B3577" s="13">
        <v>1965</v>
      </c>
      <c r="C3577" s="13">
        <v>32</v>
      </c>
      <c r="D3577" s="13">
        <v>1</v>
      </c>
      <c r="E3577" s="13">
        <v>644.55</v>
      </c>
      <c r="F3577">
        <f t="shared" si="55"/>
        <v>644.55</v>
      </c>
      <c r="G3577" s="13">
        <v>3576</v>
      </c>
      <c r="H3577" s="28" t="str">
        <f>VLOOKUP(G3577,'Customer table'!A:H,8,FALSE)</f>
        <v>Email user</v>
      </c>
      <c r="N3577">
        <v>377.58</v>
      </c>
    </row>
    <row r="3578" spans="1:14">
      <c r="A3578" s="13">
        <v>3577</v>
      </c>
      <c r="B3578" s="13">
        <v>1965</v>
      </c>
      <c r="C3578" s="13">
        <v>48</v>
      </c>
      <c r="D3578" s="13">
        <v>1</v>
      </c>
      <c r="E3578" s="13">
        <v>1016.02</v>
      </c>
      <c r="F3578">
        <f t="shared" si="55"/>
        <v>1016.02</v>
      </c>
      <c r="G3578" s="13">
        <v>3577</v>
      </c>
      <c r="H3578" s="28" t="str">
        <f>VLOOKUP(G3578,'Customer table'!A:H,8,FALSE)</f>
        <v>Non email user</v>
      </c>
      <c r="N3578">
        <v>296.31</v>
      </c>
    </row>
    <row r="3579" spans="1:14">
      <c r="A3579" s="13">
        <v>3578</v>
      </c>
      <c r="B3579" s="13">
        <v>1965</v>
      </c>
      <c r="C3579" s="13">
        <v>121</v>
      </c>
      <c r="D3579" s="13">
        <v>1</v>
      </c>
      <c r="E3579" s="13">
        <v>159.37</v>
      </c>
      <c r="F3579">
        <f t="shared" si="55"/>
        <v>159.37</v>
      </c>
      <c r="G3579" s="13">
        <v>3578</v>
      </c>
      <c r="H3579" s="28" t="str">
        <f>VLOOKUP(G3579,'Customer table'!A:H,8,FALSE)</f>
        <v>Non email user</v>
      </c>
      <c r="N3579">
        <v>1517.02</v>
      </c>
    </row>
    <row r="3580" spans="1:14">
      <c r="A3580" s="13">
        <v>3579</v>
      </c>
      <c r="B3580" s="13">
        <v>1966</v>
      </c>
      <c r="C3580" s="13">
        <v>83</v>
      </c>
      <c r="D3580" s="13">
        <v>3</v>
      </c>
      <c r="E3580" s="13">
        <v>208.24</v>
      </c>
      <c r="F3580">
        <f t="shared" si="55"/>
        <v>624.72</v>
      </c>
      <c r="G3580" s="13">
        <v>3579</v>
      </c>
      <c r="H3580" s="28" t="str">
        <f>VLOOKUP(G3580,'Customer table'!A:H,8,FALSE)</f>
        <v>Email user</v>
      </c>
      <c r="N3580">
        <v>422.21</v>
      </c>
    </row>
    <row r="3581" spans="1:14">
      <c r="A3581" s="13">
        <v>3580</v>
      </c>
      <c r="B3581" s="13">
        <v>1966</v>
      </c>
      <c r="C3581" s="13">
        <v>197</v>
      </c>
      <c r="D3581" s="13">
        <v>2</v>
      </c>
      <c r="E3581" s="13">
        <v>422.21</v>
      </c>
      <c r="F3581">
        <f t="shared" si="55"/>
        <v>844.42</v>
      </c>
      <c r="G3581" s="13">
        <v>3580</v>
      </c>
      <c r="H3581" s="28" t="str">
        <f>VLOOKUP(G3581,'Customer table'!A:H,8,FALSE)</f>
        <v>Email user</v>
      </c>
      <c r="N3581">
        <v>140.76</v>
      </c>
    </row>
    <row r="3582" spans="1:14">
      <c r="A3582" s="13">
        <v>3581</v>
      </c>
      <c r="B3582" s="13">
        <v>1966</v>
      </c>
      <c r="C3582" s="13">
        <v>109</v>
      </c>
      <c r="D3582" s="13">
        <v>1</v>
      </c>
      <c r="E3582" s="13">
        <v>619.65</v>
      </c>
      <c r="F3582">
        <f t="shared" si="55"/>
        <v>619.65</v>
      </c>
      <c r="G3582" s="13">
        <v>3581</v>
      </c>
      <c r="H3582" s="28" t="str">
        <f>VLOOKUP(G3582,'Customer table'!A:H,8,FALSE)</f>
        <v>Non email user</v>
      </c>
      <c r="N3582">
        <v>257.17</v>
      </c>
    </row>
    <row r="3583" spans="1:14">
      <c r="A3583" s="13">
        <v>3582</v>
      </c>
      <c r="B3583" s="13">
        <v>1966</v>
      </c>
      <c r="C3583" s="13">
        <v>141</v>
      </c>
      <c r="D3583" s="13">
        <v>1</v>
      </c>
      <c r="E3583" s="13">
        <v>254.46</v>
      </c>
      <c r="F3583">
        <f t="shared" si="55"/>
        <v>254.46</v>
      </c>
      <c r="G3583" s="13">
        <v>3582</v>
      </c>
      <c r="H3583" s="28" t="str">
        <f>VLOOKUP(G3583,'Customer table'!A:H,8,FALSE)</f>
        <v>Email user</v>
      </c>
      <c r="N3583">
        <v>1816.72</v>
      </c>
    </row>
    <row r="3584" spans="1:14">
      <c r="A3584" s="13">
        <v>3583</v>
      </c>
      <c r="B3584" s="13">
        <v>1967</v>
      </c>
      <c r="C3584" s="13">
        <v>50</v>
      </c>
      <c r="D3584" s="13">
        <v>1</v>
      </c>
      <c r="E3584" s="13">
        <v>1146.85</v>
      </c>
      <c r="F3584">
        <f t="shared" si="55"/>
        <v>1146.85</v>
      </c>
      <c r="G3584" s="13">
        <v>3583</v>
      </c>
      <c r="H3584" s="28" t="str">
        <f>VLOOKUP(G3584,'Customer table'!A:H,8,FALSE)</f>
        <v>Email user</v>
      </c>
      <c r="N3584">
        <v>968.43</v>
      </c>
    </row>
    <row r="3585" spans="1:14">
      <c r="A3585" s="13">
        <v>3584</v>
      </c>
      <c r="B3585" s="13">
        <v>1968</v>
      </c>
      <c r="C3585" s="13">
        <v>13</v>
      </c>
      <c r="D3585" s="13">
        <v>1</v>
      </c>
      <c r="E3585" s="13">
        <v>526.08</v>
      </c>
      <c r="F3585">
        <f t="shared" si="55"/>
        <v>526.08</v>
      </c>
      <c r="G3585" s="13">
        <v>3584</v>
      </c>
      <c r="H3585" s="28" t="str">
        <f>VLOOKUP(G3585,'Customer table'!A:H,8,FALSE)</f>
        <v>Non email user</v>
      </c>
      <c r="N3585">
        <v>3572.74</v>
      </c>
    </row>
    <row r="3586" spans="1:14">
      <c r="A3586" s="13">
        <v>3585</v>
      </c>
      <c r="B3586" s="13">
        <v>1968</v>
      </c>
      <c r="C3586" s="13">
        <v>22</v>
      </c>
      <c r="D3586" s="13">
        <v>1</v>
      </c>
      <c r="E3586" s="13">
        <v>703.35</v>
      </c>
      <c r="F3586">
        <f t="shared" ref="F3586:F3649" si="56">E3586*D3586</f>
        <v>703.35</v>
      </c>
      <c r="G3586" s="13">
        <v>3585</v>
      </c>
      <c r="H3586" s="28" t="str">
        <f>VLOOKUP(G3586,'Customer table'!A:H,8,FALSE)</f>
        <v>Non email user</v>
      </c>
      <c r="N3586">
        <v>996.68</v>
      </c>
    </row>
    <row r="3587" spans="1:14">
      <c r="A3587" s="13">
        <v>3586</v>
      </c>
      <c r="B3587" s="13">
        <v>1968</v>
      </c>
      <c r="C3587" s="13">
        <v>121</v>
      </c>
      <c r="D3587" s="13">
        <v>1</v>
      </c>
      <c r="E3587" s="13">
        <v>159.37</v>
      </c>
      <c r="F3587">
        <f t="shared" si="56"/>
        <v>159.37</v>
      </c>
      <c r="G3587" s="13">
        <v>3586</v>
      </c>
      <c r="H3587" s="28" t="str">
        <f>VLOOKUP(G3587,'Customer table'!A:H,8,FALSE)</f>
        <v>Non email user</v>
      </c>
      <c r="N3587">
        <v>93.79</v>
      </c>
    </row>
    <row r="3588" spans="1:14">
      <c r="A3588" s="13">
        <v>3587</v>
      </c>
      <c r="B3588" s="13">
        <v>1969</v>
      </c>
      <c r="C3588" s="13">
        <v>116</v>
      </c>
      <c r="D3588" s="13">
        <v>2</v>
      </c>
      <c r="E3588" s="13">
        <v>899.2</v>
      </c>
      <c r="F3588">
        <f t="shared" si="56"/>
        <v>1798.4</v>
      </c>
      <c r="G3588" s="13">
        <v>3587</v>
      </c>
      <c r="H3588" s="28" t="str">
        <f>VLOOKUP(G3588,'Customer table'!A:H,8,FALSE)</f>
        <v>Non email user</v>
      </c>
      <c r="N3588">
        <v>88.32</v>
      </c>
    </row>
    <row r="3589" spans="1:14">
      <c r="A3589" s="13">
        <v>3588</v>
      </c>
      <c r="B3589" s="13">
        <v>1969</v>
      </c>
      <c r="C3589" s="13">
        <v>79</v>
      </c>
      <c r="D3589" s="13">
        <v>1</v>
      </c>
      <c r="E3589" s="13">
        <v>935.74</v>
      </c>
      <c r="F3589">
        <f t="shared" si="56"/>
        <v>935.74</v>
      </c>
      <c r="G3589" s="13">
        <v>3588</v>
      </c>
      <c r="H3589" s="28" t="str">
        <f>VLOOKUP(G3589,'Customer table'!A:H,8,FALSE)</f>
        <v>Non email user</v>
      </c>
      <c r="N3589">
        <v>735.1</v>
      </c>
    </row>
    <row r="3590" spans="1:14">
      <c r="A3590" s="13">
        <v>3589</v>
      </c>
      <c r="B3590" s="13">
        <v>1970</v>
      </c>
      <c r="C3590" s="13">
        <v>73</v>
      </c>
      <c r="D3590" s="13">
        <v>1</v>
      </c>
      <c r="E3590" s="13">
        <v>1064.65</v>
      </c>
      <c r="F3590">
        <f t="shared" si="56"/>
        <v>1064.65</v>
      </c>
      <c r="G3590" s="13">
        <v>3589</v>
      </c>
      <c r="H3590" s="28" t="str">
        <f>VLOOKUP(G3590,'Customer table'!A:H,8,FALSE)</f>
        <v>Email user</v>
      </c>
      <c r="N3590">
        <v>1329.36</v>
      </c>
    </row>
    <row r="3591" spans="1:14">
      <c r="A3591" s="13">
        <v>3590</v>
      </c>
      <c r="B3591" s="13">
        <v>1971</v>
      </c>
      <c r="C3591" s="13">
        <v>170</v>
      </c>
      <c r="D3591" s="13">
        <v>1</v>
      </c>
      <c r="E3591" s="13">
        <v>290.79</v>
      </c>
      <c r="F3591">
        <f t="shared" si="56"/>
        <v>290.79</v>
      </c>
      <c r="G3591" s="13">
        <v>3590</v>
      </c>
      <c r="H3591" s="28" t="str">
        <f>VLOOKUP(G3591,'Customer table'!A:H,8,FALSE)</f>
        <v>Non email user</v>
      </c>
      <c r="N3591">
        <v>759.97</v>
      </c>
    </row>
    <row r="3592" spans="1:14">
      <c r="A3592" s="13">
        <v>3591</v>
      </c>
      <c r="B3592" s="13">
        <v>1972</v>
      </c>
      <c r="C3592" s="13">
        <v>55</v>
      </c>
      <c r="D3592" s="13">
        <v>1</v>
      </c>
      <c r="E3592" s="13">
        <v>447.91</v>
      </c>
      <c r="F3592">
        <f t="shared" si="56"/>
        <v>447.91</v>
      </c>
      <c r="G3592" s="13">
        <v>3591</v>
      </c>
      <c r="H3592" s="28" t="str">
        <f>VLOOKUP(G3592,'Customer table'!A:H,8,FALSE)</f>
        <v>Non email user</v>
      </c>
      <c r="N3592">
        <v>412.02</v>
      </c>
    </row>
    <row r="3593" spans="1:14">
      <c r="A3593" s="13">
        <v>3592</v>
      </c>
      <c r="B3593" s="13">
        <v>1973</v>
      </c>
      <c r="C3593" s="13">
        <v>123</v>
      </c>
      <c r="D3593" s="13">
        <v>1</v>
      </c>
      <c r="E3593" s="13">
        <v>137.16</v>
      </c>
      <c r="F3593">
        <f t="shared" si="56"/>
        <v>137.16</v>
      </c>
      <c r="G3593" s="13">
        <v>3592</v>
      </c>
      <c r="H3593" s="28" t="str">
        <f>VLOOKUP(G3593,'Customer table'!A:H,8,FALSE)</f>
        <v>Email user</v>
      </c>
      <c r="N3593">
        <v>290.79</v>
      </c>
    </row>
    <row r="3594" spans="1:14">
      <c r="A3594" s="13">
        <v>3593</v>
      </c>
      <c r="B3594" s="13">
        <v>1973</v>
      </c>
      <c r="C3594" s="13">
        <v>200</v>
      </c>
      <c r="D3594" s="13">
        <v>1</v>
      </c>
      <c r="E3594" s="13">
        <v>105.06</v>
      </c>
      <c r="F3594">
        <f t="shared" si="56"/>
        <v>105.06</v>
      </c>
      <c r="G3594" s="13">
        <v>3593</v>
      </c>
      <c r="H3594" s="28" t="str">
        <f>VLOOKUP(G3594,'Customer table'!A:H,8,FALSE)</f>
        <v>Email user</v>
      </c>
      <c r="N3594">
        <v>3217.29</v>
      </c>
    </row>
    <row r="3595" spans="1:14">
      <c r="A3595" s="13">
        <v>3594</v>
      </c>
      <c r="B3595" s="13">
        <v>1974</v>
      </c>
      <c r="C3595" s="13">
        <v>21</v>
      </c>
      <c r="D3595" s="13">
        <v>2</v>
      </c>
      <c r="E3595" s="13">
        <v>661.44</v>
      </c>
      <c r="F3595">
        <f t="shared" si="56"/>
        <v>1322.88</v>
      </c>
      <c r="G3595" s="13">
        <v>3594</v>
      </c>
      <c r="H3595" s="28" t="str">
        <f>VLOOKUP(G3595,'Customer table'!A:H,8,FALSE)</f>
        <v>Email user</v>
      </c>
      <c r="N3595">
        <v>399.61</v>
      </c>
    </row>
    <row r="3596" spans="1:14">
      <c r="A3596" s="13">
        <v>3595</v>
      </c>
      <c r="B3596" s="13">
        <v>1974</v>
      </c>
      <c r="C3596" s="13">
        <v>173</v>
      </c>
      <c r="D3596" s="13">
        <v>2</v>
      </c>
      <c r="E3596" s="13">
        <v>459.12</v>
      </c>
      <c r="F3596">
        <f t="shared" si="56"/>
        <v>918.24</v>
      </c>
      <c r="G3596" s="13">
        <v>3595</v>
      </c>
      <c r="H3596" s="28" t="str">
        <f>VLOOKUP(G3596,'Customer table'!A:H,8,FALSE)</f>
        <v>Non email user</v>
      </c>
      <c r="N3596">
        <v>235.13</v>
      </c>
    </row>
    <row r="3597" spans="1:14">
      <c r="A3597" s="13">
        <v>3596</v>
      </c>
      <c r="B3597" s="13">
        <v>1975</v>
      </c>
      <c r="C3597" s="13">
        <v>91</v>
      </c>
      <c r="D3597" s="13">
        <v>1</v>
      </c>
      <c r="E3597" s="13">
        <v>157.92</v>
      </c>
      <c r="F3597">
        <f t="shared" si="56"/>
        <v>157.92</v>
      </c>
      <c r="G3597" s="13">
        <v>3596</v>
      </c>
      <c r="H3597" s="28" t="str">
        <f>VLOOKUP(G3597,'Customer table'!A:H,8,FALSE)</f>
        <v>Non email user</v>
      </c>
      <c r="N3597">
        <v>364.61</v>
      </c>
    </row>
    <row r="3598" spans="1:14">
      <c r="A3598" s="13">
        <v>3597</v>
      </c>
      <c r="B3598" s="13">
        <v>1976</v>
      </c>
      <c r="C3598" s="13">
        <v>155</v>
      </c>
      <c r="D3598" s="13">
        <v>1</v>
      </c>
      <c r="E3598" s="13">
        <v>198.89</v>
      </c>
      <c r="F3598">
        <f t="shared" si="56"/>
        <v>198.89</v>
      </c>
      <c r="G3598" s="13">
        <v>3597</v>
      </c>
      <c r="H3598" s="28" t="str">
        <f>VLOOKUP(G3598,'Customer table'!A:H,8,FALSE)</f>
        <v>Non email user</v>
      </c>
      <c r="N3598">
        <v>716.89</v>
      </c>
    </row>
    <row r="3599" spans="1:14">
      <c r="A3599" s="13">
        <v>3598</v>
      </c>
      <c r="B3599" s="13">
        <v>1977</v>
      </c>
      <c r="C3599" s="13">
        <v>126</v>
      </c>
      <c r="D3599" s="13">
        <v>1</v>
      </c>
      <c r="E3599" s="13">
        <v>96.07</v>
      </c>
      <c r="F3599">
        <f t="shared" si="56"/>
        <v>96.07</v>
      </c>
      <c r="G3599" s="13">
        <v>3598</v>
      </c>
      <c r="H3599" s="28" t="str">
        <f>VLOOKUP(G3599,'Customer table'!A:H,8,FALSE)</f>
        <v>Non email user</v>
      </c>
      <c r="N3599">
        <v>308.56</v>
      </c>
    </row>
    <row r="3600" spans="1:14">
      <c r="A3600" s="13">
        <v>3599</v>
      </c>
      <c r="B3600" s="13">
        <v>1977</v>
      </c>
      <c r="C3600" s="13">
        <v>44</v>
      </c>
      <c r="D3600" s="13">
        <v>1</v>
      </c>
      <c r="E3600" s="13">
        <v>798.94</v>
      </c>
      <c r="F3600">
        <f t="shared" si="56"/>
        <v>798.94</v>
      </c>
      <c r="G3600" s="13">
        <v>3599</v>
      </c>
      <c r="H3600" s="28" t="str">
        <f>VLOOKUP(G3600,'Customer table'!A:H,8,FALSE)</f>
        <v>Email user</v>
      </c>
      <c r="N3600">
        <v>1490.74</v>
      </c>
    </row>
    <row r="3601" spans="1:14">
      <c r="A3601" s="13">
        <v>3600</v>
      </c>
      <c r="B3601" s="13">
        <v>1977</v>
      </c>
      <c r="C3601" s="13">
        <v>69</v>
      </c>
      <c r="D3601" s="13">
        <v>1</v>
      </c>
      <c r="E3601" s="13">
        <v>863.16</v>
      </c>
      <c r="F3601">
        <f t="shared" si="56"/>
        <v>863.16</v>
      </c>
      <c r="G3601" s="13">
        <v>3600</v>
      </c>
      <c r="H3601" s="28" t="str">
        <f>VLOOKUP(G3601,'Customer table'!A:H,8,FALSE)</f>
        <v>Non email user</v>
      </c>
      <c r="N3601">
        <v>216.58</v>
      </c>
    </row>
    <row r="3602" spans="1:14">
      <c r="A3602" s="13">
        <v>3601</v>
      </c>
      <c r="B3602" s="13">
        <v>1978</v>
      </c>
      <c r="C3602" s="13">
        <v>78</v>
      </c>
      <c r="D3602" s="13">
        <v>1</v>
      </c>
      <c r="E3602" s="13">
        <v>496.71</v>
      </c>
      <c r="F3602">
        <f t="shared" si="56"/>
        <v>496.71</v>
      </c>
      <c r="G3602" s="13">
        <v>3601</v>
      </c>
      <c r="H3602" s="28" t="str">
        <f>VLOOKUP(G3602,'Customer table'!A:H,8,FALSE)</f>
        <v>Email user</v>
      </c>
      <c r="N3602">
        <v>766.48</v>
      </c>
    </row>
    <row r="3603" spans="1:14">
      <c r="A3603" s="13">
        <v>3602</v>
      </c>
      <c r="B3603" s="13">
        <v>1979</v>
      </c>
      <c r="C3603" s="13">
        <v>180</v>
      </c>
      <c r="D3603" s="13">
        <v>3</v>
      </c>
      <c r="E3603" s="13">
        <v>204.06</v>
      </c>
      <c r="F3603">
        <f t="shared" si="56"/>
        <v>612.18</v>
      </c>
      <c r="G3603" s="13">
        <v>3602</v>
      </c>
      <c r="H3603" s="28" t="str">
        <f>VLOOKUP(G3603,'Customer table'!A:H,8,FALSE)</f>
        <v>Email user</v>
      </c>
      <c r="N3603">
        <v>413.05</v>
      </c>
    </row>
    <row r="3604" spans="1:14">
      <c r="A3604" s="13">
        <v>3603</v>
      </c>
      <c r="B3604" s="13">
        <v>1979</v>
      </c>
      <c r="C3604" s="13">
        <v>4</v>
      </c>
      <c r="D3604" s="13">
        <v>2</v>
      </c>
      <c r="E3604" s="13">
        <v>468.05</v>
      </c>
      <c r="F3604">
        <f t="shared" si="56"/>
        <v>936.1</v>
      </c>
      <c r="G3604" s="13">
        <v>3603</v>
      </c>
      <c r="H3604" s="28" t="str">
        <f>VLOOKUP(G3604,'Customer table'!A:H,8,FALSE)</f>
        <v>Email user</v>
      </c>
      <c r="N3604">
        <v>496.71</v>
      </c>
    </row>
    <row r="3605" spans="1:14">
      <c r="A3605" s="13">
        <v>3604</v>
      </c>
      <c r="B3605" s="13">
        <v>1980</v>
      </c>
      <c r="C3605" s="13">
        <v>72</v>
      </c>
      <c r="D3605" s="13">
        <v>1</v>
      </c>
      <c r="E3605" s="13">
        <v>366.31</v>
      </c>
      <c r="F3605">
        <f t="shared" si="56"/>
        <v>366.31</v>
      </c>
      <c r="G3605" s="13">
        <v>3604</v>
      </c>
      <c r="H3605" s="28" t="str">
        <f>VLOOKUP(G3605,'Customer table'!A:H,8,FALSE)</f>
        <v>Non email user</v>
      </c>
      <c r="N3605">
        <v>159.92</v>
      </c>
    </row>
    <row r="3606" spans="1:14">
      <c r="A3606" s="13">
        <v>3605</v>
      </c>
      <c r="B3606" s="13">
        <v>1981</v>
      </c>
      <c r="C3606" s="13">
        <v>128</v>
      </c>
      <c r="D3606" s="13">
        <v>1</v>
      </c>
      <c r="E3606" s="13">
        <v>299.56</v>
      </c>
      <c r="F3606">
        <f t="shared" si="56"/>
        <v>299.56</v>
      </c>
      <c r="G3606" s="13">
        <v>3605</v>
      </c>
      <c r="H3606" s="28" t="str">
        <f>VLOOKUP(G3606,'Customer table'!A:H,8,FALSE)</f>
        <v>Non email user</v>
      </c>
      <c r="N3606">
        <v>1417.1</v>
      </c>
    </row>
    <row r="3607" spans="1:14">
      <c r="A3607" s="13">
        <v>3606</v>
      </c>
      <c r="B3607" s="13">
        <v>1981</v>
      </c>
      <c r="C3607" s="13">
        <v>8</v>
      </c>
      <c r="D3607" s="13">
        <v>1</v>
      </c>
      <c r="E3607" s="13">
        <v>1517.02</v>
      </c>
      <c r="F3607">
        <f t="shared" si="56"/>
        <v>1517.02</v>
      </c>
      <c r="G3607" s="13">
        <v>3606</v>
      </c>
      <c r="H3607" s="28" t="str">
        <f>VLOOKUP(G3607,'Customer table'!A:H,8,FALSE)</f>
        <v>Email user</v>
      </c>
      <c r="N3607">
        <v>1354.25</v>
      </c>
    </row>
    <row r="3608" spans="1:14">
      <c r="A3608" s="13">
        <v>3607</v>
      </c>
      <c r="B3608" s="13">
        <v>1982</v>
      </c>
      <c r="C3608" s="13">
        <v>85</v>
      </c>
      <c r="D3608" s="13">
        <v>1</v>
      </c>
      <c r="E3608" s="13">
        <v>359.28</v>
      </c>
      <c r="F3608">
        <f t="shared" si="56"/>
        <v>359.28</v>
      </c>
      <c r="G3608" s="13">
        <v>3607</v>
      </c>
      <c r="H3608" s="28" t="str">
        <f>VLOOKUP(G3608,'Customer table'!A:H,8,FALSE)</f>
        <v>Non email user</v>
      </c>
      <c r="N3608">
        <v>433.18</v>
      </c>
    </row>
    <row r="3609" spans="1:14">
      <c r="A3609" s="13">
        <v>3608</v>
      </c>
      <c r="B3609" s="13">
        <v>1982</v>
      </c>
      <c r="C3609" s="13">
        <v>119</v>
      </c>
      <c r="D3609" s="13">
        <v>1</v>
      </c>
      <c r="E3609" s="13">
        <v>475.16</v>
      </c>
      <c r="F3609">
        <f t="shared" si="56"/>
        <v>475.16</v>
      </c>
      <c r="G3609" s="13">
        <v>3608</v>
      </c>
      <c r="H3609" s="28" t="str">
        <f>VLOOKUP(G3609,'Customer table'!A:H,8,FALSE)</f>
        <v>Non email user</v>
      </c>
      <c r="N3609">
        <v>456.9</v>
      </c>
    </row>
    <row r="3610" spans="1:14">
      <c r="A3610" s="13">
        <v>3609</v>
      </c>
      <c r="B3610" s="13">
        <v>1983</v>
      </c>
      <c r="C3610" s="13">
        <v>123</v>
      </c>
      <c r="D3610" s="13">
        <v>1</v>
      </c>
      <c r="E3610" s="13">
        <v>141.98</v>
      </c>
      <c r="F3610">
        <f t="shared" si="56"/>
        <v>141.98</v>
      </c>
      <c r="G3610" s="13">
        <v>3609</v>
      </c>
      <c r="H3610" s="28" t="str">
        <f>VLOOKUP(G3610,'Customer table'!A:H,8,FALSE)</f>
        <v>Email user</v>
      </c>
      <c r="N3610">
        <v>395.52</v>
      </c>
    </row>
    <row r="3611" spans="1:14">
      <c r="A3611" s="13">
        <v>3610</v>
      </c>
      <c r="B3611" s="13">
        <v>1984</v>
      </c>
      <c r="C3611" s="13">
        <v>4</v>
      </c>
      <c r="D3611" s="13">
        <v>1</v>
      </c>
      <c r="E3611" s="13">
        <v>549.91</v>
      </c>
      <c r="F3611">
        <f t="shared" si="56"/>
        <v>549.91</v>
      </c>
      <c r="G3611" s="13">
        <v>3610</v>
      </c>
      <c r="H3611" s="28" t="str">
        <f>VLOOKUP(G3611,'Customer table'!A:H,8,FALSE)</f>
        <v>Non email user</v>
      </c>
      <c r="N3611">
        <v>284.14</v>
      </c>
    </row>
    <row r="3612" spans="1:14">
      <c r="A3612" s="13">
        <v>3611</v>
      </c>
      <c r="B3612" s="13">
        <v>1984</v>
      </c>
      <c r="C3612" s="13">
        <v>108</v>
      </c>
      <c r="D3612" s="13">
        <v>1</v>
      </c>
      <c r="E3612" s="13">
        <v>613.75</v>
      </c>
      <c r="F3612">
        <f t="shared" si="56"/>
        <v>613.75</v>
      </c>
      <c r="G3612" s="13">
        <v>3611</v>
      </c>
      <c r="H3612" s="28" t="str">
        <f>VLOOKUP(G3612,'Customer table'!A:H,8,FALSE)</f>
        <v>Non email user</v>
      </c>
      <c r="N3612">
        <v>157.92</v>
      </c>
    </row>
    <row r="3613" spans="1:14">
      <c r="A3613" s="13">
        <v>3612</v>
      </c>
      <c r="B3613" s="13">
        <v>1984</v>
      </c>
      <c r="C3613" s="13">
        <v>145</v>
      </c>
      <c r="D3613" s="13">
        <v>1</v>
      </c>
      <c r="E3613" s="13">
        <v>143.29</v>
      </c>
      <c r="F3613">
        <f t="shared" si="56"/>
        <v>143.29</v>
      </c>
      <c r="G3613" s="13">
        <v>3612</v>
      </c>
      <c r="H3613" s="28" t="str">
        <f>VLOOKUP(G3613,'Customer table'!A:H,8,FALSE)</f>
        <v>Non email user</v>
      </c>
      <c r="N3613">
        <v>250.59</v>
      </c>
    </row>
    <row r="3614" spans="1:14">
      <c r="A3614" s="13">
        <v>3613</v>
      </c>
      <c r="B3614" s="13">
        <v>1984</v>
      </c>
      <c r="C3614" s="13">
        <v>13</v>
      </c>
      <c r="D3614" s="13">
        <v>2</v>
      </c>
      <c r="E3614" s="13">
        <v>526.08</v>
      </c>
      <c r="F3614">
        <f t="shared" si="56"/>
        <v>1052.16</v>
      </c>
      <c r="G3614" s="13">
        <v>3613</v>
      </c>
      <c r="H3614" s="28" t="str">
        <f>VLOOKUP(G3614,'Customer table'!A:H,8,FALSE)</f>
        <v>Non email user</v>
      </c>
      <c r="N3614">
        <v>1007.5</v>
      </c>
    </row>
    <row r="3615" spans="1:14">
      <c r="A3615" s="13">
        <v>3614</v>
      </c>
      <c r="B3615" s="13">
        <v>1985</v>
      </c>
      <c r="C3615" s="13">
        <v>21</v>
      </c>
      <c r="D3615" s="13">
        <v>1</v>
      </c>
      <c r="E3615" s="13">
        <v>661.44</v>
      </c>
      <c r="F3615">
        <f t="shared" si="56"/>
        <v>661.44</v>
      </c>
      <c r="G3615" s="13">
        <v>3614</v>
      </c>
      <c r="H3615" s="28" t="str">
        <f>VLOOKUP(G3615,'Customer table'!A:H,8,FALSE)</f>
        <v>Email user</v>
      </c>
      <c r="N3615">
        <v>447.91</v>
      </c>
    </row>
    <row r="3616" spans="1:14">
      <c r="A3616" s="13">
        <v>3615</v>
      </c>
      <c r="B3616" s="13">
        <v>1985</v>
      </c>
      <c r="C3616" s="13">
        <v>35</v>
      </c>
      <c r="D3616" s="13">
        <v>1</v>
      </c>
      <c r="E3616" s="13">
        <v>1777.25</v>
      </c>
      <c r="F3616">
        <f t="shared" si="56"/>
        <v>1777.25</v>
      </c>
      <c r="G3616" s="13">
        <v>3615</v>
      </c>
      <c r="H3616" s="28" t="str">
        <f>VLOOKUP(G3616,'Customer table'!A:H,8,FALSE)</f>
        <v>Non email user</v>
      </c>
      <c r="N3616">
        <v>248.34</v>
      </c>
    </row>
    <row r="3617" spans="1:14">
      <c r="A3617" s="13">
        <v>3616</v>
      </c>
      <c r="B3617" s="13">
        <v>1986</v>
      </c>
      <c r="C3617" s="13">
        <v>10</v>
      </c>
      <c r="D3617" s="13">
        <v>3</v>
      </c>
      <c r="E3617" s="13">
        <v>548.39</v>
      </c>
      <c r="F3617">
        <f t="shared" si="56"/>
        <v>1645.17</v>
      </c>
      <c r="G3617" s="13">
        <v>3616</v>
      </c>
      <c r="H3617" s="28" t="str">
        <f>VLOOKUP(G3617,'Customer table'!A:H,8,FALSE)</f>
        <v>Non email user</v>
      </c>
      <c r="N3617">
        <v>30.63</v>
      </c>
    </row>
    <row r="3618" spans="1:14">
      <c r="A3618" s="13">
        <v>3617</v>
      </c>
      <c r="B3618" s="13">
        <v>1987</v>
      </c>
      <c r="C3618" s="13">
        <v>69</v>
      </c>
      <c r="D3618" s="13">
        <v>1</v>
      </c>
      <c r="E3618" s="13">
        <v>1008.02</v>
      </c>
      <c r="F3618">
        <f t="shared" si="56"/>
        <v>1008.02</v>
      </c>
      <c r="G3618" s="13">
        <v>3617</v>
      </c>
      <c r="H3618" s="28" t="str">
        <f>VLOOKUP(G3618,'Customer table'!A:H,8,FALSE)</f>
        <v>Non email user</v>
      </c>
      <c r="N3618">
        <v>623.26</v>
      </c>
    </row>
    <row r="3619" spans="1:14">
      <c r="A3619" s="13">
        <v>3618</v>
      </c>
      <c r="B3619" s="13">
        <v>1988</v>
      </c>
      <c r="C3619" s="13">
        <v>112</v>
      </c>
      <c r="D3619" s="13">
        <v>2</v>
      </c>
      <c r="E3619" s="13">
        <v>716.89</v>
      </c>
      <c r="F3619">
        <f t="shared" si="56"/>
        <v>1433.78</v>
      </c>
      <c r="G3619" s="13">
        <v>3618</v>
      </c>
      <c r="H3619" s="28" t="str">
        <f>VLOOKUP(G3619,'Customer table'!A:H,8,FALSE)</f>
        <v>Non email user</v>
      </c>
      <c r="N3619">
        <v>1786.37</v>
      </c>
    </row>
    <row r="3620" spans="1:14">
      <c r="A3620" s="13">
        <v>3619</v>
      </c>
      <c r="B3620" s="13">
        <v>1988</v>
      </c>
      <c r="C3620" s="13">
        <v>174</v>
      </c>
      <c r="D3620" s="13">
        <v>1</v>
      </c>
      <c r="E3620" s="13">
        <v>253.17</v>
      </c>
      <c r="F3620">
        <f t="shared" si="56"/>
        <v>253.17</v>
      </c>
      <c r="G3620" s="13">
        <v>3619</v>
      </c>
      <c r="H3620" s="28" t="str">
        <f>VLOOKUP(G3620,'Customer table'!A:H,8,FALSE)</f>
        <v>Email user</v>
      </c>
      <c r="N3620">
        <v>1262.36</v>
      </c>
    </row>
    <row r="3621" spans="1:14">
      <c r="A3621" s="13">
        <v>3620</v>
      </c>
      <c r="B3621" s="13">
        <v>1989</v>
      </c>
      <c r="C3621" s="13">
        <v>142</v>
      </c>
      <c r="D3621" s="13">
        <v>1</v>
      </c>
      <c r="E3621" s="13">
        <v>193.6</v>
      </c>
      <c r="F3621">
        <f t="shared" si="56"/>
        <v>193.6</v>
      </c>
      <c r="G3621" s="13">
        <v>3620</v>
      </c>
      <c r="H3621" s="28" t="str">
        <f>VLOOKUP(G3621,'Customer table'!A:H,8,FALSE)</f>
        <v>Non email user</v>
      </c>
      <c r="N3621">
        <v>719.27</v>
      </c>
    </row>
    <row r="3622" spans="1:14">
      <c r="A3622" s="13">
        <v>3621</v>
      </c>
      <c r="B3622" s="13">
        <v>1989</v>
      </c>
      <c r="C3622" s="13">
        <v>181</v>
      </c>
      <c r="D3622" s="13">
        <v>3</v>
      </c>
      <c r="E3622" s="13">
        <v>230.74</v>
      </c>
      <c r="F3622">
        <f t="shared" si="56"/>
        <v>692.22</v>
      </c>
      <c r="G3622" s="13">
        <v>3621</v>
      </c>
      <c r="H3622" s="28" t="str">
        <f>VLOOKUP(G3622,'Customer table'!A:H,8,FALSE)</f>
        <v>Email user</v>
      </c>
      <c r="N3622">
        <v>394.17</v>
      </c>
    </row>
    <row r="3623" spans="1:14">
      <c r="A3623" s="13">
        <v>3622</v>
      </c>
      <c r="B3623" s="13">
        <v>1989</v>
      </c>
      <c r="C3623" s="13">
        <v>45</v>
      </c>
      <c r="D3623" s="13">
        <v>1</v>
      </c>
      <c r="E3623" s="13">
        <v>1129.1</v>
      </c>
      <c r="F3623">
        <f t="shared" si="56"/>
        <v>1129.1</v>
      </c>
      <c r="G3623" s="13">
        <v>3622</v>
      </c>
      <c r="H3623" s="28" t="str">
        <f>VLOOKUP(G3623,'Customer table'!A:H,8,FALSE)</f>
        <v>Non email user</v>
      </c>
      <c r="N3623">
        <v>401.39</v>
      </c>
    </row>
    <row r="3624" spans="1:14">
      <c r="A3624" s="13">
        <v>3623</v>
      </c>
      <c r="B3624" s="13">
        <v>1990</v>
      </c>
      <c r="C3624" s="13">
        <v>152</v>
      </c>
      <c r="D3624" s="13">
        <v>2</v>
      </c>
      <c r="E3624" s="13">
        <v>360.28</v>
      </c>
      <c r="F3624">
        <f t="shared" si="56"/>
        <v>720.56</v>
      </c>
      <c r="G3624" s="13">
        <v>3623</v>
      </c>
      <c r="H3624" s="28" t="str">
        <f>VLOOKUP(G3624,'Customer table'!A:H,8,FALSE)</f>
        <v>Non email user</v>
      </c>
      <c r="N3624">
        <v>1786.37</v>
      </c>
    </row>
    <row r="3625" spans="1:14">
      <c r="A3625" s="13">
        <v>3624</v>
      </c>
      <c r="B3625" s="13">
        <v>1991</v>
      </c>
      <c r="C3625" s="13">
        <v>83</v>
      </c>
      <c r="D3625" s="13">
        <v>1</v>
      </c>
      <c r="E3625" s="13">
        <v>208.24</v>
      </c>
      <c r="F3625">
        <f t="shared" si="56"/>
        <v>208.24</v>
      </c>
      <c r="G3625" s="13">
        <v>3624</v>
      </c>
      <c r="H3625" s="28" t="str">
        <f>VLOOKUP(G3625,'Customer table'!A:H,8,FALSE)</f>
        <v>Non email user</v>
      </c>
      <c r="N3625">
        <v>447.91</v>
      </c>
    </row>
    <row r="3626" spans="1:14">
      <c r="A3626" s="13">
        <v>3625</v>
      </c>
      <c r="B3626" s="13">
        <v>1992</v>
      </c>
      <c r="C3626" s="13">
        <v>142</v>
      </c>
      <c r="D3626" s="13">
        <v>1</v>
      </c>
      <c r="E3626" s="13">
        <v>193.6</v>
      </c>
      <c r="F3626">
        <f t="shared" si="56"/>
        <v>193.6</v>
      </c>
      <c r="G3626" s="13">
        <v>3625</v>
      </c>
      <c r="H3626" s="28" t="str">
        <f>VLOOKUP(G3626,'Customer table'!A:H,8,FALSE)</f>
        <v>Non email user</v>
      </c>
      <c r="N3626">
        <v>899.2</v>
      </c>
    </row>
    <row r="3627" spans="1:14">
      <c r="A3627" s="13">
        <v>3626</v>
      </c>
      <c r="B3627" s="13">
        <v>1992</v>
      </c>
      <c r="C3627" s="13">
        <v>129</v>
      </c>
      <c r="D3627" s="13">
        <v>1</v>
      </c>
      <c r="E3627" s="13">
        <v>394.17</v>
      </c>
      <c r="F3627">
        <f t="shared" si="56"/>
        <v>394.17</v>
      </c>
      <c r="G3627" s="13">
        <v>3626</v>
      </c>
      <c r="H3627" s="28" t="str">
        <f>VLOOKUP(G3627,'Customer table'!A:H,8,FALSE)</f>
        <v>Email user</v>
      </c>
      <c r="N3627">
        <v>1519.94</v>
      </c>
    </row>
    <row r="3628" spans="1:14">
      <c r="A3628" s="13">
        <v>3627</v>
      </c>
      <c r="B3628" s="13">
        <v>1992</v>
      </c>
      <c r="C3628" s="13">
        <v>182</v>
      </c>
      <c r="D3628" s="13">
        <v>1</v>
      </c>
      <c r="E3628" s="13">
        <v>211.3</v>
      </c>
      <c r="F3628">
        <f t="shared" si="56"/>
        <v>211.3</v>
      </c>
      <c r="G3628" s="13">
        <v>3627</v>
      </c>
      <c r="H3628" s="28" t="str">
        <f>VLOOKUP(G3628,'Customer table'!A:H,8,FALSE)</f>
        <v>Non email user</v>
      </c>
      <c r="N3628">
        <v>399.61</v>
      </c>
    </row>
    <row r="3629" spans="1:14">
      <c r="A3629" s="13">
        <v>3628</v>
      </c>
      <c r="B3629" s="13">
        <v>1992</v>
      </c>
      <c r="C3629" s="13">
        <v>183</v>
      </c>
      <c r="D3629" s="13">
        <v>1</v>
      </c>
      <c r="E3629" s="13">
        <v>200.91</v>
      </c>
      <c r="F3629">
        <f t="shared" si="56"/>
        <v>200.91</v>
      </c>
      <c r="G3629" s="13">
        <v>3628</v>
      </c>
      <c r="H3629" s="28" t="str">
        <f>VLOOKUP(G3629,'Customer table'!A:H,8,FALSE)</f>
        <v>Non email user</v>
      </c>
      <c r="N3629">
        <v>381.64</v>
      </c>
    </row>
    <row r="3630" spans="1:14">
      <c r="A3630" s="13">
        <v>3629</v>
      </c>
      <c r="B3630" s="13">
        <v>1993</v>
      </c>
      <c r="C3630" s="13">
        <v>89</v>
      </c>
      <c r="D3630" s="13">
        <v>1</v>
      </c>
      <c r="E3630" s="13">
        <v>486.42</v>
      </c>
      <c r="F3630">
        <f t="shared" si="56"/>
        <v>486.42</v>
      </c>
      <c r="G3630" s="13">
        <v>3629</v>
      </c>
      <c r="H3630" s="28" t="str">
        <f>VLOOKUP(G3630,'Customer table'!A:H,8,FALSE)</f>
        <v>Email user</v>
      </c>
      <c r="N3630">
        <v>435.69</v>
      </c>
    </row>
    <row r="3631" spans="1:14">
      <c r="A3631" s="13">
        <v>3630</v>
      </c>
      <c r="B3631" s="13">
        <v>1993</v>
      </c>
      <c r="C3631" s="13">
        <v>47</v>
      </c>
      <c r="D3631" s="13">
        <v>1</v>
      </c>
      <c r="E3631" s="13">
        <v>1146.95</v>
      </c>
      <c r="F3631">
        <f t="shared" si="56"/>
        <v>1146.95</v>
      </c>
      <c r="G3631" s="13">
        <v>3630</v>
      </c>
      <c r="H3631" s="28" t="str">
        <f>VLOOKUP(G3631,'Customer table'!A:H,8,FALSE)</f>
        <v>Email user</v>
      </c>
      <c r="N3631">
        <v>628.59</v>
      </c>
    </row>
    <row r="3632" spans="1:14">
      <c r="A3632" s="13">
        <v>3631</v>
      </c>
      <c r="B3632" s="13">
        <v>1994</v>
      </c>
      <c r="C3632" s="13">
        <v>67</v>
      </c>
      <c r="D3632" s="13">
        <v>1</v>
      </c>
      <c r="E3632" s="13">
        <v>340.18</v>
      </c>
      <c r="F3632">
        <f t="shared" si="56"/>
        <v>340.18</v>
      </c>
      <c r="G3632" s="13">
        <v>3631</v>
      </c>
      <c r="H3632" s="28" t="str">
        <f>VLOOKUP(G3632,'Customer table'!A:H,8,FALSE)</f>
        <v>Non email user</v>
      </c>
      <c r="N3632">
        <v>1016.02</v>
      </c>
    </row>
    <row r="3633" spans="1:14">
      <c r="A3633" s="13">
        <v>3632</v>
      </c>
      <c r="B3633" s="13">
        <v>1994</v>
      </c>
      <c r="C3633" s="13">
        <v>69</v>
      </c>
      <c r="D3633" s="13">
        <v>2</v>
      </c>
      <c r="E3633" s="13">
        <v>940.64</v>
      </c>
      <c r="F3633">
        <f t="shared" si="56"/>
        <v>1881.28</v>
      </c>
      <c r="G3633" s="13">
        <v>3632</v>
      </c>
      <c r="H3633" s="28" t="str">
        <f>VLOOKUP(G3633,'Customer table'!A:H,8,FALSE)</f>
        <v>Non email user</v>
      </c>
      <c r="N3633">
        <v>201.88</v>
      </c>
    </row>
    <row r="3634" spans="1:14">
      <c r="A3634" s="13">
        <v>3633</v>
      </c>
      <c r="B3634" s="13">
        <v>1994</v>
      </c>
      <c r="C3634" s="13">
        <v>182</v>
      </c>
      <c r="D3634" s="13">
        <v>2</v>
      </c>
      <c r="E3634" s="13">
        <v>211.3</v>
      </c>
      <c r="F3634">
        <f t="shared" si="56"/>
        <v>422.6</v>
      </c>
      <c r="G3634" s="13">
        <v>3633</v>
      </c>
      <c r="H3634" s="28" t="str">
        <f>VLOOKUP(G3634,'Customer table'!A:H,8,FALSE)</f>
        <v>Email user</v>
      </c>
      <c r="N3634">
        <v>249.69</v>
      </c>
    </row>
    <row r="3635" spans="1:14">
      <c r="A3635" s="13">
        <v>3634</v>
      </c>
      <c r="B3635" s="13">
        <v>1995</v>
      </c>
      <c r="C3635" s="13">
        <v>2</v>
      </c>
      <c r="D3635" s="13">
        <v>1</v>
      </c>
      <c r="E3635" s="13">
        <v>623.26</v>
      </c>
      <c r="F3635">
        <f t="shared" si="56"/>
        <v>623.26</v>
      </c>
      <c r="G3635" s="13">
        <v>3634</v>
      </c>
      <c r="H3635" s="28" t="str">
        <f>VLOOKUP(G3635,'Customer table'!A:H,8,FALSE)</f>
        <v>Non email user</v>
      </c>
      <c r="N3635">
        <v>1374.61</v>
      </c>
    </row>
    <row r="3636" spans="1:14">
      <c r="A3636" s="13">
        <v>3635</v>
      </c>
      <c r="B3636" s="13">
        <v>1996</v>
      </c>
      <c r="C3636" s="13">
        <v>15</v>
      </c>
      <c r="D3636" s="13">
        <v>2</v>
      </c>
      <c r="E3636" s="13">
        <v>1527.31</v>
      </c>
      <c r="F3636">
        <f t="shared" si="56"/>
        <v>3054.62</v>
      </c>
      <c r="G3636" s="13">
        <v>3635</v>
      </c>
      <c r="H3636" s="28" t="str">
        <f>VLOOKUP(G3636,'Customer table'!A:H,8,FALSE)</f>
        <v>Email user</v>
      </c>
      <c r="N3636">
        <v>392.24</v>
      </c>
    </row>
    <row r="3637" spans="1:14">
      <c r="A3637" s="13">
        <v>3636</v>
      </c>
      <c r="B3637" s="13">
        <v>1997</v>
      </c>
      <c r="C3637" s="13">
        <v>169</v>
      </c>
      <c r="D3637" s="13">
        <v>1</v>
      </c>
      <c r="E3637" s="13">
        <v>442.69</v>
      </c>
      <c r="F3637">
        <f t="shared" si="56"/>
        <v>442.69</v>
      </c>
      <c r="G3637" s="13">
        <v>3636</v>
      </c>
      <c r="H3637" s="28" t="str">
        <f>VLOOKUP(G3637,'Customer table'!A:H,8,FALSE)</f>
        <v>Email user</v>
      </c>
      <c r="N3637">
        <v>686.8</v>
      </c>
    </row>
    <row r="3638" spans="1:14">
      <c r="A3638" s="13">
        <v>3637</v>
      </c>
      <c r="B3638" s="13">
        <v>1998</v>
      </c>
      <c r="C3638" s="13">
        <v>64</v>
      </c>
      <c r="D3638" s="13">
        <v>1</v>
      </c>
      <c r="E3638" s="13">
        <v>587.71</v>
      </c>
      <c r="F3638">
        <f t="shared" si="56"/>
        <v>587.71</v>
      </c>
      <c r="G3638" s="13">
        <v>3637</v>
      </c>
      <c r="H3638" s="28" t="str">
        <f>VLOOKUP(G3638,'Customer table'!A:H,8,FALSE)</f>
        <v>Email user</v>
      </c>
      <c r="N3638">
        <v>731.06</v>
      </c>
    </row>
    <row r="3639" spans="1:14">
      <c r="A3639" s="13">
        <v>3638</v>
      </c>
      <c r="B3639" s="13">
        <v>1999</v>
      </c>
      <c r="C3639" s="13">
        <v>180</v>
      </c>
      <c r="D3639" s="13">
        <v>1</v>
      </c>
      <c r="E3639" s="13">
        <v>178.02</v>
      </c>
      <c r="F3639">
        <f t="shared" si="56"/>
        <v>178.02</v>
      </c>
      <c r="G3639" s="13">
        <v>3638</v>
      </c>
      <c r="H3639" s="28" t="str">
        <f>VLOOKUP(G3639,'Customer table'!A:H,8,FALSE)</f>
        <v>Non email user</v>
      </c>
      <c r="N3639">
        <v>105.06</v>
      </c>
    </row>
    <row r="3640" spans="1:14">
      <c r="A3640" s="13">
        <v>3639</v>
      </c>
      <c r="B3640" s="13">
        <v>1999</v>
      </c>
      <c r="C3640" s="13">
        <v>132</v>
      </c>
      <c r="D3640" s="13">
        <v>1</v>
      </c>
      <c r="E3640" s="13">
        <v>284.14</v>
      </c>
      <c r="F3640">
        <f t="shared" si="56"/>
        <v>284.14</v>
      </c>
      <c r="G3640" s="13">
        <v>3639</v>
      </c>
      <c r="H3640" s="28" t="str">
        <f>VLOOKUP(G3640,'Customer table'!A:H,8,FALSE)</f>
        <v>Email user</v>
      </c>
      <c r="N3640">
        <v>1266.63</v>
      </c>
    </row>
    <row r="3641" spans="1:14">
      <c r="A3641" s="13">
        <v>3640</v>
      </c>
      <c r="B3641" s="13">
        <v>1999</v>
      </c>
      <c r="C3641" s="13">
        <v>158</v>
      </c>
      <c r="D3641" s="13">
        <v>2</v>
      </c>
      <c r="E3641" s="13">
        <v>187.89</v>
      </c>
      <c r="F3641">
        <f t="shared" si="56"/>
        <v>375.78</v>
      </c>
      <c r="G3641" s="13">
        <v>3640</v>
      </c>
      <c r="H3641" s="28" t="str">
        <f>VLOOKUP(G3641,'Customer table'!A:H,8,FALSE)</f>
        <v>Email user</v>
      </c>
      <c r="N3641">
        <v>189.69</v>
      </c>
    </row>
    <row r="3642" spans="1:14">
      <c r="A3642" s="13">
        <v>3641</v>
      </c>
      <c r="B3642" s="13">
        <v>2000</v>
      </c>
      <c r="C3642" s="13">
        <v>144</v>
      </c>
      <c r="D3642" s="13">
        <v>3</v>
      </c>
      <c r="E3642" s="13">
        <v>273.77</v>
      </c>
      <c r="F3642">
        <f t="shared" si="56"/>
        <v>821.31</v>
      </c>
      <c r="G3642" s="13">
        <v>3641</v>
      </c>
      <c r="H3642" s="28" t="str">
        <f>VLOOKUP(G3642,'Customer table'!A:H,8,FALSE)</f>
        <v>Non email user</v>
      </c>
      <c r="N3642">
        <v>884.91</v>
      </c>
    </row>
    <row r="3643" spans="1:14">
      <c r="A3643" s="13">
        <v>3642</v>
      </c>
      <c r="B3643" s="13">
        <v>2001</v>
      </c>
      <c r="C3643" s="13">
        <v>169</v>
      </c>
      <c r="D3643" s="13">
        <v>1</v>
      </c>
      <c r="E3643" s="13">
        <v>442.69</v>
      </c>
      <c r="F3643">
        <f t="shared" si="56"/>
        <v>442.69</v>
      </c>
      <c r="G3643" s="13">
        <v>3642</v>
      </c>
      <c r="H3643" s="28" t="str">
        <f>VLOOKUP(G3643,'Customer table'!A:H,8,FALSE)</f>
        <v>Non email user</v>
      </c>
      <c r="N3643">
        <v>132.23</v>
      </c>
    </row>
    <row r="3644" spans="1:14">
      <c r="A3644" s="13">
        <v>3643</v>
      </c>
      <c r="B3644" s="13">
        <v>2002</v>
      </c>
      <c r="C3644" s="13">
        <v>130</v>
      </c>
      <c r="D3644" s="13">
        <v>1</v>
      </c>
      <c r="E3644" s="13">
        <v>100.33</v>
      </c>
      <c r="F3644">
        <f t="shared" si="56"/>
        <v>100.33</v>
      </c>
      <c r="G3644" s="13">
        <v>3643</v>
      </c>
      <c r="H3644" s="28" t="str">
        <f>VLOOKUP(G3644,'Customer table'!A:H,8,FALSE)</f>
        <v>Non email user</v>
      </c>
      <c r="N3644">
        <v>373.57</v>
      </c>
    </row>
    <row r="3645" spans="1:14">
      <c r="A3645" s="13">
        <v>3644</v>
      </c>
      <c r="B3645" s="13">
        <v>2003</v>
      </c>
      <c r="C3645" s="13">
        <v>33</v>
      </c>
      <c r="D3645" s="13">
        <v>1</v>
      </c>
      <c r="E3645" s="13">
        <v>1354.25</v>
      </c>
      <c r="F3645">
        <f t="shared" si="56"/>
        <v>1354.25</v>
      </c>
      <c r="G3645" s="13">
        <v>3644</v>
      </c>
      <c r="H3645" s="28" t="str">
        <f>VLOOKUP(G3645,'Customer table'!A:H,8,FALSE)</f>
        <v>Non email user</v>
      </c>
      <c r="N3645">
        <v>150.49</v>
      </c>
    </row>
    <row r="3646" spans="1:14">
      <c r="A3646" s="13">
        <v>3645</v>
      </c>
      <c r="B3646" s="13">
        <v>2004</v>
      </c>
      <c r="C3646" s="13">
        <v>127</v>
      </c>
      <c r="D3646" s="13">
        <v>3</v>
      </c>
      <c r="E3646" s="13">
        <v>39.19</v>
      </c>
      <c r="F3646">
        <f t="shared" si="56"/>
        <v>117.57</v>
      </c>
      <c r="G3646" s="13">
        <v>3645</v>
      </c>
      <c r="H3646" s="28" t="str">
        <f>VLOOKUP(G3646,'Customer table'!A:H,8,FALSE)</f>
        <v>Non email user</v>
      </c>
      <c r="N3646">
        <v>183.34</v>
      </c>
    </row>
    <row r="3647" spans="1:14">
      <c r="A3647" s="13">
        <v>3646</v>
      </c>
      <c r="B3647" s="13">
        <v>2004</v>
      </c>
      <c r="C3647" s="13">
        <v>137</v>
      </c>
      <c r="D3647" s="13">
        <v>2</v>
      </c>
      <c r="E3647" s="13">
        <v>235.13</v>
      </c>
      <c r="F3647">
        <f t="shared" si="56"/>
        <v>470.26</v>
      </c>
      <c r="G3647" s="13">
        <v>3646</v>
      </c>
      <c r="H3647" s="28" t="str">
        <f>VLOOKUP(G3647,'Customer table'!A:H,8,FALSE)</f>
        <v>Email user</v>
      </c>
      <c r="N3647">
        <v>548.39</v>
      </c>
    </row>
    <row r="3648" spans="1:14">
      <c r="A3648" s="13">
        <v>3647</v>
      </c>
      <c r="B3648" s="13">
        <v>2005</v>
      </c>
      <c r="C3648" s="13">
        <v>80</v>
      </c>
      <c r="D3648" s="13">
        <v>1</v>
      </c>
      <c r="E3648" s="13">
        <v>257.17</v>
      </c>
      <c r="F3648">
        <f t="shared" si="56"/>
        <v>257.17</v>
      </c>
      <c r="G3648" s="13">
        <v>3647</v>
      </c>
      <c r="H3648" s="28" t="str">
        <f>VLOOKUP(G3648,'Customer table'!A:H,8,FALSE)</f>
        <v>Non email user</v>
      </c>
      <c r="N3648">
        <v>224.96</v>
      </c>
    </row>
    <row r="3649" spans="1:14">
      <c r="A3649" s="13">
        <v>3648</v>
      </c>
      <c r="B3649" s="13">
        <v>2005</v>
      </c>
      <c r="C3649" s="13">
        <v>197</v>
      </c>
      <c r="D3649" s="13">
        <v>3</v>
      </c>
      <c r="E3649" s="13">
        <v>422.21</v>
      </c>
      <c r="F3649">
        <f t="shared" si="56"/>
        <v>1266.63</v>
      </c>
      <c r="G3649" s="13">
        <v>3648</v>
      </c>
      <c r="H3649" s="28" t="str">
        <f>VLOOKUP(G3649,'Customer table'!A:H,8,FALSE)</f>
        <v>Email user</v>
      </c>
      <c r="N3649">
        <v>667.02</v>
      </c>
    </row>
    <row r="3650" spans="1:14">
      <c r="A3650" s="13">
        <v>3649</v>
      </c>
      <c r="B3650" s="13">
        <v>2006</v>
      </c>
      <c r="C3650" s="13">
        <v>196</v>
      </c>
      <c r="D3650" s="13">
        <v>1</v>
      </c>
      <c r="E3650" s="13">
        <v>126.67</v>
      </c>
      <c r="F3650">
        <f t="shared" ref="F3650:F3713" si="57">E3650*D3650</f>
        <v>126.67</v>
      </c>
      <c r="G3650" s="13">
        <v>3649</v>
      </c>
      <c r="H3650" s="28" t="str">
        <f>VLOOKUP(G3650,'Customer table'!A:H,8,FALSE)</f>
        <v>Non email user</v>
      </c>
      <c r="N3650">
        <v>832.31</v>
      </c>
    </row>
    <row r="3651" spans="1:14">
      <c r="A3651" s="13">
        <v>3650</v>
      </c>
      <c r="B3651" s="13">
        <v>2007</v>
      </c>
      <c r="C3651" s="13">
        <v>83</v>
      </c>
      <c r="D3651" s="13">
        <v>1</v>
      </c>
      <c r="E3651" s="13">
        <v>177.39</v>
      </c>
      <c r="F3651">
        <f t="shared" si="57"/>
        <v>177.39</v>
      </c>
      <c r="G3651" s="13">
        <v>3650</v>
      </c>
      <c r="H3651" s="28" t="str">
        <f>VLOOKUP(G3651,'Customer table'!A:H,8,FALSE)</f>
        <v>Email user</v>
      </c>
      <c r="N3651">
        <v>367.55</v>
      </c>
    </row>
    <row r="3652" spans="1:14">
      <c r="A3652" s="13">
        <v>3651</v>
      </c>
      <c r="B3652" s="13">
        <v>2007</v>
      </c>
      <c r="C3652" s="13">
        <v>105</v>
      </c>
      <c r="D3652" s="13">
        <v>1</v>
      </c>
      <c r="E3652" s="13">
        <v>691.55</v>
      </c>
      <c r="F3652">
        <f t="shared" si="57"/>
        <v>691.55</v>
      </c>
      <c r="G3652" s="13">
        <v>3651</v>
      </c>
      <c r="H3652" s="28" t="str">
        <f>VLOOKUP(G3652,'Customer table'!A:H,8,FALSE)</f>
        <v>Non email user</v>
      </c>
      <c r="N3652">
        <v>1146.95</v>
      </c>
    </row>
    <row r="3653" spans="1:14">
      <c r="A3653" s="13">
        <v>3652</v>
      </c>
      <c r="B3653" s="13">
        <v>2008</v>
      </c>
      <c r="C3653" s="13">
        <v>13</v>
      </c>
      <c r="D3653" s="13">
        <v>1</v>
      </c>
      <c r="E3653" s="13">
        <v>526.08</v>
      </c>
      <c r="F3653">
        <f t="shared" si="57"/>
        <v>526.08</v>
      </c>
      <c r="G3653" s="13">
        <v>3652</v>
      </c>
      <c r="H3653" s="28" t="str">
        <f>VLOOKUP(G3653,'Customer table'!A:H,8,FALSE)</f>
        <v>Email user</v>
      </c>
      <c r="N3653">
        <v>1307.42</v>
      </c>
    </row>
    <row r="3654" spans="1:14">
      <c r="A3654" s="13">
        <v>3653</v>
      </c>
      <c r="B3654" s="13">
        <v>2008</v>
      </c>
      <c r="C3654" s="13">
        <v>199</v>
      </c>
      <c r="D3654" s="13">
        <v>2</v>
      </c>
      <c r="E3654" s="13">
        <v>364.61</v>
      </c>
      <c r="F3654">
        <f t="shared" si="57"/>
        <v>729.22</v>
      </c>
      <c r="G3654" s="13">
        <v>3653</v>
      </c>
      <c r="H3654" s="28" t="str">
        <f>VLOOKUP(G3654,'Customer table'!A:H,8,FALSE)</f>
        <v>Email user</v>
      </c>
      <c r="N3654">
        <v>748.01</v>
      </c>
    </row>
    <row r="3655" spans="1:14">
      <c r="A3655" s="13">
        <v>3654</v>
      </c>
      <c r="B3655" s="13">
        <v>2009</v>
      </c>
      <c r="C3655" s="13">
        <v>19</v>
      </c>
      <c r="D3655" s="13">
        <v>3</v>
      </c>
      <c r="E3655" s="13">
        <v>968.43</v>
      </c>
      <c r="F3655">
        <f t="shared" si="57"/>
        <v>2905.29</v>
      </c>
      <c r="G3655" s="13">
        <v>3654</v>
      </c>
      <c r="H3655" s="28" t="str">
        <f>VLOOKUP(G3655,'Customer table'!A:H,8,FALSE)</f>
        <v>Email user</v>
      </c>
      <c r="N3655">
        <v>419.68</v>
      </c>
    </row>
    <row r="3656" spans="1:14">
      <c r="A3656" s="13">
        <v>3655</v>
      </c>
      <c r="B3656" s="13">
        <v>2010</v>
      </c>
      <c r="C3656" s="13">
        <v>47</v>
      </c>
      <c r="D3656" s="13">
        <v>2</v>
      </c>
      <c r="E3656" s="13">
        <v>1043.95</v>
      </c>
      <c r="F3656">
        <f t="shared" si="57"/>
        <v>2087.9</v>
      </c>
      <c r="G3656" s="13">
        <v>3655</v>
      </c>
      <c r="H3656" s="28" t="str">
        <f>VLOOKUP(G3656,'Customer table'!A:H,8,FALSE)</f>
        <v>Email user</v>
      </c>
      <c r="N3656">
        <v>1527.31</v>
      </c>
    </row>
    <row r="3657" spans="1:14">
      <c r="A3657" s="13">
        <v>3656</v>
      </c>
      <c r="B3657" s="13">
        <v>2011</v>
      </c>
      <c r="C3657" s="13">
        <v>118</v>
      </c>
      <c r="D3657" s="13">
        <v>1</v>
      </c>
      <c r="E3657" s="13">
        <v>376.78</v>
      </c>
      <c r="F3657">
        <f t="shared" si="57"/>
        <v>376.78</v>
      </c>
      <c r="G3657" s="13">
        <v>3656</v>
      </c>
      <c r="H3657" s="28" t="str">
        <f>VLOOKUP(G3657,'Customer table'!A:H,8,FALSE)</f>
        <v>Email user</v>
      </c>
      <c r="N3657">
        <v>646.02</v>
      </c>
    </row>
    <row r="3658" spans="1:14">
      <c r="A3658" s="13">
        <v>3657</v>
      </c>
      <c r="B3658" s="13">
        <v>2011</v>
      </c>
      <c r="C3658" s="13">
        <v>190</v>
      </c>
      <c r="D3658" s="13">
        <v>1</v>
      </c>
      <c r="E3658" s="13">
        <v>406.76</v>
      </c>
      <c r="F3658">
        <f t="shared" si="57"/>
        <v>406.76</v>
      </c>
      <c r="G3658" s="13">
        <v>3657</v>
      </c>
      <c r="H3658" s="28" t="str">
        <f>VLOOKUP(G3658,'Customer table'!A:H,8,FALSE)</f>
        <v>Non email user</v>
      </c>
      <c r="N3658">
        <v>367.55</v>
      </c>
    </row>
    <row r="3659" spans="1:14">
      <c r="A3659" s="13">
        <v>3658</v>
      </c>
      <c r="B3659" s="13">
        <v>2011</v>
      </c>
      <c r="C3659" s="13">
        <v>148</v>
      </c>
      <c r="D3659" s="13">
        <v>2</v>
      </c>
      <c r="E3659" s="13">
        <v>237.91</v>
      </c>
      <c r="F3659">
        <f t="shared" si="57"/>
        <v>475.82</v>
      </c>
      <c r="G3659" s="13">
        <v>3658</v>
      </c>
      <c r="H3659" s="28" t="str">
        <f>VLOOKUP(G3659,'Customer table'!A:H,8,FALSE)</f>
        <v>Non email user</v>
      </c>
      <c r="N3659">
        <v>1816.72</v>
      </c>
    </row>
    <row r="3660" spans="1:14">
      <c r="A3660" s="13">
        <v>3659</v>
      </c>
      <c r="B3660" s="13">
        <v>2012</v>
      </c>
      <c r="C3660" s="13">
        <v>61</v>
      </c>
      <c r="D3660" s="13">
        <v>1</v>
      </c>
      <c r="E3660" s="13">
        <v>776.21</v>
      </c>
      <c r="F3660">
        <f t="shared" si="57"/>
        <v>776.21</v>
      </c>
      <c r="G3660" s="13">
        <v>3659</v>
      </c>
      <c r="H3660" s="28" t="str">
        <f>VLOOKUP(G3660,'Customer table'!A:H,8,FALSE)</f>
        <v>Email user</v>
      </c>
      <c r="N3660">
        <v>339.07</v>
      </c>
    </row>
    <row r="3661" spans="1:14">
      <c r="A3661" s="13">
        <v>3660</v>
      </c>
      <c r="B3661" s="13">
        <v>2012</v>
      </c>
      <c r="C3661" s="13">
        <v>97</v>
      </c>
      <c r="D3661" s="13">
        <v>2</v>
      </c>
      <c r="E3661" s="13">
        <v>142.67</v>
      </c>
      <c r="F3661">
        <f t="shared" si="57"/>
        <v>285.34</v>
      </c>
      <c r="G3661" s="13">
        <v>3660</v>
      </c>
      <c r="H3661" s="28" t="str">
        <f>VLOOKUP(G3661,'Customer table'!A:H,8,FALSE)</f>
        <v>Non email user</v>
      </c>
      <c r="N3661">
        <v>323.68</v>
      </c>
    </row>
    <row r="3662" spans="1:14">
      <c r="A3662" s="13">
        <v>3661</v>
      </c>
      <c r="B3662" s="13">
        <v>2013</v>
      </c>
      <c r="C3662" s="13">
        <v>148</v>
      </c>
      <c r="D3662" s="13">
        <v>1</v>
      </c>
      <c r="E3662" s="13">
        <v>256.17</v>
      </c>
      <c r="F3662">
        <f t="shared" si="57"/>
        <v>256.17</v>
      </c>
      <c r="G3662" s="13">
        <v>3661</v>
      </c>
      <c r="H3662" s="28" t="str">
        <f>VLOOKUP(G3662,'Customer table'!A:H,8,FALSE)</f>
        <v>Non email user</v>
      </c>
      <c r="N3662">
        <v>315.29</v>
      </c>
    </row>
    <row r="3663" spans="1:14">
      <c r="A3663" s="13">
        <v>3662</v>
      </c>
      <c r="B3663" s="13">
        <v>2014</v>
      </c>
      <c r="C3663" s="13">
        <v>140</v>
      </c>
      <c r="D3663" s="13">
        <v>1</v>
      </c>
      <c r="E3663" s="13">
        <v>142.43</v>
      </c>
      <c r="F3663">
        <f t="shared" si="57"/>
        <v>142.43</v>
      </c>
      <c r="G3663" s="13">
        <v>3662</v>
      </c>
      <c r="H3663" s="28" t="str">
        <f>VLOOKUP(G3663,'Customer table'!A:H,8,FALSE)</f>
        <v>Email user</v>
      </c>
      <c r="N3663">
        <v>651.52</v>
      </c>
    </row>
    <row r="3664" spans="1:14">
      <c r="A3664" s="13">
        <v>3663</v>
      </c>
      <c r="B3664" s="13">
        <v>2014</v>
      </c>
      <c r="C3664" s="13">
        <v>27</v>
      </c>
      <c r="D3664" s="13">
        <v>1</v>
      </c>
      <c r="E3664" s="13">
        <v>628.59</v>
      </c>
      <c r="F3664">
        <f t="shared" si="57"/>
        <v>628.59</v>
      </c>
      <c r="G3664" s="13">
        <v>3663</v>
      </c>
      <c r="H3664" s="28" t="str">
        <f>VLOOKUP(G3664,'Customer table'!A:H,8,FALSE)</f>
        <v>Non email user</v>
      </c>
      <c r="N3664">
        <v>2008.76</v>
      </c>
    </row>
    <row r="3665" spans="1:14">
      <c r="A3665" s="13">
        <v>3664</v>
      </c>
      <c r="B3665" s="13">
        <v>2015</v>
      </c>
      <c r="C3665" s="13">
        <v>151</v>
      </c>
      <c r="D3665" s="13">
        <v>2</v>
      </c>
      <c r="E3665" s="13">
        <v>120.27</v>
      </c>
      <c r="F3665">
        <f t="shared" si="57"/>
        <v>240.54</v>
      </c>
      <c r="G3665" s="13">
        <v>3664</v>
      </c>
      <c r="H3665" s="28" t="str">
        <f>VLOOKUP(G3665,'Customer table'!A:H,8,FALSE)</f>
        <v>Non email user</v>
      </c>
      <c r="N3665">
        <v>164.76</v>
      </c>
    </row>
    <row r="3666" spans="1:14">
      <c r="A3666" s="13">
        <v>3665</v>
      </c>
      <c r="B3666" s="13">
        <v>2016</v>
      </c>
      <c r="C3666" s="13">
        <v>10</v>
      </c>
      <c r="D3666" s="13">
        <v>1</v>
      </c>
      <c r="E3666" s="13">
        <v>548.39</v>
      </c>
      <c r="F3666">
        <f t="shared" si="57"/>
        <v>548.39</v>
      </c>
      <c r="G3666" s="13">
        <v>3665</v>
      </c>
      <c r="H3666" s="28" t="str">
        <f>VLOOKUP(G3666,'Customer table'!A:H,8,FALSE)</f>
        <v>Email user</v>
      </c>
      <c r="N3666">
        <v>2032.04</v>
      </c>
    </row>
    <row r="3667" spans="1:14">
      <c r="A3667" s="13">
        <v>3666</v>
      </c>
      <c r="B3667" s="13">
        <v>2016</v>
      </c>
      <c r="C3667" s="13">
        <v>27</v>
      </c>
      <c r="D3667" s="13">
        <v>2</v>
      </c>
      <c r="E3667" s="13">
        <v>578.66</v>
      </c>
      <c r="F3667">
        <f t="shared" si="57"/>
        <v>1157.32</v>
      </c>
      <c r="G3667" s="13">
        <v>3666</v>
      </c>
      <c r="H3667" s="28" t="str">
        <f>VLOOKUP(G3667,'Customer table'!A:H,8,FALSE)</f>
        <v>Non email user</v>
      </c>
      <c r="N3667">
        <v>861.87</v>
      </c>
    </row>
    <row r="3668" spans="1:14">
      <c r="A3668" s="13">
        <v>3667</v>
      </c>
      <c r="B3668" s="13">
        <v>2017</v>
      </c>
      <c r="C3668" s="13">
        <v>188</v>
      </c>
      <c r="D3668" s="13">
        <v>1</v>
      </c>
      <c r="E3668" s="13">
        <v>141.33</v>
      </c>
      <c r="F3668">
        <f t="shared" si="57"/>
        <v>141.33</v>
      </c>
      <c r="G3668" s="13">
        <v>3667</v>
      </c>
      <c r="H3668" s="28" t="str">
        <f>VLOOKUP(G3668,'Customer table'!A:H,8,FALSE)</f>
        <v>Non email user</v>
      </c>
      <c r="N3668">
        <v>667.02</v>
      </c>
    </row>
    <row r="3669" spans="1:14">
      <c r="A3669" s="13">
        <v>3668</v>
      </c>
      <c r="B3669" s="13">
        <v>2018</v>
      </c>
      <c r="C3669" s="13">
        <v>119</v>
      </c>
      <c r="D3669" s="13">
        <v>2</v>
      </c>
      <c r="E3669" s="13">
        <v>475.16</v>
      </c>
      <c r="F3669">
        <f t="shared" si="57"/>
        <v>950.32</v>
      </c>
      <c r="G3669" s="13">
        <v>3668</v>
      </c>
      <c r="H3669" s="28" t="str">
        <f>VLOOKUP(G3669,'Customer table'!A:H,8,FALSE)</f>
        <v>Email user</v>
      </c>
      <c r="N3669">
        <v>369.17</v>
      </c>
    </row>
    <row r="3670" spans="1:14">
      <c r="A3670" s="13">
        <v>3669</v>
      </c>
      <c r="B3670" s="13">
        <v>2018</v>
      </c>
      <c r="C3670" s="13">
        <v>140</v>
      </c>
      <c r="D3670" s="13">
        <v>1</v>
      </c>
      <c r="E3670" s="13">
        <v>142.43</v>
      </c>
      <c r="F3670">
        <f t="shared" si="57"/>
        <v>142.43</v>
      </c>
      <c r="G3670" s="13">
        <v>3669</v>
      </c>
      <c r="H3670" s="28" t="str">
        <f>VLOOKUP(G3670,'Customer table'!A:H,8,FALSE)</f>
        <v>Email user</v>
      </c>
      <c r="N3670">
        <v>908.5</v>
      </c>
    </row>
    <row r="3671" spans="1:14">
      <c r="A3671" s="13">
        <v>3670</v>
      </c>
      <c r="B3671" s="13">
        <v>2018</v>
      </c>
      <c r="C3671" s="13">
        <v>167</v>
      </c>
      <c r="D3671" s="13">
        <v>1</v>
      </c>
      <c r="E3671" s="13">
        <v>266.31</v>
      </c>
      <c r="F3671">
        <f t="shared" si="57"/>
        <v>266.31</v>
      </c>
      <c r="G3671" s="13">
        <v>3670</v>
      </c>
      <c r="H3671" s="28" t="str">
        <f>VLOOKUP(G3671,'Customer table'!A:H,8,FALSE)</f>
        <v>Non email user</v>
      </c>
      <c r="N3671">
        <v>1432.4</v>
      </c>
    </row>
    <row r="3672" spans="1:14">
      <c r="A3672" s="13">
        <v>3671</v>
      </c>
      <c r="B3672" s="13">
        <v>2019</v>
      </c>
      <c r="C3672" s="13">
        <v>179</v>
      </c>
      <c r="D3672" s="13">
        <v>1</v>
      </c>
      <c r="E3672" s="13">
        <v>154.28</v>
      </c>
      <c r="F3672">
        <f t="shared" si="57"/>
        <v>154.28</v>
      </c>
      <c r="G3672" s="13">
        <v>3671</v>
      </c>
      <c r="H3672" s="28" t="str">
        <f>VLOOKUP(G3672,'Customer table'!A:H,8,FALSE)</f>
        <v>Email user</v>
      </c>
      <c r="N3672">
        <v>412.02</v>
      </c>
    </row>
    <row r="3673" spans="1:14">
      <c r="A3673" s="13">
        <v>3672</v>
      </c>
      <c r="B3673" s="13">
        <v>2020</v>
      </c>
      <c r="C3673" s="13">
        <v>120</v>
      </c>
      <c r="D3673" s="13">
        <v>1</v>
      </c>
      <c r="E3673" s="13">
        <v>304.87</v>
      </c>
      <c r="F3673">
        <f t="shared" si="57"/>
        <v>304.87</v>
      </c>
      <c r="G3673" s="13">
        <v>3672</v>
      </c>
      <c r="H3673" s="28" t="str">
        <f>VLOOKUP(G3673,'Customer table'!A:H,8,FALSE)</f>
        <v>Email user</v>
      </c>
      <c r="N3673">
        <v>579.6</v>
      </c>
    </row>
    <row r="3674" spans="1:14">
      <c r="A3674" s="13">
        <v>3673</v>
      </c>
      <c r="B3674" s="13">
        <v>2021</v>
      </c>
      <c r="C3674" s="13">
        <v>32</v>
      </c>
      <c r="D3674" s="13">
        <v>1</v>
      </c>
      <c r="E3674" s="13">
        <v>644.55</v>
      </c>
      <c r="F3674">
        <f t="shared" si="57"/>
        <v>644.55</v>
      </c>
      <c r="G3674" s="13">
        <v>3673</v>
      </c>
      <c r="H3674" s="28" t="str">
        <f>VLOOKUP(G3674,'Customer table'!A:H,8,FALSE)</f>
        <v>Non email user</v>
      </c>
      <c r="N3674">
        <v>1646.24</v>
      </c>
    </row>
    <row r="3675" spans="1:14">
      <c r="A3675" s="13">
        <v>3674</v>
      </c>
      <c r="B3675" s="13">
        <v>2022</v>
      </c>
      <c r="C3675" s="13">
        <v>138</v>
      </c>
      <c r="D3675" s="13">
        <v>1</v>
      </c>
      <c r="E3675" s="13">
        <v>280.61</v>
      </c>
      <c r="F3675">
        <f t="shared" si="57"/>
        <v>280.61</v>
      </c>
      <c r="G3675" s="13">
        <v>3674</v>
      </c>
      <c r="H3675" s="28" t="str">
        <f>VLOOKUP(G3675,'Customer table'!A:H,8,FALSE)</f>
        <v>Non email user</v>
      </c>
      <c r="N3675">
        <v>1420.78</v>
      </c>
    </row>
    <row r="3676" spans="1:14">
      <c r="A3676" s="13">
        <v>3675</v>
      </c>
      <c r="B3676" s="13">
        <v>2022</v>
      </c>
      <c r="C3676" s="13">
        <v>106</v>
      </c>
      <c r="D3676" s="13">
        <v>1</v>
      </c>
      <c r="E3676" s="13">
        <v>618.93</v>
      </c>
      <c r="F3676">
        <f t="shared" si="57"/>
        <v>618.93</v>
      </c>
      <c r="G3676" s="13">
        <v>3675</v>
      </c>
      <c r="H3676" s="28" t="str">
        <f>VLOOKUP(G3676,'Customer table'!A:H,8,FALSE)</f>
        <v>Non email user</v>
      </c>
      <c r="N3676">
        <v>315.29</v>
      </c>
    </row>
    <row r="3677" spans="1:14">
      <c r="A3677" s="13">
        <v>3676</v>
      </c>
      <c r="B3677" s="13">
        <v>2023</v>
      </c>
      <c r="C3677" s="13">
        <v>163</v>
      </c>
      <c r="D3677" s="13">
        <v>1</v>
      </c>
      <c r="E3677" s="13">
        <v>193.8</v>
      </c>
      <c r="F3677">
        <f t="shared" si="57"/>
        <v>193.8</v>
      </c>
      <c r="G3677" s="13">
        <v>3676</v>
      </c>
      <c r="H3677" s="28" t="str">
        <f>VLOOKUP(G3677,'Customer table'!A:H,8,FALSE)</f>
        <v>Non email user</v>
      </c>
      <c r="N3677">
        <v>941.99</v>
      </c>
    </row>
    <row r="3678" spans="1:14">
      <c r="A3678" s="13">
        <v>3677</v>
      </c>
      <c r="B3678" s="13">
        <v>2024</v>
      </c>
      <c r="C3678" s="13">
        <v>104</v>
      </c>
      <c r="D3678" s="13">
        <v>1</v>
      </c>
      <c r="E3678" s="13">
        <v>187.47</v>
      </c>
      <c r="F3678">
        <f t="shared" si="57"/>
        <v>187.47</v>
      </c>
      <c r="G3678" s="13">
        <v>3677</v>
      </c>
      <c r="H3678" s="28" t="str">
        <f>VLOOKUP(G3678,'Customer table'!A:H,8,FALSE)</f>
        <v>Non email user</v>
      </c>
      <c r="N3678">
        <v>1729.16</v>
      </c>
    </row>
    <row r="3679" spans="1:14">
      <c r="A3679" s="13">
        <v>3678</v>
      </c>
      <c r="B3679" s="13">
        <v>2025</v>
      </c>
      <c r="C3679" s="13">
        <v>180</v>
      </c>
      <c r="D3679" s="13">
        <v>1</v>
      </c>
      <c r="E3679" s="13">
        <v>176.74</v>
      </c>
      <c r="F3679">
        <f t="shared" si="57"/>
        <v>176.74</v>
      </c>
      <c r="G3679" s="13">
        <v>3678</v>
      </c>
      <c r="H3679" s="28" t="str">
        <f>VLOOKUP(G3679,'Customer table'!A:H,8,FALSE)</f>
        <v>Email user</v>
      </c>
      <c r="N3679">
        <v>1417.1</v>
      </c>
    </row>
    <row r="3680" spans="1:14">
      <c r="A3680" s="13">
        <v>3679</v>
      </c>
      <c r="B3680" s="13">
        <v>2026</v>
      </c>
      <c r="C3680" s="13">
        <v>133</v>
      </c>
      <c r="D3680" s="13">
        <v>1</v>
      </c>
      <c r="E3680" s="13">
        <v>164.76</v>
      </c>
      <c r="F3680">
        <f t="shared" si="57"/>
        <v>164.76</v>
      </c>
      <c r="G3680" s="13">
        <v>3679</v>
      </c>
      <c r="H3680" s="28" t="str">
        <f>VLOOKUP(G3680,'Customer table'!A:H,8,FALSE)</f>
        <v>Non email user</v>
      </c>
      <c r="N3680">
        <v>219.69</v>
      </c>
    </row>
    <row r="3681" spans="1:14">
      <c r="A3681" s="13">
        <v>3680</v>
      </c>
      <c r="B3681" s="13">
        <v>2026</v>
      </c>
      <c r="C3681" s="13">
        <v>22</v>
      </c>
      <c r="D3681" s="13">
        <v>2</v>
      </c>
      <c r="E3681" s="13">
        <v>751.38</v>
      </c>
      <c r="F3681">
        <f t="shared" si="57"/>
        <v>1502.76</v>
      </c>
      <c r="G3681" s="13">
        <v>3680</v>
      </c>
      <c r="H3681" s="28" t="str">
        <f>VLOOKUP(G3681,'Customer table'!A:H,8,FALSE)</f>
        <v>Non email user</v>
      </c>
      <c r="N3681">
        <v>1068.96</v>
      </c>
    </row>
    <row r="3682" spans="1:14">
      <c r="A3682" s="13">
        <v>3681</v>
      </c>
      <c r="B3682" s="13">
        <v>2026</v>
      </c>
      <c r="C3682" s="13">
        <v>192</v>
      </c>
      <c r="D3682" s="13">
        <v>2</v>
      </c>
      <c r="E3682" s="13">
        <v>485.89</v>
      </c>
      <c r="F3682">
        <f t="shared" si="57"/>
        <v>971.78</v>
      </c>
      <c r="G3682" s="13">
        <v>3681</v>
      </c>
      <c r="H3682" s="28" t="str">
        <f>VLOOKUP(G3682,'Customer table'!A:H,8,FALSE)</f>
        <v>Non email user</v>
      </c>
      <c r="N3682">
        <v>1532.96</v>
      </c>
    </row>
    <row r="3683" spans="1:14">
      <c r="A3683" s="13">
        <v>3682</v>
      </c>
      <c r="B3683" s="13">
        <v>2027</v>
      </c>
      <c r="C3683" s="13">
        <v>14</v>
      </c>
      <c r="D3683" s="13">
        <v>2</v>
      </c>
      <c r="E3683" s="13">
        <v>1816.72</v>
      </c>
      <c r="F3683">
        <f t="shared" si="57"/>
        <v>3633.44</v>
      </c>
      <c r="G3683" s="13">
        <v>3682</v>
      </c>
      <c r="H3683" s="28" t="str">
        <f>VLOOKUP(G3683,'Customer table'!A:H,8,FALSE)</f>
        <v>Non email user</v>
      </c>
      <c r="N3683">
        <v>428.94</v>
      </c>
    </row>
    <row r="3684" spans="1:14">
      <c r="A3684" s="13">
        <v>3683</v>
      </c>
      <c r="B3684" s="13">
        <v>2028</v>
      </c>
      <c r="C3684" s="13">
        <v>27</v>
      </c>
      <c r="D3684" s="13">
        <v>3</v>
      </c>
      <c r="E3684" s="13">
        <v>628.59</v>
      </c>
      <c r="F3684">
        <f t="shared" si="57"/>
        <v>1885.77</v>
      </c>
      <c r="G3684" s="13">
        <v>3683</v>
      </c>
      <c r="H3684" s="28" t="str">
        <f>VLOOKUP(G3684,'Customer table'!A:H,8,FALSE)</f>
        <v>Non email user</v>
      </c>
      <c r="N3684">
        <v>305.06</v>
      </c>
    </row>
    <row r="3685" spans="1:14">
      <c r="A3685" s="13">
        <v>3684</v>
      </c>
      <c r="B3685" s="13">
        <v>2029</v>
      </c>
      <c r="C3685" s="13">
        <v>46</v>
      </c>
      <c r="D3685" s="13">
        <v>1</v>
      </c>
      <c r="E3685" s="13">
        <v>395.17</v>
      </c>
      <c r="F3685">
        <f t="shared" si="57"/>
        <v>395.17</v>
      </c>
      <c r="G3685" s="13">
        <v>3684</v>
      </c>
      <c r="H3685" s="28" t="str">
        <f>VLOOKUP(G3685,'Customer table'!A:H,8,FALSE)</f>
        <v>Non email user</v>
      </c>
      <c r="N3685">
        <v>1322.88</v>
      </c>
    </row>
    <row r="3686" spans="1:14">
      <c r="A3686" s="13">
        <v>3685</v>
      </c>
      <c r="B3686" s="13">
        <v>2030</v>
      </c>
      <c r="C3686" s="13">
        <v>186</v>
      </c>
      <c r="D3686" s="13">
        <v>1</v>
      </c>
      <c r="E3686" s="13">
        <v>401.69</v>
      </c>
      <c r="F3686">
        <f t="shared" si="57"/>
        <v>401.69</v>
      </c>
      <c r="G3686" s="13">
        <v>3685</v>
      </c>
      <c r="H3686" s="28" t="str">
        <f>VLOOKUP(G3686,'Customer table'!A:H,8,FALSE)</f>
        <v>Email user</v>
      </c>
      <c r="N3686">
        <v>257.17</v>
      </c>
    </row>
    <row r="3687" spans="1:14">
      <c r="A3687" s="13">
        <v>3686</v>
      </c>
      <c r="B3687" s="13">
        <v>2031</v>
      </c>
      <c r="C3687" s="13">
        <v>88</v>
      </c>
      <c r="D3687" s="13">
        <v>1</v>
      </c>
      <c r="E3687" s="13">
        <v>719.27</v>
      </c>
      <c r="F3687">
        <f t="shared" si="57"/>
        <v>719.27</v>
      </c>
      <c r="G3687" s="13">
        <v>3686</v>
      </c>
      <c r="H3687" s="28" t="str">
        <f>VLOOKUP(G3687,'Customer table'!A:H,8,FALSE)</f>
        <v>Email user</v>
      </c>
      <c r="N3687">
        <v>901.51</v>
      </c>
    </row>
    <row r="3688" spans="1:14">
      <c r="A3688" s="13">
        <v>3687</v>
      </c>
      <c r="B3688" s="13">
        <v>2032</v>
      </c>
      <c r="C3688" s="13">
        <v>59</v>
      </c>
      <c r="D3688" s="13">
        <v>1</v>
      </c>
      <c r="E3688" s="13">
        <v>270.86</v>
      </c>
      <c r="F3688">
        <f t="shared" si="57"/>
        <v>270.86</v>
      </c>
      <c r="G3688" s="13">
        <v>3687</v>
      </c>
      <c r="H3688" s="28" t="str">
        <f>VLOOKUP(G3688,'Customer table'!A:H,8,FALSE)</f>
        <v>Non email user</v>
      </c>
      <c r="N3688">
        <v>442.46</v>
      </c>
    </row>
    <row r="3689" spans="1:14">
      <c r="A3689" s="13">
        <v>3688</v>
      </c>
      <c r="B3689" s="13">
        <v>2033</v>
      </c>
      <c r="C3689" s="13">
        <v>28</v>
      </c>
      <c r="D3689" s="13">
        <v>1</v>
      </c>
      <c r="E3689" s="13">
        <v>1112.54</v>
      </c>
      <c r="F3689">
        <f t="shared" si="57"/>
        <v>1112.54</v>
      </c>
      <c r="G3689" s="13">
        <v>3688</v>
      </c>
      <c r="H3689" s="28" t="str">
        <f>VLOOKUP(G3689,'Customer table'!A:H,8,FALSE)</f>
        <v>Email user</v>
      </c>
      <c r="N3689">
        <v>1365.96</v>
      </c>
    </row>
    <row r="3690" spans="1:14">
      <c r="A3690" s="13">
        <v>3689</v>
      </c>
      <c r="B3690" s="13">
        <v>2034</v>
      </c>
      <c r="C3690" s="13">
        <v>193</v>
      </c>
      <c r="D3690" s="13">
        <v>1</v>
      </c>
      <c r="E3690" s="13">
        <v>471.55</v>
      </c>
      <c r="F3690">
        <f t="shared" si="57"/>
        <v>471.55</v>
      </c>
      <c r="G3690" s="13">
        <v>3689</v>
      </c>
      <c r="H3690" s="28" t="str">
        <f>VLOOKUP(G3690,'Customer table'!A:H,8,FALSE)</f>
        <v>Non email user</v>
      </c>
      <c r="N3690">
        <v>428.94</v>
      </c>
    </row>
    <row r="3691" spans="1:14">
      <c r="A3691" s="13">
        <v>3690</v>
      </c>
      <c r="B3691" s="13">
        <v>2034</v>
      </c>
      <c r="C3691" s="13">
        <v>121</v>
      </c>
      <c r="D3691" s="13">
        <v>1</v>
      </c>
      <c r="E3691" s="13">
        <v>159.37</v>
      </c>
      <c r="F3691">
        <f t="shared" si="57"/>
        <v>159.37</v>
      </c>
      <c r="G3691" s="13">
        <v>3690</v>
      </c>
      <c r="H3691" s="28" t="str">
        <f>VLOOKUP(G3691,'Customer table'!A:H,8,FALSE)</f>
        <v>Non email user</v>
      </c>
      <c r="N3691">
        <v>563.4</v>
      </c>
    </row>
    <row r="3692" spans="1:14">
      <c r="A3692" s="13">
        <v>3691</v>
      </c>
      <c r="B3692" s="13">
        <v>2035</v>
      </c>
      <c r="C3692" s="13">
        <v>126</v>
      </c>
      <c r="D3692" s="13">
        <v>2</v>
      </c>
      <c r="E3692" s="13">
        <v>96.07</v>
      </c>
      <c r="F3692">
        <f t="shared" si="57"/>
        <v>192.14</v>
      </c>
      <c r="G3692" s="13">
        <v>3691</v>
      </c>
      <c r="H3692" s="28" t="str">
        <f>VLOOKUP(G3692,'Customer table'!A:H,8,FALSE)</f>
        <v>Email user</v>
      </c>
      <c r="N3692">
        <v>935.74</v>
      </c>
    </row>
    <row r="3693" spans="1:14">
      <c r="A3693" s="13">
        <v>3692</v>
      </c>
      <c r="B3693" s="13">
        <v>2035</v>
      </c>
      <c r="C3693" s="13">
        <v>132</v>
      </c>
      <c r="D3693" s="13">
        <v>1</v>
      </c>
      <c r="E3693" s="13">
        <v>284.14</v>
      </c>
      <c r="F3693">
        <f t="shared" si="57"/>
        <v>284.14</v>
      </c>
      <c r="G3693" s="13">
        <v>3692</v>
      </c>
      <c r="H3693" s="28" t="str">
        <f>VLOOKUP(G3693,'Customer table'!A:H,8,FALSE)</f>
        <v>Non email user</v>
      </c>
      <c r="N3693">
        <v>1128.91</v>
      </c>
    </row>
    <row r="3694" spans="1:14">
      <c r="A3694" s="13">
        <v>3693</v>
      </c>
      <c r="B3694" s="13">
        <v>2036</v>
      </c>
      <c r="C3694" s="13">
        <v>131</v>
      </c>
      <c r="D3694" s="13">
        <v>1</v>
      </c>
      <c r="E3694" s="13">
        <v>27.84</v>
      </c>
      <c r="F3694">
        <f t="shared" si="57"/>
        <v>27.84</v>
      </c>
      <c r="G3694" s="13">
        <v>3693</v>
      </c>
      <c r="H3694" s="28" t="str">
        <f>VLOOKUP(G3694,'Customer table'!A:H,8,FALSE)</f>
        <v>Non email user</v>
      </c>
      <c r="N3694">
        <v>1365.96</v>
      </c>
    </row>
    <row r="3695" spans="1:14">
      <c r="A3695" s="13">
        <v>3694</v>
      </c>
      <c r="B3695" s="13">
        <v>2036</v>
      </c>
      <c r="C3695" s="13">
        <v>62</v>
      </c>
      <c r="D3695" s="13">
        <v>1</v>
      </c>
      <c r="E3695" s="13">
        <v>1007.5</v>
      </c>
      <c r="F3695">
        <f t="shared" si="57"/>
        <v>1007.5</v>
      </c>
      <c r="G3695" s="13">
        <v>3694</v>
      </c>
      <c r="H3695" s="28" t="str">
        <f>VLOOKUP(G3695,'Customer table'!A:H,8,FALSE)</f>
        <v>Email user</v>
      </c>
      <c r="N3695">
        <v>965.83</v>
      </c>
    </row>
    <row r="3696" spans="1:14">
      <c r="A3696" s="13">
        <v>3695</v>
      </c>
      <c r="B3696" s="13">
        <v>2036</v>
      </c>
      <c r="C3696" s="13">
        <v>166</v>
      </c>
      <c r="D3696" s="13">
        <v>1</v>
      </c>
      <c r="E3696" s="13">
        <v>265.95</v>
      </c>
      <c r="F3696">
        <f t="shared" si="57"/>
        <v>265.95</v>
      </c>
      <c r="G3696" s="13">
        <v>3695</v>
      </c>
      <c r="H3696" s="28" t="str">
        <f>VLOOKUP(G3696,'Customer table'!A:H,8,FALSE)</f>
        <v>Non email user</v>
      </c>
      <c r="N3696">
        <v>1936.86</v>
      </c>
    </row>
    <row r="3697" spans="1:14">
      <c r="A3697" s="13">
        <v>3696</v>
      </c>
      <c r="B3697" s="13">
        <v>2036</v>
      </c>
      <c r="C3697" s="13">
        <v>56</v>
      </c>
      <c r="D3697" s="13">
        <v>1</v>
      </c>
      <c r="E3697" s="13">
        <v>788.31</v>
      </c>
      <c r="F3697">
        <f t="shared" si="57"/>
        <v>788.31</v>
      </c>
      <c r="G3697" s="13">
        <v>3696</v>
      </c>
      <c r="H3697" s="28" t="str">
        <f>VLOOKUP(G3697,'Customer table'!A:H,8,FALSE)</f>
        <v>Email user</v>
      </c>
      <c r="N3697">
        <v>1153.5</v>
      </c>
    </row>
    <row r="3698" spans="1:14">
      <c r="A3698" s="13">
        <v>3697</v>
      </c>
      <c r="B3698" s="13">
        <v>2037</v>
      </c>
      <c r="C3698" s="13">
        <v>46</v>
      </c>
      <c r="D3698" s="13">
        <v>1</v>
      </c>
      <c r="E3698" s="13">
        <v>439.45</v>
      </c>
      <c r="F3698">
        <f t="shared" si="57"/>
        <v>439.45</v>
      </c>
      <c r="G3698" s="13">
        <v>3697</v>
      </c>
      <c r="H3698" s="28" t="str">
        <f>VLOOKUP(G3698,'Customer table'!A:H,8,FALSE)</f>
        <v>Email user</v>
      </c>
      <c r="N3698">
        <v>1823.79</v>
      </c>
    </row>
    <row r="3699" spans="1:14">
      <c r="A3699" s="13">
        <v>3698</v>
      </c>
      <c r="B3699" s="13">
        <v>2038</v>
      </c>
      <c r="C3699" s="13">
        <v>27</v>
      </c>
      <c r="D3699" s="13">
        <v>1</v>
      </c>
      <c r="E3699" s="13">
        <v>628.59</v>
      </c>
      <c r="F3699">
        <f t="shared" si="57"/>
        <v>628.59</v>
      </c>
      <c r="G3699" s="13">
        <v>3698</v>
      </c>
      <c r="H3699" s="28" t="str">
        <f>VLOOKUP(G3699,'Customer table'!A:H,8,FALSE)</f>
        <v>Non email user</v>
      </c>
      <c r="N3699">
        <v>295.79</v>
      </c>
    </row>
    <row r="3700" spans="1:14">
      <c r="A3700" s="13">
        <v>3699</v>
      </c>
      <c r="B3700" s="13">
        <v>2038</v>
      </c>
      <c r="C3700" s="13">
        <v>37</v>
      </c>
      <c r="D3700" s="13">
        <v>1</v>
      </c>
      <c r="E3700" s="13">
        <v>1629.76</v>
      </c>
      <c r="F3700">
        <f t="shared" si="57"/>
        <v>1629.76</v>
      </c>
      <c r="G3700" s="13">
        <v>3699</v>
      </c>
      <c r="H3700" s="28" t="str">
        <f>VLOOKUP(G3700,'Customer table'!A:H,8,FALSE)</f>
        <v>Non email user</v>
      </c>
      <c r="N3700">
        <v>275.31</v>
      </c>
    </row>
    <row r="3701" spans="1:14">
      <c r="A3701" s="13">
        <v>3700</v>
      </c>
      <c r="B3701" s="13">
        <v>2039</v>
      </c>
      <c r="C3701" s="13">
        <v>200</v>
      </c>
      <c r="D3701" s="13">
        <v>2</v>
      </c>
      <c r="E3701" s="13">
        <v>105.06</v>
      </c>
      <c r="F3701">
        <f t="shared" si="57"/>
        <v>210.12</v>
      </c>
      <c r="G3701" s="13">
        <v>3700</v>
      </c>
      <c r="H3701" s="28" t="str">
        <f>VLOOKUP(G3701,'Customer table'!A:H,8,FALSE)</f>
        <v>Non email user</v>
      </c>
      <c r="N3701">
        <v>447.91</v>
      </c>
    </row>
    <row r="3702" spans="1:14">
      <c r="A3702" s="13">
        <v>3701</v>
      </c>
      <c r="B3702" s="13">
        <v>2039</v>
      </c>
      <c r="C3702" s="13">
        <v>68</v>
      </c>
      <c r="D3702" s="13">
        <v>1</v>
      </c>
      <c r="E3702" s="13">
        <v>449.81</v>
      </c>
      <c r="F3702">
        <f t="shared" si="57"/>
        <v>449.81</v>
      </c>
      <c r="G3702" s="13">
        <v>3701</v>
      </c>
      <c r="H3702" s="28" t="str">
        <f>VLOOKUP(G3702,'Customer table'!A:H,8,FALSE)</f>
        <v>Non email user</v>
      </c>
      <c r="N3702">
        <v>831.04</v>
      </c>
    </row>
    <row r="3703" spans="1:14">
      <c r="A3703" s="13">
        <v>3702</v>
      </c>
      <c r="B3703" s="13">
        <v>2040</v>
      </c>
      <c r="C3703" s="13">
        <v>25</v>
      </c>
      <c r="D3703" s="13">
        <v>1</v>
      </c>
      <c r="E3703" s="13">
        <v>1802.19</v>
      </c>
      <c r="F3703">
        <f t="shared" si="57"/>
        <v>1802.19</v>
      </c>
      <c r="G3703" s="13">
        <v>3702</v>
      </c>
      <c r="H3703" s="28" t="str">
        <f>VLOOKUP(G3703,'Customer table'!A:H,8,FALSE)</f>
        <v>Non email user</v>
      </c>
      <c r="N3703">
        <v>120.27</v>
      </c>
    </row>
    <row r="3704" spans="1:14">
      <c r="A3704" s="13">
        <v>3703</v>
      </c>
      <c r="B3704" s="13">
        <v>2040</v>
      </c>
      <c r="C3704" s="13">
        <v>72</v>
      </c>
      <c r="D3704" s="13">
        <v>2</v>
      </c>
      <c r="E3704" s="13">
        <v>330.23</v>
      </c>
      <c r="F3704">
        <f t="shared" si="57"/>
        <v>660.46</v>
      </c>
      <c r="G3704" s="13">
        <v>3703</v>
      </c>
      <c r="H3704" s="28" t="str">
        <f>VLOOKUP(G3704,'Customer table'!A:H,8,FALSE)</f>
        <v>Email user</v>
      </c>
      <c r="N3704">
        <v>692.82</v>
      </c>
    </row>
    <row r="3705" spans="1:14">
      <c r="A3705" s="13">
        <v>3704</v>
      </c>
      <c r="B3705" s="13">
        <v>2041</v>
      </c>
      <c r="C3705" s="13">
        <v>167</v>
      </c>
      <c r="D3705" s="13">
        <v>3</v>
      </c>
      <c r="E3705" s="13">
        <v>266.31</v>
      </c>
      <c r="F3705">
        <f t="shared" si="57"/>
        <v>798.93</v>
      </c>
      <c r="G3705" s="13">
        <v>3704</v>
      </c>
      <c r="H3705" s="28" t="str">
        <f>VLOOKUP(G3705,'Customer table'!A:H,8,FALSE)</f>
        <v>Non email user</v>
      </c>
      <c r="N3705">
        <v>661.44</v>
      </c>
    </row>
    <row r="3706" spans="1:14">
      <c r="A3706" s="13">
        <v>3705</v>
      </c>
      <c r="B3706" s="13">
        <v>2042</v>
      </c>
      <c r="C3706" s="13">
        <v>179</v>
      </c>
      <c r="D3706" s="13">
        <v>1</v>
      </c>
      <c r="E3706" s="13">
        <v>154.28</v>
      </c>
      <c r="F3706">
        <f t="shared" si="57"/>
        <v>154.28</v>
      </c>
      <c r="G3706" s="13">
        <v>3705</v>
      </c>
      <c r="H3706" s="28" t="str">
        <f>VLOOKUP(G3706,'Customer table'!A:H,8,FALSE)</f>
        <v>Email user</v>
      </c>
      <c r="N3706">
        <v>751.38</v>
      </c>
    </row>
    <row r="3707" spans="1:14">
      <c r="A3707" s="13">
        <v>3706</v>
      </c>
      <c r="B3707" s="13">
        <v>2043</v>
      </c>
      <c r="C3707" s="13">
        <v>16</v>
      </c>
      <c r="D3707" s="13">
        <v>1</v>
      </c>
      <c r="E3707" s="13">
        <v>1636.91</v>
      </c>
      <c r="F3707">
        <f t="shared" si="57"/>
        <v>1636.91</v>
      </c>
      <c r="G3707" s="13">
        <v>3706</v>
      </c>
      <c r="H3707" s="28" t="str">
        <f>VLOOKUP(G3707,'Customer table'!A:H,8,FALSE)</f>
        <v>Non email user</v>
      </c>
      <c r="N3707">
        <v>1072.17</v>
      </c>
    </row>
    <row r="3708" spans="1:14">
      <c r="A3708" s="13">
        <v>3707</v>
      </c>
      <c r="B3708" s="13">
        <v>2044</v>
      </c>
      <c r="C3708" s="13">
        <v>28</v>
      </c>
      <c r="D3708" s="13">
        <v>1</v>
      </c>
      <c r="E3708" s="13">
        <v>1262.36</v>
      </c>
      <c r="F3708">
        <f t="shared" si="57"/>
        <v>1262.36</v>
      </c>
      <c r="G3708" s="13">
        <v>3707</v>
      </c>
      <c r="H3708" s="28" t="str">
        <f>VLOOKUP(G3708,'Customer table'!A:H,8,FALSE)</f>
        <v>Non email user</v>
      </c>
      <c r="N3708">
        <v>545.46</v>
      </c>
    </row>
    <row r="3709" spans="1:14">
      <c r="A3709" s="13">
        <v>3708</v>
      </c>
      <c r="B3709" s="13">
        <v>2044</v>
      </c>
      <c r="C3709" s="13">
        <v>170</v>
      </c>
      <c r="D3709" s="13">
        <v>1</v>
      </c>
      <c r="E3709" s="13">
        <v>290.79</v>
      </c>
      <c r="F3709">
        <f t="shared" si="57"/>
        <v>290.79</v>
      </c>
      <c r="G3709" s="13">
        <v>3708</v>
      </c>
      <c r="H3709" s="28" t="str">
        <f>VLOOKUP(G3709,'Customer table'!A:H,8,FALSE)</f>
        <v>Non email user</v>
      </c>
      <c r="N3709">
        <v>395.52</v>
      </c>
    </row>
    <row r="3710" spans="1:14">
      <c r="A3710" s="13">
        <v>3709</v>
      </c>
      <c r="B3710" s="13">
        <v>2045</v>
      </c>
      <c r="C3710" s="13">
        <v>107</v>
      </c>
      <c r="D3710" s="13">
        <v>3</v>
      </c>
      <c r="E3710" s="13">
        <v>245.09</v>
      </c>
      <c r="F3710">
        <f t="shared" si="57"/>
        <v>735.27</v>
      </c>
      <c r="G3710" s="13">
        <v>3709</v>
      </c>
      <c r="H3710" s="28" t="str">
        <f>VLOOKUP(G3710,'Customer table'!A:H,8,FALSE)</f>
        <v>Email user</v>
      </c>
      <c r="N3710">
        <v>315.29</v>
      </c>
    </row>
    <row r="3711" spans="1:14">
      <c r="A3711" s="13">
        <v>3710</v>
      </c>
      <c r="B3711" s="13">
        <v>2046</v>
      </c>
      <c r="C3711" s="13">
        <v>43</v>
      </c>
      <c r="D3711" s="13">
        <v>1</v>
      </c>
      <c r="E3711" s="13">
        <v>1153.5</v>
      </c>
      <c r="F3711">
        <f t="shared" si="57"/>
        <v>1153.5</v>
      </c>
      <c r="G3711" s="13">
        <v>3710</v>
      </c>
      <c r="H3711" s="28" t="str">
        <f>VLOOKUP(G3711,'Customer table'!A:H,8,FALSE)</f>
        <v>Non email user</v>
      </c>
      <c r="N3711">
        <v>1146.95</v>
      </c>
    </row>
    <row r="3712" spans="1:14">
      <c r="A3712" s="13">
        <v>3711</v>
      </c>
      <c r="B3712" s="13">
        <v>2047</v>
      </c>
      <c r="C3712" s="13">
        <v>111</v>
      </c>
      <c r="D3712" s="13">
        <v>1</v>
      </c>
      <c r="E3712" s="13">
        <v>914.09</v>
      </c>
      <c r="F3712">
        <f t="shared" si="57"/>
        <v>914.09</v>
      </c>
      <c r="G3712" s="13">
        <v>3711</v>
      </c>
      <c r="H3712" s="28" t="str">
        <f>VLOOKUP(G3712,'Customer table'!A:H,8,FALSE)</f>
        <v>Non email user</v>
      </c>
      <c r="N3712">
        <v>591.4</v>
      </c>
    </row>
    <row r="3713" spans="1:14">
      <c r="A3713" s="13">
        <v>3712</v>
      </c>
      <c r="B3713" s="13">
        <v>2047</v>
      </c>
      <c r="C3713" s="13">
        <v>69</v>
      </c>
      <c r="D3713" s="13">
        <v>1</v>
      </c>
      <c r="E3713" s="13">
        <v>1008.02</v>
      </c>
      <c r="F3713">
        <f t="shared" si="57"/>
        <v>1008.02</v>
      </c>
      <c r="G3713" s="13">
        <v>3712</v>
      </c>
      <c r="H3713" s="28" t="str">
        <f>VLOOKUP(G3713,'Customer table'!A:H,8,FALSE)</f>
        <v>Email user</v>
      </c>
      <c r="N3713">
        <v>282.13</v>
      </c>
    </row>
    <row r="3714" spans="1:14">
      <c r="A3714" s="13">
        <v>3713</v>
      </c>
      <c r="B3714" s="13">
        <v>2048</v>
      </c>
      <c r="C3714" s="13">
        <v>48</v>
      </c>
      <c r="D3714" s="13">
        <v>3</v>
      </c>
      <c r="E3714" s="13">
        <v>921.33</v>
      </c>
      <c r="F3714">
        <f t="shared" ref="F3714:F3777" si="58">E3714*D3714</f>
        <v>2763.99</v>
      </c>
      <c r="G3714" s="13">
        <v>3713</v>
      </c>
      <c r="H3714" s="28" t="str">
        <f>VLOOKUP(G3714,'Customer table'!A:H,8,FALSE)</f>
        <v>Email user</v>
      </c>
      <c r="N3714">
        <v>996.68</v>
      </c>
    </row>
    <row r="3715" spans="1:14">
      <c r="A3715" s="13">
        <v>3714</v>
      </c>
      <c r="B3715" s="13">
        <v>2048</v>
      </c>
      <c r="C3715" s="13">
        <v>187</v>
      </c>
      <c r="D3715" s="13">
        <v>1</v>
      </c>
      <c r="E3715" s="13">
        <v>435.69</v>
      </c>
      <c r="F3715">
        <f t="shared" si="58"/>
        <v>435.69</v>
      </c>
      <c r="G3715" s="13">
        <v>3714</v>
      </c>
      <c r="H3715" s="28" t="str">
        <f>VLOOKUP(G3715,'Customer table'!A:H,8,FALSE)</f>
        <v>Non email user</v>
      </c>
      <c r="N3715">
        <v>364.61</v>
      </c>
    </row>
    <row r="3716" spans="1:14">
      <c r="A3716" s="13">
        <v>3715</v>
      </c>
      <c r="B3716" s="13">
        <v>2048</v>
      </c>
      <c r="C3716" s="13">
        <v>173</v>
      </c>
      <c r="D3716" s="13">
        <v>1</v>
      </c>
      <c r="E3716" s="13">
        <v>459.12</v>
      </c>
      <c r="F3716">
        <f t="shared" si="58"/>
        <v>459.12</v>
      </c>
      <c r="G3716" s="13">
        <v>3715</v>
      </c>
      <c r="H3716" s="28" t="str">
        <f>VLOOKUP(G3716,'Customer table'!A:H,8,FALSE)</f>
        <v>Non email user</v>
      </c>
      <c r="N3716">
        <v>2257.82</v>
      </c>
    </row>
    <row r="3717" spans="1:14">
      <c r="A3717" s="13">
        <v>3716</v>
      </c>
      <c r="B3717" s="13">
        <v>2048</v>
      </c>
      <c r="C3717" s="13">
        <v>191</v>
      </c>
      <c r="D3717" s="13">
        <v>3</v>
      </c>
      <c r="E3717" s="13">
        <v>417.29</v>
      </c>
      <c r="F3717">
        <f t="shared" si="58"/>
        <v>1251.87</v>
      </c>
      <c r="G3717" s="13">
        <v>3716</v>
      </c>
      <c r="H3717" s="28" t="str">
        <f>VLOOKUP(G3717,'Customer table'!A:H,8,FALSE)</f>
        <v>Email user</v>
      </c>
      <c r="N3717">
        <v>538.64</v>
      </c>
    </row>
    <row r="3718" spans="1:14">
      <c r="A3718" s="13">
        <v>3717</v>
      </c>
      <c r="B3718" s="13">
        <v>2049</v>
      </c>
      <c r="C3718" s="13">
        <v>91</v>
      </c>
      <c r="D3718" s="13">
        <v>1</v>
      </c>
      <c r="E3718" s="13">
        <v>157.92</v>
      </c>
      <c r="F3718">
        <f t="shared" si="58"/>
        <v>157.92</v>
      </c>
      <c r="G3718" s="13">
        <v>3717</v>
      </c>
      <c r="H3718" s="28" t="str">
        <f>VLOOKUP(G3718,'Customer table'!A:H,8,FALSE)</f>
        <v>Email user</v>
      </c>
      <c r="N3718">
        <v>1410.03</v>
      </c>
    </row>
    <row r="3719" spans="1:14">
      <c r="A3719" s="13">
        <v>3718</v>
      </c>
      <c r="B3719" s="13">
        <v>2050</v>
      </c>
      <c r="C3719" s="13">
        <v>167</v>
      </c>
      <c r="D3719" s="13">
        <v>1</v>
      </c>
      <c r="E3719" s="13">
        <v>266.31</v>
      </c>
      <c r="F3719">
        <f t="shared" si="58"/>
        <v>266.31</v>
      </c>
      <c r="G3719" s="13">
        <v>3718</v>
      </c>
      <c r="H3719" s="28" t="str">
        <f>VLOOKUP(G3719,'Customer table'!A:H,8,FALSE)</f>
        <v>Email user</v>
      </c>
      <c r="N3719">
        <v>235.13</v>
      </c>
    </row>
    <row r="3720" spans="1:14">
      <c r="A3720" s="13">
        <v>3719</v>
      </c>
      <c r="B3720" s="13">
        <v>2051</v>
      </c>
      <c r="C3720" s="13">
        <v>52</v>
      </c>
      <c r="D3720" s="13">
        <v>1</v>
      </c>
      <c r="E3720" s="13">
        <v>985.59</v>
      </c>
      <c r="F3720">
        <f t="shared" si="58"/>
        <v>985.59</v>
      </c>
      <c r="G3720" s="13">
        <v>3719</v>
      </c>
      <c r="H3720" s="28" t="str">
        <f>VLOOKUP(G3720,'Customer table'!A:H,8,FALSE)</f>
        <v>Non email user</v>
      </c>
      <c r="N3720">
        <v>594.37</v>
      </c>
    </row>
    <row r="3721" spans="1:14">
      <c r="A3721" s="13">
        <v>3720</v>
      </c>
      <c r="B3721" s="13">
        <v>2052</v>
      </c>
      <c r="C3721" s="13">
        <v>133</v>
      </c>
      <c r="D3721" s="13">
        <v>3</v>
      </c>
      <c r="E3721" s="13">
        <v>164.76</v>
      </c>
      <c r="F3721">
        <f t="shared" si="58"/>
        <v>494.28</v>
      </c>
      <c r="G3721" s="13">
        <v>3720</v>
      </c>
      <c r="H3721" s="28" t="str">
        <f>VLOOKUP(G3721,'Customer table'!A:H,8,FALSE)</f>
        <v>Non email user</v>
      </c>
      <c r="N3721">
        <v>260.57</v>
      </c>
    </row>
    <row r="3722" spans="1:14">
      <c r="A3722" s="13">
        <v>3721</v>
      </c>
      <c r="B3722" s="13">
        <v>2052</v>
      </c>
      <c r="C3722" s="13">
        <v>52</v>
      </c>
      <c r="D3722" s="13">
        <v>2</v>
      </c>
      <c r="E3722" s="13">
        <v>997.88</v>
      </c>
      <c r="F3722">
        <f t="shared" si="58"/>
        <v>1995.76</v>
      </c>
      <c r="G3722" s="13">
        <v>3721</v>
      </c>
      <c r="H3722" s="28" t="str">
        <f>VLOOKUP(G3722,'Customer table'!A:H,8,FALSE)</f>
        <v>Email user</v>
      </c>
      <c r="N3722">
        <v>395.52</v>
      </c>
    </row>
    <row r="3723" spans="1:14">
      <c r="A3723" s="13">
        <v>3722</v>
      </c>
      <c r="B3723" s="13">
        <v>2052</v>
      </c>
      <c r="C3723" s="13">
        <v>92</v>
      </c>
      <c r="D3723" s="13">
        <v>1</v>
      </c>
      <c r="E3723" s="13">
        <v>996.68</v>
      </c>
      <c r="F3723">
        <f t="shared" si="58"/>
        <v>996.68</v>
      </c>
      <c r="G3723" s="13">
        <v>3722</v>
      </c>
      <c r="H3723" s="28" t="str">
        <f>VLOOKUP(G3723,'Customer table'!A:H,8,FALSE)</f>
        <v>Email user</v>
      </c>
      <c r="N3723">
        <v>274.33</v>
      </c>
    </row>
    <row r="3724" spans="1:14">
      <c r="A3724" s="13">
        <v>3723</v>
      </c>
      <c r="B3724" s="13">
        <v>2053</v>
      </c>
      <c r="C3724" s="13">
        <v>108</v>
      </c>
      <c r="D3724" s="13">
        <v>1</v>
      </c>
      <c r="E3724" s="13">
        <v>553.64</v>
      </c>
      <c r="F3724">
        <f t="shared" si="58"/>
        <v>553.64</v>
      </c>
      <c r="G3724" s="13">
        <v>3723</v>
      </c>
      <c r="H3724" s="28" t="str">
        <f>VLOOKUP(G3724,'Customer table'!A:H,8,FALSE)</f>
        <v>Email user</v>
      </c>
      <c r="N3724">
        <v>1041.86</v>
      </c>
    </row>
    <row r="3725" spans="1:14">
      <c r="A3725" s="13">
        <v>3724</v>
      </c>
      <c r="B3725" s="13">
        <v>2053</v>
      </c>
      <c r="C3725" s="13">
        <v>82</v>
      </c>
      <c r="D3725" s="13">
        <v>1</v>
      </c>
      <c r="E3725" s="13">
        <v>966.66</v>
      </c>
      <c r="F3725">
        <f t="shared" si="58"/>
        <v>966.66</v>
      </c>
      <c r="G3725" s="13">
        <v>3724</v>
      </c>
      <c r="H3725" s="28" t="str">
        <f>VLOOKUP(G3725,'Customer table'!A:H,8,FALSE)</f>
        <v>Email user</v>
      </c>
      <c r="N3725">
        <v>630.58</v>
      </c>
    </row>
    <row r="3726" spans="1:14">
      <c r="A3726" s="13">
        <v>3725</v>
      </c>
      <c r="B3726" s="13">
        <v>2054</v>
      </c>
      <c r="C3726" s="13">
        <v>124</v>
      </c>
      <c r="D3726" s="13">
        <v>1</v>
      </c>
      <c r="E3726" s="13">
        <v>159.92</v>
      </c>
      <c r="F3726">
        <f t="shared" si="58"/>
        <v>159.92</v>
      </c>
      <c r="G3726" s="13">
        <v>3725</v>
      </c>
      <c r="H3726" s="28" t="str">
        <f>VLOOKUP(G3726,'Customer table'!A:H,8,FALSE)</f>
        <v>Email user</v>
      </c>
      <c r="N3726">
        <v>219.69</v>
      </c>
    </row>
    <row r="3727" spans="1:14">
      <c r="A3727" s="13">
        <v>3726</v>
      </c>
      <c r="B3727" s="13">
        <v>2055</v>
      </c>
      <c r="C3727" s="13">
        <v>183</v>
      </c>
      <c r="D3727" s="13">
        <v>1</v>
      </c>
      <c r="E3727" s="13">
        <v>200.91</v>
      </c>
      <c r="F3727">
        <f t="shared" si="58"/>
        <v>200.91</v>
      </c>
      <c r="G3727" s="13">
        <v>3726</v>
      </c>
      <c r="H3727" s="28" t="str">
        <f>VLOOKUP(G3727,'Customer table'!A:H,8,FALSE)</f>
        <v>Non email user</v>
      </c>
      <c r="N3727">
        <v>479.1</v>
      </c>
    </row>
    <row r="3728" spans="1:14">
      <c r="A3728" s="13">
        <v>3727</v>
      </c>
      <c r="B3728" s="13">
        <v>2056</v>
      </c>
      <c r="C3728" s="13">
        <v>43</v>
      </c>
      <c r="D3728" s="13">
        <v>1</v>
      </c>
      <c r="E3728" s="13">
        <v>1043.36</v>
      </c>
      <c r="F3728">
        <f t="shared" si="58"/>
        <v>1043.36</v>
      </c>
      <c r="G3728" s="13">
        <v>3727</v>
      </c>
      <c r="H3728" s="28" t="str">
        <f>VLOOKUP(G3728,'Customer table'!A:H,8,FALSE)</f>
        <v>Non email user</v>
      </c>
      <c r="N3728">
        <v>1145.71</v>
      </c>
    </row>
    <row r="3729" spans="1:14">
      <c r="A3729" s="13">
        <v>3728</v>
      </c>
      <c r="B3729" s="13">
        <v>2056</v>
      </c>
      <c r="C3729" s="13">
        <v>31</v>
      </c>
      <c r="D3729" s="13">
        <v>1</v>
      </c>
      <c r="E3729" s="13">
        <v>545.46</v>
      </c>
      <c r="F3729">
        <f t="shared" si="58"/>
        <v>545.46</v>
      </c>
      <c r="G3729" s="13">
        <v>3728</v>
      </c>
      <c r="H3729" s="28" t="str">
        <f>VLOOKUP(G3729,'Customer table'!A:H,8,FALSE)</f>
        <v>Non email user</v>
      </c>
      <c r="N3729">
        <v>73.61</v>
      </c>
    </row>
    <row r="3730" spans="1:14">
      <c r="A3730" s="13">
        <v>3729</v>
      </c>
      <c r="B3730" s="13">
        <v>2056</v>
      </c>
      <c r="C3730" s="13">
        <v>188</v>
      </c>
      <c r="D3730" s="13">
        <v>1</v>
      </c>
      <c r="E3730" s="13">
        <v>150.49</v>
      </c>
      <c r="F3730">
        <f t="shared" si="58"/>
        <v>150.49</v>
      </c>
      <c r="G3730" s="13">
        <v>3729</v>
      </c>
      <c r="H3730" s="28" t="str">
        <f>VLOOKUP(G3730,'Customer table'!A:H,8,FALSE)</f>
        <v>Non email user</v>
      </c>
      <c r="N3730">
        <v>619.65</v>
      </c>
    </row>
    <row r="3731" spans="1:14">
      <c r="A3731" s="13">
        <v>3730</v>
      </c>
      <c r="B3731" s="13">
        <v>2056</v>
      </c>
      <c r="C3731" s="13">
        <v>172</v>
      </c>
      <c r="D3731" s="13">
        <v>1</v>
      </c>
      <c r="E3731" s="13">
        <v>283.06</v>
      </c>
      <c r="F3731">
        <f t="shared" si="58"/>
        <v>283.06</v>
      </c>
      <c r="G3731" s="13">
        <v>3730</v>
      </c>
      <c r="H3731" s="28" t="str">
        <f>VLOOKUP(G3731,'Customer table'!A:H,8,FALSE)</f>
        <v>Non email user</v>
      </c>
      <c r="N3731">
        <v>847.95</v>
      </c>
    </row>
    <row r="3732" spans="1:14">
      <c r="A3732" s="13">
        <v>3731</v>
      </c>
      <c r="B3732" s="13">
        <v>2057</v>
      </c>
      <c r="C3732" s="13">
        <v>30</v>
      </c>
      <c r="D3732" s="13">
        <v>1</v>
      </c>
      <c r="E3732" s="13">
        <v>1995.72</v>
      </c>
      <c r="F3732">
        <f t="shared" si="58"/>
        <v>1995.72</v>
      </c>
      <c r="G3732" s="13">
        <v>3731</v>
      </c>
      <c r="H3732" s="28" t="str">
        <f>VLOOKUP(G3732,'Customer table'!A:H,8,FALSE)</f>
        <v>Email user</v>
      </c>
      <c r="N3732">
        <v>200.91</v>
      </c>
    </row>
    <row r="3733" spans="1:14">
      <c r="A3733" s="13">
        <v>3732</v>
      </c>
      <c r="B3733" s="13">
        <v>2058</v>
      </c>
      <c r="C3733" s="13">
        <v>13</v>
      </c>
      <c r="D3733" s="13">
        <v>1</v>
      </c>
      <c r="E3733" s="13">
        <v>526.08</v>
      </c>
      <c r="F3733">
        <f t="shared" si="58"/>
        <v>526.08</v>
      </c>
      <c r="G3733" s="13">
        <v>3732</v>
      </c>
      <c r="H3733" s="28" t="str">
        <f>VLOOKUP(G3733,'Customer table'!A:H,8,FALSE)</f>
        <v>Email user</v>
      </c>
      <c r="N3733">
        <v>1160</v>
      </c>
    </row>
    <row r="3734" spans="1:14">
      <c r="A3734" s="13">
        <v>3733</v>
      </c>
      <c r="B3734" s="13">
        <v>2058</v>
      </c>
      <c r="C3734" s="13">
        <v>40</v>
      </c>
      <c r="D3734" s="13">
        <v>1</v>
      </c>
      <c r="E3734" s="13">
        <v>1860.2</v>
      </c>
      <c r="F3734">
        <f t="shared" si="58"/>
        <v>1860.2</v>
      </c>
      <c r="G3734" s="13">
        <v>3733</v>
      </c>
      <c r="H3734" s="28" t="str">
        <f>VLOOKUP(G3734,'Customer table'!A:H,8,FALSE)</f>
        <v>Non email user</v>
      </c>
      <c r="N3734">
        <v>1726.42</v>
      </c>
    </row>
    <row r="3735" spans="1:14">
      <c r="A3735" s="13">
        <v>3734</v>
      </c>
      <c r="B3735" s="13">
        <v>2059</v>
      </c>
      <c r="C3735" s="13">
        <v>75</v>
      </c>
      <c r="D3735" s="13">
        <v>1</v>
      </c>
      <c r="E3735" s="13">
        <v>1126.52</v>
      </c>
      <c r="F3735">
        <f t="shared" si="58"/>
        <v>1126.52</v>
      </c>
      <c r="G3735" s="13">
        <v>3734</v>
      </c>
      <c r="H3735" s="28" t="str">
        <f>VLOOKUP(G3735,'Customer table'!A:H,8,FALSE)</f>
        <v>Non email user</v>
      </c>
      <c r="N3735">
        <v>1072.43</v>
      </c>
    </row>
    <row r="3736" spans="1:14">
      <c r="A3736" s="13">
        <v>3735</v>
      </c>
      <c r="B3736" s="13">
        <v>2060</v>
      </c>
      <c r="C3736" s="13">
        <v>21</v>
      </c>
      <c r="D3736" s="13">
        <v>1</v>
      </c>
      <c r="E3736" s="13">
        <v>611.43</v>
      </c>
      <c r="F3736">
        <f t="shared" si="58"/>
        <v>611.43</v>
      </c>
      <c r="G3736" s="13">
        <v>3735</v>
      </c>
      <c r="H3736" s="28" t="str">
        <f>VLOOKUP(G3736,'Customer table'!A:H,8,FALSE)</f>
        <v>Non email user</v>
      </c>
      <c r="N3736">
        <v>1008.02</v>
      </c>
    </row>
    <row r="3737" spans="1:14">
      <c r="A3737" s="13">
        <v>3736</v>
      </c>
      <c r="B3737" s="13">
        <v>2060</v>
      </c>
      <c r="C3737" s="13">
        <v>91</v>
      </c>
      <c r="D3737" s="13">
        <v>1</v>
      </c>
      <c r="E3737" s="13">
        <v>157.92</v>
      </c>
      <c r="F3737">
        <f t="shared" si="58"/>
        <v>157.92</v>
      </c>
      <c r="G3737" s="13">
        <v>3736</v>
      </c>
      <c r="H3737" s="28" t="str">
        <f>VLOOKUP(G3737,'Customer table'!A:H,8,FALSE)</f>
        <v>Email user</v>
      </c>
      <c r="N3737">
        <v>594.37</v>
      </c>
    </row>
    <row r="3738" spans="1:14">
      <c r="A3738" s="13">
        <v>3737</v>
      </c>
      <c r="B3738" s="13">
        <v>2060</v>
      </c>
      <c r="C3738" s="13">
        <v>139</v>
      </c>
      <c r="D3738" s="13">
        <v>1</v>
      </c>
      <c r="E3738" s="13">
        <v>240.57</v>
      </c>
      <c r="F3738">
        <f t="shared" si="58"/>
        <v>240.57</v>
      </c>
      <c r="G3738" s="13">
        <v>3737</v>
      </c>
      <c r="H3738" s="28" t="str">
        <f>VLOOKUP(G3738,'Customer table'!A:H,8,FALSE)</f>
        <v>Non email user</v>
      </c>
      <c r="N3738">
        <v>84.52</v>
      </c>
    </row>
    <row r="3739" spans="1:14">
      <c r="A3739" s="13">
        <v>3738</v>
      </c>
      <c r="B3739" s="13">
        <v>2061</v>
      </c>
      <c r="C3739" s="13">
        <v>55</v>
      </c>
      <c r="D3739" s="13">
        <v>1</v>
      </c>
      <c r="E3739" s="13">
        <v>414.82</v>
      </c>
      <c r="F3739">
        <f t="shared" si="58"/>
        <v>414.82</v>
      </c>
      <c r="G3739" s="13">
        <v>3738</v>
      </c>
      <c r="H3739" s="28" t="str">
        <f>VLOOKUP(G3739,'Customer table'!A:H,8,FALSE)</f>
        <v>Email user</v>
      </c>
      <c r="N3739">
        <v>1128.91</v>
      </c>
    </row>
    <row r="3740" spans="1:14">
      <c r="A3740" s="13">
        <v>3739</v>
      </c>
      <c r="B3740" s="13">
        <v>2061</v>
      </c>
      <c r="C3740" s="13">
        <v>44</v>
      </c>
      <c r="D3740" s="13">
        <v>1</v>
      </c>
      <c r="E3740" s="13">
        <v>746.98</v>
      </c>
      <c r="F3740">
        <f t="shared" si="58"/>
        <v>746.98</v>
      </c>
      <c r="G3740" s="13">
        <v>3739</v>
      </c>
      <c r="H3740" s="28" t="str">
        <f>VLOOKUP(G3740,'Customer table'!A:H,8,FALSE)</f>
        <v>Email user</v>
      </c>
      <c r="N3740">
        <v>496.71</v>
      </c>
    </row>
    <row r="3741" spans="1:14">
      <c r="A3741" s="13">
        <v>3740</v>
      </c>
      <c r="B3741" s="13">
        <v>2062</v>
      </c>
      <c r="C3741" s="13">
        <v>152</v>
      </c>
      <c r="D3741" s="13">
        <v>1</v>
      </c>
      <c r="E3741" s="13">
        <v>360.28</v>
      </c>
      <c r="F3741">
        <f t="shared" si="58"/>
        <v>360.28</v>
      </c>
      <c r="G3741" s="13">
        <v>3740</v>
      </c>
      <c r="H3741" s="28" t="str">
        <f>VLOOKUP(G3741,'Customer table'!A:H,8,FALSE)</f>
        <v>Email user</v>
      </c>
      <c r="N3741">
        <v>1251.68</v>
      </c>
    </row>
    <row r="3742" spans="1:14">
      <c r="A3742" s="13">
        <v>3741</v>
      </c>
      <c r="B3742" s="13">
        <v>2062</v>
      </c>
      <c r="C3742" s="13">
        <v>167</v>
      </c>
      <c r="D3742" s="13">
        <v>1</v>
      </c>
      <c r="E3742" s="13">
        <v>266.31</v>
      </c>
      <c r="F3742">
        <f t="shared" si="58"/>
        <v>266.31</v>
      </c>
      <c r="G3742" s="13">
        <v>3741</v>
      </c>
      <c r="H3742" s="28" t="str">
        <f>VLOOKUP(G3742,'Customer table'!A:H,8,FALSE)</f>
        <v>Non email user</v>
      </c>
      <c r="N3742">
        <v>899.2</v>
      </c>
    </row>
    <row r="3743" spans="1:14">
      <c r="A3743" s="13">
        <v>3742</v>
      </c>
      <c r="B3743" s="13">
        <v>2063</v>
      </c>
      <c r="C3743" s="13">
        <v>119</v>
      </c>
      <c r="D3743" s="13">
        <v>1</v>
      </c>
      <c r="E3743" s="13">
        <v>475.16</v>
      </c>
      <c r="F3743">
        <f t="shared" si="58"/>
        <v>475.16</v>
      </c>
      <c r="G3743" s="13">
        <v>3742</v>
      </c>
      <c r="H3743" s="28" t="str">
        <f>VLOOKUP(G3743,'Customer table'!A:H,8,FALSE)</f>
        <v>Email user</v>
      </c>
      <c r="N3743">
        <v>199.78</v>
      </c>
    </row>
    <row r="3744" spans="1:14">
      <c r="A3744" s="13">
        <v>3743</v>
      </c>
      <c r="B3744" s="13">
        <v>2063</v>
      </c>
      <c r="C3744" s="13">
        <v>29</v>
      </c>
      <c r="D3744" s="13">
        <v>1</v>
      </c>
      <c r="E3744" s="13">
        <v>1652.47</v>
      </c>
      <c r="F3744">
        <f t="shared" si="58"/>
        <v>1652.47</v>
      </c>
      <c r="G3744" s="13">
        <v>3743</v>
      </c>
      <c r="H3744" s="28" t="str">
        <f>VLOOKUP(G3744,'Customer table'!A:H,8,FALSE)</f>
        <v>Email user</v>
      </c>
      <c r="N3744">
        <v>1629.76</v>
      </c>
    </row>
    <row r="3745" spans="1:14">
      <c r="A3745" s="13">
        <v>3744</v>
      </c>
      <c r="B3745" s="13">
        <v>2064</v>
      </c>
      <c r="C3745" s="13">
        <v>112</v>
      </c>
      <c r="D3745" s="13">
        <v>1</v>
      </c>
      <c r="E3745" s="13">
        <v>716.89</v>
      </c>
      <c r="F3745">
        <f t="shared" si="58"/>
        <v>716.89</v>
      </c>
      <c r="G3745" s="13">
        <v>3744</v>
      </c>
      <c r="H3745" s="28" t="str">
        <f>VLOOKUP(G3745,'Customer table'!A:H,8,FALSE)</f>
        <v>Email user</v>
      </c>
      <c r="N3745">
        <v>187.47</v>
      </c>
    </row>
    <row r="3746" spans="1:14">
      <c r="A3746" s="13">
        <v>3745</v>
      </c>
      <c r="B3746" s="13">
        <v>2064</v>
      </c>
      <c r="C3746" s="13">
        <v>104</v>
      </c>
      <c r="D3746" s="13">
        <v>1</v>
      </c>
      <c r="E3746" s="13">
        <v>187.47</v>
      </c>
      <c r="F3746">
        <f t="shared" si="58"/>
        <v>187.47</v>
      </c>
      <c r="G3746" s="13">
        <v>3745</v>
      </c>
      <c r="H3746" s="28" t="str">
        <f>VLOOKUP(G3746,'Customer table'!A:H,8,FALSE)</f>
        <v>Non email user</v>
      </c>
      <c r="N3746">
        <v>209.84</v>
      </c>
    </row>
    <row r="3747" spans="1:14">
      <c r="A3747" s="13">
        <v>3746</v>
      </c>
      <c r="B3747" s="13">
        <v>2064</v>
      </c>
      <c r="C3747" s="13">
        <v>61</v>
      </c>
      <c r="D3747" s="13">
        <v>3</v>
      </c>
      <c r="E3747" s="13">
        <v>776.21</v>
      </c>
      <c r="F3747">
        <f t="shared" si="58"/>
        <v>2328.63</v>
      </c>
      <c r="G3747" s="13">
        <v>3746</v>
      </c>
      <c r="H3747" s="28" t="str">
        <f>VLOOKUP(G3747,'Customer table'!A:H,8,FALSE)</f>
        <v>Email user</v>
      </c>
      <c r="N3747">
        <v>1576.62</v>
      </c>
    </row>
    <row r="3748" spans="1:14">
      <c r="A3748" s="13">
        <v>3747</v>
      </c>
      <c r="B3748" s="13">
        <v>2064</v>
      </c>
      <c r="C3748" s="13">
        <v>44</v>
      </c>
      <c r="D3748" s="13">
        <v>1</v>
      </c>
      <c r="E3748" s="13">
        <v>798.94</v>
      </c>
      <c r="F3748">
        <f t="shared" si="58"/>
        <v>798.94</v>
      </c>
      <c r="G3748" s="13">
        <v>3747</v>
      </c>
      <c r="H3748" s="28" t="str">
        <f>VLOOKUP(G3748,'Customer table'!A:H,8,FALSE)</f>
        <v>Non email user</v>
      </c>
      <c r="N3748">
        <v>475.16</v>
      </c>
    </row>
    <row r="3749" spans="1:14">
      <c r="A3749" s="13">
        <v>3748</v>
      </c>
      <c r="B3749" s="13">
        <v>2065</v>
      </c>
      <c r="C3749" s="13">
        <v>87</v>
      </c>
      <c r="D3749" s="13">
        <v>1</v>
      </c>
      <c r="E3749" s="13">
        <v>594.37</v>
      </c>
      <c r="F3749">
        <f t="shared" si="58"/>
        <v>594.37</v>
      </c>
      <c r="G3749" s="13">
        <v>3748</v>
      </c>
      <c r="H3749" s="28" t="str">
        <f>VLOOKUP(G3749,'Customer table'!A:H,8,FALSE)</f>
        <v>Email user</v>
      </c>
      <c r="N3749">
        <v>828.48</v>
      </c>
    </row>
    <row r="3750" spans="1:14">
      <c r="A3750" s="13">
        <v>3749</v>
      </c>
      <c r="B3750" s="13">
        <v>2066</v>
      </c>
      <c r="C3750" s="13">
        <v>60</v>
      </c>
      <c r="D3750" s="13">
        <v>1</v>
      </c>
      <c r="E3750" s="13">
        <v>414.24</v>
      </c>
      <c r="F3750">
        <f t="shared" si="58"/>
        <v>414.24</v>
      </c>
      <c r="G3750" s="13">
        <v>3749</v>
      </c>
      <c r="H3750" s="28" t="str">
        <f>VLOOKUP(G3750,'Customer table'!A:H,8,FALSE)</f>
        <v>Non email user</v>
      </c>
      <c r="N3750">
        <v>413.05</v>
      </c>
    </row>
    <row r="3751" spans="1:14">
      <c r="A3751" s="13">
        <v>3750</v>
      </c>
      <c r="B3751" s="13">
        <v>2067</v>
      </c>
      <c r="C3751" s="13">
        <v>122</v>
      </c>
      <c r="D3751" s="13">
        <v>1</v>
      </c>
      <c r="E3751" s="13">
        <v>112.48</v>
      </c>
      <c r="F3751">
        <f t="shared" si="58"/>
        <v>112.48</v>
      </c>
      <c r="G3751" s="13">
        <v>3750</v>
      </c>
      <c r="H3751" s="28" t="str">
        <f>VLOOKUP(G3751,'Customer table'!A:H,8,FALSE)</f>
        <v>Non email user</v>
      </c>
      <c r="N3751">
        <v>2797.62</v>
      </c>
    </row>
    <row r="3752" spans="1:14">
      <c r="A3752" s="13">
        <v>3751</v>
      </c>
      <c r="B3752" s="13">
        <v>2067</v>
      </c>
      <c r="C3752" s="13">
        <v>165</v>
      </c>
      <c r="D3752" s="13">
        <v>2</v>
      </c>
      <c r="E3752" s="13">
        <v>377.58</v>
      </c>
      <c r="F3752">
        <f t="shared" si="58"/>
        <v>755.16</v>
      </c>
      <c r="G3752" s="13">
        <v>3751</v>
      </c>
      <c r="H3752" s="28" t="str">
        <f>VLOOKUP(G3752,'Customer table'!A:H,8,FALSE)</f>
        <v>Non email user</v>
      </c>
      <c r="N3752">
        <v>623.26</v>
      </c>
    </row>
    <row r="3753" spans="1:14">
      <c r="A3753" s="13">
        <v>3752</v>
      </c>
      <c r="B3753" s="13">
        <v>2068</v>
      </c>
      <c r="C3753" s="13">
        <v>153</v>
      </c>
      <c r="D3753" s="13">
        <v>1</v>
      </c>
      <c r="E3753" s="13">
        <v>318.02</v>
      </c>
      <c r="F3753">
        <f t="shared" si="58"/>
        <v>318.02</v>
      </c>
      <c r="G3753" s="13">
        <v>3752</v>
      </c>
      <c r="H3753" s="28" t="str">
        <f>VLOOKUP(G3753,'Customer table'!A:H,8,FALSE)</f>
        <v>Non email user</v>
      </c>
      <c r="N3753">
        <v>475.16</v>
      </c>
    </row>
    <row r="3754" spans="1:14">
      <c r="A3754" s="13">
        <v>3753</v>
      </c>
      <c r="B3754" s="13">
        <v>2068</v>
      </c>
      <c r="C3754" s="13">
        <v>100</v>
      </c>
      <c r="D3754" s="13">
        <v>1</v>
      </c>
      <c r="E3754" s="13">
        <v>282.13</v>
      </c>
      <c r="F3754">
        <f t="shared" si="58"/>
        <v>282.13</v>
      </c>
      <c r="G3754" s="13">
        <v>3753</v>
      </c>
      <c r="H3754" s="28" t="str">
        <f>VLOOKUP(G3754,'Customer table'!A:H,8,FALSE)</f>
        <v>Email user</v>
      </c>
      <c r="N3754">
        <v>374.8</v>
      </c>
    </row>
    <row r="3755" spans="1:14">
      <c r="A3755" s="13">
        <v>3754</v>
      </c>
      <c r="B3755" s="13">
        <v>2069</v>
      </c>
      <c r="C3755" s="13">
        <v>142</v>
      </c>
      <c r="D3755" s="13">
        <v>1</v>
      </c>
      <c r="E3755" s="13">
        <v>193.6</v>
      </c>
      <c r="F3755">
        <f t="shared" si="58"/>
        <v>193.6</v>
      </c>
      <c r="G3755" s="13">
        <v>3754</v>
      </c>
      <c r="H3755" s="28" t="str">
        <f>VLOOKUP(G3755,'Customer table'!A:H,8,FALSE)</f>
        <v>Non email user</v>
      </c>
      <c r="N3755">
        <v>375.93</v>
      </c>
    </row>
    <row r="3756" spans="1:14">
      <c r="A3756" s="13">
        <v>3755</v>
      </c>
      <c r="B3756" s="13">
        <v>2070</v>
      </c>
      <c r="C3756" s="13">
        <v>178</v>
      </c>
      <c r="D3756" s="13">
        <v>1</v>
      </c>
      <c r="E3756" s="13">
        <v>325.76</v>
      </c>
      <c r="F3756">
        <f t="shared" si="58"/>
        <v>325.76</v>
      </c>
      <c r="G3756" s="13">
        <v>3755</v>
      </c>
      <c r="H3756" s="28" t="str">
        <f>VLOOKUP(G3756,'Customer table'!A:H,8,FALSE)</f>
        <v>Email user</v>
      </c>
      <c r="N3756">
        <v>1636.91</v>
      </c>
    </row>
    <row r="3757" spans="1:14">
      <c r="A3757" s="13">
        <v>3756</v>
      </c>
      <c r="B3757" s="13">
        <v>2071</v>
      </c>
      <c r="C3757" s="13">
        <v>141</v>
      </c>
      <c r="D3757" s="13">
        <v>1</v>
      </c>
      <c r="E3757" s="13">
        <v>254.46</v>
      </c>
      <c r="F3757">
        <f t="shared" si="58"/>
        <v>254.46</v>
      </c>
      <c r="G3757" s="13">
        <v>3756</v>
      </c>
      <c r="H3757" s="28" t="str">
        <f>VLOOKUP(G3757,'Customer table'!A:H,8,FALSE)</f>
        <v>Email user</v>
      </c>
      <c r="N3757">
        <v>1146.95</v>
      </c>
    </row>
    <row r="3758" spans="1:14">
      <c r="A3758" s="13">
        <v>3757</v>
      </c>
      <c r="B3758" s="13">
        <v>2072</v>
      </c>
      <c r="C3758" s="13">
        <v>157</v>
      </c>
      <c r="D3758" s="13">
        <v>1</v>
      </c>
      <c r="E3758" s="13">
        <v>256.68</v>
      </c>
      <c r="F3758">
        <f t="shared" si="58"/>
        <v>256.68</v>
      </c>
      <c r="G3758" s="13">
        <v>3757</v>
      </c>
      <c r="H3758" s="28" t="str">
        <f>VLOOKUP(G3758,'Customer table'!A:H,8,FALSE)</f>
        <v>Non email user</v>
      </c>
      <c r="N3758">
        <v>265.95</v>
      </c>
    </row>
    <row r="3759" spans="1:14">
      <c r="A3759" s="13">
        <v>3758</v>
      </c>
      <c r="B3759" s="13">
        <v>2073</v>
      </c>
      <c r="C3759" s="13">
        <v>103</v>
      </c>
      <c r="D3759" s="13">
        <v>2</v>
      </c>
      <c r="E3759" s="13">
        <v>228.45</v>
      </c>
      <c r="F3759">
        <f t="shared" si="58"/>
        <v>456.9</v>
      </c>
      <c r="G3759" s="13">
        <v>3758</v>
      </c>
      <c r="H3759" s="28" t="str">
        <f>VLOOKUP(G3759,'Customer table'!A:H,8,FALSE)</f>
        <v>Non email user</v>
      </c>
      <c r="N3759">
        <v>1496.02</v>
      </c>
    </row>
    <row r="3760" spans="1:14">
      <c r="A3760" s="13">
        <v>3759</v>
      </c>
      <c r="B3760" s="13">
        <v>2073</v>
      </c>
      <c r="C3760" s="13">
        <v>173</v>
      </c>
      <c r="D3760" s="13">
        <v>1</v>
      </c>
      <c r="E3760" s="13">
        <v>459.12</v>
      </c>
      <c r="F3760">
        <f t="shared" si="58"/>
        <v>459.12</v>
      </c>
      <c r="G3760" s="13">
        <v>3759</v>
      </c>
      <c r="H3760" s="28" t="str">
        <f>VLOOKUP(G3760,'Customer table'!A:H,8,FALSE)</f>
        <v>Non email user</v>
      </c>
      <c r="N3760">
        <v>736.74</v>
      </c>
    </row>
    <row r="3761" spans="1:14">
      <c r="A3761" s="13">
        <v>3760</v>
      </c>
      <c r="B3761" s="13">
        <v>2073</v>
      </c>
      <c r="C3761" s="13">
        <v>28</v>
      </c>
      <c r="D3761" s="13">
        <v>1</v>
      </c>
      <c r="E3761" s="13">
        <v>1262.36</v>
      </c>
      <c r="F3761">
        <f t="shared" si="58"/>
        <v>1262.36</v>
      </c>
      <c r="G3761" s="13">
        <v>3760</v>
      </c>
      <c r="H3761" s="28" t="str">
        <f>VLOOKUP(G3761,'Customer table'!A:H,8,FALSE)</f>
        <v>Non email user</v>
      </c>
      <c r="N3761">
        <v>1008.02</v>
      </c>
    </row>
    <row r="3762" spans="1:14">
      <c r="A3762" s="13">
        <v>3761</v>
      </c>
      <c r="B3762" s="13">
        <v>2073</v>
      </c>
      <c r="C3762" s="13">
        <v>159</v>
      </c>
      <c r="D3762" s="13">
        <v>1</v>
      </c>
      <c r="E3762" s="13">
        <v>361.97</v>
      </c>
      <c r="F3762">
        <f t="shared" si="58"/>
        <v>361.97</v>
      </c>
      <c r="G3762" s="13">
        <v>3761</v>
      </c>
      <c r="H3762" s="28" t="str">
        <f>VLOOKUP(G3762,'Customer table'!A:H,8,FALSE)</f>
        <v>Email user</v>
      </c>
      <c r="N3762">
        <v>788.31</v>
      </c>
    </row>
    <row r="3763" spans="1:14">
      <c r="A3763" s="13">
        <v>3762</v>
      </c>
      <c r="B3763" s="13">
        <v>2074</v>
      </c>
      <c r="C3763" s="13">
        <v>92</v>
      </c>
      <c r="D3763" s="13">
        <v>1</v>
      </c>
      <c r="E3763" s="13">
        <v>996.68</v>
      </c>
      <c r="F3763">
        <f t="shared" si="58"/>
        <v>996.68</v>
      </c>
      <c r="G3763" s="13">
        <v>3762</v>
      </c>
      <c r="H3763" s="28" t="str">
        <f>VLOOKUP(G3763,'Customer table'!A:H,8,FALSE)</f>
        <v>Non email user</v>
      </c>
      <c r="N3763">
        <v>253.1</v>
      </c>
    </row>
    <row r="3764" spans="1:14">
      <c r="A3764" s="13">
        <v>3763</v>
      </c>
      <c r="B3764" s="13">
        <v>2074</v>
      </c>
      <c r="C3764" s="13">
        <v>141</v>
      </c>
      <c r="D3764" s="13">
        <v>1</v>
      </c>
      <c r="E3764" s="13">
        <v>254.46</v>
      </c>
      <c r="F3764">
        <f t="shared" si="58"/>
        <v>254.46</v>
      </c>
      <c r="G3764" s="13">
        <v>3763</v>
      </c>
      <c r="H3764" s="28" t="str">
        <f>VLOOKUP(G3764,'Customer table'!A:H,8,FALSE)</f>
        <v>Non email user</v>
      </c>
      <c r="N3764">
        <v>691.55</v>
      </c>
    </row>
    <row r="3765" spans="1:14">
      <c r="A3765" s="13">
        <v>3764</v>
      </c>
      <c r="B3765" s="13">
        <v>2075</v>
      </c>
      <c r="C3765" s="13">
        <v>140</v>
      </c>
      <c r="D3765" s="13">
        <v>1</v>
      </c>
      <c r="E3765" s="13">
        <v>142.43</v>
      </c>
      <c r="F3765">
        <f t="shared" si="58"/>
        <v>142.43</v>
      </c>
      <c r="G3765" s="13">
        <v>3764</v>
      </c>
      <c r="H3765" s="28" t="str">
        <f>VLOOKUP(G3765,'Customer table'!A:H,8,FALSE)</f>
        <v>Non email user</v>
      </c>
      <c r="N3765">
        <v>196.53</v>
      </c>
    </row>
    <row r="3766" spans="1:14">
      <c r="A3766" s="13">
        <v>3765</v>
      </c>
      <c r="B3766" s="13">
        <v>2075</v>
      </c>
      <c r="C3766" s="13">
        <v>32</v>
      </c>
      <c r="D3766" s="13">
        <v>1</v>
      </c>
      <c r="E3766" s="13">
        <v>644.55</v>
      </c>
      <c r="F3766">
        <f t="shared" si="58"/>
        <v>644.55</v>
      </c>
      <c r="G3766" s="13">
        <v>3765</v>
      </c>
      <c r="H3766" s="28" t="str">
        <f>VLOOKUP(G3766,'Customer table'!A:H,8,FALSE)</f>
        <v>Non email user</v>
      </c>
      <c r="N3766">
        <v>207.67</v>
      </c>
    </row>
    <row r="3767" spans="1:14">
      <c r="A3767" s="13">
        <v>3766</v>
      </c>
      <c r="B3767" s="13">
        <v>2076</v>
      </c>
      <c r="C3767" s="13">
        <v>105</v>
      </c>
      <c r="D3767" s="13">
        <v>1</v>
      </c>
      <c r="E3767" s="13">
        <v>691.55</v>
      </c>
      <c r="F3767">
        <f t="shared" si="58"/>
        <v>691.55</v>
      </c>
      <c r="G3767" s="13">
        <v>3766</v>
      </c>
      <c r="H3767" s="28" t="str">
        <f>VLOOKUP(G3767,'Customer table'!A:H,8,FALSE)</f>
        <v>Non email user</v>
      </c>
      <c r="N3767">
        <v>931.48</v>
      </c>
    </row>
    <row r="3768" spans="1:14">
      <c r="A3768" s="13">
        <v>3767</v>
      </c>
      <c r="B3768" s="13">
        <v>2077</v>
      </c>
      <c r="C3768" s="13">
        <v>37</v>
      </c>
      <c r="D3768" s="13">
        <v>1</v>
      </c>
      <c r="E3768" s="13">
        <v>1629.76</v>
      </c>
      <c r="F3768">
        <f t="shared" si="58"/>
        <v>1629.76</v>
      </c>
      <c r="G3768" s="13">
        <v>3767</v>
      </c>
      <c r="H3768" s="28" t="str">
        <f>VLOOKUP(G3768,'Customer table'!A:H,8,FALSE)</f>
        <v>Email user</v>
      </c>
      <c r="N3768">
        <v>359.28</v>
      </c>
    </row>
    <row r="3769" spans="1:14">
      <c r="A3769" s="13">
        <v>3768</v>
      </c>
      <c r="B3769" s="13">
        <v>2078</v>
      </c>
      <c r="C3769" s="13">
        <v>157</v>
      </c>
      <c r="D3769" s="13">
        <v>2</v>
      </c>
      <c r="E3769" s="13">
        <v>256.68</v>
      </c>
      <c r="F3769">
        <f t="shared" si="58"/>
        <v>513.36</v>
      </c>
      <c r="G3769" s="13">
        <v>3768</v>
      </c>
      <c r="H3769" s="28" t="str">
        <f>VLOOKUP(G3769,'Customer table'!A:H,8,FALSE)</f>
        <v>Non email user</v>
      </c>
      <c r="N3769">
        <v>1354.25</v>
      </c>
    </row>
    <row r="3770" spans="1:14">
      <c r="A3770" s="13">
        <v>3769</v>
      </c>
      <c r="B3770" s="13">
        <v>2079</v>
      </c>
      <c r="C3770" s="13">
        <v>123</v>
      </c>
      <c r="D3770" s="13">
        <v>1</v>
      </c>
      <c r="E3770" s="13">
        <v>151.46</v>
      </c>
      <c r="F3770">
        <f t="shared" si="58"/>
        <v>151.46</v>
      </c>
      <c r="G3770" s="13">
        <v>3769</v>
      </c>
      <c r="H3770" s="28" t="str">
        <f>VLOOKUP(G3770,'Customer table'!A:H,8,FALSE)</f>
        <v>Email user</v>
      </c>
      <c r="N3770">
        <v>278.66</v>
      </c>
    </row>
    <row r="3771" spans="1:14">
      <c r="A3771" s="13">
        <v>3770</v>
      </c>
      <c r="B3771" s="13">
        <v>2080</v>
      </c>
      <c r="C3771" s="13">
        <v>174</v>
      </c>
      <c r="D3771" s="13">
        <v>1</v>
      </c>
      <c r="E3771" s="13">
        <v>274.33</v>
      </c>
      <c r="F3771">
        <f t="shared" si="58"/>
        <v>274.33</v>
      </c>
      <c r="G3771" s="13">
        <v>3770</v>
      </c>
      <c r="H3771" s="28" t="str">
        <f>VLOOKUP(G3771,'Customer table'!A:H,8,FALSE)</f>
        <v>Non email user</v>
      </c>
      <c r="N3771">
        <v>667.02</v>
      </c>
    </row>
    <row r="3772" spans="1:14">
      <c r="A3772" s="13">
        <v>3771</v>
      </c>
      <c r="B3772" s="13">
        <v>2081</v>
      </c>
      <c r="C3772" s="13">
        <v>52</v>
      </c>
      <c r="D3772" s="13">
        <v>1</v>
      </c>
      <c r="E3772" s="13">
        <v>1128.91</v>
      </c>
      <c r="F3772">
        <f t="shared" si="58"/>
        <v>1128.91</v>
      </c>
      <c r="G3772" s="13">
        <v>3771</v>
      </c>
      <c r="H3772" s="28" t="str">
        <f>VLOOKUP(G3772,'Customer table'!A:H,8,FALSE)</f>
        <v>Non email user</v>
      </c>
      <c r="N3772">
        <v>428.94</v>
      </c>
    </row>
    <row r="3773" spans="1:14">
      <c r="A3773" s="13">
        <v>3772</v>
      </c>
      <c r="B3773" s="13">
        <v>2082</v>
      </c>
      <c r="C3773" s="13">
        <v>146</v>
      </c>
      <c r="D3773" s="13">
        <v>1</v>
      </c>
      <c r="E3773" s="13">
        <v>278.93</v>
      </c>
      <c r="F3773">
        <f t="shared" si="58"/>
        <v>278.93</v>
      </c>
      <c r="G3773" s="13">
        <v>3772</v>
      </c>
      <c r="H3773" s="28" t="str">
        <f>VLOOKUP(G3773,'Customer table'!A:H,8,FALSE)</f>
        <v>Non email user</v>
      </c>
      <c r="N3773">
        <v>284.14</v>
      </c>
    </row>
    <row r="3774" spans="1:14">
      <c r="A3774" s="13">
        <v>3773</v>
      </c>
      <c r="B3774" s="13">
        <v>2082</v>
      </c>
      <c r="C3774" s="13">
        <v>143</v>
      </c>
      <c r="D3774" s="13">
        <v>1</v>
      </c>
      <c r="E3774" s="13">
        <v>323.68</v>
      </c>
      <c r="F3774">
        <f t="shared" si="58"/>
        <v>323.68</v>
      </c>
      <c r="G3774" s="13">
        <v>3773</v>
      </c>
      <c r="H3774" s="28" t="str">
        <f>VLOOKUP(G3774,'Customer table'!A:H,8,FALSE)</f>
        <v>Non email user</v>
      </c>
      <c r="N3774">
        <v>993.42</v>
      </c>
    </row>
    <row r="3775" spans="1:14">
      <c r="A3775" s="13">
        <v>3774</v>
      </c>
      <c r="B3775" s="13">
        <v>2083</v>
      </c>
      <c r="C3775" s="13">
        <v>4</v>
      </c>
      <c r="D3775" s="13">
        <v>1</v>
      </c>
      <c r="E3775" s="13">
        <v>549.91</v>
      </c>
      <c r="F3775">
        <f t="shared" si="58"/>
        <v>549.91</v>
      </c>
      <c r="G3775" s="13">
        <v>3774</v>
      </c>
      <c r="H3775" s="28" t="str">
        <f>VLOOKUP(G3775,'Customer table'!A:H,8,FALSE)</f>
        <v>Non email user</v>
      </c>
      <c r="N3775">
        <v>858.98</v>
      </c>
    </row>
    <row r="3776" spans="1:14">
      <c r="A3776" s="13">
        <v>3775</v>
      </c>
      <c r="B3776" s="13">
        <v>2084</v>
      </c>
      <c r="C3776" s="13">
        <v>154</v>
      </c>
      <c r="D3776" s="13">
        <v>1</v>
      </c>
      <c r="E3776" s="13">
        <v>201.88</v>
      </c>
      <c r="F3776">
        <f t="shared" si="58"/>
        <v>201.88</v>
      </c>
      <c r="G3776" s="13">
        <v>3775</v>
      </c>
      <c r="H3776" s="28" t="str">
        <f>VLOOKUP(G3776,'Customer table'!A:H,8,FALSE)</f>
        <v>Email user</v>
      </c>
      <c r="N3776">
        <v>154.53</v>
      </c>
    </row>
    <row r="3777" spans="1:14">
      <c r="A3777" s="13">
        <v>3776</v>
      </c>
      <c r="B3777" s="13">
        <v>2084</v>
      </c>
      <c r="C3777" s="13">
        <v>121</v>
      </c>
      <c r="D3777" s="13">
        <v>1</v>
      </c>
      <c r="E3777" s="13">
        <v>159.37</v>
      </c>
      <c r="F3777">
        <f t="shared" si="58"/>
        <v>159.37</v>
      </c>
      <c r="G3777" s="13">
        <v>3776</v>
      </c>
      <c r="H3777" s="28" t="str">
        <f>VLOOKUP(G3777,'Customer table'!A:H,8,FALSE)</f>
        <v>Non email user</v>
      </c>
      <c r="N3777">
        <v>156.65</v>
      </c>
    </row>
    <row r="3778" spans="1:14">
      <c r="A3778" s="13">
        <v>3777</v>
      </c>
      <c r="B3778" s="13">
        <v>2085</v>
      </c>
      <c r="C3778" s="13">
        <v>111</v>
      </c>
      <c r="D3778" s="13">
        <v>1</v>
      </c>
      <c r="E3778" s="13">
        <v>805.16</v>
      </c>
      <c r="F3778">
        <f t="shared" ref="F3778:F3841" si="59">E3778*D3778</f>
        <v>805.16</v>
      </c>
      <c r="G3778" s="13">
        <v>3777</v>
      </c>
      <c r="H3778" s="28" t="str">
        <f>VLOOKUP(G3778,'Customer table'!A:H,8,FALSE)</f>
        <v>Non email user</v>
      </c>
      <c r="N3778">
        <v>171.03</v>
      </c>
    </row>
    <row r="3779" spans="1:14">
      <c r="A3779" s="13">
        <v>3778</v>
      </c>
      <c r="B3779" s="13">
        <v>2086</v>
      </c>
      <c r="C3779" s="13">
        <v>158</v>
      </c>
      <c r="D3779" s="13">
        <v>1</v>
      </c>
      <c r="E3779" s="13">
        <v>187.89</v>
      </c>
      <c r="F3779">
        <f t="shared" si="59"/>
        <v>187.89</v>
      </c>
      <c r="G3779" s="13">
        <v>3778</v>
      </c>
      <c r="H3779" s="28" t="str">
        <f>VLOOKUP(G3779,'Customer table'!A:H,8,FALSE)</f>
        <v>Email user</v>
      </c>
      <c r="N3779">
        <v>996.68</v>
      </c>
    </row>
    <row r="3780" spans="1:14">
      <c r="A3780" s="13">
        <v>3779</v>
      </c>
      <c r="B3780" s="13">
        <v>2087</v>
      </c>
      <c r="C3780" s="13">
        <v>120</v>
      </c>
      <c r="D3780" s="13">
        <v>1</v>
      </c>
      <c r="E3780" s="13">
        <v>297.85</v>
      </c>
      <c r="F3780">
        <f t="shared" si="59"/>
        <v>297.85</v>
      </c>
      <c r="G3780" s="13">
        <v>3779</v>
      </c>
      <c r="H3780" s="28" t="str">
        <f>VLOOKUP(G3780,'Customer table'!A:H,8,FALSE)</f>
        <v>Email user</v>
      </c>
      <c r="N3780">
        <v>419.68</v>
      </c>
    </row>
    <row r="3781" spans="1:14">
      <c r="A3781" s="13">
        <v>3780</v>
      </c>
      <c r="B3781" s="13">
        <v>2087</v>
      </c>
      <c r="C3781" s="13">
        <v>191</v>
      </c>
      <c r="D3781" s="13">
        <v>1</v>
      </c>
      <c r="E3781" s="13">
        <v>485.49</v>
      </c>
      <c r="F3781">
        <f t="shared" si="59"/>
        <v>485.49</v>
      </c>
      <c r="G3781" s="13">
        <v>3780</v>
      </c>
      <c r="H3781" s="28" t="str">
        <f>VLOOKUP(G3781,'Customer table'!A:H,8,FALSE)</f>
        <v>Email user</v>
      </c>
      <c r="N3781">
        <v>884.91</v>
      </c>
    </row>
    <row r="3782" spans="1:14">
      <c r="A3782" s="13">
        <v>3781</v>
      </c>
      <c r="B3782" s="13">
        <v>2088</v>
      </c>
      <c r="C3782" s="13">
        <v>184</v>
      </c>
      <c r="D3782" s="13">
        <v>1</v>
      </c>
      <c r="E3782" s="13">
        <v>367.89</v>
      </c>
      <c r="F3782">
        <f t="shared" si="59"/>
        <v>367.89</v>
      </c>
      <c r="G3782" s="13">
        <v>3781</v>
      </c>
      <c r="H3782" s="28" t="str">
        <f>VLOOKUP(G3782,'Customer table'!A:H,8,FALSE)</f>
        <v>Non email user</v>
      </c>
      <c r="N3782">
        <v>1128.91</v>
      </c>
    </row>
    <row r="3783" spans="1:14">
      <c r="A3783" s="13">
        <v>3782</v>
      </c>
      <c r="B3783" s="13">
        <v>2089</v>
      </c>
      <c r="C3783" s="13">
        <v>81</v>
      </c>
      <c r="D3783" s="13">
        <v>1</v>
      </c>
      <c r="E3783" s="13">
        <v>931.48</v>
      </c>
      <c r="F3783">
        <f t="shared" si="59"/>
        <v>931.48</v>
      </c>
      <c r="G3783" s="13">
        <v>3782</v>
      </c>
      <c r="H3783" s="28" t="str">
        <f>VLOOKUP(G3783,'Customer table'!A:H,8,FALSE)</f>
        <v>Email user</v>
      </c>
      <c r="N3783">
        <v>647.36</v>
      </c>
    </row>
    <row r="3784" spans="1:14">
      <c r="A3784" s="13">
        <v>3783</v>
      </c>
      <c r="B3784" s="13">
        <v>2089</v>
      </c>
      <c r="C3784" s="13">
        <v>157</v>
      </c>
      <c r="D3784" s="13">
        <v>1</v>
      </c>
      <c r="E3784" s="13">
        <v>256.68</v>
      </c>
      <c r="F3784">
        <f t="shared" si="59"/>
        <v>256.68</v>
      </c>
      <c r="G3784" s="13">
        <v>3783</v>
      </c>
      <c r="H3784" s="28" t="str">
        <f>VLOOKUP(G3784,'Customer table'!A:H,8,FALSE)</f>
        <v>Non email user</v>
      </c>
      <c r="N3784">
        <v>230.74</v>
      </c>
    </row>
    <row r="3785" spans="1:14">
      <c r="A3785" s="13">
        <v>3784</v>
      </c>
      <c r="B3785" s="13">
        <v>2090</v>
      </c>
      <c r="C3785" s="13">
        <v>197</v>
      </c>
      <c r="D3785" s="13">
        <v>1</v>
      </c>
      <c r="E3785" s="13">
        <v>422.21</v>
      </c>
      <c r="F3785">
        <f t="shared" si="59"/>
        <v>422.21</v>
      </c>
      <c r="G3785" s="13">
        <v>3784</v>
      </c>
      <c r="H3785" s="28" t="str">
        <f>VLOOKUP(G3785,'Customer table'!A:H,8,FALSE)</f>
        <v>Non email user</v>
      </c>
      <c r="N3785">
        <v>30.63</v>
      </c>
    </row>
    <row r="3786" spans="1:14">
      <c r="A3786" s="13">
        <v>3785</v>
      </c>
      <c r="B3786" s="13">
        <v>2090</v>
      </c>
      <c r="C3786" s="13">
        <v>66</v>
      </c>
      <c r="D3786" s="13">
        <v>1</v>
      </c>
      <c r="E3786" s="13">
        <v>448.66</v>
      </c>
      <c r="F3786">
        <f t="shared" si="59"/>
        <v>448.66</v>
      </c>
      <c r="G3786" s="13">
        <v>3785</v>
      </c>
      <c r="H3786" s="28" t="str">
        <f>VLOOKUP(G3786,'Customer table'!A:H,8,FALSE)</f>
        <v>Non email user</v>
      </c>
      <c r="N3786">
        <v>1126.52</v>
      </c>
    </row>
    <row r="3787" spans="1:14">
      <c r="A3787" s="13">
        <v>3786</v>
      </c>
      <c r="B3787" s="13">
        <v>2091</v>
      </c>
      <c r="C3787" s="13">
        <v>105</v>
      </c>
      <c r="D3787" s="13">
        <v>1</v>
      </c>
      <c r="E3787" s="13">
        <v>691.55</v>
      </c>
      <c r="F3787">
        <f t="shared" si="59"/>
        <v>691.55</v>
      </c>
      <c r="G3787" s="13">
        <v>3786</v>
      </c>
      <c r="H3787" s="28" t="str">
        <f>VLOOKUP(G3787,'Customer table'!A:H,8,FALSE)</f>
        <v>Non email user</v>
      </c>
      <c r="N3787">
        <v>623.01</v>
      </c>
    </row>
    <row r="3788" spans="1:14">
      <c r="A3788" s="13">
        <v>3787</v>
      </c>
      <c r="B3788" s="13">
        <v>2092</v>
      </c>
      <c r="C3788" s="13">
        <v>49</v>
      </c>
      <c r="D3788" s="13">
        <v>2</v>
      </c>
      <c r="E3788" s="13">
        <v>965.83</v>
      </c>
      <c r="F3788">
        <f t="shared" si="59"/>
        <v>1931.66</v>
      </c>
      <c r="G3788" s="13">
        <v>3787</v>
      </c>
      <c r="H3788" s="28" t="str">
        <f>VLOOKUP(G3788,'Customer table'!A:H,8,FALSE)</f>
        <v>Email user</v>
      </c>
      <c r="N3788">
        <v>171.64</v>
      </c>
    </row>
    <row r="3789" spans="1:14">
      <c r="A3789" s="13">
        <v>3788</v>
      </c>
      <c r="B3789" s="13">
        <v>2092</v>
      </c>
      <c r="C3789" s="13">
        <v>104</v>
      </c>
      <c r="D3789" s="13">
        <v>1</v>
      </c>
      <c r="E3789" s="13">
        <v>187.47</v>
      </c>
      <c r="F3789">
        <f t="shared" si="59"/>
        <v>187.47</v>
      </c>
      <c r="G3789" s="13">
        <v>3788</v>
      </c>
      <c r="H3789" s="28" t="str">
        <f>VLOOKUP(G3789,'Customer table'!A:H,8,FALSE)</f>
        <v>Email user</v>
      </c>
      <c r="N3789">
        <v>262.7</v>
      </c>
    </row>
    <row r="3790" spans="1:14">
      <c r="A3790" s="13">
        <v>3789</v>
      </c>
      <c r="B3790" s="13">
        <v>2093</v>
      </c>
      <c r="C3790" s="13">
        <v>40</v>
      </c>
      <c r="D3790" s="13">
        <v>1</v>
      </c>
      <c r="E3790" s="13">
        <v>1860.2</v>
      </c>
      <c r="F3790">
        <f t="shared" si="59"/>
        <v>1860.2</v>
      </c>
      <c r="G3790" s="13">
        <v>3789</v>
      </c>
      <c r="H3790" s="28" t="str">
        <f>VLOOKUP(G3790,'Customer table'!A:H,8,FALSE)</f>
        <v>Email user</v>
      </c>
      <c r="N3790">
        <v>436.2</v>
      </c>
    </row>
    <row r="3791" spans="1:14">
      <c r="A3791" s="13">
        <v>3790</v>
      </c>
      <c r="B3791" s="13">
        <v>2093</v>
      </c>
      <c r="C3791" s="13">
        <v>75</v>
      </c>
      <c r="D3791" s="13">
        <v>1</v>
      </c>
      <c r="E3791" s="13">
        <v>1126.52</v>
      </c>
      <c r="F3791">
        <f t="shared" si="59"/>
        <v>1126.52</v>
      </c>
      <c r="G3791" s="13">
        <v>3790</v>
      </c>
      <c r="H3791" s="28" t="str">
        <f>VLOOKUP(G3791,'Customer table'!A:H,8,FALSE)</f>
        <v>Email user</v>
      </c>
      <c r="N3791">
        <v>273.77</v>
      </c>
    </row>
    <row r="3792" spans="1:14">
      <c r="A3792" s="13">
        <v>3791</v>
      </c>
      <c r="B3792" s="13">
        <v>2094</v>
      </c>
      <c r="C3792" s="13">
        <v>63</v>
      </c>
      <c r="D3792" s="13">
        <v>1</v>
      </c>
      <c r="E3792" s="13">
        <v>858.98</v>
      </c>
      <c r="F3792">
        <f t="shared" si="59"/>
        <v>858.98</v>
      </c>
      <c r="G3792" s="13">
        <v>3791</v>
      </c>
      <c r="H3792" s="28" t="str">
        <f>VLOOKUP(G3792,'Customer table'!A:H,8,FALSE)</f>
        <v>Non email user</v>
      </c>
      <c r="N3792">
        <v>716.89</v>
      </c>
    </row>
    <row r="3793" spans="1:14">
      <c r="A3793" s="13">
        <v>3792</v>
      </c>
      <c r="B3793" s="13">
        <v>2094</v>
      </c>
      <c r="C3793" s="13">
        <v>66</v>
      </c>
      <c r="D3793" s="13">
        <v>1</v>
      </c>
      <c r="E3793" s="13">
        <v>448.66</v>
      </c>
      <c r="F3793">
        <f t="shared" si="59"/>
        <v>448.66</v>
      </c>
      <c r="G3793" s="13">
        <v>3792</v>
      </c>
      <c r="H3793" s="28" t="str">
        <f>VLOOKUP(G3793,'Customer table'!A:H,8,FALSE)</f>
        <v>Non email user</v>
      </c>
      <c r="N3793">
        <v>96.07</v>
      </c>
    </row>
    <row r="3794" spans="1:14">
      <c r="A3794" s="13">
        <v>3793</v>
      </c>
      <c r="B3794" s="13">
        <v>2095</v>
      </c>
      <c r="C3794" s="13">
        <v>43</v>
      </c>
      <c r="D3794" s="13">
        <v>1</v>
      </c>
      <c r="E3794" s="13">
        <v>1153.5</v>
      </c>
      <c r="F3794">
        <f t="shared" si="59"/>
        <v>1153.5</v>
      </c>
      <c r="G3794" s="13">
        <v>3793</v>
      </c>
      <c r="H3794" s="28" t="str">
        <f>VLOOKUP(G3794,'Customer table'!A:H,8,FALSE)</f>
        <v>Email user</v>
      </c>
      <c r="N3794">
        <v>323.68</v>
      </c>
    </row>
    <row r="3795" spans="1:14">
      <c r="A3795" s="13">
        <v>3794</v>
      </c>
      <c r="B3795" s="13">
        <v>2095</v>
      </c>
      <c r="C3795" s="13">
        <v>142</v>
      </c>
      <c r="D3795" s="13">
        <v>3</v>
      </c>
      <c r="E3795" s="13">
        <v>166.28</v>
      </c>
      <c r="F3795">
        <f t="shared" si="59"/>
        <v>498.84</v>
      </c>
      <c r="G3795" s="13">
        <v>3794</v>
      </c>
      <c r="H3795" s="28" t="str">
        <f>VLOOKUP(G3795,'Customer table'!A:H,8,FALSE)</f>
        <v>Non email user</v>
      </c>
      <c r="N3795">
        <v>213.3</v>
      </c>
    </row>
    <row r="3796" spans="1:14">
      <c r="A3796" s="13">
        <v>3795</v>
      </c>
      <c r="B3796" s="13">
        <v>2096</v>
      </c>
      <c r="C3796" s="13">
        <v>56</v>
      </c>
      <c r="D3796" s="13">
        <v>2</v>
      </c>
      <c r="E3796" s="13">
        <v>677.72</v>
      </c>
      <c r="F3796">
        <f t="shared" si="59"/>
        <v>1355.44</v>
      </c>
      <c r="G3796" s="13">
        <v>3795</v>
      </c>
      <c r="H3796" s="28" t="str">
        <f>VLOOKUP(G3796,'Customer table'!A:H,8,FALSE)</f>
        <v>Non email user</v>
      </c>
      <c r="N3796">
        <v>1786.37</v>
      </c>
    </row>
    <row r="3797" spans="1:14">
      <c r="A3797" s="13">
        <v>3796</v>
      </c>
      <c r="B3797" s="13">
        <v>2097</v>
      </c>
      <c r="C3797" s="13">
        <v>16</v>
      </c>
      <c r="D3797" s="13">
        <v>1</v>
      </c>
      <c r="E3797" s="13">
        <v>1636.91</v>
      </c>
      <c r="F3797">
        <f t="shared" si="59"/>
        <v>1636.91</v>
      </c>
      <c r="G3797" s="13">
        <v>3796</v>
      </c>
      <c r="H3797" s="28" t="str">
        <f>VLOOKUP(G3797,'Customer table'!A:H,8,FALSE)</f>
        <v>Email user</v>
      </c>
      <c r="N3797">
        <v>996.68</v>
      </c>
    </row>
    <row r="3798" spans="1:14">
      <c r="A3798" s="13">
        <v>3797</v>
      </c>
      <c r="B3798" s="13">
        <v>2097</v>
      </c>
      <c r="C3798" s="13">
        <v>19</v>
      </c>
      <c r="D3798" s="13">
        <v>1</v>
      </c>
      <c r="E3798" s="13">
        <v>968.43</v>
      </c>
      <c r="F3798">
        <f t="shared" si="59"/>
        <v>968.43</v>
      </c>
      <c r="G3798" s="13">
        <v>3797</v>
      </c>
      <c r="H3798" s="28" t="str">
        <f>VLOOKUP(G3798,'Customer table'!A:H,8,FALSE)</f>
        <v>Email user</v>
      </c>
      <c r="N3798">
        <v>146.57</v>
      </c>
    </row>
    <row r="3799" spans="1:14">
      <c r="A3799" s="13">
        <v>3798</v>
      </c>
      <c r="B3799" s="13">
        <v>2098</v>
      </c>
      <c r="C3799" s="13">
        <v>125</v>
      </c>
      <c r="D3799" s="13">
        <v>1</v>
      </c>
      <c r="E3799" s="13">
        <v>152.53</v>
      </c>
      <c r="F3799">
        <f t="shared" si="59"/>
        <v>152.53</v>
      </c>
      <c r="G3799" s="13">
        <v>3798</v>
      </c>
      <c r="H3799" s="28" t="str">
        <f>VLOOKUP(G3799,'Customer table'!A:H,8,FALSE)</f>
        <v>Non email user</v>
      </c>
      <c r="N3799">
        <v>395.52</v>
      </c>
    </row>
    <row r="3800" spans="1:14">
      <c r="A3800" s="13">
        <v>3799</v>
      </c>
      <c r="B3800" s="13">
        <v>2099</v>
      </c>
      <c r="C3800" s="13">
        <v>21</v>
      </c>
      <c r="D3800" s="13">
        <v>1</v>
      </c>
      <c r="E3800" s="13">
        <v>661.44</v>
      </c>
      <c r="F3800">
        <f t="shared" si="59"/>
        <v>661.44</v>
      </c>
      <c r="G3800" s="13">
        <v>3799</v>
      </c>
      <c r="H3800" s="28" t="str">
        <f>VLOOKUP(G3800,'Customer table'!A:H,8,FALSE)</f>
        <v>Non email user</v>
      </c>
      <c r="N3800">
        <v>152.53</v>
      </c>
    </row>
    <row r="3801" spans="1:14">
      <c r="A3801" s="13">
        <v>3800</v>
      </c>
      <c r="B3801" s="13">
        <v>2100</v>
      </c>
      <c r="C3801" s="13">
        <v>79</v>
      </c>
      <c r="D3801" s="13">
        <v>1</v>
      </c>
      <c r="E3801" s="13">
        <v>804.54</v>
      </c>
      <c r="F3801">
        <f t="shared" si="59"/>
        <v>804.54</v>
      </c>
      <c r="G3801" s="13">
        <v>3800</v>
      </c>
      <c r="H3801" s="28" t="str">
        <f>VLOOKUP(G3801,'Customer table'!A:H,8,FALSE)</f>
        <v>Non email user</v>
      </c>
      <c r="N3801">
        <v>553.5</v>
      </c>
    </row>
    <row r="3802" spans="1:14">
      <c r="A3802" s="13">
        <v>3801</v>
      </c>
      <c r="B3802" s="13">
        <v>2100</v>
      </c>
      <c r="C3802" s="13">
        <v>104</v>
      </c>
      <c r="D3802" s="13">
        <v>1</v>
      </c>
      <c r="E3802" s="13">
        <v>187.47</v>
      </c>
      <c r="F3802">
        <f t="shared" si="59"/>
        <v>187.47</v>
      </c>
      <c r="G3802" s="13">
        <v>3801</v>
      </c>
      <c r="H3802" s="28" t="str">
        <f>VLOOKUP(G3802,'Customer table'!A:H,8,FALSE)</f>
        <v>Non email user</v>
      </c>
      <c r="N3802">
        <v>296.31</v>
      </c>
    </row>
    <row r="3803" spans="1:14">
      <c r="A3803" s="13">
        <v>3802</v>
      </c>
      <c r="B3803" s="13">
        <v>2101</v>
      </c>
      <c r="C3803" s="13">
        <v>153</v>
      </c>
      <c r="D3803" s="13">
        <v>1</v>
      </c>
      <c r="E3803" s="13">
        <v>318.02</v>
      </c>
      <c r="F3803">
        <f t="shared" si="59"/>
        <v>318.02</v>
      </c>
      <c r="G3803" s="13">
        <v>3802</v>
      </c>
      <c r="H3803" s="28" t="str">
        <f>VLOOKUP(G3803,'Customer table'!A:H,8,FALSE)</f>
        <v>Non email user</v>
      </c>
      <c r="N3803">
        <v>1764.21</v>
      </c>
    </row>
    <row r="3804" spans="1:14">
      <c r="A3804" s="13">
        <v>3803</v>
      </c>
      <c r="B3804" s="13">
        <v>2101</v>
      </c>
      <c r="C3804" s="13">
        <v>178</v>
      </c>
      <c r="D3804" s="13">
        <v>2</v>
      </c>
      <c r="E3804" s="13">
        <v>325.76</v>
      </c>
      <c r="F3804">
        <f t="shared" si="59"/>
        <v>651.52</v>
      </c>
      <c r="G3804" s="13">
        <v>3803</v>
      </c>
      <c r="H3804" s="28" t="str">
        <f>VLOOKUP(G3804,'Customer table'!A:H,8,FALSE)</f>
        <v>Non email user</v>
      </c>
      <c r="N3804">
        <v>1071.23</v>
      </c>
    </row>
    <row r="3805" spans="1:14">
      <c r="A3805" s="13">
        <v>3804</v>
      </c>
      <c r="B3805" s="13">
        <v>2101</v>
      </c>
      <c r="C3805" s="13">
        <v>140</v>
      </c>
      <c r="D3805" s="13">
        <v>1</v>
      </c>
      <c r="E3805" s="13">
        <v>142.43</v>
      </c>
      <c r="F3805">
        <f t="shared" si="59"/>
        <v>142.43</v>
      </c>
      <c r="G3805" s="13">
        <v>3804</v>
      </c>
      <c r="H3805" s="28" t="str">
        <f>VLOOKUP(G3805,'Customer table'!A:H,8,FALSE)</f>
        <v>Non email user</v>
      </c>
      <c r="N3805">
        <v>1033.01</v>
      </c>
    </row>
    <row r="3806" spans="1:14">
      <c r="A3806" s="13">
        <v>3805</v>
      </c>
      <c r="B3806" s="13">
        <v>2102</v>
      </c>
      <c r="C3806" s="13">
        <v>1</v>
      </c>
      <c r="D3806" s="13">
        <v>1</v>
      </c>
      <c r="E3806" s="13">
        <v>440.02</v>
      </c>
      <c r="F3806">
        <f t="shared" si="59"/>
        <v>440.02</v>
      </c>
      <c r="G3806" s="13">
        <v>3805</v>
      </c>
      <c r="H3806" s="28" t="str">
        <f>VLOOKUP(G3806,'Customer table'!A:H,8,FALSE)</f>
        <v>Non email user</v>
      </c>
      <c r="N3806">
        <v>1354.25</v>
      </c>
    </row>
    <row r="3807" spans="1:14">
      <c r="A3807" s="13">
        <v>3806</v>
      </c>
      <c r="B3807" s="13">
        <v>2102</v>
      </c>
      <c r="C3807" s="13">
        <v>67</v>
      </c>
      <c r="D3807" s="13">
        <v>1</v>
      </c>
      <c r="E3807" s="13">
        <v>340.18</v>
      </c>
      <c r="F3807">
        <f t="shared" si="59"/>
        <v>340.18</v>
      </c>
      <c r="G3807" s="13">
        <v>3806</v>
      </c>
      <c r="H3807" s="28" t="str">
        <f>VLOOKUP(G3807,'Customer table'!A:H,8,FALSE)</f>
        <v>Email user</v>
      </c>
      <c r="N3807">
        <v>1636.91</v>
      </c>
    </row>
    <row r="3808" spans="1:14">
      <c r="A3808" s="13">
        <v>3807</v>
      </c>
      <c r="B3808" s="13">
        <v>2103</v>
      </c>
      <c r="C3808" s="13">
        <v>126</v>
      </c>
      <c r="D3808" s="13">
        <v>1</v>
      </c>
      <c r="E3808" s="13">
        <v>96.07</v>
      </c>
      <c r="F3808">
        <f t="shared" si="59"/>
        <v>96.07</v>
      </c>
      <c r="G3808" s="13">
        <v>3807</v>
      </c>
      <c r="H3808" s="28" t="str">
        <f>VLOOKUP(G3808,'Customer table'!A:H,8,FALSE)</f>
        <v>Non email user</v>
      </c>
      <c r="N3808">
        <v>971.78</v>
      </c>
    </row>
    <row r="3809" spans="1:14">
      <c r="A3809" s="13">
        <v>3808</v>
      </c>
      <c r="B3809" s="13">
        <v>2104</v>
      </c>
      <c r="C3809" s="13">
        <v>89</v>
      </c>
      <c r="D3809" s="13">
        <v>1</v>
      </c>
      <c r="E3809" s="13">
        <v>486.42</v>
      </c>
      <c r="F3809">
        <f t="shared" si="59"/>
        <v>486.42</v>
      </c>
      <c r="G3809" s="13">
        <v>3808</v>
      </c>
      <c r="H3809" s="28" t="str">
        <f>VLOOKUP(G3809,'Customer table'!A:H,8,FALSE)</f>
        <v>Email user</v>
      </c>
      <c r="N3809">
        <v>1020.54</v>
      </c>
    </row>
    <row r="3810" spans="1:14">
      <c r="A3810" s="13">
        <v>3809</v>
      </c>
      <c r="B3810" s="13">
        <v>2104</v>
      </c>
      <c r="C3810" s="13">
        <v>67</v>
      </c>
      <c r="D3810" s="13">
        <v>1</v>
      </c>
      <c r="E3810" s="13">
        <v>340.18</v>
      </c>
      <c r="F3810">
        <f t="shared" si="59"/>
        <v>340.18</v>
      </c>
      <c r="G3810" s="13">
        <v>3809</v>
      </c>
      <c r="H3810" s="28" t="str">
        <f>VLOOKUP(G3810,'Customer table'!A:H,8,FALSE)</f>
        <v>Non email user</v>
      </c>
      <c r="N3810">
        <v>360.28</v>
      </c>
    </row>
    <row r="3811" spans="1:14">
      <c r="A3811" s="13">
        <v>3810</v>
      </c>
      <c r="B3811" s="13">
        <v>2105</v>
      </c>
      <c r="C3811" s="13">
        <v>83</v>
      </c>
      <c r="D3811" s="13">
        <v>1</v>
      </c>
      <c r="E3811" s="13">
        <v>208.24</v>
      </c>
      <c r="F3811">
        <f t="shared" si="59"/>
        <v>208.24</v>
      </c>
      <c r="G3811" s="13">
        <v>3810</v>
      </c>
      <c r="H3811" s="28" t="str">
        <f>VLOOKUP(G3811,'Customer table'!A:H,8,FALSE)</f>
        <v>Non email user</v>
      </c>
      <c r="N3811">
        <v>140.27</v>
      </c>
    </row>
    <row r="3812" spans="1:14">
      <c r="A3812" s="13">
        <v>3811</v>
      </c>
      <c r="B3812" s="13">
        <v>2105</v>
      </c>
      <c r="C3812" s="13">
        <v>31</v>
      </c>
      <c r="D3812" s="13">
        <v>1</v>
      </c>
      <c r="E3812" s="13">
        <v>545.46</v>
      </c>
      <c r="F3812">
        <f t="shared" si="59"/>
        <v>545.46</v>
      </c>
      <c r="G3812" s="13">
        <v>3811</v>
      </c>
      <c r="H3812" s="28" t="str">
        <f>VLOOKUP(G3812,'Customer table'!A:H,8,FALSE)</f>
        <v>Non email user</v>
      </c>
      <c r="N3812">
        <v>691.74</v>
      </c>
    </row>
    <row r="3813" spans="1:14">
      <c r="A3813" s="13">
        <v>3812</v>
      </c>
      <c r="B3813" s="13">
        <v>2105</v>
      </c>
      <c r="C3813" s="13">
        <v>14</v>
      </c>
      <c r="D3813" s="13">
        <v>1</v>
      </c>
      <c r="E3813" s="13">
        <v>1633.83</v>
      </c>
      <c r="F3813">
        <f t="shared" si="59"/>
        <v>1633.83</v>
      </c>
      <c r="G3813" s="13">
        <v>3812</v>
      </c>
      <c r="H3813" s="28" t="str">
        <f>VLOOKUP(G3813,'Customer table'!A:H,8,FALSE)</f>
        <v>Email user</v>
      </c>
      <c r="N3813">
        <v>591.58</v>
      </c>
    </row>
    <row r="3814" spans="1:14">
      <c r="A3814" s="13">
        <v>3813</v>
      </c>
      <c r="B3814" s="13">
        <v>2106</v>
      </c>
      <c r="C3814" s="13">
        <v>170</v>
      </c>
      <c r="D3814" s="13">
        <v>3</v>
      </c>
      <c r="E3814" s="13">
        <v>255.34</v>
      </c>
      <c r="F3814">
        <f t="shared" si="59"/>
        <v>766.02</v>
      </c>
      <c r="G3814" s="13">
        <v>3813</v>
      </c>
      <c r="H3814" s="28" t="str">
        <f>VLOOKUP(G3814,'Customer table'!A:H,8,FALSE)</f>
        <v>Non email user</v>
      </c>
      <c r="N3814">
        <v>295.79</v>
      </c>
    </row>
    <row r="3815" spans="1:14">
      <c r="A3815" s="13">
        <v>3814</v>
      </c>
      <c r="B3815" s="13">
        <v>2106</v>
      </c>
      <c r="C3815" s="13">
        <v>134</v>
      </c>
      <c r="D3815" s="13">
        <v>1</v>
      </c>
      <c r="E3815" s="13">
        <v>224.07</v>
      </c>
      <c r="F3815">
        <f t="shared" si="59"/>
        <v>224.07</v>
      </c>
      <c r="G3815" s="13">
        <v>3814</v>
      </c>
      <c r="H3815" s="28" t="str">
        <f>VLOOKUP(G3815,'Customer table'!A:H,8,FALSE)</f>
        <v>Email user</v>
      </c>
      <c r="N3815">
        <v>971.78</v>
      </c>
    </row>
    <row r="3816" spans="1:14">
      <c r="A3816" s="13">
        <v>3815</v>
      </c>
      <c r="B3816" s="13">
        <v>2106</v>
      </c>
      <c r="C3816" s="13">
        <v>146</v>
      </c>
      <c r="D3816" s="13">
        <v>2</v>
      </c>
      <c r="E3816" s="13">
        <v>278.93</v>
      </c>
      <c r="F3816">
        <f t="shared" si="59"/>
        <v>557.86</v>
      </c>
      <c r="G3816" s="13">
        <v>3815</v>
      </c>
      <c r="H3816" s="28" t="str">
        <f>VLOOKUP(G3816,'Customer table'!A:H,8,FALSE)</f>
        <v>Non email user</v>
      </c>
      <c r="N3816">
        <v>1095.62</v>
      </c>
    </row>
    <row r="3817" spans="1:14">
      <c r="A3817" s="13">
        <v>3816</v>
      </c>
      <c r="B3817" s="13">
        <v>2107</v>
      </c>
      <c r="C3817" s="13">
        <v>107</v>
      </c>
      <c r="D3817" s="13">
        <v>1</v>
      </c>
      <c r="E3817" s="13">
        <v>245.09</v>
      </c>
      <c r="F3817">
        <f t="shared" si="59"/>
        <v>245.09</v>
      </c>
      <c r="G3817" s="13">
        <v>3816</v>
      </c>
      <c r="H3817" s="28" t="str">
        <f>VLOOKUP(G3817,'Customer table'!A:H,8,FALSE)</f>
        <v>Non email user</v>
      </c>
      <c r="N3817">
        <v>485.49</v>
      </c>
    </row>
    <row r="3818" spans="1:14">
      <c r="A3818" s="13">
        <v>3817</v>
      </c>
      <c r="B3818" s="13">
        <v>2107</v>
      </c>
      <c r="C3818" s="13">
        <v>81</v>
      </c>
      <c r="D3818" s="13">
        <v>1</v>
      </c>
      <c r="E3818" s="13">
        <v>931.48</v>
      </c>
      <c r="F3818">
        <f t="shared" si="59"/>
        <v>931.48</v>
      </c>
      <c r="G3818" s="13">
        <v>3817</v>
      </c>
      <c r="H3818" s="28" t="str">
        <f>VLOOKUP(G3818,'Customer table'!A:H,8,FALSE)</f>
        <v>Email user</v>
      </c>
      <c r="N3818">
        <v>467.01</v>
      </c>
    </row>
    <row r="3819" spans="1:14">
      <c r="A3819" s="13">
        <v>3818</v>
      </c>
      <c r="B3819" s="13">
        <v>2108</v>
      </c>
      <c r="C3819" s="13">
        <v>133</v>
      </c>
      <c r="D3819" s="13">
        <v>1</v>
      </c>
      <c r="E3819" s="13">
        <v>164.76</v>
      </c>
      <c r="F3819">
        <f t="shared" si="59"/>
        <v>164.76</v>
      </c>
      <c r="G3819" s="13">
        <v>3818</v>
      </c>
      <c r="H3819" s="28" t="str">
        <f>VLOOKUP(G3819,'Customer table'!A:H,8,FALSE)</f>
        <v>Email user</v>
      </c>
      <c r="N3819">
        <v>199.12</v>
      </c>
    </row>
    <row r="3820" spans="1:14">
      <c r="A3820" s="13">
        <v>3819</v>
      </c>
      <c r="B3820" s="13">
        <v>2109</v>
      </c>
      <c r="C3820" s="13">
        <v>129</v>
      </c>
      <c r="D3820" s="13">
        <v>1</v>
      </c>
      <c r="E3820" s="13">
        <v>394.17</v>
      </c>
      <c r="F3820">
        <f t="shared" si="59"/>
        <v>394.17</v>
      </c>
      <c r="G3820" s="13">
        <v>3819</v>
      </c>
      <c r="H3820" s="28" t="str">
        <f>VLOOKUP(G3820,'Customer table'!A:H,8,FALSE)</f>
        <v>Non email user</v>
      </c>
      <c r="N3820">
        <v>44.16</v>
      </c>
    </row>
    <row r="3821" spans="1:14">
      <c r="A3821" s="13">
        <v>3820</v>
      </c>
      <c r="B3821" s="13">
        <v>2110</v>
      </c>
      <c r="C3821" s="13">
        <v>112</v>
      </c>
      <c r="D3821" s="13">
        <v>1</v>
      </c>
      <c r="E3821" s="13">
        <v>716.89</v>
      </c>
      <c r="F3821">
        <f t="shared" si="59"/>
        <v>716.89</v>
      </c>
      <c r="G3821" s="13">
        <v>3820</v>
      </c>
      <c r="H3821" s="28" t="str">
        <f>VLOOKUP(G3821,'Customer table'!A:H,8,FALSE)</f>
        <v>Email user</v>
      </c>
      <c r="N3821">
        <v>941.99</v>
      </c>
    </row>
    <row r="3822" spans="1:14">
      <c r="A3822" s="13">
        <v>3821</v>
      </c>
      <c r="B3822" s="13">
        <v>2111</v>
      </c>
      <c r="C3822" s="13">
        <v>54</v>
      </c>
      <c r="D3822" s="13">
        <v>1</v>
      </c>
      <c r="E3822" s="13">
        <v>638.1</v>
      </c>
      <c r="F3822">
        <f t="shared" si="59"/>
        <v>638.1</v>
      </c>
      <c r="G3822" s="13">
        <v>3821</v>
      </c>
      <c r="H3822" s="28" t="str">
        <f>VLOOKUP(G3822,'Customer table'!A:H,8,FALSE)</f>
        <v>Non email user</v>
      </c>
      <c r="N3822">
        <v>744.5</v>
      </c>
    </row>
    <row r="3823" spans="1:14">
      <c r="A3823" s="13">
        <v>3822</v>
      </c>
      <c r="B3823" s="13">
        <v>2112</v>
      </c>
      <c r="C3823" s="13">
        <v>10</v>
      </c>
      <c r="D3823" s="13">
        <v>1</v>
      </c>
      <c r="E3823" s="13">
        <v>548.39</v>
      </c>
      <c r="F3823">
        <f t="shared" si="59"/>
        <v>548.39</v>
      </c>
      <c r="G3823" s="13">
        <v>3822</v>
      </c>
      <c r="H3823" s="28" t="str">
        <f>VLOOKUP(G3823,'Customer table'!A:H,8,FALSE)</f>
        <v>Email user</v>
      </c>
      <c r="N3823">
        <v>1041.86</v>
      </c>
    </row>
    <row r="3824" spans="1:14">
      <c r="A3824" s="13">
        <v>3823</v>
      </c>
      <c r="B3824" s="13">
        <v>2113</v>
      </c>
      <c r="C3824" s="13">
        <v>34</v>
      </c>
      <c r="D3824" s="13">
        <v>1</v>
      </c>
      <c r="E3824" s="13">
        <v>1993.79</v>
      </c>
      <c r="F3824">
        <f t="shared" si="59"/>
        <v>1993.79</v>
      </c>
      <c r="G3824" s="13">
        <v>3823</v>
      </c>
      <c r="H3824" s="28" t="str">
        <f>VLOOKUP(G3824,'Customer table'!A:H,8,FALSE)</f>
        <v>Email user</v>
      </c>
      <c r="N3824">
        <v>250.59</v>
      </c>
    </row>
    <row r="3825" spans="1:14">
      <c r="A3825" s="13">
        <v>3824</v>
      </c>
      <c r="B3825" s="13">
        <v>2113</v>
      </c>
      <c r="C3825" s="13">
        <v>52</v>
      </c>
      <c r="D3825" s="13">
        <v>1</v>
      </c>
      <c r="E3825" s="13">
        <v>1128.91</v>
      </c>
      <c r="F3825">
        <f t="shared" si="59"/>
        <v>1128.91</v>
      </c>
      <c r="G3825" s="13">
        <v>3824</v>
      </c>
      <c r="H3825" s="28" t="str">
        <f>VLOOKUP(G3825,'Customer table'!A:H,8,FALSE)</f>
        <v>Non email user</v>
      </c>
      <c r="N3825">
        <v>254.46</v>
      </c>
    </row>
    <row r="3826" spans="1:14">
      <c r="A3826" s="13">
        <v>3825</v>
      </c>
      <c r="B3826" s="13">
        <v>2114</v>
      </c>
      <c r="C3826" s="13">
        <v>29</v>
      </c>
      <c r="D3826" s="13">
        <v>1</v>
      </c>
      <c r="E3826" s="13">
        <v>1836.52</v>
      </c>
      <c r="F3826">
        <f t="shared" si="59"/>
        <v>1836.52</v>
      </c>
      <c r="G3826" s="13">
        <v>3825</v>
      </c>
      <c r="H3826" s="28" t="str">
        <f>VLOOKUP(G3826,'Customer table'!A:H,8,FALSE)</f>
        <v>Email user</v>
      </c>
      <c r="N3826">
        <v>744.5</v>
      </c>
    </row>
    <row r="3827" spans="1:14">
      <c r="A3827" s="13">
        <v>3826</v>
      </c>
      <c r="B3827" s="13">
        <v>2114</v>
      </c>
      <c r="C3827" s="13">
        <v>112</v>
      </c>
      <c r="D3827" s="13">
        <v>2</v>
      </c>
      <c r="E3827" s="13">
        <v>716.89</v>
      </c>
      <c r="F3827">
        <f t="shared" si="59"/>
        <v>1433.78</v>
      </c>
      <c r="G3827" s="13">
        <v>3826</v>
      </c>
      <c r="H3827" s="28" t="str">
        <f>VLOOKUP(G3827,'Customer table'!A:H,8,FALSE)</f>
        <v>Email user</v>
      </c>
      <c r="N3827">
        <v>325.76</v>
      </c>
    </row>
    <row r="3828" spans="1:14">
      <c r="A3828" s="13">
        <v>3827</v>
      </c>
      <c r="B3828" s="13">
        <v>2115</v>
      </c>
      <c r="C3828" s="13">
        <v>178</v>
      </c>
      <c r="D3828" s="13">
        <v>2</v>
      </c>
      <c r="E3828" s="13">
        <v>325.76</v>
      </c>
      <c r="F3828">
        <f t="shared" si="59"/>
        <v>651.52</v>
      </c>
      <c r="G3828" s="13">
        <v>3827</v>
      </c>
      <c r="H3828" s="28" t="str">
        <f>VLOOKUP(G3828,'Customer table'!A:H,8,FALSE)</f>
        <v>Email user</v>
      </c>
      <c r="N3828">
        <v>1153.5</v>
      </c>
    </row>
    <row r="3829" spans="1:14">
      <c r="A3829" s="13">
        <v>3828</v>
      </c>
      <c r="B3829" s="13">
        <v>2116</v>
      </c>
      <c r="C3829" s="13">
        <v>37</v>
      </c>
      <c r="D3829" s="13">
        <v>1</v>
      </c>
      <c r="E3829" s="13">
        <v>1629.76</v>
      </c>
      <c r="F3829">
        <f t="shared" si="59"/>
        <v>1629.76</v>
      </c>
      <c r="G3829" s="13">
        <v>3828</v>
      </c>
      <c r="H3829" s="28" t="str">
        <f>VLOOKUP(G3829,'Customer table'!A:H,8,FALSE)</f>
        <v>Non email user</v>
      </c>
      <c r="N3829">
        <v>224.96</v>
      </c>
    </row>
    <row r="3830" spans="1:14">
      <c r="A3830" s="13">
        <v>3829</v>
      </c>
      <c r="B3830" s="13">
        <v>2117</v>
      </c>
      <c r="C3830" s="13">
        <v>31</v>
      </c>
      <c r="D3830" s="13">
        <v>1</v>
      </c>
      <c r="E3830" s="13">
        <v>545.46</v>
      </c>
      <c r="F3830">
        <f t="shared" si="59"/>
        <v>545.46</v>
      </c>
      <c r="G3830" s="13">
        <v>3829</v>
      </c>
      <c r="H3830" s="28" t="str">
        <f>VLOOKUP(G3830,'Customer table'!A:H,8,FALSE)</f>
        <v>Email user</v>
      </c>
      <c r="N3830">
        <v>207.19</v>
      </c>
    </row>
    <row r="3831" spans="1:14">
      <c r="A3831" s="13">
        <v>3830</v>
      </c>
      <c r="B3831" s="13">
        <v>2117</v>
      </c>
      <c r="C3831" s="13">
        <v>60</v>
      </c>
      <c r="D3831" s="13">
        <v>1</v>
      </c>
      <c r="E3831" s="13">
        <v>414.24</v>
      </c>
      <c r="F3831">
        <f t="shared" si="59"/>
        <v>414.24</v>
      </c>
      <c r="G3831" s="13">
        <v>3830</v>
      </c>
      <c r="H3831" s="28" t="str">
        <f>VLOOKUP(G3831,'Customer table'!A:H,8,FALSE)</f>
        <v>Email user</v>
      </c>
      <c r="N3831">
        <v>452.34</v>
      </c>
    </row>
    <row r="3832" spans="1:14">
      <c r="A3832" s="13">
        <v>3831</v>
      </c>
      <c r="B3832" s="13">
        <v>2118</v>
      </c>
      <c r="C3832" s="13">
        <v>200</v>
      </c>
      <c r="D3832" s="13">
        <v>1</v>
      </c>
      <c r="E3832" s="13">
        <v>98.14</v>
      </c>
      <c r="F3832">
        <f t="shared" si="59"/>
        <v>98.14</v>
      </c>
      <c r="G3832" s="13">
        <v>3831</v>
      </c>
      <c r="H3832" s="28" t="str">
        <f>VLOOKUP(G3832,'Customer table'!A:H,8,FALSE)</f>
        <v>Email user</v>
      </c>
      <c r="N3832">
        <v>1860.2</v>
      </c>
    </row>
    <row r="3833" spans="1:14">
      <c r="A3833" s="13">
        <v>3832</v>
      </c>
      <c r="B3833" s="13">
        <v>2119</v>
      </c>
      <c r="C3833" s="13">
        <v>102</v>
      </c>
      <c r="D3833" s="13">
        <v>1</v>
      </c>
      <c r="E3833" s="13">
        <v>579.6</v>
      </c>
      <c r="F3833">
        <f t="shared" si="59"/>
        <v>579.6</v>
      </c>
      <c r="G3833" s="13">
        <v>3832</v>
      </c>
      <c r="H3833" s="28" t="str">
        <f>VLOOKUP(G3833,'Customer table'!A:H,8,FALSE)</f>
        <v>Email user</v>
      </c>
      <c r="N3833">
        <v>803.38</v>
      </c>
    </row>
    <row r="3834" spans="1:14">
      <c r="A3834" s="13">
        <v>3833</v>
      </c>
      <c r="B3834" s="13">
        <v>2120</v>
      </c>
      <c r="C3834" s="13">
        <v>198</v>
      </c>
      <c r="D3834" s="13">
        <v>1</v>
      </c>
      <c r="E3834" s="13">
        <v>413.05</v>
      </c>
      <c r="F3834">
        <f t="shared" si="59"/>
        <v>413.05</v>
      </c>
      <c r="G3834" s="13">
        <v>3833</v>
      </c>
      <c r="H3834" s="28" t="str">
        <f>VLOOKUP(G3834,'Customer table'!A:H,8,FALSE)</f>
        <v>Email user</v>
      </c>
      <c r="N3834">
        <v>187.89</v>
      </c>
    </row>
    <row r="3835" spans="1:14">
      <c r="A3835" s="13">
        <v>3834</v>
      </c>
      <c r="B3835" s="13">
        <v>2121</v>
      </c>
      <c r="C3835" s="13">
        <v>167</v>
      </c>
      <c r="D3835" s="13">
        <v>1</v>
      </c>
      <c r="E3835" s="13">
        <v>266.31</v>
      </c>
      <c r="F3835">
        <f t="shared" si="59"/>
        <v>266.31</v>
      </c>
      <c r="G3835" s="13">
        <v>3834</v>
      </c>
      <c r="H3835" s="28" t="str">
        <f>VLOOKUP(G3835,'Customer table'!A:H,8,FALSE)</f>
        <v>Non email user</v>
      </c>
      <c r="N3835">
        <v>1220.28</v>
      </c>
    </row>
    <row r="3836" spans="1:14">
      <c r="A3836" s="13">
        <v>3835</v>
      </c>
      <c r="B3836" s="13">
        <v>2121</v>
      </c>
      <c r="C3836" s="13">
        <v>174</v>
      </c>
      <c r="D3836" s="13">
        <v>1</v>
      </c>
      <c r="E3836" s="13">
        <v>274.33</v>
      </c>
      <c r="F3836">
        <f t="shared" si="59"/>
        <v>274.33</v>
      </c>
      <c r="G3836" s="13">
        <v>3835</v>
      </c>
      <c r="H3836" s="28" t="str">
        <f>VLOOKUP(G3836,'Customer table'!A:H,8,FALSE)</f>
        <v>Email user</v>
      </c>
      <c r="N3836">
        <v>442.69</v>
      </c>
    </row>
    <row r="3837" spans="1:14">
      <c r="A3837" s="13">
        <v>3836</v>
      </c>
      <c r="B3837" s="13">
        <v>2121</v>
      </c>
      <c r="C3837" s="13">
        <v>43</v>
      </c>
      <c r="D3837" s="13">
        <v>1</v>
      </c>
      <c r="E3837" s="13">
        <v>1153.5</v>
      </c>
      <c r="F3837">
        <f t="shared" si="59"/>
        <v>1153.5</v>
      </c>
      <c r="G3837" s="13">
        <v>3836</v>
      </c>
      <c r="H3837" s="28" t="str">
        <f>VLOOKUP(G3837,'Customer table'!A:H,8,FALSE)</f>
        <v>Non email user</v>
      </c>
      <c r="N3837">
        <v>485.89</v>
      </c>
    </row>
    <row r="3838" spans="1:14">
      <c r="A3838" s="13">
        <v>3837</v>
      </c>
      <c r="B3838" s="13">
        <v>2121</v>
      </c>
      <c r="C3838" s="13">
        <v>60</v>
      </c>
      <c r="D3838" s="13">
        <v>1</v>
      </c>
      <c r="E3838" s="13">
        <v>414.24</v>
      </c>
      <c r="F3838">
        <f t="shared" si="59"/>
        <v>414.24</v>
      </c>
      <c r="G3838" s="13">
        <v>3837</v>
      </c>
      <c r="H3838" s="28" t="str">
        <f>VLOOKUP(G3838,'Customer table'!A:H,8,FALSE)</f>
        <v>Email user</v>
      </c>
      <c r="N3838">
        <v>276.75</v>
      </c>
    </row>
    <row r="3839" spans="1:14">
      <c r="A3839" s="13">
        <v>3838</v>
      </c>
      <c r="B3839" s="13">
        <v>2122</v>
      </c>
      <c r="C3839" s="13">
        <v>198</v>
      </c>
      <c r="D3839" s="13">
        <v>1</v>
      </c>
      <c r="E3839" s="13">
        <v>351.18</v>
      </c>
      <c r="F3839">
        <f t="shared" si="59"/>
        <v>351.18</v>
      </c>
      <c r="G3839" s="13">
        <v>3838</v>
      </c>
      <c r="H3839" s="28" t="str">
        <f>VLOOKUP(G3839,'Customer table'!A:H,8,FALSE)</f>
        <v>Non email user</v>
      </c>
      <c r="N3839">
        <v>1786.37</v>
      </c>
    </row>
    <row r="3840" spans="1:14">
      <c r="A3840" s="13">
        <v>3839</v>
      </c>
      <c r="B3840" s="13">
        <v>2123</v>
      </c>
      <c r="C3840" s="13">
        <v>11</v>
      </c>
      <c r="D3840" s="13">
        <v>1</v>
      </c>
      <c r="E3840" s="13">
        <v>1365.96</v>
      </c>
      <c r="F3840">
        <f t="shared" si="59"/>
        <v>1365.96</v>
      </c>
      <c r="G3840" s="13">
        <v>3839</v>
      </c>
      <c r="H3840" s="28" t="str">
        <f>VLOOKUP(G3840,'Customer table'!A:H,8,FALSE)</f>
        <v>Non email user</v>
      </c>
      <c r="N3840">
        <v>204.06</v>
      </c>
    </row>
    <row r="3841" spans="1:14">
      <c r="A3841" s="13">
        <v>3840</v>
      </c>
      <c r="B3841" s="13">
        <v>2123</v>
      </c>
      <c r="C3841" s="13">
        <v>45</v>
      </c>
      <c r="D3841" s="13">
        <v>1</v>
      </c>
      <c r="E3841" s="13">
        <v>1129.1</v>
      </c>
      <c r="F3841">
        <f t="shared" si="59"/>
        <v>1129.1</v>
      </c>
      <c r="G3841" s="13">
        <v>3840</v>
      </c>
      <c r="H3841" s="28" t="str">
        <f>VLOOKUP(G3841,'Customer table'!A:H,8,FALSE)</f>
        <v>Email user</v>
      </c>
      <c r="N3841">
        <v>366.31</v>
      </c>
    </row>
    <row r="3842" spans="1:14">
      <c r="A3842" s="13">
        <v>3841</v>
      </c>
      <c r="B3842" s="13">
        <v>2124</v>
      </c>
      <c r="C3842" s="13">
        <v>136</v>
      </c>
      <c r="D3842" s="13">
        <v>2</v>
      </c>
      <c r="E3842" s="13">
        <v>276.75</v>
      </c>
      <c r="F3842">
        <f t="shared" ref="F3842:F3905" si="60">E3842*D3842</f>
        <v>553.5</v>
      </c>
      <c r="G3842" s="13">
        <v>3841</v>
      </c>
      <c r="H3842" s="28" t="str">
        <f>VLOOKUP(G3842,'Customer table'!A:H,8,FALSE)</f>
        <v>Non email user</v>
      </c>
      <c r="N3842">
        <v>1517.02</v>
      </c>
    </row>
    <row r="3843" spans="1:14">
      <c r="A3843" s="13">
        <v>3842</v>
      </c>
      <c r="B3843" s="13">
        <v>2124</v>
      </c>
      <c r="C3843" s="13">
        <v>37</v>
      </c>
      <c r="D3843" s="13">
        <v>1</v>
      </c>
      <c r="E3843" s="13">
        <v>1629.76</v>
      </c>
      <c r="F3843">
        <f t="shared" si="60"/>
        <v>1629.76</v>
      </c>
      <c r="G3843" s="13">
        <v>3842</v>
      </c>
      <c r="H3843" s="28" t="str">
        <f>VLOOKUP(G3843,'Customer table'!A:H,8,FALSE)</f>
        <v>Non email user</v>
      </c>
      <c r="N3843">
        <v>1732.64</v>
      </c>
    </row>
    <row r="3844" spans="1:14">
      <c r="A3844" s="13">
        <v>3843</v>
      </c>
      <c r="B3844" s="13">
        <v>2125</v>
      </c>
      <c r="C3844" s="13">
        <v>86</v>
      </c>
      <c r="D3844" s="13">
        <v>2</v>
      </c>
      <c r="E3844" s="13">
        <v>192.22</v>
      </c>
      <c r="F3844">
        <f t="shared" si="60"/>
        <v>384.44</v>
      </c>
      <c r="G3844" s="13">
        <v>3843</v>
      </c>
      <c r="H3844" s="28" t="str">
        <f>VLOOKUP(G3844,'Customer table'!A:H,8,FALSE)</f>
        <v>Email user</v>
      </c>
      <c r="N3844">
        <v>521.14</v>
      </c>
    </row>
    <row r="3845" spans="1:14">
      <c r="A3845" s="13">
        <v>3844</v>
      </c>
      <c r="B3845" s="13">
        <v>2125</v>
      </c>
      <c r="C3845" s="13">
        <v>194</v>
      </c>
      <c r="D3845" s="13">
        <v>1</v>
      </c>
      <c r="E3845" s="13">
        <v>231.01</v>
      </c>
      <c r="F3845">
        <f t="shared" si="60"/>
        <v>231.01</v>
      </c>
      <c r="G3845" s="13">
        <v>3844</v>
      </c>
      <c r="H3845" s="28" t="str">
        <f>VLOOKUP(G3845,'Customer table'!A:H,8,FALSE)</f>
        <v>Non email user</v>
      </c>
      <c r="N3845">
        <v>196.53</v>
      </c>
    </row>
    <row r="3846" spans="1:14">
      <c r="A3846" s="13">
        <v>3845</v>
      </c>
      <c r="B3846" s="13">
        <v>2126</v>
      </c>
      <c r="C3846" s="13">
        <v>75</v>
      </c>
      <c r="D3846" s="13">
        <v>2</v>
      </c>
      <c r="E3846" s="13">
        <v>1126.52</v>
      </c>
      <c r="F3846">
        <f t="shared" si="60"/>
        <v>2253.04</v>
      </c>
      <c r="G3846" s="13">
        <v>3845</v>
      </c>
      <c r="H3846" s="28" t="str">
        <f>VLOOKUP(G3846,'Customer table'!A:H,8,FALSE)</f>
        <v>Non email user</v>
      </c>
      <c r="N3846">
        <v>3440.85</v>
      </c>
    </row>
    <row r="3847" spans="1:14">
      <c r="A3847" s="13">
        <v>3846</v>
      </c>
      <c r="B3847" s="13">
        <v>2127</v>
      </c>
      <c r="C3847" s="13">
        <v>34</v>
      </c>
      <c r="D3847" s="13">
        <v>2</v>
      </c>
      <c r="E3847" s="13">
        <v>1993.79</v>
      </c>
      <c r="F3847">
        <f t="shared" si="60"/>
        <v>3987.58</v>
      </c>
      <c r="G3847" s="13">
        <v>3846</v>
      </c>
      <c r="H3847" s="28" t="str">
        <f>VLOOKUP(G3847,'Customer table'!A:H,8,FALSE)</f>
        <v>Email user</v>
      </c>
      <c r="N3847">
        <v>142.43</v>
      </c>
    </row>
    <row r="3848" spans="1:14">
      <c r="A3848" s="13">
        <v>3847</v>
      </c>
      <c r="B3848" s="13">
        <v>2127</v>
      </c>
      <c r="C3848" s="13">
        <v>198</v>
      </c>
      <c r="D3848" s="13">
        <v>1</v>
      </c>
      <c r="E3848" s="13">
        <v>413.05</v>
      </c>
      <c r="F3848">
        <f t="shared" si="60"/>
        <v>413.05</v>
      </c>
      <c r="G3848" s="13">
        <v>3847</v>
      </c>
      <c r="H3848" s="28" t="str">
        <f>VLOOKUP(G3848,'Customer table'!A:H,8,FALSE)</f>
        <v>Non email user</v>
      </c>
      <c r="N3848">
        <v>120.27</v>
      </c>
    </row>
    <row r="3849" spans="1:14">
      <c r="A3849" s="13">
        <v>3848</v>
      </c>
      <c r="B3849" s="13">
        <v>2128</v>
      </c>
      <c r="C3849" s="13">
        <v>80</v>
      </c>
      <c r="D3849" s="13">
        <v>1</v>
      </c>
      <c r="E3849" s="13">
        <v>257.17</v>
      </c>
      <c r="F3849">
        <f t="shared" si="60"/>
        <v>257.17</v>
      </c>
      <c r="G3849" s="13">
        <v>3848</v>
      </c>
      <c r="H3849" s="28" t="str">
        <f>VLOOKUP(G3849,'Customer table'!A:H,8,FALSE)</f>
        <v>Email user</v>
      </c>
      <c r="N3849">
        <v>260.97</v>
      </c>
    </row>
    <row r="3850" spans="1:14">
      <c r="A3850" s="13">
        <v>3849</v>
      </c>
      <c r="B3850" s="13">
        <v>2129</v>
      </c>
      <c r="C3850" s="13">
        <v>21</v>
      </c>
      <c r="D3850" s="13">
        <v>1</v>
      </c>
      <c r="E3850" s="13">
        <v>661.44</v>
      </c>
      <c r="F3850">
        <f t="shared" si="60"/>
        <v>661.44</v>
      </c>
      <c r="G3850" s="13">
        <v>3849</v>
      </c>
      <c r="H3850" s="28" t="str">
        <f>VLOOKUP(G3850,'Customer table'!A:H,8,FALSE)</f>
        <v>Email user</v>
      </c>
      <c r="N3850">
        <v>189.69</v>
      </c>
    </row>
    <row r="3851" spans="1:14">
      <c r="A3851" s="13">
        <v>3850</v>
      </c>
      <c r="B3851" s="13">
        <v>2129</v>
      </c>
      <c r="C3851" s="13">
        <v>90</v>
      </c>
      <c r="D3851" s="13">
        <v>1</v>
      </c>
      <c r="E3851" s="13">
        <v>538.64</v>
      </c>
      <c r="F3851">
        <f t="shared" si="60"/>
        <v>538.64</v>
      </c>
      <c r="G3851" s="13">
        <v>3850</v>
      </c>
      <c r="H3851" s="28" t="str">
        <f>VLOOKUP(G3851,'Customer table'!A:H,8,FALSE)</f>
        <v>Email user</v>
      </c>
      <c r="N3851">
        <v>176.18</v>
      </c>
    </row>
    <row r="3852" spans="1:14">
      <c r="A3852" s="13">
        <v>3851</v>
      </c>
      <c r="B3852" s="13">
        <v>2130</v>
      </c>
      <c r="C3852" s="13">
        <v>79</v>
      </c>
      <c r="D3852" s="13">
        <v>1</v>
      </c>
      <c r="E3852" s="13">
        <v>935.74</v>
      </c>
      <c r="F3852">
        <f t="shared" si="60"/>
        <v>935.74</v>
      </c>
      <c r="G3852" s="13">
        <v>3851</v>
      </c>
      <c r="H3852" s="28" t="str">
        <f>VLOOKUP(G3852,'Customer table'!A:H,8,FALSE)</f>
        <v>Non email user</v>
      </c>
      <c r="N3852">
        <v>1417.1</v>
      </c>
    </row>
    <row r="3853" spans="1:14">
      <c r="A3853" s="13">
        <v>3852</v>
      </c>
      <c r="B3853" s="13">
        <v>2130</v>
      </c>
      <c r="C3853" s="13">
        <v>30</v>
      </c>
      <c r="D3853" s="13">
        <v>1</v>
      </c>
      <c r="E3853" s="13">
        <v>1995.72</v>
      </c>
      <c r="F3853">
        <f t="shared" si="60"/>
        <v>1995.72</v>
      </c>
      <c r="G3853" s="13">
        <v>3852</v>
      </c>
      <c r="H3853" s="28" t="str">
        <f>VLOOKUP(G3853,'Customer table'!A:H,8,FALSE)</f>
        <v>Non email user</v>
      </c>
      <c r="N3853">
        <v>225.98</v>
      </c>
    </row>
    <row r="3854" spans="1:14">
      <c r="A3854" s="13">
        <v>3853</v>
      </c>
      <c r="B3854" s="13">
        <v>2131</v>
      </c>
      <c r="C3854" s="13">
        <v>18</v>
      </c>
      <c r="D3854" s="13">
        <v>1</v>
      </c>
      <c r="E3854" s="13">
        <v>1417.1</v>
      </c>
      <c r="F3854">
        <f t="shared" si="60"/>
        <v>1417.1</v>
      </c>
      <c r="G3854" s="13">
        <v>3853</v>
      </c>
      <c r="H3854" s="28" t="str">
        <f>VLOOKUP(G3854,'Customer table'!A:H,8,FALSE)</f>
        <v>Non email user</v>
      </c>
      <c r="N3854">
        <v>193.8</v>
      </c>
    </row>
    <row r="3855" spans="1:14">
      <c r="A3855" s="13">
        <v>3854</v>
      </c>
      <c r="B3855" s="13">
        <v>2131</v>
      </c>
      <c r="C3855" s="13">
        <v>81</v>
      </c>
      <c r="D3855" s="13">
        <v>2</v>
      </c>
      <c r="E3855" s="13">
        <v>931.48</v>
      </c>
      <c r="F3855">
        <f t="shared" si="60"/>
        <v>1862.96</v>
      </c>
      <c r="G3855" s="13">
        <v>3854</v>
      </c>
      <c r="H3855" s="28" t="str">
        <f>VLOOKUP(G3855,'Customer table'!A:H,8,FALSE)</f>
        <v>Non email user</v>
      </c>
      <c r="N3855">
        <v>394.17</v>
      </c>
    </row>
    <row r="3856" spans="1:14">
      <c r="A3856" s="13">
        <v>3855</v>
      </c>
      <c r="B3856" s="13">
        <v>2131</v>
      </c>
      <c r="C3856" s="13">
        <v>40</v>
      </c>
      <c r="D3856" s="13">
        <v>1</v>
      </c>
      <c r="E3856" s="13">
        <v>1860.2</v>
      </c>
      <c r="F3856">
        <f t="shared" si="60"/>
        <v>1860.2</v>
      </c>
      <c r="G3856" s="13">
        <v>3855</v>
      </c>
      <c r="H3856" s="28" t="str">
        <f>VLOOKUP(G3856,'Customer table'!A:H,8,FALSE)</f>
        <v>Non email user</v>
      </c>
      <c r="N3856">
        <v>280.61</v>
      </c>
    </row>
    <row r="3857" spans="1:14">
      <c r="A3857" s="13">
        <v>3856</v>
      </c>
      <c r="B3857" s="13">
        <v>2132</v>
      </c>
      <c r="C3857" s="13">
        <v>32</v>
      </c>
      <c r="D3857" s="13">
        <v>1</v>
      </c>
      <c r="E3857" s="13">
        <v>644.55</v>
      </c>
      <c r="F3857">
        <f t="shared" si="60"/>
        <v>644.55</v>
      </c>
      <c r="G3857" s="13">
        <v>3856</v>
      </c>
      <c r="H3857" s="28" t="str">
        <f>VLOOKUP(G3857,'Customer table'!A:H,8,FALSE)</f>
        <v>Non email user</v>
      </c>
      <c r="N3857">
        <v>439.45</v>
      </c>
    </row>
    <row r="3858" spans="1:14">
      <c r="A3858" s="13">
        <v>3857</v>
      </c>
      <c r="B3858" s="13">
        <v>2132</v>
      </c>
      <c r="C3858" s="13">
        <v>50</v>
      </c>
      <c r="D3858" s="13">
        <v>1</v>
      </c>
      <c r="E3858" s="13">
        <v>1146.85</v>
      </c>
      <c r="F3858">
        <f t="shared" si="60"/>
        <v>1146.85</v>
      </c>
      <c r="G3858" s="13">
        <v>3857</v>
      </c>
      <c r="H3858" s="28" t="str">
        <f>VLOOKUP(G3858,'Customer table'!A:H,8,FALSE)</f>
        <v>Non email user</v>
      </c>
      <c r="N3858">
        <v>214.23</v>
      </c>
    </row>
    <row r="3859" spans="1:14">
      <c r="A3859" s="13">
        <v>3858</v>
      </c>
      <c r="B3859" s="13">
        <v>2133</v>
      </c>
      <c r="C3859" s="13">
        <v>102</v>
      </c>
      <c r="D3859" s="13">
        <v>1</v>
      </c>
      <c r="E3859" s="13">
        <v>503.99</v>
      </c>
      <c r="F3859">
        <f t="shared" si="60"/>
        <v>503.99</v>
      </c>
      <c r="G3859" s="13">
        <v>3858</v>
      </c>
      <c r="H3859" s="28" t="str">
        <f>VLOOKUP(G3859,'Customer table'!A:H,8,FALSE)</f>
        <v>Email user</v>
      </c>
      <c r="N3859">
        <v>1146.95</v>
      </c>
    </row>
    <row r="3860" spans="1:14">
      <c r="A3860" s="13">
        <v>3859</v>
      </c>
      <c r="B3860" s="13">
        <v>2134</v>
      </c>
      <c r="C3860" s="13">
        <v>12</v>
      </c>
      <c r="D3860" s="13">
        <v>1</v>
      </c>
      <c r="E3860" s="13">
        <v>1126.59</v>
      </c>
      <c r="F3860">
        <f t="shared" si="60"/>
        <v>1126.59</v>
      </c>
      <c r="G3860" s="13">
        <v>3859</v>
      </c>
      <c r="H3860" s="28" t="str">
        <f>VLOOKUP(G3860,'Customer table'!A:H,8,FALSE)</f>
        <v>Non email user</v>
      </c>
      <c r="N3860">
        <v>726.02</v>
      </c>
    </row>
    <row r="3861" spans="1:14">
      <c r="A3861" s="13">
        <v>3860</v>
      </c>
      <c r="B3861" s="13">
        <v>2135</v>
      </c>
      <c r="C3861" s="13">
        <v>60</v>
      </c>
      <c r="D3861" s="13">
        <v>3</v>
      </c>
      <c r="E3861" s="13">
        <v>368.03</v>
      </c>
      <c r="F3861">
        <f t="shared" si="60"/>
        <v>1104.09</v>
      </c>
      <c r="G3861" s="13">
        <v>3860</v>
      </c>
      <c r="H3861" s="28" t="str">
        <f>VLOOKUP(G3861,'Customer table'!A:H,8,FALSE)</f>
        <v>Non email user</v>
      </c>
      <c r="N3861">
        <v>1433.78</v>
      </c>
    </row>
    <row r="3862" spans="1:14">
      <c r="A3862" s="13">
        <v>3861</v>
      </c>
      <c r="B3862" s="13">
        <v>2135</v>
      </c>
      <c r="C3862" s="13">
        <v>55</v>
      </c>
      <c r="D3862" s="13">
        <v>1</v>
      </c>
      <c r="E3862" s="13">
        <v>447.91</v>
      </c>
      <c r="F3862">
        <f t="shared" si="60"/>
        <v>447.91</v>
      </c>
      <c r="G3862" s="13">
        <v>3861</v>
      </c>
      <c r="H3862" s="28" t="str">
        <f>VLOOKUP(G3862,'Customer table'!A:H,8,FALSE)</f>
        <v>Non email user</v>
      </c>
      <c r="N3862">
        <v>1858.95</v>
      </c>
    </row>
    <row r="3863" spans="1:14">
      <c r="A3863" s="13">
        <v>3862</v>
      </c>
      <c r="B3863" s="13">
        <v>2135</v>
      </c>
      <c r="C3863" s="13">
        <v>132</v>
      </c>
      <c r="D3863" s="13">
        <v>1</v>
      </c>
      <c r="E3863" s="13">
        <v>284.14</v>
      </c>
      <c r="F3863">
        <f t="shared" si="60"/>
        <v>284.14</v>
      </c>
      <c r="G3863" s="13">
        <v>3862</v>
      </c>
      <c r="H3863" s="28" t="str">
        <f>VLOOKUP(G3863,'Customer table'!A:H,8,FALSE)</f>
        <v>Non email user</v>
      </c>
      <c r="N3863">
        <v>470.26</v>
      </c>
    </row>
    <row r="3864" spans="1:14">
      <c r="A3864" s="13">
        <v>3863</v>
      </c>
      <c r="B3864" s="13">
        <v>2136</v>
      </c>
      <c r="C3864" s="13">
        <v>194</v>
      </c>
      <c r="D3864" s="13">
        <v>1</v>
      </c>
      <c r="E3864" s="13">
        <v>226.13</v>
      </c>
      <c r="F3864">
        <f t="shared" si="60"/>
        <v>226.13</v>
      </c>
      <c r="G3864" s="13">
        <v>3863</v>
      </c>
      <c r="H3864" s="28" t="str">
        <f>VLOOKUP(G3864,'Customer table'!A:H,8,FALSE)</f>
        <v>Non email user</v>
      </c>
      <c r="N3864">
        <v>2322.78</v>
      </c>
    </row>
    <row r="3865" spans="1:14">
      <c r="A3865" s="13">
        <v>3864</v>
      </c>
      <c r="B3865" s="13">
        <v>2137</v>
      </c>
      <c r="C3865" s="13">
        <v>124</v>
      </c>
      <c r="D3865" s="13">
        <v>1</v>
      </c>
      <c r="E3865" s="13">
        <v>159.92</v>
      </c>
      <c r="F3865">
        <f t="shared" si="60"/>
        <v>159.92</v>
      </c>
      <c r="G3865" s="13">
        <v>3864</v>
      </c>
      <c r="H3865" s="28" t="str">
        <f>VLOOKUP(G3865,'Customer table'!A:H,8,FALSE)</f>
        <v>Non email user</v>
      </c>
      <c r="N3865">
        <v>435.69</v>
      </c>
    </row>
    <row r="3866" spans="1:14">
      <c r="A3866" s="13">
        <v>3865</v>
      </c>
      <c r="B3866" s="13">
        <v>2137</v>
      </c>
      <c r="C3866" s="13">
        <v>22</v>
      </c>
      <c r="D3866" s="13">
        <v>1</v>
      </c>
      <c r="E3866" s="13">
        <v>751.38</v>
      </c>
      <c r="F3866">
        <f t="shared" si="60"/>
        <v>751.38</v>
      </c>
      <c r="G3866" s="13">
        <v>3865</v>
      </c>
      <c r="H3866" s="28" t="str">
        <f>VLOOKUP(G3866,'Customer table'!A:H,8,FALSE)</f>
        <v>Non email user</v>
      </c>
      <c r="N3866">
        <v>555.69</v>
      </c>
    </row>
    <row r="3867" spans="1:14">
      <c r="A3867" s="13">
        <v>3866</v>
      </c>
      <c r="B3867" s="13">
        <v>2138</v>
      </c>
      <c r="C3867" s="13">
        <v>110</v>
      </c>
      <c r="D3867" s="13">
        <v>1</v>
      </c>
      <c r="E3867" s="13">
        <v>412.02</v>
      </c>
      <c r="F3867">
        <f t="shared" si="60"/>
        <v>412.02</v>
      </c>
      <c r="G3867" s="13">
        <v>3866</v>
      </c>
      <c r="H3867" s="28" t="str">
        <f>VLOOKUP(G3867,'Customer table'!A:H,8,FALSE)</f>
        <v>Email user</v>
      </c>
      <c r="N3867">
        <v>1995.72</v>
      </c>
    </row>
    <row r="3868" spans="1:14">
      <c r="A3868" s="13">
        <v>3867</v>
      </c>
      <c r="B3868" s="13">
        <v>2138</v>
      </c>
      <c r="C3868" s="13">
        <v>118</v>
      </c>
      <c r="D3868" s="13">
        <v>2</v>
      </c>
      <c r="E3868" s="13">
        <v>376.78</v>
      </c>
      <c r="F3868">
        <f t="shared" si="60"/>
        <v>753.56</v>
      </c>
      <c r="G3868" s="13">
        <v>3867</v>
      </c>
      <c r="H3868" s="28" t="str">
        <f>VLOOKUP(G3868,'Customer table'!A:H,8,FALSE)</f>
        <v>Non email user</v>
      </c>
      <c r="N3868">
        <v>219.69</v>
      </c>
    </row>
    <row r="3869" spans="1:14">
      <c r="A3869" s="13">
        <v>3868</v>
      </c>
      <c r="B3869" s="13">
        <v>2139</v>
      </c>
      <c r="C3869" s="13">
        <v>157</v>
      </c>
      <c r="D3869" s="13">
        <v>2</v>
      </c>
      <c r="E3869" s="13">
        <v>256.68</v>
      </c>
      <c r="F3869">
        <f t="shared" si="60"/>
        <v>513.36</v>
      </c>
      <c r="G3869" s="13">
        <v>3868</v>
      </c>
      <c r="H3869" s="28" t="str">
        <f>VLOOKUP(G3869,'Customer table'!A:H,8,FALSE)</f>
        <v>Email user</v>
      </c>
      <c r="N3869">
        <v>436.2</v>
      </c>
    </row>
    <row r="3870" spans="1:14">
      <c r="A3870" s="13">
        <v>3869</v>
      </c>
      <c r="B3870" s="13">
        <v>2139</v>
      </c>
      <c r="C3870" s="13">
        <v>9</v>
      </c>
      <c r="D3870" s="13">
        <v>2</v>
      </c>
      <c r="E3870" s="13">
        <v>744.5</v>
      </c>
      <c r="F3870">
        <f t="shared" si="60"/>
        <v>1489</v>
      </c>
      <c r="G3870" s="13">
        <v>3869</v>
      </c>
      <c r="H3870" s="28" t="str">
        <f>VLOOKUP(G3870,'Customer table'!A:H,8,FALSE)</f>
        <v>Email user</v>
      </c>
      <c r="N3870">
        <v>491.13</v>
      </c>
    </row>
    <row r="3871" spans="1:14">
      <c r="A3871" s="13">
        <v>3870</v>
      </c>
      <c r="B3871" s="13">
        <v>2139</v>
      </c>
      <c r="C3871" s="13">
        <v>88</v>
      </c>
      <c r="D3871" s="13">
        <v>2</v>
      </c>
      <c r="E3871" s="13">
        <v>719.27</v>
      </c>
      <c r="F3871">
        <f t="shared" si="60"/>
        <v>1438.54</v>
      </c>
      <c r="G3871" s="13">
        <v>3870</v>
      </c>
      <c r="H3871" s="28" t="str">
        <f>VLOOKUP(G3871,'Customer table'!A:H,8,FALSE)</f>
        <v>Non email user</v>
      </c>
      <c r="N3871">
        <v>2307</v>
      </c>
    </row>
    <row r="3872" spans="1:14">
      <c r="A3872" s="13">
        <v>3871</v>
      </c>
      <c r="B3872" s="13">
        <v>2140</v>
      </c>
      <c r="C3872" s="13">
        <v>74</v>
      </c>
      <c r="D3872" s="13">
        <v>3</v>
      </c>
      <c r="E3872" s="13">
        <v>578.97</v>
      </c>
      <c r="F3872">
        <f t="shared" si="60"/>
        <v>1736.91</v>
      </c>
      <c r="G3872" s="13">
        <v>3871</v>
      </c>
      <c r="H3872" s="28" t="str">
        <f>VLOOKUP(G3872,'Customer table'!A:H,8,FALSE)</f>
        <v>Non email user</v>
      </c>
      <c r="N3872">
        <v>545.46</v>
      </c>
    </row>
    <row r="3873" spans="1:14">
      <c r="A3873" s="13">
        <v>3872</v>
      </c>
      <c r="B3873" s="13">
        <v>2141</v>
      </c>
      <c r="C3873" s="13">
        <v>61</v>
      </c>
      <c r="D3873" s="13">
        <v>2</v>
      </c>
      <c r="E3873" s="13">
        <v>776.21</v>
      </c>
      <c r="F3873">
        <f t="shared" si="60"/>
        <v>1552.42</v>
      </c>
      <c r="G3873" s="13">
        <v>3872</v>
      </c>
      <c r="H3873" s="28" t="str">
        <f>VLOOKUP(G3873,'Customer table'!A:H,8,FALSE)</f>
        <v>Non email user</v>
      </c>
      <c r="N3873">
        <v>2361.18</v>
      </c>
    </row>
    <row r="3874" spans="1:14">
      <c r="A3874" s="13">
        <v>3873</v>
      </c>
      <c r="B3874" s="13">
        <v>2141</v>
      </c>
      <c r="C3874" s="13">
        <v>192</v>
      </c>
      <c r="D3874" s="13">
        <v>2</v>
      </c>
      <c r="E3874" s="13">
        <v>485.89</v>
      </c>
      <c r="F3874">
        <f t="shared" si="60"/>
        <v>971.78</v>
      </c>
      <c r="G3874" s="13">
        <v>3873</v>
      </c>
      <c r="H3874" s="28" t="str">
        <f>VLOOKUP(G3874,'Customer table'!A:H,8,FALSE)</f>
        <v>Non email user</v>
      </c>
      <c r="N3874">
        <v>628.59</v>
      </c>
    </row>
    <row r="3875" spans="1:14">
      <c r="A3875" s="13">
        <v>3874</v>
      </c>
      <c r="B3875" s="13">
        <v>2142</v>
      </c>
      <c r="C3875" s="13">
        <v>52</v>
      </c>
      <c r="D3875" s="13">
        <v>1</v>
      </c>
      <c r="E3875" s="13">
        <v>1128.91</v>
      </c>
      <c r="F3875">
        <f t="shared" si="60"/>
        <v>1128.91</v>
      </c>
      <c r="G3875" s="13">
        <v>3874</v>
      </c>
      <c r="H3875" s="28" t="str">
        <f>VLOOKUP(G3875,'Customer table'!A:H,8,FALSE)</f>
        <v>Non email user</v>
      </c>
      <c r="N3875">
        <v>1629.76</v>
      </c>
    </row>
    <row r="3876" spans="1:14">
      <c r="A3876" s="13">
        <v>3875</v>
      </c>
      <c r="B3876" s="13">
        <v>2143</v>
      </c>
      <c r="C3876" s="13">
        <v>170</v>
      </c>
      <c r="D3876" s="13">
        <v>1</v>
      </c>
      <c r="E3876" s="13">
        <v>290.79</v>
      </c>
      <c r="F3876">
        <f t="shared" si="60"/>
        <v>290.79</v>
      </c>
      <c r="G3876" s="13">
        <v>3875</v>
      </c>
      <c r="H3876" s="28" t="str">
        <f>VLOOKUP(G3876,'Customer table'!A:H,8,FALSE)</f>
        <v>Non email user</v>
      </c>
      <c r="N3876">
        <v>191.87</v>
      </c>
    </row>
    <row r="3877" spans="1:14">
      <c r="A3877" s="13">
        <v>3876</v>
      </c>
      <c r="B3877" s="13">
        <v>2143</v>
      </c>
      <c r="C3877" s="13">
        <v>79</v>
      </c>
      <c r="D3877" s="13">
        <v>1</v>
      </c>
      <c r="E3877" s="13">
        <v>935.74</v>
      </c>
      <c r="F3877">
        <f t="shared" si="60"/>
        <v>935.74</v>
      </c>
      <c r="G3877" s="13">
        <v>3876</v>
      </c>
      <c r="H3877" s="28" t="str">
        <f>VLOOKUP(G3877,'Customer table'!A:H,8,FALSE)</f>
        <v>Non email user</v>
      </c>
      <c r="N3877">
        <v>3019.65</v>
      </c>
    </row>
    <row r="3878" spans="1:14">
      <c r="A3878" s="13">
        <v>3877</v>
      </c>
      <c r="B3878" s="13">
        <v>2144</v>
      </c>
      <c r="C3878" s="13">
        <v>123</v>
      </c>
      <c r="D3878" s="13">
        <v>2</v>
      </c>
      <c r="E3878" s="13">
        <v>138.27</v>
      </c>
      <c r="F3878">
        <f t="shared" si="60"/>
        <v>276.54</v>
      </c>
      <c r="G3878" s="13">
        <v>3877</v>
      </c>
      <c r="H3878" s="28" t="str">
        <f>VLOOKUP(G3878,'Customer table'!A:H,8,FALSE)</f>
        <v>Non email user</v>
      </c>
      <c r="N3878">
        <v>200.91</v>
      </c>
    </row>
    <row r="3879" spans="1:14">
      <c r="A3879" s="13">
        <v>3878</v>
      </c>
      <c r="B3879" s="13">
        <v>2144</v>
      </c>
      <c r="C3879" s="13">
        <v>132</v>
      </c>
      <c r="D3879" s="13">
        <v>1</v>
      </c>
      <c r="E3879" s="13">
        <v>284.14</v>
      </c>
      <c r="F3879">
        <f t="shared" si="60"/>
        <v>284.14</v>
      </c>
      <c r="G3879" s="13">
        <v>3878</v>
      </c>
      <c r="H3879" s="28" t="str">
        <f>VLOOKUP(G3879,'Customer table'!A:H,8,FALSE)</f>
        <v>Non email user</v>
      </c>
      <c r="N3879">
        <v>1126.52</v>
      </c>
    </row>
    <row r="3880" spans="1:14">
      <c r="A3880" s="13">
        <v>3879</v>
      </c>
      <c r="B3880" s="13">
        <v>2145</v>
      </c>
      <c r="C3880" s="13">
        <v>54</v>
      </c>
      <c r="D3880" s="13">
        <v>2</v>
      </c>
      <c r="E3880" s="13">
        <v>638.1</v>
      </c>
      <c r="F3880">
        <f t="shared" si="60"/>
        <v>1276.2</v>
      </c>
      <c r="G3880" s="13">
        <v>3879</v>
      </c>
      <c r="H3880" s="28" t="str">
        <f>VLOOKUP(G3880,'Customer table'!A:H,8,FALSE)</f>
        <v>Non email user</v>
      </c>
      <c r="N3880">
        <v>1262.36</v>
      </c>
    </row>
    <row r="3881" spans="1:14">
      <c r="A3881" s="13">
        <v>3880</v>
      </c>
      <c r="B3881" s="13">
        <v>2146</v>
      </c>
      <c r="C3881" s="13">
        <v>133</v>
      </c>
      <c r="D3881" s="13">
        <v>2</v>
      </c>
      <c r="E3881" s="13">
        <v>164.76</v>
      </c>
      <c r="F3881">
        <f t="shared" si="60"/>
        <v>329.52</v>
      </c>
      <c r="G3881" s="13">
        <v>3880</v>
      </c>
      <c r="H3881" s="28" t="str">
        <f>VLOOKUP(G3881,'Customer table'!A:H,8,FALSE)</f>
        <v>Non email user</v>
      </c>
      <c r="N3881">
        <v>228.45</v>
      </c>
    </row>
    <row r="3882" spans="1:14">
      <c r="A3882" s="13">
        <v>3881</v>
      </c>
      <c r="B3882" s="13">
        <v>2147</v>
      </c>
      <c r="C3882" s="13">
        <v>66</v>
      </c>
      <c r="D3882" s="13">
        <v>1</v>
      </c>
      <c r="E3882" s="13">
        <v>415.09</v>
      </c>
      <c r="F3882">
        <f t="shared" si="60"/>
        <v>415.09</v>
      </c>
      <c r="G3882" s="13">
        <v>3881</v>
      </c>
      <c r="H3882" s="28" t="str">
        <f>VLOOKUP(G3882,'Customer table'!A:H,8,FALSE)</f>
        <v>Non email user</v>
      </c>
      <c r="N3882">
        <v>154.02</v>
      </c>
    </row>
    <row r="3883" spans="1:14">
      <c r="A3883" s="13">
        <v>3882</v>
      </c>
      <c r="B3883" s="13">
        <v>2148</v>
      </c>
      <c r="C3883" s="13">
        <v>191</v>
      </c>
      <c r="D3883" s="13">
        <v>2</v>
      </c>
      <c r="E3883" s="13">
        <v>485.49</v>
      </c>
      <c r="F3883">
        <f t="shared" si="60"/>
        <v>970.98</v>
      </c>
      <c r="G3883" s="13">
        <v>3882</v>
      </c>
      <c r="H3883" s="28" t="str">
        <f>VLOOKUP(G3883,'Customer table'!A:H,8,FALSE)</f>
        <v>Non email user</v>
      </c>
      <c r="N3883">
        <v>439.45</v>
      </c>
    </row>
    <row r="3884" spans="1:14">
      <c r="A3884" s="13">
        <v>3883</v>
      </c>
      <c r="B3884" s="13">
        <v>2148</v>
      </c>
      <c r="C3884" s="13">
        <v>168</v>
      </c>
      <c r="D3884" s="13">
        <v>1</v>
      </c>
      <c r="E3884" s="13">
        <v>237.41</v>
      </c>
      <c r="F3884">
        <f t="shared" si="60"/>
        <v>237.41</v>
      </c>
      <c r="G3884" s="13">
        <v>3883</v>
      </c>
      <c r="H3884" s="28" t="str">
        <f>VLOOKUP(G3884,'Customer table'!A:H,8,FALSE)</f>
        <v>Non email user</v>
      </c>
      <c r="N3884">
        <v>331.8</v>
      </c>
    </row>
    <row r="3885" spans="1:14">
      <c r="A3885" s="13">
        <v>3884</v>
      </c>
      <c r="B3885" s="13">
        <v>2149</v>
      </c>
      <c r="C3885" s="13">
        <v>109</v>
      </c>
      <c r="D3885" s="13">
        <v>1</v>
      </c>
      <c r="E3885" s="13">
        <v>619.65</v>
      </c>
      <c r="F3885">
        <f t="shared" si="60"/>
        <v>619.65</v>
      </c>
      <c r="G3885" s="13">
        <v>3884</v>
      </c>
      <c r="H3885" s="28" t="str">
        <f>VLOOKUP(G3885,'Customer table'!A:H,8,FALSE)</f>
        <v>Email user</v>
      </c>
      <c r="N3885">
        <v>401.39</v>
      </c>
    </row>
    <row r="3886" spans="1:14">
      <c r="A3886" s="13">
        <v>3885</v>
      </c>
      <c r="B3886" s="13">
        <v>2149</v>
      </c>
      <c r="C3886" s="13">
        <v>57</v>
      </c>
      <c r="D3886" s="13">
        <v>1</v>
      </c>
      <c r="E3886" s="13">
        <v>207.19</v>
      </c>
      <c r="F3886">
        <f t="shared" si="60"/>
        <v>207.19</v>
      </c>
      <c r="G3886" s="13">
        <v>3885</v>
      </c>
      <c r="H3886" s="28" t="str">
        <f>VLOOKUP(G3886,'Customer table'!A:H,8,FALSE)</f>
        <v>Non email user</v>
      </c>
      <c r="N3886">
        <v>594.37</v>
      </c>
    </row>
    <row r="3887" spans="1:14">
      <c r="A3887" s="13">
        <v>3886</v>
      </c>
      <c r="B3887" s="13">
        <v>2150</v>
      </c>
      <c r="C3887" s="13">
        <v>184</v>
      </c>
      <c r="D3887" s="13">
        <v>1</v>
      </c>
      <c r="E3887" s="13">
        <v>343.38</v>
      </c>
      <c r="F3887">
        <f t="shared" si="60"/>
        <v>343.38</v>
      </c>
      <c r="G3887" s="13">
        <v>3886</v>
      </c>
      <c r="H3887" s="28" t="str">
        <f>VLOOKUP(G3887,'Customer table'!A:H,8,FALSE)</f>
        <v>Email user</v>
      </c>
      <c r="N3887">
        <v>1239.3</v>
      </c>
    </row>
    <row r="3888" spans="1:14">
      <c r="A3888" s="13">
        <v>3887</v>
      </c>
      <c r="B3888" s="13">
        <v>2150</v>
      </c>
      <c r="C3888" s="13">
        <v>136</v>
      </c>
      <c r="D3888" s="13">
        <v>1</v>
      </c>
      <c r="E3888" s="13">
        <v>276.75</v>
      </c>
      <c r="F3888">
        <f t="shared" si="60"/>
        <v>276.75</v>
      </c>
      <c r="G3888" s="13">
        <v>3887</v>
      </c>
      <c r="H3888" s="28" t="str">
        <f>VLOOKUP(G3888,'Customer table'!A:H,8,FALSE)</f>
        <v>Non email user</v>
      </c>
      <c r="N3888">
        <v>1041.86</v>
      </c>
    </row>
    <row r="3889" spans="1:14">
      <c r="A3889" s="13">
        <v>3888</v>
      </c>
      <c r="B3889" s="13">
        <v>2151</v>
      </c>
      <c r="C3889" s="13">
        <v>178</v>
      </c>
      <c r="D3889" s="13">
        <v>1</v>
      </c>
      <c r="E3889" s="13">
        <v>325.76</v>
      </c>
      <c r="F3889">
        <f t="shared" si="60"/>
        <v>325.76</v>
      </c>
      <c r="G3889" s="13">
        <v>3888</v>
      </c>
      <c r="H3889" s="28" t="str">
        <f>VLOOKUP(G3889,'Customer table'!A:H,8,FALSE)</f>
        <v>Email user</v>
      </c>
      <c r="N3889">
        <v>376.78</v>
      </c>
    </row>
    <row r="3890" spans="1:14">
      <c r="A3890" s="13">
        <v>3889</v>
      </c>
      <c r="B3890" s="13">
        <v>2151</v>
      </c>
      <c r="C3890" s="13">
        <v>147</v>
      </c>
      <c r="D3890" s="13">
        <v>1</v>
      </c>
      <c r="E3890" s="13">
        <v>84.52</v>
      </c>
      <c r="F3890">
        <f t="shared" si="60"/>
        <v>84.52</v>
      </c>
      <c r="G3890" s="13">
        <v>3889</v>
      </c>
      <c r="H3890" s="28" t="str">
        <f>VLOOKUP(G3890,'Customer table'!A:H,8,FALSE)</f>
        <v>Non email user</v>
      </c>
      <c r="N3890">
        <v>787.06</v>
      </c>
    </row>
    <row r="3891" spans="1:14">
      <c r="A3891" s="13">
        <v>3890</v>
      </c>
      <c r="B3891" s="13">
        <v>2152</v>
      </c>
      <c r="C3891" s="13">
        <v>18</v>
      </c>
      <c r="D3891" s="13">
        <v>1</v>
      </c>
      <c r="E3891" s="13">
        <v>1417.1</v>
      </c>
      <c r="F3891">
        <f t="shared" si="60"/>
        <v>1417.1</v>
      </c>
      <c r="G3891" s="13">
        <v>3890</v>
      </c>
      <c r="H3891" s="28" t="str">
        <f>VLOOKUP(G3891,'Customer table'!A:H,8,FALSE)</f>
        <v>Non email user</v>
      </c>
      <c r="N3891">
        <v>336.84</v>
      </c>
    </row>
    <row r="3892" spans="1:14">
      <c r="A3892" s="13">
        <v>3891</v>
      </c>
      <c r="B3892" s="13">
        <v>2153</v>
      </c>
      <c r="C3892" s="13">
        <v>102</v>
      </c>
      <c r="D3892" s="13">
        <v>1</v>
      </c>
      <c r="E3892" s="13">
        <v>579.6</v>
      </c>
      <c r="F3892">
        <f t="shared" si="60"/>
        <v>579.6</v>
      </c>
      <c r="G3892" s="13">
        <v>3891</v>
      </c>
      <c r="H3892" s="28" t="str">
        <f>VLOOKUP(G3892,'Customer table'!A:H,8,FALSE)</f>
        <v>Email user</v>
      </c>
      <c r="N3892">
        <v>116.19</v>
      </c>
    </row>
    <row r="3893" spans="1:14">
      <c r="A3893" s="13">
        <v>3892</v>
      </c>
      <c r="B3893" s="13">
        <v>2154</v>
      </c>
      <c r="C3893" s="13">
        <v>183</v>
      </c>
      <c r="D3893" s="13">
        <v>2</v>
      </c>
      <c r="E3893" s="13">
        <v>200.91</v>
      </c>
      <c r="F3893">
        <f t="shared" si="60"/>
        <v>401.82</v>
      </c>
      <c r="G3893" s="13">
        <v>3892</v>
      </c>
      <c r="H3893" s="28" t="str">
        <f>VLOOKUP(G3893,'Customer table'!A:H,8,FALSE)</f>
        <v>Non email user</v>
      </c>
      <c r="N3893">
        <v>395.52</v>
      </c>
    </row>
    <row r="3894" spans="1:14">
      <c r="A3894" s="13">
        <v>3893</v>
      </c>
      <c r="B3894" s="13">
        <v>2155</v>
      </c>
      <c r="C3894" s="13">
        <v>152</v>
      </c>
      <c r="D3894" s="13">
        <v>1</v>
      </c>
      <c r="E3894" s="13">
        <v>360.28</v>
      </c>
      <c r="F3894">
        <f t="shared" si="60"/>
        <v>360.28</v>
      </c>
      <c r="G3894" s="13">
        <v>3893</v>
      </c>
      <c r="H3894" s="28" t="str">
        <f>VLOOKUP(G3894,'Customer table'!A:H,8,FALSE)</f>
        <v>Non email user</v>
      </c>
      <c r="N3894">
        <v>1349.43</v>
      </c>
    </row>
    <row r="3895" spans="1:14">
      <c r="A3895" s="13">
        <v>3894</v>
      </c>
      <c r="B3895" s="13">
        <v>2156</v>
      </c>
      <c r="C3895" s="13">
        <v>84</v>
      </c>
      <c r="D3895" s="13">
        <v>1</v>
      </c>
      <c r="E3895" s="13">
        <v>493.21</v>
      </c>
      <c r="F3895">
        <f t="shared" si="60"/>
        <v>493.21</v>
      </c>
      <c r="G3895" s="13">
        <v>3894</v>
      </c>
      <c r="H3895" s="28" t="str">
        <f>VLOOKUP(G3895,'Customer table'!A:H,8,FALSE)</f>
        <v>Non email user</v>
      </c>
      <c r="N3895">
        <v>1129.1</v>
      </c>
    </row>
    <row r="3896" spans="1:14">
      <c r="A3896" s="13">
        <v>3895</v>
      </c>
      <c r="B3896" s="13">
        <v>2156</v>
      </c>
      <c r="C3896" s="13">
        <v>46</v>
      </c>
      <c r="D3896" s="13">
        <v>1</v>
      </c>
      <c r="E3896" s="13">
        <v>439.45</v>
      </c>
      <c r="F3896">
        <f t="shared" si="60"/>
        <v>439.45</v>
      </c>
      <c r="G3896" s="13">
        <v>3895</v>
      </c>
      <c r="H3896" s="28" t="str">
        <f>VLOOKUP(G3896,'Customer table'!A:H,8,FALSE)</f>
        <v>Non email user</v>
      </c>
      <c r="N3896">
        <v>1548.03</v>
      </c>
    </row>
    <row r="3897" spans="1:14">
      <c r="A3897" s="13">
        <v>3896</v>
      </c>
      <c r="B3897" s="13">
        <v>2156</v>
      </c>
      <c r="C3897" s="13">
        <v>179</v>
      </c>
      <c r="D3897" s="13">
        <v>2</v>
      </c>
      <c r="E3897" s="13">
        <v>135.19</v>
      </c>
      <c r="F3897">
        <f t="shared" si="60"/>
        <v>270.38</v>
      </c>
      <c r="G3897" s="13">
        <v>3896</v>
      </c>
      <c r="H3897" s="28" t="str">
        <f>VLOOKUP(G3897,'Customer table'!A:H,8,FALSE)</f>
        <v>Email user</v>
      </c>
      <c r="N3897">
        <v>547.06</v>
      </c>
    </row>
    <row r="3898" spans="1:14">
      <c r="A3898" s="13">
        <v>3897</v>
      </c>
      <c r="B3898" s="13">
        <v>2156</v>
      </c>
      <c r="C3898" s="13">
        <v>123</v>
      </c>
      <c r="D3898" s="13">
        <v>2</v>
      </c>
      <c r="E3898" s="13">
        <v>151.46</v>
      </c>
      <c r="F3898">
        <f t="shared" si="60"/>
        <v>302.92</v>
      </c>
      <c r="G3898" s="13">
        <v>3897</v>
      </c>
      <c r="H3898" s="28" t="str">
        <f>VLOOKUP(G3898,'Customer table'!A:H,8,FALSE)</f>
        <v>Email user</v>
      </c>
      <c r="N3898">
        <v>164.76</v>
      </c>
    </row>
    <row r="3899" spans="1:14">
      <c r="A3899" s="13">
        <v>3898</v>
      </c>
      <c r="B3899" s="13">
        <v>2157</v>
      </c>
      <c r="C3899" s="13">
        <v>67</v>
      </c>
      <c r="D3899" s="13">
        <v>2</v>
      </c>
      <c r="E3899" s="13">
        <v>340.18</v>
      </c>
      <c r="F3899">
        <f t="shared" si="60"/>
        <v>680.36</v>
      </c>
      <c r="G3899" s="13">
        <v>3898</v>
      </c>
      <c r="H3899" s="28" t="str">
        <f>VLOOKUP(G3899,'Customer table'!A:H,8,FALSE)</f>
        <v>Email user</v>
      </c>
      <c r="N3899">
        <v>369.25</v>
      </c>
    </row>
    <row r="3900" spans="1:14">
      <c r="A3900" s="13">
        <v>3899</v>
      </c>
      <c r="B3900" s="13">
        <v>2157</v>
      </c>
      <c r="C3900" s="13">
        <v>132</v>
      </c>
      <c r="D3900" s="13">
        <v>2</v>
      </c>
      <c r="E3900" s="13">
        <v>284.14</v>
      </c>
      <c r="F3900">
        <f t="shared" si="60"/>
        <v>568.28</v>
      </c>
      <c r="G3900" s="13">
        <v>3899</v>
      </c>
      <c r="H3900" s="28" t="str">
        <f>VLOOKUP(G3900,'Customer table'!A:H,8,FALSE)</f>
        <v>Email user</v>
      </c>
      <c r="N3900">
        <v>104.32</v>
      </c>
    </row>
    <row r="3901" spans="1:14">
      <c r="A3901" s="13">
        <v>3900</v>
      </c>
      <c r="B3901" s="13">
        <v>2157</v>
      </c>
      <c r="C3901" s="13">
        <v>29</v>
      </c>
      <c r="D3901" s="13">
        <v>1</v>
      </c>
      <c r="E3901" s="13">
        <v>1836.52</v>
      </c>
      <c r="F3901">
        <f t="shared" si="60"/>
        <v>1836.52</v>
      </c>
      <c r="G3901" s="13">
        <v>3900</v>
      </c>
      <c r="H3901" s="28" t="str">
        <f>VLOOKUP(G3901,'Customer table'!A:H,8,FALSE)</f>
        <v>Non email user</v>
      </c>
      <c r="N3901">
        <v>323.68</v>
      </c>
    </row>
    <row r="3902" spans="1:14">
      <c r="A3902" s="13">
        <v>3901</v>
      </c>
      <c r="B3902" s="13">
        <v>2158</v>
      </c>
      <c r="C3902" s="13">
        <v>163</v>
      </c>
      <c r="D3902" s="13">
        <v>1</v>
      </c>
      <c r="E3902" s="13">
        <v>193.8</v>
      </c>
      <c r="F3902">
        <f t="shared" si="60"/>
        <v>193.8</v>
      </c>
      <c r="G3902" s="13">
        <v>3901</v>
      </c>
      <c r="H3902" s="28" t="str">
        <f>VLOOKUP(G3902,'Customer table'!A:H,8,FALSE)</f>
        <v>Email user</v>
      </c>
      <c r="N3902">
        <v>1458.75</v>
      </c>
    </row>
    <row r="3903" spans="1:14">
      <c r="A3903" s="13">
        <v>3902</v>
      </c>
      <c r="B3903" s="13">
        <v>2158</v>
      </c>
      <c r="C3903" s="13">
        <v>62</v>
      </c>
      <c r="D3903" s="13">
        <v>2</v>
      </c>
      <c r="E3903" s="13">
        <v>934.96</v>
      </c>
      <c r="F3903">
        <f t="shared" si="60"/>
        <v>1869.92</v>
      </c>
      <c r="G3903" s="13">
        <v>3902</v>
      </c>
      <c r="H3903" s="28" t="str">
        <f>VLOOKUP(G3903,'Customer table'!A:H,8,FALSE)</f>
        <v>Non email user</v>
      </c>
      <c r="N3903">
        <v>402.39</v>
      </c>
    </row>
    <row r="3904" spans="1:14">
      <c r="A3904" s="13">
        <v>3903</v>
      </c>
      <c r="B3904" s="13">
        <v>2159</v>
      </c>
      <c r="C3904" s="13">
        <v>172</v>
      </c>
      <c r="D3904" s="13">
        <v>2</v>
      </c>
      <c r="E3904" s="13">
        <v>315.29</v>
      </c>
      <c r="F3904">
        <f t="shared" si="60"/>
        <v>630.58</v>
      </c>
      <c r="G3904" s="13">
        <v>3903</v>
      </c>
      <c r="H3904" s="28" t="str">
        <f>VLOOKUP(G3904,'Customer table'!A:H,8,FALSE)</f>
        <v>Non email user</v>
      </c>
      <c r="N3904">
        <v>228.45</v>
      </c>
    </row>
    <row r="3905" spans="1:14">
      <c r="A3905" s="13">
        <v>3904</v>
      </c>
      <c r="B3905" s="13">
        <v>2159</v>
      </c>
      <c r="C3905" s="13">
        <v>151</v>
      </c>
      <c r="D3905" s="13">
        <v>1</v>
      </c>
      <c r="E3905" s="13">
        <v>120.27</v>
      </c>
      <c r="F3905">
        <f t="shared" si="60"/>
        <v>120.27</v>
      </c>
      <c r="G3905" s="13">
        <v>3904</v>
      </c>
      <c r="H3905" s="28" t="str">
        <f>VLOOKUP(G3905,'Customer table'!A:H,8,FALSE)</f>
        <v>Email user</v>
      </c>
      <c r="N3905">
        <v>1262.36</v>
      </c>
    </row>
    <row r="3906" spans="1:14">
      <c r="A3906" s="13">
        <v>3905</v>
      </c>
      <c r="B3906" s="13">
        <v>2160</v>
      </c>
      <c r="C3906" s="13">
        <v>126</v>
      </c>
      <c r="D3906" s="13">
        <v>1</v>
      </c>
      <c r="E3906" s="13">
        <v>90.47</v>
      </c>
      <c r="F3906">
        <f t="shared" ref="F3906:F3969" si="61">E3906*D3906</f>
        <v>90.47</v>
      </c>
      <c r="G3906" s="13">
        <v>3905</v>
      </c>
      <c r="H3906" s="28" t="str">
        <f>VLOOKUP(G3906,'Customer table'!A:H,8,FALSE)</f>
        <v>Non email user</v>
      </c>
      <c r="N3906">
        <v>880.98</v>
      </c>
    </row>
    <row r="3907" spans="1:14">
      <c r="A3907" s="13">
        <v>3906</v>
      </c>
      <c r="B3907" s="13">
        <v>2161</v>
      </c>
      <c r="C3907" s="13">
        <v>83</v>
      </c>
      <c r="D3907" s="13">
        <v>1</v>
      </c>
      <c r="E3907" s="13">
        <v>208.24</v>
      </c>
      <c r="F3907">
        <f t="shared" si="61"/>
        <v>208.24</v>
      </c>
      <c r="G3907" s="13">
        <v>3906</v>
      </c>
      <c r="H3907" s="28" t="str">
        <f>VLOOKUP(G3907,'Customer table'!A:H,8,FALSE)</f>
        <v>Non email user</v>
      </c>
      <c r="N3907">
        <v>284.14</v>
      </c>
    </row>
    <row r="3908" spans="1:14">
      <c r="A3908" s="13">
        <v>3907</v>
      </c>
      <c r="B3908" s="13">
        <v>2161</v>
      </c>
      <c r="C3908" s="13">
        <v>93</v>
      </c>
      <c r="D3908" s="13">
        <v>1</v>
      </c>
      <c r="E3908" s="13">
        <v>537.83</v>
      </c>
      <c r="F3908">
        <f t="shared" si="61"/>
        <v>537.83</v>
      </c>
      <c r="G3908" s="13">
        <v>3907</v>
      </c>
      <c r="H3908" s="28" t="str">
        <f>VLOOKUP(G3908,'Customer table'!A:H,8,FALSE)</f>
        <v>Non email user</v>
      </c>
      <c r="N3908">
        <v>312.74</v>
      </c>
    </row>
    <row r="3909" spans="1:14">
      <c r="A3909" s="13">
        <v>3908</v>
      </c>
      <c r="B3909" s="13">
        <v>2162</v>
      </c>
      <c r="C3909" s="13">
        <v>2</v>
      </c>
      <c r="D3909" s="13">
        <v>1</v>
      </c>
      <c r="E3909" s="13">
        <v>575.08</v>
      </c>
      <c r="F3909">
        <f t="shared" si="61"/>
        <v>575.08</v>
      </c>
      <c r="G3909" s="13">
        <v>3908</v>
      </c>
      <c r="H3909" s="28" t="str">
        <f>VLOOKUP(G3909,'Customer table'!A:H,8,FALSE)</f>
        <v>Non email user</v>
      </c>
      <c r="N3909">
        <v>323.68</v>
      </c>
    </row>
    <row r="3910" spans="1:14">
      <c r="A3910" s="13">
        <v>3909</v>
      </c>
      <c r="B3910" s="13">
        <v>2163</v>
      </c>
      <c r="C3910" s="13">
        <v>38</v>
      </c>
      <c r="D3910" s="13">
        <v>1</v>
      </c>
      <c r="E3910" s="13">
        <v>1095.62</v>
      </c>
      <c r="F3910">
        <f t="shared" si="61"/>
        <v>1095.62</v>
      </c>
      <c r="G3910" s="13">
        <v>3909</v>
      </c>
      <c r="H3910" s="28" t="str">
        <f>VLOOKUP(G3910,'Customer table'!A:H,8,FALSE)</f>
        <v>Non email user</v>
      </c>
      <c r="N3910">
        <v>748.01</v>
      </c>
    </row>
    <row r="3911" spans="1:14">
      <c r="A3911" s="13">
        <v>3910</v>
      </c>
      <c r="B3911" s="13">
        <v>2163</v>
      </c>
      <c r="C3911" s="13">
        <v>118</v>
      </c>
      <c r="D3911" s="13">
        <v>1</v>
      </c>
      <c r="E3911" s="13">
        <v>376.78</v>
      </c>
      <c r="F3911">
        <f t="shared" si="61"/>
        <v>376.78</v>
      </c>
      <c r="G3911" s="13">
        <v>3910</v>
      </c>
      <c r="H3911" s="28" t="str">
        <f>VLOOKUP(G3911,'Customer table'!A:H,8,FALSE)</f>
        <v>Non email user</v>
      </c>
      <c r="N3911">
        <v>405.14</v>
      </c>
    </row>
    <row r="3912" spans="1:14">
      <c r="A3912" s="13">
        <v>3911</v>
      </c>
      <c r="B3912" s="13">
        <v>2164</v>
      </c>
      <c r="C3912" s="13">
        <v>15</v>
      </c>
      <c r="D3912" s="13">
        <v>1</v>
      </c>
      <c r="E3912" s="13">
        <v>1527.31</v>
      </c>
      <c r="F3912">
        <f t="shared" si="61"/>
        <v>1527.31</v>
      </c>
      <c r="G3912" s="13">
        <v>3911</v>
      </c>
      <c r="H3912" s="28" t="str">
        <f>VLOOKUP(G3912,'Customer table'!A:H,8,FALSE)</f>
        <v>Non email user</v>
      </c>
      <c r="N3912">
        <v>240.57</v>
      </c>
    </row>
    <row r="3913" spans="1:14">
      <c r="A3913" s="13">
        <v>3912</v>
      </c>
      <c r="B3913" s="13">
        <v>2165</v>
      </c>
      <c r="C3913" s="13">
        <v>24</v>
      </c>
      <c r="D3913" s="13">
        <v>1</v>
      </c>
      <c r="E3913" s="13">
        <v>894.6</v>
      </c>
      <c r="F3913">
        <f t="shared" si="61"/>
        <v>894.6</v>
      </c>
      <c r="G3913" s="13">
        <v>3912</v>
      </c>
      <c r="H3913" s="28" t="str">
        <f>VLOOKUP(G3913,'Customer table'!A:H,8,FALSE)</f>
        <v>Non email user</v>
      </c>
      <c r="N3913">
        <v>183.34</v>
      </c>
    </row>
    <row r="3914" spans="1:14">
      <c r="A3914" s="13">
        <v>3913</v>
      </c>
      <c r="B3914" s="13">
        <v>2165</v>
      </c>
      <c r="C3914" s="13">
        <v>27</v>
      </c>
      <c r="D3914" s="13">
        <v>2</v>
      </c>
      <c r="E3914" s="13">
        <v>628.59</v>
      </c>
      <c r="F3914">
        <f t="shared" si="61"/>
        <v>1257.18</v>
      </c>
      <c r="G3914" s="13">
        <v>3913</v>
      </c>
      <c r="H3914" s="28" t="str">
        <f>VLOOKUP(G3914,'Customer table'!A:H,8,FALSE)</f>
        <v>Email user</v>
      </c>
      <c r="N3914">
        <v>1146.95</v>
      </c>
    </row>
    <row r="3915" spans="1:14">
      <c r="A3915" s="13">
        <v>3914</v>
      </c>
      <c r="B3915" s="13">
        <v>2165</v>
      </c>
      <c r="C3915" s="13">
        <v>5</v>
      </c>
      <c r="D3915" s="13">
        <v>1</v>
      </c>
      <c r="E3915" s="13">
        <v>404.51</v>
      </c>
      <c r="F3915">
        <f t="shared" si="61"/>
        <v>404.51</v>
      </c>
      <c r="G3915" s="13">
        <v>3914</v>
      </c>
      <c r="H3915" s="28" t="str">
        <f>VLOOKUP(G3915,'Customer table'!A:H,8,FALSE)</f>
        <v>Non email user</v>
      </c>
      <c r="N3915">
        <v>228.45</v>
      </c>
    </row>
    <row r="3916" spans="1:14">
      <c r="A3916" s="13">
        <v>3915</v>
      </c>
      <c r="B3916" s="13">
        <v>2165</v>
      </c>
      <c r="C3916" s="13">
        <v>29</v>
      </c>
      <c r="D3916" s="13">
        <v>1</v>
      </c>
      <c r="E3916" s="13">
        <v>1652.02</v>
      </c>
      <c r="F3916">
        <f t="shared" si="61"/>
        <v>1652.02</v>
      </c>
      <c r="G3916" s="13">
        <v>3915</v>
      </c>
      <c r="H3916" s="28" t="str">
        <f>VLOOKUP(G3916,'Customer table'!A:H,8,FALSE)</f>
        <v>Email user</v>
      </c>
      <c r="N3916">
        <v>120.27</v>
      </c>
    </row>
    <row r="3917" spans="1:14">
      <c r="A3917" s="13">
        <v>3916</v>
      </c>
      <c r="B3917" s="13">
        <v>2166</v>
      </c>
      <c r="C3917" s="13">
        <v>8</v>
      </c>
      <c r="D3917" s="13">
        <v>2</v>
      </c>
      <c r="E3917" s="13">
        <v>1517.02</v>
      </c>
      <c r="F3917">
        <f t="shared" si="61"/>
        <v>3034.04</v>
      </c>
      <c r="G3917" s="13">
        <v>3916</v>
      </c>
      <c r="H3917" s="28" t="str">
        <f>VLOOKUP(G3917,'Customer table'!A:H,8,FALSE)</f>
        <v>Email user</v>
      </c>
      <c r="N3917">
        <v>1071.23</v>
      </c>
    </row>
    <row r="3918" spans="1:14">
      <c r="A3918" s="13">
        <v>3917</v>
      </c>
      <c r="B3918" s="13">
        <v>2166</v>
      </c>
      <c r="C3918" s="13">
        <v>46</v>
      </c>
      <c r="D3918" s="13">
        <v>1</v>
      </c>
      <c r="E3918" s="13">
        <v>393.63</v>
      </c>
      <c r="F3918">
        <f t="shared" si="61"/>
        <v>393.63</v>
      </c>
      <c r="G3918" s="13">
        <v>3917</v>
      </c>
      <c r="H3918" s="28" t="str">
        <f>VLOOKUP(G3918,'Customer table'!A:H,8,FALSE)</f>
        <v>Non email user</v>
      </c>
      <c r="N3918">
        <v>352.84</v>
      </c>
    </row>
    <row r="3919" spans="1:14">
      <c r="A3919" s="13">
        <v>3918</v>
      </c>
      <c r="B3919" s="13">
        <v>2167</v>
      </c>
      <c r="C3919" s="13">
        <v>121</v>
      </c>
      <c r="D3919" s="13">
        <v>1</v>
      </c>
      <c r="E3919" s="13">
        <v>159.37</v>
      </c>
      <c r="F3919">
        <f t="shared" si="61"/>
        <v>159.37</v>
      </c>
      <c r="G3919" s="13">
        <v>3918</v>
      </c>
      <c r="H3919" s="28" t="str">
        <f>VLOOKUP(G3919,'Customer table'!A:H,8,FALSE)</f>
        <v>Non email user</v>
      </c>
      <c r="N3919">
        <v>279.95</v>
      </c>
    </row>
    <row r="3920" spans="1:14">
      <c r="A3920" s="13">
        <v>3919</v>
      </c>
      <c r="B3920" s="13">
        <v>2168</v>
      </c>
      <c r="C3920" s="13">
        <v>164</v>
      </c>
      <c r="D3920" s="13">
        <v>1</v>
      </c>
      <c r="E3920" s="13">
        <v>124.15</v>
      </c>
      <c r="F3920">
        <f t="shared" si="61"/>
        <v>124.15</v>
      </c>
      <c r="G3920" s="13">
        <v>3919</v>
      </c>
      <c r="H3920" s="28" t="str">
        <f>VLOOKUP(G3920,'Customer table'!A:H,8,FALSE)</f>
        <v>Non email user</v>
      </c>
      <c r="N3920">
        <v>164.28</v>
      </c>
    </row>
    <row r="3921" spans="1:14">
      <c r="A3921" s="13">
        <v>3920</v>
      </c>
      <c r="B3921" s="13">
        <v>2168</v>
      </c>
      <c r="C3921" s="13">
        <v>168</v>
      </c>
      <c r="D3921" s="13">
        <v>1</v>
      </c>
      <c r="E3921" s="13">
        <v>255.79</v>
      </c>
      <c r="F3921">
        <f t="shared" si="61"/>
        <v>255.79</v>
      </c>
      <c r="G3921" s="13">
        <v>3920</v>
      </c>
      <c r="H3921" s="28" t="str">
        <f>VLOOKUP(G3921,'Customer table'!A:H,8,FALSE)</f>
        <v>Non email user</v>
      </c>
      <c r="N3921">
        <v>555.96</v>
      </c>
    </row>
    <row r="3922" spans="1:14">
      <c r="A3922" s="13">
        <v>3921</v>
      </c>
      <c r="B3922" s="13">
        <v>2168</v>
      </c>
      <c r="C3922" s="13">
        <v>131</v>
      </c>
      <c r="D3922" s="13">
        <v>1</v>
      </c>
      <c r="E3922" s="13">
        <v>30.63</v>
      </c>
      <c r="F3922">
        <f t="shared" si="61"/>
        <v>30.63</v>
      </c>
      <c r="G3922" s="13">
        <v>3921</v>
      </c>
      <c r="H3922" s="28" t="str">
        <f>VLOOKUP(G3922,'Customer table'!A:H,8,FALSE)</f>
        <v>Email user</v>
      </c>
      <c r="N3922">
        <v>260.13</v>
      </c>
    </row>
    <row r="3923" spans="1:14">
      <c r="A3923" s="13">
        <v>3922</v>
      </c>
      <c r="B3923" s="13">
        <v>2169</v>
      </c>
      <c r="C3923" s="13">
        <v>124</v>
      </c>
      <c r="D3923" s="13">
        <v>3</v>
      </c>
      <c r="E3923" s="13">
        <v>159.92</v>
      </c>
      <c r="F3923">
        <f t="shared" si="61"/>
        <v>479.76</v>
      </c>
      <c r="G3923" s="13">
        <v>3922</v>
      </c>
      <c r="H3923" s="28" t="str">
        <f>VLOOKUP(G3923,'Customer table'!A:H,8,FALSE)</f>
        <v>Non email user</v>
      </c>
      <c r="N3923">
        <v>436.2</v>
      </c>
    </row>
    <row r="3924" spans="1:14">
      <c r="A3924" s="13">
        <v>3923</v>
      </c>
      <c r="B3924" s="13">
        <v>2169</v>
      </c>
      <c r="C3924" s="13">
        <v>190</v>
      </c>
      <c r="D3924" s="13">
        <v>1</v>
      </c>
      <c r="E3924" s="13">
        <v>406.76</v>
      </c>
      <c r="F3924">
        <f t="shared" si="61"/>
        <v>406.76</v>
      </c>
      <c r="G3924" s="13">
        <v>3923</v>
      </c>
      <c r="H3924" s="28" t="str">
        <f>VLOOKUP(G3924,'Customer table'!A:H,8,FALSE)</f>
        <v>Non email user</v>
      </c>
      <c r="N3924">
        <v>858.98</v>
      </c>
    </row>
    <row r="3925" spans="1:14">
      <c r="A3925" s="13">
        <v>3924</v>
      </c>
      <c r="B3925" s="13">
        <v>2170</v>
      </c>
      <c r="C3925" s="13">
        <v>152</v>
      </c>
      <c r="D3925" s="13">
        <v>1</v>
      </c>
      <c r="E3925" s="13">
        <v>360.28</v>
      </c>
      <c r="F3925">
        <f t="shared" si="61"/>
        <v>360.28</v>
      </c>
      <c r="G3925" s="13">
        <v>3924</v>
      </c>
      <c r="H3925" s="28" t="str">
        <f>VLOOKUP(G3925,'Customer table'!A:H,8,FALSE)</f>
        <v>Email user</v>
      </c>
      <c r="N3925">
        <v>2279.91</v>
      </c>
    </row>
    <row r="3926" spans="1:14">
      <c r="A3926" s="13">
        <v>3925</v>
      </c>
      <c r="B3926" s="13">
        <v>2170</v>
      </c>
      <c r="C3926" s="13">
        <v>114</v>
      </c>
      <c r="D3926" s="13">
        <v>1</v>
      </c>
      <c r="E3926" s="13">
        <v>787.06</v>
      </c>
      <c r="F3926">
        <f t="shared" si="61"/>
        <v>787.06</v>
      </c>
      <c r="G3926" s="13">
        <v>3925</v>
      </c>
      <c r="H3926" s="28" t="str">
        <f>VLOOKUP(G3926,'Customer table'!A:H,8,FALSE)</f>
        <v>Non email user</v>
      </c>
      <c r="N3926">
        <v>448.66</v>
      </c>
    </row>
    <row r="3927" spans="1:14">
      <c r="A3927" s="13">
        <v>3926</v>
      </c>
      <c r="B3927" s="13">
        <v>2171</v>
      </c>
      <c r="C3927" s="13">
        <v>113</v>
      </c>
      <c r="D3927" s="13">
        <v>1</v>
      </c>
      <c r="E3927" s="13">
        <v>901.51</v>
      </c>
      <c r="F3927">
        <f t="shared" si="61"/>
        <v>901.51</v>
      </c>
      <c r="G3927" s="13">
        <v>3926</v>
      </c>
      <c r="H3927" s="28" t="str">
        <f>VLOOKUP(G3927,'Customer table'!A:H,8,FALSE)</f>
        <v>Email user</v>
      </c>
      <c r="N3927">
        <v>705.39</v>
      </c>
    </row>
    <row r="3928" spans="1:14">
      <c r="A3928" s="13">
        <v>3927</v>
      </c>
      <c r="B3928" s="13">
        <v>2172</v>
      </c>
      <c r="C3928" s="13">
        <v>125</v>
      </c>
      <c r="D3928" s="13">
        <v>1</v>
      </c>
      <c r="E3928" s="13">
        <v>152.53</v>
      </c>
      <c r="F3928">
        <f t="shared" si="61"/>
        <v>152.53</v>
      </c>
      <c r="G3928" s="13">
        <v>3927</v>
      </c>
      <c r="H3928" s="28" t="str">
        <f>VLOOKUP(G3928,'Customer table'!A:H,8,FALSE)</f>
        <v>Non email user</v>
      </c>
      <c r="N3928">
        <v>254.46</v>
      </c>
    </row>
    <row r="3929" spans="1:14">
      <c r="A3929" s="13">
        <v>3928</v>
      </c>
      <c r="B3929" s="13">
        <v>2172</v>
      </c>
      <c r="C3929" s="13">
        <v>58</v>
      </c>
      <c r="D3929" s="13">
        <v>1</v>
      </c>
      <c r="E3929" s="13">
        <v>368.89</v>
      </c>
      <c r="F3929">
        <f t="shared" si="61"/>
        <v>368.89</v>
      </c>
      <c r="G3929" s="13">
        <v>3928</v>
      </c>
      <c r="H3929" s="28" t="str">
        <f>VLOOKUP(G3929,'Customer table'!A:H,8,FALSE)</f>
        <v>Non email user</v>
      </c>
      <c r="N3929">
        <v>242.5</v>
      </c>
    </row>
    <row r="3930" spans="1:14">
      <c r="A3930" s="13">
        <v>3929</v>
      </c>
      <c r="B3930" s="13">
        <v>2172</v>
      </c>
      <c r="C3930" s="13">
        <v>187</v>
      </c>
      <c r="D3930" s="13">
        <v>1</v>
      </c>
      <c r="E3930" s="13">
        <v>435.69</v>
      </c>
      <c r="F3930">
        <f t="shared" si="61"/>
        <v>435.69</v>
      </c>
      <c r="G3930" s="13">
        <v>3929</v>
      </c>
      <c r="H3930" s="28" t="str">
        <f>VLOOKUP(G3930,'Customer table'!A:H,8,FALSE)</f>
        <v>Email user</v>
      </c>
      <c r="N3930">
        <v>1176.72</v>
      </c>
    </row>
    <row r="3931" spans="1:14">
      <c r="A3931" s="13">
        <v>3930</v>
      </c>
      <c r="B3931" s="13">
        <v>2173</v>
      </c>
      <c r="C3931" s="13">
        <v>77</v>
      </c>
      <c r="D3931" s="13">
        <v>1</v>
      </c>
      <c r="E3931" s="13">
        <v>861.87</v>
      </c>
      <c r="F3931">
        <f t="shared" si="61"/>
        <v>861.87</v>
      </c>
      <c r="G3931" s="13">
        <v>3930</v>
      </c>
      <c r="H3931" s="28" t="str">
        <f>VLOOKUP(G3931,'Customer table'!A:H,8,FALSE)</f>
        <v>Non email user</v>
      </c>
      <c r="N3931">
        <v>1072.43</v>
      </c>
    </row>
    <row r="3932" spans="1:14">
      <c r="A3932" s="13">
        <v>3931</v>
      </c>
      <c r="B3932" s="13">
        <v>2173</v>
      </c>
      <c r="C3932" s="13">
        <v>38</v>
      </c>
      <c r="D3932" s="13">
        <v>1</v>
      </c>
      <c r="E3932" s="13">
        <v>1095.62</v>
      </c>
      <c r="F3932">
        <f t="shared" si="61"/>
        <v>1095.62</v>
      </c>
      <c r="G3932" s="13">
        <v>3931</v>
      </c>
      <c r="H3932" s="28" t="str">
        <f>VLOOKUP(G3932,'Customer table'!A:H,8,FALSE)</f>
        <v>Email user</v>
      </c>
      <c r="N3932">
        <v>290.79</v>
      </c>
    </row>
    <row r="3933" spans="1:14">
      <c r="A3933" s="13">
        <v>3932</v>
      </c>
      <c r="B3933" s="13">
        <v>2174</v>
      </c>
      <c r="C3933" s="13">
        <v>17</v>
      </c>
      <c r="D3933" s="13">
        <v>1</v>
      </c>
      <c r="E3933" s="13">
        <v>1786.37</v>
      </c>
      <c r="F3933">
        <f t="shared" si="61"/>
        <v>1786.37</v>
      </c>
      <c r="G3933" s="13">
        <v>3932</v>
      </c>
      <c r="H3933" s="28" t="str">
        <f>VLOOKUP(G3933,'Customer table'!A:H,8,FALSE)</f>
        <v>Non email user</v>
      </c>
      <c r="N3933">
        <v>716.89</v>
      </c>
    </row>
    <row r="3934" spans="1:14">
      <c r="A3934" s="13">
        <v>3933</v>
      </c>
      <c r="B3934" s="13">
        <v>2175</v>
      </c>
      <c r="C3934" s="13">
        <v>79</v>
      </c>
      <c r="D3934" s="13">
        <v>1</v>
      </c>
      <c r="E3934" s="13">
        <v>816.45</v>
      </c>
      <c r="F3934">
        <f t="shared" si="61"/>
        <v>816.45</v>
      </c>
      <c r="G3934" s="13">
        <v>3933</v>
      </c>
      <c r="H3934" s="28" t="str">
        <f>VLOOKUP(G3934,'Customer table'!A:H,8,FALSE)</f>
        <v>Non email user</v>
      </c>
      <c r="N3934">
        <v>140.76</v>
      </c>
    </row>
    <row r="3935" spans="1:14">
      <c r="A3935" s="13">
        <v>3934</v>
      </c>
      <c r="B3935" s="13">
        <v>2175</v>
      </c>
      <c r="C3935" s="13">
        <v>54</v>
      </c>
      <c r="D3935" s="13">
        <v>1</v>
      </c>
      <c r="E3935" s="13">
        <v>638.1</v>
      </c>
      <c r="F3935">
        <f t="shared" si="61"/>
        <v>638.1</v>
      </c>
      <c r="G3935" s="13">
        <v>3934</v>
      </c>
      <c r="H3935" s="28" t="str">
        <f>VLOOKUP(G3935,'Customer table'!A:H,8,FALSE)</f>
        <v>Email user</v>
      </c>
      <c r="N3935">
        <v>166.8</v>
      </c>
    </row>
    <row r="3936" spans="1:14">
      <c r="A3936" s="13">
        <v>3935</v>
      </c>
      <c r="B3936" s="13">
        <v>2176</v>
      </c>
      <c r="C3936" s="13">
        <v>134</v>
      </c>
      <c r="D3936" s="13">
        <v>1</v>
      </c>
      <c r="E3936" s="13">
        <v>260.57</v>
      </c>
      <c r="F3936">
        <f t="shared" si="61"/>
        <v>260.57</v>
      </c>
      <c r="G3936" s="13">
        <v>3935</v>
      </c>
      <c r="H3936" s="28" t="str">
        <f>VLOOKUP(G3936,'Customer table'!A:H,8,FALSE)</f>
        <v>Non email user</v>
      </c>
      <c r="N3936">
        <v>120.27</v>
      </c>
    </row>
    <row r="3937" spans="1:14">
      <c r="A3937" s="13">
        <v>3936</v>
      </c>
      <c r="B3937" s="13">
        <v>2177</v>
      </c>
      <c r="C3937" s="13">
        <v>48</v>
      </c>
      <c r="D3937" s="13">
        <v>1</v>
      </c>
      <c r="E3937" s="13">
        <v>1016.02</v>
      </c>
      <c r="F3937">
        <f t="shared" si="61"/>
        <v>1016.02</v>
      </c>
      <c r="G3937" s="13">
        <v>3936</v>
      </c>
      <c r="H3937" s="28" t="str">
        <f>VLOOKUP(G3937,'Customer table'!A:H,8,FALSE)</f>
        <v>Non email user</v>
      </c>
      <c r="N3937">
        <v>1095.62</v>
      </c>
    </row>
    <row r="3938" spans="1:14">
      <c r="A3938" s="13">
        <v>3937</v>
      </c>
      <c r="B3938" s="13">
        <v>2177</v>
      </c>
      <c r="C3938" s="13">
        <v>18</v>
      </c>
      <c r="D3938" s="13">
        <v>1</v>
      </c>
      <c r="E3938" s="13">
        <v>1330.65</v>
      </c>
      <c r="F3938">
        <f t="shared" si="61"/>
        <v>1330.65</v>
      </c>
      <c r="G3938" s="13">
        <v>3937</v>
      </c>
      <c r="H3938" s="28" t="str">
        <f>VLOOKUP(G3938,'Customer table'!A:H,8,FALSE)</f>
        <v>Non email user</v>
      </c>
      <c r="N3938">
        <v>1636.91</v>
      </c>
    </row>
    <row r="3939" spans="1:14">
      <c r="A3939" s="13">
        <v>3938</v>
      </c>
      <c r="B3939" s="13">
        <v>2178</v>
      </c>
      <c r="C3939" s="13">
        <v>199</v>
      </c>
      <c r="D3939" s="13">
        <v>1</v>
      </c>
      <c r="E3939" s="13">
        <v>345.32</v>
      </c>
      <c r="F3939">
        <f t="shared" si="61"/>
        <v>345.32</v>
      </c>
      <c r="G3939" s="13">
        <v>3938</v>
      </c>
      <c r="H3939" s="28" t="str">
        <f>VLOOKUP(G3939,'Customer table'!A:H,8,FALSE)</f>
        <v>Non email user</v>
      </c>
      <c r="N3939">
        <v>401.39</v>
      </c>
    </row>
    <row r="3940" spans="1:14">
      <c r="A3940" s="13">
        <v>3939</v>
      </c>
      <c r="B3940" s="13">
        <v>2179</v>
      </c>
      <c r="C3940" s="13">
        <v>187</v>
      </c>
      <c r="D3940" s="13">
        <v>1</v>
      </c>
      <c r="E3940" s="13">
        <v>435.69</v>
      </c>
      <c r="F3940">
        <f t="shared" si="61"/>
        <v>435.69</v>
      </c>
      <c r="G3940" s="13">
        <v>3939</v>
      </c>
      <c r="H3940" s="28" t="str">
        <f>VLOOKUP(G3940,'Customer table'!A:H,8,FALSE)</f>
        <v>Email user</v>
      </c>
      <c r="N3940">
        <v>611.75</v>
      </c>
    </row>
    <row r="3941" spans="1:14">
      <c r="A3941" s="13">
        <v>3940</v>
      </c>
      <c r="B3941" s="13">
        <v>2179</v>
      </c>
      <c r="C3941" s="13">
        <v>42</v>
      </c>
      <c r="D3941" s="13">
        <v>1</v>
      </c>
      <c r="E3941" s="13">
        <v>312.96</v>
      </c>
      <c r="F3941">
        <f t="shared" si="61"/>
        <v>312.96</v>
      </c>
      <c r="G3941" s="13">
        <v>3940</v>
      </c>
      <c r="H3941" s="28" t="str">
        <f>VLOOKUP(G3941,'Customer table'!A:H,8,FALSE)</f>
        <v>Non email user</v>
      </c>
      <c r="N3941">
        <v>744.5</v>
      </c>
    </row>
    <row r="3942" spans="1:14">
      <c r="A3942" s="13">
        <v>3941</v>
      </c>
      <c r="B3942" s="13">
        <v>2179</v>
      </c>
      <c r="C3942" s="13">
        <v>162</v>
      </c>
      <c r="D3942" s="13">
        <v>3</v>
      </c>
      <c r="E3942" s="13">
        <v>209.84</v>
      </c>
      <c r="F3942">
        <f t="shared" si="61"/>
        <v>629.52</v>
      </c>
      <c r="G3942" s="13">
        <v>3941</v>
      </c>
      <c r="H3942" s="28" t="str">
        <f>VLOOKUP(G3942,'Customer table'!A:H,8,FALSE)</f>
        <v>Non email user</v>
      </c>
      <c r="N3942">
        <v>564.26</v>
      </c>
    </row>
    <row r="3943" spans="1:14">
      <c r="A3943" s="13">
        <v>3942</v>
      </c>
      <c r="B3943" s="13">
        <v>2180</v>
      </c>
      <c r="C3943" s="13">
        <v>26</v>
      </c>
      <c r="D3943" s="13">
        <v>2</v>
      </c>
      <c r="E3943" s="13">
        <v>1033.01</v>
      </c>
      <c r="F3943">
        <f t="shared" si="61"/>
        <v>2066.02</v>
      </c>
      <c r="G3943" s="13">
        <v>3942</v>
      </c>
      <c r="H3943" s="28" t="str">
        <f>VLOOKUP(G3943,'Customer table'!A:H,8,FALSE)</f>
        <v>Non email user</v>
      </c>
      <c r="N3943">
        <v>1851.51</v>
      </c>
    </row>
    <row r="3944" spans="1:14">
      <c r="A3944" s="13">
        <v>3943</v>
      </c>
      <c r="B3944" s="13">
        <v>2180</v>
      </c>
      <c r="C3944" s="13">
        <v>25</v>
      </c>
      <c r="D3944" s="13">
        <v>1</v>
      </c>
      <c r="E3944" s="13">
        <v>1802.19</v>
      </c>
      <c r="F3944">
        <f t="shared" si="61"/>
        <v>1802.19</v>
      </c>
      <c r="G3944" s="13">
        <v>3943</v>
      </c>
      <c r="H3944" s="28" t="str">
        <f>VLOOKUP(G3944,'Customer table'!A:H,8,FALSE)</f>
        <v>Non email user</v>
      </c>
      <c r="N3944">
        <v>638.1</v>
      </c>
    </row>
    <row r="3945" spans="1:14">
      <c r="A3945" s="13">
        <v>3944</v>
      </c>
      <c r="B3945" s="13">
        <v>2181</v>
      </c>
      <c r="C3945" s="13">
        <v>22</v>
      </c>
      <c r="D3945" s="13">
        <v>2</v>
      </c>
      <c r="E3945" s="13">
        <v>751.38</v>
      </c>
      <c r="F3945">
        <f t="shared" si="61"/>
        <v>1502.76</v>
      </c>
      <c r="G3945" s="13">
        <v>3944</v>
      </c>
      <c r="H3945" s="28" t="str">
        <f>VLOOKUP(G3945,'Customer table'!A:H,8,FALSE)</f>
        <v>Email user</v>
      </c>
      <c r="N3945">
        <v>1374.61</v>
      </c>
    </row>
    <row r="3946" spans="1:14">
      <c r="A3946" s="13">
        <v>3945</v>
      </c>
      <c r="B3946" s="13">
        <v>2181</v>
      </c>
      <c r="C3946" s="13">
        <v>38</v>
      </c>
      <c r="D3946" s="13">
        <v>1</v>
      </c>
      <c r="E3946" s="13">
        <v>1095.62</v>
      </c>
      <c r="F3946">
        <f t="shared" si="61"/>
        <v>1095.62</v>
      </c>
      <c r="G3946" s="13">
        <v>3945</v>
      </c>
      <c r="H3946" s="28" t="str">
        <f>VLOOKUP(G3946,'Customer table'!A:H,8,FALSE)</f>
        <v>Non email user</v>
      </c>
      <c r="N3946">
        <v>439.45</v>
      </c>
    </row>
    <row r="3947" spans="1:14">
      <c r="A3947" s="13">
        <v>3946</v>
      </c>
      <c r="B3947" s="13">
        <v>2182</v>
      </c>
      <c r="C3947" s="13">
        <v>96</v>
      </c>
      <c r="D3947" s="13">
        <v>1</v>
      </c>
      <c r="E3947" s="13">
        <v>748.01</v>
      </c>
      <c r="F3947">
        <f t="shared" si="61"/>
        <v>748.01</v>
      </c>
      <c r="G3947" s="13">
        <v>3946</v>
      </c>
      <c r="H3947" s="28" t="str">
        <f>VLOOKUP(G3947,'Customer table'!A:H,8,FALSE)</f>
        <v>Email user</v>
      </c>
      <c r="N3947">
        <v>151.46</v>
      </c>
    </row>
    <row r="3948" spans="1:14">
      <c r="A3948" s="13">
        <v>3947</v>
      </c>
      <c r="B3948" s="13">
        <v>2183</v>
      </c>
      <c r="C3948" s="13">
        <v>168</v>
      </c>
      <c r="D3948" s="13">
        <v>1</v>
      </c>
      <c r="E3948" s="13">
        <v>255.79</v>
      </c>
      <c r="F3948">
        <f t="shared" si="61"/>
        <v>255.79</v>
      </c>
      <c r="G3948" s="13">
        <v>3947</v>
      </c>
      <c r="H3948" s="28" t="str">
        <f>VLOOKUP(G3948,'Customer table'!A:H,8,FALSE)</f>
        <v>Non email user</v>
      </c>
      <c r="N3948">
        <v>914.09</v>
      </c>
    </row>
    <row r="3949" spans="1:14">
      <c r="A3949" s="13">
        <v>3948</v>
      </c>
      <c r="B3949" s="13">
        <v>2184</v>
      </c>
      <c r="C3949" s="13">
        <v>143</v>
      </c>
      <c r="D3949" s="13">
        <v>1</v>
      </c>
      <c r="E3949" s="13">
        <v>323.68</v>
      </c>
      <c r="F3949">
        <f t="shared" si="61"/>
        <v>323.68</v>
      </c>
      <c r="G3949" s="13">
        <v>3948</v>
      </c>
      <c r="H3949" s="28" t="str">
        <f>VLOOKUP(G3949,'Customer table'!A:H,8,FALSE)</f>
        <v>Non email user</v>
      </c>
      <c r="N3949">
        <v>591.58</v>
      </c>
    </row>
    <row r="3950" spans="1:14">
      <c r="A3950" s="13">
        <v>3949</v>
      </c>
      <c r="B3950" s="13">
        <v>2184</v>
      </c>
      <c r="C3950" s="13">
        <v>49</v>
      </c>
      <c r="D3950" s="13">
        <v>1</v>
      </c>
      <c r="E3950" s="13">
        <v>965.83</v>
      </c>
      <c r="F3950">
        <f t="shared" si="61"/>
        <v>965.83</v>
      </c>
      <c r="G3950" s="13">
        <v>3949</v>
      </c>
      <c r="H3950" s="28" t="str">
        <f>VLOOKUP(G3950,'Customer table'!A:H,8,FALSE)</f>
        <v>Non email user</v>
      </c>
      <c r="N3950">
        <v>898.73</v>
      </c>
    </row>
    <row r="3951" spans="1:14">
      <c r="A3951" s="13">
        <v>3950</v>
      </c>
      <c r="B3951" s="13">
        <v>2184</v>
      </c>
      <c r="C3951" s="13">
        <v>14</v>
      </c>
      <c r="D3951" s="13">
        <v>1</v>
      </c>
      <c r="E3951" s="13">
        <v>1641.53</v>
      </c>
      <c r="F3951">
        <f t="shared" si="61"/>
        <v>1641.53</v>
      </c>
      <c r="G3951" s="13">
        <v>3950</v>
      </c>
      <c r="H3951" s="28" t="str">
        <f>VLOOKUP(G3951,'Customer table'!A:H,8,FALSE)</f>
        <v>Non email user</v>
      </c>
      <c r="N3951">
        <v>193.8</v>
      </c>
    </row>
    <row r="3952" spans="1:14">
      <c r="A3952" s="13">
        <v>3951</v>
      </c>
      <c r="B3952" s="13">
        <v>2185</v>
      </c>
      <c r="C3952" s="13">
        <v>146</v>
      </c>
      <c r="D3952" s="13">
        <v>1</v>
      </c>
      <c r="E3952" s="13">
        <v>252.36</v>
      </c>
      <c r="F3952">
        <f t="shared" si="61"/>
        <v>252.36</v>
      </c>
      <c r="G3952" s="13">
        <v>3951</v>
      </c>
      <c r="H3952" s="28" t="str">
        <f>VLOOKUP(G3952,'Customer table'!A:H,8,FALSE)</f>
        <v>Non email user</v>
      </c>
      <c r="N3952">
        <v>274.33</v>
      </c>
    </row>
    <row r="3953" spans="1:14">
      <c r="A3953" s="13">
        <v>3952</v>
      </c>
      <c r="B3953" s="13">
        <v>2185</v>
      </c>
      <c r="C3953" s="13">
        <v>9</v>
      </c>
      <c r="D3953" s="13">
        <v>2</v>
      </c>
      <c r="E3953" s="13">
        <v>744.5</v>
      </c>
      <c r="F3953">
        <f t="shared" si="61"/>
        <v>1489</v>
      </c>
      <c r="G3953" s="13">
        <v>3952</v>
      </c>
      <c r="H3953" s="28" t="str">
        <f>VLOOKUP(G3953,'Customer table'!A:H,8,FALSE)</f>
        <v>Non email user</v>
      </c>
      <c r="N3953">
        <v>526.08</v>
      </c>
    </row>
    <row r="3954" spans="1:14">
      <c r="A3954" s="13">
        <v>3953</v>
      </c>
      <c r="B3954" s="13">
        <v>2185</v>
      </c>
      <c r="C3954" s="13">
        <v>75</v>
      </c>
      <c r="D3954" s="13">
        <v>1</v>
      </c>
      <c r="E3954" s="13">
        <v>1126.52</v>
      </c>
      <c r="F3954">
        <f t="shared" si="61"/>
        <v>1126.52</v>
      </c>
      <c r="G3954" s="13">
        <v>3953</v>
      </c>
      <c r="H3954" s="28" t="str">
        <f>VLOOKUP(G3954,'Customer table'!A:H,8,FALSE)</f>
        <v>Non email user</v>
      </c>
      <c r="N3954">
        <v>941.99</v>
      </c>
    </row>
    <row r="3955" spans="1:14">
      <c r="A3955" s="13">
        <v>3954</v>
      </c>
      <c r="B3955" s="13">
        <v>2186</v>
      </c>
      <c r="C3955" s="13">
        <v>61</v>
      </c>
      <c r="D3955" s="13">
        <v>2</v>
      </c>
      <c r="E3955" s="13">
        <v>776.21</v>
      </c>
      <c r="F3955">
        <f t="shared" si="61"/>
        <v>1552.42</v>
      </c>
      <c r="G3955" s="13">
        <v>3954</v>
      </c>
      <c r="H3955" s="28" t="str">
        <f>VLOOKUP(G3955,'Customer table'!A:H,8,FALSE)</f>
        <v>Non email user</v>
      </c>
      <c r="N3955">
        <v>545.46</v>
      </c>
    </row>
    <row r="3956" spans="1:14">
      <c r="A3956" s="13">
        <v>3955</v>
      </c>
      <c r="B3956" s="13">
        <v>2186</v>
      </c>
      <c r="C3956" s="13">
        <v>100</v>
      </c>
      <c r="D3956" s="13">
        <v>1</v>
      </c>
      <c r="E3956" s="13">
        <v>282.13</v>
      </c>
      <c r="F3956">
        <f t="shared" si="61"/>
        <v>282.13</v>
      </c>
      <c r="G3956" s="13">
        <v>3955</v>
      </c>
      <c r="H3956" s="28" t="str">
        <f>VLOOKUP(G3956,'Customer table'!A:H,8,FALSE)</f>
        <v>Non email user</v>
      </c>
      <c r="N3956">
        <v>379.38</v>
      </c>
    </row>
    <row r="3957" spans="1:14">
      <c r="A3957" s="13">
        <v>3956</v>
      </c>
      <c r="B3957" s="13">
        <v>2187</v>
      </c>
      <c r="C3957" s="13">
        <v>60</v>
      </c>
      <c r="D3957" s="13">
        <v>2</v>
      </c>
      <c r="E3957" s="13">
        <v>414.24</v>
      </c>
      <c r="F3957">
        <f t="shared" si="61"/>
        <v>828.48</v>
      </c>
      <c r="G3957" s="13">
        <v>3956</v>
      </c>
      <c r="H3957" s="28" t="str">
        <f>VLOOKUP(G3957,'Customer table'!A:H,8,FALSE)</f>
        <v>Non email user</v>
      </c>
      <c r="N3957">
        <v>901.51</v>
      </c>
    </row>
    <row r="3958" spans="1:14">
      <c r="A3958" s="13">
        <v>3957</v>
      </c>
      <c r="B3958" s="13">
        <v>2188</v>
      </c>
      <c r="C3958" s="13">
        <v>114</v>
      </c>
      <c r="D3958" s="13">
        <v>1</v>
      </c>
      <c r="E3958" s="13">
        <v>787.06</v>
      </c>
      <c r="F3958">
        <f t="shared" si="61"/>
        <v>787.06</v>
      </c>
      <c r="G3958" s="13">
        <v>3957</v>
      </c>
      <c r="H3958" s="28" t="str">
        <f>VLOOKUP(G3958,'Customer table'!A:H,8,FALSE)</f>
        <v>Email user</v>
      </c>
      <c r="N3958">
        <v>44.16</v>
      </c>
    </row>
    <row r="3959" spans="1:14">
      <c r="A3959" s="13">
        <v>3958</v>
      </c>
      <c r="B3959" s="13">
        <v>2188</v>
      </c>
      <c r="C3959" s="13">
        <v>104</v>
      </c>
      <c r="D3959" s="13">
        <v>3</v>
      </c>
      <c r="E3959" s="13">
        <v>187.47</v>
      </c>
      <c r="F3959">
        <f t="shared" si="61"/>
        <v>562.41</v>
      </c>
      <c r="G3959" s="13">
        <v>3958</v>
      </c>
      <c r="H3959" s="28" t="str">
        <f>VLOOKUP(G3959,'Customer table'!A:H,8,FALSE)</f>
        <v>Non email user</v>
      </c>
      <c r="N3959">
        <v>240.57</v>
      </c>
    </row>
    <row r="3960" spans="1:14">
      <c r="A3960" s="13">
        <v>3959</v>
      </c>
      <c r="B3960" s="13">
        <v>2189</v>
      </c>
      <c r="C3960" s="13">
        <v>96</v>
      </c>
      <c r="D3960" s="13">
        <v>1</v>
      </c>
      <c r="E3960" s="13">
        <v>669.72</v>
      </c>
      <c r="F3960">
        <f t="shared" si="61"/>
        <v>669.72</v>
      </c>
      <c r="G3960" s="13">
        <v>3959</v>
      </c>
      <c r="H3960" s="28" t="str">
        <f>VLOOKUP(G3960,'Customer table'!A:H,8,FALSE)</f>
        <v>Non email user</v>
      </c>
      <c r="N3960">
        <v>207.19</v>
      </c>
    </row>
    <row r="3961" spans="1:14">
      <c r="A3961" s="13">
        <v>3960</v>
      </c>
      <c r="B3961" s="13">
        <v>2189</v>
      </c>
      <c r="C3961" s="13">
        <v>98</v>
      </c>
      <c r="D3961" s="13">
        <v>1</v>
      </c>
      <c r="E3961" s="13">
        <v>941.99</v>
      </c>
      <c r="F3961">
        <f t="shared" si="61"/>
        <v>941.99</v>
      </c>
      <c r="G3961" s="13">
        <v>3960</v>
      </c>
      <c r="H3961" s="28" t="str">
        <f>VLOOKUP(G3961,'Customer table'!A:H,8,FALSE)</f>
        <v>Non email user</v>
      </c>
      <c r="N3961">
        <v>751.38</v>
      </c>
    </row>
    <row r="3962" spans="1:14">
      <c r="A3962" s="13">
        <v>3961</v>
      </c>
      <c r="B3962" s="13">
        <v>2190</v>
      </c>
      <c r="C3962" s="13">
        <v>38</v>
      </c>
      <c r="D3962" s="13">
        <v>1</v>
      </c>
      <c r="E3962" s="13">
        <v>1095.62</v>
      </c>
      <c r="F3962">
        <f t="shared" si="61"/>
        <v>1095.62</v>
      </c>
      <c r="G3962" s="13">
        <v>3961</v>
      </c>
      <c r="H3962" s="28" t="str">
        <f>VLOOKUP(G3962,'Customer table'!A:H,8,FALSE)</f>
        <v>Non email user</v>
      </c>
      <c r="N3962">
        <v>548.66</v>
      </c>
    </row>
    <row r="3963" spans="1:14">
      <c r="A3963" s="13">
        <v>3962</v>
      </c>
      <c r="B3963" s="13">
        <v>2191</v>
      </c>
      <c r="C3963" s="13">
        <v>47</v>
      </c>
      <c r="D3963" s="13">
        <v>1</v>
      </c>
      <c r="E3963" s="13">
        <v>1146.95</v>
      </c>
      <c r="F3963">
        <f t="shared" si="61"/>
        <v>1146.95</v>
      </c>
      <c r="G3963" s="13">
        <v>3962</v>
      </c>
      <c r="H3963" s="28" t="str">
        <f>VLOOKUP(G3963,'Customer table'!A:H,8,FALSE)</f>
        <v>Email user</v>
      </c>
      <c r="N3963">
        <v>1955.02</v>
      </c>
    </row>
    <row r="3964" spans="1:14">
      <c r="A3964" s="13">
        <v>3963</v>
      </c>
      <c r="B3964" s="13">
        <v>2192</v>
      </c>
      <c r="C3964" s="13">
        <v>107</v>
      </c>
      <c r="D3964" s="13">
        <v>1</v>
      </c>
      <c r="E3964" s="13">
        <v>245.09</v>
      </c>
      <c r="F3964">
        <f t="shared" si="61"/>
        <v>245.09</v>
      </c>
      <c r="G3964" s="13">
        <v>3963</v>
      </c>
      <c r="H3964" s="28" t="str">
        <f>VLOOKUP(G3964,'Customer table'!A:H,8,FALSE)</f>
        <v>Non email user</v>
      </c>
      <c r="N3964">
        <v>1126.52</v>
      </c>
    </row>
    <row r="3965" spans="1:14">
      <c r="A3965" s="13">
        <v>3964</v>
      </c>
      <c r="B3965" s="13">
        <v>2193</v>
      </c>
      <c r="C3965" s="13">
        <v>134</v>
      </c>
      <c r="D3965" s="13">
        <v>2</v>
      </c>
      <c r="E3965" s="13">
        <v>260.57</v>
      </c>
      <c r="F3965">
        <f t="shared" si="61"/>
        <v>521.14</v>
      </c>
      <c r="G3965" s="13">
        <v>3964</v>
      </c>
      <c r="H3965" s="28" t="str">
        <f>VLOOKUP(G3965,'Customer table'!A:H,8,FALSE)</f>
        <v>Email user</v>
      </c>
      <c r="N3965">
        <v>442.46</v>
      </c>
    </row>
    <row r="3966" spans="1:14">
      <c r="A3966" s="13">
        <v>3965</v>
      </c>
      <c r="B3966" s="13">
        <v>2193</v>
      </c>
      <c r="C3966" s="13">
        <v>177</v>
      </c>
      <c r="D3966" s="13">
        <v>1</v>
      </c>
      <c r="E3966" s="13">
        <v>313.65</v>
      </c>
      <c r="F3966">
        <f t="shared" si="61"/>
        <v>313.65</v>
      </c>
      <c r="G3966" s="13">
        <v>3965</v>
      </c>
      <c r="H3966" s="28" t="str">
        <f>VLOOKUP(G3966,'Customer table'!A:H,8,FALSE)</f>
        <v>Non email user</v>
      </c>
      <c r="N3966">
        <v>295.79</v>
      </c>
    </row>
    <row r="3967" spans="1:14">
      <c r="A3967" s="13">
        <v>3966</v>
      </c>
      <c r="B3967" s="13">
        <v>2194</v>
      </c>
      <c r="C3967" s="13">
        <v>107</v>
      </c>
      <c r="D3967" s="13">
        <v>2</v>
      </c>
      <c r="E3967" s="13">
        <v>245.09</v>
      </c>
      <c r="F3967">
        <f t="shared" si="61"/>
        <v>490.18</v>
      </c>
      <c r="G3967" s="13">
        <v>3966</v>
      </c>
      <c r="H3967" s="28" t="str">
        <f>VLOOKUP(G3967,'Customer table'!A:H,8,FALSE)</f>
        <v>Non email user</v>
      </c>
      <c r="N3967">
        <v>289.73</v>
      </c>
    </row>
    <row r="3968" spans="1:14">
      <c r="A3968" s="13">
        <v>3967</v>
      </c>
      <c r="B3968" s="13">
        <v>2194</v>
      </c>
      <c r="C3968" s="13">
        <v>170</v>
      </c>
      <c r="D3968" s="13">
        <v>1</v>
      </c>
      <c r="E3968" s="13">
        <v>256.13</v>
      </c>
      <c r="F3968">
        <f t="shared" si="61"/>
        <v>256.13</v>
      </c>
      <c r="G3968" s="13">
        <v>3967</v>
      </c>
      <c r="H3968" s="28" t="str">
        <f>VLOOKUP(G3968,'Customer table'!A:H,8,FALSE)</f>
        <v>Email user</v>
      </c>
      <c r="N3968">
        <v>1358.06</v>
      </c>
    </row>
    <row r="3969" spans="1:14">
      <c r="A3969" s="13">
        <v>3968</v>
      </c>
      <c r="B3969" s="13">
        <v>2194</v>
      </c>
      <c r="C3969" s="13">
        <v>9</v>
      </c>
      <c r="D3969" s="13">
        <v>1</v>
      </c>
      <c r="E3969" s="13">
        <v>660.11</v>
      </c>
      <c r="F3969">
        <f t="shared" si="61"/>
        <v>660.11</v>
      </c>
      <c r="G3969" s="13">
        <v>3968</v>
      </c>
      <c r="H3969" s="28" t="str">
        <f>VLOOKUP(G3969,'Customer table'!A:H,8,FALSE)</f>
        <v>Non email user</v>
      </c>
      <c r="N3969">
        <v>401.69</v>
      </c>
    </row>
    <row r="3970" spans="1:14">
      <c r="A3970" s="13">
        <v>3969</v>
      </c>
      <c r="B3970" s="13">
        <v>2194</v>
      </c>
      <c r="C3970" s="13">
        <v>166</v>
      </c>
      <c r="D3970" s="13">
        <v>1</v>
      </c>
      <c r="E3970" s="13">
        <v>265.95</v>
      </c>
      <c r="F3970">
        <f t="shared" ref="F3970:F4033" si="62">E3970*D3970</f>
        <v>265.95</v>
      </c>
      <c r="G3970" s="13">
        <v>3969</v>
      </c>
      <c r="H3970" s="28" t="str">
        <f>VLOOKUP(G3970,'Customer table'!A:H,8,FALSE)</f>
        <v>Non email user</v>
      </c>
      <c r="N3970">
        <v>486.42</v>
      </c>
    </row>
    <row r="3971" spans="1:14">
      <c r="A3971" s="13">
        <v>3970</v>
      </c>
      <c r="B3971" s="13">
        <v>2195</v>
      </c>
      <c r="C3971" s="13">
        <v>180</v>
      </c>
      <c r="D3971" s="13">
        <v>1</v>
      </c>
      <c r="E3971" s="13">
        <v>204.06</v>
      </c>
      <c r="F3971">
        <f t="shared" si="62"/>
        <v>204.06</v>
      </c>
      <c r="G3971" s="13">
        <v>3970</v>
      </c>
      <c r="H3971" s="28" t="str">
        <f>VLOOKUP(G3971,'Customer table'!A:H,8,FALSE)</f>
        <v>Email user</v>
      </c>
      <c r="N3971">
        <v>364.61</v>
      </c>
    </row>
    <row r="3972" spans="1:14">
      <c r="A3972" s="13">
        <v>3971</v>
      </c>
      <c r="B3972" s="13">
        <v>2195</v>
      </c>
      <c r="C3972" s="13">
        <v>11</v>
      </c>
      <c r="D3972" s="13">
        <v>2</v>
      </c>
      <c r="E3972" s="13">
        <v>1365.96</v>
      </c>
      <c r="F3972">
        <f t="shared" si="62"/>
        <v>2731.92</v>
      </c>
      <c r="G3972" s="13">
        <v>3971</v>
      </c>
      <c r="H3972" s="28" t="str">
        <f>VLOOKUP(G3972,'Customer table'!A:H,8,FALSE)</f>
        <v>Non email user</v>
      </c>
      <c r="N3972">
        <v>651.52</v>
      </c>
    </row>
    <row r="3973" spans="1:14">
      <c r="A3973" s="13">
        <v>3972</v>
      </c>
      <c r="B3973" s="13">
        <v>2195</v>
      </c>
      <c r="C3973" s="13">
        <v>30</v>
      </c>
      <c r="D3973" s="13">
        <v>2</v>
      </c>
      <c r="E3973" s="13">
        <v>1995.72</v>
      </c>
      <c r="F3973">
        <f t="shared" si="62"/>
        <v>3991.44</v>
      </c>
      <c r="G3973" s="13">
        <v>3972</v>
      </c>
      <c r="H3973" s="28" t="str">
        <f>VLOOKUP(G3973,'Customer table'!A:H,8,FALSE)</f>
        <v>Non email user</v>
      </c>
      <c r="N3973">
        <v>1016.02</v>
      </c>
    </row>
    <row r="3974" spans="1:14">
      <c r="A3974" s="13">
        <v>3973</v>
      </c>
      <c r="B3974" s="13">
        <v>2195</v>
      </c>
      <c r="C3974" s="13">
        <v>182</v>
      </c>
      <c r="D3974" s="13">
        <v>2</v>
      </c>
      <c r="E3974" s="13">
        <v>180.9</v>
      </c>
      <c r="F3974">
        <f t="shared" si="62"/>
        <v>361.8</v>
      </c>
      <c r="G3974" s="13">
        <v>3973</v>
      </c>
      <c r="H3974" s="28" t="str">
        <f>VLOOKUP(G3974,'Customer table'!A:H,8,FALSE)</f>
        <v>Email user</v>
      </c>
      <c r="N3974">
        <v>496.71</v>
      </c>
    </row>
    <row r="3975" spans="1:14">
      <c r="A3975" s="13">
        <v>3974</v>
      </c>
      <c r="B3975" s="13">
        <v>2196</v>
      </c>
      <c r="C3975" s="13">
        <v>16</v>
      </c>
      <c r="D3975" s="13">
        <v>1</v>
      </c>
      <c r="E3975" s="13">
        <v>1458.59</v>
      </c>
      <c r="F3975">
        <f t="shared" si="62"/>
        <v>1458.59</v>
      </c>
      <c r="G3975" s="13">
        <v>3974</v>
      </c>
      <c r="H3975" s="28" t="str">
        <f>VLOOKUP(G3975,'Customer table'!A:H,8,FALSE)</f>
        <v>Email user</v>
      </c>
      <c r="N3975">
        <v>1354.25</v>
      </c>
    </row>
    <row r="3976" spans="1:14">
      <c r="A3976" s="13">
        <v>3975</v>
      </c>
      <c r="B3976" s="13">
        <v>2196</v>
      </c>
      <c r="C3976" s="13">
        <v>50</v>
      </c>
      <c r="D3976" s="13">
        <v>1</v>
      </c>
      <c r="E3976" s="13">
        <v>1003.34</v>
      </c>
      <c r="F3976">
        <f t="shared" si="62"/>
        <v>1003.34</v>
      </c>
      <c r="G3976" s="13">
        <v>3975</v>
      </c>
      <c r="H3976" s="28" t="str">
        <f>VLOOKUP(G3976,'Customer table'!A:H,8,FALSE)</f>
        <v>Non email user</v>
      </c>
      <c r="N3976">
        <v>776.21</v>
      </c>
    </row>
    <row r="3977" spans="1:14">
      <c r="A3977" s="13">
        <v>3976</v>
      </c>
      <c r="B3977" s="13">
        <v>2197</v>
      </c>
      <c r="C3977" s="13">
        <v>58</v>
      </c>
      <c r="D3977" s="13">
        <v>1</v>
      </c>
      <c r="E3977" s="13">
        <v>428.94</v>
      </c>
      <c r="F3977">
        <f t="shared" si="62"/>
        <v>428.94</v>
      </c>
      <c r="G3977" s="13">
        <v>3976</v>
      </c>
      <c r="H3977" s="28" t="str">
        <f>VLOOKUP(G3977,'Customer table'!A:H,8,FALSE)</f>
        <v>Non email user</v>
      </c>
      <c r="N3977">
        <v>580</v>
      </c>
    </row>
    <row r="3978" spans="1:14">
      <c r="A3978" s="13">
        <v>3977</v>
      </c>
      <c r="B3978" s="13">
        <v>2198</v>
      </c>
      <c r="C3978" s="13">
        <v>90</v>
      </c>
      <c r="D3978" s="13">
        <v>3</v>
      </c>
      <c r="E3978" s="13">
        <v>508.91</v>
      </c>
      <c r="F3978">
        <f t="shared" si="62"/>
        <v>1526.73</v>
      </c>
      <c r="G3978" s="13">
        <v>3977</v>
      </c>
      <c r="H3978" s="28" t="str">
        <f>VLOOKUP(G3978,'Customer table'!A:H,8,FALSE)</f>
        <v>Non email user</v>
      </c>
      <c r="N3978">
        <v>61.26</v>
      </c>
    </row>
    <row r="3979" spans="1:14">
      <c r="A3979" s="13">
        <v>3978</v>
      </c>
      <c r="B3979" s="13">
        <v>2199</v>
      </c>
      <c r="C3979" s="13">
        <v>41</v>
      </c>
      <c r="D3979" s="13">
        <v>1</v>
      </c>
      <c r="E3979" s="13">
        <v>1041.67</v>
      </c>
      <c r="F3979">
        <f t="shared" si="62"/>
        <v>1041.67</v>
      </c>
      <c r="G3979" s="13">
        <v>3978</v>
      </c>
      <c r="H3979" s="28" t="str">
        <f>VLOOKUP(G3979,'Customer table'!A:H,8,FALSE)</f>
        <v>Non email user</v>
      </c>
      <c r="N3979">
        <v>1083.57</v>
      </c>
    </row>
    <row r="3980" spans="1:14">
      <c r="A3980" s="13">
        <v>3979</v>
      </c>
      <c r="B3980" s="13">
        <v>2200</v>
      </c>
      <c r="C3980" s="13">
        <v>132</v>
      </c>
      <c r="D3980" s="13">
        <v>2</v>
      </c>
      <c r="E3980" s="13">
        <v>284.14</v>
      </c>
      <c r="F3980">
        <f t="shared" si="62"/>
        <v>568.28</v>
      </c>
      <c r="G3980" s="13">
        <v>3979</v>
      </c>
      <c r="H3980" s="28" t="str">
        <f>VLOOKUP(G3980,'Customer table'!A:H,8,FALSE)</f>
        <v>Non email user</v>
      </c>
      <c r="N3980">
        <v>842.19</v>
      </c>
    </row>
    <row r="3981" spans="1:14">
      <c r="A3981" s="13">
        <v>3980</v>
      </c>
      <c r="B3981" s="13">
        <v>2200</v>
      </c>
      <c r="C3981" s="13">
        <v>198</v>
      </c>
      <c r="D3981" s="13">
        <v>1</v>
      </c>
      <c r="E3981" s="13">
        <v>372.41</v>
      </c>
      <c r="F3981">
        <f t="shared" si="62"/>
        <v>372.41</v>
      </c>
      <c r="G3981" s="13">
        <v>3980</v>
      </c>
      <c r="H3981" s="28" t="str">
        <f>VLOOKUP(G3981,'Customer table'!A:H,8,FALSE)</f>
        <v>Email user</v>
      </c>
      <c r="N3981">
        <v>378.76</v>
      </c>
    </row>
    <row r="3982" spans="1:14">
      <c r="A3982" s="13">
        <v>3981</v>
      </c>
      <c r="B3982" s="13">
        <v>2201</v>
      </c>
      <c r="C3982" s="13">
        <v>23</v>
      </c>
      <c r="D3982" s="13">
        <v>1</v>
      </c>
      <c r="E3982" s="13">
        <v>766.48</v>
      </c>
      <c r="F3982">
        <f t="shared" si="62"/>
        <v>766.48</v>
      </c>
      <c r="G3982" s="13">
        <v>3981</v>
      </c>
      <c r="H3982" s="28" t="str">
        <f>VLOOKUP(G3982,'Customer table'!A:H,8,FALSE)</f>
        <v>Email user</v>
      </c>
      <c r="N3982">
        <v>1064.65</v>
      </c>
    </row>
    <row r="3983" spans="1:14">
      <c r="A3983" s="13">
        <v>3982</v>
      </c>
      <c r="B3983" s="13">
        <v>2202</v>
      </c>
      <c r="C3983" s="13">
        <v>101</v>
      </c>
      <c r="D3983" s="13">
        <v>2</v>
      </c>
      <c r="E3983" s="13">
        <v>759.97</v>
      </c>
      <c r="F3983">
        <f t="shared" si="62"/>
        <v>1519.94</v>
      </c>
      <c r="G3983" s="13">
        <v>3982</v>
      </c>
      <c r="H3983" s="28" t="str">
        <f>VLOOKUP(G3983,'Customer table'!A:H,8,FALSE)</f>
        <v>Non email user</v>
      </c>
      <c r="N3983">
        <v>1802.19</v>
      </c>
    </row>
    <row r="3984" spans="1:14">
      <c r="A3984" s="13">
        <v>3983</v>
      </c>
      <c r="B3984" s="13">
        <v>2202</v>
      </c>
      <c r="C3984" s="13">
        <v>113</v>
      </c>
      <c r="D3984" s="13">
        <v>1</v>
      </c>
      <c r="E3984" s="13">
        <v>901.51</v>
      </c>
      <c r="F3984">
        <f t="shared" si="62"/>
        <v>901.51</v>
      </c>
      <c r="G3984" s="13">
        <v>3983</v>
      </c>
      <c r="H3984" s="28" t="str">
        <f>VLOOKUP(G3984,'Customer table'!A:H,8,FALSE)</f>
        <v>Email user</v>
      </c>
      <c r="N3984">
        <v>354.32</v>
      </c>
    </row>
    <row r="3985" spans="1:14">
      <c r="A3985" s="13">
        <v>3984</v>
      </c>
      <c r="B3985" s="13">
        <v>2203</v>
      </c>
      <c r="C3985" s="13">
        <v>67</v>
      </c>
      <c r="D3985" s="13">
        <v>1</v>
      </c>
      <c r="E3985" s="13">
        <v>340.18</v>
      </c>
      <c r="F3985">
        <f t="shared" si="62"/>
        <v>340.18</v>
      </c>
      <c r="G3985" s="13">
        <v>3984</v>
      </c>
      <c r="H3985" s="28" t="str">
        <f>VLOOKUP(G3985,'Customer table'!A:H,8,FALSE)</f>
        <v>Email user</v>
      </c>
      <c r="N3985">
        <v>965.83</v>
      </c>
    </row>
    <row r="3986" spans="1:14">
      <c r="A3986" s="13">
        <v>3985</v>
      </c>
      <c r="B3986" s="13">
        <v>2203</v>
      </c>
      <c r="C3986" s="13">
        <v>41</v>
      </c>
      <c r="D3986" s="13">
        <v>2</v>
      </c>
      <c r="E3986" s="13">
        <v>986.16</v>
      </c>
      <c r="F3986">
        <f t="shared" si="62"/>
        <v>1972.32</v>
      </c>
      <c r="G3986" s="13">
        <v>3985</v>
      </c>
      <c r="H3986" s="28" t="str">
        <f>VLOOKUP(G3986,'Customer table'!A:H,8,FALSE)</f>
        <v>Non email user</v>
      </c>
      <c r="N3986">
        <v>2254.14</v>
      </c>
    </row>
    <row r="3987" spans="1:14">
      <c r="A3987" s="13">
        <v>3986</v>
      </c>
      <c r="B3987" s="13">
        <v>2204</v>
      </c>
      <c r="C3987" s="13">
        <v>17</v>
      </c>
      <c r="D3987" s="13">
        <v>2</v>
      </c>
      <c r="E3987" s="13">
        <v>1786.37</v>
      </c>
      <c r="F3987">
        <f t="shared" si="62"/>
        <v>3572.74</v>
      </c>
      <c r="G3987" s="13">
        <v>3986</v>
      </c>
      <c r="H3987" s="28" t="str">
        <f>VLOOKUP(G3987,'Customer table'!A:H,8,FALSE)</f>
        <v>Email user</v>
      </c>
      <c r="N3987">
        <v>132.48</v>
      </c>
    </row>
    <row r="3988" spans="1:14">
      <c r="A3988" s="13">
        <v>3987</v>
      </c>
      <c r="B3988" s="13">
        <v>2205</v>
      </c>
      <c r="C3988" s="13">
        <v>89</v>
      </c>
      <c r="D3988" s="13">
        <v>1</v>
      </c>
      <c r="E3988" s="13">
        <v>486.42</v>
      </c>
      <c r="F3988">
        <f t="shared" si="62"/>
        <v>486.42</v>
      </c>
      <c r="G3988" s="13">
        <v>3987</v>
      </c>
      <c r="H3988" s="28" t="str">
        <f>VLOOKUP(G3988,'Customer table'!A:H,8,FALSE)</f>
        <v>Non email user</v>
      </c>
      <c r="N3988">
        <v>627.72</v>
      </c>
    </row>
    <row r="3989" spans="1:14">
      <c r="A3989" s="13">
        <v>3988</v>
      </c>
      <c r="B3989" s="13">
        <v>2206</v>
      </c>
      <c r="C3989" s="13">
        <v>138</v>
      </c>
      <c r="D3989" s="13">
        <v>1</v>
      </c>
      <c r="E3989" s="13">
        <v>280.61</v>
      </c>
      <c r="F3989">
        <f t="shared" si="62"/>
        <v>280.61</v>
      </c>
      <c r="G3989" s="13">
        <v>3988</v>
      </c>
      <c r="H3989" s="28" t="str">
        <f>VLOOKUP(G3989,'Customer table'!A:H,8,FALSE)</f>
        <v>Non email user</v>
      </c>
      <c r="N3989">
        <v>2731.92</v>
      </c>
    </row>
    <row r="3990" spans="1:14">
      <c r="A3990" s="13">
        <v>3989</v>
      </c>
      <c r="B3990" s="13">
        <v>2207</v>
      </c>
      <c r="C3990" s="13">
        <v>9</v>
      </c>
      <c r="D3990" s="13">
        <v>1</v>
      </c>
      <c r="E3990" s="13">
        <v>744.5</v>
      </c>
      <c r="F3990">
        <f t="shared" si="62"/>
        <v>744.5</v>
      </c>
      <c r="G3990" s="13">
        <v>3989</v>
      </c>
      <c r="H3990" s="28" t="str">
        <f>VLOOKUP(G3990,'Customer table'!A:H,8,FALSE)</f>
        <v>Non email user</v>
      </c>
      <c r="N3990">
        <v>193.8</v>
      </c>
    </row>
    <row r="3991" spans="1:14">
      <c r="A3991" s="13">
        <v>3990</v>
      </c>
      <c r="B3991" s="13">
        <v>2207</v>
      </c>
      <c r="C3991" s="13">
        <v>187</v>
      </c>
      <c r="D3991" s="13">
        <v>1</v>
      </c>
      <c r="E3991" s="13">
        <v>435.69</v>
      </c>
      <c r="F3991">
        <f t="shared" si="62"/>
        <v>435.69</v>
      </c>
      <c r="G3991" s="13">
        <v>3990</v>
      </c>
      <c r="H3991" s="28" t="str">
        <f>VLOOKUP(G3991,'Customer table'!A:H,8,FALSE)</f>
        <v>Non email user</v>
      </c>
      <c r="N3991">
        <v>401.9</v>
      </c>
    </row>
    <row r="3992" spans="1:14">
      <c r="A3992" s="13">
        <v>3991</v>
      </c>
      <c r="B3992" s="13">
        <v>2207</v>
      </c>
      <c r="C3992" s="13">
        <v>45</v>
      </c>
      <c r="D3992" s="13">
        <v>1</v>
      </c>
      <c r="E3992" s="13">
        <v>1018.32</v>
      </c>
      <c r="F3992">
        <f t="shared" si="62"/>
        <v>1018.32</v>
      </c>
      <c r="G3992" s="13">
        <v>3991</v>
      </c>
      <c r="H3992" s="28" t="str">
        <f>VLOOKUP(G3992,'Customer table'!A:H,8,FALSE)</f>
        <v>Email user</v>
      </c>
      <c r="N3992">
        <v>1041.67</v>
      </c>
    </row>
    <row r="3993" spans="1:14">
      <c r="A3993" s="13">
        <v>3992</v>
      </c>
      <c r="B3993" s="13">
        <v>2208</v>
      </c>
      <c r="C3993" s="13">
        <v>65</v>
      </c>
      <c r="D3993" s="13">
        <v>1</v>
      </c>
      <c r="E3993" s="13">
        <v>260.61</v>
      </c>
      <c r="F3993">
        <f t="shared" si="62"/>
        <v>260.61</v>
      </c>
      <c r="G3993" s="13">
        <v>3992</v>
      </c>
      <c r="H3993" s="28" t="str">
        <f>VLOOKUP(G3993,'Customer table'!A:H,8,FALSE)</f>
        <v>Email user</v>
      </c>
      <c r="N3993">
        <v>1828.18</v>
      </c>
    </row>
    <row r="3994" spans="1:14">
      <c r="A3994" s="13">
        <v>3993</v>
      </c>
      <c r="B3994" s="13">
        <v>2209</v>
      </c>
      <c r="C3994" s="13">
        <v>200</v>
      </c>
      <c r="D3994" s="13">
        <v>1</v>
      </c>
      <c r="E3994" s="13">
        <v>91.92</v>
      </c>
      <c r="F3994">
        <f t="shared" si="62"/>
        <v>91.92</v>
      </c>
      <c r="G3994" s="13">
        <v>3993</v>
      </c>
      <c r="H3994" s="28" t="str">
        <f>VLOOKUP(G3994,'Customer table'!A:H,8,FALSE)</f>
        <v>Non email user</v>
      </c>
      <c r="N3994">
        <v>256.68</v>
      </c>
    </row>
    <row r="3995" spans="1:14">
      <c r="A3995" s="13">
        <v>3994</v>
      </c>
      <c r="B3995" s="13">
        <v>2210</v>
      </c>
      <c r="C3995" s="13">
        <v>175</v>
      </c>
      <c r="D3995" s="13">
        <v>3</v>
      </c>
      <c r="E3995" s="13">
        <v>367.55</v>
      </c>
      <c r="F3995">
        <f t="shared" si="62"/>
        <v>1102.65</v>
      </c>
      <c r="G3995" s="13">
        <v>3994</v>
      </c>
      <c r="H3995" s="28" t="str">
        <f>VLOOKUP(G3995,'Customer table'!A:H,8,FALSE)</f>
        <v>Non email user</v>
      </c>
      <c r="N3995">
        <v>157.92</v>
      </c>
    </row>
    <row r="3996" spans="1:14">
      <c r="A3996" s="13">
        <v>3995</v>
      </c>
      <c r="B3996" s="13">
        <v>2210</v>
      </c>
      <c r="C3996" s="13">
        <v>165</v>
      </c>
      <c r="D3996" s="13">
        <v>2</v>
      </c>
      <c r="E3996" s="13">
        <v>377.58</v>
      </c>
      <c r="F3996">
        <f t="shared" si="62"/>
        <v>755.16</v>
      </c>
      <c r="G3996" s="13">
        <v>3995</v>
      </c>
      <c r="H3996" s="28" t="str">
        <f>VLOOKUP(G3996,'Customer table'!A:H,8,FALSE)</f>
        <v>Non email user</v>
      </c>
      <c r="N3996">
        <v>1786.37</v>
      </c>
    </row>
    <row r="3997" spans="1:14">
      <c r="A3997" s="13">
        <v>3996</v>
      </c>
      <c r="B3997" s="13">
        <v>2210</v>
      </c>
      <c r="C3997" s="13">
        <v>39</v>
      </c>
      <c r="D3997" s="13">
        <v>1</v>
      </c>
      <c r="E3997" s="13">
        <v>1955.02</v>
      </c>
      <c r="F3997">
        <f t="shared" si="62"/>
        <v>1955.02</v>
      </c>
      <c r="G3997" s="13">
        <v>3996</v>
      </c>
      <c r="H3997" s="28" t="str">
        <f>VLOOKUP(G3997,'Customer table'!A:H,8,FALSE)</f>
        <v>Non email user</v>
      </c>
      <c r="N3997">
        <v>965.83</v>
      </c>
    </row>
    <row r="3998" spans="1:14">
      <c r="A3998" s="13">
        <v>3997</v>
      </c>
      <c r="B3998" s="13">
        <v>2210</v>
      </c>
      <c r="C3998" s="13">
        <v>72</v>
      </c>
      <c r="D3998" s="13">
        <v>1</v>
      </c>
      <c r="E3998" s="13">
        <v>366.31</v>
      </c>
      <c r="F3998">
        <f t="shared" si="62"/>
        <v>366.31</v>
      </c>
      <c r="G3998" s="13">
        <v>3997</v>
      </c>
      <c r="H3998" s="28" t="str">
        <f>VLOOKUP(G3998,'Customer table'!A:H,8,FALSE)</f>
        <v>Email user</v>
      </c>
      <c r="N3998">
        <v>545.46</v>
      </c>
    </row>
    <row r="3999" spans="1:14">
      <c r="A3999" s="13">
        <v>3998</v>
      </c>
      <c r="B3999" s="13">
        <v>2211</v>
      </c>
      <c r="C3999" s="13">
        <v>193</v>
      </c>
      <c r="D3999" s="13">
        <v>1</v>
      </c>
      <c r="E3999" s="13">
        <v>411.21</v>
      </c>
      <c r="F3999">
        <f t="shared" si="62"/>
        <v>411.21</v>
      </c>
      <c r="G3999" s="13">
        <v>3998</v>
      </c>
      <c r="H3999" s="28" t="str">
        <f>VLOOKUP(G3999,'Customer table'!A:H,8,FALSE)</f>
        <v>Non email user</v>
      </c>
      <c r="N3999">
        <v>260.57</v>
      </c>
    </row>
    <row r="4000" spans="1:14">
      <c r="A4000" s="13">
        <v>3999</v>
      </c>
      <c r="B4000" s="13">
        <v>2212</v>
      </c>
      <c r="C4000" s="13">
        <v>102</v>
      </c>
      <c r="D4000" s="13">
        <v>1</v>
      </c>
      <c r="E4000" s="13">
        <v>579.6</v>
      </c>
      <c r="F4000">
        <f t="shared" si="62"/>
        <v>579.6</v>
      </c>
      <c r="G4000" s="13">
        <v>3999</v>
      </c>
      <c r="H4000" s="28" t="str">
        <f>VLOOKUP(G4000,'Customer table'!A:H,8,FALSE)</f>
        <v>Email user</v>
      </c>
      <c r="N4000">
        <v>235.13</v>
      </c>
    </row>
    <row r="4001" spans="1:14">
      <c r="A4001" s="13">
        <v>4000</v>
      </c>
      <c r="B4001" s="13">
        <v>2213</v>
      </c>
      <c r="C4001" s="13">
        <v>170</v>
      </c>
      <c r="D4001" s="13">
        <v>2</v>
      </c>
      <c r="E4001" s="13">
        <v>290.79</v>
      </c>
      <c r="F4001">
        <f t="shared" si="62"/>
        <v>581.58</v>
      </c>
      <c r="G4001" s="13">
        <v>4000</v>
      </c>
      <c r="H4001" s="28" t="str">
        <f>VLOOKUP(G4001,'Customer table'!A:H,8,FALSE)</f>
        <v>Email user</v>
      </c>
      <c r="N4001">
        <v>367.55</v>
      </c>
    </row>
    <row r="4002" spans="1:14">
      <c r="A4002" s="13">
        <v>4001</v>
      </c>
      <c r="B4002" s="13">
        <v>2213</v>
      </c>
      <c r="C4002" s="13">
        <v>88</v>
      </c>
      <c r="D4002" s="13">
        <v>1</v>
      </c>
      <c r="E4002" s="13">
        <v>719.27</v>
      </c>
      <c r="F4002">
        <f t="shared" si="62"/>
        <v>719.27</v>
      </c>
      <c r="G4002" s="13">
        <v>4001</v>
      </c>
      <c r="H4002" s="28" t="str">
        <f>VLOOKUP(G4002,'Customer table'!A:H,8,FALSE)</f>
        <v>Email user</v>
      </c>
      <c r="N4002">
        <v>3720.4</v>
      </c>
    </row>
    <row r="4003" spans="1:14">
      <c r="A4003" s="13">
        <v>4002</v>
      </c>
      <c r="B4003" s="13">
        <v>2214</v>
      </c>
      <c r="C4003" s="13">
        <v>77</v>
      </c>
      <c r="D4003" s="13">
        <v>1</v>
      </c>
      <c r="E4003" s="13">
        <v>861.87</v>
      </c>
      <c r="F4003">
        <f t="shared" si="62"/>
        <v>861.87</v>
      </c>
      <c r="G4003" s="13">
        <v>4002</v>
      </c>
      <c r="H4003" s="28" t="str">
        <f>VLOOKUP(G4003,'Customer table'!A:H,8,FALSE)</f>
        <v>Non email user</v>
      </c>
      <c r="N4003">
        <v>140.76</v>
      </c>
    </row>
    <row r="4004" spans="1:14">
      <c r="A4004" s="13">
        <v>4003</v>
      </c>
      <c r="B4004" s="13">
        <v>2214</v>
      </c>
      <c r="C4004" s="13">
        <v>45</v>
      </c>
      <c r="D4004" s="13">
        <v>2</v>
      </c>
      <c r="E4004" s="13">
        <v>1129.1</v>
      </c>
      <c r="F4004">
        <f t="shared" si="62"/>
        <v>2258.2</v>
      </c>
      <c r="G4004" s="13">
        <v>4003</v>
      </c>
      <c r="H4004" s="28" t="str">
        <f>VLOOKUP(G4004,'Customer table'!A:H,8,FALSE)</f>
        <v>Non email user</v>
      </c>
      <c r="N4004">
        <v>539.1</v>
      </c>
    </row>
    <row r="4005" spans="1:14">
      <c r="A4005" s="13">
        <v>4004</v>
      </c>
      <c r="B4005" s="13">
        <v>2215</v>
      </c>
      <c r="C4005" s="13">
        <v>191</v>
      </c>
      <c r="D4005" s="13">
        <v>1</v>
      </c>
      <c r="E4005" s="13">
        <v>485.49</v>
      </c>
      <c r="F4005">
        <f t="shared" si="62"/>
        <v>485.49</v>
      </c>
      <c r="G4005" s="13">
        <v>4004</v>
      </c>
      <c r="H4005" s="28" t="str">
        <f>VLOOKUP(G4005,'Customer table'!A:H,8,FALSE)</f>
        <v>Email user</v>
      </c>
      <c r="N4005">
        <v>788.31</v>
      </c>
    </row>
    <row r="4006" spans="1:14">
      <c r="A4006" s="13">
        <v>4005</v>
      </c>
      <c r="B4006" s="13">
        <v>2215</v>
      </c>
      <c r="C4006" s="13">
        <v>153</v>
      </c>
      <c r="D4006" s="13">
        <v>2</v>
      </c>
      <c r="E4006" s="13">
        <v>318.02</v>
      </c>
      <c r="F4006">
        <f t="shared" si="62"/>
        <v>636.04</v>
      </c>
      <c r="G4006" s="13">
        <v>4005</v>
      </c>
      <c r="H4006" s="28" t="str">
        <f>VLOOKUP(G4006,'Customer table'!A:H,8,FALSE)</f>
        <v>Non email user</v>
      </c>
      <c r="N4006">
        <v>1860.2</v>
      </c>
    </row>
    <row r="4007" spans="1:14">
      <c r="A4007" s="13">
        <v>4006</v>
      </c>
      <c r="B4007" s="13">
        <v>2216</v>
      </c>
      <c r="C4007" s="13">
        <v>192</v>
      </c>
      <c r="D4007" s="13">
        <v>1</v>
      </c>
      <c r="E4007" s="13">
        <v>434.43</v>
      </c>
      <c r="F4007">
        <f t="shared" si="62"/>
        <v>434.43</v>
      </c>
      <c r="G4007" s="13">
        <v>4006</v>
      </c>
      <c r="H4007" s="28" t="str">
        <f>VLOOKUP(G4007,'Customer table'!A:H,8,FALSE)</f>
        <v>Non email user</v>
      </c>
      <c r="N4007">
        <v>100.33</v>
      </c>
    </row>
    <row r="4008" spans="1:14">
      <c r="A4008" s="13">
        <v>4007</v>
      </c>
      <c r="B4008" s="13">
        <v>2216</v>
      </c>
      <c r="C4008" s="13">
        <v>86</v>
      </c>
      <c r="D4008" s="13">
        <v>1</v>
      </c>
      <c r="E4008" s="13">
        <v>193.18</v>
      </c>
      <c r="F4008">
        <f t="shared" si="62"/>
        <v>193.18</v>
      </c>
      <c r="G4008" s="13">
        <v>4007</v>
      </c>
      <c r="H4008" s="28" t="str">
        <f>VLOOKUP(G4008,'Customer table'!A:H,8,FALSE)</f>
        <v>Non email user</v>
      </c>
      <c r="N4008">
        <v>318.02</v>
      </c>
    </row>
    <row r="4009" spans="1:14">
      <c r="A4009" s="13">
        <v>4008</v>
      </c>
      <c r="B4009" s="13">
        <v>2217</v>
      </c>
      <c r="C4009" s="13">
        <v>68</v>
      </c>
      <c r="D4009" s="13">
        <v>2</v>
      </c>
      <c r="E4009" s="13">
        <v>449.81</v>
      </c>
      <c r="F4009">
        <f t="shared" si="62"/>
        <v>899.62</v>
      </c>
      <c r="G4009" s="13">
        <v>4008</v>
      </c>
      <c r="H4009" s="28" t="str">
        <f>VLOOKUP(G4009,'Customer table'!A:H,8,FALSE)</f>
        <v>Non email user</v>
      </c>
      <c r="N4009">
        <v>550.02</v>
      </c>
    </row>
    <row r="4010" spans="1:14">
      <c r="A4010" s="13">
        <v>4009</v>
      </c>
      <c r="B4010" s="13">
        <v>2217</v>
      </c>
      <c r="C4010" s="13">
        <v>124</v>
      </c>
      <c r="D4010" s="13">
        <v>1</v>
      </c>
      <c r="E4010" s="13">
        <v>159.92</v>
      </c>
      <c r="F4010">
        <f t="shared" si="62"/>
        <v>159.92</v>
      </c>
      <c r="G4010" s="13">
        <v>4009</v>
      </c>
      <c r="H4010" s="28" t="str">
        <f>VLOOKUP(G4010,'Customer table'!A:H,8,FALSE)</f>
        <v>Non email user</v>
      </c>
      <c r="N4010">
        <v>459.32</v>
      </c>
    </row>
    <row r="4011" spans="1:14">
      <c r="A4011" s="13">
        <v>4010</v>
      </c>
      <c r="B4011" s="13">
        <v>2218</v>
      </c>
      <c r="C4011" s="13">
        <v>145</v>
      </c>
      <c r="D4011" s="13">
        <v>1</v>
      </c>
      <c r="E4011" s="13">
        <v>154.02</v>
      </c>
      <c r="F4011">
        <f t="shared" si="62"/>
        <v>154.02</v>
      </c>
      <c r="G4011" s="13">
        <v>4010</v>
      </c>
      <c r="H4011" s="28" t="str">
        <f>VLOOKUP(G4011,'Customer table'!A:H,8,FALSE)</f>
        <v>Non email user</v>
      </c>
      <c r="N4011">
        <v>228.45</v>
      </c>
    </row>
    <row r="4012" spans="1:14">
      <c r="A4012" s="13">
        <v>4011</v>
      </c>
      <c r="B4012" s="13">
        <v>2218</v>
      </c>
      <c r="C4012" s="13">
        <v>58</v>
      </c>
      <c r="D4012" s="13">
        <v>1</v>
      </c>
      <c r="E4012" s="13">
        <v>428.94</v>
      </c>
      <c r="F4012">
        <f t="shared" si="62"/>
        <v>428.94</v>
      </c>
      <c r="G4012" s="13">
        <v>4011</v>
      </c>
      <c r="H4012" s="28" t="str">
        <f>VLOOKUP(G4012,'Customer table'!A:H,8,FALSE)</f>
        <v>Non email user</v>
      </c>
      <c r="N4012">
        <v>364.61</v>
      </c>
    </row>
    <row r="4013" spans="1:14">
      <c r="A4013" s="13">
        <v>4012</v>
      </c>
      <c r="B4013" s="13">
        <v>2218</v>
      </c>
      <c r="C4013" s="13">
        <v>32</v>
      </c>
      <c r="D4013" s="13">
        <v>1</v>
      </c>
      <c r="E4013" s="13">
        <v>551.48</v>
      </c>
      <c r="F4013">
        <f t="shared" si="62"/>
        <v>551.48</v>
      </c>
      <c r="G4013" s="13">
        <v>4012</v>
      </c>
      <c r="H4013" s="28" t="str">
        <f>VLOOKUP(G4013,'Customer table'!A:H,8,FALSE)</f>
        <v>Email user</v>
      </c>
      <c r="N4013">
        <v>204.06</v>
      </c>
    </row>
    <row r="4014" spans="1:14">
      <c r="A4014" s="13">
        <v>4013</v>
      </c>
      <c r="B4014" s="13">
        <v>2219</v>
      </c>
      <c r="C4014" s="13">
        <v>101</v>
      </c>
      <c r="D4014" s="13">
        <v>1</v>
      </c>
      <c r="E4014" s="13">
        <v>759.97</v>
      </c>
      <c r="F4014">
        <f t="shared" si="62"/>
        <v>759.97</v>
      </c>
      <c r="G4014" s="13">
        <v>4013</v>
      </c>
      <c r="H4014" s="28" t="str">
        <f>VLOOKUP(G4014,'Customer table'!A:H,8,FALSE)</f>
        <v>Non email user</v>
      </c>
      <c r="N4014">
        <v>276.75</v>
      </c>
    </row>
    <row r="4015" spans="1:14">
      <c r="A4015" s="13">
        <v>4014</v>
      </c>
      <c r="B4015" s="13">
        <v>2220</v>
      </c>
      <c r="C4015" s="13">
        <v>200</v>
      </c>
      <c r="D4015" s="13">
        <v>2</v>
      </c>
      <c r="E4015" s="13">
        <v>105.06</v>
      </c>
      <c r="F4015">
        <f t="shared" si="62"/>
        <v>210.12</v>
      </c>
      <c r="G4015" s="13">
        <v>4014</v>
      </c>
      <c r="H4015" s="28" t="str">
        <f>VLOOKUP(G4015,'Customer table'!A:H,8,FALSE)</f>
        <v>Email user</v>
      </c>
      <c r="N4015">
        <v>207.19</v>
      </c>
    </row>
    <row r="4016" spans="1:14">
      <c r="A4016" s="13">
        <v>4015</v>
      </c>
      <c r="B4016" s="13">
        <v>2221</v>
      </c>
      <c r="C4016" s="13">
        <v>167</v>
      </c>
      <c r="D4016" s="13">
        <v>1</v>
      </c>
      <c r="E4016" s="13">
        <v>266.31</v>
      </c>
      <c r="F4016">
        <f t="shared" si="62"/>
        <v>266.31</v>
      </c>
      <c r="G4016" s="13">
        <v>4015</v>
      </c>
      <c r="H4016" s="28" t="str">
        <f>VLOOKUP(G4016,'Customer table'!A:H,8,FALSE)</f>
        <v>Email user</v>
      </c>
      <c r="N4016">
        <v>935.74</v>
      </c>
    </row>
    <row r="4017" spans="1:14">
      <c r="A4017" s="13">
        <v>4016</v>
      </c>
      <c r="B4017" s="13">
        <v>2221</v>
      </c>
      <c r="C4017" s="13">
        <v>114</v>
      </c>
      <c r="D4017" s="13">
        <v>1</v>
      </c>
      <c r="E4017" s="13">
        <v>681.93</v>
      </c>
      <c r="F4017">
        <f t="shared" si="62"/>
        <v>681.93</v>
      </c>
      <c r="G4017" s="13">
        <v>4016</v>
      </c>
      <c r="H4017" s="28" t="str">
        <f>VLOOKUP(G4017,'Customer table'!A:H,8,FALSE)</f>
        <v>Email user</v>
      </c>
      <c r="N4017">
        <v>1077.28</v>
      </c>
    </row>
    <row r="4018" spans="1:14">
      <c r="A4018" s="13">
        <v>4017</v>
      </c>
      <c r="B4018" s="13">
        <v>2221</v>
      </c>
      <c r="C4018" s="13">
        <v>177</v>
      </c>
      <c r="D4018" s="13">
        <v>1</v>
      </c>
      <c r="E4018" s="13">
        <v>313.65</v>
      </c>
      <c r="F4018">
        <f t="shared" si="62"/>
        <v>313.65</v>
      </c>
      <c r="G4018" s="13">
        <v>4017</v>
      </c>
      <c r="H4018" s="28" t="str">
        <f>VLOOKUP(G4018,'Customer table'!A:H,8,FALSE)</f>
        <v>Email user</v>
      </c>
      <c r="N4018">
        <v>412.02</v>
      </c>
    </row>
    <row r="4019" spans="1:14">
      <c r="A4019" s="13">
        <v>4018</v>
      </c>
      <c r="B4019" s="13">
        <v>2221</v>
      </c>
      <c r="C4019" s="13">
        <v>2</v>
      </c>
      <c r="D4019" s="13">
        <v>1</v>
      </c>
      <c r="E4019" s="13">
        <v>623.26</v>
      </c>
      <c r="F4019">
        <f t="shared" si="62"/>
        <v>623.26</v>
      </c>
      <c r="G4019" s="13">
        <v>4018</v>
      </c>
      <c r="H4019" s="28" t="str">
        <f>VLOOKUP(G4019,'Customer table'!A:H,8,FALSE)</f>
        <v>Email user</v>
      </c>
      <c r="N4019">
        <v>341.3</v>
      </c>
    </row>
    <row r="4020" spans="1:14">
      <c r="A4020" s="13">
        <v>4019</v>
      </c>
      <c r="B4020" s="13">
        <v>2222</v>
      </c>
      <c r="C4020" s="13">
        <v>12</v>
      </c>
      <c r="D4020" s="13">
        <v>1</v>
      </c>
      <c r="E4020" s="13">
        <v>1135.55</v>
      </c>
      <c r="F4020">
        <f t="shared" si="62"/>
        <v>1135.55</v>
      </c>
      <c r="G4020" s="13">
        <v>4019</v>
      </c>
      <c r="H4020" s="28" t="str">
        <f>VLOOKUP(G4020,'Customer table'!A:H,8,FALSE)</f>
        <v>Non email user</v>
      </c>
      <c r="N4020">
        <v>1041.86</v>
      </c>
    </row>
    <row r="4021" spans="1:14">
      <c r="A4021" s="13">
        <v>4020</v>
      </c>
      <c r="B4021" s="13">
        <v>2222</v>
      </c>
      <c r="C4021" s="13">
        <v>97</v>
      </c>
      <c r="D4021" s="13">
        <v>2</v>
      </c>
      <c r="E4021" s="13">
        <v>156.65</v>
      </c>
      <c r="F4021">
        <f t="shared" si="62"/>
        <v>313.3</v>
      </c>
      <c r="G4021" s="13">
        <v>4020</v>
      </c>
      <c r="H4021" s="28" t="str">
        <f>VLOOKUP(G4021,'Customer table'!A:H,8,FALSE)</f>
        <v>Email user</v>
      </c>
      <c r="N4021">
        <v>295.79</v>
      </c>
    </row>
    <row r="4022" spans="1:14">
      <c r="A4022" s="13">
        <v>4021</v>
      </c>
      <c r="B4022" s="13">
        <v>2223</v>
      </c>
      <c r="C4022" s="13">
        <v>95</v>
      </c>
      <c r="D4022" s="13">
        <v>1</v>
      </c>
      <c r="E4022" s="13">
        <v>392.24</v>
      </c>
      <c r="F4022">
        <f t="shared" si="62"/>
        <v>392.24</v>
      </c>
      <c r="G4022" s="13">
        <v>4021</v>
      </c>
      <c r="H4022" s="28" t="str">
        <f>VLOOKUP(G4022,'Customer table'!A:H,8,FALSE)</f>
        <v>Email user</v>
      </c>
      <c r="N4022">
        <v>2144.86</v>
      </c>
    </row>
    <row r="4023" spans="1:14">
      <c r="A4023" s="13">
        <v>4022</v>
      </c>
      <c r="B4023" s="13">
        <v>2223</v>
      </c>
      <c r="C4023" s="13">
        <v>136</v>
      </c>
      <c r="D4023" s="13">
        <v>1</v>
      </c>
      <c r="E4023" s="13">
        <v>276.75</v>
      </c>
      <c r="F4023">
        <f t="shared" si="62"/>
        <v>276.75</v>
      </c>
      <c r="G4023" s="13">
        <v>4022</v>
      </c>
      <c r="H4023" s="28" t="str">
        <f>VLOOKUP(G4023,'Customer table'!A:H,8,FALSE)</f>
        <v>Non email user</v>
      </c>
      <c r="N4023">
        <v>1169</v>
      </c>
    </row>
    <row r="4024" spans="1:14">
      <c r="A4024" s="13">
        <v>4023</v>
      </c>
      <c r="B4024" s="13">
        <v>2224</v>
      </c>
      <c r="C4024" s="13">
        <v>126</v>
      </c>
      <c r="D4024" s="13">
        <v>1</v>
      </c>
      <c r="E4024" s="13">
        <v>96.07</v>
      </c>
      <c r="F4024">
        <f t="shared" si="62"/>
        <v>96.07</v>
      </c>
      <c r="G4024" s="13">
        <v>4023</v>
      </c>
      <c r="H4024" s="28" t="str">
        <f>VLOOKUP(G4024,'Customer table'!A:H,8,FALSE)</f>
        <v>Non email user</v>
      </c>
      <c r="N4024">
        <v>470.26</v>
      </c>
    </row>
    <row r="4025" spans="1:14">
      <c r="A4025" s="13">
        <v>4024</v>
      </c>
      <c r="B4025" s="13">
        <v>2225</v>
      </c>
      <c r="C4025" s="13">
        <v>177</v>
      </c>
      <c r="D4025" s="13">
        <v>1</v>
      </c>
      <c r="E4025" s="13">
        <v>313.65</v>
      </c>
      <c r="F4025">
        <f t="shared" si="62"/>
        <v>313.65</v>
      </c>
      <c r="G4025" s="13">
        <v>4024</v>
      </c>
      <c r="H4025" s="28" t="str">
        <f>VLOOKUP(G4025,'Customer table'!A:H,8,FALSE)</f>
        <v>Non email user</v>
      </c>
      <c r="N4025">
        <v>568.28</v>
      </c>
    </row>
    <row r="4026" spans="1:14">
      <c r="A4026" s="13">
        <v>4025</v>
      </c>
      <c r="B4026" s="13">
        <v>2226</v>
      </c>
      <c r="C4026" s="13">
        <v>84</v>
      </c>
      <c r="D4026" s="13">
        <v>1</v>
      </c>
      <c r="E4026" s="13">
        <v>493.21</v>
      </c>
      <c r="F4026">
        <f t="shared" si="62"/>
        <v>493.21</v>
      </c>
      <c r="G4026" s="13">
        <v>4025</v>
      </c>
      <c r="H4026" s="28" t="str">
        <f>VLOOKUP(G4026,'Customer table'!A:H,8,FALSE)</f>
        <v>Email user</v>
      </c>
      <c r="N4026">
        <v>1417.1</v>
      </c>
    </row>
    <row r="4027" spans="1:14">
      <c r="A4027" s="13">
        <v>4026</v>
      </c>
      <c r="B4027" s="13">
        <v>2227</v>
      </c>
      <c r="C4027" s="13">
        <v>132</v>
      </c>
      <c r="D4027" s="13">
        <v>2</v>
      </c>
      <c r="E4027" s="13">
        <v>263.05</v>
      </c>
      <c r="F4027">
        <f t="shared" si="62"/>
        <v>526.1</v>
      </c>
      <c r="G4027" s="13">
        <v>4026</v>
      </c>
      <c r="H4027" s="28" t="str">
        <f>VLOOKUP(G4027,'Customer table'!A:H,8,FALSE)</f>
        <v>Non email user</v>
      </c>
      <c r="N4027">
        <v>1204.17</v>
      </c>
    </row>
    <row r="4028" spans="1:14">
      <c r="A4028" s="13">
        <v>4027</v>
      </c>
      <c r="B4028" s="13">
        <v>2228</v>
      </c>
      <c r="C4028" s="13">
        <v>117</v>
      </c>
      <c r="D4028" s="13">
        <v>1</v>
      </c>
      <c r="E4028" s="13">
        <v>815.03</v>
      </c>
      <c r="F4028">
        <f t="shared" si="62"/>
        <v>815.03</v>
      </c>
      <c r="G4028" s="13">
        <v>4027</v>
      </c>
      <c r="H4028" s="28" t="str">
        <f>VLOOKUP(G4028,'Customer table'!A:H,8,FALSE)</f>
        <v>Non email user</v>
      </c>
      <c r="N4028">
        <v>1289.1</v>
      </c>
    </row>
    <row r="4029" spans="1:14">
      <c r="A4029" s="13">
        <v>4028</v>
      </c>
      <c r="B4029" s="13">
        <v>2229</v>
      </c>
      <c r="C4029" s="13">
        <v>158</v>
      </c>
      <c r="D4029" s="13">
        <v>1</v>
      </c>
      <c r="E4029" s="13">
        <v>160.2</v>
      </c>
      <c r="F4029">
        <f t="shared" si="62"/>
        <v>160.2</v>
      </c>
      <c r="G4029" s="13">
        <v>4028</v>
      </c>
      <c r="H4029" s="28" t="str">
        <f>VLOOKUP(G4029,'Customer table'!A:H,8,FALSE)</f>
        <v>Non email user</v>
      </c>
      <c r="N4029">
        <v>978.42</v>
      </c>
    </row>
    <row r="4030" spans="1:14">
      <c r="A4030" s="13">
        <v>4029</v>
      </c>
      <c r="B4030" s="13">
        <v>2229</v>
      </c>
      <c r="C4030" s="13">
        <v>84</v>
      </c>
      <c r="D4030" s="13">
        <v>2</v>
      </c>
      <c r="E4030" s="13">
        <v>493.21</v>
      </c>
      <c r="F4030">
        <f t="shared" si="62"/>
        <v>986.42</v>
      </c>
      <c r="G4030" s="13">
        <v>4029</v>
      </c>
      <c r="H4030" s="28" t="str">
        <f>VLOOKUP(G4030,'Customer table'!A:H,8,FALSE)</f>
        <v>Non email user</v>
      </c>
      <c r="N4030">
        <v>872.4</v>
      </c>
    </row>
    <row r="4031" spans="1:14">
      <c r="A4031" s="13">
        <v>4030</v>
      </c>
      <c r="B4031" s="13">
        <v>2229</v>
      </c>
      <c r="C4031" s="13">
        <v>35</v>
      </c>
      <c r="D4031" s="13">
        <v>1</v>
      </c>
      <c r="E4031" s="13">
        <v>1777.25</v>
      </c>
      <c r="F4031">
        <f t="shared" si="62"/>
        <v>1777.25</v>
      </c>
      <c r="G4031" s="13">
        <v>4030</v>
      </c>
      <c r="H4031" s="28" t="str">
        <f>VLOOKUP(G4031,'Customer table'!A:H,8,FALSE)</f>
        <v>Non email user</v>
      </c>
      <c r="N4031">
        <v>1803.02</v>
      </c>
    </row>
    <row r="4032" spans="1:14">
      <c r="A4032" s="13">
        <v>4031</v>
      </c>
      <c r="B4032" s="13">
        <v>2230</v>
      </c>
      <c r="C4032" s="13">
        <v>89</v>
      </c>
      <c r="D4032" s="13">
        <v>1</v>
      </c>
      <c r="E4032" s="13">
        <v>486.42</v>
      </c>
      <c r="F4032">
        <f t="shared" si="62"/>
        <v>486.42</v>
      </c>
      <c r="G4032" s="13">
        <v>4031</v>
      </c>
      <c r="H4032" s="28" t="str">
        <f>VLOOKUP(G4032,'Customer table'!A:H,8,FALSE)</f>
        <v>Non email user</v>
      </c>
      <c r="N4032">
        <v>1077.28</v>
      </c>
    </row>
    <row r="4033" spans="1:14">
      <c r="A4033" s="13">
        <v>4032</v>
      </c>
      <c r="B4033" s="13">
        <v>2230</v>
      </c>
      <c r="C4033" s="13">
        <v>159</v>
      </c>
      <c r="D4033" s="13">
        <v>1</v>
      </c>
      <c r="E4033" s="13">
        <v>361.97</v>
      </c>
      <c r="F4033">
        <f t="shared" si="62"/>
        <v>361.97</v>
      </c>
      <c r="G4033" s="13">
        <v>4032</v>
      </c>
      <c r="H4033" s="28" t="str">
        <f>VLOOKUP(G4033,'Customer table'!A:H,8,FALSE)</f>
        <v>Email user</v>
      </c>
      <c r="N4033">
        <v>788.34</v>
      </c>
    </row>
    <row r="4034" spans="1:14">
      <c r="A4034" s="13">
        <v>4033</v>
      </c>
      <c r="B4034" s="13">
        <v>2231</v>
      </c>
      <c r="C4034" s="13">
        <v>175</v>
      </c>
      <c r="D4034" s="13">
        <v>1</v>
      </c>
      <c r="E4034" s="13">
        <v>367.55</v>
      </c>
      <c r="F4034">
        <f t="shared" ref="F4034:F4097" si="63">E4034*D4034</f>
        <v>367.55</v>
      </c>
      <c r="G4034" s="13">
        <v>4033</v>
      </c>
      <c r="H4034" s="28" t="str">
        <f>VLOOKUP(G4034,'Customer table'!A:H,8,FALSE)</f>
        <v>Email user</v>
      </c>
      <c r="N4034">
        <v>239.64</v>
      </c>
    </row>
    <row r="4035" spans="1:14">
      <c r="A4035" s="13">
        <v>4034</v>
      </c>
      <c r="B4035" s="13">
        <v>2231</v>
      </c>
      <c r="C4035" s="13">
        <v>122</v>
      </c>
      <c r="D4035" s="13">
        <v>2</v>
      </c>
      <c r="E4035" s="13">
        <v>112.48</v>
      </c>
      <c r="F4035">
        <f t="shared" si="63"/>
        <v>224.96</v>
      </c>
      <c r="G4035" s="13">
        <v>4034</v>
      </c>
      <c r="H4035" s="28" t="str">
        <f>VLOOKUP(G4035,'Customer table'!A:H,8,FALSE)</f>
        <v>Non email user</v>
      </c>
      <c r="N4035">
        <v>815.03</v>
      </c>
    </row>
    <row r="4036" spans="1:14">
      <c r="A4036" s="13">
        <v>4035</v>
      </c>
      <c r="B4036" s="13">
        <v>2231</v>
      </c>
      <c r="C4036" s="13">
        <v>52</v>
      </c>
      <c r="D4036" s="13">
        <v>2</v>
      </c>
      <c r="E4036" s="13">
        <v>1128.91</v>
      </c>
      <c r="F4036">
        <f t="shared" si="63"/>
        <v>2257.82</v>
      </c>
      <c r="G4036" s="13">
        <v>4035</v>
      </c>
      <c r="H4036" s="28" t="str">
        <f>VLOOKUP(G4036,'Customer table'!A:H,8,FALSE)</f>
        <v>Email user</v>
      </c>
      <c r="N4036">
        <v>2899.98</v>
      </c>
    </row>
    <row r="4037" spans="1:14">
      <c r="A4037" s="13">
        <v>4036</v>
      </c>
      <c r="B4037" s="13">
        <v>2232</v>
      </c>
      <c r="C4037" s="13">
        <v>90</v>
      </c>
      <c r="D4037" s="13">
        <v>1</v>
      </c>
      <c r="E4037" s="13">
        <v>538.64</v>
      </c>
      <c r="F4037">
        <f t="shared" si="63"/>
        <v>538.64</v>
      </c>
      <c r="G4037" s="13">
        <v>4036</v>
      </c>
      <c r="H4037" s="28" t="str">
        <f>VLOOKUP(G4037,'Customer table'!A:H,8,FALSE)</f>
        <v>Non email user</v>
      </c>
      <c r="N4037">
        <v>545.46</v>
      </c>
    </row>
    <row r="4038" spans="1:14">
      <c r="A4038" s="13">
        <v>4037</v>
      </c>
      <c r="B4038" s="13">
        <v>2233</v>
      </c>
      <c r="C4038" s="13">
        <v>91</v>
      </c>
      <c r="D4038" s="13">
        <v>1</v>
      </c>
      <c r="E4038" s="13">
        <v>157.92</v>
      </c>
      <c r="F4038">
        <f t="shared" si="63"/>
        <v>157.92</v>
      </c>
      <c r="G4038" s="13">
        <v>4037</v>
      </c>
      <c r="H4038" s="28" t="str">
        <f>VLOOKUP(G4038,'Customer table'!A:H,8,FALSE)</f>
        <v>Email user</v>
      </c>
      <c r="N4038">
        <v>1836.52</v>
      </c>
    </row>
    <row r="4039" spans="1:14">
      <c r="A4039" s="13">
        <v>4038</v>
      </c>
      <c r="B4039" s="13">
        <v>2234</v>
      </c>
      <c r="C4039" s="13">
        <v>18</v>
      </c>
      <c r="D4039" s="13">
        <v>1</v>
      </c>
      <c r="E4039" s="13">
        <v>1417.1</v>
      </c>
      <c r="F4039">
        <f t="shared" si="63"/>
        <v>1417.1</v>
      </c>
      <c r="G4039" s="13">
        <v>4038</v>
      </c>
      <c r="H4039" s="28" t="str">
        <f>VLOOKUP(G4039,'Customer table'!A:H,8,FALSE)</f>
        <v>Email user</v>
      </c>
      <c r="N4039">
        <v>2016.04</v>
      </c>
    </row>
    <row r="4040" spans="1:14">
      <c r="A4040" s="13">
        <v>4039</v>
      </c>
      <c r="B4040" s="13">
        <v>2234</v>
      </c>
      <c r="C4040" s="13">
        <v>163</v>
      </c>
      <c r="D4040" s="13">
        <v>2</v>
      </c>
      <c r="E4040" s="13">
        <v>193.8</v>
      </c>
      <c r="F4040">
        <f t="shared" si="63"/>
        <v>387.6</v>
      </c>
      <c r="G4040" s="13">
        <v>4039</v>
      </c>
      <c r="H4040" s="28" t="str">
        <f>VLOOKUP(G4040,'Customer table'!A:H,8,FALSE)</f>
        <v>Non email user</v>
      </c>
      <c r="N4040">
        <v>280.61</v>
      </c>
    </row>
    <row r="4041" spans="1:14">
      <c r="A4041" s="13">
        <v>4040</v>
      </c>
      <c r="B4041" s="13">
        <v>2234</v>
      </c>
      <c r="C4041" s="13">
        <v>166</v>
      </c>
      <c r="D4041" s="13">
        <v>1</v>
      </c>
      <c r="E4041" s="13">
        <v>265.95</v>
      </c>
      <c r="F4041">
        <f t="shared" si="63"/>
        <v>265.95</v>
      </c>
      <c r="G4041" s="13">
        <v>4040</v>
      </c>
      <c r="H4041" s="28" t="str">
        <f>VLOOKUP(G4041,'Customer table'!A:H,8,FALSE)</f>
        <v>Non email user</v>
      </c>
      <c r="N4041">
        <v>623.01</v>
      </c>
    </row>
    <row r="4042" spans="1:14">
      <c r="A4042" s="13">
        <v>4041</v>
      </c>
      <c r="B4042" s="13">
        <v>2235</v>
      </c>
      <c r="C4042" s="13">
        <v>72</v>
      </c>
      <c r="D4042" s="13">
        <v>1</v>
      </c>
      <c r="E4042" s="13">
        <v>321.79</v>
      </c>
      <c r="F4042">
        <f t="shared" si="63"/>
        <v>321.79</v>
      </c>
      <c r="G4042" s="13">
        <v>4041</v>
      </c>
      <c r="H4042" s="28" t="str">
        <f>VLOOKUP(G4042,'Customer table'!A:H,8,FALSE)</f>
        <v>Email user</v>
      </c>
      <c r="N4042">
        <v>968.43</v>
      </c>
    </row>
    <row r="4043" spans="1:14">
      <c r="A4043" s="13">
        <v>4042</v>
      </c>
      <c r="B4043" s="13">
        <v>2235</v>
      </c>
      <c r="C4043" s="13">
        <v>41</v>
      </c>
      <c r="D4043" s="13">
        <v>1</v>
      </c>
      <c r="E4043" s="13">
        <v>1041.67</v>
      </c>
      <c r="F4043">
        <f t="shared" si="63"/>
        <v>1041.67</v>
      </c>
      <c r="G4043" s="13">
        <v>4042</v>
      </c>
      <c r="H4043" s="28" t="str">
        <f>VLOOKUP(G4043,'Customer table'!A:H,8,FALSE)</f>
        <v>Email user</v>
      </c>
      <c r="N4043">
        <v>1995.72</v>
      </c>
    </row>
    <row r="4044" spans="1:14">
      <c r="A4044" s="13">
        <v>4043</v>
      </c>
      <c r="B4044" s="13">
        <v>2235</v>
      </c>
      <c r="C4044" s="13">
        <v>74</v>
      </c>
      <c r="D4044" s="13">
        <v>1</v>
      </c>
      <c r="E4044" s="13">
        <v>578.97</v>
      </c>
      <c r="F4044">
        <f t="shared" si="63"/>
        <v>578.97</v>
      </c>
      <c r="G4044" s="13">
        <v>4043</v>
      </c>
      <c r="H4044" s="28" t="str">
        <f>VLOOKUP(G4044,'Customer table'!A:H,8,FALSE)</f>
        <v>Non email user</v>
      </c>
      <c r="N4044">
        <v>503.79</v>
      </c>
    </row>
    <row r="4045" spans="1:14">
      <c r="A4045" s="13">
        <v>4044</v>
      </c>
      <c r="B4045" s="13">
        <v>2235</v>
      </c>
      <c r="C4045" s="13">
        <v>5</v>
      </c>
      <c r="D4045" s="13">
        <v>1</v>
      </c>
      <c r="E4045" s="13">
        <v>442.46</v>
      </c>
      <c r="F4045">
        <f t="shared" si="63"/>
        <v>442.46</v>
      </c>
      <c r="G4045" s="13">
        <v>4044</v>
      </c>
      <c r="H4045" s="28" t="str">
        <f>VLOOKUP(G4045,'Customer table'!A:H,8,FALSE)</f>
        <v>Email user</v>
      </c>
      <c r="N4045">
        <v>323.31</v>
      </c>
    </row>
    <row r="4046" spans="1:14">
      <c r="A4046" s="13">
        <v>4045</v>
      </c>
      <c r="B4046" s="13">
        <v>2236</v>
      </c>
      <c r="C4046" s="13">
        <v>22</v>
      </c>
      <c r="D4046" s="13">
        <v>1</v>
      </c>
      <c r="E4046" s="13">
        <v>751.38</v>
      </c>
      <c r="F4046">
        <f t="shared" si="63"/>
        <v>751.38</v>
      </c>
      <c r="G4046" s="13">
        <v>4045</v>
      </c>
      <c r="H4046" s="28" t="str">
        <f>VLOOKUP(G4046,'Customer table'!A:H,8,FALSE)</f>
        <v>Non email user</v>
      </c>
      <c r="N4046">
        <v>188.9</v>
      </c>
    </row>
    <row r="4047" spans="1:14">
      <c r="A4047" s="13">
        <v>4046</v>
      </c>
      <c r="B4047" s="13">
        <v>2236</v>
      </c>
      <c r="C4047" s="13">
        <v>188</v>
      </c>
      <c r="D4047" s="13">
        <v>1</v>
      </c>
      <c r="E4047" s="13">
        <v>150.49</v>
      </c>
      <c r="F4047">
        <f t="shared" si="63"/>
        <v>150.49</v>
      </c>
      <c r="G4047" s="13">
        <v>4046</v>
      </c>
      <c r="H4047" s="28" t="str">
        <f>VLOOKUP(G4047,'Customer table'!A:H,8,FALSE)</f>
        <v>Non email user</v>
      </c>
      <c r="N4047">
        <v>1246.52</v>
      </c>
    </row>
    <row r="4048" spans="1:14">
      <c r="A4048" s="13">
        <v>4047</v>
      </c>
      <c r="B4048" s="13">
        <v>2236</v>
      </c>
      <c r="C4048" s="13">
        <v>58</v>
      </c>
      <c r="D4048" s="13">
        <v>2</v>
      </c>
      <c r="E4048" s="13">
        <v>428.94</v>
      </c>
      <c r="F4048">
        <f t="shared" si="63"/>
        <v>857.88</v>
      </c>
      <c r="G4048" s="13">
        <v>4047</v>
      </c>
      <c r="H4048" s="28" t="str">
        <f>VLOOKUP(G4048,'Customer table'!A:H,8,FALSE)</f>
        <v>Email user</v>
      </c>
      <c r="N4048">
        <v>151.46</v>
      </c>
    </row>
    <row r="4049" spans="1:14">
      <c r="A4049" s="13">
        <v>4048</v>
      </c>
      <c r="B4049" s="13">
        <v>2237</v>
      </c>
      <c r="C4049" s="13">
        <v>157</v>
      </c>
      <c r="D4049" s="13">
        <v>1</v>
      </c>
      <c r="E4049" s="13">
        <v>256.68</v>
      </c>
      <c r="F4049">
        <f t="shared" si="63"/>
        <v>256.68</v>
      </c>
      <c r="G4049" s="13">
        <v>4048</v>
      </c>
      <c r="H4049" s="28" t="str">
        <f>VLOOKUP(G4049,'Customer table'!A:H,8,FALSE)</f>
        <v>Email user</v>
      </c>
      <c r="N4049">
        <v>193.6</v>
      </c>
    </row>
    <row r="4050" spans="1:14">
      <c r="A4050" s="13">
        <v>4049</v>
      </c>
      <c r="B4050" s="13">
        <v>2238</v>
      </c>
      <c r="C4050" s="13">
        <v>160</v>
      </c>
      <c r="D4050" s="13">
        <v>1</v>
      </c>
      <c r="E4050" s="13">
        <v>196.53</v>
      </c>
      <c r="F4050">
        <f t="shared" si="63"/>
        <v>196.53</v>
      </c>
      <c r="G4050" s="13">
        <v>4049</v>
      </c>
      <c r="H4050" s="28" t="str">
        <f>VLOOKUP(G4050,'Customer table'!A:H,8,FALSE)</f>
        <v>Non email user</v>
      </c>
      <c r="N4050">
        <v>151.46</v>
      </c>
    </row>
    <row r="4051" spans="1:14">
      <c r="A4051" s="13">
        <v>4050</v>
      </c>
      <c r="B4051" s="13">
        <v>2239</v>
      </c>
      <c r="C4051" s="13">
        <v>186</v>
      </c>
      <c r="D4051" s="13">
        <v>1</v>
      </c>
      <c r="E4051" s="13">
        <v>341.79</v>
      </c>
      <c r="F4051">
        <f t="shared" si="63"/>
        <v>341.79</v>
      </c>
      <c r="G4051" s="13">
        <v>4050</v>
      </c>
      <c r="H4051" s="28" t="str">
        <f>VLOOKUP(G4051,'Customer table'!A:H,8,FALSE)</f>
        <v>Email user</v>
      </c>
      <c r="N4051">
        <v>157.92</v>
      </c>
    </row>
    <row r="4052" spans="1:14">
      <c r="A4052" s="13">
        <v>4051</v>
      </c>
      <c r="B4052" s="13">
        <v>2239</v>
      </c>
      <c r="C4052" s="13">
        <v>110</v>
      </c>
      <c r="D4052" s="13">
        <v>2</v>
      </c>
      <c r="E4052" s="13">
        <v>366.22</v>
      </c>
      <c r="F4052">
        <f t="shared" si="63"/>
        <v>732.44</v>
      </c>
      <c r="G4052" s="13">
        <v>4051</v>
      </c>
      <c r="H4052" s="28" t="str">
        <f>VLOOKUP(G4052,'Customer table'!A:H,8,FALSE)</f>
        <v>Non email user</v>
      </c>
      <c r="N4052">
        <v>280.61</v>
      </c>
    </row>
    <row r="4053" spans="1:14">
      <c r="A4053" s="13">
        <v>4052</v>
      </c>
      <c r="B4053" s="13">
        <v>2240</v>
      </c>
      <c r="C4053" s="13">
        <v>166</v>
      </c>
      <c r="D4053" s="13">
        <v>1</v>
      </c>
      <c r="E4053" s="13">
        <v>265.95</v>
      </c>
      <c r="F4053">
        <f t="shared" si="63"/>
        <v>265.95</v>
      </c>
      <c r="G4053" s="13">
        <v>4052</v>
      </c>
      <c r="H4053" s="28" t="str">
        <f>VLOOKUP(G4053,'Customer table'!A:H,8,FALSE)</f>
        <v>Non email user</v>
      </c>
      <c r="N4053">
        <v>3720.4</v>
      </c>
    </row>
    <row r="4054" spans="1:14">
      <c r="A4054" s="13">
        <v>4053</v>
      </c>
      <c r="B4054" s="13">
        <v>2241</v>
      </c>
      <c r="C4054" s="13">
        <v>111</v>
      </c>
      <c r="D4054" s="13">
        <v>1</v>
      </c>
      <c r="E4054" s="13">
        <v>914.09</v>
      </c>
      <c r="F4054">
        <f t="shared" si="63"/>
        <v>914.09</v>
      </c>
      <c r="G4054" s="13">
        <v>4053</v>
      </c>
      <c r="H4054" s="28" t="str">
        <f>VLOOKUP(G4054,'Customer table'!A:H,8,FALSE)</f>
        <v>Email user</v>
      </c>
      <c r="N4054">
        <v>44.16</v>
      </c>
    </row>
    <row r="4055" spans="1:14">
      <c r="A4055" s="13">
        <v>4054</v>
      </c>
      <c r="B4055" s="13">
        <v>2242</v>
      </c>
      <c r="C4055" s="13">
        <v>118</v>
      </c>
      <c r="D4055" s="13">
        <v>1</v>
      </c>
      <c r="E4055" s="13">
        <v>376.78</v>
      </c>
      <c r="F4055">
        <f t="shared" si="63"/>
        <v>376.78</v>
      </c>
      <c r="G4055" s="13">
        <v>4054</v>
      </c>
      <c r="H4055" s="28" t="str">
        <f>VLOOKUP(G4055,'Customer table'!A:H,8,FALSE)</f>
        <v>Non email user</v>
      </c>
      <c r="N4055">
        <v>1532.1</v>
      </c>
    </row>
    <row r="4056" spans="1:14">
      <c r="A4056" s="13">
        <v>4055</v>
      </c>
      <c r="B4056" s="13">
        <v>2242</v>
      </c>
      <c r="C4056" s="13">
        <v>180</v>
      </c>
      <c r="D4056" s="13">
        <v>2</v>
      </c>
      <c r="E4056" s="13">
        <v>204.06</v>
      </c>
      <c r="F4056">
        <f t="shared" si="63"/>
        <v>408.12</v>
      </c>
      <c r="G4056" s="13">
        <v>4055</v>
      </c>
      <c r="H4056" s="28" t="str">
        <f>VLOOKUP(G4056,'Customer table'!A:H,8,FALSE)</f>
        <v>Non email user</v>
      </c>
      <c r="N4056">
        <v>514.34</v>
      </c>
    </row>
    <row r="4057" spans="1:14">
      <c r="A4057" s="13">
        <v>4056</v>
      </c>
      <c r="B4057" s="13">
        <v>2243</v>
      </c>
      <c r="C4057" s="13">
        <v>191</v>
      </c>
      <c r="D4057" s="13">
        <v>1</v>
      </c>
      <c r="E4057" s="13">
        <v>485.49</v>
      </c>
      <c r="F4057">
        <f t="shared" si="63"/>
        <v>485.49</v>
      </c>
      <c r="G4057" s="13">
        <v>4056</v>
      </c>
      <c r="H4057" s="28" t="str">
        <f>VLOOKUP(G4057,'Customer table'!A:H,8,FALSE)</f>
        <v>Non email user</v>
      </c>
      <c r="N4057">
        <v>235.13</v>
      </c>
    </row>
    <row r="4058" spans="1:14">
      <c r="A4058" s="13">
        <v>4057</v>
      </c>
      <c r="B4058" s="13">
        <v>2243</v>
      </c>
      <c r="C4058" s="13">
        <v>161</v>
      </c>
      <c r="D4058" s="13">
        <v>1</v>
      </c>
      <c r="E4058" s="13">
        <v>406.33</v>
      </c>
      <c r="F4058">
        <f t="shared" si="63"/>
        <v>406.33</v>
      </c>
      <c r="G4058" s="13">
        <v>4057</v>
      </c>
      <c r="H4058" s="28" t="str">
        <f>VLOOKUP(G4058,'Customer table'!A:H,8,FALSE)</f>
        <v>Non email user</v>
      </c>
      <c r="N4058">
        <v>826.1</v>
      </c>
    </row>
    <row r="4059" spans="1:14">
      <c r="A4059" s="13">
        <v>4058</v>
      </c>
      <c r="B4059" s="13">
        <v>2244</v>
      </c>
      <c r="C4059" s="13">
        <v>151</v>
      </c>
      <c r="D4059" s="13">
        <v>1</v>
      </c>
      <c r="E4059" s="13">
        <v>120.27</v>
      </c>
      <c r="F4059">
        <f t="shared" si="63"/>
        <v>120.27</v>
      </c>
      <c r="G4059" s="13">
        <v>4058</v>
      </c>
      <c r="H4059" s="28" t="str">
        <f>VLOOKUP(G4059,'Customer table'!A:H,8,FALSE)</f>
        <v>Non email user</v>
      </c>
      <c r="N4059">
        <v>1262.36</v>
      </c>
    </row>
    <row r="4060" spans="1:14">
      <c r="A4060" s="13">
        <v>4059</v>
      </c>
      <c r="B4060" s="13">
        <v>2245</v>
      </c>
      <c r="C4060" s="13">
        <v>160</v>
      </c>
      <c r="D4060" s="13">
        <v>2</v>
      </c>
      <c r="E4060" s="13">
        <v>196.53</v>
      </c>
      <c r="F4060">
        <f t="shared" si="63"/>
        <v>393.06</v>
      </c>
      <c r="G4060" s="13">
        <v>4059</v>
      </c>
      <c r="H4060" s="28" t="str">
        <f>VLOOKUP(G4060,'Customer table'!A:H,8,FALSE)</f>
        <v>Non email user</v>
      </c>
      <c r="N4060">
        <v>150.49</v>
      </c>
    </row>
    <row r="4061" spans="1:14">
      <c r="A4061" s="13">
        <v>4060</v>
      </c>
      <c r="B4061" s="13">
        <v>2245</v>
      </c>
      <c r="C4061" s="13">
        <v>65</v>
      </c>
      <c r="D4061" s="13">
        <v>3</v>
      </c>
      <c r="E4061" s="13">
        <v>260.61</v>
      </c>
      <c r="F4061">
        <f t="shared" si="63"/>
        <v>781.83</v>
      </c>
      <c r="G4061" s="13">
        <v>4060</v>
      </c>
      <c r="H4061" s="28" t="str">
        <f>VLOOKUP(G4061,'Customer table'!A:H,8,FALSE)</f>
        <v>Non email user</v>
      </c>
      <c r="N4061">
        <v>2905.29</v>
      </c>
    </row>
    <row r="4062" spans="1:14">
      <c r="A4062" s="13">
        <v>4061</v>
      </c>
      <c r="B4062" s="13">
        <v>2246</v>
      </c>
      <c r="C4062" s="13">
        <v>119</v>
      </c>
      <c r="D4062" s="13">
        <v>2</v>
      </c>
      <c r="E4062" s="13">
        <v>475.16</v>
      </c>
      <c r="F4062">
        <f t="shared" si="63"/>
        <v>950.32</v>
      </c>
      <c r="G4062" s="13">
        <v>4061</v>
      </c>
      <c r="H4062" s="28" t="str">
        <f>VLOOKUP(G4062,'Customer table'!A:H,8,FALSE)</f>
        <v>Non email user</v>
      </c>
      <c r="N4062">
        <v>479.2</v>
      </c>
    </row>
    <row r="4063" spans="1:14">
      <c r="A4063" s="13">
        <v>4062</v>
      </c>
      <c r="B4063" s="13">
        <v>2246</v>
      </c>
      <c r="C4063" s="13">
        <v>40</v>
      </c>
      <c r="D4063" s="13">
        <v>1</v>
      </c>
      <c r="E4063" s="13">
        <v>1734.01</v>
      </c>
      <c r="F4063">
        <f t="shared" si="63"/>
        <v>1734.01</v>
      </c>
      <c r="G4063" s="13">
        <v>4062</v>
      </c>
      <c r="H4063" s="28" t="str">
        <f>VLOOKUP(G4063,'Customer table'!A:H,8,FALSE)</f>
        <v>Non email user</v>
      </c>
      <c r="N4063">
        <v>436.2</v>
      </c>
    </row>
    <row r="4064" spans="1:14">
      <c r="A4064" s="13">
        <v>4063</v>
      </c>
      <c r="B4064" s="13">
        <v>2247</v>
      </c>
      <c r="C4064" s="13">
        <v>135</v>
      </c>
      <c r="D4064" s="13">
        <v>1</v>
      </c>
      <c r="E4064" s="13">
        <v>296.31</v>
      </c>
      <c r="F4064">
        <f t="shared" si="63"/>
        <v>296.31</v>
      </c>
      <c r="G4064" s="13">
        <v>4063</v>
      </c>
      <c r="H4064" s="28" t="str">
        <f>VLOOKUP(G4064,'Customer table'!A:H,8,FALSE)</f>
        <v>Non email user</v>
      </c>
      <c r="N4064">
        <v>723.94</v>
      </c>
    </row>
    <row r="4065" spans="1:14">
      <c r="A4065" s="13">
        <v>4064</v>
      </c>
      <c r="B4065" s="13">
        <v>2247</v>
      </c>
      <c r="C4065" s="13">
        <v>133</v>
      </c>
      <c r="D4065" s="13">
        <v>1</v>
      </c>
      <c r="E4065" s="13">
        <v>164.76</v>
      </c>
      <c r="F4065">
        <f t="shared" si="63"/>
        <v>164.76</v>
      </c>
      <c r="G4065" s="13">
        <v>4064</v>
      </c>
      <c r="H4065" s="28" t="str">
        <f>VLOOKUP(G4065,'Customer table'!A:H,8,FALSE)</f>
        <v>Non email user</v>
      </c>
      <c r="N4065">
        <v>193.6</v>
      </c>
    </row>
    <row r="4066" spans="1:14">
      <c r="A4066" s="13">
        <v>4065</v>
      </c>
      <c r="B4066" s="13">
        <v>2247</v>
      </c>
      <c r="C4066" s="13">
        <v>175</v>
      </c>
      <c r="D4066" s="13">
        <v>1</v>
      </c>
      <c r="E4066" s="13">
        <v>342.51</v>
      </c>
      <c r="F4066">
        <f t="shared" si="63"/>
        <v>342.51</v>
      </c>
      <c r="G4066" s="13">
        <v>4065</v>
      </c>
      <c r="H4066" s="28" t="str">
        <f>VLOOKUP(G4066,'Customer table'!A:H,8,FALSE)</f>
        <v>Non email user</v>
      </c>
      <c r="N4066">
        <v>958.2</v>
      </c>
    </row>
    <row r="4067" spans="1:14">
      <c r="A4067" s="13">
        <v>4066</v>
      </c>
      <c r="B4067" s="13">
        <v>2248</v>
      </c>
      <c r="C4067" s="13">
        <v>131</v>
      </c>
      <c r="D4067" s="13">
        <v>1</v>
      </c>
      <c r="E4067" s="13">
        <v>30.63</v>
      </c>
      <c r="F4067">
        <f t="shared" si="63"/>
        <v>30.63</v>
      </c>
      <c r="G4067" s="13">
        <v>4066</v>
      </c>
      <c r="H4067" s="28" t="str">
        <f>VLOOKUP(G4067,'Customer table'!A:H,8,FALSE)</f>
        <v>Non email user</v>
      </c>
      <c r="N4067">
        <v>154.02</v>
      </c>
    </row>
    <row r="4068" spans="1:14">
      <c r="A4068" s="13">
        <v>4067</v>
      </c>
      <c r="B4068" s="13">
        <v>2249</v>
      </c>
      <c r="C4068" s="13">
        <v>14</v>
      </c>
      <c r="D4068" s="13">
        <v>1</v>
      </c>
      <c r="E4068" s="13">
        <v>1552.73</v>
      </c>
      <c r="F4068">
        <f t="shared" si="63"/>
        <v>1552.73</v>
      </c>
      <c r="G4068" s="13">
        <v>4067</v>
      </c>
      <c r="H4068" s="28" t="str">
        <f>VLOOKUP(G4068,'Customer table'!A:H,8,FALSE)</f>
        <v>Non email user</v>
      </c>
      <c r="N4068">
        <v>1702.28</v>
      </c>
    </row>
    <row r="4069" spans="1:14">
      <c r="A4069" s="13">
        <v>4068</v>
      </c>
      <c r="B4069" s="13">
        <v>2250</v>
      </c>
      <c r="C4069" s="13">
        <v>137</v>
      </c>
      <c r="D4069" s="13">
        <v>1</v>
      </c>
      <c r="E4069" s="13">
        <v>235.13</v>
      </c>
      <c r="F4069">
        <f t="shared" si="63"/>
        <v>235.13</v>
      </c>
      <c r="G4069" s="13">
        <v>4068</v>
      </c>
      <c r="H4069" s="28" t="str">
        <f>VLOOKUP(G4069,'Customer table'!A:H,8,FALSE)</f>
        <v>Non email user</v>
      </c>
      <c r="N4069">
        <v>295.79</v>
      </c>
    </row>
    <row r="4070" spans="1:14">
      <c r="A4070" s="13">
        <v>4069</v>
      </c>
      <c r="B4070" s="13">
        <v>2251</v>
      </c>
      <c r="C4070" s="13">
        <v>160</v>
      </c>
      <c r="D4070" s="13">
        <v>1</v>
      </c>
      <c r="E4070" s="13">
        <v>196.53</v>
      </c>
      <c r="F4070">
        <f t="shared" si="63"/>
        <v>196.53</v>
      </c>
      <c r="G4070" s="13">
        <v>4069</v>
      </c>
      <c r="H4070" s="28" t="str">
        <f>VLOOKUP(G4070,'Customer table'!A:H,8,FALSE)</f>
        <v>Non email user</v>
      </c>
      <c r="N4070">
        <v>548.39</v>
      </c>
    </row>
    <row r="4071" spans="1:14">
      <c r="A4071" s="13">
        <v>4070</v>
      </c>
      <c r="B4071" s="13">
        <v>2251</v>
      </c>
      <c r="C4071" s="13">
        <v>54</v>
      </c>
      <c r="D4071" s="13">
        <v>1</v>
      </c>
      <c r="E4071" s="13">
        <v>638.1</v>
      </c>
      <c r="F4071">
        <f t="shared" si="63"/>
        <v>638.1</v>
      </c>
      <c r="G4071" s="13">
        <v>4070</v>
      </c>
      <c r="H4071" s="28" t="str">
        <f>VLOOKUP(G4071,'Customer table'!A:H,8,FALSE)</f>
        <v>Email user</v>
      </c>
      <c r="N4071">
        <v>613.75</v>
      </c>
    </row>
    <row r="4072" spans="1:14">
      <c r="A4072" s="13">
        <v>4071</v>
      </c>
      <c r="B4072" s="13">
        <v>2251</v>
      </c>
      <c r="C4072" s="13">
        <v>7</v>
      </c>
      <c r="D4072" s="13">
        <v>1</v>
      </c>
      <c r="E4072" s="13">
        <v>1695.09</v>
      </c>
      <c r="F4072">
        <f t="shared" si="63"/>
        <v>1695.09</v>
      </c>
      <c r="G4072" s="13">
        <v>4071</v>
      </c>
      <c r="H4072" s="28" t="str">
        <f>VLOOKUP(G4072,'Customer table'!A:H,8,FALSE)</f>
        <v>Non email user</v>
      </c>
      <c r="N4072">
        <v>377.58</v>
      </c>
    </row>
    <row r="4073" spans="1:14">
      <c r="A4073" s="13">
        <v>4072</v>
      </c>
      <c r="B4073" s="13">
        <v>2252</v>
      </c>
      <c r="C4073" s="13">
        <v>77</v>
      </c>
      <c r="D4073" s="13">
        <v>1</v>
      </c>
      <c r="E4073" s="13">
        <v>861.87</v>
      </c>
      <c r="F4073">
        <f t="shared" si="63"/>
        <v>861.87</v>
      </c>
      <c r="G4073" s="13">
        <v>4072</v>
      </c>
      <c r="H4073" s="28" t="str">
        <f>VLOOKUP(G4073,'Customer table'!A:H,8,FALSE)</f>
        <v>Non email user</v>
      </c>
      <c r="N4073">
        <v>408.12</v>
      </c>
    </row>
    <row r="4074" spans="1:14">
      <c r="A4074" s="13">
        <v>4073</v>
      </c>
      <c r="B4074" s="13">
        <v>2252</v>
      </c>
      <c r="C4074" s="13">
        <v>36</v>
      </c>
      <c r="D4074" s="13">
        <v>1</v>
      </c>
      <c r="E4074" s="13">
        <v>1490.74</v>
      </c>
      <c r="F4074">
        <f t="shared" si="63"/>
        <v>1490.74</v>
      </c>
      <c r="G4074" s="13">
        <v>4073</v>
      </c>
      <c r="H4074" s="28" t="str">
        <f>VLOOKUP(G4074,'Customer table'!A:H,8,FALSE)</f>
        <v>Email user</v>
      </c>
      <c r="N4074">
        <v>1008.02</v>
      </c>
    </row>
    <row r="4075" spans="1:14">
      <c r="A4075" s="13">
        <v>4074</v>
      </c>
      <c r="B4075" s="13">
        <v>2253</v>
      </c>
      <c r="C4075" s="13">
        <v>147</v>
      </c>
      <c r="D4075" s="13">
        <v>1</v>
      </c>
      <c r="E4075" s="13">
        <v>84.52</v>
      </c>
      <c r="F4075">
        <f t="shared" si="63"/>
        <v>84.52</v>
      </c>
      <c r="G4075" s="13">
        <v>4074</v>
      </c>
      <c r="H4075" s="28" t="str">
        <f>VLOOKUP(G4075,'Customer table'!A:H,8,FALSE)</f>
        <v>Non email user</v>
      </c>
      <c r="N4075">
        <v>548.39</v>
      </c>
    </row>
    <row r="4076" spans="1:14">
      <c r="A4076" s="13">
        <v>4075</v>
      </c>
      <c r="B4076" s="13">
        <v>2253</v>
      </c>
      <c r="C4076" s="13">
        <v>95</v>
      </c>
      <c r="D4076" s="13">
        <v>3</v>
      </c>
      <c r="E4076" s="13">
        <v>392.24</v>
      </c>
      <c r="F4076">
        <f t="shared" si="63"/>
        <v>1176.72</v>
      </c>
      <c r="G4076" s="13">
        <v>4075</v>
      </c>
      <c r="H4076" s="28" t="str">
        <f>VLOOKUP(G4076,'Customer table'!A:H,8,FALSE)</f>
        <v>Email user</v>
      </c>
      <c r="N4076">
        <v>84.52</v>
      </c>
    </row>
    <row r="4077" spans="1:14">
      <c r="A4077" s="13">
        <v>4076</v>
      </c>
      <c r="B4077" s="13">
        <v>2254</v>
      </c>
      <c r="C4077" s="13">
        <v>136</v>
      </c>
      <c r="D4077" s="13">
        <v>1</v>
      </c>
      <c r="E4077" s="13">
        <v>276.75</v>
      </c>
      <c r="F4077">
        <f t="shared" si="63"/>
        <v>276.75</v>
      </c>
      <c r="G4077" s="13">
        <v>4076</v>
      </c>
      <c r="H4077" s="28" t="str">
        <f>VLOOKUP(G4077,'Customer table'!A:H,8,FALSE)</f>
        <v>Email user</v>
      </c>
      <c r="N4077">
        <v>705.68</v>
      </c>
    </row>
    <row r="4078" spans="1:14">
      <c r="A4078" s="13">
        <v>4077</v>
      </c>
      <c r="B4078" s="13">
        <v>2254</v>
      </c>
      <c r="C4078" s="13">
        <v>169</v>
      </c>
      <c r="D4078" s="13">
        <v>2</v>
      </c>
      <c r="E4078" s="13">
        <v>410.32</v>
      </c>
      <c r="F4078">
        <f t="shared" si="63"/>
        <v>820.64</v>
      </c>
      <c r="G4078" s="13">
        <v>4077</v>
      </c>
      <c r="H4078" s="28" t="str">
        <f>VLOOKUP(G4078,'Customer table'!A:H,8,FALSE)</f>
        <v>Email user</v>
      </c>
      <c r="N4078">
        <v>198.89</v>
      </c>
    </row>
    <row r="4079" spans="1:14">
      <c r="A4079" s="13">
        <v>4078</v>
      </c>
      <c r="B4079" s="13">
        <v>2255</v>
      </c>
      <c r="C4079" s="13">
        <v>172</v>
      </c>
      <c r="D4079" s="13">
        <v>2</v>
      </c>
      <c r="E4079" s="13">
        <v>315.29</v>
      </c>
      <c r="F4079">
        <f t="shared" si="63"/>
        <v>630.58</v>
      </c>
      <c r="G4079" s="13">
        <v>4078</v>
      </c>
      <c r="H4079" s="28" t="str">
        <f>VLOOKUP(G4079,'Customer table'!A:H,8,FALSE)</f>
        <v>Email user</v>
      </c>
      <c r="N4079">
        <v>1016.02</v>
      </c>
    </row>
    <row r="4080" spans="1:14">
      <c r="A4080" s="13">
        <v>4079</v>
      </c>
      <c r="B4080" s="13">
        <v>2256</v>
      </c>
      <c r="C4080" s="13">
        <v>113</v>
      </c>
      <c r="D4080" s="13">
        <v>1</v>
      </c>
      <c r="E4080" s="13">
        <v>901.51</v>
      </c>
      <c r="F4080">
        <f t="shared" si="63"/>
        <v>901.51</v>
      </c>
      <c r="G4080" s="13">
        <v>4079</v>
      </c>
      <c r="H4080" s="28" t="str">
        <f>VLOOKUP(G4080,'Customer table'!A:H,8,FALSE)</f>
        <v>Email user</v>
      </c>
      <c r="N4080">
        <v>561.22</v>
      </c>
    </row>
    <row r="4081" spans="1:14">
      <c r="A4081" s="13">
        <v>4080</v>
      </c>
      <c r="B4081" s="13">
        <v>2257</v>
      </c>
      <c r="C4081" s="13">
        <v>46</v>
      </c>
      <c r="D4081" s="13">
        <v>1</v>
      </c>
      <c r="E4081" s="13">
        <v>389.42</v>
      </c>
      <c r="F4081">
        <f t="shared" si="63"/>
        <v>389.42</v>
      </c>
      <c r="G4081" s="13">
        <v>4080</v>
      </c>
      <c r="H4081" s="28" t="str">
        <f>VLOOKUP(G4081,'Customer table'!A:H,8,FALSE)</f>
        <v>Non email user</v>
      </c>
      <c r="N4081">
        <v>1072.43</v>
      </c>
    </row>
    <row r="4082" spans="1:14">
      <c r="A4082" s="13">
        <v>4081</v>
      </c>
      <c r="B4082" s="13">
        <v>2257</v>
      </c>
      <c r="C4082" s="13">
        <v>51</v>
      </c>
      <c r="D4082" s="13">
        <v>1</v>
      </c>
      <c r="E4082" s="13">
        <v>938.49</v>
      </c>
      <c r="F4082">
        <f t="shared" si="63"/>
        <v>938.49</v>
      </c>
      <c r="G4082" s="13">
        <v>4081</v>
      </c>
      <c r="H4082" s="28" t="str">
        <f>VLOOKUP(G4082,'Customer table'!A:H,8,FALSE)</f>
        <v>Email user</v>
      </c>
      <c r="N4082">
        <v>435.69</v>
      </c>
    </row>
    <row r="4083" spans="1:14">
      <c r="A4083" s="13">
        <v>4082</v>
      </c>
      <c r="B4083" s="13">
        <v>2258</v>
      </c>
      <c r="C4083" s="13">
        <v>76</v>
      </c>
      <c r="D4083" s="13">
        <v>1</v>
      </c>
      <c r="E4083" s="13">
        <v>623.01</v>
      </c>
      <c r="F4083">
        <f t="shared" si="63"/>
        <v>623.01</v>
      </c>
      <c r="G4083" s="13">
        <v>4082</v>
      </c>
      <c r="H4083" s="28" t="str">
        <f>VLOOKUP(G4083,'Customer table'!A:H,8,FALSE)</f>
        <v>Non email user</v>
      </c>
      <c r="N4083">
        <v>1374.61</v>
      </c>
    </row>
    <row r="4084" spans="1:14">
      <c r="A4084" s="13">
        <v>4083</v>
      </c>
      <c r="B4084" s="13">
        <v>2259</v>
      </c>
      <c r="C4084" s="13">
        <v>195</v>
      </c>
      <c r="D4084" s="13">
        <v>1</v>
      </c>
      <c r="E4084" s="13">
        <v>336.84</v>
      </c>
      <c r="F4084">
        <f t="shared" si="63"/>
        <v>336.84</v>
      </c>
      <c r="G4084" s="13">
        <v>4083</v>
      </c>
      <c r="H4084" s="28" t="str">
        <f>VLOOKUP(G4084,'Customer table'!A:H,8,FALSE)</f>
        <v>Non email user</v>
      </c>
      <c r="N4084">
        <v>547.54</v>
      </c>
    </row>
    <row r="4085" spans="1:14">
      <c r="A4085" s="13">
        <v>4084</v>
      </c>
      <c r="B4085" s="13">
        <v>2259</v>
      </c>
      <c r="C4085" s="13">
        <v>68</v>
      </c>
      <c r="D4085" s="13">
        <v>1</v>
      </c>
      <c r="E4085" s="13">
        <v>449.81</v>
      </c>
      <c r="F4085">
        <f t="shared" si="63"/>
        <v>449.81</v>
      </c>
      <c r="G4085" s="13">
        <v>4084</v>
      </c>
      <c r="H4085" s="28" t="str">
        <f>VLOOKUP(G4085,'Customer table'!A:H,8,FALSE)</f>
        <v>Email user</v>
      </c>
      <c r="N4085">
        <v>1128.91</v>
      </c>
    </row>
    <row r="4086" spans="1:14">
      <c r="A4086" s="13">
        <v>4085</v>
      </c>
      <c r="B4086" s="13">
        <v>2260</v>
      </c>
      <c r="C4086" s="13">
        <v>27</v>
      </c>
      <c r="D4086" s="13">
        <v>3</v>
      </c>
      <c r="E4086" s="13">
        <v>628.59</v>
      </c>
      <c r="F4086">
        <f t="shared" si="63"/>
        <v>1885.77</v>
      </c>
      <c r="G4086" s="13">
        <v>4085</v>
      </c>
      <c r="H4086" s="28" t="str">
        <f>VLOOKUP(G4086,'Customer table'!A:H,8,FALSE)</f>
        <v>Email user</v>
      </c>
      <c r="N4086">
        <v>361.09</v>
      </c>
    </row>
    <row r="4087" spans="1:14">
      <c r="A4087" s="13">
        <v>4086</v>
      </c>
      <c r="B4087" s="13">
        <v>2261</v>
      </c>
      <c r="C4087" s="13">
        <v>113</v>
      </c>
      <c r="D4087" s="13">
        <v>1</v>
      </c>
      <c r="E4087" s="13">
        <v>901.51</v>
      </c>
      <c r="F4087">
        <f t="shared" si="63"/>
        <v>901.51</v>
      </c>
      <c r="G4087" s="13">
        <v>4086</v>
      </c>
      <c r="H4087" s="28" t="str">
        <f>VLOOKUP(G4087,'Customer table'!A:H,8,FALSE)</f>
        <v>Non email user</v>
      </c>
      <c r="N4087">
        <v>413.05</v>
      </c>
    </row>
    <row r="4088" spans="1:14">
      <c r="A4088" s="13">
        <v>4087</v>
      </c>
      <c r="B4088" s="13">
        <v>2261</v>
      </c>
      <c r="C4088" s="13">
        <v>139</v>
      </c>
      <c r="D4088" s="13">
        <v>1</v>
      </c>
      <c r="E4088" s="13">
        <v>240.57</v>
      </c>
      <c r="F4088">
        <f t="shared" si="63"/>
        <v>240.57</v>
      </c>
      <c r="G4088" s="13">
        <v>4087</v>
      </c>
      <c r="H4088" s="28" t="str">
        <f>VLOOKUP(G4088,'Customer table'!A:H,8,FALSE)</f>
        <v>Email user</v>
      </c>
      <c r="N4088">
        <v>374.8</v>
      </c>
    </row>
    <row r="4089" spans="1:14">
      <c r="A4089" s="13">
        <v>4088</v>
      </c>
      <c r="B4089" s="13">
        <v>2262</v>
      </c>
      <c r="C4089" s="13">
        <v>69</v>
      </c>
      <c r="D4089" s="13">
        <v>1</v>
      </c>
      <c r="E4089" s="13">
        <v>1008.02</v>
      </c>
      <c r="F4089">
        <f t="shared" si="63"/>
        <v>1008.02</v>
      </c>
      <c r="G4089" s="13">
        <v>4088</v>
      </c>
      <c r="H4089" s="28" t="str">
        <f>VLOOKUP(G4089,'Customer table'!A:H,8,FALSE)</f>
        <v>Email user</v>
      </c>
      <c r="N4089">
        <v>193.27</v>
      </c>
    </row>
    <row r="4090" spans="1:14">
      <c r="A4090" s="13">
        <v>4089</v>
      </c>
      <c r="B4090" s="13">
        <v>2263</v>
      </c>
      <c r="C4090" s="13">
        <v>29</v>
      </c>
      <c r="D4090" s="13">
        <v>1</v>
      </c>
      <c r="E4090" s="13">
        <v>1726.8</v>
      </c>
      <c r="F4090">
        <f t="shared" si="63"/>
        <v>1726.8</v>
      </c>
      <c r="G4090" s="13">
        <v>4089</v>
      </c>
      <c r="H4090" s="28" t="str">
        <f>VLOOKUP(G4090,'Customer table'!A:H,8,FALSE)</f>
        <v>Non email user</v>
      </c>
      <c r="N4090">
        <v>2257.82</v>
      </c>
    </row>
    <row r="4091" spans="1:14">
      <c r="A4091" s="13">
        <v>4090</v>
      </c>
      <c r="B4091" s="13">
        <v>2263</v>
      </c>
      <c r="C4091" s="13">
        <v>32</v>
      </c>
      <c r="D4091" s="13">
        <v>3</v>
      </c>
      <c r="E4091" s="13">
        <v>644.55</v>
      </c>
      <c r="F4091">
        <f t="shared" si="63"/>
        <v>1933.65</v>
      </c>
      <c r="G4091" s="13">
        <v>4090</v>
      </c>
      <c r="H4091" s="28" t="str">
        <f>VLOOKUP(G4091,'Customer table'!A:H,8,FALSE)</f>
        <v>Email user</v>
      </c>
      <c r="N4091">
        <v>414.24</v>
      </c>
    </row>
    <row r="4092" spans="1:14">
      <c r="A4092" s="13">
        <v>4091</v>
      </c>
      <c r="B4092" s="13">
        <v>2263</v>
      </c>
      <c r="C4092" s="13">
        <v>86</v>
      </c>
      <c r="D4092" s="13">
        <v>2</v>
      </c>
      <c r="E4092" s="13">
        <v>219.69</v>
      </c>
      <c r="F4092">
        <f t="shared" si="63"/>
        <v>439.38</v>
      </c>
      <c r="G4092" s="13">
        <v>4091</v>
      </c>
      <c r="H4092" s="28" t="str">
        <f>VLOOKUP(G4092,'Customer table'!A:H,8,FALSE)</f>
        <v>Non email user</v>
      </c>
      <c r="N4092">
        <v>2001.06</v>
      </c>
    </row>
    <row r="4093" spans="1:14">
      <c r="A4093" s="13">
        <v>4092</v>
      </c>
      <c r="B4093" s="13">
        <v>2263</v>
      </c>
      <c r="C4093" s="13">
        <v>4</v>
      </c>
      <c r="D4093" s="13">
        <v>1</v>
      </c>
      <c r="E4093" s="13">
        <v>471.74</v>
      </c>
      <c r="F4093">
        <f t="shared" si="63"/>
        <v>471.74</v>
      </c>
      <c r="G4093" s="13">
        <v>4092</v>
      </c>
      <c r="H4093" s="28" t="str">
        <f>VLOOKUP(G4093,'Customer table'!A:H,8,FALSE)</f>
        <v>Non email user</v>
      </c>
      <c r="N4093">
        <v>1257.96</v>
      </c>
    </row>
    <row r="4094" spans="1:14">
      <c r="A4094" s="13">
        <v>4093</v>
      </c>
      <c r="B4094" s="13">
        <v>2264</v>
      </c>
      <c r="C4094" s="13">
        <v>197</v>
      </c>
      <c r="D4094" s="13">
        <v>2</v>
      </c>
      <c r="E4094" s="13">
        <v>422.21</v>
      </c>
      <c r="F4094">
        <f t="shared" si="63"/>
        <v>844.42</v>
      </c>
      <c r="G4094" s="13">
        <v>4093</v>
      </c>
      <c r="H4094" s="28" t="str">
        <f>VLOOKUP(G4094,'Customer table'!A:H,8,FALSE)</f>
        <v>Non email user</v>
      </c>
      <c r="N4094">
        <v>270.86</v>
      </c>
    </row>
    <row r="4095" spans="1:14">
      <c r="A4095" s="13">
        <v>4094</v>
      </c>
      <c r="B4095" s="13">
        <v>2265</v>
      </c>
      <c r="C4095" s="13">
        <v>197</v>
      </c>
      <c r="D4095" s="13">
        <v>1</v>
      </c>
      <c r="E4095" s="13">
        <v>422.21</v>
      </c>
      <c r="F4095">
        <f t="shared" si="63"/>
        <v>422.21</v>
      </c>
      <c r="G4095" s="13">
        <v>4094</v>
      </c>
      <c r="H4095" s="28" t="str">
        <f>VLOOKUP(G4095,'Customer table'!A:H,8,FALSE)</f>
        <v>Non email user</v>
      </c>
      <c r="N4095">
        <v>1033.01</v>
      </c>
    </row>
    <row r="4096" spans="1:14">
      <c r="A4096" s="13">
        <v>4095</v>
      </c>
      <c r="B4096" s="13">
        <v>2266</v>
      </c>
      <c r="C4096" s="13">
        <v>197</v>
      </c>
      <c r="D4096" s="13">
        <v>1</v>
      </c>
      <c r="E4096" s="13">
        <v>422.21</v>
      </c>
      <c r="F4096">
        <f t="shared" si="63"/>
        <v>422.21</v>
      </c>
      <c r="G4096" s="13">
        <v>4095</v>
      </c>
      <c r="H4096" s="28" t="str">
        <f>VLOOKUP(G4096,'Customer table'!A:H,8,FALSE)</f>
        <v>Non email user</v>
      </c>
      <c r="N4096">
        <v>716.89</v>
      </c>
    </row>
    <row r="4097" spans="1:14">
      <c r="A4097" s="13">
        <v>4096</v>
      </c>
      <c r="B4097" s="13">
        <v>2267</v>
      </c>
      <c r="C4097" s="13">
        <v>52</v>
      </c>
      <c r="D4097" s="13">
        <v>2</v>
      </c>
      <c r="E4097" s="13">
        <v>1128.91</v>
      </c>
      <c r="F4097">
        <f t="shared" si="63"/>
        <v>2257.82</v>
      </c>
      <c r="G4097" s="13">
        <v>4096</v>
      </c>
      <c r="H4097" s="28" t="str">
        <f>VLOOKUP(G4097,'Customer table'!A:H,8,FALSE)</f>
        <v>Non email user</v>
      </c>
      <c r="N4097">
        <v>422.21</v>
      </c>
    </row>
    <row r="4098" spans="1:14">
      <c r="A4098" s="13">
        <v>4097</v>
      </c>
      <c r="B4098" s="13">
        <v>2267</v>
      </c>
      <c r="C4098" s="13">
        <v>120</v>
      </c>
      <c r="D4098" s="13">
        <v>2</v>
      </c>
      <c r="E4098" s="13">
        <v>339.07</v>
      </c>
      <c r="F4098">
        <f t="shared" ref="F4098:F4161" si="64">E4098*D4098</f>
        <v>678.14</v>
      </c>
      <c r="G4098" s="13">
        <v>4097</v>
      </c>
      <c r="H4098" s="28" t="str">
        <f>VLOOKUP(G4098,'Customer table'!A:H,8,FALSE)</f>
        <v>Non email user</v>
      </c>
      <c r="N4098">
        <v>1257.18</v>
      </c>
    </row>
    <row r="4099" spans="1:14">
      <c r="A4099" s="13">
        <v>4098</v>
      </c>
      <c r="B4099" s="13">
        <v>2267</v>
      </c>
      <c r="C4099" s="13">
        <v>14</v>
      </c>
      <c r="D4099" s="13">
        <v>1</v>
      </c>
      <c r="E4099" s="13">
        <v>1816.72</v>
      </c>
      <c r="F4099">
        <f t="shared" si="64"/>
        <v>1816.72</v>
      </c>
      <c r="G4099" s="13">
        <v>4098</v>
      </c>
      <c r="H4099" s="28" t="str">
        <f>VLOOKUP(G4099,'Customer table'!A:H,8,FALSE)</f>
        <v>Non email user</v>
      </c>
      <c r="N4099">
        <v>336.84</v>
      </c>
    </row>
    <row r="4100" spans="1:14">
      <c r="A4100" s="13">
        <v>4099</v>
      </c>
      <c r="B4100" s="13">
        <v>2268</v>
      </c>
      <c r="C4100" s="13">
        <v>33</v>
      </c>
      <c r="D4100" s="13">
        <v>1</v>
      </c>
      <c r="E4100" s="13">
        <v>1354.25</v>
      </c>
      <c r="F4100">
        <f t="shared" si="64"/>
        <v>1354.25</v>
      </c>
      <c r="G4100" s="13">
        <v>4099</v>
      </c>
      <c r="H4100" s="28" t="str">
        <f>VLOOKUP(G4100,'Customer table'!A:H,8,FALSE)</f>
        <v>Email user</v>
      </c>
      <c r="N4100">
        <v>260.61</v>
      </c>
    </row>
    <row r="4101" spans="1:14">
      <c r="A4101" s="13">
        <v>4100</v>
      </c>
      <c r="B4101" s="13">
        <v>2269</v>
      </c>
      <c r="C4101" s="13">
        <v>86</v>
      </c>
      <c r="D4101" s="13">
        <v>1</v>
      </c>
      <c r="E4101" s="13">
        <v>199.16</v>
      </c>
      <c r="F4101">
        <f t="shared" si="64"/>
        <v>199.16</v>
      </c>
      <c r="G4101" s="13">
        <v>4100</v>
      </c>
      <c r="H4101" s="28" t="str">
        <f>VLOOKUP(G4101,'Customer table'!A:H,8,FALSE)</f>
        <v>Non email user</v>
      </c>
      <c r="N4101">
        <v>2524.72</v>
      </c>
    </row>
    <row r="4102" spans="1:14">
      <c r="A4102" s="13">
        <v>4101</v>
      </c>
      <c r="B4102" s="13">
        <v>2270</v>
      </c>
      <c r="C4102" s="13">
        <v>25</v>
      </c>
      <c r="D4102" s="13">
        <v>1</v>
      </c>
      <c r="E4102" s="13">
        <v>1802.19</v>
      </c>
      <c r="F4102">
        <f t="shared" si="64"/>
        <v>1802.19</v>
      </c>
      <c r="G4102" s="13">
        <v>4101</v>
      </c>
      <c r="H4102" s="28" t="str">
        <f>VLOOKUP(G4102,'Customer table'!A:H,8,FALSE)</f>
        <v>Non email user</v>
      </c>
      <c r="N4102">
        <v>412.02</v>
      </c>
    </row>
    <row r="4103" spans="1:14">
      <c r="A4103" s="13">
        <v>4102</v>
      </c>
      <c r="B4103" s="13">
        <v>2271</v>
      </c>
      <c r="C4103" s="13">
        <v>96</v>
      </c>
      <c r="D4103" s="13">
        <v>2</v>
      </c>
      <c r="E4103" s="13">
        <v>748.01</v>
      </c>
      <c r="F4103">
        <f t="shared" si="64"/>
        <v>1496.02</v>
      </c>
      <c r="G4103" s="13">
        <v>4102</v>
      </c>
      <c r="H4103" s="28" t="str">
        <f>VLOOKUP(G4103,'Customer table'!A:H,8,FALSE)</f>
        <v>Non email user</v>
      </c>
      <c r="N4103">
        <v>340.18</v>
      </c>
    </row>
    <row r="4104" spans="1:14">
      <c r="A4104" s="13">
        <v>4103</v>
      </c>
      <c r="B4104" s="13">
        <v>2271</v>
      </c>
      <c r="C4104" s="13">
        <v>124</v>
      </c>
      <c r="D4104" s="13">
        <v>1</v>
      </c>
      <c r="E4104" s="13">
        <v>159.92</v>
      </c>
      <c r="F4104">
        <f t="shared" si="64"/>
        <v>159.92</v>
      </c>
      <c r="G4104" s="13">
        <v>4103</v>
      </c>
      <c r="H4104" s="28" t="str">
        <f>VLOOKUP(G4104,'Customer table'!A:H,8,FALSE)</f>
        <v>Non email user</v>
      </c>
      <c r="N4104">
        <v>278.26</v>
      </c>
    </row>
    <row r="4105" spans="1:14">
      <c r="A4105" s="13">
        <v>4104</v>
      </c>
      <c r="B4105" s="13">
        <v>2272</v>
      </c>
      <c r="C4105" s="13">
        <v>187</v>
      </c>
      <c r="D4105" s="13">
        <v>1</v>
      </c>
      <c r="E4105" s="13">
        <v>390.47</v>
      </c>
      <c r="F4105">
        <f t="shared" si="64"/>
        <v>390.47</v>
      </c>
      <c r="G4105" s="13">
        <v>4104</v>
      </c>
      <c r="H4105" s="28" t="str">
        <f>VLOOKUP(G4105,'Customer table'!A:H,8,FALSE)</f>
        <v>Non email user</v>
      </c>
      <c r="N4105">
        <v>1237.74</v>
      </c>
    </row>
    <row r="4106" spans="1:14">
      <c r="A4106" s="13">
        <v>4105</v>
      </c>
      <c r="B4106" s="13">
        <v>2273</v>
      </c>
      <c r="C4106" s="13">
        <v>125</v>
      </c>
      <c r="D4106" s="13">
        <v>1</v>
      </c>
      <c r="E4106" s="13">
        <v>152.53</v>
      </c>
      <c r="F4106">
        <f t="shared" si="64"/>
        <v>152.53</v>
      </c>
      <c r="G4106" s="13">
        <v>4105</v>
      </c>
      <c r="H4106" s="28" t="str">
        <f>VLOOKUP(G4106,'Customer table'!A:H,8,FALSE)</f>
        <v>Email user</v>
      </c>
      <c r="N4106">
        <v>417.79</v>
      </c>
    </row>
    <row r="4107" spans="1:14">
      <c r="A4107" s="13">
        <v>4106</v>
      </c>
      <c r="B4107" s="13">
        <v>2273</v>
      </c>
      <c r="C4107" s="13">
        <v>67</v>
      </c>
      <c r="D4107" s="13">
        <v>1</v>
      </c>
      <c r="E4107" s="13">
        <v>340.18</v>
      </c>
      <c r="F4107">
        <f t="shared" si="64"/>
        <v>340.18</v>
      </c>
      <c r="G4107" s="13">
        <v>4106</v>
      </c>
      <c r="H4107" s="28" t="str">
        <f>VLOOKUP(G4107,'Customer table'!A:H,8,FALSE)</f>
        <v>Email user</v>
      </c>
      <c r="N4107">
        <v>1527.31</v>
      </c>
    </row>
    <row r="4108" spans="1:14">
      <c r="A4108" s="13">
        <v>4107</v>
      </c>
      <c r="B4108" s="13">
        <v>2273</v>
      </c>
      <c r="C4108" s="13">
        <v>142</v>
      </c>
      <c r="D4108" s="13">
        <v>1</v>
      </c>
      <c r="E4108" s="13">
        <v>193.6</v>
      </c>
      <c r="F4108">
        <f t="shared" si="64"/>
        <v>193.6</v>
      </c>
      <c r="G4108" s="13">
        <v>4107</v>
      </c>
      <c r="H4108" s="28" t="str">
        <f>VLOOKUP(G4108,'Customer table'!A:H,8,FALSE)</f>
        <v>Email user</v>
      </c>
      <c r="N4108">
        <v>1242.72</v>
      </c>
    </row>
    <row r="4109" spans="1:14">
      <c r="A4109" s="13">
        <v>4108</v>
      </c>
      <c r="B4109" s="13">
        <v>2273</v>
      </c>
      <c r="C4109" s="13">
        <v>197</v>
      </c>
      <c r="D4109" s="13">
        <v>3</v>
      </c>
      <c r="E4109" s="13">
        <v>422.21</v>
      </c>
      <c r="F4109">
        <f t="shared" si="64"/>
        <v>1266.63</v>
      </c>
      <c r="G4109" s="13">
        <v>4108</v>
      </c>
      <c r="H4109" s="28" t="str">
        <f>VLOOKUP(G4109,'Customer table'!A:H,8,FALSE)</f>
        <v>Non email user</v>
      </c>
      <c r="N4109">
        <v>3460.5</v>
      </c>
    </row>
    <row r="4110" spans="1:14">
      <c r="A4110" s="13">
        <v>4109</v>
      </c>
      <c r="B4110" s="13">
        <v>2274</v>
      </c>
      <c r="C4110" s="13">
        <v>188</v>
      </c>
      <c r="D4110" s="13">
        <v>1</v>
      </c>
      <c r="E4110" s="13">
        <v>150.49</v>
      </c>
      <c r="F4110">
        <f t="shared" si="64"/>
        <v>150.49</v>
      </c>
      <c r="G4110" s="13">
        <v>4109</v>
      </c>
      <c r="H4110" s="28" t="str">
        <f>VLOOKUP(G4110,'Customer table'!A:H,8,FALSE)</f>
        <v>Email user</v>
      </c>
      <c r="N4110">
        <v>802.78</v>
      </c>
    </row>
    <row r="4111" spans="1:14">
      <c r="A4111" s="13">
        <v>4110</v>
      </c>
      <c r="B4111" s="13">
        <v>2274</v>
      </c>
      <c r="C4111" s="13">
        <v>86</v>
      </c>
      <c r="D4111" s="13">
        <v>1</v>
      </c>
      <c r="E4111" s="13">
        <v>219.69</v>
      </c>
      <c r="F4111">
        <f t="shared" si="64"/>
        <v>219.69</v>
      </c>
      <c r="G4111" s="13">
        <v>4110</v>
      </c>
      <c r="H4111" s="28" t="str">
        <f>VLOOKUP(G4111,'Customer table'!A:H,8,FALSE)</f>
        <v>Non email user</v>
      </c>
      <c r="N4111">
        <v>374.8</v>
      </c>
    </row>
    <row r="4112" spans="1:14">
      <c r="A4112" s="13">
        <v>4111</v>
      </c>
      <c r="B4112" s="13">
        <v>2275</v>
      </c>
      <c r="C4112" s="13">
        <v>97</v>
      </c>
      <c r="D4112" s="13">
        <v>1</v>
      </c>
      <c r="E4112" s="13">
        <v>156.65</v>
      </c>
      <c r="F4112">
        <f t="shared" si="64"/>
        <v>156.65</v>
      </c>
      <c r="G4112" s="13">
        <v>4111</v>
      </c>
      <c r="H4112" s="28" t="str">
        <f>VLOOKUP(G4112,'Customer table'!A:H,8,FALSE)</f>
        <v>Email user</v>
      </c>
      <c r="N4112">
        <v>861.87</v>
      </c>
    </row>
    <row r="4113" spans="1:14">
      <c r="A4113" s="13">
        <v>4112</v>
      </c>
      <c r="B4113" s="13">
        <v>2275</v>
      </c>
      <c r="C4113" s="13">
        <v>46</v>
      </c>
      <c r="D4113" s="13">
        <v>1</v>
      </c>
      <c r="E4113" s="13">
        <v>439.45</v>
      </c>
      <c r="F4113">
        <f t="shared" si="64"/>
        <v>439.45</v>
      </c>
      <c r="G4113" s="13">
        <v>4112</v>
      </c>
      <c r="H4113" s="28" t="str">
        <f>VLOOKUP(G4113,'Customer table'!A:H,8,FALSE)</f>
        <v>Non email user</v>
      </c>
      <c r="N4113">
        <v>142.43</v>
      </c>
    </row>
    <row r="4114" spans="1:14">
      <c r="A4114" s="13">
        <v>4113</v>
      </c>
      <c r="B4114" s="13">
        <v>2276</v>
      </c>
      <c r="C4114" s="13">
        <v>53</v>
      </c>
      <c r="D4114" s="13">
        <v>1</v>
      </c>
      <c r="E4114" s="13">
        <v>912.95</v>
      </c>
      <c r="F4114">
        <f t="shared" si="64"/>
        <v>912.95</v>
      </c>
      <c r="G4114" s="13">
        <v>4113</v>
      </c>
      <c r="H4114" s="28" t="str">
        <f>VLOOKUP(G4114,'Customer table'!A:H,8,FALSE)</f>
        <v>Non email user</v>
      </c>
      <c r="N4114">
        <v>493.21</v>
      </c>
    </row>
    <row r="4115" spans="1:14">
      <c r="A4115" s="13">
        <v>4114</v>
      </c>
      <c r="B4115" s="13">
        <v>2276</v>
      </c>
      <c r="C4115" s="13">
        <v>164</v>
      </c>
      <c r="D4115" s="13">
        <v>1</v>
      </c>
      <c r="E4115" s="13">
        <v>132.23</v>
      </c>
      <c r="F4115">
        <f t="shared" si="64"/>
        <v>132.23</v>
      </c>
      <c r="G4115" s="13">
        <v>4114</v>
      </c>
      <c r="H4115" s="28" t="str">
        <f>VLOOKUP(G4115,'Customer table'!A:H,8,FALSE)</f>
        <v>Non email user</v>
      </c>
      <c r="N4115">
        <v>661.44</v>
      </c>
    </row>
    <row r="4116" spans="1:14">
      <c r="A4116" s="13">
        <v>4115</v>
      </c>
      <c r="B4116" s="13">
        <v>2277</v>
      </c>
      <c r="C4116" s="13">
        <v>29</v>
      </c>
      <c r="D4116" s="13">
        <v>1</v>
      </c>
      <c r="E4116" s="13">
        <v>1836.52</v>
      </c>
      <c r="F4116">
        <f t="shared" si="64"/>
        <v>1836.52</v>
      </c>
      <c r="G4116" s="13">
        <v>4115</v>
      </c>
      <c r="H4116" s="28" t="str">
        <f>VLOOKUP(G4116,'Customer table'!A:H,8,FALSE)</f>
        <v>Non email user</v>
      </c>
      <c r="N4116">
        <v>139.3</v>
      </c>
    </row>
    <row r="4117" spans="1:14">
      <c r="A4117" s="13">
        <v>4116</v>
      </c>
      <c r="B4117" s="13">
        <v>2277</v>
      </c>
      <c r="C4117" s="13">
        <v>174</v>
      </c>
      <c r="D4117" s="13">
        <v>1</v>
      </c>
      <c r="E4117" s="13">
        <v>274.33</v>
      </c>
      <c r="F4117">
        <f t="shared" si="64"/>
        <v>274.33</v>
      </c>
      <c r="G4117" s="13">
        <v>4116</v>
      </c>
      <c r="H4117" s="28" t="str">
        <f>VLOOKUP(G4117,'Customer table'!A:H,8,FALSE)</f>
        <v>Non email user</v>
      </c>
      <c r="N4117">
        <v>207.19</v>
      </c>
    </row>
    <row r="4118" spans="1:14">
      <c r="A4118" s="13">
        <v>4117</v>
      </c>
      <c r="B4118" s="13">
        <v>2277</v>
      </c>
      <c r="C4118" s="13">
        <v>183</v>
      </c>
      <c r="D4118" s="13">
        <v>2</v>
      </c>
      <c r="E4118" s="13">
        <v>200.91</v>
      </c>
      <c r="F4118">
        <f t="shared" si="64"/>
        <v>401.82</v>
      </c>
      <c r="G4118" s="13">
        <v>4117</v>
      </c>
      <c r="H4118" s="28" t="str">
        <f>VLOOKUP(G4118,'Customer table'!A:H,8,FALSE)</f>
        <v>Email user</v>
      </c>
      <c r="N4118">
        <v>2654.73</v>
      </c>
    </row>
    <row r="4119" spans="1:14">
      <c r="A4119" s="13">
        <v>4118</v>
      </c>
      <c r="B4119" s="13">
        <v>2278</v>
      </c>
      <c r="C4119" s="13">
        <v>199</v>
      </c>
      <c r="D4119" s="13">
        <v>3</v>
      </c>
      <c r="E4119" s="13">
        <v>364.61</v>
      </c>
      <c r="F4119">
        <f t="shared" si="64"/>
        <v>1093.83</v>
      </c>
      <c r="G4119" s="13">
        <v>4118</v>
      </c>
      <c r="H4119" s="28" t="str">
        <f>VLOOKUP(G4119,'Customer table'!A:H,8,FALSE)</f>
        <v>Non email user</v>
      </c>
      <c r="N4119">
        <v>352.84</v>
      </c>
    </row>
    <row r="4120" spans="1:14">
      <c r="A4120" s="13">
        <v>4119</v>
      </c>
      <c r="B4120" s="13">
        <v>2278</v>
      </c>
      <c r="C4120" s="13">
        <v>179</v>
      </c>
      <c r="D4120" s="13">
        <v>1</v>
      </c>
      <c r="E4120" s="13">
        <v>154.28</v>
      </c>
      <c r="F4120">
        <f t="shared" si="64"/>
        <v>154.28</v>
      </c>
      <c r="G4120" s="13">
        <v>4119</v>
      </c>
      <c r="H4120" s="28" t="str">
        <f>VLOOKUP(G4120,'Customer table'!A:H,8,FALSE)</f>
        <v>Non email user</v>
      </c>
      <c r="N4120">
        <v>245.09</v>
      </c>
    </row>
    <row r="4121" spans="1:14">
      <c r="A4121" s="13">
        <v>4120</v>
      </c>
      <c r="B4121" s="13">
        <v>2279</v>
      </c>
      <c r="C4121" s="13">
        <v>164</v>
      </c>
      <c r="D4121" s="13">
        <v>1</v>
      </c>
      <c r="E4121" s="13">
        <v>132.23</v>
      </c>
      <c r="F4121">
        <f t="shared" si="64"/>
        <v>132.23</v>
      </c>
      <c r="G4121" s="13">
        <v>4120</v>
      </c>
      <c r="H4121" s="28" t="str">
        <f>VLOOKUP(G4121,'Customer table'!A:H,8,FALSE)</f>
        <v>Non email user</v>
      </c>
      <c r="N4121">
        <v>394.17</v>
      </c>
    </row>
    <row r="4122" spans="1:14">
      <c r="A4122" s="13">
        <v>4121</v>
      </c>
      <c r="B4122" s="13">
        <v>2280</v>
      </c>
      <c r="C4122" s="13">
        <v>101</v>
      </c>
      <c r="D4122" s="13">
        <v>1</v>
      </c>
      <c r="E4122" s="13">
        <v>759.97</v>
      </c>
      <c r="F4122">
        <f t="shared" si="64"/>
        <v>759.97</v>
      </c>
      <c r="G4122" s="13">
        <v>4121</v>
      </c>
      <c r="H4122" s="28" t="str">
        <f>VLOOKUP(G4122,'Customer table'!A:H,8,FALSE)</f>
        <v>Non email user</v>
      </c>
      <c r="N4122">
        <v>766.48</v>
      </c>
    </row>
    <row r="4123" spans="1:14">
      <c r="A4123" s="13">
        <v>4122</v>
      </c>
      <c r="B4123" s="13">
        <v>2281</v>
      </c>
      <c r="C4123" s="13">
        <v>109</v>
      </c>
      <c r="D4123" s="13">
        <v>1</v>
      </c>
      <c r="E4123" s="13">
        <v>619.65</v>
      </c>
      <c r="F4123">
        <f t="shared" si="64"/>
        <v>619.65</v>
      </c>
      <c r="G4123" s="13">
        <v>4122</v>
      </c>
      <c r="H4123" s="28" t="str">
        <f>VLOOKUP(G4123,'Customer table'!A:H,8,FALSE)</f>
        <v>Email user</v>
      </c>
      <c r="N4123">
        <v>442.69</v>
      </c>
    </row>
    <row r="4124" spans="1:14">
      <c r="A4124" s="13">
        <v>4123</v>
      </c>
      <c r="B4124" s="13">
        <v>2282</v>
      </c>
      <c r="C4124" s="13">
        <v>128</v>
      </c>
      <c r="D4124" s="13">
        <v>1</v>
      </c>
      <c r="E4124" s="13">
        <v>299.56</v>
      </c>
      <c r="F4124">
        <f t="shared" si="64"/>
        <v>299.56</v>
      </c>
      <c r="G4124" s="13">
        <v>4123</v>
      </c>
      <c r="H4124" s="28" t="str">
        <f>VLOOKUP(G4124,'Customer table'!A:H,8,FALSE)</f>
        <v>Email user</v>
      </c>
      <c r="N4124">
        <v>798.94</v>
      </c>
    </row>
    <row r="4125" spans="1:14">
      <c r="A4125" s="13">
        <v>4124</v>
      </c>
      <c r="B4125" s="13">
        <v>2283</v>
      </c>
      <c r="C4125" s="13">
        <v>80</v>
      </c>
      <c r="D4125" s="13">
        <v>1</v>
      </c>
      <c r="E4125" s="13">
        <v>228.38</v>
      </c>
      <c r="F4125">
        <f t="shared" si="64"/>
        <v>228.38</v>
      </c>
      <c r="G4125" s="13">
        <v>4124</v>
      </c>
      <c r="H4125" s="28" t="str">
        <f>VLOOKUP(G4125,'Customer table'!A:H,8,FALSE)</f>
        <v>Non email user</v>
      </c>
      <c r="N4125">
        <v>370.9</v>
      </c>
    </row>
    <row r="4126" spans="1:14">
      <c r="A4126" s="13">
        <v>4125</v>
      </c>
      <c r="B4126" s="13">
        <v>2283</v>
      </c>
      <c r="C4126" s="13">
        <v>27</v>
      </c>
      <c r="D4126" s="13">
        <v>1</v>
      </c>
      <c r="E4126" s="13">
        <v>628.59</v>
      </c>
      <c r="F4126">
        <f t="shared" si="64"/>
        <v>628.59</v>
      </c>
      <c r="G4126" s="13">
        <v>4125</v>
      </c>
      <c r="H4126" s="28" t="str">
        <f>VLOOKUP(G4126,'Customer table'!A:H,8,FALSE)</f>
        <v>Non email user</v>
      </c>
      <c r="N4126">
        <v>265.95</v>
      </c>
    </row>
    <row r="4127" spans="1:14">
      <c r="A4127" s="13">
        <v>4126</v>
      </c>
      <c r="B4127" s="13">
        <v>2283</v>
      </c>
      <c r="C4127" s="13">
        <v>189</v>
      </c>
      <c r="D4127" s="13">
        <v>1</v>
      </c>
      <c r="E4127" s="13">
        <v>479.1</v>
      </c>
      <c r="F4127">
        <f t="shared" si="64"/>
        <v>479.1</v>
      </c>
      <c r="G4127" s="13">
        <v>4126</v>
      </c>
      <c r="H4127" s="28" t="str">
        <f>VLOOKUP(G4127,'Customer table'!A:H,8,FALSE)</f>
        <v>Non email user</v>
      </c>
      <c r="N4127">
        <v>359.28</v>
      </c>
    </row>
    <row r="4128" spans="1:14">
      <c r="A4128" s="13">
        <v>4127</v>
      </c>
      <c r="B4128" s="13">
        <v>2284</v>
      </c>
      <c r="C4128" s="13">
        <v>76</v>
      </c>
      <c r="D4128" s="13">
        <v>1</v>
      </c>
      <c r="E4128" s="13">
        <v>623.01</v>
      </c>
      <c r="F4128">
        <f t="shared" si="64"/>
        <v>623.01</v>
      </c>
      <c r="G4128" s="13">
        <v>4127</v>
      </c>
      <c r="H4128" s="28" t="str">
        <f>VLOOKUP(G4128,'Customer table'!A:H,8,FALSE)</f>
        <v>Non email user</v>
      </c>
      <c r="N4128">
        <v>479.1</v>
      </c>
    </row>
    <row r="4129" spans="1:14">
      <c r="A4129" s="13">
        <v>4128</v>
      </c>
      <c r="B4129" s="13">
        <v>2285</v>
      </c>
      <c r="C4129" s="13">
        <v>152</v>
      </c>
      <c r="D4129" s="13">
        <v>1</v>
      </c>
      <c r="E4129" s="13">
        <v>360.28</v>
      </c>
      <c r="F4129">
        <f t="shared" si="64"/>
        <v>360.28</v>
      </c>
      <c r="G4129" s="13">
        <v>4128</v>
      </c>
      <c r="H4129" s="28" t="str">
        <f>VLOOKUP(G4129,'Customer table'!A:H,8,FALSE)</f>
        <v>Non email user</v>
      </c>
      <c r="N4129">
        <v>364.61</v>
      </c>
    </row>
    <row r="4130" spans="1:14">
      <c r="A4130" s="13">
        <v>4129</v>
      </c>
      <c r="B4130" s="13">
        <v>2285</v>
      </c>
      <c r="C4130" s="13">
        <v>109</v>
      </c>
      <c r="D4130" s="13">
        <v>1</v>
      </c>
      <c r="E4130" s="13">
        <v>572.02</v>
      </c>
      <c r="F4130">
        <f t="shared" si="64"/>
        <v>572.02</v>
      </c>
      <c r="G4130" s="13">
        <v>4129</v>
      </c>
      <c r="H4130" s="28" t="str">
        <f>VLOOKUP(G4130,'Customer table'!A:H,8,FALSE)</f>
        <v>Non email user</v>
      </c>
      <c r="N4130">
        <v>521.22</v>
      </c>
    </row>
    <row r="4131" spans="1:14">
      <c r="A4131" s="13">
        <v>4130</v>
      </c>
      <c r="B4131" s="13">
        <v>2285</v>
      </c>
      <c r="C4131" s="13">
        <v>25</v>
      </c>
      <c r="D4131" s="13">
        <v>1</v>
      </c>
      <c r="E4131" s="13">
        <v>1631.66</v>
      </c>
      <c r="F4131">
        <f t="shared" si="64"/>
        <v>1631.66</v>
      </c>
      <c r="G4131" s="13">
        <v>4130</v>
      </c>
      <c r="H4131" s="28" t="str">
        <f>VLOOKUP(G4131,'Customer table'!A:H,8,FALSE)</f>
        <v>Email user</v>
      </c>
      <c r="N4131">
        <v>422.21</v>
      </c>
    </row>
    <row r="4132" spans="1:14">
      <c r="A4132" s="13">
        <v>4131</v>
      </c>
      <c r="B4132" s="13">
        <v>2286</v>
      </c>
      <c r="C4132" s="13">
        <v>34</v>
      </c>
      <c r="D4132" s="13">
        <v>2</v>
      </c>
      <c r="E4132" s="13">
        <v>1993.79</v>
      </c>
      <c r="F4132">
        <f t="shared" si="64"/>
        <v>3987.58</v>
      </c>
      <c r="G4132" s="13">
        <v>4131</v>
      </c>
      <c r="H4132" s="28" t="str">
        <f>VLOOKUP(G4132,'Customer table'!A:H,8,FALSE)</f>
        <v>Non email user</v>
      </c>
      <c r="N4132">
        <v>545.46</v>
      </c>
    </row>
    <row r="4133" spans="1:14">
      <c r="A4133" s="13">
        <v>4132</v>
      </c>
      <c r="B4133" s="13">
        <v>2286</v>
      </c>
      <c r="C4133" s="13">
        <v>184</v>
      </c>
      <c r="D4133" s="13">
        <v>2</v>
      </c>
      <c r="E4133" s="13">
        <v>399.61</v>
      </c>
      <c r="F4133">
        <f t="shared" si="64"/>
        <v>799.22</v>
      </c>
      <c r="G4133" s="13">
        <v>4132</v>
      </c>
      <c r="H4133" s="28" t="str">
        <f>VLOOKUP(G4133,'Customer table'!A:H,8,FALSE)</f>
        <v>Non email user</v>
      </c>
      <c r="N4133">
        <v>633.08</v>
      </c>
    </row>
    <row r="4134" spans="1:14">
      <c r="A4134" s="13">
        <v>4133</v>
      </c>
      <c r="B4134" s="13">
        <v>2287</v>
      </c>
      <c r="C4134" s="13">
        <v>142</v>
      </c>
      <c r="D4134" s="13">
        <v>1</v>
      </c>
      <c r="E4134" s="13">
        <v>193.6</v>
      </c>
      <c r="F4134">
        <f t="shared" si="64"/>
        <v>193.6</v>
      </c>
      <c r="G4134" s="13">
        <v>4133</v>
      </c>
      <c r="H4134" s="28" t="str">
        <f>VLOOKUP(G4134,'Customer table'!A:H,8,FALSE)</f>
        <v>Email user</v>
      </c>
      <c r="N4134">
        <v>748.01</v>
      </c>
    </row>
    <row r="4135" spans="1:14">
      <c r="A4135" s="13">
        <v>4134</v>
      </c>
      <c r="B4135" s="13">
        <v>2288</v>
      </c>
      <c r="C4135" s="13">
        <v>154</v>
      </c>
      <c r="D4135" s="13">
        <v>3</v>
      </c>
      <c r="E4135" s="13">
        <v>201.88</v>
      </c>
      <c r="F4135">
        <f t="shared" si="64"/>
        <v>605.64</v>
      </c>
      <c r="G4135" s="13">
        <v>4134</v>
      </c>
      <c r="H4135" s="28" t="str">
        <f>VLOOKUP(G4135,'Customer table'!A:H,8,FALSE)</f>
        <v>Non email user</v>
      </c>
      <c r="N4135">
        <v>594.37</v>
      </c>
    </row>
    <row r="4136" spans="1:14">
      <c r="A4136" s="13">
        <v>4135</v>
      </c>
      <c r="B4136" s="13">
        <v>2289</v>
      </c>
      <c r="C4136" s="13">
        <v>97</v>
      </c>
      <c r="D4136" s="13">
        <v>2</v>
      </c>
      <c r="E4136" s="13">
        <v>156.65</v>
      </c>
      <c r="F4136">
        <f t="shared" si="64"/>
        <v>313.3</v>
      </c>
      <c r="G4136" s="13">
        <v>4135</v>
      </c>
      <c r="H4136" s="28" t="str">
        <f>VLOOKUP(G4136,'Customer table'!A:H,8,FALSE)</f>
        <v>Non email user</v>
      </c>
      <c r="N4136">
        <v>1146.95</v>
      </c>
    </row>
    <row r="4137" spans="1:14">
      <c r="A4137" s="13">
        <v>4136</v>
      </c>
      <c r="B4137" s="13">
        <v>2289</v>
      </c>
      <c r="C4137" s="13">
        <v>128</v>
      </c>
      <c r="D4137" s="13">
        <v>1</v>
      </c>
      <c r="E4137" s="13">
        <v>299.56</v>
      </c>
      <c r="F4137">
        <f t="shared" si="64"/>
        <v>299.56</v>
      </c>
      <c r="G4137" s="13">
        <v>4136</v>
      </c>
      <c r="H4137" s="28" t="str">
        <f>VLOOKUP(G4137,'Customer table'!A:H,8,FALSE)</f>
        <v>Email user</v>
      </c>
      <c r="N4137">
        <v>276.75</v>
      </c>
    </row>
    <row r="4138" spans="1:14">
      <c r="A4138" s="13">
        <v>4137</v>
      </c>
      <c r="B4138" s="13">
        <v>2290</v>
      </c>
      <c r="C4138" s="13">
        <v>132</v>
      </c>
      <c r="D4138" s="13">
        <v>1</v>
      </c>
      <c r="E4138" s="13">
        <v>284.14</v>
      </c>
      <c r="F4138">
        <f t="shared" si="64"/>
        <v>284.14</v>
      </c>
      <c r="G4138" s="13">
        <v>4137</v>
      </c>
      <c r="H4138" s="28" t="str">
        <f>VLOOKUP(G4138,'Customer table'!A:H,8,FALSE)</f>
        <v>Non email user</v>
      </c>
      <c r="N4138">
        <v>442.69</v>
      </c>
    </row>
    <row r="4139" spans="1:14">
      <c r="A4139" s="13">
        <v>4138</v>
      </c>
      <c r="B4139" s="13">
        <v>2290</v>
      </c>
      <c r="C4139" s="13">
        <v>72</v>
      </c>
      <c r="D4139" s="13">
        <v>1</v>
      </c>
      <c r="E4139" s="13">
        <v>366.31</v>
      </c>
      <c r="F4139">
        <f t="shared" si="64"/>
        <v>366.31</v>
      </c>
      <c r="G4139" s="13">
        <v>4138</v>
      </c>
      <c r="H4139" s="28" t="str">
        <f>VLOOKUP(G4139,'Customer table'!A:H,8,FALSE)</f>
        <v>Non email user</v>
      </c>
      <c r="N4139">
        <v>293.03</v>
      </c>
    </row>
    <row r="4140" spans="1:14">
      <c r="A4140" s="13">
        <v>4139</v>
      </c>
      <c r="B4140" s="13">
        <v>2290</v>
      </c>
      <c r="C4140" s="13">
        <v>144</v>
      </c>
      <c r="D4140" s="13">
        <v>1</v>
      </c>
      <c r="E4140" s="13">
        <v>273.77</v>
      </c>
      <c r="F4140">
        <f t="shared" si="64"/>
        <v>273.77</v>
      </c>
      <c r="G4140" s="13">
        <v>4139</v>
      </c>
      <c r="H4140" s="28" t="str">
        <f>VLOOKUP(G4140,'Customer table'!A:H,8,FALSE)</f>
        <v>Non email user</v>
      </c>
      <c r="N4140">
        <v>750.26</v>
      </c>
    </row>
    <row r="4141" spans="1:14">
      <c r="A4141" s="13">
        <v>4140</v>
      </c>
      <c r="B4141" s="13">
        <v>2291</v>
      </c>
      <c r="C4141" s="13">
        <v>43</v>
      </c>
      <c r="D4141" s="13">
        <v>1</v>
      </c>
      <c r="E4141" s="13">
        <v>1005.13</v>
      </c>
      <c r="F4141">
        <f t="shared" si="64"/>
        <v>1005.13</v>
      </c>
      <c r="G4141" s="13">
        <v>4140</v>
      </c>
      <c r="H4141" s="28" t="str">
        <f>VLOOKUP(G4141,'Customer table'!A:H,8,FALSE)</f>
        <v>Non email user</v>
      </c>
      <c r="N4141">
        <v>1322.88</v>
      </c>
    </row>
    <row r="4142" spans="1:14">
      <c r="A4142" s="13">
        <v>4141</v>
      </c>
      <c r="B4142" s="13">
        <v>2291</v>
      </c>
      <c r="C4142" s="13">
        <v>150</v>
      </c>
      <c r="D4142" s="13">
        <v>1</v>
      </c>
      <c r="E4142" s="13">
        <v>295.79</v>
      </c>
      <c r="F4142">
        <f t="shared" si="64"/>
        <v>295.79</v>
      </c>
      <c r="G4142" s="13">
        <v>4141</v>
      </c>
      <c r="H4142" s="28" t="str">
        <f>VLOOKUP(G4142,'Customer table'!A:H,8,FALSE)</f>
        <v>Non email user</v>
      </c>
      <c r="N4142">
        <v>539.1</v>
      </c>
    </row>
    <row r="4143" spans="1:14">
      <c r="A4143" s="13">
        <v>4142</v>
      </c>
      <c r="B4143" s="13">
        <v>2291</v>
      </c>
      <c r="C4143" s="13">
        <v>146</v>
      </c>
      <c r="D4143" s="13">
        <v>2</v>
      </c>
      <c r="E4143" s="13">
        <v>278.93</v>
      </c>
      <c r="F4143">
        <f t="shared" si="64"/>
        <v>557.86</v>
      </c>
      <c r="G4143" s="13">
        <v>4142</v>
      </c>
      <c r="H4143" s="28" t="str">
        <f>VLOOKUP(G4143,'Customer table'!A:H,8,FALSE)</f>
        <v>Non email user</v>
      </c>
      <c r="N4143">
        <v>361.97</v>
      </c>
    </row>
    <row r="4144" spans="1:14">
      <c r="A4144" s="13">
        <v>4143</v>
      </c>
      <c r="B4144" s="13">
        <v>2292</v>
      </c>
      <c r="C4144" s="13">
        <v>195</v>
      </c>
      <c r="D4144" s="13">
        <v>2</v>
      </c>
      <c r="E4144" s="13">
        <v>336.84</v>
      </c>
      <c r="F4144">
        <f t="shared" si="64"/>
        <v>673.68</v>
      </c>
      <c r="G4144" s="13">
        <v>4143</v>
      </c>
      <c r="H4144" s="28" t="str">
        <f>VLOOKUP(G4144,'Customer table'!A:H,8,FALSE)</f>
        <v>Email user</v>
      </c>
      <c r="N4144">
        <v>394.17</v>
      </c>
    </row>
    <row r="4145" spans="1:14">
      <c r="A4145" s="13">
        <v>4144</v>
      </c>
      <c r="B4145" s="13">
        <v>2292</v>
      </c>
      <c r="C4145" s="13">
        <v>75</v>
      </c>
      <c r="D4145" s="13">
        <v>1</v>
      </c>
      <c r="E4145" s="13">
        <v>1126.52</v>
      </c>
      <c r="F4145">
        <f t="shared" si="64"/>
        <v>1126.52</v>
      </c>
      <c r="G4145" s="13">
        <v>4144</v>
      </c>
      <c r="H4145" s="28" t="str">
        <f>VLOOKUP(G4145,'Customer table'!A:H,8,FALSE)</f>
        <v>Non email user</v>
      </c>
      <c r="N4145">
        <v>156.65</v>
      </c>
    </row>
    <row r="4146" spans="1:14">
      <c r="A4146" s="13">
        <v>4145</v>
      </c>
      <c r="B4146" s="13">
        <v>2292</v>
      </c>
      <c r="C4146" s="13">
        <v>16</v>
      </c>
      <c r="D4146" s="13">
        <v>1</v>
      </c>
      <c r="E4146" s="13">
        <v>1636.91</v>
      </c>
      <c r="F4146">
        <f t="shared" si="64"/>
        <v>1636.91</v>
      </c>
      <c r="G4146" s="13">
        <v>4145</v>
      </c>
      <c r="H4146" s="28" t="str">
        <f>VLOOKUP(G4146,'Customer table'!A:H,8,FALSE)</f>
        <v>Non email user</v>
      </c>
      <c r="N4146">
        <v>189.69</v>
      </c>
    </row>
    <row r="4147" spans="1:14">
      <c r="A4147" s="13">
        <v>4146</v>
      </c>
      <c r="B4147" s="13">
        <v>2293</v>
      </c>
      <c r="C4147" s="13">
        <v>107</v>
      </c>
      <c r="D4147" s="13">
        <v>1</v>
      </c>
      <c r="E4147" s="13">
        <v>245.09</v>
      </c>
      <c r="F4147">
        <f t="shared" si="64"/>
        <v>245.09</v>
      </c>
      <c r="G4147" s="13">
        <v>4146</v>
      </c>
      <c r="H4147" s="28" t="str">
        <f>VLOOKUP(G4147,'Customer table'!A:H,8,FALSE)</f>
        <v>Non email user</v>
      </c>
      <c r="N4147">
        <v>865.83</v>
      </c>
    </row>
    <row r="4148" spans="1:14">
      <c r="A4148" s="13">
        <v>4147</v>
      </c>
      <c r="B4148" s="13">
        <v>2294</v>
      </c>
      <c r="C4148" s="13">
        <v>117</v>
      </c>
      <c r="D4148" s="13">
        <v>1</v>
      </c>
      <c r="E4148" s="13">
        <v>815.03</v>
      </c>
      <c r="F4148">
        <f t="shared" si="64"/>
        <v>815.03</v>
      </c>
      <c r="G4148" s="13">
        <v>4147</v>
      </c>
      <c r="H4148" s="28" t="str">
        <f>VLOOKUP(G4148,'Customer table'!A:H,8,FALSE)</f>
        <v>Email user</v>
      </c>
      <c r="N4148">
        <v>245.09</v>
      </c>
    </row>
    <row r="4149" spans="1:14">
      <c r="A4149" s="13">
        <v>4148</v>
      </c>
      <c r="B4149" s="13">
        <v>2294</v>
      </c>
      <c r="C4149" s="13">
        <v>74</v>
      </c>
      <c r="D4149" s="13">
        <v>2</v>
      </c>
      <c r="E4149" s="13">
        <v>578.97</v>
      </c>
      <c r="F4149">
        <f t="shared" si="64"/>
        <v>1157.94</v>
      </c>
      <c r="G4149" s="13">
        <v>4148</v>
      </c>
      <c r="H4149" s="28" t="str">
        <f>VLOOKUP(G4149,'Customer table'!A:H,8,FALSE)</f>
        <v>Non email user</v>
      </c>
      <c r="N4149">
        <v>979.14</v>
      </c>
    </row>
    <row r="4150" spans="1:14">
      <c r="A4150" s="13">
        <v>4149</v>
      </c>
      <c r="B4150" s="13">
        <v>2295</v>
      </c>
      <c r="C4150" s="13">
        <v>126</v>
      </c>
      <c r="D4150" s="13">
        <v>1</v>
      </c>
      <c r="E4150" s="13">
        <v>96.07</v>
      </c>
      <c r="F4150">
        <f t="shared" si="64"/>
        <v>96.07</v>
      </c>
      <c r="G4150" s="13">
        <v>4149</v>
      </c>
      <c r="H4150" s="28" t="str">
        <f>VLOOKUP(G4150,'Customer table'!A:H,8,FALSE)</f>
        <v>Non email user</v>
      </c>
      <c r="N4150">
        <v>914.48</v>
      </c>
    </row>
    <row r="4151" spans="1:14">
      <c r="A4151" s="13">
        <v>4150</v>
      </c>
      <c r="B4151" s="13">
        <v>2296</v>
      </c>
      <c r="C4151" s="13">
        <v>158</v>
      </c>
      <c r="D4151" s="13">
        <v>1</v>
      </c>
      <c r="E4151" s="13">
        <v>166.77</v>
      </c>
      <c r="F4151">
        <f t="shared" si="64"/>
        <v>166.77</v>
      </c>
      <c r="G4151" s="13">
        <v>4150</v>
      </c>
      <c r="H4151" s="28" t="str">
        <f>VLOOKUP(G4151,'Customer table'!A:H,8,FALSE)</f>
        <v>Non email user</v>
      </c>
      <c r="N4151">
        <v>1041.67</v>
      </c>
    </row>
    <row r="4152" spans="1:14">
      <c r="A4152" s="13">
        <v>4151</v>
      </c>
      <c r="B4152" s="13">
        <v>2297</v>
      </c>
      <c r="C4152" s="13">
        <v>125</v>
      </c>
      <c r="D4152" s="13">
        <v>1</v>
      </c>
      <c r="E4152" s="13">
        <v>152.53</v>
      </c>
      <c r="F4152">
        <f t="shared" si="64"/>
        <v>152.53</v>
      </c>
      <c r="G4152" s="13">
        <v>4151</v>
      </c>
      <c r="H4152" s="28" t="str">
        <f>VLOOKUP(G4152,'Customer table'!A:H,8,FALSE)</f>
        <v>Non email user</v>
      </c>
      <c r="N4152">
        <v>377.58</v>
      </c>
    </row>
    <row r="4153" spans="1:14">
      <c r="A4153" s="13">
        <v>4152</v>
      </c>
      <c r="B4153" s="13">
        <v>2297</v>
      </c>
      <c r="C4153" s="13">
        <v>162</v>
      </c>
      <c r="D4153" s="13">
        <v>3</v>
      </c>
      <c r="E4153" s="13">
        <v>209.84</v>
      </c>
      <c r="F4153">
        <f t="shared" si="64"/>
        <v>629.52</v>
      </c>
      <c r="G4153" s="13">
        <v>4152</v>
      </c>
      <c r="H4153" s="28" t="str">
        <f>VLOOKUP(G4153,'Customer table'!A:H,8,FALSE)</f>
        <v>Email user</v>
      </c>
      <c r="N4153">
        <v>156.65</v>
      </c>
    </row>
    <row r="4154" spans="1:14">
      <c r="A4154" s="13">
        <v>4153</v>
      </c>
      <c r="B4154" s="13">
        <v>2297</v>
      </c>
      <c r="C4154" s="13">
        <v>102</v>
      </c>
      <c r="D4154" s="13">
        <v>2</v>
      </c>
      <c r="E4154" s="13">
        <v>579.6</v>
      </c>
      <c r="F4154">
        <f t="shared" si="64"/>
        <v>1159.2</v>
      </c>
      <c r="G4154" s="13">
        <v>4153</v>
      </c>
      <c r="H4154" s="28" t="str">
        <f>VLOOKUP(G4154,'Customer table'!A:H,8,FALSE)</f>
        <v>Non email user</v>
      </c>
      <c r="N4154">
        <v>1129.1</v>
      </c>
    </row>
    <row r="4155" spans="1:14">
      <c r="A4155" s="13">
        <v>4154</v>
      </c>
      <c r="B4155" s="13">
        <v>2297</v>
      </c>
      <c r="C4155" s="13">
        <v>169</v>
      </c>
      <c r="D4155" s="13">
        <v>1</v>
      </c>
      <c r="E4155" s="13">
        <v>383.88</v>
      </c>
      <c r="F4155">
        <f t="shared" si="64"/>
        <v>383.88</v>
      </c>
      <c r="G4155" s="13">
        <v>4154</v>
      </c>
      <c r="H4155" s="28" t="str">
        <f>VLOOKUP(G4155,'Customer table'!A:H,8,FALSE)</f>
        <v>Non email user</v>
      </c>
      <c r="N4155">
        <v>1064.65</v>
      </c>
    </row>
    <row r="4156" spans="1:14">
      <c r="A4156" s="13">
        <v>4155</v>
      </c>
      <c r="B4156" s="13">
        <v>2298</v>
      </c>
      <c r="C4156" s="13">
        <v>63</v>
      </c>
      <c r="D4156" s="13">
        <v>1</v>
      </c>
      <c r="E4156" s="13">
        <v>858.98</v>
      </c>
      <c r="F4156">
        <f t="shared" si="64"/>
        <v>858.98</v>
      </c>
      <c r="G4156" s="13">
        <v>4155</v>
      </c>
      <c r="H4156" s="28" t="str">
        <f>VLOOKUP(G4156,'Customer table'!A:H,8,FALSE)</f>
        <v>Non email user</v>
      </c>
      <c r="N4156">
        <v>28.32</v>
      </c>
    </row>
    <row r="4157" spans="1:14">
      <c r="A4157" s="13">
        <v>4156</v>
      </c>
      <c r="B4157" s="13">
        <v>2299</v>
      </c>
      <c r="C4157" s="13">
        <v>144</v>
      </c>
      <c r="D4157" s="13">
        <v>1</v>
      </c>
      <c r="E4157" s="13">
        <v>273.77</v>
      </c>
      <c r="F4157">
        <f t="shared" si="64"/>
        <v>273.77</v>
      </c>
      <c r="G4157" s="13">
        <v>4156</v>
      </c>
      <c r="H4157" s="28" t="str">
        <f>VLOOKUP(G4157,'Customer table'!A:H,8,FALSE)</f>
        <v>Non email user</v>
      </c>
      <c r="N4157">
        <v>1242.72</v>
      </c>
    </row>
    <row r="4158" spans="1:14">
      <c r="A4158" s="13">
        <v>4157</v>
      </c>
      <c r="B4158" s="13">
        <v>2299</v>
      </c>
      <c r="C4158" s="13">
        <v>71</v>
      </c>
      <c r="D4158" s="13">
        <v>1</v>
      </c>
      <c r="E4158" s="13">
        <v>1169</v>
      </c>
      <c r="F4158">
        <f t="shared" si="64"/>
        <v>1169</v>
      </c>
      <c r="G4158" s="13">
        <v>4157</v>
      </c>
      <c r="H4158" s="28" t="str">
        <f>VLOOKUP(G4158,'Customer table'!A:H,8,FALSE)</f>
        <v>Non email user</v>
      </c>
      <c r="N4158">
        <v>258.66</v>
      </c>
    </row>
    <row r="4159" spans="1:14">
      <c r="A4159" s="13">
        <v>4158</v>
      </c>
      <c r="B4159" s="13">
        <v>2299</v>
      </c>
      <c r="C4159" s="13">
        <v>32</v>
      </c>
      <c r="D4159" s="13">
        <v>1</v>
      </c>
      <c r="E4159" s="13">
        <v>644.55</v>
      </c>
      <c r="F4159">
        <f t="shared" si="64"/>
        <v>644.55</v>
      </c>
      <c r="G4159" s="13">
        <v>4158</v>
      </c>
      <c r="H4159" s="28" t="str">
        <f>VLOOKUP(G4159,'Customer table'!A:H,8,FALSE)</f>
        <v>Non email user</v>
      </c>
      <c r="N4159">
        <v>485.49</v>
      </c>
    </row>
    <row r="4160" spans="1:14">
      <c r="A4160" s="13">
        <v>4159</v>
      </c>
      <c r="B4160" s="13">
        <v>2300</v>
      </c>
      <c r="C4160" s="13">
        <v>122</v>
      </c>
      <c r="D4160" s="13">
        <v>2</v>
      </c>
      <c r="E4160" s="13">
        <v>112.48</v>
      </c>
      <c r="F4160">
        <f t="shared" si="64"/>
        <v>224.96</v>
      </c>
      <c r="G4160" s="13">
        <v>4159</v>
      </c>
      <c r="H4160" s="28" t="str">
        <f>VLOOKUP(G4160,'Customer table'!A:H,8,FALSE)</f>
        <v>Non email user</v>
      </c>
      <c r="N4160">
        <v>1161.97</v>
      </c>
    </row>
    <row r="4161" spans="1:14">
      <c r="A4161" s="13">
        <v>4160</v>
      </c>
      <c r="B4161" s="13">
        <v>2300</v>
      </c>
      <c r="C4161" s="13">
        <v>85</v>
      </c>
      <c r="D4161" s="13">
        <v>1</v>
      </c>
      <c r="E4161" s="13">
        <v>359.28</v>
      </c>
      <c r="F4161">
        <f t="shared" si="64"/>
        <v>359.28</v>
      </c>
      <c r="G4161" s="13">
        <v>4160</v>
      </c>
      <c r="H4161" s="28" t="str">
        <f>VLOOKUP(G4161,'Customer table'!A:H,8,FALSE)</f>
        <v>Non email user</v>
      </c>
      <c r="N4161">
        <v>159.92</v>
      </c>
    </row>
    <row r="4162" spans="1:14">
      <c r="A4162" s="13">
        <v>4161</v>
      </c>
      <c r="B4162" s="13">
        <v>2300</v>
      </c>
      <c r="C4162" s="13">
        <v>95</v>
      </c>
      <c r="D4162" s="13">
        <v>1</v>
      </c>
      <c r="E4162" s="13">
        <v>392.24</v>
      </c>
      <c r="F4162">
        <f t="shared" ref="F4162:F4225" si="65">E4162*D4162</f>
        <v>392.24</v>
      </c>
      <c r="G4162" s="13">
        <v>4161</v>
      </c>
      <c r="H4162" s="28" t="str">
        <f>VLOOKUP(G4162,'Customer table'!A:H,8,FALSE)</f>
        <v>Email user</v>
      </c>
      <c r="N4162">
        <v>592.62</v>
      </c>
    </row>
    <row r="4163" spans="1:14">
      <c r="A4163" s="13">
        <v>4162</v>
      </c>
      <c r="B4163" s="13">
        <v>2300</v>
      </c>
      <c r="C4163" s="13">
        <v>82</v>
      </c>
      <c r="D4163" s="13">
        <v>2</v>
      </c>
      <c r="E4163" s="13">
        <v>966.66</v>
      </c>
      <c r="F4163">
        <f t="shared" si="65"/>
        <v>1933.32</v>
      </c>
      <c r="G4163" s="13">
        <v>4162</v>
      </c>
      <c r="H4163" s="28" t="str">
        <f>VLOOKUP(G4163,'Customer table'!A:H,8,FALSE)</f>
        <v>Email user</v>
      </c>
      <c r="N4163">
        <v>309.59</v>
      </c>
    </row>
    <row r="4164" spans="1:14">
      <c r="A4164" s="13">
        <v>4163</v>
      </c>
      <c r="B4164" s="13">
        <v>2301</v>
      </c>
      <c r="C4164" s="13">
        <v>72</v>
      </c>
      <c r="D4164" s="13">
        <v>1</v>
      </c>
      <c r="E4164" s="13">
        <v>366.31</v>
      </c>
      <c r="F4164">
        <f t="shared" si="65"/>
        <v>366.31</v>
      </c>
      <c r="G4164" s="13">
        <v>4163</v>
      </c>
      <c r="H4164" s="28" t="str">
        <f>VLOOKUP(G4164,'Customer table'!A:H,8,FALSE)</f>
        <v>Non email user</v>
      </c>
      <c r="N4164">
        <v>1597.88</v>
      </c>
    </row>
    <row r="4165" spans="1:14">
      <c r="A4165" s="13">
        <v>4164</v>
      </c>
      <c r="B4165" s="13">
        <v>2301</v>
      </c>
      <c r="C4165" s="13">
        <v>89</v>
      </c>
      <c r="D4165" s="13">
        <v>1</v>
      </c>
      <c r="E4165" s="13">
        <v>486.42</v>
      </c>
      <c r="F4165">
        <f t="shared" si="65"/>
        <v>486.42</v>
      </c>
      <c r="G4165" s="13">
        <v>4164</v>
      </c>
      <c r="H4165" s="28" t="str">
        <f>VLOOKUP(G4165,'Customer table'!A:H,8,FALSE)</f>
        <v>Non email user</v>
      </c>
      <c r="N4165">
        <v>279.24</v>
      </c>
    </row>
    <row r="4166" spans="1:14">
      <c r="A4166" s="13">
        <v>4165</v>
      </c>
      <c r="B4166" s="13">
        <v>2301</v>
      </c>
      <c r="C4166" s="13">
        <v>163</v>
      </c>
      <c r="D4166" s="13">
        <v>1</v>
      </c>
      <c r="E4166" s="13">
        <v>193.8</v>
      </c>
      <c r="F4166">
        <f t="shared" si="65"/>
        <v>193.8</v>
      </c>
      <c r="G4166" s="13">
        <v>4165</v>
      </c>
      <c r="H4166" s="28" t="str">
        <f>VLOOKUP(G4166,'Customer table'!A:H,8,FALSE)</f>
        <v>Non email user</v>
      </c>
      <c r="N4166">
        <v>257.17</v>
      </c>
    </row>
    <row r="4167" spans="1:14">
      <c r="A4167" s="13">
        <v>4166</v>
      </c>
      <c r="B4167" s="13">
        <v>2302</v>
      </c>
      <c r="C4167" s="13">
        <v>173</v>
      </c>
      <c r="D4167" s="13">
        <v>1</v>
      </c>
      <c r="E4167" s="13">
        <v>459.12</v>
      </c>
      <c r="F4167">
        <f t="shared" si="65"/>
        <v>459.12</v>
      </c>
      <c r="G4167" s="13">
        <v>4166</v>
      </c>
      <c r="H4167" s="28" t="str">
        <f>VLOOKUP(G4167,'Customer table'!A:H,8,FALSE)</f>
        <v>Email user</v>
      </c>
      <c r="N4167">
        <v>1041.86</v>
      </c>
    </row>
    <row r="4168" spans="1:14">
      <c r="A4168" s="13">
        <v>4167</v>
      </c>
      <c r="B4168" s="13">
        <v>2302</v>
      </c>
      <c r="C4168" s="13">
        <v>161</v>
      </c>
      <c r="D4168" s="13">
        <v>1</v>
      </c>
      <c r="E4168" s="13">
        <v>351.77</v>
      </c>
      <c r="F4168">
        <f t="shared" si="65"/>
        <v>351.77</v>
      </c>
      <c r="G4168" s="13">
        <v>4167</v>
      </c>
      <c r="H4168" s="28" t="str">
        <f>VLOOKUP(G4168,'Customer table'!A:H,8,FALSE)</f>
        <v>Non email user</v>
      </c>
      <c r="N4168">
        <v>279.53</v>
      </c>
    </row>
    <row r="4169" spans="1:14">
      <c r="A4169" s="13">
        <v>4168</v>
      </c>
      <c r="B4169" s="13">
        <v>2302</v>
      </c>
      <c r="C4169" s="13">
        <v>145</v>
      </c>
      <c r="D4169" s="13">
        <v>1</v>
      </c>
      <c r="E4169" s="13">
        <v>154.02</v>
      </c>
      <c r="F4169">
        <f t="shared" si="65"/>
        <v>154.02</v>
      </c>
      <c r="G4169" s="13">
        <v>4168</v>
      </c>
      <c r="H4169" s="28" t="str">
        <f>VLOOKUP(G4169,'Customer table'!A:H,8,FALSE)</f>
        <v>Non email user</v>
      </c>
      <c r="N4169">
        <v>189.69</v>
      </c>
    </row>
    <row r="4170" spans="1:14">
      <c r="A4170" s="13">
        <v>4169</v>
      </c>
      <c r="B4170" s="13">
        <v>2303</v>
      </c>
      <c r="C4170" s="13">
        <v>194</v>
      </c>
      <c r="D4170" s="13">
        <v>2</v>
      </c>
      <c r="E4170" s="13">
        <v>258.66</v>
      </c>
      <c r="F4170">
        <f t="shared" si="65"/>
        <v>517.32</v>
      </c>
      <c r="G4170" s="13">
        <v>4169</v>
      </c>
      <c r="H4170" s="28" t="str">
        <f>VLOOKUP(G4170,'Customer table'!A:H,8,FALSE)</f>
        <v>Email user</v>
      </c>
      <c r="N4170">
        <v>486.42</v>
      </c>
    </row>
    <row r="4171" spans="1:14">
      <c r="A4171" s="13">
        <v>4170</v>
      </c>
      <c r="B4171" s="13">
        <v>2303</v>
      </c>
      <c r="C4171" s="13">
        <v>126</v>
      </c>
      <c r="D4171" s="13">
        <v>1</v>
      </c>
      <c r="E4171" s="13">
        <v>89.87</v>
      </c>
      <c r="F4171">
        <f t="shared" si="65"/>
        <v>89.87</v>
      </c>
      <c r="G4171" s="13">
        <v>4170</v>
      </c>
      <c r="H4171" s="28" t="str">
        <f>VLOOKUP(G4171,'Customer table'!A:H,8,FALSE)</f>
        <v>Email user</v>
      </c>
      <c r="N4171">
        <v>958.2</v>
      </c>
    </row>
    <row r="4172" spans="1:14">
      <c r="A4172" s="13">
        <v>4171</v>
      </c>
      <c r="B4172" s="13">
        <v>2304</v>
      </c>
      <c r="C4172" s="13">
        <v>28</v>
      </c>
      <c r="D4172" s="13">
        <v>1</v>
      </c>
      <c r="E4172" s="13">
        <v>1262.36</v>
      </c>
      <c r="F4172">
        <f t="shared" si="65"/>
        <v>1262.36</v>
      </c>
      <c r="G4172" s="13">
        <v>4171</v>
      </c>
      <c r="H4172" s="28" t="str">
        <f>VLOOKUP(G4172,'Customer table'!A:H,8,FALSE)</f>
        <v>Non email user</v>
      </c>
      <c r="N4172">
        <v>240.57</v>
      </c>
    </row>
    <row r="4173" spans="1:14">
      <c r="A4173" s="13">
        <v>4172</v>
      </c>
      <c r="B4173" s="13">
        <v>2304</v>
      </c>
      <c r="C4173" s="13">
        <v>164</v>
      </c>
      <c r="D4173" s="13">
        <v>1</v>
      </c>
      <c r="E4173" s="13">
        <v>125.18</v>
      </c>
      <c r="F4173">
        <f t="shared" si="65"/>
        <v>125.18</v>
      </c>
      <c r="G4173" s="13">
        <v>4172</v>
      </c>
      <c r="H4173" s="28" t="str">
        <f>VLOOKUP(G4173,'Customer table'!A:H,8,FALSE)</f>
        <v>Non email user</v>
      </c>
      <c r="N4173">
        <v>105.06</v>
      </c>
    </row>
    <row r="4174" spans="1:14">
      <c r="A4174" s="13">
        <v>4173</v>
      </c>
      <c r="B4174" s="13">
        <v>2305</v>
      </c>
      <c r="C4174" s="13">
        <v>17</v>
      </c>
      <c r="D4174" s="13">
        <v>1</v>
      </c>
      <c r="E4174" s="13">
        <v>1786.37</v>
      </c>
      <c r="F4174">
        <f t="shared" si="65"/>
        <v>1786.37</v>
      </c>
      <c r="G4174" s="13">
        <v>4173</v>
      </c>
      <c r="H4174" s="28" t="str">
        <f>VLOOKUP(G4174,'Customer table'!A:H,8,FALSE)</f>
        <v>Non email user</v>
      </c>
      <c r="N4174">
        <v>154.02</v>
      </c>
    </row>
    <row r="4175" spans="1:14">
      <c r="A4175" s="13">
        <v>4174</v>
      </c>
      <c r="B4175" s="13">
        <v>2306</v>
      </c>
      <c r="C4175" s="13">
        <v>103</v>
      </c>
      <c r="D4175" s="13">
        <v>1</v>
      </c>
      <c r="E4175" s="13">
        <v>228.45</v>
      </c>
      <c r="F4175">
        <f t="shared" si="65"/>
        <v>228.45</v>
      </c>
      <c r="G4175" s="13">
        <v>4174</v>
      </c>
      <c r="H4175" s="28" t="str">
        <f>VLOOKUP(G4175,'Customer table'!A:H,8,FALSE)</f>
        <v>Non email user</v>
      </c>
      <c r="N4175">
        <v>594.37</v>
      </c>
    </row>
    <row r="4176" spans="1:14">
      <c r="A4176" s="13">
        <v>4175</v>
      </c>
      <c r="B4176" s="13">
        <v>2307</v>
      </c>
      <c r="C4176" s="13">
        <v>19</v>
      </c>
      <c r="D4176" s="13">
        <v>1</v>
      </c>
      <c r="E4176" s="13">
        <v>828.21</v>
      </c>
      <c r="F4176">
        <f t="shared" si="65"/>
        <v>828.21</v>
      </c>
      <c r="G4176" s="13">
        <v>4175</v>
      </c>
      <c r="H4176" s="28" t="str">
        <f>VLOOKUP(G4176,'Customer table'!A:H,8,FALSE)</f>
        <v>Non email user</v>
      </c>
      <c r="N4176">
        <v>766.48</v>
      </c>
    </row>
    <row r="4177" spans="1:14">
      <c r="A4177" s="13">
        <v>4176</v>
      </c>
      <c r="B4177" s="13">
        <v>2308</v>
      </c>
      <c r="C4177" s="13">
        <v>102</v>
      </c>
      <c r="D4177" s="13">
        <v>1</v>
      </c>
      <c r="E4177" s="13">
        <v>579.6</v>
      </c>
      <c r="F4177">
        <f t="shared" si="65"/>
        <v>579.6</v>
      </c>
      <c r="G4177" s="13">
        <v>4176</v>
      </c>
      <c r="H4177" s="28" t="str">
        <f>VLOOKUP(G4177,'Customer table'!A:H,8,FALSE)</f>
        <v>Email user</v>
      </c>
      <c r="N4177">
        <v>273.77</v>
      </c>
    </row>
    <row r="4178" spans="1:14">
      <c r="A4178" s="13">
        <v>4177</v>
      </c>
      <c r="B4178" s="13">
        <v>2308</v>
      </c>
      <c r="C4178" s="13">
        <v>42</v>
      </c>
      <c r="D4178" s="13">
        <v>1</v>
      </c>
      <c r="E4178" s="13">
        <v>352.84</v>
      </c>
      <c r="F4178">
        <f t="shared" si="65"/>
        <v>352.84</v>
      </c>
      <c r="G4178" s="13">
        <v>4177</v>
      </c>
      <c r="H4178" s="28" t="str">
        <f>VLOOKUP(G4178,'Customer table'!A:H,8,FALSE)</f>
        <v>Non email user</v>
      </c>
      <c r="N4178">
        <v>30.63</v>
      </c>
    </row>
    <row r="4179" spans="1:14">
      <c r="A4179" s="13">
        <v>4178</v>
      </c>
      <c r="B4179" s="13">
        <v>2309</v>
      </c>
      <c r="C4179" s="13">
        <v>141</v>
      </c>
      <c r="D4179" s="13">
        <v>1</v>
      </c>
      <c r="E4179" s="13">
        <v>254.46</v>
      </c>
      <c r="F4179">
        <f t="shared" si="65"/>
        <v>254.46</v>
      </c>
      <c r="G4179" s="13">
        <v>4178</v>
      </c>
      <c r="H4179" s="28" t="str">
        <f>VLOOKUP(G4179,'Customer table'!A:H,8,FALSE)</f>
        <v>Non email user</v>
      </c>
      <c r="N4179">
        <v>3125.58</v>
      </c>
    </row>
    <row r="4180" spans="1:14">
      <c r="A4180" s="13">
        <v>4179</v>
      </c>
      <c r="B4180" s="13">
        <v>2310</v>
      </c>
      <c r="C4180" s="13">
        <v>151</v>
      </c>
      <c r="D4180" s="13">
        <v>2</v>
      </c>
      <c r="E4180" s="13">
        <v>120.27</v>
      </c>
      <c r="F4180">
        <f t="shared" si="65"/>
        <v>240.54</v>
      </c>
      <c r="G4180" s="13">
        <v>4179</v>
      </c>
      <c r="H4180" s="28" t="str">
        <f>VLOOKUP(G4180,'Customer table'!A:H,8,FALSE)</f>
        <v>Email user</v>
      </c>
      <c r="N4180">
        <v>878.9</v>
      </c>
    </row>
    <row r="4181" spans="1:14">
      <c r="A4181" s="13">
        <v>4180</v>
      </c>
      <c r="B4181" s="13">
        <v>2310</v>
      </c>
      <c r="C4181" s="13">
        <v>128</v>
      </c>
      <c r="D4181" s="13">
        <v>2</v>
      </c>
      <c r="E4181" s="13">
        <v>299.56</v>
      </c>
      <c r="F4181">
        <f t="shared" si="65"/>
        <v>599.12</v>
      </c>
      <c r="G4181" s="13">
        <v>4180</v>
      </c>
      <c r="H4181" s="28" t="str">
        <f>VLOOKUP(G4181,'Customer table'!A:H,8,FALSE)</f>
        <v>Email user</v>
      </c>
      <c r="N4181">
        <v>196.53</v>
      </c>
    </row>
    <row r="4182" spans="1:14">
      <c r="A4182" s="13">
        <v>4181</v>
      </c>
      <c r="B4182" s="13">
        <v>2310</v>
      </c>
      <c r="C4182" s="13">
        <v>90</v>
      </c>
      <c r="D4182" s="13">
        <v>3</v>
      </c>
      <c r="E4182" s="13">
        <v>538.64</v>
      </c>
      <c r="F4182">
        <f t="shared" si="65"/>
        <v>1615.92</v>
      </c>
      <c r="G4182" s="13">
        <v>4181</v>
      </c>
      <c r="H4182" s="28" t="str">
        <f>VLOOKUP(G4182,'Customer table'!A:H,8,FALSE)</f>
        <v>Non email user</v>
      </c>
      <c r="N4182">
        <v>196.53</v>
      </c>
    </row>
    <row r="4183" spans="1:14">
      <c r="A4183" s="13">
        <v>4182</v>
      </c>
      <c r="B4183" s="13">
        <v>2311</v>
      </c>
      <c r="C4183" s="13">
        <v>132</v>
      </c>
      <c r="D4183" s="13">
        <v>1</v>
      </c>
      <c r="E4183" s="13">
        <v>284.14</v>
      </c>
      <c r="F4183">
        <f t="shared" si="65"/>
        <v>284.14</v>
      </c>
      <c r="G4183" s="13">
        <v>4182</v>
      </c>
      <c r="H4183" s="28" t="str">
        <f>VLOOKUP(G4183,'Customer table'!A:H,8,FALSE)</f>
        <v>Non email user</v>
      </c>
      <c r="N4183">
        <v>316.27</v>
      </c>
    </row>
    <row r="4184" spans="1:14">
      <c r="A4184" s="13">
        <v>4183</v>
      </c>
      <c r="B4184" s="13">
        <v>2311</v>
      </c>
      <c r="C4184" s="13">
        <v>24</v>
      </c>
      <c r="D4184" s="13">
        <v>1</v>
      </c>
      <c r="E4184" s="13">
        <v>1041.86</v>
      </c>
      <c r="F4184">
        <f t="shared" si="65"/>
        <v>1041.86</v>
      </c>
      <c r="G4184" s="13">
        <v>4183</v>
      </c>
      <c r="H4184" s="28" t="str">
        <f>VLOOKUP(G4184,'Customer table'!A:H,8,FALSE)</f>
        <v>Non email user</v>
      </c>
      <c r="N4184">
        <v>95.72</v>
      </c>
    </row>
    <row r="4185" spans="1:14">
      <c r="A4185" s="13">
        <v>4184</v>
      </c>
      <c r="B4185" s="13">
        <v>2312</v>
      </c>
      <c r="C4185" s="13">
        <v>92</v>
      </c>
      <c r="D4185" s="13">
        <v>1</v>
      </c>
      <c r="E4185" s="13">
        <v>996.68</v>
      </c>
      <c r="F4185">
        <f t="shared" si="65"/>
        <v>996.68</v>
      </c>
      <c r="G4185" s="13">
        <v>4184</v>
      </c>
      <c r="H4185" s="28" t="str">
        <f>VLOOKUP(G4185,'Customer table'!A:H,8,FALSE)</f>
        <v>Email user</v>
      </c>
      <c r="N4185">
        <v>914.09</v>
      </c>
    </row>
    <row r="4186" spans="1:14">
      <c r="A4186" s="13">
        <v>4185</v>
      </c>
      <c r="B4186" s="13">
        <v>2313</v>
      </c>
      <c r="C4186" s="13">
        <v>136</v>
      </c>
      <c r="D4186" s="13">
        <v>1</v>
      </c>
      <c r="E4186" s="13">
        <v>276.75</v>
      </c>
      <c r="F4186">
        <f t="shared" si="65"/>
        <v>276.75</v>
      </c>
      <c r="G4186" s="13">
        <v>4185</v>
      </c>
      <c r="H4186" s="28" t="str">
        <f>VLOOKUP(G4186,'Customer table'!A:H,8,FALSE)</f>
        <v>Non email user</v>
      </c>
      <c r="N4186">
        <v>1496.02</v>
      </c>
    </row>
    <row r="4187" spans="1:14">
      <c r="A4187" s="13">
        <v>4186</v>
      </c>
      <c r="B4187" s="13">
        <v>2313</v>
      </c>
      <c r="C4187" s="13">
        <v>176</v>
      </c>
      <c r="D4187" s="13">
        <v>1</v>
      </c>
      <c r="E4187" s="13">
        <v>436.2</v>
      </c>
      <c r="F4187">
        <f t="shared" si="65"/>
        <v>436.2</v>
      </c>
      <c r="G4187" s="13">
        <v>4186</v>
      </c>
      <c r="H4187" s="28" t="str">
        <f>VLOOKUP(G4187,'Customer table'!A:H,8,FALSE)</f>
        <v>Non email user</v>
      </c>
      <c r="N4187">
        <v>266.31</v>
      </c>
    </row>
    <row r="4188" spans="1:14">
      <c r="A4188" s="13">
        <v>4187</v>
      </c>
      <c r="B4188" s="13">
        <v>2313</v>
      </c>
      <c r="C4188" s="13">
        <v>13</v>
      </c>
      <c r="D4188" s="13">
        <v>1</v>
      </c>
      <c r="E4188" s="13">
        <v>526.08</v>
      </c>
      <c r="F4188">
        <f t="shared" si="65"/>
        <v>526.08</v>
      </c>
      <c r="G4188" s="13">
        <v>4187</v>
      </c>
      <c r="H4188" s="28" t="str">
        <f>VLOOKUP(G4188,'Customer table'!A:H,8,FALSE)</f>
        <v>Non email user</v>
      </c>
      <c r="N4188">
        <v>335.72</v>
      </c>
    </row>
    <row r="4189" spans="1:14">
      <c r="A4189" s="13">
        <v>4188</v>
      </c>
      <c r="B4189" s="13">
        <v>2314</v>
      </c>
      <c r="C4189" s="13">
        <v>151</v>
      </c>
      <c r="D4189" s="13">
        <v>2</v>
      </c>
      <c r="E4189" s="13">
        <v>120.27</v>
      </c>
      <c r="F4189">
        <f t="shared" si="65"/>
        <v>240.54</v>
      </c>
      <c r="G4189" s="13">
        <v>4188</v>
      </c>
      <c r="H4189" s="28" t="str">
        <f>VLOOKUP(G4189,'Customer table'!A:H,8,FALSE)</f>
        <v>Non email user</v>
      </c>
      <c r="N4189">
        <v>493.21</v>
      </c>
    </row>
    <row r="4190" spans="1:14">
      <c r="A4190" s="13">
        <v>4189</v>
      </c>
      <c r="B4190" s="13">
        <v>2315</v>
      </c>
      <c r="C4190" s="13">
        <v>131</v>
      </c>
      <c r="D4190" s="13">
        <v>3</v>
      </c>
      <c r="E4190" s="13">
        <v>30.63</v>
      </c>
      <c r="F4190">
        <f t="shared" si="65"/>
        <v>91.89</v>
      </c>
      <c r="G4190" s="13">
        <v>4189</v>
      </c>
      <c r="H4190" s="28" t="str">
        <f>VLOOKUP(G4190,'Customer table'!A:H,8,FALSE)</f>
        <v>Non email user</v>
      </c>
      <c r="N4190">
        <v>459.12</v>
      </c>
    </row>
    <row r="4191" spans="1:14">
      <c r="A4191" s="13">
        <v>4190</v>
      </c>
      <c r="B4191" s="13">
        <v>2315</v>
      </c>
      <c r="C4191" s="13">
        <v>13</v>
      </c>
      <c r="D4191" s="13">
        <v>1</v>
      </c>
      <c r="E4191" s="13">
        <v>469.22</v>
      </c>
      <c r="F4191">
        <f t="shared" si="65"/>
        <v>469.22</v>
      </c>
      <c r="G4191" s="13">
        <v>4190</v>
      </c>
      <c r="H4191" s="28" t="str">
        <f>VLOOKUP(G4191,'Customer table'!A:H,8,FALSE)</f>
        <v>Email user</v>
      </c>
      <c r="N4191">
        <v>1836.52</v>
      </c>
    </row>
    <row r="4192" spans="1:14">
      <c r="A4192" s="13">
        <v>4191</v>
      </c>
      <c r="B4192" s="13">
        <v>2315</v>
      </c>
      <c r="C4192" s="13">
        <v>165</v>
      </c>
      <c r="D4192" s="13">
        <v>1</v>
      </c>
      <c r="E4192" s="13">
        <v>377.58</v>
      </c>
      <c r="F4192">
        <f t="shared" si="65"/>
        <v>377.58</v>
      </c>
      <c r="G4192" s="13">
        <v>4191</v>
      </c>
      <c r="H4192" s="28" t="str">
        <f>VLOOKUP(G4192,'Customer table'!A:H,8,FALSE)</f>
        <v>Non email user</v>
      </c>
      <c r="N4192">
        <v>187.47</v>
      </c>
    </row>
    <row r="4193" spans="1:14">
      <c r="A4193" s="13">
        <v>4192</v>
      </c>
      <c r="B4193" s="13">
        <v>2315</v>
      </c>
      <c r="C4193" s="13">
        <v>34</v>
      </c>
      <c r="D4193" s="13">
        <v>1</v>
      </c>
      <c r="E4193" s="13">
        <v>1993.79</v>
      </c>
      <c r="F4193">
        <f t="shared" si="65"/>
        <v>1993.79</v>
      </c>
      <c r="G4193" s="13">
        <v>4192</v>
      </c>
      <c r="H4193" s="28" t="str">
        <f>VLOOKUP(G4193,'Customer table'!A:H,8,FALSE)</f>
        <v>Non email user</v>
      </c>
      <c r="N4193">
        <v>1933.65</v>
      </c>
    </row>
    <row r="4194" spans="1:14">
      <c r="A4194" s="13">
        <v>4193</v>
      </c>
      <c r="B4194" s="13">
        <v>2316</v>
      </c>
      <c r="C4194" s="13">
        <v>71</v>
      </c>
      <c r="D4194" s="13">
        <v>2</v>
      </c>
      <c r="E4194" s="13">
        <v>1169</v>
      </c>
      <c r="F4194">
        <f t="shared" si="65"/>
        <v>2338</v>
      </c>
      <c r="G4194" s="13">
        <v>4193</v>
      </c>
      <c r="H4194" s="28" t="str">
        <f>VLOOKUP(G4194,'Customer table'!A:H,8,FALSE)</f>
        <v>Email user</v>
      </c>
      <c r="N4194">
        <v>340.18</v>
      </c>
    </row>
    <row r="4195" spans="1:14">
      <c r="A4195" s="13">
        <v>4194</v>
      </c>
      <c r="B4195" s="13">
        <v>2316</v>
      </c>
      <c r="C4195" s="13">
        <v>19</v>
      </c>
      <c r="D4195" s="13">
        <v>1</v>
      </c>
      <c r="E4195" s="13">
        <v>845.75</v>
      </c>
      <c r="F4195">
        <f t="shared" si="65"/>
        <v>845.75</v>
      </c>
      <c r="G4195" s="13">
        <v>4194</v>
      </c>
      <c r="H4195" s="28" t="str">
        <f>VLOOKUP(G4195,'Customer table'!A:H,8,FALSE)</f>
        <v>Non email user</v>
      </c>
      <c r="N4195">
        <v>268.21</v>
      </c>
    </row>
    <row r="4196" spans="1:14">
      <c r="A4196" s="13">
        <v>4195</v>
      </c>
      <c r="B4196" s="13">
        <v>2317</v>
      </c>
      <c r="C4196" s="13">
        <v>6</v>
      </c>
      <c r="D4196" s="13">
        <v>1</v>
      </c>
      <c r="E4196" s="13">
        <v>1071.23</v>
      </c>
      <c r="F4196">
        <f t="shared" si="65"/>
        <v>1071.23</v>
      </c>
      <c r="G4196" s="13">
        <v>4195</v>
      </c>
      <c r="H4196" s="28" t="str">
        <f>VLOOKUP(G4196,'Customer table'!A:H,8,FALSE)</f>
        <v>Email user</v>
      </c>
      <c r="N4196">
        <v>187.89</v>
      </c>
    </row>
    <row r="4197" spans="1:14">
      <c r="A4197" s="13">
        <v>4196</v>
      </c>
      <c r="B4197" s="13">
        <v>2318</v>
      </c>
      <c r="C4197" s="13">
        <v>181</v>
      </c>
      <c r="D4197" s="13">
        <v>1</v>
      </c>
      <c r="E4197" s="13">
        <v>216.2</v>
      </c>
      <c r="F4197">
        <f t="shared" si="65"/>
        <v>216.2</v>
      </c>
      <c r="G4197" s="13">
        <v>4196</v>
      </c>
      <c r="H4197" s="28" t="str">
        <f>VLOOKUP(G4197,'Customer table'!A:H,8,FALSE)</f>
        <v>Email user</v>
      </c>
      <c r="N4197">
        <v>156.65</v>
      </c>
    </row>
    <row r="4198" spans="1:14">
      <c r="A4198" s="13">
        <v>4197</v>
      </c>
      <c r="B4198" s="13">
        <v>2318</v>
      </c>
      <c r="C4198" s="13">
        <v>137</v>
      </c>
      <c r="D4198" s="13">
        <v>3</v>
      </c>
      <c r="E4198" s="13">
        <v>206.78</v>
      </c>
      <c r="F4198">
        <f t="shared" si="65"/>
        <v>620.34</v>
      </c>
      <c r="G4198" s="13">
        <v>4197</v>
      </c>
      <c r="H4198" s="28" t="str">
        <f>VLOOKUP(G4198,'Customer table'!A:H,8,FALSE)</f>
        <v>Non email user</v>
      </c>
      <c r="N4198">
        <v>594.37</v>
      </c>
    </row>
    <row r="4199" spans="1:14">
      <c r="A4199" s="13">
        <v>4198</v>
      </c>
      <c r="B4199" s="13">
        <v>2319</v>
      </c>
      <c r="C4199" s="13">
        <v>112</v>
      </c>
      <c r="D4199" s="13">
        <v>1</v>
      </c>
      <c r="E4199" s="13">
        <v>716.89</v>
      </c>
      <c r="F4199">
        <f t="shared" si="65"/>
        <v>716.89</v>
      </c>
      <c r="G4199" s="13">
        <v>4198</v>
      </c>
      <c r="H4199" s="28" t="str">
        <f>VLOOKUP(G4199,'Customer table'!A:H,8,FALSE)</f>
        <v>Email user</v>
      </c>
      <c r="N4199">
        <v>1016.02</v>
      </c>
    </row>
    <row r="4200" spans="1:14">
      <c r="A4200" s="13">
        <v>4199</v>
      </c>
      <c r="B4200" s="13">
        <v>2319</v>
      </c>
      <c r="C4200" s="13">
        <v>139</v>
      </c>
      <c r="D4200" s="13">
        <v>3</v>
      </c>
      <c r="E4200" s="13">
        <v>240.57</v>
      </c>
      <c r="F4200">
        <f t="shared" si="65"/>
        <v>721.71</v>
      </c>
      <c r="G4200" s="13">
        <v>4199</v>
      </c>
      <c r="H4200" s="28" t="str">
        <f>VLOOKUP(G4200,'Customer table'!A:H,8,FALSE)</f>
        <v>Non email user</v>
      </c>
      <c r="N4200">
        <v>4062.75</v>
      </c>
    </row>
    <row r="4201" spans="1:14">
      <c r="A4201" s="13">
        <v>4200</v>
      </c>
      <c r="B4201" s="13">
        <v>2319</v>
      </c>
      <c r="C4201" s="13">
        <v>156</v>
      </c>
      <c r="D4201" s="13">
        <v>1</v>
      </c>
      <c r="E4201" s="13">
        <v>395.52</v>
      </c>
      <c r="F4201">
        <f t="shared" si="65"/>
        <v>395.52</v>
      </c>
      <c r="G4201" s="13">
        <v>4200</v>
      </c>
      <c r="H4201" s="28" t="str">
        <f>VLOOKUP(G4201,'Customer table'!A:H,8,FALSE)</f>
        <v>Non email user</v>
      </c>
      <c r="N4201">
        <v>965.83</v>
      </c>
    </row>
    <row r="4202" spans="1:14">
      <c r="A4202" s="13">
        <v>4201</v>
      </c>
      <c r="B4202" s="13">
        <v>2320</v>
      </c>
      <c r="C4202" s="13">
        <v>179</v>
      </c>
      <c r="D4202" s="13">
        <v>1</v>
      </c>
      <c r="E4202" s="13">
        <v>154.28</v>
      </c>
      <c r="F4202">
        <f t="shared" si="65"/>
        <v>154.28</v>
      </c>
      <c r="G4202" s="13">
        <v>4201</v>
      </c>
      <c r="H4202" s="28" t="str">
        <f>VLOOKUP(G4202,'Customer table'!A:H,8,FALSE)</f>
        <v>Non email user</v>
      </c>
      <c r="N4202">
        <v>44.16</v>
      </c>
    </row>
    <row r="4203" spans="1:14">
      <c r="A4203" s="13">
        <v>4202</v>
      </c>
      <c r="B4203" s="13">
        <v>2320</v>
      </c>
      <c r="C4203" s="13">
        <v>166</v>
      </c>
      <c r="D4203" s="13">
        <v>1</v>
      </c>
      <c r="E4203" s="13">
        <v>265.95</v>
      </c>
      <c r="F4203">
        <f t="shared" si="65"/>
        <v>265.95</v>
      </c>
      <c r="G4203" s="13">
        <v>4202</v>
      </c>
      <c r="H4203" s="28" t="str">
        <f>VLOOKUP(G4203,'Customer table'!A:H,8,FALSE)</f>
        <v>Non email user</v>
      </c>
      <c r="N4203">
        <v>157.92</v>
      </c>
    </row>
    <row r="4204" spans="1:14">
      <c r="A4204" s="13">
        <v>4203</v>
      </c>
      <c r="B4204" s="13">
        <v>2321</v>
      </c>
      <c r="C4204" s="13">
        <v>153</v>
      </c>
      <c r="D4204" s="13">
        <v>1</v>
      </c>
      <c r="E4204" s="13">
        <v>318.02</v>
      </c>
      <c r="F4204">
        <f t="shared" si="65"/>
        <v>318.02</v>
      </c>
      <c r="G4204" s="13">
        <v>4203</v>
      </c>
      <c r="H4204" s="28" t="str">
        <f>VLOOKUP(G4204,'Customer table'!A:H,8,FALSE)</f>
        <v>Non email user</v>
      </c>
      <c r="N4204">
        <v>367.67</v>
      </c>
    </row>
    <row r="4205" spans="1:14">
      <c r="A4205" s="13">
        <v>4204</v>
      </c>
      <c r="B4205" s="13">
        <v>2321</v>
      </c>
      <c r="C4205" s="13">
        <v>64</v>
      </c>
      <c r="D4205" s="13">
        <v>1</v>
      </c>
      <c r="E4205" s="13">
        <v>667.02</v>
      </c>
      <c r="F4205">
        <f t="shared" si="65"/>
        <v>667.02</v>
      </c>
      <c r="G4205" s="13">
        <v>4204</v>
      </c>
      <c r="H4205" s="28" t="str">
        <f>VLOOKUP(G4205,'Customer table'!A:H,8,FALSE)</f>
        <v>Non email user</v>
      </c>
      <c r="N4205">
        <v>1143.62</v>
      </c>
    </row>
    <row r="4206" spans="1:14">
      <c r="A4206" s="13">
        <v>4205</v>
      </c>
      <c r="B4206" s="13">
        <v>2321</v>
      </c>
      <c r="C4206" s="13">
        <v>110</v>
      </c>
      <c r="D4206" s="13">
        <v>1</v>
      </c>
      <c r="E4206" s="13">
        <v>412.02</v>
      </c>
      <c r="F4206">
        <f t="shared" si="65"/>
        <v>412.02</v>
      </c>
      <c r="G4206" s="13">
        <v>4205</v>
      </c>
      <c r="H4206" s="28" t="str">
        <f>VLOOKUP(G4206,'Customer table'!A:H,8,FALSE)</f>
        <v>Non email user</v>
      </c>
      <c r="N4206">
        <v>1072.43</v>
      </c>
    </row>
    <row r="4207" spans="1:14">
      <c r="A4207" s="13">
        <v>4206</v>
      </c>
      <c r="B4207" s="13">
        <v>2322</v>
      </c>
      <c r="C4207" s="13">
        <v>138</v>
      </c>
      <c r="D4207" s="13">
        <v>1</v>
      </c>
      <c r="E4207" s="13">
        <v>280.61</v>
      </c>
      <c r="F4207">
        <f t="shared" si="65"/>
        <v>280.61</v>
      </c>
      <c r="G4207" s="13">
        <v>4206</v>
      </c>
      <c r="H4207" s="28" t="str">
        <f>VLOOKUP(G4207,'Customer table'!A:H,8,FALSE)</f>
        <v>Email user</v>
      </c>
      <c r="N4207">
        <v>168.74</v>
      </c>
    </row>
    <row r="4208" spans="1:14">
      <c r="A4208" s="13">
        <v>4207</v>
      </c>
      <c r="B4208" s="13">
        <v>2322</v>
      </c>
      <c r="C4208" s="13">
        <v>151</v>
      </c>
      <c r="D4208" s="13">
        <v>1</v>
      </c>
      <c r="E4208" s="13">
        <v>120.27</v>
      </c>
      <c r="F4208">
        <f t="shared" si="65"/>
        <v>120.27</v>
      </c>
      <c r="G4208" s="13">
        <v>4207</v>
      </c>
      <c r="H4208" s="28" t="str">
        <f>VLOOKUP(G4208,'Customer table'!A:H,8,FALSE)</f>
        <v>Email user</v>
      </c>
      <c r="N4208">
        <v>857.88</v>
      </c>
    </row>
    <row r="4209" spans="1:14">
      <c r="A4209" s="13">
        <v>4208</v>
      </c>
      <c r="B4209" s="13">
        <v>2322</v>
      </c>
      <c r="C4209" s="13">
        <v>146</v>
      </c>
      <c r="D4209" s="13">
        <v>1</v>
      </c>
      <c r="E4209" s="13">
        <v>278.93</v>
      </c>
      <c r="F4209">
        <f t="shared" si="65"/>
        <v>278.93</v>
      </c>
      <c r="G4209" s="13">
        <v>4208</v>
      </c>
      <c r="H4209" s="28" t="str">
        <f>VLOOKUP(G4209,'Customer table'!A:H,8,FALSE)</f>
        <v>Email user</v>
      </c>
      <c r="N4209">
        <v>300.98</v>
      </c>
    </row>
    <row r="4210" spans="1:14">
      <c r="A4210" s="13">
        <v>4209</v>
      </c>
      <c r="B4210" s="13">
        <v>2323</v>
      </c>
      <c r="C4210" s="13">
        <v>79</v>
      </c>
      <c r="D4210" s="13">
        <v>2</v>
      </c>
      <c r="E4210" s="13">
        <v>935.74</v>
      </c>
      <c r="F4210">
        <f t="shared" si="65"/>
        <v>1871.48</v>
      </c>
      <c r="G4210" s="13">
        <v>4209</v>
      </c>
      <c r="H4210" s="28" t="str">
        <f>VLOOKUP(G4210,'Customer table'!A:H,8,FALSE)</f>
        <v>Non email user</v>
      </c>
      <c r="N4210">
        <v>1239.3</v>
      </c>
    </row>
    <row r="4211" spans="1:14">
      <c r="A4211" s="13">
        <v>4210</v>
      </c>
      <c r="B4211" s="13">
        <v>2323</v>
      </c>
      <c r="C4211" s="13">
        <v>144</v>
      </c>
      <c r="D4211" s="13">
        <v>1</v>
      </c>
      <c r="E4211" s="13">
        <v>273.77</v>
      </c>
      <c r="F4211">
        <f t="shared" si="65"/>
        <v>273.77</v>
      </c>
      <c r="G4211" s="13">
        <v>4210</v>
      </c>
      <c r="H4211" s="28" t="str">
        <f>VLOOKUP(G4211,'Customer table'!A:H,8,FALSE)</f>
        <v>Email user</v>
      </c>
      <c r="N4211">
        <v>184.17</v>
      </c>
    </row>
    <row r="4212" spans="1:14">
      <c r="A4212" s="13">
        <v>4211</v>
      </c>
      <c r="B4212" s="13">
        <v>2323</v>
      </c>
      <c r="C4212" s="13">
        <v>116</v>
      </c>
      <c r="D4212" s="13">
        <v>1</v>
      </c>
      <c r="E4212" s="13">
        <v>899.2</v>
      </c>
      <c r="F4212">
        <f t="shared" si="65"/>
        <v>899.2</v>
      </c>
      <c r="G4212" s="13">
        <v>4211</v>
      </c>
      <c r="H4212" s="28" t="str">
        <f>VLOOKUP(G4212,'Customer table'!A:H,8,FALSE)</f>
        <v>Email user</v>
      </c>
      <c r="N4212">
        <v>1435.24</v>
      </c>
    </row>
    <row r="4213" spans="1:14">
      <c r="A4213" s="13">
        <v>4212</v>
      </c>
      <c r="B4213" s="13">
        <v>2324</v>
      </c>
      <c r="C4213" s="13">
        <v>73</v>
      </c>
      <c r="D4213" s="13">
        <v>1</v>
      </c>
      <c r="E4213" s="13">
        <v>1064.65</v>
      </c>
      <c r="F4213">
        <f t="shared" si="65"/>
        <v>1064.65</v>
      </c>
      <c r="G4213" s="13">
        <v>4212</v>
      </c>
      <c r="H4213" s="28" t="str">
        <f>VLOOKUP(G4213,'Customer table'!A:H,8,FALSE)</f>
        <v>Non email user</v>
      </c>
      <c r="N4213">
        <v>1126.52</v>
      </c>
    </row>
    <row r="4214" spans="1:14">
      <c r="A4214" s="13">
        <v>4213</v>
      </c>
      <c r="B4214" s="13">
        <v>2325</v>
      </c>
      <c r="C4214" s="13">
        <v>146</v>
      </c>
      <c r="D4214" s="13">
        <v>1</v>
      </c>
      <c r="E4214" s="13">
        <v>246.63</v>
      </c>
      <c r="F4214">
        <f t="shared" si="65"/>
        <v>246.63</v>
      </c>
      <c r="G4214" s="13">
        <v>4213</v>
      </c>
      <c r="H4214" s="28" t="str">
        <f>VLOOKUP(G4214,'Customer table'!A:H,8,FALSE)</f>
        <v>Non email user</v>
      </c>
      <c r="N4214">
        <v>1636.91</v>
      </c>
    </row>
    <row r="4215" spans="1:14">
      <c r="A4215" s="13">
        <v>4214</v>
      </c>
      <c r="B4215" s="13">
        <v>2325</v>
      </c>
      <c r="C4215" s="13">
        <v>144</v>
      </c>
      <c r="D4215" s="13">
        <v>1</v>
      </c>
      <c r="E4215" s="13">
        <v>273.77</v>
      </c>
      <c r="F4215">
        <f t="shared" si="65"/>
        <v>273.77</v>
      </c>
      <c r="G4215" s="13">
        <v>4214</v>
      </c>
      <c r="H4215" s="28" t="str">
        <f>VLOOKUP(G4215,'Customer table'!A:H,8,FALSE)</f>
        <v>Email user</v>
      </c>
      <c r="N4215">
        <v>1033.01</v>
      </c>
    </row>
    <row r="4216" spans="1:14">
      <c r="A4216" s="13">
        <v>4215</v>
      </c>
      <c r="B4216" s="13">
        <v>2325</v>
      </c>
      <c r="C4216" s="13">
        <v>142</v>
      </c>
      <c r="D4216" s="13">
        <v>1</v>
      </c>
      <c r="E4216" s="13">
        <v>193.6</v>
      </c>
      <c r="F4216">
        <f t="shared" si="65"/>
        <v>193.6</v>
      </c>
      <c r="G4216" s="13">
        <v>4215</v>
      </c>
      <c r="H4216" s="28" t="str">
        <f>VLOOKUP(G4216,'Customer table'!A:H,8,FALSE)</f>
        <v>Non email user</v>
      </c>
      <c r="N4216">
        <v>91.89</v>
      </c>
    </row>
    <row r="4217" spans="1:14">
      <c r="A4217" s="13">
        <v>4216</v>
      </c>
      <c r="B4217" s="13">
        <v>2326</v>
      </c>
      <c r="C4217" s="13">
        <v>128</v>
      </c>
      <c r="D4217" s="13">
        <v>1</v>
      </c>
      <c r="E4217" s="13">
        <v>269.99</v>
      </c>
      <c r="F4217">
        <f t="shared" si="65"/>
        <v>269.99</v>
      </c>
      <c r="G4217" s="13">
        <v>4216</v>
      </c>
      <c r="H4217" s="28" t="str">
        <f>VLOOKUP(G4217,'Customer table'!A:H,8,FALSE)</f>
        <v>Non email user</v>
      </c>
      <c r="N4217">
        <v>1566.79</v>
      </c>
    </row>
    <row r="4218" spans="1:14">
      <c r="A4218" s="13">
        <v>4217</v>
      </c>
      <c r="B4218" s="13">
        <v>2326</v>
      </c>
      <c r="C4218" s="13">
        <v>161</v>
      </c>
      <c r="D4218" s="13">
        <v>1</v>
      </c>
      <c r="E4218" s="13">
        <v>406.33</v>
      </c>
      <c r="F4218">
        <f t="shared" si="65"/>
        <v>406.33</v>
      </c>
      <c r="G4218" s="13">
        <v>4217</v>
      </c>
      <c r="H4218" s="28" t="str">
        <f>VLOOKUP(G4218,'Customer table'!A:H,8,FALSE)</f>
        <v>Non email user</v>
      </c>
      <c r="N4218">
        <v>422.6</v>
      </c>
    </row>
    <row r="4219" spans="1:14">
      <c r="A4219" s="13">
        <v>4218</v>
      </c>
      <c r="B4219" s="13">
        <v>2327</v>
      </c>
      <c r="C4219" s="13">
        <v>77</v>
      </c>
      <c r="D4219" s="13">
        <v>1</v>
      </c>
      <c r="E4219" s="13">
        <v>861.87</v>
      </c>
      <c r="F4219">
        <f t="shared" si="65"/>
        <v>861.87</v>
      </c>
      <c r="G4219" s="13">
        <v>4218</v>
      </c>
      <c r="H4219" s="28" t="str">
        <f>VLOOKUP(G4219,'Customer table'!A:H,8,FALSE)</f>
        <v>Non email user</v>
      </c>
      <c r="N4219">
        <v>521.14</v>
      </c>
    </row>
    <row r="4220" spans="1:14">
      <c r="A4220" s="13">
        <v>4219</v>
      </c>
      <c r="B4220" s="13">
        <v>2327</v>
      </c>
      <c r="C4220" s="13">
        <v>76</v>
      </c>
      <c r="D4220" s="13">
        <v>1</v>
      </c>
      <c r="E4220" s="13">
        <v>623.01</v>
      </c>
      <c r="F4220">
        <f t="shared" si="65"/>
        <v>623.01</v>
      </c>
      <c r="G4220" s="13">
        <v>4219</v>
      </c>
      <c r="H4220" s="28" t="str">
        <f>VLOOKUP(G4220,'Customer table'!A:H,8,FALSE)</f>
        <v>Non email user</v>
      </c>
      <c r="N4220">
        <v>664.38</v>
      </c>
    </row>
    <row r="4221" spans="1:14">
      <c r="A4221" s="13">
        <v>4220</v>
      </c>
      <c r="B4221" s="13">
        <v>2328</v>
      </c>
      <c r="C4221" s="13">
        <v>64</v>
      </c>
      <c r="D4221" s="13">
        <v>1</v>
      </c>
      <c r="E4221" s="13">
        <v>667.02</v>
      </c>
      <c r="F4221">
        <f t="shared" si="65"/>
        <v>667.02</v>
      </c>
      <c r="G4221" s="13">
        <v>4220</v>
      </c>
      <c r="H4221" s="28" t="str">
        <f>VLOOKUP(G4221,'Customer table'!A:H,8,FALSE)</f>
        <v>Email user</v>
      </c>
      <c r="N4221">
        <v>278.93</v>
      </c>
    </row>
    <row r="4222" spans="1:14">
      <c r="A4222" s="13">
        <v>4221</v>
      </c>
      <c r="B4222" s="13">
        <v>2328</v>
      </c>
      <c r="C4222" s="13">
        <v>188</v>
      </c>
      <c r="D4222" s="13">
        <v>1</v>
      </c>
      <c r="E4222" s="13">
        <v>150.49</v>
      </c>
      <c r="F4222">
        <f t="shared" si="65"/>
        <v>150.49</v>
      </c>
      <c r="G4222" s="13">
        <v>4221</v>
      </c>
      <c r="H4222" s="28" t="str">
        <f>VLOOKUP(G4222,'Customer table'!A:H,8,FALSE)</f>
        <v>Non email user</v>
      </c>
      <c r="N4222">
        <v>2731.92</v>
      </c>
    </row>
    <row r="4223" spans="1:14">
      <c r="A4223" s="13">
        <v>4222</v>
      </c>
      <c r="B4223" s="13">
        <v>2329</v>
      </c>
      <c r="C4223" s="13">
        <v>88</v>
      </c>
      <c r="D4223" s="13">
        <v>1</v>
      </c>
      <c r="E4223" s="13">
        <v>719.27</v>
      </c>
      <c r="F4223">
        <f t="shared" si="65"/>
        <v>719.27</v>
      </c>
      <c r="G4223" s="13">
        <v>4222</v>
      </c>
      <c r="H4223" s="28" t="str">
        <f>VLOOKUP(G4223,'Customer table'!A:H,8,FALSE)</f>
        <v>Email user</v>
      </c>
      <c r="N4223">
        <v>1153.5</v>
      </c>
    </row>
    <row r="4224" spans="1:14">
      <c r="A4224" s="13">
        <v>4223</v>
      </c>
      <c r="B4224" s="13">
        <v>2330</v>
      </c>
      <c r="C4224" s="13">
        <v>194</v>
      </c>
      <c r="D4224" s="13">
        <v>1</v>
      </c>
      <c r="E4224" s="13">
        <v>258.66</v>
      </c>
      <c r="F4224">
        <f t="shared" si="65"/>
        <v>258.66</v>
      </c>
      <c r="G4224" s="13">
        <v>4223</v>
      </c>
      <c r="H4224" s="28" t="str">
        <f>VLOOKUP(G4224,'Customer table'!A:H,8,FALSE)</f>
        <v>Non email user</v>
      </c>
      <c r="N4224">
        <v>235.35</v>
      </c>
    </row>
    <row r="4225" spans="1:14">
      <c r="A4225" s="13">
        <v>4224</v>
      </c>
      <c r="B4225" s="13">
        <v>2330</v>
      </c>
      <c r="C4225" s="13">
        <v>160</v>
      </c>
      <c r="D4225" s="13">
        <v>1</v>
      </c>
      <c r="E4225" s="13">
        <v>170.45</v>
      </c>
      <c r="F4225">
        <f t="shared" si="65"/>
        <v>170.45</v>
      </c>
      <c r="G4225" s="13">
        <v>4224</v>
      </c>
      <c r="H4225" s="28" t="str">
        <f>VLOOKUP(G4225,'Customer table'!A:H,8,FALSE)</f>
        <v>Non email user</v>
      </c>
      <c r="N4225">
        <v>1008.02</v>
      </c>
    </row>
    <row r="4226" spans="1:14">
      <c r="A4226" s="13">
        <v>4225</v>
      </c>
      <c r="B4226" s="13">
        <v>2331</v>
      </c>
      <c r="C4226" s="13">
        <v>13</v>
      </c>
      <c r="D4226" s="13">
        <v>1</v>
      </c>
      <c r="E4226" s="13">
        <v>526.08</v>
      </c>
      <c r="F4226">
        <f t="shared" ref="F4226:F4289" si="66">E4226*D4226</f>
        <v>526.08</v>
      </c>
      <c r="G4226" s="13">
        <v>4225</v>
      </c>
      <c r="H4226" s="28" t="str">
        <f>VLOOKUP(G4226,'Customer table'!A:H,8,FALSE)</f>
        <v>Non email user</v>
      </c>
      <c r="N4226">
        <v>776.21</v>
      </c>
    </row>
    <row r="4227" spans="1:14">
      <c r="A4227" s="13">
        <v>4226</v>
      </c>
      <c r="B4227" s="13">
        <v>2332</v>
      </c>
      <c r="C4227" s="13">
        <v>113</v>
      </c>
      <c r="D4227" s="13">
        <v>1</v>
      </c>
      <c r="E4227" s="13">
        <v>901.51</v>
      </c>
      <c r="F4227">
        <f t="shared" si="66"/>
        <v>901.51</v>
      </c>
      <c r="G4227" s="13">
        <v>4226</v>
      </c>
      <c r="H4227" s="28" t="str">
        <f>VLOOKUP(G4227,'Customer table'!A:H,8,FALSE)</f>
        <v>Email user</v>
      </c>
      <c r="N4227">
        <v>428.94</v>
      </c>
    </row>
    <row r="4228" spans="1:14">
      <c r="A4228" s="13">
        <v>4227</v>
      </c>
      <c r="B4228" s="13">
        <v>2332</v>
      </c>
      <c r="C4228" s="13">
        <v>144</v>
      </c>
      <c r="D4228" s="13">
        <v>2</v>
      </c>
      <c r="E4228" s="13">
        <v>243.7</v>
      </c>
      <c r="F4228">
        <f t="shared" si="66"/>
        <v>487.4</v>
      </c>
      <c r="G4228" s="13">
        <v>4227</v>
      </c>
      <c r="H4228" s="28" t="str">
        <f>VLOOKUP(G4228,'Customer table'!A:H,8,FALSE)</f>
        <v>Non email user</v>
      </c>
      <c r="N4228">
        <v>308.66</v>
      </c>
    </row>
    <row r="4229" spans="1:14">
      <c r="A4229" s="13">
        <v>4228</v>
      </c>
      <c r="B4229" s="13">
        <v>2332</v>
      </c>
      <c r="C4229" s="13">
        <v>80</v>
      </c>
      <c r="D4229" s="13">
        <v>1</v>
      </c>
      <c r="E4229" s="13">
        <v>243.31</v>
      </c>
      <c r="F4229">
        <f t="shared" si="66"/>
        <v>243.31</v>
      </c>
      <c r="G4229" s="13">
        <v>4228</v>
      </c>
      <c r="H4229" s="28" t="str">
        <f>VLOOKUP(G4229,'Customer table'!A:H,8,FALSE)</f>
        <v>Email user</v>
      </c>
      <c r="N4229">
        <v>449.81</v>
      </c>
    </row>
    <row r="4230" spans="1:14">
      <c r="A4230" s="13">
        <v>4229</v>
      </c>
      <c r="B4230" s="13">
        <v>2333</v>
      </c>
      <c r="C4230" s="13">
        <v>97</v>
      </c>
      <c r="D4230" s="13">
        <v>1</v>
      </c>
      <c r="E4230" s="13">
        <v>156.65</v>
      </c>
      <c r="F4230">
        <f t="shared" si="66"/>
        <v>156.65</v>
      </c>
      <c r="G4230" s="13">
        <v>4229</v>
      </c>
      <c r="H4230" s="28" t="str">
        <f>VLOOKUP(G4230,'Customer table'!A:H,8,FALSE)</f>
        <v>Non email user</v>
      </c>
      <c r="N4230">
        <v>442.69</v>
      </c>
    </row>
    <row r="4231" spans="1:14">
      <c r="A4231" s="13">
        <v>4230</v>
      </c>
      <c r="B4231" s="13">
        <v>2334</v>
      </c>
      <c r="C4231" s="13">
        <v>162</v>
      </c>
      <c r="D4231" s="13">
        <v>1</v>
      </c>
      <c r="E4231" s="13">
        <v>181.69</v>
      </c>
      <c r="F4231">
        <f t="shared" si="66"/>
        <v>181.69</v>
      </c>
      <c r="G4231" s="13">
        <v>4230</v>
      </c>
      <c r="H4231" s="28" t="str">
        <f>VLOOKUP(G4231,'Customer table'!A:H,8,FALSE)</f>
        <v>Non email user</v>
      </c>
      <c r="N4231">
        <v>1095.62</v>
      </c>
    </row>
    <row r="4232" spans="1:14">
      <c r="A4232" s="13">
        <v>4231</v>
      </c>
      <c r="B4232" s="13">
        <v>2334</v>
      </c>
      <c r="C4232" s="13">
        <v>176</v>
      </c>
      <c r="D4232" s="13">
        <v>2</v>
      </c>
      <c r="E4232" s="13">
        <v>436.2</v>
      </c>
      <c r="F4232">
        <f t="shared" si="66"/>
        <v>872.4</v>
      </c>
      <c r="G4232" s="13">
        <v>4231</v>
      </c>
      <c r="H4232" s="28" t="str">
        <f>VLOOKUP(G4232,'Customer table'!A:H,8,FALSE)</f>
        <v>Non email user</v>
      </c>
      <c r="N4232">
        <v>884.91</v>
      </c>
    </row>
    <row r="4233" spans="1:14">
      <c r="A4233" s="13">
        <v>4232</v>
      </c>
      <c r="B4233" s="13">
        <v>2334</v>
      </c>
      <c r="C4233" s="13">
        <v>6</v>
      </c>
      <c r="D4233" s="13">
        <v>1</v>
      </c>
      <c r="E4233" s="13">
        <v>1071.23</v>
      </c>
      <c r="F4233">
        <f t="shared" si="66"/>
        <v>1071.23</v>
      </c>
      <c r="G4233" s="13">
        <v>4232</v>
      </c>
      <c r="H4233" s="28" t="str">
        <f>VLOOKUP(G4233,'Customer table'!A:H,8,FALSE)</f>
        <v>Email user</v>
      </c>
      <c r="N4233">
        <v>914.09</v>
      </c>
    </row>
    <row r="4234" spans="1:14">
      <c r="A4234" s="13">
        <v>4233</v>
      </c>
      <c r="B4234" s="13">
        <v>2335</v>
      </c>
      <c r="C4234" s="13">
        <v>115</v>
      </c>
      <c r="D4234" s="13">
        <v>1</v>
      </c>
      <c r="E4234" s="13">
        <v>884.91</v>
      </c>
      <c r="F4234">
        <f t="shared" si="66"/>
        <v>884.91</v>
      </c>
      <c r="G4234" s="13">
        <v>4233</v>
      </c>
      <c r="H4234" s="28" t="str">
        <f>VLOOKUP(G4234,'Customer table'!A:H,8,FALSE)</f>
        <v>Non email user</v>
      </c>
      <c r="N4234">
        <v>1860.2</v>
      </c>
    </row>
    <row r="4235" spans="1:14">
      <c r="A4235" s="13">
        <v>4234</v>
      </c>
      <c r="B4235" s="13">
        <v>2336</v>
      </c>
      <c r="C4235" s="13">
        <v>103</v>
      </c>
      <c r="D4235" s="13">
        <v>1</v>
      </c>
      <c r="E4235" s="13">
        <v>228.45</v>
      </c>
      <c r="F4235">
        <f t="shared" si="66"/>
        <v>228.45</v>
      </c>
      <c r="G4235" s="13">
        <v>4234</v>
      </c>
      <c r="H4235" s="28" t="str">
        <f>VLOOKUP(G4235,'Customer table'!A:H,8,FALSE)</f>
        <v>Email user</v>
      </c>
      <c r="N4235">
        <v>569.07</v>
      </c>
    </row>
    <row r="4236" spans="1:14">
      <c r="A4236" s="13">
        <v>4235</v>
      </c>
      <c r="B4236" s="13">
        <v>2337</v>
      </c>
      <c r="C4236" s="13">
        <v>12</v>
      </c>
      <c r="D4236" s="13">
        <v>1</v>
      </c>
      <c r="E4236" s="13">
        <v>1257.96</v>
      </c>
      <c r="F4236">
        <f t="shared" si="66"/>
        <v>1257.96</v>
      </c>
      <c r="G4236" s="13">
        <v>4235</v>
      </c>
      <c r="H4236" s="28" t="str">
        <f>VLOOKUP(G4236,'Customer table'!A:H,8,FALSE)</f>
        <v>Non email user</v>
      </c>
      <c r="N4236">
        <v>326.32</v>
      </c>
    </row>
    <row r="4237" spans="1:14">
      <c r="A4237" s="13">
        <v>4236</v>
      </c>
      <c r="B4237" s="13">
        <v>2338</v>
      </c>
      <c r="C4237" s="13">
        <v>175</v>
      </c>
      <c r="D4237" s="13">
        <v>1</v>
      </c>
      <c r="E4237" s="13">
        <v>367.55</v>
      </c>
      <c r="F4237">
        <f t="shared" si="66"/>
        <v>367.55</v>
      </c>
      <c r="G4237" s="13">
        <v>4236</v>
      </c>
      <c r="H4237" s="28" t="str">
        <f>VLOOKUP(G4237,'Customer table'!A:H,8,FALSE)</f>
        <v>Non email user</v>
      </c>
      <c r="N4237">
        <v>2257.82</v>
      </c>
    </row>
    <row r="4238" spans="1:14">
      <c r="A4238" s="13">
        <v>4237</v>
      </c>
      <c r="B4238" s="13">
        <v>2339</v>
      </c>
      <c r="C4238" s="13">
        <v>5</v>
      </c>
      <c r="D4238" s="13">
        <v>1</v>
      </c>
      <c r="E4238" s="13">
        <v>411.23</v>
      </c>
      <c r="F4238">
        <f t="shared" si="66"/>
        <v>411.23</v>
      </c>
      <c r="G4238" s="13">
        <v>4237</v>
      </c>
      <c r="H4238" s="28" t="str">
        <f>VLOOKUP(G4238,'Customer table'!A:H,8,FALSE)</f>
        <v>Non email user</v>
      </c>
      <c r="N4238">
        <v>1146.95</v>
      </c>
    </row>
    <row r="4239" spans="1:14">
      <c r="A4239" s="13">
        <v>4238</v>
      </c>
      <c r="B4239" s="13">
        <v>2339</v>
      </c>
      <c r="C4239" s="13">
        <v>98</v>
      </c>
      <c r="D4239" s="13">
        <v>1</v>
      </c>
      <c r="E4239" s="13">
        <v>941.99</v>
      </c>
      <c r="F4239">
        <f t="shared" si="66"/>
        <v>941.99</v>
      </c>
      <c r="G4239" s="13">
        <v>4238</v>
      </c>
      <c r="H4239" s="28" t="str">
        <f>VLOOKUP(G4239,'Customer table'!A:H,8,FALSE)</f>
        <v>Non email user</v>
      </c>
      <c r="N4239">
        <v>691.55</v>
      </c>
    </row>
    <row r="4240" spans="1:14">
      <c r="A4240" s="13">
        <v>4239</v>
      </c>
      <c r="B4240" s="13">
        <v>2339</v>
      </c>
      <c r="C4240" s="13">
        <v>163</v>
      </c>
      <c r="D4240" s="13">
        <v>1</v>
      </c>
      <c r="E4240" s="13">
        <v>193.8</v>
      </c>
      <c r="F4240">
        <f t="shared" si="66"/>
        <v>193.8</v>
      </c>
      <c r="G4240" s="13">
        <v>4239</v>
      </c>
      <c r="H4240" s="28" t="str">
        <f>VLOOKUP(G4240,'Customer table'!A:H,8,FALSE)</f>
        <v>Non email user</v>
      </c>
      <c r="N4240">
        <v>150.49</v>
      </c>
    </row>
    <row r="4241" spans="1:14">
      <c r="A4241" s="13">
        <v>4240</v>
      </c>
      <c r="B4241" s="13">
        <v>2339</v>
      </c>
      <c r="C4241" s="13">
        <v>33</v>
      </c>
      <c r="D4241" s="13">
        <v>1</v>
      </c>
      <c r="E4241" s="13">
        <v>1354.25</v>
      </c>
      <c r="F4241">
        <f t="shared" si="66"/>
        <v>1354.25</v>
      </c>
      <c r="G4241" s="13">
        <v>4240</v>
      </c>
      <c r="H4241" s="28" t="str">
        <f>VLOOKUP(G4241,'Customer table'!A:H,8,FALSE)</f>
        <v>Non email user</v>
      </c>
      <c r="N4241">
        <v>647.09</v>
      </c>
    </row>
    <row r="4242" spans="1:14">
      <c r="A4242" s="13">
        <v>4241</v>
      </c>
      <c r="B4242" s="13">
        <v>2340</v>
      </c>
      <c r="C4242" s="13">
        <v>179</v>
      </c>
      <c r="D4242" s="13">
        <v>1</v>
      </c>
      <c r="E4242" s="13">
        <v>154.28</v>
      </c>
      <c r="F4242">
        <f t="shared" si="66"/>
        <v>154.28</v>
      </c>
      <c r="G4242" s="13">
        <v>4241</v>
      </c>
      <c r="H4242" s="28" t="str">
        <f>VLOOKUP(G4242,'Customer table'!A:H,8,FALSE)</f>
        <v>Non email user</v>
      </c>
      <c r="N4242">
        <v>235.02</v>
      </c>
    </row>
    <row r="4243" spans="1:14">
      <c r="A4243" s="13">
        <v>4242</v>
      </c>
      <c r="B4243" s="13">
        <v>2340</v>
      </c>
      <c r="C4243" s="13">
        <v>65</v>
      </c>
      <c r="D4243" s="13">
        <v>1</v>
      </c>
      <c r="E4243" s="13">
        <v>236.63</v>
      </c>
      <c r="F4243">
        <f t="shared" si="66"/>
        <v>236.63</v>
      </c>
      <c r="G4243" s="13">
        <v>4242</v>
      </c>
      <c r="H4243" s="28" t="str">
        <f>VLOOKUP(G4243,'Customer table'!A:H,8,FALSE)</f>
        <v>Non email user</v>
      </c>
      <c r="N4243">
        <v>132.23</v>
      </c>
    </row>
    <row r="4244" spans="1:14">
      <c r="A4244" s="13">
        <v>4243</v>
      </c>
      <c r="B4244" s="13">
        <v>2340</v>
      </c>
      <c r="C4244" s="13">
        <v>42</v>
      </c>
      <c r="D4244" s="13">
        <v>1</v>
      </c>
      <c r="E4244" s="13">
        <v>352.84</v>
      </c>
      <c r="F4244">
        <f t="shared" si="66"/>
        <v>352.84</v>
      </c>
      <c r="G4244" s="13">
        <v>4243</v>
      </c>
      <c r="H4244" s="28" t="str">
        <f>VLOOKUP(G4244,'Customer table'!A:H,8,FALSE)</f>
        <v>Non email user</v>
      </c>
      <c r="N4244">
        <v>200.91</v>
      </c>
    </row>
    <row r="4245" spans="1:14">
      <c r="A4245" s="13">
        <v>4244</v>
      </c>
      <c r="B4245" s="13">
        <v>2341</v>
      </c>
      <c r="C4245" s="13">
        <v>153</v>
      </c>
      <c r="D4245" s="13">
        <v>1</v>
      </c>
      <c r="E4245" s="13">
        <v>318.02</v>
      </c>
      <c r="F4245">
        <f t="shared" si="66"/>
        <v>318.02</v>
      </c>
      <c r="G4245" s="13">
        <v>4244</v>
      </c>
      <c r="H4245" s="28" t="str">
        <f>VLOOKUP(G4245,'Customer table'!A:H,8,FALSE)</f>
        <v>Email user</v>
      </c>
      <c r="N4245">
        <v>1072.43</v>
      </c>
    </row>
    <row r="4246" spans="1:14">
      <c r="A4246" s="13">
        <v>4245</v>
      </c>
      <c r="B4246" s="13">
        <v>2341</v>
      </c>
      <c r="C4246" s="13">
        <v>17</v>
      </c>
      <c r="D4246" s="13">
        <v>1</v>
      </c>
      <c r="E4246" s="13">
        <v>1786.37</v>
      </c>
      <c r="F4246">
        <f t="shared" si="66"/>
        <v>1786.37</v>
      </c>
      <c r="G4246" s="13">
        <v>4245</v>
      </c>
      <c r="H4246" s="28" t="str">
        <f>VLOOKUP(G4246,'Customer table'!A:H,8,FALSE)</f>
        <v>Non email user</v>
      </c>
      <c r="N4246">
        <v>1084.58</v>
      </c>
    </row>
    <row r="4247" spans="1:14">
      <c r="A4247" s="13">
        <v>4246</v>
      </c>
      <c r="B4247" s="13">
        <v>2342</v>
      </c>
      <c r="C4247" s="13">
        <v>23</v>
      </c>
      <c r="D4247" s="13">
        <v>1</v>
      </c>
      <c r="E4247" s="13">
        <v>766.48</v>
      </c>
      <c r="F4247">
        <f t="shared" si="66"/>
        <v>766.48</v>
      </c>
      <c r="G4247" s="13">
        <v>4246</v>
      </c>
      <c r="H4247" s="28" t="str">
        <f>VLOOKUP(G4247,'Customer table'!A:H,8,FALSE)</f>
        <v>Non email user</v>
      </c>
      <c r="N4247">
        <v>1072.43</v>
      </c>
    </row>
    <row r="4248" spans="1:14">
      <c r="A4248" s="13">
        <v>4247</v>
      </c>
      <c r="B4248" s="13">
        <v>2342</v>
      </c>
      <c r="C4248" s="13">
        <v>116</v>
      </c>
      <c r="D4248" s="13">
        <v>1</v>
      </c>
      <c r="E4248" s="13">
        <v>899.2</v>
      </c>
      <c r="F4248">
        <f t="shared" si="66"/>
        <v>899.2</v>
      </c>
      <c r="G4248" s="13">
        <v>4247</v>
      </c>
      <c r="H4248" s="28" t="str">
        <f>VLOOKUP(G4248,'Customer table'!A:H,8,FALSE)</f>
        <v>Email user</v>
      </c>
      <c r="N4248">
        <v>439.45</v>
      </c>
    </row>
    <row r="4249" spans="1:14">
      <c r="A4249" s="13">
        <v>4248</v>
      </c>
      <c r="B4249" s="13">
        <v>2343</v>
      </c>
      <c r="C4249" s="13">
        <v>123</v>
      </c>
      <c r="D4249" s="13">
        <v>1</v>
      </c>
      <c r="E4249" s="13">
        <v>151.46</v>
      </c>
      <c r="F4249">
        <f t="shared" si="66"/>
        <v>151.46</v>
      </c>
      <c r="G4249" s="13">
        <v>4248</v>
      </c>
      <c r="H4249" s="28" t="str">
        <f>VLOOKUP(G4249,'Customer table'!A:H,8,FALSE)</f>
        <v>Non email user</v>
      </c>
      <c r="N4249">
        <v>175.03</v>
      </c>
    </row>
    <row r="4250" spans="1:14">
      <c r="A4250" s="13">
        <v>4249</v>
      </c>
      <c r="B4250" s="13">
        <v>2343</v>
      </c>
      <c r="C4250" s="13">
        <v>24</v>
      </c>
      <c r="D4250" s="13">
        <v>1</v>
      </c>
      <c r="E4250" s="13">
        <v>959.64</v>
      </c>
      <c r="F4250">
        <f t="shared" si="66"/>
        <v>959.64</v>
      </c>
      <c r="G4250" s="13">
        <v>4249</v>
      </c>
      <c r="H4250" s="28" t="str">
        <f>VLOOKUP(G4250,'Customer table'!A:H,8,FALSE)</f>
        <v>Non email user</v>
      </c>
      <c r="N4250">
        <v>1028.88</v>
      </c>
    </row>
    <row r="4251" spans="1:14">
      <c r="A4251" s="13">
        <v>4250</v>
      </c>
      <c r="B4251" s="13">
        <v>2343</v>
      </c>
      <c r="C4251" s="13">
        <v>136</v>
      </c>
      <c r="D4251" s="13">
        <v>1</v>
      </c>
      <c r="E4251" s="13">
        <v>256.54</v>
      </c>
      <c r="F4251">
        <f t="shared" si="66"/>
        <v>256.54</v>
      </c>
      <c r="G4251" s="13">
        <v>4250</v>
      </c>
      <c r="H4251" s="28" t="str">
        <f>VLOOKUP(G4251,'Customer table'!A:H,8,FALSE)</f>
        <v>Email user</v>
      </c>
      <c r="N4251">
        <v>818.53</v>
      </c>
    </row>
    <row r="4252" spans="1:14">
      <c r="A4252" s="13">
        <v>4251</v>
      </c>
      <c r="B4252" s="13">
        <v>2344</v>
      </c>
      <c r="C4252" s="13">
        <v>21</v>
      </c>
      <c r="D4252" s="13">
        <v>1</v>
      </c>
      <c r="E4252" s="13">
        <v>661.44</v>
      </c>
      <c r="F4252">
        <f t="shared" si="66"/>
        <v>661.44</v>
      </c>
      <c r="G4252" s="13">
        <v>4251</v>
      </c>
      <c r="H4252" s="28" t="str">
        <f>VLOOKUP(G4252,'Customer table'!A:H,8,FALSE)</f>
        <v>Non email user</v>
      </c>
      <c r="N4252">
        <v>1071.23</v>
      </c>
    </row>
    <row r="4253" spans="1:14">
      <c r="A4253" s="13">
        <v>4252</v>
      </c>
      <c r="B4253" s="13">
        <v>2345</v>
      </c>
      <c r="C4253" s="13">
        <v>135</v>
      </c>
      <c r="D4253" s="13">
        <v>1</v>
      </c>
      <c r="E4253" s="13">
        <v>296.31</v>
      </c>
      <c r="F4253">
        <f t="shared" si="66"/>
        <v>296.31</v>
      </c>
      <c r="G4253" s="13">
        <v>4252</v>
      </c>
      <c r="H4253" s="28" t="str">
        <f>VLOOKUP(G4253,'Customer table'!A:H,8,FALSE)</f>
        <v>Email user</v>
      </c>
      <c r="N4253">
        <v>1841.25</v>
      </c>
    </row>
    <row r="4254" spans="1:14">
      <c r="A4254" s="13">
        <v>4253</v>
      </c>
      <c r="B4254" s="13">
        <v>2345</v>
      </c>
      <c r="C4254" s="13">
        <v>18</v>
      </c>
      <c r="D4254" s="13">
        <v>1</v>
      </c>
      <c r="E4254" s="13">
        <v>1218.98</v>
      </c>
      <c r="F4254">
        <f t="shared" si="66"/>
        <v>1218.98</v>
      </c>
      <c r="G4254" s="13">
        <v>4253</v>
      </c>
      <c r="H4254" s="28" t="str">
        <f>VLOOKUP(G4254,'Customer table'!A:H,8,FALSE)</f>
        <v>Email user</v>
      </c>
      <c r="N4254">
        <v>151.46</v>
      </c>
    </row>
    <row r="4255" spans="1:14">
      <c r="A4255" s="13">
        <v>4254</v>
      </c>
      <c r="B4255" s="13">
        <v>2346</v>
      </c>
      <c r="C4255" s="13">
        <v>7</v>
      </c>
      <c r="D4255" s="13">
        <v>1</v>
      </c>
      <c r="E4255" s="13">
        <v>1527.77</v>
      </c>
      <c r="F4255">
        <f t="shared" si="66"/>
        <v>1527.77</v>
      </c>
      <c r="G4255" s="13">
        <v>4254</v>
      </c>
      <c r="H4255" s="28" t="str">
        <f>VLOOKUP(G4255,'Customer table'!A:H,8,FALSE)</f>
        <v>Non email user</v>
      </c>
      <c r="N4255">
        <v>1777.25</v>
      </c>
    </row>
    <row r="4256" spans="1:14">
      <c r="A4256" s="13">
        <v>4255</v>
      </c>
      <c r="B4256" s="13">
        <v>2346</v>
      </c>
      <c r="C4256" s="13">
        <v>112</v>
      </c>
      <c r="D4256" s="13">
        <v>1</v>
      </c>
      <c r="E4256" s="13">
        <v>716.89</v>
      </c>
      <c r="F4256">
        <f t="shared" si="66"/>
        <v>716.89</v>
      </c>
      <c r="G4256" s="13">
        <v>4255</v>
      </c>
      <c r="H4256" s="28" t="str">
        <f>VLOOKUP(G4256,'Customer table'!A:H,8,FALSE)</f>
        <v>Non email user</v>
      </c>
      <c r="N4256">
        <v>601.98</v>
      </c>
    </row>
    <row r="4257" spans="1:14">
      <c r="A4257" s="13">
        <v>4256</v>
      </c>
      <c r="B4257" s="13">
        <v>2347</v>
      </c>
      <c r="C4257" s="13">
        <v>185</v>
      </c>
      <c r="D4257" s="13">
        <v>1</v>
      </c>
      <c r="E4257" s="13">
        <v>189.69</v>
      </c>
      <c r="F4257">
        <f t="shared" si="66"/>
        <v>189.69</v>
      </c>
      <c r="G4257" s="13">
        <v>4256</v>
      </c>
      <c r="H4257" s="28" t="str">
        <f>VLOOKUP(G4257,'Customer table'!A:H,8,FALSE)</f>
        <v>Email user</v>
      </c>
      <c r="N4257">
        <v>878.99</v>
      </c>
    </row>
    <row r="4258" spans="1:14">
      <c r="A4258" s="13">
        <v>4257</v>
      </c>
      <c r="B4258" s="13">
        <v>2347</v>
      </c>
      <c r="C4258" s="13">
        <v>6</v>
      </c>
      <c r="D4258" s="13">
        <v>1</v>
      </c>
      <c r="E4258" s="13">
        <v>911.25</v>
      </c>
      <c r="F4258">
        <f t="shared" si="66"/>
        <v>911.25</v>
      </c>
      <c r="G4258" s="13">
        <v>4257</v>
      </c>
      <c r="H4258" s="28" t="str">
        <f>VLOOKUP(G4258,'Customer table'!A:H,8,FALSE)</f>
        <v>Non email user</v>
      </c>
      <c r="N4258">
        <v>380.17</v>
      </c>
    </row>
    <row r="4259" spans="1:14">
      <c r="A4259" s="13">
        <v>4258</v>
      </c>
      <c r="B4259" s="13">
        <v>2348</v>
      </c>
      <c r="C4259" s="13">
        <v>104</v>
      </c>
      <c r="D4259" s="13">
        <v>1</v>
      </c>
      <c r="E4259" s="13">
        <v>187.47</v>
      </c>
      <c r="F4259">
        <f t="shared" si="66"/>
        <v>187.47</v>
      </c>
      <c r="G4259" s="13">
        <v>4258</v>
      </c>
      <c r="H4259" s="28" t="str">
        <f>VLOOKUP(G4259,'Customer table'!A:H,8,FALSE)</f>
        <v>Non email user</v>
      </c>
      <c r="N4259">
        <v>1871.48</v>
      </c>
    </row>
    <row r="4260" spans="1:14">
      <c r="A4260" s="13">
        <v>4259</v>
      </c>
      <c r="B4260" s="13">
        <v>2348</v>
      </c>
      <c r="C4260" s="13">
        <v>100</v>
      </c>
      <c r="D4260" s="13">
        <v>1</v>
      </c>
      <c r="E4260" s="13">
        <v>282.13</v>
      </c>
      <c r="F4260">
        <f t="shared" si="66"/>
        <v>282.13</v>
      </c>
      <c r="G4260" s="13">
        <v>4259</v>
      </c>
      <c r="H4260" s="28" t="str">
        <f>VLOOKUP(G4260,'Customer table'!A:H,8,FALSE)</f>
        <v>Email user</v>
      </c>
      <c r="N4260">
        <v>485.89</v>
      </c>
    </row>
    <row r="4261" spans="1:14">
      <c r="A4261" s="13">
        <v>4260</v>
      </c>
      <c r="B4261" s="13">
        <v>2348</v>
      </c>
      <c r="C4261" s="13">
        <v>99</v>
      </c>
      <c r="D4261" s="13">
        <v>1</v>
      </c>
      <c r="E4261" s="13">
        <v>374.8</v>
      </c>
      <c r="F4261">
        <f t="shared" si="66"/>
        <v>374.8</v>
      </c>
      <c r="G4261" s="13">
        <v>4260</v>
      </c>
      <c r="H4261" s="28" t="str">
        <f>VLOOKUP(G4261,'Customer table'!A:H,8,FALSE)</f>
        <v>Non email user</v>
      </c>
      <c r="N4261">
        <v>381.89</v>
      </c>
    </row>
    <row r="4262" spans="1:14">
      <c r="A4262" s="13">
        <v>4261</v>
      </c>
      <c r="B4262" s="13">
        <v>2349</v>
      </c>
      <c r="C4262" s="13">
        <v>158</v>
      </c>
      <c r="D4262" s="13">
        <v>1</v>
      </c>
      <c r="E4262" s="13">
        <v>187.89</v>
      </c>
      <c r="F4262">
        <f t="shared" si="66"/>
        <v>187.89</v>
      </c>
      <c r="G4262" s="13">
        <v>4261</v>
      </c>
      <c r="H4262" s="28" t="str">
        <f>VLOOKUP(G4262,'Customer table'!A:H,8,FALSE)</f>
        <v>Non email user</v>
      </c>
      <c r="N4262">
        <v>618.93</v>
      </c>
    </row>
    <row r="4263" spans="1:14">
      <c r="A4263" s="13">
        <v>4262</v>
      </c>
      <c r="B4263" s="13">
        <v>2349</v>
      </c>
      <c r="C4263" s="13">
        <v>10</v>
      </c>
      <c r="D4263" s="13">
        <v>1</v>
      </c>
      <c r="E4263" s="13">
        <v>548.39</v>
      </c>
      <c r="F4263">
        <f t="shared" si="66"/>
        <v>548.39</v>
      </c>
      <c r="G4263" s="13">
        <v>4262</v>
      </c>
      <c r="H4263" s="28" t="str">
        <f>VLOOKUP(G4263,'Customer table'!A:H,8,FALSE)</f>
        <v>Email user</v>
      </c>
      <c r="N4263">
        <v>1257.96</v>
      </c>
    </row>
    <row r="4264" spans="1:14">
      <c r="A4264" s="13">
        <v>4263</v>
      </c>
      <c r="B4264" s="13">
        <v>2350</v>
      </c>
      <c r="C4264" s="13">
        <v>126</v>
      </c>
      <c r="D4264" s="13">
        <v>2</v>
      </c>
      <c r="E4264" s="13">
        <v>96.07</v>
      </c>
      <c r="F4264">
        <f t="shared" si="66"/>
        <v>192.14</v>
      </c>
      <c r="G4264" s="13">
        <v>4263</v>
      </c>
      <c r="H4264" s="28" t="str">
        <f>VLOOKUP(G4264,'Customer table'!A:H,8,FALSE)</f>
        <v>Email user</v>
      </c>
      <c r="N4264">
        <v>442.29</v>
      </c>
    </row>
    <row r="4265" spans="1:14">
      <c r="A4265" s="13">
        <v>4264</v>
      </c>
      <c r="B4265" s="13">
        <v>2350</v>
      </c>
      <c r="C4265" s="13">
        <v>83</v>
      </c>
      <c r="D4265" s="13">
        <v>1</v>
      </c>
      <c r="E4265" s="13">
        <v>181.79</v>
      </c>
      <c r="F4265">
        <f t="shared" si="66"/>
        <v>181.79</v>
      </c>
      <c r="G4265" s="13">
        <v>4264</v>
      </c>
      <c r="H4265" s="28" t="str">
        <f>VLOOKUP(G4265,'Customer table'!A:H,8,FALSE)</f>
        <v>Non email user</v>
      </c>
      <c r="N4265">
        <v>517.62</v>
      </c>
    </row>
    <row r="4266" spans="1:14">
      <c r="A4266" s="13">
        <v>4265</v>
      </c>
      <c r="B4266" s="13">
        <v>2351</v>
      </c>
      <c r="C4266" s="13">
        <v>125</v>
      </c>
      <c r="D4266" s="13">
        <v>1</v>
      </c>
      <c r="E4266" s="13">
        <v>152.53</v>
      </c>
      <c r="F4266">
        <f t="shared" si="66"/>
        <v>152.53</v>
      </c>
      <c r="G4266" s="13">
        <v>4265</v>
      </c>
      <c r="H4266" s="28" t="str">
        <f>VLOOKUP(G4266,'Customer table'!A:H,8,FALSE)</f>
        <v>Non email user</v>
      </c>
      <c r="N4266">
        <v>1187.45</v>
      </c>
    </row>
    <row r="4267" spans="1:14">
      <c r="A4267" s="13">
        <v>4266</v>
      </c>
      <c r="B4267" s="13">
        <v>2351</v>
      </c>
      <c r="C4267" s="13">
        <v>70</v>
      </c>
      <c r="D4267" s="13">
        <v>2</v>
      </c>
      <c r="E4267" s="13">
        <v>250.59</v>
      </c>
      <c r="F4267">
        <f t="shared" si="66"/>
        <v>501.18</v>
      </c>
      <c r="G4267" s="13">
        <v>4266</v>
      </c>
      <c r="H4267" s="28" t="str">
        <f>VLOOKUP(G4267,'Customer table'!A:H,8,FALSE)</f>
        <v>Non email user</v>
      </c>
      <c r="N4267">
        <v>357.05</v>
      </c>
    </row>
    <row r="4268" spans="1:14">
      <c r="A4268" s="13">
        <v>4267</v>
      </c>
      <c r="B4268" s="13">
        <v>2352</v>
      </c>
      <c r="C4268" s="13">
        <v>107</v>
      </c>
      <c r="D4268" s="13">
        <v>1</v>
      </c>
      <c r="E4268" s="13">
        <v>245.09</v>
      </c>
      <c r="F4268">
        <f t="shared" si="66"/>
        <v>245.09</v>
      </c>
      <c r="G4268" s="13">
        <v>4267</v>
      </c>
      <c r="H4268" s="28" t="str">
        <f>VLOOKUP(G4268,'Customer table'!A:H,8,FALSE)</f>
        <v>Non email user</v>
      </c>
      <c r="N4268">
        <v>323.68</v>
      </c>
    </row>
    <row r="4269" spans="1:14">
      <c r="A4269" s="13">
        <v>4268</v>
      </c>
      <c r="B4269" s="13">
        <v>2353</v>
      </c>
      <c r="C4269" s="13">
        <v>71</v>
      </c>
      <c r="D4269" s="13">
        <v>1</v>
      </c>
      <c r="E4269" s="13">
        <v>1169</v>
      </c>
      <c r="F4269">
        <f t="shared" si="66"/>
        <v>1169</v>
      </c>
      <c r="G4269" s="13">
        <v>4268</v>
      </c>
      <c r="H4269" s="28" t="str">
        <f>VLOOKUP(G4269,'Customer table'!A:H,8,FALSE)</f>
        <v>Email user</v>
      </c>
      <c r="N4269">
        <v>2794.44</v>
      </c>
    </row>
    <row r="4270" spans="1:14">
      <c r="A4270" s="13">
        <v>4269</v>
      </c>
      <c r="B4270" s="13">
        <v>2354</v>
      </c>
      <c r="C4270" s="13">
        <v>200</v>
      </c>
      <c r="D4270" s="13">
        <v>3</v>
      </c>
      <c r="E4270" s="13">
        <v>105.06</v>
      </c>
      <c r="F4270">
        <f t="shared" si="66"/>
        <v>315.18</v>
      </c>
      <c r="G4270" s="13">
        <v>4269</v>
      </c>
      <c r="H4270" s="28" t="str">
        <f>VLOOKUP(G4270,'Customer table'!A:H,8,FALSE)</f>
        <v>Non email user</v>
      </c>
      <c r="N4270">
        <v>1695.09</v>
      </c>
    </row>
    <row r="4271" spans="1:14">
      <c r="A4271" s="13">
        <v>4270</v>
      </c>
      <c r="B4271" s="13">
        <v>2355</v>
      </c>
      <c r="C4271" s="13">
        <v>30</v>
      </c>
      <c r="D4271" s="13">
        <v>1</v>
      </c>
      <c r="E4271" s="13">
        <v>1995.72</v>
      </c>
      <c r="F4271">
        <f t="shared" si="66"/>
        <v>1995.72</v>
      </c>
      <c r="G4271" s="13">
        <v>4270</v>
      </c>
      <c r="H4271" s="28" t="str">
        <f>VLOOKUP(G4271,'Customer table'!A:H,8,FALSE)</f>
        <v>Non email user</v>
      </c>
      <c r="N4271">
        <v>2293.7</v>
      </c>
    </row>
    <row r="4272" spans="1:14">
      <c r="A4272" s="13">
        <v>4271</v>
      </c>
      <c r="B4272" s="13">
        <v>2355</v>
      </c>
      <c r="C4272" s="13">
        <v>161</v>
      </c>
      <c r="D4272" s="13">
        <v>3</v>
      </c>
      <c r="E4272" s="13">
        <v>406.33</v>
      </c>
      <c r="F4272">
        <f t="shared" si="66"/>
        <v>1218.99</v>
      </c>
      <c r="G4272" s="13">
        <v>4271</v>
      </c>
      <c r="H4272" s="28" t="str">
        <f>VLOOKUP(G4272,'Customer table'!A:H,8,FALSE)</f>
        <v>Email user</v>
      </c>
      <c r="N4272">
        <v>884.91</v>
      </c>
    </row>
    <row r="4273" spans="1:14">
      <c r="A4273" s="13">
        <v>4272</v>
      </c>
      <c r="B4273" s="13">
        <v>2356</v>
      </c>
      <c r="C4273" s="13">
        <v>130</v>
      </c>
      <c r="D4273" s="13">
        <v>1</v>
      </c>
      <c r="E4273" s="13">
        <v>100.33</v>
      </c>
      <c r="F4273">
        <f t="shared" si="66"/>
        <v>100.33</v>
      </c>
      <c r="G4273" s="13">
        <v>4272</v>
      </c>
      <c r="H4273" s="28" t="str">
        <f>VLOOKUP(G4273,'Customer table'!A:H,8,FALSE)</f>
        <v>Non email user</v>
      </c>
      <c r="N4273">
        <v>428.94</v>
      </c>
    </row>
    <row r="4274" spans="1:14">
      <c r="A4274" s="13">
        <v>4273</v>
      </c>
      <c r="B4274" s="13">
        <v>2356</v>
      </c>
      <c r="C4274" s="13">
        <v>100</v>
      </c>
      <c r="D4274" s="13">
        <v>1</v>
      </c>
      <c r="E4274" s="13">
        <v>282.13</v>
      </c>
      <c r="F4274">
        <f t="shared" si="66"/>
        <v>282.13</v>
      </c>
      <c r="G4274" s="13">
        <v>4273</v>
      </c>
      <c r="H4274" s="28" t="str">
        <f>VLOOKUP(G4274,'Customer table'!A:H,8,FALSE)</f>
        <v>Non email user</v>
      </c>
      <c r="N4274">
        <v>852.42</v>
      </c>
    </row>
    <row r="4275" spans="1:14">
      <c r="A4275" s="13">
        <v>4274</v>
      </c>
      <c r="B4275" s="13">
        <v>2356</v>
      </c>
      <c r="C4275" s="13">
        <v>16</v>
      </c>
      <c r="D4275" s="13">
        <v>1</v>
      </c>
      <c r="E4275" s="13">
        <v>1636.91</v>
      </c>
      <c r="F4275">
        <f t="shared" si="66"/>
        <v>1636.91</v>
      </c>
      <c r="G4275" s="13">
        <v>4274</v>
      </c>
      <c r="H4275" s="28" t="str">
        <f>VLOOKUP(G4275,'Customer table'!A:H,8,FALSE)</f>
        <v>Non email user</v>
      </c>
      <c r="N4275">
        <v>436.2</v>
      </c>
    </row>
    <row r="4276" spans="1:14">
      <c r="A4276" s="13">
        <v>4275</v>
      </c>
      <c r="B4276" s="13">
        <v>2357</v>
      </c>
      <c r="C4276" s="13">
        <v>11</v>
      </c>
      <c r="D4276" s="13">
        <v>2</v>
      </c>
      <c r="E4276" s="13">
        <v>1294.97</v>
      </c>
      <c r="F4276">
        <f t="shared" si="66"/>
        <v>2589.94</v>
      </c>
      <c r="G4276" s="13">
        <v>4275</v>
      </c>
      <c r="H4276" s="28" t="str">
        <f>VLOOKUP(G4276,'Customer table'!A:H,8,FALSE)</f>
        <v>Email user</v>
      </c>
      <c r="N4276">
        <v>401.69</v>
      </c>
    </row>
    <row r="4277" spans="1:14">
      <c r="A4277" s="13">
        <v>4276</v>
      </c>
      <c r="B4277" s="13">
        <v>2358</v>
      </c>
      <c r="C4277" s="13">
        <v>26</v>
      </c>
      <c r="D4277" s="13">
        <v>1</v>
      </c>
      <c r="E4277" s="13">
        <v>957.32</v>
      </c>
      <c r="F4277">
        <f t="shared" si="66"/>
        <v>957.32</v>
      </c>
      <c r="G4277" s="13">
        <v>4276</v>
      </c>
      <c r="H4277" s="28" t="str">
        <f>VLOOKUP(G4277,'Customer table'!A:H,8,FALSE)</f>
        <v>Non email user</v>
      </c>
      <c r="N4277">
        <v>140.76</v>
      </c>
    </row>
    <row r="4278" spans="1:14">
      <c r="A4278" s="13">
        <v>4277</v>
      </c>
      <c r="B4278" s="13">
        <v>2359</v>
      </c>
      <c r="C4278" s="13">
        <v>9</v>
      </c>
      <c r="D4278" s="13">
        <v>1</v>
      </c>
      <c r="E4278" s="13">
        <v>744.5</v>
      </c>
      <c r="F4278">
        <f t="shared" si="66"/>
        <v>744.5</v>
      </c>
      <c r="G4278" s="13">
        <v>4277</v>
      </c>
      <c r="H4278" s="28" t="str">
        <f>VLOOKUP(G4278,'Customer table'!A:H,8,FALSE)</f>
        <v>Non email user</v>
      </c>
      <c r="N4278">
        <v>878.9</v>
      </c>
    </row>
    <row r="4279" spans="1:14">
      <c r="A4279" s="13">
        <v>4278</v>
      </c>
      <c r="B4279" s="13">
        <v>2359</v>
      </c>
      <c r="C4279" s="13">
        <v>184</v>
      </c>
      <c r="D4279" s="13">
        <v>1</v>
      </c>
      <c r="E4279" s="13">
        <v>399.61</v>
      </c>
      <c r="F4279">
        <f t="shared" si="66"/>
        <v>399.61</v>
      </c>
      <c r="G4279" s="13">
        <v>4278</v>
      </c>
      <c r="H4279" s="28" t="str">
        <f>VLOOKUP(G4279,'Customer table'!A:H,8,FALSE)</f>
        <v>Email user</v>
      </c>
      <c r="N4279">
        <v>1169</v>
      </c>
    </row>
    <row r="4280" spans="1:14">
      <c r="A4280" s="13">
        <v>4279</v>
      </c>
      <c r="B4280" s="13">
        <v>2360</v>
      </c>
      <c r="C4280" s="13">
        <v>138</v>
      </c>
      <c r="D4280" s="13">
        <v>1</v>
      </c>
      <c r="E4280" s="13">
        <v>244.19</v>
      </c>
      <c r="F4280">
        <f t="shared" si="66"/>
        <v>244.19</v>
      </c>
      <c r="G4280" s="13">
        <v>4279</v>
      </c>
      <c r="H4280" s="28" t="str">
        <f>VLOOKUP(G4280,'Customer table'!A:H,8,FALSE)</f>
        <v>Email user</v>
      </c>
      <c r="N4280">
        <v>196.53</v>
      </c>
    </row>
    <row r="4281" spans="1:14">
      <c r="A4281" s="13">
        <v>4280</v>
      </c>
      <c r="B4281" s="13">
        <v>2361</v>
      </c>
      <c r="C4281" s="13">
        <v>36</v>
      </c>
      <c r="D4281" s="13">
        <v>1</v>
      </c>
      <c r="E4281" s="13">
        <v>1490.74</v>
      </c>
      <c r="F4281">
        <f t="shared" si="66"/>
        <v>1490.74</v>
      </c>
      <c r="G4281" s="13">
        <v>4280</v>
      </c>
      <c r="H4281" s="28" t="str">
        <f>VLOOKUP(G4281,'Customer table'!A:H,8,FALSE)</f>
        <v>Email user</v>
      </c>
      <c r="N4281">
        <v>554.84</v>
      </c>
    </row>
    <row r="4282" spans="1:14">
      <c r="A4282" s="13">
        <v>4281</v>
      </c>
      <c r="B4282" s="13">
        <v>2362</v>
      </c>
      <c r="C4282" s="13">
        <v>141</v>
      </c>
      <c r="D4282" s="13">
        <v>1</v>
      </c>
      <c r="E4282" s="13">
        <v>230.49</v>
      </c>
      <c r="F4282">
        <f t="shared" si="66"/>
        <v>230.49</v>
      </c>
      <c r="G4282" s="13">
        <v>4281</v>
      </c>
      <c r="H4282" s="28" t="str">
        <f>VLOOKUP(G4282,'Customer table'!A:H,8,FALSE)</f>
        <v>Email user</v>
      </c>
      <c r="N4282">
        <v>1008.02</v>
      </c>
    </row>
    <row r="4283" spans="1:14">
      <c r="A4283" s="13">
        <v>4282</v>
      </c>
      <c r="B4283" s="13">
        <v>2362</v>
      </c>
      <c r="C4283" s="13">
        <v>170</v>
      </c>
      <c r="D4283" s="13">
        <v>1</v>
      </c>
      <c r="E4283" s="13">
        <v>290.79</v>
      </c>
      <c r="F4283">
        <f t="shared" si="66"/>
        <v>290.79</v>
      </c>
      <c r="G4283" s="13">
        <v>4282</v>
      </c>
      <c r="H4283" s="28" t="str">
        <f>VLOOKUP(G4283,'Customer table'!A:H,8,FALSE)</f>
        <v>Non email user</v>
      </c>
      <c r="N4283">
        <v>821.31</v>
      </c>
    </row>
    <row r="4284" spans="1:14">
      <c r="A4284" s="13">
        <v>4283</v>
      </c>
      <c r="B4284" s="13">
        <v>2363</v>
      </c>
      <c r="C4284" s="13">
        <v>160</v>
      </c>
      <c r="D4284" s="13">
        <v>1</v>
      </c>
      <c r="E4284" s="13">
        <v>196.53</v>
      </c>
      <c r="F4284">
        <f t="shared" si="66"/>
        <v>196.53</v>
      </c>
      <c r="G4284" s="13">
        <v>4283</v>
      </c>
      <c r="H4284" s="28" t="str">
        <f>VLOOKUP(G4284,'Customer table'!A:H,8,FALSE)</f>
        <v>Non email user</v>
      </c>
      <c r="N4284">
        <v>366.31</v>
      </c>
    </row>
    <row r="4285" spans="1:14">
      <c r="A4285" s="13">
        <v>4284</v>
      </c>
      <c r="B4285" s="13">
        <v>2363</v>
      </c>
      <c r="C4285" s="13">
        <v>192</v>
      </c>
      <c r="D4285" s="13">
        <v>1</v>
      </c>
      <c r="E4285" s="13">
        <v>485.89</v>
      </c>
      <c r="F4285">
        <f t="shared" si="66"/>
        <v>485.89</v>
      </c>
      <c r="G4285" s="13">
        <v>4284</v>
      </c>
      <c r="H4285" s="28" t="str">
        <f>VLOOKUP(G4285,'Customer table'!A:H,8,FALSE)</f>
        <v>Email user</v>
      </c>
      <c r="N4285">
        <v>883.62</v>
      </c>
    </row>
    <row r="4286" spans="1:14">
      <c r="A4286" s="13">
        <v>4285</v>
      </c>
      <c r="B4286" s="13">
        <v>2363</v>
      </c>
      <c r="C4286" s="13">
        <v>159</v>
      </c>
      <c r="D4286" s="13">
        <v>1</v>
      </c>
      <c r="E4286" s="13">
        <v>361.97</v>
      </c>
      <c r="F4286">
        <f t="shared" si="66"/>
        <v>361.97</v>
      </c>
      <c r="G4286" s="13">
        <v>4285</v>
      </c>
      <c r="H4286" s="28" t="str">
        <f>VLOOKUP(G4286,'Customer table'!A:H,8,FALSE)</f>
        <v>Non email user</v>
      </c>
      <c r="N4286">
        <v>1532.96</v>
      </c>
    </row>
    <row r="4287" spans="1:14">
      <c r="A4287" s="13">
        <v>4286</v>
      </c>
      <c r="B4287" s="13">
        <v>2364</v>
      </c>
      <c r="C4287" s="13">
        <v>90</v>
      </c>
      <c r="D4287" s="13">
        <v>2</v>
      </c>
      <c r="E4287" s="13">
        <v>538.64</v>
      </c>
      <c r="F4287">
        <f t="shared" si="66"/>
        <v>1077.28</v>
      </c>
      <c r="G4287" s="13">
        <v>4286</v>
      </c>
      <c r="H4287" s="28" t="str">
        <f>VLOOKUP(G4287,'Customer table'!A:H,8,FALSE)</f>
        <v>Non email user</v>
      </c>
      <c r="N4287">
        <v>154.02</v>
      </c>
    </row>
    <row r="4288" spans="1:14">
      <c r="A4288" s="13">
        <v>4287</v>
      </c>
      <c r="B4288" s="13">
        <v>2364</v>
      </c>
      <c r="C4288" s="13">
        <v>183</v>
      </c>
      <c r="D4288" s="13">
        <v>1</v>
      </c>
      <c r="E4288" s="13">
        <v>200.91</v>
      </c>
      <c r="F4288">
        <f t="shared" si="66"/>
        <v>200.91</v>
      </c>
      <c r="G4288" s="13">
        <v>4287</v>
      </c>
      <c r="H4288" s="28" t="str">
        <f>VLOOKUP(G4288,'Customer table'!A:H,8,FALSE)</f>
        <v>Non email user</v>
      </c>
      <c r="N4288">
        <v>311.33</v>
      </c>
    </row>
    <row r="4289" spans="1:14">
      <c r="A4289" s="13">
        <v>4288</v>
      </c>
      <c r="B4289" s="13">
        <v>2365</v>
      </c>
      <c r="C4289" s="13">
        <v>79</v>
      </c>
      <c r="D4289" s="13">
        <v>2</v>
      </c>
      <c r="E4289" s="13">
        <v>935.74</v>
      </c>
      <c r="F4289">
        <f t="shared" si="66"/>
        <v>1871.48</v>
      </c>
      <c r="G4289" s="13">
        <v>4288</v>
      </c>
      <c r="H4289" s="28" t="str">
        <f>VLOOKUP(G4289,'Customer table'!A:H,8,FALSE)</f>
        <v>Email user</v>
      </c>
      <c r="N4289">
        <v>142.43</v>
      </c>
    </row>
    <row r="4290" spans="1:14">
      <c r="A4290" s="13">
        <v>4289</v>
      </c>
      <c r="B4290" s="13">
        <v>2366</v>
      </c>
      <c r="C4290" s="13">
        <v>132</v>
      </c>
      <c r="D4290" s="13">
        <v>2</v>
      </c>
      <c r="E4290" s="13">
        <v>284.14</v>
      </c>
      <c r="F4290">
        <f t="shared" ref="F4290:F4353" si="67">E4290*D4290</f>
        <v>568.28</v>
      </c>
      <c r="G4290" s="13">
        <v>4289</v>
      </c>
      <c r="H4290" s="28" t="str">
        <f>VLOOKUP(G4290,'Customer table'!A:H,8,FALSE)</f>
        <v>Email user</v>
      </c>
      <c r="N4290">
        <v>2490.74</v>
      </c>
    </row>
    <row r="4291" spans="1:14">
      <c r="A4291" s="13">
        <v>4290</v>
      </c>
      <c r="B4291" s="13">
        <v>2366</v>
      </c>
      <c r="C4291" s="13">
        <v>89</v>
      </c>
      <c r="D4291" s="13">
        <v>1</v>
      </c>
      <c r="E4291" s="13">
        <v>457.34</v>
      </c>
      <c r="F4291">
        <f t="shared" si="67"/>
        <v>457.34</v>
      </c>
      <c r="G4291" s="13">
        <v>4290</v>
      </c>
      <c r="H4291" s="28" t="str">
        <f>VLOOKUP(G4291,'Customer table'!A:H,8,FALSE)</f>
        <v>Email user</v>
      </c>
      <c r="N4291">
        <v>539.1</v>
      </c>
    </row>
    <row r="4292" spans="1:14">
      <c r="A4292" s="13">
        <v>4291</v>
      </c>
      <c r="B4292" s="13">
        <v>2366</v>
      </c>
      <c r="C4292" s="13">
        <v>73</v>
      </c>
      <c r="D4292" s="13">
        <v>2</v>
      </c>
      <c r="E4292" s="13">
        <v>1064.65</v>
      </c>
      <c r="F4292">
        <f t="shared" si="67"/>
        <v>2129.3</v>
      </c>
      <c r="G4292" s="13">
        <v>4291</v>
      </c>
      <c r="H4292" s="28" t="str">
        <f>VLOOKUP(G4292,'Customer table'!A:H,8,FALSE)</f>
        <v>Email user</v>
      </c>
      <c r="N4292">
        <v>339.07</v>
      </c>
    </row>
    <row r="4293" spans="1:14">
      <c r="A4293" s="13">
        <v>4292</v>
      </c>
      <c r="B4293" s="13">
        <v>2367</v>
      </c>
      <c r="C4293" s="13">
        <v>132</v>
      </c>
      <c r="D4293" s="13">
        <v>1</v>
      </c>
      <c r="E4293" s="13">
        <v>284.14</v>
      </c>
      <c r="F4293">
        <f t="shared" si="67"/>
        <v>284.14</v>
      </c>
      <c r="G4293" s="13">
        <v>4292</v>
      </c>
      <c r="H4293" s="28" t="str">
        <f>VLOOKUP(G4293,'Customer table'!A:H,8,FALSE)</f>
        <v>Non email user</v>
      </c>
      <c r="N4293">
        <v>2142.46</v>
      </c>
    </row>
    <row r="4294" spans="1:14">
      <c r="A4294" s="13">
        <v>4293</v>
      </c>
      <c r="B4294" s="13">
        <v>2368</v>
      </c>
      <c r="C4294" s="13">
        <v>19</v>
      </c>
      <c r="D4294" s="13">
        <v>1</v>
      </c>
      <c r="E4294" s="13">
        <v>968.43</v>
      </c>
      <c r="F4294">
        <f t="shared" si="67"/>
        <v>968.43</v>
      </c>
      <c r="G4294" s="13">
        <v>4293</v>
      </c>
      <c r="H4294" s="28" t="str">
        <f>VLOOKUP(G4294,'Customer table'!A:H,8,FALSE)</f>
        <v>Email user</v>
      </c>
      <c r="N4294">
        <v>898.73</v>
      </c>
    </row>
    <row r="4295" spans="1:14">
      <c r="A4295" s="13">
        <v>4294</v>
      </c>
      <c r="B4295" s="13">
        <v>2368</v>
      </c>
      <c r="C4295" s="13">
        <v>119</v>
      </c>
      <c r="D4295" s="13">
        <v>1</v>
      </c>
      <c r="E4295" s="13">
        <v>475.16</v>
      </c>
      <c r="F4295">
        <f t="shared" si="67"/>
        <v>475.16</v>
      </c>
      <c r="G4295" s="13">
        <v>4294</v>
      </c>
      <c r="H4295" s="28" t="str">
        <f>VLOOKUP(G4295,'Customer table'!A:H,8,FALSE)</f>
        <v>Email user</v>
      </c>
      <c r="N4295">
        <v>154.02</v>
      </c>
    </row>
    <row r="4296" spans="1:14">
      <c r="A4296" s="13">
        <v>4295</v>
      </c>
      <c r="B4296" s="13">
        <v>2369</v>
      </c>
      <c r="C4296" s="13">
        <v>107</v>
      </c>
      <c r="D4296" s="13">
        <v>1</v>
      </c>
      <c r="E4296" s="13">
        <v>245.09</v>
      </c>
      <c r="F4296">
        <f t="shared" si="67"/>
        <v>245.09</v>
      </c>
      <c r="G4296" s="13">
        <v>4295</v>
      </c>
      <c r="H4296" s="28" t="str">
        <f>VLOOKUP(G4296,'Customer table'!A:H,8,FALSE)</f>
        <v>Email user</v>
      </c>
      <c r="N4296">
        <v>255.79</v>
      </c>
    </row>
    <row r="4297" spans="1:14">
      <c r="A4297" s="13">
        <v>4296</v>
      </c>
      <c r="B4297" s="13">
        <v>2369</v>
      </c>
      <c r="C4297" s="13">
        <v>72</v>
      </c>
      <c r="D4297" s="13">
        <v>3</v>
      </c>
      <c r="E4297" s="13">
        <v>318.24</v>
      </c>
      <c r="F4297">
        <f t="shared" si="67"/>
        <v>954.72</v>
      </c>
      <c r="G4297" s="13">
        <v>4296</v>
      </c>
      <c r="H4297" s="28" t="str">
        <f>VLOOKUP(G4297,'Customer table'!A:H,8,FALSE)</f>
        <v>Email user</v>
      </c>
      <c r="N4297">
        <v>359.28</v>
      </c>
    </row>
    <row r="4298" spans="1:14">
      <c r="A4298" s="13">
        <v>4297</v>
      </c>
      <c r="B4298" s="13">
        <v>2370</v>
      </c>
      <c r="C4298" s="13">
        <v>189</v>
      </c>
      <c r="D4298" s="13">
        <v>2</v>
      </c>
      <c r="E4298" s="13">
        <v>479.1</v>
      </c>
      <c r="F4298">
        <f t="shared" si="67"/>
        <v>958.2</v>
      </c>
      <c r="G4298" s="13">
        <v>4297</v>
      </c>
      <c r="H4298" s="28" t="str">
        <f>VLOOKUP(G4298,'Customer table'!A:H,8,FALSE)</f>
        <v>Email user</v>
      </c>
      <c r="N4298">
        <v>258.66</v>
      </c>
    </row>
    <row r="4299" spans="1:14">
      <c r="A4299" s="13">
        <v>4298</v>
      </c>
      <c r="B4299" s="13">
        <v>2370</v>
      </c>
      <c r="C4299" s="13">
        <v>145</v>
      </c>
      <c r="D4299" s="13">
        <v>1</v>
      </c>
      <c r="E4299" s="13">
        <v>154.02</v>
      </c>
      <c r="F4299">
        <f t="shared" si="67"/>
        <v>154.02</v>
      </c>
      <c r="G4299" s="13">
        <v>4298</v>
      </c>
      <c r="H4299" s="28" t="str">
        <f>VLOOKUP(G4299,'Customer table'!A:H,8,FALSE)</f>
        <v>Non email user</v>
      </c>
      <c r="N4299">
        <v>230.74</v>
      </c>
    </row>
    <row r="4300" spans="1:14">
      <c r="A4300" s="13">
        <v>4299</v>
      </c>
      <c r="B4300" s="13">
        <v>2371</v>
      </c>
      <c r="C4300" s="13">
        <v>141</v>
      </c>
      <c r="D4300" s="13">
        <v>1</v>
      </c>
      <c r="E4300" s="13">
        <v>226.63</v>
      </c>
      <c r="F4300">
        <f t="shared" si="67"/>
        <v>226.63</v>
      </c>
      <c r="G4300" s="13">
        <v>4299</v>
      </c>
      <c r="H4300" s="28" t="str">
        <f>VLOOKUP(G4300,'Customer table'!A:H,8,FALSE)</f>
        <v>Email user</v>
      </c>
      <c r="N4300">
        <v>1146.95</v>
      </c>
    </row>
    <row r="4301" spans="1:14">
      <c r="A4301" s="13">
        <v>4300</v>
      </c>
      <c r="B4301" s="13">
        <v>2371</v>
      </c>
      <c r="C4301" s="13">
        <v>167</v>
      </c>
      <c r="D4301" s="13">
        <v>2</v>
      </c>
      <c r="E4301" s="13">
        <v>242.43</v>
      </c>
      <c r="F4301">
        <f t="shared" si="67"/>
        <v>484.86</v>
      </c>
      <c r="G4301" s="13">
        <v>4300</v>
      </c>
      <c r="H4301" s="28" t="str">
        <f>VLOOKUP(G4301,'Customer table'!A:H,8,FALSE)</f>
        <v>Email user</v>
      </c>
      <c r="N4301">
        <v>159.92</v>
      </c>
    </row>
    <row r="4302" spans="1:14">
      <c r="A4302" s="13">
        <v>4301</v>
      </c>
      <c r="B4302" s="13">
        <v>2371</v>
      </c>
      <c r="C4302" s="13">
        <v>129</v>
      </c>
      <c r="D4302" s="13">
        <v>3</v>
      </c>
      <c r="E4302" s="13">
        <v>394.17</v>
      </c>
      <c r="F4302">
        <f t="shared" si="67"/>
        <v>1182.51</v>
      </c>
      <c r="G4302" s="13">
        <v>4301</v>
      </c>
      <c r="H4302" s="28" t="str">
        <f>VLOOKUP(G4302,'Customer table'!A:H,8,FALSE)</f>
        <v>Non email user</v>
      </c>
      <c r="N4302">
        <v>448.66</v>
      </c>
    </row>
    <row r="4303" spans="1:14">
      <c r="A4303" s="13">
        <v>4302</v>
      </c>
      <c r="B4303" s="13">
        <v>2372</v>
      </c>
      <c r="C4303" s="13">
        <v>106</v>
      </c>
      <c r="D4303" s="13">
        <v>2</v>
      </c>
      <c r="E4303" s="13">
        <v>618.93</v>
      </c>
      <c r="F4303">
        <f t="shared" si="67"/>
        <v>1237.86</v>
      </c>
      <c r="G4303" s="13">
        <v>4302</v>
      </c>
      <c r="H4303" s="28" t="str">
        <f>VLOOKUP(G4303,'Customer table'!A:H,8,FALSE)</f>
        <v>Non email user</v>
      </c>
      <c r="N4303">
        <v>627.3</v>
      </c>
    </row>
    <row r="4304" spans="1:14">
      <c r="A4304" s="13">
        <v>4303</v>
      </c>
      <c r="B4304" s="13">
        <v>2372</v>
      </c>
      <c r="C4304" s="13">
        <v>191</v>
      </c>
      <c r="D4304" s="13">
        <v>1</v>
      </c>
      <c r="E4304" s="13">
        <v>485.49</v>
      </c>
      <c r="F4304">
        <f t="shared" si="67"/>
        <v>485.49</v>
      </c>
      <c r="G4304" s="13">
        <v>4303</v>
      </c>
      <c r="H4304" s="28" t="str">
        <f>VLOOKUP(G4304,'Customer table'!A:H,8,FALSE)</f>
        <v>Non email user</v>
      </c>
      <c r="N4304">
        <v>270.86</v>
      </c>
    </row>
    <row r="4305" spans="1:14">
      <c r="A4305" s="13">
        <v>4304</v>
      </c>
      <c r="B4305" s="13">
        <v>2372</v>
      </c>
      <c r="C4305" s="13">
        <v>2</v>
      </c>
      <c r="D4305" s="13">
        <v>1</v>
      </c>
      <c r="E4305" s="13">
        <v>623.26</v>
      </c>
      <c r="F4305">
        <f t="shared" si="67"/>
        <v>623.26</v>
      </c>
      <c r="G4305" s="13">
        <v>4304</v>
      </c>
      <c r="H4305" s="28" t="str">
        <f>VLOOKUP(G4305,'Customer table'!A:H,8,FALSE)</f>
        <v>Non email user</v>
      </c>
      <c r="N4305">
        <v>1034.84</v>
      </c>
    </row>
    <row r="4306" spans="1:14">
      <c r="A4306" s="13">
        <v>4305</v>
      </c>
      <c r="B4306" s="13">
        <v>2373</v>
      </c>
      <c r="C4306" s="13">
        <v>199</v>
      </c>
      <c r="D4306" s="13">
        <v>1</v>
      </c>
      <c r="E4306" s="13">
        <v>364.61</v>
      </c>
      <c r="F4306">
        <f t="shared" si="67"/>
        <v>364.61</v>
      </c>
      <c r="G4306" s="13">
        <v>4305</v>
      </c>
      <c r="H4306" s="28" t="str">
        <f>VLOOKUP(G4306,'Customer table'!A:H,8,FALSE)</f>
        <v>Non email user</v>
      </c>
      <c r="N4306">
        <v>1478.33</v>
      </c>
    </row>
    <row r="4307" spans="1:14">
      <c r="A4307" s="13">
        <v>4306</v>
      </c>
      <c r="B4307" s="13">
        <v>2374</v>
      </c>
      <c r="C4307" s="13">
        <v>93</v>
      </c>
      <c r="D4307" s="13">
        <v>1</v>
      </c>
      <c r="E4307" s="13">
        <v>580</v>
      </c>
      <c r="F4307">
        <f t="shared" si="67"/>
        <v>580</v>
      </c>
      <c r="G4307" s="13">
        <v>4306</v>
      </c>
      <c r="H4307" s="28" t="str">
        <f>VLOOKUP(G4307,'Customer table'!A:H,8,FALSE)</f>
        <v>Non email user</v>
      </c>
      <c r="N4307">
        <v>209.84</v>
      </c>
    </row>
    <row r="4308" spans="1:14">
      <c r="A4308" s="13">
        <v>4307</v>
      </c>
      <c r="B4308" s="13">
        <v>2374</v>
      </c>
      <c r="C4308" s="13">
        <v>62</v>
      </c>
      <c r="D4308" s="13">
        <v>1</v>
      </c>
      <c r="E4308" s="13">
        <v>1007.5</v>
      </c>
      <c r="F4308">
        <f t="shared" si="67"/>
        <v>1007.5</v>
      </c>
      <c r="G4308" s="13">
        <v>4307</v>
      </c>
      <c r="H4308" s="28" t="str">
        <f>VLOOKUP(G4308,'Customer table'!A:H,8,FALSE)</f>
        <v>Email user</v>
      </c>
      <c r="N4308">
        <v>1262.36</v>
      </c>
    </row>
    <row r="4309" spans="1:14">
      <c r="A4309" s="13">
        <v>4308</v>
      </c>
      <c r="B4309" s="13">
        <v>2375</v>
      </c>
      <c r="C4309" s="13">
        <v>116</v>
      </c>
      <c r="D4309" s="13">
        <v>1</v>
      </c>
      <c r="E4309" s="13">
        <v>899.2</v>
      </c>
      <c r="F4309">
        <f t="shared" si="67"/>
        <v>899.2</v>
      </c>
      <c r="G4309" s="13">
        <v>4308</v>
      </c>
      <c r="H4309" s="28" t="str">
        <f>VLOOKUP(G4309,'Customer table'!A:H,8,FALSE)</f>
        <v>Non email user</v>
      </c>
      <c r="N4309">
        <v>935.74</v>
      </c>
    </row>
    <row r="4310" spans="1:14">
      <c r="A4310" s="13">
        <v>4309</v>
      </c>
      <c r="B4310" s="13">
        <v>2376</v>
      </c>
      <c r="C4310" s="13">
        <v>156</v>
      </c>
      <c r="D4310" s="13">
        <v>3</v>
      </c>
      <c r="E4310" s="13">
        <v>395.52</v>
      </c>
      <c r="F4310">
        <f t="shared" si="67"/>
        <v>1186.56</v>
      </c>
      <c r="G4310" s="13">
        <v>4309</v>
      </c>
      <c r="H4310" s="28" t="str">
        <f>VLOOKUP(G4310,'Customer table'!A:H,8,FALSE)</f>
        <v>Non email user</v>
      </c>
      <c r="N4310">
        <v>914.09</v>
      </c>
    </row>
    <row r="4311" spans="1:14">
      <c r="A4311" s="13">
        <v>4310</v>
      </c>
      <c r="B4311" s="13">
        <v>2377</v>
      </c>
      <c r="C4311" s="13">
        <v>11</v>
      </c>
      <c r="D4311" s="13">
        <v>1</v>
      </c>
      <c r="E4311" s="13">
        <v>1365.96</v>
      </c>
      <c r="F4311">
        <f t="shared" si="67"/>
        <v>1365.96</v>
      </c>
      <c r="G4311" s="13">
        <v>4310</v>
      </c>
      <c r="H4311" s="28" t="str">
        <f>VLOOKUP(G4311,'Customer table'!A:H,8,FALSE)</f>
        <v>Non email user</v>
      </c>
      <c r="N4311">
        <v>549.91</v>
      </c>
    </row>
    <row r="4312" spans="1:14">
      <c r="A4312" s="13">
        <v>4311</v>
      </c>
      <c r="B4312" s="13">
        <v>2378</v>
      </c>
      <c r="C4312" s="13">
        <v>182</v>
      </c>
      <c r="D4312" s="13">
        <v>3</v>
      </c>
      <c r="E4312" s="13">
        <v>211.3</v>
      </c>
      <c r="F4312">
        <f t="shared" si="67"/>
        <v>633.9</v>
      </c>
      <c r="G4312" s="13">
        <v>4311</v>
      </c>
      <c r="H4312" s="28" t="str">
        <f>VLOOKUP(G4312,'Customer table'!A:H,8,FALSE)</f>
        <v>Non email user</v>
      </c>
      <c r="N4312">
        <v>30.63</v>
      </c>
    </row>
    <row r="4313" spans="1:14">
      <c r="A4313" s="13">
        <v>4312</v>
      </c>
      <c r="B4313" s="13">
        <v>2378</v>
      </c>
      <c r="C4313" s="13">
        <v>34</v>
      </c>
      <c r="D4313" s="13">
        <v>1</v>
      </c>
      <c r="E4313" s="13">
        <v>1993.79</v>
      </c>
      <c r="F4313">
        <f t="shared" si="67"/>
        <v>1993.79</v>
      </c>
      <c r="G4313" s="13">
        <v>4312</v>
      </c>
      <c r="H4313" s="28" t="str">
        <f>VLOOKUP(G4313,'Customer table'!A:H,8,FALSE)</f>
        <v>Email user</v>
      </c>
      <c r="N4313">
        <v>284.14</v>
      </c>
    </row>
    <row r="4314" spans="1:14">
      <c r="A4314" s="13">
        <v>4313</v>
      </c>
      <c r="B4314" s="13">
        <v>2379</v>
      </c>
      <c r="C4314" s="13">
        <v>135</v>
      </c>
      <c r="D4314" s="13">
        <v>1</v>
      </c>
      <c r="E4314" s="13">
        <v>296.31</v>
      </c>
      <c r="F4314">
        <f t="shared" si="67"/>
        <v>296.31</v>
      </c>
      <c r="G4314" s="13">
        <v>4313</v>
      </c>
      <c r="H4314" s="28" t="str">
        <f>VLOOKUP(G4314,'Customer table'!A:H,8,FALSE)</f>
        <v>Email user</v>
      </c>
      <c r="N4314">
        <v>230.8</v>
      </c>
    </row>
    <row r="4315" spans="1:14">
      <c r="A4315" s="13">
        <v>4314</v>
      </c>
      <c r="B4315" s="13">
        <v>2379</v>
      </c>
      <c r="C4315" s="13">
        <v>179</v>
      </c>
      <c r="D4315" s="13">
        <v>1</v>
      </c>
      <c r="E4315" s="13">
        <v>154.28</v>
      </c>
      <c r="F4315">
        <f t="shared" si="67"/>
        <v>154.28</v>
      </c>
      <c r="G4315" s="13">
        <v>4314</v>
      </c>
      <c r="H4315" s="28" t="str">
        <f>VLOOKUP(G4315,'Customer table'!A:H,8,FALSE)</f>
        <v>Non email user</v>
      </c>
      <c r="N4315">
        <v>278.93</v>
      </c>
    </row>
    <row r="4316" spans="1:14">
      <c r="A4316" s="13">
        <v>4315</v>
      </c>
      <c r="B4316" s="13">
        <v>2380</v>
      </c>
      <c r="C4316" s="13">
        <v>23</v>
      </c>
      <c r="D4316" s="13">
        <v>1</v>
      </c>
      <c r="E4316" s="13">
        <v>766.48</v>
      </c>
      <c r="F4316">
        <f t="shared" si="67"/>
        <v>766.48</v>
      </c>
      <c r="G4316" s="13">
        <v>4315</v>
      </c>
      <c r="H4316" s="28" t="str">
        <f>VLOOKUP(G4316,'Customer table'!A:H,8,FALSE)</f>
        <v>Non email user</v>
      </c>
      <c r="N4316">
        <v>183.34</v>
      </c>
    </row>
    <row r="4317" spans="1:14">
      <c r="A4317" s="13">
        <v>4316</v>
      </c>
      <c r="B4317" s="13">
        <v>2380</v>
      </c>
      <c r="C4317" s="13">
        <v>94</v>
      </c>
      <c r="D4317" s="13">
        <v>1</v>
      </c>
      <c r="E4317" s="13">
        <v>850.83</v>
      </c>
      <c r="F4317">
        <f t="shared" si="67"/>
        <v>850.83</v>
      </c>
      <c r="G4317" s="13">
        <v>4316</v>
      </c>
      <c r="H4317" s="28" t="str">
        <f>VLOOKUP(G4317,'Customer table'!A:H,8,FALSE)</f>
        <v>Email user</v>
      </c>
      <c r="N4317">
        <v>1883.98</v>
      </c>
    </row>
    <row r="4318" spans="1:14">
      <c r="A4318" s="13">
        <v>4317</v>
      </c>
      <c r="B4318" s="13">
        <v>2381</v>
      </c>
      <c r="C4318" s="13">
        <v>19</v>
      </c>
      <c r="D4318" s="13">
        <v>1</v>
      </c>
      <c r="E4318" s="13">
        <v>968.43</v>
      </c>
      <c r="F4318">
        <f t="shared" si="67"/>
        <v>968.43</v>
      </c>
      <c r="G4318" s="13">
        <v>4317</v>
      </c>
      <c r="H4318" s="28" t="str">
        <f>VLOOKUP(G4318,'Customer table'!A:H,8,FALSE)</f>
        <v>Non email user</v>
      </c>
      <c r="N4318">
        <v>1936.86</v>
      </c>
    </row>
    <row r="4319" spans="1:14">
      <c r="A4319" s="13">
        <v>4318</v>
      </c>
      <c r="B4319" s="13">
        <v>2382</v>
      </c>
      <c r="C4319" s="13">
        <v>101</v>
      </c>
      <c r="D4319" s="13">
        <v>1</v>
      </c>
      <c r="E4319" s="13">
        <v>683.81</v>
      </c>
      <c r="F4319">
        <f t="shared" si="67"/>
        <v>683.81</v>
      </c>
      <c r="G4319" s="13">
        <v>4318</v>
      </c>
      <c r="H4319" s="28" t="str">
        <f>VLOOKUP(G4319,'Customer table'!A:H,8,FALSE)</f>
        <v>Non email user</v>
      </c>
      <c r="N4319">
        <v>207.19</v>
      </c>
    </row>
    <row r="4320" spans="1:14">
      <c r="A4320" s="13">
        <v>4319</v>
      </c>
      <c r="B4320" s="13">
        <v>2383</v>
      </c>
      <c r="C4320" s="13">
        <v>177</v>
      </c>
      <c r="D4320" s="13">
        <v>1</v>
      </c>
      <c r="E4320" s="13">
        <v>313.65</v>
      </c>
      <c r="F4320">
        <f t="shared" si="67"/>
        <v>313.65</v>
      </c>
      <c r="G4320" s="13">
        <v>4319</v>
      </c>
      <c r="H4320" s="28" t="str">
        <f>VLOOKUP(G4320,'Customer table'!A:H,8,FALSE)</f>
        <v>Email user</v>
      </c>
      <c r="N4320">
        <v>478.11</v>
      </c>
    </row>
    <row r="4321" spans="1:14">
      <c r="A4321" s="13">
        <v>4320</v>
      </c>
      <c r="B4321" s="13">
        <v>2384</v>
      </c>
      <c r="C4321" s="13">
        <v>115</v>
      </c>
      <c r="D4321" s="13">
        <v>1</v>
      </c>
      <c r="E4321" s="13">
        <v>780.49</v>
      </c>
      <c r="F4321">
        <f t="shared" si="67"/>
        <v>780.49</v>
      </c>
      <c r="G4321" s="13">
        <v>4320</v>
      </c>
      <c r="H4321" s="28" t="str">
        <f>VLOOKUP(G4321,'Customer table'!A:H,8,FALSE)</f>
        <v>Non email user</v>
      </c>
      <c r="N4321">
        <v>156.65</v>
      </c>
    </row>
    <row r="4322" spans="1:14">
      <c r="A4322" s="13">
        <v>4321</v>
      </c>
      <c r="B4322" s="13">
        <v>2384</v>
      </c>
      <c r="C4322" s="13">
        <v>40</v>
      </c>
      <c r="D4322" s="13">
        <v>1</v>
      </c>
      <c r="E4322" s="13">
        <v>1602.59</v>
      </c>
      <c r="F4322">
        <f t="shared" si="67"/>
        <v>1602.59</v>
      </c>
      <c r="G4322" s="13">
        <v>4321</v>
      </c>
      <c r="H4322" s="28" t="str">
        <f>VLOOKUP(G4322,'Customer table'!A:H,8,FALSE)</f>
        <v>Email user</v>
      </c>
      <c r="N4322">
        <v>293.51</v>
      </c>
    </row>
    <row r="4323" spans="1:14">
      <c r="A4323" s="13">
        <v>4322</v>
      </c>
      <c r="B4323" s="13">
        <v>2385</v>
      </c>
      <c r="C4323" s="13">
        <v>140</v>
      </c>
      <c r="D4323" s="13">
        <v>2</v>
      </c>
      <c r="E4323" s="13">
        <v>142.43</v>
      </c>
      <c r="F4323">
        <f t="shared" si="67"/>
        <v>284.86</v>
      </c>
      <c r="G4323" s="13">
        <v>4322</v>
      </c>
      <c r="H4323" s="28" t="str">
        <f>VLOOKUP(G4323,'Customer table'!A:H,8,FALSE)</f>
        <v>Non email user</v>
      </c>
      <c r="N4323">
        <v>278.93</v>
      </c>
    </row>
    <row r="4324" spans="1:14">
      <c r="A4324" s="13">
        <v>4323</v>
      </c>
      <c r="B4324" s="13">
        <v>2385</v>
      </c>
      <c r="C4324" s="13">
        <v>117</v>
      </c>
      <c r="D4324" s="13">
        <v>1</v>
      </c>
      <c r="E4324" s="13">
        <v>815.03</v>
      </c>
      <c r="F4324">
        <f t="shared" si="67"/>
        <v>815.03</v>
      </c>
      <c r="G4324" s="13">
        <v>4323</v>
      </c>
      <c r="H4324" s="28" t="str">
        <f>VLOOKUP(G4324,'Customer table'!A:H,8,FALSE)</f>
        <v>Email user</v>
      </c>
      <c r="N4324">
        <v>2731.92</v>
      </c>
    </row>
    <row r="4325" spans="1:14">
      <c r="A4325" s="13">
        <v>4324</v>
      </c>
      <c r="B4325" s="13">
        <v>2386</v>
      </c>
      <c r="C4325" s="13">
        <v>113</v>
      </c>
      <c r="D4325" s="13">
        <v>1</v>
      </c>
      <c r="E4325" s="13">
        <v>901.51</v>
      </c>
      <c r="F4325">
        <f t="shared" si="67"/>
        <v>901.51</v>
      </c>
      <c r="G4325" s="13">
        <v>4324</v>
      </c>
      <c r="H4325" s="28" t="str">
        <f>VLOOKUP(G4325,'Customer table'!A:H,8,FALSE)</f>
        <v>Non email user</v>
      </c>
      <c r="N4325">
        <v>917.64</v>
      </c>
    </row>
    <row r="4326" spans="1:14">
      <c r="A4326" s="13">
        <v>4325</v>
      </c>
      <c r="B4326" s="13">
        <v>2386</v>
      </c>
      <c r="C4326" s="13">
        <v>126</v>
      </c>
      <c r="D4326" s="13">
        <v>2</v>
      </c>
      <c r="E4326" s="13">
        <v>88.16</v>
      </c>
      <c r="F4326">
        <f t="shared" si="67"/>
        <v>176.32</v>
      </c>
      <c r="G4326" s="13">
        <v>4325</v>
      </c>
      <c r="H4326" s="28" t="str">
        <f>VLOOKUP(G4326,'Customer table'!A:H,8,FALSE)</f>
        <v>Email user</v>
      </c>
      <c r="N4326">
        <v>751.38</v>
      </c>
    </row>
    <row r="4327" spans="1:14">
      <c r="A4327" s="13">
        <v>4326</v>
      </c>
      <c r="B4327" s="13">
        <v>2386</v>
      </c>
      <c r="C4327" s="13">
        <v>22</v>
      </c>
      <c r="D4327" s="13">
        <v>1</v>
      </c>
      <c r="E4327" s="13">
        <v>751.38</v>
      </c>
      <c r="F4327">
        <f t="shared" si="67"/>
        <v>751.38</v>
      </c>
      <c r="G4327" s="13">
        <v>4326</v>
      </c>
      <c r="H4327" s="28" t="str">
        <f>VLOOKUP(G4327,'Customer table'!A:H,8,FALSE)</f>
        <v>Non email user</v>
      </c>
      <c r="N4327">
        <v>183.34</v>
      </c>
    </row>
    <row r="4328" spans="1:14">
      <c r="A4328" s="13">
        <v>4327</v>
      </c>
      <c r="B4328" s="13">
        <v>2386</v>
      </c>
      <c r="C4328" s="13">
        <v>124</v>
      </c>
      <c r="D4328" s="13">
        <v>1</v>
      </c>
      <c r="E4328" s="13">
        <v>159.92</v>
      </c>
      <c r="F4328">
        <f t="shared" si="67"/>
        <v>159.92</v>
      </c>
      <c r="G4328" s="13">
        <v>4327</v>
      </c>
      <c r="H4328" s="28" t="str">
        <f>VLOOKUP(G4328,'Customer table'!A:H,8,FALSE)</f>
        <v>Non email user</v>
      </c>
      <c r="N4328">
        <v>182.78</v>
      </c>
    </row>
    <row r="4329" spans="1:14">
      <c r="A4329" s="13">
        <v>4328</v>
      </c>
      <c r="B4329" s="13">
        <v>2387</v>
      </c>
      <c r="C4329" s="13">
        <v>10</v>
      </c>
      <c r="D4329" s="13">
        <v>1</v>
      </c>
      <c r="E4329" s="13">
        <v>548.39</v>
      </c>
      <c r="F4329">
        <f t="shared" si="67"/>
        <v>548.39</v>
      </c>
      <c r="G4329" s="13">
        <v>4328</v>
      </c>
      <c r="H4329" s="28" t="str">
        <f>VLOOKUP(G4329,'Customer table'!A:H,8,FALSE)</f>
        <v>Non email user</v>
      </c>
      <c r="N4329">
        <v>1153.5</v>
      </c>
    </row>
    <row r="4330" spans="1:14">
      <c r="A4330" s="13">
        <v>4329</v>
      </c>
      <c r="B4330" s="13">
        <v>2387</v>
      </c>
      <c r="C4330" s="13">
        <v>57</v>
      </c>
      <c r="D4330" s="13">
        <v>1</v>
      </c>
      <c r="E4330" s="13">
        <v>207.19</v>
      </c>
      <c r="F4330">
        <f t="shared" si="67"/>
        <v>207.19</v>
      </c>
      <c r="G4330" s="13">
        <v>4329</v>
      </c>
      <c r="H4330" s="28" t="str">
        <f>VLOOKUP(G4330,'Customer table'!A:H,8,FALSE)</f>
        <v>Non email user</v>
      </c>
      <c r="N4330">
        <v>719.27</v>
      </c>
    </row>
    <row r="4331" spans="1:14">
      <c r="A4331" s="13">
        <v>4330</v>
      </c>
      <c r="B4331" s="13">
        <v>2387</v>
      </c>
      <c r="C4331" s="13">
        <v>16</v>
      </c>
      <c r="D4331" s="13">
        <v>2</v>
      </c>
      <c r="E4331" s="13">
        <v>1636.91</v>
      </c>
      <c r="F4331">
        <f t="shared" si="67"/>
        <v>3273.82</v>
      </c>
      <c r="G4331" s="13">
        <v>4330</v>
      </c>
      <c r="H4331" s="28" t="str">
        <f>VLOOKUP(G4331,'Customer table'!A:H,8,FALSE)</f>
        <v>Non email user</v>
      </c>
      <c r="N4331">
        <v>1078.2</v>
      </c>
    </row>
    <row r="4332" spans="1:14">
      <c r="A4332" s="13">
        <v>4331</v>
      </c>
      <c r="B4332" s="13">
        <v>2388</v>
      </c>
      <c r="C4332" s="13">
        <v>63</v>
      </c>
      <c r="D4332" s="13">
        <v>1</v>
      </c>
      <c r="E4332" s="13">
        <v>858.98</v>
      </c>
      <c r="F4332">
        <f t="shared" si="67"/>
        <v>858.98</v>
      </c>
      <c r="G4332" s="13">
        <v>4331</v>
      </c>
      <c r="H4332" s="28" t="str">
        <f>VLOOKUP(G4332,'Customer table'!A:H,8,FALSE)</f>
        <v>Non email user</v>
      </c>
      <c r="N4332">
        <v>1128.91</v>
      </c>
    </row>
    <row r="4333" spans="1:14">
      <c r="A4333" s="13">
        <v>4332</v>
      </c>
      <c r="B4333" s="13">
        <v>2388</v>
      </c>
      <c r="C4333" s="13">
        <v>72</v>
      </c>
      <c r="D4333" s="13">
        <v>3</v>
      </c>
      <c r="E4333" s="13">
        <v>366.31</v>
      </c>
      <c r="F4333">
        <f t="shared" si="67"/>
        <v>1098.93</v>
      </c>
      <c r="G4333" s="13">
        <v>4332</v>
      </c>
      <c r="H4333" s="28" t="str">
        <f>VLOOKUP(G4333,'Customer table'!A:H,8,FALSE)</f>
        <v>Non email user</v>
      </c>
      <c r="N4333">
        <v>471.55</v>
      </c>
    </row>
    <row r="4334" spans="1:14">
      <c r="A4334" s="13">
        <v>4333</v>
      </c>
      <c r="B4334" s="13">
        <v>2388</v>
      </c>
      <c r="C4334" s="13">
        <v>142</v>
      </c>
      <c r="D4334" s="13">
        <v>1</v>
      </c>
      <c r="E4334" s="13">
        <v>193.6</v>
      </c>
      <c r="F4334">
        <f t="shared" si="67"/>
        <v>193.6</v>
      </c>
      <c r="G4334" s="13">
        <v>4333</v>
      </c>
      <c r="H4334" s="28" t="str">
        <f>VLOOKUP(G4334,'Customer table'!A:H,8,FALSE)</f>
        <v>Non email user</v>
      </c>
      <c r="N4334">
        <v>759.97</v>
      </c>
    </row>
    <row r="4335" spans="1:14">
      <c r="A4335" s="13">
        <v>4334</v>
      </c>
      <c r="B4335" s="13">
        <v>2389</v>
      </c>
      <c r="C4335" s="13">
        <v>70</v>
      </c>
      <c r="D4335" s="13">
        <v>1</v>
      </c>
      <c r="E4335" s="13">
        <v>250.59</v>
      </c>
      <c r="F4335">
        <f t="shared" si="67"/>
        <v>250.59</v>
      </c>
      <c r="G4335" s="13">
        <v>4334</v>
      </c>
      <c r="H4335" s="28" t="str">
        <f>VLOOKUP(G4335,'Customer table'!A:H,8,FALSE)</f>
        <v>Non email user</v>
      </c>
      <c r="N4335">
        <v>1883.98</v>
      </c>
    </row>
    <row r="4336" spans="1:14">
      <c r="A4336" s="13">
        <v>4335</v>
      </c>
      <c r="B4336" s="13">
        <v>2389</v>
      </c>
      <c r="C4336" s="13">
        <v>5</v>
      </c>
      <c r="D4336" s="13">
        <v>1</v>
      </c>
      <c r="E4336" s="13">
        <v>442.46</v>
      </c>
      <c r="F4336">
        <f t="shared" si="67"/>
        <v>442.46</v>
      </c>
      <c r="G4336" s="13">
        <v>4335</v>
      </c>
      <c r="H4336" s="28" t="str">
        <f>VLOOKUP(G4336,'Customer table'!A:H,8,FALSE)</f>
        <v>Non email user</v>
      </c>
      <c r="N4336">
        <v>1527.31</v>
      </c>
    </row>
    <row r="4337" spans="1:14">
      <c r="A4337" s="13">
        <v>4336</v>
      </c>
      <c r="B4337" s="13">
        <v>2390</v>
      </c>
      <c r="C4337" s="13">
        <v>182</v>
      </c>
      <c r="D4337" s="13">
        <v>1</v>
      </c>
      <c r="E4337" s="13">
        <v>191.29</v>
      </c>
      <c r="F4337">
        <f t="shared" si="67"/>
        <v>191.29</v>
      </c>
      <c r="G4337" s="13">
        <v>4336</v>
      </c>
      <c r="H4337" s="28" t="str">
        <f>VLOOKUP(G4337,'Customer table'!A:H,8,FALSE)</f>
        <v>Email user</v>
      </c>
      <c r="N4337">
        <v>159.92</v>
      </c>
    </row>
    <row r="4338" spans="1:14">
      <c r="A4338" s="13">
        <v>4337</v>
      </c>
      <c r="B4338" s="13">
        <v>2390</v>
      </c>
      <c r="C4338" s="13">
        <v>162</v>
      </c>
      <c r="D4338" s="13">
        <v>1</v>
      </c>
      <c r="E4338" s="13">
        <v>185.02</v>
      </c>
      <c r="F4338">
        <f t="shared" si="67"/>
        <v>185.02</v>
      </c>
      <c r="G4338" s="13">
        <v>4337</v>
      </c>
      <c r="H4338" s="28" t="str">
        <f>VLOOKUP(G4338,'Customer table'!A:H,8,FALSE)</f>
        <v>Non email user</v>
      </c>
      <c r="N4338">
        <v>346.57</v>
      </c>
    </row>
    <row r="4339" spans="1:14">
      <c r="A4339" s="13">
        <v>4338</v>
      </c>
      <c r="B4339" s="13">
        <v>2391</v>
      </c>
      <c r="C4339" s="13">
        <v>47</v>
      </c>
      <c r="D4339" s="13">
        <v>2</v>
      </c>
      <c r="E4339" s="13">
        <v>1146.95</v>
      </c>
      <c r="F4339">
        <f t="shared" si="67"/>
        <v>2293.9</v>
      </c>
      <c r="G4339" s="13">
        <v>4338</v>
      </c>
      <c r="H4339" s="28" t="str">
        <f>VLOOKUP(G4339,'Customer table'!A:H,8,FALSE)</f>
        <v>Non email user</v>
      </c>
      <c r="N4339">
        <v>319.65</v>
      </c>
    </row>
    <row r="4340" spans="1:14">
      <c r="A4340" s="13">
        <v>4339</v>
      </c>
      <c r="B4340" s="13">
        <v>2391</v>
      </c>
      <c r="C4340" s="13">
        <v>150</v>
      </c>
      <c r="D4340" s="13">
        <v>1</v>
      </c>
      <c r="E4340" s="13">
        <v>295.79</v>
      </c>
      <c r="F4340">
        <f t="shared" si="67"/>
        <v>295.79</v>
      </c>
      <c r="G4340" s="13">
        <v>4339</v>
      </c>
      <c r="H4340" s="28" t="str">
        <f>VLOOKUP(G4340,'Customer table'!A:H,8,FALSE)</f>
        <v>Non email user</v>
      </c>
      <c r="N4340">
        <v>719.27</v>
      </c>
    </row>
    <row r="4341" spans="1:14">
      <c r="A4341" s="13">
        <v>4340</v>
      </c>
      <c r="B4341" s="13">
        <v>2392</v>
      </c>
      <c r="C4341" s="13">
        <v>8</v>
      </c>
      <c r="D4341" s="13">
        <v>1</v>
      </c>
      <c r="E4341" s="13">
        <v>1517.02</v>
      </c>
      <c r="F4341">
        <f t="shared" si="67"/>
        <v>1517.02</v>
      </c>
      <c r="G4341" s="13">
        <v>4340</v>
      </c>
      <c r="H4341" s="28" t="str">
        <f>VLOOKUP(G4341,'Customer table'!A:H,8,FALSE)</f>
        <v>Non email user</v>
      </c>
      <c r="N4341">
        <v>2361.18</v>
      </c>
    </row>
    <row r="4342" spans="1:14">
      <c r="A4342" s="13">
        <v>4341</v>
      </c>
      <c r="B4342" s="13">
        <v>2393</v>
      </c>
      <c r="C4342" s="13">
        <v>97</v>
      </c>
      <c r="D4342" s="13">
        <v>1</v>
      </c>
      <c r="E4342" s="13">
        <v>145.02</v>
      </c>
      <c r="F4342">
        <f t="shared" si="67"/>
        <v>145.02</v>
      </c>
      <c r="G4342" s="13">
        <v>4341</v>
      </c>
      <c r="H4342" s="28" t="str">
        <f>VLOOKUP(G4342,'Customer table'!A:H,8,FALSE)</f>
        <v>Email user</v>
      </c>
      <c r="N4342">
        <v>196.53</v>
      </c>
    </row>
    <row r="4343" spans="1:14">
      <c r="A4343" s="13">
        <v>4342</v>
      </c>
      <c r="B4343" s="13">
        <v>2394</v>
      </c>
      <c r="C4343" s="13">
        <v>55</v>
      </c>
      <c r="D4343" s="13">
        <v>1</v>
      </c>
      <c r="E4343" s="13">
        <v>447.91</v>
      </c>
      <c r="F4343">
        <f t="shared" si="67"/>
        <v>447.91</v>
      </c>
      <c r="G4343" s="13">
        <v>4342</v>
      </c>
      <c r="H4343" s="28" t="str">
        <f>VLOOKUP(G4343,'Customer table'!A:H,8,FALSE)</f>
        <v>Non email user</v>
      </c>
      <c r="N4343">
        <v>318.74</v>
      </c>
    </row>
    <row r="4344" spans="1:14">
      <c r="A4344" s="13">
        <v>4343</v>
      </c>
      <c r="B4344" s="13">
        <v>2395</v>
      </c>
      <c r="C4344" s="13">
        <v>18</v>
      </c>
      <c r="D4344" s="13">
        <v>1</v>
      </c>
      <c r="E4344" s="13">
        <v>1417.1</v>
      </c>
      <c r="F4344">
        <f t="shared" si="67"/>
        <v>1417.1</v>
      </c>
      <c r="G4344" s="13">
        <v>4343</v>
      </c>
      <c r="H4344" s="28" t="str">
        <f>VLOOKUP(G4344,'Customer table'!A:H,8,FALSE)</f>
        <v>Non email user</v>
      </c>
      <c r="N4344">
        <v>201.88</v>
      </c>
    </row>
    <row r="4345" spans="1:14">
      <c r="A4345" s="13">
        <v>4344</v>
      </c>
      <c r="B4345" s="13">
        <v>2395</v>
      </c>
      <c r="C4345" s="13">
        <v>42</v>
      </c>
      <c r="D4345" s="13">
        <v>2</v>
      </c>
      <c r="E4345" s="13">
        <v>352.84</v>
      </c>
      <c r="F4345">
        <f t="shared" si="67"/>
        <v>705.68</v>
      </c>
      <c r="G4345" s="13">
        <v>4344</v>
      </c>
      <c r="H4345" s="28" t="str">
        <f>VLOOKUP(G4345,'Customer table'!A:H,8,FALSE)</f>
        <v>Non email user</v>
      </c>
      <c r="N4345">
        <v>361.97</v>
      </c>
    </row>
    <row r="4346" spans="1:14">
      <c r="A4346" s="13">
        <v>4345</v>
      </c>
      <c r="B4346" s="13">
        <v>2396</v>
      </c>
      <c r="C4346" s="13">
        <v>22</v>
      </c>
      <c r="D4346" s="13">
        <v>1</v>
      </c>
      <c r="E4346" s="13">
        <v>751.38</v>
      </c>
      <c r="F4346">
        <f t="shared" si="67"/>
        <v>751.38</v>
      </c>
      <c r="G4346" s="13">
        <v>4345</v>
      </c>
      <c r="H4346" s="28" t="str">
        <f>VLOOKUP(G4346,'Customer table'!A:H,8,FALSE)</f>
        <v>Non email user</v>
      </c>
      <c r="N4346">
        <v>164.76</v>
      </c>
    </row>
    <row r="4347" spans="1:14">
      <c r="A4347" s="13">
        <v>4346</v>
      </c>
      <c r="B4347" s="13">
        <v>2397</v>
      </c>
      <c r="C4347" s="13">
        <v>15</v>
      </c>
      <c r="D4347" s="13">
        <v>3</v>
      </c>
      <c r="E4347" s="13">
        <v>1527.31</v>
      </c>
      <c r="F4347">
        <f t="shared" si="67"/>
        <v>4581.93</v>
      </c>
      <c r="G4347" s="13">
        <v>4346</v>
      </c>
      <c r="H4347" s="28" t="str">
        <f>VLOOKUP(G4347,'Customer table'!A:H,8,FALSE)</f>
        <v>Email user</v>
      </c>
      <c r="N4347">
        <v>352.84</v>
      </c>
    </row>
    <row r="4348" spans="1:14">
      <c r="A4348" s="13">
        <v>4347</v>
      </c>
      <c r="B4348" s="13">
        <v>2398</v>
      </c>
      <c r="C4348" s="13">
        <v>173</v>
      </c>
      <c r="D4348" s="13">
        <v>1</v>
      </c>
      <c r="E4348" s="13">
        <v>459.12</v>
      </c>
      <c r="F4348">
        <f t="shared" si="67"/>
        <v>459.12</v>
      </c>
      <c r="G4348" s="13">
        <v>4347</v>
      </c>
      <c r="H4348" s="28" t="str">
        <f>VLOOKUP(G4348,'Customer table'!A:H,8,FALSE)</f>
        <v>Email user</v>
      </c>
      <c r="N4348">
        <v>1041.67</v>
      </c>
    </row>
    <row r="4349" spans="1:14">
      <c r="A4349" s="13">
        <v>4348</v>
      </c>
      <c r="B4349" s="13">
        <v>2399</v>
      </c>
      <c r="C4349" s="13">
        <v>94</v>
      </c>
      <c r="D4349" s="13">
        <v>1</v>
      </c>
      <c r="E4349" s="13">
        <v>898.73</v>
      </c>
      <c r="F4349">
        <f t="shared" si="67"/>
        <v>898.73</v>
      </c>
      <c r="G4349" s="13">
        <v>4348</v>
      </c>
      <c r="H4349" s="28" t="str">
        <f>VLOOKUP(G4349,'Customer table'!A:H,8,FALSE)</f>
        <v>Email user</v>
      </c>
      <c r="N4349">
        <v>204.06</v>
      </c>
    </row>
    <row r="4350" spans="1:14">
      <c r="A4350" s="13">
        <v>4349</v>
      </c>
      <c r="B4350" s="13">
        <v>2399</v>
      </c>
      <c r="C4350" s="13">
        <v>114</v>
      </c>
      <c r="D4350" s="13">
        <v>2</v>
      </c>
      <c r="E4350" s="13">
        <v>703.68</v>
      </c>
      <c r="F4350">
        <f t="shared" si="67"/>
        <v>1407.36</v>
      </c>
      <c r="G4350" s="13">
        <v>4349</v>
      </c>
      <c r="H4350" s="28" t="str">
        <f>VLOOKUP(G4350,'Customer table'!A:H,8,FALSE)</f>
        <v>Email user</v>
      </c>
      <c r="N4350">
        <v>235.13</v>
      </c>
    </row>
    <row r="4351" spans="1:14">
      <c r="A4351" s="13">
        <v>4350</v>
      </c>
      <c r="B4351" s="13">
        <v>2399</v>
      </c>
      <c r="C4351" s="13">
        <v>140</v>
      </c>
      <c r="D4351" s="13">
        <v>1</v>
      </c>
      <c r="E4351" s="13">
        <v>125.08</v>
      </c>
      <c r="F4351">
        <f t="shared" si="67"/>
        <v>125.08</v>
      </c>
      <c r="G4351" s="13">
        <v>4350</v>
      </c>
      <c r="H4351" s="28" t="str">
        <f>VLOOKUP(G4351,'Customer table'!A:H,8,FALSE)</f>
        <v>Non email user</v>
      </c>
      <c r="N4351">
        <v>542.73</v>
      </c>
    </row>
    <row r="4352" spans="1:14">
      <c r="A4352" s="13">
        <v>4351</v>
      </c>
      <c r="B4352" s="13">
        <v>2399</v>
      </c>
      <c r="C4352" s="13">
        <v>70</v>
      </c>
      <c r="D4352" s="13">
        <v>1</v>
      </c>
      <c r="E4352" s="13">
        <v>250.59</v>
      </c>
      <c r="F4352">
        <f t="shared" si="67"/>
        <v>250.59</v>
      </c>
      <c r="G4352" s="13">
        <v>4351</v>
      </c>
      <c r="H4352" s="28" t="str">
        <f>VLOOKUP(G4352,'Customer table'!A:H,8,FALSE)</f>
        <v>Non email user</v>
      </c>
      <c r="N4352">
        <v>1374.61</v>
      </c>
    </row>
    <row r="4353" spans="1:14">
      <c r="A4353" s="13">
        <v>4352</v>
      </c>
      <c r="B4353" s="13">
        <v>2400</v>
      </c>
      <c r="C4353" s="13">
        <v>137</v>
      </c>
      <c r="D4353" s="13">
        <v>1</v>
      </c>
      <c r="E4353" s="13">
        <v>235.13</v>
      </c>
      <c r="F4353">
        <f t="shared" si="67"/>
        <v>235.13</v>
      </c>
      <c r="G4353" s="13">
        <v>4352</v>
      </c>
      <c r="H4353" s="28" t="str">
        <f>VLOOKUP(G4353,'Customer table'!A:H,8,FALSE)</f>
        <v>Email user</v>
      </c>
      <c r="N4353">
        <v>661.44</v>
      </c>
    </row>
    <row r="4354" spans="1:14">
      <c r="A4354" s="13">
        <v>4353</v>
      </c>
      <c r="B4354" s="13">
        <v>2400</v>
      </c>
      <c r="C4354" s="13">
        <v>95</v>
      </c>
      <c r="D4354" s="13">
        <v>1</v>
      </c>
      <c r="E4354" s="13">
        <v>392.24</v>
      </c>
      <c r="F4354">
        <f t="shared" ref="F4354:F4417" si="68">E4354*D4354</f>
        <v>392.24</v>
      </c>
      <c r="G4354" s="13">
        <v>4353</v>
      </c>
      <c r="H4354" s="28" t="str">
        <f>VLOOKUP(G4354,'Customer table'!A:H,8,FALSE)</f>
        <v>Non email user</v>
      </c>
      <c r="N4354">
        <v>619.65</v>
      </c>
    </row>
    <row r="4355" spans="1:14">
      <c r="A4355" s="13">
        <v>4354</v>
      </c>
      <c r="B4355" s="13">
        <v>2400</v>
      </c>
      <c r="C4355" s="13">
        <v>14</v>
      </c>
      <c r="D4355" s="13">
        <v>1</v>
      </c>
      <c r="E4355" s="13">
        <v>1816.72</v>
      </c>
      <c r="F4355">
        <f t="shared" si="68"/>
        <v>1816.72</v>
      </c>
      <c r="G4355" s="13">
        <v>4354</v>
      </c>
      <c r="H4355" s="28" t="str">
        <f>VLOOKUP(G4355,'Customer table'!A:H,8,FALSE)</f>
        <v>Non email user</v>
      </c>
      <c r="N4355">
        <v>623.01</v>
      </c>
    </row>
    <row r="4356" spans="1:14">
      <c r="A4356" s="13">
        <v>4355</v>
      </c>
      <c r="B4356" s="13">
        <v>2401</v>
      </c>
      <c r="C4356" s="13">
        <v>156</v>
      </c>
      <c r="D4356" s="13">
        <v>1</v>
      </c>
      <c r="E4356" s="13">
        <v>395.52</v>
      </c>
      <c r="F4356">
        <f t="shared" si="68"/>
        <v>395.52</v>
      </c>
      <c r="G4356" s="13">
        <v>4355</v>
      </c>
      <c r="H4356" s="28" t="str">
        <f>VLOOKUP(G4356,'Customer table'!A:H,8,FALSE)</f>
        <v>Non email user</v>
      </c>
      <c r="N4356">
        <v>502.89</v>
      </c>
    </row>
    <row r="4357" spans="1:14">
      <c r="A4357" s="13">
        <v>4356</v>
      </c>
      <c r="B4357" s="13">
        <v>2402</v>
      </c>
      <c r="C4357" s="13">
        <v>41</v>
      </c>
      <c r="D4357" s="13">
        <v>1</v>
      </c>
      <c r="E4357" s="13">
        <v>1041.67</v>
      </c>
      <c r="F4357">
        <f t="shared" si="68"/>
        <v>1041.67</v>
      </c>
      <c r="G4357" s="13">
        <v>4356</v>
      </c>
      <c r="H4357" s="28" t="str">
        <f>VLOOKUP(G4357,'Customer table'!A:H,8,FALSE)</f>
        <v>Non email user</v>
      </c>
      <c r="N4357">
        <v>661.44</v>
      </c>
    </row>
    <row r="4358" spans="1:14">
      <c r="A4358" s="13">
        <v>4357</v>
      </c>
      <c r="B4358" s="13">
        <v>2403</v>
      </c>
      <c r="C4358" s="13">
        <v>35</v>
      </c>
      <c r="D4358" s="13">
        <v>2</v>
      </c>
      <c r="E4358" s="13">
        <v>1777.25</v>
      </c>
      <c r="F4358">
        <f t="shared" si="68"/>
        <v>3554.5</v>
      </c>
      <c r="G4358" s="13">
        <v>4357</v>
      </c>
      <c r="H4358" s="28" t="str">
        <f>VLOOKUP(G4358,'Customer table'!A:H,8,FALSE)</f>
        <v>Non email user</v>
      </c>
      <c r="N4358">
        <v>638.1</v>
      </c>
    </row>
    <row r="4359" spans="1:14">
      <c r="A4359" s="13">
        <v>4358</v>
      </c>
      <c r="B4359" s="13">
        <v>2404</v>
      </c>
      <c r="C4359" s="13">
        <v>136</v>
      </c>
      <c r="D4359" s="13">
        <v>3</v>
      </c>
      <c r="E4359" s="13">
        <v>276.75</v>
      </c>
      <c r="F4359">
        <f t="shared" si="68"/>
        <v>830.25</v>
      </c>
      <c r="G4359" s="13">
        <v>4358</v>
      </c>
      <c r="H4359" s="28" t="str">
        <f>VLOOKUP(G4359,'Customer table'!A:H,8,FALSE)</f>
        <v>Non email user</v>
      </c>
      <c r="N4359">
        <v>1128.91</v>
      </c>
    </row>
    <row r="4360" spans="1:14">
      <c r="A4360" s="13">
        <v>4359</v>
      </c>
      <c r="B4360" s="13">
        <v>2404</v>
      </c>
      <c r="C4360" s="13">
        <v>66</v>
      </c>
      <c r="D4360" s="13">
        <v>3</v>
      </c>
      <c r="E4360" s="13">
        <v>448.66</v>
      </c>
      <c r="F4360">
        <f t="shared" si="68"/>
        <v>1345.98</v>
      </c>
      <c r="G4360" s="13">
        <v>4359</v>
      </c>
      <c r="H4360" s="28" t="str">
        <f>VLOOKUP(G4360,'Customer table'!A:H,8,FALSE)</f>
        <v>Email user</v>
      </c>
      <c r="N4360">
        <v>135.66</v>
      </c>
    </row>
    <row r="4361" spans="1:14">
      <c r="A4361" s="13">
        <v>4360</v>
      </c>
      <c r="B4361" s="13">
        <v>2405</v>
      </c>
      <c r="C4361" s="13">
        <v>162</v>
      </c>
      <c r="D4361" s="13">
        <v>1</v>
      </c>
      <c r="E4361" s="13">
        <v>209.84</v>
      </c>
      <c r="F4361">
        <f t="shared" si="68"/>
        <v>209.84</v>
      </c>
      <c r="G4361" s="13">
        <v>4360</v>
      </c>
      <c r="H4361" s="28" t="str">
        <f>VLOOKUP(G4361,'Customer table'!A:H,8,FALSE)</f>
        <v>Non email user</v>
      </c>
      <c r="N4361">
        <v>198.89</v>
      </c>
    </row>
    <row r="4362" spans="1:14">
      <c r="A4362" s="13">
        <v>4361</v>
      </c>
      <c r="B4362" s="13">
        <v>2405</v>
      </c>
      <c r="C4362" s="13">
        <v>140</v>
      </c>
      <c r="D4362" s="13">
        <v>2</v>
      </c>
      <c r="E4362" s="13">
        <v>142.43</v>
      </c>
      <c r="F4362">
        <f t="shared" si="68"/>
        <v>284.86</v>
      </c>
      <c r="G4362" s="13">
        <v>4361</v>
      </c>
      <c r="H4362" s="28" t="str">
        <f>VLOOKUP(G4362,'Customer table'!A:H,8,FALSE)</f>
        <v>Email user</v>
      </c>
      <c r="N4362">
        <v>154.28</v>
      </c>
    </row>
    <row r="4363" spans="1:14">
      <c r="A4363" s="13">
        <v>4362</v>
      </c>
      <c r="B4363" s="13">
        <v>2406</v>
      </c>
      <c r="C4363" s="13">
        <v>155</v>
      </c>
      <c r="D4363" s="13">
        <v>1</v>
      </c>
      <c r="E4363" s="13">
        <v>198.89</v>
      </c>
      <c r="F4363">
        <f t="shared" si="68"/>
        <v>198.89</v>
      </c>
      <c r="G4363" s="13">
        <v>4362</v>
      </c>
      <c r="H4363" s="28" t="str">
        <f>VLOOKUP(G4363,'Customer table'!A:H,8,FALSE)</f>
        <v>Email user</v>
      </c>
      <c r="N4363">
        <v>1883.98</v>
      </c>
    </row>
    <row r="4364" spans="1:14">
      <c r="A4364" s="13">
        <v>4363</v>
      </c>
      <c r="B4364" s="13">
        <v>2407</v>
      </c>
      <c r="C4364" s="13">
        <v>144</v>
      </c>
      <c r="D4364" s="13">
        <v>2</v>
      </c>
      <c r="E4364" s="13">
        <v>273.77</v>
      </c>
      <c r="F4364">
        <f t="shared" si="68"/>
        <v>547.54</v>
      </c>
      <c r="G4364" s="13">
        <v>4363</v>
      </c>
      <c r="H4364" s="28" t="str">
        <f>VLOOKUP(G4364,'Customer table'!A:H,8,FALSE)</f>
        <v>Email user</v>
      </c>
      <c r="N4364">
        <v>545.46</v>
      </c>
    </row>
    <row r="4365" spans="1:14">
      <c r="A4365" s="13">
        <v>4364</v>
      </c>
      <c r="B4365" s="13">
        <v>2408</v>
      </c>
      <c r="C4365" s="13">
        <v>123</v>
      </c>
      <c r="D4365" s="13">
        <v>2</v>
      </c>
      <c r="E4365" s="13">
        <v>151.46</v>
      </c>
      <c r="F4365">
        <f t="shared" si="68"/>
        <v>302.92</v>
      </c>
      <c r="G4365" s="13">
        <v>4364</v>
      </c>
      <c r="H4365" s="28" t="str">
        <f>VLOOKUP(G4365,'Customer table'!A:H,8,FALSE)</f>
        <v>Non email user</v>
      </c>
      <c r="N4365">
        <v>485.49</v>
      </c>
    </row>
    <row r="4366" spans="1:14">
      <c r="A4366" s="13">
        <v>4365</v>
      </c>
      <c r="B4366" s="13">
        <v>2408</v>
      </c>
      <c r="C4366" s="13">
        <v>127</v>
      </c>
      <c r="D4366" s="13">
        <v>1</v>
      </c>
      <c r="E4366" s="13">
        <v>44.16</v>
      </c>
      <c r="F4366">
        <f t="shared" si="68"/>
        <v>44.16</v>
      </c>
      <c r="G4366" s="13">
        <v>4365</v>
      </c>
      <c r="H4366" s="28" t="str">
        <f>VLOOKUP(G4366,'Customer table'!A:H,8,FALSE)</f>
        <v>Non email user</v>
      </c>
      <c r="N4366">
        <v>260.61</v>
      </c>
    </row>
    <row r="4367" spans="1:14">
      <c r="A4367" s="13">
        <v>4366</v>
      </c>
      <c r="B4367" s="13">
        <v>2408</v>
      </c>
      <c r="C4367" s="13">
        <v>151</v>
      </c>
      <c r="D4367" s="13">
        <v>1</v>
      </c>
      <c r="E4367" s="13">
        <v>120.27</v>
      </c>
      <c r="F4367">
        <f t="shared" si="68"/>
        <v>120.27</v>
      </c>
      <c r="G4367" s="13">
        <v>4366</v>
      </c>
      <c r="H4367" s="28" t="str">
        <f>VLOOKUP(G4367,'Customer table'!A:H,8,FALSE)</f>
        <v>Email user</v>
      </c>
      <c r="N4367">
        <v>788.31</v>
      </c>
    </row>
    <row r="4368" spans="1:14">
      <c r="A4368" s="13">
        <v>4367</v>
      </c>
      <c r="B4368" s="13">
        <v>2409</v>
      </c>
      <c r="C4368" s="13">
        <v>147</v>
      </c>
      <c r="D4368" s="13">
        <v>1</v>
      </c>
      <c r="E4368" s="13">
        <v>73.66</v>
      </c>
      <c r="F4368">
        <f t="shared" si="68"/>
        <v>73.66</v>
      </c>
      <c r="G4368" s="13">
        <v>4367</v>
      </c>
      <c r="H4368" s="28" t="str">
        <f>VLOOKUP(G4368,'Customer table'!A:H,8,FALSE)</f>
        <v>Non email user</v>
      </c>
      <c r="N4368">
        <v>633.9</v>
      </c>
    </row>
    <row r="4369" spans="1:14">
      <c r="A4369" s="13">
        <v>4368</v>
      </c>
      <c r="B4369" s="13">
        <v>2410</v>
      </c>
      <c r="C4369" s="13">
        <v>171</v>
      </c>
      <c r="D4369" s="13">
        <v>1</v>
      </c>
      <c r="E4369" s="13">
        <v>363.4</v>
      </c>
      <c r="F4369">
        <f t="shared" si="68"/>
        <v>363.4</v>
      </c>
      <c r="G4369" s="13">
        <v>4368</v>
      </c>
      <c r="H4369" s="28" t="str">
        <f>VLOOKUP(G4369,'Customer table'!A:H,8,FALSE)</f>
        <v>Non email user</v>
      </c>
      <c r="N4369">
        <v>1071.23</v>
      </c>
    </row>
    <row r="4370" spans="1:14">
      <c r="A4370" s="13">
        <v>4369</v>
      </c>
      <c r="B4370" s="13">
        <v>2410</v>
      </c>
      <c r="C4370" s="13">
        <v>40</v>
      </c>
      <c r="D4370" s="13">
        <v>3</v>
      </c>
      <c r="E4370" s="13">
        <v>1668.27</v>
      </c>
      <c r="F4370">
        <f t="shared" si="68"/>
        <v>5004.81</v>
      </c>
      <c r="G4370" s="13">
        <v>4369</v>
      </c>
      <c r="H4370" s="28" t="str">
        <f>VLOOKUP(G4370,'Customer table'!A:H,8,FALSE)</f>
        <v>Non email user</v>
      </c>
      <c r="N4370">
        <v>471.55</v>
      </c>
    </row>
    <row r="4371" spans="1:14">
      <c r="A4371" s="13">
        <v>4370</v>
      </c>
      <c r="B4371" s="13">
        <v>2411</v>
      </c>
      <c r="C4371" s="13">
        <v>60</v>
      </c>
      <c r="D4371" s="13">
        <v>1</v>
      </c>
      <c r="E4371" s="13">
        <v>355.47</v>
      </c>
      <c r="F4371">
        <f t="shared" si="68"/>
        <v>355.47</v>
      </c>
      <c r="G4371" s="13">
        <v>4370</v>
      </c>
      <c r="H4371" s="28" t="str">
        <f>VLOOKUP(G4371,'Customer table'!A:H,8,FALSE)</f>
        <v>Non email user</v>
      </c>
      <c r="N4371">
        <v>361.97</v>
      </c>
    </row>
    <row r="4372" spans="1:14">
      <c r="A4372" s="13">
        <v>4371</v>
      </c>
      <c r="B4372" s="13">
        <v>2411</v>
      </c>
      <c r="C4372" s="13">
        <v>44</v>
      </c>
      <c r="D4372" s="13">
        <v>1</v>
      </c>
      <c r="E4372" s="13">
        <v>798.94</v>
      </c>
      <c r="F4372">
        <f t="shared" si="68"/>
        <v>798.94</v>
      </c>
      <c r="G4372" s="13">
        <v>4371</v>
      </c>
      <c r="H4372" s="28" t="str">
        <f>VLOOKUP(G4372,'Customer table'!A:H,8,FALSE)</f>
        <v>Non email user</v>
      </c>
      <c r="N4372">
        <v>273.77</v>
      </c>
    </row>
    <row r="4373" spans="1:14">
      <c r="A4373" s="13">
        <v>4372</v>
      </c>
      <c r="B4373" s="13">
        <v>2411</v>
      </c>
      <c r="C4373" s="13">
        <v>91</v>
      </c>
      <c r="D4373" s="13">
        <v>3</v>
      </c>
      <c r="E4373" s="13">
        <v>157.92</v>
      </c>
      <c r="F4373">
        <f t="shared" si="68"/>
        <v>473.76</v>
      </c>
      <c r="G4373" s="13">
        <v>4372</v>
      </c>
      <c r="H4373" s="28" t="str">
        <f>VLOOKUP(G4373,'Customer table'!A:H,8,FALSE)</f>
        <v>Non email user</v>
      </c>
      <c r="N4373">
        <v>154.28</v>
      </c>
    </row>
    <row r="4374" spans="1:14">
      <c r="A4374" s="13">
        <v>4373</v>
      </c>
      <c r="B4374" s="13">
        <v>2412</v>
      </c>
      <c r="C4374" s="13">
        <v>65</v>
      </c>
      <c r="D4374" s="13">
        <v>1</v>
      </c>
      <c r="E4374" s="13">
        <v>239.67</v>
      </c>
      <c r="F4374">
        <f t="shared" si="68"/>
        <v>239.67</v>
      </c>
      <c r="G4374" s="13">
        <v>4373</v>
      </c>
      <c r="H4374" s="28" t="str">
        <f>VLOOKUP(G4374,'Customer table'!A:H,8,FALSE)</f>
        <v>Non email user</v>
      </c>
      <c r="N4374">
        <v>1427.23</v>
      </c>
    </row>
    <row r="4375" spans="1:14">
      <c r="A4375" s="13">
        <v>4374</v>
      </c>
      <c r="B4375" s="13">
        <v>2413</v>
      </c>
      <c r="C4375" s="13">
        <v>62</v>
      </c>
      <c r="D4375" s="13">
        <v>1</v>
      </c>
      <c r="E4375" s="13">
        <v>1007.5</v>
      </c>
      <c r="F4375">
        <f t="shared" si="68"/>
        <v>1007.5</v>
      </c>
      <c r="G4375" s="13">
        <v>4374</v>
      </c>
      <c r="H4375" s="28" t="str">
        <f>VLOOKUP(G4375,'Customer table'!A:H,8,FALSE)</f>
        <v>Non email user</v>
      </c>
      <c r="N4375">
        <v>766.48</v>
      </c>
    </row>
    <row r="4376" spans="1:14">
      <c r="A4376" s="13">
        <v>4375</v>
      </c>
      <c r="B4376" s="13">
        <v>2413</v>
      </c>
      <c r="C4376" s="13">
        <v>141</v>
      </c>
      <c r="D4376" s="13">
        <v>2</v>
      </c>
      <c r="E4376" s="13">
        <v>254.46</v>
      </c>
      <c r="F4376">
        <f t="shared" si="68"/>
        <v>508.92</v>
      </c>
      <c r="G4376" s="13">
        <v>4375</v>
      </c>
      <c r="H4376" s="28" t="str">
        <f>VLOOKUP(G4376,'Customer table'!A:H,8,FALSE)</f>
        <v>Email user</v>
      </c>
      <c r="N4376">
        <v>594.37</v>
      </c>
    </row>
    <row r="4377" spans="1:14">
      <c r="A4377" s="13">
        <v>4376</v>
      </c>
      <c r="B4377" s="13">
        <v>2414</v>
      </c>
      <c r="C4377" s="13">
        <v>149</v>
      </c>
      <c r="D4377" s="13">
        <v>1</v>
      </c>
      <c r="E4377" s="13">
        <v>183.34</v>
      </c>
      <c r="F4377">
        <f t="shared" si="68"/>
        <v>183.34</v>
      </c>
      <c r="G4377" s="13">
        <v>4376</v>
      </c>
      <c r="H4377" s="28" t="str">
        <f>VLOOKUP(G4377,'Customer table'!A:H,8,FALSE)</f>
        <v>Non email user</v>
      </c>
      <c r="N4377">
        <v>2083.34</v>
      </c>
    </row>
    <row r="4378" spans="1:14">
      <c r="A4378" s="13">
        <v>4377</v>
      </c>
      <c r="B4378" s="13">
        <v>2415</v>
      </c>
      <c r="C4378" s="13">
        <v>114</v>
      </c>
      <c r="D4378" s="13">
        <v>1</v>
      </c>
      <c r="E4378" s="13">
        <v>680.29</v>
      </c>
      <c r="F4378">
        <f t="shared" si="68"/>
        <v>680.29</v>
      </c>
      <c r="G4378" s="13">
        <v>4377</v>
      </c>
      <c r="H4378" s="28" t="str">
        <f>VLOOKUP(G4378,'Customer table'!A:H,8,FALSE)</f>
        <v>Non email user</v>
      </c>
      <c r="N4378">
        <v>449.81</v>
      </c>
    </row>
    <row r="4379" spans="1:14">
      <c r="A4379" s="13">
        <v>4378</v>
      </c>
      <c r="B4379" s="13">
        <v>2415</v>
      </c>
      <c r="C4379" s="13">
        <v>199</v>
      </c>
      <c r="D4379" s="13">
        <v>1</v>
      </c>
      <c r="E4379" s="13">
        <v>364.61</v>
      </c>
      <c r="F4379">
        <f t="shared" si="68"/>
        <v>364.61</v>
      </c>
      <c r="G4379" s="13">
        <v>4378</v>
      </c>
      <c r="H4379" s="28" t="str">
        <f>VLOOKUP(G4379,'Customer table'!A:H,8,FALSE)</f>
        <v>Non email user</v>
      </c>
      <c r="N4379">
        <v>187.47</v>
      </c>
    </row>
    <row r="4380" spans="1:14">
      <c r="A4380" s="13">
        <v>4379</v>
      </c>
      <c r="B4380" s="13">
        <v>2416</v>
      </c>
      <c r="C4380" s="13">
        <v>13</v>
      </c>
      <c r="D4380" s="13">
        <v>1</v>
      </c>
      <c r="E4380" s="13">
        <v>526.08</v>
      </c>
      <c r="F4380">
        <f t="shared" si="68"/>
        <v>526.08</v>
      </c>
      <c r="G4380" s="13">
        <v>4379</v>
      </c>
      <c r="H4380" s="28" t="str">
        <f>VLOOKUP(G4380,'Customer table'!A:H,8,FALSE)</f>
        <v>Non email user</v>
      </c>
      <c r="N4380">
        <v>914.09</v>
      </c>
    </row>
    <row r="4381" spans="1:14">
      <c r="A4381" s="13">
        <v>4380</v>
      </c>
      <c r="B4381" s="13">
        <v>2417</v>
      </c>
      <c r="C4381" s="13">
        <v>103</v>
      </c>
      <c r="D4381" s="13">
        <v>1</v>
      </c>
      <c r="E4381" s="13">
        <v>228.45</v>
      </c>
      <c r="F4381">
        <f t="shared" si="68"/>
        <v>228.45</v>
      </c>
      <c r="G4381" s="13">
        <v>4380</v>
      </c>
      <c r="H4381" s="28" t="str">
        <f>VLOOKUP(G4381,'Customer table'!A:H,8,FALSE)</f>
        <v>Non email user</v>
      </c>
      <c r="N4381">
        <v>1993.79</v>
      </c>
    </row>
    <row r="4382" spans="1:14">
      <c r="A4382" s="13">
        <v>4381</v>
      </c>
      <c r="B4382" s="13">
        <v>2418</v>
      </c>
      <c r="C4382" s="13">
        <v>143</v>
      </c>
      <c r="D4382" s="13">
        <v>1</v>
      </c>
      <c r="E4382" s="13">
        <v>323.68</v>
      </c>
      <c r="F4382">
        <f t="shared" si="68"/>
        <v>323.68</v>
      </c>
      <c r="G4382" s="13">
        <v>4381</v>
      </c>
      <c r="H4382" s="28" t="str">
        <f>VLOOKUP(G4382,'Customer table'!A:H,8,FALSE)</f>
        <v>Email user</v>
      </c>
      <c r="N4382">
        <v>721.71</v>
      </c>
    </row>
    <row r="4383" spans="1:14">
      <c r="A4383" s="13">
        <v>4382</v>
      </c>
      <c r="B4383" s="13">
        <v>2418</v>
      </c>
      <c r="C4383" s="13">
        <v>46</v>
      </c>
      <c r="D4383" s="13">
        <v>2</v>
      </c>
      <c r="E4383" s="13">
        <v>408.22</v>
      </c>
      <c r="F4383">
        <f t="shared" si="68"/>
        <v>816.44</v>
      </c>
      <c r="G4383" s="13">
        <v>4382</v>
      </c>
      <c r="H4383" s="28" t="str">
        <f>VLOOKUP(G4383,'Customer table'!A:H,8,FALSE)</f>
        <v>Non email user</v>
      </c>
      <c r="N4383">
        <v>667.02</v>
      </c>
    </row>
    <row r="4384" spans="1:14">
      <c r="A4384" s="13">
        <v>4383</v>
      </c>
      <c r="B4384" s="13">
        <v>2419</v>
      </c>
      <c r="C4384" s="13">
        <v>104</v>
      </c>
      <c r="D4384" s="13">
        <v>3</v>
      </c>
      <c r="E4384" s="13">
        <v>187.47</v>
      </c>
      <c r="F4384">
        <f t="shared" si="68"/>
        <v>562.41</v>
      </c>
      <c r="G4384" s="13">
        <v>4383</v>
      </c>
      <c r="H4384" s="28" t="str">
        <f>VLOOKUP(G4384,'Customer table'!A:H,8,FALSE)</f>
        <v>Email user</v>
      </c>
      <c r="N4384">
        <v>1078.2</v>
      </c>
    </row>
    <row r="4385" spans="1:14">
      <c r="A4385" s="13">
        <v>4384</v>
      </c>
      <c r="B4385" s="13">
        <v>2420</v>
      </c>
      <c r="C4385" s="13">
        <v>64</v>
      </c>
      <c r="D4385" s="13">
        <v>1</v>
      </c>
      <c r="E4385" s="13">
        <v>667.02</v>
      </c>
      <c r="F4385">
        <f t="shared" si="68"/>
        <v>667.02</v>
      </c>
      <c r="G4385" s="13">
        <v>4384</v>
      </c>
      <c r="H4385" s="28" t="str">
        <f>VLOOKUP(G4385,'Customer table'!A:H,8,FALSE)</f>
        <v>Non email user</v>
      </c>
      <c r="N4385">
        <v>361.97</v>
      </c>
    </row>
    <row r="4386" spans="1:14">
      <c r="A4386" s="13">
        <v>4385</v>
      </c>
      <c r="B4386" s="13">
        <v>2420</v>
      </c>
      <c r="C4386" s="13">
        <v>159</v>
      </c>
      <c r="D4386" s="13">
        <v>2</v>
      </c>
      <c r="E4386" s="13">
        <v>361.97</v>
      </c>
      <c r="F4386">
        <f t="shared" si="68"/>
        <v>723.94</v>
      </c>
      <c r="G4386" s="13">
        <v>4385</v>
      </c>
      <c r="H4386" s="28" t="str">
        <f>VLOOKUP(G4386,'Customer table'!A:H,8,FALSE)</f>
        <v>Non email user</v>
      </c>
      <c r="N4386">
        <v>1695.09</v>
      </c>
    </row>
    <row r="4387" spans="1:14">
      <c r="A4387" s="13">
        <v>4386</v>
      </c>
      <c r="B4387" s="13">
        <v>2420</v>
      </c>
      <c r="C4387" s="13">
        <v>104</v>
      </c>
      <c r="D4387" s="13">
        <v>1</v>
      </c>
      <c r="E4387" s="13">
        <v>187.47</v>
      </c>
      <c r="F4387">
        <f t="shared" si="68"/>
        <v>187.47</v>
      </c>
      <c r="G4387" s="13">
        <v>4386</v>
      </c>
      <c r="H4387" s="28" t="str">
        <f>VLOOKUP(G4387,'Customer table'!A:H,8,FALSE)</f>
        <v>Email user</v>
      </c>
      <c r="N4387">
        <v>1033.01</v>
      </c>
    </row>
    <row r="4388" spans="1:14">
      <c r="A4388" s="13">
        <v>4387</v>
      </c>
      <c r="B4388" s="13">
        <v>2420</v>
      </c>
      <c r="C4388" s="13">
        <v>169</v>
      </c>
      <c r="D4388" s="13">
        <v>1</v>
      </c>
      <c r="E4388" s="13">
        <v>442.69</v>
      </c>
      <c r="F4388">
        <f t="shared" si="68"/>
        <v>442.69</v>
      </c>
      <c r="G4388" s="13">
        <v>4387</v>
      </c>
      <c r="H4388" s="28" t="str">
        <f>VLOOKUP(G4388,'Customer table'!A:H,8,FALSE)</f>
        <v>Non email user</v>
      </c>
      <c r="N4388">
        <v>1803.02</v>
      </c>
    </row>
    <row r="4389" spans="1:14">
      <c r="A4389" s="13">
        <v>4388</v>
      </c>
      <c r="B4389" s="13">
        <v>2421</v>
      </c>
      <c r="C4389" s="13">
        <v>179</v>
      </c>
      <c r="D4389" s="13">
        <v>1</v>
      </c>
      <c r="E4389" s="13">
        <v>154.28</v>
      </c>
      <c r="F4389">
        <f t="shared" si="68"/>
        <v>154.28</v>
      </c>
      <c r="G4389" s="13">
        <v>4388</v>
      </c>
      <c r="H4389" s="28" t="str">
        <f>VLOOKUP(G4389,'Customer table'!A:H,8,FALSE)</f>
        <v>Non email user</v>
      </c>
      <c r="N4389">
        <v>678.14</v>
      </c>
    </row>
    <row r="4390" spans="1:14">
      <c r="A4390" s="13">
        <v>4389</v>
      </c>
      <c r="B4390" s="13">
        <v>2421</v>
      </c>
      <c r="C4390" s="13">
        <v>159</v>
      </c>
      <c r="D4390" s="13">
        <v>1</v>
      </c>
      <c r="E4390" s="13">
        <v>361.97</v>
      </c>
      <c r="F4390">
        <f t="shared" si="68"/>
        <v>361.97</v>
      </c>
      <c r="G4390" s="13">
        <v>4389</v>
      </c>
      <c r="H4390" s="28" t="str">
        <f>VLOOKUP(G4390,'Customer table'!A:H,8,FALSE)</f>
        <v>Non email user</v>
      </c>
      <c r="N4390">
        <v>219.69</v>
      </c>
    </row>
    <row r="4391" spans="1:14">
      <c r="A4391" s="13">
        <v>4390</v>
      </c>
      <c r="B4391" s="13">
        <v>2422</v>
      </c>
      <c r="C4391" s="13">
        <v>192</v>
      </c>
      <c r="D4391" s="13">
        <v>1</v>
      </c>
      <c r="E4391" s="13">
        <v>485.89</v>
      </c>
      <c r="F4391">
        <f t="shared" si="68"/>
        <v>485.89</v>
      </c>
      <c r="G4391" s="13">
        <v>4390</v>
      </c>
      <c r="H4391" s="28" t="str">
        <f>VLOOKUP(G4391,'Customer table'!A:H,8,FALSE)</f>
        <v>Email user</v>
      </c>
      <c r="N4391">
        <v>387.75</v>
      </c>
    </row>
    <row r="4392" spans="1:14">
      <c r="A4392" s="13">
        <v>4391</v>
      </c>
      <c r="B4392" s="13">
        <v>2423</v>
      </c>
      <c r="C4392" s="13">
        <v>5</v>
      </c>
      <c r="D4392" s="13">
        <v>1</v>
      </c>
      <c r="E4392" s="13">
        <v>442.46</v>
      </c>
      <c r="F4392">
        <f t="shared" si="68"/>
        <v>442.46</v>
      </c>
      <c r="G4392" s="13">
        <v>4391</v>
      </c>
      <c r="H4392" s="28" t="str">
        <f>VLOOKUP(G4392,'Customer table'!A:H,8,FALSE)</f>
        <v>Email user</v>
      </c>
      <c r="N4392">
        <v>432.51</v>
      </c>
    </row>
    <row r="4393" spans="1:14">
      <c r="A4393" s="13">
        <v>4392</v>
      </c>
      <c r="B4393" s="13">
        <v>2423</v>
      </c>
      <c r="C4393" s="13">
        <v>153</v>
      </c>
      <c r="D4393" s="13">
        <v>1</v>
      </c>
      <c r="E4393" s="13">
        <v>318.02</v>
      </c>
      <c r="F4393">
        <f t="shared" si="68"/>
        <v>318.02</v>
      </c>
      <c r="G4393" s="13">
        <v>4392</v>
      </c>
      <c r="H4393" s="28" t="str">
        <f>VLOOKUP(G4393,'Customer table'!A:H,8,FALSE)</f>
        <v>Non email user</v>
      </c>
      <c r="N4393">
        <v>619.65</v>
      </c>
    </row>
    <row r="4394" spans="1:14">
      <c r="A4394" s="13">
        <v>4393</v>
      </c>
      <c r="B4394" s="13">
        <v>2423</v>
      </c>
      <c r="C4394" s="13">
        <v>130</v>
      </c>
      <c r="D4394" s="13">
        <v>1</v>
      </c>
      <c r="E4394" s="13">
        <v>100.33</v>
      </c>
      <c r="F4394">
        <f t="shared" si="68"/>
        <v>100.33</v>
      </c>
      <c r="G4394" s="13">
        <v>4393</v>
      </c>
      <c r="H4394" s="28" t="str">
        <f>VLOOKUP(G4394,'Customer table'!A:H,8,FALSE)</f>
        <v>Non email user</v>
      </c>
      <c r="N4394">
        <v>105.06</v>
      </c>
    </row>
    <row r="4395" spans="1:14">
      <c r="A4395" s="13">
        <v>4394</v>
      </c>
      <c r="B4395" s="13">
        <v>2424</v>
      </c>
      <c r="C4395" s="13">
        <v>198</v>
      </c>
      <c r="D4395" s="13">
        <v>1</v>
      </c>
      <c r="E4395" s="13">
        <v>365.66</v>
      </c>
      <c r="F4395">
        <f t="shared" si="68"/>
        <v>365.66</v>
      </c>
      <c r="G4395" s="13">
        <v>4394</v>
      </c>
      <c r="H4395" s="28" t="str">
        <f>VLOOKUP(G4395,'Customer table'!A:H,8,FALSE)</f>
        <v>Non email user</v>
      </c>
      <c r="N4395">
        <v>413.05</v>
      </c>
    </row>
    <row r="4396" spans="1:14">
      <c r="A4396" s="13">
        <v>4395</v>
      </c>
      <c r="B4396" s="13">
        <v>2424</v>
      </c>
      <c r="C4396" s="13">
        <v>73</v>
      </c>
      <c r="D4396" s="13">
        <v>2</v>
      </c>
      <c r="E4396" s="13">
        <v>1064.65</v>
      </c>
      <c r="F4396">
        <f t="shared" si="68"/>
        <v>2129.3</v>
      </c>
      <c r="G4396" s="13">
        <v>4395</v>
      </c>
      <c r="H4396" s="28" t="str">
        <f>VLOOKUP(G4396,'Customer table'!A:H,8,FALSE)</f>
        <v>Email user</v>
      </c>
      <c r="N4396">
        <v>182.54</v>
      </c>
    </row>
    <row r="4397" spans="1:14">
      <c r="A4397" s="13">
        <v>4396</v>
      </c>
      <c r="B4397" s="13">
        <v>2425</v>
      </c>
      <c r="C4397" s="13">
        <v>97</v>
      </c>
      <c r="D4397" s="13">
        <v>3</v>
      </c>
      <c r="E4397" s="13">
        <v>156.65</v>
      </c>
      <c r="F4397">
        <f t="shared" si="68"/>
        <v>469.95</v>
      </c>
      <c r="G4397" s="13">
        <v>4396</v>
      </c>
      <c r="H4397" s="28" t="str">
        <f>VLOOKUP(G4397,'Customer table'!A:H,8,FALSE)</f>
        <v>Email user</v>
      </c>
      <c r="N4397">
        <v>744.5</v>
      </c>
    </row>
    <row r="4398" spans="1:14">
      <c r="A4398" s="13">
        <v>4397</v>
      </c>
      <c r="B4398" s="13">
        <v>2426</v>
      </c>
      <c r="C4398" s="13">
        <v>118</v>
      </c>
      <c r="D4398" s="13">
        <v>1</v>
      </c>
      <c r="E4398" s="13">
        <v>376.78</v>
      </c>
      <c r="F4398">
        <f t="shared" si="68"/>
        <v>376.78</v>
      </c>
      <c r="G4398" s="13">
        <v>4397</v>
      </c>
      <c r="H4398" s="28" t="str">
        <f>VLOOKUP(G4398,'Customer table'!A:H,8,FALSE)</f>
        <v>Non email user</v>
      </c>
      <c r="N4398">
        <v>797.85</v>
      </c>
    </row>
    <row r="4399" spans="1:14">
      <c r="A4399" s="13">
        <v>4398</v>
      </c>
      <c r="B4399" s="13">
        <v>2427</v>
      </c>
      <c r="C4399" s="13">
        <v>141</v>
      </c>
      <c r="D4399" s="13">
        <v>1</v>
      </c>
      <c r="E4399" s="13">
        <v>254.46</v>
      </c>
      <c r="F4399">
        <f t="shared" si="68"/>
        <v>254.46</v>
      </c>
      <c r="G4399" s="13">
        <v>4398</v>
      </c>
      <c r="H4399" s="28" t="str">
        <f>VLOOKUP(G4399,'Customer table'!A:H,8,FALSE)</f>
        <v>Email user</v>
      </c>
      <c r="N4399">
        <v>1577.96</v>
      </c>
    </row>
    <row r="4400" spans="1:14">
      <c r="A4400" s="13">
        <v>4399</v>
      </c>
      <c r="B4400" s="13">
        <v>2428</v>
      </c>
      <c r="C4400" s="13">
        <v>12</v>
      </c>
      <c r="D4400" s="13">
        <v>1</v>
      </c>
      <c r="E4400" s="13">
        <v>1257.96</v>
      </c>
      <c r="F4400">
        <f t="shared" si="68"/>
        <v>1257.96</v>
      </c>
      <c r="G4400" s="13">
        <v>4399</v>
      </c>
      <c r="H4400" s="28" t="str">
        <f>VLOOKUP(G4400,'Customer table'!A:H,8,FALSE)</f>
        <v>Non email user</v>
      </c>
      <c r="N4400">
        <v>1258.95</v>
      </c>
    </row>
    <row r="4401" spans="1:14">
      <c r="A4401" s="13">
        <v>4400</v>
      </c>
      <c r="B4401" s="13">
        <v>2429</v>
      </c>
      <c r="C4401" s="13">
        <v>160</v>
      </c>
      <c r="D4401" s="13">
        <v>1</v>
      </c>
      <c r="E4401" s="13">
        <v>196.53</v>
      </c>
      <c r="F4401">
        <f t="shared" si="68"/>
        <v>196.53</v>
      </c>
      <c r="G4401" s="13">
        <v>4400</v>
      </c>
      <c r="H4401" s="28" t="str">
        <f>VLOOKUP(G4401,'Customer table'!A:H,8,FALSE)</f>
        <v>Non email user</v>
      </c>
      <c r="N4401">
        <v>751.38</v>
      </c>
    </row>
    <row r="4402" spans="1:14">
      <c r="A4402" s="13">
        <v>4401</v>
      </c>
      <c r="B4402" s="13">
        <v>2429</v>
      </c>
      <c r="C4402" s="13">
        <v>198</v>
      </c>
      <c r="D4402" s="13">
        <v>1</v>
      </c>
      <c r="E4402" s="13">
        <v>413.05</v>
      </c>
      <c r="F4402">
        <f t="shared" si="68"/>
        <v>413.05</v>
      </c>
      <c r="G4402" s="13">
        <v>4401</v>
      </c>
      <c r="H4402" s="28" t="str">
        <f>VLOOKUP(G4402,'Customer table'!A:H,8,FALSE)</f>
        <v>Non email user</v>
      </c>
      <c r="N4402">
        <v>443.8</v>
      </c>
    </row>
    <row r="4403" spans="1:14">
      <c r="A4403" s="13">
        <v>4402</v>
      </c>
      <c r="B4403" s="13">
        <v>2429</v>
      </c>
      <c r="C4403" s="13">
        <v>7</v>
      </c>
      <c r="D4403" s="13">
        <v>1</v>
      </c>
      <c r="E4403" s="13">
        <v>1695.09</v>
      </c>
      <c r="F4403">
        <f t="shared" si="68"/>
        <v>1695.09</v>
      </c>
      <c r="G4403" s="13">
        <v>4402</v>
      </c>
      <c r="H4403" s="28" t="str">
        <f>VLOOKUP(G4403,'Customer table'!A:H,8,FALSE)</f>
        <v>Non email user</v>
      </c>
      <c r="N4403">
        <v>211.3</v>
      </c>
    </row>
    <row r="4404" spans="1:14">
      <c r="A4404" s="13">
        <v>4403</v>
      </c>
      <c r="B4404" s="13">
        <v>2430</v>
      </c>
      <c r="C4404" s="13">
        <v>73</v>
      </c>
      <c r="D4404" s="13">
        <v>2</v>
      </c>
      <c r="E4404" s="13">
        <v>1064.65</v>
      </c>
      <c r="F4404">
        <f t="shared" si="68"/>
        <v>2129.3</v>
      </c>
      <c r="G4404" s="13">
        <v>4403</v>
      </c>
      <c r="H4404" s="28" t="str">
        <f>VLOOKUP(G4404,'Customer table'!A:H,8,FALSE)</f>
        <v>Email user</v>
      </c>
      <c r="N4404">
        <v>1527.31</v>
      </c>
    </row>
    <row r="4405" spans="1:14">
      <c r="A4405" s="13">
        <v>4404</v>
      </c>
      <c r="B4405" s="13">
        <v>2430</v>
      </c>
      <c r="C4405" s="13">
        <v>134</v>
      </c>
      <c r="D4405" s="13">
        <v>2</v>
      </c>
      <c r="E4405" s="13">
        <v>242</v>
      </c>
      <c r="F4405">
        <f t="shared" si="68"/>
        <v>484</v>
      </c>
      <c r="G4405" s="13">
        <v>4404</v>
      </c>
      <c r="H4405" s="28" t="str">
        <f>VLOOKUP(G4405,'Customer table'!A:H,8,FALSE)</f>
        <v>Non email user</v>
      </c>
      <c r="N4405">
        <v>1802.19</v>
      </c>
    </row>
    <row r="4406" spans="1:14">
      <c r="A4406" s="13">
        <v>4405</v>
      </c>
      <c r="B4406" s="13">
        <v>2431</v>
      </c>
      <c r="C4406" s="13">
        <v>123</v>
      </c>
      <c r="D4406" s="13">
        <v>1</v>
      </c>
      <c r="E4406" s="13">
        <v>151.46</v>
      </c>
      <c r="F4406">
        <f t="shared" si="68"/>
        <v>151.46</v>
      </c>
      <c r="G4406" s="13">
        <v>4405</v>
      </c>
      <c r="H4406" s="28" t="str">
        <f>VLOOKUP(G4406,'Customer table'!A:H,8,FALSE)</f>
        <v>Non email user</v>
      </c>
      <c r="N4406">
        <v>44.16</v>
      </c>
    </row>
    <row r="4407" spans="1:14">
      <c r="A4407" s="13">
        <v>4406</v>
      </c>
      <c r="B4407" s="13">
        <v>2432</v>
      </c>
      <c r="C4407" s="13">
        <v>179</v>
      </c>
      <c r="D4407" s="13">
        <v>1</v>
      </c>
      <c r="E4407" s="13">
        <v>154.28</v>
      </c>
      <c r="F4407">
        <f t="shared" si="68"/>
        <v>154.28</v>
      </c>
      <c r="G4407" s="13">
        <v>4406</v>
      </c>
      <c r="H4407" s="28" t="str">
        <f>VLOOKUP(G4407,'Customer table'!A:H,8,FALSE)</f>
        <v>Non email user</v>
      </c>
      <c r="N4407">
        <v>548.4</v>
      </c>
    </row>
    <row r="4408" spans="1:14">
      <c r="A4408" s="13">
        <v>4407</v>
      </c>
      <c r="B4408" s="13">
        <v>2432</v>
      </c>
      <c r="C4408" s="13">
        <v>93</v>
      </c>
      <c r="D4408" s="13">
        <v>1</v>
      </c>
      <c r="E4408" s="13">
        <v>580</v>
      </c>
      <c r="F4408">
        <f t="shared" si="68"/>
        <v>580</v>
      </c>
      <c r="G4408" s="13">
        <v>4407</v>
      </c>
      <c r="H4408" s="28" t="str">
        <f>VLOOKUP(G4408,'Customer table'!A:H,8,FALSE)</f>
        <v>Email user</v>
      </c>
      <c r="N4408">
        <v>1045.12</v>
      </c>
    </row>
    <row r="4409" spans="1:14">
      <c r="A4409" s="13">
        <v>4408</v>
      </c>
      <c r="B4409" s="13">
        <v>2433</v>
      </c>
      <c r="C4409" s="13">
        <v>132</v>
      </c>
      <c r="D4409" s="13">
        <v>3</v>
      </c>
      <c r="E4409" s="13">
        <v>284.14</v>
      </c>
      <c r="F4409">
        <f t="shared" si="68"/>
        <v>852.42</v>
      </c>
      <c r="G4409" s="13">
        <v>4408</v>
      </c>
      <c r="H4409" s="28" t="str">
        <f>VLOOKUP(G4409,'Customer table'!A:H,8,FALSE)</f>
        <v>Non email user</v>
      </c>
      <c r="N4409">
        <v>811.32</v>
      </c>
    </row>
    <row r="4410" spans="1:14">
      <c r="A4410" s="13">
        <v>4409</v>
      </c>
      <c r="B4410" s="13">
        <v>2433</v>
      </c>
      <c r="C4410" s="13">
        <v>122</v>
      </c>
      <c r="D4410" s="13">
        <v>2</v>
      </c>
      <c r="E4410" s="13">
        <v>99.78</v>
      </c>
      <c r="F4410">
        <f t="shared" si="68"/>
        <v>199.56</v>
      </c>
      <c r="G4410" s="13">
        <v>4409</v>
      </c>
      <c r="H4410" s="28" t="str">
        <f>VLOOKUP(G4410,'Customer table'!A:H,8,FALSE)</f>
        <v>Non email user</v>
      </c>
      <c r="N4410">
        <v>435.69</v>
      </c>
    </row>
    <row r="4411" spans="1:14">
      <c r="A4411" s="13">
        <v>4410</v>
      </c>
      <c r="B4411" s="13">
        <v>2433</v>
      </c>
      <c r="C4411" s="13">
        <v>91</v>
      </c>
      <c r="D4411" s="13">
        <v>1</v>
      </c>
      <c r="E4411" s="13">
        <v>142.43</v>
      </c>
      <c r="F4411">
        <f t="shared" si="68"/>
        <v>142.43</v>
      </c>
      <c r="G4411" s="13">
        <v>4410</v>
      </c>
      <c r="H4411" s="28" t="str">
        <f>VLOOKUP(G4411,'Customer table'!A:H,8,FALSE)</f>
        <v>Email user</v>
      </c>
      <c r="N4411">
        <v>644.55</v>
      </c>
    </row>
    <row r="4412" spans="1:14">
      <c r="A4412" s="13">
        <v>4411</v>
      </c>
      <c r="B4412" s="13">
        <v>2433</v>
      </c>
      <c r="C4412" s="13">
        <v>65</v>
      </c>
      <c r="D4412" s="13">
        <v>1</v>
      </c>
      <c r="E4412" s="13">
        <v>260.61</v>
      </c>
      <c r="F4412">
        <f t="shared" si="68"/>
        <v>260.61</v>
      </c>
      <c r="G4412" s="13">
        <v>4411</v>
      </c>
      <c r="H4412" s="28" t="str">
        <f>VLOOKUP(G4412,'Customer table'!A:H,8,FALSE)</f>
        <v>Non email user</v>
      </c>
      <c r="N4412">
        <v>1365.96</v>
      </c>
    </row>
    <row r="4413" spans="1:14">
      <c r="A4413" s="13">
        <v>4412</v>
      </c>
      <c r="B4413" s="13">
        <v>2434</v>
      </c>
      <c r="C4413" s="13">
        <v>49</v>
      </c>
      <c r="D4413" s="13">
        <v>1</v>
      </c>
      <c r="E4413" s="13">
        <v>858.95</v>
      </c>
      <c r="F4413">
        <f t="shared" si="68"/>
        <v>858.95</v>
      </c>
      <c r="G4413" s="13">
        <v>4412</v>
      </c>
      <c r="H4413" s="28" t="str">
        <f>VLOOKUP(G4413,'Customer table'!A:H,8,FALSE)</f>
        <v>Non email user</v>
      </c>
      <c r="N4413">
        <v>150.49</v>
      </c>
    </row>
    <row r="4414" spans="1:14">
      <c r="A4414" s="13">
        <v>4413</v>
      </c>
      <c r="B4414" s="13">
        <v>2434</v>
      </c>
      <c r="C4414" s="13">
        <v>189</v>
      </c>
      <c r="D4414" s="13">
        <v>1</v>
      </c>
      <c r="E4414" s="13">
        <v>479.1</v>
      </c>
      <c r="F4414">
        <f t="shared" si="68"/>
        <v>479.1</v>
      </c>
      <c r="G4414" s="13">
        <v>4413</v>
      </c>
      <c r="H4414" s="28" t="str">
        <f>VLOOKUP(G4414,'Customer table'!A:H,8,FALSE)</f>
        <v>Non email user</v>
      </c>
      <c r="N4414">
        <v>517.53</v>
      </c>
    </row>
    <row r="4415" spans="1:14">
      <c r="A4415" s="13">
        <v>4414</v>
      </c>
      <c r="B4415" s="13">
        <v>2435</v>
      </c>
      <c r="C4415" s="13">
        <v>160</v>
      </c>
      <c r="D4415" s="13">
        <v>3</v>
      </c>
      <c r="E4415" s="13">
        <v>174.08</v>
      </c>
      <c r="F4415">
        <f t="shared" si="68"/>
        <v>522.24</v>
      </c>
      <c r="G4415" s="13">
        <v>4414</v>
      </c>
      <c r="H4415" s="28" t="str">
        <f>VLOOKUP(G4415,'Customer table'!A:H,8,FALSE)</f>
        <v>Email user</v>
      </c>
      <c r="N4415">
        <v>2015</v>
      </c>
    </row>
    <row r="4416" spans="1:14">
      <c r="A4416" s="13">
        <v>4415</v>
      </c>
      <c r="B4416" s="13">
        <v>2435</v>
      </c>
      <c r="C4416" s="13">
        <v>148</v>
      </c>
      <c r="D4416" s="13">
        <v>1</v>
      </c>
      <c r="E4416" s="13">
        <v>256.17</v>
      </c>
      <c r="F4416">
        <f t="shared" si="68"/>
        <v>256.17</v>
      </c>
      <c r="G4416" s="13">
        <v>4415</v>
      </c>
      <c r="H4416" s="28" t="str">
        <f>VLOOKUP(G4416,'Customer table'!A:H,8,FALSE)</f>
        <v>Email user</v>
      </c>
      <c r="N4416">
        <v>822.99</v>
      </c>
    </row>
    <row r="4417" spans="1:14">
      <c r="A4417" s="13">
        <v>4416</v>
      </c>
      <c r="B4417" s="13">
        <v>2435</v>
      </c>
      <c r="C4417" s="13">
        <v>68</v>
      </c>
      <c r="D4417" s="13">
        <v>1</v>
      </c>
      <c r="E4417" s="13">
        <v>449.81</v>
      </c>
      <c r="F4417">
        <f t="shared" si="68"/>
        <v>449.81</v>
      </c>
      <c r="G4417" s="13">
        <v>4416</v>
      </c>
      <c r="H4417" s="28" t="str">
        <f>VLOOKUP(G4417,'Customer table'!A:H,8,FALSE)</f>
        <v>Non email user</v>
      </c>
      <c r="N4417">
        <v>1860.2</v>
      </c>
    </row>
    <row r="4418" spans="1:14">
      <c r="A4418" s="13">
        <v>4417</v>
      </c>
      <c r="B4418" s="13">
        <v>2436</v>
      </c>
      <c r="C4418" s="13">
        <v>159</v>
      </c>
      <c r="D4418" s="13">
        <v>2</v>
      </c>
      <c r="E4418" s="13">
        <v>361.97</v>
      </c>
      <c r="F4418">
        <f t="shared" ref="F4418:F4481" si="69">E4418*D4418</f>
        <v>723.94</v>
      </c>
      <c r="G4418" s="13">
        <v>4417</v>
      </c>
      <c r="H4418" s="28" t="str">
        <f>VLOOKUP(G4418,'Customer table'!A:H,8,FALSE)</f>
        <v>Non email user</v>
      </c>
      <c r="N4418">
        <v>237.03</v>
      </c>
    </row>
    <row r="4419" spans="1:14">
      <c r="A4419" s="13">
        <v>4418</v>
      </c>
      <c r="B4419" s="13">
        <v>2437</v>
      </c>
      <c r="C4419" s="13">
        <v>85</v>
      </c>
      <c r="D4419" s="13">
        <v>1</v>
      </c>
      <c r="E4419" s="13">
        <v>359.28</v>
      </c>
      <c r="F4419">
        <f t="shared" si="69"/>
        <v>359.28</v>
      </c>
      <c r="G4419" s="13">
        <v>4418</v>
      </c>
      <c r="H4419" s="28" t="str">
        <f>VLOOKUP(G4419,'Customer table'!A:H,8,FALSE)</f>
        <v>Non email user</v>
      </c>
      <c r="N4419">
        <v>105.06</v>
      </c>
    </row>
    <row r="4420" spans="1:14">
      <c r="A4420" s="13">
        <v>4419</v>
      </c>
      <c r="B4420" s="13">
        <v>2437</v>
      </c>
      <c r="C4420" s="13">
        <v>138</v>
      </c>
      <c r="D4420" s="13">
        <v>1</v>
      </c>
      <c r="E4420" s="13">
        <v>240.1</v>
      </c>
      <c r="F4420">
        <f t="shared" si="69"/>
        <v>240.1</v>
      </c>
      <c r="G4420" s="13">
        <v>4419</v>
      </c>
      <c r="H4420" s="28" t="str">
        <f>VLOOKUP(G4420,'Customer table'!A:H,8,FALSE)</f>
        <v>Non email user</v>
      </c>
      <c r="N4420">
        <v>1237.86</v>
      </c>
    </row>
    <row r="4421" spans="1:14">
      <c r="A4421" s="13">
        <v>4420</v>
      </c>
      <c r="B4421" s="13">
        <v>2438</v>
      </c>
      <c r="C4421" s="13">
        <v>15</v>
      </c>
      <c r="D4421" s="13">
        <v>1</v>
      </c>
      <c r="E4421" s="13">
        <v>1527.31</v>
      </c>
      <c r="F4421">
        <f t="shared" si="69"/>
        <v>1527.31</v>
      </c>
      <c r="G4421" s="13">
        <v>4420</v>
      </c>
      <c r="H4421" s="28" t="str">
        <f>VLOOKUP(G4421,'Customer table'!A:H,8,FALSE)</f>
        <v>Email user</v>
      </c>
      <c r="N4421">
        <v>256.17</v>
      </c>
    </row>
    <row r="4422" spans="1:14">
      <c r="A4422" s="13">
        <v>4421</v>
      </c>
      <c r="B4422" s="13">
        <v>2439</v>
      </c>
      <c r="C4422" s="13">
        <v>70</v>
      </c>
      <c r="D4422" s="13">
        <v>1</v>
      </c>
      <c r="E4422" s="13">
        <v>250.59</v>
      </c>
      <c r="F4422">
        <f t="shared" si="69"/>
        <v>250.59</v>
      </c>
      <c r="G4422" s="13">
        <v>4421</v>
      </c>
      <c r="H4422" s="28" t="str">
        <f>VLOOKUP(G4422,'Customer table'!A:H,8,FALSE)</f>
        <v>Non email user</v>
      </c>
      <c r="N4422">
        <v>510.42</v>
      </c>
    </row>
    <row r="4423" spans="1:14">
      <c r="A4423" s="13">
        <v>4422</v>
      </c>
      <c r="B4423" s="13">
        <v>2440</v>
      </c>
      <c r="C4423" s="13">
        <v>61</v>
      </c>
      <c r="D4423" s="13">
        <v>1</v>
      </c>
      <c r="E4423" s="13">
        <v>776.21</v>
      </c>
      <c r="F4423">
        <f t="shared" si="69"/>
        <v>776.21</v>
      </c>
      <c r="G4423" s="13">
        <v>4422</v>
      </c>
      <c r="H4423" s="28" t="str">
        <f>VLOOKUP(G4423,'Customer table'!A:H,8,FALSE)</f>
        <v>Non email user</v>
      </c>
      <c r="N4423">
        <v>899.2</v>
      </c>
    </row>
    <row r="4424" spans="1:14">
      <c r="A4424" s="13">
        <v>4423</v>
      </c>
      <c r="B4424" s="13">
        <v>2440</v>
      </c>
      <c r="C4424" s="13">
        <v>15</v>
      </c>
      <c r="D4424" s="13">
        <v>3</v>
      </c>
      <c r="E4424" s="13">
        <v>1527.31</v>
      </c>
      <c r="F4424">
        <f t="shared" si="69"/>
        <v>4581.93</v>
      </c>
      <c r="G4424" s="13">
        <v>4423</v>
      </c>
      <c r="H4424" s="28" t="str">
        <f>VLOOKUP(G4424,'Customer table'!A:H,8,FALSE)</f>
        <v>Non email user</v>
      </c>
      <c r="N4424">
        <v>400.57</v>
      </c>
    </row>
    <row r="4425" spans="1:14">
      <c r="A4425" s="13">
        <v>4424</v>
      </c>
      <c r="B4425" s="13">
        <v>2441</v>
      </c>
      <c r="C4425" s="13">
        <v>38</v>
      </c>
      <c r="D4425" s="13">
        <v>2</v>
      </c>
      <c r="E4425" s="13">
        <v>1095.62</v>
      </c>
      <c r="F4425">
        <f t="shared" si="69"/>
        <v>2191.24</v>
      </c>
      <c r="G4425" s="13">
        <v>4424</v>
      </c>
      <c r="H4425" s="28" t="str">
        <f>VLOOKUP(G4425,'Customer table'!A:H,8,FALSE)</f>
        <v>Non email user</v>
      </c>
      <c r="N4425">
        <v>1955.02</v>
      </c>
    </row>
    <row r="4426" spans="1:14">
      <c r="A4426" s="13">
        <v>4425</v>
      </c>
      <c r="B4426" s="13">
        <v>2441</v>
      </c>
      <c r="C4426" s="13">
        <v>186</v>
      </c>
      <c r="D4426" s="13">
        <v>1</v>
      </c>
      <c r="E4426" s="13">
        <v>379.04</v>
      </c>
      <c r="F4426">
        <f t="shared" si="69"/>
        <v>379.04</v>
      </c>
      <c r="G4426" s="13">
        <v>4425</v>
      </c>
      <c r="H4426" s="28" t="str">
        <f>VLOOKUP(G4426,'Customer table'!A:H,8,FALSE)</f>
        <v>Non email user</v>
      </c>
      <c r="N4426">
        <v>941.99</v>
      </c>
    </row>
    <row r="4427" spans="1:14">
      <c r="A4427" s="13">
        <v>4426</v>
      </c>
      <c r="B4427" s="13">
        <v>2442</v>
      </c>
      <c r="C4427" s="13">
        <v>146</v>
      </c>
      <c r="D4427" s="13">
        <v>2</v>
      </c>
      <c r="E4427" s="13">
        <v>250.72</v>
      </c>
      <c r="F4427">
        <f t="shared" si="69"/>
        <v>501.44</v>
      </c>
      <c r="G4427" s="13">
        <v>4426</v>
      </c>
      <c r="H4427" s="28" t="str">
        <f>VLOOKUP(G4427,'Customer table'!A:H,8,FALSE)</f>
        <v>Non email user</v>
      </c>
      <c r="N4427">
        <v>613.75</v>
      </c>
    </row>
    <row r="4428" spans="1:14">
      <c r="A4428" s="13">
        <v>4427</v>
      </c>
      <c r="B4428" s="13">
        <v>2442</v>
      </c>
      <c r="C4428" s="13">
        <v>56</v>
      </c>
      <c r="D4428" s="13">
        <v>1</v>
      </c>
      <c r="E4428" s="13">
        <v>788.31</v>
      </c>
      <c r="F4428">
        <f t="shared" si="69"/>
        <v>788.31</v>
      </c>
      <c r="G4428" s="13">
        <v>4427</v>
      </c>
      <c r="H4428" s="28" t="str">
        <f>VLOOKUP(G4428,'Customer table'!A:H,8,FALSE)</f>
        <v>Non email user</v>
      </c>
      <c r="N4428">
        <v>636.04</v>
      </c>
    </row>
    <row r="4429" spans="1:14">
      <c r="A4429" s="13">
        <v>4428</v>
      </c>
      <c r="B4429" s="13">
        <v>2442</v>
      </c>
      <c r="C4429" s="13">
        <v>10</v>
      </c>
      <c r="D4429" s="13">
        <v>1</v>
      </c>
      <c r="E4429" s="13">
        <v>548.39</v>
      </c>
      <c r="F4429">
        <f t="shared" si="69"/>
        <v>548.39</v>
      </c>
      <c r="G4429" s="13">
        <v>4428</v>
      </c>
      <c r="H4429" s="28" t="str">
        <f>VLOOKUP(G4429,'Customer table'!A:H,8,FALSE)</f>
        <v>Non email user</v>
      </c>
      <c r="N4429">
        <v>744.5</v>
      </c>
    </row>
    <row r="4430" spans="1:14">
      <c r="A4430" s="13">
        <v>4429</v>
      </c>
      <c r="B4430" s="13">
        <v>2443</v>
      </c>
      <c r="C4430" s="13">
        <v>190</v>
      </c>
      <c r="D4430" s="13">
        <v>1</v>
      </c>
      <c r="E4430" s="13">
        <v>406.76</v>
      </c>
      <c r="F4430">
        <f t="shared" si="69"/>
        <v>406.76</v>
      </c>
      <c r="G4430" s="13">
        <v>4429</v>
      </c>
      <c r="H4430" s="28" t="str">
        <f>VLOOKUP(G4430,'Customer table'!A:H,8,FALSE)</f>
        <v>Non email user</v>
      </c>
      <c r="N4430">
        <v>295.83</v>
      </c>
    </row>
    <row r="4431" spans="1:14">
      <c r="A4431" s="13">
        <v>4430</v>
      </c>
      <c r="B4431" s="13">
        <v>2443</v>
      </c>
      <c r="C4431" s="13">
        <v>141</v>
      </c>
      <c r="D4431" s="13">
        <v>1</v>
      </c>
      <c r="E4431" s="13">
        <v>239.37</v>
      </c>
      <c r="F4431">
        <f t="shared" si="69"/>
        <v>239.37</v>
      </c>
      <c r="G4431" s="13">
        <v>4430</v>
      </c>
      <c r="H4431" s="28" t="str">
        <f>VLOOKUP(G4431,'Customer table'!A:H,8,FALSE)</f>
        <v>Non email user</v>
      </c>
      <c r="N4431">
        <v>377.58</v>
      </c>
    </row>
    <row r="4432" spans="1:14">
      <c r="A4432" s="13">
        <v>4431</v>
      </c>
      <c r="B4432" s="13">
        <v>2443</v>
      </c>
      <c r="C4432" s="13">
        <v>111</v>
      </c>
      <c r="D4432" s="13">
        <v>1</v>
      </c>
      <c r="E4432" s="13">
        <v>914.09</v>
      </c>
      <c r="F4432">
        <f t="shared" si="69"/>
        <v>914.09</v>
      </c>
      <c r="G4432" s="13">
        <v>4431</v>
      </c>
      <c r="H4432" s="28" t="str">
        <f>VLOOKUP(G4432,'Customer table'!A:H,8,FALSE)</f>
        <v>Email user</v>
      </c>
      <c r="N4432">
        <v>1816.72</v>
      </c>
    </row>
    <row r="4433" spans="1:14">
      <c r="A4433" s="13">
        <v>4432</v>
      </c>
      <c r="B4433" s="13">
        <v>2444</v>
      </c>
      <c r="C4433" s="13">
        <v>78</v>
      </c>
      <c r="D4433" s="13">
        <v>2</v>
      </c>
      <c r="E4433" s="13">
        <v>496.71</v>
      </c>
      <c r="F4433">
        <f t="shared" si="69"/>
        <v>993.42</v>
      </c>
      <c r="G4433" s="13">
        <v>4432</v>
      </c>
      <c r="H4433" s="28" t="str">
        <f>VLOOKUP(G4433,'Customer table'!A:H,8,FALSE)</f>
        <v>Email user</v>
      </c>
      <c r="N4433">
        <v>759.97</v>
      </c>
    </row>
    <row r="4434" spans="1:14">
      <c r="A4434" s="13">
        <v>4433</v>
      </c>
      <c r="B4434" s="13">
        <v>2445</v>
      </c>
      <c r="C4434" s="13">
        <v>182</v>
      </c>
      <c r="D4434" s="13">
        <v>1</v>
      </c>
      <c r="E4434" s="13">
        <v>197.42</v>
      </c>
      <c r="F4434">
        <f t="shared" si="69"/>
        <v>197.42</v>
      </c>
      <c r="G4434" s="13">
        <v>4433</v>
      </c>
      <c r="H4434" s="28" t="str">
        <f>VLOOKUP(G4434,'Customer table'!A:H,8,FALSE)</f>
        <v>Non email user</v>
      </c>
      <c r="N4434">
        <v>228.45</v>
      </c>
    </row>
    <row r="4435" spans="1:14">
      <c r="A4435" s="13">
        <v>4434</v>
      </c>
      <c r="B4435" s="13">
        <v>2445</v>
      </c>
      <c r="C4435" s="13">
        <v>151</v>
      </c>
      <c r="D4435" s="13">
        <v>1</v>
      </c>
      <c r="E4435" s="13">
        <v>120.27</v>
      </c>
      <c r="F4435">
        <f t="shared" si="69"/>
        <v>120.27</v>
      </c>
      <c r="G4435" s="13">
        <v>4434</v>
      </c>
      <c r="H4435" s="28" t="str">
        <f>VLOOKUP(G4435,'Customer table'!A:H,8,FALSE)</f>
        <v>Email user</v>
      </c>
      <c r="N4435">
        <v>475.16</v>
      </c>
    </row>
    <row r="4436" spans="1:14">
      <c r="A4436" s="13">
        <v>4435</v>
      </c>
      <c r="B4436" s="13">
        <v>2445</v>
      </c>
      <c r="C4436" s="13">
        <v>44</v>
      </c>
      <c r="D4436" s="13">
        <v>1</v>
      </c>
      <c r="E4436" s="13">
        <v>798.94</v>
      </c>
      <c r="F4436">
        <f t="shared" si="69"/>
        <v>798.94</v>
      </c>
      <c r="G4436" s="13">
        <v>4435</v>
      </c>
      <c r="H4436" s="28" t="str">
        <f>VLOOKUP(G4436,'Customer table'!A:H,8,FALSE)</f>
        <v>Non email user</v>
      </c>
      <c r="N4436">
        <v>253.56</v>
      </c>
    </row>
    <row r="4437" spans="1:14">
      <c r="A4437" s="13">
        <v>4436</v>
      </c>
      <c r="B4437" s="13">
        <v>2445</v>
      </c>
      <c r="C4437" s="13">
        <v>15</v>
      </c>
      <c r="D4437" s="13">
        <v>1</v>
      </c>
      <c r="E4437" s="13">
        <v>1527.31</v>
      </c>
      <c r="F4437">
        <f t="shared" si="69"/>
        <v>1527.31</v>
      </c>
      <c r="G4437" s="13">
        <v>4436</v>
      </c>
      <c r="H4437" s="28" t="str">
        <f>VLOOKUP(G4437,'Customer table'!A:H,8,FALSE)</f>
        <v>Email user</v>
      </c>
      <c r="N4437">
        <v>412.02</v>
      </c>
    </row>
    <row r="4438" spans="1:14">
      <c r="A4438" s="13">
        <v>4437</v>
      </c>
      <c r="B4438" s="13">
        <v>2446</v>
      </c>
      <c r="C4438" s="13">
        <v>32</v>
      </c>
      <c r="D4438" s="13">
        <v>3</v>
      </c>
      <c r="E4438" s="13">
        <v>644.55</v>
      </c>
      <c r="F4438">
        <f t="shared" si="69"/>
        <v>1933.65</v>
      </c>
      <c r="G4438" s="13">
        <v>4437</v>
      </c>
      <c r="H4438" s="28" t="str">
        <f>VLOOKUP(G4438,'Customer table'!A:H,8,FALSE)</f>
        <v>Non email user</v>
      </c>
      <c r="N4438">
        <v>1153.5</v>
      </c>
    </row>
    <row r="4439" spans="1:14">
      <c r="A4439" s="13">
        <v>4438</v>
      </c>
      <c r="B4439" s="13">
        <v>2447</v>
      </c>
      <c r="C4439" s="13">
        <v>163</v>
      </c>
      <c r="D4439" s="13">
        <v>1</v>
      </c>
      <c r="E4439" s="13">
        <v>193.8</v>
      </c>
      <c r="F4439">
        <f t="shared" si="69"/>
        <v>193.8</v>
      </c>
      <c r="G4439" s="13">
        <v>4438</v>
      </c>
      <c r="H4439" s="28" t="str">
        <f>VLOOKUP(G4439,'Customer table'!A:H,8,FALSE)</f>
        <v>Non email user</v>
      </c>
      <c r="N4439">
        <v>899.2</v>
      </c>
    </row>
    <row r="4440" spans="1:14">
      <c r="A4440" s="13">
        <v>4439</v>
      </c>
      <c r="B4440" s="13">
        <v>2447</v>
      </c>
      <c r="C4440" s="13">
        <v>60</v>
      </c>
      <c r="D4440" s="13">
        <v>1</v>
      </c>
      <c r="E4440" s="13">
        <v>369.78</v>
      </c>
      <c r="F4440">
        <f t="shared" si="69"/>
        <v>369.78</v>
      </c>
      <c r="G4440" s="13">
        <v>4439</v>
      </c>
      <c r="H4440" s="28" t="str">
        <f>VLOOKUP(G4440,'Customer table'!A:H,8,FALSE)</f>
        <v>Non email user</v>
      </c>
      <c r="N4440">
        <v>1334.04</v>
      </c>
    </row>
    <row r="4441" spans="1:14">
      <c r="A4441" s="13">
        <v>4440</v>
      </c>
      <c r="B4441" s="13">
        <v>2448</v>
      </c>
      <c r="C4441" s="13">
        <v>62</v>
      </c>
      <c r="D4441" s="13">
        <v>1</v>
      </c>
      <c r="E4441" s="13">
        <v>1007.5</v>
      </c>
      <c r="F4441">
        <f t="shared" si="69"/>
        <v>1007.5</v>
      </c>
      <c r="G4441" s="13">
        <v>4440</v>
      </c>
      <c r="H4441" s="28" t="str">
        <f>VLOOKUP(G4441,'Customer table'!A:H,8,FALSE)</f>
        <v>Non email user</v>
      </c>
      <c r="N4441">
        <v>180.47</v>
      </c>
    </row>
    <row r="4442" spans="1:14">
      <c r="A4442" s="13">
        <v>4441</v>
      </c>
      <c r="B4442" s="13">
        <v>2448</v>
      </c>
      <c r="C4442" s="13">
        <v>53</v>
      </c>
      <c r="D4442" s="13">
        <v>1</v>
      </c>
      <c r="E4442" s="13">
        <v>810.34</v>
      </c>
      <c r="F4442">
        <f t="shared" si="69"/>
        <v>810.34</v>
      </c>
      <c r="G4442" s="13">
        <v>4441</v>
      </c>
      <c r="H4442" s="28" t="str">
        <f>VLOOKUP(G4442,'Customer table'!A:H,8,FALSE)</f>
        <v>Non email user</v>
      </c>
      <c r="N4442">
        <v>198.89</v>
      </c>
    </row>
    <row r="4443" spans="1:14">
      <c r="A4443" s="13">
        <v>4442</v>
      </c>
      <c r="B4443" s="13">
        <v>2449</v>
      </c>
      <c r="C4443" s="13">
        <v>90</v>
      </c>
      <c r="D4443" s="13">
        <v>1</v>
      </c>
      <c r="E4443" s="13">
        <v>538.64</v>
      </c>
      <c r="F4443">
        <f t="shared" si="69"/>
        <v>538.64</v>
      </c>
      <c r="G4443" s="13">
        <v>4442</v>
      </c>
      <c r="H4443" s="28" t="str">
        <f>VLOOKUP(G4443,'Customer table'!A:H,8,FALSE)</f>
        <v>Email user</v>
      </c>
      <c r="N4443">
        <v>1417.1</v>
      </c>
    </row>
    <row r="4444" spans="1:14">
      <c r="A4444" s="13">
        <v>4443</v>
      </c>
      <c r="B4444" s="13">
        <v>2449</v>
      </c>
      <c r="C4444" s="13">
        <v>144</v>
      </c>
      <c r="D4444" s="13">
        <v>1</v>
      </c>
      <c r="E4444" s="13">
        <v>273.77</v>
      </c>
      <c r="F4444">
        <f t="shared" si="69"/>
        <v>273.77</v>
      </c>
      <c r="G4444" s="13">
        <v>4443</v>
      </c>
      <c r="H4444" s="28" t="str">
        <f>VLOOKUP(G4444,'Customer table'!A:H,8,FALSE)</f>
        <v>Non email user</v>
      </c>
      <c r="N4444">
        <v>623.08</v>
      </c>
    </row>
    <row r="4445" spans="1:14">
      <c r="A4445" s="13">
        <v>4444</v>
      </c>
      <c r="B4445" s="13">
        <v>2450</v>
      </c>
      <c r="C4445" s="13">
        <v>58</v>
      </c>
      <c r="D4445" s="13">
        <v>1</v>
      </c>
      <c r="E4445" s="13">
        <v>428.94</v>
      </c>
      <c r="F4445">
        <f t="shared" si="69"/>
        <v>428.94</v>
      </c>
      <c r="G4445" s="13">
        <v>4444</v>
      </c>
      <c r="H4445" s="28" t="str">
        <f>VLOOKUP(G4445,'Customer table'!A:H,8,FALSE)</f>
        <v>Non email user</v>
      </c>
      <c r="N4445">
        <v>152.53</v>
      </c>
    </row>
    <row r="4446" spans="1:14">
      <c r="A4446" s="13">
        <v>4445</v>
      </c>
      <c r="B4446" s="13">
        <v>2450</v>
      </c>
      <c r="C4446" s="13">
        <v>184</v>
      </c>
      <c r="D4446" s="13">
        <v>1</v>
      </c>
      <c r="E4446" s="13">
        <v>399.61</v>
      </c>
      <c r="F4446">
        <f t="shared" si="69"/>
        <v>399.61</v>
      </c>
      <c r="G4446" s="13">
        <v>4445</v>
      </c>
      <c r="H4446" s="28" t="str">
        <f>VLOOKUP(G4446,'Customer table'!A:H,8,FALSE)</f>
        <v>Email user</v>
      </c>
      <c r="N4446">
        <v>872.86</v>
      </c>
    </row>
    <row r="4447" spans="1:14">
      <c r="A4447" s="13">
        <v>4446</v>
      </c>
      <c r="B4447" s="13">
        <v>2451</v>
      </c>
      <c r="C4447" s="13">
        <v>159</v>
      </c>
      <c r="D4447" s="13">
        <v>1</v>
      </c>
      <c r="E4447" s="13">
        <v>361.97</v>
      </c>
      <c r="F4447">
        <f t="shared" si="69"/>
        <v>361.97</v>
      </c>
      <c r="G4447" s="13">
        <v>4446</v>
      </c>
      <c r="H4447" s="28" t="str">
        <f>VLOOKUP(G4447,'Customer table'!A:H,8,FALSE)</f>
        <v>Non email user</v>
      </c>
      <c r="N4447">
        <v>30.63</v>
      </c>
    </row>
    <row r="4448" spans="1:14">
      <c r="A4448" s="13">
        <v>4447</v>
      </c>
      <c r="B4448" s="13">
        <v>2452</v>
      </c>
      <c r="C4448" s="13">
        <v>102</v>
      </c>
      <c r="D4448" s="13">
        <v>3</v>
      </c>
      <c r="E4448" s="13">
        <v>579.6</v>
      </c>
      <c r="F4448">
        <f t="shared" si="69"/>
        <v>1738.8</v>
      </c>
      <c r="G4448" s="13">
        <v>4447</v>
      </c>
      <c r="H4448" s="28" t="str">
        <f>VLOOKUP(G4448,'Customer table'!A:H,8,FALSE)</f>
        <v>Non email user</v>
      </c>
      <c r="N4448">
        <v>1695.09</v>
      </c>
    </row>
    <row r="4449" spans="1:14">
      <c r="A4449" s="13">
        <v>4448</v>
      </c>
      <c r="B4449" s="13">
        <v>2452</v>
      </c>
      <c r="C4449" s="13">
        <v>163</v>
      </c>
      <c r="D4449" s="13">
        <v>1</v>
      </c>
      <c r="E4449" s="13">
        <v>193.8</v>
      </c>
      <c r="F4449">
        <f t="shared" si="69"/>
        <v>193.8</v>
      </c>
      <c r="G4449" s="13">
        <v>4448</v>
      </c>
      <c r="H4449" s="28" t="str">
        <f>VLOOKUP(G4449,'Customer table'!A:H,8,FALSE)</f>
        <v>Email user</v>
      </c>
      <c r="N4449">
        <v>3655.3</v>
      </c>
    </row>
    <row r="4450" spans="1:14">
      <c r="A4450" s="13">
        <v>4449</v>
      </c>
      <c r="B4450" s="13">
        <v>2452</v>
      </c>
      <c r="C4450" s="13">
        <v>51</v>
      </c>
      <c r="D4450" s="13">
        <v>2</v>
      </c>
      <c r="E4450" s="13">
        <v>1072.43</v>
      </c>
      <c r="F4450">
        <f t="shared" si="69"/>
        <v>2144.86</v>
      </c>
      <c r="G4450" s="13">
        <v>4449</v>
      </c>
      <c r="H4450" s="28" t="str">
        <f>VLOOKUP(G4450,'Customer table'!A:H,8,FALSE)</f>
        <v>Email user</v>
      </c>
      <c r="N4450">
        <v>1373.66</v>
      </c>
    </row>
    <row r="4451" spans="1:14">
      <c r="A4451" s="13">
        <v>4450</v>
      </c>
      <c r="B4451" s="13">
        <v>2453</v>
      </c>
      <c r="C4451" s="13">
        <v>33</v>
      </c>
      <c r="D4451" s="13">
        <v>1</v>
      </c>
      <c r="E4451" s="13">
        <v>1354.25</v>
      </c>
      <c r="F4451">
        <f t="shared" si="69"/>
        <v>1354.25</v>
      </c>
      <c r="G4451" s="13">
        <v>4450</v>
      </c>
      <c r="H4451" s="28" t="str">
        <f>VLOOKUP(G4451,'Customer table'!A:H,8,FALSE)</f>
        <v>Non email user</v>
      </c>
      <c r="N4451">
        <v>315.29</v>
      </c>
    </row>
    <row r="4452" spans="1:14">
      <c r="A4452" s="13">
        <v>4451</v>
      </c>
      <c r="B4452" s="13">
        <v>2453</v>
      </c>
      <c r="C4452" s="13">
        <v>142</v>
      </c>
      <c r="D4452" s="13">
        <v>1</v>
      </c>
      <c r="E4452" s="13">
        <v>193.6</v>
      </c>
      <c r="F4452">
        <f t="shared" si="69"/>
        <v>193.6</v>
      </c>
      <c r="G4452" s="13">
        <v>4451</v>
      </c>
      <c r="H4452" s="28" t="str">
        <f>VLOOKUP(G4452,'Customer table'!A:H,8,FALSE)</f>
        <v>Email user</v>
      </c>
      <c r="N4452">
        <v>1041.67</v>
      </c>
    </row>
    <row r="4453" spans="1:14">
      <c r="A4453" s="13">
        <v>4452</v>
      </c>
      <c r="B4453" s="13">
        <v>2454</v>
      </c>
      <c r="C4453" s="13">
        <v>136</v>
      </c>
      <c r="D4453" s="13">
        <v>1</v>
      </c>
      <c r="E4453" s="13">
        <v>250.17</v>
      </c>
      <c r="F4453">
        <f t="shared" si="69"/>
        <v>250.17</v>
      </c>
      <c r="G4453" s="13">
        <v>4452</v>
      </c>
      <c r="H4453" s="28" t="str">
        <f>VLOOKUP(G4453,'Customer table'!A:H,8,FALSE)</f>
        <v>Email user</v>
      </c>
      <c r="N4453">
        <v>661.44</v>
      </c>
    </row>
    <row r="4454" spans="1:14">
      <c r="A4454" s="13">
        <v>4453</v>
      </c>
      <c r="B4454" s="13">
        <v>2454</v>
      </c>
      <c r="C4454" s="13">
        <v>32</v>
      </c>
      <c r="D4454" s="13">
        <v>1</v>
      </c>
      <c r="E4454" s="13">
        <v>644.55</v>
      </c>
      <c r="F4454">
        <f t="shared" si="69"/>
        <v>644.55</v>
      </c>
      <c r="G4454" s="13">
        <v>4453</v>
      </c>
      <c r="H4454" s="28" t="str">
        <f>VLOOKUP(G4454,'Customer table'!A:H,8,FALSE)</f>
        <v>Non email user</v>
      </c>
      <c r="N4454">
        <v>154.28</v>
      </c>
    </row>
    <row r="4455" spans="1:14">
      <c r="A4455" s="13">
        <v>4454</v>
      </c>
      <c r="B4455" s="13">
        <v>2454</v>
      </c>
      <c r="C4455" s="13">
        <v>37</v>
      </c>
      <c r="D4455" s="13">
        <v>1</v>
      </c>
      <c r="E4455" s="13">
        <v>1629.76</v>
      </c>
      <c r="F4455">
        <f t="shared" si="69"/>
        <v>1629.76</v>
      </c>
      <c r="G4455" s="13">
        <v>4454</v>
      </c>
      <c r="H4455" s="28" t="str">
        <f>VLOOKUP(G4455,'Customer table'!A:H,8,FALSE)</f>
        <v>Non email user</v>
      </c>
      <c r="N4455">
        <v>719.76</v>
      </c>
    </row>
    <row r="4456" spans="1:14">
      <c r="A4456" s="13">
        <v>4455</v>
      </c>
      <c r="B4456" s="13">
        <v>2455</v>
      </c>
      <c r="C4456" s="13">
        <v>182</v>
      </c>
      <c r="D4456" s="13">
        <v>1</v>
      </c>
      <c r="E4456" s="13">
        <v>197.3</v>
      </c>
      <c r="F4456">
        <f t="shared" si="69"/>
        <v>197.3</v>
      </c>
      <c r="G4456" s="13">
        <v>4455</v>
      </c>
      <c r="H4456" s="28" t="str">
        <f>VLOOKUP(G4456,'Customer table'!A:H,8,FALSE)</f>
        <v>Email user</v>
      </c>
      <c r="N4456">
        <v>30.63</v>
      </c>
    </row>
    <row r="4457" spans="1:14">
      <c r="A4457" s="13">
        <v>4456</v>
      </c>
      <c r="B4457" s="13">
        <v>2456</v>
      </c>
      <c r="C4457" s="13">
        <v>10</v>
      </c>
      <c r="D4457" s="13">
        <v>1</v>
      </c>
      <c r="E4457" s="13">
        <v>548.39</v>
      </c>
      <c r="F4457">
        <f t="shared" si="69"/>
        <v>548.39</v>
      </c>
      <c r="G4457" s="13">
        <v>4456</v>
      </c>
      <c r="H4457" s="28" t="str">
        <f>VLOOKUP(G4457,'Customer table'!A:H,8,FALSE)</f>
        <v>Email user</v>
      </c>
      <c r="N4457">
        <v>183.34</v>
      </c>
    </row>
    <row r="4458" spans="1:14">
      <c r="A4458" s="13">
        <v>4457</v>
      </c>
      <c r="B4458" s="13">
        <v>2457</v>
      </c>
      <c r="C4458" s="13">
        <v>3</v>
      </c>
      <c r="D4458" s="13">
        <v>1</v>
      </c>
      <c r="E4458" s="13">
        <v>539.1</v>
      </c>
      <c r="F4458">
        <f t="shared" si="69"/>
        <v>539.1</v>
      </c>
      <c r="G4458" s="13">
        <v>4457</v>
      </c>
      <c r="H4458" s="28" t="str">
        <f>VLOOKUP(G4458,'Customer table'!A:H,8,FALSE)</f>
        <v>Non email user</v>
      </c>
      <c r="N4458">
        <v>1777.25</v>
      </c>
    </row>
    <row r="4459" spans="1:14">
      <c r="A4459" s="13">
        <v>4458</v>
      </c>
      <c r="B4459" s="13">
        <v>2457</v>
      </c>
      <c r="C4459" s="13">
        <v>159</v>
      </c>
      <c r="D4459" s="13">
        <v>1</v>
      </c>
      <c r="E4459" s="13">
        <v>331.84</v>
      </c>
      <c r="F4459">
        <f t="shared" si="69"/>
        <v>331.84</v>
      </c>
      <c r="G4459" s="13">
        <v>4458</v>
      </c>
      <c r="H4459" s="28" t="str">
        <f>VLOOKUP(G4459,'Customer table'!A:H,8,FALSE)</f>
        <v>Email user</v>
      </c>
      <c r="N4459">
        <v>1126.52</v>
      </c>
    </row>
    <row r="4460" spans="1:14">
      <c r="A4460" s="13">
        <v>4459</v>
      </c>
      <c r="B4460" s="13">
        <v>2458</v>
      </c>
      <c r="C4460" s="13">
        <v>46</v>
      </c>
      <c r="D4460" s="13">
        <v>1</v>
      </c>
      <c r="E4460" s="13">
        <v>390.48</v>
      </c>
      <c r="F4460">
        <f t="shared" si="69"/>
        <v>390.48</v>
      </c>
      <c r="G4460" s="13">
        <v>4459</v>
      </c>
      <c r="H4460" s="28" t="str">
        <f>VLOOKUP(G4460,'Customer table'!A:H,8,FALSE)</f>
        <v>Non email user</v>
      </c>
      <c r="N4460">
        <v>912.95</v>
      </c>
    </row>
    <row r="4461" spans="1:14">
      <c r="A4461" s="13">
        <v>4460</v>
      </c>
      <c r="B4461" s="13">
        <v>2458</v>
      </c>
      <c r="C4461" s="13">
        <v>104</v>
      </c>
      <c r="D4461" s="13">
        <v>2</v>
      </c>
      <c r="E4461" s="13">
        <v>187.47</v>
      </c>
      <c r="F4461">
        <f t="shared" si="69"/>
        <v>374.94</v>
      </c>
      <c r="G4461" s="13">
        <v>4460</v>
      </c>
      <c r="H4461" s="28" t="str">
        <f>VLOOKUP(G4461,'Customer table'!A:H,8,FALSE)</f>
        <v>Non email user</v>
      </c>
      <c r="N4461">
        <v>112.48</v>
      </c>
    </row>
    <row r="4462" spans="1:14">
      <c r="A4462" s="13">
        <v>4461</v>
      </c>
      <c r="B4462" s="13">
        <v>2458</v>
      </c>
      <c r="C4462" s="13">
        <v>159</v>
      </c>
      <c r="D4462" s="13">
        <v>1</v>
      </c>
      <c r="E4462" s="13">
        <v>361.97</v>
      </c>
      <c r="F4462">
        <f t="shared" si="69"/>
        <v>361.97</v>
      </c>
      <c r="G4462" s="13">
        <v>4461</v>
      </c>
      <c r="H4462" s="28" t="str">
        <f>VLOOKUP(G4462,'Customer table'!A:H,8,FALSE)</f>
        <v>Email user</v>
      </c>
      <c r="N4462">
        <v>545.46</v>
      </c>
    </row>
    <row r="4463" spans="1:14">
      <c r="A4463" s="13">
        <v>4462</v>
      </c>
      <c r="B4463" s="13">
        <v>2459</v>
      </c>
      <c r="C4463" s="13">
        <v>9</v>
      </c>
      <c r="D4463" s="13">
        <v>1</v>
      </c>
      <c r="E4463" s="13">
        <v>744.5</v>
      </c>
      <c r="F4463">
        <f t="shared" si="69"/>
        <v>744.5</v>
      </c>
      <c r="G4463" s="13">
        <v>4462</v>
      </c>
      <c r="H4463" s="28" t="str">
        <f>VLOOKUP(G4463,'Customer table'!A:H,8,FALSE)</f>
        <v>Non email user</v>
      </c>
      <c r="N4463">
        <v>1777.25</v>
      </c>
    </row>
    <row r="4464" spans="1:14">
      <c r="A4464" s="13">
        <v>4463</v>
      </c>
      <c r="B4464" s="13">
        <v>2460</v>
      </c>
      <c r="C4464" s="13">
        <v>28</v>
      </c>
      <c r="D4464" s="13">
        <v>1</v>
      </c>
      <c r="E4464" s="13">
        <v>1262.36</v>
      </c>
      <c r="F4464">
        <f t="shared" si="69"/>
        <v>1262.36</v>
      </c>
      <c r="G4464" s="13">
        <v>4463</v>
      </c>
      <c r="H4464" s="28" t="str">
        <f>VLOOKUP(G4464,'Customer table'!A:H,8,FALSE)</f>
        <v>Non email user</v>
      </c>
      <c r="N4464">
        <v>1786.37</v>
      </c>
    </row>
    <row r="4465" spans="1:14">
      <c r="A4465" s="13">
        <v>4464</v>
      </c>
      <c r="B4465" s="13">
        <v>2461</v>
      </c>
      <c r="C4465" s="13">
        <v>60</v>
      </c>
      <c r="D4465" s="13">
        <v>1</v>
      </c>
      <c r="E4465" s="13">
        <v>414.24</v>
      </c>
      <c r="F4465">
        <f t="shared" si="69"/>
        <v>414.24</v>
      </c>
      <c r="G4465" s="13">
        <v>4464</v>
      </c>
      <c r="H4465" s="28" t="str">
        <f>VLOOKUP(G4465,'Customer table'!A:H,8,FALSE)</f>
        <v>Email user</v>
      </c>
      <c r="N4465">
        <v>1374.61</v>
      </c>
    </row>
    <row r="4466" spans="1:14">
      <c r="A4466" s="13">
        <v>4465</v>
      </c>
      <c r="B4466" s="13">
        <v>2461</v>
      </c>
      <c r="C4466" s="13">
        <v>190</v>
      </c>
      <c r="D4466" s="13">
        <v>1</v>
      </c>
      <c r="E4466" s="13">
        <v>406.76</v>
      </c>
      <c r="F4466">
        <f t="shared" si="69"/>
        <v>406.76</v>
      </c>
      <c r="G4466" s="13">
        <v>4465</v>
      </c>
      <c r="H4466" s="28" t="str">
        <f>VLOOKUP(G4466,'Customer table'!A:H,8,FALSE)</f>
        <v>Non email user</v>
      </c>
      <c r="N4466">
        <v>241.04</v>
      </c>
    </row>
    <row r="4467" spans="1:14">
      <c r="A4467" s="13">
        <v>4466</v>
      </c>
      <c r="B4467" s="13">
        <v>2462</v>
      </c>
      <c r="C4467" s="13">
        <v>128</v>
      </c>
      <c r="D4467" s="13">
        <v>2</v>
      </c>
      <c r="E4467" s="13">
        <v>299.56</v>
      </c>
      <c r="F4467">
        <f t="shared" si="69"/>
        <v>599.12</v>
      </c>
      <c r="G4467" s="13">
        <v>4466</v>
      </c>
      <c r="H4467" s="28" t="str">
        <f>VLOOKUP(G4467,'Customer table'!A:H,8,FALSE)</f>
        <v>Non email user</v>
      </c>
      <c r="N4467">
        <v>720.56</v>
      </c>
    </row>
    <row r="4468" spans="1:14">
      <c r="A4468" s="13">
        <v>4467</v>
      </c>
      <c r="B4468" s="13">
        <v>2463</v>
      </c>
      <c r="C4468" s="13">
        <v>24</v>
      </c>
      <c r="D4468" s="13">
        <v>1</v>
      </c>
      <c r="E4468" s="13">
        <v>1041.86</v>
      </c>
      <c r="F4468">
        <f t="shared" si="69"/>
        <v>1041.86</v>
      </c>
      <c r="G4468" s="13">
        <v>4467</v>
      </c>
      <c r="H4468" s="28" t="str">
        <f>VLOOKUP(G4468,'Customer table'!A:H,8,FALSE)</f>
        <v>Non email user</v>
      </c>
      <c r="N4468">
        <v>256.17</v>
      </c>
    </row>
    <row r="4469" spans="1:14">
      <c r="A4469" s="13">
        <v>4468</v>
      </c>
      <c r="B4469" s="13">
        <v>2463</v>
      </c>
      <c r="C4469" s="13">
        <v>34</v>
      </c>
      <c r="D4469" s="13">
        <v>2</v>
      </c>
      <c r="E4469" s="13">
        <v>1993.79</v>
      </c>
      <c r="F4469">
        <f t="shared" si="69"/>
        <v>3987.58</v>
      </c>
      <c r="G4469" s="13">
        <v>4468</v>
      </c>
      <c r="H4469" s="28" t="str">
        <f>VLOOKUP(G4469,'Customer table'!A:H,8,FALSE)</f>
        <v>Email user</v>
      </c>
      <c r="N4469">
        <v>1476.92</v>
      </c>
    </row>
    <row r="4470" spans="1:14">
      <c r="A4470" s="13">
        <v>4469</v>
      </c>
      <c r="B4470" s="13">
        <v>2463</v>
      </c>
      <c r="C4470" s="13">
        <v>132</v>
      </c>
      <c r="D4470" s="13">
        <v>2</v>
      </c>
      <c r="E4470" s="13">
        <v>284.14</v>
      </c>
      <c r="F4470">
        <f t="shared" si="69"/>
        <v>568.28</v>
      </c>
      <c r="G4470" s="13">
        <v>4469</v>
      </c>
      <c r="H4470" s="28" t="str">
        <f>VLOOKUP(G4470,'Customer table'!A:H,8,FALSE)</f>
        <v>Non email user</v>
      </c>
      <c r="N4470">
        <v>274.33</v>
      </c>
    </row>
    <row r="4471" spans="1:14">
      <c r="A4471" s="13">
        <v>4470</v>
      </c>
      <c r="B4471" s="13">
        <v>2463</v>
      </c>
      <c r="C4471" s="13">
        <v>69</v>
      </c>
      <c r="D4471" s="13">
        <v>1</v>
      </c>
      <c r="E4471" s="13">
        <v>1008.02</v>
      </c>
      <c r="F4471">
        <f t="shared" si="69"/>
        <v>1008.02</v>
      </c>
      <c r="G4471" s="13">
        <v>4470</v>
      </c>
      <c r="H4471" s="28" t="str">
        <f>VLOOKUP(G4471,'Customer table'!A:H,8,FALSE)</f>
        <v>Non email user</v>
      </c>
      <c r="N4471">
        <v>594.37</v>
      </c>
    </row>
    <row r="4472" spans="1:14">
      <c r="A4472" s="13">
        <v>4471</v>
      </c>
      <c r="B4472" s="13">
        <v>2464</v>
      </c>
      <c r="C4472" s="13">
        <v>12</v>
      </c>
      <c r="D4472" s="13">
        <v>2</v>
      </c>
      <c r="E4472" s="13">
        <v>1257.96</v>
      </c>
      <c r="F4472">
        <f t="shared" si="69"/>
        <v>2515.92</v>
      </c>
      <c r="G4472" s="13">
        <v>4471</v>
      </c>
      <c r="H4472" s="28" t="str">
        <f>VLOOKUP(G4472,'Customer table'!A:H,8,FALSE)</f>
        <v>Non email user</v>
      </c>
      <c r="N4472">
        <v>943.1</v>
      </c>
    </row>
    <row r="4473" spans="1:14">
      <c r="A4473" s="13">
        <v>4472</v>
      </c>
      <c r="B4473" s="13">
        <v>2464</v>
      </c>
      <c r="C4473" s="13">
        <v>137</v>
      </c>
      <c r="D4473" s="13">
        <v>2</v>
      </c>
      <c r="E4473" s="13">
        <v>235.13</v>
      </c>
      <c r="F4473">
        <f t="shared" si="69"/>
        <v>470.26</v>
      </c>
      <c r="G4473" s="13">
        <v>4472</v>
      </c>
      <c r="H4473" s="28" t="str">
        <f>VLOOKUP(G4473,'Customer table'!A:H,8,FALSE)</f>
        <v>Email user</v>
      </c>
      <c r="N4473">
        <v>412.02</v>
      </c>
    </row>
    <row r="4474" spans="1:14">
      <c r="A4474" s="13">
        <v>4473</v>
      </c>
      <c r="B4474" s="13">
        <v>2464</v>
      </c>
      <c r="C4474" s="13">
        <v>41</v>
      </c>
      <c r="D4474" s="13">
        <v>1</v>
      </c>
      <c r="E4474" s="13">
        <v>1041.67</v>
      </c>
      <c r="F4474">
        <f t="shared" si="69"/>
        <v>1041.67</v>
      </c>
      <c r="G4474" s="13">
        <v>4473</v>
      </c>
      <c r="H4474" s="28" t="str">
        <f>VLOOKUP(G4474,'Customer table'!A:H,8,FALSE)</f>
        <v>Email user</v>
      </c>
      <c r="N4474">
        <v>787.06</v>
      </c>
    </row>
    <row r="4475" spans="1:14">
      <c r="A4475" s="13">
        <v>4474</v>
      </c>
      <c r="B4475" s="13">
        <v>2464</v>
      </c>
      <c r="C4475" s="13">
        <v>104</v>
      </c>
      <c r="D4475" s="13">
        <v>1</v>
      </c>
      <c r="E4475" s="13">
        <v>187.47</v>
      </c>
      <c r="F4475">
        <f t="shared" si="69"/>
        <v>187.47</v>
      </c>
      <c r="G4475" s="13">
        <v>4474</v>
      </c>
      <c r="H4475" s="28" t="str">
        <f>VLOOKUP(G4475,'Customer table'!A:H,8,FALSE)</f>
        <v>Non email user</v>
      </c>
      <c r="N4475">
        <v>2191.24</v>
      </c>
    </row>
    <row r="4476" spans="1:14">
      <c r="A4476" s="13">
        <v>4475</v>
      </c>
      <c r="B4476" s="13">
        <v>2465</v>
      </c>
      <c r="C4476" s="13">
        <v>167</v>
      </c>
      <c r="D4476" s="13">
        <v>1</v>
      </c>
      <c r="E4476" s="13">
        <v>266.31</v>
      </c>
      <c r="F4476">
        <f t="shared" si="69"/>
        <v>266.31</v>
      </c>
      <c r="G4476" s="13">
        <v>4475</v>
      </c>
      <c r="H4476" s="28" t="str">
        <f>VLOOKUP(G4476,'Customer table'!A:H,8,FALSE)</f>
        <v>Non email user</v>
      </c>
      <c r="N4476">
        <v>1016.02</v>
      </c>
    </row>
    <row r="4477" spans="1:14">
      <c r="A4477" s="13">
        <v>4476</v>
      </c>
      <c r="B4477" s="13">
        <v>2465</v>
      </c>
      <c r="C4477" s="13">
        <v>18</v>
      </c>
      <c r="D4477" s="13">
        <v>1</v>
      </c>
      <c r="E4477" s="13">
        <v>1336.34</v>
      </c>
      <c r="F4477">
        <f t="shared" si="69"/>
        <v>1336.34</v>
      </c>
      <c r="G4477" s="13">
        <v>4476</v>
      </c>
      <c r="H4477" s="28" t="str">
        <f>VLOOKUP(G4477,'Customer table'!A:H,8,FALSE)</f>
        <v>Non email user</v>
      </c>
      <c r="N4477">
        <v>196.53</v>
      </c>
    </row>
    <row r="4478" spans="1:14">
      <c r="A4478" s="13">
        <v>4477</v>
      </c>
      <c r="B4478" s="13">
        <v>2466</v>
      </c>
      <c r="C4478" s="13">
        <v>162</v>
      </c>
      <c r="D4478" s="13">
        <v>1</v>
      </c>
      <c r="E4478" s="13">
        <v>209.84</v>
      </c>
      <c r="F4478">
        <f t="shared" si="69"/>
        <v>209.84</v>
      </c>
      <c r="G4478" s="13">
        <v>4477</v>
      </c>
      <c r="H4478" s="28" t="str">
        <f>VLOOKUP(G4478,'Customer table'!A:H,8,FALSE)</f>
        <v>Non email user</v>
      </c>
      <c r="N4478">
        <v>274.34</v>
      </c>
    </row>
    <row r="4479" spans="1:14">
      <c r="A4479" s="13">
        <v>4478</v>
      </c>
      <c r="B4479" s="13">
        <v>2467</v>
      </c>
      <c r="C4479" s="13">
        <v>143</v>
      </c>
      <c r="D4479" s="13">
        <v>1</v>
      </c>
      <c r="E4479" s="13">
        <v>323.68</v>
      </c>
      <c r="F4479">
        <f t="shared" si="69"/>
        <v>323.68</v>
      </c>
      <c r="G4479" s="13">
        <v>4478</v>
      </c>
      <c r="H4479" s="28" t="str">
        <f>VLOOKUP(G4479,'Customer table'!A:H,8,FALSE)</f>
        <v>Email user</v>
      </c>
      <c r="N4479">
        <v>1425.48</v>
      </c>
    </row>
    <row r="4480" spans="1:14">
      <c r="A4480" s="13">
        <v>4479</v>
      </c>
      <c r="B4480" s="13">
        <v>2467</v>
      </c>
      <c r="C4480" s="13">
        <v>145</v>
      </c>
      <c r="D4480" s="13">
        <v>1</v>
      </c>
      <c r="E4480" s="13">
        <v>154.02</v>
      </c>
      <c r="F4480">
        <f t="shared" si="69"/>
        <v>154.02</v>
      </c>
      <c r="G4480" s="13">
        <v>4479</v>
      </c>
      <c r="H4480" s="28" t="str">
        <f>VLOOKUP(G4480,'Customer table'!A:H,8,FALSE)</f>
        <v>Email user</v>
      </c>
      <c r="N4480">
        <v>282.13</v>
      </c>
    </row>
    <row r="4481" spans="1:14">
      <c r="A4481" s="13">
        <v>4480</v>
      </c>
      <c r="B4481" s="13">
        <v>2467</v>
      </c>
      <c r="C4481" s="13">
        <v>30</v>
      </c>
      <c r="D4481" s="13">
        <v>1</v>
      </c>
      <c r="E4481" s="13">
        <v>1995.72</v>
      </c>
      <c r="F4481">
        <f t="shared" si="69"/>
        <v>1995.72</v>
      </c>
      <c r="G4481" s="13">
        <v>4480</v>
      </c>
      <c r="H4481" s="28" t="str">
        <f>VLOOKUP(G4481,'Customer table'!A:H,8,FALSE)</f>
        <v>Email user</v>
      </c>
      <c r="N4481">
        <v>169.04</v>
      </c>
    </row>
    <row r="4482" spans="1:14">
      <c r="A4482" s="13">
        <v>4481</v>
      </c>
      <c r="B4482" s="13">
        <v>2468</v>
      </c>
      <c r="C4482" s="13">
        <v>192</v>
      </c>
      <c r="D4482" s="13">
        <v>2</v>
      </c>
      <c r="E4482" s="13">
        <v>485.89</v>
      </c>
      <c r="F4482">
        <f t="shared" ref="F4482:F4545" si="70">E4482*D4482</f>
        <v>971.78</v>
      </c>
      <c r="G4482" s="13">
        <v>4481</v>
      </c>
      <c r="H4482" s="28" t="str">
        <f>VLOOKUP(G4482,'Customer table'!A:H,8,FALSE)</f>
        <v>Non email user</v>
      </c>
      <c r="N4482">
        <v>1072.43</v>
      </c>
    </row>
    <row r="4483" spans="1:14">
      <c r="A4483" s="13">
        <v>4482</v>
      </c>
      <c r="B4483" s="13">
        <v>2469</v>
      </c>
      <c r="C4483" s="13">
        <v>164</v>
      </c>
      <c r="D4483" s="13">
        <v>1</v>
      </c>
      <c r="E4483" s="13">
        <v>120.81</v>
      </c>
      <c r="F4483">
        <f t="shared" si="70"/>
        <v>120.81</v>
      </c>
      <c r="G4483" s="13">
        <v>4482</v>
      </c>
      <c r="H4483" s="28" t="str">
        <f>VLOOKUP(G4483,'Customer table'!A:H,8,FALSE)</f>
        <v>Email user</v>
      </c>
      <c r="N4483">
        <v>105.06</v>
      </c>
    </row>
    <row r="4484" spans="1:14">
      <c r="A4484" s="13">
        <v>4483</v>
      </c>
      <c r="B4484" s="13">
        <v>2469</v>
      </c>
      <c r="C4484" s="13">
        <v>145</v>
      </c>
      <c r="D4484" s="13">
        <v>1</v>
      </c>
      <c r="E4484" s="13">
        <v>154.02</v>
      </c>
      <c r="F4484">
        <f t="shared" si="70"/>
        <v>154.02</v>
      </c>
      <c r="G4484" s="13">
        <v>4483</v>
      </c>
      <c r="H4484" s="28" t="str">
        <f>VLOOKUP(G4484,'Customer table'!A:H,8,FALSE)</f>
        <v>Email user</v>
      </c>
      <c r="N4484">
        <v>84.52</v>
      </c>
    </row>
    <row r="4485" spans="1:14">
      <c r="A4485" s="13">
        <v>4484</v>
      </c>
      <c r="B4485" s="13">
        <v>2470</v>
      </c>
      <c r="C4485" s="13">
        <v>127</v>
      </c>
      <c r="D4485" s="13">
        <v>1</v>
      </c>
      <c r="E4485" s="13">
        <v>44.16</v>
      </c>
      <c r="F4485">
        <f t="shared" si="70"/>
        <v>44.16</v>
      </c>
      <c r="G4485" s="13">
        <v>4484</v>
      </c>
      <c r="H4485" s="28" t="str">
        <f>VLOOKUP(G4485,'Customer table'!A:H,8,FALSE)</f>
        <v>Email user</v>
      </c>
      <c r="N4485">
        <v>1993.79</v>
      </c>
    </row>
    <row r="4486" spans="1:14">
      <c r="A4486" s="13">
        <v>4485</v>
      </c>
      <c r="B4486" s="13">
        <v>2471</v>
      </c>
      <c r="C4486" s="13">
        <v>190</v>
      </c>
      <c r="D4486" s="13">
        <v>1</v>
      </c>
      <c r="E4486" s="13">
        <v>406.76</v>
      </c>
      <c r="F4486">
        <f t="shared" si="70"/>
        <v>406.76</v>
      </c>
      <c r="G4486" s="13">
        <v>4485</v>
      </c>
      <c r="H4486" s="28" t="str">
        <f>VLOOKUP(G4486,'Customer table'!A:H,8,FALSE)</f>
        <v>Non email user</v>
      </c>
      <c r="N4486">
        <v>1071.23</v>
      </c>
    </row>
    <row r="4487" spans="1:14">
      <c r="A4487" s="13">
        <v>4486</v>
      </c>
      <c r="B4487" s="13">
        <v>2471</v>
      </c>
      <c r="C4487" s="13">
        <v>73</v>
      </c>
      <c r="D4487" s="13">
        <v>1</v>
      </c>
      <c r="E4487" s="13">
        <v>1064.65</v>
      </c>
      <c r="F4487">
        <f t="shared" si="70"/>
        <v>1064.65</v>
      </c>
      <c r="G4487" s="13">
        <v>4486</v>
      </c>
      <c r="H4487" s="28" t="str">
        <f>VLOOKUP(G4487,'Customer table'!A:H,8,FALSE)</f>
        <v>Email user</v>
      </c>
      <c r="N4487">
        <v>798.94</v>
      </c>
    </row>
    <row r="4488" spans="1:14">
      <c r="A4488" s="13">
        <v>4487</v>
      </c>
      <c r="B4488" s="13">
        <v>2471</v>
      </c>
      <c r="C4488" s="13">
        <v>83</v>
      </c>
      <c r="D4488" s="13">
        <v>1</v>
      </c>
      <c r="E4488" s="13">
        <v>208.24</v>
      </c>
      <c r="F4488">
        <f t="shared" si="70"/>
        <v>208.24</v>
      </c>
      <c r="G4488" s="13">
        <v>4487</v>
      </c>
      <c r="H4488" s="28" t="str">
        <f>VLOOKUP(G4488,'Customer table'!A:H,8,FALSE)</f>
        <v>Non email user</v>
      </c>
      <c r="N4488">
        <v>3604.38</v>
      </c>
    </row>
    <row r="4489" spans="1:14">
      <c r="A4489" s="13">
        <v>4488</v>
      </c>
      <c r="B4489" s="13">
        <v>2472</v>
      </c>
      <c r="C4489" s="13">
        <v>198</v>
      </c>
      <c r="D4489" s="13">
        <v>1</v>
      </c>
      <c r="E4489" s="13">
        <v>413.05</v>
      </c>
      <c r="F4489">
        <f t="shared" si="70"/>
        <v>413.05</v>
      </c>
      <c r="G4489" s="13">
        <v>4488</v>
      </c>
      <c r="H4489" s="28" t="str">
        <f>VLOOKUP(G4489,'Customer table'!A:H,8,FALSE)</f>
        <v>Email user</v>
      </c>
      <c r="N4489">
        <v>274.33</v>
      </c>
    </row>
    <row r="4490" spans="1:14">
      <c r="A4490" s="13">
        <v>4489</v>
      </c>
      <c r="B4490" s="13">
        <v>2473</v>
      </c>
      <c r="C4490" s="13">
        <v>158</v>
      </c>
      <c r="D4490" s="13">
        <v>1</v>
      </c>
      <c r="E4490" s="13">
        <v>187.89</v>
      </c>
      <c r="F4490">
        <f t="shared" si="70"/>
        <v>187.89</v>
      </c>
      <c r="G4490" s="13">
        <v>4489</v>
      </c>
      <c r="H4490" s="28" t="str">
        <f>VLOOKUP(G4490,'Customer table'!A:H,8,FALSE)</f>
        <v>Email user</v>
      </c>
      <c r="N4490">
        <v>379.38</v>
      </c>
    </row>
    <row r="4491" spans="1:14">
      <c r="A4491" s="13">
        <v>4490</v>
      </c>
      <c r="B4491" s="13">
        <v>2473</v>
      </c>
      <c r="C4491" s="13">
        <v>7</v>
      </c>
      <c r="D4491" s="13">
        <v>1</v>
      </c>
      <c r="E4491" s="13">
        <v>1695.09</v>
      </c>
      <c r="F4491">
        <f t="shared" si="70"/>
        <v>1695.09</v>
      </c>
      <c r="G4491" s="13">
        <v>4490</v>
      </c>
      <c r="H4491" s="28" t="str">
        <f>VLOOKUP(G4491,'Customer table'!A:H,8,FALSE)</f>
        <v>Non email user</v>
      </c>
      <c r="N4491">
        <v>413.05</v>
      </c>
    </row>
    <row r="4492" spans="1:14">
      <c r="A4492" s="13">
        <v>4491</v>
      </c>
      <c r="B4492" s="13">
        <v>2474</v>
      </c>
      <c r="C4492" s="13">
        <v>94</v>
      </c>
      <c r="D4492" s="13">
        <v>1</v>
      </c>
      <c r="E4492" s="13">
        <v>898.73</v>
      </c>
      <c r="F4492">
        <f t="shared" si="70"/>
        <v>898.73</v>
      </c>
      <c r="G4492" s="13">
        <v>4491</v>
      </c>
      <c r="H4492" s="28" t="str">
        <f>VLOOKUP(G4492,'Customer table'!A:H,8,FALSE)</f>
        <v>Non email user</v>
      </c>
      <c r="N4492">
        <v>439.45</v>
      </c>
    </row>
    <row r="4493" spans="1:14">
      <c r="A4493" s="13">
        <v>4492</v>
      </c>
      <c r="B4493" s="13">
        <v>2474</v>
      </c>
      <c r="C4493" s="13">
        <v>17</v>
      </c>
      <c r="D4493" s="13">
        <v>1</v>
      </c>
      <c r="E4493" s="13">
        <v>1597.18</v>
      </c>
      <c r="F4493">
        <f t="shared" si="70"/>
        <v>1597.18</v>
      </c>
      <c r="G4493" s="13">
        <v>4492</v>
      </c>
      <c r="H4493" s="28" t="str">
        <f>VLOOKUP(G4493,'Customer table'!A:H,8,FALSE)</f>
        <v>Email user</v>
      </c>
      <c r="N4493">
        <v>718.56</v>
      </c>
    </row>
    <row r="4494" spans="1:14">
      <c r="A4494" s="13">
        <v>4493</v>
      </c>
      <c r="B4494" s="13">
        <v>2475</v>
      </c>
      <c r="C4494" s="13">
        <v>165</v>
      </c>
      <c r="D4494" s="13">
        <v>1</v>
      </c>
      <c r="E4494" s="13">
        <v>344.07</v>
      </c>
      <c r="F4494">
        <f t="shared" si="70"/>
        <v>344.07</v>
      </c>
      <c r="G4494" s="13">
        <v>4493</v>
      </c>
      <c r="H4494" s="28" t="str">
        <f>VLOOKUP(G4494,'Customer table'!A:H,8,FALSE)</f>
        <v>Email user</v>
      </c>
      <c r="N4494">
        <v>171.81</v>
      </c>
    </row>
    <row r="4495" spans="1:14">
      <c r="A4495" s="13">
        <v>4494</v>
      </c>
      <c r="B4495" s="13">
        <v>2475</v>
      </c>
      <c r="C4495" s="13">
        <v>176</v>
      </c>
      <c r="D4495" s="13">
        <v>2</v>
      </c>
      <c r="E4495" s="13">
        <v>408.96</v>
      </c>
      <c r="F4495">
        <f t="shared" si="70"/>
        <v>817.92</v>
      </c>
      <c r="G4495" s="13">
        <v>4494</v>
      </c>
      <c r="H4495" s="28" t="str">
        <f>VLOOKUP(G4495,'Customer table'!A:H,8,FALSE)</f>
        <v>Non email user</v>
      </c>
      <c r="N4495">
        <v>377.58</v>
      </c>
    </row>
    <row r="4496" spans="1:14">
      <c r="A4496" s="13">
        <v>4495</v>
      </c>
      <c r="B4496" s="13">
        <v>2475</v>
      </c>
      <c r="C4496" s="13">
        <v>129</v>
      </c>
      <c r="D4496" s="13">
        <v>2</v>
      </c>
      <c r="E4496" s="13">
        <v>394.17</v>
      </c>
      <c r="F4496">
        <f t="shared" si="70"/>
        <v>788.34</v>
      </c>
      <c r="G4496" s="13">
        <v>4495</v>
      </c>
      <c r="H4496" s="28" t="str">
        <f>VLOOKUP(G4496,'Customer table'!A:H,8,FALSE)</f>
        <v>Non email user</v>
      </c>
      <c r="N4496">
        <v>630.58</v>
      </c>
    </row>
    <row r="4497" spans="1:14">
      <c r="A4497" s="13">
        <v>4496</v>
      </c>
      <c r="B4497" s="13">
        <v>2475</v>
      </c>
      <c r="C4497" s="13">
        <v>116</v>
      </c>
      <c r="D4497" s="13">
        <v>1</v>
      </c>
      <c r="E4497" s="13">
        <v>899.2</v>
      </c>
      <c r="F4497">
        <f t="shared" si="70"/>
        <v>899.2</v>
      </c>
      <c r="G4497" s="13">
        <v>4496</v>
      </c>
      <c r="H4497" s="28" t="str">
        <f>VLOOKUP(G4497,'Customer table'!A:H,8,FALSE)</f>
        <v>Non email user</v>
      </c>
      <c r="N4497">
        <v>156.65</v>
      </c>
    </row>
    <row r="4498" spans="1:14">
      <c r="A4498" s="13">
        <v>4497</v>
      </c>
      <c r="B4498" s="13">
        <v>2476</v>
      </c>
      <c r="C4498" s="13">
        <v>162</v>
      </c>
      <c r="D4498" s="13">
        <v>1</v>
      </c>
      <c r="E4498" s="13">
        <v>209.84</v>
      </c>
      <c r="F4498">
        <f t="shared" si="70"/>
        <v>209.84</v>
      </c>
      <c r="G4498" s="13">
        <v>4497</v>
      </c>
      <c r="H4498" s="28" t="str">
        <f>VLOOKUP(G4498,'Customer table'!A:H,8,FALSE)</f>
        <v>Non email user</v>
      </c>
      <c r="N4498">
        <v>1227.5</v>
      </c>
    </row>
    <row r="4499" spans="1:14">
      <c r="A4499" s="13">
        <v>4498</v>
      </c>
      <c r="B4499" s="13">
        <v>2477</v>
      </c>
      <c r="C4499" s="13">
        <v>194</v>
      </c>
      <c r="D4499" s="13">
        <v>1</v>
      </c>
      <c r="E4499" s="13">
        <v>227.77</v>
      </c>
      <c r="F4499">
        <f t="shared" si="70"/>
        <v>227.77</v>
      </c>
      <c r="G4499" s="13">
        <v>4498</v>
      </c>
      <c r="H4499" s="28" t="str">
        <f>VLOOKUP(G4499,'Customer table'!A:H,8,FALSE)</f>
        <v>Non email user</v>
      </c>
      <c r="N4499">
        <v>619.65</v>
      </c>
    </row>
    <row r="4500" spans="1:14">
      <c r="A4500" s="13">
        <v>4499</v>
      </c>
      <c r="B4500" s="13">
        <v>2478</v>
      </c>
      <c r="C4500" s="13">
        <v>4</v>
      </c>
      <c r="D4500" s="13">
        <v>2</v>
      </c>
      <c r="E4500" s="13">
        <v>511.01</v>
      </c>
      <c r="F4500">
        <f t="shared" si="70"/>
        <v>1022.02</v>
      </c>
      <c r="G4500" s="13">
        <v>4499</v>
      </c>
      <c r="H4500" s="28" t="str">
        <f>VLOOKUP(G4500,'Customer table'!A:H,8,FALSE)</f>
        <v>Email user</v>
      </c>
      <c r="N4500">
        <v>529.93</v>
      </c>
    </row>
    <row r="4501" spans="1:14">
      <c r="A4501" s="13">
        <v>4500</v>
      </c>
      <c r="B4501" s="13">
        <v>2478</v>
      </c>
      <c r="C4501" s="13">
        <v>56</v>
      </c>
      <c r="D4501" s="13">
        <v>1</v>
      </c>
      <c r="E4501" s="13">
        <v>788.31</v>
      </c>
      <c r="F4501">
        <f t="shared" si="70"/>
        <v>788.31</v>
      </c>
      <c r="G4501" s="13">
        <v>4500</v>
      </c>
      <c r="H4501" s="28" t="str">
        <f>VLOOKUP(G4501,'Customer table'!A:H,8,FALSE)</f>
        <v>Non email user</v>
      </c>
      <c r="N4501">
        <v>744.5</v>
      </c>
    </row>
    <row r="4502" spans="1:14">
      <c r="A4502" s="13">
        <v>4501</v>
      </c>
      <c r="B4502" s="13">
        <v>2479</v>
      </c>
      <c r="C4502" s="13">
        <v>161</v>
      </c>
      <c r="D4502" s="13">
        <v>1</v>
      </c>
      <c r="E4502" s="13">
        <v>406.33</v>
      </c>
      <c r="F4502">
        <f t="shared" si="70"/>
        <v>406.33</v>
      </c>
      <c r="G4502" s="13">
        <v>4501</v>
      </c>
      <c r="H4502" s="28" t="str">
        <f>VLOOKUP(G4502,'Customer table'!A:H,8,FALSE)</f>
        <v>Email user</v>
      </c>
      <c r="N4502">
        <v>1802.19</v>
      </c>
    </row>
    <row r="4503" spans="1:14">
      <c r="A4503" s="13">
        <v>4502</v>
      </c>
      <c r="B4503" s="13">
        <v>2479</v>
      </c>
      <c r="C4503" s="13">
        <v>21</v>
      </c>
      <c r="D4503" s="13">
        <v>1</v>
      </c>
      <c r="E4503" s="13">
        <v>661.44</v>
      </c>
      <c r="F4503">
        <f t="shared" si="70"/>
        <v>661.44</v>
      </c>
      <c r="G4503" s="13">
        <v>4502</v>
      </c>
      <c r="H4503" s="28" t="str">
        <f>VLOOKUP(G4503,'Customer table'!A:H,8,FALSE)</f>
        <v>Email user</v>
      </c>
      <c r="N4503">
        <v>751.38</v>
      </c>
    </row>
    <row r="4504" spans="1:14">
      <c r="A4504" s="13">
        <v>4503</v>
      </c>
      <c r="B4504" s="13">
        <v>2480</v>
      </c>
      <c r="C4504" s="13">
        <v>99</v>
      </c>
      <c r="D4504" s="13">
        <v>1</v>
      </c>
      <c r="E4504" s="13">
        <v>374.8</v>
      </c>
      <c r="F4504">
        <f t="shared" si="70"/>
        <v>374.8</v>
      </c>
      <c r="G4504" s="13">
        <v>4503</v>
      </c>
      <c r="H4504" s="28" t="str">
        <f>VLOOKUP(G4504,'Customer table'!A:H,8,FALSE)</f>
        <v>Email user</v>
      </c>
      <c r="N4504">
        <v>877.74</v>
      </c>
    </row>
    <row r="4505" spans="1:14">
      <c r="A4505" s="13">
        <v>4504</v>
      </c>
      <c r="B4505" s="13">
        <v>2480</v>
      </c>
      <c r="C4505" s="13">
        <v>195</v>
      </c>
      <c r="D4505" s="13">
        <v>2</v>
      </c>
      <c r="E4505" s="13">
        <v>336.84</v>
      </c>
      <c r="F4505">
        <f t="shared" si="70"/>
        <v>673.68</v>
      </c>
      <c r="G4505" s="13">
        <v>4504</v>
      </c>
      <c r="H4505" s="28" t="str">
        <f>VLOOKUP(G4505,'Customer table'!A:H,8,FALSE)</f>
        <v>Non email user</v>
      </c>
      <c r="N4505">
        <v>748.01</v>
      </c>
    </row>
    <row r="4506" spans="1:14">
      <c r="A4506" s="13">
        <v>4505</v>
      </c>
      <c r="B4506" s="13">
        <v>2480</v>
      </c>
      <c r="C4506" s="13">
        <v>137</v>
      </c>
      <c r="D4506" s="13">
        <v>3</v>
      </c>
      <c r="E4506" s="13">
        <v>235.13</v>
      </c>
      <c r="F4506">
        <f t="shared" si="70"/>
        <v>705.39</v>
      </c>
      <c r="G4506" s="13">
        <v>4505</v>
      </c>
      <c r="H4506" s="28" t="str">
        <f>VLOOKUP(G4506,'Customer table'!A:H,8,FALSE)</f>
        <v>Email user</v>
      </c>
      <c r="N4506">
        <v>787.06</v>
      </c>
    </row>
    <row r="4507" spans="1:14">
      <c r="A4507" s="13">
        <v>4506</v>
      </c>
      <c r="B4507" s="13">
        <v>2481</v>
      </c>
      <c r="C4507" s="13">
        <v>53</v>
      </c>
      <c r="D4507" s="13">
        <v>1</v>
      </c>
      <c r="E4507" s="13">
        <v>796.08</v>
      </c>
      <c r="F4507">
        <f t="shared" si="70"/>
        <v>796.08</v>
      </c>
      <c r="G4507" s="13">
        <v>4506</v>
      </c>
      <c r="H4507" s="28" t="str">
        <f>VLOOKUP(G4507,'Customer table'!A:H,8,FALSE)</f>
        <v>Non email user</v>
      </c>
      <c r="N4507">
        <v>152.53</v>
      </c>
    </row>
    <row r="4508" spans="1:14">
      <c r="A4508" s="13">
        <v>4507</v>
      </c>
      <c r="B4508" s="13">
        <v>2482</v>
      </c>
      <c r="C4508" s="13">
        <v>96</v>
      </c>
      <c r="D4508" s="13">
        <v>1</v>
      </c>
      <c r="E4508" s="13">
        <v>748.01</v>
      </c>
      <c r="F4508">
        <f t="shared" si="70"/>
        <v>748.01</v>
      </c>
      <c r="G4508" s="13">
        <v>4507</v>
      </c>
      <c r="H4508" s="28" t="str">
        <f>VLOOKUP(G4508,'Customer table'!A:H,8,FALSE)</f>
        <v>Non email user</v>
      </c>
      <c r="N4508">
        <v>526.08</v>
      </c>
    </row>
    <row r="4509" spans="1:14">
      <c r="A4509" s="13">
        <v>4508</v>
      </c>
      <c r="B4509" s="13">
        <v>2483</v>
      </c>
      <c r="C4509" s="13">
        <v>7</v>
      </c>
      <c r="D4509" s="13">
        <v>1</v>
      </c>
      <c r="E4509" s="13">
        <v>1695.09</v>
      </c>
      <c r="F4509">
        <f t="shared" si="70"/>
        <v>1695.09</v>
      </c>
      <c r="G4509" s="13">
        <v>4508</v>
      </c>
      <c r="H4509" s="28" t="str">
        <f>VLOOKUP(G4509,'Customer table'!A:H,8,FALSE)</f>
        <v>Email user</v>
      </c>
      <c r="N4509">
        <v>1417.1</v>
      </c>
    </row>
    <row r="4510" spans="1:14">
      <c r="A4510" s="13">
        <v>4509</v>
      </c>
      <c r="B4510" s="13">
        <v>2483</v>
      </c>
      <c r="C4510" s="13">
        <v>177</v>
      </c>
      <c r="D4510" s="13">
        <v>1</v>
      </c>
      <c r="E4510" s="13">
        <v>313.65</v>
      </c>
      <c r="F4510">
        <f t="shared" si="70"/>
        <v>313.65</v>
      </c>
      <c r="G4510" s="13">
        <v>4509</v>
      </c>
      <c r="H4510" s="28" t="str">
        <f>VLOOKUP(G4510,'Customer table'!A:H,8,FALSE)</f>
        <v>Non email user</v>
      </c>
      <c r="N4510">
        <v>1153.5</v>
      </c>
    </row>
    <row r="4511" spans="1:14">
      <c r="A4511" s="13">
        <v>4510</v>
      </c>
      <c r="B4511" s="13">
        <v>2483</v>
      </c>
      <c r="C4511" s="13">
        <v>102</v>
      </c>
      <c r="D4511" s="13">
        <v>1</v>
      </c>
      <c r="E4511" s="13">
        <v>529.72</v>
      </c>
      <c r="F4511">
        <f t="shared" si="70"/>
        <v>529.72</v>
      </c>
      <c r="G4511" s="13">
        <v>4510</v>
      </c>
      <c r="H4511" s="28" t="str">
        <f>VLOOKUP(G4511,'Customer table'!A:H,8,FALSE)</f>
        <v>Non email user</v>
      </c>
      <c r="N4511">
        <v>549.91</v>
      </c>
    </row>
    <row r="4512" spans="1:14">
      <c r="A4512" s="13">
        <v>4511</v>
      </c>
      <c r="B4512" s="13">
        <v>2484</v>
      </c>
      <c r="C4512" s="13">
        <v>22</v>
      </c>
      <c r="D4512" s="13">
        <v>1</v>
      </c>
      <c r="E4512" s="13">
        <v>751.38</v>
      </c>
      <c r="F4512">
        <f t="shared" si="70"/>
        <v>751.38</v>
      </c>
      <c r="G4512" s="13">
        <v>4511</v>
      </c>
      <c r="H4512" s="28" t="str">
        <f>VLOOKUP(G4512,'Customer table'!A:H,8,FALSE)</f>
        <v>Email user</v>
      </c>
      <c r="N4512">
        <v>667.02</v>
      </c>
    </row>
    <row r="4513" spans="1:14">
      <c r="A4513" s="13">
        <v>4512</v>
      </c>
      <c r="B4513" s="13">
        <v>2485</v>
      </c>
      <c r="C4513" s="13">
        <v>164</v>
      </c>
      <c r="D4513" s="13">
        <v>1</v>
      </c>
      <c r="E4513" s="13">
        <v>113.19</v>
      </c>
      <c r="F4513">
        <f t="shared" si="70"/>
        <v>113.19</v>
      </c>
      <c r="G4513" s="13">
        <v>4512</v>
      </c>
      <c r="H4513" s="28" t="str">
        <f>VLOOKUP(G4513,'Customer table'!A:H,8,FALSE)</f>
        <v>Email user</v>
      </c>
      <c r="N4513">
        <v>548.39</v>
      </c>
    </row>
    <row r="4514" spans="1:14">
      <c r="A4514" s="13">
        <v>4513</v>
      </c>
      <c r="B4514" s="13">
        <v>2485</v>
      </c>
      <c r="C4514" s="13">
        <v>2</v>
      </c>
      <c r="D4514" s="13">
        <v>1</v>
      </c>
      <c r="E4514" s="13">
        <v>623.26</v>
      </c>
      <c r="F4514">
        <f t="shared" si="70"/>
        <v>623.26</v>
      </c>
      <c r="G4514" s="13">
        <v>4513</v>
      </c>
      <c r="H4514" s="28" t="str">
        <f>VLOOKUP(G4514,'Customer table'!A:H,8,FALSE)</f>
        <v>Email user</v>
      </c>
      <c r="N4514">
        <v>211.3</v>
      </c>
    </row>
    <row r="4515" spans="1:14">
      <c r="A4515" s="13">
        <v>4514</v>
      </c>
      <c r="B4515" s="13">
        <v>2486</v>
      </c>
      <c r="C4515" s="13">
        <v>52</v>
      </c>
      <c r="D4515" s="13">
        <v>1</v>
      </c>
      <c r="E4515" s="13">
        <v>1128.91</v>
      </c>
      <c r="F4515">
        <f t="shared" si="70"/>
        <v>1128.91</v>
      </c>
      <c r="G4515" s="13">
        <v>4514</v>
      </c>
      <c r="H4515" s="28" t="str">
        <f>VLOOKUP(G4515,'Customer table'!A:H,8,FALSE)</f>
        <v>Email user</v>
      </c>
      <c r="N4515">
        <v>754.28</v>
      </c>
    </row>
    <row r="4516" spans="1:14">
      <c r="A4516" s="13">
        <v>4515</v>
      </c>
      <c r="B4516" s="13">
        <v>2486</v>
      </c>
      <c r="C4516" s="13">
        <v>188</v>
      </c>
      <c r="D4516" s="13">
        <v>1</v>
      </c>
      <c r="E4516" s="13">
        <v>150.49</v>
      </c>
      <c r="F4516">
        <f t="shared" si="70"/>
        <v>150.49</v>
      </c>
      <c r="G4516" s="13">
        <v>4515</v>
      </c>
      <c r="H4516" s="28" t="str">
        <f>VLOOKUP(G4516,'Customer table'!A:H,8,FALSE)</f>
        <v>Non email user</v>
      </c>
      <c r="N4516">
        <v>426.84</v>
      </c>
    </row>
    <row r="4517" spans="1:14">
      <c r="A4517" s="13">
        <v>4516</v>
      </c>
      <c r="B4517" s="13">
        <v>2487</v>
      </c>
      <c r="C4517" s="13">
        <v>160</v>
      </c>
      <c r="D4517" s="13">
        <v>1</v>
      </c>
      <c r="E4517" s="13">
        <v>196.53</v>
      </c>
      <c r="F4517">
        <f t="shared" si="70"/>
        <v>196.53</v>
      </c>
      <c r="G4517" s="13">
        <v>4516</v>
      </c>
      <c r="H4517" s="28" t="str">
        <f>VLOOKUP(G4517,'Customer table'!A:H,8,FALSE)</f>
        <v>Email user</v>
      </c>
      <c r="N4517">
        <v>364.43</v>
      </c>
    </row>
    <row r="4518" spans="1:14">
      <c r="A4518" s="13">
        <v>4517</v>
      </c>
      <c r="B4518" s="13">
        <v>2487</v>
      </c>
      <c r="C4518" s="13">
        <v>154</v>
      </c>
      <c r="D4518" s="13">
        <v>1</v>
      </c>
      <c r="E4518" s="13">
        <v>201.88</v>
      </c>
      <c r="F4518">
        <f t="shared" si="70"/>
        <v>201.88</v>
      </c>
      <c r="G4518" s="13">
        <v>4517</v>
      </c>
      <c r="H4518" s="28" t="str">
        <f>VLOOKUP(G4518,'Customer table'!A:H,8,FALSE)</f>
        <v>Non email user</v>
      </c>
      <c r="N4518">
        <v>276.75</v>
      </c>
    </row>
    <row r="4519" spans="1:14">
      <c r="A4519" s="13">
        <v>4518</v>
      </c>
      <c r="B4519" s="13">
        <v>2488</v>
      </c>
      <c r="C4519" s="13">
        <v>73</v>
      </c>
      <c r="D4519" s="13">
        <v>1</v>
      </c>
      <c r="E4519" s="13">
        <v>990.14</v>
      </c>
      <c r="F4519">
        <f t="shared" si="70"/>
        <v>990.14</v>
      </c>
      <c r="G4519" s="13">
        <v>4518</v>
      </c>
      <c r="H4519" s="28" t="str">
        <f>VLOOKUP(G4519,'Customer table'!A:H,8,FALSE)</f>
        <v>Non email user</v>
      </c>
      <c r="N4519">
        <v>899.11</v>
      </c>
    </row>
    <row r="4520" spans="1:14">
      <c r="A4520" s="13">
        <v>4519</v>
      </c>
      <c r="B4520" s="13">
        <v>2489</v>
      </c>
      <c r="C4520" s="13">
        <v>153</v>
      </c>
      <c r="D4520" s="13">
        <v>1</v>
      </c>
      <c r="E4520" s="13">
        <v>318.02</v>
      </c>
      <c r="F4520">
        <f t="shared" si="70"/>
        <v>318.02</v>
      </c>
      <c r="G4520" s="13">
        <v>4519</v>
      </c>
      <c r="H4520" s="28" t="str">
        <f>VLOOKUP(G4520,'Customer table'!A:H,8,FALSE)</f>
        <v>Non email user</v>
      </c>
      <c r="N4520">
        <v>2129.3</v>
      </c>
    </row>
    <row r="4521" spans="1:14">
      <c r="A4521" s="13">
        <v>4520</v>
      </c>
      <c r="B4521" s="13">
        <v>2489</v>
      </c>
      <c r="C4521" s="13">
        <v>148</v>
      </c>
      <c r="D4521" s="13">
        <v>1</v>
      </c>
      <c r="E4521" s="13">
        <v>240.6</v>
      </c>
      <c r="F4521">
        <f t="shared" si="70"/>
        <v>240.6</v>
      </c>
      <c r="G4521" s="13">
        <v>4520</v>
      </c>
      <c r="H4521" s="28" t="str">
        <f>VLOOKUP(G4521,'Customer table'!A:H,8,FALSE)</f>
        <v>Non email user</v>
      </c>
      <c r="N4521">
        <v>250.59</v>
      </c>
    </row>
    <row r="4522" spans="1:14">
      <c r="A4522" s="13">
        <v>4521</v>
      </c>
      <c r="B4522" s="13">
        <v>2490</v>
      </c>
      <c r="C4522" s="13">
        <v>156</v>
      </c>
      <c r="D4522" s="13">
        <v>1</v>
      </c>
      <c r="E4522" s="13">
        <v>360.16</v>
      </c>
      <c r="F4522">
        <f t="shared" si="70"/>
        <v>360.16</v>
      </c>
      <c r="G4522" s="13">
        <v>4521</v>
      </c>
      <c r="H4522" s="28" t="str">
        <f>VLOOKUP(G4522,'Customer table'!A:H,8,FALSE)</f>
        <v>Non email user</v>
      </c>
      <c r="N4522">
        <v>759.97</v>
      </c>
    </row>
    <row r="4523" spans="1:14">
      <c r="A4523" s="13">
        <v>4522</v>
      </c>
      <c r="B4523" s="13">
        <v>2490</v>
      </c>
      <c r="C4523" s="13">
        <v>76</v>
      </c>
      <c r="D4523" s="13">
        <v>3</v>
      </c>
      <c r="E4523" s="13">
        <v>581.74</v>
      </c>
      <c r="F4523">
        <f t="shared" si="70"/>
        <v>1745.22</v>
      </c>
      <c r="G4523" s="13">
        <v>4522</v>
      </c>
      <c r="H4523" s="28" t="str">
        <f>VLOOKUP(G4523,'Customer table'!A:H,8,FALSE)</f>
        <v>Non email user</v>
      </c>
      <c r="N4523">
        <v>282.13</v>
      </c>
    </row>
    <row r="4524" spans="1:14">
      <c r="A4524" s="13">
        <v>4523</v>
      </c>
      <c r="B4524" s="13">
        <v>2491</v>
      </c>
      <c r="C4524" s="13">
        <v>54</v>
      </c>
      <c r="D4524" s="13">
        <v>2</v>
      </c>
      <c r="E4524" s="13">
        <v>638.1</v>
      </c>
      <c r="F4524">
        <f t="shared" si="70"/>
        <v>1276.2</v>
      </c>
      <c r="G4524" s="13">
        <v>4523</v>
      </c>
      <c r="H4524" s="28" t="str">
        <f>VLOOKUP(G4524,'Customer table'!A:H,8,FALSE)</f>
        <v>Non email user</v>
      </c>
      <c r="N4524">
        <v>358.56</v>
      </c>
    </row>
    <row r="4525" spans="1:14">
      <c r="A4525" s="13">
        <v>4524</v>
      </c>
      <c r="B4525" s="13">
        <v>2492</v>
      </c>
      <c r="C4525" s="13">
        <v>192</v>
      </c>
      <c r="D4525" s="13">
        <v>1</v>
      </c>
      <c r="E4525" s="13">
        <v>485.89</v>
      </c>
      <c r="F4525">
        <f t="shared" si="70"/>
        <v>485.89</v>
      </c>
      <c r="G4525" s="13">
        <v>4524</v>
      </c>
      <c r="H4525" s="28" t="str">
        <f>VLOOKUP(G4525,'Customer table'!A:H,8,FALSE)</f>
        <v>Non email user</v>
      </c>
      <c r="N4525">
        <v>735.1</v>
      </c>
    </row>
    <row r="4526" spans="1:14">
      <c r="A4526" s="13">
        <v>4525</v>
      </c>
      <c r="B4526" s="13">
        <v>2493</v>
      </c>
      <c r="C4526" s="13">
        <v>25</v>
      </c>
      <c r="D4526" s="13">
        <v>1</v>
      </c>
      <c r="E4526" s="13">
        <v>1802.19</v>
      </c>
      <c r="F4526">
        <f t="shared" si="70"/>
        <v>1802.19</v>
      </c>
      <c r="G4526" s="13">
        <v>4525</v>
      </c>
      <c r="H4526" s="28" t="str">
        <f>VLOOKUP(G4526,'Customer table'!A:H,8,FALSE)</f>
        <v>Non email user</v>
      </c>
      <c r="N4526">
        <v>100.33</v>
      </c>
    </row>
    <row r="4527" spans="1:14">
      <c r="A4527" s="13">
        <v>4526</v>
      </c>
      <c r="B4527" s="13">
        <v>2494</v>
      </c>
      <c r="C4527" s="13">
        <v>67</v>
      </c>
      <c r="D4527" s="13">
        <v>1</v>
      </c>
      <c r="E4527" s="13">
        <v>340.18</v>
      </c>
      <c r="F4527">
        <f t="shared" si="70"/>
        <v>340.18</v>
      </c>
      <c r="G4527" s="13">
        <v>4526</v>
      </c>
      <c r="H4527" s="28" t="str">
        <f>VLOOKUP(G4527,'Customer table'!A:H,8,FALSE)</f>
        <v>Email user</v>
      </c>
      <c r="N4527">
        <v>1176.72</v>
      </c>
    </row>
    <row r="4528" spans="1:14">
      <c r="A4528" s="13">
        <v>4527</v>
      </c>
      <c r="B4528" s="13">
        <v>2495</v>
      </c>
      <c r="C4528" s="13">
        <v>151</v>
      </c>
      <c r="D4528" s="13">
        <v>1</v>
      </c>
      <c r="E4528" s="13">
        <v>120.27</v>
      </c>
      <c r="F4528">
        <f t="shared" si="70"/>
        <v>120.27</v>
      </c>
      <c r="G4528" s="13">
        <v>4527</v>
      </c>
      <c r="H4528" s="28" t="str">
        <f>VLOOKUP(G4528,'Customer table'!A:H,8,FALSE)</f>
        <v>Email user</v>
      </c>
      <c r="N4528">
        <v>1993.79</v>
      </c>
    </row>
    <row r="4529" spans="1:14">
      <c r="A4529" s="13">
        <v>4528</v>
      </c>
      <c r="B4529" s="13">
        <v>2496</v>
      </c>
      <c r="C4529" s="13">
        <v>62</v>
      </c>
      <c r="D4529" s="13">
        <v>1</v>
      </c>
      <c r="E4529" s="13">
        <v>1007.5</v>
      </c>
      <c r="F4529">
        <f t="shared" si="70"/>
        <v>1007.5</v>
      </c>
      <c r="G4529" s="13">
        <v>4528</v>
      </c>
      <c r="H4529" s="28" t="str">
        <f>VLOOKUP(G4529,'Customer table'!A:H,8,FALSE)</f>
        <v>Non email user</v>
      </c>
      <c r="N4529">
        <v>360.28</v>
      </c>
    </row>
    <row r="4530" spans="1:14">
      <c r="A4530" s="13">
        <v>4529</v>
      </c>
      <c r="B4530" s="13">
        <v>2496</v>
      </c>
      <c r="C4530" s="13">
        <v>12</v>
      </c>
      <c r="D4530" s="13">
        <v>1</v>
      </c>
      <c r="E4530" s="13">
        <v>1257.96</v>
      </c>
      <c r="F4530">
        <f t="shared" si="70"/>
        <v>1257.96</v>
      </c>
      <c r="G4530" s="13">
        <v>4529</v>
      </c>
      <c r="H4530" s="28" t="str">
        <f>VLOOKUP(G4530,'Customer table'!A:H,8,FALSE)</f>
        <v>Email user</v>
      </c>
      <c r="N4530">
        <v>1035.7</v>
      </c>
    </row>
    <row r="4531" spans="1:14">
      <c r="A4531" s="13">
        <v>4530</v>
      </c>
      <c r="B4531" s="13">
        <v>2497</v>
      </c>
      <c r="C4531" s="13">
        <v>175</v>
      </c>
      <c r="D4531" s="13">
        <v>1</v>
      </c>
      <c r="E4531" s="13">
        <v>367.55</v>
      </c>
      <c r="F4531">
        <f t="shared" si="70"/>
        <v>367.55</v>
      </c>
      <c r="G4531" s="13">
        <v>4530</v>
      </c>
      <c r="H4531" s="28" t="str">
        <f>VLOOKUP(G4531,'Customer table'!A:H,8,FALSE)</f>
        <v>Non email user</v>
      </c>
      <c r="N4531">
        <v>1629.76</v>
      </c>
    </row>
    <row r="4532" spans="1:14">
      <c r="A4532" s="13">
        <v>4531</v>
      </c>
      <c r="B4532" s="13">
        <v>2498</v>
      </c>
      <c r="C4532" s="13">
        <v>80</v>
      </c>
      <c r="D4532" s="13">
        <v>1</v>
      </c>
      <c r="E4532" s="13">
        <v>257.17</v>
      </c>
      <c r="F4532">
        <f t="shared" si="70"/>
        <v>257.17</v>
      </c>
      <c r="G4532" s="13">
        <v>4531</v>
      </c>
      <c r="H4532" s="28" t="str">
        <f>VLOOKUP(G4532,'Customer table'!A:H,8,FALSE)</f>
        <v>Non email user</v>
      </c>
      <c r="N4532">
        <v>449.81</v>
      </c>
    </row>
    <row r="4533" spans="1:14">
      <c r="A4533" s="13">
        <v>4532</v>
      </c>
      <c r="B4533" s="13">
        <v>2499</v>
      </c>
      <c r="C4533" s="13">
        <v>162</v>
      </c>
      <c r="D4533" s="13">
        <v>2</v>
      </c>
      <c r="E4533" s="13">
        <v>186.46</v>
      </c>
      <c r="F4533">
        <f t="shared" si="70"/>
        <v>372.92</v>
      </c>
      <c r="G4533" s="13">
        <v>4532</v>
      </c>
      <c r="H4533" s="28" t="str">
        <f>VLOOKUP(G4533,'Customer table'!A:H,8,FALSE)</f>
        <v>Email user</v>
      </c>
      <c r="N4533">
        <v>238.92</v>
      </c>
    </row>
    <row r="4534" spans="1:14">
      <c r="A4534" s="13">
        <v>4533</v>
      </c>
      <c r="B4534" s="13">
        <v>2499</v>
      </c>
      <c r="C4534" s="13">
        <v>62</v>
      </c>
      <c r="D4534" s="13">
        <v>1</v>
      </c>
      <c r="E4534" s="13">
        <v>873.42</v>
      </c>
      <c r="F4534">
        <f t="shared" si="70"/>
        <v>873.42</v>
      </c>
      <c r="G4534" s="13">
        <v>4533</v>
      </c>
      <c r="H4534" s="28" t="str">
        <f>VLOOKUP(G4534,'Customer table'!A:H,8,FALSE)</f>
        <v>Email user</v>
      </c>
      <c r="N4534">
        <v>237.78</v>
      </c>
    </row>
    <row r="4535" spans="1:14">
      <c r="A4535" s="13">
        <v>4534</v>
      </c>
      <c r="B4535" s="13">
        <v>2499</v>
      </c>
      <c r="C4535" s="13">
        <v>106</v>
      </c>
      <c r="D4535" s="13">
        <v>1</v>
      </c>
      <c r="E4535" s="13">
        <v>554</v>
      </c>
      <c r="F4535">
        <f t="shared" si="70"/>
        <v>554</v>
      </c>
      <c r="G4535" s="13">
        <v>4534</v>
      </c>
      <c r="H4535" s="28" t="str">
        <f>VLOOKUP(G4535,'Customer table'!A:H,8,FALSE)</f>
        <v>Non email user</v>
      </c>
      <c r="N4535">
        <v>993.42</v>
      </c>
    </row>
    <row r="4536" spans="1:14">
      <c r="A4536" s="13">
        <v>4535</v>
      </c>
      <c r="B4536" s="13">
        <v>2499</v>
      </c>
      <c r="C4536" s="13">
        <v>105</v>
      </c>
      <c r="D4536" s="13">
        <v>1</v>
      </c>
      <c r="E4536" s="13">
        <v>691.55</v>
      </c>
      <c r="F4536">
        <f t="shared" si="70"/>
        <v>691.55</v>
      </c>
      <c r="G4536" s="13">
        <v>4535</v>
      </c>
      <c r="H4536" s="28" t="str">
        <f>VLOOKUP(G4536,'Customer table'!A:H,8,FALSE)</f>
        <v>Non email user</v>
      </c>
      <c r="N4536">
        <v>661.44</v>
      </c>
    </row>
    <row r="4537" spans="1:14">
      <c r="A4537" s="13">
        <v>4536</v>
      </c>
      <c r="B4537" s="13">
        <v>2500</v>
      </c>
      <c r="C4537" s="13">
        <v>187</v>
      </c>
      <c r="D4537" s="13">
        <v>1</v>
      </c>
      <c r="E4537" s="13">
        <v>380.41</v>
      </c>
      <c r="F4537">
        <f t="shared" si="70"/>
        <v>380.41</v>
      </c>
      <c r="G4537" s="13">
        <v>4536</v>
      </c>
      <c r="H4537" s="28" t="str">
        <f>VLOOKUP(G4537,'Customer table'!A:H,8,FALSE)</f>
        <v>Email user</v>
      </c>
      <c r="N4537">
        <v>1217.91</v>
      </c>
    </row>
    <row r="4538" spans="1:14">
      <c r="A4538" s="13">
        <v>4537</v>
      </c>
      <c r="B4538" s="13">
        <v>2501</v>
      </c>
      <c r="C4538" s="13">
        <v>84</v>
      </c>
      <c r="D4538" s="13">
        <v>1</v>
      </c>
      <c r="E4538" s="13">
        <v>493.21</v>
      </c>
      <c r="F4538">
        <f t="shared" si="70"/>
        <v>493.21</v>
      </c>
      <c r="G4538" s="13">
        <v>4537</v>
      </c>
      <c r="H4538" s="28" t="str">
        <f>VLOOKUP(G4538,'Customer table'!A:H,8,FALSE)</f>
        <v>Non email user</v>
      </c>
      <c r="N4538">
        <v>1383.1</v>
      </c>
    </row>
    <row r="4539" spans="1:14">
      <c r="A4539" s="13">
        <v>4538</v>
      </c>
      <c r="B4539" s="13">
        <v>2501</v>
      </c>
      <c r="C4539" s="13">
        <v>95</v>
      </c>
      <c r="D4539" s="13">
        <v>1</v>
      </c>
      <c r="E4539" s="13">
        <v>392.24</v>
      </c>
      <c r="F4539">
        <f t="shared" si="70"/>
        <v>392.24</v>
      </c>
      <c r="G4539" s="13">
        <v>4538</v>
      </c>
      <c r="H4539" s="28" t="str">
        <f>VLOOKUP(G4539,'Customer table'!A:H,8,FALSE)</f>
        <v>Email user</v>
      </c>
      <c r="N4539">
        <v>935.74</v>
      </c>
    </row>
    <row r="4540" spans="1:14">
      <c r="A4540" s="13">
        <v>4539</v>
      </c>
      <c r="B4540" s="13">
        <v>2501</v>
      </c>
      <c r="C4540" s="13">
        <v>91</v>
      </c>
      <c r="D4540" s="13">
        <v>2</v>
      </c>
      <c r="E4540" s="13">
        <v>144.43</v>
      </c>
      <c r="F4540">
        <f t="shared" si="70"/>
        <v>288.86</v>
      </c>
      <c r="G4540" s="13">
        <v>4539</v>
      </c>
      <c r="H4540" s="28" t="str">
        <f>VLOOKUP(G4540,'Customer table'!A:H,8,FALSE)</f>
        <v>Non email user</v>
      </c>
      <c r="N4540">
        <v>399.61</v>
      </c>
    </row>
    <row r="4541" spans="1:14">
      <c r="A4541" s="13">
        <v>4540</v>
      </c>
      <c r="B4541" s="13">
        <v>2502</v>
      </c>
      <c r="C4541" s="13">
        <v>185</v>
      </c>
      <c r="D4541" s="13">
        <v>2</v>
      </c>
      <c r="E4541" s="13">
        <v>189.69</v>
      </c>
      <c r="F4541">
        <f t="shared" si="70"/>
        <v>379.38</v>
      </c>
      <c r="G4541" s="13">
        <v>4540</v>
      </c>
      <c r="H4541" s="28" t="str">
        <f>VLOOKUP(G4541,'Customer table'!A:H,8,FALSE)</f>
        <v>Non email user</v>
      </c>
      <c r="N4541">
        <v>84.52</v>
      </c>
    </row>
    <row r="4542" spans="1:14">
      <c r="A4542" s="13">
        <v>4541</v>
      </c>
      <c r="B4542" s="13">
        <v>2502</v>
      </c>
      <c r="C4542" s="13">
        <v>14</v>
      </c>
      <c r="D4542" s="13">
        <v>1</v>
      </c>
      <c r="E4542" s="13">
        <v>1816.72</v>
      </c>
      <c r="F4542">
        <f t="shared" si="70"/>
        <v>1816.72</v>
      </c>
      <c r="G4542" s="13">
        <v>4541</v>
      </c>
      <c r="H4542" s="28" t="str">
        <f>VLOOKUP(G4542,'Customer table'!A:H,8,FALSE)</f>
        <v>Non email user</v>
      </c>
      <c r="N4542">
        <v>1041.86</v>
      </c>
    </row>
    <row r="4543" spans="1:14">
      <c r="A4543" s="13">
        <v>4542</v>
      </c>
      <c r="B4543" s="13">
        <v>2503</v>
      </c>
      <c r="C4543" s="13">
        <v>126</v>
      </c>
      <c r="D4543" s="13">
        <v>1</v>
      </c>
      <c r="E4543" s="13">
        <v>96.07</v>
      </c>
      <c r="F4543">
        <f t="shared" si="70"/>
        <v>96.07</v>
      </c>
      <c r="G4543" s="13">
        <v>4542</v>
      </c>
      <c r="H4543" s="28" t="str">
        <f>VLOOKUP(G4543,'Customer table'!A:H,8,FALSE)</f>
        <v>Email user</v>
      </c>
      <c r="N4543">
        <v>193.6</v>
      </c>
    </row>
    <row r="4544" spans="1:14">
      <c r="A4544" s="13">
        <v>4543</v>
      </c>
      <c r="B4544" s="13">
        <v>2503</v>
      </c>
      <c r="C4544" s="13">
        <v>31</v>
      </c>
      <c r="D4544" s="13">
        <v>1</v>
      </c>
      <c r="E4544" s="13">
        <v>478.84</v>
      </c>
      <c r="F4544">
        <f t="shared" si="70"/>
        <v>478.84</v>
      </c>
      <c r="G4544" s="13">
        <v>4543</v>
      </c>
      <c r="H4544" s="28" t="str">
        <f>VLOOKUP(G4544,'Customer table'!A:H,8,FALSE)</f>
        <v>Email user</v>
      </c>
      <c r="N4544">
        <v>744.5</v>
      </c>
    </row>
    <row r="4545" spans="1:14">
      <c r="A4545" s="13">
        <v>4544</v>
      </c>
      <c r="B4545" s="13">
        <v>2504</v>
      </c>
      <c r="C4545" s="13">
        <v>101</v>
      </c>
      <c r="D4545" s="13">
        <v>1</v>
      </c>
      <c r="E4545" s="13">
        <v>759.97</v>
      </c>
      <c r="F4545">
        <f t="shared" si="70"/>
        <v>759.97</v>
      </c>
      <c r="G4545" s="13">
        <v>4544</v>
      </c>
      <c r="H4545" s="28" t="str">
        <f>VLOOKUP(G4545,'Customer table'!A:H,8,FALSE)</f>
        <v>Non email user</v>
      </c>
      <c r="N4545">
        <v>580.8</v>
      </c>
    </row>
    <row r="4546" spans="1:14">
      <c r="A4546" s="13">
        <v>4545</v>
      </c>
      <c r="B4546" s="13">
        <v>2505</v>
      </c>
      <c r="C4546" s="13">
        <v>39</v>
      </c>
      <c r="D4546" s="13">
        <v>1</v>
      </c>
      <c r="E4546" s="13">
        <v>1955.02</v>
      </c>
      <c r="F4546">
        <f t="shared" ref="F4546:F4609" si="71">E4546*D4546</f>
        <v>1955.02</v>
      </c>
      <c r="G4546" s="13">
        <v>4545</v>
      </c>
      <c r="H4546" s="28" t="str">
        <f>VLOOKUP(G4546,'Customer table'!A:H,8,FALSE)</f>
        <v>Non email user</v>
      </c>
      <c r="N4546">
        <v>435.69</v>
      </c>
    </row>
    <row r="4547" spans="1:14">
      <c r="A4547" s="13">
        <v>4546</v>
      </c>
      <c r="B4547" s="13">
        <v>2506</v>
      </c>
      <c r="C4547" s="13">
        <v>43</v>
      </c>
      <c r="D4547" s="13">
        <v>1</v>
      </c>
      <c r="E4547" s="13">
        <v>1153.5</v>
      </c>
      <c r="F4547">
        <f t="shared" si="71"/>
        <v>1153.5</v>
      </c>
      <c r="G4547" s="13">
        <v>4546</v>
      </c>
      <c r="H4547" s="28" t="str">
        <f>VLOOKUP(G4547,'Customer table'!A:H,8,FALSE)</f>
        <v>Non email user</v>
      </c>
      <c r="N4547">
        <v>360.28</v>
      </c>
    </row>
    <row r="4548" spans="1:14">
      <c r="A4548" s="13">
        <v>4547</v>
      </c>
      <c r="B4548" s="13">
        <v>2507</v>
      </c>
      <c r="C4548" s="13">
        <v>138</v>
      </c>
      <c r="D4548" s="13">
        <v>2</v>
      </c>
      <c r="E4548" s="13">
        <v>280.61</v>
      </c>
      <c r="F4548">
        <f t="shared" si="71"/>
        <v>561.22</v>
      </c>
      <c r="G4548" s="13">
        <v>4547</v>
      </c>
      <c r="H4548" s="28" t="str">
        <f>VLOOKUP(G4548,'Customer table'!A:H,8,FALSE)</f>
        <v>Email user</v>
      </c>
      <c r="N4548">
        <v>1227.5</v>
      </c>
    </row>
    <row r="4549" spans="1:14">
      <c r="A4549" s="13">
        <v>4548</v>
      </c>
      <c r="B4549" s="13">
        <v>2507</v>
      </c>
      <c r="C4549" s="13">
        <v>34</v>
      </c>
      <c r="D4549" s="13">
        <v>1</v>
      </c>
      <c r="E4549" s="13">
        <v>1993.79</v>
      </c>
      <c r="F4549">
        <f t="shared" si="71"/>
        <v>1993.79</v>
      </c>
      <c r="G4549" s="13">
        <v>4548</v>
      </c>
      <c r="H4549" s="28" t="str">
        <f>VLOOKUP(G4549,'Customer table'!A:H,8,FALSE)</f>
        <v>Email user</v>
      </c>
      <c r="N4549">
        <v>447.91</v>
      </c>
    </row>
    <row r="4550" spans="1:14">
      <c r="A4550" s="13">
        <v>4549</v>
      </c>
      <c r="B4550" s="13">
        <v>2508</v>
      </c>
      <c r="C4550" s="13">
        <v>144</v>
      </c>
      <c r="D4550" s="13">
        <v>2</v>
      </c>
      <c r="E4550" s="13">
        <v>273.77</v>
      </c>
      <c r="F4550">
        <f t="shared" si="71"/>
        <v>547.54</v>
      </c>
      <c r="G4550" s="13">
        <v>4549</v>
      </c>
      <c r="H4550" s="28" t="str">
        <f>VLOOKUP(G4550,'Customer table'!A:H,8,FALSE)</f>
        <v>Non email user</v>
      </c>
      <c r="N4550">
        <v>673.68</v>
      </c>
    </row>
    <row r="4551" spans="1:14">
      <c r="A4551" s="13">
        <v>4550</v>
      </c>
      <c r="B4551" s="13">
        <v>2508</v>
      </c>
      <c r="C4551" s="13">
        <v>20</v>
      </c>
      <c r="D4551" s="13">
        <v>1</v>
      </c>
      <c r="E4551" s="13">
        <v>1374.61</v>
      </c>
      <c r="F4551">
        <f t="shared" si="71"/>
        <v>1374.61</v>
      </c>
      <c r="G4551" s="13">
        <v>4550</v>
      </c>
      <c r="H4551" s="28" t="str">
        <f>VLOOKUP(G4551,'Customer table'!A:H,8,FALSE)</f>
        <v>Non email user</v>
      </c>
      <c r="N4551">
        <v>815.03</v>
      </c>
    </row>
    <row r="4552" spans="1:14">
      <c r="A4552" s="13">
        <v>4551</v>
      </c>
      <c r="B4552" s="13">
        <v>2509</v>
      </c>
      <c r="C4552" s="13">
        <v>90</v>
      </c>
      <c r="D4552" s="13">
        <v>1</v>
      </c>
      <c r="E4552" s="13">
        <v>538.64</v>
      </c>
      <c r="F4552">
        <f t="shared" si="71"/>
        <v>538.64</v>
      </c>
      <c r="G4552" s="13">
        <v>4551</v>
      </c>
      <c r="H4552" s="28" t="str">
        <f>VLOOKUP(G4552,'Customer table'!A:H,8,FALSE)</f>
        <v>Email user</v>
      </c>
      <c r="N4552">
        <v>538.64</v>
      </c>
    </row>
    <row r="4553" spans="1:14">
      <c r="A4553" s="13">
        <v>4552</v>
      </c>
      <c r="B4553" s="13">
        <v>2510</v>
      </c>
      <c r="C4553" s="13">
        <v>107</v>
      </c>
      <c r="D4553" s="13">
        <v>1</v>
      </c>
      <c r="E4553" s="13">
        <v>218.79</v>
      </c>
      <c r="F4553">
        <f t="shared" si="71"/>
        <v>218.79</v>
      </c>
      <c r="G4553" s="13">
        <v>4552</v>
      </c>
      <c r="H4553" s="28" t="str">
        <f>VLOOKUP(G4553,'Customer table'!A:H,8,FALSE)</f>
        <v>Email user</v>
      </c>
      <c r="N4553">
        <v>804.09</v>
      </c>
    </row>
    <row r="4554" spans="1:14">
      <c r="A4554" s="13">
        <v>4553</v>
      </c>
      <c r="B4554" s="13">
        <v>2511</v>
      </c>
      <c r="C4554" s="13">
        <v>81</v>
      </c>
      <c r="D4554" s="13">
        <v>1</v>
      </c>
      <c r="E4554" s="13">
        <v>931.48</v>
      </c>
      <c r="F4554">
        <f t="shared" si="71"/>
        <v>931.48</v>
      </c>
      <c r="G4554" s="13">
        <v>4553</v>
      </c>
      <c r="H4554" s="28" t="str">
        <f>VLOOKUP(G4554,'Customer table'!A:H,8,FALSE)</f>
        <v>Email user</v>
      </c>
      <c r="N4554">
        <v>576.02</v>
      </c>
    </row>
    <row r="4555" spans="1:14">
      <c r="A4555" s="13">
        <v>4554</v>
      </c>
      <c r="B4555" s="13">
        <v>2511</v>
      </c>
      <c r="C4555" s="13">
        <v>162</v>
      </c>
      <c r="D4555" s="13">
        <v>1</v>
      </c>
      <c r="E4555" s="13">
        <v>209.84</v>
      </c>
      <c r="F4555">
        <f t="shared" si="71"/>
        <v>209.84</v>
      </c>
      <c r="G4555" s="13">
        <v>4554</v>
      </c>
      <c r="H4555" s="28" t="str">
        <f>VLOOKUP(G4555,'Customer table'!A:H,8,FALSE)</f>
        <v>Non email user</v>
      </c>
      <c r="N4555">
        <v>132.23</v>
      </c>
    </row>
    <row r="4556" spans="1:14">
      <c r="A4556" s="13">
        <v>4555</v>
      </c>
      <c r="B4556" s="13">
        <v>2512</v>
      </c>
      <c r="C4556" s="13">
        <v>29</v>
      </c>
      <c r="D4556" s="13">
        <v>1</v>
      </c>
      <c r="E4556" s="13">
        <v>1704.3</v>
      </c>
      <c r="F4556">
        <f t="shared" si="71"/>
        <v>1704.3</v>
      </c>
      <c r="G4556" s="13">
        <v>4555</v>
      </c>
      <c r="H4556" s="28" t="str">
        <f>VLOOKUP(G4556,'Customer table'!A:H,8,FALSE)</f>
        <v>Non email user</v>
      </c>
      <c r="N4556">
        <v>1858.95</v>
      </c>
    </row>
    <row r="4557" spans="1:14">
      <c r="A4557" s="13">
        <v>4556</v>
      </c>
      <c r="B4557" s="13">
        <v>2513</v>
      </c>
      <c r="C4557" s="13">
        <v>161</v>
      </c>
      <c r="D4557" s="13">
        <v>1</v>
      </c>
      <c r="E4557" s="13">
        <v>359.42</v>
      </c>
      <c r="F4557">
        <f t="shared" si="71"/>
        <v>359.42</v>
      </c>
      <c r="G4557" s="13">
        <v>4556</v>
      </c>
      <c r="H4557" s="28" t="str">
        <f>VLOOKUP(G4557,'Customer table'!A:H,8,FALSE)</f>
        <v>Non email user</v>
      </c>
      <c r="N4557">
        <v>729.22</v>
      </c>
    </row>
    <row r="4558" spans="1:14">
      <c r="A4558" s="13">
        <v>4557</v>
      </c>
      <c r="B4558" s="13">
        <v>2514</v>
      </c>
      <c r="C4558" s="13">
        <v>85</v>
      </c>
      <c r="D4558" s="13">
        <v>2</v>
      </c>
      <c r="E4558" s="13">
        <v>310.17</v>
      </c>
      <c r="F4558">
        <f t="shared" si="71"/>
        <v>620.34</v>
      </c>
      <c r="G4558" s="13">
        <v>4557</v>
      </c>
      <c r="H4558" s="28" t="str">
        <f>VLOOKUP(G4558,'Customer table'!A:H,8,FALSE)</f>
        <v>Non email user</v>
      </c>
      <c r="N4558">
        <v>485.49</v>
      </c>
    </row>
    <row r="4559" spans="1:14">
      <c r="A4559" s="13">
        <v>4558</v>
      </c>
      <c r="B4559" s="13">
        <v>2514</v>
      </c>
      <c r="C4559" s="13">
        <v>40</v>
      </c>
      <c r="D4559" s="13">
        <v>1</v>
      </c>
      <c r="E4559" s="13">
        <v>1645.9</v>
      </c>
      <c r="F4559">
        <f t="shared" si="71"/>
        <v>1645.9</v>
      </c>
      <c r="G4559" s="13">
        <v>4558</v>
      </c>
      <c r="H4559" s="28" t="str">
        <f>VLOOKUP(G4559,'Customer table'!A:H,8,FALSE)</f>
        <v>Non email user</v>
      </c>
      <c r="N4559">
        <v>1955.02</v>
      </c>
    </row>
    <row r="4560" spans="1:14">
      <c r="A4560" s="13">
        <v>4559</v>
      </c>
      <c r="B4560" s="13">
        <v>2515</v>
      </c>
      <c r="C4560" s="13">
        <v>7</v>
      </c>
      <c r="D4560" s="13">
        <v>2</v>
      </c>
      <c r="E4560" s="13">
        <v>1695.09</v>
      </c>
      <c r="F4560">
        <f t="shared" si="71"/>
        <v>3390.18</v>
      </c>
      <c r="G4560" s="13">
        <v>4559</v>
      </c>
      <c r="H4560" s="28" t="str">
        <f>VLOOKUP(G4560,'Customer table'!A:H,8,FALSE)</f>
        <v>Non email user</v>
      </c>
      <c r="N4560">
        <v>588.9</v>
      </c>
    </row>
    <row r="4561" spans="1:14">
      <c r="A4561" s="13">
        <v>4560</v>
      </c>
      <c r="B4561" s="13">
        <v>2516</v>
      </c>
      <c r="C4561" s="13">
        <v>121</v>
      </c>
      <c r="D4561" s="13">
        <v>1</v>
      </c>
      <c r="E4561" s="13">
        <v>159.37</v>
      </c>
      <c r="F4561">
        <f t="shared" si="71"/>
        <v>159.37</v>
      </c>
      <c r="G4561" s="13">
        <v>4560</v>
      </c>
      <c r="H4561" s="28" t="str">
        <f>VLOOKUP(G4561,'Customer table'!A:H,8,FALSE)</f>
        <v>Non email user</v>
      </c>
      <c r="N4561">
        <v>829.98</v>
      </c>
    </row>
    <row r="4562" spans="1:14">
      <c r="A4562" s="13">
        <v>4561</v>
      </c>
      <c r="B4562" s="13">
        <v>2516</v>
      </c>
      <c r="C4562" s="13">
        <v>133</v>
      </c>
      <c r="D4562" s="13">
        <v>1</v>
      </c>
      <c r="E4562" s="13">
        <v>164.76</v>
      </c>
      <c r="F4562">
        <f t="shared" si="71"/>
        <v>164.76</v>
      </c>
      <c r="G4562" s="13">
        <v>4561</v>
      </c>
      <c r="H4562" s="28" t="str">
        <f>VLOOKUP(G4562,'Customer table'!A:H,8,FALSE)</f>
        <v>Non email user</v>
      </c>
      <c r="N4562">
        <v>815.03</v>
      </c>
    </row>
    <row r="4563" spans="1:14">
      <c r="A4563" s="13">
        <v>4562</v>
      </c>
      <c r="B4563" s="13">
        <v>2517</v>
      </c>
      <c r="C4563" s="13">
        <v>134</v>
      </c>
      <c r="D4563" s="13">
        <v>2</v>
      </c>
      <c r="E4563" s="13">
        <v>260.57</v>
      </c>
      <c r="F4563">
        <f t="shared" si="71"/>
        <v>521.14</v>
      </c>
      <c r="G4563" s="13">
        <v>4562</v>
      </c>
      <c r="H4563" s="28" t="str">
        <f>VLOOKUP(G4563,'Customer table'!A:H,8,FALSE)</f>
        <v>Non email user</v>
      </c>
      <c r="N4563">
        <v>1517.02</v>
      </c>
    </row>
    <row r="4564" spans="1:14">
      <c r="A4564" s="13">
        <v>4563</v>
      </c>
      <c r="B4564" s="13">
        <v>2518</v>
      </c>
      <c r="C4564" s="13">
        <v>58</v>
      </c>
      <c r="D4564" s="13">
        <v>1</v>
      </c>
      <c r="E4564" s="13">
        <v>374.94</v>
      </c>
      <c r="F4564">
        <f t="shared" si="71"/>
        <v>374.94</v>
      </c>
      <c r="G4564" s="13">
        <v>4563</v>
      </c>
      <c r="H4564" s="28" t="str">
        <f>VLOOKUP(G4564,'Customer table'!A:H,8,FALSE)</f>
        <v>Non email user</v>
      </c>
      <c r="N4564">
        <v>284.86</v>
      </c>
    </row>
    <row r="4565" spans="1:14">
      <c r="A4565" s="13">
        <v>4564</v>
      </c>
      <c r="B4565" s="13">
        <v>2518</v>
      </c>
      <c r="C4565" s="13">
        <v>94</v>
      </c>
      <c r="D4565" s="13">
        <v>3</v>
      </c>
      <c r="E4565" s="13">
        <v>898.73</v>
      </c>
      <c r="F4565">
        <f t="shared" si="71"/>
        <v>2696.19</v>
      </c>
      <c r="G4565" s="13">
        <v>4564</v>
      </c>
      <c r="H4565" s="28" t="str">
        <f>VLOOKUP(G4565,'Customer table'!A:H,8,FALSE)</f>
        <v>Non email user</v>
      </c>
      <c r="N4565">
        <v>1064.65</v>
      </c>
    </row>
    <row r="4566" spans="1:14">
      <c r="A4566" s="13">
        <v>4565</v>
      </c>
      <c r="B4566" s="13">
        <v>2518</v>
      </c>
      <c r="C4566" s="13">
        <v>96</v>
      </c>
      <c r="D4566" s="13">
        <v>1</v>
      </c>
      <c r="E4566" s="13">
        <v>748.01</v>
      </c>
      <c r="F4566">
        <f t="shared" si="71"/>
        <v>748.01</v>
      </c>
      <c r="G4566" s="13">
        <v>4565</v>
      </c>
      <c r="H4566" s="28" t="str">
        <f>VLOOKUP(G4566,'Customer table'!A:H,8,FALSE)</f>
        <v>Non email user</v>
      </c>
      <c r="N4566">
        <v>256.17</v>
      </c>
    </row>
    <row r="4567" spans="1:14">
      <c r="A4567" s="13">
        <v>4566</v>
      </c>
      <c r="B4567" s="13">
        <v>2519</v>
      </c>
      <c r="C4567" s="13">
        <v>98</v>
      </c>
      <c r="D4567" s="13">
        <v>1</v>
      </c>
      <c r="E4567" s="13">
        <v>941.99</v>
      </c>
      <c r="F4567">
        <f t="shared" si="71"/>
        <v>941.99</v>
      </c>
      <c r="G4567" s="13">
        <v>4566</v>
      </c>
      <c r="H4567" s="28" t="str">
        <f>VLOOKUP(G4567,'Customer table'!A:H,8,FALSE)</f>
        <v>Non email user</v>
      </c>
      <c r="N4567">
        <v>545.46</v>
      </c>
    </row>
    <row r="4568" spans="1:14">
      <c r="A4568" s="13">
        <v>4567</v>
      </c>
      <c r="B4568" s="13">
        <v>2519</v>
      </c>
      <c r="C4568" s="13">
        <v>168</v>
      </c>
      <c r="D4568" s="13">
        <v>1</v>
      </c>
      <c r="E4568" s="13">
        <v>255.79</v>
      </c>
      <c r="F4568">
        <f t="shared" si="71"/>
        <v>255.79</v>
      </c>
      <c r="G4568" s="13">
        <v>4567</v>
      </c>
      <c r="H4568" s="28" t="str">
        <f>VLOOKUP(G4568,'Customer table'!A:H,8,FALSE)</f>
        <v>Non email user</v>
      </c>
      <c r="N4568">
        <v>140.62</v>
      </c>
    </row>
    <row r="4569" spans="1:14">
      <c r="A4569" s="13">
        <v>4568</v>
      </c>
      <c r="B4569" s="13">
        <v>2519</v>
      </c>
      <c r="C4569" s="13">
        <v>13</v>
      </c>
      <c r="D4569" s="13">
        <v>1</v>
      </c>
      <c r="E4569" s="13">
        <v>526.08</v>
      </c>
      <c r="F4569">
        <f t="shared" si="71"/>
        <v>526.08</v>
      </c>
      <c r="G4569" s="13">
        <v>4568</v>
      </c>
      <c r="H4569" s="28" t="str">
        <f>VLOOKUP(G4569,'Customer table'!A:H,8,FALSE)</f>
        <v>Non email user</v>
      </c>
      <c r="N4569">
        <v>884.92</v>
      </c>
    </row>
    <row r="4570" spans="1:14">
      <c r="A4570" s="13">
        <v>4569</v>
      </c>
      <c r="B4570" s="13">
        <v>2519</v>
      </c>
      <c r="C4570" s="13">
        <v>28</v>
      </c>
      <c r="D4570" s="13">
        <v>1</v>
      </c>
      <c r="E4570" s="13">
        <v>1147.04</v>
      </c>
      <c r="F4570">
        <f t="shared" si="71"/>
        <v>1147.04</v>
      </c>
      <c r="G4570" s="13">
        <v>4569</v>
      </c>
      <c r="H4570" s="28" t="str">
        <f>VLOOKUP(G4570,'Customer table'!A:H,8,FALSE)</f>
        <v>Email user</v>
      </c>
      <c r="N4570">
        <v>256</v>
      </c>
    </row>
    <row r="4571" spans="1:14">
      <c r="A4571" s="13">
        <v>4570</v>
      </c>
      <c r="B4571" s="13">
        <v>2520</v>
      </c>
      <c r="C4571" s="13">
        <v>47</v>
      </c>
      <c r="D4571" s="13">
        <v>1</v>
      </c>
      <c r="E4571" s="13">
        <v>1146.95</v>
      </c>
      <c r="F4571">
        <f t="shared" si="71"/>
        <v>1146.95</v>
      </c>
      <c r="G4571" s="13">
        <v>4570</v>
      </c>
      <c r="H4571" s="28" t="str">
        <f>VLOOKUP(G4571,'Customer table'!A:H,8,FALSE)</f>
        <v>Email user</v>
      </c>
      <c r="N4571">
        <v>321.1</v>
      </c>
    </row>
    <row r="4572" spans="1:14">
      <c r="A4572" s="13">
        <v>4571</v>
      </c>
      <c r="B4572" s="13">
        <v>2521</v>
      </c>
      <c r="C4572" s="13">
        <v>69</v>
      </c>
      <c r="D4572" s="13">
        <v>1</v>
      </c>
      <c r="E4572" s="13">
        <v>1008.02</v>
      </c>
      <c r="F4572">
        <f t="shared" si="71"/>
        <v>1008.02</v>
      </c>
      <c r="G4572" s="13">
        <v>4571</v>
      </c>
      <c r="H4572" s="28" t="str">
        <f>VLOOKUP(G4572,'Customer table'!A:H,8,FALSE)</f>
        <v>Non email user</v>
      </c>
      <c r="N4572">
        <v>435.69</v>
      </c>
    </row>
    <row r="4573" spans="1:14">
      <c r="A4573" s="13">
        <v>4572</v>
      </c>
      <c r="B4573" s="13">
        <v>2522</v>
      </c>
      <c r="C4573" s="13">
        <v>31</v>
      </c>
      <c r="D4573" s="13">
        <v>1</v>
      </c>
      <c r="E4573" s="13">
        <v>470.36</v>
      </c>
      <c r="F4573">
        <f t="shared" si="71"/>
        <v>470.36</v>
      </c>
      <c r="G4573" s="13">
        <v>4572</v>
      </c>
      <c r="H4573" s="28" t="str">
        <f>VLOOKUP(G4573,'Customer table'!A:H,8,FALSE)</f>
        <v>Non email user</v>
      </c>
      <c r="N4573">
        <v>1998.26</v>
      </c>
    </row>
    <row r="4574" spans="1:14">
      <c r="A4574" s="13">
        <v>4573</v>
      </c>
      <c r="B4574" s="13">
        <v>2523</v>
      </c>
      <c r="C4574" s="13">
        <v>47</v>
      </c>
      <c r="D4574" s="13">
        <v>1</v>
      </c>
      <c r="E4574" s="13">
        <v>1146.95</v>
      </c>
      <c r="F4574">
        <f t="shared" si="71"/>
        <v>1146.95</v>
      </c>
      <c r="G4574" s="13">
        <v>4573</v>
      </c>
      <c r="H4574" s="28" t="str">
        <f>VLOOKUP(G4574,'Customer table'!A:H,8,FALSE)</f>
        <v>Non email user</v>
      </c>
      <c r="N4574">
        <v>667.02</v>
      </c>
    </row>
    <row r="4575" spans="1:14">
      <c r="A4575" s="13">
        <v>4574</v>
      </c>
      <c r="B4575" s="13">
        <v>2523</v>
      </c>
      <c r="C4575" s="13">
        <v>118</v>
      </c>
      <c r="D4575" s="13">
        <v>2</v>
      </c>
      <c r="E4575" s="13">
        <v>376.78</v>
      </c>
      <c r="F4575">
        <f t="shared" si="71"/>
        <v>753.56</v>
      </c>
      <c r="G4575" s="13">
        <v>4574</v>
      </c>
      <c r="H4575" s="28" t="str">
        <f>VLOOKUP(G4575,'Customer table'!A:H,8,FALSE)</f>
        <v>Email user</v>
      </c>
      <c r="N4575">
        <v>751.38</v>
      </c>
    </row>
    <row r="4576" spans="1:14">
      <c r="A4576" s="13">
        <v>4575</v>
      </c>
      <c r="B4576" s="13">
        <v>2523</v>
      </c>
      <c r="C4576" s="13">
        <v>123</v>
      </c>
      <c r="D4576" s="13">
        <v>2</v>
      </c>
      <c r="E4576" s="13">
        <v>151.46</v>
      </c>
      <c r="F4576">
        <f t="shared" si="71"/>
        <v>302.92</v>
      </c>
      <c r="G4576" s="13">
        <v>4575</v>
      </c>
      <c r="H4576" s="28" t="str">
        <f>VLOOKUP(G4576,'Customer table'!A:H,8,FALSE)</f>
        <v>Email user</v>
      </c>
      <c r="N4576">
        <v>470.26</v>
      </c>
    </row>
    <row r="4577" spans="1:14">
      <c r="A4577" s="13">
        <v>4576</v>
      </c>
      <c r="B4577" s="13">
        <v>2523</v>
      </c>
      <c r="C4577" s="13">
        <v>97</v>
      </c>
      <c r="D4577" s="13">
        <v>1</v>
      </c>
      <c r="E4577" s="13">
        <v>156.65</v>
      </c>
      <c r="F4577">
        <f t="shared" si="71"/>
        <v>156.65</v>
      </c>
      <c r="G4577" s="13">
        <v>4576</v>
      </c>
      <c r="H4577" s="28" t="str">
        <f>VLOOKUP(G4577,'Customer table'!A:H,8,FALSE)</f>
        <v>Non email user</v>
      </c>
      <c r="N4577">
        <v>392.24</v>
      </c>
    </row>
    <row r="4578" spans="1:14">
      <c r="A4578" s="13">
        <v>4577</v>
      </c>
      <c r="B4578" s="13">
        <v>2524</v>
      </c>
      <c r="C4578" s="13">
        <v>149</v>
      </c>
      <c r="D4578" s="13">
        <v>1</v>
      </c>
      <c r="E4578" s="13">
        <v>183.34</v>
      </c>
      <c r="F4578">
        <f t="shared" si="71"/>
        <v>183.34</v>
      </c>
      <c r="G4578" s="13">
        <v>4577</v>
      </c>
      <c r="H4578" s="28" t="str">
        <f>VLOOKUP(G4578,'Customer table'!A:H,8,FALSE)</f>
        <v>Non email user</v>
      </c>
      <c r="N4578">
        <v>270.86</v>
      </c>
    </row>
    <row r="4579" spans="1:14">
      <c r="A4579" s="13">
        <v>4578</v>
      </c>
      <c r="B4579" s="13">
        <v>2525</v>
      </c>
      <c r="C4579" s="13">
        <v>47</v>
      </c>
      <c r="D4579" s="13">
        <v>1</v>
      </c>
      <c r="E4579" s="13">
        <v>1146.95</v>
      </c>
      <c r="F4579">
        <f t="shared" si="71"/>
        <v>1146.95</v>
      </c>
      <c r="G4579" s="13">
        <v>4578</v>
      </c>
      <c r="H4579" s="28" t="str">
        <f>VLOOKUP(G4579,'Customer table'!A:H,8,FALSE)</f>
        <v>Non email user</v>
      </c>
      <c r="N4579">
        <v>447.91</v>
      </c>
    </row>
    <row r="4580" spans="1:14">
      <c r="A4580" s="13">
        <v>4579</v>
      </c>
      <c r="B4580" s="13">
        <v>2526</v>
      </c>
      <c r="C4580" s="13">
        <v>172</v>
      </c>
      <c r="D4580" s="13">
        <v>1</v>
      </c>
      <c r="E4580" s="13">
        <v>315.29</v>
      </c>
      <c r="F4580">
        <f t="shared" si="71"/>
        <v>315.29</v>
      </c>
      <c r="G4580" s="13">
        <v>4579</v>
      </c>
      <c r="H4580" s="28" t="str">
        <f>VLOOKUP(G4580,'Customer table'!A:H,8,FALSE)</f>
        <v>Non email user</v>
      </c>
      <c r="N4580">
        <v>276.75</v>
      </c>
    </row>
    <row r="4581" spans="1:14">
      <c r="A4581" s="13">
        <v>4580</v>
      </c>
      <c r="B4581" s="13">
        <v>2527</v>
      </c>
      <c r="C4581" s="13">
        <v>23</v>
      </c>
      <c r="D4581" s="13">
        <v>1</v>
      </c>
      <c r="E4581" s="13">
        <v>766.48</v>
      </c>
      <c r="F4581">
        <f t="shared" si="71"/>
        <v>766.48</v>
      </c>
      <c r="G4581" s="13">
        <v>4580</v>
      </c>
      <c r="H4581" s="28" t="str">
        <f>VLOOKUP(G4581,'Customer table'!A:H,8,FALSE)</f>
        <v>Email user</v>
      </c>
      <c r="N4581">
        <v>914.09</v>
      </c>
    </row>
    <row r="4582" spans="1:14">
      <c r="A4582" s="13">
        <v>4581</v>
      </c>
      <c r="B4582" s="13">
        <v>2527</v>
      </c>
      <c r="C4582" s="13">
        <v>171</v>
      </c>
      <c r="D4582" s="13">
        <v>2</v>
      </c>
      <c r="E4582" s="13">
        <v>401.39</v>
      </c>
      <c r="F4582">
        <f t="shared" si="71"/>
        <v>802.78</v>
      </c>
      <c r="G4582" s="13">
        <v>4581</v>
      </c>
      <c r="H4582" s="28" t="str">
        <f>VLOOKUP(G4582,'Customer table'!A:H,8,FALSE)</f>
        <v>Email user</v>
      </c>
      <c r="N4582">
        <v>1860.2</v>
      </c>
    </row>
    <row r="4583" spans="1:14">
      <c r="A4583" s="13">
        <v>4582</v>
      </c>
      <c r="B4583" s="13">
        <v>2528</v>
      </c>
      <c r="C4583" s="13">
        <v>66</v>
      </c>
      <c r="D4583" s="13">
        <v>1</v>
      </c>
      <c r="E4583" s="13">
        <v>397.84</v>
      </c>
      <c r="F4583">
        <f t="shared" si="71"/>
        <v>397.84</v>
      </c>
      <c r="G4583" s="13">
        <v>4582</v>
      </c>
      <c r="H4583" s="28" t="str">
        <f>VLOOKUP(G4583,'Customer table'!A:H,8,FALSE)</f>
        <v>Non email user</v>
      </c>
      <c r="N4583">
        <v>422.6</v>
      </c>
    </row>
    <row r="4584" spans="1:14">
      <c r="A4584" s="13">
        <v>4583</v>
      </c>
      <c r="B4584" s="13">
        <v>2528</v>
      </c>
      <c r="C4584" s="13">
        <v>35</v>
      </c>
      <c r="D4584" s="13">
        <v>1</v>
      </c>
      <c r="E4584" s="13">
        <v>1590.35</v>
      </c>
      <c r="F4584">
        <f t="shared" si="71"/>
        <v>1590.35</v>
      </c>
      <c r="G4584" s="13">
        <v>4583</v>
      </c>
      <c r="H4584" s="28" t="str">
        <f>VLOOKUP(G4584,'Customer table'!A:H,8,FALSE)</f>
        <v>Email user</v>
      </c>
      <c r="N4584">
        <v>376.78</v>
      </c>
    </row>
    <row r="4585" spans="1:14">
      <c r="A4585" s="13">
        <v>4584</v>
      </c>
      <c r="B4585" s="13">
        <v>2529</v>
      </c>
      <c r="C4585" s="13">
        <v>156</v>
      </c>
      <c r="D4585" s="13">
        <v>1</v>
      </c>
      <c r="E4585" s="13">
        <v>395.52</v>
      </c>
      <c r="F4585">
        <f t="shared" si="71"/>
        <v>395.52</v>
      </c>
      <c r="G4585" s="13">
        <v>4584</v>
      </c>
      <c r="H4585" s="28" t="str">
        <f>VLOOKUP(G4585,'Customer table'!A:H,8,FALSE)</f>
        <v>Email user</v>
      </c>
      <c r="N4585">
        <v>1153.5</v>
      </c>
    </row>
    <row r="4586" spans="1:14">
      <c r="A4586" s="13">
        <v>4585</v>
      </c>
      <c r="B4586" s="13">
        <v>2530</v>
      </c>
      <c r="C4586" s="13">
        <v>132</v>
      </c>
      <c r="D4586" s="13">
        <v>1</v>
      </c>
      <c r="E4586" s="13">
        <v>284.14</v>
      </c>
      <c r="F4586">
        <f t="shared" si="71"/>
        <v>284.14</v>
      </c>
      <c r="G4586" s="13">
        <v>4585</v>
      </c>
      <c r="H4586" s="28" t="str">
        <f>VLOOKUP(G4586,'Customer table'!A:H,8,FALSE)</f>
        <v>Email user</v>
      </c>
      <c r="N4586">
        <v>521.22</v>
      </c>
    </row>
    <row r="4587" spans="1:14">
      <c r="A4587" s="13">
        <v>4586</v>
      </c>
      <c r="B4587" s="13">
        <v>2531</v>
      </c>
      <c r="C4587" s="13">
        <v>44</v>
      </c>
      <c r="D4587" s="13">
        <v>1</v>
      </c>
      <c r="E4587" s="13">
        <v>798.94</v>
      </c>
      <c r="F4587">
        <f t="shared" si="71"/>
        <v>798.94</v>
      </c>
      <c r="G4587" s="13">
        <v>4586</v>
      </c>
      <c r="H4587" s="28" t="str">
        <f>VLOOKUP(G4587,'Customer table'!A:H,8,FALSE)</f>
        <v>Non email user</v>
      </c>
      <c r="N4587">
        <v>143.03</v>
      </c>
    </row>
    <row r="4588" spans="1:14">
      <c r="A4588" s="13">
        <v>4587</v>
      </c>
      <c r="B4588" s="13">
        <v>2532</v>
      </c>
      <c r="C4588" s="13">
        <v>85</v>
      </c>
      <c r="D4588" s="13">
        <v>1</v>
      </c>
      <c r="E4588" s="13">
        <v>359.28</v>
      </c>
      <c r="F4588">
        <f t="shared" si="71"/>
        <v>359.28</v>
      </c>
      <c r="G4588" s="13">
        <v>4587</v>
      </c>
      <c r="H4588" s="28" t="str">
        <f>VLOOKUP(G4588,'Customer table'!A:H,8,FALSE)</f>
        <v>Email user</v>
      </c>
      <c r="N4588">
        <v>798.94</v>
      </c>
    </row>
    <row r="4589" spans="1:14">
      <c r="A4589" s="13">
        <v>4588</v>
      </c>
      <c r="B4589" s="13">
        <v>2533</v>
      </c>
      <c r="C4589" s="13">
        <v>143</v>
      </c>
      <c r="D4589" s="13">
        <v>1</v>
      </c>
      <c r="E4589" s="13">
        <v>292.06</v>
      </c>
      <c r="F4589">
        <f t="shared" si="71"/>
        <v>292.06</v>
      </c>
      <c r="G4589" s="13">
        <v>4588</v>
      </c>
      <c r="H4589" s="28" t="str">
        <f>VLOOKUP(G4589,'Customer table'!A:H,8,FALSE)</f>
        <v>Non email user</v>
      </c>
      <c r="N4589">
        <v>1863.83</v>
      </c>
    </row>
    <row r="4590" spans="1:14">
      <c r="A4590" s="13">
        <v>4589</v>
      </c>
      <c r="B4590" s="13">
        <v>2534</v>
      </c>
      <c r="C4590" s="13">
        <v>171</v>
      </c>
      <c r="D4590" s="13">
        <v>1</v>
      </c>
      <c r="E4590" s="13">
        <v>358.26</v>
      </c>
      <c r="F4590">
        <f t="shared" si="71"/>
        <v>358.26</v>
      </c>
      <c r="G4590" s="13">
        <v>4589</v>
      </c>
      <c r="H4590" s="28" t="str">
        <f>VLOOKUP(G4590,'Customer table'!A:H,8,FALSE)</f>
        <v>Non email user</v>
      </c>
      <c r="N4590">
        <v>224.13</v>
      </c>
    </row>
    <row r="4591" spans="1:14">
      <c r="A4591" s="13">
        <v>4590</v>
      </c>
      <c r="B4591" s="13">
        <v>2534</v>
      </c>
      <c r="C4591" s="13">
        <v>90</v>
      </c>
      <c r="D4591" s="13">
        <v>2</v>
      </c>
      <c r="E4591" s="13">
        <v>460.98</v>
      </c>
      <c r="F4591">
        <f t="shared" si="71"/>
        <v>921.96</v>
      </c>
      <c r="G4591" s="13">
        <v>4590</v>
      </c>
      <c r="H4591" s="28" t="str">
        <f>VLOOKUP(G4591,'Customer table'!A:H,8,FALSE)</f>
        <v>Non email user</v>
      </c>
      <c r="N4591">
        <v>436.2</v>
      </c>
    </row>
    <row r="4592" spans="1:14">
      <c r="A4592" s="13">
        <v>4591</v>
      </c>
      <c r="B4592" s="13">
        <v>2535</v>
      </c>
      <c r="C4592" s="13">
        <v>84</v>
      </c>
      <c r="D4592" s="13">
        <v>1</v>
      </c>
      <c r="E4592" s="13">
        <v>493.21</v>
      </c>
      <c r="F4592">
        <f t="shared" si="71"/>
        <v>493.21</v>
      </c>
      <c r="G4592" s="13">
        <v>4591</v>
      </c>
      <c r="H4592" s="28" t="str">
        <f>VLOOKUP(G4592,'Customer table'!A:H,8,FALSE)</f>
        <v>Email user</v>
      </c>
      <c r="N4592">
        <v>1169</v>
      </c>
    </row>
    <row r="4593" spans="1:14">
      <c r="A4593" s="13">
        <v>4592</v>
      </c>
      <c r="B4593" s="13">
        <v>2535</v>
      </c>
      <c r="C4593" s="13">
        <v>143</v>
      </c>
      <c r="D4593" s="13">
        <v>2</v>
      </c>
      <c r="E4593" s="13">
        <v>323.68</v>
      </c>
      <c r="F4593">
        <f t="shared" si="71"/>
        <v>647.36</v>
      </c>
      <c r="G4593" s="13">
        <v>4592</v>
      </c>
      <c r="H4593" s="28" t="str">
        <f>VLOOKUP(G4593,'Customer table'!A:H,8,FALSE)</f>
        <v>Non email user</v>
      </c>
      <c r="N4593">
        <v>422.6</v>
      </c>
    </row>
    <row r="4594" spans="1:14">
      <c r="A4594" s="13">
        <v>4593</v>
      </c>
      <c r="B4594" s="13">
        <v>2536</v>
      </c>
      <c r="C4594" s="13">
        <v>8</v>
      </c>
      <c r="D4594" s="13">
        <v>2</v>
      </c>
      <c r="E4594" s="13">
        <v>1517.02</v>
      </c>
      <c r="F4594">
        <f t="shared" si="71"/>
        <v>3034.04</v>
      </c>
      <c r="G4594" s="13">
        <v>4593</v>
      </c>
      <c r="H4594" s="28" t="str">
        <f>VLOOKUP(G4594,'Customer table'!A:H,8,FALSE)</f>
        <v>Non email user</v>
      </c>
      <c r="N4594">
        <v>217.46</v>
      </c>
    </row>
    <row r="4595" spans="1:14">
      <c r="A4595" s="13">
        <v>4594</v>
      </c>
      <c r="B4595" s="13">
        <v>2537</v>
      </c>
      <c r="C4595" s="13">
        <v>129</v>
      </c>
      <c r="D4595" s="13">
        <v>2</v>
      </c>
      <c r="E4595" s="13">
        <v>394.17</v>
      </c>
      <c r="F4595">
        <f t="shared" si="71"/>
        <v>788.34</v>
      </c>
      <c r="G4595" s="13">
        <v>4594</v>
      </c>
      <c r="H4595" s="28" t="str">
        <f>VLOOKUP(G4595,'Customer table'!A:H,8,FALSE)</f>
        <v>Non email user</v>
      </c>
      <c r="N4595">
        <v>3213.69</v>
      </c>
    </row>
    <row r="4596" spans="1:14">
      <c r="A4596" s="13">
        <v>4595</v>
      </c>
      <c r="B4596" s="13">
        <v>2538</v>
      </c>
      <c r="C4596" s="13">
        <v>165</v>
      </c>
      <c r="D4596" s="13">
        <v>1</v>
      </c>
      <c r="E4596" s="13">
        <v>377.58</v>
      </c>
      <c r="F4596">
        <f t="shared" si="71"/>
        <v>377.58</v>
      </c>
      <c r="G4596" s="13">
        <v>4595</v>
      </c>
      <c r="H4596" s="28" t="str">
        <f>VLOOKUP(G4596,'Customer table'!A:H,8,FALSE)</f>
        <v>Email user</v>
      </c>
      <c r="N4596">
        <v>493.21</v>
      </c>
    </row>
    <row r="4597" spans="1:14">
      <c r="A4597" s="13">
        <v>4596</v>
      </c>
      <c r="B4597" s="13">
        <v>2538</v>
      </c>
      <c r="C4597" s="13">
        <v>199</v>
      </c>
      <c r="D4597" s="13">
        <v>1</v>
      </c>
      <c r="E4597" s="13">
        <v>364.61</v>
      </c>
      <c r="F4597">
        <f t="shared" si="71"/>
        <v>364.61</v>
      </c>
      <c r="G4597" s="13">
        <v>4596</v>
      </c>
      <c r="H4597" s="28" t="str">
        <f>VLOOKUP(G4597,'Customer table'!A:H,8,FALSE)</f>
        <v>Non email user</v>
      </c>
      <c r="N4597">
        <v>377.58</v>
      </c>
    </row>
    <row r="4598" spans="1:14">
      <c r="A4598" s="13">
        <v>4597</v>
      </c>
      <c r="B4598" s="13">
        <v>2539</v>
      </c>
      <c r="C4598" s="13">
        <v>126</v>
      </c>
      <c r="D4598" s="13">
        <v>1</v>
      </c>
      <c r="E4598" s="13">
        <v>96.07</v>
      </c>
      <c r="F4598">
        <f t="shared" si="71"/>
        <v>96.07</v>
      </c>
      <c r="G4598" s="13">
        <v>4597</v>
      </c>
      <c r="H4598" s="28" t="str">
        <f>VLOOKUP(G4598,'Customer table'!A:H,8,FALSE)</f>
        <v>Non email user</v>
      </c>
      <c r="N4598">
        <v>513.36</v>
      </c>
    </row>
    <row r="4599" spans="1:14">
      <c r="A4599" s="13">
        <v>4598</v>
      </c>
      <c r="B4599" s="13">
        <v>2540</v>
      </c>
      <c r="C4599" s="13">
        <v>14</v>
      </c>
      <c r="D4599" s="13">
        <v>1</v>
      </c>
      <c r="E4599" s="13">
        <v>1816.72</v>
      </c>
      <c r="F4599">
        <f t="shared" si="71"/>
        <v>1816.72</v>
      </c>
      <c r="G4599" s="13">
        <v>4598</v>
      </c>
      <c r="H4599" s="28" t="str">
        <f>VLOOKUP(G4599,'Customer table'!A:H,8,FALSE)</f>
        <v>Non email user</v>
      </c>
      <c r="N4599">
        <v>1695.09</v>
      </c>
    </row>
    <row r="4600" spans="1:14">
      <c r="A4600" s="13">
        <v>4599</v>
      </c>
      <c r="B4600" s="13">
        <v>2540</v>
      </c>
      <c r="C4600" s="13">
        <v>22</v>
      </c>
      <c r="D4600" s="13">
        <v>1</v>
      </c>
      <c r="E4600" s="13">
        <v>751.38</v>
      </c>
      <c r="F4600">
        <f t="shared" si="71"/>
        <v>751.38</v>
      </c>
      <c r="G4600" s="13">
        <v>4599</v>
      </c>
      <c r="H4600" s="28" t="str">
        <f>VLOOKUP(G4600,'Customer table'!A:H,8,FALSE)</f>
        <v>Non email user</v>
      </c>
      <c r="N4600">
        <v>207.19</v>
      </c>
    </row>
    <row r="4601" spans="1:14">
      <c r="A4601" s="13">
        <v>4600</v>
      </c>
      <c r="B4601" s="13">
        <v>2540</v>
      </c>
      <c r="C4601" s="13">
        <v>109</v>
      </c>
      <c r="D4601" s="13">
        <v>1</v>
      </c>
      <c r="E4601" s="13">
        <v>619.65</v>
      </c>
      <c r="F4601">
        <f t="shared" si="71"/>
        <v>619.65</v>
      </c>
      <c r="G4601" s="13">
        <v>4600</v>
      </c>
      <c r="H4601" s="28" t="str">
        <f>VLOOKUP(G4601,'Customer table'!A:H,8,FALSE)</f>
        <v>Non email user</v>
      </c>
      <c r="N4601">
        <v>550.02</v>
      </c>
    </row>
    <row r="4602" spans="1:14">
      <c r="A4602" s="13">
        <v>4601</v>
      </c>
      <c r="B4602" s="13">
        <v>2541</v>
      </c>
      <c r="C4602" s="13">
        <v>182</v>
      </c>
      <c r="D4602" s="13">
        <v>1</v>
      </c>
      <c r="E4602" s="13">
        <v>211.3</v>
      </c>
      <c r="F4602">
        <f t="shared" si="71"/>
        <v>211.3</v>
      </c>
      <c r="G4602" s="13">
        <v>4601</v>
      </c>
      <c r="H4602" s="28" t="str">
        <f>VLOOKUP(G4602,'Customer table'!A:H,8,FALSE)</f>
        <v>Non email user</v>
      </c>
      <c r="N4602">
        <v>751.38</v>
      </c>
    </row>
    <row r="4603" spans="1:14">
      <c r="A4603" s="13">
        <v>4602</v>
      </c>
      <c r="B4603" s="13">
        <v>2541</v>
      </c>
      <c r="C4603" s="13">
        <v>163</v>
      </c>
      <c r="D4603" s="13">
        <v>1</v>
      </c>
      <c r="E4603" s="13">
        <v>193.8</v>
      </c>
      <c r="F4603">
        <f t="shared" si="71"/>
        <v>193.8</v>
      </c>
      <c r="G4603" s="13">
        <v>4602</v>
      </c>
      <c r="H4603" s="28" t="str">
        <f>VLOOKUP(G4603,'Customer table'!A:H,8,FALSE)</f>
        <v>Non email user</v>
      </c>
      <c r="N4603">
        <v>496.71</v>
      </c>
    </row>
    <row r="4604" spans="1:14">
      <c r="A4604" s="13">
        <v>4603</v>
      </c>
      <c r="B4604" s="13">
        <v>2542</v>
      </c>
      <c r="C4604" s="13">
        <v>116</v>
      </c>
      <c r="D4604" s="13">
        <v>1</v>
      </c>
      <c r="E4604" s="13">
        <v>899.2</v>
      </c>
      <c r="F4604">
        <f t="shared" si="71"/>
        <v>899.2</v>
      </c>
      <c r="G4604" s="13">
        <v>4603</v>
      </c>
      <c r="H4604" s="28" t="str">
        <f>VLOOKUP(G4604,'Customer table'!A:H,8,FALSE)</f>
        <v>Email user</v>
      </c>
      <c r="N4604">
        <v>1993.79</v>
      </c>
    </row>
    <row r="4605" spans="1:14">
      <c r="A4605" s="13">
        <v>4604</v>
      </c>
      <c r="B4605" s="13">
        <v>2543</v>
      </c>
      <c r="C4605" s="13">
        <v>58</v>
      </c>
      <c r="D4605" s="13">
        <v>1</v>
      </c>
      <c r="E4605" s="13">
        <v>428.94</v>
      </c>
      <c r="F4605">
        <f t="shared" si="71"/>
        <v>428.94</v>
      </c>
      <c r="G4605" s="13">
        <v>4604</v>
      </c>
      <c r="H4605" s="28" t="str">
        <f>VLOOKUP(G4605,'Customer table'!A:H,8,FALSE)</f>
        <v>Non email user</v>
      </c>
      <c r="N4605">
        <v>346.41</v>
      </c>
    </row>
    <row r="4606" spans="1:14">
      <c r="A4606" s="13">
        <v>4605</v>
      </c>
      <c r="B4606" s="13">
        <v>2543</v>
      </c>
      <c r="C4606" s="13">
        <v>185</v>
      </c>
      <c r="D4606" s="13">
        <v>2</v>
      </c>
      <c r="E4606" s="13">
        <v>189.69</v>
      </c>
      <c r="F4606">
        <f t="shared" si="71"/>
        <v>379.38</v>
      </c>
      <c r="G4606" s="13">
        <v>4605</v>
      </c>
      <c r="H4606" s="28" t="str">
        <f>VLOOKUP(G4606,'Customer table'!A:H,8,FALSE)</f>
        <v>Email user</v>
      </c>
      <c r="N4606">
        <v>471.55</v>
      </c>
    </row>
    <row r="4607" spans="1:14">
      <c r="A4607" s="13">
        <v>4606</v>
      </c>
      <c r="B4607" s="13">
        <v>2543</v>
      </c>
      <c r="C4607" s="13">
        <v>14</v>
      </c>
      <c r="D4607" s="13">
        <v>1</v>
      </c>
      <c r="E4607" s="13">
        <v>1816.72</v>
      </c>
      <c r="F4607">
        <f t="shared" si="71"/>
        <v>1816.72</v>
      </c>
      <c r="G4607" s="13">
        <v>4606</v>
      </c>
      <c r="H4607" s="28" t="str">
        <f>VLOOKUP(G4607,'Customer table'!A:H,8,FALSE)</f>
        <v>Email user</v>
      </c>
      <c r="N4607">
        <v>44.16</v>
      </c>
    </row>
    <row r="4608" spans="1:14">
      <c r="A4608" s="13">
        <v>4607</v>
      </c>
      <c r="B4608" s="13">
        <v>2544</v>
      </c>
      <c r="C4608" s="13">
        <v>169</v>
      </c>
      <c r="D4608" s="13">
        <v>3</v>
      </c>
      <c r="E4608" s="13">
        <v>442.69</v>
      </c>
      <c r="F4608">
        <f t="shared" si="71"/>
        <v>1328.07</v>
      </c>
      <c r="G4608" s="13">
        <v>4607</v>
      </c>
      <c r="H4608" s="28" t="str">
        <f>VLOOKUP(G4608,'Customer table'!A:H,8,FALSE)</f>
        <v>Non email user</v>
      </c>
      <c r="N4608">
        <v>280.61</v>
      </c>
    </row>
    <row r="4609" spans="1:14">
      <c r="A4609" s="13">
        <v>4608</v>
      </c>
      <c r="B4609" s="13">
        <v>2545</v>
      </c>
      <c r="C4609" s="13">
        <v>71</v>
      </c>
      <c r="D4609" s="13">
        <v>1</v>
      </c>
      <c r="E4609" s="13">
        <v>1169</v>
      </c>
      <c r="F4609">
        <f t="shared" si="71"/>
        <v>1169</v>
      </c>
      <c r="G4609" s="13">
        <v>4608</v>
      </c>
      <c r="H4609" s="28" t="str">
        <f>VLOOKUP(G4609,'Customer table'!A:H,8,FALSE)</f>
        <v>Email user</v>
      </c>
      <c r="N4609">
        <v>96.07</v>
      </c>
    </row>
    <row r="4610" spans="1:14">
      <c r="A4610" s="13">
        <v>4609</v>
      </c>
      <c r="B4610" s="13">
        <v>2546</v>
      </c>
      <c r="C4610" s="13">
        <v>50</v>
      </c>
      <c r="D4610" s="13">
        <v>1</v>
      </c>
      <c r="E4610" s="13">
        <v>1008.74</v>
      </c>
      <c r="F4610">
        <f t="shared" ref="F4610:F4673" si="72">E4610*D4610</f>
        <v>1008.74</v>
      </c>
      <c r="G4610" s="13">
        <v>4609</v>
      </c>
      <c r="H4610" s="28" t="str">
        <f>VLOOKUP(G4610,'Customer table'!A:H,8,FALSE)</f>
        <v>Email user</v>
      </c>
      <c r="N4610">
        <v>2731.92</v>
      </c>
    </row>
    <row r="4611" spans="1:14">
      <c r="A4611" s="13">
        <v>4610</v>
      </c>
      <c r="B4611" s="13">
        <v>2546</v>
      </c>
      <c r="C4611" s="13">
        <v>100</v>
      </c>
      <c r="D4611" s="13">
        <v>1</v>
      </c>
      <c r="E4611" s="13">
        <v>282.13</v>
      </c>
      <c r="F4611">
        <f t="shared" si="72"/>
        <v>282.13</v>
      </c>
      <c r="G4611" s="13">
        <v>4610</v>
      </c>
      <c r="H4611" s="28" t="str">
        <f>VLOOKUP(G4611,'Customer table'!A:H,8,FALSE)</f>
        <v>Non email user</v>
      </c>
      <c r="N4611">
        <v>139.51</v>
      </c>
    </row>
    <row r="4612" spans="1:14">
      <c r="A4612" s="13">
        <v>4611</v>
      </c>
      <c r="B4612" s="13">
        <v>2546</v>
      </c>
      <c r="C4612" s="13">
        <v>42</v>
      </c>
      <c r="D4612" s="13">
        <v>2</v>
      </c>
      <c r="E4612" s="13">
        <v>352.84</v>
      </c>
      <c r="F4612">
        <f t="shared" si="72"/>
        <v>705.68</v>
      </c>
      <c r="G4612" s="13">
        <v>4611</v>
      </c>
      <c r="H4612" s="28" t="str">
        <f>VLOOKUP(G4612,'Customer table'!A:H,8,FALSE)</f>
        <v>Non email user</v>
      </c>
      <c r="N4612">
        <v>84.52</v>
      </c>
    </row>
    <row r="4613" spans="1:14">
      <c r="A4613" s="13">
        <v>4612</v>
      </c>
      <c r="B4613" s="13">
        <v>2547</v>
      </c>
      <c r="C4613" s="13">
        <v>180</v>
      </c>
      <c r="D4613" s="13">
        <v>1</v>
      </c>
      <c r="E4613" s="13">
        <v>174.96</v>
      </c>
      <c r="F4613">
        <f t="shared" si="72"/>
        <v>174.96</v>
      </c>
      <c r="G4613" s="13">
        <v>4612</v>
      </c>
      <c r="H4613" s="28" t="str">
        <f>VLOOKUP(G4613,'Customer table'!A:H,8,FALSE)</f>
        <v>Non email user</v>
      </c>
      <c r="N4613">
        <v>4097.88</v>
      </c>
    </row>
    <row r="4614" spans="1:14">
      <c r="A4614" s="13">
        <v>4613</v>
      </c>
      <c r="B4614" s="13">
        <v>2547</v>
      </c>
      <c r="C4614" s="13">
        <v>193</v>
      </c>
      <c r="D4614" s="13">
        <v>1</v>
      </c>
      <c r="E4614" s="13">
        <v>471.55</v>
      </c>
      <c r="F4614">
        <f t="shared" si="72"/>
        <v>471.55</v>
      </c>
      <c r="G4614" s="13">
        <v>4613</v>
      </c>
      <c r="H4614" s="28" t="str">
        <f>VLOOKUP(G4614,'Customer table'!A:H,8,FALSE)</f>
        <v>Email user</v>
      </c>
      <c r="N4614">
        <v>339.07</v>
      </c>
    </row>
    <row r="4615" spans="1:14">
      <c r="A4615" s="13">
        <v>4614</v>
      </c>
      <c r="B4615" s="13">
        <v>2547</v>
      </c>
      <c r="C4615" s="13">
        <v>127</v>
      </c>
      <c r="D4615" s="13">
        <v>1</v>
      </c>
      <c r="E4615" s="13">
        <v>44.16</v>
      </c>
      <c r="F4615">
        <f t="shared" si="72"/>
        <v>44.16</v>
      </c>
      <c r="G4615" s="13">
        <v>4614</v>
      </c>
      <c r="H4615" s="28" t="str">
        <f>VLOOKUP(G4615,'Customer table'!A:H,8,FALSE)</f>
        <v>Non email user</v>
      </c>
      <c r="N4615">
        <v>259.28</v>
      </c>
    </row>
    <row r="4616" spans="1:14">
      <c r="A4616" s="13">
        <v>4615</v>
      </c>
      <c r="B4616" s="13">
        <v>2548</v>
      </c>
      <c r="C4616" s="13">
        <v>196</v>
      </c>
      <c r="D4616" s="13">
        <v>1</v>
      </c>
      <c r="E4616" s="13">
        <v>140.76</v>
      </c>
      <c r="F4616">
        <f t="shared" si="72"/>
        <v>140.76</v>
      </c>
      <c r="G4616" s="13">
        <v>4615</v>
      </c>
      <c r="H4616" s="28" t="str">
        <f>VLOOKUP(G4616,'Customer table'!A:H,8,FALSE)</f>
        <v>Non email user</v>
      </c>
      <c r="N4616">
        <v>167.45</v>
      </c>
    </row>
    <row r="4617" spans="1:14">
      <c r="A4617" s="13">
        <v>4616</v>
      </c>
      <c r="B4617" s="13">
        <v>2549</v>
      </c>
      <c r="C4617" s="13">
        <v>131</v>
      </c>
      <c r="D4617" s="13">
        <v>2</v>
      </c>
      <c r="E4617" s="13">
        <v>27.82</v>
      </c>
      <c r="F4617">
        <f t="shared" si="72"/>
        <v>55.64</v>
      </c>
      <c r="G4617" s="13">
        <v>4616</v>
      </c>
      <c r="H4617" s="28" t="str">
        <f>VLOOKUP(G4617,'Customer table'!A:H,8,FALSE)</f>
        <v>Email user</v>
      </c>
      <c r="N4617">
        <v>965.83</v>
      </c>
    </row>
    <row r="4618" spans="1:14">
      <c r="A4618" s="13">
        <v>4617</v>
      </c>
      <c r="B4618" s="13">
        <v>2550</v>
      </c>
      <c r="C4618" s="13">
        <v>119</v>
      </c>
      <c r="D4618" s="13">
        <v>2</v>
      </c>
      <c r="E4618" s="13">
        <v>475.16</v>
      </c>
      <c r="F4618">
        <f t="shared" si="72"/>
        <v>950.32</v>
      </c>
      <c r="G4618" s="13">
        <v>4617</v>
      </c>
      <c r="H4618" s="28" t="str">
        <f>VLOOKUP(G4618,'Customer table'!A:H,8,FALSE)</f>
        <v>Non email user</v>
      </c>
      <c r="N4618">
        <v>461.48</v>
      </c>
    </row>
    <row r="4619" spans="1:14">
      <c r="A4619" s="13">
        <v>4618</v>
      </c>
      <c r="B4619" s="13">
        <v>2550</v>
      </c>
      <c r="C4619" s="13">
        <v>132</v>
      </c>
      <c r="D4619" s="13">
        <v>1</v>
      </c>
      <c r="E4619" s="13">
        <v>247.68</v>
      </c>
      <c r="F4619">
        <f t="shared" si="72"/>
        <v>247.68</v>
      </c>
      <c r="G4619" s="13">
        <v>4618</v>
      </c>
      <c r="H4619" s="28" t="str">
        <f>VLOOKUP(G4619,'Customer table'!A:H,8,FALSE)</f>
        <v>Non email user</v>
      </c>
      <c r="N4619">
        <v>1354.25</v>
      </c>
    </row>
    <row r="4620" spans="1:14">
      <c r="A4620" s="13">
        <v>4619</v>
      </c>
      <c r="B4620" s="13">
        <v>2550</v>
      </c>
      <c r="C4620" s="13">
        <v>36</v>
      </c>
      <c r="D4620" s="13">
        <v>1</v>
      </c>
      <c r="E4620" s="13">
        <v>1490.74</v>
      </c>
      <c r="F4620">
        <f t="shared" si="72"/>
        <v>1490.74</v>
      </c>
      <c r="G4620" s="13">
        <v>4619</v>
      </c>
      <c r="H4620" s="28" t="str">
        <f>VLOOKUP(G4620,'Customer table'!A:H,8,FALSE)</f>
        <v>Email user</v>
      </c>
      <c r="N4620">
        <v>30.63</v>
      </c>
    </row>
    <row r="4621" spans="1:14">
      <c r="A4621" s="13">
        <v>4620</v>
      </c>
      <c r="B4621" s="13">
        <v>2550</v>
      </c>
      <c r="C4621" s="13">
        <v>107</v>
      </c>
      <c r="D4621" s="13">
        <v>1</v>
      </c>
      <c r="E4621" s="13">
        <v>245.09</v>
      </c>
      <c r="F4621">
        <f t="shared" si="72"/>
        <v>245.09</v>
      </c>
      <c r="G4621" s="13">
        <v>4620</v>
      </c>
      <c r="H4621" s="28" t="str">
        <f>VLOOKUP(G4621,'Customer table'!A:H,8,FALSE)</f>
        <v>Non email user</v>
      </c>
      <c r="N4621">
        <v>512.11</v>
      </c>
    </row>
    <row r="4622" spans="1:14">
      <c r="A4622" s="13">
        <v>4621</v>
      </c>
      <c r="B4622" s="13">
        <v>2551</v>
      </c>
      <c r="C4622" s="13">
        <v>58</v>
      </c>
      <c r="D4622" s="13">
        <v>1</v>
      </c>
      <c r="E4622" s="13">
        <v>428.94</v>
      </c>
      <c r="F4622">
        <f t="shared" si="72"/>
        <v>428.94</v>
      </c>
      <c r="G4622" s="13">
        <v>4621</v>
      </c>
      <c r="H4622" s="28" t="str">
        <f>VLOOKUP(G4622,'Customer table'!A:H,8,FALSE)</f>
        <v>Non email user</v>
      </c>
      <c r="N4622">
        <v>3987.58</v>
      </c>
    </row>
    <row r="4623" spans="1:14">
      <c r="A4623" s="13">
        <v>4622</v>
      </c>
      <c r="B4623" s="13">
        <v>2552</v>
      </c>
      <c r="C4623" s="13">
        <v>154</v>
      </c>
      <c r="D4623" s="13">
        <v>1</v>
      </c>
      <c r="E4623" s="13">
        <v>201.88</v>
      </c>
      <c r="F4623">
        <f t="shared" si="72"/>
        <v>201.88</v>
      </c>
      <c r="G4623" s="13">
        <v>4622</v>
      </c>
      <c r="H4623" s="28" t="str">
        <f>VLOOKUP(G4623,'Customer table'!A:H,8,FALSE)</f>
        <v>Non email user</v>
      </c>
      <c r="N4623">
        <v>201.88</v>
      </c>
    </row>
    <row r="4624" spans="1:14">
      <c r="A4624" s="13">
        <v>4623</v>
      </c>
      <c r="B4624" s="13">
        <v>2552</v>
      </c>
      <c r="C4624" s="13">
        <v>28</v>
      </c>
      <c r="D4624" s="13">
        <v>1</v>
      </c>
      <c r="E4624" s="13">
        <v>1262.36</v>
      </c>
      <c r="F4624">
        <f t="shared" si="72"/>
        <v>1262.36</v>
      </c>
      <c r="G4624" s="13">
        <v>4623</v>
      </c>
      <c r="H4624" s="28" t="str">
        <f>VLOOKUP(G4624,'Customer table'!A:H,8,FALSE)</f>
        <v>Email user</v>
      </c>
      <c r="N4624">
        <v>282.13</v>
      </c>
    </row>
    <row r="4625" spans="1:14">
      <c r="A4625" s="13">
        <v>4624</v>
      </c>
      <c r="B4625" s="13">
        <v>2553</v>
      </c>
      <c r="C4625" s="13">
        <v>18</v>
      </c>
      <c r="D4625" s="13">
        <v>1</v>
      </c>
      <c r="E4625" s="13">
        <v>1417.1</v>
      </c>
      <c r="F4625">
        <f t="shared" si="72"/>
        <v>1417.1</v>
      </c>
      <c r="G4625" s="13">
        <v>4624</v>
      </c>
      <c r="H4625" s="28" t="str">
        <f>VLOOKUP(G4625,'Customer table'!A:H,8,FALSE)</f>
        <v>Email user</v>
      </c>
      <c r="N4625">
        <v>256.17</v>
      </c>
    </row>
    <row r="4626" spans="1:14">
      <c r="A4626" s="13">
        <v>4625</v>
      </c>
      <c r="B4626" s="13">
        <v>2553</v>
      </c>
      <c r="C4626" s="13">
        <v>137</v>
      </c>
      <c r="D4626" s="13">
        <v>1</v>
      </c>
      <c r="E4626" s="13">
        <v>235.13</v>
      </c>
      <c r="F4626">
        <f t="shared" si="72"/>
        <v>235.13</v>
      </c>
      <c r="G4626" s="13">
        <v>4625</v>
      </c>
      <c r="H4626" s="28" t="str">
        <f>VLOOKUP(G4626,'Customer table'!A:H,8,FALSE)</f>
        <v>Non email user</v>
      </c>
      <c r="N4626">
        <v>339.07</v>
      </c>
    </row>
    <row r="4627" spans="1:14">
      <c r="A4627" s="13">
        <v>4626</v>
      </c>
      <c r="B4627" s="13">
        <v>2554</v>
      </c>
      <c r="C4627" s="13">
        <v>196</v>
      </c>
      <c r="D4627" s="13">
        <v>1</v>
      </c>
      <c r="E4627" s="13">
        <v>140.76</v>
      </c>
      <c r="F4627">
        <f t="shared" si="72"/>
        <v>140.76</v>
      </c>
      <c r="G4627" s="13">
        <v>4626</v>
      </c>
      <c r="H4627" s="28" t="str">
        <f>VLOOKUP(G4627,'Customer table'!A:H,8,FALSE)</f>
        <v>Non email user</v>
      </c>
      <c r="N4627">
        <v>1984.32</v>
      </c>
    </row>
    <row r="4628" spans="1:14">
      <c r="A4628" s="13">
        <v>4627</v>
      </c>
      <c r="B4628" s="13">
        <v>2555</v>
      </c>
      <c r="C4628" s="13">
        <v>101</v>
      </c>
      <c r="D4628" s="13">
        <v>1</v>
      </c>
      <c r="E4628" s="13">
        <v>759.97</v>
      </c>
      <c r="F4628">
        <f t="shared" si="72"/>
        <v>759.97</v>
      </c>
      <c r="G4628" s="13">
        <v>4627</v>
      </c>
      <c r="H4628" s="28" t="str">
        <f>VLOOKUP(G4628,'Customer table'!A:H,8,FALSE)</f>
        <v>Non email user</v>
      </c>
      <c r="N4628">
        <v>803.38</v>
      </c>
    </row>
    <row r="4629" spans="1:14">
      <c r="A4629" s="13">
        <v>4628</v>
      </c>
      <c r="B4629" s="13">
        <v>2556</v>
      </c>
      <c r="C4629" s="13">
        <v>144</v>
      </c>
      <c r="D4629" s="13">
        <v>1</v>
      </c>
      <c r="E4629" s="13">
        <v>273.77</v>
      </c>
      <c r="F4629">
        <f t="shared" si="72"/>
        <v>273.77</v>
      </c>
      <c r="G4629" s="13">
        <v>4628</v>
      </c>
      <c r="H4629" s="28" t="str">
        <f>VLOOKUP(G4629,'Customer table'!A:H,8,FALSE)</f>
        <v>Non email user</v>
      </c>
      <c r="N4629">
        <v>256.68</v>
      </c>
    </row>
    <row r="4630" spans="1:14">
      <c r="A4630" s="13">
        <v>4629</v>
      </c>
      <c r="B4630" s="13">
        <v>2557</v>
      </c>
      <c r="C4630" s="13">
        <v>2</v>
      </c>
      <c r="D4630" s="13">
        <v>1</v>
      </c>
      <c r="E4630" s="13">
        <v>539.75</v>
      </c>
      <c r="F4630">
        <f t="shared" si="72"/>
        <v>539.75</v>
      </c>
      <c r="G4630" s="13">
        <v>4629</v>
      </c>
      <c r="H4630" s="28" t="str">
        <f>VLOOKUP(G4630,'Customer table'!A:H,8,FALSE)</f>
        <v>Non email user</v>
      </c>
      <c r="N4630">
        <v>638.1</v>
      </c>
    </row>
    <row r="4631" spans="1:14">
      <c r="A4631" s="13">
        <v>4630</v>
      </c>
      <c r="B4631" s="13">
        <v>2558</v>
      </c>
      <c r="C4631" s="13">
        <v>190</v>
      </c>
      <c r="D4631" s="13">
        <v>1</v>
      </c>
      <c r="E4631" s="13">
        <v>351.11</v>
      </c>
      <c r="F4631">
        <f t="shared" si="72"/>
        <v>351.11</v>
      </c>
      <c r="G4631" s="13">
        <v>4630</v>
      </c>
      <c r="H4631" s="28" t="str">
        <f>VLOOKUP(G4631,'Customer table'!A:H,8,FALSE)</f>
        <v>Email user</v>
      </c>
      <c r="N4631">
        <v>201.88</v>
      </c>
    </row>
    <row r="4632" spans="1:14">
      <c r="A4632" s="13">
        <v>4631</v>
      </c>
      <c r="B4632" s="13">
        <v>2559</v>
      </c>
      <c r="C4632" s="13">
        <v>6</v>
      </c>
      <c r="D4632" s="13">
        <v>1</v>
      </c>
      <c r="E4632" s="13">
        <v>1071.23</v>
      </c>
      <c r="F4632">
        <f t="shared" si="72"/>
        <v>1071.23</v>
      </c>
      <c r="G4632" s="13">
        <v>4631</v>
      </c>
      <c r="H4632" s="28" t="str">
        <f>VLOOKUP(G4632,'Customer table'!A:H,8,FALSE)</f>
        <v>Non email user</v>
      </c>
      <c r="N4632">
        <v>315.29</v>
      </c>
    </row>
    <row r="4633" spans="1:14">
      <c r="A4633" s="13">
        <v>4632</v>
      </c>
      <c r="B4633" s="13">
        <v>2559</v>
      </c>
      <c r="C4633" s="13">
        <v>189</v>
      </c>
      <c r="D4633" s="13">
        <v>1</v>
      </c>
      <c r="E4633" s="13">
        <v>479.1</v>
      </c>
      <c r="F4633">
        <f t="shared" si="72"/>
        <v>479.1</v>
      </c>
      <c r="G4633" s="13">
        <v>4632</v>
      </c>
      <c r="H4633" s="28" t="str">
        <f>VLOOKUP(G4633,'Customer table'!A:H,8,FALSE)</f>
        <v>Email user</v>
      </c>
      <c r="N4633">
        <v>440.02</v>
      </c>
    </row>
    <row r="4634" spans="1:14">
      <c r="A4634" s="13">
        <v>4633</v>
      </c>
      <c r="B4634" s="13">
        <v>2560</v>
      </c>
      <c r="C4634" s="13">
        <v>7</v>
      </c>
      <c r="D4634" s="13">
        <v>3</v>
      </c>
      <c r="E4634" s="13">
        <v>1695.09</v>
      </c>
      <c r="F4634">
        <f t="shared" si="72"/>
        <v>5085.27</v>
      </c>
      <c r="G4634" s="13">
        <v>4633</v>
      </c>
      <c r="H4634" s="28" t="str">
        <f>VLOOKUP(G4634,'Customer table'!A:H,8,FALSE)</f>
        <v>Non email user</v>
      </c>
      <c r="N4634">
        <v>344.8</v>
      </c>
    </row>
    <row r="4635" spans="1:14">
      <c r="A4635" s="13">
        <v>4634</v>
      </c>
      <c r="B4635" s="13">
        <v>2561</v>
      </c>
      <c r="C4635" s="13">
        <v>153</v>
      </c>
      <c r="D4635" s="13">
        <v>1</v>
      </c>
      <c r="E4635" s="13">
        <v>318.02</v>
      </c>
      <c r="F4635">
        <f t="shared" si="72"/>
        <v>318.02</v>
      </c>
      <c r="G4635" s="13">
        <v>4634</v>
      </c>
      <c r="H4635" s="28" t="str">
        <f>VLOOKUP(G4635,'Customer table'!A:H,8,FALSE)</f>
        <v>Non email user</v>
      </c>
      <c r="N4635">
        <v>254.46</v>
      </c>
    </row>
    <row r="4636" spans="1:14">
      <c r="A4636" s="13">
        <v>4635</v>
      </c>
      <c r="B4636" s="13">
        <v>2562</v>
      </c>
      <c r="C4636" s="13">
        <v>88</v>
      </c>
      <c r="D4636" s="13">
        <v>1</v>
      </c>
      <c r="E4636" s="13">
        <v>654.53</v>
      </c>
      <c r="F4636">
        <f t="shared" si="72"/>
        <v>654.53</v>
      </c>
      <c r="G4636" s="13">
        <v>4635</v>
      </c>
      <c r="H4636" s="28" t="str">
        <f>VLOOKUP(G4636,'Customer table'!A:H,8,FALSE)</f>
        <v>Non email user</v>
      </c>
      <c r="N4636">
        <v>667.02</v>
      </c>
    </row>
    <row r="4637" spans="1:14">
      <c r="A4637" s="13">
        <v>4636</v>
      </c>
      <c r="B4637" s="13">
        <v>2562</v>
      </c>
      <c r="C4637" s="13">
        <v>16</v>
      </c>
      <c r="D4637" s="13">
        <v>1</v>
      </c>
      <c r="E4637" s="13">
        <v>1501.76</v>
      </c>
      <c r="F4637">
        <f t="shared" si="72"/>
        <v>1501.76</v>
      </c>
      <c r="G4637" s="13">
        <v>4636</v>
      </c>
      <c r="H4637" s="28" t="str">
        <f>VLOOKUP(G4637,'Customer table'!A:H,8,FALSE)</f>
        <v>Email user</v>
      </c>
      <c r="N4637">
        <v>1246.02</v>
      </c>
    </row>
    <row r="4638" spans="1:14">
      <c r="A4638" s="13">
        <v>4637</v>
      </c>
      <c r="B4638" s="13">
        <v>2563</v>
      </c>
      <c r="C4638" s="13">
        <v>68</v>
      </c>
      <c r="D4638" s="13">
        <v>1</v>
      </c>
      <c r="E4638" s="13">
        <v>449.81</v>
      </c>
      <c r="F4638">
        <f t="shared" si="72"/>
        <v>449.81</v>
      </c>
      <c r="G4638" s="13">
        <v>4637</v>
      </c>
      <c r="H4638" s="28" t="str">
        <f>VLOOKUP(G4638,'Customer table'!A:H,8,FALSE)</f>
        <v>Email user</v>
      </c>
      <c r="N4638">
        <v>798.94</v>
      </c>
    </row>
    <row r="4639" spans="1:14">
      <c r="A4639" s="13">
        <v>4638</v>
      </c>
      <c r="B4639" s="13">
        <v>2563</v>
      </c>
      <c r="C4639" s="13">
        <v>105</v>
      </c>
      <c r="D4639" s="13">
        <v>2</v>
      </c>
      <c r="E4639" s="13">
        <v>691.55</v>
      </c>
      <c r="F4639">
        <f t="shared" si="72"/>
        <v>1383.1</v>
      </c>
      <c r="G4639" s="13">
        <v>4638</v>
      </c>
      <c r="H4639" s="28" t="str">
        <f>VLOOKUP(G4639,'Customer table'!A:H,8,FALSE)</f>
        <v>Non email user</v>
      </c>
      <c r="N4639">
        <v>428.94</v>
      </c>
    </row>
    <row r="4640" spans="1:14">
      <c r="A4640" s="13">
        <v>4639</v>
      </c>
      <c r="B4640" s="13">
        <v>2563</v>
      </c>
      <c r="C4640" s="13">
        <v>82</v>
      </c>
      <c r="D4640" s="13">
        <v>1</v>
      </c>
      <c r="E4640" s="13">
        <v>848.72</v>
      </c>
      <c r="F4640">
        <f t="shared" si="72"/>
        <v>848.72</v>
      </c>
      <c r="G4640" s="13">
        <v>4639</v>
      </c>
      <c r="H4640" s="28" t="str">
        <f>VLOOKUP(G4640,'Customer table'!A:H,8,FALSE)</f>
        <v>Email user</v>
      </c>
      <c r="N4640">
        <v>670.43</v>
      </c>
    </row>
    <row r="4641" spans="1:14">
      <c r="A4641" s="13">
        <v>4640</v>
      </c>
      <c r="B4641" s="13">
        <v>2564</v>
      </c>
      <c r="C4641" s="13">
        <v>152</v>
      </c>
      <c r="D4641" s="13">
        <v>1</v>
      </c>
      <c r="E4641" s="13">
        <v>360.28</v>
      </c>
      <c r="F4641">
        <f t="shared" si="72"/>
        <v>360.28</v>
      </c>
      <c r="G4641" s="13">
        <v>4640</v>
      </c>
      <c r="H4641" s="28" t="str">
        <f>VLOOKUP(G4641,'Customer table'!A:H,8,FALSE)</f>
        <v>Non email user</v>
      </c>
      <c r="N4641">
        <v>298.88</v>
      </c>
    </row>
    <row r="4642" spans="1:14">
      <c r="A4642" s="13">
        <v>4641</v>
      </c>
      <c r="B4642" s="13">
        <v>2564</v>
      </c>
      <c r="C4642" s="13">
        <v>22</v>
      </c>
      <c r="D4642" s="13">
        <v>1</v>
      </c>
      <c r="E4642" s="13">
        <v>751.38</v>
      </c>
      <c r="F4642">
        <f t="shared" si="72"/>
        <v>751.38</v>
      </c>
      <c r="G4642" s="13">
        <v>4641</v>
      </c>
      <c r="H4642" s="28" t="str">
        <f>VLOOKUP(G4642,'Customer table'!A:H,8,FALSE)</f>
        <v>Non email user</v>
      </c>
      <c r="N4642">
        <v>1860.2</v>
      </c>
    </row>
    <row r="4643" spans="1:14">
      <c r="A4643" s="13">
        <v>4642</v>
      </c>
      <c r="B4643" s="13">
        <v>2565</v>
      </c>
      <c r="C4643" s="13">
        <v>19</v>
      </c>
      <c r="D4643" s="13">
        <v>1</v>
      </c>
      <c r="E4643" s="13">
        <v>968.43</v>
      </c>
      <c r="F4643">
        <f t="shared" si="72"/>
        <v>968.43</v>
      </c>
      <c r="G4643" s="13">
        <v>4642</v>
      </c>
      <c r="H4643" s="28" t="str">
        <f>VLOOKUP(G4643,'Customer table'!A:H,8,FALSE)</f>
        <v>Non email user</v>
      </c>
      <c r="N4643">
        <v>496.71</v>
      </c>
    </row>
    <row r="4644" spans="1:14">
      <c r="A4644" s="13">
        <v>4643</v>
      </c>
      <c r="B4644" s="13">
        <v>2565</v>
      </c>
      <c r="C4644" s="13">
        <v>179</v>
      </c>
      <c r="D4644" s="13">
        <v>2</v>
      </c>
      <c r="E4644" s="13">
        <v>146.48</v>
      </c>
      <c r="F4644">
        <f t="shared" si="72"/>
        <v>292.96</v>
      </c>
      <c r="G4644" s="13">
        <v>4643</v>
      </c>
      <c r="H4644" s="28" t="str">
        <f>VLOOKUP(G4644,'Customer table'!A:H,8,FALSE)</f>
        <v>Non email user</v>
      </c>
      <c r="N4644">
        <v>479.1</v>
      </c>
    </row>
    <row r="4645" spans="1:14">
      <c r="A4645" s="13">
        <v>4644</v>
      </c>
      <c r="B4645" s="13">
        <v>2566</v>
      </c>
      <c r="C4645" s="13">
        <v>4</v>
      </c>
      <c r="D4645" s="13">
        <v>2</v>
      </c>
      <c r="E4645" s="13">
        <v>549.91</v>
      </c>
      <c r="F4645">
        <f t="shared" si="72"/>
        <v>1099.82</v>
      </c>
      <c r="G4645" s="13">
        <v>4644</v>
      </c>
      <c r="H4645" s="28" t="str">
        <f>VLOOKUP(G4645,'Customer table'!A:H,8,FALSE)</f>
        <v>Non email user</v>
      </c>
      <c r="N4645">
        <v>268.34</v>
      </c>
    </row>
    <row r="4646" spans="1:14">
      <c r="A4646" s="13">
        <v>4645</v>
      </c>
      <c r="B4646" s="13">
        <v>2566</v>
      </c>
      <c r="C4646" s="13">
        <v>31</v>
      </c>
      <c r="D4646" s="13">
        <v>2</v>
      </c>
      <c r="E4646" s="13">
        <v>545.46</v>
      </c>
      <c r="F4646">
        <f t="shared" si="72"/>
        <v>1090.92</v>
      </c>
      <c r="G4646" s="13">
        <v>4645</v>
      </c>
      <c r="H4646" s="28" t="str">
        <f>VLOOKUP(G4646,'Customer table'!A:H,8,FALSE)</f>
        <v>Non email user</v>
      </c>
      <c r="N4646">
        <v>360.28</v>
      </c>
    </row>
    <row r="4647" spans="1:14">
      <c r="A4647" s="13">
        <v>4646</v>
      </c>
      <c r="B4647" s="13">
        <v>2567</v>
      </c>
      <c r="C4647" s="13">
        <v>55</v>
      </c>
      <c r="D4647" s="13">
        <v>1</v>
      </c>
      <c r="E4647" s="13">
        <v>447.91</v>
      </c>
      <c r="F4647">
        <f t="shared" si="72"/>
        <v>447.91</v>
      </c>
      <c r="G4647" s="13">
        <v>4646</v>
      </c>
      <c r="H4647" s="28" t="str">
        <f>VLOOKUP(G4647,'Customer table'!A:H,8,FALSE)</f>
        <v>Non email user</v>
      </c>
      <c r="N4647">
        <v>594.37</v>
      </c>
    </row>
    <row r="4648" spans="1:14">
      <c r="A4648" s="13">
        <v>4647</v>
      </c>
      <c r="B4648" s="13">
        <v>2567</v>
      </c>
      <c r="C4648" s="13">
        <v>25</v>
      </c>
      <c r="D4648" s="13">
        <v>1</v>
      </c>
      <c r="E4648" s="13">
        <v>1617.6</v>
      </c>
      <c r="F4648">
        <f t="shared" si="72"/>
        <v>1617.6</v>
      </c>
      <c r="G4648" s="13">
        <v>4647</v>
      </c>
      <c r="H4648" s="28" t="str">
        <f>VLOOKUP(G4648,'Customer table'!A:H,8,FALSE)</f>
        <v>Non email user</v>
      </c>
      <c r="N4648">
        <v>776.21</v>
      </c>
    </row>
    <row r="4649" spans="1:14">
      <c r="A4649" s="13">
        <v>4648</v>
      </c>
      <c r="B4649" s="13">
        <v>2568</v>
      </c>
      <c r="C4649" s="13">
        <v>172</v>
      </c>
      <c r="D4649" s="13">
        <v>1</v>
      </c>
      <c r="E4649" s="13">
        <v>315.29</v>
      </c>
      <c r="F4649">
        <f t="shared" si="72"/>
        <v>315.29</v>
      </c>
      <c r="G4649" s="13">
        <v>4648</v>
      </c>
      <c r="H4649" s="28" t="str">
        <f>VLOOKUP(G4649,'Customer table'!A:H,8,FALSE)</f>
        <v>Non email user</v>
      </c>
      <c r="N4649">
        <v>493.21</v>
      </c>
    </row>
    <row r="4650" spans="1:14">
      <c r="A4650" s="13">
        <v>4649</v>
      </c>
      <c r="B4650" s="13">
        <v>2568</v>
      </c>
      <c r="C4650" s="13">
        <v>153</v>
      </c>
      <c r="D4650" s="13">
        <v>1</v>
      </c>
      <c r="E4650" s="13">
        <v>318.02</v>
      </c>
      <c r="F4650">
        <f t="shared" si="72"/>
        <v>318.02</v>
      </c>
      <c r="G4650" s="13">
        <v>4649</v>
      </c>
      <c r="H4650" s="28" t="str">
        <f>VLOOKUP(G4650,'Customer table'!A:H,8,FALSE)</f>
        <v>Non email user</v>
      </c>
      <c r="N4650">
        <v>1802.19</v>
      </c>
    </row>
    <row r="4651" spans="1:14">
      <c r="A4651" s="13">
        <v>4650</v>
      </c>
      <c r="B4651" s="13">
        <v>2568</v>
      </c>
      <c r="C4651" s="13">
        <v>129</v>
      </c>
      <c r="D4651" s="13">
        <v>1</v>
      </c>
      <c r="E4651" s="13">
        <v>394.17</v>
      </c>
      <c r="F4651">
        <f t="shared" si="72"/>
        <v>394.17</v>
      </c>
      <c r="G4651" s="13">
        <v>4650</v>
      </c>
      <c r="H4651" s="28" t="str">
        <f>VLOOKUP(G4651,'Customer table'!A:H,8,FALSE)</f>
        <v>Email user</v>
      </c>
      <c r="N4651">
        <v>999.82</v>
      </c>
    </row>
    <row r="4652" spans="1:14">
      <c r="A4652" s="13">
        <v>4651</v>
      </c>
      <c r="B4652" s="13">
        <v>2568</v>
      </c>
      <c r="C4652" s="13">
        <v>147</v>
      </c>
      <c r="D4652" s="13">
        <v>1</v>
      </c>
      <c r="E4652" s="13">
        <v>84.52</v>
      </c>
      <c r="F4652">
        <f t="shared" si="72"/>
        <v>84.52</v>
      </c>
      <c r="G4652" s="13">
        <v>4651</v>
      </c>
      <c r="H4652" s="28" t="str">
        <f>VLOOKUP(G4652,'Customer table'!A:H,8,FALSE)</f>
        <v>Non email user</v>
      </c>
      <c r="N4652">
        <v>100.33</v>
      </c>
    </row>
    <row r="4653" spans="1:14">
      <c r="A4653" s="13">
        <v>4652</v>
      </c>
      <c r="B4653" s="13">
        <v>2569</v>
      </c>
      <c r="C4653" s="13">
        <v>14</v>
      </c>
      <c r="D4653" s="13">
        <v>1</v>
      </c>
      <c r="E4653" s="13">
        <v>1560.96</v>
      </c>
      <c r="F4653">
        <f t="shared" si="72"/>
        <v>1560.96</v>
      </c>
      <c r="G4653" s="13">
        <v>4652</v>
      </c>
      <c r="H4653" s="28" t="str">
        <f>VLOOKUP(G4653,'Customer table'!A:H,8,FALSE)</f>
        <v>Non email user</v>
      </c>
      <c r="N4653">
        <v>673.68</v>
      </c>
    </row>
    <row r="4654" spans="1:14">
      <c r="A4654" s="13">
        <v>4653</v>
      </c>
      <c r="B4654" s="13">
        <v>2569</v>
      </c>
      <c r="C4654" s="13">
        <v>70</v>
      </c>
      <c r="D4654" s="13">
        <v>1</v>
      </c>
      <c r="E4654" s="13">
        <v>250.59</v>
      </c>
      <c r="F4654">
        <f t="shared" si="72"/>
        <v>250.59</v>
      </c>
      <c r="G4654" s="13">
        <v>4653</v>
      </c>
      <c r="H4654" s="28" t="str">
        <f>VLOOKUP(G4654,'Customer table'!A:H,8,FALSE)</f>
        <v>Non email user</v>
      </c>
      <c r="N4654">
        <v>276.75</v>
      </c>
    </row>
    <row r="4655" spans="1:14">
      <c r="A4655" s="13">
        <v>4654</v>
      </c>
      <c r="B4655" s="13">
        <v>2570</v>
      </c>
      <c r="C4655" s="13">
        <v>198</v>
      </c>
      <c r="D4655" s="13">
        <v>1</v>
      </c>
      <c r="E4655" s="13">
        <v>413.05</v>
      </c>
      <c r="F4655">
        <f t="shared" si="72"/>
        <v>413.05</v>
      </c>
      <c r="G4655" s="13">
        <v>4654</v>
      </c>
      <c r="H4655" s="28" t="str">
        <f>VLOOKUP(G4655,'Customer table'!A:H,8,FALSE)</f>
        <v>Email user</v>
      </c>
      <c r="N4655">
        <v>787.06</v>
      </c>
    </row>
    <row r="4656" spans="1:14">
      <c r="A4656" s="13">
        <v>4655</v>
      </c>
      <c r="B4656" s="13">
        <v>2571</v>
      </c>
      <c r="C4656" s="13">
        <v>52</v>
      </c>
      <c r="D4656" s="13">
        <v>1</v>
      </c>
      <c r="E4656" s="13">
        <v>1128.91</v>
      </c>
      <c r="F4656">
        <f t="shared" si="72"/>
        <v>1128.91</v>
      </c>
      <c r="G4656" s="13">
        <v>4655</v>
      </c>
      <c r="H4656" s="28" t="str">
        <f>VLOOKUP(G4656,'Customer table'!A:H,8,FALSE)</f>
        <v>Non email user</v>
      </c>
      <c r="N4656">
        <v>1077.28</v>
      </c>
    </row>
    <row r="4657" spans="1:14">
      <c r="A4657" s="13">
        <v>4656</v>
      </c>
      <c r="B4657" s="13">
        <v>2571</v>
      </c>
      <c r="C4657" s="13">
        <v>96</v>
      </c>
      <c r="D4657" s="13">
        <v>1</v>
      </c>
      <c r="E4657" s="13">
        <v>748.01</v>
      </c>
      <c r="F4657">
        <f t="shared" si="72"/>
        <v>748.01</v>
      </c>
      <c r="G4657" s="13">
        <v>4656</v>
      </c>
      <c r="H4657" s="28" t="str">
        <f>VLOOKUP(G4657,'Customer table'!A:H,8,FALSE)</f>
        <v>Email user</v>
      </c>
      <c r="N4657">
        <v>703.11</v>
      </c>
    </row>
    <row r="4658" spans="1:14">
      <c r="A4658" s="13">
        <v>4657</v>
      </c>
      <c r="B4658" s="13">
        <v>2572</v>
      </c>
      <c r="C4658" s="13">
        <v>28</v>
      </c>
      <c r="D4658" s="13">
        <v>1</v>
      </c>
      <c r="E4658" s="13">
        <v>1262.36</v>
      </c>
      <c r="F4658">
        <f t="shared" si="72"/>
        <v>1262.36</v>
      </c>
      <c r="G4658" s="13">
        <v>4657</v>
      </c>
      <c r="H4658" s="28" t="str">
        <f>VLOOKUP(G4658,'Customer table'!A:H,8,FALSE)</f>
        <v>Email user</v>
      </c>
      <c r="N4658">
        <v>1404.9</v>
      </c>
    </row>
    <row r="4659" spans="1:14">
      <c r="A4659" s="13">
        <v>4658</v>
      </c>
      <c r="B4659" s="13">
        <v>2572</v>
      </c>
      <c r="C4659" s="13">
        <v>175</v>
      </c>
      <c r="D4659" s="13">
        <v>1</v>
      </c>
      <c r="E4659" s="13">
        <v>367.55</v>
      </c>
      <c r="F4659">
        <f t="shared" si="72"/>
        <v>367.55</v>
      </c>
      <c r="G4659" s="13">
        <v>4658</v>
      </c>
      <c r="H4659" s="28" t="str">
        <f>VLOOKUP(G4659,'Customer table'!A:H,8,FALSE)</f>
        <v>Non email user</v>
      </c>
      <c r="N4659">
        <v>240.57</v>
      </c>
    </row>
    <row r="4660" spans="1:14">
      <c r="A4660" s="13">
        <v>4659</v>
      </c>
      <c r="B4660" s="13">
        <v>2572</v>
      </c>
      <c r="C4660" s="13">
        <v>107</v>
      </c>
      <c r="D4660" s="13">
        <v>1</v>
      </c>
      <c r="E4660" s="13">
        <v>245.09</v>
      </c>
      <c r="F4660">
        <f t="shared" si="72"/>
        <v>245.09</v>
      </c>
      <c r="G4660" s="13">
        <v>4659</v>
      </c>
      <c r="H4660" s="28" t="str">
        <f>VLOOKUP(G4660,'Customer table'!A:H,8,FALSE)</f>
        <v>Email user</v>
      </c>
      <c r="N4660">
        <v>481.14</v>
      </c>
    </row>
    <row r="4661" spans="1:14">
      <c r="A4661" s="13">
        <v>4660</v>
      </c>
      <c r="B4661" s="13">
        <v>2573</v>
      </c>
      <c r="C4661" s="13">
        <v>14</v>
      </c>
      <c r="D4661" s="13">
        <v>1</v>
      </c>
      <c r="E4661" s="13">
        <v>1816.72</v>
      </c>
      <c r="F4661">
        <f t="shared" si="72"/>
        <v>1816.72</v>
      </c>
      <c r="G4661" s="13">
        <v>4660</v>
      </c>
      <c r="H4661" s="28" t="str">
        <f>VLOOKUP(G4661,'Customer table'!A:H,8,FALSE)</f>
        <v>Email user</v>
      </c>
      <c r="N4661">
        <v>4849.8</v>
      </c>
    </row>
    <row r="4662" spans="1:14">
      <c r="A4662" s="13">
        <v>4661</v>
      </c>
      <c r="B4662" s="13">
        <v>2574</v>
      </c>
      <c r="C4662" s="13">
        <v>43</v>
      </c>
      <c r="D4662" s="13">
        <v>1</v>
      </c>
      <c r="E4662" s="13">
        <v>1153.5</v>
      </c>
      <c r="F4662">
        <f t="shared" si="72"/>
        <v>1153.5</v>
      </c>
      <c r="G4662" s="13">
        <v>4661</v>
      </c>
      <c r="H4662" s="28" t="str">
        <f>VLOOKUP(G4662,'Customer table'!A:H,8,FALSE)</f>
        <v>Email user</v>
      </c>
      <c r="N4662">
        <v>895.82</v>
      </c>
    </row>
    <row r="4663" spans="1:14">
      <c r="A4663" s="13">
        <v>4662</v>
      </c>
      <c r="B4663" s="13">
        <v>2574</v>
      </c>
      <c r="C4663" s="13">
        <v>102</v>
      </c>
      <c r="D4663" s="13">
        <v>2</v>
      </c>
      <c r="E4663" s="13">
        <v>519.82</v>
      </c>
      <c r="F4663">
        <f t="shared" si="72"/>
        <v>1039.64</v>
      </c>
      <c r="G4663" s="13">
        <v>4662</v>
      </c>
      <c r="H4663" s="28" t="str">
        <f>VLOOKUP(G4663,'Customer table'!A:H,8,FALSE)</f>
        <v>Non email user</v>
      </c>
      <c r="N4663">
        <v>183.34</v>
      </c>
    </row>
    <row r="4664" spans="1:14">
      <c r="A4664" s="13">
        <v>4663</v>
      </c>
      <c r="B4664" s="13">
        <v>2575</v>
      </c>
      <c r="C4664" s="13">
        <v>28</v>
      </c>
      <c r="D4664" s="13">
        <v>3</v>
      </c>
      <c r="E4664" s="13">
        <v>1262.36</v>
      </c>
      <c r="F4664">
        <f t="shared" si="72"/>
        <v>3787.08</v>
      </c>
      <c r="G4664" s="13">
        <v>4663</v>
      </c>
      <c r="H4664" s="28" t="str">
        <f>VLOOKUP(G4664,'Customer table'!A:H,8,FALSE)</f>
        <v>Non email user</v>
      </c>
      <c r="N4664">
        <v>219.69</v>
      </c>
    </row>
    <row r="4665" spans="1:14">
      <c r="A4665" s="13">
        <v>4664</v>
      </c>
      <c r="B4665" s="13">
        <v>2576</v>
      </c>
      <c r="C4665" s="13">
        <v>192</v>
      </c>
      <c r="D4665" s="13">
        <v>1</v>
      </c>
      <c r="E4665" s="13">
        <v>485.89</v>
      </c>
      <c r="F4665">
        <f t="shared" si="72"/>
        <v>485.89</v>
      </c>
      <c r="G4665" s="13">
        <v>4664</v>
      </c>
      <c r="H4665" s="28" t="str">
        <f>VLOOKUP(G4665,'Customer table'!A:H,8,FALSE)</f>
        <v>Non email user</v>
      </c>
      <c r="N4665">
        <v>196.53</v>
      </c>
    </row>
    <row r="4666" spans="1:14">
      <c r="A4666" s="13">
        <v>4665</v>
      </c>
      <c r="B4666" s="13">
        <v>2576</v>
      </c>
      <c r="C4666" s="13">
        <v>96</v>
      </c>
      <c r="D4666" s="13">
        <v>1</v>
      </c>
      <c r="E4666" s="13">
        <v>748.01</v>
      </c>
      <c r="F4666">
        <f t="shared" si="72"/>
        <v>748.01</v>
      </c>
      <c r="G4666" s="13">
        <v>4665</v>
      </c>
      <c r="H4666" s="28" t="str">
        <f>VLOOKUP(G4666,'Customer table'!A:H,8,FALSE)</f>
        <v>Email user</v>
      </c>
      <c r="N4666">
        <v>152.53</v>
      </c>
    </row>
    <row r="4667" spans="1:14">
      <c r="A4667" s="13">
        <v>4666</v>
      </c>
      <c r="B4667" s="13">
        <v>2576</v>
      </c>
      <c r="C4667" s="13">
        <v>36</v>
      </c>
      <c r="D4667" s="13">
        <v>1</v>
      </c>
      <c r="E4667" s="13">
        <v>1490.74</v>
      </c>
      <c r="F4667">
        <f t="shared" si="72"/>
        <v>1490.74</v>
      </c>
      <c r="G4667" s="13">
        <v>4666</v>
      </c>
      <c r="H4667" s="28" t="str">
        <f>VLOOKUP(G4667,'Customer table'!A:H,8,FALSE)</f>
        <v>Email user</v>
      </c>
      <c r="N4667">
        <v>1146.95</v>
      </c>
    </row>
    <row r="4668" spans="1:14">
      <c r="A4668" s="13">
        <v>4667</v>
      </c>
      <c r="B4668" s="13">
        <v>2577</v>
      </c>
      <c r="C4668" s="13">
        <v>13</v>
      </c>
      <c r="D4668" s="13">
        <v>1</v>
      </c>
      <c r="E4668" s="13">
        <v>466.97</v>
      </c>
      <c r="F4668">
        <f t="shared" si="72"/>
        <v>466.97</v>
      </c>
      <c r="G4668" s="13">
        <v>4667</v>
      </c>
      <c r="H4668" s="28" t="str">
        <f>VLOOKUP(G4668,'Customer table'!A:H,8,FALSE)</f>
        <v>Non email user</v>
      </c>
      <c r="N4668">
        <v>857.88</v>
      </c>
    </row>
    <row r="4669" spans="1:14">
      <c r="A4669" s="13">
        <v>4668</v>
      </c>
      <c r="B4669" s="13">
        <v>2578</v>
      </c>
      <c r="C4669" s="13">
        <v>146</v>
      </c>
      <c r="D4669" s="13">
        <v>1</v>
      </c>
      <c r="E4669" s="13">
        <v>278.93</v>
      </c>
      <c r="F4669">
        <f t="shared" si="72"/>
        <v>278.93</v>
      </c>
      <c r="G4669" s="13">
        <v>4668</v>
      </c>
      <c r="H4669" s="28" t="str">
        <f>VLOOKUP(G4669,'Customer table'!A:H,8,FALSE)</f>
        <v>Email user</v>
      </c>
      <c r="N4669">
        <v>816.45</v>
      </c>
    </row>
    <row r="4670" spans="1:14">
      <c r="A4670" s="13">
        <v>4669</v>
      </c>
      <c r="B4670" s="13">
        <v>2578</v>
      </c>
      <c r="C4670" s="13">
        <v>9</v>
      </c>
      <c r="D4670" s="13">
        <v>1</v>
      </c>
      <c r="E4670" s="13">
        <v>744.5</v>
      </c>
      <c r="F4670">
        <f t="shared" si="72"/>
        <v>744.5</v>
      </c>
      <c r="G4670" s="13">
        <v>4669</v>
      </c>
      <c r="H4670" s="28" t="str">
        <f>VLOOKUP(G4670,'Customer table'!A:H,8,FALSE)</f>
        <v>Non email user</v>
      </c>
      <c r="N4670">
        <v>258.66</v>
      </c>
    </row>
    <row r="4671" spans="1:14">
      <c r="A4671" s="13">
        <v>4670</v>
      </c>
      <c r="B4671" s="13">
        <v>2579</v>
      </c>
      <c r="C4671" s="13">
        <v>166</v>
      </c>
      <c r="D4671" s="13">
        <v>2</v>
      </c>
      <c r="E4671" s="13">
        <v>265.95</v>
      </c>
      <c r="F4671">
        <f t="shared" si="72"/>
        <v>531.9</v>
      </c>
      <c r="G4671" s="13">
        <v>4670</v>
      </c>
      <c r="H4671" s="28" t="str">
        <f>VLOOKUP(G4671,'Customer table'!A:H,8,FALSE)</f>
        <v>Email user</v>
      </c>
      <c r="N4671">
        <v>767.37</v>
      </c>
    </row>
    <row r="4672" spans="1:14">
      <c r="A4672" s="13">
        <v>4671</v>
      </c>
      <c r="B4672" s="13">
        <v>2579</v>
      </c>
      <c r="C4672" s="13">
        <v>25</v>
      </c>
      <c r="D4672" s="13">
        <v>1</v>
      </c>
      <c r="E4672" s="13">
        <v>1802.19</v>
      </c>
      <c r="F4672">
        <f t="shared" si="72"/>
        <v>1802.19</v>
      </c>
      <c r="G4672" s="13">
        <v>4671</v>
      </c>
      <c r="H4672" s="28" t="str">
        <f>VLOOKUP(G4672,'Customer table'!A:H,8,FALSE)</f>
        <v>Email user</v>
      </c>
      <c r="N4672">
        <v>1146.95</v>
      </c>
    </row>
    <row r="4673" spans="1:14">
      <c r="A4673" s="13">
        <v>4672</v>
      </c>
      <c r="B4673" s="13">
        <v>2580</v>
      </c>
      <c r="C4673" s="13">
        <v>51</v>
      </c>
      <c r="D4673" s="13">
        <v>1</v>
      </c>
      <c r="E4673" s="13">
        <v>1072.43</v>
      </c>
      <c r="F4673">
        <f t="shared" si="72"/>
        <v>1072.43</v>
      </c>
      <c r="G4673" s="13">
        <v>4672</v>
      </c>
      <c r="H4673" s="28" t="str">
        <f>VLOOKUP(G4673,'Customer table'!A:H,8,FALSE)</f>
        <v>Email user</v>
      </c>
      <c r="N4673">
        <v>899.2</v>
      </c>
    </row>
    <row r="4674" spans="1:14">
      <c r="A4674" s="13">
        <v>4673</v>
      </c>
      <c r="B4674" s="13">
        <v>2581</v>
      </c>
      <c r="C4674" s="13">
        <v>56</v>
      </c>
      <c r="D4674" s="13">
        <v>1</v>
      </c>
      <c r="E4674" s="13">
        <v>788.31</v>
      </c>
      <c r="F4674">
        <f t="shared" ref="F4674:F4737" si="73">E4674*D4674</f>
        <v>788.31</v>
      </c>
      <c r="G4674" s="13">
        <v>4673</v>
      </c>
      <c r="H4674" s="28" t="str">
        <f>VLOOKUP(G4674,'Customer table'!A:H,8,FALSE)</f>
        <v>Email user</v>
      </c>
      <c r="N4674">
        <v>836.79</v>
      </c>
    </row>
    <row r="4675" spans="1:14">
      <c r="A4675" s="13">
        <v>4674</v>
      </c>
      <c r="B4675" s="13">
        <v>2582</v>
      </c>
      <c r="C4675" s="13">
        <v>171</v>
      </c>
      <c r="D4675" s="13">
        <v>1</v>
      </c>
      <c r="E4675" s="13">
        <v>401.39</v>
      </c>
      <c r="F4675">
        <f t="shared" si="73"/>
        <v>401.39</v>
      </c>
      <c r="G4675" s="13">
        <v>4674</v>
      </c>
      <c r="H4675" s="28" t="str">
        <f>VLOOKUP(G4675,'Customer table'!A:H,8,FALSE)</f>
        <v>Non email user</v>
      </c>
      <c r="N4675">
        <v>265.95</v>
      </c>
    </row>
    <row r="4676" spans="1:14">
      <c r="A4676" s="13">
        <v>4675</v>
      </c>
      <c r="B4676" s="13">
        <v>2583</v>
      </c>
      <c r="C4676" s="13">
        <v>176</v>
      </c>
      <c r="D4676" s="13">
        <v>1</v>
      </c>
      <c r="E4676" s="13">
        <v>436.2</v>
      </c>
      <c r="F4676">
        <f t="shared" si="73"/>
        <v>436.2</v>
      </c>
      <c r="G4676" s="13">
        <v>4675</v>
      </c>
      <c r="H4676" s="28" t="str">
        <f>VLOOKUP(G4676,'Customer table'!A:H,8,FALSE)</f>
        <v>Non email user</v>
      </c>
      <c r="N4676">
        <v>142.43</v>
      </c>
    </row>
    <row r="4677" spans="1:14">
      <c r="A4677" s="13">
        <v>4676</v>
      </c>
      <c r="B4677" s="13">
        <v>2583</v>
      </c>
      <c r="C4677" s="13">
        <v>196</v>
      </c>
      <c r="D4677" s="13">
        <v>1</v>
      </c>
      <c r="E4677" s="13">
        <v>140.76</v>
      </c>
      <c r="F4677">
        <f t="shared" si="73"/>
        <v>140.76</v>
      </c>
      <c r="G4677" s="13">
        <v>4676</v>
      </c>
      <c r="H4677" s="28" t="str">
        <f>VLOOKUP(G4677,'Customer table'!A:H,8,FALSE)</f>
        <v>Email user</v>
      </c>
      <c r="N4677">
        <v>196.53</v>
      </c>
    </row>
    <row r="4678" spans="1:14">
      <c r="A4678" s="13">
        <v>4677</v>
      </c>
      <c r="B4678" s="13">
        <v>2584</v>
      </c>
      <c r="C4678" s="13">
        <v>13</v>
      </c>
      <c r="D4678" s="13">
        <v>1</v>
      </c>
      <c r="E4678" s="13">
        <v>526.08</v>
      </c>
      <c r="F4678">
        <f t="shared" si="73"/>
        <v>526.08</v>
      </c>
      <c r="G4678" s="13">
        <v>4677</v>
      </c>
      <c r="H4678" s="28" t="str">
        <f>VLOOKUP(G4678,'Customer table'!A:H,8,FALSE)</f>
        <v>Email user</v>
      </c>
      <c r="N4678">
        <v>239.28</v>
      </c>
    </row>
    <row r="4679" spans="1:14">
      <c r="A4679" s="13">
        <v>4678</v>
      </c>
      <c r="B4679" s="13">
        <v>2584</v>
      </c>
      <c r="C4679" s="13">
        <v>140</v>
      </c>
      <c r="D4679" s="13">
        <v>2</v>
      </c>
      <c r="E4679" s="13">
        <v>142.43</v>
      </c>
      <c r="F4679">
        <f t="shared" si="73"/>
        <v>284.86</v>
      </c>
      <c r="G4679" s="13">
        <v>4678</v>
      </c>
      <c r="H4679" s="28" t="str">
        <f>VLOOKUP(G4679,'Customer table'!A:H,8,FALSE)</f>
        <v>Non email user</v>
      </c>
      <c r="N4679">
        <v>313.92</v>
      </c>
    </row>
    <row r="4680" spans="1:14">
      <c r="A4680" s="13">
        <v>4679</v>
      </c>
      <c r="B4680" s="13">
        <v>2585</v>
      </c>
      <c r="C4680" s="13">
        <v>138</v>
      </c>
      <c r="D4680" s="13">
        <v>1</v>
      </c>
      <c r="E4680" s="13">
        <v>280.61</v>
      </c>
      <c r="F4680">
        <f t="shared" si="73"/>
        <v>280.61</v>
      </c>
      <c r="G4680" s="13">
        <v>4679</v>
      </c>
      <c r="H4680" s="28" t="str">
        <f>VLOOKUP(G4680,'Customer table'!A:H,8,FALSE)</f>
        <v>Non email user</v>
      </c>
      <c r="N4680">
        <v>397.78</v>
      </c>
    </row>
    <row r="4681" spans="1:14">
      <c r="A4681" s="13">
        <v>4680</v>
      </c>
      <c r="B4681" s="13">
        <v>2585</v>
      </c>
      <c r="C4681" s="13">
        <v>117</v>
      </c>
      <c r="D4681" s="13">
        <v>2</v>
      </c>
      <c r="E4681" s="13">
        <v>815.03</v>
      </c>
      <c r="F4681">
        <f t="shared" si="73"/>
        <v>1630.06</v>
      </c>
      <c r="G4681" s="13">
        <v>4680</v>
      </c>
      <c r="H4681" s="28" t="str">
        <f>VLOOKUP(G4681,'Customer table'!A:H,8,FALSE)</f>
        <v>Non email user</v>
      </c>
      <c r="N4681">
        <v>319.84</v>
      </c>
    </row>
    <row r="4682" spans="1:14">
      <c r="A4682" s="13">
        <v>4681</v>
      </c>
      <c r="B4682" s="13">
        <v>2586</v>
      </c>
      <c r="C4682" s="13">
        <v>180</v>
      </c>
      <c r="D4682" s="13">
        <v>1</v>
      </c>
      <c r="E4682" s="13">
        <v>204.06</v>
      </c>
      <c r="F4682">
        <f t="shared" si="73"/>
        <v>204.06</v>
      </c>
      <c r="G4682" s="13">
        <v>4681</v>
      </c>
      <c r="H4682" s="28" t="str">
        <f>VLOOKUP(G4682,'Customer table'!A:H,8,FALSE)</f>
        <v>Non email user</v>
      </c>
      <c r="N4682">
        <v>1798.4</v>
      </c>
    </row>
    <row r="4683" spans="1:14">
      <c r="A4683" s="13">
        <v>4682</v>
      </c>
      <c r="B4683" s="13">
        <v>2586</v>
      </c>
      <c r="C4683" s="13">
        <v>124</v>
      </c>
      <c r="D4683" s="13">
        <v>1</v>
      </c>
      <c r="E4683" s="13">
        <v>159.92</v>
      </c>
      <c r="F4683">
        <f t="shared" si="73"/>
        <v>159.92</v>
      </c>
      <c r="G4683" s="13">
        <v>4682</v>
      </c>
      <c r="H4683" s="28" t="str">
        <f>VLOOKUP(G4683,'Customer table'!A:H,8,FALSE)</f>
        <v>Email user</v>
      </c>
      <c r="N4683">
        <v>1198.83</v>
      </c>
    </row>
    <row r="4684" spans="1:14">
      <c r="A4684" s="13">
        <v>4683</v>
      </c>
      <c r="B4684" s="13">
        <v>2587</v>
      </c>
      <c r="C4684" s="13">
        <v>56</v>
      </c>
      <c r="D4684" s="13">
        <v>1</v>
      </c>
      <c r="E4684" s="13">
        <v>788.31</v>
      </c>
      <c r="F4684">
        <f t="shared" si="73"/>
        <v>788.31</v>
      </c>
      <c r="G4684" s="13">
        <v>4683</v>
      </c>
      <c r="H4684" s="28" t="str">
        <f>VLOOKUP(G4684,'Customer table'!A:H,8,FALSE)</f>
        <v>Non email user</v>
      </c>
      <c r="N4684">
        <v>449.81</v>
      </c>
    </row>
    <row r="4685" spans="1:14">
      <c r="A4685" s="13">
        <v>4684</v>
      </c>
      <c r="B4685" s="13">
        <v>2588</v>
      </c>
      <c r="C4685" s="13">
        <v>52</v>
      </c>
      <c r="D4685" s="13">
        <v>1</v>
      </c>
      <c r="E4685" s="13">
        <v>1063.87</v>
      </c>
      <c r="F4685">
        <f t="shared" si="73"/>
        <v>1063.87</v>
      </c>
      <c r="G4685" s="13">
        <v>4684</v>
      </c>
      <c r="H4685" s="28" t="str">
        <f>VLOOKUP(G4685,'Customer table'!A:H,8,FALSE)</f>
        <v>Non email user</v>
      </c>
      <c r="N4685">
        <v>471.55</v>
      </c>
    </row>
    <row r="4686" spans="1:14">
      <c r="A4686" s="13">
        <v>4685</v>
      </c>
      <c r="B4686" s="13">
        <v>2588</v>
      </c>
      <c r="C4686" s="13">
        <v>165</v>
      </c>
      <c r="D4686" s="13">
        <v>1</v>
      </c>
      <c r="E4686" s="13">
        <v>377.58</v>
      </c>
      <c r="F4686">
        <f t="shared" si="73"/>
        <v>377.58</v>
      </c>
      <c r="G4686" s="13">
        <v>4685</v>
      </c>
      <c r="H4686" s="28" t="str">
        <f>VLOOKUP(G4686,'Customer table'!A:H,8,FALSE)</f>
        <v>Email user</v>
      </c>
      <c r="N4686">
        <v>1077.28</v>
      </c>
    </row>
    <row r="4687" spans="1:14">
      <c r="A4687" s="13">
        <v>4686</v>
      </c>
      <c r="B4687" s="13">
        <v>2589</v>
      </c>
      <c r="C4687" s="13">
        <v>161</v>
      </c>
      <c r="D4687" s="13">
        <v>1</v>
      </c>
      <c r="E4687" s="13">
        <v>406.33</v>
      </c>
      <c r="F4687">
        <f t="shared" si="73"/>
        <v>406.33</v>
      </c>
      <c r="G4687" s="13">
        <v>4686</v>
      </c>
      <c r="H4687" s="28" t="str">
        <f>VLOOKUP(G4687,'Customer table'!A:H,8,FALSE)</f>
        <v>Non email user</v>
      </c>
      <c r="N4687">
        <v>208.24</v>
      </c>
    </row>
    <row r="4688" spans="1:14">
      <c r="A4688" s="13">
        <v>4687</v>
      </c>
      <c r="B4688" s="13">
        <v>2589</v>
      </c>
      <c r="C4688" s="13">
        <v>1</v>
      </c>
      <c r="D4688" s="13">
        <v>2</v>
      </c>
      <c r="E4688" s="13">
        <v>440.02</v>
      </c>
      <c r="F4688">
        <f t="shared" si="73"/>
        <v>880.04</v>
      </c>
      <c r="G4688" s="13">
        <v>4687</v>
      </c>
      <c r="H4688" s="28" t="str">
        <f>VLOOKUP(G4688,'Customer table'!A:H,8,FALSE)</f>
        <v>Non email user</v>
      </c>
      <c r="N4688">
        <v>414.24</v>
      </c>
    </row>
    <row r="4689" spans="1:14">
      <c r="A4689" s="13">
        <v>4688</v>
      </c>
      <c r="B4689" s="13">
        <v>2589</v>
      </c>
      <c r="C4689" s="13">
        <v>127</v>
      </c>
      <c r="D4689" s="13">
        <v>1</v>
      </c>
      <c r="E4689" s="13">
        <v>39.71</v>
      </c>
      <c r="F4689">
        <f t="shared" si="73"/>
        <v>39.71</v>
      </c>
      <c r="G4689" s="13">
        <v>4688</v>
      </c>
      <c r="H4689" s="28" t="str">
        <f>VLOOKUP(G4689,'Customer table'!A:H,8,FALSE)</f>
        <v>Non email user</v>
      </c>
      <c r="N4689">
        <v>471.55</v>
      </c>
    </row>
    <row r="4690" spans="1:14">
      <c r="A4690" s="13">
        <v>4689</v>
      </c>
      <c r="B4690" s="13">
        <v>2590</v>
      </c>
      <c r="C4690" s="13">
        <v>51</v>
      </c>
      <c r="D4690" s="13">
        <v>1</v>
      </c>
      <c r="E4690" s="13">
        <v>1072.43</v>
      </c>
      <c r="F4690">
        <f t="shared" si="73"/>
        <v>1072.43</v>
      </c>
      <c r="G4690" s="13">
        <v>4689</v>
      </c>
      <c r="H4690" s="28" t="str">
        <f>VLOOKUP(G4690,'Customer table'!A:H,8,FALSE)</f>
        <v>Email user</v>
      </c>
      <c r="N4690">
        <v>471.55</v>
      </c>
    </row>
    <row r="4691" spans="1:14">
      <c r="A4691" s="13">
        <v>4690</v>
      </c>
      <c r="B4691" s="13">
        <v>2590</v>
      </c>
      <c r="C4691" s="13">
        <v>195</v>
      </c>
      <c r="D4691" s="13">
        <v>1</v>
      </c>
      <c r="E4691" s="13">
        <v>336.84</v>
      </c>
      <c r="F4691">
        <f t="shared" si="73"/>
        <v>336.84</v>
      </c>
      <c r="G4691" s="13">
        <v>4690</v>
      </c>
      <c r="H4691" s="28" t="str">
        <f>VLOOKUP(G4691,'Customer table'!A:H,8,FALSE)</f>
        <v>Non email user</v>
      </c>
      <c r="N4691">
        <v>1955.02</v>
      </c>
    </row>
    <row r="4692" spans="1:14">
      <c r="A4692" s="13">
        <v>4691</v>
      </c>
      <c r="B4692" s="13">
        <v>2590</v>
      </c>
      <c r="C4692" s="13">
        <v>157</v>
      </c>
      <c r="D4692" s="13">
        <v>1</v>
      </c>
      <c r="E4692" s="13">
        <v>256.68</v>
      </c>
      <c r="F4692">
        <f t="shared" si="73"/>
        <v>256.68</v>
      </c>
      <c r="G4692" s="13">
        <v>4691</v>
      </c>
      <c r="H4692" s="28" t="str">
        <f>VLOOKUP(G4692,'Customer table'!A:H,8,FALSE)</f>
        <v>Email user</v>
      </c>
      <c r="N4692">
        <v>486.42</v>
      </c>
    </row>
    <row r="4693" spans="1:14">
      <c r="A4693" s="13">
        <v>4692</v>
      </c>
      <c r="B4693" s="13">
        <v>2591</v>
      </c>
      <c r="C4693" s="13">
        <v>127</v>
      </c>
      <c r="D4693" s="13">
        <v>1</v>
      </c>
      <c r="E4693" s="13">
        <v>38.69</v>
      </c>
      <c r="F4693">
        <f t="shared" si="73"/>
        <v>38.69</v>
      </c>
      <c r="G4693" s="13">
        <v>4692</v>
      </c>
      <c r="H4693" s="28" t="str">
        <f>VLOOKUP(G4693,'Customer table'!A:H,8,FALSE)</f>
        <v>Non email user</v>
      </c>
      <c r="N4693">
        <v>142.43</v>
      </c>
    </row>
    <row r="4694" spans="1:14">
      <c r="A4694" s="13">
        <v>4693</v>
      </c>
      <c r="B4694" s="13">
        <v>2592</v>
      </c>
      <c r="C4694" s="13">
        <v>72</v>
      </c>
      <c r="D4694" s="13">
        <v>1</v>
      </c>
      <c r="E4694" s="13">
        <v>366.31</v>
      </c>
      <c r="F4694">
        <f t="shared" si="73"/>
        <v>366.31</v>
      </c>
      <c r="G4694" s="13">
        <v>4693</v>
      </c>
      <c r="H4694" s="28" t="str">
        <f>VLOOKUP(G4694,'Customer table'!A:H,8,FALSE)</f>
        <v>Email user</v>
      </c>
      <c r="N4694">
        <v>439.38</v>
      </c>
    </row>
    <row r="4695" spans="1:14">
      <c r="A4695" s="13">
        <v>4694</v>
      </c>
      <c r="B4695" s="13">
        <v>2593</v>
      </c>
      <c r="C4695" s="13">
        <v>174</v>
      </c>
      <c r="D4695" s="13">
        <v>3</v>
      </c>
      <c r="E4695" s="13">
        <v>274.33</v>
      </c>
      <c r="F4695">
        <f t="shared" si="73"/>
        <v>822.99</v>
      </c>
      <c r="G4695" s="13">
        <v>4694</v>
      </c>
      <c r="H4695" s="28" t="str">
        <f>VLOOKUP(G4695,'Customer table'!A:H,8,FALSE)</f>
        <v>Non email user</v>
      </c>
      <c r="N4695">
        <v>1052.16</v>
      </c>
    </row>
    <row r="4696" spans="1:14">
      <c r="A4696" s="13">
        <v>4695</v>
      </c>
      <c r="B4696" s="13">
        <v>2593</v>
      </c>
      <c r="C4696" s="13">
        <v>134</v>
      </c>
      <c r="D4696" s="13">
        <v>1</v>
      </c>
      <c r="E4696" s="13">
        <v>260.57</v>
      </c>
      <c r="F4696">
        <f t="shared" si="73"/>
        <v>260.57</v>
      </c>
      <c r="G4696" s="13">
        <v>4695</v>
      </c>
      <c r="H4696" s="28" t="str">
        <f>VLOOKUP(G4696,'Customer table'!A:H,8,FALSE)</f>
        <v>Non email user</v>
      </c>
      <c r="N4696">
        <v>376.78</v>
      </c>
    </row>
    <row r="4697" spans="1:14">
      <c r="A4697" s="13">
        <v>4696</v>
      </c>
      <c r="B4697" s="13">
        <v>2594</v>
      </c>
      <c r="C4697" s="13">
        <v>117</v>
      </c>
      <c r="D4697" s="13">
        <v>1</v>
      </c>
      <c r="E4697" s="13">
        <v>706.64</v>
      </c>
      <c r="F4697">
        <f t="shared" si="73"/>
        <v>706.64</v>
      </c>
      <c r="G4697" s="13">
        <v>4696</v>
      </c>
      <c r="H4697" s="28" t="str">
        <f>VLOOKUP(G4697,'Customer table'!A:H,8,FALSE)</f>
        <v>Email user</v>
      </c>
      <c r="N4697">
        <v>154.02</v>
      </c>
    </row>
    <row r="4698" spans="1:14">
      <c r="A4698" s="13">
        <v>4697</v>
      </c>
      <c r="B4698" s="13">
        <v>2594</v>
      </c>
      <c r="C4698" s="13">
        <v>166</v>
      </c>
      <c r="D4698" s="13">
        <v>1</v>
      </c>
      <c r="E4698" s="13">
        <v>265.95</v>
      </c>
      <c r="F4698">
        <f t="shared" si="73"/>
        <v>265.95</v>
      </c>
      <c r="G4698" s="13">
        <v>4697</v>
      </c>
      <c r="H4698" s="28" t="str">
        <f>VLOOKUP(G4698,'Customer table'!A:H,8,FALSE)</f>
        <v>Non email user</v>
      </c>
      <c r="N4698">
        <v>1377.36</v>
      </c>
    </row>
    <row r="4699" spans="1:14">
      <c r="A4699" s="13">
        <v>4698</v>
      </c>
      <c r="B4699" s="13">
        <v>2595</v>
      </c>
      <c r="C4699" s="13">
        <v>13</v>
      </c>
      <c r="D4699" s="13">
        <v>1</v>
      </c>
      <c r="E4699" s="13">
        <v>526.08</v>
      </c>
      <c r="F4699">
        <f t="shared" si="73"/>
        <v>526.08</v>
      </c>
      <c r="G4699" s="13">
        <v>4698</v>
      </c>
      <c r="H4699" s="28" t="str">
        <f>VLOOKUP(G4699,'Customer table'!A:H,8,FALSE)</f>
        <v>Non email user</v>
      </c>
      <c r="N4699">
        <v>496.71</v>
      </c>
    </row>
    <row r="4700" spans="1:14">
      <c r="A4700" s="13">
        <v>4699</v>
      </c>
      <c r="B4700" s="13">
        <v>2596</v>
      </c>
      <c r="C4700" s="13">
        <v>129</v>
      </c>
      <c r="D4700" s="13">
        <v>2</v>
      </c>
      <c r="E4700" s="13">
        <v>394.17</v>
      </c>
      <c r="F4700">
        <f t="shared" si="73"/>
        <v>788.34</v>
      </c>
      <c r="G4700" s="13">
        <v>4699</v>
      </c>
      <c r="H4700" s="28" t="str">
        <f>VLOOKUP(G4700,'Customer table'!A:H,8,FALSE)</f>
        <v>Non email user</v>
      </c>
      <c r="N4700">
        <v>948.86</v>
      </c>
    </row>
    <row r="4701" spans="1:14">
      <c r="A4701" s="13">
        <v>4700</v>
      </c>
      <c r="B4701" s="13">
        <v>2596</v>
      </c>
      <c r="C4701" s="13">
        <v>175</v>
      </c>
      <c r="D4701" s="13">
        <v>1</v>
      </c>
      <c r="E4701" s="13">
        <v>367.55</v>
      </c>
      <c r="F4701">
        <f t="shared" si="73"/>
        <v>367.55</v>
      </c>
      <c r="G4701" s="13">
        <v>4700</v>
      </c>
      <c r="H4701" s="28" t="str">
        <f>VLOOKUP(G4701,'Customer table'!A:H,8,FALSE)</f>
        <v>Non email user</v>
      </c>
      <c r="N4701">
        <v>1836.52</v>
      </c>
    </row>
    <row r="4702" spans="1:14">
      <c r="A4702" s="13">
        <v>4701</v>
      </c>
      <c r="B4702" s="13">
        <v>2597</v>
      </c>
      <c r="C4702" s="13">
        <v>166</v>
      </c>
      <c r="D4702" s="13">
        <v>1</v>
      </c>
      <c r="E4702" s="13">
        <v>265.95</v>
      </c>
      <c r="F4702">
        <f t="shared" si="73"/>
        <v>265.95</v>
      </c>
      <c r="G4702" s="13">
        <v>4701</v>
      </c>
      <c r="H4702" s="28" t="str">
        <f>VLOOKUP(G4702,'Customer table'!A:H,8,FALSE)</f>
        <v>Non email user</v>
      </c>
      <c r="N4702">
        <v>257.17</v>
      </c>
    </row>
    <row r="4703" spans="1:14">
      <c r="A4703" s="13">
        <v>4702</v>
      </c>
      <c r="B4703" s="13">
        <v>2597</v>
      </c>
      <c r="C4703" s="13">
        <v>133</v>
      </c>
      <c r="D4703" s="13">
        <v>2</v>
      </c>
      <c r="E4703" s="13">
        <v>164.76</v>
      </c>
      <c r="F4703">
        <f t="shared" si="73"/>
        <v>329.52</v>
      </c>
      <c r="G4703" s="13">
        <v>4702</v>
      </c>
      <c r="H4703" s="28" t="str">
        <f>VLOOKUP(G4703,'Customer table'!A:H,8,FALSE)</f>
        <v>Non email user</v>
      </c>
      <c r="N4703">
        <v>667.02</v>
      </c>
    </row>
    <row r="4704" spans="1:14">
      <c r="A4704" s="13">
        <v>4703</v>
      </c>
      <c r="B4704" s="13">
        <v>2598</v>
      </c>
      <c r="C4704" s="13">
        <v>198</v>
      </c>
      <c r="D4704" s="13">
        <v>3</v>
      </c>
      <c r="E4704" s="13">
        <v>413.05</v>
      </c>
      <c r="F4704">
        <f t="shared" si="73"/>
        <v>1239.15</v>
      </c>
      <c r="G4704" s="13">
        <v>4703</v>
      </c>
      <c r="H4704" s="28" t="str">
        <f>VLOOKUP(G4704,'Customer table'!A:H,8,FALSE)</f>
        <v>Non email user</v>
      </c>
      <c r="N4704">
        <v>200.91</v>
      </c>
    </row>
    <row r="4705" spans="1:14">
      <c r="A4705" s="13">
        <v>4704</v>
      </c>
      <c r="B4705" s="13">
        <v>2598</v>
      </c>
      <c r="C4705" s="13">
        <v>145</v>
      </c>
      <c r="D4705" s="13">
        <v>1</v>
      </c>
      <c r="E4705" s="13">
        <v>154.02</v>
      </c>
      <c r="F4705">
        <f t="shared" si="73"/>
        <v>154.02</v>
      </c>
      <c r="G4705" s="13">
        <v>4704</v>
      </c>
      <c r="H4705" s="28" t="str">
        <f>VLOOKUP(G4705,'Customer table'!A:H,8,FALSE)</f>
        <v>Non email user</v>
      </c>
      <c r="N4705">
        <v>1146.85</v>
      </c>
    </row>
    <row r="4706" spans="1:14">
      <c r="A4706" s="13">
        <v>4705</v>
      </c>
      <c r="B4706" s="13">
        <v>2598</v>
      </c>
      <c r="C4706" s="13">
        <v>153</v>
      </c>
      <c r="D4706" s="13">
        <v>1</v>
      </c>
      <c r="E4706" s="13">
        <v>318.02</v>
      </c>
      <c r="F4706">
        <f t="shared" si="73"/>
        <v>318.02</v>
      </c>
      <c r="G4706" s="13">
        <v>4705</v>
      </c>
      <c r="H4706" s="28" t="str">
        <f>VLOOKUP(G4706,'Customer table'!A:H,8,FALSE)</f>
        <v>Non email user</v>
      </c>
      <c r="N4706">
        <v>1836.52</v>
      </c>
    </row>
    <row r="4707" spans="1:14">
      <c r="A4707" s="13">
        <v>4706</v>
      </c>
      <c r="B4707" s="13">
        <v>2599</v>
      </c>
      <c r="C4707" s="13">
        <v>194</v>
      </c>
      <c r="D4707" s="13">
        <v>1</v>
      </c>
      <c r="E4707" s="13">
        <v>258.66</v>
      </c>
      <c r="F4707">
        <f t="shared" si="73"/>
        <v>258.66</v>
      </c>
      <c r="G4707" s="13">
        <v>4706</v>
      </c>
      <c r="H4707" s="28" t="str">
        <f>VLOOKUP(G4707,'Customer table'!A:H,8,FALSE)</f>
        <v>Email user</v>
      </c>
      <c r="N4707">
        <v>545.46</v>
      </c>
    </row>
    <row r="4708" spans="1:14">
      <c r="A4708" s="13">
        <v>4707</v>
      </c>
      <c r="B4708" s="13">
        <v>2599</v>
      </c>
      <c r="C4708" s="13">
        <v>3</v>
      </c>
      <c r="D4708" s="13">
        <v>1</v>
      </c>
      <c r="E4708" s="13">
        <v>539.1</v>
      </c>
      <c r="F4708">
        <f t="shared" si="73"/>
        <v>539.1</v>
      </c>
      <c r="G4708" s="13">
        <v>4707</v>
      </c>
      <c r="H4708" s="28" t="str">
        <f>VLOOKUP(G4708,'Customer table'!A:H,8,FALSE)</f>
        <v>Non email user</v>
      </c>
      <c r="N4708">
        <v>274.33</v>
      </c>
    </row>
    <row r="4709" spans="1:14">
      <c r="A4709" s="13">
        <v>4708</v>
      </c>
      <c r="B4709" s="13">
        <v>2600</v>
      </c>
      <c r="C4709" s="13">
        <v>191</v>
      </c>
      <c r="D4709" s="13">
        <v>1</v>
      </c>
      <c r="E4709" s="13">
        <v>485.49</v>
      </c>
      <c r="F4709">
        <f t="shared" si="73"/>
        <v>485.49</v>
      </c>
      <c r="G4709" s="13">
        <v>4708</v>
      </c>
      <c r="H4709" s="28" t="str">
        <f>VLOOKUP(G4709,'Customer table'!A:H,8,FALSE)</f>
        <v>Non email user</v>
      </c>
      <c r="N4709">
        <v>1777.25</v>
      </c>
    </row>
    <row r="4710" spans="1:14">
      <c r="A4710" s="13">
        <v>4709</v>
      </c>
      <c r="B4710" s="13">
        <v>2600</v>
      </c>
      <c r="C4710" s="13">
        <v>117</v>
      </c>
      <c r="D4710" s="13">
        <v>2</v>
      </c>
      <c r="E4710" s="13">
        <v>815.03</v>
      </c>
      <c r="F4710">
        <f t="shared" si="73"/>
        <v>1630.06</v>
      </c>
      <c r="G4710" s="13">
        <v>4709</v>
      </c>
      <c r="H4710" s="28" t="str">
        <f>VLOOKUP(G4710,'Customer table'!A:H,8,FALSE)</f>
        <v>Non email user</v>
      </c>
      <c r="N4710">
        <v>496.71</v>
      </c>
    </row>
    <row r="4711" spans="1:14">
      <c r="A4711" s="13">
        <v>4710</v>
      </c>
      <c r="B4711" s="13">
        <v>2601</v>
      </c>
      <c r="C4711" s="13">
        <v>31</v>
      </c>
      <c r="D4711" s="13">
        <v>1</v>
      </c>
      <c r="E4711" s="13">
        <v>487.37</v>
      </c>
      <c r="F4711">
        <f t="shared" si="73"/>
        <v>487.37</v>
      </c>
      <c r="G4711" s="13">
        <v>4710</v>
      </c>
      <c r="H4711" s="28" t="str">
        <f>VLOOKUP(G4711,'Customer table'!A:H,8,FALSE)</f>
        <v>Email user</v>
      </c>
      <c r="N4711">
        <v>791.04</v>
      </c>
    </row>
    <row r="4712" spans="1:14">
      <c r="A4712" s="13">
        <v>4711</v>
      </c>
      <c r="B4712" s="13">
        <v>2602</v>
      </c>
      <c r="C4712" s="13">
        <v>86</v>
      </c>
      <c r="D4712" s="13">
        <v>1</v>
      </c>
      <c r="E4712" s="13">
        <v>197.75</v>
      </c>
      <c r="F4712">
        <f t="shared" si="73"/>
        <v>197.75</v>
      </c>
      <c r="G4712" s="13">
        <v>4711</v>
      </c>
      <c r="H4712" s="28" t="str">
        <f>VLOOKUP(G4712,'Customer table'!A:H,8,FALSE)</f>
        <v>Non email user</v>
      </c>
      <c r="N4712">
        <v>1016.02</v>
      </c>
    </row>
    <row r="4713" spans="1:14">
      <c r="A4713" s="13">
        <v>4712</v>
      </c>
      <c r="B4713" s="13">
        <v>2602</v>
      </c>
      <c r="C4713" s="13">
        <v>193</v>
      </c>
      <c r="D4713" s="13">
        <v>1</v>
      </c>
      <c r="E4713" s="13">
        <v>471.55</v>
      </c>
      <c r="F4713">
        <f t="shared" si="73"/>
        <v>471.55</v>
      </c>
      <c r="G4713" s="13">
        <v>4712</v>
      </c>
      <c r="H4713" s="28" t="str">
        <f>VLOOKUP(G4713,'Customer table'!A:H,8,FALSE)</f>
        <v>Email user</v>
      </c>
      <c r="N4713">
        <v>1417.1</v>
      </c>
    </row>
    <row r="4714" spans="1:14">
      <c r="A4714" s="13">
        <v>4713</v>
      </c>
      <c r="B4714" s="13">
        <v>2603</v>
      </c>
      <c r="C4714" s="13">
        <v>106</v>
      </c>
      <c r="D4714" s="13">
        <v>1</v>
      </c>
      <c r="E4714" s="13">
        <v>618.93</v>
      </c>
      <c r="F4714">
        <f t="shared" si="73"/>
        <v>618.93</v>
      </c>
      <c r="G4714" s="13">
        <v>4713</v>
      </c>
      <c r="H4714" s="28" t="str">
        <f>VLOOKUP(G4714,'Customer table'!A:H,8,FALSE)</f>
        <v>Email user</v>
      </c>
      <c r="N4714">
        <v>1071.23</v>
      </c>
    </row>
    <row r="4715" spans="1:14">
      <c r="A4715" s="13">
        <v>4714</v>
      </c>
      <c r="B4715" s="13">
        <v>2604</v>
      </c>
      <c r="C4715" s="13">
        <v>85</v>
      </c>
      <c r="D4715" s="13">
        <v>1</v>
      </c>
      <c r="E4715" s="13">
        <v>359.28</v>
      </c>
      <c r="F4715">
        <f t="shared" si="73"/>
        <v>359.28</v>
      </c>
      <c r="G4715" s="13">
        <v>4714</v>
      </c>
      <c r="H4715" s="28" t="str">
        <f>VLOOKUP(G4715,'Customer table'!A:H,8,FALSE)</f>
        <v>Non email user</v>
      </c>
      <c r="N4715">
        <v>1816.72</v>
      </c>
    </row>
    <row r="4716" spans="1:14">
      <c r="A4716" s="13">
        <v>4715</v>
      </c>
      <c r="B4716" s="13">
        <v>2605</v>
      </c>
      <c r="C4716" s="13">
        <v>139</v>
      </c>
      <c r="D4716" s="13">
        <v>1</v>
      </c>
      <c r="E4716" s="13">
        <v>214.93</v>
      </c>
      <c r="F4716">
        <f t="shared" si="73"/>
        <v>214.93</v>
      </c>
      <c r="G4716" s="13">
        <v>4715</v>
      </c>
      <c r="H4716" s="28" t="str">
        <f>VLOOKUP(G4716,'Customer table'!A:H,8,FALSE)</f>
        <v>Non email user</v>
      </c>
      <c r="N4716">
        <v>1071.23</v>
      </c>
    </row>
    <row r="4717" spans="1:14">
      <c r="A4717" s="13">
        <v>4716</v>
      </c>
      <c r="B4717" s="13">
        <v>2606</v>
      </c>
      <c r="C4717" s="13">
        <v>193</v>
      </c>
      <c r="D4717" s="13">
        <v>1</v>
      </c>
      <c r="E4717" s="13">
        <v>471.55</v>
      </c>
      <c r="F4717">
        <f t="shared" si="73"/>
        <v>471.55</v>
      </c>
      <c r="G4717" s="13">
        <v>4716</v>
      </c>
      <c r="H4717" s="28" t="str">
        <f>VLOOKUP(G4717,'Customer table'!A:H,8,FALSE)</f>
        <v>Non email user</v>
      </c>
      <c r="N4717">
        <v>284.14</v>
      </c>
    </row>
    <row r="4718" spans="1:14">
      <c r="A4718" s="13">
        <v>4717</v>
      </c>
      <c r="B4718" s="13">
        <v>2607</v>
      </c>
      <c r="C4718" s="13">
        <v>149</v>
      </c>
      <c r="D4718" s="13">
        <v>1</v>
      </c>
      <c r="E4718" s="13">
        <v>183.34</v>
      </c>
      <c r="F4718">
        <f t="shared" si="73"/>
        <v>183.34</v>
      </c>
      <c r="G4718" s="13">
        <v>4717</v>
      </c>
      <c r="H4718" s="28" t="str">
        <f>VLOOKUP(G4718,'Customer table'!A:H,8,FALSE)</f>
        <v>Non email user</v>
      </c>
      <c r="N4718">
        <v>899.2</v>
      </c>
    </row>
    <row r="4719" spans="1:14">
      <c r="A4719" s="13">
        <v>4718</v>
      </c>
      <c r="B4719" s="13">
        <v>2607</v>
      </c>
      <c r="C4719" s="13">
        <v>114</v>
      </c>
      <c r="D4719" s="13">
        <v>2</v>
      </c>
      <c r="E4719" s="13">
        <v>787.06</v>
      </c>
      <c r="F4719">
        <f t="shared" si="73"/>
        <v>1574.12</v>
      </c>
      <c r="G4719" s="13">
        <v>4718</v>
      </c>
      <c r="H4719" s="28" t="str">
        <f>VLOOKUP(G4719,'Customer table'!A:H,8,FALSE)</f>
        <v>Non email user</v>
      </c>
      <c r="N4719">
        <v>159.37</v>
      </c>
    </row>
    <row r="4720" spans="1:14">
      <c r="A4720" s="13">
        <v>4719</v>
      </c>
      <c r="B4720" s="13">
        <v>2608</v>
      </c>
      <c r="C4720" s="13">
        <v>99</v>
      </c>
      <c r="D4720" s="13">
        <v>1</v>
      </c>
      <c r="E4720" s="13">
        <v>374.8</v>
      </c>
      <c r="F4720">
        <f t="shared" si="73"/>
        <v>374.8</v>
      </c>
      <c r="G4720" s="13">
        <v>4719</v>
      </c>
      <c r="H4720" s="28" t="str">
        <f>VLOOKUP(G4720,'Customer table'!A:H,8,FALSE)</f>
        <v>Non email user</v>
      </c>
      <c r="N4720">
        <v>217.07</v>
      </c>
    </row>
    <row r="4721" spans="1:14">
      <c r="A4721" s="13">
        <v>4720</v>
      </c>
      <c r="B4721" s="13">
        <v>2608</v>
      </c>
      <c r="C4721" s="13">
        <v>152</v>
      </c>
      <c r="D4721" s="13">
        <v>2</v>
      </c>
      <c r="E4721" s="13">
        <v>360.28</v>
      </c>
      <c r="F4721">
        <f t="shared" si="73"/>
        <v>720.56</v>
      </c>
      <c r="G4721" s="13">
        <v>4720</v>
      </c>
      <c r="H4721" s="28" t="str">
        <f>VLOOKUP(G4721,'Customer table'!A:H,8,FALSE)</f>
        <v>Email user</v>
      </c>
      <c r="N4721">
        <v>143.47</v>
      </c>
    </row>
    <row r="4722" spans="1:14">
      <c r="A4722" s="13">
        <v>4721</v>
      </c>
      <c r="B4722" s="13">
        <v>2609</v>
      </c>
      <c r="C4722" s="13">
        <v>50</v>
      </c>
      <c r="D4722" s="13">
        <v>1</v>
      </c>
      <c r="E4722" s="13">
        <v>1146.85</v>
      </c>
      <c r="F4722">
        <f t="shared" si="73"/>
        <v>1146.85</v>
      </c>
      <c r="G4722" s="13">
        <v>4721</v>
      </c>
      <c r="H4722" s="28" t="str">
        <f>VLOOKUP(G4722,'Customer table'!A:H,8,FALSE)</f>
        <v>Email user</v>
      </c>
      <c r="N4722">
        <v>447.91</v>
      </c>
    </row>
    <row r="4723" spans="1:14">
      <c r="A4723" s="13">
        <v>4722</v>
      </c>
      <c r="B4723" s="13">
        <v>2609</v>
      </c>
      <c r="C4723" s="13">
        <v>88</v>
      </c>
      <c r="D4723" s="13">
        <v>2</v>
      </c>
      <c r="E4723" s="13">
        <v>719.27</v>
      </c>
      <c r="F4723">
        <f t="shared" si="73"/>
        <v>1438.54</v>
      </c>
      <c r="G4723" s="13">
        <v>4722</v>
      </c>
      <c r="H4723" s="28" t="str">
        <f>VLOOKUP(G4723,'Customer table'!A:H,8,FALSE)</f>
        <v>Email user</v>
      </c>
      <c r="N4723">
        <v>30.63</v>
      </c>
    </row>
    <row r="4724" spans="1:14">
      <c r="A4724" s="13">
        <v>4723</v>
      </c>
      <c r="B4724" s="13">
        <v>2609</v>
      </c>
      <c r="C4724" s="13">
        <v>35</v>
      </c>
      <c r="D4724" s="13">
        <v>1</v>
      </c>
      <c r="E4724" s="13">
        <v>1777.25</v>
      </c>
      <c r="F4724">
        <f t="shared" si="73"/>
        <v>1777.25</v>
      </c>
      <c r="G4724" s="13">
        <v>4723</v>
      </c>
      <c r="H4724" s="28" t="str">
        <f>VLOOKUP(G4724,'Customer table'!A:H,8,FALSE)</f>
        <v>Non email user</v>
      </c>
      <c r="N4724">
        <v>1862.96</v>
      </c>
    </row>
    <row r="4725" spans="1:14">
      <c r="A4725" s="13">
        <v>4724</v>
      </c>
      <c r="B4725" s="13">
        <v>2610</v>
      </c>
      <c r="C4725" s="13">
        <v>119</v>
      </c>
      <c r="D4725" s="13">
        <v>2</v>
      </c>
      <c r="E4725" s="13">
        <v>475.16</v>
      </c>
      <c r="F4725">
        <f t="shared" si="73"/>
        <v>950.32</v>
      </c>
      <c r="G4725" s="13">
        <v>4724</v>
      </c>
      <c r="H4725" s="28" t="str">
        <f>VLOOKUP(G4725,'Customer table'!A:H,8,FALSE)</f>
        <v>Non email user</v>
      </c>
      <c r="N4725">
        <v>219.69</v>
      </c>
    </row>
    <row r="4726" spans="1:14">
      <c r="A4726" s="13">
        <v>4725</v>
      </c>
      <c r="B4726" s="13">
        <v>2610</v>
      </c>
      <c r="C4726" s="13">
        <v>158</v>
      </c>
      <c r="D4726" s="13">
        <v>1</v>
      </c>
      <c r="E4726" s="13">
        <v>187.89</v>
      </c>
      <c r="F4726">
        <f t="shared" si="73"/>
        <v>187.89</v>
      </c>
      <c r="G4726" s="13">
        <v>4725</v>
      </c>
      <c r="H4726" s="28" t="str">
        <f>VLOOKUP(G4726,'Customer table'!A:H,8,FALSE)</f>
        <v>Non email user</v>
      </c>
      <c r="N4726">
        <v>422.21</v>
      </c>
    </row>
    <row r="4727" spans="1:14">
      <c r="A4727" s="13">
        <v>4726</v>
      </c>
      <c r="B4727" s="13">
        <v>2611</v>
      </c>
      <c r="C4727" s="13">
        <v>7</v>
      </c>
      <c r="D4727" s="13">
        <v>1</v>
      </c>
      <c r="E4727" s="13">
        <v>1526.88</v>
      </c>
      <c r="F4727">
        <f t="shared" si="73"/>
        <v>1526.88</v>
      </c>
      <c r="G4727" s="13">
        <v>4726</v>
      </c>
      <c r="H4727" s="28" t="str">
        <f>VLOOKUP(G4727,'Customer table'!A:H,8,FALSE)</f>
        <v>Non email user</v>
      </c>
      <c r="N4727">
        <v>112.48</v>
      </c>
    </row>
    <row r="4728" spans="1:14">
      <c r="A4728" s="13">
        <v>4727</v>
      </c>
      <c r="B4728" s="13">
        <v>2611</v>
      </c>
      <c r="C4728" s="13">
        <v>200</v>
      </c>
      <c r="D4728" s="13">
        <v>1</v>
      </c>
      <c r="E4728" s="13">
        <v>105.06</v>
      </c>
      <c r="F4728">
        <f t="shared" si="73"/>
        <v>105.06</v>
      </c>
      <c r="G4728" s="13">
        <v>4727</v>
      </c>
      <c r="H4728" s="28" t="str">
        <f>VLOOKUP(G4728,'Customer table'!A:H,8,FALSE)</f>
        <v>Non email user</v>
      </c>
      <c r="N4728">
        <v>2725.65</v>
      </c>
    </row>
    <row r="4729" spans="1:14">
      <c r="A4729" s="13">
        <v>4728</v>
      </c>
      <c r="B4729" s="13">
        <v>2612</v>
      </c>
      <c r="C4729" s="13">
        <v>61</v>
      </c>
      <c r="D4729" s="13">
        <v>1</v>
      </c>
      <c r="E4729" s="13">
        <v>776.21</v>
      </c>
      <c r="F4729">
        <f t="shared" si="73"/>
        <v>776.21</v>
      </c>
      <c r="G4729" s="13">
        <v>4728</v>
      </c>
      <c r="H4729" s="28" t="str">
        <f>VLOOKUP(G4729,'Customer table'!A:H,8,FALSE)</f>
        <v>Email user</v>
      </c>
      <c r="N4729">
        <v>532.62</v>
      </c>
    </row>
    <row r="4730" spans="1:14">
      <c r="A4730" s="13">
        <v>4729</v>
      </c>
      <c r="B4730" s="13">
        <v>2613</v>
      </c>
      <c r="C4730" s="13">
        <v>39</v>
      </c>
      <c r="D4730" s="13">
        <v>1</v>
      </c>
      <c r="E4730" s="13">
        <v>1673.19</v>
      </c>
      <c r="F4730">
        <f t="shared" si="73"/>
        <v>1673.19</v>
      </c>
      <c r="G4730" s="13">
        <v>4729</v>
      </c>
      <c r="H4730" s="28" t="str">
        <f>VLOOKUP(G4730,'Customer table'!A:H,8,FALSE)</f>
        <v>Non email user</v>
      </c>
      <c r="N4730">
        <v>1858.95</v>
      </c>
    </row>
    <row r="4731" spans="1:14">
      <c r="A4731" s="13">
        <v>4730</v>
      </c>
      <c r="B4731" s="13">
        <v>2614</v>
      </c>
      <c r="C4731" s="13">
        <v>148</v>
      </c>
      <c r="D4731" s="13">
        <v>1</v>
      </c>
      <c r="E4731" s="13">
        <v>256.17</v>
      </c>
      <c r="F4731">
        <f t="shared" si="73"/>
        <v>256.17</v>
      </c>
      <c r="G4731" s="13">
        <v>4730</v>
      </c>
      <c r="H4731" s="28" t="str">
        <f>VLOOKUP(G4731,'Customer table'!A:H,8,FALSE)</f>
        <v>Non email user</v>
      </c>
      <c r="N4731">
        <v>246.51</v>
      </c>
    </row>
    <row r="4732" spans="1:14">
      <c r="A4732" s="13">
        <v>4731</v>
      </c>
      <c r="B4732" s="13">
        <v>2615</v>
      </c>
      <c r="C4732" s="13">
        <v>14</v>
      </c>
      <c r="D4732" s="13">
        <v>1</v>
      </c>
      <c r="E4732" s="13">
        <v>1816.72</v>
      </c>
      <c r="F4732">
        <f t="shared" si="73"/>
        <v>1816.72</v>
      </c>
      <c r="G4732" s="13">
        <v>4731</v>
      </c>
      <c r="H4732" s="28" t="str">
        <f>VLOOKUP(G4732,'Customer table'!A:H,8,FALSE)</f>
        <v>Email user</v>
      </c>
      <c r="N4732">
        <v>528.49</v>
      </c>
    </row>
    <row r="4733" spans="1:14">
      <c r="A4733" s="13">
        <v>4732</v>
      </c>
      <c r="B4733" s="13">
        <v>2615</v>
      </c>
      <c r="C4733" s="13">
        <v>37</v>
      </c>
      <c r="D4733" s="13">
        <v>1</v>
      </c>
      <c r="E4733" s="13">
        <v>1452.91</v>
      </c>
      <c r="F4733">
        <f t="shared" si="73"/>
        <v>1452.91</v>
      </c>
      <c r="G4733" s="13">
        <v>4732</v>
      </c>
      <c r="H4733" s="28" t="str">
        <f>VLOOKUP(G4733,'Customer table'!A:H,8,FALSE)</f>
        <v>Non email user</v>
      </c>
      <c r="N4733">
        <v>325.76</v>
      </c>
    </row>
    <row r="4734" spans="1:14">
      <c r="A4734" s="13">
        <v>4733</v>
      </c>
      <c r="B4734" s="13">
        <v>2616</v>
      </c>
      <c r="C4734" s="13">
        <v>68</v>
      </c>
      <c r="D4734" s="13">
        <v>1</v>
      </c>
      <c r="E4734" s="13">
        <v>449.81</v>
      </c>
      <c r="F4734">
        <f t="shared" si="73"/>
        <v>449.81</v>
      </c>
      <c r="G4734" s="13">
        <v>4733</v>
      </c>
      <c r="H4734" s="28" t="str">
        <f>VLOOKUP(G4734,'Customer table'!A:H,8,FALSE)</f>
        <v>Non email user</v>
      </c>
      <c r="N4734">
        <v>1041.26</v>
      </c>
    </row>
    <row r="4735" spans="1:14">
      <c r="A4735" s="13">
        <v>4734</v>
      </c>
      <c r="B4735" s="13">
        <v>2616</v>
      </c>
      <c r="C4735" s="13">
        <v>23</v>
      </c>
      <c r="D4735" s="13">
        <v>1</v>
      </c>
      <c r="E4735" s="13">
        <v>766.48</v>
      </c>
      <c r="F4735">
        <f t="shared" si="73"/>
        <v>766.48</v>
      </c>
      <c r="G4735" s="13">
        <v>4734</v>
      </c>
      <c r="H4735" s="28" t="str">
        <f>VLOOKUP(G4735,'Customer table'!A:H,8,FALSE)</f>
        <v>Email user</v>
      </c>
      <c r="N4735">
        <v>1860.2</v>
      </c>
    </row>
    <row r="4736" spans="1:14">
      <c r="A4736" s="13">
        <v>4735</v>
      </c>
      <c r="B4736" s="13">
        <v>2617</v>
      </c>
      <c r="C4736" s="13">
        <v>91</v>
      </c>
      <c r="D4736" s="13">
        <v>1</v>
      </c>
      <c r="E4736" s="13">
        <v>157.92</v>
      </c>
      <c r="F4736">
        <f t="shared" si="73"/>
        <v>157.92</v>
      </c>
      <c r="G4736" s="13">
        <v>4735</v>
      </c>
      <c r="H4736" s="28" t="str">
        <f>VLOOKUP(G4736,'Customer table'!A:H,8,FALSE)</f>
        <v>Email user</v>
      </c>
      <c r="N4736">
        <v>440.02</v>
      </c>
    </row>
    <row r="4737" spans="1:14">
      <c r="A4737" s="13">
        <v>4736</v>
      </c>
      <c r="B4737" s="13">
        <v>2617</v>
      </c>
      <c r="C4737" s="13">
        <v>191</v>
      </c>
      <c r="D4737" s="13">
        <v>1</v>
      </c>
      <c r="E4737" s="13">
        <v>485.49</v>
      </c>
      <c r="F4737">
        <f t="shared" si="73"/>
        <v>485.49</v>
      </c>
      <c r="G4737" s="13">
        <v>4736</v>
      </c>
      <c r="H4737" s="28" t="str">
        <f>VLOOKUP(G4737,'Customer table'!A:H,8,FALSE)</f>
        <v>Email user</v>
      </c>
      <c r="N4737">
        <v>479.1</v>
      </c>
    </row>
    <row r="4738" spans="1:14">
      <c r="A4738" s="13">
        <v>4737</v>
      </c>
      <c r="B4738" s="13">
        <v>2618</v>
      </c>
      <c r="C4738" s="13">
        <v>72</v>
      </c>
      <c r="D4738" s="13">
        <v>1</v>
      </c>
      <c r="E4738" s="13">
        <v>366.31</v>
      </c>
      <c r="F4738">
        <f t="shared" ref="F4738:F4801" si="74">E4738*D4738</f>
        <v>366.31</v>
      </c>
      <c r="G4738" s="13">
        <v>4737</v>
      </c>
      <c r="H4738" s="28" t="str">
        <f>VLOOKUP(G4738,'Customer table'!A:H,8,FALSE)</f>
        <v>Non email user</v>
      </c>
      <c r="N4738">
        <v>759.97</v>
      </c>
    </row>
    <row r="4739" spans="1:14">
      <c r="A4739" s="13">
        <v>4738</v>
      </c>
      <c r="B4739" s="13">
        <v>2618</v>
      </c>
      <c r="C4739" s="13">
        <v>129</v>
      </c>
      <c r="D4739" s="13">
        <v>1</v>
      </c>
      <c r="E4739" s="13">
        <v>394.17</v>
      </c>
      <c r="F4739">
        <f t="shared" si="74"/>
        <v>394.17</v>
      </c>
      <c r="G4739" s="13">
        <v>4738</v>
      </c>
      <c r="H4739" s="28" t="str">
        <f>VLOOKUP(G4739,'Customer table'!A:H,8,FALSE)</f>
        <v>Email user</v>
      </c>
      <c r="N4739">
        <v>539.1</v>
      </c>
    </row>
    <row r="4740" spans="1:14">
      <c r="A4740" s="13">
        <v>4739</v>
      </c>
      <c r="B4740" s="13">
        <v>2619</v>
      </c>
      <c r="C4740" s="13">
        <v>74</v>
      </c>
      <c r="D4740" s="13">
        <v>1</v>
      </c>
      <c r="E4740" s="13">
        <v>578.97</v>
      </c>
      <c r="F4740">
        <f t="shared" si="74"/>
        <v>578.97</v>
      </c>
      <c r="G4740" s="13">
        <v>4739</v>
      </c>
      <c r="H4740" s="28" t="str">
        <f>VLOOKUP(G4740,'Customer table'!A:H,8,FALSE)</f>
        <v>Non email user</v>
      </c>
      <c r="N4740">
        <v>265.95</v>
      </c>
    </row>
    <row r="4741" spans="1:14">
      <c r="A4741" s="13">
        <v>4740</v>
      </c>
      <c r="B4741" s="13">
        <v>2619</v>
      </c>
      <c r="C4741" s="13">
        <v>145</v>
      </c>
      <c r="D4741" s="13">
        <v>1</v>
      </c>
      <c r="E4741" s="13">
        <v>154.02</v>
      </c>
      <c r="F4741">
        <f t="shared" si="74"/>
        <v>154.02</v>
      </c>
      <c r="G4741" s="13">
        <v>4740</v>
      </c>
      <c r="H4741" s="28" t="str">
        <f>VLOOKUP(G4741,'Customer table'!A:H,8,FALSE)</f>
        <v>Non email user</v>
      </c>
      <c r="N4741">
        <v>1365.96</v>
      </c>
    </row>
    <row r="4742" spans="1:14">
      <c r="A4742" s="13">
        <v>4741</v>
      </c>
      <c r="B4742" s="13">
        <v>2619</v>
      </c>
      <c r="C4742" s="13">
        <v>191</v>
      </c>
      <c r="D4742" s="13">
        <v>1</v>
      </c>
      <c r="E4742" s="13">
        <v>485.49</v>
      </c>
      <c r="F4742">
        <f t="shared" si="74"/>
        <v>485.49</v>
      </c>
      <c r="G4742" s="13">
        <v>4741</v>
      </c>
      <c r="H4742" s="28" t="str">
        <f>VLOOKUP(G4742,'Customer table'!A:H,8,FALSE)</f>
        <v>Non email user</v>
      </c>
      <c r="N4742">
        <v>105.06</v>
      </c>
    </row>
    <row r="4743" spans="1:14">
      <c r="A4743" s="13">
        <v>4742</v>
      </c>
      <c r="B4743" s="13">
        <v>2620</v>
      </c>
      <c r="C4743" s="13">
        <v>7</v>
      </c>
      <c r="D4743" s="13">
        <v>1</v>
      </c>
      <c r="E4743" s="13">
        <v>1695.09</v>
      </c>
      <c r="F4743">
        <f t="shared" si="74"/>
        <v>1695.09</v>
      </c>
      <c r="G4743" s="13">
        <v>4742</v>
      </c>
      <c r="H4743" s="28" t="str">
        <f>VLOOKUP(G4743,'Customer table'!A:H,8,FALSE)</f>
        <v>Non email user</v>
      </c>
      <c r="N4743">
        <v>393.06</v>
      </c>
    </row>
    <row r="4744" spans="1:14">
      <c r="A4744" s="13">
        <v>4743</v>
      </c>
      <c r="B4744" s="13">
        <v>2621</v>
      </c>
      <c r="C4744" s="13">
        <v>98</v>
      </c>
      <c r="D4744" s="13">
        <v>1</v>
      </c>
      <c r="E4744" s="13">
        <v>941.99</v>
      </c>
      <c r="F4744">
        <f t="shared" si="74"/>
        <v>941.99</v>
      </c>
      <c r="G4744" s="13">
        <v>4743</v>
      </c>
      <c r="H4744" s="28" t="str">
        <f>VLOOKUP(G4744,'Customer table'!A:H,8,FALSE)</f>
        <v>Email user</v>
      </c>
      <c r="N4744">
        <v>245.65</v>
      </c>
    </row>
    <row r="4745" spans="1:14">
      <c r="A4745" s="13">
        <v>4744</v>
      </c>
      <c r="B4745" s="13">
        <v>2621</v>
      </c>
      <c r="C4745" s="13">
        <v>51</v>
      </c>
      <c r="D4745" s="13">
        <v>1</v>
      </c>
      <c r="E4745" s="13">
        <v>1072.43</v>
      </c>
      <c r="F4745">
        <f t="shared" si="74"/>
        <v>1072.43</v>
      </c>
      <c r="G4745" s="13">
        <v>4744</v>
      </c>
      <c r="H4745" s="28" t="str">
        <f>VLOOKUP(G4745,'Customer table'!A:H,8,FALSE)</f>
        <v>Non email user</v>
      </c>
      <c r="N4745">
        <v>329.52</v>
      </c>
    </row>
    <row r="4746" spans="1:14">
      <c r="A4746" s="13">
        <v>4745</v>
      </c>
      <c r="B4746" s="13">
        <v>2621</v>
      </c>
      <c r="C4746" s="13">
        <v>27</v>
      </c>
      <c r="D4746" s="13">
        <v>3</v>
      </c>
      <c r="E4746" s="13">
        <v>628.59</v>
      </c>
      <c r="F4746">
        <f t="shared" si="74"/>
        <v>1885.77</v>
      </c>
      <c r="G4746" s="13">
        <v>4745</v>
      </c>
      <c r="H4746" s="28" t="str">
        <f>VLOOKUP(G4746,'Customer table'!A:H,8,FALSE)</f>
        <v>Email user</v>
      </c>
      <c r="N4746">
        <v>401.69</v>
      </c>
    </row>
    <row r="4747" spans="1:14">
      <c r="A4747" s="13">
        <v>4746</v>
      </c>
      <c r="B4747" s="13">
        <v>2622</v>
      </c>
      <c r="C4747" s="13">
        <v>148</v>
      </c>
      <c r="D4747" s="13">
        <v>2</v>
      </c>
      <c r="E4747" s="13">
        <v>256.17</v>
      </c>
      <c r="F4747">
        <f t="shared" si="74"/>
        <v>512.34</v>
      </c>
      <c r="G4747" s="13">
        <v>4746</v>
      </c>
      <c r="H4747" s="28" t="str">
        <f>VLOOKUP(G4747,'Customer table'!A:H,8,FALSE)</f>
        <v>Email user</v>
      </c>
      <c r="N4747">
        <v>691.55</v>
      </c>
    </row>
    <row r="4748" spans="1:14">
      <c r="A4748" s="13">
        <v>4747</v>
      </c>
      <c r="B4748" s="13">
        <v>2622</v>
      </c>
      <c r="C4748" s="13">
        <v>5</v>
      </c>
      <c r="D4748" s="13">
        <v>2</v>
      </c>
      <c r="E4748" s="13">
        <v>390.51</v>
      </c>
      <c r="F4748">
        <f t="shared" si="74"/>
        <v>781.02</v>
      </c>
      <c r="G4748" s="13">
        <v>4747</v>
      </c>
      <c r="H4748" s="28" t="str">
        <f>VLOOKUP(G4748,'Customer table'!A:H,8,FALSE)</f>
        <v>Email user</v>
      </c>
      <c r="N4748">
        <v>140.76</v>
      </c>
    </row>
    <row r="4749" spans="1:14">
      <c r="A4749" s="13">
        <v>4748</v>
      </c>
      <c r="B4749" s="13">
        <v>2623</v>
      </c>
      <c r="C4749" s="13">
        <v>23</v>
      </c>
      <c r="D4749" s="13">
        <v>2</v>
      </c>
      <c r="E4749" s="13">
        <v>766.48</v>
      </c>
      <c r="F4749">
        <f t="shared" si="74"/>
        <v>1532.96</v>
      </c>
      <c r="G4749" s="13">
        <v>4748</v>
      </c>
      <c r="H4749" s="28" t="str">
        <f>VLOOKUP(G4749,'Customer table'!A:H,8,FALSE)</f>
        <v>Non email user</v>
      </c>
      <c r="N4749">
        <v>265.95</v>
      </c>
    </row>
    <row r="4750" spans="1:14">
      <c r="A4750" s="13">
        <v>4749</v>
      </c>
      <c r="B4750" s="13">
        <v>2624</v>
      </c>
      <c r="C4750" s="13">
        <v>69</v>
      </c>
      <c r="D4750" s="13">
        <v>1</v>
      </c>
      <c r="E4750" s="13">
        <v>915.58</v>
      </c>
      <c r="F4750">
        <f t="shared" si="74"/>
        <v>915.58</v>
      </c>
      <c r="G4750" s="13">
        <v>4749</v>
      </c>
      <c r="H4750" s="28" t="str">
        <f>VLOOKUP(G4750,'Customer table'!A:H,8,FALSE)</f>
        <v>Email user</v>
      </c>
      <c r="N4750">
        <v>159.92</v>
      </c>
    </row>
    <row r="4751" spans="1:14">
      <c r="A4751" s="13">
        <v>4750</v>
      </c>
      <c r="B4751" s="13">
        <v>2624</v>
      </c>
      <c r="C4751" s="13">
        <v>186</v>
      </c>
      <c r="D4751" s="13">
        <v>1</v>
      </c>
      <c r="E4751" s="13">
        <v>401.69</v>
      </c>
      <c r="F4751">
        <f t="shared" si="74"/>
        <v>401.69</v>
      </c>
      <c r="G4751" s="13">
        <v>4750</v>
      </c>
      <c r="H4751" s="28" t="str">
        <f>VLOOKUP(G4751,'Customer table'!A:H,8,FALSE)</f>
        <v>Non email user</v>
      </c>
      <c r="N4751">
        <v>716.89</v>
      </c>
    </row>
    <row r="4752" spans="1:14">
      <c r="A4752" s="13">
        <v>4751</v>
      </c>
      <c r="B4752" s="13">
        <v>2625</v>
      </c>
      <c r="C4752" s="13">
        <v>184</v>
      </c>
      <c r="D4752" s="13">
        <v>1</v>
      </c>
      <c r="E4752" s="13">
        <v>399.61</v>
      </c>
      <c r="F4752">
        <f t="shared" si="74"/>
        <v>399.61</v>
      </c>
      <c r="G4752" s="13">
        <v>4751</v>
      </c>
      <c r="H4752" s="28" t="str">
        <f>VLOOKUP(G4752,'Customer table'!A:H,8,FALSE)</f>
        <v>Non email user</v>
      </c>
      <c r="N4752">
        <v>1374.61</v>
      </c>
    </row>
    <row r="4753" spans="1:14">
      <c r="A4753" s="13">
        <v>4752</v>
      </c>
      <c r="B4753" s="13">
        <v>2626</v>
      </c>
      <c r="C4753" s="13">
        <v>66</v>
      </c>
      <c r="D4753" s="13">
        <v>1</v>
      </c>
      <c r="E4753" s="13">
        <v>448.66</v>
      </c>
      <c r="F4753">
        <f t="shared" si="74"/>
        <v>448.66</v>
      </c>
      <c r="G4753" s="13">
        <v>4752</v>
      </c>
      <c r="H4753" s="28" t="str">
        <f>VLOOKUP(G4753,'Customer table'!A:H,8,FALSE)</f>
        <v>Email user</v>
      </c>
      <c r="N4753">
        <v>1126.52</v>
      </c>
    </row>
    <row r="4754" spans="1:14">
      <c r="A4754" s="13">
        <v>4753</v>
      </c>
      <c r="B4754" s="13">
        <v>2626</v>
      </c>
      <c r="C4754" s="13">
        <v>32</v>
      </c>
      <c r="D4754" s="13">
        <v>1</v>
      </c>
      <c r="E4754" s="13">
        <v>644.55</v>
      </c>
      <c r="F4754">
        <f t="shared" si="74"/>
        <v>644.55</v>
      </c>
      <c r="G4754" s="13">
        <v>4753</v>
      </c>
      <c r="H4754" s="28" t="str">
        <f>VLOOKUP(G4754,'Customer table'!A:H,8,FALSE)</f>
        <v>Non email user</v>
      </c>
      <c r="N4754">
        <v>359.28</v>
      </c>
    </row>
    <row r="4755" spans="1:14">
      <c r="A4755" s="13">
        <v>4754</v>
      </c>
      <c r="B4755" s="13">
        <v>2627</v>
      </c>
      <c r="C4755" s="13">
        <v>72</v>
      </c>
      <c r="D4755" s="13">
        <v>1</v>
      </c>
      <c r="E4755" s="13">
        <v>366.31</v>
      </c>
      <c r="F4755">
        <f t="shared" si="74"/>
        <v>366.31</v>
      </c>
      <c r="G4755" s="13">
        <v>4754</v>
      </c>
      <c r="H4755" s="28" t="str">
        <f>VLOOKUP(G4755,'Customer table'!A:H,8,FALSE)</f>
        <v>Non email user</v>
      </c>
      <c r="N4755">
        <v>972.84</v>
      </c>
    </row>
    <row r="4756" spans="1:14">
      <c r="A4756" s="13">
        <v>4755</v>
      </c>
      <c r="B4756" s="13">
        <v>2628</v>
      </c>
      <c r="C4756" s="13">
        <v>7</v>
      </c>
      <c r="D4756" s="13">
        <v>1</v>
      </c>
      <c r="E4756" s="13">
        <v>1598.33</v>
      </c>
      <c r="F4756">
        <f t="shared" si="74"/>
        <v>1598.33</v>
      </c>
      <c r="G4756" s="13">
        <v>4755</v>
      </c>
      <c r="H4756" s="28" t="str">
        <f>VLOOKUP(G4756,'Customer table'!A:H,8,FALSE)</f>
        <v>Non email user</v>
      </c>
      <c r="N4756">
        <v>628.59</v>
      </c>
    </row>
    <row r="4757" spans="1:14">
      <c r="A4757" s="13">
        <v>4756</v>
      </c>
      <c r="B4757" s="13">
        <v>2629</v>
      </c>
      <c r="C4757" s="13">
        <v>3</v>
      </c>
      <c r="D4757" s="13">
        <v>2</v>
      </c>
      <c r="E4757" s="13">
        <v>539.1</v>
      </c>
      <c r="F4757">
        <f t="shared" si="74"/>
        <v>1078.2</v>
      </c>
      <c r="G4757" s="13">
        <v>4756</v>
      </c>
      <c r="H4757" s="28" t="str">
        <f>VLOOKUP(G4757,'Customer table'!A:H,8,FALSE)</f>
        <v>Non email user</v>
      </c>
      <c r="N4757">
        <v>998.87</v>
      </c>
    </row>
    <row r="4758" spans="1:14">
      <c r="A4758" s="13">
        <v>4757</v>
      </c>
      <c r="B4758" s="13">
        <v>2630</v>
      </c>
      <c r="C4758" s="13">
        <v>142</v>
      </c>
      <c r="D4758" s="13">
        <v>1</v>
      </c>
      <c r="E4758" s="13">
        <v>193.6</v>
      </c>
      <c r="F4758">
        <f t="shared" si="74"/>
        <v>193.6</v>
      </c>
      <c r="G4758" s="13">
        <v>4757</v>
      </c>
      <c r="H4758" s="28" t="str">
        <f>VLOOKUP(G4758,'Customer table'!A:H,8,FALSE)</f>
        <v>Non email user</v>
      </c>
      <c r="N4758">
        <v>908.74</v>
      </c>
    </row>
    <row r="4759" spans="1:14">
      <c r="A4759" s="13">
        <v>4758</v>
      </c>
      <c r="B4759" s="13">
        <v>2631</v>
      </c>
      <c r="C4759" s="13">
        <v>161</v>
      </c>
      <c r="D4759" s="13">
        <v>2</v>
      </c>
      <c r="E4759" s="13">
        <v>406.33</v>
      </c>
      <c r="F4759">
        <f t="shared" si="74"/>
        <v>812.66</v>
      </c>
      <c r="G4759" s="13">
        <v>4758</v>
      </c>
      <c r="H4759" s="28" t="str">
        <f>VLOOKUP(G4759,'Customer table'!A:H,8,FALSE)</f>
        <v>Non email user</v>
      </c>
      <c r="N4759">
        <v>366.31</v>
      </c>
    </row>
    <row r="4760" spans="1:14">
      <c r="A4760" s="13">
        <v>4759</v>
      </c>
      <c r="B4760" s="13">
        <v>2632</v>
      </c>
      <c r="C4760" s="13">
        <v>67</v>
      </c>
      <c r="D4760" s="13">
        <v>1</v>
      </c>
      <c r="E4760" s="13">
        <v>289.87</v>
      </c>
      <c r="F4760">
        <f t="shared" si="74"/>
        <v>289.87</v>
      </c>
      <c r="G4760" s="13">
        <v>4759</v>
      </c>
      <c r="H4760" s="28" t="str">
        <f>VLOOKUP(G4760,'Customer table'!A:H,8,FALSE)</f>
        <v>Non email user</v>
      </c>
      <c r="N4760">
        <v>1095.62</v>
      </c>
    </row>
    <row r="4761" spans="1:14">
      <c r="A4761" s="13">
        <v>4760</v>
      </c>
      <c r="B4761" s="13">
        <v>2632</v>
      </c>
      <c r="C4761" s="13">
        <v>96</v>
      </c>
      <c r="D4761" s="13">
        <v>1</v>
      </c>
      <c r="E4761" s="13">
        <v>748.01</v>
      </c>
      <c r="F4761">
        <f t="shared" si="74"/>
        <v>748.01</v>
      </c>
      <c r="G4761" s="13">
        <v>4760</v>
      </c>
      <c r="H4761" s="28" t="str">
        <f>VLOOKUP(G4761,'Customer table'!A:H,8,FALSE)</f>
        <v>Non email user</v>
      </c>
      <c r="N4761">
        <v>776.21</v>
      </c>
    </row>
    <row r="4762" spans="1:14">
      <c r="A4762" s="13">
        <v>4761</v>
      </c>
      <c r="B4762" s="13">
        <v>2633</v>
      </c>
      <c r="C4762" s="13">
        <v>150</v>
      </c>
      <c r="D4762" s="13">
        <v>1</v>
      </c>
      <c r="E4762" s="13">
        <v>295.79</v>
      </c>
      <c r="F4762">
        <f t="shared" si="74"/>
        <v>295.79</v>
      </c>
      <c r="G4762" s="13">
        <v>4761</v>
      </c>
      <c r="H4762" s="28" t="str">
        <f>VLOOKUP(G4762,'Customer table'!A:H,8,FALSE)</f>
        <v>Non email user</v>
      </c>
      <c r="N4762">
        <v>442.46</v>
      </c>
    </row>
    <row r="4763" spans="1:14">
      <c r="A4763" s="13">
        <v>4762</v>
      </c>
      <c r="B4763" s="13">
        <v>2634</v>
      </c>
      <c r="C4763" s="13">
        <v>8</v>
      </c>
      <c r="D4763" s="13">
        <v>1</v>
      </c>
      <c r="E4763" s="13">
        <v>1517.02</v>
      </c>
      <c r="F4763">
        <f t="shared" si="74"/>
        <v>1517.02</v>
      </c>
      <c r="G4763" s="13">
        <v>4762</v>
      </c>
      <c r="H4763" s="28" t="str">
        <f>VLOOKUP(G4763,'Customer table'!A:H,8,FALSE)</f>
        <v>Non email user</v>
      </c>
      <c r="N4763">
        <v>201.88</v>
      </c>
    </row>
    <row r="4764" spans="1:14">
      <c r="A4764" s="13">
        <v>4763</v>
      </c>
      <c r="B4764" s="13">
        <v>2635</v>
      </c>
      <c r="C4764" s="13">
        <v>4</v>
      </c>
      <c r="D4764" s="13">
        <v>1</v>
      </c>
      <c r="E4764" s="13">
        <v>549.91</v>
      </c>
      <c r="F4764">
        <f t="shared" si="74"/>
        <v>549.91</v>
      </c>
      <c r="G4764" s="13">
        <v>4763</v>
      </c>
      <c r="H4764" s="28" t="str">
        <f>VLOOKUP(G4764,'Customer table'!A:H,8,FALSE)</f>
        <v>Non email user</v>
      </c>
      <c r="N4764">
        <v>1093.83</v>
      </c>
    </row>
    <row r="4765" spans="1:14">
      <c r="A4765" s="13">
        <v>4764</v>
      </c>
      <c r="B4765" s="13">
        <v>2635</v>
      </c>
      <c r="C4765" s="13">
        <v>156</v>
      </c>
      <c r="D4765" s="13">
        <v>2</v>
      </c>
      <c r="E4765" s="13">
        <v>395.52</v>
      </c>
      <c r="F4765">
        <f t="shared" si="74"/>
        <v>791.04</v>
      </c>
      <c r="G4765" s="13">
        <v>4764</v>
      </c>
      <c r="H4765" s="28" t="str">
        <f>VLOOKUP(G4765,'Customer table'!A:H,8,FALSE)</f>
        <v>Non email user</v>
      </c>
      <c r="N4765">
        <v>256.17</v>
      </c>
    </row>
    <row r="4766" spans="1:14">
      <c r="A4766" s="13">
        <v>4765</v>
      </c>
      <c r="B4766" s="13">
        <v>2636</v>
      </c>
      <c r="C4766" s="13">
        <v>179</v>
      </c>
      <c r="D4766" s="13">
        <v>1</v>
      </c>
      <c r="E4766" s="13">
        <v>154.28</v>
      </c>
      <c r="F4766">
        <f t="shared" si="74"/>
        <v>154.28</v>
      </c>
      <c r="G4766" s="13">
        <v>4765</v>
      </c>
      <c r="H4766" s="28" t="str">
        <f>VLOOKUP(G4766,'Customer table'!A:H,8,FALSE)</f>
        <v>Non email user</v>
      </c>
      <c r="N4766">
        <v>209.84</v>
      </c>
    </row>
    <row r="4767" spans="1:14">
      <c r="A4767" s="13">
        <v>4766</v>
      </c>
      <c r="B4767" s="13">
        <v>2636</v>
      </c>
      <c r="C4767" s="13">
        <v>128</v>
      </c>
      <c r="D4767" s="13">
        <v>1</v>
      </c>
      <c r="E4767" s="13">
        <v>299.56</v>
      </c>
      <c r="F4767">
        <f t="shared" si="74"/>
        <v>299.56</v>
      </c>
      <c r="G4767" s="13">
        <v>4766</v>
      </c>
      <c r="H4767" s="28" t="str">
        <f>VLOOKUP(G4767,'Customer table'!A:H,8,FALSE)</f>
        <v>Non email user</v>
      </c>
      <c r="N4767">
        <v>1345.98</v>
      </c>
    </row>
    <row r="4768" spans="1:14">
      <c r="A4768" s="13">
        <v>4767</v>
      </c>
      <c r="B4768" s="13">
        <v>2637</v>
      </c>
      <c r="C4768" s="13">
        <v>139</v>
      </c>
      <c r="D4768" s="13">
        <v>1</v>
      </c>
      <c r="E4768" s="13">
        <v>240.57</v>
      </c>
      <c r="F4768">
        <f t="shared" si="74"/>
        <v>240.57</v>
      </c>
      <c r="G4768" s="13">
        <v>4767</v>
      </c>
      <c r="H4768" s="28" t="str">
        <f>VLOOKUP(G4768,'Customer table'!A:H,8,FALSE)</f>
        <v>Email user</v>
      </c>
      <c r="N4768">
        <v>830.25</v>
      </c>
    </row>
    <row r="4769" spans="1:14">
      <c r="A4769" s="13">
        <v>4768</v>
      </c>
      <c r="B4769" s="13">
        <v>2638</v>
      </c>
      <c r="C4769" s="13">
        <v>51</v>
      </c>
      <c r="D4769" s="13">
        <v>1</v>
      </c>
      <c r="E4769" s="13">
        <v>1072.43</v>
      </c>
      <c r="F4769">
        <f t="shared" si="74"/>
        <v>1072.43</v>
      </c>
      <c r="G4769" s="13">
        <v>4768</v>
      </c>
      <c r="H4769" s="28" t="str">
        <f>VLOOKUP(G4769,'Customer table'!A:H,8,FALSE)</f>
        <v>Non email user</v>
      </c>
      <c r="N4769">
        <v>931.48</v>
      </c>
    </row>
    <row r="4770" spans="1:14">
      <c r="A4770" s="13">
        <v>4769</v>
      </c>
      <c r="B4770" s="13">
        <v>2638</v>
      </c>
      <c r="C4770" s="13">
        <v>174</v>
      </c>
      <c r="D4770" s="13">
        <v>1</v>
      </c>
      <c r="E4770" s="13">
        <v>274.33</v>
      </c>
      <c r="F4770">
        <f t="shared" si="74"/>
        <v>274.33</v>
      </c>
      <c r="G4770" s="13">
        <v>4769</v>
      </c>
      <c r="H4770" s="28" t="str">
        <f>VLOOKUP(G4770,'Customer table'!A:H,8,FALSE)</f>
        <v>Non email user</v>
      </c>
      <c r="N4770">
        <v>376.78</v>
      </c>
    </row>
    <row r="4771" spans="1:14">
      <c r="A4771" s="13">
        <v>4770</v>
      </c>
      <c r="B4771" s="13">
        <v>2639</v>
      </c>
      <c r="C4771" s="13">
        <v>74</v>
      </c>
      <c r="D4771" s="13">
        <v>1</v>
      </c>
      <c r="E4771" s="13">
        <v>578.97</v>
      </c>
      <c r="F4771">
        <f t="shared" si="74"/>
        <v>578.97</v>
      </c>
      <c r="G4771" s="13">
        <v>4770</v>
      </c>
      <c r="H4771" s="28" t="str">
        <f>VLOOKUP(G4771,'Customer table'!A:H,8,FALSE)</f>
        <v>Non email user</v>
      </c>
      <c r="N4771">
        <v>435.69</v>
      </c>
    </row>
    <row r="4772" spans="1:14">
      <c r="A4772" s="13">
        <v>4771</v>
      </c>
      <c r="B4772" s="13">
        <v>2640</v>
      </c>
      <c r="C4772" s="13">
        <v>37</v>
      </c>
      <c r="D4772" s="13">
        <v>1</v>
      </c>
      <c r="E4772" s="13">
        <v>1629.76</v>
      </c>
      <c r="F4772">
        <f t="shared" si="74"/>
        <v>1629.76</v>
      </c>
      <c r="G4772" s="13">
        <v>4771</v>
      </c>
      <c r="H4772" s="28" t="str">
        <f>VLOOKUP(G4772,'Customer table'!A:H,8,FALSE)</f>
        <v>Non email user</v>
      </c>
      <c r="N4772">
        <v>193.6</v>
      </c>
    </row>
    <row r="4773" spans="1:14">
      <c r="A4773" s="13">
        <v>4772</v>
      </c>
      <c r="B4773" s="13">
        <v>2640</v>
      </c>
      <c r="C4773" s="13">
        <v>151</v>
      </c>
      <c r="D4773" s="13">
        <v>1</v>
      </c>
      <c r="E4773" s="13">
        <v>112.92</v>
      </c>
      <c r="F4773">
        <f t="shared" si="74"/>
        <v>112.92</v>
      </c>
      <c r="G4773" s="13">
        <v>4772</v>
      </c>
      <c r="H4773" s="28" t="str">
        <f>VLOOKUP(G4773,'Customer table'!A:H,8,FALSE)</f>
        <v>Non email user</v>
      </c>
      <c r="N4773">
        <v>270.86</v>
      </c>
    </row>
    <row r="4774" spans="1:14">
      <c r="A4774" s="13">
        <v>4773</v>
      </c>
      <c r="B4774" s="13">
        <v>2641</v>
      </c>
      <c r="C4774" s="13">
        <v>2</v>
      </c>
      <c r="D4774" s="13">
        <v>1</v>
      </c>
      <c r="E4774" s="13">
        <v>623.26</v>
      </c>
      <c r="F4774">
        <f t="shared" si="74"/>
        <v>623.26</v>
      </c>
      <c r="G4774" s="13">
        <v>4773</v>
      </c>
      <c r="H4774" s="28" t="str">
        <f>VLOOKUP(G4774,'Customer table'!A:H,8,FALSE)</f>
        <v>Non email user</v>
      </c>
      <c r="N4774">
        <v>776.21</v>
      </c>
    </row>
    <row r="4775" spans="1:14">
      <c r="A4775" s="13">
        <v>4774</v>
      </c>
      <c r="B4775" s="13">
        <v>2641</v>
      </c>
      <c r="C4775" s="13">
        <v>66</v>
      </c>
      <c r="D4775" s="13">
        <v>1</v>
      </c>
      <c r="E4775" s="13">
        <v>448.66</v>
      </c>
      <c r="F4775">
        <f t="shared" si="74"/>
        <v>448.66</v>
      </c>
      <c r="G4775" s="13">
        <v>4774</v>
      </c>
      <c r="H4775" s="28" t="str">
        <f>VLOOKUP(G4775,'Customer table'!A:H,8,FALSE)</f>
        <v>Non email user</v>
      </c>
      <c r="N4775">
        <v>352.84</v>
      </c>
    </row>
    <row r="4776" spans="1:14">
      <c r="A4776" s="13">
        <v>4775</v>
      </c>
      <c r="B4776" s="13">
        <v>2641</v>
      </c>
      <c r="C4776" s="13">
        <v>171</v>
      </c>
      <c r="D4776" s="13">
        <v>1</v>
      </c>
      <c r="E4776" s="13">
        <v>401.39</v>
      </c>
      <c r="F4776">
        <f t="shared" si="74"/>
        <v>401.39</v>
      </c>
      <c r="G4776" s="13">
        <v>4775</v>
      </c>
      <c r="H4776" s="28" t="str">
        <f>VLOOKUP(G4776,'Customer table'!A:H,8,FALSE)</f>
        <v>Non email user</v>
      </c>
      <c r="N4776">
        <v>336.27</v>
      </c>
    </row>
    <row r="4777" spans="1:14">
      <c r="A4777" s="13">
        <v>4776</v>
      </c>
      <c r="B4777" s="13">
        <v>2642</v>
      </c>
      <c r="C4777" s="13">
        <v>93</v>
      </c>
      <c r="D4777" s="13">
        <v>1</v>
      </c>
      <c r="E4777" s="13">
        <v>580</v>
      </c>
      <c r="F4777">
        <f t="shared" si="74"/>
        <v>580</v>
      </c>
      <c r="G4777" s="13">
        <v>4776</v>
      </c>
      <c r="H4777" s="28" t="str">
        <f>VLOOKUP(G4777,'Customer table'!A:H,8,FALSE)</f>
        <v>Email user</v>
      </c>
      <c r="N4777">
        <v>1883.98</v>
      </c>
    </row>
    <row r="4778" spans="1:14">
      <c r="A4778" s="13">
        <v>4777</v>
      </c>
      <c r="B4778" s="13">
        <v>2643</v>
      </c>
      <c r="C4778" s="13">
        <v>108</v>
      </c>
      <c r="D4778" s="13">
        <v>1</v>
      </c>
      <c r="E4778" s="13">
        <v>613.75</v>
      </c>
      <c r="F4778">
        <f t="shared" si="74"/>
        <v>613.75</v>
      </c>
      <c r="G4778" s="13">
        <v>4777</v>
      </c>
      <c r="H4778" s="28" t="str">
        <f>VLOOKUP(G4778,'Customer table'!A:H,8,FALSE)</f>
        <v>Non email user</v>
      </c>
      <c r="N4778">
        <v>360.28</v>
      </c>
    </row>
    <row r="4779" spans="1:14">
      <c r="A4779" s="13">
        <v>4778</v>
      </c>
      <c r="B4779" s="13">
        <v>2643</v>
      </c>
      <c r="C4779" s="13">
        <v>91</v>
      </c>
      <c r="D4779" s="13">
        <v>1</v>
      </c>
      <c r="E4779" s="13">
        <v>157.92</v>
      </c>
      <c r="F4779">
        <f t="shared" si="74"/>
        <v>157.92</v>
      </c>
      <c r="G4779" s="13">
        <v>4778</v>
      </c>
      <c r="H4779" s="28" t="str">
        <f>VLOOKUP(G4779,'Customer table'!A:H,8,FALSE)</f>
        <v>Non email user</v>
      </c>
      <c r="N4779">
        <v>323.68</v>
      </c>
    </row>
    <row r="4780" spans="1:14">
      <c r="A4780" s="13">
        <v>4779</v>
      </c>
      <c r="B4780" s="13">
        <v>2644</v>
      </c>
      <c r="C4780" s="13">
        <v>47</v>
      </c>
      <c r="D4780" s="13">
        <v>1</v>
      </c>
      <c r="E4780" s="13">
        <v>1146.95</v>
      </c>
      <c r="F4780">
        <f t="shared" si="74"/>
        <v>1146.95</v>
      </c>
      <c r="G4780" s="13">
        <v>4779</v>
      </c>
      <c r="H4780" s="28" t="str">
        <f>VLOOKUP(G4780,'Customer table'!A:H,8,FALSE)</f>
        <v>Non email user</v>
      </c>
      <c r="N4780">
        <v>166.27</v>
      </c>
    </row>
    <row r="4781" spans="1:14">
      <c r="A4781" s="13">
        <v>4780</v>
      </c>
      <c r="B4781" s="13">
        <v>2645</v>
      </c>
      <c r="C4781" s="13">
        <v>194</v>
      </c>
      <c r="D4781" s="13">
        <v>1</v>
      </c>
      <c r="E4781" s="13">
        <v>258.66</v>
      </c>
      <c r="F4781">
        <f t="shared" si="74"/>
        <v>258.66</v>
      </c>
      <c r="G4781" s="13">
        <v>4780</v>
      </c>
      <c r="H4781" s="28" t="str">
        <f>VLOOKUP(G4781,'Customer table'!A:H,8,FALSE)</f>
        <v>Non email user</v>
      </c>
      <c r="N4781">
        <v>1205.07</v>
      </c>
    </row>
    <row r="4782" spans="1:14">
      <c r="A4782" s="13">
        <v>4781</v>
      </c>
      <c r="B4782" s="13">
        <v>2645</v>
      </c>
      <c r="C4782" s="13">
        <v>120</v>
      </c>
      <c r="D4782" s="13">
        <v>1</v>
      </c>
      <c r="E4782" s="13">
        <v>316.3</v>
      </c>
      <c r="F4782">
        <f t="shared" si="74"/>
        <v>316.3</v>
      </c>
      <c r="G4782" s="13">
        <v>4781</v>
      </c>
      <c r="H4782" s="28" t="str">
        <f>VLOOKUP(G4782,'Customer table'!A:H,8,FALSE)</f>
        <v>Non email user</v>
      </c>
      <c r="N4782">
        <v>486.42</v>
      </c>
    </row>
    <row r="4783" spans="1:14">
      <c r="A4783" s="13">
        <v>4782</v>
      </c>
      <c r="B4783" s="13">
        <v>2646</v>
      </c>
      <c r="C4783" s="13">
        <v>34</v>
      </c>
      <c r="D4783" s="13">
        <v>1</v>
      </c>
      <c r="E4783" s="13">
        <v>1993.79</v>
      </c>
      <c r="F4783">
        <f t="shared" si="74"/>
        <v>1993.79</v>
      </c>
      <c r="G4783" s="13">
        <v>4782</v>
      </c>
      <c r="H4783" s="28" t="str">
        <f>VLOOKUP(G4783,'Customer table'!A:H,8,FALSE)</f>
        <v>Non email user</v>
      </c>
      <c r="N4783">
        <v>240.57</v>
      </c>
    </row>
    <row r="4784" spans="1:14">
      <c r="A4784" s="13">
        <v>4783</v>
      </c>
      <c r="B4784" s="13">
        <v>2646</v>
      </c>
      <c r="C4784" s="13">
        <v>90</v>
      </c>
      <c r="D4784" s="13">
        <v>3</v>
      </c>
      <c r="E4784" s="13">
        <v>538.64</v>
      </c>
      <c r="F4784">
        <f t="shared" si="74"/>
        <v>1615.92</v>
      </c>
      <c r="G4784" s="13">
        <v>4783</v>
      </c>
      <c r="H4784" s="28" t="str">
        <f>VLOOKUP(G4784,'Customer table'!A:H,8,FALSE)</f>
        <v>Email user</v>
      </c>
      <c r="N4784">
        <v>1417.9</v>
      </c>
    </row>
    <row r="4785" spans="1:14">
      <c r="A4785" s="13">
        <v>4784</v>
      </c>
      <c r="B4785" s="13">
        <v>2647</v>
      </c>
      <c r="C4785" s="13">
        <v>143</v>
      </c>
      <c r="D4785" s="13">
        <v>1</v>
      </c>
      <c r="E4785" s="13">
        <v>323.68</v>
      </c>
      <c r="F4785">
        <f t="shared" si="74"/>
        <v>323.68</v>
      </c>
      <c r="G4785" s="13">
        <v>4784</v>
      </c>
      <c r="H4785" s="28" t="str">
        <f>VLOOKUP(G4785,'Customer table'!A:H,8,FALSE)</f>
        <v>Non email user</v>
      </c>
      <c r="N4785">
        <v>198.89</v>
      </c>
    </row>
    <row r="4786" spans="1:14">
      <c r="A4786" s="13">
        <v>4785</v>
      </c>
      <c r="B4786" s="13">
        <v>2648</v>
      </c>
      <c r="C4786" s="13">
        <v>81</v>
      </c>
      <c r="D4786" s="13">
        <v>2</v>
      </c>
      <c r="E4786" s="13">
        <v>931.48</v>
      </c>
      <c r="F4786">
        <f t="shared" si="74"/>
        <v>1862.96</v>
      </c>
      <c r="G4786" s="13">
        <v>4785</v>
      </c>
      <c r="H4786" s="28" t="str">
        <f>VLOOKUP(G4786,'Customer table'!A:H,8,FALSE)</f>
        <v>Non email user</v>
      </c>
      <c r="N4786">
        <v>719.27</v>
      </c>
    </row>
    <row r="4787" spans="1:14">
      <c r="A4787" s="13">
        <v>4786</v>
      </c>
      <c r="B4787" s="13">
        <v>2649</v>
      </c>
      <c r="C4787" s="13">
        <v>7</v>
      </c>
      <c r="D4787" s="13">
        <v>1</v>
      </c>
      <c r="E4787" s="13">
        <v>1695.09</v>
      </c>
      <c r="F4787">
        <f t="shared" si="74"/>
        <v>1695.09</v>
      </c>
      <c r="G4787" s="13">
        <v>4786</v>
      </c>
      <c r="H4787" s="28" t="str">
        <f>VLOOKUP(G4787,'Customer table'!A:H,8,FALSE)</f>
        <v>Non email user</v>
      </c>
      <c r="N4787">
        <v>654.68</v>
      </c>
    </row>
    <row r="4788" spans="1:14">
      <c r="A4788" s="13">
        <v>4787</v>
      </c>
      <c r="B4788" s="13">
        <v>2650</v>
      </c>
      <c r="C4788" s="13">
        <v>90</v>
      </c>
      <c r="D4788" s="13">
        <v>1</v>
      </c>
      <c r="E4788" s="13">
        <v>538.64</v>
      </c>
      <c r="F4788">
        <f t="shared" si="74"/>
        <v>538.64</v>
      </c>
      <c r="G4788" s="13">
        <v>4787</v>
      </c>
      <c r="H4788" s="28" t="str">
        <f>VLOOKUP(G4788,'Customer table'!A:H,8,FALSE)</f>
        <v>Non email user</v>
      </c>
      <c r="N4788">
        <v>1995.72</v>
      </c>
    </row>
    <row r="4789" spans="1:14">
      <c r="A4789" s="13">
        <v>4788</v>
      </c>
      <c r="B4789" s="13">
        <v>2651</v>
      </c>
      <c r="C4789" s="13">
        <v>170</v>
      </c>
      <c r="D4789" s="13">
        <v>1</v>
      </c>
      <c r="E4789" s="13">
        <v>290.79</v>
      </c>
      <c r="F4789">
        <f t="shared" si="74"/>
        <v>290.79</v>
      </c>
      <c r="G4789" s="13">
        <v>4788</v>
      </c>
      <c r="H4789" s="28" t="str">
        <f>VLOOKUP(G4789,'Customer table'!A:H,8,FALSE)</f>
        <v>Non email user</v>
      </c>
      <c r="N4789">
        <v>1629.76</v>
      </c>
    </row>
    <row r="4790" spans="1:14">
      <c r="A4790" s="13">
        <v>4789</v>
      </c>
      <c r="B4790" s="13">
        <v>2652</v>
      </c>
      <c r="C4790" s="13">
        <v>111</v>
      </c>
      <c r="D4790" s="13">
        <v>1</v>
      </c>
      <c r="E4790" s="13">
        <v>789.14</v>
      </c>
      <c r="F4790">
        <f t="shared" si="74"/>
        <v>789.14</v>
      </c>
      <c r="G4790" s="13">
        <v>4789</v>
      </c>
      <c r="H4790" s="28" t="str">
        <f>VLOOKUP(G4790,'Customer table'!A:H,8,FALSE)</f>
        <v>Non email user</v>
      </c>
      <c r="N4790">
        <v>1146.85</v>
      </c>
    </row>
    <row r="4791" spans="1:14">
      <c r="A4791" s="13">
        <v>4790</v>
      </c>
      <c r="B4791" s="13">
        <v>2652</v>
      </c>
      <c r="C4791" s="13">
        <v>180</v>
      </c>
      <c r="D4791" s="13">
        <v>1</v>
      </c>
      <c r="E4791" s="13">
        <v>204.06</v>
      </c>
      <c r="F4791">
        <f t="shared" si="74"/>
        <v>204.06</v>
      </c>
      <c r="G4791" s="13">
        <v>4790</v>
      </c>
      <c r="H4791" s="28" t="str">
        <f>VLOOKUP(G4791,'Customer table'!A:H,8,FALSE)</f>
        <v>Non email user</v>
      </c>
      <c r="N4791">
        <v>366.68</v>
      </c>
    </row>
    <row r="4792" spans="1:14">
      <c r="A4792" s="13">
        <v>4791</v>
      </c>
      <c r="B4792" s="13">
        <v>2652</v>
      </c>
      <c r="C4792" s="13">
        <v>158</v>
      </c>
      <c r="D4792" s="13">
        <v>1</v>
      </c>
      <c r="E4792" s="13">
        <v>187.89</v>
      </c>
      <c r="F4792">
        <f t="shared" si="74"/>
        <v>187.89</v>
      </c>
      <c r="G4792" s="13">
        <v>4791</v>
      </c>
      <c r="H4792" s="28" t="str">
        <f>VLOOKUP(G4792,'Customer table'!A:H,8,FALSE)</f>
        <v>Non email user</v>
      </c>
      <c r="N4792">
        <v>1090.92</v>
      </c>
    </row>
    <row r="4793" spans="1:14">
      <c r="A4793" s="13">
        <v>4792</v>
      </c>
      <c r="B4793" s="13">
        <v>2653</v>
      </c>
      <c r="C4793" s="13">
        <v>145</v>
      </c>
      <c r="D4793" s="13">
        <v>1</v>
      </c>
      <c r="E4793" s="13">
        <v>154.02</v>
      </c>
      <c r="F4793">
        <f t="shared" si="74"/>
        <v>154.02</v>
      </c>
      <c r="G4793" s="13">
        <v>4792</v>
      </c>
      <c r="H4793" s="28" t="str">
        <f>VLOOKUP(G4793,'Customer table'!A:H,8,FALSE)</f>
        <v>Non email user</v>
      </c>
      <c r="N4793">
        <v>865.3</v>
      </c>
    </row>
    <row r="4794" spans="1:14">
      <c r="A4794" s="13">
        <v>4793</v>
      </c>
      <c r="B4794" s="13">
        <v>2653</v>
      </c>
      <c r="C4794" s="13">
        <v>115</v>
      </c>
      <c r="D4794" s="13">
        <v>1</v>
      </c>
      <c r="E4794" s="13">
        <v>884.91</v>
      </c>
      <c r="F4794">
        <f t="shared" si="74"/>
        <v>884.91</v>
      </c>
      <c r="G4794" s="13">
        <v>4793</v>
      </c>
      <c r="H4794" s="28" t="str">
        <f>VLOOKUP(G4794,'Customer table'!A:H,8,FALSE)</f>
        <v>Non email user</v>
      </c>
      <c r="N4794">
        <v>374.34</v>
      </c>
    </row>
    <row r="4795" spans="1:14">
      <c r="A4795" s="13">
        <v>4794</v>
      </c>
      <c r="B4795" s="13">
        <v>2654</v>
      </c>
      <c r="C4795" s="13">
        <v>18</v>
      </c>
      <c r="D4795" s="13">
        <v>3</v>
      </c>
      <c r="E4795" s="13">
        <v>1417.1</v>
      </c>
      <c r="F4795">
        <f t="shared" si="74"/>
        <v>4251.3</v>
      </c>
      <c r="G4795" s="13">
        <v>4794</v>
      </c>
      <c r="H4795" s="28" t="str">
        <f>VLOOKUP(G4795,'Customer table'!A:H,8,FALSE)</f>
        <v>Email user</v>
      </c>
      <c r="N4795">
        <v>132.82</v>
      </c>
    </row>
    <row r="4796" spans="1:14">
      <c r="A4796" s="13">
        <v>4795</v>
      </c>
      <c r="B4796" s="13">
        <v>2655</v>
      </c>
      <c r="C4796" s="13">
        <v>65</v>
      </c>
      <c r="D4796" s="13">
        <v>2</v>
      </c>
      <c r="E4796" s="13">
        <v>260.61</v>
      </c>
      <c r="F4796">
        <f t="shared" si="74"/>
        <v>521.22</v>
      </c>
      <c r="G4796" s="13">
        <v>4795</v>
      </c>
      <c r="H4796" s="28" t="str">
        <f>VLOOKUP(G4796,'Customer table'!A:H,8,FALSE)</f>
        <v>Email user</v>
      </c>
      <c r="N4796">
        <v>340.18</v>
      </c>
    </row>
    <row r="4797" spans="1:14">
      <c r="A4797" s="13">
        <v>4796</v>
      </c>
      <c r="B4797" s="13">
        <v>2655</v>
      </c>
      <c r="C4797" s="13">
        <v>187</v>
      </c>
      <c r="D4797" s="13">
        <v>1</v>
      </c>
      <c r="E4797" s="13">
        <v>435.69</v>
      </c>
      <c r="F4797">
        <f t="shared" si="74"/>
        <v>435.69</v>
      </c>
      <c r="G4797" s="13">
        <v>4796</v>
      </c>
      <c r="H4797" s="28" t="str">
        <f>VLOOKUP(G4797,'Customer table'!A:H,8,FALSE)</f>
        <v>Email user</v>
      </c>
      <c r="N4797">
        <v>744.5</v>
      </c>
    </row>
    <row r="4798" spans="1:14">
      <c r="A4798" s="13">
        <v>4797</v>
      </c>
      <c r="B4798" s="13">
        <v>2656</v>
      </c>
      <c r="C4798" s="13">
        <v>54</v>
      </c>
      <c r="D4798" s="13">
        <v>1</v>
      </c>
      <c r="E4798" s="13">
        <v>638.1</v>
      </c>
      <c r="F4798">
        <f t="shared" si="74"/>
        <v>638.1</v>
      </c>
      <c r="G4798" s="13">
        <v>4797</v>
      </c>
      <c r="H4798" s="28" t="str">
        <f>VLOOKUP(G4798,'Customer table'!A:H,8,FALSE)</f>
        <v>Email user</v>
      </c>
      <c r="N4798">
        <v>1769.82</v>
      </c>
    </row>
    <row r="4799" spans="1:14">
      <c r="A4799" s="13">
        <v>4798</v>
      </c>
      <c r="B4799" s="13">
        <v>2656</v>
      </c>
      <c r="C4799" s="13">
        <v>19</v>
      </c>
      <c r="D4799" s="13">
        <v>1</v>
      </c>
      <c r="E4799" s="13">
        <v>869.8</v>
      </c>
      <c r="F4799">
        <f t="shared" si="74"/>
        <v>869.8</v>
      </c>
      <c r="G4799" s="13">
        <v>4798</v>
      </c>
      <c r="H4799" s="28" t="str">
        <f>VLOOKUP(G4799,'Customer table'!A:H,8,FALSE)</f>
        <v>Non email user</v>
      </c>
      <c r="N4799">
        <v>613.75</v>
      </c>
    </row>
    <row r="4800" spans="1:14">
      <c r="A4800" s="13">
        <v>4799</v>
      </c>
      <c r="B4800" s="13">
        <v>2657</v>
      </c>
      <c r="C4800" s="13">
        <v>147</v>
      </c>
      <c r="D4800" s="13">
        <v>1</v>
      </c>
      <c r="E4800" s="13">
        <v>84.52</v>
      </c>
      <c r="F4800">
        <f t="shared" si="74"/>
        <v>84.52</v>
      </c>
      <c r="G4800" s="13">
        <v>4799</v>
      </c>
      <c r="H4800" s="28" t="str">
        <f>VLOOKUP(G4800,'Customer table'!A:H,8,FALSE)</f>
        <v>Non email user</v>
      </c>
      <c r="N4800">
        <v>284.14</v>
      </c>
    </row>
    <row r="4801" spans="1:14">
      <c r="A4801" s="13">
        <v>4800</v>
      </c>
      <c r="B4801" s="13">
        <v>2657</v>
      </c>
      <c r="C4801" s="13">
        <v>122</v>
      </c>
      <c r="D4801" s="13">
        <v>1</v>
      </c>
      <c r="E4801" s="13">
        <v>112.48</v>
      </c>
      <c r="F4801">
        <f t="shared" si="74"/>
        <v>112.48</v>
      </c>
      <c r="G4801" s="13">
        <v>4800</v>
      </c>
      <c r="H4801" s="28" t="str">
        <f>VLOOKUP(G4801,'Customer table'!A:H,8,FALSE)</f>
        <v>Non email user</v>
      </c>
      <c r="N4801">
        <v>298.63</v>
      </c>
    </row>
    <row r="4802" spans="1:14">
      <c r="A4802" s="13">
        <v>4801</v>
      </c>
      <c r="B4802" s="13">
        <v>2657</v>
      </c>
      <c r="C4802" s="13">
        <v>63</v>
      </c>
      <c r="D4802" s="13">
        <v>1</v>
      </c>
      <c r="E4802" s="13">
        <v>858.98</v>
      </c>
      <c r="F4802">
        <f t="shared" ref="F4802:F4865" si="75">E4802*D4802</f>
        <v>858.98</v>
      </c>
      <c r="G4802" s="13">
        <v>4801</v>
      </c>
      <c r="H4802" s="28" t="str">
        <f>VLOOKUP(G4802,'Customer table'!A:H,8,FALSE)</f>
        <v>Email user</v>
      </c>
      <c r="N4802">
        <v>735.1</v>
      </c>
    </row>
    <row r="4803" spans="1:14">
      <c r="A4803" s="13">
        <v>4802</v>
      </c>
      <c r="B4803" s="13">
        <v>2658</v>
      </c>
      <c r="C4803" s="13">
        <v>103</v>
      </c>
      <c r="D4803" s="13">
        <v>1</v>
      </c>
      <c r="E4803" s="13">
        <v>228.45</v>
      </c>
      <c r="F4803">
        <f t="shared" si="75"/>
        <v>228.45</v>
      </c>
      <c r="G4803" s="13">
        <v>4802</v>
      </c>
      <c r="H4803" s="28" t="str">
        <f>VLOOKUP(G4803,'Customer table'!A:H,8,FALSE)</f>
        <v>Non email user</v>
      </c>
      <c r="N4803">
        <v>914.09</v>
      </c>
    </row>
    <row r="4804" spans="1:14">
      <c r="A4804" s="13">
        <v>4803</v>
      </c>
      <c r="B4804" s="13">
        <v>2659</v>
      </c>
      <c r="C4804" s="13">
        <v>47</v>
      </c>
      <c r="D4804" s="13">
        <v>1</v>
      </c>
      <c r="E4804" s="13">
        <v>1073.61</v>
      </c>
      <c r="F4804">
        <f t="shared" si="75"/>
        <v>1073.61</v>
      </c>
      <c r="G4804" s="13">
        <v>4803</v>
      </c>
      <c r="H4804" s="28" t="str">
        <f>VLOOKUP(G4804,'Customer table'!A:H,8,FALSE)</f>
        <v>Email user</v>
      </c>
      <c r="N4804">
        <v>142.43</v>
      </c>
    </row>
    <row r="4805" spans="1:14">
      <c r="A4805" s="13">
        <v>4804</v>
      </c>
      <c r="B4805" s="13">
        <v>2659</v>
      </c>
      <c r="C4805" s="13">
        <v>186</v>
      </c>
      <c r="D4805" s="13">
        <v>1</v>
      </c>
      <c r="E4805" s="13">
        <v>401.69</v>
      </c>
      <c r="F4805">
        <f t="shared" si="75"/>
        <v>401.69</v>
      </c>
      <c r="G4805" s="13">
        <v>4804</v>
      </c>
      <c r="H4805" s="28" t="str">
        <f>VLOOKUP(G4805,'Customer table'!A:H,8,FALSE)</f>
        <v>Non email user</v>
      </c>
      <c r="N4805">
        <v>120.27</v>
      </c>
    </row>
    <row r="4806" spans="1:14">
      <c r="A4806" s="13">
        <v>4805</v>
      </c>
      <c r="B4806" s="13">
        <v>2660</v>
      </c>
      <c r="C4806" s="13">
        <v>72</v>
      </c>
      <c r="D4806" s="13">
        <v>1</v>
      </c>
      <c r="E4806" s="13">
        <v>366.31</v>
      </c>
      <c r="F4806">
        <f t="shared" si="75"/>
        <v>366.31</v>
      </c>
      <c r="G4806" s="13">
        <v>4805</v>
      </c>
      <c r="H4806" s="28" t="str">
        <f>VLOOKUP(G4806,'Customer table'!A:H,8,FALSE)</f>
        <v>Non email user</v>
      </c>
      <c r="N4806">
        <v>208.24</v>
      </c>
    </row>
    <row r="4807" spans="1:14">
      <c r="A4807" s="13">
        <v>4806</v>
      </c>
      <c r="B4807" s="13">
        <v>2660</v>
      </c>
      <c r="C4807" s="13">
        <v>25</v>
      </c>
      <c r="D4807" s="13">
        <v>1</v>
      </c>
      <c r="E4807" s="13">
        <v>1802.19</v>
      </c>
      <c r="F4807">
        <f t="shared" si="75"/>
        <v>1802.19</v>
      </c>
      <c r="G4807" s="13">
        <v>4806</v>
      </c>
      <c r="H4807" s="28" t="str">
        <f>VLOOKUP(G4807,'Customer table'!A:H,8,FALSE)</f>
        <v>Non email user</v>
      </c>
      <c r="N4807">
        <v>1033.01</v>
      </c>
    </row>
    <row r="4808" spans="1:14">
      <c r="A4808" s="13">
        <v>4807</v>
      </c>
      <c r="B4808" s="13">
        <v>2660</v>
      </c>
      <c r="C4808" s="13">
        <v>1</v>
      </c>
      <c r="D4808" s="13">
        <v>1</v>
      </c>
      <c r="E4808" s="13">
        <v>440.02</v>
      </c>
      <c r="F4808">
        <f t="shared" si="75"/>
        <v>440.02</v>
      </c>
      <c r="G4808" s="13">
        <v>4807</v>
      </c>
      <c r="H4808" s="28" t="str">
        <f>VLOOKUP(G4808,'Customer table'!A:H,8,FALSE)</f>
        <v>Non email user</v>
      </c>
      <c r="N4808">
        <v>460.98</v>
      </c>
    </row>
    <row r="4809" spans="1:14">
      <c r="A4809" s="13">
        <v>4808</v>
      </c>
      <c r="B4809" s="13">
        <v>2661</v>
      </c>
      <c r="C4809" s="13">
        <v>196</v>
      </c>
      <c r="D4809" s="13">
        <v>1</v>
      </c>
      <c r="E4809" s="13">
        <v>140.76</v>
      </c>
      <c r="F4809">
        <f t="shared" si="75"/>
        <v>140.76</v>
      </c>
      <c r="G4809" s="13">
        <v>4808</v>
      </c>
      <c r="H4809" s="28" t="str">
        <f>VLOOKUP(G4809,'Customer table'!A:H,8,FALSE)</f>
        <v>Non email user</v>
      </c>
      <c r="N4809">
        <v>759.97</v>
      </c>
    </row>
    <row r="4810" spans="1:14">
      <c r="A4810" s="13">
        <v>4809</v>
      </c>
      <c r="B4810" s="13">
        <v>2662</v>
      </c>
      <c r="C4810" s="13">
        <v>70</v>
      </c>
      <c r="D4810" s="13">
        <v>1</v>
      </c>
      <c r="E4810" s="13">
        <v>250.59</v>
      </c>
      <c r="F4810">
        <f t="shared" si="75"/>
        <v>250.59</v>
      </c>
      <c r="G4810" s="13">
        <v>4809</v>
      </c>
      <c r="H4810" s="28" t="str">
        <f>VLOOKUP(G4810,'Customer table'!A:H,8,FALSE)</f>
        <v>Email user</v>
      </c>
      <c r="N4810">
        <v>448.66</v>
      </c>
    </row>
    <row r="4811" spans="1:14">
      <c r="A4811" s="13">
        <v>4810</v>
      </c>
      <c r="B4811" s="13">
        <v>2662</v>
      </c>
      <c r="C4811" s="13">
        <v>161</v>
      </c>
      <c r="D4811" s="13">
        <v>1</v>
      </c>
      <c r="E4811" s="13">
        <v>356.46</v>
      </c>
      <c r="F4811">
        <f t="shared" si="75"/>
        <v>356.46</v>
      </c>
      <c r="G4811" s="13">
        <v>4810</v>
      </c>
      <c r="H4811" s="28" t="str">
        <f>VLOOKUP(G4811,'Customer table'!A:H,8,FALSE)</f>
        <v>Email user</v>
      </c>
      <c r="N4811">
        <v>907.43</v>
      </c>
    </row>
    <row r="4812" spans="1:14">
      <c r="A4812" s="13">
        <v>4811</v>
      </c>
      <c r="B4812" s="13">
        <v>2663</v>
      </c>
      <c r="C4812" s="13">
        <v>150</v>
      </c>
      <c r="D4812" s="13">
        <v>1</v>
      </c>
      <c r="E4812" s="13">
        <v>295.79</v>
      </c>
      <c r="F4812">
        <f t="shared" si="75"/>
        <v>295.79</v>
      </c>
      <c r="G4812" s="13">
        <v>4811</v>
      </c>
      <c r="H4812" s="28" t="str">
        <f>VLOOKUP(G4812,'Customer table'!A:H,8,FALSE)</f>
        <v>Non email user</v>
      </c>
      <c r="N4812">
        <v>150.49</v>
      </c>
    </row>
    <row r="4813" spans="1:14">
      <c r="A4813" s="13">
        <v>4812</v>
      </c>
      <c r="B4813" s="13">
        <v>2664</v>
      </c>
      <c r="C4813" s="13">
        <v>199</v>
      </c>
      <c r="D4813" s="13">
        <v>1</v>
      </c>
      <c r="E4813" s="13">
        <v>364.61</v>
      </c>
      <c r="F4813">
        <f t="shared" si="75"/>
        <v>364.61</v>
      </c>
      <c r="G4813" s="13">
        <v>4812</v>
      </c>
      <c r="H4813" s="28" t="str">
        <f>VLOOKUP(G4813,'Customer table'!A:H,8,FALSE)</f>
        <v>Email user</v>
      </c>
      <c r="N4813">
        <v>361.97</v>
      </c>
    </row>
    <row r="4814" spans="1:14">
      <c r="A4814" s="13">
        <v>4813</v>
      </c>
      <c r="B4814" s="13">
        <v>2664</v>
      </c>
      <c r="C4814" s="13">
        <v>39</v>
      </c>
      <c r="D4814" s="13">
        <v>1</v>
      </c>
      <c r="E4814" s="13">
        <v>1955.02</v>
      </c>
      <c r="F4814">
        <f t="shared" si="75"/>
        <v>1955.02</v>
      </c>
      <c r="G4814" s="13">
        <v>4813</v>
      </c>
      <c r="H4814" s="28" t="str">
        <f>VLOOKUP(G4814,'Customer table'!A:H,8,FALSE)</f>
        <v>Non email user</v>
      </c>
      <c r="N4814">
        <v>745.01</v>
      </c>
    </row>
    <row r="4815" spans="1:14">
      <c r="A4815" s="13">
        <v>4814</v>
      </c>
      <c r="B4815" s="13">
        <v>2665</v>
      </c>
      <c r="C4815" s="13">
        <v>138</v>
      </c>
      <c r="D4815" s="13">
        <v>1</v>
      </c>
      <c r="E4815" s="13">
        <v>280.61</v>
      </c>
      <c r="F4815">
        <f t="shared" si="75"/>
        <v>280.61</v>
      </c>
      <c r="G4815" s="13">
        <v>4814</v>
      </c>
      <c r="H4815" s="28" t="str">
        <f>VLOOKUP(G4815,'Customer table'!A:H,8,FALSE)</f>
        <v>Non email user</v>
      </c>
      <c r="N4815">
        <v>2082.24</v>
      </c>
    </row>
    <row r="4816" spans="1:14">
      <c r="A4816" s="13">
        <v>4815</v>
      </c>
      <c r="B4816" s="13">
        <v>2666</v>
      </c>
      <c r="C4816" s="13">
        <v>137</v>
      </c>
      <c r="D4816" s="13">
        <v>1</v>
      </c>
      <c r="E4816" s="13">
        <v>235.13</v>
      </c>
      <c r="F4816">
        <f t="shared" si="75"/>
        <v>235.13</v>
      </c>
      <c r="G4816" s="13">
        <v>4815</v>
      </c>
      <c r="H4816" s="28" t="str">
        <f>VLOOKUP(G4816,'Customer table'!A:H,8,FALSE)</f>
        <v>Non email user</v>
      </c>
      <c r="N4816">
        <v>359.28</v>
      </c>
    </row>
    <row r="4817" spans="1:14">
      <c r="A4817" s="13">
        <v>4816</v>
      </c>
      <c r="B4817" s="13">
        <v>2666</v>
      </c>
      <c r="C4817" s="13">
        <v>159</v>
      </c>
      <c r="D4817" s="13">
        <v>1</v>
      </c>
      <c r="E4817" s="13">
        <v>361.97</v>
      </c>
      <c r="F4817">
        <f t="shared" si="75"/>
        <v>361.97</v>
      </c>
      <c r="G4817" s="13">
        <v>4816</v>
      </c>
      <c r="H4817" s="28" t="str">
        <f>VLOOKUP(G4817,'Customer table'!A:H,8,FALSE)</f>
        <v>Email user</v>
      </c>
      <c r="N4817">
        <v>1071.23</v>
      </c>
    </row>
    <row r="4818" spans="1:14">
      <c r="A4818" s="13">
        <v>4817</v>
      </c>
      <c r="B4818" s="13">
        <v>2666</v>
      </c>
      <c r="C4818" s="13">
        <v>80</v>
      </c>
      <c r="D4818" s="13">
        <v>1</v>
      </c>
      <c r="E4818" s="13">
        <v>257.17</v>
      </c>
      <c r="F4818">
        <f t="shared" si="75"/>
        <v>257.17</v>
      </c>
      <c r="G4818" s="13">
        <v>4817</v>
      </c>
      <c r="H4818" s="28" t="str">
        <f>VLOOKUP(G4818,'Customer table'!A:H,8,FALSE)</f>
        <v>Non email user</v>
      </c>
      <c r="N4818">
        <v>943.94</v>
      </c>
    </row>
    <row r="4819" spans="1:14">
      <c r="A4819" s="13">
        <v>4818</v>
      </c>
      <c r="B4819" s="13">
        <v>2666</v>
      </c>
      <c r="C4819" s="13">
        <v>5</v>
      </c>
      <c r="D4819" s="13">
        <v>1</v>
      </c>
      <c r="E4819" s="13">
        <v>442.46</v>
      </c>
      <c r="F4819">
        <f t="shared" si="75"/>
        <v>442.46</v>
      </c>
      <c r="G4819" s="13">
        <v>4818</v>
      </c>
      <c r="H4819" s="28" t="str">
        <f>VLOOKUP(G4819,'Customer table'!A:H,8,FALSE)</f>
        <v>Email user</v>
      </c>
      <c r="N4819">
        <v>493.21</v>
      </c>
    </row>
    <row r="4820" spans="1:14">
      <c r="A4820" s="13">
        <v>4819</v>
      </c>
      <c r="B4820" s="13">
        <v>2667</v>
      </c>
      <c r="C4820" s="13">
        <v>64</v>
      </c>
      <c r="D4820" s="13">
        <v>1</v>
      </c>
      <c r="E4820" s="13">
        <v>667.02</v>
      </c>
      <c r="F4820">
        <f t="shared" si="75"/>
        <v>667.02</v>
      </c>
      <c r="G4820" s="13">
        <v>4819</v>
      </c>
      <c r="H4820" s="28" t="str">
        <f>VLOOKUP(G4820,'Customer table'!A:H,8,FALSE)</f>
        <v>Email user</v>
      </c>
      <c r="N4820">
        <v>245.09</v>
      </c>
    </row>
    <row r="4821" spans="1:14">
      <c r="A4821" s="13">
        <v>4820</v>
      </c>
      <c r="B4821" s="13">
        <v>2668</v>
      </c>
      <c r="C4821" s="13">
        <v>147</v>
      </c>
      <c r="D4821" s="13">
        <v>1</v>
      </c>
      <c r="E4821" s="13">
        <v>84.52</v>
      </c>
      <c r="F4821">
        <f t="shared" si="75"/>
        <v>84.52</v>
      </c>
      <c r="G4821" s="13">
        <v>4820</v>
      </c>
      <c r="H4821" s="28" t="str">
        <f>VLOOKUP(G4821,'Customer table'!A:H,8,FALSE)</f>
        <v>Non email user</v>
      </c>
      <c r="N4821">
        <v>1128.91</v>
      </c>
    </row>
    <row r="4822" spans="1:14">
      <c r="A4822" s="13">
        <v>4821</v>
      </c>
      <c r="B4822" s="13">
        <v>2668</v>
      </c>
      <c r="C4822" s="13">
        <v>36</v>
      </c>
      <c r="D4822" s="13">
        <v>1</v>
      </c>
      <c r="E4822" s="13">
        <v>1490.74</v>
      </c>
      <c r="F4822">
        <f t="shared" si="75"/>
        <v>1490.74</v>
      </c>
      <c r="G4822" s="13">
        <v>4821</v>
      </c>
      <c r="H4822" s="28" t="str">
        <f>VLOOKUP(G4822,'Customer table'!A:H,8,FALSE)</f>
        <v>Email user</v>
      </c>
      <c r="N4822">
        <v>1064.65</v>
      </c>
    </row>
    <row r="4823" spans="1:14">
      <c r="A4823" s="13">
        <v>4822</v>
      </c>
      <c r="B4823" s="13">
        <v>2668</v>
      </c>
      <c r="C4823" s="13">
        <v>166</v>
      </c>
      <c r="D4823" s="13">
        <v>1</v>
      </c>
      <c r="E4823" s="13">
        <v>265.95</v>
      </c>
      <c r="F4823">
        <f t="shared" si="75"/>
        <v>265.95</v>
      </c>
      <c r="G4823" s="13">
        <v>4822</v>
      </c>
      <c r="H4823" s="28" t="str">
        <f>VLOOKUP(G4823,'Customer table'!A:H,8,FALSE)</f>
        <v>Email user</v>
      </c>
      <c r="N4823">
        <v>1262.36</v>
      </c>
    </row>
    <row r="4824" spans="1:14">
      <c r="A4824" s="13">
        <v>4823</v>
      </c>
      <c r="B4824" s="13">
        <v>2668</v>
      </c>
      <c r="C4824" s="13">
        <v>164</v>
      </c>
      <c r="D4824" s="13">
        <v>1</v>
      </c>
      <c r="E4824" s="13">
        <v>122.49</v>
      </c>
      <c r="F4824">
        <f t="shared" si="75"/>
        <v>122.49</v>
      </c>
      <c r="G4824" s="13">
        <v>4823</v>
      </c>
      <c r="H4824" s="28" t="str">
        <f>VLOOKUP(G4824,'Customer table'!A:H,8,FALSE)</f>
        <v>Non email user</v>
      </c>
      <c r="N4824">
        <v>479.1</v>
      </c>
    </row>
    <row r="4825" spans="1:14">
      <c r="A4825" s="13">
        <v>4824</v>
      </c>
      <c r="B4825" s="13">
        <v>2669</v>
      </c>
      <c r="C4825" s="13">
        <v>192</v>
      </c>
      <c r="D4825" s="13">
        <v>1</v>
      </c>
      <c r="E4825" s="13">
        <v>418.83</v>
      </c>
      <c r="F4825">
        <f t="shared" si="75"/>
        <v>418.83</v>
      </c>
      <c r="G4825" s="13">
        <v>4824</v>
      </c>
      <c r="H4825" s="28" t="str">
        <f>VLOOKUP(G4825,'Customer table'!A:H,8,FALSE)</f>
        <v>Non email user</v>
      </c>
      <c r="N4825">
        <v>471.55</v>
      </c>
    </row>
    <row r="4826" spans="1:14">
      <c r="A4826" s="13">
        <v>4825</v>
      </c>
      <c r="B4826" s="13">
        <v>2669</v>
      </c>
      <c r="C4826" s="13">
        <v>121</v>
      </c>
      <c r="D4826" s="13">
        <v>1</v>
      </c>
      <c r="E4826" s="13">
        <v>159.37</v>
      </c>
      <c r="F4826">
        <f t="shared" si="75"/>
        <v>159.37</v>
      </c>
      <c r="G4826" s="13">
        <v>4825</v>
      </c>
      <c r="H4826" s="28" t="str">
        <f>VLOOKUP(G4826,'Customer table'!A:H,8,FALSE)</f>
        <v>Email user</v>
      </c>
      <c r="N4826">
        <v>1153.5</v>
      </c>
    </row>
    <row r="4827" spans="1:14">
      <c r="A4827" s="13">
        <v>4826</v>
      </c>
      <c r="B4827" s="13">
        <v>2669</v>
      </c>
      <c r="C4827" s="13">
        <v>166</v>
      </c>
      <c r="D4827" s="13">
        <v>1</v>
      </c>
      <c r="E4827" s="13">
        <v>265.95</v>
      </c>
      <c r="F4827">
        <f t="shared" si="75"/>
        <v>265.95</v>
      </c>
      <c r="G4827" s="13">
        <v>4826</v>
      </c>
      <c r="H4827" s="28" t="str">
        <f>VLOOKUP(G4827,'Customer table'!A:H,8,FALSE)</f>
        <v>Non email user</v>
      </c>
      <c r="N4827">
        <v>1049.06</v>
      </c>
    </row>
    <row r="4828" spans="1:14">
      <c r="A4828" s="13">
        <v>4827</v>
      </c>
      <c r="B4828" s="13">
        <v>2670</v>
      </c>
      <c r="C4828" s="13">
        <v>50</v>
      </c>
      <c r="D4828" s="13">
        <v>2</v>
      </c>
      <c r="E4828" s="13">
        <v>1146.85</v>
      </c>
      <c r="F4828">
        <f t="shared" si="75"/>
        <v>2293.7</v>
      </c>
      <c r="G4828" s="13">
        <v>4827</v>
      </c>
      <c r="H4828" s="28" t="str">
        <f>VLOOKUP(G4828,'Customer table'!A:H,8,FALSE)</f>
        <v>Non email user</v>
      </c>
      <c r="N4828">
        <v>256.17</v>
      </c>
    </row>
    <row r="4829" spans="1:14">
      <c r="A4829" s="13">
        <v>4828</v>
      </c>
      <c r="B4829" s="13">
        <v>2670</v>
      </c>
      <c r="C4829" s="13">
        <v>118</v>
      </c>
      <c r="D4829" s="13">
        <v>1</v>
      </c>
      <c r="E4829" s="13">
        <v>340.16</v>
      </c>
      <c r="F4829">
        <f t="shared" si="75"/>
        <v>340.16</v>
      </c>
      <c r="G4829" s="13">
        <v>4828</v>
      </c>
      <c r="H4829" s="28" t="str">
        <f>VLOOKUP(G4829,'Customer table'!A:H,8,FALSE)</f>
        <v>Email user</v>
      </c>
      <c r="N4829">
        <v>270.86</v>
      </c>
    </row>
    <row r="4830" spans="1:14">
      <c r="A4830" s="13">
        <v>4829</v>
      </c>
      <c r="B4830" s="13">
        <v>2671</v>
      </c>
      <c r="C4830" s="13">
        <v>104</v>
      </c>
      <c r="D4830" s="13">
        <v>1</v>
      </c>
      <c r="E4830" s="13">
        <v>187.47</v>
      </c>
      <c r="F4830">
        <f t="shared" si="75"/>
        <v>187.47</v>
      </c>
      <c r="G4830" s="13">
        <v>4829</v>
      </c>
      <c r="H4830" s="28" t="str">
        <f>VLOOKUP(G4830,'Customer table'!A:H,8,FALSE)</f>
        <v>Email user</v>
      </c>
      <c r="N4830">
        <v>751.38</v>
      </c>
    </row>
    <row r="4831" spans="1:14">
      <c r="A4831" s="13">
        <v>4830</v>
      </c>
      <c r="B4831" s="13">
        <v>2672</v>
      </c>
      <c r="C4831" s="13">
        <v>128</v>
      </c>
      <c r="D4831" s="13">
        <v>1</v>
      </c>
      <c r="E4831" s="13">
        <v>299.56</v>
      </c>
      <c r="F4831">
        <f t="shared" si="75"/>
        <v>299.56</v>
      </c>
      <c r="G4831" s="13">
        <v>4830</v>
      </c>
      <c r="H4831" s="28" t="str">
        <f>VLOOKUP(G4831,'Customer table'!A:H,8,FALSE)</f>
        <v>Non email user</v>
      </c>
      <c r="N4831">
        <v>154.28</v>
      </c>
    </row>
    <row r="4832" spans="1:14">
      <c r="A4832" s="13">
        <v>4831</v>
      </c>
      <c r="B4832" s="13">
        <v>2673</v>
      </c>
      <c r="C4832" s="13">
        <v>49</v>
      </c>
      <c r="D4832" s="13">
        <v>2</v>
      </c>
      <c r="E4832" s="13">
        <v>965.83</v>
      </c>
      <c r="F4832">
        <f t="shared" si="75"/>
        <v>1931.66</v>
      </c>
      <c r="G4832" s="13">
        <v>4831</v>
      </c>
      <c r="H4832" s="28" t="str">
        <f>VLOOKUP(G4832,'Customer table'!A:H,8,FALSE)</f>
        <v>Non email user</v>
      </c>
      <c r="N4832">
        <v>152.53</v>
      </c>
    </row>
    <row r="4833" spans="1:14">
      <c r="A4833" s="13">
        <v>4832</v>
      </c>
      <c r="B4833" s="13">
        <v>2673</v>
      </c>
      <c r="C4833" s="13">
        <v>98</v>
      </c>
      <c r="D4833" s="13">
        <v>1</v>
      </c>
      <c r="E4833" s="13">
        <v>941.99</v>
      </c>
      <c r="F4833">
        <f t="shared" si="75"/>
        <v>941.99</v>
      </c>
      <c r="G4833" s="13">
        <v>4832</v>
      </c>
      <c r="H4833" s="28" t="str">
        <f>VLOOKUP(G4833,'Customer table'!A:H,8,FALSE)</f>
        <v>Email user</v>
      </c>
      <c r="N4833">
        <v>265.95</v>
      </c>
    </row>
    <row r="4834" spans="1:14">
      <c r="A4834" s="13">
        <v>4833</v>
      </c>
      <c r="B4834" s="13">
        <v>2674</v>
      </c>
      <c r="C4834" s="13">
        <v>124</v>
      </c>
      <c r="D4834" s="13">
        <v>2</v>
      </c>
      <c r="E4834" s="13">
        <v>159.92</v>
      </c>
      <c r="F4834">
        <f t="shared" si="75"/>
        <v>319.84</v>
      </c>
      <c r="G4834" s="13">
        <v>4833</v>
      </c>
      <c r="H4834" s="28" t="str">
        <f>VLOOKUP(G4834,'Customer table'!A:H,8,FALSE)</f>
        <v>Non email user</v>
      </c>
      <c r="N4834">
        <v>124.93</v>
      </c>
    </row>
    <row r="4835" spans="1:14">
      <c r="A4835" s="13">
        <v>4834</v>
      </c>
      <c r="B4835" s="13">
        <v>2675</v>
      </c>
      <c r="C4835" s="13">
        <v>196</v>
      </c>
      <c r="D4835" s="13">
        <v>1</v>
      </c>
      <c r="E4835" s="13">
        <v>132.56</v>
      </c>
      <c r="F4835">
        <f t="shared" si="75"/>
        <v>132.56</v>
      </c>
      <c r="G4835" s="13">
        <v>4834</v>
      </c>
      <c r="H4835" s="28" t="str">
        <f>VLOOKUP(G4835,'Customer table'!A:H,8,FALSE)</f>
        <v>Email user</v>
      </c>
      <c r="N4835">
        <v>1224.58</v>
      </c>
    </row>
    <row r="4836" spans="1:14">
      <c r="A4836" s="13">
        <v>4835</v>
      </c>
      <c r="B4836" s="13">
        <v>2676</v>
      </c>
      <c r="C4836" s="13">
        <v>60</v>
      </c>
      <c r="D4836" s="13">
        <v>1</v>
      </c>
      <c r="E4836" s="13">
        <v>414.24</v>
      </c>
      <c r="F4836">
        <f t="shared" si="75"/>
        <v>414.24</v>
      </c>
      <c r="G4836" s="13">
        <v>4835</v>
      </c>
      <c r="H4836" s="28" t="str">
        <f>VLOOKUP(G4836,'Customer table'!A:H,8,FALSE)</f>
        <v>Email user</v>
      </c>
      <c r="N4836">
        <v>30.63</v>
      </c>
    </row>
    <row r="4837" spans="1:14">
      <c r="A4837" s="13">
        <v>4836</v>
      </c>
      <c r="B4837" s="13">
        <v>2676</v>
      </c>
      <c r="C4837" s="13">
        <v>45</v>
      </c>
      <c r="D4837" s="13">
        <v>1</v>
      </c>
      <c r="E4837" s="13">
        <v>1129.1</v>
      </c>
      <c r="F4837">
        <f t="shared" si="75"/>
        <v>1129.1</v>
      </c>
      <c r="G4837" s="13">
        <v>4836</v>
      </c>
      <c r="H4837" s="28" t="str">
        <f>VLOOKUP(G4837,'Customer table'!A:H,8,FALSE)</f>
        <v>Non email user</v>
      </c>
      <c r="N4837">
        <v>2497.77</v>
      </c>
    </row>
    <row r="4838" spans="1:14">
      <c r="A4838" s="13">
        <v>4837</v>
      </c>
      <c r="B4838" s="13">
        <v>2677</v>
      </c>
      <c r="C4838" s="13">
        <v>121</v>
      </c>
      <c r="D4838" s="13">
        <v>1</v>
      </c>
      <c r="E4838" s="13">
        <v>159.37</v>
      </c>
      <c r="F4838">
        <f t="shared" si="75"/>
        <v>159.37</v>
      </c>
      <c r="G4838" s="13">
        <v>4837</v>
      </c>
      <c r="H4838" s="28" t="str">
        <f>VLOOKUP(G4838,'Customer table'!A:H,8,FALSE)</f>
        <v>Email user</v>
      </c>
      <c r="N4838">
        <v>401.39</v>
      </c>
    </row>
    <row r="4839" spans="1:14">
      <c r="A4839" s="13">
        <v>4838</v>
      </c>
      <c r="B4839" s="13">
        <v>2677</v>
      </c>
      <c r="C4839" s="13">
        <v>187</v>
      </c>
      <c r="D4839" s="13">
        <v>1</v>
      </c>
      <c r="E4839" s="13">
        <v>435.69</v>
      </c>
      <c r="F4839">
        <f t="shared" si="75"/>
        <v>435.69</v>
      </c>
      <c r="G4839" s="13">
        <v>4838</v>
      </c>
      <c r="H4839" s="28" t="str">
        <f>VLOOKUP(G4839,'Customer table'!A:H,8,FALSE)</f>
        <v>Email user</v>
      </c>
      <c r="N4839">
        <v>744.5</v>
      </c>
    </row>
    <row r="4840" spans="1:14">
      <c r="A4840" s="13">
        <v>4839</v>
      </c>
      <c r="B4840" s="13">
        <v>2677</v>
      </c>
      <c r="C4840" s="13">
        <v>198</v>
      </c>
      <c r="D4840" s="13">
        <v>1</v>
      </c>
      <c r="E4840" s="13">
        <v>413.05</v>
      </c>
      <c r="F4840">
        <f t="shared" si="75"/>
        <v>413.05</v>
      </c>
      <c r="G4840" s="13">
        <v>4839</v>
      </c>
      <c r="H4840" s="28" t="str">
        <f>VLOOKUP(G4840,'Customer table'!A:H,8,FALSE)</f>
        <v>Non email user</v>
      </c>
      <c r="N4840">
        <v>265.95</v>
      </c>
    </row>
    <row r="4841" spans="1:14">
      <c r="A4841" s="13">
        <v>4840</v>
      </c>
      <c r="B4841" s="13">
        <v>2678</v>
      </c>
      <c r="C4841" s="13">
        <v>180</v>
      </c>
      <c r="D4841" s="13">
        <v>1</v>
      </c>
      <c r="E4841" s="13">
        <v>204.06</v>
      </c>
      <c r="F4841">
        <f t="shared" si="75"/>
        <v>204.06</v>
      </c>
      <c r="G4841" s="13">
        <v>4840</v>
      </c>
      <c r="H4841" s="28" t="str">
        <f>VLOOKUP(G4841,'Customer table'!A:H,8,FALSE)</f>
        <v>Non email user</v>
      </c>
      <c r="N4841">
        <v>164.76</v>
      </c>
    </row>
    <row r="4842" spans="1:14">
      <c r="A4842" s="13">
        <v>4841</v>
      </c>
      <c r="B4842" s="13">
        <v>2678</v>
      </c>
      <c r="C4842" s="13">
        <v>42</v>
      </c>
      <c r="D4842" s="13">
        <v>1</v>
      </c>
      <c r="E4842" s="13">
        <v>352.84</v>
      </c>
      <c r="F4842">
        <f t="shared" si="75"/>
        <v>352.84</v>
      </c>
      <c r="G4842" s="13">
        <v>4841</v>
      </c>
      <c r="H4842" s="28" t="str">
        <f>VLOOKUP(G4842,'Customer table'!A:H,8,FALSE)</f>
        <v>Non email user</v>
      </c>
      <c r="N4842">
        <v>1016.02</v>
      </c>
    </row>
    <row r="4843" spans="1:14">
      <c r="A4843" s="13">
        <v>4842</v>
      </c>
      <c r="B4843" s="13">
        <v>2679</v>
      </c>
      <c r="C4843" s="13">
        <v>170</v>
      </c>
      <c r="D4843" s="13">
        <v>1</v>
      </c>
      <c r="E4843" s="13">
        <v>290.79</v>
      </c>
      <c r="F4843">
        <f t="shared" si="75"/>
        <v>290.79</v>
      </c>
      <c r="G4843" s="13">
        <v>4842</v>
      </c>
      <c r="H4843" s="28" t="str">
        <f>VLOOKUP(G4843,'Customer table'!A:H,8,FALSE)</f>
        <v>Non email user</v>
      </c>
      <c r="N4843">
        <v>87.78</v>
      </c>
    </row>
    <row r="4844" spans="1:14">
      <c r="A4844" s="13">
        <v>4843</v>
      </c>
      <c r="B4844" s="13">
        <v>2679</v>
      </c>
      <c r="C4844" s="13">
        <v>9</v>
      </c>
      <c r="D4844" s="13">
        <v>1</v>
      </c>
      <c r="E4844" s="13">
        <v>744.5</v>
      </c>
      <c r="F4844">
        <f t="shared" si="75"/>
        <v>744.5</v>
      </c>
      <c r="G4844" s="13">
        <v>4843</v>
      </c>
      <c r="H4844" s="28" t="str">
        <f>VLOOKUP(G4844,'Customer table'!A:H,8,FALSE)</f>
        <v>Non email user</v>
      </c>
      <c r="N4844">
        <v>198.89</v>
      </c>
    </row>
    <row r="4845" spans="1:14">
      <c r="A4845" s="13">
        <v>4844</v>
      </c>
      <c r="B4845" s="13">
        <v>2679</v>
      </c>
      <c r="C4845" s="13">
        <v>172</v>
      </c>
      <c r="D4845" s="13">
        <v>1</v>
      </c>
      <c r="E4845" s="13">
        <v>275.86</v>
      </c>
      <c r="F4845">
        <f t="shared" si="75"/>
        <v>275.86</v>
      </c>
      <c r="G4845" s="13">
        <v>4844</v>
      </c>
      <c r="H4845" s="28" t="str">
        <f>VLOOKUP(G4845,'Customer table'!A:H,8,FALSE)</f>
        <v>Non email user</v>
      </c>
      <c r="N4845">
        <v>1653.04</v>
      </c>
    </row>
    <row r="4846" spans="1:14">
      <c r="A4846" s="13">
        <v>4845</v>
      </c>
      <c r="B4846" s="13">
        <v>2679</v>
      </c>
      <c r="C4846" s="13">
        <v>160</v>
      </c>
      <c r="D4846" s="13">
        <v>1</v>
      </c>
      <c r="E4846" s="13">
        <v>196.53</v>
      </c>
      <c r="F4846">
        <f t="shared" si="75"/>
        <v>196.53</v>
      </c>
      <c r="G4846" s="13">
        <v>4845</v>
      </c>
      <c r="H4846" s="28" t="str">
        <f>VLOOKUP(G4846,'Customer table'!A:H,8,FALSE)</f>
        <v>Non email user</v>
      </c>
      <c r="N4846">
        <v>308.04</v>
      </c>
    </row>
    <row r="4847" spans="1:14">
      <c r="A4847" s="13">
        <v>4846</v>
      </c>
      <c r="B4847" s="13">
        <v>2680</v>
      </c>
      <c r="C4847" s="13">
        <v>30</v>
      </c>
      <c r="D4847" s="13">
        <v>1</v>
      </c>
      <c r="E4847" s="13">
        <v>1995.72</v>
      </c>
      <c r="F4847">
        <f t="shared" si="75"/>
        <v>1995.72</v>
      </c>
      <c r="G4847" s="13">
        <v>4846</v>
      </c>
      <c r="H4847" s="28" t="str">
        <f>VLOOKUP(G4847,'Customer table'!A:H,8,FALSE)</f>
        <v>Non email user</v>
      </c>
      <c r="N4847">
        <v>503.24</v>
      </c>
    </row>
    <row r="4848" spans="1:14">
      <c r="A4848" s="13">
        <v>4847</v>
      </c>
      <c r="B4848" s="13">
        <v>2681</v>
      </c>
      <c r="C4848" s="13">
        <v>131</v>
      </c>
      <c r="D4848" s="13">
        <v>1</v>
      </c>
      <c r="E4848" s="13">
        <v>28.09</v>
      </c>
      <c r="F4848">
        <f t="shared" si="75"/>
        <v>28.09</v>
      </c>
      <c r="G4848" s="13">
        <v>4847</v>
      </c>
      <c r="H4848" s="28" t="str">
        <f>VLOOKUP(G4848,'Customer table'!A:H,8,FALSE)</f>
        <v>Email user</v>
      </c>
      <c r="N4848">
        <v>1629.76</v>
      </c>
    </row>
    <row r="4849" spans="1:14">
      <c r="A4849" s="13">
        <v>4848</v>
      </c>
      <c r="B4849" s="13">
        <v>2682</v>
      </c>
      <c r="C4849" s="13">
        <v>143</v>
      </c>
      <c r="D4849" s="13">
        <v>1</v>
      </c>
      <c r="E4849" s="13">
        <v>323.68</v>
      </c>
      <c r="F4849">
        <f t="shared" si="75"/>
        <v>323.68</v>
      </c>
      <c r="G4849" s="13">
        <v>4848</v>
      </c>
      <c r="H4849" s="28" t="str">
        <f>VLOOKUP(G4849,'Customer table'!A:H,8,FALSE)</f>
        <v>Non email user</v>
      </c>
      <c r="N4849">
        <v>339.07</v>
      </c>
    </row>
    <row r="4850" spans="1:14">
      <c r="A4850" s="13">
        <v>4849</v>
      </c>
      <c r="B4850" s="13">
        <v>2683</v>
      </c>
      <c r="C4850" s="13">
        <v>18</v>
      </c>
      <c r="D4850" s="13">
        <v>1</v>
      </c>
      <c r="E4850" s="13">
        <v>1417.1</v>
      </c>
      <c r="F4850">
        <f t="shared" si="75"/>
        <v>1417.1</v>
      </c>
      <c r="G4850" s="13">
        <v>4849</v>
      </c>
      <c r="H4850" s="28" t="str">
        <f>VLOOKUP(G4850,'Customer table'!A:H,8,FALSE)</f>
        <v>Email user</v>
      </c>
      <c r="N4850">
        <v>193.8</v>
      </c>
    </row>
    <row r="4851" spans="1:14">
      <c r="A4851" s="13">
        <v>4850</v>
      </c>
      <c r="B4851" s="13">
        <v>2683</v>
      </c>
      <c r="C4851" s="13">
        <v>153</v>
      </c>
      <c r="D4851" s="13">
        <v>1</v>
      </c>
      <c r="E4851" s="13">
        <v>318.02</v>
      </c>
      <c r="F4851">
        <f t="shared" si="75"/>
        <v>318.02</v>
      </c>
      <c r="G4851" s="13">
        <v>4850</v>
      </c>
      <c r="H4851" s="28" t="str">
        <f>VLOOKUP(G4851,'Customer table'!A:H,8,FALSE)</f>
        <v>Non email user</v>
      </c>
      <c r="N4851">
        <v>196.33</v>
      </c>
    </row>
    <row r="4852" spans="1:14">
      <c r="A4852" s="13">
        <v>4851</v>
      </c>
      <c r="B4852" s="13">
        <v>2683</v>
      </c>
      <c r="C4852" s="13">
        <v>116</v>
      </c>
      <c r="D4852" s="13">
        <v>1</v>
      </c>
      <c r="E4852" s="13">
        <v>899.2</v>
      </c>
      <c r="F4852">
        <f t="shared" si="75"/>
        <v>899.2</v>
      </c>
      <c r="G4852" s="13">
        <v>4851</v>
      </c>
      <c r="H4852" s="28" t="str">
        <f>VLOOKUP(G4852,'Customer table'!A:H,8,FALSE)</f>
        <v>Email user</v>
      </c>
      <c r="N4852">
        <v>1239.15</v>
      </c>
    </row>
    <row r="4853" spans="1:14">
      <c r="A4853" s="13">
        <v>4852</v>
      </c>
      <c r="B4853" s="13">
        <v>2684</v>
      </c>
      <c r="C4853" s="13">
        <v>12</v>
      </c>
      <c r="D4853" s="13">
        <v>1</v>
      </c>
      <c r="E4853" s="13">
        <v>1257.96</v>
      </c>
      <c r="F4853">
        <f t="shared" si="75"/>
        <v>1257.96</v>
      </c>
      <c r="G4853" s="13">
        <v>4852</v>
      </c>
      <c r="H4853" s="28" t="str">
        <f>VLOOKUP(G4853,'Customer table'!A:H,8,FALSE)</f>
        <v>Non email user</v>
      </c>
      <c r="N4853">
        <v>286.78</v>
      </c>
    </row>
    <row r="4854" spans="1:14">
      <c r="A4854" s="13">
        <v>4853</v>
      </c>
      <c r="B4854" s="13">
        <v>2684</v>
      </c>
      <c r="C4854" s="13">
        <v>95</v>
      </c>
      <c r="D4854" s="13">
        <v>1</v>
      </c>
      <c r="E4854" s="13">
        <v>392.24</v>
      </c>
      <c r="F4854">
        <f t="shared" si="75"/>
        <v>392.24</v>
      </c>
      <c r="G4854" s="13">
        <v>4853</v>
      </c>
      <c r="H4854" s="28" t="str">
        <f>VLOOKUP(G4854,'Customer table'!A:H,8,FALSE)</f>
        <v>Non email user</v>
      </c>
      <c r="N4854">
        <v>1695.09</v>
      </c>
    </row>
    <row r="4855" spans="1:14">
      <c r="A4855" s="13">
        <v>4854</v>
      </c>
      <c r="B4855" s="13">
        <v>2684</v>
      </c>
      <c r="C4855" s="13">
        <v>50</v>
      </c>
      <c r="D4855" s="13">
        <v>3</v>
      </c>
      <c r="E4855" s="13">
        <v>1146.85</v>
      </c>
      <c r="F4855">
        <f t="shared" si="75"/>
        <v>3440.55</v>
      </c>
      <c r="G4855" s="13">
        <v>4854</v>
      </c>
      <c r="H4855" s="28" t="str">
        <f>VLOOKUP(G4855,'Customer table'!A:H,8,FALSE)</f>
        <v>Non email user</v>
      </c>
      <c r="N4855">
        <v>1129.1</v>
      </c>
    </row>
    <row r="4856" spans="1:14">
      <c r="A4856" s="13">
        <v>4855</v>
      </c>
      <c r="B4856" s="13">
        <v>2685</v>
      </c>
      <c r="C4856" s="13">
        <v>95</v>
      </c>
      <c r="D4856" s="13">
        <v>1</v>
      </c>
      <c r="E4856" s="13">
        <v>392.24</v>
      </c>
      <c r="F4856">
        <f t="shared" si="75"/>
        <v>392.24</v>
      </c>
      <c r="G4856" s="13">
        <v>4855</v>
      </c>
      <c r="H4856" s="28" t="str">
        <f>VLOOKUP(G4856,'Customer table'!A:H,8,FALSE)</f>
        <v>Email user</v>
      </c>
      <c r="N4856">
        <v>374.8</v>
      </c>
    </row>
    <row r="4857" spans="1:14">
      <c r="A4857" s="13">
        <v>4856</v>
      </c>
      <c r="B4857" s="13">
        <v>2685</v>
      </c>
      <c r="C4857" s="13">
        <v>119</v>
      </c>
      <c r="D4857" s="13">
        <v>1</v>
      </c>
      <c r="E4857" s="13">
        <v>475.16</v>
      </c>
      <c r="F4857">
        <f t="shared" si="75"/>
        <v>475.16</v>
      </c>
      <c r="G4857" s="13">
        <v>4856</v>
      </c>
      <c r="H4857" s="28" t="str">
        <f>VLOOKUP(G4857,'Customer table'!A:H,8,FALSE)</f>
        <v>Non email user</v>
      </c>
      <c r="N4857">
        <v>569.07</v>
      </c>
    </row>
    <row r="4858" spans="1:14">
      <c r="A4858" s="13">
        <v>4857</v>
      </c>
      <c r="B4858" s="13">
        <v>2686</v>
      </c>
      <c r="C4858" s="13">
        <v>192</v>
      </c>
      <c r="D4858" s="13">
        <v>2</v>
      </c>
      <c r="E4858" s="13">
        <v>485.89</v>
      </c>
      <c r="F4858">
        <f t="shared" si="75"/>
        <v>971.78</v>
      </c>
      <c r="G4858" s="13">
        <v>4857</v>
      </c>
      <c r="H4858" s="28" t="str">
        <f>VLOOKUP(G4858,'Customer table'!A:H,8,FALSE)</f>
        <v>Non email user</v>
      </c>
      <c r="N4858">
        <v>691.55</v>
      </c>
    </row>
    <row r="4859" spans="1:14">
      <c r="A4859" s="13">
        <v>4858</v>
      </c>
      <c r="B4859" s="13">
        <v>2687</v>
      </c>
      <c r="C4859" s="13">
        <v>103</v>
      </c>
      <c r="D4859" s="13">
        <v>1</v>
      </c>
      <c r="E4859" s="13">
        <v>194.21</v>
      </c>
      <c r="F4859">
        <f t="shared" si="75"/>
        <v>194.21</v>
      </c>
      <c r="G4859" s="13">
        <v>4858</v>
      </c>
      <c r="H4859" s="28" t="str">
        <f>VLOOKUP(G4859,'Customer table'!A:H,8,FALSE)</f>
        <v>Non email user</v>
      </c>
      <c r="N4859">
        <v>680.36</v>
      </c>
    </row>
    <row r="4860" spans="1:14">
      <c r="A4860" s="13">
        <v>4859</v>
      </c>
      <c r="B4860" s="13">
        <v>2688</v>
      </c>
      <c r="C4860" s="13">
        <v>148</v>
      </c>
      <c r="D4860" s="13">
        <v>2</v>
      </c>
      <c r="E4860" s="13">
        <v>227.21</v>
      </c>
      <c r="F4860">
        <f t="shared" si="75"/>
        <v>454.42</v>
      </c>
      <c r="G4860" s="13">
        <v>4859</v>
      </c>
      <c r="H4860" s="28" t="str">
        <f>VLOOKUP(G4860,'Customer table'!A:H,8,FALSE)</f>
        <v>Non email user</v>
      </c>
      <c r="N4860">
        <v>897.32</v>
      </c>
    </row>
    <row r="4861" spans="1:14">
      <c r="A4861" s="13">
        <v>4860</v>
      </c>
      <c r="B4861" s="13">
        <v>2688</v>
      </c>
      <c r="C4861" s="13">
        <v>181</v>
      </c>
      <c r="D4861" s="13">
        <v>1</v>
      </c>
      <c r="E4861" s="13">
        <v>230.74</v>
      </c>
      <c r="F4861">
        <f t="shared" si="75"/>
        <v>230.74</v>
      </c>
      <c r="G4861" s="13">
        <v>4860</v>
      </c>
      <c r="H4861" s="28" t="str">
        <f>VLOOKUP(G4861,'Customer table'!A:H,8,FALSE)</f>
        <v>Email user</v>
      </c>
      <c r="N4861">
        <v>183.34</v>
      </c>
    </row>
    <row r="4862" spans="1:14">
      <c r="A4862" s="13">
        <v>4861</v>
      </c>
      <c r="B4862" s="13">
        <v>2688</v>
      </c>
      <c r="C4862" s="13">
        <v>26</v>
      </c>
      <c r="D4862" s="13">
        <v>1</v>
      </c>
      <c r="E4862" s="13">
        <v>883.11</v>
      </c>
      <c r="F4862">
        <f t="shared" si="75"/>
        <v>883.11</v>
      </c>
      <c r="G4862" s="13">
        <v>4861</v>
      </c>
      <c r="H4862" s="28" t="str">
        <f>VLOOKUP(G4862,'Customer table'!A:H,8,FALSE)</f>
        <v>Non email user</v>
      </c>
      <c r="N4862">
        <v>1871.48</v>
      </c>
    </row>
    <row r="4863" spans="1:14">
      <c r="A4863" s="13">
        <v>4862</v>
      </c>
      <c r="B4863" s="13">
        <v>2688</v>
      </c>
      <c r="C4863" s="13">
        <v>53</v>
      </c>
      <c r="D4863" s="13">
        <v>1</v>
      </c>
      <c r="E4863" s="13">
        <v>912.95</v>
      </c>
      <c r="F4863">
        <f t="shared" si="75"/>
        <v>912.95</v>
      </c>
      <c r="G4863" s="13">
        <v>4862</v>
      </c>
      <c r="H4863" s="28" t="str">
        <f>VLOOKUP(G4863,'Customer table'!A:H,8,FALSE)</f>
        <v>Non email user</v>
      </c>
      <c r="N4863">
        <v>159.92</v>
      </c>
    </row>
    <row r="4864" spans="1:14">
      <c r="A4864" s="13">
        <v>4863</v>
      </c>
      <c r="B4864" s="13">
        <v>2689</v>
      </c>
      <c r="C4864" s="13">
        <v>196</v>
      </c>
      <c r="D4864" s="13">
        <v>2</v>
      </c>
      <c r="E4864" s="13">
        <v>140.76</v>
      </c>
      <c r="F4864">
        <f t="shared" si="75"/>
        <v>281.52</v>
      </c>
      <c r="G4864" s="13">
        <v>4863</v>
      </c>
      <c r="H4864" s="28" t="str">
        <f>VLOOKUP(G4864,'Customer table'!A:H,8,FALSE)</f>
        <v>Non email user</v>
      </c>
      <c r="N4864">
        <v>377.58</v>
      </c>
    </row>
    <row r="4865" spans="1:14">
      <c r="A4865" s="13">
        <v>4864</v>
      </c>
      <c r="B4865" s="13">
        <v>2690</v>
      </c>
      <c r="C4865" s="13">
        <v>188</v>
      </c>
      <c r="D4865" s="13">
        <v>2</v>
      </c>
      <c r="E4865" s="13">
        <v>150.49</v>
      </c>
      <c r="F4865">
        <f t="shared" si="75"/>
        <v>300.98</v>
      </c>
      <c r="G4865" s="13">
        <v>4864</v>
      </c>
      <c r="H4865" s="28" t="str">
        <f>VLOOKUP(G4865,'Customer table'!A:H,8,FALSE)</f>
        <v>Non email user</v>
      </c>
      <c r="N4865">
        <v>618.93</v>
      </c>
    </row>
    <row r="4866" spans="1:14">
      <c r="A4866" s="13">
        <v>4865</v>
      </c>
      <c r="B4866" s="13">
        <v>2691</v>
      </c>
      <c r="C4866" s="13">
        <v>25</v>
      </c>
      <c r="D4866" s="13">
        <v>1</v>
      </c>
      <c r="E4866" s="13">
        <v>1802.19</v>
      </c>
      <c r="F4866">
        <f t="shared" ref="F4866:F4929" si="76">E4866*D4866</f>
        <v>1802.19</v>
      </c>
      <c r="G4866" s="13">
        <v>4865</v>
      </c>
      <c r="H4866" s="28" t="str">
        <f>VLOOKUP(G4866,'Customer table'!A:H,8,FALSE)</f>
        <v>Email user</v>
      </c>
      <c r="N4866">
        <v>317.24</v>
      </c>
    </row>
    <row r="4867" spans="1:14">
      <c r="A4867" s="13">
        <v>4866</v>
      </c>
      <c r="B4867" s="13">
        <v>2691</v>
      </c>
      <c r="C4867" s="13">
        <v>164</v>
      </c>
      <c r="D4867" s="13">
        <v>1</v>
      </c>
      <c r="E4867" s="13">
        <v>113.13</v>
      </c>
      <c r="F4867">
        <f t="shared" si="76"/>
        <v>113.13</v>
      </c>
      <c r="G4867" s="13">
        <v>4866</v>
      </c>
      <c r="H4867" s="28" t="str">
        <f>VLOOKUP(G4867,'Customer table'!A:H,8,FALSE)</f>
        <v>Email user</v>
      </c>
      <c r="N4867">
        <v>187.89</v>
      </c>
    </row>
    <row r="4868" spans="1:14">
      <c r="A4868" s="13">
        <v>4867</v>
      </c>
      <c r="B4868" s="13">
        <v>2691</v>
      </c>
      <c r="C4868" s="13">
        <v>38</v>
      </c>
      <c r="D4868" s="13">
        <v>1</v>
      </c>
      <c r="E4868" s="13">
        <v>1095.62</v>
      </c>
      <c r="F4868">
        <f t="shared" si="76"/>
        <v>1095.62</v>
      </c>
      <c r="G4868" s="13">
        <v>4867</v>
      </c>
      <c r="H4868" s="28" t="str">
        <f>VLOOKUP(G4868,'Customer table'!A:H,8,FALSE)</f>
        <v>Non email user</v>
      </c>
      <c r="N4868">
        <v>1052.16</v>
      </c>
    </row>
    <row r="4869" spans="1:14">
      <c r="A4869" s="13">
        <v>4868</v>
      </c>
      <c r="B4869" s="13">
        <v>2692</v>
      </c>
      <c r="C4869" s="13">
        <v>21</v>
      </c>
      <c r="D4869" s="13">
        <v>1</v>
      </c>
      <c r="E4869" s="13">
        <v>661.44</v>
      </c>
      <c r="F4869">
        <f t="shared" si="76"/>
        <v>661.44</v>
      </c>
      <c r="G4869" s="13">
        <v>4868</v>
      </c>
      <c r="H4869" s="28" t="str">
        <f>VLOOKUP(G4869,'Customer table'!A:H,8,FALSE)</f>
        <v>Non email user</v>
      </c>
      <c r="N4869">
        <v>1636.91</v>
      </c>
    </row>
    <row r="4870" spans="1:14">
      <c r="A4870" s="13">
        <v>4869</v>
      </c>
      <c r="B4870" s="13">
        <v>2693</v>
      </c>
      <c r="C4870" s="13">
        <v>65</v>
      </c>
      <c r="D4870" s="13">
        <v>1</v>
      </c>
      <c r="E4870" s="13">
        <v>260.61</v>
      </c>
      <c r="F4870">
        <f t="shared" si="76"/>
        <v>260.61</v>
      </c>
      <c r="G4870" s="13">
        <v>4869</v>
      </c>
      <c r="H4870" s="28" t="str">
        <f>VLOOKUP(G4870,'Customer table'!A:H,8,FALSE)</f>
        <v>Non email user</v>
      </c>
      <c r="N4870">
        <v>815.03</v>
      </c>
    </row>
    <row r="4871" spans="1:14">
      <c r="A4871" s="13">
        <v>4870</v>
      </c>
      <c r="B4871" s="13">
        <v>2694</v>
      </c>
      <c r="C4871" s="13">
        <v>48</v>
      </c>
      <c r="D4871" s="13">
        <v>1</v>
      </c>
      <c r="E4871" s="13">
        <v>1016.02</v>
      </c>
      <c r="F4871">
        <f t="shared" si="76"/>
        <v>1016.02</v>
      </c>
      <c r="G4871" s="13">
        <v>4870</v>
      </c>
      <c r="H4871" s="28" t="str">
        <f>VLOOKUP(G4871,'Customer table'!A:H,8,FALSE)</f>
        <v>Email user</v>
      </c>
      <c r="N4871">
        <v>156.65</v>
      </c>
    </row>
    <row r="4872" spans="1:14">
      <c r="A4872" s="13">
        <v>4871</v>
      </c>
      <c r="B4872" s="13">
        <v>2695</v>
      </c>
      <c r="C4872" s="13">
        <v>30</v>
      </c>
      <c r="D4872" s="13">
        <v>1</v>
      </c>
      <c r="E4872" s="13">
        <v>1995.72</v>
      </c>
      <c r="F4872">
        <f t="shared" si="76"/>
        <v>1995.72</v>
      </c>
      <c r="G4872" s="13">
        <v>4871</v>
      </c>
      <c r="H4872" s="28" t="str">
        <f>VLOOKUP(G4872,'Customer table'!A:H,8,FALSE)</f>
        <v>Non email user</v>
      </c>
      <c r="N4872">
        <v>1299.9</v>
      </c>
    </row>
    <row r="4873" spans="1:14">
      <c r="A4873" s="13">
        <v>4872</v>
      </c>
      <c r="B4873" s="13">
        <v>2695</v>
      </c>
      <c r="C4873" s="13">
        <v>3</v>
      </c>
      <c r="D4873" s="13">
        <v>2</v>
      </c>
      <c r="E4873" s="13">
        <v>539.1</v>
      </c>
      <c r="F4873">
        <f t="shared" si="76"/>
        <v>1078.2</v>
      </c>
      <c r="G4873" s="13">
        <v>4872</v>
      </c>
      <c r="H4873" s="28" t="str">
        <f>VLOOKUP(G4873,'Customer table'!A:H,8,FALSE)</f>
        <v>Non email user</v>
      </c>
      <c r="N4873">
        <v>183.34</v>
      </c>
    </row>
    <row r="4874" spans="1:14">
      <c r="A4874" s="13">
        <v>4873</v>
      </c>
      <c r="B4874" s="13">
        <v>2696</v>
      </c>
      <c r="C4874" s="13">
        <v>91</v>
      </c>
      <c r="D4874" s="13">
        <v>1</v>
      </c>
      <c r="E4874" s="13">
        <v>157.92</v>
      </c>
      <c r="F4874">
        <f t="shared" si="76"/>
        <v>157.92</v>
      </c>
      <c r="G4874" s="13">
        <v>4873</v>
      </c>
      <c r="H4874" s="28" t="str">
        <f>VLOOKUP(G4874,'Customer table'!A:H,8,FALSE)</f>
        <v>Non email user</v>
      </c>
      <c r="N4874">
        <v>327.39</v>
      </c>
    </row>
    <row r="4875" spans="1:14">
      <c r="A4875" s="13">
        <v>4874</v>
      </c>
      <c r="B4875" s="13">
        <v>2696</v>
      </c>
      <c r="C4875" s="13">
        <v>98</v>
      </c>
      <c r="D4875" s="13">
        <v>1</v>
      </c>
      <c r="E4875" s="13">
        <v>941.99</v>
      </c>
      <c r="F4875">
        <f t="shared" si="76"/>
        <v>941.99</v>
      </c>
      <c r="G4875" s="13">
        <v>4874</v>
      </c>
      <c r="H4875" s="28" t="str">
        <f>VLOOKUP(G4875,'Customer table'!A:H,8,FALSE)</f>
        <v>Non email user</v>
      </c>
      <c r="N4875">
        <v>1816.72</v>
      </c>
    </row>
    <row r="4876" spans="1:14">
      <c r="A4876" s="13">
        <v>4875</v>
      </c>
      <c r="B4876" s="13">
        <v>2697</v>
      </c>
      <c r="C4876" s="13">
        <v>26</v>
      </c>
      <c r="D4876" s="13">
        <v>2</v>
      </c>
      <c r="E4876" s="13">
        <v>1033.01</v>
      </c>
      <c r="F4876">
        <f t="shared" si="76"/>
        <v>2066.02</v>
      </c>
      <c r="G4876" s="13">
        <v>4875</v>
      </c>
      <c r="H4876" s="28" t="str">
        <f>VLOOKUP(G4876,'Customer table'!A:H,8,FALSE)</f>
        <v>Email user</v>
      </c>
      <c r="N4876">
        <v>1128.91</v>
      </c>
    </row>
    <row r="4877" spans="1:14">
      <c r="A4877" s="13">
        <v>4876</v>
      </c>
      <c r="B4877" s="13">
        <v>2698</v>
      </c>
      <c r="C4877" s="13">
        <v>197</v>
      </c>
      <c r="D4877" s="13">
        <v>2</v>
      </c>
      <c r="E4877" s="13">
        <v>422.21</v>
      </c>
      <c r="F4877">
        <f t="shared" si="76"/>
        <v>844.42</v>
      </c>
      <c r="G4877" s="13">
        <v>4876</v>
      </c>
      <c r="H4877" s="28" t="str">
        <f>VLOOKUP(G4877,'Customer table'!A:H,8,FALSE)</f>
        <v>Email user</v>
      </c>
      <c r="N4877">
        <v>395.52</v>
      </c>
    </row>
    <row r="4878" spans="1:14">
      <c r="A4878" s="13">
        <v>4877</v>
      </c>
      <c r="B4878" s="13">
        <v>2699</v>
      </c>
      <c r="C4878" s="13">
        <v>34</v>
      </c>
      <c r="D4878" s="13">
        <v>3</v>
      </c>
      <c r="E4878" s="13">
        <v>1993.79</v>
      </c>
      <c r="F4878">
        <f t="shared" si="76"/>
        <v>5981.37</v>
      </c>
      <c r="G4878" s="13">
        <v>4877</v>
      </c>
      <c r="H4878" s="28" t="str">
        <f>VLOOKUP(G4878,'Customer table'!A:H,8,FALSE)</f>
        <v>Email user</v>
      </c>
      <c r="N4878">
        <v>133.9</v>
      </c>
    </row>
    <row r="4879" spans="1:14">
      <c r="A4879" s="13">
        <v>4878</v>
      </c>
      <c r="B4879" s="13">
        <v>2700</v>
      </c>
      <c r="C4879" s="13">
        <v>140</v>
      </c>
      <c r="D4879" s="13">
        <v>1</v>
      </c>
      <c r="E4879" s="13">
        <v>142.43</v>
      </c>
      <c r="F4879">
        <f t="shared" si="76"/>
        <v>142.43</v>
      </c>
      <c r="G4879" s="13">
        <v>4878</v>
      </c>
      <c r="H4879" s="28" t="str">
        <f>VLOOKUP(G4879,'Customer table'!A:H,8,FALSE)</f>
        <v>Non email user</v>
      </c>
      <c r="N4879">
        <v>993.42</v>
      </c>
    </row>
    <row r="4880" spans="1:14">
      <c r="A4880" s="13">
        <v>4879</v>
      </c>
      <c r="B4880" s="13">
        <v>2700</v>
      </c>
      <c r="C4880" s="13">
        <v>69</v>
      </c>
      <c r="D4880" s="13">
        <v>1</v>
      </c>
      <c r="E4880" s="13">
        <v>1008.02</v>
      </c>
      <c r="F4880">
        <f t="shared" si="76"/>
        <v>1008.02</v>
      </c>
      <c r="G4880" s="13">
        <v>4879</v>
      </c>
      <c r="H4880" s="28" t="str">
        <f>VLOOKUP(G4880,'Customer table'!A:H,8,FALSE)</f>
        <v>Email user</v>
      </c>
      <c r="N4880">
        <v>352.84</v>
      </c>
    </row>
    <row r="4881" spans="1:14">
      <c r="A4881" s="13">
        <v>4880</v>
      </c>
      <c r="B4881" s="13">
        <v>2701</v>
      </c>
      <c r="C4881" s="13">
        <v>140</v>
      </c>
      <c r="D4881" s="13">
        <v>2</v>
      </c>
      <c r="E4881" s="13">
        <v>142.43</v>
      </c>
      <c r="F4881">
        <f t="shared" si="76"/>
        <v>284.86</v>
      </c>
      <c r="G4881" s="13">
        <v>4880</v>
      </c>
      <c r="H4881" s="28" t="str">
        <f>VLOOKUP(G4881,'Customer table'!A:H,8,FALSE)</f>
        <v>Non email user</v>
      </c>
      <c r="N4881">
        <v>189.69</v>
      </c>
    </row>
    <row r="4882" spans="1:14">
      <c r="A4882" s="13">
        <v>4881</v>
      </c>
      <c r="B4882" s="13">
        <v>2702</v>
      </c>
      <c r="C4882" s="13">
        <v>177</v>
      </c>
      <c r="D4882" s="13">
        <v>2</v>
      </c>
      <c r="E4882" s="13">
        <v>313.65</v>
      </c>
      <c r="F4882">
        <f t="shared" si="76"/>
        <v>627.3</v>
      </c>
      <c r="G4882" s="13">
        <v>4881</v>
      </c>
      <c r="H4882" s="28" t="str">
        <f>VLOOKUP(G4882,'Customer table'!A:H,8,FALSE)</f>
        <v>Non email user</v>
      </c>
      <c r="N4882">
        <v>340.18</v>
      </c>
    </row>
    <row r="4883" spans="1:14">
      <c r="A4883" s="13">
        <v>4882</v>
      </c>
      <c r="B4883" s="13">
        <v>2702</v>
      </c>
      <c r="C4883" s="13">
        <v>175</v>
      </c>
      <c r="D4883" s="13">
        <v>1</v>
      </c>
      <c r="E4883" s="13">
        <v>322.27</v>
      </c>
      <c r="F4883">
        <f t="shared" si="76"/>
        <v>322.27</v>
      </c>
      <c r="G4883" s="13">
        <v>4882</v>
      </c>
      <c r="H4883" s="28" t="str">
        <f>VLOOKUP(G4883,'Customer table'!A:H,8,FALSE)</f>
        <v>Email user</v>
      </c>
      <c r="N4883">
        <v>84.52</v>
      </c>
    </row>
    <row r="4884" spans="1:14">
      <c r="A4884" s="13">
        <v>4883</v>
      </c>
      <c r="B4884" s="13">
        <v>2703</v>
      </c>
      <c r="C4884" s="13">
        <v>62</v>
      </c>
      <c r="D4884" s="13">
        <v>1</v>
      </c>
      <c r="E4884" s="13">
        <v>1007.5</v>
      </c>
      <c r="F4884">
        <f t="shared" si="76"/>
        <v>1007.5</v>
      </c>
      <c r="G4884" s="13">
        <v>4883</v>
      </c>
      <c r="H4884" s="28" t="str">
        <f>VLOOKUP(G4884,'Customer table'!A:H,8,FALSE)</f>
        <v>Non email user</v>
      </c>
      <c r="N4884">
        <v>380.84</v>
      </c>
    </row>
    <row r="4885" spans="1:14">
      <c r="A4885" s="13">
        <v>4884</v>
      </c>
      <c r="B4885" s="13">
        <v>2703</v>
      </c>
      <c r="C4885" s="13">
        <v>96</v>
      </c>
      <c r="D4885" s="13">
        <v>2</v>
      </c>
      <c r="E4885" s="13">
        <v>748.01</v>
      </c>
      <c r="F4885">
        <f t="shared" si="76"/>
        <v>1496.02</v>
      </c>
      <c r="G4885" s="13">
        <v>4884</v>
      </c>
      <c r="H4885" s="28" t="str">
        <f>VLOOKUP(G4885,'Customer table'!A:H,8,FALSE)</f>
        <v>Email user</v>
      </c>
      <c r="N4885">
        <v>485.49</v>
      </c>
    </row>
    <row r="4886" spans="1:14">
      <c r="A4886" s="13">
        <v>4885</v>
      </c>
      <c r="B4886" s="13">
        <v>2704</v>
      </c>
      <c r="C4886" s="13">
        <v>173</v>
      </c>
      <c r="D4886" s="13">
        <v>1</v>
      </c>
      <c r="E4886" s="13">
        <v>459.12</v>
      </c>
      <c r="F4886">
        <f t="shared" si="76"/>
        <v>459.12</v>
      </c>
      <c r="G4886" s="13">
        <v>4885</v>
      </c>
      <c r="H4886" s="28" t="str">
        <f>VLOOKUP(G4886,'Customer table'!A:H,8,FALSE)</f>
        <v>Non email user</v>
      </c>
      <c r="N4886">
        <v>278.93</v>
      </c>
    </row>
    <row r="4887" spans="1:14">
      <c r="A4887" s="13">
        <v>4886</v>
      </c>
      <c r="B4887" s="13">
        <v>2705</v>
      </c>
      <c r="C4887" s="13">
        <v>24</v>
      </c>
      <c r="D4887" s="13">
        <v>1</v>
      </c>
      <c r="E4887" s="13">
        <v>1041.86</v>
      </c>
      <c r="F4887">
        <f t="shared" si="76"/>
        <v>1041.86</v>
      </c>
      <c r="G4887" s="13">
        <v>4886</v>
      </c>
      <c r="H4887" s="28" t="str">
        <f>VLOOKUP(G4887,'Customer table'!A:H,8,FALSE)</f>
        <v>Non email user</v>
      </c>
      <c r="N4887">
        <v>282.13</v>
      </c>
    </row>
    <row r="4888" spans="1:14">
      <c r="A4888" s="13">
        <v>4887</v>
      </c>
      <c r="B4888" s="13">
        <v>2705</v>
      </c>
      <c r="C4888" s="13">
        <v>167</v>
      </c>
      <c r="D4888" s="13">
        <v>1</v>
      </c>
      <c r="E4888" s="13">
        <v>266.31</v>
      </c>
      <c r="F4888">
        <f t="shared" si="76"/>
        <v>266.31</v>
      </c>
      <c r="G4888" s="13">
        <v>4887</v>
      </c>
      <c r="H4888" s="28" t="str">
        <f>VLOOKUP(G4888,'Customer table'!A:H,8,FALSE)</f>
        <v>Non email user</v>
      </c>
      <c r="N4888">
        <v>397.78</v>
      </c>
    </row>
    <row r="4889" spans="1:14">
      <c r="A4889" s="13">
        <v>4888</v>
      </c>
      <c r="B4889" s="13">
        <v>2705</v>
      </c>
      <c r="C4889" s="13">
        <v>23</v>
      </c>
      <c r="D4889" s="13">
        <v>1</v>
      </c>
      <c r="E4889" s="13">
        <v>766.48</v>
      </c>
      <c r="F4889">
        <f t="shared" si="76"/>
        <v>766.48</v>
      </c>
      <c r="G4889" s="13">
        <v>4888</v>
      </c>
      <c r="H4889" s="28" t="str">
        <f>VLOOKUP(G4889,'Customer table'!A:H,8,FALSE)</f>
        <v>Non email user</v>
      </c>
      <c r="N4889">
        <v>1365.96</v>
      </c>
    </row>
    <row r="4890" spans="1:14">
      <c r="A4890" s="13">
        <v>4889</v>
      </c>
      <c r="B4890" s="13">
        <v>2706</v>
      </c>
      <c r="C4890" s="13">
        <v>172</v>
      </c>
      <c r="D4890" s="13">
        <v>1</v>
      </c>
      <c r="E4890" s="13">
        <v>297.38</v>
      </c>
      <c r="F4890">
        <f t="shared" si="76"/>
        <v>297.38</v>
      </c>
      <c r="G4890" s="13">
        <v>4889</v>
      </c>
      <c r="H4890" s="28" t="str">
        <f>VLOOKUP(G4890,'Customer table'!A:H,8,FALSE)</f>
        <v>Non email user</v>
      </c>
      <c r="N4890">
        <v>360.28</v>
      </c>
    </row>
    <row r="4891" spans="1:14">
      <c r="A4891" s="13">
        <v>4890</v>
      </c>
      <c r="B4891" s="13">
        <v>2706</v>
      </c>
      <c r="C4891" s="13">
        <v>143</v>
      </c>
      <c r="D4891" s="13">
        <v>1</v>
      </c>
      <c r="E4891" s="13">
        <v>323.68</v>
      </c>
      <c r="F4891">
        <f t="shared" si="76"/>
        <v>323.68</v>
      </c>
      <c r="G4891" s="13">
        <v>4890</v>
      </c>
      <c r="H4891" s="28" t="str">
        <f>VLOOKUP(G4891,'Customer table'!A:H,8,FALSE)</f>
        <v>Email user</v>
      </c>
      <c r="N4891">
        <v>1115.76</v>
      </c>
    </row>
    <row r="4892" spans="1:14">
      <c r="A4892" s="13">
        <v>4891</v>
      </c>
      <c r="B4892" s="13">
        <v>2706</v>
      </c>
      <c r="C4892" s="13">
        <v>165</v>
      </c>
      <c r="D4892" s="13">
        <v>1</v>
      </c>
      <c r="E4892" s="13">
        <v>377.58</v>
      </c>
      <c r="F4892">
        <f t="shared" si="76"/>
        <v>377.58</v>
      </c>
      <c r="G4892" s="13">
        <v>4891</v>
      </c>
      <c r="H4892" s="28" t="str">
        <f>VLOOKUP(G4892,'Customer table'!A:H,8,FALSE)</f>
        <v>Non email user</v>
      </c>
      <c r="N4892">
        <v>156.65</v>
      </c>
    </row>
    <row r="4893" spans="1:14">
      <c r="A4893" s="13">
        <v>4892</v>
      </c>
      <c r="B4893" s="13">
        <v>2707</v>
      </c>
      <c r="C4893" s="13">
        <v>1</v>
      </c>
      <c r="D4893" s="13">
        <v>1</v>
      </c>
      <c r="E4893" s="13">
        <v>440.02</v>
      </c>
      <c r="F4893">
        <f t="shared" si="76"/>
        <v>440.02</v>
      </c>
      <c r="G4893" s="13">
        <v>4892</v>
      </c>
      <c r="H4893" s="28" t="str">
        <f>VLOOKUP(G4893,'Customer table'!A:H,8,FALSE)</f>
        <v>Email user</v>
      </c>
      <c r="N4893">
        <v>395.52</v>
      </c>
    </row>
    <row r="4894" spans="1:14">
      <c r="A4894" s="13">
        <v>4893</v>
      </c>
      <c r="B4894" s="13">
        <v>2707</v>
      </c>
      <c r="C4894" s="13">
        <v>89</v>
      </c>
      <c r="D4894" s="13">
        <v>1</v>
      </c>
      <c r="E4894" s="13">
        <v>486.42</v>
      </c>
      <c r="F4894">
        <f t="shared" si="76"/>
        <v>486.42</v>
      </c>
      <c r="G4894" s="13">
        <v>4893</v>
      </c>
      <c r="H4894" s="28" t="str">
        <f>VLOOKUP(G4894,'Customer table'!A:H,8,FALSE)</f>
        <v>Non email user</v>
      </c>
      <c r="N4894">
        <v>667.88</v>
      </c>
    </row>
    <row r="4895" spans="1:14">
      <c r="A4895" s="13">
        <v>4894</v>
      </c>
      <c r="B4895" s="13">
        <v>2708</v>
      </c>
      <c r="C4895" s="13">
        <v>147</v>
      </c>
      <c r="D4895" s="13">
        <v>1</v>
      </c>
      <c r="E4895" s="13">
        <v>75.62</v>
      </c>
      <c r="F4895">
        <f t="shared" si="76"/>
        <v>75.62</v>
      </c>
      <c r="G4895" s="13">
        <v>4894</v>
      </c>
      <c r="H4895" s="28" t="str">
        <f>VLOOKUP(G4895,'Customer table'!A:H,8,FALSE)</f>
        <v>Email user</v>
      </c>
      <c r="N4895">
        <v>1246.02</v>
      </c>
    </row>
    <row r="4896" spans="1:14">
      <c r="A4896" s="13">
        <v>4895</v>
      </c>
      <c r="B4896" s="13">
        <v>2709</v>
      </c>
      <c r="C4896" s="13">
        <v>35</v>
      </c>
      <c r="D4896" s="13">
        <v>1</v>
      </c>
      <c r="E4896" s="13">
        <v>1777.25</v>
      </c>
      <c r="F4896">
        <f t="shared" si="76"/>
        <v>1777.25</v>
      </c>
      <c r="G4896" s="13">
        <v>4895</v>
      </c>
      <c r="H4896" s="28" t="str">
        <f>VLOOKUP(G4896,'Customer table'!A:H,8,FALSE)</f>
        <v>Email user</v>
      </c>
      <c r="N4896">
        <v>258.66</v>
      </c>
    </row>
    <row r="4897" spans="1:14">
      <c r="A4897" s="13">
        <v>4896</v>
      </c>
      <c r="B4897" s="13">
        <v>2710</v>
      </c>
      <c r="C4897" s="13">
        <v>143</v>
      </c>
      <c r="D4897" s="13">
        <v>3</v>
      </c>
      <c r="E4897" s="13">
        <v>323.68</v>
      </c>
      <c r="F4897">
        <f t="shared" si="76"/>
        <v>971.04</v>
      </c>
      <c r="G4897" s="13">
        <v>4896</v>
      </c>
      <c r="H4897" s="28" t="str">
        <f>VLOOKUP(G4897,'Customer table'!A:H,8,FALSE)</f>
        <v>Non email user</v>
      </c>
      <c r="N4897">
        <v>619.65</v>
      </c>
    </row>
    <row r="4898" spans="1:14">
      <c r="A4898" s="13">
        <v>4897</v>
      </c>
      <c r="B4898" s="13">
        <v>2711</v>
      </c>
      <c r="C4898" s="13">
        <v>124</v>
      </c>
      <c r="D4898" s="13">
        <v>1</v>
      </c>
      <c r="E4898" s="13">
        <v>144.45</v>
      </c>
      <c r="F4898">
        <f t="shared" si="76"/>
        <v>144.45</v>
      </c>
      <c r="G4898" s="13">
        <v>4897</v>
      </c>
      <c r="H4898" s="28" t="str">
        <f>VLOOKUP(G4898,'Customer table'!A:H,8,FALSE)</f>
        <v>Non email user</v>
      </c>
      <c r="N4898">
        <v>100.33</v>
      </c>
    </row>
    <row r="4899" spans="1:14">
      <c r="A4899" s="13">
        <v>4898</v>
      </c>
      <c r="B4899" s="13">
        <v>2711</v>
      </c>
      <c r="C4899" s="13">
        <v>100</v>
      </c>
      <c r="D4899" s="13">
        <v>2</v>
      </c>
      <c r="E4899" s="13">
        <v>282.13</v>
      </c>
      <c r="F4899">
        <f t="shared" si="76"/>
        <v>564.26</v>
      </c>
      <c r="G4899" s="13">
        <v>4898</v>
      </c>
      <c r="H4899" s="28" t="str">
        <f>VLOOKUP(G4899,'Customer table'!A:H,8,FALSE)</f>
        <v>Email user</v>
      </c>
      <c r="N4899">
        <v>367.55</v>
      </c>
    </row>
    <row r="4900" spans="1:14">
      <c r="A4900" s="13">
        <v>4899</v>
      </c>
      <c r="B4900" s="13">
        <v>2712</v>
      </c>
      <c r="C4900" s="13">
        <v>113</v>
      </c>
      <c r="D4900" s="13">
        <v>1</v>
      </c>
      <c r="E4900" s="13">
        <v>824.52</v>
      </c>
      <c r="F4900">
        <f t="shared" si="76"/>
        <v>824.52</v>
      </c>
      <c r="G4900" s="13">
        <v>4899</v>
      </c>
      <c r="H4900" s="28" t="str">
        <f>VLOOKUP(G4900,'Customer table'!A:H,8,FALSE)</f>
        <v>Email user</v>
      </c>
      <c r="N4900">
        <v>479.1</v>
      </c>
    </row>
    <row r="4901" spans="1:14">
      <c r="A4901" s="13">
        <v>4900</v>
      </c>
      <c r="B4901" s="13">
        <v>2712</v>
      </c>
      <c r="C4901" s="13">
        <v>170</v>
      </c>
      <c r="D4901" s="13">
        <v>1</v>
      </c>
      <c r="E4901" s="13">
        <v>290.79</v>
      </c>
      <c r="F4901">
        <f t="shared" si="76"/>
        <v>290.79</v>
      </c>
      <c r="G4901" s="13">
        <v>4900</v>
      </c>
      <c r="H4901" s="28" t="str">
        <f>VLOOKUP(G4901,'Customer table'!A:H,8,FALSE)</f>
        <v>Email user</v>
      </c>
      <c r="N4901">
        <v>935.74</v>
      </c>
    </row>
    <row r="4902" spans="1:14">
      <c r="A4902" s="13">
        <v>4901</v>
      </c>
      <c r="B4902" s="13">
        <v>2713</v>
      </c>
      <c r="C4902" s="13">
        <v>78</v>
      </c>
      <c r="D4902" s="13">
        <v>2</v>
      </c>
      <c r="E4902" s="13">
        <v>445.54</v>
      </c>
      <c r="F4902">
        <f t="shared" si="76"/>
        <v>891.08</v>
      </c>
      <c r="G4902" s="13">
        <v>4901</v>
      </c>
      <c r="H4902" s="28" t="str">
        <f>VLOOKUP(G4902,'Customer table'!A:H,8,FALSE)</f>
        <v>Non email user</v>
      </c>
      <c r="N4902">
        <v>157.92</v>
      </c>
    </row>
    <row r="4903" spans="1:14">
      <c r="A4903" s="13">
        <v>4902</v>
      </c>
      <c r="B4903" s="13">
        <v>2714</v>
      </c>
      <c r="C4903" s="13">
        <v>43</v>
      </c>
      <c r="D4903" s="13">
        <v>1</v>
      </c>
      <c r="E4903" s="13">
        <v>1153.5</v>
      </c>
      <c r="F4903">
        <f t="shared" si="76"/>
        <v>1153.5</v>
      </c>
      <c r="G4903" s="13">
        <v>4902</v>
      </c>
      <c r="H4903" s="28" t="str">
        <f>VLOOKUP(G4903,'Customer table'!A:H,8,FALSE)</f>
        <v>Email user</v>
      </c>
      <c r="N4903">
        <v>364.83</v>
      </c>
    </row>
    <row r="4904" spans="1:14">
      <c r="A4904" s="13">
        <v>4903</v>
      </c>
      <c r="B4904" s="13">
        <v>2714</v>
      </c>
      <c r="C4904" s="13">
        <v>13</v>
      </c>
      <c r="D4904" s="13">
        <v>1</v>
      </c>
      <c r="E4904" s="13">
        <v>526.08</v>
      </c>
      <c r="F4904">
        <f t="shared" si="76"/>
        <v>526.08</v>
      </c>
      <c r="G4904" s="13">
        <v>4903</v>
      </c>
      <c r="H4904" s="28" t="str">
        <f>VLOOKUP(G4904,'Customer table'!A:H,8,FALSE)</f>
        <v>Non email user</v>
      </c>
      <c r="N4904">
        <v>140.76</v>
      </c>
    </row>
    <row r="4905" spans="1:14">
      <c r="A4905" s="13">
        <v>4904</v>
      </c>
      <c r="B4905" s="13">
        <v>2715</v>
      </c>
      <c r="C4905" s="13">
        <v>88</v>
      </c>
      <c r="D4905" s="13">
        <v>1</v>
      </c>
      <c r="E4905" s="13">
        <v>719.27</v>
      </c>
      <c r="F4905">
        <f t="shared" si="76"/>
        <v>719.27</v>
      </c>
      <c r="G4905" s="13">
        <v>4904</v>
      </c>
      <c r="H4905" s="28" t="str">
        <f>VLOOKUP(G4905,'Customer table'!A:H,8,FALSE)</f>
        <v>Email user</v>
      </c>
      <c r="N4905">
        <v>150.49</v>
      </c>
    </row>
    <row r="4906" spans="1:14">
      <c r="A4906" s="13">
        <v>4905</v>
      </c>
      <c r="B4906" s="13">
        <v>2715</v>
      </c>
      <c r="C4906" s="13">
        <v>175</v>
      </c>
      <c r="D4906" s="13">
        <v>1</v>
      </c>
      <c r="E4906" s="13">
        <v>367.55</v>
      </c>
      <c r="F4906">
        <f t="shared" si="76"/>
        <v>367.55</v>
      </c>
      <c r="G4906" s="13">
        <v>4905</v>
      </c>
      <c r="H4906" s="28" t="str">
        <f>VLOOKUP(G4906,'Customer table'!A:H,8,FALSE)</f>
        <v>Non email user</v>
      </c>
      <c r="N4906">
        <v>276.75</v>
      </c>
    </row>
    <row r="4907" spans="1:14">
      <c r="A4907" s="13">
        <v>4906</v>
      </c>
      <c r="B4907" s="13">
        <v>2715</v>
      </c>
      <c r="C4907" s="13">
        <v>164</v>
      </c>
      <c r="D4907" s="13">
        <v>1</v>
      </c>
      <c r="E4907" s="13">
        <v>132.23</v>
      </c>
      <c r="F4907">
        <f t="shared" si="76"/>
        <v>132.23</v>
      </c>
      <c r="G4907" s="13">
        <v>4906</v>
      </c>
      <c r="H4907" s="28" t="str">
        <f>VLOOKUP(G4907,'Customer table'!A:H,8,FALSE)</f>
        <v>Non email user</v>
      </c>
      <c r="N4907">
        <v>193.6</v>
      </c>
    </row>
    <row r="4908" spans="1:14">
      <c r="A4908" s="13">
        <v>4907</v>
      </c>
      <c r="B4908" s="13">
        <v>2716</v>
      </c>
      <c r="C4908" s="13">
        <v>38</v>
      </c>
      <c r="D4908" s="13">
        <v>1</v>
      </c>
      <c r="E4908" s="13">
        <v>1095.62</v>
      </c>
      <c r="F4908">
        <f t="shared" si="76"/>
        <v>1095.62</v>
      </c>
      <c r="G4908" s="13">
        <v>4907</v>
      </c>
      <c r="H4908" s="28" t="str">
        <f>VLOOKUP(G4908,'Customer table'!A:H,8,FALSE)</f>
        <v>Email user</v>
      </c>
      <c r="N4908">
        <v>485.94</v>
      </c>
    </row>
    <row r="4909" spans="1:14">
      <c r="A4909" s="13">
        <v>4908</v>
      </c>
      <c r="B4909" s="13">
        <v>2717</v>
      </c>
      <c r="C4909" s="13">
        <v>154</v>
      </c>
      <c r="D4909" s="13">
        <v>1</v>
      </c>
      <c r="E4909" s="13">
        <v>201.88</v>
      </c>
      <c r="F4909">
        <f t="shared" si="76"/>
        <v>201.88</v>
      </c>
      <c r="G4909" s="13">
        <v>4908</v>
      </c>
      <c r="H4909" s="28" t="str">
        <f>VLOOKUP(G4909,'Customer table'!A:H,8,FALSE)</f>
        <v>Email user</v>
      </c>
      <c r="N4909">
        <v>1008.02</v>
      </c>
    </row>
    <row r="4910" spans="1:14">
      <c r="A4910" s="13">
        <v>4909</v>
      </c>
      <c r="B4910" s="13">
        <v>2718</v>
      </c>
      <c r="C4910" s="13">
        <v>183</v>
      </c>
      <c r="D4910" s="13">
        <v>1</v>
      </c>
      <c r="E4910" s="13">
        <v>200.91</v>
      </c>
      <c r="F4910">
        <f t="shared" si="76"/>
        <v>200.91</v>
      </c>
      <c r="G4910" s="13">
        <v>4909</v>
      </c>
      <c r="H4910" s="28" t="str">
        <f>VLOOKUP(G4910,'Customer table'!A:H,8,FALSE)</f>
        <v>Non email user</v>
      </c>
      <c r="N4910">
        <v>190.62</v>
      </c>
    </row>
    <row r="4911" spans="1:14">
      <c r="A4911" s="13">
        <v>4910</v>
      </c>
      <c r="B4911" s="13">
        <v>2719</v>
      </c>
      <c r="C4911" s="13">
        <v>36</v>
      </c>
      <c r="D4911" s="13">
        <v>2</v>
      </c>
      <c r="E4911" s="13">
        <v>1354.53</v>
      </c>
      <c r="F4911">
        <f t="shared" si="76"/>
        <v>2709.06</v>
      </c>
      <c r="G4911" s="13">
        <v>4910</v>
      </c>
      <c r="H4911" s="28" t="str">
        <f>VLOOKUP(G4911,'Customer table'!A:H,8,FALSE)</f>
        <v>Non email user</v>
      </c>
      <c r="N4911">
        <v>548.66</v>
      </c>
    </row>
    <row r="4912" spans="1:14">
      <c r="A4912" s="13">
        <v>4911</v>
      </c>
      <c r="B4912" s="13">
        <v>2719</v>
      </c>
      <c r="C4912" s="13">
        <v>97</v>
      </c>
      <c r="D4912" s="13">
        <v>1</v>
      </c>
      <c r="E4912" s="13">
        <v>137.83</v>
      </c>
      <c r="F4912">
        <f t="shared" si="76"/>
        <v>137.83</v>
      </c>
      <c r="G4912" s="13">
        <v>4911</v>
      </c>
      <c r="H4912" s="28" t="str">
        <f>VLOOKUP(G4912,'Customer table'!A:H,8,FALSE)</f>
        <v>Non email user</v>
      </c>
      <c r="N4912">
        <v>192.14</v>
      </c>
    </row>
    <row r="4913" spans="1:14">
      <c r="A4913" s="13">
        <v>4912</v>
      </c>
      <c r="B4913" s="13">
        <v>2720</v>
      </c>
      <c r="C4913" s="13">
        <v>146</v>
      </c>
      <c r="D4913" s="13">
        <v>1</v>
      </c>
      <c r="E4913" s="13">
        <v>278.93</v>
      </c>
      <c r="F4913">
        <f t="shared" si="76"/>
        <v>278.93</v>
      </c>
      <c r="G4913" s="13">
        <v>4912</v>
      </c>
      <c r="H4913" s="28" t="str">
        <f>VLOOKUP(G4913,'Customer table'!A:H,8,FALSE)</f>
        <v>Non email user</v>
      </c>
      <c r="N4913">
        <v>580</v>
      </c>
    </row>
    <row r="4914" spans="1:14">
      <c r="A4914" s="13">
        <v>4913</v>
      </c>
      <c r="B4914" s="13">
        <v>2720</v>
      </c>
      <c r="C4914" s="13">
        <v>33</v>
      </c>
      <c r="D4914" s="13">
        <v>1</v>
      </c>
      <c r="E4914" s="13">
        <v>1354.25</v>
      </c>
      <c r="F4914">
        <f t="shared" si="76"/>
        <v>1354.25</v>
      </c>
      <c r="G4914" s="13">
        <v>4913</v>
      </c>
      <c r="H4914" s="28" t="str">
        <f>VLOOKUP(G4914,'Customer table'!A:H,8,FALSE)</f>
        <v>Non email user</v>
      </c>
      <c r="N4914">
        <v>105.06</v>
      </c>
    </row>
    <row r="4915" spans="1:14">
      <c r="A4915" s="13">
        <v>4914</v>
      </c>
      <c r="B4915" s="13">
        <v>2721</v>
      </c>
      <c r="C4915" s="13">
        <v>141</v>
      </c>
      <c r="D4915" s="13">
        <v>1</v>
      </c>
      <c r="E4915" s="13">
        <v>254.46</v>
      </c>
      <c r="F4915">
        <f t="shared" si="76"/>
        <v>254.46</v>
      </c>
      <c r="G4915" s="13">
        <v>4914</v>
      </c>
      <c r="H4915" s="28" t="str">
        <f>VLOOKUP(G4915,'Customer table'!A:H,8,FALSE)</f>
        <v>Non email user</v>
      </c>
      <c r="N4915">
        <v>471.55</v>
      </c>
    </row>
    <row r="4916" spans="1:14">
      <c r="A4916" s="13">
        <v>4915</v>
      </c>
      <c r="B4916" s="13">
        <v>2722</v>
      </c>
      <c r="C4916" s="13">
        <v>15</v>
      </c>
      <c r="D4916" s="13">
        <v>2</v>
      </c>
      <c r="E4916" s="13">
        <v>1527.31</v>
      </c>
      <c r="F4916">
        <f t="shared" si="76"/>
        <v>3054.62</v>
      </c>
      <c r="G4916" s="13">
        <v>4915</v>
      </c>
      <c r="H4916" s="28" t="str">
        <f>VLOOKUP(G4916,'Customer table'!A:H,8,FALSE)</f>
        <v>Non email user</v>
      </c>
      <c r="N4916">
        <v>599.12</v>
      </c>
    </row>
    <row r="4917" spans="1:14">
      <c r="A4917" s="13">
        <v>4916</v>
      </c>
      <c r="B4917" s="13">
        <v>2723</v>
      </c>
      <c r="C4917" s="13">
        <v>107</v>
      </c>
      <c r="D4917" s="13">
        <v>2</v>
      </c>
      <c r="E4917" s="13">
        <v>245.09</v>
      </c>
      <c r="F4917">
        <f t="shared" si="76"/>
        <v>490.18</v>
      </c>
      <c r="G4917" s="13">
        <v>4916</v>
      </c>
      <c r="H4917" s="28" t="str">
        <f>VLOOKUP(G4917,'Customer table'!A:H,8,FALSE)</f>
        <v>Non email user</v>
      </c>
      <c r="N4917">
        <v>183.34</v>
      </c>
    </row>
    <row r="4918" spans="1:14">
      <c r="A4918" s="13">
        <v>4917</v>
      </c>
      <c r="B4918" s="13">
        <v>2723</v>
      </c>
      <c r="C4918" s="13">
        <v>153</v>
      </c>
      <c r="D4918" s="13">
        <v>2</v>
      </c>
      <c r="E4918" s="13">
        <v>275.42</v>
      </c>
      <c r="F4918">
        <f t="shared" si="76"/>
        <v>550.84</v>
      </c>
      <c r="G4918" s="13">
        <v>4917</v>
      </c>
      <c r="H4918" s="28" t="str">
        <f>VLOOKUP(G4918,'Customer table'!A:H,8,FALSE)</f>
        <v>Non email user</v>
      </c>
      <c r="N4918">
        <v>120.27</v>
      </c>
    </row>
    <row r="4919" spans="1:14">
      <c r="A4919" s="13">
        <v>4918</v>
      </c>
      <c r="B4919" s="13">
        <v>2724</v>
      </c>
      <c r="C4919" s="13">
        <v>61</v>
      </c>
      <c r="D4919" s="13">
        <v>1</v>
      </c>
      <c r="E4919" s="13">
        <v>776.21</v>
      </c>
      <c r="F4919">
        <f t="shared" si="76"/>
        <v>776.21</v>
      </c>
      <c r="G4919" s="13">
        <v>4918</v>
      </c>
      <c r="H4919" s="28" t="str">
        <f>VLOOKUP(G4919,'Customer table'!A:H,8,FALSE)</f>
        <v>Non email user</v>
      </c>
      <c r="N4919">
        <v>295.79</v>
      </c>
    </row>
    <row r="4920" spans="1:14">
      <c r="A4920" s="13">
        <v>4919</v>
      </c>
      <c r="B4920" s="13">
        <v>2725</v>
      </c>
      <c r="C4920" s="13">
        <v>113</v>
      </c>
      <c r="D4920" s="13">
        <v>1</v>
      </c>
      <c r="E4920" s="13">
        <v>901.51</v>
      </c>
      <c r="F4920">
        <f t="shared" si="76"/>
        <v>901.51</v>
      </c>
      <c r="G4920" s="13">
        <v>4919</v>
      </c>
      <c r="H4920" s="28" t="str">
        <f>VLOOKUP(G4920,'Customer table'!A:H,8,FALSE)</f>
        <v>Non email user</v>
      </c>
      <c r="N4920">
        <v>549.91</v>
      </c>
    </row>
    <row r="4921" spans="1:14">
      <c r="A4921" s="13">
        <v>4920</v>
      </c>
      <c r="B4921" s="13">
        <v>2725</v>
      </c>
      <c r="C4921" s="13">
        <v>155</v>
      </c>
      <c r="D4921" s="13">
        <v>1</v>
      </c>
      <c r="E4921" s="13">
        <v>198.89</v>
      </c>
      <c r="F4921">
        <f t="shared" si="76"/>
        <v>198.89</v>
      </c>
      <c r="G4921" s="13">
        <v>4920</v>
      </c>
      <c r="H4921" s="28" t="str">
        <f>VLOOKUP(G4921,'Customer table'!A:H,8,FALSE)</f>
        <v>Non email user</v>
      </c>
      <c r="N4921">
        <v>766.48</v>
      </c>
    </row>
    <row r="4922" spans="1:14">
      <c r="A4922" s="13">
        <v>4921</v>
      </c>
      <c r="B4922" s="13">
        <v>2726</v>
      </c>
      <c r="C4922" s="13">
        <v>175</v>
      </c>
      <c r="D4922" s="13">
        <v>1</v>
      </c>
      <c r="E4922" s="13">
        <v>344.73</v>
      </c>
      <c r="F4922">
        <f t="shared" si="76"/>
        <v>344.73</v>
      </c>
      <c r="G4922" s="13">
        <v>4921</v>
      </c>
      <c r="H4922" s="28" t="str">
        <f>VLOOKUP(G4922,'Customer table'!A:H,8,FALSE)</f>
        <v>Non email user</v>
      </c>
      <c r="N4922">
        <v>157.92</v>
      </c>
    </row>
    <row r="4923" spans="1:14">
      <c r="A4923" s="13">
        <v>4922</v>
      </c>
      <c r="B4923" s="13">
        <v>2726</v>
      </c>
      <c r="C4923" s="13">
        <v>185</v>
      </c>
      <c r="D4923" s="13">
        <v>1</v>
      </c>
      <c r="E4923" s="13">
        <v>189.69</v>
      </c>
      <c r="F4923">
        <f t="shared" si="76"/>
        <v>189.69</v>
      </c>
      <c r="G4923" s="13">
        <v>4922</v>
      </c>
      <c r="H4923" s="28" t="str">
        <f>VLOOKUP(G4923,'Customer table'!A:H,8,FALSE)</f>
        <v>Non email user</v>
      </c>
      <c r="N4923">
        <v>3787.08</v>
      </c>
    </row>
    <row r="4924" spans="1:14">
      <c r="A4924" s="13">
        <v>4923</v>
      </c>
      <c r="B4924" s="13">
        <v>2726</v>
      </c>
      <c r="C4924" s="13">
        <v>16</v>
      </c>
      <c r="D4924" s="13">
        <v>1</v>
      </c>
      <c r="E4924" s="13">
        <v>1636.91</v>
      </c>
      <c r="F4924">
        <f t="shared" si="76"/>
        <v>1636.91</v>
      </c>
      <c r="G4924" s="13">
        <v>4923</v>
      </c>
      <c r="H4924" s="28" t="str">
        <f>VLOOKUP(G4924,'Customer table'!A:H,8,FALSE)</f>
        <v>Non email user</v>
      </c>
      <c r="N4924">
        <v>578.97</v>
      </c>
    </row>
    <row r="4925" spans="1:14">
      <c r="A4925" s="13">
        <v>4924</v>
      </c>
      <c r="B4925" s="13">
        <v>2727</v>
      </c>
      <c r="C4925" s="13">
        <v>121</v>
      </c>
      <c r="D4925" s="13">
        <v>1</v>
      </c>
      <c r="E4925" s="13">
        <v>159.37</v>
      </c>
      <c r="F4925">
        <f t="shared" si="76"/>
        <v>159.37</v>
      </c>
      <c r="G4925" s="13">
        <v>4924</v>
      </c>
      <c r="H4925" s="28" t="str">
        <f>VLOOKUP(G4925,'Customer table'!A:H,8,FALSE)</f>
        <v>Non email user</v>
      </c>
      <c r="N4925">
        <v>863.8</v>
      </c>
    </row>
    <row r="4926" spans="1:14">
      <c r="A4926" s="13">
        <v>4925</v>
      </c>
      <c r="B4926" s="13">
        <v>2728</v>
      </c>
      <c r="C4926" s="13">
        <v>33</v>
      </c>
      <c r="D4926" s="13">
        <v>1</v>
      </c>
      <c r="E4926" s="13">
        <v>1354.25</v>
      </c>
      <c r="F4926">
        <f t="shared" si="76"/>
        <v>1354.25</v>
      </c>
      <c r="G4926" s="13">
        <v>4925</v>
      </c>
      <c r="H4926" s="28" t="str">
        <f>VLOOKUP(G4926,'Customer table'!A:H,8,FALSE)</f>
        <v>Non email user</v>
      </c>
      <c r="N4926">
        <v>371.67</v>
      </c>
    </row>
    <row r="4927" spans="1:14">
      <c r="A4927" s="13">
        <v>4926</v>
      </c>
      <c r="B4927" s="13">
        <v>2729</v>
      </c>
      <c r="C4927" s="13">
        <v>38</v>
      </c>
      <c r="D4927" s="13">
        <v>1</v>
      </c>
      <c r="E4927" s="13">
        <v>1095.62</v>
      </c>
      <c r="F4927">
        <f t="shared" si="76"/>
        <v>1095.62</v>
      </c>
      <c r="G4927" s="13">
        <v>4926</v>
      </c>
      <c r="H4927" s="28" t="str">
        <f>VLOOKUP(G4927,'Customer table'!A:H,8,FALSE)</f>
        <v>Non email user</v>
      </c>
      <c r="N4927">
        <v>1777.25</v>
      </c>
    </row>
    <row r="4928" spans="1:14">
      <c r="A4928" s="13">
        <v>4927</v>
      </c>
      <c r="B4928" s="13">
        <v>2730</v>
      </c>
      <c r="C4928" s="13">
        <v>112</v>
      </c>
      <c r="D4928" s="13">
        <v>2</v>
      </c>
      <c r="E4928" s="13">
        <v>716.89</v>
      </c>
      <c r="F4928">
        <f t="shared" si="76"/>
        <v>1433.78</v>
      </c>
      <c r="G4928" s="13">
        <v>4927</v>
      </c>
      <c r="H4928" s="28" t="str">
        <f>VLOOKUP(G4928,'Customer table'!A:H,8,FALSE)</f>
        <v>Email user</v>
      </c>
      <c r="N4928">
        <v>412.02</v>
      </c>
    </row>
    <row r="4929" spans="1:14">
      <c r="A4929" s="13">
        <v>4928</v>
      </c>
      <c r="B4929" s="13">
        <v>2731</v>
      </c>
      <c r="C4929" s="13">
        <v>56</v>
      </c>
      <c r="D4929" s="13">
        <v>1</v>
      </c>
      <c r="E4929" s="13">
        <v>788.31</v>
      </c>
      <c r="F4929">
        <f t="shared" si="76"/>
        <v>788.31</v>
      </c>
      <c r="G4929" s="13">
        <v>4928</v>
      </c>
      <c r="H4929" s="28" t="str">
        <f>VLOOKUP(G4929,'Customer table'!A:H,8,FALSE)</f>
        <v>Email user</v>
      </c>
      <c r="N4929">
        <v>638.1</v>
      </c>
    </row>
    <row r="4930" spans="1:14">
      <c r="A4930" s="13">
        <v>4929</v>
      </c>
      <c r="B4930" s="13">
        <v>2731</v>
      </c>
      <c r="C4930" s="13">
        <v>90</v>
      </c>
      <c r="D4930" s="13">
        <v>2</v>
      </c>
      <c r="E4930" s="13">
        <v>538.64</v>
      </c>
      <c r="F4930">
        <f t="shared" ref="F4930:F4993" si="77">E4930*D4930</f>
        <v>1077.28</v>
      </c>
      <c r="G4930" s="13">
        <v>4929</v>
      </c>
      <c r="H4930" s="28" t="str">
        <f>VLOOKUP(G4930,'Customer table'!A:H,8,FALSE)</f>
        <v>Non email user</v>
      </c>
      <c r="N4930">
        <v>367.55</v>
      </c>
    </row>
    <row r="4931" spans="1:14">
      <c r="A4931" s="13">
        <v>4930</v>
      </c>
      <c r="B4931" s="13">
        <v>2732</v>
      </c>
      <c r="C4931" s="13">
        <v>161</v>
      </c>
      <c r="D4931" s="13">
        <v>1</v>
      </c>
      <c r="E4931" s="13">
        <v>406.33</v>
      </c>
      <c r="F4931">
        <f t="shared" si="77"/>
        <v>406.33</v>
      </c>
      <c r="G4931" s="13">
        <v>4930</v>
      </c>
      <c r="H4931" s="28" t="str">
        <f>VLOOKUP(G4931,'Customer table'!A:H,8,FALSE)</f>
        <v>Non email user</v>
      </c>
      <c r="N4931">
        <v>1146.85</v>
      </c>
    </row>
    <row r="4932" spans="1:14">
      <c r="A4932" s="13">
        <v>4931</v>
      </c>
      <c r="B4932" s="13">
        <v>2733</v>
      </c>
      <c r="C4932" s="13">
        <v>66</v>
      </c>
      <c r="D4932" s="13">
        <v>1</v>
      </c>
      <c r="E4932" s="13">
        <v>448.66</v>
      </c>
      <c r="F4932">
        <f t="shared" si="77"/>
        <v>448.66</v>
      </c>
      <c r="G4932" s="13">
        <v>4931</v>
      </c>
      <c r="H4932" s="28" t="str">
        <f>VLOOKUP(G4932,'Customer table'!A:H,8,FALSE)</f>
        <v>Non email user</v>
      </c>
      <c r="N4932">
        <v>748.01</v>
      </c>
    </row>
    <row r="4933" spans="1:14">
      <c r="A4933" s="13">
        <v>4932</v>
      </c>
      <c r="B4933" s="13">
        <v>2734</v>
      </c>
      <c r="C4933" s="13">
        <v>120</v>
      </c>
      <c r="D4933" s="13">
        <v>1</v>
      </c>
      <c r="E4933" s="13">
        <v>339.07</v>
      </c>
      <c r="F4933">
        <f t="shared" si="77"/>
        <v>339.07</v>
      </c>
      <c r="G4933" s="13">
        <v>4932</v>
      </c>
      <c r="H4933" s="28" t="str">
        <f>VLOOKUP(G4933,'Customer table'!A:H,8,FALSE)</f>
        <v>Non email user</v>
      </c>
      <c r="N4933">
        <v>691.55</v>
      </c>
    </row>
    <row r="4934" spans="1:14">
      <c r="A4934" s="13">
        <v>4933</v>
      </c>
      <c r="B4934" s="13">
        <v>2735</v>
      </c>
      <c r="C4934" s="13">
        <v>166</v>
      </c>
      <c r="D4934" s="13">
        <v>1</v>
      </c>
      <c r="E4934" s="13">
        <v>265.95</v>
      </c>
      <c r="F4934">
        <f t="shared" si="77"/>
        <v>265.95</v>
      </c>
      <c r="G4934" s="13">
        <v>4933</v>
      </c>
      <c r="H4934" s="28" t="str">
        <f>VLOOKUP(G4934,'Customer table'!A:H,8,FALSE)</f>
        <v>Non email user</v>
      </c>
      <c r="N4934">
        <v>986.14</v>
      </c>
    </row>
    <row r="4935" spans="1:14">
      <c r="A4935" s="13">
        <v>4934</v>
      </c>
      <c r="B4935" s="13">
        <v>2735</v>
      </c>
      <c r="C4935" s="13">
        <v>185</v>
      </c>
      <c r="D4935" s="13">
        <v>1</v>
      </c>
      <c r="E4935" s="13">
        <v>189.69</v>
      </c>
      <c r="F4935">
        <f t="shared" si="77"/>
        <v>189.69</v>
      </c>
      <c r="G4935" s="13">
        <v>4934</v>
      </c>
      <c r="H4935" s="28" t="str">
        <f>VLOOKUP(G4935,'Customer table'!A:H,8,FALSE)</f>
        <v>Non email user</v>
      </c>
      <c r="N4935">
        <v>207.19</v>
      </c>
    </row>
    <row r="4936" spans="1:14">
      <c r="A4936" s="13">
        <v>4935</v>
      </c>
      <c r="B4936" s="13">
        <v>2735</v>
      </c>
      <c r="C4936" s="13">
        <v>173</v>
      </c>
      <c r="D4936" s="13">
        <v>1</v>
      </c>
      <c r="E4936" s="13">
        <v>459.12</v>
      </c>
      <c r="F4936">
        <f t="shared" si="77"/>
        <v>459.12</v>
      </c>
      <c r="G4936" s="13">
        <v>4935</v>
      </c>
      <c r="H4936" s="28" t="str">
        <f>VLOOKUP(G4936,'Customer table'!A:H,8,FALSE)</f>
        <v>Non email user</v>
      </c>
      <c r="N4936">
        <v>826.1</v>
      </c>
    </row>
    <row r="4937" spans="1:14">
      <c r="A4937" s="13">
        <v>4936</v>
      </c>
      <c r="B4937" s="13">
        <v>2736</v>
      </c>
      <c r="C4937" s="13">
        <v>16</v>
      </c>
      <c r="D4937" s="13">
        <v>1</v>
      </c>
      <c r="E4937" s="13">
        <v>1636.91</v>
      </c>
      <c r="F4937">
        <f t="shared" si="77"/>
        <v>1636.91</v>
      </c>
      <c r="G4937" s="13">
        <v>4936</v>
      </c>
      <c r="H4937" s="28" t="str">
        <f>VLOOKUP(G4937,'Customer table'!A:H,8,FALSE)</f>
        <v>Email user</v>
      </c>
      <c r="N4937">
        <v>313.65</v>
      </c>
    </row>
    <row r="4938" spans="1:14">
      <c r="A4938" s="13">
        <v>4937</v>
      </c>
      <c r="B4938" s="13">
        <v>2736</v>
      </c>
      <c r="C4938" s="13">
        <v>105</v>
      </c>
      <c r="D4938" s="13">
        <v>1</v>
      </c>
      <c r="E4938" s="13">
        <v>691.55</v>
      </c>
      <c r="F4938">
        <f t="shared" si="77"/>
        <v>691.55</v>
      </c>
      <c r="G4938" s="13">
        <v>4937</v>
      </c>
      <c r="H4938" s="28" t="str">
        <f>VLOOKUP(G4938,'Customer table'!A:H,8,FALSE)</f>
        <v>Non email user</v>
      </c>
      <c r="N4938">
        <v>274.33</v>
      </c>
    </row>
    <row r="4939" spans="1:14">
      <c r="A4939" s="13">
        <v>4938</v>
      </c>
      <c r="B4939" s="13">
        <v>2737</v>
      </c>
      <c r="C4939" s="13">
        <v>162</v>
      </c>
      <c r="D4939" s="13">
        <v>1</v>
      </c>
      <c r="E4939" s="13">
        <v>209.84</v>
      </c>
      <c r="F4939">
        <f t="shared" si="77"/>
        <v>209.84</v>
      </c>
      <c r="G4939" s="13">
        <v>4938</v>
      </c>
      <c r="H4939" s="28" t="str">
        <f>VLOOKUP(G4939,'Customer table'!A:H,8,FALSE)</f>
        <v>Non email user</v>
      </c>
      <c r="N4939">
        <v>256.17</v>
      </c>
    </row>
    <row r="4940" spans="1:14">
      <c r="A4940" s="13">
        <v>4939</v>
      </c>
      <c r="B4940" s="13">
        <v>2738</v>
      </c>
      <c r="C4940" s="13">
        <v>43</v>
      </c>
      <c r="D4940" s="13">
        <v>1</v>
      </c>
      <c r="E4940" s="13">
        <v>1153.5</v>
      </c>
      <c r="F4940">
        <f t="shared" si="77"/>
        <v>1153.5</v>
      </c>
      <c r="G4940" s="13">
        <v>4939</v>
      </c>
      <c r="H4940" s="28" t="str">
        <f>VLOOKUP(G4940,'Customer table'!A:H,8,FALSE)</f>
        <v>Non email user</v>
      </c>
      <c r="N4940">
        <v>580</v>
      </c>
    </row>
    <row r="4941" spans="1:14">
      <c r="A4941" s="13">
        <v>4940</v>
      </c>
      <c r="B4941" s="13">
        <v>2739</v>
      </c>
      <c r="C4941" s="13">
        <v>110</v>
      </c>
      <c r="D4941" s="13">
        <v>1</v>
      </c>
      <c r="E4941" s="13">
        <v>353.02</v>
      </c>
      <c r="F4941">
        <f t="shared" si="77"/>
        <v>353.02</v>
      </c>
      <c r="G4941" s="13">
        <v>4940</v>
      </c>
      <c r="H4941" s="28" t="str">
        <f>VLOOKUP(G4941,'Customer table'!A:H,8,FALSE)</f>
        <v>Email user</v>
      </c>
      <c r="N4941">
        <v>901.51</v>
      </c>
    </row>
    <row r="4942" spans="1:14">
      <c r="A4942" s="13">
        <v>4941</v>
      </c>
      <c r="B4942" s="13">
        <v>2739</v>
      </c>
      <c r="C4942" s="13">
        <v>123</v>
      </c>
      <c r="D4942" s="13">
        <v>2</v>
      </c>
      <c r="E4942" s="13">
        <v>151.46</v>
      </c>
      <c r="F4942">
        <f t="shared" si="77"/>
        <v>302.92</v>
      </c>
      <c r="G4942" s="13">
        <v>4941</v>
      </c>
      <c r="H4942" s="28" t="str">
        <f>VLOOKUP(G4942,'Customer table'!A:H,8,FALSE)</f>
        <v>Non email user</v>
      </c>
      <c r="N4942">
        <v>1146.95</v>
      </c>
    </row>
    <row r="4943" spans="1:14">
      <c r="A4943" s="13">
        <v>4942</v>
      </c>
      <c r="B4943" s="13">
        <v>2739</v>
      </c>
      <c r="C4943" s="13">
        <v>55</v>
      </c>
      <c r="D4943" s="13">
        <v>1</v>
      </c>
      <c r="E4943" s="13">
        <v>447.91</v>
      </c>
      <c r="F4943">
        <f t="shared" si="77"/>
        <v>447.91</v>
      </c>
      <c r="G4943" s="13">
        <v>4942</v>
      </c>
      <c r="H4943" s="28" t="str">
        <f>VLOOKUP(G4943,'Customer table'!A:H,8,FALSE)</f>
        <v>Non email user</v>
      </c>
      <c r="N4943">
        <v>284.14</v>
      </c>
    </row>
    <row r="4944" spans="1:14">
      <c r="A4944" s="13">
        <v>4943</v>
      </c>
      <c r="B4944" s="13">
        <v>2739</v>
      </c>
      <c r="C4944" s="13">
        <v>112</v>
      </c>
      <c r="D4944" s="13">
        <v>1</v>
      </c>
      <c r="E4944" s="13">
        <v>716.89</v>
      </c>
      <c r="F4944">
        <f t="shared" si="77"/>
        <v>716.89</v>
      </c>
      <c r="G4944" s="13">
        <v>4943</v>
      </c>
      <c r="H4944" s="28" t="str">
        <f>VLOOKUP(G4944,'Customer table'!A:H,8,FALSE)</f>
        <v>Non email user</v>
      </c>
      <c r="N4944">
        <v>1836.52</v>
      </c>
    </row>
    <row r="4945" spans="1:14">
      <c r="A4945" s="13">
        <v>4944</v>
      </c>
      <c r="B4945" s="13">
        <v>2740</v>
      </c>
      <c r="C4945" s="13">
        <v>43</v>
      </c>
      <c r="D4945" s="13">
        <v>1</v>
      </c>
      <c r="E4945" s="13">
        <v>1153.5</v>
      </c>
      <c r="F4945">
        <f t="shared" si="77"/>
        <v>1153.5</v>
      </c>
      <c r="G4945" s="13">
        <v>4944</v>
      </c>
      <c r="H4945" s="28" t="str">
        <f>VLOOKUP(G4945,'Customer table'!A:H,8,FALSE)</f>
        <v>Non email user</v>
      </c>
      <c r="N4945">
        <v>1777.25</v>
      </c>
    </row>
    <row r="4946" spans="1:14">
      <c r="A4946" s="13">
        <v>4945</v>
      </c>
      <c r="B4946" s="13">
        <v>2741</v>
      </c>
      <c r="C4946" s="13">
        <v>183</v>
      </c>
      <c r="D4946" s="13">
        <v>1</v>
      </c>
      <c r="E4946" s="13">
        <v>200.91</v>
      </c>
      <c r="F4946">
        <f t="shared" si="77"/>
        <v>200.91</v>
      </c>
      <c r="G4946" s="13">
        <v>4945</v>
      </c>
      <c r="H4946" s="28" t="str">
        <f>VLOOKUP(G4946,'Customer table'!A:H,8,FALSE)</f>
        <v>Non email user</v>
      </c>
      <c r="N4946">
        <v>367.55</v>
      </c>
    </row>
    <row r="4947" spans="1:14">
      <c r="A4947" s="13">
        <v>4946</v>
      </c>
      <c r="B4947" s="13">
        <v>2742</v>
      </c>
      <c r="C4947" s="13">
        <v>53</v>
      </c>
      <c r="D4947" s="13">
        <v>1</v>
      </c>
      <c r="E4947" s="13">
        <v>912.95</v>
      </c>
      <c r="F4947">
        <f t="shared" si="77"/>
        <v>912.95</v>
      </c>
      <c r="G4947" s="13">
        <v>4946</v>
      </c>
      <c r="H4947" s="28" t="str">
        <f>VLOOKUP(G4947,'Customer table'!A:H,8,FALSE)</f>
        <v>Email user</v>
      </c>
      <c r="N4947">
        <v>1239.15</v>
      </c>
    </row>
    <row r="4948" spans="1:14">
      <c r="A4948" s="13">
        <v>4947</v>
      </c>
      <c r="B4948" s="13">
        <v>2742</v>
      </c>
      <c r="C4948" s="13">
        <v>63</v>
      </c>
      <c r="D4948" s="13">
        <v>1</v>
      </c>
      <c r="E4948" s="13">
        <v>858.98</v>
      </c>
      <c r="F4948">
        <f t="shared" si="77"/>
        <v>858.98</v>
      </c>
      <c r="G4948" s="13">
        <v>4947</v>
      </c>
      <c r="H4948" s="28" t="str">
        <f>VLOOKUP(G4948,'Customer table'!A:H,8,FALSE)</f>
        <v>Non email user</v>
      </c>
      <c r="N4948">
        <v>1836.52</v>
      </c>
    </row>
    <row r="4949" spans="1:14">
      <c r="A4949" s="13">
        <v>4948</v>
      </c>
      <c r="B4949" s="13">
        <v>2743</v>
      </c>
      <c r="C4949" s="13">
        <v>79</v>
      </c>
      <c r="D4949" s="13">
        <v>1</v>
      </c>
      <c r="E4949" s="13">
        <v>935.74</v>
      </c>
      <c r="F4949">
        <f t="shared" si="77"/>
        <v>935.74</v>
      </c>
      <c r="G4949" s="13">
        <v>4948</v>
      </c>
      <c r="H4949" s="28" t="str">
        <f>VLOOKUP(G4949,'Customer table'!A:H,8,FALSE)</f>
        <v>Email user</v>
      </c>
      <c r="N4949">
        <v>313.65</v>
      </c>
    </row>
    <row r="4950" spans="1:14">
      <c r="A4950" s="13">
        <v>4949</v>
      </c>
      <c r="B4950" s="13">
        <v>2743</v>
      </c>
      <c r="C4950" s="13">
        <v>132</v>
      </c>
      <c r="D4950" s="13">
        <v>1</v>
      </c>
      <c r="E4950" s="13">
        <v>284.14</v>
      </c>
      <c r="F4950">
        <f t="shared" si="77"/>
        <v>284.14</v>
      </c>
      <c r="G4950" s="13">
        <v>4949</v>
      </c>
      <c r="H4950" s="28" t="str">
        <f>VLOOKUP(G4950,'Customer table'!A:H,8,FALSE)</f>
        <v>Non email user</v>
      </c>
      <c r="N4950">
        <v>667.02</v>
      </c>
    </row>
    <row r="4951" spans="1:14">
      <c r="A4951" s="13">
        <v>4950</v>
      </c>
      <c r="B4951" s="13">
        <v>2743</v>
      </c>
      <c r="C4951" s="13">
        <v>123</v>
      </c>
      <c r="D4951" s="13">
        <v>1</v>
      </c>
      <c r="E4951" s="13">
        <v>141.05</v>
      </c>
      <c r="F4951">
        <f t="shared" si="77"/>
        <v>141.05</v>
      </c>
      <c r="G4951" s="13">
        <v>4950</v>
      </c>
      <c r="H4951" s="28" t="str">
        <f>VLOOKUP(G4951,'Customer table'!A:H,8,FALSE)</f>
        <v>Non email user</v>
      </c>
      <c r="N4951">
        <v>1242.72</v>
      </c>
    </row>
    <row r="4952" spans="1:14">
      <c r="A4952" s="13">
        <v>4951</v>
      </c>
      <c r="B4952" s="13">
        <v>2744</v>
      </c>
      <c r="C4952" s="13">
        <v>71</v>
      </c>
      <c r="D4952" s="13">
        <v>1</v>
      </c>
      <c r="E4952" s="13">
        <v>1169</v>
      </c>
      <c r="F4952">
        <f t="shared" si="77"/>
        <v>1169</v>
      </c>
      <c r="G4952" s="13">
        <v>4951</v>
      </c>
      <c r="H4952" s="28" t="str">
        <f>VLOOKUP(G4952,'Customer table'!A:H,8,FALSE)</f>
        <v>Non email user</v>
      </c>
      <c r="N4952">
        <v>578.97</v>
      </c>
    </row>
    <row r="4953" spans="1:14">
      <c r="A4953" s="13">
        <v>4952</v>
      </c>
      <c r="B4953" s="13">
        <v>2744</v>
      </c>
      <c r="C4953" s="13">
        <v>47</v>
      </c>
      <c r="D4953" s="13">
        <v>1</v>
      </c>
      <c r="E4953" s="13">
        <v>1089.24</v>
      </c>
      <c r="F4953">
        <f t="shared" si="77"/>
        <v>1089.24</v>
      </c>
      <c r="G4953" s="13">
        <v>4952</v>
      </c>
      <c r="H4953" s="28" t="str">
        <f>VLOOKUP(G4953,'Customer table'!A:H,8,FALSE)</f>
        <v>Non email user</v>
      </c>
      <c r="N4953">
        <v>1532.96</v>
      </c>
    </row>
    <row r="4954" spans="1:14">
      <c r="A4954" s="13">
        <v>4953</v>
      </c>
      <c r="B4954" s="13">
        <v>2745</v>
      </c>
      <c r="C4954" s="13">
        <v>22</v>
      </c>
      <c r="D4954" s="13">
        <v>1</v>
      </c>
      <c r="E4954" s="13">
        <v>751.38</v>
      </c>
      <c r="F4954">
        <f t="shared" si="77"/>
        <v>751.38</v>
      </c>
      <c r="G4954" s="13">
        <v>4953</v>
      </c>
      <c r="H4954" s="28" t="str">
        <f>VLOOKUP(G4954,'Customer table'!A:H,8,FALSE)</f>
        <v>Email user</v>
      </c>
      <c r="N4954">
        <v>912.95</v>
      </c>
    </row>
    <row r="4955" spans="1:14">
      <c r="A4955" s="13">
        <v>4954</v>
      </c>
      <c r="B4955" s="13">
        <v>2745</v>
      </c>
      <c r="C4955" s="13">
        <v>115</v>
      </c>
      <c r="D4955" s="13">
        <v>1</v>
      </c>
      <c r="E4955" s="13">
        <v>884.91</v>
      </c>
      <c r="F4955">
        <f t="shared" si="77"/>
        <v>884.91</v>
      </c>
      <c r="G4955" s="13">
        <v>4954</v>
      </c>
      <c r="H4955" s="28" t="str">
        <f>VLOOKUP(G4955,'Customer table'!A:H,8,FALSE)</f>
        <v>Email user</v>
      </c>
      <c r="N4955">
        <v>2191.24</v>
      </c>
    </row>
    <row r="4956" spans="1:14">
      <c r="A4956" s="13">
        <v>4955</v>
      </c>
      <c r="B4956" s="13">
        <v>2746</v>
      </c>
      <c r="C4956" s="13">
        <v>101</v>
      </c>
      <c r="D4956" s="13">
        <v>1</v>
      </c>
      <c r="E4956" s="13">
        <v>759.97</v>
      </c>
      <c r="F4956">
        <f t="shared" si="77"/>
        <v>759.97</v>
      </c>
      <c r="G4956" s="13">
        <v>4955</v>
      </c>
      <c r="H4956" s="28" t="str">
        <f>VLOOKUP(G4956,'Customer table'!A:H,8,FALSE)</f>
        <v>Email user</v>
      </c>
      <c r="N4956">
        <v>397.82</v>
      </c>
    </row>
    <row r="4957" spans="1:14">
      <c r="A4957" s="13">
        <v>4956</v>
      </c>
      <c r="B4957" s="13">
        <v>2746</v>
      </c>
      <c r="C4957" s="13">
        <v>22</v>
      </c>
      <c r="D4957" s="13">
        <v>1</v>
      </c>
      <c r="E4957" s="13">
        <v>651.29</v>
      </c>
      <c r="F4957">
        <f t="shared" si="77"/>
        <v>651.29</v>
      </c>
      <c r="G4957" s="13">
        <v>4956</v>
      </c>
      <c r="H4957" s="28" t="str">
        <f>VLOOKUP(G4957,'Customer table'!A:H,8,FALSE)</f>
        <v>Non email user</v>
      </c>
      <c r="N4957">
        <v>719.27</v>
      </c>
    </row>
    <row r="4958" spans="1:14">
      <c r="A4958" s="13">
        <v>4957</v>
      </c>
      <c r="B4958" s="13">
        <v>2746</v>
      </c>
      <c r="C4958" s="13">
        <v>185</v>
      </c>
      <c r="D4958" s="13">
        <v>1</v>
      </c>
      <c r="E4958" s="13">
        <v>189.69</v>
      </c>
      <c r="F4958">
        <f t="shared" si="77"/>
        <v>189.69</v>
      </c>
      <c r="G4958" s="13">
        <v>4957</v>
      </c>
      <c r="H4958" s="28" t="str">
        <f>VLOOKUP(G4958,'Customer table'!A:H,8,FALSE)</f>
        <v>Non email user</v>
      </c>
      <c r="N4958">
        <v>1071.23</v>
      </c>
    </row>
    <row r="4959" spans="1:14">
      <c r="A4959" s="13">
        <v>4958</v>
      </c>
      <c r="B4959" s="13">
        <v>2747</v>
      </c>
      <c r="C4959" s="13">
        <v>26</v>
      </c>
      <c r="D4959" s="13">
        <v>1</v>
      </c>
      <c r="E4959" s="13">
        <v>1033.01</v>
      </c>
      <c r="F4959">
        <f t="shared" si="77"/>
        <v>1033.01</v>
      </c>
      <c r="G4959" s="13">
        <v>4958</v>
      </c>
      <c r="H4959" s="28" t="str">
        <f>VLOOKUP(G4959,'Customer table'!A:H,8,FALSE)</f>
        <v>Non email user</v>
      </c>
      <c r="N4959">
        <v>194.32</v>
      </c>
    </row>
    <row r="4960" spans="1:14">
      <c r="A4960" s="13">
        <v>4959</v>
      </c>
      <c r="B4960" s="13">
        <v>2747</v>
      </c>
      <c r="C4960" s="13">
        <v>27</v>
      </c>
      <c r="D4960" s="13">
        <v>1</v>
      </c>
      <c r="E4960" s="13">
        <v>628.59</v>
      </c>
      <c r="F4960">
        <f t="shared" si="77"/>
        <v>628.59</v>
      </c>
      <c r="G4960" s="13">
        <v>4959</v>
      </c>
      <c r="H4960" s="28" t="str">
        <f>VLOOKUP(G4960,'Customer table'!A:H,8,FALSE)</f>
        <v>Non email user</v>
      </c>
      <c r="N4960">
        <v>4551.06</v>
      </c>
    </row>
    <row r="4961" spans="1:14">
      <c r="A4961" s="13">
        <v>4960</v>
      </c>
      <c r="B4961" s="13">
        <v>2748</v>
      </c>
      <c r="C4961" s="13">
        <v>98</v>
      </c>
      <c r="D4961" s="13">
        <v>1</v>
      </c>
      <c r="E4961" s="13">
        <v>941.99</v>
      </c>
      <c r="F4961">
        <f t="shared" si="77"/>
        <v>941.99</v>
      </c>
      <c r="G4961" s="13">
        <v>4960</v>
      </c>
      <c r="H4961" s="28" t="str">
        <f>VLOOKUP(G4961,'Customer table'!A:H,8,FALSE)</f>
        <v>Non email user</v>
      </c>
      <c r="N4961">
        <v>276.75</v>
      </c>
    </row>
    <row r="4962" spans="1:14">
      <c r="A4962" s="13">
        <v>4961</v>
      </c>
      <c r="B4962" s="13">
        <v>2749</v>
      </c>
      <c r="C4962" s="13">
        <v>150</v>
      </c>
      <c r="D4962" s="13">
        <v>1</v>
      </c>
      <c r="E4962" s="13">
        <v>295.79</v>
      </c>
      <c r="F4962">
        <f t="shared" si="77"/>
        <v>295.79</v>
      </c>
      <c r="G4962" s="13">
        <v>4961</v>
      </c>
      <c r="H4962" s="28" t="str">
        <f>VLOOKUP(G4962,'Customer table'!A:H,8,FALSE)</f>
        <v>Email user</v>
      </c>
      <c r="N4962">
        <v>478.11</v>
      </c>
    </row>
    <row r="4963" spans="1:14">
      <c r="A4963" s="13">
        <v>4962</v>
      </c>
      <c r="B4963" s="13">
        <v>2749</v>
      </c>
      <c r="C4963" s="13">
        <v>163</v>
      </c>
      <c r="D4963" s="13">
        <v>1</v>
      </c>
      <c r="E4963" s="13">
        <v>193.8</v>
      </c>
      <c r="F4963">
        <f t="shared" si="77"/>
        <v>193.8</v>
      </c>
      <c r="G4963" s="13">
        <v>4962</v>
      </c>
      <c r="H4963" s="28" t="str">
        <f>VLOOKUP(G4963,'Customer table'!A:H,8,FALSE)</f>
        <v>Non email user</v>
      </c>
      <c r="N4963">
        <v>505.45</v>
      </c>
    </row>
    <row r="4964" spans="1:14">
      <c r="A4964" s="13">
        <v>4963</v>
      </c>
      <c r="B4964" s="13">
        <v>2749</v>
      </c>
      <c r="C4964" s="13">
        <v>90</v>
      </c>
      <c r="D4964" s="13">
        <v>1</v>
      </c>
      <c r="E4964" s="13">
        <v>483.52</v>
      </c>
      <c r="F4964">
        <f t="shared" si="77"/>
        <v>483.52</v>
      </c>
      <c r="G4964" s="13">
        <v>4963</v>
      </c>
      <c r="H4964" s="28" t="str">
        <f>VLOOKUP(G4964,'Customer table'!A:H,8,FALSE)</f>
        <v>Non email user</v>
      </c>
      <c r="N4964">
        <v>313.65</v>
      </c>
    </row>
    <row r="4965" spans="1:14">
      <c r="A4965" s="13">
        <v>4964</v>
      </c>
      <c r="B4965" s="13">
        <v>2750</v>
      </c>
      <c r="C4965" s="13">
        <v>43</v>
      </c>
      <c r="D4965" s="13">
        <v>1</v>
      </c>
      <c r="E4965" s="13">
        <v>1153.5</v>
      </c>
      <c r="F4965">
        <f t="shared" si="77"/>
        <v>1153.5</v>
      </c>
      <c r="G4965" s="13">
        <v>4964</v>
      </c>
      <c r="H4965" s="28" t="str">
        <f>VLOOKUP(G4965,'Customer table'!A:H,8,FALSE)</f>
        <v>Non email user</v>
      </c>
      <c r="N4965">
        <v>401.39</v>
      </c>
    </row>
    <row r="4966" spans="1:14">
      <c r="A4966" s="13">
        <v>4965</v>
      </c>
      <c r="B4966" s="13">
        <v>2750</v>
      </c>
      <c r="C4966" s="13">
        <v>24</v>
      </c>
      <c r="D4966" s="13">
        <v>1</v>
      </c>
      <c r="E4966" s="13">
        <v>1041.86</v>
      </c>
      <c r="F4966">
        <f t="shared" si="77"/>
        <v>1041.86</v>
      </c>
      <c r="G4966" s="13">
        <v>4965</v>
      </c>
      <c r="H4966" s="28" t="str">
        <f>VLOOKUP(G4966,'Customer table'!A:H,8,FALSE)</f>
        <v>Non email user</v>
      </c>
      <c r="N4966">
        <v>618.93</v>
      </c>
    </row>
    <row r="4967" spans="1:14">
      <c r="A4967" s="13">
        <v>4966</v>
      </c>
      <c r="B4967" s="13">
        <v>2751</v>
      </c>
      <c r="C4967" s="13">
        <v>185</v>
      </c>
      <c r="D4967" s="13">
        <v>2</v>
      </c>
      <c r="E4967" s="13">
        <v>189.69</v>
      </c>
      <c r="F4967">
        <f t="shared" si="77"/>
        <v>379.38</v>
      </c>
      <c r="G4967" s="13">
        <v>4966</v>
      </c>
      <c r="H4967" s="28" t="str">
        <f>VLOOKUP(G4967,'Customer table'!A:H,8,FALSE)</f>
        <v>Non email user</v>
      </c>
      <c r="N4967">
        <v>1033.01</v>
      </c>
    </row>
    <row r="4968" spans="1:14">
      <c r="A4968" s="13">
        <v>4967</v>
      </c>
      <c r="B4968" s="13">
        <v>2752</v>
      </c>
      <c r="C4968" s="13">
        <v>65</v>
      </c>
      <c r="D4968" s="13">
        <v>1</v>
      </c>
      <c r="E4968" s="13">
        <v>260.61</v>
      </c>
      <c r="F4968">
        <f t="shared" si="77"/>
        <v>260.61</v>
      </c>
      <c r="G4968" s="13">
        <v>4967</v>
      </c>
      <c r="H4968" s="28" t="str">
        <f>VLOOKUP(G4968,'Customer table'!A:H,8,FALSE)</f>
        <v>Email user</v>
      </c>
      <c r="N4968">
        <v>798.94</v>
      </c>
    </row>
    <row r="4969" spans="1:14">
      <c r="A4969" s="13">
        <v>4968</v>
      </c>
      <c r="B4969" s="13">
        <v>2752</v>
      </c>
      <c r="C4969" s="13">
        <v>64</v>
      </c>
      <c r="D4969" s="13">
        <v>1</v>
      </c>
      <c r="E4969" s="13">
        <v>667.02</v>
      </c>
      <c r="F4969">
        <f t="shared" si="77"/>
        <v>667.02</v>
      </c>
      <c r="G4969" s="13">
        <v>4968</v>
      </c>
      <c r="H4969" s="28" t="str">
        <f>VLOOKUP(G4969,'Customer table'!A:H,8,FALSE)</f>
        <v>Non email user</v>
      </c>
      <c r="N4969">
        <v>1129.1</v>
      </c>
    </row>
    <row r="4970" spans="1:14">
      <c r="A4970" s="13">
        <v>4969</v>
      </c>
      <c r="B4970" s="13">
        <v>2752</v>
      </c>
      <c r="C4970" s="13">
        <v>154</v>
      </c>
      <c r="D4970" s="13">
        <v>1</v>
      </c>
      <c r="E4970" s="13">
        <v>183.25</v>
      </c>
      <c r="F4970">
        <f t="shared" si="77"/>
        <v>183.25</v>
      </c>
      <c r="G4970" s="13">
        <v>4969</v>
      </c>
      <c r="H4970" s="28" t="str">
        <f>VLOOKUP(G4970,'Customer table'!A:H,8,FALSE)</f>
        <v>Non email user</v>
      </c>
      <c r="N4970">
        <v>361.97</v>
      </c>
    </row>
    <row r="4971" spans="1:14">
      <c r="A4971" s="13">
        <v>4970</v>
      </c>
      <c r="B4971" s="13">
        <v>2753</v>
      </c>
      <c r="C4971" s="13">
        <v>11</v>
      </c>
      <c r="D4971" s="13">
        <v>1</v>
      </c>
      <c r="E4971" s="13">
        <v>1365.96</v>
      </c>
      <c r="F4971">
        <f t="shared" si="77"/>
        <v>1365.96</v>
      </c>
      <c r="G4971" s="13">
        <v>4970</v>
      </c>
      <c r="H4971" s="28" t="str">
        <f>VLOOKUP(G4971,'Customer table'!A:H,8,FALSE)</f>
        <v>Non email user</v>
      </c>
      <c r="N4971">
        <v>1607.84</v>
      </c>
    </row>
    <row r="4972" spans="1:14">
      <c r="A4972" s="13">
        <v>4971</v>
      </c>
      <c r="B4972" s="13">
        <v>2753</v>
      </c>
      <c r="C4972" s="13">
        <v>49</v>
      </c>
      <c r="D4972" s="13">
        <v>1</v>
      </c>
      <c r="E4972" s="13">
        <v>965.83</v>
      </c>
      <c r="F4972">
        <f t="shared" si="77"/>
        <v>965.83</v>
      </c>
      <c r="G4972" s="13">
        <v>4971</v>
      </c>
      <c r="H4972" s="28" t="str">
        <f>VLOOKUP(G4972,'Customer table'!A:H,8,FALSE)</f>
        <v>Email user</v>
      </c>
      <c r="N4972">
        <v>360.28</v>
      </c>
    </row>
    <row r="4973" spans="1:14">
      <c r="A4973" s="13">
        <v>4972</v>
      </c>
      <c r="B4973" s="13">
        <v>2754</v>
      </c>
      <c r="C4973" s="13">
        <v>32</v>
      </c>
      <c r="D4973" s="13">
        <v>1</v>
      </c>
      <c r="E4973" s="13">
        <v>608.74</v>
      </c>
      <c r="F4973">
        <f t="shared" si="77"/>
        <v>608.74</v>
      </c>
      <c r="G4973" s="13">
        <v>4972</v>
      </c>
      <c r="H4973" s="28" t="str">
        <f>VLOOKUP(G4973,'Customer table'!A:H,8,FALSE)</f>
        <v>Email user</v>
      </c>
      <c r="N4973">
        <v>44.16</v>
      </c>
    </row>
    <row r="4974" spans="1:14">
      <c r="A4974" s="13">
        <v>4973</v>
      </c>
      <c r="B4974" s="13">
        <v>2754</v>
      </c>
      <c r="C4974" s="13">
        <v>172</v>
      </c>
      <c r="D4974" s="13">
        <v>2</v>
      </c>
      <c r="E4974" s="13">
        <v>285.79</v>
      </c>
      <c r="F4974">
        <f t="shared" si="77"/>
        <v>571.58</v>
      </c>
      <c r="G4974" s="13">
        <v>4973</v>
      </c>
      <c r="H4974" s="28" t="str">
        <f>VLOOKUP(G4974,'Customer table'!A:H,8,FALSE)</f>
        <v>Non email user</v>
      </c>
      <c r="N4974">
        <v>623.26</v>
      </c>
    </row>
    <row r="4975" spans="1:14">
      <c r="A4975" s="13">
        <v>4974</v>
      </c>
      <c r="B4975" s="13">
        <v>2754</v>
      </c>
      <c r="C4975" s="13">
        <v>89</v>
      </c>
      <c r="D4975" s="13">
        <v>1</v>
      </c>
      <c r="E4975" s="13">
        <v>486.42</v>
      </c>
      <c r="F4975">
        <f t="shared" si="77"/>
        <v>486.42</v>
      </c>
      <c r="G4975" s="13">
        <v>4974</v>
      </c>
      <c r="H4975" s="28" t="str">
        <f>VLOOKUP(G4975,'Customer table'!A:H,8,FALSE)</f>
        <v>Email user</v>
      </c>
      <c r="N4975">
        <v>931.48</v>
      </c>
    </row>
    <row r="4976" spans="1:14">
      <c r="A4976" s="13">
        <v>4975</v>
      </c>
      <c r="B4976" s="13">
        <v>2755</v>
      </c>
      <c r="C4976" s="13">
        <v>148</v>
      </c>
      <c r="D4976" s="13">
        <v>1</v>
      </c>
      <c r="E4976" s="13">
        <v>256.17</v>
      </c>
      <c r="F4976">
        <f t="shared" si="77"/>
        <v>256.17</v>
      </c>
      <c r="G4976" s="13">
        <v>4975</v>
      </c>
      <c r="H4976" s="28" t="str">
        <f>VLOOKUP(G4976,'Customer table'!A:H,8,FALSE)</f>
        <v>Non email user</v>
      </c>
      <c r="N4976">
        <v>413.05</v>
      </c>
    </row>
    <row r="4977" spans="1:14">
      <c r="A4977" s="13">
        <v>4976</v>
      </c>
      <c r="B4977" s="13">
        <v>2755</v>
      </c>
      <c r="C4977" s="13">
        <v>69</v>
      </c>
      <c r="D4977" s="13">
        <v>1</v>
      </c>
      <c r="E4977" s="13">
        <v>1008.02</v>
      </c>
      <c r="F4977">
        <f t="shared" si="77"/>
        <v>1008.02</v>
      </c>
      <c r="G4977" s="13">
        <v>4976</v>
      </c>
      <c r="H4977" s="28" t="str">
        <f>VLOOKUP(G4977,'Customer table'!A:H,8,FALSE)</f>
        <v>Email user</v>
      </c>
      <c r="N4977">
        <v>436.2</v>
      </c>
    </row>
    <row r="4978" spans="1:14">
      <c r="A4978" s="13">
        <v>4977</v>
      </c>
      <c r="B4978" s="13">
        <v>2755</v>
      </c>
      <c r="C4978" s="13">
        <v>24</v>
      </c>
      <c r="D4978" s="13">
        <v>2</v>
      </c>
      <c r="E4978" s="13">
        <v>921.15</v>
      </c>
      <c r="F4978">
        <f t="shared" si="77"/>
        <v>1842.3</v>
      </c>
      <c r="G4978" s="13">
        <v>4977</v>
      </c>
      <c r="H4978" s="28" t="str">
        <f>VLOOKUP(G4978,'Customer table'!A:H,8,FALSE)</f>
        <v>Non email user</v>
      </c>
      <c r="N4978">
        <v>151.46</v>
      </c>
    </row>
    <row r="4979" spans="1:14">
      <c r="A4979" s="13">
        <v>4978</v>
      </c>
      <c r="B4979" s="13">
        <v>2756</v>
      </c>
      <c r="C4979" s="13">
        <v>148</v>
      </c>
      <c r="D4979" s="13">
        <v>2</v>
      </c>
      <c r="E4979" s="13">
        <v>256.17</v>
      </c>
      <c r="F4979">
        <f t="shared" si="77"/>
        <v>512.34</v>
      </c>
      <c r="G4979" s="13">
        <v>4978</v>
      </c>
      <c r="H4979" s="28" t="str">
        <f>VLOOKUP(G4979,'Customer table'!A:H,8,FALSE)</f>
        <v>Non email user</v>
      </c>
      <c r="N4979">
        <v>203.3</v>
      </c>
    </row>
    <row r="4980" spans="1:14">
      <c r="A4980" s="13">
        <v>4979</v>
      </c>
      <c r="B4980" s="13">
        <v>2757</v>
      </c>
      <c r="C4980" s="13">
        <v>179</v>
      </c>
      <c r="D4980" s="13">
        <v>2</v>
      </c>
      <c r="E4980" s="13">
        <v>154.28</v>
      </c>
      <c r="F4980">
        <f t="shared" si="77"/>
        <v>308.56</v>
      </c>
      <c r="G4980" s="13">
        <v>4979</v>
      </c>
      <c r="H4980" s="28" t="str">
        <f>VLOOKUP(G4980,'Customer table'!A:H,8,FALSE)</f>
        <v>Non email user</v>
      </c>
      <c r="N4980">
        <v>260.61</v>
      </c>
    </row>
    <row r="4981" spans="1:14">
      <c r="A4981" s="13">
        <v>4980</v>
      </c>
      <c r="B4981" s="13">
        <v>2758</v>
      </c>
      <c r="C4981" s="13">
        <v>162</v>
      </c>
      <c r="D4981" s="13">
        <v>1</v>
      </c>
      <c r="E4981" s="13">
        <v>209.84</v>
      </c>
      <c r="F4981">
        <f t="shared" si="77"/>
        <v>209.84</v>
      </c>
      <c r="G4981" s="13">
        <v>4980</v>
      </c>
      <c r="H4981" s="28" t="str">
        <f>VLOOKUP(G4981,'Customer table'!A:H,8,FALSE)</f>
        <v>Non email user</v>
      </c>
      <c r="N4981">
        <v>784.48</v>
      </c>
    </row>
    <row r="4982" spans="1:14">
      <c r="A4982" s="13">
        <v>4981</v>
      </c>
      <c r="B4982" s="13">
        <v>2759</v>
      </c>
      <c r="C4982" s="13">
        <v>119</v>
      </c>
      <c r="D4982" s="13">
        <v>1</v>
      </c>
      <c r="E4982" s="13">
        <v>475.16</v>
      </c>
      <c r="F4982">
        <f t="shared" si="77"/>
        <v>475.16</v>
      </c>
      <c r="G4982" s="13">
        <v>4981</v>
      </c>
      <c r="H4982" s="28" t="str">
        <f>VLOOKUP(G4982,'Customer table'!A:H,8,FALSE)</f>
        <v>Non email user</v>
      </c>
      <c r="N4982">
        <v>159.37</v>
      </c>
    </row>
    <row r="4983" spans="1:14">
      <c r="A4983" s="13">
        <v>4982</v>
      </c>
      <c r="B4983" s="13">
        <v>2759</v>
      </c>
      <c r="C4983" s="13">
        <v>197</v>
      </c>
      <c r="D4983" s="13">
        <v>1</v>
      </c>
      <c r="E4983" s="13">
        <v>422.21</v>
      </c>
      <c r="F4983">
        <f t="shared" si="77"/>
        <v>422.21</v>
      </c>
      <c r="G4983" s="13">
        <v>4982</v>
      </c>
      <c r="H4983" s="28" t="str">
        <f>VLOOKUP(G4983,'Customer table'!A:H,8,FALSE)</f>
        <v>Non email user</v>
      </c>
      <c r="N4983">
        <v>759.97</v>
      </c>
    </row>
    <row r="4984" spans="1:14">
      <c r="A4984" s="13">
        <v>4983</v>
      </c>
      <c r="B4984" s="13">
        <v>2760</v>
      </c>
      <c r="C4984" s="13">
        <v>52</v>
      </c>
      <c r="D4984" s="13">
        <v>1</v>
      </c>
      <c r="E4984" s="13">
        <v>1128.91</v>
      </c>
      <c r="F4984">
        <f t="shared" si="77"/>
        <v>1128.91</v>
      </c>
      <c r="G4984" s="13">
        <v>4983</v>
      </c>
      <c r="H4984" s="28" t="str">
        <f>VLOOKUP(G4984,'Customer table'!A:H,8,FALSE)</f>
        <v>Email user</v>
      </c>
      <c r="N4984">
        <v>96.07</v>
      </c>
    </row>
    <row r="4985" spans="1:14">
      <c r="A4985" s="13">
        <v>4984</v>
      </c>
      <c r="B4985" s="13">
        <v>2761</v>
      </c>
      <c r="C4985" s="13">
        <v>79</v>
      </c>
      <c r="D4985" s="13">
        <v>1</v>
      </c>
      <c r="E4985" s="13">
        <v>935.74</v>
      </c>
      <c r="F4985">
        <f t="shared" si="77"/>
        <v>935.74</v>
      </c>
      <c r="G4985" s="13">
        <v>4984</v>
      </c>
      <c r="H4985" s="28" t="str">
        <f>VLOOKUP(G4985,'Customer table'!A:H,8,FALSE)</f>
        <v>Non email user</v>
      </c>
      <c r="N4985">
        <v>1033.01</v>
      </c>
    </row>
    <row r="4986" spans="1:14">
      <c r="A4986" s="13">
        <v>4985</v>
      </c>
      <c r="B4986" s="13">
        <v>2761</v>
      </c>
      <c r="C4986" s="13">
        <v>66</v>
      </c>
      <c r="D4986" s="13">
        <v>1</v>
      </c>
      <c r="E4986" s="13">
        <v>448.66</v>
      </c>
      <c r="F4986">
        <f t="shared" si="77"/>
        <v>448.66</v>
      </c>
      <c r="G4986" s="13">
        <v>4985</v>
      </c>
      <c r="H4986" s="28" t="str">
        <f>VLOOKUP(G4986,'Customer table'!A:H,8,FALSE)</f>
        <v>Email user</v>
      </c>
      <c r="N4986">
        <v>344.67</v>
      </c>
    </row>
    <row r="4987" spans="1:14">
      <c r="A4987" s="13">
        <v>4986</v>
      </c>
      <c r="B4987" s="13">
        <v>2762</v>
      </c>
      <c r="C4987" s="13">
        <v>30</v>
      </c>
      <c r="D4987" s="13">
        <v>1</v>
      </c>
      <c r="E4987" s="13">
        <v>1995.72</v>
      </c>
      <c r="F4987">
        <f t="shared" si="77"/>
        <v>1995.72</v>
      </c>
      <c r="G4987" s="13">
        <v>4986</v>
      </c>
      <c r="H4987" s="28" t="str">
        <f>VLOOKUP(G4987,'Customer table'!A:H,8,FALSE)</f>
        <v>Non email user</v>
      </c>
      <c r="N4987">
        <v>549.91</v>
      </c>
    </row>
    <row r="4988" spans="1:14">
      <c r="A4988" s="13">
        <v>4987</v>
      </c>
      <c r="B4988" s="13">
        <v>2763</v>
      </c>
      <c r="C4988" s="13">
        <v>68</v>
      </c>
      <c r="D4988" s="13">
        <v>2</v>
      </c>
      <c r="E4988" s="13">
        <v>449.81</v>
      </c>
      <c r="F4988">
        <f t="shared" si="77"/>
        <v>899.62</v>
      </c>
      <c r="G4988" s="13">
        <v>4987</v>
      </c>
      <c r="H4988" s="28" t="str">
        <f>VLOOKUP(G4988,'Customer table'!A:H,8,FALSE)</f>
        <v>Non email user</v>
      </c>
      <c r="N4988">
        <v>340.18</v>
      </c>
    </row>
    <row r="4989" spans="1:14">
      <c r="A4989" s="13">
        <v>4988</v>
      </c>
      <c r="B4989" s="13">
        <v>2763</v>
      </c>
      <c r="C4989" s="13">
        <v>98</v>
      </c>
      <c r="D4989" s="13">
        <v>1</v>
      </c>
      <c r="E4989" s="13">
        <v>941.99</v>
      </c>
      <c r="F4989">
        <f t="shared" si="77"/>
        <v>941.99</v>
      </c>
      <c r="G4989" s="13">
        <v>4988</v>
      </c>
      <c r="H4989" s="28" t="str">
        <f>VLOOKUP(G4989,'Customer table'!A:H,8,FALSE)</f>
        <v>Non email user</v>
      </c>
      <c r="N4989">
        <v>623.26</v>
      </c>
    </row>
    <row r="4990" spans="1:14">
      <c r="A4990" s="13">
        <v>4989</v>
      </c>
      <c r="B4990" s="13">
        <v>2763</v>
      </c>
      <c r="C4990" s="13">
        <v>47</v>
      </c>
      <c r="D4990" s="13">
        <v>1</v>
      </c>
      <c r="E4990" s="13">
        <v>1146.95</v>
      </c>
      <c r="F4990">
        <f t="shared" si="77"/>
        <v>1146.95</v>
      </c>
      <c r="G4990" s="13">
        <v>4989</v>
      </c>
      <c r="H4990" s="28" t="str">
        <f>VLOOKUP(G4990,'Customer table'!A:H,8,FALSE)</f>
        <v>Email user</v>
      </c>
      <c r="N4990">
        <v>563.67</v>
      </c>
    </row>
    <row r="4991" spans="1:14">
      <c r="A4991" s="13">
        <v>4990</v>
      </c>
      <c r="B4991" s="13">
        <v>2763</v>
      </c>
      <c r="C4991" s="13">
        <v>64</v>
      </c>
      <c r="D4991" s="13">
        <v>2</v>
      </c>
      <c r="E4991" s="13">
        <v>667.02</v>
      </c>
      <c r="F4991">
        <f t="shared" si="77"/>
        <v>1334.04</v>
      </c>
      <c r="G4991" s="13">
        <v>4990</v>
      </c>
      <c r="H4991" s="28" t="str">
        <f>VLOOKUP(G4991,'Customer table'!A:H,8,FALSE)</f>
        <v>Email user</v>
      </c>
      <c r="N4991">
        <v>401.69</v>
      </c>
    </row>
    <row r="4992" spans="1:14">
      <c r="A4992" s="13">
        <v>4991</v>
      </c>
      <c r="B4992" s="13">
        <v>2764</v>
      </c>
      <c r="C4992" s="13">
        <v>185</v>
      </c>
      <c r="D4992" s="13">
        <v>1</v>
      </c>
      <c r="E4992" s="13">
        <v>189.69</v>
      </c>
      <c r="F4992">
        <f t="shared" si="77"/>
        <v>189.69</v>
      </c>
      <c r="G4992" s="13">
        <v>4991</v>
      </c>
      <c r="H4992" s="28" t="str">
        <f>VLOOKUP(G4992,'Customer table'!A:H,8,FALSE)</f>
        <v>Email user</v>
      </c>
      <c r="N4992">
        <v>941.99</v>
      </c>
    </row>
    <row r="4993" spans="1:14">
      <c r="A4993" s="13">
        <v>4992</v>
      </c>
      <c r="B4993" s="13">
        <v>2764</v>
      </c>
      <c r="C4993" s="13">
        <v>106</v>
      </c>
      <c r="D4993" s="13">
        <v>1</v>
      </c>
      <c r="E4993" s="13">
        <v>618.93</v>
      </c>
      <c r="F4993">
        <f t="shared" si="77"/>
        <v>618.93</v>
      </c>
      <c r="G4993" s="13">
        <v>4992</v>
      </c>
      <c r="H4993" s="28" t="str">
        <f>VLOOKUP(G4993,'Customer table'!A:H,8,FALSE)</f>
        <v>Non email user</v>
      </c>
      <c r="N4993">
        <v>594.37</v>
      </c>
    </row>
    <row r="4994" spans="1:14">
      <c r="A4994" s="13">
        <v>4993</v>
      </c>
      <c r="B4994" s="13">
        <v>2764</v>
      </c>
      <c r="C4994" s="13">
        <v>129</v>
      </c>
      <c r="D4994" s="13">
        <v>1</v>
      </c>
      <c r="E4994" s="13">
        <v>345.83</v>
      </c>
      <c r="F4994">
        <f t="shared" ref="F4994:F5057" si="78">E4994*D4994</f>
        <v>345.83</v>
      </c>
      <c r="G4994" s="13">
        <v>4993</v>
      </c>
      <c r="H4994" s="28" t="str">
        <f>VLOOKUP(G4994,'Customer table'!A:H,8,FALSE)</f>
        <v>Non email user</v>
      </c>
      <c r="N4994">
        <v>479.76</v>
      </c>
    </row>
    <row r="4995" spans="1:14">
      <c r="A4995" s="13">
        <v>4994</v>
      </c>
      <c r="B4995" s="13">
        <v>2764</v>
      </c>
      <c r="C4995" s="13">
        <v>93</v>
      </c>
      <c r="D4995" s="13">
        <v>1</v>
      </c>
      <c r="E4995" s="13">
        <v>580</v>
      </c>
      <c r="F4995">
        <f t="shared" si="78"/>
        <v>580</v>
      </c>
      <c r="G4995" s="13">
        <v>4994</v>
      </c>
      <c r="H4995" s="28" t="str">
        <f>VLOOKUP(G4995,'Customer table'!A:H,8,FALSE)</f>
        <v>Non email user</v>
      </c>
      <c r="N4995">
        <v>914.09</v>
      </c>
    </row>
    <row r="4996" spans="1:14">
      <c r="A4996" s="13">
        <v>4995</v>
      </c>
      <c r="B4996" s="13">
        <v>2765</v>
      </c>
      <c r="C4996" s="13">
        <v>193</v>
      </c>
      <c r="D4996" s="13">
        <v>1</v>
      </c>
      <c r="E4996" s="13">
        <v>471.55</v>
      </c>
      <c r="F4996">
        <f t="shared" si="78"/>
        <v>471.55</v>
      </c>
      <c r="G4996" s="13">
        <v>4995</v>
      </c>
      <c r="H4996" s="28" t="str">
        <f>VLOOKUP(G4996,'Customer table'!A:H,8,FALSE)</f>
        <v>Non email user</v>
      </c>
      <c r="N4996">
        <v>644.55</v>
      </c>
    </row>
    <row r="4997" spans="1:14">
      <c r="A4997" s="13">
        <v>4996</v>
      </c>
      <c r="B4997" s="13">
        <v>2765</v>
      </c>
      <c r="C4997" s="13">
        <v>189</v>
      </c>
      <c r="D4997" s="13">
        <v>1</v>
      </c>
      <c r="E4997" s="13">
        <v>479.1</v>
      </c>
      <c r="F4997">
        <f t="shared" si="78"/>
        <v>479.1</v>
      </c>
      <c r="G4997" s="13">
        <v>4996</v>
      </c>
      <c r="H4997" s="28" t="str">
        <f>VLOOKUP(G4997,'Customer table'!A:H,8,FALSE)</f>
        <v>Non email user</v>
      </c>
      <c r="N4997">
        <v>414.24</v>
      </c>
    </row>
    <row r="4998" spans="1:14">
      <c r="A4998" s="13">
        <v>4997</v>
      </c>
      <c r="B4998" s="13">
        <v>2766</v>
      </c>
      <c r="C4998" s="13">
        <v>33</v>
      </c>
      <c r="D4998" s="13">
        <v>2</v>
      </c>
      <c r="E4998" s="13">
        <v>1249.95</v>
      </c>
      <c r="F4998">
        <f t="shared" si="78"/>
        <v>2499.9</v>
      </c>
      <c r="G4998" s="13">
        <v>4997</v>
      </c>
      <c r="H4998" s="28" t="str">
        <f>VLOOKUP(G4998,'Customer table'!A:H,8,FALSE)</f>
        <v>Non email user</v>
      </c>
      <c r="N4998">
        <v>579.6</v>
      </c>
    </row>
    <row r="4999" spans="1:14">
      <c r="A4999" s="13">
        <v>4998</v>
      </c>
      <c r="B4999" s="13">
        <v>2766</v>
      </c>
      <c r="C4999" s="13">
        <v>62</v>
      </c>
      <c r="D4999" s="13">
        <v>1</v>
      </c>
      <c r="E4999" s="13">
        <v>1007.5</v>
      </c>
      <c r="F4999">
        <f t="shared" si="78"/>
        <v>1007.5</v>
      </c>
      <c r="G4999" s="13">
        <v>4998</v>
      </c>
      <c r="H4999" s="28" t="str">
        <f>VLOOKUP(G4999,'Customer table'!A:H,8,FALSE)</f>
        <v>Email user</v>
      </c>
      <c r="N4999">
        <v>1576.62</v>
      </c>
    </row>
    <row r="5000" spans="1:14">
      <c r="A5000" s="13">
        <v>4999</v>
      </c>
      <c r="B5000" s="13">
        <v>2767</v>
      </c>
      <c r="C5000" s="13">
        <v>20</v>
      </c>
      <c r="D5000" s="13">
        <v>1</v>
      </c>
      <c r="E5000" s="13">
        <v>1294.46</v>
      </c>
      <c r="F5000">
        <f t="shared" si="78"/>
        <v>1294.46</v>
      </c>
      <c r="G5000" s="13">
        <v>4999</v>
      </c>
      <c r="H5000" s="28" t="str">
        <f>VLOOKUP(G5000,'Customer table'!A:H,8,FALSE)</f>
        <v>Non email user</v>
      </c>
      <c r="N5000">
        <v>367.55</v>
      </c>
    </row>
    <row r="5001" spans="1:14">
      <c r="A5001" s="13">
        <v>5000</v>
      </c>
      <c r="B5001" s="13">
        <v>2767</v>
      </c>
      <c r="C5001" s="13">
        <v>100</v>
      </c>
      <c r="D5001" s="13">
        <v>2</v>
      </c>
      <c r="E5001" s="13">
        <v>246.26</v>
      </c>
      <c r="F5001">
        <f t="shared" si="78"/>
        <v>492.52</v>
      </c>
      <c r="G5001" s="13">
        <v>5000</v>
      </c>
      <c r="H5001" s="28" t="str">
        <f>VLOOKUP(G5001,'Customer table'!A:H,8,FALSE)</f>
        <v>Non email user</v>
      </c>
      <c r="N5001">
        <v>1860.2</v>
      </c>
    </row>
    <row r="5002" spans="1:14">
      <c r="A5002" s="13">
        <v>5001</v>
      </c>
      <c r="B5002" s="13">
        <v>2768</v>
      </c>
      <c r="C5002" s="13">
        <v>178</v>
      </c>
      <c r="D5002" s="13">
        <v>3</v>
      </c>
      <c r="E5002" s="13">
        <v>325.76</v>
      </c>
      <c r="F5002">
        <f t="shared" si="78"/>
        <v>977.28</v>
      </c>
      <c r="G5002" s="13">
        <v>5001</v>
      </c>
      <c r="H5002" s="28" t="str">
        <f>VLOOKUP(G5002,'Customer table'!A:H,8,FALSE)</f>
        <v>Email user</v>
      </c>
      <c r="N5002">
        <v>1998.99</v>
      </c>
    </row>
    <row r="5003" spans="1:14">
      <c r="A5003" s="13">
        <v>5002</v>
      </c>
      <c r="B5003" s="13">
        <v>2769</v>
      </c>
      <c r="C5003" s="13">
        <v>73</v>
      </c>
      <c r="D5003" s="13">
        <v>1</v>
      </c>
      <c r="E5003" s="13">
        <v>971.06</v>
      </c>
      <c r="F5003">
        <f t="shared" si="78"/>
        <v>971.06</v>
      </c>
      <c r="G5003" s="13">
        <v>5002</v>
      </c>
      <c r="H5003" s="28" t="str">
        <f>VLOOKUP(G5003,'Customer table'!A:H,8,FALSE)</f>
        <v>Non email user</v>
      </c>
      <c r="N5003">
        <v>1041.86</v>
      </c>
    </row>
    <row r="5004" spans="1:14">
      <c r="A5004" s="13">
        <v>5003</v>
      </c>
      <c r="B5004" s="13">
        <v>2769</v>
      </c>
      <c r="C5004" s="13">
        <v>92</v>
      </c>
      <c r="D5004" s="13">
        <v>1</v>
      </c>
      <c r="E5004" s="13">
        <v>923.6</v>
      </c>
      <c r="F5004">
        <f t="shared" si="78"/>
        <v>923.6</v>
      </c>
      <c r="G5004" s="13">
        <v>5003</v>
      </c>
      <c r="H5004" s="28" t="str">
        <f>VLOOKUP(G5004,'Customer table'!A:H,8,FALSE)</f>
        <v>Non email user</v>
      </c>
      <c r="N5004">
        <v>132.23</v>
      </c>
    </row>
    <row r="5005" spans="1:14">
      <c r="A5005" s="13">
        <v>5004</v>
      </c>
      <c r="B5005" s="13">
        <v>2770</v>
      </c>
      <c r="C5005" s="13">
        <v>199</v>
      </c>
      <c r="D5005" s="13">
        <v>2</v>
      </c>
      <c r="E5005" s="13">
        <v>337.31</v>
      </c>
      <c r="F5005">
        <f t="shared" si="78"/>
        <v>674.62</v>
      </c>
      <c r="G5005" s="13">
        <v>5004</v>
      </c>
      <c r="H5005" s="28" t="str">
        <f>VLOOKUP(G5005,'Customer table'!A:H,8,FALSE)</f>
        <v>Non email user</v>
      </c>
      <c r="N5005">
        <v>360.28</v>
      </c>
    </row>
    <row r="5006" spans="1:14">
      <c r="A5006" s="13">
        <v>5005</v>
      </c>
      <c r="B5006" s="13">
        <v>2770</v>
      </c>
      <c r="C5006" s="13">
        <v>142</v>
      </c>
      <c r="D5006" s="13">
        <v>3</v>
      </c>
      <c r="E5006" s="13">
        <v>193.6</v>
      </c>
      <c r="F5006">
        <f t="shared" si="78"/>
        <v>580.8</v>
      </c>
      <c r="G5006" s="13">
        <v>5005</v>
      </c>
      <c r="H5006" s="28" t="str">
        <f>VLOOKUP(G5006,'Customer table'!A:H,8,FALSE)</f>
        <v>Non email user</v>
      </c>
      <c r="N5006">
        <v>1955.02</v>
      </c>
    </row>
    <row r="5007" spans="1:14">
      <c r="A5007" s="13">
        <v>5006</v>
      </c>
      <c r="B5007" s="13">
        <v>2771</v>
      </c>
      <c r="C5007" s="13">
        <v>72</v>
      </c>
      <c r="D5007" s="13">
        <v>2</v>
      </c>
      <c r="E5007" s="13">
        <v>340.98</v>
      </c>
      <c r="F5007">
        <f t="shared" si="78"/>
        <v>681.96</v>
      </c>
      <c r="G5007" s="13">
        <v>5006</v>
      </c>
      <c r="H5007" s="28" t="str">
        <f>VLOOKUP(G5007,'Customer table'!A:H,8,FALSE)</f>
        <v>Email user</v>
      </c>
      <c r="N5007">
        <v>1374.61</v>
      </c>
    </row>
    <row r="5008" spans="1:14">
      <c r="A5008" s="13">
        <v>5007</v>
      </c>
      <c r="B5008" s="13">
        <v>2771</v>
      </c>
      <c r="C5008" s="13">
        <v>155</v>
      </c>
      <c r="D5008" s="13">
        <v>2</v>
      </c>
      <c r="E5008" s="13">
        <v>198.89</v>
      </c>
      <c r="F5008">
        <f t="shared" si="78"/>
        <v>397.78</v>
      </c>
      <c r="G5008" s="13">
        <v>5007</v>
      </c>
      <c r="H5008" s="28" t="str">
        <f>VLOOKUP(G5008,'Customer table'!A:H,8,FALSE)</f>
        <v>Non email user</v>
      </c>
      <c r="N5008">
        <v>691.55</v>
      </c>
    </row>
    <row r="5009" spans="1:14">
      <c r="A5009" s="13">
        <v>5008</v>
      </c>
      <c r="B5009" s="13">
        <v>2771</v>
      </c>
      <c r="C5009" s="13">
        <v>82</v>
      </c>
      <c r="D5009" s="13">
        <v>3</v>
      </c>
      <c r="E5009" s="13">
        <v>966.66</v>
      </c>
      <c r="F5009">
        <f t="shared" si="78"/>
        <v>2899.98</v>
      </c>
      <c r="G5009" s="13">
        <v>5008</v>
      </c>
      <c r="H5009" s="28" t="str">
        <f>VLOOKUP(G5009,'Customer table'!A:H,8,FALSE)</f>
        <v>Non email user</v>
      </c>
      <c r="N5009">
        <v>594.37</v>
      </c>
    </row>
    <row r="5010" spans="1:14">
      <c r="A5010" s="13">
        <v>5009</v>
      </c>
      <c r="B5010" s="13">
        <v>2772</v>
      </c>
      <c r="C5010" s="13">
        <v>13</v>
      </c>
      <c r="D5010" s="13">
        <v>1</v>
      </c>
      <c r="E5010" s="13">
        <v>526.08</v>
      </c>
      <c r="F5010">
        <f t="shared" si="78"/>
        <v>526.08</v>
      </c>
      <c r="G5010" s="13">
        <v>5009</v>
      </c>
      <c r="H5010" s="28" t="str">
        <f>VLOOKUP(G5010,'Customer table'!A:H,8,FALSE)</f>
        <v>Email user</v>
      </c>
      <c r="N5010">
        <v>1257.96</v>
      </c>
    </row>
    <row r="5011" spans="1:14">
      <c r="A5011" s="13">
        <v>5010</v>
      </c>
      <c r="B5011" s="13">
        <v>2773</v>
      </c>
      <c r="C5011" s="13">
        <v>193</v>
      </c>
      <c r="D5011" s="13">
        <v>1</v>
      </c>
      <c r="E5011" s="13">
        <v>471.55</v>
      </c>
      <c r="F5011">
        <f t="shared" si="78"/>
        <v>471.55</v>
      </c>
      <c r="G5011" s="13">
        <v>5010</v>
      </c>
      <c r="H5011" s="28" t="str">
        <f>VLOOKUP(G5011,'Customer table'!A:H,8,FALSE)</f>
        <v>Non email user</v>
      </c>
      <c r="N5011">
        <v>339.07</v>
      </c>
    </row>
    <row r="5012" spans="1:14">
      <c r="A5012" s="13">
        <v>5011</v>
      </c>
      <c r="B5012" s="13">
        <v>2773</v>
      </c>
      <c r="C5012" s="13">
        <v>194</v>
      </c>
      <c r="D5012" s="13">
        <v>3</v>
      </c>
      <c r="E5012" s="13">
        <v>258.66</v>
      </c>
      <c r="F5012">
        <f t="shared" si="78"/>
        <v>775.98</v>
      </c>
      <c r="G5012" s="13">
        <v>5011</v>
      </c>
      <c r="H5012" s="28" t="str">
        <f>VLOOKUP(G5012,'Customer table'!A:H,8,FALSE)</f>
        <v>Email user</v>
      </c>
      <c r="N5012">
        <v>1129.1</v>
      </c>
    </row>
    <row r="5013" spans="1:14">
      <c r="A5013" s="13">
        <v>5012</v>
      </c>
      <c r="B5013" s="13">
        <v>2774</v>
      </c>
      <c r="C5013" s="13">
        <v>177</v>
      </c>
      <c r="D5013" s="13">
        <v>1</v>
      </c>
      <c r="E5013" s="13">
        <v>287.09</v>
      </c>
      <c r="F5013">
        <f t="shared" si="78"/>
        <v>287.09</v>
      </c>
      <c r="G5013" s="13">
        <v>5012</v>
      </c>
      <c r="H5013" s="28" t="str">
        <f>VLOOKUP(G5013,'Customer table'!A:H,8,FALSE)</f>
        <v>Email user</v>
      </c>
      <c r="N5013">
        <v>1816.72</v>
      </c>
    </row>
    <row r="5014" spans="1:14">
      <c r="A5014" s="13">
        <v>5013</v>
      </c>
      <c r="B5014" s="13">
        <v>2775</v>
      </c>
      <c r="C5014" s="13">
        <v>119</v>
      </c>
      <c r="D5014" s="13">
        <v>1</v>
      </c>
      <c r="E5014" s="13">
        <v>475.16</v>
      </c>
      <c r="F5014">
        <f t="shared" si="78"/>
        <v>475.16</v>
      </c>
      <c r="G5014" s="13">
        <v>5013</v>
      </c>
      <c r="H5014" s="28" t="str">
        <f>VLOOKUP(G5014,'Customer table'!A:H,8,FALSE)</f>
        <v>Non email user</v>
      </c>
      <c r="N5014">
        <v>366.31</v>
      </c>
    </row>
    <row r="5015" spans="1:14">
      <c r="A5015" s="13">
        <v>5014</v>
      </c>
      <c r="B5015" s="13">
        <v>2776</v>
      </c>
      <c r="C5015" s="13">
        <v>79</v>
      </c>
      <c r="D5015" s="13">
        <v>1</v>
      </c>
      <c r="E5015" s="13">
        <v>849.18</v>
      </c>
      <c r="F5015">
        <f t="shared" si="78"/>
        <v>849.18</v>
      </c>
      <c r="G5015" s="13">
        <v>5014</v>
      </c>
      <c r="H5015" s="28" t="str">
        <f>VLOOKUP(G5015,'Customer table'!A:H,8,FALSE)</f>
        <v>Non email user</v>
      </c>
      <c r="N5015">
        <v>5987.16</v>
      </c>
    </row>
    <row r="5016" spans="1:14">
      <c r="A5016" s="13">
        <v>5015</v>
      </c>
      <c r="B5016" s="13">
        <v>2777</v>
      </c>
      <c r="C5016" s="13">
        <v>117</v>
      </c>
      <c r="D5016" s="13">
        <v>1</v>
      </c>
      <c r="E5016" s="13">
        <v>755.27</v>
      </c>
      <c r="F5016">
        <f t="shared" si="78"/>
        <v>755.27</v>
      </c>
      <c r="G5016" s="13">
        <v>5015</v>
      </c>
      <c r="H5016" s="28" t="str">
        <f>VLOOKUP(G5016,'Customer table'!A:H,8,FALSE)</f>
        <v>Email user</v>
      </c>
      <c r="N5016">
        <v>459.12</v>
      </c>
    </row>
    <row r="5017" spans="1:14">
      <c r="A5017" s="13">
        <v>5016</v>
      </c>
      <c r="B5017" s="13">
        <v>2777</v>
      </c>
      <c r="C5017" s="13">
        <v>183</v>
      </c>
      <c r="D5017" s="13">
        <v>1</v>
      </c>
      <c r="E5017" s="13">
        <v>200.91</v>
      </c>
      <c r="F5017">
        <f t="shared" si="78"/>
        <v>200.91</v>
      </c>
      <c r="G5017" s="13">
        <v>5016</v>
      </c>
      <c r="H5017" s="28" t="str">
        <f>VLOOKUP(G5017,'Customer table'!A:H,8,FALSE)</f>
        <v>Non email user</v>
      </c>
      <c r="N5017">
        <v>339.07</v>
      </c>
    </row>
    <row r="5018" spans="1:14">
      <c r="A5018" s="13">
        <v>5017</v>
      </c>
      <c r="B5018" s="13">
        <v>2778</v>
      </c>
      <c r="C5018" s="13">
        <v>14</v>
      </c>
      <c r="D5018" s="13">
        <v>2</v>
      </c>
      <c r="E5018" s="13">
        <v>1816.72</v>
      </c>
      <c r="F5018">
        <f t="shared" si="78"/>
        <v>3633.44</v>
      </c>
      <c r="G5018" s="13">
        <v>5017</v>
      </c>
      <c r="H5018" s="28" t="str">
        <f>VLOOKUP(G5018,'Customer table'!A:H,8,FALSE)</f>
        <v>Non email user</v>
      </c>
      <c r="N5018">
        <v>996.68</v>
      </c>
    </row>
    <row r="5019" spans="1:14">
      <c r="A5019" s="13">
        <v>5018</v>
      </c>
      <c r="B5019" s="13">
        <v>2778</v>
      </c>
      <c r="C5019" s="13">
        <v>154</v>
      </c>
      <c r="D5019" s="13">
        <v>1</v>
      </c>
      <c r="E5019" s="13">
        <v>201.88</v>
      </c>
      <c r="F5019">
        <f t="shared" si="78"/>
        <v>201.88</v>
      </c>
      <c r="G5019" s="13">
        <v>5018</v>
      </c>
      <c r="H5019" s="28" t="str">
        <f>VLOOKUP(G5019,'Customer table'!A:H,8,FALSE)</f>
        <v>Email user</v>
      </c>
      <c r="N5019">
        <v>1237.86</v>
      </c>
    </row>
    <row r="5020" spans="1:14">
      <c r="A5020" s="13">
        <v>5019</v>
      </c>
      <c r="B5020" s="13">
        <v>2778</v>
      </c>
      <c r="C5020" s="13">
        <v>106</v>
      </c>
      <c r="D5020" s="13">
        <v>1</v>
      </c>
      <c r="E5020" s="13">
        <v>618.93</v>
      </c>
      <c r="F5020">
        <f t="shared" si="78"/>
        <v>618.93</v>
      </c>
      <c r="G5020" s="13">
        <v>5019</v>
      </c>
      <c r="H5020" s="28" t="str">
        <f>VLOOKUP(G5020,'Customer table'!A:H,8,FALSE)</f>
        <v>Non email user</v>
      </c>
      <c r="N5020">
        <v>228.45</v>
      </c>
    </row>
    <row r="5021" spans="1:14">
      <c r="A5021" s="13">
        <v>5020</v>
      </c>
      <c r="B5021" s="13">
        <v>2778</v>
      </c>
      <c r="C5021" s="13">
        <v>84</v>
      </c>
      <c r="D5021" s="13">
        <v>1</v>
      </c>
      <c r="E5021" s="13">
        <v>458.33</v>
      </c>
      <c r="F5021">
        <f t="shared" si="78"/>
        <v>458.33</v>
      </c>
      <c r="G5021" s="13">
        <v>5020</v>
      </c>
      <c r="H5021" s="28" t="str">
        <f>VLOOKUP(G5021,'Customer table'!A:H,8,FALSE)</f>
        <v>Non email user</v>
      </c>
      <c r="N5021">
        <v>192.14</v>
      </c>
    </row>
    <row r="5022" spans="1:14">
      <c r="A5022" s="13">
        <v>5021</v>
      </c>
      <c r="B5022" s="13">
        <v>2779</v>
      </c>
      <c r="C5022" s="13">
        <v>130</v>
      </c>
      <c r="D5022" s="13">
        <v>1</v>
      </c>
      <c r="E5022" s="13">
        <v>100.33</v>
      </c>
      <c r="F5022">
        <f t="shared" si="78"/>
        <v>100.33</v>
      </c>
      <c r="G5022" s="13">
        <v>5021</v>
      </c>
      <c r="H5022" s="28" t="str">
        <f>VLOOKUP(G5022,'Customer table'!A:H,8,FALSE)</f>
        <v>Non email user</v>
      </c>
      <c r="N5022">
        <v>318.02</v>
      </c>
    </row>
    <row r="5023" spans="1:14">
      <c r="A5023" s="13">
        <v>5022</v>
      </c>
      <c r="B5023" s="13">
        <v>2780</v>
      </c>
      <c r="C5023" s="13">
        <v>102</v>
      </c>
      <c r="D5023" s="13">
        <v>1</v>
      </c>
      <c r="E5023" s="13">
        <v>579.6</v>
      </c>
      <c r="F5023">
        <f t="shared" si="78"/>
        <v>579.6</v>
      </c>
      <c r="G5023" s="13">
        <v>5022</v>
      </c>
      <c r="H5023" s="28" t="str">
        <f>VLOOKUP(G5023,'Customer table'!A:H,8,FALSE)</f>
        <v>Non email user</v>
      </c>
      <c r="N5023">
        <v>580</v>
      </c>
    </row>
    <row r="5024" spans="1:14">
      <c r="A5024" s="13">
        <v>5023</v>
      </c>
      <c r="B5024" s="13">
        <v>2781</v>
      </c>
      <c r="C5024" s="13">
        <v>35</v>
      </c>
      <c r="D5024" s="13">
        <v>1</v>
      </c>
      <c r="E5024" s="13">
        <v>1777.25</v>
      </c>
      <c r="F5024">
        <f t="shared" si="78"/>
        <v>1777.25</v>
      </c>
      <c r="G5024" s="13">
        <v>5023</v>
      </c>
      <c r="H5024" s="28" t="str">
        <f>VLOOKUP(G5024,'Customer table'!A:H,8,FALSE)</f>
        <v>Non email user</v>
      </c>
      <c r="N5024">
        <v>1802.19</v>
      </c>
    </row>
    <row r="5025" spans="1:14">
      <c r="A5025" s="13">
        <v>5024</v>
      </c>
      <c r="B5025" s="13">
        <v>2782</v>
      </c>
      <c r="C5025" s="13">
        <v>93</v>
      </c>
      <c r="D5025" s="13">
        <v>1</v>
      </c>
      <c r="E5025" s="13">
        <v>580</v>
      </c>
      <c r="F5025">
        <f t="shared" si="78"/>
        <v>580</v>
      </c>
      <c r="G5025" s="13">
        <v>5024</v>
      </c>
      <c r="H5025" s="28" t="str">
        <f>VLOOKUP(G5025,'Customer table'!A:H,8,FALSE)</f>
        <v>Email user</v>
      </c>
      <c r="N5025">
        <v>560.26</v>
      </c>
    </row>
    <row r="5026" spans="1:14">
      <c r="A5026" s="13">
        <v>5025</v>
      </c>
      <c r="B5026" s="13">
        <v>2783</v>
      </c>
      <c r="C5026" s="13">
        <v>63</v>
      </c>
      <c r="D5026" s="13">
        <v>1</v>
      </c>
      <c r="E5026" s="13">
        <v>858.98</v>
      </c>
      <c r="F5026">
        <f t="shared" si="78"/>
        <v>858.98</v>
      </c>
      <c r="G5026" s="13">
        <v>5025</v>
      </c>
      <c r="H5026" s="28" t="str">
        <f>VLOOKUP(G5026,'Customer table'!A:H,8,FALSE)</f>
        <v>Non email user</v>
      </c>
      <c r="N5026">
        <v>274.33</v>
      </c>
    </row>
    <row r="5027" spans="1:14">
      <c r="A5027" s="13">
        <v>5026</v>
      </c>
      <c r="B5027" s="13">
        <v>2784</v>
      </c>
      <c r="C5027" s="13">
        <v>88</v>
      </c>
      <c r="D5027" s="13">
        <v>1</v>
      </c>
      <c r="E5027" s="13">
        <v>719.27</v>
      </c>
      <c r="F5027">
        <f t="shared" si="78"/>
        <v>719.27</v>
      </c>
      <c r="G5027" s="13">
        <v>5026</v>
      </c>
      <c r="H5027" s="28" t="str">
        <f>VLOOKUP(G5027,'Customer table'!A:H,8,FALSE)</f>
        <v>Email user</v>
      </c>
      <c r="N5027">
        <v>406.76</v>
      </c>
    </row>
    <row r="5028" spans="1:14">
      <c r="A5028" s="13">
        <v>5027</v>
      </c>
      <c r="B5028" s="13">
        <v>2784</v>
      </c>
      <c r="C5028" s="13">
        <v>92</v>
      </c>
      <c r="D5028" s="13">
        <v>2</v>
      </c>
      <c r="E5028" s="13">
        <v>996.68</v>
      </c>
      <c r="F5028">
        <f t="shared" si="78"/>
        <v>1993.36</v>
      </c>
      <c r="G5028" s="13">
        <v>5027</v>
      </c>
      <c r="H5028" s="28" t="str">
        <f>VLOOKUP(G5028,'Customer table'!A:H,8,FALSE)</f>
        <v>Email user</v>
      </c>
      <c r="N5028">
        <v>1412.54</v>
      </c>
    </row>
    <row r="5029" spans="1:14">
      <c r="A5029" s="13">
        <v>5028</v>
      </c>
      <c r="B5029" s="13">
        <v>2784</v>
      </c>
      <c r="C5029" s="13">
        <v>124</v>
      </c>
      <c r="D5029" s="13">
        <v>1</v>
      </c>
      <c r="E5029" s="13">
        <v>159.92</v>
      </c>
      <c r="F5029">
        <f t="shared" si="78"/>
        <v>159.92</v>
      </c>
      <c r="G5029" s="13">
        <v>5028</v>
      </c>
      <c r="H5029" s="28" t="str">
        <f>VLOOKUP(G5029,'Customer table'!A:H,8,FALSE)</f>
        <v>Non email user</v>
      </c>
      <c r="N5029">
        <v>539.1</v>
      </c>
    </row>
    <row r="5030" spans="1:14">
      <c r="A5030" s="13">
        <v>5029</v>
      </c>
      <c r="B5030" s="13">
        <v>2784</v>
      </c>
      <c r="C5030" s="13">
        <v>66</v>
      </c>
      <c r="D5030" s="13">
        <v>1</v>
      </c>
      <c r="E5030" s="13">
        <v>448.66</v>
      </c>
      <c r="F5030">
        <f t="shared" si="78"/>
        <v>448.66</v>
      </c>
      <c r="G5030" s="13">
        <v>5029</v>
      </c>
      <c r="H5030" s="28" t="str">
        <f>VLOOKUP(G5030,'Customer table'!A:H,8,FALSE)</f>
        <v>Non email user</v>
      </c>
      <c r="N5030">
        <v>3806.01</v>
      </c>
    </row>
    <row r="5031" spans="1:14">
      <c r="A5031" s="13">
        <v>5030</v>
      </c>
      <c r="B5031" s="13">
        <v>2785</v>
      </c>
      <c r="C5031" s="13">
        <v>116</v>
      </c>
      <c r="D5031" s="13">
        <v>3</v>
      </c>
      <c r="E5031" s="13">
        <v>899.2</v>
      </c>
      <c r="F5031">
        <f t="shared" si="78"/>
        <v>2697.6</v>
      </c>
      <c r="G5031" s="13">
        <v>5030</v>
      </c>
      <c r="H5031" s="28" t="str">
        <f>VLOOKUP(G5031,'Customer table'!A:H,8,FALSE)</f>
        <v>Email user</v>
      </c>
      <c r="N5031">
        <v>1073.15</v>
      </c>
    </row>
    <row r="5032" spans="1:14">
      <c r="A5032" s="13">
        <v>5031</v>
      </c>
      <c r="B5032" s="13">
        <v>2785</v>
      </c>
      <c r="C5032" s="13">
        <v>96</v>
      </c>
      <c r="D5032" s="13">
        <v>2</v>
      </c>
      <c r="E5032" s="13">
        <v>748.01</v>
      </c>
      <c r="F5032">
        <f t="shared" si="78"/>
        <v>1496.02</v>
      </c>
      <c r="G5032" s="13">
        <v>5031</v>
      </c>
      <c r="H5032" s="28" t="str">
        <f>VLOOKUP(G5032,'Customer table'!A:H,8,FALSE)</f>
        <v>Email user</v>
      </c>
      <c r="N5032">
        <v>395.52</v>
      </c>
    </row>
    <row r="5033" spans="1:14">
      <c r="A5033" s="13">
        <v>5032</v>
      </c>
      <c r="B5033" s="13">
        <v>2785</v>
      </c>
      <c r="C5033" s="13">
        <v>89</v>
      </c>
      <c r="D5033" s="13">
        <v>1</v>
      </c>
      <c r="E5033" s="13">
        <v>457.71</v>
      </c>
      <c r="F5033">
        <f t="shared" si="78"/>
        <v>457.71</v>
      </c>
      <c r="G5033" s="13">
        <v>5032</v>
      </c>
      <c r="H5033" s="28" t="str">
        <f>VLOOKUP(G5033,'Customer table'!A:H,8,FALSE)</f>
        <v>Non email user</v>
      </c>
      <c r="N5033">
        <v>209.84</v>
      </c>
    </row>
    <row r="5034" spans="1:14">
      <c r="A5034" s="13">
        <v>5033</v>
      </c>
      <c r="B5034" s="13">
        <v>2786</v>
      </c>
      <c r="C5034" s="13">
        <v>65</v>
      </c>
      <c r="D5034" s="13">
        <v>1</v>
      </c>
      <c r="E5034" s="13">
        <v>260.61</v>
      </c>
      <c r="F5034">
        <f t="shared" si="78"/>
        <v>260.61</v>
      </c>
      <c r="G5034" s="13">
        <v>5033</v>
      </c>
      <c r="H5034" s="28" t="str">
        <f>VLOOKUP(G5034,'Customer table'!A:H,8,FALSE)</f>
        <v>Non email user</v>
      </c>
      <c r="N5034">
        <v>1828.18</v>
      </c>
    </row>
    <row r="5035" spans="1:14">
      <c r="A5035" s="13">
        <v>5034</v>
      </c>
      <c r="B5035" s="13">
        <v>2786</v>
      </c>
      <c r="C5035" s="13">
        <v>153</v>
      </c>
      <c r="D5035" s="13">
        <v>1</v>
      </c>
      <c r="E5035" s="13">
        <v>286.73</v>
      </c>
      <c r="F5035">
        <f t="shared" si="78"/>
        <v>286.73</v>
      </c>
      <c r="G5035" s="13">
        <v>5034</v>
      </c>
      <c r="H5035" s="28" t="str">
        <f>VLOOKUP(G5035,'Customer table'!A:H,8,FALSE)</f>
        <v>Email user</v>
      </c>
      <c r="N5035">
        <v>266.31</v>
      </c>
    </row>
    <row r="5036" spans="1:14">
      <c r="A5036" s="13">
        <v>5035</v>
      </c>
      <c r="B5036" s="13">
        <v>2787</v>
      </c>
      <c r="C5036" s="13">
        <v>151</v>
      </c>
      <c r="D5036" s="13">
        <v>2</v>
      </c>
      <c r="E5036" s="13">
        <v>120.27</v>
      </c>
      <c r="F5036">
        <f t="shared" si="78"/>
        <v>240.54</v>
      </c>
      <c r="G5036" s="13">
        <v>5035</v>
      </c>
      <c r="H5036" s="28" t="str">
        <f>VLOOKUP(G5036,'Customer table'!A:H,8,FALSE)</f>
        <v>Non email user</v>
      </c>
      <c r="N5036">
        <v>564.26</v>
      </c>
    </row>
    <row r="5037" spans="1:14">
      <c r="A5037" s="13">
        <v>5036</v>
      </c>
      <c r="B5037" s="13">
        <v>2787</v>
      </c>
      <c r="C5037" s="13">
        <v>187</v>
      </c>
      <c r="D5037" s="13">
        <v>1</v>
      </c>
      <c r="E5037" s="13">
        <v>435.69</v>
      </c>
      <c r="F5037">
        <f t="shared" si="78"/>
        <v>435.69</v>
      </c>
      <c r="G5037" s="13">
        <v>5036</v>
      </c>
      <c r="H5037" s="28" t="str">
        <f>VLOOKUP(G5037,'Customer table'!A:H,8,FALSE)</f>
        <v>Non email user</v>
      </c>
      <c r="N5037">
        <v>1646.63</v>
      </c>
    </row>
    <row r="5038" spans="1:14">
      <c r="A5038" s="13">
        <v>5037</v>
      </c>
      <c r="B5038" s="13">
        <v>2788</v>
      </c>
      <c r="C5038" s="13">
        <v>152</v>
      </c>
      <c r="D5038" s="13">
        <v>3</v>
      </c>
      <c r="E5038" s="13">
        <v>360.28</v>
      </c>
      <c r="F5038">
        <f t="shared" si="78"/>
        <v>1080.84</v>
      </c>
      <c r="G5038" s="13">
        <v>5037</v>
      </c>
      <c r="H5038" s="28" t="str">
        <f>VLOOKUP(G5038,'Customer table'!A:H,8,FALSE)</f>
        <v>Non email user</v>
      </c>
      <c r="N5038">
        <v>339.07</v>
      </c>
    </row>
    <row r="5039" spans="1:14">
      <c r="A5039" s="13">
        <v>5038</v>
      </c>
      <c r="B5039" s="13">
        <v>2788</v>
      </c>
      <c r="C5039" s="13">
        <v>144</v>
      </c>
      <c r="D5039" s="13">
        <v>1</v>
      </c>
      <c r="E5039" s="13">
        <v>273.77</v>
      </c>
      <c r="F5039">
        <f t="shared" si="78"/>
        <v>273.77</v>
      </c>
      <c r="G5039" s="13">
        <v>5038</v>
      </c>
      <c r="H5039" s="28" t="str">
        <f>VLOOKUP(G5039,'Customer table'!A:H,8,FALSE)</f>
        <v>Non email user</v>
      </c>
      <c r="N5039">
        <v>532.62</v>
      </c>
    </row>
    <row r="5040" spans="1:14">
      <c r="A5040" s="13">
        <v>5039</v>
      </c>
      <c r="B5040" s="13">
        <v>2789</v>
      </c>
      <c r="C5040" s="13">
        <v>54</v>
      </c>
      <c r="D5040" s="13">
        <v>2</v>
      </c>
      <c r="E5040" s="13">
        <v>590.53</v>
      </c>
      <c r="F5040">
        <f t="shared" si="78"/>
        <v>1181.06</v>
      </c>
      <c r="G5040" s="13">
        <v>5039</v>
      </c>
      <c r="H5040" s="28" t="str">
        <f>VLOOKUP(G5040,'Customer table'!A:H,8,FALSE)</f>
        <v>Non email user</v>
      </c>
      <c r="N5040">
        <v>864.86</v>
      </c>
    </row>
    <row r="5041" spans="1:14">
      <c r="A5041" s="13">
        <v>5040</v>
      </c>
      <c r="B5041" s="13">
        <v>2790</v>
      </c>
      <c r="C5041" s="13">
        <v>41</v>
      </c>
      <c r="D5041" s="13">
        <v>1</v>
      </c>
      <c r="E5041" s="13">
        <v>1041.67</v>
      </c>
      <c r="F5041">
        <f t="shared" si="78"/>
        <v>1041.67</v>
      </c>
      <c r="G5041" s="13">
        <v>5040</v>
      </c>
      <c r="H5041" s="28" t="str">
        <f>VLOOKUP(G5041,'Customer table'!A:H,8,FALSE)</f>
        <v>Non email user</v>
      </c>
      <c r="N5041">
        <v>96.07</v>
      </c>
    </row>
    <row r="5042" spans="1:14">
      <c r="A5042" s="13">
        <v>5041</v>
      </c>
      <c r="B5042" s="13">
        <v>2790</v>
      </c>
      <c r="C5042" s="13">
        <v>5</v>
      </c>
      <c r="D5042" s="13">
        <v>3</v>
      </c>
      <c r="E5042" s="13">
        <v>414.81</v>
      </c>
      <c r="F5042">
        <f t="shared" si="78"/>
        <v>1244.43</v>
      </c>
      <c r="G5042" s="13">
        <v>5041</v>
      </c>
      <c r="H5042" s="28" t="str">
        <f>VLOOKUP(G5042,'Customer table'!A:H,8,FALSE)</f>
        <v>Non email user</v>
      </c>
      <c r="N5042">
        <v>1496.02</v>
      </c>
    </row>
    <row r="5043" spans="1:14">
      <c r="A5043" s="13">
        <v>5042</v>
      </c>
      <c r="B5043" s="13">
        <v>2790</v>
      </c>
      <c r="C5043" s="13">
        <v>52</v>
      </c>
      <c r="D5043" s="13">
        <v>1</v>
      </c>
      <c r="E5043" s="13">
        <v>1009.1</v>
      </c>
      <c r="F5043">
        <f t="shared" si="78"/>
        <v>1009.1</v>
      </c>
      <c r="G5043" s="13">
        <v>5042</v>
      </c>
      <c r="H5043" s="28" t="str">
        <f>VLOOKUP(G5043,'Customer table'!A:H,8,FALSE)</f>
        <v>Non email user</v>
      </c>
      <c r="N5043">
        <v>1365.96</v>
      </c>
    </row>
    <row r="5044" spans="1:14">
      <c r="A5044" s="13">
        <v>5043</v>
      </c>
      <c r="B5044" s="13">
        <v>2791</v>
      </c>
      <c r="C5044" s="13">
        <v>182</v>
      </c>
      <c r="D5044" s="13">
        <v>1</v>
      </c>
      <c r="E5044" s="13">
        <v>211.3</v>
      </c>
      <c r="F5044">
        <f t="shared" si="78"/>
        <v>211.3</v>
      </c>
      <c r="G5044" s="13">
        <v>5043</v>
      </c>
      <c r="H5044" s="28" t="str">
        <f>VLOOKUP(G5044,'Customer table'!A:H,8,FALSE)</f>
        <v>Non email user</v>
      </c>
      <c r="N5044">
        <v>602.71</v>
      </c>
    </row>
    <row r="5045" spans="1:14">
      <c r="A5045" s="13">
        <v>5044</v>
      </c>
      <c r="B5045" s="13">
        <v>2791</v>
      </c>
      <c r="C5045" s="13">
        <v>16</v>
      </c>
      <c r="D5045" s="13">
        <v>1</v>
      </c>
      <c r="E5045" s="13">
        <v>1636.91</v>
      </c>
      <c r="F5045">
        <f t="shared" si="78"/>
        <v>1636.91</v>
      </c>
      <c r="G5045" s="13">
        <v>5044</v>
      </c>
      <c r="H5045" s="28" t="str">
        <f>VLOOKUP(G5045,'Customer table'!A:H,8,FALSE)</f>
        <v>Non email user</v>
      </c>
      <c r="N5045">
        <v>914.09</v>
      </c>
    </row>
    <row r="5046" spans="1:14">
      <c r="A5046" s="13">
        <v>5045</v>
      </c>
      <c r="B5046" s="13">
        <v>2792</v>
      </c>
      <c r="C5046" s="13">
        <v>49</v>
      </c>
      <c r="D5046" s="13">
        <v>1</v>
      </c>
      <c r="E5046" s="13">
        <v>965.83</v>
      </c>
      <c r="F5046">
        <f t="shared" si="78"/>
        <v>965.83</v>
      </c>
      <c r="G5046" s="13">
        <v>5045</v>
      </c>
      <c r="H5046" s="28" t="str">
        <f>VLOOKUP(G5046,'Customer table'!A:H,8,FALSE)</f>
        <v>Non email user</v>
      </c>
      <c r="N5046">
        <v>657.94</v>
      </c>
    </row>
    <row r="5047" spans="1:14">
      <c r="A5047" s="13">
        <v>5046</v>
      </c>
      <c r="B5047" s="13">
        <v>2793</v>
      </c>
      <c r="C5047" s="13">
        <v>4</v>
      </c>
      <c r="D5047" s="13">
        <v>1</v>
      </c>
      <c r="E5047" s="13">
        <v>489.33</v>
      </c>
      <c r="F5047">
        <f t="shared" si="78"/>
        <v>489.33</v>
      </c>
      <c r="G5047" s="13">
        <v>5046</v>
      </c>
      <c r="H5047" s="28" t="str">
        <f>VLOOKUP(G5047,'Customer table'!A:H,8,FALSE)</f>
        <v>Non email user</v>
      </c>
      <c r="N5047">
        <v>150.49</v>
      </c>
    </row>
    <row r="5048" spans="1:14">
      <c r="A5048" s="13">
        <v>5047</v>
      </c>
      <c r="B5048" s="13">
        <v>2793</v>
      </c>
      <c r="C5048" s="13">
        <v>90</v>
      </c>
      <c r="D5048" s="13">
        <v>1</v>
      </c>
      <c r="E5048" s="13">
        <v>538.64</v>
      </c>
      <c r="F5048">
        <f t="shared" si="78"/>
        <v>538.64</v>
      </c>
      <c r="G5048" s="13">
        <v>5047</v>
      </c>
      <c r="H5048" s="28" t="str">
        <f>VLOOKUP(G5048,'Customer table'!A:H,8,FALSE)</f>
        <v>Non email user</v>
      </c>
      <c r="N5048">
        <v>313.65</v>
      </c>
    </row>
    <row r="5049" spans="1:14">
      <c r="A5049" s="13">
        <v>5048</v>
      </c>
      <c r="B5049" s="13">
        <v>2794</v>
      </c>
      <c r="C5049" s="13">
        <v>54</v>
      </c>
      <c r="D5049" s="13">
        <v>1</v>
      </c>
      <c r="E5049" s="13">
        <v>638.1</v>
      </c>
      <c r="F5049">
        <f t="shared" si="78"/>
        <v>638.1</v>
      </c>
      <c r="G5049" s="13">
        <v>5048</v>
      </c>
      <c r="H5049" s="28" t="str">
        <f>VLOOKUP(G5049,'Customer table'!A:H,8,FALSE)</f>
        <v>Email user</v>
      </c>
      <c r="N5049">
        <v>159.92</v>
      </c>
    </row>
    <row r="5050" spans="1:14">
      <c r="A5050" s="13">
        <v>5049</v>
      </c>
      <c r="B5050" s="13">
        <v>2794</v>
      </c>
      <c r="C5050" s="13">
        <v>8</v>
      </c>
      <c r="D5050" s="13">
        <v>1</v>
      </c>
      <c r="E5050" s="13">
        <v>1517.02</v>
      </c>
      <c r="F5050">
        <f t="shared" si="78"/>
        <v>1517.02</v>
      </c>
      <c r="G5050" s="13">
        <v>5049</v>
      </c>
      <c r="H5050" s="28" t="str">
        <f>VLOOKUP(G5050,'Customer table'!A:H,8,FALSE)</f>
        <v>Non email user</v>
      </c>
      <c r="N5050">
        <v>204.06</v>
      </c>
    </row>
    <row r="5051" spans="1:14">
      <c r="A5051" s="13">
        <v>5050</v>
      </c>
      <c r="B5051" s="13">
        <v>2794</v>
      </c>
      <c r="C5051" s="13">
        <v>63</v>
      </c>
      <c r="D5051" s="13">
        <v>1</v>
      </c>
      <c r="E5051" s="13">
        <v>858.98</v>
      </c>
      <c r="F5051">
        <f t="shared" si="78"/>
        <v>858.98</v>
      </c>
      <c r="G5051" s="13">
        <v>5050</v>
      </c>
      <c r="H5051" s="28" t="str">
        <f>VLOOKUP(G5051,'Customer table'!A:H,8,FALSE)</f>
        <v>Non email user</v>
      </c>
      <c r="N5051">
        <v>193.8</v>
      </c>
    </row>
    <row r="5052" spans="1:14">
      <c r="A5052" s="13">
        <v>5051</v>
      </c>
      <c r="B5052" s="13">
        <v>2794</v>
      </c>
      <c r="C5052" s="13">
        <v>120</v>
      </c>
      <c r="D5052" s="13">
        <v>1</v>
      </c>
      <c r="E5052" s="13">
        <v>339.07</v>
      </c>
      <c r="F5052">
        <f t="shared" si="78"/>
        <v>339.07</v>
      </c>
      <c r="G5052" s="13">
        <v>5051</v>
      </c>
      <c r="H5052" s="28" t="str">
        <f>VLOOKUP(G5052,'Customer table'!A:H,8,FALSE)</f>
        <v>Email user</v>
      </c>
      <c r="N5052">
        <v>1007.61</v>
      </c>
    </row>
    <row r="5053" spans="1:14">
      <c r="A5053" s="13">
        <v>5052</v>
      </c>
      <c r="B5053" s="13">
        <v>2795</v>
      </c>
      <c r="C5053" s="13">
        <v>134</v>
      </c>
      <c r="D5053" s="13">
        <v>1</v>
      </c>
      <c r="E5053" s="13">
        <v>260.57</v>
      </c>
      <c r="F5053">
        <f t="shared" si="78"/>
        <v>260.57</v>
      </c>
      <c r="G5053" s="13">
        <v>5052</v>
      </c>
      <c r="H5053" s="28" t="str">
        <f>VLOOKUP(G5053,'Customer table'!A:H,8,FALSE)</f>
        <v>Email user</v>
      </c>
      <c r="N5053">
        <v>1169</v>
      </c>
    </row>
    <row r="5054" spans="1:14">
      <c r="A5054" s="13">
        <v>5053</v>
      </c>
      <c r="B5054" s="13">
        <v>2795</v>
      </c>
      <c r="C5054" s="13">
        <v>49</v>
      </c>
      <c r="D5054" s="13">
        <v>1</v>
      </c>
      <c r="E5054" s="13">
        <v>913.5</v>
      </c>
      <c r="F5054">
        <f t="shared" si="78"/>
        <v>913.5</v>
      </c>
      <c r="G5054" s="13">
        <v>5053</v>
      </c>
      <c r="H5054" s="28" t="str">
        <f>VLOOKUP(G5054,'Customer table'!A:H,8,FALSE)</f>
        <v>Non email user</v>
      </c>
      <c r="N5054">
        <v>447.46</v>
      </c>
    </row>
    <row r="5055" spans="1:14">
      <c r="A5055" s="13">
        <v>5054</v>
      </c>
      <c r="B5055" s="13">
        <v>2796</v>
      </c>
      <c r="C5055" s="13">
        <v>102</v>
      </c>
      <c r="D5055" s="13">
        <v>1</v>
      </c>
      <c r="E5055" s="13">
        <v>579.6</v>
      </c>
      <c r="F5055">
        <f t="shared" si="78"/>
        <v>579.6</v>
      </c>
      <c r="G5055" s="13">
        <v>5054</v>
      </c>
      <c r="H5055" s="28" t="str">
        <f>VLOOKUP(G5055,'Customer table'!A:H,8,FALSE)</f>
        <v>Non email user</v>
      </c>
      <c r="N5055">
        <v>30.63</v>
      </c>
    </row>
    <row r="5056" spans="1:14">
      <c r="A5056" s="13">
        <v>5055</v>
      </c>
      <c r="B5056" s="13">
        <v>2796</v>
      </c>
      <c r="C5056" s="13">
        <v>85</v>
      </c>
      <c r="D5056" s="13">
        <v>1</v>
      </c>
      <c r="E5056" s="13">
        <v>359.28</v>
      </c>
      <c r="F5056">
        <f t="shared" si="78"/>
        <v>359.28</v>
      </c>
      <c r="G5056" s="13">
        <v>5055</v>
      </c>
      <c r="H5056" s="28" t="str">
        <f>VLOOKUP(G5056,'Customer table'!A:H,8,FALSE)</f>
        <v>Email user</v>
      </c>
      <c r="N5056">
        <v>84.52</v>
      </c>
    </row>
    <row r="5057" spans="1:14">
      <c r="A5057" s="13">
        <v>5056</v>
      </c>
      <c r="B5057" s="13">
        <v>2797</v>
      </c>
      <c r="C5057" s="13">
        <v>66</v>
      </c>
      <c r="D5057" s="13">
        <v>1</v>
      </c>
      <c r="E5057" s="13">
        <v>448.66</v>
      </c>
      <c r="F5057">
        <f t="shared" si="78"/>
        <v>448.66</v>
      </c>
      <c r="G5057" s="13">
        <v>5056</v>
      </c>
      <c r="H5057" s="28" t="str">
        <f>VLOOKUP(G5057,'Customer table'!A:H,8,FALSE)</f>
        <v>Non email user</v>
      </c>
      <c r="N5057">
        <v>451.47</v>
      </c>
    </row>
    <row r="5058" spans="1:14">
      <c r="A5058" s="13">
        <v>5057</v>
      </c>
      <c r="B5058" s="13">
        <v>2798</v>
      </c>
      <c r="C5058" s="13">
        <v>128</v>
      </c>
      <c r="D5058" s="13">
        <v>1</v>
      </c>
      <c r="E5058" s="13">
        <v>299.56</v>
      </c>
      <c r="F5058">
        <f t="shared" ref="F5058:F5121" si="79">E5058*D5058</f>
        <v>299.56</v>
      </c>
      <c r="G5058" s="13">
        <v>5057</v>
      </c>
      <c r="H5058" s="28" t="str">
        <f>VLOOKUP(G5058,'Customer table'!A:H,8,FALSE)</f>
        <v>Email user</v>
      </c>
      <c r="N5058">
        <v>156.65</v>
      </c>
    </row>
    <row r="5059" spans="1:14">
      <c r="A5059" s="13">
        <v>5058</v>
      </c>
      <c r="B5059" s="13">
        <v>2798</v>
      </c>
      <c r="C5059" s="13">
        <v>97</v>
      </c>
      <c r="D5059" s="13">
        <v>1</v>
      </c>
      <c r="E5059" s="13">
        <v>156.65</v>
      </c>
      <c r="F5059">
        <f t="shared" si="79"/>
        <v>156.65</v>
      </c>
      <c r="G5059" s="13">
        <v>5058</v>
      </c>
      <c r="H5059" s="28" t="str">
        <f>VLOOKUP(G5059,'Customer table'!A:H,8,FALSE)</f>
        <v>Non email user</v>
      </c>
      <c r="N5059">
        <v>339.36</v>
      </c>
    </row>
    <row r="5060" spans="1:14">
      <c r="A5060" s="13">
        <v>5059</v>
      </c>
      <c r="B5060" s="13">
        <v>2799</v>
      </c>
      <c r="C5060" s="13">
        <v>19</v>
      </c>
      <c r="D5060" s="13">
        <v>1</v>
      </c>
      <c r="E5060" s="13">
        <v>968.43</v>
      </c>
      <c r="F5060">
        <f t="shared" si="79"/>
        <v>968.43</v>
      </c>
      <c r="G5060" s="13">
        <v>5059</v>
      </c>
      <c r="H5060" s="28" t="str">
        <f>VLOOKUP(G5060,'Customer table'!A:H,8,FALSE)</f>
        <v>Non email user</v>
      </c>
      <c r="N5060">
        <v>759.97</v>
      </c>
    </row>
    <row r="5061" spans="1:14">
      <c r="A5061" s="13">
        <v>5060</v>
      </c>
      <c r="B5061" s="13">
        <v>2799</v>
      </c>
      <c r="C5061" s="13">
        <v>149</v>
      </c>
      <c r="D5061" s="13">
        <v>1</v>
      </c>
      <c r="E5061" s="13">
        <v>183.34</v>
      </c>
      <c r="F5061">
        <f t="shared" si="79"/>
        <v>183.34</v>
      </c>
      <c r="G5061" s="13">
        <v>5060</v>
      </c>
      <c r="H5061" s="28" t="str">
        <f>VLOOKUP(G5061,'Customer table'!A:H,8,FALSE)</f>
        <v>Non email user</v>
      </c>
      <c r="N5061">
        <v>971.78</v>
      </c>
    </row>
    <row r="5062" spans="1:14">
      <c r="A5062" s="13">
        <v>5061</v>
      </c>
      <c r="B5062" s="13">
        <v>2800</v>
      </c>
      <c r="C5062" s="13">
        <v>123</v>
      </c>
      <c r="D5062" s="13">
        <v>1</v>
      </c>
      <c r="E5062" s="13">
        <v>151.46</v>
      </c>
      <c r="F5062">
        <f t="shared" si="79"/>
        <v>151.46</v>
      </c>
      <c r="G5062" s="13">
        <v>5061</v>
      </c>
      <c r="H5062" s="28" t="str">
        <f>VLOOKUP(G5062,'Customer table'!A:H,8,FALSE)</f>
        <v>Non email user</v>
      </c>
      <c r="N5062">
        <v>815.03</v>
      </c>
    </row>
    <row r="5063" spans="1:14">
      <c r="A5063" s="13">
        <v>5062</v>
      </c>
      <c r="B5063" s="13">
        <v>2801</v>
      </c>
      <c r="C5063" s="13">
        <v>47</v>
      </c>
      <c r="D5063" s="13">
        <v>1</v>
      </c>
      <c r="E5063" s="13">
        <v>1146.95</v>
      </c>
      <c r="F5063">
        <f t="shared" si="79"/>
        <v>1146.95</v>
      </c>
      <c r="G5063" s="13">
        <v>5062</v>
      </c>
      <c r="H5063" s="28" t="str">
        <f>VLOOKUP(G5063,'Customer table'!A:H,8,FALSE)</f>
        <v>Non email user</v>
      </c>
      <c r="N5063">
        <v>374.8</v>
      </c>
    </row>
    <row r="5064" spans="1:14">
      <c r="A5064" s="13">
        <v>5063</v>
      </c>
      <c r="B5064" s="13">
        <v>2802</v>
      </c>
      <c r="C5064" s="13">
        <v>25</v>
      </c>
      <c r="D5064" s="13">
        <v>1</v>
      </c>
      <c r="E5064" s="13">
        <v>1623.48</v>
      </c>
      <c r="F5064">
        <f t="shared" si="79"/>
        <v>1623.48</v>
      </c>
      <c r="G5064" s="13">
        <v>5063</v>
      </c>
      <c r="H5064" s="28" t="str">
        <f>VLOOKUP(G5064,'Customer table'!A:H,8,FALSE)</f>
        <v>Non email user</v>
      </c>
      <c r="N5064">
        <v>803.38</v>
      </c>
    </row>
    <row r="5065" spans="1:14">
      <c r="A5065" s="13">
        <v>5064</v>
      </c>
      <c r="B5065" s="13">
        <v>2803</v>
      </c>
      <c r="C5065" s="13">
        <v>111</v>
      </c>
      <c r="D5065" s="13">
        <v>1</v>
      </c>
      <c r="E5065" s="13">
        <v>914.09</v>
      </c>
      <c r="F5065">
        <f t="shared" si="79"/>
        <v>914.09</v>
      </c>
      <c r="G5065" s="13">
        <v>5064</v>
      </c>
      <c r="H5065" s="28" t="str">
        <f>VLOOKUP(G5065,'Customer table'!A:H,8,FALSE)</f>
        <v>Non email user</v>
      </c>
      <c r="N5065">
        <v>644.55</v>
      </c>
    </row>
    <row r="5066" spans="1:14">
      <c r="A5066" s="13">
        <v>5065</v>
      </c>
      <c r="B5066" s="13">
        <v>2804</v>
      </c>
      <c r="C5066" s="13">
        <v>108</v>
      </c>
      <c r="D5066" s="13">
        <v>1</v>
      </c>
      <c r="E5066" s="13">
        <v>613.75</v>
      </c>
      <c r="F5066">
        <f t="shared" si="79"/>
        <v>613.75</v>
      </c>
      <c r="G5066" s="13">
        <v>5065</v>
      </c>
      <c r="H5066" s="28" t="str">
        <f>VLOOKUP(G5066,'Customer table'!A:H,8,FALSE)</f>
        <v>Email user</v>
      </c>
      <c r="N5066">
        <v>449.16</v>
      </c>
    </row>
    <row r="5067" spans="1:14">
      <c r="A5067" s="13">
        <v>5066</v>
      </c>
      <c r="B5067" s="13">
        <v>2804</v>
      </c>
      <c r="C5067" s="13">
        <v>95</v>
      </c>
      <c r="D5067" s="13">
        <v>2</v>
      </c>
      <c r="E5067" s="13">
        <v>392.24</v>
      </c>
      <c r="F5067">
        <f t="shared" si="79"/>
        <v>784.48</v>
      </c>
      <c r="G5067" s="13">
        <v>5066</v>
      </c>
      <c r="H5067" s="28" t="str">
        <f>VLOOKUP(G5067,'Customer table'!A:H,8,FALSE)</f>
        <v>Email user</v>
      </c>
      <c r="N5067">
        <v>96.07</v>
      </c>
    </row>
    <row r="5068" spans="1:14">
      <c r="A5068" s="13">
        <v>5067</v>
      </c>
      <c r="B5068" s="13">
        <v>2804</v>
      </c>
      <c r="C5068" s="13">
        <v>188</v>
      </c>
      <c r="D5068" s="13">
        <v>1</v>
      </c>
      <c r="E5068" s="13">
        <v>150.49</v>
      </c>
      <c r="F5068">
        <f t="shared" si="79"/>
        <v>150.49</v>
      </c>
      <c r="G5068" s="13">
        <v>5067</v>
      </c>
      <c r="H5068" s="28" t="str">
        <f>VLOOKUP(G5068,'Customer table'!A:H,8,FALSE)</f>
        <v>Non email user</v>
      </c>
      <c r="N5068">
        <v>1033.01</v>
      </c>
    </row>
    <row r="5069" spans="1:14">
      <c r="A5069" s="13">
        <v>5068</v>
      </c>
      <c r="B5069" s="13">
        <v>2804</v>
      </c>
      <c r="C5069" s="13">
        <v>86</v>
      </c>
      <c r="D5069" s="13">
        <v>2</v>
      </c>
      <c r="E5069" s="13">
        <v>219.69</v>
      </c>
      <c r="F5069">
        <f t="shared" si="79"/>
        <v>439.38</v>
      </c>
      <c r="G5069" s="13">
        <v>5068</v>
      </c>
      <c r="H5069" s="28" t="str">
        <f>VLOOKUP(G5069,'Customer table'!A:H,8,FALSE)</f>
        <v>Non email user</v>
      </c>
      <c r="N5069">
        <v>1126.52</v>
      </c>
    </row>
    <row r="5070" spans="1:14">
      <c r="A5070" s="13">
        <v>5069</v>
      </c>
      <c r="B5070" s="13">
        <v>2805</v>
      </c>
      <c r="C5070" s="13">
        <v>122</v>
      </c>
      <c r="D5070" s="13">
        <v>1</v>
      </c>
      <c r="E5070" s="13">
        <v>99.33</v>
      </c>
      <c r="F5070">
        <f t="shared" si="79"/>
        <v>99.33</v>
      </c>
      <c r="G5070" s="13">
        <v>5069</v>
      </c>
      <c r="H5070" s="28" t="str">
        <f>VLOOKUP(G5070,'Customer table'!A:H,8,FALSE)</f>
        <v>Non email user</v>
      </c>
      <c r="N5070">
        <v>935.74</v>
      </c>
    </row>
    <row r="5071" spans="1:14">
      <c r="A5071" s="13">
        <v>5070</v>
      </c>
      <c r="B5071" s="13">
        <v>2806</v>
      </c>
      <c r="C5071" s="13">
        <v>119</v>
      </c>
      <c r="D5071" s="13">
        <v>1</v>
      </c>
      <c r="E5071" s="13">
        <v>475.16</v>
      </c>
      <c r="F5071">
        <f t="shared" si="79"/>
        <v>475.16</v>
      </c>
      <c r="G5071" s="13">
        <v>5070</v>
      </c>
      <c r="H5071" s="28" t="str">
        <f>VLOOKUP(G5071,'Customer table'!A:H,8,FALSE)</f>
        <v>Email user</v>
      </c>
      <c r="N5071">
        <v>1993.79</v>
      </c>
    </row>
    <row r="5072" spans="1:14">
      <c r="A5072" s="13">
        <v>5071</v>
      </c>
      <c r="B5072" s="13">
        <v>2807</v>
      </c>
      <c r="C5072" s="13">
        <v>29</v>
      </c>
      <c r="D5072" s="13">
        <v>3</v>
      </c>
      <c r="E5072" s="13">
        <v>1836.52</v>
      </c>
      <c r="F5072">
        <f t="shared" si="79"/>
        <v>5509.56</v>
      </c>
      <c r="G5072" s="13">
        <v>5071</v>
      </c>
      <c r="H5072" s="28" t="str">
        <f>VLOOKUP(G5072,'Customer table'!A:H,8,FALSE)</f>
        <v>Non email user</v>
      </c>
      <c r="N5072">
        <v>1869.78</v>
      </c>
    </row>
    <row r="5073" spans="1:14">
      <c r="A5073" s="13">
        <v>5072</v>
      </c>
      <c r="B5073" s="13">
        <v>2808</v>
      </c>
      <c r="C5073" s="13">
        <v>198</v>
      </c>
      <c r="D5073" s="13">
        <v>1</v>
      </c>
      <c r="E5073" s="13">
        <v>413.05</v>
      </c>
      <c r="F5073">
        <f t="shared" si="79"/>
        <v>413.05</v>
      </c>
      <c r="G5073" s="13">
        <v>5072</v>
      </c>
      <c r="H5073" s="28" t="str">
        <f>VLOOKUP(G5073,'Customer table'!A:H,8,FALSE)</f>
        <v>Non email user</v>
      </c>
      <c r="N5073">
        <v>623.01</v>
      </c>
    </row>
    <row r="5074" spans="1:14">
      <c r="A5074" s="13">
        <v>5073</v>
      </c>
      <c r="B5074" s="13">
        <v>2809</v>
      </c>
      <c r="C5074" s="13">
        <v>112</v>
      </c>
      <c r="D5074" s="13">
        <v>1</v>
      </c>
      <c r="E5074" s="13">
        <v>670.56</v>
      </c>
      <c r="F5074">
        <f t="shared" si="79"/>
        <v>670.56</v>
      </c>
      <c r="G5074" s="13">
        <v>5073</v>
      </c>
      <c r="H5074" s="28" t="str">
        <f>VLOOKUP(G5074,'Customer table'!A:H,8,FALSE)</f>
        <v>Email user</v>
      </c>
      <c r="N5074">
        <v>798.94</v>
      </c>
    </row>
    <row r="5075" spans="1:14">
      <c r="A5075" s="13">
        <v>5074</v>
      </c>
      <c r="B5075" s="13">
        <v>2810</v>
      </c>
      <c r="C5075" s="13">
        <v>26</v>
      </c>
      <c r="D5075" s="13">
        <v>2</v>
      </c>
      <c r="E5075" s="13">
        <v>951.46</v>
      </c>
      <c r="F5075">
        <f t="shared" si="79"/>
        <v>1902.92</v>
      </c>
      <c r="G5075" s="13">
        <v>5074</v>
      </c>
      <c r="H5075" s="28" t="str">
        <f>VLOOKUP(G5075,'Customer table'!A:H,8,FALSE)</f>
        <v>Email user</v>
      </c>
      <c r="N5075">
        <v>439.45</v>
      </c>
    </row>
    <row r="5076" spans="1:14">
      <c r="A5076" s="13">
        <v>5075</v>
      </c>
      <c r="B5076" s="13">
        <v>2810</v>
      </c>
      <c r="C5076" s="13">
        <v>106</v>
      </c>
      <c r="D5076" s="13">
        <v>1</v>
      </c>
      <c r="E5076" s="13">
        <v>618.93</v>
      </c>
      <c r="F5076">
        <f t="shared" si="79"/>
        <v>618.93</v>
      </c>
      <c r="G5076" s="13">
        <v>5075</v>
      </c>
      <c r="H5076" s="28" t="str">
        <f>VLOOKUP(G5076,'Customer table'!A:H,8,FALSE)</f>
        <v>Non email user</v>
      </c>
      <c r="N5076">
        <v>428.94</v>
      </c>
    </row>
    <row r="5077" spans="1:14">
      <c r="A5077" s="13">
        <v>5076</v>
      </c>
      <c r="B5077" s="13">
        <v>2811</v>
      </c>
      <c r="C5077" s="13">
        <v>38</v>
      </c>
      <c r="D5077" s="13">
        <v>1</v>
      </c>
      <c r="E5077" s="13">
        <v>1095.62</v>
      </c>
      <c r="F5077">
        <f t="shared" si="79"/>
        <v>1095.62</v>
      </c>
      <c r="G5077" s="13">
        <v>5076</v>
      </c>
      <c r="H5077" s="28" t="str">
        <f>VLOOKUP(G5077,'Customer table'!A:H,8,FALSE)</f>
        <v>Non email user</v>
      </c>
      <c r="N5077">
        <v>200.91</v>
      </c>
    </row>
    <row r="5078" spans="1:14">
      <c r="A5078" s="13">
        <v>5077</v>
      </c>
      <c r="B5078" s="13">
        <v>2811</v>
      </c>
      <c r="C5078" s="13">
        <v>7</v>
      </c>
      <c r="D5078" s="13">
        <v>1</v>
      </c>
      <c r="E5078" s="13">
        <v>1695.09</v>
      </c>
      <c r="F5078">
        <f t="shared" si="79"/>
        <v>1695.09</v>
      </c>
      <c r="G5078" s="13">
        <v>5077</v>
      </c>
      <c r="H5078" s="28" t="str">
        <f>VLOOKUP(G5078,'Customer table'!A:H,8,FALSE)</f>
        <v>Non email user</v>
      </c>
      <c r="N5078">
        <v>807.31</v>
      </c>
    </row>
    <row r="5079" spans="1:14">
      <c r="A5079" s="13">
        <v>5078</v>
      </c>
      <c r="B5079" s="13">
        <v>2812</v>
      </c>
      <c r="C5079" s="13">
        <v>162</v>
      </c>
      <c r="D5079" s="13">
        <v>1</v>
      </c>
      <c r="E5079" s="13">
        <v>190.36</v>
      </c>
      <c r="F5079">
        <f t="shared" si="79"/>
        <v>190.36</v>
      </c>
      <c r="G5079" s="13">
        <v>5078</v>
      </c>
      <c r="H5079" s="28" t="str">
        <f>VLOOKUP(G5079,'Customer table'!A:H,8,FALSE)</f>
        <v>Non email user</v>
      </c>
      <c r="N5079">
        <v>235.13</v>
      </c>
    </row>
    <row r="5080" spans="1:14">
      <c r="A5080" s="13">
        <v>5079</v>
      </c>
      <c r="B5080" s="13">
        <v>2812</v>
      </c>
      <c r="C5080" s="13">
        <v>170</v>
      </c>
      <c r="D5080" s="13">
        <v>1</v>
      </c>
      <c r="E5080" s="13">
        <v>290.79</v>
      </c>
      <c r="F5080">
        <f t="shared" si="79"/>
        <v>290.79</v>
      </c>
      <c r="G5080" s="13">
        <v>5079</v>
      </c>
      <c r="H5080" s="28" t="str">
        <f>VLOOKUP(G5080,'Customer table'!A:H,8,FALSE)</f>
        <v>Email user</v>
      </c>
      <c r="N5080">
        <v>996.68</v>
      </c>
    </row>
    <row r="5081" spans="1:14">
      <c r="A5081" s="13">
        <v>5080</v>
      </c>
      <c r="B5081" s="13">
        <v>2813</v>
      </c>
      <c r="C5081" s="13">
        <v>18</v>
      </c>
      <c r="D5081" s="13">
        <v>1</v>
      </c>
      <c r="E5081" s="13">
        <v>1417.1</v>
      </c>
      <c r="F5081">
        <f t="shared" si="79"/>
        <v>1417.1</v>
      </c>
      <c r="G5081" s="13">
        <v>5080</v>
      </c>
      <c r="H5081" s="28" t="str">
        <f>VLOOKUP(G5081,'Customer table'!A:H,8,FALSE)</f>
        <v>Non email user</v>
      </c>
      <c r="N5081">
        <v>196.53</v>
      </c>
    </row>
    <row r="5082" spans="1:14">
      <c r="A5082" s="13">
        <v>5081</v>
      </c>
      <c r="B5082" s="13">
        <v>2813</v>
      </c>
      <c r="C5082" s="13">
        <v>23</v>
      </c>
      <c r="D5082" s="13">
        <v>1</v>
      </c>
      <c r="E5082" s="13">
        <v>766.48</v>
      </c>
      <c r="F5082">
        <f t="shared" si="79"/>
        <v>766.48</v>
      </c>
      <c r="G5082" s="13">
        <v>5081</v>
      </c>
      <c r="H5082" s="28" t="str">
        <f>VLOOKUP(G5082,'Customer table'!A:H,8,FALSE)</f>
        <v>Non email user</v>
      </c>
      <c r="N5082">
        <v>1777.25</v>
      </c>
    </row>
    <row r="5083" spans="1:14">
      <c r="A5083" s="13">
        <v>5082</v>
      </c>
      <c r="B5083" s="13">
        <v>2813</v>
      </c>
      <c r="C5083" s="13">
        <v>35</v>
      </c>
      <c r="D5083" s="13">
        <v>1</v>
      </c>
      <c r="E5083" s="13">
        <v>1777.25</v>
      </c>
      <c r="F5083">
        <f t="shared" si="79"/>
        <v>1777.25</v>
      </c>
      <c r="G5083" s="13">
        <v>5082</v>
      </c>
      <c r="H5083" s="28" t="str">
        <f>VLOOKUP(G5083,'Customer table'!A:H,8,FALSE)</f>
        <v>Non email user</v>
      </c>
      <c r="N5083">
        <v>85.97</v>
      </c>
    </row>
    <row r="5084" spans="1:14">
      <c r="A5084" s="13">
        <v>5083</v>
      </c>
      <c r="B5084" s="13">
        <v>2814</v>
      </c>
      <c r="C5084" s="13">
        <v>32</v>
      </c>
      <c r="D5084" s="13">
        <v>3</v>
      </c>
      <c r="E5084" s="13">
        <v>644.55</v>
      </c>
      <c r="F5084">
        <f t="shared" si="79"/>
        <v>1933.65</v>
      </c>
      <c r="G5084" s="13">
        <v>5083</v>
      </c>
      <c r="H5084" s="28" t="str">
        <f>VLOOKUP(G5084,'Customer table'!A:H,8,FALSE)</f>
        <v>Email user</v>
      </c>
      <c r="N5084">
        <v>282.13</v>
      </c>
    </row>
    <row r="5085" spans="1:14">
      <c r="A5085" s="13">
        <v>5084</v>
      </c>
      <c r="B5085" s="13">
        <v>2815</v>
      </c>
      <c r="C5085" s="13">
        <v>7</v>
      </c>
      <c r="D5085" s="13">
        <v>2</v>
      </c>
      <c r="E5085" s="13">
        <v>1540.15</v>
      </c>
      <c r="F5085">
        <f t="shared" si="79"/>
        <v>3080.3</v>
      </c>
      <c r="G5085" s="13">
        <v>5084</v>
      </c>
      <c r="H5085" s="28" t="str">
        <f>VLOOKUP(G5085,'Customer table'!A:H,8,FALSE)</f>
        <v>Non email user</v>
      </c>
      <c r="N5085">
        <v>185.18</v>
      </c>
    </row>
    <row r="5086" spans="1:14">
      <c r="A5086" s="13">
        <v>5085</v>
      </c>
      <c r="B5086" s="13">
        <v>2815</v>
      </c>
      <c r="C5086" s="13">
        <v>167</v>
      </c>
      <c r="D5086" s="13">
        <v>1</v>
      </c>
      <c r="E5086" s="13">
        <v>266.31</v>
      </c>
      <c r="F5086">
        <f t="shared" si="79"/>
        <v>266.31</v>
      </c>
      <c r="G5086" s="13">
        <v>5085</v>
      </c>
      <c r="H5086" s="28" t="str">
        <f>VLOOKUP(G5086,'Customer table'!A:H,8,FALSE)</f>
        <v>Non email user</v>
      </c>
      <c r="N5086">
        <v>258.66</v>
      </c>
    </row>
    <row r="5087" spans="1:14">
      <c r="A5087" s="13">
        <v>5086</v>
      </c>
      <c r="B5087" s="13">
        <v>2816</v>
      </c>
      <c r="C5087" s="13">
        <v>102</v>
      </c>
      <c r="D5087" s="13">
        <v>1</v>
      </c>
      <c r="E5087" s="13">
        <v>534.49</v>
      </c>
      <c r="F5087">
        <f t="shared" si="79"/>
        <v>534.49</v>
      </c>
      <c r="G5087" s="13">
        <v>5086</v>
      </c>
      <c r="H5087" s="28" t="str">
        <f>VLOOKUP(G5087,'Customer table'!A:H,8,FALSE)</f>
        <v>Non email user</v>
      </c>
      <c r="N5087">
        <v>211.3</v>
      </c>
    </row>
    <row r="5088" spans="1:14">
      <c r="A5088" s="13">
        <v>5087</v>
      </c>
      <c r="B5088" s="13">
        <v>2817</v>
      </c>
      <c r="C5088" s="13">
        <v>152</v>
      </c>
      <c r="D5088" s="13">
        <v>1</v>
      </c>
      <c r="E5088" s="13">
        <v>360.28</v>
      </c>
      <c r="F5088">
        <f t="shared" si="79"/>
        <v>360.28</v>
      </c>
      <c r="G5088" s="13">
        <v>5087</v>
      </c>
      <c r="H5088" s="28" t="str">
        <f>VLOOKUP(G5088,'Customer table'!A:H,8,FALSE)</f>
        <v>Non email user</v>
      </c>
      <c r="N5088">
        <v>2033.6</v>
      </c>
    </row>
    <row r="5089" spans="1:14">
      <c r="A5089" s="13">
        <v>5088</v>
      </c>
      <c r="B5089" s="13">
        <v>2818</v>
      </c>
      <c r="C5089" s="13">
        <v>144</v>
      </c>
      <c r="D5089" s="13">
        <v>1</v>
      </c>
      <c r="E5089" s="13">
        <v>273.77</v>
      </c>
      <c r="F5089">
        <f t="shared" si="79"/>
        <v>273.77</v>
      </c>
      <c r="G5089" s="13">
        <v>5088</v>
      </c>
      <c r="H5089" s="28" t="str">
        <f>VLOOKUP(G5089,'Customer table'!A:H,8,FALSE)</f>
        <v>Non email user</v>
      </c>
      <c r="N5089">
        <v>1995.72</v>
      </c>
    </row>
    <row r="5090" spans="1:14">
      <c r="A5090" s="13">
        <v>5089</v>
      </c>
      <c r="B5090" s="13">
        <v>2819</v>
      </c>
      <c r="C5090" s="13">
        <v>91</v>
      </c>
      <c r="D5090" s="13">
        <v>1</v>
      </c>
      <c r="E5090" s="13">
        <v>157.92</v>
      </c>
      <c r="F5090">
        <f t="shared" si="79"/>
        <v>157.92</v>
      </c>
      <c r="G5090" s="13">
        <v>5089</v>
      </c>
      <c r="H5090" s="28" t="str">
        <f>VLOOKUP(G5090,'Customer table'!A:H,8,FALSE)</f>
        <v>Non email user</v>
      </c>
      <c r="N5090">
        <v>1955.02</v>
      </c>
    </row>
    <row r="5091" spans="1:14">
      <c r="A5091" s="13">
        <v>5090</v>
      </c>
      <c r="B5091" s="13">
        <v>2820</v>
      </c>
      <c r="C5091" s="13">
        <v>144</v>
      </c>
      <c r="D5091" s="13">
        <v>1</v>
      </c>
      <c r="E5091" s="13">
        <v>238.66</v>
      </c>
      <c r="F5091">
        <f t="shared" si="79"/>
        <v>238.66</v>
      </c>
      <c r="G5091" s="13">
        <v>5090</v>
      </c>
      <c r="H5091" s="28" t="str">
        <f>VLOOKUP(G5091,'Customer table'!A:H,8,FALSE)</f>
        <v>Email user</v>
      </c>
      <c r="N5091">
        <v>1041.67</v>
      </c>
    </row>
    <row r="5092" spans="1:14">
      <c r="A5092" s="13">
        <v>5091</v>
      </c>
      <c r="B5092" s="13">
        <v>2820</v>
      </c>
      <c r="C5092" s="13">
        <v>158</v>
      </c>
      <c r="D5092" s="13">
        <v>1</v>
      </c>
      <c r="E5092" s="13">
        <v>187.89</v>
      </c>
      <c r="F5092">
        <f t="shared" si="79"/>
        <v>187.89</v>
      </c>
      <c r="G5092" s="13">
        <v>5091</v>
      </c>
      <c r="H5092" s="28" t="str">
        <f>VLOOKUP(G5092,'Customer table'!A:H,8,FALSE)</f>
        <v>Non email user</v>
      </c>
      <c r="N5092">
        <v>1129.1</v>
      </c>
    </row>
    <row r="5093" spans="1:14">
      <c r="A5093" s="13">
        <v>5092</v>
      </c>
      <c r="B5093" s="13">
        <v>2820</v>
      </c>
      <c r="C5093" s="13">
        <v>135</v>
      </c>
      <c r="D5093" s="13">
        <v>1</v>
      </c>
      <c r="E5093" s="13">
        <v>296.31</v>
      </c>
      <c r="F5093">
        <f t="shared" si="79"/>
        <v>296.31</v>
      </c>
      <c r="G5093" s="13">
        <v>5092</v>
      </c>
      <c r="H5093" s="28" t="str">
        <f>VLOOKUP(G5093,'Customer table'!A:H,8,FALSE)</f>
        <v>Email user</v>
      </c>
      <c r="N5093">
        <v>1502.76</v>
      </c>
    </row>
    <row r="5094" spans="1:14">
      <c r="A5094" s="13">
        <v>5093</v>
      </c>
      <c r="B5094" s="13">
        <v>2820</v>
      </c>
      <c r="C5094" s="13">
        <v>5</v>
      </c>
      <c r="D5094" s="13">
        <v>1</v>
      </c>
      <c r="E5094" s="13">
        <v>406.29</v>
      </c>
      <c r="F5094">
        <f t="shared" si="79"/>
        <v>406.29</v>
      </c>
      <c r="G5094" s="13">
        <v>5093</v>
      </c>
      <c r="H5094" s="28" t="str">
        <f>VLOOKUP(G5094,'Customer table'!A:H,8,FALSE)</f>
        <v>Non email user</v>
      </c>
      <c r="N5094">
        <v>531.36</v>
      </c>
    </row>
    <row r="5095" spans="1:14">
      <c r="A5095" s="13">
        <v>5094</v>
      </c>
      <c r="B5095" s="13">
        <v>2821</v>
      </c>
      <c r="C5095" s="13">
        <v>164</v>
      </c>
      <c r="D5095" s="13">
        <v>1</v>
      </c>
      <c r="E5095" s="13">
        <v>132.23</v>
      </c>
      <c r="F5095">
        <f t="shared" si="79"/>
        <v>132.23</v>
      </c>
      <c r="G5095" s="13">
        <v>5094</v>
      </c>
      <c r="H5095" s="28" t="str">
        <f>VLOOKUP(G5095,'Customer table'!A:H,8,FALSE)</f>
        <v>Non email user</v>
      </c>
      <c r="N5095">
        <v>718.97</v>
      </c>
    </row>
    <row r="5096" spans="1:14">
      <c r="A5096" s="13">
        <v>5095</v>
      </c>
      <c r="B5096" s="13">
        <v>2822</v>
      </c>
      <c r="C5096" s="13">
        <v>123</v>
      </c>
      <c r="D5096" s="13">
        <v>1</v>
      </c>
      <c r="E5096" s="13">
        <v>151.46</v>
      </c>
      <c r="F5096">
        <f t="shared" si="79"/>
        <v>151.46</v>
      </c>
      <c r="G5096" s="13">
        <v>5095</v>
      </c>
      <c r="H5096" s="28" t="str">
        <f>VLOOKUP(G5096,'Customer table'!A:H,8,FALSE)</f>
        <v>Non email user</v>
      </c>
      <c r="N5096">
        <v>151.46</v>
      </c>
    </row>
    <row r="5097" spans="1:14">
      <c r="A5097" s="13">
        <v>5096</v>
      </c>
      <c r="B5097" s="13">
        <v>2822</v>
      </c>
      <c r="C5097" s="13">
        <v>153</v>
      </c>
      <c r="D5097" s="13">
        <v>1</v>
      </c>
      <c r="E5097" s="13">
        <v>318.02</v>
      </c>
      <c r="F5097">
        <f t="shared" si="79"/>
        <v>318.02</v>
      </c>
      <c r="G5097" s="13">
        <v>5096</v>
      </c>
      <c r="H5097" s="28" t="str">
        <f>VLOOKUP(G5097,'Customer table'!A:H,8,FALSE)</f>
        <v>Non email user</v>
      </c>
      <c r="N5097">
        <v>270.86</v>
      </c>
    </row>
    <row r="5098" spans="1:14">
      <c r="A5098" s="13">
        <v>5097</v>
      </c>
      <c r="B5098" s="13">
        <v>2823</v>
      </c>
      <c r="C5098" s="13">
        <v>62</v>
      </c>
      <c r="D5098" s="13">
        <v>1</v>
      </c>
      <c r="E5098" s="13">
        <v>1007.5</v>
      </c>
      <c r="F5098">
        <f t="shared" si="79"/>
        <v>1007.5</v>
      </c>
      <c r="G5098" s="13">
        <v>5097</v>
      </c>
      <c r="H5098" s="28" t="str">
        <f>VLOOKUP(G5098,'Customer table'!A:H,8,FALSE)</f>
        <v>Non email user</v>
      </c>
      <c r="N5098">
        <v>1132.74</v>
      </c>
    </row>
    <row r="5099" spans="1:14">
      <c r="A5099" s="13">
        <v>5098</v>
      </c>
      <c r="B5099" s="13">
        <v>2823</v>
      </c>
      <c r="C5099" s="13">
        <v>158</v>
      </c>
      <c r="D5099" s="13">
        <v>1</v>
      </c>
      <c r="E5099" s="13">
        <v>187.89</v>
      </c>
      <c r="F5099">
        <f t="shared" si="79"/>
        <v>187.89</v>
      </c>
      <c r="G5099" s="13">
        <v>5098</v>
      </c>
      <c r="H5099" s="28" t="str">
        <f>VLOOKUP(G5099,'Customer table'!A:H,8,FALSE)</f>
        <v>Non email user</v>
      </c>
      <c r="N5099">
        <v>142.43</v>
      </c>
    </row>
    <row r="5100" spans="1:14">
      <c r="A5100" s="13">
        <v>5099</v>
      </c>
      <c r="B5100" s="13">
        <v>2824</v>
      </c>
      <c r="C5100" s="13">
        <v>108</v>
      </c>
      <c r="D5100" s="13">
        <v>1</v>
      </c>
      <c r="E5100" s="13">
        <v>613.75</v>
      </c>
      <c r="F5100">
        <f t="shared" si="79"/>
        <v>613.75</v>
      </c>
      <c r="G5100" s="13">
        <v>5099</v>
      </c>
      <c r="H5100" s="28" t="str">
        <f>VLOOKUP(G5100,'Customer table'!A:H,8,FALSE)</f>
        <v>Non email user</v>
      </c>
      <c r="N5100">
        <v>963.88</v>
      </c>
    </row>
    <row r="5101" spans="1:14">
      <c r="A5101" s="13">
        <v>5100</v>
      </c>
      <c r="B5101" s="13">
        <v>2825</v>
      </c>
      <c r="C5101" s="13">
        <v>148</v>
      </c>
      <c r="D5101" s="13">
        <v>2</v>
      </c>
      <c r="E5101" s="13">
        <v>256.17</v>
      </c>
      <c r="F5101">
        <f t="shared" si="79"/>
        <v>512.34</v>
      </c>
      <c r="G5101" s="13">
        <v>5100</v>
      </c>
      <c r="H5101" s="28" t="str">
        <f>VLOOKUP(G5101,'Customer table'!A:H,8,FALSE)</f>
        <v>Non email user</v>
      </c>
      <c r="N5101">
        <v>1786.37</v>
      </c>
    </row>
    <row r="5102" spans="1:14">
      <c r="A5102" s="13">
        <v>5101</v>
      </c>
      <c r="B5102" s="13">
        <v>2826</v>
      </c>
      <c r="C5102" s="13">
        <v>89</v>
      </c>
      <c r="D5102" s="13">
        <v>1</v>
      </c>
      <c r="E5102" s="13">
        <v>486.42</v>
      </c>
      <c r="F5102">
        <f t="shared" si="79"/>
        <v>486.42</v>
      </c>
      <c r="G5102" s="13">
        <v>5101</v>
      </c>
      <c r="H5102" s="28" t="str">
        <f>VLOOKUP(G5102,'Customer table'!A:H,8,FALSE)</f>
        <v>Non email user</v>
      </c>
      <c r="N5102">
        <v>340.18</v>
      </c>
    </row>
    <row r="5103" spans="1:14">
      <c r="A5103" s="13">
        <v>5102</v>
      </c>
      <c r="B5103" s="13">
        <v>2826</v>
      </c>
      <c r="C5103" s="13">
        <v>97</v>
      </c>
      <c r="D5103" s="13">
        <v>1</v>
      </c>
      <c r="E5103" s="13">
        <v>156.65</v>
      </c>
      <c r="F5103">
        <f t="shared" si="79"/>
        <v>156.65</v>
      </c>
      <c r="G5103" s="13">
        <v>5102</v>
      </c>
      <c r="H5103" s="28" t="str">
        <f>VLOOKUP(G5103,'Customer table'!A:H,8,FALSE)</f>
        <v>Non email user</v>
      </c>
      <c r="N5103">
        <v>1618.23</v>
      </c>
    </row>
    <row r="5104" spans="1:14">
      <c r="A5104" s="13">
        <v>5103</v>
      </c>
      <c r="B5104" s="13">
        <v>2826</v>
      </c>
      <c r="C5104" s="13">
        <v>31</v>
      </c>
      <c r="D5104" s="13">
        <v>2</v>
      </c>
      <c r="E5104" s="13">
        <v>545.46</v>
      </c>
      <c r="F5104">
        <f t="shared" si="79"/>
        <v>1090.92</v>
      </c>
      <c r="G5104" s="13">
        <v>5103</v>
      </c>
      <c r="H5104" s="28" t="str">
        <f>VLOOKUP(G5104,'Customer table'!A:H,8,FALSE)</f>
        <v>Email user</v>
      </c>
      <c r="N5104">
        <v>553.5</v>
      </c>
    </row>
    <row r="5105" spans="1:14">
      <c r="A5105" s="13">
        <v>5104</v>
      </c>
      <c r="B5105" s="13">
        <v>2826</v>
      </c>
      <c r="C5105" s="13">
        <v>145</v>
      </c>
      <c r="D5105" s="13">
        <v>1</v>
      </c>
      <c r="E5105" s="13">
        <v>138.66</v>
      </c>
      <c r="F5105">
        <f t="shared" si="79"/>
        <v>138.66</v>
      </c>
      <c r="G5105" s="13">
        <v>5104</v>
      </c>
      <c r="H5105" s="28" t="str">
        <f>VLOOKUP(G5105,'Customer table'!A:H,8,FALSE)</f>
        <v>Email user</v>
      </c>
      <c r="N5105">
        <v>1146.95</v>
      </c>
    </row>
    <row r="5106" spans="1:14">
      <c r="A5106" s="13">
        <v>5105</v>
      </c>
      <c r="B5106" s="13">
        <v>2827</v>
      </c>
      <c r="C5106" s="13">
        <v>137</v>
      </c>
      <c r="D5106" s="13">
        <v>1</v>
      </c>
      <c r="E5106" s="13">
        <v>235.13</v>
      </c>
      <c r="F5106">
        <f t="shared" si="79"/>
        <v>235.13</v>
      </c>
      <c r="G5106" s="13">
        <v>5105</v>
      </c>
      <c r="H5106" s="28" t="str">
        <f>VLOOKUP(G5106,'Customer table'!A:H,8,FALSE)</f>
        <v>Non email user</v>
      </c>
      <c r="N5106">
        <v>399.61</v>
      </c>
    </row>
    <row r="5107" spans="1:14">
      <c r="A5107" s="13">
        <v>5106</v>
      </c>
      <c r="B5107" s="13">
        <v>2827</v>
      </c>
      <c r="C5107" s="13">
        <v>22</v>
      </c>
      <c r="D5107" s="13">
        <v>1</v>
      </c>
      <c r="E5107" s="13">
        <v>751.38</v>
      </c>
      <c r="F5107">
        <f t="shared" si="79"/>
        <v>751.38</v>
      </c>
      <c r="G5107" s="13">
        <v>5106</v>
      </c>
      <c r="H5107" s="28" t="str">
        <f>VLOOKUP(G5107,'Customer table'!A:H,8,FALSE)</f>
        <v>Non email user</v>
      </c>
      <c r="N5107">
        <v>269.42</v>
      </c>
    </row>
    <row r="5108" spans="1:14">
      <c r="A5108" s="13">
        <v>5107</v>
      </c>
      <c r="B5108" s="13">
        <v>2827</v>
      </c>
      <c r="C5108" s="13">
        <v>66</v>
      </c>
      <c r="D5108" s="13">
        <v>2</v>
      </c>
      <c r="E5108" s="13">
        <v>448.66</v>
      </c>
      <c r="F5108">
        <f t="shared" si="79"/>
        <v>897.32</v>
      </c>
      <c r="G5108" s="13">
        <v>5107</v>
      </c>
      <c r="H5108" s="28" t="str">
        <f>VLOOKUP(G5108,'Customer table'!A:H,8,FALSE)</f>
        <v>Non email user</v>
      </c>
      <c r="N5108">
        <v>142.43</v>
      </c>
    </row>
    <row r="5109" spans="1:14">
      <c r="A5109" s="13">
        <v>5108</v>
      </c>
      <c r="B5109" s="13">
        <v>2827</v>
      </c>
      <c r="C5109" s="13">
        <v>10</v>
      </c>
      <c r="D5109" s="13">
        <v>1</v>
      </c>
      <c r="E5109" s="13">
        <v>548.39</v>
      </c>
      <c r="F5109">
        <f t="shared" si="79"/>
        <v>548.39</v>
      </c>
      <c r="G5109" s="13">
        <v>5108</v>
      </c>
      <c r="H5109" s="28" t="str">
        <f>VLOOKUP(G5109,'Customer table'!A:H,8,FALSE)</f>
        <v>Email user</v>
      </c>
      <c r="N5109">
        <v>638.1</v>
      </c>
    </row>
    <row r="5110" spans="1:14">
      <c r="A5110" s="13">
        <v>5109</v>
      </c>
      <c r="B5110" s="13">
        <v>2828</v>
      </c>
      <c r="C5110" s="13">
        <v>126</v>
      </c>
      <c r="D5110" s="13">
        <v>1</v>
      </c>
      <c r="E5110" s="13">
        <v>96.07</v>
      </c>
      <c r="F5110">
        <f t="shared" si="79"/>
        <v>96.07</v>
      </c>
      <c r="G5110" s="13">
        <v>5109</v>
      </c>
      <c r="H5110" s="28" t="str">
        <f>VLOOKUP(G5110,'Customer table'!A:H,8,FALSE)</f>
        <v>Non email user</v>
      </c>
      <c r="N5110">
        <v>1246.52</v>
      </c>
    </row>
    <row r="5111" spans="1:14">
      <c r="A5111" s="13">
        <v>5110</v>
      </c>
      <c r="B5111" s="13">
        <v>2828</v>
      </c>
      <c r="C5111" s="13">
        <v>64</v>
      </c>
      <c r="D5111" s="13">
        <v>1</v>
      </c>
      <c r="E5111" s="13">
        <v>667.02</v>
      </c>
      <c r="F5111">
        <f t="shared" si="79"/>
        <v>667.02</v>
      </c>
      <c r="G5111" s="13">
        <v>5110</v>
      </c>
      <c r="H5111" s="28" t="str">
        <f>VLOOKUP(G5111,'Customer table'!A:H,8,FALSE)</f>
        <v>Email user</v>
      </c>
      <c r="N5111">
        <v>1777.25</v>
      </c>
    </row>
    <row r="5112" spans="1:14">
      <c r="A5112" s="13">
        <v>5111</v>
      </c>
      <c r="B5112" s="13">
        <v>2828</v>
      </c>
      <c r="C5112" s="13">
        <v>127</v>
      </c>
      <c r="D5112" s="13">
        <v>2</v>
      </c>
      <c r="E5112" s="13">
        <v>41.36</v>
      </c>
      <c r="F5112">
        <f t="shared" si="79"/>
        <v>82.72</v>
      </c>
      <c r="G5112" s="13">
        <v>5111</v>
      </c>
      <c r="H5112" s="28" t="str">
        <f>VLOOKUP(G5112,'Customer table'!A:H,8,FALSE)</f>
        <v>Non email user</v>
      </c>
      <c r="N5112">
        <v>1828.18</v>
      </c>
    </row>
    <row r="5113" spans="1:14">
      <c r="A5113" s="13">
        <v>5112</v>
      </c>
      <c r="B5113" s="13">
        <v>2828</v>
      </c>
      <c r="C5113" s="13">
        <v>123</v>
      </c>
      <c r="D5113" s="13">
        <v>1</v>
      </c>
      <c r="E5113" s="13">
        <v>151.46</v>
      </c>
      <c r="F5113">
        <f t="shared" si="79"/>
        <v>151.46</v>
      </c>
      <c r="G5113" s="13">
        <v>5112</v>
      </c>
      <c r="H5113" s="28" t="str">
        <f>VLOOKUP(G5113,'Customer table'!A:H,8,FALSE)</f>
        <v>Non email user</v>
      </c>
      <c r="N5113">
        <v>367.55</v>
      </c>
    </row>
    <row r="5114" spans="1:14">
      <c r="A5114" s="13">
        <v>5113</v>
      </c>
      <c r="B5114" s="13">
        <v>2829</v>
      </c>
      <c r="C5114" s="13">
        <v>77</v>
      </c>
      <c r="D5114" s="13">
        <v>1</v>
      </c>
      <c r="E5114" s="13">
        <v>861.87</v>
      </c>
      <c r="F5114">
        <f t="shared" si="79"/>
        <v>861.87</v>
      </c>
      <c r="G5114" s="13">
        <v>5113</v>
      </c>
      <c r="H5114" s="28" t="str">
        <f>VLOOKUP(G5114,'Customer table'!A:H,8,FALSE)</f>
        <v>Non email user</v>
      </c>
      <c r="N5114">
        <v>541.72</v>
      </c>
    </row>
    <row r="5115" spans="1:14">
      <c r="A5115" s="13">
        <v>5114</v>
      </c>
      <c r="B5115" s="13">
        <v>2829</v>
      </c>
      <c r="C5115" s="13">
        <v>73</v>
      </c>
      <c r="D5115" s="13">
        <v>1</v>
      </c>
      <c r="E5115" s="13">
        <v>1064.65</v>
      </c>
      <c r="F5115">
        <f t="shared" si="79"/>
        <v>1064.65</v>
      </c>
      <c r="G5115" s="13">
        <v>5114</v>
      </c>
      <c r="H5115" s="28" t="str">
        <f>VLOOKUP(G5115,'Customer table'!A:H,8,FALSE)</f>
        <v>Email user</v>
      </c>
      <c r="N5115">
        <v>485.89</v>
      </c>
    </row>
    <row r="5116" spans="1:14">
      <c r="A5116" s="13">
        <v>5115</v>
      </c>
      <c r="B5116" s="13">
        <v>2830</v>
      </c>
      <c r="C5116" s="13">
        <v>197</v>
      </c>
      <c r="D5116" s="13">
        <v>2</v>
      </c>
      <c r="E5116" s="13">
        <v>422.21</v>
      </c>
      <c r="F5116">
        <f t="shared" si="79"/>
        <v>844.42</v>
      </c>
      <c r="G5116" s="13">
        <v>5115</v>
      </c>
      <c r="H5116" s="28" t="str">
        <f>VLOOKUP(G5116,'Customer table'!A:H,8,FALSE)</f>
        <v>Non email user</v>
      </c>
      <c r="N5116">
        <v>439.45</v>
      </c>
    </row>
    <row r="5117" spans="1:14">
      <c r="A5117" s="13">
        <v>5116</v>
      </c>
      <c r="B5117" s="13">
        <v>2831</v>
      </c>
      <c r="C5117" s="13">
        <v>59</v>
      </c>
      <c r="D5117" s="13">
        <v>1</v>
      </c>
      <c r="E5117" s="13">
        <v>270.86</v>
      </c>
      <c r="F5117">
        <f t="shared" si="79"/>
        <v>270.86</v>
      </c>
      <c r="G5117" s="13">
        <v>5116</v>
      </c>
      <c r="H5117" s="28" t="str">
        <f>VLOOKUP(G5117,'Customer table'!A:H,8,FALSE)</f>
        <v>Non email user</v>
      </c>
      <c r="N5117">
        <v>1146.95</v>
      </c>
    </row>
    <row r="5118" spans="1:14">
      <c r="A5118" s="13">
        <v>5117</v>
      </c>
      <c r="B5118" s="13">
        <v>2831</v>
      </c>
      <c r="C5118" s="13">
        <v>143</v>
      </c>
      <c r="D5118" s="13">
        <v>1</v>
      </c>
      <c r="E5118" s="13">
        <v>323.68</v>
      </c>
      <c r="F5118">
        <f t="shared" si="79"/>
        <v>323.68</v>
      </c>
      <c r="G5118" s="13">
        <v>5117</v>
      </c>
      <c r="H5118" s="28" t="str">
        <f>VLOOKUP(G5118,'Customer table'!A:H,8,FALSE)</f>
        <v>Non email user</v>
      </c>
      <c r="N5118">
        <v>618.93</v>
      </c>
    </row>
    <row r="5119" spans="1:14">
      <c r="A5119" s="13">
        <v>5118</v>
      </c>
      <c r="B5119" s="13">
        <v>2831</v>
      </c>
      <c r="C5119" s="13">
        <v>66</v>
      </c>
      <c r="D5119" s="13">
        <v>1</v>
      </c>
      <c r="E5119" s="13">
        <v>448.66</v>
      </c>
      <c r="F5119">
        <f t="shared" si="79"/>
        <v>448.66</v>
      </c>
      <c r="G5119" s="13">
        <v>5118</v>
      </c>
      <c r="H5119" s="28" t="str">
        <f>VLOOKUP(G5119,'Customer table'!A:H,8,FALSE)</f>
        <v>Non email user</v>
      </c>
      <c r="N5119">
        <v>193.8</v>
      </c>
    </row>
    <row r="5120" spans="1:14">
      <c r="A5120" s="13">
        <v>5119</v>
      </c>
      <c r="B5120" s="13">
        <v>2831</v>
      </c>
      <c r="C5120" s="13">
        <v>182</v>
      </c>
      <c r="D5120" s="13">
        <v>2</v>
      </c>
      <c r="E5120" s="13">
        <v>211.3</v>
      </c>
      <c r="F5120">
        <f t="shared" si="79"/>
        <v>422.6</v>
      </c>
      <c r="G5120" s="13">
        <v>5119</v>
      </c>
      <c r="H5120" s="28" t="str">
        <f>VLOOKUP(G5120,'Customer table'!A:H,8,FALSE)</f>
        <v>Non email user</v>
      </c>
      <c r="N5120">
        <v>788.31</v>
      </c>
    </row>
    <row r="5121" spans="1:14">
      <c r="A5121" s="13">
        <v>5120</v>
      </c>
      <c r="B5121" s="13">
        <v>2832</v>
      </c>
      <c r="C5121" s="13">
        <v>76</v>
      </c>
      <c r="D5121" s="13">
        <v>2</v>
      </c>
      <c r="E5121" s="13">
        <v>623.01</v>
      </c>
      <c r="F5121">
        <f t="shared" si="79"/>
        <v>1246.02</v>
      </c>
      <c r="G5121" s="13">
        <v>5120</v>
      </c>
      <c r="H5121" s="28" t="str">
        <f>VLOOKUP(G5121,'Customer table'!A:H,8,FALSE)</f>
        <v>Email user</v>
      </c>
      <c r="N5121">
        <v>211.3</v>
      </c>
    </row>
    <row r="5122" spans="1:14">
      <c r="A5122" s="13">
        <v>5121</v>
      </c>
      <c r="B5122" s="13">
        <v>2832</v>
      </c>
      <c r="C5122" s="13">
        <v>14</v>
      </c>
      <c r="D5122" s="13">
        <v>2</v>
      </c>
      <c r="E5122" s="13">
        <v>1816.72</v>
      </c>
      <c r="F5122">
        <f t="shared" ref="F5122:F5185" si="80">E5122*D5122</f>
        <v>3633.44</v>
      </c>
      <c r="G5122" s="13">
        <v>5121</v>
      </c>
      <c r="H5122" s="28" t="str">
        <f>VLOOKUP(G5122,'Customer table'!A:H,8,FALSE)</f>
        <v>Non email user</v>
      </c>
      <c r="N5122">
        <v>1803.02</v>
      </c>
    </row>
    <row r="5123" spans="1:14">
      <c r="A5123" s="13">
        <v>5122</v>
      </c>
      <c r="B5123" s="13">
        <v>2833</v>
      </c>
      <c r="C5123" s="13">
        <v>134</v>
      </c>
      <c r="D5123" s="13">
        <v>1</v>
      </c>
      <c r="E5123" s="13">
        <v>260.57</v>
      </c>
      <c r="F5123">
        <f t="shared" si="80"/>
        <v>260.57</v>
      </c>
      <c r="G5123" s="13">
        <v>5122</v>
      </c>
      <c r="H5123" s="28" t="str">
        <f>VLOOKUP(G5123,'Customer table'!A:H,8,FALSE)</f>
        <v>Non email user</v>
      </c>
      <c r="N5123">
        <v>1153.5</v>
      </c>
    </row>
    <row r="5124" spans="1:14">
      <c r="A5124" s="13">
        <v>5123</v>
      </c>
      <c r="B5124" s="13">
        <v>2833</v>
      </c>
      <c r="C5124" s="13">
        <v>163</v>
      </c>
      <c r="D5124" s="13">
        <v>2</v>
      </c>
      <c r="E5124" s="13">
        <v>193.8</v>
      </c>
      <c r="F5124">
        <f t="shared" si="80"/>
        <v>387.6</v>
      </c>
      <c r="G5124" s="13">
        <v>5123</v>
      </c>
      <c r="H5124" s="28" t="str">
        <f>VLOOKUP(G5124,'Customer table'!A:H,8,FALSE)</f>
        <v>Non email user</v>
      </c>
      <c r="N5124">
        <v>490.18</v>
      </c>
    </row>
    <row r="5125" spans="1:14">
      <c r="A5125" s="13">
        <v>5124</v>
      </c>
      <c r="B5125" s="13">
        <v>2834</v>
      </c>
      <c r="C5125" s="13">
        <v>66</v>
      </c>
      <c r="D5125" s="13">
        <v>1</v>
      </c>
      <c r="E5125" s="13">
        <v>404.5</v>
      </c>
      <c r="F5125">
        <f t="shared" si="80"/>
        <v>404.5</v>
      </c>
      <c r="G5125" s="13">
        <v>5124</v>
      </c>
      <c r="H5125" s="28" t="str">
        <f>VLOOKUP(G5125,'Customer table'!A:H,8,FALSE)</f>
        <v>Email user</v>
      </c>
      <c r="N5125">
        <v>284.14</v>
      </c>
    </row>
    <row r="5126" spans="1:14">
      <c r="A5126" s="13">
        <v>5125</v>
      </c>
      <c r="B5126" s="13">
        <v>2834</v>
      </c>
      <c r="C5126" s="13">
        <v>164</v>
      </c>
      <c r="D5126" s="13">
        <v>1</v>
      </c>
      <c r="E5126" s="13">
        <v>132.23</v>
      </c>
      <c r="F5126">
        <f t="shared" si="80"/>
        <v>132.23</v>
      </c>
      <c r="G5126" s="13">
        <v>5125</v>
      </c>
      <c r="H5126" s="28" t="str">
        <f>VLOOKUP(G5126,'Customer table'!A:H,8,FALSE)</f>
        <v>Non email user</v>
      </c>
      <c r="N5126">
        <v>2447.55</v>
      </c>
    </row>
    <row r="5127" spans="1:14">
      <c r="A5127" s="13">
        <v>5126</v>
      </c>
      <c r="B5127" s="13">
        <v>2834</v>
      </c>
      <c r="C5127" s="13">
        <v>49</v>
      </c>
      <c r="D5127" s="13">
        <v>1</v>
      </c>
      <c r="E5127" s="13">
        <v>965.83</v>
      </c>
      <c r="F5127">
        <f t="shared" si="80"/>
        <v>965.83</v>
      </c>
      <c r="G5127" s="13">
        <v>5126</v>
      </c>
      <c r="H5127" s="28" t="str">
        <f>VLOOKUP(G5127,'Customer table'!A:H,8,FALSE)</f>
        <v>Non email user</v>
      </c>
      <c r="N5127">
        <v>1072.43</v>
      </c>
    </row>
    <row r="5128" spans="1:14">
      <c r="A5128" s="13">
        <v>5127</v>
      </c>
      <c r="B5128" s="13">
        <v>2835</v>
      </c>
      <c r="C5128" s="13">
        <v>19</v>
      </c>
      <c r="D5128" s="13">
        <v>1</v>
      </c>
      <c r="E5128" s="13">
        <v>968.43</v>
      </c>
      <c r="F5128">
        <f t="shared" si="80"/>
        <v>968.43</v>
      </c>
      <c r="G5128" s="13">
        <v>5127</v>
      </c>
      <c r="H5128" s="28" t="str">
        <f>VLOOKUP(G5128,'Customer table'!A:H,8,FALSE)</f>
        <v>Non email user</v>
      </c>
      <c r="N5128">
        <v>1016.02</v>
      </c>
    </row>
    <row r="5129" spans="1:14">
      <c r="A5129" s="13">
        <v>5128</v>
      </c>
      <c r="B5129" s="13">
        <v>2835</v>
      </c>
      <c r="C5129" s="13">
        <v>33</v>
      </c>
      <c r="D5129" s="13">
        <v>1</v>
      </c>
      <c r="E5129" s="13">
        <v>1354.25</v>
      </c>
      <c r="F5129">
        <f t="shared" si="80"/>
        <v>1354.25</v>
      </c>
      <c r="G5129" s="13">
        <v>5128</v>
      </c>
      <c r="H5129" s="28" t="str">
        <f>VLOOKUP(G5129,'Customer table'!A:H,8,FALSE)</f>
        <v>Non email user</v>
      </c>
      <c r="N5129">
        <v>374.8</v>
      </c>
    </row>
    <row r="5130" spans="1:14">
      <c r="A5130" s="13">
        <v>5129</v>
      </c>
      <c r="B5130" s="13">
        <v>2836</v>
      </c>
      <c r="C5130" s="13">
        <v>63</v>
      </c>
      <c r="D5130" s="13">
        <v>1</v>
      </c>
      <c r="E5130" s="13">
        <v>858.98</v>
      </c>
      <c r="F5130">
        <f t="shared" si="80"/>
        <v>858.98</v>
      </c>
      <c r="G5130" s="13">
        <v>5129</v>
      </c>
      <c r="H5130" s="28" t="str">
        <f>VLOOKUP(G5130,'Customer table'!A:H,8,FALSE)</f>
        <v>Non email user</v>
      </c>
      <c r="N5130">
        <v>360.28</v>
      </c>
    </row>
    <row r="5131" spans="1:14">
      <c r="A5131" s="13">
        <v>5130</v>
      </c>
      <c r="B5131" s="13">
        <v>2837</v>
      </c>
      <c r="C5131" s="13">
        <v>127</v>
      </c>
      <c r="D5131" s="13">
        <v>1</v>
      </c>
      <c r="E5131" s="13">
        <v>44.16</v>
      </c>
      <c r="F5131">
        <f t="shared" si="80"/>
        <v>44.16</v>
      </c>
      <c r="G5131" s="13">
        <v>5130</v>
      </c>
      <c r="H5131" s="28" t="str">
        <f>VLOOKUP(G5131,'Customer table'!A:H,8,FALSE)</f>
        <v>Non email user</v>
      </c>
      <c r="N5131">
        <v>526.08</v>
      </c>
    </row>
    <row r="5132" spans="1:14">
      <c r="A5132" s="13">
        <v>5131</v>
      </c>
      <c r="B5132" s="13">
        <v>2837</v>
      </c>
      <c r="C5132" s="13">
        <v>115</v>
      </c>
      <c r="D5132" s="13">
        <v>1</v>
      </c>
      <c r="E5132" s="13">
        <v>884.91</v>
      </c>
      <c r="F5132">
        <f t="shared" si="80"/>
        <v>884.91</v>
      </c>
      <c r="G5132" s="13">
        <v>5131</v>
      </c>
      <c r="H5132" s="28" t="str">
        <f>VLOOKUP(G5132,'Customer table'!A:H,8,FALSE)</f>
        <v>Non email user</v>
      </c>
      <c r="N5132">
        <v>667.26</v>
      </c>
    </row>
    <row r="5133" spans="1:14">
      <c r="A5133" s="13">
        <v>5132</v>
      </c>
      <c r="B5133" s="13">
        <v>2838</v>
      </c>
      <c r="C5133" s="13">
        <v>15</v>
      </c>
      <c r="D5133" s="13">
        <v>3</v>
      </c>
      <c r="E5133" s="13">
        <v>1527.31</v>
      </c>
      <c r="F5133">
        <f t="shared" si="80"/>
        <v>4581.93</v>
      </c>
      <c r="G5133" s="13">
        <v>5132</v>
      </c>
      <c r="H5133" s="28" t="str">
        <f>VLOOKUP(G5133,'Customer table'!A:H,8,FALSE)</f>
        <v>Email user</v>
      </c>
      <c r="N5133">
        <v>665.31</v>
      </c>
    </row>
    <row r="5134" spans="1:14">
      <c r="A5134" s="13">
        <v>5133</v>
      </c>
      <c r="B5134" s="13">
        <v>2838</v>
      </c>
      <c r="C5134" s="13">
        <v>73</v>
      </c>
      <c r="D5134" s="13">
        <v>1</v>
      </c>
      <c r="E5134" s="13">
        <v>932.99</v>
      </c>
      <c r="F5134">
        <f t="shared" si="80"/>
        <v>932.99</v>
      </c>
      <c r="G5134" s="13">
        <v>5133</v>
      </c>
      <c r="H5134" s="28" t="str">
        <f>VLOOKUP(G5134,'Customer table'!A:H,8,FALSE)</f>
        <v>Non email user</v>
      </c>
      <c r="N5134">
        <v>578.97</v>
      </c>
    </row>
    <row r="5135" spans="1:14">
      <c r="A5135" s="13">
        <v>5134</v>
      </c>
      <c r="B5135" s="13">
        <v>2839</v>
      </c>
      <c r="C5135" s="13">
        <v>78</v>
      </c>
      <c r="D5135" s="13">
        <v>1</v>
      </c>
      <c r="E5135" s="13">
        <v>496.71</v>
      </c>
      <c r="F5135">
        <f t="shared" si="80"/>
        <v>496.71</v>
      </c>
      <c r="G5135" s="13">
        <v>5134</v>
      </c>
      <c r="H5135" s="28" t="str">
        <f>VLOOKUP(G5135,'Customer table'!A:H,8,FALSE)</f>
        <v>Non email user</v>
      </c>
      <c r="N5135">
        <v>1007.5</v>
      </c>
    </row>
    <row r="5136" spans="1:14">
      <c r="A5136" s="13">
        <v>5135</v>
      </c>
      <c r="B5136" s="13">
        <v>2839</v>
      </c>
      <c r="C5136" s="13">
        <v>183</v>
      </c>
      <c r="D5136" s="13">
        <v>1</v>
      </c>
      <c r="E5136" s="13">
        <v>200.91</v>
      </c>
      <c r="F5136">
        <f t="shared" si="80"/>
        <v>200.91</v>
      </c>
      <c r="G5136" s="13">
        <v>5135</v>
      </c>
      <c r="H5136" s="28" t="str">
        <f>VLOOKUP(G5136,'Customer table'!A:H,8,FALSE)</f>
        <v>Non email user</v>
      </c>
      <c r="N5136">
        <v>422.21</v>
      </c>
    </row>
    <row r="5137" spans="1:14">
      <c r="A5137" s="13">
        <v>5136</v>
      </c>
      <c r="B5137" s="13">
        <v>2839</v>
      </c>
      <c r="C5137" s="13">
        <v>111</v>
      </c>
      <c r="D5137" s="13">
        <v>1</v>
      </c>
      <c r="E5137" s="13">
        <v>858.6</v>
      </c>
      <c r="F5137">
        <f t="shared" si="80"/>
        <v>858.6</v>
      </c>
      <c r="G5137" s="13">
        <v>5136</v>
      </c>
      <c r="H5137" s="28" t="str">
        <f>VLOOKUP(G5137,'Customer table'!A:H,8,FALSE)</f>
        <v>Non email user</v>
      </c>
      <c r="N5137">
        <v>580</v>
      </c>
    </row>
    <row r="5138" spans="1:14">
      <c r="A5138" s="13">
        <v>5137</v>
      </c>
      <c r="B5138" s="13">
        <v>2840</v>
      </c>
      <c r="C5138" s="13">
        <v>164</v>
      </c>
      <c r="D5138" s="13">
        <v>1</v>
      </c>
      <c r="E5138" s="13">
        <v>112.54</v>
      </c>
      <c r="F5138">
        <f t="shared" si="80"/>
        <v>112.54</v>
      </c>
      <c r="G5138" s="13">
        <v>5137</v>
      </c>
      <c r="H5138" s="28" t="str">
        <f>VLOOKUP(G5138,'Customer table'!A:H,8,FALSE)</f>
        <v>Email user</v>
      </c>
      <c r="N5138">
        <v>999.58</v>
      </c>
    </row>
    <row r="5139" spans="1:14">
      <c r="A5139" s="13">
        <v>5138</v>
      </c>
      <c r="B5139" s="13">
        <v>2841</v>
      </c>
      <c r="C5139" s="13">
        <v>193</v>
      </c>
      <c r="D5139" s="13">
        <v>2</v>
      </c>
      <c r="E5139" s="13">
        <v>471.55</v>
      </c>
      <c r="F5139">
        <f t="shared" si="80"/>
        <v>943.1</v>
      </c>
      <c r="G5139" s="13">
        <v>5138</v>
      </c>
      <c r="H5139" s="28" t="str">
        <f>VLOOKUP(G5139,'Customer table'!A:H,8,FALSE)</f>
        <v>Non email user</v>
      </c>
      <c r="N5139">
        <v>164.87</v>
      </c>
    </row>
    <row r="5140" spans="1:14">
      <c r="A5140" s="13">
        <v>5139</v>
      </c>
      <c r="B5140" s="13">
        <v>2841</v>
      </c>
      <c r="C5140" s="13">
        <v>188</v>
      </c>
      <c r="D5140" s="13">
        <v>1</v>
      </c>
      <c r="E5140" s="13">
        <v>150.49</v>
      </c>
      <c r="F5140">
        <f t="shared" si="80"/>
        <v>150.49</v>
      </c>
      <c r="G5140" s="13">
        <v>5139</v>
      </c>
      <c r="H5140" s="28" t="str">
        <f>VLOOKUP(G5140,'Customer table'!A:H,8,FALSE)</f>
        <v>Email user</v>
      </c>
      <c r="N5140">
        <v>612.18</v>
      </c>
    </row>
    <row r="5141" spans="1:14">
      <c r="A5141" s="13">
        <v>5140</v>
      </c>
      <c r="B5141" s="13">
        <v>2841</v>
      </c>
      <c r="C5141" s="13">
        <v>8</v>
      </c>
      <c r="D5141" s="13">
        <v>1</v>
      </c>
      <c r="E5141" s="13">
        <v>1343.5</v>
      </c>
      <c r="F5141">
        <f t="shared" si="80"/>
        <v>1343.5</v>
      </c>
      <c r="G5141" s="13">
        <v>5140</v>
      </c>
      <c r="H5141" s="28" t="str">
        <f>VLOOKUP(G5141,'Customer table'!A:H,8,FALSE)</f>
        <v>Non email user</v>
      </c>
      <c r="N5141">
        <v>753.56</v>
      </c>
    </row>
    <row r="5142" spans="1:14">
      <c r="A5142" s="13">
        <v>5141</v>
      </c>
      <c r="B5142" s="13">
        <v>2841</v>
      </c>
      <c r="C5142" s="13">
        <v>55</v>
      </c>
      <c r="D5142" s="13">
        <v>1</v>
      </c>
      <c r="E5142" s="13">
        <v>447.91</v>
      </c>
      <c r="F5142">
        <f t="shared" si="80"/>
        <v>447.91</v>
      </c>
      <c r="G5142" s="13">
        <v>5141</v>
      </c>
      <c r="H5142" s="28" t="str">
        <f>VLOOKUP(G5142,'Customer table'!A:H,8,FALSE)</f>
        <v>Non email user</v>
      </c>
      <c r="N5142">
        <v>1128.91</v>
      </c>
    </row>
    <row r="5143" spans="1:14">
      <c r="A5143" s="13">
        <v>5142</v>
      </c>
      <c r="B5143" s="13">
        <v>2842</v>
      </c>
      <c r="C5143" s="13">
        <v>126</v>
      </c>
      <c r="D5143" s="13">
        <v>1</v>
      </c>
      <c r="E5143" s="13">
        <v>82.03</v>
      </c>
      <c r="F5143">
        <f t="shared" si="80"/>
        <v>82.03</v>
      </c>
      <c r="G5143" s="13">
        <v>5142</v>
      </c>
      <c r="H5143" s="28" t="str">
        <f>VLOOKUP(G5143,'Customer table'!A:H,8,FALSE)</f>
        <v>Non email user</v>
      </c>
      <c r="N5143">
        <v>996.68</v>
      </c>
    </row>
    <row r="5144" spans="1:14">
      <c r="A5144" s="13">
        <v>5143</v>
      </c>
      <c r="B5144" s="13">
        <v>2843</v>
      </c>
      <c r="C5144" s="13">
        <v>90</v>
      </c>
      <c r="D5144" s="13">
        <v>1</v>
      </c>
      <c r="E5144" s="13">
        <v>538.64</v>
      </c>
      <c r="F5144">
        <f t="shared" si="80"/>
        <v>538.64</v>
      </c>
      <c r="G5144" s="13">
        <v>5143</v>
      </c>
      <c r="H5144" s="28" t="str">
        <f>VLOOKUP(G5144,'Customer table'!A:H,8,FALSE)</f>
        <v>Non email user</v>
      </c>
      <c r="N5144">
        <v>485.89</v>
      </c>
    </row>
    <row r="5145" spans="1:14">
      <c r="A5145" s="13">
        <v>5144</v>
      </c>
      <c r="B5145" s="13">
        <v>2844</v>
      </c>
      <c r="C5145" s="13">
        <v>23</v>
      </c>
      <c r="D5145" s="13">
        <v>1</v>
      </c>
      <c r="E5145" s="13">
        <v>766.48</v>
      </c>
      <c r="F5145">
        <f t="shared" si="80"/>
        <v>766.48</v>
      </c>
      <c r="G5145" s="13">
        <v>5144</v>
      </c>
      <c r="H5145" s="28" t="str">
        <f>VLOOKUP(G5145,'Customer table'!A:H,8,FALSE)</f>
        <v>Email user</v>
      </c>
      <c r="N5145">
        <v>685.35</v>
      </c>
    </row>
    <row r="5146" spans="1:14">
      <c r="A5146" s="13">
        <v>5145</v>
      </c>
      <c r="B5146" s="13">
        <v>2844</v>
      </c>
      <c r="C5146" s="13">
        <v>143</v>
      </c>
      <c r="D5146" s="13">
        <v>2</v>
      </c>
      <c r="E5146" s="13">
        <v>323.68</v>
      </c>
      <c r="F5146">
        <f t="shared" si="80"/>
        <v>647.36</v>
      </c>
      <c r="G5146" s="13">
        <v>5145</v>
      </c>
      <c r="H5146" s="28" t="str">
        <f>VLOOKUP(G5146,'Customer table'!A:H,8,FALSE)</f>
        <v>Non email user</v>
      </c>
      <c r="N5146">
        <v>842.1</v>
      </c>
    </row>
    <row r="5147" spans="1:14">
      <c r="A5147" s="13">
        <v>5146</v>
      </c>
      <c r="B5147" s="13">
        <v>2845</v>
      </c>
      <c r="C5147" s="13">
        <v>35</v>
      </c>
      <c r="D5147" s="13">
        <v>1</v>
      </c>
      <c r="E5147" s="13">
        <v>1777.25</v>
      </c>
      <c r="F5147">
        <f t="shared" si="80"/>
        <v>1777.25</v>
      </c>
      <c r="G5147" s="13">
        <v>5146</v>
      </c>
      <c r="H5147" s="28" t="str">
        <f>VLOOKUP(G5147,'Customer table'!A:H,8,FALSE)</f>
        <v>Non email user</v>
      </c>
      <c r="N5147">
        <v>1763.82</v>
      </c>
    </row>
    <row r="5148" spans="1:14">
      <c r="A5148" s="13">
        <v>5147</v>
      </c>
      <c r="B5148" s="13">
        <v>2845</v>
      </c>
      <c r="C5148" s="13">
        <v>53</v>
      </c>
      <c r="D5148" s="13">
        <v>1</v>
      </c>
      <c r="E5148" s="13">
        <v>912.95</v>
      </c>
      <c r="F5148">
        <f t="shared" si="80"/>
        <v>912.95</v>
      </c>
      <c r="G5148" s="13">
        <v>5147</v>
      </c>
      <c r="H5148" s="28" t="str">
        <f>VLOOKUP(G5148,'Customer table'!A:H,8,FALSE)</f>
        <v>Email user</v>
      </c>
      <c r="N5148">
        <v>619.65</v>
      </c>
    </row>
    <row r="5149" spans="1:14">
      <c r="A5149" s="13">
        <v>5148</v>
      </c>
      <c r="B5149" s="13">
        <v>2846</v>
      </c>
      <c r="C5149" s="13">
        <v>102</v>
      </c>
      <c r="D5149" s="13">
        <v>1</v>
      </c>
      <c r="E5149" s="13">
        <v>579.6</v>
      </c>
      <c r="F5149">
        <f t="shared" si="80"/>
        <v>579.6</v>
      </c>
      <c r="G5149" s="13">
        <v>5148</v>
      </c>
      <c r="H5149" s="28" t="str">
        <f>VLOOKUP(G5149,'Customer table'!A:H,8,FALSE)</f>
        <v>Non email user</v>
      </c>
      <c r="N5149">
        <v>1777.25</v>
      </c>
    </row>
    <row r="5150" spans="1:14">
      <c r="A5150" s="13">
        <v>5149</v>
      </c>
      <c r="B5150" s="13">
        <v>2846</v>
      </c>
      <c r="C5150" s="13">
        <v>63</v>
      </c>
      <c r="D5150" s="13">
        <v>1</v>
      </c>
      <c r="E5150" s="13">
        <v>858.98</v>
      </c>
      <c r="F5150">
        <f t="shared" si="80"/>
        <v>858.98</v>
      </c>
      <c r="G5150" s="13">
        <v>5149</v>
      </c>
      <c r="H5150" s="28" t="str">
        <f>VLOOKUP(G5150,'Customer table'!A:H,8,FALSE)</f>
        <v>Non email user</v>
      </c>
      <c r="N5150">
        <v>207.19</v>
      </c>
    </row>
    <row r="5151" spans="1:14">
      <c r="A5151" s="13">
        <v>5150</v>
      </c>
      <c r="B5151" s="13">
        <v>2847</v>
      </c>
      <c r="C5151" s="13">
        <v>167</v>
      </c>
      <c r="D5151" s="13">
        <v>2</v>
      </c>
      <c r="E5151" s="13">
        <v>266.31</v>
      </c>
      <c r="F5151">
        <f t="shared" si="80"/>
        <v>532.62</v>
      </c>
      <c r="G5151" s="13">
        <v>5150</v>
      </c>
      <c r="H5151" s="28" t="str">
        <f>VLOOKUP(G5151,'Customer table'!A:H,8,FALSE)</f>
        <v>Non email user</v>
      </c>
      <c r="N5151">
        <v>142.43</v>
      </c>
    </row>
    <row r="5152" spans="1:14">
      <c r="A5152" s="13">
        <v>5151</v>
      </c>
      <c r="B5152" s="13">
        <v>2847</v>
      </c>
      <c r="C5152" s="13">
        <v>94</v>
      </c>
      <c r="D5152" s="13">
        <v>1</v>
      </c>
      <c r="E5152" s="13">
        <v>898.73</v>
      </c>
      <c r="F5152">
        <f t="shared" si="80"/>
        <v>898.73</v>
      </c>
      <c r="G5152" s="13">
        <v>5151</v>
      </c>
      <c r="H5152" s="28" t="str">
        <f>VLOOKUP(G5152,'Customer table'!A:H,8,FALSE)</f>
        <v>Non email user</v>
      </c>
      <c r="N5152">
        <v>245.09</v>
      </c>
    </row>
    <row r="5153" spans="1:14">
      <c r="A5153" s="13">
        <v>5152</v>
      </c>
      <c r="B5153" s="13">
        <v>2848</v>
      </c>
      <c r="C5153" s="13">
        <v>181</v>
      </c>
      <c r="D5153" s="13">
        <v>1</v>
      </c>
      <c r="E5153" s="13">
        <v>230.74</v>
      </c>
      <c r="F5153">
        <f t="shared" si="80"/>
        <v>230.74</v>
      </c>
      <c r="G5153" s="13">
        <v>5152</v>
      </c>
      <c r="H5153" s="28" t="str">
        <f>VLOOKUP(G5153,'Customer table'!A:H,8,FALSE)</f>
        <v>Email user</v>
      </c>
      <c r="N5153">
        <v>169.6</v>
      </c>
    </row>
    <row r="5154" spans="1:14">
      <c r="A5154" s="13">
        <v>5153</v>
      </c>
      <c r="B5154" s="13">
        <v>2849</v>
      </c>
      <c r="C5154" s="13">
        <v>98</v>
      </c>
      <c r="D5154" s="13">
        <v>1</v>
      </c>
      <c r="E5154" s="13">
        <v>941.99</v>
      </c>
      <c r="F5154">
        <f t="shared" si="80"/>
        <v>941.99</v>
      </c>
      <c r="G5154" s="13">
        <v>5153</v>
      </c>
      <c r="H5154" s="28" t="str">
        <f>VLOOKUP(G5154,'Customer table'!A:H,8,FALSE)</f>
        <v>Non email user</v>
      </c>
      <c r="N5154">
        <v>1579.5</v>
      </c>
    </row>
    <row r="5155" spans="1:14">
      <c r="A5155" s="13">
        <v>5154</v>
      </c>
      <c r="B5155" s="13">
        <v>2850</v>
      </c>
      <c r="C5155" s="13">
        <v>75</v>
      </c>
      <c r="D5155" s="13">
        <v>1</v>
      </c>
      <c r="E5155" s="13">
        <v>1126.52</v>
      </c>
      <c r="F5155">
        <f t="shared" si="80"/>
        <v>1126.52</v>
      </c>
      <c r="G5155" s="13">
        <v>5154</v>
      </c>
      <c r="H5155" s="28" t="str">
        <f>VLOOKUP(G5155,'Customer table'!A:H,8,FALSE)</f>
        <v>Email user</v>
      </c>
      <c r="N5155">
        <v>360.28</v>
      </c>
    </row>
    <row r="5156" spans="1:14">
      <c r="A5156" s="13">
        <v>5155</v>
      </c>
      <c r="B5156" s="13">
        <v>2850</v>
      </c>
      <c r="C5156" s="13">
        <v>20</v>
      </c>
      <c r="D5156" s="13">
        <v>2</v>
      </c>
      <c r="E5156" s="13">
        <v>1374.61</v>
      </c>
      <c r="F5156">
        <f t="shared" si="80"/>
        <v>2749.22</v>
      </c>
      <c r="G5156" s="13">
        <v>5155</v>
      </c>
      <c r="H5156" s="28" t="str">
        <f>VLOOKUP(G5156,'Customer table'!A:H,8,FALSE)</f>
        <v>Email user</v>
      </c>
      <c r="N5156">
        <v>198.89</v>
      </c>
    </row>
    <row r="5157" spans="1:14">
      <c r="A5157" s="13">
        <v>5156</v>
      </c>
      <c r="B5157" s="13">
        <v>2851</v>
      </c>
      <c r="C5157" s="13">
        <v>67</v>
      </c>
      <c r="D5157" s="13">
        <v>1</v>
      </c>
      <c r="E5157" s="13">
        <v>318.96</v>
      </c>
      <c r="F5157">
        <f t="shared" si="80"/>
        <v>318.96</v>
      </c>
      <c r="G5157" s="13">
        <v>5156</v>
      </c>
      <c r="H5157" s="28" t="str">
        <f>VLOOKUP(G5157,'Customer table'!A:H,8,FALSE)</f>
        <v>Non email user</v>
      </c>
      <c r="N5157">
        <v>578.97</v>
      </c>
    </row>
    <row r="5158" spans="1:14">
      <c r="A5158" s="13">
        <v>5157</v>
      </c>
      <c r="B5158" s="13">
        <v>2851</v>
      </c>
      <c r="C5158" s="13">
        <v>110</v>
      </c>
      <c r="D5158" s="13">
        <v>1</v>
      </c>
      <c r="E5158" s="13">
        <v>412.02</v>
      </c>
      <c r="F5158">
        <f t="shared" si="80"/>
        <v>412.02</v>
      </c>
      <c r="G5158" s="13">
        <v>5157</v>
      </c>
      <c r="H5158" s="28" t="str">
        <f>VLOOKUP(G5158,'Customer table'!A:H,8,FALSE)</f>
        <v>Non email user</v>
      </c>
      <c r="N5158">
        <v>557.86</v>
      </c>
    </row>
    <row r="5159" spans="1:14">
      <c r="A5159" s="13">
        <v>5158</v>
      </c>
      <c r="B5159" s="13">
        <v>2851</v>
      </c>
      <c r="C5159" s="13">
        <v>146</v>
      </c>
      <c r="D5159" s="13">
        <v>3</v>
      </c>
      <c r="E5159" s="13">
        <v>278.93</v>
      </c>
      <c r="F5159">
        <f t="shared" si="80"/>
        <v>836.79</v>
      </c>
      <c r="G5159" s="13">
        <v>5158</v>
      </c>
      <c r="H5159" s="28" t="str">
        <f>VLOOKUP(G5159,'Customer table'!A:H,8,FALSE)</f>
        <v>Non email user</v>
      </c>
      <c r="N5159">
        <v>254.46</v>
      </c>
    </row>
    <row r="5160" spans="1:14">
      <c r="A5160" s="13">
        <v>5159</v>
      </c>
      <c r="B5160" s="13">
        <v>2852</v>
      </c>
      <c r="C5160" s="13">
        <v>141</v>
      </c>
      <c r="D5160" s="13">
        <v>1</v>
      </c>
      <c r="E5160" s="13">
        <v>254.46</v>
      </c>
      <c r="F5160">
        <f t="shared" si="80"/>
        <v>254.46</v>
      </c>
      <c r="G5160" s="13">
        <v>5159</v>
      </c>
      <c r="H5160" s="28" t="str">
        <f>VLOOKUP(G5160,'Customer table'!A:H,8,FALSE)</f>
        <v>Email user</v>
      </c>
      <c r="N5160">
        <v>1860.2</v>
      </c>
    </row>
    <row r="5161" spans="1:14">
      <c r="A5161" s="13">
        <v>5160</v>
      </c>
      <c r="B5161" s="13">
        <v>2852</v>
      </c>
      <c r="C5161" s="13">
        <v>191</v>
      </c>
      <c r="D5161" s="13">
        <v>1</v>
      </c>
      <c r="E5161" s="13">
        <v>428.06</v>
      </c>
      <c r="F5161">
        <f t="shared" si="80"/>
        <v>428.06</v>
      </c>
      <c r="G5161" s="13">
        <v>5160</v>
      </c>
      <c r="H5161" s="28" t="str">
        <f>VLOOKUP(G5161,'Customer table'!A:H,8,FALSE)</f>
        <v>Non email user</v>
      </c>
      <c r="N5161">
        <v>448.66</v>
      </c>
    </row>
    <row r="5162" spans="1:14">
      <c r="A5162" s="13">
        <v>5161</v>
      </c>
      <c r="B5162" s="13">
        <v>2853</v>
      </c>
      <c r="C5162" s="13">
        <v>14</v>
      </c>
      <c r="D5162" s="13">
        <v>1</v>
      </c>
      <c r="E5162" s="13">
        <v>1816.72</v>
      </c>
      <c r="F5162">
        <f t="shared" si="80"/>
        <v>1816.72</v>
      </c>
      <c r="G5162" s="13">
        <v>5161</v>
      </c>
      <c r="H5162" s="28" t="str">
        <f>VLOOKUP(G5162,'Customer table'!A:H,8,FALSE)</f>
        <v>Non email user</v>
      </c>
      <c r="N5162">
        <v>2015</v>
      </c>
    </row>
    <row r="5163" spans="1:14">
      <c r="A5163" s="13">
        <v>5162</v>
      </c>
      <c r="B5163" s="13">
        <v>2853</v>
      </c>
      <c r="C5163" s="13">
        <v>44</v>
      </c>
      <c r="D5163" s="13">
        <v>2</v>
      </c>
      <c r="E5163" s="13">
        <v>798.94</v>
      </c>
      <c r="F5163">
        <f t="shared" si="80"/>
        <v>1597.88</v>
      </c>
      <c r="G5163" s="13">
        <v>5162</v>
      </c>
      <c r="H5163" s="28" t="str">
        <f>VLOOKUP(G5163,'Customer table'!A:H,8,FALSE)</f>
        <v>Non email user</v>
      </c>
      <c r="N5163">
        <v>448.66</v>
      </c>
    </row>
    <row r="5164" spans="1:14">
      <c r="A5164" s="13">
        <v>5163</v>
      </c>
      <c r="B5164" s="13">
        <v>2853</v>
      </c>
      <c r="C5164" s="13">
        <v>105</v>
      </c>
      <c r="D5164" s="13">
        <v>1</v>
      </c>
      <c r="E5164" s="13">
        <v>691.55</v>
      </c>
      <c r="F5164">
        <f t="shared" si="80"/>
        <v>691.55</v>
      </c>
      <c r="G5164" s="13">
        <v>5163</v>
      </c>
      <c r="H5164" s="28" t="str">
        <f>VLOOKUP(G5164,'Customer table'!A:H,8,FALSE)</f>
        <v>Non email user</v>
      </c>
      <c r="N5164">
        <v>1828.18</v>
      </c>
    </row>
    <row r="5165" spans="1:14">
      <c r="A5165" s="13">
        <v>5164</v>
      </c>
      <c r="B5165" s="13">
        <v>2854</v>
      </c>
      <c r="C5165" s="13">
        <v>177</v>
      </c>
      <c r="D5165" s="13">
        <v>1</v>
      </c>
      <c r="E5165" s="13">
        <v>313.65</v>
      </c>
      <c r="F5165">
        <f t="shared" si="80"/>
        <v>313.65</v>
      </c>
      <c r="G5165" s="13">
        <v>5164</v>
      </c>
      <c r="H5165" s="28" t="str">
        <f>VLOOKUP(G5165,'Customer table'!A:H,8,FALSE)</f>
        <v>Non email user</v>
      </c>
      <c r="N5165">
        <v>189.69</v>
      </c>
    </row>
    <row r="5166" spans="1:14">
      <c r="A5166" s="13">
        <v>5165</v>
      </c>
      <c r="B5166" s="13">
        <v>2855</v>
      </c>
      <c r="C5166" s="13">
        <v>140</v>
      </c>
      <c r="D5166" s="13">
        <v>1</v>
      </c>
      <c r="E5166" s="13">
        <v>142.43</v>
      </c>
      <c r="F5166">
        <f t="shared" si="80"/>
        <v>142.43</v>
      </c>
      <c r="G5166" s="13">
        <v>5165</v>
      </c>
      <c r="H5166" s="28" t="str">
        <f>VLOOKUP(G5166,'Customer table'!A:H,8,FALSE)</f>
        <v>Email user</v>
      </c>
      <c r="N5166">
        <v>336.51</v>
      </c>
    </row>
    <row r="5167" spans="1:14">
      <c r="A5167" s="13">
        <v>5166</v>
      </c>
      <c r="B5167" s="13">
        <v>2856</v>
      </c>
      <c r="C5167" s="13">
        <v>30</v>
      </c>
      <c r="D5167" s="13">
        <v>1</v>
      </c>
      <c r="E5167" s="13">
        <v>1995.72</v>
      </c>
      <c r="F5167">
        <f t="shared" si="80"/>
        <v>1995.72</v>
      </c>
      <c r="G5167" s="13">
        <v>5166</v>
      </c>
      <c r="H5167" s="28" t="str">
        <f>VLOOKUP(G5167,'Customer table'!A:H,8,FALSE)</f>
        <v>Email user</v>
      </c>
      <c r="N5167">
        <v>485.49</v>
      </c>
    </row>
    <row r="5168" spans="1:14">
      <c r="A5168" s="13">
        <v>5167</v>
      </c>
      <c r="B5168" s="13">
        <v>2857</v>
      </c>
      <c r="C5168" s="13">
        <v>149</v>
      </c>
      <c r="D5168" s="13">
        <v>1</v>
      </c>
      <c r="E5168" s="13">
        <v>183.34</v>
      </c>
      <c r="F5168">
        <f t="shared" si="80"/>
        <v>183.34</v>
      </c>
      <c r="G5168" s="13">
        <v>5167</v>
      </c>
      <c r="H5168" s="28" t="str">
        <f>VLOOKUP(G5168,'Customer table'!A:H,8,FALSE)</f>
        <v>Non email user</v>
      </c>
      <c r="N5168">
        <v>151.46</v>
      </c>
    </row>
    <row r="5169" spans="1:14">
      <c r="A5169" s="13">
        <v>5168</v>
      </c>
      <c r="B5169" s="13">
        <v>2858</v>
      </c>
      <c r="C5169" s="13">
        <v>71</v>
      </c>
      <c r="D5169" s="13">
        <v>1</v>
      </c>
      <c r="E5169" s="13">
        <v>1169</v>
      </c>
      <c r="F5169">
        <f t="shared" si="80"/>
        <v>1169</v>
      </c>
      <c r="G5169" s="13">
        <v>5168</v>
      </c>
      <c r="H5169" s="28" t="str">
        <f>VLOOKUP(G5169,'Customer table'!A:H,8,FALSE)</f>
        <v>Non email user</v>
      </c>
      <c r="N5169">
        <v>258.66</v>
      </c>
    </row>
    <row r="5170" spans="1:14">
      <c r="A5170" s="13">
        <v>5169</v>
      </c>
      <c r="B5170" s="13">
        <v>2859</v>
      </c>
      <c r="C5170" s="13">
        <v>141</v>
      </c>
      <c r="D5170" s="13">
        <v>1</v>
      </c>
      <c r="E5170" s="13">
        <v>254.46</v>
      </c>
      <c r="F5170">
        <f t="shared" si="80"/>
        <v>254.46</v>
      </c>
      <c r="G5170" s="13">
        <v>5169</v>
      </c>
      <c r="H5170" s="28" t="str">
        <f>VLOOKUP(G5170,'Customer table'!A:H,8,FALSE)</f>
        <v>Email user</v>
      </c>
      <c r="N5170">
        <v>493.21</v>
      </c>
    </row>
    <row r="5171" spans="1:14">
      <c r="A5171" s="13">
        <v>5170</v>
      </c>
      <c r="B5171" s="13">
        <v>2859</v>
      </c>
      <c r="C5171" s="13">
        <v>45</v>
      </c>
      <c r="D5171" s="13">
        <v>1</v>
      </c>
      <c r="E5171" s="13">
        <v>1129.1</v>
      </c>
      <c r="F5171">
        <f t="shared" si="80"/>
        <v>1129.1</v>
      </c>
      <c r="G5171" s="13">
        <v>5170</v>
      </c>
      <c r="H5171" s="28" t="str">
        <f>VLOOKUP(G5171,'Customer table'!A:H,8,FALSE)</f>
        <v>Email user</v>
      </c>
      <c r="N5171">
        <v>526.08</v>
      </c>
    </row>
    <row r="5172" spans="1:14">
      <c r="A5172" s="13">
        <v>5171</v>
      </c>
      <c r="B5172" s="13">
        <v>2859</v>
      </c>
      <c r="C5172" s="13">
        <v>54</v>
      </c>
      <c r="D5172" s="13">
        <v>2</v>
      </c>
      <c r="E5172" s="13">
        <v>638.1</v>
      </c>
      <c r="F5172">
        <f t="shared" si="80"/>
        <v>1276.2</v>
      </c>
      <c r="G5172" s="13">
        <v>5171</v>
      </c>
      <c r="H5172" s="28" t="str">
        <f>VLOOKUP(G5172,'Customer table'!A:H,8,FALSE)</f>
        <v>Non email user</v>
      </c>
      <c r="N5172">
        <v>315.29</v>
      </c>
    </row>
    <row r="5173" spans="1:14">
      <c r="A5173" s="13">
        <v>5172</v>
      </c>
      <c r="B5173" s="13">
        <v>2860</v>
      </c>
      <c r="C5173" s="13">
        <v>198</v>
      </c>
      <c r="D5173" s="13">
        <v>1</v>
      </c>
      <c r="E5173" s="13">
        <v>366.74</v>
      </c>
      <c r="F5173">
        <f t="shared" si="80"/>
        <v>366.74</v>
      </c>
      <c r="G5173" s="13">
        <v>5172</v>
      </c>
      <c r="H5173" s="28" t="str">
        <f>VLOOKUP(G5173,'Customer table'!A:H,8,FALSE)</f>
        <v>Non email user</v>
      </c>
      <c r="N5173">
        <v>547.37</v>
      </c>
    </row>
    <row r="5174" spans="1:14">
      <c r="A5174" s="13">
        <v>5173</v>
      </c>
      <c r="B5174" s="13">
        <v>2861</v>
      </c>
      <c r="C5174" s="13">
        <v>178</v>
      </c>
      <c r="D5174" s="13">
        <v>1</v>
      </c>
      <c r="E5174" s="13">
        <v>325.76</v>
      </c>
      <c r="F5174">
        <f t="shared" si="80"/>
        <v>325.76</v>
      </c>
      <c r="G5174" s="13">
        <v>5173</v>
      </c>
      <c r="H5174" s="28" t="str">
        <f>VLOOKUP(G5174,'Customer table'!A:H,8,FALSE)</f>
        <v>Non email user</v>
      </c>
      <c r="N5174">
        <v>209.84</v>
      </c>
    </row>
    <row r="5175" spans="1:14">
      <c r="A5175" s="13">
        <v>5174</v>
      </c>
      <c r="B5175" s="13">
        <v>2862</v>
      </c>
      <c r="C5175" s="13">
        <v>39</v>
      </c>
      <c r="D5175" s="13">
        <v>1</v>
      </c>
      <c r="E5175" s="13">
        <v>1955.02</v>
      </c>
      <c r="F5175">
        <f t="shared" si="80"/>
        <v>1955.02</v>
      </c>
      <c r="G5175" s="13">
        <v>5174</v>
      </c>
      <c r="H5175" s="28" t="str">
        <f>VLOOKUP(G5175,'Customer table'!A:H,8,FALSE)</f>
        <v>Email user</v>
      </c>
      <c r="N5175">
        <v>858.98</v>
      </c>
    </row>
    <row r="5176" spans="1:14">
      <c r="A5176" s="13">
        <v>5175</v>
      </c>
      <c r="B5176" s="13">
        <v>2863</v>
      </c>
      <c r="C5176" s="13">
        <v>136</v>
      </c>
      <c r="D5176" s="13">
        <v>2</v>
      </c>
      <c r="E5176" s="13">
        <v>276.75</v>
      </c>
      <c r="F5176">
        <f t="shared" si="80"/>
        <v>553.5</v>
      </c>
      <c r="G5176" s="13">
        <v>5175</v>
      </c>
      <c r="H5176" s="28" t="str">
        <f>VLOOKUP(G5176,'Customer table'!A:H,8,FALSE)</f>
        <v>Non email user</v>
      </c>
      <c r="N5176">
        <v>240.57</v>
      </c>
    </row>
    <row r="5177" spans="1:14">
      <c r="A5177" s="13">
        <v>5176</v>
      </c>
      <c r="B5177" s="13">
        <v>2863</v>
      </c>
      <c r="C5177" s="13">
        <v>76</v>
      </c>
      <c r="D5177" s="13">
        <v>1</v>
      </c>
      <c r="E5177" s="13">
        <v>623.01</v>
      </c>
      <c r="F5177">
        <f t="shared" si="80"/>
        <v>623.01</v>
      </c>
      <c r="G5177" s="13">
        <v>5176</v>
      </c>
      <c r="H5177" s="28" t="str">
        <f>VLOOKUP(G5177,'Customer table'!A:H,8,FALSE)</f>
        <v>Email user</v>
      </c>
      <c r="N5177">
        <v>336.89</v>
      </c>
    </row>
    <row r="5178" spans="1:14">
      <c r="A5178" s="13">
        <v>5177</v>
      </c>
      <c r="B5178" s="13">
        <v>2864</v>
      </c>
      <c r="C5178" s="13">
        <v>121</v>
      </c>
      <c r="D5178" s="13">
        <v>1</v>
      </c>
      <c r="E5178" s="13">
        <v>159.37</v>
      </c>
      <c r="F5178">
        <f t="shared" si="80"/>
        <v>159.37</v>
      </c>
      <c r="G5178" s="13">
        <v>5177</v>
      </c>
      <c r="H5178" s="28" t="str">
        <f>VLOOKUP(G5178,'Customer table'!A:H,8,FALSE)</f>
        <v>Non email user</v>
      </c>
      <c r="N5178">
        <v>966.66</v>
      </c>
    </row>
    <row r="5179" spans="1:14">
      <c r="A5179" s="13">
        <v>5178</v>
      </c>
      <c r="B5179" s="13">
        <v>2865</v>
      </c>
      <c r="C5179" s="13">
        <v>177</v>
      </c>
      <c r="D5179" s="13">
        <v>1</v>
      </c>
      <c r="E5179" s="13">
        <v>313.65</v>
      </c>
      <c r="F5179">
        <f t="shared" si="80"/>
        <v>313.65</v>
      </c>
      <c r="G5179" s="13">
        <v>5178</v>
      </c>
      <c r="H5179" s="28" t="str">
        <f>VLOOKUP(G5179,'Customer table'!A:H,8,FALSE)</f>
        <v>Non email user</v>
      </c>
      <c r="N5179">
        <v>1041.67</v>
      </c>
    </row>
    <row r="5180" spans="1:14">
      <c r="A5180" s="13">
        <v>5179</v>
      </c>
      <c r="B5180" s="13">
        <v>2865</v>
      </c>
      <c r="C5180" s="13">
        <v>169</v>
      </c>
      <c r="D5180" s="13">
        <v>1</v>
      </c>
      <c r="E5180" s="13">
        <v>442.69</v>
      </c>
      <c r="F5180">
        <f t="shared" si="80"/>
        <v>442.69</v>
      </c>
      <c r="G5180" s="13">
        <v>5179</v>
      </c>
      <c r="H5180" s="28" t="str">
        <f>VLOOKUP(G5180,'Customer table'!A:H,8,FALSE)</f>
        <v>Non email user</v>
      </c>
      <c r="N5180">
        <v>187.89</v>
      </c>
    </row>
    <row r="5181" spans="1:14">
      <c r="A5181" s="13">
        <v>5180</v>
      </c>
      <c r="B5181" s="13">
        <v>2865</v>
      </c>
      <c r="C5181" s="13">
        <v>26</v>
      </c>
      <c r="D5181" s="13">
        <v>1</v>
      </c>
      <c r="E5181" s="13">
        <v>1033.01</v>
      </c>
      <c r="F5181">
        <f t="shared" si="80"/>
        <v>1033.01</v>
      </c>
      <c r="G5181" s="13">
        <v>5180</v>
      </c>
      <c r="H5181" s="28" t="str">
        <f>VLOOKUP(G5181,'Customer table'!A:H,8,FALSE)</f>
        <v>Non email user</v>
      </c>
      <c r="N5181">
        <v>200.91</v>
      </c>
    </row>
    <row r="5182" spans="1:14">
      <c r="A5182" s="13">
        <v>5181</v>
      </c>
      <c r="B5182" s="13">
        <v>2866</v>
      </c>
      <c r="C5182" s="13">
        <v>128</v>
      </c>
      <c r="D5182" s="13">
        <v>3</v>
      </c>
      <c r="E5182" s="13">
        <v>299.56</v>
      </c>
      <c r="F5182">
        <f t="shared" si="80"/>
        <v>898.68</v>
      </c>
      <c r="G5182" s="13">
        <v>5181</v>
      </c>
      <c r="H5182" s="28" t="str">
        <f>VLOOKUP(G5182,'Customer table'!A:H,8,FALSE)</f>
        <v>Non email user</v>
      </c>
      <c r="N5182">
        <v>1517.02</v>
      </c>
    </row>
    <row r="5183" spans="1:14">
      <c r="A5183" s="13">
        <v>5182</v>
      </c>
      <c r="B5183" s="13">
        <v>2866</v>
      </c>
      <c r="C5183" s="13">
        <v>51</v>
      </c>
      <c r="D5183" s="13">
        <v>1</v>
      </c>
      <c r="E5183" s="13">
        <v>1072.43</v>
      </c>
      <c r="F5183">
        <f t="shared" si="80"/>
        <v>1072.43</v>
      </c>
      <c r="G5183" s="13">
        <v>5182</v>
      </c>
      <c r="H5183" s="28" t="str">
        <f>VLOOKUP(G5183,'Customer table'!A:H,8,FALSE)</f>
        <v>Email user</v>
      </c>
      <c r="N5183">
        <v>2445.09</v>
      </c>
    </row>
    <row r="5184" spans="1:14">
      <c r="A5184" s="13">
        <v>5183</v>
      </c>
      <c r="B5184" s="13">
        <v>2866</v>
      </c>
      <c r="C5184" s="13">
        <v>57</v>
      </c>
      <c r="D5184" s="13">
        <v>1</v>
      </c>
      <c r="E5184" s="13">
        <v>207.19</v>
      </c>
      <c r="F5184">
        <f t="shared" si="80"/>
        <v>207.19</v>
      </c>
      <c r="G5184" s="13">
        <v>5183</v>
      </c>
      <c r="H5184" s="28" t="str">
        <f>VLOOKUP(G5184,'Customer table'!A:H,8,FALSE)</f>
        <v>Non email user</v>
      </c>
      <c r="N5184">
        <v>970.98</v>
      </c>
    </row>
    <row r="5185" spans="1:14">
      <c r="A5185" s="13">
        <v>5184</v>
      </c>
      <c r="B5185" s="13">
        <v>2867</v>
      </c>
      <c r="C5185" s="13">
        <v>71</v>
      </c>
      <c r="D5185" s="13">
        <v>1</v>
      </c>
      <c r="E5185" s="13">
        <v>1044.29</v>
      </c>
      <c r="F5185">
        <f t="shared" si="80"/>
        <v>1044.29</v>
      </c>
      <c r="G5185" s="13">
        <v>5184</v>
      </c>
      <c r="H5185" s="28" t="str">
        <f>VLOOKUP(G5185,'Customer table'!A:H,8,FALSE)</f>
        <v>Non email user</v>
      </c>
      <c r="N5185">
        <v>399.61</v>
      </c>
    </row>
    <row r="5186" spans="1:14">
      <c r="A5186" s="13">
        <v>5185</v>
      </c>
      <c r="B5186" s="13">
        <v>2867</v>
      </c>
      <c r="C5186" s="13">
        <v>125</v>
      </c>
      <c r="D5186" s="13">
        <v>1</v>
      </c>
      <c r="E5186" s="13">
        <v>152.53</v>
      </c>
      <c r="F5186">
        <f t="shared" ref="F5186:F5249" si="81">E5186*D5186</f>
        <v>152.53</v>
      </c>
      <c r="G5186" s="13">
        <v>5185</v>
      </c>
      <c r="H5186" s="28" t="str">
        <f>VLOOKUP(G5186,'Customer table'!A:H,8,FALSE)</f>
        <v>Email user</v>
      </c>
      <c r="N5186">
        <v>628.59</v>
      </c>
    </row>
    <row r="5187" spans="1:14">
      <c r="A5187" s="13">
        <v>5186</v>
      </c>
      <c r="B5187" s="13">
        <v>2868</v>
      </c>
      <c r="C5187" s="13">
        <v>197</v>
      </c>
      <c r="D5187" s="13">
        <v>1</v>
      </c>
      <c r="E5187" s="13">
        <v>422.21</v>
      </c>
      <c r="F5187">
        <f t="shared" si="81"/>
        <v>422.21</v>
      </c>
      <c r="G5187" s="13">
        <v>5186</v>
      </c>
      <c r="H5187" s="28" t="str">
        <f>VLOOKUP(G5187,'Customer table'!A:H,8,FALSE)</f>
        <v>Non email user</v>
      </c>
      <c r="N5187">
        <v>1828.18</v>
      </c>
    </row>
    <row r="5188" spans="1:14">
      <c r="A5188" s="13">
        <v>5187</v>
      </c>
      <c r="B5188" s="13">
        <v>2868</v>
      </c>
      <c r="C5188" s="13">
        <v>3</v>
      </c>
      <c r="D5188" s="13">
        <v>1</v>
      </c>
      <c r="E5188" s="13">
        <v>539.1</v>
      </c>
      <c r="F5188">
        <f t="shared" si="81"/>
        <v>539.1</v>
      </c>
      <c r="G5188" s="13">
        <v>5187</v>
      </c>
      <c r="H5188" s="28" t="str">
        <f>VLOOKUP(G5188,'Customer table'!A:H,8,FALSE)</f>
        <v>Email user</v>
      </c>
      <c r="N5188">
        <v>394.17</v>
      </c>
    </row>
    <row r="5189" spans="1:14">
      <c r="A5189" s="13">
        <v>5188</v>
      </c>
      <c r="B5189" s="13">
        <v>2869</v>
      </c>
      <c r="C5189" s="13">
        <v>29</v>
      </c>
      <c r="D5189" s="13">
        <v>1</v>
      </c>
      <c r="E5189" s="13">
        <v>1836.52</v>
      </c>
      <c r="F5189">
        <f t="shared" si="81"/>
        <v>1836.52</v>
      </c>
      <c r="G5189" s="13">
        <v>5188</v>
      </c>
      <c r="H5189" s="28" t="str">
        <f>VLOOKUP(G5189,'Customer table'!A:H,8,FALSE)</f>
        <v>Email user</v>
      </c>
      <c r="N5189">
        <v>1933.32</v>
      </c>
    </row>
    <row r="5190" spans="1:14">
      <c r="A5190" s="13">
        <v>5189</v>
      </c>
      <c r="B5190" s="13">
        <v>2869</v>
      </c>
      <c r="C5190" s="13">
        <v>41</v>
      </c>
      <c r="D5190" s="13">
        <v>1</v>
      </c>
      <c r="E5190" s="13">
        <v>964.16</v>
      </c>
      <c r="F5190">
        <f t="shared" si="81"/>
        <v>964.16</v>
      </c>
      <c r="G5190" s="13">
        <v>5189</v>
      </c>
      <c r="H5190" s="28" t="str">
        <f>VLOOKUP(G5190,'Customer table'!A:H,8,FALSE)</f>
        <v>Non email user</v>
      </c>
      <c r="N5190">
        <v>255.79</v>
      </c>
    </row>
    <row r="5191" spans="1:14">
      <c r="A5191" s="13">
        <v>5190</v>
      </c>
      <c r="B5191" s="13">
        <v>2870</v>
      </c>
      <c r="C5191" s="13">
        <v>94</v>
      </c>
      <c r="D5191" s="13">
        <v>1</v>
      </c>
      <c r="E5191" s="13">
        <v>898.73</v>
      </c>
      <c r="F5191">
        <f t="shared" si="81"/>
        <v>898.73</v>
      </c>
      <c r="G5191" s="13">
        <v>5190</v>
      </c>
      <c r="H5191" s="28" t="str">
        <f>VLOOKUP(G5191,'Customer table'!A:H,8,FALSE)</f>
        <v>Non email user</v>
      </c>
      <c r="N5191">
        <v>1489</v>
      </c>
    </row>
    <row r="5192" spans="1:14">
      <c r="A5192" s="13">
        <v>5191</v>
      </c>
      <c r="B5192" s="13">
        <v>2870</v>
      </c>
      <c r="C5192" s="13">
        <v>180</v>
      </c>
      <c r="D5192" s="13">
        <v>1</v>
      </c>
      <c r="E5192" s="13">
        <v>204.06</v>
      </c>
      <c r="F5192">
        <f t="shared" si="81"/>
        <v>204.06</v>
      </c>
      <c r="G5192" s="13">
        <v>5191</v>
      </c>
      <c r="H5192" s="28" t="str">
        <f>VLOOKUP(G5192,'Customer table'!A:H,8,FALSE)</f>
        <v>Non email user</v>
      </c>
      <c r="N5192">
        <v>428.94</v>
      </c>
    </row>
    <row r="5193" spans="1:14">
      <c r="A5193" s="13">
        <v>5192</v>
      </c>
      <c r="B5193" s="13">
        <v>2871</v>
      </c>
      <c r="C5193" s="13">
        <v>51</v>
      </c>
      <c r="D5193" s="13">
        <v>1</v>
      </c>
      <c r="E5193" s="13">
        <v>1072.43</v>
      </c>
      <c r="F5193">
        <f t="shared" si="81"/>
        <v>1072.43</v>
      </c>
      <c r="G5193" s="13">
        <v>5192</v>
      </c>
      <c r="H5193" s="28" t="str">
        <f>VLOOKUP(G5193,'Customer table'!A:H,8,FALSE)</f>
        <v>Non email user</v>
      </c>
      <c r="N5193">
        <v>1013.63</v>
      </c>
    </row>
    <row r="5194" spans="1:14">
      <c r="A5194" s="13">
        <v>5193</v>
      </c>
      <c r="B5194" s="13">
        <v>2871</v>
      </c>
      <c r="C5194" s="13">
        <v>7</v>
      </c>
      <c r="D5194" s="13">
        <v>1</v>
      </c>
      <c r="E5194" s="13">
        <v>1695.09</v>
      </c>
      <c r="F5194">
        <f t="shared" si="81"/>
        <v>1695.09</v>
      </c>
      <c r="G5194" s="13">
        <v>5193</v>
      </c>
      <c r="H5194" s="28" t="str">
        <f>VLOOKUP(G5194,'Customer table'!A:H,8,FALSE)</f>
        <v>Non email user</v>
      </c>
      <c r="N5194">
        <v>442.46</v>
      </c>
    </row>
    <row r="5195" spans="1:14">
      <c r="A5195" s="13">
        <v>5194</v>
      </c>
      <c r="B5195" s="13">
        <v>2872</v>
      </c>
      <c r="C5195" s="13">
        <v>178</v>
      </c>
      <c r="D5195" s="13">
        <v>1</v>
      </c>
      <c r="E5195" s="13">
        <v>325.76</v>
      </c>
      <c r="F5195">
        <f t="shared" si="81"/>
        <v>325.76</v>
      </c>
      <c r="G5195" s="13">
        <v>5194</v>
      </c>
      <c r="H5195" s="28" t="str">
        <f>VLOOKUP(G5195,'Customer table'!A:H,8,FALSE)</f>
        <v>Non email user</v>
      </c>
      <c r="N5195">
        <v>438.74</v>
      </c>
    </row>
    <row r="5196" spans="1:14">
      <c r="A5196" s="13">
        <v>5195</v>
      </c>
      <c r="B5196" s="13">
        <v>2873</v>
      </c>
      <c r="C5196" s="13">
        <v>90</v>
      </c>
      <c r="D5196" s="13">
        <v>1</v>
      </c>
      <c r="E5196" s="13">
        <v>538.64</v>
      </c>
      <c r="F5196">
        <f t="shared" si="81"/>
        <v>538.64</v>
      </c>
      <c r="G5196" s="13">
        <v>5195</v>
      </c>
      <c r="H5196" s="28" t="str">
        <f>VLOOKUP(G5196,'Customer table'!A:H,8,FALSE)</f>
        <v>Non email user</v>
      </c>
      <c r="N5196">
        <v>545.46</v>
      </c>
    </row>
    <row r="5197" spans="1:14">
      <c r="A5197" s="13">
        <v>5196</v>
      </c>
      <c r="B5197" s="13">
        <v>2874</v>
      </c>
      <c r="C5197" s="13">
        <v>119</v>
      </c>
      <c r="D5197" s="13">
        <v>2</v>
      </c>
      <c r="E5197" s="13">
        <v>475.16</v>
      </c>
      <c r="F5197">
        <f t="shared" si="81"/>
        <v>950.32</v>
      </c>
      <c r="G5197" s="13">
        <v>5196</v>
      </c>
      <c r="H5197" s="28" t="str">
        <f>VLOOKUP(G5197,'Customer table'!A:H,8,FALSE)</f>
        <v>Non email user</v>
      </c>
      <c r="N5197">
        <v>661.44</v>
      </c>
    </row>
    <row r="5198" spans="1:14">
      <c r="A5198" s="13">
        <v>5197</v>
      </c>
      <c r="B5198" s="13">
        <v>2874</v>
      </c>
      <c r="C5198" s="13">
        <v>90</v>
      </c>
      <c r="D5198" s="13">
        <v>1</v>
      </c>
      <c r="E5198" s="13">
        <v>538.64</v>
      </c>
      <c r="F5198">
        <f t="shared" si="81"/>
        <v>538.64</v>
      </c>
      <c r="G5198" s="13">
        <v>5197</v>
      </c>
      <c r="H5198" s="28" t="str">
        <f>VLOOKUP(G5198,'Customer table'!A:H,8,FALSE)</f>
        <v>Non email user</v>
      </c>
      <c r="N5198">
        <v>395.52</v>
      </c>
    </row>
    <row r="5199" spans="1:14">
      <c r="A5199" s="13">
        <v>5198</v>
      </c>
      <c r="B5199" s="13">
        <v>2874</v>
      </c>
      <c r="C5199" s="13">
        <v>114</v>
      </c>
      <c r="D5199" s="13">
        <v>2</v>
      </c>
      <c r="E5199" s="13">
        <v>787.06</v>
      </c>
      <c r="F5199">
        <f t="shared" si="81"/>
        <v>1574.12</v>
      </c>
      <c r="G5199" s="13">
        <v>5198</v>
      </c>
      <c r="H5199" s="28" t="str">
        <f>VLOOKUP(G5199,'Customer table'!A:H,8,FALSE)</f>
        <v>Non email user</v>
      </c>
      <c r="N5199">
        <v>905.66</v>
      </c>
    </row>
    <row r="5200" spans="1:14">
      <c r="A5200" s="13">
        <v>5199</v>
      </c>
      <c r="B5200" s="13">
        <v>2874</v>
      </c>
      <c r="C5200" s="13">
        <v>121</v>
      </c>
      <c r="D5200" s="13">
        <v>1</v>
      </c>
      <c r="E5200" s="13">
        <v>159.37</v>
      </c>
      <c r="F5200">
        <f t="shared" si="81"/>
        <v>159.37</v>
      </c>
      <c r="G5200" s="13">
        <v>5199</v>
      </c>
      <c r="H5200" s="28" t="str">
        <f>VLOOKUP(G5200,'Customer table'!A:H,8,FALSE)</f>
        <v>Email user</v>
      </c>
      <c r="N5200">
        <v>661.44</v>
      </c>
    </row>
    <row r="5201" spans="1:14">
      <c r="A5201" s="13">
        <v>5200</v>
      </c>
      <c r="B5201" s="13">
        <v>2875</v>
      </c>
      <c r="C5201" s="13">
        <v>16</v>
      </c>
      <c r="D5201" s="13">
        <v>3</v>
      </c>
      <c r="E5201" s="13">
        <v>1536.77</v>
      </c>
      <c r="F5201">
        <f t="shared" si="81"/>
        <v>4610.31</v>
      </c>
      <c r="G5201" s="13">
        <v>5200</v>
      </c>
      <c r="H5201" s="28" t="str">
        <f>VLOOKUP(G5201,'Customer table'!A:H,8,FALSE)</f>
        <v>Non email user</v>
      </c>
      <c r="N5201">
        <v>105.06</v>
      </c>
    </row>
    <row r="5202" spans="1:14">
      <c r="A5202" s="13">
        <v>5201</v>
      </c>
      <c r="B5202" s="13">
        <v>2875</v>
      </c>
      <c r="C5202" s="13">
        <v>99</v>
      </c>
      <c r="D5202" s="13">
        <v>1</v>
      </c>
      <c r="E5202" s="13">
        <v>374.8</v>
      </c>
      <c r="F5202">
        <f t="shared" si="81"/>
        <v>374.8</v>
      </c>
      <c r="G5202" s="13">
        <v>5201</v>
      </c>
      <c r="H5202" s="28" t="str">
        <f>VLOOKUP(G5202,'Customer table'!A:H,8,FALSE)</f>
        <v>Email user</v>
      </c>
      <c r="N5202">
        <v>613.75</v>
      </c>
    </row>
    <row r="5203" spans="1:14">
      <c r="A5203" s="13">
        <v>5202</v>
      </c>
      <c r="B5203" s="13">
        <v>2875</v>
      </c>
      <c r="C5203" s="13">
        <v>145</v>
      </c>
      <c r="D5203" s="13">
        <v>1</v>
      </c>
      <c r="E5203" s="13">
        <v>154.02</v>
      </c>
      <c r="F5203">
        <f t="shared" si="81"/>
        <v>154.02</v>
      </c>
      <c r="G5203" s="13">
        <v>5202</v>
      </c>
      <c r="H5203" s="28" t="str">
        <f>VLOOKUP(G5203,'Customer table'!A:H,8,FALSE)</f>
        <v>Non email user</v>
      </c>
      <c r="N5203">
        <v>591.52</v>
      </c>
    </row>
    <row r="5204" spans="1:14">
      <c r="A5204" s="13">
        <v>5203</v>
      </c>
      <c r="B5204" s="13">
        <v>2876</v>
      </c>
      <c r="C5204" s="13">
        <v>4</v>
      </c>
      <c r="D5204" s="13">
        <v>1</v>
      </c>
      <c r="E5204" s="13">
        <v>549.91</v>
      </c>
      <c r="F5204">
        <f t="shared" si="81"/>
        <v>549.91</v>
      </c>
      <c r="G5204" s="13">
        <v>5203</v>
      </c>
      <c r="H5204" s="28" t="str">
        <f>VLOOKUP(G5204,'Customer table'!A:H,8,FALSE)</f>
        <v>Non email user</v>
      </c>
      <c r="N5204">
        <v>44.16</v>
      </c>
    </row>
    <row r="5205" spans="1:14">
      <c r="A5205" s="13">
        <v>5204</v>
      </c>
      <c r="B5205" s="13">
        <v>2877</v>
      </c>
      <c r="C5205" s="13">
        <v>162</v>
      </c>
      <c r="D5205" s="13">
        <v>2</v>
      </c>
      <c r="E5205" s="13">
        <v>209.84</v>
      </c>
      <c r="F5205">
        <f t="shared" si="81"/>
        <v>419.68</v>
      </c>
      <c r="G5205" s="13">
        <v>5204</v>
      </c>
      <c r="H5205" s="28" t="str">
        <f>VLOOKUP(G5205,'Customer table'!A:H,8,FALSE)</f>
        <v>Non email user</v>
      </c>
      <c r="N5205">
        <v>1285.69</v>
      </c>
    </row>
    <row r="5206" spans="1:14">
      <c r="A5206" s="13">
        <v>5205</v>
      </c>
      <c r="B5206" s="13">
        <v>2878</v>
      </c>
      <c r="C5206" s="13">
        <v>33</v>
      </c>
      <c r="D5206" s="13">
        <v>1</v>
      </c>
      <c r="E5206" s="13">
        <v>1354.25</v>
      </c>
      <c r="F5206">
        <f t="shared" si="81"/>
        <v>1354.25</v>
      </c>
      <c r="G5206" s="13">
        <v>5205</v>
      </c>
      <c r="H5206" s="28" t="str">
        <f>VLOOKUP(G5206,'Customer table'!A:H,8,FALSE)</f>
        <v>Email user</v>
      </c>
      <c r="N5206">
        <v>156.65</v>
      </c>
    </row>
    <row r="5207" spans="1:14">
      <c r="A5207" s="13">
        <v>5206</v>
      </c>
      <c r="B5207" s="13">
        <v>2879</v>
      </c>
      <c r="C5207" s="13">
        <v>195</v>
      </c>
      <c r="D5207" s="13">
        <v>1</v>
      </c>
      <c r="E5207" s="13">
        <v>336.84</v>
      </c>
      <c r="F5207">
        <f t="shared" si="81"/>
        <v>336.84</v>
      </c>
      <c r="G5207" s="13">
        <v>5206</v>
      </c>
      <c r="H5207" s="28" t="str">
        <f>VLOOKUP(G5207,'Customer table'!A:H,8,FALSE)</f>
        <v>Email user</v>
      </c>
      <c r="N5207">
        <v>521.14</v>
      </c>
    </row>
    <row r="5208" spans="1:14">
      <c r="A5208" s="13">
        <v>5207</v>
      </c>
      <c r="B5208" s="13">
        <v>2880</v>
      </c>
      <c r="C5208" s="13">
        <v>44</v>
      </c>
      <c r="D5208" s="13">
        <v>1</v>
      </c>
      <c r="E5208" s="13">
        <v>798.94</v>
      </c>
      <c r="F5208">
        <f t="shared" si="81"/>
        <v>798.94</v>
      </c>
      <c r="G5208" s="13">
        <v>5207</v>
      </c>
      <c r="H5208" s="28" t="str">
        <f>VLOOKUP(G5208,'Customer table'!A:H,8,FALSE)</f>
        <v>Email user</v>
      </c>
      <c r="N5208">
        <v>1124.4</v>
      </c>
    </row>
    <row r="5209" spans="1:14">
      <c r="A5209" s="13">
        <v>5208</v>
      </c>
      <c r="B5209" s="13">
        <v>2880</v>
      </c>
      <c r="C5209" s="13">
        <v>116</v>
      </c>
      <c r="D5209" s="13">
        <v>1</v>
      </c>
      <c r="E5209" s="13">
        <v>799.8</v>
      </c>
      <c r="F5209">
        <f t="shared" si="81"/>
        <v>799.8</v>
      </c>
      <c r="G5209" s="13">
        <v>5208</v>
      </c>
      <c r="H5209" s="28" t="str">
        <f>VLOOKUP(G5209,'Customer table'!A:H,8,FALSE)</f>
        <v>Email user</v>
      </c>
      <c r="N5209">
        <v>448.66</v>
      </c>
    </row>
    <row r="5210" spans="1:14">
      <c r="A5210" s="13">
        <v>5209</v>
      </c>
      <c r="B5210" s="13">
        <v>2881</v>
      </c>
      <c r="C5210" s="13">
        <v>117</v>
      </c>
      <c r="D5210" s="13">
        <v>1</v>
      </c>
      <c r="E5210" s="13">
        <v>815.03</v>
      </c>
      <c r="F5210">
        <f t="shared" si="81"/>
        <v>815.03</v>
      </c>
      <c r="G5210" s="13">
        <v>5209</v>
      </c>
      <c r="H5210" s="28" t="str">
        <f>VLOOKUP(G5210,'Customer table'!A:H,8,FALSE)</f>
        <v>Email user</v>
      </c>
      <c r="N5210">
        <v>399.61</v>
      </c>
    </row>
    <row r="5211" spans="1:14">
      <c r="A5211" s="13">
        <v>5210</v>
      </c>
      <c r="B5211" s="13">
        <v>2882</v>
      </c>
      <c r="C5211" s="13">
        <v>113</v>
      </c>
      <c r="D5211" s="13">
        <v>1</v>
      </c>
      <c r="E5211" s="13">
        <v>901.51</v>
      </c>
      <c r="F5211">
        <f t="shared" si="81"/>
        <v>901.51</v>
      </c>
      <c r="G5211" s="13">
        <v>5210</v>
      </c>
      <c r="H5211" s="28" t="str">
        <f>VLOOKUP(G5211,'Customer table'!A:H,8,FALSE)</f>
        <v>Email user</v>
      </c>
      <c r="N5211">
        <v>494.16</v>
      </c>
    </row>
    <row r="5212" spans="1:14">
      <c r="A5212" s="13">
        <v>5211</v>
      </c>
      <c r="B5212" s="13">
        <v>2882</v>
      </c>
      <c r="C5212" s="13">
        <v>140</v>
      </c>
      <c r="D5212" s="13">
        <v>1</v>
      </c>
      <c r="E5212" s="13">
        <v>125.96</v>
      </c>
      <c r="F5212">
        <f t="shared" si="81"/>
        <v>125.96</v>
      </c>
      <c r="G5212" s="13">
        <v>5211</v>
      </c>
      <c r="H5212" s="28" t="str">
        <f>VLOOKUP(G5212,'Customer table'!A:H,8,FALSE)</f>
        <v>Non email user</v>
      </c>
      <c r="N5212">
        <v>636.04</v>
      </c>
    </row>
    <row r="5213" spans="1:14">
      <c r="A5213" s="13">
        <v>5212</v>
      </c>
      <c r="B5213" s="13">
        <v>2882</v>
      </c>
      <c r="C5213" s="13">
        <v>98</v>
      </c>
      <c r="D5213" s="13">
        <v>3</v>
      </c>
      <c r="E5213" s="13">
        <v>941.99</v>
      </c>
      <c r="F5213">
        <f t="shared" si="81"/>
        <v>2825.97</v>
      </c>
      <c r="G5213" s="13">
        <v>5212</v>
      </c>
      <c r="H5213" s="28" t="str">
        <f>VLOOKUP(G5213,'Customer table'!A:H,8,FALSE)</f>
        <v>Non email user</v>
      </c>
      <c r="N5213">
        <v>204.06</v>
      </c>
    </row>
    <row r="5214" spans="1:14">
      <c r="A5214" s="13">
        <v>5213</v>
      </c>
      <c r="B5214" s="13">
        <v>2882</v>
      </c>
      <c r="C5214" s="13">
        <v>63</v>
      </c>
      <c r="D5214" s="13">
        <v>1</v>
      </c>
      <c r="E5214" s="13">
        <v>858.98</v>
      </c>
      <c r="F5214">
        <f t="shared" si="81"/>
        <v>858.98</v>
      </c>
      <c r="G5214" s="13">
        <v>5213</v>
      </c>
      <c r="H5214" s="28" t="str">
        <f>VLOOKUP(G5214,'Customer table'!A:H,8,FALSE)</f>
        <v>Non email user</v>
      </c>
      <c r="N5214">
        <v>266.31</v>
      </c>
    </row>
    <row r="5215" spans="1:14">
      <c r="A5215" s="13">
        <v>5214</v>
      </c>
      <c r="B5215" s="13">
        <v>2883</v>
      </c>
      <c r="C5215" s="13">
        <v>52</v>
      </c>
      <c r="D5215" s="13">
        <v>3</v>
      </c>
      <c r="E5215" s="13">
        <v>1128.91</v>
      </c>
      <c r="F5215">
        <f t="shared" si="81"/>
        <v>3386.73</v>
      </c>
      <c r="G5215" s="13">
        <v>5214</v>
      </c>
      <c r="H5215" s="28" t="str">
        <f>VLOOKUP(G5215,'Customer table'!A:H,8,FALSE)</f>
        <v>Email user</v>
      </c>
      <c r="N5215">
        <v>899.2</v>
      </c>
    </row>
    <row r="5216" spans="1:14">
      <c r="A5216" s="13">
        <v>5215</v>
      </c>
      <c r="B5216" s="13">
        <v>2884</v>
      </c>
      <c r="C5216" s="13">
        <v>187</v>
      </c>
      <c r="D5216" s="13">
        <v>1</v>
      </c>
      <c r="E5216" s="13">
        <v>435.69</v>
      </c>
      <c r="F5216">
        <f t="shared" si="81"/>
        <v>435.69</v>
      </c>
      <c r="G5216" s="13">
        <v>5215</v>
      </c>
      <c r="H5216" s="28" t="str">
        <f>VLOOKUP(G5216,'Customer table'!A:H,8,FALSE)</f>
        <v>Non email user</v>
      </c>
      <c r="N5216">
        <v>270.67</v>
      </c>
    </row>
    <row r="5217" spans="1:14">
      <c r="A5217" s="13">
        <v>5216</v>
      </c>
      <c r="B5217" s="13">
        <v>2885</v>
      </c>
      <c r="C5217" s="13">
        <v>37</v>
      </c>
      <c r="D5217" s="13">
        <v>2</v>
      </c>
      <c r="E5217" s="13">
        <v>1629.76</v>
      </c>
      <c r="F5217">
        <f t="shared" si="81"/>
        <v>3259.52</v>
      </c>
      <c r="G5217" s="13">
        <v>5216</v>
      </c>
      <c r="H5217" s="28" t="str">
        <f>VLOOKUP(G5217,'Customer table'!A:H,8,FALSE)</f>
        <v>Email user</v>
      </c>
      <c r="N5217">
        <v>1090.92</v>
      </c>
    </row>
    <row r="5218" spans="1:14">
      <c r="A5218" s="13">
        <v>5217</v>
      </c>
      <c r="B5218" s="13">
        <v>2885</v>
      </c>
      <c r="C5218" s="13">
        <v>42</v>
      </c>
      <c r="D5218" s="13">
        <v>3</v>
      </c>
      <c r="E5218" s="13">
        <v>352.84</v>
      </c>
      <c r="F5218">
        <f t="shared" si="81"/>
        <v>1058.52</v>
      </c>
      <c r="G5218" s="13">
        <v>5217</v>
      </c>
      <c r="H5218" s="28" t="str">
        <f>VLOOKUP(G5218,'Customer table'!A:H,8,FALSE)</f>
        <v>Non email user</v>
      </c>
      <c r="N5218">
        <v>1129.1</v>
      </c>
    </row>
    <row r="5219" spans="1:14">
      <c r="A5219" s="13">
        <v>5218</v>
      </c>
      <c r="B5219" s="13">
        <v>2885</v>
      </c>
      <c r="C5219" s="13">
        <v>112</v>
      </c>
      <c r="D5219" s="13">
        <v>1</v>
      </c>
      <c r="E5219" s="13">
        <v>716.89</v>
      </c>
      <c r="F5219">
        <f t="shared" si="81"/>
        <v>716.89</v>
      </c>
      <c r="G5219" s="13">
        <v>5218</v>
      </c>
      <c r="H5219" s="28" t="str">
        <f>VLOOKUP(G5219,'Customer table'!A:H,8,FALSE)</f>
        <v>Email user</v>
      </c>
      <c r="N5219">
        <v>442.69</v>
      </c>
    </row>
    <row r="5220" spans="1:14">
      <c r="A5220" s="13">
        <v>5219</v>
      </c>
      <c r="B5220" s="13">
        <v>2886</v>
      </c>
      <c r="C5220" s="13">
        <v>155</v>
      </c>
      <c r="D5220" s="13">
        <v>1</v>
      </c>
      <c r="E5220" s="13">
        <v>198.89</v>
      </c>
      <c r="F5220">
        <f t="shared" si="81"/>
        <v>198.89</v>
      </c>
      <c r="G5220" s="13">
        <v>5219</v>
      </c>
      <c r="H5220" s="28" t="str">
        <f>VLOOKUP(G5220,'Customer table'!A:H,8,FALSE)</f>
        <v>Non email user</v>
      </c>
      <c r="N5220">
        <v>406.76</v>
      </c>
    </row>
    <row r="5221" spans="1:14">
      <c r="A5221" s="13">
        <v>5220</v>
      </c>
      <c r="B5221" s="13">
        <v>2887</v>
      </c>
      <c r="C5221" s="13">
        <v>144</v>
      </c>
      <c r="D5221" s="13">
        <v>1</v>
      </c>
      <c r="E5221" s="13">
        <v>255.9</v>
      </c>
      <c r="F5221">
        <f t="shared" si="81"/>
        <v>255.9</v>
      </c>
      <c r="G5221" s="13">
        <v>5220</v>
      </c>
      <c r="H5221" s="28" t="str">
        <f>VLOOKUP(G5221,'Customer table'!A:H,8,FALSE)</f>
        <v>Non email user</v>
      </c>
      <c r="N5221">
        <v>296.31</v>
      </c>
    </row>
    <row r="5222" spans="1:14">
      <c r="A5222" s="13">
        <v>5221</v>
      </c>
      <c r="B5222" s="13">
        <v>2887</v>
      </c>
      <c r="C5222" s="13">
        <v>195</v>
      </c>
      <c r="D5222" s="13">
        <v>1</v>
      </c>
      <c r="E5222" s="13">
        <v>305.58</v>
      </c>
      <c r="F5222">
        <f t="shared" si="81"/>
        <v>305.58</v>
      </c>
      <c r="G5222" s="13">
        <v>5221</v>
      </c>
      <c r="H5222" s="28" t="str">
        <f>VLOOKUP(G5222,'Customer table'!A:H,8,FALSE)</f>
        <v>Email user</v>
      </c>
      <c r="N5222">
        <v>766.26</v>
      </c>
    </row>
    <row r="5223" spans="1:14">
      <c r="A5223" s="13">
        <v>5222</v>
      </c>
      <c r="B5223" s="13">
        <v>2888</v>
      </c>
      <c r="C5223" s="13">
        <v>30</v>
      </c>
      <c r="D5223" s="13">
        <v>3</v>
      </c>
      <c r="E5223" s="13">
        <v>1872.49</v>
      </c>
      <c r="F5223">
        <f t="shared" si="81"/>
        <v>5617.47</v>
      </c>
      <c r="G5223" s="13">
        <v>5222</v>
      </c>
      <c r="H5223" s="28" t="str">
        <f>VLOOKUP(G5223,'Customer table'!A:H,8,FALSE)</f>
        <v>Email user</v>
      </c>
      <c r="N5223">
        <v>1883.98</v>
      </c>
    </row>
    <row r="5224" spans="1:14">
      <c r="A5224" s="13">
        <v>5223</v>
      </c>
      <c r="B5224" s="13">
        <v>2889</v>
      </c>
      <c r="C5224" s="13">
        <v>176</v>
      </c>
      <c r="D5224" s="13">
        <v>1</v>
      </c>
      <c r="E5224" s="13">
        <v>436.2</v>
      </c>
      <c r="F5224">
        <f t="shared" si="81"/>
        <v>436.2</v>
      </c>
      <c r="G5224" s="13">
        <v>5223</v>
      </c>
      <c r="H5224" s="28" t="str">
        <f>VLOOKUP(G5224,'Customer table'!A:H,8,FALSE)</f>
        <v>Email user</v>
      </c>
      <c r="N5224">
        <v>416.48</v>
      </c>
    </row>
    <row r="5225" spans="1:14">
      <c r="A5225" s="13">
        <v>5224</v>
      </c>
      <c r="B5225" s="13">
        <v>2890</v>
      </c>
      <c r="C5225" s="13">
        <v>191</v>
      </c>
      <c r="D5225" s="13">
        <v>1</v>
      </c>
      <c r="E5225" s="13">
        <v>433.69</v>
      </c>
      <c r="F5225">
        <f t="shared" si="81"/>
        <v>433.69</v>
      </c>
      <c r="G5225" s="13">
        <v>5224</v>
      </c>
      <c r="H5225" s="28" t="str">
        <f>VLOOKUP(G5225,'Customer table'!A:H,8,FALSE)</f>
        <v>Non email user</v>
      </c>
      <c r="N5225">
        <v>948.99</v>
      </c>
    </row>
    <row r="5226" spans="1:14">
      <c r="A5226" s="13">
        <v>5225</v>
      </c>
      <c r="B5226" s="13">
        <v>2891</v>
      </c>
      <c r="C5226" s="13">
        <v>55</v>
      </c>
      <c r="D5226" s="13">
        <v>1</v>
      </c>
      <c r="E5226" s="13">
        <v>447.91</v>
      </c>
      <c r="F5226">
        <f t="shared" si="81"/>
        <v>447.91</v>
      </c>
      <c r="G5226" s="13">
        <v>5225</v>
      </c>
      <c r="H5226" s="28" t="str">
        <f>VLOOKUP(G5226,'Customer table'!A:H,8,FALSE)</f>
        <v>Non email user</v>
      </c>
      <c r="N5226">
        <v>290.79</v>
      </c>
    </row>
    <row r="5227" spans="1:14">
      <c r="A5227" s="13">
        <v>5226</v>
      </c>
      <c r="B5227" s="13">
        <v>2891</v>
      </c>
      <c r="C5227" s="13">
        <v>123</v>
      </c>
      <c r="D5227" s="13">
        <v>1</v>
      </c>
      <c r="E5227" s="13">
        <v>151.46</v>
      </c>
      <c r="F5227">
        <f t="shared" si="81"/>
        <v>151.46</v>
      </c>
      <c r="G5227" s="13">
        <v>5226</v>
      </c>
      <c r="H5227" s="28" t="str">
        <f>VLOOKUP(G5227,'Customer table'!A:H,8,FALSE)</f>
        <v>Non email user</v>
      </c>
      <c r="N5227">
        <v>96.07</v>
      </c>
    </row>
    <row r="5228" spans="1:14">
      <c r="A5228" s="13">
        <v>5227</v>
      </c>
      <c r="B5228" s="13">
        <v>2891</v>
      </c>
      <c r="C5228" s="13">
        <v>173</v>
      </c>
      <c r="D5228" s="13">
        <v>1</v>
      </c>
      <c r="E5228" s="13">
        <v>459.12</v>
      </c>
      <c r="F5228">
        <f t="shared" si="81"/>
        <v>459.12</v>
      </c>
      <c r="G5228" s="13">
        <v>5227</v>
      </c>
      <c r="H5228" s="28" t="str">
        <f>VLOOKUP(G5228,'Customer table'!A:H,8,FALSE)</f>
        <v>Non email user</v>
      </c>
      <c r="N5228">
        <v>401.69</v>
      </c>
    </row>
    <row r="5229" spans="1:14">
      <c r="A5229" s="13">
        <v>5228</v>
      </c>
      <c r="B5229" s="13">
        <v>2892</v>
      </c>
      <c r="C5229" s="13">
        <v>169</v>
      </c>
      <c r="D5229" s="13">
        <v>1</v>
      </c>
      <c r="E5229" s="13">
        <v>442.69</v>
      </c>
      <c r="F5229">
        <f t="shared" si="81"/>
        <v>442.69</v>
      </c>
      <c r="G5229" s="13">
        <v>5228</v>
      </c>
      <c r="H5229" s="28" t="str">
        <f>VLOOKUP(G5229,'Customer table'!A:H,8,FALSE)</f>
        <v>Email user</v>
      </c>
      <c r="N5229">
        <v>1786.37</v>
      </c>
    </row>
    <row r="5230" spans="1:14">
      <c r="A5230" s="13">
        <v>5229</v>
      </c>
      <c r="B5230" s="13">
        <v>2892</v>
      </c>
      <c r="C5230" s="13">
        <v>171</v>
      </c>
      <c r="D5230" s="13">
        <v>1</v>
      </c>
      <c r="E5230" s="13">
        <v>401.39</v>
      </c>
      <c r="F5230">
        <f t="shared" si="81"/>
        <v>401.39</v>
      </c>
      <c r="G5230" s="13">
        <v>5229</v>
      </c>
      <c r="H5230" s="28" t="str">
        <f>VLOOKUP(G5230,'Customer table'!A:H,8,FALSE)</f>
        <v>Non email user</v>
      </c>
      <c r="N5230">
        <v>1016.02</v>
      </c>
    </row>
    <row r="5231" spans="1:14">
      <c r="A5231" s="13">
        <v>5230</v>
      </c>
      <c r="B5231" s="13">
        <v>2892</v>
      </c>
      <c r="C5231" s="13">
        <v>103</v>
      </c>
      <c r="D5231" s="13">
        <v>1</v>
      </c>
      <c r="E5231" s="13">
        <v>228.45</v>
      </c>
      <c r="F5231">
        <f t="shared" si="81"/>
        <v>228.45</v>
      </c>
      <c r="G5231" s="13">
        <v>5230</v>
      </c>
      <c r="H5231" s="28" t="str">
        <f>VLOOKUP(G5231,'Customer table'!A:H,8,FALSE)</f>
        <v>Email user</v>
      </c>
      <c r="N5231">
        <v>299.56</v>
      </c>
    </row>
    <row r="5232" spans="1:14">
      <c r="A5232" s="13">
        <v>5231</v>
      </c>
      <c r="B5232" s="13">
        <v>2893</v>
      </c>
      <c r="C5232" s="13">
        <v>132</v>
      </c>
      <c r="D5232" s="13">
        <v>1</v>
      </c>
      <c r="E5232" s="13">
        <v>257.13</v>
      </c>
      <c r="F5232">
        <f t="shared" si="81"/>
        <v>257.13</v>
      </c>
      <c r="G5232" s="13">
        <v>5231</v>
      </c>
      <c r="H5232" s="28" t="str">
        <f>VLOOKUP(G5232,'Customer table'!A:H,8,FALSE)</f>
        <v>Non email user</v>
      </c>
      <c r="N5232">
        <v>1072.43</v>
      </c>
    </row>
    <row r="5233" spans="1:14">
      <c r="A5233" s="13">
        <v>5232</v>
      </c>
      <c r="B5233" s="13">
        <v>2894</v>
      </c>
      <c r="C5233" s="13">
        <v>188</v>
      </c>
      <c r="D5233" s="13">
        <v>1</v>
      </c>
      <c r="E5233" s="13">
        <v>150.49</v>
      </c>
      <c r="F5233">
        <f t="shared" si="81"/>
        <v>150.49</v>
      </c>
      <c r="G5233" s="13">
        <v>5232</v>
      </c>
      <c r="H5233" s="28" t="str">
        <f>VLOOKUP(G5233,'Customer table'!A:H,8,FALSE)</f>
        <v>Non email user</v>
      </c>
      <c r="N5233">
        <v>406.76</v>
      </c>
    </row>
    <row r="5234" spans="1:14">
      <c r="A5234" s="13">
        <v>5233</v>
      </c>
      <c r="B5234" s="13">
        <v>2894</v>
      </c>
      <c r="C5234" s="13">
        <v>3</v>
      </c>
      <c r="D5234" s="13">
        <v>1</v>
      </c>
      <c r="E5234" s="13">
        <v>539.1</v>
      </c>
      <c r="F5234">
        <f t="shared" si="81"/>
        <v>539.1</v>
      </c>
      <c r="G5234" s="13">
        <v>5233</v>
      </c>
      <c r="H5234" s="28" t="str">
        <f>VLOOKUP(G5234,'Customer table'!A:H,8,FALSE)</f>
        <v>Non email user</v>
      </c>
      <c r="N5234">
        <v>255.79</v>
      </c>
    </row>
    <row r="5235" spans="1:14">
      <c r="A5235" s="13">
        <v>5234</v>
      </c>
      <c r="B5235" s="13">
        <v>2895</v>
      </c>
      <c r="C5235" s="13">
        <v>76</v>
      </c>
      <c r="D5235" s="13">
        <v>1</v>
      </c>
      <c r="E5235" s="13">
        <v>623.01</v>
      </c>
      <c r="F5235">
        <f t="shared" si="81"/>
        <v>623.01</v>
      </c>
      <c r="G5235" s="13">
        <v>5234</v>
      </c>
      <c r="H5235" s="28" t="str">
        <f>VLOOKUP(G5235,'Customer table'!A:H,8,FALSE)</f>
        <v>Non email user</v>
      </c>
      <c r="N5235">
        <v>1858.95</v>
      </c>
    </row>
    <row r="5236" spans="1:14">
      <c r="A5236" s="13">
        <v>5235</v>
      </c>
      <c r="B5236" s="13">
        <v>2895</v>
      </c>
      <c r="C5236" s="13">
        <v>59</v>
      </c>
      <c r="D5236" s="13">
        <v>1</v>
      </c>
      <c r="E5236" s="13">
        <v>270.86</v>
      </c>
      <c r="F5236">
        <f t="shared" si="81"/>
        <v>270.86</v>
      </c>
      <c r="G5236" s="13">
        <v>5235</v>
      </c>
      <c r="H5236" s="28" t="str">
        <f>VLOOKUP(G5236,'Customer table'!A:H,8,FALSE)</f>
        <v>Non email user</v>
      </c>
      <c r="N5236">
        <v>966.66</v>
      </c>
    </row>
    <row r="5237" spans="1:14">
      <c r="A5237" s="13">
        <v>5236</v>
      </c>
      <c r="B5237" s="13">
        <v>2895</v>
      </c>
      <c r="C5237" s="13">
        <v>195</v>
      </c>
      <c r="D5237" s="13">
        <v>1</v>
      </c>
      <c r="E5237" s="13">
        <v>336.84</v>
      </c>
      <c r="F5237">
        <f t="shared" si="81"/>
        <v>336.84</v>
      </c>
      <c r="G5237" s="13">
        <v>5236</v>
      </c>
      <c r="H5237" s="28" t="str">
        <f>VLOOKUP(G5237,'Customer table'!A:H,8,FALSE)</f>
        <v>Email user</v>
      </c>
      <c r="N5237">
        <v>299.56</v>
      </c>
    </row>
    <row r="5238" spans="1:14">
      <c r="A5238" s="13">
        <v>5237</v>
      </c>
      <c r="B5238" s="13">
        <v>2896</v>
      </c>
      <c r="C5238" s="13">
        <v>82</v>
      </c>
      <c r="D5238" s="13">
        <v>1</v>
      </c>
      <c r="E5238" s="13">
        <v>966.66</v>
      </c>
      <c r="F5238">
        <f t="shared" si="81"/>
        <v>966.66</v>
      </c>
      <c r="G5238" s="13">
        <v>5237</v>
      </c>
      <c r="H5238" s="28" t="str">
        <f>VLOOKUP(G5238,'Customer table'!A:H,8,FALSE)</f>
        <v>Non email user</v>
      </c>
      <c r="N5238">
        <v>250.59</v>
      </c>
    </row>
    <row r="5239" spans="1:14">
      <c r="A5239" s="13">
        <v>5238</v>
      </c>
      <c r="B5239" s="13">
        <v>2897</v>
      </c>
      <c r="C5239" s="13">
        <v>135</v>
      </c>
      <c r="D5239" s="13">
        <v>1</v>
      </c>
      <c r="E5239" s="13">
        <v>296.31</v>
      </c>
      <c r="F5239">
        <f t="shared" si="81"/>
        <v>296.31</v>
      </c>
      <c r="G5239" s="13">
        <v>5238</v>
      </c>
      <c r="H5239" s="28" t="str">
        <f>VLOOKUP(G5239,'Customer table'!A:H,8,FALSE)</f>
        <v>Non email user</v>
      </c>
      <c r="N5239">
        <v>485.49</v>
      </c>
    </row>
    <row r="5240" spans="1:14">
      <c r="A5240" s="13">
        <v>5239</v>
      </c>
      <c r="B5240" s="13">
        <v>2897</v>
      </c>
      <c r="C5240" s="13">
        <v>151</v>
      </c>
      <c r="D5240" s="13">
        <v>1</v>
      </c>
      <c r="E5240" s="13">
        <v>120.27</v>
      </c>
      <c r="F5240">
        <f t="shared" si="81"/>
        <v>120.27</v>
      </c>
      <c r="G5240" s="13">
        <v>5239</v>
      </c>
      <c r="H5240" s="28" t="str">
        <f>VLOOKUP(G5240,'Customer table'!A:H,8,FALSE)</f>
        <v>Non email user</v>
      </c>
      <c r="N5240">
        <v>189.69</v>
      </c>
    </row>
    <row r="5241" spans="1:14">
      <c r="A5241" s="13">
        <v>5240</v>
      </c>
      <c r="B5241" s="13">
        <v>2898</v>
      </c>
      <c r="C5241" s="13">
        <v>71</v>
      </c>
      <c r="D5241" s="13">
        <v>2</v>
      </c>
      <c r="E5241" s="13">
        <v>1109.77</v>
      </c>
      <c r="F5241">
        <f t="shared" si="81"/>
        <v>2219.54</v>
      </c>
      <c r="G5241" s="13">
        <v>5240</v>
      </c>
      <c r="H5241" s="28" t="str">
        <f>VLOOKUP(G5241,'Customer table'!A:H,8,FALSE)</f>
        <v>Non email user</v>
      </c>
      <c r="N5241">
        <v>638.1</v>
      </c>
    </row>
    <row r="5242" spans="1:14">
      <c r="A5242" s="13">
        <v>5241</v>
      </c>
      <c r="B5242" s="13">
        <v>2898</v>
      </c>
      <c r="C5242" s="13">
        <v>189</v>
      </c>
      <c r="D5242" s="13">
        <v>2</v>
      </c>
      <c r="E5242" s="13">
        <v>479.1</v>
      </c>
      <c r="F5242">
        <f t="shared" si="81"/>
        <v>958.2</v>
      </c>
      <c r="G5242" s="13">
        <v>5241</v>
      </c>
      <c r="H5242" s="28" t="str">
        <f>VLOOKUP(G5242,'Customer table'!A:H,8,FALSE)</f>
        <v>Non email user</v>
      </c>
      <c r="N5242">
        <v>909.84</v>
      </c>
    </row>
    <row r="5243" spans="1:14">
      <c r="A5243" s="13">
        <v>5242</v>
      </c>
      <c r="B5243" s="13">
        <v>2899</v>
      </c>
      <c r="C5243" s="13">
        <v>128</v>
      </c>
      <c r="D5243" s="13">
        <v>1</v>
      </c>
      <c r="E5243" s="13">
        <v>299.56</v>
      </c>
      <c r="F5243">
        <f t="shared" si="81"/>
        <v>299.56</v>
      </c>
      <c r="G5243" s="13">
        <v>5242</v>
      </c>
      <c r="H5243" s="28" t="str">
        <f>VLOOKUP(G5243,'Customer table'!A:H,8,FALSE)</f>
        <v>Email user</v>
      </c>
      <c r="N5243">
        <v>270.86</v>
      </c>
    </row>
    <row r="5244" spans="1:14">
      <c r="A5244" s="13">
        <v>5243</v>
      </c>
      <c r="B5244" s="13">
        <v>2900</v>
      </c>
      <c r="C5244" s="13">
        <v>101</v>
      </c>
      <c r="D5244" s="13">
        <v>1</v>
      </c>
      <c r="E5244" s="13">
        <v>657.8</v>
      </c>
      <c r="F5244">
        <f t="shared" si="81"/>
        <v>657.8</v>
      </c>
      <c r="G5244" s="13">
        <v>5243</v>
      </c>
      <c r="H5244" s="28" t="str">
        <f>VLOOKUP(G5244,'Customer table'!A:H,8,FALSE)</f>
        <v>Non email user</v>
      </c>
      <c r="N5244">
        <v>545.46</v>
      </c>
    </row>
    <row r="5245" spans="1:14">
      <c r="A5245" s="13">
        <v>5244</v>
      </c>
      <c r="B5245" s="13">
        <v>2901</v>
      </c>
      <c r="C5245" s="13">
        <v>101</v>
      </c>
      <c r="D5245" s="13">
        <v>1</v>
      </c>
      <c r="E5245" s="13">
        <v>759.97</v>
      </c>
      <c r="F5245">
        <f t="shared" si="81"/>
        <v>759.97</v>
      </c>
      <c r="G5245" s="13">
        <v>5244</v>
      </c>
      <c r="H5245" s="28" t="str">
        <f>VLOOKUP(G5245,'Customer table'!A:H,8,FALSE)</f>
        <v>Email user</v>
      </c>
      <c r="N5245">
        <v>290.79</v>
      </c>
    </row>
    <row r="5246" spans="1:14">
      <c r="A5246" s="13">
        <v>5245</v>
      </c>
      <c r="B5246" s="13">
        <v>2901</v>
      </c>
      <c r="C5246" s="13">
        <v>21</v>
      </c>
      <c r="D5246" s="13">
        <v>1</v>
      </c>
      <c r="E5246" s="13">
        <v>661.44</v>
      </c>
      <c r="F5246">
        <f t="shared" si="81"/>
        <v>661.44</v>
      </c>
      <c r="G5246" s="13">
        <v>5245</v>
      </c>
      <c r="H5246" s="28" t="str">
        <f>VLOOKUP(G5246,'Customer table'!A:H,8,FALSE)</f>
        <v>Email user</v>
      </c>
      <c r="N5246">
        <v>447.91</v>
      </c>
    </row>
    <row r="5247" spans="1:14">
      <c r="A5247" s="13">
        <v>5246</v>
      </c>
      <c r="B5247" s="13">
        <v>2902</v>
      </c>
      <c r="C5247" s="13">
        <v>51</v>
      </c>
      <c r="D5247" s="13">
        <v>1</v>
      </c>
      <c r="E5247" s="13">
        <v>1072.43</v>
      </c>
      <c r="F5247">
        <f t="shared" si="81"/>
        <v>1072.43</v>
      </c>
      <c r="G5247" s="13">
        <v>5246</v>
      </c>
      <c r="H5247" s="28" t="str">
        <f>VLOOKUP(G5247,'Customer table'!A:H,8,FALSE)</f>
        <v>Email user</v>
      </c>
      <c r="N5247">
        <v>539.1</v>
      </c>
    </row>
    <row r="5248" spans="1:14">
      <c r="A5248" s="13">
        <v>5247</v>
      </c>
      <c r="B5248" s="13">
        <v>2902</v>
      </c>
      <c r="C5248" s="13">
        <v>160</v>
      </c>
      <c r="D5248" s="13">
        <v>2</v>
      </c>
      <c r="E5248" s="13">
        <v>183.94</v>
      </c>
      <c r="F5248">
        <f t="shared" si="81"/>
        <v>367.88</v>
      </c>
      <c r="G5248" s="13">
        <v>5247</v>
      </c>
      <c r="H5248" s="28" t="str">
        <f>VLOOKUP(G5248,'Customer table'!A:H,8,FALSE)</f>
        <v>Non email user</v>
      </c>
      <c r="N5248">
        <v>278.93</v>
      </c>
    </row>
    <row r="5249" spans="1:14">
      <c r="A5249" s="13">
        <v>5248</v>
      </c>
      <c r="B5249" s="13">
        <v>2902</v>
      </c>
      <c r="C5249" s="13">
        <v>8</v>
      </c>
      <c r="D5249" s="13">
        <v>2</v>
      </c>
      <c r="E5249" s="13">
        <v>1517.02</v>
      </c>
      <c r="F5249">
        <f t="shared" si="81"/>
        <v>3034.04</v>
      </c>
      <c r="G5249" s="13">
        <v>5248</v>
      </c>
      <c r="H5249" s="28" t="str">
        <f>VLOOKUP(G5249,'Customer table'!A:H,8,FALSE)</f>
        <v>Email user</v>
      </c>
      <c r="N5249">
        <v>240.73</v>
      </c>
    </row>
    <row r="5250" spans="1:14">
      <c r="A5250" s="13">
        <v>5249</v>
      </c>
      <c r="B5250" s="13">
        <v>2902</v>
      </c>
      <c r="C5250" s="13">
        <v>32</v>
      </c>
      <c r="D5250" s="13">
        <v>1</v>
      </c>
      <c r="E5250" s="13">
        <v>578.12</v>
      </c>
      <c r="F5250">
        <f t="shared" ref="F5250:F5313" si="82">E5250*D5250</f>
        <v>578.12</v>
      </c>
      <c r="G5250" s="13">
        <v>5249</v>
      </c>
      <c r="H5250" s="28" t="str">
        <f>VLOOKUP(G5250,'Customer table'!A:H,8,FALSE)</f>
        <v>Non email user</v>
      </c>
      <c r="N5250">
        <v>2253.04</v>
      </c>
    </row>
    <row r="5251" spans="1:14">
      <c r="A5251" s="13">
        <v>5250</v>
      </c>
      <c r="B5251" s="13">
        <v>2903</v>
      </c>
      <c r="C5251" s="13">
        <v>108</v>
      </c>
      <c r="D5251" s="13">
        <v>1</v>
      </c>
      <c r="E5251" s="13">
        <v>613.75</v>
      </c>
      <c r="F5251">
        <f t="shared" si="82"/>
        <v>613.75</v>
      </c>
      <c r="G5251" s="13">
        <v>5250</v>
      </c>
      <c r="H5251" s="28" t="str">
        <f>VLOOKUP(G5251,'Customer table'!A:H,8,FALSE)</f>
        <v>Non email user</v>
      </c>
      <c r="N5251">
        <v>521.22</v>
      </c>
    </row>
    <row r="5252" spans="1:14">
      <c r="A5252" s="13">
        <v>5251</v>
      </c>
      <c r="B5252" s="13">
        <v>2903</v>
      </c>
      <c r="C5252" s="13">
        <v>100</v>
      </c>
      <c r="D5252" s="13">
        <v>1</v>
      </c>
      <c r="E5252" s="13">
        <v>282.13</v>
      </c>
      <c r="F5252">
        <f t="shared" si="82"/>
        <v>282.13</v>
      </c>
      <c r="G5252" s="13">
        <v>5251</v>
      </c>
      <c r="H5252" s="28" t="str">
        <f>VLOOKUP(G5252,'Customer table'!A:H,8,FALSE)</f>
        <v>Email user</v>
      </c>
      <c r="N5252">
        <v>227.56</v>
      </c>
    </row>
    <row r="5253" spans="1:14">
      <c r="A5253" s="13">
        <v>5252</v>
      </c>
      <c r="B5253" s="13">
        <v>2904</v>
      </c>
      <c r="C5253" s="13">
        <v>43</v>
      </c>
      <c r="D5253" s="13">
        <v>2</v>
      </c>
      <c r="E5253" s="13">
        <v>1153.5</v>
      </c>
      <c r="F5253">
        <f t="shared" si="82"/>
        <v>2307</v>
      </c>
      <c r="G5253" s="13">
        <v>5252</v>
      </c>
      <c r="H5253" s="28" t="str">
        <f>VLOOKUP(G5253,'Customer table'!A:H,8,FALSE)</f>
        <v>Email user</v>
      </c>
      <c r="N5253">
        <v>1126.52</v>
      </c>
    </row>
    <row r="5254" spans="1:14">
      <c r="A5254" s="13">
        <v>5253</v>
      </c>
      <c r="B5254" s="13">
        <v>2904</v>
      </c>
      <c r="C5254" s="13">
        <v>23</v>
      </c>
      <c r="D5254" s="13">
        <v>1</v>
      </c>
      <c r="E5254" s="13">
        <v>670.61</v>
      </c>
      <c r="F5254">
        <f t="shared" si="82"/>
        <v>670.61</v>
      </c>
      <c r="G5254" s="13">
        <v>5253</v>
      </c>
      <c r="H5254" s="28" t="str">
        <f>VLOOKUP(G5254,'Customer table'!A:H,8,FALSE)</f>
        <v>Email user</v>
      </c>
      <c r="N5254">
        <v>531.9</v>
      </c>
    </row>
    <row r="5255" spans="1:14">
      <c r="A5255" s="13">
        <v>5254</v>
      </c>
      <c r="B5255" s="13">
        <v>2905</v>
      </c>
      <c r="C5255" s="13">
        <v>75</v>
      </c>
      <c r="D5255" s="13">
        <v>1</v>
      </c>
      <c r="E5255" s="13">
        <v>1126.52</v>
      </c>
      <c r="F5255">
        <f t="shared" si="82"/>
        <v>1126.52</v>
      </c>
      <c r="G5255" s="13">
        <v>5254</v>
      </c>
      <c r="H5255" s="28" t="str">
        <f>VLOOKUP(G5255,'Customer table'!A:H,8,FALSE)</f>
        <v>Email user</v>
      </c>
      <c r="N5255">
        <v>619.65</v>
      </c>
    </row>
    <row r="5256" spans="1:14">
      <c r="A5256" s="13">
        <v>5255</v>
      </c>
      <c r="B5256" s="13">
        <v>2906</v>
      </c>
      <c r="C5256" s="13">
        <v>178</v>
      </c>
      <c r="D5256" s="13">
        <v>2</v>
      </c>
      <c r="E5256" s="13">
        <v>325.76</v>
      </c>
      <c r="F5256">
        <f t="shared" si="82"/>
        <v>651.52</v>
      </c>
      <c r="G5256" s="13">
        <v>5255</v>
      </c>
      <c r="H5256" s="28" t="str">
        <f>VLOOKUP(G5256,'Customer table'!A:H,8,FALSE)</f>
        <v>Email user</v>
      </c>
      <c r="N5256">
        <v>751.38</v>
      </c>
    </row>
    <row r="5257" spans="1:14">
      <c r="A5257" s="13">
        <v>5256</v>
      </c>
      <c r="B5257" s="13">
        <v>2906</v>
      </c>
      <c r="C5257" s="13">
        <v>146</v>
      </c>
      <c r="D5257" s="13">
        <v>1</v>
      </c>
      <c r="E5257" s="13">
        <v>278.93</v>
      </c>
      <c r="F5257">
        <f t="shared" si="82"/>
        <v>278.93</v>
      </c>
      <c r="G5257" s="13">
        <v>5256</v>
      </c>
      <c r="H5257" s="28" t="str">
        <f>VLOOKUP(G5257,'Customer table'!A:H,8,FALSE)</f>
        <v>Non email user</v>
      </c>
      <c r="N5257">
        <v>366.31</v>
      </c>
    </row>
    <row r="5258" spans="1:14">
      <c r="A5258" s="13">
        <v>5257</v>
      </c>
      <c r="B5258" s="13">
        <v>2907</v>
      </c>
      <c r="C5258" s="13">
        <v>57</v>
      </c>
      <c r="D5258" s="13">
        <v>1</v>
      </c>
      <c r="E5258" s="13">
        <v>207.19</v>
      </c>
      <c r="F5258">
        <f t="shared" si="82"/>
        <v>207.19</v>
      </c>
      <c r="G5258" s="13">
        <v>5257</v>
      </c>
      <c r="H5258" s="28" t="str">
        <f>VLOOKUP(G5258,'Customer table'!A:H,8,FALSE)</f>
        <v>Email user</v>
      </c>
      <c r="N5258">
        <v>471.55</v>
      </c>
    </row>
    <row r="5259" spans="1:14">
      <c r="A5259" s="13">
        <v>5258</v>
      </c>
      <c r="B5259" s="13">
        <v>2908</v>
      </c>
      <c r="C5259" s="13">
        <v>3</v>
      </c>
      <c r="D5259" s="13">
        <v>1</v>
      </c>
      <c r="E5259" s="13">
        <v>539.1</v>
      </c>
      <c r="F5259">
        <f t="shared" si="82"/>
        <v>539.1</v>
      </c>
      <c r="G5259" s="13">
        <v>5258</v>
      </c>
      <c r="H5259" s="28" t="str">
        <f>VLOOKUP(G5259,'Customer table'!A:H,8,FALSE)</f>
        <v>Non email user</v>
      </c>
      <c r="N5259">
        <v>983.11</v>
      </c>
    </row>
    <row r="5260" spans="1:14">
      <c r="A5260" s="13">
        <v>5259</v>
      </c>
      <c r="B5260" s="13">
        <v>2909</v>
      </c>
      <c r="C5260" s="13">
        <v>24</v>
      </c>
      <c r="D5260" s="13">
        <v>1</v>
      </c>
      <c r="E5260" s="13">
        <v>1041.86</v>
      </c>
      <c r="F5260">
        <f t="shared" si="82"/>
        <v>1041.86</v>
      </c>
      <c r="G5260" s="13">
        <v>5259</v>
      </c>
      <c r="H5260" s="28" t="str">
        <f>VLOOKUP(G5260,'Customer table'!A:H,8,FALSE)</f>
        <v>Email user</v>
      </c>
      <c r="N5260">
        <v>833.52</v>
      </c>
    </row>
    <row r="5261" spans="1:14">
      <c r="A5261" s="13">
        <v>5260</v>
      </c>
      <c r="B5261" s="13">
        <v>2909</v>
      </c>
      <c r="C5261" s="13">
        <v>162</v>
      </c>
      <c r="D5261" s="13">
        <v>1</v>
      </c>
      <c r="E5261" s="13">
        <v>188.95</v>
      </c>
      <c r="F5261">
        <f t="shared" si="82"/>
        <v>188.95</v>
      </c>
      <c r="G5261" s="13">
        <v>5260</v>
      </c>
      <c r="H5261" s="28" t="str">
        <f>VLOOKUP(G5261,'Customer table'!A:H,8,FALSE)</f>
        <v>Non email user</v>
      </c>
      <c r="N5261">
        <v>1146.95</v>
      </c>
    </row>
    <row r="5262" spans="1:14">
      <c r="A5262" s="13">
        <v>5261</v>
      </c>
      <c r="B5262" s="13">
        <v>2910</v>
      </c>
      <c r="C5262" s="13">
        <v>30</v>
      </c>
      <c r="D5262" s="13">
        <v>1</v>
      </c>
      <c r="E5262" s="13">
        <v>1995.72</v>
      </c>
      <c r="F5262">
        <f t="shared" si="82"/>
        <v>1995.72</v>
      </c>
      <c r="G5262" s="13">
        <v>5261</v>
      </c>
      <c r="H5262" s="28" t="str">
        <f>VLOOKUP(G5262,'Customer table'!A:H,8,FALSE)</f>
        <v>Non email user</v>
      </c>
      <c r="N5262">
        <v>416.48</v>
      </c>
    </row>
    <row r="5263" spans="1:14">
      <c r="A5263" s="13">
        <v>5262</v>
      </c>
      <c r="B5263" s="13">
        <v>2910</v>
      </c>
      <c r="C5263" s="13">
        <v>156</v>
      </c>
      <c r="D5263" s="13">
        <v>1</v>
      </c>
      <c r="E5263" s="13">
        <v>395.52</v>
      </c>
      <c r="F5263">
        <f t="shared" si="82"/>
        <v>395.52</v>
      </c>
      <c r="G5263" s="13">
        <v>5262</v>
      </c>
      <c r="H5263" s="28" t="str">
        <f>VLOOKUP(G5263,'Customer table'!A:H,8,FALSE)</f>
        <v>Email user</v>
      </c>
      <c r="N5263">
        <v>414.49</v>
      </c>
    </row>
    <row r="5264" spans="1:14">
      <c r="A5264" s="13">
        <v>5263</v>
      </c>
      <c r="B5264" s="13">
        <v>2911</v>
      </c>
      <c r="C5264" s="13">
        <v>63</v>
      </c>
      <c r="D5264" s="13">
        <v>2</v>
      </c>
      <c r="E5264" s="13">
        <v>858.98</v>
      </c>
      <c r="F5264">
        <f t="shared" si="82"/>
        <v>1717.96</v>
      </c>
      <c r="G5264" s="13">
        <v>5263</v>
      </c>
      <c r="H5264" s="28" t="str">
        <f>VLOOKUP(G5264,'Customer table'!A:H,8,FALSE)</f>
        <v>Non email user</v>
      </c>
      <c r="N5264">
        <v>901.51</v>
      </c>
    </row>
    <row r="5265" spans="1:14">
      <c r="A5265" s="13">
        <v>5264</v>
      </c>
      <c r="B5265" s="13">
        <v>2911</v>
      </c>
      <c r="C5265" s="13">
        <v>192</v>
      </c>
      <c r="D5265" s="13">
        <v>1</v>
      </c>
      <c r="E5265" s="13">
        <v>485.89</v>
      </c>
      <c r="F5265">
        <f t="shared" si="82"/>
        <v>485.89</v>
      </c>
      <c r="G5265" s="13">
        <v>5264</v>
      </c>
      <c r="H5265" s="28" t="str">
        <f>VLOOKUP(G5265,'Customer table'!A:H,8,FALSE)</f>
        <v>Email user</v>
      </c>
      <c r="N5265">
        <v>798.94</v>
      </c>
    </row>
    <row r="5266" spans="1:14">
      <c r="A5266" s="13">
        <v>5265</v>
      </c>
      <c r="B5266" s="13">
        <v>2911</v>
      </c>
      <c r="C5266" s="13">
        <v>107</v>
      </c>
      <c r="D5266" s="13">
        <v>1</v>
      </c>
      <c r="E5266" s="13">
        <v>224.38</v>
      </c>
      <c r="F5266">
        <f t="shared" si="82"/>
        <v>224.38</v>
      </c>
      <c r="G5266" s="13">
        <v>5265</v>
      </c>
      <c r="H5266" s="28" t="str">
        <f>VLOOKUP(G5266,'Customer table'!A:H,8,FALSE)</f>
        <v>Non email user</v>
      </c>
      <c r="N5266">
        <v>399.61</v>
      </c>
    </row>
    <row r="5267" spans="1:14">
      <c r="A5267" s="13">
        <v>5266</v>
      </c>
      <c r="B5267" s="13">
        <v>2912</v>
      </c>
      <c r="C5267" s="13">
        <v>35</v>
      </c>
      <c r="D5267" s="13">
        <v>1</v>
      </c>
      <c r="E5267" s="13">
        <v>1777.25</v>
      </c>
      <c r="F5267">
        <f t="shared" si="82"/>
        <v>1777.25</v>
      </c>
      <c r="G5267" s="13">
        <v>5266</v>
      </c>
      <c r="H5267" s="28" t="str">
        <f>VLOOKUP(G5267,'Customer table'!A:H,8,FALSE)</f>
        <v>Email user</v>
      </c>
      <c r="N5267">
        <v>235.13</v>
      </c>
    </row>
    <row r="5268" spans="1:14">
      <c r="A5268" s="13">
        <v>5267</v>
      </c>
      <c r="B5268" s="13">
        <v>2913</v>
      </c>
      <c r="C5268" s="13">
        <v>68</v>
      </c>
      <c r="D5268" s="13">
        <v>2</v>
      </c>
      <c r="E5268" s="13">
        <v>449.81</v>
      </c>
      <c r="F5268">
        <f t="shared" si="82"/>
        <v>899.62</v>
      </c>
      <c r="G5268" s="13">
        <v>5267</v>
      </c>
      <c r="H5268" s="28" t="str">
        <f>VLOOKUP(G5268,'Customer table'!A:H,8,FALSE)</f>
        <v>Non email user</v>
      </c>
      <c r="N5268">
        <v>120.27</v>
      </c>
    </row>
    <row r="5269" spans="1:14">
      <c r="A5269" s="13">
        <v>5268</v>
      </c>
      <c r="B5269" s="13">
        <v>2913</v>
      </c>
      <c r="C5269" s="13">
        <v>125</v>
      </c>
      <c r="D5269" s="13">
        <v>2</v>
      </c>
      <c r="E5269" s="13">
        <v>139.12</v>
      </c>
      <c r="F5269">
        <f t="shared" si="82"/>
        <v>278.24</v>
      </c>
      <c r="G5269" s="13">
        <v>5268</v>
      </c>
      <c r="H5269" s="28" t="str">
        <f>VLOOKUP(G5269,'Customer table'!A:H,8,FALSE)</f>
        <v>Non email user</v>
      </c>
      <c r="N5269">
        <v>336.84</v>
      </c>
    </row>
    <row r="5270" spans="1:14">
      <c r="A5270" s="13">
        <v>5269</v>
      </c>
      <c r="B5270" s="13">
        <v>2914</v>
      </c>
      <c r="C5270" s="13">
        <v>104</v>
      </c>
      <c r="D5270" s="13">
        <v>1</v>
      </c>
      <c r="E5270" s="13">
        <v>187.47</v>
      </c>
      <c r="F5270">
        <f t="shared" si="82"/>
        <v>187.47</v>
      </c>
      <c r="G5270" s="13">
        <v>5269</v>
      </c>
      <c r="H5270" s="28" t="str">
        <f>VLOOKUP(G5270,'Customer table'!A:H,8,FALSE)</f>
        <v>Non email user</v>
      </c>
      <c r="N5270">
        <v>154.28</v>
      </c>
    </row>
    <row r="5271" spans="1:14">
      <c r="A5271" s="13">
        <v>5270</v>
      </c>
      <c r="B5271" s="13">
        <v>2914</v>
      </c>
      <c r="C5271" s="13">
        <v>115</v>
      </c>
      <c r="D5271" s="13">
        <v>1</v>
      </c>
      <c r="E5271" s="13">
        <v>884.91</v>
      </c>
      <c r="F5271">
        <f t="shared" si="82"/>
        <v>884.91</v>
      </c>
      <c r="G5271" s="13">
        <v>5270</v>
      </c>
      <c r="H5271" s="28" t="str">
        <f>VLOOKUP(G5271,'Customer table'!A:H,8,FALSE)</f>
        <v>Non email user</v>
      </c>
      <c r="N5271">
        <v>1218.99</v>
      </c>
    </row>
    <row r="5272" spans="1:14">
      <c r="A5272" s="13">
        <v>5271</v>
      </c>
      <c r="B5272" s="13">
        <v>2915</v>
      </c>
      <c r="C5272" s="13">
        <v>48</v>
      </c>
      <c r="D5272" s="13">
        <v>1</v>
      </c>
      <c r="E5272" s="13">
        <v>1016.02</v>
      </c>
      <c r="F5272">
        <f t="shared" si="82"/>
        <v>1016.02</v>
      </c>
      <c r="G5272" s="13">
        <v>5271</v>
      </c>
      <c r="H5272" s="28" t="str">
        <f>VLOOKUP(G5272,'Customer table'!A:H,8,FALSE)</f>
        <v>Email user</v>
      </c>
      <c r="N5272">
        <v>132.23</v>
      </c>
    </row>
    <row r="5273" spans="1:14">
      <c r="A5273" s="13">
        <v>5272</v>
      </c>
      <c r="B5273" s="13">
        <v>2916</v>
      </c>
      <c r="C5273" s="13">
        <v>120</v>
      </c>
      <c r="D5273" s="13">
        <v>1</v>
      </c>
      <c r="E5273" s="13">
        <v>339.07</v>
      </c>
      <c r="F5273">
        <f t="shared" si="82"/>
        <v>339.07</v>
      </c>
      <c r="G5273" s="13">
        <v>5272</v>
      </c>
      <c r="H5273" s="28" t="str">
        <f>VLOOKUP(G5273,'Customer table'!A:H,8,FALSE)</f>
        <v>Email user</v>
      </c>
      <c r="N5273">
        <v>638.1</v>
      </c>
    </row>
    <row r="5274" spans="1:14">
      <c r="A5274" s="13">
        <v>5273</v>
      </c>
      <c r="B5274" s="13">
        <v>2917</v>
      </c>
      <c r="C5274" s="13">
        <v>183</v>
      </c>
      <c r="D5274" s="13">
        <v>1</v>
      </c>
      <c r="E5274" s="13">
        <v>171.24</v>
      </c>
      <c r="F5274">
        <f t="shared" si="82"/>
        <v>171.24</v>
      </c>
      <c r="G5274" s="13">
        <v>5273</v>
      </c>
      <c r="H5274" s="28" t="str">
        <f>VLOOKUP(G5274,'Customer table'!A:H,8,FALSE)</f>
        <v>Non email user</v>
      </c>
      <c r="N5274">
        <v>201.88</v>
      </c>
    </row>
    <row r="5275" spans="1:14">
      <c r="A5275" s="13">
        <v>5274</v>
      </c>
      <c r="B5275" s="13">
        <v>2918</v>
      </c>
      <c r="C5275" s="13">
        <v>121</v>
      </c>
      <c r="D5275" s="13">
        <v>1</v>
      </c>
      <c r="E5275" s="13">
        <v>159.37</v>
      </c>
      <c r="F5275">
        <f t="shared" si="82"/>
        <v>159.37</v>
      </c>
      <c r="G5275" s="13">
        <v>5274</v>
      </c>
      <c r="H5275" s="28" t="str">
        <f>VLOOKUP(G5275,'Customer table'!A:H,8,FALSE)</f>
        <v>Email user</v>
      </c>
      <c r="N5275">
        <v>667.02</v>
      </c>
    </row>
    <row r="5276" spans="1:14">
      <c r="A5276" s="13">
        <v>5275</v>
      </c>
      <c r="B5276" s="13">
        <v>2918</v>
      </c>
      <c r="C5276" s="13">
        <v>35</v>
      </c>
      <c r="D5276" s="13">
        <v>2</v>
      </c>
      <c r="E5276" s="13">
        <v>1777.25</v>
      </c>
      <c r="F5276">
        <f t="shared" si="82"/>
        <v>3554.5</v>
      </c>
      <c r="G5276" s="13">
        <v>5275</v>
      </c>
      <c r="H5276" s="28" t="str">
        <f>VLOOKUP(G5276,'Customer table'!A:H,8,FALSE)</f>
        <v>Non email user</v>
      </c>
      <c r="N5276">
        <v>359.28</v>
      </c>
    </row>
    <row r="5277" spans="1:14">
      <c r="A5277" s="13">
        <v>5276</v>
      </c>
      <c r="B5277" s="13">
        <v>2919</v>
      </c>
      <c r="C5277" s="13">
        <v>13</v>
      </c>
      <c r="D5277" s="13">
        <v>1</v>
      </c>
      <c r="E5277" s="13">
        <v>498.91</v>
      </c>
      <c r="F5277">
        <f t="shared" si="82"/>
        <v>498.91</v>
      </c>
      <c r="G5277" s="13">
        <v>5276</v>
      </c>
      <c r="H5277" s="28" t="str">
        <f>VLOOKUP(G5277,'Customer table'!A:H,8,FALSE)</f>
        <v>Non email user</v>
      </c>
      <c r="N5277">
        <v>276.75</v>
      </c>
    </row>
    <row r="5278" spans="1:14">
      <c r="A5278" s="13">
        <v>5277</v>
      </c>
      <c r="B5278" s="13">
        <v>2919</v>
      </c>
      <c r="C5278" s="13">
        <v>192</v>
      </c>
      <c r="D5278" s="13">
        <v>2</v>
      </c>
      <c r="E5278" s="13">
        <v>455.88</v>
      </c>
      <c r="F5278">
        <f t="shared" si="82"/>
        <v>911.76</v>
      </c>
      <c r="G5278" s="13">
        <v>5277</v>
      </c>
      <c r="H5278" s="28" t="str">
        <f>VLOOKUP(G5278,'Customer table'!A:H,8,FALSE)</f>
        <v>Non email user</v>
      </c>
      <c r="N5278">
        <v>557.86</v>
      </c>
    </row>
    <row r="5279" spans="1:14">
      <c r="A5279" s="13">
        <v>5278</v>
      </c>
      <c r="B5279" s="13">
        <v>2919</v>
      </c>
      <c r="C5279" s="13">
        <v>87</v>
      </c>
      <c r="D5279" s="13">
        <v>1</v>
      </c>
      <c r="E5279" s="13">
        <v>594.37</v>
      </c>
      <c r="F5279">
        <f t="shared" si="82"/>
        <v>594.37</v>
      </c>
      <c r="G5279" s="13">
        <v>5278</v>
      </c>
      <c r="H5279" s="28" t="str">
        <f>VLOOKUP(G5279,'Customer table'!A:H,8,FALSE)</f>
        <v>Non email user</v>
      </c>
      <c r="N5279">
        <v>694.49</v>
      </c>
    </row>
    <row r="5280" spans="1:14">
      <c r="A5280" s="13">
        <v>5279</v>
      </c>
      <c r="B5280" s="13">
        <v>2920</v>
      </c>
      <c r="C5280" s="13">
        <v>90</v>
      </c>
      <c r="D5280" s="13">
        <v>1</v>
      </c>
      <c r="E5280" s="13">
        <v>468.19</v>
      </c>
      <c r="F5280">
        <f t="shared" si="82"/>
        <v>468.19</v>
      </c>
      <c r="G5280" s="13">
        <v>5279</v>
      </c>
      <c r="H5280" s="28" t="str">
        <f>VLOOKUP(G5280,'Customer table'!A:H,8,FALSE)</f>
        <v>Non email user</v>
      </c>
      <c r="N5280">
        <v>112.48</v>
      </c>
    </row>
    <row r="5281" spans="1:14">
      <c r="A5281" s="13">
        <v>5280</v>
      </c>
      <c r="B5281" s="13">
        <v>2920</v>
      </c>
      <c r="C5281" s="13">
        <v>74</v>
      </c>
      <c r="D5281" s="13">
        <v>1</v>
      </c>
      <c r="E5281" s="13">
        <v>499.6</v>
      </c>
      <c r="F5281">
        <f t="shared" si="82"/>
        <v>499.6</v>
      </c>
      <c r="G5281" s="13">
        <v>5280</v>
      </c>
      <c r="H5281" s="28" t="str">
        <f>VLOOKUP(G5281,'Customer table'!A:H,8,FALSE)</f>
        <v>Non email user</v>
      </c>
      <c r="N5281">
        <v>260.15</v>
      </c>
    </row>
    <row r="5282" spans="1:14">
      <c r="A5282" s="13">
        <v>5281</v>
      </c>
      <c r="B5282" s="13">
        <v>2921</v>
      </c>
      <c r="C5282" s="13">
        <v>149</v>
      </c>
      <c r="D5282" s="13">
        <v>1</v>
      </c>
      <c r="E5282" s="13">
        <v>162.06</v>
      </c>
      <c r="F5282">
        <f t="shared" si="82"/>
        <v>162.06</v>
      </c>
      <c r="G5282" s="13">
        <v>5281</v>
      </c>
      <c r="H5282" s="28" t="str">
        <f>VLOOKUP(G5282,'Customer table'!A:H,8,FALSE)</f>
        <v>Email user</v>
      </c>
      <c r="N5282">
        <v>187.47</v>
      </c>
    </row>
    <row r="5283" spans="1:14">
      <c r="A5283" s="13">
        <v>5282</v>
      </c>
      <c r="B5283" s="13">
        <v>2921</v>
      </c>
      <c r="C5283" s="13">
        <v>166</v>
      </c>
      <c r="D5283" s="13">
        <v>1</v>
      </c>
      <c r="E5283" s="13">
        <v>265.95</v>
      </c>
      <c r="F5283">
        <f t="shared" si="82"/>
        <v>265.95</v>
      </c>
      <c r="G5283" s="13">
        <v>5282</v>
      </c>
      <c r="H5283" s="28" t="str">
        <f>VLOOKUP(G5283,'Customer table'!A:H,8,FALSE)</f>
        <v>Non email user</v>
      </c>
      <c r="N5283">
        <v>88.32</v>
      </c>
    </row>
    <row r="5284" spans="1:14">
      <c r="A5284" s="13">
        <v>5283</v>
      </c>
      <c r="B5284" s="13">
        <v>2921</v>
      </c>
      <c r="C5284" s="13">
        <v>3</v>
      </c>
      <c r="D5284" s="13">
        <v>1</v>
      </c>
      <c r="E5284" s="13">
        <v>539.1</v>
      </c>
      <c r="F5284">
        <f t="shared" si="82"/>
        <v>539.1</v>
      </c>
      <c r="G5284" s="13">
        <v>5283</v>
      </c>
      <c r="H5284" s="28" t="str">
        <f>VLOOKUP(G5284,'Customer table'!A:H,8,FALSE)</f>
        <v>Email user</v>
      </c>
      <c r="N5284">
        <v>576.24</v>
      </c>
    </row>
    <row r="5285" spans="1:14">
      <c r="A5285" s="13">
        <v>5284</v>
      </c>
      <c r="B5285" s="13">
        <v>2922</v>
      </c>
      <c r="C5285" s="13">
        <v>19</v>
      </c>
      <c r="D5285" s="13">
        <v>1</v>
      </c>
      <c r="E5285" s="13">
        <v>968.43</v>
      </c>
      <c r="F5285">
        <f t="shared" si="82"/>
        <v>968.43</v>
      </c>
      <c r="G5285" s="13">
        <v>5284</v>
      </c>
      <c r="H5285" s="28" t="str">
        <f>VLOOKUP(G5285,'Customer table'!A:H,8,FALSE)</f>
        <v>Non email user</v>
      </c>
      <c r="N5285">
        <v>1064.65</v>
      </c>
    </row>
    <row r="5286" spans="1:14">
      <c r="A5286" s="13">
        <v>5285</v>
      </c>
      <c r="B5286" s="13">
        <v>2922</v>
      </c>
      <c r="C5286" s="13">
        <v>122</v>
      </c>
      <c r="D5286" s="13">
        <v>1</v>
      </c>
      <c r="E5286" s="13">
        <v>112.48</v>
      </c>
      <c r="F5286">
        <f t="shared" si="82"/>
        <v>112.48</v>
      </c>
      <c r="G5286" s="13">
        <v>5285</v>
      </c>
      <c r="H5286" s="28" t="str">
        <f>VLOOKUP(G5286,'Customer table'!A:H,8,FALSE)</f>
        <v>Non email user</v>
      </c>
      <c r="N5286">
        <v>1490.74</v>
      </c>
    </row>
    <row r="5287" spans="1:14">
      <c r="A5287" s="13">
        <v>5286</v>
      </c>
      <c r="B5287" s="13">
        <v>2922</v>
      </c>
      <c r="C5287" s="13">
        <v>126</v>
      </c>
      <c r="D5287" s="13">
        <v>1</v>
      </c>
      <c r="E5287" s="13">
        <v>96.07</v>
      </c>
      <c r="F5287">
        <f t="shared" si="82"/>
        <v>96.07</v>
      </c>
      <c r="G5287" s="13">
        <v>5286</v>
      </c>
      <c r="H5287" s="28" t="str">
        <f>VLOOKUP(G5287,'Customer table'!A:H,8,FALSE)</f>
        <v>Non email user</v>
      </c>
      <c r="N5287">
        <v>376.79</v>
      </c>
    </row>
    <row r="5288" spans="1:14">
      <c r="A5288" s="13">
        <v>5287</v>
      </c>
      <c r="B5288" s="13">
        <v>2923</v>
      </c>
      <c r="C5288" s="13">
        <v>49</v>
      </c>
      <c r="D5288" s="13">
        <v>2</v>
      </c>
      <c r="E5288" s="13">
        <v>965.83</v>
      </c>
      <c r="F5288">
        <f t="shared" si="82"/>
        <v>1931.66</v>
      </c>
      <c r="G5288" s="13">
        <v>5287</v>
      </c>
      <c r="H5288" s="28" t="str">
        <f>VLOOKUP(G5288,'Customer table'!A:H,8,FALSE)</f>
        <v>Email user</v>
      </c>
      <c r="N5288">
        <v>140.76</v>
      </c>
    </row>
    <row r="5289" spans="1:14">
      <c r="A5289" s="13">
        <v>5288</v>
      </c>
      <c r="B5289" s="13">
        <v>2923</v>
      </c>
      <c r="C5289" s="13">
        <v>157</v>
      </c>
      <c r="D5289" s="13">
        <v>1</v>
      </c>
      <c r="E5289" s="13">
        <v>256.68</v>
      </c>
      <c r="F5289">
        <f t="shared" si="82"/>
        <v>256.68</v>
      </c>
      <c r="G5289" s="13">
        <v>5288</v>
      </c>
      <c r="H5289" s="28" t="str">
        <f>VLOOKUP(G5289,'Customer table'!A:H,8,FALSE)</f>
        <v>Non email user</v>
      </c>
      <c r="N5289">
        <v>628.59</v>
      </c>
    </row>
    <row r="5290" spans="1:14">
      <c r="A5290" s="13">
        <v>5289</v>
      </c>
      <c r="B5290" s="13">
        <v>2924</v>
      </c>
      <c r="C5290" s="13">
        <v>163</v>
      </c>
      <c r="D5290" s="13">
        <v>1</v>
      </c>
      <c r="E5290" s="13">
        <v>193.8</v>
      </c>
      <c r="F5290">
        <f t="shared" si="82"/>
        <v>193.8</v>
      </c>
      <c r="G5290" s="13">
        <v>5289</v>
      </c>
      <c r="H5290" s="28" t="str">
        <f>VLOOKUP(G5290,'Customer table'!A:H,8,FALSE)</f>
        <v>Non email user</v>
      </c>
      <c r="N5290">
        <v>548.39</v>
      </c>
    </row>
    <row r="5291" spans="1:14">
      <c r="A5291" s="13">
        <v>5290</v>
      </c>
      <c r="B5291" s="13">
        <v>2925</v>
      </c>
      <c r="C5291" s="13">
        <v>62</v>
      </c>
      <c r="D5291" s="13">
        <v>1</v>
      </c>
      <c r="E5291" s="13">
        <v>1007.5</v>
      </c>
      <c r="F5291">
        <f t="shared" si="82"/>
        <v>1007.5</v>
      </c>
      <c r="G5291" s="13">
        <v>5290</v>
      </c>
      <c r="H5291" s="28" t="str">
        <f>VLOOKUP(G5291,'Customer table'!A:H,8,FALSE)</f>
        <v>Non email user</v>
      </c>
      <c r="N5291">
        <v>418.6</v>
      </c>
    </row>
    <row r="5292" spans="1:14">
      <c r="A5292" s="13">
        <v>5291</v>
      </c>
      <c r="B5292" s="13">
        <v>2926</v>
      </c>
      <c r="C5292" s="13">
        <v>52</v>
      </c>
      <c r="D5292" s="13">
        <v>1</v>
      </c>
      <c r="E5292" s="13">
        <v>1128.91</v>
      </c>
      <c r="F5292">
        <f t="shared" si="82"/>
        <v>1128.91</v>
      </c>
      <c r="G5292" s="13">
        <v>5291</v>
      </c>
      <c r="H5292" s="28" t="str">
        <f>VLOOKUP(G5292,'Customer table'!A:H,8,FALSE)</f>
        <v>Email user</v>
      </c>
      <c r="N5292">
        <v>1630.06</v>
      </c>
    </row>
    <row r="5293" spans="1:14">
      <c r="A5293" s="13">
        <v>5292</v>
      </c>
      <c r="B5293" s="13">
        <v>2927</v>
      </c>
      <c r="C5293" s="13">
        <v>16</v>
      </c>
      <c r="D5293" s="13">
        <v>1</v>
      </c>
      <c r="E5293" s="13">
        <v>1636.91</v>
      </c>
      <c r="F5293">
        <f t="shared" si="82"/>
        <v>1636.91</v>
      </c>
      <c r="G5293" s="13">
        <v>5292</v>
      </c>
      <c r="H5293" s="28" t="str">
        <f>VLOOKUP(G5293,'Customer table'!A:H,8,FALSE)</f>
        <v>Email user</v>
      </c>
      <c r="N5293">
        <v>187.47</v>
      </c>
    </row>
    <row r="5294" spans="1:14">
      <c r="A5294" s="13">
        <v>5293</v>
      </c>
      <c r="B5294" s="13">
        <v>2928</v>
      </c>
      <c r="C5294" s="13">
        <v>25</v>
      </c>
      <c r="D5294" s="13">
        <v>1</v>
      </c>
      <c r="E5294" s="13">
        <v>1802.19</v>
      </c>
      <c r="F5294">
        <f t="shared" si="82"/>
        <v>1802.19</v>
      </c>
      <c r="G5294" s="13">
        <v>5293</v>
      </c>
      <c r="H5294" s="28" t="str">
        <f>VLOOKUP(G5294,'Customer table'!A:H,8,FALSE)</f>
        <v>Non email user</v>
      </c>
      <c r="N5294">
        <v>189.38</v>
      </c>
    </row>
    <row r="5295" spans="1:14">
      <c r="A5295" s="13">
        <v>5294</v>
      </c>
      <c r="B5295" s="13">
        <v>2928</v>
      </c>
      <c r="C5295" s="13">
        <v>74</v>
      </c>
      <c r="D5295" s="13">
        <v>1</v>
      </c>
      <c r="E5295" s="13">
        <v>578.97</v>
      </c>
      <c r="F5295">
        <f t="shared" si="82"/>
        <v>578.97</v>
      </c>
      <c r="G5295" s="13">
        <v>5294</v>
      </c>
      <c r="H5295" s="28" t="str">
        <f>VLOOKUP(G5295,'Customer table'!A:H,8,FALSE)</f>
        <v>Non email user</v>
      </c>
      <c r="N5295">
        <v>723.94</v>
      </c>
    </row>
    <row r="5296" spans="1:14">
      <c r="A5296" s="13">
        <v>5295</v>
      </c>
      <c r="B5296" s="13">
        <v>2929</v>
      </c>
      <c r="C5296" s="13">
        <v>43</v>
      </c>
      <c r="D5296" s="13">
        <v>2</v>
      </c>
      <c r="E5296" s="13">
        <v>1003.59</v>
      </c>
      <c r="F5296">
        <f t="shared" si="82"/>
        <v>2007.18</v>
      </c>
      <c r="G5296" s="13">
        <v>5295</v>
      </c>
      <c r="H5296" s="28" t="str">
        <f>VLOOKUP(G5296,'Customer table'!A:H,8,FALSE)</f>
        <v>Non email user</v>
      </c>
      <c r="N5296">
        <v>618.93</v>
      </c>
    </row>
    <row r="5297" spans="1:14">
      <c r="A5297" s="13">
        <v>5296</v>
      </c>
      <c r="B5297" s="13">
        <v>2929</v>
      </c>
      <c r="C5297" s="13">
        <v>144</v>
      </c>
      <c r="D5297" s="13">
        <v>1</v>
      </c>
      <c r="E5297" s="13">
        <v>273.77</v>
      </c>
      <c r="F5297">
        <f t="shared" si="82"/>
        <v>273.77</v>
      </c>
      <c r="G5297" s="13">
        <v>5296</v>
      </c>
      <c r="H5297" s="28" t="str">
        <f>VLOOKUP(G5297,'Customer table'!A:H,8,FALSE)</f>
        <v>Non email user</v>
      </c>
      <c r="N5297">
        <v>749.6</v>
      </c>
    </row>
    <row r="5298" spans="1:14">
      <c r="A5298" s="13">
        <v>5297</v>
      </c>
      <c r="B5298" s="13">
        <v>2929</v>
      </c>
      <c r="C5298" s="13">
        <v>120</v>
      </c>
      <c r="D5298" s="13">
        <v>1</v>
      </c>
      <c r="E5298" s="13">
        <v>339.07</v>
      </c>
      <c r="F5298">
        <f t="shared" si="82"/>
        <v>339.07</v>
      </c>
      <c r="G5298" s="13">
        <v>5297</v>
      </c>
      <c r="H5298" s="28" t="str">
        <f>VLOOKUP(G5298,'Customer table'!A:H,8,FALSE)</f>
        <v>Email user</v>
      </c>
      <c r="N5298">
        <v>1408.19</v>
      </c>
    </row>
    <row r="5299" spans="1:14">
      <c r="A5299" s="13">
        <v>5298</v>
      </c>
      <c r="B5299" s="13">
        <v>2930</v>
      </c>
      <c r="C5299" s="13">
        <v>91</v>
      </c>
      <c r="D5299" s="13">
        <v>1</v>
      </c>
      <c r="E5299" s="13">
        <v>157.92</v>
      </c>
      <c r="F5299">
        <f t="shared" si="82"/>
        <v>157.92</v>
      </c>
      <c r="G5299" s="13">
        <v>5298</v>
      </c>
      <c r="H5299" s="28" t="str">
        <f>VLOOKUP(G5299,'Customer table'!A:H,8,FALSE)</f>
        <v>Non email user</v>
      </c>
      <c r="N5299">
        <v>212.42</v>
      </c>
    </row>
    <row r="5300" spans="1:14">
      <c r="A5300" s="13">
        <v>5299</v>
      </c>
      <c r="B5300" s="13">
        <v>2931</v>
      </c>
      <c r="C5300" s="13">
        <v>66</v>
      </c>
      <c r="D5300" s="13">
        <v>1</v>
      </c>
      <c r="E5300" s="13">
        <v>410.89</v>
      </c>
      <c r="F5300">
        <f t="shared" si="82"/>
        <v>410.89</v>
      </c>
      <c r="G5300" s="13">
        <v>5299</v>
      </c>
      <c r="H5300" s="28" t="str">
        <f>VLOOKUP(G5300,'Customer table'!A:H,8,FALSE)</f>
        <v>Non email user</v>
      </c>
      <c r="N5300">
        <v>1159.2</v>
      </c>
    </row>
    <row r="5301" spans="1:14">
      <c r="A5301" s="13">
        <v>5300</v>
      </c>
      <c r="B5301" s="13">
        <v>2932</v>
      </c>
      <c r="C5301" s="13">
        <v>183</v>
      </c>
      <c r="D5301" s="13">
        <v>1</v>
      </c>
      <c r="E5301" s="13">
        <v>200.91</v>
      </c>
      <c r="F5301">
        <f t="shared" si="82"/>
        <v>200.91</v>
      </c>
      <c r="G5301" s="13">
        <v>5300</v>
      </c>
      <c r="H5301" s="28" t="str">
        <f>VLOOKUP(G5301,'Customer table'!A:H,8,FALSE)</f>
        <v>Non email user</v>
      </c>
      <c r="N5301">
        <v>1836.52</v>
      </c>
    </row>
    <row r="5302" spans="1:14">
      <c r="A5302" s="13">
        <v>5301</v>
      </c>
      <c r="B5302" s="13">
        <v>2932</v>
      </c>
      <c r="C5302" s="13">
        <v>29</v>
      </c>
      <c r="D5302" s="13">
        <v>2</v>
      </c>
      <c r="E5302" s="13">
        <v>1836.52</v>
      </c>
      <c r="F5302">
        <f t="shared" si="82"/>
        <v>3673.04</v>
      </c>
      <c r="G5302" s="13">
        <v>5301</v>
      </c>
      <c r="H5302" s="28" t="str">
        <f>VLOOKUP(G5302,'Customer table'!A:H,8,FALSE)</f>
        <v>Email user</v>
      </c>
      <c r="N5302">
        <v>1126.52</v>
      </c>
    </row>
    <row r="5303" spans="1:14">
      <c r="A5303" s="13">
        <v>5302</v>
      </c>
      <c r="B5303" s="13">
        <v>2933</v>
      </c>
      <c r="C5303" s="13">
        <v>182</v>
      </c>
      <c r="D5303" s="13">
        <v>1</v>
      </c>
      <c r="E5303" s="13">
        <v>183.36</v>
      </c>
      <c r="F5303">
        <f t="shared" si="82"/>
        <v>183.36</v>
      </c>
      <c r="G5303" s="13">
        <v>5302</v>
      </c>
      <c r="H5303" s="28" t="str">
        <f>VLOOKUP(G5303,'Customer table'!A:H,8,FALSE)</f>
        <v>Non email user</v>
      </c>
      <c r="N5303">
        <v>2016.04</v>
      </c>
    </row>
    <row r="5304" spans="1:14">
      <c r="A5304" s="13">
        <v>5303</v>
      </c>
      <c r="B5304" s="13">
        <v>2933</v>
      </c>
      <c r="C5304" s="13">
        <v>195</v>
      </c>
      <c r="D5304" s="13">
        <v>1</v>
      </c>
      <c r="E5304" s="13">
        <v>336.84</v>
      </c>
      <c r="F5304">
        <f t="shared" si="82"/>
        <v>336.84</v>
      </c>
      <c r="G5304" s="13">
        <v>5303</v>
      </c>
      <c r="H5304" s="28" t="str">
        <f>VLOOKUP(G5304,'Customer table'!A:H,8,FALSE)</f>
        <v>Non email user</v>
      </c>
      <c r="N5304">
        <v>84.52</v>
      </c>
    </row>
    <row r="5305" spans="1:14">
      <c r="A5305" s="13">
        <v>5304</v>
      </c>
      <c r="B5305" s="13">
        <v>2934</v>
      </c>
      <c r="C5305" s="13">
        <v>183</v>
      </c>
      <c r="D5305" s="13">
        <v>3</v>
      </c>
      <c r="E5305" s="13">
        <v>200.91</v>
      </c>
      <c r="F5305">
        <f t="shared" si="82"/>
        <v>602.73</v>
      </c>
      <c r="G5305" s="13">
        <v>5304</v>
      </c>
      <c r="H5305" s="28" t="str">
        <f>VLOOKUP(G5305,'Customer table'!A:H,8,FALSE)</f>
        <v>Email user</v>
      </c>
      <c r="N5305">
        <v>667.73</v>
      </c>
    </row>
    <row r="5306" spans="1:14">
      <c r="A5306" s="13">
        <v>5305</v>
      </c>
      <c r="B5306" s="13">
        <v>2935</v>
      </c>
      <c r="C5306" s="13">
        <v>127</v>
      </c>
      <c r="D5306" s="13">
        <v>1</v>
      </c>
      <c r="E5306" s="13">
        <v>44.16</v>
      </c>
      <c r="F5306">
        <f t="shared" si="82"/>
        <v>44.16</v>
      </c>
      <c r="G5306" s="13">
        <v>5305</v>
      </c>
      <c r="H5306" s="28" t="str">
        <f>VLOOKUP(G5306,'Customer table'!A:H,8,FALSE)</f>
        <v>Non email user</v>
      </c>
      <c r="N5306">
        <v>941.99</v>
      </c>
    </row>
    <row r="5307" spans="1:14">
      <c r="A5307" s="13">
        <v>5306</v>
      </c>
      <c r="B5307" s="13">
        <v>2935</v>
      </c>
      <c r="C5307" s="13">
        <v>176</v>
      </c>
      <c r="D5307" s="13">
        <v>1</v>
      </c>
      <c r="E5307" s="13">
        <v>436.2</v>
      </c>
      <c r="F5307">
        <f t="shared" si="82"/>
        <v>436.2</v>
      </c>
      <c r="G5307" s="13">
        <v>5306</v>
      </c>
      <c r="H5307" s="28" t="str">
        <f>VLOOKUP(G5307,'Customer table'!A:H,8,FALSE)</f>
        <v>Non email user</v>
      </c>
      <c r="N5307">
        <v>142.43</v>
      </c>
    </row>
    <row r="5308" spans="1:14">
      <c r="A5308" s="13">
        <v>5307</v>
      </c>
      <c r="B5308" s="13">
        <v>2936</v>
      </c>
      <c r="C5308" s="13">
        <v>21</v>
      </c>
      <c r="D5308" s="13">
        <v>1</v>
      </c>
      <c r="E5308" s="13">
        <v>661.44</v>
      </c>
      <c r="F5308">
        <f t="shared" si="82"/>
        <v>661.44</v>
      </c>
      <c r="G5308" s="13">
        <v>5307</v>
      </c>
      <c r="H5308" s="28" t="str">
        <f>VLOOKUP(G5308,'Customer table'!A:H,8,FALSE)</f>
        <v>Email user</v>
      </c>
      <c r="N5308">
        <v>3213.69</v>
      </c>
    </row>
    <row r="5309" spans="1:14">
      <c r="A5309" s="13">
        <v>5308</v>
      </c>
      <c r="B5309" s="13">
        <v>2937</v>
      </c>
      <c r="C5309" s="13">
        <v>14</v>
      </c>
      <c r="D5309" s="13">
        <v>1</v>
      </c>
      <c r="E5309" s="13">
        <v>1816.72</v>
      </c>
      <c r="F5309">
        <f t="shared" si="82"/>
        <v>1816.72</v>
      </c>
      <c r="G5309" s="13">
        <v>5308</v>
      </c>
      <c r="H5309" s="28" t="str">
        <f>VLOOKUP(G5309,'Customer table'!A:H,8,FALSE)</f>
        <v>Non email user</v>
      </c>
      <c r="N5309">
        <v>628.59</v>
      </c>
    </row>
    <row r="5310" spans="1:14">
      <c r="A5310" s="13">
        <v>5309</v>
      </c>
      <c r="B5310" s="13">
        <v>2938</v>
      </c>
      <c r="C5310" s="13">
        <v>54</v>
      </c>
      <c r="D5310" s="13">
        <v>1</v>
      </c>
      <c r="E5310" s="13">
        <v>638.1</v>
      </c>
      <c r="F5310">
        <f t="shared" si="82"/>
        <v>638.1</v>
      </c>
      <c r="G5310" s="13">
        <v>5309</v>
      </c>
      <c r="H5310" s="28" t="str">
        <f>VLOOKUP(G5310,'Customer table'!A:H,8,FALSE)</f>
        <v>Non email user</v>
      </c>
      <c r="N5310">
        <v>140.76</v>
      </c>
    </row>
    <row r="5311" spans="1:14">
      <c r="A5311" s="13">
        <v>5310</v>
      </c>
      <c r="B5311" s="13">
        <v>2938</v>
      </c>
      <c r="C5311" s="13">
        <v>171</v>
      </c>
      <c r="D5311" s="13">
        <v>2</v>
      </c>
      <c r="E5311" s="13">
        <v>401.39</v>
      </c>
      <c r="F5311">
        <f t="shared" si="82"/>
        <v>802.78</v>
      </c>
      <c r="G5311" s="13">
        <v>5310</v>
      </c>
      <c r="H5311" s="28" t="str">
        <f>VLOOKUP(G5311,'Customer table'!A:H,8,FALSE)</f>
        <v>Email user</v>
      </c>
      <c r="N5311">
        <v>449.81</v>
      </c>
    </row>
    <row r="5312" spans="1:14">
      <c r="A5312" s="13">
        <v>5311</v>
      </c>
      <c r="B5312" s="13">
        <v>2939</v>
      </c>
      <c r="C5312" s="13">
        <v>22</v>
      </c>
      <c r="D5312" s="13">
        <v>1</v>
      </c>
      <c r="E5312" s="13">
        <v>662.52</v>
      </c>
      <c r="F5312">
        <f t="shared" si="82"/>
        <v>662.52</v>
      </c>
      <c r="G5312" s="13">
        <v>5311</v>
      </c>
      <c r="H5312" s="28" t="str">
        <f>VLOOKUP(G5312,'Customer table'!A:H,8,FALSE)</f>
        <v>Non email user</v>
      </c>
      <c r="N5312">
        <v>1993.79</v>
      </c>
    </row>
    <row r="5313" spans="1:14">
      <c r="A5313" s="13">
        <v>5312</v>
      </c>
      <c r="B5313" s="13">
        <v>2940</v>
      </c>
      <c r="C5313" s="13">
        <v>138</v>
      </c>
      <c r="D5313" s="13">
        <v>1</v>
      </c>
      <c r="E5313" s="13">
        <v>280.61</v>
      </c>
      <c r="F5313">
        <f t="shared" si="82"/>
        <v>280.61</v>
      </c>
      <c r="G5313" s="13">
        <v>5312</v>
      </c>
      <c r="H5313" s="28" t="str">
        <f>VLOOKUP(G5313,'Customer table'!A:H,8,FALSE)</f>
        <v>Non email user</v>
      </c>
      <c r="N5313">
        <v>340.18</v>
      </c>
    </row>
    <row r="5314" spans="1:14">
      <c r="A5314" s="13">
        <v>5313</v>
      </c>
      <c r="B5314" s="13">
        <v>2941</v>
      </c>
      <c r="C5314" s="13">
        <v>94</v>
      </c>
      <c r="D5314" s="13">
        <v>1</v>
      </c>
      <c r="E5314" s="13">
        <v>898.73</v>
      </c>
      <c r="F5314">
        <f t="shared" ref="F5314:F5377" si="83">E5314*D5314</f>
        <v>898.73</v>
      </c>
      <c r="G5314" s="13">
        <v>5313</v>
      </c>
      <c r="H5314" s="28" t="str">
        <f>VLOOKUP(G5314,'Customer table'!A:H,8,FALSE)</f>
        <v>Email user</v>
      </c>
      <c r="N5314">
        <v>735.27</v>
      </c>
    </row>
    <row r="5315" spans="1:14">
      <c r="A5315" s="13">
        <v>5314</v>
      </c>
      <c r="B5315" s="13">
        <v>2941</v>
      </c>
      <c r="C5315" s="13">
        <v>104</v>
      </c>
      <c r="D5315" s="13">
        <v>1</v>
      </c>
      <c r="E5315" s="13">
        <v>187.47</v>
      </c>
      <c r="F5315">
        <f t="shared" si="83"/>
        <v>187.47</v>
      </c>
      <c r="G5315" s="13">
        <v>5314</v>
      </c>
      <c r="H5315" s="28" t="str">
        <f>VLOOKUP(G5315,'Customer table'!A:H,8,FALSE)</f>
        <v>Email user</v>
      </c>
      <c r="N5315">
        <v>146.63</v>
      </c>
    </row>
    <row r="5316" spans="1:14">
      <c r="A5316" s="13">
        <v>5315</v>
      </c>
      <c r="B5316" s="13">
        <v>2942</v>
      </c>
      <c r="C5316" s="13">
        <v>135</v>
      </c>
      <c r="D5316" s="13">
        <v>3</v>
      </c>
      <c r="E5316" s="13">
        <v>296.31</v>
      </c>
      <c r="F5316">
        <f t="shared" si="83"/>
        <v>888.93</v>
      </c>
      <c r="G5316" s="13">
        <v>5315</v>
      </c>
      <c r="H5316" s="28" t="str">
        <f>VLOOKUP(G5316,'Customer table'!A:H,8,FALSE)</f>
        <v>Non email user</v>
      </c>
      <c r="N5316">
        <v>4097.88</v>
      </c>
    </row>
    <row r="5317" spans="1:14">
      <c r="A5317" s="13">
        <v>5316</v>
      </c>
      <c r="B5317" s="13">
        <v>2943</v>
      </c>
      <c r="C5317" s="13">
        <v>21</v>
      </c>
      <c r="D5317" s="13">
        <v>1</v>
      </c>
      <c r="E5317" s="13">
        <v>601.86</v>
      </c>
      <c r="F5317">
        <f t="shared" si="83"/>
        <v>601.86</v>
      </c>
      <c r="G5317" s="13">
        <v>5316</v>
      </c>
      <c r="H5317" s="28" t="str">
        <f>VLOOKUP(G5317,'Customer table'!A:H,8,FALSE)</f>
        <v>Non email user</v>
      </c>
      <c r="N5317">
        <v>265.95</v>
      </c>
    </row>
    <row r="5318" spans="1:14">
      <c r="A5318" s="13">
        <v>5317</v>
      </c>
      <c r="B5318" s="13">
        <v>2944</v>
      </c>
      <c r="C5318" s="13">
        <v>63</v>
      </c>
      <c r="D5318" s="13">
        <v>1</v>
      </c>
      <c r="E5318" s="13">
        <v>761.53</v>
      </c>
      <c r="F5318">
        <f t="shared" si="83"/>
        <v>761.53</v>
      </c>
      <c r="G5318" s="13">
        <v>5317</v>
      </c>
      <c r="H5318" s="28" t="str">
        <f>VLOOKUP(G5318,'Customer table'!A:H,8,FALSE)</f>
        <v>Email user</v>
      </c>
      <c r="N5318">
        <v>1354.25</v>
      </c>
    </row>
    <row r="5319" spans="1:14">
      <c r="A5319" s="13">
        <v>5318</v>
      </c>
      <c r="B5319" s="13">
        <v>2945</v>
      </c>
      <c r="C5319" s="13">
        <v>34</v>
      </c>
      <c r="D5319" s="13">
        <v>1</v>
      </c>
      <c r="E5319" s="13">
        <v>1993.79</v>
      </c>
      <c r="F5319">
        <f t="shared" si="83"/>
        <v>1993.79</v>
      </c>
      <c r="G5319" s="13">
        <v>5318</v>
      </c>
      <c r="H5319" s="28" t="str">
        <f>VLOOKUP(G5319,'Customer table'!A:H,8,FALSE)</f>
        <v>Email user</v>
      </c>
      <c r="N5319">
        <v>341.95</v>
      </c>
    </row>
    <row r="5320" spans="1:14">
      <c r="A5320" s="13">
        <v>5319</v>
      </c>
      <c r="B5320" s="13">
        <v>2945</v>
      </c>
      <c r="C5320" s="13">
        <v>21</v>
      </c>
      <c r="D5320" s="13">
        <v>1</v>
      </c>
      <c r="E5320" s="13">
        <v>661.44</v>
      </c>
      <c r="F5320">
        <f t="shared" si="83"/>
        <v>661.44</v>
      </c>
      <c r="G5320" s="13">
        <v>5319</v>
      </c>
      <c r="H5320" s="28" t="str">
        <f>VLOOKUP(G5320,'Customer table'!A:H,8,FALSE)</f>
        <v>Email user</v>
      </c>
      <c r="N5320">
        <v>461.1</v>
      </c>
    </row>
    <row r="5321" spans="1:14">
      <c r="A5321" s="13">
        <v>5320</v>
      </c>
      <c r="B5321" s="13">
        <v>2945</v>
      </c>
      <c r="C5321" s="13">
        <v>70</v>
      </c>
      <c r="D5321" s="13">
        <v>1</v>
      </c>
      <c r="E5321" s="13">
        <v>223.17</v>
      </c>
      <c r="F5321">
        <f t="shared" si="83"/>
        <v>223.17</v>
      </c>
      <c r="G5321" s="13">
        <v>5320</v>
      </c>
      <c r="H5321" s="28" t="str">
        <f>VLOOKUP(G5321,'Customer table'!A:H,8,FALSE)</f>
        <v>Non email user</v>
      </c>
      <c r="N5321">
        <v>183.34</v>
      </c>
    </row>
    <row r="5322" spans="1:14">
      <c r="A5322" s="13">
        <v>5321</v>
      </c>
      <c r="B5322" s="13">
        <v>2945</v>
      </c>
      <c r="C5322" s="13">
        <v>91</v>
      </c>
      <c r="D5322" s="13">
        <v>2</v>
      </c>
      <c r="E5322" s="13">
        <v>157.92</v>
      </c>
      <c r="F5322">
        <f t="shared" si="83"/>
        <v>315.84</v>
      </c>
      <c r="G5322" s="13">
        <v>5321</v>
      </c>
      <c r="H5322" s="28" t="str">
        <f>VLOOKUP(G5322,'Customer table'!A:H,8,FALSE)</f>
        <v>Non email user</v>
      </c>
      <c r="N5322">
        <v>377.58</v>
      </c>
    </row>
    <row r="5323" spans="1:14">
      <c r="A5323" s="13">
        <v>5322</v>
      </c>
      <c r="B5323" s="13">
        <v>2946</v>
      </c>
      <c r="C5323" s="13">
        <v>128</v>
      </c>
      <c r="D5323" s="13">
        <v>1</v>
      </c>
      <c r="E5323" s="13">
        <v>299.56</v>
      </c>
      <c r="F5323">
        <f t="shared" si="83"/>
        <v>299.56</v>
      </c>
      <c r="G5323" s="13">
        <v>5322</v>
      </c>
      <c r="H5323" s="28" t="str">
        <f>VLOOKUP(G5323,'Customer table'!A:H,8,FALSE)</f>
        <v>Non email user</v>
      </c>
      <c r="N5323">
        <v>265.95</v>
      </c>
    </row>
    <row r="5324" spans="1:14">
      <c r="A5324" s="13">
        <v>5323</v>
      </c>
      <c r="B5324" s="13">
        <v>2946</v>
      </c>
      <c r="C5324" s="13">
        <v>103</v>
      </c>
      <c r="D5324" s="13">
        <v>2</v>
      </c>
      <c r="E5324" s="13">
        <v>228.45</v>
      </c>
      <c r="F5324">
        <f t="shared" si="83"/>
        <v>456.9</v>
      </c>
      <c r="G5324" s="13">
        <v>5323</v>
      </c>
      <c r="H5324" s="28" t="str">
        <f>VLOOKUP(G5324,'Customer table'!A:H,8,FALSE)</f>
        <v>Non email user</v>
      </c>
      <c r="N5324">
        <v>766.48</v>
      </c>
    </row>
    <row r="5325" spans="1:14">
      <c r="A5325" s="13">
        <v>5324</v>
      </c>
      <c r="B5325" s="13">
        <v>2947</v>
      </c>
      <c r="C5325" s="13">
        <v>198</v>
      </c>
      <c r="D5325" s="13">
        <v>2</v>
      </c>
      <c r="E5325" s="13">
        <v>413.05</v>
      </c>
      <c r="F5325">
        <f t="shared" si="83"/>
        <v>826.1</v>
      </c>
      <c r="G5325" s="13">
        <v>5324</v>
      </c>
      <c r="H5325" s="28" t="str">
        <f>VLOOKUP(G5325,'Customer table'!A:H,8,FALSE)</f>
        <v>Non email user</v>
      </c>
      <c r="N5325">
        <v>548.66</v>
      </c>
    </row>
    <row r="5326" spans="1:14">
      <c r="A5326" s="13">
        <v>5325</v>
      </c>
      <c r="B5326" s="13">
        <v>2947</v>
      </c>
      <c r="C5326" s="13">
        <v>92</v>
      </c>
      <c r="D5326" s="13">
        <v>1</v>
      </c>
      <c r="E5326" s="13">
        <v>996.68</v>
      </c>
      <c r="F5326">
        <f t="shared" si="83"/>
        <v>996.68</v>
      </c>
      <c r="G5326" s="13">
        <v>5325</v>
      </c>
      <c r="H5326" s="28" t="str">
        <f>VLOOKUP(G5326,'Customer table'!A:H,8,FALSE)</f>
        <v>Email user</v>
      </c>
      <c r="N5326">
        <v>912.95</v>
      </c>
    </row>
    <row r="5327" spans="1:14">
      <c r="A5327" s="13">
        <v>5326</v>
      </c>
      <c r="B5327" s="13">
        <v>2948</v>
      </c>
      <c r="C5327" s="13">
        <v>18</v>
      </c>
      <c r="D5327" s="13">
        <v>1</v>
      </c>
      <c r="E5327" s="13">
        <v>1417.1</v>
      </c>
      <c r="F5327">
        <f t="shared" si="83"/>
        <v>1417.1</v>
      </c>
      <c r="G5327" s="13">
        <v>5326</v>
      </c>
      <c r="H5327" s="28" t="str">
        <f>VLOOKUP(G5327,'Customer table'!A:H,8,FALSE)</f>
        <v>Non email user</v>
      </c>
      <c r="N5327">
        <v>428.94</v>
      </c>
    </row>
    <row r="5328" spans="1:14">
      <c r="A5328" s="13">
        <v>5327</v>
      </c>
      <c r="B5328" s="13">
        <v>2948</v>
      </c>
      <c r="C5328" s="13">
        <v>125</v>
      </c>
      <c r="D5328" s="13">
        <v>1</v>
      </c>
      <c r="E5328" s="13">
        <v>152.53</v>
      </c>
      <c r="F5328">
        <f t="shared" si="83"/>
        <v>152.53</v>
      </c>
      <c r="G5328" s="13">
        <v>5327</v>
      </c>
      <c r="H5328" s="28" t="str">
        <f>VLOOKUP(G5328,'Customer table'!A:H,8,FALSE)</f>
        <v>Non email user</v>
      </c>
      <c r="N5328">
        <v>274.33</v>
      </c>
    </row>
    <row r="5329" spans="1:14">
      <c r="A5329" s="13">
        <v>5328</v>
      </c>
      <c r="B5329" s="13">
        <v>2948</v>
      </c>
      <c r="C5329" s="13">
        <v>153</v>
      </c>
      <c r="D5329" s="13">
        <v>1</v>
      </c>
      <c r="E5329" s="13">
        <v>276.12</v>
      </c>
      <c r="F5329">
        <f t="shared" si="83"/>
        <v>276.12</v>
      </c>
      <c r="G5329" s="13">
        <v>5328</v>
      </c>
      <c r="H5329" s="28" t="str">
        <f>VLOOKUP(G5329,'Customer table'!A:H,8,FALSE)</f>
        <v>Non email user</v>
      </c>
      <c r="N5329">
        <v>824.04</v>
      </c>
    </row>
    <row r="5330" spans="1:14">
      <c r="A5330" s="13">
        <v>5329</v>
      </c>
      <c r="B5330" s="13">
        <v>2949</v>
      </c>
      <c r="C5330" s="13">
        <v>43</v>
      </c>
      <c r="D5330" s="13">
        <v>1</v>
      </c>
      <c r="E5330" s="13">
        <v>1153.5</v>
      </c>
      <c r="F5330">
        <f t="shared" si="83"/>
        <v>1153.5</v>
      </c>
      <c r="G5330" s="13">
        <v>5329</v>
      </c>
      <c r="H5330" s="28" t="str">
        <f>VLOOKUP(G5330,'Customer table'!A:H,8,FALSE)</f>
        <v>Non email user</v>
      </c>
      <c r="N5330">
        <v>157.92</v>
      </c>
    </row>
    <row r="5331" spans="1:14">
      <c r="A5331" s="13">
        <v>5330</v>
      </c>
      <c r="B5331" s="13">
        <v>2950</v>
      </c>
      <c r="C5331" s="13">
        <v>76</v>
      </c>
      <c r="D5331" s="13">
        <v>2</v>
      </c>
      <c r="E5331" s="13">
        <v>623.01</v>
      </c>
      <c r="F5331">
        <f t="shared" si="83"/>
        <v>1246.02</v>
      </c>
      <c r="G5331" s="13">
        <v>5330</v>
      </c>
      <c r="H5331" s="28" t="str">
        <f>VLOOKUP(G5331,'Customer table'!A:H,8,FALSE)</f>
        <v>Email user</v>
      </c>
      <c r="N5331">
        <v>100.33</v>
      </c>
    </row>
    <row r="5332" spans="1:14">
      <c r="A5332" s="13">
        <v>5331</v>
      </c>
      <c r="B5332" s="13">
        <v>2950</v>
      </c>
      <c r="C5332" s="13">
        <v>80</v>
      </c>
      <c r="D5332" s="13">
        <v>1</v>
      </c>
      <c r="E5332" s="13">
        <v>257.17</v>
      </c>
      <c r="F5332">
        <f t="shared" si="83"/>
        <v>257.17</v>
      </c>
      <c r="G5332" s="13">
        <v>5331</v>
      </c>
      <c r="H5332" s="28" t="str">
        <f>VLOOKUP(G5332,'Customer table'!A:H,8,FALSE)</f>
        <v>Email user</v>
      </c>
      <c r="N5332">
        <v>193.8</v>
      </c>
    </row>
    <row r="5333" spans="1:14">
      <c r="A5333" s="13">
        <v>5332</v>
      </c>
      <c r="B5333" s="13">
        <v>2950</v>
      </c>
      <c r="C5333" s="13">
        <v>63</v>
      </c>
      <c r="D5333" s="13">
        <v>1</v>
      </c>
      <c r="E5333" s="13">
        <v>858.98</v>
      </c>
      <c r="F5333">
        <f t="shared" si="83"/>
        <v>858.98</v>
      </c>
      <c r="G5333" s="13">
        <v>5332</v>
      </c>
      <c r="H5333" s="28" t="str">
        <f>VLOOKUP(G5333,'Customer table'!A:H,8,FALSE)</f>
        <v>Email user</v>
      </c>
      <c r="N5333">
        <v>1860.2</v>
      </c>
    </row>
    <row r="5334" spans="1:14">
      <c r="A5334" s="13">
        <v>5333</v>
      </c>
      <c r="B5334" s="13">
        <v>2951</v>
      </c>
      <c r="C5334" s="13">
        <v>100</v>
      </c>
      <c r="D5334" s="13">
        <v>1</v>
      </c>
      <c r="E5334" s="13">
        <v>282.13</v>
      </c>
      <c r="F5334">
        <f t="shared" si="83"/>
        <v>282.13</v>
      </c>
      <c r="G5334" s="13">
        <v>5333</v>
      </c>
      <c r="H5334" s="28" t="str">
        <f>VLOOKUP(G5334,'Customer table'!A:H,8,FALSE)</f>
        <v>Email user</v>
      </c>
      <c r="N5334">
        <v>1993.79</v>
      </c>
    </row>
    <row r="5335" spans="1:14">
      <c r="A5335" s="13">
        <v>5334</v>
      </c>
      <c r="B5335" s="13">
        <v>2951</v>
      </c>
      <c r="C5335" s="13">
        <v>80</v>
      </c>
      <c r="D5335" s="13">
        <v>1</v>
      </c>
      <c r="E5335" s="13">
        <v>257.17</v>
      </c>
      <c r="F5335">
        <f t="shared" si="83"/>
        <v>257.17</v>
      </c>
      <c r="G5335" s="13">
        <v>5334</v>
      </c>
      <c r="H5335" s="28" t="str">
        <f>VLOOKUP(G5335,'Customer table'!A:H,8,FALSE)</f>
        <v>Non email user</v>
      </c>
      <c r="N5335">
        <v>1093.83</v>
      </c>
    </row>
    <row r="5336" spans="1:14">
      <c r="A5336" s="13">
        <v>5335</v>
      </c>
      <c r="B5336" s="13">
        <v>2951</v>
      </c>
      <c r="C5336" s="13">
        <v>60</v>
      </c>
      <c r="D5336" s="13">
        <v>1</v>
      </c>
      <c r="E5336" s="13">
        <v>381.46</v>
      </c>
      <c r="F5336">
        <f t="shared" si="83"/>
        <v>381.46</v>
      </c>
      <c r="G5336" s="13">
        <v>5335</v>
      </c>
      <c r="H5336" s="28" t="str">
        <f>VLOOKUP(G5336,'Customer table'!A:H,8,FALSE)</f>
        <v>Non email user</v>
      </c>
      <c r="N5336">
        <v>971.04</v>
      </c>
    </row>
    <row r="5337" spans="1:14">
      <c r="A5337" s="13">
        <v>5336</v>
      </c>
      <c r="B5337" s="13">
        <v>2952</v>
      </c>
      <c r="C5337" s="13">
        <v>161</v>
      </c>
      <c r="D5337" s="13">
        <v>2</v>
      </c>
      <c r="E5337" s="13">
        <v>406.33</v>
      </c>
      <c r="F5337">
        <f t="shared" si="83"/>
        <v>812.66</v>
      </c>
      <c r="G5337" s="13">
        <v>5336</v>
      </c>
      <c r="H5337" s="28" t="str">
        <f>VLOOKUP(G5337,'Customer table'!A:H,8,FALSE)</f>
        <v>Non email user</v>
      </c>
      <c r="N5337">
        <v>142.54</v>
      </c>
    </row>
    <row r="5338" spans="1:14">
      <c r="A5338" s="13">
        <v>5337</v>
      </c>
      <c r="B5338" s="13">
        <v>2952</v>
      </c>
      <c r="C5338" s="13">
        <v>49</v>
      </c>
      <c r="D5338" s="13">
        <v>1</v>
      </c>
      <c r="E5338" s="13">
        <v>965.83</v>
      </c>
      <c r="F5338">
        <f t="shared" si="83"/>
        <v>965.83</v>
      </c>
      <c r="G5338" s="13">
        <v>5337</v>
      </c>
      <c r="H5338" s="28" t="str">
        <f>VLOOKUP(G5338,'Customer table'!A:H,8,FALSE)</f>
        <v>Non email user</v>
      </c>
      <c r="N5338">
        <v>315.29</v>
      </c>
    </row>
    <row r="5339" spans="1:14">
      <c r="A5339" s="13">
        <v>5338</v>
      </c>
      <c r="B5339" s="13">
        <v>2952</v>
      </c>
      <c r="C5339" s="13">
        <v>2</v>
      </c>
      <c r="D5339" s="13">
        <v>2</v>
      </c>
      <c r="E5339" s="13">
        <v>568.07</v>
      </c>
      <c r="F5339">
        <f t="shared" si="83"/>
        <v>1136.14</v>
      </c>
      <c r="G5339" s="13">
        <v>5338</v>
      </c>
      <c r="H5339" s="28" t="str">
        <f>VLOOKUP(G5339,'Customer table'!A:H,8,FALSE)</f>
        <v>Non email user</v>
      </c>
      <c r="N5339">
        <v>293</v>
      </c>
    </row>
    <row r="5340" spans="1:14">
      <c r="A5340" s="13">
        <v>5339</v>
      </c>
      <c r="B5340" s="13">
        <v>2953</v>
      </c>
      <c r="C5340" s="13">
        <v>167</v>
      </c>
      <c r="D5340" s="13">
        <v>1</v>
      </c>
      <c r="E5340" s="13">
        <v>266.31</v>
      </c>
      <c r="F5340">
        <f t="shared" si="83"/>
        <v>266.31</v>
      </c>
      <c r="G5340" s="13">
        <v>5339</v>
      </c>
      <c r="H5340" s="28" t="str">
        <f>VLOOKUP(G5340,'Customer table'!A:H,8,FALSE)</f>
        <v>Non email user</v>
      </c>
      <c r="N5340">
        <v>1001.29</v>
      </c>
    </row>
    <row r="5341" spans="1:14">
      <c r="A5341" s="13">
        <v>5340</v>
      </c>
      <c r="B5341" s="13">
        <v>2954</v>
      </c>
      <c r="C5341" s="13">
        <v>190</v>
      </c>
      <c r="D5341" s="13">
        <v>1</v>
      </c>
      <c r="E5341" s="13">
        <v>354.77</v>
      </c>
      <c r="F5341">
        <f t="shared" si="83"/>
        <v>354.77</v>
      </c>
      <c r="G5341" s="13">
        <v>5340</v>
      </c>
      <c r="H5341" s="28" t="str">
        <f>VLOOKUP(G5341,'Customer table'!A:H,8,FALSE)</f>
        <v>Email user</v>
      </c>
      <c r="N5341">
        <v>325.76</v>
      </c>
    </row>
    <row r="5342" spans="1:14">
      <c r="A5342" s="13">
        <v>5341</v>
      </c>
      <c r="B5342" s="13">
        <v>2954</v>
      </c>
      <c r="C5342" s="13">
        <v>20</v>
      </c>
      <c r="D5342" s="13">
        <v>1</v>
      </c>
      <c r="E5342" s="13">
        <v>1374.61</v>
      </c>
      <c r="F5342">
        <f t="shared" si="83"/>
        <v>1374.61</v>
      </c>
      <c r="G5342" s="13">
        <v>5341</v>
      </c>
      <c r="H5342" s="28" t="str">
        <f>VLOOKUP(G5342,'Customer table'!A:H,8,FALSE)</f>
        <v>Email user</v>
      </c>
      <c r="N5342">
        <v>1668.06</v>
      </c>
    </row>
    <row r="5343" spans="1:14">
      <c r="A5343" s="13">
        <v>5342</v>
      </c>
      <c r="B5343" s="13">
        <v>2954</v>
      </c>
      <c r="C5343" s="13">
        <v>58</v>
      </c>
      <c r="D5343" s="13">
        <v>1</v>
      </c>
      <c r="E5343" s="13">
        <v>428.94</v>
      </c>
      <c r="F5343">
        <f t="shared" si="83"/>
        <v>428.94</v>
      </c>
      <c r="G5343" s="13">
        <v>5342</v>
      </c>
      <c r="H5343" s="28" t="str">
        <f>VLOOKUP(G5343,'Customer table'!A:H,8,FALSE)</f>
        <v>Non email user</v>
      </c>
      <c r="N5343">
        <v>485.49</v>
      </c>
    </row>
    <row r="5344" spans="1:14">
      <c r="A5344" s="13">
        <v>5343</v>
      </c>
      <c r="B5344" s="13">
        <v>2955</v>
      </c>
      <c r="C5344" s="13">
        <v>23</v>
      </c>
      <c r="D5344" s="13">
        <v>1</v>
      </c>
      <c r="E5344" s="13">
        <v>661.16</v>
      </c>
      <c r="F5344">
        <f t="shared" si="83"/>
        <v>661.16</v>
      </c>
      <c r="G5344" s="13">
        <v>5343</v>
      </c>
      <c r="H5344" s="28" t="str">
        <f>VLOOKUP(G5344,'Customer table'!A:H,8,FALSE)</f>
        <v>Email user</v>
      </c>
      <c r="N5344">
        <v>325.76</v>
      </c>
    </row>
    <row r="5345" spans="1:14">
      <c r="A5345" s="13">
        <v>5344</v>
      </c>
      <c r="B5345" s="13">
        <v>2955</v>
      </c>
      <c r="C5345" s="13">
        <v>58</v>
      </c>
      <c r="D5345" s="13">
        <v>1</v>
      </c>
      <c r="E5345" s="13">
        <v>428.94</v>
      </c>
      <c r="F5345">
        <f t="shared" si="83"/>
        <v>428.94</v>
      </c>
      <c r="G5345" s="13">
        <v>5344</v>
      </c>
      <c r="H5345" s="28" t="str">
        <f>VLOOKUP(G5345,'Customer table'!A:H,8,FALSE)</f>
        <v>Email user</v>
      </c>
      <c r="N5345">
        <v>439.38</v>
      </c>
    </row>
    <row r="5346" spans="1:14">
      <c r="A5346" s="13">
        <v>5345</v>
      </c>
      <c r="B5346" s="13">
        <v>2956</v>
      </c>
      <c r="C5346" s="13">
        <v>154</v>
      </c>
      <c r="D5346" s="13">
        <v>1</v>
      </c>
      <c r="E5346" s="13">
        <v>201.88</v>
      </c>
      <c r="F5346">
        <f t="shared" si="83"/>
        <v>201.88</v>
      </c>
      <c r="G5346" s="13">
        <v>5345</v>
      </c>
      <c r="H5346" s="28" t="str">
        <f>VLOOKUP(G5346,'Customer table'!A:H,8,FALSE)</f>
        <v>Non email user</v>
      </c>
      <c r="N5346">
        <v>735.27</v>
      </c>
    </row>
    <row r="5347" spans="1:14">
      <c r="A5347" s="13">
        <v>5346</v>
      </c>
      <c r="B5347" s="13">
        <v>2956</v>
      </c>
      <c r="C5347" s="13">
        <v>26</v>
      </c>
      <c r="D5347" s="13">
        <v>1</v>
      </c>
      <c r="E5347" s="13">
        <v>915.67</v>
      </c>
      <c r="F5347">
        <f t="shared" si="83"/>
        <v>915.67</v>
      </c>
      <c r="G5347" s="13">
        <v>5346</v>
      </c>
      <c r="H5347" s="28" t="str">
        <f>VLOOKUP(G5347,'Customer table'!A:H,8,FALSE)</f>
        <v>Non email user</v>
      </c>
      <c r="N5347">
        <v>266.31</v>
      </c>
    </row>
    <row r="5348" spans="1:14">
      <c r="A5348" s="13">
        <v>5347</v>
      </c>
      <c r="B5348" s="13">
        <v>2956</v>
      </c>
      <c r="C5348" s="13">
        <v>187</v>
      </c>
      <c r="D5348" s="13">
        <v>1</v>
      </c>
      <c r="E5348" s="13">
        <v>435.69</v>
      </c>
      <c r="F5348">
        <f t="shared" si="83"/>
        <v>435.69</v>
      </c>
      <c r="G5348" s="13">
        <v>5347</v>
      </c>
      <c r="H5348" s="28" t="str">
        <f>VLOOKUP(G5348,'Customer table'!A:H,8,FALSE)</f>
        <v>Email user</v>
      </c>
      <c r="N5348">
        <v>428.94</v>
      </c>
    </row>
    <row r="5349" spans="1:14">
      <c r="A5349" s="13">
        <v>5348</v>
      </c>
      <c r="B5349" s="13">
        <v>2956</v>
      </c>
      <c r="C5349" s="13">
        <v>125</v>
      </c>
      <c r="D5349" s="13">
        <v>1</v>
      </c>
      <c r="E5349" s="13">
        <v>152.53</v>
      </c>
      <c r="F5349">
        <f t="shared" si="83"/>
        <v>152.53</v>
      </c>
      <c r="G5349" s="13">
        <v>5348</v>
      </c>
      <c r="H5349" s="28" t="str">
        <f>VLOOKUP(G5349,'Customer table'!A:H,8,FALSE)</f>
        <v>Non email user</v>
      </c>
      <c r="N5349">
        <v>1802.19</v>
      </c>
    </row>
    <row r="5350" spans="1:14">
      <c r="A5350" s="13">
        <v>5349</v>
      </c>
      <c r="B5350" s="13">
        <v>2957</v>
      </c>
      <c r="C5350" s="13">
        <v>60</v>
      </c>
      <c r="D5350" s="13">
        <v>1</v>
      </c>
      <c r="E5350" s="13">
        <v>414.24</v>
      </c>
      <c r="F5350">
        <f t="shared" si="83"/>
        <v>414.24</v>
      </c>
      <c r="G5350" s="13">
        <v>5349</v>
      </c>
      <c r="H5350" s="28" t="str">
        <f>VLOOKUP(G5350,'Customer table'!A:H,8,FALSE)</f>
        <v>Email user</v>
      </c>
      <c r="N5350">
        <v>1373.74</v>
      </c>
    </row>
    <row r="5351" spans="1:14">
      <c r="A5351" s="13">
        <v>5350</v>
      </c>
      <c r="B5351" s="13">
        <v>2958</v>
      </c>
      <c r="C5351" s="13">
        <v>177</v>
      </c>
      <c r="D5351" s="13">
        <v>2</v>
      </c>
      <c r="E5351" s="13">
        <v>313.65</v>
      </c>
      <c r="F5351">
        <f t="shared" si="83"/>
        <v>627.3</v>
      </c>
      <c r="G5351" s="13">
        <v>5350</v>
      </c>
      <c r="H5351" s="28" t="str">
        <f>VLOOKUP(G5351,'Customer table'!A:H,8,FALSE)</f>
        <v>Non email user</v>
      </c>
      <c r="N5351">
        <v>417.8</v>
      </c>
    </row>
    <row r="5352" spans="1:14">
      <c r="A5352" s="13">
        <v>5351</v>
      </c>
      <c r="B5352" s="13">
        <v>2958</v>
      </c>
      <c r="C5352" s="13">
        <v>164</v>
      </c>
      <c r="D5352" s="13">
        <v>1</v>
      </c>
      <c r="E5352" s="13">
        <v>132.23</v>
      </c>
      <c r="F5352">
        <f t="shared" si="83"/>
        <v>132.23</v>
      </c>
      <c r="G5352" s="13">
        <v>5351</v>
      </c>
      <c r="H5352" s="28" t="str">
        <f>VLOOKUP(G5352,'Customer table'!A:H,8,FALSE)</f>
        <v>Email user</v>
      </c>
      <c r="N5352">
        <v>44.16</v>
      </c>
    </row>
    <row r="5353" spans="1:14">
      <c r="A5353" s="13">
        <v>5352</v>
      </c>
      <c r="B5353" s="13">
        <v>2959</v>
      </c>
      <c r="C5353" s="13">
        <v>77</v>
      </c>
      <c r="D5353" s="13">
        <v>1</v>
      </c>
      <c r="E5353" s="13">
        <v>861.87</v>
      </c>
      <c r="F5353">
        <f t="shared" si="83"/>
        <v>861.87</v>
      </c>
      <c r="G5353" s="13">
        <v>5352</v>
      </c>
      <c r="H5353" s="28" t="str">
        <f>VLOOKUP(G5353,'Customer table'!A:H,8,FALSE)</f>
        <v>Non email user</v>
      </c>
      <c r="N5353">
        <v>1374.61</v>
      </c>
    </row>
    <row r="5354" spans="1:14">
      <c r="A5354" s="13">
        <v>5353</v>
      </c>
      <c r="B5354" s="13">
        <v>2959</v>
      </c>
      <c r="C5354" s="13">
        <v>74</v>
      </c>
      <c r="D5354" s="13">
        <v>1</v>
      </c>
      <c r="E5354" s="13">
        <v>549.44</v>
      </c>
      <c r="F5354">
        <f t="shared" si="83"/>
        <v>549.44</v>
      </c>
      <c r="G5354" s="13">
        <v>5353</v>
      </c>
      <c r="H5354" s="28" t="str">
        <f>VLOOKUP(G5354,'Customer table'!A:H,8,FALSE)</f>
        <v>Non email user</v>
      </c>
      <c r="N5354">
        <v>442.46</v>
      </c>
    </row>
    <row r="5355" spans="1:14">
      <c r="A5355" s="13">
        <v>5354</v>
      </c>
      <c r="B5355" s="13">
        <v>2960</v>
      </c>
      <c r="C5355" s="13">
        <v>139</v>
      </c>
      <c r="D5355" s="13">
        <v>1</v>
      </c>
      <c r="E5355" s="13">
        <v>240.57</v>
      </c>
      <c r="F5355">
        <f t="shared" si="83"/>
        <v>240.57</v>
      </c>
      <c r="G5355" s="13">
        <v>5354</v>
      </c>
      <c r="H5355" s="28" t="str">
        <f>VLOOKUP(G5355,'Customer table'!A:H,8,FALSE)</f>
        <v>Non email user</v>
      </c>
      <c r="N5355">
        <v>580.8</v>
      </c>
    </row>
    <row r="5356" spans="1:14">
      <c r="A5356" s="13">
        <v>5355</v>
      </c>
      <c r="B5356" s="13">
        <v>2960</v>
      </c>
      <c r="C5356" s="13">
        <v>127</v>
      </c>
      <c r="D5356" s="13">
        <v>1</v>
      </c>
      <c r="E5356" s="13">
        <v>44.16</v>
      </c>
      <c r="F5356">
        <f t="shared" si="83"/>
        <v>44.16</v>
      </c>
      <c r="G5356" s="13">
        <v>5355</v>
      </c>
      <c r="H5356" s="28" t="str">
        <f>VLOOKUP(G5356,'Customer table'!A:H,8,FALSE)</f>
        <v>Non email user</v>
      </c>
      <c r="N5356">
        <v>1077.28</v>
      </c>
    </row>
    <row r="5357" spans="1:14">
      <c r="A5357" s="13">
        <v>5356</v>
      </c>
      <c r="B5357" s="13">
        <v>2961</v>
      </c>
      <c r="C5357" s="13">
        <v>63</v>
      </c>
      <c r="D5357" s="13">
        <v>1</v>
      </c>
      <c r="E5357" s="13">
        <v>858.98</v>
      </c>
      <c r="F5357">
        <f t="shared" si="83"/>
        <v>858.98</v>
      </c>
      <c r="G5357" s="13">
        <v>5356</v>
      </c>
      <c r="H5357" s="28" t="str">
        <f>VLOOKUP(G5357,'Customer table'!A:H,8,FALSE)</f>
        <v>Email user</v>
      </c>
      <c r="N5357">
        <v>1490.74</v>
      </c>
    </row>
    <row r="5358" spans="1:14">
      <c r="A5358" s="13">
        <v>5357</v>
      </c>
      <c r="B5358" s="13">
        <v>2962</v>
      </c>
      <c r="C5358" s="13">
        <v>197</v>
      </c>
      <c r="D5358" s="13">
        <v>1</v>
      </c>
      <c r="E5358" s="13">
        <v>385.03</v>
      </c>
      <c r="F5358">
        <f t="shared" si="83"/>
        <v>385.03</v>
      </c>
      <c r="G5358" s="13">
        <v>5357</v>
      </c>
      <c r="H5358" s="28" t="str">
        <f>VLOOKUP(G5358,'Customer table'!A:H,8,FALSE)</f>
        <v>Non email user</v>
      </c>
      <c r="N5358">
        <v>266.31</v>
      </c>
    </row>
    <row r="5359" spans="1:14">
      <c r="A5359" s="13">
        <v>5358</v>
      </c>
      <c r="B5359" s="13">
        <v>2962</v>
      </c>
      <c r="C5359" s="13">
        <v>95</v>
      </c>
      <c r="D5359" s="13">
        <v>1</v>
      </c>
      <c r="E5359" s="13">
        <v>392.24</v>
      </c>
      <c r="F5359">
        <f t="shared" si="83"/>
        <v>392.24</v>
      </c>
      <c r="G5359" s="13">
        <v>5358</v>
      </c>
      <c r="H5359" s="28" t="str">
        <f>VLOOKUP(G5359,'Customer table'!A:H,8,FALSE)</f>
        <v>Email user</v>
      </c>
      <c r="N5359">
        <v>831.66</v>
      </c>
    </row>
    <row r="5360" spans="1:14">
      <c r="A5360" s="13">
        <v>5359</v>
      </c>
      <c r="B5360" s="13">
        <v>2963</v>
      </c>
      <c r="C5360" s="13">
        <v>49</v>
      </c>
      <c r="D5360" s="13">
        <v>1</v>
      </c>
      <c r="E5360" s="13">
        <v>965.83</v>
      </c>
      <c r="F5360">
        <f t="shared" si="83"/>
        <v>965.83</v>
      </c>
      <c r="G5360" s="13">
        <v>5359</v>
      </c>
      <c r="H5360" s="28" t="str">
        <f>VLOOKUP(G5360,'Customer table'!A:H,8,FALSE)</f>
        <v>Email user</v>
      </c>
      <c r="N5360">
        <v>84.52</v>
      </c>
    </row>
    <row r="5361" spans="1:14">
      <c r="A5361" s="13">
        <v>5360</v>
      </c>
      <c r="B5361" s="13">
        <v>2964</v>
      </c>
      <c r="C5361" s="13">
        <v>132</v>
      </c>
      <c r="D5361" s="13">
        <v>3</v>
      </c>
      <c r="E5361" s="13">
        <v>284.14</v>
      </c>
      <c r="F5361">
        <f t="shared" si="83"/>
        <v>852.42</v>
      </c>
      <c r="G5361" s="13">
        <v>5360</v>
      </c>
      <c r="H5361" s="28" t="str">
        <f>VLOOKUP(G5361,'Customer table'!A:H,8,FALSE)</f>
        <v>Non email user</v>
      </c>
      <c r="N5361">
        <v>1798.4</v>
      </c>
    </row>
    <row r="5362" spans="1:14">
      <c r="A5362" s="13">
        <v>5361</v>
      </c>
      <c r="B5362" s="13">
        <v>2964</v>
      </c>
      <c r="C5362" s="13">
        <v>3</v>
      </c>
      <c r="D5362" s="13">
        <v>1</v>
      </c>
      <c r="E5362" s="13">
        <v>539.1</v>
      </c>
      <c r="F5362">
        <f t="shared" si="83"/>
        <v>539.1</v>
      </c>
      <c r="G5362" s="13">
        <v>5361</v>
      </c>
      <c r="H5362" s="28" t="str">
        <f>VLOOKUP(G5362,'Customer table'!A:H,8,FALSE)</f>
        <v>Non email user</v>
      </c>
      <c r="N5362">
        <v>375.78</v>
      </c>
    </row>
    <row r="5363" spans="1:14">
      <c r="A5363" s="13">
        <v>5362</v>
      </c>
      <c r="B5363" s="13">
        <v>2965</v>
      </c>
      <c r="C5363" s="13">
        <v>117</v>
      </c>
      <c r="D5363" s="13">
        <v>1</v>
      </c>
      <c r="E5363" s="13">
        <v>773.12</v>
      </c>
      <c r="F5363">
        <f t="shared" si="83"/>
        <v>773.12</v>
      </c>
      <c r="G5363" s="13">
        <v>5362</v>
      </c>
      <c r="H5363" s="28" t="str">
        <f>VLOOKUP(G5363,'Customer table'!A:H,8,FALSE)</f>
        <v>Non email user</v>
      </c>
      <c r="N5363">
        <v>250.59</v>
      </c>
    </row>
    <row r="5364" spans="1:14">
      <c r="A5364" s="13">
        <v>5363</v>
      </c>
      <c r="B5364" s="13">
        <v>2965</v>
      </c>
      <c r="C5364" s="13">
        <v>11</v>
      </c>
      <c r="D5364" s="13">
        <v>1</v>
      </c>
      <c r="E5364" s="13">
        <v>1365.96</v>
      </c>
      <c r="F5364">
        <f t="shared" si="83"/>
        <v>1365.96</v>
      </c>
      <c r="G5364" s="13">
        <v>5363</v>
      </c>
      <c r="H5364" s="28" t="str">
        <f>VLOOKUP(G5364,'Customer table'!A:H,8,FALSE)</f>
        <v>Non email user</v>
      </c>
      <c r="N5364">
        <v>323.68</v>
      </c>
    </row>
    <row r="5365" spans="1:14">
      <c r="A5365" s="13">
        <v>5364</v>
      </c>
      <c r="B5365" s="13">
        <v>2966</v>
      </c>
      <c r="C5365" s="13">
        <v>132</v>
      </c>
      <c r="D5365" s="13">
        <v>1</v>
      </c>
      <c r="E5365" s="13">
        <v>284.14</v>
      </c>
      <c r="F5365">
        <f t="shared" si="83"/>
        <v>284.14</v>
      </c>
      <c r="G5365" s="13">
        <v>5364</v>
      </c>
      <c r="H5365" s="28" t="str">
        <f>VLOOKUP(G5365,'Customer table'!A:H,8,FALSE)</f>
        <v>Email user</v>
      </c>
      <c r="N5365">
        <v>255.79</v>
      </c>
    </row>
    <row r="5366" spans="1:14">
      <c r="A5366" s="13">
        <v>5365</v>
      </c>
      <c r="B5366" s="13">
        <v>2966</v>
      </c>
      <c r="C5366" s="13">
        <v>101</v>
      </c>
      <c r="D5366" s="13">
        <v>2</v>
      </c>
      <c r="E5366" s="13">
        <v>759.97</v>
      </c>
      <c r="F5366">
        <f t="shared" si="83"/>
        <v>1519.94</v>
      </c>
      <c r="G5366" s="13">
        <v>5365</v>
      </c>
      <c r="H5366" s="28" t="str">
        <f>VLOOKUP(G5366,'Customer table'!A:H,8,FALSE)</f>
        <v>Email user</v>
      </c>
      <c r="N5366">
        <v>1146.85</v>
      </c>
    </row>
    <row r="5367" spans="1:14">
      <c r="A5367" s="13">
        <v>5366</v>
      </c>
      <c r="B5367" s="13">
        <v>2967</v>
      </c>
      <c r="C5367" s="13">
        <v>150</v>
      </c>
      <c r="D5367" s="13">
        <v>1</v>
      </c>
      <c r="E5367" s="13">
        <v>295.79</v>
      </c>
      <c r="F5367">
        <f t="shared" si="83"/>
        <v>295.79</v>
      </c>
      <c r="G5367" s="13">
        <v>5366</v>
      </c>
      <c r="H5367" s="28" t="str">
        <f>VLOOKUP(G5367,'Customer table'!A:H,8,FALSE)</f>
        <v>Email user</v>
      </c>
      <c r="N5367">
        <v>428.94</v>
      </c>
    </row>
    <row r="5368" spans="1:14">
      <c r="A5368" s="13">
        <v>5367</v>
      </c>
      <c r="B5368" s="13">
        <v>2968</v>
      </c>
      <c r="C5368" s="13">
        <v>121</v>
      </c>
      <c r="D5368" s="13">
        <v>1</v>
      </c>
      <c r="E5368" s="13">
        <v>159.37</v>
      </c>
      <c r="F5368">
        <f t="shared" si="83"/>
        <v>159.37</v>
      </c>
      <c r="G5368" s="13">
        <v>5367</v>
      </c>
      <c r="H5368" s="28" t="str">
        <f>VLOOKUP(G5368,'Customer table'!A:H,8,FALSE)</f>
        <v>Non email user</v>
      </c>
      <c r="N5368">
        <v>1354.25</v>
      </c>
    </row>
    <row r="5369" spans="1:14">
      <c r="A5369" s="13">
        <v>5368</v>
      </c>
      <c r="B5369" s="13">
        <v>2968</v>
      </c>
      <c r="C5369" s="13">
        <v>188</v>
      </c>
      <c r="D5369" s="13">
        <v>1</v>
      </c>
      <c r="E5369" s="13">
        <v>150.49</v>
      </c>
      <c r="F5369">
        <f t="shared" si="83"/>
        <v>150.49</v>
      </c>
      <c r="G5369" s="13">
        <v>5368</v>
      </c>
      <c r="H5369" s="28" t="str">
        <f>VLOOKUP(G5369,'Customer table'!A:H,8,FALSE)</f>
        <v>Email user</v>
      </c>
      <c r="N5369">
        <v>580</v>
      </c>
    </row>
    <row r="5370" spans="1:14">
      <c r="A5370" s="13">
        <v>5369</v>
      </c>
      <c r="B5370" s="13">
        <v>2968</v>
      </c>
      <c r="C5370" s="13">
        <v>68</v>
      </c>
      <c r="D5370" s="13">
        <v>1</v>
      </c>
      <c r="E5370" s="13">
        <v>410.51</v>
      </c>
      <c r="F5370">
        <f t="shared" si="83"/>
        <v>410.51</v>
      </c>
      <c r="G5370" s="13">
        <v>5369</v>
      </c>
      <c r="H5370" s="28" t="str">
        <f>VLOOKUP(G5370,'Customer table'!A:H,8,FALSE)</f>
        <v>Email user</v>
      </c>
      <c r="N5370">
        <v>878.9</v>
      </c>
    </row>
    <row r="5371" spans="1:14">
      <c r="A5371" s="13">
        <v>5370</v>
      </c>
      <c r="B5371" s="13">
        <v>2969</v>
      </c>
      <c r="C5371" s="13">
        <v>190</v>
      </c>
      <c r="D5371" s="13">
        <v>1</v>
      </c>
      <c r="E5371" s="13">
        <v>386.01</v>
      </c>
      <c r="F5371">
        <f t="shared" si="83"/>
        <v>386.01</v>
      </c>
      <c r="G5371" s="13">
        <v>5370</v>
      </c>
      <c r="H5371" s="28" t="str">
        <f>VLOOKUP(G5371,'Customer table'!A:H,8,FALSE)</f>
        <v>Non email user</v>
      </c>
      <c r="N5371">
        <v>140.76</v>
      </c>
    </row>
    <row r="5372" spans="1:14">
      <c r="A5372" s="13">
        <v>5371</v>
      </c>
      <c r="B5372" s="13">
        <v>2969</v>
      </c>
      <c r="C5372" s="13">
        <v>177</v>
      </c>
      <c r="D5372" s="13">
        <v>1</v>
      </c>
      <c r="E5372" s="13">
        <v>313.65</v>
      </c>
      <c r="F5372">
        <f t="shared" si="83"/>
        <v>313.65</v>
      </c>
      <c r="G5372" s="13">
        <v>5371</v>
      </c>
      <c r="H5372" s="28" t="str">
        <f>VLOOKUP(G5372,'Customer table'!A:H,8,FALSE)</f>
        <v>Email user</v>
      </c>
      <c r="N5372">
        <v>1119.55</v>
      </c>
    </row>
    <row r="5373" spans="1:14">
      <c r="A5373" s="13">
        <v>5372</v>
      </c>
      <c r="B5373" s="13">
        <v>2969</v>
      </c>
      <c r="C5373" s="13">
        <v>65</v>
      </c>
      <c r="D5373" s="13">
        <v>1</v>
      </c>
      <c r="E5373" s="13">
        <v>260.61</v>
      </c>
      <c r="F5373">
        <f t="shared" si="83"/>
        <v>260.61</v>
      </c>
      <c r="G5373" s="13">
        <v>5372</v>
      </c>
      <c r="H5373" s="28" t="str">
        <f>VLOOKUP(G5373,'Customer table'!A:H,8,FALSE)</f>
        <v>Non email user</v>
      </c>
      <c r="N5373">
        <v>1153.5</v>
      </c>
    </row>
    <row r="5374" spans="1:14">
      <c r="A5374" s="13">
        <v>5373</v>
      </c>
      <c r="B5374" s="13">
        <v>2970</v>
      </c>
      <c r="C5374" s="13">
        <v>168</v>
      </c>
      <c r="D5374" s="13">
        <v>1</v>
      </c>
      <c r="E5374" s="13">
        <v>255.79</v>
      </c>
      <c r="F5374">
        <f t="shared" si="83"/>
        <v>255.79</v>
      </c>
      <c r="G5374" s="13">
        <v>5373</v>
      </c>
      <c r="H5374" s="28" t="str">
        <f>VLOOKUP(G5374,'Customer table'!A:H,8,FALSE)</f>
        <v>Non email user</v>
      </c>
      <c r="N5374">
        <v>408.12</v>
      </c>
    </row>
    <row r="5375" spans="1:14">
      <c r="A5375" s="13">
        <v>5374</v>
      </c>
      <c r="B5375" s="13">
        <v>2971</v>
      </c>
      <c r="C5375" s="13">
        <v>70</v>
      </c>
      <c r="D5375" s="13">
        <v>1</v>
      </c>
      <c r="E5375" s="13">
        <v>224.98</v>
      </c>
      <c r="F5375">
        <f t="shared" si="83"/>
        <v>224.98</v>
      </c>
      <c r="G5375" s="13">
        <v>5374</v>
      </c>
      <c r="H5375" s="28" t="str">
        <f>VLOOKUP(G5375,'Customer table'!A:H,8,FALSE)</f>
        <v>Non email user</v>
      </c>
      <c r="N5375">
        <v>364.61</v>
      </c>
    </row>
    <row r="5376" spans="1:14">
      <c r="A5376" s="13">
        <v>5375</v>
      </c>
      <c r="B5376" s="13">
        <v>2971</v>
      </c>
      <c r="C5376" s="13">
        <v>21</v>
      </c>
      <c r="D5376" s="13">
        <v>1</v>
      </c>
      <c r="E5376" s="13">
        <v>661.44</v>
      </c>
      <c r="F5376">
        <f t="shared" si="83"/>
        <v>661.44</v>
      </c>
      <c r="G5376" s="13">
        <v>5375</v>
      </c>
      <c r="H5376" s="28" t="str">
        <f>VLOOKUP(G5376,'Customer table'!A:H,8,FALSE)</f>
        <v>Email user</v>
      </c>
      <c r="N5376">
        <v>422.21</v>
      </c>
    </row>
    <row r="5377" spans="1:14">
      <c r="A5377" s="13">
        <v>5376</v>
      </c>
      <c r="B5377" s="13">
        <v>2971</v>
      </c>
      <c r="C5377" s="13">
        <v>184</v>
      </c>
      <c r="D5377" s="13">
        <v>1</v>
      </c>
      <c r="E5377" s="13">
        <v>399.61</v>
      </c>
      <c r="F5377">
        <f t="shared" si="83"/>
        <v>399.61</v>
      </c>
      <c r="G5377" s="13">
        <v>5376</v>
      </c>
      <c r="H5377" s="28" t="str">
        <f>VLOOKUP(G5377,'Customer table'!A:H,8,FALSE)</f>
        <v>Email user</v>
      </c>
      <c r="N5377">
        <v>30.63</v>
      </c>
    </row>
    <row r="5378" spans="1:14">
      <c r="A5378" s="13">
        <v>5377</v>
      </c>
      <c r="B5378" s="13">
        <v>2972</v>
      </c>
      <c r="C5378" s="13">
        <v>50</v>
      </c>
      <c r="D5378" s="13">
        <v>1</v>
      </c>
      <c r="E5378" s="13">
        <v>989.11</v>
      </c>
      <c r="F5378">
        <f t="shared" ref="F5378:F5441" si="84">E5378*D5378</f>
        <v>989.11</v>
      </c>
      <c r="G5378" s="13">
        <v>5377</v>
      </c>
      <c r="H5378" s="28" t="str">
        <f>VLOOKUP(G5378,'Customer table'!A:H,8,FALSE)</f>
        <v>Non email user</v>
      </c>
      <c r="N5378">
        <v>394.17</v>
      </c>
    </row>
    <row r="5379" spans="1:14">
      <c r="A5379" s="13">
        <v>5378</v>
      </c>
      <c r="B5379" s="13">
        <v>2973</v>
      </c>
      <c r="C5379" s="13">
        <v>118</v>
      </c>
      <c r="D5379" s="13">
        <v>1</v>
      </c>
      <c r="E5379" s="13">
        <v>376.78</v>
      </c>
      <c r="F5379">
        <f t="shared" si="84"/>
        <v>376.78</v>
      </c>
      <c r="G5379" s="13">
        <v>5378</v>
      </c>
      <c r="H5379" s="28" t="str">
        <f>VLOOKUP(G5379,'Customer table'!A:H,8,FALSE)</f>
        <v>Non email user</v>
      </c>
      <c r="N5379">
        <v>401.39</v>
      </c>
    </row>
    <row r="5380" spans="1:14">
      <c r="A5380" s="13">
        <v>5379</v>
      </c>
      <c r="B5380" s="13">
        <v>2973</v>
      </c>
      <c r="C5380" s="13">
        <v>53</v>
      </c>
      <c r="D5380" s="13">
        <v>3</v>
      </c>
      <c r="E5380" s="13">
        <v>912.95</v>
      </c>
      <c r="F5380">
        <f t="shared" si="84"/>
        <v>2738.85</v>
      </c>
      <c r="G5380" s="13">
        <v>5379</v>
      </c>
      <c r="H5380" s="28" t="str">
        <f>VLOOKUP(G5380,'Customer table'!A:H,8,FALSE)</f>
        <v>Non email user</v>
      </c>
      <c r="N5380">
        <v>861.87</v>
      </c>
    </row>
    <row r="5381" spans="1:14">
      <c r="A5381" s="13">
        <v>5380</v>
      </c>
      <c r="B5381" s="13">
        <v>2974</v>
      </c>
      <c r="C5381" s="13">
        <v>68</v>
      </c>
      <c r="D5381" s="13">
        <v>1</v>
      </c>
      <c r="E5381" s="13">
        <v>449.81</v>
      </c>
      <c r="F5381">
        <f t="shared" si="84"/>
        <v>449.81</v>
      </c>
      <c r="G5381" s="13">
        <v>5380</v>
      </c>
      <c r="H5381" s="28" t="str">
        <f>VLOOKUP(G5381,'Customer table'!A:H,8,FALSE)</f>
        <v>Non email user</v>
      </c>
      <c r="N5381">
        <v>619.65</v>
      </c>
    </row>
    <row r="5382" spans="1:14">
      <c r="A5382" s="13">
        <v>5381</v>
      </c>
      <c r="B5382" s="13">
        <v>2974</v>
      </c>
      <c r="C5382" s="13">
        <v>133</v>
      </c>
      <c r="D5382" s="13">
        <v>1</v>
      </c>
      <c r="E5382" s="13">
        <v>164.76</v>
      </c>
      <c r="F5382">
        <f t="shared" si="84"/>
        <v>164.76</v>
      </c>
      <c r="G5382" s="13">
        <v>5381</v>
      </c>
      <c r="H5382" s="28" t="str">
        <f>VLOOKUP(G5382,'Customer table'!A:H,8,FALSE)</f>
        <v>Email user</v>
      </c>
      <c r="N5382">
        <v>448.66</v>
      </c>
    </row>
    <row r="5383" spans="1:14">
      <c r="A5383" s="13">
        <v>5382</v>
      </c>
      <c r="B5383" s="13">
        <v>2974</v>
      </c>
      <c r="C5383" s="13">
        <v>96</v>
      </c>
      <c r="D5383" s="13">
        <v>1</v>
      </c>
      <c r="E5383" s="13">
        <v>748.01</v>
      </c>
      <c r="F5383">
        <f t="shared" si="84"/>
        <v>748.01</v>
      </c>
      <c r="G5383" s="13">
        <v>5382</v>
      </c>
      <c r="H5383" s="28" t="str">
        <f>VLOOKUP(G5383,'Customer table'!A:H,8,FALSE)</f>
        <v>Non email user</v>
      </c>
      <c r="N5383">
        <v>439.45</v>
      </c>
    </row>
    <row r="5384" spans="1:14">
      <c r="A5384" s="13">
        <v>5383</v>
      </c>
      <c r="B5384" s="13">
        <v>2975</v>
      </c>
      <c r="C5384" s="13">
        <v>74</v>
      </c>
      <c r="D5384" s="13">
        <v>1</v>
      </c>
      <c r="E5384" s="13">
        <v>578.97</v>
      </c>
      <c r="F5384">
        <f t="shared" si="84"/>
        <v>578.97</v>
      </c>
      <c r="G5384" s="13">
        <v>5383</v>
      </c>
      <c r="H5384" s="28" t="str">
        <f>VLOOKUP(G5384,'Customer table'!A:H,8,FALSE)</f>
        <v>Non email user</v>
      </c>
      <c r="N5384">
        <v>500.68</v>
      </c>
    </row>
    <row r="5385" spans="1:14">
      <c r="A5385" s="13">
        <v>5384</v>
      </c>
      <c r="B5385" s="13">
        <v>2975</v>
      </c>
      <c r="C5385" s="13">
        <v>55</v>
      </c>
      <c r="D5385" s="13">
        <v>1</v>
      </c>
      <c r="E5385" s="13">
        <v>447.91</v>
      </c>
      <c r="F5385">
        <f t="shared" si="84"/>
        <v>447.91</v>
      </c>
      <c r="G5385" s="13">
        <v>5384</v>
      </c>
      <c r="H5385" s="28" t="str">
        <f>VLOOKUP(G5385,'Customer table'!A:H,8,FALSE)</f>
        <v>Non email user</v>
      </c>
      <c r="N5385">
        <v>154.02</v>
      </c>
    </row>
    <row r="5386" spans="1:14">
      <c r="A5386" s="13">
        <v>5385</v>
      </c>
      <c r="B5386" s="13">
        <v>2975</v>
      </c>
      <c r="C5386" s="13">
        <v>14</v>
      </c>
      <c r="D5386" s="13">
        <v>1</v>
      </c>
      <c r="E5386" s="13">
        <v>1816.72</v>
      </c>
      <c r="F5386">
        <f t="shared" si="84"/>
        <v>1816.72</v>
      </c>
      <c r="G5386" s="13">
        <v>5385</v>
      </c>
      <c r="H5386" s="28" t="str">
        <f>VLOOKUP(G5386,'Customer table'!A:H,8,FALSE)</f>
        <v>Non email user</v>
      </c>
      <c r="N5386">
        <v>2083.34</v>
      </c>
    </row>
    <row r="5387" spans="1:14">
      <c r="A5387" s="13">
        <v>5386</v>
      </c>
      <c r="B5387" s="13">
        <v>2976</v>
      </c>
      <c r="C5387" s="13">
        <v>150</v>
      </c>
      <c r="D5387" s="13">
        <v>1</v>
      </c>
      <c r="E5387" s="13">
        <v>295.79</v>
      </c>
      <c r="F5387">
        <f t="shared" si="84"/>
        <v>295.79</v>
      </c>
      <c r="G5387" s="13">
        <v>5386</v>
      </c>
      <c r="H5387" s="28" t="str">
        <f>VLOOKUP(G5387,'Customer table'!A:H,8,FALSE)</f>
        <v>Non email user</v>
      </c>
      <c r="N5387">
        <v>435.69</v>
      </c>
    </row>
    <row r="5388" spans="1:14">
      <c r="A5388" s="13">
        <v>5387</v>
      </c>
      <c r="B5388" s="13">
        <v>2976</v>
      </c>
      <c r="C5388" s="13">
        <v>175</v>
      </c>
      <c r="D5388" s="13">
        <v>1</v>
      </c>
      <c r="E5388" s="13">
        <v>367.55</v>
      </c>
      <c r="F5388">
        <f t="shared" si="84"/>
        <v>367.55</v>
      </c>
      <c r="G5388" s="13">
        <v>5387</v>
      </c>
      <c r="H5388" s="28" t="str">
        <f>VLOOKUP(G5388,'Customer table'!A:H,8,FALSE)</f>
        <v>Email user</v>
      </c>
      <c r="N5388">
        <v>299.5</v>
      </c>
    </row>
    <row r="5389" spans="1:14">
      <c r="A5389" s="13">
        <v>5388</v>
      </c>
      <c r="B5389" s="13">
        <v>2977</v>
      </c>
      <c r="C5389" s="13">
        <v>36</v>
      </c>
      <c r="D5389" s="13">
        <v>1</v>
      </c>
      <c r="E5389" s="13">
        <v>1490.74</v>
      </c>
      <c r="F5389">
        <f t="shared" si="84"/>
        <v>1490.74</v>
      </c>
      <c r="G5389" s="13">
        <v>5388</v>
      </c>
      <c r="H5389" s="28" t="str">
        <f>VLOOKUP(G5389,'Customer table'!A:H,8,FALSE)</f>
        <v>Non email user</v>
      </c>
      <c r="N5389">
        <v>228.45</v>
      </c>
    </row>
    <row r="5390" spans="1:14">
      <c r="A5390" s="13">
        <v>5389</v>
      </c>
      <c r="B5390" s="13">
        <v>2977</v>
      </c>
      <c r="C5390" s="13">
        <v>191</v>
      </c>
      <c r="D5390" s="13">
        <v>1</v>
      </c>
      <c r="E5390" s="13">
        <v>426.02</v>
      </c>
      <c r="F5390">
        <f t="shared" si="84"/>
        <v>426.02</v>
      </c>
      <c r="G5390" s="13">
        <v>5389</v>
      </c>
      <c r="H5390" s="28" t="str">
        <f>VLOOKUP(G5390,'Customer table'!A:H,8,FALSE)</f>
        <v>Non email user</v>
      </c>
      <c r="N5390">
        <v>3259.52</v>
      </c>
    </row>
    <row r="5391" spans="1:14">
      <c r="A5391" s="13">
        <v>5390</v>
      </c>
      <c r="B5391" s="13">
        <v>2978</v>
      </c>
      <c r="C5391" s="13">
        <v>105</v>
      </c>
      <c r="D5391" s="13">
        <v>1</v>
      </c>
      <c r="E5391" s="13">
        <v>691.55</v>
      </c>
      <c r="F5391">
        <f t="shared" si="84"/>
        <v>691.55</v>
      </c>
      <c r="G5391" s="13">
        <v>5390</v>
      </c>
      <c r="H5391" s="28" t="str">
        <f>VLOOKUP(G5391,'Customer table'!A:H,8,FALSE)</f>
        <v>Email user</v>
      </c>
      <c r="N5391">
        <v>1033.01</v>
      </c>
    </row>
    <row r="5392" spans="1:14">
      <c r="A5392" s="13">
        <v>5391</v>
      </c>
      <c r="B5392" s="13">
        <v>2978</v>
      </c>
      <c r="C5392" s="13">
        <v>59</v>
      </c>
      <c r="D5392" s="13">
        <v>1</v>
      </c>
      <c r="E5392" s="13">
        <v>252.36</v>
      </c>
      <c r="F5392">
        <f t="shared" si="84"/>
        <v>252.36</v>
      </c>
      <c r="G5392" s="13">
        <v>5391</v>
      </c>
      <c r="H5392" s="28" t="str">
        <f>VLOOKUP(G5392,'Customer table'!A:H,8,FALSE)</f>
        <v>Email user</v>
      </c>
      <c r="N5392">
        <v>280.61</v>
      </c>
    </row>
    <row r="5393" spans="1:14">
      <c r="A5393" s="13">
        <v>5392</v>
      </c>
      <c r="B5393" s="13">
        <v>2979</v>
      </c>
      <c r="C5393" s="13">
        <v>174</v>
      </c>
      <c r="D5393" s="13">
        <v>1</v>
      </c>
      <c r="E5393" s="13">
        <v>258.2</v>
      </c>
      <c r="F5393">
        <f t="shared" si="84"/>
        <v>258.2</v>
      </c>
      <c r="G5393" s="13">
        <v>5392</v>
      </c>
      <c r="H5393" s="28" t="str">
        <f>VLOOKUP(G5393,'Customer table'!A:H,8,FALSE)</f>
        <v>Non email user</v>
      </c>
      <c r="N5393">
        <v>1802.19</v>
      </c>
    </row>
    <row r="5394" spans="1:14">
      <c r="A5394" s="13">
        <v>5393</v>
      </c>
      <c r="B5394" s="13">
        <v>2979</v>
      </c>
      <c r="C5394" s="13">
        <v>114</v>
      </c>
      <c r="D5394" s="13">
        <v>1</v>
      </c>
      <c r="E5394" s="13">
        <v>710.99</v>
      </c>
      <c r="F5394">
        <f t="shared" si="84"/>
        <v>710.99</v>
      </c>
      <c r="G5394" s="13">
        <v>5393</v>
      </c>
      <c r="H5394" s="28" t="str">
        <f>VLOOKUP(G5394,'Customer table'!A:H,8,FALSE)</f>
        <v>Non email user</v>
      </c>
      <c r="N5394">
        <v>901.51</v>
      </c>
    </row>
    <row r="5395" spans="1:14">
      <c r="A5395" s="13">
        <v>5394</v>
      </c>
      <c r="B5395" s="13">
        <v>2980</v>
      </c>
      <c r="C5395" s="13">
        <v>35</v>
      </c>
      <c r="D5395" s="13">
        <v>1</v>
      </c>
      <c r="E5395" s="13">
        <v>1674.48</v>
      </c>
      <c r="F5395">
        <f t="shared" si="84"/>
        <v>1674.48</v>
      </c>
      <c r="G5395" s="13">
        <v>5394</v>
      </c>
      <c r="H5395" s="28" t="str">
        <f>VLOOKUP(G5395,'Customer table'!A:H,8,FALSE)</f>
        <v>Email user</v>
      </c>
      <c r="N5395">
        <v>691.55</v>
      </c>
    </row>
    <row r="5396" spans="1:14">
      <c r="A5396" s="13">
        <v>5395</v>
      </c>
      <c r="B5396" s="13">
        <v>2981</v>
      </c>
      <c r="C5396" s="13">
        <v>85</v>
      </c>
      <c r="D5396" s="13">
        <v>1</v>
      </c>
      <c r="E5396" s="13">
        <v>359.28</v>
      </c>
      <c r="F5396">
        <f t="shared" si="84"/>
        <v>359.28</v>
      </c>
      <c r="G5396" s="13">
        <v>5395</v>
      </c>
      <c r="H5396" s="28" t="str">
        <f>VLOOKUP(G5396,'Customer table'!A:H,8,FALSE)</f>
        <v>Non email user</v>
      </c>
      <c r="N5396">
        <v>892.43</v>
      </c>
    </row>
    <row r="5397" spans="1:14">
      <c r="A5397" s="13">
        <v>5396</v>
      </c>
      <c r="B5397" s="13">
        <v>2982</v>
      </c>
      <c r="C5397" s="13">
        <v>22</v>
      </c>
      <c r="D5397" s="13">
        <v>2</v>
      </c>
      <c r="E5397" s="13">
        <v>751.38</v>
      </c>
      <c r="F5397">
        <f t="shared" si="84"/>
        <v>1502.76</v>
      </c>
      <c r="G5397" s="13">
        <v>5396</v>
      </c>
      <c r="H5397" s="28" t="str">
        <f>VLOOKUP(G5397,'Customer table'!A:H,8,FALSE)</f>
        <v>Email user</v>
      </c>
      <c r="N5397">
        <v>1085.91</v>
      </c>
    </row>
    <row r="5398" spans="1:14">
      <c r="A5398" s="13">
        <v>5397</v>
      </c>
      <c r="B5398" s="13">
        <v>2983</v>
      </c>
      <c r="C5398" s="13">
        <v>137</v>
      </c>
      <c r="D5398" s="13">
        <v>1</v>
      </c>
      <c r="E5398" s="13">
        <v>235.13</v>
      </c>
      <c r="F5398">
        <f t="shared" si="84"/>
        <v>235.13</v>
      </c>
      <c r="G5398" s="13">
        <v>5397</v>
      </c>
      <c r="H5398" s="28" t="str">
        <f>VLOOKUP(G5398,'Customer table'!A:H,8,FALSE)</f>
        <v>Non email user</v>
      </c>
      <c r="N5398">
        <v>884.91</v>
      </c>
    </row>
    <row r="5399" spans="1:14">
      <c r="A5399" s="13">
        <v>5398</v>
      </c>
      <c r="B5399" s="13">
        <v>2983</v>
      </c>
      <c r="C5399" s="13">
        <v>127</v>
      </c>
      <c r="D5399" s="13">
        <v>2</v>
      </c>
      <c r="E5399" s="13">
        <v>39.93</v>
      </c>
      <c r="F5399">
        <f t="shared" si="84"/>
        <v>79.86</v>
      </c>
      <c r="G5399" s="13">
        <v>5398</v>
      </c>
      <c r="H5399" s="28" t="str">
        <f>VLOOKUP(G5399,'Customer table'!A:H,8,FALSE)</f>
        <v>Non email user</v>
      </c>
      <c r="N5399">
        <v>260.61</v>
      </c>
    </row>
    <row r="5400" spans="1:14">
      <c r="A5400" s="13">
        <v>5399</v>
      </c>
      <c r="B5400" s="13">
        <v>2983</v>
      </c>
      <c r="C5400" s="13">
        <v>8</v>
      </c>
      <c r="D5400" s="13">
        <v>1</v>
      </c>
      <c r="E5400" s="13">
        <v>1517.02</v>
      </c>
      <c r="F5400">
        <f t="shared" si="84"/>
        <v>1517.02</v>
      </c>
      <c r="G5400" s="13">
        <v>5399</v>
      </c>
      <c r="H5400" s="28" t="str">
        <f>VLOOKUP(G5400,'Customer table'!A:H,8,FALSE)</f>
        <v>Email user</v>
      </c>
      <c r="N5400">
        <v>1005.94</v>
      </c>
    </row>
    <row r="5401" spans="1:14">
      <c r="A5401" s="13">
        <v>5400</v>
      </c>
      <c r="B5401" s="13">
        <v>2984</v>
      </c>
      <c r="C5401" s="13">
        <v>161</v>
      </c>
      <c r="D5401" s="13">
        <v>1</v>
      </c>
      <c r="E5401" s="13">
        <v>375.68</v>
      </c>
      <c r="F5401">
        <f t="shared" si="84"/>
        <v>375.68</v>
      </c>
      <c r="G5401" s="13">
        <v>5400</v>
      </c>
      <c r="H5401" s="28" t="str">
        <f>VLOOKUP(G5401,'Customer table'!A:H,8,FALSE)</f>
        <v>Email user</v>
      </c>
      <c r="N5401">
        <v>359.28</v>
      </c>
    </row>
    <row r="5402" spans="1:14">
      <c r="A5402" s="13">
        <v>5401</v>
      </c>
      <c r="B5402" s="13">
        <v>2984</v>
      </c>
      <c r="C5402" s="13">
        <v>111</v>
      </c>
      <c r="D5402" s="13">
        <v>3</v>
      </c>
      <c r="E5402" s="13">
        <v>914.09</v>
      </c>
      <c r="F5402">
        <f t="shared" si="84"/>
        <v>2742.27</v>
      </c>
      <c r="G5402" s="13">
        <v>5401</v>
      </c>
      <c r="H5402" s="28" t="str">
        <f>VLOOKUP(G5402,'Customer table'!A:H,8,FALSE)</f>
        <v>Non email user</v>
      </c>
      <c r="N5402">
        <v>224.96</v>
      </c>
    </row>
    <row r="5403" spans="1:14">
      <c r="A5403" s="13">
        <v>5402</v>
      </c>
      <c r="B5403" s="13">
        <v>2984</v>
      </c>
      <c r="C5403" s="13">
        <v>84</v>
      </c>
      <c r="D5403" s="13">
        <v>1</v>
      </c>
      <c r="E5403" s="13">
        <v>493.21</v>
      </c>
      <c r="F5403">
        <f t="shared" si="84"/>
        <v>493.21</v>
      </c>
      <c r="G5403" s="13">
        <v>5402</v>
      </c>
      <c r="H5403" s="28" t="str">
        <f>VLOOKUP(G5403,'Customer table'!A:H,8,FALSE)</f>
        <v>Email user</v>
      </c>
      <c r="N5403">
        <v>3099.03</v>
      </c>
    </row>
    <row r="5404" spans="1:14">
      <c r="A5404" s="13">
        <v>5403</v>
      </c>
      <c r="B5404" s="13">
        <v>2984</v>
      </c>
      <c r="C5404" s="13">
        <v>123</v>
      </c>
      <c r="D5404" s="13">
        <v>1</v>
      </c>
      <c r="E5404" s="13">
        <v>151.46</v>
      </c>
      <c r="F5404">
        <f t="shared" si="84"/>
        <v>151.46</v>
      </c>
      <c r="G5404" s="13">
        <v>5403</v>
      </c>
      <c r="H5404" s="28" t="str">
        <f>VLOOKUP(G5404,'Customer table'!A:H,8,FALSE)</f>
        <v>Email user</v>
      </c>
      <c r="N5404">
        <v>3390.18</v>
      </c>
    </row>
    <row r="5405" spans="1:14">
      <c r="A5405" s="13">
        <v>5404</v>
      </c>
      <c r="B5405" s="13">
        <v>2985</v>
      </c>
      <c r="C5405" s="13">
        <v>142</v>
      </c>
      <c r="D5405" s="13">
        <v>1</v>
      </c>
      <c r="E5405" s="13">
        <v>164.71</v>
      </c>
      <c r="F5405">
        <f t="shared" si="84"/>
        <v>164.71</v>
      </c>
      <c r="G5405" s="13">
        <v>5404</v>
      </c>
      <c r="H5405" s="28" t="str">
        <f>VLOOKUP(G5405,'Customer table'!A:H,8,FALSE)</f>
        <v>Non email user</v>
      </c>
      <c r="N5405">
        <v>200.91</v>
      </c>
    </row>
    <row r="5406" spans="1:14">
      <c r="A5406" s="13">
        <v>5405</v>
      </c>
      <c r="B5406" s="13">
        <v>2985</v>
      </c>
      <c r="C5406" s="13">
        <v>156</v>
      </c>
      <c r="D5406" s="13">
        <v>2</v>
      </c>
      <c r="E5406" s="13">
        <v>395.52</v>
      </c>
      <c r="F5406">
        <f t="shared" si="84"/>
        <v>791.04</v>
      </c>
      <c r="G5406" s="13">
        <v>5405</v>
      </c>
      <c r="H5406" s="28" t="str">
        <f>VLOOKUP(G5406,'Customer table'!A:H,8,FALSE)</f>
        <v>Non email user</v>
      </c>
      <c r="N5406">
        <v>151.46</v>
      </c>
    </row>
    <row r="5407" spans="1:14">
      <c r="A5407" s="13">
        <v>5406</v>
      </c>
      <c r="B5407" s="13">
        <v>2986</v>
      </c>
      <c r="C5407" s="13">
        <v>140</v>
      </c>
      <c r="D5407" s="13">
        <v>1</v>
      </c>
      <c r="E5407" s="13">
        <v>142.43</v>
      </c>
      <c r="F5407">
        <f t="shared" si="84"/>
        <v>142.43</v>
      </c>
      <c r="G5407" s="13">
        <v>5406</v>
      </c>
      <c r="H5407" s="28" t="str">
        <f>VLOOKUP(G5407,'Customer table'!A:H,8,FALSE)</f>
        <v>Email user</v>
      </c>
      <c r="N5407">
        <v>364.61</v>
      </c>
    </row>
    <row r="5408" spans="1:14">
      <c r="A5408" s="13">
        <v>5407</v>
      </c>
      <c r="B5408" s="13">
        <v>2986</v>
      </c>
      <c r="C5408" s="13">
        <v>112</v>
      </c>
      <c r="D5408" s="13">
        <v>1</v>
      </c>
      <c r="E5408" s="13">
        <v>716.89</v>
      </c>
      <c r="F5408">
        <f t="shared" si="84"/>
        <v>716.89</v>
      </c>
      <c r="G5408" s="13">
        <v>5407</v>
      </c>
      <c r="H5408" s="28" t="str">
        <f>VLOOKUP(G5408,'Customer table'!A:H,8,FALSE)</f>
        <v>Non email user</v>
      </c>
      <c r="N5408">
        <v>1033.01</v>
      </c>
    </row>
    <row r="5409" spans="1:14">
      <c r="A5409" s="13">
        <v>5408</v>
      </c>
      <c r="B5409" s="13">
        <v>2986</v>
      </c>
      <c r="C5409" s="13">
        <v>30</v>
      </c>
      <c r="D5409" s="13">
        <v>1</v>
      </c>
      <c r="E5409" s="13">
        <v>1733.72</v>
      </c>
      <c r="F5409">
        <f t="shared" si="84"/>
        <v>1733.72</v>
      </c>
      <c r="G5409" s="13">
        <v>5408</v>
      </c>
      <c r="H5409" s="28" t="str">
        <f>VLOOKUP(G5409,'Customer table'!A:H,8,FALSE)</f>
        <v>Email user</v>
      </c>
      <c r="N5409">
        <v>1365.96</v>
      </c>
    </row>
    <row r="5410" spans="1:14">
      <c r="A5410" s="13">
        <v>5409</v>
      </c>
      <c r="B5410" s="13">
        <v>2987</v>
      </c>
      <c r="C5410" s="13">
        <v>142</v>
      </c>
      <c r="D5410" s="13">
        <v>1</v>
      </c>
      <c r="E5410" s="13">
        <v>193.6</v>
      </c>
      <c r="F5410">
        <f t="shared" si="84"/>
        <v>193.6</v>
      </c>
      <c r="G5410" s="13">
        <v>5409</v>
      </c>
      <c r="H5410" s="28" t="str">
        <f>VLOOKUP(G5410,'Customer table'!A:H,8,FALSE)</f>
        <v>Non email user</v>
      </c>
      <c r="N5410">
        <v>1797.46</v>
      </c>
    </row>
    <row r="5411" spans="1:14">
      <c r="A5411" s="13">
        <v>5410</v>
      </c>
      <c r="B5411" s="13">
        <v>2988</v>
      </c>
      <c r="C5411" s="13">
        <v>188</v>
      </c>
      <c r="D5411" s="13">
        <v>1</v>
      </c>
      <c r="E5411" s="13">
        <v>129.33</v>
      </c>
      <c r="F5411">
        <f t="shared" si="84"/>
        <v>129.33</v>
      </c>
      <c r="G5411" s="13">
        <v>5410</v>
      </c>
      <c r="H5411" s="28" t="str">
        <f>VLOOKUP(G5411,'Customer table'!A:H,8,FALSE)</f>
        <v>Email user</v>
      </c>
      <c r="N5411">
        <v>245.09</v>
      </c>
    </row>
    <row r="5412" spans="1:14">
      <c r="A5412" s="13">
        <v>5411</v>
      </c>
      <c r="B5412" s="13">
        <v>2988</v>
      </c>
      <c r="C5412" s="13">
        <v>79</v>
      </c>
      <c r="D5412" s="13">
        <v>2</v>
      </c>
      <c r="E5412" s="13">
        <v>879.19</v>
      </c>
      <c r="F5412">
        <f t="shared" si="84"/>
        <v>1758.38</v>
      </c>
      <c r="G5412" s="13">
        <v>5411</v>
      </c>
      <c r="H5412" s="28" t="str">
        <f>VLOOKUP(G5412,'Customer table'!A:H,8,FALSE)</f>
        <v>Email user</v>
      </c>
      <c r="N5412">
        <v>1993.79</v>
      </c>
    </row>
    <row r="5413" spans="1:14">
      <c r="A5413" s="13">
        <v>5412</v>
      </c>
      <c r="B5413" s="13">
        <v>2989</v>
      </c>
      <c r="C5413" s="13">
        <v>16</v>
      </c>
      <c r="D5413" s="13">
        <v>1</v>
      </c>
      <c r="E5413" s="13">
        <v>1436.89</v>
      </c>
      <c r="F5413">
        <f t="shared" si="84"/>
        <v>1436.89</v>
      </c>
      <c r="G5413" s="13">
        <v>5412</v>
      </c>
      <c r="H5413" s="28" t="str">
        <f>VLOOKUP(G5413,'Customer table'!A:H,8,FALSE)</f>
        <v>Email user</v>
      </c>
      <c r="N5413">
        <v>1365.96</v>
      </c>
    </row>
    <row r="5414" spans="1:14">
      <c r="A5414" s="13">
        <v>5413</v>
      </c>
      <c r="B5414" s="13">
        <v>2989</v>
      </c>
      <c r="C5414" s="13">
        <v>9</v>
      </c>
      <c r="D5414" s="13">
        <v>1</v>
      </c>
      <c r="E5414" s="13">
        <v>744.5</v>
      </c>
      <c r="F5414">
        <f t="shared" si="84"/>
        <v>744.5</v>
      </c>
      <c r="G5414" s="13">
        <v>5413</v>
      </c>
      <c r="H5414" s="28" t="str">
        <f>VLOOKUP(G5414,'Customer table'!A:H,8,FALSE)</f>
        <v>Email user</v>
      </c>
      <c r="N5414">
        <v>1276.46</v>
      </c>
    </row>
    <row r="5415" spans="1:14">
      <c r="A5415" s="13">
        <v>5414</v>
      </c>
      <c r="B5415" s="13">
        <v>2990</v>
      </c>
      <c r="C5415" s="13">
        <v>22</v>
      </c>
      <c r="D5415" s="13">
        <v>1</v>
      </c>
      <c r="E5415" s="13">
        <v>751.38</v>
      </c>
      <c r="F5415">
        <f t="shared" si="84"/>
        <v>751.38</v>
      </c>
      <c r="G5415" s="13">
        <v>5414</v>
      </c>
      <c r="H5415" s="28" t="str">
        <f>VLOOKUP(G5415,'Customer table'!A:H,8,FALSE)</f>
        <v>Non email user</v>
      </c>
      <c r="N5415">
        <v>1828.18</v>
      </c>
    </row>
    <row r="5416" spans="1:14">
      <c r="A5416" s="13">
        <v>5415</v>
      </c>
      <c r="B5416" s="13">
        <v>2990</v>
      </c>
      <c r="C5416" s="13">
        <v>129</v>
      </c>
      <c r="D5416" s="13">
        <v>3</v>
      </c>
      <c r="E5416" s="13">
        <v>394.17</v>
      </c>
      <c r="F5416">
        <f t="shared" si="84"/>
        <v>1182.51</v>
      </c>
      <c r="G5416" s="13">
        <v>5415</v>
      </c>
      <c r="H5416" s="28" t="str">
        <f>VLOOKUP(G5416,'Customer table'!A:H,8,FALSE)</f>
        <v>Non email user</v>
      </c>
      <c r="N5416">
        <v>260.57</v>
      </c>
    </row>
    <row r="5417" spans="1:14">
      <c r="A5417" s="13">
        <v>5416</v>
      </c>
      <c r="B5417" s="13">
        <v>2991</v>
      </c>
      <c r="C5417" s="13">
        <v>40</v>
      </c>
      <c r="D5417" s="13">
        <v>1</v>
      </c>
      <c r="E5417" s="13">
        <v>1860.2</v>
      </c>
      <c r="F5417">
        <f t="shared" si="84"/>
        <v>1860.2</v>
      </c>
      <c r="G5417" s="13">
        <v>5416</v>
      </c>
      <c r="H5417" s="28" t="str">
        <f>VLOOKUP(G5417,'Customer table'!A:H,8,FALSE)</f>
        <v>Email user</v>
      </c>
      <c r="N5417">
        <v>861.87</v>
      </c>
    </row>
    <row r="5418" spans="1:14">
      <c r="A5418" s="13">
        <v>5417</v>
      </c>
      <c r="B5418" s="13">
        <v>2991</v>
      </c>
      <c r="C5418" s="13">
        <v>186</v>
      </c>
      <c r="D5418" s="13">
        <v>2</v>
      </c>
      <c r="E5418" s="13">
        <v>401.69</v>
      </c>
      <c r="F5418">
        <f t="shared" si="84"/>
        <v>803.38</v>
      </c>
      <c r="G5418" s="13">
        <v>5417</v>
      </c>
      <c r="H5418" s="28" t="str">
        <f>VLOOKUP(G5418,'Customer table'!A:H,8,FALSE)</f>
        <v>Non email user</v>
      </c>
      <c r="N5418">
        <v>393.38</v>
      </c>
    </row>
    <row r="5419" spans="1:14">
      <c r="A5419" s="13">
        <v>5418</v>
      </c>
      <c r="B5419" s="13">
        <v>2991</v>
      </c>
      <c r="C5419" s="13">
        <v>129</v>
      </c>
      <c r="D5419" s="13">
        <v>1</v>
      </c>
      <c r="E5419" s="13">
        <v>394.17</v>
      </c>
      <c r="F5419">
        <f t="shared" si="84"/>
        <v>394.17</v>
      </c>
      <c r="G5419" s="13">
        <v>5418</v>
      </c>
      <c r="H5419" s="28" t="str">
        <f>VLOOKUP(G5419,'Customer table'!A:H,8,FALSE)</f>
        <v>Non email user</v>
      </c>
      <c r="N5419">
        <v>1126.52</v>
      </c>
    </row>
    <row r="5420" spans="1:14">
      <c r="A5420" s="13">
        <v>5419</v>
      </c>
      <c r="B5420" s="13">
        <v>2992</v>
      </c>
      <c r="C5420" s="13">
        <v>8</v>
      </c>
      <c r="D5420" s="13">
        <v>1</v>
      </c>
      <c r="E5420" s="13">
        <v>1517.02</v>
      </c>
      <c r="F5420">
        <f t="shared" si="84"/>
        <v>1517.02</v>
      </c>
      <c r="G5420" s="13">
        <v>5419</v>
      </c>
      <c r="H5420" s="28" t="str">
        <f>VLOOKUP(G5420,'Customer table'!A:H,8,FALSE)</f>
        <v>Non email user</v>
      </c>
      <c r="N5420">
        <v>142.86</v>
      </c>
    </row>
    <row r="5421" spans="1:14">
      <c r="A5421" s="13">
        <v>5420</v>
      </c>
      <c r="B5421" s="13">
        <v>2993</v>
      </c>
      <c r="C5421" s="13">
        <v>150</v>
      </c>
      <c r="D5421" s="13">
        <v>1</v>
      </c>
      <c r="E5421" s="13">
        <v>295.79</v>
      </c>
      <c r="F5421">
        <f t="shared" si="84"/>
        <v>295.79</v>
      </c>
      <c r="G5421" s="13">
        <v>5420</v>
      </c>
      <c r="H5421" s="28" t="str">
        <f>VLOOKUP(G5421,'Customer table'!A:H,8,FALSE)</f>
        <v>Non email user</v>
      </c>
      <c r="N5421">
        <v>1695.09</v>
      </c>
    </row>
    <row r="5422" spans="1:14">
      <c r="A5422" s="13">
        <v>5421</v>
      </c>
      <c r="B5422" s="13">
        <v>2993</v>
      </c>
      <c r="C5422" s="13">
        <v>115</v>
      </c>
      <c r="D5422" s="13">
        <v>1</v>
      </c>
      <c r="E5422" s="13">
        <v>826.31</v>
      </c>
      <c r="F5422">
        <f t="shared" si="84"/>
        <v>826.31</v>
      </c>
      <c r="G5422" s="13">
        <v>5421</v>
      </c>
      <c r="H5422" s="28" t="str">
        <f>VLOOKUP(G5422,'Customer table'!A:H,8,FALSE)</f>
        <v>Non email user</v>
      </c>
      <c r="N5422">
        <v>1126.52</v>
      </c>
    </row>
    <row r="5423" spans="1:14">
      <c r="A5423" s="13">
        <v>5422</v>
      </c>
      <c r="B5423" s="13">
        <v>2993</v>
      </c>
      <c r="C5423" s="13">
        <v>77</v>
      </c>
      <c r="D5423" s="13">
        <v>1</v>
      </c>
      <c r="E5423" s="13">
        <v>802.95</v>
      </c>
      <c r="F5423">
        <f t="shared" si="84"/>
        <v>802.95</v>
      </c>
      <c r="G5423" s="13">
        <v>5422</v>
      </c>
      <c r="H5423" s="28" t="str">
        <f>VLOOKUP(G5423,'Customer table'!A:H,8,FALSE)</f>
        <v>Email user</v>
      </c>
      <c r="N5423">
        <v>552.9</v>
      </c>
    </row>
    <row r="5424" spans="1:14">
      <c r="A5424" s="13">
        <v>5423</v>
      </c>
      <c r="B5424" s="13">
        <v>2994</v>
      </c>
      <c r="C5424" s="13">
        <v>23</v>
      </c>
      <c r="D5424" s="13">
        <v>1</v>
      </c>
      <c r="E5424" s="13">
        <v>653.39</v>
      </c>
      <c r="F5424">
        <f t="shared" si="84"/>
        <v>653.39</v>
      </c>
      <c r="G5424" s="13">
        <v>5423</v>
      </c>
      <c r="H5424" s="28" t="str">
        <f>VLOOKUP(G5424,'Customer table'!A:H,8,FALSE)</f>
        <v>Email user</v>
      </c>
      <c r="N5424">
        <v>861.87</v>
      </c>
    </row>
    <row r="5425" spans="1:14">
      <c r="A5425" s="13">
        <v>5424</v>
      </c>
      <c r="B5425" s="13">
        <v>2995</v>
      </c>
      <c r="C5425" s="13">
        <v>19</v>
      </c>
      <c r="D5425" s="13">
        <v>1</v>
      </c>
      <c r="E5425" s="13">
        <v>968.43</v>
      </c>
      <c r="F5425">
        <f t="shared" si="84"/>
        <v>968.43</v>
      </c>
      <c r="G5425" s="13">
        <v>5424</v>
      </c>
      <c r="H5425" s="28" t="str">
        <f>VLOOKUP(G5425,'Customer table'!A:H,8,FALSE)</f>
        <v>Email user</v>
      </c>
      <c r="N5425">
        <v>269.89</v>
      </c>
    </row>
    <row r="5426" spans="1:14">
      <c r="A5426" s="13">
        <v>5425</v>
      </c>
      <c r="B5426" s="13">
        <v>2995</v>
      </c>
      <c r="C5426" s="13">
        <v>8</v>
      </c>
      <c r="D5426" s="13">
        <v>1</v>
      </c>
      <c r="E5426" s="13">
        <v>1517.02</v>
      </c>
      <c r="F5426">
        <f t="shared" si="84"/>
        <v>1517.02</v>
      </c>
      <c r="G5426" s="13">
        <v>5425</v>
      </c>
      <c r="H5426" s="28" t="str">
        <f>VLOOKUP(G5426,'Customer table'!A:H,8,FALSE)</f>
        <v>Non email user</v>
      </c>
      <c r="N5426">
        <v>3604.38</v>
      </c>
    </row>
    <row r="5427" spans="1:14">
      <c r="A5427" s="13">
        <v>5426</v>
      </c>
      <c r="B5427" s="13">
        <v>2996</v>
      </c>
      <c r="C5427" s="13">
        <v>95</v>
      </c>
      <c r="D5427" s="13">
        <v>1</v>
      </c>
      <c r="E5427" s="13">
        <v>364.96</v>
      </c>
      <c r="F5427">
        <f t="shared" si="84"/>
        <v>364.96</v>
      </c>
      <c r="G5427" s="13">
        <v>5426</v>
      </c>
      <c r="H5427" s="28" t="str">
        <f>VLOOKUP(G5427,'Customer table'!A:H,8,FALSE)</f>
        <v>Email user</v>
      </c>
      <c r="N5427">
        <v>1285.13</v>
      </c>
    </row>
    <row r="5428" spans="1:14">
      <c r="A5428" s="13">
        <v>5427</v>
      </c>
      <c r="B5428" s="13">
        <v>2996</v>
      </c>
      <c r="C5428" s="13">
        <v>173</v>
      </c>
      <c r="D5428" s="13">
        <v>2</v>
      </c>
      <c r="E5428" s="13">
        <v>400.3</v>
      </c>
      <c r="F5428">
        <f t="shared" si="84"/>
        <v>800.6</v>
      </c>
      <c r="G5428" s="13">
        <v>5427</v>
      </c>
      <c r="H5428" s="28" t="str">
        <f>VLOOKUP(G5428,'Customer table'!A:H,8,FALSE)</f>
        <v>Non email user</v>
      </c>
      <c r="N5428">
        <v>196.53</v>
      </c>
    </row>
    <row r="5429" spans="1:14">
      <c r="A5429" s="13">
        <v>5428</v>
      </c>
      <c r="B5429" s="13">
        <v>2997</v>
      </c>
      <c r="C5429" s="13">
        <v>122</v>
      </c>
      <c r="D5429" s="13">
        <v>1</v>
      </c>
      <c r="E5429" s="13">
        <v>112.48</v>
      </c>
      <c r="F5429">
        <f t="shared" si="84"/>
        <v>112.48</v>
      </c>
      <c r="G5429" s="13">
        <v>5428</v>
      </c>
      <c r="H5429" s="28" t="str">
        <f>VLOOKUP(G5429,'Customer table'!A:H,8,FALSE)</f>
        <v>Non email user</v>
      </c>
      <c r="N5429">
        <v>1883.98</v>
      </c>
    </row>
    <row r="5430" spans="1:14">
      <c r="A5430" s="13">
        <v>5429</v>
      </c>
      <c r="B5430" s="13">
        <v>2997</v>
      </c>
      <c r="C5430" s="13">
        <v>77</v>
      </c>
      <c r="D5430" s="13">
        <v>1</v>
      </c>
      <c r="E5430" s="13">
        <v>748.61</v>
      </c>
      <c r="F5430">
        <f t="shared" si="84"/>
        <v>748.61</v>
      </c>
      <c r="G5430" s="13">
        <v>5429</v>
      </c>
      <c r="H5430" s="28" t="str">
        <f>VLOOKUP(G5430,'Customer table'!A:H,8,FALSE)</f>
        <v>Email user</v>
      </c>
      <c r="N5430">
        <v>449.81</v>
      </c>
    </row>
    <row r="5431" spans="1:14">
      <c r="A5431" s="13">
        <v>5430</v>
      </c>
      <c r="B5431" s="13">
        <v>2998</v>
      </c>
      <c r="C5431" s="13">
        <v>118</v>
      </c>
      <c r="D5431" s="13">
        <v>1</v>
      </c>
      <c r="E5431" s="13">
        <v>376.78</v>
      </c>
      <c r="F5431">
        <f t="shared" si="84"/>
        <v>376.78</v>
      </c>
      <c r="G5431" s="13">
        <v>5430</v>
      </c>
      <c r="H5431" s="28" t="str">
        <f>VLOOKUP(G5431,'Customer table'!A:H,8,FALSE)</f>
        <v>Email user</v>
      </c>
      <c r="N5431">
        <v>5085.27</v>
      </c>
    </row>
    <row r="5432" spans="1:14">
      <c r="A5432" s="13">
        <v>5431</v>
      </c>
      <c r="B5432" s="13">
        <v>2998</v>
      </c>
      <c r="C5432" s="13">
        <v>162</v>
      </c>
      <c r="D5432" s="13">
        <v>1</v>
      </c>
      <c r="E5432" s="13">
        <v>209.84</v>
      </c>
      <c r="F5432">
        <f t="shared" si="84"/>
        <v>209.84</v>
      </c>
      <c r="G5432" s="13">
        <v>5431</v>
      </c>
      <c r="H5432" s="28" t="str">
        <f>VLOOKUP(G5432,'Customer table'!A:H,8,FALSE)</f>
        <v>Non email user</v>
      </c>
      <c r="N5432">
        <v>578.97</v>
      </c>
    </row>
    <row r="5433" spans="1:14">
      <c r="A5433" s="13">
        <v>5432</v>
      </c>
      <c r="B5433" s="13">
        <v>2998</v>
      </c>
      <c r="C5433" s="13">
        <v>15</v>
      </c>
      <c r="D5433" s="13">
        <v>1</v>
      </c>
      <c r="E5433" s="13">
        <v>1328.87</v>
      </c>
      <c r="F5433">
        <f t="shared" si="84"/>
        <v>1328.87</v>
      </c>
      <c r="G5433" s="13">
        <v>5432</v>
      </c>
      <c r="H5433" s="28" t="str">
        <f>VLOOKUP(G5433,'Customer table'!A:H,8,FALSE)</f>
        <v>Non email user</v>
      </c>
      <c r="N5433">
        <v>440.02</v>
      </c>
    </row>
    <row r="5434" spans="1:14">
      <c r="A5434" s="13">
        <v>5433</v>
      </c>
      <c r="B5434" s="13">
        <v>2999</v>
      </c>
      <c r="C5434" s="13">
        <v>194</v>
      </c>
      <c r="D5434" s="13">
        <v>1</v>
      </c>
      <c r="E5434" s="13">
        <v>258.66</v>
      </c>
      <c r="F5434">
        <f t="shared" si="84"/>
        <v>258.66</v>
      </c>
      <c r="G5434" s="13">
        <v>5433</v>
      </c>
      <c r="H5434" s="28" t="str">
        <f>VLOOKUP(G5434,'Customer table'!A:H,8,FALSE)</f>
        <v>Non email user</v>
      </c>
      <c r="N5434">
        <v>361.61</v>
      </c>
    </row>
    <row r="5435" spans="1:14">
      <c r="A5435" s="13">
        <v>5434</v>
      </c>
      <c r="B5435" s="13">
        <v>3000</v>
      </c>
      <c r="C5435" s="13">
        <v>147</v>
      </c>
      <c r="D5435" s="13">
        <v>1</v>
      </c>
      <c r="E5435" s="13">
        <v>74.09</v>
      </c>
      <c r="F5435">
        <f t="shared" si="84"/>
        <v>74.09</v>
      </c>
      <c r="G5435" s="13">
        <v>5434</v>
      </c>
      <c r="H5435" s="28" t="str">
        <f>VLOOKUP(G5435,'Customer table'!A:H,8,FALSE)</f>
        <v>Non email user</v>
      </c>
      <c r="N5435">
        <v>200.91</v>
      </c>
    </row>
    <row r="5436" spans="1:14">
      <c r="A5436" s="13">
        <v>5435</v>
      </c>
      <c r="B5436" s="13">
        <v>3001</v>
      </c>
      <c r="C5436" s="13">
        <v>40</v>
      </c>
      <c r="D5436" s="13">
        <v>1</v>
      </c>
      <c r="E5436" s="13">
        <v>1860.2</v>
      </c>
      <c r="F5436">
        <f t="shared" si="84"/>
        <v>1860.2</v>
      </c>
      <c r="G5436" s="13">
        <v>5435</v>
      </c>
      <c r="H5436" s="28" t="str">
        <f>VLOOKUP(G5436,'Customer table'!A:H,8,FALSE)</f>
        <v>Email user</v>
      </c>
      <c r="N5436">
        <v>751.38</v>
      </c>
    </row>
    <row r="5437" spans="1:14">
      <c r="A5437" s="13">
        <v>5436</v>
      </c>
      <c r="B5437" s="13">
        <v>3002</v>
      </c>
      <c r="C5437" s="13">
        <v>149</v>
      </c>
      <c r="D5437" s="13">
        <v>1</v>
      </c>
      <c r="E5437" s="13">
        <v>183.34</v>
      </c>
      <c r="F5437">
        <f t="shared" si="84"/>
        <v>183.34</v>
      </c>
      <c r="G5437" s="13">
        <v>5436</v>
      </c>
      <c r="H5437" s="28" t="str">
        <f>VLOOKUP(G5437,'Customer table'!A:H,8,FALSE)</f>
        <v>Non email user</v>
      </c>
      <c r="N5437">
        <v>325.76</v>
      </c>
    </row>
    <row r="5438" spans="1:14">
      <c r="A5438" s="13">
        <v>5437</v>
      </c>
      <c r="B5438" s="13">
        <v>3002</v>
      </c>
      <c r="C5438" s="13">
        <v>51</v>
      </c>
      <c r="D5438" s="13">
        <v>1</v>
      </c>
      <c r="E5438" s="13">
        <v>969.41</v>
      </c>
      <c r="F5438">
        <f t="shared" si="84"/>
        <v>969.41</v>
      </c>
      <c r="G5438" s="13">
        <v>5437</v>
      </c>
      <c r="H5438" s="28" t="str">
        <f>VLOOKUP(G5438,'Customer table'!A:H,8,FALSE)</f>
        <v>Email user</v>
      </c>
      <c r="N5438">
        <v>442.69</v>
      </c>
    </row>
    <row r="5439" spans="1:14">
      <c r="A5439" s="13">
        <v>5438</v>
      </c>
      <c r="B5439" s="13">
        <v>3003</v>
      </c>
      <c r="C5439" s="13">
        <v>139</v>
      </c>
      <c r="D5439" s="13">
        <v>1</v>
      </c>
      <c r="E5439" s="13">
        <v>240.57</v>
      </c>
      <c r="F5439">
        <f t="shared" si="84"/>
        <v>240.57</v>
      </c>
      <c r="G5439" s="13">
        <v>5438</v>
      </c>
      <c r="H5439" s="28" t="str">
        <f>VLOOKUP(G5439,'Customer table'!A:H,8,FALSE)</f>
        <v>Non email user</v>
      </c>
      <c r="N5439">
        <v>260.57</v>
      </c>
    </row>
    <row r="5440" spans="1:14">
      <c r="A5440" s="13">
        <v>5439</v>
      </c>
      <c r="B5440" s="13">
        <v>3004</v>
      </c>
      <c r="C5440" s="13">
        <v>28</v>
      </c>
      <c r="D5440" s="13">
        <v>1</v>
      </c>
      <c r="E5440" s="13">
        <v>1075.73</v>
      </c>
      <c r="F5440">
        <f t="shared" si="84"/>
        <v>1075.73</v>
      </c>
      <c r="G5440" s="13">
        <v>5439</v>
      </c>
      <c r="H5440" s="28" t="str">
        <f>VLOOKUP(G5440,'Customer table'!A:H,8,FALSE)</f>
        <v>Non email user</v>
      </c>
      <c r="N5440">
        <v>931.48</v>
      </c>
    </row>
    <row r="5441" spans="1:14">
      <c r="A5441" s="13">
        <v>5440</v>
      </c>
      <c r="B5441" s="13">
        <v>3004</v>
      </c>
      <c r="C5441" s="13">
        <v>177</v>
      </c>
      <c r="D5441" s="13">
        <v>3</v>
      </c>
      <c r="E5441" s="13">
        <v>313.65</v>
      </c>
      <c r="F5441">
        <f t="shared" si="84"/>
        <v>940.95</v>
      </c>
      <c r="G5441" s="13">
        <v>5440</v>
      </c>
      <c r="H5441" s="28" t="str">
        <f>VLOOKUP(G5441,'Customer table'!A:H,8,FALSE)</f>
        <v>Email user</v>
      </c>
      <c r="N5441">
        <v>313.3</v>
      </c>
    </row>
    <row r="5442" spans="1:14">
      <c r="A5442" s="13">
        <v>5441</v>
      </c>
      <c r="B5442" s="13">
        <v>3005</v>
      </c>
      <c r="C5442" s="13">
        <v>58</v>
      </c>
      <c r="D5442" s="13">
        <v>1</v>
      </c>
      <c r="E5442" s="13">
        <v>428.94</v>
      </c>
      <c r="F5442">
        <f t="shared" ref="F5442:F5505" si="85">E5442*D5442</f>
        <v>428.94</v>
      </c>
      <c r="G5442" s="13">
        <v>5441</v>
      </c>
      <c r="H5442" s="28" t="str">
        <f>VLOOKUP(G5442,'Customer table'!A:H,8,FALSE)</f>
        <v>Email user</v>
      </c>
      <c r="N5442">
        <v>1146.85</v>
      </c>
    </row>
    <row r="5443" spans="1:14">
      <c r="A5443" s="13">
        <v>5442</v>
      </c>
      <c r="B5443" s="13">
        <v>3006</v>
      </c>
      <c r="C5443" s="13">
        <v>115</v>
      </c>
      <c r="D5443" s="13">
        <v>1</v>
      </c>
      <c r="E5443" s="13">
        <v>836.72</v>
      </c>
      <c r="F5443">
        <f t="shared" si="85"/>
        <v>836.72</v>
      </c>
      <c r="G5443" s="13">
        <v>5442</v>
      </c>
      <c r="H5443" s="28" t="str">
        <f>VLOOKUP(G5443,'Customer table'!A:H,8,FALSE)</f>
        <v>Email user</v>
      </c>
      <c r="N5443">
        <v>628.59</v>
      </c>
    </row>
    <row r="5444" spans="1:14">
      <c r="A5444" s="13">
        <v>5443</v>
      </c>
      <c r="B5444" s="13">
        <v>3006</v>
      </c>
      <c r="C5444" s="13">
        <v>133</v>
      </c>
      <c r="D5444" s="13">
        <v>1</v>
      </c>
      <c r="E5444" s="13">
        <v>164.76</v>
      </c>
      <c r="F5444">
        <f t="shared" si="85"/>
        <v>164.76</v>
      </c>
      <c r="G5444" s="13">
        <v>5443</v>
      </c>
      <c r="H5444" s="28" t="str">
        <f>VLOOKUP(G5444,'Customer table'!A:H,8,FALSE)</f>
        <v>Email user</v>
      </c>
      <c r="N5444">
        <v>111.26</v>
      </c>
    </row>
    <row r="5445" spans="1:14">
      <c r="A5445" s="13">
        <v>5444</v>
      </c>
      <c r="B5445" s="13">
        <v>3007</v>
      </c>
      <c r="C5445" s="13">
        <v>165</v>
      </c>
      <c r="D5445" s="13">
        <v>1</v>
      </c>
      <c r="E5445" s="13">
        <v>329.64</v>
      </c>
      <c r="F5445">
        <f t="shared" si="85"/>
        <v>329.64</v>
      </c>
      <c r="G5445" s="13">
        <v>5444</v>
      </c>
      <c r="H5445" s="28" t="str">
        <f>VLOOKUP(G5445,'Customer table'!A:H,8,FALSE)</f>
        <v>Non email user</v>
      </c>
      <c r="N5445">
        <v>1630.06</v>
      </c>
    </row>
    <row r="5446" spans="1:14">
      <c r="A5446" s="13">
        <v>5445</v>
      </c>
      <c r="B5446" s="13">
        <v>3007</v>
      </c>
      <c r="C5446" s="13">
        <v>98</v>
      </c>
      <c r="D5446" s="13">
        <v>1</v>
      </c>
      <c r="E5446" s="13">
        <v>836.63</v>
      </c>
      <c r="F5446">
        <f t="shared" si="85"/>
        <v>836.63</v>
      </c>
      <c r="G5446" s="13">
        <v>5445</v>
      </c>
      <c r="H5446" s="28" t="str">
        <f>VLOOKUP(G5446,'Customer table'!A:H,8,FALSE)</f>
        <v>Non email user</v>
      </c>
      <c r="N5446">
        <v>257.17</v>
      </c>
    </row>
    <row r="5447" spans="1:14">
      <c r="A5447" s="13">
        <v>5446</v>
      </c>
      <c r="B5447" s="13">
        <v>3008</v>
      </c>
      <c r="C5447" s="13">
        <v>124</v>
      </c>
      <c r="D5447" s="13">
        <v>3</v>
      </c>
      <c r="E5447" s="13">
        <v>159.92</v>
      </c>
      <c r="F5447">
        <f t="shared" si="85"/>
        <v>479.76</v>
      </c>
      <c r="G5447" s="13">
        <v>5446</v>
      </c>
      <c r="H5447" s="28" t="str">
        <f>VLOOKUP(G5447,'Customer table'!A:H,8,FALSE)</f>
        <v>Non email user</v>
      </c>
      <c r="N5447">
        <v>96.07</v>
      </c>
    </row>
    <row r="5448" spans="1:14">
      <c r="A5448" s="13">
        <v>5447</v>
      </c>
      <c r="B5448" s="13">
        <v>3008</v>
      </c>
      <c r="C5448" s="13">
        <v>13</v>
      </c>
      <c r="D5448" s="13">
        <v>1</v>
      </c>
      <c r="E5448" s="13">
        <v>526.08</v>
      </c>
      <c r="F5448">
        <f t="shared" si="85"/>
        <v>526.08</v>
      </c>
      <c r="G5448" s="13">
        <v>5447</v>
      </c>
      <c r="H5448" s="28" t="str">
        <f>VLOOKUP(G5448,'Customer table'!A:H,8,FALSE)</f>
        <v>Non email user</v>
      </c>
      <c r="N5448">
        <v>198.89</v>
      </c>
    </row>
    <row r="5449" spans="1:14">
      <c r="A5449" s="13">
        <v>5448</v>
      </c>
      <c r="B5449" s="13">
        <v>3008</v>
      </c>
      <c r="C5449" s="13">
        <v>144</v>
      </c>
      <c r="D5449" s="13">
        <v>1</v>
      </c>
      <c r="E5449" s="13">
        <v>273.77</v>
      </c>
      <c r="F5449">
        <f t="shared" si="85"/>
        <v>273.77</v>
      </c>
      <c r="G5449" s="13">
        <v>5448</v>
      </c>
      <c r="H5449" s="28" t="str">
        <f>VLOOKUP(G5449,'Customer table'!A:H,8,FALSE)</f>
        <v>Email user</v>
      </c>
      <c r="N5449">
        <v>1991.68</v>
      </c>
    </row>
    <row r="5450" spans="1:14">
      <c r="A5450" s="13">
        <v>5449</v>
      </c>
      <c r="B5450" s="13">
        <v>3009</v>
      </c>
      <c r="C5450" s="13">
        <v>162</v>
      </c>
      <c r="D5450" s="13">
        <v>1</v>
      </c>
      <c r="E5450" s="13">
        <v>183.41</v>
      </c>
      <c r="F5450">
        <f t="shared" si="85"/>
        <v>183.41</v>
      </c>
      <c r="G5450" s="13">
        <v>5449</v>
      </c>
      <c r="H5450" s="28" t="str">
        <f>VLOOKUP(G5450,'Customer table'!A:H,8,FALSE)</f>
        <v>Email user</v>
      </c>
      <c r="N5450">
        <v>538.64</v>
      </c>
    </row>
    <row r="5451" spans="1:14">
      <c r="A5451" s="13">
        <v>5450</v>
      </c>
      <c r="B5451" s="13">
        <v>3010</v>
      </c>
      <c r="C5451" s="13">
        <v>179</v>
      </c>
      <c r="D5451" s="13">
        <v>1</v>
      </c>
      <c r="E5451" s="13">
        <v>154.28</v>
      </c>
      <c r="F5451">
        <f t="shared" si="85"/>
        <v>154.28</v>
      </c>
      <c r="G5451" s="13">
        <v>5450</v>
      </c>
      <c r="H5451" s="28" t="str">
        <f>VLOOKUP(G5451,'Customer table'!A:H,8,FALSE)</f>
        <v>Email user</v>
      </c>
      <c r="N5451">
        <v>1767.36</v>
      </c>
    </row>
    <row r="5452" spans="1:14">
      <c r="A5452" s="13">
        <v>5451</v>
      </c>
      <c r="B5452" s="13">
        <v>3011</v>
      </c>
      <c r="C5452" s="13">
        <v>89</v>
      </c>
      <c r="D5452" s="13">
        <v>1</v>
      </c>
      <c r="E5452" s="13">
        <v>486.42</v>
      </c>
      <c r="F5452">
        <f t="shared" si="85"/>
        <v>486.42</v>
      </c>
      <c r="G5452" s="13">
        <v>5451</v>
      </c>
      <c r="H5452" s="28" t="str">
        <f>VLOOKUP(G5452,'Customer table'!A:H,8,FALSE)</f>
        <v>Email user</v>
      </c>
      <c r="N5452">
        <v>1517.02</v>
      </c>
    </row>
    <row r="5453" spans="1:14">
      <c r="A5453" s="13">
        <v>5452</v>
      </c>
      <c r="B5453" s="13">
        <v>3012</v>
      </c>
      <c r="C5453" s="13">
        <v>72</v>
      </c>
      <c r="D5453" s="13">
        <v>2</v>
      </c>
      <c r="E5453" s="13">
        <v>366.31</v>
      </c>
      <c r="F5453">
        <f t="shared" si="85"/>
        <v>732.62</v>
      </c>
      <c r="G5453" s="13">
        <v>5452</v>
      </c>
      <c r="H5453" s="28" t="str">
        <f>VLOOKUP(G5453,'Customer table'!A:H,8,FALSE)</f>
        <v>Email user</v>
      </c>
      <c r="N5453">
        <v>189.69</v>
      </c>
    </row>
    <row r="5454" spans="1:14">
      <c r="A5454" s="13">
        <v>5453</v>
      </c>
      <c r="B5454" s="13">
        <v>3012</v>
      </c>
      <c r="C5454" s="13">
        <v>130</v>
      </c>
      <c r="D5454" s="13">
        <v>1</v>
      </c>
      <c r="E5454" s="13">
        <v>100.33</v>
      </c>
      <c r="F5454">
        <f t="shared" si="85"/>
        <v>100.33</v>
      </c>
      <c r="G5454" s="13">
        <v>5453</v>
      </c>
      <c r="H5454" s="28" t="str">
        <f>VLOOKUP(G5454,'Customer table'!A:H,8,FALSE)</f>
        <v>Email user</v>
      </c>
      <c r="N5454">
        <v>189.69</v>
      </c>
    </row>
    <row r="5455" spans="1:14">
      <c r="A5455" s="13">
        <v>5454</v>
      </c>
      <c r="B5455" s="13">
        <v>3013</v>
      </c>
      <c r="C5455" s="13">
        <v>157</v>
      </c>
      <c r="D5455" s="13">
        <v>1</v>
      </c>
      <c r="E5455" s="13">
        <v>221.62</v>
      </c>
      <c r="F5455">
        <f t="shared" si="85"/>
        <v>221.62</v>
      </c>
      <c r="G5455" s="13">
        <v>5454</v>
      </c>
      <c r="H5455" s="28" t="str">
        <f>VLOOKUP(G5455,'Customer table'!A:H,8,FALSE)</f>
        <v>Email user</v>
      </c>
      <c r="N5455">
        <v>238.56</v>
      </c>
    </row>
    <row r="5456" spans="1:14">
      <c r="A5456" s="13">
        <v>5455</v>
      </c>
      <c r="B5456" s="13">
        <v>3014</v>
      </c>
      <c r="C5456" s="13">
        <v>12</v>
      </c>
      <c r="D5456" s="13">
        <v>1</v>
      </c>
      <c r="E5456" s="13">
        <v>1257.96</v>
      </c>
      <c r="F5456">
        <f t="shared" si="85"/>
        <v>1257.96</v>
      </c>
      <c r="G5456" s="13">
        <v>5455</v>
      </c>
      <c r="H5456" s="28" t="str">
        <f>VLOOKUP(G5456,'Customer table'!A:H,8,FALSE)</f>
        <v>Non email user</v>
      </c>
      <c r="N5456">
        <v>100.33</v>
      </c>
    </row>
    <row r="5457" spans="1:14">
      <c r="A5457" s="13">
        <v>5456</v>
      </c>
      <c r="B5457" s="13">
        <v>3015</v>
      </c>
      <c r="C5457" s="13">
        <v>69</v>
      </c>
      <c r="D5457" s="13">
        <v>2</v>
      </c>
      <c r="E5457" s="13">
        <v>1008.02</v>
      </c>
      <c r="F5457">
        <f t="shared" si="85"/>
        <v>2016.04</v>
      </c>
      <c r="G5457" s="13">
        <v>5456</v>
      </c>
      <c r="H5457" s="28" t="str">
        <f>VLOOKUP(G5457,'Customer table'!A:H,8,FALSE)</f>
        <v>Email user</v>
      </c>
      <c r="N5457">
        <v>899.2</v>
      </c>
    </row>
    <row r="5458" spans="1:14">
      <c r="A5458" s="13">
        <v>5457</v>
      </c>
      <c r="B5458" s="13">
        <v>3016</v>
      </c>
      <c r="C5458" s="13">
        <v>76</v>
      </c>
      <c r="D5458" s="13">
        <v>1</v>
      </c>
      <c r="E5458" s="13">
        <v>623.01</v>
      </c>
      <c r="F5458">
        <f t="shared" si="85"/>
        <v>623.01</v>
      </c>
      <c r="G5458" s="13">
        <v>5457</v>
      </c>
      <c r="H5458" s="28" t="str">
        <f>VLOOKUP(G5458,'Customer table'!A:H,8,FALSE)</f>
        <v>Email user</v>
      </c>
      <c r="N5458">
        <v>1008.02</v>
      </c>
    </row>
    <row r="5459" spans="1:14">
      <c r="A5459" s="13">
        <v>5458</v>
      </c>
      <c r="B5459" s="13">
        <v>3017</v>
      </c>
      <c r="C5459" s="13">
        <v>113</v>
      </c>
      <c r="D5459" s="13">
        <v>3</v>
      </c>
      <c r="E5459" s="13">
        <v>901.51</v>
      </c>
      <c r="F5459">
        <f t="shared" si="85"/>
        <v>2704.53</v>
      </c>
      <c r="G5459" s="13">
        <v>5458</v>
      </c>
      <c r="H5459" s="28" t="str">
        <f>VLOOKUP(G5459,'Customer table'!A:H,8,FALSE)</f>
        <v>Email user</v>
      </c>
      <c r="N5459">
        <v>3720.4</v>
      </c>
    </row>
    <row r="5460" spans="1:14">
      <c r="A5460" s="13">
        <v>5459</v>
      </c>
      <c r="B5460" s="13">
        <v>3017</v>
      </c>
      <c r="C5460" s="13">
        <v>9</v>
      </c>
      <c r="D5460" s="13">
        <v>1</v>
      </c>
      <c r="E5460" s="13">
        <v>744.5</v>
      </c>
      <c r="F5460">
        <f t="shared" si="85"/>
        <v>744.5</v>
      </c>
      <c r="G5460" s="13">
        <v>5459</v>
      </c>
      <c r="H5460" s="28" t="str">
        <f>VLOOKUP(G5460,'Customer table'!A:H,8,FALSE)</f>
        <v>Email user</v>
      </c>
      <c r="N5460">
        <v>1836.52</v>
      </c>
    </row>
    <row r="5461" spans="1:14">
      <c r="A5461" s="13">
        <v>5460</v>
      </c>
      <c r="B5461" s="13">
        <v>3018</v>
      </c>
      <c r="C5461" s="13">
        <v>126</v>
      </c>
      <c r="D5461" s="13">
        <v>1</v>
      </c>
      <c r="E5461" s="13">
        <v>83.56</v>
      </c>
      <c r="F5461">
        <f t="shared" si="85"/>
        <v>83.56</v>
      </c>
      <c r="G5461" s="13">
        <v>5460</v>
      </c>
      <c r="H5461" s="28" t="str">
        <f>VLOOKUP(G5461,'Customer table'!A:H,8,FALSE)</f>
        <v>Non email user</v>
      </c>
      <c r="N5461">
        <v>459.12</v>
      </c>
    </row>
    <row r="5462" spans="1:14">
      <c r="A5462" s="13">
        <v>5461</v>
      </c>
      <c r="B5462" s="13">
        <v>3019</v>
      </c>
      <c r="C5462" s="13">
        <v>12</v>
      </c>
      <c r="D5462" s="13">
        <v>1</v>
      </c>
      <c r="E5462" s="13">
        <v>1170.11</v>
      </c>
      <c r="F5462">
        <f t="shared" si="85"/>
        <v>1170.11</v>
      </c>
      <c r="G5462" s="13">
        <v>5461</v>
      </c>
      <c r="H5462" s="28" t="str">
        <f>VLOOKUP(G5462,'Customer table'!A:H,8,FALSE)</f>
        <v>Email user</v>
      </c>
      <c r="N5462">
        <v>412.02</v>
      </c>
    </row>
    <row r="5463" spans="1:14">
      <c r="A5463" s="13">
        <v>5462</v>
      </c>
      <c r="B5463" s="13">
        <v>3020</v>
      </c>
      <c r="C5463" s="13">
        <v>114</v>
      </c>
      <c r="D5463" s="13">
        <v>1</v>
      </c>
      <c r="E5463" s="13">
        <v>787.06</v>
      </c>
      <c r="F5463">
        <f t="shared" si="85"/>
        <v>787.06</v>
      </c>
      <c r="G5463" s="13">
        <v>5462</v>
      </c>
      <c r="H5463" s="28" t="str">
        <f>VLOOKUP(G5463,'Customer table'!A:H,8,FALSE)</f>
        <v>Email user</v>
      </c>
      <c r="N5463">
        <v>366.48</v>
      </c>
    </row>
    <row r="5464" spans="1:14">
      <c r="A5464" s="13">
        <v>5463</v>
      </c>
      <c r="B5464" s="13">
        <v>3020</v>
      </c>
      <c r="C5464" s="13">
        <v>79</v>
      </c>
      <c r="D5464" s="13">
        <v>1</v>
      </c>
      <c r="E5464" s="13">
        <v>935.74</v>
      </c>
      <c r="F5464">
        <f t="shared" si="85"/>
        <v>935.74</v>
      </c>
      <c r="G5464" s="13">
        <v>5463</v>
      </c>
      <c r="H5464" s="28" t="str">
        <f>VLOOKUP(G5464,'Customer table'!A:H,8,FALSE)</f>
        <v>Non email user</v>
      </c>
      <c r="N5464">
        <v>770.04</v>
      </c>
    </row>
    <row r="5465" spans="1:14">
      <c r="A5465" s="13">
        <v>5464</v>
      </c>
      <c r="B5465" s="13">
        <v>3021</v>
      </c>
      <c r="C5465" s="13">
        <v>83</v>
      </c>
      <c r="D5465" s="13">
        <v>3</v>
      </c>
      <c r="E5465" s="13">
        <v>208.24</v>
      </c>
      <c r="F5465">
        <f t="shared" si="85"/>
        <v>624.72</v>
      </c>
      <c r="G5465" s="13">
        <v>5464</v>
      </c>
      <c r="H5465" s="28" t="str">
        <f>VLOOKUP(G5465,'Customer table'!A:H,8,FALSE)</f>
        <v>Non email user</v>
      </c>
      <c r="N5465">
        <v>284.86</v>
      </c>
    </row>
    <row r="5466" spans="1:14">
      <c r="A5466" s="13">
        <v>5465</v>
      </c>
      <c r="B5466" s="13">
        <v>3021</v>
      </c>
      <c r="C5466" s="13">
        <v>44</v>
      </c>
      <c r="D5466" s="13">
        <v>1</v>
      </c>
      <c r="E5466" s="13">
        <v>751.99</v>
      </c>
      <c r="F5466">
        <f t="shared" si="85"/>
        <v>751.99</v>
      </c>
      <c r="G5466" s="13">
        <v>5465</v>
      </c>
      <c r="H5466" s="28" t="str">
        <f>VLOOKUP(G5466,'Customer table'!A:H,8,FALSE)</f>
        <v>Email user</v>
      </c>
      <c r="N5466">
        <v>1955.02</v>
      </c>
    </row>
    <row r="5467" spans="1:14">
      <c r="A5467" s="13">
        <v>5466</v>
      </c>
      <c r="B5467" s="13">
        <v>3022</v>
      </c>
      <c r="C5467" s="13">
        <v>151</v>
      </c>
      <c r="D5467" s="13">
        <v>2</v>
      </c>
      <c r="E5467" s="13">
        <v>120.27</v>
      </c>
      <c r="F5467">
        <f t="shared" si="85"/>
        <v>240.54</v>
      </c>
      <c r="G5467" s="13">
        <v>5466</v>
      </c>
      <c r="H5467" s="28" t="str">
        <f>VLOOKUP(G5467,'Customer table'!A:H,8,FALSE)</f>
        <v>Email user</v>
      </c>
      <c r="N5467">
        <v>228.45</v>
      </c>
    </row>
    <row r="5468" spans="1:14">
      <c r="A5468" s="13">
        <v>5467</v>
      </c>
      <c r="B5468" s="13">
        <v>3022</v>
      </c>
      <c r="C5468" s="13">
        <v>77</v>
      </c>
      <c r="D5468" s="13">
        <v>1</v>
      </c>
      <c r="E5468" s="13">
        <v>861.87</v>
      </c>
      <c r="F5468">
        <f t="shared" si="85"/>
        <v>861.87</v>
      </c>
      <c r="G5468" s="13">
        <v>5467</v>
      </c>
      <c r="H5468" s="28" t="str">
        <f>VLOOKUP(G5468,'Customer table'!A:H,8,FALSE)</f>
        <v>Email user</v>
      </c>
      <c r="N5468">
        <v>798.94</v>
      </c>
    </row>
    <row r="5469" spans="1:14">
      <c r="A5469" s="13">
        <v>5468</v>
      </c>
      <c r="B5469" s="13">
        <v>3023</v>
      </c>
      <c r="C5469" s="13">
        <v>96</v>
      </c>
      <c r="D5469" s="13">
        <v>2</v>
      </c>
      <c r="E5469" s="13">
        <v>658.8</v>
      </c>
      <c r="F5469">
        <f t="shared" si="85"/>
        <v>1317.6</v>
      </c>
      <c r="G5469" s="13">
        <v>5468</v>
      </c>
      <c r="H5469" s="28" t="str">
        <f>VLOOKUP(G5469,'Customer table'!A:H,8,FALSE)</f>
        <v>Non email user</v>
      </c>
      <c r="N5469">
        <v>436.2</v>
      </c>
    </row>
    <row r="5470" spans="1:14">
      <c r="A5470" s="13">
        <v>5469</v>
      </c>
      <c r="B5470" s="13">
        <v>3023</v>
      </c>
      <c r="C5470" s="13">
        <v>36</v>
      </c>
      <c r="D5470" s="13">
        <v>1</v>
      </c>
      <c r="E5470" s="13">
        <v>1490.74</v>
      </c>
      <c r="F5470">
        <f t="shared" si="85"/>
        <v>1490.74</v>
      </c>
      <c r="G5470" s="13">
        <v>5469</v>
      </c>
      <c r="H5470" s="28" t="str">
        <f>VLOOKUP(G5470,'Customer table'!A:H,8,FALSE)</f>
        <v>Non email user</v>
      </c>
      <c r="N5470">
        <v>200.91</v>
      </c>
    </row>
    <row r="5471" spans="1:14">
      <c r="A5471" s="13">
        <v>5470</v>
      </c>
      <c r="B5471" s="13">
        <v>3024</v>
      </c>
      <c r="C5471" s="13">
        <v>13</v>
      </c>
      <c r="D5471" s="13">
        <v>1</v>
      </c>
      <c r="E5471" s="13">
        <v>526.08</v>
      </c>
      <c r="F5471">
        <f t="shared" si="85"/>
        <v>526.08</v>
      </c>
      <c r="G5471" s="13">
        <v>5470</v>
      </c>
      <c r="H5471" s="28" t="str">
        <f>VLOOKUP(G5471,'Customer table'!A:H,8,FALSE)</f>
        <v>Non email user</v>
      </c>
      <c r="N5471">
        <v>132.23</v>
      </c>
    </row>
    <row r="5472" spans="1:14">
      <c r="A5472" s="13">
        <v>5471</v>
      </c>
      <c r="B5472" s="13">
        <v>3025</v>
      </c>
      <c r="C5472" s="13">
        <v>177</v>
      </c>
      <c r="D5472" s="13">
        <v>1</v>
      </c>
      <c r="E5472" s="13">
        <v>313.65</v>
      </c>
      <c r="F5472">
        <f t="shared" si="85"/>
        <v>313.65</v>
      </c>
      <c r="G5472" s="13">
        <v>5471</v>
      </c>
      <c r="H5472" s="28" t="str">
        <f>VLOOKUP(G5472,'Customer table'!A:H,8,FALSE)</f>
        <v>Non email user</v>
      </c>
      <c r="N5472">
        <v>408.12</v>
      </c>
    </row>
    <row r="5473" spans="1:14">
      <c r="A5473" s="13">
        <v>5472</v>
      </c>
      <c r="B5473" s="13">
        <v>3026</v>
      </c>
      <c r="C5473" s="13">
        <v>114</v>
      </c>
      <c r="D5473" s="13">
        <v>1</v>
      </c>
      <c r="E5473" s="13">
        <v>787.06</v>
      </c>
      <c r="F5473">
        <f t="shared" si="85"/>
        <v>787.06</v>
      </c>
      <c r="G5473" s="13">
        <v>5472</v>
      </c>
      <c r="H5473" s="28" t="str">
        <f>VLOOKUP(G5473,'Customer table'!A:H,8,FALSE)</f>
        <v>Non email user</v>
      </c>
      <c r="N5473">
        <v>1041.67</v>
      </c>
    </row>
    <row r="5474" spans="1:14">
      <c r="A5474" s="13">
        <v>5473</v>
      </c>
      <c r="B5474" s="13">
        <v>3026</v>
      </c>
      <c r="C5474" s="13">
        <v>111</v>
      </c>
      <c r="D5474" s="13">
        <v>1</v>
      </c>
      <c r="E5474" s="13">
        <v>914.09</v>
      </c>
      <c r="F5474">
        <f t="shared" si="85"/>
        <v>914.09</v>
      </c>
      <c r="G5474" s="13">
        <v>5473</v>
      </c>
      <c r="H5474" s="28" t="str">
        <f>VLOOKUP(G5474,'Customer table'!A:H,8,FALSE)</f>
        <v>Non email user</v>
      </c>
      <c r="N5474">
        <v>492.27</v>
      </c>
    </row>
    <row r="5475" spans="1:14">
      <c r="A5475" s="13">
        <v>5474</v>
      </c>
      <c r="B5475" s="13">
        <v>3027</v>
      </c>
      <c r="C5475" s="13">
        <v>161</v>
      </c>
      <c r="D5475" s="13">
        <v>1</v>
      </c>
      <c r="E5475" s="13">
        <v>406.33</v>
      </c>
      <c r="F5475">
        <f t="shared" si="85"/>
        <v>406.33</v>
      </c>
      <c r="G5475" s="13">
        <v>5474</v>
      </c>
      <c r="H5475" s="28" t="str">
        <f>VLOOKUP(G5475,'Customer table'!A:H,8,FALSE)</f>
        <v>Email user</v>
      </c>
      <c r="N5475">
        <v>198.89</v>
      </c>
    </row>
    <row r="5476" spans="1:14">
      <c r="A5476" s="13">
        <v>5475</v>
      </c>
      <c r="B5476" s="13">
        <v>3027</v>
      </c>
      <c r="C5476" s="13">
        <v>41</v>
      </c>
      <c r="D5476" s="13">
        <v>1</v>
      </c>
      <c r="E5476" s="13">
        <v>1041.67</v>
      </c>
      <c r="F5476">
        <f t="shared" si="85"/>
        <v>1041.67</v>
      </c>
      <c r="G5476" s="13">
        <v>5475</v>
      </c>
      <c r="H5476" s="28" t="str">
        <f>VLOOKUP(G5476,'Customer table'!A:H,8,FALSE)</f>
        <v>Email user</v>
      </c>
      <c r="N5476">
        <v>872.37</v>
      </c>
    </row>
    <row r="5477" spans="1:14">
      <c r="A5477" s="13">
        <v>5476</v>
      </c>
      <c r="B5477" s="13">
        <v>3027</v>
      </c>
      <c r="C5477" s="13">
        <v>155</v>
      </c>
      <c r="D5477" s="13">
        <v>1</v>
      </c>
      <c r="E5477" s="13">
        <v>198.89</v>
      </c>
      <c r="F5477">
        <f t="shared" si="85"/>
        <v>198.89</v>
      </c>
      <c r="G5477" s="13">
        <v>5476</v>
      </c>
      <c r="H5477" s="28" t="str">
        <f>VLOOKUP(G5477,'Customer table'!A:H,8,FALSE)</f>
        <v>Non email user</v>
      </c>
      <c r="N5477">
        <v>965.83</v>
      </c>
    </row>
    <row r="5478" spans="1:14">
      <c r="A5478" s="13">
        <v>5477</v>
      </c>
      <c r="B5478" s="13">
        <v>3028</v>
      </c>
      <c r="C5478" s="13">
        <v>111</v>
      </c>
      <c r="D5478" s="13">
        <v>1</v>
      </c>
      <c r="E5478" s="13">
        <v>914.09</v>
      </c>
      <c r="F5478">
        <f t="shared" si="85"/>
        <v>914.09</v>
      </c>
      <c r="G5478" s="13">
        <v>5477</v>
      </c>
      <c r="H5478" s="28" t="str">
        <f>VLOOKUP(G5478,'Customer table'!A:H,8,FALSE)</f>
        <v>Email user</v>
      </c>
      <c r="N5478">
        <v>1016.02</v>
      </c>
    </row>
    <row r="5479" spans="1:14">
      <c r="A5479" s="13">
        <v>5478</v>
      </c>
      <c r="B5479" s="13">
        <v>3029</v>
      </c>
      <c r="C5479" s="13">
        <v>99</v>
      </c>
      <c r="D5479" s="13">
        <v>1</v>
      </c>
      <c r="E5479" s="13">
        <v>374.8</v>
      </c>
      <c r="F5479">
        <f t="shared" si="85"/>
        <v>374.8</v>
      </c>
      <c r="G5479" s="13">
        <v>5478</v>
      </c>
      <c r="H5479" s="28" t="str">
        <f>VLOOKUP(G5479,'Customer table'!A:H,8,FALSE)</f>
        <v>Non email user</v>
      </c>
      <c r="N5479">
        <v>1695.09</v>
      </c>
    </row>
    <row r="5480" spans="1:14">
      <c r="A5480" s="13">
        <v>5479</v>
      </c>
      <c r="B5480" s="13">
        <v>3030</v>
      </c>
      <c r="C5480" s="13">
        <v>39</v>
      </c>
      <c r="D5480" s="13">
        <v>3</v>
      </c>
      <c r="E5480" s="13">
        <v>1955.02</v>
      </c>
      <c r="F5480">
        <f t="shared" si="85"/>
        <v>5865.06</v>
      </c>
      <c r="G5480" s="13">
        <v>5479</v>
      </c>
      <c r="H5480" s="28" t="str">
        <f>VLOOKUP(G5480,'Customer table'!A:H,8,FALSE)</f>
        <v>Non email user</v>
      </c>
      <c r="N5480">
        <v>448.66</v>
      </c>
    </row>
    <row r="5481" spans="1:14">
      <c r="A5481" s="13">
        <v>5480</v>
      </c>
      <c r="B5481" s="13">
        <v>3031</v>
      </c>
      <c r="C5481" s="13">
        <v>161</v>
      </c>
      <c r="D5481" s="13">
        <v>1</v>
      </c>
      <c r="E5481" s="13">
        <v>406.33</v>
      </c>
      <c r="F5481">
        <f t="shared" si="85"/>
        <v>406.33</v>
      </c>
      <c r="G5481" s="13">
        <v>5480</v>
      </c>
      <c r="H5481" s="28" t="str">
        <f>VLOOKUP(G5481,'Customer table'!A:H,8,FALSE)</f>
        <v>Email user</v>
      </c>
      <c r="N5481">
        <v>387.59</v>
      </c>
    </row>
    <row r="5482" spans="1:14">
      <c r="A5482" s="13">
        <v>5481</v>
      </c>
      <c r="B5482" s="13">
        <v>3032</v>
      </c>
      <c r="C5482" s="13">
        <v>168</v>
      </c>
      <c r="D5482" s="13">
        <v>1</v>
      </c>
      <c r="E5482" s="13">
        <v>227.13</v>
      </c>
      <c r="F5482">
        <f t="shared" si="85"/>
        <v>227.13</v>
      </c>
      <c r="G5482" s="13">
        <v>5481</v>
      </c>
      <c r="H5482" s="28" t="str">
        <f>VLOOKUP(G5482,'Customer table'!A:H,8,FALSE)</f>
        <v>Non email user</v>
      </c>
      <c r="N5482">
        <v>667.02</v>
      </c>
    </row>
    <row r="5483" spans="1:14">
      <c r="A5483" s="13">
        <v>5482</v>
      </c>
      <c r="B5483" s="13">
        <v>3033</v>
      </c>
      <c r="C5483" s="13">
        <v>39</v>
      </c>
      <c r="D5483" s="13">
        <v>1</v>
      </c>
      <c r="E5483" s="13">
        <v>1955.02</v>
      </c>
      <c r="F5483">
        <f t="shared" si="85"/>
        <v>1955.02</v>
      </c>
      <c r="G5483" s="13">
        <v>5482</v>
      </c>
      <c r="H5483" s="28" t="str">
        <f>VLOOKUP(G5483,'Customer table'!A:H,8,FALSE)</f>
        <v>Non email user</v>
      </c>
      <c r="N5483">
        <v>579.6</v>
      </c>
    </row>
    <row r="5484" spans="1:14">
      <c r="A5484" s="13">
        <v>5483</v>
      </c>
      <c r="B5484" s="13">
        <v>3033</v>
      </c>
      <c r="C5484" s="13">
        <v>155</v>
      </c>
      <c r="D5484" s="13">
        <v>1</v>
      </c>
      <c r="E5484" s="13">
        <v>198.89</v>
      </c>
      <c r="F5484">
        <f t="shared" si="85"/>
        <v>198.89</v>
      </c>
      <c r="G5484" s="13">
        <v>5483</v>
      </c>
      <c r="H5484" s="28" t="str">
        <f>VLOOKUP(G5484,'Customer table'!A:H,8,FALSE)</f>
        <v>Non email user</v>
      </c>
      <c r="N5484">
        <v>1655.87</v>
      </c>
    </row>
    <row r="5485" spans="1:14">
      <c r="A5485" s="13">
        <v>5484</v>
      </c>
      <c r="B5485" s="13">
        <v>3033</v>
      </c>
      <c r="C5485" s="13">
        <v>137</v>
      </c>
      <c r="D5485" s="13">
        <v>1</v>
      </c>
      <c r="E5485" s="13">
        <v>235.13</v>
      </c>
      <c r="F5485">
        <f t="shared" si="85"/>
        <v>235.13</v>
      </c>
      <c r="G5485" s="13">
        <v>5484</v>
      </c>
      <c r="H5485" s="28" t="str">
        <f>VLOOKUP(G5485,'Customer table'!A:H,8,FALSE)</f>
        <v>Email user</v>
      </c>
      <c r="N5485">
        <v>1883.98</v>
      </c>
    </row>
    <row r="5486" spans="1:14">
      <c r="A5486" s="13">
        <v>5485</v>
      </c>
      <c r="B5486" s="13">
        <v>3033</v>
      </c>
      <c r="C5486" s="13">
        <v>107</v>
      </c>
      <c r="D5486" s="13">
        <v>2</v>
      </c>
      <c r="E5486" s="13">
        <v>245.09</v>
      </c>
      <c r="F5486">
        <f t="shared" si="85"/>
        <v>490.18</v>
      </c>
      <c r="G5486" s="13">
        <v>5485</v>
      </c>
      <c r="H5486" s="28" t="str">
        <f>VLOOKUP(G5486,'Customer table'!A:H,8,FALSE)</f>
        <v>Non email user</v>
      </c>
      <c r="N5486">
        <v>315.29</v>
      </c>
    </row>
    <row r="5487" spans="1:14">
      <c r="A5487" s="13">
        <v>5486</v>
      </c>
      <c r="B5487" s="13">
        <v>3034</v>
      </c>
      <c r="C5487" s="13">
        <v>186</v>
      </c>
      <c r="D5487" s="13">
        <v>1</v>
      </c>
      <c r="E5487" s="13">
        <v>401.69</v>
      </c>
      <c r="F5487">
        <f t="shared" si="85"/>
        <v>401.69</v>
      </c>
      <c r="G5487" s="13">
        <v>5486</v>
      </c>
      <c r="H5487" s="28" t="str">
        <f>VLOOKUP(G5487,'Customer table'!A:H,8,FALSE)</f>
        <v>Non email user</v>
      </c>
      <c r="N5487">
        <v>240.54</v>
      </c>
    </row>
    <row r="5488" spans="1:14">
      <c r="A5488" s="13">
        <v>5487</v>
      </c>
      <c r="B5488" s="13">
        <v>3034</v>
      </c>
      <c r="C5488" s="13">
        <v>126</v>
      </c>
      <c r="D5488" s="13">
        <v>1</v>
      </c>
      <c r="E5488" s="13">
        <v>96.07</v>
      </c>
      <c r="F5488">
        <f t="shared" si="85"/>
        <v>96.07</v>
      </c>
      <c r="G5488" s="13">
        <v>5487</v>
      </c>
      <c r="H5488" s="28" t="str">
        <f>VLOOKUP(G5488,'Customer table'!A:H,8,FALSE)</f>
        <v>Non email user</v>
      </c>
      <c r="N5488">
        <v>361.97</v>
      </c>
    </row>
    <row r="5489" spans="1:14">
      <c r="A5489" s="13">
        <v>5488</v>
      </c>
      <c r="B5489" s="13">
        <v>3034</v>
      </c>
      <c r="C5489" s="13">
        <v>133</v>
      </c>
      <c r="D5489" s="13">
        <v>1</v>
      </c>
      <c r="E5489" s="13">
        <v>164.76</v>
      </c>
      <c r="F5489">
        <f t="shared" si="85"/>
        <v>164.76</v>
      </c>
      <c r="G5489" s="13">
        <v>5488</v>
      </c>
      <c r="H5489" s="28" t="str">
        <f>VLOOKUP(G5489,'Customer table'!A:H,8,FALSE)</f>
        <v>Non email user</v>
      </c>
      <c r="N5489">
        <v>208.24</v>
      </c>
    </row>
    <row r="5490" spans="1:14">
      <c r="A5490" s="13">
        <v>5489</v>
      </c>
      <c r="B5490" s="13">
        <v>3035</v>
      </c>
      <c r="C5490" s="13">
        <v>72</v>
      </c>
      <c r="D5490" s="13">
        <v>1</v>
      </c>
      <c r="E5490" s="13">
        <v>366.31</v>
      </c>
      <c r="F5490">
        <f t="shared" si="85"/>
        <v>366.31</v>
      </c>
      <c r="G5490" s="13">
        <v>5489</v>
      </c>
      <c r="H5490" s="28" t="str">
        <f>VLOOKUP(G5490,'Customer table'!A:H,8,FALSE)</f>
        <v>Non email user</v>
      </c>
      <c r="N5490">
        <v>2897.49</v>
      </c>
    </row>
    <row r="5491" spans="1:14">
      <c r="A5491" s="13">
        <v>5490</v>
      </c>
      <c r="B5491" s="13">
        <v>3036</v>
      </c>
      <c r="C5491" s="13">
        <v>5</v>
      </c>
      <c r="D5491" s="13">
        <v>1</v>
      </c>
      <c r="E5491" s="13">
        <v>442.46</v>
      </c>
      <c r="F5491">
        <f t="shared" si="85"/>
        <v>442.46</v>
      </c>
      <c r="G5491" s="13">
        <v>5490</v>
      </c>
      <c r="H5491" s="28" t="str">
        <f>VLOOKUP(G5491,'Customer table'!A:H,8,FALSE)</f>
        <v>Non email user</v>
      </c>
      <c r="N5491">
        <v>44.16</v>
      </c>
    </row>
    <row r="5492" spans="1:14">
      <c r="A5492" s="13">
        <v>5491</v>
      </c>
      <c r="B5492" s="13">
        <v>3037</v>
      </c>
      <c r="C5492" s="13">
        <v>46</v>
      </c>
      <c r="D5492" s="13">
        <v>1</v>
      </c>
      <c r="E5492" s="13">
        <v>439.45</v>
      </c>
      <c r="F5492">
        <f t="shared" si="85"/>
        <v>439.45</v>
      </c>
      <c r="G5492" s="13">
        <v>5491</v>
      </c>
      <c r="H5492" s="28" t="str">
        <f>VLOOKUP(G5492,'Customer table'!A:H,8,FALSE)</f>
        <v>Non email user</v>
      </c>
      <c r="N5492">
        <v>151.46</v>
      </c>
    </row>
    <row r="5493" spans="1:14">
      <c r="A5493" s="13">
        <v>5492</v>
      </c>
      <c r="B5493" s="13">
        <v>3038</v>
      </c>
      <c r="C5493" s="13">
        <v>62</v>
      </c>
      <c r="D5493" s="13">
        <v>1</v>
      </c>
      <c r="E5493" s="13">
        <v>1007.5</v>
      </c>
      <c r="F5493">
        <f t="shared" si="85"/>
        <v>1007.5</v>
      </c>
      <c r="G5493" s="13">
        <v>5492</v>
      </c>
      <c r="H5493" s="28" t="str">
        <f>VLOOKUP(G5493,'Customer table'!A:H,8,FALSE)</f>
        <v>Non email user</v>
      </c>
      <c r="N5493">
        <v>539.1</v>
      </c>
    </row>
    <row r="5494" spans="1:14">
      <c r="A5494" s="13">
        <v>5493</v>
      </c>
      <c r="B5494" s="13">
        <v>3039</v>
      </c>
      <c r="C5494" s="13">
        <v>169</v>
      </c>
      <c r="D5494" s="13">
        <v>3</v>
      </c>
      <c r="E5494" s="13">
        <v>442.69</v>
      </c>
      <c r="F5494">
        <f t="shared" si="85"/>
        <v>1328.07</v>
      </c>
      <c r="G5494" s="13">
        <v>5493</v>
      </c>
      <c r="H5494" s="28" t="str">
        <f>VLOOKUP(G5494,'Customer table'!A:H,8,FALSE)</f>
        <v>Non email user</v>
      </c>
      <c r="N5494">
        <v>295.79</v>
      </c>
    </row>
    <row r="5495" spans="1:14">
      <c r="A5495" s="13">
        <v>5494</v>
      </c>
      <c r="B5495" s="13">
        <v>3039</v>
      </c>
      <c r="C5495" s="13">
        <v>78</v>
      </c>
      <c r="D5495" s="13">
        <v>2</v>
      </c>
      <c r="E5495" s="13">
        <v>496.71</v>
      </c>
      <c r="F5495">
        <f t="shared" si="85"/>
        <v>993.42</v>
      </c>
      <c r="G5495" s="13">
        <v>5494</v>
      </c>
      <c r="H5495" s="28" t="str">
        <f>VLOOKUP(G5495,'Customer table'!A:H,8,FALSE)</f>
        <v>Non email user</v>
      </c>
      <c r="N5495">
        <v>1277.66</v>
      </c>
    </row>
    <row r="5496" spans="1:14">
      <c r="A5496" s="13">
        <v>5495</v>
      </c>
      <c r="B5496" s="13">
        <v>3039</v>
      </c>
      <c r="C5496" s="13">
        <v>190</v>
      </c>
      <c r="D5496" s="13">
        <v>1</v>
      </c>
      <c r="E5496" s="13">
        <v>365.23</v>
      </c>
      <c r="F5496">
        <f t="shared" si="85"/>
        <v>365.23</v>
      </c>
      <c r="G5496" s="13">
        <v>5495</v>
      </c>
      <c r="H5496" s="28" t="str">
        <f>VLOOKUP(G5496,'Customer table'!A:H,8,FALSE)</f>
        <v>Non email user</v>
      </c>
      <c r="N5496">
        <v>377.58</v>
      </c>
    </row>
    <row r="5497" spans="1:14">
      <c r="A5497" s="13">
        <v>5496</v>
      </c>
      <c r="B5497" s="13">
        <v>3040</v>
      </c>
      <c r="C5497" s="13">
        <v>165</v>
      </c>
      <c r="D5497" s="13">
        <v>1</v>
      </c>
      <c r="E5497" s="13">
        <v>377.58</v>
      </c>
      <c r="F5497">
        <f t="shared" si="85"/>
        <v>377.58</v>
      </c>
      <c r="G5497" s="13">
        <v>5496</v>
      </c>
      <c r="H5497" s="28" t="str">
        <f>VLOOKUP(G5497,'Customer table'!A:H,8,FALSE)</f>
        <v>Non email user</v>
      </c>
      <c r="N5497">
        <v>290.79</v>
      </c>
    </row>
    <row r="5498" spans="1:14">
      <c r="A5498" s="13">
        <v>5497</v>
      </c>
      <c r="B5498" s="13">
        <v>3040</v>
      </c>
      <c r="C5498" s="13">
        <v>188</v>
      </c>
      <c r="D5498" s="13">
        <v>1</v>
      </c>
      <c r="E5498" s="13">
        <v>150.49</v>
      </c>
      <c r="F5498">
        <f t="shared" si="85"/>
        <v>150.49</v>
      </c>
      <c r="G5498" s="13">
        <v>5497</v>
      </c>
      <c r="H5498" s="28" t="str">
        <f>VLOOKUP(G5498,'Customer table'!A:H,8,FALSE)</f>
        <v>Non email user</v>
      </c>
      <c r="N5498">
        <v>1128.91</v>
      </c>
    </row>
    <row r="5499" spans="1:14">
      <c r="A5499" s="13">
        <v>5498</v>
      </c>
      <c r="B5499" s="13">
        <v>3041</v>
      </c>
      <c r="C5499" s="13">
        <v>65</v>
      </c>
      <c r="D5499" s="13">
        <v>1</v>
      </c>
      <c r="E5499" s="13">
        <v>260.61</v>
      </c>
      <c r="F5499">
        <f t="shared" si="85"/>
        <v>260.61</v>
      </c>
      <c r="G5499" s="13">
        <v>5498</v>
      </c>
      <c r="H5499" s="28" t="str">
        <f>VLOOKUP(G5499,'Customer table'!A:H,8,FALSE)</f>
        <v>Non email user</v>
      </c>
      <c r="N5499">
        <v>196.53</v>
      </c>
    </row>
    <row r="5500" spans="1:14">
      <c r="A5500" s="13">
        <v>5499</v>
      </c>
      <c r="B5500" s="13">
        <v>3042</v>
      </c>
      <c r="C5500" s="13">
        <v>23</v>
      </c>
      <c r="D5500" s="13">
        <v>2</v>
      </c>
      <c r="E5500" s="13">
        <v>766.48</v>
      </c>
      <c r="F5500">
        <f t="shared" si="85"/>
        <v>1532.96</v>
      </c>
      <c r="G5500" s="13">
        <v>5499</v>
      </c>
      <c r="H5500" s="28" t="str">
        <f>VLOOKUP(G5500,'Customer table'!A:H,8,FALSE)</f>
        <v>Non email user</v>
      </c>
      <c r="N5500">
        <v>399.61</v>
      </c>
    </row>
    <row r="5501" spans="1:14">
      <c r="A5501" s="13">
        <v>5500</v>
      </c>
      <c r="B5501" s="13">
        <v>3043</v>
      </c>
      <c r="C5501" s="13">
        <v>58</v>
      </c>
      <c r="D5501" s="13">
        <v>1</v>
      </c>
      <c r="E5501" s="13">
        <v>428.94</v>
      </c>
      <c r="F5501">
        <f t="shared" si="85"/>
        <v>428.94</v>
      </c>
      <c r="G5501" s="13">
        <v>5500</v>
      </c>
      <c r="H5501" s="28" t="str">
        <f>VLOOKUP(G5501,'Customer table'!A:H,8,FALSE)</f>
        <v>Non email user</v>
      </c>
      <c r="N5501">
        <v>30.63</v>
      </c>
    </row>
    <row r="5502" spans="1:14">
      <c r="A5502" s="13">
        <v>5501</v>
      </c>
      <c r="B5502" s="13">
        <v>3043</v>
      </c>
      <c r="C5502" s="13">
        <v>70</v>
      </c>
      <c r="D5502" s="13">
        <v>1</v>
      </c>
      <c r="E5502" s="13">
        <v>250.59</v>
      </c>
      <c r="F5502">
        <f t="shared" si="85"/>
        <v>250.59</v>
      </c>
      <c r="G5502" s="13">
        <v>5501</v>
      </c>
      <c r="H5502" s="28" t="str">
        <f>VLOOKUP(G5502,'Customer table'!A:H,8,FALSE)</f>
        <v>Non email user</v>
      </c>
      <c r="N5502">
        <v>1257.96</v>
      </c>
    </row>
    <row r="5503" spans="1:14">
      <c r="A5503" s="13">
        <v>5502</v>
      </c>
      <c r="B5503" s="13">
        <v>3043</v>
      </c>
      <c r="C5503" s="13">
        <v>181</v>
      </c>
      <c r="D5503" s="13">
        <v>3</v>
      </c>
      <c r="E5503" s="13">
        <v>230.74</v>
      </c>
      <c r="F5503">
        <f t="shared" si="85"/>
        <v>692.22</v>
      </c>
      <c r="G5503" s="13">
        <v>5502</v>
      </c>
      <c r="H5503" s="28" t="str">
        <f>VLOOKUP(G5503,'Customer table'!A:H,8,FALSE)</f>
        <v>Email user</v>
      </c>
      <c r="N5503">
        <v>258.15</v>
      </c>
    </row>
    <row r="5504" spans="1:14">
      <c r="A5504" s="13">
        <v>5503</v>
      </c>
      <c r="B5504" s="13">
        <v>3044</v>
      </c>
      <c r="C5504" s="13">
        <v>12</v>
      </c>
      <c r="D5504" s="13">
        <v>1</v>
      </c>
      <c r="E5504" s="13">
        <v>1257.96</v>
      </c>
      <c r="F5504">
        <f t="shared" si="85"/>
        <v>1257.96</v>
      </c>
      <c r="G5504" s="13">
        <v>5503</v>
      </c>
      <c r="H5504" s="28" t="str">
        <f>VLOOKUP(G5504,'Customer table'!A:H,8,FALSE)</f>
        <v>Non email user</v>
      </c>
      <c r="N5504">
        <v>1071.23</v>
      </c>
    </row>
    <row r="5505" spans="1:14">
      <c r="A5505" s="13">
        <v>5504</v>
      </c>
      <c r="B5505" s="13">
        <v>3045</v>
      </c>
      <c r="C5505" s="13">
        <v>42</v>
      </c>
      <c r="D5505" s="13">
        <v>2</v>
      </c>
      <c r="E5505" s="13">
        <v>352.84</v>
      </c>
      <c r="F5505">
        <f t="shared" si="85"/>
        <v>705.68</v>
      </c>
      <c r="G5505" s="13">
        <v>5504</v>
      </c>
      <c r="H5505" s="28" t="str">
        <f>VLOOKUP(G5505,'Customer table'!A:H,8,FALSE)</f>
        <v>Non email user</v>
      </c>
      <c r="N5505">
        <v>359.28</v>
      </c>
    </row>
    <row r="5506" spans="1:14">
      <c r="A5506" s="13">
        <v>5505</v>
      </c>
      <c r="B5506" s="13">
        <v>3045</v>
      </c>
      <c r="C5506" s="13">
        <v>8</v>
      </c>
      <c r="D5506" s="13">
        <v>1</v>
      </c>
      <c r="E5506" s="13">
        <v>1517.02</v>
      </c>
      <c r="F5506">
        <f t="shared" ref="F5506:F5569" si="86">E5506*D5506</f>
        <v>1517.02</v>
      </c>
      <c r="G5506" s="13">
        <v>5505</v>
      </c>
      <c r="H5506" s="28" t="str">
        <f>VLOOKUP(G5506,'Customer table'!A:H,8,FALSE)</f>
        <v>Email user</v>
      </c>
      <c r="N5506">
        <v>1629.76</v>
      </c>
    </row>
    <row r="5507" spans="1:14">
      <c r="A5507" s="13">
        <v>5506</v>
      </c>
      <c r="B5507" s="13">
        <v>3046</v>
      </c>
      <c r="C5507" s="13">
        <v>60</v>
      </c>
      <c r="D5507" s="13">
        <v>1</v>
      </c>
      <c r="E5507" s="13">
        <v>414.24</v>
      </c>
      <c r="F5507">
        <f t="shared" si="86"/>
        <v>414.24</v>
      </c>
      <c r="G5507" s="13">
        <v>5506</v>
      </c>
      <c r="H5507" s="28" t="str">
        <f>VLOOKUP(G5507,'Customer table'!A:H,8,FALSE)</f>
        <v>Non email user</v>
      </c>
      <c r="N5507">
        <v>532.62</v>
      </c>
    </row>
    <row r="5508" spans="1:14">
      <c r="A5508" s="13">
        <v>5507</v>
      </c>
      <c r="B5508" s="13">
        <v>3047</v>
      </c>
      <c r="C5508" s="13">
        <v>153</v>
      </c>
      <c r="D5508" s="13">
        <v>1</v>
      </c>
      <c r="E5508" s="13">
        <v>318.02</v>
      </c>
      <c r="F5508">
        <f t="shared" si="86"/>
        <v>318.02</v>
      </c>
      <c r="G5508" s="13">
        <v>5507</v>
      </c>
      <c r="H5508" s="28" t="str">
        <f>VLOOKUP(G5508,'Customer table'!A:H,8,FALSE)</f>
        <v>Non email user</v>
      </c>
      <c r="N5508">
        <v>1803.02</v>
      </c>
    </row>
    <row r="5509" spans="1:14">
      <c r="A5509" s="13">
        <v>5508</v>
      </c>
      <c r="B5509" s="13">
        <v>3048</v>
      </c>
      <c r="C5509" s="13">
        <v>96</v>
      </c>
      <c r="D5509" s="13">
        <v>2</v>
      </c>
      <c r="E5509" s="13">
        <v>748.01</v>
      </c>
      <c r="F5509">
        <f t="shared" si="86"/>
        <v>1496.02</v>
      </c>
      <c r="G5509" s="13">
        <v>5508</v>
      </c>
      <c r="H5509" s="28" t="str">
        <f>VLOOKUP(G5509,'Customer table'!A:H,8,FALSE)</f>
        <v>Email user</v>
      </c>
      <c r="N5509">
        <v>290.79</v>
      </c>
    </row>
    <row r="5510" spans="1:14">
      <c r="A5510" s="13">
        <v>5509</v>
      </c>
      <c r="B5510" s="13">
        <v>3048</v>
      </c>
      <c r="C5510" s="13">
        <v>82</v>
      </c>
      <c r="D5510" s="13">
        <v>2</v>
      </c>
      <c r="E5510" s="13">
        <v>966.66</v>
      </c>
      <c r="F5510">
        <f t="shared" si="86"/>
        <v>1933.32</v>
      </c>
      <c r="G5510" s="13">
        <v>5509</v>
      </c>
      <c r="H5510" s="28" t="str">
        <f>VLOOKUP(G5510,'Customer table'!A:H,8,FALSE)</f>
        <v>Non email user</v>
      </c>
      <c r="N5510">
        <v>884.91</v>
      </c>
    </row>
    <row r="5511" spans="1:14">
      <c r="A5511" s="13">
        <v>5510</v>
      </c>
      <c r="B5511" s="13">
        <v>3048</v>
      </c>
      <c r="C5511" s="13">
        <v>114</v>
      </c>
      <c r="D5511" s="13">
        <v>1</v>
      </c>
      <c r="E5511" s="13">
        <v>718.33</v>
      </c>
      <c r="F5511">
        <f t="shared" si="86"/>
        <v>718.33</v>
      </c>
      <c r="G5511" s="13">
        <v>5510</v>
      </c>
      <c r="H5511" s="28" t="str">
        <f>VLOOKUP(G5511,'Customer table'!A:H,8,FALSE)</f>
        <v>Non email user</v>
      </c>
      <c r="N5511">
        <v>781.71</v>
      </c>
    </row>
    <row r="5512" spans="1:14">
      <c r="A5512" s="13">
        <v>5511</v>
      </c>
      <c r="B5512" s="13">
        <v>3049</v>
      </c>
      <c r="C5512" s="13">
        <v>83</v>
      </c>
      <c r="D5512" s="13">
        <v>1</v>
      </c>
      <c r="E5512" s="13">
        <v>192.34</v>
      </c>
      <c r="F5512">
        <f t="shared" si="86"/>
        <v>192.34</v>
      </c>
      <c r="G5512" s="13">
        <v>5511</v>
      </c>
      <c r="H5512" s="28" t="str">
        <f>VLOOKUP(G5512,'Customer table'!A:H,8,FALSE)</f>
        <v>Email user</v>
      </c>
      <c r="N5512">
        <v>105.06</v>
      </c>
    </row>
    <row r="5513" spans="1:14">
      <c r="A5513" s="13">
        <v>5512</v>
      </c>
      <c r="B5513" s="13">
        <v>3049</v>
      </c>
      <c r="C5513" s="13">
        <v>185</v>
      </c>
      <c r="D5513" s="13">
        <v>1</v>
      </c>
      <c r="E5513" s="13">
        <v>189.69</v>
      </c>
      <c r="F5513">
        <f t="shared" si="86"/>
        <v>189.69</v>
      </c>
      <c r="G5513" s="13">
        <v>5512</v>
      </c>
      <c r="H5513" s="28" t="str">
        <f>VLOOKUP(G5513,'Customer table'!A:H,8,FALSE)</f>
        <v>Non email user</v>
      </c>
      <c r="N5513">
        <v>716.89</v>
      </c>
    </row>
    <row r="5514" spans="1:14">
      <c r="A5514" s="13">
        <v>5513</v>
      </c>
      <c r="B5514" s="13">
        <v>3049</v>
      </c>
      <c r="C5514" s="13">
        <v>45</v>
      </c>
      <c r="D5514" s="13">
        <v>1</v>
      </c>
      <c r="E5514" s="13">
        <v>1129.1</v>
      </c>
      <c r="F5514">
        <f t="shared" si="86"/>
        <v>1129.1</v>
      </c>
      <c r="G5514" s="13">
        <v>5513</v>
      </c>
      <c r="H5514" s="28" t="str">
        <f>VLOOKUP(G5514,'Customer table'!A:H,8,FALSE)</f>
        <v>Non email user</v>
      </c>
      <c r="N5514">
        <v>461.48</v>
      </c>
    </row>
    <row r="5515" spans="1:14">
      <c r="A5515" s="13">
        <v>5514</v>
      </c>
      <c r="B5515" s="13">
        <v>3050</v>
      </c>
      <c r="C5515" s="13">
        <v>165</v>
      </c>
      <c r="D5515" s="13">
        <v>1</v>
      </c>
      <c r="E5515" s="13">
        <v>377.58</v>
      </c>
      <c r="F5515">
        <f t="shared" si="86"/>
        <v>377.58</v>
      </c>
      <c r="G5515" s="13">
        <v>5514</v>
      </c>
      <c r="H5515" s="28" t="str">
        <f>VLOOKUP(G5515,'Customer table'!A:H,8,FALSE)</f>
        <v>Non email user</v>
      </c>
      <c r="N5515">
        <v>240.57</v>
      </c>
    </row>
    <row r="5516" spans="1:14">
      <c r="A5516" s="13">
        <v>5515</v>
      </c>
      <c r="B5516" s="13">
        <v>3050</v>
      </c>
      <c r="C5516" s="13">
        <v>135</v>
      </c>
      <c r="D5516" s="13">
        <v>1</v>
      </c>
      <c r="E5516" s="13">
        <v>296.31</v>
      </c>
      <c r="F5516">
        <f t="shared" si="86"/>
        <v>296.31</v>
      </c>
      <c r="G5516" s="13">
        <v>5515</v>
      </c>
      <c r="H5516" s="28" t="str">
        <f>VLOOKUP(G5516,'Customer table'!A:H,8,FALSE)</f>
        <v>Non email user</v>
      </c>
      <c r="N5516">
        <v>720.04</v>
      </c>
    </row>
    <row r="5517" spans="1:14">
      <c r="A5517" s="13">
        <v>5516</v>
      </c>
      <c r="B5517" s="13">
        <v>3051</v>
      </c>
      <c r="C5517" s="13">
        <v>8</v>
      </c>
      <c r="D5517" s="13">
        <v>1</v>
      </c>
      <c r="E5517" s="13">
        <v>1517.02</v>
      </c>
      <c r="F5517">
        <f t="shared" si="86"/>
        <v>1517.02</v>
      </c>
      <c r="G5517" s="13">
        <v>5516</v>
      </c>
      <c r="H5517" s="28" t="str">
        <f>VLOOKUP(G5517,'Customer table'!A:H,8,FALSE)</f>
        <v>Non email user</v>
      </c>
      <c r="N5517">
        <v>366.68</v>
      </c>
    </row>
    <row r="5518" spans="1:14">
      <c r="A5518" s="13">
        <v>5517</v>
      </c>
      <c r="B5518" s="13">
        <v>3051</v>
      </c>
      <c r="C5518" s="13">
        <v>82</v>
      </c>
      <c r="D5518" s="13">
        <v>1</v>
      </c>
      <c r="E5518" s="13">
        <v>901.21</v>
      </c>
      <c r="F5518">
        <f t="shared" si="86"/>
        <v>901.21</v>
      </c>
      <c r="G5518" s="13">
        <v>5517</v>
      </c>
      <c r="H5518" s="28" t="str">
        <f>VLOOKUP(G5518,'Customer table'!A:H,8,FALSE)</f>
        <v>Email user</v>
      </c>
      <c r="N5518">
        <v>2396.82</v>
      </c>
    </row>
    <row r="5519" spans="1:14">
      <c r="A5519" s="13">
        <v>5518</v>
      </c>
      <c r="B5519" s="13">
        <v>3051</v>
      </c>
      <c r="C5519" s="13">
        <v>52</v>
      </c>
      <c r="D5519" s="13">
        <v>1</v>
      </c>
      <c r="E5519" s="13">
        <v>1128.91</v>
      </c>
      <c r="F5519">
        <f t="shared" si="86"/>
        <v>1128.91</v>
      </c>
      <c r="G5519" s="13">
        <v>5518</v>
      </c>
      <c r="H5519" s="28" t="str">
        <f>VLOOKUP(G5519,'Customer table'!A:H,8,FALSE)</f>
        <v>Email user</v>
      </c>
      <c r="N5519">
        <v>1645.17</v>
      </c>
    </row>
    <row r="5520" spans="1:14">
      <c r="A5520" s="13">
        <v>5519</v>
      </c>
      <c r="B5520" s="13">
        <v>3052</v>
      </c>
      <c r="C5520" s="13">
        <v>197</v>
      </c>
      <c r="D5520" s="13">
        <v>1</v>
      </c>
      <c r="E5520" s="13">
        <v>422.21</v>
      </c>
      <c r="F5520">
        <f t="shared" si="86"/>
        <v>422.21</v>
      </c>
      <c r="G5520" s="13">
        <v>5519</v>
      </c>
      <c r="H5520" s="28" t="str">
        <f>VLOOKUP(G5520,'Customer table'!A:H,8,FALSE)</f>
        <v>Non email user</v>
      </c>
      <c r="N5520">
        <v>578.97</v>
      </c>
    </row>
    <row r="5521" spans="1:14">
      <c r="A5521" s="13">
        <v>5520</v>
      </c>
      <c r="B5521" s="13">
        <v>3053</v>
      </c>
      <c r="C5521" s="13">
        <v>85</v>
      </c>
      <c r="D5521" s="13">
        <v>1</v>
      </c>
      <c r="E5521" s="13">
        <v>359.28</v>
      </c>
      <c r="F5521">
        <f t="shared" si="86"/>
        <v>359.28</v>
      </c>
      <c r="G5521" s="13">
        <v>5520</v>
      </c>
      <c r="H5521" s="28" t="str">
        <f>VLOOKUP(G5521,'Customer table'!A:H,8,FALSE)</f>
        <v>Email user</v>
      </c>
      <c r="N5521">
        <v>3604.38</v>
      </c>
    </row>
    <row r="5522" spans="1:14">
      <c r="A5522" s="13">
        <v>5521</v>
      </c>
      <c r="B5522" s="13">
        <v>3054</v>
      </c>
      <c r="C5522" s="13">
        <v>196</v>
      </c>
      <c r="D5522" s="13">
        <v>1</v>
      </c>
      <c r="E5522" s="13">
        <v>140.76</v>
      </c>
      <c r="F5522">
        <f t="shared" si="86"/>
        <v>140.76</v>
      </c>
      <c r="G5522" s="13">
        <v>5521</v>
      </c>
      <c r="H5522" s="28" t="str">
        <f>VLOOKUP(G5522,'Customer table'!A:H,8,FALSE)</f>
        <v>Non email user</v>
      </c>
      <c r="N5522">
        <v>976.15</v>
      </c>
    </row>
    <row r="5523" spans="1:14">
      <c r="A5523" s="13">
        <v>5522</v>
      </c>
      <c r="B5523" s="13">
        <v>3054</v>
      </c>
      <c r="C5523" s="13">
        <v>80</v>
      </c>
      <c r="D5523" s="13">
        <v>1</v>
      </c>
      <c r="E5523" s="13">
        <v>257.17</v>
      </c>
      <c r="F5523">
        <f t="shared" si="86"/>
        <v>257.17</v>
      </c>
      <c r="G5523" s="13">
        <v>5522</v>
      </c>
      <c r="H5523" s="28" t="str">
        <f>VLOOKUP(G5523,'Customer table'!A:H,8,FALSE)</f>
        <v>Non email user</v>
      </c>
      <c r="N5523">
        <v>217.86</v>
      </c>
    </row>
    <row r="5524" spans="1:14">
      <c r="A5524" s="13">
        <v>5523</v>
      </c>
      <c r="B5524" s="13">
        <v>3055</v>
      </c>
      <c r="C5524" s="13">
        <v>14</v>
      </c>
      <c r="D5524" s="13">
        <v>1</v>
      </c>
      <c r="E5524" s="13">
        <v>1816.72</v>
      </c>
      <c r="F5524">
        <f t="shared" si="86"/>
        <v>1816.72</v>
      </c>
      <c r="G5524" s="13">
        <v>5523</v>
      </c>
      <c r="H5524" s="28" t="str">
        <f>VLOOKUP(G5524,'Customer table'!A:H,8,FALSE)</f>
        <v>Non email user</v>
      </c>
      <c r="N5524">
        <v>2687.28</v>
      </c>
    </row>
    <row r="5525" spans="1:14">
      <c r="A5525" s="13">
        <v>5524</v>
      </c>
      <c r="B5525" s="13">
        <v>3055</v>
      </c>
      <c r="C5525" s="13">
        <v>19</v>
      </c>
      <c r="D5525" s="13">
        <v>1</v>
      </c>
      <c r="E5525" s="13">
        <v>968.43</v>
      </c>
      <c r="F5525">
        <f t="shared" si="86"/>
        <v>968.43</v>
      </c>
      <c r="G5525" s="13">
        <v>5524</v>
      </c>
      <c r="H5525" s="28" t="str">
        <f>VLOOKUP(G5525,'Customer table'!A:H,8,FALSE)</f>
        <v>Non email user</v>
      </c>
      <c r="N5525">
        <v>376.78</v>
      </c>
    </row>
    <row r="5526" spans="1:14">
      <c r="A5526" s="13">
        <v>5525</v>
      </c>
      <c r="B5526" s="13">
        <v>3055</v>
      </c>
      <c r="C5526" s="13">
        <v>172</v>
      </c>
      <c r="D5526" s="13">
        <v>1</v>
      </c>
      <c r="E5526" s="13">
        <v>315.29</v>
      </c>
      <c r="F5526">
        <f t="shared" si="86"/>
        <v>315.29</v>
      </c>
      <c r="G5526" s="13">
        <v>5525</v>
      </c>
      <c r="H5526" s="28" t="str">
        <f>VLOOKUP(G5526,'Customer table'!A:H,8,FALSE)</f>
        <v>Email user</v>
      </c>
      <c r="N5526">
        <v>935.74</v>
      </c>
    </row>
    <row r="5527" spans="1:14">
      <c r="A5527" s="13">
        <v>5526</v>
      </c>
      <c r="B5527" s="13">
        <v>3056</v>
      </c>
      <c r="C5527" s="13">
        <v>17</v>
      </c>
      <c r="D5527" s="13">
        <v>2</v>
      </c>
      <c r="E5527" s="13">
        <v>1786.37</v>
      </c>
      <c r="F5527">
        <f t="shared" si="86"/>
        <v>3572.74</v>
      </c>
      <c r="G5527" s="13">
        <v>5526</v>
      </c>
      <c r="H5527" s="28" t="str">
        <f>VLOOKUP(G5527,'Customer table'!A:H,8,FALSE)</f>
        <v>Non email user</v>
      </c>
      <c r="N5527">
        <v>442.46</v>
      </c>
    </row>
    <row r="5528" spans="1:14">
      <c r="A5528" s="13">
        <v>5527</v>
      </c>
      <c r="B5528" s="13">
        <v>3057</v>
      </c>
      <c r="C5528" s="13">
        <v>92</v>
      </c>
      <c r="D5528" s="13">
        <v>1</v>
      </c>
      <c r="E5528" s="13">
        <v>996.68</v>
      </c>
      <c r="F5528">
        <f t="shared" si="86"/>
        <v>996.68</v>
      </c>
      <c r="G5528" s="13">
        <v>5527</v>
      </c>
      <c r="H5528" s="28" t="str">
        <f>VLOOKUP(G5528,'Customer table'!A:H,8,FALSE)</f>
        <v>Non email user</v>
      </c>
      <c r="N5528">
        <v>142.43</v>
      </c>
    </row>
    <row r="5529" spans="1:14">
      <c r="A5529" s="13">
        <v>5528</v>
      </c>
      <c r="B5529" s="13">
        <v>3058</v>
      </c>
      <c r="C5529" s="13">
        <v>187</v>
      </c>
      <c r="D5529" s="13">
        <v>1</v>
      </c>
      <c r="E5529" s="13">
        <v>435.69</v>
      </c>
      <c r="F5529">
        <f t="shared" si="86"/>
        <v>435.69</v>
      </c>
      <c r="G5529" s="13">
        <v>5528</v>
      </c>
      <c r="H5529" s="28" t="str">
        <f>VLOOKUP(G5529,'Customer table'!A:H,8,FALSE)</f>
        <v>Email user</v>
      </c>
      <c r="N5529">
        <v>336.84</v>
      </c>
    </row>
    <row r="5530" spans="1:14">
      <c r="A5530" s="13">
        <v>5529</v>
      </c>
      <c r="B5530" s="13">
        <v>3058</v>
      </c>
      <c r="C5530" s="13">
        <v>130</v>
      </c>
      <c r="D5530" s="13">
        <v>1</v>
      </c>
      <c r="E5530" s="13">
        <v>93.79</v>
      </c>
      <c r="F5530">
        <f t="shared" si="86"/>
        <v>93.79</v>
      </c>
      <c r="G5530" s="13">
        <v>5529</v>
      </c>
      <c r="H5530" s="28" t="str">
        <f>VLOOKUP(G5530,'Customer table'!A:H,8,FALSE)</f>
        <v>Non email user</v>
      </c>
      <c r="N5530">
        <v>767.37</v>
      </c>
    </row>
    <row r="5531" spans="1:14">
      <c r="A5531" s="13">
        <v>5530</v>
      </c>
      <c r="B5531" s="13">
        <v>3059</v>
      </c>
      <c r="C5531" s="13">
        <v>193</v>
      </c>
      <c r="D5531" s="13">
        <v>3</v>
      </c>
      <c r="E5531" s="13">
        <v>427.88</v>
      </c>
      <c r="F5531">
        <f t="shared" si="86"/>
        <v>1283.64</v>
      </c>
      <c r="G5531" s="13">
        <v>5530</v>
      </c>
      <c r="H5531" s="28" t="str">
        <f>VLOOKUP(G5531,'Customer table'!A:H,8,FALSE)</f>
        <v>Email user</v>
      </c>
      <c r="N5531">
        <v>406.76</v>
      </c>
    </row>
    <row r="5532" spans="1:14">
      <c r="A5532" s="13">
        <v>5531</v>
      </c>
      <c r="B5532" s="13">
        <v>3059</v>
      </c>
      <c r="C5532" s="13">
        <v>127</v>
      </c>
      <c r="D5532" s="13">
        <v>2</v>
      </c>
      <c r="E5532" s="13">
        <v>44.16</v>
      </c>
      <c r="F5532">
        <f t="shared" si="86"/>
        <v>88.32</v>
      </c>
      <c r="G5532" s="13">
        <v>5531</v>
      </c>
      <c r="H5532" s="28" t="str">
        <f>VLOOKUP(G5532,'Customer table'!A:H,8,FALSE)</f>
        <v>Non email user</v>
      </c>
      <c r="N5532">
        <v>170.84</v>
      </c>
    </row>
    <row r="5533" spans="1:14">
      <c r="A5533" s="13">
        <v>5532</v>
      </c>
      <c r="B5533" s="13">
        <v>3060</v>
      </c>
      <c r="C5533" s="13">
        <v>175</v>
      </c>
      <c r="D5533" s="13">
        <v>2</v>
      </c>
      <c r="E5533" s="13">
        <v>367.55</v>
      </c>
      <c r="F5533">
        <f t="shared" si="86"/>
        <v>735.1</v>
      </c>
      <c r="G5533" s="13">
        <v>5532</v>
      </c>
      <c r="H5533" s="28" t="str">
        <f>VLOOKUP(G5533,'Customer table'!A:H,8,FALSE)</f>
        <v>Non email user</v>
      </c>
      <c r="N5533">
        <v>2075.64</v>
      </c>
    </row>
    <row r="5534" spans="1:14">
      <c r="A5534" s="13">
        <v>5533</v>
      </c>
      <c r="B5534" s="13">
        <v>3060</v>
      </c>
      <c r="C5534" s="13">
        <v>49</v>
      </c>
      <c r="D5534" s="13">
        <v>1</v>
      </c>
      <c r="E5534" s="13">
        <v>965.83</v>
      </c>
      <c r="F5534">
        <f t="shared" si="86"/>
        <v>965.83</v>
      </c>
      <c r="G5534" s="13">
        <v>5533</v>
      </c>
      <c r="H5534" s="28" t="str">
        <f>VLOOKUP(G5534,'Customer table'!A:H,8,FALSE)</f>
        <v>Email user</v>
      </c>
      <c r="N5534">
        <v>449.81</v>
      </c>
    </row>
    <row r="5535" spans="1:14">
      <c r="A5535" s="13">
        <v>5534</v>
      </c>
      <c r="B5535" s="13">
        <v>3061</v>
      </c>
      <c r="C5535" s="13">
        <v>9</v>
      </c>
      <c r="D5535" s="13">
        <v>2</v>
      </c>
      <c r="E5535" s="13">
        <v>664.68</v>
      </c>
      <c r="F5535">
        <f t="shared" si="86"/>
        <v>1329.36</v>
      </c>
      <c r="G5535" s="13">
        <v>5534</v>
      </c>
      <c r="H5535" s="28" t="str">
        <f>VLOOKUP(G5535,'Customer table'!A:H,8,FALSE)</f>
        <v>Non email user</v>
      </c>
      <c r="N5535">
        <v>1914.3</v>
      </c>
    </row>
    <row r="5536" spans="1:14">
      <c r="A5536" s="13">
        <v>5535</v>
      </c>
      <c r="B5536" s="13">
        <v>3061</v>
      </c>
      <c r="C5536" s="13">
        <v>101</v>
      </c>
      <c r="D5536" s="13">
        <v>1</v>
      </c>
      <c r="E5536" s="13">
        <v>759.97</v>
      </c>
      <c r="F5536">
        <f t="shared" si="86"/>
        <v>759.97</v>
      </c>
      <c r="G5536" s="13">
        <v>5535</v>
      </c>
      <c r="H5536" s="28" t="str">
        <f>VLOOKUP(G5536,'Customer table'!A:H,8,FALSE)</f>
        <v>Non email user</v>
      </c>
      <c r="N5536">
        <v>1802.19</v>
      </c>
    </row>
    <row r="5537" spans="1:14">
      <c r="A5537" s="13">
        <v>5536</v>
      </c>
      <c r="B5537" s="13">
        <v>3062</v>
      </c>
      <c r="C5537" s="13">
        <v>38</v>
      </c>
      <c r="D5537" s="13">
        <v>1</v>
      </c>
      <c r="E5537" s="13">
        <v>1095.62</v>
      </c>
      <c r="F5537">
        <f t="shared" si="86"/>
        <v>1095.62</v>
      </c>
      <c r="G5537" s="13">
        <v>5536</v>
      </c>
      <c r="H5537" s="28" t="str">
        <f>VLOOKUP(G5537,'Customer table'!A:H,8,FALSE)</f>
        <v>Email user</v>
      </c>
      <c r="N5537">
        <v>228.45</v>
      </c>
    </row>
    <row r="5538" spans="1:14">
      <c r="A5538" s="13">
        <v>5537</v>
      </c>
      <c r="B5538" s="13">
        <v>3062</v>
      </c>
      <c r="C5538" s="13">
        <v>110</v>
      </c>
      <c r="D5538" s="13">
        <v>1</v>
      </c>
      <c r="E5538" s="13">
        <v>412.02</v>
      </c>
      <c r="F5538">
        <f t="shared" si="86"/>
        <v>412.02</v>
      </c>
      <c r="G5538" s="13">
        <v>5537</v>
      </c>
      <c r="H5538" s="28" t="str">
        <f>VLOOKUP(G5538,'Customer table'!A:H,8,FALSE)</f>
        <v>Non email user</v>
      </c>
      <c r="N5538">
        <v>815.03</v>
      </c>
    </row>
    <row r="5539" spans="1:14">
      <c r="A5539" s="13">
        <v>5538</v>
      </c>
      <c r="B5539" s="13">
        <v>3063</v>
      </c>
      <c r="C5539" s="13">
        <v>170</v>
      </c>
      <c r="D5539" s="13">
        <v>1</v>
      </c>
      <c r="E5539" s="13">
        <v>290.79</v>
      </c>
      <c r="F5539">
        <f t="shared" si="86"/>
        <v>290.79</v>
      </c>
      <c r="G5539" s="13">
        <v>5538</v>
      </c>
      <c r="H5539" s="28" t="str">
        <f>VLOOKUP(G5539,'Customer table'!A:H,8,FALSE)</f>
        <v>Non email user</v>
      </c>
      <c r="N5539">
        <v>1041.67</v>
      </c>
    </row>
    <row r="5540" spans="1:14">
      <c r="A5540" s="13">
        <v>5539</v>
      </c>
      <c r="B5540" s="13">
        <v>3064</v>
      </c>
      <c r="C5540" s="13">
        <v>51</v>
      </c>
      <c r="D5540" s="13">
        <v>3</v>
      </c>
      <c r="E5540" s="13">
        <v>1072.43</v>
      </c>
      <c r="F5540">
        <f t="shared" si="86"/>
        <v>3217.29</v>
      </c>
      <c r="G5540" s="13">
        <v>5539</v>
      </c>
      <c r="H5540" s="28" t="str">
        <f>VLOOKUP(G5540,'Customer table'!A:H,8,FALSE)</f>
        <v>Non email user</v>
      </c>
      <c r="N5540">
        <v>1816.72</v>
      </c>
    </row>
    <row r="5541" spans="1:14">
      <c r="A5541" s="13">
        <v>5540</v>
      </c>
      <c r="B5541" s="13">
        <v>3065</v>
      </c>
      <c r="C5541" s="13">
        <v>29</v>
      </c>
      <c r="D5541" s="13">
        <v>1</v>
      </c>
      <c r="E5541" s="13">
        <v>1836.52</v>
      </c>
      <c r="F5541">
        <f t="shared" si="86"/>
        <v>1836.52</v>
      </c>
      <c r="G5541" s="13">
        <v>5540</v>
      </c>
      <c r="H5541" s="28" t="str">
        <f>VLOOKUP(G5541,'Customer table'!A:H,8,FALSE)</f>
        <v>Email user</v>
      </c>
      <c r="N5541">
        <v>1205.07</v>
      </c>
    </row>
    <row r="5542" spans="1:14">
      <c r="A5542" s="13">
        <v>5541</v>
      </c>
      <c r="B5542" s="13">
        <v>3065</v>
      </c>
      <c r="C5542" s="13">
        <v>184</v>
      </c>
      <c r="D5542" s="13">
        <v>1</v>
      </c>
      <c r="E5542" s="13">
        <v>399.61</v>
      </c>
      <c r="F5542">
        <f t="shared" si="86"/>
        <v>399.61</v>
      </c>
      <c r="G5542" s="13">
        <v>5541</v>
      </c>
      <c r="H5542" s="28" t="str">
        <f>VLOOKUP(G5542,'Customer table'!A:H,8,FALSE)</f>
        <v>Non email user</v>
      </c>
      <c r="N5542">
        <v>751.38</v>
      </c>
    </row>
    <row r="5543" spans="1:14">
      <c r="A5543" s="13">
        <v>5542</v>
      </c>
      <c r="B5543" s="13">
        <v>3066</v>
      </c>
      <c r="C5543" s="13">
        <v>177</v>
      </c>
      <c r="D5543" s="13">
        <v>1</v>
      </c>
      <c r="E5543" s="13">
        <v>313.65</v>
      </c>
      <c r="F5543">
        <f t="shared" si="86"/>
        <v>313.65</v>
      </c>
      <c r="G5543" s="13">
        <v>5542</v>
      </c>
      <c r="H5543" s="28" t="str">
        <f>VLOOKUP(G5543,'Customer table'!A:H,8,FALSE)</f>
        <v>Email user</v>
      </c>
      <c r="N5543">
        <v>193.8</v>
      </c>
    </row>
    <row r="5544" spans="1:14">
      <c r="A5544" s="13">
        <v>5543</v>
      </c>
      <c r="B5544" s="13">
        <v>3066</v>
      </c>
      <c r="C5544" s="13">
        <v>137</v>
      </c>
      <c r="D5544" s="13">
        <v>1</v>
      </c>
      <c r="E5544" s="13">
        <v>235.13</v>
      </c>
      <c r="F5544">
        <f t="shared" si="86"/>
        <v>235.13</v>
      </c>
      <c r="G5544" s="13">
        <v>5543</v>
      </c>
      <c r="H5544" s="28" t="str">
        <f>VLOOKUP(G5544,'Customer table'!A:H,8,FALSE)</f>
        <v>Non email user</v>
      </c>
      <c r="N5544">
        <v>1169</v>
      </c>
    </row>
    <row r="5545" spans="1:14">
      <c r="A5545" s="13">
        <v>5544</v>
      </c>
      <c r="B5545" s="13">
        <v>3066</v>
      </c>
      <c r="C5545" s="13">
        <v>199</v>
      </c>
      <c r="D5545" s="13">
        <v>1</v>
      </c>
      <c r="E5545" s="13">
        <v>364.61</v>
      </c>
      <c r="F5545">
        <f t="shared" si="86"/>
        <v>364.61</v>
      </c>
      <c r="G5545" s="13">
        <v>5544</v>
      </c>
      <c r="H5545" s="28" t="str">
        <f>VLOOKUP(G5545,'Customer table'!A:H,8,FALSE)</f>
        <v>Non email user</v>
      </c>
      <c r="N5545">
        <v>667.02</v>
      </c>
    </row>
    <row r="5546" spans="1:14">
      <c r="A5546" s="13">
        <v>5545</v>
      </c>
      <c r="B5546" s="13">
        <v>3067</v>
      </c>
      <c r="C5546" s="13">
        <v>112</v>
      </c>
      <c r="D5546" s="13">
        <v>1</v>
      </c>
      <c r="E5546" s="13">
        <v>716.89</v>
      </c>
      <c r="F5546">
        <f t="shared" si="86"/>
        <v>716.89</v>
      </c>
      <c r="G5546" s="13">
        <v>5545</v>
      </c>
      <c r="H5546" s="28" t="str">
        <f>VLOOKUP(G5546,'Customer table'!A:H,8,FALSE)</f>
        <v>Non email user</v>
      </c>
      <c r="N5546">
        <v>580</v>
      </c>
    </row>
    <row r="5547" spans="1:14">
      <c r="A5547" s="13">
        <v>5546</v>
      </c>
      <c r="B5547" s="13">
        <v>3067</v>
      </c>
      <c r="C5547" s="13">
        <v>179</v>
      </c>
      <c r="D5547" s="13">
        <v>2</v>
      </c>
      <c r="E5547" s="13">
        <v>154.28</v>
      </c>
      <c r="F5547">
        <f t="shared" si="86"/>
        <v>308.56</v>
      </c>
      <c r="G5547" s="13">
        <v>5546</v>
      </c>
      <c r="H5547" s="28" t="str">
        <f>VLOOKUP(G5547,'Customer table'!A:H,8,FALSE)</f>
        <v>Non email user</v>
      </c>
      <c r="N5547">
        <v>394.17</v>
      </c>
    </row>
    <row r="5548" spans="1:14">
      <c r="A5548" s="13">
        <v>5547</v>
      </c>
      <c r="B5548" s="13">
        <v>3067</v>
      </c>
      <c r="C5548" s="13">
        <v>187</v>
      </c>
      <c r="D5548" s="13">
        <v>1</v>
      </c>
      <c r="E5548" s="13">
        <v>377.19</v>
      </c>
      <c r="F5548">
        <f t="shared" si="86"/>
        <v>377.19</v>
      </c>
      <c r="G5548" s="13">
        <v>5547</v>
      </c>
      <c r="H5548" s="28" t="str">
        <f>VLOOKUP(G5548,'Customer table'!A:H,8,FALSE)</f>
        <v>Email user</v>
      </c>
      <c r="N5548">
        <v>320.81</v>
      </c>
    </row>
    <row r="5549" spans="1:14">
      <c r="A5549" s="13">
        <v>5548</v>
      </c>
      <c r="B5549" s="13">
        <v>3067</v>
      </c>
      <c r="C5549" s="13">
        <v>84</v>
      </c>
      <c r="D5549" s="13">
        <v>1</v>
      </c>
      <c r="E5549" s="13">
        <v>493.21</v>
      </c>
      <c r="F5549">
        <f t="shared" si="86"/>
        <v>493.21</v>
      </c>
      <c r="G5549" s="13">
        <v>5548</v>
      </c>
      <c r="H5549" s="28" t="str">
        <f>VLOOKUP(G5549,'Customer table'!A:H,8,FALSE)</f>
        <v>Email user</v>
      </c>
      <c r="N5549">
        <v>628.59</v>
      </c>
    </row>
    <row r="5550" spans="1:14">
      <c r="A5550" s="13">
        <v>5549</v>
      </c>
      <c r="B5550" s="13">
        <v>3068</v>
      </c>
      <c r="C5550" s="13">
        <v>54</v>
      </c>
      <c r="D5550" s="13">
        <v>1</v>
      </c>
      <c r="E5550" s="13">
        <v>638.1</v>
      </c>
      <c r="F5550">
        <f t="shared" si="86"/>
        <v>638.1</v>
      </c>
      <c r="G5550" s="13">
        <v>5549</v>
      </c>
      <c r="H5550" s="28" t="str">
        <f>VLOOKUP(G5550,'Customer table'!A:H,8,FALSE)</f>
        <v>Email user</v>
      </c>
      <c r="N5550">
        <v>788.31</v>
      </c>
    </row>
    <row r="5551" spans="1:14">
      <c r="A5551" s="13">
        <v>5550</v>
      </c>
      <c r="B5551" s="13">
        <v>3069</v>
      </c>
      <c r="C5551" s="13">
        <v>36</v>
      </c>
      <c r="D5551" s="13">
        <v>1</v>
      </c>
      <c r="E5551" s="13">
        <v>1490.74</v>
      </c>
      <c r="F5551">
        <f t="shared" si="86"/>
        <v>1490.74</v>
      </c>
      <c r="G5551" s="13">
        <v>5550</v>
      </c>
      <c r="H5551" s="28" t="str">
        <f>VLOOKUP(G5551,'Customer table'!A:H,8,FALSE)</f>
        <v>Non email user</v>
      </c>
      <c r="N5551">
        <v>159.37</v>
      </c>
    </row>
    <row r="5552" spans="1:14">
      <c r="A5552" s="13">
        <v>5551</v>
      </c>
      <c r="B5552" s="13">
        <v>3070</v>
      </c>
      <c r="C5552" s="13">
        <v>141</v>
      </c>
      <c r="D5552" s="13">
        <v>1</v>
      </c>
      <c r="E5552" s="13">
        <v>216.58</v>
      </c>
      <c r="F5552">
        <f t="shared" si="86"/>
        <v>216.58</v>
      </c>
      <c r="G5552" s="13">
        <v>5551</v>
      </c>
      <c r="H5552" s="28" t="str">
        <f>VLOOKUP(G5552,'Customer table'!A:H,8,FALSE)</f>
        <v>Non email user</v>
      </c>
      <c r="N5552">
        <v>861.36</v>
      </c>
    </row>
    <row r="5553" spans="1:14">
      <c r="A5553" s="13">
        <v>5552</v>
      </c>
      <c r="B5553" s="13">
        <v>3071</v>
      </c>
      <c r="C5553" s="13">
        <v>89</v>
      </c>
      <c r="D5553" s="13">
        <v>1</v>
      </c>
      <c r="E5553" s="13">
        <v>486.42</v>
      </c>
      <c r="F5553">
        <f t="shared" si="86"/>
        <v>486.42</v>
      </c>
      <c r="G5553" s="13">
        <v>5552</v>
      </c>
      <c r="H5553" s="28" t="str">
        <f>VLOOKUP(G5553,'Customer table'!A:H,8,FALSE)</f>
        <v>Email user</v>
      </c>
      <c r="N5553">
        <v>691.55</v>
      </c>
    </row>
    <row r="5554" spans="1:14">
      <c r="A5554" s="13">
        <v>5553</v>
      </c>
      <c r="B5554" s="13">
        <v>3072</v>
      </c>
      <c r="C5554" s="13">
        <v>23</v>
      </c>
      <c r="D5554" s="13">
        <v>1</v>
      </c>
      <c r="E5554" s="13">
        <v>766.48</v>
      </c>
      <c r="F5554">
        <f t="shared" si="86"/>
        <v>766.48</v>
      </c>
      <c r="G5554" s="13">
        <v>5553</v>
      </c>
      <c r="H5554" s="28" t="str">
        <f>VLOOKUP(G5554,'Customer table'!A:H,8,FALSE)</f>
        <v>Non email user</v>
      </c>
      <c r="N5554">
        <v>1738.82</v>
      </c>
    </row>
    <row r="5555" spans="1:14">
      <c r="A5555" s="13">
        <v>5554</v>
      </c>
      <c r="B5555" s="13">
        <v>3073</v>
      </c>
      <c r="C5555" s="13">
        <v>198</v>
      </c>
      <c r="D5555" s="13">
        <v>1</v>
      </c>
      <c r="E5555" s="13">
        <v>413.05</v>
      </c>
      <c r="F5555">
        <f t="shared" si="86"/>
        <v>413.05</v>
      </c>
      <c r="G5555" s="13">
        <v>5554</v>
      </c>
      <c r="H5555" s="28" t="str">
        <f>VLOOKUP(G5555,'Customer table'!A:H,8,FALSE)</f>
        <v>Non email user</v>
      </c>
      <c r="N5555">
        <v>159.92</v>
      </c>
    </row>
    <row r="5556" spans="1:14">
      <c r="A5556" s="13">
        <v>5555</v>
      </c>
      <c r="B5556" s="13">
        <v>3074</v>
      </c>
      <c r="C5556" s="13">
        <v>78</v>
      </c>
      <c r="D5556" s="13">
        <v>1</v>
      </c>
      <c r="E5556" s="13">
        <v>496.71</v>
      </c>
      <c r="F5556">
        <f t="shared" si="86"/>
        <v>496.71</v>
      </c>
      <c r="G5556" s="13">
        <v>5555</v>
      </c>
      <c r="H5556" s="28" t="str">
        <f>VLOOKUP(G5556,'Customer table'!A:H,8,FALSE)</f>
        <v>Non email user</v>
      </c>
      <c r="N5556">
        <v>619.65</v>
      </c>
    </row>
    <row r="5557" spans="1:14">
      <c r="A5557" s="13">
        <v>5556</v>
      </c>
      <c r="B5557" s="13">
        <v>3074</v>
      </c>
      <c r="C5557" s="13">
        <v>189</v>
      </c>
      <c r="D5557" s="13">
        <v>2</v>
      </c>
      <c r="E5557" s="13">
        <v>479.1</v>
      </c>
      <c r="F5557">
        <f t="shared" si="86"/>
        <v>958.2</v>
      </c>
      <c r="G5557" s="13">
        <v>5556</v>
      </c>
      <c r="H5557" s="28" t="str">
        <f>VLOOKUP(G5557,'Customer table'!A:H,8,FALSE)</f>
        <v>Email user</v>
      </c>
      <c r="N5557">
        <v>996.68</v>
      </c>
    </row>
    <row r="5558" spans="1:14">
      <c r="A5558" s="13">
        <v>5557</v>
      </c>
      <c r="B5558" s="13">
        <v>3074</v>
      </c>
      <c r="C5558" s="13">
        <v>150</v>
      </c>
      <c r="D5558" s="13">
        <v>1</v>
      </c>
      <c r="E5558" s="13">
        <v>255.99</v>
      </c>
      <c r="F5558">
        <f t="shared" si="86"/>
        <v>255.99</v>
      </c>
      <c r="G5558" s="13">
        <v>5557</v>
      </c>
      <c r="H5558" s="28" t="str">
        <f>VLOOKUP(G5558,'Customer table'!A:H,8,FALSE)</f>
        <v>Email user</v>
      </c>
      <c r="N5558">
        <v>561.22</v>
      </c>
    </row>
    <row r="5559" spans="1:14">
      <c r="A5559" s="13">
        <v>5558</v>
      </c>
      <c r="B5559" s="13">
        <v>3075</v>
      </c>
      <c r="C5559" s="13">
        <v>124</v>
      </c>
      <c r="D5559" s="13">
        <v>1</v>
      </c>
      <c r="E5559" s="13">
        <v>159.92</v>
      </c>
      <c r="F5559">
        <f t="shared" si="86"/>
        <v>159.92</v>
      </c>
      <c r="G5559" s="13">
        <v>5558</v>
      </c>
      <c r="H5559" s="28" t="str">
        <f>VLOOKUP(G5559,'Customer table'!A:H,8,FALSE)</f>
        <v>Non email user</v>
      </c>
      <c r="N5559">
        <v>1365.96</v>
      </c>
    </row>
    <row r="5560" spans="1:14">
      <c r="A5560" s="13">
        <v>5559</v>
      </c>
      <c r="B5560" s="13">
        <v>3075</v>
      </c>
      <c r="C5560" s="13">
        <v>80</v>
      </c>
      <c r="D5560" s="13">
        <v>1</v>
      </c>
      <c r="E5560" s="13">
        <v>257.17</v>
      </c>
      <c r="F5560">
        <f t="shared" si="86"/>
        <v>257.17</v>
      </c>
      <c r="G5560" s="13">
        <v>5559</v>
      </c>
      <c r="H5560" s="28" t="str">
        <f>VLOOKUP(G5560,'Customer table'!A:H,8,FALSE)</f>
        <v>Email user</v>
      </c>
      <c r="N5560">
        <v>2083.72</v>
      </c>
    </row>
    <row r="5561" spans="1:14">
      <c r="A5561" s="13">
        <v>5560</v>
      </c>
      <c r="B5561" s="13">
        <v>3076</v>
      </c>
      <c r="C5561" s="13">
        <v>138</v>
      </c>
      <c r="D5561" s="13">
        <v>1</v>
      </c>
      <c r="E5561" s="13">
        <v>280.61</v>
      </c>
      <c r="F5561">
        <f t="shared" si="86"/>
        <v>280.61</v>
      </c>
      <c r="G5561" s="13">
        <v>5560</v>
      </c>
      <c r="H5561" s="28" t="str">
        <f>VLOOKUP(G5561,'Customer table'!A:H,8,FALSE)</f>
        <v>Email user</v>
      </c>
      <c r="N5561">
        <v>1128.91</v>
      </c>
    </row>
    <row r="5562" spans="1:14">
      <c r="A5562" s="13">
        <v>5561</v>
      </c>
      <c r="B5562" s="13">
        <v>3076</v>
      </c>
      <c r="C5562" s="13">
        <v>18</v>
      </c>
      <c r="D5562" s="13">
        <v>1</v>
      </c>
      <c r="E5562" s="13">
        <v>1417.1</v>
      </c>
      <c r="F5562">
        <f t="shared" si="86"/>
        <v>1417.1</v>
      </c>
      <c r="G5562" s="13">
        <v>5561</v>
      </c>
      <c r="H5562" s="28" t="str">
        <f>VLOOKUP(G5562,'Customer table'!A:H,8,FALSE)</f>
        <v>Non email user</v>
      </c>
      <c r="N5562">
        <v>1532.96</v>
      </c>
    </row>
    <row r="5563" spans="1:14">
      <c r="A5563" s="13">
        <v>5562</v>
      </c>
      <c r="B5563" s="13">
        <v>3077</v>
      </c>
      <c r="C5563" s="13">
        <v>33</v>
      </c>
      <c r="D5563" s="13">
        <v>1</v>
      </c>
      <c r="E5563" s="13">
        <v>1354.25</v>
      </c>
      <c r="F5563">
        <f t="shared" si="86"/>
        <v>1354.25</v>
      </c>
      <c r="G5563" s="13">
        <v>5562</v>
      </c>
      <c r="H5563" s="28" t="str">
        <f>VLOOKUP(G5563,'Customer table'!A:H,8,FALSE)</f>
        <v>Non email user</v>
      </c>
      <c r="N5563">
        <v>897.32</v>
      </c>
    </row>
    <row r="5564" spans="1:14">
      <c r="A5564" s="13">
        <v>5563</v>
      </c>
      <c r="B5564" s="13">
        <v>3078</v>
      </c>
      <c r="C5564" s="13">
        <v>173</v>
      </c>
      <c r="D5564" s="13">
        <v>1</v>
      </c>
      <c r="E5564" s="13">
        <v>433.18</v>
      </c>
      <c r="F5564">
        <f t="shared" si="86"/>
        <v>433.18</v>
      </c>
      <c r="G5564" s="13">
        <v>5563</v>
      </c>
      <c r="H5564" s="28" t="str">
        <f>VLOOKUP(G5564,'Customer table'!A:H,8,FALSE)</f>
        <v>Non email user</v>
      </c>
      <c r="N5564">
        <v>537.58</v>
      </c>
    </row>
    <row r="5565" spans="1:14">
      <c r="A5565" s="13">
        <v>5564</v>
      </c>
      <c r="B5565" s="13">
        <v>3078</v>
      </c>
      <c r="C5565" s="13">
        <v>103</v>
      </c>
      <c r="D5565" s="13">
        <v>2</v>
      </c>
      <c r="E5565" s="13">
        <v>228.45</v>
      </c>
      <c r="F5565">
        <f t="shared" si="86"/>
        <v>456.9</v>
      </c>
      <c r="G5565" s="13">
        <v>5564</v>
      </c>
      <c r="H5565" s="28" t="str">
        <f>VLOOKUP(G5565,'Customer table'!A:H,8,FALSE)</f>
        <v>Non email user</v>
      </c>
      <c r="N5565">
        <v>735.1</v>
      </c>
    </row>
    <row r="5566" spans="1:14">
      <c r="A5566" s="13">
        <v>5565</v>
      </c>
      <c r="B5566" s="13">
        <v>3079</v>
      </c>
      <c r="C5566" s="13">
        <v>156</v>
      </c>
      <c r="D5566" s="13">
        <v>1</v>
      </c>
      <c r="E5566" s="13">
        <v>395.52</v>
      </c>
      <c r="F5566">
        <f t="shared" si="86"/>
        <v>395.52</v>
      </c>
      <c r="G5566" s="13">
        <v>5565</v>
      </c>
      <c r="H5566" s="28" t="str">
        <f>VLOOKUP(G5566,'Customer table'!A:H,8,FALSE)</f>
        <v>Non email user</v>
      </c>
      <c r="N5566">
        <v>1816.72</v>
      </c>
    </row>
    <row r="5567" spans="1:14">
      <c r="A5567" s="13">
        <v>5566</v>
      </c>
      <c r="B5567" s="13">
        <v>3080</v>
      </c>
      <c r="C5567" s="13">
        <v>52</v>
      </c>
      <c r="D5567" s="13">
        <v>1</v>
      </c>
      <c r="E5567" s="13">
        <v>1128.91</v>
      </c>
      <c r="F5567">
        <f t="shared" si="86"/>
        <v>1128.91</v>
      </c>
      <c r="G5567" s="13">
        <v>5566</v>
      </c>
      <c r="H5567" s="28" t="str">
        <f>VLOOKUP(G5567,'Customer table'!A:H,8,FALSE)</f>
        <v>Email user</v>
      </c>
      <c r="N5567">
        <v>667.02</v>
      </c>
    </row>
    <row r="5568" spans="1:14">
      <c r="A5568" s="13">
        <v>5567</v>
      </c>
      <c r="B5568" s="13">
        <v>3080</v>
      </c>
      <c r="C5568" s="13">
        <v>132</v>
      </c>
      <c r="D5568" s="13">
        <v>1</v>
      </c>
      <c r="E5568" s="13">
        <v>284.14</v>
      </c>
      <c r="F5568">
        <f t="shared" si="86"/>
        <v>284.14</v>
      </c>
      <c r="G5568" s="13">
        <v>5567</v>
      </c>
      <c r="H5568" s="28" t="str">
        <f>VLOOKUP(G5568,'Customer table'!A:H,8,FALSE)</f>
        <v>Non email user</v>
      </c>
      <c r="N5568">
        <v>978.15</v>
      </c>
    </row>
    <row r="5569" spans="1:14">
      <c r="A5569" s="13">
        <v>5568</v>
      </c>
      <c r="B5569" s="13">
        <v>3080</v>
      </c>
      <c r="C5569" s="13">
        <v>91</v>
      </c>
      <c r="D5569" s="13">
        <v>1</v>
      </c>
      <c r="E5569" s="13">
        <v>157.92</v>
      </c>
      <c r="F5569">
        <f t="shared" si="86"/>
        <v>157.92</v>
      </c>
      <c r="G5569" s="13">
        <v>5568</v>
      </c>
      <c r="H5569" s="28" t="str">
        <f>VLOOKUP(G5569,'Customer table'!A:H,8,FALSE)</f>
        <v>Non email user</v>
      </c>
      <c r="N5569">
        <v>788.31</v>
      </c>
    </row>
    <row r="5570" spans="1:14">
      <c r="A5570" s="13">
        <v>5569</v>
      </c>
      <c r="B5570" s="13">
        <v>3081</v>
      </c>
      <c r="C5570" s="13">
        <v>70</v>
      </c>
      <c r="D5570" s="13">
        <v>1</v>
      </c>
      <c r="E5570" s="13">
        <v>250.59</v>
      </c>
      <c r="F5570">
        <f t="shared" ref="F5570:F5633" si="87">E5570*D5570</f>
        <v>250.59</v>
      </c>
      <c r="G5570" s="13">
        <v>5569</v>
      </c>
      <c r="H5570" s="28" t="str">
        <f>VLOOKUP(G5570,'Customer table'!A:H,8,FALSE)</f>
        <v>Non email user</v>
      </c>
      <c r="N5570">
        <v>897.98</v>
      </c>
    </row>
    <row r="5571" spans="1:14">
      <c r="A5571" s="13">
        <v>5570</v>
      </c>
      <c r="B5571" s="13">
        <v>3082</v>
      </c>
      <c r="C5571" s="13">
        <v>62</v>
      </c>
      <c r="D5571" s="13">
        <v>1</v>
      </c>
      <c r="E5571" s="13">
        <v>1007.5</v>
      </c>
      <c r="F5571">
        <f t="shared" si="87"/>
        <v>1007.5</v>
      </c>
      <c r="G5571" s="13">
        <v>5570</v>
      </c>
      <c r="H5571" s="28" t="str">
        <f>VLOOKUP(G5571,'Customer table'!A:H,8,FALSE)</f>
        <v>Non email user</v>
      </c>
      <c r="N5571">
        <v>1417.1</v>
      </c>
    </row>
    <row r="5572" spans="1:14">
      <c r="A5572" s="13">
        <v>5571</v>
      </c>
      <c r="B5572" s="13">
        <v>3082</v>
      </c>
      <c r="C5572" s="13">
        <v>55</v>
      </c>
      <c r="D5572" s="13">
        <v>1</v>
      </c>
      <c r="E5572" s="13">
        <v>447.91</v>
      </c>
      <c r="F5572">
        <f t="shared" si="87"/>
        <v>447.91</v>
      </c>
      <c r="G5572" s="13">
        <v>5571</v>
      </c>
      <c r="H5572" s="28" t="str">
        <f>VLOOKUP(G5572,'Customer table'!A:H,8,FALSE)</f>
        <v>Non email user</v>
      </c>
      <c r="N5572">
        <v>619.65</v>
      </c>
    </row>
    <row r="5573" spans="1:14">
      <c r="A5573" s="13">
        <v>5572</v>
      </c>
      <c r="B5573" s="13">
        <v>3082</v>
      </c>
      <c r="C5573" s="13">
        <v>2</v>
      </c>
      <c r="D5573" s="13">
        <v>1</v>
      </c>
      <c r="E5573" s="13">
        <v>623.26</v>
      </c>
      <c r="F5573">
        <f t="shared" si="87"/>
        <v>623.26</v>
      </c>
      <c r="G5573" s="13">
        <v>5572</v>
      </c>
      <c r="H5573" s="28" t="str">
        <f>VLOOKUP(G5573,'Customer table'!A:H,8,FALSE)</f>
        <v>Email user</v>
      </c>
      <c r="N5573">
        <v>315.29</v>
      </c>
    </row>
    <row r="5574" spans="1:14">
      <c r="A5574" s="13">
        <v>5573</v>
      </c>
      <c r="B5574" s="13">
        <v>3082</v>
      </c>
      <c r="C5574" s="13">
        <v>100</v>
      </c>
      <c r="D5574" s="13">
        <v>1</v>
      </c>
      <c r="E5574" s="13">
        <v>248.34</v>
      </c>
      <c r="F5574">
        <f t="shared" si="87"/>
        <v>248.34</v>
      </c>
      <c r="G5574" s="13">
        <v>5573</v>
      </c>
      <c r="H5574" s="28" t="str">
        <f>VLOOKUP(G5574,'Customer table'!A:H,8,FALSE)</f>
        <v>Non email user</v>
      </c>
      <c r="N5574">
        <v>2817.12</v>
      </c>
    </row>
    <row r="5575" spans="1:14">
      <c r="A5575" s="13">
        <v>5574</v>
      </c>
      <c r="B5575" s="13">
        <v>3083</v>
      </c>
      <c r="C5575" s="13">
        <v>11</v>
      </c>
      <c r="D5575" s="13">
        <v>2</v>
      </c>
      <c r="E5575" s="13">
        <v>1224.54</v>
      </c>
      <c r="F5575">
        <f t="shared" si="87"/>
        <v>2449.08</v>
      </c>
      <c r="G5575" s="13">
        <v>5574</v>
      </c>
      <c r="H5575" s="28" t="str">
        <f>VLOOKUP(G5575,'Customer table'!A:H,8,FALSE)</f>
        <v>Email user</v>
      </c>
      <c r="N5575">
        <v>545.46</v>
      </c>
    </row>
    <row r="5576" spans="1:14">
      <c r="A5576" s="13">
        <v>5575</v>
      </c>
      <c r="B5576" s="13">
        <v>3084</v>
      </c>
      <c r="C5576" s="13">
        <v>131</v>
      </c>
      <c r="D5576" s="13">
        <v>1</v>
      </c>
      <c r="E5576" s="13">
        <v>30.63</v>
      </c>
      <c r="F5576">
        <f t="shared" si="87"/>
        <v>30.63</v>
      </c>
      <c r="G5576" s="13">
        <v>5575</v>
      </c>
      <c r="H5576" s="28" t="str">
        <f>VLOOKUP(G5576,'Customer table'!A:H,8,FALSE)</f>
        <v>Non email user</v>
      </c>
      <c r="N5576">
        <v>443.48</v>
      </c>
    </row>
    <row r="5577" spans="1:14">
      <c r="A5577" s="13">
        <v>5576</v>
      </c>
      <c r="B5577" s="13">
        <v>3085</v>
      </c>
      <c r="C5577" s="13">
        <v>110</v>
      </c>
      <c r="D5577" s="13">
        <v>1</v>
      </c>
      <c r="E5577" s="13">
        <v>412.02</v>
      </c>
      <c r="F5577">
        <f t="shared" si="87"/>
        <v>412.02</v>
      </c>
      <c r="G5577" s="13">
        <v>5576</v>
      </c>
      <c r="H5577" s="28" t="str">
        <f>VLOOKUP(G5577,'Customer table'!A:H,8,FALSE)</f>
        <v>Email user</v>
      </c>
      <c r="N5577">
        <v>1955.02</v>
      </c>
    </row>
    <row r="5578" spans="1:14">
      <c r="A5578" s="13">
        <v>5577</v>
      </c>
      <c r="B5578" s="13">
        <v>3085</v>
      </c>
      <c r="C5578" s="13">
        <v>2</v>
      </c>
      <c r="D5578" s="13">
        <v>1</v>
      </c>
      <c r="E5578" s="13">
        <v>623.26</v>
      </c>
      <c r="F5578">
        <f t="shared" si="87"/>
        <v>623.26</v>
      </c>
      <c r="G5578" s="13">
        <v>5577</v>
      </c>
      <c r="H5578" s="28" t="str">
        <f>VLOOKUP(G5578,'Customer table'!A:H,8,FALSE)</f>
        <v>Non email user</v>
      </c>
      <c r="N5578">
        <v>374.8</v>
      </c>
    </row>
    <row r="5579" spans="1:14">
      <c r="A5579" s="13">
        <v>5578</v>
      </c>
      <c r="B5579" s="13">
        <v>3086</v>
      </c>
      <c r="C5579" s="13">
        <v>17</v>
      </c>
      <c r="D5579" s="13">
        <v>1</v>
      </c>
      <c r="E5579" s="13">
        <v>1786.37</v>
      </c>
      <c r="F5579">
        <f t="shared" si="87"/>
        <v>1786.37</v>
      </c>
      <c r="G5579" s="13">
        <v>5578</v>
      </c>
      <c r="H5579" s="28" t="str">
        <f>VLOOKUP(G5579,'Customer table'!A:H,8,FALSE)</f>
        <v>Non email user</v>
      </c>
      <c r="N5579">
        <v>281.52</v>
      </c>
    </row>
    <row r="5580" spans="1:14">
      <c r="A5580" s="13">
        <v>5579</v>
      </c>
      <c r="B5580" s="13">
        <v>3086</v>
      </c>
      <c r="C5580" s="13">
        <v>28</v>
      </c>
      <c r="D5580" s="13">
        <v>1</v>
      </c>
      <c r="E5580" s="13">
        <v>1262.36</v>
      </c>
      <c r="F5580">
        <f t="shared" si="87"/>
        <v>1262.36</v>
      </c>
      <c r="G5580" s="13">
        <v>5579</v>
      </c>
      <c r="H5580" s="28" t="str">
        <f>VLOOKUP(G5580,'Customer table'!A:H,8,FALSE)</f>
        <v>Non email user</v>
      </c>
      <c r="N5580">
        <v>361.97</v>
      </c>
    </row>
    <row r="5581" spans="1:14">
      <c r="A5581" s="13">
        <v>5580</v>
      </c>
      <c r="B5581" s="13">
        <v>3087</v>
      </c>
      <c r="C5581" s="13">
        <v>88</v>
      </c>
      <c r="D5581" s="13">
        <v>1</v>
      </c>
      <c r="E5581" s="13">
        <v>719.27</v>
      </c>
      <c r="F5581">
        <f t="shared" si="87"/>
        <v>719.27</v>
      </c>
      <c r="G5581" s="13">
        <v>5580</v>
      </c>
      <c r="H5581" s="28" t="str">
        <f>VLOOKUP(G5581,'Customer table'!A:H,8,FALSE)</f>
        <v>Non email user</v>
      </c>
      <c r="N5581">
        <v>485.49</v>
      </c>
    </row>
    <row r="5582" spans="1:14">
      <c r="A5582" s="13">
        <v>5581</v>
      </c>
      <c r="B5582" s="13">
        <v>3087</v>
      </c>
      <c r="C5582" s="13">
        <v>129</v>
      </c>
      <c r="D5582" s="13">
        <v>1</v>
      </c>
      <c r="E5582" s="13">
        <v>394.17</v>
      </c>
      <c r="F5582">
        <f t="shared" si="87"/>
        <v>394.17</v>
      </c>
      <c r="G5582" s="13">
        <v>5581</v>
      </c>
      <c r="H5582" s="28" t="str">
        <f>VLOOKUP(G5582,'Customer table'!A:H,8,FALSE)</f>
        <v>Non email user</v>
      </c>
      <c r="N5582">
        <v>1016.02</v>
      </c>
    </row>
    <row r="5583" spans="1:14">
      <c r="A5583" s="13">
        <v>5582</v>
      </c>
      <c r="B5583" s="13">
        <v>3088</v>
      </c>
      <c r="C5583" s="13">
        <v>15</v>
      </c>
      <c r="D5583" s="13">
        <v>3</v>
      </c>
      <c r="E5583" s="13">
        <v>1527.31</v>
      </c>
      <c r="F5583">
        <f t="shared" si="87"/>
        <v>4581.93</v>
      </c>
      <c r="G5583" s="13">
        <v>5582</v>
      </c>
      <c r="H5583" s="28" t="str">
        <f>VLOOKUP(G5583,'Customer table'!A:H,8,FALSE)</f>
        <v>Email user</v>
      </c>
      <c r="N5583">
        <v>899.2</v>
      </c>
    </row>
    <row r="5584" spans="1:14">
      <c r="A5584" s="13">
        <v>5583</v>
      </c>
      <c r="B5584" s="13">
        <v>3088</v>
      </c>
      <c r="C5584" s="13">
        <v>186</v>
      </c>
      <c r="D5584" s="13">
        <v>1</v>
      </c>
      <c r="E5584" s="13">
        <v>401.69</v>
      </c>
      <c r="F5584">
        <f t="shared" si="87"/>
        <v>401.69</v>
      </c>
      <c r="G5584" s="13">
        <v>5583</v>
      </c>
      <c r="H5584" s="28" t="str">
        <f>VLOOKUP(G5584,'Customer table'!A:H,8,FALSE)</f>
        <v>Email user</v>
      </c>
      <c r="N5584">
        <v>340.18</v>
      </c>
    </row>
    <row r="5585" spans="1:14">
      <c r="A5585" s="13">
        <v>5584</v>
      </c>
      <c r="B5585" s="13">
        <v>3089</v>
      </c>
      <c r="C5585" s="13">
        <v>171</v>
      </c>
      <c r="D5585" s="13">
        <v>1</v>
      </c>
      <c r="E5585" s="13">
        <v>401.39</v>
      </c>
      <c r="F5585">
        <f t="shared" si="87"/>
        <v>401.39</v>
      </c>
      <c r="G5585" s="13">
        <v>5584</v>
      </c>
      <c r="H5585" s="28" t="str">
        <f>VLOOKUP(G5585,'Customer table'!A:H,8,FALSE)</f>
        <v>Non email user</v>
      </c>
      <c r="N5585">
        <v>360.28</v>
      </c>
    </row>
    <row r="5586" spans="1:14">
      <c r="A5586" s="13">
        <v>5585</v>
      </c>
      <c r="B5586" s="13">
        <v>3089</v>
      </c>
      <c r="C5586" s="13">
        <v>63</v>
      </c>
      <c r="D5586" s="13">
        <v>1</v>
      </c>
      <c r="E5586" s="13">
        <v>858.98</v>
      </c>
      <c r="F5586">
        <f t="shared" si="87"/>
        <v>858.98</v>
      </c>
      <c r="G5586" s="13">
        <v>5585</v>
      </c>
      <c r="H5586" s="28" t="str">
        <f>VLOOKUP(G5586,'Customer table'!A:H,8,FALSE)</f>
        <v>Email user</v>
      </c>
      <c r="N5586">
        <v>198.89</v>
      </c>
    </row>
    <row r="5587" spans="1:14">
      <c r="A5587" s="13">
        <v>5586</v>
      </c>
      <c r="B5587" s="13">
        <v>3090</v>
      </c>
      <c r="C5587" s="13">
        <v>17</v>
      </c>
      <c r="D5587" s="13">
        <v>1</v>
      </c>
      <c r="E5587" s="13">
        <v>1786.37</v>
      </c>
      <c r="F5587">
        <f t="shared" si="87"/>
        <v>1786.37</v>
      </c>
      <c r="G5587" s="13">
        <v>5586</v>
      </c>
      <c r="H5587" s="28" t="str">
        <f>VLOOKUP(G5587,'Customer table'!A:H,8,FALSE)</f>
        <v>Non email user</v>
      </c>
      <c r="N5587">
        <v>619.65</v>
      </c>
    </row>
    <row r="5588" spans="1:14">
      <c r="A5588" s="13">
        <v>5587</v>
      </c>
      <c r="B5588" s="13">
        <v>3091</v>
      </c>
      <c r="C5588" s="13">
        <v>55</v>
      </c>
      <c r="D5588" s="13">
        <v>1</v>
      </c>
      <c r="E5588" s="13">
        <v>447.91</v>
      </c>
      <c r="F5588">
        <f t="shared" si="87"/>
        <v>447.91</v>
      </c>
      <c r="G5588" s="13">
        <v>5587</v>
      </c>
      <c r="H5588" s="28" t="str">
        <f>VLOOKUP(G5588,'Customer table'!A:H,8,FALSE)</f>
        <v>Non email user</v>
      </c>
      <c r="N5588">
        <v>628.59</v>
      </c>
    </row>
    <row r="5589" spans="1:14">
      <c r="A5589" s="13">
        <v>5588</v>
      </c>
      <c r="B5589" s="13">
        <v>3092</v>
      </c>
      <c r="C5589" s="13">
        <v>116</v>
      </c>
      <c r="D5589" s="13">
        <v>1</v>
      </c>
      <c r="E5589" s="13">
        <v>899.2</v>
      </c>
      <c r="F5589">
        <f t="shared" si="87"/>
        <v>899.2</v>
      </c>
      <c r="G5589" s="13">
        <v>5588</v>
      </c>
      <c r="H5589" s="28" t="str">
        <f>VLOOKUP(G5589,'Customer table'!A:H,8,FALSE)</f>
        <v>Non email user</v>
      </c>
      <c r="N5589">
        <v>428.94</v>
      </c>
    </row>
    <row r="5590" spans="1:14">
      <c r="A5590" s="13">
        <v>5589</v>
      </c>
      <c r="B5590" s="13">
        <v>3093</v>
      </c>
      <c r="C5590" s="13">
        <v>30</v>
      </c>
      <c r="D5590" s="13">
        <v>2</v>
      </c>
      <c r="E5590" s="13">
        <v>1995.72</v>
      </c>
      <c r="F5590">
        <f t="shared" si="87"/>
        <v>3991.44</v>
      </c>
      <c r="G5590" s="13">
        <v>5589</v>
      </c>
      <c r="H5590" s="28" t="str">
        <f>VLOOKUP(G5590,'Customer table'!A:H,8,FALSE)</f>
        <v>Email user</v>
      </c>
      <c r="N5590">
        <v>235.13</v>
      </c>
    </row>
    <row r="5591" spans="1:14">
      <c r="A5591" s="13">
        <v>5590</v>
      </c>
      <c r="B5591" s="13">
        <v>3094</v>
      </c>
      <c r="C5591" s="13">
        <v>49</v>
      </c>
      <c r="D5591" s="13">
        <v>1</v>
      </c>
      <c r="E5591" s="13">
        <v>965.83</v>
      </c>
      <c r="F5591">
        <f t="shared" si="87"/>
        <v>965.83</v>
      </c>
      <c r="G5591" s="13">
        <v>5590</v>
      </c>
      <c r="H5591" s="28" t="str">
        <f>VLOOKUP(G5591,'Customer table'!A:H,8,FALSE)</f>
        <v>Email user</v>
      </c>
      <c r="N5591">
        <v>1816.72</v>
      </c>
    </row>
    <row r="5592" spans="1:14">
      <c r="A5592" s="13">
        <v>5591</v>
      </c>
      <c r="B5592" s="13">
        <v>3094</v>
      </c>
      <c r="C5592" s="13">
        <v>101</v>
      </c>
      <c r="D5592" s="13">
        <v>2</v>
      </c>
      <c r="E5592" s="13">
        <v>759.97</v>
      </c>
      <c r="F5592">
        <f t="shared" si="87"/>
        <v>1519.94</v>
      </c>
      <c r="G5592" s="13">
        <v>5591</v>
      </c>
      <c r="H5592" s="28" t="str">
        <f>VLOOKUP(G5592,'Customer table'!A:H,8,FALSE)</f>
        <v>Non email user</v>
      </c>
      <c r="N5592">
        <v>854.47</v>
      </c>
    </row>
    <row r="5593" spans="1:14">
      <c r="A5593" s="13">
        <v>5592</v>
      </c>
      <c r="B5593" s="13">
        <v>3095</v>
      </c>
      <c r="C5593" s="13">
        <v>184</v>
      </c>
      <c r="D5593" s="13">
        <v>1</v>
      </c>
      <c r="E5593" s="13">
        <v>399.61</v>
      </c>
      <c r="F5593">
        <f t="shared" si="87"/>
        <v>399.61</v>
      </c>
      <c r="G5593" s="13">
        <v>5592</v>
      </c>
      <c r="H5593" s="28" t="str">
        <f>VLOOKUP(G5593,'Customer table'!A:H,8,FALSE)</f>
        <v>Non email user</v>
      </c>
      <c r="N5593">
        <v>120.27</v>
      </c>
    </row>
    <row r="5594" spans="1:14">
      <c r="A5594" s="13">
        <v>5593</v>
      </c>
      <c r="B5594" s="13">
        <v>3095</v>
      </c>
      <c r="C5594" s="13">
        <v>180</v>
      </c>
      <c r="D5594" s="13">
        <v>2</v>
      </c>
      <c r="E5594" s="13">
        <v>190.82</v>
      </c>
      <c r="F5594">
        <f t="shared" si="87"/>
        <v>381.64</v>
      </c>
      <c r="G5594" s="13">
        <v>5593</v>
      </c>
      <c r="H5594" s="28" t="str">
        <f>VLOOKUP(G5594,'Customer table'!A:H,8,FALSE)</f>
        <v>Non email user</v>
      </c>
      <c r="N5594">
        <v>1146.95</v>
      </c>
    </row>
    <row r="5595" spans="1:14">
      <c r="A5595" s="13">
        <v>5594</v>
      </c>
      <c r="B5595" s="13">
        <v>3096</v>
      </c>
      <c r="C5595" s="13">
        <v>187</v>
      </c>
      <c r="D5595" s="13">
        <v>1</v>
      </c>
      <c r="E5595" s="13">
        <v>435.69</v>
      </c>
      <c r="F5595">
        <f t="shared" si="87"/>
        <v>435.69</v>
      </c>
      <c r="G5595" s="13">
        <v>5594</v>
      </c>
      <c r="H5595" s="28" t="str">
        <f>VLOOKUP(G5595,'Customer table'!A:H,8,FALSE)</f>
        <v>Non email user</v>
      </c>
      <c r="N5595">
        <v>539.1</v>
      </c>
    </row>
    <row r="5596" spans="1:14">
      <c r="A5596" s="13">
        <v>5595</v>
      </c>
      <c r="B5596" s="13">
        <v>3097</v>
      </c>
      <c r="C5596" s="13">
        <v>27</v>
      </c>
      <c r="D5596" s="13">
        <v>1</v>
      </c>
      <c r="E5596" s="13">
        <v>628.59</v>
      </c>
      <c r="F5596">
        <f t="shared" si="87"/>
        <v>628.59</v>
      </c>
      <c r="G5596" s="13">
        <v>5595</v>
      </c>
      <c r="H5596" s="28" t="str">
        <f>VLOOKUP(G5596,'Customer table'!A:H,8,FALSE)</f>
        <v>Non email user</v>
      </c>
      <c r="N5596">
        <v>1262.36</v>
      </c>
    </row>
    <row r="5597" spans="1:14">
      <c r="A5597" s="13">
        <v>5596</v>
      </c>
      <c r="B5597" s="13">
        <v>3098</v>
      </c>
      <c r="C5597" s="13">
        <v>128</v>
      </c>
      <c r="D5597" s="13">
        <v>2</v>
      </c>
      <c r="E5597" s="13">
        <v>299.56</v>
      </c>
      <c r="F5597">
        <f t="shared" si="87"/>
        <v>599.12</v>
      </c>
      <c r="G5597" s="13">
        <v>5596</v>
      </c>
      <c r="H5597" s="28" t="str">
        <f>VLOOKUP(G5597,'Customer table'!A:H,8,FALSE)</f>
        <v>Email user</v>
      </c>
      <c r="N5597">
        <v>824.04</v>
      </c>
    </row>
    <row r="5598" spans="1:14">
      <c r="A5598" s="13">
        <v>5597</v>
      </c>
      <c r="B5598" s="13">
        <v>3098</v>
      </c>
      <c r="C5598" s="13">
        <v>48</v>
      </c>
      <c r="D5598" s="13">
        <v>1</v>
      </c>
      <c r="E5598" s="13">
        <v>1016.02</v>
      </c>
      <c r="F5598">
        <f t="shared" si="87"/>
        <v>1016.02</v>
      </c>
      <c r="G5598" s="13">
        <v>5597</v>
      </c>
      <c r="H5598" s="28" t="str">
        <f>VLOOKUP(G5598,'Customer table'!A:H,8,FALSE)</f>
        <v>Non email user</v>
      </c>
      <c r="N5598">
        <v>200.91</v>
      </c>
    </row>
    <row r="5599" spans="1:14">
      <c r="A5599" s="13">
        <v>5598</v>
      </c>
      <c r="B5599" s="13">
        <v>3099</v>
      </c>
      <c r="C5599" s="13">
        <v>154</v>
      </c>
      <c r="D5599" s="13">
        <v>1</v>
      </c>
      <c r="E5599" s="13">
        <v>201.88</v>
      </c>
      <c r="F5599">
        <f t="shared" si="87"/>
        <v>201.88</v>
      </c>
      <c r="G5599" s="13">
        <v>5598</v>
      </c>
      <c r="H5599" s="28" t="str">
        <f>VLOOKUP(G5599,'Customer table'!A:H,8,FALSE)</f>
        <v>Non email user</v>
      </c>
      <c r="N5599">
        <v>200.91</v>
      </c>
    </row>
    <row r="5600" spans="1:14">
      <c r="A5600" s="13">
        <v>5599</v>
      </c>
      <c r="B5600" s="13">
        <v>3100</v>
      </c>
      <c r="C5600" s="13">
        <v>100</v>
      </c>
      <c r="D5600" s="13">
        <v>1</v>
      </c>
      <c r="E5600" s="13">
        <v>249.69</v>
      </c>
      <c r="F5600">
        <f t="shared" si="87"/>
        <v>249.69</v>
      </c>
      <c r="G5600" s="13">
        <v>5599</v>
      </c>
      <c r="H5600" s="28" t="str">
        <f>VLOOKUP(G5600,'Customer table'!A:H,8,FALSE)</f>
        <v>Non email user</v>
      </c>
      <c r="N5600">
        <v>1517.02</v>
      </c>
    </row>
    <row r="5601" spans="1:14">
      <c r="A5601" s="13">
        <v>5600</v>
      </c>
      <c r="B5601" s="13">
        <v>3101</v>
      </c>
      <c r="C5601" s="13">
        <v>20</v>
      </c>
      <c r="D5601" s="13">
        <v>1</v>
      </c>
      <c r="E5601" s="13">
        <v>1374.61</v>
      </c>
      <c r="F5601">
        <f t="shared" si="87"/>
        <v>1374.61</v>
      </c>
      <c r="G5601" s="13">
        <v>5600</v>
      </c>
      <c r="H5601" s="28" t="str">
        <f>VLOOKUP(G5601,'Customer table'!A:H,8,FALSE)</f>
        <v>Non email user</v>
      </c>
      <c r="N5601">
        <v>628.59</v>
      </c>
    </row>
    <row r="5602" spans="1:14">
      <c r="A5602" s="13">
        <v>5601</v>
      </c>
      <c r="B5602" s="13">
        <v>3101</v>
      </c>
      <c r="C5602" s="13">
        <v>83</v>
      </c>
      <c r="D5602" s="13">
        <v>1</v>
      </c>
      <c r="E5602" s="13">
        <v>208.24</v>
      </c>
      <c r="F5602">
        <f t="shared" si="87"/>
        <v>208.24</v>
      </c>
      <c r="G5602" s="13">
        <v>5601</v>
      </c>
      <c r="H5602" s="28" t="str">
        <f>VLOOKUP(G5602,'Customer table'!A:H,8,FALSE)</f>
        <v>Email user</v>
      </c>
      <c r="N5602">
        <v>820.7</v>
      </c>
    </row>
    <row r="5603" spans="1:14">
      <c r="A5603" s="13">
        <v>5602</v>
      </c>
      <c r="B5603" s="13">
        <v>3101</v>
      </c>
      <c r="C5603" s="13">
        <v>95</v>
      </c>
      <c r="D5603" s="13">
        <v>1</v>
      </c>
      <c r="E5603" s="13">
        <v>392.24</v>
      </c>
      <c r="F5603">
        <f t="shared" si="87"/>
        <v>392.24</v>
      </c>
      <c r="G5603" s="13">
        <v>5602</v>
      </c>
      <c r="H5603" s="28" t="str">
        <f>VLOOKUP(G5603,'Customer table'!A:H,8,FALSE)</f>
        <v>Non email user</v>
      </c>
      <c r="N5603">
        <v>406.33</v>
      </c>
    </row>
    <row r="5604" spans="1:14">
      <c r="A5604" s="13">
        <v>5603</v>
      </c>
      <c r="B5604" s="13">
        <v>3101</v>
      </c>
      <c r="C5604" s="13">
        <v>175</v>
      </c>
      <c r="D5604" s="13">
        <v>2</v>
      </c>
      <c r="E5604" s="13">
        <v>343.4</v>
      </c>
      <c r="F5604">
        <f t="shared" si="87"/>
        <v>686.8</v>
      </c>
      <c r="G5604" s="13">
        <v>5603</v>
      </c>
      <c r="H5604" s="28" t="str">
        <f>VLOOKUP(G5604,'Customer table'!A:H,8,FALSE)</f>
        <v>Non email user</v>
      </c>
      <c r="N5604">
        <v>931.48</v>
      </c>
    </row>
    <row r="5605" spans="1:14">
      <c r="A5605" s="13">
        <v>5604</v>
      </c>
      <c r="B5605" s="13">
        <v>3102</v>
      </c>
      <c r="C5605" s="13">
        <v>63</v>
      </c>
      <c r="D5605" s="13">
        <v>1</v>
      </c>
      <c r="E5605" s="13">
        <v>731.06</v>
      </c>
      <c r="F5605">
        <f t="shared" si="87"/>
        <v>731.06</v>
      </c>
      <c r="G5605" s="13">
        <v>5604</v>
      </c>
      <c r="H5605" s="28" t="str">
        <f>VLOOKUP(G5605,'Customer table'!A:H,8,FALSE)</f>
        <v>Non email user</v>
      </c>
      <c r="N5605">
        <v>318.02</v>
      </c>
    </row>
    <row r="5606" spans="1:14">
      <c r="A5606" s="13">
        <v>5605</v>
      </c>
      <c r="B5606" s="13">
        <v>3103</v>
      </c>
      <c r="C5606" s="13">
        <v>200</v>
      </c>
      <c r="D5606" s="13">
        <v>1</v>
      </c>
      <c r="E5606" s="13">
        <v>105.06</v>
      </c>
      <c r="F5606">
        <f t="shared" si="87"/>
        <v>105.06</v>
      </c>
      <c r="G5606" s="13">
        <v>5605</v>
      </c>
      <c r="H5606" s="28" t="str">
        <f>VLOOKUP(G5606,'Customer table'!A:H,8,FALSE)</f>
        <v>Non email user</v>
      </c>
      <c r="N5606">
        <v>1257.96</v>
      </c>
    </row>
    <row r="5607" spans="1:14">
      <c r="A5607" s="13">
        <v>5606</v>
      </c>
      <c r="B5607" s="13">
        <v>3104</v>
      </c>
      <c r="C5607" s="13">
        <v>197</v>
      </c>
      <c r="D5607" s="13">
        <v>3</v>
      </c>
      <c r="E5607" s="13">
        <v>422.21</v>
      </c>
      <c r="F5607">
        <f t="shared" si="87"/>
        <v>1266.63</v>
      </c>
      <c r="G5607" s="13">
        <v>5606</v>
      </c>
      <c r="H5607" s="28" t="str">
        <f>VLOOKUP(G5607,'Customer table'!A:H,8,FALSE)</f>
        <v>Non email user</v>
      </c>
      <c r="N5607">
        <v>912.95</v>
      </c>
    </row>
    <row r="5608" spans="1:14">
      <c r="A5608" s="13">
        <v>5607</v>
      </c>
      <c r="B5608" s="13">
        <v>3105</v>
      </c>
      <c r="C5608" s="13">
        <v>185</v>
      </c>
      <c r="D5608" s="13">
        <v>1</v>
      </c>
      <c r="E5608" s="13">
        <v>189.69</v>
      </c>
      <c r="F5608">
        <f t="shared" si="87"/>
        <v>189.69</v>
      </c>
      <c r="G5608" s="13">
        <v>5607</v>
      </c>
      <c r="H5608" s="28" t="str">
        <f>VLOOKUP(G5608,'Customer table'!A:H,8,FALSE)</f>
        <v>Non email user</v>
      </c>
      <c r="N5608">
        <v>3507</v>
      </c>
    </row>
    <row r="5609" spans="1:14">
      <c r="A5609" s="13">
        <v>5608</v>
      </c>
      <c r="B5609" s="13">
        <v>3105</v>
      </c>
      <c r="C5609" s="13">
        <v>115</v>
      </c>
      <c r="D5609" s="13">
        <v>1</v>
      </c>
      <c r="E5609" s="13">
        <v>884.91</v>
      </c>
      <c r="F5609">
        <f t="shared" si="87"/>
        <v>884.91</v>
      </c>
      <c r="G5609" s="13">
        <v>5608</v>
      </c>
      <c r="H5609" s="28" t="str">
        <f>VLOOKUP(G5609,'Customer table'!A:H,8,FALSE)</f>
        <v>Non email user</v>
      </c>
      <c r="N5609">
        <v>193.8</v>
      </c>
    </row>
    <row r="5610" spans="1:14">
      <c r="A5610" s="13">
        <v>5609</v>
      </c>
      <c r="B5610" s="13">
        <v>3106</v>
      </c>
      <c r="C5610" s="13">
        <v>21</v>
      </c>
      <c r="D5610" s="13">
        <v>1</v>
      </c>
      <c r="E5610" s="13">
        <v>661.44</v>
      </c>
      <c r="F5610">
        <f t="shared" si="87"/>
        <v>661.44</v>
      </c>
      <c r="G5610" s="13">
        <v>5609</v>
      </c>
      <c r="H5610" s="28" t="str">
        <f>VLOOKUP(G5610,'Customer table'!A:H,8,FALSE)</f>
        <v>Email user</v>
      </c>
      <c r="N5610">
        <v>623.26</v>
      </c>
    </row>
    <row r="5611" spans="1:14">
      <c r="A5611" s="13">
        <v>5610</v>
      </c>
      <c r="B5611" s="13">
        <v>3107</v>
      </c>
      <c r="C5611" s="13">
        <v>64</v>
      </c>
      <c r="D5611" s="13">
        <v>1</v>
      </c>
      <c r="E5611" s="13">
        <v>667.02</v>
      </c>
      <c r="F5611">
        <f t="shared" si="87"/>
        <v>667.02</v>
      </c>
      <c r="G5611" s="13">
        <v>5610</v>
      </c>
      <c r="H5611" s="28" t="str">
        <f>VLOOKUP(G5611,'Customer table'!A:H,8,FALSE)</f>
        <v>Email user</v>
      </c>
      <c r="N5611">
        <v>578.97</v>
      </c>
    </row>
    <row r="5612" spans="1:14">
      <c r="A5612" s="13">
        <v>5611</v>
      </c>
      <c r="B5612" s="13">
        <v>3108</v>
      </c>
      <c r="C5612" s="13">
        <v>164</v>
      </c>
      <c r="D5612" s="13">
        <v>1</v>
      </c>
      <c r="E5612" s="13">
        <v>132.23</v>
      </c>
      <c r="F5612">
        <f t="shared" si="87"/>
        <v>132.23</v>
      </c>
      <c r="G5612" s="13">
        <v>5611</v>
      </c>
      <c r="H5612" s="28" t="str">
        <f>VLOOKUP(G5612,'Customer table'!A:H,8,FALSE)</f>
        <v>Non email user</v>
      </c>
      <c r="N5612">
        <v>196.53</v>
      </c>
    </row>
    <row r="5613" spans="1:14">
      <c r="A5613" s="13">
        <v>5612</v>
      </c>
      <c r="B5613" s="13">
        <v>3109</v>
      </c>
      <c r="C5613" s="13">
        <v>187</v>
      </c>
      <c r="D5613" s="13">
        <v>1</v>
      </c>
      <c r="E5613" s="13">
        <v>373.57</v>
      </c>
      <c r="F5613">
        <f t="shared" si="87"/>
        <v>373.57</v>
      </c>
      <c r="G5613" s="13">
        <v>5612</v>
      </c>
      <c r="H5613" s="28" t="str">
        <f>VLOOKUP(G5613,'Customer table'!A:H,8,FALSE)</f>
        <v>Non email user</v>
      </c>
      <c r="N5613">
        <v>667.02</v>
      </c>
    </row>
    <row r="5614" spans="1:14">
      <c r="A5614" s="13">
        <v>5613</v>
      </c>
      <c r="B5614" s="13">
        <v>3109</v>
      </c>
      <c r="C5614" s="13">
        <v>98</v>
      </c>
      <c r="D5614" s="13">
        <v>1</v>
      </c>
      <c r="E5614" s="13">
        <v>941.99</v>
      </c>
      <c r="F5614">
        <f t="shared" si="87"/>
        <v>941.99</v>
      </c>
      <c r="G5614" s="13">
        <v>5613</v>
      </c>
      <c r="H5614" s="28" t="str">
        <f>VLOOKUP(G5614,'Customer table'!A:H,8,FALSE)</f>
        <v>Email user</v>
      </c>
      <c r="N5614">
        <v>414.24</v>
      </c>
    </row>
    <row r="5615" spans="1:14">
      <c r="A5615" s="13">
        <v>5614</v>
      </c>
      <c r="B5615" s="13">
        <v>3110</v>
      </c>
      <c r="C5615" s="13">
        <v>188</v>
      </c>
      <c r="D5615" s="13">
        <v>1</v>
      </c>
      <c r="E5615" s="13">
        <v>150.49</v>
      </c>
      <c r="F5615">
        <f t="shared" si="87"/>
        <v>150.49</v>
      </c>
      <c r="G5615" s="13">
        <v>5614</v>
      </c>
      <c r="H5615" s="28" t="str">
        <f>VLOOKUP(G5615,'Customer table'!A:H,8,FALSE)</f>
        <v>Non email user</v>
      </c>
      <c r="N5615">
        <v>157.92</v>
      </c>
    </row>
    <row r="5616" spans="1:14">
      <c r="A5616" s="13">
        <v>5615</v>
      </c>
      <c r="B5616" s="13">
        <v>3110</v>
      </c>
      <c r="C5616" s="13">
        <v>149</v>
      </c>
      <c r="D5616" s="13">
        <v>1</v>
      </c>
      <c r="E5616" s="13">
        <v>183.34</v>
      </c>
      <c r="F5616">
        <f t="shared" si="87"/>
        <v>183.34</v>
      </c>
      <c r="G5616" s="13">
        <v>5615</v>
      </c>
      <c r="H5616" s="28" t="str">
        <f>VLOOKUP(G5616,'Customer table'!A:H,8,FALSE)</f>
        <v>Non email user</v>
      </c>
      <c r="N5616">
        <v>196.53</v>
      </c>
    </row>
    <row r="5617" spans="1:14">
      <c r="A5617" s="13">
        <v>5616</v>
      </c>
      <c r="B5617" s="13">
        <v>3110</v>
      </c>
      <c r="C5617" s="13">
        <v>183</v>
      </c>
      <c r="D5617" s="13">
        <v>1</v>
      </c>
      <c r="E5617" s="13">
        <v>200.91</v>
      </c>
      <c r="F5617">
        <f t="shared" si="87"/>
        <v>200.91</v>
      </c>
      <c r="G5617" s="13">
        <v>5616</v>
      </c>
      <c r="H5617" s="28" t="str">
        <f>VLOOKUP(G5617,'Customer table'!A:H,8,FALSE)</f>
        <v>Email user</v>
      </c>
      <c r="N5617">
        <v>935.8</v>
      </c>
    </row>
    <row r="5618" spans="1:14">
      <c r="A5618" s="13">
        <v>5617</v>
      </c>
      <c r="B5618" s="13">
        <v>3110</v>
      </c>
      <c r="C5618" s="13">
        <v>126</v>
      </c>
      <c r="D5618" s="13">
        <v>2</v>
      </c>
      <c r="E5618" s="13">
        <v>96.07</v>
      </c>
      <c r="F5618">
        <f t="shared" si="87"/>
        <v>192.14</v>
      </c>
      <c r="G5618" s="13">
        <v>5617</v>
      </c>
      <c r="H5618" s="28" t="str">
        <f>VLOOKUP(G5618,'Customer table'!A:H,8,FALSE)</f>
        <v>Email user</v>
      </c>
      <c r="N5618">
        <v>187.47</v>
      </c>
    </row>
    <row r="5619" spans="1:14">
      <c r="A5619" s="13">
        <v>5618</v>
      </c>
      <c r="B5619" s="13">
        <v>3111</v>
      </c>
      <c r="C5619" s="13">
        <v>22</v>
      </c>
      <c r="D5619" s="13">
        <v>1</v>
      </c>
      <c r="E5619" s="13">
        <v>751.38</v>
      </c>
      <c r="F5619">
        <f t="shared" si="87"/>
        <v>751.38</v>
      </c>
      <c r="G5619" s="13">
        <v>5618</v>
      </c>
      <c r="H5619" s="28" t="str">
        <f>VLOOKUP(G5619,'Customer table'!A:H,8,FALSE)</f>
        <v>Email user</v>
      </c>
      <c r="N5619">
        <v>618.93</v>
      </c>
    </row>
    <row r="5620" spans="1:14">
      <c r="A5620" s="13">
        <v>5619</v>
      </c>
      <c r="B5620" s="13">
        <v>3112</v>
      </c>
      <c r="C5620" s="13">
        <v>10</v>
      </c>
      <c r="D5620" s="13">
        <v>1</v>
      </c>
      <c r="E5620" s="13">
        <v>548.39</v>
      </c>
      <c r="F5620">
        <f t="shared" si="87"/>
        <v>548.39</v>
      </c>
      <c r="G5620" s="13">
        <v>5619</v>
      </c>
      <c r="H5620" s="28" t="str">
        <f>VLOOKUP(G5620,'Customer table'!A:H,8,FALSE)</f>
        <v>Non email user</v>
      </c>
      <c r="N5620">
        <v>628.59</v>
      </c>
    </row>
    <row r="5621" spans="1:14">
      <c r="A5621" s="13">
        <v>5620</v>
      </c>
      <c r="B5621" s="13">
        <v>3112</v>
      </c>
      <c r="C5621" s="13">
        <v>47</v>
      </c>
      <c r="D5621" s="13">
        <v>2</v>
      </c>
      <c r="E5621" s="13">
        <v>1146.95</v>
      </c>
      <c r="F5621">
        <f t="shared" si="87"/>
        <v>2293.9</v>
      </c>
      <c r="G5621" s="13">
        <v>5620</v>
      </c>
      <c r="H5621" s="28" t="str">
        <f>VLOOKUP(G5621,'Customer table'!A:H,8,FALSE)</f>
        <v>Email user</v>
      </c>
      <c r="N5621">
        <v>254.46</v>
      </c>
    </row>
    <row r="5622" spans="1:14">
      <c r="A5622" s="13">
        <v>5621</v>
      </c>
      <c r="B5622" s="13">
        <v>3112</v>
      </c>
      <c r="C5622" s="13">
        <v>122</v>
      </c>
      <c r="D5622" s="13">
        <v>2</v>
      </c>
      <c r="E5622" s="13">
        <v>112.48</v>
      </c>
      <c r="F5622">
        <f t="shared" si="87"/>
        <v>224.96</v>
      </c>
      <c r="G5622" s="13">
        <v>5621</v>
      </c>
      <c r="H5622" s="28" t="str">
        <f>VLOOKUP(G5622,'Customer table'!A:H,8,FALSE)</f>
        <v>Non email user</v>
      </c>
      <c r="N5622">
        <v>898.73</v>
      </c>
    </row>
    <row r="5623" spans="1:14">
      <c r="A5623" s="13">
        <v>5622</v>
      </c>
      <c r="B5623" s="13">
        <v>3113</v>
      </c>
      <c r="C5623" s="13">
        <v>64</v>
      </c>
      <c r="D5623" s="13">
        <v>1</v>
      </c>
      <c r="E5623" s="13">
        <v>667.02</v>
      </c>
      <c r="F5623">
        <f t="shared" si="87"/>
        <v>667.02</v>
      </c>
      <c r="G5623" s="13">
        <v>5622</v>
      </c>
      <c r="H5623" s="28" t="str">
        <f>VLOOKUP(G5623,'Customer table'!A:H,8,FALSE)</f>
        <v>Non email user</v>
      </c>
      <c r="N5623">
        <v>784.48</v>
      </c>
    </row>
    <row r="5624" spans="1:14">
      <c r="A5624" s="13">
        <v>5623</v>
      </c>
      <c r="B5624" s="13">
        <v>3114</v>
      </c>
      <c r="C5624" s="13">
        <v>115</v>
      </c>
      <c r="D5624" s="13">
        <v>1</v>
      </c>
      <c r="E5624" s="13">
        <v>832.31</v>
      </c>
      <c r="F5624">
        <f t="shared" si="87"/>
        <v>832.31</v>
      </c>
      <c r="G5624" s="13">
        <v>5623</v>
      </c>
      <c r="H5624" s="28" t="str">
        <f>VLOOKUP(G5624,'Customer table'!A:H,8,FALSE)</f>
        <v>Non email user</v>
      </c>
      <c r="N5624">
        <v>1995.72</v>
      </c>
    </row>
    <row r="5625" spans="1:14">
      <c r="A5625" s="13">
        <v>5624</v>
      </c>
      <c r="B5625" s="13">
        <v>3115</v>
      </c>
      <c r="C5625" s="13">
        <v>175</v>
      </c>
      <c r="D5625" s="13">
        <v>1</v>
      </c>
      <c r="E5625" s="13">
        <v>367.55</v>
      </c>
      <c r="F5625">
        <f t="shared" si="87"/>
        <v>367.55</v>
      </c>
      <c r="G5625" s="13">
        <v>5624</v>
      </c>
      <c r="H5625" s="28" t="str">
        <f>VLOOKUP(G5625,'Customer table'!A:H,8,FALSE)</f>
        <v>Non email user</v>
      </c>
      <c r="N5625">
        <v>313.65</v>
      </c>
    </row>
    <row r="5626" spans="1:14">
      <c r="A5626" s="13">
        <v>5625</v>
      </c>
      <c r="B5626" s="13">
        <v>3115</v>
      </c>
      <c r="C5626" s="13">
        <v>35</v>
      </c>
      <c r="D5626" s="13">
        <v>1</v>
      </c>
      <c r="E5626" s="13">
        <v>1777.25</v>
      </c>
      <c r="F5626">
        <f t="shared" si="87"/>
        <v>1777.25</v>
      </c>
      <c r="G5626" s="13">
        <v>5625</v>
      </c>
      <c r="H5626" s="28" t="str">
        <f>VLOOKUP(G5626,'Customer table'!A:H,8,FALSE)</f>
        <v>Email user</v>
      </c>
      <c r="N5626">
        <v>667.02</v>
      </c>
    </row>
    <row r="5627" spans="1:14">
      <c r="A5627" s="13">
        <v>5626</v>
      </c>
      <c r="B5627" s="13">
        <v>3115</v>
      </c>
      <c r="C5627" s="13">
        <v>47</v>
      </c>
      <c r="D5627" s="13">
        <v>1</v>
      </c>
      <c r="E5627" s="13">
        <v>1146.95</v>
      </c>
      <c r="F5627">
        <f t="shared" si="87"/>
        <v>1146.95</v>
      </c>
      <c r="G5627" s="13">
        <v>5626</v>
      </c>
      <c r="H5627" s="28" t="str">
        <f>VLOOKUP(G5627,'Customer table'!A:H,8,FALSE)</f>
        <v>Non email user</v>
      </c>
      <c r="N5627">
        <v>1409.94</v>
      </c>
    </row>
    <row r="5628" spans="1:14">
      <c r="A5628" s="13">
        <v>5627</v>
      </c>
      <c r="B5628" s="13">
        <v>3115</v>
      </c>
      <c r="C5628" s="13">
        <v>8</v>
      </c>
      <c r="D5628" s="13">
        <v>1</v>
      </c>
      <c r="E5628" s="13">
        <v>1307.42</v>
      </c>
      <c r="F5628">
        <f t="shared" si="87"/>
        <v>1307.42</v>
      </c>
      <c r="G5628" s="13">
        <v>5627</v>
      </c>
      <c r="H5628" s="28" t="str">
        <f>VLOOKUP(G5628,'Customer table'!A:H,8,FALSE)</f>
        <v>Non email user</v>
      </c>
      <c r="N5628">
        <v>562.41</v>
      </c>
    </row>
    <row r="5629" spans="1:14">
      <c r="A5629" s="13">
        <v>5628</v>
      </c>
      <c r="B5629" s="13">
        <v>3116</v>
      </c>
      <c r="C5629" s="13">
        <v>96</v>
      </c>
      <c r="D5629" s="13">
        <v>1</v>
      </c>
      <c r="E5629" s="13">
        <v>748.01</v>
      </c>
      <c r="F5629">
        <f t="shared" si="87"/>
        <v>748.01</v>
      </c>
      <c r="G5629" s="13">
        <v>5628</v>
      </c>
      <c r="H5629" s="28" t="str">
        <f>VLOOKUP(G5629,'Customer table'!A:H,8,FALSE)</f>
        <v>Non email user</v>
      </c>
      <c r="N5629">
        <v>655.92</v>
      </c>
    </row>
    <row r="5630" spans="1:14">
      <c r="A5630" s="13">
        <v>5629</v>
      </c>
      <c r="B5630" s="13">
        <v>3116</v>
      </c>
      <c r="C5630" s="13">
        <v>162</v>
      </c>
      <c r="D5630" s="13">
        <v>2</v>
      </c>
      <c r="E5630" s="13">
        <v>209.84</v>
      </c>
      <c r="F5630">
        <f t="shared" si="87"/>
        <v>419.68</v>
      </c>
      <c r="G5630" s="13">
        <v>5629</v>
      </c>
      <c r="H5630" s="28" t="str">
        <f>VLOOKUP(G5630,'Customer table'!A:H,8,FALSE)</f>
        <v>Non email user</v>
      </c>
      <c r="N5630">
        <v>1165.14</v>
      </c>
    </row>
    <row r="5631" spans="1:14">
      <c r="A5631" s="13">
        <v>5630</v>
      </c>
      <c r="B5631" s="13">
        <v>3117</v>
      </c>
      <c r="C5631" s="13">
        <v>99</v>
      </c>
      <c r="D5631" s="13">
        <v>1</v>
      </c>
      <c r="E5631" s="13">
        <v>374.8</v>
      </c>
      <c r="F5631">
        <f t="shared" si="87"/>
        <v>374.8</v>
      </c>
      <c r="G5631" s="13">
        <v>5630</v>
      </c>
      <c r="H5631" s="28" t="str">
        <f>VLOOKUP(G5631,'Customer table'!A:H,8,FALSE)</f>
        <v>Email user</v>
      </c>
      <c r="N5631">
        <v>208.24</v>
      </c>
    </row>
    <row r="5632" spans="1:14">
      <c r="A5632" s="13">
        <v>5631</v>
      </c>
      <c r="B5632" s="13">
        <v>3117</v>
      </c>
      <c r="C5632" s="13">
        <v>50</v>
      </c>
      <c r="D5632" s="13">
        <v>1</v>
      </c>
      <c r="E5632" s="13">
        <v>1146.85</v>
      </c>
      <c r="F5632">
        <f t="shared" si="87"/>
        <v>1146.85</v>
      </c>
      <c r="G5632" s="13">
        <v>5631</v>
      </c>
      <c r="H5632" s="28" t="str">
        <f>VLOOKUP(G5632,'Customer table'!A:H,8,FALSE)</f>
        <v>Email user</v>
      </c>
      <c r="N5632">
        <v>1786.37</v>
      </c>
    </row>
    <row r="5633" spans="1:14">
      <c r="A5633" s="13">
        <v>5632</v>
      </c>
      <c r="B5633" s="13">
        <v>3118</v>
      </c>
      <c r="C5633" s="13">
        <v>15</v>
      </c>
      <c r="D5633" s="13">
        <v>1</v>
      </c>
      <c r="E5633" s="13">
        <v>1527.31</v>
      </c>
      <c r="F5633">
        <f t="shared" si="87"/>
        <v>1527.31</v>
      </c>
      <c r="G5633" s="13">
        <v>5632</v>
      </c>
      <c r="H5633" s="28" t="str">
        <f>VLOOKUP(G5633,'Customer table'!A:H,8,FALSE)</f>
        <v>Non email user</v>
      </c>
      <c r="N5633">
        <v>580</v>
      </c>
    </row>
    <row r="5634" spans="1:14">
      <c r="A5634" s="13">
        <v>5633</v>
      </c>
      <c r="B5634" s="13">
        <v>3118</v>
      </c>
      <c r="C5634" s="13">
        <v>64</v>
      </c>
      <c r="D5634" s="13">
        <v>1</v>
      </c>
      <c r="E5634" s="13">
        <v>667.02</v>
      </c>
      <c r="F5634">
        <f t="shared" ref="F5634:F5697" si="88">E5634*D5634</f>
        <v>667.02</v>
      </c>
      <c r="G5634" s="13">
        <v>5633</v>
      </c>
      <c r="H5634" s="28" t="str">
        <f>VLOOKUP(G5634,'Customer table'!A:H,8,FALSE)</f>
        <v>Email user</v>
      </c>
      <c r="N5634">
        <v>681.38</v>
      </c>
    </row>
    <row r="5635" spans="1:14">
      <c r="A5635" s="13">
        <v>5634</v>
      </c>
      <c r="B5635" s="13">
        <v>3119</v>
      </c>
      <c r="C5635" s="13">
        <v>63</v>
      </c>
      <c r="D5635" s="13">
        <v>3</v>
      </c>
      <c r="E5635" s="13">
        <v>858.98</v>
      </c>
      <c r="F5635">
        <f t="shared" si="88"/>
        <v>2576.94</v>
      </c>
      <c r="G5635" s="13">
        <v>5634</v>
      </c>
      <c r="H5635" s="28" t="str">
        <f>VLOOKUP(G5635,'Customer table'!A:H,8,FALSE)</f>
        <v>Email user</v>
      </c>
      <c r="N5635">
        <v>627.3</v>
      </c>
    </row>
    <row r="5636" spans="1:14">
      <c r="A5636" s="13">
        <v>5635</v>
      </c>
      <c r="B5636" s="13">
        <v>3119</v>
      </c>
      <c r="C5636" s="13">
        <v>30</v>
      </c>
      <c r="D5636" s="13">
        <v>1</v>
      </c>
      <c r="E5636" s="13">
        <v>1995.72</v>
      </c>
      <c r="F5636">
        <f t="shared" si="88"/>
        <v>1995.72</v>
      </c>
      <c r="G5636" s="13">
        <v>5635</v>
      </c>
      <c r="H5636" s="28" t="str">
        <f>VLOOKUP(G5636,'Customer table'!A:H,8,FALSE)</f>
        <v>Email user</v>
      </c>
      <c r="N5636">
        <v>3991.44</v>
      </c>
    </row>
    <row r="5637" spans="1:14">
      <c r="A5637" s="13">
        <v>5636</v>
      </c>
      <c r="B5637" s="13">
        <v>3120</v>
      </c>
      <c r="C5637" s="13">
        <v>101</v>
      </c>
      <c r="D5637" s="13">
        <v>1</v>
      </c>
      <c r="E5637" s="13">
        <v>646.02</v>
      </c>
      <c r="F5637">
        <f t="shared" si="88"/>
        <v>646.02</v>
      </c>
      <c r="G5637" s="13">
        <v>5636</v>
      </c>
      <c r="H5637" s="28" t="str">
        <f>VLOOKUP(G5637,'Customer table'!A:H,8,FALSE)</f>
        <v>Non email user</v>
      </c>
      <c r="N5637">
        <v>274.33</v>
      </c>
    </row>
    <row r="5638" spans="1:14">
      <c r="A5638" s="13">
        <v>5637</v>
      </c>
      <c r="B5638" s="13">
        <v>3121</v>
      </c>
      <c r="C5638" s="13">
        <v>175</v>
      </c>
      <c r="D5638" s="13">
        <v>1</v>
      </c>
      <c r="E5638" s="13">
        <v>367.55</v>
      </c>
      <c r="F5638">
        <f t="shared" si="88"/>
        <v>367.55</v>
      </c>
      <c r="G5638" s="13">
        <v>5637</v>
      </c>
      <c r="H5638" s="28" t="str">
        <f>VLOOKUP(G5638,'Customer table'!A:H,8,FALSE)</f>
        <v>Non email user</v>
      </c>
      <c r="N5638">
        <v>619.65</v>
      </c>
    </row>
    <row r="5639" spans="1:14">
      <c r="A5639" s="13">
        <v>5638</v>
      </c>
      <c r="B5639" s="13">
        <v>3122</v>
      </c>
      <c r="C5639" s="13">
        <v>38</v>
      </c>
      <c r="D5639" s="13">
        <v>2</v>
      </c>
      <c r="E5639" s="13">
        <v>1095.62</v>
      </c>
      <c r="F5639">
        <f t="shared" si="88"/>
        <v>2191.24</v>
      </c>
      <c r="G5639" s="13">
        <v>5638</v>
      </c>
      <c r="H5639" s="28" t="str">
        <f>VLOOKUP(G5639,'Customer table'!A:H,8,FALSE)</f>
        <v>Email user</v>
      </c>
      <c r="N5639">
        <v>1816.72</v>
      </c>
    </row>
    <row r="5640" spans="1:14">
      <c r="A5640" s="13">
        <v>5639</v>
      </c>
      <c r="B5640" s="13">
        <v>3123</v>
      </c>
      <c r="C5640" s="13">
        <v>14</v>
      </c>
      <c r="D5640" s="13">
        <v>1</v>
      </c>
      <c r="E5640" s="13">
        <v>1816.72</v>
      </c>
      <c r="F5640">
        <f t="shared" si="88"/>
        <v>1816.72</v>
      </c>
      <c r="G5640" s="13">
        <v>5639</v>
      </c>
      <c r="H5640" s="28" t="str">
        <f>VLOOKUP(G5640,'Customer table'!A:H,8,FALSE)</f>
        <v>Non email user</v>
      </c>
      <c r="N5640">
        <v>781.83</v>
      </c>
    </row>
    <row r="5641" spans="1:14">
      <c r="A5641" s="13">
        <v>5640</v>
      </c>
      <c r="B5641" s="13">
        <v>3123</v>
      </c>
      <c r="C5641" s="13">
        <v>120</v>
      </c>
      <c r="D5641" s="13">
        <v>1</v>
      </c>
      <c r="E5641" s="13">
        <v>339.07</v>
      </c>
      <c r="F5641">
        <f t="shared" si="88"/>
        <v>339.07</v>
      </c>
      <c r="G5641" s="13">
        <v>5640</v>
      </c>
      <c r="H5641" s="28" t="str">
        <f>VLOOKUP(G5641,'Customer table'!A:H,8,FALSE)</f>
        <v>Non email user</v>
      </c>
      <c r="N5641">
        <v>449.81</v>
      </c>
    </row>
    <row r="5642" spans="1:14">
      <c r="A5642" s="13">
        <v>5641</v>
      </c>
      <c r="B5642" s="13">
        <v>3124</v>
      </c>
      <c r="C5642" s="13">
        <v>143</v>
      </c>
      <c r="D5642" s="13">
        <v>1</v>
      </c>
      <c r="E5642" s="13">
        <v>323.68</v>
      </c>
      <c r="F5642">
        <f t="shared" si="88"/>
        <v>323.68</v>
      </c>
      <c r="G5642" s="13">
        <v>5641</v>
      </c>
      <c r="H5642" s="28" t="str">
        <f>VLOOKUP(G5642,'Customer table'!A:H,8,FALSE)</f>
        <v>Non email user</v>
      </c>
      <c r="N5642">
        <v>392.24</v>
      </c>
    </row>
    <row r="5643" spans="1:14">
      <c r="A5643" s="13">
        <v>5642</v>
      </c>
      <c r="B5643" s="13">
        <v>3125</v>
      </c>
      <c r="C5643" s="13">
        <v>172</v>
      </c>
      <c r="D5643" s="13">
        <v>1</v>
      </c>
      <c r="E5643" s="13">
        <v>315.29</v>
      </c>
      <c r="F5643">
        <f t="shared" si="88"/>
        <v>315.29</v>
      </c>
      <c r="G5643" s="13">
        <v>5642</v>
      </c>
      <c r="H5643" s="28" t="str">
        <f>VLOOKUP(G5643,'Customer table'!A:H,8,FALSE)</f>
        <v>Non email user</v>
      </c>
      <c r="N5643">
        <v>744.5</v>
      </c>
    </row>
    <row r="5644" spans="1:14">
      <c r="A5644" s="13">
        <v>5643</v>
      </c>
      <c r="B5644" s="13">
        <v>3125</v>
      </c>
      <c r="C5644" s="13">
        <v>178</v>
      </c>
      <c r="D5644" s="13">
        <v>2</v>
      </c>
      <c r="E5644" s="13">
        <v>325.76</v>
      </c>
      <c r="F5644">
        <f t="shared" si="88"/>
        <v>651.52</v>
      </c>
      <c r="G5644" s="13">
        <v>5643</v>
      </c>
      <c r="H5644" s="28" t="str">
        <f>VLOOKUP(G5644,'Customer table'!A:H,8,FALSE)</f>
        <v>Non email user</v>
      </c>
      <c r="N5644">
        <v>1041.67</v>
      </c>
    </row>
    <row r="5645" spans="1:14">
      <c r="A5645" s="13">
        <v>5644</v>
      </c>
      <c r="B5645" s="13">
        <v>3126</v>
      </c>
      <c r="C5645" s="13">
        <v>75</v>
      </c>
      <c r="D5645" s="13">
        <v>2</v>
      </c>
      <c r="E5645" s="13">
        <v>1004.38</v>
      </c>
      <c r="F5645">
        <f t="shared" si="88"/>
        <v>2008.76</v>
      </c>
      <c r="G5645" s="13">
        <v>5644</v>
      </c>
      <c r="H5645" s="28" t="str">
        <f>VLOOKUP(G5645,'Customer table'!A:H,8,FALSE)</f>
        <v>Non email user</v>
      </c>
      <c r="N5645">
        <v>237.94</v>
      </c>
    </row>
    <row r="5646" spans="1:14">
      <c r="A5646" s="13">
        <v>5645</v>
      </c>
      <c r="B5646" s="13">
        <v>3126</v>
      </c>
      <c r="C5646" s="13">
        <v>133</v>
      </c>
      <c r="D5646" s="13">
        <v>1</v>
      </c>
      <c r="E5646" s="13">
        <v>164.76</v>
      </c>
      <c r="F5646">
        <f t="shared" si="88"/>
        <v>164.76</v>
      </c>
      <c r="G5646" s="13">
        <v>5645</v>
      </c>
      <c r="H5646" s="28" t="str">
        <f>VLOOKUP(G5646,'Customer table'!A:H,8,FALSE)</f>
        <v>Non email user</v>
      </c>
      <c r="N5646">
        <v>377.58</v>
      </c>
    </row>
    <row r="5647" spans="1:14">
      <c r="A5647" s="13">
        <v>5646</v>
      </c>
      <c r="B5647" s="13">
        <v>3127</v>
      </c>
      <c r="C5647" s="13">
        <v>131</v>
      </c>
      <c r="D5647" s="13">
        <v>2</v>
      </c>
      <c r="E5647" s="13">
        <v>30.63</v>
      </c>
      <c r="F5647">
        <f t="shared" si="88"/>
        <v>61.26</v>
      </c>
      <c r="G5647" s="13">
        <v>5646</v>
      </c>
      <c r="H5647" s="28" t="str">
        <f>VLOOKUP(G5647,'Customer table'!A:H,8,FALSE)</f>
        <v>Email user</v>
      </c>
      <c r="N5647">
        <v>260.57</v>
      </c>
    </row>
    <row r="5648" spans="1:14">
      <c r="A5648" s="13">
        <v>5647</v>
      </c>
      <c r="B5648" s="13">
        <v>3127</v>
      </c>
      <c r="C5648" s="13">
        <v>48</v>
      </c>
      <c r="D5648" s="13">
        <v>2</v>
      </c>
      <c r="E5648" s="13">
        <v>1016.02</v>
      </c>
      <c r="F5648">
        <f t="shared" si="88"/>
        <v>2032.04</v>
      </c>
      <c r="G5648" s="13">
        <v>5647</v>
      </c>
      <c r="H5648" s="28" t="str">
        <f>VLOOKUP(G5648,'Customer table'!A:H,8,FALSE)</f>
        <v>Non email user</v>
      </c>
      <c r="N5648">
        <v>651.52</v>
      </c>
    </row>
    <row r="5649" spans="1:14">
      <c r="A5649" s="13">
        <v>5648</v>
      </c>
      <c r="B5649" s="13">
        <v>3128</v>
      </c>
      <c r="C5649" s="13">
        <v>8</v>
      </c>
      <c r="D5649" s="13">
        <v>1</v>
      </c>
      <c r="E5649" s="13">
        <v>1517.02</v>
      </c>
      <c r="F5649">
        <f t="shared" si="88"/>
        <v>1517.02</v>
      </c>
      <c r="G5649" s="13">
        <v>5648</v>
      </c>
      <c r="H5649" s="28" t="str">
        <f>VLOOKUP(G5649,'Customer table'!A:H,8,FALSE)</f>
        <v>Email user</v>
      </c>
      <c r="N5649">
        <v>3259.52</v>
      </c>
    </row>
    <row r="5650" spans="1:14">
      <c r="A5650" s="13">
        <v>5649</v>
      </c>
      <c r="B5650" s="13">
        <v>3128</v>
      </c>
      <c r="C5650" s="13">
        <v>18</v>
      </c>
      <c r="D5650" s="13">
        <v>1</v>
      </c>
      <c r="E5650" s="13">
        <v>1417.1</v>
      </c>
      <c r="F5650">
        <f t="shared" si="88"/>
        <v>1417.1</v>
      </c>
      <c r="G5650" s="13">
        <v>5649</v>
      </c>
      <c r="H5650" s="28" t="str">
        <f>VLOOKUP(G5650,'Customer table'!A:H,8,FALSE)</f>
        <v>Email user</v>
      </c>
      <c r="N5650">
        <v>485.49</v>
      </c>
    </row>
    <row r="5651" spans="1:14">
      <c r="A5651" s="13">
        <v>5650</v>
      </c>
      <c r="B5651" s="13">
        <v>3128</v>
      </c>
      <c r="C5651" s="13">
        <v>189</v>
      </c>
      <c r="D5651" s="13">
        <v>3</v>
      </c>
      <c r="E5651" s="13">
        <v>479.1</v>
      </c>
      <c r="F5651">
        <f t="shared" si="88"/>
        <v>1437.3</v>
      </c>
      <c r="G5651" s="13">
        <v>5650</v>
      </c>
      <c r="H5651" s="28" t="str">
        <f>VLOOKUP(G5651,'Customer table'!A:H,8,FALSE)</f>
        <v>Email user</v>
      </c>
      <c r="N5651">
        <v>159.92</v>
      </c>
    </row>
    <row r="5652" spans="1:14">
      <c r="A5652" s="13">
        <v>5651</v>
      </c>
      <c r="B5652" s="13">
        <v>3128</v>
      </c>
      <c r="C5652" s="13">
        <v>77</v>
      </c>
      <c r="D5652" s="13">
        <v>1</v>
      </c>
      <c r="E5652" s="13">
        <v>861.87</v>
      </c>
      <c r="F5652">
        <f t="shared" si="88"/>
        <v>861.87</v>
      </c>
      <c r="G5652" s="13">
        <v>5651</v>
      </c>
      <c r="H5652" s="28" t="str">
        <f>VLOOKUP(G5652,'Customer table'!A:H,8,FALSE)</f>
        <v>Non email user</v>
      </c>
      <c r="N5652">
        <v>96.07</v>
      </c>
    </row>
    <row r="5653" spans="1:14">
      <c r="A5653" s="13">
        <v>5652</v>
      </c>
      <c r="B5653" s="13">
        <v>3129</v>
      </c>
      <c r="C5653" s="13">
        <v>64</v>
      </c>
      <c r="D5653" s="13">
        <v>1</v>
      </c>
      <c r="E5653" s="13">
        <v>667.02</v>
      </c>
      <c r="F5653">
        <f t="shared" si="88"/>
        <v>667.02</v>
      </c>
      <c r="G5653" s="13">
        <v>5652</v>
      </c>
      <c r="H5653" s="28" t="str">
        <f>VLOOKUP(G5653,'Customer table'!A:H,8,FALSE)</f>
        <v>Non email user</v>
      </c>
      <c r="N5653">
        <v>154.28</v>
      </c>
    </row>
    <row r="5654" spans="1:14">
      <c r="A5654" s="13">
        <v>5653</v>
      </c>
      <c r="B5654" s="13">
        <v>3130</v>
      </c>
      <c r="C5654" s="13">
        <v>186</v>
      </c>
      <c r="D5654" s="13">
        <v>1</v>
      </c>
      <c r="E5654" s="13">
        <v>369.17</v>
      </c>
      <c r="F5654">
        <f t="shared" si="88"/>
        <v>369.17</v>
      </c>
      <c r="G5654" s="13">
        <v>5653</v>
      </c>
      <c r="H5654" s="28" t="str">
        <f>VLOOKUP(G5654,'Customer table'!A:H,8,FALSE)</f>
        <v>Non email user</v>
      </c>
      <c r="N5654">
        <v>439.45</v>
      </c>
    </row>
    <row r="5655" spans="1:14">
      <c r="A5655" s="13">
        <v>5654</v>
      </c>
      <c r="B5655" s="13">
        <v>3131</v>
      </c>
      <c r="C5655" s="13">
        <v>106</v>
      </c>
      <c r="D5655" s="13">
        <v>1</v>
      </c>
      <c r="E5655" s="13">
        <v>618.93</v>
      </c>
      <c r="F5655">
        <f t="shared" si="88"/>
        <v>618.93</v>
      </c>
      <c r="G5655" s="13">
        <v>5654</v>
      </c>
      <c r="H5655" s="28" t="str">
        <f>VLOOKUP(G5655,'Customer table'!A:H,8,FALSE)</f>
        <v>Email user</v>
      </c>
      <c r="N5655">
        <v>941.99</v>
      </c>
    </row>
    <row r="5656" spans="1:14">
      <c r="A5656" s="13">
        <v>5655</v>
      </c>
      <c r="B5656" s="13">
        <v>3132</v>
      </c>
      <c r="C5656" s="13">
        <v>134</v>
      </c>
      <c r="D5656" s="13">
        <v>2</v>
      </c>
      <c r="E5656" s="13">
        <v>260.57</v>
      </c>
      <c r="F5656">
        <f t="shared" si="88"/>
        <v>521.14</v>
      </c>
      <c r="G5656" s="13">
        <v>5655</v>
      </c>
      <c r="H5656" s="28" t="str">
        <f>VLOOKUP(G5656,'Customer table'!A:H,8,FALSE)</f>
        <v>Email user</v>
      </c>
      <c r="N5656">
        <v>30.63</v>
      </c>
    </row>
    <row r="5657" spans="1:14">
      <c r="A5657" s="13">
        <v>5656</v>
      </c>
      <c r="B5657" s="13">
        <v>3132</v>
      </c>
      <c r="C5657" s="13">
        <v>78</v>
      </c>
      <c r="D5657" s="13">
        <v>2</v>
      </c>
      <c r="E5657" s="13">
        <v>454.25</v>
      </c>
      <c r="F5657">
        <f t="shared" si="88"/>
        <v>908.5</v>
      </c>
      <c r="G5657" s="13">
        <v>5656</v>
      </c>
      <c r="H5657" s="28" t="str">
        <f>VLOOKUP(G5657,'Customer table'!A:H,8,FALSE)</f>
        <v>Non email user</v>
      </c>
      <c r="N5657">
        <v>3175.86</v>
      </c>
    </row>
    <row r="5658" spans="1:14">
      <c r="A5658" s="13">
        <v>5657</v>
      </c>
      <c r="B5658" s="13">
        <v>3132</v>
      </c>
      <c r="C5658" s="13">
        <v>144</v>
      </c>
      <c r="D5658" s="13">
        <v>1</v>
      </c>
      <c r="E5658" s="13">
        <v>273.77</v>
      </c>
      <c r="F5658">
        <f t="shared" si="88"/>
        <v>273.77</v>
      </c>
      <c r="G5658" s="13">
        <v>5657</v>
      </c>
      <c r="H5658" s="28" t="str">
        <f>VLOOKUP(G5658,'Customer table'!A:H,8,FALSE)</f>
        <v>Email user</v>
      </c>
      <c r="N5658">
        <v>628.59</v>
      </c>
    </row>
    <row r="5659" spans="1:14">
      <c r="A5659" s="13">
        <v>5658</v>
      </c>
      <c r="B5659" s="13">
        <v>3133</v>
      </c>
      <c r="C5659" s="13">
        <v>114</v>
      </c>
      <c r="D5659" s="13">
        <v>2</v>
      </c>
      <c r="E5659" s="13">
        <v>716.2</v>
      </c>
      <c r="F5659">
        <f t="shared" si="88"/>
        <v>1432.4</v>
      </c>
      <c r="G5659" s="13">
        <v>5658</v>
      </c>
      <c r="H5659" s="28" t="str">
        <f>VLOOKUP(G5659,'Customer table'!A:H,8,FALSE)</f>
        <v>Non email user</v>
      </c>
      <c r="N5659">
        <v>804.57</v>
      </c>
    </row>
    <row r="5660" spans="1:14">
      <c r="A5660" s="13">
        <v>5659</v>
      </c>
      <c r="B5660" s="13">
        <v>3134</v>
      </c>
      <c r="C5660" s="13">
        <v>110</v>
      </c>
      <c r="D5660" s="13">
        <v>1</v>
      </c>
      <c r="E5660" s="13">
        <v>412.02</v>
      </c>
      <c r="F5660">
        <f t="shared" si="88"/>
        <v>412.02</v>
      </c>
      <c r="G5660" s="13">
        <v>5659</v>
      </c>
      <c r="H5660" s="28" t="str">
        <f>VLOOKUP(G5660,'Customer table'!A:H,8,FALSE)</f>
        <v>Non email user</v>
      </c>
      <c r="N5660">
        <v>1798.4</v>
      </c>
    </row>
    <row r="5661" spans="1:14">
      <c r="A5661" s="13">
        <v>5660</v>
      </c>
      <c r="B5661" s="13">
        <v>3134</v>
      </c>
      <c r="C5661" s="13">
        <v>102</v>
      </c>
      <c r="D5661" s="13">
        <v>1</v>
      </c>
      <c r="E5661" s="13">
        <v>579.6</v>
      </c>
      <c r="F5661">
        <f t="shared" si="88"/>
        <v>579.6</v>
      </c>
      <c r="G5661" s="13">
        <v>5660</v>
      </c>
      <c r="H5661" s="28" t="str">
        <f>VLOOKUP(G5661,'Customer table'!A:H,8,FALSE)</f>
        <v>Non email user</v>
      </c>
      <c r="N5661">
        <v>1037.85</v>
      </c>
    </row>
    <row r="5662" spans="1:14">
      <c r="A5662" s="13">
        <v>5661</v>
      </c>
      <c r="B5662" s="13">
        <v>3134</v>
      </c>
      <c r="C5662" s="13">
        <v>94</v>
      </c>
      <c r="D5662" s="13">
        <v>2</v>
      </c>
      <c r="E5662" s="13">
        <v>823.12</v>
      </c>
      <c r="F5662">
        <f t="shared" si="88"/>
        <v>1646.24</v>
      </c>
      <c r="G5662" s="13">
        <v>5661</v>
      </c>
      <c r="H5662" s="28" t="str">
        <f>VLOOKUP(G5662,'Customer table'!A:H,8,FALSE)</f>
        <v>Non email user</v>
      </c>
      <c r="N5662">
        <v>591.58</v>
      </c>
    </row>
    <row r="5663" spans="1:14">
      <c r="A5663" s="13">
        <v>5662</v>
      </c>
      <c r="B5663" s="13">
        <v>3134</v>
      </c>
      <c r="C5663" s="13">
        <v>37</v>
      </c>
      <c r="D5663" s="13">
        <v>1</v>
      </c>
      <c r="E5663" s="13">
        <v>1420.78</v>
      </c>
      <c r="F5663">
        <f t="shared" si="88"/>
        <v>1420.78</v>
      </c>
      <c r="G5663" s="13">
        <v>5662</v>
      </c>
      <c r="H5663" s="28" t="str">
        <f>VLOOKUP(G5663,'Customer table'!A:H,8,FALSE)</f>
        <v>Non email user</v>
      </c>
      <c r="N5663">
        <v>1816.72</v>
      </c>
    </row>
    <row r="5664" spans="1:14">
      <c r="A5664" s="13">
        <v>5663</v>
      </c>
      <c r="B5664" s="13">
        <v>3135</v>
      </c>
      <c r="C5664" s="13">
        <v>172</v>
      </c>
      <c r="D5664" s="13">
        <v>1</v>
      </c>
      <c r="E5664" s="13">
        <v>315.29</v>
      </c>
      <c r="F5664">
        <f t="shared" si="88"/>
        <v>315.29</v>
      </c>
      <c r="G5664" s="13">
        <v>5663</v>
      </c>
      <c r="H5664" s="28" t="str">
        <f>VLOOKUP(G5664,'Customer table'!A:H,8,FALSE)</f>
        <v>Non email user</v>
      </c>
      <c r="N5664">
        <v>1629.76</v>
      </c>
    </row>
    <row r="5665" spans="1:14">
      <c r="A5665" s="13">
        <v>5664</v>
      </c>
      <c r="B5665" s="13">
        <v>3136</v>
      </c>
      <c r="C5665" s="13">
        <v>98</v>
      </c>
      <c r="D5665" s="13">
        <v>1</v>
      </c>
      <c r="E5665" s="13">
        <v>941.99</v>
      </c>
      <c r="F5665">
        <f t="shared" si="88"/>
        <v>941.99</v>
      </c>
      <c r="G5665" s="13">
        <v>5664</v>
      </c>
      <c r="H5665" s="28" t="str">
        <f>VLOOKUP(G5665,'Customer table'!A:H,8,FALSE)</f>
        <v>Non email user</v>
      </c>
      <c r="N5665">
        <v>255.79</v>
      </c>
    </row>
    <row r="5666" spans="1:14">
      <c r="A5666" s="13">
        <v>5665</v>
      </c>
      <c r="B5666" s="13">
        <v>3137</v>
      </c>
      <c r="C5666" s="13">
        <v>34</v>
      </c>
      <c r="D5666" s="13">
        <v>1</v>
      </c>
      <c r="E5666" s="13">
        <v>1729.16</v>
      </c>
      <c r="F5666">
        <f t="shared" si="88"/>
        <v>1729.16</v>
      </c>
      <c r="G5666" s="13">
        <v>5665</v>
      </c>
      <c r="H5666" s="28" t="str">
        <f>VLOOKUP(G5666,'Customer table'!A:H,8,FALSE)</f>
        <v>Non email user</v>
      </c>
      <c r="N5666">
        <v>787.06</v>
      </c>
    </row>
    <row r="5667" spans="1:14">
      <c r="A5667" s="13">
        <v>5666</v>
      </c>
      <c r="B5667" s="13">
        <v>3138</v>
      </c>
      <c r="C5667" s="13">
        <v>18</v>
      </c>
      <c r="D5667" s="13">
        <v>1</v>
      </c>
      <c r="E5667" s="13">
        <v>1417.1</v>
      </c>
      <c r="F5667">
        <f t="shared" si="88"/>
        <v>1417.1</v>
      </c>
      <c r="G5667" s="13">
        <v>5666</v>
      </c>
      <c r="H5667" s="28" t="str">
        <f>VLOOKUP(G5667,'Customer table'!A:H,8,FALSE)</f>
        <v>Non email user</v>
      </c>
      <c r="N5667">
        <v>258.66</v>
      </c>
    </row>
    <row r="5668" spans="1:14">
      <c r="A5668" s="13">
        <v>5667</v>
      </c>
      <c r="B5668" s="13">
        <v>3139</v>
      </c>
      <c r="C5668" s="13">
        <v>79</v>
      </c>
      <c r="D5668" s="13">
        <v>1</v>
      </c>
      <c r="E5668" s="13">
        <v>842.98</v>
      </c>
      <c r="F5668">
        <f t="shared" si="88"/>
        <v>842.98</v>
      </c>
      <c r="G5668" s="13">
        <v>5667</v>
      </c>
      <c r="H5668" s="28" t="str">
        <f>VLOOKUP(G5668,'Customer table'!A:H,8,FALSE)</f>
        <v>Email user</v>
      </c>
      <c r="N5668">
        <v>228.45</v>
      </c>
    </row>
    <row r="5669" spans="1:14">
      <c r="A5669" s="13">
        <v>5668</v>
      </c>
      <c r="B5669" s="13">
        <v>3140</v>
      </c>
      <c r="C5669" s="13">
        <v>103</v>
      </c>
      <c r="D5669" s="13">
        <v>1</v>
      </c>
      <c r="E5669" s="13">
        <v>228.45</v>
      </c>
      <c r="F5669">
        <f t="shared" si="88"/>
        <v>228.45</v>
      </c>
      <c r="G5669" s="13">
        <v>5668</v>
      </c>
      <c r="H5669" s="28" t="str">
        <f>VLOOKUP(G5669,'Customer table'!A:H,8,FALSE)</f>
        <v>Email user</v>
      </c>
      <c r="N5669">
        <v>1146.85</v>
      </c>
    </row>
    <row r="5670" spans="1:14">
      <c r="A5670" s="13">
        <v>5669</v>
      </c>
      <c r="B5670" s="13">
        <v>3140</v>
      </c>
      <c r="C5670" s="13">
        <v>131</v>
      </c>
      <c r="D5670" s="13">
        <v>3</v>
      </c>
      <c r="E5670" s="13">
        <v>30.63</v>
      </c>
      <c r="F5670">
        <f t="shared" si="88"/>
        <v>91.89</v>
      </c>
      <c r="G5670" s="13">
        <v>5669</v>
      </c>
      <c r="H5670" s="28" t="str">
        <f>VLOOKUP(G5670,'Customer table'!A:H,8,FALSE)</f>
        <v>Email user</v>
      </c>
      <c r="N5670">
        <v>164.76</v>
      </c>
    </row>
    <row r="5671" spans="1:14">
      <c r="A5671" s="13">
        <v>5670</v>
      </c>
      <c r="B5671" s="13">
        <v>3141</v>
      </c>
      <c r="C5671" s="13">
        <v>86</v>
      </c>
      <c r="D5671" s="13">
        <v>1</v>
      </c>
      <c r="E5671" s="13">
        <v>219.69</v>
      </c>
      <c r="F5671">
        <f t="shared" si="88"/>
        <v>219.69</v>
      </c>
      <c r="G5671" s="13">
        <v>5670</v>
      </c>
      <c r="H5671" s="28" t="str">
        <f>VLOOKUP(G5671,'Customer table'!A:H,8,FALSE)</f>
        <v>Non email user</v>
      </c>
      <c r="N5671">
        <v>274.33</v>
      </c>
    </row>
    <row r="5672" spans="1:14">
      <c r="A5672" s="13">
        <v>5671</v>
      </c>
      <c r="B5672" s="13">
        <v>3141</v>
      </c>
      <c r="C5672" s="13">
        <v>50</v>
      </c>
      <c r="D5672" s="13">
        <v>1</v>
      </c>
      <c r="E5672" s="13">
        <v>1068.96</v>
      </c>
      <c r="F5672">
        <f t="shared" si="88"/>
        <v>1068.96</v>
      </c>
      <c r="G5672" s="13">
        <v>5671</v>
      </c>
      <c r="H5672" s="28" t="str">
        <f>VLOOKUP(G5672,'Customer table'!A:H,8,FALSE)</f>
        <v>Non email user</v>
      </c>
      <c r="N5672">
        <v>208.24</v>
      </c>
    </row>
    <row r="5673" spans="1:14">
      <c r="A5673" s="13">
        <v>5672</v>
      </c>
      <c r="B5673" s="13">
        <v>3141</v>
      </c>
      <c r="C5673" s="13">
        <v>47</v>
      </c>
      <c r="D5673" s="13">
        <v>1</v>
      </c>
      <c r="E5673" s="13">
        <v>1146.95</v>
      </c>
      <c r="F5673">
        <f t="shared" si="88"/>
        <v>1146.95</v>
      </c>
      <c r="G5673" s="13">
        <v>5672</v>
      </c>
      <c r="H5673" s="28" t="str">
        <f>VLOOKUP(G5673,'Customer table'!A:H,8,FALSE)</f>
        <v>Email user</v>
      </c>
      <c r="N5673">
        <v>398.58</v>
      </c>
    </row>
    <row r="5674" spans="1:14">
      <c r="A5674" s="13">
        <v>5673</v>
      </c>
      <c r="B5674" s="13">
        <v>3142</v>
      </c>
      <c r="C5674" s="13">
        <v>94</v>
      </c>
      <c r="D5674" s="13">
        <v>1</v>
      </c>
      <c r="E5674" s="13">
        <v>774.02</v>
      </c>
      <c r="F5674">
        <f t="shared" si="88"/>
        <v>774.02</v>
      </c>
      <c r="G5674" s="13">
        <v>5673</v>
      </c>
      <c r="H5674" s="28" t="str">
        <f>VLOOKUP(G5674,'Customer table'!A:H,8,FALSE)</f>
        <v>Email user</v>
      </c>
      <c r="N5674">
        <v>1146.95</v>
      </c>
    </row>
    <row r="5675" spans="1:14">
      <c r="A5675" s="13">
        <v>5674</v>
      </c>
      <c r="B5675" s="13">
        <v>3143</v>
      </c>
      <c r="C5675" s="13">
        <v>23</v>
      </c>
      <c r="D5675" s="13">
        <v>2</v>
      </c>
      <c r="E5675" s="13">
        <v>766.48</v>
      </c>
      <c r="F5675">
        <f t="shared" si="88"/>
        <v>1532.96</v>
      </c>
      <c r="G5675" s="13">
        <v>5674</v>
      </c>
      <c r="H5675" s="28" t="str">
        <f>VLOOKUP(G5675,'Customer table'!A:H,8,FALSE)</f>
        <v>Non email user</v>
      </c>
      <c r="N5675">
        <v>278.93</v>
      </c>
    </row>
    <row r="5676" spans="1:14">
      <c r="A5676" s="13">
        <v>5675</v>
      </c>
      <c r="B5676" s="13">
        <v>3143</v>
      </c>
      <c r="C5676" s="13">
        <v>58</v>
      </c>
      <c r="D5676" s="13">
        <v>1</v>
      </c>
      <c r="E5676" s="13">
        <v>428.94</v>
      </c>
      <c r="F5676">
        <f t="shared" si="88"/>
        <v>428.94</v>
      </c>
      <c r="G5676" s="13">
        <v>5675</v>
      </c>
      <c r="H5676" s="28" t="str">
        <f>VLOOKUP(G5676,'Customer table'!A:H,8,FALSE)</f>
        <v>Non email user</v>
      </c>
      <c r="N5676">
        <v>133.03</v>
      </c>
    </row>
    <row r="5677" spans="1:14">
      <c r="A5677" s="13">
        <v>5676</v>
      </c>
      <c r="B5677" s="13">
        <v>3144</v>
      </c>
      <c r="C5677" s="13">
        <v>47</v>
      </c>
      <c r="D5677" s="13">
        <v>2</v>
      </c>
      <c r="E5677" s="13">
        <v>1146.95</v>
      </c>
      <c r="F5677">
        <f t="shared" si="88"/>
        <v>2293.9</v>
      </c>
      <c r="G5677" s="13">
        <v>5676</v>
      </c>
      <c r="H5677" s="28" t="str">
        <f>VLOOKUP(G5677,'Customer table'!A:H,8,FALSE)</f>
        <v>Email user</v>
      </c>
      <c r="N5677">
        <v>428.29</v>
      </c>
    </row>
    <row r="5678" spans="1:14">
      <c r="A5678" s="13">
        <v>5677</v>
      </c>
      <c r="B5678" s="13">
        <v>3144</v>
      </c>
      <c r="C5678" s="13">
        <v>125</v>
      </c>
      <c r="D5678" s="13">
        <v>2</v>
      </c>
      <c r="E5678" s="13">
        <v>152.53</v>
      </c>
      <c r="F5678">
        <f t="shared" si="88"/>
        <v>305.06</v>
      </c>
      <c r="G5678" s="13">
        <v>5677</v>
      </c>
      <c r="H5678" s="28" t="str">
        <f>VLOOKUP(G5678,'Customer table'!A:H,8,FALSE)</f>
        <v>Non email user</v>
      </c>
      <c r="N5678">
        <v>204.96</v>
      </c>
    </row>
    <row r="5679" spans="1:14">
      <c r="A5679" s="13">
        <v>5678</v>
      </c>
      <c r="B5679" s="13">
        <v>3145</v>
      </c>
      <c r="C5679" s="13">
        <v>21</v>
      </c>
      <c r="D5679" s="13">
        <v>2</v>
      </c>
      <c r="E5679" s="13">
        <v>661.44</v>
      </c>
      <c r="F5679">
        <f t="shared" si="88"/>
        <v>1322.88</v>
      </c>
      <c r="G5679" s="13">
        <v>5678</v>
      </c>
      <c r="H5679" s="28" t="str">
        <f>VLOOKUP(G5679,'Customer table'!A:H,8,FALSE)</f>
        <v>Non email user</v>
      </c>
      <c r="N5679">
        <v>3825.51</v>
      </c>
    </row>
    <row r="5680" spans="1:14">
      <c r="A5680" s="13">
        <v>5679</v>
      </c>
      <c r="B5680" s="13">
        <v>3146</v>
      </c>
      <c r="C5680" s="13">
        <v>35</v>
      </c>
      <c r="D5680" s="13">
        <v>1</v>
      </c>
      <c r="E5680" s="13">
        <v>1777.25</v>
      </c>
      <c r="F5680">
        <f t="shared" si="88"/>
        <v>1777.25</v>
      </c>
      <c r="G5680" s="13">
        <v>5679</v>
      </c>
      <c r="H5680" s="28" t="str">
        <f>VLOOKUP(G5680,'Customer table'!A:H,8,FALSE)</f>
        <v>Email user</v>
      </c>
      <c r="N5680">
        <v>1277.88</v>
      </c>
    </row>
    <row r="5681" spans="1:14">
      <c r="A5681" s="13">
        <v>5680</v>
      </c>
      <c r="B5681" s="13">
        <v>3147</v>
      </c>
      <c r="C5681" s="13">
        <v>80</v>
      </c>
      <c r="D5681" s="13">
        <v>1</v>
      </c>
      <c r="E5681" s="13">
        <v>257.17</v>
      </c>
      <c r="F5681">
        <f t="shared" si="88"/>
        <v>257.17</v>
      </c>
      <c r="G5681" s="13">
        <v>5680</v>
      </c>
      <c r="H5681" s="28" t="str">
        <f>VLOOKUP(G5681,'Customer table'!A:H,8,FALSE)</f>
        <v>Non email user</v>
      </c>
      <c r="N5681">
        <v>325.76</v>
      </c>
    </row>
    <row r="5682" spans="1:14">
      <c r="A5682" s="13">
        <v>5681</v>
      </c>
      <c r="B5682" s="13">
        <v>3148</v>
      </c>
      <c r="C5682" s="13">
        <v>113</v>
      </c>
      <c r="D5682" s="13">
        <v>1</v>
      </c>
      <c r="E5682" s="13">
        <v>901.51</v>
      </c>
      <c r="F5682">
        <f t="shared" si="88"/>
        <v>901.51</v>
      </c>
      <c r="G5682" s="13">
        <v>5681</v>
      </c>
      <c r="H5682" s="28" t="str">
        <f>VLOOKUP(G5682,'Customer table'!A:H,8,FALSE)</f>
        <v>Non email user</v>
      </c>
      <c r="N5682">
        <v>1041.67</v>
      </c>
    </row>
    <row r="5683" spans="1:14">
      <c r="A5683" s="13">
        <v>5682</v>
      </c>
      <c r="B5683" s="13">
        <v>3149</v>
      </c>
      <c r="C5683" s="13">
        <v>5</v>
      </c>
      <c r="D5683" s="13">
        <v>1</v>
      </c>
      <c r="E5683" s="13">
        <v>442.46</v>
      </c>
      <c r="F5683">
        <f t="shared" si="88"/>
        <v>442.46</v>
      </c>
      <c r="G5683" s="13">
        <v>5682</v>
      </c>
      <c r="H5683" s="28" t="str">
        <f>VLOOKUP(G5683,'Customer table'!A:H,8,FALSE)</f>
        <v>Non email user</v>
      </c>
      <c r="N5683">
        <v>193.8</v>
      </c>
    </row>
    <row r="5684" spans="1:14">
      <c r="A5684" s="13">
        <v>5683</v>
      </c>
      <c r="B5684" s="13">
        <v>3150</v>
      </c>
      <c r="C5684" s="13">
        <v>11</v>
      </c>
      <c r="D5684" s="13">
        <v>1</v>
      </c>
      <c r="E5684" s="13">
        <v>1365.96</v>
      </c>
      <c r="F5684">
        <f t="shared" si="88"/>
        <v>1365.96</v>
      </c>
      <c r="G5684" s="13">
        <v>5683</v>
      </c>
      <c r="H5684" s="28" t="str">
        <f>VLOOKUP(G5684,'Customer table'!A:H,8,FALSE)</f>
        <v>Non email user</v>
      </c>
      <c r="N5684">
        <v>235.13</v>
      </c>
    </row>
    <row r="5685" spans="1:14">
      <c r="A5685" s="13">
        <v>5684</v>
      </c>
      <c r="B5685" s="13">
        <v>3150</v>
      </c>
      <c r="C5685" s="13">
        <v>126</v>
      </c>
      <c r="D5685" s="13">
        <v>1</v>
      </c>
      <c r="E5685" s="13">
        <v>96.07</v>
      </c>
      <c r="F5685">
        <f t="shared" si="88"/>
        <v>96.07</v>
      </c>
      <c r="G5685" s="13">
        <v>5684</v>
      </c>
      <c r="H5685" s="28" t="str">
        <f>VLOOKUP(G5685,'Customer table'!A:H,8,FALSE)</f>
        <v>Email user</v>
      </c>
      <c r="N5685">
        <v>558.54</v>
      </c>
    </row>
    <row r="5686" spans="1:14">
      <c r="A5686" s="13">
        <v>5685</v>
      </c>
      <c r="B5686" s="13">
        <v>3151</v>
      </c>
      <c r="C5686" s="13">
        <v>58</v>
      </c>
      <c r="D5686" s="13">
        <v>1</v>
      </c>
      <c r="E5686" s="13">
        <v>428.94</v>
      </c>
      <c r="F5686">
        <f t="shared" si="88"/>
        <v>428.94</v>
      </c>
      <c r="G5686" s="13">
        <v>5685</v>
      </c>
      <c r="H5686" s="28" t="str">
        <f>VLOOKUP(G5686,'Customer table'!A:H,8,FALSE)</f>
        <v>Non email user</v>
      </c>
      <c r="N5686">
        <v>898.73</v>
      </c>
    </row>
    <row r="5687" spans="1:14">
      <c r="A5687" s="13">
        <v>5686</v>
      </c>
      <c r="B5687" s="13">
        <v>3151</v>
      </c>
      <c r="C5687" s="13">
        <v>32</v>
      </c>
      <c r="D5687" s="13">
        <v>1</v>
      </c>
      <c r="E5687" s="13">
        <v>563.4</v>
      </c>
      <c r="F5687">
        <f t="shared" si="88"/>
        <v>563.4</v>
      </c>
      <c r="G5687" s="13">
        <v>5686</v>
      </c>
      <c r="H5687" s="28" t="str">
        <f>VLOOKUP(G5687,'Customer table'!A:H,8,FALSE)</f>
        <v>Non email user</v>
      </c>
      <c r="N5687">
        <v>836.11</v>
      </c>
    </row>
    <row r="5688" spans="1:14">
      <c r="A5688" s="13">
        <v>5687</v>
      </c>
      <c r="B5688" s="13">
        <v>3151</v>
      </c>
      <c r="C5688" s="13">
        <v>81</v>
      </c>
      <c r="D5688" s="13">
        <v>3</v>
      </c>
      <c r="E5688" s="13">
        <v>931.48</v>
      </c>
      <c r="F5688">
        <f t="shared" si="88"/>
        <v>2794.44</v>
      </c>
      <c r="G5688" s="13">
        <v>5687</v>
      </c>
      <c r="H5688" s="28" t="str">
        <f>VLOOKUP(G5688,'Customer table'!A:H,8,FALSE)</f>
        <v>Email user</v>
      </c>
      <c r="N5688">
        <v>284.14</v>
      </c>
    </row>
    <row r="5689" spans="1:14">
      <c r="A5689" s="13">
        <v>5688</v>
      </c>
      <c r="B5689" s="13">
        <v>3152</v>
      </c>
      <c r="C5689" s="13">
        <v>79</v>
      </c>
      <c r="D5689" s="13">
        <v>1</v>
      </c>
      <c r="E5689" s="13">
        <v>935.74</v>
      </c>
      <c r="F5689">
        <f t="shared" si="88"/>
        <v>935.74</v>
      </c>
      <c r="G5689" s="13">
        <v>5688</v>
      </c>
      <c r="H5689" s="28" t="str">
        <f>VLOOKUP(G5689,'Customer table'!A:H,8,FALSE)</f>
        <v>Non email user</v>
      </c>
      <c r="N5689">
        <v>295.79</v>
      </c>
    </row>
    <row r="5690" spans="1:14">
      <c r="A5690" s="13">
        <v>5689</v>
      </c>
      <c r="B5690" s="13">
        <v>3152</v>
      </c>
      <c r="C5690" s="13">
        <v>69</v>
      </c>
      <c r="D5690" s="13">
        <v>1</v>
      </c>
      <c r="E5690" s="13">
        <v>915.96</v>
      </c>
      <c r="F5690">
        <f t="shared" si="88"/>
        <v>915.96</v>
      </c>
      <c r="G5690" s="13">
        <v>5689</v>
      </c>
      <c r="H5690" s="28" t="str">
        <f>VLOOKUP(G5690,'Customer table'!A:H,8,FALSE)</f>
        <v>Email user</v>
      </c>
      <c r="N5690">
        <v>228.45</v>
      </c>
    </row>
    <row r="5691" spans="1:14">
      <c r="A5691" s="13">
        <v>5690</v>
      </c>
      <c r="B5691" s="13">
        <v>3152</v>
      </c>
      <c r="C5691" s="13">
        <v>52</v>
      </c>
      <c r="D5691" s="13">
        <v>1</v>
      </c>
      <c r="E5691" s="13">
        <v>1128.91</v>
      </c>
      <c r="F5691">
        <f t="shared" si="88"/>
        <v>1128.91</v>
      </c>
      <c r="G5691" s="13">
        <v>5690</v>
      </c>
      <c r="H5691" s="28" t="str">
        <f>VLOOKUP(G5691,'Customer table'!A:H,8,FALSE)</f>
        <v>Non email user</v>
      </c>
      <c r="N5691">
        <v>414.24</v>
      </c>
    </row>
    <row r="5692" spans="1:14">
      <c r="A5692" s="13">
        <v>5691</v>
      </c>
      <c r="B5692" s="13">
        <v>3153</v>
      </c>
      <c r="C5692" s="13">
        <v>124</v>
      </c>
      <c r="D5692" s="13">
        <v>1</v>
      </c>
      <c r="E5692" s="13">
        <v>159.92</v>
      </c>
      <c r="F5692">
        <f t="shared" si="88"/>
        <v>159.92</v>
      </c>
      <c r="G5692" s="13">
        <v>5691</v>
      </c>
      <c r="H5692" s="28" t="str">
        <f>VLOOKUP(G5692,'Customer table'!A:H,8,FALSE)</f>
        <v>Email user</v>
      </c>
      <c r="N5692">
        <v>266.31</v>
      </c>
    </row>
    <row r="5693" spans="1:14">
      <c r="A5693" s="13">
        <v>5692</v>
      </c>
      <c r="B5693" s="13">
        <v>3154</v>
      </c>
      <c r="C5693" s="13">
        <v>11</v>
      </c>
      <c r="D5693" s="13">
        <v>1</v>
      </c>
      <c r="E5693" s="13">
        <v>1365.96</v>
      </c>
      <c r="F5693">
        <f t="shared" si="88"/>
        <v>1365.96</v>
      </c>
      <c r="G5693" s="13">
        <v>5692</v>
      </c>
      <c r="H5693" s="28" t="str">
        <f>VLOOKUP(G5693,'Customer table'!A:H,8,FALSE)</f>
        <v>Non email user</v>
      </c>
      <c r="N5693">
        <v>883.28</v>
      </c>
    </row>
    <row r="5694" spans="1:14">
      <c r="A5694" s="13">
        <v>5693</v>
      </c>
      <c r="B5694" s="13">
        <v>3155</v>
      </c>
      <c r="C5694" s="13">
        <v>54</v>
      </c>
      <c r="D5694" s="13">
        <v>2</v>
      </c>
      <c r="E5694" s="13">
        <v>638.1</v>
      </c>
      <c r="F5694">
        <f t="shared" si="88"/>
        <v>1276.2</v>
      </c>
      <c r="G5694" s="13">
        <v>5693</v>
      </c>
      <c r="H5694" s="28" t="str">
        <f>VLOOKUP(G5694,'Customer table'!A:H,8,FALSE)</f>
        <v>Email user</v>
      </c>
      <c r="N5694">
        <v>193.47</v>
      </c>
    </row>
    <row r="5695" spans="1:14">
      <c r="A5695" s="13">
        <v>5694</v>
      </c>
      <c r="B5695" s="13">
        <v>3156</v>
      </c>
      <c r="C5695" s="13">
        <v>49</v>
      </c>
      <c r="D5695" s="13">
        <v>1</v>
      </c>
      <c r="E5695" s="13">
        <v>965.83</v>
      </c>
      <c r="F5695">
        <f t="shared" si="88"/>
        <v>965.83</v>
      </c>
      <c r="G5695" s="13">
        <v>5694</v>
      </c>
      <c r="H5695" s="28" t="str">
        <f>VLOOKUP(G5695,'Customer table'!A:H,8,FALSE)</f>
        <v>Non email user</v>
      </c>
      <c r="N5695">
        <v>1129.1</v>
      </c>
    </row>
    <row r="5696" spans="1:14">
      <c r="A5696" s="13">
        <v>5695</v>
      </c>
      <c r="B5696" s="13">
        <v>3157</v>
      </c>
      <c r="C5696" s="13">
        <v>47</v>
      </c>
      <c r="D5696" s="13">
        <v>1</v>
      </c>
      <c r="E5696" s="13">
        <v>1146.95</v>
      </c>
      <c r="F5696">
        <f t="shared" si="88"/>
        <v>1146.95</v>
      </c>
      <c r="G5696" s="13">
        <v>5695</v>
      </c>
      <c r="H5696" s="28" t="str">
        <f>VLOOKUP(G5696,'Customer table'!A:H,8,FALSE)</f>
        <v>Email user</v>
      </c>
      <c r="N5696">
        <v>623.01</v>
      </c>
    </row>
    <row r="5697" spans="1:14">
      <c r="A5697" s="13">
        <v>5696</v>
      </c>
      <c r="B5697" s="13">
        <v>3158</v>
      </c>
      <c r="C5697" s="13">
        <v>19</v>
      </c>
      <c r="D5697" s="13">
        <v>2</v>
      </c>
      <c r="E5697" s="13">
        <v>968.43</v>
      </c>
      <c r="F5697">
        <f t="shared" si="88"/>
        <v>1936.86</v>
      </c>
      <c r="G5697" s="13">
        <v>5696</v>
      </c>
      <c r="H5697" s="28" t="str">
        <f>VLOOKUP(G5697,'Customer table'!A:H,8,FALSE)</f>
        <v>Non email user</v>
      </c>
      <c r="N5697">
        <v>260.57</v>
      </c>
    </row>
    <row r="5698" spans="1:14">
      <c r="A5698" s="13">
        <v>5697</v>
      </c>
      <c r="B5698" s="13">
        <v>3159</v>
      </c>
      <c r="C5698" s="13">
        <v>193</v>
      </c>
      <c r="D5698" s="13">
        <v>1</v>
      </c>
      <c r="E5698" s="13">
        <v>471.55</v>
      </c>
      <c r="F5698">
        <f t="shared" ref="F5698:F5761" si="89">E5698*D5698</f>
        <v>471.55</v>
      </c>
      <c r="G5698" s="13">
        <v>5697</v>
      </c>
      <c r="H5698" s="28" t="str">
        <f>VLOOKUP(G5698,'Customer table'!A:H,8,FALSE)</f>
        <v>Email user</v>
      </c>
      <c r="N5698">
        <v>370.82</v>
      </c>
    </row>
    <row r="5699" spans="1:14">
      <c r="A5699" s="13">
        <v>5698</v>
      </c>
      <c r="B5699" s="13">
        <v>3160</v>
      </c>
      <c r="C5699" s="13">
        <v>191</v>
      </c>
      <c r="D5699" s="13">
        <v>2</v>
      </c>
      <c r="E5699" s="13">
        <v>485.49</v>
      </c>
      <c r="F5699">
        <f t="shared" si="89"/>
        <v>970.98</v>
      </c>
      <c r="G5699" s="13">
        <v>5698</v>
      </c>
      <c r="H5699" s="28" t="str">
        <f>VLOOKUP(G5699,'Customer table'!A:H,8,FALSE)</f>
        <v>Email user</v>
      </c>
      <c r="N5699">
        <v>901.51</v>
      </c>
    </row>
    <row r="5700" spans="1:14">
      <c r="A5700" s="13">
        <v>5699</v>
      </c>
      <c r="B5700" s="13">
        <v>3160</v>
      </c>
      <c r="C5700" s="13">
        <v>43</v>
      </c>
      <c r="D5700" s="13">
        <v>1</v>
      </c>
      <c r="E5700" s="13">
        <v>1153.5</v>
      </c>
      <c r="F5700">
        <f t="shared" si="89"/>
        <v>1153.5</v>
      </c>
      <c r="G5700" s="13">
        <v>5699</v>
      </c>
      <c r="H5700" s="28" t="str">
        <f>VLOOKUP(G5700,'Customer table'!A:H,8,FALSE)</f>
        <v>Non email user</v>
      </c>
      <c r="N5700">
        <v>181.72</v>
      </c>
    </row>
    <row r="5701" spans="1:14">
      <c r="A5701" s="13">
        <v>5700</v>
      </c>
      <c r="B5701" s="13">
        <v>3160</v>
      </c>
      <c r="C5701" s="13">
        <v>64</v>
      </c>
      <c r="D5701" s="13">
        <v>3</v>
      </c>
      <c r="E5701" s="13">
        <v>607.93</v>
      </c>
      <c r="F5701">
        <f t="shared" si="89"/>
        <v>1823.79</v>
      </c>
      <c r="G5701" s="13">
        <v>5700</v>
      </c>
      <c r="H5701" s="28" t="str">
        <f>VLOOKUP(G5701,'Customer table'!A:H,8,FALSE)</f>
        <v>Non email user</v>
      </c>
      <c r="N5701">
        <v>227.7</v>
      </c>
    </row>
    <row r="5702" spans="1:14">
      <c r="A5702" s="13">
        <v>5701</v>
      </c>
      <c r="B5702" s="13">
        <v>3161</v>
      </c>
      <c r="C5702" s="13">
        <v>150</v>
      </c>
      <c r="D5702" s="13">
        <v>1</v>
      </c>
      <c r="E5702" s="13">
        <v>295.79</v>
      </c>
      <c r="F5702">
        <f t="shared" si="89"/>
        <v>295.79</v>
      </c>
      <c r="G5702" s="13">
        <v>5701</v>
      </c>
      <c r="H5702" s="28" t="str">
        <f>VLOOKUP(G5702,'Customer table'!A:H,8,FALSE)</f>
        <v>Non email user</v>
      </c>
      <c r="N5702">
        <v>276.75</v>
      </c>
    </row>
    <row r="5703" spans="1:14">
      <c r="A5703" s="13">
        <v>5702</v>
      </c>
      <c r="B5703" s="13">
        <v>3162</v>
      </c>
      <c r="C5703" s="13">
        <v>143</v>
      </c>
      <c r="D5703" s="13">
        <v>1</v>
      </c>
      <c r="E5703" s="13">
        <v>275.31</v>
      </c>
      <c r="F5703">
        <f t="shared" si="89"/>
        <v>275.31</v>
      </c>
      <c r="G5703" s="13">
        <v>5702</v>
      </c>
      <c r="H5703" s="28" t="str">
        <f>VLOOKUP(G5703,'Customer table'!A:H,8,FALSE)</f>
        <v>Non email user</v>
      </c>
      <c r="N5703">
        <v>447.91</v>
      </c>
    </row>
    <row r="5704" spans="1:14">
      <c r="A5704" s="13">
        <v>5703</v>
      </c>
      <c r="B5704" s="13">
        <v>3162</v>
      </c>
      <c r="C5704" s="13">
        <v>55</v>
      </c>
      <c r="D5704" s="13">
        <v>1</v>
      </c>
      <c r="E5704" s="13">
        <v>447.91</v>
      </c>
      <c r="F5704">
        <f t="shared" si="89"/>
        <v>447.91</v>
      </c>
      <c r="G5704" s="13">
        <v>5703</v>
      </c>
      <c r="H5704" s="28" t="str">
        <f>VLOOKUP(G5704,'Customer table'!A:H,8,FALSE)</f>
        <v>Non email user</v>
      </c>
      <c r="N5704">
        <v>983.02</v>
      </c>
    </row>
    <row r="5705" spans="1:14">
      <c r="A5705" s="13">
        <v>5704</v>
      </c>
      <c r="B5705" s="13">
        <v>3162</v>
      </c>
      <c r="C5705" s="13">
        <v>81</v>
      </c>
      <c r="D5705" s="13">
        <v>1</v>
      </c>
      <c r="E5705" s="13">
        <v>831.04</v>
      </c>
      <c r="F5705">
        <f t="shared" si="89"/>
        <v>831.04</v>
      </c>
      <c r="G5705" s="13">
        <v>5704</v>
      </c>
      <c r="H5705" s="28" t="str">
        <f>VLOOKUP(G5705,'Customer table'!A:H,8,FALSE)</f>
        <v>Non email user</v>
      </c>
      <c r="N5705">
        <v>935.74</v>
      </c>
    </row>
    <row r="5706" spans="1:14">
      <c r="A5706" s="13">
        <v>5705</v>
      </c>
      <c r="B5706" s="13">
        <v>3163</v>
      </c>
      <c r="C5706" s="13">
        <v>7</v>
      </c>
      <c r="D5706" s="13">
        <v>1</v>
      </c>
      <c r="E5706" s="13">
        <v>1695.09</v>
      </c>
      <c r="F5706">
        <f t="shared" si="89"/>
        <v>1695.09</v>
      </c>
      <c r="G5706" s="13">
        <v>5705</v>
      </c>
      <c r="H5706" s="28" t="str">
        <f>VLOOKUP(G5706,'Customer table'!A:H,8,FALSE)</f>
        <v>Email user</v>
      </c>
      <c r="N5706">
        <v>459.12</v>
      </c>
    </row>
    <row r="5707" spans="1:14">
      <c r="A5707" s="13">
        <v>5706</v>
      </c>
      <c r="B5707" s="13">
        <v>3163</v>
      </c>
      <c r="C5707" s="13">
        <v>151</v>
      </c>
      <c r="D5707" s="13">
        <v>1</v>
      </c>
      <c r="E5707" s="13">
        <v>120.27</v>
      </c>
      <c r="F5707">
        <f t="shared" si="89"/>
        <v>120.27</v>
      </c>
      <c r="G5707" s="13">
        <v>5706</v>
      </c>
      <c r="H5707" s="28" t="str">
        <f>VLOOKUP(G5707,'Customer table'!A:H,8,FALSE)</f>
        <v>Non email user</v>
      </c>
      <c r="N5707">
        <v>193.8</v>
      </c>
    </row>
    <row r="5708" spans="1:14">
      <c r="A5708" s="13">
        <v>5707</v>
      </c>
      <c r="B5708" s="13">
        <v>3164</v>
      </c>
      <c r="C5708" s="13">
        <v>118</v>
      </c>
      <c r="D5708" s="13">
        <v>2</v>
      </c>
      <c r="E5708" s="13">
        <v>346.41</v>
      </c>
      <c r="F5708">
        <f t="shared" si="89"/>
        <v>692.82</v>
      </c>
      <c r="G5708" s="13">
        <v>5707</v>
      </c>
      <c r="H5708" s="28" t="str">
        <f>VLOOKUP(G5708,'Customer table'!A:H,8,FALSE)</f>
        <v>Non email user</v>
      </c>
      <c r="N5708">
        <v>100.33</v>
      </c>
    </row>
    <row r="5709" spans="1:14">
      <c r="A5709" s="13">
        <v>5708</v>
      </c>
      <c r="B5709" s="13">
        <v>3165</v>
      </c>
      <c r="C5709" s="13">
        <v>21</v>
      </c>
      <c r="D5709" s="13">
        <v>1</v>
      </c>
      <c r="E5709" s="13">
        <v>661.44</v>
      </c>
      <c r="F5709">
        <f t="shared" si="89"/>
        <v>661.44</v>
      </c>
      <c r="G5709" s="13">
        <v>5708</v>
      </c>
      <c r="H5709" s="28" t="str">
        <f>VLOOKUP(G5709,'Customer table'!A:H,8,FALSE)</f>
        <v>Non email user</v>
      </c>
      <c r="N5709">
        <v>200.91</v>
      </c>
    </row>
    <row r="5710" spans="1:14">
      <c r="A5710" s="13">
        <v>5709</v>
      </c>
      <c r="B5710" s="13">
        <v>3165</v>
      </c>
      <c r="C5710" s="13">
        <v>178</v>
      </c>
      <c r="D5710" s="13">
        <v>1</v>
      </c>
      <c r="E5710" s="13">
        <v>325.76</v>
      </c>
      <c r="F5710">
        <f t="shared" si="89"/>
        <v>325.76</v>
      </c>
      <c r="G5710" s="13">
        <v>5709</v>
      </c>
      <c r="H5710" s="28" t="str">
        <f>VLOOKUP(G5710,'Customer table'!A:H,8,FALSE)</f>
        <v>Email user</v>
      </c>
      <c r="N5710">
        <v>5987.16</v>
      </c>
    </row>
    <row r="5711" spans="1:14">
      <c r="A5711" s="13">
        <v>5710</v>
      </c>
      <c r="B5711" s="13">
        <v>3166</v>
      </c>
      <c r="C5711" s="13">
        <v>22</v>
      </c>
      <c r="D5711" s="13">
        <v>1</v>
      </c>
      <c r="E5711" s="13">
        <v>751.38</v>
      </c>
      <c r="F5711">
        <f t="shared" si="89"/>
        <v>751.38</v>
      </c>
      <c r="G5711" s="13">
        <v>5710</v>
      </c>
      <c r="H5711" s="28" t="str">
        <f>VLOOKUP(G5711,'Customer table'!A:H,8,FALSE)</f>
        <v>Non email user</v>
      </c>
      <c r="N5711">
        <v>2258.2</v>
      </c>
    </row>
    <row r="5712" spans="1:14">
      <c r="A5712" s="13">
        <v>5711</v>
      </c>
      <c r="B5712" s="13">
        <v>3167</v>
      </c>
      <c r="C5712" s="13">
        <v>50</v>
      </c>
      <c r="D5712" s="13">
        <v>1</v>
      </c>
      <c r="E5712" s="13">
        <v>1072.17</v>
      </c>
      <c r="F5712">
        <f t="shared" si="89"/>
        <v>1072.17</v>
      </c>
      <c r="G5712" s="13">
        <v>5711</v>
      </c>
      <c r="H5712" s="28" t="str">
        <f>VLOOKUP(G5712,'Customer table'!A:H,8,FALSE)</f>
        <v>Non email user</v>
      </c>
      <c r="N5712">
        <v>720.56</v>
      </c>
    </row>
    <row r="5713" spans="1:14">
      <c r="A5713" s="13">
        <v>5712</v>
      </c>
      <c r="B5713" s="13">
        <v>3167</v>
      </c>
      <c r="C5713" s="13">
        <v>125</v>
      </c>
      <c r="D5713" s="13">
        <v>3</v>
      </c>
      <c r="E5713" s="13">
        <v>152.53</v>
      </c>
      <c r="F5713">
        <f t="shared" si="89"/>
        <v>457.59</v>
      </c>
      <c r="G5713" s="13">
        <v>5712</v>
      </c>
      <c r="H5713" s="28" t="str">
        <f>VLOOKUP(G5713,'Customer table'!A:H,8,FALSE)</f>
        <v>Email user</v>
      </c>
      <c r="N5713">
        <v>440.02</v>
      </c>
    </row>
    <row r="5714" spans="1:14">
      <c r="A5714" s="13">
        <v>5713</v>
      </c>
      <c r="B5714" s="13">
        <v>3167</v>
      </c>
      <c r="C5714" s="13">
        <v>63</v>
      </c>
      <c r="D5714" s="13">
        <v>1</v>
      </c>
      <c r="E5714" s="13">
        <v>858.98</v>
      </c>
      <c r="F5714">
        <f t="shared" si="89"/>
        <v>858.98</v>
      </c>
      <c r="G5714" s="13">
        <v>5713</v>
      </c>
      <c r="H5714" s="28" t="str">
        <f>VLOOKUP(G5714,'Customer table'!A:H,8,FALSE)</f>
        <v>Email user</v>
      </c>
      <c r="N5714">
        <v>859.38</v>
      </c>
    </row>
    <row r="5715" spans="1:14">
      <c r="A5715" s="13">
        <v>5714</v>
      </c>
      <c r="B5715" s="13">
        <v>3168</v>
      </c>
      <c r="C5715" s="13">
        <v>31</v>
      </c>
      <c r="D5715" s="13">
        <v>1</v>
      </c>
      <c r="E5715" s="13">
        <v>545.46</v>
      </c>
      <c r="F5715">
        <f t="shared" si="89"/>
        <v>545.46</v>
      </c>
      <c r="G5715" s="13">
        <v>5714</v>
      </c>
      <c r="H5715" s="28" t="str">
        <f>VLOOKUP(G5715,'Customer table'!A:H,8,FALSE)</f>
        <v>Non email user</v>
      </c>
      <c r="N5715">
        <v>1146.95</v>
      </c>
    </row>
    <row r="5716" spans="1:14">
      <c r="A5716" s="13">
        <v>5715</v>
      </c>
      <c r="B5716" s="13">
        <v>3169</v>
      </c>
      <c r="C5716" s="13">
        <v>156</v>
      </c>
      <c r="D5716" s="13">
        <v>1</v>
      </c>
      <c r="E5716" s="13">
        <v>395.52</v>
      </c>
      <c r="F5716">
        <f t="shared" si="89"/>
        <v>395.52</v>
      </c>
      <c r="G5716" s="13">
        <v>5715</v>
      </c>
      <c r="H5716" s="28" t="str">
        <f>VLOOKUP(G5716,'Customer table'!A:H,8,FALSE)</f>
        <v>Non email user</v>
      </c>
      <c r="N5716">
        <v>120.27</v>
      </c>
    </row>
    <row r="5717" spans="1:14">
      <c r="A5717" s="13">
        <v>5716</v>
      </c>
      <c r="B5717" s="13">
        <v>3170</v>
      </c>
      <c r="C5717" s="13">
        <v>135</v>
      </c>
      <c r="D5717" s="13">
        <v>1</v>
      </c>
      <c r="E5717" s="13">
        <v>260.54</v>
      </c>
      <c r="F5717">
        <f t="shared" si="89"/>
        <v>260.54</v>
      </c>
      <c r="G5717" s="13">
        <v>5716</v>
      </c>
      <c r="H5717" s="28" t="str">
        <f>VLOOKUP(G5717,'Customer table'!A:H,8,FALSE)</f>
        <v>Email user</v>
      </c>
      <c r="N5717">
        <v>815.03</v>
      </c>
    </row>
    <row r="5718" spans="1:14">
      <c r="A5718" s="13">
        <v>5717</v>
      </c>
      <c r="B5718" s="13">
        <v>3171</v>
      </c>
      <c r="C5718" s="13">
        <v>122</v>
      </c>
      <c r="D5718" s="13">
        <v>1</v>
      </c>
      <c r="E5718" s="13">
        <v>101.85</v>
      </c>
      <c r="F5718">
        <f t="shared" si="89"/>
        <v>101.85</v>
      </c>
      <c r="G5718" s="13">
        <v>5717</v>
      </c>
      <c r="H5718" s="28" t="str">
        <f>VLOOKUP(G5718,'Customer table'!A:H,8,FALSE)</f>
        <v>Email user</v>
      </c>
      <c r="N5718">
        <v>2992.16</v>
      </c>
    </row>
    <row r="5719" spans="1:14">
      <c r="A5719" s="13">
        <v>5718</v>
      </c>
      <c r="B5719" s="13">
        <v>3171</v>
      </c>
      <c r="C5719" s="13">
        <v>172</v>
      </c>
      <c r="D5719" s="13">
        <v>1</v>
      </c>
      <c r="E5719" s="13">
        <v>315.29</v>
      </c>
      <c r="F5719">
        <f t="shared" si="89"/>
        <v>315.29</v>
      </c>
      <c r="G5719" s="13">
        <v>5718</v>
      </c>
      <c r="H5719" s="28" t="str">
        <f>VLOOKUP(G5719,'Customer table'!A:H,8,FALSE)</f>
        <v>Non email user</v>
      </c>
      <c r="N5719">
        <v>784.48</v>
      </c>
    </row>
    <row r="5720" spans="1:14">
      <c r="A5720" s="13">
        <v>5719</v>
      </c>
      <c r="B5720" s="13">
        <v>3172</v>
      </c>
      <c r="C5720" s="13">
        <v>47</v>
      </c>
      <c r="D5720" s="13">
        <v>1</v>
      </c>
      <c r="E5720" s="13">
        <v>1146.95</v>
      </c>
      <c r="F5720">
        <f t="shared" si="89"/>
        <v>1146.95</v>
      </c>
      <c r="G5720" s="13">
        <v>5719</v>
      </c>
      <c r="H5720" s="28" t="str">
        <f>VLOOKUP(G5720,'Customer table'!A:H,8,FALSE)</f>
        <v>Non email user</v>
      </c>
      <c r="N5720">
        <v>276.75</v>
      </c>
    </row>
    <row r="5721" spans="1:14">
      <c r="A5721" s="13">
        <v>5720</v>
      </c>
      <c r="B5721" s="13">
        <v>3173</v>
      </c>
      <c r="C5721" s="13">
        <v>54</v>
      </c>
      <c r="D5721" s="13">
        <v>1</v>
      </c>
      <c r="E5721" s="13">
        <v>591.4</v>
      </c>
      <c r="F5721">
        <f t="shared" si="89"/>
        <v>591.4</v>
      </c>
      <c r="G5721" s="13">
        <v>5720</v>
      </c>
      <c r="H5721" s="28" t="str">
        <f>VLOOKUP(G5721,'Customer table'!A:H,8,FALSE)</f>
        <v>Non email user</v>
      </c>
      <c r="N5721">
        <v>224.68</v>
      </c>
    </row>
    <row r="5722" spans="1:14">
      <c r="A5722" s="13">
        <v>5721</v>
      </c>
      <c r="B5722" s="13">
        <v>3173</v>
      </c>
      <c r="C5722" s="13">
        <v>138</v>
      </c>
      <c r="D5722" s="13">
        <v>1</v>
      </c>
      <c r="E5722" s="13">
        <v>255.92</v>
      </c>
      <c r="F5722">
        <f t="shared" si="89"/>
        <v>255.92</v>
      </c>
      <c r="G5722" s="13">
        <v>5721</v>
      </c>
      <c r="H5722" s="28" t="str">
        <f>VLOOKUP(G5722,'Customer table'!A:H,8,FALSE)</f>
        <v>Email user</v>
      </c>
      <c r="N5722">
        <v>826.7</v>
      </c>
    </row>
    <row r="5723" spans="1:14">
      <c r="A5723" s="13">
        <v>5722</v>
      </c>
      <c r="B5723" s="13">
        <v>3173</v>
      </c>
      <c r="C5723" s="13">
        <v>100</v>
      </c>
      <c r="D5723" s="13">
        <v>1</v>
      </c>
      <c r="E5723" s="13">
        <v>282.13</v>
      </c>
      <c r="F5723">
        <f t="shared" si="89"/>
        <v>282.13</v>
      </c>
      <c r="G5723" s="13">
        <v>5722</v>
      </c>
      <c r="H5723" s="28" t="str">
        <f>VLOOKUP(G5723,'Customer table'!A:H,8,FALSE)</f>
        <v>Non email user</v>
      </c>
      <c r="N5723">
        <v>539.1</v>
      </c>
    </row>
    <row r="5724" spans="1:14">
      <c r="A5724" s="13">
        <v>5723</v>
      </c>
      <c r="B5724" s="13">
        <v>3174</v>
      </c>
      <c r="C5724" s="13">
        <v>158</v>
      </c>
      <c r="D5724" s="13">
        <v>1</v>
      </c>
      <c r="E5724" s="13">
        <v>187.89</v>
      </c>
      <c r="F5724">
        <f t="shared" si="89"/>
        <v>187.89</v>
      </c>
      <c r="G5724" s="13">
        <v>5723</v>
      </c>
      <c r="H5724" s="28" t="str">
        <f>VLOOKUP(G5724,'Customer table'!A:H,8,FALSE)</f>
        <v>Email user</v>
      </c>
      <c r="N5724">
        <v>366.31</v>
      </c>
    </row>
    <row r="5725" spans="1:14">
      <c r="A5725" s="13">
        <v>5724</v>
      </c>
      <c r="B5725" s="13">
        <v>3174</v>
      </c>
      <c r="C5725" s="13">
        <v>188</v>
      </c>
      <c r="D5725" s="13">
        <v>3</v>
      </c>
      <c r="E5725" s="13">
        <v>150.49</v>
      </c>
      <c r="F5725">
        <f t="shared" si="89"/>
        <v>451.47</v>
      </c>
      <c r="G5725" s="13">
        <v>5724</v>
      </c>
      <c r="H5725" s="28" t="str">
        <f>VLOOKUP(G5725,'Customer table'!A:H,8,FALSE)</f>
        <v>Email user</v>
      </c>
      <c r="N5725">
        <v>1390.98</v>
      </c>
    </row>
    <row r="5726" spans="1:14">
      <c r="A5726" s="13">
        <v>5725</v>
      </c>
      <c r="B5726" s="13">
        <v>3174</v>
      </c>
      <c r="C5726" s="13">
        <v>92</v>
      </c>
      <c r="D5726" s="13">
        <v>1</v>
      </c>
      <c r="E5726" s="13">
        <v>996.68</v>
      </c>
      <c r="F5726">
        <f t="shared" si="89"/>
        <v>996.68</v>
      </c>
      <c r="G5726" s="13">
        <v>5725</v>
      </c>
      <c r="H5726" s="28" t="str">
        <f>VLOOKUP(G5726,'Customer table'!A:H,8,FALSE)</f>
        <v>Non email user</v>
      </c>
      <c r="N5726">
        <v>1638.1</v>
      </c>
    </row>
    <row r="5727" spans="1:14">
      <c r="A5727" s="13">
        <v>5726</v>
      </c>
      <c r="B5727" s="13">
        <v>3175</v>
      </c>
      <c r="C5727" s="13">
        <v>199</v>
      </c>
      <c r="D5727" s="13">
        <v>1</v>
      </c>
      <c r="E5727" s="13">
        <v>364.61</v>
      </c>
      <c r="F5727">
        <f t="shared" si="89"/>
        <v>364.61</v>
      </c>
      <c r="G5727" s="13">
        <v>5726</v>
      </c>
      <c r="H5727" s="28" t="str">
        <f>VLOOKUP(G5727,'Customer table'!A:H,8,FALSE)</f>
        <v>Non email user</v>
      </c>
      <c r="N5727">
        <v>282.13</v>
      </c>
    </row>
    <row r="5728" spans="1:14">
      <c r="A5728" s="13">
        <v>5727</v>
      </c>
      <c r="B5728" s="13">
        <v>3175</v>
      </c>
      <c r="C5728" s="13">
        <v>40</v>
      </c>
      <c r="D5728" s="13">
        <v>1</v>
      </c>
      <c r="E5728" s="13">
        <v>1860.2</v>
      </c>
      <c r="F5728">
        <f t="shared" si="89"/>
        <v>1860.2</v>
      </c>
      <c r="G5728" s="13">
        <v>5727</v>
      </c>
      <c r="H5728" s="28" t="str">
        <f>VLOOKUP(G5728,'Customer table'!A:H,8,FALSE)</f>
        <v>Email user</v>
      </c>
      <c r="N5728">
        <v>366.31</v>
      </c>
    </row>
    <row r="5729" spans="1:14">
      <c r="A5729" s="13">
        <v>5728</v>
      </c>
      <c r="B5729" s="13">
        <v>3176</v>
      </c>
      <c r="C5729" s="13">
        <v>52</v>
      </c>
      <c r="D5729" s="13">
        <v>2</v>
      </c>
      <c r="E5729" s="13">
        <v>1128.91</v>
      </c>
      <c r="F5729">
        <f t="shared" si="89"/>
        <v>2257.82</v>
      </c>
      <c r="G5729" s="13">
        <v>5728</v>
      </c>
      <c r="H5729" s="28" t="str">
        <f>VLOOKUP(G5729,'Customer table'!A:H,8,FALSE)</f>
        <v>Non email user</v>
      </c>
      <c r="N5729">
        <v>2032.04</v>
      </c>
    </row>
    <row r="5730" spans="1:14">
      <c r="A5730" s="13">
        <v>5729</v>
      </c>
      <c r="B5730" s="13">
        <v>3177</v>
      </c>
      <c r="C5730" s="13">
        <v>90</v>
      </c>
      <c r="D5730" s="13">
        <v>1</v>
      </c>
      <c r="E5730" s="13">
        <v>538.64</v>
      </c>
      <c r="F5730">
        <f t="shared" si="89"/>
        <v>538.64</v>
      </c>
      <c r="G5730" s="13">
        <v>5729</v>
      </c>
      <c r="H5730" s="28" t="str">
        <f>VLOOKUP(G5730,'Customer table'!A:H,8,FALSE)</f>
        <v>Non email user</v>
      </c>
      <c r="N5730">
        <v>471.55</v>
      </c>
    </row>
    <row r="5731" spans="1:14">
      <c r="A5731" s="13">
        <v>5730</v>
      </c>
      <c r="B5731" s="13">
        <v>3177</v>
      </c>
      <c r="C5731" s="13">
        <v>4</v>
      </c>
      <c r="D5731" s="13">
        <v>3</v>
      </c>
      <c r="E5731" s="13">
        <v>470.01</v>
      </c>
      <c r="F5731">
        <f t="shared" si="89"/>
        <v>1410.03</v>
      </c>
      <c r="G5731" s="13">
        <v>5730</v>
      </c>
      <c r="H5731" s="28" t="str">
        <f>VLOOKUP(G5731,'Customer table'!A:H,8,FALSE)</f>
        <v>Non email user</v>
      </c>
      <c r="N5731">
        <v>628.59</v>
      </c>
    </row>
    <row r="5732" spans="1:14">
      <c r="A5732" s="13">
        <v>5731</v>
      </c>
      <c r="B5732" s="13">
        <v>3178</v>
      </c>
      <c r="C5732" s="13">
        <v>137</v>
      </c>
      <c r="D5732" s="13">
        <v>1</v>
      </c>
      <c r="E5732" s="13">
        <v>235.13</v>
      </c>
      <c r="F5732">
        <f t="shared" si="89"/>
        <v>235.13</v>
      </c>
      <c r="G5732" s="13">
        <v>5731</v>
      </c>
      <c r="H5732" s="28" t="str">
        <f>VLOOKUP(G5732,'Customer table'!A:H,8,FALSE)</f>
        <v>Non email user</v>
      </c>
      <c r="N5732">
        <v>910.47</v>
      </c>
    </row>
    <row r="5733" spans="1:14">
      <c r="A5733" s="13">
        <v>5732</v>
      </c>
      <c r="B5733" s="13">
        <v>3179</v>
      </c>
      <c r="C5733" s="13">
        <v>87</v>
      </c>
      <c r="D5733" s="13">
        <v>1</v>
      </c>
      <c r="E5733" s="13">
        <v>594.37</v>
      </c>
      <c r="F5733">
        <f t="shared" si="89"/>
        <v>594.37</v>
      </c>
      <c r="G5733" s="13">
        <v>5732</v>
      </c>
      <c r="H5733" s="28" t="str">
        <f>VLOOKUP(G5733,'Customer table'!A:H,8,FALSE)</f>
        <v>Non email user</v>
      </c>
      <c r="N5733">
        <v>299.56</v>
      </c>
    </row>
    <row r="5734" spans="1:14">
      <c r="A5734" s="13">
        <v>5733</v>
      </c>
      <c r="B5734" s="13">
        <v>3179</v>
      </c>
      <c r="C5734" s="13">
        <v>134</v>
      </c>
      <c r="D5734" s="13">
        <v>1</v>
      </c>
      <c r="E5734" s="13">
        <v>260.57</v>
      </c>
      <c r="F5734">
        <f t="shared" si="89"/>
        <v>260.57</v>
      </c>
      <c r="G5734" s="13">
        <v>5733</v>
      </c>
      <c r="H5734" s="28" t="str">
        <f>VLOOKUP(G5734,'Customer table'!A:H,8,FALSE)</f>
        <v>Non email user</v>
      </c>
      <c r="N5734">
        <v>580</v>
      </c>
    </row>
    <row r="5735" spans="1:14">
      <c r="A5735" s="13">
        <v>5734</v>
      </c>
      <c r="B5735" s="13">
        <v>3180</v>
      </c>
      <c r="C5735" s="13">
        <v>127</v>
      </c>
      <c r="D5735" s="13">
        <v>1</v>
      </c>
      <c r="E5735" s="13">
        <v>39.7</v>
      </c>
      <c r="F5735">
        <f t="shared" si="89"/>
        <v>39.7</v>
      </c>
      <c r="G5735" s="13">
        <v>5734</v>
      </c>
      <c r="H5735" s="28" t="str">
        <f>VLOOKUP(G5735,'Customer table'!A:H,8,FALSE)</f>
        <v>Email user</v>
      </c>
      <c r="N5735">
        <v>968.43</v>
      </c>
    </row>
    <row r="5736" spans="1:14">
      <c r="A5736" s="13">
        <v>5735</v>
      </c>
      <c r="B5736" s="13">
        <v>3180</v>
      </c>
      <c r="C5736" s="13">
        <v>156</v>
      </c>
      <c r="D5736" s="13">
        <v>1</v>
      </c>
      <c r="E5736" s="13">
        <v>395.52</v>
      </c>
      <c r="F5736">
        <f t="shared" si="89"/>
        <v>395.52</v>
      </c>
      <c r="G5736" s="13">
        <v>5735</v>
      </c>
      <c r="H5736" s="28" t="str">
        <f>VLOOKUP(G5736,'Customer table'!A:H,8,FALSE)</f>
        <v>Non email user</v>
      </c>
      <c r="N5736">
        <v>540.34</v>
      </c>
    </row>
    <row r="5737" spans="1:14">
      <c r="A5737" s="13">
        <v>5736</v>
      </c>
      <c r="B5737" s="13">
        <v>3181</v>
      </c>
      <c r="C5737" s="13">
        <v>174</v>
      </c>
      <c r="D5737" s="13">
        <v>1</v>
      </c>
      <c r="E5737" s="13">
        <v>274.33</v>
      </c>
      <c r="F5737">
        <f t="shared" si="89"/>
        <v>274.33</v>
      </c>
      <c r="G5737" s="13">
        <v>5736</v>
      </c>
      <c r="H5737" s="28" t="str">
        <f>VLOOKUP(G5737,'Customer table'!A:H,8,FALSE)</f>
        <v>Non email user</v>
      </c>
      <c r="N5737">
        <v>201.88</v>
      </c>
    </row>
    <row r="5738" spans="1:14">
      <c r="A5738" s="13">
        <v>5737</v>
      </c>
      <c r="B5738" s="13">
        <v>3181</v>
      </c>
      <c r="C5738" s="13">
        <v>24</v>
      </c>
      <c r="D5738" s="13">
        <v>1</v>
      </c>
      <c r="E5738" s="13">
        <v>1041.86</v>
      </c>
      <c r="F5738">
        <f t="shared" si="89"/>
        <v>1041.86</v>
      </c>
      <c r="G5738" s="13">
        <v>5737</v>
      </c>
      <c r="H5738" s="28" t="str">
        <f>VLOOKUP(G5738,'Customer table'!A:H,8,FALSE)</f>
        <v>Non email user</v>
      </c>
      <c r="N5738">
        <v>211.3</v>
      </c>
    </row>
    <row r="5739" spans="1:14">
      <c r="A5739" s="13">
        <v>5738</v>
      </c>
      <c r="B5739" s="13">
        <v>3182</v>
      </c>
      <c r="C5739" s="13">
        <v>172</v>
      </c>
      <c r="D5739" s="13">
        <v>2</v>
      </c>
      <c r="E5739" s="13">
        <v>315.29</v>
      </c>
      <c r="F5739">
        <f t="shared" si="89"/>
        <v>630.58</v>
      </c>
      <c r="G5739" s="13">
        <v>5738</v>
      </c>
      <c r="H5739" s="28" t="str">
        <f>VLOOKUP(G5739,'Customer table'!A:H,8,FALSE)</f>
        <v>Non email user</v>
      </c>
      <c r="N5739">
        <v>1072.43</v>
      </c>
    </row>
    <row r="5740" spans="1:14">
      <c r="A5740" s="13">
        <v>5739</v>
      </c>
      <c r="B5740" s="13">
        <v>3182</v>
      </c>
      <c r="C5740" s="13">
        <v>86</v>
      </c>
      <c r="D5740" s="13">
        <v>1</v>
      </c>
      <c r="E5740" s="13">
        <v>219.69</v>
      </c>
      <c r="F5740">
        <f t="shared" si="89"/>
        <v>219.69</v>
      </c>
      <c r="G5740" s="13">
        <v>5739</v>
      </c>
      <c r="H5740" s="28" t="str">
        <f>VLOOKUP(G5740,'Customer table'!A:H,8,FALSE)</f>
        <v>Non email user</v>
      </c>
      <c r="N5740">
        <v>359.28</v>
      </c>
    </row>
    <row r="5741" spans="1:14">
      <c r="A5741" s="13">
        <v>5740</v>
      </c>
      <c r="B5741" s="13">
        <v>3182</v>
      </c>
      <c r="C5741" s="13">
        <v>189</v>
      </c>
      <c r="D5741" s="13">
        <v>1</v>
      </c>
      <c r="E5741" s="13">
        <v>479.1</v>
      </c>
      <c r="F5741">
        <f t="shared" si="89"/>
        <v>479.1</v>
      </c>
      <c r="G5741" s="13">
        <v>5740</v>
      </c>
      <c r="H5741" s="28" t="str">
        <f>VLOOKUP(G5741,'Customer table'!A:H,8,FALSE)</f>
        <v>Non email user</v>
      </c>
      <c r="N5741">
        <v>211.3</v>
      </c>
    </row>
    <row r="5742" spans="1:14">
      <c r="A5742" s="13">
        <v>5741</v>
      </c>
      <c r="B5742" s="13">
        <v>3183</v>
      </c>
      <c r="C5742" s="13">
        <v>12</v>
      </c>
      <c r="D5742" s="13">
        <v>1</v>
      </c>
      <c r="E5742" s="13">
        <v>1145.71</v>
      </c>
      <c r="F5742">
        <f t="shared" si="89"/>
        <v>1145.71</v>
      </c>
      <c r="G5742" s="13">
        <v>5741</v>
      </c>
      <c r="H5742" s="28" t="str">
        <f>VLOOKUP(G5742,'Customer table'!A:H,8,FALSE)</f>
        <v>Non email user</v>
      </c>
      <c r="N5742">
        <v>1204.17</v>
      </c>
    </row>
    <row r="5743" spans="1:14">
      <c r="A5743" s="13">
        <v>5742</v>
      </c>
      <c r="B5743" s="13">
        <v>3184</v>
      </c>
      <c r="C5743" s="13">
        <v>147</v>
      </c>
      <c r="D5743" s="13">
        <v>1</v>
      </c>
      <c r="E5743" s="13">
        <v>73.61</v>
      </c>
      <c r="F5743">
        <f t="shared" si="89"/>
        <v>73.61</v>
      </c>
      <c r="G5743" s="13">
        <v>5742</v>
      </c>
      <c r="H5743" s="28" t="str">
        <f>VLOOKUP(G5743,'Customer table'!A:H,8,FALSE)</f>
        <v>Non email user</v>
      </c>
      <c r="N5743">
        <v>485.49</v>
      </c>
    </row>
    <row r="5744" spans="1:14">
      <c r="A5744" s="13">
        <v>5743</v>
      </c>
      <c r="B5744" s="13">
        <v>3185</v>
      </c>
      <c r="C5744" s="13">
        <v>35</v>
      </c>
      <c r="D5744" s="13">
        <v>2</v>
      </c>
      <c r="E5744" s="13">
        <v>1667.85</v>
      </c>
      <c r="F5744">
        <f t="shared" si="89"/>
        <v>3335.7</v>
      </c>
      <c r="G5744" s="13">
        <v>5743</v>
      </c>
      <c r="H5744" s="28" t="str">
        <f>VLOOKUP(G5744,'Customer table'!A:H,8,FALSE)</f>
        <v>Email user</v>
      </c>
      <c r="N5744">
        <v>2667.92</v>
      </c>
    </row>
    <row r="5745" spans="1:14">
      <c r="A5745" s="13">
        <v>5744</v>
      </c>
      <c r="B5745" s="13">
        <v>3185</v>
      </c>
      <c r="C5745" s="13">
        <v>109</v>
      </c>
      <c r="D5745" s="13">
        <v>1</v>
      </c>
      <c r="E5745" s="13">
        <v>619.65</v>
      </c>
      <c r="F5745">
        <f t="shared" si="89"/>
        <v>619.65</v>
      </c>
      <c r="G5745" s="13">
        <v>5744</v>
      </c>
      <c r="H5745" s="28" t="str">
        <f>VLOOKUP(G5745,'Customer table'!A:H,8,FALSE)</f>
        <v>Non email user</v>
      </c>
      <c r="N5745">
        <v>638.96</v>
      </c>
    </row>
    <row r="5746" spans="1:14">
      <c r="A5746" s="13">
        <v>5745</v>
      </c>
      <c r="B5746" s="13">
        <v>3186</v>
      </c>
      <c r="C5746" s="13">
        <v>79</v>
      </c>
      <c r="D5746" s="13">
        <v>1</v>
      </c>
      <c r="E5746" s="13">
        <v>847.95</v>
      </c>
      <c r="F5746">
        <f t="shared" si="89"/>
        <v>847.95</v>
      </c>
      <c r="G5746" s="13">
        <v>5745</v>
      </c>
      <c r="H5746" s="28" t="str">
        <f>VLOOKUP(G5746,'Customer table'!A:H,8,FALSE)</f>
        <v>Non email user</v>
      </c>
      <c r="N5746">
        <v>219.69</v>
      </c>
    </row>
    <row r="5747" spans="1:14">
      <c r="A5747" s="13">
        <v>5746</v>
      </c>
      <c r="B5747" s="13">
        <v>3186</v>
      </c>
      <c r="C5747" s="13">
        <v>183</v>
      </c>
      <c r="D5747" s="13">
        <v>1</v>
      </c>
      <c r="E5747" s="13">
        <v>200.91</v>
      </c>
      <c r="F5747">
        <f t="shared" si="89"/>
        <v>200.91</v>
      </c>
      <c r="G5747" s="13">
        <v>5746</v>
      </c>
      <c r="H5747" s="28" t="str">
        <f>VLOOKUP(G5747,'Customer table'!A:H,8,FALSE)</f>
        <v>Non email user</v>
      </c>
      <c r="N5747">
        <v>912.95</v>
      </c>
    </row>
    <row r="5748" spans="1:14">
      <c r="A5748" s="13">
        <v>5747</v>
      </c>
      <c r="B5748" s="13">
        <v>3187</v>
      </c>
      <c r="C5748" s="13">
        <v>93</v>
      </c>
      <c r="D5748" s="13">
        <v>2</v>
      </c>
      <c r="E5748" s="13">
        <v>580</v>
      </c>
      <c r="F5748">
        <f t="shared" si="89"/>
        <v>1160</v>
      </c>
      <c r="G5748" s="13">
        <v>5747</v>
      </c>
      <c r="H5748" s="28" t="str">
        <f>VLOOKUP(G5748,'Customer table'!A:H,8,FALSE)</f>
        <v>Non email user</v>
      </c>
      <c r="N5748">
        <v>364.61</v>
      </c>
    </row>
    <row r="5749" spans="1:14">
      <c r="A5749" s="13">
        <v>5748</v>
      </c>
      <c r="B5749" s="13">
        <v>3187</v>
      </c>
      <c r="C5749" s="13">
        <v>98</v>
      </c>
      <c r="D5749" s="13">
        <v>2</v>
      </c>
      <c r="E5749" s="13">
        <v>863.21</v>
      </c>
      <c r="F5749">
        <f t="shared" si="89"/>
        <v>1726.42</v>
      </c>
      <c r="G5749" s="13">
        <v>5748</v>
      </c>
      <c r="H5749" s="28" t="str">
        <f>VLOOKUP(G5749,'Customer table'!A:H,8,FALSE)</f>
        <v>Non email user</v>
      </c>
      <c r="N5749">
        <v>578.97</v>
      </c>
    </row>
    <row r="5750" spans="1:14">
      <c r="A5750" s="13">
        <v>5749</v>
      </c>
      <c r="B5750" s="13">
        <v>3187</v>
      </c>
      <c r="C5750" s="13">
        <v>140</v>
      </c>
      <c r="D5750" s="13">
        <v>1</v>
      </c>
      <c r="E5750" s="13">
        <v>142.43</v>
      </c>
      <c r="F5750">
        <f t="shared" si="89"/>
        <v>142.43</v>
      </c>
      <c r="G5750" s="13">
        <v>5749</v>
      </c>
      <c r="H5750" s="28" t="str">
        <f>VLOOKUP(G5750,'Customer table'!A:H,8,FALSE)</f>
        <v>Email user</v>
      </c>
      <c r="N5750">
        <v>159.37</v>
      </c>
    </row>
    <row r="5751" spans="1:14">
      <c r="A5751" s="13">
        <v>5750</v>
      </c>
      <c r="B5751" s="13">
        <v>3187</v>
      </c>
      <c r="C5751" s="13">
        <v>51</v>
      </c>
      <c r="D5751" s="13">
        <v>1</v>
      </c>
      <c r="E5751" s="13">
        <v>1072.43</v>
      </c>
      <c r="F5751">
        <f t="shared" si="89"/>
        <v>1072.43</v>
      </c>
      <c r="G5751" s="13">
        <v>5750</v>
      </c>
      <c r="H5751" s="28" t="str">
        <f>VLOOKUP(G5751,'Customer table'!A:H,8,FALSE)</f>
        <v>Non email user</v>
      </c>
      <c r="N5751">
        <v>496.71</v>
      </c>
    </row>
    <row r="5752" spans="1:14">
      <c r="A5752" s="13">
        <v>5751</v>
      </c>
      <c r="B5752" s="13">
        <v>3188</v>
      </c>
      <c r="C5752" s="13">
        <v>109</v>
      </c>
      <c r="D5752" s="13">
        <v>1</v>
      </c>
      <c r="E5752" s="13">
        <v>558.85</v>
      </c>
      <c r="F5752">
        <f t="shared" si="89"/>
        <v>558.85</v>
      </c>
      <c r="G5752" s="13">
        <v>5751</v>
      </c>
      <c r="H5752" s="28" t="str">
        <f>VLOOKUP(G5752,'Customer table'!A:H,8,FALSE)</f>
        <v>Email user</v>
      </c>
      <c r="N5752">
        <v>154.02</v>
      </c>
    </row>
    <row r="5753" spans="1:14">
      <c r="A5753" s="13">
        <v>5752</v>
      </c>
      <c r="B5753" s="13">
        <v>3189</v>
      </c>
      <c r="C5753" s="13">
        <v>69</v>
      </c>
      <c r="D5753" s="13">
        <v>1</v>
      </c>
      <c r="E5753" s="13">
        <v>1008.02</v>
      </c>
      <c r="F5753">
        <f t="shared" si="89"/>
        <v>1008.02</v>
      </c>
      <c r="G5753" s="13">
        <v>5752</v>
      </c>
      <c r="H5753" s="28" t="str">
        <f>VLOOKUP(G5753,'Customer table'!A:H,8,FALSE)</f>
        <v>Non email user</v>
      </c>
      <c r="N5753">
        <v>486.42</v>
      </c>
    </row>
    <row r="5754" spans="1:14">
      <c r="A5754" s="13">
        <v>5753</v>
      </c>
      <c r="B5754" s="13">
        <v>3190</v>
      </c>
      <c r="C5754" s="13">
        <v>87</v>
      </c>
      <c r="D5754" s="13">
        <v>1</v>
      </c>
      <c r="E5754" s="13">
        <v>594.37</v>
      </c>
      <c r="F5754">
        <f t="shared" si="89"/>
        <v>594.37</v>
      </c>
      <c r="G5754" s="13">
        <v>5753</v>
      </c>
      <c r="H5754" s="28" t="str">
        <f>VLOOKUP(G5754,'Customer table'!A:H,8,FALSE)</f>
        <v>Non email user</v>
      </c>
      <c r="N5754">
        <v>151.46</v>
      </c>
    </row>
    <row r="5755" spans="1:14">
      <c r="A5755" s="13">
        <v>5754</v>
      </c>
      <c r="B5755" s="13">
        <v>3190</v>
      </c>
      <c r="C5755" s="13">
        <v>147</v>
      </c>
      <c r="D5755" s="13">
        <v>1</v>
      </c>
      <c r="E5755" s="13">
        <v>84.52</v>
      </c>
      <c r="F5755">
        <f t="shared" si="89"/>
        <v>84.52</v>
      </c>
      <c r="G5755" s="13">
        <v>5754</v>
      </c>
      <c r="H5755" s="28" t="str">
        <f>VLOOKUP(G5755,'Customer table'!A:H,8,FALSE)</f>
        <v>Non email user</v>
      </c>
      <c r="N5755">
        <v>1816.72</v>
      </c>
    </row>
    <row r="5756" spans="1:14">
      <c r="A5756" s="13">
        <v>5755</v>
      </c>
      <c r="B5756" s="13">
        <v>3191</v>
      </c>
      <c r="C5756" s="13">
        <v>52</v>
      </c>
      <c r="D5756" s="13">
        <v>1</v>
      </c>
      <c r="E5756" s="13">
        <v>1128.91</v>
      </c>
      <c r="F5756">
        <f t="shared" si="89"/>
        <v>1128.91</v>
      </c>
      <c r="G5756" s="13">
        <v>5755</v>
      </c>
      <c r="H5756" s="28" t="str">
        <f>VLOOKUP(G5756,'Customer table'!A:H,8,FALSE)</f>
        <v>Non email user</v>
      </c>
      <c r="N5756">
        <v>282.13</v>
      </c>
    </row>
    <row r="5757" spans="1:14">
      <c r="A5757" s="13">
        <v>5756</v>
      </c>
      <c r="B5757" s="13">
        <v>3192</v>
      </c>
      <c r="C5757" s="13">
        <v>78</v>
      </c>
      <c r="D5757" s="13">
        <v>1</v>
      </c>
      <c r="E5757" s="13">
        <v>496.71</v>
      </c>
      <c r="F5757">
        <f t="shared" si="89"/>
        <v>496.71</v>
      </c>
      <c r="G5757" s="13">
        <v>5756</v>
      </c>
      <c r="H5757" s="28" t="str">
        <f>VLOOKUP(G5757,'Customer table'!A:H,8,FALSE)</f>
        <v>Non email user</v>
      </c>
      <c r="N5757">
        <v>691.55</v>
      </c>
    </row>
    <row r="5758" spans="1:14">
      <c r="A5758" s="13">
        <v>5757</v>
      </c>
      <c r="B5758" s="13">
        <v>3192</v>
      </c>
      <c r="C5758" s="13">
        <v>18</v>
      </c>
      <c r="D5758" s="13">
        <v>1</v>
      </c>
      <c r="E5758" s="13">
        <v>1251.68</v>
      </c>
      <c r="F5758">
        <f t="shared" si="89"/>
        <v>1251.68</v>
      </c>
      <c r="G5758" s="13">
        <v>5757</v>
      </c>
      <c r="H5758" s="28" t="str">
        <f>VLOOKUP(G5758,'Customer table'!A:H,8,FALSE)</f>
        <v>Non email user</v>
      </c>
      <c r="N5758">
        <v>1071.23</v>
      </c>
    </row>
    <row r="5759" spans="1:14">
      <c r="A5759" s="13">
        <v>5758</v>
      </c>
      <c r="B5759" s="13">
        <v>3192</v>
      </c>
      <c r="C5759" s="13">
        <v>116</v>
      </c>
      <c r="D5759" s="13">
        <v>1</v>
      </c>
      <c r="E5759" s="13">
        <v>899.2</v>
      </c>
      <c r="F5759">
        <f t="shared" si="89"/>
        <v>899.2</v>
      </c>
      <c r="G5759" s="13">
        <v>5758</v>
      </c>
      <c r="H5759" s="28" t="str">
        <f>VLOOKUP(G5759,'Customer table'!A:H,8,FALSE)</f>
        <v>Non email user</v>
      </c>
      <c r="N5759">
        <v>798.94</v>
      </c>
    </row>
    <row r="5760" spans="1:14">
      <c r="A5760" s="13">
        <v>5759</v>
      </c>
      <c r="B5760" s="13">
        <v>3193</v>
      </c>
      <c r="C5760" s="13">
        <v>65</v>
      </c>
      <c r="D5760" s="13">
        <v>1</v>
      </c>
      <c r="E5760" s="13">
        <v>260.61</v>
      </c>
      <c r="F5760">
        <f t="shared" si="89"/>
        <v>260.61</v>
      </c>
      <c r="G5760" s="13">
        <v>5759</v>
      </c>
      <c r="H5760" s="28" t="str">
        <f>VLOOKUP(G5760,'Customer table'!A:H,8,FALSE)</f>
        <v>Email user</v>
      </c>
      <c r="N5760">
        <v>512.34</v>
      </c>
    </row>
    <row r="5761" spans="1:14">
      <c r="A5761" s="13">
        <v>5760</v>
      </c>
      <c r="B5761" s="13">
        <v>3194</v>
      </c>
      <c r="C5761" s="13">
        <v>173</v>
      </c>
      <c r="D5761" s="13">
        <v>1</v>
      </c>
      <c r="E5761" s="13">
        <v>459.12</v>
      </c>
      <c r="F5761">
        <f t="shared" si="89"/>
        <v>459.12</v>
      </c>
      <c r="G5761" s="13">
        <v>5760</v>
      </c>
      <c r="H5761" s="28" t="str">
        <f>VLOOKUP(G5761,'Customer table'!A:H,8,FALSE)</f>
        <v>Email user</v>
      </c>
      <c r="N5761">
        <v>100.33</v>
      </c>
    </row>
    <row r="5762" spans="1:14">
      <c r="A5762" s="13">
        <v>5761</v>
      </c>
      <c r="B5762" s="13">
        <v>3194</v>
      </c>
      <c r="C5762" s="13">
        <v>103</v>
      </c>
      <c r="D5762" s="13">
        <v>1</v>
      </c>
      <c r="E5762" s="13">
        <v>199.78</v>
      </c>
      <c r="F5762">
        <f t="shared" ref="F5762:F5825" si="90">E5762*D5762</f>
        <v>199.78</v>
      </c>
      <c r="G5762" s="13">
        <v>5761</v>
      </c>
      <c r="H5762" s="28" t="str">
        <f>VLOOKUP(G5762,'Customer table'!A:H,8,FALSE)</f>
        <v>Non email user</v>
      </c>
      <c r="N5762">
        <v>339.07</v>
      </c>
    </row>
    <row r="5763" spans="1:14">
      <c r="A5763" s="13">
        <v>5762</v>
      </c>
      <c r="B5763" s="13">
        <v>3195</v>
      </c>
      <c r="C5763" s="13">
        <v>191</v>
      </c>
      <c r="D5763" s="13">
        <v>1</v>
      </c>
      <c r="E5763" s="13">
        <v>485.49</v>
      </c>
      <c r="F5763">
        <f t="shared" si="90"/>
        <v>485.49</v>
      </c>
      <c r="G5763" s="13">
        <v>5762</v>
      </c>
      <c r="H5763" s="28" t="str">
        <f>VLOOKUP(G5763,'Customer table'!A:H,8,FALSE)</f>
        <v>Email user</v>
      </c>
      <c r="N5763">
        <v>1153.5</v>
      </c>
    </row>
    <row r="5764" spans="1:14">
      <c r="A5764" s="13">
        <v>5763</v>
      </c>
      <c r="B5764" s="13">
        <v>3196</v>
      </c>
      <c r="C5764" s="13">
        <v>37</v>
      </c>
      <c r="D5764" s="13">
        <v>1</v>
      </c>
      <c r="E5764" s="13">
        <v>1629.76</v>
      </c>
      <c r="F5764">
        <f t="shared" si="90"/>
        <v>1629.76</v>
      </c>
      <c r="G5764" s="13">
        <v>5763</v>
      </c>
      <c r="H5764" s="28" t="str">
        <f>VLOOKUP(G5764,'Customer table'!A:H,8,FALSE)</f>
        <v>Non email user</v>
      </c>
      <c r="N5764">
        <v>84.52</v>
      </c>
    </row>
    <row r="5765" spans="1:14">
      <c r="A5765" s="13">
        <v>5764</v>
      </c>
      <c r="B5765" s="13">
        <v>3196</v>
      </c>
      <c r="C5765" s="13">
        <v>104</v>
      </c>
      <c r="D5765" s="13">
        <v>1</v>
      </c>
      <c r="E5765" s="13">
        <v>187.47</v>
      </c>
      <c r="F5765">
        <f t="shared" si="90"/>
        <v>187.47</v>
      </c>
      <c r="G5765" s="13">
        <v>5764</v>
      </c>
      <c r="H5765" s="28" t="str">
        <f>VLOOKUP(G5765,'Customer table'!A:H,8,FALSE)</f>
        <v>Non email user</v>
      </c>
      <c r="N5765">
        <v>2515.92</v>
      </c>
    </row>
    <row r="5766" spans="1:14">
      <c r="A5766" s="13">
        <v>5765</v>
      </c>
      <c r="B5766" s="13">
        <v>3197</v>
      </c>
      <c r="C5766" s="13">
        <v>41</v>
      </c>
      <c r="D5766" s="13">
        <v>1</v>
      </c>
      <c r="E5766" s="13">
        <v>1041.67</v>
      </c>
      <c r="F5766">
        <f t="shared" si="90"/>
        <v>1041.67</v>
      </c>
      <c r="G5766" s="13">
        <v>5765</v>
      </c>
      <c r="H5766" s="28" t="str">
        <f>VLOOKUP(G5766,'Customer table'!A:H,8,FALSE)</f>
        <v>Email user</v>
      </c>
      <c r="N5766">
        <v>414.24</v>
      </c>
    </row>
    <row r="5767" spans="1:14">
      <c r="A5767" s="13">
        <v>5766</v>
      </c>
      <c r="B5767" s="13">
        <v>3198</v>
      </c>
      <c r="C5767" s="13">
        <v>162</v>
      </c>
      <c r="D5767" s="13">
        <v>1</v>
      </c>
      <c r="E5767" s="13">
        <v>209.84</v>
      </c>
      <c r="F5767">
        <f t="shared" si="90"/>
        <v>209.84</v>
      </c>
      <c r="G5767" s="13">
        <v>5766</v>
      </c>
      <c r="H5767" s="28" t="str">
        <f>VLOOKUP(G5767,'Customer table'!A:H,8,FALSE)</f>
        <v>Non email user</v>
      </c>
      <c r="N5767">
        <v>115.15</v>
      </c>
    </row>
    <row r="5768" spans="1:14">
      <c r="A5768" s="13">
        <v>5767</v>
      </c>
      <c r="B5768" s="13">
        <v>3198</v>
      </c>
      <c r="C5768" s="13">
        <v>93</v>
      </c>
      <c r="D5768" s="13">
        <v>1</v>
      </c>
      <c r="E5768" s="13">
        <v>580</v>
      </c>
      <c r="F5768">
        <f t="shared" si="90"/>
        <v>580</v>
      </c>
      <c r="G5768" s="13">
        <v>5767</v>
      </c>
      <c r="H5768" s="28" t="str">
        <f>VLOOKUP(G5768,'Customer table'!A:H,8,FALSE)</f>
        <v>Email user</v>
      </c>
      <c r="N5768">
        <v>208.24</v>
      </c>
    </row>
    <row r="5769" spans="1:14">
      <c r="A5769" s="13">
        <v>5768</v>
      </c>
      <c r="B5769" s="13">
        <v>3198</v>
      </c>
      <c r="C5769" s="13">
        <v>56</v>
      </c>
      <c r="D5769" s="13">
        <v>2</v>
      </c>
      <c r="E5769" s="13">
        <v>788.31</v>
      </c>
      <c r="F5769">
        <f t="shared" si="90"/>
        <v>1576.62</v>
      </c>
      <c r="G5769" s="13">
        <v>5768</v>
      </c>
      <c r="H5769" s="28" t="str">
        <f>VLOOKUP(G5769,'Customer table'!A:H,8,FALSE)</f>
        <v>Non email user</v>
      </c>
      <c r="N5769">
        <v>76.48</v>
      </c>
    </row>
    <row r="5770" spans="1:14">
      <c r="A5770" s="13">
        <v>5769</v>
      </c>
      <c r="B5770" s="13">
        <v>3198</v>
      </c>
      <c r="C5770" s="13">
        <v>37</v>
      </c>
      <c r="D5770" s="13">
        <v>1</v>
      </c>
      <c r="E5770" s="13">
        <v>1629.76</v>
      </c>
      <c r="F5770">
        <f t="shared" si="90"/>
        <v>1629.76</v>
      </c>
      <c r="G5770" s="13">
        <v>5769</v>
      </c>
      <c r="H5770" s="28" t="str">
        <f>VLOOKUP(G5770,'Customer table'!A:H,8,FALSE)</f>
        <v>Email user</v>
      </c>
      <c r="N5770">
        <v>321.91</v>
      </c>
    </row>
    <row r="5771" spans="1:14">
      <c r="A5771" s="13">
        <v>5770</v>
      </c>
      <c r="B5771" s="13">
        <v>3199</v>
      </c>
      <c r="C5771" s="13">
        <v>119</v>
      </c>
      <c r="D5771" s="13">
        <v>1</v>
      </c>
      <c r="E5771" s="13">
        <v>475.16</v>
      </c>
      <c r="F5771">
        <f t="shared" si="90"/>
        <v>475.16</v>
      </c>
      <c r="G5771" s="13">
        <v>5770</v>
      </c>
      <c r="H5771" s="28" t="str">
        <f>VLOOKUP(G5771,'Customer table'!A:H,8,FALSE)</f>
        <v>Non email user</v>
      </c>
      <c r="N5771">
        <v>579.28</v>
      </c>
    </row>
    <row r="5772" spans="1:14">
      <c r="A5772" s="13">
        <v>5771</v>
      </c>
      <c r="B5772" s="13">
        <v>3199</v>
      </c>
      <c r="C5772" s="13">
        <v>132</v>
      </c>
      <c r="D5772" s="13">
        <v>1</v>
      </c>
      <c r="E5772" s="13">
        <v>284.14</v>
      </c>
      <c r="F5772">
        <f t="shared" si="90"/>
        <v>284.14</v>
      </c>
      <c r="G5772" s="13">
        <v>5771</v>
      </c>
      <c r="H5772" s="28" t="str">
        <f>VLOOKUP(G5772,'Customer table'!A:H,8,FALSE)</f>
        <v>Email user</v>
      </c>
      <c r="N5772">
        <v>673.68</v>
      </c>
    </row>
    <row r="5773" spans="1:14">
      <c r="A5773" s="13">
        <v>5772</v>
      </c>
      <c r="B5773" s="13">
        <v>3200</v>
      </c>
      <c r="C5773" s="13">
        <v>60</v>
      </c>
      <c r="D5773" s="13">
        <v>2</v>
      </c>
      <c r="E5773" s="13">
        <v>414.24</v>
      </c>
      <c r="F5773">
        <f t="shared" si="90"/>
        <v>828.48</v>
      </c>
      <c r="G5773" s="13">
        <v>5772</v>
      </c>
      <c r="H5773" s="28" t="str">
        <f>VLOOKUP(G5773,'Customer table'!A:H,8,FALSE)</f>
        <v>Non email user</v>
      </c>
      <c r="N5773">
        <v>788.34</v>
      </c>
    </row>
    <row r="5774" spans="1:14">
      <c r="A5774" s="13">
        <v>5773</v>
      </c>
      <c r="B5774" s="13">
        <v>3200</v>
      </c>
      <c r="C5774" s="13">
        <v>198</v>
      </c>
      <c r="D5774" s="13">
        <v>1</v>
      </c>
      <c r="E5774" s="13">
        <v>413.05</v>
      </c>
      <c r="F5774">
        <f t="shared" si="90"/>
        <v>413.05</v>
      </c>
      <c r="G5774" s="13">
        <v>5773</v>
      </c>
      <c r="H5774" s="28" t="str">
        <f>VLOOKUP(G5774,'Customer table'!A:H,8,FALSE)</f>
        <v>Non email user</v>
      </c>
      <c r="N5774">
        <v>968.43</v>
      </c>
    </row>
    <row r="5775" spans="1:14">
      <c r="A5775" s="13">
        <v>5774</v>
      </c>
      <c r="B5775" s="13">
        <v>3200</v>
      </c>
      <c r="C5775" s="13">
        <v>48</v>
      </c>
      <c r="D5775" s="13">
        <v>3</v>
      </c>
      <c r="E5775" s="13">
        <v>932.54</v>
      </c>
      <c r="F5775">
        <f t="shared" si="90"/>
        <v>2797.62</v>
      </c>
      <c r="G5775" s="13">
        <v>5774</v>
      </c>
      <c r="H5775" s="28" t="str">
        <f>VLOOKUP(G5775,'Customer table'!A:H,8,FALSE)</f>
        <v>Non email user</v>
      </c>
      <c r="N5775">
        <v>364.61</v>
      </c>
    </row>
    <row r="5776" spans="1:14">
      <c r="A5776" s="13">
        <v>5775</v>
      </c>
      <c r="B5776" s="13">
        <v>3201</v>
      </c>
      <c r="C5776" s="13">
        <v>2</v>
      </c>
      <c r="D5776" s="13">
        <v>1</v>
      </c>
      <c r="E5776" s="13">
        <v>623.26</v>
      </c>
      <c r="F5776">
        <f t="shared" si="90"/>
        <v>623.26</v>
      </c>
      <c r="G5776" s="13">
        <v>5775</v>
      </c>
      <c r="H5776" s="28" t="str">
        <f>VLOOKUP(G5776,'Customer table'!A:H,8,FALSE)</f>
        <v>Non email user</v>
      </c>
      <c r="N5776">
        <v>157.92</v>
      </c>
    </row>
    <row r="5777" spans="1:14">
      <c r="A5777" s="13">
        <v>5776</v>
      </c>
      <c r="B5777" s="13">
        <v>3201</v>
      </c>
      <c r="C5777" s="13">
        <v>119</v>
      </c>
      <c r="D5777" s="13">
        <v>1</v>
      </c>
      <c r="E5777" s="13">
        <v>475.16</v>
      </c>
      <c r="F5777">
        <f t="shared" si="90"/>
        <v>475.16</v>
      </c>
      <c r="G5777" s="13">
        <v>5776</v>
      </c>
      <c r="H5777" s="28" t="str">
        <f>VLOOKUP(G5777,'Customer table'!A:H,8,FALSE)</f>
        <v>Non email user</v>
      </c>
      <c r="N5777">
        <v>1350.02</v>
      </c>
    </row>
    <row r="5778" spans="1:14">
      <c r="A5778" s="13">
        <v>5777</v>
      </c>
      <c r="B5778" s="13">
        <v>3202</v>
      </c>
      <c r="C5778" s="13">
        <v>99</v>
      </c>
      <c r="D5778" s="13">
        <v>1</v>
      </c>
      <c r="E5778" s="13">
        <v>374.8</v>
      </c>
      <c r="F5778">
        <f t="shared" si="90"/>
        <v>374.8</v>
      </c>
      <c r="G5778" s="13">
        <v>5777</v>
      </c>
      <c r="H5778" s="28" t="str">
        <f>VLOOKUP(G5778,'Customer table'!A:H,8,FALSE)</f>
        <v>Non email user</v>
      </c>
      <c r="N5778">
        <v>370.26</v>
      </c>
    </row>
    <row r="5779" spans="1:14">
      <c r="A5779" s="13">
        <v>5778</v>
      </c>
      <c r="B5779" s="13">
        <v>3203</v>
      </c>
      <c r="C5779" s="13">
        <v>186</v>
      </c>
      <c r="D5779" s="13">
        <v>1</v>
      </c>
      <c r="E5779" s="13">
        <v>375.93</v>
      </c>
      <c r="F5779">
        <f t="shared" si="90"/>
        <v>375.93</v>
      </c>
      <c r="G5779" s="13">
        <v>5778</v>
      </c>
      <c r="H5779" s="28" t="str">
        <f>VLOOKUP(G5779,'Customer table'!A:H,8,FALSE)</f>
        <v>Non email user</v>
      </c>
      <c r="N5779">
        <v>1700.93</v>
      </c>
    </row>
    <row r="5780" spans="1:14">
      <c r="A5780" s="13">
        <v>5779</v>
      </c>
      <c r="B5780" s="13">
        <v>3203</v>
      </c>
      <c r="C5780" s="13">
        <v>16</v>
      </c>
      <c r="D5780" s="13">
        <v>1</v>
      </c>
      <c r="E5780" s="13">
        <v>1636.91</v>
      </c>
      <c r="F5780">
        <f t="shared" si="90"/>
        <v>1636.91</v>
      </c>
      <c r="G5780" s="13">
        <v>5779</v>
      </c>
      <c r="H5780" s="28" t="str">
        <f>VLOOKUP(G5780,'Customer table'!A:H,8,FALSE)</f>
        <v>Non email user</v>
      </c>
      <c r="N5780">
        <v>3572.74</v>
      </c>
    </row>
    <row r="5781" spans="1:14">
      <c r="A5781" s="13">
        <v>5780</v>
      </c>
      <c r="B5781" s="13">
        <v>3204</v>
      </c>
      <c r="C5781" s="13">
        <v>196</v>
      </c>
      <c r="D5781" s="13">
        <v>1</v>
      </c>
      <c r="E5781" s="13">
        <v>131.89</v>
      </c>
      <c r="F5781">
        <f t="shared" si="90"/>
        <v>131.89</v>
      </c>
      <c r="G5781" s="13">
        <v>5780</v>
      </c>
      <c r="H5781" s="28" t="str">
        <f>VLOOKUP(G5781,'Customer table'!A:H,8,FALSE)</f>
        <v>Email user</v>
      </c>
      <c r="N5781">
        <v>422.21</v>
      </c>
    </row>
    <row r="5782" spans="1:14">
      <c r="A5782" s="13">
        <v>5781</v>
      </c>
      <c r="B5782" s="13">
        <v>3205</v>
      </c>
      <c r="C5782" s="13">
        <v>57</v>
      </c>
      <c r="D5782" s="13">
        <v>1</v>
      </c>
      <c r="E5782" s="13">
        <v>207.19</v>
      </c>
      <c r="F5782">
        <f t="shared" si="90"/>
        <v>207.19</v>
      </c>
      <c r="G5782" s="13">
        <v>5781</v>
      </c>
      <c r="H5782" s="28" t="str">
        <f>VLOOKUP(G5782,'Customer table'!A:H,8,FALSE)</f>
        <v>Email user</v>
      </c>
      <c r="N5782">
        <v>412.02</v>
      </c>
    </row>
    <row r="5783" spans="1:14">
      <c r="A5783" s="13">
        <v>5782</v>
      </c>
      <c r="B5783" s="13">
        <v>3205</v>
      </c>
      <c r="C5783" s="13">
        <v>47</v>
      </c>
      <c r="D5783" s="13">
        <v>1</v>
      </c>
      <c r="E5783" s="13">
        <v>1146.95</v>
      </c>
      <c r="F5783">
        <f t="shared" si="90"/>
        <v>1146.95</v>
      </c>
      <c r="G5783" s="13">
        <v>5782</v>
      </c>
      <c r="H5783" s="28" t="str">
        <f>VLOOKUP(G5783,'Customer table'!A:H,8,FALSE)</f>
        <v>Non email user</v>
      </c>
      <c r="N5783">
        <v>996.68</v>
      </c>
    </row>
    <row r="5784" spans="1:14">
      <c r="A5784" s="13">
        <v>5783</v>
      </c>
      <c r="B5784" s="13">
        <v>3205</v>
      </c>
      <c r="C5784" s="13">
        <v>160</v>
      </c>
      <c r="D5784" s="13">
        <v>1</v>
      </c>
      <c r="E5784" s="13">
        <v>174.32</v>
      </c>
      <c r="F5784">
        <f t="shared" si="90"/>
        <v>174.32</v>
      </c>
      <c r="G5784" s="13">
        <v>5783</v>
      </c>
      <c r="H5784" s="28" t="str">
        <f>VLOOKUP(G5784,'Customer table'!A:H,8,FALSE)</f>
        <v>Email user</v>
      </c>
      <c r="N5784">
        <v>759.97</v>
      </c>
    </row>
    <row r="5785" spans="1:14">
      <c r="A5785" s="13">
        <v>5784</v>
      </c>
      <c r="B5785" s="13">
        <v>3206</v>
      </c>
      <c r="C5785" s="13">
        <v>166</v>
      </c>
      <c r="D5785" s="13">
        <v>1</v>
      </c>
      <c r="E5785" s="13">
        <v>265.95</v>
      </c>
      <c r="F5785">
        <f t="shared" si="90"/>
        <v>265.95</v>
      </c>
      <c r="G5785" s="13">
        <v>5784</v>
      </c>
      <c r="H5785" s="28" t="str">
        <f>VLOOKUP(G5785,'Customer table'!A:H,8,FALSE)</f>
        <v>Non email user</v>
      </c>
      <c r="N5785">
        <v>256.68</v>
      </c>
    </row>
    <row r="5786" spans="1:14">
      <c r="A5786" s="13">
        <v>5785</v>
      </c>
      <c r="B5786" s="13">
        <v>3207</v>
      </c>
      <c r="C5786" s="13">
        <v>107</v>
      </c>
      <c r="D5786" s="13">
        <v>1</v>
      </c>
      <c r="E5786" s="13">
        <v>245.09</v>
      </c>
      <c r="F5786">
        <f t="shared" si="90"/>
        <v>245.09</v>
      </c>
      <c r="G5786" s="13">
        <v>5785</v>
      </c>
      <c r="H5786" s="28" t="str">
        <f>VLOOKUP(G5786,'Customer table'!A:H,8,FALSE)</f>
        <v>Email user</v>
      </c>
      <c r="N5786">
        <v>1077.28</v>
      </c>
    </row>
    <row r="5787" spans="1:14">
      <c r="A5787" s="13">
        <v>5786</v>
      </c>
      <c r="B5787" s="13">
        <v>3207</v>
      </c>
      <c r="C5787" s="13">
        <v>96</v>
      </c>
      <c r="D5787" s="13">
        <v>2</v>
      </c>
      <c r="E5787" s="13">
        <v>748.01</v>
      </c>
      <c r="F5787">
        <f t="shared" si="90"/>
        <v>1496.02</v>
      </c>
      <c r="G5787" s="13">
        <v>5786</v>
      </c>
      <c r="H5787" s="28" t="str">
        <f>VLOOKUP(G5787,'Customer table'!A:H,8,FALSE)</f>
        <v>Non email user</v>
      </c>
      <c r="N5787">
        <v>744.5</v>
      </c>
    </row>
    <row r="5788" spans="1:14">
      <c r="A5788" s="13">
        <v>5787</v>
      </c>
      <c r="B5788" s="13">
        <v>3208</v>
      </c>
      <c r="C5788" s="13">
        <v>92</v>
      </c>
      <c r="D5788" s="13">
        <v>1</v>
      </c>
      <c r="E5788" s="13">
        <v>873.95</v>
      </c>
      <c r="F5788">
        <f t="shared" si="90"/>
        <v>873.95</v>
      </c>
      <c r="G5788" s="13">
        <v>5787</v>
      </c>
      <c r="H5788" s="28" t="str">
        <f>VLOOKUP(G5788,'Customer table'!A:H,8,FALSE)</f>
        <v>Email user</v>
      </c>
      <c r="N5788">
        <v>1719.44</v>
      </c>
    </row>
    <row r="5789" spans="1:14">
      <c r="A5789" s="13">
        <v>5788</v>
      </c>
      <c r="B5789" s="13">
        <v>3208</v>
      </c>
      <c r="C5789" s="13">
        <v>44</v>
      </c>
      <c r="D5789" s="13">
        <v>1</v>
      </c>
      <c r="E5789" s="13">
        <v>736.74</v>
      </c>
      <c r="F5789">
        <f t="shared" si="90"/>
        <v>736.74</v>
      </c>
      <c r="G5789" s="13">
        <v>5788</v>
      </c>
      <c r="H5789" s="28" t="str">
        <f>VLOOKUP(G5789,'Customer table'!A:H,8,FALSE)</f>
        <v>Non email user</v>
      </c>
      <c r="N5789">
        <v>884.91</v>
      </c>
    </row>
    <row r="5790" spans="1:14">
      <c r="A5790" s="13">
        <v>5789</v>
      </c>
      <c r="B5790" s="13">
        <v>3209</v>
      </c>
      <c r="C5790" s="13">
        <v>69</v>
      </c>
      <c r="D5790" s="13">
        <v>1</v>
      </c>
      <c r="E5790" s="13">
        <v>1008.02</v>
      </c>
      <c r="F5790">
        <f t="shared" si="90"/>
        <v>1008.02</v>
      </c>
      <c r="G5790" s="13">
        <v>5789</v>
      </c>
      <c r="H5790" s="28" t="str">
        <f>VLOOKUP(G5790,'Customer table'!A:H,8,FALSE)</f>
        <v>Non email user</v>
      </c>
      <c r="N5790">
        <v>1257.96</v>
      </c>
    </row>
    <row r="5791" spans="1:14">
      <c r="A5791" s="13">
        <v>5790</v>
      </c>
      <c r="B5791" s="13">
        <v>3210</v>
      </c>
      <c r="C5791" s="13">
        <v>56</v>
      </c>
      <c r="D5791" s="13">
        <v>1</v>
      </c>
      <c r="E5791" s="13">
        <v>788.31</v>
      </c>
      <c r="F5791">
        <f t="shared" si="90"/>
        <v>788.31</v>
      </c>
      <c r="G5791" s="13">
        <v>5790</v>
      </c>
      <c r="H5791" s="28" t="str">
        <f>VLOOKUP(G5791,'Customer table'!A:H,8,FALSE)</f>
        <v>Non email user</v>
      </c>
      <c r="N5791">
        <v>245.09</v>
      </c>
    </row>
    <row r="5792" spans="1:14">
      <c r="A5792" s="13">
        <v>5791</v>
      </c>
      <c r="B5792" s="13">
        <v>3211</v>
      </c>
      <c r="C5792" s="13">
        <v>47</v>
      </c>
      <c r="D5792" s="13">
        <v>2</v>
      </c>
      <c r="E5792" s="13">
        <v>1146.95</v>
      </c>
      <c r="F5792">
        <f t="shared" si="90"/>
        <v>2293.9</v>
      </c>
      <c r="G5792" s="13">
        <v>5791</v>
      </c>
      <c r="H5792" s="28" t="str">
        <f>VLOOKUP(G5792,'Customer table'!A:H,8,FALSE)</f>
        <v>Email user</v>
      </c>
      <c r="N5792">
        <v>578.97</v>
      </c>
    </row>
    <row r="5793" spans="1:14">
      <c r="A5793" s="13">
        <v>5792</v>
      </c>
      <c r="B5793" s="13">
        <v>3211</v>
      </c>
      <c r="C5793" s="13">
        <v>54</v>
      </c>
      <c r="D5793" s="13">
        <v>2</v>
      </c>
      <c r="E5793" s="13">
        <v>638.1</v>
      </c>
      <c r="F5793">
        <f t="shared" si="90"/>
        <v>1276.2</v>
      </c>
      <c r="G5793" s="13">
        <v>5792</v>
      </c>
      <c r="H5793" s="28" t="str">
        <f>VLOOKUP(G5793,'Customer table'!A:H,8,FALSE)</f>
        <v>Email user</v>
      </c>
      <c r="N5793">
        <v>1517.6</v>
      </c>
    </row>
    <row r="5794" spans="1:14">
      <c r="A5794" s="13">
        <v>5793</v>
      </c>
      <c r="B5794" s="13">
        <v>3212</v>
      </c>
      <c r="C5794" s="13">
        <v>150</v>
      </c>
      <c r="D5794" s="13">
        <v>1</v>
      </c>
      <c r="E5794" s="13">
        <v>253.1</v>
      </c>
      <c r="F5794">
        <f t="shared" si="90"/>
        <v>253.1</v>
      </c>
      <c r="G5794" s="13">
        <v>5793</v>
      </c>
      <c r="H5794" s="28" t="str">
        <f>VLOOKUP(G5794,'Customer table'!A:H,8,FALSE)</f>
        <v>Non email user</v>
      </c>
      <c r="N5794">
        <v>539.1</v>
      </c>
    </row>
    <row r="5795" spans="1:14">
      <c r="A5795" s="13">
        <v>5794</v>
      </c>
      <c r="B5795" s="13">
        <v>3212</v>
      </c>
      <c r="C5795" s="13">
        <v>105</v>
      </c>
      <c r="D5795" s="13">
        <v>1</v>
      </c>
      <c r="E5795" s="13">
        <v>691.55</v>
      </c>
      <c r="F5795">
        <f t="shared" si="90"/>
        <v>691.55</v>
      </c>
      <c r="G5795" s="13">
        <v>5794</v>
      </c>
      <c r="H5795" s="28" t="str">
        <f>VLOOKUP(G5795,'Customer table'!A:H,8,FALSE)</f>
        <v>Non email user</v>
      </c>
      <c r="N5795">
        <v>120.27</v>
      </c>
    </row>
    <row r="5796" spans="1:14">
      <c r="A5796" s="13">
        <v>5795</v>
      </c>
      <c r="B5796" s="13">
        <v>3212</v>
      </c>
      <c r="C5796" s="13">
        <v>160</v>
      </c>
      <c r="D5796" s="13">
        <v>1</v>
      </c>
      <c r="E5796" s="13">
        <v>196.53</v>
      </c>
      <c r="F5796">
        <f t="shared" si="90"/>
        <v>196.53</v>
      </c>
      <c r="G5796" s="13">
        <v>5795</v>
      </c>
      <c r="H5796" s="28" t="str">
        <f>VLOOKUP(G5796,'Customer table'!A:H,8,FALSE)</f>
        <v>Non email user</v>
      </c>
      <c r="N5796">
        <v>250.71</v>
      </c>
    </row>
    <row r="5797" spans="1:14">
      <c r="A5797" s="13">
        <v>5796</v>
      </c>
      <c r="B5797" s="13">
        <v>3212</v>
      </c>
      <c r="C5797" s="13">
        <v>128</v>
      </c>
      <c r="D5797" s="13">
        <v>2</v>
      </c>
      <c r="E5797" s="13">
        <v>299.56</v>
      </c>
      <c r="F5797">
        <f t="shared" si="90"/>
        <v>599.12</v>
      </c>
      <c r="G5797" s="13">
        <v>5796</v>
      </c>
      <c r="H5797" s="28" t="str">
        <f>VLOOKUP(G5797,'Customer table'!A:H,8,FALSE)</f>
        <v>Email user</v>
      </c>
      <c r="N5797">
        <v>260.57</v>
      </c>
    </row>
    <row r="5798" spans="1:14">
      <c r="A5798" s="13">
        <v>5797</v>
      </c>
      <c r="B5798" s="13">
        <v>3213</v>
      </c>
      <c r="C5798" s="13">
        <v>197</v>
      </c>
      <c r="D5798" s="13">
        <v>2</v>
      </c>
      <c r="E5798" s="13">
        <v>422.21</v>
      </c>
      <c r="F5798">
        <f t="shared" si="90"/>
        <v>844.42</v>
      </c>
      <c r="G5798" s="13">
        <v>5797</v>
      </c>
      <c r="H5798" s="28" t="str">
        <f>VLOOKUP(G5798,'Customer table'!A:H,8,FALSE)</f>
        <v>Email user</v>
      </c>
      <c r="N5798">
        <v>1095.62</v>
      </c>
    </row>
    <row r="5799" spans="1:14">
      <c r="A5799" s="13">
        <v>5798</v>
      </c>
      <c r="B5799" s="13">
        <v>3213</v>
      </c>
      <c r="C5799" s="13">
        <v>139</v>
      </c>
      <c r="D5799" s="13">
        <v>1</v>
      </c>
      <c r="E5799" s="13">
        <v>207.67</v>
      </c>
      <c r="F5799">
        <f t="shared" si="90"/>
        <v>207.67</v>
      </c>
      <c r="G5799" s="13">
        <v>5798</v>
      </c>
      <c r="H5799" s="28" t="str">
        <f>VLOOKUP(G5799,'Customer table'!A:H,8,FALSE)</f>
        <v>Non email user</v>
      </c>
      <c r="N5799">
        <v>5085.27</v>
      </c>
    </row>
    <row r="5800" spans="1:14">
      <c r="A5800" s="13">
        <v>5799</v>
      </c>
      <c r="B5800" s="13">
        <v>3213</v>
      </c>
      <c r="C5800" s="13">
        <v>131</v>
      </c>
      <c r="D5800" s="13">
        <v>1</v>
      </c>
      <c r="E5800" s="13">
        <v>29.02</v>
      </c>
      <c r="F5800">
        <f t="shared" si="90"/>
        <v>29.02</v>
      </c>
      <c r="G5800" s="13">
        <v>5799</v>
      </c>
      <c r="H5800" s="28" t="str">
        <f>VLOOKUP(G5800,'Customer table'!A:H,8,FALSE)</f>
        <v>Email user</v>
      </c>
      <c r="N5800">
        <v>594.37</v>
      </c>
    </row>
    <row r="5801" spans="1:14">
      <c r="A5801" s="13">
        <v>5800</v>
      </c>
      <c r="B5801" s="13">
        <v>3214</v>
      </c>
      <c r="C5801" s="13">
        <v>81</v>
      </c>
      <c r="D5801" s="13">
        <v>1</v>
      </c>
      <c r="E5801" s="13">
        <v>931.48</v>
      </c>
      <c r="F5801">
        <f t="shared" si="90"/>
        <v>931.48</v>
      </c>
      <c r="G5801" s="13">
        <v>5800</v>
      </c>
      <c r="H5801" s="28" t="str">
        <f>VLOOKUP(G5801,'Customer table'!A:H,8,FALSE)</f>
        <v>Non email user</v>
      </c>
      <c r="N5801">
        <v>1307.07</v>
      </c>
    </row>
    <row r="5802" spans="1:14">
      <c r="A5802" s="13">
        <v>5801</v>
      </c>
      <c r="B5802" s="13">
        <v>3214</v>
      </c>
      <c r="C5802" s="13">
        <v>85</v>
      </c>
      <c r="D5802" s="13">
        <v>1</v>
      </c>
      <c r="E5802" s="13">
        <v>359.28</v>
      </c>
      <c r="F5802">
        <f t="shared" si="90"/>
        <v>359.28</v>
      </c>
      <c r="G5802" s="13">
        <v>5801</v>
      </c>
      <c r="H5802" s="28" t="str">
        <f>VLOOKUP(G5802,'Customer table'!A:H,8,FALSE)</f>
        <v>Non email user</v>
      </c>
      <c r="N5802">
        <v>1993.79</v>
      </c>
    </row>
    <row r="5803" spans="1:14">
      <c r="A5803" s="13">
        <v>5802</v>
      </c>
      <c r="B5803" s="13">
        <v>3215</v>
      </c>
      <c r="C5803" s="13">
        <v>83</v>
      </c>
      <c r="D5803" s="13">
        <v>2</v>
      </c>
      <c r="E5803" s="13">
        <v>208.24</v>
      </c>
      <c r="F5803">
        <f t="shared" si="90"/>
        <v>416.48</v>
      </c>
      <c r="G5803" s="13">
        <v>5802</v>
      </c>
      <c r="H5803" s="28" t="str">
        <f>VLOOKUP(G5803,'Customer table'!A:H,8,FALSE)</f>
        <v>Email user</v>
      </c>
      <c r="N5803">
        <v>623.26</v>
      </c>
    </row>
    <row r="5804" spans="1:14">
      <c r="A5804" s="13">
        <v>5803</v>
      </c>
      <c r="B5804" s="13">
        <v>3215</v>
      </c>
      <c r="C5804" s="13">
        <v>163</v>
      </c>
      <c r="D5804" s="13">
        <v>1</v>
      </c>
      <c r="E5804" s="13">
        <v>169.14</v>
      </c>
      <c r="F5804">
        <f t="shared" si="90"/>
        <v>169.14</v>
      </c>
      <c r="G5804" s="13">
        <v>5803</v>
      </c>
      <c r="H5804" s="28" t="str">
        <f>VLOOKUP(G5804,'Customer table'!A:H,8,FALSE)</f>
        <v>Email user</v>
      </c>
      <c r="N5804">
        <v>187.47</v>
      </c>
    </row>
    <row r="5805" spans="1:14">
      <c r="A5805" s="13">
        <v>5804</v>
      </c>
      <c r="B5805" s="13">
        <v>3216</v>
      </c>
      <c r="C5805" s="13">
        <v>95</v>
      </c>
      <c r="D5805" s="13">
        <v>1</v>
      </c>
      <c r="E5805" s="13">
        <v>361.92</v>
      </c>
      <c r="F5805">
        <f t="shared" si="90"/>
        <v>361.92</v>
      </c>
      <c r="G5805" s="13">
        <v>5804</v>
      </c>
      <c r="H5805" s="28" t="str">
        <f>VLOOKUP(G5805,'Customer table'!A:H,8,FALSE)</f>
        <v>Email user</v>
      </c>
      <c r="N5805">
        <v>1121.29</v>
      </c>
    </row>
    <row r="5806" spans="1:14">
      <c r="A5806" s="13">
        <v>5805</v>
      </c>
      <c r="B5806" s="13">
        <v>3217</v>
      </c>
      <c r="C5806" s="13">
        <v>109</v>
      </c>
      <c r="D5806" s="13">
        <v>1</v>
      </c>
      <c r="E5806" s="13">
        <v>619.65</v>
      </c>
      <c r="F5806">
        <f t="shared" si="90"/>
        <v>619.65</v>
      </c>
      <c r="G5806" s="13">
        <v>5805</v>
      </c>
      <c r="H5806" s="28" t="str">
        <f>VLOOKUP(G5806,'Customer table'!A:H,8,FALSE)</f>
        <v>Email user</v>
      </c>
      <c r="N5806">
        <v>274.33</v>
      </c>
    </row>
    <row r="5807" spans="1:14">
      <c r="A5807" s="13">
        <v>5806</v>
      </c>
      <c r="B5807" s="13">
        <v>3217</v>
      </c>
      <c r="C5807" s="13">
        <v>33</v>
      </c>
      <c r="D5807" s="13">
        <v>1</v>
      </c>
      <c r="E5807" s="13">
        <v>1354.25</v>
      </c>
      <c r="F5807">
        <f t="shared" si="90"/>
        <v>1354.25</v>
      </c>
      <c r="G5807" s="13">
        <v>5806</v>
      </c>
      <c r="H5807" s="28" t="str">
        <f>VLOOKUP(G5807,'Customer table'!A:H,8,FALSE)</f>
        <v>Non email user</v>
      </c>
      <c r="N5807">
        <v>349.35</v>
      </c>
    </row>
    <row r="5808" spans="1:14">
      <c r="A5808" s="13">
        <v>5807</v>
      </c>
      <c r="B5808" s="13">
        <v>3218</v>
      </c>
      <c r="C5808" s="13">
        <v>188</v>
      </c>
      <c r="D5808" s="13">
        <v>2</v>
      </c>
      <c r="E5808" s="13">
        <v>139.33</v>
      </c>
      <c r="F5808">
        <f t="shared" si="90"/>
        <v>278.66</v>
      </c>
      <c r="G5808" s="13">
        <v>5807</v>
      </c>
      <c r="H5808" s="28" t="str">
        <f>VLOOKUP(G5808,'Customer table'!A:H,8,FALSE)</f>
        <v>Non email user</v>
      </c>
      <c r="N5808">
        <v>550.02</v>
      </c>
    </row>
    <row r="5809" spans="1:14">
      <c r="A5809" s="13">
        <v>5808</v>
      </c>
      <c r="B5809" s="13">
        <v>3219</v>
      </c>
      <c r="C5809" s="13">
        <v>154</v>
      </c>
      <c r="D5809" s="13">
        <v>1</v>
      </c>
      <c r="E5809" s="13">
        <v>201.88</v>
      </c>
      <c r="F5809">
        <f t="shared" si="90"/>
        <v>201.88</v>
      </c>
      <c r="G5809" s="13">
        <v>5808</v>
      </c>
      <c r="H5809" s="28" t="str">
        <f>VLOOKUP(G5809,'Customer table'!A:H,8,FALSE)</f>
        <v>Email user</v>
      </c>
      <c r="N5809">
        <v>578.97</v>
      </c>
    </row>
    <row r="5810" spans="1:14">
      <c r="A5810" s="13">
        <v>5809</v>
      </c>
      <c r="B5810" s="13">
        <v>3220</v>
      </c>
      <c r="C5810" s="13">
        <v>64</v>
      </c>
      <c r="D5810" s="13">
        <v>1</v>
      </c>
      <c r="E5810" s="13">
        <v>667.02</v>
      </c>
      <c r="F5810">
        <f t="shared" si="90"/>
        <v>667.02</v>
      </c>
      <c r="G5810" s="13">
        <v>5809</v>
      </c>
      <c r="H5810" s="28" t="str">
        <f>VLOOKUP(G5810,'Customer table'!A:H,8,FALSE)</f>
        <v>Non email user</v>
      </c>
      <c r="N5810">
        <v>986.42</v>
      </c>
    </row>
    <row r="5811" spans="1:14">
      <c r="A5811" s="13">
        <v>5810</v>
      </c>
      <c r="B5811" s="13">
        <v>3220</v>
      </c>
      <c r="C5811" s="13">
        <v>58</v>
      </c>
      <c r="D5811" s="13">
        <v>1</v>
      </c>
      <c r="E5811" s="13">
        <v>428.94</v>
      </c>
      <c r="F5811">
        <f t="shared" si="90"/>
        <v>428.94</v>
      </c>
      <c r="G5811" s="13">
        <v>5810</v>
      </c>
      <c r="H5811" s="28" t="str">
        <f>VLOOKUP(G5811,'Customer table'!A:H,8,FALSE)</f>
        <v>Non email user</v>
      </c>
      <c r="N5811">
        <v>315.29</v>
      </c>
    </row>
    <row r="5812" spans="1:14">
      <c r="A5812" s="13">
        <v>5811</v>
      </c>
      <c r="B5812" s="13">
        <v>3221</v>
      </c>
      <c r="C5812" s="13">
        <v>187</v>
      </c>
      <c r="D5812" s="13">
        <v>1</v>
      </c>
      <c r="E5812" s="13">
        <v>435.69</v>
      </c>
      <c r="F5812">
        <f t="shared" si="90"/>
        <v>435.69</v>
      </c>
      <c r="G5812" s="13">
        <v>5811</v>
      </c>
      <c r="H5812" s="28" t="str">
        <f>VLOOKUP(G5812,'Customer table'!A:H,8,FALSE)</f>
        <v>Email user</v>
      </c>
      <c r="N5812">
        <v>439.45</v>
      </c>
    </row>
    <row r="5813" spans="1:14">
      <c r="A5813" s="13">
        <v>5812</v>
      </c>
      <c r="B5813" s="13">
        <v>3222</v>
      </c>
      <c r="C5813" s="13">
        <v>132</v>
      </c>
      <c r="D5813" s="13">
        <v>1</v>
      </c>
      <c r="E5813" s="13">
        <v>284.14</v>
      </c>
      <c r="F5813">
        <f t="shared" si="90"/>
        <v>284.14</v>
      </c>
      <c r="G5813" s="13">
        <v>5812</v>
      </c>
      <c r="H5813" s="28" t="str">
        <f>VLOOKUP(G5813,'Customer table'!A:H,8,FALSE)</f>
        <v>Non email user</v>
      </c>
      <c r="N5813">
        <v>283.32</v>
      </c>
    </row>
    <row r="5814" spans="1:14">
      <c r="A5814" s="13">
        <v>5813</v>
      </c>
      <c r="B5814" s="13">
        <v>3223</v>
      </c>
      <c r="C5814" s="13">
        <v>78</v>
      </c>
      <c r="D5814" s="13">
        <v>2</v>
      </c>
      <c r="E5814" s="13">
        <v>496.71</v>
      </c>
      <c r="F5814">
        <f t="shared" si="90"/>
        <v>993.42</v>
      </c>
      <c r="G5814" s="13">
        <v>5813</v>
      </c>
      <c r="H5814" s="28" t="str">
        <f>VLOOKUP(G5814,'Customer table'!A:H,8,FALSE)</f>
        <v>Non email user</v>
      </c>
      <c r="N5814">
        <v>895.82</v>
      </c>
    </row>
    <row r="5815" spans="1:14">
      <c r="A5815" s="13">
        <v>5814</v>
      </c>
      <c r="B5815" s="13">
        <v>3223</v>
      </c>
      <c r="C5815" s="13">
        <v>190</v>
      </c>
      <c r="D5815" s="13">
        <v>1</v>
      </c>
      <c r="E5815" s="13">
        <v>406.76</v>
      </c>
      <c r="F5815">
        <f t="shared" si="90"/>
        <v>406.76</v>
      </c>
      <c r="G5815" s="13">
        <v>5814</v>
      </c>
      <c r="H5815" s="28" t="str">
        <f>VLOOKUP(G5815,'Customer table'!A:H,8,FALSE)</f>
        <v>Email user</v>
      </c>
      <c r="N5815">
        <v>366.94</v>
      </c>
    </row>
    <row r="5816" spans="1:14">
      <c r="A5816" s="13">
        <v>5815</v>
      </c>
      <c r="B5816" s="13">
        <v>3224</v>
      </c>
      <c r="C5816" s="13">
        <v>70</v>
      </c>
      <c r="D5816" s="13">
        <v>1</v>
      </c>
      <c r="E5816" s="13">
        <v>217.26</v>
      </c>
      <c r="F5816">
        <f t="shared" si="90"/>
        <v>217.26</v>
      </c>
      <c r="G5816" s="13">
        <v>5815</v>
      </c>
      <c r="H5816" s="28" t="str">
        <f>VLOOKUP(G5816,'Customer table'!A:H,8,FALSE)</f>
        <v>Email user</v>
      </c>
      <c r="N5816">
        <v>898.73</v>
      </c>
    </row>
    <row r="5817" spans="1:14">
      <c r="A5817" s="13">
        <v>5816</v>
      </c>
      <c r="B5817" s="13">
        <v>3224</v>
      </c>
      <c r="C5817" s="13">
        <v>63</v>
      </c>
      <c r="D5817" s="13">
        <v>1</v>
      </c>
      <c r="E5817" s="13">
        <v>858.98</v>
      </c>
      <c r="F5817">
        <f t="shared" si="90"/>
        <v>858.98</v>
      </c>
      <c r="G5817" s="13">
        <v>5816</v>
      </c>
      <c r="H5817" s="28" t="str">
        <f>VLOOKUP(G5817,'Customer table'!A:H,8,FALSE)</f>
        <v>Non email user</v>
      </c>
      <c r="N5817">
        <v>884.91</v>
      </c>
    </row>
    <row r="5818" spans="1:14">
      <c r="A5818" s="13">
        <v>5817</v>
      </c>
      <c r="B5818" s="13">
        <v>3225</v>
      </c>
      <c r="C5818" s="13">
        <v>133</v>
      </c>
      <c r="D5818" s="13">
        <v>1</v>
      </c>
      <c r="E5818" s="13">
        <v>154.53</v>
      </c>
      <c r="F5818">
        <f t="shared" si="90"/>
        <v>154.53</v>
      </c>
      <c r="G5818" s="13">
        <v>5817</v>
      </c>
      <c r="H5818" s="28" t="str">
        <f>VLOOKUP(G5818,'Customer table'!A:H,8,FALSE)</f>
        <v>Non email user</v>
      </c>
      <c r="N5818">
        <v>395.52</v>
      </c>
    </row>
    <row r="5819" spans="1:14">
      <c r="A5819" s="13">
        <v>5818</v>
      </c>
      <c r="B5819" s="13">
        <v>3226</v>
      </c>
      <c r="C5819" s="13">
        <v>97</v>
      </c>
      <c r="D5819" s="13">
        <v>1</v>
      </c>
      <c r="E5819" s="13">
        <v>156.65</v>
      </c>
      <c r="F5819">
        <f t="shared" si="90"/>
        <v>156.65</v>
      </c>
      <c r="G5819" s="13">
        <v>5818</v>
      </c>
      <c r="H5819" s="28" t="str">
        <f>VLOOKUP(G5819,'Customer table'!A:H,8,FALSE)</f>
        <v>Non email user</v>
      </c>
      <c r="N5819">
        <v>394.17</v>
      </c>
    </row>
    <row r="5820" spans="1:14">
      <c r="A5820" s="13">
        <v>5819</v>
      </c>
      <c r="B5820" s="13">
        <v>3226</v>
      </c>
      <c r="C5820" s="13">
        <v>149</v>
      </c>
      <c r="D5820" s="13">
        <v>1</v>
      </c>
      <c r="E5820" s="13">
        <v>171.03</v>
      </c>
      <c r="F5820">
        <f t="shared" si="90"/>
        <v>171.03</v>
      </c>
      <c r="G5820" s="13">
        <v>5819</v>
      </c>
      <c r="H5820" s="28" t="str">
        <f>VLOOKUP(G5820,'Customer table'!A:H,8,FALSE)</f>
        <v>Non email user</v>
      </c>
      <c r="N5820">
        <v>1597.88</v>
      </c>
    </row>
    <row r="5821" spans="1:14">
      <c r="A5821" s="13">
        <v>5820</v>
      </c>
      <c r="B5821" s="13">
        <v>3226</v>
      </c>
      <c r="C5821" s="13">
        <v>144</v>
      </c>
      <c r="D5821" s="13">
        <v>1</v>
      </c>
      <c r="E5821" s="13">
        <v>273.77</v>
      </c>
      <c r="F5821">
        <f t="shared" si="90"/>
        <v>273.77</v>
      </c>
      <c r="G5821" s="13">
        <v>5820</v>
      </c>
      <c r="H5821" s="28" t="str">
        <f>VLOOKUP(G5821,'Customer table'!A:H,8,FALSE)</f>
        <v>Email user</v>
      </c>
      <c r="N5821">
        <v>298.43</v>
      </c>
    </row>
    <row r="5822" spans="1:14">
      <c r="A5822" s="13">
        <v>5821</v>
      </c>
      <c r="B5822" s="13">
        <v>3227</v>
      </c>
      <c r="C5822" s="13">
        <v>92</v>
      </c>
      <c r="D5822" s="13">
        <v>1</v>
      </c>
      <c r="E5822" s="13">
        <v>996.68</v>
      </c>
      <c r="F5822">
        <f t="shared" si="90"/>
        <v>996.68</v>
      </c>
      <c r="G5822" s="13">
        <v>5821</v>
      </c>
      <c r="H5822" s="28" t="str">
        <f>VLOOKUP(G5822,'Customer table'!A:H,8,FALSE)</f>
        <v>Non email user</v>
      </c>
      <c r="N5822">
        <v>668.7</v>
      </c>
    </row>
    <row r="5823" spans="1:14">
      <c r="A5823" s="13">
        <v>5822</v>
      </c>
      <c r="B5823" s="13">
        <v>3227</v>
      </c>
      <c r="C5823" s="13">
        <v>27</v>
      </c>
      <c r="D5823" s="13">
        <v>1</v>
      </c>
      <c r="E5823" s="13">
        <v>628.59</v>
      </c>
      <c r="F5823">
        <f t="shared" si="90"/>
        <v>628.59</v>
      </c>
      <c r="G5823" s="13">
        <v>5822</v>
      </c>
      <c r="H5823" s="28" t="str">
        <f>VLOOKUP(G5823,'Customer table'!A:H,8,FALSE)</f>
        <v>Email user</v>
      </c>
      <c r="N5823">
        <v>132.23</v>
      </c>
    </row>
    <row r="5824" spans="1:14">
      <c r="A5824" s="13">
        <v>5823</v>
      </c>
      <c r="B5824" s="13">
        <v>3227</v>
      </c>
      <c r="C5824" s="13">
        <v>162</v>
      </c>
      <c r="D5824" s="13">
        <v>2</v>
      </c>
      <c r="E5824" s="13">
        <v>209.84</v>
      </c>
      <c r="F5824">
        <f t="shared" si="90"/>
        <v>419.68</v>
      </c>
      <c r="G5824" s="13">
        <v>5823</v>
      </c>
      <c r="H5824" s="28" t="str">
        <f>VLOOKUP(G5824,'Customer table'!A:H,8,FALSE)</f>
        <v>Non email user</v>
      </c>
      <c r="N5824">
        <v>265.95</v>
      </c>
    </row>
    <row r="5825" spans="1:14">
      <c r="A5825" s="13">
        <v>5824</v>
      </c>
      <c r="B5825" s="13">
        <v>3228</v>
      </c>
      <c r="C5825" s="13">
        <v>79</v>
      </c>
      <c r="D5825" s="13">
        <v>1</v>
      </c>
      <c r="E5825" s="13">
        <v>935.74</v>
      </c>
      <c r="F5825">
        <f t="shared" si="90"/>
        <v>935.74</v>
      </c>
      <c r="G5825" s="13">
        <v>5824</v>
      </c>
      <c r="H5825" s="28" t="str">
        <f>VLOOKUP(G5825,'Customer table'!A:H,8,FALSE)</f>
        <v>Email user</v>
      </c>
      <c r="N5825">
        <v>1527.31</v>
      </c>
    </row>
    <row r="5826" spans="1:14">
      <c r="A5826" s="13">
        <v>5825</v>
      </c>
      <c r="B5826" s="13">
        <v>3228</v>
      </c>
      <c r="C5826" s="13">
        <v>115</v>
      </c>
      <c r="D5826" s="13">
        <v>1</v>
      </c>
      <c r="E5826" s="13">
        <v>884.91</v>
      </c>
      <c r="F5826">
        <f t="shared" ref="F5826:F5889" si="91">E5826*D5826</f>
        <v>884.91</v>
      </c>
      <c r="G5826" s="13">
        <v>5825</v>
      </c>
      <c r="H5826" s="28" t="str">
        <f>VLOOKUP(G5826,'Customer table'!A:H,8,FALSE)</f>
        <v>Non email user</v>
      </c>
      <c r="N5826">
        <v>996.68</v>
      </c>
    </row>
    <row r="5827" spans="1:14">
      <c r="A5827" s="13">
        <v>5826</v>
      </c>
      <c r="B5827" s="13">
        <v>3229</v>
      </c>
      <c r="C5827" s="13">
        <v>92</v>
      </c>
      <c r="D5827" s="13">
        <v>1</v>
      </c>
      <c r="E5827" s="13">
        <v>856.13</v>
      </c>
      <c r="F5827">
        <f t="shared" si="91"/>
        <v>856.13</v>
      </c>
      <c r="G5827" s="13">
        <v>5826</v>
      </c>
      <c r="H5827" s="28" t="str">
        <f>VLOOKUP(G5827,'Customer table'!A:H,8,FALSE)</f>
        <v>Email user</v>
      </c>
      <c r="N5827">
        <v>1354.25</v>
      </c>
    </row>
    <row r="5828" spans="1:14">
      <c r="A5828" s="13">
        <v>5827</v>
      </c>
      <c r="B5828" s="13">
        <v>3229</v>
      </c>
      <c r="C5828" s="13">
        <v>57</v>
      </c>
      <c r="D5828" s="13">
        <v>1</v>
      </c>
      <c r="E5828" s="13">
        <v>207.19</v>
      </c>
      <c r="F5828">
        <f t="shared" si="91"/>
        <v>207.19</v>
      </c>
      <c r="G5828" s="13">
        <v>5827</v>
      </c>
      <c r="H5828" s="28" t="str">
        <f>VLOOKUP(G5828,'Customer table'!A:H,8,FALSE)</f>
        <v>Email user</v>
      </c>
      <c r="N5828">
        <v>1146.95</v>
      </c>
    </row>
    <row r="5829" spans="1:14">
      <c r="A5829" s="13">
        <v>5828</v>
      </c>
      <c r="B5829" s="13">
        <v>3230</v>
      </c>
      <c r="C5829" s="13">
        <v>63</v>
      </c>
      <c r="D5829" s="13">
        <v>1</v>
      </c>
      <c r="E5829" s="13">
        <v>748.08</v>
      </c>
      <c r="F5829">
        <f t="shared" si="91"/>
        <v>748.08</v>
      </c>
      <c r="G5829" s="13">
        <v>5828</v>
      </c>
      <c r="H5829" s="28" t="str">
        <f>VLOOKUP(G5829,'Customer table'!A:H,8,FALSE)</f>
        <v>Email user</v>
      </c>
      <c r="N5829">
        <v>278.93</v>
      </c>
    </row>
    <row r="5830" spans="1:14">
      <c r="A5830" s="13">
        <v>5829</v>
      </c>
      <c r="B5830" s="13">
        <v>3231</v>
      </c>
      <c r="C5830" s="13">
        <v>52</v>
      </c>
      <c r="D5830" s="13">
        <v>1</v>
      </c>
      <c r="E5830" s="13">
        <v>1128.91</v>
      </c>
      <c r="F5830">
        <f t="shared" si="91"/>
        <v>1128.91</v>
      </c>
      <c r="G5830" s="13">
        <v>5829</v>
      </c>
      <c r="H5830" s="28" t="str">
        <f>VLOOKUP(G5830,'Customer table'!A:H,8,FALSE)</f>
        <v>Non email user</v>
      </c>
      <c r="N5830">
        <v>256.68</v>
      </c>
    </row>
    <row r="5831" spans="1:14">
      <c r="A5831" s="13">
        <v>5830</v>
      </c>
      <c r="B5831" s="13">
        <v>3232</v>
      </c>
      <c r="C5831" s="13">
        <v>143</v>
      </c>
      <c r="D5831" s="13">
        <v>2</v>
      </c>
      <c r="E5831" s="13">
        <v>323.68</v>
      </c>
      <c r="F5831">
        <f t="shared" si="91"/>
        <v>647.36</v>
      </c>
      <c r="G5831" s="13">
        <v>5830</v>
      </c>
      <c r="H5831" s="28" t="str">
        <f>VLOOKUP(G5831,'Customer table'!A:H,8,FALSE)</f>
        <v>Non email user</v>
      </c>
      <c r="N5831">
        <v>254.46</v>
      </c>
    </row>
    <row r="5832" spans="1:14">
      <c r="A5832" s="13">
        <v>5831</v>
      </c>
      <c r="B5832" s="13">
        <v>3232</v>
      </c>
      <c r="C5832" s="13">
        <v>181</v>
      </c>
      <c r="D5832" s="13">
        <v>1</v>
      </c>
      <c r="E5832" s="13">
        <v>230.74</v>
      </c>
      <c r="F5832">
        <f t="shared" si="91"/>
        <v>230.74</v>
      </c>
      <c r="G5832" s="13">
        <v>5831</v>
      </c>
      <c r="H5832" s="28" t="str">
        <f>VLOOKUP(G5832,'Customer table'!A:H,8,FALSE)</f>
        <v>Non email user</v>
      </c>
      <c r="N5832">
        <v>245.09</v>
      </c>
    </row>
    <row r="5833" spans="1:14">
      <c r="A5833" s="13">
        <v>5832</v>
      </c>
      <c r="B5833" s="13">
        <v>3233</v>
      </c>
      <c r="C5833" s="13">
        <v>131</v>
      </c>
      <c r="D5833" s="13">
        <v>1</v>
      </c>
      <c r="E5833" s="13">
        <v>30.63</v>
      </c>
      <c r="F5833">
        <f t="shared" si="91"/>
        <v>30.63</v>
      </c>
      <c r="G5833" s="13">
        <v>5832</v>
      </c>
      <c r="H5833" s="28" t="str">
        <f>VLOOKUP(G5833,'Customer table'!A:H,8,FALSE)</f>
        <v>Non email user</v>
      </c>
      <c r="N5833">
        <v>274.33</v>
      </c>
    </row>
    <row r="5834" spans="1:14">
      <c r="A5834" s="13">
        <v>5833</v>
      </c>
      <c r="B5834" s="13">
        <v>3234</v>
      </c>
      <c r="C5834" s="13">
        <v>192</v>
      </c>
      <c r="D5834" s="13">
        <v>1</v>
      </c>
      <c r="E5834" s="13">
        <v>485.89</v>
      </c>
      <c r="F5834">
        <f t="shared" si="91"/>
        <v>485.89</v>
      </c>
      <c r="G5834" s="13">
        <v>5833</v>
      </c>
      <c r="H5834" s="28" t="str">
        <f>VLOOKUP(G5834,'Customer table'!A:H,8,FALSE)</f>
        <v>Email user</v>
      </c>
      <c r="N5834">
        <v>899.2</v>
      </c>
    </row>
    <row r="5835" spans="1:14">
      <c r="A5835" s="13">
        <v>5834</v>
      </c>
      <c r="B5835" s="13">
        <v>3235</v>
      </c>
      <c r="C5835" s="13">
        <v>75</v>
      </c>
      <c r="D5835" s="13">
        <v>1</v>
      </c>
      <c r="E5835" s="13">
        <v>1126.52</v>
      </c>
      <c r="F5835">
        <f t="shared" si="91"/>
        <v>1126.52</v>
      </c>
      <c r="G5835" s="13">
        <v>5834</v>
      </c>
      <c r="H5835" s="28" t="str">
        <f>VLOOKUP(G5835,'Customer table'!A:H,8,FALSE)</f>
        <v>Non email user</v>
      </c>
      <c r="N5835">
        <v>377.58</v>
      </c>
    </row>
    <row r="5836" spans="1:14">
      <c r="A5836" s="13">
        <v>5835</v>
      </c>
      <c r="B5836" s="13">
        <v>3235</v>
      </c>
      <c r="C5836" s="13">
        <v>76</v>
      </c>
      <c r="D5836" s="13">
        <v>1</v>
      </c>
      <c r="E5836" s="13">
        <v>623.01</v>
      </c>
      <c r="F5836">
        <f t="shared" si="91"/>
        <v>623.01</v>
      </c>
      <c r="G5836" s="13">
        <v>5835</v>
      </c>
      <c r="H5836" s="28" t="str">
        <f>VLOOKUP(G5836,'Customer table'!A:H,8,FALSE)</f>
        <v>Non email user</v>
      </c>
      <c r="N5836">
        <v>621.57</v>
      </c>
    </row>
    <row r="5837" spans="1:14">
      <c r="A5837" s="13">
        <v>5836</v>
      </c>
      <c r="B5837" s="13">
        <v>3236</v>
      </c>
      <c r="C5837" s="13">
        <v>117</v>
      </c>
      <c r="D5837" s="13">
        <v>1</v>
      </c>
      <c r="E5837" s="13">
        <v>815.03</v>
      </c>
      <c r="F5837">
        <f t="shared" si="91"/>
        <v>815.03</v>
      </c>
      <c r="G5837" s="13">
        <v>5836</v>
      </c>
      <c r="H5837" s="28" t="str">
        <f>VLOOKUP(G5837,'Customer table'!A:H,8,FALSE)</f>
        <v>Email user</v>
      </c>
      <c r="N5837">
        <v>471.55</v>
      </c>
    </row>
    <row r="5838" spans="1:14">
      <c r="A5838" s="13">
        <v>5837</v>
      </c>
      <c r="B5838" s="13">
        <v>3236</v>
      </c>
      <c r="C5838" s="13">
        <v>154</v>
      </c>
      <c r="D5838" s="13">
        <v>1</v>
      </c>
      <c r="E5838" s="13">
        <v>171.64</v>
      </c>
      <c r="F5838">
        <f t="shared" si="91"/>
        <v>171.64</v>
      </c>
      <c r="G5838" s="13">
        <v>5837</v>
      </c>
      <c r="H5838" s="28" t="str">
        <f>VLOOKUP(G5838,'Customer table'!A:H,8,FALSE)</f>
        <v>Non email user</v>
      </c>
      <c r="N5838">
        <v>275.68</v>
      </c>
    </row>
    <row r="5839" spans="1:14">
      <c r="A5839" s="13">
        <v>5838</v>
      </c>
      <c r="B5839" s="13">
        <v>3237</v>
      </c>
      <c r="C5839" s="13">
        <v>107</v>
      </c>
      <c r="D5839" s="13">
        <v>1</v>
      </c>
      <c r="E5839" s="13">
        <v>245.09</v>
      </c>
      <c r="F5839">
        <f t="shared" si="91"/>
        <v>245.09</v>
      </c>
      <c r="G5839" s="13">
        <v>5838</v>
      </c>
      <c r="H5839" s="28" t="str">
        <f>VLOOKUP(G5839,'Customer table'!A:H,8,FALSE)</f>
        <v>Email user</v>
      </c>
      <c r="N5839">
        <v>2515.92</v>
      </c>
    </row>
    <row r="5840" spans="1:14">
      <c r="A5840" s="13">
        <v>5839</v>
      </c>
      <c r="B5840" s="13">
        <v>3237</v>
      </c>
      <c r="C5840" s="13">
        <v>136</v>
      </c>
      <c r="D5840" s="13">
        <v>1</v>
      </c>
      <c r="E5840" s="13">
        <v>262.7</v>
      </c>
      <c r="F5840">
        <f t="shared" si="91"/>
        <v>262.7</v>
      </c>
      <c r="G5840" s="13">
        <v>5839</v>
      </c>
      <c r="H5840" s="28" t="str">
        <f>VLOOKUP(G5840,'Customer table'!A:H,8,FALSE)</f>
        <v>Non email user</v>
      </c>
      <c r="N5840">
        <v>858.98</v>
      </c>
    </row>
    <row r="5841" spans="1:14">
      <c r="A5841" s="13">
        <v>5840</v>
      </c>
      <c r="B5841" s="13">
        <v>3237</v>
      </c>
      <c r="C5841" s="13">
        <v>159</v>
      </c>
      <c r="D5841" s="13">
        <v>1</v>
      </c>
      <c r="E5841" s="13">
        <v>361.97</v>
      </c>
      <c r="F5841">
        <f t="shared" si="91"/>
        <v>361.97</v>
      </c>
      <c r="G5841" s="13">
        <v>5840</v>
      </c>
      <c r="H5841" s="28" t="str">
        <f>VLOOKUP(G5841,'Customer table'!A:H,8,FALSE)</f>
        <v>Email user</v>
      </c>
      <c r="N5841">
        <v>1695.09</v>
      </c>
    </row>
    <row r="5842" spans="1:14">
      <c r="A5842" s="13">
        <v>5841</v>
      </c>
      <c r="B5842" s="13">
        <v>3237</v>
      </c>
      <c r="C5842" s="13">
        <v>6</v>
      </c>
      <c r="D5842" s="13">
        <v>2</v>
      </c>
      <c r="E5842" s="13">
        <v>1071.23</v>
      </c>
      <c r="F5842">
        <f t="shared" si="91"/>
        <v>2142.46</v>
      </c>
      <c r="G5842" s="13">
        <v>5841</v>
      </c>
      <c r="H5842" s="28" t="str">
        <f>VLOOKUP(G5842,'Customer table'!A:H,8,FALSE)</f>
        <v>Email user</v>
      </c>
      <c r="N5842">
        <v>442.46</v>
      </c>
    </row>
    <row r="5843" spans="1:14">
      <c r="A5843" s="13">
        <v>5842</v>
      </c>
      <c r="B5843" s="13">
        <v>3238</v>
      </c>
      <c r="C5843" s="13">
        <v>176</v>
      </c>
      <c r="D5843" s="13">
        <v>1</v>
      </c>
      <c r="E5843" s="13">
        <v>436.2</v>
      </c>
      <c r="F5843">
        <f t="shared" si="91"/>
        <v>436.2</v>
      </c>
      <c r="G5843" s="13">
        <v>5842</v>
      </c>
      <c r="H5843" s="28" t="str">
        <f>VLOOKUP(G5843,'Customer table'!A:H,8,FALSE)</f>
        <v>Non email user</v>
      </c>
      <c r="N5843">
        <v>485.89</v>
      </c>
    </row>
    <row r="5844" spans="1:14">
      <c r="A5844" s="13">
        <v>5843</v>
      </c>
      <c r="B5844" s="13">
        <v>3238</v>
      </c>
      <c r="C5844" s="13">
        <v>174</v>
      </c>
      <c r="D5844" s="13">
        <v>1</v>
      </c>
      <c r="E5844" s="13">
        <v>274.33</v>
      </c>
      <c r="F5844">
        <f t="shared" si="91"/>
        <v>274.33</v>
      </c>
      <c r="G5844" s="13">
        <v>5843</v>
      </c>
      <c r="H5844" s="28" t="str">
        <f>VLOOKUP(G5844,'Customer table'!A:H,8,FALSE)</f>
        <v>Email user</v>
      </c>
      <c r="N5844">
        <v>278.93</v>
      </c>
    </row>
    <row r="5845" spans="1:14">
      <c r="A5845" s="13">
        <v>5844</v>
      </c>
      <c r="B5845" s="13">
        <v>3238</v>
      </c>
      <c r="C5845" s="13">
        <v>26</v>
      </c>
      <c r="D5845" s="13">
        <v>3</v>
      </c>
      <c r="E5845" s="13">
        <v>1033.01</v>
      </c>
      <c r="F5845">
        <f t="shared" si="91"/>
        <v>3099.03</v>
      </c>
      <c r="G5845" s="13">
        <v>5844</v>
      </c>
      <c r="H5845" s="28" t="str">
        <f>VLOOKUP(G5845,'Customer table'!A:H,8,FALSE)</f>
        <v>Email user</v>
      </c>
      <c r="N5845">
        <v>120.27</v>
      </c>
    </row>
    <row r="5846" spans="1:14">
      <c r="A5846" s="13">
        <v>5845</v>
      </c>
      <c r="B5846" s="13">
        <v>3239</v>
      </c>
      <c r="C5846" s="13">
        <v>144</v>
      </c>
      <c r="D5846" s="13">
        <v>1</v>
      </c>
      <c r="E5846" s="13">
        <v>273.77</v>
      </c>
      <c r="F5846">
        <f t="shared" si="91"/>
        <v>273.77</v>
      </c>
      <c r="G5846" s="13">
        <v>5845</v>
      </c>
      <c r="H5846" s="28" t="str">
        <f>VLOOKUP(G5846,'Customer table'!A:H,8,FALSE)</f>
        <v>Non email user</v>
      </c>
      <c r="N5846">
        <v>370.27</v>
      </c>
    </row>
    <row r="5847" spans="1:14">
      <c r="A5847" s="13">
        <v>5846</v>
      </c>
      <c r="B5847" s="13">
        <v>3239</v>
      </c>
      <c r="C5847" s="13">
        <v>112</v>
      </c>
      <c r="D5847" s="13">
        <v>1</v>
      </c>
      <c r="E5847" s="13">
        <v>716.89</v>
      </c>
      <c r="F5847">
        <f t="shared" si="91"/>
        <v>716.89</v>
      </c>
      <c r="G5847" s="13">
        <v>5846</v>
      </c>
      <c r="H5847" s="28" t="str">
        <f>VLOOKUP(G5847,'Customer table'!A:H,8,FALSE)</f>
        <v>Non email user</v>
      </c>
      <c r="N5847">
        <v>413.05</v>
      </c>
    </row>
    <row r="5848" spans="1:14">
      <c r="A5848" s="13">
        <v>5847</v>
      </c>
      <c r="B5848" s="13">
        <v>3240</v>
      </c>
      <c r="C5848" s="13">
        <v>126</v>
      </c>
      <c r="D5848" s="13">
        <v>1</v>
      </c>
      <c r="E5848" s="13">
        <v>96.07</v>
      </c>
      <c r="F5848">
        <f t="shared" si="91"/>
        <v>96.07</v>
      </c>
      <c r="G5848" s="13">
        <v>5847</v>
      </c>
      <c r="H5848" s="28" t="str">
        <f>VLOOKUP(G5848,'Customer table'!A:H,8,FALSE)</f>
        <v>Non email user</v>
      </c>
      <c r="N5848">
        <v>1129.1</v>
      </c>
    </row>
    <row r="5849" spans="1:14">
      <c r="A5849" s="13">
        <v>5848</v>
      </c>
      <c r="B5849" s="13">
        <v>3241</v>
      </c>
      <c r="C5849" s="13">
        <v>143</v>
      </c>
      <c r="D5849" s="13">
        <v>1</v>
      </c>
      <c r="E5849" s="13">
        <v>323.68</v>
      </c>
      <c r="F5849">
        <f t="shared" si="91"/>
        <v>323.68</v>
      </c>
      <c r="G5849" s="13">
        <v>5848</v>
      </c>
      <c r="H5849" s="28" t="str">
        <f>VLOOKUP(G5849,'Customer table'!A:H,8,FALSE)</f>
        <v>Non email user</v>
      </c>
      <c r="N5849">
        <v>788.31</v>
      </c>
    </row>
    <row r="5850" spans="1:14">
      <c r="A5850" s="13">
        <v>5849</v>
      </c>
      <c r="B5850" s="13">
        <v>3242</v>
      </c>
      <c r="C5850" s="13">
        <v>139</v>
      </c>
      <c r="D5850" s="13">
        <v>1</v>
      </c>
      <c r="E5850" s="13">
        <v>213.3</v>
      </c>
      <c r="F5850">
        <f t="shared" si="91"/>
        <v>213.3</v>
      </c>
      <c r="G5850" s="13">
        <v>5849</v>
      </c>
      <c r="H5850" s="28" t="str">
        <f>VLOOKUP(G5850,'Customer table'!A:H,8,FALSE)</f>
        <v>Non email user</v>
      </c>
      <c r="N5850">
        <v>1933.32</v>
      </c>
    </row>
    <row r="5851" spans="1:14">
      <c r="A5851" s="13">
        <v>5850</v>
      </c>
      <c r="B5851" s="13">
        <v>3243</v>
      </c>
      <c r="C5851" s="13">
        <v>178</v>
      </c>
      <c r="D5851" s="13">
        <v>1</v>
      </c>
      <c r="E5851" s="13">
        <v>325.76</v>
      </c>
      <c r="F5851">
        <f t="shared" si="91"/>
        <v>325.76</v>
      </c>
      <c r="G5851" s="13">
        <v>5850</v>
      </c>
      <c r="H5851" s="28" t="str">
        <f>VLOOKUP(G5851,'Customer table'!A:H,8,FALSE)</f>
        <v>Email user</v>
      </c>
      <c r="N5851">
        <v>3991.44</v>
      </c>
    </row>
    <row r="5852" spans="1:14">
      <c r="A5852" s="13">
        <v>5851</v>
      </c>
      <c r="B5852" s="13">
        <v>3243</v>
      </c>
      <c r="C5852" s="13">
        <v>17</v>
      </c>
      <c r="D5852" s="13">
        <v>1</v>
      </c>
      <c r="E5852" s="13">
        <v>1786.37</v>
      </c>
      <c r="F5852">
        <f t="shared" si="91"/>
        <v>1786.37</v>
      </c>
      <c r="G5852" s="13">
        <v>5851</v>
      </c>
      <c r="H5852" s="28" t="str">
        <f>VLOOKUP(G5852,'Customer table'!A:H,8,FALSE)</f>
        <v>Non email user</v>
      </c>
      <c r="N5852">
        <v>1016.02</v>
      </c>
    </row>
    <row r="5853" spans="1:14">
      <c r="A5853" s="13">
        <v>5852</v>
      </c>
      <c r="B5853" s="13">
        <v>3243</v>
      </c>
      <c r="C5853" s="13">
        <v>92</v>
      </c>
      <c r="D5853" s="13">
        <v>1</v>
      </c>
      <c r="E5853" s="13">
        <v>996.68</v>
      </c>
      <c r="F5853">
        <f t="shared" si="91"/>
        <v>996.68</v>
      </c>
      <c r="G5853" s="13">
        <v>5852</v>
      </c>
      <c r="H5853" s="28" t="str">
        <f>VLOOKUP(G5853,'Customer table'!A:H,8,FALSE)</f>
        <v>Non email user</v>
      </c>
      <c r="N5853">
        <v>1325.55</v>
      </c>
    </row>
    <row r="5854" spans="1:14">
      <c r="A5854" s="13">
        <v>5853</v>
      </c>
      <c r="B5854" s="13">
        <v>3244</v>
      </c>
      <c r="C5854" s="13">
        <v>190</v>
      </c>
      <c r="D5854" s="13">
        <v>1</v>
      </c>
      <c r="E5854" s="13">
        <v>347.69</v>
      </c>
      <c r="F5854">
        <f t="shared" si="91"/>
        <v>347.69</v>
      </c>
      <c r="G5854" s="13">
        <v>5853</v>
      </c>
      <c r="H5854" s="28" t="str">
        <f>VLOOKUP(G5854,'Customer table'!A:H,8,FALSE)</f>
        <v>Email user</v>
      </c>
      <c r="N5854">
        <v>471.55</v>
      </c>
    </row>
    <row r="5855" spans="1:14">
      <c r="A5855" s="13">
        <v>5854</v>
      </c>
      <c r="B5855" s="13">
        <v>3244</v>
      </c>
      <c r="C5855" s="13">
        <v>133</v>
      </c>
      <c r="D5855" s="13">
        <v>1</v>
      </c>
      <c r="E5855" s="13">
        <v>146.57</v>
      </c>
      <c r="F5855">
        <f t="shared" si="91"/>
        <v>146.57</v>
      </c>
      <c r="G5855" s="13">
        <v>5854</v>
      </c>
      <c r="H5855" s="28" t="str">
        <f>VLOOKUP(G5855,'Customer table'!A:H,8,FALSE)</f>
        <v>Non email user</v>
      </c>
      <c r="N5855">
        <v>219.69</v>
      </c>
    </row>
    <row r="5856" spans="1:14">
      <c r="A5856" s="13">
        <v>5855</v>
      </c>
      <c r="B5856" s="13">
        <v>3244</v>
      </c>
      <c r="C5856" s="13">
        <v>156</v>
      </c>
      <c r="D5856" s="13">
        <v>1</v>
      </c>
      <c r="E5856" s="13">
        <v>395.52</v>
      </c>
      <c r="F5856">
        <f t="shared" si="91"/>
        <v>395.52</v>
      </c>
      <c r="G5856" s="13">
        <v>5855</v>
      </c>
      <c r="H5856" s="28" t="str">
        <f>VLOOKUP(G5856,'Customer table'!A:H,8,FALSE)</f>
        <v>Non email user</v>
      </c>
      <c r="N5856">
        <v>169.04</v>
      </c>
    </row>
    <row r="5857" spans="1:14">
      <c r="A5857" s="13">
        <v>5856</v>
      </c>
      <c r="B5857" s="13">
        <v>3245</v>
      </c>
      <c r="C5857" s="13">
        <v>142</v>
      </c>
      <c r="D5857" s="13">
        <v>1</v>
      </c>
      <c r="E5857" s="13">
        <v>193.6</v>
      </c>
      <c r="F5857">
        <f t="shared" si="91"/>
        <v>193.6</v>
      </c>
      <c r="G5857" s="13">
        <v>5856</v>
      </c>
      <c r="H5857" s="28" t="str">
        <f>VLOOKUP(G5857,'Customer table'!A:H,8,FALSE)</f>
        <v>Email user</v>
      </c>
      <c r="N5857">
        <v>228.45</v>
      </c>
    </row>
    <row r="5858" spans="1:14">
      <c r="A5858" s="13">
        <v>5857</v>
      </c>
      <c r="B5858" s="13">
        <v>3246</v>
      </c>
      <c r="C5858" s="13">
        <v>125</v>
      </c>
      <c r="D5858" s="13">
        <v>1</v>
      </c>
      <c r="E5858" s="13">
        <v>152.53</v>
      </c>
      <c r="F5858">
        <f t="shared" si="91"/>
        <v>152.53</v>
      </c>
      <c r="G5858" s="13">
        <v>5857</v>
      </c>
      <c r="H5858" s="28" t="str">
        <f>VLOOKUP(G5858,'Customer table'!A:H,8,FALSE)</f>
        <v>Non email user</v>
      </c>
      <c r="N5858">
        <v>2293.7</v>
      </c>
    </row>
    <row r="5859" spans="1:14">
      <c r="A5859" s="13">
        <v>5858</v>
      </c>
      <c r="B5859" s="13">
        <v>3247</v>
      </c>
      <c r="C5859" s="13">
        <v>136</v>
      </c>
      <c r="D5859" s="13">
        <v>2</v>
      </c>
      <c r="E5859" s="13">
        <v>276.75</v>
      </c>
      <c r="F5859">
        <f t="shared" si="91"/>
        <v>553.5</v>
      </c>
      <c r="G5859" s="13">
        <v>5858</v>
      </c>
      <c r="H5859" s="28" t="str">
        <f>VLOOKUP(G5859,'Customer table'!A:H,8,FALSE)</f>
        <v>Non email user</v>
      </c>
      <c r="N5859">
        <v>141.24</v>
      </c>
    </row>
    <row r="5860" spans="1:14">
      <c r="A5860" s="13">
        <v>5859</v>
      </c>
      <c r="B5860" s="13">
        <v>3248</v>
      </c>
      <c r="C5860" s="13">
        <v>135</v>
      </c>
      <c r="D5860" s="13">
        <v>1</v>
      </c>
      <c r="E5860" s="13">
        <v>296.31</v>
      </c>
      <c r="F5860">
        <f t="shared" si="91"/>
        <v>296.31</v>
      </c>
      <c r="G5860" s="13">
        <v>5859</v>
      </c>
      <c r="H5860" s="28" t="str">
        <f>VLOOKUP(G5860,'Customer table'!A:H,8,FALSE)</f>
        <v>Non email user</v>
      </c>
      <c r="N5860">
        <v>159.37</v>
      </c>
    </row>
    <row r="5861" spans="1:14">
      <c r="A5861" s="13">
        <v>5860</v>
      </c>
      <c r="B5861" s="13">
        <v>3249</v>
      </c>
      <c r="C5861" s="13">
        <v>2</v>
      </c>
      <c r="D5861" s="13">
        <v>3</v>
      </c>
      <c r="E5861" s="13">
        <v>588.07</v>
      </c>
      <c r="F5861">
        <f t="shared" si="91"/>
        <v>1764.21</v>
      </c>
      <c r="G5861" s="13">
        <v>5860</v>
      </c>
      <c r="H5861" s="28" t="str">
        <f>VLOOKUP(G5861,'Customer table'!A:H,8,FALSE)</f>
        <v>Non email user</v>
      </c>
      <c r="N5861">
        <v>142.43</v>
      </c>
    </row>
    <row r="5862" spans="1:14">
      <c r="A5862" s="13">
        <v>5861</v>
      </c>
      <c r="B5862" s="13">
        <v>3249</v>
      </c>
      <c r="C5862" s="13">
        <v>6</v>
      </c>
      <c r="D5862" s="13">
        <v>1</v>
      </c>
      <c r="E5862" s="13">
        <v>1071.23</v>
      </c>
      <c r="F5862">
        <f t="shared" si="91"/>
        <v>1071.23</v>
      </c>
      <c r="G5862" s="13">
        <v>5861</v>
      </c>
      <c r="H5862" s="28" t="str">
        <f>VLOOKUP(G5862,'Customer table'!A:H,8,FALSE)</f>
        <v>Non email user</v>
      </c>
      <c r="N5862">
        <v>440.02</v>
      </c>
    </row>
    <row r="5863" spans="1:14">
      <c r="A5863" s="13">
        <v>5862</v>
      </c>
      <c r="B5863" s="13">
        <v>3249</v>
      </c>
      <c r="C5863" s="13">
        <v>26</v>
      </c>
      <c r="D5863" s="13">
        <v>1</v>
      </c>
      <c r="E5863" s="13">
        <v>1033.01</v>
      </c>
      <c r="F5863">
        <f t="shared" si="91"/>
        <v>1033.01</v>
      </c>
      <c r="G5863" s="13">
        <v>5862</v>
      </c>
      <c r="H5863" s="28" t="str">
        <f>VLOOKUP(G5863,'Customer table'!A:H,8,FALSE)</f>
        <v>Non email user</v>
      </c>
      <c r="N5863">
        <v>325.76</v>
      </c>
    </row>
    <row r="5864" spans="1:14">
      <c r="A5864" s="13">
        <v>5863</v>
      </c>
      <c r="B5864" s="13">
        <v>3250</v>
      </c>
      <c r="C5864" s="13">
        <v>33</v>
      </c>
      <c r="D5864" s="13">
        <v>1</v>
      </c>
      <c r="E5864" s="13">
        <v>1354.25</v>
      </c>
      <c r="F5864">
        <f t="shared" si="91"/>
        <v>1354.25</v>
      </c>
      <c r="G5864" s="13">
        <v>5863</v>
      </c>
      <c r="H5864" s="28" t="str">
        <f>VLOOKUP(G5864,'Customer table'!A:H,8,FALSE)</f>
        <v>Non email user</v>
      </c>
      <c r="N5864">
        <v>259.36</v>
      </c>
    </row>
    <row r="5865" spans="1:14">
      <c r="A5865" s="13">
        <v>5864</v>
      </c>
      <c r="B5865" s="13">
        <v>3250</v>
      </c>
      <c r="C5865" s="13">
        <v>16</v>
      </c>
      <c r="D5865" s="13">
        <v>1</v>
      </c>
      <c r="E5865" s="13">
        <v>1636.91</v>
      </c>
      <c r="F5865">
        <f t="shared" si="91"/>
        <v>1636.91</v>
      </c>
      <c r="G5865" s="13">
        <v>5864</v>
      </c>
      <c r="H5865" s="28" t="str">
        <f>VLOOKUP(G5865,'Customer table'!A:H,8,FALSE)</f>
        <v>Non email user</v>
      </c>
      <c r="N5865">
        <v>996.68</v>
      </c>
    </row>
    <row r="5866" spans="1:14">
      <c r="A5866" s="13">
        <v>5865</v>
      </c>
      <c r="B5866" s="13">
        <v>3251</v>
      </c>
      <c r="C5866" s="13">
        <v>192</v>
      </c>
      <c r="D5866" s="13">
        <v>2</v>
      </c>
      <c r="E5866" s="13">
        <v>485.89</v>
      </c>
      <c r="F5866">
        <f t="shared" si="91"/>
        <v>971.78</v>
      </c>
      <c r="G5866" s="13">
        <v>5865</v>
      </c>
      <c r="H5866" s="28" t="str">
        <f>VLOOKUP(G5866,'Customer table'!A:H,8,FALSE)</f>
        <v>Non email user</v>
      </c>
      <c r="N5866">
        <v>3018.96</v>
      </c>
    </row>
    <row r="5867" spans="1:14">
      <c r="A5867" s="13">
        <v>5866</v>
      </c>
      <c r="B5867" s="13">
        <v>3251</v>
      </c>
      <c r="C5867" s="13">
        <v>67</v>
      </c>
      <c r="D5867" s="13">
        <v>3</v>
      </c>
      <c r="E5867" s="13">
        <v>340.18</v>
      </c>
      <c r="F5867">
        <f t="shared" si="91"/>
        <v>1020.54</v>
      </c>
      <c r="G5867" s="13">
        <v>5866</v>
      </c>
      <c r="H5867" s="28" t="str">
        <f>VLOOKUP(G5867,'Customer table'!A:H,8,FALSE)</f>
        <v>Non email user</v>
      </c>
      <c r="N5867">
        <v>901.51</v>
      </c>
    </row>
    <row r="5868" spans="1:14">
      <c r="A5868" s="13">
        <v>5867</v>
      </c>
      <c r="B5868" s="13">
        <v>3251</v>
      </c>
      <c r="C5868" s="13">
        <v>185</v>
      </c>
      <c r="D5868" s="13">
        <v>1</v>
      </c>
      <c r="E5868" s="13">
        <v>178.85</v>
      </c>
      <c r="F5868">
        <f t="shared" si="91"/>
        <v>178.85</v>
      </c>
      <c r="G5868" s="13">
        <v>5867</v>
      </c>
      <c r="H5868" s="28" t="str">
        <f>VLOOKUP(G5868,'Customer table'!A:H,8,FALSE)</f>
        <v>Email user</v>
      </c>
      <c r="N5868">
        <v>260.61</v>
      </c>
    </row>
    <row r="5869" spans="1:14">
      <c r="A5869" s="13">
        <v>5868</v>
      </c>
      <c r="B5869" s="13">
        <v>3252</v>
      </c>
      <c r="C5869" s="13">
        <v>152</v>
      </c>
      <c r="D5869" s="13">
        <v>1</v>
      </c>
      <c r="E5869" s="13">
        <v>360.28</v>
      </c>
      <c r="F5869">
        <f t="shared" si="91"/>
        <v>360.28</v>
      </c>
      <c r="G5869" s="13">
        <v>5868</v>
      </c>
      <c r="H5869" s="28" t="str">
        <f>VLOOKUP(G5869,'Customer table'!A:H,8,FALSE)</f>
        <v>Non email user</v>
      </c>
      <c r="N5869">
        <v>1769.82</v>
      </c>
    </row>
    <row r="5870" spans="1:14">
      <c r="A5870" s="13">
        <v>5869</v>
      </c>
      <c r="B5870" s="13">
        <v>3253</v>
      </c>
      <c r="C5870" s="13">
        <v>188</v>
      </c>
      <c r="D5870" s="13">
        <v>1</v>
      </c>
      <c r="E5870" s="13">
        <v>140.27</v>
      </c>
      <c r="F5870">
        <f t="shared" si="91"/>
        <v>140.27</v>
      </c>
      <c r="G5870" s="13">
        <v>5869</v>
      </c>
      <c r="H5870" s="28" t="str">
        <f>VLOOKUP(G5870,'Customer table'!A:H,8,FALSE)</f>
        <v>Non email user</v>
      </c>
      <c r="N5870">
        <v>884.92</v>
      </c>
    </row>
    <row r="5871" spans="1:14">
      <c r="A5871" s="13">
        <v>5870</v>
      </c>
      <c r="B5871" s="13">
        <v>3253</v>
      </c>
      <c r="C5871" s="13">
        <v>101</v>
      </c>
      <c r="D5871" s="13">
        <v>1</v>
      </c>
      <c r="E5871" s="13">
        <v>691.74</v>
      </c>
      <c r="F5871">
        <f t="shared" si="91"/>
        <v>691.74</v>
      </c>
      <c r="G5871" s="13">
        <v>5870</v>
      </c>
      <c r="H5871" s="28" t="str">
        <f>VLOOKUP(G5871,'Customer table'!A:H,8,FALSE)</f>
        <v>Non email user</v>
      </c>
      <c r="N5871">
        <v>436.2</v>
      </c>
    </row>
    <row r="5872" spans="1:14">
      <c r="A5872" s="13">
        <v>5871</v>
      </c>
      <c r="B5872" s="13">
        <v>3254</v>
      </c>
      <c r="C5872" s="13">
        <v>150</v>
      </c>
      <c r="D5872" s="13">
        <v>2</v>
      </c>
      <c r="E5872" s="13">
        <v>295.79</v>
      </c>
      <c r="F5872">
        <f t="shared" si="91"/>
        <v>591.58</v>
      </c>
      <c r="G5872" s="13">
        <v>5871</v>
      </c>
      <c r="H5872" s="28" t="str">
        <f>VLOOKUP(G5872,'Customer table'!A:H,8,FALSE)</f>
        <v>Non email user</v>
      </c>
      <c r="N5872">
        <v>651.52</v>
      </c>
    </row>
    <row r="5873" spans="1:14">
      <c r="A5873" s="13">
        <v>5872</v>
      </c>
      <c r="B5873" s="13">
        <v>3255</v>
      </c>
      <c r="C5873" s="13">
        <v>45</v>
      </c>
      <c r="D5873" s="13">
        <v>1</v>
      </c>
      <c r="E5873" s="13">
        <v>1129.1</v>
      </c>
      <c r="F5873">
        <f t="shared" si="91"/>
        <v>1129.1</v>
      </c>
      <c r="G5873" s="13">
        <v>5872</v>
      </c>
      <c r="H5873" s="28" t="str">
        <f>VLOOKUP(G5873,'Customer table'!A:H,8,FALSE)</f>
        <v>Email user</v>
      </c>
      <c r="N5873">
        <v>473.76</v>
      </c>
    </row>
    <row r="5874" spans="1:14">
      <c r="A5874" s="13">
        <v>5873</v>
      </c>
      <c r="B5874" s="13">
        <v>3256</v>
      </c>
      <c r="C5874" s="13">
        <v>166</v>
      </c>
      <c r="D5874" s="13">
        <v>1</v>
      </c>
      <c r="E5874" s="13">
        <v>265.95</v>
      </c>
      <c r="F5874">
        <f t="shared" si="91"/>
        <v>265.95</v>
      </c>
      <c r="G5874" s="13">
        <v>5873</v>
      </c>
      <c r="H5874" s="28" t="str">
        <f>VLOOKUP(G5874,'Customer table'!A:H,8,FALSE)</f>
        <v>Email user</v>
      </c>
      <c r="N5874">
        <v>941.99</v>
      </c>
    </row>
    <row r="5875" spans="1:14">
      <c r="A5875" s="13">
        <v>5874</v>
      </c>
      <c r="B5875" s="13">
        <v>3257</v>
      </c>
      <c r="C5875" s="13">
        <v>25</v>
      </c>
      <c r="D5875" s="13">
        <v>1</v>
      </c>
      <c r="E5875" s="13">
        <v>1590.77</v>
      </c>
      <c r="F5875">
        <f t="shared" si="91"/>
        <v>1590.77</v>
      </c>
      <c r="G5875" s="13">
        <v>5874</v>
      </c>
      <c r="H5875" s="28" t="str">
        <f>VLOOKUP(G5875,'Customer table'!A:H,8,FALSE)</f>
        <v>Email user</v>
      </c>
      <c r="N5875">
        <v>2233.5</v>
      </c>
    </row>
    <row r="5876" spans="1:14">
      <c r="A5876" s="13">
        <v>5875</v>
      </c>
      <c r="B5876" s="13">
        <v>3257</v>
      </c>
      <c r="C5876" s="13">
        <v>184</v>
      </c>
      <c r="D5876" s="13">
        <v>1</v>
      </c>
      <c r="E5876" s="13">
        <v>399.61</v>
      </c>
      <c r="F5876">
        <f t="shared" si="91"/>
        <v>399.61</v>
      </c>
      <c r="G5876" s="13">
        <v>5875</v>
      </c>
      <c r="H5876" s="28" t="str">
        <f>VLOOKUP(G5876,'Customer table'!A:H,8,FALSE)</f>
        <v>Email user</v>
      </c>
      <c r="N5876">
        <v>770.04</v>
      </c>
    </row>
    <row r="5877" spans="1:14">
      <c r="A5877" s="13">
        <v>5876</v>
      </c>
      <c r="B5877" s="13">
        <v>3258</v>
      </c>
      <c r="C5877" s="13">
        <v>150</v>
      </c>
      <c r="D5877" s="13">
        <v>1</v>
      </c>
      <c r="E5877" s="13">
        <v>295.79</v>
      </c>
      <c r="F5877">
        <f t="shared" si="91"/>
        <v>295.79</v>
      </c>
      <c r="G5877" s="13">
        <v>5876</v>
      </c>
      <c r="H5877" s="28" t="str">
        <f>VLOOKUP(G5877,'Customer table'!A:H,8,FALSE)</f>
        <v>Non email user</v>
      </c>
      <c r="N5877">
        <v>154.02</v>
      </c>
    </row>
    <row r="5878" spans="1:14">
      <c r="A5878" s="13">
        <v>5877</v>
      </c>
      <c r="B5878" s="13">
        <v>3259</v>
      </c>
      <c r="C5878" s="13">
        <v>166</v>
      </c>
      <c r="D5878" s="13">
        <v>1</v>
      </c>
      <c r="E5878" s="13">
        <v>265.95</v>
      </c>
      <c r="F5878">
        <f t="shared" si="91"/>
        <v>265.95</v>
      </c>
      <c r="G5878" s="13">
        <v>5877</v>
      </c>
      <c r="H5878" s="28" t="str">
        <f>VLOOKUP(G5878,'Customer table'!A:H,8,FALSE)</f>
        <v>Email user</v>
      </c>
      <c r="N5878">
        <v>414.24</v>
      </c>
    </row>
    <row r="5879" spans="1:14">
      <c r="A5879" s="13">
        <v>5878</v>
      </c>
      <c r="B5879" s="13">
        <v>3260</v>
      </c>
      <c r="C5879" s="13">
        <v>110</v>
      </c>
      <c r="D5879" s="13">
        <v>1</v>
      </c>
      <c r="E5879" s="13">
        <v>412.02</v>
      </c>
      <c r="F5879">
        <f t="shared" si="91"/>
        <v>412.02</v>
      </c>
      <c r="G5879" s="13">
        <v>5878</v>
      </c>
      <c r="H5879" s="28" t="str">
        <f>VLOOKUP(G5879,'Customer table'!A:H,8,FALSE)</f>
        <v>Email user</v>
      </c>
      <c r="N5879">
        <v>1126.52</v>
      </c>
    </row>
    <row r="5880" spans="1:14">
      <c r="A5880" s="13">
        <v>5879</v>
      </c>
      <c r="B5880" s="13">
        <v>3261</v>
      </c>
      <c r="C5880" s="13">
        <v>192</v>
      </c>
      <c r="D5880" s="13">
        <v>2</v>
      </c>
      <c r="E5880" s="13">
        <v>485.89</v>
      </c>
      <c r="F5880">
        <f t="shared" si="91"/>
        <v>971.78</v>
      </c>
      <c r="G5880" s="13">
        <v>5879</v>
      </c>
      <c r="H5880" s="28" t="str">
        <f>VLOOKUP(G5880,'Customer table'!A:H,8,FALSE)</f>
        <v>Non email user</v>
      </c>
      <c r="N5880">
        <v>496.71</v>
      </c>
    </row>
    <row r="5881" spans="1:14">
      <c r="A5881" s="13">
        <v>5880</v>
      </c>
      <c r="B5881" s="13">
        <v>3261</v>
      </c>
      <c r="C5881" s="13">
        <v>38</v>
      </c>
      <c r="D5881" s="13">
        <v>1</v>
      </c>
      <c r="E5881" s="13">
        <v>1095.62</v>
      </c>
      <c r="F5881">
        <f t="shared" si="91"/>
        <v>1095.62</v>
      </c>
      <c r="G5881" s="13">
        <v>5880</v>
      </c>
      <c r="H5881" s="28" t="str">
        <f>VLOOKUP(G5881,'Customer table'!A:H,8,FALSE)</f>
        <v>Non email user</v>
      </c>
      <c r="N5881">
        <v>359.28</v>
      </c>
    </row>
    <row r="5882" spans="1:14">
      <c r="A5882" s="13">
        <v>5881</v>
      </c>
      <c r="B5882" s="13">
        <v>3262</v>
      </c>
      <c r="C5882" s="13">
        <v>191</v>
      </c>
      <c r="D5882" s="13">
        <v>1</v>
      </c>
      <c r="E5882" s="13">
        <v>485.49</v>
      </c>
      <c r="F5882">
        <f t="shared" si="91"/>
        <v>485.49</v>
      </c>
      <c r="G5882" s="13">
        <v>5881</v>
      </c>
      <c r="H5882" s="28" t="str">
        <f>VLOOKUP(G5882,'Customer table'!A:H,8,FALSE)</f>
        <v>Non email user</v>
      </c>
      <c r="N5882">
        <v>156.65</v>
      </c>
    </row>
    <row r="5883" spans="1:14">
      <c r="A5883" s="13">
        <v>5882</v>
      </c>
      <c r="B5883" s="13">
        <v>3262</v>
      </c>
      <c r="C5883" s="13">
        <v>63</v>
      </c>
      <c r="D5883" s="13">
        <v>1</v>
      </c>
      <c r="E5883" s="13">
        <v>858.98</v>
      </c>
      <c r="F5883">
        <f t="shared" si="91"/>
        <v>858.98</v>
      </c>
      <c r="G5883" s="13">
        <v>5882</v>
      </c>
      <c r="H5883" s="28" t="str">
        <f>VLOOKUP(G5883,'Customer table'!A:H,8,FALSE)</f>
        <v>Email user</v>
      </c>
      <c r="N5883">
        <v>318.02</v>
      </c>
    </row>
    <row r="5884" spans="1:14">
      <c r="A5884" s="13">
        <v>5883</v>
      </c>
      <c r="B5884" s="13">
        <v>3262</v>
      </c>
      <c r="C5884" s="13">
        <v>78</v>
      </c>
      <c r="D5884" s="13">
        <v>1</v>
      </c>
      <c r="E5884" s="13">
        <v>467.01</v>
      </c>
      <c r="F5884">
        <f t="shared" si="91"/>
        <v>467.01</v>
      </c>
      <c r="G5884" s="13">
        <v>5883</v>
      </c>
      <c r="H5884" s="28" t="str">
        <f>VLOOKUP(G5884,'Customer table'!A:H,8,FALSE)</f>
        <v>Non email user</v>
      </c>
      <c r="N5884">
        <v>376.76</v>
      </c>
    </row>
    <row r="5885" spans="1:14">
      <c r="A5885" s="13">
        <v>5884</v>
      </c>
      <c r="B5885" s="13">
        <v>3262</v>
      </c>
      <c r="C5885" s="13">
        <v>8</v>
      </c>
      <c r="D5885" s="13">
        <v>1</v>
      </c>
      <c r="E5885" s="13">
        <v>1517.02</v>
      </c>
      <c r="F5885">
        <f t="shared" si="91"/>
        <v>1517.02</v>
      </c>
      <c r="G5885" s="13">
        <v>5884</v>
      </c>
      <c r="H5885" s="28" t="str">
        <f>VLOOKUP(G5885,'Customer table'!A:H,8,FALSE)</f>
        <v>Email user</v>
      </c>
      <c r="N5885">
        <v>392.24</v>
      </c>
    </row>
    <row r="5886" spans="1:14">
      <c r="A5886" s="13">
        <v>5885</v>
      </c>
      <c r="B5886" s="13">
        <v>3263</v>
      </c>
      <c r="C5886" s="13">
        <v>103</v>
      </c>
      <c r="D5886" s="13">
        <v>1</v>
      </c>
      <c r="E5886" s="13">
        <v>199.12</v>
      </c>
      <c r="F5886">
        <f t="shared" si="91"/>
        <v>199.12</v>
      </c>
      <c r="G5886" s="13">
        <v>5885</v>
      </c>
      <c r="H5886" s="28" t="str">
        <f>VLOOKUP(G5886,'Customer table'!A:H,8,FALSE)</f>
        <v>Non email user</v>
      </c>
      <c r="N5886">
        <v>759.97</v>
      </c>
    </row>
    <row r="5887" spans="1:14">
      <c r="A5887" s="13">
        <v>5886</v>
      </c>
      <c r="B5887" s="13">
        <v>3263</v>
      </c>
      <c r="C5887" s="13">
        <v>127</v>
      </c>
      <c r="D5887" s="13">
        <v>1</v>
      </c>
      <c r="E5887" s="13">
        <v>44.16</v>
      </c>
      <c r="F5887">
        <f t="shared" si="91"/>
        <v>44.16</v>
      </c>
      <c r="G5887" s="13">
        <v>5886</v>
      </c>
      <c r="H5887" s="28" t="str">
        <f>VLOOKUP(G5887,'Customer table'!A:H,8,FALSE)</f>
        <v>Non email user</v>
      </c>
      <c r="N5887">
        <v>1354.25</v>
      </c>
    </row>
    <row r="5888" spans="1:14">
      <c r="A5888" s="13">
        <v>5887</v>
      </c>
      <c r="B5888" s="13">
        <v>3263</v>
      </c>
      <c r="C5888" s="13">
        <v>98</v>
      </c>
      <c r="D5888" s="13">
        <v>1</v>
      </c>
      <c r="E5888" s="13">
        <v>941.99</v>
      </c>
      <c r="F5888">
        <f t="shared" si="91"/>
        <v>941.99</v>
      </c>
      <c r="G5888" s="13">
        <v>5887</v>
      </c>
      <c r="H5888" s="28" t="str">
        <f>VLOOKUP(G5888,'Customer table'!A:H,8,FALSE)</f>
        <v>Non email user</v>
      </c>
      <c r="N5888">
        <v>539.1</v>
      </c>
    </row>
    <row r="5889" spans="1:14">
      <c r="A5889" s="13">
        <v>5888</v>
      </c>
      <c r="B5889" s="13">
        <v>3264</v>
      </c>
      <c r="C5889" s="13">
        <v>77</v>
      </c>
      <c r="D5889" s="13">
        <v>1</v>
      </c>
      <c r="E5889" s="13">
        <v>861.87</v>
      </c>
      <c r="F5889">
        <f t="shared" si="91"/>
        <v>861.87</v>
      </c>
      <c r="G5889" s="13">
        <v>5888</v>
      </c>
      <c r="H5889" s="28" t="str">
        <f>VLOOKUP(G5889,'Customer table'!A:H,8,FALSE)</f>
        <v>Email user</v>
      </c>
      <c r="N5889">
        <v>628.59</v>
      </c>
    </row>
    <row r="5890" spans="1:14">
      <c r="A5890" s="13">
        <v>5889</v>
      </c>
      <c r="B5890" s="13">
        <v>3265</v>
      </c>
      <c r="C5890" s="13">
        <v>9</v>
      </c>
      <c r="D5890" s="13">
        <v>1</v>
      </c>
      <c r="E5890" s="13">
        <v>744.5</v>
      </c>
      <c r="F5890">
        <f t="shared" ref="F5890:F5953" si="92">E5890*D5890</f>
        <v>744.5</v>
      </c>
      <c r="G5890" s="13">
        <v>5889</v>
      </c>
      <c r="H5890" s="28" t="str">
        <f>VLOOKUP(G5890,'Customer table'!A:H,8,FALSE)</f>
        <v>Non email user</v>
      </c>
      <c r="N5890">
        <v>697.02</v>
      </c>
    </row>
    <row r="5891" spans="1:14">
      <c r="A5891" s="13">
        <v>5890</v>
      </c>
      <c r="B5891" s="13">
        <v>3265</v>
      </c>
      <c r="C5891" s="13">
        <v>24</v>
      </c>
      <c r="D5891" s="13">
        <v>1</v>
      </c>
      <c r="E5891" s="13">
        <v>1041.86</v>
      </c>
      <c r="F5891">
        <f t="shared" si="92"/>
        <v>1041.86</v>
      </c>
      <c r="G5891" s="13">
        <v>5890</v>
      </c>
      <c r="H5891" s="28" t="str">
        <f>VLOOKUP(G5891,'Customer table'!A:H,8,FALSE)</f>
        <v>Non email user</v>
      </c>
      <c r="N5891">
        <v>243.7</v>
      </c>
    </row>
    <row r="5892" spans="1:14">
      <c r="A5892" s="13">
        <v>5891</v>
      </c>
      <c r="B5892" s="13">
        <v>3265</v>
      </c>
      <c r="C5892" s="13">
        <v>38</v>
      </c>
      <c r="D5892" s="13">
        <v>1</v>
      </c>
      <c r="E5892" s="13">
        <v>1095.62</v>
      </c>
      <c r="F5892">
        <f t="shared" si="92"/>
        <v>1095.62</v>
      </c>
      <c r="G5892" s="13">
        <v>5891</v>
      </c>
      <c r="H5892" s="28" t="str">
        <f>VLOOKUP(G5892,'Customer table'!A:H,8,FALSE)</f>
        <v>Email user</v>
      </c>
      <c r="N5892">
        <v>1034.82</v>
      </c>
    </row>
    <row r="5893" spans="1:14">
      <c r="A5893" s="13">
        <v>5892</v>
      </c>
      <c r="B5893" s="13">
        <v>3266</v>
      </c>
      <c r="C5893" s="13">
        <v>70</v>
      </c>
      <c r="D5893" s="13">
        <v>1</v>
      </c>
      <c r="E5893" s="13">
        <v>250.59</v>
      </c>
      <c r="F5893">
        <f t="shared" si="92"/>
        <v>250.59</v>
      </c>
      <c r="G5893" s="13">
        <v>5892</v>
      </c>
      <c r="H5893" s="28" t="str">
        <f>VLOOKUP(G5893,'Customer table'!A:H,8,FALSE)</f>
        <v>Non email user</v>
      </c>
      <c r="N5893">
        <v>965.83</v>
      </c>
    </row>
    <row r="5894" spans="1:14">
      <c r="A5894" s="13">
        <v>5893</v>
      </c>
      <c r="B5894" s="13">
        <v>3267</v>
      </c>
      <c r="C5894" s="13">
        <v>141</v>
      </c>
      <c r="D5894" s="13">
        <v>1</v>
      </c>
      <c r="E5894" s="13">
        <v>254.46</v>
      </c>
      <c r="F5894">
        <f t="shared" si="92"/>
        <v>254.46</v>
      </c>
      <c r="G5894" s="13">
        <v>5893</v>
      </c>
      <c r="H5894" s="28" t="str">
        <f>VLOOKUP(G5894,'Customer table'!A:H,8,FALSE)</f>
        <v>Non email user</v>
      </c>
      <c r="N5894">
        <v>277.46</v>
      </c>
    </row>
    <row r="5895" spans="1:14">
      <c r="A5895" s="13">
        <v>5894</v>
      </c>
      <c r="B5895" s="13">
        <v>3267</v>
      </c>
      <c r="C5895" s="13">
        <v>9</v>
      </c>
      <c r="D5895" s="13">
        <v>1</v>
      </c>
      <c r="E5895" s="13">
        <v>744.5</v>
      </c>
      <c r="F5895">
        <f t="shared" si="92"/>
        <v>744.5</v>
      </c>
      <c r="G5895" s="13">
        <v>5894</v>
      </c>
      <c r="H5895" s="28" t="str">
        <f>VLOOKUP(G5895,'Customer table'!A:H,8,FALSE)</f>
        <v>Non email user</v>
      </c>
      <c r="N5895">
        <v>3379.56</v>
      </c>
    </row>
    <row r="5896" spans="1:14">
      <c r="A5896" s="13">
        <v>5895</v>
      </c>
      <c r="B5896" s="13">
        <v>3268</v>
      </c>
      <c r="C5896" s="13">
        <v>178</v>
      </c>
      <c r="D5896" s="13">
        <v>1</v>
      </c>
      <c r="E5896" s="13">
        <v>325.76</v>
      </c>
      <c r="F5896">
        <f t="shared" si="92"/>
        <v>325.76</v>
      </c>
      <c r="G5896" s="13">
        <v>5895</v>
      </c>
      <c r="H5896" s="28" t="str">
        <f>VLOOKUP(G5896,'Customer table'!A:H,8,FALSE)</f>
        <v>Non email user</v>
      </c>
      <c r="N5896">
        <v>318.02</v>
      </c>
    </row>
    <row r="5897" spans="1:14">
      <c r="A5897" s="13">
        <v>5896</v>
      </c>
      <c r="B5897" s="13">
        <v>3269</v>
      </c>
      <c r="C5897" s="13">
        <v>43</v>
      </c>
      <c r="D5897" s="13">
        <v>1</v>
      </c>
      <c r="E5897" s="13">
        <v>1153.5</v>
      </c>
      <c r="F5897">
        <f t="shared" si="92"/>
        <v>1153.5</v>
      </c>
      <c r="G5897" s="13">
        <v>5896</v>
      </c>
      <c r="H5897" s="28" t="str">
        <f>VLOOKUP(G5897,'Customer table'!A:H,8,FALSE)</f>
        <v>Non email user</v>
      </c>
      <c r="N5897">
        <v>1146.85</v>
      </c>
    </row>
    <row r="5898" spans="1:14">
      <c r="A5898" s="13">
        <v>5897</v>
      </c>
      <c r="B5898" s="13">
        <v>3270</v>
      </c>
      <c r="C5898" s="13">
        <v>115</v>
      </c>
      <c r="D5898" s="13">
        <v>1</v>
      </c>
      <c r="E5898" s="13">
        <v>809.52</v>
      </c>
      <c r="F5898">
        <f t="shared" si="92"/>
        <v>809.52</v>
      </c>
      <c r="G5898" s="13">
        <v>5897</v>
      </c>
      <c r="H5898" s="28" t="str">
        <f>VLOOKUP(G5898,'Customer table'!A:H,8,FALSE)</f>
        <v>Email user</v>
      </c>
      <c r="N5898">
        <v>1993.79</v>
      </c>
    </row>
    <row r="5899" spans="1:14">
      <c r="A5899" s="13">
        <v>5898</v>
      </c>
      <c r="B5899" s="13">
        <v>3270</v>
      </c>
      <c r="C5899" s="13">
        <v>122</v>
      </c>
      <c r="D5899" s="13">
        <v>2</v>
      </c>
      <c r="E5899" s="13">
        <v>112.48</v>
      </c>
      <c r="F5899">
        <f t="shared" si="92"/>
        <v>224.96</v>
      </c>
      <c r="G5899" s="13">
        <v>5898</v>
      </c>
      <c r="H5899" s="28" t="str">
        <f>VLOOKUP(G5899,'Customer table'!A:H,8,FALSE)</f>
        <v>Non email user</v>
      </c>
      <c r="N5899">
        <v>619.65</v>
      </c>
    </row>
    <row r="5900" spans="1:14">
      <c r="A5900" s="13">
        <v>5899</v>
      </c>
      <c r="B5900" s="13">
        <v>3270</v>
      </c>
      <c r="C5900" s="13">
        <v>37</v>
      </c>
      <c r="D5900" s="13">
        <v>1</v>
      </c>
      <c r="E5900" s="13">
        <v>1629.76</v>
      </c>
      <c r="F5900">
        <f t="shared" si="92"/>
        <v>1629.76</v>
      </c>
      <c r="G5900" s="13">
        <v>5899</v>
      </c>
      <c r="H5900" s="28" t="str">
        <f>VLOOKUP(G5900,'Customer table'!A:H,8,FALSE)</f>
        <v>Email user</v>
      </c>
      <c r="N5900">
        <v>392.24</v>
      </c>
    </row>
    <row r="5901" spans="1:14">
      <c r="A5901" s="13">
        <v>5900</v>
      </c>
      <c r="B5901" s="13">
        <v>3270</v>
      </c>
      <c r="C5901" s="13">
        <v>1</v>
      </c>
      <c r="D5901" s="13">
        <v>1</v>
      </c>
      <c r="E5901" s="13">
        <v>440.02</v>
      </c>
      <c r="F5901">
        <f t="shared" si="92"/>
        <v>440.02</v>
      </c>
      <c r="G5901" s="13">
        <v>5900</v>
      </c>
      <c r="H5901" s="28" t="str">
        <f>VLOOKUP(G5901,'Customer table'!A:H,8,FALSE)</f>
        <v>Email user</v>
      </c>
      <c r="N5901">
        <v>1723.74</v>
      </c>
    </row>
    <row r="5902" spans="1:14">
      <c r="A5902" s="13">
        <v>5901</v>
      </c>
      <c r="B5902" s="13">
        <v>3271</v>
      </c>
      <c r="C5902" s="13">
        <v>32</v>
      </c>
      <c r="D5902" s="13">
        <v>1</v>
      </c>
      <c r="E5902" s="13">
        <v>644.55</v>
      </c>
      <c r="F5902">
        <f t="shared" si="92"/>
        <v>644.55</v>
      </c>
      <c r="G5902" s="13">
        <v>5901</v>
      </c>
      <c r="H5902" s="28" t="str">
        <f>VLOOKUP(G5902,'Customer table'!A:H,8,FALSE)</f>
        <v>Email user</v>
      </c>
      <c r="N5902">
        <v>140.7</v>
      </c>
    </row>
    <row r="5903" spans="1:14">
      <c r="A5903" s="13">
        <v>5902</v>
      </c>
      <c r="B5903" s="13">
        <v>3271</v>
      </c>
      <c r="C5903" s="13">
        <v>57</v>
      </c>
      <c r="D5903" s="13">
        <v>1</v>
      </c>
      <c r="E5903" s="13">
        <v>207.19</v>
      </c>
      <c r="F5903">
        <f t="shared" si="92"/>
        <v>207.19</v>
      </c>
      <c r="G5903" s="13">
        <v>5902</v>
      </c>
      <c r="H5903" s="28" t="str">
        <f>VLOOKUP(G5903,'Customer table'!A:H,8,FALSE)</f>
        <v>Non email user</v>
      </c>
      <c r="N5903">
        <v>152.53</v>
      </c>
    </row>
    <row r="5904" spans="1:14">
      <c r="A5904" s="13">
        <v>5903</v>
      </c>
      <c r="B5904" s="13">
        <v>3272</v>
      </c>
      <c r="C5904" s="13">
        <v>148</v>
      </c>
      <c r="D5904" s="13">
        <v>2</v>
      </c>
      <c r="E5904" s="13">
        <v>226.17</v>
      </c>
      <c r="F5904">
        <f t="shared" si="92"/>
        <v>452.34</v>
      </c>
      <c r="G5904" s="13">
        <v>5903</v>
      </c>
      <c r="H5904" s="28" t="str">
        <f>VLOOKUP(G5904,'Customer table'!A:H,8,FALSE)</f>
        <v>Non email user</v>
      </c>
      <c r="N5904">
        <v>485.89</v>
      </c>
    </row>
    <row r="5905" spans="1:14">
      <c r="A5905" s="13">
        <v>5904</v>
      </c>
      <c r="B5905" s="13">
        <v>3272</v>
      </c>
      <c r="C5905" s="13">
        <v>40</v>
      </c>
      <c r="D5905" s="13">
        <v>1</v>
      </c>
      <c r="E5905" s="13">
        <v>1860.2</v>
      </c>
      <c r="F5905">
        <f t="shared" si="92"/>
        <v>1860.2</v>
      </c>
      <c r="G5905" s="13">
        <v>5904</v>
      </c>
      <c r="H5905" s="28" t="str">
        <f>VLOOKUP(G5905,'Customer table'!A:H,8,FALSE)</f>
        <v>Non email user</v>
      </c>
      <c r="N5905">
        <v>651.52</v>
      </c>
    </row>
    <row r="5906" spans="1:14">
      <c r="A5906" s="13">
        <v>5905</v>
      </c>
      <c r="B5906" s="13">
        <v>3273</v>
      </c>
      <c r="C5906" s="13">
        <v>186</v>
      </c>
      <c r="D5906" s="13">
        <v>2</v>
      </c>
      <c r="E5906" s="13">
        <v>401.69</v>
      </c>
      <c r="F5906">
        <f t="shared" si="92"/>
        <v>803.38</v>
      </c>
      <c r="G5906" s="13">
        <v>5905</v>
      </c>
      <c r="H5906" s="28" t="str">
        <f>VLOOKUP(G5906,'Customer table'!A:H,8,FALSE)</f>
        <v>Non email user</v>
      </c>
      <c r="N5906">
        <v>1220.28</v>
      </c>
    </row>
    <row r="5907" spans="1:14">
      <c r="A5907" s="13">
        <v>5906</v>
      </c>
      <c r="B5907" s="13">
        <v>3274</v>
      </c>
      <c r="C5907" s="13">
        <v>158</v>
      </c>
      <c r="D5907" s="13">
        <v>1</v>
      </c>
      <c r="E5907" s="13">
        <v>187.89</v>
      </c>
      <c r="F5907">
        <f t="shared" si="92"/>
        <v>187.89</v>
      </c>
      <c r="G5907" s="13">
        <v>5906</v>
      </c>
      <c r="H5907" s="28" t="str">
        <f>VLOOKUP(G5907,'Customer table'!A:H,8,FALSE)</f>
        <v>Non email user</v>
      </c>
      <c r="N5907">
        <v>412.02</v>
      </c>
    </row>
    <row r="5908" spans="1:14">
      <c r="A5908" s="13">
        <v>5907</v>
      </c>
      <c r="B5908" s="13">
        <v>3274</v>
      </c>
      <c r="C5908" s="13">
        <v>23</v>
      </c>
      <c r="D5908" s="13">
        <v>1</v>
      </c>
      <c r="E5908" s="13">
        <v>766.48</v>
      </c>
      <c r="F5908">
        <f t="shared" si="92"/>
        <v>766.48</v>
      </c>
      <c r="G5908" s="13">
        <v>5907</v>
      </c>
      <c r="H5908" s="28" t="str">
        <f>VLOOKUP(G5908,'Customer table'!A:H,8,FALSE)</f>
        <v>Email user</v>
      </c>
      <c r="N5908">
        <v>1836.52</v>
      </c>
    </row>
    <row r="5909" spans="1:14">
      <c r="A5909" s="13">
        <v>5908</v>
      </c>
      <c r="B5909" s="13">
        <v>3275</v>
      </c>
      <c r="C5909" s="13">
        <v>29</v>
      </c>
      <c r="D5909" s="13">
        <v>1</v>
      </c>
      <c r="E5909" s="13">
        <v>1717.35</v>
      </c>
      <c r="F5909">
        <f t="shared" si="92"/>
        <v>1717.35</v>
      </c>
      <c r="G5909" s="13">
        <v>5908</v>
      </c>
      <c r="H5909" s="28" t="str">
        <f>VLOOKUP(G5909,'Customer table'!A:H,8,FALSE)</f>
        <v>Email user</v>
      </c>
      <c r="N5909">
        <v>256.68</v>
      </c>
    </row>
    <row r="5910" spans="1:14">
      <c r="A5910" s="13">
        <v>5909</v>
      </c>
      <c r="B5910" s="13">
        <v>3276</v>
      </c>
      <c r="C5910" s="13">
        <v>190</v>
      </c>
      <c r="D5910" s="13">
        <v>3</v>
      </c>
      <c r="E5910" s="13">
        <v>406.76</v>
      </c>
      <c r="F5910">
        <f t="shared" si="92"/>
        <v>1220.28</v>
      </c>
      <c r="G5910" s="13">
        <v>5909</v>
      </c>
      <c r="H5910" s="28" t="str">
        <f>VLOOKUP(G5910,'Customer table'!A:H,8,FALSE)</f>
        <v>Non email user</v>
      </c>
      <c r="N5910">
        <v>759.97</v>
      </c>
    </row>
    <row r="5911" spans="1:14">
      <c r="A5911" s="13">
        <v>5910</v>
      </c>
      <c r="B5911" s="13">
        <v>3277</v>
      </c>
      <c r="C5911" s="13">
        <v>169</v>
      </c>
      <c r="D5911" s="13">
        <v>1</v>
      </c>
      <c r="E5911" s="13">
        <v>442.69</v>
      </c>
      <c r="F5911">
        <f t="shared" si="92"/>
        <v>442.69</v>
      </c>
      <c r="G5911" s="13">
        <v>5910</v>
      </c>
      <c r="H5911" s="28" t="str">
        <f>VLOOKUP(G5911,'Customer table'!A:H,8,FALSE)</f>
        <v>Non email user</v>
      </c>
      <c r="N5911">
        <v>1984.32</v>
      </c>
    </row>
    <row r="5912" spans="1:14">
      <c r="A5912" s="13">
        <v>5911</v>
      </c>
      <c r="B5912" s="13">
        <v>3277</v>
      </c>
      <c r="C5912" s="13">
        <v>192</v>
      </c>
      <c r="D5912" s="13">
        <v>1</v>
      </c>
      <c r="E5912" s="13">
        <v>485.89</v>
      </c>
      <c r="F5912">
        <f t="shared" si="92"/>
        <v>485.89</v>
      </c>
      <c r="G5912" s="13">
        <v>5911</v>
      </c>
      <c r="H5912" s="28" t="str">
        <f>VLOOKUP(G5912,'Customer table'!A:H,8,FALSE)</f>
        <v>Non email user</v>
      </c>
      <c r="N5912">
        <v>1825.9</v>
      </c>
    </row>
    <row r="5913" spans="1:14">
      <c r="A5913" s="13">
        <v>5912</v>
      </c>
      <c r="B5913" s="13">
        <v>3278</v>
      </c>
      <c r="C5913" s="13">
        <v>136</v>
      </c>
      <c r="D5913" s="13">
        <v>1</v>
      </c>
      <c r="E5913" s="13">
        <v>276.75</v>
      </c>
      <c r="F5913">
        <f t="shared" si="92"/>
        <v>276.75</v>
      </c>
      <c r="G5913" s="13">
        <v>5912</v>
      </c>
      <c r="H5913" s="28" t="str">
        <f>VLOOKUP(G5913,'Customer table'!A:H,8,FALSE)</f>
        <v>Non email user</v>
      </c>
    </row>
    <row r="5914" spans="1:14">
      <c r="A5914" s="13">
        <v>5913</v>
      </c>
      <c r="B5914" s="13">
        <v>3279</v>
      </c>
      <c r="C5914" s="13">
        <v>17</v>
      </c>
      <c r="D5914" s="13">
        <v>1</v>
      </c>
      <c r="E5914" s="13">
        <v>1786.37</v>
      </c>
      <c r="F5914">
        <f t="shared" si="92"/>
        <v>1786.37</v>
      </c>
      <c r="G5914" s="13">
        <v>5913</v>
      </c>
      <c r="H5914" s="28" t="str">
        <f>VLOOKUP(G5914,'Customer table'!A:H,8,FALSE)</f>
        <v>Non email user</v>
      </c>
    </row>
    <row r="5915" spans="1:14">
      <c r="A5915" s="13">
        <v>5914</v>
      </c>
      <c r="B5915" s="13">
        <v>3280</v>
      </c>
      <c r="C5915" s="13">
        <v>180</v>
      </c>
      <c r="D5915" s="13">
        <v>1</v>
      </c>
      <c r="E5915" s="13">
        <v>204.06</v>
      </c>
      <c r="F5915">
        <f t="shared" si="92"/>
        <v>204.06</v>
      </c>
      <c r="G5915" s="13">
        <v>5914</v>
      </c>
      <c r="H5915" s="28" t="str">
        <f>VLOOKUP(G5915,'Customer table'!A:H,8,FALSE)</f>
        <v>Non email user</v>
      </c>
    </row>
    <row r="5916" spans="1:14">
      <c r="A5916" s="13">
        <v>5915</v>
      </c>
      <c r="B5916" s="13">
        <v>3281</v>
      </c>
      <c r="C5916" s="13">
        <v>72</v>
      </c>
      <c r="D5916" s="13">
        <v>1</v>
      </c>
      <c r="E5916" s="13">
        <v>366.31</v>
      </c>
      <c r="F5916">
        <f t="shared" si="92"/>
        <v>366.31</v>
      </c>
      <c r="G5916" s="13">
        <v>5915</v>
      </c>
      <c r="H5916" s="28" t="str">
        <f>VLOOKUP(G5916,'Customer table'!A:H,8,FALSE)</f>
        <v>Non email user</v>
      </c>
    </row>
    <row r="5917" spans="1:14">
      <c r="A5917" s="13">
        <v>5916</v>
      </c>
      <c r="B5917" s="13">
        <v>3281</v>
      </c>
      <c r="C5917" s="13">
        <v>8</v>
      </c>
      <c r="D5917" s="13">
        <v>1</v>
      </c>
      <c r="E5917" s="13">
        <v>1517.02</v>
      </c>
      <c r="F5917">
        <f t="shared" si="92"/>
        <v>1517.02</v>
      </c>
      <c r="G5917" s="13">
        <v>5916</v>
      </c>
      <c r="H5917" s="28" t="str">
        <f>VLOOKUP(G5917,'Customer table'!A:H,8,FALSE)</f>
        <v>Non email user</v>
      </c>
    </row>
    <row r="5918" spans="1:14">
      <c r="A5918" s="13">
        <v>5917</v>
      </c>
      <c r="B5918" s="13">
        <v>3282</v>
      </c>
      <c r="C5918" s="13">
        <v>98</v>
      </c>
      <c r="D5918" s="13">
        <v>1</v>
      </c>
      <c r="E5918" s="13">
        <v>941.99</v>
      </c>
      <c r="F5918">
        <f t="shared" si="92"/>
        <v>941.99</v>
      </c>
      <c r="G5918" s="13">
        <v>5917</v>
      </c>
      <c r="H5918" s="28" t="str">
        <f>VLOOKUP(G5918,'Customer table'!A:H,8,FALSE)</f>
        <v>Email user</v>
      </c>
    </row>
    <row r="5919" spans="1:14">
      <c r="A5919" s="13">
        <v>5918</v>
      </c>
      <c r="B5919" s="13">
        <v>3282</v>
      </c>
      <c r="C5919" s="13">
        <v>29</v>
      </c>
      <c r="D5919" s="13">
        <v>1</v>
      </c>
      <c r="E5919" s="13">
        <v>1732.64</v>
      </c>
      <c r="F5919">
        <f t="shared" si="92"/>
        <v>1732.64</v>
      </c>
      <c r="G5919" s="13">
        <v>5918</v>
      </c>
      <c r="H5919" s="28" t="str">
        <f>VLOOKUP(G5919,'Customer table'!A:H,8,FALSE)</f>
        <v>Non email user</v>
      </c>
    </row>
    <row r="5920" spans="1:14">
      <c r="A5920" s="13">
        <v>5919</v>
      </c>
      <c r="B5920" s="13">
        <v>3283</v>
      </c>
      <c r="C5920" s="13">
        <v>134</v>
      </c>
      <c r="D5920" s="13">
        <v>2</v>
      </c>
      <c r="E5920" s="13">
        <v>260.57</v>
      </c>
      <c r="F5920">
        <f t="shared" si="92"/>
        <v>521.14</v>
      </c>
      <c r="G5920" s="13">
        <v>5919</v>
      </c>
      <c r="H5920" s="28" t="str">
        <f>VLOOKUP(G5920,'Customer table'!A:H,8,FALSE)</f>
        <v>Non email user</v>
      </c>
    </row>
    <row r="5921" spans="1:8">
      <c r="A5921" s="13">
        <v>5920</v>
      </c>
      <c r="B5921" s="13">
        <v>3283</v>
      </c>
      <c r="C5921" s="13">
        <v>160</v>
      </c>
      <c r="D5921" s="13">
        <v>1</v>
      </c>
      <c r="E5921" s="13">
        <v>196.53</v>
      </c>
      <c r="F5921">
        <f t="shared" si="92"/>
        <v>196.53</v>
      </c>
      <c r="G5921" s="13">
        <v>5920</v>
      </c>
      <c r="H5921" s="28" t="str">
        <f>VLOOKUP(G5921,'Customer table'!A:H,8,FALSE)</f>
        <v>Non email user</v>
      </c>
    </row>
    <row r="5922" spans="1:8">
      <c r="A5922" s="13">
        <v>5921</v>
      </c>
      <c r="B5922" s="13">
        <v>3283</v>
      </c>
      <c r="C5922" s="13">
        <v>152</v>
      </c>
      <c r="D5922" s="13">
        <v>1</v>
      </c>
      <c r="E5922" s="13">
        <v>360.28</v>
      </c>
      <c r="F5922">
        <f t="shared" si="92"/>
        <v>360.28</v>
      </c>
      <c r="G5922" s="13">
        <v>5921</v>
      </c>
      <c r="H5922" s="28" t="str">
        <f>VLOOKUP(G5922,'Customer table'!A:H,8,FALSE)</f>
        <v>Email user</v>
      </c>
    </row>
    <row r="5923" spans="1:8">
      <c r="A5923" s="13">
        <v>5922</v>
      </c>
      <c r="B5923" s="13">
        <v>3284</v>
      </c>
      <c r="C5923" s="13">
        <v>47</v>
      </c>
      <c r="D5923" s="13">
        <v>3</v>
      </c>
      <c r="E5923" s="13">
        <v>1146.95</v>
      </c>
      <c r="F5923">
        <f t="shared" si="92"/>
        <v>3440.85</v>
      </c>
      <c r="G5923" s="13">
        <v>5922</v>
      </c>
      <c r="H5923" s="28" t="str">
        <f>VLOOKUP(G5923,'Customer table'!A:H,8,FALSE)</f>
        <v>Non email user</v>
      </c>
    </row>
    <row r="5924" spans="1:8">
      <c r="A5924" s="13">
        <v>5923</v>
      </c>
      <c r="B5924" s="13">
        <v>3285</v>
      </c>
      <c r="C5924" s="13">
        <v>149</v>
      </c>
      <c r="D5924" s="13">
        <v>1</v>
      </c>
      <c r="E5924" s="13">
        <v>183.34</v>
      </c>
      <c r="F5924">
        <f t="shared" si="92"/>
        <v>183.34</v>
      </c>
      <c r="G5924" s="13">
        <v>5923</v>
      </c>
      <c r="H5924" s="28" t="str">
        <f>VLOOKUP(G5924,'Customer table'!A:H,8,FALSE)</f>
        <v>Email user</v>
      </c>
    </row>
    <row r="5925" spans="1:8">
      <c r="A5925" s="13">
        <v>5924</v>
      </c>
      <c r="B5925" s="13">
        <v>3286</v>
      </c>
      <c r="C5925" s="13">
        <v>140</v>
      </c>
      <c r="D5925" s="13">
        <v>1</v>
      </c>
      <c r="E5925" s="13">
        <v>142.43</v>
      </c>
      <c r="F5925">
        <f t="shared" si="92"/>
        <v>142.43</v>
      </c>
      <c r="G5925" s="13">
        <v>5924</v>
      </c>
      <c r="H5925" s="28" t="str">
        <f>VLOOKUP(G5925,'Customer table'!A:H,8,FALSE)</f>
        <v>Non email user</v>
      </c>
    </row>
    <row r="5926" spans="1:8">
      <c r="A5926" s="13">
        <v>5925</v>
      </c>
      <c r="B5926" s="13">
        <v>3287</v>
      </c>
      <c r="C5926" s="13">
        <v>151</v>
      </c>
      <c r="D5926" s="13">
        <v>1</v>
      </c>
      <c r="E5926" s="13">
        <v>120.27</v>
      </c>
      <c r="F5926">
        <f t="shared" si="92"/>
        <v>120.27</v>
      </c>
      <c r="G5926" s="13">
        <v>5925</v>
      </c>
      <c r="H5926" s="28" t="str">
        <f>VLOOKUP(G5926,'Customer table'!A:H,8,FALSE)</f>
        <v>Non email user</v>
      </c>
    </row>
    <row r="5927" spans="1:8">
      <c r="A5927" s="13">
        <v>5926</v>
      </c>
      <c r="B5927" s="13">
        <v>3287</v>
      </c>
      <c r="C5927" s="13">
        <v>138</v>
      </c>
      <c r="D5927" s="13">
        <v>1</v>
      </c>
      <c r="E5927" s="13">
        <v>260.97</v>
      </c>
      <c r="F5927">
        <f t="shared" si="92"/>
        <v>260.97</v>
      </c>
      <c r="G5927" s="13">
        <v>5926</v>
      </c>
      <c r="H5927" s="28" t="str">
        <f>VLOOKUP(G5927,'Customer table'!A:H,8,FALSE)</f>
        <v>Non email user</v>
      </c>
    </row>
    <row r="5928" spans="1:8">
      <c r="A5928" s="13">
        <v>5927</v>
      </c>
      <c r="B5928" s="13">
        <v>3287</v>
      </c>
      <c r="C5928" s="13">
        <v>115</v>
      </c>
      <c r="D5928" s="13">
        <v>1</v>
      </c>
      <c r="E5928" s="13">
        <v>884.91</v>
      </c>
      <c r="F5928">
        <f t="shared" si="92"/>
        <v>884.91</v>
      </c>
      <c r="G5928" s="13">
        <v>5927</v>
      </c>
      <c r="H5928" s="28" t="str">
        <f>VLOOKUP(G5928,'Customer table'!A:H,8,FALSE)</f>
        <v>Email user</v>
      </c>
    </row>
    <row r="5929" spans="1:8">
      <c r="A5929" s="13">
        <v>5928</v>
      </c>
      <c r="B5929" s="13">
        <v>3287</v>
      </c>
      <c r="C5929" s="13">
        <v>173</v>
      </c>
      <c r="D5929" s="13">
        <v>1</v>
      </c>
      <c r="E5929" s="13">
        <v>459.12</v>
      </c>
      <c r="F5929">
        <f t="shared" si="92"/>
        <v>459.12</v>
      </c>
      <c r="G5929" s="13">
        <v>5928</v>
      </c>
      <c r="H5929" s="28" t="str">
        <f>VLOOKUP(G5929,'Customer table'!A:H,8,FALSE)</f>
        <v>Email user</v>
      </c>
    </row>
    <row r="5930" spans="1:8">
      <c r="A5930" s="13">
        <v>5929</v>
      </c>
      <c r="B5930" s="13">
        <v>3288</v>
      </c>
      <c r="C5930" s="13">
        <v>16</v>
      </c>
      <c r="D5930" s="13">
        <v>1</v>
      </c>
      <c r="E5930" s="13">
        <v>1636.91</v>
      </c>
      <c r="F5930">
        <f t="shared" si="92"/>
        <v>1636.91</v>
      </c>
      <c r="G5930" s="13">
        <v>5929</v>
      </c>
      <c r="H5930" s="28" t="str">
        <f>VLOOKUP(G5930,'Customer table'!A:H,8,FALSE)</f>
        <v>Email user</v>
      </c>
    </row>
    <row r="5931" spans="1:8">
      <c r="A5931" s="13">
        <v>5930</v>
      </c>
      <c r="B5931" s="13">
        <v>3288</v>
      </c>
      <c r="C5931" s="13">
        <v>68</v>
      </c>
      <c r="D5931" s="13">
        <v>1</v>
      </c>
      <c r="E5931" s="13">
        <v>449.81</v>
      </c>
      <c r="F5931">
        <f t="shared" si="92"/>
        <v>449.81</v>
      </c>
      <c r="G5931" s="13">
        <v>5930</v>
      </c>
      <c r="H5931" s="28" t="str">
        <f>VLOOKUP(G5931,'Customer table'!A:H,8,FALSE)</f>
        <v>Email user</v>
      </c>
    </row>
    <row r="5932" spans="1:8">
      <c r="A5932" s="13">
        <v>5931</v>
      </c>
      <c r="B5932" s="13">
        <v>3289</v>
      </c>
      <c r="C5932" s="13">
        <v>185</v>
      </c>
      <c r="D5932" s="13">
        <v>1</v>
      </c>
      <c r="E5932" s="13">
        <v>189.69</v>
      </c>
      <c r="F5932">
        <f t="shared" si="92"/>
        <v>189.69</v>
      </c>
      <c r="G5932" s="13">
        <v>5931</v>
      </c>
      <c r="H5932" s="28" t="str">
        <f>VLOOKUP(G5932,'Customer table'!A:H,8,FALSE)</f>
        <v>Non email user</v>
      </c>
    </row>
    <row r="5933" spans="1:8">
      <c r="A5933" s="13">
        <v>5932</v>
      </c>
      <c r="B5933" s="13">
        <v>3289</v>
      </c>
      <c r="C5933" s="13">
        <v>158</v>
      </c>
      <c r="D5933" s="13">
        <v>1</v>
      </c>
      <c r="E5933" s="13">
        <v>176.18</v>
      </c>
      <c r="F5933">
        <f t="shared" si="92"/>
        <v>176.18</v>
      </c>
      <c r="G5933" s="13">
        <v>5932</v>
      </c>
      <c r="H5933" s="28" t="str">
        <f>VLOOKUP(G5933,'Customer table'!A:H,8,FALSE)</f>
        <v>Non email user</v>
      </c>
    </row>
    <row r="5934" spans="1:8">
      <c r="A5934" s="13">
        <v>5933</v>
      </c>
      <c r="B5934" s="13">
        <v>3289</v>
      </c>
      <c r="C5934" s="13">
        <v>3</v>
      </c>
      <c r="D5934" s="13">
        <v>1</v>
      </c>
      <c r="E5934" s="13">
        <v>539.1</v>
      </c>
      <c r="F5934">
        <f t="shared" si="92"/>
        <v>539.1</v>
      </c>
      <c r="G5934" s="13">
        <v>5933</v>
      </c>
      <c r="H5934" s="28" t="str">
        <f>VLOOKUP(G5934,'Customer table'!A:H,8,FALSE)</f>
        <v>Email user</v>
      </c>
    </row>
    <row r="5935" spans="1:8">
      <c r="A5935" s="13">
        <v>5934</v>
      </c>
      <c r="B5935" s="13">
        <v>3290</v>
      </c>
      <c r="C5935" s="13">
        <v>146</v>
      </c>
      <c r="D5935" s="13">
        <v>1</v>
      </c>
      <c r="E5935" s="13">
        <v>278.93</v>
      </c>
      <c r="F5935">
        <f t="shared" si="92"/>
        <v>278.93</v>
      </c>
      <c r="G5935" s="13">
        <v>5934</v>
      </c>
      <c r="H5935" s="28" t="str">
        <f>VLOOKUP(G5935,'Customer table'!A:H,8,FALSE)</f>
        <v>Email user</v>
      </c>
    </row>
    <row r="5936" spans="1:8">
      <c r="A5936" s="13">
        <v>5935</v>
      </c>
      <c r="B5936" s="13">
        <v>3290</v>
      </c>
      <c r="C5936" s="13">
        <v>18</v>
      </c>
      <c r="D5936" s="13">
        <v>1</v>
      </c>
      <c r="E5936" s="13">
        <v>1417.1</v>
      </c>
      <c r="F5936">
        <f t="shared" si="92"/>
        <v>1417.1</v>
      </c>
      <c r="G5936" s="13">
        <v>5935</v>
      </c>
      <c r="H5936" s="28" t="str">
        <f>VLOOKUP(G5936,'Customer table'!A:H,8,FALSE)</f>
        <v>Non email user</v>
      </c>
    </row>
    <row r="5937" spans="1:8">
      <c r="A5937" s="13">
        <v>5936</v>
      </c>
      <c r="B5937" s="13">
        <v>3291</v>
      </c>
      <c r="C5937" s="13">
        <v>70</v>
      </c>
      <c r="D5937" s="13">
        <v>1</v>
      </c>
      <c r="E5937" s="13">
        <v>225.98</v>
      </c>
      <c r="F5937">
        <f t="shared" si="92"/>
        <v>225.98</v>
      </c>
      <c r="G5937" s="13">
        <v>5936</v>
      </c>
      <c r="H5937" s="28" t="str">
        <f>VLOOKUP(G5937,'Customer table'!A:H,8,FALSE)</f>
        <v>Non email user</v>
      </c>
    </row>
    <row r="5938" spans="1:8">
      <c r="A5938" s="13">
        <v>5937</v>
      </c>
      <c r="B5938" s="13">
        <v>3292</v>
      </c>
      <c r="C5938" s="13">
        <v>163</v>
      </c>
      <c r="D5938" s="13">
        <v>1</v>
      </c>
      <c r="E5938" s="13">
        <v>193.8</v>
      </c>
      <c r="F5938">
        <f t="shared" si="92"/>
        <v>193.8</v>
      </c>
      <c r="G5938" s="13">
        <v>5937</v>
      </c>
      <c r="H5938" s="28" t="str">
        <f>VLOOKUP(G5938,'Customer table'!A:H,8,FALSE)</f>
        <v>Non email user</v>
      </c>
    </row>
    <row r="5939" spans="1:8">
      <c r="A5939" s="13">
        <v>5938</v>
      </c>
      <c r="B5939" s="13">
        <v>3292</v>
      </c>
      <c r="C5939" s="13">
        <v>129</v>
      </c>
      <c r="D5939" s="13">
        <v>1</v>
      </c>
      <c r="E5939" s="13">
        <v>394.17</v>
      </c>
      <c r="F5939">
        <f t="shared" si="92"/>
        <v>394.17</v>
      </c>
      <c r="G5939" s="13">
        <v>5938</v>
      </c>
      <c r="H5939" s="28" t="str">
        <f>VLOOKUP(G5939,'Customer table'!A:H,8,FALSE)</f>
        <v>Non email user</v>
      </c>
    </row>
    <row r="5940" spans="1:8">
      <c r="A5940" s="13">
        <v>5939</v>
      </c>
      <c r="B5940" s="13">
        <v>3293</v>
      </c>
      <c r="C5940" s="13">
        <v>138</v>
      </c>
      <c r="D5940" s="13">
        <v>1</v>
      </c>
      <c r="E5940" s="13">
        <v>280.61</v>
      </c>
      <c r="F5940">
        <f t="shared" si="92"/>
        <v>280.61</v>
      </c>
      <c r="G5940" s="13">
        <v>5939</v>
      </c>
      <c r="H5940" s="28" t="str">
        <f>VLOOKUP(G5940,'Customer table'!A:H,8,FALSE)</f>
        <v>Non email user</v>
      </c>
    </row>
    <row r="5941" spans="1:8">
      <c r="A5941" s="13">
        <v>5940</v>
      </c>
      <c r="B5941" s="13">
        <v>3293</v>
      </c>
      <c r="C5941" s="13">
        <v>46</v>
      </c>
      <c r="D5941" s="13">
        <v>1</v>
      </c>
      <c r="E5941" s="13">
        <v>439.45</v>
      </c>
      <c r="F5941">
        <f t="shared" si="92"/>
        <v>439.45</v>
      </c>
      <c r="G5941" s="13">
        <v>5940</v>
      </c>
      <c r="H5941" s="28" t="str">
        <f>VLOOKUP(G5941,'Customer table'!A:H,8,FALSE)</f>
        <v>Non email user</v>
      </c>
    </row>
    <row r="5942" spans="1:8">
      <c r="A5942" s="13">
        <v>5941</v>
      </c>
      <c r="B5942" s="13">
        <v>3293</v>
      </c>
      <c r="C5942" s="13">
        <v>139</v>
      </c>
      <c r="D5942" s="13">
        <v>1</v>
      </c>
      <c r="E5942" s="13">
        <v>214.23</v>
      </c>
      <c r="F5942">
        <f t="shared" si="92"/>
        <v>214.23</v>
      </c>
      <c r="G5942" s="13">
        <v>5941</v>
      </c>
      <c r="H5942" s="28" t="str">
        <f>VLOOKUP(G5942,'Customer table'!A:H,8,FALSE)</f>
        <v>Non email user</v>
      </c>
    </row>
    <row r="5943" spans="1:8">
      <c r="A5943" s="13">
        <v>5942</v>
      </c>
      <c r="B5943" s="13">
        <v>3293</v>
      </c>
      <c r="C5943" s="13">
        <v>47</v>
      </c>
      <c r="D5943" s="13">
        <v>1</v>
      </c>
      <c r="E5943" s="13">
        <v>1146.95</v>
      </c>
      <c r="F5943">
        <f t="shared" si="92"/>
        <v>1146.95</v>
      </c>
      <c r="G5943" s="13">
        <v>5942</v>
      </c>
      <c r="H5943" s="28" t="str">
        <f>VLOOKUP(G5943,'Customer table'!A:H,8,FALSE)</f>
        <v>Non email user</v>
      </c>
    </row>
    <row r="5944" spans="1:8">
      <c r="A5944" s="13">
        <v>5943</v>
      </c>
      <c r="B5944" s="13">
        <v>3294</v>
      </c>
      <c r="C5944" s="13">
        <v>117</v>
      </c>
      <c r="D5944" s="13">
        <v>1</v>
      </c>
      <c r="E5944" s="13">
        <v>726.02</v>
      </c>
      <c r="F5944">
        <f t="shared" si="92"/>
        <v>726.02</v>
      </c>
      <c r="G5944" s="13">
        <v>5943</v>
      </c>
      <c r="H5944" s="28" t="str">
        <f>VLOOKUP(G5944,'Customer table'!A:H,8,FALSE)</f>
        <v>Non email user</v>
      </c>
    </row>
    <row r="5945" spans="1:8">
      <c r="A5945" s="13">
        <v>5944</v>
      </c>
      <c r="B5945" s="13">
        <v>3294</v>
      </c>
      <c r="C5945" s="13">
        <v>141</v>
      </c>
      <c r="D5945" s="13">
        <v>1</v>
      </c>
      <c r="E5945" s="13">
        <v>254.46</v>
      </c>
      <c r="F5945">
        <f t="shared" si="92"/>
        <v>254.46</v>
      </c>
      <c r="G5945" s="13">
        <v>5944</v>
      </c>
      <c r="H5945" s="28" t="str">
        <f>VLOOKUP(G5945,'Customer table'!A:H,8,FALSE)</f>
        <v>Email user</v>
      </c>
    </row>
    <row r="5946" spans="1:8">
      <c r="A5946" s="13">
        <v>5945</v>
      </c>
      <c r="B5946" s="13">
        <v>3295</v>
      </c>
      <c r="C5946" s="13">
        <v>112</v>
      </c>
      <c r="D5946" s="13">
        <v>2</v>
      </c>
      <c r="E5946" s="13">
        <v>716.89</v>
      </c>
      <c r="F5946">
        <f t="shared" si="92"/>
        <v>1433.78</v>
      </c>
      <c r="G5946" s="13">
        <v>5945</v>
      </c>
      <c r="H5946" s="28" t="str">
        <f>VLOOKUP(G5946,'Customer table'!A:H,8,FALSE)</f>
        <v>Non email user</v>
      </c>
    </row>
    <row r="5947" spans="1:8">
      <c r="A5947" s="13">
        <v>5946</v>
      </c>
      <c r="B5947" s="13">
        <v>3295</v>
      </c>
      <c r="C5947" s="13">
        <v>109</v>
      </c>
      <c r="D5947" s="13">
        <v>3</v>
      </c>
      <c r="E5947" s="13">
        <v>619.65</v>
      </c>
      <c r="F5947">
        <f t="shared" si="92"/>
        <v>1858.95</v>
      </c>
      <c r="G5947" s="13">
        <v>5946</v>
      </c>
      <c r="H5947" s="28" t="str">
        <f>VLOOKUP(G5947,'Customer table'!A:H,8,FALSE)</f>
        <v>Non email user</v>
      </c>
    </row>
    <row r="5948" spans="1:8">
      <c r="A5948" s="13">
        <v>5947</v>
      </c>
      <c r="B5948" s="13">
        <v>3296</v>
      </c>
      <c r="C5948" s="13">
        <v>137</v>
      </c>
      <c r="D5948" s="13">
        <v>2</v>
      </c>
      <c r="E5948" s="13">
        <v>235.13</v>
      </c>
      <c r="F5948">
        <f t="shared" si="92"/>
        <v>470.26</v>
      </c>
      <c r="G5948" s="13">
        <v>5947</v>
      </c>
      <c r="H5948" s="28" t="str">
        <f>VLOOKUP(G5948,'Customer table'!A:H,8,FALSE)</f>
        <v>Non email user</v>
      </c>
    </row>
    <row r="5949" spans="1:8">
      <c r="A5949" s="13">
        <v>5948</v>
      </c>
      <c r="B5949" s="13">
        <v>3297</v>
      </c>
      <c r="C5949" s="13">
        <v>12</v>
      </c>
      <c r="D5949" s="13">
        <v>2</v>
      </c>
      <c r="E5949" s="13">
        <v>1161.39</v>
      </c>
      <c r="F5949">
        <f t="shared" si="92"/>
        <v>2322.78</v>
      </c>
      <c r="G5949" s="13">
        <v>5948</v>
      </c>
      <c r="H5949" s="28" t="str">
        <f>VLOOKUP(G5949,'Customer table'!A:H,8,FALSE)</f>
        <v>Non email user</v>
      </c>
    </row>
    <row r="5950" spans="1:8">
      <c r="A5950" s="13">
        <v>5949</v>
      </c>
      <c r="B5950" s="13">
        <v>3297</v>
      </c>
      <c r="C5950" s="13">
        <v>187</v>
      </c>
      <c r="D5950" s="13">
        <v>1</v>
      </c>
      <c r="E5950" s="13">
        <v>435.69</v>
      </c>
      <c r="F5950">
        <f t="shared" si="92"/>
        <v>435.69</v>
      </c>
      <c r="G5950" s="13">
        <v>5949</v>
      </c>
      <c r="H5950" s="28" t="str">
        <f>VLOOKUP(G5950,'Customer table'!A:H,8,FALSE)</f>
        <v>Non email user</v>
      </c>
    </row>
    <row r="5951" spans="1:8">
      <c r="A5951" s="13">
        <v>5950</v>
      </c>
      <c r="B5951" s="13">
        <v>3298</v>
      </c>
      <c r="C5951" s="13">
        <v>27</v>
      </c>
      <c r="D5951" s="13">
        <v>1</v>
      </c>
      <c r="E5951" s="13">
        <v>555.69</v>
      </c>
      <c r="F5951">
        <f t="shared" si="92"/>
        <v>555.69</v>
      </c>
      <c r="G5951" s="13">
        <v>5950</v>
      </c>
      <c r="H5951" s="28" t="str">
        <f>VLOOKUP(G5951,'Customer table'!A:H,8,FALSE)</f>
        <v>Non email user</v>
      </c>
    </row>
    <row r="5952" spans="1:8">
      <c r="A5952" s="13">
        <v>5951</v>
      </c>
      <c r="B5952" s="13">
        <v>3298</v>
      </c>
      <c r="C5952" s="13">
        <v>154</v>
      </c>
      <c r="D5952" s="13">
        <v>2</v>
      </c>
      <c r="E5952" s="13">
        <v>201.88</v>
      </c>
      <c r="F5952">
        <f t="shared" si="92"/>
        <v>403.76</v>
      </c>
      <c r="G5952" s="13">
        <v>5951</v>
      </c>
      <c r="H5952" s="28" t="str">
        <f>VLOOKUP(G5952,'Customer table'!A:H,8,FALSE)</f>
        <v>Email user</v>
      </c>
    </row>
    <row r="5953" spans="1:8">
      <c r="A5953" s="13">
        <v>5952</v>
      </c>
      <c r="B5953" s="13">
        <v>3298</v>
      </c>
      <c r="C5953" s="13">
        <v>30</v>
      </c>
      <c r="D5953" s="13">
        <v>1</v>
      </c>
      <c r="E5953" s="13">
        <v>1995.72</v>
      </c>
      <c r="F5953">
        <f t="shared" si="92"/>
        <v>1995.72</v>
      </c>
      <c r="G5953" s="13">
        <v>5952</v>
      </c>
      <c r="H5953" s="28" t="str">
        <f>VLOOKUP(G5953,'Customer table'!A:H,8,FALSE)</f>
        <v>Non email user</v>
      </c>
    </row>
    <row r="5954" spans="1:8">
      <c r="A5954" s="13">
        <v>5953</v>
      </c>
      <c r="B5954" s="13">
        <v>3299</v>
      </c>
      <c r="C5954" s="13">
        <v>86</v>
      </c>
      <c r="D5954" s="13">
        <v>1</v>
      </c>
      <c r="E5954" s="13">
        <v>219.69</v>
      </c>
      <c r="F5954">
        <f t="shared" ref="F5954:F6017" si="93">E5954*D5954</f>
        <v>219.69</v>
      </c>
      <c r="G5954" s="13">
        <v>5953</v>
      </c>
      <c r="H5954" s="28" t="str">
        <f>VLOOKUP(G5954,'Customer table'!A:H,8,FALSE)</f>
        <v>Non email user</v>
      </c>
    </row>
    <row r="5955" spans="1:8">
      <c r="A5955" s="13">
        <v>5954</v>
      </c>
      <c r="B5955" s="13">
        <v>3299</v>
      </c>
      <c r="C5955" s="13">
        <v>110</v>
      </c>
      <c r="D5955" s="13">
        <v>1</v>
      </c>
      <c r="E5955" s="13">
        <v>381.72</v>
      </c>
      <c r="F5955">
        <f t="shared" si="93"/>
        <v>381.72</v>
      </c>
      <c r="G5955" s="13">
        <v>5954</v>
      </c>
      <c r="H5955" s="28" t="str">
        <f>VLOOKUP(G5955,'Customer table'!A:H,8,FALSE)</f>
        <v>Email user</v>
      </c>
    </row>
    <row r="5956" spans="1:8">
      <c r="A5956" s="13">
        <v>5955</v>
      </c>
      <c r="B5956" s="13">
        <v>3299</v>
      </c>
      <c r="C5956" s="13">
        <v>166</v>
      </c>
      <c r="D5956" s="13">
        <v>1</v>
      </c>
      <c r="E5956" s="13">
        <v>265.95</v>
      </c>
      <c r="F5956">
        <f t="shared" si="93"/>
        <v>265.95</v>
      </c>
      <c r="G5956" s="13">
        <v>5955</v>
      </c>
      <c r="H5956" s="28" t="str">
        <f>VLOOKUP(G5956,'Customer table'!A:H,8,FALSE)</f>
        <v>Email user</v>
      </c>
    </row>
    <row r="5957" spans="1:8">
      <c r="A5957" s="13">
        <v>5956</v>
      </c>
      <c r="B5957" s="13">
        <v>3300</v>
      </c>
      <c r="C5957" s="13">
        <v>176</v>
      </c>
      <c r="D5957" s="13">
        <v>1</v>
      </c>
      <c r="E5957" s="13">
        <v>436.2</v>
      </c>
      <c r="F5957">
        <f t="shared" si="93"/>
        <v>436.2</v>
      </c>
      <c r="G5957" s="13">
        <v>5956</v>
      </c>
      <c r="H5957" s="28" t="str">
        <f>VLOOKUP(G5957,'Customer table'!A:H,8,FALSE)</f>
        <v>Non email user</v>
      </c>
    </row>
    <row r="5958" spans="1:8">
      <c r="A5958" s="13">
        <v>5957</v>
      </c>
      <c r="B5958" s="13">
        <v>3300</v>
      </c>
      <c r="C5958" s="13">
        <v>31</v>
      </c>
      <c r="D5958" s="13">
        <v>1</v>
      </c>
      <c r="E5958" s="13">
        <v>491.13</v>
      </c>
      <c r="F5958">
        <f t="shared" si="93"/>
        <v>491.13</v>
      </c>
      <c r="G5958" s="13">
        <v>5957</v>
      </c>
      <c r="H5958" s="28" t="str">
        <f>VLOOKUP(G5958,'Customer table'!A:H,8,FALSE)</f>
        <v>Non email user</v>
      </c>
    </row>
    <row r="5959" spans="1:8">
      <c r="A5959" s="13">
        <v>5958</v>
      </c>
      <c r="B5959" s="13">
        <v>3301</v>
      </c>
      <c r="C5959" s="13">
        <v>177</v>
      </c>
      <c r="D5959" s="13">
        <v>2</v>
      </c>
      <c r="E5959" s="13">
        <v>313.65</v>
      </c>
      <c r="F5959">
        <f t="shared" si="93"/>
        <v>627.3</v>
      </c>
      <c r="G5959" s="13">
        <v>5958</v>
      </c>
      <c r="H5959" s="28" t="str">
        <f>VLOOKUP(G5959,'Customer table'!A:H,8,FALSE)</f>
        <v>Email user</v>
      </c>
    </row>
    <row r="5960" spans="1:8">
      <c r="A5960" s="13">
        <v>5959</v>
      </c>
      <c r="B5960" s="13">
        <v>3302</v>
      </c>
      <c r="C5960" s="13">
        <v>43</v>
      </c>
      <c r="D5960" s="13">
        <v>2</v>
      </c>
      <c r="E5960" s="13">
        <v>1153.5</v>
      </c>
      <c r="F5960">
        <f t="shared" si="93"/>
        <v>2307</v>
      </c>
      <c r="G5960" s="13">
        <v>5959</v>
      </c>
      <c r="H5960" s="28" t="str">
        <f>VLOOKUP(G5960,'Customer table'!A:H,8,FALSE)</f>
        <v>Non email user</v>
      </c>
    </row>
    <row r="5961" spans="1:8">
      <c r="A5961" s="13">
        <v>5960</v>
      </c>
      <c r="B5961" s="13">
        <v>3303</v>
      </c>
      <c r="C5961" s="13">
        <v>31</v>
      </c>
      <c r="D5961" s="13">
        <v>1</v>
      </c>
      <c r="E5961" s="13">
        <v>545.46</v>
      </c>
      <c r="F5961">
        <f t="shared" si="93"/>
        <v>545.46</v>
      </c>
      <c r="G5961" s="13">
        <v>5960</v>
      </c>
      <c r="H5961" s="28" t="str">
        <f>VLOOKUP(G5961,'Customer table'!A:H,8,FALSE)</f>
        <v>Non email user</v>
      </c>
    </row>
    <row r="5962" spans="1:8">
      <c r="A5962" s="13">
        <v>5961</v>
      </c>
      <c r="B5962" s="13">
        <v>3303</v>
      </c>
      <c r="C5962" s="13">
        <v>200</v>
      </c>
      <c r="D5962" s="13">
        <v>1</v>
      </c>
      <c r="E5962" s="13">
        <v>96.76</v>
      </c>
      <c r="F5962">
        <f t="shared" si="93"/>
        <v>96.76</v>
      </c>
      <c r="G5962" s="13">
        <v>5961</v>
      </c>
      <c r="H5962" s="28" t="str">
        <f>VLOOKUP(G5962,'Customer table'!A:H,8,FALSE)</f>
        <v>Email user</v>
      </c>
    </row>
    <row r="5963" spans="1:8">
      <c r="A5963" s="13">
        <v>5962</v>
      </c>
      <c r="B5963" s="13">
        <v>3303</v>
      </c>
      <c r="C5963" s="13">
        <v>114</v>
      </c>
      <c r="D5963" s="13">
        <v>3</v>
      </c>
      <c r="E5963" s="13">
        <v>787.06</v>
      </c>
      <c r="F5963">
        <f t="shared" si="93"/>
        <v>2361.18</v>
      </c>
      <c r="G5963" s="13">
        <v>5962</v>
      </c>
      <c r="H5963" s="28" t="str">
        <f>VLOOKUP(G5963,'Customer table'!A:H,8,FALSE)</f>
        <v>Non email user</v>
      </c>
    </row>
    <row r="5964" spans="1:8">
      <c r="A5964" s="13">
        <v>5963</v>
      </c>
      <c r="B5964" s="13">
        <v>3303</v>
      </c>
      <c r="C5964" s="13">
        <v>27</v>
      </c>
      <c r="D5964" s="13">
        <v>1</v>
      </c>
      <c r="E5964" s="13">
        <v>628.59</v>
      </c>
      <c r="F5964">
        <f t="shared" si="93"/>
        <v>628.59</v>
      </c>
      <c r="G5964" s="13">
        <v>5963</v>
      </c>
      <c r="H5964" s="28" t="str">
        <f>VLOOKUP(G5964,'Customer table'!A:H,8,FALSE)</f>
        <v>Non email user</v>
      </c>
    </row>
    <row r="5965" spans="1:8">
      <c r="A5965" s="13">
        <v>5964</v>
      </c>
      <c r="B5965" s="13">
        <v>3304</v>
      </c>
      <c r="C5965" s="13">
        <v>37</v>
      </c>
      <c r="D5965" s="13">
        <v>1</v>
      </c>
      <c r="E5965" s="13">
        <v>1629.76</v>
      </c>
      <c r="F5965">
        <f t="shared" si="93"/>
        <v>1629.76</v>
      </c>
      <c r="G5965" s="13">
        <v>5964</v>
      </c>
      <c r="H5965" s="28" t="str">
        <f>VLOOKUP(G5965,'Customer table'!A:H,8,FALSE)</f>
        <v>Non email user</v>
      </c>
    </row>
    <row r="5966" spans="1:8">
      <c r="A5966" s="13">
        <v>5965</v>
      </c>
      <c r="B5966" s="13">
        <v>3305</v>
      </c>
      <c r="C5966" s="13">
        <v>182</v>
      </c>
      <c r="D5966" s="13">
        <v>1</v>
      </c>
      <c r="E5966" s="13">
        <v>191.87</v>
      </c>
      <c r="F5966">
        <f t="shared" si="93"/>
        <v>191.87</v>
      </c>
      <c r="G5966" s="13">
        <v>5965</v>
      </c>
      <c r="H5966" s="28" t="str">
        <f>VLOOKUP(G5966,'Customer table'!A:H,8,FALSE)</f>
        <v>Non email user</v>
      </c>
    </row>
    <row r="5967" spans="1:8">
      <c r="A5967" s="13">
        <v>5966</v>
      </c>
      <c r="B5967" s="13">
        <v>3305</v>
      </c>
      <c r="C5967" s="13">
        <v>50</v>
      </c>
      <c r="D5967" s="13">
        <v>3</v>
      </c>
      <c r="E5967" s="13">
        <v>1006.55</v>
      </c>
      <c r="F5967">
        <f t="shared" si="93"/>
        <v>3019.65</v>
      </c>
      <c r="G5967" s="13">
        <v>5966</v>
      </c>
      <c r="H5967" s="28" t="str">
        <f>VLOOKUP(G5967,'Customer table'!A:H,8,FALSE)</f>
        <v>Non email user</v>
      </c>
    </row>
    <row r="5968" spans="1:8">
      <c r="A5968" s="13">
        <v>5967</v>
      </c>
      <c r="B5968" s="13">
        <v>3305</v>
      </c>
      <c r="C5968" s="13">
        <v>145</v>
      </c>
      <c r="D5968" s="13">
        <v>1</v>
      </c>
      <c r="E5968" s="13">
        <v>154.02</v>
      </c>
      <c r="F5968">
        <f t="shared" si="93"/>
        <v>154.02</v>
      </c>
      <c r="G5968" s="13">
        <v>5967</v>
      </c>
      <c r="H5968" s="28" t="str">
        <f>VLOOKUP(G5968,'Customer table'!A:H,8,FALSE)</f>
        <v>Email user</v>
      </c>
    </row>
    <row r="5969" spans="1:8">
      <c r="A5969" s="13">
        <v>5968</v>
      </c>
      <c r="B5969" s="13">
        <v>3306</v>
      </c>
      <c r="C5969" s="13">
        <v>183</v>
      </c>
      <c r="D5969" s="13">
        <v>1</v>
      </c>
      <c r="E5969" s="13">
        <v>200.91</v>
      </c>
      <c r="F5969">
        <f t="shared" si="93"/>
        <v>200.91</v>
      </c>
      <c r="G5969" s="13">
        <v>5968</v>
      </c>
      <c r="H5969" s="28" t="str">
        <f>VLOOKUP(G5969,'Customer table'!A:H,8,FALSE)</f>
        <v>Non email user</v>
      </c>
    </row>
    <row r="5970" spans="1:8">
      <c r="A5970" s="13">
        <v>5969</v>
      </c>
      <c r="B5970" s="13">
        <v>3306</v>
      </c>
      <c r="C5970" s="13">
        <v>83</v>
      </c>
      <c r="D5970" s="13">
        <v>1</v>
      </c>
      <c r="E5970" s="13">
        <v>208.24</v>
      </c>
      <c r="F5970">
        <f t="shared" si="93"/>
        <v>208.24</v>
      </c>
      <c r="G5970" s="13">
        <v>5969</v>
      </c>
      <c r="H5970" s="28" t="str">
        <f>VLOOKUP(G5970,'Customer table'!A:H,8,FALSE)</f>
        <v>Email user</v>
      </c>
    </row>
    <row r="5971" spans="1:8">
      <c r="A5971" s="13">
        <v>5970</v>
      </c>
      <c r="B5971" s="13">
        <v>3306</v>
      </c>
      <c r="C5971" s="13">
        <v>75</v>
      </c>
      <c r="D5971" s="13">
        <v>2</v>
      </c>
      <c r="E5971" s="13">
        <v>1126.52</v>
      </c>
      <c r="F5971">
        <f t="shared" si="93"/>
        <v>2253.04</v>
      </c>
      <c r="G5971" s="13">
        <v>5970</v>
      </c>
      <c r="H5971" s="28" t="str">
        <f>VLOOKUP(G5971,'Customer table'!A:H,8,FALSE)</f>
        <v>Email user</v>
      </c>
    </row>
    <row r="5972" spans="1:8">
      <c r="A5972" s="13">
        <v>5971</v>
      </c>
      <c r="B5972" s="13">
        <v>3307</v>
      </c>
      <c r="C5972" s="13">
        <v>75</v>
      </c>
      <c r="D5972" s="13">
        <v>1</v>
      </c>
      <c r="E5972" s="13">
        <v>1126.52</v>
      </c>
      <c r="F5972">
        <f t="shared" si="93"/>
        <v>1126.52</v>
      </c>
      <c r="G5972" s="13">
        <v>5971</v>
      </c>
      <c r="H5972" s="28" t="str">
        <f>VLOOKUP(G5972,'Customer table'!A:H,8,FALSE)</f>
        <v>Non email user</v>
      </c>
    </row>
    <row r="5973" spans="1:8">
      <c r="A5973" s="13">
        <v>5972</v>
      </c>
      <c r="B5973" s="13">
        <v>3307</v>
      </c>
      <c r="C5973" s="13">
        <v>196</v>
      </c>
      <c r="D5973" s="13">
        <v>1</v>
      </c>
      <c r="E5973" s="13">
        <v>140.76</v>
      </c>
      <c r="F5973">
        <f t="shared" si="93"/>
        <v>140.76</v>
      </c>
      <c r="G5973" s="13">
        <v>5972</v>
      </c>
      <c r="H5973" s="28" t="str">
        <f>VLOOKUP(G5973,'Customer table'!A:H,8,FALSE)</f>
        <v>Email user</v>
      </c>
    </row>
    <row r="5974" spans="1:8">
      <c r="A5974" s="13">
        <v>5973</v>
      </c>
      <c r="B5974" s="13">
        <v>3308</v>
      </c>
      <c r="C5974" s="13">
        <v>101</v>
      </c>
      <c r="D5974" s="13">
        <v>2</v>
      </c>
      <c r="E5974" s="13">
        <v>759.97</v>
      </c>
      <c r="F5974">
        <f t="shared" si="93"/>
        <v>1519.94</v>
      </c>
      <c r="G5974" s="13">
        <v>5973</v>
      </c>
      <c r="H5974" s="28" t="str">
        <f>VLOOKUP(G5974,'Customer table'!A:H,8,FALSE)</f>
        <v>Email user</v>
      </c>
    </row>
    <row r="5975" spans="1:8">
      <c r="A5975" s="13">
        <v>5974</v>
      </c>
      <c r="B5975" s="13">
        <v>3308</v>
      </c>
      <c r="C5975" s="13">
        <v>165</v>
      </c>
      <c r="D5975" s="13">
        <v>1</v>
      </c>
      <c r="E5975" s="13">
        <v>377.58</v>
      </c>
      <c r="F5975">
        <f t="shared" si="93"/>
        <v>377.58</v>
      </c>
      <c r="G5975" s="13">
        <v>5974</v>
      </c>
      <c r="H5975" s="28" t="str">
        <f>VLOOKUP(G5975,'Customer table'!A:H,8,FALSE)</f>
        <v>Email user</v>
      </c>
    </row>
    <row r="5976" spans="1:8">
      <c r="A5976" s="13">
        <v>5975</v>
      </c>
      <c r="B5976" s="13">
        <v>3308</v>
      </c>
      <c r="C5976" s="13">
        <v>26</v>
      </c>
      <c r="D5976" s="13">
        <v>1</v>
      </c>
      <c r="E5976" s="13">
        <v>1033.01</v>
      </c>
      <c r="F5976">
        <f t="shared" si="93"/>
        <v>1033.01</v>
      </c>
      <c r="G5976" s="13">
        <v>5975</v>
      </c>
      <c r="H5976" s="28" t="str">
        <f>VLOOKUP(G5976,'Customer table'!A:H,8,FALSE)</f>
        <v>Email user</v>
      </c>
    </row>
    <row r="5977" spans="1:8">
      <c r="A5977" s="13">
        <v>5976</v>
      </c>
      <c r="B5977" s="13">
        <v>3309</v>
      </c>
      <c r="C5977" s="13">
        <v>28</v>
      </c>
      <c r="D5977" s="13">
        <v>1</v>
      </c>
      <c r="E5977" s="13">
        <v>1262.36</v>
      </c>
      <c r="F5977">
        <f t="shared" si="93"/>
        <v>1262.36</v>
      </c>
      <c r="G5977" s="13">
        <v>5976</v>
      </c>
      <c r="H5977" s="28" t="str">
        <f>VLOOKUP(G5977,'Customer table'!A:H,8,FALSE)</f>
        <v>Non email user</v>
      </c>
    </row>
    <row r="5978" spans="1:8">
      <c r="A5978" s="13">
        <v>5977</v>
      </c>
      <c r="B5978" s="13">
        <v>3310</v>
      </c>
      <c r="C5978" s="13">
        <v>103</v>
      </c>
      <c r="D5978" s="13">
        <v>1</v>
      </c>
      <c r="E5978" s="13">
        <v>228.45</v>
      </c>
      <c r="F5978">
        <f t="shared" si="93"/>
        <v>228.45</v>
      </c>
      <c r="G5978" s="13">
        <v>5977</v>
      </c>
      <c r="H5978" s="28" t="str">
        <f>VLOOKUP(G5978,'Customer table'!A:H,8,FALSE)</f>
        <v>Non email user</v>
      </c>
    </row>
    <row r="5979" spans="1:8">
      <c r="A5979" s="13">
        <v>5978</v>
      </c>
      <c r="B5979" s="13">
        <v>3311</v>
      </c>
      <c r="C5979" s="13">
        <v>38</v>
      </c>
      <c r="D5979" s="13">
        <v>1</v>
      </c>
      <c r="E5979" s="13">
        <v>1095.62</v>
      </c>
      <c r="F5979">
        <f t="shared" si="93"/>
        <v>1095.62</v>
      </c>
      <c r="G5979" s="13">
        <v>5978</v>
      </c>
      <c r="H5979" s="28" t="str">
        <f>VLOOKUP(G5979,'Customer table'!A:H,8,FALSE)</f>
        <v>Email user</v>
      </c>
    </row>
    <row r="5980" spans="1:8">
      <c r="A5980" s="13">
        <v>5979</v>
      </c>
      <c r="B5980" s="13">
        <v>3311</v>
      </c>
      <c r="C5980" s="13">
        <v>145</v>
      </c>
      <c r="D5980" s="13">
        <v>1</v>
      </c>
      <c r="E5980" s="13">
        <v>154.02</v>
      </c>
      <c r="F5980">
        <f t="shared" si="93"/>
        <v>154.02</v>
      </c>
      <c r="G5980" s="13">
        <v>5979</v>
      </c>
      <c r="H5980" s="28" t="str">
        <f>VLOOKUP(G5980,'Customer table'!A:H,8,FALSE)</f>
        <v>Non email user</v>
      </c>
    </row>
    <row r="5981" spans="1:8">
      <c r="A5981" s="13">
        <v>5980</v>
      </c>
      <c r="B5981" s="13">
        <v>3312</v>
      </c>
      <c r="C5981" s="13">
        <v>46</v>
      </c>
      <c r="D5981" s="13">
        <v>1</v>
      </c>
      <c r="E5981" s="13">
        <v>439.45</v>
      </c>
      <c r="F5981">
        <f t="shared" si="93"/>
        <v>439.45</v>
      </c>
      <c r="G5981" s="13">
        <v>5980</v>
      </c>
      <c r="H5981" s="28" t="str">
        <f>VLOOKUP(G5981,'Customer table'!A:H,8,FALSE)</f>
        <v>Non email user</v>
      </c>
    </row>
    <row r="5982" spans="1:8">
      <c r="A5982" s="13">
        <v>5981</v>
      </c>
      <c r="B5982" s="13">
        <v>3313</v>
      </c>
      <c r="C5982" s="13">
        <v>175</v>
      </c>
      <c r="D5982" s="13">
        <v>1</v>
      </c>
      <c r="E5982" s="13">
        <v>331.8</v>
      </c>
      <c r="F5982">
        <f t="shared" si="93"/>
        <v>331.8</v>
      </c>
      <c r="G5982" s="13">
        <v>5981</v>
      </c>
      <c r="H5982" s="28" t="str">
        <f>VLOOKUP(G5982,'Customer table'!A:H,8,FALSE)</f>
        <v>Non email user</v>
      </c>
    </row>
    <row r="5983" spans="1:8">
      <c r="A5983" s="13">
        <v>5982</v>
      </c>
      <c r="B5983" s="13">
        <v>3313</v>
      </c>
      <c r="C5983" s="13">
        <v>171</v>
      </c>
      <c r="D5983" s="13">
        <v>1</v>
      </c>
      <c r="E5983" s="13">
        <v>401.39</v>
      </c>
      <c r="F5983">
        <f t="shared" si="93"/>
        <v>401.39</v>
      </c>
      <c r="G5983" s="13">
        <v>5982</v>
      </c>
      <c r="H5983" s="28" t="str">
        <f>VLOOKUP(G5983,'Customer table'!A:H,8,FALSE)</f>
        <v>Non email user</v>
      </c>
    </row>
    <row r="5984" spans="1:8">
      <c r="A5984" s="13">
        <v>5983</v>
      </c>
      <c r="B5984" s="13">
        <v>3313</v>
      </c>
      <c r="C5984" s="13">
        <v>87</v>
      </c>
      <c r="D5984" s="13">
        <v>1</v>
      </c>
      <c r="E5984" s="13">
        <v>594.37</v>
      </c>
      <c r="F5984">
        <f t="shared" si="93"/>
        <v>594.37</v>
      </c>
      <c r="G5984" s="13">
        <v>5983</v>
      </c>
      <c r="H5984" s="28" t="str">
        <f>VLOOKUP(G5984,'Customer table'!A:H,8,FALSE)</f>
        <v>Non email user</v>
      </c>
    </row>
    <row r="5985" spans="1:8">
      <c r="A5985" s="13">
        <v>5984</v>
      </c>
      <c r="B5985" s="13">
        <v>3313</v>
      </c>
      <c r="C5985" s="13">
        <v>85</v>
      </c>
      <c r="D5985" s="13">
        <v>1</v>
      </c>
      <c r="E5985" s="13">
        <v>319.71</v>
      </c>
      <c r="F5985">
        <f t="shared" si="93"/>
        <v>319.71</v>
      </c>
      <c r="G5985" s="13">
        <v>5984</v>
      </c>
      <c r="H5985" s="28" t="str">
        <f>VLOOKUP(G5985,'Customer table'!A:H,8,FALSE)</f>
        <v>Email user</v>
      </c>
    </row>
    <row r="5986" spans="1:8">
      <c r="A5986" s="13">
        <v>5985</v>
      </c>
      <c r="B5986" s="13">
        <v>3314</v>
      </c>
      <c r="C5986" s="13">
        <v>109</v>
      </c>
      <c r="D5986" s="13">
        <v>2</v>
      </c>
      <c r="E5986" s="13">
        <v>619.65</v>
      </c>
      <c r="F5986">
        <f t="shared" si="93"/>
        <v>1239.3</v>
      </c>
      <c r="G5986" s="13">
        <v>5985</v>
      </c>
      <c r="H5986" s="28" t="str">
        <f>VLOOKUP(G5986,'Customer table'!A:H,8,FALSE)</f>
        <v>Non email user</v>
      </c>
    </row>
    <row r="5987" spans="1:8">
      <c r="A5987" s="13">
        <v>5986</v>
      </c>
      <c r="B5987" s="13">
        <v>3314</v>
      </c>
      <c r="C5987" s="13">
        <v>24</v>
      </c>
      <c r="D5987" s="13">
        <v>1</v>
      </c>
      <c r="E5987" s="13">
        <v>1041.86</v>
      </c>
      <c r="F5987">
        <f t="shared" si="93"/>
        <v>1041.86</v>
      </c>
      <c r="G5987" s="13">
        <v>5986</v>
      </c>
      <c r="H5987" s="28" t="str">
        <f>VLOOKUP(G5987,'Customer table'!A:H,8,FALSE)</f>
        <v>Non email user</v>
      </c>
    </row>
    <row r="5988" spans="1:8">
      <c r="A5988" s="13">
        <v>5987</v>
      </c>
      <c r="B5988" s="13">
        <v>3315</v>
      </c>
      <c r="C5988" s="13">
        <v>197</v>
      </c>
      <c r="D5988" s="13">
        <v>1</v>
      </c>
      <c r="E5988" s="13">
        <v>422.21</v>
      </c>
      <c r="F5988">
        <f t="shared" si="93"/>
        <v>422.21</v>
      </c>
      <c r="G5988" s="13">
        <v>5987</v>
      </c>
      <c r="H5988" s="28" t="str">
        <f>VLOOKUP(G5988,'Customer table'!A:H,8,FALSE)</f>
        <v>Email user</v>
      </c>
    </row>
    <row r="5989" spans="1:8">
      <c r="A5989" s="13">
        <v>5988</v>
      </c>
      <c r="B5989" s="13">
        <v>3315</v>
      </c>
      <c r="C5989" s="13">
        <v>118</v>
      </c>
      <c r="D5989" s="13">
        <v>1</v>
      </c>
      <c r="E5989" s="13">
        <v>376.78</v>
      </c>
      <c r="F5989">
        <f t="shared" si="93"/>
        <v>376.78</v>
      </c>
      <c r="G5989" s="13">
        <v>5988</v>
      </c>
      <c r="H5989" s="28" t="str">
        <f>VLOOKUP(G5989,'Customer table'!A:H,8,FALSE)</f>
        <v>Non email user</v>
      </c>
    </row>
    <row r="5990" spans="1:8">
      <c r="A5990" s="13">
        <v>5989</v>
      </c>
      <c r="B5990" s="13">
        <v>3316</v>
      </c>
      <c r="C5990" s="13">
        <v>47</v>
      </c>
      <c r="D5990" s="13">
        <v>1</v>
      </c>
      <c r="E5990" s="13">
        <v>1146.95</v>
      </c>
      <c r="F5990">
        <f t="shared" si="93"/>
        <v>1146.95</v>
      </c>
      <c r="G5990" s="13">
        <v>5989</v>
      </c>
      <c r="H5990" s="28" t="str">
        <f>VLOOKUP(G5990,'Customer table'!A:H,8,FALSE)</f>
        <v>Email user</v>
      </c>
    </row>
    <row r="5991" spans="1:8">
      <c r="A5991" s="13">
        <v>5990</v>
      </c>
      <c r="B5991" s="13">
        <v>3317</v>
      </c>
      <c r="C5991" s="13">
        <v>178</v>
      </c>
      <c r="D5991" s="13">
        <v>1</v>
      </c>
      <c r="E5991" s="13">
        <v>325.76</v>
      </c>
      <c r="F5991">
        <f t="shared" si="93"/>
        <v>325.76</v>
      </c>
      <c r="G5991" s="13">
        <v>5990</v>
      </c>
      <c r="H5991" s="28" t="str">
        <f>VLOOKUP(G5991,'Customer table'!A:H,8,FALSE)</f>
        <v>Email user</v>
      </c>
    </row>
    <row r="5992" spans="1:8">
      <c r="A5992" s="13">
        <v>5991</v>
      </c>
      <c r="B5992" s="13">
        <v>3318</v>
      </c>
      <c r="C5992" s="13">
        <v>114</v>
      </c>
      <c r="D5992" s="13">
        <v>1</v>
      </c>
      <c r="E5992" s="13">
        <v>787.06</v>
      </c>
      <c r="F5992">
        <f t="shared" si="93"/>
        <v>787.06</v>
      </c>
      <c r="G5992" s="13">
        <v>5991</v>
      </c>
      <c r="H5992" s="28" t="str">
        <f>VLOOKUP(G5992,'Customer table'!A:H,8,FALSE)</f>
        <v>Non email user</v>
      </c>
    </row>
    <row r="5993" spans="1:8">
      <c r="A5993" s="13">
        <v>5992</v>
      </c>
      <c r="B5993" s="13">
        <v>3318</v>
      </c>
      <c r="C5993" s="13">
        <v>16</v>
      </c>
      <c r="D5993" s="13">
        <v>1</v>
      </c>
      <c r="E5993" s="13">
        <v>1636.91</v>
      </c>
      <c r="F5993">
        <f t="shared" si="93"/>
        <v>1636.91</v>
      </c>
      <c r="G5993" s="13">
        <v>5992</v>
      </c>
      <c r="H5993" s="28" t="str">
        <f>VLOOKUP(G5993,'Customer table'!A:H,8,FALSE)</f>
        <v>Email user</v>
      </c>
    </row>
    <row r="5994" spans="1:8">
      <c r="A5994" s="13">
        <v>5993</v>
      </c>
      <c r="B5994" s="13">
        <v>3318</v>
      </c>
      <c r="C5994" s="13">
        <v>187</v>
      </c>
      <c r="D5994" s="13">
        <v>2</v>
      </c>
      <c r="E5994" s="13">
        <v>382.34</v>
      </c>
      <c r="F5994">
        <f t="shared" si="93"/>
        <v>764.68</v>
      </c>
      <c r="G5994" s="13">
        <v>5993</v>
      </c>
      <c r="H5994" s="28" t="str">
        <f>VLOOKUP(G5994,'Customer table'!A:H,8,FALSE)</f>
        <v>Email user</v>
      </c>
    </row>
    <row r="5995" spans="1:8">
      <c r="A5995" s="13">
        <v>5994</v>
      </c>
      <c r="B5995" s="13">
        <v>3319</v>
      </c>
      <c r="C5995" s="13">
        <v>85</v>
      </c>
      <c r="D5995" s="13">
        <v>1</v>
      </c>
      <c r="E5995" s="13">
        <v>320.19</v>
      </c>
      <c r="F5995">
        <f t="shared" si="93"/>
        <v>320.19</v>
      </c>
      <c r="G5995" s="13">
        <v>5994</v>
      </c>
      <c r="H5995" s="28" t="str">
        <f>VLOOKUP(G5995,'Customer table'!A:H,8,FALSE)</f>
        <v>Email user</v>
      </c>
    </row>
    <row r="5996" spans="1:8">
      <c r="A5996" s="13">
        <v>5995</v>
      </c>
      <c r="B5996" s="13">
        <v>3319</v>
      </c>
      <c r="C5996" s="13">
        <v>195</v>
      </c>
      <c r="D5996" s="13">
        <v>1</v>
      </c>
      <c r="E5996" s="13">
        <v>336.84</v>
      </c>
      <c r="F5996">
        <f t="shared" si="93"/>
        <v>336.84</v>
      </c>
      <c r="G5996" s="13">
        <v>5995</v>
      </c>
      <c r="H5996" s="28" t="str">
        <f>VLOOKUP(G5996,'Customer table'!A:H,8,FALSE)</f>
        <v>Non email user</v>
      </c>
    </row>
    <row r="5997" spans="1:8">
      <c r="A5997" s="13">
        <v>5996</v>
      </c>
      <c r="B5997" s="13">
        <v>3320</v>
      </c>
      <c r="C5997" s="13">
        <v>134</v>
      </c>
      <c r="D5997" s="13">
        <v>1</v>
      </c>
      <c r="E5997" s="13">
        <v>260.57</v>
      </c>
      <c r="F5997">
        <f t="shared" si="93"/>
        <v>260.57</v>
      </c>
      <c r="G5997" s="13">
        <v>5996</v>
      </c>
      <c r="H5997" s="28" t="str">
        <f>VLOOKUP(G5997,'Customer table'!A:H,8,FALSE)</f>
        <v>Email user</v>
      </c>
    </row>
    <row r="5998" spans="1:8">
      <c r="A5998" s="13">
        <v>5997</v>
      </c>
      <c r="B5998" s="13">
        <v>3320</v>
      </c>
      <c r="C5998" s="13">
        <v>164</v>
      </c>
      <c r="D5998" s="13">
        <v>1</v>
      </c>
      <c r="E5998" s="13">
        <v>116.19</v>
      </c>
      <c r="F5998">
        <f t="shared" si="93"/>
        <v>116.19</v>
      </c>
      <c r="G5998" s="13">
        <v>5997</v>
      </c>
      <c r="H5998" s="28" t="str">
        <f>VLOOKUP(G5998,'Customer table'!A:H,8,FALSE)</f>
        <v>Non email user</v>
      </c>
    </row>
    <row r="5999" spans="1:8">
      <c r="A5999" s="13">
        <v>5998</v>
      </c>
      <c r="B5999" s="13">
        <v>3320</v>
      </c>
      <c r="C5999" s="13">
        <v>190</v>
      </c>
      <c r="D5999" s="13">
        <v>1</v>
      </c>
      <c r="E5999" s="13">
        <v>406.76</v>
      </c>
      <c r="F5999">
        <f t="shared" si="93"/>
        <v>406.76</v>
      </c>
      <c r="G5999" s="13">
        <v>5998</v>
      </c>
      <c r="H5999" s="28" t="str">
        <f>VLOOKUP(G5999,'Customer table'!A:H,8,FALSE)</f>
        <v>Email user</v>
      </c>
    </row>
    <row r="6000" spans="1:8">
      <c r="A6000" s="13">
        <v>5999</v>
      </c>
      <c r="B6000" s="13">
        <v>3320</v>
      </c>
      <c r="C6000" s="13">
        <v>156</v>
      </c>
      <c r="D6000" s="13">
        <v>1</v>
      </c>
      <c r="E6000" s="13">
        <v>395.52</v>
      </c>
      <c r="F6000">
        <f t="shared" si="93"/>
        <v>395.52</v>
      </c>
      <c r="G6000" s="13">
        <v>5999</v>
      </c>
      <c r="H6000" s="28" t="str">
        <f>VLOOKUP(G6000,'Customer table'!A:H,8,FALSE)</f>
        <v>Non email user</v>
      </c>
    </row>
    <row r="6001" spans="1:8">
      <c r="A6001" s="13">
        <v>6000</v>
      </c>
      <c r="B6001" s="13">
        <v>3321</v>
      </c>
      <c r="C6001" s="13">
        <v>68</v>
      </c>
      <c r="D6001" s="13">
        <v>3</v>
      </c>
      <c r="E6001" s="13">
        <v>449.81</v>
      </c>
      <c r="F6001">
        <f t="shared" si="93"/>
        <v>1349.43</v>
      </c>
      <c r="G6001" s="13">
        <v>6000</v>
      </c>
      <c r="H6001" s="28" t="str">
        <f>VLOOKUP(G6001,'Customer table'!A:H,8,FALSE)</f>
        <v>Non email user</v>
      </c>
    </row>
    <row r="6002" spans="1:8">
      <c r="A6002" s="13">
        <v>6001</v>
      </c>
      <c r="B6002" s="13">
        <v>3321</v>
      </c>
      <c r="C6002" s="13">
        <v>31</v>
      </c>
      <c r="D6002" s="13">
        <v>3</v>
      </c>
      <c r="E6002" s="13">
        <v>545.46</v>
      </c>
      <c r="F6002">
        <f t="shared" si="93"/>
        <v>1636.38</v>
      </c>
      <c r="G6002" s="13">
        <v>6001</v>
      </c>
      <c r="H6002" s="28" t="str">
        <f>VLOOKUP(G6002,'Customer table'!A:H,8,FALSE)</f>
        <v>Email user</v>
      </c>
    </row>
    <row r="6003" spans="1:8">
      <c r="A6003" s="13">
        <v>6002</v>
      </c>
      <c r="B6003" s="13">
        <v>3321</v>
      </c>
      <c r="C6003" s="13">
        <v>128</v>
      </c>
      <c r="D6003" s="13">
        <v>1</v>
      </c>
      <c r="E6003" s="13">
        <v>299.56</v>
      </c>
      <c r="F6003">
        <f t="shared" si="93"/>
        <v>299.56</v>
      </c>
      <c r="G6003" s="13">
        <v>6002</v>
      </c>
      <c r="H6003" s="28" t="str">
        <f>VLOOKUP(G6003,'Customer table'!A:H,8,FALSE)</f>
        <v>Email user</v>
      </c>
    </row>
    <row r="6004" spans="1:8">
      <c r="A6004" s="13">
        <v>6003</v>
      </c>
      <c r="B6004" s="13">
        <v>3321</v>
      </c>
      <c r="C6004" s="13">
        <v>45</v>
      </c>
      <c r="D6004" s="13">
        <v>1</v>
      </c>
      <c r="E6004" s="13">
        <v>1129.1</v>
      </c>
      <c r="F6004">
        <f t="shared" si="93"/>
        <v>1129.1</v>
      </c>
      <c r="G6004" s="13">
        <v>6003</v>
      </c>
      <c r="H6004" s="28" t="str">
        <f>VLOOKUP(G6004,'Customer table'!A:H,8,FALSE)</f>
        <v>Non email user</v>
      </c>
    </row>
    <row r="6005" spans="1:8">
      <c r="A6005" s="13">
        <v>6004</v>
      </c>
      <c r="B6005" s="13">
        <v>3322</v>
      </c>
      <c r="C6005" s="13">
        <v>121</v>
      </c>
      <c r="D6005" s="13">
        <v>1</v>
      </c>
      <c r="E6005" s="13">
        <v>159.37</v>
      </c>
      <c r="F6005">
        <f t="shared" si="93"/>
        <v>159.37</v>
      </c>
      <c r="G6005" s="13">
        <v>6004</v>
      </c>
      <c r="H6005" s="28" t="str">
        <f>VLOOKUP(G6005,'Customer table'!A:H,8,FALSE)</f>
        <v>Email user</v>
      </c>
    </row>
    <row r="6006" spans="1:8">
      <c r="A6006" s="13">
        <v>6005</v>
      </c>
      <c r="B6006" s="13">
        <v>3322</v>
      </c>
      <c r="C6006" s="13">
        <v>14</v>
      </c>
      <c r="D6006" s="13">
        <v>1</v>
      </c>
      <c r="E6006" s="13">
        <v>1548.03</v>
      </c>
      <c r="F6006">
        <f t="shared" si="93"/>
        <v>1548.03</v>
      </c>
      <c r="G6006" s="13">
        <v>6005</v>
      </c>
      <c r="H6006" s="28" t="str">
        <f>VLOOKUP(G6006,'Customer table'!A:H,8,FALSE)</f>
        <v>Non email user</v>
      </c>
    </row>
    <row r="6007" spans="1:8">
      <c r="A6007" s="13">
        <v>6006</v>
      </c>
      <c r="B6007" s="13">
        <v>3322</v>
      </c>
      <c r="C6007" s="13">
        <v>76</v>
      </c>
      <c r="D6007" s="13">
        <v>1</v>
      </c>
      <c r="E6007" s="13">
        <v>547.06</v>
      </c>
      <c r="F6007">
        <f t="shared" si="93"/>
        <v>547.06</v>
      </c>
      <c r="G6007" s="13">
        <v>6006</v>
      </c>
      <c r="H6007" s="28" t="str">
        <f>VLOOKUP(G6007,'Customer table'!A:H,8,FALSE)</f>
        <v>Non email user</v>
      </c>
    </row>
    <row r="6008" spans="1:8">
      <c r="A6008" s="13">
        <v>6007</v>
      </c>
      <c r="B6008" s="13">
        <v>3323</v>
      </c>
      <c r="C6008" s="13">
        <v>133</v>
      </c>
      <c r="D6008" s="13">
        <v>1</v>
      </c>
      <c r="E6008" s="13">
        <v>164.76</v>
      </c>
      <c r="F6008">
        <f t="shared" si="93"/>
        <v>164.76</v>
      </c>
      <c r="G6008" s="13">
        <v>6007</v>
      </c>
      <c r="H6008" s="28" t="str">
        <f>VLOOKUP(G6008,'Customer table'!A:H,8,FALSE)</f>
        <v>Non email user</v>
      </c>
    </row>
    <row r="6009" spans="1:8">
      <c r="A6009" s="13">
        <v>6008</v>
      </c>
      <c r="B6009" s="13">
        <v>3323</v>
      </c>
      <c r="C6009" s="13">
        <v>72</v>
      </c>
      <c r="D6009" s="13">
        <v>3</v>
      </c>
      <c r="E6009" s="13">
        <v>366.31</v>
      </c>
      <c r="F6009">
        <f t="shared" si="93"/>
        <v>1098.93</v>
      </c>
      <c r="G6009" s="13">
        <v>6008</v>
      </c>
      <c r="H6009" s="28" t="str">
        <f>VLOOKUP(G6009,'Customer table'!A:H,8,FALSE)</f>
        <v>Email user</v>
      </c>
    </row>
    <row r="6010" spans="1:8">
      <c r="A6010" s="13">
        <v>6009</v>
      </c>
      <c r="B6010" s="13">
        <v>3324</v>
      </c>
      <c r="C6010" s="13">
        <v>198</v>
      </c>
      <c r="D6010" s="13">
        <v>1</v>
      </c>
      <c r="E6010" s="13">
        <v>369.25</v>
      </c>
      <c r="F6010">
        <f t="shared" si="93"/>
        <v>369.25</v>
      </c>
      <c r="G6010" s="13">
        <v>6009</v>
      </c>
      <c r="H6010" s="28" t="str">
        <f>VLOOKUP(G6010,'Customer table'!A:H,8,FALSE)</f>
        <v>Non email user</v>
      </c>
    </row>
    <row r="6011" spans="1:8">
      <c r="A6011" s="13">
        <v>6010</v>
      </c>
      <c r="B6011" s="13">
        <v>3324</v>
      </c>
      <c r="C6011" s="13">
        <v>188</v>
      </c>
      <c r="D6011" s="13">
        <v>1</v>
      </c>
      <c r="E6011" s="13">
        <v>150.49</v>
      </c>
      <c r="F6011">
        <f t="shared" si="93"/>
        <v>150.49</v>
      </c>
      <c r="G6011" s="13">
        <v>6010</v>
      </c>
      <c r="H6011" s="28" t="str">
        <f>VLOOKUP(G6011,'Customer table'!A:H,8,FALSE)</f>
        <v>Email user</v>
      </c>
    </row>
    <row r="6012" spans="1:8">
      <c r="A6012" s="13">
        <v>6011</v>
      </c>
      <c r="B6012" s="13">
        <v>3324</v>
      </c>
      <c r="C6012" s="13">
        <v>53</v>
      </c>
      <c r="D6012" s="13">
        <v>1</v>
      </c>
      <c r="E6012" s="13">
        <v>912.95</v>
      </c>
      <c r="F6012">
        <f t="shared" si="93"/>
        <v>912.95</v>
      </c>
      <c r="G6012" s="13">
        <v>6011</v>
      </c>
      <c r="H6012" s="28" t="str">
        <f>VLOOKUP(G6012,'Customer table'!A:H,8,FALSE)</f>
        <v>Email user</v>
      </c>
    </row>
    <row r="6013" spans="1:8">
      <c r="A6013" s="13">
        <v>6012</v>
      </c>
      <c r="B6013" s="13">
        <v>3325</v>
      </c>
      <c r="C6013" s="13">
        <v>56</v>
      </c>
      <c r="D6013" s="13">
        <v>1</v>
      </c>
      <c r="E6013" s="13">
        <v>746.82</v>
      </c>
      <c r="F6013">
        <f t="shared" si="93"/>
        <v>746.82</v>
      </c>
      <c r="G6013" s="13">
        <v>6012</v>
      </c>
      <c r="H6013" s="28" t="str">
        <f>VLOOKUP(G6013,'Customer table'!A:H,8,FALSE)</f>
        <v>Email user</v>
      </c>
    </row>
    <row r="6014" spans="1:8">
      <c r="A6014" s="13">
        <v>6013</v>
      </c>
      <c r="B6014" s="13">
        <v>3325</v>
      </c>
      <c r="C6014" s="13">
        <v>122</v>
      </c>
      <c r="D6014" s="13">
        <v>1</v>
      </c>
      <c r="E6014" s="13">
        <v>104.32</v>
      </c>
      <c r="F6014">
        <f t="shared" si="93"/>
        <v>104.32</v>
      </c>
      <c r="G6014" s="13">
        <v>6013</v>
      </c>
      <c r="H6014" s="28" t="str">
        <f>VLOOKUP(G6014,'Customer table'!A:H,8,FALSE)</f>
        <v>Non email user</v>
      </c>
    </row>
    <row r="6015" spans="1:8">
      <c r="A6015" s="13">
        <v>6014</v>
      </c>
      <c r="B6015" s="13">
        <v>3325</v>
      </c>
      <c r="C6015" s="13">
        <v>124</v>
      </c>
      <c r="D6015" s="13">
        <v>1</v>
      </c>
      <c r="E6015" s="13">
        <v>159.92</v>
      </c>
      <c r="F6015">
        <f t="shared" si="93"/>
        <v>159.92</v>
      </c>
      <c r="G6015" s="13">
        <v>6014</v>
      </c>
      <c r="H6015" s="28" t="str">
        <f>VLOOKUP(G6015,'Customer table'!A:H,8,FALSE)</f>
        <v>Email user</v>
      </c>
    </row>
    <row r="6016" spans="1:8">
      <c r="A6016" s="13">
        <v>6015</v>
      </c>
      <c r="B6016" s="13">
        <v>3326</v>
      </c>
      <c r="C6016" s="13">
        <v>143</v>
      </c>
      <c r="D6016" s="13">
        <v>1</v>
      </c>
      <c r="E6016" s="13">
        <v>323.68</v>
      </c>
      <c r="F6016">
        <f t="shared" si="93"/>
        <v>323.68</v>
      </c>
      <c r="G6016" s="13">
        <v>6015</v>
      </c>
      <c r="H6016" s="28" t="str">
        <f>VLOOKUP(G6016,'Customer table'!A:H,8,FALSE)</f>
        <v>Non email user</v>
      </c>
    </row>
    <row r="6017" spans="1:8">
      <c r="A6017" s="13">
        <v>6016</v>
      </c>
      <c r="B6017" s="13">
        <v>3327</v>
      </c>
      <c r="C6017" s="13">
        <v>121</v>
      </c>
      <c r="D6017" s="13">
        <v>2</v>
      </c>
      <c r="E6017" s="13">
        <v>159.37</v>
      </c>
      <c r="F6017">
        <f t="shared" si="93"/>
        <v>318.74</v>
      </c>
      <c r="G6017" s="13">
        <v>6016</v>
      </c>
      <c r="H6017" s="28" t="str">
        <f>VLOOKUP(G6017,'Customer table'!A:H,8,FALSE)</f>
        <v>Email user</v>
      </c>
    </row>
    <row r="6018" spans="1:8">
      <c r="A6018" s="13">
        <v>6017</v>
      </c>
      <c r="B6018" s="13">
        <v>3328</v>
      </c>
      <c r="C6018" s="13">
        <v>194</v>
      </c>
      <c r="D6018" s="13">
        <v>2</v>
      </c>
      <c r="E6018" s="13">
        <v>258.66</v>
      </c>
      <c r="F6018">
        <f t="shared" ref="F6018:F6081" si="94">E6018*D6018</f>
        <v>517.32</v>
      </c>
      <c r="G6018" s="13">
        <v>6017</v>
      </c>
      <c r="H6018" s="28" t="str">
        <f>VLOOKUP(G6018,'Customer table'!A:H,8,FALSE)</f>
        <v>Email user</v>
      </c>
    </row>
    <row r="6019" spans="1:8">
      <c r="A6019" s="13">
        <v>6018</v>
      </c>
      <c r="B6019" s="13">
        <v>3329</v>
      </c>
      <c r="C6019" s="13">
        <v>7</v>
      </c>
      <c r="D6019" s="13">
        <v>1</v>
      </c>
      <c r="E6019" s="13">
        <v>1458.75</v>
      </c>
      <c r="F6019">
        <f t="shared" si="94"/>
        <v>1458.75</v>
      </c>
      <c r="G6019" s="13">
        <v>6018</v>
      </c>
      <c r="H6019" s="28" t="str">
        <f>VLOOKUP(G6019,'Customer table'!A:H,8,FALSE)</f>
        <v>Non email user</v>
      </c>
    </row>
    <row r="6020" spans="1:8">
      <c r="A6020" s="13">
        <v>6019</v>
      </c>
      <c r="B6020" s="13">
        <v>3329</v>
      </c>
      <c r="C6020" s="13">
        <v>60</v>
      </c>
      <c r="D6020" s="13">
        <v>1</v>
      </c>
      <c r="E6020" s="13">
        <v>414.24</v>
      </c>
      <c r="F6020">
        <f t="shared" si="94"/>
        <v>414.24</v>
      </c>
      <c r="G6020" s="13">
        <v>6019</v>
      </c>
      <c r="H6020" s="28" t="str">
        <f>VLOOKUP(G6020,'Customer table'!A:H,8,FALSE)</f>
        <v>Email user</v>
      </c>
    </row>
    <row r="6021" spans="1:8">
      <c r="A6021" s="13">
        <v>6020</v>
      </c>
      <c r="B6021" s="13">
        <v>3330</v>
      </c>
      <c r="C6021" s="13">
        <v>187</v>
      </c>
      <c r="D6021" s="13">
        <v>1</v>
      </c>
      <c r="E6021" s="13">
        <v>402.39</v>
      </c>
      <c r="F6021">
        <f t="shared" si="94"/>
        <v>402.39</v>
      </c>
      <c r="G6021" s="13">
        <v>6020</v>
      </c>
      <c r="H6021" s="28" t="str">
        <f>VLOOKUP(G6021,'Customer table'!A:H,8,FALSE)</f>
        <v>Non email user</v>
      </c>
    </row>
    <row r="6022" spans="1:8">
      <c r="A6022" s="13">
        <v>6021</v>
      </c>
      <c r="B6022" s="13">
        <v>3331</v>
      </c>
      <c r="C6022" s="13">
        <v>103</v>
      </c>
      <c r="D6022" s="13">
        <v>1</v>
      </c>
      <c r="E6022" s="13">
        <v>228.45</v>
      </c>
      <c r="F6022">
        <f t="shared" si="94"/>
        <v>228.45</v>
      </c>
      <c r="G6022" s="13">
        <v>6021</v>
      </c>
      <c r="H6022" s="28" t="str">
        <f>VLOOKUP(G6022,'Customer table'!A:H,8,FALSE)</f>
        <v>Non email user</v>
      </c>
    </row>
    <row r="6023" spans="1:8">
      <c r="A6023" s="13">
        <v>6022</v>
      </c>
      <c r="B6023" s="13">
        <v>3331</v>
      </c>
      <c r="C6023" s="13">
        <v>28</v>
      </c>
      <c r="D6023" s="13">
        <v>1</v>
      </c>
      <c r="E6023" s="13">
        <v>1262.36</v>
      </c>
      <c r="F6023">
        <f t="shared" si="94"/>
        <v>1262.36</v>
      </c>
      <c r="G6023" s="13">
        <v>6022</v>
      </c>
      <c r="H6023" s="28" t="str">
        <f>VLOOKUP(G6023,'Customer table'!A:H,8,FALSE)</f>
        <v>Non email user</v>
      </c>
    </row>
    <row r="6024" spans="1:8">
      <c r="A6024" s="13">
        <v>6023</v>
      </c>
      <c r="B6024" s="13">
        <v>3331</v>
      </c>
      <c r="C6024" s="13">
        <v>140</v>
      </c>
      <c r="D6024" s="13">
        <v>1</v>
      </c>
      <c r="E6024" s="13">
        <v>121.77</v>
      </c>
      <c r="F6024">
        <f t="shared" si="94"/>
        <v>121.77</v>
      </c>
      <c r="G6024" s="13">
        <v>6023</v>
      </c>
      <c r="H6024" s="28" t="str">
        <f>VLOOKUP(G6024,'Customer table'!A:H,8,FALSE)</f>
        <v>Email user</v>
      </c>
    </row>
    <row r="6025" spans="1:8">
      <c r="A6025" s="13">
        <v>6024</v>
      </c>
      <c r="B6025" s="13">
        <v>3332</v>
      </c>
      <c r="C6025" s="13">
        <v>62</v>
      </c>
      <c r="D6025" s="13">
        <v>1</v>
      </c>
      <c r="E6025" s="13">
        <v>880.98</v>
      </c>
      <c r="F6025">
        <f t="shared" si="94"/>
        <v>880.98</v>
      </c>
      <c r="G6025" s="13">
        <v>6024</v>
      </c>
      <c r="H6025" s="28" t="str">
        <f>VLOOKUP(G6025,'Customer table'!A:H,8,FALSE)</f>
        <v>Non email user</v>
      </c>
    </row>
    <row r="6026" spans="1:8">
      <c r="A6026" s="13">
        <v>6025</v>
      </c>
      <c r="B6026" s="13">
        <v>3332</v>
      </c>
      <c r="C6026" s="13">
        <v>132</v>
      </c>
      <c r="D6026" s="13">
        <v>1</v>
      </c>
      <c r="E6026" s="13">
        <v>284.14</v>
      </c>
      <c r="F6026">
        <f t="shared" si="94"/>
        <v>284.14</v>
      </c>
      <c r="G6026" s="13">
        <v>6025</v>
      </c>
      <c r="H6026" s="28" t="str">
        <f>VLOOKUP(G6026,'Customer table'!A:H,8,FALSE)</f>
        <v>Non email user</v>
      </c>
    </row>
    <row r="6027" spans="1:8">
      <c r="A6027" s="13">
        <v>6026</v>
      </c>
      <c r="B6027" s="13">
        <v>3333</v>
      </c>
      <c r="C6027" s="13">
        <v>149</v>
      </c>
      <c r="D6027" s="13">
        <v>2</v>
      </c>
      <c r="E6027" s="13">
        <v>183.34</v>
      </c>
      <c r="F6027">
        <f t="shared" si="94"/>
        <v>366.68</v>
      </c>
      <c r="G6027" s="13">
        <v>6026</v>
      </c>
      <c r="H6027" s="28" t="str">
        <f>VLOOKUP(G6027,'Customer table'!A:H,8,FALSE)</f>
        <v>Email user</v>
      </c>
    </row>
    <row r="6028" spans="1:8">
      <c r="A6028" s="13">
        <v>6027</v>
      </c>
      <c r="B6028" s="13">
        <v>3334</v>
      </c>
      <c r="C6028" s="13">
        <v>67</v>
      </c>
      <c r="D6028" s="13">
        <v>1</v>
      </c>
      <c r="E6028" s="13">
        <v>312.74</v>
      </c>
      <c r="F6028">
        <f t="shared" si="94"/>
        <v>312.74</v>
      </c>
      <c r="G6028" s="13">
        <v>6027</v>
      </c>
      <c r="H6028" s="28" t="str">
        <f>VLOOKUP(G6028,'Customer table'!A:H,8,FALSE)</f>
        <v>Non email user</v>
      </c>
    </row>
    <row r="6029" spans="1:8">
      <c r="A6029" s="13">
        <v>6028</v>
      </c>
      <c r="B6029" s="13">
        <v>3335</v>
      </c>
      <c r="C6029" s="13">
        <v>143</v>
      </c>
      <c r="D6029" s="13">
        <v>1</v>
      </c>
      <c r="E6029" s="13">
        <v>323.68</v>
      </c>
      <c r="F6029">
        <f t="shared" si="94"/>
        <v>323.68</v>
      </c>
      <c r="G6029" s="13">
        <v>6028</v>
      </c>
      <c r="H6029" s="28" t="str">
        <f>VLOOKUP(G6029,'Customer table'!A:H,8,FALSE)</f>
        <v>Non email user</v>
      </c>
    </row>
    <row r="6030" spans="1:8">
      <c r="A6030" s="13">
        <v>6029</v>
      </c>
      <c r="B6030" s="13">
        <v>3336</v>
      </c>
      <c r="C6030" s="13">
        <v>96</v>
      </c>
      <c r="D6030" s="13">
        <v>1</v>
      </c>
      <c r="E6030" s="13">
        <v>748.01</v>
      </c>
      <c r="F6030">
        <f t="shared" si="94"/>
        <v>748.01</v>
      </c>
      <c r="G6030" s="13">
        <v>6029</v>
      </c>
      <c r="H6030" s="28" t="str">
        <f>VLOOKUP(G6030,'Customer table'!A:H,8,FALSE)</f>
        <v>Non email user</v>
      </c>
    </row>
    <row r="6031" spans="1:8">
      <c r="A6031" s="13">
        <v>6030</v>
      </c>
      <c r="B6031" s="13">
        <v>3336</v>
      </c>
      <c r="C6031" s="13">
        <v>169</v>
      </c>
      <c r="D6031" s="13">
        <v>1</v>
      </c>
      <c r="E6031" s="13">
        <v>405.14</v>
      </c>
      <c r="F6031">
        <f t="shared" si="94"/>
        <v>405.14</v>
      </c>
      <c r="G6031" s="13">
        <v>6030</v>
      </c>
      <c r="H6031" s="28" t="str">
        <f>VLOOKUP(G6031,'Customer table'!A:H,8,FALSE)</f>
        <v>Non email user</v>
      </c>
    </row>
    <row r="6032" spans="1:8">
      <c r="A6032" s="13">
        <v>6031</v>
      </c>
      <c r="B6032" s="13">
        <v>3337</v>
      </c>
      <c r="C6032" s="13">
        <v>139</v>
      </c>
      <c r="D6032" s="13">
        <v>1</v>
      </c>
      <c r="E6032" s="13">
        <v>240.57</v>
      </c>
      <c r="F6032">
        <f t="shared" si="94"/>
        <v>240.57</v>
      </c>
      <c r="G6032" s="13">
        <v>6031</v>
      </c>
      <c r="H6032" s="28" t="str">
        <f>VLOOKUP(G6032,'Customer table'!A:H,8,FALSE)</f>
        <v>Non email user</v>
      </c>
    </row>
    <row r="6033" spans="1:8">
      <c r="A6033" s="13">
        <v>6032</v>
      </c>
      <c r="B6033" s="13">
        <v>3337</v>
      </c>
      <c r="C6033" s="13">
        <v>149</v>
      </c>
      <c r="D6033" s="13">
        <v>1</v>
      </c>
      <c r="E6033" s="13">
        <v>183.34</v>
      </c>
      <c r="F6033">
        <f t="shared" si="94"/>
        <v>183.34</v>
      </c>
      <c r="G6033" s="13">
        <v>6032</v>
      </c>
      <c r="H6033" s="28" t="str">
        <f>VLOOKUP(G6033,'Customer table'!A:H,8,FALSE)</f>
        <v>Non email user</v>
      </c>
    </row>
    <row r="6034" spans="1:8">
      <c r="A6034" s="13">
        <v>6033</v>
      </c>
      <c r="B6034" s="13">
        <v>3338</v>
      </c>
      <c r="C6034" s="13">
        <v>47</v>
      </c>
      <c r="D6034" s="13">
        <v>1</v>
      </c>
      <c r="E6034" s="13">
        <v>1146.95</v>
      </c>
      <c r="F6034">
        <f t="shared" si="94"/>
        <v>1146.95</v>
      </c>
      <c r="G6034" s="13">
        <v>6033</v>
      </c>
      <c r="H6034" s="28" t="str">
        <f>VLOOKUP(G6034,'Customer table'!A:H,8,FALSE)</f>
        <v>Non email user</v>
      </c>
    </row>
    <row r="6035" spans="1:8">
      <c r="A6035" s="13">
        <v>6034</v>
      </c>
      <c r="B6035" s="13">
        <v>3339</v>
      </c>
      <c r="C6035" s="13">
        <v>103</v>
      </c>
      <c r="D6035" s="13">
        <v>1</v>
      </c>
      <c r="E6035" s="13">
        <v>228.45</v>
      </c>
      <c r="F6035">
        <f t="shared" si="94"/>
        <v>228.45</v>
      </c>
      <c r="G6035" s="13">
        <v>6034</v>
      </c>
      <c r="H6035" s="28" t="str">
        <f>VLOOKUP(G6035,'Customer table'!A:H,8,FALSE)</f>
        <v>Non email user</v>
      </c>
    </row>
    <row r="6036" spans="1:8">
      <c r="A6036" s="13">
        <v>6035</v>
      </c>
      <c r="B6036" s="13">
        <v>3340</v>
      </c>
      <c r="C6036" s="13">
        <v>108</v>
      </c>
      <c r="D6036" s="13">
        <v>2</v>
      </c>
      <c r="E6036" s="13">
        <v>555.45</v>
      </c>
      <c r="F6036">
        <f t="shared" si="94"/>
        <v>1110.9</v>
      </c>
      <c r="G6036" s="13">
        <v>6035</v>
      </c>
      <c r="H6036" s="28" t="str">
        <f>VLOOKUP(G6036,'Customer table'!A:H,8,FALSE)</f>
        <v>Email user</v>
      </c>
    </row>
    <row r="6037" spans="1:8">
      <c r="A6037" s="13">
        <v>6036</v>
      </c>
      <c r="B6037" s="13">
        <v>3340</v>
      </c>
      <c r="C6037" s="13">
        <v>151</v>
      </c>
      <c r="D6037" s="13">
        <v>1</v>
      </c>
      <c r="E6037" s="13">
        <v>120.27</v>
      </c>
      <c r="F6037">
        <f t="shared" si="94"/>
        <v>120.27</v>
      </c>
      <c r="G6037" s="13">
        <v>6036</v>
      </c>
      <c r="H6037" s="28" t="str">
        <f>VLOOKUP(G6037,'Customer table'!A:H,8,FALSE)</f>
        <v>Non email user</v>
      </c>
    </row>
    <row r="6038" spans="1:8">
      <c r="A6038" s="13">
        <v>6037</v>
      </c>
      <c r="B6038" s="13">
        <v>3341</v>
      </c>
      <c r="C6038" s="13">
        <v>6</v>
      </c>
      <c r="D6038" s="13">
        <v>1</v>
      </c>
      <c r="E6038" s="13">
        <v>1071.23</v>
      </c>
      <c r="F6038">
        <f t="shared" si="94"/>
        <v>1071.23</v>
      </c>
      <c r="G6038" s="13">
        <v>6037</v>
      </c>
      <c r="H6038" s="28" t="str">
        <f>VLOOKUP(G6038,'Customer table'!A:H,8,FALSE)</f>
        <v>Non email user</v>
      </c>
    </row>
    <row r="6039" spans="1:8">
      <c r="A6039" s="13">
        <v>6038</v>
      </c>
      <c r="B6039" s="13">
        <v>3342</v>
      </c>
      <c r="C6039" s="13">
        <v>42</v>
      </c>
      <c r="D6039" s="13">
        <v>1</v>
      </c>
      <c r="E6039" s="13">
        <v>352.84</v>
      </c>
      <c r="F6039">
        <f t="shared" si="94"/>
        <v>352.84</v>
      </c>
      <c r="G6039" s="13">
        <v>6038</v>
      </c>
      <c r="H6039" s="28" t="str">
        <f>VLOOKUP(G6039,'Customer table'!A:H,8,FALSE)</f>
        <v>Non email user</v>
      </c>
    </row>
    <row r="6040" spans="1:8">
      <c r="A6040" s="13">
        <v>6039</v>
      </c>
      <c r="B6040" s="13">
        <v>3343</v>
      </c>
      <c r="C6040" s="13">
        <v>143</v>
      </c>
      <c r="D6040" s="13">
        <v>1</v>
      </c>
      <c r="E6040" s="13">
        <v>279.95</v>
      </c>
      <c r="F6040">
        <f t="shared" si="94"/>
        <v>279.95</v>
      </c>
      <c r="G6040" s="13">
        <v>6039</v>
      </c>
      <c r="H6040" s="28" t="str">
        <f>VLOOKUP(G6040,'Customer table'!A:H,8,FALSE)</f>
        <v>Non email user</v>
      </c>
    </row>
    <row r="6041" spans="1:8">
      <c r="A6041" s="13">
        <v>6040</v>
      </c>
      <c r="B6041" s="13">
        <v>3343</v>
      </c>
      <c r="C6041" s="13">
        <v>126</v>
      </c>
      <c r="D6041" s="13">
        <v>2</v>
      </c>
      <c r="E6041" s="13">
        <v>82.14</v>
      </c>
      <c r="F6041">
        <f t="shared" si="94"/>
        <v>164.28</v>
      </c>
      <c r="G6041" s="13">
        <v>6040</v>
      </c>
      <c r="H6041" s="28" t="str">
        <f>VLOOKUP(G6041,'Customer table'!A:H,8,FALSE)</f>
        <v>Non email user</v>
      </c>
    </row>
    <row r="6042" spans="1:8">
      <c r="A6042" s="13">
        <v>6041</v>
      </c>
      <c r="B6042" s="13">
        <v>3344</v>
      </c>
      <c r="C6042" s="13">
        <v>106</v>
      </c>
      <c r="D6042" s="13">
        <v>1</v>
      </c>
      <c r="E6042" s="13">
        <v>555.96</v>
      </c>
      <c r="F6042">
        <f t="shared" si="94"/>
        <v>555.96</v>
      </c>
      <c r="G6042" s="13">
        <v>6041</v>
      </c>
      <c r="H6042" s="28" t="str">
        <f>VLOOKUP(G6042,'Customer table'!A:H,8,FALSE)</f>
        <v>Non email user</v>
      </c>
    </row>
    <row r="6043" spans="1:8">
      <c r="A6043" s="13">
        <v>6042</v>
      </c>
      <c r="B6043" s="13">
        <v>3344</v>
      </c>
      <c r="C6043" s="13">
        <v>146</v>
      </c>
      <c r="D6043" s="13">
        <v>1</v>
      </c>
      <c r="E6043" s="13">
        <v>260.13</v>
      </c>
      <c r="F6043">
        <f t="shared" si="94"/>
        <v>260.13</v>
      </c>
      <c r="G6043" s="13">
        <v>6042</v>
      </c>
      <c r="H6043" s="28" t="str">
        <f>VLOOKUP(G6043,'Customer table'!A:H,8,FALSE)</f>
        <v>Non email user</v>
      </c>
    </row>
    <row r="6044" spans="1:8">
      <c r="A6044" s="13">
        <v>6043</v>
      </c>
      <c r="B6044" s="13">
        <v>3344</v>
      </c>
      <c r="C6044" s="13">
        <v>176</v>
      </c>
      <c r="D6044" s="13">
        <v>1</v>
      </c>
      <c r="E6044" s="13">
        <v>436.2</v>
      </c>
      <c r="F6044">
        <f t="shared" si="94"/>
        <v>436.2</v>
      </c>
      <c r="G6044" s="13">
        <v>6043</v>
      </c>
      <c r="H6044" s="28" t="str">
        <f>VLOOKUP(G6044,'Customer table'!A:H,8,FALSE)</f>
        <v>Non email user</v>
      </c>
    </row>
    <row r="6045" spans="1:8">
      <c r="A6045" s="13">
        <v>6044</v>
      </c>
      <c r="B6045" s="13">
        <v>3345</v>
      </c>
      <c r="C6045" s="13">
        <v>198</v>
      </c>
      <c r="D6045" s="13">
        <v>1</v>
      </c>
      <c r="E6045" s="13">
        <v>413.05</v>
      </c>
      <c r="F6045">
        <f t="shared" si="94"/>
        <v>413.05</v>
      </c>
      <c r="G6045" s="13">
        <v>6044</v>
      </c>
      <c r="H6045" s="28" t="str">
        <f>VLOOKUP(G6045,'Customer table'!A:H,8,FALSE)</f>
        <v>Email user</v>
      </c>
    </row>
    <row r="6046" spans="1:8">
      <c r="A6046" s="13">
        <v>6045</v>
      </c>
      <c r="B6046" s="13">
        <v>3345</v>
      </c>
      <c r="C6046" s="13">
        <v>99</v>
      </c>
      <c r="D6046" s="13">
        <v>1</v>
      </c>
      <c r="E6046" s="13">
        <v>374.8</v>
      </c>
      <c r="F6046">
        <f t="shared" si="94"/>
        <v>374.8</v>
      </c>
      <c r="G6046" s="13">
        <v>6045</v>
      </c>
      <c r="H6046" s="28" t="str">
        <f>VLOOKUP(G6046,'Customer table'!A:H,8,FALSE)</f>
        <v>Email user</v>
      </c>
    </row>
    <row r="6047" spans="1:8">
      <c r="A6047" s="13">
        <v>6046</v>
      </c>
      <c r="B6047" s="13">
        <v>3345</v>
      </c>
      <c r="C6047" s="13">
        <v>175</v>
      </c>
      <c r="D6047" s="13">
        <v>1</v>
      </c>
      <c r="E6047" s="13">
        <v>367.55</v>
      </c>
      <c r="F6047">
        <f t="shared" si="94"/>
        <v>367.55</v>
      </c>
      <c r="G6047" s="13">
        <v>6046</v>
      </c>
      <c r="H6047" s="28" t="str">
        <f>VLOOKUP(G6047,'Customer table'!A:H,8,FALSE)</f>
        <v>Email user</v>
      </c>
    </row>
    <row r="6048" spans="1:8">
      <c r="A6048" s="13">
        <v>6047</v>
      </c>
      <c r="B6048" s="13">
        <v>3345</v>
      </c>
      <c r="C6048" s="13">
        <v>63</v>
      </c>
      <c r="D6048" s="13">
        <v>1</v>
      </c>
      <c r="E6048" s="13">
        <v>858.98</v>
      </c>
      <c r="F6048">
        <f t="shared" si="94"/>
        <v>858.98</v>
      </c>
      <c r="G6048" s="13">
        <v>6047</v>
      </c>
      <c r="H6048" s="28" t="str">
        <f>VLOOKUP(G6048,'Customer table'!A:H,8,FALSE)</f>
        <v>Non email user</v>
      </c>
    </row>
    <row r="6049" spans="1:8">
      <c r="A6049" s="13">
        <v>6048</v>
      </c>
      <c r="B6049" s="13">
        <v>3346</v>
      </c>
      <c r="C6049" s="13">
        <v>101</v>
      </c>
      <c r="D6049" s="13">
        <v>3</v>
      </c>
      <c r="E6049" s="13">
        <v>759.97</v>
      </c>
      <c r="F6049">
        <f t="shared" si="94"/>
        <v>2279.91</v>
      </c>
      <c r="G6049" s="13">
        <v>6048</v>
      </c>
      <c r="H6049" s="28" t="str">
        <f>VLOOKUP(G6049,'Customer table'!A:H,8,FALSE)</f>
        <v>Non email user</v>
      </c>
    </row>
    <row r="6050" spans="1:8">
      <c r="A6050" s="13">
        <v>6049</v>
      </c>
      <c r="B6050" s="13">
        <v>3346</v>
      </c>
      <c r="C6050" s="13">
        <v>29</v>
      </c>
      <c r="D6050" s="13">
        <v>1</v>
      </c>
      <c r="E6050" s="13">
        <v>1836.52</v>
      </c>
      <c r="F6050">
        <f t="shared" si="94"/>
        <v>1836.52</v>
      </c>
      <c r="G6050" s="13">
        <v>6049</v>
      </c>
      <c r="H6050" s="28" t="str">
        <f>VLOOKUP(G6050,'Customer table'!A:H,8,FALSE)</f>
        <v>Email user</v>
      </c>
    </row>
    <row r="6051" spans="1:8">
      <c r="A6051" s="13">
        <v>6050</v>
      </c>
      <c r="B6051" s="13">
        <v>3346</v>
      </c>
      <c r="C6051" s="13">
        <v>66</v>
      </c>
      <c r="D6051" s="13">
        <v>1</v>
      </c>
      <c r="E6051" s="13">
        <v>448.66</v>
      </c>
      <c r="F6051">
        <f t="shared" si="94"/>
        <v>448.66</v>
      </c>
      <c r="G6051" s="13">
        <v>6050</v>
      </c>
      <c r="H6051" s="28" t="str">
        <f>VLOOKUP(G6051,'Customer table'!A:H,8,FALSE)</f>
        <v>Non email user</v>
      </c>
    </row>
    <row r="6052" spans="1:8">
      <c r="A6052" s="13">
        <v>6051</v>
      </c>
      <c r="B6052" s="13">
        <v>3347</v>
      </c>
      <c r="C6052" s="13">
        <v>137</v>
      </c>
      <c r="D6052" s="13">
        <v>3</v>
      </c>
      <c r="E6052" s="13">
        <v>235.13</v>
      </c>
      <c r="F6052">
        <f t="shared" si="94"/>
        <v>705.39</v>
      </c>
      <c r="G6052" s="13">
        <v>6051</v>
      </c>
      <c r="H6052" s="28" t="str">
        <f>VLOOKUP(G6052,'Customer table'!A:H,8,FALSE)</f>
        <v>Non email user</v>
      </c>
    </row>
    <row r="6053" spans="1:8">
      <c r="A6053" s="13">
        <v>6052</v>
      </c>
      <c r="B6053" s="13">
        <v>3348</v>
      </c>
      <c r="C6053" s="13">
        <v>68</v>
      </c>
      <c r="D6053" s="13">
        <v>1</v>
      </c>
      <c r="E6053" s="13">
        <v>421.34</v>
      </c>
      <c r="F6053">
        <f t="shared" si="94"/>
        <v>421.34</v>
      </c>
      <c r="G6053" s="13">
        <v>6052</v>
      </c>
      <c r="H6053" s="28" t="str">
        <f>VLOOKUP(G6053,'Customer table'!A:H,8,FALSE)</f>
        <v>Email user</v>
      </c>
    </row>
    <row r="6054" spans="1:8">
      <c r="A6054" s="13">
        <v>6053</v>
      </c>
      <c r="B6054" s="13">
        <v>3348</v>
      </c>
      <c r="C6054" s="13">
        <v>33</v>
      </c>
      <c r="D6054" s="13">
        <v>2</v>
      </c>
      <c r="E6054" s="13">
        <v>1192.88</v>
      </c>
      <c r="F6054">
        <f t="shared" si="94"/>
        <v>2385.76</v>
      </c>
      <c r="G6054" s="13">
        <v>6053</v>
      </c>
      <c r="H6054" s="28" t="str">
        <f>VLOOKUP(G6054,'Customer table'!A:H,8,FALSE)</f>
        <v>Email user</v>
      </c>
    </row>
    <row r="6055" spans="1:8">
      <c r="A6055" s="13">
        <v>6054</v>
      </c>
      <c r="B6055" s="13">
        <v>3349</v>
      </c>
      <c r="C6055" s="13">
        <v>126</v>
      </c>
      <c r="D6055" s="13">
        <v>1</v>
      </c>
      <c r="E6055" s="13">
        <v>96.07</v>
      </c>
      <c r="F6055">
        <f t="shared" si="94"/>
        <v>96.07</v>
      </c>
      <c r="G6055" s="13">
        <v>6054</v>
      </c>
      <c r="H6055" s="28" t="str">
        <f>VLOOKUP(G6055,'Customer table'!A:H,8,FALSE)</f>
        <v>Email user</v>
      </c>
    </row>
    <row r="6056" spans="1:8">
      <c r="A6056" s="13">
        <v>6055</v>
      </c>
      <c r="B6056" s="13">
        <v>3350</v>
      </c>
      <c r="C6056" s="13">
        <v>141</v>
      </c>
      <c r="D6056" s="13">
        <v>1</v>
      </c>
      <c r="E6056" s="13">
        <v>254.46</v>
      </c>
      <c r="F6056">
        <f t="shared" si="94"/>
        <v>254.46</v>
      </c>
      <c r="G6056" s="13">
        <v>6055</v>
      </c>
      <c r="H6056" s="28" t="str">
        <f>VLOOKUP(G6056,'Customer table'!A:H,8,FALSE)</f>
        <v>Non email user</v>
      </c>
    </row>
    <row r="6057" spans="1:8">
      <c r="A6057" s="13">
        <v>6056</v>
      </c>
      <c r="B6057" s="13">
        <v>3350</v>
      </c>
      <c r="C6057" s="13">
        <v>174</v>
      </c>
      <c r="D6057" s="13">
        <v>1</v>
      </c>
      <c r="E6057" s="13">
        <v>274.33</v>
      </c>
      <c r="F6057">
        <f t="shared" si="94"/>
        <v>274.33</v>
      </c>
      <c r="G6057" s="13">
        <v>6056</v>
      </c>
      <c r="H6057" s="28" t="str">
        <f>VLOOKUP(G6057,'Customer table'!A:H,8,FALSE)</f>
        <v>Email user</v>
      </c>
    </row>
    <row r="6058" spans="1:8">
      <c r="A6058" s="13">
        <v>6057</v>
      </c>
      <c r="B6058" s="13">
        <v>3351</v>
      </c>
      <c r="C6058" s="13">
        <v>107</v>
      </c>
      <c r="D6058" s="13">
        <v>1</v>
      </c>
      <c r="E6058" s="13">
        <v>245.09</v>
      </c>
      <c r="F6058">
        <f t="shared" si="94"/>
        <v>245.09</v>
      </c>
      <c r="G6058" s="13">
        <v>6057</v>
      </c>
      <c r="H6058" s="28" t="str">
        <f>VLOOKUP(G6058,'Customer table'!A:H,8,FALSE)</f>
        <v>Email user</v>
      </c>
    </row>
    <row r="6059" spans="1:8">
      <c r="A6059" s="13">
        <v>6058</v>
      </c>
      <c r="B6059" s="13">
        <v>3351</v>
      </c>
      <c r="C6059" s="13">
        <v>81</v>
      </c>
      <c r="D6059" s="13">
        <v>1</v>
      </c>
      <c r="E6059" s="13">
        <v>931.48</v>
      </c>
      <c r="F6059">
        <f t="shared" si="94"/>
        <v>931.48</v>
      </c>
      <c r="G6059" s="13">
        <v>6058</v>
      </c>
      <c r="H6059" s="28" t="str">
        <f>VLOOKUP(G6059,'Customer table'!A:H,8,FALSE)</f>
        <v>Email user</v>
      </c>
    </row>
    <row r="6060" spans="1:8">
      <c r="A6060" s="13">
        <v>6059</v>
      </c>
      <c r="B6060" s="13">
        <v>3352</v>
      </c>
      <c r="C6060" s="13">
        <v>134</v>
      </c>
      <c r="D6060" s="13">
        <v>1</v>
      </c>
      <c r="E6060" s="13">
        <v>242.5</v>
      </c>
      <c r="F6060">
        <f t="shared" si="94"/>
        <v>242.5</v>
      </c>
      <c r="G6060" s="13">
        <v>6059</v>
      </c>
      <c r="H6060" s="28" t="str">
        <f>VLOOKUP(G6060,'Customer table'!A:H,8,FALSE)</f>
        <v>Non email user</v>
      </c>
    </row>
    <row r="6061" spans="1:8">
      <c r="A6061" s="13">
        <v>6060</v>
      </c>
      <c r="B6061" s="13">
        <v>3353</v>
      </c>
      <c r="C6061" s="13">
        <v>87</v>
      </c>
      <c r="D6061" s="13">
        <v>1</v>
      </c>
      <c r="E6061" s="13">
        <v>594.37</v>
      </c>
      <c r="F6061">
        <f t="shared" si="94"/>
        <v>594.37</v>
      </c>
      <c r="G6061" s="13">
        <v>6060</v>
      </c>
      <c r="H6061" s="28" t="str">
        <f>VLOOKUP(G6061,'Customer table'!A:H,8,FALSE)</f>
        <v>Email user</v>
      </c>
    </row>
    <row r="6062" spans="1:8">
      <c r="A6062" s="13">
        <v>6061</v>
      </c>
      <c r="B6062" s="13">
        <v>3353</v>
      </c>
      <c r="C6062" s="13">
        <v>95</v>
      </c>
      <c r="D6062" s="13">
        <v>3</v>
      </c>
      <c r="E6062" s="13">
        <v>392.24</v>
      </c>
      <c r="F6062">
        <f t="shared" si="94"/>
        <v>1176.72</v>
      </c>
      <c r="G6062" s="13">
        <v>6061</v>
      </c>
      <c r="H6062" s="28" t="str">
        <f>VLOOKUP(G6062,'Customer table'!A:H,8,FALSE)</f>
        <v>Non email user</v>
      </c>
    </row>
    <row r="6063" spans="1:8">
      <c r="A6063" s="13">
        <v>6062</v>
      </c>
      <c r="B6063" s="13">
        <v>3353</v>
      </c>
      <c r="C6063" s="13">
        <v>51</v>
      </c>
      <c r="D6063" s="13">
        <v>1</v>
      </c>
      <c r="E6063" s="13">
        <v>1072.43</v>
      </c>
      <c r="F6063">
        <f t="shared" si="94"/>
        <v>1072.43</v>
      </c>
      <c r="G6063" s="13">
        <v>6062</v>
      </c>
      <c r="H6063" s="28" t="str">
        <f>VLOOKUP(G6063,'Customer table'!A:H,8,FALSE)</f>
        <v>Non email user</v>
      </c>
    </row>
    <row r="6064" spans="1:8">
      <c r="A6064" s="13">
        <v>6063</v>
      </c>
      <c r="B6064" s="13">
        <v>3353</v>
      </c>
      <c r="C6064" s="13">
        <v>136</v>
      </c>
      <c r="D6064" s="13">
        <v>1</v>
      </c>
      <c r="E6064" s="13">
        <v>276.75</v>
      </c>
      <c r="F6064">
        <f t="shared" si="94"/>
        <v>276.75</v>
      </c>
      <c r="G6064" s="13">
        <v>6063</v>
      </c>
      <c r="H6064" s="28" t="str">
        <f>VLOOKUP(G6064,'Customer table'!A:H,8,FALSE)</f>
        <v>Email user</v>
      </c>
    </row>
    <row r="6065" spans="1:8">
      <c r="A6065" s="13">
        <v>6064</v>
      </c>
      <c r="B6065" s="13">
        <v>3354</v>
      </c>
      <c r="C6065" s="13">
        <v>170</v>
      </c>
      <c r="D6065" s="13">
        <v>1</v>
      </c>
      <c r="E6065" s="13">
        <v>290.79</v>
      </c>
      <c r="F6065">
        <f t="shared" si="94"/>
        <v>290.79</v>
      </c>
      <c r="G6065" s="13">
        <v>6064</v>
      </c>
      <c r="H6065" s="28" t="str">
        <f>VLOOKUP(G6065,'Customer table'!A:H,8,FALSE)</f>
        <v>Non email user</v>
      </c>
    </row>
    <row r="6066" spans="1:8">
      <c r="A6066" s="13">
        <v>6065</v>
      </c>
      <c r="B6066" s="13">
        <v>3355</v>
      </c>
      <c r="C6066" s="13">
        <v>65</v>
      </c>
      <c r="D6066" s="13">
        <v>1</v>
      </c>
      <c r="E6066" s="13">
        <v>260.61</v>
      </c>
      <c r="F6066">
        <f t="shared" si="94"/>
        <v>260.61</v>
      </c>
      <c r="G6066" s="13">
        <v>6065</v>
      </c>
      <c r="H6066" s="28" t="str">
        <f>VLOOKUP(G6066,'Customer table'!A:H,8,FALSE)</f>
        <v>Email user</v>
      </c>
    </row>
    <row r="6067" spans="1:8">
      <c r="A6067" s="13">
        <v>6066</v>
      </c>
      <c r="B6067" s="13">
        <v>3356</v>
      </c>
      <c r="C6067" s="13">
        <v>112</v>
      </c>
      <c r="D6067" s="13">
        <v>1</v>
      </c>
      <c r="E6067" s="13">
        <v>716.89</v>
      </c>
      <c r="F6067">
        <f t="shared" si="94"/>
        <v>716.89</v>
      </c>
      <c r="G6067" s="13">
        <v>6066</v>
      </c>
      <c r="H6067" s="28" t="str">
        <f>VLOOKUP(G6067,'Customer table'!A:H,8,FALSE)</f>
        <v>Non email user</v>
      </c>
    </row>
    <row r="6068" spans="1:8">
      <c r="A6068" s="13">
        <v>6067</v>
      </c>
      <c r="B6068" s="13">
        <v>3357</v>
      </c>
      <c r="C6068" s="13">
        <v>196</v>
      </c>
      <c r="D6068" s="13">
        <v>1</v>
      </c>
      <c r="E6068" s="13">
        <v>140.76</v>
      </c>
      <c r="F6068">
        <f t="shared" si="94"/>
        <v>140.76</v>
      </c>
      <c r="G6068" s="13">
        <v>6067</v>
      </c>
      <c r="H6068" s="28" t="str">
        <f>VLOOKUP(G6068,'Customer table'!A:H,8,FALSE)</f>
        <v>Non email user</v>
      </c>
    </row>
    <row r="6069" spans="1:8">
      <c r="A6069" s="13">
        <v>6068</v>
      </c>
      <c r="B6069" s="13">
        <v>3357</v>
      </c>
      <c r="C6069" s="13">
        <v>142</v>
      </c>
      <c r="D6069" s="13">
        <v>1</v>
      </c>
      <c r="E6069" s="13">
        <v>166.8</v>
      </c>
      <c r="F6069">
        <f t="shared" si="94"/>
        <v>166.8</v>
      </c>
      <c r="G6069" s="13">
        <v>6068</v>
      </c>
      <c r="H6069" s="28" t="str">
        <f>VLOOKUP(G6069,'Customer table'!A:H,8,FALSE)</f>
        <v>Non email user</v>
      </c>
    </row>
    <row r="6070" spans="1:8">
      <c r="A6070" s="13">
        <v>6069</v>
      </c>
      <c r="B6070" s="13">
        <v>3357</v>
      </c>
      <c r="C6070" s="13">
        <v>172</v>
      </c>
      <c r="D6070" s="13">
        <v>1</v>
      </c>
      <c r="E6070" s="13">
        <v>315.29</v>
      </c>
      <c r="F6070">
        <f t="shared" si="94"/>
        <v>315.29</v>
      </c>
      <c r="G6070" s="13">
        <v>6069</v>
      </c>
      <c r="H6070" s="28" t="str">
        <f>VLOOKUP(G6070,'Customer table'!A:H,8,FALSE)</f>
        <v>Email user</v>
      </c>
    </row>
    <row r="6071" spans="1:8">
      <c r="A6071" s="13">
        <v>6070</v>
      </c>
      <c r="B6071" s="13">
        <v>3357</v>
      </c>
      <c r="C6071" s="13">
        <v>124</v>
      </c>
      <c r="D6071" s="13">
        <v>1</v>
      </c>
      <c r="E6071" s="13">
        <v>145.54</v>
      </c>
      <c r="F6071">
        <f t="shared" si="94"/>
        <v>145.54</v>
      </c>
      <c r="G6071" s="13">
        <v>6070</v>
      </c>
      <c r="H6071" s="28" t="str">
        <f>VLOOKUP(G6071,'Customer table'!A:H,8,FALSE)</f>
        <v>Email user</v>
      </c>
    </row>
    <row r="6072" spans="1:8">
      <c r="A6072" s="13">
        <v>6071</v>
      </c>
      <c r="B6072" s="13">
        <v>3358</v>
      </c>
      <c r="C6072" s="13">
        <v>190</v>
      </c>
      <c r="D6072" s="13">
        <v>1</v>
      </c>
      <c r="E6072" s="13">
        <v>406.76</v>
      </c>
      <c r="F6072">
        <f t="shared" si="94"/>
        <v>406.76</v>
      </c>
      <c r="G6072" s="13">
        <v>6071</v>
      </c>
      <c r="H6072" s="28" t="str">
        <f>VLOOKUP(G6072,'Customer table'!A:H,8,FALSE)</f>
        <v>Email user</v>
      </c>
    </row>
    <row r="6073" spans="1:8">
      <c r="A6073" s="13">
        <v>6072</v>
      </c>
      <c r="B6073" s="13">
        <v>3359</v>
      </c>
      <c r="C6073" s="13">
        <v>151</v>
      </c>
      <c r="D6073" s="13">
        <v>1</v>
      </c>
      <c r="E6073" s="13">
        <v>120.27</v>
      </c>
      <c r="F6073">
        <f t="shared" si="94"/>
        <v>120.27</v>
      </c>
      <c r="G6073" s="13">
        <v>6072</v>
      </c>
      <c r="H6073" s="28" t="str">
        <f>VLOOKUP(G6073,'Customer table'!A:H,8,FALSE)</f>
        <v>Non email user</v>
      </c>
    </row>
    <row r="6074" spans="1:8">
      <c r="A6074" s="13">
        <v>6073</v>
      </c>
      <c r="B6074" s="13">
        <v>3359</v>
      </c>
      <c r="C6074" s="13">
        <v>38</v>
      </c>
      <c r="D6074" s="13">
        <v>1</v>
      </c>
      <c r="E6074" s="13">
        <v>1095.62</v>
      </c>
      <c r="F6074">
        <f t="shared" si="94"/>
        <v>1095.62</v>
      </c>
      <c r="G6074" s="13">
        <v>6073</v>
      </c>
      <c r="H6074" s="28" t="str">
        <f>VLOOKUP(G6074,'Customer table'!A:H,8,FALSE)</f>
        <v>Non email user</v>
      </c>
    </row>
    <row r="6075" spans="1:8">
      <c r="A6075" s="13">
        <v>6074</v>
      </c>
      <c r="B6075" s="13">
        <v>3360</v>
      </c>
      <c r="C6075" s="13">
        <v>16</v>
      </c>
      <c r="D6075" s="13">
        <v>1</v>
      </c>
      <c r="E6075" s="13">
        <v>1636.91</v>
      </c>
      <c r="F6075">
        <f t="shared" si="94"/>
        <v>1636.91</v>
      </c>
      <c r="G6075" s="13">
        <v>6074</v>
      </c>
      <c r="H6075" s="28" t="str">
        <f>VLOOKUP(G6075,'Customer table'!A:H,8,FALSE)</f>
        <v>Non email user</v>
      </c>
    </row>
    <row r="6076" spans="1:8">
      <c r="A6076" s="13">
        <v>6075</v>
      </c>
      <c r="B6076" s="13">
        <v>3360</v>
      </c>
      <c r="C6076" s="13">
        <v>171</v>
      </c>
      <c r="D6076" s="13">
        <v>1</v>
      </c>
      <c r="E6076" s="13">
        <v>401.39</v>
      </c>
      <c r="F6076">
        <f t="shared" si="94"/>
        <v>401.39</v>
      </c>
      <c r="G6076" s="13">
        <v>6075</v>
      </c>
      <c r="H6076" s="28" t="str">
        <f>VLOOKUP(G6076,'Customer table'!A:H,8,FALSE)</f>
        <v>Non email user</v>
      </c>
    </row>
    <row r="6077" spans="1:8">
      <c r="A6077" s="13">
        <v>6076</v>
      </c>
      <c r="B6077" s="13">
        <v>3360</v>
      </c>
      <c r="C6077" s="13">
        <v>8</v>
      </c>
      <c r="D6077" s="13">
        <v>1</v>
      </c>
      <c r="E6077" s="13">
        <v>1419.31</v>
      </c>
      <c r="F6077">
        <f t="shared" si="94"/>
        <v>1419.31</v>
      </c>
      <c r="G6077" s="13">
        <v>6076</v>
      </c>
      <c r="H6077" s="28" t="str">
        <f>VLOOKUP(G6077,'Customer table'!A:H,8,FALSE)</f>
        <v>Email user</v>
      </c>
    </row>
    <row r="6078" spans="1:8">
      <c r="A6078" s="13">
        <v>6077</v>
      </c>
      <c r="B6078" s="13">
        <v>3361</v>
      </c>
      <c r="C6078" s="13">
        <v>178</v>
      </c>
      <c r="D6078" s="13">
        <v>1</v>
      </c>
      <c r="E6078" s="13">
        <v>325.76</v>
      </c>
      <c r="F6078">
        <f t="shared" si="94"/>
        <v>325.76</v>
      </c>
      <c r="G6078" s="13">
        <v>6077</v>
      </c>
      <c r="H6078" s="28" t="str">
        <f>VLOOKUP(G6078,'Customer table'!A:H,8,FALSE)</f>
        <v>Email user</v>
      </c>
    </row>
    <row r="6079" spans="1:8">
      <c r="A6079" s="13">
        <v>6078</v>
      </c>
      <c r="B6079" s="13">
        <v>3362</v>
      </c>
      <c r="C6079" s="13">
        <v>93</v>
      </c>
      <c r="D6079" s="13">
        <v>1</v>
      </c>
      <c r="E6079" s="13">
        <v>507.96</v>
      </c>
      <c r="F6079">
        <f t="shared" si="94"/>
        <v>507.96</v>
      </c>
      <c r="G6079" s="13">
        <v>6078</v>
      </c>
      <c r="H6079" s="28" t="str">
        <f>VLOOKUP(G6079,'Customer table'!A:H,8,FALSE)</f>
        <v>Email user</v>
      </c>
    </row>
    <row r="6080" spans="1:8">
      <c r="A6080" s="13">
        <v>6079</v>
      </c>
      <c r="B6080" s="13">
        <v>3363</v>
      </c>
      <c r="C6080" s="13">
        <v>112</v>
      </c>
      <c r="D6080" s="13">
        <v>1</v>
      </c>
      <c r="E6080" s="13">
        <v>611.75</v>
      </c>
      <c r="F6080">
        <f t="shared" si="94"/>
        <v>611.75</v>
      </c>
      <c r="G6080" s="13">
        <v>6079</v>
      </c>
      <c r="H6080" s="28" t="str">
        <f>VLOOKUP(G6080,'Customer table'!A:H,8,FALSE)</f>
        <v>Non email user</v>
      </c>
    </row>
    <row r="6081" spans="1:8">
      <c r="A6081" s="13">
        <v>6080</v>
      </c>
      <c r="B6081" s="13">
        <v>3363</v>
      </c>
      <c r="C6081" s="13">
        <v>9</v>
      </c>
      <c r="D6081" s="13">
        <v>1</v>
      </c>
      <c r="E6081" s="13">
        <v>744.5</v>
      </c>
      <c r="F6081">
        <f t="shared" si="94"/>
        <v>744.5</v>
      </c>
      <c r="G6081" s="13">
        <v>6080</v>
      </c>
      <c r="H6081" s="28" t="str">
        <f>VLOOKUP(G6081,'Customer table'!A:H,8,FALSE)</f>
        <v>Non email user</v>
      </c>
    </row>
    <row r="6082" spans="1:8">
      <c r="A6082" s="13">
        <v>6081</v>
      </c>
      <c r="B6082" s="13">
        <v>3364</v>
      </c>
      <c r="C6082" s="13">
        <v>100</v>
      </c>
      <c r="D6082" s="13">
        <v>2</v>
      </c>
      <c r="E6082" s="13">
        <v>282.13</v>
      </c>
      <c r="F6082">
        <f t="shared" ref="F6082:F6145" si="95">E6082*D6082</f>
        <v>564.26</v>
      </c>
      <c r="G6082" s="13">
        <v>6081</v>
      </c>
      <c r="H6082" s="28" t="str">
        <f>VLOOKUP(G6082,'Customer table'!A:H,8,FALSE)</f>
        <v>Non email user</v>
      </c>
    </row>
    <row r="6083" spans="1:8">
      <c r="A6083" s="13">
        <v>6082</v>
      </c>
      <c r="B6083" s="13">
        <v>3365</v>
      </c>
      <c r="C6083" s="13">
        <v>30</v>
      </c>
      <c r="D6083" s="13">
        <v>1</v>
      </c>
      <c r="E6083" s="13">
        <v>1851.51</v>
      </c>
      <c r="F6083">
        <f t="shared" si="95"/>
        <v>1851.51</v>
      </c>
      <c r="G6083" s="13">
        <v>6082</v>
      </c>
      <c r="H6083" s="28" t="str">
        <f>VLOOKUP(G6083,'Customer table'!A:H,8,FALSE)</f>
        <v>Non email user</v>
      </c>
    </row>
    <row r="6084" spans="1:8">
      <c r="A6084" s="13">
        <v>6083</v>
      </c>
      <c r="B6084" s="13">
        <v>3365</v>
      </c>
      <c r="C6084" s="13">
        <v>10</v>
      </c>
      <c r="D6084" s="13">
        <v>1</v>
      </c>
      <c r="E6084" s="13">
        <v>548.39</v>
      </c>
      <c r="F6084">
        <f t="shared" si="95"/>
        <v>548.39</v>
      </c>
      <c r="G6084" s="13">
        <v>6083</v>
      </c>
      <c r="H6084" s="28" t="str">
        <f>VLOOKUP(G6084,'Customer table'!A:H,8,FALSE)</f>
        <v>Email user</v>
      </c>
    </row>
    <row r="6085" spans="1:8">
      <c r="A6085" s="13">
        <v>6084</v>
      </c>
      <c r="B6085" s="13">
        <v>3366</v>
      </c>
      <c r="C6085" s="13">
        <v>54</v>
      </c>
      <c r="D6085" s="13">
        <v>1</v>
      </c>
      <c r="E6085" s="13">
        <v>638.1</v>
      </c>
      <c r="F6085">
        <f t="shared" si="95"/>
        <v>638.1</v>
      </c>
      <c r="G6085" s="13">
        <v>6084</v>
      </c>
      <c r="H6085" s="28" t="str">
        <f>VLOOKUP(G6085,'Customer table'!A:H,8,FALSE)</f>
        <v>Non email user</v>
      </c>
    </row>
    <row r="6086" spans="1:8">
      <c r="A6086" s="13">
        <v>6085</v>
      </c>
      <c r="B6086" s="13">
        <v>3366</v>
      </c>
      <c r="C6086" s="13">
        <v>77</v>
      </c>
      <c r="D6086" s="13">
        <v>1</v>
      </c>
      <c r="E6086" s="13">
        <v>861.87</v>
      </c>
      <c r="F6086">
        <f t="shared" si="95"/>
        <v>861.87</v>
      </c>
      <c r="G6086" s="13">
        <v>6085</v>
      </c>
      <c r="H6086" s="28" t="str">
        <f>VLOOKUP(G6086,'Customer table'!A:H,8,FALSE)</f>
        <v>Email user</v>
      </c>
    </row>
    <row r="6087" spans="1:8">
      <c r="A6087" s="13">
        <v>6086</v>
      </c>
      <c r="B6087" s="13">
        <v>3366</v>
      </c>
      <c r="C6087" s="13">
        <v>25</v>
      </c>
      <c r="D6087" s="13">
        <v>1</v>
      </c>
      <c r="E6087" s="13">
        <v>1632.12</v>
      </c>
      <c r="F6087">
        <f t="shared" si="95"/>
        <v>1632.12</v>
      </c>
      <c r="G6087" s="13">
        <v>6086</v>
      </c>
      <c r="H6087" s="28" t="str">
        <f>VLOOKUP(G6087,'Customer table'!A:H,8,FALSE)</f>
        <v>Email user</v>
      </c>
    </row>
    <row r="6088" spans="1:8">
      <c r="A6088" s="13">
        <v>6087</v>
      </c>
      <c r="B6088" s="13">
        <v>3367</v>
      </c>
      <c r="C6088" s="13">
        <v>20</v>
      </c>
      <c r="D6088" s="13">
        <v>1</v>
      </c>
      <c r="E6088" s="13">
        <v>1374.61</v>
      </c>
      <c r="F6088">
        <f t="shared" si="95"/>
        <v>1374.61</v>
      </c>
      <c r="G6088" s="13">
        <v>6087</v>
      </c>
      <c r="H6088" s="28" t="str">
        <f>VLOOKUP(G6088,'Customer table'!A:H,8,FALSE)</f>
        <v>Non email user</v>
      </c>
    </row>
    <row r="6089" spans="1:8">
      <c r="A6089" s="13">
        <v>6088</v>
      </c>
      <c r="B6089" s="13">
        <v>3367</v>
      </c>
      <c r="C6089" s="13">
        <v>148</v>
      </c>
      <c r="D6089" s="13">
        <v>1</v>
      </c>
      <c r="E6089" s="13">
        <v>239.58</v>
      </c>
      <c r="F6089">
        <f t="shared" si="95"/>
        <v>239.58</v>
      </c>
      <c r="G6089" s="13">
        <v>6088</v>
      </c>
      <c r="H6089" s="28" t="str">
        <f>VLOOKUP(G6089,'Customer table'!A:H,8,FALSE)</f>
        <v>Email user</v>
      </c>
    </row>
    <row r="6090" spans="1:8">
      <c r="A6090" s="13">
        <v>6089</v>
      </c>
      <c r="B6090" s="13">
        <v>3367</v>
      </c>
      <c r="C6090" s="13">
        <v>46</v>
      </c>
      <c r="D6090" s="13">
        <v>1</v>
      </c>
      <c r="E6090" s="13">
        <v>439.45</v>
      </c>
      <c r="F6090">
        <f t="shared" si="95"/>
        <v>439.45</v>
      </c>
      <c r="G6090" s="13">
        <v>6089</v>
      </c>
      <c r="H6090" s="28" t="str">
        <f>VLOOKUP(G6090,'Customer table'!A:H,8,FALSE)</f>
        <v>Non email user</v>
      </c>
    </row>
    <row r="6091" spans="1:8">
      <c r="A6091" s="13">
        <v>6090</v>
      </c>
      <c r="B6091" s="13">
        <v>3368</v>
      </c>
      <c r="C6091" s="13">
        <v>123</v>
      </c>
      <c r="D6091" s="13">
        <v>1</v>
      </c>
      <c r="E6091" s="13">
        <v>151.46</v>
      </c>
      <c r="F6091">
        <f t="shared" si="95"/>
        <v>151.46</v>
      </c>
      <c r="G6091" s="13">
        <v>6090</v>
      </c>
      <c r="H6091" s="28" t="str">
        <f>VLOOKUP(G6091,'Customer table'!A:H,8,FALSE)</f>
        <v>Non email user</v>
      </c>
    </row>
    <row r="6092" spans="1:8">
      <c r="A6092" s="13">
        <v>6091</v>
      </c>
      <c r="B6092" s="13">
        <v>3369</v>
      </c>
      <c r="C6092" s="13">
        <v>71</v>
      </c>
      <c r="D6092" s="13">
        <v>1</v>
      </c>
      <c r="E6092" s="13">
        <v>1169</v>
      </c>
      <c r="F6092">
        <f t="shared" si="95"/>
        <v>1169</v>
      </c>
      <c r="G6092" s="13">
        <v>6091</v>
      </c>
      <c r="H6092" s="28" t="str">
        <f>VLOOKUP(G6092,'Customer table'!A:H,8,FALSE)</f>
        <v>Email user</v>
      </c>
    </row>
    <row r="6093" spans="1:8">
      <c r="A6093" s="13">
        <v>6092</v>
      </c>
      <c r="B6093" s="13">
        <v>3369</v>
      </c>
      <c r="C6093" s="13">
        <v>129</v>
      </c>
      <c r="D6093" s="13">
        <v>1</v>
      </c>
      <c r="E6093" s="13">
        <v>394.17</v>
      </c>
      <c r="F6093">
        <f t="shared" si="95"/>
        <v>394.17</v>
      </c>
      <c r="G6093" s="13">
        <v>6092</v>
      </c>
      <c r="H6093" s="28" t="str">
        <f>VLOOKUP(G6093,'Customer table'!A:H,8,FALSE)</f>
        <v>Email user</v>
      </c>
    </row>
    <row r="6094" spans="1:8">
      <c r="A6094" s="13">
        <v>6093</v>
      </c>
      <c r="B6094" s="13">
        <v>3369</v>
      </c>
      <c r="C6094" s="13">
        <v>111</v>
      </c>
      <c r="D6094" s="13">
        <v>1</v>
      </c>
      <c r="E6094" s="13">
        <v>914.09</v>
      </c>
      <c r="F6094">
        <f t="shared" si="95"/>
        <v>914.09</v>
      </c>
      <c r="G6094" s="13">
        <v>6093</v>
      </c>
      <c r="H6094" s="28" t="str">
        <f>VLOOKUP(G6094,'Customer table'!A:H,8,FALSE)</f>
        <v>Non email user</v>
      </c>
    </row>
    <row r="6095" spans="1:8">
      <c r="A6095" s="13">
        <v>6094</v>
      </c>
      <c r="B6095" s="13">
        <v>3369</v>
      </c>
      <c r="C6095" s="13">
        <v>156</v>
      </c>
      <c r="D6095" s="13">
        <v>1</v>
      </c>
      <c r="E6095" s="13">
        <v>343.46</v>
      </c>
      <c r="F6095">
        <f t="shared" si="95"/>
        <v>343.46</v>
      </c>
      <c r="G6095" s="13">
        <v>6094</v>
      </c>
      <c r="H6095" s="28" t="str">
        <f>VLOOKUP(G6095,'Customer table'!A:H,8,FALSE)</f>
        <v>Email user</v>
      </c>
    </row>
    <row r="6096" spans="1:8">
      <c r="A6096" s="13">
        <v>6095</v>
      </c>
      <c r="B6096" s="13">
        <v>3370</v>
      </c>
      <c r="C6096" s="13">
        <v>26</v>
      </c>
      <c r="D6096" s="13">
        <v>1</v>
      </c>
      <c r="E6096" s="13">
        <v>1033.01</v>
      </c>
      <c r="F6096">
        <f t="shared" si="95"/>
        <v>1033.01</v>
      </c>
      <c r="G6096" s="13">
        <v>6095</v>
      </c>
      <c r="H6096" s="28" t="str">
        <f>VLOOKUP(G6096,'Customer table'!A:H,8,FALSE)</f>
        <v>Email user</v>
      </c>
    </row>
    <row r="6097" spans="1:8">
      <c r="A6097" s="13">
        <v>6096</v>
      </c>
      <c r="B6097" s="13">
        <v>3370</v>
      </c>
      <c r="C6097" s="13">
        <v>150</v>
      </c>
      <c r="D6097" s="13">
        <v>2</v>
      </c>
      <c r="E6097" s="13">
        <v>295.79</v>
      </c>
      <c r="F6097">
        <f t="shared" si="95"/>
        <v>591.58</v>
      </c>
      <c r="G6097" s="13">
        <v>6096</v>
      </c>
      <c r="H6097" s="28" t="str">
        <f>VLOOKUP(G6097,'Customer table'!A:H,8,FALSE)</f>
        <v>Non email user</v>
      </c>
    </row>
    <row r="6098" spans="1:8">
      <c r="A6098" s="13">
        <v>6097</v>
      </c>
      <c r="B6098" s="13">
        <v>3371</v>
      </c>
      <c r="C6098" s="13">
        <v>94</v>
      </c>
      <c r="D6098" s="13">
        <v>1</v>
      </c>
      <c r="E6098" s="13">
        <v>898.73</v>
      </c>
      <c r="F6098">
        <f t="shared" si="95"/>
        <v>898.73</v>
      </c>
      <c r="G6098" s="13">
        <v>6097</v>
      </c>
      <c r="H6098" s="28" t="str">
        <f>VLOOKUP(G6098,'Customer table'!A:H,8,FALSE)</f>
        <v>Non email user</v>
      </c>
    </row>
    <row r="6099" spans="1:8">
      <c r="A6099" s="13">
        <v>6098</v>
      </c>
      <c r="B6099" s="13">
        <v>3371</v>
      </c>
      <c r="C6099" s="13">
        <v>8</v>
      </c>
      <c r="D6099" s="13">
        <v>2</v>
      </c>
      <c r="E6099" s="13">
        <v>1517.02</v>
      </c>
      <c r="F6099">
        <f t="shared" si="95"/>
        <v>3034.04</v>
      </c>
      <c r="G6099" s="13">
        <v>6098</v>
      </c>
      <c r="H6099" s="28" t="str">
        <f>VLOOKUP(G6099,'Customer table'!A:H,8,FALSE)</f>
        <v>Email user</v>
      </c>
    </row>
    <row r="6100" spans="1:8">
      <c r="A6100" s="13">
        <v>6099</v>
      </c>
      <c r="B6100" s="13">
        <v>3371</v>
      </c>
      <c r="C6100" s="13">
        <v>54</v>
      </c>
      <c r="D6100" s="13">
        <v>1</v>
      </c>
      <c r="E6100" s="13">
        <v>638.1</v>
      </c>
      <c r="F6100">
        <f t="shared" si="95"/>
        <v>638.1</v>
      </c>
      <c r="G6100" s="13">
        <v>6099</v>
      </c>
      <c r="H6100" s="28" t="str">
        <f>VLOOKUP(G6100,'Customer table'!A:H,8,FALSE)</f>
        <v>Email user</v>
      </c>
    </row>
    <row r="6101" spans="1:8">
      <c r="A6101" s="13">
        <v>6100</v>
      </c>
      <c r="B6101" s="13">
        <v>3372</v>
      </c>
      <c r="C6101" s="13">
        <v>163</v>
      </c>
      <c r="D6101" s="13">
        <v>1</v>
      </c>
      <c r="E6101" s="13">
        <v>193.8</v>
      </c>
      <c r="F6101">
        <f t="shared" si="95"/>
        <v>193.8</v>
      </c>
      <c r="G6101" s="13">
        <v>6100</v>
      </c>
      <c r="H6101" s="28" t="str">
        <f>VLOOKUP(G6101,'Customer table'!A:H,8,FALSE)</f>
        <v>Non email user</v>
      </c>
    </row>
    <row r="6102" spans="1:8">
      <c r="A6102" s="13">
        <v>6101</v>
      </c>
      <c r="B6102" s="13">
        <v>3372</v>
      </c>
      <c r="C6102" s="13">
        <v>174</v>
      </c>
      <c r="D6102" s="13">
        <v>1</v>
      </c>
      <c r="E6102" s="13">
        <v>274.33</v>
      </c>
      <c r="F6102">
        <f t="shared" si="95"/>
        <v>274.33</v>
      </c>
      <c r="G6102" s="13">
        <v>6101</v>
      </c>
      <c r="H6102" s="28" t="str">
        <f>VLOOKUP(G6102,'Customer table'!A:H,8,FALSE)</f>
        <v>Non email user</v>
      </c>
    </row>
    <row r="6103" spans="1:8">
      <c r="A6103" s="13">
        <v>6102</v>
      </c>
      <c r="B6103" s="13">
        <v>3373</v>
      </c>
      <c r="C6103" s="13">
        <v>13</v>
      </c>
      <c r="D6103" s="13">
        <v>1</v>
      </c>
      <c r="E6103" s="13">
        <v>526.08</v>
      </c>
      <c r="F6103">
        <f t="shared" si="95"/>
        <v>526.08</v>
      </c>
      <c r="G6103" s="13">
        <v>6102</v>
      </c>
      <c r="H6103" s="28" t="str">
        <f>VLOOKUP(G6103,'Customer table'!A:H,8,FALSE)</f>
        <v>Non email user</v>
      </c>
    </row>
    <row r="6104" spans="1:8">
      <c r="A6104" s="13">
        <v>6103</v>
      </c>
      <c r="B6104" s="13">
        <v>3373</v>
      </c>
      <c r="C6104" s="13">
        <v>98</v>
      </c>
      <c r="D6104" s="13">
        <v>1</v>
      </c>
      <c r="E6104" s="13">
        <v>941.99</v>
      </c>
      <c r="F6104">
        <f t="shared" si="95"/>
        <v>941.99</v>
      </c>
      <c r="G6104" s="13">
        <v>6103</v>
      </c>
      <c r="H6104" s="28" t="str">
        <f>VLOOKUP(G6104,'Customer table'!A:H,8,FALSE)</f>
        <v>Non email user</v>
      </c>
    </row>
    <row r="6105" spans="1:8">
      <c r="A6105" s="13">
        <v>6104</v>
      </c>
      <c r="B6105" s="13">
        <v>3374</v>
      </c>
      <c r="C6105" s="13">
        <v>31</v>
      </c>
      <c r="D6105" s="13">
        <v>1</v>
      </c>
      <c r="E6105" s="13">
        <v>545.46</v>
      </c>
      <c r="F6105">
        <f t="shared" si="95"/>
        <v>545.46</v>
      </c>
      <c r="G6105" s="13">
        <v>6104</v>
      </c>
      <c r="H6105" s="28" t="str">
        <f>VLOOKUP(G6105,'Customer table'!A:H,8,FALSE)</f>
        <v>Non email user</v>
      </c>
    </row>
    <row r="6106" spans="1:8">
      <c r="A6106" s="13">
        <v>6105</v>
      </c>
      <c r="B6106" s="13">
        <v>3374</v>
      </c>
      <c r="C6106" s="13">
        <v>32</v>
      </c>
      <c r="D6106" s="13">
        <v>1</v>
      </c>
      <c r="E6106" s="13">
        <v>644.55</v>
      </c>
      <c r="F6106">
        <f t="shared" si="95"/>
        <v>644.55</v>
      </c>
      <c r="G6106" s="13">
        <v>6105</v>
      </c>
      <c r="H6106" s="28" t="str">
        <f>VLOOKUP(G6106,'Customer table'!A:H,8,FALSE)</f>
        <v>Email user</v>
      </c>
    </row>
    <row r="6107" spans="1:8">
      <c r="A6107" s="13">
        <v>6106</v>
      </c>
      <c r="B6107" s="13">
        <v>3375</v>
      </c>
      <c r="C6107" s="13">
        <v>146</v>
      </c>
      <c r="D6107" s="13">
        <v>1</v>
      </c>
      <c r="E6107" s="13">
        <v>246.08</v>
      </c>
      <c r="F6107">
        <f t="shared" si="95"/>
        <v>246.08</v>
      </c>
      <c r="G6107" s="13">
        <v>6106</v>
      </c>
      <c r="H6107" s="28" t="str">
        <f>VLOOKUP(G6107,'Customer table'!A:H,8,FALSE)</f>
        <v>Email user</v>
      </c>
    </row>
    <row r="6108" spans="1:8">
      <c r="A6108" s="13">
        <v>6107</v>
      </c>
      <c r="B6108" s="13">
        <v>3375</v>
      </c>
      <c r="C6108" s="13">
        <v>153</v>
      </c>
      <c r="D6108" s="13">
        <v>1</v>
      </c>
      <c r="E6108" s="13">
        <v>318.02</v>
      </c>
      <c r="F6108">
        <f t="shared" si="95"/>
        <v>318.02</v>
      </c>
      <c r="G6108" s="13">
        <v>6107</v>
      </c>
      <c r="H6108" s="28" t="str">
        <f>VLOOKUP(G6108,'Customer table'!A:H,8,FALSE)</f>
        <v>Email user</v>
      </c>
    </row>
    <row r="6109" spans="1:8">
      <c r="A6109" s="13">
        <v>6108</v>
      </c>
      <c r="B6109" s="13">
        <v>3375</v>
      </c>
      <c r="C6109" s="13">
        <v>185</v>
      </c>
      <c r="D6109" s="13">
        <v>2</v>
      </c>
      <c r="E6109" s="13">
        <v>189.69</v>
      </c>
      <c r="F6109">
        <f t="shared" si="95"/>
        <v>379.38</v>
      </c>
      <c r="G6109" s="13">
        <v>6108</v>
      </c>
      <c r="H6109" s="28" t="str">
        <f>VLOOKUP(G6109,'Customer table'!A:H,8,FALSE)</f>
        <v>Non email user</v>
      </c>
    </row>
    <row r="6110" spans="1:8">
      <c r="A6110" s="13">
        <v>6109</v>
      </c>
      <c r="B6110" s="13">
        <v>3376</v>
      </c>
      <c r="C6110" s="13">
        <v>157</v>
      </c>
      <c r="D6110" s="13">
        <v>1</v>
      </c>
      <c r="E6110" s="13">
        <v>256.68</v>
      </c>
      <c r="F6110">
        <f t="shared" si="95"/>
        <v>256.68</v>
      </c>
      <c r="G6110" s="13">
        <v>6109</v>
      </c>
      <c r="H6110" s="28" t="str">
        <f>VLOOKUP(G6110,'Customer table'!A:H,8,FALSE)</f>
        <v>Email user</v>
      </c>
    </row>
    <row r="6111" spans="1:8">
      <c r="A6111" s="13">
        <v>6110</v>
      </c>
      <c r="B6111" s="13">
        <v>3377</v>
      </c>
      <c r="C6111" s="13">
        <v>163</v>
      </c>
      <c r="D6111" s="13">
        <v>1</v>
      </c>
      <c r="E6111" s="13">
        <v>168.2</v>
      </c>
      <c r="F6111">
        <f t="shared" si="95"/>
        <v>168.2</v>
      </c>
      <c r="G6111" s="13">
        <v>6110</v>
      </c>
      <c r="H6111" s="28" t="str">
        <f>VLOOKUP(G6111,'Customer table'!A:H,8,FALSE)</f>
        <v>Email user</v>
      </c>
    </row>
    <row r="6112" spans="1:8">
      <c r="A6112" s="13">
        <v>6111</v>
      </c>
      <c r="B6112" s="13">
        <v>3377</v>
      </c>
      <c r="C6112" s="13">
        <v>38</v>
      </c>
      <c r="D6112" s="13">
        <v>1</v>
      </c>
      <c r="E6112" s="13">
        <v>1095.62</v>
      </c>
      <c r="F6112">
        <f t="shared" si="95"/>
        <v>1095.62</v>
      </c>
      <c r="G6112" s="13">
        <v>6111</v>
      </c>
      <c r="H6112" s="28" t="str">
        <f>VLOOKUP(G6112,'Customer table'!A:H,8,FALSE)</f>
        <v>Email user</v>
      </c>
    </row>
    <row r="6113" spans="1:8">
      <c r="A6113" s="13">
        <v>6112</v>
      </c>
      <c r="B6113" s="13">
        <v>3378</v>
      </c>
      <c r="C6113" s="13">
        <v>113</v>
      </c>
      <c r="D6113" s="13">
        <v>1</v>
      </c>
      <c r="E6113" s="13">
        <v>901.51</v>
      </c>
      <c r="F6113">
        <f t="shared" si="95"/>
        <v>901.51</v>
      </c>
      <c r="G6113" s="13">
        <v>6112</v>
      </c>
      <c r="H6113" s="28" t="str">
        <f>VLOOKUP(G6113,'Customer table'!A:H,8,FALSE)</f>
        <v>Non email user</v>
      </c>
    </row>
    <row r="6114" spans="1:8">
      <c r="A6114" s="13">
        <v>6113</v>
      </c>
      <c r="B6114" s="13">
        <v>3379</v>
      </c>
      <c r="C6114" s="13">
        <v>127</v>
      </c>
      <c r="D6114" s="13">
        <v>1</v>
      </c>
      <c r="E6114" s="13">
        <v>44.16</v>
      </c>
      <c r="F6114">
        <f t="shared" si="95"/>
        <v>44.16</v>
      </c>
      <c r="G6114" s="13">
        <v>6113</v>
      </c>
      <c r="H6114" s="28" t="str">
        <f>VLOOKUP(G6114,'Customer table'!A:H,8,FALSE)</f>
        <v>Non email user</v>
      </c>
    </row>
    <row r="6115" spans="1:8">
      <c r="A6115" s="13">
        <v>6114</v>
      </c>
      <c r="B6115" s="13">
        <v>3379</v>
      </c>
      <c r="C6115" s="13">
        <v>139</v>
      </c>
      <c r="D6115" s="13">
        <v>1</v>
      </c>
      <c r="E6115" s="13">
        <v>240.57</v>
      </c>
      <c r="F6115">
        <f t="shared" si="95"/>
        <v>240.57</v>
      </c>
      <c r="G6115" s="13">
        <v>6114</v>
      </c>
      <c r="H6115" s="28" t="str">
        <f>VLOOKUP(G6115,'Customer table'!A:H,8,FALSE)</f>
        <v>Non email user</v>
      </c>
    </row>
    <row r="6116" spans="1:8">
      <c r="A6116" s="13">
        <v>6115</v>
      </c>
      <c r="B6116" s="13">
        <v>3380</v>
      </c>
      <c r="C6116" s="13">
        <v>21</v>
      </c>
      <c r="D6116" s="13">
        <v>1</v>
      </c>
      <c r="E6116" s="13">
        <v>573.88</v>
      </c>
      <c r="F6116">
        <f t="shared" si="95"/>
        <v>573.88</v>
      </c>
      <c r="G6116" s="13">
        <v>6115</v>
      </c>
      <c r="H6116" s="28" t="str">
        <f>VLOOKUP(G6116,'Customer table'!A:H,8,FALSE)</f>
        <v>Email user</v>
      </c>
    </row>
    <row r="6117" spans="1:8">
      <c r="A6117" s="13">
        <v>6116</v>
      </c>
      <c r="B6117" s="13">
        <v>3380</v>
      </c>
      <c r="C6117" s="13">
        <v>57</v>
      </c>
      <c r="D6117" s="13">
        <v>1</v>
      </c>
      <c r="E6117" s="13">
        <v>207.19</v>
      </c>
      <c r="F6117">
        <f t="shared" si="95"/>
        <v>207.19</v>
      </c>
      <c r="G6117" s="13">
        <v>6116</v>
      </c>
      <c r="H6117" s="28" t="str">
        <f>VLOOKUP(G6117,'Customer table'!A:H,8,FALSE)</f>
        <v>Non email user</v>
      </c>
    </row>
    <row r="6118" spans="1:8">
      <c r="A6118" s="13">
        <v>6117</v>
      </c>
      <c r="B6118" s="13">
        <v>3381</v>
      </c>
      <c r="C6118" s="13">
        <v>22</v>
      </c>
      <c r="D6118" s="13">
        <v>1</v>
      </c>
      <c r="E6118" s="13">
        <v>751.38</v>
      </c>
      <c r="F6118">
        <f t="shared" si="95"/>
        <v>751.38</v>
      </c>
      <c r="G6118" s="13">
        <v>6117</v>
      </c>
      <c r="H6118" s="28" t="str">
        <f>VLOOKUP(G6118,'Customer table'!A:H,8,FALSE)</f>
        <v>Non email user</v>
      </c>
    </row>
    <row r="6119" spans="1:8">
      <c r="A6119" s="13">
        <v>6118</v>
      </c>
      <c r="B6119" s="13">
        <v>3381</v>
      </c>
      <c r="C6119" s="13">
        <v>174</v>
      </c>
      <c r="D6119" s="13">
        <v>2</v>
      </c>
      <c r="E6119" s="13">
        <v>274.33</v>
      </c>
      <c r="F6119">
        <f t="shared" si="95"/>
        <v>548.66</v>
      </c>
      <c r="G6119" s="13">
        <v>6118</v>
      </c>
      <c r="H6119" s="28" t="str">
        <f>VLOOKUP(G6119,'Customer table'!A:H,8,FALSE)</f>
        <v>Non email user</v>
      </c>
    </row>
    <row r="6120" spans="1:8">
      <c r="A6120" s="13">
        <v>6119</v>
      </c>
      <c r="B6120" s="13">
        <v>3381</v>
      </c>
      <c r="C6120" s="13">
        <v>39</v>
      </c>
      <c r="D6120" s="13">
        <v>1</v>
      </c>
      <c r="E6120" s="13">
        <v>1955.02</v>
      </c>
      <c r="F6120">
        <f t="shared" si="95"/>
        <v>1955.02</v>
      </c>
      <c r="G6120" s="13">
        <v>6119</v>
      </c>
      <c r="H6120" s="28" t="str">
        <f>VLOOKUP(G6120,'Customer table'!A:H,8,FALSE)</f>
        <v>Non email user</v>
      </c>
    </row>
    <row r="6121" spans="1:8">
      <c r="A6121" s="13">
        <v>6120</v>
      </c>
      <c r="B6121" s="13">
        <v>3382</v>
      </c>
      <c r="C6121" s="13">
        <v>75</v>
      </c>
      <c r="D6121" s="13">
        <v>1</v>
      </c>
      <c r="E6121" s="13">
        <v>1126.52</v>
      </c>
      <c r="F6121">
        <f t="shared" si="95"/>
        <v>1126.52</v>
      </c>
      <c r="G6121" s="13">
        <v>6120</v>
      </c>
      <c r="H6121" s="28" t="str">
        <f>VLOOKUP(G6121,'Customer table'!A:H,8,FALSE)</f>
        <v>Non email user</v>
      </c>
    </row>
    <row r="6122" spans="1:8">
      <c r="A6122" s="13">
        <v>6121</v>
      </c>
      <c r="B6122" s="13">
        <v>3382</v>
      </c>
      <c r="C6122" s="13">
        <v>5</v>
      </c>
      <c r="D6122" s="13">
        <v>1</v>
      </c>
      <c r="E6122" s="13">
        <v>442.46</v>
      </c>
      <c r="F6122">
        <f t="shared" si="95"/>
        <v>442.46</v>
      </c>
      <c r="G6122" s="13">
        <v>6121</v>
      </c>
      <c r="H6122" s="28" t="str">
        <f>VLOOKUP(G6122,'Customer table'!A:H,8,FALSE)</f>
        <v>Non email user</v>
      </c>
    </row>
    <row r="6123" spans="1:8">
      <c r="A6123" s="13">
        <v>6122</v>
      </c>
      <c r="B6123" s="13">
        <v>3382</v>
      </c>
      <c r="C6123" s="13">
        <v>90</v>
      </c>
      <c r="D6123" s="13">
        <v>1</v>
      </c>
      <c r="E6123" s="13">
        <v>538.64</v>
      </c>
      <c r="F6123">
        <f t="shared" si="95"/>
        <v>538.64</v>
      </c>
      <c r="G6123" s="13">
        <v>6122</v>
      </c>
      <c r="H6123" s="28" t="str">
        <f>VLOOKUP(G6123,'Customer table'!A:H,8,FALSE)</f>
        <v>Email user</v>
      </c>
    </row>
    <row r="6124" spans="1:8">
      <c r="A6124" s="13">
        <v>6123</v>
      </c>
      <c r="B6124" s="13">
        <v>3382</v>
      </c>
      <c r="C6124" s="13">
        <v>150</v>
      </c>
      <c r="D6124" s="13">
        <v>1</v>
      </c>
      <c r="E6124" s="13">
        <v>295.79</v>
      </c>
      <c r="F6124">
        <f t="shared" si="95"/>
        <v>295.79</v>
      </c>
      <c r="G6124" s="13">
        <v>6123</v>
      </c>
      <c r="H6124" s="28" t="str">
        <f>VLOOKUP(G6124,'Customer table'!A:H,8,FALSE)</f>
        <v>Non email user</v>
      </c>
    </row>
    <row r="6125" spans="1:8">
      <c r="A6125" s="13">
        <v>6124</v>
      </c>
      <c r="B6125" s="13">
        <v>3383</v>
      </c>
      <c r="C6125" s="13">
        <v>177</v>
      </c>
      <c r="D6125" s="13">
        <v>1</v>
      </c>
      <c r="E6125" s="13">
        <v>289.73</v>
      </c>
      <c r="F6125">
        <f t="shared" si="95"/>
        <v>289.73</v>
      </c>
      <c r="G6125" s="13">
        <v>6124</v>
      </c>
      <c r="H6125" s="28" t="str">
        <f>VLOOKUP(G6125,'Customer table'!A:H,8,FALSE)</f>
        <v>Non email user</v>
      </c>
    </row>
    <row r="6126" spans="1:8">
      <c r="A6126" s="13">
        <v>6125</v>
      </c>
      <c r="B6126" s="13">
        <v>3383</v>
      </c>
      <c r="C6126" s="13">
        <v>57</v>
      </c>
      <c r="D6126" s="13">
        <v>1</v>
      </c>
      <c r="E6126" s="13">
        <v>207.19</v>
      </c>
      <c r="F6126">
        <f t="shared" si="95"/>
        <v>207.19</v>
      </c>
      <c r="G6126" s="13">
        <v>6125</v>
      </c>
      <c r="H6126" s="28" t="str">
        <f>VLOOKUP(G6126,'Customer table'!A:H,8,FALSE)</f>
        <v>Email user</v>
      </c>
    </row>
    <row r="6127" spans="1:8">
      <c r="A6127" s="13">
        <v>6126</v>
      </c>
      <c r="B6127" s="13">
        <v>3383</v>
      </c>
      <c r="C6127" s="13">
        <v>96</v>
      </c>
      <c r="D6127" s="13">
        <v>2</v>
      </c>
      <c r="E6127" s="13">
        <v>679.03</v>
      </c>
      <c r="F6127">
        <f t="shared" si="95"/>
        <v>1358.06</v>
      </c>
      <c r="G6127" s="13">
        <v>6126</v>
      </c>
      <c r="H6127" s="28" t="str">
        <f>VLOOKUP(G6127,'Customer table'!A:H,8,FALSE)</f>
        <v>Non email user</v>
      </c>
    </row>
    <row r="6128" spans="1:8">
      <c r="A6128" s="13">
        <v>6127</v>
      </c>
      <c r="B6128" s="13">
        <v>3384</v>
      </c>
      <c r="C6128" s="13">
        <v>135</v>
      </c>
      <c r="D6128" s="13">
        <v>1</v>
      </c>
      <c r="E6128" s="13">
        <v>296.31</v>
      </c>
      <c r="F6128">
        <f t="shared" si="95"/>
        <v>296.31</v>
      </c>
      <c r="G6128" s="13">
        <v>6127</v>
      </c>
      <c r="H6128" s="28" t="str">
        <f>VLOOKUP(G6128,'Customer table'!A:H,8,FALSE)</f>
        <v>Email user</v>
      </c>
    </row>
    <row r="6129" spans="1:8">
      <c r="A6129" s="13">
        <v>6128</v>
      </c>
      <c r="B6129" s="13">
        <v>3384</v>
      </c>
      <c r="C6129" s="13">
        <v>186</v>
      </c>
      <c r="D6129" s="13">
        <v>1</v>
      </c>
      <c r="E6129" s="13">
        <v>401.69</v>
      </c>
      <c r="F6129">
        <f t="shared" si="95"/>
        <v>401.69</v>
      </c>
      <c r="G6129" s="13">
        <v>6128</v>
      </c>
      <c r="H6129" s="28" t="str">
        <f>VLOOKUP(G6129,'Customer table'!A:H,8,FALSE)</f>
        <v>Non email user</v>
      </c>
    </row>
    <row r="6130" spans="1:8">
      <c r="A6130" s="13">
        <v>6129</v>
      </c>
      <c r="B6130" s="13">
        <v>3385</v>
      </c>
      <c r="C6130" s="13">
        <v>89</v>
      </c>
      <c r="D6130" s="13">
        <v>1</v>
      </c>
      <c r="E6130" s="13">
        <v>486.42</v>
      </c>
      <c r="F6130">
        <f t="shared" si="95"/>
        <v>486.42</v>
      </c>
      <c r="G6130" s="13">
        <v>6129</v>
      </c>
      <c r="H6130" s="28" t="str">
        <f>VLOOKUP(G6130,'Customer table'!A:H,8,FALSE)</f>
        <v>Non email user</v>
      </c>
    </row>
    <row r="6131" spans="1:8">
      <c r="A6131" s="13">
        <v>6130</v>
      </c>
      <c r="B6131" s="13">
        <v>3386</v>
      </c>
      <c r="C6131" s="13">
        <v>199</v>
      </c>
      <c r="D6131" s="13">
        <v>1</v>
      </c>
      <c r="E6131" s="13">
        <v>364.61</v>
      </c>
      <c r="F6131">
        <f t="shared" si="95"/>
        <v>364.61</v>
      </c>
      <c r="G6131" s="13">
        <v>6130</v>
      </c>
      <c r="H6131" s="28" t="str">
        <f>VLOOKUP(G6131,'Customer table'!A:H,8,FALSE)</f>
        <v>Non email user</v>
      </c>
    </row>
    <row r="6132" spans="1:8">
      <c r="A6132" s="13">
        <v>6131</v>
      </c>
      <c r="B6132" s="13">
        <v>3387</v>
      </c>
      <c r="C6132" s="13">
        <v>178</v>
      </c>
      <c r="D6132" s="13">
        <v>2</v>
      </c>
      <c r="E6132" s="13">
        <v>325.76</v>
      </c>
      <c r="F6132">
        <f t="shared" si="95"/>
        <v>651.52</v>
      </c>
      <c r="G6132" s="13">
        <v>6131</v>
      </c>
      <c r="H6132" s="28" t="str">
        <f>VLOOKUP(G6132,'Customer table'!A:H,8,FALSE)</f>
        <v>Non email user</v>
      </c>
    </row>
    <row r="6133" spans="1:8">
      <c r="A6133" s="13">
        <v>6132</v>
      </c>
      <c r="B6133" s="13">
        <v>3388</v>
      </c>
      <c r="C6133" s="13">
        <v>48</v>
      </c>
      <c r="D6133" s="13">
        <v>1</v>
      </c>
      <c r="E6133" s="13">
        <v>1016.02</v>
      </c>
      <c r="F6133">
        <f t="shared" si="95"/>
        <v>1016.02</v>
      </c>
      <c r="G6133" s="13">
        <v>6132</v>
      </c>
      <c r="H6133" s="28" t="str">
        <f>VLOOKUP(G6133,'Customer table'!A:H,8,FALSE)</f>
        <v>Non email user</v>
      </c>
    </row>
    <row r="6134" spans="1:8">
      <c r="A6134" s="13">
        <v>6133</v>
      </c>
      <c r="B6134" s="13">
        <v>3388</v>
      </c>
      <c r="C6134" s="13">
        <v>78</v>
      </c>
      <c r="D6134" s="13">
        <v>1</v>
      </c>
      <c r="E6134" s="13">
        <v>496.71</v>
      </c>
      <c r="F6134">
        <f t="shared" si="95"/>
        <v>496.71</v>
      </c>
      <c r="G6134" s="13">
        <v>6133</v>
      </c>
      <c r="H6134" s="28" t="str">
        <f>VLOOKUP(G6134,'Customer table'!A:H,8,FALSE)</f>
        <v>Non email user</v>
      </c>
    </row>
    <row r="6135" spans="1:8">
      <c r="A6135" s="13">
        <v>6134</v>
      </c>
      <c r="B6135" s="13">
        <v>3389</v>
      </c>
      <c r="C6135" s="13">
        <v>169</v>
      </c>
      <c r="D6135" s="13">
        <v>1</v>
      </c>
      <c r="E6135" s="13">
        <v>442.69</v>
      </c>
      <c r="F6135">
        <f t="shared" si="95"/>
        <v>442.69</v>
      </c>
      <c r="G6135" s="13">
        <v>6134</v>
      </c>
      <c r="H6135" s="28" t="str">
        <f>VLOOKUP(G6135,'Customer table'!A:H,8,FALSE)</f>
        <v>Email user</v>
      </c>
    </row>
    <row r="6136" spans="1:8">
      <c r="A6136" s="13">
        <v>6135</v>
      </c>
      <c r="B6136" s="13">
        <v>3389</v>
      </c>
      <c r="C6136" s="13">
        <v>33</v>
      </c>
      <c r="D6136" s="13">
        <v>1</v>
      </c>
      <c r="E6136" s="13">
        <v>1354.25</v>
      </c>
      <c r="F6136">
        <f t="shared" si="95"/>
        <v>1354.25</v>
      </c>
      <c r="G6136" s="13">
        <v>6135</v>
      </c>
      <c r="H6136" s="28" t="str">
        <f>VLOOKUP(G6136,'Customer table'!A:H,8,FALSE)</f>
        <v>Non email user</v>
      </c>
    </row>
    <row r="6137" spans="1:8">
      <c r="A6137" s="13">
        <v>6136</v>
      </c>
      <c r="B6137" s="13">
        <v>3390</v>
      </c>
      <c r="C6137" s="13">
        <v>61</v>
      </c>
      <c r="D6137" s="13">
        <v>1</v>
      </c>
      <c r="E6137" s="13">
        <v>776.21</v>
      </c>
      <c r="F6137">
        <f t="shared" si="95"/>
        <v>776.21</v>
      </c>
      <c r="G6137" s="13">
        <v>6136</v>
      </c>
      <c r="H6137" s="28" t="str">
        <f>VLOOKUP(G6137,'Customer table'!A:H,8,FALSE)</f>
        <v>Non email user</v>
      </c>
    </row>
    <row r="6138" spans="1:8">
      <c r="A6138" s="13">
        <v>6137</v>
      </c>
      <c r="B6138" s="13">
        <v>3391</v>
      </c>
      <c r="C6138" s="13">
        <v>92</v>
      </c>
      <c r="D6138" s="13">
        <v>1</v>
      </c>
      <c r="E6138" s="13">
        <v>900.41</v>
      </c>
      <c r="F6138">
        <f t="shared" si="95"/>
        <v>900.41</v>
      </c>
      <c r="G6138" s="13">
        <v>6137</v>
      </c>
      <c r="H6138" s="28" t="str">
        <f>VLOOKUP(G6138,'Customer table'!A:H,8,FALSE)</f>
        <v>Email user</v>
      </c>
    </row>
    <row r="6139" spans="1:8">
      <c r="A6139" s="13">
        <v>6138</v>
      </c>
      <c r="B6139" s="13">
        <v>3391</v>
      </c>
      <c r="C6139" s="13">
        <v>161</v>
      </c>
      <c r="D6139" s="13">
        <v>1</v>
      </c>
      <c r="E6139" s="13">
        <v>406.33</v>
      </c>
      <c r="F6139">
        <f t="shared" si="95"/>
        <v>406.33</v>
      </c>
      <c r="G6139" s="13">
        <v>6138</v>
      </c>
      <c r="H6139" s="28" t="str">
        <f>VLOOKUP(G6139,'Customer table'!A:H,8,FALSE)</f>
        <v>Email user</v>
      </c>
    </row>
    <row r="6140" spans="1:8">
      <c r="A6140" s="13">
        <v>6139</v>
      </c>
      <c r="B6140" s="13">
        <v>3392</v>
      </c>
      <c r="C6140" s="13">
        <v>93</v>
      </c>
      <c r="D6140" s="13">
        <v>1</v>
      </c>
      <c r="E6140" s="13">
        <v>580</v>
      </c>
      <c r="F6140">
        <f t="shared" si="95"/>
        <v>580</v>
      </c>
      <c r="G6140" s="13">
        <v>6139</v>
      </c>
      <c r="H6140" s="28" t="str">
        <f>VLOOKUP(G6140,'Customer table'!A:H,8,FALSE)</f>
        <v>Non email user</v>
      </c>
    </row>
    <row r="6141" spans="1:8">
      <c r="A6141" s="13">
        <v>6140</v>
      </c>
      <c r="B6141" s="13">
        <v>3392</v>
      </c>
      <c r="C6141" s="13">
        <v>163</v>
      </c>
      <c r="D6141" s="13">
        <v>1</v>
      </c>
      <c r="E6141" s="13">
        <v>178.08</v>
      </c>
      <c r="F6141">
        <f t="shared" si="95"/>
        <v>178.08</v>
      </c>
      <c r="G6141" s="13">
        <v>6140</v>
      </c>
      <c r="H6141" s="28" t="str">
        <f>VLOOKUP(G6141,'Customer table'!A:H,8,FALSE)</f>
        <v>Email user</v>
      </c>
    </row>
    <row r="6142" spans="1:8">
      <c r="A6142" s="13">
        <v>6141</v>
      </c>
      <c r="B6142" s="13">
        <v>3393</v>
      </c>
      <c r="C6142" s="13">
        <v>131</v>
      </c>
      <c r="D6142" s="13">
        <v>2</v>
      </c>
      <c r="E6142" s="13">
        <v>30.63</v>
      </c>
      <c r="F6142">
        <f t="shared" si="95"/>
        <v>61.26</v>
      </c>
      <c r="G6142" s="13">
        <v>6141</v>
      </c>
      <c r="H6142" s="28" t="str">
        <f>VLOOKUP(G6142,'Customer table'!A:H,8,FALSE)</f>
        <v>Non email user</v>
      </c>
    </row>
    <row r="6143" spans="1:8">
      <c r="A6143" s="13">
        <v>6142</v>
      </c>
      <c r="B6143" s="13">
        <v>3393</v>
      </c>
      <c r="C6143" s="13">
        <v>37</v>
      </c>
      <c r="D6143" s="13">
        <v>1</v>
      </c>
      <c r="E6143" s="13">
        <v>1491.79</v>
      </c>
      <c r="F6143">
        <f t="shared" si="95"/>
        <v>1491.79</v>
      </c>
      <c r="G6143" s="13">
        <v>6142</v>
      </c>
      <c r="H6143" s="28" t="str">
        <f>VLOOKUP(G6143,'Customer table'!A:H,8,FALSE)</f>
        <v>Email user</v>
      </c>
    </row>
    <row r="6144" spans="1:8">
      <c r="A6144" s="13">
        <v>6143</v>
      </c>
      <c r="B6144" s="13">
        <v>3394</v>
      </c>
      <c r="C6144" s="13">
        <v>50</v>
      </c>
      <c r="D6144" s="13">
        <v>1</v>
      </c>
      <c r="E6144" s="13">
        <v>1083.57</v>
      </c>
      <c r="F6144">
        <f t="shared" si="95"/>
        <v>1083.57</v>
      </c>
      <c r="G6144" s="13">
        <v>6143</v>
      </c>
      <c r="H6144" s="28" t="str">
        <f>VLOOKUP(G6144,'Customer table'!A:H,8,FALSE)</f>
        <v>Non email user</v>
      </c>
    </row>
    <row r="6145" spans="1:8">
      <c r="A6145" s="13">
        <v>6144</v>
      </c>
      <c r="B6145" s="13">
        <v>3394</v>
      </c>
      <c r="C6145" s="13">
        <v>111</v>
      </c>
      <c r="D6145" s="13">
        <v>1</v>
      </c>
      <c r="E6145" s="13">
        <v>842.19</v>
      </c>
      <c r="F6145">
        <f t="shared" si="95"/>
        <v>842.19</v>
      </c>
      <c r="G6145" s="13">
        <v>6144</v>
      </c>
      <c r="H6145" s="28" t="str">
        <f>VLOOKUP(G6145,'Customer table'!A:H,8,FALSE)</f>
        <v>Non email user</v>
      </c>
    </row>
    <row r="6146" spans="1:8">
      <c r="A6146" s="13">
        <v>6145</v>
      </c>
      <c r="B6146" s="13">
        <v>3395</v>
      </c>
      <c r="C6146" s="13">
        <v>190</v>
      </c>
      <c r="D6146" s="13">
        <v>1</v>
      </c>
      <c r="E6146" s="13">
        <v>378.76</v>
      </c>
      <c r="F6146">
        <f t="shared" ref="F6146:F6209" si="96">E6146*D6146</f>
        <v>378.76</v>
      </c>
      <c r="G6146" s="13">
        <v>6145</v>
      </c>
      <c r="H6146" s="28" t="str">
        <f>VLOOKUP(G6146,'Customer table'!A:H,8,FALSE)</f>
        <v>Non email user</v>
      </c>
    </row>
    <row r="6147" spans="1:8">
      <c r="A6147" s="13">
        <v>6146</v>
      </c>
      <c r="B6147" s="13">
        <v>3395</v>
      </c>
      <c r="C6147" s="13">
        <v>73</v>
      </c>
      <c r="D6147" s="13">
        <v>1</v>
      </c>
      <c r="E6147" s="13">
        <v>1064.65</v>
      </c>
      <c r="F6147">
        <f t="shared" si="96"/>
        <v>1064.65</v>
      </c>
      <c r="G6147" s="13">
        <v>6146</v>
      </c>
      <c r="H6147" s="28" t="str">
        <f>VLOOKUP(G6147,'Customer table'!A:H,8,FALSE)</f>
        <v>Non email user</v>
      </c>
    </row>
    <row r="6148" spans="1:8">
      <c r="A6148" s="13">
        <v>6147</v>
      </c>
      <c r="B6148" s="13">
        <v>3396</v>
      </c>
      <c r="C6148" s="13">
        <v>25</v>
      </c>
      <c r="D6148" s="13">
        <v>1</v>
      </c>
      <c r="E6148" s="13">
        <v>1802.19</v>
      </c>
      <c r="F6148">
        <f t="shared" si="96"/>
        <v>1802.19</v>
      </c>
      <c r="G6148" s="13">
        <v>6147</v>
      </c>
      <c r="H6148" s="28" t="str">
        <f>VLOOKUP(G6148,'Customer table'!A:H,8,FALSE)</f>
        <v>Non email user</v>
      </c>
    </row>
    <row r="6149" spans="1:8">
      <c r="A6149" s="13">
        <v>6148</v>
      </c>
      <c r="B6149" s="13">
        <v>3397</v>
      </c>
      <c r="C6149" s="13">
        <v>99</v>
      </c>
      <c r="D6149" s="13">
        <v>1</v>
      </c>
      <c r="E6149" s="13">
        <v>354.32</v>
      </c>
      <c r="F6149">
        <f t="shared" si="96"/>
        <v>354.32</v>
      </c>
      <c r="G6149" s="13">
        <v>6148</v>
      </c>
      <c r="H6149" s="28" t="str">
        <f>VLOOKUP(G6149,'Customer table'!A:H,8,FALSE)</f>
        <v>Non email user</v>
      </c>
    </row>
    <row r="6150" spans="1:8">
      <c r="A6150" s="13">
        <v>6149</v>
      </c>
      <c r="B6150" s="13">
        <v>3397</v>
      </c>
      <c r="C6150" s="13">
        <v>49</v>
      </c>
      <c r="D6150" s="13">
        <v>1</v>
      </c>
      <c r="E6150" s="13">
        <v>965.83</v>
      </c>
      <c r="F6150">
        <f t="shared" si="96"/>
        <v>965.83</v>
      </c>
      <c r="G6150" s="13">
        <v>6149</v>
      </c>
      <c r="H6150" s="28" t="str">
        <f>VLOOKUP(G6150,'Customer table'!A:H,8,FALSE)</f>
        <v>Non email user</v>
      </c>
    </row>
    <row r="6151" spans="1:8">
      <c r="A6151" s="13">
        <v>6150</v>
      </c>
      <c r="B6151" s="13">
        <v>3398</v>
      </c>
      <c r="C6151" s="13">
        <v>22</v>
      </c>
      <c r="D6151" s="13">
        <v>3</v>
      </c>
      <c r="E6151" s="13">
        <v>751.38</v>
      </c>
      <c r="F6151">
        <f t="shared" si="96"/>
        <v>2254.14</v>
      </c>
      <c r="G6151" s="13">
        <v>6150</v>
      </c>
      <c r="H6151" s="28" t="str">
        <f>VLOOKUP(G6151,'Customer table'!A:H,8,FALSE)</f>
        <v>Non email user</v>
      </c>
    </row>
    <row r="6152" spans="1:8">
      <c r="A6152" s="13">
        <v>6151</v>
      </c>
      <c r="B6152" s="13">
        <v>3399</v>
      </c>
      <c r="C6152" s="13">
        <v>135</v>
      </c>
      <c r="D6152" s="13">
        <v>1</v>
      </c>
      <c r="E6152" s="13">
        <v>296.31</v>
      </c>
      <c r="F6152">
        <f t="shared" si="96"/>
        <v>296.31</v>
      </c>
      <c r="G6152" s="13">
        <v>6151</v>
      </c>
      <c r="H6152" s="28" t="str">
        <f>VLOOKUP(G6152,'Customer table'!A:H,8,FALSE)</f>
        <v>Email user</v>
      </c>
    </row>
    <row r="6153" spans="1:8">
      <c r="A6153" s="13">
        <v>6152</v>
      </c>
      <c r="B6153" s="13">
        <v>3400</v>
      </c>
      <c r="C6153" s="13">
        <v>127</v>
      </c>
      <c r="D6153" s="13">
        <v>3</v>
      </c>
      <c r="E6153" s="13">
        <v>44.16</v>
      </c>
      <c r="F6153">
        <f t="shared" si="96"/>
        <v>132.48</v>
      </c>
      <c r="G6153" s="13">
        <v>6152</v>
      </c>
      <c r="H6153" s="28" t="str">
        <f>VLOOKUP(G6153,'Customer table'!A:H,8,FALSE)</f>
        <v>Non email user</v>
      </c>
    </row>
    <row r="6154" spans="1:8">
      <c r="A6154" s="13">
        <v>6153</v>
      </c>
      <c r="B6154" s="13">
        <v>3400</v>
      </c>
      <c r="C6154" s="13">
        <v>64</v>
      </c>
      <c r="D6154" s="13">
        <v>1</v>
      </c>
      <c r="E6154" s="13">
        <v>627.72</v>
      </c>
      <c r="F6154">
        <f t="shared" si="96"/>
        <v>627.72</v>
      </c>
      <c r="G6154" s="13">
        <v>6153</v>
      </c>
      <c r="H6154" s="28" t="str">
        <f>VLOOKUP(G6154,'Customer table'!A:H,8,FALSE)</f>
        <v>Non email user</v>
      </c>
    </row>
    <row r="6155" spans="1:8">
      <c r="A6155" s="13">
        <v>6154</v>
      </c>
      <c r="B6155" s="13">
        <v>3401</v>
      </c>
      <c r="C6155" s="13">
        <v>193</v>
      </c>
      <c r="D6155" s="13">
        <v>1</v>
      </c>
      <c r="E6155" s="13">
        <v>471.55</v>
      </c>
      <c r="F6155">
        <f t="shared" si="96"/>
        <v>471.55</v>
      </c>
      <c r="G6155" s="13">
        <v>6154</v>
      </c>
      <c r="H6155" s="28" t="str">
        <f>VLOOKUP(G6155,'Customer table'!A:H,8,FALSE)</f>
        <v>Email user</v>
      </c>
    </row>
    <row r="6156" spans="1:8">
      <c r="A6156" s="13">
        <v>6155</v>
      </c>
      <c r="B6156" s="13">
        <v>3402</v>
      </c>
      <c r="C6156" s="13">
        <v>11</v>
      </c>
      <c r="D6156" s="13">
        <v>2</v>
      </c>
      <c r="E6156" s="13">
        <v>1365.96</v>
      </c>
      <c r="F6156">
        <f t="shared" si="96"/>
        <v>2731.92</v>
      </c>
      <c r="G6156" s="13">
        <v>6155</v>
      </c>
      <c r="H6156" s="28" t="str">
        <f>VLOOKUP(G6156,'Customer table'!A:H,8,FALSE)</f>
        <v>Non email user</v>
      </c>
    </row>
    <row r="6157" spans="1:8">
      <c r="A6157" s="13">
        <v>6156</v>
      </c>
      <c r="B6157" s="13">
        <v>3403</v>
      </c>
      <c r="C6157" s="13">
        <v>163</v>
      </c>
      <c r="D6157" s="13">
        <v>1</v>
      </c>
      <c r="E6157" s="13">
        <v>193.8</v>
      </c>
      <c r="F6157">
        <f t="shared" si="96"/>
        <v>193.8</v>
      </c>
      <c r="G6157" s="13">
        <v>6156</v>
      </c>
      <c r="H6157" s="28" t="str">
        <f>VLOOKUP(G6157,'Customer table'!A:H,8,FALSE)</f>
        <v>Non email user</v>
      </c>
    </row>
    <row r="6158" spans="1:8">
      <c r="A6158" s="13">
        <v>6157</v>
      </c>
      <c r="B6158" s="13">
        <v>3403</v>
      </c>
      <c r="C6158" s="13">
        <v>68</v>
      </c>
      <c r="D6158" s="13">
        <v>1</v>
      </c>
      <c r="E6158" s="13">
        <v>401.9</v>
      </c>
      <c r="F6158">
        <f t="shared" si="96"/>
        <v>401.9</v>
      </c>
      <c r="G6158" s="13">
        <v>6157</v>
      </c>
      <c r="H6158" s="28" t="str">
        <f>VLOOKUP(G6158,'Customer table'!A:H,8,FALSE)</f>
        <v>Non email user</v>
      </c>
    </row>
    <row r="6159" spans="1:8">
      <c r="A6159" s="13">
        <v>6158</v>
      </c>
      <c r="B6159" s="13">
        <v>3404</v>
      </c>
      <c r="C6159" s="13">
        <v>41</v>
      </c>
      <c r="D6159" s="13">
        <v>1</v>
      </c>
      <c r="E6159" s="13">
        <v>1041.67</v>
      </c>
      <c r="F6159">
        <f t="shared" si="96"/>
        <v>1041.67</v>
      </c>
      <c r="G6159" s="13">
        <v>6158</v>
      </c>
      <c r="H6159" s="28" t="str">
        <f>VLOOKUP(G6159,'Customer table'!A:H,8,FALSE)</f>
        <v>Non email user</v>
      </c>
    </row>
    <row r="6160" spans="1:8">
      <c r="A6160" s="13">
        <v>6159</v>
      </c>
      <c r="B6160" s="13">
        <v>3405</v>
      </c>
      <c r="C6160" s="13">
        <v>111</v>
      </c>
      <c r="D6160" s="13">
        <v>2</v>
      </c>
      <c r="E6160" s="13">
        <v>914.09</v>
      </c>
      <c r="F6160">
        <f t="shared" si="96"/>
        <v>1828.18</v>
      </c>
      <c r="G6160" s="13">
        <v>6159</v>
      </c>
      <c r="H6160" s="28" t="str">
        <f>VLOOKUP(G6160,'Customer table'!A:H,8,FALSE)</f>
        <v>Non email user</v>
      </c>
    </row>
    <row r="6161" spans="1:8">
      <c r="A6161" s="13">
        <v>6160</v>
      </c>
      <c r="B6161" s="13">
        <v>3405</v>
      </c>
      <c r="C6161" s="13">
        <v>85</v>
      </c>
      <c r="D6161" s="13">
        <v>1</v>
      </c>
      <c r="E6161" s="13">
        <v>311.73</v>
      </c>
      <c r="F6161">
        <f t="shared" si="96"/>
        <v>311.73</v>
      </c>
      <c r="G6161" s="13">
        <v>6160</v>
      </c>
      <c r="H6161" s="28" t="str">
        <f>VLOOKUP(G6161,'Customer table'!A:H,8,FALSE)</f>
        <v>Email user</v>
      </c>
    </row>
    <row r="6162" spans="1:8">
      <c r="A6162" s="13">
        <v>6161</v>
      </c>
      <c r="B6162" s="13">
        <v>3406</v>
      </c>
      <c r="C6162" s="13">
        <v>157</v>
      </c>
      <c r="D6162" s="13">
        <v>1</v>
      </c>
      <c r="E6162" s="13">
        <v>256.68</v>
      </c>
      <c r="F6162">
        <f t="shared" si="96"/>
        <v>256.68</v>
      </c>
      <c r="G6162" s="13">
        <v>6161</v>
      </c>
      <c r="H6162" s="28" t="str">
        <f>VLOOKUP(G6162,'Customer table'!A:H,8,FALSE)</f>
        <v>Non email user</v>
      </c>
    </row>
    <row r="6163" spans="1:8">
      <c r="A6163" s="13">
        <v>6162</v>
      </c>
      <c r="B6163" s="13">
        <v>3406</v>
      </c>
      <c r="C6163" s="13">
        <v>91</v>
      </c>
      <c r="D6163" s="13">
        <v>1</v>
      </c>
      <c r="E6163" s="13">
        <v>157.92</v>
      </c>
      <c r="F6163">
        <f t="shared" si="96"/>
        <v>157.92</v>
      </c>
      <c r="G6163" s="13">
        <v>6162</v>
      </c>
      <c r="H6163" s="28" t="str">
        <f>VLOOKUP(G6163,'Customer table'!A:H,8,FALSE)</f>
        <v>Non email user</v>
      </c>
    </row>
    <row r="6164" spans="1:8">
      <c r="A6164" s="13">
        <v>6163</v>
      </c>
      <c r="B6164" s="13">
        <v>3407</v>
      </c>
      <c r="C6164" s="13">
        <v>17</v>
      </c>
      <c r="D6164" s="13">
        <v>1</v>
      </c>
      <c r="E6164" s="13">
        <v>1786.37</v>
      </c>
      <c r="F6164">
        <f t="shared" si="96"/>
        <v>1786.37</v>
      </c>
      <c r="G6164" s="13">
        <v>6163</v>
      </c>
      <c r="H6164" s="28" t="str">
        <f>VLOOKUP(G6164,'Customer table'!A:H,8,FALSE)</f>
        <v>Non email user</v>
      </c>
    </row>
    <row r="6165" spans="1:8">
      <c r="A6165" s="13">
        <v>6164</v>
      </c>
      <c r="B6165" s="13">
        <v>3408</v>
      </c>
      <c r="C6165" s="13">
        <v>142</v>
      </c>
      <c r="D6165" s="13">
        <v>1</v>
      </c>
      <c r="E6165" s="13">
        <v>193.6</v>
      </c>
      <c r="F6165">
        <f t="shared" si="96"/>
        <v>193.6</v>
      </c>
      <c r="G6165" s="13">
        <v>6164</v>
      </c>
      <c r="H6165" s="28" t="str">
        <f>VLOOKUP(G6165,'Customer table'!A:H,8,FALSE)</f>
        <v>Email user</v>
      </c>
    </row>
    <row r="6166" spans="1:8">
      <c r="A6166" s="13">
        <v>6165</v>
      </c>
      <c r="B6166" s="13">
        <v>3409</v>
      </c>
      <c r="C6166" s="13">
        <v>49</v>
      </c>
      <c r="D6166" s="13">
        <v>1</v>
      </c>
      <c r="E6166" s="13">
        <v>965.83</v>
      </c>
      <c r="F6166">
        <f t="shared" si="96"/>
        <v>965.83</v>
      </c>
      <c r="G6166" s="13">
        <v>6165</v>
      </c>
      <c r="H6166" s="28" t="str">
        <f>VLOOKUP(G6166,'Customer table'!A:H,8,FALSE)</f>
        <v>Non email user</v>
      </c>
    </row>
    <row r="6167" spans="1:8">
      <c r="A6167" s="13">
        <v>6166</v>
      </c>
      <c r="B6167" s="13">
        <v>3410</v>
      </c>
      <c r="C6167" s="13">
        <v>31</v>
      </c>
      <c r="D6167" s="13">
        <v>1</v>
      </c>
      <c r="E6167" s="13">
        <v>545.46</v>
      </c>
      <c r="F6167">
        <f t="shared" si="96"/>
        <v>545.46</v>
      </c>
      <c r="G6167" s="13">
        <v>6166</v>
      </c>
      <c r="H6167" s="28" t="str">
        <f>VLOOKUP(G6167,'Customer table'!A:H,8,FALSE)</f>
        <v>Non email user</v>
      </c>
    </row>
    <row r="6168" spans="1:8">
      <c r="A6168" s="13">
        <v>6167</v>
      </c>
      <c r="B6168" s="13">
        <v>3410</v>
      </c>
      <c r="C6168" s="13">
        <v>134</v>
      </c>
      <c r="D6168" s="13">
        <v>1</v>
      </c>
      <c r="E6168" s="13">
        <v>260.57</v>
      </c>
      <c r="F6168">
        <f t="shared" si="96"/>
        <v>260.57</v>
      </c>
      <c r="G6168" s="13">
        <v>6167</v>
      </c>
      <c r="H6168" s="28" t="str">
        <f>VLOOKUP(G6168,'Customer table'!A:H,8,FALSE)</f>
        <v>Non email user</v>
      </c>
    </row>
    <row r="6169" spans="1:8">
      <c r="A6169" s="13">
        <v>6168</v>
      </c>
      <c r="B6169" s="13">
        <v>3411</v>
      </c>
      <c r="C6169" s="13">
        <v>137</v>
      </c>
      <c r="D6169" s="13">
        <v>1</v>
      </c>
      <c r="E6169" s="13">
        <v>235.13</v>
      </c>
      <c r="F6169">
        <f t="shared" si="96"/>
        <v>235.13</v>
      </c>
      <c r="G6169" s="13">
        <v>6168</v>
      </c>
      <c r="H6169" s="28" t="str">
        <f>VLOOKUP(G6169,'Customer table'!A:H,8,FALSE)</f>
        <v>Non email user</v>
      </c>
    </row>
    <row r="6170" spans="1:8">
      <c r="A6170" s="13">
        <v>6169</v>
      </c>
      <c r="B6170" s="13">
        <v>3412</v>
      </c>
      <c r="C6170" s="13">
        <v>175</v>
      </c>
      <c r="D6170" s="13">
        <v>1</v>
      </c>
      <c r="E6170" s="13">
        <v>367.55</v>
      </c>
      <c r="F6170">
        <f t="shared" si="96"/>
        <v>367.55</v>
      </c>
      <c r="G6170" s="13">
        <v>6169</v>
      </c>
      <c r="H6170" s="28" t="str">
        <f>VLOOKUP(G6170,'Customer table'!A:H,8,FALSE)</f>
        <v>Non email user</v>
      </c>
    </row>
    <row r="6171" spans="1:8">
      <c r="A6171" s="13">
        <v>6170</v>
      </c>
      <c r="B6171" s="13">
        <v>3413</v>
      </c>
      <c r="C6171" s="13">
        <v>40</v>
      </c>
      <c r="D6171" s="13">
        <v>2</v>
      </c>
      <c r="E6171" s="13">
        <v>1860.2</v>
      </c>
      <c r="F6171">
        <f t="shared" si="96"/>
        <v>3720.4</v>
      </c>
      <c r="G6171" s="13">
        <v>6170</v>
      </c>
      <c r="H6171" s="28" t="str">
        <f>VLOOKUP(G6171,'Customer table'!A:H,8,FALSE)</f>
        <v>Non email user</v>
      </c>
    </row>
    <row r="6172" spans="1:8">
      <c r="A6172" s="13">
        <v>6171</v>
      </c>
      <c r="B6172" s="13">
        <v>3413</v>
      </c>
      <c r="C6172" s="13">
        <v>196</v>
      </c>
      <c r="D6172" s="13">
        <v>1</v>
      </c>
      <c r="E6172" s="13">
        <v>140.76</v>
      </c>
      <c r="F6172">
        <f t="shared" si="96"/>
        <v>140.76</v>
      </c>
      <c r="G6172" s="13">
        <v>6171</v>
      </c>
      <c r="H6172" s="28" t="str">
        <f>VLOOKUP(G6172,'Customer table'!A:H,8,FALSE)</f>
        <v>Non email user</v>
      </c>
    </row>
    <row r="6173" spans="1:8">
      <c r="A6173" s="13">
        <v>6172</v>
      </c>
      <c r="B6173" s="13">
        <v>3413</v>
      </c>
      <c r="C6173" s="13">
        <v>68</v>
      </c>
      <c r="D6173" s="13">
        <v>2</v>
      </c>
      <c r="E6173" s="13">
        <v>449.81</v>
      </c>
      <c r="F6173">
        <f t="shared" si="96"/>
        <v>899.62</v>
      </c>
      <c r="G6173" s="13">
        <v>6172</v>
      </c>
      <c r="H6173" s="28" t="str">
        <f>VLOOKUP(G6173,'Customer table'!A:H,8,FALSE)</f>
        <v>Email user</v>
      </c>
    </row>
    <row r="6174" spans="1:8">
      <c r="A6174" s="13">
        <v>6173</v>
      </c>
      <c r="B6174" s="13">
        <v>3414</v>
      </c>
      <c r="C6174" s="13">
        <v>3</v>
      </c>
      <c r="D6174" s="13">
        <v>1</v>
      </c>
      <c r="E6174" s="13">
        <v>539.1</v>
      </c>
      <c r="F6174">
        <f t="shared" si="96"/>
        <v>539.1</v>
      </c>
      <c r="G6174" s="13">
        <v>6173</v>
      </c>
      <c r="H6174" s="28" t="str">
        <f>VLOOKUP(G6174,'Customer table'!A:H,8,FALSE)</f>
        <v>Non email user</v>
      </c>
    </row>
    <row r="6175" spans="1:8">
      <c r="A6175" s="13">
        <v>6174</v>
      </c>
      <c r="B6175" s="13">
        <v>3414</v>
      </c>
      <c r="C6175" s="13">
        <v>12</v>
      </c>
      <c r="D6175" s="13">
        <v>2</v>
      </c>
      <c r="E6175" s="13">
        <v>1169.22</v>
      </c>
      <c r="F6175">
        <f t="shared" si="96"/>
        <v>2338.44</v>
      </c>
      <c r="G6175" s="13">
        <v>6174</v>
      </c>
      <c r="H6175" s="28" t="str">
        <f>VLOOKUP(G6175,'Customer table'!A:H,8,FALSE)</f>
        <v>Email user</v>
      </c>
    </row>
    <row r="6176" spans="1:8">
      <c r="A6176" s="13">
        <v>6175</v>
      </c>
      <c r="B6176" s="13">
        <v>3415</v>
      </c>
      <c r="C6176" s="13">
        <v>185</v>
      </c>
      <c r="D6176" s="13">
        <v>1</v>
      </c>
      <c r="E6176" s="13">
        <v>189.69</v>
      </c>
      <c r="F6176">
        <f t="shared" si="96"/>
        <v>189.69</v>
      </c>
      <c r="G6176" s="13">
        <v>6175</v>
      </c>
      <c r="H6176" s="28" t="str">
        <f>VLOOKUP(G6176,'Customer table'!A:H,8,FALSE)</f>
        <v>Email user</v>
      </c>
    </row>
    <row r="6177" spans="1:8">
      <c r="A6177" s="13">
        <v>6176</v>
      </c>
      <c r="B6177" s="13">
        <v>3416</v>
      </c>
      <c r="C6177" s="13">
        <v>46</v>
      </c>
      <c r="D6177" s="13">
        <v>1</v>
      </c>
      <c r="E6177" s="13">
        <v>439.45</v>
      </c>
      <c r="F6177">
        <f t="shared" si="96"/>
        <v>439.45</v>
      </c>
      <c r="G6177" s="13">
        <v>6176</v>
      </c>
      <c r="H6177" s="28" t="str">
        <f>VLOOKUP(G6177,'Customer table'!A:H,8,FALSE)</f>
        <v>Email user</v>
      </c>
    </row>
    <row r="6178" spans="1:8">
      <c r="A6178" s="13">
        <v>6177</v>
      </c>
      <c r="B6178" s="13">
        <v>3417</v>
      </c>
      <c r="C6178" s="13">
        <v>56</v>
      </c>
      <c r="D6178" s="13">
        <v>1</v>
      </c>
      <c r="E6178" s="13">
        <v>788.31</v>
      </c>
      <c r="F6178">
        <f t="shared" si="96"/>
        <v>788.31</v>
      </c>
      <c r="G6178" s="13">
        <v>6177</v>
      </c>
      <c r="H6178" s="28" t="str">
        <f>VLOOKUP(G6178,'Customer table'!A:H,8,FALSE)</f>
        <v>Non email user</v>
      </c>
    </row>
    <row r="6179" spans="1:8">
      <c r="A6179" s="13">
        <v>6178</v>
      </c>
      <c r="B6179" s="13">
        <v>3417</v>
      </c>
      <c r="C6179" s="13">
        <v>40</v>
      </c>
      <c r="D6179" s="13">
        <v>1</v>
      </c>
      <c r="E6179" s="13">
        <v>1860.2</v>
      </c>
      <c r="F6179">
        <f t="shared" si="96"/>
        <v>1860.2</v>
      </c>
      <c r="G6179" s="13">
        <v>6178</v>
      </c>
      <c r="H6179" s="28" t="str">
        <f>VLOOKUP(G6179,'Customer table'!A:H,8,FALSE)</f>
        <v>Non email user</v>
      </c>
    </row>
    <row r="6180" spans="1:8">
      <c r="A6180" s="13">
        <v>6179</v>
      </c>
      <c r="B6180" s="13">
        <v>3418</v>
      </c>
      <c r="C6180" s="13">
        <v>130</v>
      </c>
      <c r="D6180" s="13">
        <v>1</v>
      </c>
      <c r="E6180" s="13">
        <v>100.33</v>
      </c>
      <c r="F6180">
        <f t="shared" si="96"/>
        <v>100.33</v>
      </c>
      <c r="G6180" s="13">
        <v>6179</v>
      </c>
      <c r="H6180" s="28" t="str">
        <f>VLOOKUP(G6180,'Customer table'!A:H,8,FALSE)</f>
        <v>Non email user</v>
      </c>
    </row>
    <row r="6181" spans="1:8">
      <c r="A6181" s="13">
        <v>6180</v>
      </c>
      <c r="B6181" s="13">
        <v>3418</v>
      </c>
      <c r="C6181" s="13">
        <v>153</v>
      </c>
      <c r="D6181" s="13">
        <v>1</v>
      </c>
      <c r="E6181" s="13">
        <v>318.02</v>
      </c>
      <c r="F6181">
        <f t="shared" si="96"/>
        <v>318.02</v>
      </c>
      <c r="G6181" s="13">
        <v>6180</v>
      </c>
      <c r="H6181" s="28" t="str">
        <f>VLOOKUP(G6181,'Customer table'!A:H,8,FALSE)</f>
        <v>Non email user</v>
      </c>
    </row>
    <row r="6182" spans="1:8">
      <c r="A6182" s="13">
        <v>6181</v>
      </c>
      <c r="B6182" s="13">
        <v>3418</v>
      </c>
      <c r="C6182" s="13">
        <v>149</v>
      </c>
      <c r="D6182" s="13">
        <v>3</v>
      </c>
      <c r="E6182" s="13">
        <v>183.34</v>
      </c>
      <c r="F6182">
        <f t="shared" si="96"/>
        <v>550.02</v>
      </c>
      <c r="G6182" s="13">
        <v>6181</v>
      </c>
      <c r="H6182" s="28" t="str">
        <f>VLOOKUP(G6182,'Customer table'!A:H,8,FALSE)</f>
        <v>Non email user</v>
      </c>
    </row>
    <row r="6183" spans="1:8">
      <c r="A6183" s="13">
        <v>6182</v>
      </c>
      <c r="B6183" s="13">
        <v>3419</v>
      </c>
      <c r="C6183" s="13">
        <v>100</v>
      </c>
      <c r="D6183" s="13">
        <v>2</v>
      </c>
      <c r="E6183" s="13">
        <v>282.13</v>
      </c>
      <c r="F6183">
        <f t="shared" si="96"/>
        <v>564.26</v>
      </c>
      <c r="G6183" s="13">
        <v>6182</v>
      </c>
      <c r="H6183" s="28" t="str">
        <f>VLOOKUP(G6183,'Customer table'!A:H,8,FALSE)</f>
        <v>Email user</v>
      </c>
    </row>
    <row r="6184" spans="1:8">
      <c r="A6184" s="13">
        <v>6183</v>
      </c>
      <c r="B6184" s="13">
        <v>3419</v>
      </c>
      <c r="C6184" s="13">
        <v>166</v>
      </c>
      <c r="D6184" s="13">
        <v>2</v>
      </c>
      <c r="E6184" s="13">
        <v>229.66</v>
      </c>
      <c r="F6184">
        <f t="shared" si="96"/>
        <v>459.32</v>
      </c>
      <c r="G6184" s="13">
        <v>6183</v>
      </c>
      <c r="H6184" s="28" t="str">
        <f>VLOOKUP(G6184,'Customer table'!A:H,8,FALSE)</f>
        <v>Non email user</v>
      </c>
    </row>
    <row r="6185" spans="1:8">
      <c r="A6185" s="13">
        <v>6184</v>
      </c>
      <c r="B6185" s="13">
        <v>3420</v>
      </c>
      <c r="C6185" s="13">
        <v>103</v>
      </c>
      <c r="D6185" s="13">
        <v>1</v>
      </c>
      <c r="E6185" s="13">
        <v>228.45</v>
      </c>
      <c r="F6185">
        <f t="shared" si="96"/>
        <v>228.45</v>
      </c>
      <c r="G6185" s="13">
        <v>6184</v>
      </c>
      <c r="H6185" s="28" t="str">
        <f>VLOOKUP(G6185,'Customer table'!A:H,8,FALSE)</f>
        <v>Non email user</v>
      </c>
    </row>
    <row r="6186" spans="1:8">
      <c r="A6186" s="13">
        <v>6185</v>
      </c>
      <c r="B6186" s="13">
        <v>3421</v>
      </c>
      <c r="C6186" s="13">
        <v>68</v>
      </c>
      <c r="D6186" s="13">
        <v>2</v>
      </c>
      <c r="E6186" s="13">
        <v>389.9</v>
      </c>
      <c r="F6186">
        <f t="shared" si="96"/>
        <v>779.8</v>
      </c>
      <c r="G6186" s="13">
        <v>6185</v>
      </c>
      <c r="H6186" s="28" t="str">
        <f>VLOOKUP(G6186,'Customer table'!A:H,8,FALSE)</f>
        <v>Email user</v>
      </c>
    </row>
    <row r="6187" spans="1:8">
      <c r="A6187" s="13">
        <v>6186</v>
      </c>
      <c r="B6187" s="13">
        <v>3421</v>
      </c>
      <c r="C6187" s="13">
        <v>199</v>
      </c>
      <c r="D6187" s="13">
        <v>1</v>
      </c>
      <c r="E6187" s="13">
        <v>364.61</v>
      </c>
      <c r="F6187">
        <f t="shared" si="96"/>
        <v>364.61</v>
      </c>
      <c r="G6187" s="13">
        <v>6186</v>
      </c>
      <c r="H6187" s="28" t="str">
        <f>VLOOKUP(G6187,'Customer table'!A:H,8,FALSE)</f>
        <v>Non email user</v>
      </c>
    </row>
    <row r="6188" spans="1:8">
      <c r="A6188" s="13">
        <v>6187</v>
      </c>
      <c r="B6188" s="13">
        <v>3422</v>
      </c>
      <c r="C6188" s="13">
        <v>153</v>
      </c>
      <c r="D6188" s="13">
        <v>1</v>
      </c>
      <c r="E6188" s="13">
        <v>318.02</v>
      </c>
      <c r="F6188">
        <f t="shared" si="96"/>
        <v>318.02</v>
      </c>
      <c r="G6188" s="13">
        <v>6187</v>
      </c>
      <c r="H6188" s="28" t="str">
        <f>VLOOKUP(G6188,'Customer table'!A:H,8,FALSE)</f>
        <v>Email user</v>
      </c>
    </row>
    <row r="6189" spans="1:8">
      <c r="A6189" s="13">
        <v>6188</v>
      </c>
      <c r="B6189" s="13">
        <v>3423</v>
      </c>
      <c r="C6189" s="13">
        <v>180</v>
      </c>
      <c r="D6189" s="13">
        <v>1</v>
      </c>
      <c r="E6189" s="13">
        <v>204.06</v>
      </c>
      <c r="F6189">
        <f t="shared" si="96"/>
        <v>204.06</v>
      </c>
      <c r="G6189" s="13">
        <v>6188</v>
      </c>
      <c r="H6189" s="28" t="str">
        <f>VLOOKUP(G6189,'Customer table'!A:H,8,FALSE)</f>
        <v>Non email user</v>
      </c>
    </row>
    <row r="6190" spans="1:8">
      <c r="A6190" s="13">
        <v>6189</v>
      </c>
      <c r="B6190" s="13">
        <v>3423</v>
      </c>
      <c r="C6190" s="13">
        <v>136</v>
      </c>
      <c r="D6190" s="13">
        <v>1</v>
      </c>
      <c r="E6190" s="13">
        <v>276.75</v>
      </c>
      <c r="F6190">
        <f t="shared" si="96"/>
        <v>276.75</v>
      </c>
      <c r="G6190" s="13">
        <v>6189</v>
      </c>
      <c r="H6190" s="28" t="str">
        <f>VLOOKUP(G6190,'Customer table'!A:H,8,FALSE)</f>
        <v>Non email user</v>
      </c>
    </row>
    <row r="6191" spans="1:8">
      <c r="A6191" s="13">
        <v>6190</v>
      </c>
      <c r="B6191" s="13">
        <v>3424</v>
      </c>
      <c r="C6191" s="13">
        <v>57</v>
      </c>
      <c r="D6191" s="13">
        <v>1</v>
      </c>
      <c r="E6191" s="13">
        <v>207.19</v>
      </c>
      <c r="F6191">
        <f t="shared" si="96"/>
        <v>207.19</v>
      </c>
      <c r="G6191" s="13">
        <v>6190</v>
      </c>
      <c r="H6191" s="28" t="str">
        <f>VLOOKUP(G6191,'Customer table'!A:H,8,FALSE)</f>
        <v>Non email user</v>
      </c>
    </row>
    <row r="6192" spans="1:8">
      <c r="A6192" s="13">
        <v>6191</v>
      </c>
      <c r="B6192" s="13">
        <v>3424</v>
      </c>
      <c r="C6192" s="13">
        <v>79</v>
      </c>
      <c r="D6192" s="13">
        <v>1</v>
      </c>
      <c r="E6192" s="13">
        <v>935.74</v>
      </c>
      <c r="F6192">
        <f t="shared" si="96"/>
        <v>935.74</v>
      </c>
      <c r="G6192" s="13">
        <v>6191</v>
      </c>
      <c r="H6192" s="28" t="str">
        <f>VLOOKUP(G6192,'Customer table'!A:H,8,FALSE)</f>
        <v>Non email user</v>
      </c>
    </row>
    <row r="6193" spans="1:8">
      <c r="A6193" s="13">
        <v>6192</v>
      </c>
      <c r="B6193" s="13">
        <v>3424</v>
      </c>
      <c r="C6193" s="13">
        <v>90</v>
      </c>
      <c r="D6193" s="13">
        <v>2</v>
      </c>
      <c r="E6193" s="13">
        <v>538.64</v>
      </c>
      <c r="F6193">
        <f t="shared" si="96"/>
        <v>1077.28</v>
      </c>
      <c r="G6193" s="13">
        <v>6192</v>
      </c>
      <c r="H6193" s="28" t="str">
        <f>VLOOKUP(G6193,'Customer table'!A:H,8,FALSE)</f>
        <v>Non email user</v>
      </c>
    </row>
    <row r="6194" spans="1:8">
      <c r="A6194" s="13">
        <v>6193</v>
      </c>
      <c r="B6194" s="13">
        <v>3425</v>
      </c>
      <c r="C6194" s="13">
        <v>110</v>
      </c>
      <c r="D6194" s="13">
        <v>1</v>
      </c>
      <c r="E6194" s="13">
        <v>412.02</v>
      </c>
      <c r="F6194">
        <f t="shared" si="96"/>
        <v>412.02</v>
      </c>
      <c r="G6194" s="13">
        <v>6193</v>
      </c>
      <c r="H6194" s="28" t="str">
        <f>VLOOKUP(G6194,'Customer table'!A:H,8,FALSE)</f>
        <v>Non email user</v>
      </c>
    </row>
    <row r="6195" spans="1:8">
      <c r="A6195" s="13">
        <v>6194</v>
      </c>
      <c r="B6195" s="13">
        <v>3425</v>
      </c>
      <c r="C6195" s="13">
        <v>175</v>
      </c>
      <c r="D6195" s="13">
        <v>1</v>
      </c>
      <c r="E6195" s="13">
        <v>341.3</v>
      </c>
      <c r="F6195">
        <f t="shared" si="96"/>
        <v>341.3</v>
      </c>
      <c r="G6195" s="13">
        <v>6194</v>
      </c>
      <c r="H6195" s="28" t="str">
        <f>VLOOKUP(G6195,'Customer table'!A:H,8,FALSE)</f>
        <v>Non email user</v>
      </c>
    </row>
    <row r="6196" spans="1:8">
      <c r="A6196" s="13">
        <v>6195</v>
      </c>
      <c r="B6196" s="13">
        <v>3426</v>
      </c>
      <c r="C6196" s="13">
        <v>24</v>
      </c>
      <c r="D6196" s="13">
        <v>1</v>
      </c>
      <c r="E6196" s="13">
        <v>1041.86</v>
      </c>
      <c r="F6196">
        <f t="shared" si="96"/>
        <v>1041.86</v>
      </c>
      <c r="G6196" s="13">
        <v>6195</v>
      </c>
      <c r="H6196" s="28" t="str">
        <f>VLOOKUP(G6196,'Customer table'!A:H,8,FALSE)</f>
        <v>Non email user</v>
      </c>
    </row>
    <row r="6197" spans="1:8">
      <c r="A6197" s="13">
        <v>6196</v>
      </c>
      <c r="B6197" s="13">
        <v>3427</v>
      </c>
      <c r="C6197" s="13">
        <v>150</v>
      </c>
      <c r="D6197" s="13">
        <v>1</v>
      </c>
      <c r="E6197" s="13">
        <v>295.79</v>
      </c>
      <c r="F6197">
        <f t="shared" si="96"/>
        <v>295.79</v>
      </c>
      <c r="G6197" s="13">
        <v>6196</v>
      </c>
      <c r="H6197" s="28" t="str">
        <f>VLOOKUP(G6197,'Customer table'!A:H,8,FALSE)</f>
        <v>Non email user</v>
      </c>
    </row>
    <row r="6198" spans="1:8">
      <c r="A6198" s="13">
        <v>6197</v>
      </c>
      <c r="B6198" s="13">
        <v>3427</v>
      </c>
      <c r="C6198" s="13">
        <v>51</v>
      </c>
      <c r="D6198" s="13">
        <v>2</v>
      </c>
      <c r="E6198" s="13">
        <v>1072.43</v>
      </c>
      <c r="F6198">
        <f t="shared" si="96"/>
        <v>2144.86</v>
      </c>
      <c r="G6198" s="13">
        <v>6197</v>
      </c>
      <c r="H6198" s="28" t="str">
        <f>VLOOKUP(G6198,'Customer table'!A:H,8,FALSE)</f>
        <v>Non email user</v>
      </c>
    </row>
    <row r="6199" spans="1:8">
      <c r="A6199" s="13">
        <v>6198</v>
      </c>
      <c r="B6199" s="13">
        <v>3427</v>
      </c>
      <c r="C6199" s="13">
        <v>71</v>
      </c>
      <c r="D6199" s="13">
        <v>1</v>
      </c>
      <c r="E6199" s="13">
        <v>1169</v>
      </c>
      <c r="F6199">
        <f t="shared" si="96"/>
        <v>1169</v>
      </c>
      <c r="G6199" s="13">
        <v>6198</v>
      </c>
      <c r="H6199" s="28" t="str">
        <f>VLOOKUP(G6199,'Customer table'!A:H,8,FALSE)</f>
        <v>Non email user</v>
      </c>
    </row>
    <row r="6200" spans="1:8">
      <c r="A6200" s="13">
        <v>6199</v>
      </c>
      <c r="B6200" s="13">
        <v>3428</v>
      </c>
      <c r="C6200" s="13">
        <v>189</v>
      </c>
      <c r="D6200" s="13">
        <v>1</v>
      </c>
      <c r="E6200" s="13">
        <v>479.1</v>
      </c>
      <c r="F6200">
        <f t="shared" si="96"/>
        <v>479.1</v>
      </c>
      <c r="G6200" s="13">
        <v>6199</v>
      </c>
      <c r="H6200" s="28" t="str">
        <f>VLOOKUP(G6200,'Customer table'!A:H,8,FALSE)</f>
        <v>Email user</v>
      </c>
    </row>
    <row r="6201" spans="1:8">
      <c r="A6201" s="13">
        <v>6200</v>
      </c>
      <c r="B6201" s="13">
        <v>3428</v>
      </c>
      <c r="C6201" s="13">
        <v>137</v>
      </c>
      <c r="D6201" s="13">
        <v>2</v>
      </c>
      <c r="E6201" s="13">
        <v>235.13</v>
      </c>
      <c r="F6201">
        <f t="shared" si="96"/>
        <v>470.26</v>
      </c>
      <c r="G6201" s="13">
        <v>6200</v>
      </c>
      <c r="H6201" s="28" t="str">
        <f>VLOOKUP(G6201,'Customer table'!A:H,8,FALSE)</f>
        <v>Non email user</v>
      </c>
    </row>
    <row r="6202" spans="1:8">
      <c r="A6202" s="13">
        <v>6201</v>
      </c>
      <c r="B6202" s="13">
        <v>3429</v>
      </c>
      <c r="C6202" s="13">
        <v>172</v>
      </c>
      <c r="D6202" s="13">
        <v>1</v>
      </c>
      <c r="E6202" s="13">
        <v>315.29</v>
      </c>
      <c r="F6202">
        <f t="shared" si="96"/>
        <v>315.29</v>
      </c>
      <c r="G6202" s="13">
        <v>6201</v>
      </c>
      <c r="H6202" s="28" t="str">
        <f>VLOOKUP(G6202,'Customer table'!A:H,8,FALSE)</f>
        <v>Email user</v>
      </c>
    </row>
    <row r="6203" spans="1:8">
      <c r="A6203" s="13">
        <v>6202</v>
      </c>
      <c r="B6203" s="13">
        <v>3429</v>
      </c>
      <c r="C6203" s="13">
        <v>132</v>
      </c>
      <c r="D6203" s="13">
        <v>2</v>
      </c>
      <c r="E6203" s="13">
        <v>284.14</v>
      </c>
      <c r="F6203">
        <f t="shared" si="96"/>
        <v>568.28</v>
      </c>
      <c r="G6203" s="13">
        <v>6202</v>
      </c>
      <c r="H6203" s="28" t="str">
        <f>VLOOKUP(G6203,'Customer table'!A:H,8,FALSE)</f>
        <v>Non email user</v>
      </c>
    </row>
    <row r="6204" spans="1:8">
      <c r="A6204" s="13">
        <v>6203</v>
      </c>
      <c r="B6204" s="13">
        <v>3429</v>
      </c>
      <c r="C6204" s="13">
        <v>18</v>
      </c>
      <c r="D6204" s="13">
        <v>1</v>
      </c>
      <c r="E6204" s="13">
        <v>1417.1</v>
      </c>
      <c r="F6204">
        <f t="shared" si="96"/>
        <v>1417.1</v>
      </c>
      <c r="G6204" s="13">
        <v>6203</v>
      </c>
      <c r="H6204" s="28" t="str">
        <f>VLOOKUP(G6204,'Customer table'!A:H,8,FALSE)</f>
        <v>Non email user</v>
      </c>
    </row>
    <row r="6205" spans="1:8">
      <c r="A6205" s="13">
        <v>6204</v>
      </c>
      <c r="B6205" s="13">
        <v>3430</v>
      </c>
      <c r="C6205" s="13">
        <v>172</v>
      </c>
      <c r="D6205" s="13">
        <v>2</v>
      </c>
      <c r="E6205" s="13">
        <v>315.29</v>
      </c>
      <c r="F6205">
        <f t="shared" si="96"/>
        <v>630.58</v>
      </c>
      <c r="G6205" s="13">
        <v>6204</v>
      </c>
      <c r="H6205" s="28" t="str">
        <f>VLOOKUP(G6205,'Customer table'!A:H,8,FALSE)</f>
        <v>Email user</v>
      </c>
    </row>
    <row r="6206" spans="1:8">
      <c r="A6206" s="13">
        <v>6205</v>
      </c>
      <c r="B6206" s="13">
        <v>3430</v>
      </c>
      <c r="C6206" s="13">
        <v>171</v>
      </c>
      <c r="D6206" s="13">
        <v>3</v>
      </c>
      <c r="E6206" s="13">
        <v>401.39</v>
      </c>
      <c r="F6206">
        <f t="shared" si="96"/>
        <v>1204.17</v>
      </c>
      <c r="G6206" s="13">
        <v>6205</v>
      </c>
      <c r="H6206" s="28" t="str">
        <f>VLOOKUP(G6206,'Customer table'!A:H,8,FALSE)</f>
        <v>Non email user</v>
      </c>
    </row>
    <row r="6207" spans="1:8">
      <c r="A6207" s="13">
        <v>6206</v>
      </c>
      <c r="B6207" s="13">
        <v>3430</v>
      </c>
      <c r="C6207" s="13">
        <v>32</v>
      </c>
      <c r="D6207" s="13">
        <v>2</v>
      </c>
      <c r="E6207" s="13">
        <v>644.55</v>
      </c>
      <c r="F6207">
        <f t="shared" si="96"/>
        <v>1289.1</v>
      </c>
      <c r="G6207" s="13">
        <v>6206</v>
      </c>
      <c r="H6207" s="28" t="str">
        <f>VLOOKUP(G6207,'Customer table'!A:H,8,FALSE)</f>
        <v>Non email user</v>
      </c>
    </row>
    <row r="6208" spans="1:8">
      <c r="A6208" s="13">
        <v>6207</v>
      </c>
      <c r="B6208" s="13">
        <v>3431</v>
      </c>
      <c r="C6208" s="13">
        <v>13</v>
      </c>
      <c r="D6208" s="13">
        <v>2</v>
      </c>
      <c r="E6208" s="13">
        <v>489.21</v>
      </c>
      <c r="F6208">
        <f t="shared" si="96"/>
        <v>978.42</v>
      </c>
      <c r="G6208" s="13">
        <v>6207</v>
      </c>
      <c r="H6208" s="28" t="str">
        <f>VLOOKUP(G6208,'Customer table'!A:H,8,FALSE)</f>
        <v>Non email user</v>
      </c>
    </row>
    <row r="6209" spans="1:8">
      <c r="A6209" s="13">
        <v>6208</v>
      </c>
      <c r="B6209" s="13">
        <v>3431</v>
      </c>
      <c r="C6209" s="13">
        <v>176</v>
      </c>
      <c r="D6209" s="13">
        <v>2</v>
      </c>
      <c r="E6209" s="13">
        <v>436.2</v>
      </c>
      <c r="F6209">
        <f t="shared" si="96"/>
        <v>872.4</v>
      </c>
      <c r="G6209" s="13">
        <v>6208</v>
      </c>
      <c r="H6209" s="28" t="str">
        <f>VLOOKUP(G6209,'Customer table'!A:H,8,FALSE)</f>
        <v>Non email user</v>
      </c>
    </row>
    <row r="6210" spans="1:8">
      <c r="A6210" s="13">
        <v>6209</v>
      </c>
      <c r="B6210" s="13">
        <v>3431</v>
      </c>
      <c r="C6210" s="13">
        <v>113</v>
      </c>
      <c r="D6210" s="13">
        <v>2</v>
      </c>
      <c r="E6210" s="13">
        <v>901.51</v>
      </c>
      <c r="F6210">
        <f t="shared" ref="F6210:F6273" si="97">E6210*D6210</f>
        <v>1803.02</v>
      </c>
      <c r="G6210" s="13">
        <v>6209</v>
      </c>
      <c r="H6210" s="28" t="str">
        <f>VLOOKUP(G6210,'Customer table'!A:H,8,FALSE)</f>
        <v>Non email user</v>
      </c>
    </row>
    <row r="6211" spans="1:8">
      <c r="A6211" s="13">
        <v>6210</v>
      </c>
      <c r="B6211" s="13">
        <v>3432</v>
      </c>
      <c r="C6211" s="13">
        <v>47</v>
      </c>
      <c r="D6211" s="13">
        <v>1</v>
      </c>
      <c r="E6211" s="13">
        <v>1016.79</v>
      </c>
      <c r="F6211">
        <f t="shared" si="97"/>
        <v>1016.79</v>
      </c>
      <c r="G6211" s="13">
        <v>6210</v>
      </c>
      <c r="H6211" s="28" t="str">
        <f>VLOOKUP(G6211,'Customer table'!A:H,8,FALSE)</f>
        <v>Email user</v>
      </c>
    </row>
    <row r="6212" spans="1:8">
      <c r="A6212" s="13">
        <v>6211</v>
      </c>
      <c r="B6212" s="13">
        <v>3432</v>
      </c>
      <c r="C6212" s="13">
        <v>90</v>
      </c>
      <c r="D6212" s="13">
        <v>2</v>
      </c>
      <c r="E6212" s="13">
        <v>538.64</v>
      </c>
      <c r="F6212">
        <f t="shared" si="97"/>
        <v>1077.28</v>
      </c>
      <c r="G6212" s="13">
        <v>6211</v>
      </c>
      <c r="H6212" s="28" t="str">
        <f>VLOOKUP(G6212,'Customer table'!A:H,8,FALSE)</f>
        <v>Non email user</v>
      </c>
    </row>
    <row r="6213" spans="1:8">
      <c r="A6213" s="13">
        <v>6212</v>
      </c>
      <c r="B6213" s="13">
        <v>3433</v>
      </c>
      <c r="C6213" s="13">
        <v>129</v>
      </c>
      <c r="D6213" s="13">
        <v>2</v>
      </c>
      <c r="E6213" s="13">
        <v>394.17</v>
      </c>
      <c r="F6213">
        <f t="shared" si="97"/>
        <v>788.34</v>
      </c>
      <c r="G6213" s="13">
        <v>6212</v>
      </c>
      <c r="H6213" s="28" t="str">
        <f>VLOOKUP(G6213,'Customer table'!A:H,8,FALSE)</f>
        <v>Non email user</v>
      </c>
    </row>
    <row r="6214" spans="1:8">
      <c r="A6214" s="13">
        <v>6213</v>
      </c>
      <c r="B6214" s="13">
        <v>3433</v>
      </c>
      <c r="C6214" s="13">
        <v>126</v>
      </c>
      <c r="D6214" s="13">
        <v>1</v>
      </c>
      <c r="E6214" s="13">
        <v>96.07</v>
      </c>
      <c r="F6214">
        <f t="shared" si="97"/>
        <v>96.07</v>
      </c>
      <c r="G6214" s="13">
        <v>6213</v>
      </c>
      <c r="H6214" s="28" t="str">
        <f>VLOOKUP(G6214,'Customer table'!A:H,8,FALSE)</f>
        <v>Email user</v>
      </c>
    </row>
    <row r="6215" spans="1:8">
      <c r="A6215" s="13">
        <v>6214</v>
      </c>
      <c r="B6215" s="13">
        <v>3434</v>
      </c>
      <c r="C6215" s="13">
        <v>146</v>
      </c>
      <c r="D6215" s="13">
        <v>1</v>
      </c>
      <c r="E6215" s="13">
        <v>239.64</v>
      </c>
      <c r="F6215">
        <f t="shared" si="97"/>
        <v>239.64</v>
      </c>
      <c r="G6215" s="13">
        <v>6214</v>
      </c>
      <c r="H6215" s="28" t="str">
        <f>VLOOKUP(G6215,'Customer table'!A:H,8,FALSE)</f>
        <v>Non email user</v>
      </c>
    </row>
    <row r="6216" spans="1:8">
      <c r="A6216" s="13">
        <v>6215</v>
      </c>
      <c r="B6216" s="13">
        <v>3435</v>
      </c>
      <c r="C6216" s="13">
        <v>195</v>
      </c>
      <c r="D6216" s="13">
        <v>1</v>
      </c>
      <c r="E6216" s="13">
        <v>336.84</v>
      </c>
      <c r="F6216">
        <f t="shared" si="97"/>
        <v>336.84</v>
      </c>
      <c r="G6216" s="13">
        <v>6215</v>
      </c>
      <c r="H6216" s="28" t="str">
        <f>VLOOKUP(G6216,'Customer table'!A:H,8,FALSE)</f>
        <v>Email user</v>
      </c>
    </row>
    <row r="6217" spans="1:8">
      <c r="A6217" s="13">
        <v>6216</v>
      </c>
      <c r="B6217" s="13">
        <v>3435</v>
      </c>
      <c r="C6217" s="13">
        <v>117</v>
      </c>
      <c r="D6217" s="13">
        <v>1</v>
      </c>
      <c r="E6217" s="13">
        <v>815.03</v>
      </c>
      <c r="F6217">
        <f t="shared" si="97"/>
        <v>815.03</v>
      </c>
      <c r="G6217" s="13">
        <v>6216</v>
      </c>
      <c r="H6217" s="28" t="str">
        <f>VLOOKUP(G6217,'Customer table'!A:H,8,FALSE)</f>
        <v>Non email user</v>
      </c>
    </row>
    <row r="6218" spans="1:8">
      <c r="A6218" s="13">
        <v>6217</v>
      </c>
      <c r="B6218" s="13">
        <v>3436</v>
      </c>
      <c r="C6218" s="13">
        <v>159</v>
      </c>
      <c r="D6218" s="13">
        <v>1</v>
      </c>
      <c r="E6218" s="13">
        <v>361.97</v>
      </c>
      <c r="F6218">
        <f t="shared" si="97"/>
        <v>361.97</v>
      </c>
      <c r="G6218" s="13">
        <v>6217</v>
      </c>
      <c r="H6218" s="28" t="str">
        <f>VLOOKUP(G6218,'Customer table'!A:H,8,FALSE)</f>
        <v>Email user</v>
      </c>
    </row>
    <row r="6219" spans="1:8">
      <c r="A6219" s="13">
        <v>6218</v>
      </c>
      <c r="B6219" s="13">
        <v>3437</v>
      </c>
      <c r="C6219" s="13">
        <v>82</v>
      </c>
      <c r="D6219" s="13">
        <v>3</v>
      </c>
      <c r="E6219" s="13">
        <v>966.66</v>
      </c>
      <c r="F6219">
        <f t="shared" si="97"/>
        <v>2899.98</v>
      </c>
      <c r="G6219" s="13">
        <v>6218</v>
      </c>
      <c r="H6219" s="28" t="str">
        <f>VLOOKUP(G6219,'Customer table'!A:H,8,FALSE)</f>
        <v>Non email user</v>
      </c>
    </row>
    <row r="6220" spans="1:8">
      <c r="A6220" s="13">
        <v>6219</v>
      </c>
      <c r="B6220" s="13">
        <v>3438</v>
      </c>
      <c r="C6220" s="13">
        <v>96</v>
      </c>
      <c r="D6220" s="13">
        <v>1</v>
      </c>
      <c r="E6220" s="13">
        <v>748.01</v>
      </c>
      <c r="F6220">
        <f t="shared" si="97"/>
        <v>748.01</v>
      </c>
      <c r="G6220" s="13">
        <v>6219</v>
      </c>
      <c r="H6220" s="28" t="str">
        <f>VLOOKUP(G6220,'Customer table'!A:H,8,FALSE)</f>
        <v>Email user</v>
      </c>
    </row>
    <row r="6221" spans="1:8">
      <c r="A6221" s="13">
        <v>6220</v>
      </c>
      <c r="B6221" s="13">
        <v>3439</v>
      </c>
      <c r="C6221" s="13">
        <v>31</v>
      </c>
      <c r="D6221" s="13">
        <v>1</v>
      </c>
      <c r="E6221" s="13">
        <v>545.46</v>
      </c>
      <c r="F6221">
        <f t="shared" si="97"/>
        <v>545.46</v>
      </c>
      <c r="G6221" s="13">
        <v>6220</v>
      </c>
      <c r="H6221" s="28" t="str">
        <f>VLOOKUP(G6221,'Customer table'!A:H,8,FALSE)</f>
        <v>Non email user</v>
      </c>
    </row>
    <row r="6222" spans="1:8">
      <c r="A6222" s="13">
        <v>6221</v>
      </c>
      <c r="B6222" s="13">
        <v>3439</v>
      </c>
      <c r="C6222" s="13">
        <v>29</v>
      </c>
      <c r="D6222" s="13">
        <v>1</v>
      </c>
      <c r="E6222" s="13">
        <v>1836.52</v>
      </c>
      <c r="F6222">
        <f t="shared" si="97"/>
        <v>1836.52</v>
      </c>
      <c r="G6222" s="13">
        <v>6221</v>
      </c>
      <c r="H6222" s="28" t="str">
        <f>VLOOKUP(G6222,'Customer table'!A:H,8,FALSE)</f>
        <v>Non email user</v>
      </c>
    </row>
    <row r="6223" spans="1:8">
      <c r="A6223" s="13">
        <v>6222</v>
      </c>
      <c r="B6223" s="13">
        <v>3440</v>
      </c>
      <c r="C6223" s="13">
        <v>52</v>
      </c>
      <c r="D6223" s="13">
        <v>1</v>
      </c>
      <c r="E6223" s="13">
        <v>1128.91</v>
      </c>
      <c r="F6223">
        <f t="shared" si="97"/>
        <v>1128.91</v>
      </c>
      <c r="G6223" s="13">
        <v>6222</v>
      </c>
      <c r="H6223" s="28" t="str">
        <f>VLOOKUP(G6223,'Customer table'!A:H,8,FALSE)</f>
        <v>Email user</v>
      </c>
    </row>
    <row r="6224" spans="1:8">
      <c r="A6224" s="13">
        <v>6223</v>
      </c>
      <c r="B6224" s="13">
        <v>3441</v>
      </c>
      <c r="C6224" s="13">
        <v>69</v>
      </c>
      <c r="D6224" s="13">
        <v>2</v>
      </c>
      <c r="E6224" s="13">
        <v>1008.02</v>
      </c>
      <c r="F6224">
        <f t="shared" si="97"/>
        <v>2016.04</v>
      </c>
      <c r="G6224" s="13">
        <v>6223</v>
      </c>
      <c r="H6224" s="28" t="str">
        <f>VLOOKUP(G6224,'Customer table'!A:H,8,FALSE)</f>
        <v>Non email user</v>
      </c>
    </row>
    <row r="6225" spans="1:8">
      <c r="A6225" s="13">
        <v>6224</v>
      </c>
      <c r="B6225" s="13">
        <v>3441</v>
      </c>
      <c r="C6225" s="13">
        <v>138</v>
      </c>
      <c r="D6225" s="13">
        <v>1</v>
      </c>
      <c r="E6225" s="13">
        <v>280.61</v>
      </c>
      <c r="F6225">
        <f t="shared" si="97"/>
        <v>280.61</v>
      </c>
      <c r="G6225" s="13">
        <v>6224</v>
      </c>
      <c r="H6225" s="28" t="str">
        <f>VLOOKUP(G6225,'Customer table'!A:H,8,FALSE)</f>
        <v>Non email user</v>
      </c>
    </row>
    <row r="6226" spans="1:8">
      <c r="A6226" s="13">
        <v>6225</v>
      </c>
      <c r="B6226" s="13">
        <v>3442</v>
      </c>
      <c r="C6226" s="13">
        <v>76</v>
      </c>
      <c r="D6226" s="13">
        <v>1</v>
      </c>
      <c r="E6226" s="13">
        <v>623.01</v>
      </c>
      <c r="F6226">
        <f t="shared" si="97"/>
        <v>623.01</v>
      </c>
      <c r="G6226" s="13">
        <v>6225</v>
      </c>
      <c r="H6226" s="28" t="str">
        <f>VLOOKUP(G6226,'Customer table'!A:H,8,FALSE)</f>
        <v>Non email user</v>
      </c>
    </row>
    <row r="6227" spans="1:8">
      <c r="A6227" s="13">
        <v>6226</v>
      </c>
      <c r="B6227" s="13">
        <v>3442</v>
      </c>
      <c r="C6227" s="13">
        <v>19</v>
      </c>
      <c r="D6227" s="13">
        <v>1</v>
      </c>
      <c r="E6227" s="13">
        <v>968.43</v>
      </c>
      <c r="F6227">
        <f t="shared" si="97"/>
        <v>968.43</v>
      </c>
      <c r="G6227" s="13">
        <v>6226</v>
      </c>
      <c r="H6227" s="28" t="str">
        <f>VLOOKUP(G6227,'Customer table'!A:H,8,FALSE)</f>
        <v>Non email user</v>
      </c>
    </row>
    <row r="6228" spans="1:8">
      <c r="A6228" s="13">
        <v>6227</v>
      </c>
      <c r="B6228" s="13">
        <v>3443</v>
      </c>
      <c r="C6228" s="13">
        <v>30</v>
      </c>
      <c r="D6228" s="13">
        <v>1</v>
      </c>
      <c r="E6228" s="13">
        <v>1995.72</v>
      </c>
      <c r="F6228">
        <f t="shared" si="97"/>
        <v>1995.72</v>
      </c>
      <c r="G6228" s="13">
        <v>6227</v>
      </c>
      <c r="H6228" s="28" t="str">
        <f>VLOOKUP(G6228,'Customer table'!A:H,8,FALSE)</f>
        <v>Non email user</v>
      </c>
    </row>
    <row r="6229" spans="1:8">
      <c r="A6229" s="13">
        <v>6228</v>
      </c>
      <c r="B6229" s="13">
        <v>3443</v>
      </c>
      <c r="C6229" s="13">
        <v>60</v>
      </c>
      <c r="D6229" s="13">
        <v>1</v>
      </c>
      <c r="E6229" s="13">
        <v>384.09</v>
      </c>
      <c r="F6229">
        <f t="shared" si="97"/>
        <v>384.09</v>
      </c>
      <c r="G6229" s="13">
        <v>6228</v>
      </c>
      <c r="H6229" s="28" t="str">
        <f>VLOOKUP(G6229,'Customer table'!A:H,8,FALSE)</f>
        <v>Email user</v>
      </c>
    </row>
    <row r="6230" spans="1:8">
      <c r="A6230" s="13">
        <v>6229</v>
      </c>
      <c r="B6230" s="13">
        <v>3444</v>
      </c>
      <c r="C6230" s="13">
        <v>31</v>
      </c>
      <c r="D6230" s="13">
        <v>1</v>
      </c>
      <c r="E6230" s="13">
        <v>503.79</v>
      </c>
      <c r="F6230">
        <f t="shared" si="97"/>
        <v>503.79</v>
      </c>
      <c r="G6230" s="13">
        <v>6229</v>
      </c>
      <c r="H6230" s="28" t="str">
        <f>VLOOKUP(G6230,'Customer table'!A:H,8,FALSE)</f>
        <v>Non email user</v>
      </c>
    </row>
    <row r="6231" spans="1:8">
      <c r="A6231" s="13">
        <v>6230</v>
      </c>
      <c r="B6231" s="13">
        <v>3444</v>
      </c>
      <c r="C6231" s="13">
        <v>42</v>
      </c>
      <c r="D6231" s="13">
        <v>1</v>
      </c>
      <c r="E6231" s="13">
        <v>323.31</v>
      </c>
      <c r="F6231">
        <f t="shared" si="97"/>
        <v>323.31</v>
      </c>
      <c r="G6231" s="13">
        <v>6230</v>
      </c>
      <c r="H6231" s="28" t="str">
        <f>VLOOKUP(G6231,'Customer table'!A:H,8,FALSE)</f>
        <v>Non email user</v>
      </c>
    </row>
    <row r="6232" spans="1:8">
      <c r="A6232" s="13">
        <v>6231</v>
      </c>
      <c r="B6232" s="13">
        <v>3445</v>
      </c>
      <c r="C6232" s="13">
        <v>180</v>
      </c>
      <c r="D6232" s="13">
        <v>1</v>
      </c>
      <c r="E6232" s="13">
        <v>188.9</v>
      </c>
      <c r="F6232">
        <f t="shared" si="97"/>
        <v>188.9</v>
      </c>
      <c r="G6232" s="13">
        <v>6231</v>
      </c>
      <c r="H6232" s="28" t="str">
        <f>VLOOKUP(G6232,'Customer table'!A:H,8,FALSE)</f>
        <v>Non email user</v>
      </c>
    </row>
    <row r="6233" spans="1:8">
      <c r="A6233" s="13">
        <v>6232</v>
      </c>
      <c r="B6233" s="13">
        <v>3445</v>
      </c>
      <c r="C6233" s="13">
        <v>2</v>
      </c>
      <c r="D6233" s="13">
        <v>2</v>
      </c>
      <c r="E6233" s="13">
        <v>623.26</v>
      </c>
      <c r="F6233">
        <f t="shared" si="97"/>
        <v>1246.52</v>
      </c>
      <c r="G6233" s="13">
        <v>6232</v>
      </c>
      <c r="H6233" s="28" t="str">
        <f>VLOOKUP(G6233,'Customer table'!A:H,8,FALSE)</f>
        <v>Non email user</v>
      </c>
    </row>
    <row r="6234" spans="1:8">
      <c r="A6234" s="13">
        <v>6233</v>
      </c>
      <c r="B6234" s="13">
        <v>3445</v>
      </c>
      <c r="C6234" s="13">
        <v>123</v>
      </c>
      <c r="D6234" s="13">
        <v>1</v>
      </c>
      <c r="E6234" s="13">
        <v>151.46</v>
      </c>
      <c r="F6234">
        <f t="shared" si="97"/>
        <v>151.46</v>
      </c>
      <c r="G6234" s="13">
        <v>6233</v>
      </c>
      <c r="H6234" s="28" t="str">
        <f>VLOOKUP(G6234,'Customer table'!A:H,8,FALSE)</f>
        <v>Non email user</v>
      </c>
    </row>
    <row r="6235" spans="1:8">
      <c r="A6235" s="13">
        <v>6234</v>
      </c>
      <c r="B6235" s="13">
        <v>3445</v>
      </c>
      <c r="C6235" s="13">
        <v>142</v>
      </c>
      <c r="D6235" s="13">
        <v>1</v>
      </c>
      <c r="E6235" s="13">
        <v>193.6</v>
      </c>
      <c r="F6235">
        <f t="shared" si="97"/>
        <v>193.6</v>
      </c>
      <c r="G6235" s="13">
        <v>6234</v>
      </c>
      <c r="H6235" s="28" t="str">
        <f>VLOOKUP(G6235,'Customer table'!A:H,8,FALSE)</f>
        <v>Non email user</v>
      </c>
    </row>
    <row r="6236" spans="1:8">
      <c r="A6236" s="13">
        <v>6235</v>
      </c>
      <c r="B6236" s="13">
        <v>3446</v>
      </c>
      <c r="C6236" s="13">
        <v>36</v>
      </c>
      <c r="D6236" s="13">
        <v>1</v>
      </c>
      <c r="E6236" s="13">
        <v>1490.74</v>
      </c>
      <c r="F6236">
        <f t="shared" si="97"/>
        <v>1490.74</v>
      </c>
      <c r="G6236" s="13">
        <v>6235</v>
      </c>
      <c r="H6236" s="28" t="str">
        <f>VLOOKUP(G6236,'Customer table'!A:H,8,FALSE)</f>
        <v>Email user</v>
      </c>
    </row>
    <row r="6237" spans="1:8">
      <c r="A6237" s="13">
        <v>6236</v>
      </c>
      <c r="B6237" s="13">
        <v>3447</v>
      </c>
      <c r="C6237" s="13">
        <v>123</v>
      </c>
      <c r="D6237" s="13">
        <v>1</v>
      </c>
      <c r="E6237" s="13">
        <v>151.46</v>
      </c>
      <c r="F6237">
        <f t="shared" si="97"/>
        <v>151.46</v>
      </c>
      <c r="G6237" s="13">
        <v>6236</v>
      </c>
      <c r="H6237" s="28" t="str">
        <f>VLOOKUP(G6237,'Customer table'!A:H,8,FALSE)</f>
        <v>Non email user</v>
      </c>
    </row>
    <row r="6238" spans="1:8">
      <c r="A6238" s="13">
        <v>6237</v>
      </c>
      <c r="B6238" s="13">
        <v>3448</v>
      </c>
      <c r="C6238" s="13">
        <v>91</v>
      </c>
      <c r="D6238" s="13">
        <v>1</v>
      </c>
      <c r="E6238" s="13">
        <v>157.92</v>
      </c>
      <c r="F6238">
        <f t="shared" si="97"/>
        <v>157.92</v>
      </c>
      <c r="G6238" s="13">
        <v>6237</v>
      </c>
      <c r="H6238" s="28" t="str">
        <f>VLOOKUP(G6238,'Customer table'!A:H,8,FALSE)</f>
        <v>Non email user</v>
      </c>
    </row>
    <row r="6239" spans="1:8">
      <c r="A6239" s="13">
        <v>6238</v>
      </c>
      <c r="B6239" s="13">
        <v>3449</v>
      </c>
      <c r="C6239" s="13">
        <v>65</v>
      </c>
      <c r="D6239" s="13">
        <v>1</v>
      </c>
      <c r="E6239" s="13">
        <v>260.61</v>
      </c>
      <c r="F6239">
        <f t="shared" si="97"/>
        <v>260.61</v>
      </c>
      <c r="G6239" s="13">
        <v>6238</v>
      </c>
      <c r="H6239" s="28" t="str">
        <f>VLOOKUP(G6239,'Customer table'!A:H,8,FALSE)</f>
        <v>Email user</v>
      </c>
    </row>
    <row r="6240" spans="1:8">
      <c r="A6240" s="13">
        <v>6239</v>
      </c>
      <c r="B6240" s="13">
        <v>3450</v>
      </c>
      <c r="C6240" s="13">
        <v>138</v>
      </c>
      <c r="D6240" s="13">
        <v>1</v>
      </c>
      <c r="E6240" s="13">
        <v>280.61</v>
      </c>
      <c r="F6240">
        <f t="shared" si="97"/>
        <v>280.61</v>
      </c>
      <c r="G6240" s="13">
        <v>6239</v>
      </c>
      <c r="H6240" s="28" t="str">
        <f>VLOOKUP(G6240,'Customer table'!A:H,8,FALSE)</f>
        <v>Non email user</v>
      </c>
    </row>
    <row r="6241" spans="1:8">
      <c r="A6241" s="13">
        <v>6240</v>
      </c>
      <c r="B6241" s="13">
        <v>3451</v>
      </c>
      <c r="C6241" s="13">
        <v>40</v>
      </c>
      <c r="D6241" s="13">
        <v>2</v>
      </c>
      <c r="E6241" s="13">
        <v>1860.2</v>
      </c>
      <c r="F6241">
        <f t="shared" si="97"/>
        <v>3720.4</v>
      </c>
      <c r="G6241" s="13">
        <v>6240</v>
      </c>
      <c r="H6241" s="28" t="str">
        <f>VLOOKUP(G6241,'Customer table'!A:H,8,FALSE)</f>
        <v>Non email user</v>
      </c>
    </row>
    <row r="6242" spans="1:8">
      <c r="A6242" s="13">
        <v>6241</v>
      </c>
      <c r="B6242" s="13">
        <v>3451</v>
      </c>
      <c r="C6242" s="13">
        <v>115</v>
      </c>
      <c r="D6242" s="13">
        <v>2</v>
      </c>
      <c r="E6242" s="13">
        <v>884.91</v>
      </c>
      <c r="F6242">
        <f t="shared" si="97"/>
        <v>1769.82</v>
      </c>
      <c r="G6242" s="13">
        <v>6241</v>
      </c>
      <c r="H6242" s="28" t="str">
        <f>VLOOKUP(G6242,'Customer table'!A:H,8,FALSE)</f>
        <v>Email user</v>
      </c>
    </row>
    <row r="6243" spans="1:8">
      <c r="A6243" s="13">
        <v>6242</v>
      </c>
      <c r="B6243" s="13">
        <v>3451</v>
      </c>
      <c r="C6243" s="13">
        <v>2</v>
      </c>
      <c r="D6243" s="13">
        <v>1</v>
      </c>
      <c r="E6243" s="13">
        <v>623.26</v>
      </c>
      <c r="F6243">
        <f t="shared" si="97"/>
        <v>623.26</v>
      </c>
      <c r="G6243" s="13">
        <v>6242</v>
      </c>
      <c r="H6243" s="28" t="str">
        <f>VLOOKUP(G6243,'Customer table'!A:H,8,FALSE)</f>
        <v>Email user</v>
      </c>
    </row>
    <row r="6244" spans="1:8">
      <c r="A6244" s="13">
        <v>6243</v>
      </c>
      <c r="B6244" s="13">
        <v>3452</v>
      </c>
      <c r="C6244" s="13">
        <v>127</v>
      </c>
      <c r="D6244" s="13">
        <v>1</v>
      </c>
      <c r="E6244" s="13">
        <v>44.16</v>
      </c>
      <c r="F6244">
        <f t="shared" si="97"/>
        <v>44.16</v>
      </c>
      <c r="G6244" s="13">
        <v>6243</v>
      </c>
      <c r="H6244" s="28" t="str">
        <f>VLOOKUP(G6244,'Customer table'!A:H,8,FALSE)</f>
        <v>Non email user</v>
      </c>
    </row>
    <row r="6245" spans="1:8">
      <c r="A6245" s="13">
        <v>6244</v>
      </c>
      <c r="B6245" s="13">
        <v>3452</v>
      </c>
      <c r="C6245" s="13">
        <v>87</v>
      </c>
      <c r="D6245" s="13">
        <v>3</v>
      </c>
      <c r="E6245" s="13">
        <v>510.7</v>
      </c>
      <c r="F6245">
        <f t="shared" si="97"/>
        <v>1532.1</v>
      </c>
      <c r="G6245" s="13">
        <v>6244</v>
      </c>
      <c r="H6245" s="28" t="str">
        <f>VLOOKUP(G6245,'Customer table'!A:H,8,FALSE)</f>
        <v>Non email user</v>
      </c>
    </row>
    <row r="6246" spans="1:8">
      <c r="A6246" s="13">
        <v>6245</v>
      </c>
      <c r="B6246" s="13">
        <v>3452</v>
      </c>
      <c r="C6246" s="13">
        <v>80</v>
      </c>
      <c r="D6246" s="13">
        <v>2</v>
      </c>
      <c r="E6246" s="13">
        <v>257.17</v>
      </c>
      <c r="F6246">
        <f t="shared" si="97"/>
        <v>514.34</v>
      </c>
      <c r="G6246" s="13">
        <v>6245</v>
      </c>
      <c r="H6246" s="28" t="str">
        <f>VLOOKUP(G6246,'Customer table'!A:H,8,FALSE)</f>
        <v>Non email user</v>
      </c>
    </row>
    <row r="6247" spans="1:8">
      <c r="A6247" s="13">
        <v>6246</v>
      </c>
      <c r="B6247" s="13">
        <v>3452</v>
      </c>
      <c r="C6247" s="13">
        <v>137</v>
      </c>
      <c r="D6247" s="13">
        <v>1</v>
      </c>
      <c r="E6247" s="13">
        <v>235.13</v>
      </c>
      <c r="F6247">
        <f t="shared" si="97"/>
        <v>235.13</v>
      </c>
      <c r="G6247" s="13">
        <v>6246</v>
      </c>
      <c r="H6247" s="28" t="str">
        <f>VLOOKUP(G6247,'Customer table'!A:H,8,FALSE)</f>
        <v>Non email user</v>
      </c>
    </row>
    <row r="6248" spans="1:8">
      <c r="A6248" s="13">
        <v>6247</v>
      </c>
      <c r="B6248" s="13">
        <v>3453</v>
      </c>
      <c r="C6248" s="13">
        <v>198</v>
      </c>
      <c r="D6248" s="13">
        <v>2</v>
      </c>
      <c r="E6248" s="13">
        <v>413.05</v>
      </c>
      <c r="F6248">
        <f t="shared" si="97"/>
        <v>826.1</v>
      </c>
      <c r="G6248" s="13">
        <v>6247</v>
      </c>
      <c r="H6248" s="28" t="str">
        <f>VLOOKUP(G6248,'Customer table'!A:H,8,FALSE)</f>
        <v>Non email user</v>
      </c>
    </row>
    <row r="6249" spans="1:8">
      <c r="A6249" s="13">
        <v>6248</v>
      </c>
      <c r="B6249" s="13">
        <v>3454</v>
      </c>
      <c r="C6249" s="13">
        <v>181</v>
      </c>
      <c r="D6249" s="13">
        <v>1</v>
      </c>
      <c r="E6249" s="13">
        <v>230.74</v>
      </c>
      <c r="F6249">
        <f t="shared" si="97"/>
        <v>230.74</v>
      </c>
      <c r="G6249" s="13">
        <v>6248</v>
      </c>
      <c r="H6249" s="28" t="str">
        <f>VLOOKUP(G6249,'Customer table'!A:H,8,FALSE)</f>
        <v>Email user</v>
      </c>
    </row>
    <row r="6250" spans="1:8">
      <c r="A6250" s="13">
        <v>6249</v>
      </c>
      <c r="B6250" s="13">
        <v>3454</v>
      </c>
      <c r="C6250" s="13">
        <v>132</v>
      </c>
      <c r="D6250" s="13">
        <v>1</v>
      </c>
      <c r="E6250" s="13">
        <v>284.14</v>
      </c>
      <c r="F6250">
        <f t="shared" si="97"/>
        <v>284.14</v>
      </c>
      <c r="G6250" s="13">
        <v>6249</v>
      </c>
      <c r="H6250" s="28" t="str">
        <f>VLOOKUP(G6250,'Customer table'!A:H,8,FALSE)</f>
        <v>Email user</v>
      </c>
    </row>
    <row r="6251" spans="1:8">
      <c r="A6251" s="13">
        <v>6250</v>
      </c>
      <c r="B6251" s="13">
        <v>3454</v>
      </c>
      <c r="C6251" s="13">
        <v>28</v>
      </c>
      <c r="D6251" s="13">
        <v>1</v>
      </c>
      <c r="E6251" s="13">
        <v>1262.36</v>
      </c>
      <c r="F6251">
        <f t="shared" si="97"/>
        <v>1262.36</v>
      </c>
      <c r="G6251" s="13">
        <v>6250</v>
      </c>
      <c r="H6251" s="28" t="str">
        <f>VLOOKUP(G6251,'Customer table'!A:H,8,FALSE)</f>
        <v>Non email user</v>
      </c>
    </row>
    <row r="6252" spans="1:8">
      <c r="A6252" s="13">
        <v>6251</v>
      </c>
      <c r="B6252" s="13">
        <v>3455</v>
      </c>
      <c r="C6252" s="13">
        <v>188</v>
      </c>
      <c r="D6252" s="13">
        <v>1</v>
      </c>
      <c r="E6252" s="13">
        <v>150.49</v>
      </c>
      <c r="F6252">
        <f t="shared" si="97"/>
        <v>150.49</v>
      </c>
      <c r="G6252" s="13">
        <v>6251</v>
      </c>
      <c r="H6252" s="28" t="str">
        <f>VLOOKUP(G6252,'Customer table'!A:H,8,FALSE)</f>
        <v>Non email user</v>
      </c>
    </row>
    <row r="6253" spans="1:8">
      <c r="A6253" s="13">
        <v>6252</v>
      </c>
      <c r="B6253" s="13">
        <v>3455</v>
      </c>
      <c r="C6253" s="13">
        <v>167</v>
      </c>
      <c r="D6253" s="13">
        <v>2</v>
      </c>
      <c r="E6253" s="13">
        <v>252.86</v>
      </c>
      <c r="F6253">
        <f t="shared" si="97"/>
        <v>505.72</v>
      </c>
      <c r="G6253" s="13">
        <v>6252</v>
      </c>
      <c r="H6253" s="28" t="str">
        <f>VLOOKUP(G6253,'Customer table'!A:H,8,FALSE)</f>
        <v>Email user</v>
      </c>
    </row>
    <row r="6254" spans="1:8">
      <c r="A6254" s="13">
        <v>6253</v>
      </c>
      <c r="B6254" s="13">
        <v>3455</v>
      </c>
      <c r="C6254" s="13">
        <v>113</v>
      </c>
      <c r="D6254" s="13">
        <v>1</v>
      </c>
      <c r="E6254" s="13">
        <v>901.51</v>
      </c>
      <c r="F6254">
        <f t="shared" si="97"/>
        <v>901.51</v>
      </c>
      <c r="G6254" s="13">
        <v>6253</v>
      </c>
      <c r="H6254" s="28" t="str">
        <f>VLOOKUP(G6254,'Customer table'!A:H,8,FALSE)</f>
        <v>Email user</v>
      </c>
    </row>
    <row r="6255" spans="1:8">
      <c r="A6255" s="13">
        <v>6254</v>
      </c>
      <c r="B6255" s="13">
        <v>3456</v>
      </c>
      <c r="C6255" s="13">
        <v>19</v>
      </c>
      <c r="D6255" s="13">
        <v>3</v>
      </c>
      <c r="E6255" s="13">
        <v>968.43</v>
      </c>
      <c r="F6255">
        <f t="shared" si="97"/>
        <v>2905.29</v>
      </c>
      <c r="G6255" s="13">
        <v>6254</v>
      </c>
      <c r="H6255" s="28" t="str">
        <f>VLOOKUP(G6255,'Customer table'!A:H,8,FALSE)</f>
        <v>Non email user</v>
      </c>
    </row>
    <row r="6256" spans="1:8">
      <c r="A6256" s="13">
        <v>6255</v>
      </c>
      <c r="B6256" s="13">
        <v>3456</v>
      </c>
      <c r="C6256" s="13">
        <v>4</v>
      </c>
      <c r="D6256" s="13">
        <v>1</v>
      </c>
      <c r="E6256" s="13">
        <v>479.2</v>
      </c>
      <c r="F6256">
        <f t="shared" si="97"/>
        <v>479.2</v>
      </c>
      <c r="G6256" s="13">
        <v>6255</v>
      </c>
      <c r="H6256" s="28" t="str">
        <f>VLOOKUP(G6256,'Customer table'!A:H,8,FALSE)</f>
        <v>Non email user</v>
      </c>
    </row>
    <row r="6257" spans="1:8">
      <c r="A6257" s="13">
        <v>6256</v>
      </c>
      <c r="B6257" s="13">
        <v>3456</v>
      </c>
      <c r="C6257" s="13">
        <v>176</v>
      </c>
      <c r="D6257" s="13">
        <v>1</v>
      </c>
      <c r="E6257" s="13">
        <v>436.2</v>
      </c>
      <c r="F6257">
        <f t="shared" si="97"/>
        <v>436.2</v>
      </c>
      <c r="G6257" s="13">
        <v>6256</v>
      </c>
      <c r="H6257" s="28" t="str">
        <f>VLOOKUP(G6257,'Customer table'!A:H,8,FALSE)</f>
        <v>Non email user</v>
      </c>
    </row>
    <row r="6258" spans="1:8">
      <c r="A6258" s="13">
        <v>6257</v>
      </c>
      <c r="B6258" s="13">
        <v>3457</v>
      </c>
      <c r="C6258" s="13">
        <v>159</v>
      </c>
      <c r="D6258" s="13">
        <v>2</v>
      </c>
      <c r="E6258" s="13">
        <v>361.97</v>
      </c>
      <c r="F6258">
        <f t="shared" si="97"/>
        <v>723.94</v>
      </c>
      <c r="G6258" s="13">
        <v>6257</v>
      </c>
      <c r="H6258" s="28" t="str">
        <f>VLOOKUP(G6258,'Customer table'!A:H,8,FALSE)</f>
        <v>Non email user</v>
      </c>
    </row>
    <row r="6259" spans="1:8">
      <c r="A6259" s="13">
        <v>6258</v>
      </c>
      <c r="B6259" s="13">
        <v>3457</v>
      </c>
      <c r="C6259" s="13">
        <v>47</v>
      </c>
      <c r="D6259" s="13">
        <v>1</v>
      </c>
      <c r="E6259" s="13">
        <v>1086.83</v>
      </c>
      <c r="F6259">
        <f t="shared" si="97"/>
        <v>1086.83</v>
      </c>
      <c r="G6259" s="13">
        <v>6258</v>
      </c>
      <c r="H6259" s="28" t="str">
        <f>VLOOKUP(G6259,'Customer table'!A:H,8,FALSE)</f>
        <v>Email user</v>
      </c>
    </row>
    <row r="6260" spans="1:8">
      <c r="A6260" s="13">
        <v>6259</v>
      </c>
      <c r="B6260" s="13">
        <v>3457</v>
      </c>
      <c r="C6260" s="13">
        <v>142</v>
      </c>
      <c r="D6260" s="13">
        <v>1</v>
      </c>
      <c r="E6260" s="13">
        <v>193.6</v>
      </c>
      <c r="F6260">
        <f t="shared" si="97"/>
        <v>193.6</v>
      </c>
      <c r="G6260" s="13">
        <v>6259</v>
      </c>
      <c r="H6260" s="28" t="str">
        <f>VLOOKUP(G6260,'Customer table'!A:H,8,FALSE)</f>
        <v>Non email user</v>
      </c>
    </row>
    <row r="6261" spans="1:8">
      <c r="A6261" s="13">
        <v>6260</v>
      </c>
      <c r="B6261" s="13">
        <v>3458</v>
      </c>
      <c r="C6261" s="13">
        <v>189</v>
      </c>
      <c r="D6261" s="13">
        <v>2</v>
      </c>
      <c r="E6261" s="13">
        <v>479.1</v>
      </c>
      <c r="F6261">
        <f t="shared" si="97"/>
        <v>958.2</v>
      </c>
      <c r="G6261" s="13">
        <v>6260</v>
      </c>
      <c r="H6261" s="28" t="str">
        <f>VLOOKUP(G6261,'Customer table'!A:H,8,FALSE)</f>
        <v>Non email user</v>
      </c>
    </row>
    <row r="6262" spans="1:8">
      <c r="A6262" s="13">
        <v>6261</v>
      </c>
      <c r="B6262" s="13">
        <v>3459</v>
      </c>
      <c r="C6262" s="13">
        <v>50</v>
      </c>
      <c r="D6262" s="13">
        <v>1</v>
      </c>
      <c r="E6262" s="13">
        <v>1146.85</v>
      </c>
      <c r="F6262">
        <f t="shared" si="97"/>
        <v>1146.85</v>
      </c>
      <c r="G6262" s="13">
        <v>6261</v>
      </c>
      <c r="H6262" s="28" t="str">
        <f>VLOOKUP(G6262,'Customer table'!A:H,8,FALSE)</f>
        <v>Email user</v>
      </c>
    </row>
    <row r="6263" spans="1:8">
      <c r="A6263" s="13">
        <v>6262</v>
      </c>
      <c r="B6263" s="13">
        <v>3460</v>
      </c>
      <c r="C6263" s="13">
        <v>145</v>
      </c>
      <c r="D6263" s="13">
        <v>1</v>
      </c>
      <c r="E6263" s="13">
        <v>154.02</v>
      </c>
      <c r="F6263">
        <f t="shared" si="97"/>
        <v>154.02</v>
      </c>
      <c r="G6263" s="13">
        <v>6262</v>
      </c>
      <c r="H6263" s="28" t="str">
        <f>VLOOKUP(G6263,'Customer table'!A:H,8,FALSE)</f>
        <v>Non email user</v>
      </c>
    </row>
    <row r="6264" spans="1:8">
      <c r="A6264" s="13">
        <v>6263</v>
      </c>
      <c r="B6264" s="13">
        <v>3460</v>
      </c>
      <c r="C6264" s="13">
        <v>40</v>
      </c>
      <c r="D6264" s="13">
        <v>1</v>
      </c>
      <c r="E6264" s="13">
        <v>1702.28</v>
      </c>
      <c r="F6264">
        <f t="shared" si="97"/>
        <v>1702.28</v>
      </c>
      <c r="G6264" s="13">
        <v>6263</v>
      </c>
      <c r="H6264" s="28" t="str">
        <f>VLOOKUP(G6264,'Customer table'!A:H,8,FALSE)</f>
        <v>Non email user</v>
      </c>
    </row>
    <row r="6265" spans="1:8">
      <c r="A6265" s="13">
        <v>6264</v>
      </c>
      <c r="B6265" s="13">
        <v>3460</v>
      </c>
      <c r="C6265" s="13">
        <v>150</v>
      </c>
      <c r="D6265" s="13">
        <v>1</v>
      </c>
      <c r="E6265" s="13">
        <v>295.79</v>
      </c>
      <c r="F6265">
        <f t="shared" si="97"/>
        <v>295.79</v>
      </c>
      <c r="G6265" s="13">
        <v>6264</v>
      </c>
      <c r="H6265" s="28" t="str">
        <f>VLOOKUP(G6265,'Customer table'!A:H,8,FALSE)</f>
        <v>Non email user</v>
      </c>
    </row>
    <row r="6266" spans="1:8">
      <c r="A6266" s="13">
        <v>6265</v>
      </c>
      <c r="B6266" s="13">
        <v>3461</v>
      </c>
      <c r="C6266" s="13">
        <v>10</v>
      </c>
      <c r="D6266" s="13">
        <v>1</v>
      </c>
      <c r="E6266" s="13">
        <v>548.39</v>
      </c>
      <c r="F6266">
        <f t="shared" si="97"/>
        <v>548.39</v>
      </c>
      <c r="G6266" s="13">
        <v>6265</v>
      </c>
      <c r="H6266" s="28" t="str">
        <f>VLOOKUP(G6266,'Customer table'!A:H,8,FALSE)</f>
        <v>Non email user</v>
      </c>
    </row>
    <row r="6267" spans="1:8">
      <c r="A6267" s="13">
        <v>6266</v>
      </c>
      <c r="B6267" s="13">
        <v>3461</v>
      </c>
      <c r="C6267" s="13">
        <v>53</v>
      </c>
      <c r="D6267" s="13">
        <v>1</v>
      </c>
      <c r="E6267" s="13">
        <v>912.95</v>
      </c>
      <c r="F6267">
        <f t="shared" si="97"/>
        <v>912.95</v>
      </c>
      <c r="G6267" s="13">
        <v>6266</v>
      </c>
      <c r="H6267" s="28" t="str">
        <f>VLOOKUP(G6267,'Customer table'!A:H,8,FALSE)</f>
        <v>Email user</v>
      </c>
    </row>
    <row r="6268" spans="1:8">
      <c r="A6268" s="13">
        <v>6267</v>
      </c>
      <c r="B6268" s="13">
        <v>3462</v>
      </c>
      <c r="C6268" s="13">
        <v>108</v>
      </c>
      <c r="D6268" s="13">
        <v>1</v>
      </c>
      <c r="E6268" s="13">
        <v>613.75</v>
      </c>
      <c r="F6268">
        <f t="shared" si="97"/>
        <v>613.75</v>
      </c>
      <c r="G6268" s="13">
        <v>6267</v>
      </c>
      <c r="H6268" s="28" t="str">
        <f>VLOOKUP(G6268,'Customer table'!A:H,8,FALSE)</f>
        <v>Non email user</v>
      </c>
    </row>
    <row r="6269" spans="1:8">
      <c r="A6269" s="13">
        <v>6268</v>
      </c>
      <c r="B6269" s="13">
        <v>3462</v>
      </c>
      <c r="C6269" s="13">
        <v>181</v>
      </c>
      <c r="D6269" s="13">
        <v>1</v>
      </c>
      <c r="E6269" s="13">
        <v>202.95</v>
      </c>
      <c r="F6269">
        <f t="shared" si="97"/>
        <v>202.95</v>
      </c>
      <c r="G6269" s="13">
        <v>6268</v>
      </c>
      <c r="H6269" s="28" t="str">
        <f>VLOOKUP(G6269,'Customer table'!A:H,8,FALSE)</f>
        <v>Email user</v>
      </c>
    </row>
    <row r="6270" spans="1:8">
      <c r="A6270" s="13">
        <v>6269</v>
      </c>
      <c r="B6270" s="13">
        <v>3463</v>
      </c>
      <c r="C6270" s="13">
        <v>165</v>
      </c>
      <c r="D6270" s="13">
        <v>1</v>
      </c>
      <c r="E6270" s="13">
        <v>377.58</v>
      </c>
      <c r="F6270">
        <f t="shared" si="97"/>
        <v>377.58</v>
      </c>
      <c r="G6270" s="13">
        <v>6269</v>
      </c>
      <c r="H6270" s="28" t="str">
        <f>VLOOKUP(G6270,'Customer table'!A:H,8,FALSE)</f>
        <v>Non email user</v>
      </c>
    </row>
    <row r="6271" spans="1:8">
      <c r="A6271" s="13">
        <v>6270</v>
      </c>
      <c r="B6271" s="13">
        <v>3463</v>
      </c>
      <c r="C6271" s="13">
        <v>180</v>
      </c>
      <c r="D6271" s="13">
        <v>2</v>
      </c>
      <c r="E6271" s="13">
        <v>204.06</v>
      </c>
      <c r="F6271">
        <f t="shared" si="97"/>
        <v>408.12</v>
      </c>
      <c r="G6271" s="13">
        <v>6270</v>
      </c>
      <c r="H6271" s="28" t="str">
        <f>VLOOKUP(G6271,'Customer table'!A:H,8,FALSE)</f>
        <v>Non email user</v>
      </c>
    </row>
    <row r="6272" spans="1:8">
      <c r="A6272" s="13">
        <v>6271</v>
      </c>
      <c r="B6272" s="13">
        <v>3463</v>
      </c>
      <c r="C6272" s="13">
        <v>69</v>
      </c>
      <c r="D6272" s="13">
        <v>1</v>
      </c>
      <c r="E6272" s="13">
        <v>1008.02</v>
      </c>
      <c r="F6272">
        <f t="shared" si="97"/>
        <v>1008.02</v>
      </c>
      <c r="G6272" s="13">
        <v>6271</v>
      </c>
      <c r="H6272" s="28" t="str">
        <f>VLOOKUP(G6272,'Customer table'!A:H,8,FALSE)</f>
        <v>Non email user</v>
      </c>
    </row>
    <row r="6273" spans="1:8">
      <c r="A6273" s="13">
        <v>6272</v>
      </c>
      <c r="B6273" s="13">
        <v>3464</v>
      </c>
      <c r="C6273" s="13">
        <v>10</v>
      </c>
      <c r="D6273" s="13">
        <v>1</v>
      </c>
      <c r="E6273" s="13">
        <v>548.39</v>
      </c>
      <c r="F6273">
        <f t="shared" si="97"/>
        <v>548.39</v>
      </c>
      <c r="G6273" s="13">
        <v>6272</v>
      </c>
      <c r="H6273" s="28" t="str">
        <f>VLOOKUP(G6273,'Customer table'!A:H,8,FALSE)</f>
        <v>Non email user</v>
      </c>
    </row>
    <row r="6274" spans="1:8">
      <c r="A6274" s="13">
        <v>6273</v>
      </c>
      <c r="B6274" s="13">
        <v>3464</v>
      </c>
      <c r="C6274" s="13">
        <v>147</v>
      </c>
      <c r="D6274" s="13">
        <v>1</v>
      </c>
      <c r="E6274" s="13">
        <v>84.52</v>
      </c>
      <c r="F6274">
        <f t="shared" ref="F6274:F6337" si="98">E6274*D6274</f>
        <v>84.52</v>
      </c>
      <c r="G6274" s="13">
        <v>6273</v>
      </c>
      <c r="H6274" s="28" t="str">
        <f>VLOOKUP(G6274,'Customer table'!A:H,8,FALSE)</f>
        <v>Non email user</v>
      </c>
    </row>
    <row r="6275" spans="1:8">
      <c r="A6275" s="13">
        <v>6274</v>
      </c>
      <c r="B6275" s="13">
        <v>3465</v>
      </c>
      <c r="C6275" s="13">
        <v>165</v>
      </c>
      <c r="D6275" s="13">
        <v>1</v>
      </c>
      <c r="E6275" s="13">
        <v>377.58</v>
      </c>
      <c r="F6275">
        <f t="shared" si="98"/>
        <v>377.58</v>
      </c>
      <c r="G6275" s="13">
        <v>6274</v>
      </c>
      <c r="H6275" s="28" t="str">
        <f>VLOOKUP(G6275,'Customer table'!A:H,8,FALSE)</f>
        <v>Email user</v>
      </c>
    </row>
    <row r="6276" spans="1:8">
      <c r="A6276" s="13">
        <v>6275</v>
      </c>
      <c r="B6276" s="13">
        <v>3466</v>
      </c>
      <c r="C6276" s="13">
        <v>9</v>
      </c>
      <c r="D6276" s="13">
        <v>1</v>
      </c>
      <c r="E6276" s="13">
        <v>744.5</v>
      </c>
      <c r="F6276">
        <f t="shared" si="98"/>
        <v>744.5</v>
      </c>
      <c r="G6276" s="13">
        <v>6275</v>
      </c>
      <c r="H6276" s="28" t="str">
        <f>VLOOKUP(G6276,'Customer table'!A:H,8,FALSE)</f>
        <v>Email user</v>
      </c>
    </row>
    <row r="6277" spans="1:8">
      <c r="A6277" s="13">
        <v>6276</v>
      </c>
      <c r="B6277" s="13">
        <v>3467</v>
      </c>
      <c r="C6277" s="13">
        <v>42</v>
      </c>
      <c r="D6277" s="13">
        <v>2</v>
      </c>
      <c r="E6277" s="13">
        <v>352.84</v>
      </c>
      <c r="F6277">
        <f t="shared" si="98"/>
        <v>705.68</v>
      </c>
      <c r="G6277" s="13">
        <v>6276</v>
      </c>
      <c r="H6277" s="28" t="str">
        <f>VLOOKUP(G6277,'Customer table'!A:H,8,FALSE)</f>
        <v>Non email user</v>
      </c>
    </row>
    <row r="6278" spans="1:8">
      <c r="A6278" s="13">
        <v>6277</v>
      </c>
      <c r="B6278" s="13">
        <v>3467</v>
      </c>
      <c r="C6278" s="13">
        <v>176</v>
      </c>
      <c r="D6278" s="13">
        <v>1</v>
      </c>
      <c r="E6278" s="13">
        <v>397.2</v>
      </c>
      <c r="F6278">
        <f t="shared" si="98"/>
        <v>397.2</v>
      </c>
      <c r="G6278" s="13">
        <v>6277</v>
      </c>
      <c r="H6278" s="28" t="str">
        <f>VLOOKUP(G6278,'Customer table'!A:H,8,FALSE)</f>
        <v>Email user</v>
      </c>
    </row>
    <row r="6279" spans="1:8">
      <c r="A6279" s="13">
        <v>6278</v>
      </c>
      <c r="B6279" s="13">
        <v>3468</v>
      </c>
      <c r="C6279" s="13">
        <v>155</v>
      </c>
      <c r="D6279" s="13">
        <v>1</v>
      </c>
      <c r="E6279" s="13">
        <v>198.89</v>
      </c>
      <c r="F6279">
        <f t="shared" si="98"/>
        <v>198.89</v>
      </c>
      <c r="G6279" s="13">
        <v>6278</v>
      </c>
      <c r="H6279" s="28" t="str">
        <f>VLOOKUP(G6279,'Customer table'!A:H,8,FALSE)</f>
        <v>Non email user</v>
      </c>
    </row>
    <row r="6280" spans="1:8">
      <c r="A6280" s="13">
        <v>6279</v>
      </c>
      <c r="B6280" s="13">
        <v>3468</v>
      </c>
      <c r="C6280" s="13">
        <v>48</v>
      </c>
      <c r="D6280" s="13">
        <v>1</v>
      </c>
      <c r="E6280" s="13">
        <v>1016.02</v>
      </c>
      <c r="F6280">
        <f t="shared" si="98"/>
        <v>1016.02</v>
      </c>
      <c r="G6280" s="13">
        <v>6279</v>
      </c>
      <c r="H6280" s="28" t="str">
        <f>VLOOKUP(G6280,'Customer table'!A:H,8,FALSE)</f>
        <v>Non email user</v>
      </c>
    </row>
    <row r="6281" spans="1:8">
      <c r="A6281" s="13">
        <v>6280</v>
      </c>
      <c r="B6281" s="13">
        <v>3469</v>
      </c>
      <c r="C6281" s="13">
        <v>138</v>
      </c>
      <c r="D6281" s="13">
        <v>2</v>
      </c>
      <c r="E6281" s="13">
        <v>280.61</v>
      </c>
      <c r="F6281">
        <f t="shared" si="98"/>
        <v>561.22</v>
      </c>
      <c r="G6281" s="13">
        <v>6280</v>
      </c>
      <c r="H6281" s="28" t="str">
        <f>VLOOKUP(G6281,'Customer table'!A:H,8,FALSE)</f>
        <v>Non email user</v>
      </c>
    </row>
    <row r="6282" spans="1:8">
      <c r="A6282" s="13">
        <v>6281</v>
      </c>
      <c r="B6282" s="13">
        <v>3469</v>
      </c>
      <c r="C6282" s="13">
        <v>195</v>
      </c>
      <c r="D6282" s="13">
        <v>1</v>
      </c>
      <c r="E6282" s="13">
        <v>336.84</v>
      </c>
      <c r="F6282">
        <f t="shared" si="98"/>
        <v>336.84</v>
      </c>
      <c r="G6282" s="13">
        <v>6281</v>
      </c>
      <c r="H6282" s="28" t="str">
        <f>VLOOKUP(G6282,'Customer table'!A:H,8,FALSE)</f>
        <v>Email user</v>
      </c>
    </row>
    <row r="6283" spans="1:8">
      <c r="A6283" s="13">
        <v>6282</v>
      </c>
      <c r="B6283" s="13">
        <v>3470</v>
      </c>
      <c r="C6283" s="13">
        <v>51</v>
      </c>
      <c r="D6283" s="13">
        <v>1</v>
      </c>
      <c r="E6283" s="13">
        <v>1072.43</v>
      </c>
      <c r="F6283">
        <f t="shared" si="98"/>
        <v>1072.43</v>
      </c>
      <c r="G6283" s="13">
        <v>6282</v>
      </c>
      <c r="H6283" s="28" t="str">
        <f>VLOOKUP(G6283,'Customer table'!A:H,8,FALSE)</f>
        <v>Non email user</v>
      </c>
    </row>
    <row r="6284" spans="1:8">
      <c r="A6284" s="13">
        <v>6283</v>
      </c>
      <c r="B6284" s="13">
        <v>3471</v>
      </c>
      <c r="C6284" s="13">
        <v>187</v>
      </c>
      <c r="D6284" s="13">
        <v>1</v>
      </c>
      <c r="E6284" s="13">
        <v>435.69</v>
      </c>
      <c r="F6284">
        <f t="shared" si="98"/>
        <v>435.69</v>
      </c>
      <c r="G6284" s="13">
        <v>6283</v>
      </c>
      <c r="H6284" s="28" t="str">
        <f>VLOOKUP(G6284,'Customer table'!A:H,8,FALSE)</f>
        <v>Non email user</v>
      </c>
    </row>
    <row r="6285" spans="1:8">
      <c r="A6285" s="13">
        <v>6284</v>
      </c>
      <c r="B6285" s="13">
        <v>3471</v>
      </c>
      <c r="C6285" s="13">
        <v>195</v>
      </c>
      <c r="D6285" s="13">
        <v>1</v>
      </c>
      <c r="E6285" s="13">
        <v>336.84</v>
      </c>
      <c r="F6285">
        <f t="shared" si="98"/>
        <v>336.84</v>
      </c>
      <c r="G6285" s="13">
        <v>6284</v>
      </c>
      <c r="H6285" s="28" t="str">
        <f>VLOOKUP(G6285,'Customer table'!A:H,8,FALSE)</f>
        <v>Email user</v>
      </c>
    </row>
    <row r="6286" spans="1:8">
      <c r="A6286" s="13">
        <v>6285</v>
      </c>
      <c r="B6286" s="13">
        <v>3472</v>
      </c>
      <c r="C6286" s="13">
        <v>125</v>
      </c>
      <c r="D6286" s="13">
        <v>1</v>
      </c>
      <c r="E6286" s="13">
        <v>152.53</v>
      </c>
      <c r="F6286">
        <f t="shared" si="98"/>
        <v>152.53</v>
      </c>
      <c r="G6286" s="13">
        <v>6285</v>
      </c>
      <c r="H6286" s="28" t="str">
        <f>VLOOKUP(G6286,'Customer table'!A:H,8,FALSE)</f>
        <v>Email user</v>
      </c>
    </row>
    <row r="6287" spans="1:8">
      <c r="A6287" s="13">
        <v>6286</v>
      </c>
      <c r="B6287" s="13">
        <v>3473</v>
      </c>
      <c r="C6287" s="13">
        <v>20</v>
      </c>
      <c r="D6287" s="13">
        <v>1</v>
      </c>
      <c r="E6287" s="13">
        <v>1374.61</v>
      </c>
      <c r="F6287">
        <f t="shared" si="98"/>
        <v>1374.61</v>
      </c>
      <c r="G6287" s="13">
        <v>6286</v>
      </c>
      <c r="H6287" s="28" t="str">
        <f>VLOOKUP(G6287,'Customer table'!A:H,8,FALSE)</f>
        <v>Non email user</v>
      </c>
    </row>
    <row r="6288" spans="1:8">
      <c r="A6288" s="13">
        <v>6287</v>
      </c>
      <c r="B6288" s="13">
        <v>3474</v>
      </c>
      <c r="C6288" s="13">
        <v>114</v>
      </c>
      <c r="D6288" s="13">
        <v>2</v>
      </c>
      <c r="E6288" s="13">
        <v>787.06</v>
      </c>
      <c r="F6288">
        <f t="shared" si="98"/>
        <v>1574.12</v>
      </c>
      <c r="G6288" s="13">
        <v>6287</v>
      </c>
      <c r="H6288" s="28" t="str">
        <f>VLOOKUP(G6288,'Customer table'!A:H,8,FALSE)</f>
        <v>Email user</v>
      </c>
    </row>
    <row r="6289" spans="1:8">
      <c r="A6289" s="13">
        <v>6288</v>
      </c>
      <c r="B6289" s="13">
        <v>3474</v>
      </c>
      <c r="C6289" s="13">
        <v>144</v>
      </c>
      <c r="D6289" s="13">
        <v>2</v>
      </c>
      <c r="E6289" s="13">
        <v>273.77</v>
      </c>
      <c r="F6289">
        <f t="shared" si="98"/>
        <v>547.54</v>
      </c>
      <c r="G6289" s="13">
        <v>6288</v>
      </c>
      <c r="H6289" s="28" t="str">
        <f>VLOOKUP(G6289,'Customer table'!A:H,8,FALSE)</f>
        <v>Non email user</v>
      </c>
    </row>
    <row r="6290" spans="1:8">
      <c r="A6290" s="13">
        <v>6289</v>
      </c>
      <c r="B6290" s="13">
        <v>3475</v>
      </c>
      <c r="C6290" s="13">
        <v>52</v>
      </c>
      <c r="D6290" s="13">
        <v>1</v>
      </c>
      <c r="E6290" s="13">
        <v>1128.91</v>
      </c>
      <c r="F6290">
        <f t="shared" si="98"/>
        <v>1128.91</v>
      </c>
      <c r="G6290" s="13">
        <v>6289</v>
      </c>
      <c r="H6290" s="28" t="str">
        <f>VLOOKUP(G6290,'Customer table'!A:H,8,FALSE)</f>
        <v>Non email user</v>
      </c>
    </row>
    <row r="6291" spans="1:8">
      <c r="A6291" s="13">
        <v>6290</v>
      </c>
      <c r="B6291" s="13">
        <v>3476</v>
      </c>
      <c r="C6291" s="13">
        <v>60</v>
      </c>
      <c r="D6291" s="13">
        <v>1</v>
      </c>
      <c r="E6291" s="13">
        <v>361.09</v>
      </c>
      <c r="F6291">
        <f t="shared" si="98"/>
        <v>361.09</v>
      </c>
      <c r="G6291" s="13">
        <v>6290</v>
      </c>
      <c r="H6291" s="28" t="str">
        <f>VLOOKUP(G6291,'Customer table'!A:H,8,FALSE)</f>
        <v>Non email user</v>
      </c>
    </row>
    <row r="6292" spans="1:8">
      <c r="A6292" s="13">
        <v>6291</v>
      </c>
      <c r="B6292" s="13">
        <v>3476</v>
      </c>
      <c r="C6292" s="13">
        <v>198</v>
      </c>
      <c r="D6292" s="13">
        <v>1</v>
      </c>
      <c r="E6292" s="13">
        <v>413.05</v>
      </c>
      <c r="F6292">
        <f t="shared" si="98"/>
        <v>413.05</v>
      </c>
      <c r="G6292" s="13">
        <v>6291</v>
      </c>
      <c r="H6292" s="28" t="str">
        <f>VLOOKUP(G6292,'Customer table'!A:H,8,FALSE)</f>
        <v>Non email user</v>
      </c>
    </row>
    <row r="6293" spans="1:8">
      <c r="A6293" s="13">
        <v>6292</v>
      </c>
      <c r="B6293" s="13">
        <v>3476</v>
      </c>
      <c r="C6293" s="13">
        <v>99</v>
      </c>
      <c r="D6293" s="13">
        <v>1</v>
      </c>
      <c r="E6293" s="13">
        <v>374.8</v>
      </c>
      <c r="F6293">
        <f t="shared" si="98"/>
        <v>374.8</v>
      </c>
      <c r="G6293" s="13">
        <v>6292</v>
      </c>
      <c r="H6293" s="28" t="str">
        <f>VLOOKUP(G6293,'Customer table'!A:H,8,FALSE)</f>
        <v>Non email user</v>
      </c>
    </row>
    <row r="6294" spans="1:8">
      <c r="A6294" s="13">
        <v>6293</v>
      </c>
      <c r="B6294" s="13">
        <v>3477</v>
      </c>
      <c r="C6294" s="13">
        <v>83</v>
      </c>
      <c r="D6294" s="13">
        <v>1</v>
      </c>
      <c r="E6294" s="13">
        <v>193.27</v>
      </c>
      <c r="F6294">
        <f t="shared" si="98"/>
        <v>193.27</v>
      </c>
      <c r="G6294" s="13">
        <v>6293</v>
      </c>
      <c r="H6294" s="28" t="str">
        <f>VLOOKUP(G6294,'Customer table'!A:H,8,FALSE)</f>
        <v>Non email user</v>
      </c>
    </row>
    <row r="6295" spans="1:8">
      <c r="A6295" s="13">
        <v>6294</v>
      </c>
      <c r="B6295" s="13">
        <v>3478</v>
      </c>
      <c r="C6295" s="13">
        <v>52</v>
      </c>
      <c r="D6295" s="13">
        <v>2</v>
      </c>
      <c r="E6295" s="13">
        <v>1128.91</v>
      </c>
      <c r="F6295">
        <f t="shared" si="98"/>
        <v>2257.82</v>
      </c>
      <c r="G6295" s="13">
        <v>6294</v>
      </c>
      <c r="H6295" s="28" t="str">
        <f>VLOOKUP(G6295,'Customer table'!A:H,8,FALSE)</f>
        <v>Non email user</v>
      </c>
    </row>
    <row r="6296" spans="1:8">
      <c r="A6296" s="13">
        <v>6295</v>
      </c>
      <c r="B6296" s="13">
        <v>3479</v>
      </c>
      <c r="C6296" s="13">
        <v>70</v>
      </c>
      <c r="D6296" s="13">
        <v>1</v>
      </c>
      <c r="E6296" s="13">
        <v>250.59</v>
      </c>
      <c r="F6296">
        <f t="shared" si="98"/>
        <v>250.59</v>
      </c>
      <c r="G6296" s="13">
        <v>6295</v>
      </c>
      <c r="H6296" s="28" t="str">
        <f>VLOOKUP(G6296,'Customer table'!A:H,8,FALSE)</f>
        <v>Email user</v>
      </c>
    </row>
    <row r="6297" spans="1:8">
      <c r="A6297" s="13">
        <v>6296</v>
      </c>
      <c r="B6297" s="13">
        <v>3479</v>
      </c>
      <c r="C6297" s="13">
        <v>60</v>
      </c>
      <c r="D6297" s="13">
        <v>1</v>
      </c>
      <c r="E6297" s="13">
        <v>414.24</v>
      </c>
      <c r="F6297">
        <f t="shared" si="98"/>
        <v>414.24</v>
      </c>
      <c r="G6297" s="13">
        <v>6296</v>
      </c>
      <c r="H6297" s="28" t="str">
        <f>VLOOKUP(G6297,'Customer table'!A:H,8,FALSE)</f>
        <v>Non email user</v>
      </c>
    </row>
    <row r="6298" spans="1:8">
      <c r="A6298" s="13">
        <v>6297</v>
      </c>
      <c r="B6298" s="13">
        <v>3479</v>
      </c>
      <c r="C6298" s="13">
        <v>28</v>
      </c>
      <c r="D6298" s="13">
        <v>2</v>
      </c>
      <c r="E6298" s="13">
        <v>1262.36</v>
      </c>
      <c r="F6298">
        <f t="shared" si="98"/>
        <v>2524.72</v>
      </c>
      <c r="G6298" s="13">
        <v>6297</v>
      </c>
      <c r="H6298" s="28" t="str">
        <f>VLOOKUP(G6298,'Customer table'!A:H,8,FALSE)</f>
        <v>Email user</v>
      </c>
    </row>
    <row r="6299" spans="1:8">
      <c r="A6299" s="13">
        <v>6298</v>
      </c>
      <c r="B6299" s="13">
        <v>3480</v>
      </c>
      <c r="C6299" s="13">
        <v>64</v>
      </c>
      <c r="D6299" s="13">
        <v>3</v>
      </c>
      <c r="E6299" s="13">
        <v>667.02</v>
      </c>
      <c r="F6299">
        <f t="shared" si="98"/>
        <v>2001.06</v>
      </c>
      <c r="G6299" s="13">
        <v>6298</v>
      </c>
      <c r="H6299" s="28" t="str">
        <f>VLOOKUP(G6299,'Customer table'!A:H,8,FALSE)</f>
        <v>Non email user</v>
      </c>
    </row>
    <row r="6300" spans="1:8">
      <c r="A6300" s="13">
        <v>6299</v>
      </c>
      <c r="B6300" s="13">
        <v>3481</v>
      </c>
      <c r="C6300" s="13">
        <v>51</v>
      </c>
      <c r="D6300" s="13">
        <v>1</v>
      </c>
      <c r="E6300" s="13">
        <v>1072.43</v>
      </c>
      <c r="F6300">
        <f t="shared" si="98"/>
        <v>1072.43</v>
      </c>
      <c r="G6300" s="13">
        <v>6299</v>
      </c>
      <c r="H6300" s="28" t="str">
        <f>VLOOKUP(G6300,'Customer table'!A:H,8,FALSE)</f>
        <v>Email user</v>
      </c>
    </row>
    <row r="6301" spans="1:8">
      <c r="A6301" s="13">
        <v>6300</v>
      </c>
      <c r="B6301" s="13">
        <v>3482</v>
      </c>
      <c r="C6301" s="13">
        <v>12</v>
      </c>
      <c r="D6301" s="13">
        <v>1</v>
      </c>
      <c r="E6301" s="13">
        <v>1257.96</v>
      </c>
      <c r="F6301">
        <f t="shared" si="98"/>
        <v>1257.96</v>
      </c>
      <c r="G6301" s="13">
        <v>6300</v>
      </c>
      <c r="H6301" s="28" t="str">
        <f>VLOOKUP(G6301,'Customer table'!A:H,8,FALSE)</f>
        <v>Non email user</v>
      </c>
    </row>
    <row r="6302" spans="1:8">
      <c r="A6302" s="13">
        <v>6301</v>
      </c>
      <c r="B6302" s="13">
        <v>3483</v>
      </c>
      <c r="C6302" s="13">
        <v>50</v>
      </c>
      <c r="D6302" s="13">
        <v>1</v>
      </c>
      <c r="E6302" s="13">
        <v>997.93</v>
      </c>
      <c r="F6302">
        <f t="shared" si="98"/>
        <v>997.93</v>
      </c>
      <c r="G6302" s="13">
        <v>6301</v>
      </c>
      <c r="H6302" s="28" t="str">
        <f>VLOOKUP(G6302,'Customer table'!A:H,8,FALSE)</f>
        <v>Email user</v>
      </c>
    </row>
    <row r="6303" spans="1:8">
      <c r="A6303" s="13">
        <v>6302</v>
      </c>
      <c r="B6303" s="13">
        <v>3483</v>
      </c>
      <c r="C6303" s="13">
        <v>59</v>
      </c>
      <c r="D6303" s="13">
        <v>1</v>
      </c>
      <c r="E6303" s="13">
        <v>270.86</v>
      </c>
      <c r="F6303">
        <f t="shared" si="98"/>
        <v>270.86</v>
      </c>
      <c r="G6303" s="13">
        <v>6302</v>
      </c>
      <c r="H6303" s="28" t="str">
        <f>VLOOKUP(G6303,'Customer table'!A:H,8,FALSE)</f>
        <v>Non email user</v>
      </c>
    </row>
    <row r="6304" spans="1:8">
      <c r="A6304" s="13">
        <v>6303</v>
      </c>
      <c r="B6304" s="13">
        <v>3483</v>
      </c>
      <c r="C6304" s="13">
        <v>26</v>
      </c>
      <c r="D6304" s="13">
        <v>1</v>
      </c>
      <c r="E6304" s="13">
        <v>1033.01</v>
      </c>
      <c r="F6304">
        <f t="shared" si="98"/>
        <v>1033.01</v>
      </c>
      <c r="G6304" s="13">
        <v>6303</v>
      </c>
      <c r="H6304" s="28" t="str">
        <f>VLOOKUP(G6304,'Customer table'!A:H,8,FALSE)</f>
        <v>Non email user</v>
      </c>
    </row>
    <row r="6305" spans="1:8">
      <c r="A6305" s="13">
        <v>6304</v>
      </c>
      <c r="B6305" s="13">
        <v>3484</v>
      </c>
      <c r="C6305" s="13">
        <v>165</v>
      </c>
      <c r="D6305" s="13">
        <v>1</v>
      </c>
      <c r="E6305" s="13">
        <v>377.58</v>
      </c>
      <c r="F6305">
        <f t="shared" si="98"/>
        <v>377.58</v>
      </c>
      <c r="G6305" s="13">
        <v>6304</v>
      </c>
      <c r="H6305" s="28" t="str">
        <f>VLOOKUP(G6305,'Customer table'!A:H,8,FALSE)</f>
        <v>Email user</v>
      </c>
    </row>
    <row r="6306" spans="1:8">
      <c r="A6306" s="13">
        <v>6305</v>
      </c>
      <c r="B6306" s="13">
        <v>3484</v>
      </c>
      <c r="C6306" s="13">
        <v>112</v>
      </c>
      <c r="D6306" s="13">
        <v>1</v>
      </c>
      <c r="E6306" s="13">
        <v>716.89</v>
      </c>
      <c r="F6306">
        <f t="shared" si="98"/>
        <v>716.89</v>
      </c>
      <c r="G6306" s="13">
        <v>6305</v>
      </c>
      <c r="H6306" s="28" t="str">
        <f>VLOOKUP(G6306,'Customer table'!A:H,8,FALSE)</f>
        <v>Non email user</v>
      </c>
    </row>
    <row r="6307" spans="1:8">
      <c r="A6307" s="13">
        <v>6306</v>
      </c>
      <c r="B6307" s="13">
        <v>3485</v>
      </c>
      <c r="C6307" s="13">
        <v>197</v>
      </c>
      <c r="D6307" s="13">
        <v>1</v>
      </c>
      <c r="E6307" s="13">
        <v>422.21</v>
      </c>
      <c r="F6307">
        <f t="shared" si="98"/>
        <v>422.21</v>
      </c>
      <c r="G6307" s="13">
        <v>6306</v>
      </c>
      <c r="H6307" s="28" t="str">
        <f>VLOOKUP(G6307,'Customer table'!A:H,8,FALSE)</f>
        <v>Non email user</v>
      </c>
    </row>
    <row r="6308" spans="1:8">
      <c r="A6308" s="13">
        <v>6307</v>
      </c>
      <c r="B6308" s="13">
        <v>3486</v>
      </c>
      <c r="C6308" s="13">
        <v>27</v>
      </c>
      <c r="D6308" s="13">
        <v>2</v>
      </c>
      <c r="E6308" s="13">
        <v>628.59</v>
      </c>
      <c r="F6308">
        <f t="shared" si="98"/>
        <v>1257.18</v>
      </c>
      <c r="G6308" s="13">
        <v>6307</v>
      </c>
      <c r="H6308" s="28" t="str">
        <f>VLOOKUP(G6308,'Customer table'!A:H,8,FALSE)</f>
        <v>Non email user</v>
      </c>
    </row>
    <row r="6309" spans="1:8">
      <c r="A6309" s="13">
        <v>6308</v>
      </c>
      <c r="B6309" s="13">
        <v>3487</v>
      </c>
      <c r="C6309" s="13">
        <v>33</v>
      </c>
      <c r="D6309" s="13">
        <v>1</v>
      </c>
      <c r="E6309" s="13">
        <v>1354.25</v>
      </c>
      <c r="F6309">
        <f t="shared" si="98"/>
        <v>1354.25</v>
      </c>
      <c r="G6309" s="13">
        <v>6308</v>
      </c>
      <c r="H6309" s="28" t="str">
        <f>VLOOKUP(G6309,'Customer table'!A:H,8,FALSE)</f>
        <v>Email user</v>
      </c>
    </row>
    <row r="6310" spans="1:8">
      <c r="A6310" s="13">
        <v>6309</v>
      </c>
      <c r="B6310" s="13">
        <v>3488</v>
      </c>
      <c r="C6310" s="13">
        <v>195</v>
      </c>
      <c r="D6310" s="13">
        <v>1</v>
      </c>
      <c r="E6310" s="13">
        <v>336.84</v>
      </c>
      <c r="F6310">
        <f t="shared" si="98"/>
        <v>336.84</v>
      </c>
      <c r="G6310" s="13">
        <v>6309</v>
      </c>
      <c r="H6310" s="28" t="str">
        <f>VLOOKUP(G6310,'Customer table'!A:H,8,FALSE)</f>
        <v>Non email user</v>
      </c>
    </row>
    <row r="6311" spans="1:8">
      <c r="A6311" s="13">
        <v>6310</v>
      </c>
      <c r="B6311" s="13">
        <v>3489</v>
      </c>
      <c r="C6311" s="13">
        <v>144</v>
      </c>
      <c r="D6311" s="13">
        <v>1</v>
      </c>
      <c r="E6311" s="13">
        <v>251.91</v>
      </c>
      <c r="F6311">
        <f t="shared" si="98"/>
        <v>251.91</v>
      </c>
      <c r="G6311" s="13">
        <v>6310</v>
      </c>
      <c r="H6311" s="28" t="str">
        <f>VLOOKUP(G6311,'Customer table'!A:H,8,FALSE)</f>
        <v>Email user</v>
      </c>
    </row>
    <row r="6312" spans="1:8">
      <c r="A6312" s="13">
        <v>6311</v>
      </c>
      <c r="B6312" s="13">
        <v>3489</v>
      </c>
      <c r="C6312" s="13">
        <v>65</v>
      </c>
      <c r="D6312" s="13">
        <v>1</v>
      </c>
      <c r="E6312" s="13">
        <v>260.61</v>
      </c>
      <c r="F6312">
        <f t="shared" si="98"/>
        <v>260.61</v>
      </c>
      <c r="G6312" s="13">
        <v>6311</v>
      </c>
      <c r="H6312" s="28" t="str">
        <f>VLOOKUP(G6312,'Customer table'!A:H,8,FALSE)</f>
        <v>Non email user</v>
      </c>
    </row>
    <row r="6313" spans="1:8">
      <c r="A6313" s="13">
        <v>6312</v>
      </c>
      <c r="B6313" s="13">
        <v>3490</v>
      </c>
      <c r="C6313" s="13">
        <v>28</v>
      </c>
      <c r="D6313" s="13">
        <v>2</v>
      </c>
      <c r="E6313" s="13">
        <v>1262.36</v>
      </c>
      <c r="F6313">
        <f t="shared" si="98"/>
        <v>2524.72</v>
      </c>
      <c r="G6313" s="13">
        <v>6312</v>
      </c>
      <c r="H6313" s="28" t="str">
        <f>VLOOKUP(G6313,'Customer table'!A:H,8,FALSE)</f>
        <v>Non email user</v>
      </c>
    </row>
    <row r="6314" spans="1:8">
      <c r="A6314" s="13">
        <v>6313</v>
      </c>
      <c r="B6314" s="13">
        <v>3490</v>
      </c>
      <c r="C6314" s="13">
        <v>110</v>
      </c>
      <c r="D6314" s="13">
        <v>1</v>
      </c>
      <c r="E6314" s="13">
        <v>412.02</v>
      </c>
      <c r="F6314">
        <f t="shared" si="98"/>
        <v>412.02</v>
      </c>
      <c r="G6314" s="13">
        <v>6313</v>
      </c>
      <c r="H6314" s="28" t="str">
        <f>VLOOKUP(G6314,'Customer table'!A:H,8,FALSE)</f>
        <v>Non email user</v>
      </c>
    </row>
    <row r="6315" spans="1:8">
      <c r="A6315" s="13">
        <v>6314</v>
      </c>
      <c r="B6315" s="13">
        <v>3490</v>
      </c>
      <c r="C6315" s="13">
        <v>67</v>
      </c>
      <c r="D6315" s="13">
        <v>1</v>
      </c>
      <c r="E6315" s="13">
        <v>340.18</v>
      </c>
      <c r="F6315">
        <f t="shared" si="98"/>
        <v>340.18</v>
      </c>
      <c r="G6315" s="13">
        <v>6314</v>
      </c>
      <c r="H6315" s="28" t="str">
        <f>VLOOKUP(G6315,'Customer table'!A:H,8,FALSE)</f>
        <v>Non email user</v>
      </c>
    </row>
    <row r="6316" spans="1:8">
      <c r="A6316" s="13">
        <v>6315</v>
      </c>
      <c r="B6316" s="13">
        <v>3491</v>
      </c>
      <c r="C6316" s="13">
        <v>177</v>
      </c>
      <c r="D6316" s="13">
        <v>1</v>
      </c>
      <c r="E6316" s="13">
        <v>278.26</v>
      </c>
      <c r="F6316">
        <f t="shared" si="98"/>
        <v>278.26</v>
      </c>
      <c r="G6316" s="13">
        <v>6315</v>
      </c>
      <c r="H6316" s="28" t="str">
        <f>VLOOKUP(G6316,'Customer table'!A:H,8,FALSE)</f>
        <v>Non email user</v>
      </c>
    </row>
    <row r="6317" spans="1:8">
      <c r="A6317" s="13">
        <v>6316</v>
      </c>
      <c r="B6317" s="13">
        <v>3492</v>
      </c>
      <c r="C6317" s="13">
        <v>181</v>
      </c>
      <c r="D6317" s="13">
        <v>1</v>
      </c>
      <c r="E6317" s="13">
        <v>230.74</v>
      </c>
      <c r="F6317">
        <f t="shared" si="98"/>
        <v>230.74</v>
      </c>
      <c r="G6317" s="13">
        <v>6316</v>
      </c>
      <c r="H6317" s="28" t="str">
        <f>VLOOKUP(G6317,'Customer table'!A:H,8,FALSE)</f>
        <v>Email user</v>
      </c>
    </row>
    <row r="6318" spans="1:8">
      <c r="A6318" s="13">
        <v>6317</v>
      </c>
      <c r="B6318" s="13">
        <v>3492</v>
      </c>
      <c r="C6318" s="13">
        <v>21</v>
      </c>
      <c r="D6318" s="13">
        <v>2</v>
      </c>
      <c r="E6318" s="13">
        <v>618.87</v>
      </c>
      <c r="F6318">
        <f t="shared" si="98"/>
        <v>1237.74</v>
      </c>
      <c r="G6318" s="13">
        <v>6317</v>
      </c>
      <c r="H6318" s="28" t="str">
        <f>VLOOKUP(G6318,'Customer table'!A:H,8,FALSE)</f>
        <v>Non email user</v>
      </c>
    </row>
    <row r="6319" spans="1:8">
      <c r="A6319" s="13">
        <v>6318</v>
      </c>
      <c r="B6319" s="13">
        <v>3493</v>
      </c>
      <c r="C6319" s="13">
        <v>12</v>
      </c>
      <c r="D6319" s="13">
        <v>1</v>
      </c>
      <c r="E6319" s="13">
        <v>1257.96</v>
      </c>
      <c r="F6319">
        <f t="shared" si="98"/>
        <v>1257.96</v>
      </c>
      <c r="G6319" s="13">
        <v>6318</v>
      </c>
      <c r="H6319" s="28" t="str">
        <f>VLOOKUP(G6319,'Customer table'!A:H,8,FALSE)</f>
        <v>Email user</v>
      </c>
    </row>
    <row r="6320" spans="1:8">
      <c r="A6320" s="13">
        <v>6319</v>
      </c>
      <c r="B6320" s="13">
        <v>3494</v>
      </c>
      <c r="C6320" s="13">
        <v>130</v>
      </c>
      <c r="D6320" s="13">
        <v>1</v>
      </c>
      <c r="E6320" s="13">
        <v>100.33</v>
      </c>
      <c r="F6320">
        <f t="shared" si="98"/>
        <v>100.33</v>
      </c>
      <c r="G6320" s="13">
        <v>6319</v>
      </c>
      <c r="H6320" s="28" t="str">
        <f>VLOOKUP(G6320,'Customer table'!A:H,8,FALSE)</f>
        <v>Email user</v>
      </c>
    </row>
    <row r="6321" spans="1:8">
      <c r="A6321" s="13">
        <v>6320</v>
      </c>
      <c r="B6321" s="13">
        <v>3494</v>
      </c>
      <c r="C6321" s="13">
        <v>169</v>
      </c>
      <c r="D6321" s="13">
        <v>1</v>
      </c>
      <c r="E6321" s="13">
        <v>417.79</v>
      </c>
      <c r="F6321">
        <f t="shared" si="98"/>
        <v>417.79</v>
      </c>
      <c r="G6321" s="13">
        <v>6320</v>
      </c>
      <c r="H6321" s="28" t="str">
        <f>VLOOKUP(G6321,'Customer table'!A:H,8,FALSE)</f>
        <v>Non email user</v>
      </c>
    </row>
    <row r="6322" spans="1:8">
      <c r="A6322" s="13">
        <v>6321</v>
      </c>
      <c r="B6322" s="13">
        <v>3495</v>
      </c>
      <c r="C6322" s="13">
        <v>15</v>
      </c>
      <c r="D6322" s="13">
        <v>1</v>
      </c>
      <c r="E6322" s="13">
        <v>1527.31</v>
      </c>
      <c r="F6322">
        <f t="shared" si="98"/>
        <v>1527.31</v>
      </c>
      <c r="G6322" s="13">
        <v>6321</v>
      </c>
      <c r="H6322" s="28" t="str">
        <f>VLOOKUP(G6322,'Customer table'!A:H,8,FALSE)</f>
        <v>Non email user</v>
      </c>
    </row>
    <row r="6323" spans="1:8">
      <c r="A6323" s="13">
        <v>6322</v>
      </c>
      <c r="B6323" s="13">
        <v>3496</v>
      </c>
      <c r="C6323" s="13">
        <v>60</v>
      </c>
      <c r="D6323" s="13">
        <v>3</v>
      </c>
      <c r="E6323" s="13">
        <v>414.24</v>
      </c>
      <c r="F6323">
        <f t="shared" si="98"/>
        <v>1242.72</v>
      </c>
      <c r="G6323" s="13">
        <v>6322</v>
      </c>
      <c r="H6323" s="28" t="str">
        <f>VLOOKUP(G6323,'Customer table'!A:H,8,FALSE)</f>
        <v>Non email user</v>
      </c>
    </row>
    <row r="6324" spans="1:8">
      <c r="A6324" s="13">
        <v>6323</v>
      </c>
      <c r="B6324" s="13">
        <v>3496</v>
      </c>
      <c r="C6324" s="13">
        <v>43</v>
      </c>
      <c r="D6324" s="13">
        <v>3</v>
      </c>
      <c r="E6324" s="13">
        <v>1153.5</v>
      </c>
      <c r="F6324">
        <f t="shared" si="98"/>
        <v>3460.5</v>
      </c>
      <c r="G6324" s="13">
        <v>6323</v>
      </c>
      <c r="H6324" s="28" t="str">
        <f>VLOOKUP(G6324,'Customer table'!A:H,8,FALSE)</f>
        <v>Non email user</v>
      </c>
    </row>
    <row r="6325" spans="1:8">
      <c r="A6325" s="13">
        <v>6324</v>
      </c>
      <c r="B6325" s="13">
        <v>3497</v>
      </c>
      <c r="C6325" s="13">
        <v>171</v>
      </c>
      <c r="D6325" s="13">
        <v>2</v>
      </c>
      <c r="E6325" s="13">
        <v>401.39</v>
      </c>
      <c r="F6325">
        <f t="shared" si="98"/>
        <v>802.78</v>
      </c>
      <c r="G6325" s="13">
        <v>6324</v>
      </c>
      <c r="H6325" s="28" t="str">
        <f>VLOOKUP(G6325,'Customer table'!A:H,8,FALSE)</f>
        <v>Non email user</v>
      </c>
    </row>
    <row r="6326" spans="1:8">
      <c r="A6326" s="13">
        <v>6325</v>
      </c>
      <c r="B6326" s="13">
        <v>3498</v>
      </c>
      <c r="C6326" s="13">
        <v>6</v>
      </c>
      <c r="D6326" s="13">
        <v>2</v>
      </c>
      <c r="E6326" s="13">
        <v>961.82</v>
      </c>
      <c r="F6326">
        <f t="shared" si="98"/>
        <v>1923.64</v>
      </c>
      <c r="G6326" s="13">
        <v>6325</v>
      </c>
      <c r="H6326" s="28" t="str">
        <f>VLOOKUP(G6326,'Customer table'!A:H,8,FALSE)</f>
        <v>Email user</v>
      </c>
    </row>
    <row r="6327" spans="1:8">
      <c r="A6327" s="13">
        <v>6326</v>
      </c>
      <c r="B6327" s="13">
        <v>3498</v>
      </c>
      <c r="C6327" s="13">
        <v>99</v>
      </c>
      <c r="D6327" s="13">
        <v>1</v>
      </c>
      <c r="E6327" s="13">
        <v>374.8</v>
      </c>
      <c r="F6327">
        <f t="shared" si="98"/>
        <v>374.8</v>
      </c>
      <c r="G6327" s="13">
        <v>6326</v>
      </c>
      <c r="H6327" s="28" t="str">
        <f>VLOOKUP(G6327,'Customer table'!A:H,8,FALSE)</f>
        <v>Non email user</v>
      </c>
    </row>
    <row r="6328" spans="1:8">
      <c r="A6328" s="13">
        <v>6327</v>
      </c>
      <c r="B6328" s="13">
        <v>3498</v>
      </c>
      <c r="C6328" s="13">
        <v>77</v>
      </c>
      <c r="D6328" s="13">
        <v>1</v>
      </c>
      <c r="E6328" s="13">
        <v>861.87</v>
      </c>
      <c r="F6328">
        <f t="shared" si="98"/>
        <v>861.87</v>
      </c>
      <c r="G6328" s="13">
        <v>6327</v>
      </c>
      <c r="H6328" s="28" t="str">
        <f>VLOOKUP(G6328,'Customer table'!A:H,8,FALSE)</f>
        <v>Non email user</v>
      </c>
    </row>
    <row r="6329" spans="1:8">
      <c r="A6329" s="13">
        <v>6328</v>
      </c>
      <c r="B6329" s="13">
        <v>3498</v>
      </c>
      <c r="C6329" s="13">
        <v>191</v>
      </c>
      <c r="D6329" s="13">
        <v>1</v>
      </c>
      <c r="E6329" s="13">
        <v>485.49</v>
      </c>
      <c r="F6329">
        <f t="shared" si="98"/>
        <v>485.49</v>
      </c>
      <c r="G6329" s="13">
        <v>6328</v>
      </c>
      <c r="H6329" s="28" t="str">
        <f>VLOOKUP(G6329,'Customer table'!A:H,8,FALSE)</f>
        <v>Email user</v>
      </c>
    </row>
    <row r="6330" spans="1:8">
      <c r="A6330" s="13">
        <v>6329</v>
      </c>
      <c r="B6330" s="13">
        <v>3499</v>
      </c>
      <c r="C6330" s="13">
        <v>35</v>
      </c>
      <c r="D6330" s="13">
        <v>1</v>
      </c>
      <c r="E6330" s="13">
        <v>1777.25</v>
      </c>
      <c r="F6330">
        <f t="shared" si="98"/>
        <v>1777.25</v>
      </c>
      <c r="G6330" s="13">
        <v>6329</v>
      </c>
      <c r="H6330" s="28" t="str">
        <f>VLOOKUP(G6330,'Customer table'!A:H,8,FALSE)</f>
        <v>Email user</v>
      </c>
    </row>
    <row r="6331" spans="1:8">
      <c r="A6331" s="13">
        <v>6330</v>
      </c>
      <c r="B6331" s="13">
        <v>3499</v>
      </c>
      <c r="C6331" s="13">
        <v>140</v>
      </c>
      <c r="D6331" s="13">
        <v>1</v>
      </c>
      <c r="E6331" s="13">
        <v>142.43</v>
      </c>
      <c r="F6331">
        <f t="shared" si="98"/>
        <v>142.43</v>
      </c>
      <c r="G6331" s="13">
        <v>6330</v>
      </c>
      <c r="H6331" s="28" t="str">
        <f>VLOOKUP(G6331,'Customer table'!A:H,8,FALSE)</f>
        <v>Non email user</v>
      </c>
    </row>
    <row r="6332" spans="1:8">
      <c r="A6332" s="13">
        <v>6331</v>
      </c>
      <c r="B6332" s="13">
        <v>3500</v>
      </c>
      <c r="C6332" s="13">
        <v>84</v>
      </c>
      <c r="D6332" s="13">
        <v>1</v>
      </c>
      <c r="E6332" s="13">
        <v>493.21</v>
      </c>
      <c r="F6332">
        <f t="shared" si="98"/>
        <v>493.21</v>
      </c>
      <c r="G6332" s="13">
        <v>6331</v>
      </c>
      <c r="H6332" s="28" t="str">
        <f>VLOOKUP(G6332,'Customer table'!A:H,8,FALSE)</f>
        <v>Non email user</v>
      </c>
    </row>
    <row r="6333" spans="1:8">
      <c r="A6333" s="13">
        <v>6332</v>
      </c>
      <c r="B6333" s="13">
        <v>3500</v>
      </c>
      <c r="C6333" s="13">
        <v>134</v>
      </c>
      <c r="D6333" s="13">
        <v>2</v>
      </c>
      <c r="E6333" s="13">
        <v>260.57</v>
      </c>
      <c r="F6333">
        <f t="shared" si="98"/>
        <v>521.14</v>
      </c>
      <c r="G6333" s="13">
        <v>6332</v>
      </c>
      <c r="H6333" s="28" t="str">
        <f>VLOOKUP(G6333,'Customer table'!A:H,8,FALSE)</f>
        <v>Email user</v>
      </c>
    </row>
    <row r="6334" spans="1:8">
      <c r="A6334" s="13">
        <v>6333</v>
      </c>
      <c r="B6334" s="13">
        <v>3501</v>
      </c>
      <c r="C6334" s="13">
        <v>21</v>
      </c>
      <c r="D6334" s="13">
        <v>1</v>
      </c>
      <c r="E6334" s="13">
        <v>661.44</v>
      </c>
      <c r="F6334">
        <f t="shared" si="98"/>
        <v>661.44</v>
      </c>
      <c r="G6334" s="13">
        <v>6333</v>
      </c>
      <c r="H6334" s="28" t="str">
        <f>VLOOKUP(G6334,'Customer table'!A:H,8,FALSE)</f>
        <v>Non email user</v>
      </c>
    </row>
    <row r="6335" spans="1:8">
      <c r="A6335" s="13">
        <v>6334</v>
      </c>
      <c r="B6335" s="13">
        <v>3502</v>
      </c>
      <c r="C6335" s="13">
        <v>179</v>
      </c>
      <c r="D6335" s="13">
        <v>3</v>
      </c>
      <c r="E6335" s="13">
        <v>138.38</v>
      </c>
      <c r="F6335">
        <f t="shared" si="98"/>
        <v>415.14</v>
      </c>
      <c r="G6335" s="13">
        <v>6334</v>
      </c>
      <c r="H6335" s="28" t="str">
        <f>VLOOKUP(G6335,'Customer table'!A:H,8,FALSE)</f>
        <v>Email user</v>
      </c>
    </row>
    <row r="6336" spans="1:8">
      <c r="A6336" s="13">
        <v>6335</v>
      </c>
      <c r="B6336" s="13">
        <v>3502</v>
      </c>
      <c r="C6336" s="13">
        <v>188</v>
      </c>
      <c r="D6336" s="13">
        <v>1</v>
      </c>
      <c r="E6336" s="13">
        <v>139.3</v>
      </c>
      <c r="F6336">
        <f t="shared" si="98"/>
        <v>139.3</v>
      </c>
      <c r="G6336" s="13">
        <v>6335</v>
      </c>
      <c r="H6336" s="28" t="str">
        <f>VLOOKUP(G6336,'Customer table'!A:H,8,FALSE)</f>
        <v>Non email user</v>
      </c>
    </row>
    <row r="6337" spans="1:8">
      <c r="A6337" s="13">
        <v>6336</v>
      </c>
      <c r="B6337" s="13">
        <v>3503</v>
      </c>
      <c r="C6337" s="13">
        <v>22</v>
      </c>
      <c r="D6337" s="13">
        <v>1</v>
      </c>
      <c r="E6337" s="13">
        <v>751.38</v>
      </c>
      <c r="F6337">
        <f t="shared" si="98"/>
        <v>751.38</v>
      </c>
      <c r="G6337" s="13">
        <v>6336</v>
      </c>
      <c r="H6337" s="28" t="str">
        <f>VLOOKUP(G6337,'Customer table'!A:H,8,FALSE)</f>
        <v>Email user</v>
      </c>
    </row>
    <row r="6338" spans="1:8">
      <c r="A6338" s="13">
        <v>6337</v>
      </c>
      <c r="B6338" s="13">
        <v>3503</v>
      </c>
      <c r="C6338" s="13">
        <v>126</v>
      </c>
      <c r="D6338" s="13">
        <v>1</v>
      </c>
      <c r="E6338" s="13">
        <v>96.07</v>
      </c>
      <c r="F6338">
        <f t="shared" ref="F6338:F6401" si="99">E6338*D6338</f>
        <v>96.07</v>
      </c>
      <c r="G6338" s="13">
        <v>6337</v>
      </c>
      <c r="H6338" s="28" t="str">
        <f>VLOOKUP(G6338,'Customer table'!A:H,8,FALSE)</f>
        <v>Email user</v>
      </c>
    </row>
    <row r="6339" spans="1:8">
      <c r="A6339" s="13">
        <v>6338</v>
      </c>
      <c r="B6339" s="13">
        <v>3503</v>
      </c>
      <c r="C6339" s="13">
        <v>26</v>
      </c>
      <c r="D6339" s="13">
        <v>1</v>
      </c>
      <c r="E6339" s="13">
        <v>1033.01</v>
      </c>
      <c r="F6339">
        <f t="shared" si="99"/>
        <v>1033.01</v>
      </c>
      <c r="G6339" s="13">
        <v>6338</v>
      </c>
      <c r="H6339" s="28" t="str">
        <f>VLOOKUP(G6339,'Customer table'!A:H,8,FALSE)</f>
        <v>Email user</v>
      </c>
    </row>
    <row r="6340" spans="1:8">
      <c r="A6340" s="13">
        <v>6339</v>
      </c>
      <c r="B6340" s="13">
        <v>3504</v>
      </c>
      <c r="C6340" s="13">
        <v>127</v>
      </c>
      <c r="D6340" s="13">
        <v>1</v>
      </c>
      <c r="E6340" s="13">
        <v>44.16</v>
      </c>
      <c r="F6340">
        <f t="shared" si="99"/>
        <v>44.16</v>
      </c>
      <c r="G6340" s="13">
        <v>6339</v>
      </c>
      <c r="H6340" s="28" t="str">
        <f>VLOOKUP(G6340,'Customer table'!A:H,8,FALSE)</f>
        <v>Email user</v>
      </c>
    </row>
    <row r="6341" spans="1:8">
      <c r="A6341" s="13">
        <v>6340</v>
      </c>
      <c r="B6341" s="13">
        <v>3504</v>
      </c>
      <c r="C6341" s="13">
        <v>57</v>
      </c>
      <c r="D6341" s="13">
        <v>1</v>
      </c>
      <c r="E6341" s="13">
        <v>207.19</v>
      </c>
      <c r="F6341">
        <f t="shared" si="99"/>
        <v>207.19</v>
      </c>
      <c r="G6341" s="13">
        <v>6340</v>
      </c>
      <c r="H6341" s="28" t="str">
        <f>VLOOKUP(G6341,'Customer table'!A:H,8,FALSE)</f>
        <v>Non email user</v>
      </c>
    </row>
    <row r="6342" spans="1:8">
      <c r="A6342" s="13">
        <v>6341</v>
      </c>
      <c r="B6342" s="13">
        <v>3504</v>
      </c>
      <c r="C6342" s="13">
        <v>67</v>
      </c>
      <c r="D6342" s="13">
        <v>2</v>
      </c>
      <c r="E6342" s="13">
        <v>340.18</v>
      </c>
      <c r="F6342">
        <f t="shared" si="99"/>
        <v>680.36</v>
      </c>
      <c r="G6342" s="13">
        <v>6341</v>
      </c>
      <c r="H6342" s="28" t="str">
        <f>VLOOKUP(G6342,'Customer table'!A:H,8,FALSE)</f>
        <v>Email user</v>
      </c>
    </row>
    <row r="6343" spans="1:8">
      <c r="A6343" s="13">
        <v>6342</v>
      </c>
      <c r="B6343" s="13">
        <v>3505</v>
      </c>
      <c r="C6343" s="13">
        <v>115</v>
      </c>
      <c r="D6343" s="13">
        <v>3</v>
      </c>
      <c r="E6343" s="13">
        <v>884.91</v>
      </c>
      <c r="F6343">
        <f t="shared" si="99"/>
        <v>2654.73</v>
      </c>
      <c r="G6343" s="13">
        <v>6342</v>
      </c>
      <c r="H6343" s="28" t="str">
        <f>VLOOKUP(G6343,'Customer table'!A:H,8,FALSE)</f>
        <v>Non email user</v>
      </c>
    </row>
    <row r="6344" spans="1:8">
      <c r="A6344" s="13">
        <v>6343</v>
      </c>
      <c r="B6344" s="13">
        <v>3505</v>
      </c>
      <c r="C6344" s="13">
        <v>42</v>
      </c>
      <c r="D6344" s="13">
        <v>1</v>
      </c>
      <c r="E6344" s="13">
        <v>352.84</v>
      </c>
      <c r="F6344">
        <f t="shared" si="99"/>
        <v>352.84</v>
      </c>
      <c r="G6344" s="13">
        <v>6343</v>
      </c>
      <c r="H6344" s="28" t="str">
        <f>VLOOKUP(G6344,'Customer table'!A:H,8,FALSE)</f>
        <v>Non email user</v>
      </c>
    </row>
    <row r="6345" spans="1:8">
      <c r="A6345" s="13">
        <v>6344</v>
      </c>
      <c r="B6345" s="13">
        <v>3506</v>
      </c>
      <c r="C6345" s="13">
        <v>72</v>
      </c>
      <c r="D6345" s="13">
        <v>1</v>
      </c>
      <c r="E6345" s="13">
        <v>366.31</v>
      </c>
      <c r="F6345">
        <f t="shared" si="99"/>
        <v>366.31</v>
      </c>
      <c r="G6345" s="13">
        <v>6344</v>
      </c>
      <c r="H6345" s="28" t="str">
        <f>VLOOKUP(G6345,'Customer table'!A:H,8,FALSE)</f>
        <v>Email user</v>
      </c>
    </row>
    <row r="6346" spans="1:8">
      <c r="A6346" s="13">
        <v>6345</v>
      </c>
      <c r="B6346" s="13">
        <v>3507</v>
      </c>
      <c r="C6346" s="13">
        <v>107</v>
      </c>
      <c r="D6346" s="13">
        <v>1</v>
      </c>
      <c r="E6346" s="13">
        <v>245.09</v>
      </c>
      <c r="F6346">
        <f t="shared" si="99"/>
        <v>245.09</v>
      </c>
      <c r="G6346" s="13">
        <v>6345</v>
      </c>
      <c r="H6346" s="28" t="str">
        <f>VLOOKUP(G6346,'Customer table'!A:H,8,FALSE)</f>
        <v>Non email user</v>
      </c>
    </row>
    <row r="6347" spans="1:8">
      <c r="A6347" s="13">
        <v>6346</v>
      </c>
      <c r="B6347" s="13">
        <v>3507</v>
      </c>
      <c r="C6347" s="13">
        <v>129</v>
      </c>
      <c r="D6347" s="13">
        <v>1</v>
      </c>
      <c r="E6347" s="13">
        <v>394.17</v>
      </c>
      <c r="F6347">
        <f t="shared" si="99"/>
        <v>394.17</v>
      </c>
      <c r="G6347" s="13">
        <v>6346</v>
      </c>
      <c r="H6347" s="28" t="str">
        <f>VLOOKUP(G6347,'Customer table'!A:H,8,FALSE)</f>
        <v>Non email user</v>
      </c>
    </row>
    <row r="6348" spans="1:8">
      <c r="A6348" s="13">
        <v>6347</v>
      </c>
      <c r="B6348" s="13">
        <v>3508</v>
      </c>
      <c r="C6348" s="13">
        <v>23</v>
      </c>
      <c r="D6348" s="13">
        <v>1</v>
      </c>
      <c r="E6348" s="13">
        <v>766.48</v>
      </c>
      <c r="F6348">
        <f t="shared" si="99"/>
        <v>766.48</v>
      </c>
      <c r="G6348" s="13">
        <v>6347</v>
      </c>
      <c r="H6348" s="28" t="str">
        <f>VLOOKUP(G6348,'Customer table'!A:H,8,FALSE)</f>
        <v>Non email user</v>
      </c>
    </row>
    <row r="6349" spans="1:8">
      <c r="A6349" s="13">
        <v>6348</v>
      </c>
      <c r="B6349" s="13">
        <v>3509</v>
      </c>
      <c r="C6349" s="13">
        <v>169</v>
      </c>
      <c r="D6349" s="13">
        <v>1</v>
      </c>
      <c r="E6349" s="13">
        <v>442.69</v>
      </c>
      <c r="F6349">
        <f t="shared" si="99"/>
        <v>442.69</v>
      </c>
      <c r="G6349" s="13">
        <v>6348</v>
      </c>
      <c r="H6349" s="28" t="str">
        <f>VLOOKUP(G6349,'Customer table'!A:H,8,FALSE)</f>
        <v>Non email user</v>
      </c>
    </row>
    <row r="6350" spans="1:8">
      <c r="A6350" s="13">
        <v>6349</v>
      </c>
      <c r="B6350" s="13">
        <v>3510</v>
      </c>
      <c r="C6350" s="13">
        <v>144</v>
      </c>
      <c r="D6350" s="13">
        <v>1</v>
      </c>
      <c r="E6350" s="13">
        <v>254.47</v>
      </c>
      <c r="F6350">
        <f t="shared" si="99"/>
        <v>254.47</v>
      </c>
      <c r="G6350" s="13">
        <v>6349</v>
      </c>
      <c r="H6350" s="28" t="str">
        <f>VLOOKUP(G6350,'Customer table'!A:H,8,FALSE)</f>
        <v>Email user</v>
      </c>
    </row>
    <row r="6351" spans="1:8">
      <c r="A6351" s="13">
        <v>6350</v>
      </c>
      <c r="B6351" s="13">
        <v>3511</v>
      </c>
      <c r="C6351" s="13">
        <v>44</v>
      </c>
      <c r="D6351" s="13">
        <v>1</v>
      </c>
      <c r="E6351" s="13">
        <v>798.94</v>
      </c>
      <c r="F6351">
        <f t="shared" si="99"/>
        <v>798.94</v>
      </c>
      <c r="G6351" s="13">
        <v>6350</v>
      </c>
      <c r="H6351" s="28" t="str">
        <f>VLOOKUP(G6351,'Customer table'!A:H,8,FALSE)</f>
        <v>Non email user</v>
      </c>
    </row>
    <row r="6352" spans="1:8">
      <c r="A6352" s="13">
        <v>6351</v>
      </c>
      <c r="B6352" s="13">
        <v>3511</v>
      </c>
      <c r="C6352" s="13">
        <v>186</v>
      </c>
      <c r="D6352" s="13">
        <v>2</v>
      </c>
      <c r="E6352" s="13">
        <v>401.69</v>
      </c>
      <c r="F6352">
        <f t="shared" si="99"/>
        <v>803.38</v>
      </c>
      <c r="G6352" s="13">
        <v>6351</v>
      </c>
      <c r="H6352" s="28" t="str">
        <f>VLOOKUP(G6352,'Customer table'!A:H,8,FALSE)</f>
        <v>Email user</v>
      </c>
    </row>
    <row r="6353" spans="1:8">
      <c r="A6353" s="13">
        <v>6352</v>
      </c>
      <c r="B6353" s="13">
        <v>3512</v>
      </c>
      <c r="C6353" s="13">
        <v>110</v>
      </c>
      <c r="D6353" s="13">
        <v>1</v>
      </c>
      <c r="E6353" s="13">
        <v>370.9</v>
      </c>
      <c r="F6353">
        <f t="shared" si="99"/>
        <v>370.9</v>
      </c>
      <c r="G6353" s="13">
        <v>6352</v>
      </c>
      <c r="H6353" s="28" t="str">
        <f>VLOOKUP(G6353,'Customer table'!A:H,8,FALSE)</f>
        <v>Non email user</v>
      </c>
    </row>
    <row r="6354" spans="1:8">
      <c r="A6354" s="13">
        <v>6353</v>
      </c>
      <c r="B6354" s="13">
        <v>3512</v>
      </c>
      <c r="C6354" s="13">
        <v>166</v>
      </c>
      <c r="D6354" s="13">
        <v>1</v>
      </c>
      <c r="E6354" s="13">
        <v>265.95</v>
      </c>
      <c r="F6354">
        <f t="shared" si="99"/>
        <v>265.95</v>
      </c>
      <c r="G6354" s="13">
        <v>6353</v>
      </c>
      <c r="H6354" s="28" t="str">
        <f>VLOOKUP(G6354,'Customer table'!A:H,8,FALSE)</f>
        <v>Non email user</v>
      </c>
    </row>
    <row r="6355" spans="1:8">
      <c r="A6355" s="13">
        <v>6354</v>
      </c>
      <c r="B6355" s="13">
        <v>3512</v>
      </c>
      <c r="C6355" s="13">
        <v>85</v>
      </c>
      <c r="D6355" s="13">
        <v>1</v>
      </c>
      <c r="E6355" s="13">
        <v>359.28</v>
      </c>
      <c r="F6355">
        <f t="shared" si="99"/>
        <v>359.28</v>
      </c>
      <c r="G6355" s="13">
        <v>6354</v>
      </c>
      <c r="H6355" s="28" t="str">
        <f>VLOOKUP(G6355,'Customer table'!A:H,8,FALSE)</f>
        <v>Non email user</v>
      </c>
    </row>
    <row r="6356" spans="1:8">
      <c r="A6356" s="13">
        <v>6355</v>
      </c>
      <c r="B6356" s="13">
        <v>3513</v>
      </c>
      <c r="C6356" s="13">
        <v>32</v>
      </c>
      <c r="D6356" s="13">
        <v>1</v>
      </c>
      <c r="E6356" s="13">
        <v>644.55</v>
      </c>
      <c r="F6356">
        <f t="shared" si="99"/>
        <v>644.55</v>
      </c>
      <c r="G6356" s="13">
        <v>6355</v>
      </c>
      <c r="H6356" s="28" t="str">
        <f>VLOOKUP(G6356,'Customer table'!A:H,8,FALSE)</f>
        <v>Email user</v>
      </c>
    </row>
    <row r="6357" spans="1:8">
      <c r="A6357" s="13">
        <v>6356</v>
      </c>
      <c r="B6357" s="13">
        <v>3514</v>
      </c>
      <c r="C6357" s="13">
        <v>189</v>
      </c>
      <c r="D6357" s="13">
        <v>1</v>
      </c>
      <c r="E6357" s="13">
        <v>479.1</v>
      </c>
      <c r="F6357">
        <f t="shared" si="99"/>
        <v>479.1</v>
      </c>
      <c r="G6357" s="13">
        <v>6356</v>
      </c>
      <c r="H6357" s="28" t="str">
        <f>VLOOKUP(G6357,'Customer table'!A:H,8,FALSE)</f>
        <v>Non email user</v>
      </c>
    </row>
    <row r="6358" spans="1:8">
      <c r="A6358" s="13">
        <v>6357</v>
      </c>
      <c r="B6358" s="13">
        <v>3514</v>
      </c>
      <c r="C6358" s="13">
        <v>199</v>
      </c>
      <c r="D6358" s="13">
        <v>1</v>
      </c>
      <c r="E6358" s="13">
        <v>364.61</v>
      </c>
      <c r="F6358">
        <f t="shared" si="99"/>
        <v>364.61</v>
      </c>
      <c r="G6358" s="13">
        <v>6357</v>
      </c>
      <c r="H6358" s="28" t="str">
        <f>VLOOKUP(G6358,'Customer table'!A:H,8,FALSE)</f>
        <v>Non email user</v>
      </c>
    </row>
    <row r="6359" spans="1:8">
      <c r="A6359" s="13">
        <v>6358</v>
      </c>
      <c r="B6359" s="13">
        <v>3514</v>
      </c>
      <c r="C6359" s="13">
        <v>65</v>
      </c>
      <c r="D6359" s="13">
        <v>2</v>
      </c>
      <c r="E6359" s="13">
        <v>260.61</v>
      </c>
      <c r="F6359">
        <f t="shared" si="99"/>
        <v>521.22</v>
      </c>
      <c r="G6359" s="13">
        <v>6358</v>
      </c>
      <c r="H6359" s="28" t="str">
        <f>VLOOKUP(G6359,'Customer table'!A:H,8,FALSE)</f>
        <v>Non email user</v>
      </c>
    </row>
    <row r="6360" spans="1:8">
      <c r="A6360" s="13">
        <v>6359</v>
      </c>
      <c r="B6360" s="13">
        <v>3515</v>
      </c>
      <c r="C6360" s="13">
        <v>197</v>
      </c>
      <c r="D6360" s="13">
        <v>1</v>
      </c>
      <c r="E6360" s="13">
        <v>422.21</v>
      </c>
      <c r="F6360">
        <f t="shared" si="99"/>
        <v>422.21</v>
      </c>
      <c r="G6360" s="13">
        <v>6359</v>
      </c>
      <c r="H6360" s="28" t="str">
        <f>VLOOKUP(G6360,'Customer table'!A:H,8,FALSE)</f>
        <v>Non email user</v>
      </c>
    </row>
    <row r="6361" spans="1:8">
      <c r="A6361" s="13">
        <v>6360</v>
      </c>
      <c r="B6361" s="13">
        <v>3515</v>
      </c>
      <c r="C6361" s="13">
        <v>31</v>
      </c>
      <c r="D6361" s="13">
        <v>1</v>
      </c>
      <c r="E6361" s="13">
        <v>545.46</v>
      </c>
      <c r="F6361">
        <f t="shared" si="99"/>
        <v>545.46</v>
      </c>
      <c r="G6361" s="13">
        <v>6360</v>
      </c>
      <c r="H6361" s="28" t="str">
        <f>VLOOKUP(G6361,'Customer table'!A:H,8,FALSE)</f>
        <v>Non email user</v>
      </c>
    </row>
    <row r="6362" spans="1:8">
      <c r="A6362" s="13">
        <v>6361</v>
      </c>
      <c r="B6362" s="13">
        <v>3515</v>
      </c>
      <c r="C6362" s="13">
        <v>199</v>
      </c>
      <c r="D6362" s="13">
        <v>2</v>
      </c>
      <c r="E6362" s="13">
        <v>316.54</v>
      </c>
      <c r="F6362">
        <f t="shared" si="99"/>
        <v>633.08</v>
      </c>
      <c r="G6362" s="13">
        <v>6361</v>
      </c>
      <c r="H6362" s="28" t="str">
        <f>VLOOKUP(G6362,'Customer table'!A:H,8,FALSE)</f>
        <v>Non email user</v>
      </c>
    </row>
    <row r="6363" spans="1:8">
      <c r="A6363" s="13">
        <v>6362</v>
      </c>
      <c r="B6363" s="13">
        <v>3516</v>
      </c>
      <c r="C6363" s="13">
        <v>96</v>
      </c>
      <c r="D6363" s="13">
        <v>1</v>
      </c>
      <c r="E6363" s="13">
        <v>748.01</v>
      </c>
      <c r="F6363">
        <f t="shared" si="99"/>
        <v>748.01</v>
      </c>
      <c r="G6363" s="13">
        <v>6362</v>
      </c>
      <c r="H6363" s="28" t="str">
        <f>VLOOKUP(G6363,'Customer table'!A:H,8,FALSE)</f>
        <v>Non email user</v>
      </c>
    </row>
    <row r="6364" spans="1:8">
      <c r="A6364" s="13">
        <v>6363</v>
      </c>
      <c r="B6364" s="13">
        <v>3516</v>
      </c>
      <c r="C6364" s="13">
        <v>20</v>
      </c>
      <c r="D6364" s="13">
        <v>1</v>
      </c>
      <c r="E6364" s="13">
        <v>1374.61</v>
      </c>
      <c r="F6364">
        <f t="shared" si="99"/>
        <v>1374.61</v>
      </c>
      <c r="G6364" s="13">
        <v>6363</v>
      </c>
      <c r="H6364" s="28" t="str">
        <f>VLOOKUP(G6364,'Customer table'!A:H,8,FALSE)</f>
        <v>Email user</v>
      </c>
    </row>
    <row r="6365" spans="1:8">
      <c r="A6365" s="13">
        <v>6364</v>
      </c>
      <c r="B6365" s="13">
        <v>3517</v>
      </c>
      <c r="C6365" s="13">
        <v>87</v>
      </c>
      <c r="D6365" s="13">
        <v>1</v>
      </c>
      <c r="E6365" s="13">
        <v>594.37</v>
      </c>
      <c r="F6365">
        <f t="shared" si="99"/>
        <v>594.37</v>
      </c>
      <c r="G6365" s="13">
        <v>6364</v>
      </c>
      <c r="H6365" s="28" t="str">
        <f>VLOOKUP(G6365,'Customer table'!A:H,8,FALSE)</f>
        <v>Non email user</v>
      </c>
    </row>
    <row r="6366" spans="1:8">
      <c r="A6366" s="13">
        <v>6365</v>
      </c>
      <c r="B6366" s="13">
        <v>3517</v>
      </c>
      <c r="C6366" s="13">
        <v>47</v>
      </c>
      <c r="D6366" s="13">
        <v>1</v>
      </c>
      <c r="E6366" s="13">
        <v>1146.95</v>
      </c>
      <c r="F6366">
        <f t="shared" si="99"/>
        <v>1146.95</v>
      </c>
      <c r="G6366" s="13">
        <v>6365</v>
      </c>
      <c r="H6366" s="28" t="str">
        <f>VLOOKUP(G6366,'Customer table'!A:H,8,FALSE)</f>
        <v>Non email user</v>
      </c>
    </row>
    <row r="6367" spans="1:8">
      <c r="A6367" s="13">
        <v>6366</v>
      </c>
      <c r="B6367" s="13">
        <v>3517</v>
      </c>
      <c r="C6367" s="13">
        <v>136</v>
      </c>
      <c r="D6367" s="13">
        <v>1</v>
      </c>
      <c r="E6367" s="13">
        <v>276.75</v>
      </c>
      <c r="F6367">
        <f t="shared" si="99"/>
        <v>276.75</v>
      </c>
      <c r="G6367" s="13">
        <v>6366</v>
      </c>
      <c r="H6367" s="28" t="str">
        <f>VLOOKUP(G6367,'Customer table'!A:H,8,FALSE)</f>
        <v>Non email user</v>
      </c>
    </row>
    <row r="6368" spans="1:8">
      <c r="A6368" s="13">
        <v>6367</v>
      </c>
      <c r="B6368" s="13">
        <v>3518</v>
      </c>
      <c r="C6368" s="13">
        <v>169</v>
      </c>
      <c r="D6368" s="13">
        <v>1</v>
      </c>
      <c r="E6368" s="13">
        <v>442.69</v>
      </c>
      <c r="F6368">
        <f t="shared" si="99"/>
        <v>442.69</v>
      </c>
      <c r="G6368" s="13">
        <v>6367</v>
      </c>
      <c r="H6368" s="28" t="str">
        <f>VLOOKUP(G6368,'Customer table'!A:H,8,FALSE)</f>
        <v>Non email user</v>
      </c>
    </row>
    <row r="6369" spans="1:8">
      <c r="A6369" s="13">
        <v>6368</v>
      </c>
      <c r="B6369" s="13">
        <v>3518</v>
      </c>
      <c r="C6369" s="13">
        <v>120</v>
      </c>
      <c r="D6369" s="13">
        <v>1</v>
      </c>
      <c r="E6369" s="13">
        <v>293.03</v>
      </c>
      <c r="F6369">
        <f t="shared" si="99"/>
        <v>293.03</v>
      </c>
      <c r="G6369" s="13">
        <v>6368</v>
      </c>
      <c r="H6369" s="28" t="str">
        <f>VLOOKUP(G6369,'Customer table'!A:H,8,FALSE)</f>
        <v>Non email user</v>
      </c>
    </row>
    <row r="6370" spans="1:8">
      <c r="A6370" s="13">
        <v>6369</v>
      </c>
      <c r="B6370" s="13">
        <v>3518</v>
      </c>
      <c r="C6370" s="13">
        <v>56</v>
      </c>
      <c r="D6370" s="13">
        <v>1</v>
      </c>
      <c r="E6370" s="13">
        <v>788.31</v>
      </c>
      <c r="F6370">
        <f t="shared" si="99"/>
        <v>788.31</v>
      </c>
      <c r="G6370" s="13">
        <v>6369</v>
      </c>
      <c r="H6370" s="28" t="str">
        <f>VLOOKUP(G6370,'Customer table'!A:H,8,FALSE)</f>
        <v>Email user</v>
      </c>
    </row>
    <row r="6371" spans="1:8">
      <c r="A6371" s="13">
        <v>6370</v>
      </c>
      <c r="B6371" s="13">
        <v>3519</v>
      </c>
      <c r="C6371" s="13">
        <v>156</v>
      </c>
      <c r="D6371" s="13">
        <v>2</v>
      </c>
      <c r="E6371" s="13">
        <v>375.13</v>
      </c>
      <c r="F6371">
        <f t="shared" si="99"/>
        <v>750.26</v>
      </c>
      <c r="G6371" s="13">
        <v>6370</v>
      </c>
      <c r="H6371" s="28" t="str">
        <f>VLOOKUP(G6371,'Customer table'!A:H,8,FALSE)</f>
        <v>Non email user</v>
      </c>
    </row>
    <row r="6372" spans="1:8">
      <c r="A6372" s="13">
        <v>6371</v>
      </c>
      <c r="B6372" s="13">
        <v>3519</v>
      </c>
      <c r="C6372" s="13">
        <v>21</v>
      </c>
      <c r="D6372" s="13">
        <v>2</v>
      </c>
      <c r="E6372" s="13">
        <v>661.44</v>
      </c>
      <c r="F6372">
        <f t="shared" si="99"/>
        <v>1322.88</v>
      </c>
      <c r="G6372" s="13">
        <v>6371</v>
      </c>
      <c r="H6372" s="28" t="str">
        <f>VLOOKUP(G6372,'Customer table'!A:H,8,FALSE)</f>
        <v>Non email user</v>
      </c>
    </row>
    <row r="6373" spans="1:8">
      <c r="A6373" s="13">
        <v>6372</v>
      </c>
      <c r="B6373" s="13">
        <v>3519</v>
      </c>
      <c r="C6373" s="13">
        <v>3</v>
      </c>
      <c r="D6373" s="13">
        <v>1</v>
      </c>
      <c r="E6373" s="13">
        <v>539.1</v>
      </c>
      <c r="F6373">
        <f t="shared" si="99"/>
        <v>539.1</v>
      </c>
      <c r="G6373" s="13">
        <v>6372</v>
      </c>
      <c r="H6373" s="28" t="str">
        <f>VLOOKUP(G6373,'Customer table'!A:H,8,FALSE)</f>
        <v>Non email user</v>
      </c>
    </row>
    <row r="6374" spans="1:8">
      <c r="A6374" s="13">
        <v>6373</v>
      </c>
      <c r="B6374" s="13">
        <v>3520</v>
      </c>
      <c r="C6374" s="13">
        <v>159</v>
      </c>
      <c r="D6374" s="13">
        <v>1</v>
      </c>
      <c r="E6374" s="13">
        <v>361.97</v>
      </c>
      <c r="F6374">
        <f t="shared" si="99"/>
        <v>361.97</v>
      </c>
      <c r="G6374" s="13">
        <v>6373</v>
      </c>
      <c r="H6374" s="28" t="str">
        <f>VLOOKUP(G6374,'Customer table'!A:H,8,FALSE)</f>
        <v>Non email user</v>
      </c>
    </row>
    <row r="6375" spans="1:8">
      <c r="A6375" s="13">
        <v>6374</v>
      </c>
      <c r="B6375" s="13">
        <v>3521</v>
      </c>
      <c r="C6375" s="13">
        <v>129</v>
      </c>
      <c r="D6375" s="13">
        <v>1</v>
      </c>
      <c r="E6375" s="13">
        <v>394.17</v>
      </c>
      <c r="F6375">
        <f t="shared" si="99"/>
        <v>394.17</v>
      </c>
      <c r="G6375" s="13">
        <v>6374</v>
      </c>
      <c r="H6375" s="28" t="str">
        <f>VLOOKUP(G6375,'Customer table'!A:H,8,FALSE)</f>
        <v>Non email user</v>
      </c>
    </row>
    <row r="6376" spans="1:8">
      <c r="A6376" s="13">
        <v>6375</v>
      </c>
      <c r="B6376" s="13">
        <v>3522</v>
      </c>
      <c r="C6376" s="13">
        <v>97</v>
      </c>
      <c r="D6376" s="13">
        <v>1</v>
      </c>
      <c r="E6376" s="13">
        <v>156.65</v>
      </c>
      <c r="F6376">
        <f t="shared" si="99"/>
        <v>156.65</v>
      </c>
      <c r="G6376" s="13">
        <v>6375</v>
      </c>
      <c r="H6376" s="28" t="str">
        <f>VLOOKUP(G6376,'Customer table'!A:H,8,FALSE)</f>
        <v>Non email user</v>
      </c>
    </row>
    <row r="6377" spans="1:8">
      <c r="A6377" s="13">
        <v>6376</v>
      </c>
      <c r="B6377" s="13">
        <v>3522</v>
      </c>
      <c r="C6377" s="13">
        <v>185</v>
      </c>
      <c r="D6377" s="13">
        <v>1</v>
      </c>
      <c r="E6377" s="13">
        <v>189.69</v>
      </c>
      <c r="F6377">
        <f t="shared" si="99"/>
        <v>189.69</v>
      </c>
      <c r="G6377" s="13">
        <v>6376</v>
      </c>
      <c r="H6377" s="28" t="str">
        <f>VLOOKUP(G6377,'Customer table'!A:H,8,FALSE)</f>
        <v>Non email user</v>
      </c>
    </row>
    <row r="6378" spans="1:8">
      <c r="A6378" s="13">
        <v>6377</v>
      </c>
      <c r="B6378" s="13">
        <v>3522</v>
      </c>
      <c r="C6378" s="13">
        <v>195</v>
      </c>
      <c r="D6378" s="13">
        <v>3</v>
      </c>
      <c r="E6378" s="13">
        <v>288.61</v>
      </c>
      <c r="F6378">
        <f t="shared" si="99"/>
        <v>865.83</v>
      </c>
      <c r="G6378" s="13">
        <v>6377</v>
      </c>
      <c r="H6378" s="28" t="str">
        <f>VLOOKUP(G6378,'Customer table'!A:H,8,FALSE)</f>
        <v>Non email user</v>
      </c>
    </row>
    <row r="6379" spans="1:8">
      <c r="A6379" s="13">
        <v>6378</v>
      </c>
      <c r="B6379" s="13">
        <v>3523</v>
      </c>
      <c r="C6379" s="13">
        <v>107</v>
      </c>
      <c r="D6379" s="13">
        <v>1</v>
      </c>
      <c r="E6379" s="13">
        <v>245.09</v>
      </c>
      <c r="F6379">
        <f t="shared" si="99"/>
        <v>245.09</v>
      </c>
      <c r="G6379" s="13">
        <v>6378</v>
      </c>
      <c r="H6379" s="28" t="str">
        <f>VLOOKUP(G6379,'Customer table'!A:H,8,FALSE)</f>
        <v>Non email user</v>
      </c>
    </row>
    <row r="6380" spans="1:8">
      <c r="A6380" s="13">
        <v>6379</v>
      </c>
      <c r="B6380" s="13">
        <v>3523</v>
      </c>
      <c r="C6380" s="13">
        <v>101</v>
      </c>
      <c r="D6380" s="13">
        <v>1</v>
      </c>
      <c r="E6380" s="13">
        <v>759.97</v>
      </c>
      <c r="F6380">
        <f t="shared" si="99"/>
        <v>759.97</v>
      </c>
      <c r="G6380" s="13">
        <v>6379</v>
      </c>
      <c r="H6380" s="28" t="str">
        <f>VLOOKUP(G6380,'Customer table'!A:H,8,FALSE)</f>
        <v>Email user</v>
      </c>
    </row>
    <row r="6381" spans="1:8">
      <c r="A6381" s="13">
        <v>6380</v>
      </c>
      <c r="B6381" s="13">
        <v>3523</v>
      </c>
      <c r="C6381" s="13">
        <v>42</v>
      </c>
      <c r="D6381" s="13">
        <v>1</v>
      </c>
      <c r="E6381" s="13">
        <v>352.84</v>
      </c>
      <c r="F6381">
        <f t="shared" si="99"/>
        <v>352.84</v>
      </c>
      <c r="G6381" s="13">
        <v>6380</v>
      </c>
      <c r="H6381" s="28" t="str">
        <f>VLOOKUP(G6381,'Customer table'!A:H,8,FALSE)</f>
        <v>Email user</v>
      </c>
    </row>
    <row r="6382" spans="1:8">
      <c r="A6382" s="13">
        <v>6381</v>
      </c>
      <c r="B6382" s="13">
        <v>3524</v>
      </c>
      <c r="C6382" s="13">
        <v>122</v>
      </c>
      <c r="D6382" s="13">
        <v>1</v>
      </c>
      <c r="E6382" s="13">
        <v>112.48</v>
      </c>
      <c r="F6382">
        <f t="shared" si="99"/>
        <v>112.48</v>
      </c>
      <c r="G6382" s="13">
        <v>6381</v>
      </c>
      <c r="H6382" s="28" t="str">
        <f>VLOOKUP(G6382,'Customer table'!A:H,8,FALSE)</f>
        <v>Email user</v>
      </c>
    </row>
    <row r="6383" spans="1:8">
      <c r="A6383" s="13">
        <v>6382</v>
      </c>
      <c r="B6383" s="13">
        <v>3525</v>
      </c>
      <c r="C6383" s="13">
        <v>185</v>
      </c>
      <c r="D6383" s="13">
        <v>2</v>
      </c>
      <c r="E6383" s="13">
        <v>189.69</v>
      </c>
      <c r="F6383">
        <f t="shared" si="99"/>
        <v>379.38</v>
      </c>
      <c r="G6383" s="13">
        <v>6382</v>
      </c>
      <c r="H6383" s="28" t="str">
        <f>VLOOKUP(G6383,'Customer table'!A:H,8,FALSE)</f>
        <v>Email user</v>
      </c>
    </row>
    <row r="6384" spans="1:8">
      <c r="A6384" s="13">
        <v>6383</v>
      </c>
      <c r="B6384" s="13">
        <v>3526</v>
      </c>
      <c r="C6384" s="13">
        <v>13</v>
      </c>
      <c r="D6384" s="13">
        <v>2</v>
      </c>
      <c r="E6384" s="13">
        <v>489.57</v>
      </c>
      <c r="F6384">
        <f t="shared" si="99"/>
        <v>979.14</v>
      </c>
      <c r="G6384" s="13">
        <v>6383</v>
      </c>
      <c r="H6384" s="28" t="str">
        <f>VLOOKUP(G6384,'Customer table'!A:H,8,FALSE)</f>
        <v>Non email user</v>
      </c>
    </row>
    <row r="6385" spans="1:8">
      <c r="A6385" s="13">
        <v>6384</v>
      </c>
      <c r="B6385" s="13">
        <v>3526</v>
      </c>
      <c r="C6385" s="13">
        <v>96</v>
      </c>
      <c r="D6385" s="13">
        <v>3</v>
      </c>
      <c r="E6385" s="13">
        <v>748.01</v>
      </c>
      <c r="F6385">
        <f t="shared" si="99"/>
        <v>2244.03</v>
      </c>
      <c r="G6385" s="13">
        <v>6384</v>
      </c>
      <c r="H6385" s="28" t="str">
        <f>VLOOKUP(G6385,'Customer table'!A:H,8,FALSE)</f>
        <v>Email user</v>
      </c>
    </row>
    <row r="6386" spans="1:8">
      <c r="A6386" s="13">
        <v>6385</v>
      </c>
      <c r="B6386" s="13">
        <v>3526</v>
      </c>
      <c r="C6386" s="13">
        <v>195</v>
      </c>
      <c r="D6386" s="13">
        <v>1</v>
      </c>
      <c r="E6386" s="13">
        <v>336.84</v>
      </c>
      <c r="F6386">
        <f t="shared" si="99"/>
        <v>336.84</v>
      </c>
      <c r="G6386" s="13">
        <v>6385</v>
      </c>
      <c r="H6386" s="28" t="str">
        <f>VLOOKUP(G6386,'Customer table'!A:H,8,FALSE)</f>
        <v>Email user</v>
      </c>
    </row>
    <row r="6387" spans="1:8">
      <c r="A6387" s="13">
        <v>6386</v>
      </c>
      <c r="B6387" s="13">
        <v>3527</v>
      </c>
      <c r="C6387" s="13">
        <v>26</v>
      </c>
      <c r="D6387" s="13">
        <v>1</v>
      </c>
      <c r="E6387" s="13">
        <v>914.48</v>
      </c>
      <c r="F6387">
        <f t="shared" si="99"/>
        <v>914.48</v>
      </c>
      <c r="G6387" s="13">
        <v>6386</v>
      </c>
      <c r="H6387" s="28" t="str">
        <f>VLOOKUP(G6387,'Customer table'!A:H,8,FALSE)</f>
        <v>Non email user</v>
      </c>
    </row>
    <row r="6388" spans="1:8">
      <c r="A6388" s="13">
        <v>6387</v>
      </c>
      <c r="B6388" s="13">
        <v>3527</v>
      </c>
      <c r="C6388" s="13">
        <v>41</v>
      </c>
      <c r="D6388" s="13">
        <v>1</v>
      </c>
      <c r="E6388" s="13">
        <v>1041.67</v>
      </c>
      <c r="F6388">
        <f t="shared" si="99"/>
        <v>1041.67</v>
      </c>
      <c r="G6388" s="13">
        <v>6387</v>
      </c>
      <c r="H6388" s="28" t="str">
        <f>VLOOKUP(G6388,'Customer table'!A:H,8,FALSE)</f>
        <v>Non email user</v>
      </c>
    </row>
    <row r="6389" spans="1:8">
      <c r="A6389" s="13">
        <v>6388</v>
      </c>
      <c r="B6389" s="13">
        <v>3527</v>
      </c>
      <c r="C6389" s="13">
        <v>165</v>
      </c>
      <c r="D6389" s="13">
        <v>1</v>
      </c>
      <c r="E6389" s="13">
        <v>377.58</v>
      </c>
      <c r="F6389">
        <f t="shared" si="99"/>
        <v>377.58</v>
      </c>
      <c r="G6389" s="13">
        <v>6388</v>
      </c>
      <c r="H6389" s="28" t="str">
        <f>VLOOKUP(G6389,'Customer table'!A:H,8,FALSE)</f>
        <v>Non email user</v>
      </c>
    </row>
    <row r="6390" spans="1:8">
      <c r="A6390" s="13">
        <v>6389</v>
      </c>
      <c r="B6390" s="13">
        <v>3528</v>
      </c>
      <c r="C6390" s="13">
        <v>97</v>
      </c>
      <c r="D6390" s="13">
        <v>1</v>
      </c>
      <c r="E6390" s="13">
        <v>156.65</v>
      </c>
      <c r="F6390">
        <f t="shared" si="99"/>
        <v>156.65</v>
      </c>
      <c r="G6390" s="13">
        <v>6389</v>
      </c>
      <c r="H6390" s="28" t="str">
        <f>VLOOKUP(G6390,'Customer table'!A:H,8,FALSE)</f>
        <v>Non email user</v>
      </c>
    </row>
    <row r="6391" spans="1:8">
      <c r="A6391" s="13">
        <v>6390</v>
      </c>
      <c r="B6391" s="13">
        <v>3528</v>
      </c>
      <c r="C6391" s="13">
        <v>45</v>
      </c>
      <c r="D6391" s="13">
        <v>1</v>
      </c>
      <c r="E6391" s="13">
        <v>1129.1</v>
      </c>
      <c r="F6391">
        <f t="shared" si="99"/>
        <v>1129.1</v>
      </c>
      <c r="G6391" s="13">
        <v>6390</v>
      </c>
      <c r="H6391" s="28" t="str">
        <f>VLOOKUP(G6391,'Customer table'!A:H,8,FALSE)</f>
        <v>Non email user</v>
      </c>
    </row>
    <row r="6392" spans="1:8">
      <c r="A6392" s="13">
        <v>6391</v>
      </c>
      <c r="B6392" s="13">
        <v>3529</v>
      </c>
      <c r="C6392" s="13">
        <v>73</v>
      </c>
      <c r="D6392" s="13">
        <v>1</v>
      </c>
      <c r="E6392" s="13">
        <v>1064.65</v>
      </c>
      <c r="F6392">
        <f t="shared" si="99"/>
        <v>1064.65</v>
      </c>
      <c r="G6392" s="13">
        <v>6391</v>
      </c>
      <c r="H6392" s="28" t="str">
        <f>VLOOKUP(G6392,'Customer table'!A:H,8,FALSE)</f>
        <v>Non email user</v>
      </c>
    </row>
    <row r="6393" spans="1:8">
      <c r="A6393" s="13">
        <v>6392</v>
      </c>
      <c r="B6393" s="13">
        <v>3530</v>
      </c>
      <c r="C6393" s="13">
        <v>124</v>
      </c>
      <c r="D6393" s="13">
        <v>1</v>
      </c>
      <c r="E6393" s="13">
        <v>159.92</v>
      </c>
      <c r="F6393">
        <f t="shared" si="99"/>
        <v>159.92</v>
      </c>
      <c r="G6393" s="13">
        <v>6392</v>
      </c>
      <c r="H6393" s="28" t="str">
        <f>VLOOKUP(G6393,'Customer table'!A:H,8,FALSE)</f>
        <v>Email user</v>
      </c>
    </row>
    <row r="6394" spans="1:8">
      <c r="A6394" s="13">
        <v>6393</v>
      </c>
      <c r="B6394" s="13">
        <v>3530</v>
      </c>
      <c r="C6394" s="13">
        <v>131</v>
      </c>
      <c r="D6394" s="13">
        <v>1</v>
      </c>
      <c r="E6394" s="13">
        <v>28.32</v>
      </c>
      <c r="F6394">
        <f t="shared" si="99"/>
        <v>28.32</v>
      </c>
      <c r="G6394" s="13">
        <v>6393</v>
      </c>
      <c r="H6394" s="28" t="str">
        <f>VLOOKUP(G6394,'Customer table'!A:H,8,FALSE)</f>
        <v>Non email user</v>
      </c>
    </row>
    <row r="6395" spans="1:8">
      <c r="A6395" s="13">
        <v>6394</v>
      </c>
      <c r="B6395" s="13">
        <v>3530</v>
      </c>
      <c r="C6395" s="13">
        <v>60</v>
      </c>
      <c r="D6395" s="13">
        <v>3</v>
      </c>
      <c r="E6395" s="13">
        <v>414.24</v>
      </c>
      <c r="F6395">
        <f t="shared" si="99"/>
        <v>1242.72</v>
      </c>
      <c r="G6395" s="13">
        <v>6394</v>
      </c>
      <c r="H6395" s="28" t="str">
        <f>VLOOKUP(G6395,'Customer table'!A:H,8,FALSE)</f>
        <v>Non email user</v>
      </c>
    </row>
    <row r="6396" spans="1:8">
      <c r="A6396" s="13">
        <v>6395</v>
      </c>
      <c r="B6396" s="13">
        <v>3531</v>
      </c>
      <c r="C6396" s="13">
        <v>194</v>
      </c>
      <c r="D6396" s="13">
        <v>1</v>
      </c>
      <c r="E6396" s="13">
        <v>258.66</v>
      </c>
      <c r="F6396">
        <f t="shared" si="99"/>
        <v>258.66</v>
      </c>
      <c r="G6396" s="13">
        <v>6395</v>
      </c>
      <c r="H6396" s="28" t="str">
        <f>VLOOKUP(G6396,'Customer table'!A:H,8,FALSE)</f>
        <v>Non email user</v>
      </c>
    </row>
    <row r="6397" spans="1:8">
      <c r="A6397" s="13">
        <v>6396</v>
      </c>
      <c r="B6397" s="13">
        <v>3531</v>
      </c>
      <c r="C6397" s="13">
        <v>191</v>
      </c>
      <c r="D6397" s="13">
        <v>1</v>
      </c>
      <c r="E6397" s="13">
        <v>485.49</v>
      </c>
      <c r="F6397">
        <f t="shared" si="99"/>
        <v>485.49</v>
      </c>
      <c r="G6397" s="13">
        <v>6396</v>
      </c>
      <c r="H6397" s="28" t="str">
        <f>VLOOKUP(G6397,'Customer table'!A:H,8,FALSE)</f>
        <v>Non email user</v>
      </c>
    </row>
    <row r="6398" spans="1:8">
      <c r="A6398" s="13">
        <v>6397</v>
      </c>
      <c r="B6398" s="13">
        <v>3532</v>
      </c>
      <c r="C6398" s="13">
        <v>16</v>
      </c>
      <c r="D6398" s="13">
        <v>1</v>
      </c>
      <c r="E6398" s="13">
        <v>1636.91</v>
      </c>
      <c r="F6398">
        <f t="shared" si="99"/>
        <v>1636.91</v>
      </c>
      <c r="G6398" s="13">
        <v>6397</v>
      </c>
      <c r="H6398" s="28" t="str">
        <f>VLOOKUP(G6398,'Customer table'!A:H,8,FALSE)</f>
        <v>Email user</v>
      </c>
    </row>
    <row r="6399" spans="1:8">
      <c r="A6399" s="13">
        <v>6398</v>
      </c>
      <c r="B6399" s="13">
        <v>3532</v>
      </c>
      <c r="C6399" s="13">
        <v>33</v>
      </c>
      <c r="D6399" s="13">
        <v>1</v>
      </c>
      <c r="E6399" s="13">
        <v>1161.97</v>
      </c>
      <c r="F6399">
        <f t="shared" si="99"/>
        <v>1161.97</v>
      </c>
      <c r="G6399" s="13">
        <v>6398</v>
      </c>
      <c r="H6399" s="28" t="str">
        <f>VLOOKUP(G6399,'Customer table'!A:H,8,FALSE)</f>
        <v>Non email user</v>
      </c>
    </row>
    <row r="6400" spans="1:8">
      <c r="A6400" s="13">
        <v>6399</v>
      </c>
      <c r="B6400" s="13">
        <v>3533</v>
      </c>
      <c r="C6400" s="13">
        <v>161</v>
      </c>
      <c r="D6400" s="13">
        <v>1</v>
      </c>
      <c r="E6400" s="13">
        <v>406.33</v>
      </c>
      <c r="F6400">
        <f t="shared" si="99"/>
        <v>406.33</v>
      </c>
      <c r="G6400" s="13">
        <v>6399</v>
      </c>
      <c r="H6400" s="28" t="str">
        <f>VLOOKUP(G6400,'Customer table'!A:H,8,FALSE)</f>
        <v>Email user</v>
      </c>
    </row>
    <row r="6401" spans="1:8">
      <c r="A6401" s="13">
        <v>6400</v>
      </c>
      <c r="B6401" s="13">
        <v>3533</v>
      </c>
      <c r="C6401" s="13">
        <v>24</v>
      </c>
      <c r="D6401" s="13">
        <v>1</v>
      </c>
      <c r="E6401" s="13">
        <v>1041.86</v>
      </c>
      <c r="F6401">
        <f t="shared" si="99"/>
        <v>1041.86</v>
      </c>
      <c r="G6401" s="13">
        <v>6400</v>
      </c>
      <c r="H6401" s="28" t="str">
        <f>VLOOKUP(G6401,'Customer table'!A:H,8,FALSE)</f>
        <v>Email user</v>
      </c>
    </row>
    <row r="6402" spans="1:8">
      <c r="A6402" s="13">
        <v>6401</v>
      </c>
      <c r="B6402" s="13">
        <v>3534</v>
      </c>
      <c r="C6402" s="13">
        <v>124</v>
      </c>
      <c r="D6402" s="13">
        <v>1</v>
      </c>
      <c r="E6402" s="13">
        <v>159.92</v>
      </c>
      <c r="F6402">
        <f t="shared" ref="F6402:F6465" si="100">E6402*D6402</f>
        <v>159.92</v>
      </c>
      <c r="G6402" s="13">
        <v>6401</v>
      </c>
      <c r="H6402" s="28" t="str">
        <f>VLOOKUP(G6402,'Customer table'!A:H,8,FALSE)</f>
        <v>Non email user</v>
      </c>
    </row>
    <row r="6403" spans="1:8">
      <c r="A6403" s="13">
        <v>6402</v>
      </c>
      <c r="B6403" s="13">
        <v>3535</v>
      </c>
      <c r="C6403" s="13">
        <v>135</v>
      </c>
      <c r="D6403" s="13">
        <v>2</v>
      </c>
      <c r="E6403" s="13">
        <v>296.31</v>
      </c>
      <c r="F6403">
        <f t="shared" si="100"/>
        <v>592.62</v>
      </c>
      <c r="G6403" s="13">
        <v>6402</v>
      </c>
      <c r="H6403" s="28" t="str">
        <f>VLOOKUP(G6403,'Customer table'!A:H,8,FALSE)</f>
        <v>Non email user</v>
      </c>
    </row>
    <row r="6404" spans="1:8">
      <c r="A6404" s="13">
        <v>6403</v>
      </c>
      <c r="B6404" s="13">
        <v>3535</v>
      </c>
      <c r="C6404" s="13">
        <v>152</v>
      </c>
      <c r="D6404" s="13">
        <v>1</v>
      </c>
      <c r="E6404" s="13">
        <v>309.59</v>
      </c>
      <c r="F6404">
        <f t="shared" si="100"/>
        <v>309.59</v>
      </c>
      <c r="G6404" s="13">
        <v>6403</v>
      </c>
      <c r="H6404" s="28" t="str">
        <f>VLOOKUP(G6404,'Customer table'!A:H,8,FALSE)</f>
        <v>Non email user</v>
      </c>
    </row>
    <row r="6405" spans="1:8">
      <c r="A6405" s="13">
        <v>6404</v>
      </c>
      <c r="B6405" s="13">
        <v>3536</v>
      </c>
      <c r="C6405" s="13">
        <v>22</v>
      </c>
      <c r="D6405" s="13">
        <v>2</v>
      </c>
      <c r="E6405" s="13">
        <v>751.38</v>
      </c>
      <c r="F6405">
        <f t="shared" si="100"/>
        <v>1502.76</v>
      </c>
      <c r="G6405" s="13">
        <v>6404</v>
      </c>
      <c r="H6405" s="28" t="str">
        <f>VLOOKUP(G6405,'Customer table'!A:H,8,FALSE)</f>
        <v>Email user</v>
      </c>
    </row>
    <row r="6406" spans="1:8">
      <c r="A6406" s="13">
        <v>6405</v>
      </c>
      <c r="B6406" s="13">
        <v>3536</v>
      </c>
      <c r="C6406" s="13">
        <v>44</v>
      </c>
      <c r="D6406" s="13">
        <v>2</v>
      </c>
      <c r="E6406" s="13">
        <v>798.94</v>
      </c>
      <c r="F6406">
        <f t="shared" si="100"/>
        <v>1597.88</v>
      </c>
      <c r="G6406" s="13">
        <v>6405</v>
      </c>
      <c r="H6406" s="28" t="str">
        <f>VLOOKUP(G6406,'Customer table'!A:H,8,FALSE)</f>
        <v>Non email user</v>
      </c>
    </row>
    <row r="6407" spans="1:8">
      <c r="A6407" s="13">
        <v>6406</v>
      </c>
      <c r="B6407" s="13">
        <v>3537</v>
      </c>
      <c r="C6407" s="13">
        <v>163</v>
      </c>
      <c r="D6407" s="13">
        <v>1</v>
      </c>
      <c r="E6407" s="13">
        <v>173.3</v>
      </c>
      <c r="F6407">
        <f t="shared" si="100"/>
        <v>173.3</v>
      </c>
      <c r="G6407" s="13">
        <v>6406</v>
      </c>
      <c r="H6407" s="28" t="str">
        <f>VLOOKUP(G6407,'Customer table'!A:H,8,FALSE)</f>
        <v>Email user</v>
      </c>
    </row>
    <row r="6408" spans="1:8">
      <c r="A6408" s="13">
        <v>6407</v>
      </c>
      <c r="B6408" s="13">
        <v>3537</v>
      </c>
      <c r="C6408" s="13">
        <v>88</v>
      </c>
      <c r="D6408" s="13">
        <v>1</v>
      </c>
      <c r="E6408" s="13">
        <v>719.27</v>
      </c>
      <c r="F6408">
        <f t="shared" si="100"/>
        <v>719.27</v>
      </c>
      <c r="G6408" s="13">
        <v>6407</v>
      </c>
      <c r="H6408" s="28" t="str">
        <f>VLOOKUP(G6408,'Customer table'!A:H,8,FALSE)</f>
        <v>Email user</v>
      </c>
    </row>
    <row r="6409" spans="1:8">
      <c r="A6409" s="13">
        <v>6408</v>
      </c>
      <c r="B6409" s="13">
        <v>3538</v>
      </c>
      <c r="C6409" s="13">
        <v>181</v>
      </c>
      <c r="D6409" s="13">
        <v>1</v>
      </c>
      <c r="E6409" s="13">
        <v>230.74</v>
      </c>
      <c r="F6409">
        <f t="shared" si="100"/>
        <v>230.74</v>
      </c>
      <c r="G6409" s="13">
        <v>6408</v>
      </c>
      <c r="H6409" s="28" t="str">
        <f>VLOOKUP(G6409,'Customer table'!A:H,8,FALSE)</f>
        <v>Email user</v>
      </c>
    </row>
    <row r="6410" spans="1:8">
      <c r="A6410" s="13">
        <v>6409</v>
      </c>
      <c r="B6410" s="13">
        <v>3538</v>
      </c>
      <c r="C6410" s="13">
        <v>145</v>
      </c>
      <c r="D6410" s="13">
        <v>2</v>
      </c>
      <c r="E6410" s="13">
        <v>139.62</v>
      </c>
      <c r="F6410">
        <f t="shared" si="100"/>
        <v>279.24</v>
      </c>
      <c r="G6410" s="13">
        <v>6409</v>
      </c>
      <c r="H6410" s="28" t="str">
        <f>VLOOKUP(G6410,'Customer table'!A:H,8,FALSE)</f>
        <v>Non email user</v>
      </c>
    </row>
    <row r="6411" spans="1:8">
      <c r="A6411" s="13">
        <v>6410</v>
      </c>
      <c r="B6411" s="13">
        <v>3539</v>
      </c>
      <c r="C6411" s="13">
        <v>28</v>
      </c>
      <c r="D6411" s="13">
        <v>1</v>
      </c>
      <c r="E6411" s="13">
        <v>1262.36</v>
      </c>
      <c r="F6411">
        <f t="shared" si="100"/>
        <v>1262.36</v>
      </c>
      <c r="G6411" s="13">
        <v>6410</v>
      </c>
      <c r="H6411" s="28" t="str">
        <f>VLOOKUP(G6411,'Customer table'!A:H,8,FALSE)</f>
        <v>Email user</v>
      </c>
    </row>
    <row r="6412" spans="1:8">
      <c r="A6412" s="13">
        <v>6411</v>
      </c>
      <c r="B6412" s="13">
        <v>3540</v>
      </c>
      <c r="C6412" s="13">
        <v>80</v>
      </c>
      <c r="D6412" s="13">
        <v>1</v>
      </c>
      <c r="E6412" s="13">
        <v>257.17</v>
      </c>
      <c r="F6412">
        <f t="shared" si="100"/>
        <v>257.17</v>
      </c>
      <c r="G6412" s="13">
        <v>6411</v>
      </c>
      <c r="H6412" s="28" t="str">
        <f>VLOOKUP(G6412,'Customer table'!A:H,8,FALSE)</f>
        <v>Non email user</v>
      </c>
    </row>
    <row r="6413" spans="1:8">
      <c r="A6413" s="13">
        <v>6412</v>
      </c>
      <c r="B6413" s="13">
        <v>3541</v>
      </c>
      <c r="C6413" s="13">
        <v>135</v>
      </c>
      <c r="D6413" s="13">
        <v>1</v>
      </c>
      <c r="E6413" s="13">
        <v>296.31</v>
      </c>
      <c r="F6413">
        <f t="shared" si="100"/>
        <v>296.31</v>
      </c>
      <c r="G6413" s="13">
        <v>6412</v>
      </c>
      <c r="H6413" s="28" t="str">
        <f>VLOOKUP(G6413,'Customer table'!A:H,8,FALSE)</f>
        <v>Email user</v>
      </c>
    </row>
    <row r="6414" spans="1:8">
      <c r="A6414" s="13">
        <v>6413</v>
      </c>
      <c r="B6414" s="13">
        <v>3541</v>
      </c>
      <c r="C6414" s="13">
        <v>24</v>
      </c>
      <c r="D6414" s="13">
        <v>1</v>
      </c>
      <c r="E6414" s="13">
        <v>1041.86</v>
      </c>
      <c r="F6414">
        <f t="shared" si="100"/>
        <v>1041.86</v>
      </c>
      <c r="G6414" s="13">
        <v>6413</v>
      </c>
      <c r="H6414" s="28" t="str">
        <f>VLOOKUP(G6414,'Customer table'!A:H,8,FALSE)</f>
        <v>Non email user</v>
      </c>
    </row>
    <row r="6415" spans="1:8">
      <c r="A6415" s="13">
        <v>6414</v>
      </c>
      <c r="B6415" s="13">
        <v>3541</v>
      </c>
      <c r="C6415" s="13">
        <v>153</v>
      </c>
      <c r="D6415" s="13">
        <v>1</v>
      </c>
      <c r="E6415" s="13">
        <v>279.53</v>
      </c>
      <c r="F6415">
        <f t="shared" si="100"/>
        <v>279.53</v>
      </c>
      <c r="G6415" s="13">
        <v>6414</v>
      </c>
      <c r="H6415" s="28" t="str">
        <f>VLOOKUP(G6415,'Customer table'!A:H,8,FALSE)</f>
        <v>Non email user</v>
      </c>
    </row>
    <row r="6416" spans="1:8">
      <c r="A6416" s="13">
        <v>6415</v>
      </c>
      <c r="B6416" s="13">
        <v>3542</v>
      </c>
      <c r="C6416" s="13">
        <v>185</v>
      </c>
      <c r="D6416" s="13">
        <v>1</v>
      </c>
      <c r="E6416" s="13">
        <v>189.69</v>
      </c>
      <c r="F6416">
        <f t="shared" si="100"/>
        <v>189.69</v>
      </c>
      <c r="G6416" s="13">
        <v>6415</v>
      </c>
      <c r="H6416" s="28" t="str">
        <f>VLOOKUP(G6416,'Customer table'!A:H,8,FALSE)</f>
        <v>Non email user</v>
      </c>
    </row>
    <row r="6417" spans="1:8">
      <c r="A6417" s="13">
        <v>6416</v>
      </c>
      <c r="B6417" s="13">
        <v>3542</v>
      </c>
      <c r="C6417" s="13">
        <v>89</v>
      </c>
      <c r="D6417" s="13">
        <v>1</v>
      </c>
      <c r="E6417" s="13">
        <v>486.42</v>
      </c>
      <c r="F6417">
        <f t="shared" si="100"/>
        <v>486.42</v>
      </c>
      <c r="G6417" s="13">
        <v>6416</v>
      </c>
      <c r="H6417" s="28" t="str">
        <f>VLOOKUP(G6417,'Customer table'!A:H,8,FALSE)</f>
        <v>Non email user</v>
      </c>
    </row>
    <row r="6418" spans="1:8">
      <c r="A6418" s="13">
        <v>6417</v>
      </c>
      <c r="B6418" s="13">
        <v>3542</v>
      </c>
      <c r="C6418" s="13">
        <v>189</v>
      </c>
      <c r="D6418" s="13">
        <v>2</v>
      </c>
      <c r="E6418" s="13">
        <v>479.1</v>
      </c>
      <c r="F6418">
        <f t="shared" si="100"/>
        <v>958.2</v>
      </c>
      <c r="G6418" s="13">
        <v>6417</v>
      </c>
      <c r="H6418" s="28" t="str">
        <f>VLOOKUP(G6418,'Customer table'!A:H,8,FALSE)</f>
        <v>Non email user</v>
      </c>
    </row>
    <row r="6419" spans="1:8">
      <c r="A6419" s="13">
        <v>6418</v>
      </c>
      <c r="B6419" s="13">
        <v>3542</v>
      </c>
      <c r="C6419" s="13">
        <v>121</v>
      </c>
      <c r="D6419" s="13">
        <v>1</v>
      </c>
      <c r="E6419" s="13">
        <v>137.11</v>
      </c>
      <c r="F6419">
        <f t="shared" si="100"/>
        <v>137.11</v>
      </c>
      <c r="G6419" s="13">
        <v>6418</v>
      </c>
      <c r="H6419" s="28" t="str">
        <f>VLOOKUP(G6419,'Customer table'!A:H,8,FALSE)</f>
        <v>Email user</v>
      </c>
    </row>
    <row r="6420" spans="1:8">
      <c r="A6420" s="13">
        <v>6419</v>
      </c>
      <c r="B6420" s="13">
        <v>3543</v>
      </c>
      <c r="C6420" s="13">
        <v>93</v>
      </c>
      <c r="D6420" s="13">
        <v>1</v>
      </c>
      <c r="E6420" s="13">
        <v>580</v>
      </c>
      <c r="F6420">
        <f t="shared" si="100"/>
        <v>580</v>
      </c>
      <c r="G6420" s="13">
        <v>6419</v>
      </c>
      <c r="H6420" s="28" t="str">
        <f>VLOOKUP(G6420,'Customer table'!A:H,8,FALSE)</f>
        <v>Email user</v>
      </c>
    </row>
    <row r="6421" spans="1:8">
      <c r="A6421" s="13">
        <v>6420</v>
      </c>
      <c r="B6421" s="13">
        <v>3544</v>
      </c>
      <c r="C6421" s="13">
        <v>139</v>
      </c>
      <c r="D6421" s="13">
        <v>1</v>
      </c>
      <c r="E6421" s="13">
        <v>240.57</v>
      </c>
      <c r="F6421">
        <f t="shared" si="100"/>
        <v>240.57</v>
      </c>
      <c r="G6421" s="13">
        <v>6420</v>
      </c>
      <c r="H6421" s="28" t="str">
        <f>VLOOKUP(G6421,'Customer table'!A:H,8,FALSE)</f>
        <v>Non email user</v>
      </c>
    </row>
    <row r="6422" spans="1:8">
      <c r="A6422" s="13">
        <v>6421</v>
      </c>
      <c r="B6422" s="13">
        <v>3544</v>
      </c>
      <c r="C6422" s="13">
        <v>200</v>
      </c>
      <c r="D6422" s="13">
        <v>1</v>
      </c>
      <c r="E6422" s="13">
        <v>105.06</v>
      </c>
      <c r="F6422">
        <f t="shared" si="100"/>
        <v>105.06</v>
      </c>
      <c r="G6422" s="13">
        <v>6421</v>
      </c>
      <c r="H6422" s="28" t="str">
        <f>VLOOKUP(G6422,'Customer table'!A:H,8,FALSE)</f>
        <v>Non email user</v>
      </c>
    </row>
    <row r="6423" spans="1:8">
      <c r="A6423" s="13">
        <v>6422</v>
      </c>
      <c r="B6423" s="13">
        <v>3544</v>
      </c>
      <c r="C6423" s="13">
        <v>145</v>
      </c>
      <c r="D6423" s="13">
        <v>1</v>
      </c>
      <c r="E6423" s="13">
        <v>154.02</v>
      </c>
      <c r="F6423">
        <f t="shared" si="100"/>
        <v>154.02</v>
      </c>
      <c r="G6423" s="13">
        <v>6422</v>
      </c>
      <c r="H6423" s="28" t="str">
        <f>VLOOKUP(G6423,'Customer table'!A:H,8,FALSE)</f>
        <v>Non email user</v>
      </c>
    </row>
    <row r="6424" spans="1:8">
      <c r="A6424" s="13">
        <v>6423</v>
      </c>
      <c r="B6424" s="13">
        <v>3545</v>
      </c>
      <c r="C6424" s="13">
        <v>3</v>
      </c>
      <c r="D6424" s="13">
        <v>1</v>
      </c>
      <c r="E6424" s="13">
        <v>539.1</v>
      </c>
      <c r="F6424">
        <f t="shared" si="100"/>
        <v>539.1</v>
      </c>
      <c r="G6424" s="13">
        <v>6423</v>
      </c>
      <c r="H6424" s="28" t="str">
        <f>VLOOKUP(G6424,'Customer table'!A:H,8,FALSE)</f>
        <v>Email user</v>
      </c>
    </row>
    <row r="6425" spans="1:8">
      <c r="A6425" s="13">
        <v>6424</v>
      </c>
      <c r="B6425" s="13">
        <v>3545</v>
      </c>
      <c r="C6425" s="13">
        <v>14</v>
      </c>
      <c r="D6425" s="13">
        <v>3</v>
      </c>
      <c r="E6425" s="13">
        <v>1816.72</v>
      </c>
      <c r="F6425">
        <f t="shared" si="100"/>
        <v>5450.16</v>
      </c>
      <c r="G6425" s="13">
        <v>6424</v>
      </c>
      <c r="H6425" s="28" t="str">
        <f>VLOOKUP(G6425,'Customer table'!A:H,8,FALSE)</f>
        <v>Email user</v>
      </c>
    </row>
    <row r="6426" spans="1:8">
      <c r="A6426" s="13">
        <v>6425</v>
      </c>
      <c r="B6426" s="13">
        <v>3546</v>
      </c>
      <c r="C6426" s="13">
        <v>87</v>
      </c>
      <c r="D6426" s="13">
        <v>1</v>
      </c>
      <c r="E6426" s="13">
        <v>594.37</v>
      </c>
      <c r="F6426">
        <f t="shared" si="100"/>
        <v>594.37</v>
      </c>
      <c r="G6426" s="13">
        <v>6425</v>
      </c>
      <c r="H6426" s="28" t="str">
        <f>VLOOKUP(G6426,'Customer table'!A:H,8,FALSE)</f>
        <v>Non email user</v>
      </c>
    </row>
    <row r="6427" spans="1:8">
      <c r="A6427" s="13">
        <v>6426</v>
      </c>
      <c r="B6427" s="13">
        <v>3546</v>
      </c>
      <c r="C6427" s="13">
        <v>23</v>
      </c>
      <c r="D6427" s="13">
        <v>1</v>
      </c>
      <c r="E6427" s="13">
        <v>766.48</v>
      </c>
      <c r="F6427">
        <f t="shared" si="100"/>
        <v>766.48</v>
      </c>
      <c r="G6427" s="13">
        <v>6426</v>
      </c>
      <c r="H6427" s="28" t="str">
        <f>VLOOKUP(G6427,'Customer table'!A:H,8,FALSE)</f>
        <v>Non email user</v>
      </c>
    </row>
    <row r="6428" spans="1:8">
      <c r="A6428" s="13">
        <v>6427</v>
      </c>
      <c r="B6428" s="13">
        <v>3546</v>
      </c>
      <c r="C6428" s="13">
        <v>144</v>
      </c>
      <c r="D6428" s="13">
        <v>1</v>
      </c>
      <c r="E6428" s="13">
        <v>273.77</v>
      </c>
      <c r="F6428">
        <f t="shared" si="100"/>
        <v>273.77</v>
      </c>
      <c r="G6428" s="13">
        <v>6427</v>
      </c>
      <c r="H6428" s="28" t="str">
        <f>VLOOKUP(G6428,'Customer table'!A:H,8,FALSE)</f>
        <v>Non email user</v>
      </c>
    </row>
    <row r="6429" spans="1:8">
      <c r="A6429" s="13">
        <v>6428</v>
      </c>
      <c r="B6429" s="13">
        <v>3547</v>
      </c>
      <c r="C6429" s="13">
        <v>131</v>
      </c>
      <c r="D6429" s="13">
        <v>1</v>
      </c>
      <c r="E6429" s="13">
        <v>30.63</v>
      </c>
      <c r="F6429">
        <f t="shared" si="100"/>
        <v>30.63</v>
      </c>
      <c r="G6429" s="13">
        <v>6428</v>
      </c>
      <c r="H6429" s="28" t="str">
        <f>VLOOKUP(G6429,'Customer table'!A:H,8,FALSE)</f>
        <v>Non email user</v>
      </c>
    </row>
    <row r="6430" spans="1:8">
      <c r="A6430" s="13">
        <v>6429</v>
      </c>
      <c r="B6430" s="13">
        <v>3547</v>
      </c>
      <c r="C6430" s="13">
        <v>24</v>
      </c>
      <c r="D6430" s="13">
        <v>3</v>
      </c>
      <c r="E6430" s="13">
        <v>1041.86</v>
      </c>
      <c r="F6430">
        <f t="shared" si="100"/>
        <v>3125.58</v>
      </c>
      <c r="G6430" s="13">
        <v>6429</v>
      </c>
      <c r="H6430" s="28" t="str">
        <f>VLOOKUP(G6430,'Customer table'!A:H,8,FALSE)</f>
        <v>Non email user</v>
      </c>
    </row>
    <row r="6431" spans="1:8">
      <c r="A6431" s="13">
        <v>6430</v>
      </c>
      <c r="B6431" s="13">
        <v>3547</v>
      </c>
      <c r="C6431" s="13">
        <v>46</v>
      </c>
      <c r="D6431" s="13">
        <v>2</v>
      </c>
      <c r="E6431" s="13">
        <v>439.45</v>
      </c>
      <c r="F6431">
        <f t="shared" si="100"/>
        <v>878.9</v>
      </c>
      <c r="G6431" s="13">
        <v>6430</v>
      </c>
      <c r="H6431" s="28" t="str">
        <f>VLOOKUP(G6431,'Customer table'!A:H,8,FALSE)</f>
        <v>Non email user</v>
      </c>
    </row>
    <row r="6432" spans="1:8">
      <c r="A6432" s="13">
        <v>6431</v>
      </c>
      <c r="B6432" s="13">
        <v>3547</v>
      </c>
      <c r="C6432" s="13">
        <v>141</v>
      </c>
      <c r="D6432" s="13">
        <v>1</v>
      </c>
      <c r="E6432" s="13">
        <v>254.46</v>
      </c>
      <c r="F6432">
        <f t="shared" si="100"/>
        <v>254.46</v>
      </c>
      <c r="G6432" s="13">
        <v>6431</v>
      </c>
      <c r="H6432" s="28" t="str">
        <f>VLOOKUP(G6432,'Customer table'!A:H,8,FALSE)</f>
        <v>Email user</v>
      </c>
    </row>
    <row r="6433" spans="1:8">
      <c r="A6433" s="13">
        <v>6432</v>
      </c>
      <c r="B6433" s="13">
        <v>3548</v>
      </c>
      <c r="C6433" s="13">
        <v>160</v>
      </c>
      <c r="D6433" s="13">
        <v>1</v>
      </c>
      <c r="E6433" s="13">
        <v>196.53</v>
      </c>
      <c r="F6433">
        <f t="shared" si="100"/>
        <v>196.53</v>
      </c>
      <c r="G6433" s="13">
        <v>6432</v>
      </c>
      <c r="H6433" s="28" t="str">
        <f>VLOOKUP(G6433,'Customer table'!A:H,8,FALSE)</f>
        <v>Non email user</v>
      </c>
    </row>
    <row r="6434" spans="1:8">
      <c r="A6434" s="13">
        <v>6433</v>
      </c>
      <c r="B6434" s="13">
        <v>3549</v>
      </c>
      <c r="C6434" s="13">
        <v>160</v>
      </c>
      <c r="D6434" s="13">
        <v>1</v>
      </c>
      <c r="E6434" s="13">
        <v>196.53</v>
      </c>
      <c r="F6434">
        <f t="shared" si="100"/>
        <v>196.53</v>
      </c>
      <c r="G6434" s="13">
        <v>6433</v>
      </c>
      <c r="H6434" s="28" t="str">
        <f>VLOOKUP(G6434,'Customer table'!A:H,8,FALSE)</f>
        <v>Non email user</v>
      </c>
    </row>
    <row r="6435" spans="1:8">
      <c r="A6435" s="13">
        <v>6434</v>
      </c>
      <c r="B6435" s="13">
        <v>3549</v>
      </c>
      <c r="C6435" s="13">
        <v>153</v>
      </c>
      <c r="D6435" s="13">
        <v>1</v>
      </c>
      <c r="E6435" s="13">
        <v>318.02</v>
      </c>
      <c r="F6435">
        <f t="shared" si="100"/>
        <v>318.02</v>
      </c>
      <c r="G6435" s="13">
        <v>6434</v>
      </c>
      <c r="H6435" s="28" t="str">
        <f>VLOOKUP(G6435,'Customer table'!A:H,8,FALSE)</f>
        <v>Email user</v>
      </c>
    </row>
    <row r="6436" spans="1:8">
      <c r="A6436" s="13">
        <v>6435</v>
      </c>
      <c r="B6436" s="13">
        <v>3550</v>
      </c>
      <c r="C6436" s="13">
        <v>195</v>
      </c>
      <c r="D6436" s="13">
        <v>1</v>
      </c>
      <c r="E6436" s="13">
        <v>316.27</v>
      </c>
      <c r="F6436">
        <f t="shared" si="100"/>
        <v>316.27</v>
      </c>
      <c r="G6436" s="13">
        <v>6435</v>
      </c>
      <c r="H6436" s="28" t="str">
        <f>VLOOKUP(G6436,'Customer table'!A:H,8,FALSE)</f>
        <v>Non email user</v>
      </c>
    </row>
    <row r="6437" spans="1:8">
      <c r="A6437" s="13">
        <v>6436</v>
      </c>
      <c r="B6437" s="13">
        <v>3550</v>
      </c>
      <c r="C6437" s="13">
        <v>122</v>
      </c>
      <c r="D6437" s="13">
        <v>1</v>
      </c>
      <c r="E6437" s="13">
        <v>95.72</v>
      </c>
      <c r="F6437">
        <f t="shared" si="100"/>
        <v>95.72</v>
      </c>
      <c r="G6437" s="13">
        <v>6436</v>
      </c>
      <c r="H6437" s="28" t="str">
        <f>VLOOKUP(G6437,'Customer table'!A:H,8,FALSE)</f>
        <v>Non email user</v>
      </c>
    </row>
    <row r="6438" spans="1:8">
      <c r="A6438" s="13">
        <v>6437</v>
      </c>
      <c r="B6438" s="13">
        <v>3551</v>
      </c>
      <c r="C6438" s="13">
        <v>93</v>
      </c>
      <c r="D6438" s="13">
        <v>1</v>
      </c>
      <c r="E6438" s="13">
        <v>580</v>
      </c>
      <c r="F6438">
        <f t="shared" si="100"/>
        <v>580</v>
      </c>
      <c r="G6438" s="13">
        <v>6437</v>
      </c>
      <c r="H6438" s="28" t="str">
        <f>VLOOKUP(G6438,'Customer table'!A:H,8,FALSE)</f>
        <v>Email user</v>
      </c>
    </row>
    <row r="6439" spans="1:8">
      <c r="A6439" s="13">
        <v>6438</v>
      </c>
      <c r="B6439" s="13">
        <v>3551</v>
      </c>
      <c r="C6439" s="13">
        <v>111</v>
      </c>
      <c r="D6439" s="13">
        <v>1</v>
      </c>
      <c r="E6439" s="13">
        <v>914.09</v>
      </c>
      <c r="F6439">
        <f t="shared" si="100"/>
        <v>914.09</v>
      </c>
      <c r="G6439" s="13">
        <v>6438</v>
      </c>
      <c r="H6439" s="28" t="str">
        <f>VLOOKUP(G6439,'Customer table'!A:H,8,FALSE)</f>
        <v>Non email user</v>
      </c>
    </row>
    <row r="6440" spans="1:8">
      <c r="A6440" s="13">
        <v>6439</v>
      </c>
      <c r="B6440" s="13">
        <v>3551</v>
      </c>
      <c r="C6440" s="13">
        <v>96</v>
      </c>
      <c r="D6440" s="13">
        <v>2</v>
      </c>
      <c r="E6440" s="13">
        <v>748.01</v>
      </c>
      <c r="F6440">
        <f t="shared" si="100"/>
        <v>1496.02</v>
      </c>
      <c r="G6440" s="13">
        <v>6439</v>
      </c>
      <c r="H6440" s="28" t="str">
        <f>VLOOKUP(G6440,'Customer table'!A:H,8,FALSE)</f>
        <v>Non email user</v>
      </c>
    </row>
    <row r="6441" spans="1:8">
      <c r="A6441" s="13">
        <v>6440</v>
      </c>
      <c r="B6441" s="13">
        <v>3552</v>
      </c>
      <c r="C6441" s="13">
        <v>126</v>
      </c>
      <c r="D6441" s="13">
        <v>1</v>
      </c>
      <c r="E6441" s="13">
        <v>90.27</v>
      </c>
      <c r="F6441">
        <f t="shared" si="100"/>
        <v>90.27</v>
      </c>
      <c r="G6441" s="13">
        <v>6440</v>
      </c>
      <c r="H6441" s="28" t="str">
        <f>VLOOKUP(G6441,'Customer table'!A:H,8,FALSE)</f>
        <v>Email user</v>
      </c>
    </row>
    <row r="6442" spans="1:8">
      <c r="A6442" s="13">
        <v>6441</v>
      </c>
      <c r="B6442" s="13">
        <v>3553</v>
      </c>
      <c r="C6442" s="13">
        <v>136</v>
      </c>
      <c r="D6442" s="13">
        <v>1</v>
      </c>
      <c r="E6442" s="13">
        <v>248.28</v>
      </c>
      <c r="F6442">
        <f t="shared" si="100"/>
        <v>248.28</v>
      </c>
      <c r="G6442" s="13">
        <v>6441</v>
      </c>
      <c r="H6442" s="28" t="str">
        <f>VLOOKUP(G6442,'Customer table'!A:H,8,FALSE)</f>
        <v>Email user</v>
      </c>
    </row>
    <row r="6443" spans="1:8">
      <c r="A6443" s="13">
        <v>6442</v>
      </c>
      <c r="B6443" s="13">
        <v>3553</v>
      </c>
      <c r="C6443" s="13">
        <v>167</v>
      </c>
      <c r="D6443" s="13">
        <v>1</v>
      </c>
      <c r="E6443" s="13">
        <v>266.31</v>
      </c>
      <c r="F6443">
        <f t="shared" si="100"/>
        <v>266.31</v>
      </c>
      <c r="G6443" s="13">
        <v>6442</v>
      </c>
      <c r="H6443" s="28" t="str">
        <f>VLOOKUP(G6443,'Customer table'!A:H,8,FALSE)</f>
        <v>Non email user</v>
      </c>
    </row>
    <row r="6444" spans="1:8">
      <c r="A6444" s="13">
        <v>6443</v>
      </c>
      <c r="B6444" s="13">
        <v>3553</v>
      </c>
      <c r="C6444" s="13">
        <v>91</v>
      </c>
      <c r="D6444" s="13">
        <v>1</v>
      </c>
      <c r="E6444" s="13">
        <v>157.92</v>
      </c>
      <c r="F6444">
        <f t="shared" si="100"/>
        <v>157.92</v>
      </c>
      <c r="G6444" s="13">
        <v>6443</v>
      </c>
      <c r="H6444" s="28" t="str">
        <f>VLOOKUP(G6444,'Customer table'!A:H,8,FALSE)</f>
        <v>Email user</v>
      </c>
    </row>
    <row r="6445" spans="1:8">
      <c r="A6445" s="13">
        <v>6444</v>
      </c>
      <c r="B6445" s="13">
        <v>3553</v>
      </c>
      <c r="C6445" s="13">
        <v>72</v>
      </c>
      <c r="D6445" s="13">
        <v>1</v>
      </c>
      <c r="E6445" s="13">
        <v>335.72</v>
      </c>
      <c r="F6445">
        <f t="shared" si="100"/>
        <v>335.72</v>
      </c>
      <c r="G6445" s="13">
        <v>6444</v>
      </c>
      <c r="H6445" s="28" t="str">
        <f>VLOOKUP(G6445,'Customer table'!A:H,8,FALSE)</f>
        <v>Non email user</v>
      </c>
    </row>
    <row r="6446" spans="1:8">
      <c r="A6446" s="13">
        <v>6445</v>
      </c>
      <c r="B6446" s="13">
        <v>3554</v>
      </c>
      <c r="C6446" s="13">
        <v>84</v>
      </c>
      <c r="D6446" s="13">
        <v>1</v>
      </c>
      <c r="E6446" s="13">
        <v>493.21</v>
      </c>
      <c r="F6446">
        <f t="shared" si="100"/>
        <v>493.21</v>
      </c>
      <c r="G6446" s="13">
        <v>6445</v>
      </c>
      <c r="H6446" s="28" t="str">
        <f>VLOOKUP(G6446,'Customer table'!A:H,8,FALSE)</f>
        <v>Non email user</v>
      </c>
    </row>
    <row r="6447" spans="1:8">
      <c r="A6447" s="13">
        <v>6446</v>
      </c>
      <c r="B6447" s="13">
        <v>3554</v>
      </c>
      <c r="C6447" s="13">
        <v>173</v>
      </c>
      <c r="D6447" s="13">
        <v>1</v>
      </c>
      <c r="E6447" s="13">
        <v>459.12</v>
      </c>
      <c r="F6447">
        <f t="shared" si="100"/>
        <v>459.12</v>
      </c>
      <c r="G6447" s="13">
        <v>6446</v>
      </c>
      <c r="H6447" s="28" t="str">
        <f>VLOOKUP(G6447,'Customer table'!A:H,8,FALSE)</f>
        <v>Non email user</v>
      </c>
    </row>
    <row r="6448" spans="1:8">
      <c r="A6448" s="13">
        <v>6447</v>
      </c>
      <c r="B6448" s="13">
        <v>3555</v>
      </c>
      <c r="C6448" s="13">
        <v>29</v>
      </c>
      <c r="D6448" s="13">
        <v>1</v>
      </c>
      <c r="E6448" s="13">
        <v>1836.52</v>
      </c>
      <c r="F6448">
        <f t="shared" si="100"/>
        <v>1836.52</v>
      </c>
      <c r="G6448" s="13">
        <v>6447</v>
      </c>
      <c r="H6448" s="28" t="str">
        <f>VLOOKUP(G6448,'Customer table'!A:H,8,FALSE)</f>
        <v>Non email user</v>
      </c>
    </row>
    <row r="6449" spans="1:8">
      <c r="A6449" s="13">
        <v>6448</v>
      </c>
      <c r="B6449" s="13">
        <v>3555</v>
      </c>
      <c r="C6449" s="13">
        <v>104</v>
      </c>
      <c r="D6449" s="13">
        <v>1</v>
      </c>
      <c r="E6449" s="13">
        <v>187.47</v>
      </c>
      <c r="F6449">
        <f t="shared" si="100"/>
        <v>187.47</v>
      </c>
      <c r="G6449" s="13">
        <v>6448</v>
      </c>
      <c r="H6449" s="28" t="str">
        <f>VLOOKUP(G6449,'Customer table'!A:H,8,FALSE)</f>
        <v>Non email user</v>
      </c>
    </row>
    <row r="6450" spans="1:8">
      <c r="A6450" s="13">
        <v>6449</v>
      </c>
      <c r="B6450" s="13">
        <v>3556</v>
      </c>
      <c r="C6450" s="13">
        <v>32</v>
      </c>
      <c r="D6450" s="13">
        <v>3</v>
      </c>
      <c r="E6450" s="13">
        <v>644.55</v>
      </c>
      <c r="F6450">
        <f t="shared" si="100"/>
        <v>1933.65</v>
      </c>
      <c r="G6450" s="13">
        <v>6449</v>
      </c>
      <c r="H6450" s="28" t="str">
        <f>VLOOKUP(G6450,'Customer table'!A:H,8,FALSE)</f>
        <v>Non email user</v>
      </c>
    </row>
    <row r="6451" spans="1:8">
      <c r="A6451" s="13">
        <v>6450</v>
      </c>
      <c r="B6451" s="13">
        <v>3556</v>
      </c>
      <c r="C6451" s="13">
        <v>180</v>
      </c>
      <c r="D6451" s="13">
        <v>2</v>
      </c>
      <c r="E6451" s="13">
        <v>204.06</v>
      </c>
      <c r="F6451">
        <f t="shared" si="100"/>
        <v>408.12</v>
      </c>
      <c r="G6451" s="13">
        <v>6450</v>
      </c>
      <c r="H6451" s="28" t="str">
        <f>VLOOKUP(G6451,'Customer table'!A:H,8,FALSE)</f>
        <v>Email user</v>
      </c>
    </row>
    <row r="6452" spans="1:8">
      <c r="A6452" s="13">
        <v>6451</v>
      </c>
      <c r="B6452" s="13">
        <v>3557</v>
      </c>
      <c r="C6452" s="13">
        <v>67</v>
      </c>
      <c r="D6452" s="13">
        <v>1</v>
      </c>
      <c r="E6452" s="13">
        <v>340.18</v>
      </c>
      <c r="F6452">
        <f t="shared" si="100"/>
        <v>340.18</v>
      </c>
      <c r="G6452" s="13">
        <v>6451</v>
      </c>
      <c r="H6452" s="28" t="str">
        <f>VLOOKUP(G6452,'Customer table'!A:H,8,FALSE)</f>
        <v>Non email user</v>
      </c>
    </row>
    <row r="6453" spans="1:8">
      <c r="A6453" s="13">
        <v>6452</v>
      </c>
      <c r="B6453" s="13">
        <v>3557</v>
      </c>
      <c r="C6453" s="13">
        <v>177</v>
      </c>
      <c r="D6453" s="13">
        <v>1</v>
      </c>
      <c r="E6453" s="13">
        <v>268.21</v>
      </c>
      <c r="F6453">
        <f t="shared" si="100"/>
        <v>268.21</v>
      </c>
      <c r="G6453" s="13">
        <v>6452</v>
      </c>
      <c r="H6453" s="28" t="str">
        <f>VLOOKUP(G6453,'Customer table'!A:H,8,FALSE)</f>
        <v>Non email user</v>
      </c>
    </row>
    <row r="6454" spans="1:8">
      <c r="A6454" s="13">
        <v>6453</v>
      </c>
      <c r="B6454" s="13">
        <v>3558</v>
      </c>
      <c r="C6454" s="13">
        <v>158</v>
      </c>
      <c r="D6454" s="13">
        <v>1</v>
      </c>
      <c r="E6454" s="13">
        <v>187.89</v>
      </c>
      <c r="F6454">
        <f t="shared" si="100"/>
        <v>187.89</v>
      </c>
      <c r="G6454" s="13">
        <v>6453</v>
      </c>
      <c r="H6454" s="28" t="str">
        <f>VLOOKUP(G6454,'Customer table'!A:H,8,FALSE)</f>
        <v>Non email user</v>
      </c>
    </row>
    <row r="6455" spans="1:8">
      <c r="A6455" s="13">
        <v>6454</v>
      </c>
      <c r="B6455" s="13">
        <v>3559</v>
      </c>
      <c r="C6455" s="13">
        <v>97</v>
      </c>
      <c r="D6455" s="13">
        <v>1</v>
      </c>
      <c r="E6455" s="13">
        <v>156.65</v>
      </c>
      <c r="F6455">
        <f t="shared" si="100"/>
        <v>156.65</v>
      </c>
      <c r="G6455" s="13">
        <v>6454</v>
      </c>
      <c r="H6455" s="28" t="str">
        <f>VLOOKUP(G6455,'Customer table'!A:H,8,FALSE)</f>
        <v>Non email user</v>
      </c>
    </row>
    <row r="6456" spans="1:8">
      <c r="A6456" s="13">
        <v>6455</v>
      </c>
      <c r="B6456" s="13">
        <v>3559</v>
      </c>
      <c r="C6456" s="13">
        <v>57</v>
      </c>
      <c r="D6456" s="13">
        <v>1</v>
      </c>
      <c r="E6456" s="13">
        <v>177.23</v>
      </c>
      <c r="F6456">
        <f t="shared" si="100"/>
        <v>177.23</v>
      </c>
      <c r="G6456" s="13">
        <v>6455</v>
      </c>
      <c r="H6456" s="28" t="str">
        <f>VLOOKUP(G6456,'Customer table'!A:H,8,FALSE)</f>
        <v>Email user</v>
      </c>
    </row>
    <row r="6457" spans="1:8">
      <c r="A6457" s="13">
        <v>6456</v>
      </c>
      <c r="B6457" s="13">
        <v>3559</v>
      </c>
      <c r="C6457" s="13">
        <v>87</v>
      </c>
      <c r="D6457" s="13">
        <v>1</v>
      </c>
      <c r="E6457" s="13">
        <v>594.37</v>
      </c>
      <c r="F6457">
        <f t="shared" si="100"/>
        <v>594.37</v>
      </c>
      <c r="G6457" s="13">
        <v>6456</v>
      </c>
      <c r="H6457" s="28" t="str">
        <f>VLOOKUP(G6457,'Customer table'!A:H,8,FALSE)</f>
        <v>Non email user</v>
      </c>
    </row>
    <row r="6458" spans="1:8">
      <c r="A6458" s="13">
        <v>6457</v>
      </c>
      <c r="B6458" s="13">
        <v>3560</v>
      </c>
      <c r="C6458" s="13">
        <v>48</v>
      </c>
      <c r="D6458" s="13">
        <v>1</v>
      </c>
      <c r="E6458" s="13">
        <v>1016.02</v>
      </c>
      <c r="F6458">
        <f t="shared" si="100"/>
        <v>1016.02</v>
      </c>
      <c r="G6458" s="13">
        <v>6457</v>
      </c>
      <c r="H6458" s="28" t="str">
        <f>VLOOKUP(G6458,'Customer table'!A:H,8,FALSE)</f>
        <v>Non email user</v>
      </c>
    </row>
    <row r="6459" spans="1:8">
      <c r="A6459" s="13">
        <v>6458</v>
      </c>
      <c r="B6459" s="13">
        <v>3561</v>
      </c>
      <c r="C6459" s="13">
        <v>170</v>
      </c>
      <c r="D6459" s="13">
        <v>2</v>
      </c>
      <c r="E6459" s="13">
        <v>290.79</v>
      </c>
      <c r="F6459">
        <f t="shared" si="100"/>
        <v>581.58</v>
      </c>
      <c r="G6459" s="13">
        <v>6458</v>
      </c>
      <c r="H6459" s="28" t="str">
        <f>VLOOKUP(G6459,'Customer table'!A:H,8,FALSE)</f>
        <v>Email user</v>
      </c>
    </row>
    <row r="6460" spans="1:8">
      <c r="A6460" s="13">
        <v>6459</v>
      </c>
      <c r="B6460" s="13">
        <v>3562</v>
      </c>
      <c r="C6460" s="13">
        <v>33</v>
      </c>
      <c r="D6460" s="13">
        <v>3</v>
      </c>
      <c r="E6460" s="13">
        <v>1354.25</v>
      </c>
      <c r="F6460">
        <f t="shared" si="100"/>
        <v>4062.75</v>
      </c>
      <c r="G6460" s="13">
        <v>6459</v>
      </c>
      <c r="H6460" s="28" t="str">
        <f>VLOOKUP(G6460,'Customer table'!A:H,8,FALSE)</f>
        <v>Non email user</v>
      </c>
    </row>
    <row r="6461" spans="1:8">
      <c r="A6461" s="13">
        <v>6460</v>
      </c>
      <c r="B6461" s="13">
        <v>3563</v>
      </c>
      <c r="C6461" s="13">
        <v>43</v>
      </c>
      <c r="D6461" s="13">
        <v>2</v>
      </c>
      <c r="E6461" s="13">
        <v>1153.5</v>
      </c>
      <c r="F6461">
        <f t="shared" si="100"/>
        <v>2307</v>
      </c>
      <c r="G6461" s="13">
        <v>6460</v>
      </c>
      <c r="H6461" s="28" t="str">
        <f>VLOOKUP(G6461,'Customer table'!A:H,8,FALSE)</f>
        <v>Email user</v>
      </c>
    </row>
    <row r="6462" spans="1:8">
      <c r="A6462" s="13">
        <v>6461</v>
      </c>
      <c r="B6462" s="13">
        <v>3563</v>
      </c>
      <c r="C6462" s="13">
        <v>177</v>
      </c>
      <c r="D6462" s="13">
        <v>1</v>
      </c>
      <c r="E6462" s="13">
        <v>313.65</v>
      </c>
      <c r="F6462">
        <f t="shared" si="100"/>
        <v>313.65</v>
      </c>
      <c r="G6462" s="13">
        <v>6461</v>
      </c>
      <c r="H6462" s="28" t="str">
        <f>VLOOKUP(G6462,'Customer table'!A:H,8,FALSE)</f>
        <v>Email user</v>
      </c>
    </row>
    <row r="6463" spans="1:8">
      <c r="A6463" s="13">
        <v>6462</v>
      </c>
      <c r="B6463" s="13">
        <v>3564</v>
      </c>
      <c r="C6463" s="13">
        <v>194</v>
      </c>
      <c r="D6463" s="13">
        <v>1</v>
      </c>
      <c r="E6463" s="13">
        <v>258.66</v>
      </c>
      <c r="F6463">
        <f t="shared" si="100"/>
        <v>258.66</v>
      </c>
      <c r="G6463" s="13">
        <v>6462</v>
      </c>
      <c r="H6463" s="28" t="str">
        <f>VLOOKUP(G6463,'Customer table'!A:H,8,FALSE)</f>
        <v>Email user</v>
      </c>
    </row>
    <row r="6464" spans="1:8">
      <c r="A6464" s="13">
        <v>6463</v>
      </c>
      <c r="B6464" s="13">
        <v>3565</v>
      </c>
      <c r="C6464" s="13">
        <v>49</v>
      </c>
      <c r="D6464" s="13">
        <v>1</v>
      </c>
      <c r="E6464" s="13">
        <v>965.83</v>
      </c>
      <c r="F6464">
        <f t="shared" si="100"/>
        <v>965.83</v>
      </c>
      <c r="G6464" s="13">
        <v>6463</v>
      </c>
      <c r="H6464" s="28" t="str">
        <f>VLOOKUP(G6464,'Customer table'!A:H,8,FALSE)</f>
        <v>Non email user</v>
      </c>
    </row>
    <row r="6465" spans="1:8">
      <c r="A6465" s="13">
        <v>6464</v>
      </c>
      <c r="B6465" s="13">
        <v>3565</v>
      </c>
      <c r="C6465" s="13">
        <v>127</v>
      </c>
      <c r="D6465" s="13">
        <v>1</v>
      </c>
      <c r="E6465" s="13">
        <v>44.16</v>
      </c>
      <c r="F6465">
        <f t="shared" si="100"/>
        <v>44.16</v>
      </c>
      <c r="G6465" s="13">
        <v>6464</v>
      </c>
      <c r="H6465" s="28" t="str">
        <f>VLOOKUP(G6465,'Customer table'!A:H,8,FALSE)</f>
        <v>Non email user</v>
      </c>
    </row>
    <row r="6466" spans="1:8">
      <c r="A6466" s="13">
        <v>6465</v>
      </c>
      <c r="B6466" s="13">
        <v>3566</v>
      </c>
      <c r="C6466" s="13">
        <v>95</v>
      </c>
      <c r="D6466" s="13">
        <v>1</v>
      </c>
      <c r="E6466" s="13">
        <v>392.24</v>
      </c>
      <c r="F6466">
        <f t="shared" ref="F6466:F6529" si="101">E6466*D6466</f>
        <v>392.24</v>
      </c>
      <c r="G6466" s="13">
        <v>6465</v>
      </c>
      <c r="H6466" s="28" t="str">
        <f>VLOOKUP(G6466,'Customer table'!A:H,8,FALSE)</f>
        <v>Email user</v>
      </c>
    </row>
    <row r="6467" spans="1:8">
      <c r="A6467" s="13">
        <v>6466</v>
      </c>
      <c r="B6467" s="13">
        <v>3567</v>
      </c>
      <c r="C6467" s="13">
        <v>102</v>
      </c>
      <c r="D6467" s="13">
        <v>1</v>
      </c>
      <c r="E6467" s="13">
        <v>579.6</v>
      </c>
      <c r="F6467">
        <f t="shared" si="101"/>
        <v>579.6</v>
      </c>
      <c r="G6467" s="13">
        <v>6466</v>
      </c>
      <c r="H6467" s="28" t="str">
        <f>VLOOKUP(G6467,'Customer table'!A:H,8,FALSE)</f>
        <v>Email user</v>
      </c>
    </row>
    <row r="6468" spans="1:8">
      <c r="A6468" s="13">
        <v>6467</v>
      </c>
      <c r="B6468" s="13">
        <v>3567</v>
      </c>
      <c r="C6468" s="13">
        <v>91</v>
      </c>
      <c r="D6468" s="13">
        <v>1</v>
      </c>
      <c r="E6468" s="13">
        <v>157.92</v>
      </c>
      <c r="F6468">
        <f t="shared" si="101"/>
        <v>157.92</v>
      </c>
      <c r="G6468" s="13">
        <v>6467</v>
      </c>
      <c r="H6468" s="28" t="str">
        <f>VLOOKUP(G6468,'Customer table'!A:H,8,FALSE)</f>
        <v>Non email user</v>
      </c>
    </row>
    <row r="6469" spans="1:8">
      <c r="A6469" s="13">
        <v>6468</v>
      </c>
      <c r="B6469" s="13">
        <v>3567</v>
      </c>
      <c r="C6469" s="13">
        <v>129</v>
      </c>
      <c r="D6469" s="13">
        <v>1</v>
      </c>
      <c r="E6469" s="13">
        <v>367.67</v>
      </c>
      <c r="F6469">
        <f t="shared" si="101"/>
        <v>367.67</v>
      </c>
      <c r="G6469" s="13">
        <v>6468</v>
      </c>
      <c r="H6469" s="28" t="str">
        <f>VLOOKUP(G6469,'Customer table'!A:H,8,FALSE)</f>
        <v>Non email user</v>
      </c>
    </row>
    <row r="6470" spans="1:8">
      <c r="A6470" s="13">
        <v>6469</v>
      </c>
      <c r="B6470" s="13">
        <v>3567</v>
      </c>
      <c r="C6470" s="13">
        <v>2</v>
      </c>
      <c r="D6470" s="13">
        <v>2</v>
      </c>
      <c r="E6470" s="13">
        <v>571.81</v>
      </c>
      <c r="F6470">
        <f t="shared" si="101"/>
        <v>1143.62</v>
      </c>
      <c r="G6470" s="13">
        <v>6469</v>
      </c>
      <c r="H6470" s="28" t="str">
        <f>VLOOKUP(G6470,'Customer table'!A:H,8,FALSE)</f>
        <v>Non email user</v>
      </c>
    </row>
    <row r="6471" spans="1:8">
      <c r="A6471" s="13">
        <v>6470</v>
      </c>
      <c r="B6471" s="13">
        <v>3568</v>
      </c>
      <c r="C6471" s="13">
        <v>51</v>
      </c>
      <c r="D6471" s="13">
        <v>1</v>
      </c>
      <c r="E6471" s="13">
        <v>1072.43</v>
      </c>
      <c r="F6471">
        <f t="shared" si="101"/>
        <v>1072.43</v>
      </c>
      <c r="G6471" s="13">
        <v>6470</v>
      </c>
      <c r="H6471" s="28" t="str">
        <f>VLOOKUP(G6471,'Customer table'!A:H,8,FALSE)</f>
        <v>Non email user</v>
      </c>
    </row>
    <row r="6472" spans="1:8">
      <c r="A6472" s="13">
        <v>6471</v>
      </c>
      <c r="B6472" s="13">
        <v>3568</v>
      </c>
      <c r="C6472" s="13">
        <v>149</v>
      </c>
      <c r="D6472" s="13">
        <v>1</v>
      </c>
      <c r="E6472" s="13">
        <v>168.74</v>
      </c>
      <c r="F6472">
        <f t="shared" si="101"/>
        <v>168.74</v>
      </c>
      <c r="G6472" s="13">
        <v>6471</v>
      </c>
      <c r="H6472" s="28" t="str">
        <f>VLOOKUP(G6472,'Customer table'!A:H,8,FALSE)</f>
        <v>Non email user</v>
      </c>
    </row>
    <row r="6473" spans="1:8">
      <c r="A6473" s="13">
        <v>6472</v>
      </c>
      <c r="B6473" s="13">
        <v>3569</v>
      </c>
      <c r="C6473" s="13">
        <v>58</v>
      </c>
      <c r="D6473" s="13">
        <v>2</v>
      </c>
      <c r="E6473" s="13">
        <v>428.94</v>
      </c>
      <c r="F6473">
        <f t="shared" si="101"/>
        <v>857.88</v>
      </c>
      <c r="G6473" s="13">
        <v>6472</v>
      </c>
      <c r="H6473" s="28" t="str">
        <f>VLOOKUP(G6473,'Customer table'!A:H,8,FALSE)</f>
        <v>Non email user</v>
      </c>
    </row>
    <row r="6474" spans="1:8">
      <c r="A6474" s="13">
        <v>6473</v>
      </c>
      <c r="B6474" s="13">
        <v>3569</v>
      </c>
      <c r="C6474" s="13">
        <v>76</v>
      </c>
      <c r="D6474" s="13">
        <v>3</v>
      </c>
      <c r="E6474" s="13">
        <v>623.01</v>
      </c>
      <c r="F6474">
        <f t="shared" si="101"/>
        <v>1869.03</v>
      </c>
      <c r="G6474" s="13">
        <v>6473</v>
      </c>
      <c r="H6474" s="28" t="str">
        <f>VLOOKUP(G6474,'Customer table'!A:H,8,FALSE)</f>
        <v>Email user</v>
      </c>
    </row>
    <row r="6475" spans="1:8">
      <c r="A6475" s="13">
        <v>6474</v>
      </c>
      <c r="B6475" s="13">
        <v>3570</v>
      </c>
      <c r="C6475" s="13">
        <v>188</v>
      </c>
      <c r="D6475" s="13">
        <v>2</v>
      </c>
      <c r="E6475" s="13">
        <v>150.49</v>
      </c>
      <c r="F6475">
        <f t="shared" si="101"/>
        <v>300.98</v>
      </c>
      <c r="G6475" s="13">
        <v>6474</v>
      </c>
      <c r="H6475" s="28" t="str">
        <f>VLOOKUP(G6475,'Customer table'!A:H,8,FALSE)</f>
        <v>Non email user</v>
      </c>
    </row>
    <row r="6476" spans="1:8">
      <c r="A6476" s="13">
        <v>6475</v>
      </c>
      <c r="B6476" s="13">
        <v>3571</v>
      </c>
      <c r="C6476" s="13">
        <v>131</v>
      </c>
      <c r="D6476" s="13">
        <v>1</v>
      </c>
      <c r="E6476" s="13">
        <v>30.63</v>
      </c>
      <c r="F6476">
        <f t="shared" si="101"/>
        <v>30.63</v>
      </c>
      <c r="G6476" s="13">
        <v>6475</v>
      </c>
      <c r="H6476" s="28" t="str">
        <f>VLOOKUP(G6476,'Customer table'!A:H,8,FALSE)</f>
        <v>Email user</v>
      </c>
    </row>
    <row r="6477" spans="1:8">
      <c r="A6477" s="13">
        <v>6476</v>
      </c>
      <c r="B6477" s="13">
        <v>3572</v>
      </c>
      <c r="C6477" s="13">
        <v>109</v>
      </c>
      <c r="D6477" s="13">
        <v>2</v>
      </c>
      <c r="E6477" s="13">
        <v>619.65</v>
      </c>
      <c r="F6477">
        <f t="shared" si="101"/>
        <v>1239.3</v>
      </c>
      <c r="G6477" s="13">
        <v>6476</v>
      </c>
      <c r="H6477" s="28" t="str">
        <f>VLOOKUP(G6477,'Customer table'!A:H,8,FALSE)</f>
        <v>Non email user</v>
      </c>
    </row>
    <row r="6478" spans="1:8">
      <c r="A6478" s="13">
        <v>6477</v>
      </c>
      <c r="B6478" s="13">
        <v>3573</v>
      </c>
      <c r="C6478" s="13">
        <v>57</v>
      </c>
      <c r="D6478" s="13">
        <v>1</v>
      </c>
      <c r="E6478" s="13">
        <v>184.17</v>
      </c>
      <c r="F6478">
        <f t="shared" si="101"/>
        <v>184.17</v>
      </c>
      <c r="G6478" s="13">
        <v>6477</v>
      </c>
      <c r="H6478" s="28" t="str">
        <f>VLOOKUP(G6478,'Customer table'!A:H,8,FALSE)</f>
        <v>Non email user</v>
      </c>
    </row>
    <row r="6479" spans="1:8">
      <c r="A6479" s="13">
        <v>6478</v>
      </c>
      <c r="B6479" s="13">
        <v>3573</v>
      </c>
      <c r="C6479" s="13">
        <v>37</v>
      </c>
      <c r="D6479" s="13">
        <v>1</v>
      </c>
      <c r="E6479" s="13">
        <v>1435.24</v>
      </c>
      <c r="F6479">
        <f t="shared" si="101"/>
        <v>1435.24</v>
      </c>
      <c r="G6479" s="13">
        <v>6478</v>
      </c>
      <c r="H6479" s="28" t="str">
        <f>VLOOKUP(G6479,'Customer table'!A:H,8,FALSE)</f>
        <v>Non email user</v>
      </c>
    </row>
    <row r="6480" spans="1:8">
      <c r="A6480" s="13">
        <v>6479</v>
      </c>
      <c r="B6480" s="13">
        <v>3573</v>
      </c>
      <c r="C6480" s="13">
        <v>75</v>
      </c>
      <c r="D6480" s="13">
        <v>1</v>
      </c>
      <c r="E6480" s="13">
        <v>1126.52</v>
      </c>
      <c r="F6480">
        <f t="shared" si="101"/>
        <v>1126.52</v>
      </c>
      <c r="G6480" s="13">
        <v>6479</v>
      </c>
      <c r="H6480" s="28" t="str">
        <f>VLOOKUP(G6480,'Customer table'!A:H,8,FALSE)</f>
        <v>Non email user</v>
      </c>
    </row>
    <row r="6481" spans="1:8">
      <c r="A6481" s="13">
        <v>6480</v>
      </c>
      <c r="B6481" s="13">
        <v>3574</v>
      </c>
      <c r="C6481" s="13">
        <v>16</v>
      </c>
      <c r="D6481" s="13">
        <v>1</v>
      </c>
      <c r="E6481" s="13">
        <v>1636.91</v>
      </c>
      <c r="F6481">
        <f t="shared" si="101"/>
        <v>1636.91</v>
      </c>
      <c r="G6481" s="13">
        <v>6480</v>
      </c>
      <c r="H6481" s="28" t="str">
        <f>VLOOKUP(G6481,'Customer table'!A:H,8,FALSE)</f>
        <v>Non email user</v>
      </c>
    </row>
    <row r="6482" spans="1:8">
      <c r="A6482" s="13">
        <v>6481</v>
      </c>
      <c r="B6482" s="13">
        <v>3574</v>
      </c>
      <c r="C6482" s="13">
        <v>13</v>
      </c>
      <c r="D6482" s="13">
        <v>1</v>
      </c>
      <c r="E6482" s="13">
        <v>526.08</v>
      </c>
      <c r="F6482">
        <f t="shared" si="101"/>
        <v>526.08</v>
      </c>
      <c r="G6482" s="13">
        <v>6481</v>
      </c>
      <c r="H6482" s="28" t="str">
        <f>VLOOKUP(G6482,'Customer table'!A:H,8,FALSE)</f>
        <v>Email user</v>
      </c>
    </row>
    <row r="6483" spans="1:8">
      <c r="A6483" s="13">
        <v>6482</v>
      </c>
      <c r="B6483" s="13">
        <v>3575</v>
      </c>
      <c r="C6483" s="13">
        <v>26</v>
      </c>
      <c r="D6483" s="13">
        <v>1</v>
      </c>
      <c r="E6483" s="13">
        <v>1033.01</v>
      </c>
      <c r="F6483">
        <f t="shared" si="101"/>
        <v>1033.01</v>
      </c>
      <c r="G6483" s="13">
        <v>6482</v>
      </c>
      <c r="H6483" s="28" t="str">
        <f>VLOOKUP(G6483,'Customer table'!A:H,8,FALSE)</f>
        <v>Non email user</v>
      </c>
    </row>
    <row r="6484" spans="1:8">
      <c r="A6484" s="13">
        <v>6483</v>
      </c>
      <c r="B6484" s="13">
        <v>3576</v>
      </c>
      <c r="C6484" s="13">
        <v>131</v>
      </c>
      <c r="D6484" s="13">
        <v>3</v>
      </c>
      <c r="E6484" s="13">
        <v>30.63</v>
      </c>
      <c r="F6484">
        <f t="shared" si="101"/>
        <v>91.89</v>
      </c>
      <c r="G6484" s="13">
        <v>6483</v>
      </c>
      <c r="H6484" s="28" t="str">
        <f>VLOOKUP(G6484,'Customer table'!A:H,8,FALSE)</f>
        <v>Non email user</v>
      </c>
    </row>
    <row r="6485" spans="1:8">
      <c r="A6485" s="13">
        <v>6484</v>
      </c>
      <c r="B6485" s="13">
        <v>3576</v>
      </c>
      <c r="C6485" s="13">
        <v>29</v>
      </c>
      <c r="D6485" s="13">
        <v>1</v>
      </c>
      <c r="E6485" s="13">
        <v>1566.79</v>
      </c>
      <c r="F6485">
        <f t="shared" si="101"/>
        <v>1566.79</v>
      </c>
      <c r="G6485" s="13">
        <v>6484</v>
      </c>
      <c r="H6485" s="28" t="str">
        <f>VLOOKUP(G6485,'Customer table'!A:H,8,FALSE)</f>
        <v>Non email user</v>
      </c>
    </row>
    <row r="6486" spans="1:8">
      <c r="A6486" s="13">
        <v>6485</v>
      </c>
      <c r="B6486" s="13">
        <v>3577</v>
      </c>
      <c r="C6486" s="13">
        <v>19</v>
      </c>
      <c r="D6486" s="13">
        <v>1</v>
      </c>
      <c r="E6486" s="13">
        <v>968.43</v>
      </c>
      <c r="F6486">
        <f t="shared" si="101"/>
        <v>968.43</v>
      </c>
      <c r="G6486" s="13">
        <v>6485</v>
      </c>
      <c r="H6486" s="28" t="str">
        <f>VLOOKUP(G6486,'Customer table'!A:H,8,FALSE)</f>
        <v>Email user</v>
      </c>
    </row>
    <row r="6487" spans="1:8">
      <c r="A6487" s="13">
        <v>6486</v>
      </c>
      <c r="B6487" s="13">
        <v>3577</v>
      </c>
      <c r="C6487" s="13">
        <v>182</v>
      </c>
      <c r="D6487" s="13">
        <v>2</v>
      </c>
      <c r="E6487" s="13">
        <v>211.3</v>
      </c>
      <c r="F6487">
        <f t="shared" si="101"/>
        <v>422.6</v>
      </c>
      <c r="G6487" s="13">
        <v>6486</v>
      </c>
      <c r="H6487" s="28" t="str">
        <f>VLOOKUP(G6487,'Customer table'!A:H,8,FALSE)</f>
        <v>Non email user</v>
      </c>
    </row>
    <row r="6488" spans="1:8">
      <c r="A6488" s="13">
        <v>6487</v>
      </c>
      <c r="B6488" s="13">
        <v>3577</v>
      </c>
      <c r="C6488" s="13">
        <v>134</v>
      </c>
      <c r="D6488" s="13">
        <v>2</v>
      </c>
      <c r="E6488" s="13">
        <v>260.57</v>
      </c>
      <c r="F6488">
        <f t="shared" si="101"/>
        <v>521.14</v>
      </c>
      <c r="G6488" s="13">
        <v>6487</v>
      </c>
      <c r="H6488" s="28" t="str">
        <f>VLOOKUP(G6488,'Customer table'!A:H,8,FALSE)</f>
        <v>Non email user</v>
      </c>
    </row>
    <row r="6489" spans="1:8">
      <c r="A6489" s="13">
        <v>6488</v>
      </c>
      <c r="B6489" s="13">
        <v>3578</v>
      </c>
      <c r="C6489" s="13">
        <v>112</v>
      </c>
      <c r="D6489" s="13">
        <v>1</v>
      </c>
      <c r="E6489" s="13">
        <v>664.38</v>
      </c>
      <c r="F6489">
        <f t="shared" si="101"/>
        <v>664.38</v>
      </c>
      <c r="G6489" s="13">
        <v>6488</v>
      </c>
      <c r="H6489" s="28" t="str">
        <f>VLOOKUP(G6489,'Customer table'!A:H,8,FALSE)</f>
        <v>Non email user</v>
      </c>
    </row>
    <row r="6490" spans="1:8">
      <c r="A6490" s="13">
        <v>6489</v>
      </c>
      <c r="B6490" s="13">
        <v>3578</v>
      </c>
      <c r="C6490" s="13">
        <v>146</v>
      </c>
      <c r="D6490" s="13">
        <v>1</v>
      </c>
      <c r="E6490" s="13">
        <v>278.93</v>
      </c>
      <c r="F6490">
        <f t="shared" si="101"/>
        <v>278.93</v>
      </c>
      <c r="G6490" s="13">
        <v>6489</v>
      </c>
      <c r="H6490" s="28" t="str">
        <f>VLOOKUP(G6490,'Customer table'!A:H,8,FALSE)</f>
        <v>Non email user</v>
      </c>
    </row>
    <row r="6491" spans="1:8">
      <c r="A6491" s="13">
        <v>6490</v>
      </c>
      <c r="B6491" s="13">
        <v>3579</v>
      </c>
      <c r="C6491" s="13">
        <v>11</v>
      </c>
      <c r="D6491" s="13">
        <v>2</v>
      </c>
      <c r="E6491" s="13">
        <v>1365.96</v>
      </c>
      <c r="F6491">
        <f t="shared" si="101"/>
        <v>2731.92</v>
      </c>
      <c r="G6491" s="13">
        <v>6490</v>
      </c>
      <c r="H6491" s="28" t="str">
        <f>VLOOKUP(G6491,'Customer table'!A:H,8,FALSE)</f>
        <v>Non email user</v>
      </c>
    </row>
    <row r="6492" spans="1:8">
      <c r="A6492" s="13">
        <v>6491</v>
      </c>
      <c r="B6492" s="13">
        <v>3580</v>
      </c>
      <c r="C6492" s="13">
        <v>43</v>
      </c>
      <c r="D6492" s="13">
        <v>1</v>
      </c>
      <c r="E6492" s="13">
        <v>1153.5</v>
      </c>
      <c r="F6492">
        <f t="shared" si="101"/>
        <v>1153.5</v>
      </c>
      <c r="G6492" s="13">
        <v>6491</v>
      </c>
      <c r="H6492" s="28" t="str">
        <f>VLOOKUP(G6492,'Customer table'!A:H,8,FALSE)</f>
        <v>Non email user</v>
      </c>
    </row>
    <row r="6493" spans="1:8">
      <c r="A6493" s="13">
        <v>6492</v>
      </c>
      <c r="B6493" s="13">
        <v>3580</v>
      </c>
      <c r="C6493" s="13">
        <v>144</v>
      </c>
      <c r="D6493" s="13">
        <v>1</v>
      </c>
      <c r="E6493" s="13">
        <v>235.35</v>
      </c>
      <c r="F6493">
        <f t="shared" si="101"/>
        <v>235.35</v>
      </c>
      <c r="G6493" s="13">
        <v>6492</v>
      </c>
      <c r="H6493" s="28" t="str">
        <f>VLOOKUP(G6493,'Customer table'!A:H,8,FALSE)</f>
        <v>Non email user</v>
      </c>
    </row>
    <row r="6494" spans="1:8">
      <c r="A6494" s="13">
        <v>6493</v>
      </c>
      <c r="B6494" s="13">
        <v>3581</v>
      </c>
      <c r="C6494" s="13">
        <v>69</v>
      </c>
      <c r="D6494" s="13">
        <v>1</v>
      </c>
      <c r="E6494" s="13">
        <v>1008.02</v>
      </c>
      <c r="F6494">
        <f t="shared" si="101"/>
        <v>1008.02</v>
      </c>
      <c r="G6494" s="13">
        <v>6493</v>
      </c>
      <c r="H6494" s="28" t="str">
        <f>VLOOKUP(G6494,'Customer table'!A:H,8,FALSE)</f>
        <v>Non email user</v>
      </c>
    </row>
    <row r="6495" spans="1:8">
      <c r="A6495" s="13">
        <v>6494</v>
      </c>
      <c r="B6495" s="13">
        <v>3581</v>
      </c>
      <c r="C6495" s="13">
        <v>61</v>
      </c>
      <c r="D6495" s="13">
        <v>1</v>
      </c>
      <c r="E6495" s="13">
        <v>776.21</v>
      </c>
      <c r="F6495">
        <f t="shared" si="101"/>
        <v>776.21</v>
      </c>
      <c r="G6495" s="13">
        <v>6494</v>
      </c>
      <c r="H6495" s="28" t="str">
        <f>VLOOKUP(G6495,'Customer table'!A:H,8,FALSE)</f>
        <v>Non email user</v>
      </c>
    </row>
    <row r="6496" spans="1:8">
      <c r="A6496" s="13">
        <v>6495</v>
      </c>
      <c r="B6496" s="13">
        <v>3581</v>
      </c>
      <c r="C6496" s="13">
        <v>58</v>
      </c>
      <c r="D6496" s="13">
        <v>1</v>
      </c>
      <c r="E6496" s="13">
        <v>428.94</v>
      </c>
      <c r="F6496">
        <f t="shared" si="101"/>
        <v>428.94</v>
      </c>
      <c r="G6496" s="13">
        <v>6495</v>
      </c>
      <c r="H6496" s="28" t="str">
        <f>VLOOKUP(G6496,'Customer table'!A:H,8,FALSE)</f>
        <v>Non email user</v>
      </c>
    </row>
    <row r="6497" spans="1:8">
      <c r="A6497" s="13">
        <v>6496</v>
      </c>
      <c r="B6497" s="13">
        <v>3582</v>
      </c>
      <c r="C6497" s="13">
        <v>18</v>
      </c>
      <c r="D6497" s="13">
        <v>1</v>
      </c>
      <c r="E6497" s="13">
        <v>1417.1</v>
      </c>
      <c r="F6497">
        <f t="shared" si="101"/>
        <v>1417.1</v>
      </c>
      <c r="G6497" s="13">
        <v>6496</v>
      </c>
      <c r="H6497" s="28" t="str">
        <f>VLOOKUP(G6497,'Customer table'!A:H,8,FALSE)</f>
        <v>Email user</v>
      </c>
    </row>
    <row r="6498" spans="1:8">
      <c r="A6498" s="13">
        <v>6497</v>
      </c>
      <c r="B6498" s="13">
        <v>3582</v>
      </c>
      <c r="C6498" s="13">
        <v>85</v>
      </c>
      <c r="D6498" s="13">
        <v>1</v>
      </c>
      <c r="E6498" s="13">
        <v>308.66</v>
      </c>
      <c r="F6498">
        <f t="shared" si="101"/>
        <v>308.66</v>
      </c>
      <c r="G6498" s="13">
        <v>6497</v>
      </c>
      <c r="H6498" s="28" t="str">
        <f>VLOOKUP(G6498,'Customer table'!A:H,8,FALSE)</f>
        <v>Non email user</v>
      </c>
    </row>
    <row r="6499" spans="1:8">
      <c r="A6499" s="13">
        <v>6498</v>
      </c>
      <c r="B6499" s="13">
        <v>3582</v>
      </c>
      <c r="C6499" s="13">
        <v>187</v>
      </c>
      <c r="D6499" s="13">
        <v>1</v>
      </c>
      <c r="E6499" s="13">
        <v>435.69</v>
      </c>
      <c r="F6499">
        <f t="shared" si="101"/>
        <v>435.69</v>
      </c>
      <c r="G6499" s="13">
        <v>6498</v>
      </c>
      <c r="H6499" s="28" t="str">
        <f>VLOOKUP(G6499,'Customer table'!A:H,8,FALSE)</f>
        <v>Email user</v>
      </c>
    </row>
    <row r="6500" spans="1:8">
      <c r="A6500" s="13">
        <v>6499</v>
      </c>
      <c r="B6500" s="13">
        <v>3583</v>
      </c>
      <c r="C6500" s="13">
        <v>152</v>
      </c>
      <c r="D6500" s="13">
        <v>1</v>
      </c>
      <c r="E6500" s="13">
        <v>360.28</v>
      </c>
      <c r="F6500">
        <f t="shared" si="101"/>
        <v>360.28</v>
      </c>
      <c r="G6500" s="13">
        <v>6499</v>
      </c>
      <c r="H6500" s="28" t="str">
        <f>VLOOKUP(G6500,'Customer table'!A:H,8,FALSE)</f>
        <v>Email user</v>
      </c>
    </row>
    <row r="6501" spans="1:8">
      <c r="A6501" s="13">
        <v>6500</v>
      </c>
      <c r="B6501" s="13">
        <v>3583</v>
      </c>
      <c r="C6501" s="13">
        <v>68</v>
      </c>
      <c r="D6501" s="13">
        <v>1</v>
      </c>
      <c r="E6501" s="13">
        <v>449.81</v>
      </c>
      <c r="F6501">
        <f t="shared" si="101"/>
        <v>449.81</v>
      </c>
      <c r="G6501" s="13">
        <v>6500</v>
      </c>
      <c r="H6501" s="28" t="str">
        <f>VLOOKUP(G6501,'Customer table'!A:H,8,FALSE)</f>
        <v>Non email user</v>
      </c>
    </row>
    <row r="6502" spans="1:8">
      <c r="A6502" s="13">
        <v>6501</v>
      </c>
      <c r="B6502" s="13">
        <v>3583</v>
      </c>
      <c r="C6502" s="13">
        <v>183</v>
      </c>
      <c r="D6502" s="13">
        <v>1</v>
      </c>
      <c r="E6502" s="13">
        <v>187.42</v>
      </c>
      <c r="F6502">
        <f t="shared" si="101"/>
        <v>187.42</v>
      </c>
      <c r="G6502" s="13">
        <v>6501</v>
      </c>
      <c r="H6502" s="28" t="str">
        <f>VLOOKUP(G6502,'Customer table'!A:H,8,FALSE)</f>
        <v>Email user</v>
      </c>
    </row>
    <row r="6503" spans="1:8">
      <c r="A6503" s="13">
        <v>6502</v>
      </c>
      <c r="B6503" s="13">
        <v>3583</v>
      </c>
      <c r="C6503" s="13">
        <v>188</v>
      </c>
      <c r="D6503" s="13">
        <v>1</v>
      </c>
      <c r="E6503" s="13">
        <v>150.49</v>
      </c>
      <c r="F6503">
        <f t="shared" si="101"/>
        <v>150.49</v>
      </c>
      <c r="G6503" s="13">
        <v>6502</v>
      </c>
      <c r="H6503" s="28" t="str">
        <f>VLOOKUP(G6503,'Customer table'!A:H,8,FALSE)</f>
        <v>Email user</v>
      </c>
    </row>
    <row r="6504" spans="1:8">
      <c r="A6504" s="13">
        <v>6503</v>
      </c>
      <c r="B6504" s="13">
        <v>3584</v>
      </c>
      <c r="C6504" s="13">
        <v>169</v>
      </c>
      <c r="D6504" s="13">
        <v>1</v>
      </c>
      <c r="E6504" s="13">
        <v>442.69</v>
      </c>
      <c r="F6504">
        <f t="shared" si="101"/>
        <v>442.69</v>
      </c>
      <c r="G6504" s="13">
        <v>6503</v>
      </c>
      <c r="H6504" s="28" t="str">
        <f>VLOOKUP(G6504,'Customer table'!A:H,8,FALSE)</f>
        <v>Non email user</v>
      </c>
    </row>
    <row r="6505" spans="1:8">
      <c r="A6505" s="13">
        <v>6504</v>
      </c>
      <c r="B6505" s="13">
        <v>3584</v>
      </c>
      <c r="C6505" s="13">
        <v>145</v>
      </c>
      <c r="D6505" s="13">
        <v>1</v>
      </c>
      <c r="E6505" s="13">
        <v>154.02</v>
      </c>
      <c r="F6505">
        <f t="shared" si="101"/>
        <v>154.02</v>
      </c>
      <c r="G6505" s="13">
        <v>6504</v>
      </c>
      <c r="H6505" s="28" t="str">
        <f>VLOOKUP(G6505,'Customer table'!A:H,8,FALSE)</f>
        <v>Email user</v>
      </c>
    </row>
    <row r="6506" spans="1:8">
      <c r="A6506" s="13">
        <v>6505</v>
      </c>
      <c r="B6506" s="13">
        <v>3585</v>
      </c>
      <c r="C6506" s="13">
        <v>38</v>
      </c>
      <c r="D6506" s="13">
        <v>1</v>
      </c>
      <c r="E6506" s="13">
        <v>1095.62</v>
      </c>
      <c r="F6506">
        <f t="shared" si="101"/>
        <v>1095.62</v>
      </c>
      <c r="G6506" s="13">
        <v>6505</v>
      </c>
      <c r="H6506" s="28" t="str">
        <f>VLOOKUP(G6506,'Customer table'!A:H,8,FALSE)</f>
        <v>Non email user</v>
      </c>
    </row>
    <row r="6507" spans="1:8">
      <c r="A6507" s="13">
        <v>6506</v>
      </c>
      <c r="B6507" s="13">
        <v>3585</v>
      </c>
      <c r="C6507" s="13">
        <v>115</v>
      </c>
      <c r="D6507" s="13">
        <v>1</v>
      </c>
      <c r="E6507" s="13">
        <v>884.91</v>
      </c>
      <c r="F6507">
        <f t="shared" si="101"/>
        <v>884.91</v>
      </c>
      <c r="G6507" s="13">
        <v>6506</v>
      </c>
      <c r="H6507" s="28" t="str">
        <f>VLOOKUP(G6507,'Customer table'!A:H,8,FALSE)</f>
        <v>Non email user</v>
      </c>
    </row>
    <row r="6508" spans="1:8">
      <c r="A6508" s="13">
        <v>6507</v>
      </c>
      <c r="B6508" s="13">
        <v>3586</v>
      </c>
      <c r="C6508" s="13">
        <v>111</v>
      </c>
      <c r="D6508" s="13">
        <v>1</v>
      </c>
      <c r="E6508" s="13">
        <v>914.09</v>
      </c>
      <c r="F6508">
        <f t="shared" si="101"/>
        <v>914.09</v>
      </c>
      <c r="G6508" s="13">
        <v>6507</v>
      </c>
      <c r="H6508" s="28" t="str">
        <f>VLOOKUP(G6508,'Customer table'!A:H,8,FALSE)</f>
        <v>Non email user</v>
      </c>
    </row>
    <row r="6509" spans="1:8">
      <c r="A6509" s="13">
        <v>6508</v>
      </c>
      <c r="B6509" s="13">
        <v>3587</v>
      </c>
      <c r="C6509" s="13">
        <v>71</v>
      </c>
      <c r="D6509" s="13">
        <v>1</v>
      </c>
      <c r="E6509" s="13">
        <v>1169</v>
      </c>
      <c r="F6509">
        <f t="shared" si="101"/>
        <v>1169</v>
      </c>
      <c r="G6509" s="13">
        <v>6508</v>
      </c>
      <c r="H6509" s="28" t="str">
        <f>VLOOKUP(G6509,'Customer table'!A:H,8,FALSE)</f>
        <v>Email user</v>
      </c>
    </row>
    <row r="6510" spans="1:8">
      <c r="A6510" s="13">
        <v>6509</v>
      </c>
      <c r="B6510" s="13">
        <v>3587</v>
      </c>
      <c r="C6510" s="13">
        <v>40</v>
      </c>
      <c r="D6510" s="13">
        <v>1</v>
      </c>
      <c r="E6510" s="13">
        <v>1860.2</v>
      </c>
      <c r="F6510">
        <f t="shared" si="101"/>
        <v>1860.2</v>
      </c>
      <c r="G6510" s="13">
        <v>6509</v>
      </c>
      <c r="H6510" s="28" t="str">
        <f>VLOOKUP(G6510,'Customer table'!A:H,8,FALSE)</f>
        <v>Non email user</v>
      </c>
    </row>
    <row r="6511" spans="1:8">
      <c r="A6511" s="13">
        <v>6510</v>
      </c>
      <c r="B6511" s="13">
        <v>3587</v>
      </c>
      <c r="C6511" s="13">
        <v>185</v>
      </c>
      <c r="D6511" s="13">
        <v>3</v>
      </c>
      <c r="E6511" s="13">
        <v>189.69</v>
      </c>
      <c r="F6511">
        <f t="shared" si="101"/>
        <v>569.07</v>
      </c>
      <c r="G6511" s="13">
        <v>6510</v>
      </c>
      <c r="H6511" s="28" t="str">
        <f>VLOOKUP(G6511,'Customer table'!A:H,8,FALSE)</f>
        <v>Non email user</v>
      </c>
    </row>
    <row r="6512" spans="1:8">
      <c r="A6512" s="13">
        <v>6511</v>
      </c>
      <c r="B6512" s="13">
        <v>3588</v>
      </c>
      <c r="C6512" s="13">
        <v>199</v>
      </c>
      <c r="D6512" s="13">
        <v>1</v>
      </c>
      <c r="E6512" s="13">
        <v>326.32</v>
      </c>
      <c r="F6512">
        <f t="shared" si="101"/>
        <v>326.32</v>
      </c>
      <c r="G6512" s="13">
        <v>6511</v>
      </c>
      <c r="H6512" s="28" t="str">
        <f>VLOOKUP(G6512,'Customer table'!A:H,8,FALSE)</f>
        <v>Non email user</v>
      </c>
    </row>
    <row r="6513" spans="1:8">
      <c r="A6513" s="13">
        <v>6512</v>
      </c>
      <c r="B6513" s="13">
        <v>3588</v>
      </c>
      <c r="C6513" s="13">
        <v>172</v>
      </c>
      <c r="D6513" s="13">
        <v>1</v>
      </c>
      <c r="E6513" s="13">
        <v>315.29</v>
      </c>
      <c r="F6513">
        <f t="shared" si="101"/>
        <v>315.29</v>
      </c>
      <c r="G6513" s="13">
        <v>6512</v>
      </c>
      <c r="H6513" s="28" t="str">
        <f>VLOOKUP(G6513,'Customer table'!A:H,8,FALSE)</f>
        <v>Email user</v>
      </c>
    </row>
    <row r="6514" spans="1:8">
      <c r="A6514" s="13">
        <v>6513</v>
      </c>
      <c r="B6514" s="13">
        <v>3589</v>
      </c>
      <c r="C6514" s="13">
        <v>144</v>
      </c>
      <c r="D6514" s="13">
        <v>1</v>
      </c>
      <c r="E6514" s="13">
        <v>273.77</v>
      </c>
      <c r="F6514">
        <f t="shared" si="101"/>
        <v>273.77</v>
      </c>
      <c r="G6514" s="13">
        <v>6513</v>
      </c>
      <c r="H6514" s="28" t="str">
        <f>VLOOKUP(G6514,'Customer table'!A:H,8,FALSE)</f>
        <v>Email user</v>
      </c>
    </row>
    <row r="6515" spans="1:8">
      <c r="A6515" s="13">
        <v>6514</v>
      </c>
      <c r="B6515" s="13">
        <v>3589</v>
      </c>
      <c r="C6515" s="13">
        <v>135</v>
      </c>
      <c r="D6515" s="13">
        <v>1</v>
      </c>
      <c r="E6515" s="13">
        <v>260.56</v>
      </c>
      <c r="F6515">
        <f t="shared" si="101"/>
        <v>260.56</v>
      </c>
      <c r="G6515" s="13">
        <v>6514</v>
      </c>
      <c r="H6515" s="28" t="str">
        <f>VLOOKUP(G6515,'Customer table'!A:H,8,FALSE)</f>
        <v>Email user</v>
      </c>
    </row>
    <row r="6516" spans="1:8">
      <c r="A6516" s="13">
        <v>6515</v>
      </c>
      <c r="B6516" s="13">
        <v>3590</v>
      </c>
      <c r="C6516" s="13">
        <v>52</v>
      </c>
      <c r="D6516" s="13">
        <v>2</v>
      </c>
      <c r="E6516" s="13">
        <v>1128.91</v>
      </c>
      <c r="F6516">
        <f t="shared" si="101"/>
        <v>2257.82</v>
      </c>
      <c r="G6516" s="13">
        <v>6515</v>
      </c>
      <c r="H6516" s="28" t="str">
        <f>VLOOKUP(G6516,'Customer table'!A:H,8,FALSE)</f>
        <v>Non email user</v>
      </c>
    </row>
    <row r="6517" spans="1:8">
      <c r="A6517" s="13">
        <v>6516</v>
      </c>
      <c r="B6517" s="13">
        <v>3591</v>
      </c>
      <c r="C6517" s="13">
        <v>47</v>
      </c>
      <c r="D6517" s="13">
        <v>1</v>
      </c>
      <c r="E6517" s="13">
        <v>1146.95</v>
      </c>
      <c r="F6517">
        <f t="shared" si="101"/>
        <v>1146.95</v>
      </c>
      <c r="G6517" s="13">
        <v>6516</v>
      </c>
      <c r="H6517" s="28" t="str">
        <f>VLOOKUP(G6517,'Customer table'!A:H,8,FALSE)</f>
        <v>Non email user</v>
      </c>
    </row>
    <row r="6518" spans="1:8">
      <c r="A6518" s="13">
        <v>6517</v>
      </c>
      <c r="B6518" s="13">
        <v>3591</v>
      </c>
      <c r="C6518" s="13">
        <v>84</v>
      </c>
      <c r="D6518" s="13">
        <v>1</v>
      </c>
      <c r="E6518" s="13">
        <v>493.21</v>
      </c>
      <c r="F6518">
        <f t="shared" si="101"/>
        <v>493.21</v>
      </c>
      <c r="G6518" s="13">
        <v>6517</v>
      </c>
      <c r="H6518" s="28" t="str">
        <f>VLOOKUP(G6518,'Customer table'!A:H,8,FALSE)</f>
        <v>Email user</v>
      </c>
    </row>
    <row r="6519" spans="1:8">
      <c r="A6519" s="13">
        <v>6518</v>
      </c>
      <c r="B6519" s="13">
        <v>3591</v>
      </c>
      <c r="C6519" s="13">
        <v>105</v>
      </c>
      <c r="D6519" s="13">
        <v>1</v>
      </c>
      <c r="E6519" s="13">
        <v>691.55</v>
      </c>
      <c r="F6519">
        <f t="shared" si="101"/>
        <v>691.55</v>
      </c>
      <c r="G6519" s="13">
        <v>6518</v>
      </c>
      <c r="H6519" s="28" t="str">
        <f>VLOOKUP(G6519,'Customer table'!A:H,8,FALSE)</f>
        <v>Non email user</v>
      </c>
    </row>
    <row r="6520" spans="1:8">
      <c r="A6520" s="13">
        <v>6519</v>
      </c>
      <c r="B6520" s="13">
        <v>3591</v>
      </c>
      <c r="C6520" s="13">
        <v>194</v>
      </c>
      <c r="D6520" s="13">
        <v>1</v>
      </c>
      <c r="E6520" s="13">
        <v>258.66</v>
      </c>
      <c r="F6520">
        <f t="shared" si="101"/>
        <v>258.66</v>
      </c>
      <c r="G6520" s="13">
        <v>6519</v>
      </c>
      <c r="H6520" s="28" t="str">
        <f>VLOOKUP(G6520,'Customer table'!A:H,8,FALSE)</f>
        <v>Email user</v>
      </c>
    </row>
    <row r="6521" spans="1:8">
      <c r="A6521" s="13">
        <v>6520</v>
      </c>
      <c r="B6521" s="13">
        <v>3592</v>
      </c>
      <c r="C6521" s="13">
        <v>188</v>
      </c>
      <c r="D6521" s="13">
        <v>1</v>
      </c>
      <c r="E6521" s="13">
        <v>150.49</v>
      </c>
      <c r="F6521">
        <f t="shared" si="101"/>
        <v>150.49</v>
      </c>
      <c r="G6521" s="13">
        <v>6520</v>
      </c>
      <c r="H6521" s="28" t="str">
        <f>VLOOKUP(G6521,'Customer table'!A:H,8,FALSE)</f>
        <v>Non email user</v>
      </c>
    </row>
    <row r="6522" spans="1:8">
      <c r="A6522" s="13">
        <v>6521</v>
      </c>
      <c r="B6522" s="13">
        <v>3593</v>
      </c>
      <c r="C6522" s="13">
        <v>96</v>
      </c>
      <c r="D6522" s="13">
        <v>1</v>
      </c>
      <c r="E6522" s="13">
        <v>647.09</v>
      </c>
      <c r="F6522">
        <f t="shared" si="101"/>
        <v>647.09</v>
      </c>
      <c r="G6522" s="13">
        <v>6521</v>
      </c>
      <c r="H6522" s="28" t="str">
        <f>VLOOKUP(G6522,'Customer table'!A:H,8,FALSE)</f>
        <v>Non email user</v>
      </c>
    </row>
    <row r="6523" spans="1:8">
      <c r="A6523" s="13">
        <v>6522</v>
      </c>
      <c r="B6523" s="13">
        <v>3594</v>
      </c>
      <c r="C6523" s="13">
        <v>59</v>
      </c>
      <c r="D6523" s="13">
        <v>1</v>
      </c>
      <c r="E6523" s="13">
        <v>235.02</v>
      </c>
      <c r="F6523">
        <f t="shared" si="101"/>
        <v>235.02</v>
      </c>
      <c r="G6523" s="13">
        <v>6522</v>
      </c>
      <c r="H6523" s="28" t="str">
        <f>VLOOKUP(G6523,'Customer table'!A:H,8,FALSE)</f>
        <v>Non email user</v>
      </c>
    </row>
    <row r="6524" spans="1:8">
      <c r="A6524" s="13">
        <v>6523</v>
      </c>
      <c r="B6524" s="13">
        <v>3595</v>
      </c>
      <c r="C6524" s="13">
        <v>15</v>
      </c>
      <c r="D6524" s="13">
        <v>2</v>
      </c>
      <c r="E6524" s="13">
        <v>1527.31</v>
      </c>
      <c r="F6524">
        <f t="shared" si="101"/>
        <v>3054.62</v>
      </c>
      <c r="G6524" s="13">
        <v>6523</v>
      </c>
      <c r="H6524" s="28" t="str">
        <f>VLOOKUP(G6524,'Customer table'!A:H,8,FALSE)</f>
        <v>Email user</v>
      </c>
    </row>
    <row r="6525" spans="1:8">
      <c r="A6525" s="13">
        <v>6524</v>
      </c>
      <c r="B6525" s="13">
        <v>3596</v>
      </c>
      <c r="C6525" s="13">
        <v>164</v>
      </c>
      <c r="D6525" s="13">
        <v>1</v>
      </c>
      <c r="E6525" s="13">
        <v>132.23</v>
      </c>
      <c r="F6525">
        <f t="shared" si="101"/>
        <v>132.23</v>
      </c>
      <c r="G6525" s="13">
        <v>6524</v>
      </c>
      <c r="H6525" s="28" t="str">
        <f>VLOOKUP(G6525,'Customer table'!A:H,8,FALSE)</f>
        <v>Non email user</v>
      </c>
    </row>
    <row r="6526" spans="1:8">
      <c r="A6526" s="13">
        <v>6525</v>
      </c>
      <c r="B6526" s="13">
        <v>3596</v>
      </c>
      <c r="C6526" s="13">
        <v>190</v>
      </c>
      <c r="D6526" s="13">
        <v>1</v>
      </c>
      <c r="E6526" s="13">
        <v>406.76</v>
      </c>
      <c r="F6526">
        <f t="shared" si="101"/>
        <v>406.76</v>
      </c>
      <c r="G6526" s="13">
        <v>6525</v>
      </c>
      <c r="H6526" s="28" t="str">
        <f>VLOOKUP(G6526,'Customer table'!A:H,8,FALSE)</f>
        <v>Email user</v>
      </c>
    </row>
    <row r="6527" spans="1:8">
      <c r="A6527" s="13">
        <v>6526</v>
      </c>
      <c r="B6527" s="13">
        <v>3596</v>
      </c>
      <c r="C6527" s="13">
        <v>179</v>
      </c>
      <c r="D6527" s="13">
        <v>1</v>
      </c>
      <c r="E6527" s="13">
        <v>154.28</v>
      </c>
      <c r="F6527">
        <f t="shared" si="101"/>
        <v>154.28</v>
      </c>
      <c r="G6527" s="13">
        <v>6526</v>
      </c>
      <c r="H6527" s="28" t="str">
        <f>VLOOKUP(G6527,'Customer table'!A:H,8,FALSE)</f>
        <v>Email user</v>
      </c>
    </row>
    <row r="6528" spans="1:8">
      <c r="A6528" s="13">
        <v>6527</v>
      </c>
      <c r="B6528" s="13">
        <v>3597</v>
      </c>
      <c r="C6528" s="13">
        <v>183</v>
      </c>
      <c r="D6528" s="13">
        <v>1</v>
      </c>
      <c r="E6528" s="13">
        <v>200.91</v>
      </c>
      <c r="F6528">
        <f t="shared" si="101"/>
        <v>200.91</v>
      </c>
      <c r="G6528" s="13">
        <v>6527</v>
      </c>
      <c r="H6528" s="28" t="str">
        <f>VLOOKUP(G6528,'Customer table'!A:H,8,FALSE)</f>
        <v>Non email user</v>
      </c>
    </row>
    <row r="6529" spans="1:8">
      <c r="A6529" s="13">
        <v>6528</v>
      </c>
      <c r="B6529" s="13">
        <v>3597</v>
      </c>
      <c r="C6529" s="13">
        <v>85</v>
      </c>
      <c r="D6529" s="13">
        <v>1</v>
      </c>
      <c r="E6529" s="13">
        <v>359.28</v>
      </c>
      <c r="F6529">
        <f t="shared" si="101"/>
        <v>359.28</v>
      </c>
      <c r="G6529" s="13">
        <v>6528</v>
      </c>
      <c r="H6529" s="28" t="str">
        <f>VLOOKUP(G6529,'Customer table'!A:H,8,FALSE)</f>
        <v>Email user</v>
      </c>
    </row>
    <row r="6530" spans="1:8">
      <c r="A6530" s="13">
        <v>6529</v>
      </c>
      <c r="B6530" s="13">
        <v>3598</v>
      </c>
      <c r="C6530" s="13">
        <v>51</v>
      </c>
      <c r="D6530" s="13">
        <v>1</v>
      </c>
      <c r="E6530" s="13">
        <v>1072.43</v>
      </c>
      <c r="F6530">
        <f t="shared" ref="F6530:F6593" si="102">E6530*D6530</f>
        <v>1072.43</v>
      </c>
      <c r="G6530" s="13">
        <v>6529</v>
      </c>
      <c r="H6530" s="28" t="str">
        <f>VLOOKUP(G6530,'Customer table'!A:H,8,FALSE)</f>
        <v>Non email user</v>
      </c>
    </row>
    <row r="6531" spans="1:8">
      <c r="A6531" s="13">
        <v>6530</v>
      </c>
      <c r="B6531" s="13">
        <v>3598</v>
      </c>
      <c r="C6531" s="13">
        <v>47</v>
      </c>
      <c r="D6531" s="13">
        <v>1</v>
      </c>
      <c r="E6531" s="13">
        <v>1084.58</v>
      </c>
      <c r="F6531">
        <f t="shared" si="102"/>
        <v>1084.58</v>
      </c>
      <c r="G6531" s="13">
        <v>6530</v>
      </c>
      <c r="H6531" s="28" t="str">
        <f>VLOOKUP(G6531,'Customer table'!A:H,8,FALSE)</f>
        <v>Non email user</v>
      </c>
    </row>
    <row r="6532" spans="1:8">
      <c r="A6532" s="13">
        <v>6531</v>
      </c>
      <c r="B6532" s="13">
        <v>3599</v>
      </c>
      <c r="C6532" s="13">
        <v>51</v>
      </c>
      <c r="D6532" s="13">
        <v>1</v>
      </c>
      <c r="E6532" s="13">
        <v>1072.43</v>
      </c>
      <c r="F6532">
        <f t="shared" si="102"/>
        <v>1072.43</v>
      </c>
      <c r="G6532" s="13">
        <v>6531</v>
      </c>
      <c r="H6532" s="28" t="str">
        <f>VLOOKUP(G6532,'Customer table'!A:H,8,FALSE)</f>
        <v>Non email user</v>
      </c>
    </row>
    <row r="6533" spans="1:8">
      <c r="A6533" s="13">
        <v>6532</v>
      </c>
      <c r="B6533" s="13">
        <v>3599</v>
      </c>
      <c r="C6533" s="13">
        <v>46</v>
      </c>
      <c r="D6533" s="13">
        <v>1</v>
      </c>
      <c r="E6533" s="13">
        <v>439.45</v>
      </c>
      <c r="F6533">
        <f t="shared" si="102"/>
        <v>439.45</v>
      </c>
      <c r="G6533" s="13">
        <v>6532</v>
      </c>
      <c r="H6533" s="28" t="str">
        <f>VLOOKUP(G6533,'Customer table'!A:H,8,FALSE)</f>
        <v>Non email user</v>
      </c>
    </row>
    <row r="6534" spans="1:8">
      <c r="A6534" s="13">
        <v>6533</v>
      </c>
      <c r="B6534" s="13">
        <v>3599</v>
      </c>
      <c r="C6534" s="13">
        <v>163</v>
      </c>
      <c r="D6534" s="13">
        <v>1</v>
      </c>
      <c r="E6534" s="13">
        <v>175.03</v>
      </c>
      <c r="F6534">
        <f t="shared" si="102"/>
        <v>175.03</v>
      </c>
      <c r="G6534" s="13">
        <v>6533</v>
      </c>
      <c r="H6534" s="28" t="str">
        <f>VLOOKUP(G6534,'Customer table'!A:H,8,FALSE)</f>
        <v>Non email user</v>
      </c>
    </row>
    <row r="6535" spans="1:8">
      <c r="A6535" s="13">
        <v>6534</v>
      </c>
      <c r="B6535" s="13">
        <v>3600</v>
      </c>
      <c r="C6535" s="13">
        <v>38</v>
      </c>
      <c r="D6535" s="13">
        <v>1</v>
      </c>
      <c r="E6535" s="13">
        <v>1028.88</v>
      </c>
      <c r="F6535">
        <f t="shared" si="102"/>
        <v>1028.88</v>
      </c>
      <c r="G6535" s="13">
        <v>6534</v>
      </c>
      <c r="H6535" s="28" t="str">
        <f>VLOOKUP(G6535,'Customer table'!A:H,8,FALSE)</f>
        <v>Non email user</v>
      </c>
    </row>
    <row r="6536" spans="1:8">
      <c r="A6536" s="13">
        <v>6535</v>
      </c>
      <c r="B6536" s="13">
        <v>3600</v>
      </c>
      <c r="C6536" s="13">
        <v>115</v>
      </c>
      <c r="D6536" s="13">
        <v>1</v>
      </c>
      <c r="E6536" s="13">
        <v>818.53</v>
      </c>
      <c r="F6536">
        <f t="shared" si="102"/>
        <v>818.53</v>
      </c>
      <c r="G6536" s="13">
        <v>6535</v>
      </c>
      <c r="H6536" s="28" t="str">
        <f>VLOOKUP(G6536,'Customer table'!A:H,8,FALSE)</f>
        <v>Non email user</v>
      </c>
    </row>
    <row r="6537" spans="1:8">
      <c r="A6537" s="13">
        <v>6536</v>
      </c>
      <c r="B6537" s="13">
        <v>3601</v>
      </c>
      <c r="C6537" s="13">
        <v>6</v>
      </c>
      <c r="D6537" s="13">
        <v>1</v>
      </c>
      <c r="E6537" s="13">
        <v>1071.23</v>
      </c>
      <c r="F6537">
        <f t="shared" si="102"/>
        <v>1071.23</v>
      </c>
      <c r="G6537" s="13">
        <v>6536</v>
      </c>
      <c r="H6537" s="28" t="str">
        <f>VLOOKUP(G6537,'Customer table'!A:H,8,FALSE)</f>
        <v>Non email user</v>
      </c>
    </row>
    <row r="6538" spans="1:8">
      <c r="A6538" s="13">
        <v>6537</v>
      </c>
      <c r="B6538" s="13">
        <v>3602</v>
      </c>
      <c r="C6538" s="13">
        <v>108</v>
      </c>
      <c r="D6538" s="13">
        <v>3</v>
      </c>
      <c r="E6538" s="13">
        <v>613.75</v>
      </c>
      <c r="F6538">
        <f t="shared" si="102"/>
        <v>1841.25</v>
      </c>
      <c r="G6538" s="13">
        <v>6537</v>
      </c>
      <c r="H6538" s="28" t="str">
        <f>VLOOKUP(G6538,'Customer table'!A:H,8,FALSE)</f>
        <v>Non email user</v>
      </c>
    </row>
    <row r="6539" spans="1:8">
      <c r="A6539" s="13">
        <v>6538</v>
      </c>
      <c r="B6539" s="13">
        <v>3602</v>
      </c>
      <c r="C6539" s="13">
        <v>123</v>
      </c>
      <c r="D6539" s="13">
        <v>1</v>
      </c>
      <c r="E6539" s="13">
        <v>151.46</v>
      </c>
      <c r="F6539">
        <f t="shared" si="102"/>
        <v>151.46</v>
      </c>
      <c r="G6539" s="13">
        <v>6538</v>
      </c>
      <c r="H6539" s="28" t="str">
        <f>VLOOKUP(G6539,'Customer table'!A:H,8,FALSE)</f>
        <v>Non email user</v>
      </c>
    </row>
    <row r="6540" spans="1:8">
      <c r="A6540" s="13">
        <v>6539</v>
      </c>
      <c r="B6540" s="13">
        <v>3603</v>
      </c>
      <c r="C6540" s="13">
        <v>35</v>
      </c>
      <c r="D6540" s="13">
        <v>1</v>
      </c>
      <c r="E6540" s="13">
        <v>1777.25</v>
      </c>
      <c r="F6540">
        <f t="shared" si="102"/>
        <v>1777.25</v>
      </c>
      <c r="G6540" s="13">
        <v>6539</v>
      </c>
      <c r="H6540" s="28" t="str">
        <f>VLOOKUP(G6540,'Customer table'!A:H,8,FALSE)</f>
        <v>Non email user</v>
      </c>
    </row>
    <row r="6541" spans="1:8">
      <c r="A6541" s="13">
        <v>6540</v>
      </c>
      <c r="B6541" s="13">
        <v>3604</v>
      </c>
      <c r="C6541" s="13">
        <v>153</v>
      </c>
      <c r="D6541" s="13">
        <v>1</v>
      </c>
      <c r="E6541" s="13">
        <v>318.02</v>
      </c>
      <c r="F6541">
        <f t="shared" si="102"/>
        <v>318.02</v>
      </c>
      <c r="G6541" s="13">
        <v>6540</v>
      </c>
      <c r="H6541" s="28" t="str">
        <f>VLOOKUP(G6541,'Customer table'!A:H,8,FALSE)</f>
        <v>Email user</v>
      </c>
    </row>
    <row r="6542" spans="1:8">
      <c r="A6542" s="13">
        <v>6541</v>
      </c>
      <c r="B6542" s="13">
        <v>3604</v>
      </c>
      <c r="C6542" s="13">
        <v>42</v>
      </c>
      <c r="D6542" s="13">
        <v>2</v>
      </c>
      <c r="E6542" s="13">
        <v>300.99</v>
      </c>
      <c r="F6542">
        <f t="shared" si="102"/>
        <v>601.98</v>
      </c>
      <c r="G6542" s="13">
        <v>6541</v>
      </c>
      <c r="H6542" s="28" t="str">
        <f>VLOOKUP(G6542,'Customer table'!A:H,8,FALSE)</f>
        <v>Non email user</v>
      </c>
    </row>
    <row r="6543" spans="1:8">
      <c r="A6543" s="13">
        <v>6542</v>
      </c>
      <c r="B6543" s="13">
        <v>3604</v>
      </c>
      <c r="C6543" s="13">
        <v>81</v>
      </c>
      <c r="D6543" s="13">
        <v>1</v>
      </c>
      <c r="E6543" s="13">
        <v>878.99</v>
      </c>
      <c r="F6543">
        <f t="shared" si="102"/>
        <v>878.99</v>
      </c>
      <c r="G6543" s="13">
        <v>6542</v>
      </c>
      <c r="H6543" s="28" t="str">
        <f>VLOOKUP(G6543,'Customer table'!A:H,8,FALSE)</f>
        <v>Non email user</v>
      </c>
    </row>
    <row r="6544" spans="1:8">
      <c r="A6544" s="13">
        <v>6543</v>
      </c>
      <c r="B6544" s="13">
        <v>3605</v>
      </c>
      <c r="C6544" s="13">
        <v>169</v>
      </c>
      <c r="D6544" s="13">
        <v>1</v>
      </c>
      <c r="E6544" s="13">
        <v>380.17</v>
      </c>
      <c r="F6544">
        <f t="shared" si="102"/>
        <v>380.17</v>
      </c>
      <c r="G6544" s="13">
        <v>6543</v>
      </c>
      <c r="H6544" s="28" t="str">
        <f>VLOOKUP(G6544,'Customer table'!A:H,8,FALSE)</f>
        <v>Non email user</v>
      </c>
    </row>
    <row r="6545" spans="1:8">
      <c r="A6545" s="13">
        <v>6544</v>
      </c>
      <c r="B6545" s="13">
        <v>3605</v>
      </c>
      <c r="C6545" s="13">
        <v>79</v>
      </c>
      <c r="D6545" s="13">
        <v>2</v>
      </c>
      <c r="E6545" s="13">
        <v>935.74</v>
      </c>
      <c r="F6545">
        <f t="shared" si="102"/>
        <v>1871.48</v>
      </c>
      <c r="G6545" s="13">
        <v>6544</v>
      </c>
      <c r="H6545" s="28" t="str">
        <f>VLOOKUP(G6545,'Customer table'!A:H,8,FALSE)</f>
        <v>Non email user</v>
      </c>
    </row>
    <row r="6546" spans="1:8">
      <c r="A6546" s="13">
        <v>6545</v>
      </c>
      <c r="B6546" s="13">
        <v>3605</v>
      </c>
      <c r="C6546" s="13">
        <v>192</v>
      </c>
      <c r="D6546" s="13">
        <v>1</v>
      </c>
      <c r="E6546" s="13">
        <v>485.89</v>
      </c>
      <c r="F6546">
        <f t="shared" si="102"/>
        <v>485.89</v>
      </c>
      <c r="G6546" s="13">
        <v>6545</v>
      </c>
      <c r="H6546" s="28" t="str">
        <f>VLOOKUP(G6546,'Customer table'!A:H,8,FALSE)</f>
        <v>Non email user</v>
      </c>
    </row>
    <row r="6547" spans="1:8">
      <c r="A6547" s="13">
        <v>6546</v>
      </c>
      <c r="B6547" s="13">
        <v>3605</v>
      </c>
      <c r="C6547" s="13">
        <v>176</v>
      </c>
      <c r="D6547" s="13">
        <v>1</v>
      </c>
      <c r="E6547" s="13">
        <v>381.89</v>
      </c>
      <c r="F6547">
        <f t="shared" si="102"/>
        <v>381.89</v>
      </c>
      <c r="G6547" s="13">
        <v>6546</v>
      </c>
      <c r="H6547" s="28" t="str">
        <f>VLOOKUP(G6547,'Customer table'!A:H,8,FALSE)</f>
        <v>Non email user</v>
      </c>
    </row>
    <row r="6548" spans="1:8">
      <c r="A6548" s="13">
        <v>6547</v>
      </c>
      <c r="B6548" s="13">
        <v>3606</v>
      </c>
      <c r="C6548" s="13">
        <v>106</v>
      </c>
      <c r="D6548" s="13">
        <v>1</v>
      </c>
      <c r="E6548" s="13">
        <v>618.93</v>
      </c>
      <c r="F6548">
        <f t="shared" si="102"/>
        <v>618.93</v>
      </c>
      <c r="G6548" s="13">
        <v>6547</v>
      </c>
      <c r="H6548" s="28" t="str">
        <f>VLOOKUP(G6548,'Customer table'!A:H,8,FALSE)</f>
        <v>Non email user</v>
      </c>
    </row>
    <row r="6549" spans="1:8">
      <c r="A6549" s="13">
        <v>6548</v>
      </c>
      <c r="B6549" s="13">
        <v>3607</v>
      </c>
      <c r="C6549" s="13">
        <v>20</v>
      </c>
      <c r="D6549" s="13">
        <v>1</v>
      </c>
      <c r="E6549" s="13">
        <v>1294.62</v>
      </c>
      <c r="F6549">
        <f t="shared" si="102"/>
        <v>1294.62</v>
      </c>
      <c r="G6549" s="13">
        <v>6548</v>
      </c>
      <c r="H6549" s="28" t="str">
        <f>VLOOKUP(G6549,'Customer table'!A:H,8,FALSE)</f>
        <v>Email user</v>
      </c>
    </row>
    <row r="6550" spans="1:8">
      <c r="A6550" s="13">
        <v>6549</v>
      </c>
      <c r="B6550" s="13">
        <v>3608</v>
      </c>
      <c r="C6550" s="13">
        <v>30</v>
      </c>
      <c r="D6550" s="13">
        <v>1</v>
      </c>
      <c r="E6550" s="13">
        <v>1995.72</v>
      </c>
      <c r="F6550">
        <f t="shared" si="102"/>
        <v>1995.72</v>
      </c>
      <c r="G6550" s="13">
        <v>6549</v>
      </c>
      <c r="H6550" s="28" t="str">
        <f>VLOOKUP(G6550,'Customer table'!A:H,8,FALSE)</f>
        <v>Email user</v>
      </c>
    </row>
    <row r="6551" spans="1:8">
      <c r="A6551" s="13">
        <v>6550</v>
      </c>
      <c r="B6551" s="13">
        <v>3608</v>
      </c>
      <c r="C6551" s="13">
        <v>12</v>
      </c>
      <c r="D6551" s="13">
        <v>1</v>
      </c>
      <c r="E6551" s="13">
        <v>1257.96</v>
      </c>
      <c r="F6551">
        <f t="shared" si="102"/>
        <v>1257.96</v>
      </c>
      <c r="G6551" s="13">
        <v>6550</v>
      </c>
      <c r="H6551" s="28" t="str">
        <f>VLOOKUP(G6551,'Customer table'!A:H,8,FALSE)</f>
        <v>Non email user</v>
      </c>
    </row>
    <row r="6552" spans="1:8">
      <c r="A6552" s="13">
        <v>6551</v>
      </c>
      <c r="B6552" s="13">
        <v>3609</v>
      </c>
      <c r="C6552" s="13">
        <v>78</v>
      </c>
      <c r="D6552" s="13">
        <v>1</v>
      </c>
      <c r="E6552" s="13">
        <v>442.29</v>
      </c>
      <c r="F6552">
        <f t="shared" si="102"/>
        <v>442.29</v>
      </c>
      <c r="G6552" s="13">
        <v>6551</v>
      </c>
      <c r="H6552" s="28" t="str">
        <f>VLOOKUP(G6552,'Customer table'!A:H,8,FALSE)</f>
        <v>Non email user</v>
      </c>
    </row>
    <row r="6553" spans="1:8">
      <c r="A6553" s="13">
        <v>6552</v>
      </c>
      <c r="B6553" s="13">
        <v>3609</v>
      </c>
      <c r="C6553" s="13">
        <v>50</v>
      </c>
      <c r="D6553" s="13">
        <v>1</v>
      </c>
      <c r="E6553" s="13">
        <v>1146.85</v>
      </c>
      <c r="F6553">
        <f t="shared" si="102"/>
        <v>1146.85</v>
      </c>
      <c r="G6553" s="13">
        <v>6552</v>
      </c>
      <c r="H6553" s="28" t="str">
        <f>VLOOKUP(G6553,'Customer table'!A:H,8,FALSE)</f>
        <v>Email user</v>
      </c>
    </row>
    <row r="6554" spans="1:8">
      <c r="A6554" s="13">
        <v>6553</v>
      </c>
      <c r="B6554" s="13">
        <v>3610</v>
      </c>
      <c r="C6554" s="13">
        <v>10</v>
      </c>
      <c r="D6554" s="13">
        <v>1</v>
      </c>
      <c r="E6554" s="13">
        <v>517.62</v>
      </c>
      <c r="F6554">
        <f t="shared" si="102"/>
        <v>517.62</v>
      </c>
      <c r="G6554" s="13">
        <v>6553</v>
      </c>
      <c r="H6554" s="28" t="str">
        <f>VLOOKUP(G6554,'Customer table'!A:H,8,FALSE)</f>
        <v>Non email user</v>
      </c>
    </row>
    <row r="6555" spans="1:8">
      <c r="A6555" s="13">
        <v>6554</v>
      </c>
      <c r="B6555" s="13">
        <v>3610</v>
      </c>
      <c r="C6555" s="13">
        <v>72</v>
      </c>
      <c r="D6555" s="13">
        <v>2</v>
      </c>
      <c r="E6555" s="13">
        <v>366.31</v>
      </c>
      <c r="F6555">
        <f t="shared" si="102"/>
        <v>732.62</v>
      </c>
      <c r="G6555" s="13">
        <v>6554</v>
      </c>
      <c r="H6555" s="28" t="str">
        <f>VLOOKUP(G6555,'Customer table'!A:H,8,FALSE)</f>
        <v>Email user</v>
      </c>
    </row>
    <row r="6556" spans="1:8">
      <c r="A6556" s="13">
        <v>6555</v>
      </c>
      <c r="B6556" s="13">
        <v>3610</v>
      </c>
      <c r="C6556" s="13">
        <v>60</v>
      </c>
      <c r="D6556" s="13">
        <v>1</v>
      </c>
      <c r="E6556" s="13">
        <v>414.24</v>
      </c>
      <c r="F6556">
        <f t="shared" si="102"/>
        <v>414.24</v>
      </c>
      <c r="G6556" s="13">
        <v>6555</v>
      </c>
      <c r="H6556" s="28" t="str">
        <f>VLOOKUP(G6556,'Customer table'!A:H,8,FALSE)</f>
        <v>Email user</v>
      </c>
    </row>
    <row r="6557" spans="1:8">
      <c r="A6557" s="13">
        <v>6556</v>
      </c>
      <c r="B6557" s="13">
        <v>3611</v>
      </c>
      <c r="C6557" s="13">
        <v>129</v>
      </c>
      <c r="D6557" s="13">
        <v>1</v>
      </c>
      <c r="E6557" s="13">
        <v>394.17</v>
      </c>
      <c r="F6557">
        <f t="shared" si="102"/>
        <v>394.17</v>
      </c>
      <c r="G6557" s="13">
        <v>6556</v>
      </c>
      <c r="H6557" s="28" t="str">
        <f>VLOOKUP(G6557,'Customer table'!A:H,8,FALSE)</f>
        <v>Email user</v>
      </c>
    </row>
    <row r="6558" spans="1:8">
      <c r="A6558" s="13">
        <v>6557</v>
      </c>
      <c r="B6558" s="13">
        <v>3612</v>
      </c>
      <c r="C6558" s="13">
        <v>20</v>
      </c>
      <c r="D6558" s="13">
        <v>1</v>
      </c>
      <c r="E6558" s="13">
        <v>1187.45</v>
      </c>
      <c r="F6558">
        <f t="shared" si="102"/>
        <v>1187.45</v>
      </c>
      <c r="G6558" s="13">
        <v>6557</v>
      </c>
      <c r="H6558" s="28" t="str">
        <f>VLOOKUP(G6558,'Customer table'!A:H,8,FALSE)</f>
        <v>Non email user</v>
      </c>
    </row>
    <row r="6559" spans="1:8">
      <c r="A6559" s="13">
        <v>6558</v>
      </c>
      <c r="B6559" s="13">
        <v>3613</v>
      </c>
      <c r="C6559" s="13">
        <v>161</v>
      </c>
      <c r="D6559" s="13">
        <v>1</v>
      </c>
      <c r="E6559" s="13">
        <v>357.05</v>
      </c>
      <c r="F6559">
        <f t="shared" si="102"/>
        <v>357.05</v>
      </c>
      <c r="G6559" s="13">
        <v>6558</v>
      </c>
      <c r="H6559" s="28" t="str">
        <f>VLOOKUP(G6559,'Customer table'!A:H,8,FALSE)</f>
        <v>Non email user</v>
      </c>
    </row>
    <row r="6560" spans="1:8">
      <c r="A6560" s="13">
        <v>6559</v>
      </c>
      <c r="B6560" s="13">
        <v>3613</v>
      </c>
      <c r="C6560" s="13">
        <v>53</v>
      </c>
      <c r="D6560" s="13">
        <v>1</v>
      </c>
      <c r="E6560" s="13">
        <v>807.45</v>
      </c>
      <c r="F6560">
        <f t="shared" si="102"/>
        <v>807.45</v>
      </c>
      <c r="G6560" s="13">
        <v>6559</v>
      </c>
      <c r="H6560" s="28" t="str">
        <f>VLOOKUP(G6560,'Customer table'!A:H,8,FALSE)</f>
        <v>Email user</v>
      </c>
    </row>
    <row r="6561" spans="1:8">
      <c r="A6561" s="13">
        <v>6560</v>
      </c>
      <c r="B6561" s="13">
        <v>3614</v>
      </c>
      <c r="C6561" s="13">
        <v>143</v>
      </c>
      <c r="D6561" s="13">
        <v>1</v>
      </c>
      <c r="E6561" s="13">
        <v>323.68</v>
      </c>
      <c r="F6561">
        <f t="shared" si="102"/>
        <v>323.68</v>
      </c>
      <c r="G6561" s="13">
        <v>6560</v>
      </c>
      <c r="H6561" s="28" t="str">
        <f>VLOOKUP(G6561,'Customer table'!A:H,8,FALSE)</f>
        <v>Non email user</v>
      </c>
    </row>
    <row r="6562" spans="1:8">
      <c r="A6562" s="13">
        <v>6561</v>
      </c>
      <c r="B6562" s="13">
        <v>3614</v>
      </c>
      <c r="C6562" s="13">
        <v>187</v>
      </c>
      <c r="D6562" s="13">
        <v>1</v>
      </c>
      <c r="E6562" s="13">
        <v>435.69</v>
      </c>
      <c r="F6562">
        <f t="shared" si="102"/>
        <v>435.69</v>
      </c>
      <c r="G6562" s="13">
        <v>6561</v>
      </c>
      <c r="H6562" s="28" t="str">
        <f>VLOOKUP(G6562,'Customer table'!A:H,8,FALSE)</f>
        <v>Email user</v>
      </c>
    </row>
    <row r="6563" spans="1:8">
      <c r="A6563" s="13">
        <v>6562</v>
      </c>
      <c r="B6563" s="13">
        <v>3615</v>
      </c>
      <c r="C6563" s="13">
        <v>81</v>
      </c>
      <c r="D6563" s="13">
        <v>3</v>
      </c>
      <c r="E6563" s="13">
        <v>931.48</v>
      </c>
      <c r="F6563">
        <f t="shared" si="102"/>
        <v>2794.44</v>
      </c>
      <c r="G6563" s="13">
        <v>6562</v>
      </c>
      <c r="H6563" s="28" t="str">
        <f>VLOOKUP(G6563,'Customer table'!A:H,8,FALSE)</f>
        <v>Non email user</v>
      </c>
    </row>
    <row r="6564" spans="1:8">
      <c r="A6564" s="13">
        <v>6563</v>
      </c>
      <c r="B6564" s="13">
        <v>3615</v>
      </c>
      <c r="C6564" s="13">
        <v>154</v>
      </c>
      <c r="D6564" s="13">
        <v>1</v>
      </c>
      <c r="E6564" s="13">
        <v>175.4</v>
      </c>
      <c r="F6564">
        <f t="shared" si="102"/>
        <v>175.4</v>
      </c>
      <c r="G6564" s="13">
        <v>6563</v>
      </c>
      <c r="H6564" s="28" t="str">
        <f>VLOOKUP(G6564,'Customer table'!A:H,8,FALSE)</f>
        <v>Email user</v>
      </c>
    </row>
    <row r="6565" spans="1:8">
      <c r="A6565" s="13">
        <v>6564</v>
      </c>
      <c r="B6565" s="13">
        <v>3616</v>
      </c>
      <c r="C6565" s="13">
        <v>7</v>
      </c>
      <c r="D6565" s="13">
        <v>1</v>
      </c>
      <c r="E6565" s="13">
        <v>1695.09</v>
      </c>
      <c r="F6565">
        <f t="shared" si="102"/>
        <v>1695.09</v>
      </c>
      <c r="G6565" s="13">
        <v>6564</v>
      </c>
      <c r="H6565" s="28" t="str">
        <f>VLOOKUP(G6565,'Customer table'!A:H,8,FALSE)</f>
        <v>Non email user</v>
      </c>
    </row>
    <row r="6566" spans="1:8">
      <c r="A6566" s="13">
        <v>6565</v>
      </c>
      <c r="B6566" s="13">
        <v>3616</v>
      </c>
      <c r="C6566" s="13">
        <v>50</v>
      </c>
      <c r="D6566" s="13">
        <v>2</v>
      </c>
      <c r="E6566" s="13">
        <v>1146.85</v>
      </c>
      <c r="F6566">
        <f t="shared" si="102"/>
        <v>2293.7</v>
      </c>
      <c r="G6566" s="13">
        <v>6565</v>
      </c>
      <c r="H6566" s="28" t="str">
        <f>VLOOKUP(G6566,'Customer table'!A:H,8,FALSE)</f>
        <v>Non email user</v>
      </c>
    </row>
    <row r="6567" spans="1:8">
      <c r="A6567" s="13">
        <v>6566</v>
      </c>
      <c r="B6567" s="13">
        <v>3617</v>
      </c>
      <c r="C6567" s="13">
        <v>115</v>
      </c>
      <c r="D6567" s="13">
        <v>1</v>
      </c>
      <c r="E6567" s="13">
        <v>884.91</v>
      </c>
      <c r="F6567">
        <f t="shared" si="102"/>
        <v>884.91</v>
      </c>
      <c r="G6567" s="13">
        <v>6566</v>
      </c>
      <c r="H6567" s="28" t="str">
        <f>VLOOKUP(G6567,'Customer table'!A:H,8,FALSE)</f>
        <v>Non email user</v>
      </c>
    </row>
    <row r="6568" spans="1:8">
      <c r="A6568" s="13">
        <v>6567</v>
      </c>
      <c r="B6568" s="13">
        <v>3617</v>
      </c>
      <c r="C6568" s="13">
        <v>58</v>
      </c>
      <c r="D6568" s="13">
        <v>1</v>
      </c>
      <c r="E6568" s="13">
        <v>428.94</v>
      </c>
      <c r="F6568">
        <f t="shared" si="102"/>
        <v>428.94</v>
      </c>
      <c r="G6568" s="13">
        <v>6567</v>
      </c>
      <c r="H6568" s="28" t="str">
        <f>VLOOKUP(G6568,'Customer table'!A:H,8,FALSE)</f>
        <v>Non email user</v>
      </c>
    </row>
    <row r="6569" spans="1:8">
      <c r="A6569" s="13">
        <v>6568</v>
      </c>
      <c r="B6569" s="13">
        <v>3618</v>
      </c>
      <c r="C6569" s="13">
        <v>59</v>
      </c>
      <c r="D6569" s="13">
        <v>1</v>
      </c>
      <c r="E6569" s="13">
        <v>270.86</v>
      </c>
      <c r="F6569">
        <f t="shared" si="102"/>
        <v>270.86</v>
      </c>
      <c r="G6569" s="13">
        <v>6568</v>
      </c>
      <c r="H6569" s="28" t="str">
        <f>VLOOKUP(G6569,'Customer table'!A:H,8,FALSE)</f>
        <v>Email user</v>
      </c>
    </row>
    <row r="6570" spans="1:8">
      <c r="A6570" s="13">
        <v>6569</v>
      </c>
      <c r="B6570" s="13">
        <v>3619</v>
      </c>
      <c r="C6570" s="13">
        <v>132</v>
      </c>
      <c r="D6570" s="13">
        <v>3</v>
      </c>
      <c r="E6570" s="13">
        <v>284.14</v>
      </c>
      <c r="F6570">
        <f t="shared" si="102"/>
        <v>852.42</v>
      </c>
      <c r="G6570" s="13">
        <v>6569</v>
      </c>
      <c r="H6570" s="28" t="str">
        <f>VLOOKUP(G6570,'Customer table'!A:H,8,FALSE)</f>
        <v>Non email user</v>
      </c>
    </row>
    <row r="6571" spans="1:8">
      <c r="A6571" s="13">
        <v>6570</v>
      </c>
      <c r="B6571" s="13">
        <v>3620</v>
      </c>
      <c r="C6571" s="13">
        <v>176</v>
      </c>
      <c r="D6571" s="13">
        <v>1</v>
      </c>
      <c r="E6571" s="13">
        <v>436.2</v>
      </c>
      <c r="F6571">
        <f t="shared" si="102"/>
        <v>436.2</v>
      </c>
      <c r="G6571" s="13">
        <v>6570</v>
      </c>
      <c r="H6571" s="28" t="str">
        <f>VLOOKUP(G6571,'Customer table'!A:H,8,FALSE)</f>
        <v>Non email user</v>
      </c>
    </row>
    <row r="6572" spans="1:8">
      <c r="A6572" s="13">
        <v>6571</v>
      </c>
      <c r="B6572" s="13">
        <v>3620</v>
      </c>
      <c r="C6572" s="13">
        <v>186</v>
      </c>
      <c r="D6572" s="13">
        <v>1</v>
      </c>
      <c r="E6572" s="13">
        <v>401.69</v>
      </c>
      <c r="F6572">
        <f t="shared" si="102"/>
        <v>401.69</v>
      </c>
      <c r="G6572" s="13">
        <v>6571</v>
      </c>
      <c r="H6572" s="28" t="str">
        <f>VLOOKUP(G6572,'Customer table'!A:H,8,FALSE)</f>
        <v>Non email user</v>
      </c>
    </row>
    <row r="6573" spans="1:8">
      <c r="A6573" s="13">
        <v>6572</v>
      </c>
      <c r="B6573" s="13">
        <v>3620</v>
      </c>
      <c r="C6573" s="13">
        <v>63</v>
      </c>
      <c r="D6573" s="13">
        <v>2</v>
      </c>
      <c r="E6573" s="13">
        <v>858.98</v>
      </c>
      <c r="F6573">
        <f t="shared" si="102"/>
        <v>1717.96</v>
      </c>
      <c r="G6573" s="13">
        <v>6572</v>
      </c>
      <c r="H6573" s="28" t="str">
        <f>VLOOKUP(G6573,'Customer table'!A:H,8,FALSE)</f>
        <v>Email user</v>
      </c>
    </row>
    <row r="6574" spans="1:8">
      <c r="A6574" s="13">
        <v>6573</v>
      </c>
      <c r="B6574" s="13">
        <v>3621</v>
      </c>
      <c r="C6574" s="13">
        <v>31</v>
      </c>
      <c r="D6574" s="13">
        <v>1</v>
      </c>
      <c r="E6574" s="13">
        <v>545.46</v>
      </c>
      <c r="F6574">
        <f t="shared" si="102"/>
        <v>545.46</v>
      </c>
      <c r="G6574" s="13">
        <v>6573</v>
      </c>
      <c r="H6574" s="28" t="str">
        <f>VLOOKUP(G6574,'Customer table'!A:H,8,FALSE)</f>
        <v>Email user</v>
      </c>
    </row>
    <row r="6575" spans="1:8">
      <c r="A6575" s="13">
        <v>6574</v>
      </c>
      <c r="B6575" s="13">
        <v>3622</v>
      </c>
      <c r="C6575" s="13">
        <v>196</v>
      </c>
      <c r="D6575" s="13">
        <v>1</v>
      </c>
      <c r="E6575" s="13">
        <v>140.76</v>
      </c>
      <c r="F6575">
        <f t="shared" si="102"/>
        <v>140.76</v>
      </c>
      <c r="G6575" s="13">
        <v>6574</v>
      </c>
      <c r="H6575" s="28" t="str">
        <f>VLOOKUP(G6575,'Customer table'!A:H,8,FALSE)</f>
        <v>Non email user</v>
      </c>
    </row>
    <row r="6576" spans="1:8">
      <c r="A6576" s="13">
        <v>6575</v>
      </c>
      <c r="B6576" s="13">
        <v>3623</v>
      </c>
      <c r="C6576" s="13">
        <v>46</v>
      </c>
      <c r="D6576" s="13">
        <v>2</v>
      </c>
      <c r="E6576" s="13">
        <v>439.45</v>
      </c>
      <c r="F6576">
        <f t="shared" si="102"/>
        <v>878.9</v>
      </c>
      <c r="G6576" s="13">
        <v>6575</v>
      </c>
      <c r="H6576" s="28" t="str">
        <f>VLOOKUP(G6576,'Customer table'!A:H,8,FALSE)</f>
        <v>Non email user</v>
      </c>
    </row>
    <row r="6577" spans="1:8">
      <c r="A6577" s="13">
        <v>6576</v>
      </c>
      <c r="B6577" s="13">
        <v>3623</v>
      </c>
      <c r="C6577" s="13">
        <v>71</v>
      </c>
      <c r="D6577" s="13">
        <v>1</v>
      </c>
      <c r="E6577" s="13">
        <v>1169</v>
      </c>
      <c r="F6577">
        <f t="shared" si="102"/>
        <v>1169</v>
      </c>
      <c r="G6577" s="13">
        <v>6576</v>
      </c>
      <c r="H6577" s="28" t="str">
        <f>VLOOKUP(G6577,'Customer table'!A:H,8,FALSE)</f>
        <v>Non email user</v>
      </c>
    </row>
    <row r="6578" spans="1:8">
      <c r="A6578" s="13">
        <v>6577</v>
      </c>
      <c r="B6578" s="13">
        <v>3624</v>
      </c>
      <c r="C6578" s="13">
        <v>160</v>
      </c>
      <c r="D6578" s="13">
        <v>1</v>
      </c>
      <c r="E6578" s="13">
        <v>196.53</v>
      </c>
      <c r="F6578">
        <f t="shared" si="102"/>
        <v>196.53</v>
      </c>
      <c r="G6578" s="13">
        <v>6577</v>
      </c>
      <c r="H6578" s="28" t="str">
        <f>VLOOKUP(G6578,'Customer table'!A:H,8,FALSE)</f>
        <v>Non email user</v>
      </c>
    </row>
    <row r="6579" spans="1:8">
      <c r="A6579" s="13">
        <v>6578</v>
      </c>
      <c r="B6579" s="13">
        <v>3624</v>
      </c>
      <c r="C6579" s="13">
        <v>87</v>
      </c>
      <c r="D6579" s="13">
        <v>1</v>
      </c>
      <c r="E6579" s="13">
        <v>554.84</v>
      </c>
      <c r="F6579">
        <f t="shared" si="102"/>
        <v>554.84</v>
      </c>
      <c r="G6579" s="13">
        <v>6578</v>
      </c>
      <c r="H6579" s="28" t="str">
        <f>VLOOKUP(G6579,'Customer table'!A:H,8,FALSE)</f>
        <v>Non email user</v>
      </c>
    </row>
    <row r="6580" spans="1:8">
      <c r="A6580" s="13">
        <v>6579</v>
      </c>
      <c r="B6580" s="13">
        <v>3625</v>
      </c>
      <c r="C6580" s="13">
        <v>69</v>
      </c>
      <c r="D6580" s="13">
        <v>1</v>
      </c>
      <c r="E6580" s="13">
        <v>1008.02</v>
      </c>
      <c r="F6580">
        <f t="shared" si="102"/>
        <v>1008.02</v>
      </c>
      <c r="G6580" s="13">
        <v>6579</v>
      </c>
      <c r="H6580" s="28" t="str">
        <f>VLOOKUP(G6580,'Customer table'!A:H,8,FALSE)</f>
        <v>Non email user</v>
      </c>
    </row>
    <row r="6581" spans="1:8">
      <c r="A6581" s="13">
        <v>6580</v>
      </c>
      <c r="B6581" s="13">
        <v>3626</v>
      </c>
      <c r="C6581" s="13">
        <v>144</v>
      </c>
      <c r="D6581" s="13">
        <v>3</v>
      </c>
      <c r="E6581" s="13">
        <v>273.77</v>
      </c>
      <c r="F6581">
        <f t="shared" si="102"/>
        <v>821.31</v>
      </c>
      <c r="G6581" s="13">
        <v>6580</v>
      </c>
      <c r="H6581" s="28" t="str">
        <f>VLOOKUP(G6581,'Customer table'!A:H,8,FALSE)</f>
        <v>Non email user</v>
      </c>
    </row>
    <row r="6582" spans="1:8">
      <c r="A6582" s="13">
        <v>6581</v>
      </c>
      <c r="B6582" s="13">
        <v>3627</v>
      </c>
      <c r="C6582" s="13">
        <v>131</v>
      </c>
      <c r="D6582" s="13">
        <v>1</v>
      </c>
      <c r="E6582" s="13">
        <v>30.63</v>
      </c>
      <c r="F6582">
        <f t="shared" si="102"/>
        <v>30.63</v>
      </c>
      <c r="G6582" s="13">
        <v>6581</v>
      </c>
      <c r="H6582" s="28" t="str">
        <f>VLOOKUP(G6582,'Customer table'!A:H,8,FALSE)</f>
        <v>Email user</v>
      </c>
    </row>
    <row r="6583" spans="1:8">
      <c r="A6583" s="13">
        <v>6582</v>
      </c>
      <c r="B6583" s="13">
        <v>3628</v>
      </c>
      <c r="C6583" s="13">
        <v>72</v>
      </c>
      <c r="D6583" s="13">
        <v>1</v>
      </c>
      <c r="E6583" s="13">
        <v>366.31</v>
      </c>
      <c r="F6583">
        <f t="shared" si="102"/>
        <v>366.31</v>
      </c>
      <c r="G6583" s="13">
        <v>6582</v>
      </c>
      <c r="H6583" s="28" t="str">
        <f>VLOOKUP(G6583,'Customer table'!A:H,8,FALSE)</f>
        <v>Non email user</v>
      </c>
    </row>
    <row r="6584" spans="1:8">
      <c r="A6584" s="13">
        <v>6583</v>
      </c>
      <c r="B6584" s="13">
        <v>3629</v>
      </c>
      <c r="C6584" s="13">
        <v>120</v>
      </c>
      <c r="D6584" s="13">
        <v>3</v>
      </c>
      <c r="E6584" s="13">
        <v>294.54</v>
      </c>
      <c r="F6584">
        <f t="shared" si="102"/>
        <v>883.62</v>
      </c>
      <c r="G6584" s="13">
        <v>6583</v>
      </c>
      <c r="H6584" s="28" t="str">
        <f>VLOOKUP(G6584,'Customer table'!A:H,8,FALSE)</f>
        <v>Non email user</v>
      </c>
    </row>
    <row r="6585" spans="1:8">
      <c r="A6585" s="13">
        <v>6584</v>
      </c>
      <c r="B6585" s="13">
        <v>3630</v>
      </c>
      <c r="C6585" s="13">
        <v>23</v>
      </c>
      <c r="D6585" s="13">
        <v>2</v>
      </c>
      <c r="E6585" s="13">
        <v>766.48</v>
      </c>
      <c r="F6585">
        <f t="shared" si="102"/>
        <v>1532.96</v>
      </c>
      <c r="G6585" s="13">
        <v>6584</v>
      </c>
      <c r="H6585" s="28" t="str">
        <f>VLOOKUP(G6585,'Customer table'!A:H,8,FALSE)</f>
        <v>Non email user</v>
      </c>
    </row>
    <row r="6586" spans="1:8">
      <c r="A6586" s="13">
        <v>6585</v>
      </c>
      <c r="B6586" s="13">
        <v>3631</v>
      </c>
      <c r="C6586" s="13">
        <v>145</v>
      </c>
      <c r="D6586" s="13">
        <v>1</v>
      </c>
      <c r="E6586" s="13">
        <v>154.02</v>
      </c>
      <c r="F6586">
        <f t="shared" si="102"/>
        <v>154.02</v>
      </c>
      <c r="G6586" s="13">
        <v>6585</v>
      </c>
      <c r="H6586" s="28" t="str">
        <f>VLOOKUP(G6586,'Customer table'!A:H,8,FALSE)</f>
        <v>Non email user</v>
      </c>
    </row>
    <row r="6587" spans="1:8">
      <c r="A6587" s="13">
        <v>6586</v>
      </c>
      <c r="B6587" s="13">
        <v>3631</v>
      </c>
      <c r="C6587" s="13">
        <v>152</v>
      </c>
      <c r="D6587" s="13">
        <v>1</v>
      </c>
      <c r="E6587" s="13">
        <v>311.33</v>
      </c>
      <c r="F6587">
        <f t="shared" si="102"/>
        <v>311.33</v>
      </c>
      <c r="G6587" s="13">
        <v>6586</v>
      </c>
      <c r="H6587" s="28" t="str">
        <f>VLOOKUP(G6587,'Customer table'!A:H,8,FALSE)</f>
        <v>Non email user</v>
      </c>
    </row>
    <row r="6588" spans="1:8">
      <c r="A6588" s="13">
        <v>6587</v>
      </c>
      <c r="B6588" s="13">
        <v>3631</v>
      </c>
      <c r="C6588" s="13">
        <v>140</v>
      </c>
      <c r="D6588" s="13">
        <v>1</v>
      </c>
      <c r="E6588" s="13">
        <v>142.43</v>
      </c>
      <c r="F6588">
        <f t="shared" si="102"/>
        <v>142.43</v>
      </c>
      <c r="G6588" s="13">
        <v>6587</v>
      </c>
      <c r="H6588" s="28" t="str">
        <f>VLOOKUP(G6588,'Customer table'!A:H,8,FALSE)</f>
        <v>Non email user</v>
      </c>
    </row>
    <row r="6589" spans="1:8">
      <c r="A6589" s="13">
        <v>6588</v>
      </c>
      <c r="B6589" s="13">
        <v>3632</v>
      </c>
      <c r="C6589" s="13">
        <v>11</v>
      </c>
      <c r="D6589" s="13">
        <v>2</v>
      </c>
      <c r="E6589" s="13">
        <v>1245.37</v>
      </c>
      <c r="F6589">
        <f t="shared" si="102"/>
        <v>2490.74</v>
      </c>
      <c r="G6589" s="13">
        <v>6588</v>
      </c>
      <c r="H6589" s="28" t="str">
        <f>VLOOKUP(G6589,'Customer table'!A:H,8,FALSE)</f>
        <v>Non email user</v>
      </c>
    </row>
    <row r="6590" spans="1:8">
      <c r="A6590" s="13">
        <v>6589</v>
      </c>
      <c r="B6590" s="13">
        <v>3633</v>
      </c>
      <c r="C6590" s="13">
        <v>3</v>
      </c>
      <c r="D6590" s="13">
        <v>1</v>
      </c>
      <c r="E6590" s="13">
        <v>539.1</v>
      </c>
      <c r="F6590">
        <f t="shared" si="102"/>
        <v>539.1</v>
      </c>
      <c r="G6590" s="13">
        <v>6589</v>
      </c>
      <c r="H6590" s="28" t="str">
        <f>VLOOKUP(G6590,'Customer table'!A:H,8,FALSE)</f>
        <v>Non email user</v>
      </c>
    </row>
    <row r="6591" spans="1:8">
      <c r="A6591" s="13">
        <v>6590</v>
      </c>
      <c r="B6591" s="13">
        <v>3634</v>
      </c>
      <c r="C6591" s="13">
        <v>120</v>
      </c>
      <c r="D6591" s="13">
        <v>1</v>
      </c>
      <c r="E6591" s="13">
        <v>339.07</v>
      </c>
      <c r="F6591">
        <f t="shared" si="102"/>
        <v>339.07</v>
      </c>
      <c r="G6591" s="13">
        <v>6590</v>
      </c>
      <c r="H6591" s="28" t="str">
        <f>VLOOKUP(G6591,'Customer table'!A:H,8,FALSE)</f>
        <v>Non email user</v>
      </c>
    </row>
    <row r="6592" spans="1:8">
      <c r="A6592" s="13">
        <v>6591</v>
      </c>
      <c r="B6592" s="13">
        <v>3634</v>
      </c>
      <c r="C6592" s="13">
        <v>132</v>
      </c>
      <c r="D6592" s="13">
        <v>1</v>
      </c>
      <c r="E6592" s="13">
        <v>284.14</v>
      </c>
      <c r="F6592">
        <f t="shared" si="102"/>
        <v>284.14</v>
      </c>
      <c r="G6592" s="13">
        <v>6591</v>
      </c>
      <c r="H6592" s="28" t="str">
        <f>VLOOKUP(G6592,'Customer table'!A:H,8,FALSE)</f>
        <v>Email user</v>
      </c>
    </row>
    <row r="6593" spans="1:8">
      <c r="A6593" s="13">
        <v>6592</v>
      </c>
      <c r="B6593" s="13">
        <v>3635</v>
      </c>
      <c r="C6593" s="13">
        <v>6</v>
      </c>
      <c r="D6593" s="13">
        <v>2</v>
      </c>
      <c r="E6593" s="13">
        <v>1071.23</v>
      </c>
      <c r="F6593">
        <f t="shared" si="102"/>
        <v>2142.46</v>
      </c>
      <c r="G6593" s="13">
        <v>6592</v>
      </c>
      <c r="H6593" s="28" t="str">
        <f>VLOOKUP(G6593,'Customer table'!A:H,8,FALSE)</f>
        <v>Non email user</v>
      </c>
    </row>
    <row r="6594" spans="1:8">
      <c r="A6594" s="13">
        <v>6593</v>
      </c>
      <c r="B6594" s="13">
        <v>3636</v>
      </c>
      <c r="C6594" s="13">
        <v>94</v>
      </c>
      <c r="D6594" s="13">
        <v>1</v>
      </c>
      <c r="E6594" s="13">
        <v>898.73</v>
      </c>
      <c r="F6594">
        <f t="shared" ref="F6594:F6657" si="103">E6594*D6594</f>
        <v>898.73</v>
      </c>
      <c r="G6594" s="13">
        <v>6593</v>
      </c>
      <c r="H6594" s="28" t="str">
        <f>VLOOKUP(G6594,'Customer table'!A:H,8,FALSE)</f>
        <v>Non email user</v>
      </c>
    </row>
    <row r="6595" spans="1:8">
      <c r="A6595" s="13">
        <v>6594</v>
      </c>
      <c r="B6595" s="13">
        <v>3636</v>
      </c>
      <c r="C6595" s="13">
        <v>145</v>
      </c>
      <c r="D6595" s="13">
        <v>1</v>
      </c>
      <c r="E6595" s="13">
        <v>154.02</v>
      </c>
      <c r="F6595">
        <f t="shared" si="103"/>
        <v>154.02</v>
      </c>
      <c r="G6595" s="13">
        <v>6594</v>
      </c>
      <c r="H6595" s="28" t="str">
        <f>VLOOKUP(G6595,'Customer table'!A:H,8,FALSE)</f>
        <v>Non email user</v>
      </c>
    </row>
    <row r="6596" spans="1:8">
      <c r="A6596" s="13">
        <v>6595</v>
      </c>
      <c r="B6596" s="13">
        <v>3637</v>
      </c>
      <c r="C6596" s="13">
        <v>168</v>
      </c>
      <c r="D6596" s="13">
        <v>1</v>
      </c>
      <c r="E6596" s="13">
        <v>255.79</v>
      </c>
      <c r="F6596">
        <f t="shared" si="103"/>
        <v>255.79</v>
      </c>
      <c r="G6596" s="13">
        <v>6595</v>
      </c>
      <c r="H6596" s="28" t="str">
        <f>VLOOKUP(G6596,'Customer table'!A:H,8,FALSE)</f>
        <v>Non email user</v>
      </c>
    </row>
    <row r="6597" spans="1:8">
      <c r="A6597" s="13">
        <v>6596</v>
      </c>
      <c r="B6597" s="13">
        <v>3637</v>
      </c>
      <c r="C6597" s="13">
        <v>85</v>
      </c>
      <c r="D6597" s="13">
        <v>1</v>
      </c>
      <c r="E6597" s="13">
        <v>359.28</v>
      </c>
      <c r="F6597">
        <f t="shared" si="103"/>
        <v>359.28</v>
      </c>
      <c r="G6597" s="13">
        <v>6596</v>
      </c>
      <c r="H6597" s="28" t="str">
        <f>VLOOKUP(G6597,'Customer table'!A:H,8,FALSE)</f>
        <v>Non email user</v>
      </c>
    </row>
    <row r="6598" spans="1:8">
      <c r="A6598" s="13">
        <v>6597</v>
      </c>
      <c r="B6598" s="13">
        <v>3638</v>
      </c>
      <c r="C6598" s="13">
        <v>194</v>
      </c>
      <c r="D6598" s="13">
        <v>1</v>
      </c>
      <c r="E6598" s="13">
        <v>258.66</v>
      </c>
      <c r="F6598">
        <f t="shared" si="103"/>
        <v>258.66</v>
      </c>
      <c r="G6598" s="13">
        <v>6597</v>
      </c>
      <c r="H6598" s="28" t="str">
        <f>VLOOKUP(G6598,'Customer table'!A:H,8,FALSE)</f>
        <v>Non email user</v>
      </c>
    </row>
    <row r="6599" spans="1:8">
      <c r="A6599" s="13">
        <v>6598</v>
      </c>
      <c r="B6599" s="13">
        <v>3639</v>
      </c>
      <c r="C6599" s="13">
        <v>181</v>
      </c>
      <c r="D6599" s="13">
        <v>1</v>
      </c>
      <c r="E6599" s="13">
        <v>230.74</v>
      </c>
      <c r="F6599">
        <f t="shared" si="103"/>
        <v>230.74</v>
      </c>
      <c r="G6599" s="13">
        <v>6598</v>
      </c>
      <c r="H6599" s="28" t="str">
        <f>VLOOKUP(G6599,'Customer table'!A:H,8,FALSE)</f>
        <v>Non email user</v>
      </c>
    </row>
    <row r="6600" spans="1:8">
      <c r="A6600" s="13">
        <v>6599</v>
      </c>
      <c r="B6600" s="13">
        <v>3639</v>
      </c>
      <c r="C6600" s="13">
        <v>47</v>
      </c>
      <c r="D6600" s="13">
        <v>1</v>
      </c>
      <c r="E6600" s="13">
        <v>1146.95</v>
      </c>
      <c r="F6600">
        <f t="shared" si="103"/>
        <v>1146.95</v>
      </c>
      <c r="G6600" s="13">
        <v>6599</v>
      </c>
      <c r="H6600" s="28" t="str">
        <f>VLOOKUP(G6600,'Customer table'!A:H,8,FALSE)</f>
        <v>Non email user</v>
      </c>
    </row>
    <row r="6601" spans="1:8">
      <c r="A6601" s="13">
        <v>6600</v>
      </c>
      <c r="B6601" s="13">
        <v>3639</v>
      </c>
      <c r="C6601" s="13">
        <v>119</v>
      </c>
      <c r="D6601" s="13">
        <v>2</v>
      </c>
      <c r="E6601" s="13">
        <v>475.16</v>
      </c>
      <c r="F6601">
        <f t="shared" si="103"/>
        <v>950.32</v>
      </c>
      <c r="G6601" s="13">
        <v>6600</v>
      </c>
      <c r="H6601" s="28" t="str">
        <f>VLOOKUP(G6601,'Customer table'!A:H,8,FALSE)</f>
        <v>Email user</v>
      </c>
    </row>
    <row r="6602" spans="1:8">
      <c r="A6602" s="13">
        <v>6601</v>
      </c>
      <c r="B6602" s="13">
        <v>3640</v>
      </c>
      <c r="C6602" s="13">
        <v>124</v>
      </c>
      <c r="D6602" s="13">
        <v>1</v>
      </c>
      <c r="E6602" s="13">
        <v>159.92</v>
      </c>
      <c r="F6602">
        <f t="shared" si="103"/>
        <v>159.92</v>
      </c>
      <c r="G6602" s="13">
        <v>6601</v>
      </c>
      <c r="H6602" s="28" t="str">
        <f>VLOOKUP(G6602,'Customer table'!A:H,8,FALSE)</f>
        <v>Non email user</v>
      </c>
    </row>
    <row r="6603" spans="1:8">
      <c r="A6603" s="13">
        <v>6602</v>
      </c>
      <c r="B6603" s="13">
        <v>3640</v>
      </c>
      <c r="C6603" s="13">
        <v>66</v>
      </c>
      <c r="D6603" s="13">
        <v>1</v>
      </c>
      <c r="E6603" s="13">
        <v>448.66</v>
      </c>
      <c r="F6603">
        <f t="shared" si="103"/>
        <v>448.66</v>
      </c>
      <c r="G6603" s="13">
        <v>6602</v>
      </c>
      <c r="H6603" s="28" t="str">
        <f>VLOOKUP(G6603,'Customer table'!A:H,8,FALSE)</f>
        <v>Non email user</v>
      </c>
    </row>
    <row r="6604" spans="1:8">
      <c r="A6604" s="13">
        <v>6603</v>
      </c>
      <c r="B6604" s="13">
        <v>3641</v>
      </c>
      <c r="C6604" s="13">
        <v>21</v>
      </c>
      <c r="D6604" s="13">
        <v>1</v>
      </c>
      <c r="E6604" s="13">
        <v>627.3</v>
      </c>
      <c r="F6604">
        <f t="shared" si="103"/>
        <v>627.3</v>
      </c>
      <c r="G6604" s="13">
        <v>6603</v>
      </c>
      <c r="H6604" s="28" t="str">
        <f>VLOOKUP(G6604,'Customer table'!A:H,8,FALSE)</f>
        <v>Non email user</v>
      </c>
    </row>
    <row r="6605" spans="1:8">
      <c r="A6605" s="13">
        <v>6604</v>
      </c>
      <c r="B6605" s="13">
        <v>3641</v>
      </c>
      <c r="C6605" s="13">
        <v>59</v>
      </c>
      <c r="D6605" s="13">
        <v>1</v>
      </c>
      <c r="E6605" s="13">
        <v>270.86</v>
      </c>
      <c r="F6605">
        <f t="shared" si="103"/>
        <v>270.86</v>
      </c>
      <c r="G6605" s="13">
        <v>6604</v>
      </c>
      <c r="H6605" s="28" t="str">
        <f>VLOOKUP(G6605,'Customer table'!A:H,8,FALSE)</f>
        <v>Non email user</v>
      </c>
    </row>
    <row r="6606" spans="1:8">
      <c r="A6606" s="13">
        <v>6605</v>
      </c>
      <c r="B6606" s="13">
        <v>3642</v>
      </c>
      <c r="C6606" s="13">
        <v>144</v>
      </c>
      <c r="D6606" s="13">
        <v>1</v>
      </c>
      <c r="E6606" s="13">
        <v>273.77</v>
      </c>
      <c r="F6606">
        <f t="shared" si="103"/>
        <v>273.77</v>
      </c>
      <c r="G6606" s="13">
        <v>6605</v>
      </c>
      <c r="H6606" s="28" t="str">
        <f>VLOOKUP(G6606,'Customer table'!A:H,8,FALSE)</f>
        <v>Email user</v>
      </c>
    </row>
    <row r="6607" spans="1:8">
      <c r="A6607" s="13">
        <v>6606</v>
      </c>
      <c r="B6607" s="13">
        <v>3643</v>
      </c>
      <c r="C6607" s="13">
        <v>38</v>
      </c>
      <c r="D6607" s="13">
        <v>1</v>
      </c>
      <c r="E6607" s="13">
        <v>1034.84</v>
      </c>
      <c r="F6607">
        <f t="shared" si="103"/>
        <v>1034.84</v>
      </c>
      <c r="G6607" s="13">
        <v>6606</v>
      </c>
      <c r="H6607" s="28" t="str">
        <f>VLOOKUP(G6607,'Customer table'!A:H,8,FALSE)</f>
        <v>Non email user</v>
      </c>
    </row>
    <row r="6608" spans="1:8">
      <c r="A6608" s="13">
        <v>6607</v>
      </c>
      <c r="B6608" s="13">
        <v>3644</v>
      </c>
      <c r="C6608" s="13">
        <v>37</v>
      </c>
      <c r="D6608" s="13">
        <v>1</v>
      </c>
      <c r="E6608" s="13">
        <v>1478.33</v>
      </c>
      <c r="F6608">
        <f t="shared" si="103"/>
        <v>1478.33</v>
      </c>
      <c r="G6608" s="13">
        <v>6607</v>
      </c>
      <c r="H6608" s="28" t="str">
        <f>VLOOKUP(G6608,'Customer table'!A:H,8,FALSE)</f>
        <v>Non email user</v>
      </c>
    </row>
    <row r="6609" spans="1:8">
      <c r="A6609" s="13">
        <v>6608</v>
      </c>
      <c r="B6609" s="13">
        <v>3644</v>
      </c>
      <c r="C6609" s="13">
        <v>132</v>
      </c>
      <c r="D6609" s="13">
        <v>1</v>
      </c>
      <c r="E6609" s="13">
        <v>284.14</v>
      </c>
      <c r="F6609">
        <f t="shared" si="103"/>
        <v>284.14</v>
      </c>
      <c r="G6609" s="13">
        <v>6608</v>
      </c>
      <c r="H6609" s="28" t="str">
        <f>VLOOKUP(G6609,'Customer table'!A:H,8,FALSE)</f>
        <v>Email user</v>
      </c>
    </row>
    <row r="6610" spans="1:8">
      <c r="A6610" s="13">
        <v>6609</v>
      </c>
      <c r="B6610" s="13">
        <v>3644</v>
      </c>
      <c r="C6610" s="13">
        <v>16</v>
      </c>
      <c r="D6610" s="13">
        <v>1</v>
      </c>
      <c r="E6610" s="13">
        <v>1540.56</v>
      </c>
      <c r="F6610">
        <f t="shared" si="103"/>
        <v>1540.56</v>
      </c>
      <c r="G6610" s="13">
        <v>6609</v>
      </c>
      <c r="H6610" s="28" t="str">
        <f>VLOOKUP(G6610,'Customer table'!A:H,8,FALSE)</f>
        <v>Email user</v>
      </c>
    </row>
    <row r="6611" spans="1:8">
      <c r="A6611" s="13">
        <v>6610</v>
      </c>
      <c r="B6611" s="13">
        <v>3645</v>
      </c>
      <c r="C6611" s="13">
        <v>162</v>
      </c>
      <c r="D6611" s="13">
        <v>1</v>
      </c>
      <c r="E6611" s="13">
        <v>209.84</v>
      </c>
      <c r="F6611">
        <f t="shared" si="103"/>
        <v>209.84</v>
      </c>
      <c r="G6611" s="13">
        <v>6610</v>
      </c>
      <c r="H6611" s="28" t="str">
        <f>VLOOKUP(G6611,'Customer table'!A:H,8,FALSE)</f>
        <v>Non email user</v>
      </c>
    </row>
    <row r="6612" spans="1:8">
      <c r="A6612" s="13">
        <v>6611</v>
      </c>
      <c r="B6612" s="13">
        <v>3646</v>
      </c>
      <c r="C6612" s="13">
        <v>28</v>
      </c>
      <c r="D6612" s="13">
        <v>1</v>
      </c>
      <c r="E6612" s="13">
        <v>1262.36</v>
      </c>
      <c r="F6612">
        <f t="shared" si="103"/>
        <v>1262.36</v>
      </c>
      <c r="G6612" s="13">
        <v>6611</v>
      </c>
      <c r="H6612" s="28" t="str">
        <f>VLOOKUP(G6612,'Customer table'!A:H,8,FALSE)</f>
        <v>Non email user</v>
      </c>
    </row>
    <row r="6613" spans="1:8">
      <c r="A6613" s="13">
        <v>6612</v>
      </c>
      <c r="B6613" s="13">
        <v>3646</v>
      </c>
      <c r="C6613" s="13">
        <v>79</v>
      </c>
      <c r="D6613" s="13">
        <v>1</v>
      </c>
      <c r="E6613" s="13">
        <v>935.74</v>
      </c>
      <c r="F6613">
        <f t="shared" si="103"/>
        <v>935.74</v>
      </c>
      <c r="G6613" s="13">
        <v>6612</v>
      </c>
      <c r="H6613" s="28" t="str">
        <f>VLOOKUP(G6613,'Customer table'!A:H,8,FALSE)</f>
        <v>Non email user</v>
      </c>
    </row>
    <row r="6614" spans="1:8">
      <c r="A6614" s="13">
        <v>6613</v>
      </c>
      <c r="B6614" s="13">
        <v>3646</v>
      </c>
      <c r="C6614" s="13">
        <v>156</v>
      </c>
      <c r="D6614" s="13">
        <v>1</v>
      </c>
      <c r="E6614" s="13">
        <v>395.52</v>
      </c>
      <c r="F6614">
        <f t="shared" si="103"/>
        <v>395.52</v>
      </c>
      <c r="G6614" s="13">
        <v>6613</v>
      </c>
      <c r="H6614" s="28" t="str">
        <f>VLOOKUP(G6614,'Customer table'!A:H,8,FALSE)</f>
        <v>Email user</v>
      </c>
    </row>
    <row r="6615" spans="1:8">
      <c r="A6615" s="13">
        <v>6614</v>
      </c>
      <c r="B6615" s="13">
        <v>3647</v>
      </c>
      <c r="C6615" s="13">
        <v>111</v>
      </c>
      <c r="D6615" s="13">
        <v>1</v>
      </c>
      <c r="E6615" s="13">
        <v>914.09</v>
      </c>
      <c r="F6615">
        <f t="shared" si="103"/>
        <v>914.09</v>
      </c>
      <c r="G6615" s="13">
        <v>6614</v>
      </c>
      <c r="H6615" s="28" t="str">
        <f>VLOOKUP(G6615,'Customer table'!A:H,8,FALSE)</f>
        <v>Non email user</v>
      </c>
    </row>
    <row r="6616" spans="1:8">
      <c r="A6616" s="13">
        <v>6615</v>
      </c>
      <c r="B6616" s="13">
        <v>3647</v>
      </c>
      <c r="C6616" s="13">
        <v>4</v>
      </c>
      <c r="D6616" s="13">
        <v>1</v>
      </c>
      <c r="E6616" s="13">
        <v>549.91</v>
      </c>
      <c r="F6616">
        <f t="shared" si="103"/>
        <v>549.91</v>
      </c>
      <c r="G6616" s="13">
        <v>6615</v>
      </c>
      <c r="H6616" s="28" t="str">
        <f>VLOOKUP(G6616,'Customer table'!A:H,8,FALSE)</f>
        <v>Non email user</v>
      </c>
    </row>
    <row r="6617" spans="1:8">
      <c r="A6617" s="13">
        <v>6616</v>
      </c>
      <c r="B6617" s="13">
        <v>3647</v>
      </c>
      <c r="C6617" s="13">
        <v>131</v>
      </c>
      <c r="D6617" s="13">
        <v>1</v>
      </c>
      <c r="E6617" s="13">
        <v>30.63</v>
      </c>
      <c r="F6617">
        <f t="shared" si="103"/>
        <v>30.63</v>
      </c>
      <c r="G6617" s="13">
        <v>6616</v>
      </c>
      <c r="H6617" s="28" t="str">
        <f>VLOOKUP(G6617,'Customer table'!A:H,8,FALSE)</f>
        <v>Non email user</v>
      </c>
    </row>
    <row r="6618" spans="1:8">
      <c r="A6618" s="13">
        <v>6617</v>
      </c>
      <c r="B6618" s="13">
        <v>3647</v>
      </c>
      <c r="C6618" s="13">
        <v>132</v>
      </c>
      <c r="D6618" s="13">
        <v>1</v>
      </c>
      <c r="E6618" s="13">
        <v>284.14</v>
      </c>
      <c r="F6618">
        <f t="shared" si="103"/>
        <v>284.14</v>
      </c>
      <c r="G6618" s="13">
        <v>6617</v>
      </c>
      <c r="H6618" s="28" t="str">
        <f>VLOOKUP(G6618,'Customer table'!A:H,8,FALSE)</f>
        <v>Non email user</v>
      </c>
    </row>
    <row r="6619" spans="1:8">
      <c r="A6619" s="13">
        <v>6618</v>
      </c>
      <c r="B6619" s="13">
        <v>3648</v>
      </c>
      <c r="C6619" s="13">
        <v>141</v>
      </c>
      <c r="D6619" s="13">
        <v>1</v>
      </c>
      <c r="E6619" s="13">
        <v>230.8</v>
      </c>
      <c r="F6619">
        <f t="shared" si="103"/>
        <v>230.8</v>
      </c>
      <c r="G6619" s="13">
        <v>6618</v>
      </c>
      <c r="H6619" s="28" t="str">
        <f>VLOOKUP(G6619,'Customer table'!A:H,8,FALSE)</f>
        <v>Non email user</v>
      </c>
    </row>
    <row r="6620" spans="1:8">
      <c r="A6620" s="13">
        <v>6619</v>
      </c>
      <c r="B6620" s="13">
        <v>3649</v>
      </c>
      <c r="C6620" s="13">
        <v>146</v>
      </c>
      <c r="D6620" s="13">
        <v>1</v>
      </c>
      <c r="E6620" s="13">
        <v>278.93</v>
      </c>
      <c r="F6620">
        <f t="shared" si="103"/>
        <v>278.93</v>
      </c>
      <c r="G6620" s="13">
        <v>6619</v>
      </c>
      <c r="H6620" s="28" t="str">
        <f>VLOOKUP(G6620,'Customer table'!A:H,8,FALSE)</f>
        <v>Non email user</v>
      </c>
    </row>
    <row r="6621" spans="1:8">
      <c r="A6621" s="13">
        <v>6620</v>
      </c>
      <c r="B6621" s="13">
        <v>3650</v>
      </c>
      <c r="C6621" s="13">
        <v>90</v>
      </c>
      <c r="D6621" s="13">
        <v>1</v>
      </c>
      <c r="E6621" s="13">
        <v>461.54</v>
      </c>
      <c r="F6621">
        <f t="shared" si="103"/>
        <v>461.54</v>
      </c>
      <c r="G6621" s="13">
        <v>6620</v>
      </c>
      <c r="H6621" s="28" t="str">
        <f>VLOOKUP(G6621,'Customer table'!A:H,8,FALSE)</f>
        <v>Email user</v>
      </c>
    </row>
    <row r="6622" spans="1:8">
      <c r="A6622" s="13">
        <v>6621</v>
      </c>
      <c r="B6622" s="13">
        <v>3650</v>
      </c>
      <c r="C6622" s="13">
        <v>196</v>
      </c>
      <c r="D6622" s="13">
        <v>1</v>
      </c>
      <c r="E6622" s="13">
        <v>140.76</v>
      </c>
      <c r="F6622">
        <f t="shared" si="103"/>
        <v>140.76</v>
      </c>
      <c r="G6622" s="13">
        <v>6621</v>
      </c>
      <c r="H6622" s="28" t="str">
        <f>VLOOKUP(G6622,'Customer table'!A:H,8,FALSE)</f>
        <v>Email user</v>
      </c>
    </row>
    <row r="6623" spans="1:8">
      <c r="A6623" s="13">
        <v>6622</v>
      </c>
      <c r="B6623" s="13">
        <v>3651</v>
      </c>
      <c r="C6623" s="13">
        <v>25</v>
      </c>
      <c r="D6623" s="13">
        <v>1</v>
      </c>
      <c r="E6623" s="13">
        <v>1802.19</v>
      </c>
      <c r="F6623">
        <f t="shared" si="103"/>
        <v>1802.19</v>
      </c>
      <c r="G6623" s="13">
        <v>6622</v>
      </c>
      <c r="H6623" s="28" t="str">
        <f>VLOOKUP(G6623,'Customer table'!A:H,8,FALSE)</f>
        <v>Email user</v>
      </c>
    </row>
    <row r="6624" spans="1:8">
      <c r="A6624" s="13">
        <v>6623</v>
      </c>
      <c r="B6624" s="13">
        <v>3652</v>
      </c>
      <c r="C6624" s="13">
        <v>149</v>
      </c>
      <c r="D6624" s="13">
        <v>1</v>
      </c>
      <c r="E6624" s="13">
        <v>183.34</v>
      </c>
      <c r="F6624">
        <f t="shared" si="103"/>
        <v>183.34</v>
      </c>
      <c r="G6624" s="13">
        <v>6623</v>
      </c>
      <c r="H6624" s="28" t="str">
        <f>VLOOKUP(G6624,'Customer table'!A:H,8,FALSE)</f>
        <v>Non email user</v>
      </c>
    </row>
    <row r="6625" spans="1:8">
      <c r="A6625" s="13">
        <v>6624</v>
      </c>
      <c r="B6625" s="13">
        <v>3653</v>
      </c>
      <c r="C6625" s="13">
        <v>98</v>
      </c>
      <c r="D6625" s="13">
        <v>2</v>
      </c>
      <c r="E6625" s="13">
        <v>941.99</v>
      </c>
      <c r="F6625">
        <f t="shared" si="103"/>
        <v>1883.98</v>
      </c>
      <c r="G6625" s="13">
        <v>6624</v>
      </c>
      <c r="H6625" s="28" t="str">
        <f>VLOOKUP(G6625,'Customer table'!A:H,8,FALSE)</f>
        <v>Non email user</v>
      </c>
    </row>
    <row r="6626" spans="1:8">
      <c r="A6626" s="13">
        <v>6625</v>
      </c>
      <c r="B6626" s="13">
        <v>3653</v>
      </c>
      <c r="C6626" s="13">
        <v>19</v>
      </c>
      <c r="D6626" s="13">
        <v>2</v>
      </c>
      <c r="E6626" s="13">
        <v>968.43</v>
      </c>
      <c r="F6626">
        <f t="shared" si="103"/>
        <v>1936.86</v>
      </c>
      <c r="G6626" s="13">
        <v>6625</v>
      </c>
      <c r="H6626" s="28" t="str">
        <f>VLOOKUP(G6626,'Customer table'!A:H,8,FALSE)</f>
        <v>Non email user</v>
      </c>
    </row>
    <row r="6627" spans="1:8">
      <c r="A6627" s="13">
        <v>6626</v>
      </c>
      <c r="B6627" s="13">
        <v>3654</v>
      </c>
      <c r="C6627" s="13">
        <v>181</v>
      </c>
      <c r="D6627" s="13">
        <v>1</v>
      </c>
      <c r="E6627" s="13">
        <v>230.74</v>
      </c>
      <c r="F6627">
        <f t="shared" si="103"/>
        <v>230.74</v>
      </c>
      <c r="G6627" s="13">
        <v>6626</v>
      </c>
      <c r="H6627" s="28" t="str">
        <f>VLOOKUP(G6627,'Customer table'!A:H,8,FALSE)</f>
        <v>Email user</v>
      </c>
    </row>
    <row r="6628" spans="1:8">
      <c r="A6628" s="13">
        <v>6627</v>
      </c>
      <c r="B6628" s="13">
        <v>3654</v>
      </c>
      <c r="C6628" s="13">
        <v>57</v>
      </c>
      <c r="D6628" s="13">
        <v>1</v>
      </c>
      <c r="E6628" s="13">
        <v>207.19</v>
      </c>
      <c r="F6628">
        <f t="shared" si="103"/>
        <v>207.19</v>
      </c>
      <c r="G6628" s="13">
        <v>6627</v>
      </c>
      <c r="H6628" s="28" t="str">
        <f>VLOOKUP(G6628,'Customer table'!A:H,8,FALSE)</f>
        <v>Non email user</v>
      </c>
    </row>
    <row r="6629" spans="1:8">
      <c r="A6629" s="13">
        <v>6628</v>
      </c>
      <c r="B6629" s="13">
        <v>3655</v>
      </c>
      <c r="C6629" s="13">
        <v>121</v>
      </c>
      <c r="D6629" s="13">
        <v>3</v>
      </c>
      <c r="E6629" s="13">
        <v>159.37</v>
      </c>
      <c r="F6629">
        <f t="shared" si="103"/>
        <v>478.11</v>
      </c>
      <c r="G6629" s="13">
        <v>6628</v>
      </c>
      <c r="H6629" s="28" t="str">
        <f>VLOOKUP(G6629,'Customer table'!A:H,8,FALSE)</f>
        <v>Non email user</v>
      </c>
    </row>
    <row r="6630" spans="1:8">
      <c r="A6630" s="13">
        <v>6629</v>
      </c>
      <c r="B6630" s="13">
        <v>3655</v>
      </c>
      <c r="C6630" s="13">
        <v>28</v>
      </c>
      <c r="D6630" s="13">
        <v>1</v>
      </c>
      <c r="E6630" s="13">
        <v>1262.36</v>
      </c>
      <c r="F6630">
        <f t="shared" si="103"/>
        <v>1262.36</v>
      </c>
      <c r="G6630" s="13">
        <v>6629</v>
      </c>
      <c r="H6630" s="28" t="str">
        <f>VLOOKUP(G6630,'Customer table'!A:H,8,FALSE)</f>
        <v>Email user</v>
      </c>
    </row>
    <row r="6631" spans="1:8">
      <c r="A6631" s="13">
        <v>6630</v>
      </c>
      <c r="B6631" s="13">
        <v>3656</v>
      </c>
      <c r="C6631" s="13">
        <v>97</v>
      </c>
      <c r="D6631" s="13">
        <v>1</v>
      </c>
      <c r="E6631" s="13">
        <v>156.65</v>
      </c>
      <c r="F6631">
        <f t="shared" si="103"/>
        <v>156.65</v>
      </c>
      <c r="G6631" s="13">
        <v>6630</v>
      </c>
      <c r="H6631" s="28" t="str">
        <f>VLOOKUP(G6631,'Customer table'!A:H,8,FALSE)</f>
        <v>Non email user</v>
      </c>
    </row>
    <row r="6632" spans="1:8">
      <c r="A6632" s="13">
        <v>6631</v>
      </c>
      <c r="B6632" s="13">
        <v>3657</v>
      </c>
      <c r="C6632" s="13">
        <v>178</v>
      </c>
      <c r="D6632" s="13">
        <v>1</v>
      </c>
      <c r="E6632" s="13">
        <v>293.51</v>
      </c>
      <c r="F6632">
        <f t="shared" si="103"/>
        <v>293.51</v>
      </c>
      <c r="G6632" s="13">
        <v>6631</v>
      </c>
      <c r="H6632" s="28" t="str">
        <f>VLOOKUP(G6632,'Customer table'!A:H,8,FALSE)</f>
        <v>Non email user</v>
      </c>
    </row>
    <row r="6633" spans="1:8">
      <c r="A6633" s="13">
        <v>6632</v>
      </c>
      <c r="B6633" s="13">
        <v>3658</v>
      </c>
      <c r="C6633" s="13">
        <v>101</v>
      </c>
      <c r="D6633" s="13">
        <v>3</v>
      </c>
      <c r="E6633" s="13">
        <v>759.97</v>
      </c>
      <c r="F6633">
        <f t="shared" si="103"/>
        <v>2279.91</v>
      </c>
      <c r="G6633" s="13">
        <v>6632</v>
      </c>
      <c r="H6633" s="28" t="str">
        <f>VLOOKUP(G6633,'Customer table'!A:H,8,FALSE)</f>
        <v>Email user</v>
      </c>
    </row>
    <row r="6634" spans="1:8">
      <c r="A6634" s="13">
        <v>6633</v>
      </c>
      <c r="B6634" s="13">
        <v>3659</v>
      </c>
      <c r="C6634" s="13">
        <v>146</v>
      </c>
      <c r="D6634" s="13">
        <v>1</v>
      </c>
      <c r="E6634" s="13">
        <v>278.93</v>
      </c>
      <c r="F6634">
        <f t="shared" si="103"/>
        <v>278.93</v>
      </c>
      <c r="G6634" s="13">
        <v>6633</v>
      </c>
      <c r="H6634" s="28" t="str">
        <f>VLOOKUP(G6634,'Customer table'!A:H,8,FALSE)</f>
        <v>Non email user</v>
      </c>
    </row>
    <row r="6635" spans="1:8">
      <c r="A6635" s="13">
        <v>6634</v>
      </c>
      <c r="B6635" s="13">
        <v>3660</v>
      </c>
      <c r="C6635" s="13">
        <v>117</v>
      </c>
      <c r="D6635" s="13">
        <v>1</v>
      </c>
      <c r="E6635" s="13">
        <v>709.25</v>
      </c>
      <c r="F6635">
        <f t="shared" si="103"/>
        <v>709.25</v>
      </c>
      <c r="G6635" s="13">
        <v>6634</v>
      </c>
      <c r="H6635" s="28" t="str">
        <f>VLOOKUP(G6635,'Customer table'!A:H,8,FALSE)</f>
        <v>Email user</v>
      </c>
    </row>
    <row r="6636" spans="1:8">
      <c r="A6636" s="13">
        <v>6635</v>
      </c>
      <c r="B6636" s="13">
        <v>3660</v>
      </c>
      <c r="C6636" s="13">
        <v>11</v>
      </c>
      <c r="D6636" s="13">
        <v>2</v>
      </c>
      <c r="E6636" s="13">
        <v>1365.96</v>
      </c>
      <c r="F6636">
        <f t="shared" si="103"/>
        <v>2731.92</v>
      </c>
      <c r="G6636" s="13">
        <v>6635</v>
      </c>
      <c r="H6636" s="28" t="str">
        <f>VLOOKUP(G6636,'Customer table'!A:H,8,FALSE)</f>
        <v>Non email user</v>
      </c>
    </row>
    <row r="6637" spans="1:8">
      <c r="A6637" s="13">
        <v>6636</v>
      </c>
      <c r="B6637" s="13">
        <v>3661</v>
      </c>
      <c r="C6637" s="13">
        <v>180</v>
      </c>
      <c r="D6637" s="13">
        <v>1</v>
      </c>
      <c r="E6637" s="13">
        <v>204.06</v>
      </c>
      <c r="F6637">
        <f t="shared" si="103"/>
        <v>204.06</v>
      </c>
      <c r="G6637" s="13">
        <v>6636</v>
      </c>
      <c r="H6637" s="28" t="str">
        <f>VLOOKUP(G6637,'Customer table'!A:H,8,FALSE)</f>
        <v>Email user</v>
      </c>
    </row>
    <row r="6638" spans="1:8">
      <c r="A6638" s="13">
        <v>6637</v>
      </c>
      <c r="B6638" s="13">
        <v>3662</v>
      </c>
      <c r="C6638" s="13">
        <v>6</v>
      </c>
      <c r="D6638" s="13">
        <v>1</v>
      </c>
      <c r="E6638" s="13">
        <v>917.64</v>
      </c>
      <c r="F6638">
        <f t="shared" si="103"/>
        <v>917.64</v>
      </c>
      <c r="G6638" s="13">
        <v>6637</v>
      </c>
      <c r="H6638" s="28" t="str">
        <f>VLOOKUP(G6638,'Customer table'!A:H,8,FALSE)</f>
        <v>Non email user</v>
      </c>
    </row>
    <row r="6639" spans="1:8">
      <c r="A6639" s="13">
        <v>6638</v>
      </c>
      <c r="B6639" s="13">
        <v>3663</v>
      </c>
      <c r="C6639" s="13">
        <v>142</v>
      </c>
      <c r="D6639" s="13">
        <v>1</v>
      </c>
      <c r="E6639" s="13">
        <v>193.6</v>
      </c>
      <c r="F6639">
        <f t="shared" si="103"/>
        <v>193.6</v>
      </c>
      <c r="G6639" s="13">
        <v>6638</v>
      </c>
      <c r="H6639" s="28" t="str">
        <f>VLOOKUP(G6639,'Customer table'!A:H,8,FALSE)</f>
        <v>Email user</v>
      </c>
    </row>
    <row r="6640" spans="1:8">
      <c r="A6640" s="13">
        <v>6639</v>
      </c>
      <c r="B6640" s="13">
        <v>3663</v>
      </c>
      <c r="C6640" s="13">
        <v>22</v>
      </c>
      <c r="D6640" s="13">
        <v>1</v>
      </c>
      <c r="E6640" s="13">
        <v>751.38</v>
      </c>
      <c r="F6640">
        <f t="shared" si="103"/>
        <v>751.38</v>
      </c>
      <c r="G6640" s="13">
        <v>6639</v>
      </c>
      <c r="H6640" s="28" t="str">
        <f>VLOOKUP(G6640,'Customer table'!A:H,8,FALSE)</f>
        <v>Non email user</v>
      </c>
    </row>
    <row r="6641" spans="1:8">
      <c r="A6641" s="13">
        <v>6640</v>
      </c>
      <c r="B6641" s="13">
        <v>3663</v>
      </c>
      <c r="C6641" s="13">
        <v>180</v>
      </c>
      <c r="D6641" s="13">
        <v>1</v>
      </c>
      <c r="E6641" s="13">
        <v>204.06</v>
      </c>
      <c r="F6641">
        <f t="shared" si="103"/>
        <v>204.06</v>
      </c>
      <c r="G6641" s="13">
        <v>6640</v>
      </c>
      <c r="H6641" s="28" t="str">
        <f>VLOOKUP(G6641,'Customer table'!A:H,8,FALSE)</f>
        <v>Email user</v>
      </c>
    </row>
    <row r="6642" spans="1:8">
      <c r="A6642" s="13">
        <v>6641</v>
      </c>
      <c r="B6642" s="13">
        <v>3663</v>
      </c>
      <c r="C6642" s="13">
        <v>149</v>
      </c>
      <c r="D6642" s="13">
        <v>1</v>
      </c>
      <c r="E6642" s="13">
        <v>183.34</v>
      </c>
      <c r="F6642">
        <f t="shared" si="103"/>
        <v>183.34</v>
      </c>
      <c r="G6642" s="13">
        <v>6641</v>
      </c>
      <c r="H6642" s="28" t="str">
        <f>VLOOKUP(G6642,'Customer table'!A:H,8,FALSE)</f>
        <v>Non email user</v>
      </c>
    </row>
    <row r="6643" spans="1:8">
      <c r="A6643" s="13">
        <v>6642</v>
      </c>
      <c r="B6643" s="13">
        <v>3664</v>
      </c>
      <c r="C6643" s="13">
        <v>160</v>
      </c>
      <c r="D6643" s="13">
        <v>1</v>
      </c>
      <c r="E6643" s="13">
        <v>182.78</v>
      </c>
      <c r="F6643">
        <f t="shared" si="103"/>
        <v>182.78</v>
      </c>
      <c r="G6643" s="13">
        <v>6642</v>
      </c>
      <c r="H6643" s="28" t="str">
        <f>VLOOKUP(G6643,'Customer table'!A:H,8,FALSE)</f>
        <v>Non email user</v>
      </c>
    </row>
    <row r="6644" spans="1:8">
      <c r="A6644" s="13">
        <v>6643</v>
      </c>
      <c r="B6644" s="13">
        <v>3665</v>
      </c>
      <c r="C6644" s="13">
        <v>43</v>
      </c>
      <c r="D6644" s="13">
        <v>1</v>
      </c>
      <c r="E6644" s="13">
        <v>1153.5</v>
      </c>
      <c r="F6644">
        <f t="shared" si="103"/>
        <v>1153.5</v>
      </c>
      <c r="G6644" s="13">
        <v>6643</v>
      </c>
      <c r="H6644" s="28" t="str">
        <f>VLOOKUP(G6644,'Customer table'!A:H,8,FALSE)</f>
        <v>Non email user</v>
      </c>
    </row>
    <row r="6645" spans="1:8">
      <c r="A6645" s="13">
        <v>6644</v>
      </c>
      <c r="B6645" s="13">
        <v>3666</v>
      </c>
      <c r="C6645" s="13">
        <v>88</v>
      </c>
      <c r="D6645" s="13">
        <v>1</v>
      </c>
      <c r="E6645" s="13">
        <v>719.27</v>
      </c>
      <c r="F6645">
        <f t="shared" si="103"/>
        <v>719.27</v>
      </c>
      <c r="G6645" s="13">
        <v>6644</v>
      </c>
      <c r="H6645" s="28" t="str">
        <f>VLOOKUP(G6645,'Customer table'!A:H,8,FALSE)</f>
        <v>Non email user</v>
      </c>
    </row>
    <row r="6646" spans="1:8">
      <c r="A6646" s="13">
        <v>6645</v>
      </c>
      <c r="B6646" s="13">
        <v>3666</v>
      </c>
      <c r="C6646" s="13">
        <v>3</v>
      </c>
      <c r="D6646" s="13">
        <v>2</v>
      </c>
      <c r="E6646" s="13">
        <v>539.1</v>
      </c>
      <c r="F6646">
        <f t="shared" si="103"/>
        <v>1078.2</v>
      </c>
      <c r="G6646" s="13">
        <v>6645</v>
      </c>
      <c r="H6646" s="28" t="str">
        <f>VLOOKUP(G6646,'Customer table'!A:H,8,FALSE)</f>
        <v>Non email user</v>
      </c>
    </row>
    <row r="6647" spans="1:8">
      <c r="A6647" s="13">
        <v>6646</v>
      </c>
      <c r="B6647" s="13">
        <v>3667</v>
      </c>
      <c r="C6647" s="13">
        <v>173</v>
      </c>
      <c r="D6647" s="13">
        <v>1</v>
      </c>
      <c r="E6647" s="13">
        <v>459.12</v>
      </c>
      <c r="F6647">
        <f t="shared" si="103"/>
        <v>459.12</v>
      </c>
      <c r="G6647" s="13">
        <v>6646</v>
      </c>
      <c r="H6647" s="28" t="str">
        <f>VLOOKUP(G6647,'Customer table'!A:H,8,FALSE)</f>
        <v>Email user</v>
      </c>
    </row>
    <row r="6648" spans="1:8">
      <c r="A6648" s="13">
        <v>6647</v>
      </c>
      <c r="B6648" s="13">
        <v>3668</v>
      </c>
      <c r="C6648" s="13">
        <v>52</v>
      </c>
      <c r="D6648" s="13">
        <v>1</v>
      </c>
      <c r="E6648" s="13">
        <v>1128.91</v>
      </c>
      <c r="F6648">
        <f t="shared" si="103"/>
        <v>1128.91</v>
      </c>
      <c r="G6648" s="13">
        <v>6647</v>
      </c>
      <c r="H6648" s="28" t="str">
        <f>VLOOKUP(G6648,'Customer table'!A:H,8,FALSE)</f>
        <v>Non email user</v>
      </c>
    </row>
    <row r="6649" spans="1:8">
      <c r="A6649" s="13">
        <v>6648</v>
      </c>
      <c r="B6649" s="13">
        <v>3668</v>
      </c>
      <c r="C6649" s="13">
        <v>193</v>
      </c>
      <c r="D6649" s="13">
        <v>1</v>
      </c>
      <c r="E6649" s="13">
        <v>471.55</v>
      </c>
      <c r="F6649">
        <f t="shared" si="103"/>
        <v>471.55</v>
      </c>
      <c r="G6649" s="13">
        <v>6648</v>
      </c>
      <c r="H6649" s="28" t="str">
        <f>VLOOKUP(G6649,'Customer table'!A:H,8,FALSE)</f>
        <v>Non email user</v>
      </c>
    </row>
    <row r="6650" spans="1:8">
      <c r="A6650" s="13">
        <v>6649</v>
      </c>
      <c r="B6650" s="13">
        <v>3669</v>
      </c>
      <c r="C6650" s="13">
        <v>115</v>
      </c>
      <c r="D6650" s="13">
        <v>1</v>
      </c>
      <c r="E6650" s="13">
        <v>884.91</v>
      </c>
      <c r="F6650">
        <f t="shared" si="103"/>
        <v>884.91</v>
      </c>
      <c r="G6650" s="13">
        <v>6649</v>
      </c>
      <c r="H6650" s="28" t="str">
        <f>VLOOKUP(G6650,'Customer table'!A:H,8,FALSE)</f>
        <v>Email user</v>
      </c>
    </row>
    <row r="6651" spans="1:8">
      <c r="A6651" s="13">
        <v>6650</v>
      </c>
      <c r="B6651" s="13">
        <v>3669</v>
      </c>
      <c r="C6651" s="13">
        <v>73</v>
      </c>
      <c r="D6651" s="13">
        <v>3</v>
      </c>
      <c r="E6651" s="13">
        <v>1064.65</v>
      </c>
      <c r="F6651">
        <f t="shared" si="103"/>
        <v>3193.95</v>
      </c>
      <c r="G6651" s="13">
        <v>6650</v>
      </c>
      <c r="H6651" s="28" t="str">
        <f>VLOOKUP(G6651,'Customer table'!A:H,8,FALSE)</f>
        <v>Email user</v>
      </c>
    </row>
    <row r="6652" spans="1:8">
      <c r="A6652" s="13">
        <v>6651</v>
      </c>
      <c r="B6652" s="13">
        <v>3670</v>
      </c>
      <c r="C6652" s="13">
        <v>101</v>
      </c>
      <c r="D6652" s="13">
        <v>1</v>
      </c>
      <c r="E6652" s="13">
        <v>759.97</v>
      </c>
      <c r="F6652">
        <f t="shared" si="103"/>
        <v>759.97</v>
      </c>
      <c r="G6652" s="13">
        <v>6651</v>
      </c>
      <c r="H6652" s="28" t="str">
        <f>VLOOKUP(G6652,'Customer table'!A:H,8,FALSE)</f>
        <v>Non email user</v>
      </c>
    </row>
    <row r="6653" spans="1:8">
      <c r="A6653" s="13">
        <v>6652</v>
      </c>
      <c r="B6653" s="13">
        <v>3670</v>
      </c>
      <c r="C6653" s="13">
        <v>73</v>
      </c>
      <c r="D6653" s="13">
        <v>1</v>
      </c>
      <c r="E6653" s="13">
        <v>1064.65</v>
      </c>
      <c r="F6653">
        <f t="shared" si="103"/>
        <v>1064.65</v>
      </c>
      <c r="G6653" s="13">
        <v>6652</v>
      </c>
      <c r="H6653" s="28" t="str">
        <f>VLOOKUP(G6653,'Customer table'!A:H,8,FALSE)</f>
        <v>Email user</v>
      </c>
    </row>
    <row r="6654" spans="1:8">
      <c r="A6654" s="13">
        <v>6653</v>
      </c>
      <c r="B6654" s="13">
        <v>3670</v>
      </c>
      <c r="C6654" s="13">
        <v>98</v>
      </c>
      <c r="D6654" s="13">
        <v>2</v>
      </c>
      <c r="E6654" s="13">
        <v>941.99</v>
      </c>
      <c r="F6654">
        <f t="shared" si="103"/>
        <v>1883.98</v>
      </c>
      <c r="G6654" s="13">
        <v>6653</v>
      </c>
      <c r="H6654" s="28" t="str">
        <f>VLOOKUP(G6654,'Customer table'!A:H,8,FALSE)</f>
        <v>Non email user</v>
      </c>
    </row>
    <row r="6655" spans="1:8">
      <c r="A6655" s="13">
        <v>6654</v>
      </c>
      <c r="B6655" s="13">
        <v>3671</v>
      </c>
      <c r="C6655" s="13">
        <v>15</v>
      </c>
      <c r="D6655" s="13">
        <v>1</v>
      </c>
      <c r="E6655" s="13">
        <v>1527.31</v>
      </c>
      <c r="F6655">
        <f t="shared" si="103"/>
        <v>1527.31</v>
      </c>
      <c r="G6655" s="13">
        <v>6654</v>
      </c>
      <c r="H6655" s="28" t="str">
        <f>VLOOKUP(G6655,'Customer table'!A:H,8,FALSE)</f>
        <v>Non email user</v>
      </c>
    </row>
    <row r="6656" spans="1:8">
      <c r="A6656" s="13">
        <v>6655</v>
      </c>
      <c r="B6656" s="13">
        <v>3672</v>
      </c>
      <c r="C6656" s="13">
        <v>28</v>
      </c>
      <c r="D6656" s="13">
        <v>1</v>
      </c>
      <c r="E6656" s="13">
        <v>1262.36</v>
      </c>
      <c r="F6656">
        <f t="shared" si="103"/>
        <v>1262.36</v>
      </c>
      <c r="G6656" s="13">
        <v>6655</v>
      </c>
      <c r="H6656" s="28" t="str">
        <f>VLOOKUP(G6656,'Customer table'!A:H,8,FALSE)</f>
        <v>Email user</v>
      </c>
    </row>
    <row r="6657" spans="1:8">
      <c r="A6657" s="13">
        <v>6656</v>
      </c>
      <c r="B6657" s="13">
        <v>3672</v>
      </c>
      <c r="C6657" s="13">
        <v>124</v>
      </c>
      <c r="D6657" s="13">
        <v>1</v>
      </c>
      <c r="E6657" s="13">
        <v>159.92</v>
      </c>
      <c r="F6657">
        <f t="shared" si="103"/>
        <v>159.92</v>
      </c>
      <c r="G6657" s="13">
        <v>6656</v>
      </c>
      <c r="H6657" s="28" t="str">
        <f>VLOOKUP(G6657,'Customer table'!A:H,8,FALSE)</f>
        <v>Non email user</v>
      </c>
    </row>
    <row r="6658" spans="1:8">
      <c r="A6658" s="13">
        <v>6657</v>
      </c>
      <c r="B6658" s="13">
        <v>3673</v>
      </c>
      <c r="C6658" s="13">
        <v>30</v>
      </c>
      <c r="D6658" s="13">
        <v>1</v>
      </c>
      <c r="E6658" s="13">
        <v>1995.72</v>
      </c>
      <c r="F6658">
        <f t="shared" ref="F6658:F6721" si="104">E6658*D6658</f>
        <v>1995.72</v>
      </c>
      <c r="G6658" s="13">
        <v>6657</v>
      </c>
      <c r="H6658" s="28" t="str">
        <f>VLOOKUP(G6658,'Customer table'!A:H,8,FALSE)</f>
        <v>Email user</v>
      </c>
    </row>
    <row r="6659" spans="1:8">
      <c r="A6659" s="13">
        <v>6658</v>
      </c>
      <c r="B6659" s="13">
        <v>3673</v>
      </c>
      <c r="C6659" s="13">
        <v>171</v>
      </c>
      <c r="D6659" s="13">
        <v>1</v>
      </c>
      <c r="E6659" s="13">
        <v>346.57</v>
      </c>
      <c r="F6659">
        <f t="shared" si="104"/>
        <v>346.57</v>
      </c>
      <c r="G6659" s="13">
        <v>6658</v>
      </c>
      <c r="H6659" s="28" t="str">
        <f>VLOOKUP(G6659,'Customer table'!A:H,8,FALSE)</f>
        <v>Non email user</v>
      </c>
    </row>
    <row r="6660" spans="1:8">
      <c r="A6660" s="13">
        <v>6659</v>
      </c>
      <c r="B6660" s="13">
        <v>3673</v>
      </c>
      <c r="C6660" s="13">
        <v>199</v>
      </c>
      <c r="D6660" s="13">
        <v>1</v>
      </c>
      <c r="E6660" s="13">
        <v>319.65</v>
      </c>
      <c r="F6660">
        <f t="shared" si="104"/>
        <v>319.65</v>
      </c>
      <c r="G6660" s="13">
        <v>6659</v>
      </c>
      <c r="H6660" s="28" t="str">
        <f>VLOOKUP(G6660,'Customer table'!A:H,8,FALSE)</f>
        <v>Non email user</v>
      </c>
    </row>
    <row r="6661" spans="1:8">
      <c r="A6661" s="13">
        <v>6660</v>
      </c>
      <c r="B6661" s="13">
        <v>3674</v>
      </c>
      <c r="C6661" s="13">
        <v>66</v>
      </c>
      <c r="D6661" s="13">
        <v>1</v>
      </c>
      <c r="E6661" s="13">
        <v>448.66</v>
      </c>
      <c r="F6661">
        <f t="shared" si="104"/>
        <v>448.66</v>
      </c>
      <c r="G6661" s="13">
        <v>6660</v>
      </c>
      <c r="H6661" s="28" t="str">
        <f>VLOOKUP(G6661,'Customer table'!A:H,8,FALSE)</f>
        <v>Email user</v>
      </c>
    </row>
    <row r="6662" spans="1:8">
      <c r="A6662" s="13">
        <v>6661</v>
      </c>
      <c r="B6662" s="13">
        <v>3675</v>
      </c>
      <c r="C6662" s="13">
        <v>142</v>
      </c>
      <c r="D6662" s="13">
        <v>2</v>
      </c>
      <c r="E6662" s="13">
        <v>193.6</v>
      </c>
      <c r="F6662">
        <f t="shared" si="104"/>
        <v>387.2</v>
      </c>
      <c r="G6662" s="13">
        <v>6661</v>
      </c>
      <c r="H6662" s="28" t="str">
        <f>VLOOKUP(G6662,'Customer table'!A:H,8,FALSE)</f>
        <v>Email user</v>
      </c>
    </row>
    <row r="6663" spans="1:8">
      <c r="A6663" s="13">
        <v>6662</v>
      </c>
      <c r="B6663" s="13">
        <v>3675</v>
      </c>
      <c r="C6663" s="13">
        <v>88</v>
      </c>
      <c r="D6663" s="13">
        <v>1</v>
      </c>
      <c r="E6663" s="13">
        <v>719.27</v>
      </c>
      <c r="F6663">
        <f t="shared" si="104"/>
        <v>719.27</v>
      </c>
      <c r="G6663" s="13">
        <v>6662</v>
      </c>
      <c r="H6663" s="28" t="str">
        <f>VLOOKUP(G6663,'Customer table'!A:H,8,FALSE)</f>
        <v>Non email user</v>
      </c>
    </row>
    <row r="6664" spans="1:8">
      <c r="A6664" s="13">
        <v>6663</v>
      </c>
      <c r="B6664" s="13">
        <v>3676</v>
      </c>
      <c r="C6664" s="13">
        <v>114</v>
      </c>
      <c r="D6664" s="13">
        <v>3</v>
      </c>
      <c r="E6664" s="13">
        <v>787.06</v>
      </c>
      <c r="F6664">
        <f t="shared" si="104"/>
        <v>2361.18</v>
      </c>
      <c r="G6664" s="13">
        <v>6663</v>
      </c>
      <c r="H6664" s="28" t="str">
        <f>VLOOKUP(G6664,'Customer table'!A:H,8,FALSE)</f>
        <v>Non email user</v>
      </c>
    </row>
    <row r="6665" spans="1:8">
      <c r="A6665" s="13">
        <v>6664</v>
      </c>
      <c r="B6665" s="13">
        <v>3677</v>
      </c>
      <c r="C6665" s="13">
        <v>160</v>
      </c>
      <c r="D6665" s="13">
        <v>1</v>
      </c>
      <c r="E6665" s="13">
        <v>196.53</v>
      </c>
      <c r="F6665">
        <f t="shared" si="104"/>
        <v>196.53</v>
      </c>
      <c r="G6665" s="13">
        <v>6664</v>
      </c>
      <c r="H6665" s="28" t="str">
        <f>VLOOKUP(G6665,'Customer table'!A:H,8,FALSE)</f>
        <v>Non email user</v>
      </c>
    </row>
    <row r="6666" spans="1:8">
      <c r="A6666" s="13">
        <v>6665</v>
      </c>
      <c r="B6666" s="13">
        <v>3678</v>
      </c>
      <c r="C6666" s="13">
        <v>32</v>
      </c>
      <c r="D6666" s="13">
        <v>1</v>
      </c>
      <c r="E6666" s="13">
        <v>644.55</v>
      </c>
      <c r="F6666">
        <f t="shared" si="104"/>
        <v>644.55</v>
      </c>
      <c r="G6666" s="13">
        <v>6665</v>
      </c>
      <c r="H6666" s="28" t="str">
        <f>VLOOKUP(G6666,'Customer table'!A:H,8,FALSE)</f>
        <v>Email user</v>
      </c>
    </row>
    <row r="6667" spans="1:8">
      <c r="A6667" s="13">
        <v>6666</v>
      </c>
      <c r="B6667" s="13">
        <v>3679</v>
      </c>
      <c r="C6667" s="13">
        <v>121</v>
      </c>
      <c r="D6667" s="13">
        <v>2</v>
      </c>
      <c r="E6667" s="13">
        <v>159.37</v>
      </c>
      <c r="F6667">
        <f t="shared" si="104"/>
        <v>318.74</v>
      </c>
      <c r="G6667" s="13">
        <v>6666</v>
      </c>
      <c r="H6667" s="28" t="str">
        <f>VLOOKUP(G6667,'Customer table'!A:H,8,FALSE)</f>
        <v>Non email user</v>
      </c>
    </row>
    <row r="6668" spans="1:8">
      <c r="A6668" s="13">
        <v>6667</v>
      </c>
      <c r="B6668" s="13">
        <v>3679</v>
      </c>
      <c r="C6668" s="13">
        <v>154</v>
      </c>
      <c r="D6668" s="13">
        <v>1</v>
      </c>
      <c r="E6668" s="13">
        <v>201.88</v>
      </c>
      <c r="F6668">
        <f t="shared" si="104"/>
        <v>201.88</v>
      </c>
      <c r="G6668" s="13">
        <v>6667</v>
      </c>
      <c r="H6668" s="28" t="str">
        <f>VLOOKUP(G6668,'Customer table'!A:H,8,FALSE)</f>
        <v>Non email user</v>
      </c>
    </row>
    <row r="6669" spans="1:8">
      <c r="A6669" s="13">
        <v>6668</v>
      </c>
      <c r="B6669" s="13">
        <v>3680</v>
      </c>
      <c r="C6669" s="13">
        <v>159</v>
      </c>
      <c r="D6669" s="13">
        <v>1</v>
      </c>
      <c r="E6669" s="13">
        <v>361.97</v>
      </c>
      <c r="F6669">
        <f t="shared" si="104"/>
        <v>361.97</v>
      </c>
      <c r="G6669" s="13">
        <v>6668</v>
      </c>
      <c r="H6669" s="28" t="str">
        <f>VLOOKUP(G6669,'Customer table'!A:H,8,FALSE)</f>
        <v>Non email user</v>
      </c>
    </row>
    <row r="6670" spans="1:8">
      <c r="A6670" s="13">
        <v>6669</v>
      </c>
      <c r="B6670" s="13">
        <v>3681</v>
      </c>
      <c r="C6670" s="13">
        <v>133</v>
      </c>
      <c r="D6670" s="13">
        <v>1</v>
      </c>
      <c r="E6670" s="13">
        <v>164.76</v>
      </c>
      <c r="F6670">
        <f t="shared" si="104"/>
        <v>164.76</v>
      </c>
      <c r="G6670" s="13">
        <v>6669</v>
      </c>
      <c r="H6670" s="28" t="str">
        <f>VLOOKUP(G6670,'Customer table'!A:H,8,FALSE)</f>
        <v>Non email user</v>
      </c>
    </row>
    <row r="6671" spans="1:8">
      <c r="A6671" s="13">
        <v>6670</v>
      </c>
      <c r="B6671" s="13">
        <v>3681</v>
      </c>
      <c r="C6671" s="13">
        <v>42</v>
      </c>
      <c r="D6671" s="13">
        <v>1</v>
      </c>
      <c r="E6671" s="13">
        <v>352.84</v>
      </c>
      <c r="F6671">
        <f t="shared" si="104"/>
        <v>352.84</v>
      </c>
      <c r="G6671" s="13">
        <v>6670</v>
      </c>
      <c r="H6671" s="28" t="str">
        <f>VLOOKUP(G6671,'Customer table'!A:H,8,FALSE)</f>
        <v>Non email user</v>
      </c>
    </row>
    <row r="6672" spans="1:8">
      <c r="A6672" s="13">
        <v>6671</v>
      </c>
      <c r="B6672" s="13">
        <v>3682</v>
      </c>
      <c r="C6672" s="13">
        <v>41</v>
      </c>
      <c r="D6672" s="13">
        <v>1</v>
      </c>
      <c r="E6672" s="13">
        <v>1041.67</v>
      </c>
      <c r="F6672">
        <f t="shared" si="104"/>
        <v>1041.67</v>
      </c>
      <c r="G6672" s="13">
        <v>6671</v>
      </c>
      <c r="H6672" s="28" t="str">
        <f>VLOOKUP(G6672,'Customer table'!A:H,8,FALSE)</f>
        <v>Non email user</v>
      </c>
    </row>
    <row r="6673" spans="1:8">
      <c r="A6673" s="13">
        <v>6672</v>
      </c>
      <c r="B6673" s="13">
        <v>3682</v>
      </c>
      <c r="C6673" s="13">
        <v>21</v>
      </c>
      <c r="D6673" s="13">
        <v>3</v>
      </c>
      <c r="E6673" s="13">
        <v>661.44</v>
      </c>
      <c r="F6673">
        <f t="shared" si="104"/>
        <v>1984.32</v>
      </c>
      <c r="G6673" s="13">
        <v>6672</v>
      </c>
      <c r="H6673" s="28" t="str">
        <f>VLOOKUP(G6673,'Customer table'!A:H,8,FALSE)</f>
        <v>Email user</v>
      </c>
    </row>
    <row r="6674" spans="1:8">
      <c r="A6674" s="13">
        <v>6673</v>
      </c>
      <c r="B6674" s="13">
        <v>3683</v>
      </c>
      <c r="C6674" s="13">
        <v>180</v>
      </c>
      <c r="D6674" s="13">
        <v>1</v>
      </c>
      <c r="E6674" s="13">
        <v>204.06</v>
      </c>
      <c r="F6674">
        <f t="shared" si="104"/>
        <v>204.06</v>
      </c>
      <c r="G6674" s="13">
        <v>6673</v>
      </c>
      <c r="H6674" s="28" t="str">
        <f>VLOOKUP(G6674,'Customer table'!A:H,8,FALSE)</f>
        <v>Non email user</v>
      </c>
    </row>
    <row r="6675" spans="1:8">
      <c r="A6675" s="13">
        <v>6674</v>
      </c>
      <c r="B6675" s="13">
        <v>3683</v>
      </c>
      <c r="C6675" s="13">
        <v>137</v>
      </c>
      <c r="D6675" s="13">
        <v>1</v>
      </c>
      <c r="E6675" s="13">
        <v>235.13</v>
      </c>
      <c r="F6675">
        <f t="shared" si="104"/>
        <v>235.13</v>
      </c>
      <c r="G6675" s="13">
        <v>6674</v>
      </c>
      <c r="H6675" s="28" t="str">
        <f>VLOOKUP(G6675,'Customer table'!A:H,8,FALSE)</f>
        <v>Non email user</v>
      </c>
    </row>
    <row r="6676" spans="1:8">
      <c r="A6676" s="13">
        <v>6675</v>
      </c>
      <c r="B6676" s="13">
        <v>3684</v>
      </c>
      <c r="C6676" s="13">
        <v>54</v>
      </c>
      <c r="D6676" s="13">
        <v>2</v>
      </c>
      <c r="E6676" s="13">
        <v>638.1</v>
      </c>
      <c r="F6676">
        <f t="shared" si="104"/>
        <v>1276.2</v>
      </c>
      <c r="G6676" s="13">
        <v>6675</v>
      </c>
      <c r="H6676" s="28" t="str">
        <f>VLOOKUP(G6676,'Customer table'!A:H,8,FALSE)</f>
        <v>Email user</v>
      </c>
    </row>
    <row r="6677" spans="1:8">
      <c r="A6677" s="13">
        <v>6676</v>
      </c>
      <c r="B6677" s="13">
        <v>3684</v>
      </c>
      <c r="C6677" s="13">
        <v>108</v>
      </c>
      <c r="D6677" s="13">
        <v>1</v>
      </c>
      <c r="E6677" s="13">
        <v>542.73</v>
      </c>
      <c r="F6677">
        <f t="shared" si="104"/>
        <v>542.73</v>
      </c>
      <c r="G6677" s="13">
        <v>6676</v>
      </c>
      <c r="H6677" s="28" t="str">
        <f>VLOOKUP(G6677,'Customer table'!A:H,8,FALSE)</f>
        <v>Non email user</v>
      </c>
    </row>
    <row r="6678" spans="1:8">
      <c r="A6678" s="13">
        <v>6677</v>
      </c>
      <c r="B6678" s="13">
        <v>3685</v>
      </c>
      <c r="C6678" s="13">
        <v>8</v>
      </c>
      <c r="D6678" s="13">
        <v>1</v>
      </c>
      <c r="E6678" s="13">
        <v>1517.02</v>
      </c>
      <c r="F6678">
        <f t="shared" si="104"/>
        <v>1517.02</v>
      </c>
      <c r="G6678" s="13">
        <v>6677</v>
      </c>
      <c r="H6678" s="28" t="str">
        <f>VLOOKUP(G6678,'Customer table'!A:H,8,FALSE)</f>
        <v>Email user</v>
      </c>
    </row>
    <row r="6679" spans="1:8">
      <c r="A6679" s="13">
        <v>6678</v>
      </c>
      <c r="B6679" s="13">
        <v>3685</v>
      </c>
      <c r="C6679" s="13">
        <v>148</v>
      </c>
      <c r="D6679" s="13">
        <v>2</v>
      </c>
      <c r="E6679" s="13">
        <v>256.17</v>
      </c>
      <c r="F6679">
        <f t="shared" si="104"/>
        <v>512.34</v>
      </c>
      <c r="G6679" s="13">
        <v>6678</v>
      </c>
      <c r="H6679" s="28" t="str">
        <f>VLOOKUP(G6679,'Customer table'!A:H,8,FALSE)</f>
        <v>Email user</v>
      </c>
    </row>
    <row r="6680" spans="1:8">
      <c r="A6680" s="13">
        <v>6679</v>
      </c>
      <c r="B6680" s="13">
        <v>3686</v>
      </c>
      <c r="C6680" s="13">
        <v>20</v>
      </c>
      <c r="D6680" s="13">
        <v>1</v>
      </c>
      <c r="E6680" s="13">
        <v>1374.61</v>
      </c>
      <c r="F6680">
        <f t="shared" si="104"/>
        <v>1374.61</v>
      </c>
      <c r="G6680" s="13">
        <v>6679</v>
      </c>
      <c r="H6680" s="28" t="str">
        <f>VLOOKUP(G6680,'Customer table'!A:H,8,FALSE)</f>
        <v>Non email user</v>
      </c>
    </row>
    <row r="6681" spans="1:8">
      <c r="A6681" s="13">
        <v>6680</v>
      </c>
      <c r="B6681" s="13">
        <v>3687</v>
      </c>
      <c r="C6681" s="13">
        <v>58</v>
      </c>
      <c r="D6681" s="13">
        <v>1</v>
      </c>
      <c r="E6681" s="13">
        <v>386.13</v>
      </c>
      <c r="F6681">
        <f t="shared" si="104"/>
        <v>386.13</v>
      </c>
      <c r="G6681" s="13">
        <v>6680</v>
      </c>
      <c r="H6681" s="28" t="str">
        <f>VLOOKUP(G6681,'Customer table'!A:H,8,FALSE)</f>
        <v>Email user</v>
      </c>
    </row>
    <row r="6682" spans="1:8">
      <c r="A6682" s="13">
        <v>6681</v>
      </c>
      <c r="B6682" s="13">
        <v>3688</v>
      </c>
      <c r="C6682" s="13">
        <v>31</v>
      </c>
      <c r="D6682" s="13">
        <v>1</v>
      </c>
      <c r="E6682" s="13">
        <v>545.46</v>
      </c>
      <c r="F6682">
        <f t="shared" si="104"/>
        <v>545.46</v>
      </c>
      <c r="G6682" s="13">
        <v>6681</v>
      </c>
      <c r="H6682" s="28" t="str">
        <f>VLOOKUP(G6682,'Customer table'!A:H,8,FALSE)</f>
        <v>Email user</v>
      </c>
    </row>
    <row r="6683" spans="1:8">
      <c r="A6683" s="13">
        <v>6682</v>
      </c>
      <c r="B6683" s="13">
        <v>3688</v>
      </c>
      <c r="C6683" s="13">
        <v>53</v>
      </c>
      <c r="D6683" s="13">
        <v>1</v>
      </c>
      <c r="E6683" s="13">
        <v>787.86</v>
      </c>
      <c r="F6683">
        <f t="shared" si="104"/>
        <v>787.86</v>
      </c>
      <c r="G6683" s="13">
        <v>6682</v>
      </c>
      <c r="H6683" s="28" t="str">
        <f>VLOOKUP(G6683,'Customer table'!A:H,8,FALSE)</f>
        <v>Email user</v>
      </c>
    </row>
    <row r="6684" spans="1:8">
      <c r="A6684" s="13">
        <v>6683</v>
      </c>
      <c r="B6684" s="13">
        <v>3688</v>
      </c>
      <c r="C6684" s="13">
        <v>21</v>
      </c>
      <c r="D6684" s="13">
        <v>1</v>
      </c>
      <c r="E6684" s="13">
        <v>661.44</v>
      </c>
      <c r="F6684">
        <f t="shared" si="104"/>
        <v>661.44</v>
      </c>
      <c r="G6684" s="13">
        <v>6683</v>
      </c>
      <c r="H6684" s="28" t="str">
        <f>VLOOKUP(G6684,'Customer table'!A:H,8,FALSE)</f>
        <v>Non email user</v>
      </c>
    </row>
    <row r="6685" spans="1:8">
      <c r="A6685" s="13">
        <v>6684</v>
      </c>
      <c r="B6685" s="13">
        <v>3689</v>
      </c>
      <c r="C6685" s="13">
        <v>109</v>
      </c>
      <c r="D6685" s="13">
        <v>1</v>
      </c>
      <c r="E6685" s="13">
        <v>619.65</v>
      </c>
      <c r="F6685">
        <f t="shared" si="104"/>
        <v>619.65</v>
      </c>
      <c r="G6685" s="13">
        <v>6684</v>
      </c>
      <c r="H6685" s="28" t="str">
        <f>VLOOKUP(G6685,'Customer table'!A:H,8,FALSE)</f>
        <v>Non email user</v>
      </c>
    </row>
    <row r="6686" spans="1:8">
      <c r="A6686" s="13">
        <v>6685</v>
      </c>
      <c r="B6686" s="13">
        <v>3690</v>
      </c>
      <c r="C6686" s="13">
        <v>76</v>
      </c>
      <c r="D6686" s="13">
        <v>1</v>
      </c>
      <c r="E6686" s="13">
        <v>623.01</v>
      </c>
      <c r="F6686">
        <f t="shared" si="104"/>
        <v>623.01</v>
      </c>
      <c r="G6686" s="13">
        <v>6685</v>
      </c>
      <c r="H6686" s="28" t="str">
        <f>VLOOKUP(G6686,'Customer table'!A:H,8,FALSE)</f>
        <v>Non email user</v>
      </c>
    </row>
    <row r="6687" spans="1:8">
      <c r="A6687" s="13">
        <v>6686</v>
      </c>
      <c r="B6687" s="13">
        <v>3690</v>
      </c>
      <c r="C6687" s="13">
        <v>102</v>
      </c>
      <c r="D6687" s="13">
        <v>1</v>
      </c>
      <c r="E6687" s="13">
        <v>502.89</v>
      </c>
      <c r="F6687">
        <f t="shared" si="104"/>
        <v>502.89</v>
      </c>
      <c r="G6687" s="13">
        <v>6686</v>
      </c>
      <c r="H6687" s="28" t="str">
        <f>VLOOKUP(G6687,'Customer table'!A:H,8,FALSE)</f>
        <v>Non email user</v>
      </c>
    </row>
    <row r="6688" spans="1:8">
      <c r="A6688" s="13">
        <v>6687</v>
      </c>
      <c r="B6688" s="13">
        <v>3691</v>
      </c>
      <c r="C6688" s="13">
        <v>21</v>
      </c>
      <c r="D6688" s="13">
        <v>1</v>
      </c>
      <c r="E6688" s="13">
        <v>661.44</v>
      </c>
      <c r="F6688">
        <f t="shared" si="104"/>
        <v>661.44</v>
      </c>
      <c r="G6688" s="13">
        <v>6687</v>
      </c>
      <c r="H6688" s="28" t="str">
        <f>VLOOKUP(G6688,'Customer table'!A:H,8,FALSE)</f>
        <v>Non email user</v>
      </c>
    </row>
    <row r="6689" spans="1:8">
      <c r="A6689" s="13">
        <v>6688</v>
      </c>
      <c r="B6689" s="13">
        <v>3691</v>
      </c>
      <c r="C6689" s="13">
        <v>54</v>
      </c>
      <c r="D6689" s="13">
        <v>1</v>
      </c>
      <c r="E6689" s="13">
        <v>638.1</v>
      </c>
      <c r="F6689">
        <f t="shared" si="104"/>
        <v>638.1</v>
      </c>
      <c r="G6689" s="13">
        <v>6688</v>
      </c>
      <c r="H6689" s="28" t="str">
        <f>VLOOKUP(G6689,'Customer table'!A:H,8,FALSE)</f>
        <v>Non email user</v>
      </c>
    </row>
    <row r="6690" spans="1:8">
      <c r="A6690" s="13">
        <v>6689</v>
      </c>
      <c r="B6690" s="13">
        <v>3692</v>
      </c>
      <c r="C6690" s="13">
        <v>52</v>
      </c>
      <c r="D6690" s="13">
        <v>1</v>
      </c>
      <c r="E6690" s="13">
        <v>1128.91</v>
      </c>
      <c r="F6690">
        <f t="shared" si="104"/>
        <v>1128.91</v>
      </c>
      <c r="G6690" s="13">
        <v>6689</v>
      </c>
      <c r="H6690" s="28" t="str">
        <f>VLOOKUP(G6690,'Customer table'!A:H,8,FALSE)</f>
        <v>Non email user</v>
      </c>
    </row>
    <row r="6691" spans="1:8">
      <c r="A6691" s="13">
        <v>6690</v>
      </c>
      <c r="B6691" s="13">
        <v>3692</v>
      </c>
      <c r="C6691" s="13">
        <v>91</v>
      </c>
      <c r="D6691" s="13">
        <v>1</v>
      </c>
      <c r="E6691" s="13">
        <v>135.66</v>
      </c>
      <c r="F6691">
        <f t="shared" si="104"/>
        <v>135.66</v>
      </c>
      <c r="G6691" s="13">
        <v>6690</v>
      </c>
      <c r="H6691" s="28" t="str">
        <f>VLOOKUP(G6691,'Customer table'!A:H,8,FALSE)</f>
        <v>Non email user</v>
      </c>
    </row>
    <row r="6692" spans="1:8">
      <c r="A6692" s="13">
        <v>6691</v>
      </c>
      <c r="B6692" s="13">
        <v>3693</v>
      </c>
      <c r="C6692" s="13">
        <v>121</v>
      </c>
      <c r="D6692" s="13">
        <v>1</v>
      </c>
      <c r="E6692" s="13">
        <v>146.8</v>
      </c>
      <c r="F6692">
        <f t="shared" si="104"/>
        <v>146.8</v>
      </c>
      <c r="G6692" s="13">
        <v>6691</v>
      </c>
      <c r="H6692" s="28" t="str">
        <f>VLOOKUP(G6692,'Customer table'!A:H,8,FALSE)</f>
        <v>Email user</v>
      </c>
    </row>
    <row r="6693" spans="1:8">
      <c r="A6693" s="13">
        <v>6692</v>
      </c>
      <c r="B6693" s="13">
        <v>3693</v>
      </c>
      <c r="C6693" s="13">
        <v>155</v>
      </c>
      <c r="D6693" s="13">
        <v>1</v>
      </c>
      <c r="E6693" s="13">
        <v>198.89</v>
      </c>
      <c r="F6693">
        <f t="shared" si="104"/>
        <v>198.89</v>
      </c>
      <c r="G6693" s="13">
        <v>6692</v>
      </c>
      <c r="H6693" s="28" t="str">
        <f>VLOOKUP(G6693,'Customer table'!A:H,8,FALSE)</f>
        <v>Non email user</v>
      </c>
    </row>
    <row r="6694" spans="1:8">
      <c r="A6694" s="13">
        <v>6693</v>
      </c>
      <c r="B6694" s="13">
        <v>3694</v>
      </c>
      <c r="C6694" s="13">
        <v>179</v>
      </c>
      <c r="D6694" s="13">
        <v>1</v>
      </c>
      <c r="E6694" s="13">
        <v>154.28</v>
      </c>
      <c r="F6694">
        <f t="shared" si="104"/>
        <v>154.28</v>
      </c>
      <c r="G6694" s="13">
        <v>6693</v>
      </c>
      <c r="H6694" s="28" t="str">
        <f>VLOOKUP(G6694,'Customer table'!A:H,8,FALSE)</f>
        <v>Non email user</v>
      </c>
    </row>
    <row r="6695" spans="1:8">
      <c r="A6695" s="13">
        <v>6694</v>
      </c>
      <c r="B6695" s="13">
        <v>3695</v>
      </c>
      <c r="C6695" s="13">
        <v>98</v>
      </c>
      <c r="D6695" s="13">
        <v>2</v>
      </c>
      <c r="E6695" s="13">
        <v>941.99</v>
      </c>
      <c r="F6695">
        <f t="shared" si="104"/>
        <v>1883.98</v>
      </c>
      <c r="G6695" s="13">
        <v>6694</v>
      </c>
      <c r="H6695" s="28" t="str">
        <f>VLOOKUP(G6695,'Customer table'!A:H,8,FALSE)</f>
        <v>Non email user</v>
      </c>
    </row>
    <row r="6696" spans="1:8">
      <c r="A6696" s="13">
        <v>6695</v>
      </c>
      <c r="B6696" s="13">
        <v>3696</v>
      </c>
      <c r="C6696" s="13">
        <v>31</v>
      </c>
      <c r="D6696" s="13">
        <v>1</v>
      </c>
      <c r="E6696" s="13">
        <v>545.46</v>
      </c>
      <c r="F6696">
        <f t="shared" si="104"/>
        <v>545.46</v>
      </c>
      <c r="G6696" s="13">
        <v>6695</v>
      </c>
      <c r="H6696" s="28" t="str">
        <f>VLOOKUP(G6696,'Customer table'!A:H,8,FALSE)</f>
        <v>Non email user</v>
      </c>
    </row>
    <row r="6697" spans="1:8">
      <c r="A6697" s="13">
        <v>6696</v>
      </c>
      <c r="B6697" s="13">
        <v>3697</v>
      </c>
      <c r="C6697" s="13">
        <v>183</v>
      </c>
      <c r="D6697" s="13">
        <v>1</v>
      </c>
      <c r="E6697" s="13">
        <v>200.91</v>
      </c>
      <c r="F6697">
        <f t="shared" si="104"/>
        <v>200.91</v>
      </c>
      <c r="G6697" s="13">
        <v>6696</v>
      </c>
      <c r="H6697" s="28" t="str">
        <f>VLOOKUP(G6697,'Customer table'!A:H,8,FALSE)</f>
        <v>Email user</v>
      </c>
    </row>
    <row r="6698" spans="1:8">
      <c r="A6698" s="13">
        <v>6697</v>
      </c>
      <c r="B6698" s="13">
        <v>3697</v>
      </c>
      <c r="C6698" s="13">
        <v>191</v>
      </c>
      <c r="D6698" s="13">
        <v>1</v>
      </c>
      <c r="E6698" s="13">
        <v>485.49</v>
      </c>
      <c r="F6698">
        <f t="shared" si="104"/>
        <v>485.49</v>
      </c>
      <c r="G6698" s="13">
        <v>6697</v>
      </c>
      <c r="H6698" s="28" t="str">
        <f>VLOOKUP(G6698,'Customer table'!A:H,8,FALSE)</f>
        <v>Non email user</v>
      </c>
    </row>
    <row r="6699" spans="1:8">
      <c r="A6699" s="13">
        <v>6698</v>
      </c>
      <c r="B6699" s="13">
        <v>3698</v>
      </c>
      <c r="C6699" s="13">
        <v>65</v>
      </c>
      <c r="D6699" s="13">
        <v>1</v>
      </c>
      <c r="E6699" s="13">
        <v>260.61</v>
      </c>
      <c r="F6699">
        <f t="shared" si="104"/>
        <v>260.61</v>
      </c>
      <c r="G6699" s="13">
        <v>6698</v>
      </c>
      <c r="H6699" s="28" t="str">
        <f>VLOOKUP(G6699,'Customer table'!A:H,8,FALSE)</f>
        <v>Non email user</v>
      </c>
    </row>
    <row r="6700" spans="1:8">
      <c r="A6700" s="13">
        <v>6699</v>
      </c>
      <c r="B6700" s="13">
        <v>3699</v>
      </c>
      <c r="C6700" s="13">
        <v>200</v>
      </c>
      <c r="D6700" s="13">
        <v>1</v>
      </c>
      <c r="E6700" s="13">
        <v>90.33</v>
      </c>
      <c r="F6700">
        <f t="shared" si="104"/>
        <v>90.33</v>
      </c>
      <c r="G6700" s="13">
        <v>6699</v>
      </c>
      <c r="H6700" s="28" t="str">
        <f>VLOOKUP(G6700,'Customer table'!A:H,8,FALSE)</f>
        <v>Email user</v>
      </c>
    </row>
    <row r="6701" spans="1:8">
      <c r="A6701" s="13">
        <v>6700</v>
      </c>
      <c r="B6701" s="13">
        <v>3700</v>
      </c>
      <c r="C6701" s="13">
        <v>56</v>
      </c>
      <c r="D6701" s="13">
        <v>1</v>
      </c>
      <c r="E6701" s="13">
        <v>788.31</v>
      </c>
      <c r="F6701">
        <f t="shared" si="104"/>
        <v>788.31</v>
      </c>
      <c r="G6701" s="13">
        <v>6700</v>
      </c>
      <c r="H6701" s="28" t="str">
        <f>VLOOKUP(G6701,'Customer table'!A:H,8,FALSE)</f>
        <v>Non email user</v>
      </c>
    </row>
    <row r="6702" spans="1:8">
      <c r="A6702" s="13">
        <v>6701</v>
      </c>
      <c r="B6702" s="13">
        <v>3700</v>
      </c>
      <c r="C6702" s="13">
        <v>109</v>
      </c>
      <c r="D6702" s="13">
        <v>3</v>
      </c>
      <c r="E6702" s="13">
        <v>619.65</v>
      </c>
      <c r="F6702">
        <f t="shared" si="104"/>
        <v>1858.95</v>
      </c>
      <c r="G6702" s="13">
        <v>6701</v>
      </c>
      <c r="H6702" s="28" t="str">
        <f>VLOOKUP(G6702,'Customer table'!A:H,8,FALSE)</f>
        <v>Email user</v>
      </c>
    </row>
    <row r="6703" spans="1:8">
      <c r="A6703" s="13">
        <v>6702</v>
      </c>
      <c r="B6703" s="13">
        <v>3701</v>
      </c>
      <c r="C6703" s="13">
        <v>182</v>
      </c>
      <c r="D6703" s="13">
        <v>3</v>
      </c>
      <c r="E6703" s="13">
        <v>211.3</v>
      </c>
      <c r="F6703">
        <f t="shared" si="104"/>
        <v>633.9</v>
      </c>
      <c r="G6703" s="13">
        <v>6702</v>
      </c>
      <c r="H6703" s="28" t="str">
        <f>VLOOKUP(G6703,'Customer table'!A:H,8,FALSE)</f>
        <v>Non email user</v>
      </c>
    </row>
    <row r="6704" spans="1:8">
      <c r="A6704" s="13">
        <v>6703</v>
      </c>
      <c r="B6704" s="13">
        <v>3701</v>
      </c>
      <c r="C6704" s="13">
        <v>57</v>
      </c>
      <c r="D6704" s="13">
        <v>1</v>
      </c>
      <c r="E6704" s="13">
        <v>190.03</v>
      </c>
      <c r="F6704">
        <f t="shared" si="104"/>
        <v>190.03</v>
      </c>
      <c r="G6704" s="13">
        <v>6703</v>
      </c>
      <c r="H6704" s="28" t="str">
        <f>VLOOKUP(G6704,'Customer table'!A:H,8,FALSE)</f>
        <v>Email user</v>
      </c>
    </row>
    <row r="6705" spans="1:8">
      <c r="A6705" s="13">
        <v>6704</v>
      </c>
      <c r="B6705" s="13">
        <v>3702</v>
      </c>
      <c r="C6705" s="13">
        <v>6</v>
      </c>
      <c r="D6705" s="13">
        <v>1</v>
      </c>
      <c r="E6705" s="13">
        <v>1071.23</v>
      </c>
      <c r="F6705">
        <f t="shared" si="104"/>
        <v>1071.23</v>
      </c>
      <c r="G6705" s="13">
        <v>6704</v>
      </c>
      <c r="H6705" s="28" t="str">
        <f>VLOOKUP(G6705,'Customer table'!A:H,8,FALSE)</f>
        <v>Non email user</v>
      </c>
    </row>
    <row r="6706" spans="1:8">
      <c r="A6706" s="13">
        <v>6705</v>
      </c>
      <c r="B6706" s="13">
        <v>3703</v>
      </c>
      <c r="C6706" s="13">
        <v>193</v>
      </c>
      <c r="D6706" s="13">
        <v>1</v>
      </c>
      <c r="E6706" s="13">
        <v>471.55</v>
      </c>
      <c r="F6706">
        <f t="shared" si="104"/>
        <v>471.55</v>
      </c>
      <c r="G6706" s="13">
        <v>6705</v>
      </c>
      <c r="H6706" s="28" t="str">
        <f>VLOOKUP(G6706,'Customer table'!A:H,8,FALSE)</f>
        <v>Non email user</v>
      </c>
    </row>
    <row r="6707" spans="1:8">
      <c r="A6707" s="13">
        <v>6706</v>
      </c>
      <c r="B6707" s="13">
        <v>3704</v>
      </c>
      <c r="C6707" s="13">
        <v>159</v>
      </c>
      <c r="D6707" s="13">
        <v>1</v>
      </c>
      <c r="E6707" s="13">
        <v>361.97</v>
      </c>
      <c r="F6707">
        <f t="shared" si="104"/>
        <v>361.97</v>
      </c>
      <c r="G6707" s="13">
        <v>6706</v>
      </c>
      <c r="H6707" s="28" t="str">
        <f>VLOOKUP(G6707,'Customer table'!A:H,8,FALSE)</f>
        <v>Non email user</v>
      </c>
    </row>
    <row r="6708" spans="1:8">
      <c r="A6708" s="13">
        <v>6707</v>
      </c>
      <c r="B6708" s="13">
        <v>3704</v>
      </c>
      <c r="C6708" s="13">
        <v>144</v>
      </c>
      <c r="D6708" s="13">
        <v>1</v>
      </c>
      <c r="E6708" s="13">
        <v>273.77</v>
      </c>
      <c r="F6708">
        <f t="shared" si="104"/>
        <v>273.77</v>
      </c>
      <c r="G6708" s="13">
        <v>6707</v>
      </c>
      <c r="H6708" s="28" t="str">
        <f>VLOOKUP(G6708,'Customer table'!A:H,8,FALSE)</f>
        <v>Non email user</v>
      </c>
    </row>
    <row r="6709" spans="1:8">
      <c r="A6709" s="13">
        <v>6708</v>
      </c>
      <c r="B6709" s="13">
        <v>3705</v>
      </c>
      <c r="C6709" s="13">
        <v>143</v>
      </c>
      <c r="D6709" s="13">
        <v>3</v>
      </c>
      <c r="E6709" s="13">
        <v>323.68</v>
      </c>
      <c r="F6709">
        <f t="shared" si="104"/>
        <v>971.04</v>
      </c>
      <c r="G6709" s="13">
        <v>6708</v>
      </c>
      <c r="H6709" s="28" t="str">
        <f>VLOOKUP(G6709,'Customer table'!A:H,8,FALSE)</f>
        <v>Email user</v>
      </c>
    </row>
    <row r="6710" spans="1:8">
      <c r="A6710" s="13">
        <v>6709</v>
      </c>
      <c r="B6710" s="13">
        <v>3706</v>
      </c>
      <c r="C6710" s="13">
        <v>179</v>
      </c>
      <c r="D6710" s="13">
        <v>1</v>
      </c>
      <c r="E6710" s="13">
        <v>154.28</v>
      </c>
      <c r="F6710">
        <f t="shared" si="104"/>
        <v>154.28</v>
      </c>
      <c r="G6710" s="13">
        <v>6709</v>
      </c>
      <c r="H6710" s="28" t="str">
        <f>VLOOKUP(G6710,'Customer table'!A:H,8,FALSE)</f>
        <v>Non email user</v>
      </c>
    </row>
    <row r="6711" spans="1:8">
      <c r="A6711" s="13">
        <v>6710</v>
      </c>
      <c r="B6711" s="13">
        <v>3706</v>
      </c>
      <c r="C6711" s="13">
        <v>50</v>
      </c>
      <c r="D6711" s="13">
        <v>1</v>
      </c>
      <c r="E6711" s="13">
        <v>1034.94</v>
      </c>
      <c r="F6711">
        <f t="shared" si="104"/>
        <v>1034.94</v>
      </c>
      <c r="G6711" s="13">
        <v>6710</v>
      </c>
      <c r="H6711" s="28" t="str">
        <f>VLOOKUP(G6711,'Customer table'!A:H,8,FALSE)</f>
        <v>Email user</v>
      </c>
    </row>
    <row r="6712" spans="1:8">
      <c r="A6712" s="13">
        <v>6711</v>
      </c>
      <c r="B6712" s="13">
        <v>3706</v>
      </c>
      <c r="C6712" s="13">
        <v>16</v>
      </c>
      <c r="D6712" s="13">
        <v>1</v>
      </c>
      <c r="E6712" s="13">
        <v>1427.23</v>
      </c>
      <c r="F6712">
        <f t="shared" si="104"/>
        <v>1427.23</v>
      </c>
      <c r="G6712" s="13">
        <v>6711</v>
      </c>
      <c r="H6712" s="28" t="str">
        <f>VLOOKUP(G6712,'Customer table'!A:H,8,FALSE)</f>
        <v>Non email user</v>
      </c>
    </row>
    <row r="6713" spans="1:8">
      <c r="A6713" s="13">
        <v>6712</v>
      </c>
      <c r="B6713" s="13">
        <v>3707</v>
      </c>
      <c r="C6713" s="13">
        <v>125</v>
      </c>
      <c r="D6713" s="13">
        <v>1</v>
      </c>
      <c r="E6713" s="13">
        <v>152.53</v>
      </c>
      <c r="F6713">
        <f t="shared" si="104"/>
        <v>152.53</v>
      </c>
      <c r="G6713" s="13">
        <v>6712</v>
      </c>
      <c r="H6713" s="28" t="str">
        <f>VLOOKUP(G6713,'Customer table'!A:H,8,FALSE)</f>
        <v>Email user</v>
      </c>
    </row>
    <row r="6714" spans="1:8">
      <c r="A6714" s="13">
        <v>6713</v>
      </c>
      <c r="B6714" s="13">
        <v>3708</v>
      </c>
      <c r="C6714" s="13">
        <v>23</v>
      </c>
      <c r="D6714" s="13">
        <v>1</v>
      </c>
      <c r="E6714" s="13">
        <v>766.48</v>
      </c>
      <c r="F6714">
        <f t="shared" si="104"/>
        <v>766.48</v>
      </c>
      <c r="G6714" s="13">
        <v>6713</v>
      </c>
      <c r="H6714" s="28" t="str">
        <f>VLOOKUP(G6714,'Customer table'!A:H,8,FALSE)</f>
        <v>Non email user</v>
      </c>
    </row>
    <row r="6715" spans="1:8">
      <c r="A6715" s="13">
        <v>6714</v>
      </c>
      <c r="B6715" s="13">
        <v>3708</v>
      </c>
      <c r="C6715" s="13">
        <v>87</v>
      </c>
      <c r="D6715" s="13">
        <v>1</v>
      </c>
      <c r="E6715" s="13">
        <v>594.37</v>
      </c>
      <c r="F6715">
        <f t="shared" si="104"/>
        <v>594.37</v>
      </c>
      <c r="G6715" s="13">
        <v>6714</v>
      </c>
      <c r="H6715" s="28" t="str">
        <f>VLOOKUP(G6715,'Customer table'!A:H,8,FALSE)</f>
        <v>Non email user</v>
      </c>
    </row>
    <row r="6716" spans="1:8">
      <c r="A6716" s="13">
        <v>6715</v>
      </c>
      <c r="B6716" s="13">
        <v>3708</v>
      </c>
      <c r="C6716" s="13">
        <v>41</v>
      </c>
      <c r="D6716" s="13">
        <v>2</v>
      </c>
      <c r="E6716" s="13">
        <v>1041.67</v>
      </c>
      <c r="F6716">
        <f t="shared" si="104"/>
        <v>2083.34</v>
      </c>
      <c r="G6716" s="13">
        <v>6715</v>
      </c>
      <c r="H6716" s="28" t="str">
        <f>VLOOKUP(G6716,'Customer table'!A:H,8,FALSE)</f>
        <v>Non email user</v>
      </c>
    </row>
    <row r="6717" spans="1:8">
      <c r="A6717" s="13">
        <v>6716</v>
      </c>
      <c r="B6717" s="13">
        <v>3709</v>
      </c>
      <c r="C6717" s="13">
        <v>42</v>
      </c>
      <c r="D6717" s="13">
        <v>1</v>
      </c>
      <c r="E6717" s="13">
        <v>352.84</v>
      </c>
      <c r="F6717">
        <f t="shared" si="104"/>
        <v>352.84</v>
      </c>
      <c r="G6717" s="13">
        <v>6716</v>
      </c>
      <c r="H6717" s="28" t="str">
        <f>VLOOKUP(G6717,'Customer table'!A:H,8,FALSE)</f>
        <v>Email user</v>
      </c>
    </row>
    <row r="6718" spans="1:8">
      <c r="A6718" s="13">
        <v>6717</v>
      </c>
      <c r="B6718" s="13">
        <v>3710</v>
      </c>
      <c r="C6718" s="13">
        <v>68</v>
      </c>
      <c r="D6718" s="13">
        <v>1</v>
      </c>
      <c r="E6718" s="13">
        <v>449.81</v>
      </c>
      <c r="F6718">
        <f t="shared" si="104"/>
        <v>449.81</v>
      </c>
      <c r="G6718" s="13">
        <v>6717</v>
      </c>
      <c r="H6718" s="28" t="str">
        <f>VLOOKUP(G6718,'Customer table'!A:H,8,FALSE)</f>
        <v>Non email user</v>
      </c>
    </row>
    <row r="6719" spans="1:8">
      <c r="A6719" s="13">
        <v>6718</v>
      </c>
      <c r="B6719" s="13">
        <v>3710</v>
      </c>
      <c r="C6719" s="13">
        <v>104</v>
      </c>
      <c r="D6719" s="13">
        <v>1</v>
      </c>
      <c r="E6719" s="13">
        <v>187.47</v>
      </c>
      <c r="F6719">
        <f t="shared" si="104"/>
        <v>187.47</v>
      </c>
      <c r="G6719" s="13">
        <v>6718</v>
      </c>
      <c r="H6719" s="28" t="str">
        <f>VLOOKUP(G6719,'Customer table'!A:H,8,FALSE)</f>
        <v>Non email user</v>
      </c>
    </row>
    <row r="6720" spans="1:8">
      <c r="A6720" s="13">
        <v>6719</v>
      </c>
      <c r="B6720" s="13">
        <v>3710</v>
      </c>
      <c r="C6720" s="13">
        <v>111</v>
      </c>
      <c r="D6720" s="13">
        <v>1</v>
      </c>
      <c r="E6720" s="13">
        <v>914.09</v>
      </c>
      <c r="F6720">
        <f t="shared" si="104"/>
        <v>914.09</v>
      </c>
      <c r="G6720" s="13">
        <v>6719</v>
      </c>
      <c r="H6720" s="28" t="str">
        <f>VLOOKUP(G6720,'Customer table'!A:H,8,FALSE)</f>
        <v>Non email user</v>
      </c>
    </row>
    <row r="6721" spans="1:8">
      <c r="A6721" s="13">
        <v>6720</v>
      </c>
      <c r="B6721" s="13">
        <v>3711</v>
      </c>
      <c r="C6721" s="13">
        <v>34</v>
      </c>
      <c r="D6721" s="13">
        <v>1</v>
      </c>
      <c r="E6721" s="13">
        <v>1993.79</v>
      </c>
      <c r="F6721">
        <f t="shared" si="104"/>
        <v>1993.79</v>
      </c>
      <c r="G6721" s="13">
        <v>6720</v>
      </c>
      <c r="H6721" s="28" t="str">
        <f>VLOOKUP(G6721,'Customer table'!A:H,8,FALSE)</f>
        <v>Non email user</v>
      </c>
    </row>
    <row r="6722" spans="1:8">
      <c r="A6722" s="13">
        <v>6721</v>
      </c>
      <c r="B6722" s="13">
        <v>3712</v>
      </c>
      <c r="C6722" s="13">
        <v>139</v>
      </c>
      <c r="D6722" s="13">
        <v>3</v>
      </c>
      <c r="E6722" s="13">
        <v>240.57</v>
      </c>
      <c r="F6722">
        <f t="shared" ref="F6722:F6785" si="105">E6722*D6722</f>
        <v>721.71</v>
      </c>
      <c r="G6722" s="13">
        <v>6721</v>
      </c>
      <c r="H6722" s="28" t="str">
        <f>VLOOKUP(G6722,'Customer table'!A:H,8,FALSE)</f>
        <v>Non email user</v>
      </c>
    </row>
    <row r="6723" spans="1:8">
      <c r="A6723" s="13">
        <v>6722</v>
      </c>
      <c r="B6723" s="13">
        <v>3712</v>
      </c>
      <c r="C6723" s="13">
        <v>64</v>
      </c>
      <c r="D6723" s="13">
        <v>1</v>
      </c>
      <c r="E6723" s="13">
        <v>667.02</v>
      </c>
      <c r="F6723">
        <f t="shared" si="105"/>
        <v>667.02</v>
      </c>
      <c r="G6723" s="13">
        <v>6722</v>
      </c>
      <c r="H6723" s="28" t="str">
        <f>VLOOKUP(G6723,'Customer table'!A:H,8,FALSE)</f>
        <v>Non email user</v>
      </c>
    </row>
    <row r="6724" spans="1:8">
      <c r="A6724" s="13">
        <v>6723</v>
      </c>
      <c r="B6724" s="13">
        <v>3712</v>
      </c>
      <c r="C6724" s="13">
        <v>3</v>
      </c>
      <c r="D6724" s="13">
        <v>2</v>
      </c>
      <c r="E6724" s="13">
        <v>539.1</v>
      </c>
      <c r="F6724">
        <f t="shared" si="105"/>
        <v>1078.2</v>
      </c>
      <c r="G6724" s="13">
        <v>6723</v>
      </c>
      <c r="H6724" s="28" t="str">
        <f>VLOOKUP(G6724,'Customer table'!A:H,8,FALSE)</f>
        <v>Non email user</v>
      </c>
    </row>
    <row r="6725" spans="1:8">
      <c r="A6725" s="13">
        <v>6724</v>
      </c>
      <c r="B6725" s="13">
        <v>3713</v>
      </c>
      <c r="C6725" s="13">
        <v>52</v>
      </c>
      <c r="D6725" s="13">
        <v>1</v>
      </c>
      <c r="E6725" s="13">
        <v>1128.91</v>
      </c>
      <c r="F6725">
        <f t="shared" si="105"/>
        <v>1128.91</v>
      </c>
      <c r="G6725" s="13">
        <v>6724</v>
      </c>
      <c r="H6725" s="28" t="str">
        <f>VLOOKUP(G6725,'Customer table'!A:H,8,FALSE)</f>
        <v>Email user</v>
      </c>
    </row>
    <row r="6726" spans="1:8">
      <c r="A6726" s="13">
        <v>6725</v>
      </c>
      <c r="B6726" s="13">
        <v>3713</v>
      </c>
      <c r="C6726" s="13">
        <v>24</v>
      </c>
      <c r="D6726" s="13">
        <v>1</v>
      </c>
      <c r="E6726" s="13">
        <v>1041.86</v>
      </c>
      <c r="F6726">
        <f t="shared" si="105"/>
        <v>1041.86</v>
      </c>
      <c r="G6726" s="13">
        <v>6725</v>
      </c>
      <c r="H6726" s="28" t="str">
        <f>VLOOKUP(G6726,'Customer table'!A:H,8,FALSE)</f>
        <v>Email user</v>
      </c>
    </row>
    <row r="6727" spans="1:8">
      <c r="A6727" s="13">
        <v>6726</v>
      </c>
      <c r="B6727" s="13">
        <v>3713</v>
      </c>
      <c r="C6727" s="13">
        <v>159</v>
      </c>
      <c r="D6727" s="13">
        <v>1</v>
      </c>
      <c r="E6727" s="13">
        <v>361.97</v>
      </c>
      <c r="F6727">
        <f t="shared" si="105"/>
        <v>361.97</v>
      </c>
      <c r="G6727" s="13">
        <v>6726</v>
      </c>
      <c r="H6727" s="28" t="str">
        <f>VLOOKUP(G6727,'Customer table'!A:H,8,FALSE)</f>
        <v>Non email user</v>
      </c>
    </row>
    <row r="6728" spans="1:8">
      <c r="A6728" s="13">
        <v>6727</v>
      </c>
      <c r="B6728" s="13">
        <v>3714</v>
      </c>
      <c r="C6728" s="13">
        <v>155</v>
      </c>
      <c r="D6728" s="13">
        <v>2</v>
      </c>
      <c r="E6728" s="13">
        <v>198.89</v>
      </c>
      <c r="F6728">
        <f t="shared" si="105"/>
        <v>397.78</v>
      </c>
      <c r="G6728" s="13">
        <v>6727</v>
      </c>
      <c r="H6728" s="28" t="str">
        <f>VLOOKUP(G6728,'Customer table'!A:H,8,FALSE)</f>
        <v>Email user</v>
      </c>
    </row>
    <row r="6729" spans="1:8">
      <c r="A6729" s="13">
        <v>6728</v>
      </c>
      <c r="B6729" s="13">
        <v>3714</v>
      </c>
      <c r="C6729" s="13">
        <v>7</v>
      </c>
      <c r="D6729" s="13">
        <v>1</v>
      </c>
      <c r="E6729" s="13">
        <v>1695.09</v>
      </c>
      <c r="F6729">
        <f t="shared" si="105"/>
        <v>1695.09</v>
      </c>
      <c r="G6729" s="13">
        <v>6728</v>
      </c>
      <c r="H6729" s="28" t="str">
        <f>VLOOKUP(G6729,'Customer table'!A:H,8,FALSE)</f>
        <v>Non email user</v>
      </c>
    </row>
    <row r="6730" spans="1:8">
      <c r="A6730" s="13">
        <v>6729</v>
      </c>
      <c r="B6730" s="13">
        <v>3715</v>
      </c>
      <c r="C6730" s="13">
        <v>26</v>
      </c>
      <c r="D6730" s="13">
        <v>1</v>
      </c>
      <c r="E6730" s="13">
        <v>1033.01</v>
      </c>
      <c r="F6730">
        <f t="shared" si="105"/>
        <v>1033.01</v>
      </c>
      <c r="G6730" s="13">
        <v>6729</v>
      </c>
      <c r="H6730" s="28" t="str">
        <f>VLOOKUP(G6730,'Customer table'!A:H,8,FALSE)</f>
        <v>Non email user</v>
      </c>
    </row>
    <row r="6731" spans="1:8">
      <c r="A6731" s="13">
        <v>6730</v>
      </c>
      <c r="B6731" s="13">
        <v>3716</v>
      </c>
      <c r="C6731" s="13">
        <v>113</v>
      </c>
      <c r="D6731" s="13">
        <v>2</v>
      </c>
      <c r="E6731" s="13">
        <v>901.51</v>
      </c>
      <c r="F6731">
        <f t="shared" si="105"/>
        <v>1803.02</v>
      </c>
      <c r="G6731" s="13">
        <v>6730</v>
      </c>
      <c r="H6731" s="28" t="str">
        <f>VLOOKUP(G6731,'Customer table'!A:H,8,FALSE)</f>
        <v>Non email user</v>
      </c>
    </row>
    <row r="6732" spans="1:8">
      <c r="A6732" s="13">
        <v>6731</v>
      </c>
      <c r="B6732" s="13">
        <v>3717</v>
      </c>
      <c r="C6732" s="13">
        <v>120</v>
      </c>
      <c r="D6732" s="13">
        <v>2</v>
      </c>
      <c r="E6732" s="13">
        <v>339.07</v>
      </c>
      <c r="F6732">
        <f t="shared" si="105"/>
        <v>678.14</v>
      </c>
      <c r="G6732" s="13">
        <v>6731</v>
      </c>
      <c r="H6732" s="28" t="str">
        <f>VLOOKUP(G6732,'Customer table'!A:H,8,FALSE)</f>
        <v>Non email user</v>
      </c>
    </row>
    <row r="6733" spans="1:8">
      <c r="A6733" s="13">
        <v>6732</v>
      </c>
      <c r="B6733" s="13">
        <v>3717</v>
      </c>
      <c r="C6733" s="13">
        <v>86</v>
      </c>
      <c r="D6733" s="13">
        <v>1</v>
      </c>
      <c r="E6733" s="13">
        <v>219.69</v>
      </c>
      <c r="F6733">
        <f t="shared" si="105"/>
        <v>219.69</v>
      </c>
      <c r="G6733" s="13">
        <v>6732</v>
      </c>
      <c r="H6733" s="28" t="str">
        <f>VLOOKUP(G6733,'Customer table'!A:H,8,FALSE)</f>
        <v>Non email user</v>
      </c>
    </row>
    <row r="6734" spans="1:8">
      <c r="A6734" s="13">
        <v>6733</v>
      </c>
      <c r="B6734" s="13">
        <v>3717</v>
      </c>
      <c r="C6734" s="13">
        <v>46</v>
      </c>
      <c r="D6734" s="13">
        <v>1</v>
      </c>
      <c r="E6734" s="13">
        <v>387.75</v>
      </c>
      <c r="F6734">
        <f t="shared" si="105"/>
        <v>387.75</v>
      </c>
      <c r="G6734" s="13">
        <v>6733</v>
      </c>
      <c r="H6734" s="28" t="str">
        <f>VLOOKUP(G6734,'Customer table'!A:H,8,FALSE)</f>
        <v>Non email user</v>
      </c>
    </row>
    <row r="6735" spans="1:8">
      <c r="A6735" s="13">
        <v>6734</v>
      </c>
      <c r="B6735" s="13">
        <v>3718</v>
      </c>
      <c r="C6735" s="13">
        <v>119</v>
      </c>
      <c r="D6735" s="13">
        <v>1</v>
      </c>
      <c r="E6735" s="13">
        <v>432.51</v>
      </c>
      <c r="F6735">
        <f t="shared" si="105"/>
        <v>432.51</v>
      </c>
      <c r="G6735" s="13">
        <v>6734</v>
      </c>
      <c r="H6735" s="28" t="str">
        <f>VLOOKUP(G6735,'Customer table'!A:H,8,FALSE)</f>
        <v>Non email user</v>
      </c>
    </row>
    <row r="6736" spans="1:8">
      <c r="A6736" s="13">
        <v>6735</v>
      </c>
      <c r="B6736" s="13">
        <v>3719</v>
      </c>
      <c r="C6736" s="13">
        <v>109</v>
      </c>
      <c r="D6736" s="13">
        <v>1</v>
      </c>
      <c r="E6736" s="13">
        <v>619.65</v>
      </c>
      <c r="F6736">
        <f t="shared" si="105"/>
        <v>619.65</v>
      </c>
      <c r="G6736" s="13">
        <v>6735</v>
      </c>
      <c r="H6736" s="28" t="str">
        <f>VLOOKUP(G6736,'Customer table'!A:H,8,FALSE)</f>
        <v>Non email user</v>
      </c>
    </row>
    <row r="6737" spans="1:8">
      <c r="A6737" s="13">
        <v>6736</v>
      </c>
      <c r="B6737" s="13">
        <v>3719</v>
      </c>
      <c r="C6737" s="13">
        <v>200</v>
      </c>
      <c r="D6737" s="13">
        <v>1</v>
      </c>
      <c r="E6737" s="13">
        <v>105.06</v>
      </c>
      <c r="F6737">
        <f t="shared" si="105"/>
        <v>105.06</v>
      </c>
      <c r="G6737" s="13">
        <v>6736</v>
      </c>
      <c r="H6737" s="28" t="str">
        <f>VLOOKUP(G6737,'Customer table'!A:H,8,FALSE)</f>
        <v>Non email user</v>
      </c>
    </row>
    <row r="6738" spans="1:8">
      <c r="A6738" s="13">
        <v>6737</v>
      </c>
      <c r="B6738" s="13">
        <v>3720</v>
      </c>
      <c r="C6738" s="13">
        <v>198</v>
      </c>
      <c r="D6738" s="13">
        <v>1</v>
      </c>
      <c r="E6738" s="13">
        <v>413.05</v>
      </c>
      <c r="F6738">
        <f t="shared" si="105"/>
        <v>413.05</v>
      </c>
      <c r="G6738" s="13">
        <v>6737</v>
      </c>
      <c r="H6738" s="28" t="str">
        <f>VLOOKUP(G6738,'Customer table'!A:H,8,FALSE)</f>
        <v>Non email user</v>
      </c>
    </row>
    <row r="6739" spans="1:8">
      <c r="A6739" s="13">
        <v>6738</v>
      </c>
      <c r="B6739" s="13">
        <v>3721</v>
      </c>
      <c r="C6739" s="13">
        <v>172</v>
      </c>
      <c r="D6739" s="13">
        <v>1</v>
      </c>
      <c r="E6739" s="13">
        <v>315.29</v>
      </c>
      <c r="F6739">
        <f t="shared" si="105"/>
        <v>315.29</v>
      </c>
      <c r="G6739" s="13">
        <v>6738</v>
      </c>
      <c r="H6739" s="28" t="str">
        <f>VLOOKUP(G6739,'Customer table'!A:H,8,FALSE)</f>
        <v>Email user</v>
      </c>
    </row>
    <row r="6740" spans="1:8">
      <c r="A6740" s="13">
        <v>6739</v>
      </c>
      <c r="B6740" s="13">
        <v>3721</v>
      </c>
      <c r="C6740" s="13">
        <v>200</v>
      </c>
      <c r="D6740" s="13">
        <v>2</v>
      </c>
      <c r="E6740" s="13">
        <v>91.27</v>
      </c>
      <c r="F6740">
        <f t="shared" si="105"/>
        <v>182.54</v>
      </c>
      <c r="G6740" s="13">
        <v>6739</v>
      </c>
      <c r="H6740" s="28" t="str">
        <f>VLOOKUP(G6740,'Customer table'!A:H,8,FALSE)</f>
        <v>Non email user</v>
      </c>
    </row>
    <row r="6741" spans="1:8">
      <c r="A6741" s="13">
        <v>6740</v>
      </c>
      <c r="B6741" s="13">
        <v>3722</v>
      </c>
      <c r="C6741" s="13">
        <v>108</v>
      </c>
      <c r="D6741" s="13">
        <v>3</v>
      </c>
      <c r="E6741" s="13">
        <v>613.75</v>
      </c>
      <c r="F6741">
        <f t="shared" si="105"/>
        <v>1841.25</v>
      </c>
      <c r="G6741" s="13">
        <v>6740</v>
      </c>
      <c r="H6741" s="28" t="str">
        <f>VLOOKUP(G6741,'Customer table'!A:H,8,FALSE)</f>
        <v>Email user</v>
      </c>
    </row>
    <row r="6742" spans="1:8">
      <c r="A6742" s="13">
        <v>6741</v>
      </c>
      <c r="B6742" s="13">
        <v>3722</v>
      </c>
      <c r="C6742" s="13">
        <v>9</v>
      </c>
      <c r="D6742" s="13">
        <v>1</v>
      </c>
      <c r="E6742" s="13">
        <v>744.5</v>
      </c>
      <c r="F6742">
        <f t="shared" si="105"/>
        <v>744.5</v>
      </c>
      <c r="G6742" s="13">
        <v>6741</v>
      </c>
      <c r="H6742" s="28" t="str">
        <f>VLOOKUP(G6742,'Customer table'!A:H,8,FALSE)</f>
        <v>Non email user</v>
      </c>
    </row>
    <row r="6743" spans="1:8">
      <c r="A6743" s="13">
        <v>6742</v>
      </c>
      <c r="B6743" s="13">
        <v>3723</v>
      </c>
      <c r="C6743" s="13">
        <v>166</v>
      </c>
      <c r="D6743" s="13">
        <v>3</v>
      </c>
      <c r="E6743" s="13">
        <v>265.95</v>
      </c>
      <c r="F6743">
        <f t="shared" si="105"/>
        <v>797.85</v>
      </c>
      <c r="G6743" s="13">
        <v>6742</v>
      </c>
      <c r="H6743" s="28" t="str">
        <f>VLOOKUP(G6743,'Customer table'!A:H,8,FALSE)</f>
        <v>Non email user</v>
      </c>
    </row>
    <row r="6744" spans="1:8">
      <c r="A6744" s="13">
        <v>6743</v>
      </c>
      <c r="B6744" s="13">
        <v>3724</v>
      </c>
      <c r="C6744" s="13">
        <v>155</v>
      </c>
      <c r="D6744" s="13">
        <v>1</v>
      </c>
      <c r="E6744" s="13">
        <v>181.83</v>
      </c>
      <c r="F6744">
        <f t="shared" si="105"/>
        <v>181.83</v>
      </c>
      <c r="G6744" s="13">
        <v>6743</v>
      </c>
      <c r="H6744" s="28" t="str">
        <f>VLOOKUP(G6744,'Customer table'!A:H,8,FALSE)</f>
        <v>Email user</v>
      </c>
    </row>
    <row r="6745" spans="1:8">
      <c r="A6745" s="13">
        <v>6744</v>
      </c>
      <c r="B6745" s="13">
        <v>3725</v>
      </c>
      <c r="C6745" s="13">
        <v>151</v>
      </c>
      <c r="D6745" s="13">
        <v>2</v>
      </c>
      <c r="E6745" s="13">
        <v>105.37</v>
      </c>
      <c r="F6745">
        <f t="shared" si="105"/>
        <v>210.74</v>
      </c>
      <c r="G6745" s="13">
        <v>6744</v>
      </c>
      <c r="H6745" s="28" t="str">
        <f>VLOOKUP(G6745,'Customer table'!A:H,8,FALSE)</f>
        <v>Email user</v>
      </c>
    </row>
    <row r="6746" spans="1:8">
      <c r="A6746" s="13">
        <v>6745</v>
      </c>
      <c r="B6746" s="13">
        <v>3726</v>
      </c>
      <c r="C6746" s="13">
        <v>113</v>
      </c>
      <c r="D6746" s="13">
        <v>2</v>
      </c>
      <c r="E6746" s="13">
        <v>788.98</v>
      </c>
      <c r="F6746">
        <f t="shared" si="105"/>
        <v>1577.96</v>
      </c>
      <c r="G6746" s="13">
        <v>6745</v>
      </c>
      <c r="H6746" s="28" t="str">
        <f>VLOOKUP(G6746,'Customer table'!A:H,8,FALSE)</f>
        <v>Non email user</v>
      </c>
    </row>
    <row r="6747" spans="1:8">
      <c r="A6747" s="13">
        <v>6746</v>
      </c>
      <c r="B6747" s="13">
        <v>3726</v>
      </c>
      <c r="C6747" s="13">
        <v>154</v>
      </c>
      <c r="D6747" s="13">
        <v>1</v>
      </c>
      <c r="E6747" s="13">
        <v>201.88</v>
      </c>
      <c r="F6747">
        <f t="shared" si="105"/>
        <v>201.88</v>
      </c>
      <c r="G6747" s="13">
        <v>6746</v>
      </c>
      <c r="H6747" s="28" t="str">
        <f>VLOOKUP(G6747,'Customer table'!A:H,8,FALSE)</f>
        <v>Email user</v>
      </c>
    </row>
    <row r="6748" spans="1:8">
      <c r="A6748" s="13">
        <v>6747</v>
      </c>
      <c r="B6748" s="13">
        <v>3727</v>
      </c>
      <c r="C6748" s="13">
        <v>193</v>
      </c>
      <c r="D6748" s="13">
        <v>3</v>
      </c>
      <c r="E6748" s="13">
        <v>419.65</v>
      </c>
      <c r="F6748">
        <f t="shared" si="105"/>
        <v>1258.95</v>
      </c>
      <c r="G6748" s="13">
        <v>6747</v>
      </c>
      <c r="H6748" s="28" t="str">
        <f>VLOOKUP(G6748,'Customer table'!A:H,8,FALSE)</f>
        <v>Non email user</v>
      </c>
    </row>
    <row r="6749" spans="1:8">
      <c r="A6749" s="13">
        <v>6748</v>
      </c>
      <c r="B6749" s="13">
        <v>3727</v>
      </c>
      <c r="C6749" s="13">
        <v>22</v>
      </c>
      <c r="D6749" s="13">
        <v>1</v>
      </c>
      <c r="E6749" s="13">
        <v>751.38</v>
      </c>
      <c r="F6749">
        <f t="shared" si="105"/>
        <v>751.38</v>
      </c>
      <c r="G6749" s="13">
        <v>6748</v>
      </c>
      <c r="H6749" s="28" t="str">
        <f>VLOOKUP(G6749,'Customer table'!A:H,8,FALSE)</f>
        <v>Non email user</v>
      </c>
    </row>
    <row r="6750" spans="1:8">
      <c r="A6750" s="13">
        <v>6749</v>
      </c>
      <c r="B6750" s="13">
        <v>3728</v>
      </c>
      <c r="C6750" s="13">
        <v>78</v>
      </c>
      <c r="D6750" s="13">
        <v>1</v>
      </c>
      <c r="E6750" s="13">
        <v>443.8</v>
      </c>
      <c r="F6750">
        <f t="shared" si="105"/>
        <v>443.8</v>
      </c>
      <c r="G6750" s="13">
        <v>6749</v>
      </c>
      <c r="H6750" s="28" t="str">
        <f>VLOOKUP(G6750,'Customer table'!A:H,8,FALSE)</f>
        <v>Non email user</v>
      </c>
    </row>
    <row r="6751" spans="1:8">
      <c r="A6751" s="13">
        <v>6750</v>
      </c>
      <c r="B6751" s="13">
        <v>3729</v>
      </c>
      <c r="C6751" s="13">
        <v>70</v>
      </c>
      <c r="D6751" s="13">
        <v>1</v>
      </c>
      <c r="E6751" s="13">
        <v>250.59</v>
      </c>
      <c r="F6751">
        <f t="shared" si="105"/>
        <v>250.59</v>
      </c>
      <c r="G6751" s="13">
        <v>6750</v>
      </c>
      <c r="H6751" s="28" t="str">
        <f>VLOOKUP(G6751,'Customer table'!A:H,8,FALSE)</f>
        <v>Email user</v>
      </c>
    </row>
    <row r="6752" spans="1:8">
      <c r="A6752" s="13">
        <v>6751</v>
      </c>
      <c r="B6752" s="13">
        <v>3730</v>
      </c>
      <c r="C6752" s="13">
        <v>182</v>
      </c>
      <c r="D6752" s="13">
        <v>1</v>
      </c>
      <c r="E6752" s="13">
        <v>211.3</v>
      </c>
      <c r="F6752">
        <f t="shared" si="105"/>
        <v>211.3</v>
      </c>
      <c r="G6752" s="13">
        <v>6751</v>
      </c>
      <c r="H6752" s="28" t="str">
        <f>VLOOKUP(G6752,'Customer table'!A:H,8,FALSE)</f>
        <v>Non email user</v>
      </c>
    </row>
    <row r="6753" spans="1:8">
      <c r="A6753" s="13">
        <v>6752</v>
      </c>
      <c r="B6753" s="13">
        <v>3731</v>
      </c>
      <c r="C6753" s="13">
        <v>15</v>
      </c>
      <c r="D6753" s="13">
        <v>1</v>
      </c>
      <c r="E6753" s="13">
        <v>1527.31</v>
      </c>
      <c r="F6753">
        <f t="shared" si="105"/>
        <v>1527.31</v>
      </c>
      <c r="G6753" s="13">
        <v>6752</v>
      </c>
      <c r="H6753" s="28" t="str">
        <f>VLOOKUP(G6753,'Customer table'!A:H,8,FALSE)</f>
        <v>Non email user</v>
      </c>
    </row>
    <row r="6754" spans="1:8">
      <c r="A6754" s="13">
        <v>6753</v>
      </c>
      <c r="B6754" s="13">
        <v>3732</v>
      </c>
      <c r="C6754" s="13">
        <v>25</v>
      </c>
      <c r="D6754" s="13">
        <v>1</v>
      </c>
      <c r="E6754" s="13">
        <v>1802.19</v>
      </c>
      <c r="F6754">
        <f t="shared" si="105"/>
        <v>1802.19</v>
      </c>
      <c r="G6754" s="13">
        <v>6753</v>
      </c>
      <c r="H6754" s="28" t="str">
        <f>VLOOKUP(G6754,'Customer table'!A:H,8,FALSE)</f>
        <v>Non email user</v>
      </c>
    </row>
    <row r="6755" spans="1:8">
      <c r="A6755" s="13">
        <v>6754</v>
      </c>
      <c r="B6755" s="13">
        <v>3732</v>
      </c>
      <c r="C6755" s="13">
        <v>32</v>
      </c>
      <c r="D6755" s="13">
        <v>1</v>
      </c>
      <c r="E6755" s="13">
        <v>644.55</v>
      </c>
      <c r="F6755">
        <f t="shared" si="105"/>
        <v>644.55</v>
      </c>
      <c r="G6755" s="13">
        <v>6754</v>
      </c>
      <c r="H6755" s="28" t="str">
        <f>VLOOKUP(G6755,'Customer table'!A:H,8,FALSE)</f>
        <v>Email user</v>
      </c>
    </row>
    <row r="6756" spans="1:8">
      <c r="A6756" s="13">
        <v>6755</v>
      </c>
      <c r="B6756" s="13">
        <v>3732</v>
      </c>
      <c r="C6756" s="13">
        <v>148</v>
      </c>
      <c r="D6756" s="13">
        <v>1</v>
      </c>
      <c r="E6756" s="13">
        <v>256.17</v>
      </c>
      <c r="F6756">
        <f t="shared" si="105"/>
        <v>256.17</v>
      </c>
      <c r="G6756" s="13">
        <v>6755</v>
      </c>
      <c r="H6756" s="28" t="str">
        <f>VLOOKUP(G6756,'Customer table'!A:H,8,FALSE)</f>
        <v>Email user</v>
      </c>
    </row>
    <row r="6757" spans="1:8">
      <c r="A6757" s="13">
        <v>6756</v>
      </c>
      <c r="B6757" s="13">
        <v>3733</v>
      </c>
      <c r="C6757" s="13">
        <v>127</v>
      </c>
      <c r="D6757" s="13">
        <v>1</v>
      </c>
      <c r="E6757" s="13">
        <v>44.16</v>
      </c>
      <c r="F6757">
        <f t="shared" si="105"/>
        <v>44.16</v>
      </c>
      <c r="G6757" s="13">
        <v>6756</v>
      </c>
      <c r="H6757" s="28" t="str">
        <f>VLOOKUP(G6757,'Customer table'!A:H,8,FALSE)</f>
        <v>Non email user</v>
      </c>
    </row>
    <row r="6758" spans="1:8">
      <c r="A6758" s="13">
        <v>6757</v>
      </c>
      <c r="B6758" s="13">
        <v>3733</v>
      </c>
      <c r="C6758" s="13">
        <v>54</v>
      </c>
      <c r="D6758" s="13">
        <v>1</v>
      </c>
      <c r="E6758" s="13">
        <v>548.4</v>
      </c>
      <c r="F6758">
        <f t="shared" si="105"/>
        <v>548.4</v>
      </c>
      <c r="G6758" s="13">
        <v>6757</v>
      </c>
      <c r="H6758" s="28" t="str">
        <f>VLOOKUP(G6758,'Customer table'!A:H,8,FALSE)</f>
        <v>Non email user</v>
      </c>
    </row>
    <row r="6759" spans="1:8">
      <c r="A6759" s="13">
        <v>6758</v>
      </c>
      <c r="B6759" s="13">
        <v>3733</v>
      </c>
      <c r="C6759" s="13">
        <v>130</v>
      </c>
      <c r="D6759" s="13">
        <v>2</v>
      </c>
      <c r="E6759" s="13">
        <v>100.33</v>
      </c>
      <c r="F6759">
        <f t="shared" si="105"/>
        <v>200.66</v>
      </c>
      <c r="G6759" s="13">
        <v>6758</v>
      </c>
      <c r="H6759" s="28" t="str">
        <f>VLOOKUP(G6759,'Customer table'!A:H,8,FALSE)</f>
        <v>Email user</v>
      </c>
    </row>
    <row r="6760" spans="1:8">
      <c r="A6760" s="13">
        <v>6759</v>
      </c>
      <c r="B6760" s="13">
        <v>3734</v>
      </c>
      <c r="C6760" s="13">
        <v>142</v>
      </c>
      <c r="D6760" s="13">
        <v>1</v>
      </c>
      <c r="E6760" s="13">
        <v>193.6</v>
      </c>
      <c r="F6760">
        <f t="shared" si="105"/>
        <v>193.6</v>
      </c>
      <c r="G6760" s="13">
        <v>6759</v>
      </c>
      <c r="H6760" s="28" t="str">
        <f>VLOOKUP(G6760,'Customer table'!A:H,8,FALSE)</f>
        <v>Email user</v>
      </c>
    </row>
    <row r="6761" spans="1:8">
      <c r="A6761" s="13">
        <v>6760</v>
      </c>
      <c r="B6761" s="13">
        <v>3735</v>
      </c>
      <c r="C6761" s="13">
        <v>75</v>
      </c>
      <c r="D6761" s="13">
        <v>1</v>
      </c>
      <c r="E6761" s="13">
        <v>1045.12</v>
      </c>
      <c r="F6761">
        <f t="shared" si="105"/>
        <v>1045.12</v>
      </c>
      <c r="G6761" s="13">
        <v>6760</v>
      </c>
      <c r="H6761" s="28" t="str">
        <f>VLOOKUP(G6761,'Customer table'!A:H,8,FALSE)</f>
        <v>Non email user</v>
      </c>
    </row>
    <row r="6762" spans="1:8">
      <c r="A6762" s="13">
        <v>6761</v>
      </c>
      <c r="B6762" s="13">
        <v>3736</v>
      </c>
      <c r="C6762" s="13">
        <v>77</v>
      </c>
      <c r="D6762" s="13">
        <v>3</v>
      </c>
      <c r="E6762" s="13">
        <v>861.87</v>
      </c>
      <c r="F6762">
        <f t="shared" si="105"/>
        <v>2585.61</v>
      </c>
      <c r="G6762" s="13">
        <v>6761</v>
      </c>
      <c r="H6762" s="28" t="str">
        <f>VLOOKUP(G6762,'Customer table'!A:H,8,FALSE)</f>
        <v>Email user</v>
      </c>
    </row>
    <row r="6763" spans="1:8">
      <c r="A6763" s="13">
        <v>6762</v>
      </c>
      <c r="B6763" s="13">
        <v>3737</v>
      </c>
      <c r="C6763" s="13">
        <v>170</v>
      </c>
      <c r="D6763" s="13">
        <v>1</v>
      </c>
      <c r="E6763" s="13">
        <v>290.79</v>
      </c>
      <c r="F6763">
        <f t="shared" si="105"/>
        <v>290.79</v>
      </c>
      <c r="G6763" s="13">
        <v>6762</v>
      </c>
      <c r="H6763" s="28" t="str">
        <f>VLOOKUP(G6763,'Customer table'!A:H,8,FALSE)</f>
        <v>Email user</v>
      </c>
    </row>
    <row r="6764" spans="1:8">
      <c r="A6764" s="13">
        <v>6763</v>
      </c>
      <c r="B6764" s="13">
        <v>3737</v>
      </c>
      <c r="C6764" s="13">
        <v>5</v>
      </c>
      <c r="D6764" s="13">
        <v>2</v>
      </c>
      <c r="E6764" s="13">
        <v>405.66</v>
      </c>
      <c r="F6764">
        <f t="shared" si="105"/>
        <v>811.32</v>
      </c>
      <c r="G6764" s="13">
        <v>6763</v>
      </c>
      <c r="H6764" s="28" t="str">
        <f>VLOOKUP(G6764,'Customer table'!A:H,8,FALSE)</f>
        <v>Non email user</v>
      </c>
    </row>
    <row r="6765" spans="1:8">
      <c r="A6765" s="13">
        <v>6764</v>
      </c>
      <c r="B6765" s="13">
        <v>3738</v>
      </c>
      <c r="C6765" s="13">
        <v>187</v>
      </c>
      <c r="D6765" s="13">
        <v>1</v>
      </c>
      <c r="E6765" s="13">
        <v>435.69</v>
      </c>
      <c r="F6765">
        <f t="shared" si="105"/>
        <v>435.69</v>
      </c>
      <c r="G6765" s="13">
        <v>6764</v>
      </c>
      <c r="H6765" s="28" t="str">
        <f>VLOOKUP(G6765,'Customer table'!A:H,8,FALSE)</f>
        <v>Non email user</v>
      </c>
    </row>
    <row r="6766" spans="1:8">
      <c r="A6766" s="13">
        <v>6765</v>
      </c>
      <c r="B6766" s="13">
        <v>3738</v>
      </c>
      <c r="C6766" s="13">
        <v>189</v>
      </c>
      <c r="D6766" s="13">
        <v>1</v>
      </c>
      <c r="E6766" s="13">
        <v>434.46</v>
      </c>
      <c r="F6766">
        <f t="shared" si="105"/>
        <v>434.46</v>
      </c>
      <c r="G6766" s="13">
        <v>6765</v>
      </c>
      <c r="H6766" s="28" t="str">
        <f>VLOOKUP(G6766,'Customer table'!A:H,8,FALSE)</f>
        <v>Email user</v>
      </c>
    </row>
    <row r="6767" spans="1:8">
      <c r="A6767" s="13">
        <v>6766</v>
      </c>
      <c r="B6767" s="13">
        <v>3739</v>
      </c>
      <c r="C6767" s="13">
        <v>32</v>
      </c>
      <c r="D6767" s="13">
        <v>1</v>
      </c>
      <c r="E6767" s="13">
        <v>644.55</v>
      </c>
      <c r="F6767">
        <f t="shared" si="105"/>
        <v>644.55</v>
      </c>
      <c r="G6767" s="13">
        <v>6766</v>
      </c>
      <c r="H6767" s="28" t="str">
        <f>VLOOKUP(G6767,'Customer table'!A:H,8,FALSE)</f>
        <v>Non email user</v>
      </c>
    </row>
    <row r="6768" spans="1:8">
      <c r="A6768" s="13">
        <v>6767</v>
      </c>
      <c r="B6768" s="13">
        <v>3739</v>
      </c>
      <c r="C6768" s="13">
        <v>30</v>
      </c>
      <c r="D6768" s="13">
        <v>2</v>
      </c>
      <c r="E6768" s="13">
        <v>1886.24</v>
      </c>
      <c r="F6768">
        <f t="shared" si="105"/>
        <v>3772.48</v>
      </c>
      <c r="G6768" s="13">
        <v>6767</v>
      </c>
      <c r="H6768" s="28" t="str">
        <f>VLOOKUP(G6768,'Customer table'!A:H,8,FALSE)</f>
        <v>Email user</v>
      </c>
    </row>
    <row r="6769" spans="1:8">
      <c r="A6769" s="13">
        <v>6768</v>
      </c>
      <c r="B6769" s="13">
        <v>3739</v>
      </c>
      <c r="C6769" s="13">
        <v>11</v>
      </c>
      <c r="D6769" s="13">
        <v>1</v>
      </c>
      <c r="E6769" s="13">
        <v>1365.96</v>
      </c>
      <c r="F6769">
        <f t="shared" si="105"/>
        <v>1365.96</v>
      </c>
      <c r="G6769" s="13">
        <v>6768</v>
      </c>
      <c r="H6769" s="28" t="str">
        <f>VLOOKUP(G6769,'Customer table'!A:H,8,FALSE)</f>
        <v>Non email user</v>
      </c>
    </row>
    <row r="6770" spans="1:8">
      <c r="A6770" s="13">
        <v>6769</v>
      </c>
      <c r="B6770" s="13">
        <v>3740</v>
      </c>
      <c r="C6770" s="13">
        <v>188</v>
      </c>
      <c r="D6770" s="13">
        <v>1</v>
      </c>
      <c r="E6770" s="13">
        <v>150.49</v>
      </c>
      <c r="F6770">
        <f t="shared" si="105"/>
        <v>150.49</v>
      </c>
      <c r="G6770" s="13">
        <v>6769</v>
      </c>
      <c r="H6770" s="28" t="str">
        <f>VLOOKUP(G6770,'Customer table'!A:H,8,FALSE)</f>
        <v>Non email user</v>
      </c>
    </row>
    <row r="6771" spans="1:8">
      <c r="A6771" s="13">
        <v>6770</v>
      </c>
      <c r="B6771" s="13">
        <v>3741</v>
      </c>
      <c r="C6771" s="13">
        <v>31</v>
      </c>
      <c r="D6771" s="13">
        <v>1</v>
      </c>
      <c r="E6771" s="13">
        <v>517.53</v>
      </c>
      <c r="F6771">
        <f t="shared" si="105"/>
        <v>517.53</v>
      </c>
      <c r="G6771" s="13">
        <v>6770</v>
      </c>
      <c r="H6771" s="28" t="str">
        <f>VLOOKUP(G6771,'Customer table'!A:H,8,FALSE)</f>
        <v>Non email user</v>
      </c>
    </row>
    <row r="6772" spans="1:8">
      <c r="A6772" s="13">
        <v>6771</v>
      </c>
      <c r="B6772" s="13">
        <v>3741</v>
      </c>
      <c r="C6772" s="13">
        <v>62</v>
      </c>
      <c r="D6772" s="13">
        <v>2</v>
      </c>
      <c r="E6772" s="13">
        <v>1007.5</v>
      </c>
      <c r="F6772">
        <f t="shared" si="105"/>
        <v>2015</v>
      </c>
      <c r="G6772" s="13">
        <v>6771</v>
      </c>
      <c r="H6772" s="28" t="str">
        <f>VLOOKUP(G6772,'Customer table'!A:H,8,FALSE)</f>
        <v>Non email user</v>
      </c>
    </row>
    <row r="6773" spans="1:8">
      <c r="A6773" s="13">
        <v>6772</v>
      </c>
      <c r="B6773" s="13">
        <v>3742</v>
      </c>
      <c r="C6773" s="13">
        <v>174</v>
      </c>
      <c r="D6773" s="13">
        <v>3</v>
      </c>
      <c r="E6773" s="13">
        <v>274.33</v>
      </c>
      <c r="F6773">
        <f t="shared" si="105"/>
        <v>822.99</v>
      </c>
      <c r="G6773" s="13">
        <v>6772</v>
      </c>
      <c r="H6773" s="28" t="str">
        <f>VLOOKUP(G6773,'Customer table'!A:H,8,FALSE)</f>
        <v>Non email user</v>
      </c>
    </row>
    <row r="6774" spans="1:8">
      <c r="A6774" s="13">
        <v>6773</v>
      </c>
      <c r="B6774" s="13">
        <v>3742</v>
      </c>
      <c r="C6774" s="13">
        <v>40</v>
      </c>
      <c r="D6774" s="13">
        <v>1</v>
      </c>
      <c r="E6774" s="13">
        <v>1860.2</v>
      </c>
      <c r="F6774">
        <f t="shared" si="105"/>
        <v>1860.2</v>
      </c>
      <c r="G6774" s="13">
        <v>6773</v>
      </c>
      <c r="H6774" s="28" t="str">
        <f>VLOOKUP(G6774,'Customer table'!A:H,8,FALSE)</f>
        <v>Non email user</v>
      </c>
    </row>
    <row r="6775" spans="1:8">
      <c r="A6775" s="13">
        <v>6774</v>
      </c>
      <c r="B6775" s="13">
        <v>3743</v>
      </c>
      <c r="C6775" s="13">
        <v>80</v>
      </c>
      <c r="D6775" s="13">
        <v>1</v>
      </c>
      <c r="E6775" s="13">
        <v>237.03</v>
      </c>
      <c r="F6775">
        <f t="shared" si="105"/>
        <v>237.03</v>
      </c>
      <c r="G6775" s="13">
        <v>6774</v>
      </c>
      <c r="H6775" s="28" t="str">
        <f>VLOOKUP(G6775,'Customer table'!A:H,8,FALSE)</f>
        <v>Non email user</v>
      </c>
    </row>
    <row r="6776" spans="1:8">
      <c r="A6776" s="13">
        <v>6775</v>
      </c>
      <c r="B6776" s="13">
        <v>3743</v>
      </c>
      <c r="C6776" s="13">
        <v>93</v>
      </c>
      <c r="D6776" s="13">
        <v>2</v>
      </c>
      <c r="E6776" s="13">
        <v>580</v>
      </c>
      <c r="F6776">
        <f t="shared" si="105"/>
        <v>1160</v>
      </c>
      <c r="G6776" s="13">
        <v>6775</v>
      </c>
      <c r="H6776" s="28" t="str">
        <f>VLOOKUP(G6776,'Customer table'!A:H,8,FALSE)</f>
        <v>Email user</v>
      </c>
    </row>
    <row r="6777" spans="1:8">
      <c r="A6777" s="13">
        <v>6776</v>
      </c>
      <c r="B6777" s="13">
        <v>3744</v>
      </c>
      <c r="C6777" s="13">
        <v>200</v>
      </c>
      <c r="D6777" s="13">
        <v>1</v>
      </c>
      <c r="E6777" s="13">
        <v>105.06</v>
      </c>
      <c r="F6777">
        <f t="shared" si="105"/>
        <v>105.06</v>
      </c>
      <c r="G6777" s="13">
        <v>6776</v>
      </c>
      <c r="H6777" s="28" t="str">
        <f>VLOOKUP(G6777,'Customer table'!A:H,8,FALSE)</f>
        <v>Non email user</v>
      </c>
    </row>
    <row r="6778" spans="1:8">
      <c r="A6778" s="13">
        <v>6777</v>
      </c>
      <c r="B6778" s="13">
        <v>3744</v>
      </c>
      <c r="C6778" s="13">
        <v>123</v>
      </c>
      <c r="D6778" s="13">
        <v>1</v>
      </c>
      <c r="E6778" s="13">
        <v>151.46</v>
      </c>
      <c r="F6778">
        <f t="shared" si="105"/>
        <v>151.46</v>
      </c>
      <c r="G6778" s="13">
        <v>6777</v>
      </c>
      <c r="H6778" s="28" t="str">
        <f>VLOOKUP(G6778,'Customer table'!A:H,8,FALSE)</f>
        <v>Email user</v>
      </c>
    </row>
    <row r="6779" spans="1:8">
      <c r="A6779" s="13">
        <v>6778</v>
      </c>
      <c r="B6779" s="13">
        <v>3745</v>
      </c>
      <c r="C6779" s="13">
        <v>106</v>
      </c>
      <c r="D6779" s="13">
        <v>2</v>
      </c>
      <c r="E6779" s="13">
        <v>618.93</v>
      </c>
      <c r="F6779">
        <f t="shared" si="105"/>
        <v>1237.86</v>
      </c>
      <c r="G6779" s="13">
        <v>6778</v>
      </c>
      <c r="H6779" s="28" t="str">
        <f>VLOOKUP(G6779,'Customer table'!A:H,8,FALSE)</f>
        <v>Non email user</v>
      </c>
    </row>
    <row r="6780" spans="1:8">
      <c r="A6780" s="13">
        <v>6779</v>
      </c>
      <c r="B6780" s="13">
        <v>3746</v>
      </c>
      <c r="C6780" s="13">
        <v>148</v>
      </c>
      <c r="D6780" s="13">
        <v>1</v>
      </c>
      <c r="E6780" s="13">
        <v>256.17</v>
      </c>
      <c r="F6780">
        <f t="shared" si="105"/>
        <v>256.17</v>
      </c>
      <c r="G6780" s="13">
        <v>6779</v>
      </c>
      <c r="H6780" s="28" t="str">
        <f>VLOOKUP(G6780,'Customer table'!A:H,8,FALSE)</f>
        <v>Non email user</v>
      </c>
    </row>
    <row r="6781" spans="1:8">
      <c r="A6781" s="13">
        <v>6780</v>
      </c>
      <c r="B6781" s="13">
        <v>3746</v>
      </c>
      <c r="C6781" s="13">
        <v>74</v>
      </c>
      <c r="D6781" s="13">
        <v>1</v>
      </c>
      <c r="E6781" s="13">
        <v>510.42</v>
      </c>
      <c r="F6781">
        <f t="shared" si="105"/>
        <v>510.42</v>
      </c>
      <c r="G6781" s="13">
        <v>6780</v>
      </c>
      <c r="H6781" s="28" t="str">
        <f>VLOOKUP(G6781,'Customer table'!A:H,8,FALSE)</f>
        <v>Non email user</v>
      </c>
    </row>
    <row r="6782" spans="1:8">
      <c r="A6782" s="13">
        <v>6781</v>
      </c>
      <c r="B6782" s="13">
        <v>3746</v>
      </c>
      <c r="C6782" s="13">
        <v>116</v>
      </c>
      <c r="D6782" s="13">
        <v>1</v>
      </c>
      <c r="E6782" s="13">
        <v>899.2</v>
      </c>
      <c r="F6782">
        <f t="shared" si="105"/>
        <v>899.2</v>
      </c>
      <c r="G6782" s="13">
        <v>6781</v>
      </c>
      <c r="H6782" s="28" t="str">
        <f>VLOOKUP(G6782,'Customer table'!A:H,8,FALSE)</f>
        <v>Non email user</v>
      </c>
    </row>
    <row r="6783" spans="1:8">
      <c r="A6783" s="13">
        <v>6782</v>
      </c>
      <c r="B6783" s="13">
        <v>3747</v>
      </c>
      <c r="C6783" s="13">
        <v>1</v>
      </c>
      <c r="D6783" s="13">
        <v>1</v>
      </c>
      <c r="E6783" s="13">
        <v>400.57</v>
      </c>
      <c r="F6783">
        <f t="shared" si="105"/>
        <v>400.57</v>
      </c>
      <c r="G6783" s="13">
        <v>6782</v>
      </c>
      <c r="H6783" s="28" t="str">
        <f>VLOOKUP(G6783,'Customer table'!A:H,8,FALSE)</f>
        <v>Non email user</v>
      </c>
    </row>
    <row r="6784" spans="1:8">
      <c r="A6784" s="13">
        <v>6783</v>
      </c>
      <c r="B6784" s="13">
        <v>3748</v>
      </c>
      <c r="C6784" s="13">
        <v>43</v>
      </c>
      <c r="D6784" s="13">
        <v>1</v>
      </c>
      <c r="E6784" s="13">
        <v>1054.45</v>
      </c>
      <c r="F6784">
        <f t="shared" si="105"/>
        <v>1054.45</v>
      </c>
      <c r="G6784" s="13">
        <v>6783</v>
      </c>
      <c r="H6784" s="28" t="str">
        <f>VLOOKUP(G6784,'Customer table'!A:H,8,FALSE)</f>
        <v>Email user</v>
      </c>
    </row>
    <row r="6785" spans="1:8">
      <c r="A6785" s="13">
        <v>6784</v>
      </c>
      <c r="B6785" s="13">
        <v>3748</v>
      </c>
      <c r="C6785" s="13">
        <v>39</v>
      </c>
      <c r="D6785" s="13">
        <v>1</v>
      </c>
      <c r="E6785" s="13">
        <v>1955.02</v>
      </c>
      <c r="F6785">
        <f t="shared" si="105"/>
        <v>1955.02</v>
      </c>
      <c r="G6785" s="13">
        <v>6784</v>
      </c>
      <c r="H6785" s="28" t="str">
        <f>VLOOKUP(G6785,'Customer table'!A:H,8,FALSE)</f>
        <v>Non email user</v>
      </c>
    </row>
    <row r="6786" spans="1:8">
      <c r="A6786" s="13">
        <v>6785</v>
      </c>
      <c r="B6786" s="13">
        <v>3749</v>
      </c>
      <c r="C6786" s="13">
        <v>98</v>
      </c>
      <c r="D6786" s="13">
        <v>1</v>
      </c>
      <c r="E6786" s="13">
        <v>941.99</v>
      </c>
      <c r="F6786">
        <f t="shared" ref="F6786:F6849" si="106">E6786*D6786</f>
        <v>941.99</v>
      </c>
      <c r="G6786" s="13">
        <v>6785</v>
      </c>
      <c r="H6786" s="28" t="str">
        <f>VLOOKUP(G6786,'Customer table'!A:H,8,FALSE)</f>
        <v>Non email user</v>
      </c>
    </row>
    <row r="6787" spans="1:8">
      <c r="A6787" s="13">
        <v>6786</v>
      </c>
      <c r="B6787" s="13">
        <v>3749</v>
      </c>
      <c r="C6787" s="13">
        <v>108</v>
      </c>
      <c r="D6787" s="13">
        <v>1</v>
      </c>
      <c r="E6787" s="13">
        <v>613.75</v>
      </c>
      <c r="F6787">
        <f t="shared" si="106"/>
        <v>613.75</v>
      </c>
      <c r="G6787" s="13">
        <v>6786</v>
      </c>
      <c r="H6787" s="28" t="str">
        <f>VLOOKUP(G6787,'Customer table'!A:H,8,FALSE)</f>
        <v>Non email user</v>
      </c>
    </row>
    <row r="6788" spans="1:8">
      <c r="A6788" s="13">
        <v>6787</v>
      </c>
      <c r="B6788" s="13">
        <v>3749</v>
      </c>
      <c r="C6788" s="13">
        <v>122</v>
      </c>
      <c r="D6788" s="13">
        <v>1</v>
      </c>
      <c r="E6788" s="13">
        <v>101.58</v>
      </c>
      <c r="F6788">
        <f t="shared" si="106"/>
        <v>101.58</v>
      </c>
      <c r="G6788" s="13">
        <v>6787</v>
      </c>
      <c r="H6788" s="28" t="str">
        <f>VLOOKUP(G6788,'Customer table'!A:H,8,FALSE)</f>
        <v>Email user</v>
      </c>
    </row>
    <row r="6789" spans="1:8">
      <c r="A6789" s="13">
        <v>6788</v>
      </c>
      <c r="B6789" s="13">
        <v>3750</v>
      </c>
      <c r="C6789" s="13">
        <v>117</v>
      </c>
      <c r="D6789" s="13">
        <v>1</v>
      </c>
      <c r="E6789" s="13">
        <v>815.03</v>
      </c>
      <c r="F6789">
        <f t="shared" si="106"/>
        <v>815.03</v>
      </c>
      <c r="G6789" s="13">
        <v>6788</v>
      </c>
      <c r="H6789" s="28" t="str">
        <f>VLOOKUP(G6789,'Customer table'!A:H,8,FALSE)</f>
        <v>Email user</v>
      </c>
    </row>
    <row r="6790" spans="1:8">
      <c r="A6790" s="13">
        <v>6789</v>
      </c>
      <c r="B6790" s="13">
        <v>3750</v>
      </c>
      <c r="C6790" s="13">
        <v>153</v>
      </c>
      <c r="D6790" s="13">
        <v>2</v>
      </c>
      <c r="E6790" s="13">
        <v>318.02</v>
      </c>
      <c r="F6790">
        <f t="shared" si="106"/>
        <v>636.04</v>
      </c>
      <c r="G6790" s="13">
        <v>6789</v>
      </c>
      <c r="H6790" s="28" t="str">
        <f>VLOOKUP(G6790,'Customer table'!A:H,8,FALSE)</f>
        <v>Non email user</v>
      </c>
    </row>
    <row r="6791" spans="1:8">
      <c r="A6791" s="13">
        <v>6790</v>
      </c>
      <c r="B6791" s="13">
        <v>3751</v>
      </c>
      <c r="C6791" s="13">
        <v>121</v>
      </c>
      <c r="D6791" s="13">
        <v>1</v>
      </c>
      <c r="E6791" s="13">
        <v>159.37</v>
      </c>
      <c r="F6791">
        <f t="shared" si="106"/>
        <v>159.37</v>
      </c>
      <c r="G6791" s="13">
        <v>6790</v>
      </c>
      <c r="H6791" s="28" t="str">
        <f>VLOOKUP(G6791,'Customer table'!A:H,8,FALSE)</f>
        <v>Email user</v>
      </c>
    </row>
    <row r="6792" spans="1:8">
      <c r="A6792" s="13">
        <v>6791</v>
      </c>
      <c r="B6792" s="13">
        <v>3751</v>
      </c>
      <c r="C6792" s="13">
        <v>9</v>
      </c>
      <c r="D6792" s="13">
        <v>1</v>
      </c>
      <c r="E6792" s="13">
        <v>744.5</v>
      </c>
      <c r="F6792">
        <f t="shared" si="106"/>
        <v>744.5</v>
      </c>
      <c r="G6792" s="13">
        <v>6791</v>
      </c>
      <c r="H6792" s="28" t="str">
        <f>VLOOKUP(G6792,'Customer table'!A:H,8,FALSE)</f>
        <v>Non email user</v>
      </c>
    </row>
    <row r="6793" spans="1:8">
      <c r="A6793" s="13">
        <v>6792</v>
      </c>
      <c r="B6793" s="13">
        <v>3752</v>
      </c>
      <c r="C6793" s="13">
        <v>195</v>
      </c>
      <c r="D6793" s="13">
        <v>1</v>
      </c>
      <c r="E6793" s="13">
        <v>295.83</v>
      </c>
      <c r="F6793">
        <f t="shared" si="106"/>
        <v>295.83</v>
      </c>
      <c r="G6793" s="13">
        <v>6792</v>
      </c>
      <c r="H6793" s="28" t="str">
        <f>VLOOKUP(G6793,'Customer table'!A:H,8,FALSE)</f>
        <v>Non email user</v>
      </c>
    </row>
    <row r="6794" spans="1:8">
      <c r="A6794" s="13">
        <v>6793</v>
      </c>
      <c r="B6794" s="13">
        <v>3752</v>
      </c>
      <c r="C6794" s="13">
        <v>165</v>
      </c>
      <c r="D6794" s="13">
        <v>1</v>
      </c>
      <c r="E6794" s="13">
        <v>377.58</v>
      </c>
      <c r="F6794">
        <f t="shared" si="106"/>
        <v>377.58</v>
      </c>
      <c r="G6794" s="13">
        <v>6793</v>
      </c>
      <c r="H6794" s="28" t="str">
        <f>VLOOKUP(G6794,'Customer table'!A:H,8,FALSE)</f>
        <v>Non email user</v>
      </c>
    </row>
    <row r="6795" spans="1:8">
      <c r="A6795" s="13">
        <v>6794</v>
      </c>
      <c r="B6795" s="13">
        <v>3753</v>
      </c>
      <c r="C6795" s="13">
        <v>14</v>
      </c>
      <c r="D6795" s="13">
        <v>1</v>
      </c>
      <c r="E6795" s="13">
        <v>1816.72</v>
      </c>
      <c r="F6795">
        <f t="shared" si="106"/>
        <v>1816.72</v>
      </c>
      <c r="G6795" s="13">
        <v>6794</v>
      </c>
      <c r="H6795" s="28" t="str">
        <f>VLOOKUP(G6795,'Customer table'!A:H,8,FALSE)</f>
        <v>Non email user</v>
      </c>
    </row>
    <row r="6796" spans="1:8">
      <c r="A6796" s="13">
        <v>6795</v>
      </c>
      <c r="B6796" s="13">
        <v>3754</v>
      </c>
      <c r="C6796" s="13">
        <v>62</v>
      </c>
      <c r="D6796" s="13">
        <v>2</v>
      </c>
      <c r="E6796" s="13">
        <v>1007.5</v>
      </c>
      <c r="F6796">
        <f t="shared" si="106"/>
        <v>2015</v>
      </c>
      <c r="G6796" s="13">
        <v>6795</v>
      </c>
      <c r="H6796" s="28" t="str">
        <f>VLOOKUP(G6796,'Customer table'!A:H,8,FALSE)</f>
        <v>Email user</v>
      </c>
    </row>
    <row r="6797" spans="1:8">
      <c r="A6797" s="13">
        <v>6796</v>
      </c>
      <c r="B6797" s="13">
        <v>3754</v>
      </c>
      <c r="C6797" s="13">
        <v>101</v>
      </c>
      <c r="D6797" s="13">
        <v>1</v>
      </c>
      <c r="E6797" s="13">
        <v>759.97</v>
      </c>
      <c r="F6797">
        <f t="shared" si="106"/>
        <v>759.97</v>
      </c>
      <c r="G6797" s="13">
        <v>6796</v>
      </c>
      <c r="H6797" s="28" t="str">
        <f>VLOOKUP(G6797,'Customer table'!A:H,8,FALSE)</f>
        <v>Non email user</v>
      </c>
    </row>
    <row r="6798" spans="1:8">
      <c r="A6798" s="13">
        <v>6797</v>
      </c>
      <c r="B6798" s="13">
        <v>3754</v>
      </c>
      <c r="C6798" s="13">
        <v>103</v>
      </c>
      <c r="D6798" s="13">
        <v>1</v>
      </c>
      <c r="E6798" s="13">
        <v>228.45</v>
      </c>
      <c r="F6798">
        <f t="shared" si="106"/>
        <v>228.45</v>
      </c>
      <c r="G6798" s="13">
        <v>6797</v>
      </c>
      <c r="H6798" s="28" t="str">
        <f>VLOOKUP(G6798,'Customer table'!A:H,8,FALSE)</f>
        <v>Non email user</v>
      </c>
    </row>
    <row r="6799" spans="1:8">
      <c r="A6799" s="13">
        <v>6798</v>
      </c>
      <c r="B6799" s="13">
        <v>3754</v>
      </c>
      <c r="C6799" s="13">
        <v>119</v>
      </c>
      <c r="D6799" s="13">
        <v>1</v>
      </c>
      <c r="E6799" s="13">
        <v>475.16</v>
      </c>
      <c r="F6799">
        <f t="shared" si="106"/>
        <v>475.16</v>
      </c>
      <c r="G6799" s="13">
        <v>6798</v>
      </c>
      <c r="H6799" s="28" t="str">
        <f>VLOOKUP(G6799,'Customer table'!A:H,8,FALSE)</f>
        <v>Non email user</v>
      </c>
    </row>
    <row r="6800" spans="1:8">
      <c r="A6800" s="13">
        <v>6799</v>
      </c>
      <c r="B6800" s="13">
        <v>3755</v>
      </c>
      <c r="C6800" s="13">
        <v>147</v>
      </c>
      <c r="D6800" s="13">
        <v>3</v>
      </c>
      <c r="E6800" s="13">
        <v>84.52</v>
      </c>
      <c r="F6800">
        <f t="shared" si="106"/>
        <v>253.56</v>
      </c>
      <c r="G6800" s="13">
        <v>6799</v>
      </c>
      <c r="H6800" s="28" t="str">
        <f>VLOOKUP(G6800,'Customer table'!A:H,8,FALSE)</f>
        <v>Non email user</v>
      </c>
    </row>
    <row r="6801" spans="1:8">
      <c r="A6801" s="13">
        <v>6800</v>
      </c>
      <c r="B6801" s="13">
        <v>3755</v>
      </c>
      <c r="C6801" s="13">
        <v>110</v>
      </c>
      <c r="D6801" s="13">
        <v>1</v>
      </c>
      <c r="E6801" s="13">
        <v>412.02</v>
      </c>
      <c r="F6801">
        <f t="shared" si="106"/>
        <v>412.02</v>
      </c>
      <c r="G6801" s="13">
        <v>6800</v>
      </c>
      <c r="H6801" s="28" t="str">
        <f>VLOOKUP(G6801,'Customer table'!A:H,8,FALSE)</f>
        <v>Non email user</v>
      </c>
    </row>
    <row r="6802" spans="1:8">
      <c r="A6802" s="13">
        <v>6801</v>
      </c>
      <c r="B6802" s="13">
        <v>3756</v>
      </c>
      <c r="C6802" s="13">
        <v>41</v>
      </c>
      <c r="D6802" s="13">
        <v>1</v>
      </c>
      <c r="E6802" s="13">
        <v>1041.67</v>
      </c>
      <c r="F6802">
        <f t="shared" si="106"/>
        <v>1041.67</v>
      </c>
      <c r="G6802" s="13">
        <v>6801</v>
      </c>
      <c r="H6802" s="28" t="str">
        <f>VLOOKUP(G6802,'Customer table'!A:H,8,FALSE)</f>
        <v>Email user</v>
      </c>
    </row>
    <row r="6803" spans="1:8">
      <c r="A6803" s="13">
        <v>6802</v>
      </c>
      <c r="B6803" s="13">
        <v>3757</v>
      </c>
      <c r="C6803" s="13">
        <v>166</v>
      </c>
      <c r="D6803" s="13">
        <v>2</v>
      </c>
      <c r="E6803" s="13">
        <v>265.95</v>
      </c>
      <c r="F6803">
        <f t="shared" si="106"/>
        <v>531.9</v>
      </c>
      <c r="G6803" s="13">
        <v>6802</v>
      </c>
      <c r="H6803" s="28" t="str">
        <f>VLOOKUP(G6803,'Customer table'!A:H,8,FALSE)</f>
        <v>Email user</v>
      </c>
    </row>
    <row r="6804" spans="1:8">
      <c r="A6804" s="13">
        <v>6803</v>
      </c>
      <c r="B6804" s="13">
        <v>3758</v>
      </c>
      <c r="C6804" s="13">
        <v>181</v>
      </c>
      <c r="D6804" s="13">
        <v>2</v>
      </c>
      <c r="E6804" s="13">
        <v>230.74</v>
      </c>
      <c r="F6804">
        <f t="shared" si="106"/>
        <v>461.48</v>
      </c>
      <c r="G6804" s="13">
        <v>6803</v>
      </c>
      <c r="H6804" s="28" t="str">
        <f>VLOOKUP(G6804,'Customer table'!A:H,8,FALSE)</f>
        <v>Email user</v>
      </c>
    </row>
    <row r="6805" spans="1:8">
      <c r="A6805" s="13">
        <v>6804</v>
      </c>
      <c r="B6805" s="13">
        <v>3758</v>
      </c>
      <c r="C6805" s="13">
        <v>43</v>
      </c>
      <c r="D6805" s="13">
        <v>1</v>
      </c>
      <c r="E6805" s="13">
        <v>1153.5</v>
      </c>
      <c r="F6805">
        <f t="shared" si="106"/>
        <v>1153.5</v>
      </c>
      <c r="G6805" s="13">
        <v>6804</v>
      </c>
      <c r="H6805" s="28" t="str">
        <f>VLOOKUP(G6805,'Customer table'!A:H,8,FALSE)</f>
        <v>Non email user</v>
      </c>
    </row>
    <row r="6806" spans="1:8">
      <c r="A6806" s="13">
        <v>6805</v>
      </c>
      <c r="B6806" s="13">
        <v>3758</v>
      </c>
      <c r="C6806" s="13">
        <v>116</v>
      </c>
      <c r="D6806" s="13">
        <v>1</v>
      </c>
      <c r="E6806" s="13">
        <v>899.2</v>
      </c>
      <c r="F6806">
        <f t="shared" si="106"/>
        <v>899.2</v>
      </c>
      <c r="G6806" s="13">
        <v>6805</v>
      </c>
      <c r="H6806" s="28" t="str">
        <f>VLOOKUP(G6806,'Customer table'!A:H,8,FALSE)</f>
        <v>Non email user</v>
      </c>
    </row>
    <row r="6807" spans="1:8">
      <c r="A6807" s="13">
        <v>6806</v>
      </c>
      <c r="B6807" s="13">
        <v>3759</v>
      </c>
      <c r="C6807" s="13">
        <v>64</v>
      </c>
      <c r="D6807" s="13">
        <v>2</v>
      </c>
      <c r="E6807" s="13">
        <v>667.02</v>
      </c>
      <c r="F6807">
        <f t="shared" si="106"/>
        <v>1334.04</v>
      </c>
      <c r="G6807" s="13">
        <v>6806</v>
      </c>
      <c r="H6807" s="28" t="str">
        <f>VLOOKUP(G6807,'Customer table'!A:H,8,FALSE)</f>
        <v>Non email user</v>
      </c>
    </row>
    <row r="6808" spans="1:8">
      <c r="A6808" s="13">
        <v>6807</v>
      </c>
      <c r="B6808" s="13">
        <v>3760</v>
      </c>
      <c r="C6808" s="13">
        <v>163</v>
      </c>
      <c r="D6808" s="13">
        <v>1</v>
      </c>
      <c r="E6808" s="13">
        <v>180.47</v>
      </c>
      <c r="F6808">
        <f t="shared" si="106"/>
        <v>180.47</v>
      </c>
      <c r="G6808" s="13">
        <v>6807</v>
      </c>
      <c r="H6808" s="28" t="str">
        <f>VLOOKUP(G6808,'Customer table'!A:H,8,FALSE)</f>
        <v>Non email user</v>
      </c>
    </row>
    <row r="6809" spans="1:8">
      <c r="A6809" s="13">
        <v>6808</v>
      </c>
      <c r="B6809" s="13">
        <v>3761</v>
      </c>
      <c r="C6809" s="13">
        <v>155</v>
      </c>
      <c r="D6809" s="13">
        <v>1</v>
      </c>
      <c r="E6809" s="13">
        <v>198.89</v>
      </c>
      <c r="F6809">
        <f t="shared" si="106"/>
        <v>198.89</v>
      </c>
      <c r="G6809" s="13">
        <v>6808</v>
      </c>
      <c r="H6809" s="28" t="str">
        <f>VLOOKUP(G6809,'Customer table'!A:H,8,FALSE)</f>
        <v>Non email user</v>
      </c>
    </row>
    <row r="6810" spans="1:8">
      <c r="A6810" s="13">
        <v>6809</v>
      </c>
      <c r="B6810" s="13">
        <v>3761</v>
      </c>
      <c r="C6810" s="13">
        <v>18</v>
      </c>
      <c r="D6810" s="13">
        <v>1</v>
      </c>
      <c r="E6810" s="13">
        <v>1417.1</v>
      </c>
      <c r="F6810">
        <f t="shared" si="106"/>
        <v>1417.1</v>
      </c>
      <c r="G6810" s="13">
        <v>6809</v>
      </c>
      <c r="H6810" s="28" t="str">
        <f>VLOOKUP(G6810,'Customer table'!A:H,8,FALSE)</f>
        <v>Non email user</v>
      </c>
    </row>
    <row r="6811" spans="1:8">
      <c r="A6811" s="13">
        <v>6810</v>
      </c>
      <c r="B6811" s="13">
        <v>3762</v>
      </c>
      <c r="C6811" s="13">
        <v>88</v>
      </c>
      <c r="D6811" s="13">
        <v>1</v>
      </c>
      <c r="E6811" s="13">
        <v>623.08</v>
      </c>
      <c r="F6811">
        <f t="shared" si="106"/>
        <v>623.08</v>
      </c>
      <c r="G6811" s="13">
        <v>6810</v>
      </c>
      <c r="H6811" s="28" t="str">
        <f>VLOOKUP(G6811,'Customer table'!A:H,8,FALSE)</f>
        <v>Non email user</v>
      </c>
    </row>
    <row r="6812" spans="1:8">
      <c r="A6812" s="13">
        <v>6811</v>
      </c>
      <c r="B6812" s="13">
        <v>3762</v>
      </c>
      <c r="C6812" s="13">
        <v>125</v>
      </c>
      <c r="D6812" s="13">
        <v>1</v>
      </c>
      <c r="E6812" s="13">
        <v>152.53</v>
      </c>
      <c r="F6812">
        <f t="shared" si="106"/>
        <v>152.53</v>
      </c>
      <c r="G6812" s="13">
        <v>6811</v>
      </c>
      <c r="H6812" s="28" t="str">
        <f>VLOOKUP(G6812,'Customer table'!A:H,8,FALSE)</f>
        <v>Non email user</v>
      </c>
    </row>
    <row r="6813" spans="1:8">
      <c r="A6813" s="13">
        <v>6812</v>
      </c>
      <c r="B6813" s="13">
        <v>3762</v>
      </c>
      <c r="C6813" s="13">
        <v>157</v>
      </c>
      <c r="D6813" s="13">
        <v>2</v>
      </c>
      <c r="E6813" s="13">
        <v>221.43</v>
      </c>
      <c r="F6813">
        <f t="shared" si="106"/>
        <v>442.86</v>
      </c>
      <c r="G6813" s="13">
        <v>6812</v>
      </c>
      <c r="H6813" s="28" t="str">
        <f>VLOOKUP(G6813,'Customer table'!A:H,8,FALSE)</f>
        <v>Email user</v>
      </c>
    </row>
    <row r="6814" spans="1:8">
      <c r="A6814" s="13">
        <v>6813</v>
      </c>
      <c r="B6814" s="13">
        <v>3763</v>
      </c>
      <c r="C6814" s="13">
        <v>69</v>
      </c>
      <c r="D6814" s="13">
        <v>1</v>
      </c>
      <c r="E6814" s="13">
        <v>872.86</v>
      </c>
      <c r="F6814">
        <f t="shared" si="106"/>
        <v>872.86</v>
      </c>
      <c r="G6814" s="13">
        <v>6813</v>
      </c>
      <c r="H6814" s="28" t="str">
        <f>VLOOKUP(G6814,'Customer table'!A:H,8,FALSE)</f>
        <v>Non email user</v>
      </c>
    </row>
    <row r="6815" spans="1:8">
      <c r="A6815" s="13">
        <v>6814</v>
      </c>
      <c r="B6815" s="13">
        <v>3763</v>
      </c>
      <c r="C6815" s="13">
        <v>131</v>
      </c>
      <c r="D6815" s="13">
        <v>1</v>
      </c>
      <c r="E6815" s="13">
        <v>30.63</v>
      </c>
      <c r="F6815">
        <f t="shared" si="106"/>
        <v>30.63</v>
      </c>
      <c r="G6815" s="13">
        <v>6814</v>
      </c>
      <c r="H6815" s="28" t="str">
        <f>VLOOKUP(G6815,'Customer table'!A:H,8,FALSE)</f>
        <v>Non email user</v>
      </c>
    </row>
    <row r="6816" spans="1:8">
      <c r="A6816" s="13">
        <v>6815</v>
      </c>
      <c r="B6816" s="13">
        <v>3764</v>
      </c>
      <c r="C6816" s="13">
        <v>45</v>
      </c>
      <c r="D6816" s="13">
        <v>1</v>
      </c>
      <c r="E6816" s="13">
        <v>1052.26</v>
      </c>
      <c r="F6816">
        <f t="shared" si="106"/>
        <v>1052.26</v>
      </c>
      <c r="G6816" s="13">
        <v>6815</v>
      </c>
      <c r="H6816" s="28" t="str">
        <f>VLOOKUP(G6816,'Customer table'!A:H,8,FALSE)</f>
        <v>Email user</v>
      </c>
    </row>
    <row r="6817" spans="1:8">
      <c r="A6817" s="13">
        <v>6816</v>
      </c>
      <c r="B6817" s="13">
        <v>3764</v>
      </c>
      <c r="C6817" s="13">
        <v>7</v>
      </c>
      <c r="D6817" s="13">
        <v>1</v>
      </c>
      <c r="E6817" s="13">
        <v>1695.09</v>
      </c>
      <c r="F6817">
        <f t="shared" si="106"/>
        <v>1695.09</v>
      </c>
      <c r="G6817" s="13">
        <v>6816</v>
      </c>
      <c r="H6817" s="28" t="str">
        <f>VLOOKUP(G6817,'Customer table'!A:H,8,FALSE)</f>
        <v>Non email user</v>
      </c>
    </row>
    <row r="6818" spans="1:8">
      <c r="A6818" s="13">
        <v>6817</v>
      </c>
      <c r="B6818" s="13">
        <v>3765</v>
      </c>
      <c r="C6818" s="13">
        <v>30</v>
      </c>
      <c r="D6818" s="13">
        <v>2</v>
      </c>
      <c r="E6818" s="13">
        <v>1827.65</v>
      </c>
      <c r="F6818">
        <f t="shared" si="106"/>
        <v>3655.3</v>
      </c>
      <c r="G6818" s="13">
        <v>6817</v>
      </c>
      <c r="H6818" s="28" t="str">
        <f>VLOOKUP(G6818,'Customer table'!A:H,8,FALSE)</f>
        <v>Non email user</v>
      </c>
    </row>
    <row r="6819" spans="1:8">
      <c r="A6819" s="13">
        <v>6818</v>
      </c>
      <c r="B6819" s="13">
        <v>3765</v>
      </c>
      <c r="C6819" s="13">
        <v>56</v>
      </c>
      <c r="D6819" s="13">
        <v>2</v>
      </c>
      <c r="E6819" s="13">
        <v>686.83</v>
      </c>
      <c r="F6819">
        <f t="shared" si="106"/>
        <v>1373.66</v>
      </c>
      <c r="G6819" s="13">
        <v>6818</v>
      </c>
      <c r="H6819" s="28" t="str">
        <f>VLOOKUP(G6819,'Customer table'!A:H,8,FALSE)</f>
        <v>Non email user</v>
      </c>
    </row>
    <row r="6820" spans="1:8">
      <c r="A6820" s="13">
        <v>6819</v>
      </c>
      <c r="B6820" s="13">
        <v>3766</v>
      </c>
      <c r="C6820" s="13">
        <v>172</v>
      </c>
      <c r="D6820" s="13">
        <v>1</v>
      </c>
      <c r="E6820" s="13">
        <v>315.29</v>
      </c>
      <c r="F6820">
        <f t="shared" si="106"/>
        <v>315.29</v>
      </c>
      <c r="G6820" s="13">
        <v>6819</v>
      </c>
      <c r="H6820" s="28" t="str">
        <f>VLOOKUP(G6820,'Customer table'!A:H,8,FALSE)</f>
        <v>Non email user</v>
      </c>
    </row>
    <row r="6821" spans="1:8">
      <c r="A6821" s="13">
        <v>6820</v>
      </c>
      <c r="B6821" s="13">
        <v>3766</v>
      </c>
      <c r="C6821" s="13">
        <v>41</v>
      </c>
      <c r="D6821" s="13">
        <v>1</v>
      </c>
      <c r="E6821" s="13">
        <v>1041.67</v>
      </c>
      <c r="F6821">
        <f t="shared" si="106"/>
        <v>1041.67</v>
      </c>
      <c r="G6821" s="13">
        <v>6820</v>
      </c>
      <c r="H6821" s="28" t="str">
        <f>VLOOKUP(G6821,'Customer table'!A:H,8,FALSE)</f>
        <v>Non email user</v>
      </c>
    </row>
    <row r="6822" spans="1:8">
      <c r="A6822" s="13">
        <v>6821</v>
      </c>
      <c r="B6822" s="13">
        <v>3766</v>
      </c>
      <c r="C6822" s="13">
        <v>14</v>
      </c>
      <c r="D6822" s="13">
        <v>1</v>
      </c>
      <c r="E6822" s="13">
        <v>1816.72</v>
      </c>
      <c r="F6822">
        <f t="shared" si="106"/>
        <v>1816.72</v>
      </c>
      <c r="G6822" s="13">
        <v>6821</v>
      </c>
      <c r="H6822" s="28" t="str">
        <f>VLOOKUP(G6822,'Customer table'!A:H,8,FALSE)</f>
        <v>Email user</v>
      </c>
    </row>
    <row r="6823" spans="1:8">
      <c r="A6823" s="13">
        <v>6822</v>
      </c>
      <c r="B6823" s="13">
        <v>3766</v>
      </c>
      <c r="C6823" s="13">
        <v>21</v>
      </c>
      <c r="D6823" s="13">
        <v>1</v>
      </c>
      <c r="E6823" s="13">
        <v>661.44</v>
      </c>
      <c r="F6823">
        <f t="shared" si="106"/>
        <v>661.44</v>
      </c>
      <c r="G6823" s="13">
        <v>6822</v>
      </c>
      <c r="H6823" s="28" t="str">
        <f>VLOOKUP(G6823,'Customer table'!A:H,8,FALSE)</f>
        <v>Non email user</v>
      </c>
    </row>
    <row r="6824" spans="1:8">
      <c r="A6824" s="13">
        <v>6823</v>
      </c>
      <c r="B6824" s="13">
        <v>3767</v>
      </c>
      <c r="C6824" s="13">
        <v>179</v>
      </c>
      <c r="D6824" s="13">
        <v>1</v>
      </c>
      <c r="E6824" s="13">
        <v>154.28</v>
      </c>
      <c r="F6824">
        <f t="shared" si="106"/>
        <v>154.28</v>
      </c>
      <c r="G6824" s="13">
        <v>6823</v>
      </c>
      <c r="H6824" s="28" t="str">
        <f>VLOOKUP(G6824,'Customer table'!A:H,8,FALSE)</f>
        <v>Non email user</v>
      </c>
    </row>
    <row r="6825" spans="1:8">
      <c r="A6825" s="13">
        <v>6824</v>
      </c>
      <c r="B6825" s="13">
        <v>3768</v>
      </c>
      <c r="C6825" s="13">
        <v>56</v>
      </c>
      <c r="D6825" s="13">
        <v>1</v>
      </c>
      <c r="E6825" s="13">
        <v>719.76</v>
      </c>
      <c r="F6825">
        <f t="shared" si="106"/>
        <v>719.76</v>
      </c>
      <c r="G6825" s="13">
        <v>6824</v>
      </c>
      <c r="H6825" s="28" t="str">
        <f>VLOOKUP(G6825,'Customer table'!A:H,8,FALSE)</f>
        <v>Non email user</v>
      </c>
    </row>
    <row r="6826" spans="1:8">
      <c r="A6826" s="13">
        <v>6825</v>
      </c>
      <c r="B6826" s="13">
        <v>3769</v>
      </c>
      <c r="C6826" s="13">
        <v>168</v>
      </c>
      <c r="D6826" s="13">
        <v>1</v>
      </c>
      <c r="E6826" s="13">
        <v>239.38</v>
      </c>
      <c r="F6826">
        <f t="shared" si="106"/>
        <v>239.38</v>
      </c>
      <c r="G6826" s="13">
        <v>6825</v>
      </c>
      <c r="H6826" s="28" t="str">
        <f>VLOOKUP(G6826,'Customer table'!A:H,8,FALSE)</f>
        <v>Email user</v>
      </c>
    </row>
    <row r="6827" spans="1:8">
      <c r="A6827" s="13">
        <v>6826</v>
      </c>
      <c r="B6827" s="13">
        <v>3770</v>
      </c>
      <c r="C6827" s="13">
        <v>160</v>
      </c>
      <c r="D6827" s="13">
        <v>2</v>
      </c>
      <c r="E6827" s="13">
        <v>196.53</v>
      </c>
      <c r="F6827">
        <f t="shared" si="106"/>
        <v>393.06</v>
      </c>
      <c r="G6827" s="13">
        <v>6826</v>
      </c>
      <c r="H6827" s="28" t="str">
        <f>VLOOKUP(G6827,'Customer table'!A:H,8,FALSE)</f>
        <v>Email user</v>
      </c>
    </row>
    <row r="6828" spans="1:8">
      <c r="A6828" s="13">
        <v>6827</v>
      </c>
      <c r="B6828" s="13">
        <v>3770</v>
      </c>
      <c r="C6828" s="13">
        <v>20</v>
      </c>
      <c r="D6828" s="13">
        <v>2</v>
      </c>
      <c r="E6828" s="13">
        <v>1374.61</v>
      </c>
      <c r="F6828">
        <f t="shared" si="106"/>
        <v>2749.22</v>
      </c>
      <c r="G6828" s="13">
        <v>6827</v>
      </c>
      <c r="H6828" s="28" t="str">
        <f>VLOOKUP(G6828,'Customer table'!A:H,8,FALSE)</f>
        <v>Email user</v>
      </c>
    </row>
    <row r="6829" spans="1:8">
      <c r="A6829" s="13">
        <v>6828</v>
      </c>
      <c r="B6829" s="13">
        <v>3770</v>
      </c>
      <c r="C6829" s="13">
        <v>131</v>
      </c>
      <c r="D6829" s="13">
        <v>1</v>
      </c>
      <c r="E6829" s="13">
        <v>30.63</v>
      </c>
      <c r="F6829">
        <f t="shared" si="106"/>
        <v>30.63</v>
      </c>
      <c r="G6829" s="13">
        <v>6828</v>
      </c>
      <c r="H6829" s="28" t="str">
        <f>VLOOKUP(G6829,'Customer table'!A:H,8,FALSE)</f>
        <v>Non email user</v>
      </c>
    </row>
    <row r="6830" spans="1:8">
      <c r="A6830" s="13">
        <v>6829</v>
      </c>
      <c r="B6830" s="13">
        <v>3771</v>
      </c>
      <c r="C6830" s="13">
        <v>149</v>
      </c>
      <c r="D6830" s="13">
        <v>1</v>
      </c>
      <c r="E6830" s="13">
        <v>183.34</v>
      </c>
      <c r="F6830">
        <f t="shared" si="106"/>
        <v>183.34</v>
      </c>
      <c r="G6830" s="13">
        <v>6829</v>
      </c>
      <c r="H6830" s="28" t="str">
        <f>VLOOKUP(G6830,'Customer table'!A:H,8,FALSE)</f>
        <v>Non email user</v>
      </c>
    </row>
    <row r="6831" spans="1:8">
      <c r="A6831" s="13">
        <v>6830</v>
      </c>
      <c r="B6831" s="13">
        <v>3772</v>
      </c>
      <c r="C6831" s="13">
        <v>35</v>
      </c>
      <c r="D6831" s="13">
        <v>1</v>
      </c>
      <c r="E6831" s="13">
        <v>1777.25</v>
      </c>
      <c r="F6831">
        <f t="shared" si="106"/>
        <v>1777.25</v>
      </c>
      <c r="G6831" s="13">
        <v>6830</v>
      </c>
      <c r="H6831" s="28" t="str">
        <f>VLOOKUP(G6831,'Customer table'!A:H,8,FALSE)</f>
        <v>Non email user</v>
      </c>
    </row>
    <row r="6832" spans="1:8">
      <c r="A6832" s="13">
        <v>6831</v>
      </c>
      <c r="B6832" s="13">
        <v>3772</v>
      </c>
      <c r="C6832" s="13">
        <v>75</v>
      </c>
      <c r="D6832" s="13">
        <v>1</v>
      </c>
      <c r="E6832" s="13">
        <v>1126.52</v>
      </c>
      <c r="F6832">
        <f t="shared" si="106"/>
        <v>1126.52</v>
      </c>
      <c r="G6832" s="13">
        <v>6831</v>
      </c>
      <c r="H6832" s="28" t="str">
        <f>VLOOKUP(G6832,'Customer table'!A:H,8,FALSE)</f>
        <v>Non email user</v>
      </c>
    </row>
    <row r="6833" spans="1:8">
      <c r="A6833" s="13">
        <v>6832</v>
      </c>
      <c r="B6833" s="13">
        <v>3772</v>
      </c>
      <c r="C6833" s="13">
        <v>53</v>
      </c>
      <c r="D6833" s="13">
        <v>1</v>
      </c>
      <c r="E6833" s="13">
        <v>912.95</v>
      </c>
      <c r="F6833">
        <f t="shared" si="106"/>
        <v>912.95</v>
      </c>
      <c r="G6833" s="13">
        <v>6832</v>
      </c>
      <c r="H6833" s="28" t="str">
        <f>VLOOKUP(G6833,'Customer table'!A:H,8,FALSE)</f>
        <v>Non email user</v>
      </c>
    </row>
    <row r="6834" spans="1:8">
      <c r="A6834" s="13">
        <v>6833</v>
      </c>
      <c r="B6834" s="13">
        <v>3773</v>
      </c>
      <c r="C6834" s="13">
        <v>122</v>
      </c>
      <c r="D6834" s="13">
        <v>1</v>
      </c>
      <c r="E6834" s="13">
        <v>112.48</v>
      </c>
      <c r="F6834">
        <f t="shared" si="106"/>
        <v>112.48</v>
      </c>
      <c r="G6834" s="13">
        <v>6833</v>
      </c>
      <c r="H6834" s="28" t="str">
        <f>VLOOKUP(G6834,'Customer table'!A:H,8,FALSE)</f>
        <v>Non email user</v>
      </c>
    </row>
    <row r="6835" spans="1:8">
      <c r="A6835" s="13">
        <v>6834</v>
      </c>
      <c r="B6835" s="13">
        <v>3774</v>
      </c>
      <c r="C6835" s="13">
        <v>31</v>
      </c>
      <c r="D6835" s="13">
        <v>1</v>
      </c>
      <c r="E6835" s="13">
        <v>545.46</v>
      </c>
      <c r="F6835">
        <f t="shared" si="106"/>
        <v>545.46</v>
      </c>
      <c r="G6835" s="13">
        <v>6834</v>
      </c>
      <c r="H6835" s="28" t="str">
        <f>VLOOKUP(G6835,'Customer table'!A:H,8,FALSE)</f>
        <v>Non email user</v>
      </c>
    </row>
    <row r="6836" spans="1:8">
      <c r="A6836" s="13">
        <v>6835</v>
      </c>
      <c r="B6836" s="13">
        <v>3774</v>
      </c>
      <c r="C6836" s="13">
        <v>150</v>
      </c>
      <c r="D6836" s="13">
        <v>1</v>
      </c>
      <c r="E6836" s="13">
        <v>278.37</v>
      </c>
      <c r="F6836">
        <f t="shared" si="106"/>
        <v>278.37</v>
      </c>
      <c r="G6836" s="13">
        <v>6835</v>
      </c>
      <c r="H6836" s="28" t="str">
        <f>VLOOKUP(G6836,'Customer table'!A:H,8,FALSE)</f>
        <v>Email user</v>
      </c>
    </row>
    <row r="6837" spans="1:8">
      <c r="A6837" s="13">
        <v>6836</v>
      </c>
      <c r="B6837" s="13">
        <v>3774</v>
      </c>
      <c r="C6837" s="13">
        <v>35</v>
      </c>
      <c r="D6837" s="13">
        <v>1</v>
      </c>
      <c r="E6837" s="13">
        <v>1777.25</v>
      </c>
      <c r="F6837">
        <f t="shared" si="106"/>
        <v>1777.25</v>
      </c>
      <c r="G6837" s="13">
        <v>6836</v>
      </c>
      <c r="H6837" s="28" t="str">
        <f>VLOOKUP(G6837,'Customer table'!A:H,8,FALSE)</f>
        <v>Non email user</v>
      </c>
    </row>
    <row r="6838" spans="1:8">
      <c r="A6838" s="13">
        <v>6837</v>
      </c>
      <c r="B6838" s="13">
        <v>3775</v>
      </c>
      <c r="C6838" s="13">
        <v>121</v>
      </c>
      <c r="D6838" s="13">
        <v>1</v>
      </c>
      <c r="E6838" s="13">
        <v>159.37</v>
      </c>
      <c r="F6838">
        <f t="shared" si="106"/>
        <v>159.37</v>
      </c>
      <c r="G6838" s="13">
        <v>6837</v>
      </c>
      <c r="H6838" s="28" t="str">
        <f>VLOOKUP(G6838,'Customer table'!A:H,8,FALSE)</f>
        <v>Email user</v>
      </c>
    </row>
    <row r="6839" spans="1:8">
      <c r="A6839" s="13">
        <v>6838</v>
      </c>
      <c r="B6839" s="13">
        <v>3776</v>
      </c>
      <c r="C6839" s="13">
        <v>17</v>
      </c>
      <c r="D6839" s="13">
        <v>1</v>
      </c>
      <c r="E6839" s="13">
        <v>1786.37</v>
      </c>
      <c r="F6839">
        <f t="shared" si="106"/>
        <v>1786.37</v>
      </c>
      <c r="G6839" s="13">
        <v>6838</v>
      </c>
      <c r="H6839" s="28" t="str">
        <f>VLOOKUP(G6839,'Customer table'!A:H,8,FALSE)</f>
        <v>Non email user</v>
      </c>
    </row>
    <row r="6840" spans="1:8">
      <c r="A6840" s="13">
        <v>6839</v>
      </c>
      <c r="B6840" s="13">
        <v>3777</v>
      </c>
      <c r="C6840" s="13">
        <v>20</v>
      </c>
      <c r="D6840" s="13">
        <v>1</v>
      </c>
      <c r="E6840" s="13">
        <v>1374.61</v>
      </c>
      <c r="F6840">
        <f t="shared" si="106"/>
        <v>1374.61</v>
      </c>
      <c r="G6840" s="13">
        <v>6839</v>
      </c>
      <c r="H6840" s="28" t="str">
        <f>VLOOKUP(G6840,'Customer table'!A:H,8,FALSE)</f>
        <v>Non email user</v>
      </c>
    </row>
    <row r="6841" spans="1:8">
      <c r="A6841" s="13">
        <v>6840</v>
      </c>
      <c r="B6841" s="13">
        <v>3777</v>
      </c>
      <c r="C6841" s="13">
        <v>100</v>
      </c>
      <c r="D6841" s="13">
        <v>1</v>
      </c>
      <c r="E6841" s="13">
        <v>241.04</v>
      </c>
      <c r="F6841">
        <f t="shared" si="106"/>
        <v>241.04</v>
      </c>
      <c r="G6841" s="13">
        <v>6840</v>
      </c>
      <c r="H6841" s="28" t="str">
        <f>VLOOKUP(G6841,'Customer table'!A:H,8,FALSE)</f>
        <v>Non email user</v>
      </c>
    </row>
    <row r="6842" spans="1:8">
      <c r="A6842" s="13">
        <v>6841</v>
      </c>
      <c r="B6842" s="13">
        <v>3778</v>
      </c>
      <c r="C6842" s="13">
        <v>152</v>
      </c>
      <c r="D6842" s="13">
        <v>2</v>
      </c>
      <c r="E6842" s="13">
        <v>360.28</v>
      </c>
      <c r="F6842">
        <f t="shared" si="106"/>
        <v>720.56</v>
      </c>
      <c r="G6842" s="13">
        <v>6841</v>
      </c>
      <c r="H6842" s="28" t="str">
        <f>VLOOKUP(G6842,'Customer table'!A:H,8,FALSE)</f>
        <v>Non email user</v>
      </c>
    </row>
    <row r="6843" spans="1:8">
      <c r="A6843" s="13">
        <v>6842</v>
      </c>
      <c r="B6843" s="13">
        <v>3778</v>
      </c>
      <c r="C6843" s="13">
        <v>148</v>
      </c>
      <c r="D6843" s="13">
        <v>1</v>
      </c>
      <c r="E6843" s="13">
        <v>256.17</v>
      </c>
      <c r="F6843">
        <f t="shared" si="106"/>
        <v>256.17</v>
      </c>
      <c r="G6843" s="13">
        <v>6842</v>
      </c>
      <c r="H6843" s="28" t="str">
        <f>VLOOKUP(G6843,'Customer table'!A:H,8,FALSE)</f>
        <v>Non email user</v>
      </c>
    </row>
    <row r="6844" spans="1:8">
      <c r="A6844" s="13">
        <v>6843</v>
      </c>
      <c r="B6844" s="13">
        <v>3779</v>
      </c>
      <c r="C6844" s="13">
        <v>27</v>
      </c>
      <c r="D6844" s="13">
        <v>1</v>
      </c>
      <c r="E6844" s="13">
        <v>628.59</v>
      </c>
      <c r="F6844">
        <f t="shared" si="106"/>
        <v>628.59</v>
      </c>
      <c r="G6844" s="13">
        <v>6843</v>
      </c>
      <c r="H6844" s="28" t="str">
        <f>VLOOKUP(G6844,'Customer table'!A:H,8,FALSE)</f>
        <v>Email user</v>
      </c>
    </row>
    <row r="6845" spans="1:8">
      <c r="A6845" s="13">
        <v>6844</v>
      </c>
      <c r="B6845" s="13">
        <v>3779</v>
      </c>
      <c r="C6845" s="13">
        <v>63</v>
      </c>
      <c r="D6845" s="13">
        <v>2</v>
      </c>
      <c r="E6845" s="13">
        <v>738.46</v>
      </c>
      <c r="F6845">
        <f t="shared" si="106"/>
        <v>1476.92</v>
      </c>
      <c r="G6845" s="13">
        <v>6844</v>
      </c>
      <c r="H6845" s="28" t="str">
        <f>VLOOKUP(G6845,'Customer table'!A:H,8,FALSE)</f>
        <v>Non email user</v>
      </c>
    </row>
    <row r="6846" spans="1:8">
      <c r="A6846" s="13">
        <v>6845</v>
      </c>
      <c r="B6846" s="13">
        <v>3780</v>
      </c>
      <c r="C6846" s="13">
        <v>174</v>
      </c>
      <c r="D6846" s="13">
        <v>1</v>
      </c>
      <c r="E6846" s="13">
        <v>274.33</v>
      </c>
      <c r="F6846">
        <f t="shared" si="106"/>
        <v>274.33</v>
      </c>
      <c r="G6846" s="13">
        <v>6845</v>
      </c>
      <c r="H6846" s="28" t="str">
        <f>VLOOKUP(G6846,'Customer table'!A:H,8,FALSE)</f>
        <v>Non email user</v>
      </c>
    </row>
    <row r="6847" spans="1:8">
      <c r="A6847" s="13">
        <v>6846</v>
      </c>
      <c r="B6847" s="13">
        <v>3780</v>
      </c>
      <c r="C6847" s="13">
        <v>10</v>
      </c>
      <c r="D6847" s="13">
        <v>2</v>
      </c>
      <c r="E6847" s="13">
        <v>548.39</v>
      </c>
      <c r="F6847">
        <f t="shared" si="106"/>
        <v>1096.78</v>
      </c>
      <c r="G6847" s="13">
        <v>6846</v>
      </c>
      <c r="H6847" s="28" t="str">
        <f>VLOOKUP(G6847,'Customer table'!A:H,8,FALSE)</f>
        <v>Email user</v>
      </c>
    </row>
    <row r="6848" spans="1:8">
      <c r="A6848" s="13">
        <v>6847</v>
      </c>
      <c r="B6848" s="13">
        <v>3780</v>
      </c>
      <c r="C6848" s="13">
        <v>15</v>
      </c>
      <c r="D6848" s="13">
        <v>2</v>
      </c>
      <c r="E6848" s="13">
        <v>1527.31</v>
      </c>
      <c r="F6848">
        <f t="shared" si="106"/>
        <v>3054.62</v>
      </c>
      <c r="G6848" s="13">
        <v>6847</v>
      </c>
      <c r="H6848" s="28" t="str">
        <f>VLOOKUP(G6848,'Customer table'!A:H,8,FALSE)</f>
        <v>Email user</v>
      </c>
    </row>
    <row r="6849" spans="1:8">
      <c r="A6849" s="13">
        <v>6848</v>
      </c>
      <c r="B6849" s="13">
        <v>3780</v>
      </c>
      <c r="C6849" s="13">
        <v>87</v>
      </c>
      <c r="D6849" s="13">
        <v>1</v>
      </c>
      <c r="E6849" s="13">
        <v>594.37</v>
      </c>
      <c r="F6849">
        <f t="shared" si="106"/>
        <v>594.37</v>
      </c>
      <c r="G6849" s="13">
        <v>6848</v>
      </c>
      <c r="H6849" s="28" t="str">
        <f>VLOOKUP(G6849,'Customer table'!A:H,8,FALSE)</f>
        <v>Non email user</v>
      </c>
    </row>
    <row r="6850" spans="1:8">
      <c r="A6850" s="13">
        <v>6849</v>
      </c>
      <c r="B6850" s="13">
        <v>3781</v>
      </c>
      <c r="C6850" s="13">
        <v>193</v>
      </c>
      <c r="D6850" s="13">
        <v>2</v>
      </c>
      <c r="E6850" s="13">
        <v>471.55</v>
      </c>
      <c r="F6850">
        <f t="shared" ref="F6850:F6913" si="107">E6850*D6850</f>
        <v>943.1</v>
      </c>
      <c r="G6850" s="13">
        <v>6849</v>
      </c>
      <c r="H6850" s="28" t="str">
        <f>VLOOKUP(G6850,'Customer table'!A:H,8,FALSE)</f>
        <v>Non email user</v>
      </c>
    </row>
    <row r="6851" spans="1:8">
      <c r="A6851" s="13">
        <v>6850</v>
      </c>
      <c r="B6851" s="13">
        <v>3782</v>
      </c>
      <c r="C6851" s="13">
        <v>154</v>
      </c>
      <c r="D6851" s="13">
        <v>1</v>
      </c>
      <c r="E6851" s="13">
        <v>201.88</v>
      </c>
      <c r="F6851">
        <f t="shared" si="107"/>
        <v>201.88</v>
      </c>
      <c r="G6851" s="13">
        <v>6850</v>
      </c>
      <c r="H6851" s="28" t="str">
        <f>VLOOKUP(G6851,'Customer table'!A:H,8,FALSE)</f>
        <v>Email user</v>
      </c>
    </row>
    <row r="6852" spans="1:8">
      <c r="A6852" s="13">
        <v>6851</v>
      </c>
      <c r="B6852" s="13">
        <v>3782</v>
      </c>
      <c r="C6852" s="13">
        <v>110</v>
      </c>
      <c r="D6852" s="13">
        <v>1</v>
      </c>
      <c r="E6852" s="13">
        <v>412.02</v>
      </c>
      <c r="F6852">
        <f t="shared" si="107"/>
        <v>412.02</v>
      </c>
      <c r="G6852" s="13">
        <v>6851</v>
      </c>
      <c r="H6852" s="28" t="str">
        <f>VLOOKUP(G6852,'Customer table'!A:H,8,FALSE)</f>
        <v>Non email user</v>
      </c>
    </row>
    <row r="6853" spans="1:8">
      <c r="A6853" s="13">
        <v>6852</v>
      </c>
      <c r="B6853" s="13">
        <v>3783</v>
      </c>
      <c r="C6853" s="13">
        <v>26</v>
      </c>
      <c r="D6853" s="13">
        <v>2</v>
      </c>
      <c r="E6853" s="13">
        <v>1033.01</v>
      </c>
      <c r="F6853">
        <f t="shared" si="107"/>
        <v>2066.02</v>
      </c>
      <c r="G6853" s="13">
        <v>6852</v>
      </c>
      <c r="H6853" s="28" t="str">
        <f>VLOOKUP(G6853,'Customer table'!A:H,8,FALSE)</f>
        <v>Email user</v>
      </c>
    </row>
    <row r="6854" spans="1:8">
      <c r="A6854" s="13">
        <v>6853</v>
      </c>
      <c r="B6854" s="13">
        <v>3783</v>
      </c>
      <c r="C6854" s="13">
        <v>114</v>
      </c>
      <c r="D6854" s="13">
        <v>1</v>
      </c>
      <c r="E6854" s="13">
        <v>787.06</v>
      </c>
      <c r="F6854">
        <f t="shared" si="107"/>
        <v>787.06</v>
      </c>
      <c r="G6854" s="13">
        <v>6853</v>
      </c>
      <c r="H6854" s="28" t="str">
        <f>VLOOKUP(G6854,'Customer table'!A:H,8,FALSE)</f>
        <v>Non email user</v>
      </c>
    </row>
    <row r="6855" spans="1:8">
      <c r="A6855" s="13">
        <v>6854</v>
      </c>
      <c r="B6855" s="13">
        <v>3784</v>
      </c>
      <c r="C6855" s="13">
        <v>95</v>
      </c>
      <c r="D6855" s="13">
        <v>1</v>
      </c>
      <c r="E6855" s="13">
        <v>337.6</v>
      </c>
      <c r="F6855">
        <f t="shared" si="107"/>
        <v>337.6</v>
      </c>
      <c r="G6855" s="13">
        <v>6854</v>
      </c>
      <c r="H6855" s="28" t="str">
        <f>VLOOKUP(G6855,'Customer table'!A:H,8,FALSE)</f>
        <v>Email user</v>
      </c>
    </row>
    <row r="6856" spans="1:8">
      <c r="A6856" s="13">
        <v>6855</v>
      </c>
      <c r="B6856" s="13">
        <v>3785</v>
      </c>
      <c r="C6856" s="13">
        <v>38</v>
      </c>
      <c r="D6856" s="13">
        <v>2</v>
      </c>
      <c r="E6856" s="13">
        <v>1095.62</v>
      </c>
      <c r="F6856">
        <f t="shared" si="107"/>
        <v>2191.24</v>
      </c>
      <c r="G6856" s="13">
        <v>6855</v>
      </c>
      <c r="H6856" s="28" t="str">
        <f>VLOOKUP(G6856,'Customer table'!A:H,8,FALSE)</f>
        <v>Non email user</v>
      </c>
    </row>
    <row r="6857" spans="1:8">
      <c r="A6857" s="13">
        <v>6856</v>
      </c>
      <c r="B6857" s="13">
        <v>3786</v>
      </c>
      <c r="C6857" s="13">
        <v>138</v>
      </c>
      <c r="D6857" s="13">
        <v>1</v>
      </c>
      <c r="E6857" s="13">
        <v>280.61</v>
      </c>
      <c r="F6857">
        <f t="shared" si="107"/>
        <v>280.61</v>
      </c>
      <c r="G6857" s="13">
        <v>6856</v>
      </c>
      <c r="H6857" s="28" t="str">
        <f>VLOOKUP(G6857,'Customer table'!A:H,8,FALSE)</f>
        <v>Email user</v>
      </c>
    </row>
    <row r="6858" spans="1:8">
      <c r="A6858" s="13">
        <v>6857</v>
      </c>
      <c r="B6858" s="13">
        <v>3787</v>
      </c>
      <c r="C6858" s="13">
        <v>79</v>
      </c>
      <c r="D6858" s="13">
        <v>1</v>
      </c>
      <c r="E6858" s="13">
        <v>935.74</v>
      </c>
      <c r="F6858">
        <f t="shared" si="107"/>
        <v>935.74</v>
      </c>
      <c r="G6858" s="13">
        <v>6857</v>
      </c>
      <c r="H6858" s="28" t="str">
        <f>VLOOKUP(G6858,'Customer table'!A:H,8,FALSE)</f>
        <v>Email user</v>
      </c>
    </row>
    <row r="6859" spans="1:8">
      <c r="A6859" s="13">
        <v>6858</v>
      </c>
      <c r="B6859" s="13">
        <v>3787</v>
      </c>
      <c r="C6859" s="13">
        <v>48</v>
      </c>
      <c r="D6859" s="13">
        <v>1</v>
      </c>
      <c r="E6859" s="13">
        <v>1016.02</v>
      </c>
      <c r="F6859">
        <f t="shared" si="107"/>
        <v>1016.02</v>
      </c>
      <c r="G6859" s="13">
        <v>6858</v>
      </c>
      <c r="H6859" s="28" t="str">
        <f>VLOOKUP(G6859,'Customer table'!A:H,8,FALSE)</f>
        <v>Non email user</v>
      </c>
    </row>
    <row r="6860" spans="1:8">
      <c r="A6860" s="13">
        <v>6859</v>
      </c>
      <c r="B6860" s="13">
        <v>3788</v>
      </c>
      <c r="C6860" s="13">
        <v>150</v>
      </c>
      <c r="D6860" s="13">
        <v>1</v>
      </c>
      <c r="E6860" s="13">
        <v>278.33</v>
      </c>
      <c r="F6860">
        <f t="shared" si="107"/>
        <v>278.33</v>
      </c>
      <c r="G6860" s="13">
        <v>6859</v>
      </c>
      <c r="H6860" s="28" t="str">
        <f>VLOOKUP(G6860,'Customer table'!A:H,8,FALSE)</f>
        <v>Email user</v>
      </c>
    </row>
    <row r="6861" spans="1:8">
      <c r="A6861" s="13">
        <v>6860</v>
      </c>
      <c r="B6861" s="13">
        <v>3789</v>
      </c>
      <c r="C6861" s="13">
        <v>160</v>
      </c>
      <c r="D6861" s="13">
        <v>1</v>
      </c>
      <c r="E6861" s="13">
        <v>196.53</v>
      </c>
      <c r="F6861">
        <f t="shared" si="107"/>
        <v>196.53</v>
      </c>
      <c r="G6861" s="13">
        <v>6860</v>
      </c>
      <c r="H6861" s="28" t="str">
        <f>VLOOKUP(G6861,'Customer table'!A:H,8,FALSE)</f>
        <v>Non email user</v>
      </c>
    </row>
    <row r="6862" spans="1:8">
      <c r="A6862" s="13">
        <v>6861</v>
      </c>
      <c r="B6862" s="13">
        <v>3790</v>
      </c>
      <c r="C6862" s="13">
        <v>16</v>
      </c>
      <c r="D6862" s="13">
        <v>1</v>
      </c>
      <c r="E6862" s="13">
        <v>1636.91</v>
      </c>
      <c r="F6862">
        <f t="shared" si="107"/>
        <v>1636.91</v>
      </c>
      <c r="G6862" s="13">
        <v>6861</v>
      </c>
      <c r="H6862" s="28" t="str">
        <f>VLOOKUP(G6862,'Customer table'!A:H,8,FALSE)</f>
        <v>Email user</v>
      </c>
    </row>
    <row r="6863" spans="1:8">
      <c r="A6863" s="13">
        <v>6862</v>
      </c>
      <c r="B6863" s="13">
        <v>3790</v>
      </c>
      <c r="C6863" s="13">
        <v>178</v>
      </c>
      <c r="D6863" s="13">
        <v>3</v>
      </c>
      <c r="E6863" s="13">
        <v>325.76</v>
      </c>
      <c r="F6863">
        <f t="shared" si="107"/>
        <v>977.28</v>
      </c>
      <c r="G6863" s="13">
        <v>6862</v>
      </c>
      <c r="H6863" s="28" t="str">
        <f>VLOOKUP(G6863,'Customer table'!A:H,8,FALSE)</f>
        <v>Email user</v>
      </c>
    </row>
    <row r="6864" spans="1:8">
      <c r="A6864" s="13">
        <v>6863</v>
      </c>
      <c r="B6864" s="13">
        <v>3790</v>
      </c>
      <c r="C6864" s="13">
        <v>172</v>
      </c>
      <c r="D6864" s="13">
        <v>1</v>
      </c>
      <c r="E6864" s="13">
        <v>274.34</v>
      </c>
      <c r="F6864">
        <f t="shared" si="107"/>
        <v>274.34</v>
      </c>
      <c r="G6864" s="13">
        <v>6863</v>
      </c>
      <c r="H6864" s="28" t="str">
        <f>VLOOKUP(G6864,'Customer table'!A:H,8,FALSE)</f>
        <v>Non email user</v>
      </c>
    </row>
    <row r="6865" spans="1:8">
      <c r="A6865" s="13">
        <v>6864</v>
      </c>
      <c r="B6865" s="13">
        <v>3790</v>
      </c>
      <c r="C6865" s="13">
        <v>119</v>
      </c>
      <c r="D6865" s="13">
        <v>3</v>
      </c>
      <c r="E6865" s="13">
        <v>475.16</v>
      </c>
      <c r="F6865">
        <f t="shared" si="107"/>
        <v>1425.48</v>
      </c>
      <c r="G6865" s="13">
        <v>6864</v>
      </c>
      <c r="H6865" s="28" t="str">
        <f>VLOOKUP(G6865,'Customer table'!A:H,8,FALSE)</f>
        <v>Non email user</v>
      </c>
    </row>
    <row r="6866" spans="1:8">
      <c r="A6866" s="13">
        <v>6865</v>
      </c>
      <c r="B6866" s="13">
        <v>3791</v>
      </c>
      <c r="C6866" s="13">
        <v>100</v>
      </c>
      <c r="D6866" s="13">
        <v>1</v>
      </c>
      <c r="E6866" s="13">
        <v>282.13</v>
      </c>
      <c r="F6866">
        <f t="shared" si="107"/>
        <v>282.13</v>
      </c>
      <c r="G6866" s="13">
        <v>6865</v>
      </c>
      <c r="H6866" s="28" t="str">
        <f>VLOOKUP(G6866,'Customer table'!A:H,8,FALSE)</f>
        <v>Non email user</v>
      </c>
    </row>
    <row r="6867" spans="1:8">
      <c r="A6867" s="13">
        <v>6866</v>
      </c>
      <c r="B6867" s="13">
        <v>3792</v>
      </c>
      <c r="C6867" s="13">
        <v>147</v>
      </c>
      <c r="D6867" s="13">
        <v>2</v>
      </c>
      <c r="E6867" s="13">
        <v>84.52</v>
      </c>
      <c r="F6867">
        <f t="shared" si="107"/>
        <v>169.04</v>
      </c>
      <c r="G6867" s="13">
        <v>6866</v>
      </c>
      <c r="H6867" s="28" t="str">
        <f>VLOOKUP(G6867,'Customer table'!A:H,8,FALSE)</f>
        <v>Non email user</v>
      </c>
    </row>
    <row r="6868" spans="1:8">
      <c r="A6868" s="13">
        <v>6867</v>
      </c>
      <c r="B6868" s="13">
        <v>3793</v>
      </c>
      <c r="C6868" s="13">
        <v>51</v>
      </c>
      <c r="D6868" s="13">
        <v>1</v>
      </c>
      <c r="E6868" s="13">
        <v>1072.43</v>
      </c>
      <c r="F6868">
        <f t="shared" si="107"/>
        <v>1072.43</v>
      </c>
      <c r="G6868" s="13">
        <v>6867</v>
      </c>
      <c r="H6868" s="28" t="str">
        <f>VLOOKUP(G6868,'Customer table'!A:H,8,FALSE)</f>
        <v>Non email user</v>
      </c>
    </row>
    <row r="6869" spans="1:8">
      <c r="A6869" s="13">
        <v>6868</v>
      </c>
      <c r="B6869" s="13">
        <v>3793</v>
      </c>
      <c r="C6869" s="13">
        <v>200</v>
      </c>
      <c r="D6869" s="13">
        <v>1</v>
      </c>
      <c r="E6869" s="13">
        <v>105.06</v>
      </c>
      <c r="F6869">
        <f t="shared" si="107"/>
        <v>105.06</v>
      </c>
      <c r="G6869" s="13">
        <v>6868</v>
      </c>
      <c r="H6869" s="28" t="str">
        <f>VLOOKUP(G6869,'Customer table'!A:H,8,FALSE)</f>
        <v>Non email user</v>
      </c>
    </row>
    <row r="6870" spans="1:8">
      <c r="A6870" s="13">
        <v>6869</v>
      </c>
      <c r="B6870" s="13">
        <v>3793</v>
      </c>
      <c r="C6870" s="13">
        <v>147</v>
      </c>
      <c r="D6870" s="13">
        <v>1</v>
      </c>
      <c r="E6870" s="13">
        <v>84.52</v>
      </c>
      <c r="F6870">
        <f t="shared" si="107"/>
        <v>84.52</v>
      </c>
      <c r="G6870" s="13">
        <v>6869</v>
      </c>
      <c r="H6870" s="28" t="str">
        <f>VLOOKUP(G6870,'Customer table'!A:H,8,FALSE)</f>
        <v>Non email user</v>
      </c>
    </row>
    <row r="6871" spans="1:8">
      <c r="A6871" s="13">
        <v>6870</v>
      </c>
      <c r="B6871" s="13">
        <v>3793</v>
      </c>
      <c r="C6871" s="13">
        <v>34</v>
      </c>
      <c r="D6871" s="13">
        <v>1</v>
      </c>
      <c r="E6871" s="13">
        <v>1993.79</v>
      </c>
      <c r="F6871">
        <f t="shared" si="107"/>
        <v>1993.79</v>
      </c>
      <c r="G6871" s="13">
        <v>6870</v>
      </c>
      <c r="H6871" s="28" t="str">
        <f>VLOOKUP(G6871,'Customer table'!A:H,8,FALSE)</f>
        <v>Non email user</v>
      </c>
    </row>
    <row r="6872" spans="1:8">
      <c r="A6872" s="13">
        <v>6871</v>
      </c>
      <c r="B6872" s="13">
        <v>3794</v>
      </c>
      <c r="C6872" s="13">
        <v>6</v>
      </c>
      <c r="D6872" s="13">
        <v>1</v>
      </c>
      <c r="E6872" s="13">
        <v>1071.23</v>
      </c>
      <c r="F6872">
        <f t="shared" si="107"/>
        <v>1071.23</v>
      </c>
      <c r="G6872" s="13">
        <v>6871</v>
      </c>
      <c r="H6872" s="28" t="str">
        <f>VLOOKUP(G6872,'Customer table'!A:H,8,FALSE)</f>
        <v>Non email user</v>
      </c>
    </row>
    <row r="6873" spans="1:8">
      <c r="A6873" s="13">
        <v>6872</v>
      </c>
      <c r="B6873" s="13">
        <v>3795</v>
      </c>
      <c r="C6873" s="13">
        <v>44</v>
      </c>
      <c r="D6873" s="13">
        <v>1</v>
      </c>
      <c r="E6873" s="13">
        <v>798.94</v>
      </c>
      <c r="F6873">
        <f t="shared" si="107"/>
        <v>798.94</v>
      </c>
      <c r="G6873" s="13">
        <v>6872</v>
      </c>
      <c r="H6873" s="28" t="str">
        <f>VLOOKUP(G6873,'Customer table'!A:H,8,FALSE)</f>
        <v>Non email user</v>
      </c>
    </row>
    <row r="6874" spans="1:8">
      <c r="A6874" s="13">
        <v>6873</v>
      </c>
      <c r="B6874" s="13">
        <v>3796</v>
      </c>
      <c r="C6874" s="13">
        <v>43</v>
      </c>
      <c r="D6874" s="13">
        <v>2</v>
      </c>
      <c r="E6874" s="13">
        <v>1153.5</v>
      </c>
      <c r="F6874">
        <f t="shared" si="107"/>
        <v>2307</v>
      </c>
      <c r="G6874" s="13">
        <v>6873</v>
      </c>
      <c r="H6874" s="28" t="str">
        <f>VLOOKUP(G6874,'Customer table'!A:H,8,FALSE)</f>
        <v>Email user</v>
      </c>
    </row>
    <row r="6875" spans="1:8">
      <c r="A6875" s="13">
        <v>6874</v>
      </c>
      <c r="B6875" s="13">
        <v>3796</v>
      </c>
      <c r="C6875" s="13">
        <v>25</v>
      </c>
      <c r="D6875" s="13">
        <v>2</v>
      </c>
      <c r="E6875" s="13">
        <v>1802.19</v>
      </c>
      <c r="F6875">
        <f t="shared" si="107"/>
        <v>3604.38</v>
      </c>
      <c r="G6875" s="13">
        <v>6874</v>
      </c>
      <c r="H6875" s="28" t="str">
        <f>VLOOKUP(G6875,'Customer table'!A:H,8,FALSE)</f>
        <v>Non email user</v>
      </c>
    </row>
    <row r="6876" spans="1:8">
      <c r="A6876" s="13">
        <v>6875</v>
      </c>
      <c r="B6876" s="13">
        <v>3796</v>
      </c>
      <c r="C6876" s="13">
        <v>174</v>
      </c>
      <c r="D6876" s="13">
        <v>1</v>
      </c>
      <c r="E6876" s="13">
        <v>274.33</v>
      </c>
      <c r="F6876">
        <f t="shared" si="107"/>
        <v>274.33</v>
      </c>
      <c r="G6876" s="13">
        <v>6875</v>
      </c>
      <c r="H6876" s="28" t="str">
        <f>VLOOKUP(G6876,'Customer table'!A:H,8,FALSE)</f>
        <v>Non email user</v>
      </c>
    </row>
    <row r="6877" spans="1:8">
      <c r="A6877" s="13">
        <v>6876</v>
      </c>
      <c r="B6877" s="13">
        <v>3796</v>
      </c>
      <c r="C6877" s="13">
        <v>185</v>
      </c>
      <c r="D6877" s="13">
        <v>2</v>
      </c>
      <c r="E6877" s="13">
        <v>189.69</v>
      </c>
      <c r="F6877">
        <f t="shared" si="107"/>
        <v>379.38</v>
      </c>
      <c r="G6877" s="13">
        <v>6876</v>
      </c>
      <c r="H6877" s="28" t="str">
        <f>VLOOKUP(G6877,'Customer table'!A:H,8,FALSE)</f>
        <v>Non email user</v>
      </c>
    </row>
    <row r="6878" spans="1:8">
      <c r="A6878" s="13">
        <v>6877</v>
      </c>
      <c r="B6878" s="13">
        <v>3797</v>
      </c>
      <c r="C6878" s="13">
        <v>198</v>
      </c>
      <c r="D6878" s="13">
        <v>1</v>
      </c>
      <c r="E6878" s="13">
        <v>413.05</v>
      </c>
      <c r="F6878">
        <f t="shared" si="107"/>
        <v>413.05</v>
      </c>
      <c r="G6878" s="13">
        <v>6877</v>
      </c>
      <c r="H6878" s="28" t="str">
        <f>VLOOKUP(G6878,'Customer table'!A:H,8,FALSE)</f>
        <v>Non email user</v>
      </c>
    </row>
    <row r="6879" spans="1:8">
      <c r="A6879" s="13">
        <v>6878</v>
      </c>
      <c r="B6879" s="13">
        <v>3797</v>
      </c>
      <c r="C6879" s="13">
        <v>35</v>
      </c>
      <c r="D6879" s="13">
        <v>1</v>
      </c>
      <c r="E6879" s="13">
        <v>1777.25</v>
      </c>
      <c r="F6879">
        <f t="shared" si="107"/>
        <v>1777.25</v>
      </c>
      <c r="G6879" s="13">
        <v>6878</v>
      </c>
      <c r="H6879" s="28" t="str">
        <f>VLOOKUP(G6879,'Customer table'!A:H,8,FALSE)</f>
        <v>Email user</v>
      </c>
    </row>
    <row r="6880" spans="1:8">
      <c r="A6880" s="13">
        <v>6879</v>
      </c>
      <c r="B6880" s="13">
        <v>3797</v>
      </c>
      <c r="C6880" s="13">
        <v>46</v>
      </c>
      <c r="D6880" s="13">
        <v>1</v>
      </c>
      <c r="E6880" s="13">
        <v>439.45</v>
      </c>
      <c r="F6880">
        <f t="shared" si="107"/>
        <v>439.45</v>
      </c>
      <c r="G6880" s="13">
        <v>6879</v>
      </c>
      <c r="H6880" s="28" t="str">
        <f>VLOOKUP(G6880,'Customer table'!A:H,8,FALSE)</f>
        <v>Non email user</v>
      </c>
    </row>
    <row r="6881" spans="1:8">
      <c r="A6881" s="13">
        <v>6880</v>
      </c>
      <c r="B6881" s="13">
        <v>3798</v>
      </c>
      <c r="C6881" s="13">
        <v>156</v>
      </c>
      <c r="D6881" s="13">
        <v>1</v>
      </c>
      <c r="E6881" s="13">
        <v>395.52</v>
      </c>
      <c r="F6881">
        <f t="shared" si="107"/>
        <v>395.52</v>
      </c>
      <c r="G6881" s="13">
        <v>6880</v>
      </c>
      <c r="H6881" s="28" t="str">
        <f>VLOOKUP(G6881,'Customer table'!A:H,8,FALSE)</f>
        <v>Email user</v>
      </c>
    </row>
    <row r="6882" spans="1:8">
      <c r="A6882" s="13">
        <v>6881</v>
      </c>
      <c r="B6882" s="13">
        <v>3798</v>
      </c>
      <c r="C6882" s="13">
        <v>85</v>
      </c>
      <c r="D6882" s="13">
        <v>2</v>
      </c>
      <c r="E6882" s="13">
        <v>359.28</v>
      </c>
      <c r="F6882">
        <f t="shared" si="107"/>
        <v>718.56</v>
      </c>
      <c r="G6882" s="13">
        <v>6881</v>
      </c>
      <c r="H6882" s="28" t="str">
        <f>VLOOKUP(G6882,'Customer table'!A:H,8,FALSE)</f>
        <v>Non email user</v>
      </c>
    </row>
    <row r="6883" spans="1:8">
      <c r="A6883" s="13">
        <v>6882</v>
      </c>
      <c r="B6883" s="13">
        <v>3798</v>
      </c>
      <c r="C6883" s="13">
        <v>83</v>
      </c>
      <c r="D6883" s="13">
        <v>1</v>
      </c>
      <c r="E6883" s="13">
        <v>208.24</v>
      </c>
      <c r="F6883">
        <f t="shared" si="107"/>
        <v>208.24</v>
      </c>
      <c r="G6883" s="13">
        <v>6882</v>
      </c>
      <c r="H6883" s="28" t="str">
        <f>VLOOKUP(G6883,'Customer table'!A:H,8,FALSE)</f>
        <v>Email user</v>
      </c>
    </row>
    <row r="6884" spans="1:8">
      <c r="A6884" s="13">
        <v>6883</v>
      </c>
      <c r="B6884" s="13">
        <v>3798</v>
      </c>
      <c r="C6884" s="13">
        <v>158</v>
      </c>
      <c r="D6884" s="13">
        <v>1</v>
      </c>
      <c r="E6884" s="13">
        <v>171.81</v>
      </c>
      <c r="F6884">
        <f t="shared" si="107"/>
        <v>171.81</v>
      </c>
      <c r="G6884" s="13">
        <v>6883</v>
      </c>
      <c r="H6884" s="28" t="str">
        <f>VLOOKUP(G6884,'Customer table'!A:H,8,FALSE)</f>
        <v>Non email user</v>
      </c>
    </row>
    <row r="6885" spans="1:8">
      <c r="A6885" s="13">
        <v>6884</v>
      </c>
      <c r="B6885" s="13">
        <v>3799</v>
      </c>
      <c r="C6885" s="13">
        <v>30</v>
      </c>
      <c r="D6885" s="13">
        <v>1</v>
      </c>
      <c r="E6885" s="13">
        <v>1995.72</v>
      </c>
      <c r="F6885">
        <f t="shared" si="107"/>
        <v>1995.72</v>
      </c>
      <c r="G6885" s="13">
        <v>6884</v>
      </c>
      <c r="H6885" s="28" t="str">
        <f>VLOOKUP(G6885,'Customer table'!A:H,8,FALSE)</f>
        <v>Email user</v>
      </c>
    </row>
    <row r="6886" spans="1:8">
      <c r="A6886" s="13">
        <v>6885</v>
      </c>
      <c r="B6886" s="13">
        <v>3799</v>
      </c>
      <c r="C6886" s="13">
        <v>150</v>
      </c>
      <c r="D6886" s="13">
        <v>2</v>
      </c>
      <c r="E6886" s="13">
        <v>295.79</v>
      </c>
      <c r="F6886">
        <f t="shared" si="107"/>
        <v>591.58</v>
      </c>
      <c r="G6886" s="13">
        <v>6885</v>
      </c>
      <c r="H6886" s="28" t="str">
        <f>VLOOKUP(G6886,'Customer table'!A:H,8,FALSE)</f>
        <v>Email user</v>
      </c>
    </row>
    <row r="6887" spans="1:8">
      <c r="A6887" s="13">
        <v>6886</v>
      </c>
      <c r="B6887" s="13">
        <v>3799</v>
      </c>
      <c r="C6887" s="13">
        <v>190</v>
      </c>
      <c r="D6887" s="13">
        <v>1</v>
      </c>
      <c r="E6887" s="13">
        <v>406.76</v>
      </c>
      <c r="F6887">
        <f t="shared" si="107"/>
        <v>406.76</v>
      </c>
      <c r="G6887" s="13">
        <v>6886</v>
      </c>
      <c r="H6887" s="28" t="str">
        <f>VLOOKUP(G6887,'Customer table'!A:H,8,FALSE)</f>
        <v>Email user</v>
      </c>
    </row>
    <row r="6888" spans="1:8">
      <c r="A6888" s="13">
        <v>6887</v>
      </c>
      <c r="B6888" s="13">
        <v>3800</v>
      </c>
      <c r="C6888" s="13">
        <v>165</v>
      </c>
      <c r="D6888" s="13">
        <v>1</v>
      </c>
      <c r="E6888" s="13">
        <v>377.58</v>
      </c>
      <c r="F6888">
        <f t="shared" si="107"/>
        <v>377.58</v>
      </c>
      <c r="G6888" s="13">
        <v>6887</v>
      </c>
      <c r="H6888" s="28" t="str">
        <f>VLOOKUP(G6888,'Customer table'!A:H,8,FALSE)</f>
        <v>Non email user</v>
      </c>
    </row>
    <row r="6889" spans="1:8">
      <c r="A6889" s="13">
        <v>6888</v>
      </c>
      <c r="B6889" s="13">
        <v>3800</v>
      </c>
      <c r="C6889" s="13">
        <v>172</v>
      </c>
      <c r="D6889" s="13">
        <v>2</v>
      </c>
      <c r="E6889" s="13">
        <v>315.29</v>
      </c>
      <c r="F6889">
        <f t="shared" si="107"/>
        <v>630.58</v>
      </c>
      <c r="G6889" s="13">
        <v>6888</v>
      </c>
      <c r="H6889" s="28" t="str">
        <f>VLOOKUP(G6889,'Customer table'!A:H,8,FALSE)</f>
        <v>Non email user</v>
      </c>
    </row>
    <row r="6890" spans="1:8">
      <c r="A6890" s="13">
        <v>6889</v>
      </c>
      <c r="B6890" s="13">
        <v>3801</v>
      </c>
      <c r="C6890" s="13">
        <v>139</v>
      </c>
      <c r="D6890" s="13">
        <v>2</v>
      </c>
      <c r="E6890" s="13">
        <v>240.57</v>
      </c>
      <c r="F6890">
        <f t="shared" si="107"/>
        <v>481.14</v>
      </c>
      <c r="G6890" s="13">
        <v>6889</v>
      </c>
      <c r="H6890" s="28" t="str">
        <f>VLOOKUP(G6890,'Customer table'!A:H,8,FALSE)</f>
        <v>Email user</v>
      </c>
    </row>
    <row r="6891" spans="1:8">
      <c r="A6891" s="13">
        <v>6890</v>
      </c>
      <c r="B6891" s="13">
        <v>3801</v>
      </c>
      <c r="C6891" s="13">
        <v>129</v>
      </c>
      <c r="D6891" s="13">
        <v>1</v>
      </c>
      <c r="E6891" s="13">
        <v>394.17</v>
      </c>
      <c r="F6891">
        <f t="shared" si="107"/>
        <v>394.17</v>
      </c>
      <c r="G6891" s="13">
        <v>6890</v>
      </c>
      <c r="H6891" s="28" t="str">
        <f>VLOOKUP(G6891,'Customer table'!A:H,8,FALSE)</f>
        <v>Email user</v>
      </c>
    </row>
    <row r="6892" spans="1:8">
      <c r="A6892" s="13">
        <v>6891</v>
      </c>
      <c r="B6892" s="13">
        <v>3802</v>
      </c>
      <c r="C6892" s="13">
        <v>161</v>
      </c>
      <c r="D6892" s="13">
        <v>1</v>
      </c>
      <c r="E6892" s="13">
        <v>406.33</v>
      </c>
      <c r="F6892">
        <f t="shared" si="107"/>
        <v>406.33</v>
      </c>
      <c r="G6892" s="13">
        <v>6891</v>
      </c>
      <c r="H6892" s="28" t="str">
        <f>VLOOKUP(G6892,'Customer table'!A:H,8,FALSE)</f>
        <v>Email user</v>
      </c>
    </row>
    <row r="6893" spans="1:8">
      <c r="A6893" s="13">
        <v>6892</v>
      </c>
      <c r="B6893" s="13">
        <v>3802</v>
      </c>
      <c r="C6893" s="13">
        <v>97</v>
      </c>
      <c r="D6893" s="13">
        <v>1</v>
      </c>
      <c r="E6893" s="13">
        <v>156.65</v>
      </c>
      <c r="F6893">
        <f t="shared" si="107"/>
        <v>156.65</v>
      </c>
      <c r="G6893" s="13">
        <v>6892</v>
      </c>
      <c r="H6893" s="28" t="str">
        <f>VLOOKUP(G6893,'Customer table'!A:H,8,FALSE)</f>
        <v>Non email user</v>
      </c>
    </row>
    <row r="6894" spans="1:8">
      <c r="A6894" s="13">
        <v>6893</v>
      </c>
      <c r="B6894" s="13">
        <v>3803</v>
      </c>
      <c r="C6894" s="13">
        <v>133</v>
      </c>
      <c r="D6894" s="13">
        <v>1</v>
      </c>
      <c r="E6894" s="13">
        <v>164.76</v>
      </c>
      <c r="F6894">
        <f t="shared" si="107"/>
        <v>164.76</v>
      </c>
      <c r="G6894" s="13">
        <v>6893</v>
      </c>
      <c r="H6894" s="28" t="str">
        <f>VLOOKUP(G6894,'Customer table'!A:H,8,FALSE)</f>
        <v>Email user</v>
      </c>
    </row>
    <row r="6895" spans="1:8">
      <c r="A6895" s="13">
        <v>6894</v>
      </c>
      <c r="B6895" s="13">
        <v>3804</v>
      </c>
      <c r="C6895" s="13">
        <v>108</v>
      </c>
      <c r="D6895" s="13">
        <v>2</v>
      </c>
      <c r="E6895" s="13">
        <v>613.75</v>
      </c>
      <c r="F6895">
        <f t="shared" si="107"/>
        <v>1227.5</v>
      </c>
      <c r="G6895" s="13">
        <v>6894</v>
      </c>
      <c r="H6895" s="28" t="str">
        <f>VLOOKUP(G6895,'Customer table'!A:H,8,FALSE)</f>
        <v>Non email user</v>
      </c>
    </row>
    <row r="6896" spans="1:8">
      <c r="A6896" s="13">
        <v>6895</v>
      </c>
      <c r="B6896" s="13">
        <v>3805</v>
      </c>
      <c r="C6896" s="13">
        <v>109</v>
      </c>
      <c r="D6896" s="13">
        <v>1</v>
      </c>
      <c r="E6896" s="13">
        <v>619.65</v>
      </c>
      <c r="F6896">
        <f t="shared" si="107"/>
        <v>619.65</v>
      </c>
      <c r="G6896" s="13">
        <v>6895</v>
      </c>
      <c r="H6896" s="28" t="str">
        <f>VLOOKUP(G6896,'Customer table'!A:H,8,FALSE)</f>
        <v>Non email user</v>
      </c>
    </row>
    <row r="6897" spans="1:8">
      <c r="A6897" s="13">
        <v>6896</v>
      </c>
      <c r="B6897" s="13">
        <v>3805</v>
      </c>
      <c r="C6897" s="13">
        <v>93</v>
      </c>
      <c r="D6897" s="13">
        <v>1</v>
      </c>
      <c r="E6897" s="13">
        <v>529.93</v>
      </c>
      <c r="F6897">
        <f t="shared" si="107"/>
        <v>529.93</v>
      </c>
      <c r="G6897" s="13">
        <v>6896</v>
      </c>
      <c r="H6897" s="28" t="str">
        <f>VLOOKUP(G6897,'Customer table'!A:H,8,FALSE)</f>
        <v>Non email user</v>
      </c>
    </row>
    <row r="6898" spans="1:8">
      <c r="A6898" s="13">
        <v>6897</v>
      </c>
      <c r="B6898" s="13">
        <v>3805</v>
      </c>
      <c r="C6898" s="13">
        <v>9</v>
      </c>
      <c r="D6898" s="13">
        <v>1</v>
      </c>
      <c r="E6898" s="13">
        <v>744.5</v>
      </c>
      <c r="F6898">
        <f t="shared" si="107"/>
        <v>744.5</v>
      </c>
      <c r="G6898" s="13">
        <v>6897</v>
      </c>
      <c r="H6898" s="28" t="str">
        <f>VLOOKUP(G6898,'Customer table'!A:H,8,FALSE)</f>
        <v>Non email user</v>
      </c>
    </row>
    <row r="6899" spans="1:8">
      <c r="A6899" s="13">
        <v>6898</v>
      </c>
      <c r="B6899" s="13">
        <v>3806</v>
      </c>
      <c r="C6899" s="13">
        <v>38</v>
      </c>
      <c r="D6899" s="13">
        <v>1</v>
      </c>
      <c r="E6899" s="13">
        <v>1095.62</v>
      </c>
      <c r="F6899">
        <f t="shared" si="107"/>
        <v>1095.62</v>
      </c>
      <c r="G6899" s="13">
        <v>6898</v>
      </c>
      <c r="H6899" s="28" t="str">
        <f>VLOOKUP(G6899,'Customer table'!A:H,8,FALSE)</f>
        <v>Email user</v>
      </c>
    </row>
    <row r="6900" spans="1:8">
      <c r="A6900" s="13">
        <v>6899</v>
      </c>
      <c r="B6900" s="13">
        <v>3807</v>
      </c>
      <c r="C6900" s="13">
        <v>102</v>
      </c>
      <c r="D6900" s="13">
        <v>1</v>
      </c>
      <c r="E6900" s="13">
        <v>579.6</v>
      </c>
      <c r="F6900">
        <f t="shared" si="107"/>
        <v>579.6</v>
      </c>
      <c r="G6900" s="13">
        <v>6899</v>
      </c>
      <c r="H6900" s="28" t="str">
        <f>VLOOKUP(G6900,'Customer table'!A:H,8,FALSE)</f>
        <v>Email user</v>
      </c>
    </row>
    <row r="6901" spans="1:8">
      <c r="A6901" s="13">
        <v>6900</v>
      </c>
      <c r="B6901" s="13">
        <v>3807</v>
      </c>
      <c r="C6901" s="13">
        <v>25</v>
      </c>
      <c r="D6901" s="13">
        <v>1</v>
      </c>
      <c r="E6901" s="13">
        <v>1802.19</v>
      </c>
      <c r="F6901">
        <f t="shared" si="107"/>
        <v>1802.19</v>
      </c>
      <c r="G6901" s="13">
        <v>6900</v>
      </c>
      <c r="H6901" s="28" t="str">
        <f>VLOOKUP(G6901,'Customer table'!A:H,8,FALSE)</f>
        <v>Non email user</v>
      </c>
    </row>
    <row r="6902" spans="1:8">
      <c r="A6902" s="13">
        <v>6901</v>
      </c>
      <c r="B6902" s="13">
        <v>3808</v>
      </c>
      <c r="C6902" s="13">
        <v>22</v>
      </c>
      <c r="D6902" s="13">
        <v>1</v>
      </c>
      <c r="E6902" s="13">
        <v>751.38</v>
      </c>
      <c r="F6902">
        <f t="shared" si="107"/>
        <v>751.38</v>
      </c>
      <c r="G6902" s="13">
        <v>6901</v>
      </c>
      <c r="H6902" s="28" t="str">
        <f>VLOOKUP(G6902,'Customer table'!A:H,8,FALSE)</f>
        <v>Non email user</v>
      </c>
    </row>
    <row r="6903" spans="1:8">
      <c r="A6903" s="13">
        <v>6902</v>
      </c>
      <c r="B6903" s="13">
        <v>3808</v>
      </c>
      <c r="C6903" s="13">
        <v>186</v>
      </c>
      <c r="D6903" s="13">
        <v>1</v>
      </c>
      <c r="E6903" s="13">
        <v>401.69</v>
      </c>
      <c r="F6903">
        <f t="shared" si="107"/>
        <v>401.69</v>
      </c>
      <c r="G6903" s="13">
        <v>6902</v>
      </c>
      <c r="H6903" s="28" t="str">
        <f>VLOOKUP(G6903,'Customer table'!A:H,8,FALSE)</f>
        <v>Email user</v>
      </c>
    </row>
    <row r="6904" spans="1:8">
      <c r="A6904" s="13">
        <v>6903</v>
      </c>
      <c r="B6904" s="13">
        <v>3809</v>
      </c>
      <c r="C6904" s="13">
        <v>98</v>
      </c>
      <c r="D6904" s="13">
        <v>1</v>
      </c>
      <c r="E6904" s="13">
        <v>877.74</v>
      </c>
      <c r="F6904">
        <f t="shared" si="107"/>
        <v>877.74</v>
      </c>
      <c r="G6904" s="13">
        <v>6903</v>
      </c>
      <c r="H6904" s="28" t="str">
        <f>VLOOKUP(G6904,'Customer table'!A:H,8,FALSE)</f>
        <v>Non email user</v>
      </c>
    </row>
    <row r="6905" spans="1:8">
      <c r="A6905" s="13">
        <v>6904</v>
      </c>
      <c r="B6905" s="13">
        <v>3809</v>
      </c>
      <c r="C6905" s="13">
        <v>96</v>
      </c>
      <c r="D6905" s="13">
        <v>1</v>
      </c>
      <c r="E6905" s="13">
        <v>748.01</v>
      </c>
      <c r="F6905">
        <f t="shared" si="107"/>
        <v>748.01</v>
      </c>
      <c r="G6905" s="13">
        <v>6904</v>
      </c>
      <c r="H6905" s="28" t="str">
        <f>VLOOKUP(G6905,'Customer table'!A:H,8,FALSE)</f>
        <v>Non email user</v>
      </c>
    </row>
    <row r="6906" spans="1:8">
      <c r="A6906" s="13">
        <v>6905</v>
      </c>
      <c r="B6906" s="13">
        <v>3809</v>
      </c>
      <c r="C6906" s="13">
        <v>114</v>
      </c>
      <c r="D6906" s="13">
        <v>1</v>
      </c>
      <c r="E6906" s="13">
        <v>787.06</v>
      </c>
      <c r="F6906">
        <f t="shared" si="107"/>
        <v>787.06</v>
      </c>
      <c r="G6906" s="13">
        <v>6905</v>
      </c>
      <c r="H6906" s="28" t="str">
        <f>VLOOKUP(G6906,'Customer table'!A:H,8,FALSE)</f>
        <v>Non email user</v>
      </c>
    </row>
    <row r="6907" spans="1:8">
      <c r="A6907" s="13">
        <v>6906</v>
      </c>
      <c r="B6907" s="13">
        <v>3810</v>
      </c>
      <c r="C6907" s="13">
        <v>171</v>
      </c>
      <c r="D6907" s="13">
        <v>1</v>
      </c>
      <c r="E6907" s="13">
        <v>381.08</v>
      </c>
      <c r="F6907">
        <f t="shared" si="107"/>
        <v>381.08</v>
      </c>
      <c r="G6907" s="13">
        <v>6906</v>
      </c>
      <c r="H6907" s="28" t="str">
        <f>VLOOKUP(G6907,'Customer table'!A:H,8,FALSE)</f>
        <v>Email user</v>
      </c>
    </row>
    <row r="6908" spans="1:8">
      <c r="A6908" s="13">
        <v>6907</v>
      </c>
      <c r="B6908" s="13">
        <v>3810</v>
      </c>
      <c r="C6908" s="13">
        <v>200</v>
      </c>
      <c r="D6908" s="13">
        <v>1</v>
      </c>
      <c r="E6908" s="13">
        <v>96.82</v>
      </c>
      <c r="F6908">
        <f t="shared" si="107"/>
        <v>96.82</v>
      </c>
      <c r="G6908" s="13">
        <v>6907</v>
      </c>
      <c r="H6908" s="28" t="str">
        <f>VLOOKUP(G6908,'Customer table'!A:H,8,FALSE)</f>
        <v>Email user</v>
      </c>
    </row>
    <row r="6909" spans="1:8">
      <c r="A6909" s="13">
        <v>6908</v>
      </c>
      <c r="B6909" s="13">
        <v>3811</v>
      </c>
      <c r="C6909" s="13">
        <v>125</v>
      </c>
      <c r="D6909" s="13">
        <v>1</v>
      </c>
      <c r="E6909" s="13">
        <v>152.53</v>
      </c>
      <c r="F6909">
        <f t="shared" si="107"/>
        <v>152.53</v>
      </c>
      <c r="G6909" s="13">
        <v>6908</v>
      </c>
      <c r="H6909" s="28" t="str">
        <f>VLOOKUP(G6909,'Customer table'!A:H,8,FALSE)</f>
        <v>Non email user</v>
      </c>
    </row>
    <row r="6910" spans="1:8">
      <c r="A6910" s="13">
        <v>6909</v>
      </c>
      <c r="B6910" s="13">
        <v>3811</v>
      </c>
      <c r="C6910" s="13">
        <v>57</v>
      </c>
      <c r="D6910" s="13">
        <v>1</v>
      </c>
      <c r="E6910" s="13">
        <v>207.19</v>
      </c>
      <c r="F6910">
        <f t="shared" si="107"/>
        <v>207.19</v>
      </c>
      <c r="G6910" s="13">
        <v>6909</v>
      </c>
      <c r="H6910" s="28" t="str">
        <f>VLOOKUP(G6910,'Customer table'!A:H,8,FALSE)</f>
        <v>Email user</v>
      </c>
    </row>
    <row r="6911" spans="1:8">
      <c r="A6911" s="13">
        <v>6910</v>
      </c>
      <c r="B6911" s="13">
        <v>3811</v>
      </c>
      <c r="C6911" s="13">
        <v>13</v>
      </c>
      <c r="D6911" s="13">
        <v>1</v>
      </c>
      <c r="E6911" s="13">
        <v>526.08</v>
      </c>
      <c r="F6911">
        <f t="shared" si="107"/>
        <v>526.08</v>
      </c>
      <c r="G6911" s="13">
        <v>6910</v>
      </c>
      <c r="H6911" s="28" t="str">
        <f>VLOOKUP(G6911,'Customer table'!A:H,8,FALSE)</f>
        <v>Non email user</v>
      </c>
    </row>
    <row r="6912" spans="1:8">
      <c r="A6912" s="13">
        <v>6911</v>
      </c>
      <c r="B6912" s="13">
        <v>3812</v>
      </c>
      <c r="C6912" s="13">
        <v>140</v>
      </c>
      <c r="D6912" s="13">
        <v>1</v>
      </c>
      <c r="E6912" s="13">
        <v>125.84</v>
      </c>
      <c r="F6912">
        <f t="shared" si="107"/>
        <v>125.84</v>
      </c>
      <c r="G6912" s="13">
        <v>6911</v>
      </c>
      <c r="H6912" s="28" t="str">
        <f>VLOOKUP(G6912,'Customer table'!A:H,8,FALSE)</f>
        <v>Email user</v>
      </c>
    </row>
    <row r="6913" spans="1:8">
      <c r="A6913" s="13">
        <v>6912</v>
      </c>
      <c r="B6913" s="13">
        <v>3813</v>
      </c>
      <c r="C6913" s="13">
        <v>52</v>
      </c>
      <c r="D6913" s="13">
        <v>1</v>
      </c>
      <c r="E6913" s="13">
        <v>980.16</v>
      </c>
      <c r="F6913">
        <f t="shared" si="107"/>
        <v>980.16</v>
      </c>
      <c r="G6913" s="13">
        <v>6912</v>
      </c>
      <c r="H6913" s="28" t="str">
        <f>VLOOKUP(G6913,'Customer table'!A:H,8,FALSE)</f>
        <v>Email user</v>
      </c>
    </row>
    <row r="6914" spans="1:8">
      <c r="A6914" s="13">
        <v>6913</v>
      </c>
      <c r="B6914" s="13">
        <v>3814</v>
      </c>
      <c r="C6914" s="13">
        <v>18</v>
      </c>
      <c r="D6914" s="13">
        <v>1</v>
      </c>
      <c r="E6914" s="13">
        <v>1417.1</v>
      </c>
      <c r="F6914">
        <f t="shared" ref="F6914:F6977" si="108">E6914*D6914</f>
        <v>1417.1</v>
      </c>
      <c r="G6914" s="13">
        <v>6913</v>
      </c>
      <c r="H6914" s="28" t="str">
        <f>VLOOKUP(G6914,'Customer table'!A:H,8,FALSE)</f>
        <v>Non email user</v>
      </c>
    </row>
    <row r="6915" spans="1:8">
      <c r="A6915" s="13">
        <v>6914</v>
      </c>
      <c r="B6915" s="13">
        <v>3814</v>
      </c>
      <c r="C6915" s="13">
        <v>110</v>
      </c>
      <c r="D6915" s="13">
        <v>1</v>
      </c>
      <c r="E6915" s="13">
        <v>412.02</v>
      </c>
      <c r="F6915">
        <f t="shared" si="108"/>
        <v>412.02</v>
      </c>
      <c r="G6915" s="13">
        <v>6914</v>
      </c>
      <c r="H6915" s="28" t="str">
        <f>VLOOKUP(G6915,'Customer table'!A:H,8,FALSE)</f>
        <v>Email user</v>
      </c>
    </row>
    <row r="6916" spans="1:8">
      <c r="A6916" s="13">
        <v>6915</v>
      </c>
      <c r="B6916" s="13">
        <v>3815</v>
      </c>
      <c r="C6916" s="13">
        <v>43</v>
      </c>
      <c r="D6916" s="13">
        <v>1</v>
      </c>
      <c r="E6916" s="13">
        <v>1153.5</v>
      </c>
      <c r="F6916">
        <f t="shared" si="108"/>
        <v>1153.5</v>
      </c>
      <c r="G6916" s="13">
        <v>6915</v>
      </c>
      <c r="H6916" s="28" t="str">
        <f>VLOOKUP(G6916,'Customer table'!A:H,8,FALSE)</f>
        <v>Non email user</v>
      </c>
    </row>
    <row r="6917" spans="1:8">
      <c r="A6917" s="13">
        <v>6916</v>
      </c>
      <c r="B6917" s="13">
        <v>3815</v>
      </c>
      <c r="C6917" s="13">
        <v>140</v>
      </c>
      <c r="D6917" s="13">
        <v>1</v>
      </c>
      <c r="E6917" s="13">
        <v>142.43</v>
      </c>
      <c r="F6917">
        <f t="shared" si="108"/>
        <v>142.43</v>
      </c>
      <c r="G6917" s="13">
        <v>6916</v>
      </c>
      <c r="H6917" s="28" t="str">
        <f>VLOOKUP(G6917,'Customer table'!A:H,8,FALSE)</f>
        <v>Email user</v>
      </c>
    </row>
    <row r="6918" spans="1:8">
      <c r="A6918" s="13">
        <v>6917</v>
      </c>
      <c r="B6918" s="13">
        <v>3816</v>
      </c>
      <c r="C6918" s="13">
        <v>21</v>
      </c>
      <c r="D6918" s="13">
        <v>2</v>
      </c>
      <c r="E6918" s="13">
        <v>623.09</v>
      </c>
      <c r="F6918">
        <f t="shared" si="108"/>
        <v>1246.18</v>
      </c>
      <c r="G6918" s="13">
        <v>6917</v>
      </c>
      <c r="H6918" s="28" t="str">
        <f>VLOOKUP(G6918,'Customer table'!A:H,8,FALSE)</f>
        <v>Email user</v>
      </c>
    </row>
    <row r="6919" spans="1:8">
      <c r="A6919" s="13">
        <v>6918</v>
      </c>
      <c r="B6919" s="13">
        <v>3816</v>
      </c>
      <c r="C6919" s="13">
        <v>4</v>
      </c>
      <c r="D6919" s="13">
        <v>1</v>
      </c>
      <c r="E6919" s="13">
        <v>549.91</v>
      </c>
      <c r="F6919">
        <f t="shared" si="108"/>
        <v>549.91</v>
      </c>
      <c r="G6919" s="13">
        <v>6918</v>
      </c>
      <c r="H6919" s="28" t="str">
        <f>VLOOKUP(G6919,'Customer table'!A:H,8,FALSE)</f>
        <v>Non email user</v>
      </c>
    </row>
    <row r="6920" spans="1:8">
      <c r="A6920" s="13">
        <v>6919</v>
      </c>
      <c r="B6920" s="13">
        <v>3816</v>
      </c>
      <c r="C6920" s="13">
        <v>64</v>
      </c>
      <c r="D6920" s="13">
        <v>1</v>
      </c>
      <c r="E6920" s="13">
        <v>667.02</v>
      </c>
      <c r="F6920">
        <f t="shared" si="108"/>
        <v>667.02</v>
      </c>
      <c r="G6920" s="13">
        <v>6919</v>
      </c>
      <c r="H6920" s="28" t="str">
        <f>VLOOKUP(G6920,'Customer table'!A:H,8,FALSE)</f>
        <v>Non email user</v>
      </c>
    </row>
    <row r="6921" spans="1:8">
      <c r="A6921" s="13">
        <v>6920</v>
      </c>
      <c r="B6921" s="13">
        <v>3816</v>
      </c>
      <c r="C6921" s="13">
        <v>32</v>
      </c>
      <c r="D6921" s="13">
        <v>1</v>
      </c>
      <c r="E6921" s="13">
        <v>644.55</v>
      </c>
      <c r="F6921">
        <f t="shared" si="108"/>
        <v>644.55</v>
      </c>
      <c r="G6921" s="13">
        <v>6920</v>
      </c>
      <c r="H6921" s="28" t="str">
        <f>VLOOKUP(G6921,'Customer table'!A:H,8,FALSE)</f>
        <v>Email user</v>
      </c>
    </row>
    <row r="6922" spans="1:8">
      <c r="A6922" s="13">
        <v>6921</v>
      </c>
      <c r="B6922" s="13">
        <v>3817</v>
      </c>
      <c r="C6922" s="13">
        <v>10</v>
      </c>
      <c r="D6922" s="13">
        <v>1</v>
      </c>
      <c r="E6922" s="13">
        <v>548.39</v>
      </c>
      <c r="F6922">
        <f t="shared" si="108"/>
        <v>548.39</v>
      </c>
      <c r="G6922" s="13">
        <v>6921</v>
      </c>
      <c r="H6922" s="28" t="str">
        <f>VLOOKUP(G6922,'Customer table'!A:H,8,FALSE)</f>
        <v>Non email user</v>
      </c>
    </row>
    <row r="6923" spans="1:8">
      <c r="A6923" s="13">
        <v>6922</v>
      </c>
      <c r="B6923" s="13">
        <v>3817</v>
      </c>
      <c r="C6923" s="13">
        <v>182</v>
      </c>
      <c r="D6923" s="13">
        <v>1</v>
      </c>
      <c r="E6923" s="13">
        <v>211.3</v>
      </c>
      <c r="F6923">
        <f t="shared" si="108"/>
        <v>211.3</v>
      </c>
      <c r="G6923" s="13">
        <v>6922</v>
      </c>
      <c r="H6923" s="28" t="str">
        <f>VLOOKUP(G6923,'Customer table'!A:H,8,FALSE)</f>
        <v>Non email user</v>
      </c>
    </row>
    <row r="6924" spans="1:8">
      <c r="A6924" s="13">
        <v>6923</v>
      </c>
      <c r="B6924" s="13">
        <v>3818</v>
      </c>
      <c r="C6924" s="13">
        <v>105</v>
      </c>
      <c r="D6924" s="13">
        <v>1</v>
      </c>
      <c r="E6924" s="13">
        <v>691.55</v>
      </c>
      <c r="F6924">
        <f t="shared" si="108"/>
        <v>691.55</v>
      </c>
      <c r="G6924" s="13">
        <v>6923</v>
      </c>
      <c r="H6924" s="28" t="str">
        <f>VLOOKUP(G6924,'Customer table'!A:H,8,FALSE)</f>
        <v>Email user</v>
      </c>
    </row>
    <row r="6925" spans="1:8">
      <c r="A6925" s="13">
        <v>6924</v>
      </c>
      <c r="B6925" s="13">
        <v>3818</v>
      </c>
      <c r="C6925" s="13">
        <v>22</v>
      </c>
      <c r="D6925" s="13">
        <v>1</v>
      </c>
      <c r="E6925" s="13">
        <v>751.38</v>
      </c>
      <c r="F6925">
        <f t="shared" si="108"/>
        <v>751.38</v>
      </c>
      <c r="G6925" s="13">
        <v>6924</v>
      </c>
      <c r="H6925" s="28" t="str">
        <f>VLOOKUP(G6925,'Customer table'!A:H,8,FALSE)</f>
        <v>Email user</v>
      </c>
    </row>
    <row r="6926" spans="1:8">
      <c r="A6926" s="13">
        <v>6925</v>
      </c>
      <c r="B6926" s="13">
        <v>3819</v>
      </c>
      <c r="C6926" s="13">
        <v>133</v>
      </c>
      <c r="D6926" s="13">
        <v>1</v>
      </c>
      <c r="E6926" s="13">
        <v>164.76</v>
      </c>
      <c r="F6926">
        <f t="shared" si="108"/>
        <v>164.76</v>
      </c>
      <c r="G6926" s="13">
        <v>6925</v>
      </c>
      <c r="H6926" s="28" t="str">
        <f>VLOOKUP(G6926,'Customer table'!A:H,8,FALSE)</f>
        <v>Email user</v>
      </c>
    </row>
    <row r="6927" spans="1:8">
      <c r="A6927" s="13">
        <v>6926</v>
      </c>
      <c r="B6927" s="13">
        <v>3819</v>
      </c>
      <c r="C6927" s="13">
        <v>169</v>
      </c>
      <c r="D6927" s="13">
        <v>2</v>
      </c>
      <c r="E6927" s="13">
        <v>377.14</v>
      </c>
      <c r="F6927">
        <f t="shared" si="108"/>
        <v>754.28</v>
      </c>
      <c r="G6927" s="13">
        <v>6926</v>
      </c>
      <c r="H6927" s="28" t="str">
        <f>VLOOKUP(G6927,'Customer table'!A:H,8,FALSE)</f>
        <v>Non email user</v>
      </c>
    </row>
    <row r="6928" spans="1:8">
      <c r="A6928" s="13">
        <v>6927</v>
      </c>
      <c r="B6928" s="13">
        <v>3819</v>
      </c>
      <c r="C6928" s="13">
        <v>189</v>
      </c>
      <c r="D6928" s="13">
        <v>1</v>
      </c>
      <c r="E6928" s="13">
        <v>426.84</v>
      </c>
      <c r="F6928">
        <f t="shared" si="108"/>
        <v>426.84</v>
      </c>
      <c r="G6928" s="13">
        <v>6927</v>
      </c>
      <c r="H6928" s="28" t="str">
        <f>VLOOKUP(G6928,'Customer table'!A:H,8,FALSE)</f>
        <v>Non email user</v>
      </c>
    </row>
    <row r="6929" spans="1:8">
      <c r="A6929" s="13">
        <v>6928</v>
      </c>
      <c r="B6929" s="13">
        <v>3820</v>
      </c>
      <c r="C6929" s="13">
        <v>102</v>
      </c>
      <c r="D6929" s="13">
        <v>1</v>
      </c>
      <c r="E6929" s="13">
        <v>579.6</v>
      </c>
      <c r="F6929">
        <f t="shared" si="108"/>
        <v>579.6</v>
      </c>
      <c r="G6929" s="13">
        <v>6928</v>
      </c>
      <c r="H6929" s="28" t="str">
        <f>VLOOKUP(G6929,'Customer table'!A:H,8,FALSE)</f>
        <v>Email user</v>
      </c>
    </row>
    <row r="6930" spans="1:8">
      <c r="A6930" s="13">
        <v>6929</v>
      </c>
      <c r="B6930" s="13">
        <v>3821</v>
      </c>
      <c r="C6930" s="13">
        <v>156</v>
      </c>
      <c r="D6930" s="13">
        <v>1</v>
      </c>
      <c r="E6930" s="13">
        <v>364.43</v>
      </c>
      <c r="F6930">
        <f t="shared" si="108"/>
        <v>364.43</v>
      </c>
      <c r="G6930" s="13">
        <v>6929</v>
      </c>
      <c r="H6930" s="28" t="str">
        <f>VLOOKUP(G6930,'Customer table'!A:H,8,FALSE)</f>
        <v>Non email user</v>
      </c>
    </row>
    <row r="6931" spans="1:8">
      <c r="A6931" s="13">
        <v>6930</v>
      </c>
      <c r="B6931" s="13">
        <v>3822</v>
      </c>
      <c r="C6931" s="13">
        <v>195</v>
      </c>
      <c r="D6931" s="13">
        <v>1</v>
      </c>
      <c r="E6931" s="13">
        <v>336.84</v>
      </c>
      <c r="F6931">
        <f t="shared" si="108"/>
        <v>336.84</v>
      </c>
      <c r="G6931" s="13">
        <v>6930</v>
      </c>
      <c r="H6931" s="28" t="str">
        <f>VLOOKUP(G6931,'Customer table'!A:H,8,FALSE)</f>
        <v>Email user</v>
      </c>
    </row>
    <row r="6932" spans="1:8">
      <c r="A6932" s="13">
        <v>6931</v>
      </c>
      <c r="B6932" s="13">
        <v>3823</v>
      </c>
      <c r="C6932" s="13">
        <v>136</v>
      </c>
      <c r="D6932" s="13">
        <v>1</v>
      </c>
      <c r="E6932" s="13">
        <v>276.75</v>
      </c>
      <c r="F6932">
        <f t="shared" si="108"/>
        <v>276.75</v>
      </c>
      <c r="G6932" s="13">
        <v>6931</v>
      </c>
      <c r="H6932" s="28" t="str">
        <f>VLOOKUP(G6932,'Customer table'!A:H,8,FALSE)</f>
        <v>Non email user</v>
      </c>
    </row>
    <row r="6933" spans="1:8">
      <c r="A6933" s="13">
        <v>6932</v>
      </c>
      <c r="B6933" s="13">
        <v>3824</v>
      </c>
      <c r="C6933" s="13">
        <v>92</v>
      </c>
      <c r="D6933" s="13">
        <v>1</v>
      </c>
      <c r="E6933" s="13">
        <v>899.11</v>
      </c>
      <c r="F6933">
        <f t="shared" si="108"/>
        <v>899.11</v>
      </c>
      <c r="G6933" s="13">
        <v>6932</v>
      </c>
      <c r="H6933" s="28" t="str">
        <f>VLOOKUP(G6933,'Customer table'!A:H,8,FALSE)</f>
        <v>Non email user</v>
      </c>
    </row>
    <row r="6934" spans="1:8">
      <c r="A6934" s="13">
        <v>6933</v>
      </c>
      <c r="B6934" s="13">
        <v>3825</v>
      </c>
      <c r="C6934" s="13">
        <v>73</v>
      </c>
      <c r="D6934" s="13">
        <v>2</v>
      </c>
      <c r="E6934" s="13">
        <v>1064.65</v>
      </c>
      <c r="F6934">
        <f t="shared" si="108"/>
        <v>2129.3</v>
      </c>
      <c r="G6934" s="13">
        <v>6933</v>
      </c>
      <c r="H6934" s="28" t="str">
        <f>VLOOKUP(G6934,'Customer table'!A:H,8,FALSE)</f>
        <v>Non email user</v>
      </c>
    </row>
    <row r="6935" spans="1:8">
      <c r="A6935" s="13">
        <v>6934</v>
      </c>
      <c r="B6935" s="13">
        <v>3826</v>
      </c>
      <c r="C6935" s="13">
        <v>198</v>
      </c>
      <c r="D6935" s="13">
        <v>1</v>
      </c>
      <c r="E6935" s="13">
        <v>388.96</v>
      </c>
      <c r="F6935">
        <f t="shared" si="108"/>
        <v>388.96</v>
      </c>
      <c r="G6935" s="13">
        <v>6934</v>
      </c>
      <c r="H6935" s="28" t="str">
        <f>VLOOKUP(G6935,'Customer table'!A:H,8,FALSE)</f>
        <v>Email user</v>
      </c>
    </row>
    <row r="6936" spans="1:8">
      <c r="A6936" s="13">
        <v>6935</v>
      </c>
      <c r="B6936" s="13">
        <v>3826</v>
      </c>
      <c r="C6936" s="13">
        <v>70</v>
      </c>
      <c r="D6936" s="13">
        <v>1</v>
      </c>
      <c r="E6936" s="13">
        <v>250.59</v>
      </c>
      <c r="F6936">
        <f t="shared" si="108"/>
        <v>250.59</v>
      </c>
      <c r="G6936" s="13">
        <v>6935</v>
      </c>
      <c r="H6936" s="28" t="str">
        <f>VLOOKUP(G6936,'Customer table'!A:H,8,FALSE)</f>
        <v>Non email user</v>
      </c>
    </row>
    <row r="6937" spans="1:8">
      <c r="A6937" s="13">
        <v>6936</v>
      </c>
      <c r="B6937" s="13">
        <v>3826</v>
      </c>
      <c r="C6937" s="13">
        <v>101</v>
      </c>
      <c r="D6937" s="13">
        <v>1</v>
      </c>
      <c r="E6937" s="13">
        <v>759.97</v>
      </c>
      <c r="F6937">
        <f t="shared" si="108"/>
        <v>759.97</v>
      </c>
      <c r="G6937" s="13">
        <v>6936</v>
      </c>
      <c r="H6937" s="28" t="str">
        <f>VLOOKUP(G6937,'Customer table'!A:H,8,FALSE)</f>
        <v>Non email user</v>
      </c>
    </row>
    <row r="6938" spans="1:8">
      <c r="A6938" s="13">
        <v>6937</v>
      </c>
      <c r="B6938" s="13">
        <v>3827</v>
      </c>
      <c r="C6938" s="13">
        <v>100</v>
      </c>
      <c r="D6938" s="13">
        <v>1</v>
      </c>
      <c r="E6938" s="13">
        <v>282.13</v>
      </c>
      <c r="F6938">
        <f t="shared" si="108"/>
        <v>282.13</v>
      </c>
      <c r="G6938" s="13">
        <v>6937</v>
      </c>
      <c r="H6938" s="28" t="str">
        <f>VLOOKUP(G6938,'Customer table'!A:H,8,FALSE)</f>
        <v>Non email user</v>
      </c>
    </row>
    <row r="6939" spans="1:8">
      <c r="A6939" s="13">
        <v>6938</v>
      </c>
      <c r="B6939" s="13">
        <v>3827</v>
      </c>
      <c r="C6939" s="13">
        <v>96</v>
      </c>
      <c r="D6939" s="13">
        <v>1</v>
      </c>
      <c r="E6939" s="13">
        <v>647.59</v>
      </c>
      <c r="F6939">
        <f t="shared" si="108"/>
        <v>647.59</v>
      </c>
      <c r="G6939" s="13">
        <v>6938</v>
      </c>
      <c r="H6939" s="28" t="str">
        <f>VLOOKUP(G6939,'Customer table'!A:H,8,FALSE)</f>
        <v>Email user</v>
      </c>
    </row>
    <row r="6940" spans="1:8">
      <c r="A6940" s="13">
        <v>6939</v>
      </c>
      <c r="B6940" s="13">
        <v>3828</v>
      </c>
      <c r="C6940" s="13">
        <v>142</v>
      </c>
      <c r="D6940" s="13">
        <v>2</v>
      </c>
      <c r="E6940" s="13">
        <v>179.28</v>
      </c>
      <c r="F6940">
        <f t="shared" si="108"/>
        <v>358.56</v>
      </c>
      <c r="G6940" s="13">
        <v>6939</v>
      </c>
      <c r="H6940" s="28" t="str">
        <f>VLOOKUP(G6940,'Customer table'!A:H,8,FALSE)</f>
        <v>Non email user</v>
      </c>
    </row>
    <row r="6941" spans="1:8">
      <c r="A6941" s="13">
        <v>6940</v>
      </c>
      <c r="B6941" s="13">
        <v>3828</v>
      </c>
      <c r="C6941" s="13">
        <v>175</v>
      </c>
      <c r="D6941" s="13">
        <v>2</v>
      </c>
      <c r="E6941" s="13">
        <v>367.55</v>
      </c>
      <c r="F6941">
        <f t="shared" si="108"/>
        <v>735.1</v>
      </c>
      <c r="G6941" s="13">
        <v>6940</v>
      </c>
      <c r="H6941" s="28" t="str">
        <f>VLOOKUP(G6941,'Customer table'!A:H,8,FALSE)</f>
        <v>Non email user</v>
      </c>
    </row>
    <row r="6942" spans="1:8">
      <c r="A6942" s="13">
        <v>6941</v>
      </c>
      <c r="B6942" s="13">
        <v>3829</v>
      </c>
      <c r="C6942" s="13">
        <v>130</v>
      </c>
      <c r="D6942" s="13">
        <v>1</v>
      </c>
      <c r="E6942" s="13">
        <v>100.33</v>
      </c>
      <c r="F6942">
        <f t="shared" si="108"/>
        <v>100.33</v>
      </c>
      <c r="G6942" s="13">
        <v>6941</v>
      </c>
      <c r="H6942" s="28" t="str">
        <f>VLOOKUP(G6942,'Customer table'!A:H,8,FALSE)</f>
        <v>Non email user</v>
      </c>
    </row>
    <row r="6943" spans="1:8">
      <c r="A6943" s="13">
        <v>6942</v>
      </c>
      <c r="B6943" s="13">
        <v>3829</v>
      </c>
      <c r="C6943" s="13">
        <v>95</v>
      </c>
      <c r="D6943" s="13">
        <v>3</v>
      </c>
      <c r="E6943" s="13">
        <v>392.24</v>
      </c>
      <c r="F6943">
        <f t="shared" si="108"/>
        <v>1176.72</v>
      </c>
      <c r="G6943" s="13">
        <v>6942</v>
      </c>
      <c r="H6943" s="28" t="str">
        <f>VLOOKUP(G6943,'Customer table'!A:H,8,FALSE)</f>
        <v>Non email user</v>
      </c>
    </row>
    <row r="6944" spans="1:8">
      <c r="A6944" s="13">
        <v>6943</v>
      </c>
      <c r="B6944" s="13">
        <v>3830</v>
      </c>
      <c r="C6944" s="13">
        <v>34</v>
      </c>
      <c r="D6944" s="13">
        <v>1</v>
      </c>
      <c r="E6944" s="13">
        <v>1993.79</v>
      </c>
      <c r="F6944">
        <f t="shared" si="108"/>
        <v>1993.79</v>
      </c>
      <c r="G6944" s="13">
        <v>6943</v>
      </c>
      <c r="H6944" s="28" t="str">
        <f>VLOOKUP(G6944,'Customer table'!A:H,8,FALSE)</f>
        <v>Non email user</v>
      </c>
    </row>
    <row r="6945" spans="1:8">
      <c r="A6945" s="13">
        <v>6944</v>
      </c>
      <c r="B6945" s="13">
        <v>3830</v>
      </c>
      <c r="C6945" s="13">
        <v>152</v>
      </c>
      <c r="D6945" s="13">
        <v>1</v>
      </c>
      <c r="E6945" s="13">
        <v>360.28</v>
      </c>
      <c r="F6945">
        <f t="shared" si="108"/>
        <v>360.28</v>
      </c>
      <c r="G6945" s="13">
        <v>6944</v>
      </c>
      <c r="H6945" s="28" t="str">
        <f>VLOOKUP(G6945,'Customer table'!A:H,8,FALSE)</f>
        <v>Non email user</v>
      </c>
    </row>
    <row r="6946" spans="1:8">
      <c r="A6946" s="13">
        <v>6945</v>
      </c>
      <c r="B6946" s="13">
        <v>3831</v>
      </c>
      <c r="C6946" s="13">
        <v>74</v>
      </c>
      <c r="D6946" s="13">
        <v>2</v>
      </c>
      <c r="E6946" s="13">
        <v>517.85</v>
      </c>
      <c r="F6946">
        <f t="shared" si="108"/>
        <v>1035.7</v>
      </c>
      <c r="G6946" s="13">
        <v>6945</v>
      </c>
      <c r="H6946" s="28" t="str">
        <f>VLOOKUP(G6946,'Customer table'!A:H,8,FALSE)</f>
        <v>Non email user</v>
      </c>
    </row>
    <row r="6947" spans="1:8">
      <c r="A6947" s="13">
        <v>6946</v>
      </c>
      <c r="B6947" s="13">
        <v>3832</v>
      </c>
      <c r="C6947" s="13">
        <v>66</v>
      </c>
      <c r="D6947" s="13">
        <v>1</v>
      </c>
      <c r="E6947" s="13">
        <v>448.66</v>
      </c>
      <c r="F6947">
        <f t="shared" si="108"/>
        <v>448.66</v>
      </c>
      <c r="G6947" s="13">
        <v>6946</v>
      </c>
      <c r="H6947" s="28" t="str">
        <f>VLOOKUP(G6947,'Customer table'!A:H,8,FALSE)</f>
        <v>Email user</v>
      </c>
    </row>
    <row r="6948" spans="1:8">
      <c r="A6948" s="13">
        <v>6947</v>
      </c>
      <c r="B6948" s="13">
        <v>3833</v>
      </c>
      <c r="C6948" s="13">
        <v>29</v>
      </c>
      <c r="D6948" s="13">
        <v>1</v>
      </c>
      <c r="E6948" s="13">
        <v>1727.94</v>
      </c>
      <c r="F6948">
        <f t="shared" si="108"/>
        <v>1727.94</v>
      </c>
      <c r="G6948" s="13">
        <v>6947</v>
      </c>
      <c r="H6948" s="28" t="str">
        <f>VLOOKUP(G6948,'Customer table'!A:H,8,FALSE)</f>
        <v>Email user</v>
      </c>
    </row>
    <row r="6949" spans="1:8">
      <c r="A6949" s="13">
        <v>6948</v>
      </c>
      <c r="B6949" s="13">
        <v>3834</v>
      </c>
      <c r="C6949" s="13">
        <v>37</v>
      </c>
      <c r="D6949" s="13">
        <v>1</v>
      </c>
      <c r="E6949" s="13">
        <v>1629.76</v>
      </c>
      <c r="F6949">
        <f t="shared" si="108"/>
        <v>1629.76</v>
      </c>
      <c r="G6949" s="13">
        <v>6948</v>
      </c>
      <c r="H6949" s="28" t="str">
        <f>VLOOKUP(G6949,'Customer table'!A:H,8,FALSE)</f>
        <v>Non email user</v>
      </c>
    </row>
    <row r="6950" spans="1:8">
      <c r="A6950" s="13">
        <v>6949</v>
      </c>
      <c r="B6950" s="13">
        <v>3835</v>
      </c>
      <c r="C6950" s="13">
        <v>95</v>
      </c>
      <c r="D6950" s="13">
        <v>1</v>
      </c>
      <c r="E6950" s="13">
        <v>392.24</v>
      </c>
      <c r="F6950">
        <f t="shared" si="108"/>
        <v>392.24</v>
      </c>
      <c r="G6950" s="13">
        <v>6949</v>
      </c>
      <c r="H6950" s="28" t="str">
        <f>VLOOKUP(G6950,'Customer table'!A:H,8,FALSE)</f>
        <v>Email user</v>
      </c>
    </row>
    <row r="6951" spans="1:8">
      <c r="A6951" s="13">
        <v>6950</v>
      </c>
      <c r="B6951" s="13">
        <v>3835</v>
      </c>
      <c r="C6951" s="13">
        <v>99</v>
      </c>
      <c r="D6951" s="13">
        <v>2</v>
      </c>
      <c r="E6951" s="13">
        <v>374.8</v>
      </c>
      <c r="F6951">
        <f t="shared" si="108"/>
        <v>749.6</v>
      </c>
      <c r="G6951" s="13">
        <v>6950</v>
      </c>
      <c r="H6951" s="28" t="str">
        <f>VLOOKUP(G6951,'Customer table'!A:H,8,FALSE)</f>
        <v>Email user</v>
      </c>
    </row>
    <row r="6952" spans="1:8">
      <c r="A6952" s="13">
        <v>6951</v>
      </c>
      <c r="B6952" s="13">
        <v>3836</v>
      </c>
      <c r="C6952" s="13">
        <v>68</v>
      </c>
      <c r="D6952" s="13">
        <v>1</v>
      </c>
      <c r="E6952" s="13">
        <v>449.81</v>
      </c>
      <c r="F6952">
        <f t="shared" si="108"/>
        <v>449.81</v>
      </c>
      <c r="G6952" s="13">
        <v>6951</v>
      </c>
      <c r="H6952" s="28" t="str">
        <f>VLOOKUP(G6952,'Customer table'!A:H,8,FALSE)</f>
        <v>Non email user</v>
      </c>
    </row>
    <row r="6953" spans="1:8">
      <c r="A6953" s="13">
        <v>6952</v>
      </c>
      <c r="B6953" s="13">
        <v>3837</v>
      </c>
      <c r="C6953" s="13">
        <v>80</v>
      </c>
      <c r="D6953" s="13">
        <v>1</v>
      </c>
      <c r="E6953" s="13">
        <v>238.92</v>
      </c>
      <c r="F6953">
        <f t="shared" si="108"/>
        <v>238.92</v>
      </c>
      <c r="G6953" s="13">
        <v>6952</v>
      </c>
      <c r="H6953" s="28" t="str">
        <f>VLOOKUP(G6953,'Customer table'!A:H,8,FALSE)</f>
        <v>Non email user</v>
      </c>
    </row>
    <row r="6954" spans="1:8">
      <c r="A6954" s="13">
        <v>6953</v>
      </c>
      <c r="B6954" s="13">
        <v>3837</v>
      </c>
      <c r="C6954" s="13">
        <v>65</v>
      </c>
      <c r="D6954" s="13">
        <v>1</v>
      </c>
      <c r="E6954" s="13">
        <v>237.78</v>
      </c>
      <c r="F6954">
        <f t="shared" si="108"/>
        <v>237.78</v>
      </c>
      <c r="G6954" s="13">
        <v>6953</v>
      </c>
      <c r="H6954" s="28" t="str">
        <f>VLOOKUP(G6954,'Customer table'!A:H,8,FALSE)</f>
        <v>Non email user</v>
      </c>
    </row>
    <row r="6955" spans="1:8">
      <c r="A6955" s="13">
        <v>6954</v>
      </c>
      <c r="B6955" s="13">
        <v>3838</v>
      </c>
      <c r="C6955" s="13">
        <v>78</v>
      </c>
      <c r="D6955" s="13">
        <v>2</v>
      </c>
      <c r="E6955" s="13">
        <v>496.71</v>
      </c>
      <c r="F6955">
        <f t="shared" si="108"/>
        <v>993.42</v>
      </c>
      <c r="G6955" s="13">
        <v>6954</v>
      </c>
      <c r="H6955" s="28" t="str">
        <f>VLOOKUP(G6955,'Customer table'!A:H,8,FALSE)</f>
        <v>Non email user</v>
      </c>
    </row>
    <row r="6956" spans="1:8">
      <c r="A6956" s="13">
        <v>6955</v>
      </c>
      <c r="B6956" s="13">
        <v>3838</v>
      </c>
      <c r="C6956" s="13">
        <v>126</v>
      </c>
      <c r="D6956" s="13">
        <v>2</v>
      </c>
      <c r="E6956" s="13">
        <v>84.53</v>
      </c>
      <c r="F6956">
        <f t="shared" si="108"/>
        <v>169.06</v>
      </c>
      <c r="G6956" s="13">
        <v>6955</v>
      </c>
      <c r="H6956" s="28" t="str">
        <f>VLOOKUP(G6956,'Customer table'!A:H,8,FALSE)</f>
        <v>Email user</v>
      </c>
    </row>
    <row r="6957" spans="1:8">
      <c r="A6957" s="13">
        <v>6956</v>
      </c>
      <c r="B6957" s="13">
        <v>3839</v>
      </c>
      <c r="C6957" s="13">
        <v>21</v>
      </c>
      <c r="D6957" s="13">
        <v>1</v>
      </c>
      <c r="E6957" s="13">
        <v>661.44</v>
      </c>
      <c r="F6957">
        <f t="shared" si="108"/>
        <v>661.44</v>
      </c>
      <c r="G6957" s="13">
        <v>6956</v>
      </c>
      <c r="H6957" s="28" t="str">
        <f>VLOOKUP(G6957,'Customer table'!A:H,8,FALSE)</f>
        <v>Non email user</v>
      </c>
    </row>
    <row r="6958" spans="1:8">
      <c r="A6958" s="13">
        <v>6957</v>
      </c>
      <c r="B6958" s="13">
        <v>3839</v>
      </c>
      <c r="C6958" s="13">
        <v>124</v>
      </c>
      <c r="D6958" s="13">
        <v>1</v>
      </c>
      <c r="E6958" s="13">
        <v>159.92</v>
      </c>
      <c r="F6958">
        <f t="shared" si="108"/>
        <v>159.92</v>
      </c>
      <c r="G6958" s="13">
        <v>6957</v>
      </c>
      <c r="H6958" s="28" t="str">
        <f>VLOOKUP(G6958,'Customer table'!A:H,8,FALSE)</f>
        <v>Email user</v>
      </c>
    </row>
    <row r="6959" spans="1:8">
      <c r="A6959" s="13">
        <v>6958</v>
      </c>
      <c r="B6959" s="13">
        <v>3840</v>
      </c>
      <c r="C6959" s="13">
        <v>33</v>
      </c>
      <c r="D6959" s="13">
        <v>1</v>
      </c>
      <c r="E6959" s="13">
        <v>1217.91</v>
      </c>
      <c r="F6959">
        <f t="shared" si="108"/>
        <v>1217.91</v>
      </c>
      <c r="G6959" s="13">
        <v>6958</v>
      </c>
      <c r="H6959" s="28" t="str">
        <f>VLOOKUP(G6959,'Customer table'!A:H,8,FALSE)</f>
        <v>Non email user</v>
      </c>
    </row>
    <row r="6960" spans="1:8">
      <c r="A6960" s="13">
        <v>6959</v>
      </c>
      <c r="B6960" s="13">
        <v>3841</v>
      </c>
      <c r="C6960" s="13">
        <v>105</v>
      </c>
      <c r="D6960" s="13">
        <v>2</v>
      </c>
      <c r="E6960" s="13">
        <v>691.55</v>
      </c>
      <c r="F6960">
        <f t="shared" si="108"/>
        <v>1383.1</v>
      </c>
      <c r="G6960" s="13">
        <v>6959</v>
      </c>
      <c r="H6960" s="28" t="str">
        <f>VLOOKUP(G6960,'Customer table'!A:H,8,FALSE)</f>
        <v>Non email user</v>
      </c>
    </row>
    <row r="6961" spans="1:8">
      <c r="A6961" s="13">
        <v>6960</v>
      </c>
      <c r="B6961" s="13">
        <v>3841</v>
      </c>
      <c r="C6961" s="13">
        <v>54</v>
      </c>
      <c r="D6961" s="13">
        <v>2</v>
      </c>
      <c r="E6961" s="13">
        <v>638.1</v>
      </c>
      <c r="F6961">
        <f t="shared" si="108"/>
        <v>1276.2</v>
      </c>
      <c r="G6961" s="13">
        <v>6960</v>
      </c>
      <c r="H6961" s="28" t="str">
        <f>VLOOKUP(G6961,'Customer table'!A:H,8,FALSE)</f>
        <v>Email user</v>
      </c>
    </row>
    <row r="6962" spans="1:8">
      <c r="A6962" s="13">
        <v>6961</v>
      </c>
      <c r="B6962" s="13">
        <v>3841</v>
      </c>
      <c r="C6962" s="13">
        <v>133</v>
      </c>
      <c r="D6962" s="13">
        <v>1</v>
      </c>
      <c r="E6962" s="13">
        <v>147.7</v>
      </c>
      <c r="F6962">
        <f t="shared" si="108"/>
        <v>147.7</v>
      </c>
      <c r="G6962" s="13">
        <v>6961</v>
      </c>
      <c r="H6962" s="28" t="str">
        <f>VLOOKUP(G6962,'Customer table'!A:H,8,FALSE)</f>
        <v>Email user</v>
      </c>
    </row>
    <row r="6963" spans="1:8">
      <c r="A6963" s="13">
        <v>6962</v>
      </c>
      <c r="B6963" s="13">
        <v>3842</v>
      </c>
      <c r="C6963" s="13">
        <v>79</v>
      </c>
      <c r="D6963" s="13">
        <v>1</v>
      </c>
      <c r="E6963" s="13">
        <v>935.74</v>
      </c>
      <c r="F6963">
        <f t="shared" si="108"/>
        <v>935.74</v>
      </c>
      <c r="G6963" s="13">
        <v>6962</v>
      </c>
      <c r="H6963" s="28" t="str">
        <f>VLOOKUP(G6963,'Customer table'!A:H,8,FALSE)</f>
        <v>Non email user</v>
      </c>
    </row>
    <row r="6964" spans="1:8">
      <c r="A6964" s="13">
        <v>6963</v>
      </c>
      <c r="B6964" s="13">
        <v>3842</v>
      </c>
      <c r="C6964" s="13">
        <v>184</v>
      </c>
      <c r="D6964" s="13">
        <v>1</v>
      </c>
      <c r="E6964" s="13">
        <v>399.61</v>
      </c>
      <c r="F6964">
        <f t="shared" si="108"/>
        <v>399.61</v>
      </c>
      <c r="G6964" s="13">
        <v>6963</v>
      </c>
      <c r="H6964" s="28" t="str">
        <f>VLOOKUP(G6964,'Customer table'!A:H,8,FALSE)</f>
        <v>Non email user</v>
      </c>
    </row>
    <row r="6965" spans="1:8">
      <c r="A6965" s="13">
        <v>6964</v>
      </c>
      <c r="B6965" s="13">
        <v>3843</v>
      </c>
      <c r="C6965" s="13">
        <v>93</v>
      </c>
      <c r="D6965" s="13">
        <v>1</v>
      </c>
      <c r="E6965" s="13">
        <v>580</v>
      </c>
      <c r="F6965">
        <f t="shared" si="108"/>
        <v>580</v>
      </c>
      <c r="G6965" s="13">
        <v>6964</v>
      </c>
      <c r="H6965" s="28" t="str">
        <f>VLOOKUP(G6965,'Customer table'!A:H,8,FALSE)</f>
        <v>Email user</v>
      </c>
    </row>
    <row r="6966" spans="1:8">
      <c r="A6966" s="13">
        <v>6965</v>
      </c>
      <c r="B6966" s="13">
        <v>3844</v>
      </c>
      <c r="C6966" s="13">
        <v>147</v>
      </c>
      <c r="D6966" s="13">
        <v>1</v>
      </c>
      <c r="E6966" s="13">
        <v>84.52</v>
      </c>
      <c r="F6966">
        <f t="shared" si="108"/>
        <v>84.52</v>
      </c>
      <c r="G6966" s="13">
        <v>6965</v>
      </c>
      <c r="H6966" s="28" t="str">
        <f>VLOOKUP(G6966,'Customer table'!A:H,8,FALSE)</f>
        <v>Non email user</v>
      </c>
    </row>
    <row r="6967" spans="1:8">
      <c r="A6967" s="13">
        <v>6966</v>
      </c>
      <c r="B6967" s="13">
        <v>3844</v>
      </c>
      <c r="C6967" s="13">
        <v>24</v>
      </c>
      <c r="D6967" s="13">
        <v>1</v>
      </c>
      <c r="E6967" s="13">
        <v>1041.86</v>
      </c>
      <c r="F6967">
        <f t="shared" si="108"/>
        <v>1041.86</v>
      </c>
      <c r="G6967" s="13">
        <v>6966</v>
      </c>
      <c r="H6967" s="28" t="str">
        <f>VLOOKUP(G6967,'Customer table'!A:H,8,FALSE)</f>
        <v>Non email user</v>
      </c>
    </row>
    <row r="6968" spans="1:8">
      <c r="A6968" s="13">
        <v>6967</v>
      </c>
      <c r="B6968" s="13">
        <v>3845</v>
      </c>
      <c r="C6968" s="13">
        <v>142</v>
      </c>
      <c r="D6968" s="13">
        <v>1</v>
      </c>
      <c r="E6968" s="13">
        <v>193.6</v>
      </c>
      <c r="F6968">
        <f t="shared" si="108"/>
        <v>193.6</v>
      </c>
      <c r="G6968" s="13">
        <v>6967</v>
      </c>
      <c r="H6968" s="28" t="str">
        <f>VLOOKUP(G6968,'Customer table'!A:H,8,FALSE)</f>
        <v>Non email user</v>
      </c>
    </row>
    <row r="6969" spans="1:8">
      <c r="A6969" s="13">
        <v>6968</v>
      </c>
      <c r="B6969" s="13">
        <v>3846</v>
      </c>
      <c r="C6969" s="13">
        <v>9</v>
      </c>
      <c r="D6969" s="13">
        <v>1</v>
      </c>
      <c r="E6969" s="13">
        <v>744.5</v>
      </c>
      <c r="F6969">
        <f t="shared" si="108"/>
        <v>744.5</v>
      </c>
      <c r="G6969" s="13">
        <v>6968</v>
      </c>
      <c r="H6969" s="28" t="str">
        <f>VLOOKUP(G6969,'Customer table'!A:H,8,FALSE)</f>
        <v>Non email user</v>
      </c>
    </row>
    <row r="6970" spans="1:8">
      <c r="A6970" s="13">
        <v>6969</v>
      </c>
      <c r="B6970" s="13">
        <v>3847</v>
      </c>
      <c r="C6970" s="13">
        <v>142</v>
      </c>
      <c r="D6970" s="13">
        <v>3</v>
      </c>
      <c r="E6970" s="13">
        <v>193.6</v>
      </c>
      <c r="F6970">
        <f t="shared" si="108"/>
        <v>580.8</v>
      </c>
      <c r="G6970" s="13">
        <v>6969</v>
      </c>
      <c r="H6970" s="28" t="str">
        <f>VLOOKUP(G6970,'Customer table'!A:H,8,FALSE)</f>
        <v>Non email user</v>
      </c>
    </row>
    <row r="6971" spans="1:8">
      <c r="A6971" s="13">
        <v>6970</v>
      </c>
      <c r="B6971" s="13">
        <v>3847</v>
      </c>
      <c r="C6971" s="13">
        <v>58</v>
      </c>
      <c r="D6971" s="13">
        <v>2</v>
      </c>
      <c r="E6971" s="13">
        <v>398.15</v>
      </c>
      <c r="F6971">
        <f t="shared" si="108"/>
        <v>796.3</v>
      </c>
      <c r="G6971" s="13">
        <v>6970</v>
      </c>
      <c r="H6971" s="28" t="str">
        <f>VLOOKUP(G6971,'Customer table'!A:H,8,FALSE)</f>
        <v>Email user</v>
      </c>
    </row>
    <row r="6972" spans="1:8">
      <c r="A6972" s="13">
        <v>6971</v>
      </c>
      <c r="B6972" s="13">
        <v>3848</v>
      </c>
      <c r="C6972" s="13">
        <v>27</v>
      </c>
      <c r="D6972" s="13">
        <v>1</v>
      </c>
      <c r="E6972" s="13">
        <v>628.59</v>
      </c>
      <c r="F6972">
        <f t="shared" si="108"/>
        <v>628.59</v>
      </c>
      <c r="G6972" s="13">
        <v>6971</v>
      </c>
      <c r="H6972" s="28" t="str">
        <f>VLOOKUP(G6972,'Customer table'!A:H,8,FALSE)</f>
        <v>Email user</v>
      </c>
    </row>
    <row r="6973" spans="1:8">
      <c r="A6973" s="13">
        <v>6972</v>
      </c>
      <c r="B6973" s="13">
        <v>3848</v>
      </c>
      <c r="C6973" s="13">
        <v>187</v>
      </c>
      <c r="D6973" s="13">
        <v>1</v>
      </c>
      <c r="E6973" s="13">
        <v>435.69</v>
      </c>
      <c r="F6973">
        <f t="shared" si="108"/>
        <v>435.69</v>
      </c>
      <c r="G6973" s="13">
        <v>6972</v>
      </c>
      <c r="H6973" s="28" t="str">
        <f>VLOOKUP(G6973,'Customer table'!A:H,8,FALSE)</f>
        <v>Non email user</v>
      </c>
    </row>
    <row r="6974" spans="1:8">
      <c r="A6974" s="13">
        <v>6973</v>
      </c>
      <c r="B6974" s="13">
        <v>3849</v>
      </c>
      <c r="C6974" s="13">
        <v>152</v>
      </c>
      <c r="D6974" s="13">
        <v>1</v>
      </c>
      <c r="E6974" s="13">
        <v>360.28</v>
      </c>
      <c r="F6974">
        <f t="shared" si="108"/>
        <v>360.28</v>
      </c>
      <c r="G6974" s="13">
        <v>6973</v>
      </c>
      <c r="H6974" s="28" t="str">
        <f>VLOOKUP(G6974,'Customer table'!A:H,8,FALSE)</f>
        <v>Non email user</v>
      </c>
    </row>
    <row r="6975" spans="1:8">
      <c r="A6975" s="13">
        <v>6974</v>
      </c>
      <c r="B6975" s="13">
        <v>3850</v>
      </c>
      <c r="C6975" s="13">
        <v>94</v>
      </c>
      <c r="D6975" s="13">
        <v>1</v>
      </c>
      <c r="E6975" s="13">
        <v>898.73</v>
      </c>
      <c r="F6975">
        <f t="shared" si="108"/>
        <v>898.73</v>
      </c>
      <c r="G6975" s="13">
        <v>6974</v>
      </c>
      <c r="H6975" s="28" t="str">
        <f>VLOOKUP(G6975,'Customer table'!A:H,8,FALSE)</f>
        <v>Email user</v>
      </c>
    </row>
    <row r="6976" spans="1:8">
      <c r="A6976" s="13">
        <v>6975</v>
      </c>
      <c r="B6976" s="13">
        <v>3851</v>
      </c>
      <c r="C6976" s="13">
        <v>108</v>
      </c>
      <c r="D6976" s="13">
        <v>2</v>
      </c>
      <c r="E6976" s="13">
        <v>613.75</v>
      </c>
      <c r="F6976">
        <f t="shared" si="108"/>
        <v>1227.5</v>
      </c>
      <c r="G6976" s="13">
        <v>6975</v>
      </c>
      <c r="H6976" s="28" t="str">
        <f>VLOOKUP(G6976,'Customer table'!A:H,8,FALSE)</f>
        <v>Non email user</v>
      </c>
    </row>
    <row r="6977" spans="1:8">
      <c r="A6977" s="13">
        <v>6976</v>
      </c>
      <c r="B6977" s="13">
        <v>3852</v>
      </c>
      <c r="C6977" s="13">
        <v>117</v>
      </c>
      <c r="D6977" s="13">
        <v>1</v>
      </c>
      <c r="E6977" s="13">
        <v>815.03</v>
      </c>
      <c r="F6977">
        <f t="shared" si="108"/>
        <v>815.03</v>
      </c>
      <c r="G6977" s="13">
        <v>6976</v>
      </c>
      <c r="H6977" s="28" t="str">
        <f>VLOOKUP(G6977,'Customer table'!A:H,8,FALSE)</f>
        <v>Email user</v>
      </c>
    </row>
    <row r="6978" spans="1:8">
      <c r="A6978" s="13">
        <v>6977</v>
      </c>
      <c r="B6978" s="13">
        <v>3853</v>
      </c>
      <c r="C6978" s="13">
        <v>131</v>
      </c>
      <c r="D6978" s="13">
        <v>1</v>
      </c>
      <c r="E6978" s="13">
        <v>30.63</v>
      </c>
      <c r="F6978">
        <f t="shared" ref="F6978:F7041" si="109">E6978*D6978</f>
        <v>30.63</v>
      </c>
      <c r="G6978" s="13">
        <v>6977</v>
      </c>
      <c r="H6978" s="28" t="str">
        <f>VLOOKUP(G6978,'Customer table'!A:H,8,FALSE)</f>
        <v>Email user</v>
      </c>
    </row>
    <row r="6979" spans="1:8">
      <c r="A6979" s="13">
        <v>6978</v>
      </c>
      <c r="B6979" s="13">
        <v>3854</v>
      </c>
      <c r="C6979" s="13">
        <v>44</v>
      </c>
      <c r="D6979" s="13">
        <v>1</v>
      </c>
      <c r="E6979" s="13">
        <v>698.11</v>
      </c>
      <c r="F6979">
        <f t="shared" si="109"/>
        <v>698.11</v>
      </c>
      <c r="G6979" s="13">
        <v>6978</v>
      </c>
      <c r="H6979" s="28" t="str">
        <f>VLOOKUP(G6979,'Customer table'!A:H,8,FALSE)</f>
        <v>Email user</v>
      </c>
    </row>
    <row r="6980" spans="1:8">
      <c r="A6980" s="13">
        <v>6979</v>
      </c>
      <c r="B6980" s="13">
        <v>3855</v>
      </c>
      <c r="C6980" s="13">
        <v>55</v>
      </c>
      <c r="D6980" s="13">
        <v>1</v>
      </c>
      <c r="E6980" s="13">
        <v>447.91</v>
      </c>
      <c r="F6980">
        <f t="shared" si="109"/>
        <v>447.91</v>
      </c>
      <c r="G6980" s="13">
        <v>6979</v>
      </c>
      <c r="H6980" s="28" t="str">
        <f>VLOOKUP(G6980,'Customer table'!A:H,8,FALSE)</f>
        <v>Non email user</v>
      </c>
    </row>
    <row r="6981" spans="1:8">
      <c r="A6981" s="13">
        <v>6980</v>
      </c>
      <c r="B6981" s="13">
        <v>3856</v>
      </c>
      <c r="C6981" s="13">
        <v>180</v>
      </c>
      <c r="D6981" s="13">
        <v>1</v>
      </c>
      <c r="E6981" s="13">
        <v>185.34</v>
      </c>
      <c r="F6981">
        <f t="shared" si="109"/>
        <v>185.34</v>
      </c>
      <c r="G6981" s="13">
        <v>6980</v>
      </c>
      <c r="H6981" s="28" t="str">
        <f>VLOOKUP(G6981,'Customer table'!A:H,8,FALSE)</f>
        <v>Email user</v>
      </c>
    </row>
    <row r="6982" spans="1:8">
      <c r="A6982" s="13">
        <v>6981</v>
      </c>
      <c r="B6982" s="13">
        <v>3856</v>
      </c>
      <c r="C6982" s="13">
        <v>195</v>
      </c>
      <c r="D6982" s="13">
        <v>2</v>
      </c>
      <c r="E6982" s="13">
        <v>336.84</v>
      </c>
      <c r="F6982">
        <f t="shared" si="109"/>
        <v>673.68</v>
      </c>
      <c r="G6982" s="13">
        <v>6981</v>
      </c>
      <c r="H6982" s="28" t="str">
        <f>VLOOKUP(G6982,'Customer table'!A:H,8,FALSE)</f>
        <v>Non email user</v>
      </c>
    </row>
    <row r="6983" spans="1:8">
      <c r="A6983" s="13">
        <v>6982</v>
      </c>
      <c r="B6983" s="13">
        <v>3857</v>
      </c>
      <c r="C6983" s="13">
        <v>117</v>
      </c>
      <c r="D6983" s="13">
        <v>1</v>
      </c>
      <c r="E6983" s="13">
        <v>815.03</v>
      </c>
      <c r="F6983">
        <f t="shared" si="109"/>
        <v>815.03</v>
      </c>
      <c r="G6983" s="13">
        <v>6982</v>
      </c>
      <c r="H6983" s="28" t="str">
        <f>VLOOKUP(G6983,'Customer table'!A:H,8,FALSE)</f>
        <v>Non email user</v>
      </c>
    </row>
    <row r="6984" spans="1:8">
      <c r="A6984" s="13">
        <v>6983</v>
      </c>
      <c r="B6984" s="13">
        <v>3857</v>
      </c>
      <c r="C6984" s="13">
        <v>138</v>
      </c>
      <c r="D6984" s="13">
        <v>2</v>
      </c>
      <c r="E6984" s="13">
        <v>280.61</v>
      </c>
      <c r="F6984">
        <f t="shared" si="109"/>
        <v>561.22</v>
      </c>
      <c r="G6984" s="13">
        <v>6983</v>
      </c>
      <c r="H6984" s="28" t="str">
        <f>VLOOKUP(G6984,'Customer table'!A:H,8,FALSE)</f>
        <v>Email user</v>
      </c>
    </row>
    <row r="6985" spans="1:8">
      <c r="A6985" s="13">
        <v>6984</v>
      </c>
      <c r="B6985" s="13">
        <v>3858</v>
      </c>
      <c r="C6985" s="13">
        <v>123</v>
      </c>
      <c r="D6985" s="13">
        <v>1</v>
      </c>
      <c r="E6985" s="13">
        <v>130.96</v>
      </c>
      <c r="F6985">
        <f t="shared" si="109"/>
        <v>130.96</v>
      </c>
      <c r="G6985" s="13">
        <v>6984</v>
      </c>
      <c r="H6985" s="28" t="str">
        <f>VLOOKUP(G6985,'Customer table'!A:H,8,FALSE)</f>
        <v>Email user</v>
      </c>
    </row>
    <row r="6986" spans="1:8">
      <c r="A6986" s="13">
        <v>6985</v>
      </c>
      <c r="B6986" s="13">
        <v>3859</v>
      </c>
      <c r="C6986" s="13">
        <v>118</v>
      </c>
      <c r="D6986" s="13">
        <v>1</v>
      </c>
      <c r="E6986" s="13">
        <v>376.78</v>
      </c>
      <c r="F6986">
        <f t="shared" si="109"/>
        <v>376.78</v>
      </c>
      <c r="G6986" s="13">
        <v>6985</v>
      </c>
      <c r="H6986" s="28" t="str">
        <f>VLOOKUP(G6986,'Customer table'!A:H,8,FALSE)</f>
        <v>Email user</v>
      </c>
    </row>
    <row r="6987" spans="1:8">
      <c r="A6987" s="13">
        <v>6986</v>
      </c>
      <c r="B6987" s="13">
        <v>3859</v>
      </c>
      <c r="C6987" s="13">
        <v>90</v>
      </c>
      <c r="D6987" s="13">
        <v>1</v>
      </c>
      <c r="E6987" s="13">
        <v>538.64</v>
      </c>
      <c r="F6987">
        <f t="shared" si="109"/>
        <v>538.64</v>
      </c>
      <c r="G6987" s="13">
        <v>6986</v>
      </c>
      <c r="H6987" s="28" t="str">
        <f>VLOOKUP(G6987,'Customer table'!A:H,8,FALSE)</f>
        <v>Non email user</v>
      </c>
    </row>
    <row r="6988" spans="1:8">
      <c r="A6988" s="13">
        <v>6987</v>
      </c>
      <c r="B6988" s="13">
        <v>3860</v>
      </c>
      <c r="C6988" s="13">
        <v>63</v>
      </c>
      <c r="D6988" s="13">
        <v>1</v>
      </c>
      <c r="E6988" s="13">
        <v>804.09</v>
      </c>
      <c r="F6988">
        <f t="shared" si="109"/>
        <v>804.09</v>
      </c>
      <c r="G6988" s="13">
        <v>6987</v>
      </c>
      <c r="H6988" s="28" t="str">
        <f>VLOOKUP(G6988,'Customer table'!A:H,8,FALSE)</f>
        <v>Non email user</v>
      </c>
    </row>
    <row r="6989" spans="1:8">
      <c r="A6989" s="13">
        <v>6988</v>
      </c>
      <c r="B6989" s="13">
        <v>3860</v>
      </c>
      <c r="C6989" s="13">
        <v>172</v>
      </c>
      <c r="D6989" s="13">
        <v>2</v>
      </c>
      <c r="E6989" s="13">
        <v>288.01</v>
      </c>
      <c r="F6989">
        <f t="shared" si="109"/>
        <v>576.02</v>
      </c>
      <c r="G6989" s="13">
        <v>6988</v>
      </c>
      <c r="H6989" s="28" t="str">
        <f>VLOOKUP(G6989,'Customer table'!A:H,8,FALSE)</f>
        <v>Non email user</v>
      </c>
    </row>
    <row r="6990" spans="1:8">
      <c r="A6990" s="13">
        <v>6989</v>
      </c>
      <c r="B6990" s="13">
        <v>3861</v>
      </c>
      <c r="C6990" s="13">
        <v>164</v>
      </c>
      <c r="D6990" s="13">
        <v>1</v>
      </c>
      <c r="E6990" s="13">
        <v>132.23</v>
      </c>
      <c r="F6990">
        <f t="shared" si="109"/>
        <v>132.23</v>
      </c>
      <c r="G6990" s="13">
        <v>6989</v>
      </c>
      <c r="H6990" s="28" t="str">
        <f>VLOOKUP(G6990,'Customer table'!A:H,8,FALSE)</f>
        <v>Non email user</v>
      </c>
    </row>
    <row r="6991" spans="1:8">
      <c r="A6991" s="13">
        <v>6990</v>
      </c>
      <c r="B6991" s="13">
        <v>3861</v>
      </c>
      <c r="C6991" s="13">
        <v>109</v>
      </c>
      <c r="D6991" s="13">
        <v>3</v>
      </c>
      <c r="E6991" s="13">
        <v>619.65</v>
      </c>
      <c r="F6991">
        <f t="shared" si="109"/>
        <v>1858.95</v>
      </c>
      <c r="G6991" s="13">
        <v>6990</v>
      </c>
      <c r="H6991" s="28" t="str">
        <f>VLOOKUP(G6991,'Customer table'!A:H,8,FALSE)</f>
        <v>Non email user</v>
      </c>
    </row>
    <row r="6992" spans="1:8">
      <c r="A6992" s="13">
        <v>6991</v>
      </c>
      <c r="B6992" s="13">
        <v>3862</v>
      </c>
      <c r="C6992" s="13">
        <v>199</v>
      </c>
      <c r="D6992" s="13">
        <v>2</v>
      </c>
      <c r="E6992" s="13">
        <v>364.61</v>
      </c>
      <c r="F6992">
        <f t="shared" si="109"/>
        <v>729.22</v>
      </c>
      <c r="G6992" s="13">
        <v>6991</v>
      </c>
      <c r="H6992" s="28" t="str">
        <f>VLOOKUP(G6992,'Customer table'!A:H,8,FALSE)</f>
        <v>Non email user</v>
      </c>
    </row>
    <row r="6993" spans="1:8">
      <c r="A6993" s="13">
        <v>6992</v>
      </c>
      <c r="B6993" s="13">
        <v>3862</v>
      </c>
      <c r="C6993" s="13">
        <v>191</v>
      </c>
      <c r="D6993" s="13">
        <v>1</v>
      </c>
      <c r="E6993" s="13">
        <v>485.49</v>
      </c>
      <c r="F6993">
        <f t="shared" si="109"/>
        <v>485.49</v>
      </c>
      <c r="G6993" s="13">
        <v>6992</v>
      </c>
      <c r="H6993" s="28" t="str">
        <f>VLOOKUP(G6993,'Customer table'!A:H,8,FALSE)</f>
        <v>Non email user</v>
      </c>
    </row>
    <row r="6994" spans="1:8">
      <c r="A6994" s="13">
        <v>6993</v>
      </c>
      <c r="B6994" s="13">
        <v>3863</v>
      </c>
      <c r="C6994" s="13">
        <v>28</v>
      </c>
      <c r="D6994" s="13">
        <v>1</v>
      </c>
      <c r="E6994" s="13">
        <v>1262.36</v>
      </c>
      <c r="F6994">
        <f t="shared" si="109"/>
        <v>1262.36</v>
      </c>
      <c r="G6994" s="13">
        <v>6993</v>
      </c>
      <c r="H6994" s="28" t="str">
        <f>VLOOKUP(G6994,'Customer table'!A:H,8,FALSE)</f>
        <v>Email user</v>
      </c>
    </row>
    <row r="6995" spans="1:8">
      <c r="A6995" s="13">
        <v>6994</v>
      </c>
      <c r="B6995" s="13">
        <v>3864</v>
      </c>
      <c r="C6995" s="13">
        <v>150</v>
      </c>
      <c r="D6995" s="13">
        <v>1</v>
      </c>
      <c r="E6995" s="13">
        <v>258.17</v>
      </c>
      <c r="F6995">
        <f t="shared" si="109"/>
        <v>258.17</v>
      </c>
      <c r="G6995" s="13">
        <v>6994</v>
      </c>
      <c r="H6995" s="28" t="str">
        <f>VLOOKUP(G6995,'Customer table'!A:H,8,FALSE)</f>
        <v>Email user</v>
      </c>
    </row>
    <row r="6996" spans="1:8">
      <c r="A6996" s="13">
        <v>6995</v>
      </c>
      <c r="B6996" s="13">
        <v>3864</v>
      </c>
      <c r="C6996" s="13">
        <v>39</v>
      </c>
      <c r="D6996" s="13">
        <v>1</v>
      </c>
      <c r="E6996" s="13">
        <v>1955.02</v>
      </c>
      <c r="F6996">
        <f t="shared" si="109"/>
        <v>1955.02</v>
      </c>
      <c r="G6996" s="13">
        <v>6995</v>
      </c>
      <c r="H6996" s="28" t="str">
        <f>VLOOKUP(G6996,'Customer table'!A:H,8,FALSE)</f>
        <v>Non email user</v>
      </c>
    </row>
    <row r="6997" spans="1:8">
      <c r="A6997" s="13">
        <v>6996</v>
      </c>
      <c r="B6997" s="13">
        <v>3864</v>
      </c>
      <c r="C6997" s="13">
        <v>54</v>
      </c>
      <c r="D6997" s="13">
        <v>1</v>
      </c>
      <c r="E6997" s="13">
        <v>588.9</v>
      </c>
      <c r="F6997">
        <f t="shared" si="109"/>
        <v>588.9</v>
      </c>
      <c r="G6997" s="13">
        <v>6996</v>
      </c>
      <c r="H6997" s="28" t="str">
        <f>VLOOKUP(G6997,'Customer table'!A:H,8,FALSE)</f>
        <v>Non email user</v>
      </c>
    </row>
    <row r="6998" spans="1:8">
      <c r="A6998" s="13">
        <v>6997</v>
      </c>
      <c r="B6998" s="13">
        <v>3865</v>
      </c>
      <c r="C6998" s="13">
        <v>169</v>
      </c>
      <c r="D6998" s="13">
        <v>2</v>
      </c>
      <c r="E6998" s="13">
        <v>414.99</v>
      </c>
      <c r="F6998">
        <f t="shared" si="109"/>
        <v>829.98</v>
      </c>
      <c r="G6998" s="13">
        <v>6997</v>
      </c>
      <c r="H6998" s="28" t="str">
        <f>VLOOKUP(G6998,'Customer table'!A:H,8,FALSE)</f>
        <v>Non email user</v>
      </c>
    </row>
    <row r="6999" spans="1:8">
      <c r="A6999" s="13">
        <v>6998</v>
      </c>
      <c r="B6999" s="13">
        <v>3865</v>
      </c>
      <c r="C6999" s="13">
        <v>117</v>
      </c>
      <c r="D6999" s="13">
        <v>1</v>
      </c>
      <c r="E6999" s="13">
        <v>815.03</v>
      </c>
      <c r="F6999">
        <f t="shared" si="109"/>
        <v>815.03</v>
      </c>
      <c r="G6999" s="13">
        <v>6998</v>
      </c>
      <c r="H6999" s="28" t="str">
        <f>VLOOKUP(G6999,'Customer table'!A:H,8,FALSE)</f>
        <v>Non email user</v>
      </c>
    </row>
    <row r="7000" spans="1:8">
      <c r="A7000" s="13">
        <v>6999</v>
      </c>
      <c r="B7000" s="13">
        <v>3866</v>
      </c>
      <c r="C7000" s="13">
        <v>8</v>
      </c>
      <c r="D7000" s="13">
        <v>1</v>
      </c>
      <c r="E7000" s="13">
        <v>1517.02</v>
      </c>
      <c r="F7000">
        <f t="shared" si="109"/>
        <v>1517.02</v>
      </c>
      <c r="G7000" s="13">
        <v>6999</v>
      </c>
      <c r="H7000" s="28" t="str">
        <f>VLOOKUP(G7000,'Customer table'!A:H,8,FALSE)</f>
        <v>Non email user</v>
      </c>
    </row>
    <row r="7001" spans="1:8">
      <c r="A7001" s="13">
        <v>7000</v>
      </c>
      <c r="B7001" s="13">
        <v>3867</v>
      </c>
      <c r="C7001" s="13">
        <v>140</v>
      </c>
      <c r="D7001" s="13">
        <v>2</v>
      </c>
      <c r="E7001" s="13">
        <v>142.43</v>
      </c>
      <c r="F7001">
        <f t="shared" si="109"/>
        <v>284.86</v>
      </c>
      <c r="G7001" s="13">
        <v>7000</v>
      </c>
      <c r="H7001" s="28" t="str">
        <f>VLOOKUP(G7001,'Customer table'!A:H,8,FALSE)</f>
        <v>Non email user</v>
      </c>
    </row>
    <row r="7002" spans="1:8">
      <c r="A7002" s="13">
        <v>7001</v>
      </c>
      <c r="B7002" s="13">
        <v>3867</v>
      </c>
      <c r="C7002" s="13">
        <v>73</v>
      </c>
      <c r="D7002" s="13">
        <v>1</v>
      </c>
      <c r="E7002" s="13">
        <v>1064.65</v>
      </c>
      <c r="F7002">
        <f t="shared" si="109"/>
        <v>1064.65</v>
      </c>
      <c r="G7002" s="13">
        <v>7001</v>
      </c>
      <c r="H7002" s="28" t="str">
        <f>VLOOKUP(G7002,'Customer table'!A:H,8,FALSE)</f>
        <v>Non email user</v>
      </c>
    </row>
    <row r="7003" spans="1:8">
      <c r="A7003" s="13">
        <v>7002</v>
      </c>
      <c r="B7003" s="13">
        <v>3868</v>
      </c>
      <c r="C7003" s="13">
        <v>148</v>
      </c>
      <c r="D7003" s="13">
        <v>1</v>
      </c>
      <c r="E7003" s="13">
        <v>256.17</v>
      </c>
      <c r="F7003">
        <f t="shared" si="109"/>
        <v>256.17</v>
      </c>
      <c r="G7003" s="13">
        <v>7002</v>
      </c>
      <c r="H7003" s="28" t="str">
        <f>VLOOKUP(G7003,'Customer table'!A:H,8,FALSE)</f>
        <v>Non email user</v>
      </c>
    </row>
    <row r="7004" spans="1:8">
      <c r="A7004" s="13">
        <v>7003</v>
      </c>
      <c r="B7004" s="13">
        <v>3869</v>
      </c>
      <c r="C7004" s="13">
        <v>31</v>
      </c>
      <c r="D7004" s="13">
        <v>1</v>
      </c>
      <c r="E7004" s="13">
        <v>545.46</v>
      </c>
      <c r="F7004">
        <f t="shared" si="109"/>
        <v>545.46</v>
      </c>
      <c r="G7004" s="13">
        <v>7003</v>
      </c>
      <c r="H7004" s="28" t="str">
        <f>VLOOKUP(G7004,'Customer table'!A:H,8,FALSE)</f>
        <v>Non email user</v>
      </c>
    </row>
    <row r="7005" spans="1:8">
      <c r="A7005" s="13">
        <v>7004</v>
      </c>
      <c r="B7005" s="13">
        <v>3869</v>
      </c>
      <c r="C7005" s="13">
        <v>93</v>
      </c>
      <c r="D7005" s="13">
        <v>1</v>
      </c>
      <c r="E7005" s="13">
        <v>580</v>
      </c>
      <c r="F7005">
        <f t="shared" si="109"/>
        <v>580</v>
      </c>
      <c r="G7005" s="13">
        <v>7004</v>
      </c>
      <c r="H7005" s="28" t="str">
        <f>VLOOKUP(G7005,'Customer table'!A:H,8,FALSE)</f>
        <v>Email user</v>
      </c>
    </row>
    <row r="7006" spans="1:8">
      <c r="A7006" s="13">
        <v>7005</v>
      </c>
      <c r="B7006" s="13">
        <v>3869</v>
      </c>
      <c r="C7006" s="13">
        <v>123</v>
      </c>
      <c r="D7006" s="13">
        <v>1</v>
      </c>
      <c r="E7006" s="13">
        <v>140.62</v>
      </c>
      <c r="F7006">
        <f t="shared" si="109"/>
        <v>140.62</v>
      </c>
      <c r="G7006" s="13">
        <v>7005</v>
      </c>
      <c r="H7006" s="28" t="str">
        <f>VLOOKUP(G7006,'Customer table'!A:H,8,FALSE)</f>
        <v>Non email user</v>
      </c>
    </row>
    <row r="7007" spans="1:8">
      <c r="A7007" s="13">
        <v>7006</v>
      </c>
      <c r="B7007" s="13">
        <v>3870</v>
      </c>
      <c r="C7007" s="13">
        <v>5</v>
      </c>
      <c r="D7007" s="13">
        <v>2</v>
      </c>
      <c r="E7007" s="13">
        <v>442.46</v>
      </c>
      <c r="F7007">
        <f t="shared" si="109"/>
        <v>884.92</v>
      </c>
      <c r="G7007" s="13">
        <v>7006</v>
      </c>
      <c r="H7007" s="28" t="str">
        <f>VLOOKUP(G7007,'Customer table'!A:H,8,FALSE)</f>
        <v>Non email user</v>
      </c>
    </row>
    <row r="7008" spans="1:8">
      <c r="A7008" s="13">
        <v>7007</v>
      </c>
      <c r="B7008" s="13">
        <v>3871</v>
      </c>
      <c r="C7008" s="13">
        <v>146</v>
      </c>
      <c r="D7008" s="13">
        <v>1</v>
      </c>
      <c r="E7008" s="13">
        <v>256</v>
      </c>
      <c r="F7008">
        <f t="shared" si="109"/>
        <v>256</v>
      </c>
      <c r="G7008" s="13">
        <v>7007</v>
      </c>
      <c r="H7008" s="28" t="str">
        <f>VLOOKUP(G7008,'Customer table'!A:H,8,FALSE)</f>
        <v>Non email user</v>
      </c>
    </row>
    <row r="7009" spans="1:8">
      <c r="A7009" s="13">
        <v>7008</v>
      </c>
      <c r="B7009" s="13">
        <v>3872</v>
      </c>
      <c r="C7009" s="13">
        <v>52</v>
      </c>
      <c r="D7009" s="13">
        <v>3</v>
      </c>
      <c r="E7009" s="13">
        <v>1000.69</v>
      </c>
      <c r="F7009">
        <f t="shared" si="109"/>
        <v>3002.07</v>
      </c>
      <c r="G7009" s="13">
        <v>7008</v>
      </c>
      <c r="H7009" s="28" t="str">
        <f>VLOOKUP(G7009,'Customer table'!A:H,8,FALSE)</f>
        <v>Email user</v>
      </c>
    </row>
    <row r="7010" spans="1:8">
      <c r="A7010" s="13">
        <v>7009</v>
      </c>
      <c r="B7010" s="13">
        <v>3872</v>
      </c>
      <c r="C7010" s="13">
        <v>42</v>
      </c>
      <c r="D7010" s="13">
        <v>1</v>
      </c>
      <c r="E7010" s="13">
        <v>321.1</v>
      </c>
      <c r="F7010">
        <f t="shared" si="109"/>
        <v>321.1</v>
      </c>
      <c r="G7010" s="13">
        <v>7009</v>
      </c>
      <c r="H7010" s="28" t="str">
        <f>VLOOKUP(G7010,'Customer table'!A:H,8,FALSE)</f>
        <v>Non email user</v>
      </c>
    </row>
    <row r="7011" spans="1:8">
      <c r="A7011" s="13">
        <v>7010</v>
      </c>
      <c r="B7011" s="13">
        <v>3873</v>
      </c>
      <c r="C7011" s="13">
        <v>187</v>
      </c>
      <c r="D7011" s="13">
        <v>1</v>
      </c>
      <c r="E7011" s="13">
        <v>435.69</v>
      </c>
      <c r="F7011">
        <f t="shared" si="109"/>
        <v>435.69</v>
      </c>
      <c r="G7011" s="13">
        <v>7010</v>
      </c>
      <c r="H7011" s="28" t="str">
        <f>VLOOKUP(G7011,'Customer table'!A:H,8,FALSE)</f>
        <v>Non email user</v>
      </c>
    </row>
    <row r="7012" spans="1:8">
      <c r="A7012" s="13">
        <v>7011</v>
      </c>
      <c r="B7012" s="13">
        <v>3874</v>
      </c>
      <c r="C7012" s="13">
        <v>47</v>
      </c>
      <c r="D7012" s="13">
        <v>2</v>
      </c>
      <c r="E7012" s="13">
        <v>999.13</v>
      </c>
      <c r="F7012">
        <f t="shared" si="109"/>
        <v>1998.26</v>
      </c>
      <c r="G7012" s="13">
        <v>7011</v>
      </c>
      <c r="H7012" s="28" t="str">
        <f>VLOOKUP(G7012,'Customer table'!A:H,8,FALSE)</f>
        <v>Non email user</v>
      </c>
    </row>
    <row r="7013" spans="1:8">
      <c r="A7013" s="13">
        <v>7012</v>
      </c>
      <c r="B7013" s="13">
        <v>3874</v>
      </c>
      <c r="C7013" s="13">
        <v>1</v>
      </c>
      <c r="D7013" s="13">
        <v>3</v>
      </c>
      <c r="E7013" s="13">
        <v>440.02</v>
      </c>
      <c r="F7013">
        <f t="shared" si="109"/>
        <v>1320.06</v>
      </c>
      <c r="G7013" s="13">
        <v>7012</v>
      </c>
      <c r="H7013" s="28" t="str">
        <f>VLOOKUP(G7013,'Customer table'!A:H,8,FALSE)</f>
        <v>Email user</v>
      </c>
    </row>
    <row r="7014" spans="1:8">
      <c r="A7014" s="13">
        <v>7013</v>
      </c>
      <c r="B7014" s="13">
        <v>3874</v>
      </c>
      <c r="C7014" s="13">
        <v>64</v>
      </c>
      <c r="D7014" s="13">
        <v>1</v>
      </c>
      <c r="E7014" s="13">
        <v>667.02</v>
      </c>
      <c r="F7014">
        <f t="shared" si="109"/>
        <v>667.02</v>
      </c>
      <c r="G7014" s="13">
        <v>7013</v>
      </c>
      <c r="H7014" s="28" t="str">
        <f>VLOOKUP(G7014,'Customer table'!A:H,8,FALSE)</f>
        <v>Non email user</v>
      </c>
    </row>
    <row r="7015" spans="1:8">
      <c r="A7015" s="13">
        <v>7014</v>
      </c>
      <c r="B7015" s="13">
        <v>3875</v>
      </c>
      <c r="C7015" s="13">
        <v>22</v>
      </c>
      <c r="D7015" s="13">
        <v>1</v>
      </c>
      <c r="E7015" s="13">
        <v>751.38</v>
      </c>
      <c r="F7015">
        <f t="shared" si="109"/>
        <v>751.38</v>
      </c>
      <c r="G7015" s="13">
        <v>7014</v>
      </c>
      <c r="H7015" s="28" t="str">
        <f>VLOOKUP(G7015,'Customer table'!A:H,8,FALSE)</f>
        <v>Non email user</v>
      </c>
    </row>
    <row r="7016" spans="1:8">
      <c r="A7016" s="13">
        <v>7015</v>
      </c>
      <c r="B7016" s="13">
        <v>3876</v>
      </c>
      <c r="C7016" s="13">
        <v>137</v>
      </c>
      <c r="D7016" s="13">
        <v>2</v>
      </c>
      <c r="E7016" s="13">
        <v>235.13</v>
      </c>
      <c r="F7016">
        <f t="shared" si="109"/>
        <v>470.26</v>
      </c>
      <c r="G7016" s="13">
        <v>7015</v>
      </c>
      <c r="H7016" s="28" t="str">
        <f>VLOOKUP(G7016,'Customer table'!A:H,8,FALSE)</f>
        <v>Non email user</v>
      </c>
    </row>
    <row r="7017" spans="1:8">
      <c r="A7017" s="13">
        <v>7016</v>
      </c>
      <c r="B7017" s="13">
        <v>3876</v>
      </c>
      <c r="C7017" s="13">
        <v>95</v>
      </c>
      <c r="D7017" s="13">
        <v>1</v>
      </c>
      <c r="E7017" s="13">
        <v>392.24</v>
      </c>
      <c r="F7017">
        <f t="shared" si="109"/>
        <v>392.24</v>
      </c>
      <c r="G7017" s="13">
        <v>7016</v>
      </c>
      <c r="H7017" s="28" t="str">
        <f>VLOOKUP(G7017,'Customer table'!A:H,8,FALSE)</f>
        <v>Non email user</v>
      </c>
    </row>
    <row r="7018" spans="1:8">
      <c r="A7018" s="13">
        <v>7017</v>
      </c>
      <c r="B7018" s="13">
        <v>3876</v>
      </c>
      <c r="C7018" s="13">
        <v>59</v>
      </c>
      <c r="D7018" s="13">
        <v>1</v>
      </c>
      <c r="E7018" s="13">
        <v>270.86</v>
      </c>
      <c r="F7018">
        <f t="shared" si="109"/>
        <v>270.86</v>
      </c>
      <c r="G7018" s="13">
        <v>7017</v>
      </c>
      <c r="H7018" s="28" t="str">
        <f>VLOOKUP(G7018,'Customer table'!A:H,8,FALSE)</f>
        <v>Non email user</v>
      </c>
    </row>
    <row r="7019" spans="1:8">
      <c r="A7019" s="13">
        <v>7018</v>
      </c>
      <c r="B7019" s="13">
        <v>3876</v>
      </c>
      <c r="C7019" s="13">
        <v>55</v>
      </c>
      <c r="D7019" s="13">
        <v>1</v>
      </c>
      <c r="E7019" s="13">
        <v>447.91</v>
      </c>
      <c r="F7019">
        <f t="shared" si="109"/>
        <v>447.91</v>
      </c>
      <c r="G7019" s="13">
        <v>7018</v>
      </c>
      <c r="H7019" s="28" t="str">
        <f>VLOOKUP(G7019,'Customer table'!A:H,8,FALSE)</f>
        <v>Non email user</v>
      </c>
    </row>
    <row r="7020" spans="1:8">
      <c r="A7020" s="13">
        <v>7019</v>
      </c>
      <c r="B7020" s="13">
        <v>3877</v>
      </c>
      <c r="C7020" s="13">
        <v>136</v>
      </c>
      <c r="D7020" s="13">
        <v>1</v>
      </c>
      <c r="E7020" s="13">
        <v>276.75</v>
      </c>
      <c r="F7020">
        <f t="shared" si="109"/>
        <v>276.75</v>
      </c>
      <c r="G7020" s="13">
        <v>7019</v>
      </c>
      <c r="H7020" s="28" t="str">
        <f>VLOOKUP(G7020,'Customer table'!A:H,8,FALSE)</f>
        <v>Non email user</v>
      </c>
    </row>
    <row r="7021" spans="1:8">
      <c r="A7021" s="13">
        <v>7020</v>
      </c>
      <c r="B7021" s="13">
        <v>3877</v>
      </c>
      <c r="C7021" s="13">
        <v>108</v>
      </c>
      <c r="D7021" s="13">
        <v>1</v>
      </c>
      <c r="E7021" s="13">
        <v>613.75</v>
      </c>
      <c r="F7021">
        <f t="shared" si="109"/>
        <v>613.75</v>
      </c>
      <c r="G7021" s="13">
        <v>7020</v>
      </c>
      <c r="H7021" s="28" t="str">
        <f>VLOOKUP(G7021,'Customer table'!A:H,8,FALSE)</f>
        <v>Email user</v>
      </c>
    </row>
    <row r="7022" spans="1:8">
      <c r="A7022" s="13">
        <v>7021</v>
      </c>
      <c r="B7022" s="13">
        <v>3878</v>
      </c>
      <c r="C7022" s="13">
        <v>111</v>
      </c>
      <c r="D7022" s="13">
        <v>1</v>
      </c>
      <c r="E7022" s="13">
        <v>914.09</v>
      </c>
      <c r="F7022">
        <f t="shared" si="109"/>
        <v>914.09</v>
      </c>
      <c r="G7022" s="13">
        <v>7021</v>
      </c>
      <c r="H7022" s="28" t="str">
        <f>VLOOKUP(G7022,'Customer table'!A:H,8,FALSE)</f>
        <v>Non email user</v>
      </c>
    </row>
    <row r="7023" spans="1:8">
      <c r="A7023" s="13">
        <v>7022</v>
      </c>
      <c r="B7023" s="13">
        <v>3878</v>
      </c>
      <c r="C7023" s="13">
        <v>40</v>
      </c>
      <c r="D7023" s="13">
        <v>1</v>
      </c>
      <c r="E7023" s="13">
        <v>1860.2</v>
      </c>
      <c r="F7023">
        <f t="shared" si="109"/>
        <v>1860.2</v>
      </c>
      <c r="G7023" s="13">
        <v>7022</v>
      </c>
      <c r="H7023" s="28" t="str">
        <f>VLOOKUP(G7023,'Customer table'!A:H,8,FALSE)</f>
        <v>Non email user</v>
      </c>
    </row>
    <row r="7024" spans="1:8">
      <c r="A7024" s="13">
        <v>7023</v>
      </c>
      <c r="B7024" s="13">
        <v>3878</v>
      </c>
      <c r="C7024" s="13">
        <v>37</v>
      </c>
      <c r="D7024" s="13">
        <v>1</v>
      </c>
      <c r="E7024" s="13">
        <v>1629.76</v>
      </c>
      <c r="F7024">
        <f t="shared" si="109"/>
        <v>1629.76</v>
      </c>
      <c r="G7024" s="13">
        <v>7023</v>
      </c>
      <c r="H7024" s="28" t="str">
        <f>VLOOKUP(G7024,'Customer table'!A:H,8,FALSE)</f>
        <v>Email user</v>
      </c>
    </row>
    <row r="7025" spans="1:8">
      <c r="A7025" s="13">
        <v>7024</v>
      </c>
      <c r="B7025" s="13">
        <v>3879</v>
      </c>
      <c r="C7025" s="13">
        <v>182</v>
      </c>
      <c r="D7025" s="13">
        <v>2</v>
      </c>
      <c r="E7025" s="13">
        <v>211.3</v>
      </c>
      <c r="F7025">
        <f t="shared" si="109"/>
        <v>422.6</v>
      </c>
      <c r="G7025" s="13">
        <v>7024</v>
      </c>
      <c r="H7025" s="28" t="str">
        <f>VLOOKUP(G7025,'Customer table'!A:H,8,FALSE)</f>
        <v>Non email user</v>
      </c>
    </row>
    <row r="7026" spans="1:8">
      <c r="A7026" s="13">
        <v>7025</v>
      </c>
      <c r="B7026" s="13">
        <v>3880</v>
      </c>
      <c r="C7026" s="13">
        <v>118</v>
      </c>
      <c r="D7026" s="13">
        <v>1</v>
      </c>
      <c r="E7026" s="13">
        <v>376.78</v>
      </c>
      <c r="F7026">
        <f t="shared" si="109"/>
        <v>376.78</v>
      </c>
      <c r="G7026" s="13">
        <v>7025</v>
      </c>
      <c r="H7026" s="28" t="str">
        <f>VLOOKUP(G7026,'Customer table'!A:H,8,FALSE)</f>
        <v>Non email user</v>
      </c>
    </row>
    <row r="7027" spans="1:8">
      <c r="A7027" s="13">
        <v>7026</v>
      </c>
      <c r="B7027" s="13">
        <v>3881</v>
      </c>
      <c r="C7027" s="13">
        <v>43</v>
      </c>
      <c r="D7027" s="13">
        <v>1</v>
      </c>
      <c r="E7027" s="13">
        <v>1153.5</v>
      </c>
      <c r="F7027">
        <f t="shared" si="109"/>
        <v>1153.5</v>
      </c>
      <c r="G7027" s="13">
        <v>7026</v>
      </c>
      <c r="H7027" s="28" t="str">
        <f>VLOOKUP(G7027,'Customer table'!A:H,8,FALSE)</f>
        <v>Non email user</v>
      </c>
    </row>
    <row r="7028" spans="1:8">
      <c r="A7028" s="13">
        <v>7027</v>
      </c>
      <c r="B7028" s="13">
        <v>3881</v>
      </c>
      <c r="C7028" s="13">
        <v>65</v>
      </c>
      <c r="D7028" s="13">
        <v>2</v>
      </c>
      <c r="E7028" s="13">
        <v>260.61</v>
      </c>
      <c r="F7028">
        <f t="shared" si="109"/>
        <v>521.22</v>
      </c>
      <c r="G7028" s="13">
        <v>7027</v>
      </c>
      <c r="H7028" s="28" t="str">
        <f>VLOOKUP(G7028,'Customer table'!A:H,8,FALSE)</f>
        <v>Non email user</v>
      </c>
    </row>
    <row r="7029" spans="1:8">
      <c r="A7029" s="13">
        <v>7028</v>
      </c>
      <c r="B7029" s="13">
        <v>3882</v>
      </c>
      <c r="C7029" s="13">
        <v>70</v>
      </c>
      <c r="D7029" s="13">
        <v>1</v>
      </c>
      <c r="E7029" s="13">
        <v>250.59</v>
      </c>
      <c r="F7029">
        <f t="shared" si="109"/>
        <v>250.59</v>
      </c>
      <c r="G7029" s="13">
        <v>7028</v>
      </c>
      <c r="H7029" s="28" t="str">
        <f>VLOOKUP(G7029,'Customer table'!A:H,8,FALSE)</f>
        <v>Email user</v>
      </c>
    </row>
    <row r="7030" spans="1:8">
      <c r="A7030" s="13">
        <v>7029</v>
      </c>
      <c r="B7030" s="13">
        <v>3883</v>
      </c>
      <c r="C7030" s="13">
        <v>123</v>
      </c>
      <c r="D7030" s="13">
        <v>1</v>
      </c>
      <c r="E7030" s="13">
        <v>143.03</v>
      </c>
      <c r="F7030">
        <f t="shared" si="109"/>
        <v>143.03</v>
      </c>
      <c r="G7030" s="13">
        <v>7029</v>
      </c>
      <c r="H7030" s="28" t="str">
        <f>VLOOKUP(G7030,'Customer table'!A:H,8,FALSE)</f>
        <v>Non email user</v>
      </c>
    </row>
    <row r="7031" spans="1:8">
      <c r="A7031" s="13">
        <v>7030</v>
      </c>
      <c r="B7031" s="13">
        <v>3884</v>
      </c>
      <c r="C7031" s="13">
        <v>129</v>
      </c>
      <c r="D7031" s="13">
        <v>1</v>
      </c>
      <c r="E7031" s="13">
        <v>340.16</v>
      </c>
      <c r="F7031">
        <f t="shared" si="109"/>
        <v>340.16</v>
      </c>
      <c r="G7031" s="13">
        <v>7030</v>
      </c>
      <c r="H7031" s="28" t="str">
        <f>VLOOKUP(G7031,'Customer table'!A:H,8,FALSE)</f>
        <v>Email user</v>
      </c>
    </row>
    <row r="7032" spans="1:8">
      <c r="A7032" s="13">
        <v>7031</v>
      </c>
      <c r="B7032" s="13">
        <v>3884</v>
      </c>
      <c r="C7032" s="13">
        <v>21</v>
      </c>
      <c r="D7032" s="13">
        <v>1</v>
      </c>
      <c r="E7032" s="13">
        <v>661.44</v>
      </c>
      <c r="F7032">
        <f t="shared" si="109"/>
        <v>661.44</v>
      </c>
      <c r="G7032" s="13">
        <v>7031</v>
      </c>
      <c r="H7032" s="28" t="str">
        <f>VLOOKUP(G7032,'Customer table'!A:H,8,FALSE)</f>
        <v>Email user</v>
      </c>
    </row>
    <row r="7033" spans="1:8">
      <c r="A7033" s="13">
        <v>7032</v>
      </c>
      <c r="B7033" s="13">
        <v>3885</v>
      </c>
      <c r="C7033" s="13">
        <v>44</v>
      </c>
      <c r="D7033" s="13">
        <v>1</v>
      </c>
      <c r="E7033" s="13">
        <v>798.94</v>
      </c>
      <c r="F7033">
        <f t="shared" si="109"/>
        <v>798.94</v>
      </c>
      <c r="G7033" s="13">
        <v>7032</v>
      </c>
      <c r="H7033" s="28" t="str">
        <f>VLOOKUP(G7033,'Customer table'!A:H,8,FALSE)</f>
        <v>Non email user</v>
      </c>
    </row>
    <row r="7034" spans="1:8">
      <c r="A7034" s="13">
        <v>7033</v>
      </c>
      <c r="B7034" s="13">
        <v>3885</v>
      </c>
      <c r="C7034" s="13">
        <v>34</v>
      </c>
      <c r="D7034" s="13">
        <v>1</v>
      </c>
      <c r="E7034" s="13">
        <v>1863.83</v>
      </c>
      <c r="F7034">
        <f t="shared" si="109"/>
        <v>1863.83</v>
      </c>
      <c r="G7034" s="13">
        <v>7033</v>
      </c>
      <c r="H7034" s="28" t="str">
        <f>VLOOKUP(G7034,'Customer table'!A:H,8,FALSE)</f>
        <v>Non email user</v>
      </c>
    </row>
    <row r="7035" spans="1:8">
      <c r="A7035" s="13">
        <v>7034</v>
      </c>
      <c r="B7035" s="13">
        <v>3886</v>
      </c>
      <c r="C7035" s="13">
        <v>157</v>
      </c>
      <c r="D7035" s="13">
        <v>1</v>
      </c>
      <c r="E7035" s="13">
        <v>224.13</v>
      </c>
      <c r="F7035">
        <f t="shared" si="109"/>
        <v>224.13</v>
      </c>
      <c r="G7035" s="13">
        <v>7034</v>
      </c>
      <c r="H7035" s="28" t="str">
        <f>VLOOKUP(G7035,'Customer table'!A:H,8,FALSE)</f>
        <v>Non email user</v>
      </c>
    </row>
    <row r="7036" spans="1:8">
      <c r="A7036" s="13">
        <v>7035</v>
      </c>
      <c r="B7036" s="13">
        <v>3886</v>
      </c>
      <c r="C7036" s="13">
        <v>176</v>
      </c>
      <c r="D7036" s="13">
        <v>1</v>
      </c>
      <c r="E7036" s="13">
        <v>436.2</v>
      </c>
      <c r="F7036">
        <f t="shared" si="109"/>
        <v>436.2</v>
      </c>
      <c r="G7036" s="13">
        <v>7035</v>
      </c>
      <c r="H7036" s="28" t="str">
        <f>VLOOKUP(G7036,'Customer table'!A:H,8,FALSE)</f>
        <v>Non email user</v>
      </c>
    </row>
    <row r="7037" spans="1:8">
      <c r="A7037" s="13">
        <v>7036</v>
      </c>
      <c r="B7037" s="13">
        <v>3887</v>
      </c>
      <c r="C7037" s="13">
        <v>57</v>
      </c>
      <c r="D7037" s="13">
        <v>1</v>
      </c>
      <c r="E7037" s="13">
        <v>187.69</v>
      </c>
      <c r="F7037">
        <f t="shared" si="109"/>
        <v>187.69</v>
      </c>
      <c r="G7037" s="13">
        <v>7036</v>
      </c>
      <c r="H7037" s="28" t="str">
        <f>VLOOKUP(G7037,'Customer table'!A:H,8,FALSE)</f>
        <v>Email user</v>
      </c>
    </row>
    <row r="7038" spans="1:8">
      <c r="A7038" s="13">
        <v>7037</v>
      </c>
      <c r="B7038" s="13">
        <v>3887</v>
      </c>
      <c r="C7038" s="13">
        <v>157</v>
      </c>
      <c r="D7038" s="13">
        <v>1</v>
      </c>
      <c r="E7038" s="13">
        <v>231.21</v>
      </c>
      <c r="F7038">
        <f t="shared" si="109"/>
        <v>231.21</v>
      </c>
      <c r="G7038" s="13">
        <v>7037</v>
      </c>
      <c r="H7038" s="28" t="str">
        <f>VLOOKUP(G7038,'Customer table'!A:H,8,FALSE)</f>
        <v>Email user</v>
      </c>
    </row>
    <row r="7039" spans="1:8">
      <c r="A7039" s="13">
        <v>7038</v>
      </c>
      <c r="B7039" s="13">
        <v>3887</v>
      </c>
      <c r="C7039" s="13">
        <v>71</v>
      </c>
      <c r="D7039" s="13">
        <v>1</v>
      </c>
      <c r="E7039" s="13">
        <v>1169</v>
      </c>
      <c r="F7039">
        <f t="shared" si="109"/>
        <v>1169</v>
      </c>
      <c r="G7039" s="13">
        <v>7038</v>
      </c>
      <c r="H7039" s="28" t="str">
        <f>VLOOKUP(G7039,'Customer table'!A:H,8,FALSE)</f>
        <v>Non email user</v>
      </c>
    </row>
    <row r="7040" spans="1:8">
      <c r="A7040" s="13">
        <v>7039</v>
      </c>
      <c r="B7040" s="13">
        <v>3887</v>
      </c>
      <c r="C7040" s="13">
        <v>72</v>
      </c>
      <c r="D7040" s="13">
        <v>1</v>
      </c>
      <c r="E7040" s="13">
        <v>366.31</v>
      </c>
      <c r="F7040">
        <f t="shared" si="109"/>
        <v>366.31</v>
      </c>
      <c r="G7040" s="13">
        <v>7039</v>
      </c>
      <c r="H7040" s="28" t="str">
        <f>VLOOKUP(G7040,'Customer table'!A:H,8,FALSE)</f>
        <v>Email user</v>
      </c>
    </row>
    <row r="7041" spans="1:8">
      <c r="A7041" s="13">
        <v>7040</v>
      </c>
      <c r="B7041" s="13">
        <v>3888</v>
      </c>
      <c r="C7041" s="13">
        <v>182</v>
      </c>
      <c r="D7041" s="13">
        <v>2</v>
      </c>
      <c r="E7041" s="13">
        <v>211.3</v>
      </c>
      <c r="F7041">
        <f t="shared" si="109"/>
        <v>422.6</v>
      </c>
      <c r="G7041" s="13">
        <v>7040</v>
      </c>
      <c r="H7041" s="28" t="str">
        <f>VLOOKUP(G7041,'Customer table'!A:H,8,FALSE)</f>
        <v>Non email user</v>
      </c>
    </row>
    <row r="7042" spans="1:8">
      <c r="A7042" s="13">
        <v>7041</v>
      </c>
      <c r="B7042" s="13">
        <v>3889</v>
      </c>
      <c r="C7042" s="13">
        <v>139</v>
      </c>
      <c r="D7042" s="13">
        <v>1</v>
      </c>
      <c r="E7042" s="13">
        <v>217.46</v>
      </c>
      <c r="F7042">
        <f t="shared" ref="F7042:F7105" si="110">E7042*D7042</f>
        <v>217.46</v>
      </c>
      <c r="G7042" s="13">
        <v>7041</v>
      </c>
      <c r="H7042" s="28" t="str">
        <f>VLOOKUP(G7042,'Customer table'!A:H,8,FALSE)</f>
        <v>Non email user</v>
      </c>
    </row>
    <row r="7043" spans="1:8">
      <c r="A7043" s="13">
        <v>7042</v>
      </c>
      <c r="B7043" s="13">
        <v>3889</v>
      </c>
      <c r="C7043" s="13">
        <v>6</v>
      </c>
      <c r="D7043" s="13">
        <v>3</v>
      </c>
      <c r="E7043" s="13">
        <v>1071.23</v>
      </c>
      <c r="F7043">
        <f t="shared" si="110"/>
        <v>3213.69</v>
      </c>
      <c r="G7043" s="13">
        <v>7042</v>
      </c>
      <c r="H7043" s="28" t="str">
        <f>VLOOKUP(G7043,'Customer table'!A:H,8,FALSE)</f>
        <v>Non email user</v>
      </c>
    </row>
    <row r="7044" spans="1:8">
      <c r="A7044" s="13">
        <v>7043</v>
      </c>
      <c r="B7044" s="13">
        <v>3889</v>
      </c>
      <c r="C7044" s="13">
        <v>81</v>
      </c>
      <c r="D7044" s="13">
        <v>1</v>
      </c>
      <c r="E7044" s="13">
        <v>931.48</v>
      </c>
      <c r="F7044">
        <f t="shared" si="110"/>
        <v>931.48</v>
      </c>
      <c r="G7044" s="13">
        <v>7043</v>
      </c>
      <c r="H7044" s="28" t="str">
        <f>VLOOKUP(G7044,'Customer table'!A:H,8,FALSE)</f>
        <v>Email user</v>
      </c>
    </row>
    <row r="7045" spans="1:8">
      <c r="A7045" s="13">
        <v>7044</v>
      </c>
      <c r="B7045" s="13">
        <v>3889</v>
      </c>
      <c r="C7045" s="13">
        <v>8</v>
      </c>
      <c r="D7045" s="13">
        <v>3</v>
      </c>
      <c r="E7045" s="13">
        <v>1517.02</v>
      </c>
      <c r="F7045">
        <f t="shared" si="110"/>
        <v>4551.06</v>
      </c>
      <c r="G7045" s="13">
        <v>7044</v>
      </c>
      <c r="H7045" s="28" t="str">
        <f>VLOOKUP(G7045,'Customer table'!A:H,8,FALSE)</f>
        <v>Email user</v>
      </c>
    </row>
    <row r="7046" spans="1:8">
      <c r="A7046" s="13">
        <v>7045</v>
      </c>
      <c r="B7046" s="13">
        <v>3890</v>
      </c>
      <c r="C7046" s="13">
        <v>57</v>
      </c>
      <c r="D7046" s="13">
        <v>1</v>
      </c>
      <c r="E7046" s="13">
        <v>207.19</v>
      </c>
      <c r="F7046">
        <f t="shared" si="110"/>
        <v>207.19</v>
      </c>
      <c r="G7046" s="13">
        <v>7045</v>
      </c>
      <c r="H7046" s="28" t="str">
        <f>VLOOKUP(G7046,'Customer table'!A:H,8,FALSE)</f>
        <v>Email user</v>
      </c>
    </row>
    <row r="7047" spans="1:8">
      <c r="A7047" s="13">
        <v>7046</v>
      </c>
      <c r="B7047" s="13">
        <v>3891</v>
      </c>
      <c r="C7047" s="13">
        <v>52</v>
      </c>
      <c r="D7047" s="13">
        <v>1</v>
      </c>
      <c r="E7047" s="13">
        <v>1128.91</v>
      </c>
      <c r="F7047">
        <f t="shared" si="110"/>
        <v>1128.91</v>
      </c>
      <c r="G7047" s="13">
        <v>7046</v>
      </c>
      <c r="H7047" s="28" t="str">
        <f>VLOOKUP(G7047,'Customer table'!A:H,8,FALSE)</f>
        <v>Email user</v>
      </c>
    </row>
    <row r="7048" spans="1:8">
      <c r="A7048" s="13">
        <v>7047</v>
      </c>
      <c r="B7048" s="13">
        <v>3891</v>
      </c>
      <c r="C7048" s="13">
        <v>38</v>
      </c>
      <c r="D7048" s="13">
        <v>1</v>
      </c>
      <c r="E7048" s="13">
        <v>1095.62</v>
      </c>
      <c r="F7048">
        <f t="shared" si="110"/>
        <v>1095.62</v>
      </c>
      <c r="G7048" s="13">
        <v>7047</v>
      </c>
      <c r="H7048" s="28" t="str">
        <f>VLOOKUP(G7048,'Customer table'!A:H,8,FALSE)</f>
        <v>Email user</v>
      </c>
    </row>
    <row r="7049" spans="1:8">
      <c r="A7049" s="13">
        <v>7048</v>
      </c>
      <c r="B7049" s="13">
        <v>3892</v>
      </c>
      <c r="C7049" s="13">
        <v>84</v>
      </c>
      <c r="D7049" s="13">
        <v>1</v>
      </c>
      <c r="E7049" s="13">
        <v>493.21</v>
      </c>
      <c r="F7049">
        <f t="shared" si="110"/>
        <v>493.21</v>
      </c>
      <c r="G7049" s="13">
        <v>7048</v>
      </c>
      <c r="H7049" s="28" t="str">
        <f>VLOOKUP(G7049,'Customer table'!A:H,8,FALSE)</f>
        <v>Non email user</v>
      </c>
    </row>
    <row r="7050" spans="1:8">
      <c r="A7050" s="13">
        <v>7049</v>
      </c>
      <c r="B7050" s="13">
        <v>3893</v>
      </c>
      <c r="C7050" s="13">
        <v>165</v>
      </c>
      <c r="D7050" s="13">
        <v>1</v>
      </c>
      <c r="E7050" s="13">
        <v>377.58</v>
      </c>
      <c r="F7050">
        <f t="shared" si="110"/>
        <v>377.58</v>
      </c>
      <c r="G7050" s="13">
        <v>7049</v>
      </c>
      <c r="H7050" s="28" t="str">
        <f>VLOOKUP(G7050,'Customer table'!A:H,8,FALSE)</f>
        <v>Non email user</v>
      </c>
    </row>
    <row r="7051" spans="1:8">
      <c r="A7051" s="13">
        <v>7050</v>
      </c>
      <c r="B7051" s="13">
        <v>3893</v>
      </c>
      <c r="C7051" s="13">
        <v>157</v>
      </c>
      <c r="D7051" s="13">
        <v>2</v>
      </c>
      <c r="E7051" s="13">
        <v>256.68</v>
      </c>
      <c r="F7051">
        <f t="shared" si="110"/>
        <v>513.36</v>
      </c>
      <c r="G7051" s="13">
        <v>7050</v>
      </c>
      <c r="H7051" s="28" t="str">
        <f>VLOOKUP(G7051,'Customer table'!A:H,8,FALSE)</f>
        <v>Non email user</v>
      </c>
    </row>
    <row r="7052" spans="1:8">
      <c r="A7052" s="13">
        <v>7051</v>
      </c>
      <c r="B7052" s="13">
        <v>3893</v>
      </c>
      <c r="C7052" s="13">
        <v>7</v>
      </c>
      <c r="D7052" s="13">
        <v>1</v>
      </c>
      <c r="E7052" s="13">
        <v>1695.09</v>
      </c>
      <c r="F7052">
        <f t="shared" si="110"/>
        <v>1695.09</v>
      </c>
      <c r="G7052" s="13">
        <v>7051</v>
      </c>
      <c r="H7052" s="28" t="str">
        <f>VLOOKUP(G7052,'Customer table'!A:H,8,FALSE)</f>
        <v>Non email user</v>
      </c>
    </row>
    <row r="7053" spans="1:8">
      <c r="A7053" s="13">
        <v>7052</v>
      </c>
      <c r="B7053" s="13">
        <v>3893</v>
      </c>
      <c r="C7053" s="13">
        <v>57</v>
      </c>
      <c r="D7053" s="13">
        <v>1</v>
      </c>
      <c r="E7053" s="13">
        <v>207.19</v>
      </c>
      <c r="F7053">
        <f t="shared" si="110"/>
        <v>207.19</v>
      </c>
      <c r="G7053" s="13">
        <v>7052</v>
      </c>
      <c r="H7053" s="28" t="str">
        <f>VLOOKUP(G7053,'Customer table'!A:H,8,FALSE)</f>
        <v>Non email user</v>
      </c>
    </row>
    <row r="7054" spans="1:8">
      <c r="A7054" s="13">
        <v>7053</v>
      </c>
      <c r="B7054" s="13">
        <v>3894</v>
      </c>
      <c r="C7054" s="13">
        <v>149</v>
      </c>
      <c r="D7054" s="13">
        <v>3</v>
      </c>
      <c r="E7054" s="13">
        <v>183.34</v>
      </c>
      <c r="F7054">
        <f t="shared" si="110"/>
        <v>550.02</v>
      </c>
      <c r="G7054" s="13">
        <v>7053</v>
      </c>
      <c r="H7054" s="28" t="str">
        <f>VLOOKUP(G7054,'Customer table'!A:H,8,FALSE)</f>
        <v>Non email user</v>
      </c>
    </row>
    <row r="7055" spans="1:8">
      <c r="A7055" s="13">
        <v>7054</v>
      </c>
      <c r="B7055" s="13">
        <v>3895</v>
      </c>
      <c r="C7055" s="13">
        <v>22</v>
      </c>
      <c r="D7055" s="13">
        <v>1</v>
      </c>
      <c r="E7055" s="13">
        <v>751.38</v>
      </c>
      <c r="F7055">
        <f t="shared" si="110"/>
        <v>751.38</v>
      </c>
      <c r="G7055" s="13">
        <v>7054</v>
      </c>
      <c r="H7055" s="28" t="str">
        <f>VLOOKUP(G7055,'Customer table'!A:H,8,FALSE)</f>
        <v>Non email user</v>
      </c>
    </row>
    <row r="7056" spans="1:8">
      <c r="A7056" s="13">
        <v>7055</v>
      </c>
      <c r="B7056" s="13">
        <v>3896</v>
      </c>
      <c r="C7056" s="13">
        <v>78</v>
      </c>
      <c r="D7056" s="13">
        <v>1</v>
      </c>
      <c r="E7056" s="13">
        <v>496.71</v>
      </c>
      <c r="F7056">
        <f t="shared" si="110"/>
        <v>496.71</v>
      </c>
      <c r="G7056" s="13">
        <v>7055</v>
      </c>
      <c r="H7056" s="28" t="str">
        <f>VLOOKUP(G7056,'Customer table'!A:H,8,FALSE)</f>
        <v>Non email user</v>
      </c>
    </row>
    <row r="7057" spans="1:8">
      <c r="A7057" s="13">
        <v>7056</v>
      </c>
      <c r="B7057" s="13">
        <v>3897</v>
      </c>
      <c r="C7057" s="13">
        <v>34</v>
      </c>
      <c r="D7057" s="13">
        <v>1</v>
      </c>
      <c r="E7057" s="13">
        <v>1993.79</v>
      </c>
      <c r="F7057">
        <f t="shared" si="110"/>
        <v>1993.79</v>
      </c>
      <c r="G7057" s="13">
        <v>7056</v>
      </c>
      <c r="H7057" s="28" t="str">
        <f>VLOOKUP(G7057,'Customer table'!A:H,8,FALSE)</f>
        <v>Non email user</v>
      </c>
    </row>
    <row r="7058" spans="1:8">
      <c r="A7058" s="13">
        <v>7057</v>
      </c>
      <c r="B7058" s="13">
        <v>3898</v>
      </c>
      <c r="C7058" s="13">
        <v>165</v>
      </c>
      <c r="D7058" s="13">
        <v>1</v>
      </c>
      <c r="E7058" s="13">
        <v>346.41</v>
      </c>
      <c r="F7058">
        <f t="shared" si="110"/>
        <v>346.41</v>
      </c>
      <c r="G7058" s="13">
        <v>7057</v>
      </c>
      <c r="H7058" s="28" t="str">
        <f>VLOOKUP(G7058,'Customer table'!A:H,8,FALSE)</f>
        <v>Non email user</v>
      </c>
    </row>
    <row r="7059" spans="1:8">
      <c r="A7059" s="13">
        <v>7058</v>
      </c>
      <c r="B7059" s="13">
        <v>3899</v>
      </c>
      <c r="C7059" s="13">
        <v>193</v>
      </c>
      <c r="D7059" s="13">
        <v>1</v>
      </c>
      <c r="E7059" s="13">
        <v>471.55</v>
      </c>
      <c r="F7059">
        <f t="shared" si="110"/>
        <v>471.55</v>
      </c>
      <c r="G7059" s="13">
        <v>7058</v>
      </c>
      <c r="H7059" s="28" t="str">
        <f>VLOOKUP(G7059,'Customer table'!A:H,8,FALSE)</f>
        <v>Non email user</v>
      </c>
    </row>
    <row r="7060" spans="1:8">
      <c r="A7060" s="13">
        <v>7059</v>
      </c>
      <c r="B7060" s="13">
        <v>3899</v>
      </c>
      <c r="C7060" s="13">
        <v>65</v>
      </c>
      <c r="D7060" s="13">
        <v>1</v>
      </c>
      <c r="E7060" s="13">
        <v>242.71</v>
      </c>
      <c r="F7060">
        <f t="shared" si="110"/>
        <v>242.71</v>
      </c>
      <c r="G7060" s="13">
        <v>7059</v>
      </c>
      <c r="H7060" s="28" t="str">
        <f>VLOOKUP(G7060,'Customer table'!A:H,8,FALSE)</f>
        <v>Email user</v>
      </c>
    </row>
    <row r="7061" spans="1:8">
      <c r="A7061" s="13">
        <v>7060</v>
      </c>
      <c r="B7061" s="13">
        <v>3900</v>
      </c>
      <c r="C7061" s="13">
        <v>127</v>
      </c>
      <c r="D7061" s="13">
        <v>1</v>
      </c>
      <c r="E7061" s="13">
        <v>44.16</v>
      </c>
      <c r="F7061">
        <f t="shared" si="110"/>
        <v>44.16</v>
      </c>
      <c r="G7061" s="13">
        <v>7060</v>
      </c>
      <c r="H7061" s="28" t="str">
        <f>VLOOKUP(G7061,'Customer table'!A:H,8,FALSE)</f>
        <v>Non email user</v>
      </c>
    </row>
    <row r="7062" spans="1:8">
      <c r="A7062" s="13">
        <v>7061</v>
      </c>
      <c r="B7062" s="13">
        <v>3900</v>
      </c>
      <c r="C7062" s="13">
        <v>138</v>
      </c>
      <c r="D7062" s="13">
        <v>1</v>
      </c>
      <c r="E7062" s="13">
        <v>280.61</v>
      </c>
      <c r="F7062">
        <f t="shared" si="110"/>
        <v>280.61</v>
      </c>
      <c r="G7062" s="13">
        <v>7061</v>
      </c>
      <c r="H7062" s="28" t="str">
        <f>VLOOKUP(G7062,'Customer table'!A:H,8,FALSE)</f>
        <v>Non email user</v>
      </c>
    </row>
    <row r="7063" spans="1:8">
      <c r="A7063" s="13">
        <v>7062</v>
      </c>
      <c r="B7063" s="13">
        <v>3901</v>
      </c>
      <c r="C7063" s="13">
        <v>96</v>
      </c>
      <c r="D7063" s="13">
        <v>1</v>
      </c>
      <c r="E7063" s="13">
        <v>748.01</v>
      </c>
      <c r="F7063">
        <f t="shared" si="110"/>
        <v>748.01</v>
      </c>
      <c r="G7063" s="13">
        <v>7062</v>
      </c>
      <c r="H7063" s="28" t="str">
        <f>VLOOKUP(G7063,'Customer table'!A:H,8,FALSE)</f>
        <v>Email user</v>
      </c>
    </row>
    <row r="7064" spans="1:8">
      <c r="A7064" s="13">
        <v>7063</v>
      </c>
      <c r="B7064" s="13">
        <v>3902</v>
      </c>
      <c r="C7064" s="13">
        <v>41</v>
      </c>
      <c r="D7064" s="13">
        <v>2</v>
      </c>
      <c r="E7064" s="13">
        <v>1041.67</v>
      </c>
      <c r="F7064">
        <f t="shared" si="110"/>
        <v>2083.34</v>
      </c>
      <c r="G7064" s="13">
        <v>7063</v>
      </c>
      <c r="H7064" s="28" t="str">
        <f>VLOOKUP(G7064,'Customer table'!A:H,8,FALSE)</f>
        <v>Email user</v>
      </c>
    </row>
    <row r="7065" spans="1:8">
      <c r="A7065" s="13">
        <v>7064</v>
      </c>
      <c r="B7065" s="13">
        <v>3902</v>
      </c>
      <c r="C7065" s="13">
        <v>126</v>
      </c>
      <c r="D7065" s="13">
        <v>1</v>
      </c>
      <c r="E7065" s="13">
        <v>96.07</v>
      </c>
      <c r="F7065">
        <f t="shared" si="110"/>
        <v>96.07</v>
      </c>
      <c r="G7065" s="13">
        <v>7064</v>
      </c>
      <c r="H7065" s="28" t="str">
        <f>VLOOKUP(G7065,'Customer table'!A:H,8,FALSE)</f>
        <v>Non email user</v>
      </c>
    </row>
    <row r="7066" spans="1:8">
      <c r="A7066" s="13">
        <v>7065</v>
      </c>
      <c r="B7066" s="13">
        <v>3903</v>
      </c>
      <c r="C7066" s="13">
        <v>11</v>
      </c>
      <c r="D7066" s="13">
        <v>2</v>
      </c>
      <c r="E7066" s="13">
        <v>1365.96</v>
      </c>
      <c r="F7066">
        <f t="shared" si="110"/>
        <v>2731.92</v>
      </c>
      <c r="G7066" s="13">
        <v>7065</v>
      </c>
      <c r="H7066" s="28" t="str">
        <f>VLOOKUP(G7066,'Customer table'!A:H,8,FALSE)</f>
        <v>Non email user</v>
      </c>
    </row>
    <row r="7067" spans="1:8">
      <c r="A7067" s="13">
        <v>7066</v>
      </c>
      <c r="B7067" s="13">
        <v>3904</v>
      </c>
      <c r="C7067" s="13">
        <v>125</v>
      </c>
      <c r="D7067" s="13">
        <v>1</v>
      </c>
      <c r="E7067" s="13">
        <v>139.51</v>
      </c>
      <c r="F7067">
        <f t="shared" si="110"/>
        <v>139.51</v>
      </c>
      <c r="G7067" s="13">
        <v>7066</v>
      </c>
      <c r="H7067" s="28" t="str">
        <f>VLOOKUP(G7067,'Customer table'!A:H,8,FALSE)</f>
        <v>Non email user</v>
      </c>
    </row>
    <row r="7068" spans="1:8">
      <c r="A7068" s="13">
        <v>7067</v>
      </c>
      <c r="B7068" s="13">
        <v>3905</v>
      </c>
      <c r="C7068" s="13">
        <v>147</v>
      </c>
      <c r="D7068" s="13">
        <v>1</v>
      </c>
      <c r="E7068" s="13">
        <v>84.52</v>
      </c>
      <c r="F7068">
        <f t="shared" si="110"/>
        <v>84.52</v>
      </c>
      <c r="G7068" s="13">
        <v>7067</v>
      </c>
      <c r="H7068" s="28" t="str">
        <f>VLOOKUP(G7068,'Customer table'!A:H,8,FALSE)</f>
        <v>Non email user</v>
      </c>
    </row>
    <row r="7069" spans="1:8">
      <c r="A7069" s="13">
        <v>7068</v>
      </c>
      <c r="B7069" s="13">
        <v>3905</v>
      </c>
      <c r="C7069" s="13">
        <v>11</v>
      </c>
      <c r="D7069" s="13">
        <v>3</v>
      </c>
      <c r="E7069" s="13">
        <v>1365.96</v>
      </c>
      <c r="F7069">
        <f t="shared" si="110"/>
        <v>4097.88</v>
      </c>
      <c r="G7069" s="13">
        <v>7068</v>
      </c>
      <c r="H7069" s="28" t="str">
        <f>VLOOKUP(G7069,'Customer table'!A:H,8,FALSE)</f>
        <v>Non email user</v>
      </c>
    </row>
    <row r="7070" spans="1:8">
      <c r="A7070" s="13">
        <v>7069</v>
      </c>
      <c r="B7070" s="13">
        <v>3905</v>
      </c>
      <c r="C7070" s="13">
        <v>120</v>
      </c>
      <c r="D7070" s="13">
        <v>1</v>
      </c>
      <c r="E7070" s="13">
        <v>339.07</v>
      </c>
      <c r="F7070">
        <f t="shared" si="110"/>
        <v>339.07</v>
      </c>
      <c r="G7070" s="13">
        <v>7069</v>
      </c>
      <c r="H7070" s="28" t="str">
        <f>VLOOKUP(G7070,'Customer table'!A:H,8,FALSE)</f>
        <v>Non email user</v>
      </c>
    </row>
    <row r="7071" spans="1:8">
      <c r="A7071" s="13">
        <v>7070</v>
      </c>
      <c r="B7071" s="13">
        <v>3905</v>
      </c>
      <c r="C7071" s="13">
        <v>174</v>
      </c>
      <c r="D7071" s="13">
        <v>1</v>
      </c>
      <c r="E7071" s="13">
        <v>274.33</v>
      </c>
      <c r="F7071">
        <f t="shared" si="110"/>
        <v>274.33</v>
      </c>
      <c r="G7071" s="13">
        <v>7070</v>
      </c>
      <c r="H7071" s="28" t="str">
        <f>VLOOKUP(G7071,'Customer table'!A:H,8,FALSE)</f>
        <v>Email user</v>
      </c>
    </row>
    <row r="7072" spans="1:8">
      <c r="A7072" s="13">
        <v>7071</v>
      </c>
      <c r="B7072" s="13">
        <v>3906</v>
      </c>
      <c r="C7072" s="13">
        <v>135</v>
      </c>
      <c r="D7072" s="13">
        <v>1</v>
      </c>
      <c r="E7072" s="13">
        <v>259.28</v>
      </c>
      <c r="F7072">
        <f t="shared" si="110"/>
        <v>259.28</v>
      </c>
      <c r="G7072" s="13">
        <v>7071</v>
      </c>
      <c r="H7072" s="28" t="str">
        <f>VLOOKUP(G7072,'Customer table'!A:H,8,FALSE)</f>
        <v>Non email user</v>
      </c>
    </row>
    <row r="7073" spans="1:8">
      <c r="A7073" s="13">
        <v>7072</v>
      </c>
      <c r="B7073" s="13">
        <v>3906</v>
      </c>
      <c r="C7073" s="13">
        <v>163</v>
      </c>
      <c r="D7073" s="13">
        <v>1</v>
      </c>
      <c r="E7073" s="13">
        <v>167.45</v>
      </c>
      <c r="F7073">
        <f t="shared" si="110"/>
        <v>167.45</v>
      </c>
      <c r="G7073" s="13">
        <v>7072</v>
      </c>
      <c r="H7073" s="28" t="str">
        <f>VLOOKUP(G7073,'Customer table'!A:H,8,FALSE)</f>
        <v>Non email user</v>
      </c>
    </row>
    <row r="7074" spans="1:8">
      <c r="A7074" s="13">
        <v>7073</v>
      </c>
      <c r="B7074" s="13">
        <v>3907</v>
      </c>
      <c r="C7074" s="13">
        <v>49</v>
      </c>
      <c r="D7074" s="13">
        <v>1</v>
      </c>
      <c r="E7074" s="13">
        <v>965.83</v>
      </c>
      <c r="F7074">
        <f t="shared" si="110"/>
        <v>965.83</v>
      </c>
      <c r="G7074" s="13">
        <v>7073</v>
      </c>
      <c r="H7074" s="28" t="str">
        <f>VLOOKUP(G7074,'Customer table'!A:H,8,FALSE)</f>
        <v>Non email user</v>
      </c>
    </row>
    <row r="7075" spans="1:8">
      <c r="A7075" s="13">
        <v>7074</v>
      </c>
      <c r="B7075" s="13">
        <v>3907</v>
      </c>
      <c r="C7075" s="13">
        <v>101</v>
      </c>
      <c r="D7075" s="13">
        <v>2</v>
      </c>
      <c r="E7075" s="13">
        <v>759.97</v>
      </c>
      <c r="F7075">
        <f t="shared" si="110"/>
        <v>1519.94</v>
      </c>
      <c r="G7075" s="13">
        <v>7074</v>
      </c>
      <c r="H7075" s="28" t="str">
        <f>VLOOKUP(G7075,'Customer table'!A:H,8,FALSE)</f>
        <v>Email user</v>
      </c>
    </row>
    <row r="7076" spans="1:8">
      <c r="A7076" s="13">
        <v>7075</v>
      </c>
      <c r="B7076" s="13">
        <v>3907</v>
      </c>
      <c r="C7076" s="13">
        <v>181</v>
      </c>
      <c r="D7076" s="13">
        <v>2</v>
      </c>
      <c r="E7076" s="13">
        <v>230.74</v>
      </c>
      <c r="F7076">
        <f t="shared" si="110"/>
        <v>461.48</v>
      </c>
      <c r="G7076" s="13">
        <v>7075</v>
      </c>
      <c r="H7076" s="28" t="str">
        <f>VLOOKUP(G7076,'Customer table'!A:H,8,FALSE)</f>
        <v>Non email user</v>
      </c>
    </row>
    <row r="7077" spans="1:8">
      <c r="A7077" s="13">
        <v>7076</v>
      </c>
      <c r="B7077" s="13">
        <v>3908</v>
      </c>
      <c r="C7077" s="13">
        <v>33</v>
      </c>
      <c r="D7077" s="13">
        <v>1</v>
      </c>
      <c r="E7077" s="13">
        <v>1354.25</v>
      </c>
      <c r="F7077">
        <f t="shared" si="110"/>
        <v>1354.25</v>
      </c>
      <c r="G7077" s="13">
        <v>7076</v>
      </c>
      <c r="H7077" s="28" t="str">
        <f>VLOOKUP(G7077,'Customer table'!A:H,8,FALSE)</f>
        <v>Non email user</v>
      </c>
    </row>
    <row r="7078" spans="1:8">
      <c r="A7078" s="13">
        <v>7077</v>
      </c>
      <c r="B7078" s="13">
        <v>3909</v>
      </c>
      <c r="C7078" s="13">
        <v>166</v>
      </c>
      <c r="D7078" s="13">
        <v>1</v>
      </c>
      <c r="E7078" s="13">
        <v>265.95</v>
      </c>
      <c r="F7078">
        <f t="shared" si="110"/>
        <v>265.95</v>
      </c>
      <c r="G7078" s="13">
        <v>7077</v>
      </c>
      <c r="H7078" s="28" t="str">
        <f>VLOOKUP(G7078,'Customer table'!A:H,8,FALSE)</f>
        <v>Email user</v>
      </c>
    </row>
    <row r="7079" spans="1:8">
      <c r="A7079" s="13">
        <v>7078</v>
      </c>
      <c r="B7079" s="13">
        <v>3910</v>
      </c>
      <c r="C7079" s="13">
        <v>131</v>
      </c>
      <c r="D7079" s="13">
        <v>1</v>
      </c>
      <c r="E7079" s="13">
        <v>30.63</v>
      </c>
      <c r="F7079">
        <f t="shared" si="110"/>
        <v>30.63</v>
      </c>
      <c r="G7079" s="13">
        <v>7078</v>
      </c>
      <c r="H7079" s="28" t="str">
        <f>VLOOKUP(G7079,'Customer table'!A:H,8,FALSE)</f>
        <v>Non email user</v>
      </c>
    </row>
    <row r="7080" spans="1:8">
      <c r="A7080" s="13">
        <v>7079</v>
      </c>
      <c r="B7080" s="13">
        <v>3911</v>
      </c>
      <c r="C7080" s="13">
        <v>31</v>
      </c>
      <c r="D7080" s="13">
        <v>1</v>
      </c>
      <c r="E7080" s="13">
        <v>512.11</v>
      </c>
      <c r="F7080">
        <f t="shared" si="110"/>
        <v>512.11</v>
      </c>
      <c r="G7080" s="13">
        <v>7079</v>
      </c>
      <c r="H7080" s="28" t="str">
        <f>VLOOKUP(G7080,'Customer table'!A:H,8,FALSE)</f>
        <v>Non email user</v>
      </c>
    </row>
    <row r="7081" spans="1:8">
      <c r="A7081" s="13">
        <v>7080</v>
      </c>
      <c r="B7081" s="13">
        <v>3911</v>
      </c>
      <c r="C7081" s="13">
        <v>124</v>
      </c>
      <c r="D7081" s="13">
        <v>1</v>
      </c>
      <c r="E7081" s="13">
        <v>159.92</v>
      </c>
      <c r="F7081">
        <f t="shared" si="110"/>
        <v>159.92</v>
      </c>
      <c r="G7081" s="13">
        <v>7080</v>
      </c>
      <c r="H7081" s="28" t="str">
        <f>VLOOKUP(G7081,'Customer table'!A:H,8,FALSE)</f>
        <v>Email user</v>
      </c>
    </row>
    <row r="7082" spans="1:8">
      <c r="A7082" s="13">
        <v>7081</v>
      </c>
      <c r="B7082" s="13">
        <v>3911</v>
      </c>
      <c r="C7082" s="13">
        <v>145</v>
      </c>
      <c r="D7082" s="13">
        <v>1</v>
      </c>
      <c r="E7082" s="13">
        <v>154.02</v>
      </c>
      <c r="F7082">
        <f t="shared" si="110"/>
        <v>154.02</v>
      </c>
      <c r="G7082" s="13">
        <v>7081</v>
      </c>
      <c r="H7082" s="28" t="str">
        <f>VLOOKUP(G7082,'Customer table'!A:H,8,FALSE)</f>
        <v>Email user</v>
      </c>
    </row>
    <row r="7083" spans="1:8">
      <c r="A7083" s="13">
        <v>7082</v>
      </c>
      <c r="B7083" s="13">
        <v>3911</v>
      </c>
      <c r="C7083" s="13">
        <v>34</v>
      </c>
      <c r="D7083" s="13">
        <v>2</v>
      </c>
      <c r="E7083" s="13">
        <v>1993.79</v>
      </c>
      <c r="F7083">
        <f t="shared" si="110"/>
        <v>3987.58</v>
      </c>
      <c r="G7083" s="13">
        <v>7082</v>
      </c>
      <c r="H7083" s="28" t="str">
        <f>VLOOKUP(G7083,'Customer table'!A:H,8,FALSE)</f>
        <v>Non email user</v>
      </c>
    </row>
    <row r="7084" spans="1:8">
      <c r="A7084" s="13">
        <v>7083</v>
      </c>
      <c r="B7084" s="13">
        <v>3912</v>
      </c>
      <c r="C7084" s="13">
        <v>79</v>
      </c>
      <c r="D7084" s="13">
        <v>2</v>
      </c>
      <c r="E7084" s="13">
        <v>935.74</v>
      </c>
      <c r="F7084">
        <f t="shared" si="110"/>
        <v>1871.48</v>
      </c>
      <c r="G7084" s="13">
        <v>7083</v>
      </c>
      <c r="H7084" s="28" t="str">
        <f>VLOOKUP(G7084,'Customer table'!A:H,8,FALSE)</f>
        <v>Email user</v>
      </c>
    </row>
    <row r="7085" spans="1:8">
      <c r="A7085" s="13">
        <v>7084</v>
      </c>
      <c r="B7085" s="13">
        <v>3912</v>
      </c>
      <c r="C7085" s="13">
        <v>152</v>
      </c>
      <c r="D7085" s="13">
        <v>1</v>
      </c>
      <c r="E7085" s="13">
        <v>360.28</v>
      </c>
      <c r="F7085">
        <f t="shared" si="110"/>
        <v>360.28</v>
      </c>
      <c r="G7085" s="13">
        <v>7084</v>
      </c>
      <c r="H7085" s="28" t="str">
        <f>VLOOKUP(G7085,'Customer table'!A:H,8,FALSE)</f>
        <v>Email user</v>
      </c>
    </row>
    <row r="7086" spans="1:8">
      <c r="A7086" s="13">
        <v>7085</v>
      </c>
      <c r="B7086" s="13">
        <v>3913</v>
      </c>
      <c r="C7086" s="13">
        <v>154</v>
      </c>
      <c r="D7086" s="13">
        <v>1</v>
      </c>
      <c r="E7086" s="13">
        <v>201.88</v>
      </c>
      <c r="F7086">
        <f t="shared" si="110"/>
        <v>201.88</v>
      </c>
      <c r="G7086" s="13">
        <v>7085</v>
      </c>
      <c r="H7086" s="28" t="str">
        <f>VLOOKUP(G7086,'Customer table'!A:H,8,FALSE)</f>
        <v>Non email user</v>
      </c>
    </row>
    <row r="7087" spans="1:8">
      <c r="A7087" s="13">
        <v>7086</v>
      </c>
      <c r="B7087" s="13">
        <v>3914</v>
      </c>
      <c r="C7087" s="13">
        <v>120</v>
      </c>
      <c r="D7087" s="13">
        <v>1</v>
      </c>
      <c r="E7087" s="13">
        <v>339.07</v>
      </c>
      <c r="F7087">
        <f t="shared" si="110"/>
        <v>339.07</v>
      </c>
      <c r="G7087" s="13">
        <v>7086</v>
      </c>
      <c r="H7087" s="28" t="str">
        <f>VLOOKUP(G7087,'Customer table'!A:H,8,FALSE)</f>
        <v>Email user</v>
      </c>
    </row>
    <row r="7088" spans="1:8">
      <c r="A7088" s="13">
        <v>7087</v>
      </c>
      <c r="B7088" s="13">
        <v>3915</v>
      </c>
      <c r="C7088" s="13">
        <v>174</v>
      </c>
      <c r="D7088" s="13">
        <v>1</v>
      </c>
      <c r="E7088" s="13">
        <v>259.47</v>
      </c>
      <c r="F7088">
        <f t="shared" si="110"/>
        <v>259.47</v>
      </c>
      <c r="G7088" s="13">
        <v>7087</v>
      </c>
      <c r="H7088" s="28" t="str">
        <f>VLOOKUP(G7088,'Customer table'!A:H,8,FALSE)</f>
        <v>Email user</v>
      </c>
    </row>
    <row r="7089" spans="1:8">
      <c r="A7089" s="13">
        <v>7088</v>
      </c>
      <c r="B7089" s="13">
        <v>3915</v>
      </c>
      <c r="C7089" s="13">
        <v>140</v>
      </c>
      <c r="D7089" s="13">
        <v>1</v>
      </c>
      <c r="E7089" s="13">
        <v>142.43</v>
      </c>
      <c r="F7089">
        <f t="shared" si="110"/>
        <v>142.43</v>
      </c>
      <c r="G7089" s="13">
        <v>7088</v>
      </c>
      <c r="H7089" s="28" t="str">
        <f>VLOOKUP(G7089,'Customer table'!A:H,8,FALSE)</f>
        <v>Email user</v>
      </c>
    </row>
    <row r="7090" spans="1:8">
      <c r="A7090" s="13">
        <v>7089</v>
      </c>
      <c r="B7090" s="13">
        <v>3916</v>
      </c>
      <c r="C7090" s="13">
        <v>100</v>
      </c>
      <c r="D7090" s="13">
        <v>1</v>
      </c>
      <c r="E7090" s="13">
        <v>282.13</v>
      </c>
      <c r="F7090">
        <f t="shared" si="110"/>
        <v>282.13</v>
      </c>
      <c r="G7090" s="13">
        <v>7089</v>
      </c>
      <c r="H7090" s="28" t="str">
        <f>VLOOKUP(G7090,'Customer table'!A:H,8,FALSE)</f>
        <v>Non email user</v>
      </c>
    </row>
    <row r="7091" spans="1:8">
      <c r="A7091" s="13">
        <v>7090</v>
      </c>
      <c r="B7091" s="13">
        <v>3916</v>
      </c>
      <c r="C7091" s="13">
        <v>143</v>
      </c>
      <c r="D7091" s="13">
        <v>1</v>
      </c>
      <c r="E7091" s="13">
        <v>323.68</v>
      </c>
      <c r="F7091">
        <f t="shared" si="110"/>
        <v>323.68</v>
      </c>
      <c r="G7091" s="13">
        <v>7090</v>
      </c>
      <c r="H7091" s="28" t="str">
        <f>VLOOKUP(G7091,'Customer table'!A:H,8,FALSE)</f>
        <v>Email user</v>
      </c>
    </row>
    <row r="7092" spans="1:8">
      <c r="A7092" s="13">
        <v>7091</v>
      </c>
      <c r="B7092" s="13">
        <v>3916</v>
      </c>
      <c r="C7092" s="13">
        <v>148</v>
      </c>
      <c r="D7092" s="13">
        <v>1</v>
      </c>
      <c r="E7092" s="13">
        <v>256.17</v>
      </c>
      <c r="F7092">
        <f t="shared" si="110"/>
        <v>256.17</v>
      </c>
      <c r="G7092" s="13">
        <v>7091</v>
      </c>
      <c r="H7092" s="28" t="str">
        <f>VLOOKUP(G7092,'Customer table'!A:H,8,FALSE)</f>
        <v>Non email user</v>
      </c>
    </row>
    <row r="7093" spans="1:8">
      <c r="A7093" s="13">
        <v>7092</v>
      </c>
      <c r="B7093" s="13">
        <v>3917</v>
      </c>
      <c r="C7093" s="13">
        <v>120</v>
      </c>
      <c r="D7093" s="13">
        <v>1</v>
      </c>
      <c r="E7093" s="13">
        <v>339.07</v>
      </c>
      <c r="F7093">
        <f t="shared" si="110"/>
        <v>339.07</v>
      </c>
      <c r="G7093" s="13">
        <v>7092</v>
      </c>
      <c r="H7093" s="28" t="str">
        <f>VLOOKUP(G7093,'Customer table'!A:H,8,FALSE)</f>
        <v>Non email user</v>
      </c>
    </row>
    <row r="7094" spans="1:8">
      <c r="A7094" s="13">
        <v>7093</v>
      </c>
      <c r="B7094" s="13">
        <v>3917</v>
      </c>
      <c r="C7094" s="13">
        <v>21</v>
      </c>
      <c r="D7094" s="13">
        <v>3</v>
      </c>
      <c r="E7094" s="13">
        <v>661.44</v>
      </c>
      <c r="F7094">
        <f t="shared" si="110"/>
        <v>1984.32</v>
      </c>
      <c r="G7094" s="13">
        <v>7093</v>
      </c>
      <c r="H7094" s="28" t="str">
        <f>VLOOKUP(G7094,'Customer table'!A:H,8,FALSE)</f>
        <v>Non email user</v>
      </c>
    </row>
    <row r="7095" spans="1:8">
      <c r="A7095" s="13">
        <v>7094</v>
      </c>
      <c r="B7095" s="13">
        <v>3917</v>
      </c>
      <c r="C7095" s="13">
        <v>186</v>
      </c>
      <c r="D7095" s="13">
        <v>2</v>
      </c>
      <c r="E7095" s="13">
        <v>401.69</v>
      </c>
      <c r="F7095">
        <f t="shared" si="110"/>
        <v>803.38</v>
      </c>
      <c r="G7095" s="13">
        <v>7094</v>
      </c>
      <c r="H7095" s="28" t="str">
        <f>VLOOKUP(G7095,'Customer table'!A:H,8,FALSE)</f>
        <v>Non email user</v>
      </c>
    </row>
    <row r="7096" spans="1:8">
      <c r="A7096" s="13">
        <v>7095</v>
      </c>
      <c r="B7096" s="13">
        <v>3918</v>
      </c>
      <c r="C7096" s="13">
        <v>200</v>
      </c>
      <c r="D7096" s="13">
        <v>1</v>
      </c>
      <c r="E7096" s="13">
        <v>105.06</v>
      </c>
      <c r="F7096">
        <f t="shared" si="110"/>
        <v>105.06</v>
      </c>
      <c r="G7096" s="13">
        <v>7095</v>
      </c>
      <c r="H7096" s="28" t="str">
        <f>VLOOKUP(G7096,'Customer table'!A:H,8,FALSE)</f>
        <v>Email user</v>
      </c>
    </row>
    <row r="7097" spans="1:8">
      <c r="A7097" s="13">
        <v>7096</v>
      </c>
      <c r="B7097" s="13">
        <v>3918</v>
      </c>
      <c r="C7097" s="13">
        <v>157</v>
      </c>
      <c r="D7097" s="13">
        <v>1</v>
      </c>
      <c r="E7097" s="13">
        <v>256.68</v>
      </c>
      <c r="F7097">
        <f t="shared" si="110"/>
        <v>256.68</v>
      </c>
      <c r="G7097" s="13">
        <v>7096</v>
      </c>
      <c r="H7097" s="28" t="str">
        <f>VLOOKUP(G7097,'Customer table'!A:H,8,FALSE)</f>
        <v>Non email user</v>
      </c>
    </row>
    <row r="7098" spans="1:8">
      <c r="A7098" s="13">
        <v>7097</v>
      </c>
      <c r="B7098" s="13">
        <v>3919</v>
      </c>
      <c r="C7098" s="13">
        <v>54</v>
      </c>
      <c r="D7098" s="13">
        <v>1</v>
      </c>
      <c r="E7098" s="13">
        <v>638.1</v>
      </c>
      <c r="F7098">
        <f t="shared" si="110"/>
        <v>638.1</v>
      </c>
      <c r="G7098" s="13">
        <v>7097</v>
      </c>
      <c r="H7098" s="28" t="str">
        <f>VLOOKUP(G7098,'Customer table'!A:H,8,FALSE)</f>
        <v>Non email user</v>
      </c>
    </row>
    <row r="7099" spans="1:8">
      <c r="A7099" s="13">
        <v>7098</v>
      </c>
      <c r="B7099" s="13">
        <v>3920</v>
      </c>
      <c r="C7099" s="13">
        <v>154</v>
      </c>
      <c r="D7099" s="13">
        <v>1</v>
      </c>
      <c r="E7099" s="13">
        <v>201.88</v>
      </c>
      <c r="F7099">
        <f t="shared" si="110"/>
        <v>201.88</v>
      </c>
      <c r="G7099" s="13">
        <v>7098</v>
      </c>
      <c r="H7099" s="28" t="str">
        <f>VLOOKUP(G7099,'Customer table'!A:H,8,FALSE)</f>
        <v>Non email user</v>
      </c>
    </row>
    <row r="7100" spans="1:8">
      <c r="A7100" s="13">
        <v>7099</v>
      </c>
      <c r="B7100" s="13">
        <v>3921</v>
      </c>
      <c r="C7100" s="13">
        <v>79</v>
      </c>
      <c r="D7100" s="13">
        <v>1</v>
      </c>
      <c r="E7100" s="13">
        <v>935.74</v>
      </c>
      <c r="F7100">
        <f t="shared" si="110"/>
        <v>935.74</v>
      </c>
      <c r="G7100" s="13">
        <v>7099</v>
      </c>
      <c r="H7100" s="28" t="str">
        <f>VLOOKUP(G7100,'Customer table'!A:H,8,FALSE)</f>
        <v>Email user</v>
      </c>
    </row>
    <row r="7101" spans="1:8">
      <c r="A7101" s="13">
        <v>7100</v>
      </c>
      <c r="B7101" s="13">
        <v>3922</v>
      </c>
      <c r="C7101" s="13">
        <v>191</v>
      </c>
      <c r="D7101" s="13">
        <v>1</v>
      </c>
      <c r="E7101" s="13">
        <v>485.49</v>
      </c>
      <c r="F7101">
        <f t="shared" si="110"/>
        <v>485.49</v>
      </c>
      <c r="G7101" s="13">
        <v>7100</v>
      </c>
      <c r="H7101" s="28" t="str">
        <f>VLOOKUP(G7101,'Customer table'!A:H,8,FALSE)</f>
        <v>Email user</v>
      </c>
    </row>
    <row r="7102" spans="1:8">
      <c r="A7102" s="13">
        <v>7101</v>
      </c>
      <c r="B7102" s="13">
        <v>3922</v>
      </c>
      <c r="C7102" s="13">
        <v>17</v>
      </c>
      <c r="D7102" s="13">
        <v>1</v>
      </c>
      <c r="E7102" s="13">
        <v>1786.37</v>
      </c>
      <c r="F7102">
        <f t="shared" si="110"/>
        <v>1786.37</v>
      </c>
      <c r="G7102" s="13">
        <v>7101</v>
      </c>
      <c r="H7102" s="28" t="str">
        <f>VLOOKUP(G7102,'Customer table'!A:H,8,FALSE)</f>
        <v>Email user</v>
      </c>
    </row>
    <row r="7103" spans="1:8">
      <c r="A7103" s="13">
        <v>7102</v>
      </c>
      <c r="B7103" s="13">
        <v>3923</v>
      </c>
      <c r="C7103" s="13">
        <v>173</v>
      </c>
      <c r="D7103" s="13">
        <v>2</v>
      </c>
      <c r="E7103" s="13">
        <v>459.12</v>
      </c>
      <c r="F7103">
        <f t="shared" si="110"/>
        <v>918.24</v>
      </c>
      <c r="G7103" s="13">
        <v>7102</v>
      </c>
      <c r="H7103" s="28" t="str">
        <f>VLOOKUP(G7103,'Customer table'!A:H,8,FALSE)</f>
        <v>Email user</v>
      </c>
    </row>
    <row r="7104" spans="1:8">
      <c r="A7104" s="13">
        <v>7103</v>
      </c>
      <c r="B7104" s="13">
        <v>3924</v>
      </c>
      <c r="C7104" s="13">
        <v>172</v>
      </c>
      <c r="D7104" s="13">
        <v>1</v>
      </c>
      <c r="E7104" s="13">
        <v>315.29</v>
      </c>
      <c r="F7104">
        <f t="shared" si="110"/>
        <v>315.29</v>
      </c>
      <c r="G7104" s="13">
        <v>7103</v>
      </c>
      <c r="H7104" s="28" t="str">
        <f>VLOOKUP(G7104,'Customer table'!A:H,8,FALSE)</f>
        <v>Non email user</v>
      </c>
    </row>
    <row r="7105" spans="1:8">
      <c r="A7105" s="13">
        <v>7104</v>
      </c>
      <c r="B7105" s="13">
        <v>3924</v>
      </c>
      <c r="C7105" s="13">
        <v>1</v>
      </c>
      <c r="D7105" s="13">
        <v>1</v>
      </c>
      <c r="E7105" s="13">
        <v>440.02</v>
      </c>
      <c r="F7105">
        <f t="shared" si="110"/>
        <v>440.02</v>
      </c>
      <c r="G7105" s="13">
        <v>7104</v>
      </c>
      <c r="H7105" s="28" t="str">
        <f>VLOOKUP(G7105,'Customer table'!A:H,8,FALSE)</f>
        <v>Non email user</v>
      </c>
    </row>
    <row r="7106" spans="1:8">
      <c r="A7106" s="13">
        <v>7105</v>
      </c>
      <c r="B7106" s="13">
        <v>3924</v>
      </c>
      <c r="C7106" s="13">
        <v>118</v>
      </c>
      <c r="D7106" s="13">
        <v>1</v>
      </c>
      <c r="E7106" s="13">
        <v>344.8</v>
      </c>
      <c r="F7106">
        <f t="shared" ref="F7106:F7169" si="111">E7106*D7106</f>
        <v>344.8</v>
      </c>
      <c r="G7106" s="13">
        <v>7105</v>
      </c>
      <c r="H7106" s="28" t="str">
        <f>VLOOKUP(G7106,'Customer table'!A:H,8,FALSE)</f>
        <v>Non email user</v>
      </c>
    </row>
    <row r="7107" spans="1:8">
      <c r="A7107" s="13">
        <v>7106</v>
      </c>
      <c r="B7107" s="13">
        <v>3925</v>
      </c>
      <c r="C7107" s="13">
        <v>141</v>
      </c>
      <c r="D7107" s="13">
        <v>1</v>
      </c>
      <c r="E7107" s="13">
        <v>254.46</v>
      </c>
      <c r="F7107">
        <f t="shared" si="111"/>
        <v>254.46</v>
      </c>
      <c r="G7107" s="13">
        <v>7106</v>
      </c>
      <c r="H7107" s="28" t="str">
        <f>VLOOKUP(G7107,'Customer table'!A:H,8,FALSE)</f>
        <v>Non email user</v>
      </c>
    </row>
    <row r="7108" spans="1:8">
      <c r="A7108" s="13">
        <v>7107</v>
      </c>
      <c r="B7108" s="13">
        <v>3925</v>
      </c>
      <c r="C7108" s="13">
        <v>64</v>
      </c>
      <c r="D7108" s="13">
        <v>1</v>
      </c>
      <c r="E7108" s="13">
        <v>667.02</v>
      </c>
      <c r="F7108">
        <f t="shared" si="111"/>
        <v>667.02</v>
      </c>
      <c r="G7108" s="13">
        <v>7107</v>
      </c>
      <c r="H7108" s="28" t="str">
        <f>VLOOKUP(G7108,'Customer table'!A:H,8,FALSE)</f>
        <v>Non email user</v>
      </c>
    </row>
    <row r="7109" spans="1:8">
      <c r="A7109" s="13">
        <v>7108</v>
      </c>
      <c r="B7109" s="13">
        <v>3925</v>
      </c>
      <c r="C7109" s="13">
        <v>76</v>
      </c>
      <c r="D7109" s="13">
        <v>2</v>
      </c>
      <c r="E7109" s="13">
        <v>623.01</v>
      </c>
      <c r="F7109">
        <f t="shared" si="111"/>
        <v>1246.02</v>
      </c>
      <c r="G7109" s="13">
        <v>7108</v>
      </c>
      <c r="H7109" s="28" t="str">
        <f>VLOOKUP(G7109,'Customer table'!A:H,8,FALSE)</f>
        <v>Non email user</v>
      </c>
    </row>
    <row r="7110" spans="1:8">
      <c r="A7110" s="13">
        <v>7109</v>
      </c>
      <c r="B7110" s="13">
        <v>3926</v>
      </c>
      <c r="C7110" s="13">
        <v>83</v>
      </c>
      <c r="D7110" s="13">
        <v>1</v>
      </c>
      <c r="E7110" s="13">
        <v>196.49</v>
      </c>
      <c r="F7110">
        <f t="shared" si="111"/>
        <v>196.49</v>
      </c>
      <c r="G7110" s="13">
        <v>7109</v>
      </c>
      <c r="H7110" s="28" t="str">
        <f>VLOOKUP(G7110,'Customer table'!A:H,8,FALSE)</f>
        <v>Email user</v>
      </c>
    </row>
    <row r="7111" spans="1:8">
      <c r="A7111" s="13">
        <v>7110</v>
      </c>
      <c r="B7111" s="13">
        <v>3926</v>
      </c>
      <c r="C7111" s="13">
        <v>44</v>
      </c>
      <c r="D7111" s="13">
        <v>1</v>
      </c>
      <c r="E7111" s="13">
        <v>798.94</v>
      </c>
      <c r="F7111">
        <f t="shared" si="111"/>
        <v>798.94</v>
      </c>
      <c r="G7111" s="13">
        <v>7110</v>
      </c>
      <c r="H7111" s="28" t="str">
        <f>VLOOKUP(G7111,'Customer table'!A:H,8,FALSE)</f>
        <v>Non email user</v>
      </c>
    </row>
    <row r="7112" spans="1:8">
      <c r="A7112" s="13">
        <v>7111</v>
      </c>
      <c r="B7112" s="13">
        <v>3926</v>
      </c>
      <c r="C7112" s="13">
        <v>2</v>
      </c>
      <c r="D7112" s="13">
        <v>1</v>
      </c>
      <c r="E7112" s="13">
        <v>623.26</v>
      </c>
      <c r="F7112">
        <f t="shared" si="111"/>
        <v>623.26</v>
      </c>
      <c r="G7112" s="13">
        <v>7111</v>
      </c>
      <c r="H7112" s="28" t="str">
        <f>VLOOKUP(G7112,'Customer table'!A:H,8,FALSE)</f>
        <v>Email user</v>
      </c>
    </row>
    <row r="7113" spans="1:8">
      <c r="A7113" s="13">
        <v>7112</v>
      </c>
      <c r="B7113" s="13">
        <v>3926</v>
      </c>
      <c r="C7113" s="13">
        <v>58</v>
      </c>
      <c r="D7113" s="13">
        <v>1</v>
      </c>
      <c r="E7113" s="13">
        <v>428.94</v>
      </c>
      <c r="F7113">
        <f t="shared" si="111"/>
        <v>428.94</v>
      </c>
      <c r="G7113" s="13">
        <v>7112</v>
      </c>
      <c r="H7113" s="28" t="str">
        <f>VLOOKUP(G7113,'Customer table'!A:H,8,FALSE)</f>
        <v>Non email user</v>
      </c>
    </row>
    <row r="7114" spans="1:8">
      <c r="A7114" s="13">
        <v>7113</v>
      </c>
      <c r="B7114" s="13">
        <v>3927</v>
      </c>
      <c r="C7114" s="13">
        <v>101</v>
      </c>
      <c r="D7114" s="13">
        <v>1</v>
      </c>
      <c r="E7114" s="13">
        <v>670.43</v>
      </c>
      <c r="F7114">
        <f t="shared" si="111"/>
        <v>670.43</v>
      </c>
      <c r="G7114" s="13">
        <v>7113</v>
      </c>
      <c r="H7114" s="28" t="str">
        <f>VLOOKUP(G7114,'Customer table'!A:H,8,FALSE)</f>
        <v>Non email user</v>
      </c>
    </row>
    <row r="7115" spans="1:8">
      <c r="A7115" s="13">
        <v>7114</v>
      </c>
      <c r="B7115" s="13">
        <v>3927</v>
      </c>
      <c r="C7115" s="13">
        <v>153</v>
      </c>
      <c r="D7115" s="13">
        <v>1</v>
      </c>
      <c r="E7115" s="13">
        <v>298.88</v>
      </c>
      <c r="F7115">
        <f t="shared" si="111"/>
        <v>298.88</v>
      </c>
      <c r="G7115" s="13">
        <v>7114</v>
      </c>
      <c r="H7115" s="28" t="str">
        <f>VLOOKUP(G7115,'Customer table'!A:H,8,FALSE)</f>
        <v>Non email user</v>
      </c>
    </row>
    <row r="7116" spans="1:8">
      <c r="A7116" s="13">
        <v>7115</v>
      </c>
      <c r="B7116" s="13">
        <v>3927</v>
      </c>
      <c r="C7116" s="13">
        <v>111</v>
      </c>
      <c r="D7116" s="13">
        <v>1</v>
      </c>
      <c r="E7116" s="13">
        <v>914.09</v>
      </c>
      <c r="F7116">
        <f t="shared" si="111"/>
        <v>914.09</v>
      </c>
      <c r="G7116" s="13">
        <v>7115</v>
      </c>
      <c r="H7116" s="28" t="str">
        <f>VLOOKUP(G7116,'Customer table'!A:H,8,FALSE)</f>
        <v>Email user</v>
      </c>
    </row>
    <row r="7117" spans="1:8">
      <c r="A7117" s="13">
        <v>7116</v>
      </c>
      <c r="B7117" s="13">
        <v>3928</v>
      </c>
      <c r="C7117" s="13">
        <v>40</v>
      </c>
      <c r="D7117" s="13">
        <v>1</v>
      </c>
      <c r="E7117" s="13">
        <v>1860.2</v>
      </c>
      <c r="F7117">
        <f t="shared" si="111"/>
        <v>1860.2</v>
      </c>
      <c r="G7117" s="13">
        <v>7116</v>
      </c>
      <c r="H7117" s="28" t="str">
        <f>VLOOKUP(G7117,'Customer table'!A:H,8,FALSE)</f>
        <v>Non email user</v>
      </c>
    </row>
    <row r="7118" spans="1:8">
      <c r="A7118" s="13">
        <v>7117</v>
      </c>
      <c r="B7118" s="13">
        <v>3929</v>
      </c>
      <c r="C7118" s="13">
        <v>78</v>
      </c>
      <c r="D7118" s="13">
        <v>1</v>
      </c>
      <c r="E7118" s="13">
        <v>496.71</v>
      </c>
      <c r="F7118">
        <f t="shared" si="111"/>
        <v>496.71</v>
      </c>
      <c r="G7118" s="13">
        <v>7117</v>
      </c>
      <c r="H7118" s="28" t="str">
        <f>VLOOKUP(G7118,'Customer table'!A:H,8,FALSE)</f>
        <v>Non email user</v>
      </c>
    </row>
    <row r="7119" spans="1:8">
      <c r="A7119" s="13">
        <v>7118</v>
      </c>
      <c r="B7119" s="13">
        <v>3930</v>
      </c>
      <c r="C7119" s="13">
        <v>189</v>
      </c>
      <c r="D7119" s="13">
        <v>1</v>
      </c>
      <c r="E7119" s="13">
        <v>479.1</v>
      </c>
      <c r="F7119">
        <f t="shared" si="111"/>
        <v>479.1</v>
      </c>
      <c r="G7119" s="13">
        <v>7118</v>
      </c>
      <c r="H7119" s="28" t="str">
        <f>VLOOKUP(G7119,'Customer table'!A:H,8,FALSE)</f>
        <v>Non email user</v>
      </c>
    </row>
    <row r="7120" spans="1:8">
      <c r="A7120" s="13">
        <v>7119</v>
      </c>
      <c r="B7120" s="13">
        <v>3931</v>
      </c>
      <c r="C7120" s="13">
        <v>172</v>
      </c>
      <c r="D7120" s="13">
        <v>1</v>
      </c>
      <c r="E7120" s="13">
        <v>268.34</v>
      </c>
      <c r="F7120">
        <f t="shared" si="111"/>
        <v>268.34</v>
      </c>
      <c r="G7120" s="13">
        <v>7119</v>
      </c>
      <c r="H7120" s="28" t="str">
        <f>VLOOKUP(G7120,'Customer table'!A:H,8,FALSE)</f>
        <v>Non email user</v>
      </c>
    </row>
    <row r="7121" spans="1:8">
      <c r="A7121" s="13">
        <v>7120</v>
      </c>
      <c r="B7121" s="13">
        <v>3932</v>
      </c>
      <c r="C7121" s="13">
        <v>152</v>
      </c>
      <c r="D7121" s="13">
        <v>1</v>
      </c>
      <c r="E7121" s="13">
        <v>360.28</v>
      </c>
      <c r="F7121">
        <f t="shared" si="111"/>
        <v>360.28</v>
      </c>
      <c r="G7121" s="13">
        <v>7120</v>
      </c>
      <c r="H7121" s="28" t="str">
        <f>VLOOKUP(G7121,'Customer table'!A:H,8,FALSE)</f>
        <v>Non email user</v>
      </c>
    </row>
    <row r="7122" spans="1:8">
      <c r="A7122" s="13">
        <v>7121</v>
      </c>
      <c r="B7122" s="13">
        <v>3932</v>
      </c>
      <c r="C7122" s="13">
        <v>87</v>
      </c>
      <c r="D7122" s="13">
        <v>1</v>
      </c>
      <c r="E7122" s="13">
        <v>594.37</v>
      </c>
      <c r="F7122">
        <f t="shared" si="111"/>
        <v>594.37</v>
      </c>
      <c r="G7122" s="13">
        <v>7121</v>
      </c>
      <c r="H7122" s="28" t="str">
        <f>VLOOKUP(G7122,'Customer table'!A:H,8,FALSE)</f>
        <v>Non email user</v>
      </c>
    </row>
    <row r="7123" spans="1:8">
      <c r="A7123" s="13">
        <v>7122</v>
      </c>
      <c r="B7123" s="13">
        <v>3933</v>
      </c>
      <c r="C7123" s="13">
        <v>61</v>
      </c>
      <c r="D7123" s="13">
        <v>1</v>
      </c>
      <c r="E7123" s="13">
        <v>776.21</v>
      </c>
      <c r="F7123">
        <f t="shared" si="111"/>
        <v>776.21</v>
      </c>
      <c r="G7123" s="13">
        <v>7122</v>
      </c>
      <c r="H7123" s="28" t="str">
        <f>VLOOKUP(G7123,'Customer table'!A:H,8,FALSE)</f>
        <v>Non email user</v>
      </c>
    </row>
    <row r="7124" spans="1:8">
      <c r="A7124" s="13">
        <v>7123</v>
      </c>
      <c r="B7124" s="13">
        <v>3933</v>
      </c>
      <c r="C7124" s="13">
        <v>84</v>
      </c>
      <c r="D7124" s="13">
        <v>1</v>
      </c>
      <c r="E7124" s="13">
        <v>493.21</v>
      </c>
      <c r="F7124">
        <f t="shared" si="111"/>
        <v>493.21</v>
      </c>
      <c r="G7124" s="13">
        <v>7123</v>
      </c>
      <c r="H7124" s="28" t="str">
        <f>VLOOKUP(G7124,'Customer table'!A:H,8,FALSE)</f>
        <v>Non email user</v>
      </c>
    </row>
    <row r="7125" spans="1:8">
      <c r="A7125" s="13">
        <v>7124</v>
      </c>
      <c r="B7125" s="13">
        <v>3934</v>
      </c>
      <c r="C7125" s="13">
        <v>2</v>
      </c>
      <c r="D7125" s="13">
        <v>1</v>
      </c>
      <c r="E7125" s="13">
        <v>531.64</v>
      </c>
      <c r="F7125">
        <f t="shared" si="111"/>
        <v>531.64</v>
      </c>
      <c r="G7125" s="13">
        <v>7124</v>
      </c>
      <c r="H7125" s="28" t="str">
        <f>VLOOKUP(G7125,'Customer table'!A:H,8,FALSE)</f>
        <v>Email user</v>
      </c>
    </row>
    <row r="7126" spans="1:8">
      <c r="A7126" s="13">
        <v>7125</v>
      </c>
      <c r="B7126" s="13">
        <v>3935</v>
      </c>
      <c r="C7126" s="13">
        <v>25</v>
      </c>
      <c r="D7126" s="13">
        <v>1</v>
      </c>
      <c r="E7126" s="13">
        <v>1802.19</v>
      </c>
      <c r="F7126">
        <f t="shared" si="111"/>
        <v>1802.19</v>
      </c>
      <c r="G7126" s="13">
        <v>7125</v>
      </c>
      <c r="H7126" s="28" t="str">
        <f>VLOOKUP(G7126,'Customer table'!A:H,8,FALSE)</f>
        <v>Non email user</v>
      </c>
    </row>
    <row r="7127" spans="1:8">
      <c r="A7127" s="13">
        <v>7126</v>
      </c>
      <c r="B7127" s="13">
        <v>3935</v>
      </c>
      <c r="C7127" s="13">
        <v>6</v>
      </c>
      <c r="D7127" s="13">
        <v>1</v>
      </c>
      <c r="E7127" s="13">
        <v>999.82</v>
      </c>
      <c r="F7127">
        <f t="shared" si="111"/>
        <v>999.82</v>
      </c>
      <c r="G7127" s="13">
        <v>7126</v>
      </c>
      <c r="H7127" s="28" t="str">
        <f>VLOOKUP(G7127,'Customer table'!A:H,8,FALSE)</f>
        <v>Non email user</v>
      </c>
    </row>
    <row r="7128" spans="1:8">
      <c r="A7128" s="13">
        <v>7127</v>
      </c>
      <c r="B7128" s="13">
        <v>3936</v>
      </c>
      <c r="C7128" s="13">
        <v>130</v>
      </c>
      <c r="D7128" s="13">
        <v>1</v>
      </c>
      <c r="E7128" s="13">
        <v>100.33</v>
      </c>
      <c r="F7128">
        <f t="shared" si="111"/>
        <v>100.33</v>
      </c>
      <c r="G7128" s="13">
        <v>7127</v>
      </c>
      <c r="H7128" s="28" t="str">
        <f>VLOOKUP(G7128,'Customer table'!A:H,8,FALSE)</f>
        <v>Non email user</v>
      </c>
    </row>
    <row r="7129" spans="1:8">
      <c r="A7129" s="13">
        <v>7128</v>
      </c>
      <c r="B7129" s="13">
        <v>3936</v>
      </c>
      <c r="C7129" s="13">
        <v>110</v>
      </c>
      <c r="D7129" s="13">
        <v>2</v>
      </c>
      <c r="E7129" s="13">
        <v>412.02</v>
      </c>
      <c r="F7129">
        <f t="shared" si="111"/>
        <v>824.04</v>
      </c>
      <c r="G7129" s="13">
        <v>7128</v>
      </c>
      <c r="H7129" s="28" t="str">
        <f>VLOOKUP(G7129,'Customer table'!A:H,8,FALSE)</f>
        <v>Email user</v>
      </c>
    </row>
    <row r="7130" spans="1:8">
      <c r="A7130" s="13">
        <v>7129</v>
      </c>
      <c r="B7130" s="13">
        <v>3936</v>
      </c>
      <c r="C7130" s="13">
        <v>195</v>
      </c>
      <c r="D7130" s="13">
        <v>2</v>
      </c>
      <c r="E7130" s="13">
        <v>336.84</v>
      </c>
      <c r="F7130">
        <f t="shared" si="111"/>
        <v>673.68</v>
      </c>
      <c r="G7130" s="13">
        <v>7129</v>
      </c>
      <c r="H7130" s="28" t="str">
        <f>VLOOKUP(G7130,'Customer table'!A:H,8,FALSE)</f>
        <v>Non email user</v>
      </c>
    </row>
    <row r="7131" spans="1:8">
      <c r="A7131" s="13">
        <v>7130</v>
      </c>
      <c r="B7131" s="13">
        <v>3937</v>
      </c>
      <c r="C7131" s="13">
        <v>136</v>
      </c>
      <c r="D7131" s="13">
        <v>1</v>
      </c>
      <c r="E7131" s="13">
        <v>276.75</v>
      </c>
      <c r="F7131">
        <f t="shared" si="111"/>
        <v>276.75</v>
      </c>
      <c r="G7131" s="13">
        <v>7130</v>
      </c>
      <c r="H7131" s="28" t="str">
        <f>VLOOKUP(G7131,'Customer table'!A:H,8,FALSE)</f>
        <v>Non email user</v>
      </c>
    </row>
    <row r="7132" spans="1:8">
      <c r="A7132" s="13">
        <v>7131</v>
      </c>
      <c r="B7132" s="13">
        <v>3938</v>
      </c>
      <c r="C7132" s="13">
        <v>114</v>
      </c>
      <c r="D7132" s="13">
        <v>1</v>
      </c>
      <c r="E7132" s="13">
        <v>787.06</v>
      </c>
      <c r="F7132">
        <f t="shared" si="111"/>
        <v>787.06</v>
      </c>
      <c r="G7132" s="13">
        <v>7131</v>
      </c>
      <c r="H7132" s="28" t="str">
        <f>VLOOKUP(G7132,'Customer table'!A:H,8,FALSE)</f>
        <v>Non email user</v>
      </c>
    </row>
    <row r="7133" spans="1:8">
      <c r="A7133" s="13">
        <v>7132</v>
      </c>
      <c r="B7133" s="13">
        <v>3939</v>
      </c>
      <c r="C7133" s="13">
        <v>90</v>
      </c>
      <c r="D7133" s="13">
        <v>2</v>
      </c>
      <c r="E7133" s="13">
        <v>538.64</v>
      </c>
      <c r="F7133">
        <f t="shared" si="111"/>
        <v>1077.28</v>
      </c>
      <c r="G7133" s="13">
        <v>7132</v>
      </c>
      <c r="H7133" s="28" t="str">
        <f>VLOOKUP(G7133,'Customer table'!A:H,8,FALSE)</f>
        <v>Non email user</v>
      </c>
    </row>
    <row r="7134" spans="1:8">
      <c r="A7134" s="13">
        <v>7133</v>
      </c>
      <c r="B7134" s="13">
        <v>3939</v>
      </c>
      <c r="C7134" s="13">
        <v>44</v>
      </c>
      <c r="D7134" s="13">
        <v>1</v>
      </c>
      <c r="E7134" s="13">
        <v>703.11</v>
      </c>
      <c r="F7134">
        <f t="shared" si="111"/>
        <v>703.11</v>
      </c>
      <c r="G7134" s="13">
        <v>7133</v>
      </c>
      <c r="H7134" s="28" t="str">
        <f>VLOOKUP(G7134,'Customer table'!A:H,8,FALSE)</f>
        <v>Non email user</v>
      </c>
    </row>
    <row r="7135" spans="1:8">
      <c r="A7135" s="13">
        <v>7134</v>
      </c>
      <c r="B7135" s="13">
        <v>3939</v>
      </c>
      <c r="C7135" s="13">
        <v>36</v>
      </c>
      <c r="D7135" s="13">
        <v>1</v>
      </c>
      <c r="E7135" s="13">
        <v>1404.9</v>
      </c>
      <c r="F7135">
        <f t="shared" si="111"/>
        <v>1404.9</v>
      </c>
      <c r="G7135" s="13">
        <v>7134</v>
      </c>
      <c r="H7135" s="28" t="str">
        <f>VLOOKUP(G7135,'Customer table'!A:H,8,FALSE)</f>
        <v>Non email user</v>
      </c>
    </row>
    <row r="7136" spans="1:8">
      <c r="A7136" s="13">
        <v>7135</v>
      </c>
      <c r="B7136" s="13">
        <v>3939</v>
      </c>
      <c r="C7136" s="13">
        <v>139</v>
      </c>
      <c r="D7136" s="13">
        <v>1</v>
      </c>
      <c r="E7136" s="13">
        <v>240.57</v>
      </c>
      <c r="F7136">
        <f t="shared" si="111"/>
        <v>240.57</v>
      </c>
      <c r="G7136" s="13">
        <v>7135</v>
      </c>
      <c r="H7136" s="28" t="str">
        <f>VLOOKUP(G7136,'Customer table'!A:H,8,FALSE)</f>
        <v>Non email user</v>
      </c>
    </row>
    <row r="7137" spans="1:8">
      <c r="A7137" s="13">
        <v>7136</v>
      </c>
      <c r="B7137" s="13">
        <v>3940</v>
      </c>
      <c r="C7137" s="13">
        <v>139</v>
      </c>
      <c r="D7137" s="13">
        <v>2</v>
      </c>
      <c r="E7137" s="13">
        <v>240.57</v>
      </c>
      <c r="F7137">
        <f t="shared" si="111"/>
        <v>481.14</v>
      </c>
      <c r="G7137" s="13">
        <v>7136</v>
      </c>
      <c r="H7137" s="28" t="str">
        <f>VLOOKUP(G7137,'Customer table'!A:H,8,FALSE)</f>
        <v>Non email user</v>
      </c>
    </row>
    <row r="7138" spans="1:8">
      <c r="A7138" s="13">
        <v>7137</v>
      </c>
      <c r="B7138" s="13">
        <v>3940</v>
      </c>
      <c r="C7138" s="13">
        <v>51</v>
      </c>
      <c r="D7138" s="13">
        <v>1</v>
      </c>
      <c r="E7138" s="13">
        <v>1072.43</v>
      </c>
      <c r="F7138">
        <f t="shared" si="111"/>
        <v>1072.43</v>
      </c>
      <c r="G7138" s="13">
        <v>7137</v>
      </c>
      <c r="H7138" s="28" t="str">
        <f>VLOOKUP(G7138,'Customer table'!A:H,8,FALSE)</f>
        <v>Email user</v>
      </c>
    </row>
    <row r="7139" spans="1:8">
      <c r="A7139" s="13">
        <v>7138</v>
      </c>
      <c r="B7139" s="13">
        <v>3941</v>
      </c>
      <c r="C7139" s="13">
        <v>48</v>
      </c>
      <c r="D7139" s="13">
        <v>1</v>
      </c>
      <c r="E7139" s="13">
        <v>1016.02</v>
      </c>
      <c r="F7139">
        <f t="shared" si="111"/>
        <v>1016.02</v>
      </c>
      <c r="G7139" s="13">
        <v>7138</v>
      </c>
      <c r="H7139" s="28" t="str">
        <f>VLOOKUP(G7139,'Customer table'!A:H,8,FALSE)</f>
        <v>Email user</v>
      </c>
    </row>
    <row r="7140" spans="1:8">
      <c r="A7140" s="13">
        <v>7139</v>
      </c>
      <c r="B7140" s="13">
        <v>3941</v>
      </c>
      <c r="C7140" s="13">
        <v>43</v>
      </c>
      <c r="D7140" s="13">
        <v>1</v>
      </c>
      <c r="E7140" s="13">
        <v>1001.39</v>
      </c>
      <c r="F7140">
        <f t="shared" si="111"/>
        <v>1001.39</v>
      </c>
      <c r="G7140" s="13">
        <v>7139</v>
      </c>
      <c r="H7140" s="28" t="str">
        <f>VLOOKUP(G7140,'Customer table'!A:H,8,FALSE)</f>
        <v>Email user</v>
      </c>
    </row>
    <row r="7141" spans="1:8">
      <c r="A7141" s="13">
        <v>7140</v>
      </c>
      <c r="B7141" s="13">
        <v>3942</v>
      </c>
      <c r="C7141" s="13">
        <v>17</v>
      </c>
      <c r="D7141" s="13">
        <v>3</v>
      </c>
      <c r="E7141" s="13">
        <v>1616.6</v>
      </c>
      <c r="F7141">
        <f t="shared" si="111"/>
        <v>4849.8</v>
      </c>
      <c r="G7141" s="13">
        <v>7140</v>
      </c>
      <c r="H7141" s="28" t="str">
        <f>VLOOKUP(G7141,'Customer table'!A:H,8,FALSE)</f>
        <v>Non email user</v>
      </c>
    </row>
    <row r="7142" spans="1:8">
      <c r="A7142" s="13">
        <v>7141</v>
      </c>
      <c r="B7142" s="13">
        <v>3942</v>
      </c>
      <c r="C7142" s="13">
        <v>55</v>
      </c>
      <c r="D7142" s="13">
        <v>2</v>
      </c>
      <c r="E7142" s="13">
        <v>447.91</v>
      </c>
      <c r="F7142">
        <f t="shared" si="111"/>
        <v>895.82</v>
      </c>
      <c r="G7142" s="13">
        <v>7141</v>
      </c>
      <c r="H7142" s="28" t="str">
        <f>VLOOKUP(G7142,'Customer table'!A:H,8,FALSE)</f>
        <v>Non email user</v>
      </c>
    </row>
    <row r="7143" spans="1:8">
      <c r="A7143" s="13">
        <v>7142</v>
      </c>
      <c r="B7143" s="13">
        <v>3943</v>
      </c>
      <c r="C7143" s="13">
        <v>149</v>
      </c>
      <c r="D7143" s="13">
        <v>1</v>
      </c>
      <c r="E7143" s="13">
        <v>183.34</v>
      </c>
      <c r="F7143">
        <f t="shared" si="111"/>
        <v>183.34</v>
      </c>
      <c r="G7143" s="13">
        <v>7142</v>
      </c>
      <c r="H7143" s="28" t="str">
        <f>VLOOKUP(G7143,'Customer table'!A:H,8,FALSE)</f>
        <v>Non email user</v>
      </c>
    </row>
    <row r="7144" spans="1:8">
      <c r="A7144" s="13">
        <v>7143</v>
      </c>
      <c r="B7144" s="13">
        <v>3944</v>
      </c>
      <c r="C7144" s="13">
        <v>86</v>
      </c>
      <c r="D7144" s="13">
        <v>1</v>
      </c>
      <c r="E7144" s="13">
        <v>219.69</v>
      </c>
      <c r="F7144">
        <f t="shared" si="111"/>
        <v>219.69</v>
      </c>
      <c r="G7144" s="13">
        <v>7143</v>
      </c>
      <c r="H7144" s="28" t="str">
        <f>VLOOKUP(G7144,'Customer table'!A:H,8,FALSE)</f>
        <v>Non email user</v>
      </c>
    </row>
    <row r="7145" spans="1:8">
      <c r="A7145" s="13">
        <v>7144</v>
      </c>
      <c r="B7145" s="13">
        <v>3945</v>
      </c>
      <c r="C7145" s="13">
        <v>160</v>
      </c>
      <c r="D7145" s="13">
        <v>1</v>
      </c>
      <c r="E7145" s="13">
        <v>196.53</v>
      </c>
      <c r="F7145">
        <f t="shared" si="111"/>
        <v>196.53</v>
      </c>
      <c r="G7145" s="13">
        <v>7144</v>
      </c>
      <c r="H7145" s="28" t="str">
        <f>VLOOKUP(G7145,'Customer table'!A:H,8,FALSE)</f>
        <v>Non email user</v>
      </c>
    </row>
    <row r="7146" spans="1:8">
      <c r="A7146" s="13">
        <v>7145</v>
      </c>
      <c r="B7146" s="13">
        <v>3945</v>
      </c>
      <c r="C7146" s="13">
        <v>116</v>
      </c>
      <c r="D7146" s="13">
        <v>1</v>
      </c>
      <c r="E7146" s="13">
        <v>899.2</v>
      </c>
      <c r="F7146">
        <f t="shared" si="111"/>
        <v>899.2</v>
      </c>
      <c r="G7146" s="13">
        <v>7145</v>
      </c>
      <c r="H7146" s="28" t="str">
        <f>VLOOKUP(G7146,'Customer table'!A:H,8,FALSE)</f>
        <v>Email user</v>
      </c>
    </row>
    <row r="7147" spans="1:8">
      <c r="A7147" s="13">
        <v>7146</v>
      </c>
      <c r="B7147" s="13">
        <v>3946</v>
      </c>
      <c r="C7147" s="13">
        <v>110</v>
      </c>
      <c r="D7147" s="13">
        <v>1</v>
      </c>
      <c r="E7147" s="13">
        <v>412.02</v>
      </c>
      <c r="F7147">
        <f t="shared" si="111"/>
        <v>412.02</v>
      </c>
      <c r="G7147" s="13">
        <v>7146</v>
      </c>
      <c r="H7147" s="28" t="str">
        <f>VLOOKUP(G7147,'Customer table'!A:H,8,FALSE)</f>
        <v>Email user</v>
      </c>
    </row>
    <row r="7148" spans="1:8">
      <c r="A7148" s="13">
        <v>7147</v>
      </c>
      <c r="B7148" s="13">
        <v>3947</v>
      </c>
      <c r="C7148" s="13">
        <v>19</v>
      </c>
      <c r="D7148" s="13">
        <v>1</v>
      </c>
      <c r="E7148" s="13">
        <v>911.67</v>
      </c>
      <c r="F7148">
        <f t="shared" si="111"/>
        <v>911.67</v>
      </c>
      <c r="G7148" s="13">
        <v>7147</v>
      </c>
      <c r="H7148" s="28" t="str">
        <f>VLOOKUP(G7148,'Customer table'!A:H,8,FALSE)</f>
        <v>Email user</v>
      </c>
    </row>
    <row r="7149" spans="1:8">
      <c r="A7149" s="13">
        <v>7148</v>
      </c>
      <c r="B7149" s="13">
        <v>3947</v>
      </c>
      <c r="C7149" s="13">
        <v>91</v>
      </c>
      <c r="D7149" s="13">
        <v>1</v>
      </c>
      <c r="E7149" s="13">
        <v>157.92</v>
      </c>
      <c r="F7149">
        <f t="shared" si="111"/>
        <v>157.92</v>
      </c>
      <c r="G7149" s="13">
        <v>7148</v>
      </c>
      <c r="H7149" s="28" t="str">
        <f>VLOOKUP(G7149,'Customer table'!A:H,8,FALSE)</f>
        <v>Email user</v>
      </c>
    </row>
    <row r="7150" spans="1:8">
      <c r="A7150" s="13">
        <v>7149</v>
      </c>
      <c r="B7150" s="13">
        <v>3948</v>
      </c>
      <c r="C7150" s="13">
        <v>163</v>
      </c>
      <c r="D7150" s="13">
        <v>1</v>
      </c>
      <c r="E7150" s="13">
        <v>193.8</v>
      </c>
      <c r="F7150">
        <f t="shared" si="111"/>
        <v>193.8</v>
      </c>
      <c r="G7150" s="13">
        <v>7149</v>
      </c>
      <c r="H7150" s="28" t="str">
        <f>VLOOKUP(G7150,'Customer table'!A:H,8,FALSE)</f>
        <v>Email user</v>
      </c>
    </row>
    <row r="7151" spans="1:8">
      <c r="A7151" s="13">
        <v>7150</v>
      </c>
      <c r="B7151" s="13">
        <v>3948</v>
      </c>
      <c r="C7151" s="13">
        <v>125</v>
      </c>
      <c r="D7151" s="13">
        <v>1</v>
      </c>
      <c r="E7151" s="13">
        <v>152.53</v>
      </c>
      <c r="F7151">
        <f t="shared" si="111"/>
        <v>152.53</v>
      </c>
      <c r="G7151" s="13">
        <v>7150</v>
      </c>
      <c r="H7151" s="28" t="str">
        <f>VLOOKUP(G7151,'Customer table'!A:H,8,FALSE)</f>
        <v>Non email user</v>
      </c>
    </row>
    <row r="7152" spans="1:8">
      <c r="A7152" s="13">
        <v>7151</v>
      </c>
      <c r="B7152" s="13">
        <v>3948</v>
      </c>
      <c r="C7152" s="13">
        <v>93</v>
      </c>
      <c r="D7152" s="13">
        <v>2</v>
      </c>
      <c r="E7152" s="13">
        <v>580</v>
      </c>
      <c r="F7152">
        <f t="shared" si="111"/>
        <v>1160</v>
      </c>
      <c r="G7152" s="13">
        <v>7151</v>
      </c>
      <c r="H7152" s="28" t="str">
        <f>VLOOKUP(G7152,'Customer table'!A:H,8,FALSE)</f>
        <v>Email user</v>
      </c>
    </row>
    <row r="7153" spans="1:8">
      <c r="A7153" s="13">
        <v>7152</v>
      </c>
      <c r="B7153" s="13">
        <v>3949</v>
      </c>
      <c r="C7153" s="13">
        <v>47</v>
      </c>
      <c r="D7153" s="13">
        <v>1</v>
      </c>
      <c r="E7153" s="13">
        <v>1146.95</v>
      </c>
      <c r="F7153">
        <f t="shared" si="111"/>
        <v>1146.95</v>
      </c>
      <c r="G7153" s="13">
        <v>7152</v>
      </c>
      <c r="H7153" s="28" t="str">
        <f>VLOOKUP(G7153,'Customer table'!A:H,8,FALSE)</f>
        <v>Non email user</v>
      </c>
    </row>
    <row r="7154" spans="1:8">
      <c r="A7154" s="13">
        <v>7153</v>
      </c>
      <c r="B7154" s="13">
        <v>3949</v>
      </c>
      <c r="C7154" s="13">
        <v>58</v>
      </c>
      <c r="D7154" s="13">
        <v>2</v>
      </c>
      <c r="E7154" s="13">
        <v>428.94</v>
      </c>
      <c r="F7154">
        <f t="shared" si="111"/>
        <v>857.88</v>
      </c>
      <c r="G7154" s="13">
        <v>7153</v>
      </c>
      <c r="H7154" s="28" t="str">
        <f>VLOOKUP(G7154,'Customer table'!A:H,8,FALSE)</f>
        <v>Non email user</v>
      </c>
    </row>
    <row r="7155" spans="1:8">
      <c r="A7155" s="13">
        <v>7154</v>
      </c>
      <c r="B7155" s="13">
        <v>3950</v>
      </c>
      <c r="C7155" s="13">
        <v>153</v>
      </c>
      <c r="D7155" s="13">
        <v>3</v>
      </c>
      <c r="E7155" s="13">
        <v>272.15</v>
      </c>
      <c r="F7155">
        <f t="shared" si="111"/>
        <v>816.45</v>
      </c>
      <c r="G7155" s="13">
        <v>7154</v>
      </c>
      <c r="H7155" s="28" t="str">
        <f>VLOOKUP(G7155,'Customer table'!A:H,8,FALSE)</f>
        <v>Non email user</v>
      </c>
    </row>
    <row r="7156" spans="1:8">
      <c r="A7156" s="13">
        <v>7155</v>
      </c>
      <c r="B7156" s="13">
        <v>3950</v>
      </c>
      <c r="C7156" s="13">
        <v>43</v>
      </c>
      <c r="D7156" s="13">
        <v>3</v>
      </c>
      <c r="E7156" s="13">
        <v>1153.5</v>
      </c>
      <c r="F7156">
        <f t="shared" si="111"/>
        <v>3460.5</v>
      </c>
      <c r="G7156" s="13">
        <v>7155</v>
      </c>
      <c r="H7156" s="28" t="str">
        <f>VLOOKUP(G7156,'Customer table'!A:H,8,FALSE)</f>
        <v>Email user</v>
      </c>
    </row>
    <row r="7157" spans="1:8">
      <c r="A7157" s="13">
        <v>7156</v>
      </c>
      <c r="B7157" s="13">
        <v>3950</v>
      </c>
      <c r="C7157" s="13">
        <v>194</v>
      </c>
      <c r="D7157" s="13">
        <v>1</v>
      </c>
      <c r="E7157" s="13">
        <v>258.66</v>
      </c>
      <c r="F7157">
        <f t="shared" si="111"/>
        <v>258.66</v>
      </c>
      <c r="G7157" s="13">
        <v>7156</v>
      </c>
      <c r="H7157" s="28" t="str">
        <f>VLOOKUP(G7157,'Customer table'!A:H,8,FALSE)</f>
        <v>Non email user</v>
      </c>
    </row>
    <row r="7158" spans="1:8">
      <c r="A7158" s="13">
        <v>7157</v>
      </c>
      <c r="B7158" s="13">
        <v>3950</v>
      </c>
      <c r="C7158" s="13">
        <v>25</v>
      </c>
      <c r="D7158" s="13">
        <v>3</v>
      </c>
      <c r="E7158" s="13">
        <v>1802.19</v>
      </c>
      <c r="F7158">
        <f t="shared" si="111"/>
        <v>5406.57</v>
      </c>
      <c r="G7158" s="13">
        <v>7157</v>
      </c>
      <c r="H7158" s="28" t="str">
        <f>VLOOKUP(G7158,'Customer table'!A:H,8,FALSE)</f>
        <v>Email user</v>
      </c>
    </row>
    <row r="7159" spans="1:8">
      <c r="A7159" s="13">
        <v>7158</v>
      </c>
      <c r="B7159" s="13">
        <v>3951</v>
      </c>
      <c r="C7159" s="13">
        <v>168</v>
      </c>
      <c r="D7159" s="13">
        <v>3</v>
      </c>
      <c r="E7159" s="13">
        <v>255.79</v>
      </c>
      <c r="F7159">
        <f t="shared" si="111"/>
        <v>767.37</v>
      </c>
      <c r="G7159" s="13">
        <v>7158</v>
      </c>
      <c r="H7159" s="28" t="str">
        <f>VLOOKUP(G7159,'Customer table'!A:H,8,FALSE)</f>
        <v>Non email user</v>
      </c>
    </row>
    <row r="7160" spans="1:8">
      <c r="A7160" s="13">
        <v>7159</v>
      </c>
      <c r="B7160" s="13">
        <v>3952</v>
      </c>
      <c r="C7160" s="13">
        <v>97</v>
      </c>
      <c r="D7160" s="13">
        <v>2</v>
      </c>
      <c r="E7160" s="13">
        <v>156.65</v>
      </c>
      <c r="F7160">
        <f t="shared" si="111"/>
        <v>313.3</v>
      </c>
      <c r="G7160" s="13">
        <v>7159</v>
      </c>
      <c r="H7160" s="28" t="str">
        <f>VLOOKUP(G7160,'Customer table'!A:H,8,FALSE)</f>
        <v>Email user</v>
      </c>
    </row>
    <row r="7161" spans="1:8">
      <c r="A7161" s="13">
        <v>7160</v>
      </c>
      <c r="B7161" s="13">
        <v>3953</v>
      </c>
      <c r="C7161" s="13">
        <v>47</v>
      </c>
      <c r="D7161" s="13">
        <v>1</v>
      </c>
      <c r="E7161" s="13">
        <v>1146.95</v>
      </c>
      <c r="F7161">
        <f t="shared" si="111"/>
        <v>1146.95</v>
      </c>
      <c r="G7161" s="13">
        <v>7160</v>
      </c>
      <c r="H7161" s="28" t="str">
        <f>VLOOKUP(G7161,'Customer table'!A:H,8,FALSE)</f>
        <v>Non email user</v>
      </c>
    </row>
    <row r="7162" spans="1:8">
      <c r="A7162" s="13">
        <v>7161</v>
      </c>
      <c r="B7162" s="13">
        <v>3954</v>
      </c>
      <c r="C7162" s="13">
        <v>111</v>
      </c>
      <c r="D7162" s="13">
        <v>2</v>
      </c>
      <c r="E7162" s="13">
        <v>914.09</v>
      </c>
      <c r="F7162">
        <f t="shared" si="111"/>
        <v>1828.18</v>
      </c>
      <c r="G7162" s="13">
        <v>7161</v>
      </c>
      <c r="H7162" s="28" t="str">
        <f>VLOOKUP(G7162,'Customer table'!A:H,8,FALSE)</f>
        <v>Email user</v>
      </c>
    </row>
    <row r="7163" spans="1:8">
      <c r="A7163" s="13">
        <v>7162</v>
      </c>
      <c r="B7163" s="13">
        <v>3955</v>
      </c>
      <c r="C7163" s="13">
        <v>116</v>
      </c>
      <c r="D7163" s="13">
        <v>1</v>
      </c>
      <c r="E7163" s="13">
        <v>899.2</v>
      </c>
      <c r="F7163">
        <f t="shared" si="111"/>
        <v>899.2</v>
      </c>
      <c r="G7163" s="13">
        <v>7162</v>
      </c>
      <c r="H7163" s="28" t="str">
        <f>VLOOKUP(G7163,'Customer table'!A:H,8,FALSE)</f>
        <v>Non email user</v>
      </c>
    </row>
    <row r="7164" spans="1:8">
      <c r="A7164" s="13">
        <v>7163</v>
      </c>
      <c r="B7164" s="13">
        <v>3955</v>
      </c>
      <c r="C7164" s="13">
        <v>146</v>
      </c>
      <c r="D7164" s="13">
        <v>3</v>
      </c>
      <c r="E7164" s="13">
        <v>278.93</v>
      </c>
      <c r="F7164">
        <f t="shared" si="111"/>
        <v>836.79</v>
      </c>
      <c r="G7164" s="13">
        <v>7163</v>
      </c>
      <c r="H7164" s="28" t="str">
        <f>VLOOKUP(G7164,'Customer table'!A:H,8,FALSE)</f>
        <v>Non email user</v>
      </c>
    </row>
    <row r="7165" spans="1:8">
      <c r="A7165" s="13">
        <v>7164</v>
      </c>
      <c r="B7165" s="13">
        <v>3956</v>
      </c>
      <c r="C7165" s="13">
        <v>166</v>
      </c>
      <c r="D7165" s="13">
        <v>1</v>
      </c>
      <c r="E7165" s="13">
        <v>265.95</v>
      </c>
      <c r="F7165">
        <f t="shared" si="111"/>
        <v>265.95</v>
      </c>
      <c r="G7165" s="13">
        <v>7164</v>
      </c>
      <c r="H7165" s="28" t="str">
        <f>VLOOKUP(G7165,'Customer table'!A:H,8,FALSE)</f>
        <v>Non email user</v>
      </c>
    </row>
    <row r="7166" spans="1:8">
      <c r="A7166" s="13">
        <v>7165</v>
      </c>
      <c r="B7166" s="13">
        <v>3956</v>
      </c>
      <c r="C7166" s="13">
        <v>140</v>
      </c>
      <c r="D7166" s="13">
        <v>1</v>
      </c>
      <c r="E7166" s="13">
        <v>142.43</v>
      </c>
      <c r="F7166">
        <f t="shared" si="111"/>
        <v>142.43</v>
      </c>
      <c r="G7166" s="13">
        <v>7165</v>
      </c>
      <c r="H7166" s="28" t="str">
        <f>VLOOKUP(G7166,'Customer table'!A:H,8,FALSE)</f>
        <v>Non email user</v>
      </c>
    </row>
    <row r="7167" spans="1:8">
      <c r="A7167" s="13">
        <v>7166</v>
      </c>
      <c r="B7167" s="13">
        <v>3957</v>
      </c>
      <c r="C7167" s="13">
        <v>37</v>
      </c>
      <c r="D7167" s="13">
        <v>1</v>
      </c>
      <c r="E7167" s="13">
        <v>1629.76</v>
      </c>
      <c r="F7167">
        <f t="shared" si="111"/>
        <v>1629.76</v>
      </c>
      <c r="G7167" s="13">
        <v>7166</v>
      </c>
      <c r="H7167" s="28" t="str">
        <f>VLOOKUP(G7167,'Customer table'!A:H,8,FALSE)</f>
        <v>Email user</v>
      </c>
    </row>
    <row r="7168" spans="1:8">
      <c r="A7168" s="13">
        <v>7167</v>
      </c>
      <c r="B7168" s="13">
        <v>3958</v>
      </c>
      <c r="C7168" s="13">
        <v>34</v>
      </c>
      <c r="D7168" s="13">
        <v>1</v>
      </c>
      <c r="E7168" s="13">
        <v>1745.99</v>
      </c>
      <c r="F7168">
        <f t="shared" si="111"/>
        <v>1745.99</v>
      </c>
      <c r="G7168" s="13">
        <v>7167</v>
      </c>
      <c r="H7168" s="28" t="str">
        <f>VLOOKUP(G7168,'Customer table'!A:H,8,FALSE)</f>
        <v>Email user</v>
      </c>
    </row>
    <row r="7169" spans="1:8">
      <c r="A7169" s="13">
        <v>7168</v>
      </c>
      <c r="B7169" s="13">
        <v>3959</v>
      </c>
      <c r="C7169" s="13">
        <v>160</v>
      </c>
      <c r="D7169" s="13">
        <v>1</v>
      </c>
      <c r="E7169" s="13">
        <v>196.53</v>
      </c>
      <c r="F7169">
        <f t="shared" si="111"/>
        <v>196.53</v>
      </c>
      <c r="G7169" s="13">
        <v>7168</v>
      </c>
      <c r="H7169" s="28" t="str">
        <f>VLOOKUP(G7169,'Customer table'!A:H,8,FALSE)</f>
        <v>Non email user</v>
      </c>
    </row>
    <row r="7170" spans="1:8">
      <c r="A7170" s="13">
        <v>7169</v>
      </c>
      <c r="B7170" s="13">
        <v>3959</v>
      </c>
      <c r="C7170" s="13">
        <v>194</v>
      </c>
      <c r="D7170" s="13">
        <v>1</v>
      </c>
      <c r="E7170" s="13">
        <v>239.28</v>
      </c>
      <c r="F7170">
        <f t="shared" ref="F7170:F7233" si="112">E7170*D7170</f>
        <v>239.28</v>
      </c>
      <c r="G7170" s="13">
        <v>7169</v>
      </c>
      <c r="H7170" s="28" t="str">
        <f>VLOOKUP(G7170,'Customer table'!A:H,8,FALSE)</f>
        <v>Non email user</v>
      </c>
    </row>
    <row r="7171" spans="1:8">
      <c r="A7171" s="13">
        <v>7170</v>
      </c>
      <c r="B7171" s="13">
        <v>3960</v>
      </c>
      <c r="C7171" s="13">
        <v>198</v>
      </c>
      <c r="D7171" s="13">
        <v>1</v>
      </c>
      <c r="E7171" s="13">
        <v>351.68</v>
      </c>
      <c r="F7171">
        <f t="shared" si="112"/>
        <v>351.68</v>
      </c>
      <c r="G7171" s="13">
        <v>7170</v>
      </c>
      <c r="H7171" s="28" t="str">
        <f>VLOOKUP(G7171,'Customer table'!A:H,8,FALSE)</f>
        <v>Email user</v>
      </c>
    </row>
    <row r="7172" spans="1:8">
      <c r="A7172" s="13">
        <v>7171</v>
      </c>
      <c r="B7172" s="13">
        <v>3960</v>
      </c>
      <c r="C7172" s="13">
        <v>85</v>
      </c>
      <c r="D7172" s="13">
        <v>1</v>
      </c>
      <c r="E7172" s="13">
        <v>313.92</v>
      </c>
      <c r="F7172">
        <f t="shared" si="112"/>
        <v>313.92</v>
      </c>
      <c r="G7172" s="13">
        <v>7171</v>
      </c>
      <c r="H7172" s="28" t="str">
        <f>VLOOKUP(G7172,'Customer table'!A:H,8,FALSE)</f>
        <v>Non email user</v>
      </c>
    </row>
    <row r="7173" spans="1:8">
      <c r="A7173" s="13">
        <v>7172</v>
      </c>
      <c r="B7173" s="13">
        <v>3961</v>
      </c>
      <c r="C7173" s="13">
        <v>155</v>
      </c>
      <c r="D7173" s="13">
        <v>2</v>
      </c>
      <c r="E7173" s="13">
        <v>198.89</v>
      </c>
      <c r="F7173">
        <f t="shared" si="112"/>
        <v>397.78</v>
      </c>
      <c r="G7173" s="13">
        <v>7172</v>
      </c>
      <c r="H7173" s="28" t="str">
        <f>VLOOKUP(G7173,'Customer table'!A:H,8,FALSE)</f>
        <v>Non email user</v>
      </c>
    </row>
    <row r="7174" spans="1:8">
      <c r="A7174" s="13">
        <v>7173</v>
      </c>
      <c r="B7174" s="13">
        <v>3962</v>
      </c>
      <c r="C7174" s="13">
        <v>42</v>
      </c>
      <c r="D7174" s="13">
        <v>1</v>
      </c>
      <c r="E7174" s="13">
        <v>352.84</v>
      </c>
      <c r="F7174">
        <f t="shared" si="112"/>
        <v>352.84</v>
      </c>
      <c r="G7174" s="13">
        <v>7173</v>
      </c>
      <c r="H7174" s="28" t="str">
        <f>VLOOKUP(G7174,'Customer table'!A:H,8,FALSE)</f>
        <v>Email user</v>
      </c>
    </row>
    <row r="7175" spans="1:8">
      <c r="A7175" s="13">
        <v>7174</v>
      </c>
      <c r="B7175" s="13">
        <v>3962</v>
      </c>
      <c r="C7175" s="13">
        <v>124</v>
      </c>
      <c r="D7175" s="13">
        <v>2</v>
      </c>
      <c r="E7175" s="13">
        <v>159.92</v>
      </c>
      <c r="F7175">
        <f t="shared" si="112"/>
        <v>319.84</v>
      </c>
      <c r="G7175" s="13">
        <v>7174</v>
      </c>
      <c r="H7175" s="28" t="str">
        <f>VLOOKUP(G7175,'Customer table'!A:H,8,FALSE)</f>
        <v>Non email user</v>
      </c>
    </row>
    <row r="7176" spans="1:8">
      <c r="A7176" s="13">
        <v>7175</v>
      </c>
      <c r="B7176" s="13">
        <v>3962</v>
      </c>
      <c r="C7176" s="13">
        <v>83</v>
      </c>
      <c r="D7176" s="13">
        <v>1</v>
      </c>
      <c r="E7176" s="13">
        <v>196.95</v>
      </c>
      <c r="F7176">
        <f t="shared" si="112"/>
        <v>196.95</v>
      </c>
      <c r="G7176" s="13">
        <v>7175</v>
      </c>
      <c r="H7176" s="28" t="str">
        <f>VLOOKUP(G7176,'Customer table'!A:H,8,FALSE)</f>
        <v>Email user</v>
      </c>
    </row>
    <row r="7177" spans="1:8">
      <c r="A7177" s="13">
        <v>7176</v>
      </c>
      <c r="B7177" s="13">
        <v>3963</v>
      </c>
      <c r="C7177" s="13">
        <v>116</v>
      </c>
      <c r="D7177" s="13">
        <v>2</v>
      </c>
      <c r="E7177" s="13">
        <v>899.2</v>
      </c>
      <c r="F7177">
        <f t="shared" si="112"/>
        <v>1798.4</v>
      </c>
      <c r="G7177" s="13">
        <v>7176</v>
      </c>
      <c r="H7177" s="28" t="str">
        <f>VLOOKUP(G7177,'Customer table'!A:H,8,FALSE)</f>
        <v>Non email user</v>
      </c>
    </row>
    <row r="7178" spans="1:8">
      <c r="A7178" s="13">
        <v>7177</v>
      </c>
      <c r="B7178" s="13">
        <v>3963</v>
      </c>
      <c r="C7178" s="13">
        <v>35</v>
      </c>
      <c r="D7178" s="13">
        <v>1</v>
      </c>
      <c r="E7178" s="13">
        <v>1777.25</v>
      </c>
      <c r="F7178">
        <f t="shared" si="112"/>
        <v>1777.25</v>
      </c>
      <c r="G7178" s="13">
        <v>7177</v>
      </c>
      <c r="H7178" s="28" t="str">
        <f>VLOOKUP(G7178,'Customer table'!A:H,8,FALSE)</f>
        <v>Email user</v>
      </c>
    </row>
    <row r="7179" spans="1:8">
      <c r="A7179" s="13">
        <v>7178</v>
      </c>
      <c r="B7179" s="13">
        <v>3964</v>
      </c>
      <c r="C7179" s="13">
        <v>51</v>
      </c>
      <c r="D7179" s="13">
        <v>1</v>
      </c>
      <c r="E7179" s="13">
        <v>1072.43</v>
      </c>
      <c r="F7179">
        <f t="shared" si="112"/>
        <v>1072.43</v>
      </c>
      <c r="G7179" s="13">
        <v>7178</v>
      </c>
      <c r="H7179" s="28" t="str">
        <f>VLOOKUP(G7179,'Customer table'!A:H,8,FALSE)</f>
        <v>Email user</v>
      </c>
    </row>
    <row r="7180" spans="1:8">
      <c r="A7180" s="13">
        <v>7179</v>
      </c>
      <c r="B7180" s="13">
        <v>3965</v>
      </c>
      <c r="C7180" s="13">
        <v>184</v>
      </c>
      <c r="D7180" s="13">
        <v>3</v>
      </c>
      <c r="E7180" s="13">
        <v>399.61</v>
      </c>
      <c r="F7180">
        <f t="shared" si="112"/>
        <v>1198.83</v>
      </c>
      <c r="G7180" s="13">
        <v>7179</v>
      </c>
      <c r="H7180" s="28" t="str">
        <f>VLOOKUP(G7180,'Customer table'!A:H,8,FALSE)</f>
        <v>Non email user</v>
      </c>
    </row>
    <row r="7181" spans="1:8">
      <c r="A7181" s="13">
        <v>7180</v>
      </c>
      <c r="B7181" s="13">
        <v>3966</v>
      </c>
      <c r="C7181" s="13">
        <v>46</v>
      </c>
      <c r="D7181" s="13">
        <v>3</v>
      </c>
      <c r="E7181" s="13">
        <v>439.45</v>
      </c>
      <c r="F7181">
        <f t="shared" si="112"/>
        <v>1318.35</v>
      </c>
      <c r="G7181" s="13">
        <v>7180</v>
      </c>
      <c r="H7181" s="28" t="str">
        <f>VLOOKUP(G7181,'Customer table'!A:H,8,FALSE)</f>
        <v>Email user</v>
      </c>
    </row>
    <row r="7182" spans="1:8">
      <c r="A7182" s="13">
        <v>7181</v>
      </c>
      <c r="B7182" s="13">
        <v>3966</v>
      </c>
      <c r="C7182" s="13">
        <v>68</v>
      </c>
      <c r="D7182" s="13">
        <v>1</v>
      </c>
      <c r="E7182" s="13">
        <v>449.81</v>
      </c>
      <c r="F7182">
        <f t="shared" si="112"/>
        <v>449.81</v>
      </c>
      <c r="G7182" s="13">
        <v>7181</v>
      </c>
      <c r="H7182" s="28" t="str">
        <f>VLOOKUP(G7182,'Customer table'!A:H,8,FALSE)</f>
        <v>Non email user</v>
      </c>
    </row>
    <row r="7183" spans="1:8">
      <c r="A7183" s="13">
        <v>7182</v>
      </c>
      <c r="B7183" s="13">
        <v>3966</v>
      </c>
      <c r="C7183" s="13">
        <v>193</v>
      </c>
      <c r="D7183" s="13">
        <v>1</v>
      </c>
      <c r="E7183" s="13">
        <v>471.55</v>
      </c>
      <c r="F7183">
        <f t="shared" si="112"/>
        <v>471.55</v>
      </c>
      <c r="G7183" s="13">
        <v>7182</v>
      </c>
      <c r="H7183" s="28" t="str">
        <f>VLOOKUP(G7183,'Customer table'!A:H,8,FALSE)</f>
        <v>Non email user</v>
      </c>
    </row>
    <row r="7184" spans="1:8">
      <c r="A7184" s="13">
        <v>7183</v>
      </c>
      <c r="B7184" s="13">
        <v>3967</v>
      </c>
      <c r="C7184" s="13">
        <v>90</v>
      </c>
      <c r="D7184" s="13">
        <v>2</v>
      </c>
      <c r="E7184" s="13">
        <v>538.64</v>
      </c>
      <c r="F7184">
        <f t="shared" si="112"/>
        <v>1077.28</v>
      </c>
      <c r="G7184" s="13">
        <v>7183</v>
      </c>
      <c r="H7184" s="28" t="str">
        <f>VLOOKUP(G7184,'Customer table'!A:H,8,FALSE)</f>
        <v>Non email user</v>
      </c>
    </row>
    <row r="7185" spans="1:8">
      <c r="A7185" s="13">
        <v>7184</v>
      </c>
      <c r="B7185" s="13">
        <v>3967</v>
      </c>
      <c r="C7185" s="13">
        <v>35</v>
      </c>
      <c r="D7185" s="13">
        <v>1</v>
      </c>
      <c r="E7185" s="13">
        <v>1777.25</v>
      </c>
      <c r="F7185">
        <f t="shared" si="112"/>
        <v>1777.25</v>
      </c>
      <c r="G7185" s="13">
        <v>7184</v>
      </c>
      <c r="H7185" s="28" t="str">
        <f>VLOOKUP(G7185,'Customer table'!A:H,8,FALSE)</f>
        <v>Email user</v>
      </c>
    </row>
    <row r="7186" spans="1:8">
      <c r="A7186" s="13">
        <v>7185</v>
      </c>
      <c r="B7186" s="13">
        <v>3968</v>
      </c>
      <c r="C7186" s="13">
        <v>83</v>
      </c>
      <c r="D7186" s="13">
        <v>1</v>
      </c>
      <c r="E7186" s="13">
        <v>208.24</v>
      </c>
      <c r="F7186">
        <f t="shared" si="112"/>
        <v>208.24</v>
      </c>
      <c r="G7186" s="13">
        <v>7185</v>
      </c>
      <c r="H7186" s="28" t="str">
        <f>VLOOKUP(G7186,'Customer table'!A:H,8,FALSE)</f>
        <v>Non email user</v>
      </c>
    </row>
    <row r="7187" spans="1:8">
      <c r="A7187" s="13">
        <v>7186</v>
      </c>
      <c r="B7187" s="13">
        <v>3969</v>
      </c>
      <c r="C7187" s="13">
        <v>60</v>
      </c>
      <c r="D7187" s="13">
        <v>1</v>
      </c>
      <c r="E7187" s="13">
        <v>414.24</v>
      </c>
      <c r="F7187">
        <f t="shared" si="112"/>
        <v>414.24</v>
      </c>
      <c r="G7187" s="13">
        <v>7186</v>
      </c>
      <c r="H7187" s="28" t="str">
        <f>VLOOKUP(G7187,'Customer table'!A:H,8,FALSE)</f>
        <v>Non email user</v>
      </c>
    </row>
    <row r="7188" spans="1:8">
      <c r="A7188" s="13">
        <v>7187</v>
      </c>
      <c r="B7188" s="13">
        <v>3969</v>
      </c>
      <c r="C7188" s="13">
        <v>114</v>
      </c>
      <c r="D7188" s="13">
        <v>1</v>
      </c>
      <c r="E7188" s="13">
        <v>787.06</v>
      </c>
      <c r="F7188">
        <f t="shared" si="112"/>
        <v>787.06</v>
      </c>
      <c r="G7188" s="13">
        <v>7187</v>
      </c>
      <c r="H7188" s="28" t="str">
        <f>VLOOKUP(G7188,'Customer table'!A:H,8,FALSE)</f>
        <v>Email user</v>
      </c>
    </row>
    <row r="7189" spans="1:8">
      <c r="A7189" s="13">
        <v>7188</v>
      </c>
      <c r="B7189" s="13">
        <v>3970</v>
      </c>
      <c r="C7189" s="13">
        <v>32</v>
      </c>
      <c r="D7189" s="13">
        <v>1</v>
      </c>
      <c r="E7189" s="13">
        <v>589.62</v>
      </c>
      <c r="F7189">
        <f t="shared" si="112"/>
        <v>589.62</v>
      </c>
      <c r="G7189" s="13">
        <v>7188</v>
      </c>
      <c r="H7189" s="28" t="str">
        <f>VLOOKUP(G7189,'Customer table'!A:H,8,FALSE)</f>
        <v>Email user</v>
      </c>
    </row>
    <row r="7190" spans="1:8">
      <c r="A7190" s="13">
        <v>7189</v>
      </c>
      <c r="B7190" s="13">
        <v>3971</v>
      </c>
      <c r="C7190" s="13">
        <v>193</v>
      </c>
      <c r="D7190" s="13">
        <v>1</v>
      </c>
      <c r="E7190" s="13">
        <v>471.55</v>
      </c>
      <c r="F7190">
        <f t="shared" si="112"/>
        <v>471.55</v>
      </c>
      <c r="G7190" s="13">
        <v>7189</v>
      </c>
      <c r="H7190" s="28" t="str">
        <f>VLOOKUP(G7190,'Customer table'!A:H,8,FALSE)</f>
        <v>Non email user</v>
      </c>
    </row>
    <row r="7191" spans="1:8">
      <c r="A7191" s="13">
        <v>7190</v>
      </c>
      <c r="B7191" s="13">
        <v>3972</v>
      </c>
      <c r="C7191" s="13">
        <v>193</v>
      </c>
      <c r="D7191" s="13">
        <v>1</v>
      </c>
      <c r="E7191" s="13">
        <v>471.55</v>
      </c>
      <c r="F7191">
        <f t="shared" si="112"/>
        <v>471.55</v>
      </c>
      <c r="G7191" s="13">
        <v>7190</v>
      </c>
      <c r="H7191" s="28" t="str">
        <f>VLOOKUP(G7191,'Customer table'!A:H,8,FALSE)</f>
        <v>Non email user</v>
      </c>
    </row>
    <row r="7192" spans="1:8">
      <c r="A7192" s="13">
        <v>7191</v>
      </c>
      <c r="B7192" s="13">
        <v>3973</v>
      </c>
      <c r="C7192" s="13">
        <v>39</v>
      </c>
      <c r="D7192" s="13">
        <v>1</v>
      </c>
      <c r="E7192" s="13">
        <v>1955.02</v>
      </c>
      <c r="F7192">
        <f t="shared" si="112"/>
        <v>1955.02</v>
      </c>
      <c r="G7192" s="13">
        <v>7191</v>
      </c>
      <c r="H7192" s="28" t="str">
        <f>VLOOKUP(G7192,'Customer table'!A:H,8,FALSE)</f>
        <v>Non email user</v>
      </c>
    </row>
    <row r="7193" spans="1:8">
      <c r="A7193" s="13">
        <v>7192</v>
      </c>
      <c r="B7193" s="13">
        <v>3973</v>
      </c>
      <c r="C7193" s="13">
        <v>117</v>
      </c>
      <c r="D7193" s="13">
        <v>1</v>
      </c>
      <c r="E7193" s="13">
        <v>815.03</v>
      </c>
      <c r="F7193">
        <f t="shared" si="112"/>
        <v>815.03</v>
      </c>
      <c r="G7193" s="13">
        <v>7192</v>
      </c>
      <c r="H7193" s="28" t="str">
        <f>VLOOKUP(G7193,'Customer table'!A:H,8,FALSE)</f>
        <v>Email user</v>
      </c>
    </row>
    <row r="7194" spans="1:8">
      <c r="A7194" s="13">
        <v>7193</v>
      </c>
      <c r="B7194" s="13">
        <v>3973</v>
      </c>
      <c r="C7194" s="13">
        <v>89</v>
      </c>
      <c r="D7194" s="13">
        <v>1</v>
      </c>
      <c r="E7194" s="13">
        <v>486.42</v>
      </c>
      <c r="F7194">
        <f t="shared" si="112"/>
        <v>486.42</v>
      </c>
      <c r="G7194" s="13">
        <v>7193</v>
      </c>
      <c r="H7194" s="28" t="str">
        <f>VLOOKUP(G7194,'Customer table'!A:H,8,FALSE)</f>
        <v>Non email user</v>
      </c>
    </row>
    <row r="7195" spans="1:8">
      <c r="A7195" s="13">
        <v>7194</v>
      </c>
      <c r="B7195" s="13">
        <v>3974</v>
      </c>
      <c r="C7195" s="13">
        <v>128</v>
      </c>
      <c r="D7195" s="13">
        <v>1</v>
      </c>
      <c r="E7195" s="13">
        <v>299.56</v>
      </c>
      <c r="F7195">
        <f t="shared" si="112"/>
        <v>299.56</v>
      </c>
      <c r="G7195" s="13">
        <v>7194</v>
      </c>
      <c r="H7195" s="28" t="str">
        <f>VLOOKUP(G7195,'Customer table'!A:H,8,FALSE)</f>
        <v>Email user</v>
      </c>
    </row>
    <row r="7196" spans="1:8">
      <c r="A7196" s="13">
        <v>7195</v>
      </c>
      <c r="B7196" s="13">
        <v>3974</v>
      </c>
      <c r="C7196" s="13">
        <v>63</v>
      </c>
      <c r="D7196" s="13">
        <v>1</v>
      </c>
      <c r="E7196" s="13">
        <v>858.98</v>
      </c>
      <c r="F7196">
        <f t="shared" si="112"/>
        <v>858.98</v>
      </c>
      <c r="G7196" s="13">
        <v>7195</v>
      </c>
      <c r="H7196" s="28" t="str">
        <f>VLOOKUP(G7196,'Customer table'!A:H,8,FALSE)</f>
        <v>Email user</v>
      </c>
    </row>
    <row r="7197" spans="1:8">
      <c r="A7197" s="13">
        <v>7196</v>
      </c>
      <c r="B7197" s="13">
        <v>3974</v>
      </c>
      <c r="C7197" s="13">
        <v>140</v>
      </c>
      <c r="D7197" s="13">
        <v>1</v>
      </c>
      <c r="E7197" s="13">
        <v>142.43</v>
      </c>
      <c r="F7197">
        <f t="shared" si="112"/>
        <v>142.43</v>
      </c>
      <c r="G7197" s="13">
        <v>7196</v>
      </c>
      <c r="H7197" s="28" t="str">
        <f>VLOOKUP(G7197,'Customer table'!A:H,8,FALSE)</f>
        <v>Non email user</v>
      </c>
    </row>
    <row r="7198" spans="1:8">
      <c r="A7198" s="13">
        <v>7197</v>
      </c>
      <c r="B7198" s="13">
        <v>3975</v>
      </c>
      <c r="C7198" s="13">
        <v>8</v>
      </c>
      <c r="D7198" s="13">
        <v>2</v>
      </c>
      <c r="E7198" s="13">
        <v>1517.02</v>
      </c>
      <c r="F7198">
        <f t="shared" si="112"/>
        <v>3034.04</v>
      </c>
      <c r="G7198" s="13">
        <v>7197</v>
      </c>
      <c r="H7198" s="28" t="str">
        <f>VLOOKUP(G7198,'Customer table'!A:H,8,FALSE)</f>
        <v>Email user</v>
      </c>
    </row>
    <row r="7199" spans="1:8">
      <c r="A7199" s="13">
        <v>7198</v>
      </c>
      <c r="B7199" s="13">
        <v>3976</v>
      </c>
      <c r="C7199" s="13">
        <v>86</v>
      </c>
      <c r="D7199" s="13">
        <v>2</v>
      </c>
      <c r="E7199" s="13">
        <v>219.69</v>
      </c>
      <c r="F7199">
        <f t="shared" si="112"/>
        <v>439.38</v>
      </c>
      <c r="G7199" s="13">
        <v>7198</v>
      </c>
      <c r="H7199" s="28" t="str">
        <f>VLOOKUP(G7199,'Customer table'!A:H,8,FALSE)</f>
        <v>Non email user</v>
      </c>
    </row>
    <row r="7200" spans="1:8">
      <c r="A7200" s="13">
        <v>7199</v>
      </c>
      <c r="B7200" s="13">
        <v>3976</v>
      </c>
      <c r="C7200" s="13">
        <v>13</v>
      </c>
      <c r="D7200" s="13">
        <v>2</v>
      </c>
      <c r="E7200" s="13">
        <v>526.08</v>
      </c>
      <c r="F7200">
        <f t="shared" si="112"/>
        <v>1052.16</v>
      </c>
      <c r="G7200" s="13">
        <v>7199</v>
      </c>
      <c r="H7200" s="28" t="str">
        <f>VLOOKUP(G7200,'Customer table'!A:H,8,FALSE)</f>
        <v>Non email user</v>
      </c>
    </row>
    <row r="7201" spans="1:8">
      <c r="A7201" s="13">
        <v>7200</v>
      </c>
      <c r="B7201" s="13">
        <v>3977</v>
      </c>
      <c r="C7201" s="13">
        <v>118</v>
      </c>
      <c r="D7201" s="13">
        <v>1</v>
      </c>
      <c r="E7201" s="13">
        <v>376.78</v>
      </c>
      <c r="F7201">
        <f t="shared" si="112"/>
        <v>376.78</v>
      </c>
      <c r="G7201" s="13">
        <v>7200</v>
      </c>
      <c r="H7201" s="28" t="str">
        <f>VLOOKUP(G7201,'Customer table'!A:H,8,FALSE)</f>
        <v>Non email user</v>
      </c>
    </row>
    <row r="7202" spans="1:8">
      <c r="A7202" s="13">
        <v>7201</v>
      </c>
      <c r="B7202" s="13">
        <v>3977</v>
      </c>
      <c r="C7202" s="13">
        <v>145</v>
      </c>
      <c r="D7202" s="13">
        <v>1</v>
      </c>
      <c r="E7202" s="13">
        <v>154.02</v>
      </c>
      <c r="F7202">
        <f t="shared" si="112"/>
        <v>154.02</v>
      </c>
      <c r="G7202" s="13">
        <v>7201</v>
      </c>
      <c r="H7202" s="28" t="str">
        <f>VLOOKUP(G7202,'Customer table'!A:H,8,FALSE)</f>
        <v>Non email user</v>
      </c>
    </row>
    <row r="7203" spans="1:8">
      <c r="A7203" s="13">
        <v>7202</v>
      </c>
      <c r="B7203" s="13">
        <v>3978</v>
      </c>
      <c r="C7203" s="13">
        <v>173</v>
      </c>
      <c r="D7203" s="13">
        <v>3</v>
      </c>
      <c r="E7203" s="13">
        <v>459.12</v>
      </c>
      <c r="F7203">
        <f t="shared" si="112"/>
        <v>1377.36</v>
      </c>
      <c r="G7203" s="13">
        <v>7202</v>
      </c>
      <c r="H7203" s="28" t="str">
        <f>VLOOKUP(G7203,'Customer table'!A:H,8,FALSE)</f>
        <v>Non email user</v>
      </c>
    </row>
    <row r="7204" spans="1:8">
      <c r="A7204" s="13">
        <v>7203</v>
      </c>
      <c r="B7204" s="13">
        <v>3978</v>
      </c>
      <c r="C7204" s="13">
        <v>74</v>
      </c>
      <c r="D7204" s="13">
        <v>1</v>
      </c>
      <c r="E7204" s="13">
        <v>578.97</v>
      </c>
      <c r="F7204">
        <f t="shared" si="112"/>
        <v>578.97</v>
      </c>
      <c r="G7204" s="13">
        <v>7203</v>
      </c>
      <c r="H7204" s="28" t="str">
        <f>VLOOKUP(G7204,'Customer table'!A:H,8,FALSE)</f>
        <v>Email user</v>
      </c>
    </row>
    <row r="7205" spans="1:8">
      <c r="A7205" s="13">
        <v>7204</v>
      </c>
      <c r="B7205" s="13">
        <v>3978</v>
      </c>
      <c r="C7205" s="13">
        <v>78</v>
      </c>
      <c r="D7205" s="13">
        <v>1</v>
      </c>
      <c r="E7205" s="13">
        <v>496.71</v>
      </c>
      <c r="F7205">
        <f t="shared" si="112"/>
        <v>496.71</v>
      </c>
      <c r="G7205" s="13">
        <v>7204</v>
      </c>
      <c r="H7205" s="28" t="str">
        <f>VLOOKUP(G7205,'Customer table'!A:H,8,FALSE)</f>
        <v>Non email user</v>
      </c>
    </row>
    <row r="7206" spans="1:8">
      <c r="A7206" s="13">
        <v>7205</v>
      </c>
      <c r="B7206" s="13">
        <v>3979</v>
      </c>
      <c r="C7206" s="13">
        <v>24</v>
      </c>
      <c r="D7206" s="13">
        <v>1</v>
      </c>
      <c r="E7206" s="13">
        <v>948.86</v>
      </c>
      <c r="F7206">
        <f t="shared" si="112"/>
        <v>948.86</v>
      </c>
      <c r="G7206" s="13">
        <v>7205</v>
      </c>
      <c r="H7206" s="28" t="str">
        <f>VLOOKUP(G7206,'Customer table'!A:H,8,FALSE)</f>
        <v>Non email user</v>
      </c>
    </row>
    <row r="7207" spans="1:8">
      <c r="A7207" s="13">
        <v>7206</v>
      </c>
      <c r="B7207" s="13">
        <v>3980</v>
      </c>
      <c r="C7207" s="13">
        <v>29</v>
      </c>
      <c r="D7207" s="13">
        <v>1</v>
      </c>
      <c r="E7207" s="13">
        <v>1836.52</v>
      </c>
      <c r="F7207">
        <f t="shared" si="112"/>
        <v>1836.52</v>
      </c>
      <c r="G7207" s="13">
        <v>7206</v>
      </c>
      <c r="H7207" s="28" t="str">
        <f>VLOOKUP(G7207,'Customer table'!A:H,8,FALSE)</f>
        <v>Non email user</v>
      </c>
    </row>
    <row r="7208" spans="1:8">
      <c r="A7208" s="13">
        <v>7207</v>
      </c>
      <c r="B7208" s="13">
        <v>3980</v>
      </c>
      <c r="C7208" s="13">
        <v>80</v>
      </c>
      <c r="D7208" s="13">
        <v>1</v>
      </c>
      <c r="E7208" s="13">
        <v>257.17</v>
      </c>
      <c r="F7208">
        <f t="shared" si="112"/>
        <v>257.17</v>
      </c>
      <c r="G7208" s="13">
        <v>7207</v>
      </c>
      <c r="H7208" s="28" t="str">
        <f>VLOOKUP(G7208,'Customer table'!A:H,8,FALSE)</f>
        <v>Non email user</v>
      </c>
    </row>
    <row r="7209" spans="1:8">
      <c r="A7209" s="13">
        <v>7208</v>
      </c>
      <c r="B7209" s="13">
        <v>3980</v>
      </c>
      <c r="C7209" s="13">
        <v>28</v>
      </c>
      <c r="D7209" s="13">
        <v>1</v>
      </c>
      <c r="E7209" s="13">
        <v>1101.08</v>
      </c>
      <c r="F7209">
        <f t="shared" si="112"/>
        <v>1101.08</v>
      </c>
      <c r="G7209" s="13">
        <v>7208</v>
      </c>
      <c r="H7209" s="28" t="str">
        <f>VLOOKUP(G7209,'Customer table'!A:H,8,FALSE)</f>
        <v>Email user</v>
      </c>
    </row>
    <row r="7210" spans="1:8">
      <c r="A7210" s="13">
        <v>7209</v>
      </c>
      <c r="B7210" s="13">
        <v>3980</v>
      </c>
      <c r="C7210" s="13">
        <v>3</v>
      </c>
      <c r="D7210" s="13">
        <v>1</v>
      </c>
      <c r="E7210" s="13">
        <v>539.1</v>
      </c>
      <c r="F7210">
        <f t="shared" si="112"/>
        <v>539.1</v>
      </c>
      <c r="G7210" s="13">
        <v>7209</v>
      </c>
      <c r="H7210" s="28" t="str">
        <f>VLOOKUP(G7210,'Customer table'!A:H,8,FALSE)</f>
        <v>Email user</v>
      </c>
    </row>
    <row r="7211" spans="1:8">
      <c r="A7211" s="13">
        <v>7210</v>
      </c>
      <c r="B7211" s="13">
        <v>3981</v>
      </c>
      <c r="C7211" s="13">
        <v>64</v>
      </c>
      <c r="D7211" s="13">
        <v>1</v>
      </c>
      <c r="E7211" s="13">
        <v>667.02</v>
      </c>
      <c r="F7211">
        <f t="shared" si="112"/>
        <v>667.02</v>
      </c>
      <c r="G7211" s="13">
        <v>7210</v>
      </c>
      <c r="H7211" s="28" t="str">
        <f>VLOOKUP(G7211,'Customer table'!A:H,8,FALSE)</f>
        <v>Non email user</v>
      </c>
    </row>
    <row r="7212" spans="1:8">
      <c r="A7212" s="13">
        <v>7211</v>
      </c>
      <c r="B7212" s="13">
        <v>3981</v>
      </c>
      <c r="C7212" s="13">
        <v>4</v>
      </c>
      <c r="D7212" s="13">
        <v>1</v>
      </c>
      <c r="E7212" s="13">
        <v>549.91</v>
      </c>
      <c r="F7212">
        <f t="shared" si="112"/>
        <v>549.91</v>
      </c>
      <c r="G7212" s="13">
        <v>7211</v>
      </c>
      <c r="H7212" s="28" t="str">
        <f>VLOOKUP(G7212,'Customer table'!A:H,8,FALSE)</f>
        <v>Email user</v>
      </c>
    </row>
    <row r="7213" spans="1:8">
      <c r="A7213" s="13">
        <v>7212</v>
      </c>
      <c r="B7213" s="13">
        <v>3982</v>
      </c>
      <c r="C7213" s="13">
        <v>183</v>
      </c>
      <c r="D7213" s="13">
        <v>1</v>
      </c>
      <c r="E7213" s="13">
        <v>200.91</v>
      </c>
      <c r="F7213">
        <f t="shared" si="112"/>
        <v>200.91</v>
      </c>
      <c r="G7213" s="13">
        <v>7212</v>
      </c>
      <c r="H7213" s="28" t="str">
        <f>VLOOKUP(G7213,'Customer table'!A:H,8,FALSE)</f>
        <v>Non email user</v>
      </c>
    </row>
    <row r="7214" spans="1:8">
      <c r="A7214" s="13">
        <v>7213</v>
      </c>
      <c r="B7214" s="13">
        <v>3983</v>
      </c>
      <c r="C7214" s="13">
        <v>5</v>
      </c>
      <c r="D7214" s="13">
        <v>1</v>
      </c>
      <c r="E7214" s="13">
        <v>442.46</v>
      </c>
      <c r="F7214">
        <f t="shared" si="112"/>
        <v>442.46</v>
      </c>
      <c r="G7214" s="13">
        <v>7213</v>
      </c>
      <c r="H7214" s="28" t="str">
        <f>VLOOKUP(G7214,'Customer table'!A:H,8,FALSE)</f>
        <v>Email user</v>
      </c>
    </row>
    <row r="7215" spans="1:8">
      <c r="A7215" s="13">
        <v>7214</v>
      </c>
      <c r="B7215" s="13">
        <v>3983</v>
      </c>
      <c r="C7215" s="13">
        <v>50</v>
      </c>
      <c r="D7215" s="13">
        <v>1</v>
      </c>
      <c r="E7215" s="13">
        <v>1146.85</v>
      </c>
      <c r="F7215">
        <f t="shared" si="112"/>
        <v>1146.85</v>
      </c>
      <c r="G7215" s="13">
        <v>7214</v>
      </c>
      <c r="H7215" s="28" t="str">
        <f>VLOOKUP(G7215,'Customer table'!A:H,8,FALSE)</f>
        <v>Non email user</v>
      </c>
    </row>
    <row r="7216" spans="1:8">
      <c r="A7216" s="13">
        <v>7215</v>
      </c>
      <c r="B7216" s="13">
        <v>3983</v>
      </c>
      <c r="C7216" s="13">
        <v>108</v>
      </c>
      <c r="D7216" s="13">
        <v>2</v>
      </c>
      <c r="E7216" s="13">
        <v>613.75</v>
      </c>
      <c r="F7216">
        <f t="shared" si="112"/>
        <v>1227.5</v>
      </c>
      <c r="G7216" s="13">
        <v>7215</v>
      </c>
      <c r="H7216" s="28" t="str">
        <f>VLOOKUP(G7216,'Customer table'!A:H,8,FALSE)</f>
        <v>Email user</v>
      </c>
    </row>
    <row r="7217" spans="1:8">
      <c r="A7217" s="13">
        <v>7216</v>
      </c>
      <c r="B7217" s="13">
        <v>3984</v>
      </c>
      <c r="C7217" s="13">
        <v>29</v>
      </c>
      <c r="D7217" s="13">
        <v>1</v>
      </c>
      <c r="E7217" s="13">
        <v>1836.52</v>
      </c>
      <c r="F7217">
        <f t="shared" si="112"/>
        <v>1836.52</v>
      </c>
      <c r="G7217" s="13">
        <v>7216</v>
      </c>
      <c r="H7217" s="28" t="str">
        <f>VLOOKUP(G7217,'Customer table'!A:H,8,FALSE)</f>
        <v>Non email user</v>
      </c>
    </row>
    <row r="7218" spans="1:8">
      <c r="A7218" s="13">
        <v>7217</v>
      </c>
      <c r="B7218" s="13">
        <v>3985</v>
      </c>
      <c r="C7218" s="13">
        <v>31</v>
      </c>
      <c r="D7218" s="13">
        <v>1</v>
      </c>
      <c r="E7218" s="13">
        <v>545.46</v>
      </c>
      <c r="F7218">
        <f t="shared" si="112"/>
        <v>545.46</v>
      </c>
      <c r="G7218" s="13">
        <v>7217</v>
      </c>
      <c r="H7218" s="28" t="str">
        <f>VLOOKUP(G7218,'Customer table'!A:H,8,FALSE)</f>
        <v>Non email user</v>
      </c>
    </row>
    <row r="7219" spans="1:8">
      <c r="A7219" s="13">
        <v>7218</v>
      </c>
      <c r="B7219" s="13">
        <v>3985</v>
      </c>
      <c r="C7219" s="13">
        <v>174</v>
      </c>
      <c r="D7219" s="13">
        <v>1</v>
      </c>
      <c r="E7219" s="13">
        <v>274.33</v>
      </c>
      <c r="F7219">
        <f t="shared" si="112"/>
        <v>274.33</v>
      </c>
      <c r="G7219" s="13">
        <v>7218</v>
      </c>
      <c r="H7219" s="28" t="str">
        <f>VLOOKUP(G7219,'Customer table'!A:H,8,FALSE)</f>
        <v>Non email user</v>
      </c>
    </row>
    <row r="7220" spans="1:8">
      <c r="A7220" s="13">
        <v>7219</v>
      </c>
      <c r="B7220" s="13">
        <v>3986</v>
      </c>
      <c r="C7220" s="13">
        <v>92</v>
      </c>
      <c r="D7220" s="13">
        <v>1</v>
      </c>
      <c r="E7220" s="13">
        <v>996.68</v>
      </c>
      <c r="F7220">
        <f t="shared" si="112"/>
        <v>996.68</v>
      </c>
      <c r="G7220" s="13">
        <v>7219</v>
      </c>
      <c r="H7220" s="28" t="str">
        <f>VLOOKUP(G7220,'Customer table'!A:H,8,FALSE)</f>
        <v>Email user</v>
      </c>
    </row>
    <row r="7221" spans="1:8">
      <c r="A7221" s="13">
        <v>7220</v>
      </c>
      <c r="B7221" s="13">
        <v>3987</v>
      </c>
      <c r="C7221" s="13">
        <v>35</v>
      </c>
      <c r="D7221" s="13">
        <v>1</v>
      </c>
      <c r="E7221" s="13">
        <v>1777.25</v>
      </c>
      <c r="F7221">
        <f t="shared" si="112"/>
        <v>1777.25</v>
      </c>
      <c r="G7221" s="13">
        <v>7220</v>
      </c>
      <c r="H7221" s="28" t="str">
        <f>VLOOKUP(G7221,'Customer table'!A:H,8,FALSE)</f>
        <v>Non email user</v>
      </c>
    </row>
    <row r="7222" spans="1:8">
      <c r="A7222" s="13">
        <v>7221</v>
      </c>
      <c r="B7222" s="13">
        <v>3988</v>
      </c>
      <c r="C7222" s="13">
        <v>78</v>
      </c>
      <c r="D7222" s="13">
        <v>1</v>
      </c>
      <c r="E7222" s="13">
        <v>496.71</v>
      </c>
      <c r="F7222">
        <f t="shared" si="112"/>
        <v>496.71</v>
      </c>
      <c r="G7222" s="13">
        <v>7221</v>
      </c>
      <c r="H7222" s="28" t="str">
        <f>VLOOKUP(G7222,'Customer table'!A:H,8,FALSE)</f>
        <v>Non email user</v>
      </c>
    </row>
    <row r="7223" spans="1:8">
      <c r="A7223" s="13">
        <v>7222</v>
      </c>
      <c r="B7223" s="13">
        <v>3989</v>
      </c>
      <c r="C7223" s="13">
        <v>156</v>
      </c>
      <c r="D7223" s="13">
        <v>2</v>
      </c>
      <c r="E7223" s="13">
        <v>395.52</v>
      </c>
      <c r="F7223">
        <f t="shared" si="112"/>
        <v>791.04</v>
      </c>
      <c r="G7223" s="13">
        <v>7222</v>
      </c>
      <c r="H7223" s="28" t="str">
        <f>VLOOKUP(G7223,'Customer table'!A:H,8,FALSE)</f>
        <v>Non email user</v>
      </c>
    </row>
    <row r="7224" spans="1:8">
      <c r="A7224" s="13">
        <v>7223</v>
      </c>
      <c r="B7224" s="13">
        <v>3989</v>
      </c>
      <c r="C7224" s="13">
        <v>48</v>
      </c>
      <c r="D7224" s="13">
        <v>1</v>
      </c>
      <c r="E7224" s="13">
        <v>1016.02</v>
      </c>
      <c r="F7224">
        <f t="shared" si="112"/>
        <v>1016.02</v>
      </c>
      <c r="G7224" s="13">
        <v>7223</v>
      </c>
      <c r="H7224" s="28" t="str">
        <f>VLOOKUP(G7224,'Customer table'!A:H,8,FALSE)</f>
        <v>Non email user</v>
      </c>
    </row>
    <row r="7225" spans="1:8">
      <c r="A7225" s="13">
        <v>7224</v>
      </c>
      <c r="B7225" s="13">
        <v>3989</v>
      </c>
      <c r="C7225" s="13">
        <v>18</v>
      </c>
      <c r="D7225" s="13">
        <v>1</v>
      </c>
      <c r="E7225" s="13">
        <v>1417.1</v>
      </c>
      <c r="F7225">
        <f t="shared" si="112"/>
        <v>1417.1</v>
      </c>
      <c r="G7225" s="13">
        <v>7224</v>
      </c>
      <c r="H7225" s="28" t="str">
        <f>VLOOKUP(G7225,'Customer table'!A:H,8,FALSE)</f>
        <v>Non email user</v>
      </c>
    </row>
    <row r="7226" spans="1:8">
      <c r="A7226" s="13">
        <v>7225</v>
      </c>
      <c r="B7226" s="13">
        <v>3989</v>
      </c>
      <c r="C7226" s="13">
        <v>6</v>
      </c>
      <c r="D7226" s="13">
        <v>1</v>
      </c>
      <c r="E7226" s="13">
        <v>1071.23</v>
      </c>
      <c r="F7226">
        <f t="shared" si="112"/>
        <v>1071.23</v>
      </c>
      <c r="G7226" s="13">
        <v>7225</v>
      </c>
      <c r="H7226" s="28" t="str">
        <f>VLOOKUP(G7226,'Customer table'!A:H,8,FALSE)</f>
        <v>Non email user</v>
      </c>
    </row>
    <row r="7227" spans="1:8">
      <c r="A7227" s="13">
        <v>7226</v>
      </c>
      <c r="B7227" s="13">
        <v>3990</v>
      </c>
      <c r="C7227" s="13">
        <v>147</v>
      </c>
      <c r="D7227" s="13">
        <v>1</v>
      </c>
      <c r="E7227" s="13">
        <v>84.52</v>
      </c>
      <c r="F7227">
        <f t="shared" si="112"/>
        <v>84.52</v>
      </c>
      <c r="G7227" s="13">
        <v>7226</v>
      </c>
      <c r="H7227" s="28" t="str">
        <f>VLOOKUP(G7227,'Customer table'!A:H,8,FALSE)</f>
        <v>Email user</v>
      </c>
    </row>
    <row r="7228" spans="1:8">
      <c r="A7228" s="13">
        <v>7227</v>
      </c>
      <c r="B7228" s="13">
        <v>3990</v>
      </c>
      <c r="C7228" s="13">
        <v>14</v>
      </c>
      <c r="D7228" s="13">
        <v>1</v>
      </c>
      <c r="E7228" s="13">
        <v>1816.72</v>
      </c>
      <c r="F7228">
        <f t="shared" si="112"/>
        <v>1816.72</v>
      </c>
      <c r="G7228" s="13">
        <v>7227</v>
      </c>
      <c r="H7228" s="28" t="str">
        <f>VLOOKUP(G7228,'Customer table'!A:H,8,FALSE)</f>
        <v>Non email user</v>
      </c>
    </row>
    <row r="7229" spans="1:8">
      <c r="A7229" s="13">
        <v>7228</v>
      </c>
      <c r="B7229" s="13">
        <v>3990</v>
      </c>
      <c r="C7229" s="13">
        <v>6</v>
      </c>
      <c r="D7229" s="13">
        <v>1</v>
      </c>
      <c r="E7229" s="13">
        <v>1071.23</v>
      </c>
      <c r="F7229">
        <f t="shared" si="112"/>
        <v>1071.23</v>
      </c>
      <c r="G7229" s="13">
        <v>7228</v>
      </c>
      <c r="H7229" s="28" t="str">
        <f>VLOOKUP(G7229,'Customer table'!A:H,8,FALSE)</f>
        <v>Non email user</v>
      </c>
    </row>
    <row r="7230" spans="1:8">
      <c r="A7230" s="13">
        <v>7229</v>
      </c>
      <c r="B7230" s="13">
        <v>3991</v>
      </c>
      <c r="C7230" s="13">
        <v>132</v>
      </c>
      <c r="D7230" s="13">
        <v>1</v>
      </c>
      <c r="E7230" s="13">
        <v>284.14</v>
      </c>
      <c r="F7230">
        <f t="shared" si="112"/>
        <v>284.14</v>
      </c>
      <c r="G7230" s="13">
        <v>7229</v>
      </c>
      <c r="H7230" s="28" t="str">
        <f>VLOOKUP(G7230,'Customer table'!A:H,8,FALSE)</f>
        <v>Non email user</v>
      </c>
    </row>
    <row r="7231" spans="1:8">
      <c r="A7231" s="13">
        <v>7230</v>
      </c>
      <c r="B7231" s="13">
        <v>3992</v>
      </c>
      <c r="C7231" s="13">
        <v>36</v>
      </c>
      <c r="D7231" s="13">
        <v>1</v>
      </c>
      <c r="E7231" s="13">
        <v>1356.78</v>
      </c>
      <c r="F7231">
        <f t="shared" si="112"/>
        <v>1356.78</v>
      </c>
      <c r="G7231" s="13">
        <v>7230</v>
      </c>
      <c r="H7231" s="28" t="str">
        <f>VLOOKUP(G7231,'Customer table'!A:H,8,FALSE)</f>
        <v>Email user</v>
      </c>
    </row>
    <row r="7232" spans="1:8">
      <c r="A7232" s="13">
        <v>7231</v>
      </c>
      <c r="B7232" s="13">
        <v>3993</v>
      </c>
      <c r="C7232" s="13">
        <v>116</v>
      </c>
      <c r="D7232" s="13">
        <v>1</v>
      </c>
      <c r="E7232" s="13">
        <v>899.2</v>
      </c>
      <c r="F7232">
        <f t="shared" si="112"/>
        <v>899.2</v>
      </c>
      <c r="G7232" s="13">
        <v>7231</v>
      </c>
      <c r="H7232" s="28" t="str">
        <f>VLOOKUP(G7232,'Customer table'!A:H,8,FALSE)</f>
        <v>Non email user</v>
      </c>
    </row>
    <row r="7233" spans="1:8">
      <c r="A7233" s="13">
        <v>7232</v>
      </c>
      <c r="B7233" s="13">
        <v>3993</v>
      </c>
      <c r="C7233" s="13">
        <v>121</v>
      </c>
      <c r="D7233" s="13">
        <v>1</v>
      </c>
      <c r="E7233" s="13">
        <v>159.37</v>
      </c>
      <c r="F7233">
        <f t="shared" si="112"/>
        <v>159.37</v>
      </c>
      <c r="G7233" s="13">
        <v>7232</v>
      </c>
      <c r="H7233" s="28" t="str">
        <f>VLOOKUP(G7233,'Customer table'!A:H,8,FALSE)</f>
        <v>Non email user</v>
      </c>
    </row>
    <row r="7234" spans="1:8">
      <c r="A7234" s="13">
        <v>7233</v>
      </c>
      <c r="B7234" s="13">
        <v>3994</v>
      </c>
      <c r="C7234" s="13">
        <v>173</v>
      </c>
      <c r="D7234" s="13">
        <v>2</v>
      </c>
      <c r="E7234" s="13">
        <v>459.12</v>
      </c>
      <c r="F7234">
        <f t="shared" ref="F7234:F7297" si="113">E7234*D7234</f>
        <v>918.24</v>
      </c>
      <c r="G7234" s="13">
        <v>7233</v>
      </c>
      <c r="H7234" s="28" t="str">
        <f>VLOOKUP(G7234,'Customer table'!A:H,8,FALSE)</f>
        <v>Email user</v>
      </c>
    </row>
    <row r="7235" spans="1:8">
      <c r="A7235" s="13">
        <v>7234</v>
      </c>
      <c r="B7235" s="13">
        <v>3995</v>
      </c>
      <c r="C7235" s="13">
        <v>139</v>
      </c>
      <c r="D7235" s="13">
        <v>1</v>
      </c>
      <c r="E7235" s="13">
        <v>217.07</v>
      </c>
      <c r="F7235">
        <f t="shared" si="113"/>
        <v>217.07</v>
      </c>
      <c r="G7235" s="13">
        <v>7234</v>
      </c>
      <c r="H7235" s="28" t="str">
        <f>VLOOKUP(G7235,'Customer table'!A:H,8,FALSE)</f>
        <v>Non email user</v>
      </c>
    </row>
    <row r="7236" spans="1:8">
      <c r="A7236" s="13">
        <v>7235</v>
      </c>
      <c r="B7236" s="13">
        <v>3995</v>
      </c>
      <c r="C7236" s="13">
        <v>42</v>
      </c>
      <c r="D7236" s="13">
        <v>1</v>
      </c>
      <c r="E7236" s="13">
        <v>317.58</v>
      </c>
      <c r="F7236">
        <f t="shared" si="113"/>
        <v>317.58</v>
      </c>
      <c r="G7236" s="13">
        <v>7235</v>
      </c>
      <c r="H7236" s="28" t="str">
        <f>VLOOKUP(G7236,'Customer table'!A:H,8,FALSE)</f>
        <v>Email user</v>
      </c>
    </row>
    <row r="7237" spans="1:8">
      <c r="A7237" s="13">
        <v>7236</v>
      </c>
      <c r="B7237" s="13">
        <v>3995</v>
      </c>
      <c r="C7237" s="13">
        <v>125</v>
      </c>
      <c r="D7237" s="13">
        <v>1</v>
      </c>
      <c r="E7237" s="13">
        <v>143.47</v>
      </c>
      <c r="F7237">
        <f t="shared" si="113"/>
        <v>143.47</v>
      </c>
      <c r="G7237" s="13">
        <v>7236</v>
      </c>
      <c r="H7237" s="28" t="str">
        <f>VLOOKUP(G7237,'Customer table'!A:H,8,FALSE)</f>
        <v>Non email user</v>
      </c>
    </row>
    <row r="7238" spans="1:8">
      <c r="A7238" s="13">
        <v>7237</v>
      </c>
      <c r="B7238" s="13">
        <v>3996</v>
      </c>
      <c r="C7238" s="13">
        <v>196</v>
      </c>
      <c r="D7238" s="13">
        <v>1</v>
      </c>
      <c r="E7238" s="13">
        <v>140.76</v>
      </c>
      <c r="F7238">
        <f t="shared" si="113"/>
        <v>140.76</v>
      </c>
      <c r="G7238" s="13">
        <v>7237</v>
      </c>
      <c r="H7238" s="28" t="str">
        <f>VLOOKUP(G7238,'Customer table'!A:H,8,FALSE)</f>
        <v>Email user</v>
      </c>
    </row>
    <row r="7239" spans="1:8">
      <c r="A7239" s="13">
        <v>7238</v>
      </c>
      <c r="B7239" s="13">
        <v>3996</v>
      </c>
      <c r="C7239" s="13">
        <v>55</v>
      </c>
      <c r="D7239" s="13">
        <v>1</v>
      </c>
      <c r="E7239" s="13">
        <v>447.91</v>
      </c>
      <c r="F7239">
        <f t="shared" si="113"/>
        <v>447.91</v>
      </c>
      <c r="G7239" s="13">
        <v>7238</v>
      </c>
      <c r="H7239" s="28" t="str">
        <f>VLOOKUP(G7239,'Customer table'!A:H,8,FALSE)</f>
        <v>Non email user</v>
      </c>
    </row>
    <row r="7240" spans="1:8">
      <c r="A7240" s="13">
        <v>7239</v>
      </c>
      <c r="B7240" s="13">
        <v>3996</v>
      </c>
      <c r="C7240" s="13">
        <v>131</v>
      </c>
      <c r="D7240" s="13">
        <v>1</v>
      </c>
      <c r="E7240" s="13">
        <v>30.63</v>
      </c>
      <c r="F7240">
        <f t="shared" si="113"/>
        <v>30.63</v>
      </c>
      <c r="G7240" s="13">
        <v>7239</v>
      </c>
      <c r="H7240" s="28" t="str">
        <f>VLOOKUP(G7240,'Customer table'!A:H,8,FALSE)</f>
        <v>Non email user</v>
      </c>
    </row>
    <row r="7241" spans="1:8">
      <c r="A7241" s="13">
        <v>7240</v>
      </c>
      <c r="B7241" s="13">
        <v>3996</v>
      </c>
      <c r="C7241" s="13">
        <v>81</v>
      </c>
      <c r="D7241" s="13">
        <v>2</v>
      </c>
      <c r="E7241" s="13">
        <v>931.48</v>
      </c>
      <c r="F7241">
        <f t="shared" si="113"/>
        <v>1862.96</v>
      </c>
      <c r="G7241" s="13">
        <v>7240</v>
      </c>
      <c r="H7241" s="28" t="str">
        <f>VLOOKUP(G7241,'Customer table'!A:H,8,FALSE)</f>
        <v>Non email user</v>
      </c>
    </row>
    <row r="7242" spans="1:8">
      <c r="A7242" s="13">
        <v>7241</v>
      </c>
      <c r="B7242" s="13">
        <v>3997</v>
      </c>
      <c r="C7242" s="13">
        <v>86</v>
      </c>
      <c r="D7242" s="13">
        <v>1</v>
      </c>
      <c r="E7242" s="13">
        <v>219.69</v>
      </c>
      <c r="F7242">
        <f t="shared" si="113"/>
        <v>219.69</v>
      </c>
      <c r="G7242" s="13">
        <v>7241</v>
      </c>
      <c r="H7242" s="28" t="str">
        <f>VLOOKUP(G7242,'Customer table'!A:H,8,FALSE)</f>
        <v>Non email user</v>
      </c>
    </row>
    <row r="7243" spans="1:8">
      <c r="A7243" s="13">
        <v>7242</v>
      </c>
      <c r="B7243" s="13">
        <v>3997</v>
      </c>
      <c r="C7243" s="13">
        <v>197</v>
      </c>
      <c r="D7243" s="13">
        <v>1</v>
      </c>
      <c r="E7243" s="13">
        <v>422.21</v>
      </c>
      <c r="F7243">
        <f t="shared" si="113"/>
        <v>422.21</v>
      </c>
      <c r="G7243" s="13">
        <v>7242</v>
      </c>
      <c r="H7243" s="28" t="str">
        <f>VLOOKUP(G7243,'Customer table'!A:H,8,FALSE)</f>
        <v>Non email user</v>
      </c>
    </row>
    <row r="7244" spans="1:8">
      <c r="A7244" s="13">
        <v>7243</v>
      </c>
      <c r="B7244" s="13">
        <v>3998</v>
      </c>
      <c r="C7244" s="13">
        <v>67</v>
      </c>
      <c r="D7244" s="13">
        <v>1</v>
      </c>
      <c r="E7244" s="13">
        <v>340.18</v>
      </c>
      <c r="F7244">
        <f t="shared" si="113"/>
        <v>340.18</v>
      </c>
      <c r="G7244" s="13">
        <v>7243</v>
      </c>
      <c r="H7244" s="28" t="str">
        <f>VLOOKUP(G7244,'Customer table'!A:H,8,FALSE)</f>
        <v>Email user</v>
      </c>
    </row>
    <row r="7245" spans="1:8">
      <c r="A7245" s="13">
        <v>7244</v>
      </c>
      <c r="B7245" s="13">
        <v>3999</v>
      </c>
      <c r="C7245" s="13">
        <v>122</v>
      </c>
      <c r="D7245" s="13">
        <v>1</v>
      </c>
      <c r="E7245" s="13">
        <v>112.48</v>
      </c>
      <c r="F7245">
        <f t="shared" si="113"/>
        <v>112.48</v>
      </c>
      <c r="G7245" s="13">
        <v>7244</v>
      </c>
      <c r="H7245" s="28" t="str">
        <f>VLOOKUP(G7245,'Customer table'!A:H,8,FALSE)</f>
        <v>Non email user</v>
      </c>
    </row>
    <row r="7246" spans="1:8">
      <c r="A7246" s="13">
        <v>7245</v>
      </c>
      <c r="B7246" s="13">
        <v>4000</v>
      </c>
      <c r="C7246" s="13">
        <v>19</v>
      </c>
      <c r="D7246" s="13">
        <v>3</v>
      </c>
      <c r="E7246" s="13">
        <v>908.55</v>
      </c>
      <c r="F7246">
        <f t="shared" si="113"/>
        <v>2725.65</v>
      </c>
      <c r="G7246" s="13">
        <v>7245</v>
      </c>
      <c r="H7246" s="28" t="str">
        <f>VLOOKUP(G7246,'Customer table'!A:H,8,FALSE)</f>
        <v>Non email user</v>
      </c>
    </row>
    <row r="7247" spans="1:8">
      <c r="A7247" s="13">
        <v>7246</v>
      </c>
      <c r="B7247" s="13">
        <v>4000</v>
      </c>
      <c r="C7247" s="13">
        <v>104</v>
      </c>
      <c r="D7247" s="13">
        <v>1</v>
      </c>
      <c r="E7247" s="13">
        <v>187.47</v>
      </c>
      <c r="F7247">
        <f t="shared" si="113"/>
        <v>187.47</v>
      </c>
      <c r="G7247" s="13">
        <v>7246</v>
      </c>
      <c r="H7247" s="28" t="str">
        <f>VLOOKUP(G7247,'Customer table'!A:H,8,FALSE)</f>
        <v>Email user</v>
      </c>
    </row>
    <row r="7248" spans="1:8">
      <c r="A7248" s="13">
        <v>7247</v>
      </c>
      <c r="B7248" s="13">
        <v>4000</v>
      </c>
      <c r="C7248" s="13">
        <v>167</v>
      </c>
      <c r="D7248" s="13">
        <v>2</v>
      </c>
      <c r="E7248" s="13">
        <v>266.31</v>
      </c>
      <c r="F7248">
        <f t="shared" si="113"/>
        <v>532.62</v>
      </c>
      <c r="G7248" s="13">
        <v>7247</v>
      </c>
      <c r="H7248" s="28" t="str">
        <f>VLOOKUP(G7248,'Customer table'!A:H,8,FALSE)</f>
        <v>Non email user</v>
      </c>
    </row>
    <row r="7249" spans="1:8">
      <c r="A7249" s="13">
        <v>7248</v>
      </c>
      <c r="B7249" s="13">
        <v>4001</v>
      </c>
      <c r="C7249" s="13">
        <v>109</v>
      </c>
      <c r="D7249" s="13">
        <v>3</v>
      </c>
      <c r="E7249" s="13">
        <v>619.65</v>
      </c>
      <c r="F7249">
        <f t="shared" si="113"/>
        <v>1858.95</v>
      </c>
      <c r="G7249" s="13">
        <v>7248</v>
      </c>
      <c r="H7249" s="28" t="str">
        <f>VLOOKUP(G7249,'Customer table'!A:H,8,FALSE)</f>
        <v>Non email user</v>
      </c>
    </row>
    <row r="7250" spans="1:8">
      <c r="A7250" s="13">
        <v>7249</v>
      </c>
      <c r="B7250" s="13">
        <v>4001</v>
      </c>
      <c r="C7250" s="13">
        <v>167</v>
      </c>
      <c r="D7250" s="13">
        <v>1</v>
      </c>
      <c r="E7250" s="13">
        <v>246.51</v>
      </c>
      <c r="F7250">
        <f t="shared" si="113"/>
        <v>246.51</v>
      </c>
      <c r="G7250" s="13">
        <v>7249</v>
      </c>
      <c r="H7250" s="28" t="str">
        <f>VLOOKUP(G7250,'Customer table'!A:H,8,FALSE)</f>
        <v>Non email user</v>
      </c>
    </row>
    <row r="7251" spans="1:8">
      <c r="A7251" s="13">
        <v>7250</v>
      </c>
      <c r="B7251" s="13">
        <v>4001</v>
      </c>
      <c r="C7251" s="13">
        <v>106</v>
      </c>
      <c r="D7251" s="13">
        <v>1</v>
      </c>
      <c r="E7251" s="13">
        <v>528.49</v>
      </c>
      <c r="F7251">
        <f t="shared" si="113"/>
        <v>528.49</v>
      </c>
      <c r="G7251" s="13">
        <v>7250</v>
      </c>
      <c r="H7251" s="28" t="str">
        <f>VLOOKUP(G7251,'Customer table'!A:H,8,FALSE)</f>
        <v>Non email user</v>
      </c>
    </row>
    <row r="7252" spans="1:8">
      <c r="A7252" s="13">
        <v>7251</v>
      </c>
      <c r="B7252" s="13">
        <v>4001</v>
      </c>
      <c r="C7252" s="13">
        <v>178</v>
      </c>
      <c r="D7252" s="13">
        <v>1</v>
      </c>
      <c r="E7252" s="13">
        <v>325.76</v>
      </c>
      <c r="F7252">
        <f t="shared" si="113"/>
        <v>325.76</v>
      </c>
      <c r="G7252" s="13">
        <v>7251</v>
      </c>
      <c r="H7252" s="28" t="str">
        <f>VLOOKUP(G7252,'Customer table'!A:H,8,FALSE)</f>
        <v>Non email user</v>
      </c>
    </row>
    <row r="7253" spans="1:8">
      <c r="A7253" s="13">
        <v>7252</v>
      </c>
      <c r="B7253" s="13">
        <v>4002</v>
      </c>
      <c r="C7253" s="13">
        <v>185</v>
      </c>
      <c r="D7253" s="13">
        <v>1</v>
      </c>
      <c r="E7253" s="13">
        <v>189.69</v>
      </c>
      <c r="F7253">
        <f t="shared" si="113"/>
        <v>189.69</v>
      </c>
      <c r="G7253" s="13">
        <v>7252</v>
      </c>
      <c r="H7253" s="28" t="str">
        <f>VLOOKUP(G7253,'Customer table'!A:H,8,FALSE)</f>
        <v>Email user</v>
      </c>
    </row>
    <row r="7254" spans="1:8">
      <c r="A7254" s="13">
        <v>7253</v>
      </c>
      <c r="B7254" s="13">
        <v>4003</v>
      </c>
      <c r="C7254" s="13">
        <v>47</v>
      </c>
      <c r="D7254" s="13">
        <v>1</v>
      </c>
      <c r="E7254" s="13">
        <v>1146.95</v>
      </c>
      <c r="F7254">
        <f t="shared" si="113"/>
        <v>1146.95</v>
      </c>
      <c r="G7254" s="13">
        <v>7253</v>
      </c>
      <c r="H7254" s="28" t="str">
        <f>VLOOKUP(G7254,'Customer table'!A:H,8,FALSE)</f>
        <v>Email user</v>
      </c>
    </row>
    <row r="7255" spans="1:8">
      <c r="A7255" s="13">
        <v>7254</v>
      </c>
      <c r="B7255" s="13">
        <v>4004</v>
      </c>
      <c r="C7255" s="13">
        <v>50</v>
      </c>
      <c r="D7255" s="13">
        <v>1</v>
      </c>
      <c r="E7255" s="13">
        <v>1041.26</v>
      </c>
      <c r="F7255">
        <f t="shared" si="113"/>
        <v>1041.26</v>
      </c>
      <c r="G7255" s="13">
        <v>7254</v>
      </c>
      <c r="H7255" s="28" t="str">
        <f>VLOOKUP(G7255,'Customer table'!A:H,8,FALSE)</f>
        <v>Non email user</v>
      </c>
    </row>
    <row r="7256" spans="1:8">
      <c r="A7256" s="13">
        <v>7255</v>
      </c>
      <c r="B7256" s="13">
        <v>4004</v>
      </c>
      <c r="C7256" s="13">
        <v>40</v>
      </c>
      <c r="D7256" s="13">
        <v>1</v>
      </c>
      <c r="E7256" s="13">
        <v>1860.2</v>
      </c>
      <c r="F7256">
        <f t="shared" si="113"/>
        <v>1860.2</v>
      </c>
      <c r="G7256" s="13">
        <v>7255</v>
      </c>
      <c r="H7256" s="28" t="str">
        <f>VLOOKUP(G7256,'Customer table'!A:H,8,FALSE)</f>
        <v>Non email user</v>
      </c>
    </row>
    <row r="7257" spans="1:8">
      <c r="A7257" s="13">
        <v>7256</v>
      </c>
      <c r="B7257" s="13">
        <v>4004</v>
      </c>
      <c r="C7257" s="13">
        <v>1</v>
      </c>
      <c r="D7257" s="13">
        <v>1</v>
      </c>
      <c r="E7257" s="13">
        <v>440.02</v>
      </c>
      <c r="F7257">
        <f t="shared" si="113"/>
        <v>440.02</v>
      </c>
      <c r="G7257" s="13">
        <v>7256</v>
      </c>
      <c r="H7257" s="28" t="str">
        <f>VLOOKUP(G7257,'Customer table'!A:H,8,FALSE)</f>
        <v>Non email user</v>
      </c>
    </row>
    <row r="7258" spans="1:8">
      <c r="A7258" s="13">
        <v>7257</v>
      </c>
      <c r="B7258" s="13">
        <v>4005</v>
      </c>
      <c r="C7258" s="13">
        <v>189</v>
      </c>
      <c r="D7258" s="13">
        <v>1</v>
      </c>
      <c r="E7258" s="13">
        <v>479.1</v>
      </c>
      <c r="F7258">
        <f t="shared" si="113"/>
        <v>479.1</v>
      </c>
      <c r="G7258" s="13">
        <v>7257</v>
      </c>
      <c r="H7258" s="28" t="str">
        <f>VLOOKUP(G7258,'Customer table'!A:H,8,FALSE)</f>
        <v>Non email user</v>
      </c>
    </row>
    <row r="7259" spans="1:8">
      <c r="A7259" s="13">
        <v>7258</v>
      </c>
      <c r="B7259" s="13">
        <v>4005</v>
      </c>
      <c r="C7259" s="13">
        <v>101</v>
      </c>
      <c r="D7259" s="13">
        <v>1</v>
      </c>
      <c r="E7259" s="13">
        <v>759.97</v>
      </c>
      <c r="F7259">
        <f t="shared" si="113"/>
        <v>759.97</v>
      </c>
      <c r="G7259" s="13">
        <v>7258</v>
      </c>
      <c r="H7259" s="28" t="str">
        <f>VLOOKUP(G7259,'Customer table'!A:H,8,FALSE)</f>
        <v>Non email user</v>
      </c>
    </row>
    <row r="7260" spans="1:8">
      <c r="A7260" s="13">
        <v>7259</v>
      </c>
      <c r="B7260" s="13">
        <v>4006</v>
      </c>
      <c r="C7260" s="13">
        <v>3</v>
      </c>
      <c r="D7260" s="13">
        <v>1</v>
      </c>
      <c r="E7260" s="13">
        <v>539.1</v>
      </c>
      <c r="F7260">
        <f t="shared" si="113"/>
        <v>539.1</v>
      </c>
      <c r="G7260" s="13">
        <v>7259</v>
      </c>
      <c r="H7260" s="28" t="str">
        <f>VLOOKUP(G7260,'Customer table'!A:H,8,FALSE)</f>
        <v>Non email user</v>
      </c>
    </row>
    <row r="7261" spans="1:8">
      <c r="A7261" s="13">
        <v>7260</v>
      </c>
      <c r="B7261" s="13">
        <v>4006</v>
      </c>
      <c r="C7261" s="13">
        <v>124</v>
      </c>
      <c r="D7261" s="13">
        <v>1</v>
      </c>
      <c r="E7261" s="13">
        <v>159.92</v>
      </c>
      <c r="F7261">
        <f t="shared" si="113"/>
        <v>159.92</v>
      </c>
      <c r="G7261" s="13">
        <v>7260</v>
      </c>
      <c r="H7261" s="28" t="str">
        <f>VLOOKUP(G7261,'Customer table'!A:H,8,FALSE)</f>
        <v>Email user</v>
      </c>
    </row>
    <row r="7262" spans="1:8">
      <c r="A7262" s="13">
        <v>7261</v>
      </c>
      <c r="B7262" s="13">
        <v>4007</v>
      </c>
      <c r="C7262" s="13">
        <v>166</v>
      </c>
      <c r="D7262" s="13">
        <v>1</v>
      </c>
      <c r="E7262" s="13">
        <v>265.95</v>
      </c>
      <c r="F7262">
        <f t="shared" si="113"/>
        <v>265.95</v>
      </c>
      <c r="G7262" s="13">
        <v>7261</v>
      </c>
      <c r="H7262" s="28" t="str">
        <f>VLOOKUP(G7262,'Customer table'!A:H,8,FALSE)</f>
        <v>Non email user</v>
      </c>
    </row>
    <row r="7263" spans="1:8">
      <c r="A7263" s="13">
        <v>7262</v>
      </c>
      <c r="B7263" s="13">
        <v>4007</v>
      </c>
      <c r="C7263" s="13">
        <v>11</v>
      </c>
      <c r="D7263" s="13">
        <v>1</v>
      </c>
      <c r="E7263" s="13">
        <v>1365.96</v>
      </c>
      <c r="F7263">
        <f t="shared" si="113"/>
        <v>1365.96</v>
      </c>
      <c r="G7263" s="13">
        <v>7262</v>
      </c>
      <c r="H7263" s="28" t="str">
        <f>VLOOKUP(G7263,'Customer table'!A:H,8,FALSE)</f>
        <v>Non email user</v>
      </c>
    </row>
    <row r="7264" spans="1:8">
      <c r="A7264" s="13">
        <v>7263</v>
      </c>
      <c r="B7264" s="13">
        <v>4008</v>
      </c>
      <c r="C7264" s="13">
        <v>200</v>
      </c>
      <c r="D7264" s="13">
        <v>1</v>
      </c>
      <c r="E7264" s="13">
        <v>105.06</v>
      </c>
      <c r="F7264">
        <f t="shared" si="113"/>
        <v>105.06</v>
      </c>
      <c r="G7264" s="13">
        <v>7263</v>
      </c>
      <c r="H7264" s="28" t="str">
        <f>VLOOKUP(G7264,'Customer table'!A:H,8,FALSE)</f>
        <v>Non email user</v>
      </c>
    </row>
    <row r="7265" spans="1:8">
      <c r="A7265" s="13">
        <v>7264</v>
      </c>
      <c r="B7265" s="13">
        <v>4008</v>
      </c>
      <c r="C7265" s="13">
        <v>83</v>
      </c>
      <c r="D7265" s="13">
        <v>1</v>
      </c>
      <c r="E7265" s="13">
        <v>208.24</v>
      </c>
      <c r="F7265">
        <f t="shared" si="113"/>
        <v>208.24</v>
      </c>
      <c r="G7265" s="13">
        <v>7264</v>
      </c>
      <c r="H7265" s="28" t="str">
        <f>VLOOKUP(G7265,'Customer table'!A:H,8,FALSE)</f>
        <v>Email user</v>
      </c>
    </row>
    <row r="7266" spans="1:8">
      <c r="A7266" s="13">
        <v>7265</v>
      </c>
      <c r="B7266" s="13">
        <v>4008</v>
      </c>
      <c r="C7266" s="13">
        <v>160</v>
      </c>
      <c r="D7266" s="13">
        <v>2</v>
      </c>
      <c r="E7266" s="13">
        <v>196.53</v>
      </c>
      <c r="F7266">
        <f t="shared" si="113"/>
        <v>393.06</v>
      </c>
      <c r="G7266" s="13">
        <v>7265</v>
      </c>
      <c r="H7266" s="28" t="str">
        <f>VLOOKUP(G7266,'Customer table'!A:H,8,FALSE)</f>
        <v>Non email user</v>
      </c>
    </row>
    <row r="7267" spans="1:8">
      <c r="A7267" s="13">
        <v>7266</v>
      </c>
      <c r="B7267" s="13">
        <v>4008</v>
      </c>
      <c r="C7267" s="13">
        <v>174</v>
      </c>
      <c r="D7267" s="13">
        <v>1</v>
      </c>
      <c r="E7267" s="13">
        <v>245.65</v>
      </c>
      <c r="F7267">
        <f t="shared" si="113"/>
        <v>245.65</v>
      </c>
      <c r="G7267" s="13">
        <v>7266</v>
      </c>
      <c r="H7267" s="28" t="str">
        <f>VLOOKUP(G7267,'Customer table'!A:H,8,FALSE)</f>
        <v>Non email user</v>
      </c>
    </row>
    <row r="7268" spans="1:8">
      <c r="A7268" s="13">
        <v>7267</v>
      </c>
      <c r="B7268" s="13">
        <v>4009</v>
      </c>
      <c r="C7268" s="13">
        <v>133</v>
      </c>
      <c r="D7268" s="13">
        <v>2</v>
      </c>
      <c r="E7268" s="13">
        <v>164.76</v>
      </c>
      <c r="F7268">
        <f t="shared" si="113"/>
        <v>329.52</v>
      </c>
      <c r="G7268" s="13">
        <v>7267</v>
      </c>
      <c r="H7268" s="28" t="str">
        <f>VLOOKUP(G7268,'Customer table'!A:H,8,FALSE)</f>
        <v>Non email user</v>
      </c>
    </row>
    <row r="7269" spans="1:8">
      <c r="A7269" s="13">
        <v>7268</v>
      </c>
      <c r="B7269" s="13">
        <v>4009</v>
      </c>
      <c r="C7269" s="13">
        <v>186</v>
      </c>
      <c r="D7269" s="13">
        <v>1</v>
      </c>
      <c r="E7269" s="13">
        <v>401.69</v>
      </c>
      <c r="F7269">
        <f t="shared" si="113"/>
        <v>401.69</v>
      </c>
      <c r="G7269" s="13">
        <v>7268</v>
      </c>
      <c r="H7269" s="28" t="str">
        <f>VLOOKUP(G7269,'Customer table'!A:H,8,FALSE)</f>
        <v>Non email user</v>
      </c>
    </row>
    <row r="7270" spans="1:8">
      <c r="A7270" s="13">
        <v>7269</v>
      </c>
      <c r="B7270" s="13">
        <v>4009</v>
      </c>
      <c r="C7270" s="13">
        <v>105</v>
      </c>
      <c r="D7270" s="13">
        <v>1</v>
      </c>
      <c r="E7270" s="13">
        <v>691.55</v>
      </c>
      <c r="F7270">
        <f t="shared" si="113"/>
        <v>691.55</v>
      </c>
      <c r="G7270" s="13">
        <v>7269</v>
      </c>
      <c r="H7270" s="28" t="str">
        <f>VLOOKUP(G7270,'Customer table'!A:H,8,FALSE)</f>
        <v>Non email user</v>
      </c>
    </row>
    <row r="7271" spans="1:8">
      <c r="A7271" s="13">
        <v>7270</v>
      </c>
      <c r="B7271" s="13">
        <v>4010</v>
      </c>
      <c r="C7271" s="13">
        <v>167</v>
      </c>
      <c r="D7271" s="13">
        <v>1</v>
      </c>
      <c r="E7271" s="13">
        <v>266.31</v>
      </c>
      <c r="F7271">
        <f t="shared" si="113"/>
        <v>266.31</v>
      </c>
      <c r="G7271" s="13">
        <v>7270</v>
      </c>
      <c r="H7271" s="28" t="str">
        <f>VLOOKUP(G7271,'Customer table'!A:H,8,FALSE)</f>
        <v>Email user</v>
      </c>
    </row>
    <row r="7272" spans="1:8">
      <c r="A7272" s="13">
        <v>7271</v>
      </c>
      <c r="B7272" s="13">
        <v>4011</v>
      </c>
      <c r="C7272" s="13">
        <v>153</v>
      </c>
      <c r="D7272" s="13">
        <v>1</v>
      </c>
      <c r="E7272" s="13">
        <v>318.02</v>
      </c>
      <c r="F7272">
        <f t="shared" si="113"/>
        <v>318.02</v>
      </c>
      <c r="G7272" s="13">
        <v>7271</v>
      </c>
      <c r="H7272" s="28" t="str">
        <f>VLOOKUP(G7272,'Customer table'!A:H,8,FALSE)</f>
        <v>Email user</v>
      </c>
    </row>
    <row r="7273" spans="1:8">
      <c r="A7273" s="13">
        <v>7272</v>
      </c>
      <c r="B7273" s="13">
        <v>4011</v>
      </c>
      <c r="C7273" s="13">
        <v>196</v>
      </c>
      <c r="D7273" s="13">
        <v>1</v>
      </c>
      <c r="E7273" s="13">
        <v>140.76</v>
      </c>
      <c r="F7273">
        <f t="shared" si="113"/>
        <v>140.76</v>
      </c>
      <c r="G7273" s="13">
        <v>7272</v>
      </c>
      <c r="H7273" s="28" t="str">
        <f>VLOOKUP(G7273,'Customer table'!A:H,8,FALSE)</f>
        <v>Non email user</v>
      </c>
    </row>
    <row r="7274" spans="1:8">
      <c r="A7274" s="13">
        <v>7273</v>
      </c>
      <c r="B7274" s="13">
        <v>4011</v>
      </c>
      <c r="C7274" s="13">
        <v>166</v>
      </c>
      <c r="D7274" s="13">
        <v>1</v>
      </c>
      <c r="E7274" s="13">
        <v>265.95</v>
      </c>
      <c r="F7274">
        <f t="shared" si="113"/>
        <v>265.95</v>
      </c>
      <c r="G7274" s="13">
        <v>7273</v>
      </c>
      <c r="H7274" s="28" t="str">
        <f>VLOOKUP(G7274,'Customer table'!A:H,8,FALSE)</f>
        <v>Non email user</v>
      </c>
    </row>
    <row r="7275" spans="1:8">
      <c r="A7275" s="13">
        <v>7274</v>
      </c>
      <c r="B7275" s="13">
        <v>4011</v>
      </c>
      <c r="C7275" s="13">
        <v>60</v>
      </c>
      <c r="D7275" s="13">
        <v>1</v>
      </c>
      <c r="E7275" s="13">
        <v>374.43</v>
      </c>
      <c r="F7275">
        <f t="shared" si="113"/>
        <v>374.43</v>
      </c>
      <c r="G7275" s="13">
        <v>7274</v>
      </c>
      <c r="H7275" s="28" t="str">
        <f>VLOOKUP(G7275,'Customer table'!A:H,8,FALSE)</f>
        <v>Email user</v>
      </c>
    </row>
    <row r="7276" spans="1:8">
      <c r="A7276" s="13">
        <v>7275</v>
      </c>
      <c r="B7276" s="13">
        <v>4012</v>
      </c>
      <c r="C7276" s="13">
        <v>124</v>
      </c>
      <c r="D7276" s="13">
        <v>1</v>
      </c>
      <c r="E7276" s="13">
        <v>159.92</v>
      </c>
      <c r="F7276">
        <f t="shared" si="113"/>
        <v>159.92</v>
      </c>
      <c r="G7276" s="13">
        <v>7275</v>
      </c>
      <c r="H7276" s="28" t="str">
        <f>VLOOKUP(G7276,'Customer table'!A:H,8,FALSE)</f>
        <v>Non email user</v>
      </c>
    </row>
    <row r="7277" spans="1:8">
      <c r="A7277" s="13">
        <v>7276</v>
      </c>
      <c r="B7277" s="13">
        <v>4012</v>
      </c>
      <c r="C7277" s="13">
        <v>112</v>
      </c>
      <c r="D7277" s="13">
        <v>1</v>
      </c>
      <c r="E7277" s="13">
        <v>716.89</v>
      </c>
      <c r="F7277">
        <f t="shared" si="113"/>
        <v>716.89</v>
      </c>
      <c r="G7277" s="13">
        <v>7276</v>
      </c>
      <c r="H7277" s="28" t="str">
        <f>VLOOKUP(G7277,'Customer table'!A:H,8,FALSE)</f>
        <v>Non email user</v>
      </c>
    </row>
    <row r="7278" spans="1:8">
      <c r="A7278" s="13">
        <v>7277</v>
      </c>
      <c r="B7278" s="13">
        <v>4013</v>
      </c>
      <c r="C7278" s="13">
        <v>20</v>
      </c>
      <c r="D7278" s="13">
        <v>1</v>
      </c>
      <c r="E7278" s="13">
        <v>1374.61</v>
      </c>
      <c r="F7278">
        <f t="shared" si="113"/>
        <v>1374.61</v>
      </c>
      <c r="G7278" s="13">
        <v>7277</v>
      </c>
      <c r="H7278" s="28" t="str">
        <f>VLOOKUP(G7278,'Customer table'!A:H,8,FALSE)</f>
        <v>Non email user</v>
      </c>
    </row>
    <row r="7279" spans="1:8">
      <c r="A7279" s="13">
        <v>7278</v>
      </c>
      <c r="B7279" s="13">
        <v>4014</v>
      </c>
      <c r="C7279" s="13">
        <v>161</v>
      </c>
      <c r="D7279" s="13">
        <v>1</v>
      </c>
      <c r="E7279" s="13">
        <v>406.33</v>
      </c>
      <c r="F7279">
        <f t="shared" si="113"/>
        <v>406.33</v>
      </c>
      <c r="G7279" s="13">
        <v>7278</v>
      </c>
      <c r="H7279" s="28" t="str">
        <f>VLOOKUP(G7279,'Customer table'!A:H,8,FALSE)</f>
        <v>Email user</v>
      </c>
    </row>
    <row r="7280" spans="1:8">
      <c r="A7280" s="13">
        <v>7279</v>
      </c>
      <c r="B7280" s="13">
        <v>4014</v>
      </c>
      <c r="C7280" s="13">
        <v>75</v>
      </c>
      <c r="D7280" s="13">
        <v>1</v>
      </c>
      <c r="E7280" s="13">
        <v>1126.52</v>
      </c>
      <c r="F7280">
        <f t="shared" si="113"/>
        <v>1126.52</v>
      </c>
      <c r="G7280" s="13">
        <v>7279</v>
      </c>
      <c r="H7280" s="28" t="str">
        <f>VLOOKUP(G7280,'Customer table'!A:H,8,FALSE)</f>
        <v>Non email user</v>
      </c>
    </row>
    <row r="7281" spans="1:8">
      <c r="A7281" s="13">
        <v>7280</v>
      </c>
      <c r="B7281" s="13">
        <v>4015</v>
      </c>
      <c r="C7281" s="13">
        <v>85</v>
      </c>
      <c r="D7281" s="13">
        <v>1</v>
      </c>
      <c r="E7281" s="13">
        <v>359.28</v>
      </c>
      <c r="F7281">
        <f t="shared" si="113"/>
        <v>359.28</v>
      </c>
      <c r="G7281" s="13">
        <v>7280</v>
      </c>
      <c r="H7281" s="28" t="str">
        <f>VLOOKUP(G7281,'Customer table'!A:H,8,FALSE)</f>
        <v>Non email user</v>
      </c>
    </row>
    <row r="7282" spans="1:8">
      <c r="A7282" s="13">
        <v>7281</v>
      </c>
      <c r="B7282" s="13">
        <v>4016</v>
      </c>
      <c r="C7282" s="13">
        <v>88</v>
      </c>
      <c r="D7282" s="13">
        <v>1</v>
      </c>
      <c r="E7282" s="13">
        <v>719.27</v>
      </c>
      <c r="F7282">
        <f t="shared" si="113"/>
        <v>719.27</v>
      </c>
      <c r="G7282" s="13">
        <v>7281</v>
      </c>
      <c r="H7282" s="28" t="str">
        <f>VLOOKUP(G7282,'Customer table'!A:H,8,FALSE)</f>
        <v>Email user</v>
      </c>
    </row>
    <row r="7283" spans="1:8">
      <c r="A7283" s="13">
        <v>7282</v>
      </c>
      <c r="B7283" s="13">
        <v>4017</v>
      </c>
      <c r="C7283" s="13">
        <v>89</v>
      </c>
      <c r="D7283" s="13">
        <v>2</v>
      </c>
      <c r="E7283" s="13">
        <v>486.42</v>
      </c>
      <c r="F7283">
        <f t="shared" si="113"/>
        <v>972.84</v>
      </c>
      <c r="G7283" s="13">
        <v>7282</v>
      </c>
      <c r="H7283" s="28" t="str">
        <f>VLOOKUP(G7283,'Customer table'!A:H,8,FALSE)</f>
        <v>Non email user</v>
      </c>
    </row>
    <row r="7284" spans="1:8">
      <c r="A7284" s="13">
        <v>7283</v>
      </c>
      <c r="B7284" s="13">
        <v>4018</v>
      </c>
      <c r="C7284" s="13">
        <v>27</v>
      </c>
      <c r="D7284" s="13">
        <v>1</v>
      </c>
      <c r="E7284" s="13">
        <v>628.59</v>
      </c>
      <c r="F7284">
        <f t="shared" si="113"/>
        <v>628.59</v>
      </c>
      <c r="G7284" s="13">
        <v>7283</v>
      </c>
      <c r="H7284" s="28" t="str">
        <f>VLOOKUP(G7284,'Customer table'!A:H,8,FALSE)</f>
        <v>Non email user</v>
      </c>
    </row>
    <row r="7285" spans="1:8">
      <c r="A7285" s="13">
        <v>7284</v>
      </c>
      <c r="B7285" s="13">
        <v>4019</v>
      </c>
      <c r="C7285" s="13">
        <v>67</v>
      </c>
      <c r="D7285" s="13">
        <v>1</v>
      </c>
      <c r="E7285" s="13">
        <v>340.18</v>
      </c>
      <c r="F7285">
        <f t="shared" si="113"/>
        <v>340.18</v>
      </c>
      <c r="G7285" s="13">
        <v>7284</v>
      </c>
      <c r="H7285" s="28" t="str">
        <f>VLOOKUP(G7285,'Customer table'!A:H,8,FALSE)</f>
        <v>Email user</v>
      </c>
    </row>
    <row r="7286" spans="1:8">
      <c r="A7286" s="13">
        <v>7285</v>
      </c>
      <c r="B7286" s="13">
        <v>4019</v>
      </c>
      <c r="C7286" s="13">
        <v>50</v>
      </c>
      <c r="D7286" s="13">
        <v>1</v>
      </c>
      <c r="E7286" s="13">
        <v>998.87</v>
      </c>
      <c r="F7286">
        <f t="shared" si="113"/>
        <v>998.87</v>
      </c>
      <c r="G7286" s="13">
        <v>7285</v>
      </c>
      <c r="H7286" s="28" t="str">
        <f>VLOOKUP(G7286,'Customer table'!A:H,8,FALSE)</f>
        <v>Non email user</v>
      </c>
    </row>
    <row r="7287" spans="1:8">
      <c r="A7287" s="13">
        <v>7286</v>
      </c>
      <c r="B7287" s="13">
        <v>4020</v>
      </c>
      <c r="C7287" s="13">
        <v>41</v>
      </c>
      <c r="D7287" s="13">
        <v>1</v>
      </c>
      <c r="E7287" s="13">
        <v>908.74</v>
      </c>
      <c r="F7287">
        <f t="shared" si="113"/>
        <v>908.74</v>
      </c>
      <c r="G7287" s="13">
        <v>7286</v>
      </c>
      <c r="H7287" s="28" t="str">
        <f>VLOOKUP(G7287,'Customer table'!A:H,8,FALSE)</f>
        <v>Non email user</v>
      </c>
    </row>
    <row r="7288" spans="1:8">
      <c r="A7288" s="13">
        <v>7287</v>
      </c>
      <c r="B7288" s="13">
        <v>4020</v>
      </c>
      <c r="C7288" s="13">
        <v>39</v>
      </c>
      <c r="D7288" s="13">
        <v>1</v>
      </c>
      <c r="E7288" s="13">
        <v>1794.59</v>
      </c>
      <c r="F7288">
        <f t="shared" si="113"/>
        <v>1794.59</v>
      </c>
      <c r="G7288" s="13">
        <v>7287</v>
      </c>
      <c r="H7288" s="28" t="str">
        <f>VLOOKUP(G7288,'Customer table'!A:H,8,FALSE)</f>
        <v>Email user</v>
      </c>
    </row>
    <row r="7289" spans="1:8">
      <c r="A7289" s="13">
        <v>7288</v>
      </c>
      <c r="B7289" s="13">
        <v>4021</v>
      </c>
      <c r="C7289" s="13">
        <v>49</v>
      </c>
      <c r="D7289" s="13">
        <v>1</v>
      </c>
      <c r="E7289" s="13">
        <v>965.83</v>
      </c>
      <c r="F7289">
        <f t="shared" si="113"/>
        <v>965.83</v>
      </c>
      <c r="G7289" s="13">
        <v>7288</v>
      </c>
      <c r="H7289" s="28" t="str">
        <f>VLOOKUP(G7289,'Customer table'!A:H,8,FALSE)</f>
        <v>Email user</v>
      </c>
    </row>
    <row r="7290" spans="1:8">
      <c r="A7290" s="13">
        <v>7289</v>
      </c>
      <c r="B7290" s="13">
        <v>4022</v>
      </c>
      <c r="C7290" s="13">
        <v>72</v>
      </c>
      <c r="D7290" s="13">
        <v>1</v>
      </c>
      <c r="E7290" s="13">
        <v>366.31</v>
      </c>
      <c r="F7290">
        <f t="shared" si="113"/>
        <v>366.31</v>
      </c>
      <c r="G7290" s="13">
        <v>7289</v>
      </c>
      <c r="H7290" s="28" t="str">
        <f>VLOOKUP(G7290,'Customer table'!A:H,8,FALSE)</f>
        <v>Non email user</v>
      </c>
    </row>
    <row r="7291" spans="1:8">
      <c r="A7291" s="13">
        <v>7290</v>
      </c>
      <c r="B7291" s="13">
        <v>4022</v>
      </c>
      <c r="C7291" s="13">
        <v>39</v>
      </c>
      <c r="D7291" s="13">
        <v>1</v>
      </c>
      <c r="E7291" s="13">
        <v>1955.02</v>
      </c>
      <c r="F7291">
        <f t="shared" si="113"/>
        <v>1955.02</v>
      </c>
      <c r="G7291" s="13">
        <v>7290</v>
      </c>
      <c r="H7291" s="28" t="str">
        <f>VLOOKUP(G7291,'Customer table'!A:H,8,FALSE)</f>
        <v>Email user</v>
      </c>
    </row>
    <row r="7292" spans="1:8">
      <c r="A7292" s="13">
        <v>7291</v>
      </c>
      <c r="B7292" s="13">
        <v>4023</v>
      </c>
      <c r="C7292" s="13">
        <v>38</v>
      </c>
      <c r="D7292" s="13">
        <v>1</v>
      </c>
      <c r="E7292" s="13">
        <v>1095.62</v>
      </c>
      <c r="F7292">
        <f t="shared" si="113"/>
        <v>1095.62</v>
      </c>
      <c r="G7292" s="13">
        <v>7291</v>
      </c>
      <c r="H7292" s="28" t="str">
        <f>VLOOKUP(G7292,'Customer table'!A:H,8,FALSE)</f>
        <v>Non email user</v>
      </c>
    </row>
    <row r="7293" spans="1:8">
      <c r="A7293" s="13">
        <v>7292</v>
      </c>
      <c r="B7293" s="13">
        <v>4024</v>
      </c>
      <c r="C7293" s="13">
        <v>61</v>
      </c>
      <c r="D7293" s="13">
        <v>1</v>
      </c>
      <c r="E7293" s="13">
        <v>776.21</v>
      </c>
      <c r="F7293">
        <f t="shared" si="113"/>
        <v>776.21</v>
      </c>
      <c r="G7293" s="13">
        <v>7292</v>
      </c>
      <c r="H7293" s="28" t="str">
        <f>VLOOKUP(G7293,'Customer table'!A:H,8,FALSE)</f>
        <v>Non email user</v>
      </c>
    </row>
    <row r="7294" spans="1:8">
      <c r="A7294" s="13">
        <v>7293</v>
      </c>
      <c r="B7294" s="13">
        <v>4025</v>
      </c>
      <c r="C7294" s="13">
        <v>5</v>
      </c>
      <c r="D7294" s="13">
        <v>1</v>
      </c>
      <c r="E7294" s="13">
        <v>442.46</v>
      </c>
      <c r="F7294">
        <f t="shared" si="113"/>
        <v>442.46</v>
      </c>
      <c r="G7294" s="13">
        <v>7293</v>
      </c>
      <c r="H7294" s="28" t="str">
        <f>VLOOKUP(G7294,'Customer table'!A:H,8,FALSE)</f>
        <v>Non email user</v>
      </c>
    </row>
    <row r="7295" spans="1:8">
      <c r="A7295" s="13">
        <v>7294</v>
      </c>
      <c r="B7295" s="13">
        <v>4026</v>
      </c>
      <c r="C7295" s="13">
        <v>154</v>
      </c>
      <c r="D7295" s="13">
        <v>1</v>
      </c>
      <c r="E7295" s="13">
        <v>201.88</v>
      </c>
      <c r="F7295">
        <f t="shared" si="113"/>
        <v>201.88</v>
      </c>
      <c r="G7295" s="13">
        <v>7294</v>
      </c>
      <c r="H7295" s="28" t="str">
        <f>VLOOKUP(G7295,'Customer table'!A:H,8,FALSE)</f>
        <v>Non email user</v>
      </c>
    </row>
    <row r="7296" spans="1:8">
      <c r="A7296" s="13">
        <v>7295</v>
      </c>
      <c r="B7296" s="13">
        <v>4026</v>
      </c>
      <c r="C7296" s="13">
        <v>105</v>
      </c>
      <c r="D7296" s="13">
        <v>1</v>
      </c>
      <c r="E7296" s="13">
        <v>691.55</v>
      </c>
      <c r="F7296">
        <f t="shared" si="113"/>
        <v>691.55</v>
      </c>
      <c r="G7296" s="13">
        <v>7295</v>
      </c>
      <c r="H7296" s="28" t="str">
        <f>VLOOKUP(G7296,'Customer table'!A:H,8,FALSE)</f>
        <v>Email user</v>
      </c>
    </row>
    <row r="7297" spans="1:8">
      <c r="A7297" s="13">
        <v>7296</v>
      </c>
      <c r="B7297" s="13">
        <v>4026</v>
      </c>
      <c r="C7297" s="13">
        <v>85</v>
      </c>
      <c r="D7297" s="13">
        <v>2</v>
      </c>
      <c r="E7297" s="13">
        <v>359.28</v>
      </c>
      <c r="F7297">
        <f t="shared" si="113"/>
        <v>718.56</v>
      </c>
      <c r="G7297" s="13">
        <v>7296</v>
      </c>
      <c r="H7297" s="28" t="str">
        <f>VLOOKUP(G7297,'Customer table'!A:H,8,FALSE)</f>
        <v>Email user</v>
      </c>
    </row>
    <row r="7298" spans="1:8">
      <c r="A7298" s="13">
        <v>7297</v>
      </c>
      <c r="B7298" s="13">
        <v>4027</v>
      </c>
      <c r="C7298" s="13">
        <v>9</v>
      </c>
      <c r="D7298" s="13">
        <v>1</v>
      </c>
      <c r="E7298" s="13">
        <v>744.5</v>
      </c>
      <c r="F7298">
        <f t="shared" ref="F7298:F7361" si="114">E7298*D7298</f>
        <v>744.5</v>
      </c>
      <c r="G7298" s="13">
        <v>7297</v>
      </c>
      <c r="H7298" s="28" t="str">
        <f>VLOOKUP(G7298,'Customer table'!A:H,8,FALSE)</f>
        <v>Email user</v>
      </c>
    </row>
    <row r="7299" spans="1:8">
      <c r="A7299" s="13">
        <v>7298</v>
      </c>
      <c r="B7299" s="13">
        <v>4027</v>
      </c>
      <c r="C7299" s="13">
        <v>10</v>
      </c>
      <c r="D7299" s="13">
        <v>1</v>
      </c>
      <c r="E7299" s="13">
        <v>548.39</v>
      </c>
      <c r="F7299">
        <f t="shared" si="114"/>
        <v>548.39</v>
      </c>
      <c r="G7299" s="13">
        <v>7298</v>
      </c>
      <c r="H7299" s="28" t="str">
        <f>VLOOKUP(G7299,'Customer table'!A:H,8,FALSE)</f>
        <v>Email user</v>
      </c>
    </row>
    <row r="7300" spans="1:8">
      <c r="A7300" s="13">
        <v>7299</v>
      </c>
      <c r="B7300" s="13">
        <v>4027</v>
      </c>
      <c r="C7300" s="13">
        <v>199</v>
      </c>
      <c r="D7300" s="13">
        <v>3</v>
      </c>
      <c r="E7300" s="13">
        <v>364.61</v>
      </c>
      <c r="F7300">
        <f t="shared" si="114"/>
        <v>1093.83</v>
      </c>
      <c r="G7300" s="13">
        <v>7299</v>
      </c>
      <c r="H7300" s="28" t="str">
        <f>VLOOKUP(G7300,'Customer table'!A:H,8,FALSE)</f>
        <v>Non email user</v>
      </c>
    </row>
    <row r="7301" spans="1:8">
      <c r="A7301" s="13">
        <v>7300</v>
      </c>
      <c r="B7301" s="13">
        <v>4027</v>
      </c>
      <c r="C7301" s="13">
        <v>148</v>
      </c>
      <c r="D7301" s="13">
        <v>1</v>
      </c>
      <c r="E7301" s="13">
        <v>256.17</v>
      </c>
      <c r="F7301">
        <f t="shared" si="114"/>
        <v>256.17</v>
      </c>
      <c r="G7301" s="13">
        <v>7300</v>
      </c>
      <c r="H7301" s="28" t="str">
        <f>VLOOKUP(G7301,'Customer table'!A:H,8,FALSE)</f>
        <v>Non email user</v>
      </c>
    </row>
    <row r="7302" spans="1:8">
      <c r="A7302" s="13">
        <v>7301</v>
      </c>
      <c r="B7302" s="13">
        <v>4028</v>
      </c>
      <c r="C7302" s="13">
        <v>162</v>
      </c>
      <c r="D7302" s="13">
        <v>1</v>
      </c>
      <c r="E7302" s="13">
        <v>209.84</v>
      </c>
      <c r="F7302">
        <f t="shared" si="114"/>
        <v>209.84</v>
      </c>
      <c r="G7302" s="13">
        <v>7301</v>
      </c>
      <c r="H7302" s="28" t="str">
        <f>VLOOKUP(G7302,'Customer table'!A:H,8,FALSE)</f>
        <v>Non email user</v>
      </c>
    </row>
    <row r="7303" spans="1:8">
      <c r="A7303" s="13">
        <v>7302</v>
      </c>
      <c r="B7303" s="13">
        <v>4029</v>
      </c>
      <c r="C7303" s="13">
        <v>111</v>
      </c>
      <c r="D7303" s="13">
        <v>2</v>
      </c>
      <c r="E7303" s="13">
        <v>914.09</v>
      </c>
      <c r="F7303">
        <f t="shared" si="114"/>
        <v>1828.18</v>
      </c>
      <c r="G7303" s="13">
        <v>7302</v>
      </c>
      <c r="H7303" s="28" t="str">
        <f>VLOOKUP(G7303,'Customer table'!A:H,8,FALSE)</f>
        <v>Email user</v>
      </c>
    </row>
    <row r="7304" spans="1:8">
      <c r="A7304" s="13">
        <v>7303</v>
      </c>
      <c r="B7304" s="13">
        <v>4029</v>
      </c>
      <c r="C7304" s="13">
        <v>66</v>
      </c>
      <c r="D7304" s="13">
        <v>3</v>
      </c>
      <c r="E7304" s="13">
        <v>448.66</v>
      </c>
      <c r="F7304">
        <f t="shared" si="114"/>
        <v>1345.98</v>
      </c>
      <c r="G7304" s="13">
        <v>7303</v>
      </c>
      <c r="H7304" s="28" t="str">
        <f>VLOOKUP(G7304,'Customer table'!A:H,8,FALSE)</f>
        <v>Non email user</v>
      </c>
    </row>
    <row r="7305" spans="1:8">
      <c r="A7305" s="13">
        <v>7304</v>
      </c>
      <c r="B7305" s="13">
        <v>4029</v>
      </c>
      <c r="C7305" s="13">
        <v>136</v>
      </c>
      <c r="D7305" s="13">
        <v>3</v>
      </c>
      <c r="E7305" s="13">
        <v>276.75</v>
      </c>
      <c r="F7305">
        <f t="shared" si="114"/>
        <v>830.25</v>
      </c>
      <c r="G7305" s="13">
        <v>7304</v>
      </c>
      <c r="H7305" s="28" t="str">
        <f>VLOOKUP(G7305,'Customer table'!A:H,8,FALSE)</f>
        <v>Non email user</v>
      </c>
    </row>
    <row r="7306" spans="1:8">
      <c r="A7306" s="13">
        <v>7305</v>
      </c>
      <c r="B7306" s="13">
        <v>4030</v>
      </c>
      <c r="C7306" s="13">
        <v>81</v>
      </c>
      <c r="D7306" s="13">
        <v>1</v>
      </c>
      <c r="E7306" s="13">
        <v>931.48</v>
      </c>
      <c r="F7306">
        <f t="shared" si="114"/>
        <v>931.48</v>
      </c>
      <c r="G7306" s="13">
        <v>7305</v>
      </c>
      <c r="H7306" s="28" t="str">
        <f>VLOOKUP(G7306,'Customer table'!A:H,8,FALSE)</f>
        <v>Non email user</v>
      </c>
    </row>
    <row r="7307" spans="1:8">
      <c r="A7307" s="13">
        <v>7306</v>
      </c>
      <c r="B7307" s="13">
        <v>4030</v>
      </c>
      <c r="C7307" s="13">
        <v>162</v>
      </c>
      <c r="D7307" s="13">
        <v>1</v>
      </c>
      <c r="E7307" s="13">
        <v>209.84</v>
      </c>
      <c r="F7307">
        <f t="shared" si="114"/>
        <v>209.84</v>
      </c>
      <c r="G7307" s="13">
        <v>7306</v>
      </c>
      <c r="H7307" s="28" t="str">
        <f>VLOOKUP(G7307,'Customer table'!A:H,8,FALSE)</f>
        <v>Email user</v>
      </c>
    </row>
    <row r="7308" spans="1:8">
      <c r="A7308" s="13">
        <v>7307</v>
      </c>
      <c r="B7308" s="13">
        <v>4030</v>
      </c>
      <c r="C7308" s="13">
        <v>50</v>
      </c>
      <c r="D7308" s="13">
        <v>1</v>
      </c>
      <c r="E7308" s="13">
        <v>1146.85</v>
      </c>
      <c r="F7308">
        <f t="shared" si="114"/>
        <v>1146.85</v>
      </c>
      <c r="G7308" s="13">
        <v>7307</v>
      </c>
      <c r="H7308" s="28" t="str">
        <f>VLOOKUP(G7308,'Customer table'!A:H,8,FALSE)</f>
        <v>Email user</v>
      </c>
    </row>
    <row r="7309" spans="1:8">
      <c r="A7309" s="13">
        <v>7308</v>
      </c>
      <c r="B7309" s="13">
        <v>4030</v>
      </c>
      <c r="C7309" s="13">
        <v>118</v>
      </c>
      <c r="D7309" s="13">
        <v>1</v>
      </c>
      <c r="E7309" s="13">
        <v>376.78</v>
      </c>
      <c r="F7309">
        <f t="shared" si="114"/>
        <v>376.78</v>
      </c>
      <c r="G7309" s="13">
        <v>7308</v>
      </c>
      <c r="H7309" s="28" t="str">
        <f>VLOOKUP(G7309,'Customer table'!A:H,8,FALSE)</f>
        <v>Non email user</v>
      </c>
    </row>
    <row r="7310" spans="1:8">
      <c r="A7310" s="13">
        <v>7309</v>
      </c>
      <c r="B7310" s="13">
        <v>4031</v>
      </c>
      <c r="C7310" s="13">
        <v>60</v>
      </c>
      <c r="D7310" s="13">
        <v>1</v>
      </c>
      <c r="E7310" s="13">
        <v>414.24</v>
      </c>
      <c r="F7310">
        <f t="shared" si="114"/>
        <v>414.24</v>
      </c>
      <c r="G7310" s="13">
        <v>7309</v>
      </c>
      <c r="H7310" s="28" t="str">
        <f>VLOOKUP(G7310,'Customer table'!A:H,8,FALSE)</f>
        <v>Email user</v>
      </c>
    </row>
    <row r="7311" spans="1:8">
      <c r="A7311" s="13">
        <v>7310</v>
      </c>
      <c r="B7311" s="13">
        <v>4031</v>
      </c>
      <c r="C7311" s="13">
        <v>187</v>
      </c>
      <c r="D7311" s="13">
        <v>1</v>
      </c>
      <c r="E7311" s="13">
        <v>435.69</v>
      </c>
      <c r="F7311">
        <f t="shared" si="114"/>
        <v>435.69</v>
      </c>
      <c r="G7311" s="13">
        <v>7310</v>
      </c>
      <c r="H7311" s="28" t="str">
        <f>VLOOKUP(G7311,'Customer table'!A:H,8,FALSE)</f>
        <v>Non email user</v>
      </c>
    </row>
    <row r="7312" spans="1:8">
      <c r="A7312" s="13">
        <v>7311</v>
      </c>
      <c r="B7312" s="13">
        <v>4031</v>
      </c>
      <c r="C7312" s="13">
        <v>142</v>
      </c>
      <c r="D7312" s="13">
        <v>1</v>
      </c>
      <c r="E7312" s="13">
        <v>193.6</v>
      </c>
      <c r="F7312">
        <f t="shared" si="114"/>
        <v>193.6</v>
      </c>
      <c r="G7312" s="13">
        <v>7311</v>
      </c>
      <c r="H7312" s="28" t="str">
        <f>VLOOKUP(G7312,'Customer table'!A:H,8,FALSE)</f>
        <v>Non email user</v>
      </c>
    </row>
    <row r="7313" spans="1:8">
      <c r="A7313" s="13">
        <v>7312</v>
      </c>
      <c r="B7313" s="13">
        <v>4032</v>
      </c>
      <c r="C7313" s="13">
        <v>59</v>
      </c>
      <c r="D7313" s="13">
        <v>1</v>
      </c>
      <c r="E7313" s="13">
        <v>270.86</v>
      </c>
      <c r="F7313">
        <f t="shared" si="114"/>
        <v>270.86</v>
      </c>
      <c r="G7313" s="13">
        <v>7312</v>
      </c>
      <c r="H7313" s="28" t="str">
        <f>VLOOKUP(G7313,'Customer table'!A:H,8,FALSE)</f>
        <v>Non email user</v>
      </c>
    </row>
    <row r="7314" spans="1:8">
      <c r="A7314" s="13">
        <v>7313</v>
      </c>
      <c r="B7314" s="13">
        <v>4032</v>
      </c>
      <c r="C7314" s="13">
        <v>61</v>
      </c>
      <c r="D7314" s="13">
        <v>1</v>
      </c>
      <c r="E7314" s="13">
        <v>776.21</v>
      </c>
      <c r="F7314">
        <f t="shared" si="114"/>
        <v>776.21</v>
      </c>
      <c r="G7314" s="13">
        <v>7313</v>
      </c>
      <c r="H7314" s="28" t="str">
        <f>VLOOKUP(G7314,'Customer table'!A:H,8,FALSE)</f>
        <v>Non email user</v>
      </c>
    </row>
    <row r="7315" spans="1:8">
      <c r="A7315" s="13">
        <v>7314</v>
      </c>
      <c r="B7315" s="13">
        <v>4033</v>
      </c>
      <c r="C7315" s="13">
        <v>42</v>
      </c>
      <c r="D7315" s="13">
        <v>1</v>
      </c>
      <c r="E7315" s="13">
        <v>352.84</v>
      </c>
      <c r="F7315">
        <f t="shared" si="114"/>
        <v>352.84</v>
      </c>
      <c r="G7315" s="13">
        <v>7314</v>
      </c>
      <c r="H7315" s="28" t="str">
        <f>VLOOKUP(G7315,'Customer table'!A:H,8,FALSE)</f>
        <v>Non email user</v>
      </c>
    </row>
    <row r="7316" spans="1:8">
      <c r="A7316" s="13">
        <v>7315</v>
      </c>
      <c r="B7316" s="13">
        <v>4033</v>
      </c>
      <c r="C7316" s="13">
        <v>175</v>
      </c>
      <c r="D7316" s="13">
        <v>1</v>
      </c>
      <c r="E7316" s="13">
        <v>336.27</v>
      </c>
      <c r="F7316">
        <f t="shared" si="114"/>
        <v>336.27</v>
      </c>
      <c r="G7316" s="13">
        <v>7315</v>
      </c>
      <c r="H7316" s="28" t="str">
        <f>VLOOKUP(G7316,'Customer table'!A:H,8,FALSE)</f>
        <v>Non email user</v>
      </c>
    </row>
    <row r="7317" spans="1:8">
      <c r="A7317" s="13">
        <v>7316</v>
      </c>
      <c r="B7317" s="13">
        <v>4034</v>
      </c>
      <c r="C7317" s="13">
        <v>98</v>
      </c>
      <c r="D7317" s="13">
        <v>2</v>
      </c>
      <c r="E7317" s="13">
        <v>941.99</v>
      </c>
      <c r="F7317">
        <f t="shared" si="114"/>
        <v>1883.98</v>
      </c>
      <c r="G7317" s="13">
        <v>7316</v>
      </c>
      <c r="H7317" s="28" t="str">
        <f>VLOOKUP(G7317,'Customer table'!A:H,8,FALSE)</f>
        <v>Non email user</v>
      </c>
    </row>
    <row r="7318" spans="1:8">
      <c r="A7318" s="13">
        <v>7317</v>
      </c>
      <c r="B7318" s="13">
        <v>4034</v>
      </c>
      <c r="C7318" s="13">
        <v>116</v>
      </c>
      <c r="D7318" s="13">
        <v>1</v>
      </c>
      <c r="E7318" s="13">
        <v>789.25</v>
      </c>
      <c r="F7318">
        <f t="shared" si="114"/>
        <v>789.25</v>
      </c>
      <c r="G7318" s="13">
        <v>7317</v>
      </c>
      <c r="H7318" s="28" t="str">
        <f>VLOOKUP(G7318,'Customer table'!A:H,8,FALSE)</f>
        <v>Email user</v>
      </c>
    </row>
    <row r="7319" spans="1:8">
      <c r="A7319" s="13">
        <v>7318</v>
      </c>
      <c r="B7319" s="13">
        <v>4035</v>
      </c>
      <c r="C7319" s="13">
        <v>152</v>
      </c>
      <c r="D7319" s="13">
        <v>1</v>
      </c>
      <c r="E7319" s="13">
        <v>360.28</v>
      </c>
      <c r="F7319">
        <f t="shared" si="114"/>
        <v>360.28</v>
      </c>
      <c r="G7319" s="13">
        <v>7318</v>
      </c>
      <c r="H7319" s="28" t="str">
        <f>VLOOKUP(G7319,'Customer table'!A:H,8,FALSE)</f>
        <v>Non email user</v>
      </c>
    </row>
    <row r="7320" spans="1:8">
      <c r="A7320" s="13">
        <v>7319</v>
      </c>
      <c r="B7320" s="13">
        <v>4036</v>
      </c>
      <c r="C7320" s="13">
        <v>143</v>
      </c>
      <c r="D7320" s="13">
        <v>1</v>
      </c>
      <c r="E7320" s="13">
        <v>323.68</v>
      </c>
      <c r="F7320">
        <f t="shared" si="114"/>
        <v>323.68</v>
      </c>
      <c r="G7320" s="13">
        <v>7319</v>
      </c>
      <c r="H7320" s="28" t="str">
        <f>VLOOKUP(G7320,'Customer table'!A:H,8,FALSE)</f>
        <v>Non email user</v>
      </c>
    </row>
    <row r="7321" spans="1:8">
      <c r="A7321" s="13">
        <v>7320</v>
      </c>
      <c r="B7321" s="13">
        <v>4037</v>
      </c>
      <c r="C7321" s="13">
        <v>13</v>
      </c>
      <c r="D7321" s="13">
        <v>1</v>
      </c>
      <c r="E7321" s="13">
        <v>526.08</v>
      </c>
      <c r="F7321">
        <f t="shared" si="114"/>
        <v>526.08</v>
      </c>
      <c r="G7321" s="13">
        <v>7320</v>
      </c>
      <c r="H7321" s="28" t="str">
        <f>VLOOKUP(G7321,'Customer table'!A:H,8,FALSE)</f>
        <v>Email user</v>
      </c>
    </row>
    <row r="7322" spans="1:8">
      <c r="A7322" s="13">
        <v>7321</v>
      </c>
      <c r="B7322" s="13">
        <v>4037</v>
      </c>
      <c r="C7322" s="13">
        <v>29</v>
      </c>
      <c r="D7322" s="13">
        <v>1</v>
      </c>
      <c r="E7322" s="13">
        <v>1682.78</v>
      </c>
      <c r="F7322">
        <f t="shared" si="114"/>
        <v>1682.78</v>
      </c>
      <c r="G7322" s="13">
        <v>7321</v>
      </c>
      <c r="H7322" s="28" t="str">
        <f>VLOOKUP(G7322,'Customer table'!A:H,8,FALSE)</f>
        <v>Email user</v>
      </c>
    </row>
    <row r="7323" spans="1:8">
      <c r="A7323" s="13">
        <v>7322</v>
      </c>
      <c r="B7323" s="13">
        <v>4038</v>
      </c>
      <c r="C7323" s="13">
        <v>185</v>
      </c>
      <c r="D7323" s="13">
        <v>1</v>
      </c>
      <c r="E7323" s="13">
        <v>166.27</v>
      </c>
      <c r="F7323">
        <f t="shared" si="114"/>
        <v>166.27</v>
      </c>
      <c r="G7323" s="13">
        <v>7322</v>
      </c>
      <c r="H7323" s="28" t="str">
        <f>VLOOKUP(G7323,'Customer table'!A:H,8,FALSE)</f>
        <v>Non email user</v>
      </c>
    </row>
    <row r="7324" spans="1:8">
      <c r="A7324" s="13">
        <v>7323</v>
      </c>
      <c r="B7324" s="13">
        <v>4038</v>
      </c>
      <c r="C7324" s="13">
        <v>150</v>
      </c>
      <c r="D7324" s="13">
        <v>1</v>
      </c>
      <c r="E7324" s="13">
        <v>295.79</v>
      </c>
      <c r="F7324">
        <f t="shared" si="114"/>
        <v>295.79</v>
      </c>
      <c r="G7324" s="13">
        <v>7323</v>
      </c>
      <c r="H7324" s="28" t="str">
        <f>VLOOKUP(G7324,'Customer table'!A:H,8,FALSE)</f>
        <v>Email user</v>
      </c>
    </row>
    <row r="7325" spans="1:8">
      <c r="A7325" s="13">
        <v>7324</v>
      </c>
      <c r="B7325" s="13">
        <v>4039</v>
      </c>
      <c r="C7325" s="13">
        <v>186</v>
      </c>
      <c r="D7325" s="13">
        <v>3</v>
      </c>
      <c r="E7325" s="13">
        <v>401.69</v>
      </c>
      <c r="F7325">
        <f t="shared" si="114"/>
        <v>1205.07</v>
      </c>
      <c r="G7325" s="13">
        <v>7324</v>
      </c>
      <c r="H7325" s="28" t="str">
        <f>VLOOKUP(G7325,'Customer table'!A:H,8,FALSE)</f>
        <v>Non email user</v>
      </c>
    </row>
    <row r="7326" spans="1:8">
      <c r="A7326" s="13">
        <v>7325</v>
      </c>
      <c r="B7326" s="13">
        <v>4040</v>
      </c>
      <c r="C7326" s="13">
        <v>89</v>
      </c>
      <c r="D7326" s="13">
        <v>1</v>
      </c>
      <c r="E7326" s="13">
        <v>486.42</v>
      </c>
      <c r="F7326">
        <f t="shared" si="114"/>
        <v>486.42</v>
      </c>
      <c r="G7326" s="13">
        <v>7325</v>
      </c>
      <c r="H7326" s="28" t="str">
        <f>VLOOKUP(G7326,'Customer table'!A:H,8,FALSE)</f>
        <v>Non email user</v>
      </c>
    </row>
    <row r="7327" spans="1:8">
      <c r="A7327" s="13">
        <v>7326</v>
      </c>
      <c r="B7327" s="13">
        <v>4041</v>
      </c>
      <c r="C7327" s="13">
        <v>136</v>
      </c>
      <c r="D7327" s="13">
        <v>1</v>
      </c>
      <c r="E7327" s="13">
        <v>255.08</v>
      </c>
      <c r="F7327">
        <f t="shared" si="114"/>
        <v>255.08</v>
      </c>
      <c r="G7327" s="13">
        <v>7326</v>
      </c>
      <c r="H7327" s="28" t="str">
        <f>VLOOKUP(G7327,'Customer table'!A:H,8,FALSE)</f>
        <v>Email user</v>
      </c>
    </row>
    <row r="7328" spans="1:8">
      <c r="A7328" s="13">
        <v>7327</v>
      </c>
      <c r="B7328" s="13">
        <v>4042</v>
      </c>
      <c r="C7328" s="13">
        <v>139</v>
      </c>
      <c r="D7328" s="13">
        <v>1</v>
      </c>
      <c r="E7328" s="13">
        <v>240.57</v>
      </c>
      <c r="F7328">
        <f t="shared" si="114"/>
        <v>240.57</v>
      </c>
      <c r="G7328" s="13">
        <v>7327</v>
      </c>
      <c r="H7328" s="28" t="str">
        <f>VLOOKUP(G7328,'Customer table'!A:H,8,FALSE)</f>
        <v>Non email user</v>
      </c>
    </row>
    <row r="7329" spans="1:8">
      <c r="A7329" s="13">
        <v>7328</v>
      </c>
      <c r="B7329" s="13">
        <v>4043</v>
      </c>
      <c r="C7329" s="13">
        <v>98</v>
      </c>
      <c r="D7329" s="13">
        <v>2</v>
      </c>
      <c r="E7329" s="13">
        <v>941.99</v>
      </c>
      <c r="F7329">
        <f t="shared" si="114"/>
        <v>1883.98</v>
      </c>
      <c r="G7329" s="13">
        <v>7328</v>
      </c>
      <c r="H7329" s="28" t="str">
        <f>VLOOKUP(G7329,'Customer table'!A:H,8,FALSE)</f>
        <v>Email user</v>
      </c>
    </row>
    <row r="7330" spans="1:8">
      <c r="A7330" s="13">
        <v>7329</v>
      </c>
      <c r="B7330" s="13">
        <v>4044</v>
      </c>
      <c r="C7330" s="13">
        <v>16</v>
      </c>
      <c r="D7330" s="13">
        <v>1</v>
      </c>
      <c r="E7330" s="13">
        <v>1417.9</v>
      </c>
      <c r="F7330">
        <f t="shared" si="114"/>
        <v>1417.9</v>
      </c>
      <c r="G7330" s="13">
        <v>7329</v>
      </c>
      <c r="H7330" s="28" t="str">
        <f>VLOOKUP(G7330,'Customer table'!A:H,8,FALSE)</f>
        <v>Non email user</v>
      </c>
    </row>
    <row r="7331" spans="1:8">
      <c r="A7331" s="13">
        <v>7330</v>
      </c>
      <c r="B7331" s="13">
        <v>4044</v>
      </c>
      <c r="C7331" s="13">
        <v>155</v>
      </c>
      <c r="D7331" s="13">
        <v>1</v>
      </c>
      <c r="E7331" s="13">
        <v>198.89</v>
      </c>
      <c r="F7331">
        <f t="shared" si="114"/>
        <v>198.89</v>
      </c>
      <c r="G7331" s="13">
        <v>7330</v>
      </c>
      <c r="H7331" s="28" t="str">
        <f>VLOOKUP(G7331,'Customer table'!A:H,8,FALSE)</f>
        <v>Non email user</v>
      </c>
    </row>
    <row r="7332" spans="1:8">
      <c r="A7332" s="13">
        <v>7331</v>
      </c>
      <c r="B7332" s="13">
        <v>4044</v>
      </c>
      <c r="C7332" s="13">
        <v>88</v>
      </c>
      <c r="D7332" s="13">
        <v>1</v>
      </c>
      <c r="E7332" s="13">
        <v>719.27</v>
      </c>
      <c r="F7332">
        <f t="shared" si="114"/>
        <v>719.27</v>
      </c>
      <c r="G7332" s="13">
        <v>7331</v>
      </c>
      <c r="H7332" s="28" t="str">
        <f>VLOOKUP(G7332,'Customer table'!A:H,8,FALSE)</f>
        <v>Non email user</v>
      </c>
    </row>
    <row r="7333" spans="1:8">
      <c r="A7333" s="13">
        <v>7332</v>
      </c>
      <c r="B7333" s="13">
        <v>4045</v>
      </c>
      <c r="C7333" s="13">
        <v>105</v>
      </c>
      <c r="D7333" s="13">
        <v>1</v>
      </c>
      <c r="E7333" s="13">
        <v>691.55</v>
      </c>
      <c r="F7333">
        <f t="shared" si="114"/>
        <v>691.55</v>
      </c>
      <c r="G7333" s="13">
        <v>7332</v>
      </c>
      <c r="H7333" s="28" t="str">
        <f>VLOOKUP(G7333,'Customer table'!A:H,8,FALSE)</f>
        <v>Email user</v>
      </c>
    </row>
    <row r="7334" spans="1:8">
      <c r="A7334" s="13">
        <v>7333</v>
      </c>
      <c r="B7334" s="13">
        <v>4046</v>
      </c>
      <c r="C7334" s="13">
        <v>96</v>
      </c>
      <c r="D7334" s="13">
        <v>1</v>
      </c>
      <c r="E7334" s="13">
        <v>645.46</v>
      </c>
      <c r="F7334">
        <f t="shared" si="114"/>
        <v>645.46</v>
      </c>
      <c r="G7334" s="13">
        <v>7333</v>
      </c>
      <c r="H7334" s="28" t="str">
        <f>VLOOKUP(G7334,'Customer table'!A:H,8,FALSE)</f>
        <v>Email user</v>
      </c>
    </row>
    <row r="7335" spans="1:8">
      <c r="A7335" s="13">
        <v>7334</v>
      </c>
      <c r="B7335" s="13">
        <v>4046</v>
      </c>
      <c r="C7335" s="13">
        <v>88</v>
      </c>
      <c r="D7335" s="13">
        <v>1</v>
      </c>
      <c r="E7335" s="13">
        <v>654.68</v>
      </c>
      <c r="F7335">
        <f t="shared" si="114"/>
        <v>654.68</v>
      </c>
      <c r="G7335" s="13">
        <v>7334</v>
      </c>
      <c r="H7335" s="28" t="str">
        <f>VLOOKUP(G7335,'Customer table'!A:H,8,FALSE)</f>
        <v>Non email user</v>
      </c>
    </row>
    <row r="7336" spans="1:8">
      <c r="A7336" s="13">
        <v>7335</v>
      </c>
      <c r="B7336" s="13">
        <v>4047</v>
      </c>
      <c r="C7336" s="13">
        <v>30</v>
      </c>
      <c r="D7336" s="13">
        <v>1</v>
      </c>
      <c r="E7336" s="13">
        <v>1995.72</v>
      </c>
      <c r="F7336">
        <f t="shared" si="114"/>
        <v>1995.72</v>
      </c>
      <c r="G7336" s="13">
        <v>7335</v>
      </c>
      <c r="H7336" s="28" t="str">
        <f>VLOOKUP(G7336,'Customer table'!A:H,8,FALSE)</f>
        <v>Non email user</v>
      </c>
    </row>
    <row r="7337" spans="1:8">
      <c r="A7337" s="13">
        <v>7336</v>
      </c>
      <c r="B7337" s="13">
        <v>4048</v>
      </c>
      <c r="C7337" s="13">
        <v>167</v>
      </c>
      <c r="D7337" s="13">
        <v>1</v>
      </c>
      <c r="E7337" s="13">
        <v>266.31</v>
      </c>
      <c r="F7337">
        <f t="shared" si="114"/>
        <v>266.31</v>
      </c>
      <c r="G7337" s="13">
        <v>7336</v>
      </c>
      <c r="H7337" s="28" t="str">
        <f>VLOOKUP(G7337,'Customer table'!A:H,8,FALSE)</f>
        <v>Email user</v>
      </c>
    </row>
    <row r="7338" spans="1:8">
      <c r="A7338" s="13">
        <v>7337</v>
      </c>
      <c r="B7338" s="13">
        <v>4049</v>
      </c>
      <c r="C7338" s="13">
        <v>37</v>
      </c>
      <c r="D7338" s="13">
        <v>1</v>
      </c>
      <c r="E7338" s="13">
        <v>1629.76</v>
      </c>
      <c r="F7338">
        <f t="shared" si="114"/>
        <v>1629.76</v>
      </c>
      <c r="G7338" s="13">
        <v>7337</v>
      </c>
      <c r="H7338" s="28" t="str">
        <f>VLOOKUP(G7338,'Customer table'!A:H,8,FALSE)</f>
        <v>Non email user</v>
      </c>
    </row>
    <row r="7339" spans="1:8">
      <c r="A7339" s="13">
        <v>7338</v>
      </c>
      <c r="B7339" s="13">
        <v>4050</v>
      </c>
      <c r="C7339" s="13">
        <v>50</v>
      </c>
      <c r="D7339" s="13">
        <v>1</v>
      </c>
      <c r="E7339" s="13">
        <v>1146.85</v>
      </c>
      <c r="F7339">
        <f t="shared" si="114"/>
        <v>1146.85</v>
      </c>
      <c r="G7339" s="13">
        <v>7338</v>
      </c>
      <c r="H7339" s="28" t="str">
        <f>VLOOKUP(G7339,'Customer table'!A:H,8,FALSE)</f>
        <v>Non email user</v>
      </c>
    </row>
    <row r="7340" spans="1:8">
      <c r="A7340" s="13">
        <v>7339</v>
      </c>
      <c r="B7340" s="13">
        <v>4050</v>
      </c>
      <c r="C7340" s="13">
        <v>58</v>
      </c>
      <c r="D7340" s="13">
        <v>1</v>
      </c>
      <c r="E7340" s="13">
        <v>428.94</v>
      </c>
      <c r="F7340">
        <f t="shared" si="114"/>
        <v>428.94</v>
      </c>
      <c r="G7340" s="13">
        <v>7339</v>
      </c>
      <c r="H7340" s="28" t="str">
        <f>VLOOKUP(G7340,'Customer table'!A:H,8,FALSE)</f>
        <v>Email user</v>
      </c>
    </row>
    <row r="7341" spans="1:8">
      <c r="A7341" s="13">
        <v>7340</v>
      </c>
      <c r="B7341" s="13">
        <v>4051</v>
      </c>
      <c r="C7341" s="13">
        <v>149</v>
      </c>
      <c r="D7341" s="13">
        <v>2</v>
      </c>
      <c r="E7341" s="13">
        <v>183.34</v>
      </c>
      <c r="F7341">
        <f t="shared" si="114"/>
        <v>366.68</v>
      </c>
      <c r="G7341" s="13">
        <v>7340</v>
      </c>
      <c r="H7341" s="28" t="str">
        <f>VLOOKUP(G7341,'Customer table'!A:H,8,FALSE)</f>
        <v>Non email user</v>
      </c>
    </row>
    <row r="7342" spans="1:8">
      <c r="A7342" s="13">
        <v>7341</v>
      </c>
      <c r="B7342" s="13">
        <v>4052</v>
      </c>
      <c r="C7342" s="13">
        <v>191</v>
      </c>
      <c r="D7342" s="13">
        <v>1</v>
      </c>
      <c r="E7342" s="13">
        <v>485.49</v>
      </c>
      <c r="F7342">
        <f t="shared" si="114"/>
        <v>485.49</v>
      </c>
      <c r="G7342" s="13">
        <v>7341</v>
      </c>
      <c r="H7342" s="28" t="str">
        <f>VLOOKUP(G7342,'Customer table'!A:H,8,FALSE)</f>
        <v>Email user</v>
      </c>
    </row>
    <row r="7343" spans="1:8">
      <c r="A7343" s="13">
        <v>7342</v>
      </c>
      <c r="B7343" s="13">
        <v>4053</v>
      </c>
      <c r="C7343" s="13">
        <v>156</v>
      </c>
      <c r="D7343" s="13">
        <v>1</v>
      </c>
      <c r="E7343" s="13">
        <v>395.52</v>
      </c>
      <c r="F7343">
        <f t="shared" si="114"/>
        <v>395.52</v>
      </c>
      <c r="G7343" s="13">
        <v>7342</v>
      </c>
      <c r="H7343" s="28" t="str">
        <f>VLOOKUP(G7343,'Customer table'!A:H,8,FALSE)</f>
        <v>Email user</v>
      </c>
    </row>
    <row r="7344" spans="1:8">
      <c r="A7344" s="13">
        <v>7343</v>
      </c>
      <c r="B7344" s="13">
        <v>4054</v>
      </c>
      <c r="C7344" s="13">
        <v>121</v>
      </c>
      <c r="D7344" s="13">
        <v>1</v>
      </c>
      <c r="E7344" s="13">
        <v>159.37</v>
      </c>
      <c r="F7344">
        <f t="shared" si="114"/>
        <v>159.37</v>
      </c>
      <c r="G7344" s="13">
        <v>7343</v>
      </c>
      <c r="H7344" s="28" t="str">
        <f>VLOOKUP(G7344,'Customer table'!A:H,8,FALSE)</f>
        <v>Email user</v>
      </c>
    </row>
    <row r="7345" spans="1:8">
      <c r="A7345" s="13">
        <v>7344</v>
      </c>
      <c r="B7345" s="13">
        <v>4055</v>
      </c>
      <c r="C7345" s="13">
        <v>31</v>
      </c>
      <c r="D7345" s="13">
        <v>2</v>
      </c>
      <c r="E7345" s="13">
        <v>545.46</v>
      </c>
      <c r="F7345">
        <f t="shared" si="114"/>
        <v>1090.92</v>
      </c>
      <c r="G7345" s="13">
        <v>7344</v>
      </c>
      <c r="H7345" s="28" t="str">
        <f>VLOOKUP(G7345,'Customer table'!A:H,8,FALSE)</f>
        <v>Non email user</v>
      </c>
    </row>
    <row r="7346" spans="1:8">
      <c r="A7346" s="13">
        <v>7345</v>
      </c>
      <c r="B7346" s="13">
        <v>4056</v>
      </c>
      <c r="C7346" s="13">
        <v>173</v>
      </c>
      <c r="D7346" s="13">
        <v>2</v>
      </c>
      <c r="E7346" s="13">
        <v>432.65</v>
      </c>
      <c r="F7346">
        <f t="shared" si="114"/>
        <v>865.3</v>
      </c>
      <c r="G7346" s="13">
        <v>7345</v>
      </c>
      <c r="H7346" s="28" t="str">
        <f>VLOOKUP(G7346,'Customer table'!A:H,8,FALSE)</f>
        <v>Non email user</v>
      </c>
    </row>
    <row r="7347" spans="1:8">
      <c r="A7347" s="13">
        <v>7346</v>
      </c>
      <c r="B7347" s="13">
        <v>4056</v>
      </c>
      <c r="C7347" s="13">
        <v>86</v>
      </c>
      <c r="D7347" s="13">
        <v>2</v>
      </c>
      <c r="E7347" s="13">
        <v>187.17</v>
      </c>
      <c r="F7347">
        <f t="shared" si="114"/>
        <v>374.34</v>
      </c>
      <c r="G7347" s="13">
        <v>7346</v>
      </c>
      <c r="H7347" s="28" t="str">
        <f>VLOOKUP(G7347,'Customer table'!A:H,8,FALSE)</f>
        <v>Non email user</v>
      </c>
    </row>
    <row r="7348" spans="1:8">
      <c r="A7348" s="13">
        <v>7347</v>
      </c>
      <c r="B7348" s="13">
        <v>4056</v>
      </c>
      <c r="C7348" s="13">
        <v>128</v>
      </c>
      <c r="D7348" s="13">
        <v>1</v>
      </c>
      <c r="E7348" s="13">
        <v>299.56</v>
      </c>
      <c r="F7348">
        <f t="shared" si="114"/>
        <v>299.56</v>
      </c>
      <c r="G7348" s="13">
        <v>7347</v>
      </c>
      <c r="H7348" s="28" t="str">
        <f>VLOOKUP(G7348,'Customer table'!A:H,8,FALSE)</f>
        <v>Email user</v>
      </c>
    </row>
    <row r="7349" spans="1:8">
      <c r="A7349" s="13">
        <v>7348</v>
      </c>
      <c r="B7349" s="13">
        <v>4057</v>
      </c>
      <c r="C7349" s="13">
        <v>96</v>
      </c>
      <c r="D7349" s="13">
        <v>1</v>
      </c>
      <c r="E7349" s="13">
        <v>748.01</v>
      </c>
      <c r="F7349">
        <f t="shared" si="114"/>
        <v>748.01</v>
      </c>
      <c r="G7349" s="13">
        <v>7348</v>
      </c>
      <c r="H7349" s="28" t="str">
        <f>VLOOKUP(G7349,'Customer table'!A:H,8,FALSE)</f>
        <v>Email user</v>
      </c>
    </row>
    <row r="7350" spans="1:8">
      <c r="A7350" s="13">
        <v>7349</v>
      </c>
      <c r="B7350" s="13">
        <v>4057</v>
      </c>
      <c r="C7350" s="13">
        <v>94</v>
      </c>
      <c r="D7350" s="13">
        <v>1</v>
      </c>
      <c r="E7350" s="13">
        <v>898.73</v>
      </c>
      <c r="F7350">
        <f t="shared" si="114"/>
        <v>898.73</v>
      </c>
      <c r="G7350" s="13">
        <v>7349</v>
      </c>
      <c r="H7350" s="28" t="str">
        <f>VLOOKUP(G7350,'Customer table'!A:H,8,FALSE)</f>
        <v>Email user</v>
      </c>
    </row>
    <row r="7351" spans="1:8">
      <c r="A7351" s="13">
        <v>7350</v>
      </c>
      <c r="B7351" s="13">
        <v>4057</v>
      </c>
      <c r="C7351" s="13">
        <v>125</v>
      </c>
      <c r="D7351" s="13">
        <v>1</v>
      </c>
      <c r="E7351" s="13">
        <v>132.82</v>
      </c>
      <c r="F7351">
        <f t="shared" si="114"/>
        <v>132.82</v>
      </c>
      <c r="G7351" s="13">
        <v>7350</v>
      </c>
      <c r="H7351" s="28" t="str">
        <f>VLOOKUP(G7351,'Customer table'!A:H,8,FALSE)</f>
        <v>Non email user</v>
      </c>
    </row>
    <row r="7352" spans="1:8">
      <c r="A7352" s="13">
        <v>7351</v>
      </c>
      <c r="B7352" s="13">
        <v>4057</v>
      </c>
      <c r="C7352" s="13">
        <v>158</v>
      </c>
      <c r="D7352" s="13">
        <v>1</v>
      </c>
      <c r="E7352" s="13">
        <v>173.38</v>
      </c>
      <c r="F7352">
        <f t="shared" si="114"/>
        <v>173.38</v>
      </c>
      <c r="G7352" s="13">
        <v>7351</v>
      </c>
      <c r="H7352" s="28" t="str">
        <f>VLOOKUP(G7352,'Customer table'!A:H,8,FALSE)</f>
        <v>Email user</v>
      </c>
    </row>
    <row r="7353" spans="1:8">
      <c r="A7353" s="13">
        <v>7352</v>
      </c>
      <c r="B7353" s="13">
        <v>4058</v>
      </c>
      <c r="C7353" s="13">
        <v>199</v>
      </c>
      <c r="D7353" s="13">
        <v>1</v>
      </c>
      <c r="E7353" s="13">
        <v>364.61</v>
      </c>
      <c r="F7353">
        <f t="shared" si="114"/>
        <v>364.61</v>
      </c>
      <c r="G7353" s="13">
        <v>7352</v>
      </c>
      <c r="H7353" s="28" t="str">
        <f>VLOOKUP(G7353,'Customer table'!A:H,8,FALSE)</f>
        <v>Email user</v>
      </c>
    </row>
    <row r="7354" spans="1:8">
      <c r="A7354" s="13">
        <v>7353</v>
      </c>
      <c r="B7354" s="13">
        <v>4058</v>
      </c>
      <c r="C7354" s="13">
        <v>67</v>
      </c>
      <c r="D7354" s="13">
        <v>1</v>
      </c>
      <c r="E7354" s="13">
        <v>340.18</v>
      </c>
      <c r="F7354">
        <f t="shared" si="114"/>
        <v>340.18</v>
      </c>
      <c r="G7354" s="13">
        <v>7353</v>
      </c>
      <c r="H7354" s="28" t="str">
        <f>VLOOKUP(G7354,'Customer table'!A:H,8,FALSE)</f>
        <v>Non email user</v>
      </c>
    </row>
    <row r="7355" spans="1:8">
      <c r="A7355" s="13">
        <v>7354</v>
      </c>
      <c r="B7355" s="13">
        <v>4058</v>
      </c>
      <c r="C7355" s="13">
        <v>9</v>
      </c>
      <c r="D7355" s="13">
        <v>1</v>
      </c>
      <c r="E7355" s="13">
        <v>744.5</v>
      </c>
      <c r="F7355">
        <f t="shared" si="114"/>
        <v>744.5</v>
      </c>
      <c r="G7355" s="13">
        <v>7354</v>
      </c>
      <c r="H7355" s="28" t="str">
        <f>VLOOKUP(G7355,'Customer table'!A:H,8,FALSE)</f>
        <v>Non email user</v>
      </c>
    </row>
    <row r="7356" spans="1:8">
      <c r="A7356" s="13">
        <v>7355</v>
      </c>
      <c r="B7356" s="13">
        <v>4058</v>
      </c>
      <c r="C7356" s="13">
        <v>115</v>
      </c>
      <c r="D7356" s="13">
        <v>2</v>
      </c>
      <c r="E7356" s="13">
        <v>884.91</v>
      </c>
      <c r="F7356">
        <f t="shared" si="114"/>
        <v>1769.82</v>
      </c>
      <c r="G7356" s="13">
        <v>7355</v>
      </c>
      <c r="H7356" s="28" t="str">
        <f>VLOOKUP(G7356,'Customer table'!A:H,8,FALSE)</f>
        <v>Non email user</v>
      </c>
    </row>
    <row r="7357" spans="1:8">
      <c r="A7357" s="13">
        <v>7356</v>
      </c>
      <c r="B7357" s="13">
        <v>4059</v>
      </c>
      <c r="C7357" s="13">
        <v>1</v>
      </c>
      <c r="D7357" s="13">
        <v>3</v>
      </c>
      <c r="E7357" s="13">
        <v>440.02</v>
      </c>
      <c r="F7357">
        <f t="shared" si="114"/>
        <v>1320.06</v>
      </c>
      <c r="G7357" s="13">
        <v>7356</v>
      </c>
      <c r="H7357" s="28" t="str">
        <f>VLOOKUP(G7357,'Customer table'!A:H,8,FALSE)</f>
        <v>Email user</v>
      </c>
    </row>
    <row r="7358" spans="1:8">
      <c r="A7358" s="13">
        <v>7357</v>
      </c>
      <c r="B7358" s="13">
        <v>4059</v>
      </c>
      <c r="C7358" s="13">
        <v>56</v>
      </c>
      <c r="D7358" s="13">
        <v>1</v>
      </c>
      <c r="E7358" s="13">
        <v>741.52</v>
      </c>
      <c r="F7358">
        <f t="shared" si="114"/>
        <v>741.52</v>
      </c>
      <c r="G7358" s="13">
        <v>7357</v>
      </c>
      <c r="H7358" s="28" t="str">
        <f>VLOOKUP(G7358,'Customer table'!A:H,8,FALSE)</f>
        <v>Email user</v>
      </c>
    </row>
    <row r="7359" spans="1:8">
      <c r="A7359" s="13">
        <v>7358</v>
      </c>
      <c r="B7359" s="13">
        <v>4059</v>
      </c>
      <c r="C7359" s="13">
        <v>108</v>
      </c>
      <c r="D7359" s="13">
        <v>1</v>
      </c>
      <c r="E7359" s="13">
        <v>613.75</v>
      </c>
      <c r="F7359">
        <f t="shared" si="114"/>
        <v>613.75</v>
      </c>
      <c r="G7359" s="13">
        <v>7358</v>
      </c>
      <c r="H7359" s="28" t="str">
        <f>VLOOKUP(G7359,'Customer table'!A:H,8,FALSE)</f>
        <v>Non email user</v>
      </c>
    </row>
    <row r="7360" spans="1:8">
      <c r="A7360" s="13">
        <v>7359</v>
      </c>
      <c r="B7360" s="13">
        <v>4060</v>
      </c>
      <c r="C7360" s="13">
        <v>132</v>
      </c>
      <c r="D7360" s="13">
        <v>1</v>
      </c>
      <c r="E7360" s="13">
        <v>284.14</v>
      </c>
      <c r="F7360">
        <f t="shared" si="114"/>
        <v>284.14</v>
      </c>
      <c r="G7360" s="13">
        <v>7359</v>
      </c>
      <c r="H7360" s="28" t="str">
        <f>VLOOKUP(G7360,'Customer table'!A:H,8,FALSE)</f>
        <v>Non email user</v>
      </c>
    </row>
    <row r="7361" spans="1:8">
      <c r="A7361" s="13">
        <v>7360</v>
      </c>
      <c r="B7361" s="13">
        <v>4060</v>
      </c>
      <c r="C7361" s="13">
        <v>41</v>
      </c>
      <c r="D7361" s="13">
        <v>1</v>
      </c>
      <c r="E7361" s="13">
        <v>956.8</v>
      </c>
      <c r="F7361">
        <f t="shared" si="114"/>
        <v>956.8</v>
      </c>
      <c r="G7361" s="13">
        <v>7360</v>
      </c>
      <c r="H7361" s="28" t="str">
        <f>VLOOKUP(G7361,'Customer table'!A:H,8,FALSE)</f>
        <v>Email user</v>
      </c>
    </row>
    <row r="7362" spans="1:8">
      <c r="A7362" s="13">
        <v>7361</v>
      </c>
      <c r="B7362" s="13">
        <v>4061</v>
      </c>
      <c r="C7362" s="13">
        <v>178</v>
      </c>
      <c r="D7362" s="13">
        <v>1</v>
      </c>
      <c r="E7362" s="13">
        <v>298.63</v>
      </c>
      <c r="F7362">
        <f t="shared" ref="F7362:F7425" si="115">E7362*D7362</f>
        <v>298.63</v>
      </c>
      <c r="G7362" s="13">
        <v>7361</v>
      </c>
      <c r="H7362" s="28" t="str">
        <f>VLOOKUP(G7362,'Customer table'!A:H,8,FALSE)</f>
        <v>Non email user</v>
      </c>
    </row>
    <row r="7363" spans="1:8">
      <c r="A7363" s="13">
        <v>7362</v>
      </c>
      <c r="B7363" s="13">
        <v>4061</v>
      </c>
      <c r="C7363" s="13">
        <v>154</v>
      </c>
      <c r="D7363" s="13">
        <v>2</v>
      </c>
      <c r="E7363" s="13">
        <v>201.88</v>
      </c>
      <c r="F7363">
        <f t="shared" si="115"/>
        <v>403.76</v>
      </c>
      <c r="G7363" s="13">
        <v>7362</v>
      </c>
      <c r="H7363" s="28" t="str">
        <f>VLOOKUP(G7363,'Customer table'!A:H,8,FALSE)</f>
        <v>Email user</v>
      </c>
    </row>
    <row r="7364" spans="1:8">
      <c r="A7364" s="13">
        <v>7363</v>
      </c>
      <c r="B7364" s="13">
        <v>4062</v>
      </c>
      <c r="C7364" s="13">
        <v>27</v>
      </c>
      <c r="D7364" s="13">
        <v>1</v>
      </c>
      <c r="E7364" s="13">
        <v>570.83</v>
      </c>
      <c r="F7364">
        <f t="shared" si="115"/>
        <v>570.83</v>
      </c>
      <c r="G7364" s="13">
        <v>7363</v>
      </c>
      <c r="H7364" s="28" t="str">
        <f>VLOOKUP(G7364,'Customer table'!A:H,8,FALSE)</f>
        <v>Email user</v>
      </c>
    </row>
    <row r="7365" spans="1:8">
      <c r="A7365" s="13">
        <v>7364</v>
      </c>
      <c r="B7365" s="13">
        <v>4063</v>
      </c>
      <c r="C7365" s="13">
        <v>175</v>
      </c>
      <c r="D7365" s="13">
        <v>2</v>
      </c>
      <c r="E7365" s="13">
        <v>367.55</v>
      </c>
      <c r="F7365">
        <f t="shared" si="115"/>
        <v>735.1</v>
      </c>
      <c r="G7365" s="13">
        <v>7364</v>
      </c>
      <c r="H7365" s="28" t="str">
        <f>VLOOKUP(G7365,'Customer table'!A:H,8,FALSE)</f>
        <v>Non email user</v>
      </c>
    </row>
    <row r="7366" spans="1:8">
      <c r="A7366" s="13">
        <v>7365</v>
      </c>
      <c r="B7366" s="13">
        <v>4064</v>
      </c>
      <c r="C7366" s="13">
        <v>111</v>
      </c>
      <c r="D7366" s="13">
        <v>1</v>
      </c>
      <c r="E7366" s="13">
        <v>914.09</v>
      </c>
      <c r="F7366">
        <f t="shared" si="115"/>
        <v>914.09</v>
      </c>
      <c r="G7366" s="13">
        <v>7365</v>
      </c>
      <c r="H7366" s="28" t="str">
        <f>VLOOKUP(G7366,'Customer table'!A:H,8,FALSE)</f>
        <v>Non email user</v>
      </c>
    </row>
    <row r="7367" spans="1:8">
      <c r="A7367" s="13">
        <v>7366</v>
      </c>
      <c r="B7367" s="13">
        <v>4064</v>
      </c>
      <c r="C7367" s="13">
        <v>140</v>
      </c>
      <c r="D7367" s="13">
        <v>1</v>
      </c>
      <c r="E7367" s="13">
        <v>142.43</v>
      </c>
      <c r="F7367">
        <f t="shared" si="115"/>
        <v>142.43</v>
      </c>
      <c r="G7367" s="13">
        <v>7366</v>
      </c>
      <c r="H7367" s="28" t="str">
        <f>VLOOKUP(G7367,'Customer table'!A:H,8,FALSE)</f>
        <v>Non email user</v>
      </c>
    </row>
    <row r="7368" spans="1:8">
      <c r="A7368" s="13">
        <v>7367</v>
      </c>
      <c r="B7368" s="13">
        <v>4065</v>
      </c>
      <c r="C7368" s="13">
        <v>151</v>
      </c>
      <c r="D7368" s="13">
        <v>1</v>
      </c>
      <c r="E7368" s="13">
        <v>120.27</v>
      </c>
      <c r="F7368">
        <f t="shared" si="115"/>
        <v>120.27</v>
      </c>
      <c r="G7368" s="13">
        <v>7367</v>
      </c>
      <c r="H7368" s="28" t="str">
        <f>VLOOKUP(G7368,'Customer table'!A:H,8,FALSE)</f>
        <v>Non email user</v>
      </c>
    </row>
    <row r="7369" spans="1:8">
      <c r="A7369" s="13">
        <v>7368</v>
      </c>
      <c r="B7369" s="13">
        <v>4066</v>
      </c>
      <c r="C7369" s="13">
        <v>83</v>
      </c>
      <c r="D7369" s="13">
        <v>1</v>
      </c>
      <c r="E7369" s="13">
        <v>208.24</v>
      </c>
      <c r="F7369">
        <f t="shared" si="115"/>
        <v>208.24</v>
      </c>
      <c r="G7369" s="13">
        <v>7368</v>
      </c>
      <c r="H7369" s="28" t="str">
        <f>VLOOKUP(G7369,'Customer table'!A:H,8,FALSE)</f>
        <v>Non email user</v>
      </c>
    </row>
    <row r="7370" spans="1:8">
      <c r="A7370" s="13">
        <v>7369</v>
      </c>
      <c r="B7370" s="13">
        <v>4067</v>
      </c>
      <c r="C7370" s="13">
        <v>26</v>
      </c>
      <c r="D7370" s="13">
        <v>1</v>
      </c>
      <c r="E7370" s="13">
        <v>1033.01</v>
      </c>
      <c r="F7370">
        <f t="shared" si="115"/>
        <v>1033.01</v>
      </c>
      <c r="G7370" s="13">
        <v>7369</v>
      </c>
      <c r="H7370" s="28" t="str">
        <f>VLOOKUP(G7370,'Customer table'!A:H,8,FALSE)</f>
        <v>Non email user</v>
      </c>
    </row>
    <row r="7371" spans="1:8">
      <c r="A7371" s="13">
        <v>7370</v>
      </c>
      <c r="B7371" s="13">
        <v>4067</v>
      </c>
      <c r="C7371" s="13">
        <v>166</v>
      </c>
      <c r="D7371" s="13">
        <v>2</v>
      </c>
      <c r="E7371" s="13">
        <v>230.49</v>
      </c>
      <c r="F7371">
        <f t="shared" si="115"/>
        <v>460.98</v>
      </c>
      <c r="G7371" s="13">
        <v>7370</v>
      </c>
      <c r="H7371" s="28" t="str">
        <f>VLOOKUP(G7371,'Customer table'!A:H,8,FALSE)</f>
        <v>Non email user</v>
      </c>
    </row>
    <row r="7372" spans="1:8">
      <c r="A7372" s="13">
        <v>7371</v>
      </c>
      <c r="B7372" s="13">
        <v>4068</v>
      </c>
      <c r="C7372" s="13">
        <v>101</v>
      </c>
      <c r="D7372" s="13">
        <v>1</v>
      </c>
      <c r="E7372" s="13">
        <v>759.97</v>
      </c>
      <c r="F7372">
        <f t="shared" si="115"/>
        <v>759.97</v>
      </c>
      <c r="G7372" s="13">
        <v>7371</v>
      </c>
      <c r="H7372" s="28" t="str">
        <f>VLOOKUP(G7372,'Customer table'!A:H,8,FALSE)</f>
        <v>Non email user</v>
      </c>
    </row>
    <row r="7373" spans="1:8">
      <c r="A7373" s="13">
        <v>7372</v>
      </c>
      <c r="B7373" s="13">
        <v>4068</v>
      </c>
      <c r="C7373" s="13">
        <v>66</v>
      </c>
      <c r="D7373" s="13">
        <v>1</v>
      </c>
      <c r="E7373" s="13">
        <v>448.66</v>
      </c>
      <c r="F7373">
        <f t="shared" si="115"/>
        <v>448.66</v>
      </c>
      <c r="G7373" s="13">
        <v>7372</v>
      </c>
      <c r="H7373" s="28" t="str">
        <f>VLOOKUP(G7373,'Customer table'!A:H,8,FALSE)</f>
        <v>Non email user</v>
      </c>
    </row>
    <row r="7374" spans="1:8">
      <c r="A7374" s="13">
        <v>7373</v>
      </c>
      <c r="B7374" s="13">
        <v>4068</v>
      </c>
      <c r="C7374" s="13">
        <v>69</v>
      </c>
      <c r="D7374" s="13">
        <v>1</v>
      </c>
      <c r="E7374" s="13">
        <v>907.43</v>
      </c>
      <c r="F7374">
        <f t="shared" si="115"/>
        <v>907.43</v>
      </c>
      <c r="G7374" s="13">
        <v>7373</v>
      </c>
      <c r="H7374" s="28" t="str">
        <f>VLOOKUP(G7374,'Customer table'!A:H,8,FALSE)</f>
        <v>Non email user</v>
      </c>
    </row>
    <row r="7375" spans="1:8">
      <c r="A7375" s="13">
        <v>7374</v>
      </c>
      <c r="B7375" s="13">
        <v>4069</v>
      </c>
      <c r="C7375" s="13">
        <v>188</v>
      </c>
      <c r="D7375" s="13">
        <v>1</v>
      </c>
      <c r="E7375" s="13">
        <v>150.49</v>
      </c>
      <c r="F7375">
        <f t="shared" si="115"/>
        <v>150.49</v>
      </c>
      <c r="G7375" s="13">
        <v>7374</v>
      </c>
      <c r="H7375" s="28" t="str">
        <f>VLOOKUP(G7375,'Customer table'!A:H,8,FALSE)</f>
        <v>Non email user</v>
      </c>
    </row>
    <row r="7376" spans="1:8">
      <c r="A7376" s="13">
        <v>7375</v>
      </c>
      <c r="B7376" s="13">
        <v>4069</v>
      </c>
      <c r="C7376" s="13">
        <v>159</v>
      </c>
      <c r="D7376" s="13">
        <v>1</v>
      </c>
      <c r="E7376" s="13">
        <v>361.97</v>
      </c>
      <c r="F7376">
        <f t="shared" si="115"/>
        <v>361.97</v>
      </c>
      <c r="G7376" s="13">
        <v>7375</v>
      </c>
      <c r="H7376" s="28" t="str">
        <f>VLOOKUP(G7376,'Customer table'!A:H,8,FALSE)</f>
        <v>Non email user</v>
      </c>
    </row>
    <row r="7377" spans="1:8">
      <c r="A7377" s="13">
        <v>7376</v>
      </c>
      <c r="B7377" s="13">
        <v>4069</v>
      </c>
      <c r="C7377" s="13">
        <v>46</v>
      </c>
      <c r="D7377" s="13">
        <v>2</v>
      </c>
      <c r="E7377" s="13">
        <v>439.45</v>
      </c>
      <c r="F7377">
        <f t="shared" si="115"/>
        <v>878.9</v>
      </c>
      <c r="G7377" s="13">
        <v>7376</v>
      </c>
      <c r="H7377" s="28" t="str">
        <f>VLOOKUP(G7377,'Customer table'!A:H,8,FALSE)</f>
        <v>Email user</v>
      </c>
    </row>
    <row r="7378" spans="1:8">
      <c r="A7378" s="13">
        <v>7377</v>
      </c>
      <c r="B7378" s="13">
        <v>4070</v>
      </c>
      <c r="C7378" s="13">
        <v>63</v>
      </c>
      <c r="D7378" s="13">
        <v>1</v>
      </c>
      <c r="E7378" s="13">
        <v>745.01</v>
      </c>
      <c r="F7378">
        <f t="shared" si="115"/>
        <v>745.01</v>
      </c>
      <c r="G7378" s="13">
        <v>7377</v>
      </c>
      <c r="H7378" s="28" t="str">
        <f>VLOOKUP(G7378,'Customer table'!A:H,8,FALSE)</f>
        <v>Non email user</v>
      </c>
    </row>
    <row r="7379" spans="1:8">
      <c r="A7379" s="13">
        <v>7378</v>
      </c>
      <c r="B7379" s="13">
        <v>4071</v>
      </c>
      <c r="C7379" s="13">
        <v>153</v>
      </c>
      <c r="D7379" s="13">
        <v>1</v>
      </c>
      <c r="E7379" s="13">
        <v>278.21</v>
      </c>
      <c r="F7379">
        <f t="shared" si="115"/>
        <v>278.21</v>
      </c>
      <c r="G7379" s="13">
        <v>7378</v>
      </c>
      <c r="H7379" s="28" t="str">
        <f>VLOOKUP(G7379,'Customer table'!A:H,8,FALSE)</f>
        <v>Email user</v>
      </c>
    </row>
    <row r="7380" spans="1:8">
      <c r="A7380" s="13">
        <v>7379</v>
      </c>
      <c r="B7380" s="13">
        <v>4072</v>
      </c>
      <c r="C7380" s="13">
        <v>40</v>
      </c>
      <c r="D7380" s="13">
        <v>1</v>
      </c>
      <c r="E7380" s="13">
        <v>1860.2</v>
      </c>
      <c r="F7380">
        <f t="shared" si="115"/>
        <v>1860.2</v>
      </c>
      <c r="G7380" s="13">
        <v>7379</v>
      </c>
      <c r="H7380" s="28" t="str">
        <f>VLOOKUP(G7380,'Customer table'!A:H,8,FALSE)</f>
        <v>Email user</v>
      </c>
    </row>
    <row r="7381" spans="1:8">
      <c r="A7381" s="13">
        <v>7380</v>
      </c>
      <c r="B7381" s="13">
        <v>4073</v>
      </c>
      <c r="C7381" s="13">
        <v>133</v>
      </c>
      <c r="D7381" s="13">
        <v>1</v>
      </c>
      <c r="E7381" s="13">
        <v>164.76</v>
      </c>
      <c r="F7381">
        <f t="shared" si="115"/>
        <v>164.76</v>
      </c>
      <c r="G7381" s="13">
        <v>7380</v>
      </c>
      <c r="H7381" s="28" t="str">
        <f>VLOOKUP(G7381,'Customer table'!A:H,8,FALSE)</f>
        <v>Email user</v>
      </c>
    </row>
    <row r="7382" spans="1:8">
      <c r="A7382" s="13">
        <v>7381</v>
      </c>
      <c r="B7382" s="13">
        <v>4073</v>
      </c>
      <c r="C7382" s="13">
        <v>178</v>
      </c>
      <c r="D7382" s="13">
        <v>1</v>
      </c>
      <c r="E7382" s="13">
        <v>308.02</v>
      </c>
      <c r="F7382">
        <f t="shared" si="115"/>
        <v>308.02</v>
      </c>
      <c r="G7382" s="13">
        <v>7381</v>
      </c>
      <c r="H7382" s="28" t="str">
        <f>VLOOKUP(G7382,'Customer table'!A:H,8,FALSE)</f>
        <v>Email user</v>
      </c>
    </row>
    <row r="7383" spans="1:8">
      <c r="A7383" s="13">
        <v>7382</v>
      </c>
      <c r="B7383" s="13">
        <v>4073</v>
      </c>
      <c r="C7383" s="13">
        <v>23</v>
      </c>
      <c r="D7383" s="13">
        <v>3</v>
      </c>
      <c r="E7383" s="13">
        <v>694.08</v>
      </c>
      <c r="F7383">
        <f t="shared" si="115"/>
        <v>2082.24</v>
      </c>
      <c r="G7383" s="13">
        <v>7382</v>
      </c>
      <c r="H7383" s="28" t="str">
        <f>VLOOKUP(G7383,'Customer table'!A:H,8,FALSE)</f>
        <v>Non email user</v>
      </c>
    </row>
    <row r="7384" spans="1:8">
      <c r="A7384" s="13">
        <v>7383</v>
      </c>
      <c r="B7384" s="13">
        <v>4073</v>
      </c>
      <c r="C7384" s="13">
        <v>85</v>
      </c>
      <c r="D7384" s="13">
        <v>1</v>
      </c>
      <c r="E7384" s="13">
        <v>359.28</v>
      </c>
      <c r="F7384">
        <f t="shared" si="115"/>
        <v>359.28</v>
      </c>
      <c r="G7384" s="13">
        <v>7383</v>
      </c>
      <c r="H7384" s="28" t="str">
        <f>VLOOKUP(G7384,'Customer table'!A:H,8,FALSE)</f>
        <v>Non email user</v>
      </c>
    </row>
    <row r="7385" spans="1:8">
      <c r="A7385" s="13">
        <v>7384</v>
      </c>
      <c r="B7385" s="13">
        <v>4074</v>
      </c>
      <c r="C7385" s="13">
        <v>6</v>
      </c>
      <c r="D7385" s="13">
        <v>1</v>
      </c>
      <c r="E7385" s="13">
        <v>1071.23</v>
      </c>
      <c r="F7385">
        <f t="shared" si="115"/>
        <v>1071.23</v>
      </c>
      <c r="G7385" s="13">
        <v>7384</v>
      </c>
      <c r="H7385" s="28" t="str">
        <f>VLOOKUP(G7385,'Customer table'!A:H,8,FALSE)</f>
        <v>Non email user</v>
      </c>
    </row>
    <row r="7386" spans="1:8">
      <c r="A7386" s="13">
        <v>7385</v>
      </c>
      <c r="B7386" s="13">
        <v>4075</v>
      </c>
      <c r="C7386" s="13">
        <v>167</v>
      </c>
      <c r="D7386" s="13">
        <v>1</v>
      </c>
      <c r="E7386" s="13">
        <v>266.31</v>
      </c>
      <c r="F7386">
        <f t="shared" si="115"/>
        <v>266.31</v>
      </c>
      <c r="G7386" s="13">
        <v>7385</v>
      </c>
      <c r="H7386" s="28" t="str">
        <f>VLOOKUP(G7386,'Customer table'!A:H,8,FALSE)</f>
        <v>Email user</v>
      </c>
    </row>
    <row r="7387" spans="1:8">
      <c r="A7387" s="13">
        <v>7386</v>
      </c>
      <c r="B7387" s="13">
        <v>4076</v>
      </c>
      <c r="C7387" s="13">
        <v>48</v>
      </c>
      <c r="D7387" s="13">
        <v>1</v>
      </c>
      <c r="E7387" s="13">
        <v>943.94</v>
      </c>
      <c r="F7387">
        <f t="shared" si="115"/>
        <v>943.94</v>
      </c>
      <c r="G7387" s="13">
        <v>7386</v>
      </c>
      <c r="H7387" s="28" t="str">
        <f>VLOOKUP(G7387,'Customer table'!A:H,8,FALSE)</f>
        <v>Non email user</v>
      </c>
    </row>
    <row r="7388" spans="1:8">
      <c r="A7388" s="13">
        <v>7387</v>
      </c>
      <c r="B7388" s="13">
        <v>4076</v>
      </c>
      <c r="C7388" s="13">
        <v>59</v>
      </c>
      <c r="D7388" s="13">
        <v>1</v>
      </c>
      <c r="E7388" s="13">
        <v>270.86</v>
      </c>
      <c r="F7388">
        <f t="shared" si="115"/>
        <v>270.86</v>
      </c>
      <c r="G7388" s="13">
        <v>7387</v>
      </c>
      <c r="H7388" s="28" t="str">
        <f>VLOOKUP(G7388,'Customer table'!A:H,8,FALSE)</f>
        <v>Email user</v>
      </c>
    </row>
    <row r="7389" spans="1:8">
      <c r="A7389" s="13">
        <v>7388</v>
      </c>
      <c r="B7389" s="13">
        <v>4077</v>
      </c>
      <c r="C7389" s="13">
        <v>164</v>
      </c>
      <c r="D7389" s="13">
        <v>1</v>
      </c>
      <c r="E7389" s="13">
        <v>132.23</v>
      </c>
      <c r="F7389">
        <f t="shared" si="115"/>
        <v>132.23</v>
      </c>
      <c r="G7389" s="13">
        <v>7388</v>
      </c>
      <c r="H7389" s="28" t="str">
        <f>VLOOKUP(G7389,'Customer table'!A:H,8,FALSE)</f>
        <v>Email user</v>
      </c>
    </row>
    <row r="7390" spans="1:8">
      <c r="A7390" s="13">
        <v>7389</v>
      </c>
      <c r="B7390" s="13">
        <v>4078</v>
      </c>
      <c r="C7390" s="13">
        <v>84</v>
      </c>
      <c r="D7390" s="13">
        <v>1</v>
      </c>
      <c r="E7390" s="13">
        <v>493.21</v>
      </c>
      <c r="F7390">
        <f t="shared" si="115"/>
        <v>493.21</v>
      </c>
      <c r="G7390" s="13">
        <v>7389</v>
      </c>
      <c r="H7390" s="28" t="str">
        <f>VLOOKUP(G7390,'Customer table'!A:H,8,FALSE)</f>
        <v>Non email user</v>
      </c>
    </row>
    <row r="7391" spans="1:8">
      <c r="A7391" s="13">
        <v>7390</v>
      </c>
      <c r="B7391" s="13">
        <v>4079</v>
      </c>
      <c r="C7391" s="13">
        <v>107</v>
      </c>
      <c r="D7391" s="13">
        <v>1</v>
      </c>
      <c r="E7391" s="13">
        <v>245.09</v>
      </c>
      <c r="F7391">
        <f t="shared" si="115"/>
        <v>245.09</v>
      </c>
      <c r="G7391" s="13">
        <v>7390</v>
      </c>
      <c r="H7391" s="28" t="str">
        <f>VLOOKUP(G7391,'Customer table'!A:H,8,FALSE)</f>
        <v>Non email user</v>
      </c>
    </row>
    <row r="7392" spans="1:8">
      <c r="A7392" s="13">
        <v>7391</v>
      </c>
      <c r="B7392" s="13">
        <v>4079</v>
      </c>
      <c r="C7392" s="13">
        <v>17</v>
      </c>
      <c r="D7392" s="13">
        <v>1</v>
      </c>
      <c r="E7392" s="13">
        <v>1786.37</v>
      </c>
      <c r="F7392">
        <f t="shared" si="115"/>
        <v>1786.37</v>
      </c>
      <c r="G7392" s="13">
        <v>7391</v>
      </c>
      <c r="H7392" s="28" t="str">
        <f>VLOOKUP(G7392,'Customer table'!A:H,8,FALSE)</f>
        <v>Email user</v>
      </c>
    </row>
    <row r="7393" spans="1:8">
      <c r="A7393" s="13">
        <v>7392</v>
      </c>
      <c r="B7393" s="13">
        <v>4080</v>
      </c>
      <c r="C7393" s="13">
        <v>52</v>
      </c>
      <c r="D7393" s="13">
        <v>1</v>
      </c>
      <c r="E7393" s="13">
        <v>1128.91</v>
      </c>
      <c r="F7393">
        <f t="shared" si="115"/>
        <v>1128.91</v>
      </c>
      <c r="G7393" s="13">
        <v>7392</v>
      </c>
      <c r="H7393" s="28" t="str">
        <f>VLOOKUP(G7393,'Customer table'!A:H,8,FALSE)</f>
        <v>Non email user</v>
      </c>
    </row>
    <row r="7394" spans="1:8">
      <c r="A7394" s="13">
        <v>7393</v>
      </c>
      <c r="B7394" s="13">
        <v>4081</v>
      </c>
      <c r="C7394" s="13">
        <v>73</v>
      </c>
      <c r="D7394" s="13">
        <v>1</v>
      </c>
      <c r="E7394" s="13">
        <v>1064.65</v>
      </c>
      <c r="F7394">
        <f t="shared" si="115"/>
        <v>1064.65</v>
      </c>
      <c r="G7394" s="13">
        <v>7393</v>
      </c>
      <c r="H7394" s="28" t="str">
        <f>VLOOKUP(G7394,'Customer table'!A:H,8,FALSE)</f>
        <v>Non email user</v>
      </c>
    </row>
    <row r="7395" spans="1:8">
      <c r="A7395" s="13">
        <v>7394</v>
      </c>
      <c r="B7395" s="13">
        <v>4082</v>
      </c>
      <c r="C7395" s="13">
        <v>28</v>
      </c>
      <c r="D7395" s="13">
        <v>1</v>
      </c>
      <c r="E7395" s="13">
        <v>1262.36</v>
      </c>
      <c r="F7395">
        <f t="shared" si="115"/>
        <v>1262.36</v>
      </c>
      <c r="G7395" s="13">
        <v>7394</v>
      </c>
      <c r="H7395" s="28" t="str">
        <f>VLOOKUP(G7395,'Customer table'!A:H,8,FALSE)</f>
        <v>Non email user</v>
      </c>
    </row>
    <row r="7396" spans="1:8">
      <c r="A7396" s="13">
        <v>7395</v>
      </c>
      <c r="B7396" s="13">
        <v>4082</v>
      </c>
      <c r="C7396" s="13">
        <v>74</v>
      </c>
      <c r="D7396" s="13">
        <v>1</v>
      </c>
      <c r="E7396" s="13">
        <v>578.97</v>
      </c>
      <c r="F7396">
        <f t="shared" si="115"/>
        <v>578.97</v>
      </c>
      <c r="G7396" s="13">
        <v>7395</v>
      </c>
      <c r="H7396" s="28" t="str">
        <f>VLOOKUP(G7396,'Customer table'!A:H,8,FALSE)</f>
        <v>Email user</v>
      </c>
    </row>
    <row r="7397" spans="1:8">
      <c r="A7397" s="13">
        <v>7396</v>
      </c>
      <c r="B7397" s="13">
        <v>4083</v>
      </c>
      <c r="C7397" s="13">
        <v>189</v>
      </c>
      <c r="D7397" s="13">
        <v>1</v>
      </c>
      <c r="E7397" s="13">
        <v>479.1</v>
      </c>
      <c r="F7397">
        <f t="shared" si="115"/>
        <v>479.1</v>
      </c>
      <c r="G7397" s="13">
        <v>7396</v>
      </c>
      <c r="H7397" s="28" t="str">
        <f>VLOOKUP(G7397,'Customer table'!A:H,8,FALSE)</f>
        <v>Non email user</v>
      </c>
    </row>
    <row r="7398" spans="1:8">
      <c r="A7398" s="13">
        <v>7397</v>
      </c>
      <c r="B7398" s="13">
        <v>4084</v>
      </c>
      <c r="C7398" s="13">
        <v>61</v>
      </c>
      <c r="D7398" s="13">
        <v>1</v>
      </c>
      <c r="E7398" s="13">
        <v>776.21</v>
      </c>
      <c r="F7398">
        <f t="shared" si="115"/>
        <v>776.21</v>
      </c>
      <c r="G7398" s="13">
        <v>7397</v>
      </c>
      <c r="H7398" s="28" t="str">
        <f>VLOOKUP(G7398,'Customer table'!A:H,8,FALSE)</f>
        <v>Email user</v>
      </c>
    </row>
    <row r="7399" spans="1:8">
      <c r="A7399" s="13">
        <v>7398</v>
      </c>
      <c r="B7399" s="13">
        <v>4084</v>
      </c>
      <c r="C7399" s="13">
        <v>193</v>
      </c>
      <c r="D7399" s="13">
        <v>1</v>
      </c>
      <c r="E7399" s="13">
        <v>471.55</v>
      </c>
      <c r="F7399">
        <f t="shared" si="115"/>
        <v>471.55</v>
      </c>
      <c r="G7399" s="13">
        <v>7398</v>
      </c>
      <c r="H7399" s="28" t="str">
        <f>VLOOKUP(G7399,'Customer table'!A:H,8,FALSE)</f>
        <v>Non email user</v>
      </c>
    </row>
    <row r="7400" spans="1:8">
      <c r="A7400" s="13">
        <v>7399</v>
      </c>
      <c r="B7400" s="13">
        <v>4085</v>
      </c>
      <c r="C7400" s="13">
        <v>36</v>
      </c>
      <c r="D7400" s="13">
        <v>1</v>
      </c>
      <c r="E7400" s="13">
        <v>1302.76</v>
      </c>
      <c r="F7400">
        <f t="shared" si="115"/>
        <v>1302.76</v>
      </c>
      <c r="G7400" s="13">
        <v>7399</v>
      </c>
      <c r="H7400" s="28" t="str">
        <f>VLOOKUP(G7400,'Customer table'!A:H,8,FALSE)</f>
        <v>Email user</v>
      </c>
    </row>
    <row r="7401" spans="1:8">
      <c r="A7401" s="13">
        <v>7400</v>
      </c>
      <c r="B7401" s="13">
        <v>4085</v>
      </c>
      <c r="C7401" s="13">
        <v>43</v>
      </c>
      <c r="D7401" s="13">
        <v>1</v>
      </c>
      <c r="E7401" s="13">
        <v>1153.5</v>
      </c>
      <c r="F7401">
        <f t="shared" si="115"/>
        <v>1153.5</v>
      </c>
      <c r="G7401" s="13">
        <v>7400</v>
      </c>
      <c r="H7401" s="28" t="str">
        <f>VLOOKUP(G7401,'Customer table'!A:H,8,FALSE)</f>
        <v>Non email user</v>
      </c>
    </row>
    <row r="7402" spans="1:8">
      <c r="A7402" s="13">
        <v>7401</v>
      </c>
      <c r="B7402" s="13">
        <v>4086</v>
      </c>
      <c r="C7402" s="13">
        <v>179</v>
      </c>
      <c r="D7402" s="13">
        <v>1</v>
      </c>
      <c r="E7402" s="13">
        <v>154.28</v>
      </c>
      <c r="F7402">
        <f t="shared" si="115"/>
        <v>154.28</v>
      </c>
      <c r="G7402" s="13">
        <v>7401</v>
      </c>
      <c r="H7402" s="28" t="str">
        <f>VLOOKUP(G7402,'Customer table'!A:H,8,FALSE)</f>
        <v>Email user</v>
      </c>
    </row>
    <row r="7403" spans="1:8">
      <c r="A7403" s="13">
        <v>7402</v>
      </c>
      <c r="B7403" s="13">
        <v>4087</v>
      </c>
      <c r="C7403" s="13">
        <v>75</v>
      </c>
      <c r="D7403" s="13">
        <v>1</v>
      </c>
      <c r="E7403" s="13">
        <v>1049.06</v>
      </c>
      <c r="F7403">
        <f t="shared" si="115"/>
        <v>1049.06</v>
      </c>
      <c r="G7403" s="13">
        <v>7402</v>
      </c>
      <c r="H7403" s="28" t="str">
        <f>VLOOKUP(G7403,'Customer table'!A:H,8,FALSE)</f>
        <v>Non email user</v>
      </c>
    </row>
    <row r="7404" spans="1:8">
      <c r="A7404" s="13">
        <v>7403</v>
      </c>
      <c r="B7404" s="13">
        <v>4087</v>
      </c>
      <c r="C7404" s="13">
        <v>148</v>
      </c>
      <c r="D7404" s="13">
        <v>1</v>
      </c>
      <c r="E7404" s="13">
        <v>256.17</v>
      </c>
      <c r="F7404">
        <f t="shared" si="115"/>
        <v>256.17</v>
      </c>
      <c r="G7404" s="13">
        <v>7403</v>
      </c>
      <c r="H7404" s="28" t="str">
        <f>VLOOKUP(G7404,'Customer table'!A:H,8,FALSE)</f>
        <v>Non email user</v>
      </c>
    </row>
    <row r="7405" spans="1:8">
      <c r="A7405" s="13">
        <v>7404</v>
      </c>
      <c r="B7405" s="13">
        <v>4087</v>
      </c>
      <c r="C7405" s="13">
        <v>59</v>
      </c>
      <c r="D7405" s="13">
        <v>1</v>
      </c>
      <c r="E7405" s="13">
        <v>270.86</v>
      </c>
      <c r="F7405">
        <f t="shared" si="115"/>
        <v>270.86</v>
      </c>
      <c r="G7405" s="13">
        <v>7404</v>
      </c>
      <c r="H7405" s="28" t="str">
        <f>VLOOKUP(G7405,'Customer table'!A:H,8,FALSE)</f>
        <v>Non email user</v>
      </c>
    </row>
    <row r="7406" spans="1:8">
      <c r="A7406" s="13">
        <v>7405</v>
      </c>
      <c r="B7406" s="13">
        <v>4088</v>
      </c>
      <c r="C7406" s="13">
        <v>22</v>
      </c>
      <c r="D7406" s="13">
        <v>1</v>
      </c>
      <c r="E7406" s="13">
        <v>751.38</v>
      </c>
      <c r="F7406">
        <f t="shared" si="115"/>
        <v>751.38</v>
      </c>
      <c r="G7406" s="13">
        <v>7405</v>
      </c>
      <c r="H7406" s="28" t="str">
        <f>VLOOKUP(G7406,'Customer table'!A:H,8,FALSE)</f>
        <v>Non email user</v>
      </c>
    </row>
    <row r="7407" spans="1:8">
      <c r="A7407" s="13">
        <v>7406</v>
      </c>
      <c r="B7407" s="13">
        <v>4088</v>
      </c>
      <c r="C7407" s="13">
        <v>15</v>
      </c>
      <c r="D7407" s="13">
        <v>1</v>
      </c>
      <c r="E7407" s="13">
        <v>1527.31</v>
      </c>
      <c r="F7407">
        <f t="shared" si="115"/>
        <v>1527.31</v>
      </c>
      <c r="G7407" s="13">
        <v>7406</v>
      </c>
      <c r="H7407" s="28" t="str">
        <f>VLOOKUP(G7407,'Customer table'!A:H,8,FALSE)</f>
        <v>Email user</v>
      </c>
    </row>
    <row r="7408" spans="1:8">
      <c r="A7408" s="13">
        <v>7407</v>
      </c>
      <c r="B7408" s="13">
        <v>4088</v>
      </c>
      <c r="C7408" s="13">
        <v>179</v>
      </c>
      <c r="D7408" s="13">
        <v>1</v>
      </c>
      <c r="E7408" s="13">
        <v>154.28</v>
      </c>
      <c r="F7408">
        <f t="shared" si="115"/>
        <v>154.28</v>
      </c>
      <c r="G7408" s="13">
        <v>7407</v>
      </c>
      <c r="H7408" s="28" t="str">
        <f>VLOOKUP(G7408,'Customer table'!A:H,8,FALSE)</f>
        <v>Non email user</v>
      </c>
    </row>
    <row r="7409" spans="1:8">
      <c r="A7409" s="13">
        <v>7408</v>
      </c>
      <c r="B7409" s="13">
        <v>4089</v>
      </c>
      <c r="C7409" s="13">
        <v>68</v>
      </c>
      <c r="D7409" s="13">
        <v>2</v>
      </c>
      <c r="E7409" s="13">
        <v>449.81</v>
      </c>
      <c r="F7409">
        <f t="shared" si="115"/>
        <v>899.62</v>
      </c>
      <c r="G7409" s="13">
        <v>7408</v>
      </c>
      <c r="H7409" s="28" t="str">
        <f>VLOOKUP(G7409,'Customer table'!A:H,8,FALSE)</f>
        <v>Email user</v>
      </c>
    </row>
    <row r="7410" spans="1:8">
      <c r="A7410" s="13">
        <v>7409</v>
      </c>
      <c r="B7410" s="13">
        <v>4090</v>
      </c>
      <c r="C7410" s="13">
        <v>117</v>
      </c>
      <c r="D7410" s="13">
        <v>1</v>
      </c>
      <c r="E7410" s="13">
        <v>723.7</v>
      </c>
      <c r="F7410">
        <f t="shared" si="115"/>
        <v>723.7</v>
      </c>
      <c r="G7410" s="13">
        <v>7409</v>
      </c>
      <c r="H7410" s="28" t="str">
        <f>VLOOKUP(G7410,'Customer table'!A:H,8,FALSE)</f>
        <v>Email user</v>
      </c>
    </row>
    <row r="7411" spans="1:8">
      <c r="A7411" s="13">
        <v>7410</v>
      </c>
      <c r="B7411" s="13">
        <v>4090</v>
      </c>
      <c r="C7411" s="13">
        <v>159</v>
      </c>
      <c r="D7411" s="13">
        <v>2</v>
      </c>
      <c r="E7411" s="13">
        <v>361.97</v>
      </c>
      <c r="F7411">
        <f t="shared" si="115"/>
        <v>723.94</v>
      </c>
      <c r="G7411" s="13">
        <v>7410</v>
      </c>
      <c r="H7411" s="28" t="str">
        <f>VLOOKUP(G7411,'Customer table'!A:H,8,FALSE)</f>
        <v>Email user</v>
      </c>
    </row>
    <row r="7412" spans="1:8">
      <c r="A7412" s="13">
        <v>7411</v>
      </c>
      <c r="B7412" s="13">
        <v>4090</v>
      </c>
      <c r="C7412" s="13">
        <v>45</v>
      </c>
      <c r="D7412" s="13">
        <v>1</v>
      </c>
      <c r="E7412" s="13">
        <v>1129.1</v>
      </c>
      <c r="F7412">
        <f t="shared" si="115"/>
        <v>1129.1</v>
      </c>
      <c r="G7412" s="13">
        <v>7411</v>
      </c>
      <c r="H7412" s="28" t="str">
        <f>VLOOKUP(G7412,'Customer table'!A:H,8,FALSE)</f>
        <v>Email user</v>
      </c>
    </row>
    <row r="7413" spans="1:8">
      <c r="A7413" s="13">
        <v>7412</v>
      </c>
      <c r="B7413" s="13">
        <v>4090</v>
      </c>
      <c r="C7413" s="13">
        <v>125</v>
      </c>
      <c r="D7413" s="13">
        <v>1</v>
      </c>
      <c r="E7413" s="13">
        <v>152.53</v>
      </c>
      <c r="F7413">
        <f t="shared" si="115"/>
        <v>152.53</v>
      </c>
      <c r="G7413" s="13">
        <v>7412</v>
      </c>
      <c r="H7413" s="28" t="str">
        <f>VLOOKUP(G7413,'Customer table'!A:H,8,FALSE)</f>
        <v>Non email user</v>
      </c>
    </row>
    <row r="7414" spans="1:8">
      <c r="A7414" s="13">
        <v>7413</v>
      </c>
      <c r="B7414" s="13">
        <v>4091</v>
      </c>
      <c r="C7414" s="13">
        <v>166</v>
      </c>
      <c r="D7414" s="13">
        <v>1</v>
      </c>
      <c r="E7414" s="13">
        <v>265.95</v>
      </c>
      <c r="F7414">
        <f t="shared" si="115"/>
        <v>265.95</v>
      </c>
      <c r="G7414" s="13">
        <v>7413</v>
      </c>
      <c r="H7414" s="28" t="str">
        <f>VLOOKUP(G7414,'Customer table'!A:H,8,FALSE)</f>
        <v>Non email user</v>
      </c>
    </row>
    <row r="7415" spans="1:8">
      <c r="A7415" s="13">
        <v>7414</v>
      </c>
      <c r="B7415" s="13">
        <v>4092</v>
      </c>
      <c r="C7415" s="13">
        <v>196</v>
      </c>
      <c r="D7415" s="13">
        <v>1</v>
      </c>
      <c r="E7415" s="13">
        <v>124.93</v>
      </c>
      <c r="F7415">
        <f t="shared" si="115"/>
        <v>124.93</v>
      </c>
      <c r="G7415" s="13">
        <v>7414</v>
      </c>
      <c r="H7415" s="28" t="str">
        <f>VLOOKUP(G7415,'Customer table'!A:H,8,FALSE)</f>
        <v>Non email user</v>
      </c>
    </row>
    <row r="7416" spans="1:8">
      <c r="A7416" s="13">
        <v>7415</v>
      </c>
      <c r="B7416" s="13">
        <v>4093</v>
      </c>
      <c r="C7416" s="13">
        <v>18</v>
      </c>
      <c r="D7416" s="13">
        <v>1</v>
      </c>
      <c r="E7416" s="13">
        <v>1224.58</v>
      </c>
      <c r="F7416">
        <f t="shared" si="115"/>
        <v>1224.58</v>
      </c>
      <c r="G7416" s="13">
        <v>7415</v>
      </c>
      <c r="H7416" s="28" t="str">
        <f>VLOOKUP(G7416,'Customer table'!A:H,8,FALSE)</f>
        <v>Non email user</v>
      </c>
    </row>
    <row r="7417" spans="1:8">
      <c r="A7417" s="13">
        <v>7416</v>
      </c>
      <c r="B7417" s="13">
        <v>4093</v>
      </c>
      <c r="C7417" s="13">
        <v>131</v>
      </c>
      <c r="D7417" s="13">
        <v>1</v>
      </c>
      <c r="E7417" s="13">
        <v>30.63</v>
      </c>
      <c r="F7417">
        <f t="shared" si="115"/>
        <v>30.63</v>
      </c>
      <c r="G7417" s="13">
        <v>7416</v>
      </c>
      <c r="H7417" s="28" t="str">
        <f>VLOOKUP(G7417,'Customer table'!A:H,8,FALSE)</f>
        <v>Non email user</v>
      </c>
    </row>
    <row r="7418" spans="1:8">
      <c r="A7418" s="13">
        <v>7417</v>
      </c>
      <c r="B7418" s="13">
        <v>4094</v>
      </c>
      <c r="C7418" s="13">
        <v>113</v>
      </c>
      <c r="D7418" s="13">
        <v>3</v>
      </c>
      <c r="E7418" s="13">
        <v>832.59</v>
      </c>
      <c r="F7418">
        <f t="shared" si="115"/>
        <v>2497.77</v>
      </c>
      <c r="G7418" s="13">
        <v>7417</v>
      </c>
      <c r="H7418" s="28" t="str">
        <f>VLOOKUP(G7418,'Customer table'!A:H,8,FALSE)</f>
        <v>Non email user</v>
      </c>
    </row>
    <row r="7419" spans="1:8">
      <c r="A7419" s="13">
        <v>7418</v>
      </c>
      <c r="B7419" s="13">
        <v>4095</v>
      </c>
      <c r="C7419" s="13">
        <v>171</v>
      </c>
      <c r="D7419" s="13">
        <v>1</v>
      </c>
      <c r="E7419" s="13">
        <v>401.39</v>
      </c>
      <c r="F7419">
        <f t="shared" si="115"/>
        <v>401.39</v>
      </c>
      <c r="G7419" s="13">
        <v>7418</v>
      </c>
      <c r="H7419" s="28" t="str">
        <f>VLOOKUP(G7419,'Customer table'!A:H,8,FALSE)</f>
        <v>Non email user</v>
      </c>
    </row>
    <row r="7420" spans="1:8">
      <c r="A7420" s="13">
        <v>7419</v>
      </c>
      <c r="B7420" s="13">
        <v>4095</v>
      </c>
      <c r="C7420" s="13">
        <v>9</v>
      </c>
      <c r="D7420" s="13">
        <v>1</v>
      </c>
      <c r="E7420" s="13">
        <v>744.5</v>
      </c>
      <c r="F7420">
        <f t="shared" si="115"/>
        <v>744.5</v>
      </c>
      <c r="G7420" s="13">
        <v>7419</v>
      </c>
      <c r="H7420" s="28" t="str">
        <f>VLOOKUP(G7420,'Customer table'!A:H,8,FALSE)</f>
        <v>Non email user</v>
      </c>
    </row>
    <row r="7421" spans="1:8">
      <c r="A7421" s="13">
        <v>7420</v>
      </c>
      <c r="B7421" s="13">
        <v>4096</v>
      </c>
      <c r="C7421" s="13">
        <v>166</v>
      </c>
      <c r="D7421" s="13">
        <v>1</v>
      </c>
      <c r="E7421" s="13">
        <v>265.95</v>
      </c>
      <c r="F7421">
        <f t="shared" si="115"/>
        <v>265.95</v>
      </c>
      <c r="G7421" s="13">
        <v>7420</v>
      </c>
      <c r="H7421" s="28" t="str">
        <f>VLOOKUP(G7421,'Customer table'!A:H,8,FALSE)</f>
        <v>Non email user</v>
      </c>
    </row>
    <row r="7422" spans="1:8">
      <c r="A7422" s="13">
        <v>7421</v>
      </c>
      <c r="B7422" s="13">
        <v>4096</v>
      </c>
      <c r="C7422" s="13">
        <v>38</v>
      </c>
      <c r="D7422" s="13">
        <v>1</v>
      </c>
      <c r="E7422" s="13">
        <v>1095.62</v>
      </c>
      <c r="F7422">
        <f t="shared" si="115"/>
        <v>1095.62</v>
      </c>
      <c r="G7422" s="13">
        <v>7421</v>
      </c>
      <c r="H7422" s="28" t="str">
        <f>VLOOKUP(G7422,'Customer table'!A:H,8,FALSE)</f>
        <v>Email user</v>
      </c>
    </row>
    <row r="7423" spans="1:8">
      <c r="A7423" s="13">
        <v>7422</v>
      </c>
      <c r="B7423" s="13">
        <v>4096</v>
      </c>
      <c r="C7423" s="13">
        <v>133</v>
      </c>
      <c r="D7423" s="13">
        <v>1</v>
      </c>
      <c r="E7423" s="13">
        <v>164.76</v>
      </c>
      <c r="F7423">
        <f t="shared" si="115"/>
        <v>164.76</v>
      </c>
      <c r="G7423" s="13">
        <v>7422</v>
      </c>
      <c r="H7423" s="28" t="str">
        <f>VLOOKUP(G7423,'Customer table'!A:H,8,FALSE)</f>
        <v>Non email user</v>
      </c>
    </row>
    <row r="7424" spans="1:8">
      <c r="A7424" s="13">
        <v>7423</v>
      </c>
      <c r="B7424" s="13">
        <v>4097</v>
      </c>
      <c r="C7424" s="13">
        <v>46</v>
      </c>
      <c r="D7424" s="13">
        <v>1</v>
      </c>
      <c r="E7424" s="13">
        <v>439.45</v>
      </c>
      <c r="F7424">
        <f t="shared" si="115"/>
        <v>439.45</v>
      </c>
      <c r="G7424" s="13">
        <v>7423</v>
      </c>
      <c r="H7424" s="28" t="str">
        <f>VLOOKUP(G7424,'Customer table'!A:H,8,FALSE)</f>
        <v>Email user</v>
      </c>
    </row>
    <row r="7425" spans="1:8">
      <c r="A7425" s="13">
        <v>7424</v>
      </c>
      <c r="B7425" s="13">
        <v>4097</v>
      </c>
      <c r="C7425" s="13">
        <v>99</v>
      </c>
      <c r="D7425" s="13">
        <v>1</v>
      </c>
      <c r="E7425" s="13">
        <v>374.8</v>
      </c>
      <c r="F7425">
        <f t="shared" si="115"/>
        <v>374.8</v>
      </c>
      <c r="G7425" s="13">
        <v>7424</v>
      </c>
      <c r="H7425" s="28" t="str">
        <f>VLOOKUP(G7425,'Customer table'!A:H,8,FALSE)</f>
        <v>Email user</v>
      </c>
    </row>
    <row r="7426" spans="1:8">
      <c r="A7426" s="13">
        <v>7425</v>
      </c>
      <c r="B7426" s="13">
        <v>4098</v>
      </c>
      <c r="C7426" s="13">
        <v>48</v>
      </c>
      <c r="D7426" s="13">
        <v>1</v>
      </c>
      <c r="E7426" s="13">
        <v>1016.02</v>
      </c>
      <c r="F7426">
        <f t="shared" ref="F7426:F7489" si="116">E7426*D7426</f>
        <v>1016.02</v>
      </c>
      <c r="G7426" s="13">
        <v>7425</v>
      </c>
      <c r="H7426" s="28" t="str">
        <f>VLOOKUP(G7426,'Customer table'!A:H,8,FALSE)</f>
        <v>Non email user</v>
      </c>
    </row>
    <row r="7427" spans="1:8">
      <c r="A7427" s="13">
        <v>7426</v>
      </c>
      <c r="B7427" s="13">
        <v>4098</v>
      </c>
      <c r="C7427" s="13">
        <v>153</v>
      </c>
      <c r="D7427" s="13">
        <v>1</v>
      </c>
      <c r="E7427" s="13">
        <v>318.02</v>
      </c>
      <c r="F7427">
        <f t="shared" si="116"/>
        <v>318.02</v>
      </c>
      <c r="G7427" s="13">
        <v>7426</v>
      </c>
      <c r="H7427" s="28" t="str">
        <f>VLOOKUP(G7427,'Customer table'!A:H,8,FALSE)</f>
        <v>Email user</v>
      </c>
    </row>
    <row r="7428" spans="1:8">
      <c r="A7428" s="13">
        <v>7427</v>
      </c>
      <c r="B7428" s="13">
        <v>4098</v>
      </c>
      <c r="C7428" s="13">
        <v>130</v>
      </c>
      <c r="D7428" s="13">
        <v>1</v>
      </c>
      <c r="E7428" s="13">
        <v>87.78</v>
      </c>
      <c r="F7428">
        <f t="shared" si="116"/>
        <v>87.78</v>
      </c>
      <c r="G7428" s="13">
        <v>7427</v>
      </c>
      <c r="H7428" s="28" t="str">
        <f>VLOOKUP(G7428,'Customer table'!A:H,8,FALSE)</f>
        <v>Non email user</v>
      </c>
    </row>
    <row r="7429" spans="1:8">
      <c r="A7429" s="13">
        <v>7428</v>
      </c>
      <c r="B7429" s="13">
        <v>4098</v>
      </c>
      <c r="C7429" s="13">
        <v>66</v>
      </c>
      <c r="D7429" s="13">
        <v>1</v>
      </c>
      <c r="E7429" s="13">
        <v>448.66</v>
      </c>
      <c r="F7429">
        <f t="shared" si="116"/>
        <v>448.66</v>
      </c>
      <c r="G7429" s="13">
        <v>7428</v>
      </c>
      <c r="H7429" s="28" t="str">
        <f>VLOOKUP(G7429,'Customer table'!A:H,8,FALSE)</f>
        <v>Email user</v>
      </c>
    </row>
    <row r="7430" spans="1:8">
      <c r="A7430" s="13">
        <v>7429</v>
      </c>
      <c r="B7430" s="13">
        <v>4099</v>
      </c>
      <c r="C7430" s="13">
        <v>67</v>
      </c>
      <c r="D7430" s="13">
        <v>1</v>
      </c>
      <c r="E7430" s="13">
        <v>340.18</v>
      </c>
      <c r="F7430">
        <f t="shared" si="116"/>
        <v>340.18</v>
      </c>
      <c r="G7430" s="13">
        <v>7429</v>
      </c>
      <c r="H7430" s="28" t="str">
        <f>VLOOKUP(G7430,'Customer table'!A:H,8,FALSE)</f>
        <v>Email user</v>
      </c>
    </row>
    <row r="7431" spans="1:8">
      <c r="A7431" s="13">
        <v>7430</v>
      </c>
      <c r="B7431" s="13">
        <v>4099</v>
      </c>
      <c r="C7431" s="13">
        <v>66</v>
      </c>
      <c r="D7431" s="13">
        <v>1</v>
      </c>
      <c r="E7431" s="13">
        <v>448.66</v>
      </c>
      <c r="F7431">
        <f t="shared" si="116"/>
        <v>448.66</v>
      </c>
      <c r="G7431" s="13">
        <v>7430</v>
      </c>
      <c r="H7431" s="28" t="str">
        <f>VLOOKUP(G7431,'Customer table'!A:H,8,FALSE)</f>
        <v>Email user</v>
      </c>
    </row>
    <row r="7432" spans="1:8">
      <c r="A7432" s="13">
        <v>7431</v>
      </c>
      <c r="B7432" s="13">
        <v>4100</v>
      </c>
      <c r="C7432" s="13">
        <v>155</v>
      </c>
      <c r="D7432" s="13">
        <v>1</v>
      </c>
      <c r="E7432" s="13">
        <v>198.89</v>
      </c>
      <c r="F7432">
        <f t="shared" si="116"/>
        <v>198.89</v>
      </c>
      <c r="G7432" s="13">
        <v>7431</v>
      </c>
      <c r="H7432" s="28" t="str">
        <f>VLOOKUP(G7432,'Customer table'!A:H,8,FALSE)</f>
        <v>Non email user</v>
      </c>
    </row>
    <row r="7433" spans="1:8">
      <c r="A7433" s="13">
        <v>7432</v>
      </c>
      <c r="B7433" s="13">
        <v>4100</v>
      </c>
      <c r="C7433" s="13">
        <v>17</v>
      </c>
      <c r="D7433" s="13">
        <v>1</v>
      </c>
      <c r="E7433" s="13">
        <v>1653.04</v>
      </c>
      <c r="F7433">
        <f t="shared" si="116"/>
        <v>1653.04</v>
      </c>
      <c r="G7433" s="13">
        <v>7432</v>
      </c>
      <c r="H7433" s="28" t="str">
        <f>VLOOKUP(G7433,'Customer table'!A:H,8,FALSE)</f>
        <v>Non email user</v>
      </c>
    </row>
    <row r="7434" spans="1:8">
      <c r="A7434" s="13">
        <v>7433</v>
      </c>
      <c r="B7434" s="13">
        <v>4101</v>
      </c>
      <c r="C7434" s="13">
        <v>145</v>
      </c>
      <c r="D7434" s="13">
        <v>2</v>
      </c>
      <c r="E7434" s="13">
        <v>154.02</v>
      </c>
      <c r="F7434">
        <f t="shared" si="116"/>
        <v>308.04</v>
      </c>
      <c r="G7434" s="13">
        <v>7433</v>
      </c>
      <c r="H7434" s="28" t="str">
        <f>VLOOKUP(G7434,'Customer table'!A:H,8,FALSE)</f>
        <v>Non email user</v>
      </c>
    </row>
    <row r="7435" spans="1:8">
      <c r="A7435" s="13">
        <v>7434</v>
      </c>
      <c r="B7435" s="13">
        <v>4102</v>
      </c>
      <c r="C7435" s="13">
        <v>31</v>
      </c>
      <c r="D7435" s="13">
        <v>1</v>
      </c>
      <c r="E7435" s="13">
        <v>503.24</v>
      </c>
      <c r="F7435">
        <f t="shared" si="116"/>
        <v>503.24</v>
      </c>
      <c r="G7435" s="13">
        <v>7434</v>
      </c>
      <c r="H7435" s="28" t="str">
        <f>VLOOKUP(G7435,'Customer table'!A:H,8,FALSE)</f>
        <v>Non email user</v>
      </c>
    </row>
    <row r="7436" spans="1:8">
      <c r="A7436" s="13">
        <v>7435</v>
      </c>
      <c r="B7436" s="13">
        <v>4103</v>
      </c>
      <c r="C7436" s="13">
        <v>37</v>
      </c>
      <c r="D7436" s="13">
        <v>1</v>
      </c>
      <c r="E7436" s="13">
        <v>1629.76</v>
      </c>
      <c r="F7436">
        <f t="shared" si="116"/>
        <v>1629.76</v>
      </c>
      <c r="G7436" s="13">
        <v>7435</v>
      </c>
      <c r="H7436" s="28" t="str">
        <f>VLOOKUP(G7436,'Customer table'!A:H,8,FALSE)</f>
        <v>Non email user</v>
      </c>
    </row>
    <row r="7437" spans="1:8">
      <c r="A7437" s="13">
        <v>7436</v>
      </c>
      <c r="B7437" s="13">
        <v>4103</v>
      </c>
      <c r="C7437" s="13">
        <v>120</v>
      </c>
      <c r="D7437" s="13">
        <v>1</v>
      </c>
      <c r="E7437" s="13">
        <v>339.07</v>
      </c>
      <c r="F7437">
        <f t="shared" si="116"/>
        <v>339.07</v>
      </c>
      <c r="G7437" s="13">
        <v>7436</v>
      </c>
      <c r="H7437" s="28" t="str">
        <f>VLOOKUP(G7437,'Customer table'!A:H,8,FALSE)</f>
        <v>Non email user</v>
      </c>
    </row>
    <row r="7438" spans="1:8">
      <c r="A7438" s="13">
        <v>7437</v>
      </c>
      <c r="B7438" s="13">
        <v>4103</v>
      </c>
      <c r="C7438" s="13">
        <v>163</v>
      </c>
      <c r="D7438" s="13">
        <v>1</v>
      </c>
      <c r="E7438" s="13">
        <v>193.8</v>
      </c>
      <c r="F7438">
        <f t="shared" si="116"/>
        <v>193.8</v>
      </c>
      <c r="G7438" s="13">
        <v>7437</v>
      </c>
      <c r="H7438" s="28" t="str">
        <f>VLOOKUP(G7438,'Customer table'!A:H,8,FALSE)</f>
        <v>Non email user</v>
      </c>
    </row>
    <row r="7439" spans="1:8">
      <c r="A7439" s="13">
        <v>7438</v>
      </c>
      <c r="B7439" s="13">
        <v>4104</v>
      </c>
      <c r="C7439" s="13">
        <v>182</v>
      </c>
      <c r="D7439" s="13">
        <v>1</v>
      </c>
      <c r="E7439" s="13">
        <v>196.33</v>
      </c>
      <c r="F7439">
        <f t="shared" si="116"/>
        <v>196.33</v>
      </c>
      <c r="G7439" s="13">
        <v>7438</v>
      </c>
      <c r="H7439" s="28" t="str">
        <f>VLOOKUP(G7439,'Customer table'!A:H,8,FALSE)</f>
        <v>Non email user</v>
      </c>
    </row>
    <row r="7440" spans="1:8">
      <c r="A7440" s="13">
        <v>7439</v>
      </c>
      <c r="B7440" s="13">
        <v>4104</v>
      </c>
      <c r="C7440" s="13">
        <v>198</v>
      </c>
      <c r="D7440" s="13">
        <v>3</v>
      </c>
      <c r="E7440" s="13">
        <v>413.05</v>
      </c>
      <c r="F7440">
        <f t="shared" si="116"/>
        <v>1239.15</v>
      </c>
      <c r="G7440" s="13">
        <v>7439</v>
      </c>
      <c r="H7440" s="28" t="str">
        <f>VLOOKUP(G7440,'Customer table'!A:H,8,FALSE)</f>
        <v>Non email user</v>
      </c>
    </row>
    <row r="7441" spans="1:8">
      <c r="A7441" s="13">
        <v>7440</v>
      </c>
      <c r="B7441" s="13">
        <v>4105</v>
      </c>
      <c r="C7441" s="13">
        <v>71</v>
      </c>
      <c r="D7441" s="13">
        <v>1</v>
      </c>
      <c r="E7441" s="13">
        <v>1169</v>
      </c>
      <c r="F7441">
        <f t="shared" si="116"/>
        <v>1169</v>
      </c>
      <c r="G7441" s="13">
        <v>7440</v>
      </c>
      <c r="H7441" s="28" t="str">
        <f>VLOOKUP(G7441,'Customer table'!A:H,8,FALSE)</f>
        <v>Email user</v>
      </c>
    </row>
    <row r="7442" spans="1:8">
      <c r="A7442" s="13">
        <v>7441</v>
      </c>
      <c r="B7442" s="13">
        <v>4105</v>
      </c>
      <c r="C7442" s="13">
        <v>91</v>
      </c>
      <c r="D7442" s="13">
        <v>2</v>
      </c>
      <c r="E7442" s="13">
        <v>143.39</v>
      </c>
      <c r="F7442">
        <f t="shared" si="116"/>
        <v>286.78</v>
      </c>
      <c r="G7442" s="13">
        <v>7441</v>
      </c>
      <c r="H7442" s="28" t="str">
        <f>VLOOKUP(G7442,'Customer table'!A:H,8,FALSE)</f>
        <v>Non email user</v>
      </c>
    </row>
    <row r="7443" spans="1:8">
      <c r="A7443" s="13">
        <v>7442</v>
      </c>
      <c r="B7443" s="13">
        <v>4105</v>
      </c>
      <c r="C7443" s="13">
        <v>7</v>
      </c>
      <c r="D7443" s="13">
        <v>1</v>
      </c>
      <c r="E7443" s="13">
        <v>1695.09</v>
      </c>
      <c r="F7443">
        <f t="shared" si="116"/>
        <v>1695.09</v>
      </c>
      <c r="G7443" s="13">
        <v>7442</v>
      </c>
      <c r="H7443" s="28" t="str">
        <f>VLOOKUP(G7443,'Customer table'!A:H,8,FALSE)</f>
        <v>Non email user</v>
      </c>
    </row>
    <row r="7444" spans="1:8">
      <c r="A7444" s="13">
        <v>7443</v>
      </c>
      <c r="B7444" s="13">
        <v>4105</v>
      </c>
      <c r="C7444" s="13">
        <v>45</v>
      </c>
      <c r="D7444" s="13">
        <v>1</v>
      </c>
      <c r="E7444" s="13">
        <v>1129.1</v>
      </c>
      <c r="F7444">
        <f t="shared" si="116"/>
        <v>1129.1</v>
      </c>
      <c r="G7444" s="13">
        <v>7443</v>
      </c>
      <c r="H7444" s="28" t="str">
        <f>VLOOKUP(G7444,'Customer table'!A:H,8,FALSE)</f>
        <v>Non email user</v>
      </c>
    </row>
    <row r="7445" spans="1:8">
      <c r="A7445" s="13">
        <v>7444</v>
      </c>
      <c r="B7445" s="13">
        <v>4106</v>
      </c>
      <c r="C7445" s="13">
        <v>99</v>
      </c>
      <c r="D7445" s="13">
        <v>1</v>
      </c>
      <c r="E7445" s="13">
        <v>374.8</v>
      </c>
      <c r="F7445">
        <f t="shared" si="116"/>
        <v>374.8</v>
      </c>
      <c r="G7445" s="13">
        <v>7444</v>
      </c>
      <c r="H7445" s="28" t="str">
        <f>VLOOKUP(G7445,'Customer table'!A:H,8,FALSE)</f>
        <v>Non email user</v>
      </c>
    </row>
    <row r="7446" spans="1:8">
      <c r="A7446" s="13">
        <v>7445</v>
      </c>
      <c r="B7446" s="13">
        <v>4106</v>
      </c>
      <c r="C7446" s="13">
        <v>185</v>
      </c>
      <c r="D7446" s="13">
        <v>3</v>
      </c>
      <c r="E7446" s="13">
        <v>189.69</v>
      </c>
      <c r="F7446">
        <f t="shared" si="116"/>
        <v>569.07</v>
      </c>
      <c r="G7446" s="13">
        <v>7445</v>
      </c>
      <c r="H7446" s="28" t="str">
        <f>VLOOKUP(G7446,'Customer table'!A:H,8,FALSE)</f>
        <v>Non email user</v>
      </c>
    </row>
    <row r="7447" spans="1:8">
      <c r="A7447" s="13">
        <v>7446</v>
      </c>
      <c r="B7447" s="13">
        <v>4107</v>
      </c>
      <c r="C7447" s="13">
        <v>85</v>
      </c>
      <c r="D7447" s="13">
        <v>1</v>
      </c>
      <c r="E7447" s="13">
        <v>359.28</v>
      </c>
      <c r="F7447">
        <f t="shared" si="116"/>
        <v>359.28</v>
      </c>
      <c r="G7447" s="13">
        <v>7446</v>
      </c>
      <c r="H7447" s="28" t="str">
        <f>VLOOKUP(G7447,'Customer table'!A:H,8,FALSE)</f>
        <v>Email user</v>
      </c>
    </row>
    <row r="7448" spans="1:8">
      <c r="A7448" s="13">
        <v>7447</v>
      </c>
      <c r="B7448" s="13">
        <v>4108</v>
      </c>
      <c r="C7448" s="13">
        <v>105</v>
      </c>
      <c r="D7448" s="13">
        <v>1</v>
      </c>
      <c r="E7448" s="13">
        <v>691.55</v>
      </c>
      <c r="F7448">
        <f t="shared" si="116"/>
        <v>691.55</v>
      </c>
      <c r="G7448" s="13">
        <v>7447</v>
      </c>
      <c r="H7448" s="28" t="str">
        <f>VLOOKUP(G7448,'Customer table'!A:H,8,FALSE)</f>
        <v>Non email user</v>
      </c>
    </row>
    <row r="7449" spans="1:8">
      <c r="A7449" s="13">
        <v>7448</v>
      </c>
      <c r="B7449" s="13">
        <v>4109</v>
      </c>
      <c r="C7449" s="13">
        <v>14</v>
      </c>
      <c r="D7449" s="13">
        <v>3</v>
      </c>
      <c r="E7449" s="13">
        <v>1816.72</v>
      </c>
      <c r="F7449">
        <f t="shared" si="116"/>
        <v>5450.16</v>
      </c>
      <c r="G7449" s="13">
        <v>7448</v>
      </c>
      <c r="H7449" s="28" t="str">
        <f>VLOOKUP(G7449,'Customer table'!A:H,8,FALSE)</f>
        <v>Email user</v>
      </c>
    </row>
    <row r="7450" spans="1:8">
      <c r="A7450" s="13">
        <v>7449</v>
      </c>
      <c r="B7450" s="13">
        <v>4109</v>
      </c>
      <c r="C7450" s="13">
        <v>90</v>
      </c>
      <c r="D7450" s="13">
        <v>1</v>
      </c>
      <c r="E7450" s="13">
        <v>538.64</v>
      </c>
      <c r="F7450">
        <f t="shared" si="116"/>
        <v>538.64</v>
      </c>
      <c r="G7450" s="13">
        <v>7449</v>
      </c>
      <c r="H7450" s="28" t="str">
        <f>VLOOKUP(G7450,'Customer table'!A:H,8,FALSE)</f>
        <v>Email user</v>
      </c>
    </row>
    <row r="7451" spans="1:8">
      <c r="A7451" s="13">
        <v>7450</v>
      </c>
      <c r="B7451" s="13">
        <v>4110</v>
      </c>
      <c r="C7451" s="13">
        <v>87</v>
      </c>
      <c r="D7451" s="13">
        <v>1</v>
      </c>
      <c r="E7451" s="13">
        <v>519.91</v>
      </c>
      <c r="F7451">
        <f t="shared" si="116"/>
        <v>519.91</v>
      </c>
      <c r="G7451" s="13">
        <v>7450</v>
      </c>
      <c r="H7451" s="28" t="str">
        <f>VLOOKUP(G7451,'Customer table'!A:H,8,FALSE)</f>
        <v>Email user</v>
      </c>
    </row>
    <row r="7452" spans="1:8">
      <c r="A7452" s="13">
        <v>7451</v>
      </c>
      <c r="B7452" s="13">
        <v>4110</v>
      </c>
      <c r="C7452" s="13">
        <v>67</v>
      </c>
      <c r="D7452" s="13">
        <v>2</v>
      </c>
      <c r="E7452" s="13">
        <v>340.18</v>
      </c>
      <c r="F7452">
        <f t="shared" si="116"/>
        <v>680.36</v>
      </c>
      <c r="G7452" s="13">
        <v>7451</v>
      </c>
      <c r="H7452" s="28" t="str">
        <f>VLOOKUP(G7452,'Customer table'!A:H,8,FALSE)</f>
        <v>Non email user</v>
      </c>
    </row>
    <row r="7453" spans="1:8">
      <c r="A7453" s="13">
        <v>7452</v>
      </c>
      <c r="B7453" s="13">
        <v>4111</v>
      </c>
      <c r="C7453" s="13">
        <v>66</v>
      </c>
      <c r="D7453" s="13">
        <v>2</v>
      </c>
      <c r="E7453" s="13">
        <v>448.66</v>
      </c>
      <c r="F7453">
        <f t="shared" si="116"/>
        <v>897.32</v>
      </c>
      <c r="G7453" s="13">
        <v>7452</v>
      </c>
      <c r="H7453" s="28" t="str">
        <f>VLOOKUP(G7453,'Customer table'!A:H,8,FALSE)</f>
        <v>Non email user</v>
      </c>
    </row>
    <row r="7454" spans="1:8">
      <c r="A7454" s="13">
        <v>7453</v>
      </c>
      <c r="B7454" s="13">
        <v>4111</v>
      </c>
      <c r="C7454" s="13">
        <v>90</v>
      </c>
      <c r="D7454" s="13">
        <v>1</v>
      </c>
      <c r="E7454" s="13">
        <v>538.64</v>
      </c>
      <c r="F7454">
        <f t="shared" si="116"/>
        <v>538.64</v>
      </c>
      <c r="G7454" s="13">
        <v>7453</v>
      </c>
      <c r="H7454" s="28" t="str">
        <f>VLOOKUP(G7454,'Customer table'!A:H,8,FALSE)</f>
        <v>Email user</v>
      </c>
    </row>
    <row r="7455" spans="1:8">
      <c r="A7455" s="13">
        <v>7454</v>
      </c>
      <c r="B7455" s="13">
        <v>4112</v>
      </c>
      <c r="C7455" s="13">
        <v>113</v>
      </c>
      <c r="D7455" s="13">
        <v>1</v>
      </c>
      <c r="E7455" s="13">
        <v>901.51</v>
      </c>
      <c r="F7455">
        <f t="shared" si="116"/>
        <v>901.51</v>
      </c>
      <c r="G7455" s="13">
        <v>7454</v>
      </c>
      <c r="H7455" s="28" t="str">
        <f>VLOOKUP(G7455,'Customer table'!A:H,8,FALSE)</f>
        <v>Email user</v>
      </c>
    </row>
    <row r="7456" spans="1:8">
      <c r="A7456" s="13">
        <v>7455</v>
      </c>
      <c r="B7456" s="13">
        <v>4112</v>
      </c>
      <c r="C7456" s="13">
        <v>129</v>
      </c>
      <c r="D7456" s="13">
        <v>1</v>
      </c>
      <c r="E7456" s="13">
        <v>394.17</v>
      </c>
      <c r="F7456">
        <f t="shared" si="116"/>
        <v>394.17</v>
      </c>
      <c r="G7456" s="13">
        <v>7455</v>
      </c>
      <c r="H7456" s="28" t="str">
        <f>VLOOKUP(G7456,'Customer table'!A:H,8,FALSE)</f>
        <v>Email user</v>
      </c>
    </row>
    <row r="7457" spans="1:8">
      <c r="A7457" s="13">
        <v>7456</v>
      </c>
      <c r="B7457" s="13">
        <v>4112</v>
      </c>
      <c r="C7457" s="13">
        <v>149</v>
      </c>
      <c r="D7457" s="13">
        <v>1</v>
      </c>
      <c r="E7457" s="13">
        <v>183.34</v>
      </c>
      <c r="F7457">
        <f t="shared" si="116"/>
        <v>183.34</v>
      </c>
      <c r="G7457" s="13">
        <v>7456</v>
      </c>
      <c r="H7457" s="28" t="str">
        <f>VLOOKUP(G7457,'Customer table'!A:H,8,FALSE)</f>
        <v>Non email user</v>
      </c>
    </row>
    <row r="7458" spans="1:8">
      <c r="A7458" s="13">
        <v>7457</v>
      </c>
      <c r="B7458" s="13">
        <v>4112</v>
      </c>
      <c r="C7458" s="13">
        <v>79</v>
      </c>
      <c r="D7458" s="13">
        <v>2</v>
      </c>
      <c r="E7458" s="13">
        <v>935.74</v>
      </c>
      <c r="F7458">
        <f t="shared" si="116"/>
        <v>1871.48</v>
      </c>
      <c r="G7458" s="13">
        <v>7457</v>
      </c>
      <c r="H7458" s="28" t="str">
        <f>VLOOKUP(G7458,'Customer table'!A:H,8,FALSE)</f>
        <v>Non email user</v>
      </c>
    </row>
    <row r="7459" spans="1:8">
      <c r="A7459" s="13">
        <v>7458</v>
      </c>
      <c r="B7459" s="13">
        <v>4113</v>
      </c>
      <c r="C7459" s="13">
        <v>124</v>
      </c>
      <c r="D7459" s="13">
        <v>1</v>
      </c>
      <c r="E7459" s="13">
        <v>159.92</v>
      </c>
      <c r="F7459">
        <f t="shared" si="116"/>
        <v>159.92</v>
      </c>
      <c r="G7459" s="13">
        <v>7458</v>
      </c>
      <c r="H7459" s="28" t="str">
        <f>VLOOKUP(G7459,'Customer table'!A:H,8,FALSE)</f>
        <v>Non email user</v>
      </c>
    </row>
    <row r="7460" spans="1:8">
      <c r="A7460" s="13">
        <v>7459</v>
      </c>
      <c r="B7460" s="13">
        <v>4113</v>
      </c>
      <c r="C7460" s="13">
        <v>165</v>
      </c>
      <c r="D7460" s="13">
        <v>1</v>
      </c>
      <c r="E7460" s="13">
        <v>377.58</v>
      </c>
      <c r="F7460">
        <f t="shared" si="116"/>
        <v>377.58</v>
      </c>
      <c r="G7460" s="13">
        <v>7459</v>
      </c>
      <c r="H7460" s="28" t="str">
        <f>VLOOKUP(G7460,'Customer table'!A:H,8,FALSE)</f>
        <v>Non email user</v>
      </c>
    </row>
    <row r="7461" spans="1:8">
      <c r="A7461" s="13">
        <v>7460</v>
      </c>
      <c r="B7461" s="13">
        <v>4113</v>
      </c>
      <c r="C7461" s="13">
        <v>43</v>
      </c>
      <c r="D7461" s="13">
        <v>1</v>
      </c>
      <c r="E7461" s="13">
        <v>992.72</v>
      </c>
      <c r="F7461">
        <f t="shared" si="116"/>
        <v>992.72</v>
      </c>
      <c r="G7461" s="13">
        <v>7460</v>
      </c>
      <c r="H7461" s="28" t="str">
        <f>VLOOKUP(G7461,'Customer table'!A:H,8,FALSE)</f>
        <v>Email user</v>
      </c>
    </row>
    <row r="7462" spans="1:8">
      <c r="A7462" s="13">
        <v>7461</v>
      </c>
      <c r="B7462" s="13">
        <v>4114</v>
      </c>
      <c r="C7462" s="13">
        <v>47</v>
      </c>
      <c r="D7462" s="13">
        <v>1</v>
      </c>
      <c r="E7462" s="13">
        <v>1052.4</v>
      </c>
      <c r="F7462">
        <f t="shared" si="116"/>
        <v>1052.4</v>
      </c>
      <c r="G7462" s="13">
        <v>7461</v>
      </c>
      <c r="H7462" s="28" t="str">
        <f>VLOOKUP(G7462,'Customer table'!A:H,8,FALSE)</f>
        <v>Email user</v>
      </c>
    </row>
    <row r="7463" spans="1:8">
      <c r="A7463" s="13">
        <v>7462</v>
      </c>
      <c r="B7463" s="13">
        <v>4115</v>
      </c>
      <c r="C7463" s="13">
        <v>106</v>
      </c>
      <c r="D7463" s="13">
        <v>1</v>
      </c>
      <c r="E7463" s="13">
        <v>618.93</v>
      </c>
      <c r="F7463">
        <f t="shared" si="116"/>
        <v>618.93</v>
      </c>
      <c r="G7463" s="13">
        <v>7462</v>
      </c>
      <c r="H7463" s="28" t="str">
        <f>VLOOKUP(G7463,'Customer table'!A:H,8,FALSE)</f>
        <v>Non email user</v>
      </c>
    </row>
    <row r="7464" spans="1:8">
      <c r="A7464" s="13">
        <v>7463</v>
      </c>
      <c r="B7464" s="13">
        <v>4115</v>
      </c>
      <c r="C7464" s="13">
        <v>199</v>
      </c>
      <c r="D7464" s="13">
        <v>1</v>
      </c>
      <c r="E7464" s="13">
        <v>317.24</v>
      </c>
      <c r="F7464">
        <f t="shared" si="116"/>
        <v>317.24</v>
      </c>
      <c r="G7464" s="13">
        <v>7463</v>
      </c>
      <c r="H7464" s="28" t="str">
        <f>VLOOKUP(G7464,'Customer table'!A:H,8,FALSE)</f>
        <v>Non email user</v>
      </c>
    </row>
    <row r="7465" spans="1:8">
      <c r="A7465" s="13">
        <v>7464</v>
      </c>
      <c r="B7465" s="13">
        <v>4115</v>
      </c>
      <c r="C7465" s="13">
        <v>129</v>
      </c>
      <c r="D7465" s="13">
        <v>1</v>
      </c>
      <c r="E7465" s="13">
        <v>394.17</v>
      </c>
      <c r="F7465">
        <f t="shared" si="116"/>
        <v>394.17</v>
      </c>
      <c r="G7465" s="13">
        <v>7464</v>
      </c>
      <c r="H7465" s="28" t="str">
        <f>VLOOKUP(G7465,'Customer table'!A:H,8,FALSE)</f>
        <v>Email user</v>
      </c>
    </row>
    <row r="7466" spans="1:8">
      <c r="A7466" s="13">
        <v>7465</v>
      </c>
      <c r="B7466" s="13">
        <v>4116</v>
      </c>
      <c r="C7466" s="13">
        <v>158</v>
      </c>
      <c r="D7466" s="13">
        <v>1</v>
      </c>
      <c r="E7466" s="13">
        <v>187.89</v>
      </c>
      <c r="F7466">
        <f t="shared" si="116"/>
        <v>187.89</v>
      </c>
      <c r="G7466" s="13">
        <v>7465</v>
      </c>
      <c r="H7466" s="28" t="str">
        <f>VLOOKUP(G7466,'Customer table'!A:H,8,FALSE)</f>
        <v>Non email user</v>
      </c>
    </row>
    <row r="7467" spans="1:8">
      <c r="A7467" s="13">
        <v>7466</v>
      </c>
      <c r="B7467" s="13">
        <v>4117</v>
      </c>
      <c r="C7467" s="13">
        <v>13</v>
      </c>
      <c r="D7467" s="13">
        <v>2</v>
      </c>
      <c r="E7467" s="13">
        <v>526.08</v>
      </c>
      <c r="F7467">
        <f t="shared" si="116"/>
        <v>1052.16</v>
      </c>
      <c r="G7467" s="13">
        <v>7466</v>
      </c>
      <c r="H7467" s="28" t="str">
        <f>VLOOKUP(G7467,'Customer table'!A:H,8,FALSE)</f>
        <v>Non email user</v>
      </c>
    </row>
    <row r="7468" spans="1:8">
      <c r="A7468" s="13">
        <v>7467</v>
      </c>
      <c r="B7468" s="13">
        <v>4117</v>
      </c>
      <c r="C7468" s="13">
        <v>89</v>
      </c>
      <c r="D7468" s="13">
        <v>1</v>
      </c>
      <c r="E7468" s="13">
        <v>486.42</v>
      </c>
      <c r="F7468">
        <f t="shared" si="116"/>
        <v>486.42</v>
      </c>
      <c r="G7468" s="13">
        <v>7467</v>
      </c>
      <c r="H7468" s="28" t="str">
        <f>VLOOKUP(G7468,'Customer table'!A:H,8,FALSE)</f>
        <v>Email user</v>
      </c>
    </row>
    <row r="7469" spans="1:8">
      <c r="A7469" s="13">
        <v>7468</v>
      </c>
      <c r="B7469" s="13">
        <v>4118</v>
      </c>
      <c r="C7469" s="13">
        <v>71</v>
      </c>
      <c r="D7469" s="13">
        <v>1</v>
      </c>
      <c r="E7469" s="13">
        <v>1169</v>
      </c>
      <c r="F7469">
        <f t="shared" si="116"/>
        <v>1169</v>
      </c>
      <c r="G7469" s="13">
        <v>7468</v>
      </c>
      <c r="H7469" s="28" t="str">
        <f>VLOOKUP(G7469,'Customer table'!A:H,8,FALSE)</f>
        <v>Email user</v>
      </c>
    </row>
    <row r="7470" spans="1:8">
      <c r="A7470" s="13">
        <v>7469</v>
      </c>
      <c r="B7470" s="13">
        <v>4119</v>
      </c>
      <c r="C7470" s="13">
        <v>16</v>
      </c>
      <c r="D7470" s="13">
        <v>1</v>
      </c>
      <c r="E7470" s="13">
        <v>1636.91</v>
      </c>
      <c r="F7470">
        <f t="shared" si="116"/>
        <v>1636.91</v>
      </c>
      <c r="G7470" s="13">
        <v>7469</v>
      </c>
      <c r="H7470" s="28" t="str">
        <f>VLOOKUP(G7470,'Customer table'!A:H,8,FALSE)</f>
        <v>Non email user</v>
      </c>
    </row>
    <row r="7471" spans="1:8">
      <c r="A7471" s="13">
        <v>7470</v>
      </c>
      <c r="B7471" s="13">
        <v>4119</v>
      </c>
      <c r="C7471" s="13">
        <v>21</v>
      </c>
      <c r="D7471" s="13">
        <v>1</v>
      </c>
      <c r="E7471" s="13">
        <v>661.44</v>
      </c>
      <c r="F7471">
        <f t="shared" si="116"/>
        <v>661.44</v>
      </c>
      <c r="G7471" s="13">
        <v>7470</v>
      </c>
      <c r="H7471" s="28" t="str">
        <f>VLOOKUP(G7471,'Customer table'!A:H,8,FALSE)</f>
        <v>Email user</v>
      </c>
    </row>
    <row r="7472" spans="1:8">
      <c r="A7472" s="13">
        <v>7471</v>
      </c>
      <c r="B7472" s="13">
        <v>4120</v>
      </c>
      <c r="C7472" s="13">
        <v>117</v>
      </c>
      <c r="D7472" s="13">
        <v>1</v>
      </c>
      <c r="E7472" s="13">
        <v>815.03</v>
      </c>
      <c r="F7472">
        <f t="shared" si="116"/>
        <v>815.03</v>
      </c>
      <c r="G7472" s="13">
        <v>7471</v>
      </c>
      <c r="H7472" s="28" t="str">
        <f>VLOOKUP(G7472,'Customer table'!A:H,8,FALSE)</f>
        <v>Non email user</v>
      </c>
    </row>
    <row r="7473" spans="1:8">
      <c r="A7473" s="13">
        <v>7472</v>
      </c>
      <c r="B7473" s="13">
        <v>4121</v>
      </c>
      <c r="C7473" s="13">
        <v>87</v>
      </c>
      <c r="D7473" s="13">
        <v>1</v>
      </c>
      <c r="E7473" s="13">
        <v>594.37</v>
      </c>
      <c r="F7473">
        <f t="shared" si="116"/>
        <v>594.37</v>
      </c>
      <c r="G7473" s="13">
        <v>7472</v>
      </c>
      <c r="H7473" s="28" t="str">
        <f>VLOOKUP(G7473,'Customer table'!A:H,8,FALSE)</f>
        <v>Email user</v>
      </c>
    </row>
    <row r="7474" spans="1:8">
      <c r="A7474" s="13">
        <v>7473</v>
      </c>
      <c r="B7474" s="13">
        <v>4121</v>
      </c>
      <c r="C7474" s="13">
        <v>97</v>
      </c>
      <c r="D7474" s="13">
        <v>1</v>
      </c>
      <c r="E7474" s="13">
        <v>156.65</v>
      </c>
      <c r="F7474">
        <f t="shared" si="116"/>
        <v>156.65</v>
      </c>
      <c r="G7474" s="13">
        <v>7473</v>
      </c>
      <c r="H7474" s="28" t="str">
        <f>VLOOKUP(G7474,'Customer table'!A:H,8,FALSE)</f>
        <v>Non email user</v>
      </c>
    </row>
    <row r="7475" spans="1:8">
      <c r="A7475" s="13">
        <v>7474</v>
      </c>
      <c r="B7475" s="13">
        <v>4121</v>
      </c>
      <c r="C7475" s="13">
        <v>28</v>
      </c>
      <c r="D7475" s="13">
        <v>1</v>
      </c>
      <c r="E7475" s="13">
        <v>1262.36</v>
      </c>
      <c r="F7475">
        <f t="shared" si="116"/>
        <v>1262.36</v>
      </c>
      <c r="G7475" s="13">
        <v>7474</v>
      </c>
      <c r="H7475" s="28" t="str">
        <f>VLOOKUP(G7475,'Customer table'!A:H,8,FALSE)</f>
        <v>Email user</v>
      </c>
    </row>
    <row r="7476" spans="1:8">
      <c r="A7476" s="13">
        <v>7475</v>
      </c>
      <c r="B7476" s="13">
        <v>4121</v>
      </c>
      <c r="C7476" s="13">
        <v>18</v>
      </c>
      <c r="D7476" s="13">
        <v>1</v>
      </c>
      <c r="E7476" s="13">
        <v>1299.9</v>
      </c>
      <c r="F7476">
        <f t="shared" si="116"/>
        <v>1299.9</v>
      </c>
      <c r="G7476" s="13">
        <v>7475</v>
      </c>
      <c r="H7476" s="28" t="str">
        <f>VLOOKUP(G7476,'Customer table'!A:H,8,FALSE)</f>
        <v>Non email user</v>
      </c>
    </row>
    <row r="7477" spans="1:8">
      <c r="A7477" s="13">
        <v>7476</v>
      </c>
      <c r="B7477" s="13">
        <v>4122</v>
      </c>
      <c r="C7477" s="13">
        <v>149</v>
      </c>
      <c r="D7477" s="13">
        <v>1</v>
      </c>
      <c r="E7477" s="13">
        <v>183.34</v>
      </c>
      <c r="F7477">
        <f t="shared" si="116"/>
        <v>183.34</v>
      </c>
      <c r="G7477" s="13">
        <v>7476</v>
      </c>
      <c r="H7477" s="28" t="str">
        <f>VLOOKUP(G7477,'Customer table'!A:H,8,FALSE)</f>
        <v>Non email user</v>
      </c>
    </row>
    <row r="7478" spans="1:8">
      <c r="A7478" s="13">
        <v>7477</v>
      </c>
      <c r="B7478" s="13">
        <v>4123</v>
      </c>
      <c r="C7478" s="13">
        <v>152</v>
      </c>
      <c r="D7478" s="13">
        <v>1</v>
      </c>
      <c r="E7478" s="13">
        <v>327.39</v>
      </c>
      <c r="F7478">
        <f t="shared" si="116"/>
        <v>327.39</v>
      </c>
      <c r="G7478" s="13">
        <v>7477</v>
      </c>
      <c r="H7478" s="28" t="str">
        <f>VLOOKUP(G7478,'Customer table'!A:H,8,FALSE)</f>
        <v>Non email user</v>
      </c>
    </row>
    <row r="7479" spans="1:8">
      <c r="A7479" s="13">
        <v>7478</v>
      </c>
      <c r="B7479" s="13">
        <v>4124</v>
      </c>
      <c r="C7479" s="13">
        <v>14</v>
      </c>
      <c r="D7479" s="13">
        <v>1</v>
      </c>
      <c r="E7479" s="13">
        <v>1816.72</v>
      </c>
      <c r="F7479">
        <f t="shared" si="116"/>
        <v>1816.72</v>
      </c>
      <c r="G7479" s="13">
        <v>7478</v>
      </c>
      <c r="H7479" s="28" t="str">
        <f>VLOOKUP(G7479,'Customer table'!A:H,8,FALSE)</f>
        <v>Non email user</v>
      </c>
    </row>
    <row r="7480" spans="1:8">
      <c r="A7480" s="13">
        <v>7479</v>
      </c>
      <c r="B7480" s="13">
        <v>4124</v>
      </c>
      <c r="C7480" s="13">
        <v>52</v>
      </c>
      <c r="D7480" s="13">
        <v>1</v>
      </c>
      <c r="E7480" s="13">
        <v>1128.91</v>
      </c>
      <c r="F7480">
        <f t="shared" si="116"/>
        <v>1128.91</v>
      </c>
      <c r="G7480" s="13">
        <v>7479</v>
      </c>
      <c r="H7480" s="28" t="str">
        <f>VLOOKUP(G7480,'Customer table'!A:H,8,FALSE)</f>
        <v>Non email user</v>
      </c>
    </row>
    <row r="7481" spans="1:8">
      <c r="A7481" s="13">
        <v>7480</v>
      </c>
      <c r="B7481" s="13">
        <v>4124</v>
      </c>
      <c r="C7481" s="13">
        <v>156</v>
      </c>
      <c r="D7481" s="13">
        <v>1</v>
      </c>
      <c r="E7481" s="13">
        <v>395.52</v>
      </c>
      <c r="F7481">
        <f t="shared" si="116"/>
        <v>395.52</v>
      </c>
      <c r="G7481" s="13">
        <v>7480</v>
      </c>
      <c r="H7481" s="28" t="str">
        <f>VLOOKUP(G7481,'Customer table'!A:H,8,FALSE)</f>
        <v>Non email user</v>
      </c>
    </row>
    <row r="7482" spans="1:8">
      <c r="A7482" s="13">
        <v>7481</v>
      </c>
      <c r="B7482" s="13">
        <v>4125</v>
      </c>
      <c r="C7482" s="13">
        <v>125</v>
      </c>
      <c r="D7482" s="13">
        <v>1</v>
      </c>
      <c r="E7482" s="13">
        <v>133.9</v>
      </c>
      <c r="F7482">
        <f t="shared" si="116"/>
        <v>133.9</v>
      </c>
      <c r="G7482" s="13">
        <v>7481</v>
      </c>
      <c r="H7482" s="28" t="str">
        <f>VLOOKUP(G7482,'Customer table'!A:H,8,FALSE)</f>
        <v>Non email user</v>
      </c>
    </row>
    <row r="7483" spans="1:8">
      <c r="A7483" s="13">
        <v>7482</v>
      </c>
      <c r="B7483" s="13">
        <v>4125</v>
      </c>
      <c r="C7483" s="13">
        <v>78</v>
      </c>
      <c r="D7483" s="13">
        <v>2</v>
      </c>
      <c r="E7483" s="13">
        <v>496.71</v>
      </c>
      <c r="F7483">
        <f t="shared" si="116"/>
        <v>993.42</v>
      </c>
      <c r="G7483" s="13">
        <v>7482</v>
      </c>
      <c r="H7483" s="28" t="str">
        <f>VLOOKUP(G7483,'Customer table'!A:H,8,FALSE)</f>
        <v>Non email user</v>
      </c>
    </row>
    <row r="7484" spans="1:8">
      <c r="A7484" s="13">
        <v>7483</v>
      </c>
      <c r="B7484" s="13">
        <v>4126</v>
      </c>
      <c r="C7484" s="13">
        <v>42</v>
      </c>
      <c r="D7484" s="13">
        <v>1</v>
      </c>
      <c r="E7484" s="13">
        <v>352.84</v>
      </c>
      <c r="F7484">
        <f t="shared" si="116"/>
        <v>352.84</v>
      </c>
      <c r="G7484" s="13">
        <v>7483</v>
      </c>
      <c r="H7484" s="28" t="str">
        <f>VLOOKUP(G7484,'Customer table'!A:H,8,FALSE)</f>
        <v>Non email user</v>
      </c>
    </row>
    <row r="7485" spans="1:8">
      <c r="A7485" s="13">
        <v>7484</v>
      </c>
      <c r="B7485" s="13">
        <v>4127</v>
      </c>
      <c r="C7485" s="13">
        <v>185</v>
      </c>
      <c r="D7485" s="13">
        <v>1</v>
      </c>
      <c r="E7485" s="13">
        <v>189.69</v>
      </c>
      <c r="F7485">
        <f t="shared" si="116"/>
        <v>189.69</v>
      </c>
      <c r="G7485" s="13">
        <v>7484</v>
      </c>
      <c r="H7485" s="28" t="str">
        <f>VLOOKUP(G7485,'Customer table'!A:H,8,FALSE)</f>
        <v>Non email user</v>
      </c>
    </row>
    <row r="7486" spans="1:8">
      <c r="A7486" s="13">
        <v>7485</v>
      </c>
      <c r="B7486" s="13">
        <v>4127</v>
      </c>
      <c r="C7486" s="13">
        <v>25</v>
      </c>
      <c r="D7486" s="13">
        <v>1</v>
      </c>
      <c r="E7486" s="13">
        <v>1802.19</v>
      </c>
      <c r="F7486">
        <f t="shared" si="116"/>
        <v>1802.19</v>
      </c>
      <c r="G7486" s="13">
        <v>7485</v>
      </c>
      <c r="H7486" s="28" t="str">
        <f>VLOOKUP(G7486,'Customer table'!A:H,8,FALSE)</f>
        <v>Email user</v>
      </c>
    </row>
    <row r="7487" spans="1:8">
      <c r="A7487" s="13">
        <v>7486</v>
      </c>
      <c r="B7487" s="13">
        <v>4127</v>
      </c>
      <c r="C7487" s="13">
        <v>137</v>
      </c>
      <c r="D7487" s="13">
        <v>2</v>
      </c>
      <c r="E7487" s="13">
        <v>235.13</v>
      </c>
      <c r="F7487">
        <f t="shared" si="116"/>
        <v>470.26</v>
      </c>
      <c r="G7487" s="13">
        <v>7486</v>
      </c>
      <c r="H7487" s="28" t="str">
        <f>VLOOKUP(G7487,'Customer table'!A:H,8,FALSE)</f>
        <v>Email user</v>
      </c>
    </row>
    <row r="7488" spans="1:8">
      <c r="A7488" s="13">
        <v>7487</v>
      </c>
      <c r="B7488" s="13">
        <v>4128</v>
      </c>
      <c r="C7488" s="13">
        <v>67</v>
      </c>
      <c r="D7488" s="13">
        <v>1</v>
      </c>
      <c r="E7488" s="13">
        <v>340.18</v>
      </c>
      <c r="F7488">
        <f t="shared" si="116"/>
        <v>340.18</v>
      </c>
      <c r="G7488" s="13">
        <v>7487</v>
      </c>
      <c r="H7488" s="28" t="str">
        <f>VLOOKUP(G7488,'Customer table'!A:H,8,FALSE)</f>
        <v>Non email user</v>
      </c>
    </row>
    <row r="7489" spans="1:8">
      <c r="A7489" s="13">
        <v>7488</v>
      </c>
      <c r="B7489" s="13">
        <v>4128</v>
      </c>
      <c r="C7489" s="13">
        <v>24</v>
      </c>
      <c r="D7489" s="13">
        <v>1</v>
      </c>
      <c r="E7489" s="13">
        <v>1041.86</v>
      </c>
      <c r="F7489">
        <f t="shared" si="116"/>
        <v>1041.86</v>
      </c>
      <c r="G7489" s="13">
        <v>7488</v>
      </c>
      <c r="H7489" s="28" t="str">
        <f>VLOOKUP(G7489,'Customer table'!A:H,8,FALSE)</f>
        <v>Email user</v>
      </c>
    </row>
    <row r="7490" spans="1:8">
      <c r="A7490" s="13">
        <v>7489</v>
      </c>
      <c r="B7490" s="13">
        <v>4129</v>
      </c>
      <c r="C7490" s="13">
        <v>147</v>
      </c>
      <c r="D7490" s="13">
        <v>1</v>
      </c>
      <c r="E7490" s="13">
        <v>84.52</v>
      </c>
      <c r="F7490">
        <f t="shared" ref="F7490:F7553" si="117">E7490*D7490</f>
        <v>84.52</v>
      </c>
      <c r="G7490" s="13">
        <v>7489</v>
      </c>
      <c r="H7490" s="28" t="str">
        <f>VLOOKUP(G7490,'Customer table'!A:H,8,FALSE)</f>
        <v>Non email user</v>
      </c>
    </row>
    <row r="7491" spans="1:8">
      <c r="A7491" s="13">
        <v>7490</v>
      </c>
      <c r="B7491" s="13">
        <v>4130</v>
      </c>
      <c r="C7491" s="13">
        <v>161</v>
      </c>
      <c r="D7491" s="13">
        <v>1</v>
      </c>
      <c r="E7491" s="13">
        <v>380.84</v>
      </c>
      <c r="F7491">
        <f t="shared" si="117"/>
        <v>380.84</v>
      </c>
      <c r="G7491" s="13">
        <v>7490</v>
      </c>
      <c r="H7491" s="28" t="str">
        <f>VLOOKUP(G7491,'Customer table'!A:H,8,FALSE)</f>
        <v>Non email user</v>
      </c>
    </row>
    <row r="7492" spans="1:8">
      <c r="A7492" s="13">
        <v>7491</v>
      </c>
      <c r="B7492" s="13">
        <v>4130</v>
      </c>
      <c r="C7492" s="13">
        <v>191</v>
      </c>
      <c r="D7492" s="13">
        <v>1</v>
      </c>
      <c r="E7492" s="13">
        <v>485.49</v>
      </c>
      <c r="F7492">
        <f t="shared" si="117"/>
        <v>485.49</v>
      </c>
      <c r="G7492" s="13">
        <v>7491</v>
      </c>
      <c r="H7492" s="28" t="str">
        <f>VLOOKUP(G7492,'Customer table'!A:H,8,FALSE)</f>
        <v>Non email user</v>
      </c>
    </row>
    <row r="7493" spans="1:8">
      <c r="A7493" s="13">
        <v>7492</v>
      </c>
      <c r="B7493" s="13">
        <v>4131</v>
      </c>
      <c r="C7493" s="13">
        <v>146</v>
      </c>
      <c r="D7493" s="13">
        <v>1</v>
      </c>
      <c r="E7493" s="13">
        <v>278.93</v>
      </c>
      <c r="F7493">
        <f t="shared" si="117"/>
        <v>278.93</v>
      </c>
      <c r="G7493" s="13">
        <v>7492</v>
      </c>
      <c r="H7493" s="28" t="str">
        <f>VLOOKUP(G7493,'Customer table'!A:H,8,FALSE)</f>
        <v>Non email user</v>
      </c>
    </row>
    <row r="7494" spans="1:8">
      <c r="A7494" s="13">
        <v>7493</v>
      </c>
      <c r="B7494" s="13">
        <v>4132</v>
      </c>
      <c r="C7494" s="13">
        <v>23</v>
      </c>
      <c r="D7494" s="13">
        <v>1</v>
      </c>
      <c r="E7494" s="13">
        <v>766.48</v>
      </c>
      <c r="F7494">
        <f t="shared" si="117"/>
        <v>766.48</v>
      </c>
      <c r="G7494" s="13">
        <v>7493</v>
      </c>
      <c r="H7494" s="28" t="str">
        <f>VLOOKUP(G7494,'Customer table'!A:H,8,FALSE)</f>
        <v>Email user</v>
      </c>
    </row>
    <row r="7495" spans="1:8">
      <c r="A7495" s="13">
        <v>7494</v>
      </c>
      <c r="B7495" s="13">
        <v>4133</v>
      </c>
      <c r="C7495" s="13">
        <v>100</v>
      </c>
      <c r="D7495" s="13">
        <v>1</v>
      </c>
      <c r="E7495" s="13">
        <v>282.13</v>
      </c>
      <c r="F7495">
        <f t="shared" si="117"/>
        <v>282.13</v>
      </c>
      <c r="G7495" s="13">
        <v>7494</v>
      </c>
      <c r="H7495" s="28" t="str">
        <f>VLOOKUP(G7495,'Customer table'!A:H,8,FALSE)</f>
        <v>Non email user</v>
      </c>
    </row>
    <row r="7496" spans="1:8">
      <c r="A7496" s="13">
        <v>7495</v>
      </c>
      <c r="B7496" s="13">
        <v>4134</v>
      </c>
      <c r="C7496" s="13">
        <v>150</v>
      </c>
      <c r="D7496" s="13">
        <v>3</v>
      </c>
      <c r="E7496" s="13">
        <v>266.89</v>
      </c>
      <c r="F7496">
        <f t="shared" si="117"/>
        <v>800.67</v>
      </c>
      <c r="G7496" s="13">
        <v>7495</v>
      </c>
      <c r="H7496" s="28" t="str">
        <f>VLOOKUP(G7496,'Customer table'!A:H,8,FALSE)</f>
        <v>Email user</v>
      </c>
    </row>
    <row r="7497" spans="1:8">
      <c r="A7497" s="13">
        <v>7496</v>
      </c>
      <c r="B7497" s="13">
        <v>4134</v>
      </c>
      <c r="C7497" s="13">
        <v>122</v>
      </c>
      <c r="D7497" s="13">
        <v>2</v>
      </c>
      <c r="E7497" s="13">
        <v>112.48</v>
      </c>
      <c r="F7497">
        <f t="shared" si="117"/>
        <v>224.96</v>
      </c>
      <c r="G7497" s="13">
        <v>7496</v>
      </c>
      <c r="H7497" s="28" t="str">
        <f>VLOOKUP(G7497,'Customer table'!A:H,8,FALSE)</f>
        <v>Email user</v>
      </c>
    </row>
    <row r="7498" spans="1:8">
      <c r="A7498" s="13">
        <v>7497</v>
      </c>
      <c r="B7498" s="13">
        <v>4135</v>
      </c>
      <c r="C7498" s="13">
        <v>155</v>
      </c>
      <c r="D7498" s="13">
        <v>2</v>
      </c>
      <c r="E7498" s="13">
        <v>198.89</v>
      </c>
      <c r="F7498">
        <f t="shared" si="117"/>
        <v>397.78</v>
      </c>
      <c r="G7498" s="13">
        <v>7497</v>
      </c>
      <c r="H7498" s="28" t="str">
        <f>VLOOKUP(G7498,'Customer table'!A:H,8,FALSE)</f>
        <v>Non email user</v>
      </c>
    </row>
    <row r="7499" spans="1:8">
      <c r="A7499" s="13">
        <v>7498</v>
      </c>
      <c r="B7499" s="13">
        <v>4135</v>
      </c>
      <c r="C7499" s="13">
        <v>11</v>
      </c>
      <c r="D7499" s="13">
        <v>1</v>
      </c>
      <c r="E7499" s="13">
        <v>1365.96</v>
      </c>
      <c r="F7499">
        <f t="shared" si="117"/>
        <v>1365.96</v>
      </c>
      <c r="G7499" s="13">
        <v>7498</v>
      </c>
      <c r="H7499" s="28" t="str">
        <f>VLOOKUP(G7499,'Customer table'!A:H,8,FALSE)</f>
        <v>Non email user</v>
      </c>
    </row>
    <row r="7500" spans="1:8">
      <c r="A7500" s="13">
        <v>7499</v>
      </c>
      <c r="B7500" s="13">
        <v>4136</v>
      </c>
      <c r="C7500" s="13">
        <v>78</v>
      </c>
      <c r="D7500" s="13">
        <v>2</v>
      </c>
      <c r="E7500" s="13">
        <v>453.88</v>
      </c>
      <c r="F7500">
        <f t="shared" si="117"/>
        <v>907.76</v>
      </c>
      <c r="G7500" s="13">
        <v>7499</v>
      </c>
      <c r="H7500" s="28" t="str">
        <f>VLOOKUP(G7500,'Customer table'!A:H,8,FALSE)</f>
        <v>Email user</v>
      </c>
    </row>
    <row r="7501" spans="1:8">
      <c r="A7501" s="13">
        <v>7500</v>
      </c>
      <c r="B7501" s="13">
        <v>4137</v>
      </c>
      <c r="C7501" s="13">
        <v>152</v>
      </c>
      <c r="D7501" s="13">
        <v>1</v>
      </c>
      <c r="E7501" s="13">
        <v>360.28</v>
      </c>
      <c r="F7501">
        <f t="shared" si="117"/>
        <v>360.28</v>
      </c>
      <c r="G7501" s="13">
        <v>7500</v>
      </c>
      <c r="H7501" s="28" t="str">
        <f>VLOOKUP(G7501,'Customer table'!A:H,8,FALSE)</f>
        <v>Non email user</v>
      </c>
    </row>
    <row r="7502" spans="1:8">
      <c r="A7502" s="13">
        <v>7501</v>
      </c>
      <c r="B7502" s="13">
        <v>4138</v>
      </c>
      <c r="C7502" s="13">
        <v>12</v>
      </c>
      <c r="D7502" s="13">
        <v>1</v>
      </c>
      <c r="E7502" s="13">
        <v>1115.76</v>
      </c>
      <c r="F7502">
        <f t="shared" si="117"/>
        <v>1115.76</v>
      </c>
      <c r="G7502" s="13">
        <v>7501</v>
      </c>
      <c r="H7502" s="28" t="str">
        <f>VLOOKUP(G7502,'Customer table'!A:H,8,FALSE)</f>
        <v>Non email user</v>
      </c>
    </row>
    <row r="7503" spans="1:8">
      <c r="A7503" s="13">
        <v>7502</v>
      </c>
      <c r="B7503" s="13">
        <v>4138</v>
      </c>
      <c r="C7503" s="13">
        <v>172</v>
      </c>
      <c r="D7503" s="13">
        <v>1</v>
      </c>
      <c r="E7503" s="13">
        <v>315.29</v>
      </c>
      <c r="F7503">
        <f t="shared" si="117"/>
        <v>315.29</v>
      </c>
      <c r="G7503" s="13">
        <v>7502</v>
      </c>
      <c r="H7503" s="28" t="str">
        <f>VLOOKUP(G7503,'Customer table'!A:H,8,FALSE)</f>
        <v>Email user</v>
      </c>
    </row>
    <row r="7504" spans="1:8">
      <c r="A7504" s="13">
        <v>7503</v>
      </c>
      <c r="B7504" s="13">
        <v>4139</v>
      </c>
      <c r="C7504" s="13">
        <v>122</v>
      </c>
      <c r="D7504" s="13">
        <v>1</v>
      </c>
      <c r="E7504" s="13">
        <v>112.48</v>
      </c>
      <c r="F7504">
        <f t="shared" si="117"/>
        <v>112.48</v>
      </c>
      <c r="G7504" s="13">
        <v>7503</v>
      </c>
      <c r="H7504" s="28" t="str">
        <f>VLOOKUP(G7504,'Customer table'!A:H,8,FALSE)</f>
        <v>Email user</v>
      </c>
    </row>
    <row r="7505" spans="1:8">
      <c r="A7505" s="13">
        <v>7504</v>
      </c>
      <c r="B7505" s="13">
        <v>4139</v>
      </c>
      <c r="C7505" s="13">
        <v>117</v>
      </c>
      <c r="D7505" s="13">
        <v>1</v>
      </c>
      <c r="E7505" s="13">
        <v>815.03</v>
      </c>
      <c r="F7505">
        <f t="shared" si="117"/>
        <v>815.03</v>
      </c>
      <c r="G7505" s="13">
        <v>7504</v>
      </c>
      <c r="H7505" s="28" t="str">
        <f>VLOOKUP(G7505,'Customer table'!A:H,8,FALSE)</f>
        <v>Email user</v>
      </c>
    </row>
    <row r="7506" spans="1:8">
      <c r="A7506" s="13">
        <v>7505</v>
      </c>
      <c r="B7506" s="13">
        <v>4139</v>
      </c>
      <c r="C7506" s="13">
        <v>97</v>
      </c>
      <c r="D7506" s="13">
        <v>1</v>
      </c>
      <c r="E7506" s="13">
        <v>156.65</v>
      </c>
      <c r="F7506">
        <f t="shared" si="117"/>
        <v>156.65</v>
      </c>
      <c r="G7506" s="13">
        <v>7505</v>
      </c>
      <c r="H7506" s="28" t="str">
        <f>VLOOKUP(G7506,'Customer table'!A:H,8,FALSE)</f>
        <v>Non email user</v>
      </c>
    </row>
    <row r="7507" spans="1:8">
      <c r="A7507" s="13">
        <v>7506</v>
      </c>
      <c r="B7507" s="13">
        <v>4140</v>
      </c>
      <c r="C7507" s="13">
        <v>156</v>
      </c>
      <c r="D7507" s="13">
        <v>1</v>
      </c>
      <c r="E7507" s="13">
        <v>395.52</v>
      </c>
      <c r="F7507">
        <f t="shared" si="117"/>
        <v>395.52</v>
      </c>
      <c r="G7507" s="13">
        <v>7506</v>
      </c>
      <c r="H7507" s="28" t="str">
        <f>VLOOKUP(G7507,'Customer table'!A:H,8,FALSE)</f>
        <v>Non email user</v>
      </c>
    </row>
    <row r="7508" spans="1:8">
      <c r="A7508" s="13">
        <v>7507</v>
      </c>
      <c r="B7508" s="13">
        <v>4140</v>
      </c>
      <c r="C7508" s="13">
        <v>61</v>
      </c>
      <c r="D7508" s="13">
        <v>1</v>
      </c>
      <c r="E7508" s="13">
        <v>667.88</v>
      </c>
      <c r="F7508">
        <f t="shared" si="117"/>
        <v>667.88</v>
      </c>
      <c r="G7508" s="13">
        <v>7507</v>
      </c>
      <c r="H7508" s="28" t="str">
        <f>VLOOKUP(G7508,'Customer table'!A:H,8,FALSE)</f>
        <v>Non email user</v>
      </c>
    </row>
    <row r="7509" spans="1:8">
      <c r="A7509" s="13">
        <v>7508</v>
      </c>
      <c r="B7509" s="13">
        <v>4141</v>
      </c>
      <c r="C7509" s="13">
        <v>76</v>
      </c>
      <c r="D7509" s="13">
        <v>2</v>
      </c>
      <c r="E7509" s="13">
        <v>623.01</v>
      </c>
      <c r="F7509">
        <f t="shared" si="117"/>
        <v>1246.02</v>
      </c>
      <c r="G7509" s="13">
        <v>7508</v>
      </c>
      <c r="H7509" s="28" t="str">
        <f>VLOOKUP(G7509,'Customer table'!A:H,8,FALSE)</f>
        <v>Non email user</v>
      </c>
    </row>
    <row r="7510" spans="1:8">
      <c r="A7510" s="13">
        <v>7509</v>
      </c>
      <c r="B7510" s="13">
        <v>4142</v>
      </c>
      <c r="C7510" s="13">
        <v>194</v>
      </c>
      <c r="D7510" s="13">
        <v>1</v>
      </c>
      <c r="E7510" s="13">
        <v>258.66</v>
      </c>
      <c r="F7510">
        <f t="shared" si="117"/>
        <v>258.66</v>
      </c>
      <c r="G7510" s="13">
        <v>7509</v>
      </c>
      <c r="H7510" s="28" t="str">
        <f>VLOOKUP(G7510,'Customer table'!A:H,8,FALSE)</f>
        <v>Non email user</v>
      </c>
    </row>
    <row r="7511" spans="1:8">
      <c r="A7511" s="13">
        <v>7510</v>
      </c>
      <c r="B7511" s="13">
        <v>4142</v>
      </c>
      <c r="C7511" s="13">
        <v>109</v>
      </c>
      <c r="D7511" s="13">
        <v>1</v>
      </c>
      <c r="E7511" s="13">
        <v>619.65</v>
      </c>
      <c r="F7511">
        <f t="shared" si="117"/>
        <v>619.65</v>
      </c>
      <c r="G7511" s="13">
        <v>7510</v>
      </c>
      <c r="H7511" s="28" t="str">
        <f>VLOOKUP(G7511,'Customer table'!A:H,8,FALSE)</f>
        <v>Non email user</v>
      </c>
    </row>
    <row r="7512" spans="1:8">
      <c r="A7512" s="13">
        <v>7511</v>
      </c>
      <c r="B7512" s="13">
        <v>4143</v>
      </c>
      <c r="C7512" s="13">
        <v>58</v>
      </c>
      <c r="D7512" s="13">
        <v>2</v>
      </c>
      <c r="E7512" s="13">
        <v>428.94</v>
      </c>
      <c r="F7512">
        <f t="shared" si="117"/>
        <v>857.88</v>
      </c>
      <c r="G7512" s="13">
        <v>7511</v>
      </c>
      <c r="H7512" s="28" t="str">
        <f>VLOOKUP(G7512,'Customer table'!A:H,8,FALSE)</f>
        <v>Email user</v>
      </c>
    </row>
    <row r="7513" spans="1:8">
      <c r="A7513" s="13">
        <v>7512</v>
      </c>
      <c r="B7513" s="13">
        <v>4143</v>
      </c>
      <c r="C7513" s="13">
        <v>130</v>
      </c>
      <c r="D7513" s="13">
        <v>1</v>
      </c>
      <c r="E7513" s="13">
        <v>100.33</v>
      </c>
      <c r="F7513">
        <f t="shared" si="117"/>
        <v>100.33</v>
      </c>
      <c r="G7513" s="13">
        <v>7512</v>
      </c>
      <c r="H7513" s="28" t="str">
        <f>VLOOKUP(G7513,'Customer table'!A:H,8,FALSE)</f>
        <v>Non email user</v>
      </c>
    </row>
    <row r="7514" spans="1:8">
      <c r="A7514" s="13">
        <v>7513</v>
      </c>
      <c r="B7514" s="13">
        <v>4143</v>
      </c>
      <c r="C7514" s="13">
        <v>175</v>
      </c>
      <c r="D7514" s="13">
        <v>1</v>
      </c>
      <c r="E7514" s="13">
        <v>367.55</v>
      </c>
      <c r="F7514">
        <f t="shared" si="117"/>
        <v>367.55</v>
      </c>
      <c r="G7514" s="13">
        <v>7513</v>
      </c>
      <c r="H7514" s="28" t="str">
        <f>VLOOKUP(G7514,'Customer table'!A:H,8,FALSE)</f>
        <v>Non email user</v>
      </c>
    </row>
    <row r="7515" spans="1:8">
      <c r="A7515" s="13">
        <v>7514</v>
      </c>
      <c r="B7515" s="13">
        <v>4144</v>
      </c>
      <c r="C7515" s="13">
        <v>189</v>
      </c>
      <c r="D7515" s="13">
        <v>1</v>
      </c>
      <c r="E7515" s="13">
        <v>479.1</v>
      </c>
      <c r="F7515">
        <f t="shared" si="117"/>
        <v>479.1</v>
      </c>
      <c r="G7515" s="13">
        <v>7514</v>
      </c>
      <c r="H7515" s="28" t="str">
        <f>VLOOKUP(G7515,'Customer table'!A:H,8,FALSE)</f>
        <v>Non email user</v>
      </c>
    </row>
    <row r="7516" spans="1:8">
      <c r="A7516" s="13">
        <v>7515</v>
      </c>
      <c r="B7516" s="13">
        <v>4145</v>
      </c>
      <c r="C7516" s="13">
        <v>79</v>
      </c>
      <c r="D7516" s="13">
        <v>1</v>
      </c>
      <c r="E7516" s="13">
        <v>935.74</v>
      </c>
      <c r="F7516">
        <f t="shared" si="117"/>
        <v>935.74</v>
      </c>
      <c r="G7516" s="13">
        <v>7515</v>
      </c>
      <c r="H7516" s="28" t="str">
        <f>VLOOKUP(G7516,'Customer table'!A:H,8,FALSE)</f>
        <v>Non email user</v>
      </c>
    </row>
    <row r="7517" spans="1:8">
      <c r="A7517" s="13">
        <v>7516</v>
      </c>
      <c r="B7517" s="13">
        <v>4146</v>
      </c>
      <c r="C7517" s="13">
        <v>91</v>
      </c>
      <c r="D7517" s="13">
        <v>1</v>
      </c>
      <c r="E7517" s="13">
        <v>157.92</v>
      </c>
      <c r="F7517">
        <f t="shared" si="117"/>
        <v>157.92</v>
      </c>
      <c r="G7517" s="13">
        <v>7516</v>
      </c>
      <c r="H7517" s="28" t="str">
        <f>VLOOKUP(G7517,'Customer table'!A:H,8,FALSE)</f>
        <v>Non email user</v>
      </c>
    </row>
    <row r="7518" spans="1:8">
      <c r="A7518" s="13">
        <v>7517</v>
      </c>
      <c r="B7518" s="13">
        <v>4146</v>
      </c>
      <c r="C7518" s="13">
        <v>140</v>
      </c>
      <c r="D7518" s="13">
        <v>1</v>
      </c>
      <c r="E7518" s="13">
        <v>142.43</v>
      </c>
      <c r="F7518">
        <f t="shared" si="117"/>
        <v>142.43</v>
      </c>
      <c r="G7518" s="13">
        <v>7517</v>
      </c>
      <c r="H7518" s="28" t="str">
        <f>VLOOKUP(G7518,'Customer table'!A:H,8,FALSE)</f>
        <v>Email user</v>
      </c>
    </row>
    <row r="7519" spans="1:8">
      <c r="A7519" s="13">
        <v>7518</v>
      </c>
      <c r="B7519" s="13">
        <v>4146</v>
      </c>
      <c r="C7519" s="13">
        <v>197</v>
      </c>
      <c r="D7519" s="13">
        <v>1</v>
      </c>
      <c r="E7519" s="13">
        <v>364.83</v>
      </c>
      <c r="F7519">
        <f t="shared" si="117"/>
        <v>364.83</v>
      </c>
      <c r="G7519" s="13">
        <v>7518</v>
      </c>
      <c r="H7519" s="28" t="str">
        <f>VLOOKUP(G7519,'Customer table'!A:H,8,FALSE)</f>
        <v>Non email user</v>
      </c>
    </row>
    <row r="7520" spans="1:8">
      <c r="A7520" s="13">
        <v>7519</v>
      </c>
      <c r="B7520" s="13">
        <v>4147</v>
      </c>
      <c r="C7520" s="13">
        <v>196</v>
      </c>
      <c r="D7520" s="13">
        <v>1</v>
      </c>
      <c r="E7520" s="13">
        <v>140.76</v>
      </c>
      <c r="F7520">
        <f t="shared" si="117"/>
        <v>140.76</v>
      </c>
      <c r="G7520" s="13">
        <v>7519</v>
      </c>
      <c r="H7520" s="28" t="str">
        <f>VLOOKUP(G7520,'Customer table'!A:H,8,FALSE)</f>
        <v>Non email user</v>
      </c>
    </row>
    <row r="7521" spans="1:8">
      <c r="A7521" s="13">
        <v>7520</v>
      </c>
      <c r="B7521" s="13">
        <v>4147</v>
      </c>
      <c r="C7521" s="13">
        <v>188</v>
      </c>
      <c r="D7521" s="13">
        <v>1</v>
      </c>
      <c r="E7521" s="13">
        <v>150.49</v>
      </c>
      <c r="F7521">
        <f t="shared" si="117"/>
        <v>150.49</v>
      </c>
      <c r="G7521" s="13">
        <v>7520</v>
      </c>
      <c r="H7521" s="28" t="str">
        <f>VLOOKUP(G7521,'Customer table'!A:H,8,FALSE)</f>
        <v>Non email user</v>
      </c>
    </row>
    <row r="7522" spans="1:8">
      <c r="A7522" s="13">
        <v>7521</v>
      </c>
      <c r="B7522" s="13">
        <v>4148</v>
      </c>
      <c r="C7522" s="13">
        <v>136</v>
      </c>
      <c r="D7522" s="13">
        <v>1</v>
      </c>
      <c r="E7522" s="13">
        <v>276.75</v>
      </c>
      <c r="F7522">
        <f t="shared" si="117"/>
        <v>276.75</v>
      </c>
      <c r="G7522" s="13">
        <v>7521</v>
      </c>
      <c r="H7522" s="28" t="str">
        <f>VLOOKUP(G7522,'Customer table'!A:H,8,FALSE)</f>
        <v>Non email user</v>
      </c>
    </row>
    <row r="7523" spans="1:8">
      <c r="A7523" s="13">
        <v>7522</v>
      </c>
      <c r="B7523" s="13">
        <v>4149</v>
      </c>
      <c r="C7523" s="13">
        <v>142</v>
      </c>
      <c r="D7523" s="13">
        <v>1</v>
      </c>
      <c r="E7523" s="13">
        <v>193.6</v>
      </c>
      <c r="F7523">
        <f t="shared" si="117"/>
        <v>193.6</v>
      </c>
      <c r="G7523" s="13">
        <v>7522</v>
      </c>
      <c r="H7523" s="28" t="str">
        <f>VLOOKUP(G7523,'Customer table'!A:H,8,FALSE)</f>
        <v>Non email user</v>
      </c>
    </row>
    <row r="7524" spans="1:8">
      <c r="A7524" s="13">
        <v>7523</v>
      </c>
      <c r="B7524" s="13">
        <v>4149</v>
      </c>
      <c r="C7524" s="13">
        <v>10</v>
      </c>
      <c r="D7524" s="13">
        <v>1</v>
      </c>
      <c r="E7524" s="13">
        <v>485.94</v>
      </c>
      <c r="F7524">
        <f t="shared" si="117"/>
        <v>485.94</v>
      </c>
      <c r="G7524" s="13">
        <v>7523</v>
      </c>
      <c r="H7524" s="28" t="str">
        <f>VLOOKUP(G7524,'Customer table'!A:H,8,FALSE)</f>
        <v>Non email user</v>
      </c>
    </row>
    <row r="7525" spans="1:8">
      <c r="A7525" s="13">
        <v>7524</v>
      </c>
      <c r="B7525" s="13">
        <v>4149</v>
      </c>
      <c r="C7525" s="13">
        <v>125</v>
      </c>
      <c r="D7525" s="13">
        <v>1</v>
      </c>
      <c r="E7525" s="13">
        <v>152.53</v>
      </c>
      <c r="F7525">
        <f t="shared" si="117"/>
        <v>152.53</v>
      </c>
      <c r="G7525" s="13">
        <v>7524</v>
      </c>
      <c r="H7525" s="28" t="str">
        <f>VLOOKUP(G7525,'Customer table'!A:H,8,FALSE)</f>
        <v>Email user</v>
      </c>
    </row>
    <row r="7526" spans="1:8">
      <c r="A7526" s="13">
        <v>7525</v>
      </c>
      <c r="B7526" s="13">
        <v>4150</v>
      </c>
      <c r="C7526" s="13">
        <v>122</v>
      </c>
      <c r="D7526" s="13">
        <v>1</v>
      </c>
      <c r="E7526" s="13">
        <v>112.48</v>
      </c>
      <c r="F7526">
        <f t="shared" si="117"/>
        <v>112.48</v>
      </c>
      <c r="G7526" s="13">
        <v>7525</v>
      </c>
      <c r="H7526" s="28" t="str">
        <f>VLOOKUP(G7526,'Customer table'!A:H,8,FALSE)</f>
        <v>Email user</v>
      </c>
    </row>
    <row r="7527" spans="1:8">
      <c r="A7527" s="13">
        <v>7526</v>
      </c>
      <c r="B7527" s="13">
        <v>4151</v>
      </c>
      <c r="C7527" s="13">
        <v>69</v>
      </c>
      <c r="D7527" s="13">
        <v>1</v>
      </c>
      <c r="E7527" s="13">
        <v>1008.02</v>
      </c>
      <c r="F7527">
        <f t="shared" si="117"/>
        <v>1008.02</v>
      </c>
      <c r="G7527" s="13">
        <v>7526</v>
      </c>
      <c r="H7527" s="28" t="str">
        <f>VLOOKUP(G7527,'Customer table'!A:H,8,FALSE)</f>
        <v>Non email user</v>
      </c>
    </row>
    <row r="7528" spans="1:8">
      <c r="A7528" s="13">
        <v>7527</v>
      </c>
      <c r="B7528" s="13">
        <v>4151</v>
      </c>
      <c r="C7528" s="13">
        <v>86</v>
      </c>
      <c r="D7528" s="13">
        <v>1</v>
      </c>
      <c r="E7528" s="13">
        <v>219.69</v>
      </c>
      <c r="F7528">
        <f t="shared" si="117"/>
        <v>219.69</v>
      </c>
      <c r="G7528" s="13">
        <v>7527</v>
      </c>
      <c r="H7528" s="28" t="str">
        <f>VLOOKUP(G7528,'Customer table'!A:H,8,FALSE)</f>
        <v>Email user</v>
      </c>
    </row>
    <row r="7529" spans="1:8">
      <c r="A7529" s="13">
        <v>7528</v>
      </c>
      <c r="B7529" s="13">
        <v>4152</v>
      </c>
      <c r="C7529" s="13">
        <v>138</v>
      </c>
      <c r="D7529" s="13">
        <v>1</v>
      </c>
      <c r="E7529" s="13">
        <v>257.57</v>
      </c>
      <c r="F7529">
        <f t="shared" si="117"/>
        <v>257.57</v>
      </c>
      <c r="G7529" s="13">
        <v>7528</v>
      </c>
      <c r="H7529" s="28" t="str">
        <f>VLOOKUP(G7529,'Customer table'!A:H,8,FALSE)</f>
        <v>Email user</v>
      </c>
    </row>
    <row r="7530" spans="1:8">
      <c r="A7530" s="13">
        <v>7529</v>
      </c>
      <c r="B7530" s="13">
        <v>4152</v>
      </c>
      <c r="C7530" s="13">
        <v>57</v>
      </c>
      <c r="D7530" s="13">
        <v>1</v>
      </c>
      <c r="E7530" s="13">
        <v>190.62</v>
      </c>
      <c r="F7530">
        <f t="shared" si="117"/>
        <v>190.62</v>
      </c>
      <c r="G7530" s="13">
        <v>7529</v>
      </c>
      <c r="H7530" s="28" t="str">
        <f>VLOOKUP(G7530,'Customer table'!A:H,8,FALSE)</f>
        <v>Non email user</v>
      </c>
    </row>
    <row r="7531" spans="1:8">
      <c r="A7531" s="13">
        <v>7530</v>
      </c>
      <c r="B7531" s="13">
        <v>4153</v>
      </c>
      <c r="C7531" s="13">
        <v>174</v>
      </c>
      <c r="D7531" s="13">
        <v>2</v>
      </c>
      <c r="E7531" s="13">
        <v>274.33</v>
      </c>
      <c r="F7531">
        <f t="shared" si="117"/>
        <v>548.66</v>
      </c>
      <c r="G7531" s="13">
        <v>7530</v>
      </c>
      <c r="H7531" s="28" t="str">
        <f>VLOOKUP(G7531,'Customer table'!A:H,8,FALSE)</f>
        <v>Non email user</v>
      </c>
    </row>
    <row r="7532" spans="1:8">
      <c r="A7532" s="13">
        <v>7531</v>
      </c>
      <c r="B7532" s="13">
        <v>4153</v>
      </c>
      <c r="C7532" s="13">
        <v>126</v>
      </c>
      <c r="D7532" s="13">
        <v>2</v>
      </c>
      <c r="E7532" s="13">
        <v>96.07</v>
      </c>
      <c r="F7532">
        <f t="shared" si="117"/>
        <v>192.14</v>
      </c>
      <c r="G7532" s="13">
        <v>7531</v>
      </c>
      <c r="H7532" s="28" t="str">
        <f>VLOOKUP(G7532,'Customer table'!A:H,8,FALSE)</f>
        <v>Non email user</v>
      </c>
    </row>
    <row r="7533" spans="1:8">
      <c r="A7533" s="13">
        <v>7532</v>
      </c>
      <c r="B7533" s="13">
        <v>4154</v>
      </c>
      <c r="C7533" s="13">
        <v>93</v>
      </c>
      <c r="D7533" s="13">
        <v>1</v>
      </c>
      <c r="E7533" s="13">
        <v>580</v>
      </c>
      <c r="F7533">
        <f t="shared" si="117"/>
        <v>580</v>
      </c>
      <c r="G7533" s="13">
        <v>7532</v>
      </c>
      <c r="H7533" s="28" t="str">
        <f>VLOOKUP(G7533,'Customer table'!A:H,8,FALSE)</f>
        <v>Non email user</v>
      </c>
    </row>
    <row r="7534" spans="1:8">
      <c r="A7534" s="13">
        <v>7533</v>
      </c>
      <c r="B7534" s="13">
        <v>4154</v>
      </c>
      <c r="C7534" s="13">
        <v>182</v>
      </c>
      <c r="D7534" s="13">
        <v>1</v>
      </c>
      <c r="E7534" s="13">
        <v>211.3</v>
      </c>
      <c r="F7534">
        <f t="shared" si="117"/>
        <v>211.3</v>
      </c>
      <c r="G7534" s="13">
        <v>7533</v>
      </c>
      <c r="H7534" s="28" t="str">
        <f>VLOOKUP(G7534,'Customer table'!A:H,8,FALSE)</f>
        <v>Email user</v>
      </c>
    </row>
    <row r="7535" spans="1:8">
      <c r="A7535" s="13">
        <v>7534</v>
      </c>
      <c r="B7535" s="13">
        <v>4155</v>
      </c>
      <c r="C7535" s="13">
        <v>200</v>
      </c>
      <c r="D7535" s="13">
        <v>1</v>
      </c>
      <c r="E7535" s="13">
        <v>105.06</v>
      </c>
      <c r="F7535">
        <f t="shared" si="117"/>
        <v>105.06</v>
      </c>
      <c r="G7535" s="13">
        <v>7534</v>
      </c>
      <c r="H7535" s="28" t="str">
        <f>VLOOKUP(G7535,'Customer table'!A:H,8,FALSE)</f>
        <v>Non email user</v>
      </c>
    </row>
    <row r="7536" spans="1:8">
      <c r="A7536" s="13">
        <v>7535</v>
      </c>
      <c r="B7536" s="13">
        <v>4155</v>
      </c>
      <c r="C7536" s="13">
        <v>97</v>
      </c>
      <c r="D7536" s="13">
        <v>1</v>
      </c>
      <c r="E7536" s="13">
        <v>156.65</v>
      </c>
      <c r="F7536">
        <f t="shared" si="117"/>
        <v>156.65</v>
      </c>
      <c r="G7536" s="13">
        <v>7535</v>
      </c>
      <c r="H7536" s="28" t="str">
        <f>VLOOKUP(G7536,'Customer table'!A:H,8,FALSE)</f>
        <v>Email user</v>
      </c>
    </row>
    <row r="7537" spans="1:8">
      <c r="A7537" s="13">
        <v>7536</v>
      </c>
      <c r="B7537" s="13">
        <v>4155</v>
      </c>
      <c r="C7537" s="13">
        <v>193</v>
      </c>
      <c r="D7537" s="13">
        <v>1</v>
      </c>
      <c r="E7537" s="13">
        <v>471.55</v>
      </c>
      <c r="F7537">
        <f t="shared" si="117"/>
        <v>471.55</v>
      </c>
      <c r="G7537" s="13">
        <v>7536</v>
      </c>
      <c r="H7537" s="28" t="str">
        <f>VLOOKUP(G7537,'Customer table'!A:H,8,FALSE)</f>
        <v>Non email user</v>
      </c>
    </row>
    <row r="7538" spans="1:8">
      <c r="A7538" s="13">
        <v>7537</v>
      </c>
      <c r="B7538" s="13">
        <v>4156</v>
      </c>
      <c r="C7538" s="13">
        <v>137</v>
      </c>
      <c r="D7538" s="13">
        <v>1</v>
      </c>
      <c r="E7538" s="13">
        <v>235.13</v>
      </c>
      <c r="F7538">
        <f t="shared" si="117"/>
        <v>235.13</v>
      </c>
      <c r="G7538" s="13">
        <v>7537</v>
      </c>
      <c r="H7538" s="28" t="str">
        <f>VLOOKUP(G7538,'Customer table'!A:H,8,FALSE)</f>
        <v>Email user</v>
      </c>
    </row>
    <row r="7539" spans="1:8">
      <c r="A7539" s="13">
        <v>7538</v>
      </c>
      <c r="B7539" s="13">
        <v>4157</v>
      </c>
      <c r="C7539" s="13">
        <v>128</v>
      </c>
      <c r="D7539" s="13">
        <v>2</v>
      </c>
      <c r="E7539" s="13">
        <v>299.56</v>
      </c>
      <c r="F7539">
        <f t="shared" si="117"/>
        <v>599.12</v>
      </c>
      <c r="G7539" s="13">
        <v>7538</v>
      </c>
      <c r="H7539" s="28" t="str">
        <f>VLOOKUP(G7539,'Customer table'!A:H,8,FALSE)</f>
        <v>Non email user</v>
      </c>
    </row>
    <row r="7540" spans="1:8">
      <c r="A7540" s="13">
        <v>7539</v>
      </c>
      <c r="B7540" s="13">
        <v>4158</v>
      </c>
      <c r="C7540" s="13">
        <v>149</v>
      </c>
      <c r="D7540" s="13">
        <v>1</v>
      </c>
      <c r="E7540" s="13">
        <v>183.34</v>
      </c>
      <c r="F7540">
        <f t="shared" si="117"/>
        <v>183.34</v>
      </c>
      <c r="G7540" s="13">
        <v>7539</v>
      </c>
      <c r="H7540" s="28" t="str">
        <f>VLOOKUP(G7540,'Customer table'!A:H,8,FALSE)</f>
        <v>Non email user</v>
      </c>
    </row>
    <row r="7541" spans="1:8">
      <c r="A7541" s="13">
        <v>7540</v>
      </c>
      <c r="B7541" s="13">
        <v>4158</v>
      </c>
      <c r="C7541" s="13">
        <v>141</v>
      </c>
      <c r="D7541" s="13">
        <v>1</v>
      </c>
      <c r="E7541" s="13">
        <v>254.46</v>
      </c>
      <c r="F7541">
        <f t="shared" si="117"/>
        <v>254.46</v>
      </c>
      <c r="G7541" s="13">
        <v>7540</v>
      </c>
      <c r="H7541" s="28" t="str">
        <f>VLOOKUP(G7541,'Customer table'!A:H,8,FALSE)</f>
        <v>Email user</v>
      </c>
    </row>
    <row r="7542" spans="1:8">
      <c r="A7542" s="13">
        <v>7541</v>
      </c>
      <c r="B7542" s="13">
        <v>4158</v>
      </c>
      <c r="C7542" s="13">
        <v>151</v>
      </c>
      <c r="D7542" s="13">
        <v>1</v>
      </c>
      <c r="E7542" s="13">
        <v>120.27</v>
      </c>
      <c r="F7542">
        <f t="shared" si="117"/>
        <v>120.27</v>
      </c>
      <c r="G7542" s="13">
        <v>7541</v>
      </c>
      <c r="H7542" s="28" t="str">
        <f>VLOOKUP(G7542,'Customer table'!A:H,8,FALSE)</f>
        <v>Non email user</v>
      </c>
    </row>
    <row r="7543" spans="1:8">
      <c r="A7543" s="13">
        <v>7542</v>
      </c>
      <c r="B7543" s="13">
        <v>4159</v>
      </c>
      <c r="C7543" s="13">
        <v>20</v>
      </c>
      <c r="D7543" s="13">
        <v>1</v>
      </c>
      <c r="E7543" s="13">
        <v>1374.61</v>
      </c>
      <c r="F7543">
        <f t="shared" si="117"/>
        <v>1374.61</v>
      </c>
      <c r="G7543" s="13">
        <v>7542</v>
      </c>
      <c r="H7543" s="28" t="str">
        <f>VLOOKUP(G7543,'Customer table'!A:H,8,FALSE)</f>
        <v>Email user</v>
      </c>
    </row>
    <row r="7544" spans="1:8">
      <c r="A7544" s="13">
        <v>7543</v>
      </c>
      <c r="B7544" s="13">
        <v>4159</v>
      </c>
      <c r="C7544" s="13">
        <v>150</v>
      </c>
      <c r="D7544" s="13">
        <v>1</v>
      </c>
      <c r="E7544" s="13">
        <v>295.79</v>
      </c>
      <c r="F7544">
        <f t="shared" si="117"/>
        <v>295.79</v>
      </c>
      <c r="G7544" s="13">
        <v>7543</v>
      </c>
      <c r="H7544" s="28" t="str">
        <f>VLOOKUP(G7544,'Customer table'!A:H,8,FALSE)</f>
        <v>Non email user</v>
      </c>
    </row>
    <row r="7545" spans="1:8">
      <c r="A7545" s="13">
        <v>7544</v>
      </c>
      <c r="B7545" s="13">
        <v>4160</v>
      </c>
      <c r="C7545" s="13">
        <v>4</v>
      </c>
      <c r="D7545" s="13">
        <v>1</v>
      </c>
      <c r="E7545" s="13">
        <v>549.91</v>
      </c>
      <c r="F7545">
        <f t="shared" si="117"/>
        <v>549.91</v>
      </c>
      <c r="G7545" s="13">
        <v>7544</v>
      </c>
      <c r="H7545" s="28" t="str">
        <f>VLOOKUP(G7545,'Customer table'!A:H,8,FALSE)</f>
        <v>Non email user</v>
      </c>
    </row>
    <row r="7546" spans="1:8">
      <c r="A7546" s="13">
        <v>7545</v>
      </c>
      <c r="B7546" s="13">
        <v>4160</v>
      </c>
      <c r="C7546" s="13">
        <v>94</v>
      </c>
      <c r="D7546" s="13">
        <v>1</v>
      </c>
      <c r="E7546" s="13">
        <v>898.73</v>
      </c>
      <c r="F7546">
        <f t="shared" si="117"/>
        <v>898.73</v>
      </c>
      <c r="G7546" s="13">
        <v>7545</v>
      </c>
      <c r="H7546" s="28" t="str">
        <f>VLOOKUP(G7546,'Customer table'!A:H,8,FALSE)</f>
        <v>Email user</v>
      </c>
    </row>
    <row r="7547" spans="1:8">
      <c r="A7547" s="13">
        <v>7546</v>
      </c>
      <c r="B7547" s="13">
        <v>4160</v>
      </c>
      <c r="C7547" s="13">
        <v>23</v>
      </c>
      <c r="D7547" s="13">
        <v>1</v>
      </c>
      <c r="E7547" s="13">
        <v>766.48</v>
      </c>
      <c r="F7547">
        <f t="shared" si="117"/>
        <v>766.48</v>
      </c>
      <c r="G7547" s="13">
        <v>7546</v>
      </c>
      <c r="H7547" s="28" t="str">
        <f>VLOOKUP(G7547,'Customer table'!A:H,8,FALSE)</f>
        <v>Non email user</v>
      </c>
    </row>
    <row r="7548" spans="1:8">
      <c r="A7548" s="13">
        <v>7547</v>
      </c>
      <c r="B7548" s="13">
        <v>4161</v>
      </c>
      <c r="C7548" s="13">
        <v>91</v>
      </c>
      <c r="D7548" s="13">
        <v>1</v>
      </c>
      <c r="E7548" s="13">
        <v>157.92</v>
      </c>
      <c r="F7548">
        <f t="shared" si="117"/>
        <v>157.92</v>
      </c>
      <c r="G7548" s="13">
        <v>7547</v>
      </c>
      <c r="H7548" s="28" t="str">
        <f>VLOOKUP(G7548,'Customer table'!A:H,8,FALSE)</f>
        <v>Non email user</v>
      </c>
    </row>
    <row r="7549" spans="1:8">
      <c r="A7549" s="13">
        <v>7548</v>
      </c>
      <c r="B7549" s="13">
        <v>4161</v>
      </c>
      <c r="C7549" s="13">
        <v>51</v>
      </c>
      <c r="D7549" s="13">
        <v>1</v>
      </c>
      <c r="E7549" s="13">
        <v>949.85</v>
      </c>
      <c r="F7549">
        <f t="shared" si="117"/>
        <v>949.85</v>
      </c>
      <c r="G7549" s="13">
        <v>7548</v>
      </c>
      <c r="H7549" s="28" t="str">
        <f>VLOOKUP(G7549,'Customer table'!A:H,8,FALSE)</f>
        <v>Email user</v>
      </c>
    </row>
    <row r="7550" spans="1:8">
      <c r="A7550" s="13">
        <v>7549</v>
      </c>
      <c r="B7550" s="13">
        <v>4161</v>
      </c>
      <c r="C7550" s="13">
        <v>28</v>
      </c>
      <c r="D7550" s="13">
        <v>3</v>
      </c>
      <c r="E7550" s="13">
        <v>1262.36</v>
      </c>
      <c r="F7550">
        <f t="shared" si="117"/>
        <v>3787.08</v>
      </c>
      <c r="G7550" s="13">
        <v>7549</v>
      </c>
      <c r="H7550" s="28" t="str">
        <f>VLOOKUP(G7550,'Customer table'!A:H,8,FALSE)</f>
        <v>Non email user</v>
      </c>
    </row>
    <row r="7551" spans="1:8">
      <c r="A7551" s="13">
        <v>7550</v>
      </c>
      <c r="B7551" s="13">
        <v>4162</v>
      </c>
      <c r="C7551" s="13">
        <v>74</v>
      </c>
      <c r="D7551" s="13">
        <v>1</v>
      </c>
      <c r="E7551" s="13">
        <v>578.97</v>
      </c>
      <c r="F7551">
        <f t="shared" si="117"/>
        <v>578.97</v>
      </c>
      <c r="G7551" s="13">
        <v>7550</v>
      </c>
      <c r="H7551" s="28" t="str">
        <f>VLOOKUP(G7551,'Customer table'!A:H,8,FALSE)</f>
        <v>Non email user</v>
      </c>
    </row>
    <row r="7552" spans="1:8">
      <c r="A7552" s="13">
        <v>7551</v>
      </c>
      <c r="B7552" s="13">
        <v>4162</v>
      </c>
      <c r="C7552" s="13">
        <v>111</v>
      </c>
      <c r="D7552" s="13">
        <v>1</v>
      </c>
      <c r="E7552" s="13">
        <v>863.8</v>
      </c>
      <c r="F7552">
        <f t="shared" si="117"/>
        <v>863.8</v>
      </c>
      <c r="G7552" s="13">
        <v>7551</v>
      </c>
      <c r="H7552" s="28" t="str">
        <f>VLOOKUP(G7552,'Customer table'!A:H,8,FALSE)</f>
        <v>Non email user</v>
      </c>
    </row>
    <row r="7553" spans="1:8">
      <c r="A7553" s="13">
        <v>7552</v>
      </c>
      <c r="B7553" s="13">
        <v>4163</v>
      </c>
      <c r="C7553" s="13">
        <v>105</v>
      </c>
      <c r="D7553" s="13">
        <v>1</v>
      </c>
      <c r="E7553" s="13">
        <v>691.55</v>
      </c>
      <c r="F7553">
        <f t="shared" si="117"/>
        <v>691.55</v>
      </c>
      <c r="G7553" s="13">
        <v>7552</v>
      </c>
      <c r="H7553" s="28" t="str">
        <f>VLOOKUP(G7553,'Customer table'!A:H,8,FALSE)</f>
        <v>Email user</v>
      </c>
    </row>
    <row r="7554" spans="1:8">
      <c r="A7554" s="13">
        <v>7553</v>
      </c>
      <c r="B7554" s="13">
        <v>4163</v>
      </c>
      <c r="C7554" s="13">
        <v>44</v>
      </c>
      <c r="D7554" s="13">
        <v>1</v>
      </c>
      <c r="E7554" s="13">
        <v>746.51</v>
      </c>
      <c r="F7554">
        <f t="shared" ref="F7554:F7617" si="118">E7554*D7554</f>
        <v>746.51</v>
      </c>
      <c r="G7554" s="13">
        <v>7553</v>
      </c>
      <c r="H7554" s="28" t="str">
        <f>VLOOKUP(G7554,'Customer table'!A:H,8,FALSE)</f>
        <v>Email user</v>
      </c>
    </row>
    <row r="7555" spans="1:8">
      <c r="A7555" s="13">
        <v>7554</v>
      </c>
      <c r="B7555" s="13">
        <v>4164</v>
      </c>
      <c r="C7555" s="13">
        <v>87</v>
      </c>
      <c r="D7555" s="13">
        <v>2</v>
      </c>
      <c r="E7555" s="13">
        <v>535.48</v>
      </c>
      <c r="F7555">
        <f t="shared" si="118"/>
        <v>1070.96</v>
      </c>
      <c r="G7555" s="13">
        <v>7554</v>
      </c>
      <c r="H7555" s="28" t="str">
        <f>VLOOKUP(G7555,'Customer table'!A:H,8,FALSE)</f>
        <v>Email user</v>
      </c>
    </row>
    <row r="7556" spans="1:8">
      <c r="A7556" s="13">
        <v>7555</v>
      </c>
      <c r="B7556" s="13">
        <v>4164</v>
      </c>
      <c r="C7556" s="13">
        <v>164</v>
      </c>
      <c r="D7556" s="13">
        <v>2</v>
      </c>
      <c r="E7556" s="13">
        <v>132.23</v>
      </c>
      <c r="F7556">
        <f t="shared" si="118"/>
        <v>264.46</v>
      </c>
      <c r="G7556" s="13">
        <v>7555</v>
      </c>
      <c r="H7556" s="28" t="str">
        <f>VLOOKUP(G7556,'Customer table'!A:H,8,FALSE)</f>
        <v>Email user</v>
      </c>
    </row>
    <row r="7557" spans="1:8">
      <c r="A7557" s="13">
        <v>7556</v>
      </c>
      <c r="B7557" s="13">
        <v>4164</v>
      </c>
      <c r="C7557" s="13">
        <v>129</v>
      </c>
      <c r="D7557" s="13">
        <v>1</v>
      </c>
      <c r="E7557" s="13">
        <v>371.67</v>
      </c>
      <c r="F7557">
        <f t="shared" si="118"/>
        <v>371.67</v>
      </c>
      <c r="G7557" s="13">
        <v>7556</v>
      </c>
      <c r="H7557" s="28" t="str">
        <f>VLOOKUP(G7557,'Customer table'!A:H,8,FALSE)</f>
        <v>Non email user</v>
      </c>
    </row>
    <row r="7558" spans="1:8">
      <c r="A7558" s="13">
        <v>7557</v>
      </c>
      <c r="B7558" s="13">
        <v>4164</v>
      </c>
      <c r="C7558" s="13">
        <v>35</v>
      </c>
      <c r="D7558" s="13">
        <v>1</v>
      </c>
      <c r="E7558" s="13">
        <v>1777.25</v>
      </c>
      <c r="F7558">
        <f t="shared" si="118"/>
        <v>1777.25</v>
      </c>
      <c r="G7558" s="13">
        <v>7557</v>
      </c>
      <c r="H7558" s="28" t="str">
        <f>VLOOKUP(G7558,'Customer table'!A:H,8,FALSE)</f>
        <v>Non email user</v>
      </c>
    </row>
    <row r="7559" spans="1:8">
      <c r="A7559" s="13">
        <v>7558</v>
      </c>
      <c r="B7559" s="13">
        <v>4165</v>
      </c>
      <c r="C7559" s="13">
        <v>110</v>
      </c>
      <c r="D7559" s="13">
        <v>1</v>
      </c>
      <c r="E7559" s="13">
        <v>412.02</v>
      </c>
      <c r="F7559">
        <f t="shared" si="118"/>
        <v>412.02</v>
      </c>
      <c r="G7559" s="13">
        <v>7558</v>
      </c>
      <c r="H7559" s="28" t="str">
        <f>VLOOKUP(G7559,'Customer table'!A:H,8,FALSE)</f>
        <v>Non email user</v>
      </c>
    </row>
    <row r="7560" spans="1:8">
      <c r="A7560" s="13">
        <v>7559</v>
      </c>
      <c r="B7560" s="13">
        <v>4165</v>
      </c>
      <c r="C7560" s="13">
        <v>54</v>
      </c>
      <c r="D7560" s="13">
        <v>1</v>
      </c>
      <c r="E7560" s="13">
        <v>638.1</v>
      </c>
      <c r="F7560">
        <f t="shared" si="118"/>
        <v>638.1</v>
      </c>
      <c r="G7560" s="13">
        <v>7559</v>
      </c>
      <c r="H7560" s="28" t="str">
        <f>VLOOKUP(G7560,'Customer table'!A:H,8,FALSE)</f>
        <v>Non email user</v>
      </c>
    </row>
    <row r="7561" spans="1:8">
      <c r="A7561" s="13">
        <v>7560</v>
      </c>
      <c r="B7561" s="13">
        <v>4166</v>
      </c>
      <c r="C7561" s="13">
        <v>175</v>
      </c>
      <c r="D7561" s="13">
        <v>1</v>
      </c>
      <c r="E7561" s="13">
        <v>367.55</v>
      </c>
      <c r="F7561">
        <f t="shared" si="118"/>
        <v>367.55</v>
      </c>
      <c r="G7561" s="13">
        <v>7560</v>
      </c>
      <c r="H7561" s="28" t="str">
        <f>VLOOKUP(G7561,'Customer table'!A:H,8,FALSE)</f>
        <v>Non email user</v>
      </c>
    </row>
    <row r="7562" spans="1:8">
      <c r="A7562" s="13">
        <v>7561</v>
      </c>
      <c r="B7562" s="13">
        <v>4167</v>
      </c>
      <c r="C7562" s="13">
        <v>50</v>
      </c>
      <c r="D7562" s="13">
        <v>1</v>
      </c>
      <c r="E7562" s="13">
        <v>1146.85</v>
      </c>
      <c r="F7562">
        <f t="shared" si="118"/>
        <v>1146.85</v>
      </c>
      <c r="G7562" s="13">
        <v>7561</v>
      </c>
      <c r="H7562" s="28" t="str">
        <f>VLOOKUP(G7562,'Customer table'!A:H,8,FALSE)</f>
        <v>Non email user</v>
      </c>
    </row>
    <row r="7563" spans="1:8">
      <c r="A7563" s="13">
        <v>7562</v>
      </c>
      <c r="B7563" s="13">
        <v>4167</v>
      </c>
      <c r="C7563" s="13">
        <v>51</v>
      </c>
      <c r="D7563" s="13">
        <v>1</v>
      </c>
      <c r="E7563" s="13">
        <v>1072.43</v>
      </c>
      <c r="F7563">
        <f t="shared" si="118"/>
        <v>1072.43</v>
      </c>
      <c r="G7563" s="13">
        <v>7562</v>
      </c>
      <c r="H7563" s="28" t="str">
        <f>VLOOKUP(G7563,'Customer table'!A:H,8,FALSE)</f>
        <v>Email user</v>
      </c>
    </row>
    <row r="7564" spans="1:8">
      <c r="A7564" s="13">
        <v>7563</v>
      </c>
      <c r="B7564" s="13">
        <v>4167</v>
      </c>
      <c r="C7564" s="13">
        <v>96</v>
      </c>
      <c r="D7564" s="13">
        <v>1</v>
      </c>
      <c r="E7564" s="13">
        <v>748.01</v>
      </c>
      <c r="F7564">
        <f t="shared" si="118"/>
        <v>748.01</v>
      </c>
      <c r="G7564" s="13">
        <v>7563</v>
      </c>
      <c r="H7564" s="28" t="str">
        <f>VLOOKUP(G7564,'Customer table'!A:H,8,FALSE)</f>
        <v>Non email user</v>
      </c>
    </row>
    <row r="7565" spans="1:8">
      <c r="A7565" s="13">
        <v>7564</v>
      </c>
      <c r="B7565" s="13">
        <v>4168</v>
      </c>
      <c r="C7565" s="13">
        <v>96</v>
      </c>
      <c r="D7565" s="13">
        <v>1</v>
      </c>
      <c r="E7565" s="13">
        <v>748.01</v>
      </c>
      <c r="F7565">
        <f t="shared" si="118"/>
        <v>748.01</v>
      </c>
      <c r="G7565" s="13">
        <v>7564</v>
      </c>
      <c r="H7565" s="28" t="str">
        <f>VLOOKUP(G7565,'Customer table'!A:H,8,FALSE)</f>
        <v>Email user</v>
      </c>
    </row>
    <row r="7566" spans="1:8">
      <c r="A7566" s="13">
        <v>7565</v>
      </c>
      <c r="B7566" s="13">
        <v>4169</v>
      </c>
      <c r="C7566" s="13">
        <v>105</v>
      </c>
      <c r="D7566" s="13">
        <v>1</v>
      </c>
      <c r="E7566" s="13">
        <v>691.55</v>
      </c>
      <c r="F7566">
        <f t="shared" si="118"/>
        <v>691.55</v>
      </c>
      <c r="G7566" s="13">
        <v>7565</v>
      </c>
      <c r="H7566" s="28" t="str">
        <f>VLOOKUP(G7566,'Customer table'!A:H,8,FALSE)</f>
        <v>Non email user</v>
      </c>
    </row>
    <row r="7567" spans="1:8">
      <c r="A7567" s="13">
        <v>7566</v>
      </c>
      <c r="B7567" s="13">
        <v>4169</v>
      </c>
      <c r="C7567" s="13">
        <v>183</v>
      </c>
      <c r="D7567" s="13">
        <v>1</v>
      </c>
      <c r="E7567" s="13">
        <v>200.91</v>
      </c>
      <c r="F7567">
        <f t="shared" si="118"/>
        <v>200.91</v>
      </c>
      <c r="G7567" s="13">
        <v>7566</v>
      </c>
      <c r="H7567" s="28" t="str">
        <f>VLOOKUP(G7567,'Customer table'!A:H,8,FALSE)</f>
        <v>Email user</v>
      </c>
    </row>
    <row r="7568" spans="1:8">
      <c r="A7568" s="13">
        <v>7567</v>
      </c>
      <c r="B7568" s="13">
        <v>4169</v>
      </c>
      <c r="C7568" s="13">
        <v>43</v>
      </c>
      <c r="D7568" s="13">
        <v>1</v>
      </c>
      <c r="E7568" s="13">
        <v>986.14</v>
      </c>
      <c r="F7568">
        <f t="shared" si="118"/>
        <v>986.14</v>
      </c>
      <c r="G7568" s="13">
        <v>7567</v>
      </c>
      <c r="H7568" s="28" t="str">
        <f>VLOOKUP(G7568,'Customer table'!A:H,8,FALSE)</f>
        <v>Non email user</v>
      </c>
    </row>
    <row r="7569" spans="1:8">
      <c r="A7569" s="13">
        <v>7568</v>
      </c>
      <c r="B7569" s="13">
        <v>4170</v>
      </c>
      <c r="C7569" s="13">
        <v>57</v>
      </c>
      <c r="D7569" s="13">
        <v>1</v>
      </c>
      <c r="E7569" s="13">
        <v>207.19</v>
      </c>
      <c r="F7569">
        <f t="shared" si="118"/>
        <v>207.19</v>
      </c>
      <c r="G7569" s="13">
        <v>7568</v>
      </c>
      <c r="H7569" s="28" t="str">
        <f>VLOOKUP(G7569,'Customer table'!A:H,8,FALSE)</f>
        <v>Non email user</v>
      </c>
    </row>
    <row r="7570" spans="1:8">
      <c r="A7570" s="13">
        <v>7569</v>
      </c>
      <c r="B7570" s="13">
        <v>4170</v>
      </c>
      <c r="C7570" s="13">
        <v>129</v>
      </c>
      <c r="D7570" s="13">
        <v>1</v>
      </c>
      <c r="E7570" s="13">
        <v>394.17</v>
      </c>
      <c r="F7570">
        <f t="shared" si="118"/>
        <v>394.17</v>
      </c>
      <c r="G7570" s="13">
        <v>7569</v>
      </c>
      <c r="H7570" s="28" t="str">
        <f>VLOOKUP(G7570,'Customer table'!A:H,8,FALSE)</f>
        <v>Email user</v>
      </c>
    </row>
    <row r="7571" spans="1:8">
      <c r="A7571" s="13">
        <v>7570</v>
      </c>
      <c r="B7571" s="13">
        <v>4171</v>
      </c>
      <c r="C7571" s="13">
        <v>198</v>
      </c>
      <c r="D7571" s="13">
        <v>2</v>
      </c>
      <c r="E7571" s="13">
        <v>413.05</v>
      </c>
      <c r="F7571">
        <f t="shared" si="118"/>
        <v>826.1</v>
      </c>
      <c r="G7571" s="13">
        <v>7570</v>
      </c>
      <c r="H7571" s="28" t="str">
        <f>VLOOKUP(G7571,'Customer table'!A:H,8,FALSE)</f>
        <v>Non email user</v>
      </c>
    </row>
    <row r="7572" spans="1:8">
      <c r="A7572" s="13">
        <v>7571</v>
      </c>
      <c r="B7572" s="13">
        <v>4171</v>
      </c>
      <c r="C7572" s="13">
        <v>177</v>
      </c>
      <c r="D7572" s="13">
        <v>1</v>
      </c>
      <c r="E7572" s="13">
        <v>313.65</v>
      </c>
      <c r="F7572">
        <f t="shared" si="118"/>
        <v>313.65</v>
      </c>
      <c r="G7572" s="13">
        <v>7571</v>
      </c>
      <c r="H7572" s="28" t="str">
        <f>VLOOKUP(G7572,'Customer table'!A:H,8,FALSE)</f>
        <v>Non email user</v>
      </c>
    </row>
    <row r="7573" spans="1:8">
      <c r="A7573" s="13">
        <v>7572</v>
      </c>
      <c r="B7573" s="13">
        <v>4171</v>
      </c>
      <c r="C7573" s="13">
        <v>86</v>
      </c>
      <c r="D7573" s="13">
        <v>2</v>
      </c>
      <c r="E7573" s="13">
        <v>219.69</v>
      </c>
      <c r="F7573">
        <f t="shared" si="118"/>
        <v>439.38</v>
      </c>
      <c r="G7573" s="13">
        <v>7572</v>
      </c>
      <c r="H7573" s="28" t="str">
        <f>VLOOKUP(G7573,'Customer table'!A:H,8,FALSE)</f>
        <v>Email user</v>
      </c>
    </row>
    <row r="7574" spans="1:8">
      <c r="A7574" s="13">
        <v>7573</v>
      </c>
      <c r="B7574" s="13">
        <v>4172</v>
      </c>
      <c r="C7574" s="13">
        <v>140</v>
      </c>
      <c r="D7574" s="13">
        <v>1</v>
      </c>
      <c r="E7574" s="13">
        <v>142.43</v>
      </c>
      <c r="F7574">
        <f t="shared" si="118"/>
        <v>142.43</v>
      </c>
      <c r="G7574" s="13">
        <v>7573</v>
      </c>
      <c r="H7574" s="28" t="str">
        <f>VLOOKUP(G7574,'Customer table'!A:H,8,FALSE)</f>
        <v>Email user</v>
      </c>
    </row>
    <row r="7575" spans="1:8">
      <c r="A7575" s="13">
        <v>7574</v>
      </c>
      <c r="B7575" s="13">
        <v>4173</v>
      </c>
      <c r="C7575" s="13">
        <v>174</v>
      </c>
      <c r="D7575" s="13">
        <v>1</v>
      </c>
      <c r="E7575" s="13">
        <v>274.33</v>
      </c>
      <c r="F7575">
        <f t="shared" si="118"/>
        <v>274.33</v>
      </c>
      <c r="G7575" s="13">
        <v>7574</v>
      </c>
      <c r="H7575" s="28" t="str">
        <f>VLOOKUP(G7575,'Customer table'!A:H,8,FALSE)</f>
        <v>Non email user</v>
      </c>
    </row>
    <row r="7576" spans="1:8">
      <c r="A7576" s="13">
        <v>7575</v>
      </c>
      <c r="B7576" s="13">
        <v>4173</v>
      </c>
      <c r="C7576" s="13">
        <v>148</v>
      </c>
      <c r="D7576" s="13">
        <v>1</v>
      </c>
      <c r="E7576" s="13">
        <v>256.17</v>
      </c>
      <c r="F7576">
        <f t="shared" si="118"/>
        <v>256.17</v>
      </c>
      <c r="G7576" s="13">
        <v>7575</v>
      </c>
      <c r="H7576" s="28" t="str">
        <f>VLOOKUP(G7576,'Customer table'!A:H,8,FALSE)</f>
        <v>Non email user</v>
      </c>
    </row>
    <row r="7577" spans="1:8">
      <c r="A7577" s="13">
        <v>7576</v>
      </c>
      <c r="B7577" s="13">
        <v>4174</v>
      </c>
      <c r="C7577" s="13">
        <v>93</v>
      </c>
      <c r="D7577" s="13">
        <v>1</v>
      </c>
      <c r="E7577" s="13">
        <v>580</v>
      </c>
      <c r="F7577">
        <f t="shared" si="118"/>
        <v>580</v>
      </c>
      <c r="G7577" s="13">
        <v>7576</v>
      </c>
      <c r="H7577" s="28" t="str">
        <f>VLOOKUP(G7577,'Customer table'!A:H,8,FALSE)</f>
        <v>Non email user</v>
      </c>
    </row>
    <row r="7578" spans="1:8">
      <c r="A7578" s="13">
        <v>7577</v>
      </c>
      <c r="B7578" s="13">
        <v>4174</v>
      </c>
      <c r="C7578" s="13">
        <v>113</v>
      </c>
      <c r="D7578" s="13">
        <v>1</v>
      </c>
      <c r="E7578" s="13">
        <v>901.51</v>
      </c>
      <c r="F7578">
        <f t="shared" si="118"/>
        <v>901.51</v>
      </c>
      <c r="G7578" s="13">
        <v>7577</v>
      </c>
      <c r="H7578" s="28" t="str">
        <f>VLOOKUP(G7578,'Customer table'!A:H,8,FALSE)</f>
        <v>Non email user</v>
      </c>
    </row>
    <row r="7579" spans="1:8">
      <c r="A7579" s="13">
        <v>7578</v>
      </c>
      <c r="B7579" s="13">
        <v>4174</v>
      </c>
      <c r="C7579" s="13">
        <v>47</v>
      </c>
      <c r="D7579" s="13">
        <v>1</v>
      </c>
      <c r="E7579" s="13">
        <v>1146.95</v>
      </c>
      <c r="F7579">
        <f t="shared" si="118"/>
        <v>1146.95</v>
      </c>
      <c r="G7579" s="13">
        <v>7578</v>
      </c>
      <c r="H7579" s="28" t="str">
        <f>VLOOKUP(G7579,'Customer table'!A:H,8,FALSE)</f>
        <v>Non email user</v>
      </c>
    </row>
    <row r="7580" spans="1:8">
      <c r="A7580" s="13">
        <v>7579</v>
      </c>
      <c r="B7580" s="13">
        <v>4175</v>
      </c>
      <c r="C7580" s="13">
        <v>132</v>
      </c>
      <c r="D7580" s="13">
        <v>1</v>
      </c>
      <c r="E7580" s="13">
        <v>284.14</v>
      </c>
      <c r="F7580">
        <f t="shared" si="118"/>
        <v>284.14</v>
      </c>
      <c r="G7580" s="13">
        <v>7579</v>
      </c>
      <c r="H7580" s="28" t="str">
        <f>VLOOKUP(G7580,'Customer table'!A:H,8,FALSE)</f>
        <v>Non email user</v>
      </c>
    </row>
    <row r="7581" spans="1:8">
      <c r="A7581" s="13">
        <v>7580</v>
      </c>
      <c r="B7581" s="13">
        <v>4175</v>
      </c>
      <c r="C7581" s="13">
        <v>29</v>
      </c>
      <c r="D7581" s="13">
        <v>1</v>
      </c>
      <c r="E7581" s="13">
        <v>1836.52</v>
      </c>
      <c r="F7581">
        <f t="shared" si="118"/>
        <v>1836.52</v>
      </c>
      <c r="G7581" s="13">
        <v>7580</v>
      </c>
      <c r="H7581" s="28" t="str">
        <f>VLOOKUP(G7581,'Customer table'!A:H,8,FALSE)</f>
        <v>Non email user</v>
      </c>
    </row>
    <row r="7582" spans="1:8">
      <c r="A7582" s="13">
        <v>7581</v>
      </c>
      <c r="B7582" s="13">
        <v>4176</v>
      </c>
      <c r="C7582" s="13">
        <v>35</v>
      </c>
      <c r="D7582" s="13">
        <v>1</v>
      </c>
      <c r="E7582" s="13">
        <v>1777.25</v>
      </c>
      <c r="F7582">
        <f t="shared" si="118"/>
        <v>1777.25</v>
      </c>
      <c r="G7582" s="13">
        <v>7581</v>
      </c>
      <c r="H7582" s="28" t="str">
        <f>VLOOKUP(G7582,'Customer table'!A:H,8,FALSE)</f>
        <v>Non email user</v>
      </c>
    </row>
    <row r="7583" spans="1:8">
      <c r="A7583" s="13">
        <v>7582</v>
      </c>
      <c r="B7583" s="13">
        <v>4177</v>
      </c>
      <c r="C7583" s="13">
        <v>175</v>
      </c>
      <c r="D7583" s="13">
        <v>1</v>
      </c>
      <c r="E7583" s="13">
        <v>367.55</v>
      </c>
      <c r="F7583">
        <f t="shared" si="118"/>
        <v>367.55</v>
      </c>
      <c r="G7583" s="13">
        <v>7582</v>
      </c>
      <c r="H7583" s="28" t="str">
        <f>VLOOKUP(G7583,'Customer table'!A:H,8,FALSE)</f>
        <v>Non email user</v>
      </c>
    </row>
    <row r="7584" spans="1:8">
      <c r="A7584" s="13">
        <v>7583</v>
      </c>
      <c r="B7584" s="13">
        <v>4178</v>
      </c>
      <c r="C7584" s="13">
        <v>198</v>
      </c>
      <c r="D7584" s="13">
        <v>3</v>
      </c>
      <c r="E7584" s="13">
        <v>413.05</v>
      </c>
      <c r="F7584">
        <f t="shared" si="118"/>
        <v>1239.15</v>
      </c>
      <c r="G7584" s="13">
        <v>7583</v>
      </c>
      <c r="H7584" s="28" t="str">
        <f>VLOOKUP(G7584,'Customer table'!A:H,8,FALSE)</f>
        <v>Non email user</v>
      </c>
    </row>
    <row r="7585" spans="1:8">
      <c r="A7585" s="13">
        <v>7584</v>
      </c>
      <c r="B7585" s="13">
        <v>4179</v>
      </c>
      <c r="C7585" s="13">
        <v>29</v>
      </c>
      <c r="D7585" s="13">
        <v>1</v>
      </c>
      <c r="E7585" s="13">
        <v>1836.52</v>
      </c>
      <c r="F7585">
        <f t="shared" si="118"/>
        <v>1836.52</v>
      </c>
      <c r="G7585" s="13">
        <v>7584</v>
      </c>
      <c r="H7585" s="28" t="str">
        <f>VLOOKUP(G7585,'Customer table'!A:H,8,FALSE)</f>
        <v>Non email user</v>
      </c>
    </row>
    <row r="7586" spans="1:8">
      <c r="A7586" s="13">
        <v>7585</v>
      </c>
      <c r="B7586" s="13">
        <v>4179</v>
      </c>
      <c r="C7586" s="13">
        <v>82</v>
      </c>
      <c r="D7586" s="13">
        <v>1</v>
      </c>
      <c r="E7586" s="13">
        <v>966.66</v>
      </c>
      <c r="F7586">
        <f t="shared" si="118"/>
        <v>966.66</v>
      </c>
      <c r="G7586" s="13">
        <v>7585</v>
      </c>
      <c r="H7586" s="28" t="str">
        <f>VLOOKUP(G7586,'Customer table'!A:H,8,FALSE)</f>
        <v>Email user</v>
      </c>
    </row>
    <row r="7587" spans="1:8">
      <c r="A7587" s="13">
        <v>7586</v>
      </c>
      <c r="B7587" s="13">
        <v>4180</v>
      </c>
      <c r="C7587" s="13">
        <v>177</v>
      </c>
      <c r="D7587" s="13">
        <v>1</v>
      </c>
      <c r="E7587" s="13">
        <v>313.65</v>
      </c>
      <c r="F7587">
        <f t="shared" si="118"/>
        <v>313.65</v>
      </c>
      <c r="G7587" s="13">
        <v>7586</v>
      </c>
      <c r="H7587" s="28" t="str">
        <f>VLOOKUP(G7587,'Customer table'!A:H,8,FALSE)</f>
        <v>Non email user</v>
      </c>
    </row>
    <row r="7588" spans="1:8">
      <c r="A7588" s="13">
        <v>7587</v>
      </c>
      <c r="B7588" s="13">
        <v>4181</v>
      </c>
      <c r="C7588" s="13">
        <v>63</v>
      </c>
      <c r="D7588" s="13">
        <v>1</v>
      </c>
      <c r="E7588" s="13">
        <v>762.61</v>
      </c>
      <c r="F7588">
        <f t="shared" si="118"/>
        <v>762.61</v>
      </c>
      <c r="G7588" s="13">
        <v>7587</v>
      </c>
      <c r="H7588" s="28" t="str">
        <f>VLOOKUP(G7588,'Customer table'!A:H,8,FALSE)</f>
        <v>Email user</v>
      </c>
    </row>
    <row r="7589" spans="1:8">
      <c r="A7589" s="13">
        <v>7588</v>
      </c>
      <c r="B7589" s="13">
        <v>4182</v>
      </c>
      <c r="C7589" s="13">
        <v>64</v>
      </c>
      <c r="D7589" s="13">
        <v>1</v>
      </c>
      <c r="E7589" s="13">
        <v>667.02</v>
      </c>
      <c r="F7589">
        <f t="shared" si="118"/>
        <v>667.02</v>
      </c>
      <c r="G7589" s="13">
        <v>7588</v>
      </c>
      <c r="H7589" s="28" t="str">
        <f>VLOOKUP(G7589,'Customer table'!A:H,8,FALSE)</f>
        <v>Non email user</v>
      </c>
    </row>
    <row r="7590" spans="1:8">
      <c r="A7590" s="13">
        <v>7589</v>
      </c>
      <c r="B7590" s="13">
        <v>4182</v>
      </c>
      <c r="C7590" s="13">
        <v>15</v>
      </c>
      <c r="D7590" s="13">
        <v>1</v>
      </c>
      <c r="E7590" s="13">
        <v>1527.31</v>
      </c>
      <c r="F7590">
        <f t="shared" si="118"/>
        <v>1527.31</v>
      </c>
      <c r="G7590" s="13">
        <v>7589</v>
      </c>
      <c r="H7590" s="28" t="str">
        <f>VLOOKUP(G7590,'Customer table'!A:H,8,FALSE)</f>
        <v>Email user</v>
      </c>
    </row>
    <row r="7591" spans="1:8">
      <c r="A7591" s="13">
        <v>7590</v>
      </c>
      <c r="B7591" s="13">
        <v>4183</v>
      </c>
      <c r="C7591" s="13">
        <v>45</v>
      </c>
      <c r="D7591" s="13">
        <v>2</v>
      </c>
      <c r="E7591" s="13">
        <v>1055.16</v>
      </c>
      <c r="F7591">
        <f t="shared" si="118"/>
        <v>2110.32</v>
      </c>
      <c r="G7591" s="13">
        <v>7590</v>
      </c>
      <c r="H7591" s="28" t="str">
        <f>VLOOKUP(G7591,'Customer table'!A:H,8,FALSE)</f>
        <v>Email user</v>
      </c>
    </row>
    <row r="7592" spans="1:8">
      <c r="A7592" s="13">
        <v>7591</v>
      </c>
      <c r="B7592" s="13">
        <v>4184</v>
      </c>
      <c r="C7592" s="13">
        <v>60</v>
      </c>
      <c r="D7592" s="13">
        <v>3</v>
      </c>
      <c r="E7592" s="13">
        <v>414.24</v>
      </c>
      <c r="F7592">
        <f t="shared" si="118"/>
        <v>1242.72</v>
      </c>
      <c r="G7592" s="13">
        <v>7591</v>
      </c>
      <c r="H7592" s="28" t="str">
        <f>VLOOKUP(G7592,'Customer table'!A:H,8,FALSE)</f>
        <v>Non email user</v>
      </c>
    </row>
    <row r="7593" spans="1:8">
      <c r="A7593" s="13">
        <v>7592</v>
      </c>
      <c r="B7593" s="13">
        <v>4184</v>
      </c>
      <c r="C7593" s="13">
        <v>160</v>
      </c>
      <c r="D7593" s="13">
        <v>1</v>
      </c>
      <c r="E7593" s="13">
        <v>196.53</v>
      </c>
      <c r="F7593">
        <f t="shared" si="118"/>
        <v>196.53</v>
      </c>
      <c r="G7593" s="13">
        <v>7592</v>
      </c>
      <c r="H7593" s="28" t="str">
        <f>VLOOKUP(G7593,'Customer table'!A:H,8,FALSE)</f>
        <v>Email user</v>
      </c>
    </row>
    <row r="7594" spans="1:8">
      <c r="A7594" s="13">
        <v>7593</v>
      </c>
      <c r="B7594" s="13">
        <v>4185</v>
      </c>
      <c r="C7594" s="13">
        <v>74</v>
      </c>
      <c r="D7594" s="13">
        <v>1</v>
      </c>
      <c r="E7594" s="13">
        <v>578.97</v>
      </c>
      <c r="F7594">
        <f t="shared" si="118"/>
        <v>578.97</v>
      </c>
      <c r="G7594" s="13">
        <v>7593</v>
      </c>
      <c r="H7594" s="28" t="str">
        <f>VLOOKUP(G7594,'Customer table'!A:H,8,FALSE)</f>
        <v>Non email user</v>
      </c>
    </row>
    <row r="7595" spans="1:8">
      <c r="A7595" s="13">
        <v>7594</v>
      </c>
      <c r="B7595" s="13">
        <v>4185</v>
      </c>
      <c r="C7595" s="13">
        <v>23</v>
      </c>
      <c r="D7595" s="13">
        <v>2</v>
      </c>
      <c r="E7595" s="13">
        <v>766.48</v>
      </c>
      <c r="F7595">
        <f t="shared" si="118"/>
        <v>1532.96</v>
      </c>
      <c r="G7595" s="13">
        <v>7594</v>
      </c>
      <c r="H7595" s="28" t="str">
        <f>VLOOKUP(G7595,'Customer table'!A:H,8,FALSE)</f>
        <v>Non email user</v>
      </c>
    </row>
    <row r="7596" spans="1:8">
      <c r="A7596" s="13">
        <v>7595</v>
      </c>
      <c r="B7596" s="13">
        <v>4185</v>
      </c>
      <c r="C7596" s="13">
        <v>53</v>
      </c>
      <c r="D7596" s="13">
        <v>1</v>
      </c>
      <c r="E7596" s="13">
        <v>912.95</v>
      </c>
      <c r="F7596">
        <f t="shared" si="118"/>
        <v>912.95</v>
      </c>
      <c r="G7596" s="13">
        <v>7595</v>
      </c>
      <c r="H7596" s="28" t="str">
        <f>VLOOKUP(G7596,'Customer table'!A:H,8,FALSE)</f>
        <v>Non email user</v>
      </c>
    </row>
    <row r="7597" spans="1:8">
      <c r="A7597" s="13">
        <v>7596</v>
      </c>
      <c r="B7597" s="13">
        <v>4185</v>
      </c>
      <c r="C7597" s="13">
        <v>38</v>
      </c>
      <c r="D7597" s="13">
        <v>2</v>
      </c>
      <c r="E7597" s="13">
        <v>1095.62</v>
      </c>
      <c r="F7597">
        <f t="shared" si="118"/>
        <v>2191.24</v>
      </c>
      <c r="G7597" s="13">
        <v>7596</v>
      </c>
      <c r="H7597" s="28" t="str">
        <f>VLOOKUP(G7597,'Customer table'!A:H,8,FALSE)</f>
        <v>Non email user</v>
      </c>
    </row>
    <row r="7598" spans="1:8">
      <c r="A7598" s="13">
        <v>7597</v>
      </c>
      <c r="B7598" s="13">
        <v>4186</v>
      </c>
      <c r="C7598" s="13">
        <v>69</v>
      </c>
      <c r="D7598" s="13">
        <v>1</v>
      </c>
      <c r="E7598" s="13">
        <v>1008.02</v>
      </c>
      <c r="F7598">
        <f t="shared" si="118"/>
        <v>1008.02</v>
      </c>
      <c r="G7598" s="13">
        <v>7597</v>
      </c>
      <c r="H7598" s="28" t="str">
        <f>VLOOKUP(G7598,'Customer table'!A:H,8,FALSE)</f>
        <v>Email user</v>
      </c>
    </row>
    <row r="7599" spans="1:8">
      <c r="A7599" s="13">
        <v>7598</v>
      </c>
      <c r="B7599" s="13">
        <v>4187</v>
      </c>
      <c r="C7599" s="13">
        <v>73</v>
      </c>
      <c r="D7599" s="13">
        <v>3</v>
      </c>
      <c r="E7599" s="13">
        <v>1064.65</v>
      </c>
      <c r="F7599">
        <f t="shared" si="118"/>
        <v>3193.95</v>
      </c>
      <c r="G7599" s="13">
        <v>7598</v>
      </c>
      <c r="H7599" s="28" t="str">
        <f>VLOOKUP(G7599,'Customer table'!A:H,8,FALSE)</f>
        <v>Email user</v>
      </c>
    </row>
    <row r="7600" spans="1:8">
      <c r="A7600" s="13">
        <v>7599</v>
      </c>
      <c r="B7600" s="13">
        <v>4188</v>
      </c>
      <c r="C7600" s="13">
        <v>119</v>
      </c>
      <c r="D7600" s="13">
        <v>1</v>
      </c>
      <c r="E7600" s="13">
        <v>475.16</v>
      </c>
      <c r="F7600">
        <f t="shared" si="118"/>
        <v>475.16</v>
      </c>
      <c r="G7600" s="13">
        <v>7599</v>
      </c>
      <c r="H7600" s="28" t="str">
        <f>VLOOKUP(G7600,'Customer table'!A:H,8,FALSE)</f>
        <v>Email user</v>
      </c>
    </row>
    <row r="7601" spans="1:8">
      <c r="A7601" s="13">
        <v>7600</v>
      </c>
      <c r="B7601" s="13">
        <v>4188</v>
      </c>
      <c r="C7601" s="13">
        <v>169</v>
      </c>
      <c r="D7601" s="13">
        <v>1</v>
      </c>
      <c r="E7601" s="13">
        <v>397.82</v>
      </c>
      <c r="F7601">
        <f t="shared" si="118"/>
        <v>397.82</v>
      </c>
      <c r="G7601" s="13">
        <v>7600</v>
      </c>
      <c r="H7601" s="28" t="str">
        <f>VLOOKUP(G7601,'Customer table'!A:H,8,FALSE)</f>
        <v>Non email user</v>
      </c>
    </row>
    <row r="7602" spans="1:8">
      <c r="A7602" s="13">
        <v>7601</v>
      </c>
      <c r="B7602" s="13">
        <v>4189</v>
      </c>
      <c r="C7602" s="13">
        <v>88</v>
      </c>
      <c r="D7602" s="13">
        <v>1</v>
      </c>
      <c r="E7602" s="13">
        <v>719.27</v>
      </c>
      <c r="F7602">
        <f t="shared" si="118"/>
        <v>719.27</v>
      </c>
      <c r="G7602" s="13">
        <v>7601</v>
      </c>
      <c r="H7602" s="28" t="str">
        <f>VLOOKUP(G7602,'Customer table'!A:H,8,FALSE)</f>
        <v>Non email user</v>
      </c>
    </row>
    <row r="7603" spans="1:8">
      <c r="A7603" s="13">
        <v>7602</v>
      </c>
      <c r="B7603" s="13">
        <v>4190</v>
      </c>
      <c r="C7603" s="13">
        <v>171</v>
      </c>
      <c r="D7603" s="13">
        <v>1</v>
      </c>
      <c r="E7603" s="13">
        <v>401.39</v>
      </c>
      <c r="F7603">
        <f t="shared" si="118"/>
        <v>401.39</v>
      </c>
      <c r="G7603" s="13">
        <v>7602</v>
      </c>
      <c r="H7603" s="28" t="str">
        <f>VLOOKUP(G7603,'Customer table'!A:H,8,FALSE)</f>
        <v>Email user</v>
      </c>
    </row>
    <row r="7604" spans="1:8">
      <c r="A7604" s="13">
        <v>7603</v>
      </c>
      <c r="B7604" s="13">
        <v>4190</v>
      </c>
      <c r="C7604" s="13">
        <v>177</v>
      </c>
      <c r="D7604" s="13">
        <v>1</v>
      </c>
      <c r="E7604" s="13">
        <v>313.65</v>
      </c>
      <c r="F7604">
        <f t="shared" si="118"/>
        <v>313.65</v>
      </c>
      <c r="G7604" s="13">
        <v>7603</v>
      </c>
      <c r="H7604" s="28" t="str">
        <f>VLOOKUP(G7604,'Customer table'!A:H,8,FALSE)</f>
        <v>Email user</v>
      </c>
    </row>
    <row r="7605" spans="1:8">
      <c r="A7605" s="13">
        <v>7604</v>
      </c>
      <c r="B7605" s="13">
        <v>4190</v>
      </c>
      <c r="C7605" s="13">
        <v>6</v>
      </c>
      <c r="D7605" s="13">
        <v>1</v>
      </c>
      <c r="E7605" s="13">
        <v>1071.23</v>
      </c>
      <c r="F7605">
        <f t="shared" si="118"/>
        <v>1071.23</v>
      </c>
      <c r="G7605" s="13">
        <v>7604</v>
      </c>
      <c r="H7605" s="28" t="str">
        <f>VLOOKUP(G7605,'Customer table'!A:H,8,FALSE)</f>
        <v>Non email user</v>
      </c>
    </row>
    <row r="7606" spans="1:8">
      <c r="A7606" s="13">
        <v>7605</v>
      </c>
      <c r="B7606" s="13">
        <v>4191</v>
      </c>
      <c r="C7606" s="13">
        <v>86</v>
      </c>
      <c r="D7606" s="13">
        <v>1</v>
      </c>
      <c r="E7606" s="13">
        <v>194.32</v>
      </c>
      <c r="F7606">
        <f t="shared" si="118"/>
        <v>194.32</v>
      </c>
      <c r="G7606" s="13">
        <v>7605</v>
      </c>
      <c r="H7606" s="28" t="str">
        <f>VLOOKUP(G7606,'Customer table'!A:H,8,FALSE)</f>
        <v>Non email user</v>
      </c>
    </row>
    <row r="7607" spans="1:8">
      <c r="A7607" s="13">
        <v>7606</v>
      </c>
      <c r="B7607" s="13">
        <v>4191</v>
      </c>
      <c r="C7607" s="13">
        <v>8</v>
      </c>
      <c r="D7607" s="13">
        <v>3</v>
      </c>
      <c r="E7607" s="13">
        <v>1517.02</v>
      </c>
      <c r="F7607">
        <f t="shared" si="118"/>
        <v>4551.06</v>
      </c>
      <c r="G7607" s="13">
        <v>7606</v>
      </c>
      <c r="H7607" s="28" t="str">
        <f>VLOOKUP(G7607,'Customer table'!A:H,8,FALSE)</f>
        <v>Non email user</v>
      </c>
    </row>
    <row r="7608" spans="1:8">
      <c r="A7608" s="13">
        <v>7607</v>
      </c>
      <c r="B7608" s="13">
        <v>4191</v>
      </c>
      <c r="C7608" s="13">
        <v>136</v>
      </c>
      <c r="D7608" s="13">
        <v>1</v>
      </c>
      <c r="E7608" s="13">
        <v>276.75</v>
      </c>
      <c r="F7608">
        <f t="shared" si="118"/>
        <v>276.75</v>
      </c>
      <c r="G7608" s="13">
        <v>7607</v>
      </c>
      <c r="H7608" s="28" t="str">
        <f>VLOOKUP(G7608,'Customer table'!A:H,8,FALSE)</f>
        <v>Non email user</v>
      </c>
    </row>
    <row r="7609" spans="1:8">
      <c r="A7609" s="13">
        <v>7608</v>
      </c>
      <c r="B7609" s="13">
        <v>4192</v>
      </c>
      <c r="C7609" s="13">
        <v>139</v>
      </c>
      <c r="D7609" s="13">
        <v>1</v>
      </c>
      <c r="E7609" s="13">
        <v>240.57</v>
      </c>
      <c r="F7609">
        <f t="shared" si="118"/>
        <v>240.57</v>
      </c>
      <c r="G7609" s="13">
        <v>7608</v>
      </c>
      <c r="H7609" s="28" t="str">
        <f>VLOOKUP(G7609,'Customer table'!A:H,8,FALSE)</f>
        <v>Email user</v>
      </c>
    </row>
    <row r="7610" spans="1:8">
      <c r="A7610" s="13">
        <v>7609</v>
      </c>
      <c r="B7610" s="13">
        <v>4192</v>
      </c>
      <c r="C7610" s="13">
        <v>121</v>
      </c>
      <c r="D7610" s="13">
        <v>3</v>
      </c>
      <c r="E7610" s="13">
        <v>159.37</v>
      </c>
      <c r="F7610">
        <f t="shared" si="118"/>
        <v>478.11</v>
      </c>
      <c r="G7610" s="13">
        <v>7609</v>
      </c>
      <c r="H7610" s="28" t="str">
        <f>VLOOKUP(G7610,'Customer table'!A:H,8,FALSE)</f>
        <v>Non email user</v>
      </c>
    </row>
    <row r="7611" spans="1:8">
      <c r="A7611" s="13">
        <v>7610</v>
      </c>
      <c r="B7611" s="13">
        <v>4192</v>
      </c>
      <c r="C7611" s="13">
        <v>3</v>
      </c>
      <c r="D7611" s="13">
        <v>1</v>
      </c>
      <c r="E7611" s="13">
        <v>505.45</v>
      </c>
      <c r="F7611">
        <f t="shared" si="118"/>
        <v>505.45</v>
      </c>
      <c r="G7611" s="13">
        <v>7610</v>
      </c>
      <c r="H7611" s="28" t="str">
        <f>VLOOKUP(G7611,'Customer table'!A:H,8,FALSE)</f>
        <v>Non email user</v>
      </c>
    </row>
    <row r="7612" spans="1:8">
      <c r="A7612" s="13">
        <v>7611</v>
      </c>
      <c r="B7612" s="13">
        <v>4193</v>
      </c>
      <c r="C7612" s="13">
        <v>177</v>
      </c>
      <c r="D7612" s="13">
        <v>1</v>
      </c>
      <c r="E7612" s="13">
        <v>313.65</v>
      </c>
      <c r="F7612">
        <f t="shared" si="118"/>
        <v>313.65</v>
      </c>
      <c r="G7612" s="13">
        <v>7611</v>
      </c>
      <c r="H7612" s="28" t="str">
        <f>VLOOKUP(G7612,'Customer table'!A:H,8,FALSE)</f>
        <v>Non email user</v>
      </c>
    </row>
    <row r="7613" spans="1:8">
      <c r="A7613" s="13">
        <v>7612</v>
      </c>
      <c r="B7613" s="13">
        <v>4193</v>
      </c>
      <c r="C7613" s="13">
        <v>171</v>
      </c>
      <c r="D7613" s="13">
        <v>1</v>
      </c>
      <c r="E7613" s="13">
        <v>401.39</v>
      </c>
      <c r="F7613">
        <f t="shared" si="118"/>
        <v>401.39</v>
      </c>
      <c r="G7613" s="13">
        <v>7612</v>
      </c>
      <c r="H7613" s="28" t="str">
        <f>VLOOKUP(G7613,'Customer table'!A:H,8,FALSE)</f>
        <v>Non email user</v>
      </c>
    </row>
    <row r="7614" spans="1:8">
      <c r="A7614" s="13">
        <v>7613</v>
      </c>
      <c r="B7614" s="13">
        <v>4193</v>
      </c>
      <c r="C7614" s="13">
        <v>106</v>
      </c>
      <c r="D7614" s="13">
        <v>1</v>
      </c>
      <c r="E7614" s="13">
        <v>618.93</v>
      </c>
      <c r="F7614">
        <f t="shared" si="118"/>
        <v>618.93</v>
      </c>
      <c r="G7614" s="13">
        <v>7613</v>
      </c>
      <c r="H7614" s="28" t="str">
        <f>VLOOKUP(G7614,'Customer table'!A:H,8,FALSE)</f>
        <v>Non email user</v>
      </c>
    </row>
    <row r="7615" spans="1:8">
      <c r="A7615" s="13">
        <v>7614</v>
      </c>
      <c r="B7615" s="13">
        <v>4193</v>
      </c>
      <c r="C7615" s="13">
        <v>26</v>
      </c>
      <c r="D7615" s="13">
        <v>1</v>
      </c>
      <c r="E7615" s="13">
        <v>1033.01</v>
      </c>
      <c r="F7615">
        <f t="shared" si="118"/>
        <v>1033.01</v>
      </c>
      <c r="G7615" s="13">
        <v>7614</v>
      </c>
      <c r="H7615" s="28" t="str">
        <f>VLOOKUP(G7615,'Customer table'!A:H,8,FALSE)</f>
        <v>Non email user</v>
      </c>
    </row>
    <row r="7616" spans="1:8">
      <c r="A7616" s="13">
        <v>7615</v>
      </c>
      <c r="B7616" s="13">
        <v>4194</v>
      </c>
      <c r="C7616" s="13">
        <v>90</v>
      </c>
      <c r="D7616" s="13">
        <v>1</v>
      </c>
      <c r="E7616" s="13">
        <v>538.64</v>
      </c>
      <c r="F7616">
        <f t="shared" si="118"/>
        <v>538.64</v>
      </c>
      <c r="G7616" s="13">
        <v>7615</v>
      </c>
      <c r="H7616" s="28" t="str">
        <f>VLOOKUP(G7616,'Customer table'!A:H,8,FALSE)</f>
        <v>Email user</v>
      </c>
    </row>
    <row r="7617" spans="1:8">
      <c r="A7617" s="13">
        <v>7616</v>
      </c>
      <c r="B7617" s="13">
        <v>4195</v>
      </c>
      <c r="C7617" s="13">
        <v>44</v>
      </c>
      <c r="D7617" s="13">
        <v>1</v>
      </c>
      <c r="E7617" s="13">
        <v>798.94</v>
      </c>
      <c r="F7617">
        <f t="shared" si="118"/>
        <v>798.94</v>
      </c>
      <c r="G7617" s="13">
        <v>7616</v>
      </c>
      <c r="H7617" s="28" t="str">
        <f>VLOOKUP(G7617,'Customer table'!A:H,8,FALSE)</f>
        <v>Non email user</v>
      </c>
    </row>
    <row r="7618" spans="1:8">
      <c r="A7618" s="13">
        <v>7617</v>
      </c>
      <c r="B7618" s="13">
        <v>4195</v>
      </c>
      <c r="C7618" s="13">
        <v>45</v>
      </c>
      <c r="D7618" s="13">
        <v>1</v>
      </c>
      <c r="E7618" s="13">
        <v>1129.1</v>
      </c>
      <c r="F7618">
        <f t="shared" ref="F7618:F7681" si="119">E7618*D7618</f>
        <v>1129.1</v>
      </c>
      <c r="G7618" s="13">
        <v>7617</v>
      </c>
      <c r="H7618" s="28" t="str">
        <f>VLOOKUP(G7618,'Customer table'!A:H,8,FALSE)</f>
        <v>Non email user</v>
      </c>
    </row>
    <row r="7619" spans="1:8">
      <c r="A7619" s="13">
        <v>7618</v>
      </c>
      <c r="B7619" s="13">
        <v>4196</v>
      </c>
      <c r="C7619" s="13">
        <v>158</v>
      </c>
      <c r="D7619" s="13">
        <v>1</v>
      </c>
      <c r="E7619" s="13">
        <v>187.89</v>
      </c>
      <c r="F7619">
        <f t="shared" si="119"/>
        <v>187.89</v>
      </c>
      <c r="G7619" s="13">
        <v>7618</v>
      </c>
      <c r="H7619" s="28" t="str">
        <f>VLOOKUP(G7619,'Customer table'!A:H,8,FALSE)</f>
        <v>Email user</v>
      </c>
    </row>
    <row r="7620" spans="1:8">
      <c r="A7620" s="13">
        <v>7619</v>
      </c>
      <c r="B7620" s="13">
        <v>4196</v>
      </c>
      <c r="C7620" s="13">
        <v>159</v>
      </c>
      <c r="D7620" s="13">
        <v>1</v>
      </c>
      <c r="E7620" s="13">
        <v>361.97</v>
      </c>
      <c r="F7620">
        <f t="shared" si="119"/>
        <v>361.97</v>
      </c>
      <c r="G7620" s="13">
        <v>7619</v>
      </c>
      <c r="H7620" s="28" t="str">
        <f>VLOOKUP(G7620,'Customer table'!A:H,8,FALSE)</f>
        <v>Non email user</v>
      </c>
    </row>
    <row r="7621" spans="1:8">
      <c r="A7621" s="13">
        <v>7620</v>
      </c>
      <c r="B7621" s="13">
        <v>4197</v>
      </c>
      <c r="C7621" s="13">
        <v>29</v>
      </c>
      <c r="D7621" s="13">
        <v>1</v>
      </c>
      <c r="E7621" s="13">
        <v>1607.84</v>
      </c>
      <c r="F7621">
        <f t="shared" si="119"/>
        <v>1607.84</v>
      </c>
      <c r="G7621" s="13">
        <v>7620</v>
      </c>
      <c r="H7621" s="28" t="str">
        <f>VLOOKUP(G7621,'Customer table'!A:H,8,FALSE)</f>
        <v>Non email user</v>
      </c>
    </row>
    <row r="7622" spans="1:8">
      <c r="A7622" s="13">
        <v>7621</v>
      </c>
      <c r="B7622" s="13">
        <v>4197</v>
      </c>
      <c r="C7622" s="13">
        <v>169</v>
      </c>
      <c r="D7622" s="13">
        <v>1</v>
      </c>
      <c r="E7622" s="13">
        <v>442.69</v>
      </c>
      <c r="F7622">
        <f t="shared" si="119"/>
        <v>442.69</v>
      </c>
      <c r="G7622" s="13">
        <v>7621</v>
      </c>
      <c r="H7622" s="28" t="str">
        <f>VLOOKUP(G7622,'Customer table'!A:H,8,FALSE)</f>
        <v>Email user</v>
      </c>
    </row>
    <row r="7623" spans="1:8">
      <c r="A7623" s="13">
        <v>7622</v>
      </c>
      <c r="B7623" s="13">
        <v>4197</v>
      </c>
      <c r="C7623" s="13">
        <v>152</v>
      </c>
      <c r="D7623" s="13">
        <v>1</v>
      </c>
      <c r="E7623" s="13">
        <v>360.28</v>
      </c>
      <c r="F7623">
        <f t="shared" si="119"/>
        <v>360.28</v>
      </c>
      <c r="G7623" s="13">
        <v>7622</v>
      </c>
      <c r="H7623" s="28" t="str">
        <f>VLOOKUP(G7623,'Customer table'!A:H,8,FALSE)</f>
        <v>Non email user</v>
      </c>
    </row>
    <row r="7624" spans="1:8">
      <c r="A7624" s="13">
        <v>7623</v>
      </c>
      <c r="B7624" s="13">
        <v>4198</v>
      </c>
      <c r="C7624" s="13">
        <v>71</v>
      </c>
      <c r="D7624" s="13">
        <v>1</v>
      </c>
      <c r="E7624" s="13">
        <v>1169</v>
      </c>
      <c r="F7624">
        <f t="shared" si="119"/>
        <v>1169</v>
      </c>
      <c r="G7624" s="13">
        <v>7623</v>
      </c>
      <c r="H7624" s="28" t="str">
        <f>VLOOKUP(G7624,'Customer table'!A:H,8,FALSE)</f>
        <v>Email user</v>
      </c>
    </row>
    <row r="7625" spans="1:8">
      <c r="A7625" s="13">
        <v>7624</v>
      </c>
      <c r="B7625" s="13">
        <v>4198</v>
      </c>
      <c r="C7625" s="13">
        <v>127</v>
      </c>
      <c r="D7625" s="13">
        <v>1</v>
      </c>
      <c r="E7625" s="13">
        <v>44.16</v>
      </c>
      <c r="F7625">
        <f t="shared" si="119"/>
        <v>44.16</v>
      </c>
      <c r="G7625" s="13">
        <v>7624</v>
      </c>
      <c r="H7625" s="28" t="str">
        <f>VLOOKUP(G7625,'Customer table'!A:H,8,FALSE)</f>
        <v>Non email user</v>
      </c>
    </row>
    <row r="7626" spans="1:8">
      <c r="A7626" s="13">
        <v>7625</v>
      </c>
      <c r="B7626" s="13">
        <v>4199</v>
      </c>
      <c r="C7626" s="13">
        <v>2</v>
      </c>
      <c r="D7626" s="13">
        <v>1</v>
      </c>
      <c r="E7626" s="13">
        <v>623.26</v>
      </c>
      <c r="F7626">
        <f t="shared" si="119"/>
        <v>623.26</v>
      </c>
      <c r="G7626" s="13">
        <v>7625</v>
      </c>
      <c r="H7626" s="28" t="str">
        <f>VLOOKUP(G7626,'Customer table'!A:H,8,FALSE)</f>
        <v>Non email user</v>
      </c>
    </row>
    <row r="7627" spans="1:8">
      <c r="A7627" s="13">
        <v>7626</v>
      </c>
      <c r="B7627" s="13">
        <v>4199</v>
      </c>
      <c r="C7627" s="13">
        <v>81</v>
      </c>
      <c r="D7627" s="13">
        <v>1</v>
      </c>
      <c r="E7627" s="13">
        <v>931.48</v>
      </c>
      <c r="F7627">
        <f t="shared" si="119"/>
        <v>931.48</v>
      </c>
      <c r="G7627" s="13">
        <v>7626</v>
      </c>
      <c r="H7627" s="28" t="str">
        <f>VLOOKUP(G7627,'Customer table'!A:H,8,FALSE)</f>
        <v>Non email user</v>
      </c>
    </row>
    <row r="7628" spans="1:8">
      <c r="A7628" s="13">
        <v>7627</v>
      </c>
      <c r="B7628" s="13">
        <v>4200</v>
      </c>
      <c r="C7628" s="13">
        <v>198</v>
      </c>
      <c r="D7628" s="13">
        <v>1</v>
      </c>
      <c r="E7628" s="13">
        <v>413.05</v>
      </c>
      <c r="F7628">
        <f t="shared" si="119"/>
        <v>413.05</v>
      </c>
      <c r="G7628" s="13">
        <v>7627</v>
      </c>
      <c r="H7628" s="28" t="str">
        <f>VLOOKUP(G7628,'Customer table'!A:H,8,FALSE)</f>
        <v>Non email user</v>
      </c>
    </row>
    <row r="7629" spans="1:8">
      <c r="A7629" s="13">
        <v>7628</v>
      </c>
      <c r="B7629" s="13">
        <v>4201</v>
      </c>
      <c r="C7629" s="13">
        <v>176</v>
      </c>
      <c r="D7629" s="13">
        <v>1</v>
      </c>
      <c r="E7629" s="13">
        <v>436.2</v>
      </c>
      <c r="F7629">
        <f t="shared" si="119"/>
        <v>436.2</v>
      </c>
      <c r="G7629" s="13">
        <v>7628</v>
      </c>
      <c r="H7629" s="28" t="str">
        <f>VLOOKUP(G7629,'Customer table'!A:H,8,FALSE)</f>
        <v>Non email user</v>
      </c>
    </row>
    <row r="7630" spans="1:8">
      <c r="A7630" s="13">
        <v>7629</v>
      </c>
      <c r="B7630" s="13">
        <v>4201</v>
      </c>
      <c r="C7630" s="13">
        <v>123</v>
      </c>
      <c r="D7630" s="13">
        <v>1</v>
      </c>
      <c r="E7630" s="13">
        <v>151.46</v>
      </c>
      <c r="F7630">
        <f t="shared" si="119"/>
        <v>151.46</v>
      </c>
      <c r="G7630" s="13">
        <v>7629</v>
      </c>
      <c r="H7630" s="28" t="str">
        <f>VLOOKUP(G7630,'Customer table'!A:H,8,FALSE)</f>
        <v>Non email user</v>
      </c>
    </row>
    <row r="7631" spans="1:8">
      <c r="A7631" s="13">
        <v>7630</v>
      </c>
      <c r="B7631" s="13">
        <v>4202</v>
      </c>
      <c r="C7631" s="13">
        <v>181</v>
      </c>
      <c r="D7631" s="13">
        <v>1</v>
      </c>
      <c r="E7631" s="13">
        <v>203.3</v>
      </c>
      <c r="F7631">
        <f t="shared" si="119"/>
        <v>203.3</v>
      </c>
      <c r="G7631" s="13">
        <v>7630</v>
      </c>
      <c r="H7631" s="28" t="str">
        <f>VLOOKUP(G7631,'Customer table'!A:H,8,FALSE)</f>
        <v>Non email user</v>
      </c>
    </row>
    <row r="7632" spans="1:8">
      <c r="A7632" s="13">
        <v>7631</v>
      </c>
      <c r="B7632" s="13">
        <v>4202</v>
      </c>
      <c r="C7632" s="13">
        <v>154</v>
      </c>
      <c r="D7632" s="13">
        <v>2</v>
      </c>
      <c r="E7632" s="13">
        <v>201.88</v>
      </c>
      <c r="F7632">
        <f t="shared" si="119"/>
        <v>403.76</v>
      </c>
      <c r="G7632" s="13">
        <v>7631</v>
      </c>
      <c r="H7632" s="28" t="str">
        <f>VLOOKUP(G7632,'Customer table'!A:H,8,FALSE)</f>
        <v>Email user</v>
      </c>
    </row>
    <row r="7633" spans="1:8">
      <c r="A7633" s="13">
        <v>7632</v>
      </c>
      <c r="B7633" s="13">
        <v>4202</v>
      </c>
      <c r="C7633" s="13">
        <v>151</v>
      </c>
      <c r="D7633" s="13">
        <v>1</v>
      </c>
      <c r="E7633" s="13">
        <v>120.27</v>
      </c>
      <c r="F7633">
        <f t="shared" si="119"/>
        <v>120.27</v>
      </c>
      <c r="G7633" s="13">
        <v>7632</v>
      </c>
      <c r="H7633" s="28" t="str">
        <f>VLOOKUP(G7633,'Customer table'!A:H,8,FALSE)</f>
        <v>Email user</v>
      </c>
    </row>
    <row r="7634" spans="1:8">
      <c r="A7634" s="13">
        <v>7633</v>
      </c>
      <c r="B7634" s="13">
        <v>4203</v>
      </c>
      <c r="C7634" s="13">
        <v>156</v>
      </c>
      <c r="D7634" s="13">
        <v>1</v>
      </c>
      <c r="E7634" s="13">
        <v>395.52</v>
      </c>
      <c r="F7634">
        <f t="shared" si="119"/>
        <v>395.52</v>
      </c>
      <c r="G7634" s="13">
        <v>7633</v>
      </c>
      <c r="H7634" s="28" t="str">
        <f>VLOOKUP(G7634,'Customer table'!A:H,8,FALSE)</f>
        <v>Email user</v>
      </c>
    </row>
    <row r="7635" spans="1:8">
      <c r="A7635" s="13">
        <v>7634</v>
      </c>
      <c r="B7635" s="13">
        <v>4203</v>
      </c>
      <c r="C7635" s="13">
        <v>65</v>
      </c>
      <c r="D7635" s="13">
        <v>1</v>
      </c>
      <c r="E7635" s="13">
        <v>260.61</v>
      </c>
      <c r="F7635">
        <f t="shared" si="119"/>
        <v>260.61</v>
      </c>
      <c r="G7635" s="13">
        <v>7634</v>
      </c>
      <c r="H7635" s="28" t="str">
        <f>VLOOKUP(G7635,'Customer table'!A:H,8,FALSE)</f>
        <v>Non email user</v>
      </c>
    </row>
    <row r="7636" spans="1:8">
      <c r="A7636" s="13">
        <v>7635</v>
      </c>
      <c r="B7636" s="13">
        <v>4203</v>
      </c>
      <c r="C7636" s="13">
        <v>95</v>
      </c>
      <c r="D7636" s="13">
        <v>2</v>
      </c>
      <c r="E7636" s="13">
        <v>392.24</v>
      </c>
      <c r="F7636">
        <f t="shared" si="119"/>
        <v>784.48</v>
      </c>
      <c r="G7636" s="13">
        <v>7635</v>
      </c>
      <c r="H7636" s="28" t="str">
        <f>VLOOKUP(G7636,'Customer table'!A:H,8,FALSE)</f>
        <v>Non email user</v>
      </c>
    </row>
    <row r="7637" spans="1:8">
      <c r="A7637" s="13">
        <v>7636</v>
      </c>
      <c r="B7637" s="13">
        <v>4204</v>
      </c>
      <c r="C7637" s="13">
        <v>121</v>
      </c>
      <c r="D7637" s="13">
        <v>1</v>
      </c>
      <c r="E7637" s="13">
        <v>159.37</v>
      </c>
      <c r="F7637">
        <f t="shared" si="119"/>
        <v>159.37</v>
      </c>
      <c r="G7637" s="13">
        <v>7636</v>
      </c>
      <c r="H7637" s="28" t="str">
        <f>VLOOKUP(G7637,'Customer table'!A:H,8,FALSE)</f>
        <v>Non email user</v>
      </c>
    </row>
    <row r="7638" spans="1:8">
      <c r="A7638" s="13">
        <v>7637</v>
      </c>
      <c r="B7638" s="13">
        <v>4205</v>
      </c>
      <c r="C7638" s="13">
        <v>101</v>
      </c>
      <c r="D7638" s="13">
        <v>1</v>
      </c>
      <c r="E7638" s="13">
        <v>759.97</v>
      </c>
      <c r="F7638">
        <f t="shared" si="119"/>
        <v>759.97</v>
      </c>
      <c r="G7638" s="13">
        <v>7637</v>
      </c>
      <c r="H7638" s="28" t="str">
        <f>VLOOKUP(G7638,'Customer table'!A:H,8,FALSE)</f>
        <v>Non email user</v>
      </c>
    </row>
    <row r="7639" spans="1:8">
      <c r="A7639" s="13">
        <v>7638</v>
      </c>
      <c r="B7639" s="13">
        <v>4206</v>
      </c>
      <c r="C7639" s="13">
        <v>126</v>
      </c>
      <c r="D7639" s="13">
        <v>1</v>
      </c>
      <c r="E7639" s="13">
        <v>96.07</v>
      </c>
      <c r="F7639">
        <f t="shared" si="119"/>
        <v>96.07</v>
      </c>
      <c r="G7639" s="13">
        <v>7638</v>
      </c>
      <c r="H7639" s="28" t="str">
        <f>VLOOKUP(G7639,'Customer table'!A:H,8,FALSE)</f>
        <v>Non email user</v>
      </c>
    </row>
    <row r="7640" spans="1:8">
      <c r="A7640" s="13">
        <v>7639</v>
      </c>
      <c r="B7640" s="13">
        <v>4206</v>
      </c>
      <c r="C7640" s="13">
        <v>124</v>
      </c>
      <c r="D7640" s="13">
        <v>1</v>
      </c>
      <c r="E7640" s="13">
        <v>136.15</v>
      </c>
      <c r="F7640">
        <f t="shared" si="119"/>
        <v>136.15</v>
      </c>
      <c r="G7640" s="13">
        <v>7639</v>
      </c>
      <c r="H7640" s="28" t="str">
        <f>VLOOKUP(G7640,'Customer table'!A:H,8,FALSE)</f>
        <v>Email user</v>
      </c>
    </row>
    <row r="7641" spans="1:8">
      <c r="A7641" s="13">
        <v>7640</v>
      </c>
      <c r="B7641" s="13">
        <v>4207</v>
      </c>
      <c r="C7641" s="13">
        <v>26</v>
      </c>
      <c r="D7641" s="13">
        <v>1</v>
      </c>
      <c r="E7641" s="13">
        <v>1033.01</v>
      </c>
      <c r="F7641">
        <f t="shared" si="119"/>
        <v>1033.01</v>
      </c>
      <c r="G7641" s="13">
        <v>7640</v>
      </c>
      <c r="H7641" s="28" t="str">
        <f>VLOOKUP(G7641,'Customer table'!A:H,8,FALSE)</f>
        <v>Non email user</v>
      </c>
    </row>
    <row r="7642" spans="1:8">
      <c r="A7642" s="13">
        <v>7641</v>
      </c>
      <c r="B7642" s="13">
        <v>4208</v>
      </c>
      <c r="C7642" s="13">
        <v>95</v>
      </c>
      <c r="D7642" s="13">
        <v>1</v>
      </c>
      <c r="E7642" s="13">
        <v>344.67</v>
      </c>
      <c r="F7642">
        <f t="shared" si="119"/>
        <v>344.67</v>
      </c>
      <c r="G7642" s="13">
        <v>7641</v>
      </c>
      <c r="H7642" s="28" t="str">
        <f>VLOOKUP(G7642,'Customer table'!A:H,8,FALSE)</f>
        <v>Non email user</v>
      </c>
    </row>
    <row r="7643" spans="1:8">
      <c r="A7643" s="13">
        <v>7642</v>
      </c>
      <c r="B7643" s="13">
        <v>4208</v>
      </c>
      <c r="C7643" s="13">
        <v>105</v>
      </c>
      <c r="D7643" s="13">
        <v>1</v>
      </c>
      <c r="E7643" s="13">
        <v>691.55</v>
      </c>
      <c r="F7643">
        <f t="shared" si="119"/>
        <v>691.55</v>
      </c>
      <c r="G7643" s="13">
        <v>7642</v>
      </c>
      <c r="H7643" s="28" t="str">
        <f>VLOOKUP(G7643,'Customer table'!A:H,8,FALSE)</f>
        <v>Email user</v>
      </c>
    </row>
    <row r="7644" spans="1:8">
      <c r="A7644" s="13">
        <v>7643</v>
      </c>
      <c r="B7644" s="13">
        <v>4209</v>
      </c>
      <c r="C7644" s="13">
        <v>96</v>
      </c>
      <c r="D7644" s="13">
        <v>1</v>
      </c>
      <c r="E7644" s="13">
        <v>652.72</v>
      </c>
      <c r="F7644">
        <f t="shared" si="119"/>
        <v>652.72</v>
      </c>
      <c r="G7644" s="13">
        <v>7643</v>
      </c>
      <c r="H7644" s="28" t="str">
        <f>VLOOKUP(G7644,'Customer table'!A:H,8,FALSE)</f>
        <v>Email user</v>
      </c>
    </row>
    <row r="7645" spans="1:8">
      <c r="A7645" s="13">
        <v>7644</v>
      </c>
      <c r="B7645" s="13">
        <v>4210</v>
      </c>
      <c r="C7645" s="13">
        <v>4</v>
      </c>
      <c r="D7645" s="13">
        <v>1</v>
      </c>
      <c r="E7645" s="13">
        <v>549.91</v>
      </c>
      <c r="F7645">
        <f t="shared" si="119"/>
        <v>549.91</v>
      </c>
      <c r="G7645" s="13">
        <v>7644</v>
      </c>
      <c r="H7645" s="28" t="str">
        <f>VLOOKUP(G7645,'Customer table'!A:H,8,FALSE)</f>
        <v>Non email user</v>
      </c>
    </row>
    <row r="7646" spans="1:8">
      <c r="A7646" s="13">
        <v>7645</v>
      </c>
      <c r="B7646" s="13">
        <v>4210</v>
      </c>
      <c r="C7646" s="13">
        <v>67</v>
      </c>
      <c r="D7646" s="13">
        <v>1</v>
      </c>
      <c r="E7646" s="13">
        <v>340.18</v>
      </c>
      <c r="F7646">
        <f t="shared" si="119"/>
        <v>340.18</v>
      </c>
      <c r="G7646" s="13">
        <v>7645</v>
      </c>
      <c r="H7646" s="28" t="str">
        <f>VLOOKUP(G7646,'Customer table'!A:H,8,FALSE)</f>
        <v>Non email user</v>
      </c>
    </row>
    <row r="7647" spans="1:8">
      <c r="A7647" s="13">
        <v>7646</v>
      </c>
      <c r="B7647" s="13">
        <v>4211</v>
      </c>
      <c r="C7647" s="13">
        <v>9</v>
      </c>
      <c r="D7647" s="13">
        <v>1</v>
      </c>
      <c r="E7647" s="13">
        <v>744.5</v>
      </c>
      <c r="F7647">
        <f t="shared" si="119"/>
        <v>744.5</v>
      </c>
      <c r="G7647" s="13">
        <v>7646</v>
      </c>
      <c r="H7647" s="28" t="str">
        <f>VLOOKUP(G7647,'Customer table'!A:H,8,FALSE)</f>
        <v>Email user</v>
      </c>
    </row>
    <row r="7648" spans="1:8">
      <c r="A7648" s="13">
        <v>7647</v>
      </c>
      <c r="B7648" s="13">
        <v>4211</v>
      </c>
      <c r="C7648" s="13">
        <v>71</v>
      </c>
      <c r="D7648" s="13">
        <v>2</v>
      </c>
      <c r="E7648" s="13">
        <v>1169</v>
      </c>
      <c r="F7648">
        <f t="shared" si="119"/>
        <v>2338</v>
      </c>
      <c r="G7648" s="13">
        <v>7647</v>
      </c>
      <c r="H7648" s="28" t="str">
        <f>VLOOKUP(G7648,'Customer table'!A:H,8,FALSE)</f>
        <v>Email user</v>
      </c>
    </row>
    <row r="7649" spans="1:8">
      <c r="A7649" s="13">
        <v>7648</v>
      </c>
      <c r="B7649" s="13">
        <v>4212</v>
      </c>
      <c r="C7649" s="13">
        <v>2</v>
      </c>
      <c r="D7649" s="13">
        <v>1</v>
      </c>
      <c r="E7649" s="13">
        <v>623.26</v>
      </c>
      <c r="F7649">
        <f t="shared" si="119"/>
        <v>623.26</v>
      </c>
      <c r="G7649" s="13">
        <v>7648</v>
      </c>
      <c r="H7649" s="28" t="str">
        <f>VLOOKUP(G7649,'Customer table'!A:H,8,FALSE)</f>
        <v>Non email user</v>
      </c>
    </row>
    <row r="7650" spans="1:8">
      <c r="A7650" s="13">
        <v>7649</v>
      </c>
      <c r="B7650" s="13">
        <v>4212</v>
      </c>
      <c r="C7650" s="13">
        <v>158</v>
      </c>
      <c r="D7650" s="13">
        <v>3</v>
      </c>
      <c r="E7650" s="13">
        <v>187.89</v>
      </c>
      <c r="F7650">
        <f t="shared" si="119"/>
        <v>563.67</v>
      </c>
      <c r="G7650" s="13">
        <v>7649</v>
      </c>
      <c r="H7650" s="28" t="str">
        <f>VLOOKUP(G7650,'Customer table'!A:H,8,FALSE)</f>
        <v>Non email user</v>
      </c>
    </row>
    <row r="7651" spans="1:8">
      <c r="A7651" s="13">
        <v>7650</v>
      </c>
      <c r="B7651" s="13">
        <v>4213</v>
      </c>
      <c r="C7651" s="13">
        <v>49</v>
      </c>
      <c r="D7651" s="13">
        <v>1</v>
      </c>
      <c r="E7651" s="13">
        <v>965.83</v>
      </c>
      <c r="F7651">
        <f t="shared" si="119"/>
        <v>965.83</v>
      </c>
      <c r="G7651" s="13">
        <v>7650</v>
      </c>
      <c r="H7651" s="28" t="str">
        <f>VLOOKUP(G7651,'Customer table'!A:H,8,FALSE)</f>
        <v>Email user</v>
      </c>
    </row>
    <row r="7652" spans="1:8">
      <c r="A7652" s="13">
        <v>7651</v>
      </c>
      <c r="B7652" s="13">
        <v>4214</v>
      </c>
      <c r="C7652" s="13">
        <v>186</v>
      </c>
      <c r="D7652" s="13">
        <v>1</v>
      </c>
      <c r="E7652" s="13">
        <v>401.69</v>
      </c>
      <c r="F7652">
        <f t="shared" si="119"/>
        <v>401.69</v>
      </c>
      <c r="G7652" s="13">
        <v>7651</v>
      </c>
      <c r="H7652" s="28" t="str">
        <f>VLOOKUP(G7652,'Customer table'!A:H,8,FALSE)</f>
        <v>Non email user</v>
      </c>
    </row>
    <row r="7653" spans="1:8">
      <c r="A7653" s="13">
        <v>7652</v>
      </c>
      <c r="B7653" s="13">
        <v>4214</v>
      </c>
      <c r="C7653" s="13">
        <v>22</v>
      </c>
      <c r="D7653" s="13">
        <v>1</v>
      </c>
      <c r="E7653" s="13">
        <v>751.38</v>
      </c>
      <c r="F7653">
        <f t="shared" si="119"/>
        <v>751.38</v>
      </c>
      <c r="G7653" s="13">
        <v>7652</v>
      </c>
      <c r="H7653" s="28" t="str">
        <f>VLOOKUP(G7653,'Customer table'!A:H,8,FALSE)</f>
        <v>Email user</v>
      </c>
    </row>
    <row r="7654" spans="1:8">
      <c r="A7654" s="13">
        <v>7653</v>
      </c>
      <c r="B7654" s="13">
        <v>4214</v>
      </c>
      <c r="C7654" s="13">
        <v>162</v>
      </c>
      <c r="D7654" s="13">
        <v>1</v>
      </c>
      <c r="E7654" s="13">
        <v>209.84</v>
      </c>
      <c r="F7654">
        <f t="shared" si="119"/>
        <v>209.84</v>
      </c>
      <c r="G7654" s="13">
        <v>7653</v>
      </c>
      <c r="H7654" s="28" t="str">
        <f>VLOOKUP(G7654,'Customer table'!A:H,8,FALSE)</f>
        <v>Email user</v>
      </c>
    </row>
    <row r="7655" spans="1:8">
      <c r="A7655" s="13">
        <v>7654</v>
      </c>
      <c r="B7655" s="13">
        <v>4215</v>
      </c>
      <c r="C7655" s="13">
        <v>185</v>
      </c>
      <c r="D7655" s="13">
        <v>1</v>
      </c>
      <c r="E7655" s="13">
        <v>189.69</v>
      </c>
      <c r="F7655">
        <f t="shared" si="119"/>
        <v>189.69</v>
      </c>
      <c r="G7655" s="13">
        <v>7654</v>
      </c>
      <c r="H7655" s="28" t="str">
        <f>VLOOKUP(G7655,'Customer table'!A:H,8,FALSE)</f>
        <v>Email user</v>
      </c>
    </row>
    <row r="7656" spans="1:8">
      <c r="A7656" s="13">
        <v>7655</v>
      </c>
      <c r="B7656" s="13">
        <v>4216</v>
      </c>
      <c r="C7656" s="13">
        <v>98</v>
      </c>
      <c r="D7656" s="13">
        <v>1</v>
      </c>
      <c r="E7656" s="13">
        <v>941.99</v>
      </c>
      <c r="F7656">
        <f t="shared" si="119"/>
        <v>941.99</v>
      </c>
      <c r="G7656" s="13">
        <v>7655</v>
      </c>
      <c r="H7656" s="28" t="str">
        <f>VLOOKUP(G7656,'Customer table'!A:H,8,FALSE)</f>
        <v>Non email user</v>
      </c>
    </row>
    <row r="7657" spans="1:8">
      <c r="A7657" s="13">
        <v>7656</v>
      </c>
      <c r="B7657" s="13">
        <v>4216</v>
      </c>
      <c r="C7657" s="13">
        <v>136</v>
      </c>
      <c r="D7657" s="13">
        <v>1</v>
      </c>
      <c r="E7657" s="13">
        <v>259.52</v>
      </c>
      <c r="F7657">
        <f t="shared" si="119"/>
        <v>259.52</v>
      </c>
      <c r="G7657" s="13">
        <v>7656</v>
      </c>
      <c r="H7657" s="28" t="str">
        <f>VLOOKUP(G7657,'Customer table'!A:H,8,FALSE)</f>
        <v>Email user</v>
      </c>
    </row>
    <row r="7658" spans="1:8">
      <c r="A7658" s="13">
        <v>7657</v>
      </c>
      <c r="B7658" s="13">
        <v>4217</v>
      </c>
      <c r="C7658" s="13">
        <v>87</v>
      </c>
      <c r="D7658" s="13">
        <v>1</v>
      </c>
      <c r="E7658" s="13">
        <v>594.37</v>
      </c>
      <c r="F7658">
        <f t="shared" si="119"/>
        <v>594.37</v>
      </c>
      <c r="G7658" s="13">
        <v>7657</v>
      </c>
      <c r="H7658" s="28" t="str">
        <f>VLOOKUP(G7658,'Customer table'!A:H,8,FALSE)</f>
        <v>Non email user</v>
      </c>
    </row>
    <row r="7659" spans="1:8">
      <c r="A7659" s="13">
        <v>7658</v>
      </c>
      <c r="B7659" s="13">
        <v>4217</v>
      </c>
      <c r="C7659" s="13">
        <v>146</v>
      </c>
      <c r="D7659" s="13">
        <v>1</v>
      </c>
      <c r="E7659" s="13">
        <v>241.96</v>
      </c>
      <c r="F7659">
        <f t="shared" si="119"/>
        <v>241.96</v>
      </c>
      <c r="G7659" s="13">
        <v>7658</v>
      </c>
      <c r="H7659" s="28" t="str">
        <f>VLOOKUP(G7659,'Customer table'!A:H,8,FALSE)</f>
        <v>Email user</v>
      </c>
    </row>
    <row r="7660" spans="1:8">
      <c r="A7660" s="13">
        <v>7659</v>
      </c>
      <c r="B7660" s="13">
        <v>4217</v>
      </c>
      <c r="C7660" s="13">
        <v>124</v>
      </c>
      <c r="D7660" s="13">
        <v>3</v>
      </c>
      <c r="E7660" s="13">
        <v>159.92</v>
      </c>
      <c r="F7660">
        <f t="shared" si="119"/>
        <v>479.76</v>
      </c>
      <c r="G7660" s="13">
        <v>7659</v>
      </c>
      <c r="H7660" s="28" t="str">
        <f>VLOOKUP(G7660,'Customer table'!A:H,8,FALSE)</f>
        <v>Non email user</v>
      </c>
    </row>
    <row r="7661" spans="1:8">
      <c r="A7661" s="13">
        <v>7660</v>
      </c>
      <c r="B7661" s="13">
        <v>4217</v>
      </c>
      <c r="C7661" s="13">
        <v>81</v>
      </c>
      <c r="D7661" s="13">
        <v>2</v>
      </c>
      <c r="E7661" s="13">
        <v>931.48</v>
      </c>
      <c r="F7661">
        <f t="shared" si="119"/>
        <v>1862.96</v>
      </c>
      <c r="G7661" s="13">
        <v>7660</v>
      </c>
      <c r="H7661" s="28" t="str">
        <f>VLOOKUP(G7661,'Customer table'!A:H,8,FALSE)</f>
        <v>Email user</v>
      </c>
    </row>
    <row r="7662" spans="1:8">
      <c r="A7662" s="13">
        <v>7661</v>
      </c>
      <c r="B7662" s="13">
        <v>4218</v>
      </c>
      <c r="C7662" s="13">
        <v>85</v>
      </c>
      <c r="D7662" s="13">
        <v>1</v>
      </c>
      <c r="E7662" s="13">
        <v>359.28</v>
      </c>
      <c r="F7662">
        <f t="shared" si="119"/>
        <v>359.28</v>
      </c>
      <c r="G7662" s="13">
        <v>7661</v>
      </c>
      <c r="H7662" s="28" t="str">
        <f>VLOOKUP(G7662,'Customer table'!A:H,8,FALSE)</f>
        <v>Email user</v>
      </c>
    </row>
    <row r="7663" spans="1:8">
      <c r="A7663" s="13">
        <v>7662</v>
      </c>
      <c r="B7663" s="13">
        <v>4218</v>
      </c>
      <c r="C7663" s="13">
        <v>111</v>
      </c>
      <c r="D7663" s="13">
        <v>1</v>
      </c>
      <c r="E7663" s="13">
        <v>914.09</v>
      </c>
      <c r="F7663">
        <f t="shared" si="119"/>
        <v>914.09</v>
      </c>
      <c r="G7663" s="13">
        <v>7662</v>
      </c>
      <c r="H7663" s="28" t="str">
        <f>VLOOKUP(G7663,'Customer table'!A:H,8,FALSE)</f>
        <v>Non email user</v>
      </c>
    </row>
    <row r="7664" spans="1:8">
      <c r="A7664" s="13">
        <v>7663</v>
      </c>
      <c r="B7664" s="13">
        <v>4219</v>
      </c>
      <c r="C7664" s="13">
        <v>140</v>
      </c>
      <c r="D7664" s="13">
        <v>1</v>
      </c>
      <c r="E7664" s="13">
        <v>142.43</v>
      </c>
      <c r="F7664">
        <f t="shared" si="119"/>
        <v>142.43</v>
      </c>
      <c r="G7664" s="13">
        <v>7663</v>
      </c>
      <c r="H7664" s="28" t="str">
        <f>VLOOKUP(G7664,'Customer table'!A:H,8,FALSE)</f>
        <v>Email user</v>
      </c>
    </row>
    <row r="7665" spans="1:8">
      <c r="A7665" s="13">
        <v>7664</v>
      </c>
      <c r="B7665" s="13">
        <v>4219</v>
      </c>
      <c r="C7665" s="13">
        <v>32</v>
      </c>
      <c r="D7665" s="13">
        <v>1</v>
      </c>
      <c r="E7665" s="13">
        <v>644.55</v>
      </c>
      <c r="F7665">
        <f t="shared" si="119"/>
        <v>644.55</v>
      </c>
      <c r="G7665" s="13">
        <v>7664</v>
      </c>
      <c r="H7665" s="28" t="str">
        <f>VLOOKUP(G7665,'Customer table'!A:H,8,FALSE)</f>
        <v>Non email user</v>
      </c>
    </row>
    <row r="7666" spans="1:8">
      <c r="A7666" s="13">
        <v>7665</v>
      </c>
      <c r="B7666" s="13">
        <v>4219</v>
      </c>
      <c r="C7666" s="13">
        <v>60</v>
      </c>
      <c r="D7666" s="13">
        <v>1</v>
      </c>
      <c r="E7666" s="13">
        <v>414.24</v>
      </c>
      <c r="F7666">
        <f t="shared" si="119"/>
        <v>414.24</v>
      </c>
      <c r="G7666" s="13">
        <v>7665</v>
      </c>
      <c r="H7666" s="28" t="str">
        <f>VLOOKUP(G7666,'Customer table'!A:H,8,FALSE)</f>
        <v>Non email user</v>
      </c>
    </row>
    <row r="7667" spans="1:8">
      <c r="A7667" s="13">
        <v>7666</v>
      </c>
      <c r="B7667" s="13">
        <v>4220</v>
      </c>
      <c r="C7667" s="13">
        <v>102</v>
      </c>
      <c r="D7667" s="13">
        <v>1</v>
      </c>
      <c r="E7667" s="13">
        <v>579.6</v>
      </c>
      <c r="F7667">
        <f t="shared" si="119"/>
        <v>579.6</v>
      </c>
      <c r="G7667" s="13">
        <v>7666</v>
      </c>
      <c r="H7667" s="28" t="str">
        <f>VLOOKUP(G7667,'Customer table'!A:H,8,FALSE)</f>
        <v>Non email user</v>
      </c>
    </row>
    <row r="7668" spans="1:8">
      <c r="A7668" s="13">
        <v>7667</v>
      </c>
      <c r="B7668" s="13">
        <v>4220</v>
      </c>
      <c r="C7668" s="13">
        <v>56</v>
      </c>
      <c r="D7668" s="13">
        <v>2</v>
      </c>
      <c r="E7668" s="13">
        <v>788.31</v>
      </c>
      <c r="F7668">
        <f t="shared" si="119"/>
        <v>1576.62</v>
      </c>
      <c r="G7668" s="13">
        <v>7667</v>
      </c>
      <c r="H7668" s="28" t="str">
        <f>VLOOKUP(G7668,'Customer table'!A:H,8,FALSE)</f>
        <v>Non email user</v>
      </c>
    </row>
    <row r="7669" spans="1:8">
      <c r="A7669" s="13">
        <v>7668</v>
      </c>
      <c r="B7669" s="13">
        <v>4221</v>
      </c>
      <c r="C7669" s="13">
        <v>103</v>
      </c>
      <c r="D7669" s="13">
        <v>1</v>
      </c>
      <c r="E7669" s="13">
        <v>228.45</v>
      </c>
      <c r="F7669">
        <f t="shared" si="119"/>
        <v>228.45</v>
      </c>
      <c r="G7669" s="13">
        <v>7668</v>
      </c>
      <c r="H7669" s="28" t="str">
        <f>VLOOKUP(G7669,'Customer table'!A:H,8,FALSE)</f>
        <v>Email user</v>
      </c>
    </row>
    <row r="7670" spans="1:8">
      <c r="A7670" s="13">
        <v>7669</v>
      </c>
      <c r="B7670" s="13">
        <v>4221</v>
      </c>
      <c r="C7670" s="13">
        <v>175</v>
      </c>
      <c r="D7670" s="13">
        <v>1</v>
      </c>
      <c r="E7670" s="13">
        <v>367.55</v>
      </c>
      <c r="F7670">
        <f t="shared" si="119"/>
        <v>367.55</v>
      </c>
      <c r="G7670" s="13">
        <v>7669</v>
      </c>
      <c r="H7670" s="28" t="str">
        <f>VLOOKUP(G7670,'Customer table'!A:H,8,FALSE)</f>
        <v>Non email user</v>
      </c>
    </row>
    <row r="7671" spans="1:8">
      <c r="A7671" s="13">
        <v>7670</v>
      </c>
      <c r="B7671" s="13">
        <v>4221</v>
      </c>
      <c r="C7671" s="13">
        <v>40</v>
      </c>
      <c r="D7671" s="13">
        <v>1</v>
      </c>
      <c r="E7671" s="13">
        <v>1860.2</v>
      </c>
      <c r="F7671">
        <f t="shared" si="119"/>
        <v>1860.2</v>
      </c>
      <c r="G7671" s="13">
        <v>7670</v>
      </c>
      <c r="H7671" s="28" t="str">
        <f>VLOOKUP(G7671,'Customer table'!A:H,8,FALSE)</f>
        <v>Non email user</v>
      </c>
    </row>
    <row r="7672" spans="1:8">
      <c r="A7672" s="13">
        <v>7671</v>
      </c>
      <c r="B7672" s="13">
        <v>4222</v>
      </c>
      <c r="C7672" s="13">
        <v>112</v>
      </c>
      <c r="D7672" s="13">
        <v>3</v>
      </c>
      <c r="E7672" s="13">
        <v>666.33</v>
      </c>
      <c r="F7672">
        <f t="shared" si="119"/>
        <v>1998.99</v>
      </c>
      <c r="G7672" s="13">
        <v>7671</v>
      </c>
      <c r="H7672" s="28" t="str">
        <f>VLOOKUP(G7672,'Customer table'!A:H,8,FALSE)</f>
        <v>Non email user</v>
      </c>
    </row>
    <row r="7673" spans="1:8">
      <c r="A7673" s="13">
        <v>7672</v>
      </c>
      <c r="B7673" s="13">
        <v>4222</v>
      </c>
      <c r="C7673" s="13">
        <v>24</v>
      </c>
      <c r="D7673" s="13">
        <v>1</v>
      </c>
      <c r="E7673" s="13">
        <v>1041.86</v>
      </c>
      <c r="F7673">
        <f t="shared" si="119"/>
        <v>1041.86</v>
      </c>
      <c r="G7673" s="13">
        <v>7672</v>
      </c>
      <c r="H7673" s="28" t="str">
        <f>VLOOKUP(G7673,'Customer table'!A:H,8,FALSE)</f>
        <v>Non email user</v>
      </c>
    </row>
    <row r="7674" spans="1:8">
      <c r="A7674" s="13">
        <v>7673</v>
      </c>
      <c r="B7674" s="13">
        <v>4223</v>
      </c>
      <c r="C7674" s="13">
        <v>164</v>
      </c>
      <c r="D7674" s="13">
        <v>1</v>
      </c>
      <c r="E7674" s="13">
        <v>132.23</v>
      </c>
      <c r="F7674">
        <f t="shared" si="119"/>
        <v>132.23</v>
      </c>
      <c r="G7674" s="13">
        <v>7673</v>
      </c>
      <c r="H7674" s="28" t="str">
        <f>VLOOKUP(G7674,'Customer table'!A:H,8,FALSE)</f>
        <v>Non email user</v>
      </c>
    </row>
    <row r="7675" spans="1:8">
      <c r="A7675" s="13">
        <v>7674</v>
      </c>
      <c r="B7675" s="13">
        <v>4223</v>
      </c>
      <c r="C7675" s="13">
        <v>30</v>
      </c>
      <c r="D7675" s="13">
        <v>1</v>
      </c>
      <c r="E7675" s="13">
        <v>1995.72</v>
      </c>
      <c r="F7675">
        <f t="shared" si="119"/>
        <v>1995.72</v>
      </c>
      <c r="G7675" s="13">
        <v>7674</v>
      </c>
      <c r="H7675" s="28" t="str">
        <f>VLOOKUP(G7675,'Customer table'!A:H,8,FALSE)</f>
        <v>Email user</v>
      </c>
    </row>
    <row r="7676" spans="1:8">
      <c r="A7676" s="13">
        <v>7675</v>
      </c>
      <c r="B7676" s="13">
        <v>4224</v>
      </c>
      <c r="C7676" s="13">
        <v>165</v>
      </c>
      <c r="D7676" s="13">
        <v>1</v>
      </c>
      <c r="E7676" s="13">
        <v>377.58</v>
      </c>
      <c r="F7676">
        <f t="shared" si="119"/>
        <v>377.58</v>
      </c>
      <c r="G7676" s="13">
        <v>7675</v>
      </c>
      <c r="H7676" s="28" t="str">
        <f>VLOOKUP(G7676,'Customer table'!A:H,8,FALSE)</f>
        <v>Email user</v>
      </c>
    </row>
    <row r="7677" spans="1:8">
      <c r="A7677" s="13">
        <v>7676</v>
      </c>
      <c r="B7677" s="13">
        <v>4224</v>
      </c>
      <c r="C7677" s="13">
        <v>152</v>
      </c>
      <c r="D7677" s="13">
        <v>1</v>
      </c>
      <c r="E7677" s="13">
        <v>360.28</v>
      </c>
      <c r="F7677">
        <f t="shared" si="119"/>
        <v>360.28</v>
      </c>
      <c r="G7677" s="13">
        <v>7676</v>
      </c>
      <c r="H7677" s="28" t="str">
        <f>VLOOKUP(G7677,'Customer table'!A:H,8,FALSE)</f>
        <v>Non email user</v>
      </c>
    </row>
    <row r="7678" spans="1:8">
      <c r="A7678" s="13">
        <v>7677</v>
      </c>
      <c r="B7678" s="13">
        <v>4225</v>
      </c>
      <c r="C7678" s="13">
        <v>39</v>
      </c>
      <c r="D7678" s="13">
        <v>1</v>
      </c>
      <c r="E7678" s="13">
        <v>1955.02</v>
      </c>
      <c r="F7678">
        <f t="shared" si="119"/>
        <v>1955.02</v>
      </c>
      <c r="G7678" s="13">
        <v>7677</v>
      </c>
      <c r="H7678" s="28" t="str">
        <f>VLOOKUP(G7678,'Customer table'!A:H,8,FALSE)</f>
        <v>Non email user</v>
      </c>
    </row>
    <row r="7679" spans="1:8">
      <c r="A7679" s="13">
        <v>7678</v>
      </c>
      <c r="B7679" s="13">
        <v>4226</v>
      </c>
      <c r="C7679" s="13">
        <v>106</v>
      </c>
      <c r="D7679" s="13">
        <v>1</v>
      </c>
      <c r="E7679" s="13">
        <v>618.93</v>
      </c>
      <c r="F7679">
        <f t="shared" si="119"/>
        <v>618.93</v>
      </c>
      <c r="G7679" s="13">
        <v>7678</v>
      </c>
      <c r="H7679" s="28" t="str">
        <f>VLOOKUP(G7679,'Customer table'!A:H,8,FALSE)</f>
        <v>Email user</v>
      </c>
    </row>
    <row r="7680" spans="1:8">
      <c r="A7680" s="13">
        <v>7679</v>
      </c>
      <c r="B7680" s="13">
        <v>4226</v>
      </c>
      <c r="C7680" s="13">
        <v>158</v>
      </c>
      <c r="D7680" s="13">
        <v>1</v>
      </c>
      <c r="E7680" s="13">
        <v>187.89</v>
      </c>
      <c r="F7680">
        <f t="shared" si="119"/>
        <v>187.89</v>
      </c>
      <c r="G7680" s="13">
        <v>7679</v>
      </c>
      <c r="H7680" s="28" t="str">
        <f>VLOOKUP(G7680,'Customer table'!A:H,8,FALSE)</f>
        <v>Email user</v>
      </c>
    </row>
    <row r="7681" spans="1:8">
      <c r="A7681" s="13">
        <v>7680</v>
      </c>
      <c r="B7681" s="13">
        <v>4227</v>
      </c>
      <c r="C7681" s="13">
        <v>61</v>
      </c>
      <c r="D7681" s="13">
        <v>1</v>
      </c>
      <c r="E7681" s="13">
        <v>776.21</v>
      </c>
      <c r="F7681">
        <f t="shared" si="119"/>
        <v>776.21</v>
      </c>
      <c r="G7681" s="13">
        <v>7680</v>
      </c>
      <c r="H7681" s="28" t="str">
        <f>VLOOKUP(G7681,'Customer table'!A:H,8,FALSE)</f>
        <v>Email user</v>
      </c>
    </row>
    <row r="7682" spans="1:8">
      <c r="A7682" s="13">
        <v>7681</v>
      </c>
      <c r="B7682" s="13">
        <v>4227</v>
      </c>
      <c r="C7682" s="13">
        <v>20</v>
      </c>
      <c r="D7682" s="13">
        <v>1</v>
      </c>
      <c r="E7682" s="13">
        <v>1374.61</v>
      </c>
      <c r="F7682">
        <f t="shared" ref="F7682:F7745" si="120">E7682*D7682</f>
        <v>1374.61</v>
      </c>
      <c r="G7682" s="13">
        <v>7681</v>
      </c>
      <c r="H7682" s="28" t="str">
        <f>VLOOKUP(G7682,'Customer table'!A:H,8,FALSE)</f>
        <v>Non email user</v>
      </c>
    </row>
    <row r="7683" spans="1:8">
      <c r="A7683" s="13">
        <v>7682</v>
      </c>
      <c r="B7683" s="13">
        <v>4228</v>
      </c>
      <c r="C7683" s="13">
        <v>105</v>
      </c>
      <c r="D7683" s="13">
        <v>1</v>
      </c>
      <c r="E7683" s="13">
        <v>691.55</v>
      </c>
      <c r="F7683">
        <f t="shared" si="120"/>
        <v>691.55</v>
      </c>
      <c r="G7683" s="13">
        <v>7682</v>
      </c>
      <c r="H7683" s="28" t="str">
        <f>VLOOKUP(G7683,'Customer table'!A:H,8,FALSE)</f>
        <v>Non email user</v>
      </c>
    </row>
    <row r="7684" spans="1:8">
      <c r="A7684" s="13">
        <v>7683</v>
      </c>
      <c r="B7684" s="13">
        <v>4228</v>
      </c>
      <c r="C7684" s="13">
        <v>78</v>
      </c>
      <c r="D7684" s="13">
        <v>1</v>
      </c>
      <c r="E7684" s="13">
        <v>496.71</v>
      </c>
      <c r="F7684">
        <f t="shared" si="120"/>
        <v>496.71</v>
      </c>
      <c r="G7684" s="13">
        <v>7683</v>
      </c>
      <c r="H7684" s="28" t="str">
        <f>VLOOKUP(G7684,'Customer table'!A:H,8,FALSE)</f>
        <v>Email user</v>
      </c>
    </row>
    <row r="7685" spans="1:8">
      <c r="A7685" s="13">
        <v>7684</v>
      </c>
      <c r="B7685" s="13">
        <v>4229</v>
      </c>
      <c r="C7685" s="13">
        <v>70</v>
      </c>
      <c r="D7685" s="13">
        <v>2</v>
      </c>
      <c r="E7685" s="13">
        <v>223.59</v>
      </c>
      <c r="F7685">
        <f t="shared" si="120"/>
        <v>447.18</v>
      </c>
      <c r="G7685" s="13">
        <v>7684</v>
      </c>
      <c r="H7685" s="28" t="str">
        <f>VLOOKUP(G7685,'Customer table'!A:H,8,FALSE)</f>
        <v>Email user</v>
      </c>
    </row>
    <row r="7686" spans="1:8">
      <c r="A7686" s="13">
        <v>7685</v>
      </c>
      <c r="B7686" s="13">
        <v>4230</v>
      </c>
      <c r="C7686" s="13">
        <v>87</v>
      </c>
      <c r="D7686" s="13">
        <v>1</v>
      </c>
      <c r="E7686" s="13">
        <v>594.37</v>
      </c>
      <c r="F7686">
        <f t="shared" si="120"/>
        <v>594.37</v>
      </c>
      <c r="G7686" s="13">
        <v>7685</v>
      </c>
      <c r="H7686" s="28" t="str">
        <f>VLOOKUP(G7686,'Customer table'!A:H,8,FALSE)</f>
        <v>Non email user</v>
      </c>
    </row>
    <row r="7687" spans="1:8">
      <c r="A7687" s="13">
        <v>7686</v>
      </c>
      <c r="B7687" s="13">
        <v>4230</v>
      </c>
      <c r="C7687" s="13">
        <v>77</v>
      </c>
      <c r="D7687" s="13">
        <v>1</v>
      </c>
      <c r="E7687" s="13">
        <v>782.94</v>
      </c>
      <c r="F7687">
        <f t="shared" si="120"/>
        <v>782.94</v>
      </c>
      <c r="G7687" s="13">
        <v>7686</v>
      </c>
      <c r="H7687" s="28" t="str">
        <f>VLOOKUP(G7687,'Customer table'!A:H,8,FALSE)</f>
        <v>Email user</v>
      </c>
    </row>
    <row r="7688" spans="1:8">
      <c r="A7688" s="13">
        <v>7687</v>
      </c>
      <c r="B7688" s="13">
        <v>4230</v>
      </c>
      <c r="C7688" s="13">
        <v>12</v>
      </c>
      <c r="D7688" s="13">
        <v>1</v>
      </c>
      <c r="E7688" s="13">
        <v>1257.96</v>
      </c>
      <c r="F7688">
        <f t="shared" si="120"/>
        <v>1257.96</v>
      </c>
      <c r="G7688" s="13">
        <v>7687</v>
      </c>
      <c r="H7688" s="28" t="str">
        <f>VLOOKUP(G7688,'Customer table'!A:H,8,FALSE)</f>
        <v>Non email user</v>
      </c>
    </row>
    <row r="7689" spans="1:8">
      <c r="A7689" s="13">
        <v>7688</v>
      </c>
      <c r="B7689" s="13">
        <v>4231</v>
      </c>
      <c r="C7689" s="13">
        <v>120</v>
      </c>
      <c r="D7689" s="13">
        <v>1</v>
      </c>
      <c r="E7689" s="13">
        <v>339.07</v>
      </c>
      <c r="F7689">
        <f t="shared" si="120"/>
        <v>339.07</v>
      </c>
      <c r="G7689" s="13">
        <v>7688</v>
      </c>
      <c r="H7689" s="28" t="str">
        <f>VLOOKUP(G7689,'Customer table'!A:H,8,FALSE)</f>
        <v>Non email user</v>
      </c>
    </row>
    <row r="7690" spans="1:8">
      <c r="A7690" s="13">
        <v>7689</v>
      </c>
      <c r="B7690" s="13">
        <v>4231</v>
      </c>
      <c r="C7690" s="13">
        <v>137</v>
      </c>
      <c r="D7690" s="13">
        <v>1</v>
      </c>
      <c r="E7690" s="13">
        <v>235.13</v>
      </c>
      <c r="F7690">
        <f t="shared" si="120"/>
        <v>235.13</v>
      </c>
      <c r="G7690" s="13">
        <v>7689</v>
      </c>
      <c r="H7690" s="28" t="str">
        <f>VLOOKUP(G7690,'Customer table'!A:H,8,FALSE)</f>
        <v>Email user</v>
      </c>
    </row>
    <row r="7691" spans="1:8">
      <c r="A7691" s="13">
        <v>7690</v>
      </c>
      <c r="B7691" s="13">
        <v>4231</v>
      </c>
      <c r="C7691" s="13">
        <v>45</v>
      </c>
      <c r="D7691" s="13">
        <v>1</v>
      </c>
      <c r="E7691" s="13">
        <v>1129.1</v>
      </c>
      <c r="F7691">
        <f t="shared" si="120"/>
        <v>1129.1</v>
      </c>
      <c r="G7691" s="13">
        <v>7690</v>
      </c>
      <c r="H7691" s="28" t="str">
        <f>VLOOKUP(G7691,'Customer table'!A:H,8,FALSE)</f>
        <v>Non email user</v>
      </c>
    </row>
    <row r="7692" spans="1:8">
      <c r="A7692" s="13">
        <v>7691</v>
      </c>
      <c r="B7692" s="13">
        <v>4232</v>
      </c>
      <c r="C7692" s="13">
        <v>14</v>
      </c>
      <c r="D7692" s="13">
        <v>1</v>
      </c>
      <c r="E7692" s="13">
        <v>1816.72</v>
      </c>
      <c r="F7692">
        <f t="shared" si="120"/>
        <v>1816.72</v>
      </c>
      <c r="G7692" s="13">
        <v>7691</v>
      </c>
      <c r="H7692" s="28" t="str">
        <f>VLOOKUP(G7692,'Customer table'!A:H,8,FALSE)</f>
        <v>Non email user</v>
      </c>
    </row>
    <row r="7693" spans="1:8">
      <c r="A7693" s="13">
        <v>7692</v>
      </c>
      <c r="B7693" s="13">
        <v>4233</v>
      </c>
      <c r="C7693" s="13">
        <v>72</v>
      </c>
      <c r="D7693" s="13">
        <v>1</v>
      </c>
      <c r="E7693" s="13">
        <v>366.31</v>
      </c>
      <c r="F7693">
        <f t="shared" si="120"/>
        <v>366.31</v>
      </c>
      <c r="G7693" s="13">
        <v>7692</v>
      </c>
      <c r="H7693" s="28" t="str">
        <f>VLOOKUP(G7693,'Customer table'!A:H,8,FALSE)</f>
        <v>Non email user</v>
      </c>
    </row>
    <row r="7694" spans="1:8">
      <c r="A7694" s="13">
        <v>7693</v>
      </c>
      <c r="B7694" s="13">
        <v>4233</v>
      </c>
      <c r="C7694" s="13">
        <v>30</v>
      </c>
      <c r="D7694" s="13">
        <v>3</v>
      </c>
      <c r="E7694" s="13">
        <v>1995.72</v>
      </c>
      <c r="F7694">
        <f t="shared" si="120"/>
        <v>5987.16</v>
      </c>
      <c r="G7694" s="13">
        <v>7693</v>
      </c>
      <c r="H7694" s="28" t="str">
        <f>VLOOKUP(G7694,'Customer table'!A:H,8,FALSE)</f>
        <v>Email user</v>
      </c>
    </row>
    <row r="7695" spans="1:8">
      <c r="A7695" s="13">
        <v>7694</v>
      </c>
      <c r="B7695" s="13">
        <v>4234</v>
      </c>
      <c r="C7695" s="13">
        <v>30</v>
      </c>
      <c r="D7695" s="13">
        <v>3</v>
      </c>
      <c r="E7695" s="13">
        <v>1995.72</v>
      </c>
      <c r="F7695">
        <f t="shared" si="120"/>
        <v>5987.16</v>
      </c>
      <c r="G7695" s="13">
        <v>7694</v>
      </c>
      <c r="H7695" s="28" t="str">
        <f>VLOOKUP(G7695,'Customer table'!A:H,8,FALSE)</f>
        <v>Non email user</v>
      </c>
    </row>
    <row r="7696" spans="1:8">
      <c r="A7696" s="13">
        <v>7695</v>
      </c>
      <c r="B7696" s="13">
        <v>4234</v>
      </c>
      <c r="C7696" s="13">
        <v>173</v>
      </c>
      <c r="D7696" s="13">
        <v>1</v>
      </c>
      <c r="E7696" s="13">
        <v>459.12</v>
      </c>
      <c r="F7696">
        <f t="shared" si="120"/>
        <v>459.12</v>
      </c>
      <c r="G7696" s="13">
        <v>7695</v>
      </c>
      <c r="H7696" s="28" t="str">
        <f>VLOOKUP(G7696,'Customer table'!A:H,8,FALSE)</f>
        <v>Non email user</v>
      </c>
    </row>
    <row r="7697" spans="1:8">
      <c r="A7697" s="13">
        <v>7696</v>
      </c>
      <c r="B7697" s="13">
        <v>4235</v>
      </c>
      <c r="C7697" s="13">
        <v>120</v>
      </c>
      <c r="D7697" s="13">
        <v>1</v>
      </c>
      <c r="E7697" s="13">
        <v>339.07</v>
      </c>
      <c r="F7697">
        <f t="shared" si="120"/>
        <v>339.07</v>
      </c>
      <c r="G7697" s="13">
        <v>7696</v>
      </c>
      <c r="H7697" s="28" t="str">
        <f>VLOOKUP(G7697,'Customer table'!A:H,8,FALSE)</f>
        <v>Non email user</v>
      </c>
    </row>
    <row r="7698" spans="1:8">
      <c r="A7698" s="13">
        <v>7697</v>
      </c>
      <c r="B7698" s="13">
        <v>4235</v>
      </c>
      <c r="C7698" s="13">
        <v>132</v>
      </c>
      <c r="D7698" s="13">
        <v>2</v>
      </c>
      <c r="E7698" s="13">
        <v>284.14</v>
      </c>
      <c r="F7698">
        <f t="shared" si="120"/>
        <v>568.28</v>
      </c>
      <c r="G7698" s="13">
        <v>7697</v>
      </c>
      <c r="H7698" s="28" t="str">
        <f>VLOOKUP(G7698,'Customer table'!A:H,8,FALSE)</f>
        <v>Email user</v>
      </c>
    </row>
    <row r="7699" spans="1:8">
      <c r="A7699" s="13">
        <v>7698</v>
      </c>
      <c r="B7699" s="13">
        <v>4236</v>
      </c>
      <c r="C7699" s="13">
        <v>39</v>
      </c>
      <c r="D7699" s="13">
        <v>1</v>
      </c>
      <c r="E7699" s="13">
        <v>1955.02</v>
      </c>
      <c r="F7699">
        <f t="shared" si="120"/>
        <v>1955.02</v>
      </c>
      <c r="G7699" s="13">
        <v>7698</v>
      </c>
      <c r="H7699" s="28" t="str">
        <f>VLOOKUP(G7699,'Customer table'!A:H,8,FALSE)</f>
        <v>Email user</v>
      </c>
    </row>
    <row r="7700" spans="1:8">
      <c r="A7700" s="13">
        <v>7699</v>
      </c>
      <c r="B7700" s="13">
        <v>4236</v>
      </c>
      <c r="C7700" s="13">
        <v>92</v>
      </c>
      <c r="D7700" s="13">
        <v>1</v>
      </c>
      <c r="E7700" s="13">
        <v>996.68</v>
      </c>
      <c r="F7700">
        <f t="shared" si="120"/>
        <v>996.68</v>
      </c>
      <c r="G7700" s="13">
        <v>7699</v>
      </c>
      <c r="H7700" s="28" t="str">
        <f>VLOOKUP(G7700,'Customer table'!A:H,8,FALSE)</f>
        <v>Non email user</v>
      </c>
    </row>
    <row r="7701" spans="1:8">
      <c r="A7701" s="13">
        <v>7700</v>
      </c>
      <c r="B7701" s="13">
        <v>4237</v>
      </c>
      <c r="C7701" s="13">
        <v>106</v>
      </c>
      <c r="D7701" s="13">
        <v>2</v>
      </c>
      <c r="E7701" s="13">
        <v>618.93</v>
      </c>
      <c r="F7701">
        <f t="shared" si="120"/>
        <v>1237.86</v>
      </c>
      <c r="G7701" s="13">
        <v>7700</v>
      </c>
      <c r="H7701" s="28" t="str">
        <f>VLOOKUP(G7701,'Customer table'!A:H,8,FALSE)</f>
        <v>Non email user</v>
      </c>
    </row>
    <row r="7702" spans="1:8">
      <c r="A7702" s="13">
        <v>7701</v>
      </c>
      <c r="B7702" s="13">
        <v>4237</v>
      </c>
      <c r="C7702" s="13">
        <v>103</v>
      </c>
      <c r="D7702" s="13">
        <v>1</v>
      </c>
      <c r="E7702" s="13">
        <v>228.45</v>
      </c>
      <c r="F7702">
        <f t="shared" si="120"/>
        <v>228.45</v>
      </c>
      <c r="G7702" s="13">
        <v>7701</v>
      </c>
      <c r="H7702" s="28" t="str">
        <f>VLOOKUP(G7702,'Customer table'!A:H,8,FALSE)</f>
        <v>Non email user</v>
      </c>
    </row>
    <row r="7703" spans="1:8">
      <c r="A7703" s="13">
        <v>7702</v>
      </c>
      <c r="B7703" s="13">
        <v>4237</v>
      </c>
      <c r="C7703" s="13">
        <v>126</v>
      </c>
      <c r="D7703" s="13">
        <v>2</v>
      </c>
      <c r="E7703" s="13">
        <v>96.07</v>
      </c>
      <c r="F7703">
        <f t="shared" si="120"/>
        <v>192.14</v>
      </c>
      <c r="G7703" s="13">
        <v>7702</v>
      </c>
      <c r="H7703" s="28" t="str">
        <f>VLOOKUP(G7703,'Customer table'!A:H,8,FALSE)</f>
        <v>Non email user</v>
      </c>
    </row>
    <row r="7704" spans="1:8">
      <c r="A7704" s="13">
        <v>7703</v>
      </c>
      <c r="B7704" s="13">
        <v>4238</v>
      </c>
      <c r="C7704" s="13">
        <v>125</v>
      </c>
      <c r="D7704" s="13">
        <v>1</v>
      </c>
      <c r="E7704" s="13">
        <v>152.53</v>
      </c>
      <c r="F7704">
        <f t="shared" si="120"/>
        <v>152.53</v>
      </c>
      <c r="G7704" s="13">
        <v>7703</v>
      </c>
      <c r="H7704" s="28" t="str">
        <f>VLOOKUP(G7704,'Customer table'!A:H,8,FALSE)</f>
        <v>Email user</v>
      </c>
    </row>
    <row r="7705" spans="1:8">
      <c r="A7705" s="13">
        <v>7704</v>
      </c>
      <c r="B7705" s="13">
        <v>4238</v>
      </c>
      <c r="C7705" s="13">
        <v>153</v>
      </c>
      <c r="D7705" s="13">
        <v>1</v>
      </c>
      <c r="E7705" s="13">
        <v>318.02</v>
      </c>
      <c r="F7705">
        <f t="shared" si="120"/>
        <v>318.02</v>
      </c>
      <c r="G7705" s="13">
        <v>7704</v>
      </c>
      <c r="H7705" s="28" t="str">
        <f>VLOOKUP(G7705,'Customer table'!A:H,8,FALSE)</f>
        <v>Non email user</v>
      </c>
    </row>
    <row r="7706" spans="1:8">
      <c r="A7706" s="13">
        <v>7705</v>
      </c>
      <c r="B7706" s="13">
        <v>4238</v>
      </c>
      <c r="C7706" s="13">
        <v>89</v>
      </c>
      <c r="D7706" s="13">
        <v>2</v>
      </c>
      <c r="E7706" s="13">
        <v>486.42</v>
      </c>
      <c r="F7706">
        <f t="shared" si="120"/>
        <v>972.84</v>
      </c>
      <c r="G7706" s="13">
        <v>7705</v>
      </c>
      <c r="H7706" s="28" t="str">
        <f>VLOOKUP(G7706,'Customer table'!A:H,8,FALSE)</f>
        <v>Email user</v>
      </c>
    </row>
    <row r="7707" spans="1:8">
      <c r="A7707" s="13">
        <v>7706</v>
      </c>
      <c r="B7707" s="13">
        <v>4238</v>
      </c>
      <c r="C7707" s="13">
        <v>26</v>
      </c>
      <c r="D7707" s="13">
        <v>1</v>
      </c>
      <c r="E7707" s="13">
        <v>925.19</v>
      </c>
      <c r="F7707">
        <f t="shared" si="120"/>
        <v>925.19</v>
      </c>
      <c r="G7707" s="13">
        <v>7706</v>
      </c>
      <c r="H7707" s="28" t="str">
        <f>VLOOKUP(G7707,'Customer table'!A:H,8,FALSE)</f>
        <v>Email user</v>
      </c>
    </row>
    <row r="7708" spans="1:8">
      <c r="A7708" s="13">
        <v>7707</v>
      </c>
      <c r="B7708" s="13">
        <v>4239</v>
      </c>
      <c r="C7708" s="13">
        <v>93</v>
      </c>
      <c r="D7708" s="13">
        <v>1</v>
      </c>
      <c r="E7708" s="13">
        <v>580</v>
      </c>
      <c r="F7708">
        <f t="shared" si="120"/>
        <v>580</v>
      </c>
      <c r="G7708" s="13">
        <v>7707</v>
      </c>
      <c r="H7708" s="28" t="str">
        <f>VLOOKUP(G7708,'Customer table'!A:H,8,FALSE)</f>
        <v>Non email user</v>
      </c>
    </row>
    <row r="7709" spans="1:8">
      <c r="A7709" s="13">
        <v>7708</v>
      </c>
      <c r="B7709" s="13">
        <v>4240</v>
      </c>
      <c r="C7709" s="13">
        <v>27</v>
      </c>
      <c r="D7709" s="13">
        <v>1</v>
      </c>
      <c r="E7709" s="13">
        <v>628.59</v>
      </c>
      <c r="F7709">
        <f t="shared" si="120"/>
        <v>628.59</v>
      </c>
      <c r="G7709" s="13">
        <v>7708</v>
      </c>
      <c r="H7709" s="28" t="str">
        <f>VLOOKUP(G7709,'Customer table'!A:H,8,FALSE)</f>
        <v>Email user</v>
      </c>
    </row>
    <row r="7710" spans="1:8">
      <c r="A7710" s="13">
        <v>7709</v>
      </c>
      <c r="B7710" s="13">
        <v>4241</v>
      </c>
      <c r="C7710" s="13">
        <v>25</v>
      </c>
      <c r="D7710" s="13">
        <v>1</v>
      </c>
      <c r="E7710" s="13">
        <v>1802.19</v>
      </c>
      <c r="F7710">
        <f t="shared" si="120"/>
        <v>1802.19</v>
      </c>
      <c r="G7710" s="13">
        <v>7709</v>
      </c>
      <c r="H7710" s="28" t="str">
        <f>VLOOKUP(G7710,'Customer table'!A:H,8,FALSE)</f>
        <v>Non email user</v>
      </c>
    </row>
    <row r="7711" spans="1:8">
      <c r="A7711" s="13">
        <v>7710</v>
      </c>
      <c r="B7711" s="13">
        <v>4241</v>
      </c>
      <c r="C7711" s="13">
        <v>40</v>
      </c>
      <c r="D7711" s="13">
        <v>1</v>
      </c>
      <c r="E7711" s="13">
        <v>1860.2</v>
      </c>
      <c r="F7711">
        <f t="shared" si="120"/>
        <v>1860.2</v>
      </c>
      <c r="G7711" s="13">
        <v>7710</v>
      </c>
      <c r="H7711" s="28" t="str">
        <f>VLOOKUP(G7711,'Customer table'!A:H,8,FALSE)</f>
        <v>Email user</v>
      </c>
    </row>
    <row r="7712" spans="1:8">
      <c r="A7712" s="13">
        <v>7711</v>
      </c>
      <c r="B7712" s="13">
        <v>4242</v>
      </c>
      <c r="C7712" s="13">
        <v>155</v>
      </c>
      <c r="D7712" s="13">
        <v>1</v>
      </c>
      <c r="E7712" s="13">
        <v>198.89</v>
      </c>
      <c r="F7712">
        <f t="shared" si="120"/>
        <v>198.89</v>
      </c>
      <c r="G7712" s="13">
        <v>7711</v>
      </c>
      <c r="H7712" s="28" t="str">
        <f>VLOOKUP(G7712,'Customer table'!A:H,8,FALSE)</f>
        <v>Email user</v>
      </c>
    </row>
    <row r="7713" spans="1:8">
      <c r="A7713" s="13">
        <v>7712</v>
      </c>
      <c r="B7713" s="13">
        <v>4242</v>
      </c>
      <c r="C7713" s="13">
        <v>76</v>
      </c>
      <c r="D7713" s="13">
        <v>1</v>
      </c>
      <c r="E7713" s="13">
        <v>560.26</v>
      </c>
      <c r="F7713">
        <f t="shared" si="120"/>
        <v>560.26</v>
      </c>
      <c r="G7713" s="13">
        <v>7712</v>
      </c>
      <c r="H7713" s="28" t="str">
        <f>VLOOKUP(G7713,'Customer table'!A:H,8,FALSE)</f>
        <v>Non email user</v>
      </c>
    </row>
    <row r="7714" spans="1:8">
      <c r="A7714" s="13">
        <v>7713</v>
      </c>
      <c r="B7714" s="13">
        <v>4243</v>
      </c>
      <c r="C7714" s="13">
        <v>174</v>
      </c>
      <c r="D7714" s="13">
        <v>1</v>
      </c>
      <c r="E7714" s="13">
        <v>274.33</v>
      </c>
      <c r="F7714">
        <f t="shared" si="120"/>
        <v>274.33</v>
      </c>
      <c r="G7714" s="13">
        <v>7713</v>
      </c>
      <c r="H7714" s="28" t="str">
        <f>VLOOKUP(G7714,'Customer table'!A:H,8,FALSE)</f>
        <v>Non email user</v>
      </c>
    </row>
    <row r="7715" spans="1:8">
      <c r="A7715" s="13">
        <v>7714</v>
      </c>
      <c r="B7715" s="13">
        <v>4243</v>
      </c>
      <c r="C7715" s="13">
        <v>63</v>
      </c>
      <c r="D7715" s="13">
        <v>1</v>
      </c>
      <c r="E7715" s="13">
        <v>794.42</v>
      </c>
      <c r="F7715">
        <f t="shared" si="120"/>
        <v>794.42</v>
      </c>
      <c r="G7715" s="13">
        <v>7714</v>
      </c>
      <c r="H7715" s="28" t="str">
        <f>VLOOKUP(G7715,'Customer table'!A:H,8,FALSE)</f>
        <v>Email user</v>
      </c>
    </row>
    <row r="7716" spans="1:8">
      <c r="A7716" s="13">
        <v>7715</v>
      </c>
      <c r="B7716" s="13">
        <v>4244</v>
      </c>
      <c r="C7716" s="13">
        <v>34</v>
      </c>
      <c r="D7716" s="13">
        <v>1</v>
      </c>
      <c r="E7716" s="13">
        <v>1993.79</v>
      </c>
      <c r="F7716">
        <f t="shared" si="120"/>
        <v>1993.79</v>
      </c>
      <c r="G7716" s="13">
        <v>7715</v>
      </c>
      <c r="H7716" s="28" t="str">
        <f>VLOOKUP(G7716,'Customer table'!A:H,8,FALSE)</f>
        <v>Email user</v>
      </c>
    </row>
    <row r="7717" spans="1:8">
      <c r="A7717" s="13">
        <v>7716</v>
      </c>
      <c r="B7717" s="13">
        <v>4244</v>
      </c>
      <c r="C7717" s="13">
        <v>190</v>
      </c>
      <c r="D7717" s="13">
        <v>1</v>
      </c>
      <c r="E7717" s="13">
        <v>406.76</v>
      </c>
      <c r="F7717">
        <f t="shared" si="120"/>
        <v>406.76</v>
      </c>
      <c r="G7717" s="13">
        <v>7716</v>
      </c>
      <c r="H7717" s="28" t="str">
        <f>VLOOKUP(G7717,'Customer table'!A:H,8,FALSE)</f>
        <v>Non email user</v>
      </c>
    </row>
    <row r="7718" spans="1:8">
      <c r="A7718" s="13">
        <v>7717</v>
      </c>
      <c r="B7718" s="13">
        <v>4245</v>
      </c>
      <c r="C7718" s="13">
        <v>36</v>
      </c>
      <c r="D7718" s="13">
        <v>1</v>
      </c>
      <c r="E7718" s="13">
        <v>1412.54</v>
      </c>
      <c r="F7718">
        <f t="shared" si="120"/>
        <v>1412.54</v>
      </c>
      <c r="G7718" s="13">
        <v>7717</v>
      </c>
      <c r="H7718" s="28" t="str">
        <f>VLOOKUP(G7718,'Customer table'!A:H,8,FALSE)</f>
        <v>Non email user</v>
      </c>
    </row>
    <row r="7719" spans="1:8">
      <c r="A7719" s="13">
        <v>7718</v>
      </c>
      <c r="B7719" s="13">
        <v>4245</v>
      </c>
      <c r="C7719" s="13">
        <v>3</v>
      </c>
      <c r="D7719" s="13">
        <v>1</v>
      </c>
      <c r="E7719" s="13">
        <v>539.1</v>
      </c>
      <c r="F7719">
        <f t="shared" si="120"/>
        <v>539.1</v>
      </c>
      <c r="G7719" s="13">
        <v>7718</v>
      </c>
      <c r="H7719" s="28" t="str">
        <f>VLOOKUP(G7719,'Customer table'!A:H,8,FALSE)</f>
        <v>Non email user</v>
      </c>
    </row>
    <row r="7720" spans="1:8">
      <c r="A7720" s="13">
        <v>7719</v>
      </c>
      <c r="B7720" s="13">
        <v>4246</v>
      </c>
      <c r="C7720" s="13">
        <v>36</v>
      </c>
      <c r="D7720" s="13">
        <v>3</v>
      </c>
      <c r="E7720" s="13">
        <v>1268.67</v>
      </c>
      <c r="F7720">
        <f t="shared" si="120"/>
        <v>3806.01</v>
      </c>
      <c r="G7720" s="13">
        <v>7719</v>
      </c>
      <c r="H7720" s="28" t="str">
        <f>VLOOKUP(G7720,'Customer table'!A:H,8,FALSE)</f>
        <v>Non email user</v>
      </c>
    </row>
    <row r="7721" spans="1:8">
      <c r="A7721" s="13">
        <v>7720</v>
      </c>
      <c r="B7721" s="13">
        <v>4247</v>
      </c>
      <c r="C7721" s="13">
        <v>47</v>
      </c>
      <c r="D7721" s="13">
        <v>1</v>
      </c>
      <c r="E7721" s="13">
        <v>1073.15</v>
      </c>
      <c r="F7721">
        <f t="shared" si="120"/>
        <v>1073.15</v>
      </c>
      <c r="G7721" s="13">
        <v>7720</v>
      </c>
      <c r="H7721" s="28" t="str">
        <f>VLOOKUP(G7721,'Customer table'!A:H,8,FALSE)</f>
        <v>Non email user</v>
      </c>
    </row>
    <row r="7722" spans="1:8">
      <c r="A7722" s="13">
        <v>7721</v>
      </c>
      <c r="B7722" s="13">
        <v>4247</v>
      </c>
      <c r="C7722" s="13">
        <v>156</v>
      </c>
      <c r="D7722" s="13">
        <v>1</v>
      </c>
      <c r="E7722" s="13">
        <v>395.52</v>
      </c>
      <c r="F7722">
        <f t="shared" si="120"/>
        <v>395.52</v>
      </c>
      <c r="G7722" s="13">
        <v>7721</v>
      </c>
      <c r="H7722" s="28" t="str">
        <f>VLOOKUP(G7722,'Customer table'!A:H,8,FALSE)</f>
        <v>Non email user</v>
      </c>
    </row>
    <row r="7723" spans="1:8">
      <c r="A7723" s="13">
        <v>7722</v>
      </c>
      <c r="B7723" s="13">
        <v>4248</v>
      </c>
      <c r="C7723" s="13">
        <v>117</v>
      </c>
      <c r="D7723" s="13">
        <v>1</v>
      </c>
      <c r="E7723" s="13">
        <v>815.03</v>
      </c>
      <c r="F7723">
        <f t="shared" si="120"/>
        <v>815.03</v>
      </c>
      <c r="G7723" s="13">
        <v>7722</v>
      </c>
      <c r="H7723" s="28" t="str">
        <f>VLOOKUP(G7723,'Customer table'!A:H,8,FALSE)</f>
        <v>Email user</v>
      </c>
    </row>
    <row r="7724" spans="1:8">
      <c r="A7724" s="13">
        <v>7723</v>
      </c>
      <c r="B7724" s="13">
        <v>4248</v>
      </c>
      <c r="C7724" s="13">
        <v>162</v>
      </c>
      <c r="D7724" s="13">
        <v>1</v>
      </c>
      <c r="E7724" s="13">
        <v>209.84</v>
      </c>
      <c r="F7724">
        <f t="shared" si="120"/>
        <v>209.84</v>
      </c>
      <c r="G7724" s="13">
        <v>7723</v>
      </c>
      <c r="H7724" s="28" t="str">
        <f>VLOOKUP(G7724,'Customer table'!A:H,8,FALSE)</f>
        <v>Non email user</v>
      </c>
    </row>
    <row r="7725" spans="1:8">
      <c r="A7725" s="13">
        <v>7724</v>
      </c>
      <c r="B7725" s="13">
        <v>4248</v>
      </c>
      <c r="C7725" s="13">
        <v>111</v>
      </c>
      <c r="D7725" s="13">
        <v>2</v>
      </c>
      <c r="E7725" s="13">
        <v>914.09</v>
      </c>
      <c r="F7725">
        <f t="shared" si="120"/>
        <v>1828.18</v>
      </c>
      <c r="G7725" s="13">
        <v>7724</v>
      </c>
      <c r="H7725" s="28" t="str">
        <f>VLOOKUP(G7725,'Customer table'!A:H,8,FALSE)</f>
        <v>Non email user</v>
      </c>
    </row>
    <row r="7726" spans="1:8">
      <c r="A7726" s="13">
        <v>7725</v>
      </c>
      <c r="B7726" s="13">
        <v>4249</v>
      </c>
      <c r="C7726" s="13">
        <v>167</v>
      </c>
      <c r="D7726" s="13">
        <v>1</v>
      </c>
      <c r="E7726" s="13">
        <v>266.31</v>
      </c>
      <c r="F7726">
        <f t="shared" si="120"/>
        <v>266.31</v>
      </c>
      <c r="G7726" s="13">
        <v>7725</v>
      </c>
      <c r="H7726" s="28" t="str">
        <f>VLOOKUP(G7726,'Customer table'!A:H,8,FALSE)</f>
        <v>Non email user</v>
      </c>
    </row>
    <row r="7727" spans="1:8">
      <c r="A7727" s="13">
        <v>7726</v>
      </c>
      <c r="B7727" s="13">
        <v>4250</v>
      </c>
      <c r="C7727" s="13">
        <v>100</v>
      </c>
      <c r="D7727" s="13">
        <v>2</v>
      </c>
      <c r="E7727" s="13">
        <v>282.13</v>
      </c>
      <c r="F7727">
        <f t="shared" si="120"/>
        <v>564.26</v>
      </c>
      <c r="G7727" s="13">
        <v>7726</v>
      </c>
      <c r="H7727" s="28" t="str">
        <f>VLOOKUP(G7727,'Customer table'!A:H,8,FALSE)</f>
        <v>Non email user</v>
      </c>
    </row>
    <row r="7728" spans="1:8">
      <c r="A7728" s="13">
        <v>7727</v>
      </c>
      <c r="B7728" s="13">
        <v>4250</v>
      </c>
      <c r="C7728" s="13">
        <v>40</v>
      </c>
      <c r="D7728" s="13">
        <v>1</v>
      </c>
      <c r="E7728" s="13">
        <v>1646.63</v>
      </c>
      <c r="F7728">
        <f t="shared" si="120"/>
        <v>1646.63</v>
      </c>
      <c r="G7728" s="13">
        <v>7727</v>
      </c>
      <c r="H7728" s="28" t="str">
        <f>VLOOKUP(G7728,'Customer table'!A:H,8,FALSE)</f>
        <v>Non email user</v>
      </c>
    </row>
    <row r="7729" spans="1:8">
      <c r="A7729" s="13">
        <v>7728</v>
      </c>
      <c r="B7729" s="13">
        <v>4251</v>
      </c>
      <c r="C7729" s="13">
        <v>120</v>
      </c>
      <c r="D7729" s="13">
        <v>1</v>
      </c>
      <c r="E7729" s="13">
        <v>339.07</v>
      </c>
      <c r="F7729">
        <f t="shared" si="120"/>
        <v>339.07</v>
      </c>
      <c r="G7729" s="13">
        <v>7728</v>
      </c>
      <c r="H7729" s="28" t="str">
        <f>VLOOKUP(G7729,'Customer table'!A:H,8,FALSE)</f>
        <v>Non email user</v>
      </c>
    </row>
    <row r="7730" spans="1:8">
      <c r="A7730" s="13">
        <v>7729</v>
      </c>
      <c r="B7730" s="13">
        <v>4251</v>
      </c>
      <c r="C7730" s="13">
        <v>167</v>
      </c>
      <c r="D7730" s="13">
        <v>2</v>
      </c>
      <c r="E7730" s="13">
        <v>266.31</v>
      </c>
      <c r="F7730">
        <f t="shared" si="120"/>
        <v>532.62</v>
      </c>
      <c r="G7730" s="13">
        <v>7729</v>
      </c>
      <c r="H7730" s="28" t="str">
        <f>VLOOKUP(G7730,'Customer table'!A:H,8,FALSE)</f>
        <v>Non email user</v>
      </c>
    </row>
    <row r="7731" spans="1:8">
      <c r="A7731" s="13">
        <v>7730</v>
      </c>
      <c r="B7731" s="13">
        <v>4252</v>
      </c>
      <c r="C7731" s="13">
        <v>60</v>
      </c>
      <c r="D7731" s="13">
        <v>1</v>
      </c>
      <c r="E7731" s="13">
        <v>414.24</v>
      </c>
      <c r="F7731">
        <f t="shared" si="120"/>
        <v>414.24</v>
      </c>
      <c r="G7731" s="13">
        <v>7730</v>
      </c>
      <c r="H7731" s="28" t="str">
        <f>VLOOKUP(G7731,'Customer table'!A:H,8,FALSE)</f>
        <v>Email user</v>
      </c>
    </row>
    <row r="7732" spans="1:8">
      <c r="A7732" s="13">
        <v>7731</v>
      </c>
      <c r="B7732" s="13">
        <v>4252</v>
      </c>
      <c r="C7732" s="13">
        <v>97</v>
      </c>
      <c r="D7732" s="13">
        <v>1</v>
      </c>
      <c r="E7732" s="13">
        <v>156.65</v>
      </c>
      <c r="F7732">
        <f t="shared" si="120"/>
        <v>156.65</v>
      </c>
      <c r="G7732" s="13">
        <v>7731</v>
      </c>
      <c r="H7732" s="28" t="str">
        <f>VLOOKUP(G7732,'Customer table'!A:H,8,FALSE)</f>
        <v>Email user</v>
      </c>
    </row>
    <row r="7733" spans="1:8">
      <c r="A7733" s="13">
        <v>7732</v>
      </c>
      <c r="B7733" s="13">
        <v>4253</v>
      </c>
      <c r="C7733" s="13">
        <v>92</v>
      </c>
      <c r="D7733" s="13">
        <v>1</v>
      </c>
      <c r="E7733" s="13">
        <v>864.86</v>
      </c>
      <c r="F7733">
        <f t="shared" si="120"/>
        <v>864.86</v>
      </c>
      <c r="G7733" s="13">
        <v>7732</v>
      </c>
      <c r="H7733" s="28" t="str">
        <f>VLOOKUP(G7733,'Customer table'!A:H,8,FALSE)</f>
        <v>Non email user</v>
      </c>
    </row>
    <row r="7734" spans="1:8">
      <c r="A7734" s="13">
        <v>7733</v>
      </c>
      <c r="B7734" s="13">
        <v>4254</v>
      </c>
      <c r="C7734" s="13">
        <v>126</v>
      </c>
      <c r="D7734" s="13">
        <v>1</v>
      </c>
      <c r="E7734" s="13">
        <v>96.07</v>
      </c>
      <c r="F7734">
        <f t="shared" si="120"/>
        <v>96.07</v>
      </c>
      <c r="G7734" s="13">
        <v>7733</v>
      </c>
      <c r="H7734" s="28" t="str">
        <f>VLOOKUP(G7734,'Customer table'!A:H,8,FALSE)</f>
        <v>Non email user</v>
      </c>
    </row>
    <row r="7735" spans="1:8">
      <c r="A7735" s="13">
        <v>7734</v>
      </c>
      <c r="B7735" s="13">
        <v>4254</v>
      </c>
      <c r="C7735" s="13">
        <v>96</v>
      </c>
      <c r="D7735" s="13">
        <v>2</v>
      </c>
      <c r="E7735" s="13">
        <v>748.01</v>
      </c>
      <c r="F7735">
        <f t="shared" si="120"/>
        <v>1496.02</v>
      </c>
      <c r="G7735" s="13">
        <v>7734</v>
      </c>
      <c r="H7735" s="28" t="str">
        <f>VLOOKUP(G7735,'Customer table'!A:H,8,FALSE)</f>
        <v>Non email user</v>
      </c>
    </row>
    <row r="7736" spans="1:8">
      <c r="A7736" s="13">
        <v>7735</v>
      </c>
      <c r="B7736" s="13">
        <v>4255</v>
      </c>
      <c r="C7736" s="13">
        <v>126</v>
      </c>
      <c r="D7736" s="13">
        <v>1</v>
      </c>
      <c r="E7736" s="13">
        <v>96.07</v>
      </c>
      <c r="F7736">
        <f t="shared" si="120"/>
        <v>96.07</v>
      </c>
      <c r="G7736" s="13">
        <v>7735</v>
      </c>
      <c r="H7736" s="28" t="str">
        <f>VLOOKUP(G7736,'Customer table'!A:H,8,FALSE)</f>
        <v>Email user</v>
      </c>
    </row>
    <row r="7737" spans="1:8">
      <c r="A7737" s="13">
        <v>7736</v>
      </c>
      <c r="B7737" s="13">
        <v>4255</v>
      </c>
      <c r="C7737" s="13">
        <v>53</v>
      </c>
      <c r="D7737" s="13">
        <v>1</v>
      </c>
      <c r="E7737" s="13">
        <v>912.95</v>
      </c>
      <c r="F7737">
        <f t="shared" si="120"/>
        <v>912.95</v>
      </c>
      <c r="G7737" s="13">
        <v>7736</v>
      </c>
      <c r="H7737" s="28" t="str">
        <f>VLOOKUP(G7737,'Customer table'!A:H,8,FALSE)</f>
        <v>Email user</v>
      </c>
    </row>
    <row r="7738" spans="1:8">
      <c r="A7738" s="13">
        <v>7737</v>
      </c>
      <c r="B7738" s="13">
        <v>4256</v>
      </c>
      <c r="C7738" s="13">
        <v>30</v>
      </c>
      <c r="D7738" s="13">
        <v>1</v>
      </c>
      <c r="E7738" s="13">
        <v>1995.72</v>
      </c>
      <c r="F7738">
        <f t="shared" si="120"/>
        <v>1995.72</v>
      </c>
      <c r="G7738" s="13">
        <v>7737</v>
      </c>
      <c r="H7738" s="28" t="str">
        <f>VLOOKUP(G7738,'Customer table'!A:H,8,FALSE)</f>
        <v>Email user</v>
      </c>
    </row>
    <row r="7739" spans="1:8">
      <c r="A7739" s="13">
        <v>7738</v>
      </c>
      <c r="B7739" s="13">
        <v>4257</v>
      </c>
      <c r="C7739" s="13">
        <v>11</v>
      </c>
      <c r="D7739" s="13">
        <v>1</v>
      </c>
      <c r="E7739" s="13">
        <v>1365.96</v>
      </c>
      <c r="F7739">
        <f t="shared" si="120"/>
        <v>1365.96</v>
      </c>
      <c r="G7739" s="13">
        <v>7738</v>
      </c>
      <c r="H7739" s="28" t="str">
        <f>VLOOKUP(G7739,'Customer table'!A:H,8,FALSE)</f>
        <v>Non email user</v>
      </c>
    </row>
    <row r="7740" spans="1:8">
      <c r="A7740" s="13">
        <v>7739</v>
      </c>
      <c r="B7740" s="13">
        <v>4257</v>
      </c>
      <c r="C7740" s="13">
        <v>105</v>
      </c>
      <c r="D7740" s="13">
        <v>1</v>
      </c>
      <c r="E7740" s="13">
        <v>691.55</v>
      </c>
      <c r="F7740">
        <f t="shared" si="120"/>
        <v>691.55</v>
      </c>
      <c r="G7740" s="13">
        <v>7739</v>
      </c>
      <c r="H7740" s="28" t="str">
        <f>VLOOKUP(G7740,'Customer table'!A:H,8,FALSE)</f>
        <v>Email user</v>
      </c>
    </row>
    <row r="7741" spans="1:8">
      <c r="A7741" s="13">
        <v>7740</v>
      </c>
      <c r="B7741" s="13">
        <v>4258</v>
      </c>
      <c r="C7741" s="13">
        <v>68</v>
      </c>
      <c r="D7741" s="13">
        <v>2</v>
      </c>
      <c r="E7741" s="13">
        <v>449.81</v>
      </c>
      <c r="F7741">
        <f t="shared" si="120"/>
        <v>899.62</v>
      </c>
      <c r="G7741" s="13">
        <v>7740</v>
      </c>
      <c r="H7741" s="28" t="str">
        <f>VLOOKUP(G7741,'Customer table'!A:H,8,FALSE)</f>
        <v>Email user</v>
      </c>
    </row>
    <row r="7742" spans="1:8">
      <c r="A7742" s="13">
        <v>7741</v>
      </c>
      <c r="B7742" s="13">
        <v>4259</v>
      </c>
      <c r="C7742" s="13">
        <v>54</v>
      </c>
      <c r="D7742" s="13">
        <v>1</v>
      </c>
      <c r="E7742" s="13">
        <v>602.71</v>
      </c>
      <c r="F7742">
        <f t="shared" si="120"/>
        <v>602.71</v>
      </c>
      <c r="G7742" s="13">
        <v>7741</v>
      </c>
      <c r="H7742" s="28" t="str">
        <f>VLOOKUP(G7742,'Customer table'!A:H,8,FALSE)</f>
        <v>Non email user</v>
      </c>
    </row>
    <row r="7743" spans="1:8">
      <c r="A7743" s="13">
        <v>7742</v>
      </c>
      <c r="B7743" s="13">
        <v>4260</v>
      </c>
      <c r="C7743" s="13">
        <v>111</v>
      </c>
      <c r="D7743" s="13">
        <v>1</v>
      </c>
      <c r="E7743" s="13">
        <v>914.09</v>
      </c>
      <c r="F7743">
        <f t="shared" si="120"/>
        <v>914.09</v>
      </c>
      <c r="G7743" s="13">
        <v>7742</v>
      </c>
      <c r="H7743" s="28" t="str">
        <f>VLOOKUP(G7743,'Customer table'!A:H,8,FALSE)</f>
        <v>Non email user</v>
      </c>
    </row>
    <row r="7744" spans="1:8">
      <c r="A7744" s="13">
        <v>7743</v>
      </c>
      <c r="B7744" s="13">
        <v>4261</v>
      </c>
      <c r="C7744" s="13">
        <v>85</v>
      </c>
      <c r="D7744" s="13">
        <v>2</v>
      </c>
      <c r="E7744" s="13">
        <v>328.97</v>
      </c>
      <c r="F7744">
        <f t="shared" si="120"/>
        <v>657.94</v>
      </c>
      <c r="G7744" s="13">
        <v>7743</v>
      </c>
      <c r="H7744" s="28" t="str">
        <f>VLOOKUP(G7744,'Customer table'!A:H,8,FALSE)</f>
        <v>Non email user</v>
      </c>
    </row>
    <row r="7745" spans="1:8">
      <c r="A7745" s="13">
        <v>7744</v>
      </c>
      <c r="B7745" s="13">
        <v>4261</v>
      </c>
      <c r="C7745" s="13">
        <v>188</v>
      </c>
      <c r="D7745" s="13">
        <v>1</v>
      </c>
      <c r="E7745" s="13">
        <v>150.49</v>
      </c>
      <c r="F7745">
        <f t="shared" si="120"/>
        <v>150.49</v>
      </c>
      <c r="G7745" s="13">
        <v>7744</v>
      </c>
      <c r="H7745" s="28" t="str">
        <f>VLOOKUP(G7745,'Customer table'!A:H,8,FALSE)</f>
        <v>Non email user</v>
      </c>
    </row>
    <row r="7746" spans="1:8">
      <c r="A7746" s="13">
        <v>7745</v>
      </c>
      <c r="B7746" s="13">
        <v>4262</v>
      </c>
      <c r="C7746" s="13">
        <v>191</v>
      </c>
      <c r="D7746" s="13">
        <v>1</v>
      </c>
      <c r="E7746" s="13">
        <v>485.49</v>
      </c>
      <c r="F7746">
        <f t="shared" ref="F7746:F7809" si="121">E7746*D7746</f>
        <v>485.49</v>
      </c>
      <c r="G7746" s="13">
        <v>7745</v>
      </c>
      <c r="H7746" s="28" t="str">
        <f>VLOOKUP(G7746,'Customer table'!A:H,8,FALSE)</f>
        <v>Email user</v>
      </c>
    </row>
    <row r="7747" spans="1:8">
      <c r="A7747" s="13">
        <v>7746</v>
      </c>
      <c r="B7747" s="13">
        <v>4263</v>
      </c>
      <c r="C7747" s="13">
        <v>177</v>
      </c>
      <c r="D7747" s="13">
        <v>1</v>
      </c>
      <c r="E7747" s="13">
        <v>313.65</v>
      </c>
      <c r="F7747">
        <f t="shared" si="121"/>
        <v>313.65</v>
      </c>
      <c r="G7747" s="13">
        <v>7746</v>
      </c>
      <c r="H7747" s="28" t="str">
        <f>VLOOKUP(G7747,'Customer table'!A:H,8,FALSE)</f>
        <v>Non email user</v>
      </c>
    </row>
    <row r="7748" spans="1:8">
      <c r="A7748" s="13">
        <v>7747</v>
      </c>
      <c r="B7748" s="13">
        <v>4264</v>
      </c>
      <c r="C7748" s="13">
        <v>124</v>
      </c>
      <c r="D7748" s="13">
        <v>1</v>
      </c>
      <c r="E7748" s="13">
        <v>159.92</v>
      </c>
      <c r="F7748">
        <f t="shared" si="121"/>
        <v>159.92</v>
      </c>
      <c r="G7748" s="13">
        <v>7747</v>
      </c>
      <c r="H7748" s="28" t="str">
        <f>VLOOKUP(G7748,'Customer table'!A:H,8,FALSE)</f>
        <v>Non email user</v>
      </c>
    </row>
    <row r="7749" spans="1:8">
      <c r="A7749" s="13">
        <v>7748</v>
      </c>
      <c r="B7749" s="13">
        <v>4264</v>
      </c>
      <c r="C7749" s="13">
        <v>87</v>
      </c>
      <c r="D7749" s="13">
        <v>1</v>
      </c>
      <c r="E7749" s="13">
        <v>557.44</v>
      </c>
      <c r="F7749">
        <f t="shared" si="121"/>
        <v>557.44</v>
      </c>
      <c r="G7749" s="13">
        <v>7748</v>
      </c>
      <c r="H7749" s="28" t="str">
        <f>VLOOKUP(G7749,'Customer table'!A:H,8,FALSE)</f>
        <v>Email user</v>
      </c>
    </row>
    <row r="7750" spans="1:8">
      <c r="A7750" s="13">
        <v>7749</v>
      </c>
      <c r="B7750" s="13">
        <v>4264</v>
      </c>
      <c r="C7750" s="13">
        <v>180</v>
      </c>
      <c r="D7750" s="13">
        <v>1</v>
      </c>
      <c r="E7750" s="13">
        <v>204.06</v>
      </c>
      <c r="F7750">
        <f t="shared" si="121"/>
        <v>204.06</v>
      </c>
      <c r="G7750" s="13">
        <v>7749</v>
      </c>
      <c r="H7750" s="28" t="str">
        <f>VLOOKUP(G7750,'Customer table'!A:H,8,FALSE)</f>
        <v>Non email user</v>
      </c>
    </row>
    <row r="7751" spans="1:8">
      <c r="A7751" s="13">
        <v>7750</v>
      </c>
      <c r="B7751" s="13">
        <v>4265</v>
      </c>
      <c r="C7751" s="13">
        <v>163</v>
      </c>
      <c r="D7751" s="13">
        <v>1</v>
      </c>
      <c r="E7751" s="13">
        <v>193.8</v>
      </c>
      <c r="F7751">
        <f t="shared" si="121"/>
        <v>193.8</v>
      </c>
      <c r="G7751" s="13">
        <v>7750</v>
      </c>
      <c r="H7751" s="28" t="str">
        <f>VLOOKUP(G7751,'Customer table'!A:H,8,FALSE)</f>
        <v>Non email user</v>
      </c>
    </row>
    <row r="7752" spans="1:8">
      <c r="A7752" s="13">
        <v>7751</v>
      </c>
      <c r="B7752" s="13">
        <v>4265</v>
      </c>
      <c r="C7752" s="13">
        <v>170</v>
      </c>
      <c r="D7752" s="13">
        <v>1</v>
      </c>
      <c r="E7752" s="13">
        <v>290.79</v>
      </c>
      <c r="F7752">
        <f t="shared" si="121"/>
        <v>290.79</v>
      </c>
      <c r="G7752" s="13">
        <v>7751</v>
      </c>
      <c r="H7752" s="28" t="str">
        <f>VLOOKUP(G7752,'Customer table'!A:H,8,FALSE)</f>
        <v>Email user</v>
      </c>
    </row>
    <row r="7753" spans="1:8">
      <c r="A7753" s="13">
        <v>7752</v>
      </c>
      <c r="B7753" s="13">
        <v>4266</v>
      </c>
      <c r="C7753" s="13">
        <v>71</v>
      </c>
      <c r="D7753" s="13">
        <v>1</v>
      </c>
      <c r="E7753" s="13">
        <v>1007.61</v>
      </c>
      <c r="F7753">
        <f t="shared" si="121"/>
        <v>1007.61</v>
      </c>
      <c r="G7753" s="13">
        <v>7752</v>
      </c>
      <c r="H7753" s="28" t="str">
        <f>VLOOKUP(G7753,'Customer table'!A:H,8,FALSE)</f>
        <v>Non email user</v>
      </c>
    </row>
    <row r="7754" spans="1:8">
      <c r="A7754" s="13">
        <v>7753</v>
      </c>
      <c r="B7754" s="13">
        <v>4267</v>
      </c>
      <c r="C7754" s="13">
        <v>147</v>
      </c>
      <c r="D7754" s="13">
        <v>1</v>
      </c>
      <c r="E7754" s="13">
        <v>84.52</v>
      </c>
      <c r="F7754">
        <f t="shared" si="121"/>
        <v>84.52</v>
      </c>
      <c r="G7754" s="13">
        <v>7753</v>
      </c>
      <c r="H7754" s="28" t="str">
        <f>VLOOKUP(G7754,'Customer table'!A:H,8,FALSE)</f>
        <v>Email user</v>
      </c>
    </row>
    <row r="7755" spans="1:8">
      <c r="A7755" s="13">
        <v>7754</v>
      </c>
      <c r="B7755" s="13">
        <v>4268</v>
      </c>
      <c r="C7755" s="13">
        <v>71</v>
      </c>
      <c r="D7755" s="13">
        <v>1</v>
      </c>
      <c r="E7755" s="13">
        <v>1169</v>
      </c>
      <c r="F7755">
        <f t="shared" si="121"/>
        <v>1169</v>
      </c>
      <c r="G7755" s="13">
        <v>7754</v>
      </c>
      <c r="H7755" s="28" t="str">
        <f>VLOOKUP(G7755,'Customer table'!A:H,8,FALSE)</f>
        <v>Non email user</v>
      </c>
    </row>
    <row r="7756" spans="1:8">
      <c r="A7756" s="13">
        <v>7755</v>
      </c>
      <c r="B7756" s="13">
        <v>4269</v>
      </c>
      <c r="C7756" s="13">
        <v>192</v>
      </c>
      <c r="D7756" s="13">
        <v>1</v>
      </c>
      <c r="E7756" s="13">
        <v>447.46</v>
      </c>
      <c r="F7756">
        <f t="shared" si="121"/>
        <v>447.46</v>
      </c>
      <c r="G7756" s="13">
        <v>7755</v>
      </c>
      <c r="H7756" s="28" t="str">
        <f>VLOOKUP(G7756,'Customer table'!A:H,8,FALSE)</f>
        <v>Non email user</v>
      </c>
    </row>
    <row r="7757" spans="1:8">
      <c r="A7757" s="13">
        <v>7756</v>
      </c>
      <c r="B7757" s="13">
        <v>4270</v>
      </c>
      <c r="C7757" s="13">
        <v>131</v>
      </c>
      <c r="D7757" s="13">
        <v>1</v>
      </c>
      <c r="E7757" s="13">
        <v>30.63</v>
      </c>
      <c r="F7757">
        <f t="shared" si="121"/>
        <v>30.63</v>
      </c>
      <c r="G7757" s="13">
        <v>7756</v>
      </c>
      <c r="H7757" s="28" t="str">
        <f>VLOOKUP(G7757,'Customer table'!A:H,8,FALSE)</f>
        <v>Non email user</v>
      </c>
    </row>
    <row r="7758" spans="1:8">
      <c r="A7758" s="13">
        <v>7757</v>
      </c>
      <c r="B7758" s="13">
        <v>4270</v>
      </c>
      <c r="C7758" s="13">
        <v>56</v>
      </c>
      <c r="D7758" s="13">
        <v>1</v>
      </c>
      <c r="E7758" s="13">
        <v>788.31</v>
      </c>
      <c r="F7758">
        <f t="shared" si="121"/>
        <v>788.31</v>
      </c>
      <c r="G7758" s="13">
        <v>7757</v>
      </c>
      <c r="H7758" s="28" t="str">
        <f>VLOOKUP(G7758,'Customer table'!A:H,8,FALSE)</f>
        <v>Email user</v>
      </c>
    </row>
    <row r="7759" spans="1:8">
      <c r="A7759" s="13">
        <v>7758</v>
      </c>
      <c r="B7759" s="13">
        <v>4271</v>
      </c>
      <c r="C7759" s="13">
        <v>147</v>
      </c>
      <c r="D7759" s="13">
        <v>1</v>
      </c>
      <c r="E7759" s="13">
        <v>84.52</v>
      </c>
      <c r="F7759">
        <f t="shared" si="121"/>
        <v>84.52</v>
      </c>
      <c r="G7759" s="13">
        <v>7758</v>
      </c>
      <c r="H7759" s="28" t="str">
        <f>VLOOKUP(G7759,'Customer table'!A:H,8,FALSE)</f>
        <v>Non email user</v>
      </c>
    </row>
    <row r="7760" spans="1:8">
      <c r="A7760" s="13">
        <v>7759</v>
      </c>
      <c r="B7760" s="13">
        <v>4271</v>
      </c>
      <c r="C7760" s="13">
        <v>188</v>
      </c>
      <c r="D7760" s="13">
        <v>3</v>
      </c>
      <c r="E7760" s="13">
        <v>150.49</v>
      </c>
      <c r="F7760">
        <f t="shared" si="121"/>
        <v>451.47</v>
      </c>
      <c r="G7760" s="13">
        <v>7759</v>
      </c>
      <c r="H7760" s="28" t="str">
        <f>VLOOKUP(G7760,'Customer table'!A:H,8,FALSE)</f>
        <v>Non email user</v>
      </c>
    </row>
    <row r="7761" spans="1:8">
      <c r="A7761" s="13">
        <v>7760</v>
      </c>
      <c r="B7761" s="13">
        <v>4272</v>
      </c>
      <c r="C7761" s="13">
        <v>97</v>
      </c>
      <c r="D7761" s="13">
        <v>1</v>
      </c>
      <c r="E7761" s="13">
        <v>156.65</v>
      </c>
      <c r="F7761">
        <f t="shared" si="121"/>
        <v>156.65</v>
      </c>
      <c r="G7761" s="13">
        <v>7760</v>
      </c>
      <c r="H7761" s="28" t="str">
        <f>VLOOKUP(G7761,'Customer table'!A:H,8,FALSE)</f>
        <v>Non email user</v>
      </c>
    </row>
    <row r="7762" spans="1:8">
      <c r="A7762" s="13">
        <v>7761</v>
      </c>
      <c r="B7762" s="13">
        <v>4272</v>
      </c>
      <c r="C7762" s="13">
        <v>129</v>
      </c>
      <c r="D7762" s="13">
        <v>1</v>
      </c>
      <c r="E7762" s="13">
        <v>339.36</v>
      </c>
      <c r="F7762">
        <f t="shared" si="121"/>
        <v>339.36</v>
      </c>
      <c r="G7762" s="13">
        <v>7761</v>
      </c>
      <c r="H7762" s="28" t="str">
        <f>VLOOKUP(G7762,'Customer table'!A:H,8,FALSE)</f>
        <v>Non email user</v>
      </c>
    </row>
    <row r="7763" spans="1:8">
      <c r="A7763" s="13">
        <v>7762</v>
      </c>
      <c r="B7763" s="13">
        <v>4273</v>
      </c>
      <c r="C7763" s="13">
        <v>101</v>
      </c>
      <c r="D7763" s="13">
        <v>1</v>
      </c>
      <c r="E7763" s="13">
        <v>759.97</v>
      </c>
      <c r="F7763">
        <f t="shared" si="121"/>
        <v>759.97</v>
      </c>
      <c r="G7763" s="13">
        <v>7762</v>
      </c>
      <c r="H7763" s="28" t="str">
        <f>VLOOKUP(G7763,'Customer table'!A:H,8,FALSE)</f>
        <v>Non email user</v>
      </c>
    </row>
    <row r="7764" spans="1:8">
      <c r="A7764" s="13">
        <v>7763</v>
      </c>
      <c r="B7764" s="13">
        <v>4274</v>
      </c>
      <c r="C7764" s="13">
        <v>192</v>
      </c>
      <c r="D7764" s="13">
        <v>2</v>
      </c>
      <c r="E7764" s="13">
        <v>485.89</v>
      </c>
      <c r="F7764">
        <f t="shared" si="121"/>
        <v>971.78</v>
      </c>
      <c r="G7764" s="13">
        <v>7763</v>
      </c>
      <c r="H7764" s="28" t="str">
        <f>VLOOKUP(G7764,'Customer table'!A:H,8,FALSE)</f>
        <v>Non email user</v>
      </c>
    </row>
    <row r="7765" spans="1:8">
      <c r="A7765" s="13">
        <v>7764</v>
      </c>
      <c r="B7765" s="13">
        <v>4275</v>
      </c>
      <c r="C7765" s="13">
        <v>117</v>
      </c>
      <c r="D7765" s="13">
        <v>1</v>
      </c>
      <c r="E7765" s="13">
        <v>815.03</v>
      </c>
      <c r="F7765">
        <f t="shared" si="121"/>
        <v>815.03</v>
      </c>
      <c r="G7765" s="13">
        <v>7764</v>
      </c>
      <c r="H7765" s="28" t="str">
        <f>VLOOKUP(G7765,'Customer table'!A:H,8,FALSE)</f>
        <v>Non email user</v>
      </c>
    </row>
    <row r="7766" spans="1:8">
      <c r="A7766" s="13">
        <v>7765</v>
      </c>
      <c r="B7766" s="13">
        <v>4276</v>
      </c>
      <c r="C7766" s="13">
        <v>99</v>
      </c>
      <c r="D7766" s="13">
        <v>1</v>
      </c>
      <c r="E7766" s="13">
        <v>374.8</v>
      </c>
      <c r="F7766">
        <f t="shared" si="121"/>
        <v>374.8</v>
      </c>
      <c r="G7766" s="13">
        <v>7765</v>
      </c>
      <c r="H7766" s="28" t="str">
        <f>VLOOKUP(G7766,'Customer table'!A:H,8,FALSE)</f>
        <v>Non email user</v>
      </c>
    </row>
    <row r="7767" spans="1:8">
      <c r="A7767" s="13">
        <v>7766</v>
      </c>
      <c r="B7767" s="13">
        <v>4277</v>
      </c>
      <c r="C7767" s="13">
        <v>20</v>
      </c>
      <c r="D7767" s="13">
        <v>2</v>
      </c>
      <c r="E7767" s="13">
        <v>1196.69</v>
      </c>
      <c r="F7767">
        <f t="shared" si="121"/>
        <v>2393.38</v>
      </c>
      <c r="G7767" s="13">
        <v>7766</v>
      </c>
      <c r="H7767" s="28" t="str">
        <f>VLOOKUP(G7767,'Customer table'!A:H,8,FALSE)</f>
        <v>Email user</v>
      </c>
    </row>
    <row r="7768" spans="1:8">
      <c r="A7768" s="13">
        <v>7767</v>
      </c>
      <c r="B7768" s="13">
        <v>4277</v>
      </c>
      <c r="C7768" s="13">
        <v>4</v>
      </c>
      <c r="D7768" s="13">
        <v>1</v>
      </c>
      <c r="E7768" s="13">
        <v>500.98</v>
      </c>
      <c r="F7768">
        <f t="shared" si="121"/>
        <v>500.98</v>
      </c>
      <c r="G7768" s="13">
        <v>7767</v>
      </c>
      <c r="H7768" s="28" t="str">
        <f>VLOOKUP(G7768,'Customer table'!A:H,8,FALSE)</f>
        <v>Email user</v>
      </c>
    </row>
    <row r="7769" spans="1:8">
      <c r="A7769" s="13">
        <v>7768</v>
      </c>
      <c r="B7769" s="13">
        <v>4277</v>
      </c>
      <c r="C7769" s="13">
        <v>186</v>
      </c>
      <c r="D7769" s="13">
        <v>2</v>
      </c>
      <c r="E7769" s="13">
        <v>401.69</v>
      </c>
      <c r="F7769">
        <f t="shared" si="121"/>
        <v>803.38</v>
      </c>
      <c r="G7769" s="13">
        <v>7768</v>
      </c>
      <c r="H7769" s="28" t="str">
        <f>VLOOKUP(G7769,'Customer table'!A:H,8,FALSE)</f>
        <v>Non email user</v>
      </c>
    </row>
    <row r="7770" spans="1:8">
      <c r="A7770" s="13">
        <v>7769</v>
      </c>
      <c r="B7770" s="13">
        <v>4278</v>
      </c>
      <c r="C7770" s="13">
        <v>32</v>
      </c>
      <c r="D7770" s="13">
        <v>1</v>
      </c>
      <c r="E7770" s="13">
        <v>644.55</v>
      </c>
      <c r="F7770">
        <f t="shared" si="121"/>
        <v>644.55</v>
      </c>
      <c r="G7770" s="13">
        <v>7769</v>
      </c>
      <c r="H7770" s="28" t="str">
        <f>VLOOKUP(G7770,'Customer table'!A:H,8,FALSE)</f>
        <v>Non email user</v>
      </c>
    </row>
    <row r="7771" spans="1:8">
      <c r="A7771" s="13">
        <v>7770</v>
      </c>
      <c r="B7771" s="13">
        <v>4279</v>
      </c>
      <c r="C7771" s="13">
        <v>186</v>
      </c>
      <c r="D7771" s="13">
        <v>1</v>
      </c>
      <c r="E7771" s="13">
        <v>401.69</v>
      </c>
      <c r="F7771">
        <f t="shared" si="121"/>
        <v>401.69</v>
      </c>
      <c r="G7771" s="13">
        <v>7770</v>
      </c>
      <c r="H7771" s="28" t="str">
        <f>VLOOKUP(G7771,'Customer table'!A:H,8,FALSE)</f>
        <v>Email user</v>
      </c>
    </row>
    <row r="7772" spans="1:8">
      <c r="A7772" s="13">
        <v>7771</v>
      </c>
      <c r="B7772" s="13">
        <v>4279</v>
      </c>
      <c r="C7772" s="13">
        <v>141</v>
      </c>
      <c r="D7772" s="13">
        <v>2</v>
      </c>
      <c r="E7772" s="13">
        <v>254.46</v>
      </c>
      <c r="F7772">
        <f t="shared" si="121"/>
        <v>508.92</v>
      </c>
      <c r="G7772" s="13">
        <v>7771</v>
      </c>
      <c r="H7772" s="28" t="str">
        <f>VLOOKUP(G7772,'Customer table'!A:H,8,FALSE)</f>
        <v>Email user</v>
      </c>
    </row>
    <row r="7773" spans="1:8">
      <c r="A7773" s="13">
        <v>7772</v>
      </c>
      <c r="B7773" s="13">
        <v>4279</v>
      </c>
      <c r="C7773" s="13">
        <v>56</v>
      </c>
      <c r="D7773" s="13">
        <v>1</v>
      </c>
      <c r="E7773" s="13">
        <v>788.31</v>
      </c>
      <c r="F7773">
        <f t="shared" si="121"/>
        <v>788.31</v>
      </c>
      <c r="G7773" s="13">
        <v>7772</v>
      </c>
      <c r="H7773" s="28" t="str">
        <f>VLOOKUP(G7773,'Customer table'!A:H,8,FALSE)</f>
        <v>Email user</v>
      </c>
    </row>
    <row r="7774" spans="1:8">
      <c r="A7774" s="13">
        <v>7773</v>
      </c>
      <c r="B7774" s="13">
        <v>4279</v>
      </c>
      <c r="C7774" s="13">
        <v>13</v>
      </c>
      <c r="D7774" s="13">
        <v>1</v>
      </c>
      <c r="E7774" s="13">
        <v>449.16</v>
      </c>
      <c r="F7774">
        <f t="shared" si="121"/>
        <v>449.16</v>
      </c>
      <c r="G7774" s="13">
        <v>7773</v>
      </c>
      <c r="H7774" s="28" t="str">
        <f>VLOOKUP(G7774,'Customer table'!A:H,8,FALSE)</f>
        <v>Non email user</v>
      </c>
    </row>
    <row r="7775" spans="1:8">
      <c r="A7775" s="13">
        <v>7774</v>
      </c>
      <c r="B7775" s="13">
        <v>4280</v>
      </c>
      <c r="C7775" s="13">
        <v>126</v>
      </c>
      <c r="D7775" s="13">
        <v>1</v>
      </c>
      <c r="E7775" s="13">
        <v>96.07</v>
      </c>
      <c r="F7775">
        <f t="shared" si="121"/>
        <v>96.07</v>
      </c>
      <c r="G7775" s="13">
        <v>7774</v>
      </c>
      <c r="H7775" s="28" t="str">
        <f>VLOOKUP(G7775,'Customer table'!A:H,8,FALSE)</f>
        <v>Email user</v>
      </c>
    </row>
    <row r="7776" spans="1:8">
      <c r="A7776" s="13">
        <v>7775</v>
      </c>
      <c r="B7776" s="13">
        <v>4281</v>
      </c>
      <c r="C7776" s="13">
        <v>126</v>
      </c>
      <c r="D7776" s="13">
        <v>1</v>
      </c>
      <c r="E7776" s="13">
        <v>96.07</v>
      </c>
      <c r="F7776">
        <f t="shared" si="121"/>
        <v>96.07</v>
      </c>
      <c r="G7776" s="13">
        <v>7775</v>
      </c>
      <c r="H7776" s="28" t="str">
        <f>VLOOKUP(G7776,'Customer table'!A:H,8,FALSE)</f>
        <v>Non email user</v>
      </c>
    </row>
    <row r="7777" spans="1:8">
      <c r="A7777" s="13">
        <v>7776</v>
      </c>
      <c r="B7777" s="13">
        <v>4282</v>
      </c>
      <c r="C7777" s="13">
        <v>26</v>
      </c>
      <c r="D7777" s="13">
        <v>1</v>
      </c>
      <c r="E7777" s="13">
        <v>1033.01</v>
      </c>
      <c r="F7777">
        <f t="shared" si="121"/>
        <v>1033.01</v>
      </c>
      <c r="G7777" s="13">
        <v>7776</v>
      </c>
      <c r="H7777" s="28" t="str">
        <f>VLOOKUP(G7777,'Customer table'!A:H,8,FALSE)</f>
        <v>Non email user</v>
      </c>
    </row>
    <row r="7778" spans="1:8">
      <c r="A7778" s="13">
        <v>7777</v>
      </c>
      <c r="B7778" s="13">
        <v>4282</v>
      </c>
      <c r="C7778" s="13">
        <v>146</v>
      </c>
      <c r="D7778" s="13">
        <v>1</v>
      </c>
      <c r="E7778" s="13">
        <v>260.46</v>
      </c>
      <c r="F7778">
        <f t="shared" si="121"/>
        <v>260.46</v>
      </c>
      <c r="G7778" s="13">
        <v>7777</v>
      </c>
      <c r="H7778" s="28" t="str">
        <f>VLOOKUP(G7778,'Customer table'!A:H,8,FALSE)</f>
        <v>Email user</v>
      </c>
    </row>
    <row r="7779" spans="1:8">
      <c r="A7779" s="13">
        <v>7778</v>
      </c>
      <c r="B7779" s="13">
        <v>4283</v>
      </c>
      <c r="C7779" s="13">
        <v>120</v>
      </c>
      <c r="D7779" s="13">
        <v>1</v>
      </c>
      <c r="E7779" s="13">
        <v>339.07</v>
      </c>
      <c r="F7779">
        <f t="shared" si="121"/>
        <v>339.07</v>
      </c>
      <c r="G7779" s="13">
        <v>7778</v>
      </c>
      <c r="H7779" s="28" t="str">
        <f>VLOOKUP(G7779,'Customer table'!A:H,8,FALSE)</f>
        <v>Email user</v>
      </c>
    </row>
    <row r="7780" spans="1:8">
      <c r="A7780" s="13">
        <v>7779</v>
      </c>
      <c r="B7780" s="13">
        <v>4284</v>
      </c>
      <c r="C7780" s="13">
        <v>75</v>
      </c>
      <c r="D7780" s="13">
        <v>1</v>
      </c>
      <c r="E7780" s="13">
        <v>1126.52</v>
      </c>
      <c r="F7780">
        <f t="shared" si="121"/>
        <v>1126.52</v>
      </c>
      <c r="G7780" s="13">
        <v>7779</v>
      </c>
      <c r="H7780" s="28" t="str">
        <f>VLOOKUP(G7780,'Customer table'!A:H,8,FALSE)</f>
        <v>Non email user</v>
      </c>
    </row>
    <row r="7781" spans="1:8">
      <c r="A7781" s="13">
        <v>7780</v>
      </c>
      <c r="B7781" s="13">
        <v>4284</v>
      </c>
      <c r="C7781" s="13">
        <v>189</v>
      </c>
      <c r="D7781" s="13">
        <v>1</v>
      </c>
      <c r="E7781" s="13">
        <v>479.1</v>
      </c>
      <c r="F7781">
        <f t="shared" si="121"/>
        <v>479.1</v>
      </c>
      <c r="G7781" s="13">
        <v>7780</v>
      </c>
      <c r="H7781" s="28" t="str">
        <f>VLOOKUP(G7781,'Customer table'!A:H,8,FALSE)</f>
        <v>Email user</v>
      </c>
    </row>
    <row r="7782" spans="1:8">
      <c r="A7782" s="13">
        <v>7781</v>
      </c>
      <c r="B7782" s="13">
        <v>4285</v>
      </c>
      <c r="C7782" s="13">
        <v>79</v>
      </c>
      <c r="D7782" s="13">
        <v>1</v>
      </c>
      <c r="E7782" s="13">
        <v>935.74</v>
      </c>
      <c r="F7782">
        <f t="shared" si="121"/>
        <v>935.74</v>
      </c>
      <c r="G7782" s="13">
        <v>7781</v>
      </c>
      <c r="H7782" s="28" t="str">
        <f>VLOOKUP(G7782,'Customer table'!A:H,8,FALSE)</f>
        <v>Non email user</v>
      </c>
    </row>
    <row r="7783" spans="1:8">
      <c r="A7783" s="13">
        <v>7782</v>
      </c>
      <c r="B7783" s="13">
        <v>4285</v>
      </c>
      <c r="C7783" s="13">
        <v>34</v>
      </c>
      <c r="D7783" s="13">
        <v>1</v>
      </c>
      <c r="E7783" s="13">
        <v>1993.79</v>
      </c>
      <c r="F7783">
        <f t="shared" si="121"/>
        <v>1993.79</v>
      </c>
      <c r="G7783" s="13">
        <v>7782</v>
      </c>
      <c r="H7783" s="28" t="str">
        <f>VLOOKUP(G7783,'Customer table'!A:H,8,FALSE)</f>
        <v>Non email user</v>
      </c>
    </row>
    <row r="7784" spans="1:8">
      <c r="A7784" s="13">
        <v>7783</v>
      </c>
      <c r="B7784" s="13">
        <v>4286</v>
      </c>
      <c r="C7784" s="13">
        <v>2</v>
      </c>
      <c r="D7784" s="13">
        <v>3</v>
      </c>
      <c r="E7784" s="13">
        <v>623.26</v>
      </c>
      <c r="F7784">
        <f t="shared" si="121"/>
        <v>1869.78</v>
      </c>
      <c r="G7784" s="13">
        <v>7783</v>
      </c>
      <c r="H7784" s="28" t="str">
        <f>VLOOKUP(G7784,'Customer table'!A:H,8,FALSE)</f>
        <v>Non email user</v>
      </c>
    </row>
    <row r="7785" spans="1:8">
      <c r="A7785" s="13">
        <v>7784</v>
      </c>
      <c r="B7785" s="13">
        <v>4286</v>
      </c>
      <c r="C7785" s="13">
        <v>15</v>
      </c>
      <c r="D7785" s="13">
        <v>1</v>
      </c>
      <c r="E7785" s="13">
        <v>1393.37</v>
      </c>
      <c r="F7785">
        <f t="shared" si="121"/>
        <v>1393.37</v>
      </c>
      <c r="G7785" s="13">
        <v>7784</v>
      </c>
      <c r="H7785" s="28" t="str">
        <f>VLOOKUP(G7785,'Customer table'!A:H,8,FALSE)</f>
        <v>Email user</v>
      </c>
    </row>
    <row r="7786" spans="1:8">
      <c r="A7786" s="13">
        <v>7785</v>
      </c>
      <c r="B7786" s="13">
        <v>4287</v>
      </c>
      <c r="C7786" s="13">
        <v>76</v>
      </c>
      <c r="D7786" s="13">
        <v>1</v>
      </c>
      <c r="E7786" s="13">
        <v>623.01</v>
      </c>
      <c r="F7786">
        <f t="shared" si="121"/>
        <v>623.01</v>
      </c>
      <c r="G7786" s="13">
        <v>7785</v>
      </c>
      <c r="H7786" s="28" t="str">
        <f>VLOOKUP(G7786,'Customer table'!A:H,8,FALSE)</f>
        <v>Non email user</v>
      </c>
    </row>
    <row r="7787" spans="1:8">
      <c r="A7787" s="13">
        <v>7786</v>
      </c>
      <c r="B7787" s="13">
        <v>4288</v>
      </c>
      <c r="C7787" s="13">
        <v>153</v>
      </c>
      <c r="D7787" s="13">
        <v>1</v>
      </c>
      <c r="E7787" s="13">
        <v>318.02</v>
      </c>
      <c r="F7787">
        <f t="shared" si="121"/>
        <v>318.02</v>
      </c>
      <c r="G7787" s="13">
        <v>7786</v>
      </c>
      <c r="H7787" s="28" t="str">
        <f>VLOOKUP(G7787,'Customer table'!A:H,8,FALSE)</f>
        <v>Email user</v>
      </c>
    </row>
    <row r="7788" spans="1:8">
      <c r="A7788" s="13">
        <v>7787</v>
      </c>
      <c r="B7788" s="13">
        <v>4288</v>
      </c>
      <c r="C7788" s="13">
        <v>44</v>
      </c>
      <c r="D7788" s="13">
        <v>1</v>
      </c>
      <c r="E7788" s="13">
        <v>798.94</v>
      </c>
      <c r="F7788">
        <f t="shared" si="121"/>
        <v>798.94</v>
      </c>
      <c r="G7788" s="13">
        <v>7787</v>
      </c>
      <c r="H7788" s="28" t="str">
        <f>VLOOKUP(G7788,'Customer table'!A:H,8,FALSE)</f>
        <v>Non email user</v>
      </c>
    </row>
    <row r="7789" spans="1:8">
      <c r="A7789" s="13">
        <v>7788</v>
      </c>
      <c r="B7789" s="13">
        <v>4288</v>
      </c>
      <c r="C7789" s="13">
        <v>122</v>
      </c>
      <c r="D7789" s="13">
        <v>2</v>
      </c>
      <c r="E7789" s="13">
        <v>104.88</v>
      </c>
      <c r="F7789">
        <f t="shared" si="121"/>
        <v>209.76</v>
      </c>
      <c r="G7789" s="13">
        <v>7788</v>
      </c>
      <c r="H7789" s="28" t="str">
        <f>VLOOKUP(G7789,'Customer table'!A:H,8,FALSE)</f>
        <v>Email user</v>
      </c>
    </row>
    <row r="7790" spans="1:8">
      <c r="A7790" s="13">
        <v>7789</v>
      </c>
      <c r="B7790" s="13">
        <v>4289</v>
      </c>
      <c r="C7790" s="13">
        <v>29</v>
      </c>
      <c r="D7790" s="13">
        <v>2</v>
      </c>
      <c r="E7790" s="13">
        <v>1836.52</v>
      </c>
      <c r="F7790">
        <f t="shared" si="121"/>
        <v>3673.04</v>
      </c>
      <c r="G7790" s="13">
        <v>7789</v>
      </c>
      <c r="H7790" s="28" t="str">
        <f>VLOOKUP(G7790,'Customer table'!A:H,8,FALSE)</f>
        <v>Email user</v>
      </c>
    </row>
    <row r="7791" spans="1:8">
      <c r="A7791" s="13">
        <v>7790</v>
      </c>
      <c r="B7791" s="13">
        <v>4290</v>
      </c>
      <c r="C7791" s="13">
        <v>46</v>
      </c>
      <c r="D7791" s="13">
        <v>1</v>
      </c>
      <c r="E7791" s="13">
        <v>439.45</v>
      </c>
      <c r="F7791">
        <f t="shared" si="121"/>
        <v>439.45</v>
      </c>
      <c r="G7791" s="13">
        <v>7790</v>
      </c>
      <c r="H7791" s="28" t="str">
        <f>VLOOKUP(G7791,'Customer table'!A:H,8,FALSE)</f>
        <v>Non email user</v>
      </c>
    </row>
    <row r="7792" spans="1:8">
      <c r="A7792" s="13">
        <v>7791</v>
      </c>
      <c r="B7792" s="13">
        <v>4291</v>
      </c>
      <c r="C7792" s="13">
        <v>58</v>
      </c>
      <c r="D7792" s="13">
        <v>1</v>
      </c>
      <c r="E7792" s="13">
        <v>428.94</v>
      </c>
      <c r="F7792">
        <f t="shared" si="121"/>
        <v>428.94</v>
      </c>
      <c r="G7792" s="13">
        <v>7791</v>
      </c>
      <c r="H7792" s="28" t="str">
        <f>VLOOKUP(G7792,'Customer table'!A:H,8,FALSE)</f>
        <v>Non email user</v>
      </c>
    </row>
    <row r="7793" spans="1:8">
      <c r="A7793" s="13">
        <v>7792</v>
      </c>
      <c r="B7793" s="13">
        <v>4291</v>
      </c>
      <c r="C7793" s="13">
        <v>183</v>
      </c>
      <c r="D7793" s="13">
        <v>1</v>
      </c>
      <c r="E7793" s="13">
        <v>200.91</v>
      </c>
      <c r="F7793">
        <f t="shared" si="121"/>
        <v>200.91</v>
      </c>
      <c r="G7793" s="13">
        <v>7792</v>
      </c>
      <c r="H7793" s="28" t="str">
        <f>VLOOKUP(G7793,'Customer table'!A:H,8,FALSE)</f>
        <v>Non email user</v>
      </c>
    </row>
    <row r="7794" spans="1:8">
      <c r="A7794" s="13">
        <v>7793</v>
      </c>
      <c r="B7794" s="13">
        <v>4292</v>
      </c>
      <c r="C7794" s="13">
        <v>113</v>
      </c>
      <c r="D7794" s="13">
        <v>1</v>
      </c>
      <c r="E7794" s="13">
        <v>807.31</v>
      </c>
      <c r="F7794">
        <f t="shared" si="121"/>
        <v>807.31</v>
      </c>
      <c r="G7794" s="13">
        <v>7793</v>
      </c>
      <c r="H7794" s="28" t="str">
        <f>VLOOKUP(G7794,'Customer table'!A:H,8,FALSE)</f>
        <v>Non email user</v>
      </c>
    </row>
    <row r="7795" spans="1:8">
      <c r="A7795" s="13">
        <v>7794</v>
      </c>
      <c r="B7795" s="13">
        <v>4292</v>
      </c>
      <c r="C7795" s="13">
        <v>137</v>
      </c>
      <c r="D7795" s="13">
        <v>1</v>
      </c>
      <c r="E7795" s="13">
        <v>235.13</v>
      </c>
      <c r="F7795">
        <f t="shared" si="121"/>
        <v>235.13</v>
      </c>
      <c r="G7795" s="13">
        <v>7794</v>
      </c>
      <c r="H7795" s="28" t="str">
        <f>VLOOKUP(G7795,'Customer table'!A:H,8,FALSE)</f>
        <v>Non email user</v>
      </c>
    </row>
    <row r="7796" spans="1:8">
      <c r="A7796" s="13">
        <v>7795</v>
      </c>
      <c r="B7796" s="13">
        <v>4293</v>
      </c>
      <c r="C7796" s="13">
        <v>152</v>
      </c>
      <c r="D7796" s="13">
        <v>1</v>
      </c>
      <c r="E7796" s="13">
        <v>360.28</v>
      </c>
      <c r="F7796">
        <f t="shared" si="121"/>
        <v>360.28</v>
      </c>
      <c r="G7796" s="13">
        <v>7795</v>
      </c>
      <c r="H7796" s="28" t="str">
        <f>VLOOKUP(G7796,'Customer table'!A:H,8,FALSE)</f>
        <v>Email user</v>
      </c>
    </row>
    <row r="7797" spans="1:8">
      <c r="A7797" s="13">
        <v>7796</v>
      </c>
      <c r="B7797" s="13">
        <v>4294</v>
      </c>
      <c r="C7797" s="13">
        <v>92</v>
      </c>
      <c r="D7797" s="13">
        <v>1</v>
      </c>
      <c r="E7797" s="13">
        <v>996.68</v>
      </c>
      <c r="F7797">
        <f t="shared" si="121"/>
        <v>996.68</v>
      </c>
      <c r="G7797" s="13">
        <v>7796</v>
      </c>
      <c r="H7797" s="28" t="str">
        <f>VLOOKUP(G7797,'Customer table'!A:H,8,FALSE)</f>
        <v>Non email user</v>
      </c>
    </row>
    <row r="7798" spans="1:8">
      <c r="A7798" s="13">
        <v>7797</v>
      </c>
      <c r="B7798" s="13">
        <v>4294</v>
      </c>
      <c r="C7798" s="13">
        <v>160</v>
      </c>
      <c r="D7798" s="13">
        <v>1</v>
      </c>
      <c r="E7798" s="13">
        <v>196.53</v>
      </c>
      <c r="F7798">
        <f t="shared" si="121"/>
        <v>196.53</v>
      </c>
      <c r="G7798" s="13">
        <v>7797</v>
      </c>
      <c r="H7798" s="28" t="str">
        <f>VLOOKUP(G7798,'Customer table'!A:H,8,FALSE)</f>
        <v>Non email user</v>
      </c>
    </row>
    <row r="7799" spans="1:8">
      <c r="A7799" s="13">
        <v>7798</v>
      </c>
      <c r="B7799" s="13">
        <v>4295</v>
      </c>
      <c r="C7799" s="13">
        <v>35</v>
      </c>
      <c r="D7799" s="13">
        <v>1</v>
      </c>
      <c r="E7799" s="13">
        <v>1777.25</v>
      </c>
      <c r="F7799">
        <f t="shared" si="121"/>
        <v>1777.25</v>
      </c>
      <c r="G7799" s="13">
        <v>7798</v>
      </c>
      <c r="H7799" s="28" t="str">
        <f>VLOOKUP(G7799,'Customer table'!A:H,8,FALSE)</f>
        <v>Non email user</v>
      </c>
    </row>
    <row r="7800" spans="1:8">
      <c r="A7800" s="13">
        <v>7799</v>
      </c>
      <c r="B7800" s="13">
        <v>4295</v>
      </c>
      <c r="C7800" s="13">
        <v>126</v>
      </c>
      <c r="D7800" s="13">
        <v>1</v>
      </c>
      <c r="E7800" s="13">
        <v>85.97</v>
      </c>
      <c r="F7800">
        <f t="shared" si="121"/>
        <v>85.97</v>
      </c>
      <c r="G7800" s="13">
        <v>7799</v>
      </c>
      <c r="H7800" s="28" t="str">
        <f>VLOOKUP(G7800,'Customer table'!A:H,8,FALSE)</f>
        <v>Non email user</v>
      </c>
    </row>
    <row r="7801" spans="1:8">
      <c r="A7801" s="13">
        <v>7800</v>
      </c>
      <c r="B7801" s="13">
        <v>4295</v>
      </c>
      <c r="C7801" s="13">
        <v>16</v>
      </c>
      <c r="D7801" s="13">
        <v>2</v>
      </c>
      <c r="E7801" s="13">
        <v>1636.91</v>
      </c>
      <c r="F7801">
        <f t="shared" si="121"/>
        <v>3273.82</v>
      </c>
      <c r="G7801" s="13">
        <v>7800</v>
      </c>
      <c r="H7801" s="28" t="str">
        <f>VLOOKUP(G7801,'Customer table'!A:H,8,FALSE)</f>
        <v>Email user</v>
      </c>
    </row>
    <row r="7802" spans="1:8">
      <c r="A7802" s="13">
        <v>7801</v>
      </c>
      <c r="B7802" s="13">
        <v>4296</v>
      </c>
      <c r="C7802" s="13">
        <v>100</v>
      </c>
      <c r="D7802" s="13">
        <v>1</v>
      </c>
      <c r="E7802" s="13">
        <v>282.13</v>
      </c>
      <c r="F7802">
        <f t="shared" si="121"/>
        <v>282.13</v>
      </c>
      <c r="G7802" s="13">
        <v>7801</v>
      </c>
      <c r="H7802" s="28" t="str">
        <f>VLOOKUP(G7802,'Customer table'!A:H,8,FALSE)</f>
        <v>Non email user</v>
      </c>
    </row>
    <row r="7803" spans="1:8">
      <c r="A7803" s="13">
        <v>7802</v>
      </c>
      <c r="B7803" s="13">
        <v>4296</v>
      </c>
      <c r="C7803" s="13">
        <v>154</v>
      </c>
      <c r="D7803" s="13">
        <v>1</v>
      </c>
      <c r="E7803" s="13">
        <v>185.18</v>
      </c>
      <c r="F7803">
        <f t="shared" si="121"/>
        <v>185.18</v>
      </c>
      <c r="G7803" s="13">
        <v>7802</v>
      </c>
      <c r="H7803" s="28" t="str">
        <f>VLOOKUP(G7803,'Customer table'!A:H,8,FALSE)</f>
        <v>Non email user</v>
      </c>
    </row>
    <row r="7804" spans="1:8">
      <c r="A7804" s="13">
        <v>7803</v>
      </c>
      <c r="B7804" s="13">
        <v>4297</v>
      </c>
      <c r="C7804" s="13">
        <v>194</v>
      </c>
      <c r="D7804" s="13">
        <v>1</v>
      </c>
      <c r="E7804" s="13">
        <v>258.66</v>
      </c>
      <c r="F7804">
        <f t="shared" si="121"/>
        <v>258.66</v>
      </c>
      <c r="G7804" s="13">
        <v>7803</v>
      </c>
      <c r="H7804" s="28" t="str">
        <f>VLOOKUP(G7804,'Customer table'!A:H,8,FALSE)</f>
        <v>Non email user</v>
      </c>
    </row>
    <row r="7805" spans="1:8">
      <c r="A7805" s="13">
        <v>7804</v>
      </c>
      <c r="B7805" s="13">
        <v>4297</v>
      </c>
      <c r="C7805" s="13">
        <v>52</v>
      </c>
      <c r="D7805" s="13">
        <v>1</v>
      </c>
      <c r="E7805" s="13">
        <v>999.09</v>
      </c>
      <c r="F7805">
        <f t="shared" si="121"/>
        <v>999.09</v>
      </c>
      <c r="G7805" s="13">
        <v>7804</v>
      </c>
      <c r="H7805" s="28" t="str">
        <f>VLOOKUP(G7805,'Customer table'!A:H,8,FALSE)</f>
        <v>Email user</v>
      </c>
    </row>
    <row r="7806" spans="1:8">
      <c r="A7806" s="13">
        <v>7805</v>
      </c>
      <c r="B7806" s="13">
        <v>4298</v>
      </c>
      <c r="C7806" s="13">
        <v>182</v>
      </c>
      <c r="D7806" s="13">
        <v>1</v>
      </c>
      <c r="E7806" s="13">
        <v>211.3</v>
      </c>
      <c r="F7806">
        <f t="shared" si="121"/>
        <v>211.3</v>
      </c>
      <c r="G7806" s="13">
        <v>7805</v>
      </c>
      <c r="H7806" s="28" t="str">
        <f>VLOOKUP(G7806,'Customer table'!A:H,8,FALSE)</f>
        <v>Non email user</v>
      </c>
    </row>
    <row r="7807" spans="1:8">
      <c r="A7807" s="13">
        <v>7806</v>
      </c>
      <c r="B7807" s="13">
        <v>4298</v>
      </c>
      <c r="C7807" s="13">
        <v>69</v>
      </c>
      <c r="D7807" s="13">
        <v>1</v>
      </c>
      <c r="E7807" s="13">
        <v>1008.02</v>
      </c>
      <c r="F7807">
        <f t="shared" si="121"/>
        <v>1008.02</v>
      </c>
      <c r="G7807" s="13">
        <v>7806</v>
      </c>
      <c r="H7807" s="28" t="str">
        <f>VLOOKUP(G7807,'Customer table'!A:H,8,FALSE)</f>
        <v>Email user</v>
      </c>
    </row>
    <row r="7808" spans="1:8">
      <c r="A7808" s="13">
        <v>7807</v>
      </c>
      <c r="B7808" s="13">
        <v>4299</v>
      </c>
      <c r="C7808" s="13">
        <v>43</v>
      </c>
      <c r="D7808" s="13">
        <v>2</v>
      </c>
      <c r="E7808" s="13">
        <v>1016.8</v>
      </c>
      <c r="F7808">
        <f t="shared" si="121"/>
        <v>2033.6</v>
      </c>
      <c r="G7808" s="13">
        <v>7807</v>
      </c>
      <c r="H7808" s="28" t="str">
        <f>VLOOKUP(G7808,'Customer table'!A:H,8,FALSE)</f>
        <v>Non email user</v>
      </c>
    </row>
    <row r="7809" spans="1:8">
      <c r="A7809" s="13">
        <v>7808</v>
      </c>
      <c r="B7809" s="13">
        <v>4299</v>
      </c>
      <c r="C7809" s="13">
        <v>30</v>
      </c>
      <c r="D7809" s="13">
        <v>1</v>
      </c>
      <c r="E7809" s="13">
        <v>1995.72</v>
      </c>
      <c r="F7809">
        <f t="shared" si="121"/>
        <v>1995.72</v>
      </c>
      <c r="G7809" s="13">
        <v>7808</v>
      </c>
      <c r="H7809" s="28" t="str">
        <f>VLOOKUP(G7809,'Customer table'!A:H,8,FALSE)</f>
        <v>Non email user</v>
      </c>
    </row>
    <row r="7810" spans="1:8">
      <c r="A7810" s="13">
        <v>7809</v>
      </c>
      <c r="B7810" s="13">
        <v>4299</v>
      </c>
      <c r="C7810" s="13">
        <v>39</v>
      </c>
      <c r="D7810" s="13">
        <v>1</v>
      </c>
      <c r="E7810" s="13">
        <v>1955.02</v>
      </c>
      <c r="F7810">
        <f t="shared" ref="F7810:F7873" si="122">E7810*D7810</f>
        <v>1955.02</v>
      </c>
      <c r="G7810" s="13">
        <v>7809</v>
      </c>
      <c r="H7810" s="28" t="str">
        <f>VLOOKUP(G7810,'Customer table'!A:H,8,FALSE)</f>
        <v>Non email user</v>
      </c>
    </row>
    <row r="7811" spans="1:8">
      <c r="A7811" s="13">
        <v>7810</v>
      </c>
      <c r="B7811" s="13">
        <v>4300</v>
      </c>
      <c r="C7811" s="13">
        <v>165</v>
      </c>
      <c r="D7811" s="13">
        <v>1</v>
      </c>
      <c r="E7811" s="13">
        <v>344.53</v>
      </c>
      <c r="F7811">
        <f t="shared" si="122"/>
        <v>344.53</v>
      </c>
      <c r="G7811" s="13">
        <v>7810</v>
      </c>
      <c r="H7811" s="28" t="str">
        <f>VLOOKUP(G7811,'Customer table'!A:H,8,FALSE)</f>
        <v>Email user</v>
      </c>
    </row>
    <row r="7812" spans="1:8">
      <c r="A7812" s="13">
        <v>7811</v>
      </c>
      <c r="B7812" s="13">
        <v>4301</v>
      </c>
      <c r="C7812" s="13">
        <v>162</v>
      </c>
      <c r="D7812" s="13">
        <v>1</v>
      </c>
      <c r="E7812" s="13">
        <v>209.84</v>
      </c>
      <c r="F7812">
        <f t="shared" si="122"/>
        <v>209.84</v>
      </c>
      <c r="G7812" s="13">
        <v>7811</v>
      </c>
      <c r="H7812" s="28" t="str">
        <f>VLOOKUP(G7812,'Customer table'!A:H,8,FALSE)</f>
        <v>Email user</v>
      </c>
    </row>
    <row r="7813" spans="1:8">
      <c r="A7813" s="13">
        <v>7812</v>
      </c>
      <c r="B7813" s="13">
        <v>4301</v>
      </c>
      <c r="C7813" s="13">
        <v>41</v>
      </c>
      <c r="D7813" s="13">
        <v>1</v>
      </c>
      <c r="E7813" s="13">
        <v>1041.67</v>
      </c>
      <c r="F7813">
        <f t="shared" si="122"/>
        <v>1041.67</v>
      </c>
      <c r="G7813" s="13">
        <v>7812</v>
      </c>
      <c r="H7813" s="28" t="str">
        <f>VLOOKUP(G7813,'Customer table'!A:H,8,FALSE)</f>
        <v>Non email user</v>
      </c>
    </row>
    <row r="7814" spans="1:8">
      <c r="A7814" s="13">
        <v>7813</v>
      </c>
      <c r="B7814" s="13">
        <v>4301</v>
      </c>
      <c r="C7814" s="13">
        <v>187</v>
      </c>
      <c r="D7814" s="13">
        <v>2</v>
      </c>
      <c r="E7814" s="13">
        <v>392.85</v>
      </c>
      <c r="F7814">
        <f t="shared" si="122"/>
        <v>785.7</v>
      </c>
      <c r="G7814" s="13">
        <v>7813</v>
      </c>
      <c r="H7814" s="28" t="str">
        <f>VLOOKUP(G7814,'Customer table'!A:H,8,FALSE)</f>
        <v>Email user</v>
      </c>
    </row>
    <row r="7815" spans="1:8">
      <c r="A7815" s="13">
        <v>7814</v>
      </c>
      <c r="B7815" s="13">
        <v>4301</v>
      </c>
      <c r="C7815" s="13">
        <v>45</v>
      </c>
      <c r="D7815" s="13">
        <v>1</v>
      </c>
      <c r="E7815" s="13">
        <v>1129.1</v>
      </c>
      <c r="F7815">
        <f t="shared" si="122"/>
        <v>1129.1</v>
      </c>
      <c r="G7815" s="13">
        <v>7814</v>
      </c>
      <c r="H7815" s="28" t="str">
        <f>VLOOKUP(G7815,'Customer table'!A:H,8,FALSE)</f>
        <v>Non email user</v>
      </c>
    </row>
    <row r="7816" spans="1:8">
      <c r="A7816" s="13">
        <v>7815</v>
      </c>
      <c r="B7816" s="13">
        <v>4302</v>
      </c>
      <c r="C7816" s="13">
        <v>22</v>
      </c>
      <c r="D7816" s="13">
        <v>2</v>
      </c>
      <c r="E7816" s="13">
        <v>751.38</v>
      </c>
      <c r="F7816">
        <f t="shared" si="122"/>
        <v>1502.76</v>
      </c>
      <c r="G7816" s="13">
        <v>7815</v>
      </c>
      <c r="H7816" s="28" t="str">
        <f>VLOOKUP(G7816,'Customer table'!A:H,8,FALSE)</f>
        <v>Non email user</v>
      </c>
    </row>
    <row r="7817" spans="1:8">
      <c r="A7817" s="13">
        <v>7816</v>
      </c>
      <c r="B7817" s="13">
        <v>4303</v>
      </c>
      <c r="C7817" s="13">
        <v>150</v>
      </c>
      <c r="D7817" s="13">
        <v>2</v>
      </c>
      <c r="E7817" s="13">
        <v>265.68</v>
      </c>
      <c r="F7817">
        <f t="shared" si="122"/>
        <v>531.36</v>
      </c>
      <c r="G7817" s="13">
        <v>7816</v>
      </c>
      <c r="H7817" s="28" t="str">
        <f>VLOOKUP(G7817,'Customer table'!A:H,8,FALSE)</f>
        <v>Non email user</v>
      </c>
    </row>
    <row r="7818" spans="1:8">
      <c r="A7818" s="13">
        <v>7817</v>
      </c>
      <c r="B7818" s="13">
        <v>4304</v>
      </c>
      <c r="C7818" s="13">
        <v>1</v>
      </c>
      <c r="D7818" s="13">
        <v>2</v>
      </c>
      <c r="E7818" s="13">
        <v>440.02</v>
      </c>
      <c r="F7818">
        <f t="shared" si="122"/>
        <v>880.04</v>
      </c>
      <c r="G7818" s="13">
        <v>7817</v>
      </c>
      <c r="H7818" s="28" t="str">
        <f>VLOOKUP(G7818,'Customer table'!A:H,8,FALSE)</f>
        <v>Email user</v>
      </c>
    </row>
    <row r="7819" spans="1:8">
      <c r="A7819" s="13">
        <v>7818</v>
      </c>
      <c r="B7819" s="13">
        <v>4305</v>
      </c>
      <c r="C7819" s="13">
        <v>44</v>
      </c>
      <c r="D7819" s="13">
        <v>1</v>
      </c>
      <c r="E7819" s="13">
        <v>718.97</v>
      </c>
      <c r="F7819">
        <f t="shared" si="122"/>
        <v>718.97</v>
      </c>
      <c r="G7819" s="13">
        <v>7818</v>
      </c>
      <c r="H7819" s="28" t="str">
        <f>VLOOKUP(G7819,'Customer table'!A:H,8,FALSE)</f>
        <v>Non email user</v>
      </c>
    </row>
    <row r="7820" spans="1:8">
      <c r="A7820" s="13">
        <v>7819</v>
      </c>
      <c r="B7820" s="13">
        <v>4306</v>
      </c>
      <c r="C7820" s="13">
        <v>123</v>
      </c>
      <c r="D7820" s="13">
        <v>1</v>
      </c>
      <c r="E7820" s="13">
        <v>151.46</v>
      </c>
      <c r="F7820">
        <f t="shared" si="122"/>
        <v>151.46</v>
      </c>
      <c r="G7820" s="13">
        <v>7819</v>
      </c>
      <c r="H7820" s="28" t="str">
        <f>VLOOKUP(G7820,'Customer table'!A:H,8,FALSE)</f>
        <v>Non email user</v>
      </c>
    </row>
    <row r="7821" spans="1:8">
      <c r="A7821" s="13">
        <v>7820</v>
      </c>
      <c r="B7821" s="13">
        <v>4306</v>
      </c>
      <c r="C7821" s="13">
        <v>107</v>
      </c>
      <c r="D7821" s="13">
        <v>1</v>
      </c>
      <c r="E7821" s="13">
        <v>245.09</v>
      </c>
      <c r="F7821">
        <f t="shared" si="122"/>
        <v>245.09</v>
      </c>
      <c r="G7821" s="13">
        <v>7820</v>
      </c>
      <c r="H7821" s="28" t="str">
        <f>VLOOKUP(G7821,'Customer table'!A:H,8,FALSE)</f>
        <v>Email user</v>
      </c>
    </row>
    <row r="7822" spans="1:8">
      <c r="A7822" s="13">
        <v>7821</v>
      </c>
      <c r="B7822" s="13">
        <v>4307</v>
      </c>
      <c r="C7822" s="13">
        <v>59</v>
      </c>
      <c r="D7822" s="13">
        <v>1</v>
      </c>
      <c r="E7822" s="13">
        <v>270.86</v>
      </c>
      <c r="F7822">
        <f t="shared" si="122"/>
        <v>270.86</v>
      </c>
      <c r="G7822" s="13">
        <v>7821</v>
      </c>
      <c r="H7822" s="28" t="str">
        <f>VLOOKUP(G7822,'Customer table'!A:H,8,FALSE)</f>
        <v>Non email user</v>
      </c>
    </row>
    <row r="7823" spans="1:8">
      <c r="A7823" s="13">
        <v>7822</v>
      </c>
      <c r="B7823" s="13">
        <v>4307</v>
      </c>
      <c r="C7823" s="13">
        <v>138</v>
      </c>
      <c r="D7823" s="13">
        <v>2</v>
      </c>
      <c r="E7823" s="13">
        <v>280.61</v>
      </c>
      <c r="F7823">
        <f t="shared" si="122"/>
        <v>561.22</v>
      </c>
      <c r="G7823" s="13">
        <v>7822</v>
      </c>
      <c r="H7823" s="28" t="str">
        <f>VLOOKUP(G7823,'Customer table'!A:H,8,FALSE)</f>
        <v>Email user</v>
      </c>
    </row>
    <row r="7824" spans="1:8">
      <c r="A7824" s="13">
        <v>7823</v>
      </c>
      <c r="B7824" s="13">
        <v>4308</v>
      </c>
      <c r="C7824" s="13">
        <v>165</v>
      </c>
      <c r="D7824" s="13">
        <v>3</v>
      </c>
      <c r="E7824" s="13">
        <v>377.58</v>
      </c>
      <c r="F7824">
        <f t="shared" si="122"/>
        <v>1132.74</v>
      </c>
      <c r="G7824" s="13">
        <v>7823</v>
      </c>
      <c r="H7824" s="28" t="str">
        <f>VLOOKUP(G7824,'Customer table'!A:H,8,FALSE)</f>
        <v>Non email user</v>
      </c>
    </row>
    <row r="7825" spans="1:8">
      <c r="A7825" s="13">
        <v>7824</v>
      </c>
      <c r="B7825" s="13">
        <v>4309</v>
      </c>
      <c r="C7825" s="13">
        <v>140</v>
      </c>
      <c r="D7825" s="13">
        <v>1</v>
      </c>
      <c r="E7825" s="13">
        <v>142.43</v>
      </c>
      <c r="F7825">
        <f t="shared" si="122"/>
        <v>142.43</v>
      </c>
      <c r="G7825" s="13">
        <v>7824</v>
      </c>
      <c r="H7825" s="28" t="str">
        <f>VLOOKUP(G7825,'Customer table'!A:H,8,FALSE)</f>
        <v>Non email user</v>
      </c>
    </row>
    <row r="7826" spans="1:8">
      <c r="A7826" s="13">
        <v>7825</v>
      </c>
      <c r="B7826" s="13">
        <v>4310</v>
      </c>
      <c r="C7826" s="13">
        <v>99</v>
      </c>
      <c r="D7826" s="13">
        <v>1</v>
      </c>
      <c r="E7826" s="13">
        <v>332.91</v>
      </c>
      <c r="F7826">
        <f t="shared" si="122"/>
        <v>332.91</v>
      </c>
      <c r="G7826" s="13">
        <v>7825</v>
      </c>
      <c r="H7826" s="28" t="str">
        <f>VLOOKUP(G7826,'Customer table'!A:H,8,FALSE)</f>
        <v>Email user</v>
      </c>
    </row>
    <row r="7827" spans="1:8">
      <c r="A7827" s="13">
        <v>7826</v>
      </c>
      <c r="B7827" s="13">
        <v>4311</v>
      </c>
      <c r="C7827" s="13">
        <v>38</v>
      </c>
      <c r="D7827" s="13">
        <v>1</v>
      </c>
      <c r="E7827" s="13">
        <v>963.88</v>
      </c>
      <c r="F7827">
        <f t="shared" si="122"/>
        <v>963.88</v>
      </c>
      <c r="G7827" s="13">
        <v>7826</v>
      </c>
      <c r="H7827" s="28" t="str">
        <f>VLOOKUP(G7827,'Customer table'!A:H,8,FALSE)</f>
        <v>Non email user</v>
      </c>
    </row>
    <row r="7828" spans="1:8">
      <c r="A7828" s="13">
        <v>7827</v>
      </c>
      <c r="B7828" s="13">
        <v>4311</v>
      </c>
      <c r="C7828" s="13">
        <v>55</v>
      </c>
      <c r="D7828" s="13">
        <v>1</v>
      </c>
      <c r="E7828" s="13">
        <v>447.91</v>
      </c>
      <c r="F7828">
        <f t="shared" si="122"/>
        <v>447.91</v>
      </c>
      <c r="G7828" s="13">
        <v>7827</v>
      </c>
      <c r="H7828" s="28" t="str">
        <f>VLOOKUP(G7828,'Customer table'!A:H,8,FALSE)</f>
        <v>Email user</v>
      </c>
    </row>
    <row r="7829" spans="1:8">
      <c r="A7829" s="13">
        <v>7828</v>
      </c>
      <c r="B7829" s="13">
        <v>4311</v>
      </c>
      <c r="C7829" s="13">
        <v>17</v>
      </c>
      <c r="D7829" s="13">
        <v>1</v>
      </c>
      <c r="E7829" s="13">
        <v>1786.37</v>
      </c>
      <c r="F7829">
        <f t="shared" si="122"/>
        <v>1786.37</v>
      </c>
      <c r="G7829" s="13">
        <v>7828</v>
      </c>
      <c r="H7829" s="28" t="str">
        <f>VLOOKUP(G7829,'Customer table'!A:H,8,FALSE)</f>
        <v>Non email user</v>
      </c>
    </row>
    <row r="7830" spans="1:8">
      <c r="A7830" s="13">
        <v>7829</v>
      </c>
      <c r="B7830" s="13">
        <v>4311</v>
      </c>
      <c r="C7830" s="13">
        <v>67</v>
      </c>
      <c r="D7830" s="13">
        <v>1</v>
      </c>
      <c r="E7830" s="13">
        <v>340.18</v>
      </c>
      <c r="F7830">
        <f t="shared" si="122"/>
        <v>340.18</v>
      </c>
      <c r="G7830" s="13">
        <v>7829</v>
      </c>
      <c r="H7830" s="28" t="str">
        <f>VLOOKUP(G7830,'Customer table'!A:H,8,FALSE)</f>
        <v>Non email user</v>
      </c>
    </row>
    <row r="7831" spans="1:8">
      <c r="A7831" s="13">
        <v>7830</v>
      </c>
      <c r="B7831" s="13">
        <v>4312</v>
      </c>
      <c r="C7831" s="13">
        <v>72</v>
      </c>
      <c r="D7831" s="13">
        <v>1</v>
      </c>
      <c r="E7831" s="13">
        <v>366.31</v>
      </c>
      <c r="F7831">
        <f t="shared" si="122"/>
        <v>366.31</v>
      </c>
      <c r="G7831" s="13">
        <v>7830</v>
      </c>
      <c r="H7831" s="28" t="str">
        <f>VLOOKUP(G7831,'Customer table'!A:H,8,FALSE)</f>
        <v>Email user</v>
      </c>
    </row>
    <row r="7832" spans="1:8">
      <c r="A7832" s="13">
        <v>7831</v>
      </c>
      <c r="B7832" s="13">
        <v>4312</v>
      </c>
      <c r="C7832" s="13">
        <v>17</v>
      </c>
      <c r="D7832" s="13">
        <v>1</v>
      </c>
      <c r="E7832" s="13">
        <v>1618.23</v>
      </c>
      <c r="F7832">
        <f t="shared" si="122"/>
        <v>1618.23</v>
      </c>
      <c r="G7832" s="13">
        <v>7831</v>
      </c>
      <c r="H7832" s="28" t="str">
        <f>VLOOKUP(G7832,'Customer table'!A:H,8,FALSE)</f>
        <v>Non email user</v>
      </c>
    </row>
    <row r="7833" spans="1:8">
      <c r="A7833" s="13">
        <v>7832</v>
      </c>
      <c r="B7833" s="13">
        <v>4313</v>
      </c>
      <c r="C7833" s="13">
        <v>79</v>
      </c>
      <c r="D7833" s="13">
        <v>2</v>
      </c>
      <c r="E7833" s="13">
        <v>886.48</v>
      </c>
      <c r="F7833">
        <f t="shared" si="122"/>
        <v>1772.96</v>
      </c>
      <c r="G7833" s="13">
        <v>7832</v>
      </c>
      <c r="H7833" s="28" t="str">
        <f>VLOOKUP(G7833,'Customer table'!A:H,8,FALSE)</f>
        <v>Email user</v>
      </c>
    </row>
    <row r="7834" spans="1:8">
      <c r="A7834" s="13">
        <v>7833</v>
      </c>
      <c r="B7834" s="13">
        <v>4313</v>
      </c>
      <c r="C7834" s="13">
        <v>136</v>
      </c>
      <c r="D7834" s="13">
        <v>2</v>
      </c>
      <c r="E7834" s="13">
        <v>276.75</v>
      </c>
      <c r="F7834">
        <f t="shared" si="122"/>
        <v>553.5</v>
      </c>
      <c r="G7834" s="13">
        <v>7833</v>
      </c>
      <c r="H7834" s="28" t="str">
        <f>VLOOKUP(G7834,'Customer table'!A:H,8,FALSE)</f>
        <v>Non email user</v>
      </c>
    </row>
    <row r="7835" spans="1:8">
      <c r="A7835" s="13">
        <v>7834</v>
      </c>
      <c r="B7835" s="13">
        <v>4313</v>
      </c>
      <c r="C7835" s="13">
        <v>47</v>
      </c>
      <c r="D7835" s="13">
        <v>1</v>
      </c>
      <c r="E7835" s="13">
        <v>1146.95</v>
      </c>
      <c r="F7835">
        <f t="shared" si="122"/>
        <v>1146.95</v>
      </c>
      <c r="G7835" s="13">
        <v>7834</v>
      </c>
      <c r="H7835" s="28" t="str">
        <f>VLOOKUP(G7835,'Customer table'!A:H,8,FALSE)</f>
        <v>Non email user</v>
      </c>
    </row>
    <row r="7836" spans="1:8">
      <c r="A7836" s="13">
        <v>7835</v>
      </c>
      <c r="B7836" s="13">
        <v>4314</v>
      </c>
      <c r="C7836" s="13">
        <v>184</v>
      </c>
      <c r="D7836" s="13">
        <v>1</v>
      </c>
      <c r="E7836" s="13">
        <v>399.61</v>
      </c>
      <c r="F7836">
        <f t="shared" si="122"/>
        <v>399.61</v>
      </c>
      <c r="G7836" s="13">
        <v>7835</v>
      </c>
      <c r="H7836" s="28" t="str">
        <f>VLOOKUP(G7836,'Customer table'!A:H,8,FALSE)</f>
        <v>Non email user</v>
      </c>
    </row>
    <row r="7837" spans="1:8">
      <c r="A7837" s="13">
        <v>7836</v>
      </c>
      <c r="B7837" s="13">
        <v>4315</v>
      </c>
      <c r="C7837" s="13">
        <v>76</v>
      </c>
      <c r="D7837" s="13">
        <v>1</v>
      </c>
      <c r="E7837" s="13">
        <v>623.01</v>
      </c>
      <c r="F7837">
        <f t="shared" si="122"/>
        <v>623.01</v>
      </c>
      <c r="G7837" s="13">
        <v>7836</v>
      </c>
      <c r="H7837" s="28" t="str">
        <f>VLOOKUP(G7837,'Customer table'!A:H,8,FALSE)</f>
        <v>Email user</v>
      </c>
    </row>
    <row r="7838" spans="1:8">
      <c r="A7838" s="13">
        <v>7837</v>
      </c>
      <c r="B7838" s="13">
        <v>4315</v>
      </c>
      <c r="C7838" s="13">
        <v>97</v>
      </c>
      <c r="D7838" s="13">
        <v>2</v>
      </c>
      <c r="E7838" s="13">
        <v>134.71</v>
      </c>
      <c r="F7838">
        <f t="shared" si="122"/>
        <v>269.42</v>
      </c>
      <c r="G7838" s="13">
        <v>7837</v>
      </c>
      <c r="H7838" s="28" t="str">
        <f>VLOOKUP(G7838,'Customer table'!A:H,8,FALSE)</f>
        <v>Non email user</v>
      </c>
    </row>
    <row r="7839" spans="1:8">
      <c r="A7839" s="13">
        <v>7838</v>
      </c>
      <c r="B7839" s="13">
        <v>4315</v>
      </c>
      <c r="C7839" s="13">
        <v>140</v>
      </c>
      <c r="D7839" s="13">
        <v>1</v>
      </c>
      <c r="E7839" s="13">
        <v>142.43</v>
      </c>
      <c r="F7839">
        <f t="shared" si="122"/>
        <v>142.43</v>
      </c>
      <c r="G7839" s="13">
        <v>7838</v>
      </c>
      <c r="H7839" s="28" t="str">
        <f>VLOOKUP(G7839,'Customer table'!A:H,8,FALSE)</f>
        <v>Non email user</v>
      </c>
    </row>
    <row r="7840" spans="1:8">
      <c r="A7840" s="13">
        <v>7839</v>
      </c>
      <c r="B7840" s="13">
        <v>4315</v>
      </c>
      <c r="C7840" s="13">
        <v>54</v>
      </c>
      <c r="D7840" s="13">
        <v>1</v>
      </c>
      <c r="E7840" s="13">
        <v>638.1</v>
      </c>
      <c r="F7840">
        <f t="shared" si="122"/>
        <v>638.1</v>
      </c>
      <c r="G7840" s="13">
        <v>7839</v>
      </c>
      <c r="H7840" s="28" t="str">
        <f>VLOOKUP(G7840,'Customer table'!A:H,8,FALSE)</f>
        <v>Non email user</v>
      </c>
    </row>
    <row r="7841" spans="1:8">
      <c r="A7841" s="13">
        <v>7840</v>
      </c>
      <c r="B7841" s="13">
        <v>4316</v>
      </c>
      <c r="C7841" s="13">
        <v>2</v>
      </c>
      <c r="D7841" s="13">
        <v>2</v>
      </c>
      <c r="E7841" s="13">
        <v>623.26</v>
      </c>
      <c r="F7841">
        <f t="shared" si="122"/>
        <v>1246.52</v>
      </c>
      <c r="G7841" s="13">
        <v>7840</v>
      </c>
      <c r="H7841" s="28" t="str">
        <f>VLOOKUP(G7841,'Customer table'!A:H,8,FALSE)</f>
        <v>Non email user</v>
      </c>
    </row>
    <row r="7842" spans="1:8">
      <c r="A7842" s="13">
        <v>7841</v>
      </c>
      <c r="B7842" s="13">
        <v>4317</v>
      </c>
      <c r="C7842" s="13">
        <v>35</v>
      </c>
      <c r="D7842" s="13">
        <v>1</v>
      </c>
      <c r="E7842" s="13">
        <v>1777.25</v>
      </c>
      <c r="F7842">
        <f t="shared" si="122"/>
        <v>1777.25</v>
      </c>
      <c r="G7842" s="13">
        <v>7841</v>
      </c>
      <c r="H7842" s="28" t="str">
        <f>VLOOKUP(G7842,'Customer table'!A:H,8,FALSE)</f>
        <v>Non email user</v>
      </c>
    </row>
    <row r="7843" spans="1:8">
      <c r="A7843" s="13">
        <v>7842</v>
      </c>
      <c r="B7843" s="13">
        <v>4317</v>
      </c>
      <c r="C7843" s="13">
        <v>111</v>
      </c>
      <c r="D7843" s="13">
        <v>2</v>
      </c>
      <c r="E7843" s="13">
        <v>914.09</v>
      </c>
      <c r="F7843">
        <f t="shared" si="122"/>
        <v>1828.18</v>
      </c>
      <c r="G7843" s="13">
        <v>7842</v>
      </c>
      <c r="H7843" s="28" t="str">
        <f>VLOOKUP(G7843,'Customer table'!A:H,8,FALSE)</f>
        <v>Non email user</v>
      </c>
    </row>
    <row r="7844" spans="1:8">
      <c r="A7844" s="13">
        <v>7843</v>
      </c>
      <c r="B7844" s="13">
        <v>4317</v>
      </c>
      <c r="C7844" s="13">
        <v>175</v>
      </c>
      <c r="D7844" s="13">
        <v>1</v>
      </c>
      <c r="E7844" s="13">
        <v>367.55</v>
      </c>
      <c r="F7844">
        <f t="shared" si="122"/>
        <v>367.55</v>
      </c>
      <c r="G7844" s="13">
        <v>7843</v>
      </c>
      <c r="H7844" s="28" t="str">
        <f>VLOOKUP(G7844,'Customer table'!A:H,8,FALSE)</f>
        <v>Non email user</v>
      </c>
    </row>
    <row r="7845" spans="1:8">
      <c r="A7845" s="13">
        <v>7844</v>
      </c>
      <c r="B7845" s="13">
        <v>4318</v>
      </c>
      <c r="C7845" s="13">
        <v>59</v>
      </c>
      <c r="D7845" s="13">
        <v>2</v>
      </c>
      <c r="E7845" s="13">
        <v>270.86</v>
      </c>
      <c r="F7845">
        <f t="shared" si="122"/>
        <v>541.72</v>
      </c>
      <c r="G7845" s="13">
        <v>7844</v>
      </c>
      <c r="H7845" s="28" t="str">
        <f>VLOOKUP(G7845,'Customer table'!A:H,8,FALSE)</f>
        <v>Non email user</v>
      </c>
    </row>
    <row r="7846" spans="1:8">
      <c r="A7846" s="13">
        <v>7845</v>
      </c>
      <c r="B7846" s="13">
        <v>4318</v>
      </c>
      <c r="C7846" s="13">
        <v>197</v>
      </c>
      <c r="D7846" s="13">
        <v>1</v>
      </c>
      <c r="E7846" s="13">
        <v>422.21</v>
      </c>
      <c r="F7846">
        <f t="shared" si="122"/>
        <v>422.21</v>
      </c>
      <c r="G7846" s="13">
        <v>7845</v>
      </c>
      <c r="H7846" s="28" t="str">
        <f>VLOOKUP(G7846,'Customer table'!A:H,8,FALSE)</f>
        <v>Email user</v>
      </c>
    </row>
    <row r="7847" spans="1:8">
      <c r="A7847" s="13">
        <v>7846</v>
      </c>
      <c r="B7847" s="13">
        <v>4318</v>
      </c>
      <c r="C7847" s="13">
        <v>176</v>
      </c>
      <c r="D7847" s="13">
        <v>2</v>
      </c>
      <c r="E7847" s="13">
        <v>436.2</v>
      </c>
      <c r="F7847">
        <f t="shared" si="122"/>
        <v>872.4</v>
      </c>
      <c r="G7847" s="13">
        <v>7846</v>
      </c>
      <c r="H7847" s="28" t="str">
        <f>VLOOKUP(G7847,'Customer table'!A:H,8,FALSE)</f>
        <v>Email user</v>
      </c>
    </row>
    <row r="7848" spans="1:8">
      <c r="A7848" s="13">
        <v>7847</v>
      </c>
      <c r="B7848" s="13">
        <v>4319</v>
      </c>
      <c r="C7848" s="13">
        <v>80</v>
      </c>
      <c r="D7848" s="13">
        <v>1</v>
      </c>
      <c r="E7848" s="13">
        <v>257.17</v>
      </c>
      <c r="F7848">
        <f t="shared" si="122"/>
        <v>257.17</v>
      </c>
      <c r="G7848" s="13">
        <v>7847</v>
      </c>
      <c r="H7848" s="28" t="str">
        <f>VLOOKUP(G7848,'Customer table'!A:H,8,FALSE)</f>
        <v>Email user</v>
      </c>
    </row>
    <row r="7849" spans="1:8">
      <c r="A7849" s="13">
        <v>7848</v>
      </c>
      <c r="B7849" s="13">
        <v>4319</v>
      </c>
      <c r="C7849" s="13">
        <v>192</v>
      </c>
      <c r="D7849" s="13">
        <v>1</v>
      </c>
      <c r="E7849" s="13">
        <v>485.89</v>
      </c>
      <c r="F7849">
        <f t="shared" si="122"/>
        <v>485.89</v>
      </c>
      <c r="G7849" s="13">
        <v>7848</v>
      </c>
      <c r="H7849" s="28" t="str">
        <f>VLOOKUP(G7849,'Customer table'!A:H,8,FALSE)</f>
        <v>Non email user</v>
      </c>
    </row>
    <row r="7850" spans="1:8">
      <c r="A7850" s="13">
        <v>7849</v>
      </c>
      <c r="B7850" s="13">
        <v>4319</v>
      </c>
      <c r="C7850" s="13">
        <v>46</v>
      </c>
      <c r="D7850" s="13">
        <v>1</v>
      </c>
      <c r="E7850" s="13">
        <v>439.45</v>
      </c>
      <c r="F7850">
        <f t="shared" si="122"/>
        <v>439.45</v>
      </c>
      <c r="G7850" s="13">
        <v>7849</v>
      </c>
      <c r="H7850" s="28" t="str">
        <f>VLOOKUP(G7850,'Customer table'!A:H,8,FALSE)</f>
        <v>Non email user</v>
      </c>
    </row>
    <row r="7851" spans="1:8">
      <c r="A7851" s="13">
        <v>7850</v>
      </c>
      <c r="B7851" s="13">
        <v>4320</v>
      </c>
      <c r="C7851" s="13">
        <v>47</v>
      </c>
      <c r="D7851" s="13">
        <v>1</v>
      </c>
      <c r="E7851" s="13">
        <v>1146.95</v>
      </c>
      <c r="F7851">
        <f t="shared" si="122"/>
        <v>1146.95</v>
      </c>
      <c r="G7851" s="13">
        <v>7850</v>
      </c>
      <c r="H7851" s="28" t="str">
        <f>VLOOKUP(G7851,'Customer table'!A:H,8,FALSE)</f>
        <v>Non email user</v>
      </c>
    </row>
    <row r="7852" spans="1:8">
      <c r="A7852" s="13">
        <v>7851</v>
      </c>
      <c r="B7852" s="13">
        <v>4321</v>
      </c>
      <c r="C7852" s="13">
        <v>106</v>
      </c>
      <c r="D7852" s="13">
        <v>1</v>
      </c>
      <c r="E7852" s="13">
        <v>618.93</v>
      </c>
      <c r="F7852">
        <f t="shared" si="122"/>
        <v>618.93</v>
      </c>
      <c r="G7852" s="13">
        <v>7851</v>
      </c>
      <c r="H7852" s="28" t="str">
        <f>VLOOKUP(G7852,'Customer table'!A:H,8,FALSE)</f>
        <v>Non email user</v>
      </c>
    </row>
    <row r="7853" spans="1:8">
      <c r="A7853" s="13">
        <v>7852</v>
      </c>
      <c r="B7853" s="13">
        <v>4321</v>
      </c>
      <c r="C7853" s="13">
        <v>76</v>
      </c>
      <c r="D7853" s="13">
        <v>1</v>
      </c>
      <c r="E7853" s="13">
        <v>623.01</v>
      </c>
      <c r="F7853">
        <f t="shared" si="122"/>
        <v>623.01</v>
      </c>
      <c r="G7853" s="13">
        <v>7852</v>
      </c>
      <c r="H7853" s="28" t="str">
        <f>VLOOKUP(G7853,'Customer table'!A:H,8,FALSE)</f>
        <v>Email user</v>
      </c>
    </row>
    <row r="7854" spans="1:8">
      <c r="A7854" s="13">
        <v>7853</v>
      </c>
      <c r="B7854" s="13">
        <v>4321</v>
      </c>
      <c r="C7854" s="13">
        <v>163</v>
      </c>
      <c r="D7854" s="13">
        <v>1</v>
      </c>
      <c r="E7854" s="13">
        <v>193.8</v>
      </c>
      <c r="F7854">
        <f t="shared" si="122"/>
        <v>193.8</v>
      </c>
      <c r="G7854" s="13">
        <v>7853</v>
      </c>
      <c r="H7854" s="28" t="str">
        <f>VLOOKUP(G7854,'Customer table'!A:H,8,FALSE)</f>
        <v>Non email user</v>
      </c>
    </row>
    <row r="7855" spans="1:8">
      <c r="A7855" s="13">
        <v>7854</v>
      </c>
      <c r="B7855" s="13">
        <v>4321</v>
      </c>
      <c r="C7855" s="13">
        <v>56</v>
      </c>
      <c r="D7855" s="13">
        <v>1</v>
      </c>
      <c r="E7855" s="13">
        <v>788.31</v>
      </c>
      <c r="F7855">
        <f t="shared" si="122"/>
        <v>788.31</v>
      </c>
      <c r="G7855" s="13">
        <v>7854</v>
      </c>
      <c r="H7855" s="28" t="str">
        <f>VLOOKUP(G7855,'Customer table'!A:H,8,FALSE)</f>
        <v>Non email user</v>
      </c>
    </row>
    <row r="7856" spans="1:8">
      <c r="A7856" s="13">
        <v>7855</v>
      </c>
      <c r="B7856" s="13">
        <v>4322</v>
      </c>
      <c r="C7856" s="13">
        <v>182</v>
      </c>
      <c r="D7856" s="13">
        <v>1</v>
      </c>
      <c r="E7856" s="13">
        <v>211.3</v>
      </c>
      <c r="F7856">
        <f t="shared" si="122"/>
        <v>211.3</v>
      </c>
      <c r="G7856" s="13">
        <v>7855</v>
      </c>
      <c r="H7856" s="28" t="str">
        <f>VLOOKUP(G7856,'Customer table'!A:H,8,FALSE)</f>
        <v>Non email user</v>
      </c>
    </row>
    <row r="7857" spans="1:8">
      <c r="A7857" s="13">
        <v>7856</v>
      </c>
      <c r="B7857" s="13">
        <v>4322</v>
      </c>
      <c r="C7857" s="13">
        <v>113</v>
      </c>
      <c r="D7857" s="13">
        <v>2</v>
      </c>
      <c r="E7857" s="13">
        <v>901.51</v>
      </c>
      <c r="F7857">
        <f t="shared" si="122"/>
        <v>1803.02</v>
      </c>
      <c r="G7857" s="13">
        <v>7856</v>
      </c>
      <c r="H7857" s="28" t="str">
        <f>VLOOKUP(G7857,'Customer table'!A:H,8,FALSE)</f>
        <v>Non email user</v>
      </c>
    </row>
    <row r="7858" spans="1:8">
      <c r="A7858" s="13">
        <v>7857</v>
      </c>
      <c r="B7858" s="13">
        <v>4323</v>
      </c>
      <c r="C7858" s="13">
        <v>43</v>
      </c>
      <c r="D7858" s="13">
        <v>1</v>
      </c>
      <c r="E7858" s="13">
        <v>1153.5</v>
      </c>
      <c r="F7858">
        <f t="shared" si="122"/>
        <v>1153.5</v>
      </c>
      <c r="G7858" s="13">
        <v>7857</v>
      </c>
      <c r="H7858" s="28" t="str">
        <f>VLOOKUP(G7858,'Customer table'!A:H,8,FALSE)</f>
        <v>Non email user</v>
      </c>
    </row>
    <row r="7859" spans="1:8">
      <c r="A7859" s="13">
        <v>7858</v>
      </c>
      <c r="B7859" s="13">
        <v>4324</v>
      </c>
      <c r="C7859" s="13">
        <v>170</v>
      </c>
      <c r="D7859" s="13">
        <v>1</v>
      </c>
      <c r="E7859" s="13">
        <v>290.79</v>
      </c>
      <c r="F7859">
        <f t="shared" si="122"/>
        <v>290.79</v>
      </c>
      <c r="G7859" s="13">
        <v>7858</v>
      </c>
      <c r="H7859" s="28" t="str">
        <f>VLOOKUP(G7859,'Customer table'!A:H,8,FALSE)</f>
        <v>Email user</v>
      </c>
    </row>
    <row r="7860" spans="1:8">
      <c r="A7860" s="13">
        <v>7859</v>
      </c>
      <c r="B7860" s="13">
        <v>4325</v>
      </c>
      <c r="C7860" s="13">
        <v>135</v>
      </c>
      <c r="D7860" s="13">
        <v>1</v>
      </c>
      <c r="E7860" s="13">
        <v>296.31</v>
      </c>
      <c r="F7860">
        <f t="shared" si="122"/>
        <v>296.31</v>
      </c>
      <c r="G7860" s="13">
        <v>7859</v>
      </c>
      <c r="H7860" s="28" t="str">
        <f>VLOOKUP(G7860,'Customer table'!A:H,8,FALSE)</f>
        <v>Email user</v>
      </c>
    </row>
    <row r="7861" spans="1:8">
      <c r="A7861" s="13">
        <v>7860</v>
      </c>
      <c r="B7861" s="13">
        <v>4326</v>
      </c>
      <c r="C7861" s="13">
        <v>116</v>
      </c>
      <c r="D7861" s="13">
        <v>2</v>
      </c>
      <c r="E7861" s="13">
        <v>899.2</v>
      </c>
      <c r="F7861">
        <f t="shared" si="122"/>
        <v>1798.4</v>
      </c>
      <c r="G7861" s="13">
        <v>7860</v>
      </c>
      <c r="H7861" s="28" t="str">
        <f>VLOOKUP(G7861,'Customer table'!A:H,8,FALSE)</f>
        <v>Email user</v>
      </c>
    </row>
    <row r="7862" spans="1:8">
      <c r="A7862" s="13">
        <v>7861</v>
      </c>
      <c r="B7862" s="13">
        <v>4326</v>
      </c>
      <c r="C7862" s="13">
        <v>107</v>
      </c>
      <c r="D7862" s="13">
        <v>2</v>
      </c>
      <c r="E7862" s="13">
        <v>245.09</v>
      </c>
      <c r="F7862">
        <f t="shared" si="122"/>
        <v>490.18</v>
      </c>
      <c r="G7862" s="13">
        <v>7861</v>
      </c>
      <c r="H7862" s="28" t="str">
        <f>VLOOKUP(G7862,'Customer table'!A:H,8,FALSE)</f>
        <v>Non email user</v>
      </c>
    </row>
    <row r="7863" spans="1:8">
      <c r="A7863" s="13">
        <v>7862</v>
      </c>
      <c r="B7863" s="13">
        <v>4327</v>
      </c>
      <c r="C7863" s="13">
        <v>132</v>
      </c>
      <c r="D7863" s="13">
        <v>1</v>
      </c>
      <c r="E7863" s="13">
        <v>284.14</v>
      </c>
      <c r="F7863">
        <f t="shared" si="122"/>
        <v>284.14</v>
      </c>
      <c r="G7863" s="13">
        <v>7862</v>
      </c>
      <c r="H7863" s="28" t="str">
        <f>VLOOKUP(G7863,'Customer table'!A:H,8,FALSE)</f>
        <v>Non email user</v>
      </c>
    </row>
    <row r="7864" spans="1:8">
      <c r="A7864" s="13">
        <v>7863</v>
      </c>
      <c r="B7864" s="13">
        <v>4328</v>
      </c>
      <c r="C7864" s="13">
        <v>63</v>
      </c>
      <c r="D7864" s="13">
        <v>3</v>
      </c>
      <c r="E7864" s="13">
        <v>815.85</v>
      </c>
      <c r="F7864">
        <f t="shared" si="122"/>
        <v>2447.55</v>
      </c>
      <c r="G7864" s="13">
        <v>7863</v>
      </c>
      <c r="H7864" s="28" t="str">
        <f>VLOOKUP(G7864,'Customer table'!A:H,8,FALSE)</f>
        <v>Non email user</v>
      </c>
    </row>
    <row r="7865" spans="1:8">
      <c r="A7865" s="13">
        <v>7864</v>
      </c>
      <c r="B7865" s="13">
        <v>4329</v>
      </c>
      <c r="C7865" s="13">
        <v>51</v>
      </c>
      <c r="D7865" s="13">
        <v>1</v>
      </c>
      <c r="E7865" s="13">
        <v>1072.43</v>
      </c>
      <c r="F7865">
        <f t="shared" si="122"/>
        <v>1072.43</v>
      </c>
      <c r="G7865" s="13">
        <v>7864</v>
      </c>
      <c r="H7865" s="28" t="str">
        <f>VLOOKUP(G7865,'Customer table'!A:H,8,FALSE)</f>
        <v>Non email user</v>
      </c>
    </row>
    <row r="7866" spans="1:8">
      <c r="A7866" s="13">
        <v>7865</v>
      </c>
      <c r="B7866" s="13">
        <v>4329</v>
      </c>
      <c r="C7866" s="13">
        <v>48</v>
      </c>
      <c r="D7866" s="13">
        <v>1</v>
      </c>
      <c r="E7866" s="13">
        <v>1016.02</v>
      </c>
      <c r="F7866">
        <f t="shared" si="122"/>
        <v>1016.02</v>
      </c>
      <c r="G7866" s="13">
        <v>7865</v>
      </c>
      <c r="H7866" s="28" t="str">
        <f>VLOOKUP(G7866,'Customer table'!A:H,8,FALSE)</f>
        <v>Non email user</v>
      </c>
    </row>
    <row r="7867" spans="1:8">
      <c r="A7867" s="13">
        <v>7866</v>
      </c>
      <c r="B7867" s="13">
        <v>4330</v>
      </c>
      <c r="C7867" s="13">
        <v>99</v>
      </c>
      <c r="D7867" s="13">
        <v>1</v>
      </c>
      <c r="E7867" s="13">
        <v>374.8</v>
      </c>
      <c r="F7867">
        <f t="shared" si="122"/>
        <v>374.8</v>
      </c>
      <c r="G7867" s="13">
        <v>7866</v>
      </c>
      <c r="H7867" s="28" t="str">
        <f>VLOOKUP(G7867,'Customer table'!A:H,8,FALSE)</f>
        <v>Non email user</v>
      </c>
    </row>
    <row r="7868" spans="1:8">
      <c r="A7868" s="13">
        <v>7867</v>
      </c>
      <c r="B7868" s="13">
        <v>4331</v>
      </c>
      <c r="C7868" s="13">
        <v>152</v>
      </c>
      <c r="D7868" s="13">
        <v>1</v>
      </c>
      <c r="E7868" s="13">
        <v>360.28</v>
      </c>
      <c r="F7868">
        <f t="shared" si="122"/>
        <v>360.28</v>
      </c>
      <c r="G7868" s="13">
        <v>7867</v>
      </c>
      <c r="H7868" s="28" t="str">
        <f>VLOOKUP(G7868,'Customer table'!A:H,8,FALSE)</f>
        <v>Non email user</v>
      </c>
    </row>
    <row r="7869" spans="1:8">
      <c r="A7869" s="13">
        <v>7868</v>
      </c>
      <c r="B7869" s="13">
        <v>4331</v>
      </c>
      <c r="C7869" s="13">
        <v>13</v>
      </c>
      <c r="D7869" s="13">
        <v>1</v>
      </c>
      <c r="E7869" s="13">
        <v>526.08</v>
      </c>
      <c r="F7869">
        <f t="shared" si="122"/>
        <v>526.08</v>
      </c>
      <c r="G7869" s="13">
        <v>7868</v>
      </c>
      <c r="H7869" s="28" t="str">
        <f>VLOOKUP(G7869,'Customer table'!A:H,8,FALSE)</f>
        <v>Non email user</v>
      </c>
    </row>
    <row r="7870" spans="1:8">
      <c r="A7870" s="13">
        <v>7869</v>
      </c>
      <c r="B7870" s="13">
        <v>4332</v>
      </c>
      <c r="C7870" s="13">
        <v>22</v>
      </c>
      <c r="D7870" s="13">
        <v>1</v>
      </c>
      <c r="E7870" s="13">
        <v>667.26</v>
      </c>
      <c r="F7870">
        <f t="shared" si="122"/>
        <v>667.26</v>
      </c>
      <c r="G7870" s="13">
        <v>7869</v>
      </c>
      <c r="H7870" s="28" t="str">
        <f>VLOOKUP(G7870,'Customer table'!A:H,8,FALSE)</f>
        <v>Non email user</v>
      </c>
    </row>
    <row r="7871" spans="1:8">
      <c r="A7871" s="13">
        <v>7870</v>
      </c>
      <c r="B7871" s="13">
        <v>4333</v>
      </c>
      <c r="C7871" s="13">
        <v>61</v>
      </c>
      <c r="D7871" s="13">
        <v>1</v>
      </c>
      <c r="E7871" s="13">
        <v>665.31</v>
      </c>
      <c r="F7871">
        <f t="shared" si="122"/>
        <v>665.31</v>
      </c>
      <c r="G7871" s="13">
        <v>7870</v>
      </c>
      <c r="H7871" s="28" t="str">
        <f>VLOOKUP(G7871,'Customer table'!A:H,8,FALSE)</f>
        <v>Non email user</v>
      </c>
    </row>
    <row r="7872" spans="1:8">
      <c r="A7872" s="13">
        <v>7871</v>
      </c>
      <c r="B7872" s="13">
        <v>4333</v>
      </c>
      <c r="C7872" s="13">
        <v>74</v>
      </c>
      <c r="D7872" s="13">
        <v>1</v>
      </c>
      <c r="E7872" s="13">
        <v>578.97</v>
      </c>
      <c r="F7872">
        <f t="shared" si="122"/>
        <v>578.97</v>
      </c>
      <c r="G7872" s="13">
        <v>7871</v>
      </c>
      <c r="H7872" s="28" t="str">
        <f>VLOOKUP(G7872,'Customer table'!A:H,8,FALSE)</f>
        <v>Non email user</v>
      </c>
    </row>
    <row r="7873" spans="1:8">
      <c r="A7873" s="13">
        <v>7872</v>
      </c>
      <c r="B7873" s="13">
        <v>4333</v>
      </c>
      <c r="C7873" s="13">
        <v>49</v>
      </c>
      <c r="D7873" s="13">
        <v>1</v>
      </c>
      <c r="E7873" s="13">
        <v>884.64</v>
      </c>
      <c r="F7873">
        <f t="shared" si="122"/>
        <v>884.64</v>
      </c>
      <c r="G7873" s="13">
        <v>7872</v>
      </c>
      <c r="H7873" s="28" t="str">
        <f>VLOOKUP(G7873,'Customer table'!A:H,8,FALSE)</f>
        <v>Email user</v>
      </c>
    </row>
    <row r="7874" spans="1:8">
      <c r="A7874" s="13">
        <v>7873</v>
      </c>
      <c r="B7874" s="13">
        <v>4334</v>
      </c>
      <c r="C7874" s="13">
        <v>62</v>
      </c>
      <c r="D7874" s="13">
        <v>1</v>
      </c>
      <c r="E7874" s="13">
        <v>1007.5</v>
      </c>
      <c r="F7874">
        <f t="shared" ref="F7874:F7937" si="123">E7874*D7874</f>
        <v>1007.5</v>
      </c>
      <c r="G7874" s="13">
        <v>7873</v>
      </c>
      <c r="H7874" s="28" t="str">
        <f>VLOOKUP(G7874,'Customer table'!A:H,8,FALSE)</f>
        <v>Non email user</v>
      </c>
    </row>
    <row r="7875" spans="1:8">
      <c r="A7875" s="13">
        <v>7874</v>
      </c>
      <c r="B7875" s="13">
        <v>4335</v>
      </c>
      <c r="C7875" s="13">
        <v>197</v>
      </c>
      <c r="D7875" s="13">
        <v>1</v>
      </c>
      <c r="E7875" s="13">
        <v>422.21</v>
      </c>
      <c r="F7875">
        <f t="shared" si="123"/>
        <v>422.21</v>
      </c>
      <c r="G7875" s="13">
        <v>7874</v>
      </c>
      <c r="H7875" s="28" t="str">
        <f>VLOOKUP(G7875,'Customer table'!A:H,8,FALSE)</f>
        <v>Non email user</v>
      </c>
    </row>
    <row r="7876" spans="1:8">
      <c r="A7876" s="13">
        <v>7875</v>
      </c>
      <c r="B7876" s="13">
        <v>4335</v>
      </c>
      <c r="C7876" s="13">
        <v>93</v>
      </c>
      <c r="D7876" s="13">
        <v>1</v>
      </c>
      <c r="E7876" s="13">
        <v>580</v>
      </c>
      <c r="F7876">
        <f t="shared" si="123"/>
        <v>580</v>
      </c>
      <c r="G7876" s="13">
        <v>7875</v>
      </c>
      <c r="H7876" s="28" t="str">
        <f>VLOOKUP(G7876,'Customer table'!A:H,8,FALSE)</f>
        <v>Non email user</v>
      </c>
    </row>
    <row r="7877" spans="1:8">
      <c r="A7877" s="13">
        <v>7876</v>
      </c>
      <c r="B7877" s="13">
        <v>4335</v>
      </c>
      <c r="C7877" s="13">
        <v>151</v>
      </c>
      <c r="D7877" s="13">
        <v>1</v>
      </c>
      <c r="E7877" s="13">
        <v>120.27</v>
      </c>
      <c r="F7877">
        <f t="shared" si="123"/>
        <v>120.27</v>
      </c>
      <c r="G7877" s="13">
        <v>7876</v>
      </c>
      <c r="H7877" s="28" t="str">
        <f>VLOOKUP(G7877,'Customer table'!A:H,8,FALSE)</f>
        <v>Email user</v>
      </c>
    </row>
    <row r="7878" spans="1:8">
      <c r="A7878" s="13">
        <v>7877</v>
      </c>
      <c r="B7878" s="13">
        <v>4336</v>
      </c>
      <c r="C7878" s="13">
        <v>92</v>
      </c>
      <c r="D7878" s="13">
        <v>1</v>
      </c>
      <c r="E7878" s="13">
        <v>996.68</v>
      </c>
      <c r="F7878">
        <f t="shared" si="123"/>
        <v>996.68</v>
      </c>
      <c r="G7878" s="13">
        <v>7877</v>
      </c>
      <c r="H7878" s="28" t="str">
        <f>VLOOKUP(G7878,'Customer table'!A:H,8,FALSE)</f>
        <v>Email user</v>
      </c>
    </row>
    <row r="7879" spans="1:8">
      <c r="A7879" s="13">
        <v>7878</v>
      </c>
      <c r="B7879" s="13">
        <v>4336</v>
      </c>
      <c r="C7879" s="13">
        <v>50</v>
      </c>
      <c r="D7879" s="13">
        <v>1</v>
      </c>
      <c r="E7879" s="13">
        <v>999.58</v>
      </c>
      <c r="F7879">
        <f t="shared" si="123"/>
        <v>999.58</v>
      </c>
      <c r="G7879" s="13">
        <v>7878</v>
      </c>
      <c r="H7879" s="28" t="str">
        <f>VLOOKUP(G7879,'Customer table'!A:H,8,FALSE)</f>
        <v>Non email user</v>
      </c>
    </row>
    <row r="7880" spans="1:8">
      <c r="A7880" s="13">
        <v>7879</v>
      </c>
      <c r="B7880" s="13">
        <v>4337</v>
      </c>
      <c r="C7880" s="13">
        <v>104</v>
      </c>
      <c r="D7880" s="13">
        <v>1</v>
      </c>
      <c r="E7880" s="13">
        <v>164.87</v>
      </c>
      <c r="F7880">
        <f t="shared" si="123"/>
        <v>164.87</v>
      </c>
      <c r="G7880" s="13">
        <v>7879</v>
      </c>
      <c r="H7880" s="28" t="str">
        <f>VLOOKUP(G7880,'Customer table'!A:H,8,FALSE)</f>
        <v>Non email user</v>
      </c>
    </row>
    <row r="7881" spans="1:8">
      <c r="A7881" s="13">
        <v>7880</v>
      </c>
      <c r="B7881" s="13">
        <v>4338</v>
      </c>
      <c r="C7881" s="13">
        <v>180</v>
      </c>
      <c r="D7881" s="13">
        <v>3</v>
      </c>
      <c r="E7881" s="13">
        <v>204.06</v>
      </c>
      <c r="F7881">
        <f t="shared" si="123"/>
        <v>612.18</v>
      </c>
      <c r="G7881" s="13">
        <v>7880</v>
      </c>
      <c r="H7881" s="28" t="str">
        <f>VLOOKUP(G7881,'Customer table'!A:H,8,FALSE)</f>
        <v>Non email user</v>
      </c>
    </row>
    <row r="7882" spans="1:8">
      <c r="A7882" s="13">
        <v>7881</v>
      </c>
      <c r="B7882" s="13">
        <v>4339</v>
      </c>
      <c r="C7882" s="13">
        <v>118</v>
      </c>
      <c r="D7882" s="13">
        <v>2</v>
      </c>
      <c r="E7882" s="13">
        <v>376.78</v>
      </c>
      <c r="F7882">
        <f t="shared" si="123"/>
        <v>753.56</v>
      </c>
      <c r="G7882" s="13">
        <v>7881</v>
      </c>
      <c r="H7882" s="28" t="str">
        <f>VLOOKUP(G7882,'Customer table'!A:H,8,FALSE)</f>
        <v>Non email user</v>
      </c>
    </row>
    <row r="7883" spans="1:8">
      <c r="A7883" s="13">
        <v>7882</v>
      </c>
      <c r="B7883" s="13">
        <v>4339</v>
      </c>
      <c r="C7883" s="13">
        <v>52</v>
      </c>
      <c r="D7883" s="13">
        <v>1</v>
      </c>
      <c r="E7883" s="13">
        <v>1128.91</v>
      </c>
      <c r="F7883">
        <f t="shared" si="123"/>
        <v>1128.91</v>
      </c>
      <c r="G7883" s="13">
        <v>7882</v>
      </c>
      <c r="H7883" s="28" t="str">
        <f>VLOOKUP(G7883,'Customer table'!A:H,8,FALSE)</f>
        <v>Non email user</v>
      </c>
    </row>
    <row r="7884" spans="1:8">
      <c r="A7884" s="13">
        <v>7883</v>
      </c>
      <c r="B7884" s="13">
        <v>4339</v>
      </c>
      <c r="C7884" s="13">
        <v>92</v>
      </c>
      <c r="D7884" s="13">
        <v>1</v>
      </c>
      <c r="E7884" s="13">
        <v>996.68</v>
      </c>
      <c r="F7884">
        <f t="shared" si="123"/>
        <v>996.68</v>
      </c>
      <c r="G7884" s="13">
        <v>7883</v>
      </c>
      <c r="H7884" s="28" t="str">
        <f>VLOOKUP(G7884,'Customer table'!A:H,8,FALSE)</f>
        <v>Non email user</v>
      </c>
    </row>
    <row r="7885" spans="1:8">
      <c r="A7885" s="13">
        <v>7884</v>
      </c>
      <c r="B7885" s="13">
        <v>4339</v>
      </c>
      <c r="C7885" s="13">
        <v>192</v>
      </c>
      <c r="D7885" s="13">
        <v>1</v>
      </c>
      <c r="E7885" s="13">
        <v>485.89</v>
      </c>
      <c r="F7885">
        <f t="shared" si="123"/>
        <v>485.89</v>
      </c>
      <c r="G7885" s="13">
        <v>7884</v>
      </c>
      <c r="H7885" s="28" t="str">
        <f>VLOOKUP(G7885,'Customer table'!A:H,8,FALSE)</f>
        <v>Non email user</v>
      </c>
    </row>
    <row r="7886" spans="1:8">
      <c r="A7886" s="13">
        <v>7885</v>
      </c>
      <c r="B7886" s="13">
        <v>4340</v>
      </c>
      <c r="C7886" s="13">
        <v>194</v>
      </c>
      <c r="D7886" s="13">
        <v>1</v>
      </c>
      <c r="E7886" s="13">
        <v>258.66</v>
      </c>
      <c r="F7886">
        <f t="shared" si="123"/>
        <v>258.66</v>
      </c>
      <c r="G7886" s="13">
        <v>7885</v>
      </c>
      <c r="H7886" s="28" t="str">
        <f>VLOOKUP(G7886,'Customer table'!A:H,8,FALSE)</f>
        <v>Email user</v>
      </c>
    </row>
    <row r="7887" spans="1:8">
      <c r="A7887" s="13">
        <v>7886</v>
      </c>
      <c r="B7887" s="13">
        <v>4341</v>
      </c>
      <c r="C7887" s="13">
        <v>44</v>
      </c>
      <c r="D7887" s="13">
        <v>1</v>
      </c>
      <c r="E7887" s="13">
        <v>798.94</v>
      </c>
      <c r="F7887">
        <f t="shared" si="123"/>
        <v>798.94</v>
      </c>
      <c r="G7887" s="13">
        <v>7886</v>
      </c>
      <c r="H7887" s="28" t="str">
        <f>VLOOKUP(G7887,'Customer table'!A:H,8,FALSE)</f>
        <v>Email user</v>
      </c>
    </row>
    <row r="7888" spans="1:8">
      <c r="A7888" s="13">
        <v>7887</v>
      </c>
      <c r="B7888" s="13">
        <v>4342</v>
      </c>
      <c r="C7888" s="13">
        <v>102</v>
      </c>
      <c r="D7888" s="13">
        <v>1</v>
      </c>
      <c r="E7888" s="13">
        <v>579.6</v>
      </c>
      <c r="F7888">
        <f t="shared" si="123"/>
        <v>579.6</v>
      </c>
      <c r="G7888" s="13">
        <v>7887</v>
      </c>
      <c r="H7888" s="28" t="str">
        <f>VLOOKUP(G7888,'Customer table'!A:H,8,FALSE)</f>
        <v>Email user</v>
      </c>
    </row>
    <row r="7889" spans="1:8">
      <c r="A7889" s="13">
        <v>7888</v>
      </c>
      <c r="B7889" s="13">
        <v>4343</v>
      </c>
      <c r="C7889" s="13">
        <v>103</v>
      </c>
      <c r="D7889" s="13">
        <v>3</v>
      </c>
      <c r="E7889" s="13">
        <v>228.45</v>
      </c>
      <c r="F7889">
        <f t="shared" si="123"/>
        <v>685.35</v>
      </c>
      <c r="G7889" s="13">
        <v>7888</v>
      </c>
      <c r="H7889" s="28" t="str">
        <f>VLOOKUP(G7889,'Customer table'!A:H,8,FALSE)</f>
        <v>Non email user</v>
      </c>
    </row>
    <row r="7890" spans="1:8">
      <c r="A7890" s="13">
        <v>7889</v>
      </c>
      <c r="B7890" s="13">
        <v>4343</v>
      </c>
      <c r="C7890" s="13">
        <v>113</v>
      </c>
      <c r="D7890" s="13">
        <v>1</v>
      </c>
      <c r="E7890" s="13">
        <v>842.1</v>
      </c>
      <c r="F7890">
        <f t="shared" si="123"/>
        <v>842.1</v>
      </c>
      <c r="G7890" s="13">
        <v>7889</v>
      </c>
      <c r="H7890" s="28" t="str">
        <f>VLOOKUP(G7890,'Customer table'!A:H,8,FALSE)</f>
        <v>Non email user</v>
      </c>
    </row>
    <row r="7891" spans="1:8">
      <c r="A7891" s="13">
        <v>7890</v>
      </c>
      <c r="B7891" s="13">
        <v>4344</v>
      </c>
      <c r="C7891" s="13">
        <v>82</v>
      </c>
      <c r="D7891" s="13">
        <v>2</v>
      </c>
      <c r="E7891" s="13">
        <v>881.91</v>
      </c>
      <c r="F7891">
        <f t="shared" si="123"/>
        <v>1763.82</v>
      </c>
      <c r="G7891" s="13">
        <v>7890</v>
      </c>
      <c r="H7891" s="28" t="str">
        <f>VLOOKUP(G7891,'Customer table'!A:H,8,FALSE)</f>
        <v>Non email user</v>
      </c>
    </row>
    <row r="7892" spans="1:8">
      <c r="A7892" s="13">
        <v>7891</v>
      </c>
      <c r="B7892" s="13">
        <v>4344</v>
      </c>
      <c r="C7892" s="13">
        <v>109</v>
      </c>
      <c r="D7892" s="13">
        <v>1</v>
      </c>
      <c r="E7892" s="13">
        <v>619.65</v>
      </c>
      <c r="F7892">
        <f t="shared" si="123"/>
        <v>619.65</v>
      </c>
      <c r="G7892" s="13">
        <v>7891</v>
      </c>
      <c r="H7892" s="28" t="str">
        <f>VLOOKUP(G7892,'Customer table'!A:H,8,FALSE)</f>
        <v>Non email user</v>
      </c>
    </row>
    <row r="7893" spans="1:8">
      <c r="A7893" s="13">
        <v>7892</v>
      </c>
      <c r="B7893" s="13">
        <v>4345</v>
      </c>
      <c r="C7893" s="13">
        <v>121</v>
      </c>
      <c r="D7893" s="13">
        <v>1</v>
      </c>
      <c r="E7893" s="13">
        <v>159.37</v>
      </c>
      <c r="F7893">
        <f t="shared" si="123"/>
        <v>159.37</v>
      </c>
      <c r="G7893" s="13">
        <v>7892</v>
      </c>
      <c r="H7893" s="28" t="str">
        <f>VLOOKUP(G7893,'Customer table'!A:H,8,FALSE)</f>
        <v>Email user</v>
      </c>
    </row>
    <row r="7894" spans="1:8">
      <c r="A7894" s="13">
        <v>7893</v>
      </c>
      <c r="B7894" s="13">
        <v>4346</v>
      </c>
      <c r="C7894" s="13">
        <v>35</v>
      </c>
      <c r="D7894" s="13">
        <v>1</v>
      </c>
      <c r="E7894" s="13">
        <v>1777.25</v>
      </c>
      <c r="F7894">
        <f t="shared" si="123"/>
        <v>1777.25</v>
      </c>
      <c r="G7894" s="13">
        <v>7893</v>
      </c>
      <c r="H7894" s="28" t="str">
        <f>VLOOKUP(G7894,'Customer table'!A:H,8,FALSE)</f>
        <v>Non email user</v>
      </c>
    </row>
    <row r="7895" spans="1:8">
      <c r="A7895" s="13">
        <v>7894</v>
      </c>
      <c r="B7895" s="13">
        <v>4346</v>
      </c>
      <c r="C7895" s="13">
        <v>187</v>
      </c>
      <c r="D7895" s="13">
        <v>1</v>
      </c>
      <c r="E7895" s="13">
        <v>435.69</v>
      </c>
      <c r="F7895">
        <f t="shared" si="123"/>
        <v>435.69</v>
      </c>
      <c r="G7895" s="13">
        <v>7894</v>
      </c>
      <c r="H7895" s="28" t="str">
        <f>VLOOKUP(G7895,'Customer table'!A:H,8,FALSE)</f>
        <v>Email user</v>
      </c>
    </row>
    <row r="7896" spans="1:8">
      <c r="A7896" s="13">
        <v>7895</v>
      </c>
      <c r="B7896" s="13">
        <v>4346</v>
      </c>
      <c r="C7896" s="13">
        <v>57</v>
      </c>
      <c r="D7896" s="13">
        <v>1</v>
      </c>
      <c r="E7896" s="13">
        <v>207.19</v>
      </c>
      <c r="F7896">
        <f t="shared" si="123"/>
        <v>207.19</v>
      </c>
      <c r="G7896" s="13">
        <v>7895</v>
      </c>
      <c r="H7896" s="28" t="str">
        <f>VLOOKUP(G7896,'Customer table'!A:H,8,FALSE)</f>
        <v>Non email user</v>
      </c>
    </row>
    <row r="7897" spans="1:8">
      <c r="A7897" s="13">
        <v>7896</v>
      </c>
      <c r="B7897" s="13">
        <v>4347</v>
      </c>
      <c r="C7897" s="13">
        <v>140</v>
      </c>
      <c r="D7897" s="13">
        <v>1</v>
      </c>
      <c r="E7897" s="13">
        <v>142.43</v>
      </c>
      <c r="F7897">
        <f t="shared" si="123"/>
        <v>142.43</v>
      </c>
      <c r="G7897" s="13">
        <v>7896</v>
      </c>
      <c r="H7897" s="28" t="str">
        <f>VLOOKUP(G7897,'Customer table'!A:H,8,FALSE)</f>
        <v>Non email user</v>
      </c>
    </row>
    <row r="7898" spans="1:8">
      <c r="A7898" s="13">
        <v>7897</v>
      </c>
      <c r="B7898" s="13">
        <v>4348</v>
      </c>
      <c r="C7898" s="13">
        <v>107</v>
      </c>
      <c r="D7898" s="13">
        <v>1</v>
      </c>
      <c r="E7898" s="13">
        <v>245.09</v>
      </c>
      <c r="F7898">
        <f t="shared" si="123"/>
        <v>245.09</v>
      </c>
      <c r="G7898" s="13">
        <v>7897</v>
      </c>
      <c r="H7898" s="28" t="str">
        <f>VLOOKUP(G7898,'Customer table'!A:H,8,FALSE)</f>
        <v>Non email user</v>
      </c>
    </row>
    <row r="7899" spans="1:8">
      <c r="A7899" s="13">
        <v>7898</v>
      </c>
      <c r="B7899" s="13">
        <v>4348</v>
      </c>
      <c r="C7899" s="13">
        <v>129</v>
      </c>
      <c r="D7899" s="13">
        <v>1</v>
      </c>
      <c r="E7899" s="13">
        <v>394.17</v>
      </c>
      <c r="F7899">
        <f t="shared" si="123"/>
        <v>394.17</v>
      </c>
      <c r="G7899" s="13">
        <v>7898</v>
      </c>
      <c r="H7899" s="28" t="str">
        <f>VLOOKUP(G7899,'Customer table'!A:H,8,FALSE)</f>
        <v>Email user</v>
      </c>
    </row>
    <row r="7900" spans="1:8">
      <c r="A7900" s="13">
        <v>7899</v>
      </c>
      <c r="B7900" s="13">
        <v>4349</v>
      </c>
      <c r="C7900" s="13">
        <v>135</v>
      </c>
      <c r="D7900" s="13">
        <v>1</v>
      </c>
      <c r="E7900" s="13">
        <v>277.47</v>
      </c>
      <c r="F7900">
        <f t="shared" si="123"/>
        <v>277.47</v>
      </c>
      <c r="G7900" s="13">
        <v>7899</v>
      </c>
      <c r="H7900" s="28" t="str">
        <f>VLOOKUP(G7900,'Customer table'!A:H,8,FALSE)</f>
        <v>Email user</v>
      </c>
    </row>
    <row r="7901" spans="1:8">
      <c r="A7901" s="13">
        <v>7900</v>
      </c>
      <c r="B7901" s="13">
        <v>4350</v>
      </c>
      <c r="C7901" s="13">
        <v>131</v>
      </c>
      <c r="D7901" s="13">
        <v>1</v>
      </c>
      <c r="E7901" s="13">
        <v>30.63</v>
      </c>
      <c r="F7901">
        <f t="shared" si="123"/>
        <v>30.63</v>
      </c>
      <c r="G7901" s="13">
        <v>7900</v>
      </c>
      <c r="H7901" s="28" t="str">
        <f>VLOOKUP(G7901,'Customer table'!A:H,8,FALSE)</f>
        <v>Email user</v>
      </c>
    </row>
    <row r="7902" spans="1:8">
      <c r="A7902" s="13">
        <v>7901</v>
      </c>
      <c r="B7902" s="13">
        <v>4351</v>
      </c>
      <c r="C7902" s="13">
        <v>163</v>
      </c>
      <c r="D7902" s="13">
        <v>1</v>
      </c>
      <c r="E7902" s="13">
        <v>169.6</v>
      </c>
      <c r="F7902">
        <f t="shared" si="123"/>
        <v>169.6</v>
      </c>
      <c r="G7902" s="13">
        <v>7901</v>
      </c>
      <c r="H7902" s="28" t="str">
        <f>VLOOKUP(G7902,'Customer table'!A:H,8,FALSE)</f>
        <v>Non email user</v>
      </c>
    </row>
    <row r="7903" spans="1:8">
      <c r="A7903" s="13">
        <v>7902</v>
      </c>
      <c r="B7903" s="13">
        <v>4351</v>
      </c>
      <c r="C7903" s="13">
        <v>111</v>
      </c>
      <c r="D7903" s="13">
        <v>2</v>
      </c>
      <c r="E7903" s="13">
        <v>789.75</v>
      </c>
      <c r="F7903">
        <f t="shared" si="123"/>
        <v>1579.5</v>
      </c>
      <c r="G7903" s="13">
        <v>7902</v>
      </c>
      <c r="H7903" s="28" t="str">
        <f>VLOOKUP(G7903,'Customer table'!A:H,8,FALSE)</f>
        <v>Non email user</v>
      </c>
    </row>
    <row r="7904" spans="1:8">
      <c r="A7904" s="13">
        <v>7903</v>
      </c>
      <c r="B7904" s="13">
        <v>4351</v>
      </c>
      <c r="C7904" s="13">
        <v>152</v>
      </c>
      <c r="D7904" s="13">
        <v>1</v>
      </c>
      <c r="E7904" s="13">
        <v>360.28</v>
      </c>
      <c r="F7904">
        <f t="shared" si="123"/>
        <v>360.28</v>
      </c>
      <c r="G7904" s="13">
        <v>7903</v>
      </c>
      <c r="H7904" s="28" t="str">
        <f>VLOOKUP(G7904,'Customer table'!A:H,8,FALSE)</f>
        <v>Non email user</v>
      </c>
    </row>
    <row r="7905" spans="1:8">
      <c r="A7905" s="13">
        <v>7904</v>
      </c>
      <c r="B7905" s="13">
        <v>4352</v>
      </c>
      <c r="C7905" s="13">
        <v>25</v>
      </c>
      <c r="D7905" s="13">
        <v>1</v>
      </c>
      <c r="E7905" s="13">
        <v>1802.19</v>
      </c>
      <c r="F7905">
        <f t="shared" si="123"/>
        <v>1802.19</v>
      </c>
      <c r="G7905" s="13">
        <v>7904</v>
      </c>
      <c r="H7905" s="28" t="str">
        <f>VLOOKUP(G7905,'Customer table'!A:H,8,FALSE)</f>
        <v>Email user</v>
      </c>
    </row>
    <row r="7906" spans="1:8">
      <c r="A7906" s="13">
        <v>7905</v>
      </c>
      <c r="B7906" s="13">
        <v>4353</v>
      </c>
      <c r="C7906" s="13">
        <v>70</v>
      </c>
      <c r="D7906" s="13">
        <v>1</v>
      </c>
      <c r="E7906" s="13">
        <v>250.59</v>
      </c>
      <c r="F7906">
        <f t="shared" si="123"/>
        <v>250.59</v>
      </c>
      <c r="G7906" s="13">
        <v>7905</v>
      </c>
      <c r="H7906" s="28" t="str">
        <f>VLOOKUP(G7906,'Customer table'!A:H,8,FALSE)</f>
        <v>Email user</v>
      </c>
    </row>
    <row r="7907" spans="1:8">
      <c r="A7907" s="13">
        <v>7906</v>
      </c>
      <c r="B7907" s="13">
        <v>4353</v>
      </c>
      <c r="C7907" s="13">
        <v>155</v>
      </c>
      <c r="D7907" s="13">
        <v>1</v>
      </c>
      <c r="E7907" s="13">
        <v>198.89</v>
      </c>
      <c r="F7907">
        <f t="shared" si="123"/>
        <v>198.89</v>
      </c>
      <c r="G7907" s="13">
        <v>7906</v>
      </c>
      <c r="H7907" s="28" t="str">
        <f>VLOOKUP(G7907,'Customer table'!A:H,8,FALSE)</f>
        <v>Non email user</v>
      </c>
    </row>
    <row r="7908" spans="1:8">
      <c r="A7908" s="13">
        <v>7907</v>
      </c>
      <c r="B7908" s="13">
        <v>4354</v>
      </c>
      <c r="C7908" s="13">
        <v>74</v>
      </c>
      <c r="D7908" s="13">
        <v>1</v>
      </c>
      <c r="E7908" s="13">
        <v>578.97</v>
      </c>
      <c r="F7908">
        <f t="shared" si="123"/>
        <v>578.97</v>
      </c>
      <c r="G7908" s="13">
        <v>7907</v>
      </c>
      <c r="H7908" s="28" t="str">
        <f>VLOOKUP(G7908,'Customer table'!A:H,8,FALSE)</f>
        <v>Non email user</v>
      </c>
    </row>
    <row r="7909" spans="1:8">
      <c r="A7909" s="13">
        <v>7908</v>
      </c>
      <c r="B7909" s="13">
        <v>4354</v>
      </c>
      <c r="C7909" s="13">
        <v>69</v>
      </c>
      <c r="D7909" s="13">
        <v>1</v>
      </c>
      <c r="E7909" s="13">
        <v>1008.02</v>
      </c>
      <c r="F7909">
        <f t="shared" si="123"/>
        <v>1008.02</v>
      </c>
      <c r="G7909" s="13">
        <v>7908</v>
      </c>
      <c r="H7909" s="28" t="str">
        <f>VLOOKUP(G7909,'Customer table'!A:H,8,FALSE)</f>
        <v>Email user</v>
      </c>
    </row>
    <row r="7910" spans="1:8">
      <c r="A7910" s="13">
        <v>7909</v>
      </c>
      <c r="B7910" s="13">
        <v>4355</v>
      </c>
      <c r="C7910" s="13">
        <v>111</v>
      </c>
      <c r="D7910" s="13">
        <v>1</v>
      </c>
      <c r="E7910" s="13">
        <v>823.72</v>
      </c>
      <c r="F7910">
        <f t="shared" si="123"/>
        <v>823.72</v>
      </c>
      <c r="G7910" s="13">
        <v>7909</v>
      </c>
      <c r="H7910" s="28" t="str">
        <f>VLOOKUP(G7910,'Customer table'!A:H,8,FALSE)</f>
        <v>Email user</v>
      </c>
    </row>
    <row r="7911" spans="1:8">
      <c r="A7911" s="13">
        <v>7910</v>
      </c>
      <c r="B7911" s="13">
        <v>4355</v>
      </c>
      <c r="C7911" s="13">
        <v>146</v>
      </c>
      <c r="D7911" s="13">
        <v>2</v>
      </c>
      <c r="E7911" s="13">
        <v>278.93</v>
      </c>
      <c r="F7911">
        <f t="shared" si="123"/>
        <v>557.86</v>
      </c>
      <c r="G7911" s="13">
        <v>7910</v>
      </c>
      <c r="H7911" s="28" t="str">
        <f>VLOOKUP(G7911,'Customer table'!A:H,8,FALSE)</f>
        <v>Non email user</v>
      </c>
    </row>
    <row r="7912" spans="1:8">
      <c r="A7912" s="13">
        <v>7911</v>
      </c>
      <c r="B7912" s="13">
        <v>4355</v>
      </c>
      <c r="C7912" s="13">
        <v>141</v>
      </c>
      <c r="D7912" s="13">
        <v>1</v>
      </c>
      <c r="E7912" s="13">
        <v>254.46</v>
      </c>
      <c r="F7912">
        <f t="shared" si="123"/>
        <v>254.46</v>
      </c>
      <c r="G7912" s="13">
        <v>7911</v>
      </c>
      <c r="H7912" s="28" t="str">
        <f>VLOOKUP(G7912,'Customer table'!A:H,8,FALSE)</f>
        <v>Non email user</v>
      </c>
    </row>
    <row r="7913" spans="1:8">
      <c r="A7913" s="13">
        <v>7912</v>
      </c>
      <c r="B7913" s="13">
        <v>4355</v>
      </c>
      <c r="C7913" s="13">
        <v>40</v>
      </c>
      <c r="D7913" s="13">
        <v>1</v>
      </c>
      <c r="E7913" s="13">
        <v>1860.2</v>
      </c>
      <c r="F7913">
        <f t="shared" si="123"/>
        <v>1860.2</v>
      </c>
      <c r="G7913" s="13">
        <v>7912</v>
      </c>
      <c r="H7913" s="28" t="str">
        <f>VLOOKUP(G7913,'Customer table'!A:H,8,FALSE)</f>
        <v>Non email user</v>
      </c>
    </row>
    <row r="7914" spans="1:8">
      <c r="A7914" s="13">
        <v>7913</v>
      </c>
      <c r="B7914" s="13">
        <v>4356</v>
      </c>
      <c r="C7914" s="13">
        <v>66</v>
      </c>
      <c r="D7914" s="13">
        <v>1</v>
      </c>
      <c r="E7914" s="13">
        <v>448.66</v>
      </c>
      <c r="F7914">
        <f t="shared" si="123"/>
        <v>448.66</v>
      </c>
      <c r="G7914" s="13">
        <v>7913</v>
      </c>
      <c r="H7914" s="28" t="str">
        <f>VLOOKUP(G7914,'Customer table'!A:H,8,FALSE)</f>
        <v>Non email user</v>
      </c>
    </row>
    <row r="7915" spans="1:8">
      <c r="A7915" s="13">
        <v>7914</v>
      </c>
      <c r="B7915" s="13">
        <v>4356</v>
      </c>
      <c r="C7915" s="13">
        <v>47</v>
      </c>
      <c r="D7915" s="13">
        <v>1</v>
      </c>
      <c r="E7915" s="13">
        <v>1146.95</v>
      </c>
      <c r="F7915">
        <f t="shared" si="123"/>
        <v>1146.95</v>
      </c>
      <c r="G7915" s="13">
        <v>7914</v>
      </c>
      <c r="H7915" s="28" t="str">
        <f>VLOOKUP(G7915,'Customer table'!A:H,8,FALSE)</f>
        <v>Email user</v>
      </c>
    </row>
    <row r="7916" spans="1:8">
      <c r="A7916" s="13">
        <v>7915</v>
      </c>
      <c r="B7916" s="13">
        <v>4357</v>
      </c>
      <c r="C7916" s="13">
        <v>62</v>
      </c>
      <c r="D7916" s="13">
        <v>2</v>
      </c>
      <c r="E7916" s="13">
        <v>1007.5</v>
      </c>
      <c r="F7916">
        <f t="shared" si="123"/>
        <v>2015</v>
      </c>
      <c r="G7916" s="13">
        <v>7915</v>
      </c>
      <c r="H7916" s="28" t="str">
        <f>VLOOKUP(G7916,'Customer table'!A:H,8,FALSE)</f>
        <v>Non email user</v>
      </c>
    </row>
    <row r="7917" spans="1:8">
      <c r="A7917" s="13">
        <v>7916</v>
      </c>
      <c r="B7917" s="13">
        <v>4357</v>
      </c>
      <c r="C7917" s="13">
        <v>66</v>
      </c>
      <c r="D7917" s="13">
        <v>1</v>
      </c>
      <c r="E7917" s="13">
        <v>448.66</v>
      </c>
      <c r="F7917">
        <f t="shared" si="123"/>
        <v>448.66</v>
      </c>
      <c r="G7917" s="13">
        <v>7916</v>
      </c>
      <c r="H7917" s="28" t="str">
        <f>VLOOKUP(G7917,'Customer table'!A:H,8,FALSE)</f>
        <v>Non email user</v>
      </c>
    </row>
    <row r="7918" spans="1:8">
      <c r="A7918" s="13">
        <v>7917</v>
      </c>
      <c r="B7918" s="13">
        <v>4357</v>
      </c>
      <c r="C7918" s="13">
        <v>111</v>
      </c>
      <c r="D7918" s="13">
        <v>2</v>
      </c>
      <c r="E7918" s="13">
        <v>914.09</v>
      </c>
      <c r="F7918">
        <f t="shared" si="123"/>
        <v>1828.18</v>
      </c>
      <c r="G7918" s="13">
        <v>7917</v>
      </c>
      <c r="H7918" s="28" t="str">
        <f>VLOOKUP(G7918,'Customer table'!A:H,8,FALSE)</f>
        <v>Non email user</v>
      </c>
    </row>
    <row r="7919" spans="1:8">
      <c r="A7919" s="13">
        <v>7918</v>
      </c>
      <c r="B7919" s="13">
        <v>4358</v>
      </c>
      <c r="C7919" s="13">
        <v>184</v>
      </c>
      <c r="D7919" s="13">
        <v>1</v>
      </c>
      <c r="E7919" s="13">
        <v>399.61</v>
      </c>
      <c r="F7919">
        <f t="shared" si="123"/>
        <v>399.61</v>
      </c>
      <c r="G7919" s="13">
        <v>7918</v>
      </c>
      <c r="H7919" s="28" t="str">
        <f>VLOOKUP(G7919,'Customer table'!A:H,8,FALSE)</f>
        <v>Email user</v>
      </c>
    </row>
    <row r="7920" spans="1:8">
      <c r="A7920" s="13">
        <v>7919</v>
      </c>
      <c r="B7920" s="13">
        <v>4359</v>
      </c>
      <c r="C7920" s="13">
        <v>145</v>
      </c>
      <c r="D7920" s="13">
        <v>1</v>
      </c>
      <c r="E7920" s="13">
        <v>154.02</v>
      </c>
      <c r="F7920">
        <f t="shared" si="123"/>
        <v>154.02</v>
      </c>
      <c r="G7920" s="13">
        <v>7919</v>
      </c>
      <c r="H7920" s="28" t="str">
        <f>VLOOKUP(G7920,'Customer table'!A:H,8,FALSE)</f>
        <v>Email user</v>
      </c>
    </row>
    <row r="7921" spans="1:8">
      <c r="A7921" s="13">
        <v>7920</v>
      </c>
      <c r="B7921" s="13">
        <v>4360</v>
      </c>
      <c r="C7921" s="13">
        <v>185</v>
      </c>
      <c r="D7921" s="13">
        <v>1</v>
      </c>
      <c r="E7921" s="13">
        <v>189.69</v>
      </c>
      <c r="F7921">
        <f t="shared" si="123"/>
        <v>189.69</v>
      </c>
      <c r="G7921" s="13">
        <v>7920</v>
      </c>
      <c r="H7921" s="28" t="str">
        <f>VLOOKUP(G7921,'Customer table'!A:H,8,FALSE)</f>
        <v>Non email user</v>
      </c>
    </row>
    <row r="7922" spans="1:8">
      <c r="A7922" s="13">
        <v>7921</v>
      </c>
      <c r="B7922" s="13">
        <v>4361</v>
      </c>
      <c r="C7922" s="13">
        <v>156</v>
      </c>
      <c r="D7922" s="13">
        <v>1</v>
      </c>
      <c r="E7922" s="13">
        <v>336.51</v>
      </c>
      <c r="F7922">
        <f t="shared" si="123"/>
        <v>336.51</v>
      </c>
      <c r="G7922" s="13">
        <v>7921</v>
      </c>
      <c r="H7922" s="28" t="str">
        <f>VLOOKUP(G7922,'Customer table'!A:H,8,FALSE)</f>
        <v>Non email user</v>
      </c>
    </row>
    <row r="7923" spans="1:8">
      <c r="A7923" s="13">
        <v>7922</v>
      </c>
      <c r="B7923" s="13">
        <v>4361</v>
      </c>
      <c r="C7923" s="13">
        <v>191</v>
      </c>
      <c r="D7923" s="13">
        <v>1</v>
      </c>
      <c r="E7923" s="13">
        <v>485.49</v>
      </c>
      <c r="F7923">
        <f t="shared" si="123"/>
        <v>485.49</v>
      </c>
      <c r="G7923" s="13">
        <v>7922</v>
      </c>
      <c r="H7923" s="28" t="str">
        <f>VLOOKUP(G7923,'Customer table'!A:H,8,FALSE)</f>
        <v>Non email user</v>
      </c>
    </row>
    <row r="7924" spans="1:8">
      <c r="A7924" s="13">
        <v>7923</v>
      </c>
      <c r="B7924" s="13">
        <v>4361</v>
      </c>
      <c r="C7924" s="13">
        <v>17</v>
      </c>
      <c r="D7924" s="13">
        <v>1</v>
      </c>
      <c r="E7924" s="13">
        <v>1786.37</v>
      </c>
      <c r="F7924">
        <f t="shared" si="123"/>
        <v>1786.37</v>
      </c>
      <c r="G7924" s="13">
        <v>7923</v>
      </c>
      <c r="H7924" s="28" t="str">
        <f>VLOOKUP(G7924,'Customer table'!A:H,8,FALSE)</f>
        <v>Email user</v>
      </c>
    </row>
    <row r="7925" spans="1:8">
      <c r="A7925" s="13">
        <v>7924</v>
      </c>
      <c r="B7925" s="13">
        <v>4362</v>
      </c>
      <c r="C7925" s="13">
        <v>123</v>
      </c>
      <c r="D7925" s="13">
        <v>1</v>
      </c>
      <c r="E7925" s="13">
        <v>151.46</v>
      </c>
      <c r="F7925">
        <f t="shared" si="123"/>
        <v>151.46</v>
      </c>
      <c r="G7925" s="13">
        <v>7924</v>
      </c>
      <c r="H7925" s="28" t="str">
        <f>VLOOKUP(G7925,'Customer table'!A:H,8,FALSE)</f>
        <v>Non email user</v>
      </c>
    </row>
    <row r="7926" spans="1:8">
      <c r="A7926" s="13">
        <v>7925</v>
      </c>
      <c r="B7926" s="13">
        <v>4362</v>
      </c>
      <c r="C7926" s="13">
        <v>194</v>
      </c>
      <c r="D7926" s="13">
        <v>1</v>
      </c>
      <c r="E7926" s="13">
        <v>258.66</v>
      </c>
      <c r="F7926">
        <f t="shared" si="123"/>
        <v>258.66</v>
      </c>
      <c r="G7926" s="13">
        <v>7925</v>
      </c>
      <c r="H7926" s="28" t="str">
        <f>VLOOKUP(G7926,'Customer table'!A:H,8,FALSE)</f>
        <v>Non email user</v>
      </c>
    </row>
    <row r="7927" spans="1:8">
      <c r="A7927" s="13">
        <v>7926</v>
      </c>
      <c r="B7927" s="13">
        <v>4362</v>
      </c>
      <c r="C7927" s="13">
        <v>19</v>
      </c>
      <c r="D7927" s="13">
        <v>2</v>
      </c>
      <c r="E7927" s="13">
        <v>968.43</v>
      </c>
      <c r="F7927">
        <f t="shared" si="123"/>
        <v>1936.86</v>
      </c>
      <c r="G7927" s="13">
        <v>7926</v>
      </c>
      <c r="H7927" s="28" t="str">
        <f>VLOOKUP(G7927,'Customer table'!A:H,8,FALSE)</f>
        <v>Email user</v>
      </c>
    </row>
    <row r="7928" spans="1:8">
      <c r="A7928" s="13">
        <v>7927</v>
      </c>
      <c r="B7928" s="13">
        <v>4363</v>
      </c>
      <c r="C7928" s="13">
        <v>84</v>
      </c>
      <c r="D7928" s="13">
        <v>1</v>
      </c>
      <c r="E7928" s="13">
        <v>493.21</v>
      </c>
      <c r="F7928">
        <f t="shared" si="123"/>
        <v>493.21</v>
      </c>
      <c r="G7928" s="13">
        <v>7927</v>
      </c>
      <c r="H7928" s="28" t="str">
        <f>VLOOKUP(G7928,'Customer table'!A:H,8,FALSE)</f>
        <v>Non email user</v>
      </c>
    </row>
    <row r="7929" spans="1:8">
      <c r="A7929" s="13">
        <v>7928</v>
      </c>
      <c r="B7929" s="13">
        <v>4363</v>
      </c>
      <c r="C7929" s="13">
        <v>13</v>
      </c>
      <c r="D7929" s="13">
        <v>1</v>
      </c>
      <c r="E7929" s="13">
        <v>526.08</v>
      </c>
      <c r="F7929">
        <f t="shared" si="123"/>
        <v>526.08</v>
      </c>
      <c r="G7929" s="13">
        <v>7928</v>
      </c>
      <c r="H7929" s="28" t="str">
        <f>VLOOKUP(G7929,'Customer table'!A:H,8,FALSE)</f>
        <v>Non email user</v>
      </c>
    </row>
    <row r="7930" spans="1:8">
      <c r="A7930" s="13">
        <v>7929</v>
      </c>
      <c r="B7930" s="13">
        <v>4363</v>
      </c>
      <c r="C7930" s="13">
        <v>172</v>
      </c>
      <c r="D7930" s="13">
        <v>1</v>
      </c>
      <c r="E7930" s="13">
        <v>315.29</v>
      </c>
      <c r="F7930">
        <f t="shared" si="123"/>
        <v>315.29</v>
      </c>
      <c r="G7930" s="13">
        <v>7929</v>
      </c>
      <c r="H7930" s="28" t="str">
        <f>VLOOKUP(G7930,'Customer table'!A:H,8,FALSE)</f>
        <v>Non email user</v>
      </c>
    </row>
    <row r="7931" spans="1:8">
      <c r="A7931" s="13">
        <v>7930</v>
      </c>
      <c r="B7931" s="13">
        <v>4364</v>
      </c>
      <c r="C7931" s="13">
        <v>106</v>
      </c>
      <c r="D7931" s="13">
        <v>1</v>
      </c>
      <c r="E7931" s="13">
        <v>547.37</v>
      </c>
      <c r="F7931">
        <f t="shared" si="123"/>
        <v>547.37</v>
      </c>
      <c r="G7931" s="13">
        <v>7930</v>
      </c>
      <c r="H7931" s="28" t="str">
        <f>VLOOKUP(G7931,'Customer table'!A:H,8,FALSE)</f>
        <v>Non email user</v>
      </c>
    </row>
    <row r="7932" spans="1:8">
      <c r="A7932" s="13">
        <v>7931</v>
      </c>
      <c r="B7932" s="13">
        <v>4364</v>
      </c>
      <c r="C7932" s="13">
        <v>145</v>
      </c>
      <c r="D7932" s="13">
        <v>1</v>
      </c>
      <c r="E7932" s="13">
        <v>154.02</v>
      </c>
      <c r="F7932">
        <f t="shared" si="123"/>
        <v>154.02</v>
      </c>
      <c r="G7932" s="13">
        <v>7931</v>
      </c>
      <c r="H7932" s="28" t="str">
        <f>VLOOKUP(G7932,'Customer table'!A:H,8,FALSE)</f>
        <v>Email user</v>
      </c>
    </row>
    <row r="7933" spans="1:8">
      <c r="A7933" s="13">
        <v>7932</v>
      </c>
      <c r="B7933" s="13">
        <v>4365</v>
      </c>
      <c r="C7933" s="13">
        <v>162</v>
      </c>
      <c r="D7933" s="13">
        <v>1</v>
      </c>
      <c r="E7933" s="13">
        <v>209.84</v>
      </c>
      <c r="F7933">
        <f t="shared" si="123"/>
        <v>209.84</v>
      </c>
      <c r="G7933" s="13">
        <v>7932</v>
      </c>
      <c r="H7933" s="28" t="str">
        <f>VLOOKUP(G7933,'Customer table'!A:H,8,FALSE)</f>
        <v>Non email user</v>
      </c>
    </row>
    <row r="7934" spans="1:8">
      <c r="A7934" s="13">
        <v>7933</v>
      </c>
      <c r="B7934" s="13">
        <v>4365</v>
      </c>
      <c r="C7934" s="13">
        <v>187</v>
      </c>
      <c r="D7934" s="13">
        <v>2</v>
      </c>
      <c r="E7934" s="13">
        <v>435.69</v>
      </c>
      <c r="F7934">
        <f t="shared" si="123"/>
        <v>871.38</v>
      </c>
      <c r="G7934" s="13">
        <v>7933</v>
      </c>
      <c r="H7934" s="28" t="str">
        <f>VLOOKUP(G7934,'Customer table'!A:H,8,FALSE)</f>
        <v>Email user</v>
      </c>
    </row>
    <row r="7935" spans="1:8">
      <c r="A7935" s="13">
        <v>7934</v>
      </c>
      <c r="B7935" s="13">
        <v>4366</v>
      </c>
      <c r="C7935" s="13">
        <v>63</v>
      </c>
      <c r="D7935" s="13">
        <v>1</v>
      </c>
      <c r="E7935" s="13">
        <v>858.98</v>
      </c>
      <c r="F7935">
        <f t="shared" si="123"/>
        <v>858.98</v>
      </c>
      <c r="G7935" s="13">
        <v>7934</v>
      </c>
      <c r="H7935" s="28" t="str">
        <f>VLOOKUP(G7935,'Customer table'!A:H,8,FALSE)</f>
        <v>Non email user</v>
      </c>
    </row>
    <row r="7936" spans="1:8">
      <c r="A7936" s="13">
        <v>7935</v>
      </c>
      <c r="B7936" s="13">
        <v>4366</v>
      </c>
      <c r="C7936" s="13">
        <v>139</v>
      </c>
      <c r="D7936" s="13">
        <v>1</v>
      </c>
      <c r="E7936" s="13">
        <v>240.57</v>
      </c>
      <c r="F7936">
        <f t="shared" si="123"/>
        <v>240.57</v>
      </c>
      <c r="G7936" s="13">
        <v>7935</v>
      </c>
      <c r="H7936" s="28" t="str">
        <f>VLOOKUP(G7936,'Customer table'!A:H,8,FALSE)</f>
        <v>Non email user</v>
      </c>
    </row>
    <row r="7937" spans="1:8">
      <c r="A7937" s="13">
        <v>7936</v>
      </c>
      <c r="B7937" s="13">
        <v>4367</v>
      </c>
      <c r="C7937" s="13">
        <v>175</v>
      </c>
      <c r="D7937" s="13">
        <v>1</v>
      </c>
      <c r="E7937" s="13">
        <v>336.89</v>
      </c>
      <c r="F7937">
        <f t="shared" si="123"/>
        <v>336.89</v>
      </c>
      <c r="G7937" s="13">
        <v>7936</v>
      </c>
      <c r="H7937" s="28" t="str">
        <f>VLOOKUP(G7937,'Customer table'!A:H,8,FALSE)</f>
        <v>Non email user</v>
      </c>
    </row>
    <row r="7938" spans="1:8">
      <c r="A7938" s="13">
        <v>7937</v>
      </c>
      <c r="B7938" s="13">
        <v>4368</v>
      </c>
      <c r="C7938" s="13">
        <v>82</v>
      </c>
      <c r="D7938" s="13">
        <v>1</v>
      </c>
      <c r="E7938" s="13">
        <v>966.66</v>
      </c>
      <c r="F7938">
        <f t="shared" ref="F7938:F8001" si="124">E7938*D7938</f>
        <v>966.66</v>
      </c>
      <c r="G7938" s="13">
        <v>7937</v>
      </c>
      <c r="H7938" s="28" t="str">
        <f>VLOOKUP(G7938,'Customer table'!A:H,8,FALSE)</f>
        <v>Non email user</v>
      </c>
    </row>
    <row r="7939" spans="1:8">
      <c r="A7939" s="13">
        <v>7938</v>
      </c>
      <c r="B7939" s="13">
        <v>4369</v>
      </c>
      <c r="C7939" s="13">
        <v>162</v>
      </c>
      <c r="D7939" s="13">
        <v>2</v>
      </c>
      <c r="E7939" s="13">
        <v>209.84</v>
      </c>
      <c r="F7939">
        <f t="shared" si="124"/>
        <v>419.68</v>
      </c>
      <c r="G7939" s="13">
        <v>7938</v>
      </c>
      <c r="H7939" s="28" t="str">
        <f>VLOOKUP(G7939,'Customer table'!A:H,8,FALSE)</f>
        <v>Email user</v>
      </c>
    </row>
    <row r="7940" spans="1:8">
      <c r="A7940" s="13">
        <v>7939</v>
      </c>
      <c r="B7940" s="13">
        <v>4369</v>
      </c>
      <c r="C7940" s="13">
        <v>65</v>
      </c>
      <c r="D7940" s="13">
        <v>1</v>
      </c>
      <c r="E7940" s="13">
        <v>260.61</v>
      </c>
      <c r="F7940">
        <f t="shared" si="124"/>
        <v>260.61</v>
      </c>
      <c r="G7940" s="13">
        <v>7939</v>
      </c>
      <c r="H7940" s="28" t="str">
        <f>VLOOKUP(G7940,'Customer table'!A:H,8,FALSE)</f>
        <v>Email user</v>
      </c>
    </row>
    <row r="7941" spans="1:8">
      <c r="A7941" s="13">
        <v>7940</v>
      </c>
      <c r="B7941" s="13">
        <v>4370</v>
      </c>
      <c r="C7941" s="13">
        <v>41</v>
      </c>
      <c r="D7941" s="13">
        <v>1</v>
      </c>
      <c r="E7941" s="13">
        <v>1041.67</v>
      </c>
      <c r="F7941">
        <f t="shared" si="124"/>
        <v>1041.67</v>
      </c>
      <c r="G7941" s="13">
        <v>7940</v>
      </c>
      <c r="H7941" s="28" t="str">
        <f>VLOOKUP(G7941,'Customer table'!A:H,8,FALSE)</f>
        <v>Non email user</v>
      </c>
    </row>
    <row r="7942" spans="1:8">
      <c r="A7942" s="13">
        <v>7941</v>
      </c>
      <c r="B7942" s="13">
        <v>4370</v>
      </c>
      <c r="C7942" s="13">
        <v>158</v>
      </c>
      <c r="D7942" s="13">
        <v>1</v>
      </c>
      <c r="E7942" s="13">
        <v>187.89</v>
      </c>
      <c r="F7942">
        <f t="shared" si="124"/>
        <v>187.89</v>
      </c>
      <c r="G7942" s="13">
        <v>7941</v>
      </c>
      <c r="H7942" s="28" t="str">
        <f>VLOOKUP(G7942,'Customer table'!A:H,8,FALSE)</f>
        <v>Non email user</v>
      </c>
    </row>
    <row r="7943" spans="1:8">
      <c r="A7943" s="13">
        <v>7942</v>
      </c>
      <c r="B7943" s="13">
        <v>4371</v>
      </c>
      <c r="C7943" s="13">
        <v>183</v>
      </c>
      <c r="D7943" s="13">
        <v>1</v>
      </c>
      <c r="E7943" s="13">
        <v>200.91</v>
      </c>
      <c r="F7943">
        <f t="shared" si="124"/>
        <v>200.91</v>
      </c>
      <c r="G7943" s="13">
        <v>7942</v>
      </c>
      <c r="H7943" s="28" t="str">
        <f>VLOOKUP(G7943,'Customer table'!A:H,8,FALSE)</f>
        <v>Non email user</v>
      </c>
    </row>
    <row r="7944" spans="1:8">
      <c r="A7944" s="13">
        <v>7943</v>
      </c>
      <c r="B7944" s="13">
        <v>4371</v>
      </c>
      <c r="C7944" s="13">
        <v>8</v>
      </c>
      <c r="D7944" s="13">
        <v>1</v>
      </c>
      <c r="E7944" s="13">
        <v>1517.02</v>
      </c>
      <c r="F7944">
        <f t="shared" si="124"/>
        <v>1517.02</v>
      </c>
      <c r="G7944" s="13">
        <v>7943</v>
      </c>
      <c r="H7944" s="28" t="str">
        <f>VLOOKUP(G7944,'Customer table'!A:H,8,FALSE)</f>
        <v>Non email user</v>
      </c>
    </row>
    <row r="7945" spans="1:8">
      <c r="A7945" s="13">
        <v>7944</v>
      </c>
      <c r="B7945" s="13">
        <v>4372</v>
      </c>
      <c r="C7945" s="13">
        <v>18</v>
      </c>
      <c r="D7945" s="13">
        <v>1</v>
      </c>
      <c r="E7945" s="13">
        <v>1417.1</v>
      </c>
      <c r="F7945">
        <f t="shared" si="124"/>
        <v>1417.1</v>
      </c>
      <c r="G7945" s="13">
        <v>7944</v>
      </c>
      <c r="H7945" s="28" t="str">
        <f>VLOOKUP(G7945,'Customer table'!A:H,8,FALSE)</f>
        <v>Email user</v>
      </c>
    </row>
    <row r="7946" spans="1:8">
      <c r="A7946" s="13">
        <v>7945</v>
      </c>
      <c r="B7946" s="13">
        <v>4373</v>
      </c>
      <c r="C7946" s="13">
        <v>117</v>
      </c>
      <c r="D7946" s="13">
        <v>3</v>
      </c>
      <c r="E7946" s="13">
        <v>815.03</v>
      </c>
      <c r="F7946">
        <f t="shared" si="124"/>
        <v>2445.09</v>
      </c>
      <c r="G7946" s="13">
        <v>7945</v>
      </c>
      <c r="H7946" s="28" t="str">
        <f>VLOOKUP(G7946,'Customer table'!A:H,8,FALSE)</f>
        <v>Non email user</v>
      </c>
    </row>
    <row r="7947" spans="1:8">
      <c r="A7947" s="13">
        <v>7946</v>
      </c>
      <c r="B7947" s="13">
        <v>4373</v>
      </c>
      <c r="C7947" s="13">
        <v>191</v>
      </c>
      <c r="D7947" s="13">
        <v>2</v>
      </c>
      <c r="E7947" s="13">
        <v>485.49</v>
      </c>
      <c r="F7947">
        <f t="shared" si="124"/>
        <v>970.98</v>
      </c>
      <c r="G7947" s="13">
        <v>7946</v>
      </c>
      <c r="H7947" s="28" t="str">
        <f>VLOOKUP(G7947,'Customer table'!A:H,8,FALSE)</f>
        <v>Non email user</v>
      </c>
    </row>
    <row r="7948" spans="1:8">
      <c r="A7948" s="13">
        <v>7947</v>
      </c>
      <c r="B7948" s="13">
        <v>4374</v>
      </c>
      <c r="C7948" s="13">
        <v>184</v>
      </c>
      <c r="D7948" s="13">
        <v>1</v>
      </c>
      <c r="E7948" s="13">
        <v>399.61</v>
      </c>
      <c r="F7948">
        <f t="shared" si="124"/>
        <v>399.61</v>
      </c>
      <c r="G7948" s="13">
        <v>7947</v>
      </c>
      <c r="H7948" s="28" t="str">
        <f>VLOOKUP(G7948,'Customer table'!A:H,8,FALSE)</f>
        <v>Non email user</v>
      </c>
    </row>
    <row r="7949" spans="1:8">
      <c r="A7949" s="13">
        <v>7948</v>
      </c>
      <c r="B7949" s="13">
        <v>4374</v>
      </c>
      <c r="C7949" s="13">
        <v>27</v>
      </c>
      <c r="D7949" s="13">
        <v>1</v>
      </c>
      <c r="E7949" s="13">
        <v>628.59</v>
      </c>
      <c r="F7949">
        <f t="shared" si="124"/>
        <v>628.59</v>
      </c>
      <c r="G7949" s="13">
        <v>7948</v>
      </c>
      <c r="H7949" s="28" t="str">
        <f>VLOOKUP(G7949,'Customer table'!A:H,8,FALSE)</f>
        <v>Non email user</v>
      </c>
    </row>
    <row r="7950" spans="1:8">
      <c r="A7950" s="13">
        <v>7949</v>
      </c>
      <c r="B7950" s="13">
        <v>4375</v>
      </c>
      <c r="C7950" s="13">
        <v>111</v>
      </c>
      <c r="D7950" s="13">
        <v>2</v>
      </c>
      <c r="E7950" s="13">
        <v>914.09</v>
      </c>
      <c r="F7950">
        <f t="shared" si="124"/>
        <v>1828.18</v>
      </c>
      <c r="G7950" s="13">
        <v>7949</v>
      </c>
      <c r="H7950" s="28" t="str">
        <f>VLOOKUP(G7950,'Customer table'!A:H,8,FALSE)</f>
        <v>Non email user</v>
      </c>
    </row>
    <row r="7951" spans="1:8">
      <c r="A7951" s="13">
        <v>7950</v>
      </c>
      <c r="B7951" s="13">
        <v>4376</v>
      </c>
      <c r="C7951" s="13">
        <v>129</v>
      </c>
      <c r="D7951" s="13">
        <v>1</v>
      </c>
      <c r="E7951" s="13">
        <v>394.17</v>
      </c>
      <c r="F7951">
        <f t="shared" si="124"/>
        <v>394.17</v>
      </c>
      <c r="G7951" s="13">
        <v>7950</v>
      </c>
      <c r="H7951" s="28" t="str">
        <f>VLOOKUP(G7951,'Customer table'!A:H,8,FALSE)</f>
        <v>Non email user</v>
      </c>
    </row>
    <row r="7952" spans="1:8">
      <c r="A7952" s="13">
        <v>7951</v>
      </c>
      <c r="B7952" s="13">
        <v>4376</v>
      </c>
      <c r="C7952" s="13">
        <v>82</v>
      </c>
      <c r="D7952" s="13">
        <v>2</v>
      </c>
      <c r="E7952" s="13">
        <v>966.66</v>
      </c>
      <c r="F7952">
        <f t="shared" si="124"/>
        <v>1933.32</v>
      </c>
      <c r="G7952" s="13">
        <v>7951</v>
      </c>
      <c r="H7952" s="28" t="str">
        <f>VLOOKUP(G7952,'Customer table'!A:H,8,FALSE)</f>
        <v>Non email user</v>
      </c>
    </row>
    <row r="7953" spans="1:8">
      <c r="A7953" s="13">
        <v>7952</v>
      </c>
      <c r="B7953" s="13">
        <v>4377</v>
      </c>
      <c r="C7953" s="13">
        <v>168</v>
      </c>
      <c r="D7953" s="13">
        <v>1</v>
      </c>
      <c r="E7953" s="13">
        <v>255.79</v>
      </c>
      <c r="F7953">
        <f t="shared" si="124"/>
        <v>255.79</v>
      </c>
      <c r="G7953" s="13">
        <v>7952</v>
      </c>
      <c r="H7953" s="28" t="str">
        <f>VLOOKUP(G7953,'Customer table'!A:H,8,FALSE)</f>
        <v>Non email user</v>
      </c>
    </row>
    <row r="7954" spans="1:8">
      <c r="A7954" s="13">
        <v>7953</v>
      </c>
      <c r="B7954" s="13">
        <v>4378</v>
      </c>
      <c r="C7954" s="13">
        <v>9</v>
      </c>
      <c r="D7954" s="13">
        <v>2</v>
      </c>
      <c r="E7954" s="13">
        <v>744.5</v>
      </c>
      <c r="F7954">
        <f t="shared" si="124"/>
        <v>1489</v>
      </c>
      <c r="G7954" s="13">
        <v>7953</v>
      </c>
      <c r="H7954" s="28" t="str">
        <f>VLOOKUP(G7954,'Customer table'!A:H,8,FALSE)</f>
        <v>Non email user</v>
      </c>
    </row>
    <row r="7955" spans="1:8">
      <c r="A7955" s="13">
        <v>7954</v>
      </c>
      <c r="B7955" s="13">
        <v>4379</v>
      </c>
      <c r="C7955" s="13">
        <v>86</v>
      </c>
      <c r="D7955" s="13">
        <v>1</v>
      </c>
      <c r="E7955" s="13">
        <v>219.69</v>
      </c>
      <c r="F7955">
        <f t="shared" si="124"/>
        <v>219.69</v>
      </c>
      <c r="G7955" s="13">
        <v>7954</v>
      </c>
      <c r="H7955" s="28" t="str">
        <f>VLOOKUP(G7955,'Customer table'!A:H,8,FALSE)</f>
        <v>Email user</v>
      </c>
    </row>
    <row r="7956" spans="1:8">
      <c r="A7956" s="13">
        <v>7955</v>
      </c>
      <c r="B7956" s="13">
        <v>4380</v>
      </c>
      <c r="C7956" s="13">
        <v>83</v>
      </c>
      <c r="D7956" s="13">
        <v>1</v>
      </c>
      <c r="E7956" s="13">
        <v>181.48</v>
      </c>
      <c r="F7956">
        <f t="shared" si="124"/>
        <v>181.48</v>
      </c>
      <c r="G7956" s="13">
        <v>7955</v>
      </c>
      <c r="H7956" s="28" t="str">
        <f>VLOOKUP(G7956,'Customer table'!A:H,8,FALSE)</f>
        <v>Email user</v>
      </c>
    </row>
    <row r="7957" spans="1:8">
      <c r="A7957" s="13">
        <v>7956</v>
      </c>
      <c r="B7957" s="13">
        <v>4381</v>
      </c>
      <c r="C7957" s="13">
        <v>58</v>
      </c>
      <c r="D7957" s="13">
        <v>1</v>
      </c>
      <c r="E7957" s="13">
        <v>428.94</v>
      </c>
      <c r="F7957">
        <f t="shared" si="124"/>
        <v>428.94</v>
      </c>
      <c r="G7957" s="13">
        <v>7956</v>
      </c>
      <c r="H7957" s="28" t="str">
        <f>VLOOKUP(G7957,'Customer table'!A:H,8,FALSE)</f>
        <v>Non email user</v>
      </c>
    </row>
    <row r="7958" spans="1:8">
      <c r="A7958" s="13">
        <v>7957</v>
      </c>
      <c r="B7958" s="13">
        <v>4381</v>
      </c>
      <c r="C7958" s="13">
        <v>50</v>
      </c>
      <c r="D7958" s="13">
        <v>1</v>
      </c>
      <c r="E7958" s="13">
        <v>1013.63</v>
      </c>
      <c r="F7958">
        <f t="shared" si="124"/>
        <v>1013.63</v>
      </c>
      <c r="G7958" s="13">
        <v>7957</v>
      </c>
      <c r="H7958" s="28" t="str">
        <f>VLOOKUP(G7958,'Customer table'!A:H,8,FALSE)</f>
        <v>Non email user</v>
      </c>
    </row>
    <row r="7959" spans="1:8">
      <c r="A7959" s="13">
        <v>7958</v>
      </c>
      <c r="B7959" s="13">
        <v>4382</v>
      </c>
      <c r="C7959" s="13">
        <v>5</v>
      </c>
      <c r="D7959" s="13">
        <v>1</v>
      </c>
      <c r="E7959" s="13">
        <v>442.46</v>
      </c>
      <c r="F7959">
        <f t="shared" si="124"/>
        <v>442.46</v>
      </c>
      <c r="G7959" s="13">
        <v>7958</v>
      </c>
      <c r="H7959" s="28" t="str">
        <f>VLOOKUP(G7959,'Customer table'!A:H,8,FALSE)</f>
        <v>Non email user</v>
      </c>
    </row>
    <row r="7960" spans="1:8">
      <c r="A7960" s="13">
        <v>7959</v>
      </c>
      <c r="B7960" s="13">
        <v>4383</v>
      </c>
      <c r="C7960" s="13">
        <v>78</v>
      </c>
      <c r="D7960" s="13">
        <v>1</v>
      </c>
      <c r="E7960" s="13">
        <v>438.74</v>
      </c>
      <c r="F7960">
        <f t="shared" si="124"/>
        <v>438.74</v>
      </c>
      <c r="G7960" s="13">
        <v>7959</v>
      </c>
      <c r="H7960" s="28" t="str">
        <f>VLOOKUP(G7960,'Customer table'!A:H,8,FALSE)</f>
        <v>Non email user</v>
      </c>
    </row>
    <row r="7961" spans="1:8">
      <c r="A7961" s="13">
        <v>7960</v>
      </c>
      <c r="B7961" s="13">
        <v>4384</v>
      </c>
      <c r="C7961" s="13">
        <v>142</v>
      </c>
      <c r="D7961" s="13">
        <v>1</v>
      </c>
      <c r="E7961" s="13">
        <v>173.45</v>
      </c>
      <c r="F7961">
        <f t="shared" si="124"/>
        <v>173.45</v>
      </c>
      <c r="G7961" s="13">
        <v>7960</v>
      </c>
      <c r="H7961" s="28" t="str">
        <f>VLOOKUP(G7961,'Customer table'!A:H,8,FALSE)</f>
        <v>Email user</v>
      </c>
    </row>
    <row r="7962" spans="1:8">
      <c r="A7962" s="13">
        <v>7961</v>
      </c>
      <c r="B7962" s="13">
        <v>4385</v>
      </c>
      <c r="C7962" s="13">
        <v>31</v>
      </c>
      <c r="D7962" s="13">
        <v>1</v>
      </c>
      <c r="E7962" s="13">
        <v>545.46</v>
      </c>
      <c r="F7962">
        <f t="shared" si="124"/>
        <v>545.46</v>
      </c>
      <c r="G7962" s="13">
        <v>7961</v>
      </c>
      <c r="H7962" s="28" t="str">
        <f>VLOOKUP(G7962,'Customer table'!A:H,8,FALSE)</f>
        <v>Non email user</v>
      </c>
    </row>
    <row r="7963" spans="1:8">
      <c r="A7963" s="13">
        <v>7962</v>
      </c>
      <c r="B7963" s="13">
        <v>4385</v>
      </c>
      <c r="C7963" s="13">
        <v>21</v>
      </c>
      <c r="D7963" s="13">
        <v>1</v>
      </c>
      <c r="E7963" s="13">
        <v>661.44</v>
      </c>
      <c r="F7963">
        <f t="shared" si="124"/>
        <v>661.44</v>
      </c>
      <c r="G7963" s="13">
        <v>7962</v>
      </c>
      <c r="H7963" s="28" t="str">
        <f>VLOOKUP(G7963,'Customer table'!A:H,8,FALSE)</f>
        <v>Non email user</v>
      </c>
    </row>
    <row r="7964" spans="1:8">
      <c r="A7964" s="13">
        <v>7963</v>
      </c>
      <c r="B7964" s="13">
        <v>4385</v>
      </c>
      <c r="C7964" s="13">
        <v>172</v>
      </c>
      <c r="D7964" s="13">
        <v>1</v>
      </c>
      <c r="E7964" s="13">
        <v>315.29</v>
      </c>
      <c r="F7964">
        <f t="shared" si="124"/>
        <v>315.29</v>
      </c>
      <c r="G7964" s="13">
        <v>7963</v>
      </c>
      <c r="H7964" s="28" t="str">
        <f>VLOOKUP(G7964,'Customer table'!A:H,8,FALSE)</f>
        <v>Email user</v>
      </c>
    </row>
    <row r="7965" spans="1:8">
      <c r="A7965" s="13">
        <v>7964</v>
      </c>
      <c r="B7965" s="13">
        <v>4386</v>
      </c>
      <c r="C7965" s="13">
        <v>156</v>
      </c>
      <c r="D7965" s="13">
        <v>1</v>
      </c>
      <c r="E7965" s="13">
        <v>395.52</v>
      </c>
      <c r="F7965">
        <f t="shared" si="124"/>
        <v>395.52</v>
      </c>
      <c r="G7965" s="13">
        <v>7964</v>
      </c>
      <c r="H7965" s="28" t="str">
        <f>VLOOKUP(G7965,'Customer table'!A:H,8,FALSE)</f>
        <v>Non email user</v>
      </c>
    </row>
    <row r="7966" spans="1:8">
      <c r="A7966" s="13">
        <v>7965</v>
      </c>
      <c r="B7966" s="13">
        <v>4386</v>
      </c>
      <c r="C7966" s="13">
        <v>48</v>
      </c>
      <c r="D7966" s="13">
        <v>1</v>
      </c>
      <c r="E7966" s="13">
        <v>905.66</v>
      </c>
      <c r="F7966">
        <f t="shared" si="124"/>
        <v>905.66</v>
      </c>
      <c r="G7966" s="13">
        <v>7965</v>
      </c>
      <c r="H7966" s="28" t="str">
        <f>VLOOKUP(G7966,'Customer table'!A:H,8,FALSE)</f>
        <v>Non email user</v>
      </c>
    </row>
    <row r="7967" spans="1:8">
      <c r="A7967" s="13">
        <v>7966</v>
      </c>
      <c r="B7967" s="13">
        <v>4386</v>
      </c>
      <c r="C7967" s="13">
        <v>190</v>
      </c>
      <c r="D7967" s="13">
        <v>1</v>
      </c>
      <c r="E7967" s="13">
        <v>406.76</v>
      </c>
      <c r="F7967">
        <f t="shared" si="124"/>
        <v>406.76</v>
      </c>
      <c r="G7967" s="13">
        <v>7966</v>
      </c>
      <c r="H7967" s="28" t="str">
        <f>VLOOKUP(G7967,'Customer table'!A:H,8,FALSE)</f>
        <v>Email user</v>
      </c>
    </row>
    <row r="7968" spans="1:8">
      <c r="A7968" s="13">
        <v>7967</v>
      </c>
      <c r="B7968" s="13">
        <v>4386</v>
      </c>
      <c r="C7968" s="13">
        <v>21</v>
      </c>
      <c r="D7968" s="13">
        <v>1</v>
      </c>
      <c r="E7968" s="13">
        <v>661.44</v>
      </c>
      <c r="F7968">
        <f t="shared" si="124"/>
        <v>661.44</v>
      </c>
      <c r="G7968" s="13">
        <v>7967</v>
      </c>
      <c r="H7968" s="28" t="str">
        <f>VLOOKUP(G7968,'Customer table'!A:H,8,FALSE)</f>
        <v>Non email user</v>
      </c>
    </row>
    <row r="7969" spans="1:8">
      <c r="A7969" s="13">
        <v>7968</v>
      </c>
      <c r="B7969" s="13">
        <v>4387</v>
      </c>
      <c r="C7969" s="13">
        <v>199</v>
      </c>
      <c r="D7969" s="13">
        <v>2</v>
      </c>
      <c r="E7969" s="13">
        <v>364.61</v>
      </c>
      <c r="F7969">
        <f t="shared" si="124"/>
        <v>729.22</v>
      </c>
      <c r="G7969" s="13">
        <v>7968</v>
      </c>
      <c r="H7969" s="28" t="str">
        <f>VLOOKUP(G7969,'Customer table'!A:H,8,FALSE)</f>
        <v>Email user</v>
      </c>
    </row>
    <row r="7970" spans="1:8">
      <c r="A7970" s="13">
        <v>7969</v>
      </c>
      <c r="B7970" s="13">
        <v>4388</v>
      </c>
      <c r="C7970" s="13">
        <v>200</v>
      </c>
      <c r="D7970" s="13">
        <v>1</v>
      </c>
      <c r="E7970" s="13">
        <v>105.06</v>
      </c>
      <c r="F7970">
        <f t="shared" si="124"/>
        <v>105.06</v>
      </c>
      <c r="G7970" s="13">
        <v>7969</v>
      </c>
      <c r="H7970" s="28" t="str">
        <f>VLOOKUP(G7970,'Customer table'!A:H,8,FALSE)</f>
        <v>Non email user</v>
      </c>
    </row>
    <row r="7971" spans="1:8">
      <c r="A7971" s="13">
        <v>7970</v>
      </c>
      <c r="B7971" s="13">
        <v>4389</v>
      </c>
      <c r="C7971" s="13">
        <v>108</v>
      </c>
      <c r="D7971" s="13">
        <v>1</v>
      </c>
      <c r="E7971" s="13">
        <v>613.75</v>
      </c>
      <c r="F7971">
        <f t="shared" si="124"/>
        <v>613.75</v>
      </c>
      <c r="G7971" s="13">
        <v>7970</v>
      </c>
      <c r="H7971" s="28" t="str">
        <f>VLOOKUP(G7971,'Customer table'!A:H,8,FALSE)</f>
        <v>Non email user</v>
      </c>
    </row>
    <row r="7972" spans="1:8">
      <c r="A7972" s="13">
        <v>7971</v>
      </c>
      <c r="B7972" s="13">
        <v>4389</v>
      </c>
      <c r="C7972" s="13">
        <v>105</v>
      </c>
      <c r="D7972" s="13">
        <v>1</v>
      </c>
      <c r="E7972" s="13">
        <v>591.52</v>
      </c>
      <c r="F7972">
        <f t="shared" si="124"/>
        <v>591.52</v>
      </c>
      <c r="G7972" s="13">
        <v>7971</v>
      </c>
      <c r="H7972" s="28" t="str">
        <f>VLOOKUP(G7972,'Customer table'!A:H,8,FALSE)</f>
        <v>Non email user</v>
      </c>
    </row>
    <row r="7973" spans="1:8">
      <c r="A7973" s="13">
        <v>7972</v>
      </c>
      <c r="B7973" s="13">
        <v>4390</v>
      </c>
      <c r="C7973" s="13">
        <v>127</v>
      </c>
      <c r="D7973" s="13">
        <v>1</v>
      </c>
      <c r="E7973" s="13">
        <v>44.16</v>
      </c>
      <c r="F7973">
        <f t="shared" si="124"/>
        <v>44.16</v>
      </c>
      <c r="G7973" s="13">
        <v>7972</v>
      </c>
      <c r="H7973" s="28" t="str">
        <f>VLOOKUP(G7973,'Customer table'!A:H,8,FALSE)</f>
        <v>Non email user</v>
      </c>
    </row>
    <row r="7974" spans="1:8">
      <c r="A7974" s="13">
        <v>7973</v>
      </c>
      <c r="B7974" s="13">
        <v>4390</v>
      </c>
      <c r="C7974" s="13">
        <v>18</v>
      </c>
      <c r="D7974" s="13">
        <v>1</v>
      </c>
      <c r="E7974" s="13">
        <v>1285.69</v>
      </c>
      <c r="F7974">
        <f t="shared" si="124"/>
        <v>1285.69</v>
      </c>
      <c r="G7974" s="13">
        <v>7973</v>
      </c>
      <c r="H7974" s="28" t="str">
        <f>VLOOKUP(G7974,'Customer table'!A:H,8,FALSE)</f>
        <v>Non email user</v>
      </c>
    </row>
    <row r="7975" spans="1:8">
      <c r="A7975" s="13">
        <v>7974</v>
      </c>
      <c r="B7975" s="13">
        <v>4391</v>
      </c>
      <c r="C7975" s="13">
        <v>97</v>
      </c>
      <c r="D7975" s="13">
        <v>1</v>
      </c>
      <c r="E7975" s="13">
        <v>156.65</v>
      </c>
      <c r="F7975">
        <f t="shared" si="124"/>
        <v>156.65</v>
      </c>
      <c r="G7975" s="13">
        <v>7974</v>
      </c>
      <c r="H7975" s="28" t="str">
        <f>VLOOKUP(G7975,'Customer table'!A:H,8,FALSE)</f>
        <v>Non email user</v>
      </c>
    </row>
    <row r="7976" spans="1:8">
      <c r="A7976" s="13">
        <v>7975</v>
      </c>
      <c r="B7976" s="13">
        <v>4392</v>
      </c>
      <c r="C7976" s="13">
        <v>134</v>
      </c>
      <c r="D7976" s="13">
        <v>2</v>
      </c>
      <c r="E7976" s="13">
        <v>260.57</v>
      </c>
      <c r="F7976">
        <f t="shared" si="124"/>
        <v>521.14</v>
      </c>
      <c r="G7976" s="13">
        <v>7975</v>
      </c>
      <c r="H7976" s="28" t="str">
        <f>VLOOKUP(G7976,'Customer table'!A:H,8,FALSE)</f>
        <v>Non email user</v>
      </c>
    </row>
    <row r="7977" spans="1:8">
      <c r="A7977" s="13">
        <v>7976</v>
      </c>
      <c r="B7977" s="13">
        <v>4392</v>
      </c>
      <c r="C7977" s="13">
        <v>99</v>
      </c>
      <c r="D7977" s="13">
        <v>3</v>
      </c>
      <c r="E7977" s="13">
        <v>374.8</v>
      </c>
      <c r="F7977">
        <f t="shared" si="124"/>
        <v>1124.4</v>
      </c>
      <c r="G7977" s="13">
        <v>7976</v>
      </c>
      <c r="H7977" s="28" t="str">
        <f>VLOOKUP(G7977,'Customer table'!A:H,8,FALSE)</f>
        <v>Non email user</v>
      </c>
    </row>
    <row r="7978" spans="1:8">
      <c r="A7978" s="13">
        <v>7977</v>
      </c>
      <c r="B7978" s="13">
        <v>4393</v>
      </c>
      <c r="C7978" s="13">
        <v>19</v>
      </c>
      <c r="D7978" s="13">
        <v>1</v>
      </c>
      <c r="E7978" s="13">
        <v>968.43</v>
      </c>
      <c r="F7978">
        <f t="shared" si="124"/>
        <v>968.43</v>
      </c>
      <c r="G7978" s="13">
        <v>7977</v>
      </c>
      <c r="H7978" s="28" t="str">
        <f>VLOOKUP(G7978,'Customer table'!A:H,8,FALSE)</f>
        <v>Email user</v>
      </c>
    </row>
    <row r="7979" spans="1:8">
      <c r="A7979" s="13">
        <v>7978</v>
      </c>
      <c r="B7979" s="13">
        <v>4394</v>
      </c>
      <c r="C7979" s="13">
        <v>66</v>
      </c>
      <c r="D7979" s="13">
        <v>1</v>
      </c>
      <c r="E7979" s="13">
        <v>448.66</v>
      </c>
      <c r="F7979">
        <f t="shared" si="124"/>
        <v>448.66</v>
      </c>
      <c r="G7979" s="13">
        <v>7978</v>
      </c>
      <c r="H7979" s="28" t="str">
        <f>VLOOKUP(G7979,'Customer table'!A:H,8,FALSE)</f>
        <v>Non email user</v>
      </c>
    </row>
    <row r="7980" spans="1:8">
      <c r="A7980" s="13">
        <v>7979</v>
      </c>
      <c r="B7980" s="13">
        <v>4395</v>
      </c>
      <c r="C7980" s="13">
        <v>184</v>
      </c>
      <c r="D7980" s="13">
        <v>1</v>
      </c>
      <c r="E7980" s="13">
        <v>399.61</v>
      </c>
      <c r="F7980">
        <f t="shared" si="124"/>
        <v>399.61</v>
      </c>
      <c r="G7980" s="13">
        <v>7979</v>
      </c>
      <c r="H7980" s="28" t="str">
        <f>VLOOKUP(G7980,'Customer table'!A:H,8,FALSE)</f>
        <v>Non email user</v>
      </c>
    </row>
    <row r="7981" spans="1:8">
      <c r="A7981" s="13">
        <v>7980</v>
      </c>
      <c r="B7981" s="13">
        <v>4395</v>
      </c>
      <c r="C7981" s="13">
        <v>138</v>
      </c>
      <c r="D7981" s="13">
        <v>1</v>
      </c>
      <c r="E7981" s="13">
        <v>280.61</v>
      </c>
      <c r="F7981">
        <f t="shared" si="124"/>
        <v>280.61</v>
      </c>
      <c r="G7981" s="13">
        <v>7980</v>
      </c>
      <c r="H7981" s="28" t="str">
        <f>VLOOKUP(G7981,'Customer table'!A:H,8,FALSE)</f>
        <v>Email user</v>
      </c>
    </row>
    <row r="7982" spans="1:8">
      <c r="A7982" s="13">
        <v>7981</v>
      </c>
      <c r="B7982" s="13">
        <v>4396</v>
      </c>
      <c r="C7982" s="13">
        <v>167</v>
      </c>
      <c r="D7982" s="13">
        <v>2</v>
      </c>
      <c r="E7982" s="13">
        <v>247.08</v>
      </c>
      <c r="F7982">
        <f t="shared" si="124"/>
        <v>494.16</v>
      </c>
      <c r="G7982" s="13">
        <v>7981</v>
      </c>
      <c r="H7982" s="28" t="str">
        <f>VLOOKUP(G7982,'Customer table'!A:H,8,FALSE)</f>
        <v>Non email user</v>
      </c>
    </row>
    <row r="7983" spans="1:8">
      <c r="A7983" s="13">
        <v>7982</v>
      </c>
      <c r="B7983" s="13">
        <v>4397</v>
      </c>
      <c r="C7983" s="13">
        <v>196</v>
      </c>
      <c r="D7983" s="13">
        <v>1</v>
      </c>
      <c r="E7983" s="13">
        <v>140.76</v>
      </c>
      <c r="F7983">
        <f t="shared" si="124"/>
        <v>140.76</v>
      </c>
      <c r="G7983" s="13">
        <v>7982</v>
      </c>
      <c r="H7983" s="28" t="str">
        <f>VLOOKUP(G7983,'Customer table'!A:H,8,FALSE)</f>
        <v>Email user</v>
      </c>
    </row>
    <row r="7984" spans="1:8">
      <c r="A7984" s="13">
        <v>7983</v>
      </c>
      <c r="B7984" s="13">
        <v>4397</v>
      </c>
      <c r="C7984" s="13">
        <v>153</v>
      </c>
      <c r="D7984" s="13">
        <v>2</v>
      </c>
      <c r="E7984" s="13">
        <v>318.02</v>
      </c>
      <c r="F7984">
        <f t="shared" si="124"/>
        <v>636.04</v>
      </c>
      <c r="G7984" s="13">
        <v>7983</v>
      </c>
      <c r="H7984" s="28" t="str">
        <f>VLOOKUP(G7984,'Customer table'!A:H,8,FALSE)</f>
        <v>Non email user</v>
      </c>
    </row>
    <row r="7985" spans="1:8">
      <c r="A7985" s="13">
        <v>7984</v>
      </c>
      <c r="B7985" s="13">
        <v>4398</v>
      </c>
      <c r="C7985" s="13">
        <v>180</v>
      </c>
      <c r="D7985" s="13">
        <v>1</v>
      </c>
      <c r="E7985" s="13">
        <v>204.06</v>
      </c>
      <c r="F7985">
        <f t="shared" si="124"/>
        <v>204.06</v>
      </c>
      <c r="G7985" s="13">
        <v>7984</v>
      </c>
      <c r="H7985" s="28" t="str">
        <f>VLOOKUP(G7985,'Customer table'!A:H,8,FALSE)</f>
        <v>Non email user</v>
      </c>
    </row>
    <row r="7986" spans="1:8">
      <c r="A7986" s="13">
        <v>7985</v>
      </c>
      <c r="B7986" s="13">
        <v>4398</v>
      </c>
      <c r="C7986" s="13">
        <v>167</v>
      </c>
      <c r="D7986" s="13">
        <v>1</v>
      </c>
      <c r="E7986" s="13">
        <v>266.31</v>
      </c>
      <c r="F7986">
        <f t="shared" si="124"/>
        <v>266.31</v>
      </c>
      <c r="G7986" s="13">
        <v>7985</v>
      </c>
      <c r="H7986" s="28" t="str">
        <f>VLOOKUP(G7986,'Customer table'!A:H,8,FALSE)</f>
        <v>Non email user</v>
      </c>
    </row>
    <row r="7987" spans="1:8">
      <c r="A7987" s="13">
        <v>7986</v>
      </c>
      <c r="B7987" s="13">
        <v>4398</v>
      </c>
      <c r="C7987" s="13">
        <v>116</v>
      </c>
      <c r="D7987" s="13">
        <v>1</v>
      </c>
      <c r="E7987" s="13">
        <v>899.2</v>
      </c>
      <c r="F7987">
        <f t="shared" si="124"/>
        <v>899.2</v>
      </c>
      <c r="G7987" s="13">
        <v>7986</v>
      </c>
      <c r="H7987" s="28" t="str">
        <f>VLOOKUP(G7987,'Customer table'!A:H,8,FALSE)</f>
        <v>Non email user</v>
      </c>
    </row>
    <row r="7988" spans="1:8">
      <c r="A7988" s="13">
        <v>7987</v>
      </c>
      <c r="B7988" s="13">
        <v>4399</v>
      </c>
      <c r="C7988" s="13">
        <v>153</v>
      </c>
      <c r="D7988" s="13">
        <v>1</v>
      </c>
      <c r="E7988" s="13">
        <v>270.67</v>
      </c>
      <c r="F7988">
        <f t="shared" si="124"/>
        <v>270.67</v>
      </c>
      <c r="G7988" s="13">
        <v>7987</v>
      </c>
      <c r="H7988" s="28" t="str">
        <f>VLOOKUP(G7988,'Customer table'!A:H,8,FALSE)</f>
        <v>Non email user</v>
      </c>
    </row>
    <row r="7989" spans="1:8">
      <c r="A7989" s="13">
        <v>7988</v>
      </c>
      <c r="B7989" s="13">
        <v>4400</v>
      </c>
      <c r="C7989" s="13">
        <v>31</v>
      </c>
      <c r="D7989" s="13">
        <v>2</v>
      </c>
      <c r="E7989" s="13">
        <v>545.46</v>
      </c>
      <c r="F7989">
        <f t="shared" si="124"/>
        <v>1090.92</v>
      </c>
      <c r="G7989" s="13">
        <v>7988</v>
      </c>
      <c r="H7989" s="28" t="str">
        <f>VLOOKUP(G7989,'Customer table'!A:H,8,FALSE)</f>
        <v>Non email user</v>
      </c>
    </row>
    <row r="7990" spans="1:8">
      <c r="A7990" s="13">
        <v>7989</v>
      </c>
      <c r="B7990" s="13">
        <v>4400</v>
      </c>
      <c r="C7990" s="13">
        <v>45</v>
      </c>
      <c r="D7990" s="13">
        <v>1</v>
      </c>
      <c r="E7990" s="13">
        <v>1129.1</v>
      </c>
      <c r="F7990">
        <f t="shared" si="124"/>
        <v>1129.1</v>
      </c>
      <c r="G7990" s="13">
        <v>7989</v>
      </c>
      <c r="H7990" s="28" t="str">
        <f>VLOOKUP(G7990,'Customer table'!A:H,8,FALSE)</f>
        <v>Non email user</v>
      </c>
    </row>
    <row r="7991" spans="1:8">
      <c r="A7991" s="13">
        <v>7990</v>
      </c>
      <c r="B7991" s="13">
        <v>4401</v>
      </c>
      <c r="C7991" s="13">
        <v>169</v>
      </c>
      <c r="D7991" s="13">
        <v>1</v>
      </c>
      <c r="E7991" s="13">
        <v>442.69</v>
      </c>
      <c r="F7991">
        <f t="shared" si="124"/>
        <v>442.69</v>
      </c>
      <c r="G7991" s="13">
        <v>7990</v>
      </c>
      <c r="H7991" s="28" t="str">
        <f>VLOOKUP(G7991,'Customer table'!A:H,8,FALSE)</f>
        <v>Non email user</v>
      </c>
    </row>
    <row r="7992" spans="1:8">
      <c r="A7992" s="13">
        <v>7991</v>
      </c>
      <c r="B7992" s="13">
        <v>4401</v>
      </c>
      <c r="C7992" s="13">
        <v>190</v>
      </c>
      <c r="D7992" s="13">
        <v>1</v>
      </c>
      <c r="E7992" s="13">
        <v>406.76</v>
      </c>
      <c r="F7992">
        <f t="shared" si="124"/>
        <v>406.76</v>
      </c>
      <c r="G7992" s="13">
        <v>7991</v>
      </c>
      <c r="H7992" s="28" t="str">
        <f>VLOOKUP(G7992,'Customer table'!A:H,8,FALSE)</f>
        <v>Non email user</v>
      </c>
    </row>
    <row r="7993" spans="1:8">
      <c r="A7993" s="13">
        <v>7992</v>
      </c>
      <c r="B7993" s="13">
        <v>4401</v>
      </c>
      <c r="C7993" s="13">
        <v>13</v>
      </c>
      <c r="D7993" s="13">
        <v>1</v>
      </c>
      <c r="E7993" s="13">
        <v>526.08</v>
      </c>
      <c r="F7993">
        <f t="shared" si="124"/>
        <v>526.08</v>
      </c>
      <c r="G7993" s="13">
        <v>7992</v>
      </c>
      <c r="H7993" s="28" t="str">
        <f>VLOOKUP(G7993,'Customer table'!A:H,8,FALSE)</f>
        <v>Email user</v>
      </c>
    </row>
    <row r="7994" spans="1:8">
      <c r="A7994" s="13">
        <v>7993</v>
      </c>
      <c r="B7994" s="13">
        <v>4401</v>
      </c>
      <c r="C7994" s="13">
        <v>135</v>
      </c>
      <c r="D7994" s="13">
        <v>1</v>
      </c>
      <c r="E7994" s="13">
        <v>296.31</v>
      </c>
      <c r="F7994">
        <f t="shared" si="124"/>
        <v>296.31</v>
      </c>
      <c r="G7994" s="13">
        <v>7993</v>
      </c>
      <c r="H7994" s="28" t="str">
        <f>VLOOKUP(G7994,'Customer table'!A:H,8,FALSE)</f>
        <v>Non email user</v>
      </c>
    </row>
    <row r="7995" spans="1:8">
      <c r="A7995" s="13">
        <v>7994</v>
      </c>
      <c r="B7995" s="13">
        <v>4402</v>
      </c>
      <c r="C7995" s="13">
        <v>46</v>
      </c>
      <c r="D7995" s="13">
        <v>2</v>
      </c>
      <c r="E7995" s="13">
        <v>383.13</v>
      </c>
      <c r="F7995">
        <f t="shared" si="124"/>
        <v>766.26</v>
      </c>
      <c r="G7995" s="13">
        <v>7994</v>
      </c>
      <c r="H7995" s="28" t="str">
        <f>VLOOKUP(G7995,'Customer table'!A:H,8,FALSE)</f>
        <v>Non email user</v>
      </c>
    </row>
    <row r="7996" spans="1:8">
      <c r="A7996" s="13">
        <v>7995</v>
      </c>
      <c r="B7996" s="13">
        <v>4402</v>
      </c>
      <c r="C7996" s="13">
        <v>98</v>
      </c>
      <c r="D7996" s="13">
        <v>2</v>
      </c>
      <c r="E7996" s="13">
        <v>941.99</v>
      </c>
      <c r="F7996">
        <f t="shared" si="124"/>
        <v>1883.98</v>
      </c>
      <c r="G7996" s="13">
        <v>7995</v>
      </c>
      <c r="H7996" s="28" t="str">
        <f>VLOOKUP(G7996,'Customer table'!A:H,8,FALSE)</f>
        <v>Non email user</v>
      </c>
    </row>
    <row r="7997" spans="1:8">
      <c r="A7997" s="13">
        <v>7996</v>
      </c>
      <c r="B7997" s="13">
        <v>4403</v>
      </c>
      <c r="C7997" s="13">
        <v>83</v>
      </c>
      <c r="D7997" s="13">
        <v>2</v>
      </c>
      <c r="E7997" s="13">
        <v>208.24</v>
      </c>
      <c r="F7997">
        <f t="shared" si="124"/>
        <v>416.48</v>
      </c>
      <c r="G7997" s="13">
        <v>7996</v>
      </c>
      <c r="H7997" s="28" t="str">
        <f>VLOOKUP(G7997,'Customer table'!A:H,8,FALSE)</f>
        <v>Non email user</v>
      </c>
    </row>
    <row r="7998" spans="1:8">
      <c r="A7998" s="13">
        <v>7997</v>
      </c>
      <c r="B7998" s="13">
        <v>4404</v>
      </c>
      <c r="C7998" s="13">
        <v>6</v>
      </c>
      <c r="D7998" s="13">
        <v>1</v>
      </c>
      <c r="E7998" s="13">
        <v>948.99</v>
      </c>
      <c r="F7998">
        <f t="shared" si="124"/>
        <v>948.99</v>
      </c>
      <c r="G7998" s="13">
        <v>7997</v>
      </c>
      <c r="H7998" s="28" t="str">
        <f>VLOOKUP(G7998,'Customer table'!A:H,8,FALSE)</f>
        <v>Non email user</v>
      </c>
    </row>
    <row r="7999" spans="1:8">
      <c r="A7999" s="13">
        <v>7998</v>
      </c>
      <c r="B7999" s="13">
        <v>4404</v>
      </c>
      <c r="C7999" s="13">
        <v>170</v>
      </c>
      <c r="D7999" s="13">
        <v>1</v>
      </c>
      <c r="E7999" s="13">
        <v>290.79</v>
      </c>
      <c r="F7999">
        <f t="shared" si="124"/>
        <v>290.79</v>
      </c>
      <c r="G7999" s="13">
        <v>7998</v>
      </c>
      <c r="H7999" s="28" t="str">
        <f>VLOOKUP(G7999,'Customer table'!A:H,8,FALSE)</f>
        <v>Non email user</v>
      </c>
    </row>
    <row r="8000" spans="1:8">
      <c r="A8000" s="13">
        <v>7999</v>
      </c>
      <c r="B8000" s="13">
        <v>4405</v>
      </c>
      <c r="C8000" s="13">
        <v>126</v>
      </c>
      <c r="D8000" s="13">
        <v>1</v>
      </c>
      <c r="E8000" s="13">
        <v>96.07</v>
      </c>
      <c r="F8000">
        <f t="shared" si="124"/>
        <v>96.07</v>
      </c>
      <c r="G8000" s="13">
        <v>7999</v>
      </c>
      <c r="H8000" s="28" t="str">
        <f>VLOOKUP(G8000,'Customer table'!A:H,8,FALSE)</f>
        <v>Non email user</v>
      </c>
    </row>
    <row r="8001" spans="1:8">
      <c r="A8001" s="13">
        <v>8000</v>
      </c>
      <c r="B8001" s="13">
        <v>4406</v>
      </c>
      <c r="C8001" s="13">
        <v>186</v>
      </c>
      <c r="D8001" s="13">
        <v>1</v>
      </c>
      <c r="E8001" s="13">
        <v>401.69</v>
      </c>
      <c r="F8001">
        <f t="shared" si="124"/>
        <v>401.69</v>
      </c>
      <c r="G8001" s="13">
        <v>8000</v>
      </c>
      <c r="H8001" s="28" t="str">
        <f>VLOOKUP(G8001,'Customer table'!A:H,8,FALSE)</f>
        <v>Non email user</v>
      </c>
    </row>
    <row r="8002" spans="1:8">
      <c r="A8002" s="13">
        <v>8001</v>
      </c>
      <c r="B8002" s="13">
        <v>4406</v>
      </c>
      <c r="C8002" s="13">
        <v>17</v>
      </c>
      <c r="D8002" s="13">
        <v>1</v>
      </c>
      <c r="E8002" s="13">
        <v>1786.37</v>
      </c>
      <c r="F8002">
        <f t="shared" ref="F8002:F8065" si="125">E8002*D8002</f>
        <v>1786.37</v>
      </c>
      <c r="G8002" s="13">
        <v>8001</v>
      </c>
      <c r="H8002" s="28" t="str">
        <f>VLOOKUP(G8002,'Customer table'!A:H,8,FALSE)</f>
        <v>Non email user</v>
      </c>
    </row>
    <row r="8003" spans="1:8">
      <c r="A8003" s="13">
        <v>8002</v>
      </c>
      <c r="B8003" s="13">
        <v>4406</v>
      </c>
      <c r="C8003" s="13">
        <v>48</v>
      </c>
      <c r="D8003" s="13">
        <v>1</v>
      </c>
      <c r="E8003" s="13">
        <v>1016.02</v>
      </c>
      <c r="F8003">
        <f t="shared" si="125"/>
        <v>1016.02</v>
      </c>
      <c r="G8003" s="13">
        <v>8002</v>
      </c>
      <c r="H8003" s="28" t="str">
        <f>VLOOKUP(G8003,'Customer table'!A:H,8,FALSE)</f>
        <v>Non email user</v>
      </c>
    </row>
    <row r="8004" spans="1:8">
      <c r="A8004" s="13">
        <v>8003</v>
      </c>
      <c r="B8004" s="13">
        <v>4406</v>
      </c>
      <c r="C8004" s="13">
        <v>128</v>
      </c>
      <c r="D8004" s="13">
        <v>1</v>
      </c>
      <c r="E8004" s="13">
        <v>299.56</v>
      </c>
      <c r="F8004">
        <f t="shared" si="125"/>
        <v>299.56</v>
      </c>
      <c r="G8004" s="13">
        <v>8003</v>
      </c>
      <c r="H8004" s="28" t="str">
        <f>VLOOKUP(G8004,'Customer table'!A:H,8,FALSE)</f>
        <v>Non email user</v>
      </c>
    </row>
    <row r="8005" spans="1:8">
      <c r="A8005" s="13">
        <v>8004</v>
      </c>
      <c r="B8005" s="13">
        <v>4407</v>
      </c>
      <c r="C8005" s="13">
        <v>51</v>
      </c>
      <c r="D8005" s="13">
        <v>1</v>
      </c>
      <c r="E8005" s="13">
        <v>1072.43</v>
      </c>
      <c r="F8005">
        <f t="shared" si="125"/>
        <v>1072.43</v>
      </c>
      <c r="G8005" s="13">
        <v>8004</v>
      </c>
      <c r="H8005" s="28" t="str">
        <f>VLOOKUP(G8005,'Customer table'!A:H,8,FALSE)</f>
        <v>Non email user</v>
      </c>
    </row>
    <row r="8006" spans="1:8">
      <c r="A8006" s="13">
        <v>8005</v>
      </c>
      <c r="B8006" s="13">
        <v>4408</v>
      </c>
      <c r="C8006" s="13">
        <v>32</v>
      </c>
      <c r="D8006" s="13">
        <v>1</v>
      </c>
      <c r="E8006" s="13">
        <v>644.55</v>
      </c>
      <c r="F8006">
        <f t="shared" si="125"/>
        <v>644.55</v>
      </c>
      <c r="G8006" s="13">
        <v>8005</v>
      </c>
      <c r="H8006" s="28" t="str">
        <f>VLOOKUP(G8006,'Customer table'!A:H,8,FALSE)</f>
        <v>Email user</v>
      </c>
    </row>
    <row r="8007" spans="1:8">
      <c r="A8007" s="13">
        <v>8006</v>
      </c>
      <c r="B8007" s="13">
        <v>4408</v>
      </c>
      <c r="C8007" s="13">
        <v>190</v>
      </c>
      <c r="D8007" s="13">
        <v>1</v>
      </c>
      <c r="E8007" s="13">
        <v>406.76</v>
      </c>
      <c r="F8007">
        <f t="shared" si="125"/>
        <v>406.76</v>
      </c>
      <c r="G8007" s="13">
        <v>8006</v>
      </c>
      <c r="H8007" s="28" t="str">
        <f>VLOOKUP(G8007,'Customer table'!A:H,8,FALSE)</f>
        <v>Non email user</v>
      </c>
    </row>
    <row r="8008" spans="1:8">
      <c r="A8008" s="13">
        <v>8007</v>
      </c>
      <c r="B8008" s="13">
        <v>4409</v>
      </c>
      <c r="C8008" s="13">
        <v>168</v>
      </c>
      <c r="D8008" s="13">
        <v>1</v>
      </c>
      <c r="E8008" s="13">
        <v>255.79</v>
      </c>
      <c r="F8008">
        <f t="shared" si="125"/>
        <v>255.79</v>
      </c>
      <c r="G8008" s="13">
        <v>8007</v>
      </c>
      <c r="H8008" s="28" t="str">
        <f>VLOOKUP(G8008,'Customer table'!A:H,8,FALSE)</f>
        <v>Non email user</v>
      </c>
    </row>
    <row r="8009" spans="1:8">
      <c r="A8009" s="13">
        <v>8008</v>
      </c>
      <c r="B8009" s="13">
        <v>4409</v>
      </c>
      <c r="C8009" s="13">
        <v>109</v>
      </c>
      <c r="D8009" s="13">
        <v>3</v>
      </c>
      <c r="E8009" s="13">
        <v>619.65</v>
      </c>
      <c r="F8009">
        <f t="shared" si="125"/>
        <v>1858.95</v>
      </c>
      <c r="G8009" s="13">
        <v>8008</v>
      </c>
      <c r="H8009" s="28" t="str">
        <f>VLOOKUP(G8009,'Customer table'!A:H,8,FALSE)</f>
        <v>Non email user</v>
      </c>
    </row>
    <row r="8010" spans="1:8">
      <c r="A8010" s="13">
        <v>8009</v>
      </c>
      <c r="B8010" s="13">
        <v>4410</v>
      </c>
      <c r="C8010" s="13">
        <v>82</v>
      </c>
      <c r="D8010" s="13">
        <v>1</v>
      </c>
      <c r="E8010" s="13">
        <v>966.66</v>
      </c>
      <c r="F8010">
        <f t="shared" si="125"/>
        <v>966.66</v>
      </c>
      <c r="G8010" s="13">
        <v>8009</v>
      </c>
      <c r="H8010" s="28" t="str">
        <f>VLOOKUP(G8010,'Customer table'!A:H,8,FALSE)</f>
        <v>Non email user</v>
      </c>
    </row>
    <row r="8011" spans="1:8">
      <c r="A8011" s="13">
        <v>8010</v>
      </c>
      <c r="B8011" s="13">
        <v>4411</v>
      </c>
      <c r="C8011" s="13">
        <v>131</v>
      </c>
      <c r="D8011" s="13">
        <v>1</v>
      </c>
      <c r="E8011" s="13">
        <v>30.63</v>
      </c>
      <c r="F8011">
        <f t="shared" si="125"/>
        <v>30.63</v>
      </c>
      <c r="G8011" s="13">
        <v>8010</v>
      </c>
      <c r="H8011" s="28" t="str">
        <f>VLOOKUP(G8011,'Customer table'!A:H,8,FALSE)</f>
        <v>Email user</v>
      </c>
    </row>
    <row r="8012" spans="1:8">
      <c r="A8012" s="13">
        <v>8011</v>
      </c>
      <c r="B8012" s="13">
        <v>4412</v>
      </c>
      <c r="C8012" s="13">
        <v>128</v>
      </c>
      <c r="D8012" s="13">
        <v>1</v>
      </c>
      <c r="E8012" s="13">
        <v>299.56</v>
      </c>
      <c r="F8012">
        <f t="shared" si="125"/>
        <v>299.56</v>
      </c>
      <c r="G8012" s="13">
        <v>8011</v>
      </c>
      <c r="H8012" s="28" t="str">
        <f>VLOOKUP(G8012,'Customer table'!A:H,8,FALSE)</f>
        <v>Non email user</v>
      </c>
    </row>
    <row r="8013" spans="1:8">
      <c r="A8013" s="13">
        <v>8012</v>
      </c>
      <c r="B8013" s="13">
        <v>4413</v>
      </c>
      <c r="C8013" s="13">
        <v>118</v>
      </c>
      <c r="D8013" s="13">
        <v>2</v>
      </c>
      <c r="E8013" s="13">
        <v>376.78</v>
      </c>
      <c r="F8013">
        <f t="shared" si="125"/>
        <v>753.56</v>
      </c>
      <c r="G8013" s="13">
        <v>8012</v>
      </c>
      <c r="H8013" s="28" t="str">
        <f>VLOOKUP(G8013,'Customer table'!A:H,8,FALSE)</f>
        <v>Email user</v>
      </c>
    </row>
    <row r="8014" spans="1:8">
      <c r="A8014" s="13">
        <v>8013</v>
      </c>
      <c r="B8014" s="13">
        <v>4414</v>
      </c>
      <c r="C8014" s="13">
        <v>70</v>
      </c>
      <c r="D8014" s="13">
        <v>1</v>
      </c>
      <c r="E8014" s="13">
        <v>250.59</v>
      </c>
      <c r="F8014">
        <f t="shared" si="125"/>
        <v>250.59</v>
      </c>
      <c r="G8014" s="13">
        <v>8013</v>
      </c>
      <c r="H8014" s="28" t="str">
        <f>VLOOKUP(G8014,'Customer table'!A:H,8,FALSE)</f>
        <v>Non email user</v>
      </c>
    </row>
    <row r="8015" spans="1:8">
      <c r="A8015" s="13">
        <v>8014</v>
      </c>
      <c r="B8015" s="13">
        <v>4414</v>
      </c>
      <c r="C8015" s="13">
        <v>101</v>
      </c>
      <c r="D8015" s="13">
        <v>1</v>
      </c>
      <c r="E8015" s="13">
        <v>759.97</v>
      </c>
      <c r="F8015">
        <f t="shared" si="125"/>
        <v>759.97</v>
      </c>
      <c r="G8015" s="13">
        <v>8014</v>
      </c>
      <c r="H8015" s="28" t="str">
        <f>VLOOKUP(G8015,'Customer table'!A:H,8,FALSE)</f>
        <v>Email user</v>
      </c>
    </row>
    <row r="8016" spans="1:8">
      <c r="A8016" s="13">
        <v>8015</v>
      </c>
      <c r="B8016" s="13">
        <v>4415</v>
      </c>
      <c r="C8016" s="13">
        <v>128</v>
      </c>
      <c r="D8016" s="13">
        <v>1</v>
      </c>
      <c r="E8016" s="13">
        <v>299.56</v>
      </c>
      <c r="F8016">
        <f t="shared" si="125"/>
        <v>299.56</v>
      </c>
      <c r="G8016" s="13">
        <v>8015</v>
      </c>
      <c r="H8016" s="28" t="str">
        <f>VLOOKUP(G8016,'Customer table'!A:H,8,FALSE)</f>
        <v>Email user</v>
      </c>
    </row>
    <row r="8017" spans="1:8">
      <c r="A8017" s="13">
        <v>8016</v>
      </c>
      <c r="B8017" s="13">
        <v>4416</v>
      </c>
      <c r="C8017" s="13">
        <v>191</v>
      </c>
      <c r="D8017" s="13">
        <v>1</v>
      </c>
      <c r="E8017" s="13">
        <v>485.49</v>
      </c>
      <c r="F8017">
        <f t="shared" si="125"/>
        <v>485.49</v>
      </c>
      <c r="G8017" s="13">
        <v>8016</v>
      </c>
      <c r="H8017" s="28" t="str">
        <f>VLOOKUP(G8017,'Customer table'!A:H,8,FALSE)</f>
        <v>Non email user</v>
      </c>
    </row>
    <row r="8018" spans="1:8">
      <c r="A8018" s="13">
        <v>8017</v>
      </c>
      <c r="B8018" s="13">
        <v>4416</v>
      </c>
      <c r="C8018" s="13">
        <v>62</v>
      </c>
      <c r="D8018" s="13">
        <v>1</v>
      </c>
      <c r="E8018" s="13">
        <v>1007.5</v>
      </c>
      <c r="F8018">
        <f t="shared" si="125"/>
        <v>1007.5</v>
      </c>
      <c r="G8018" s="13">
        <v>8017</v>
      </c>
      <c r="H8018" s="28" t="str">
        <f>VLOOKUP(G8018,'Customer table'!A:H,8,FALSE)</f>
        <v>Email user</v>
      </c>
    </row>
    <row r="8019" spans="1:8">
      <c r="A8019" s="13">
        <v>8018</v>
      </c>
      <c r="B8019" s="13">
        <v>4417</v>
      </c>
      <c r="C8019" s="13">
        <v>185</v>
      </c>
      <c r="D8019" s="13">
        <v>1</v>
      </c>
      <c r="E8019" s="13">
        <v>189.69</v>
      </c>
      <c r="F8019">
        <f t="shared" si="125"/>
        <v>189.69</v>
      </c>
      <c r="G8019" s="13">
        <v>8018</v>
      </c>
      <c r="H8019" s="28" t="str">
        <f>VLOOKUP(G8019,'Customer table'!A:H,8,FALSE)</f>
        <v>Non email user</v>
      </c>
    </row>
    <row r="8020" spans="1:8">
      <c r="A8020" s="13">
        <v>8019</v>
      </c>
      <c r="B8020" s="13">
        <v>4418</v>
      </c>
      <c r="C8020" s="13">
        <v>54</v>
      </c>
      <c r="D8020" s="13">
        <v>1</v>
      </c>
      <c r="E8020" s="13">
        <v>638.1</v>
      </c>
      <c r="F8020">
        <f t="shared" si="125"/>
        <v>638.1</v>
      </c>
      <c r="G8020" s="13">
        <v>8019</v>
      </c>
      <c r="H8020" s="28" t="str">
        <f>VLOOKUP(G8020,'Customer table'!A:H,8,FALSE)</f>
        <v>Non email user</v>
      </c>
    </row>
    <row r="8021" spans="1:8">
      <c r="A8021" s="13">
        <v>8020</v>
      </c>
      <c r="B8021" s="13">
        <v>4419</v>
      </c>
      <c r="C8021" s="13">
        <v>19</v>
      </c>
      <c r="D8021" s="13">
        <v>1</v>
      </c>
      <c r="E8021" s="13">
        <v>909.84</v>
      </c>
      <c r="F8021">
        <f t="shared" si="125"/>
        <v>909.84</v>
      </c>
      <c r="G8021" s="13">
        <v>8020</v>
      </c>
      <c r="H8021" s="28" t="str">
        <f>VLOOKUP(G8021,'Customer table'!A:H,8,FALSE)</f>
        <v>Non email user</v>
      </c>
    </row>
    <row r="8022" spans="1:8">
      <c r="A8022" s="13">
        <v>8021</v>
      </c>
      <c r="B8022" s="13">
        <v>4419</v>
      </c>
      <c r="C8022" s="13">
        <v>31</v>
      </c>
      <c r="D8022" s="13">
        <v>1</v>
      </c>
      <c r="E8022" s="13">
        <v>470.89</v>
      </c>
      <c r="F8022">
        <f t="shared" si="125"/>
        <v>470.89</v>
      </c>
      <c r="G8022" s="13">
        <v>8021</v>
      </c>
      <c r="H8022" s="28" t="str">
        <f>VLOOKUP(G8022,'Customer table'!A:H,8,FALSE)</f>
        <v>Email user</v>
      </c>
    </row>
    <row r="8023" spans="1:8">
      <c r="A8023" s="13">
        <v>8022</v>
      </c>
      <c r="B8023" s="13">
        <v>4420</v>
      </c>
      <c r="C8023" s="13">
        <v>59</v>
      </c>
      <c r="D8023" s="13">
        <v>1</v>
      </c>
      <c r="E8023" s="13">
        <v>270.86</v>
      </c>
      <c r="F8023">
        <f t="shared" si="125"/>
        <v>270.86</v>
      </c>
      <c r="G8023" s="13">
        <v>8022</v>
      </c>
      <c r="H8023" s="28" t="str">
        <f>VLOOKUP(G8023,'Customer table'!A:H,8,FALSE)</f>
        <v>Non email user</v>
      </c>
    </row>
    <row r="8024" spans="1:8">
      <c r="A8024" s="13">
        <v>8023</v>
      </c>
      <c r="B8024" s="13">
        <v>4421</v>
      </c>
      <c r="C8024" s="13">
        <v>52</v>
      </c>
      <c r="D8024" s="13">
        <v>3</v>
      </c>
      <c r="E8024" s="13">
        <v>1128.91</v>
      </c>
      <c r="F8024">
        <f t="shared" si="125"/>
        <v>3386.73</v>
      </c>
      <c r="G8024" s="13">
        <v>8023</v>
      </c>
      <c r="H8024" s="28" t="str">
        <f>VLOOKUP(G8024,'Customer table'!A:H,8,FALSE)</f>
        <v>Email user</v>
      </c>
    </row>
    <row r="8025" spans="1:8">
      <c r="A8025" s="13">
        <v>8024</v>
      </c>
      <c r="B8025" s="13">
        <v>4422</v>
      </c>
      <c r="C8025" s="13">
        <v>31</v>
      </c>
      <c r="D8025" s="13">
        <v>1</v>
      </c>
      <c r="E8025" s="13">
        <v>545.46</v>
      </c>
      <c r="F8025">
        <f t="shared" si="125"/>
        <v>545.46</v>
      </c>
      <c r="G8025" s="13">
        <v>8024</v>
      </c>
      <c r="H8025" s="28" t="str">
        <f>VLOOKUP(G8025,'Customer table'!A:H,8,FALSE)</f>
        <v>Non email user</v>
      </c>
    </row>
    <row r="8026" spans="1:8">
      <c r="A8026" s="13">
        <v>8025</v>
      </c>
      <c r="B8026" s="13">
        <v>4423</v>
      </c>
      <c r="C8026" s="13">
        <v>170</v>
      </c>
      <c r="D8026" s="13">
        <v>1</v>
      </c>
      <c r="E8026" s="13">
        <v>290.79</v>
      </c>
      <c r="F8026">
        <f t="shared" si="125"/>
        <v>290.79</v>
      </c>
      <c r="G8026" s="13">
        <v>8025</v>
      </c>
      <c r="H8026" s="28" t="str">
        <f>VLOOKUP(G8026,'Customer table'!A:H,8,FALSE)</f>
        <v>Non email user</v>
      </c>
    </row>
    <row r="8027" spans="1:8">
      <c r="A8027" s="13">
        <v>8026</v>
      </c>
      <c r="B8027" s="13">
        <v>4424</v>
      </c>
      <c r="C8027" s="13">
        <v>197</v>
      </c>
      <c r="D8027" s="13">
        <v>1</v>
      </c>
      <c r="E8027" s="13">
        <v>378.81</v>
      </c>
      <c r="F8027">
        <f t="shared" si="125"/>
        <v>378.81</v>
      </c>
      <c r="G8027" s="13">
        <v>8026</v>
      </c>
      <c r="H8027" s="28" t="str">
        <f>VLOOKUP(G8027,'Customer table'!A:H,8,FALSE)</f>
        <v>Email user</v>
      </c>
    </row>
    <row r="8028" spans="1:8">
      <c r="A8028" s="13">
        <v>8027</v>
      </c>
      <c r="B8028" s="13">
        <v>4424</v>
      </c>
      <c r="C8028" s="13">
        <v>177</v>
      </c>
      <c r="D8028" s="13">
        <v>2</v>
      </c>
      <c r="E8028" s="13">
        <v>313.65</v>
      </c>
      <c r="F8028">
        <f t="shared" si="125"/>
        <v>627.3</v>
      </c>
      <c r="G8028" s="13">
        <v>8027</v>
      </c>
      <c r="H8028" s="28" t="str">
        <f>VLOOKUP(G8028,'Customer table'!A:H,8,FALSE)</f>
        <v>Email user</v>
      </c>
    </row>
    <row r="8029" spans="1:8">
      <c r="A8029" s="13">
        <v>8028</v>
      </c>
      <c r="B8029" s="13">
        <v>4424</v>
      </c>
      <c r="C8029" s="13">
        <v>175</v>
      </c>
      <c r="D8029" s="13">
        <v>1</v>
      </c>
      <c r="E8029" s="13">
        <v>315.17</v>
      </c>
      <c r="F8029">
        <f t="shared" si="125"/>
        <v>315.17</v>
      </c>
      <c r="G8029" s="13">
        <v>8028</v>
      </c>
      <c r="H8029" s="28" t="str">
        <f>VLOOKUP(G8029,'Customer table'!A:H,8,FALSE)</f>
        <v>Email user</v>
      </c>
    </row>
    <row r="8030" spans="1:8">
      <c r="A8030" s="13">
        <v>8029</v>
      </c>
      <c r="B8030" s="13">
        <v>4424</v>
      </c>
      <c r="C8030" s="13">
        <v>55</v>
      </c>
      <c r="D8030" s="13">
        <v>1</v>
      </c>
      <c r="E8030" s="13">
        <v>447.91</v>
      </c>
      <c r="F8030">
        <f t="shared" si="125"/>
        <v>447.91</v>
      </c>
      <c r="G8030" s="13">
        <v>8029</v>
      </c>
      <c r="H8030" s="28" t="str">
        <f>VLOOKUP(G8030,'Customer table'!A:H,8,FALSE)</f>
        <v>Non email user</v>
      </c>
    </row>
    <row r="8031" spans="1:8">
      <c r="A8031" s="13">
        <v>8030</v>
      </c>
      <c r="B8031" s="13">
        <v>4425</v>
      </c>
      <c r="C8031" s="13">
        <v>88</v>
      </c>
      <c r="D8031" s="13">
        <v>1</v>
      </c>
      <c r="E8031" s="13">
        <v>683.28</v>
      </c>
      <c r="F8031">
        <f t="shared" si="125"/>
        <v>683.28</v>
      </c>
      <c r="G8031" s="13">
        <v>8030</v>
      </c>
      <c r="H8031" s="28" t="str">
        <f>VLOOKUP(G8031,'Customer table'!A:H,8,FALSE)</f>
        <v>Email user</v>
      </c>
    </row>
    <row r="8032" spans="1:8">
      <c r="A8032" s="13">
        <v>8031</v>
      </c>
      <c r="B8032" s="13">
        <v>4426</v>
      </c>
      <c r="C8032" s="13">
        <v>3</v>
      </c>
      <c r="D8032" s="13">
        <v>1</v>
      </c>
      <c r="E8032" s="13">
        <v>539.1</v>
      </c>
      <c r="F8032">
        <f t="shared" si="125"/>
        <v>539.1</v>
      </c>
      <c r="G8032" s="13">
        <v>8031</v>
      </c>
      <c r="H8032" s="28" t="str">
        <f>VLOOKUP(G8032,'Customer table'!A:H,8,FALSE)</f>
        <v>Non email user</v>
      </c>
    </row>
    <row r="8033" spans="1:8">
      <c r="A8033" s="13">
        <v>8032</v>
      </c>
      <c r="B8033" s="13">
        <v>4426</v>
      </c>
      <c r="C8033" s="13">
        <v>146</v>
      </c>
      <c r="D8033" s="13">
        <v>1</v>
      </c>
      <c r="E8033" s="13">
        <v>278.93</v>
      </c>
      <c r="F8033">
        <f t="shared" si="125"/>
        <v>278.93</v>
      </c>
      <c r="G8033" s="13">
        <v>8032</v>
      </c>
      <c r="H8033" s="28" t="str">
        <f>VLOOKUP(G8033,'Customer table'!A:H,8,FALSE)</f>
        <v>Non email user</v>
      </c>
    </row>
    <row r="8034" spans="1:8">
      <c r="A8034" s="13">
        <v>8033</v>
      </c>
      <c r="B8034" s="13">
        <v>4427</v>
      </c>
      <c r="C8034" s="13">
        <v>100</v>
      </c>
      <c r="D8034" s="13">
        <v>1</v>
      </c>
      <c r="E8034" s="13">
        <v>240.73</v>
      </c>
      <c r="F8034">
        <f t="shared" si="125"/>
        <v>240.73</v>
      </c>
      <c r="G8034" s="13">
        <v>8033</v>
      </c>
      <c r="H8034" s="28" t="str">
        <f>VLOOKUP(G8034,'Customer table'!A:H,8,FALSE)</f>
        <v>Non email user</v>
      </c>
    </row>
    <row r="8035" spans="1:8">
      <c r="A8035" s="13">
        <v>8034</v>
      </c>
      <c r="B8035" s="13">
        <v>4428</v>
      </c>
      <c r="C8035" s="13">
        <v>75</v>
      </c>
      <c r="D8035" s="13">
        <v>2</v>
      </c>
      <c r="E8035" s="13">
        <v>1126.52</v>
      </c>
      <c r="F8035">
        <f t="shared" si="125"/>
        <v>2253.04</v>
      </c>
      <c r="G8035" s="13">
        <v>8034</v>
      </c>
      <c r="H8035" s="28" t="str">
        <f>VLOOKUP(G8035,'Customer table'!A:H,8,FALSE)</f>
        <v>Non email user</v>
      </c>
    </row>
    <row r="8036" spans="1:8">
      <c r="A8036" s="13">
        <v>8035</v>
      </c>
      <c r="B8036" s="13">
        <v>4428</v>
      </c>
      <c r="C8036" s="13">
        <v>147</v>
      </c>
      <c r="D8036" s="13">
        <v>1</v>
      </c>
      <c r="E8036" s="13">
        <v>84.52</v>
      </c>
      <c r="F8036">
        <f t="shared" si="125"/>
        <v>84.52</v>
      </c>
      <c r="G8036" s="13">
        <v>8035</v>
      </c>
      <c r="H8036" s="28" t="str">
        <f>VLOOKUP(G8036,'Customer table'!A:H,8,FALSE)</f>
        <v>Email user</v>
      </c>
    </row>
    <row r="8037" spans="1:8">
      <c r="A8037" s="13">
        <v>8036</v>
      </c>
      <c r="B8037" s="13">
        <v>4429</v>
      </c>
      <c r="C8037" s="13">
        <v>134</v>
      </c>
      <c r="D8037" s="13">
        <v>1</v>
      </c>
      <c r="E8037" s="13">
        <v>260.57</v>
      </c>
      <c r="F8037">
        <f t="shared" si="125"/>
        <v>260.57</v>
      </c>
      <c r="G8037" s="13">
        <v>8036</v>
      </c>
      <c r="H8037" s="28" t="str">
        <f>VLOOKUP(G8037,'Customer table'!A:H,8,FALSE)</f>
        <v>Email user</v>
      </c>
    </row>
    <row r="8038" spans="1:8">
      <c r="A8038" s="13">
        <v>8037</v>
      </c>
      <c r="B8038" s="13">
        <v>4429</v>
      </c>
      <c r="C8038" s="13">
        <v>65</v>
      </c>
      <c r="D8038" s="13">
        <v>2</v>
      </c>
      <c r="E8038" s="13">
        <v>260.61</v>
      </c>
      <c r="F8038">
        <f t="shared" si="125"/>
        <v>521.22</v>
      </c>
      <c r="G8038" s="13">
        <v>8037</v>
      </c>
      <c r="H8038" s="28" t="str">
        <f>VLOOKUP(G8038,'Customer table'!A:H,8,FALSE)</f>
        <v>Non email user</v>
      </c>
    </row>
    <row r="8039" spans="1:8">
      <c r="A8039" s="13">
        <v>8038</v>
      </c>
      <c r="B8039" s="13">
        <v>4429</v>
      </c>
      <c r="C8039" s="13">
        <v>68</v>
      </c>
      <c r="D8039" s="13">
        <v>1</v>
      </c>
      <c r="E8039" s="13">
        <v>449.81</v>
      </c>
      <c r="F8039">
        <f t="shared" si="125"/>
        <v>449.81</v>
      </c>
      <c r="G8039" s="13">
        <v>8038</v>
      </c>
      <c r="H8039" s="28" t="str">
        <f>VLOOKUP(G8039,'Customer table'!A:H,8,FALSE)</f>
        <v>Email user</v>
      </c>
    </row>
    <row r="8040" spans="1:8">
      <c r="A8040" s="13">
        <v>8039</v>
      </c>
      <c r="B8040" s="13">
        <v>4430</v>
      </c>
      <c r="C8040" s="13">
        <v>166</v>
      </c>
      <c r="D8040" s="13">
        <v>1</v>
      </c>
      <c r="E8040" s="13">
        <v>227.56</v>
      </c>
      <c r="F8040">
        <f t="shared" si="125"/>
        <v>227.56</v>
      </c>
      <c r="G8040" s="13">
        <v>8039</v>
      </c>
      <c r="H8040" s="28" t="str">
        <f>VLOOKUP(G8040,'Customer table'!A:H,8,FALSE)</f>
        <v>Non email user</v>
      </c>
    </row>
    <row r="8041" spans="1:8">
      <c r="A8041" s="13">
        <v>8040</v>
      </c>
      <c r="B8041" s="13">
        <v>4430</v>
      </c>
      <c r="C8041" s="13">
        <v>75</v>
      </c>
      <c r="D8041" s="13">
        <v>1</v>
      </c>
      <c r="E8041" s="13">
        <v>1126.52</v>
      </c>
      <c r="F8041">
        <f t="shared" si="125"/>
        <v>1126.52</v>
      </c>
      <c r="G8041" s="13">
        <v>8040</v>
      </c>
      <c r="H8041" s="28" t="str">
        <f>VLOOKUP(G8041,'Customer table'!A:H,8,FALSE)</f>
        <v>Non email user</v>
      </c>
    </row>
    <row r="8042" spans="1:8">
      <c r="A8042" s="13">
        <v>8041</v>
      </c>
      <c r="B8042" s="13">
        <v>4430</v>
      </c>
      <c r="C8042" s="13">
        <v>117</v>
      </c>
      <c r="D8042" s="13">
        <v>1</v>
      </c>
      <c r="E8042" s="13">
        <v>815.03</v>
      </c>
      <c r="F8042">
        <f t="shared" si="125"/>
        <v>815.03</v>
      </c>
      <c r="G8042" s="13">
        <v>8041</v>
      </c>
      <c r="H8042" s="28" t="str">
        <f>VLOOKUP(G8042,'Customer table'!A:H,8,FALSE)</f>
        <v>Email user</v>
      </c>
    </row>
    <row r="8043" spans="1:8">
      <c r="A8043" s="13">
        <v>8042</v>
      </c>
      <c r="B8043" s="13">
        <v>4431</v>
      </c>
      <c r="C8043" s="13">
        <v>166</v>
      </c>
      <c r="D8043" s="13">
        <v>2</v>
      </c>
      <c r="E8043" s="13">
        <v>265.95</v>
      </c>
      <c r="F8043">
        <f t="shared" si="125"/>
        <v>531.9</v>
      </c>
      <c r="G8043" s="13">
        <v>8042</v>
      </c>
      <c r="H8043" s="28" t="str">
        <f>VLOOKUP(G8043,'Customer table'!A:H,8,FALSE)</f>
        <v>Non email user</v>
      </c>
    </row>
    <row r="8044" spans="1:8">
      <c r="A8044" s="13">
        <v>8043</v>
      </c>
      <c r="B8044" s="13">
        <v>4431</v>
      </c>
      <c r="C8044" s="13">
        <v>109</v>
      </c>
      <c r="D8044" s="13">
        <v>1</v>
      </c>
      <c r="E8044" s="13">
        <v>619.65</v>
      </c>
      <c r="F8044">
        <f t="shared" si="125"/>
        <v>619.65</v>
      </c>
      <c r="G8044" s="13">
        <v>8043</v>
      </c>
      <c r="H8044" s="28" t="str">
        <f>VLOOKUP(G8044,'Customer table'!A:H,8,FALSE)</f>
        <v>Non email user</v>
      </c>
    </row>
    <row r="8045" spans="1:8">
      <c r="A8045" s="13">
        <v>8044</v>
      </c>
      <c r="B8045" s="13">
        <v>4432</v>
      </c>
      <c r="C8045" s="13">
        <v>78</v>
      </c>
      <c r="D8045" s="13">
        <v>1</v>
      </c>
      <c r="E8045" s="13">
        <v>431.06</v>
      </c>
      <c r="F8045">
        <f t="shared" si="125"/>
        <v>431.06</v>
      </c>
      <c r="G8045" s="13">
        <v>8044</v>
      </c>
      <c r="H8045" s="28" t="str">
        <f>VLOOKUP(G8045,'Customer table'!A:H,8,FALSE)</f>
        <v>Email user</v>
      </c>
    </row>
    <row r="8046" spans="1:8">
      <c r="A8046" s="13">
        <v>8045</v>
      </c>
      <c r="B8046" s="13">
        <v>4432</v>
      </c>
      <c r="C8046" s="13">
        <v>22</v>
      </c>
      <c r="D8046" s="13">
        <v>1</v>
      </c>
      <c r="E8046" s="13">
        <v>751.38</v>
      </c>
      <c r="F8046">
        <f t="shared" si="125"/>
        <v>751.38</v>
      </c>
      <c r="G8046" s="13">
        <v>8045</v>
      </c>
      <c r="H8046" s="28" t="str">
        <f>VLOOKUP(G8046,'Customer table'!A:H,8,FALSE)</f>
        <v>Non email user</v>
      </c>
    </row>
    <row r="8047" spans="1:8">
      <c r="A8047" s="13">
        <v>8046</v>
      </c>
      <c r="B8047" s="13">
        <v>4432</v>
      </c>
      <c r="C8047" s="13">
        <v>197</v>
      </c>
      <c r="D8047" s="13">
        <v>1</v>
      </c>
      <c r="E8047" s="13">
        <v>422.21</v>
      </c>
      <c r="F8047">
        <f t="shared" si="125"/>
        <v>422.21</v>
      </c>
      <c r="G8047" s="13">
        <v>8046</v>
      </c>
      <c r="H8047" s="28" t="str">
        <f>VLOOKUP(G8047,'Customer table'!A:H,8,FALSE)</f>
        <v>Email user</v>
      </c>
    </row>
    <row r="8048" spans="1:8">
      <c r="A8048" s="13">
        <v>8047</v>
      </c>
      <c r="B8048" s="13">
        <v>4433</v>
      </c>
      <c r="C8048" s="13">
        <v>16</v>
      </c>
      <c r="D8048" s="13">
        <v>2</v>
      </c>
      <c r="E8048" s="13">
        <v>1636.91</v>
      </c>
      <c r="F8048">
        <f t="shared" si="125"/>
        <v>3273.82</v>
      </c>
      <c r="G8048" s="13">
        <v>8047</v>
      </c>
      <c r="H8048" s="28" t="str">
        <f>VLOOKUP(G8048,'Customer table'!A:H,8,FALSE)</f>
        <v>Email user</v>
      </c>
    </row>
    <row r="8049" spans="1:8">
      <c r="A8049" s="13">
        <v>8048</v>
      </c>
      <c r="B8049" s="13">
        <v>4433</v>
      </c>
      <c r="C8049" s="13">
        <v>72</v>
      </c>
      <c r="D8049" s="13">
        <v>1</v>
      </c>
      <c r="E8049" s="13">
        <v>366.31</v>
      </c>
      <c r="F8049">
        <f t="shared" si="125"/>
        <v>366.31</v>
      </c>
      <c r="G8049" s="13">
        <v>8048</v>
      </c>
      <c r="H8049" s="28" t="str">
        <f>VLOOKUP(G8049,'Customer table'!A:H,8,FALSE)</f>
        <v>Non email user</v>
      </c>
    </row>
    <row r="8050" spans="1:8">
      <c r="A8050" s="13">
        <v>8049</v>
      </c>
      <c r="B8050" s="13">
        <v>4433</v>
      </c>
      <c r="C8050" s="13">
        <v>53</v>
      </c>
      <c r="D8050" s="13">
        <v>1</v>
      </c>
      <c r="E8050" s="13">
        <v>912.95</v>
      </c>
      <c r="F8050">
        <f t="shared" si="125"/>
        <v>912.95</v>
      </c>
      <c r="G8050" s="13">
        <v>8049</v>
      </c>
      <c r="H8050" s="28" t="str">
        <f>VLOOKUP(G8050,'Customer table'!A:H,8,FALSE)</f>
        <v>Email user</v>
      </c>
    </row>
    <row r="8051" spans="1:8">
      <c r="A8051" s="13">
        <v>8050</v>
      </c>
      <c r="B8051" s="13">
        <v>4434</v>
      </c>
      <c r="C8051" s="13">
        <v>189</v>
      </c>
      <c r="D8051" s="13">
        <v>1</v>
      </c>
      <c r="E8051" s="13">
        <v>479.1</v>
      </c>
      <c r="F8051">
        <f t="shared" si="125"/>
        <v>479.1</v>
      </c>
      <c r="G8051" s="13">
        <v>8050</v>
      </c>
      <c r="H8051" s="28" t="str">
        <f>VLOOKUP(G8051,'Customer table'!A:H,8,FALSE)</f>
        <v>Email user</v>
      </c>
    </row>
    <row r="8052" spans="1:8">
      <c r="A8052" s="13">
        <v>8051</v>
      </c>
      <c r="B8052" s="13">
        <v>4435</v>
      </c>
      <c r="C8052" s="13">
        <v>193</v>
      </c>
      <c r="D8052" s="13">
        <v>1</v>
      </c>
      <c r="E8052" s="13">
        <v>471.55</v>
      </c>
      <c r="F8052">
        <f t="shared" si="125"/>
        <v>471.55</v>
      </c>
      <c r="G8052" s="13">
        <v>8051</v>
      </c>
      <c r="H8052" s="28" t="str">
        <f>VLOOKUP(G8052,'Customer table'!A:H,8,FALSE)</f>
        <v>Non email user</v>
      </c>
    </row>
    <row r="8053" spans="1:8">
      <c r="A8053" s="13">
        <v>8052</v>
      </c>
      <c r="B8053" s="13">
        <v>4435</v>
      </c>
      <c r="C8053" s="13">
        <v>136</v>
      </c>
      <c r="D8053" s="13">
        <v>1</v>
      </c>
      <c r="E8053" s="13">
        <v>276.75</v>
      </c>
      <c r="F8053">
        <f t="shared" si="125"/>
        <v>276.75</v>
      </c>
      <c r="G8053" s="13">
        <v>8052</v>
      </c>
      <c r="H8053" s="28" t="str">
        <f>VLOOKUP(G8053,'Customer table'!A:H,8,FALSE)</f>
        <v>Email user</v>
      </c>
    </row>
    <row r="8054" spans="1:8">
      <c r="A8054" s="13">
        <v>8053</v>
      </c>
      <c r="B8054" s="13">
        <v>4436</v>
      </c>
      <c r="C8054" s="13">
        <v>43</v>
      </c>
      <c r="D8054" s="13">
        <v>1</v>
      </c>
      <c r="E8054" s="13">
        <v>983.11</v>
      </c>
      <c r="F8054">
        <f t="shared" si="125"/>
        <v>983.11</v>
      </c>
      <c r="G8054" s="13">
        <v>8053</v>
      </c>
      <c r="H8054" s="28" t="str">
        <f>VLOOKUP(G8054,'Customer table'!A:H,8,FALSE)</f>
        <v>Non email user</v>
      </c>
    </row>
    <row r="8055" spans="1:8">
      <c r="A8055" s="13">
        <v>8054</v>
      </c>
      <c r="B8055" s="13">
        <v>4437</v>
      </c>
      <c r="C8055" s="13">
        <v>66</v>
      </c>
      <c r="D8055" s="13">
        <v>2</v>
      </c>
      <c r="E8055" s="13">
        <v>416.76</v>
      </c>
      <c r="F8055">
        <f t="shared" si="125"/>
        <v>833.52</v>
      </c>
      <c r="G8055" s="13">
        <v>8054</v>
      </c>
      <c r="H8055" s="28" t="str">
        <f>VLOOKUP(G8055,'Customer table'!A:H,8,FALSE)</f>
        <v>Non email user</v>
      </c>
    </row>
    <row r="8056" spans="1:8">
      <c r="A8056" s="13">
        <v>8055</v>
      </c>
      <c r="B8056" s="13">
        <v>4438</v>
      </c>
      <c r="C8056" s="13">
        <v>139</v>
      </c>
      <c r="D8056" s="13">
        <v>1</v>
      </c>
      <c r="E8056" s="13">
        <v>240.57</v>
      </c>
      <c r="F8056">
        <f t="shared" si="125"/>
        <v>240.57</v>
      </c>
      <c r="G8056" s="13">
        <v>8055</v>
      </c>
      <c r="H8056" s="28" t="str">
        <f>VLOOKUP(G8056,'Customer table'!A:H,8,FALSE)</f>
        <v>Email user</v>
      </c>
    </row>
    <row r="8057" spans="1:8">
      <c r="A8057" s="13">
        <v>8056</v>
      </c>
      <c r="B8057" s="13">
        <v>4439</v>
      </c>
      <c r="C8057" s="13">
        <v>47</v>
      </c>
      <c r="D8057" s="13">
        <v>1</v>
      </c>
      <c r="E8057" s="13">
        <v>1146.95</v>
      </c>
      <c r="F8057">
        <f t="shared" si="125"/>
        <v>1146.95</v>
      </c>
      <c r="G8057" s="13">
        <v>8056</v>
      </c>
      <c r="H8057" s="28" t="str">
        <f>VLOOKUP(G8057,'Customer table'!A:H,8,FALSE)</f>
        <v>Non email user</v>
      </c>
    </row>
    <row r="8058" spans="1:8">
      <c r="A8058" s="13">
        <v>8057</v>
      </c>
      <c r="B8058" s="13">
        <v>4440</v>
      </c>
      <c r="C8058" s="13">
        <v>183</v>
      </c>
      <c r="D8058" s="13">
        <v>2</v>
      </c>
      <c r="E8058" s="13">
        <v>181.53</v>
      </c>
      <c r="F8058">
        <f t="shared" si="125"/>
        <v>363.06</v>
      </c>
      <c r="G8058" s="13">
        <v>8057</v>
      </c>
      <c r="H8058" s="28" t="str">
        <f>VLOOKUP(G8058,'Customer table'!A:H,8,FALSE)</f>
        <v>Email user</v>
      </c>
    </row>
    <row r="8059" spans="1:8">
      <c r="A8059" s="13">
        <v>8058</v>
      </c>
      <c r="B8059" s="13">
        <v>4441</v>
      </c>
      <c r="C8059" s="13">
        <v>83</v>
      </c>
      <c r="D8059" s="13">
        <v>2</v>
      </c>
      <c r="E8059" s="13">
        <v>208.24</v>
      </c>
      <c r="F8059">
        <f t="shared" si="125"/>
        <v>416.48</v>
      </c>
      <c r="G8059" s="13">
        <v>8058</v>
      </c>
      <c r="H8059" s="28" t="str">
        <f>VLOOKUP(G8059,'Customer table'!A:H,8,FALSE)</f>
        <v>Non email user</v>
      </c>
    </row>
    <row r="8060" spans="1:8">
      <c r="A8060" s="13">
        <v>8059</v>
      </c>
      <c r="B8060" s="13">
        <v>4441</v>
      </c>
      <c r="C8060" s="13">
        <v>132</v>
      </c>
      <c r="D8060" s="13">
        <v>1</v>
      </c>
      <c r="E8060" s="13">
        <v>284.14</v>
      </c>
      <c r="F8060">
        <f t="shared" si="125"/>
        <v>284.14</v>
      </c>
      <c r="G8060" s="13">
        <v>8059</v>
      </c>
      <c r="H8060" s="28" t="str">
        <f>VLOOKUP(G8060,'Customer table'!A:H,8,FALSE)</f>
        <v>Email user</v>
      </c>
    </row>
    <row r="8061" spans="1:8">
      <c r="A8061" s="13">
        <v>8060</v>
      </c>
      <c r="B8061" s="13">
        <v>4442</v>
      </c>
      <c r="C8061" s="13">
        <v>193</v>
      </c>
      <c r="D8061" s="13">
        <v>1</v>
      </c>
      <c r="E8061" s="13">
        <v>414.49</v>
      </c>
      <c r="F8061">
        <f t="shared" si="125"/>
        <v>414.49</v>
      </c>
      <c r="G8061" s="13">
        <v>8060</v>
      </c>
      <c r="H8061" s="28" t="str">
        <f>VLOOKUP(G8061,'Customer table'!A:H,8,FALSE)</f>
        <v>Non email user</v>
      </c>
    </row>
    <row r="8062" spans="1:8">
      <c r="A8062" s="13">
        <v>8061</v>
      </c>
      <c r="B8062" s="13">
        <v>4442</v>
      </c>
      <c r="C8062" s="13">
        <v>126</v>
      </c>
      <c r="D8062" s="13">
        <v>1</v>
      </c>
      <c r="E8062" s="13">
        <v>96.07</v>
      </c>
      <c r="F8062">
        <f t="shared" si="125"/>
        <v>96.07</v>
      </c>
      <c r="G8062" s="13">
        <v>8061</v>
      </c>
      <c r="H8062" s="28" t="str">
        <f>VLOOKUP(G8062,'Customer table'!A:H,8,FALSE)</f>
        <v>Email user</v>
      </c>
    </row>
    <row r="8063" spans="1:8">
      <c r="A8063" s="13">
        <v>8062</v>
      </c>
      <c r="B8063" s="13">
        <v>4443</v>
      </c>
      <c r="C8063" s="13">
        <v>113</v>
      </c>
      <c r="D8063" s="13">
        <v>1</v>
      </c>
      <c r="E8063" s="13">
        <v>901.51</v>
      </c>
      <c r="F8063">
        <f t="shared" si="125"/>
        <v>901.51</v>
      </c>
      <c r="G8063" s="13">
        <v>8062</v>
      </c>
      <c r="H8063" s="28" t="str">
        <f>VLOOKUP(G8063,'Customer table'!A:H,8,FALSE)</f>
        <v>Non email user</v>
      </c>
    </row>
    <row r="8064" spans="1:8">
      <c r="A8064" s="13">
        <v>8063</v>
      </c>
      <c r="B8064" s="13">
        <v>4443</v>
      </c>
      <c r="C8064" s="13">
        <v>44</v>
      </c>
      <c r="D8064" s="13">
        <v>1</v>
      </c>
      <c r="E8064" s="13">
        <v>798.94</v>
      </c>
      <c r="F8064">
        <f t="shared" si="125"/>
        <v>798.94</v>
      </c>
      <c r="G8064" s="13">
        <v>8063</v>
      </c>
      <c r="H8064" s="28" t="str">
        <f>VLOOKUP(G8064,'Customer table'!A:H,8,FALSE)</f>
        <v>Non email user</v>
      </c>
    </row>
    <row r="8065" spans="1:8">
      <c r="A8065" s="13">
        <v>8064</v>
      </c>
      <c r="B8065" s="13">
        <v>4444</v>
      </c>
      <c r="C8065" s="13">
        <v>184</v>
      </c>
      <c r="D8065" s="13">
        <v>1</v>
      </c>
      <c r="E8065" s="13">
        <v>399.61</v>
      </c>
      <c r="F8065">
        <f t="shared" si="125"/>
        <v>399.61</v>
      </c>
      <c r="G8065" s="13">
        <v>8064</v>
      </c>
      <c r="H8065" s="28" t="str">
        <f>VLOOKUP(G8065,'Customer table'!A:H,8,FALSE)</f>
        <v>Non email user</v>
      </c>
    </row>
    <row r="8066" spans="1:8">
      <c r="A8066" s="13">
        <v>8065</v>
      </c>
      <c r="B8066" s="13">
        <v>4445</v>
      </c>
      <c r="C8066" s="13">
        <v>137</v>
      </c>
      <c r="D8066" s="13">
        <v>1</v>
      </c>
      <c r="E8066" s="13">
        <v>235.13</v>
      </c>
      <c r="F8066">
        <f t="shared" ref="F8066:F8129" si="126">E8066*D8066</f>
        <v>235.13</v>
      </c>
      <c r="G8066" s="13">
        <v>8065</v>
      </c>
      <c r="H8066" s="28" t="str">
        <f>VLOOKUP(G8066,'Customer table'!A:H,8,FALSE)</f>
        <v>Non email user</v>
      </c>
    </row>
    <row r="8067" spans="1:8">
      <c r="A8067" s="13">
        <v>8066</v>
      </c>
      <c r="B8067" s="13">
        <v>4445</v>
      </c>
      <c r="C8067" s="13">
        <v>151</v>
      </c>
      <c r="D8067" s="13">
        <v>1</v>
      </c>
      <c r="E8067" s="13">
        <v>120.27</v>
      </c>
      <c r="F8067">
        <f t="shared" si="126"/>
        <v>120.27</v>
      </c>
      <c r="G8067" s="13">
        <v>8066</v>
      </c>
      <c r="H8067" s="28" t="str">
        <f>VLOOKUP(G8067,'Customer table'!A:H,8,FALSE)</f>
        <v>Non email user</v>
      </c>
    </row>
    <row r="8068" spans="1:8">
      <c r="A8068" s="13">
        <v>8067</v>
      </c>
      <c r="B8068" s="13">
        <v>4446</v>
      </c>
      <c r="C8068" s="13">
        <v>195</v>
      </c>
      <c r="D8068" s="13">
        <v>1</v>
      </c>
      <c r="E8068" s="13">
        <v>336.84</v>
      </c>
      <c r="F8068">
        <f t="shared" si="126"/>
        <v>336.84</v>
      </c>
      <c r="G8068" s="13">
        <v>8067</v>
      </c>
      <c r="H8068" s="28" t="str">
        <f>VLOOKUP(G8068,'Customer table'!A:H,8,FALSE)</f>
        <v>Non email user</v>
      </c>
    </row>
    <row r="8069" spans="1:8">
      <c r="A8069" s="13">
        <v>8068</v>
      </c>
      <c r="B8069" s="13">
        <v>4446</v>
      </c>
      <c r="C8069" s="13">
        <v>179</v>
      </c>
      <c r="D8069" s="13">
        <v>1</v>
      </c>
      <c r="E8069" s="13">
        <v>154.28</v>
      </c>
      <c r="F8069">
        <f t="shared" si="126"/>
        <v>154.28</v>
      </c>
      <c r="G8069" s="13">
        <v>8068</v>
      </c>
      <c r="H8069" s="28" t="str">
        <f>VLOOKUP(G8069,'Customer table'!A:H,8,FALSE)</f>
        <v>Non email user</v>
      </c>
    </row>
    <row r="8070" spans="1:8">
      <c r="A8070" s="13">
        <v>8069</v>
      </c>
      <c r="B8070" s="13">
        <v>4447</v>
      </c>
      <c r="C8070" s="13">
        <v>161</v>
      </c>
      <c r="D8070" s="13">
        <v>3</v>
      </c>
      <c r="E8070" s="13">
        <v>406.33</v>
      </c>
      <c r="F8070">
        <f t="shared" si="126"/>
        <v>1218.99</v>
      </c>
      <c r="G8070" s="13">
        <v>8069</v>
      </c>
      <c r="H8070" s="28" t="str">
        <f>VLOOKUP(G8070,'Customer table'!A:H,8,FALSE)</f>
        <v>Non email user</v>
      </c>
    </row>
    <row r="8071" spans="1:8">
      <c r="A8071" s="13">
        <v>8070</v>
      </c>
      <c r="B8071" s="13">
        <v>4447</v>
      </c>
      <c r="C8071" s="13">
        <v>16</v>
      </c>
      <c r="D8071" s="13">
        <v>2</v>
      </c>
      <c r="E8071" s="13">
        <v>1636.91</v>
      </c>
      <c r="F8071">
        <f t="shared" si="126"/>
        <v>3273.82</v>
      </c>
      <c r="G8071" s="13">
        <v>8070</v>
      </c>
      <c r="H8071" s="28" t="str">
        <f>VLOOKUP(G8071,'Customer table'!A:H,8,FALSE)</f>
        <v>Email user</v>
      </c>
    </row>
    <row r="8072" spans="1:8">
      <c r="A8072" s="13">
        <v>8071</v>
      </c>
      <c r="B8072" s="13">
        <v>4448</v>
      </c>
      <c r="C8072" s="13">
        <v>164</v>
      </c>
      <c r="D8072" s="13">
        <v>1</v>
      </c>
      <c r="E8072" s="13">
        <v>132.23</v>
      </c>
      <c r="F8072">
        <f t="shared" si="126"/>
        <v>132.23</v>
      </c>
      <c r="G8072" s="13">
        <v>8071</v>
      </c>
      <c r="H8072" s="28" t="str">
        <f>VLOOKUP(G8072,'Customer table'!A:H,8,FALSE)</f>
        <v>Non email user</v>
      </c>
    </row>
    <row r="8073" spans="1:8">
      <c r="A8073" s="13">
        <v>8072</v>
      </c>
      <c r="B8073" s="13">
        <v>4448</v>
      </c>
      <c r="C8073" s="13">
        <v>34</v>
      </c>
      <c r="D8073" s="13">
        <v>1</v>
      </c>
      <c r="E8073" s="13">
        <v>1993.79</v>
      </c>
      <c r="F8073">
        <f t="shared" si="126"/>
        <v>1993.79</v>
      </c>
      <c r="G8073" s="13">
        <v>8072</v>
      </c>
      <c r="H8073" s="28" t="str">
        <f>VLOOKUP(G8073,'Customer table'!A:H,8,FALSE)</f>
        <v>Email user</v>
      </c>
    </row>
    <row r="8074" spans="1:8">
      <c r="A8074" s="13">
        <v>8073</v>
      </c>
      <c r="B8074" s="13">
        <v>4448</v>
      </c>
      <c r="C8074" s="13">
        <v>40</v>
      </c>
      <c r="D8074" s="13">
        <v>1</v>
      </c>
      <c r="E8074" s="13">
        <v>1860.2</v>
      </c>
      <c r="F8074">
        <f t="shared" si="126"/>
        <v>1860.2</v>
      </c>
      <c r="G8074" s="13">
        <v>8073</v>
      </c>
      <c r="H8074" s="28" t="str">
        <f>VLOOKUP(G8074,'Customer table'!A:H,8,FALSE)</f>
        <v>Email user</v>
      </c>
    </row>
    <row r="8075" spans="1:8">
      <c r="A8075" s="13">
        <v>8074</v>
      </c>
      <c r="B8075" s="13">
        <v>4449</v>
      </c>
      <c r="C8075" s="13">
        <v>54</v>
      </c>
      <c r="D8075" s="13">
        <v>1</v>
      </c>
      <c r="E8075" s="13">
        <v>638.1</v>
      </c>
      <c r="F8075">
        <f t="shared" si="126"/>
        <v>638.1</v>
      </c>
      <c r="G8075" s="13">
        <v>8074</v>
      </c>
      <c r="H8075" s="28" t="str">
        <f>VLOOKUP(G8075,'Customer table'!A:H,8,FALSE)</f>
        <v>Non email user</v>
      </c>
    </row>
    <row r="8076" spans="1:8">
      <c r="A8076" s="13">
        <v>8075</v>
      </c>
      <c r="B8076" s="13">
        <v>4450</v>
      </c>
      <c r="C8076" s="13">
        <v>154</v>
      </c>
      <c r="D8076" s="13">
        <v>1</v>
      </c>
      <c r="E8076" s="13">
        <v>201.88</v>
      </c>
      <c r="F8076">
        <f t="shared" si="126"/>
        <v>201.88</v>
      </c>
      <c r="G8076" s="13">
        <v>8075</v>
      </c>
      <c r="H8076" s="28" t="str">
        <f>VLOOKUP(G8076,'Customer table'!A:H,8,FALSE)</f>
        <v>Non email user</v>
      </c>
    </row>
    <row r="8077" spans="1:8">
      <c r="A8077" s="13">
        <v>8076</v>
      </c>
      <c r="B8077" s="13">
        <v>4451</v>
      </c>
      <c r="C8077" s="13">
        <v>64</v>
      </c>
      <c r="D8077" s="13">
        <v>1</v>
      </c>
      <c r="E8077" s="13">
        <v>667.02</v>
      </c>
      <c r="F8077">
        <f t="shared" si="126"/>
        <v>667.02</v>
      </c>
      <c r="G8077" s="13">
        <v>8076</v>
      </c>
      <c r="H8077" s="28" t="str">
        <f>VLOOKUP(G8077,'Customer table'!A:H,8,FALSE)</f>
        <v>Non email user</v>
      </c>
    </row>
    <row r="8078" spans="1:8">
      <c r="A8078" s="13">
        <v>8077</v>
      </c>
      <c r="B8078" s="13">
        <v>4452</v>
      </c>
      <c r="C8078" s="13">
        <v>85</v>
      </c>
      <c r="D8078" s="13">
        <v>1</v>
      </c>
      <c r="E8078" s="13">
        <v>359.28</v>
      </c>
      <c r="F8078">
        <f t="shared" si="126"/>
        <v>359.28</v>
      </c>
      <c r="G8078" s="13">
        <v>8077</v>
      </c>
      <c r="H8078" s="28" t="str">
        <f>VLOOKUP(G8078,'Customer table'!A:H,8,FALSE)</f>
        <v>Non email user</v>
      </c>
    </row>
    <row r="8079" spans="1:8">
      <c r="A8079" s="13">
        <v>8078</v>
      </c>
      <c r="B8079" s="13">
        <v>4452</v>
      </c>
      <c r="C8079" s="13">
        <v>136</v>
      </c>
      <c r="D8079" s="13">
        <v>1</v>
      </c>
      <c r="E8079" s="13">
        <v>276.75</v>
      </c>
      <c r="F8079">
        <f t="shared" si="126"/>
        <v>276.75</v>
      </c>
      <c r="G8079" s="13">
        <v>8078</v>
      </c>
      <c r="H8079" s="28" t="str">
        <f>VLOOKUP(G8079,'Customer table'!A:H,8,FALSE)</f>
        <v>Non email user</v>
      </c>
    </row>
    <row r="8080" spans="1:8">
      <c r="A8080" s="13">
        <v>8079</v>
      </c>
      <c r="B8080" s="13">
        <v>4453</v>
      </c>
      <c r="C8080" s="13">
        <v>189</v>
      </c>
      <c r="D8080" s="13">
        <v>1</v>
      </c>
      <c r="E8080" s="13">
        <v>479.1</v>
      </c>
      <c r="F8080">
        <f t="shared" si="126"/>
        <v>479.1</v>
      </c>
      <c r="G8080" s="13">
        <v>8079</v>
      </c>
      <c r="H8080" s="28" t="str">
        <f>VLOOKUP(G8080,'Customer table'!A:H,8,FALSE)</f>
        <v>Email user</v>
      </c>
    </row>
    <row r="8081" spans="1:8">
      <c r="A8081" s="13">
        <v>8080</v>
      </c>
      <c r="B8081" s="13">
        <v>4454</v>
      </c>
      <c r="C8081" s="13">
        <v>146</v>
      </c>
      <c r="D8081" s="13">
        <v>2</v>
      </c>
      <c r="E8081" s="13">
        <v>278.93</v>
      </c>
      <c r="F8081">
        <f t="shared" si="126"/>
        <v>557.86</v>
      </c>
      <c r="G8081" s="13">
        <v>8080</v>
      </c>
      <c r="H8081" s="28" t="str">
        <f>VLOOKUP(G8081,'Customer table'!A:H,8,FALSE)</f>
        <v>Non email user</v>
      </c>
    </row>
    <row r="8082" spans="1:8">
      <c r="A8082" s="13">
        <v>8081</v>
      </c>
      <c r="B8082" s="13">
        <v>4454</v>
      </c>
      <c r="C8082" s="13">
        <v>114</v>
      </c>
      <c r="D8082" s="13">
        <v>1</v>
      </c>
      <c r="E8082" s="13">
        <v>694.49</v>
      </c>
      <c r="F8082">
        <f t="shared" si="126"/>
        <v>694.49</v>
      </c>
      <c r="G8082" s="13">
        <v>8081</v>
      </c>
      <c r="H8082" s="28" t="str">
        <f>VLOOKUP(G8082,'Customer table'!A:H,8,FALSE)</f>
        <v>Non email user</v>
      </c>
    </row>
    <row r="8083" spans="1:8">
      <c r="A8083" s="13">
        <v>8082</v>
      </c>
      <c r="B8083" s="13">
        <v>4454</v>
      </c>
      <c r="C8083" s="13">
        <v>122</v>
      </c>
      <c r="D8083" s="13">
        <v>1</v>
      </c>
      <c r="E8083" s="13">
        <v>112.48</v>
      </c>
      <c r="F8083">
        <f t="shared" si="126"/>
        <v>112.48</v>
      </c>
      <c r="G8083" s="13">
        <v>8082</v>
      </c>
      <c r="H8083" s="28" t="str">
        <f>VLOOKUP(G8083,'Customer table'!A:H,8,FALSE)</f>
        <v>Non email user</v>
      </c>
    </row>
    <row r="8084" spans="1:8">
      <c r="A8084" s="13">
        <v>8083</v>
      </c>
      <c r="B8084" s="13">
        <v>4455</v>
      </c>
      <c r="C8084" s="13">
        <v>128</v>
      </c>
      <c r="D8084" s="13">
        <v>1</v>
      </c>
      <c r="E8084" s="13">
        <v>260.15</v>
      </c>
      <c r="F8084">
        <f t="shared" si="126"/>
        <v>260.15</v>
      </c>
      <c r="G8084" s="13">
        <v>8083</v>
      </c>
      <c r="H8084" s="28" t="str">
        <f>VLOOKUP(G8084,'Customer table'!A:H,8,FALSE)</f>
        <v>Non email user</v>
      </c>
    </row>
    <row r="8085" spans="1:8">
      <c r="A8085" s="13">
        <v>8084</v>
      </c>
      <c r="B8085" s="13">
        <v>4456</v>
      </c>
      <c r="C8085" s="13">
        <v>72</v>
      </c>
      <c r="D8085" s="13">
        <v>1</v>
      </c>
      <c r="E8085" s="13">
        <v>366.31</v>
      </c>
      <c r="F8085">
        <f t="shared" si="126"/>
        <v>366.31</v>
      </c>
      <c r="G8085" s="13">
        <v>8084</v>
      </c>
      <c r="H8085" s="28" t="str">
        <f>VLOOKUP(G8085,'Customer table'!A:H,8,FALSE)</f>
        <v>Email user</v>
      </c>
    </row>
    <row r="8086" spans="1:8">
      <c r="A8086" s="13">
        <v>8085</v>
      </c>
      <c r="B8086" s="13">
        <v>4457</v>
      </c>
      <c r="C8086" s="13">
        <v>104</v>
      </c>
      <c r="D8086" s="13">
        <v>1</v>
      </c>
      <c r="E8086" s="13">
        <v>187.47</v>
      </c>
      <c r="F8086">
        <f t="shared" si="126"/>
        <v>187.47</v>
      </c>
      <c r="G8086" s="13">
        <v>8085</v>
      </c>
      <c r="H8086" s="28" t="str">
        <f>VLOOKUP(G8086,'Customer table'!A:H,8,FALSE)</f>
        <v>Non email user</v>
      </c>
    </row>
    <row r="8087" spans="1:8">
      <c r="A8087" s="13">
        <v>8086</v>
      </c>
      <c r="B8087" s="13">
        <v>4458</v>
      </c>
      <c r="C8087" s="13">
        <v>127</v>
      </c>
      <c r="D8087" s="13">
        <v>2</v>
      </c>
      <c r="E8087" s="13">
        <v>44.16</v>
      </c>
      <c r="F8087">
        <f t="shared" si="126"/>
        <v>88.32</v>
      </c>
      <c r="G8087" s="13">
        <v>8086</v>
      </c>
      <c r="H8087" s="28" t="str">
        <f>VLOOKUP(G8087,'Customer table'!A:H,8,FALSE)</f>
        <v>Non email user</v>
      </c>
    </row>
    <row r="8088" spans="1:8">
      <c r="A8088" s="13">
        <v>8087</v>
      </c>
      <c r="B8088" s="13">
        <v>4458</v>
      </c>
      <c r="C8088" s="13">
        <v>32</v>
      </c>
      <c r="D8088" s="13">
        <v>1</v>
      </c>
      <c r="E8088" s="13">
        <v>576.24</v>
      </c>
      <c r="F8088">
        <f t="shared" si="126"/>
        <v>576.24</v>
      </c>
      <c r="G8088" s="13">
        <v>8087</v>
      </c>
      <c r="H8088" s="28" t="str">
        <f>VLOOKUP(G8088,'Customer table'!A:H,8,FALSE)</f>
        <v>Non email user</v>
      </c>
    </row>
    <row r="8089" spans="1:8">
      <c r="A8089" s="13">
        <v>8088</v>
      </c>
      <c r="B8089" s="13">
        <v>4458</v>
      </c>
      <c r="C8089" s="13">
        <v>73</v>
      </c>
      <c r="D8089" s="13">
        <v>1</v>
      </c>
      <c r="E8089" s="13">
        <v>1064.65</v>
      </c>
      <c r="F8089">
        <f t="shared" si="126"/>
        <v>1064.65</v>
      </c>
      <c r="G8089" s="13">
        <v>8088</v>
      </c>
      <c r="H8089" s="28" t="str">
        <f>VLOOKUP(G8089,'Customer table'!A:H,8,FALSE)</f>
        <v>Non email user</v>
      </c>
    </row>
    <row r="8090" spans="1:8">
      <c r="A8090" s="13">
        <v>8089</v>
      </c>
      <c r="B8090" s="13">
        <v>4459</v>
      </c>
      <c r="C8090" s="13">
        <v>36</v>
      </c>
      <c r="D8090" s="13">
        <v>1</v>
      </c>
      <c r="E8090" s="13">
        <v>1490.74</v>
      </c>
      <c r="F8090">
        <f t="shared" si="126"/>
        <v>1490.74</v>
      </c>
      <c r="G8090" s="13">
        <v>8089</v>
      </c>
      <c r="H8090" s="28" t="str">
        <f>VLOOKUP(G8090,'Customer table'!A:H,8,FALSE)</f>
        <v>Non email user</v>
      </c>
    </row>
    <row r="8091" spans="1:8">
      <c r="A8091" s="13">
        <v>8090</v>
      </c>
      <c r="B8091" s="13">
        <v>4460</v>
      </c>
      <c r="C8091" s="13">
        <v>184</v>
      </c>
      <c r="D8091" s="13">
        <v>1</v>
      </c>
      <c r="E8091" s="13">
        <v>376.79</v>
      </c>
      <c r="F8091">
        <f t="shared" si="126"/>
        <v>376.79</v>
      </c>
      <c r="G8091" s="13">
        <v>8090</v>
      </c>
      <c r="H8091" s="28" t="str">
        <f>VLOOKUP(G8091,'Customer table'!A:H,8,FALSE)</f>
        <v>Non email user</v>
      </c>
    </row>
    <row r="8092" spans="1:8">
      <c r="A8092" s="13">
        <v>8091</v>
      </c>
      <c r="B8092" s="13">
        <v>4461</v>
      </c>
      <c r="C8092" s="13">
        <v>196</v>
      </c>
      <c r="D8092" s="13">
        <v>1</v>
      </c>
      <c r="E8092" s="13">
        <v>140.76</v>
      </c>
      <c r="F8092">
        <f t="shared" si="126"/>
        <v>140.76</v>
      </c>
      <c r="G8092" s="13">
        <v>8091</v>
      </c>
      <c r="H8092" s="28" t="str">
        <f>VLOOKUP(G8092,'Customer table'!A:H,8,FALSE)</f>
        <v>Non email user</v>
      </c>
    </row>
    <row r="8093" spans="1:8">
      <c r="A8093" s="13">
        <v>8092</v>
      </c>
      <c r="B8093" s="13">
        <v>4461</v>
      </c>
      <c r="C8093" s="13">
        <v>27</v>
      </c>
      <c r="D8093" s="13">
        <v>1</v>
      </c>
      <c r="E8093" s="13">
        <v>628.59</v>
      </c>
      <c r="F8093">
        <f t="shared" si="126"/>
        <v>628.59</v>
      </c>
      <c r="G8093" s="13">
        <v>8092</v>
      </c>
      <c r="H8093" s="28" t="str">
        <f>VLOOKUP(G8093,'Customer table'!A:H,8,FALSE)</f>
        <v>Non email user</v>
      </c>
    </row>
    <row r="8094" spans="1:8">
      <c r="A8094" s="13">
        <v>8093</v>
      </c>
      <c r="B8094" s="13">
        <v>4461</v>
      </c>
      <c r="C8094" s="13">
        <v>10</v>
      </c>
      <c r="D8094" s="13">
        <v>1</v>
      </c>
      <c r="E8094" s="13">
        <v>548.39</v>
      </c>
      <c r="F8094">
        <f t="shared" si="126"/>
        <v>548.39</v>
      </c>
      <c r="G8094" s="13">
        <v>8093</v>
      </c>
      <c r="H8094" s="28" t="str">
        <f>VLOOKUP(G8094,'Customer table'!A:H,8,FALSE)</f>
        <v>Non email user</v>
      </c>
    </row>
    <row r="8095" spans="1:8">
      <c r="A8095" s="13">
        <v>8094</v>
      </c>
      <c r="B8095" s="13">
        <v>4462</v>
      </c>
      <c r="C8095" s="13">
        <v>66</v>
      </c>
      <c r="D8095" s="13">
        <v>1</v>
      </c>
      <c r="E8095" s="13">
        <v>418.6</v>
      </c>
      <c r="F8095">
        <f t="shared" si="126"/>
        <v>418.6</v>
      </c>
      <c r="G8095" s="13">
        <v>8094</v>
      </c>
      <c r="H8095" s="28" t="str">
        <f>VLOOKUP(G8095,'Customer table'!A:H,8,FALSE)</f>
        <v>Non email user</v>
      </c>
    </row>
    <row r="8096" spans="1:8">
      <c r="A8096" s="13">
        <v>8095</v>
      </c>
      <c r="B8096" s="13">
        <v>4463</v>
      </c>
      <c r="C8096" s="13">
        <v>117</v>
      </c>
      <c r="D8096" s="13">
        <v>2</v>
      </c>
      <c r="E8096" s="13">
        <v>815.03</v>
      </c>
      <c r="F8096">
        <f t="shared" si="126"/>
        <v>1630.06</v>
      </c>
      <c r="G8096" s="13">
        <v>8095</v>
      </c>
      <c r="H8096" s="28" t="str">
        <f>VLOOKUP(G8096,'Customer table'!A:H,8,FALSE)</f>
        <v>Non email user</v>
      </c>
    </row>
    <row r="8097" spans="1:8">
      <c r="A8097" s="13">
        <v>8096</v>
      </c>
      <c r="B8097" s="13">
        <v>4463</v>
      </c>
      <c r="C8097" s="13">
        <v>104</v>
      </c>
      <c r="D8097" s="13">
        <v>1</v>
      </c>
      <c r="E8097" s="13">
        <v>187.47</v>
      </c>
      <c r="F8097">
        <f t="shared" si="126"/>
        <v>187.47</v>
      </c>
      <c r="G8097" s="13">
        <v>8096</v>
      </c>
      <c r="H8097" s="28" t="str">
        <f>VLOOKUP(G8097,'Customer table'!A:H,8,FALSE)</f>
        <v>Non email user</v>
      </c>
    </row>
    <row r="8098" spans="1:8">
      <c r="A8098" s="13">
        <v>8097</v>
      </c>
      <c r="B8098" s="13">
        <v>4464</v>
      </c>
      <c r="C8098" s="13">
        <v>28</v>
      </c>
      <c r="D8098" s="13">
        <v>1</v>
      </c>
      <c r="E8098" s="13">
        <v>1262.36</v>
      </c>
      <c r="F8098">
        <f t="shared" si="126"/>
        <v>1262.36</v>
      </c>
      <c r="G8098" s="13">
        <v>8097</v>
      </c>
      <c r="H8098" s="28" t="str">
        <f>VLOOKUP(G8098,'Customer table'!A:H,8,FALSE)</f>
        <v>Email user</v>
      </c>
    </row>
    <row r="8099" spans="1:8">
      <c r="A8099" s="13">
        <v>8098</v>
      </c>
      <c r="B8099" s="13">
        <v>4465</v>
      </c>
      <c r="C8099" s="13">
        <v>100</v>
      </c>
      <c r="D8099" s="13">
        <v>1</v>
      </c>
      <c r="E8099" s="13">
        <v>282.13</v>
      </c>
      <c r="F8099">
        <f t="shared" si="126"/>
        <v>282.13</v>
      </c>
      <c r="G8099" s="13">
        <v>8098</v>
      </c>
      <c r="H8099" s="28" t="str">
        <f>VLOOKUP(G8099,'Customer table'!A:H,8,FALSE)</f>
        <v>Email user</v>
      </c>
    </row>
    <row r="8100" spans="1:8">
      <c r="A8100" s="13">
        <v>8099</v>
      </c>
      <c r="B8100" s="13">
        <v>4466</v>
      </c>
      <c r="C8100" s="13">
        <v>83</v>
      </c>
      <c r="D8100" s="13">
        <v>1</v>
      </c>
      <c r="E8100" s="13">
        <v>189.38</v>
      </c>
      <c r="F8100">
        <f t="shared" si="126"/>
        <v>189.38</v>
      </c>
      <c r="G8100" s="13">
        <v>8099</v>
      </c>
      <c r="H8100" s="28" t="str">
        <f>VLOOKUP(G8100,'Customer table'!A:H,8,FALSE)</f>
        <v>Non email user</v>
      </c>
    </row>
    <row r="8101" spans="1:8">
      <c r="A8101" s="13">
        <v>8100</v>
      </c>
      <c r="B8101" s="13">
        <v>4466</v>
      </c>
      <c r="C8101" s="13">
        <v>180</v>
      </c>
      <c r="D8101" s="13">
        <v>1</v>
      </c>
      <c r="E8101" s="13">
        <v>193.18</v>
      </c>
      <c r="F8101">
        <f t="shared" si="126"/>
        <v>193.18</v>
      </c>
      <c r="G8101" s="13">
        <v>8100</v>
      </c>
      <c r="H8101" s="28" t="str">
        <f>VLOOKUP(G8101,'Customer table'!A:H,8,FALSE)</f>
        <v>Email user</v>
      </c>
    </row>
    <row r="8102" spans="1:8">
      <c r="A8102" s="13">
        <v>8101</v>
      </c>
      <c r="B8102" s="13">
        <v>4467</v>
      </c>
      <c r="C8102" s="13">
        <v>159</v>
      </c>
      <c r="D8102" s="13">
        <v>2</v>
      </c>
      <c r="E8102" s="13">
        <v>361.97</v>
      </c>
      <c r="F8102">
        <f t="shared" si="126"/>
        <v>723.94</v>
      </c>
      <c r="G8102" s="13">
        <v>8101</v>
      </c>
      <c r="H8102" s="28" t="str">
        <f>VLOOKUP(G8102,'Customer table'!A:H,8,FALSE)</f>
        <v>Non email user</v>
      </c>
    </row>
    <row r="8103" spans="1:8">
      <c r="A8103" s="13">
        <v>8102</v>
      </c>
      <c r="B8103" s="13">
        <v>4467</v>
      </c>
      <c r="C8103" s="13">
        <v>106</v>
      </c>
      <c r="D8103" s="13">
        <v>1</v>
      </c>
      <c r="E8103" s="13">
        <v>618.93</v>
      </c>
      <c r="F8103">
        <f t="shared" si="126"/>
        <v>618.93</v>
      </c>
      <c r="G8103" s="13">
        <v>8102</v>
      </c>
      <c r="H8103" s="28" t="str">
        <f>VLOOKUP(G8103,'Customer table'!A:H,8,FALSE)</f>
        <v>Non email user</v>
      </c>
    </row>
    <row r="8104" spans="1:8">
      <c r="A8104" s="13">
        <v>8103</v>
      </c>
      <c r="B8104" s="13">
        <v>4468</v>
      </c>
      <c r="C8104" s="13">
        <v>99</v>
      </c>
      <c r="D8104" s="13">
        <v>2</v>
      </c>
      <c r="E8104" s="13">
        <v>374.8</v>
      </c>
      <c r="F8104">
        <f t="shared" si="126"/>
        <v>749.6</v>
      </c>
      <c r="G8104" s="13">
        <v>8103</v>
      </c>
      <c r="H8104" s="28" t="str">
        <f>VLOOKUP(G8104,'Customer table'!A:H,8,FALSE)</f>
        <v>Non email user</v>
      </c>
    </row>
    <row r="8105" spans="1:8">
      <c r="A8105" s="13">
        <v>8104</v>
      </c>
      <c r="B8105" s="13">
        <v>4468</v>
      </c>
      <c r="C8105" s="13">
        <v>16</v>
      </c>
      <c r="D8105" s="13">
        <v>1</v>
      </c>
      <c r="E8105" s="13">
        <v>1408.19</v>
      </c>
      <c r="F8105">
        <f t="shared" si="126"/>
        <v>1408.19</v>
      </c>
      <c r="G8105" s="13">
        <v>8104</v>
      </c>
      <c r="H8105" s="28" t="str">
        <f>VLOOKUP(G8105,'Customer table'!A:H,8,FALSE)</f>
        <v>Non email user</v>
      </c>
    </row>
    <row r="8106" spans="1:8">
      <c r="A8106" s="13">
        <v>8105</v>
      </c>
      <c r="B8106" s="13">
        <v>4469</v>
      </c>
      <c r="C8106" s="13">
        <v>151</v>
      </c>
      <c r="D8106" s="13">
        <v>2</v>
      </c>
      <c r="E8106" s="13">
        <v>106.21</v>
      </c>
      <c r="F8106">
        <f t="shared" si="126"/>
        <v>212.42</v>
      </c>
      <c r="G8106" s="13">
        <v>8105</v>
      </c>
      <c r="H8106" s="28" t="str">
        <f>VLOOKUP(G8106,'Customer table'!A:H,8,FALSE)</f>
        <v>Non email user</v>
      </c>
    </row>
    <row r="8107" spans="1:8">
      <c r="A8107" s="13">
        <v>8106</v>
      </c>
      <c r="B8107" s="13">
        <v>4470</v>
      </c>
      <c r="C8107" s="13">
        <v>102</v>
      </c>
      <c r="D8107" s="13">
        <v>2</v>
      </c>
      <c r="E8107" s="13">
        <v>579.6</v>
      </c>
      <c r="F8107">
        <f t="shared" si="126"/>
        <v>1159.2</v>
      </c>
      <c r="G8107" s="13">
        <v>8106</v>
      </c>
      <c r="H8107" s="28" t="str">
        <f>VLOOKUP(G8107,'Customer table'!A:H,8,FALSE)</f>
        <v>Non email user</v>
      </c>
    </row>
    <row r="8108" spans="1:8">
      <c r="A8108" s="13">
        <v>8107</v>
      </c>
      <c r="B8108" s="13">
        <v>4471</v>
      </c>
      <c r="C8108" s="13">
        <v>29</v>
      </c>
      <c r="D8108" s="13">
        <v>1</v>
      </c>
      <c r="E8108" s="13">
        <v>1836.52</v>
      </c>
      <c r="F8108">
        <f t="shared" si="126"/>
        <v>1836.52</v>
      </c>
      <c r="G8108" s="13">
        <v>8107</v>
      </c>
      <c r="H8108" s="28" t="str">
        <f>VLOOKUP(G8108,'Customer table'!A:H,8,FALSE)</f>
        <v>Non email user</v>
      </c>
    </row>
    <row r="8109" spans="1:8">
      <c r="A8109" s="13">
        <v>8108</v>
      </c>
      <c r="B8109" s="13">
        <v>4472</v>
      </c>
      <c r="C8109" s="13">
        <v>161</v>
      </c>
      <c r="D8109" s="13">
        <v>1</v>
      </c>
      <c r="E8109" s="13">
        <v>379.37</v>
      </c>
      <c r="F8109">
        <f t="shared" si="126"/>
        <v>379.37</v>
      </c>
      <c r="G8109" s="13">
        <v>8108</v>
      </c>
      <c r="H8109" s="28" t="str">
        <f>VLOOKUP(G8109,'Customer table'!A:H,8,FALSE)</f>
        <v>Email user</v>
      </c>
    </row>
    <row r="8110" spans="1:8">
      <c r="A8110" s="13">
        <v>8109</v>
      </c>
      <c r="B8110" s="13">
        <v>4472</v>
      </c>
      <c r="C8110" s="13">
        <v>70</v>
      </c>
      <c r="D8110" s="13">
        <v>1</v>
      </c>
      <c r="E8110" s="13">
        <v>250.59</v>
      </c>
      <c r="F8110">
        <f t="shared" si="126"/>
        <v>250.59</v>
      </c>
      <c r="G8110" s="13">
        <v>8109</v>
      </c>
      <c r="H8110" s="28" t="str">
        <f>VLOOKUP(G8110,'Customer table'!A:H,8,FALSE)</f>
        <v>Email user</v>
      </c>
    </row>
    <row r="8111" spans="1:8">
      <c r="A8111" s="13">
        <v>8110</v>
      </c>
      <c r="B8111" s="13">
        <v>4473</v>
      </c>
      <c r="C8111" s="13">
        <v>75</v>
      </c>
      <c r="D8111" s="13">
        <v>1</v>
      </c>
      <c r="E8111" s="13">
        <v>1126.52</v>
      </c>
      <c r="F8111">
        <f t="shared" si="126"/>
        <v>1126.52</v>
      </c>
      <c r="G8111" s="13">
        <v>8110</v>
      </c>
      <c r="H8111" s="28" t="str">
        <f>VLOOKUP(G8111,'Customer table'!A:H,8,FALSE)</f>
        <v>Non email user</v>
      </c>
    </row>
    <row r="8112" spans="1:8">
      <c r="A8112" s="13">
        <v>8111</v>
      </c>
      <c r="B8112" s="13">
        <v>4473</v>
      </c>
      <c r="C8112" s="13">
        <v>69</v>
      </c>
      <c r="D8112" s="13">
        <v>2</v>
      </c>
      <c r="E8112" s="13">
        <v>1008.02</v>
      </c>
      <c r="F8112">
        <f t="shared" si="126"/>
        <v>2016.04</v>
      </c>
      <c r="G8112" s="13">
        <v>8111</v>
      </c>
      <c r="H8112" s="28" t="str">
        <f>VLOOKUP(G8112,'Customer table'!A:H,8,FALSE)</f>
        <v>Non email user</v>
      </c>
    </row>
    <row r="8113" spans="1:8">
      <c r="A8113" s="13">
        <v>8112</v>
      </c>
      <c r="B8113" s="13">
        <v>4474</v>
      </c>
      <c r="C8113" s="13">
        <v>147</v>
      </c>
      <c r="D8113" s="13">
        <v>1</v>
      </c>
      <c r="E8113" s="13">
        <v>84.52</v>
      </c>
      <c r="F8113">
        <f t="shared" si="126"/>
        <v>84.52</v>
      </c>
      <c r="G8113" s="13">
        <v>8112</v>
      </c>
      <c r="H8113" s="28" t="str">
        <f>VLOOKUP(G8113,'Customer table'!A:H,8,FALSE)</f>
        <v>Non email user</v>
      </c>
    </row>
    <row r="8114" spans="1:8">
      <c r="A8114" s="13">
        <v>8113</v>
      </c>
      <c r="B8114" s="13">
        <v>4474</v>
      </c>
      <c r="C8114" s="13">
        <v>89</v>
      </c>
      <c r="D8114" s="13">
        <v>1</v>
      </c>
      <c r="E8114" s="13">
        <v>486.42</v>
      </c>
      <c r="F8114">
        <f t="shared" si="126"/>
        <v>486.42</v>
      </c>
      <c r="G8114" s="13">
        <v>8113</v>
      </c>
      <c r="H8114" s="28" t="str">
        <f>VLOOKUP(G8114,'Customer table'!A:H,8,FALSE)</f>
        <v>Email user</v>
      </c>
    </row>
    <row r="8115" spans="1:8">
      <c r="A8115" s="13">
        <v>8114</v>
      </c>
      <c r="B8115" s="13">
        <v>4475</v>
      </c>
      <c r="C8115" s="13">
        <v>131</v>
      </c>
      <c r="D8115" s="13">
        <v>1</v>
      </c>
      <c r="E8115" s="13">
        <v>30.63</v>
      </c>
      <c r="F8115">
        <f t="shared" si="126"/>
        <v>30.63</v>
      </c>
      <c r="G8115" s="13">
        <v>8114</v>
      </c>
      <c r="H8115" s="28" t="str">
        <f>VLOOKUP(G8115,'Customer table'!A:H,8,FALSE)</f>
        <v>Email user</v>
      </c>
    </row>
    <row r="8116" spans="1:8">
      <c r="A8116" s="13">
        <v>8115</v>
      </c>
      <c r="B8116" s="13">
        <v>4475</v>
      </c>
      <c r="C8116" s="13">
        <v>23</v>
      </c>
      <c r="D8116" s="13">
        <v>1</v>
      </c>
      <c r="E8116" s="13">
        <v>667.73</v>
      </c>
      <c r="F8116">
        <f t="shared" si="126"/>
        <v>667.73</v>
      </c>
      <c r="G8116" s="13">
        <v>8115</v>
      </c>
      <c r="H8116" s="28" t="str">
        <f>VLOOKUP(G8116,'Customer table'!A:H,8,FALSE)</f>
        <v>Non email user</v>
      </c>
    </row>
    <row r="8117" spans="1:8">
      <c r="A8117" s="13">
        <v>8116</v>
      </c>
      <c r="B8117" s="13">
        <v>4476</v>
      </c>
      <c r="C8117" s="13">
        <v>143</v>
      </c>
      <c r="D8117" s="13">
        <v>2</v>
      </c>
      <c r="E8117" s="13">
        <v>323.68</v>
      </c>
      <c r="F8117">
        <f t="shared" si="126"/>
        <v>647.36</v>
      </c>
      <c r="G8117" s="13">
        <v>8116</v>
      </c>
      <c r="H8117" s="28" t="str">
        <f>VLOOKUP(G8117,'Customer table'!A:H,8,FALSE)</f>
        <v>Email user</v>
      </c>
    </row>
    <row r="8118" spans="1:8">
      <c r="A8118" s="13">
        <v>8117</v>
      </c>
      <c r="B8118" s="13">
        <v>4476</v>
      </c>
      <c r="C8118" s="13">
        <v>98</v>
      </c>
      <c r="D8118" s="13">
        <v>1</v>
      </c>
      <c r="E8118" s="13">
        <v>941.99</v>
      </c>
      <c r="F8118">
        <f t="shared" si="126"/>
        <v>941.99</v>
      </c>
      <c r="G8118" s="13">
        <v>8117</v>
      </c>
      <c r="H8118" s="28" t="str">
        <f>VLOOKUP(G8118,'Customer table'!A:H,8,FALSE)</f>
        <v>Non email user</v>
      </c>
    </row>
    <row r="8119" spans="1:8">
      <c r="A8119" s="13">
        <v>8118</v>
      </c>
      <c r="B8119" s="13">
        <v>4477</v>
      </c>
      <c r="C8119" s="13">
        <v>140</v>
      </c>
      <c r="D8119" s="13">
        <v>1</v>
      </c>
      <c r="E8119" s="13">
        <v>142.43</v>
      </c>
      <c r="F8119">
        <f t="shared" si="126"/>
        <v>142.43</v>
      </c>
      <c r="G8119" s="13">
        <v>8118</v>
      </c>
      <c r="H8119" s="28" t="str">
        <f>VLOOKUP(G8119,'Customer table'!A:H,8,FALSE)</f>
        <v>Non email user</v>
      </c>
    </row>
    <row r="8120" spans="1:8">
      <c r="A8120" s="13">
        <v>8119</v>
      </c>
      <c r="B8120" s="13">
        <v>4477</v>
      </c>
      <c r="C8120" s="13">
        <v>6</v>
      </c>
      <c r="D8120" s="13">
        <v>3</v>
      </c>
      <c r="E8120" s="13">
        <v>1071.23</v>
      </c>
      <c r="F8120">
        <f t="shared" si="126"/>
        <v>3213.69</v>
      </c>
      <c r="G8120" s="13">
        <v>8119</v>
      </c>
      <c r="H8120" s="28" t="str">
        <f>VLOOKUP(G8120,'Customer table'!A:H,8,FALSE)</f>
        <v>Non email user</v>
      </c>
    </row>
    <row r="8121" spans="1:8">
      <c r="A8121" s="13">
        <v>8120</v>
      </c>
      <c r="B8121" s="13">
        <v>4478</v>
      </c>
      <c r="C8121" s="13">
        <v>27</v>
      </c>
      <c r="D8121" s="13">
        <v>1</v>
      </c>
      <c r="E8121" s="13">
        <v>628.59</v>
      </c>
      <c r="F8121">
        <f t="shared" si="126"/>
        <v>628.59</v>
      </c>
      <c r="G8121" s="13">
        <v>8120</v>
      </c>
      <c r="H8121" s="28" t="str">
        <f>VLOOKUP(G8121,'Customer table'!A:H,8,FALSE)</f>
        <v>Non email user</v>
      </c>
    </row>
    <row r="8122" spans="1:8">
      <c r="A8122" s="13">
        <v>8121</v>
      </c>
      <c r="B8122" s="13">
        <v>4478</v>
      </c>
      <c r="C8122" s="13">
        <v>53</v>
      </c>
      <c r="D8122" s="13">
        <v>1</v>
      </c>
      <c r="E8122" s="13">
        <v>912.95</v>
      </c>
      <c r="F8122">
        <f t="shared" si="126"/>
        <v>912.95</v>
      </c>
      <c r="G8122" s="13">
        <v>8121</v>
      </c>
      <c r="H8122" s="28" t="str">
        <f>VLOOKUP(G8122,'Customer table'!A:H,8,FALSE)</f>
        <v>Email user</v>
      </c>
    </row>
    <row r="8123" spans="1:8">
      <c r="A8123" s="13">
        <v>8122</v>
      </c>
      <c r="B8123" s="13">
        <v>4479</v>
      </c>
      <c r="C8123" s="13">
        <v>196</v>
      </c>
      <c r="D8123" s="13">
        <v>1</v>
      </c>
      <c r="E8123" s="13">
        <v>140.76</v>
      </c>
      <c r="F8123">
        <f t="shared" si="126"/>
        <v>140.76</v>
      </c>
      <c r="G8123" s="13">
        <v>8122</v>
      </c>
      <c r="H8123" s="28" t="str">
        <f>VLOOKUP(G8123,'Customer table'!A:H,8,FALSE)</f>
        <v>Non email user</v>
      </c>
    </row>
    <row r="8124" spans="1:8">
      <c r="A8124" s="13">
        <v>8123</v>
      </c>
      <c r="B8124" s="13">
        <v>4480</v>
      </c>
      <c r="C8124" s="13">
        <v>68</v>
      </c>
      <c r="D8124" s="13">
        <v>1</v>
      </c>
      <c r="E8124" s="13">
        <v>449.81</v>
      </c>
      <c r="F8124">
        <f t="shared" si="126"/>
        <v>449.81</v>
      </c>
      <c r="G8124" s="13">
        <v>8123</v>
      </c>
      <c r="H8124" s="28" t="str">
        <f>VLOOKUP(G8124,'Customer table'!A:H,8,FALSE)</f>
        <v>Non email user</v>
      </c>
    </row>
    <row r="8125" spans="1:8">
      <c r="A8125" s="13">
        <v>8124</v>
      </c>
      <c r="B8125" s="13">
        <v>4480</v>
      </c>
      <c r="C8125" s="13">
        <v>32</v>
      </c>
      <c r="D8125" s="13">
        <v>1</v>
      </c>
      <c r="E8125" s="13">
        <v>644.55</v>
      </c>
      <c r="F8125">
        <f t="shared" si="126"/>
        <v>644.55</v>
      </c>
      <c r="G8125" s="13">
        <v>8124</v>
      </c>
      <c r="H8125" s="28" t="str">
        <f>VLOOKUP(G8125,'Customer table'!A:H,8,FALSE)</f>
        <v>Email user</v>
      </c>
    </row>
    <row r="8126" spans="1:8">
      <c r="A8126" s="13">
        <v>8125</v>
      </c>
      <c r="B8126" s="13">
        <v>4481</v>
      </c>
      <c r="C8126" s="13">
        <v>34</v>
      </c>
      <c r="D8126" s="13">
        <v>1</v>
      </c>
      <c r="E8126" s="13">
        <v>1993.79</v>
      </c>
      <c r="F8126">
        <f t="shared" si="126"/>
        <v>1993.79</v>
      </c>
      <c r="G8126" s="13">
        <v>8125</v>
      </c>
      <c r="H8126" s="28" t="str">
        <f>VLOOKUP(G8126,'Customer table'!A:H,8,FALSE)</f>
        <v>Non email user</v>
      </c>
    </row>
    <row r="8127" spans="1:8">
      <c r="A8127" s="13">
        <v>8126</v>
      </c>
      <c r="B8127" s="13">
        <v>4481</v>
      </c>
      <c r="C8127" s="13">
        <v>48</v>
      </c>
      <c r="D8127" s="13">
        <v>1</v>
      </c>
      <c r="E8127" s="13">
        <v>1016.02</v>
      </c>
      <c r="F8127">
        <f t="shared" si="126"/>
        <v>1016.02</v>
      </c>
      <c r="G8127" s="13">
        <v>8126</v>
      </c>
      <c r="H8127" s="28" t="str">
        <f>VLOOKUP(G8127,'Customer table'!A:H,8,FALSE)</f>
        <v>Email user</v>
      </c>
    </row>
    <row r="8128" spans="1:8">
      <c r="A8128" s="13">
        <v>8127</v>
      </c>
      <c r="B8128" s="13">
        <v>4482</v>
      </c>
      <c r="C8128" s="13">
        <v>99</v>
      </c>
      <c r="D8128" s="13">
        <v>1</v>
      </c>
      <c r="E8128" s="13">
        <v>374.8</v>
      </c>
      <c r="F8128">
        <f t="shared" si="126"/>
        <v>374.8</v>
      </c>
      <c r="G8128" s="13">
        <v>8127</v>
      </c>
      <c r="H8128" s="28" t="str">
        <f>VLOOKUP(G8128,'Customer table'!A:H,8,FALSE)</f>
        <v>Email user</v>
      </c>
    </row>
    <row r="8129" spans="1:8">
      <c r="A8129" s="13">
        <v>8128</v>
      </c>
      <c r="B8129" s="13">
        <v>4482</v>
      </c>
      <c r="C8129" s="13">
        <v>67</v>
      </c>
      <c r="D8129" s="13">
        <v>1</v>
      </c>
      <c r="E8129" s="13">
        <v>340.18</v>
      </c>
      <c r="F8129">
        <f t="shared" si="126"/>
        <v>340.18</v>
      </c>
      <c r="G8129" s="13">
        <v>8128</v>
      </c>
      <c r="H8129" s="28" t="str">
        <f>VLOOKUP(G8129,'Customer table'!A:H,8,FALSE)</f>
        <v>Non email user</v>
      </c>
    </row>
    <row r="8130" spans="1:8">
      <c r="A8130" s="13">
        <v>8129</v>
      </c>
      <c r="B8130" s="13">
        <v>4483</v>
      </c>
      <c r="C8130" s="13">
        <v>101</v>
      </c>
      <c r="D8130" s="13">
        <v>1</v>
      </c>
      <c r="E8130" s="13">
        <v>667.55</v>
      </c>
      <c r="F8130">
        <f t="shared" ref="F8130:F8193" si="127">E8130*D8130</f>
        <v>667.55</v>
      </c>
      <c r="G8130" s="13">
        <v>8129</v>
      </c>
      <c r="H8130" s="28" t="str">
        <f>VLOOKUP(G8130,'Customer table'!A:H,8,FALSE)</f>
        <v>Email user</v>
      </c>
    </row>
    <row r="8131" spans="1:8">
      <c r="A8131" s="13">
        <v>8130</v>
      </c>
      <c r="B8131" s="13">
        <v>4483</v>
      </c>
      <c r="C8131" s="13">
        <v>170</v>
      </c>
      <c r="D8131" s="13">
        <v>3</v>
      </c>
      <c r="E8131" s="13">
        <v>256.61</v>
      </c>
      <c r="F8131">
        <f t="shared" si="127"/>
        <v>769.83</v>
      </c>
      <c r="G8131" s="13">
        <v>8130</v>
      </c>
      <c r="H8131" s="28" t="str">
        <f>VLOOKUP(G8131,'Customer table'!A:H,8,FALSE)</f>
        <v>Email user</v>
      </c>
    </row>
    <row r="8132" spans="1:8">
      <c r="A8132" s="13">
        <v>8131</v>
      </c>
      <c r="B8132" s="13">
        <v>4483</v>
      </c>
      <c r="C8132" s="13">
        <v>107</v>
      </c>
      <c r="D8132" s="13">
        <v>3</v>
      </c>
      <c r="E8132" s="13">
        <v>245.09</v>
      </c>
      <c r="F8132">
        <f t="shared" si="127"/>
        <v>735.27</v>
      </c>
      <c r="G8132" s="13">
        <v>8131</v>
      </c>
      <c r="H8132" s="28" t="str">
        <f>VLOOKUP(G8132,'Customer table'!A:H,8,FALSE)</f>
        <v>Non email user</v>
      </c>
    </row>
    <row r="8133" spans="1:8">
      <c r="A8133" s="13">
        <v>8132</v>
      </c>
      <c r="B8133" s="13">
        <v>4484</v>
      </c>
      <c r="C8133" s="13">
        <v>121</v>
      </c>
      <c r="D8133" s="13">
        <v>1</v>
      </c>
      <c r="E8133" s="13">
        <v>146.63</v>
      </c>
      <c r="F8133">
        <f t="shared" si="127"/>
        <v>146.63</v>
      </c>
      <c r="G8133" s="13">
        <v>8132</v>
      </c>
      <c r="H8133" s="28" t="str">
        <f>VLOOKUP(G8133,'Customer table'!A:H,8,FALSE)</f>
        <v>Non email user</v>
      </c>
    </row>
    <row r="8134" spans="1:8">
      <c r="A8134" s="13">
        <v>8133</v>
      </c>
      <c r="B8134" s="13">
        <v>4485</v>
      </c>
      <c r="C8134" s="13">
        <v>11</v>
      </c>
      <c r="D8134" s="13">
        <v>3</v>
      </c>
      <c r="E8134" s="13">
        <v>1365.96</v>
      </c>
      <c r="F8134">
        <f t="shared" si="127"/>
        <v>4097.88</v>
      </c>
      <c r="G8134" s="13">
        <v>8133</v>
      </c>
      <c r="H8134" s="28" t="str">
        <f>VLOOKUP(G8134,'Customer table'!A:H,8,FALSE)</f>
        <v>Non email user</v>
      </c>
    </row>
    <row r="8135" spans="1:8">
      <c r="A8135" s="13">
        <v>8134</v>
      </c>
      <c r="B8135" s="13">
        <v>4485</v>
      </c>
      <c r="C8135" s="13">
        <v>166</v>
      </c>
      <c r="D8135" s="13">
        <v>1</v>
      </c>
      <c r="E8135" s="13">
        <v>265.95</v>
      </c>
      <c r="F8135">
        <f t="shared" si="127"/>
        <v>265.95</v>
      </c>
      <c r="G8135" s="13">
        <v>8134</v>
      </c>
      <c r="H8135" s="28" t="str">
        <f>VLOOKUP(G8135,'Customer table'!A:H,8,FALSE)</f>
        <v>Non email user</v>
      </c>
    </row>
    <row r="8136" spans="1:8">
      <c r="A8136" s="13">
        <v>8135</v>
      </c>
      <c r="B8136" s="13">
        <v>4485</v>
      </c>
      <c r="C8136" s="13">
        <v>176</v>
      </c>
      <c r="D8136" s="13">
        <v>2</v>
      </c>
      <c r="E8136" s="13">
        <v>436.2</v>
      </c>
      <c r="F8136">
        <f t="shared" si="127"/>
        <v>872.4</v>
      </c>
      <c r="G8136" s="13">
        <v>8135</v>
      </c>
      <c r="H8136" s="28" t="str">
        <f>VLOOKUP(G8136,'Customer table'!A:H,8,FALSE)</f>
        <v>Email user</v>
      </c>
    </row>
    <row r="8137" spans="1:8">
      <c r="A8137" s="13">
        <v>8136</v>
      </c>
      <c r="B8137" s="13">
        <v>4486</v>
      </c>
      <c r="C8137" s="13">
        <v>33</v>
      </c>
      <c r="D8137" s="13">
        <v>1</v>
      </c>
      <c r="E8137" s="13">
        <v>1354.25</v>
      </c>
      <c r="F8137">
        <f t="shared" si="127"/>
        <v>1354.25</v>
      </c>
      <c r="G8137" s="13">
        <v>8136</v>
      </c>
      <c r="H8137" s="28" t="str">
        <f>VLOOKUP(G8137,'Customer table'!A:H,8,FALSE)</f>
        <v>Non email user</v>
      </c>
    </row>
    <row r="8138" spans="1:8">
      <c r="A8138" s="13">
        <v>8137</v>
      </c>
      <c r="B8138" s="13">
        <v>4486</v>
      </c>
      <c r="C8138" s="13">
        <v>152</v>
      </c>
      <c r="D8138" s="13">
        <v>1</v>
      </c>
      <c r="E8138" s="13">
        <v>341.95</v>
      </c>
      <c r="F8138">
        <f t="shared" si="127"/>
        <v>341.95</v>
      </c>
      <c r="G8138" s="13">
        <v>8137</v>
      </c>
      <c r="H8138" s="28" t="str">
        <f>VLOOKUP(G8138,'Customer table'!A:H,8,FALSE)</f>
        <v>Non email user</v>
      </c>
    </row>
    <row r="8139" spans="1:8">
      <c r="A8139" s="13">
        <v>8138</v>
      </c>
      <c r="B8139" s="13">
        <v>4487</v>
      </c>
      <c r="C8139" s="13">
        <v>6</v>
      </c>
      <c r="D8139" s="13">
        <v>1</v>
      </c>
      <c r="E8139" s="13">
        <v>932.03</v>
      </c>
      <c r="F8139">
        <f t="shared" si="127"/>
        <v>932.03</v>
      </c>
      <c r="G8139" s="13">
        <v>8138</v>
      </c>
      <c r="H8139" s="28" t="str">
        <f>VLOOKUP(G8139,'Customer table'!A:H,8,FALSE)</f>
        <v>Email user</v>
      </c>
    </row>
    <row r="8140" spans="1:8">
      <c r="A8140" s="13">
        <v>8139</v>
      </c>
      <c r="B8140" s="13">
        <v>4488</v>
      </c>
      <c r="C8140" s="13">
        <v>78</v>
      </c>
      <c r="D8140" s="13">
        <v>1</v>
      </c>
      <c r="E8140" s="13">
        <v>461.1</v>
      </c>
      <c r="F8140">
        <f t="shared" si="127"/>
        <v>461.1</v>
      </c>
      <c r="G8140" s="13">
        <v>8139</v>
      </c>
      <c r="H8140" s="28" t="str">
        <f>VLOOKUP(G8140,'Customer table'!A:H,8,FALSE)</f>
        <v>Non email user</v>
      </c>
    </row>
    <row r="8141" spans="1:8">
      <c r="A8141" s="13">
        <v>8140</v>
      </c>
      <c r="B8141" s="13">
        <v>4488</v>
      </c>
      <c r="C8141" s="13">
        <v>149</v>
      </c>
      <c r="D8141" s="13">
        <v>1</v>
      </c>
      <c r="E8141" s="13">
        <v>183.34</v>
      </c>
      <c r="F8141">
        <f t="shared" si="127"/>
        <v>183.34</v>
      </c>
      <c r="G8141" s="13">
        <v>8140</v>
      </c>
      <c r="H8141" s="28" t="str">
        <f>VLOOKUP(G8141,'Customer table'!A:H,8,FALSE)</f>
        <v>Non email user</v>
      </c>
    </row>
    <row r="8142" spans="1:8">
      <c r="A8142" s="13">
        <v>8141</v>
      </c>
      <c r="B8142" s="13">
        <v>4489</v>
      </c>
      <c r="C8142" s="13">
        <v>165</v>
      </c>
      <c r="D8142" s="13">
        <v>1</v>
      </c>
      <c r="E8142" s="13">
        <v>377.58</v>
      </c>
      <c r="F8142">
        <f t="shared" si="127"/>
        <v>377.58</v>
      </c>
      <c r="G8142" s="13">
        <v>8141</v>
      </c>
      <c r="H8142" s="28" t="str">
        <f>VLOOKUP(G8142,'Customer table'!A:H,8,FALSE)</f>
        <v>Non email user</v>
      </c>
    </row>
    <row r="8143" spans="1:8">
      <c r="A8143" s="13">
        <v>8142</v>
      </c>
      <c r="B8143" s="13">
        <v>4489</v>
      </c>
      <c r="C8143" s="13">
        <v>166</v>
      </c>
      <c r="D8143" s="13">
        <v>1</v>
      </c>
      <c r="E8143" s="13">
        <v>265.95</v>
      </c>
      <c r="F8143">
        <f t="shared" si="127"/>
        <v>265.95</v>
      </c>
      <c r="G8143" s="13">
        <v>8142</v>
      </c>
      <c r="H8143" s="28" t="str">
        <f>VLOOKUP(G8143,'Customer table'!A:H,8,FALSE)</f>
        <v>Non email user</v>
      </c>
    </row>
    <row r="8144" spans="1:8">
      <c r="A8144" s="13">
        <v>8143</v>
      </c>
      <c r="B8144" s="13">
        <v>4490</v>
      </c>
      <c r="C8144" s="13">
        <v>71</v>
      </c>
      <c r="D8144" s="13">
        <v>2</v>
      </c>
      <c r="E8144" s="13">
        <v>1169</v>
      </c>
      <c r="F8144">
        <f t="shared" si="127"/>
        <v>2338</v>
      </c>
      <c r="G8144" s="13">
        <v>8143</v>
      </c>
      <c r="H8144" s="28" t="str">
        <f>VLOOKUP(G8144,'Customer table'!A:H,8,FALSE)</f>
        <v>Email user</v>
      </c>
    </row>
    <row r="8145" spans="1:8">
      <c r="A8145" s="13">
        <v>8144</v>
      </c>
      <c r="B8145" s="13">
        <v>4490</v>
      </c>
      <c r="C8145" s="13">
        <v>23</v>
      </c>
      <c r="D8145" s="13">
        <v>1</v>
      </c>
      <c r="E8145" s="13">
        <v>766.48</v>
      </c>
      <c r="F8145">
        <f t="shared" si="127"/>
        <v>766.48</v>
      </c>
      <c r="G8145" s="13">
        <v>8144</v>
      </c>
      <c r="H8145" s="28" t="str">
        <f>VLOOKUP(G8145,'Customer table'!A:H,8,FALSE)</f>
        <v>Non email user</v>
      </c>
    </row>
    <row r="8146" spans="1:8">
      <c r="A8146" s="13">
        <v>8145</v>
      </c>
      <c r="B8146" s="13">
        <v>4491</v>
      </c>
      <c r="C8146" s="13">
        <v>174</v>
      </c>
      <c r="D8146" s="13">
        <v>2</v>
      </c>
      <c r="E8146" s="13">
        <v>274.33</v>
      </c>
      <c r="F8146">
        <f t="shared" si="127"/>
        <v>548.66</v>
      </c>
      <c r="G8146" s="13">
        <v>8145</v>
      </c>
      <c r="H8146" s="28" t="str">
        <f>VLOOKUP(G8146,'Customer table'!A:H,8,FALSE)</f>
        <v>Non email user</v>
      </c>
    </row>
    <row r="8147" spans="1:8">
      <c r="A8147" s="13">
        <v>8146</v>
      </c>
      <c r="B8147" s="13">
        <v>4492</v>
      </c>
      <c r="C8147" s="13">
        <v>187</v>
      </c>
      <c r="D8147" s="13">
        <v>2</v>
      </c>
      <c r="E8147" s="13">
        <v>435.69</v>
      </c>
      <c r="F8147">
        <f t="shared" si="127"/>
        <v>871.38</v>
      </c>
      <c r="G8147" s="13">
        <v>8146</v>
      </c>
      <c r="H8147" s="28" t="str">
        <f>VLOOKUP(G8147,'Customer table'!A:H,8,FALSE)</f>
        <v>Email user</v>
      </c>
    </row>
    <row r="8148" spans="1:8">
      <c r="A8148" s="13">
        <v>8147</v>
      </c>
      <c r="B8148" s="13">
        <v>4492</v>
      </c>
      <c r="C8148" s="13">
        <v>188</v>
      </c>
      <c r="D8148" s="13">
        <v>1</v>
      </c>
      <c r="E8148" s="13">
        <v>150.49</v>
      </c>
      <c r="F8148">
        <f t="shared" si="127"/>
        <v>150.49</v>
      </c>
      <c r="G8148" s="13">
        <v>8147</v>
      </c>
      <c r="H8148" s="28" t="str">
        <f>VLOOKUP(G8148,'Customer table'!A:H,8,FALSE)</f>
        <v>Email user</v>
      </c>
    </row>
    <row r="8149" spans="1:8">
      <c r="A8149" s="13">
        <v>8148</v>
      </c>
      <c r="B8149" s="13">
        <v>4493</v>
      </c>
      <c r="C8149" s="13">
        <v>53</v>
      </c>
      <c r="D8149" s="13">
        <v>1</v>
      </c>
      <c r="E8149" s="13">
        <v>912.95</v>
      </c>
      <c r="F8149">
        <f t="shared" si="127"/>
        <v>912.95</v>
      </c>
      <c r="G8149" s="13">
        <v>8148</v>
      </c>
      <c r="H8149" s="28" t="str">
        <f>VLOOKUP(G8149,'Customer table'!A:H,8,FALSE)</f>
        <v>Non email user</v>
      </c>
    </row>
    <row r="8150" spans="1:8">
      <c r="A8150" s="13">
        <v>8149</v>
      </c>
      <c r="B8150" s="13">
        <v>4494</v>
      </c>
      <c r="C8150" s="13">
        <v>37</v>
      </c>
      <c r="D8150" s="13">
        <v>1</v>
      </c>
      <c r="E8150" s="13">
        <v>1629.76</v>
      </c>
      <c r="F8150">
        <f t="shared" si="127"/>
        <v>1629.76</v>
      </c>
      <c r="G8150" s="13">
        <v>8149</v>
      </c>
      <c r="H8150" s="28" t="str">
        <f>VLOOKUP(G8150,'Customer table'!A:H,8,FALSE)</f>
        <v>Email user</v>
      </c>
    </row>
    <row r="8151" spans="1:8">
      <c r="A8151" s="13">
        <v>8150</v>
      </c>
      <c r="B8151" s="13">
        <v>4494</v>
      </c>
      <c r="C8151" s="13">
        <v>58</v>
      </c>
      <c r="D8151" s="13">
        <v>1</v>
      </c>
      <c r="E8151" s="13">
        <v>428.94</v>
      </c>
      <c r="F8151">
        <f t="shared" si="127"/>
        <v>428.94</v>
      </c>
      <c r="G8151" s="13">
        <v>8150</v>
      </c>
      <c r="H8151" s="28" t="str">
        <f>VLOOKUP(G8151,'Customer table'!A:H,8,FALSE)</f>
        <v>Non email user</v>
      </c>
    </row>
    <row r="8152" spans="1:8">
      <c r="A8152" s="13">
        <v>8151</v>
      </c>
      <c r="B8152" s="13">
        <v>4494</v>
      </c>
      <c r="C8152" s="13">
        <v>51</v>
      </c>
      <c r="D8152" s="13">
        <v>2</v>
      </c>
      <c r="E8152" s="13">
        <v>1072.43</v>
      </c>
      <c r="F8152">
        <f t="shared" si="127"/>
        <v>2144.86</v>
      </c>
      <c r="G8152" s="13">
        <v>8151</v>
      </c>
      <c r="H8152" s="28" t="str">
        <f>VLOOKUP(G8152,'Customer table'!A:H,8,FALSE)</f>
        <v>Email user</v>
      </c>
    </row>
    <row r="8153" spans="1:8">
      <c r="A8153" s="13">
        <v>8152</v>
      </c>
      <c r="B8153" s="13">
        <v>4495</v>
      </c>
      <c r="C8153" s="13">
        <v>174</v>
      </c>
      <c r="D8153" s="13">
        <v>1</v>
      </c>
      <c r="E8153" s="13">
        <v>274.33</v>
      </c>
      <c r="F8153">
        <f t="shared" si="127"/>
        <v>274.33</v>
      </c>
      <c r="G8153" s="13">
        <v>8152</v>
      </c>
      <c r="H8153" s="28" t="str">
        <f>VLOOKUP(G8153,'Customer table'!A:H,8,FALSE)</f>
        <v>Non email user</v>
      </c>
    </row>
    <row r="8154" spans="1:8">
      <c r="A8154" s="13">
        <v>8153</v>
      </c>
      <c r="B8154" s="13">
        <v>4496</v>
      </c>
      <c r="C8154" s="13">
        <v>194</v>
      </c>
      <c r="D8154" s="13">
        <v>1</v>
      </c>
      <c r="E8154" s="13">
        <v>258.66</v>
      </c>
      <c r="F8154">
        <f t="shared" si="127"/>
        <v>258.66</v>
      </c>
      <c r="G8154" s="13">
        <v>8153</v>
      </c>
      <c r="H8154" s="28" t="str">
        <f>VLOOKUP(G8154,'Customer table'!A:H,8,FALSE)</f>
        <v>Email user</v>
      </c>
    </row>
    <row r="8155" spans="1:8">
      <c r="A8155" s="13">
        <v>8154</v>
      </c>
      <c r="B8155" s="13">
        <v>4497</v>
      </c>
      <c r="C8155" s="13">
        <v>110</v>
      </c>
      <c r="D8155" s="13">
        <v>2</v>
      </c>
      <c r="E8155" s="13">
        <v>412.02</v>
      </c>
      <c r="F8155">
        <f t="shared" si="127"/>
        <v>824.04</v>
      </c>
      <c r="G8155" s="13">
        <v>8154</v>
      </c>
      <c r="H8155" s="28" t="str">
        <f>VLOOKUP(G8155,'Customer table'!A:H,8,FALSE)</f>
        <v>Non email user</v>
      </c>
    </row>
    <row r="8156" spans="1:8">
      <c r="A8156" s="13">
        <v>8155</v>
      </c>
      <c r="B8156" s="13">
        <v>4497</v>
      </c>
      <c r="C8156" s="13">
        <v>91</v>
      </c>
      <c r="D8156" s="13">
        <v>1</v>
      </c>
      <c r="E8156" s="13">
        <v>157.92</v>
      </c>
      <c r="F8156">
        <f t="shared" si="127"/>
        <v>157.92</v>
      </c>
      <c r="G8156" s="13">
        <v>8155</v>
      </c>
      <c r="H8156" s="28" t="str">
        <f>VLOOKUP(G8156,'Customer table'!A:H,8,FALSE)</f>
        <v>Non email user</v>
      </c>
    </row>
    <row r="8157" spans="1:8">
      <c r="A8157" s="13">
        <v>8156</v>
      </c>
      <c r="B8157" s="13">
        <v>4498</v>
      </c>
      <c r="C8157" s="13">
        <v>130</v>
      </c>
      <c r="D8157" s="13">
        <v>1</v>
      </c>
      <c r="E8157" s="13">
        <v>100.33</v>
      </c>
      <c r="F8157">
        <f t="shared" si="127"/>
        <v>100.33</v>
      </c>
      <c r="G8157" s="13">
        <v>8156</v>
      </c>
      <c r="H8157" s="28" t="str">
        <f>VLOOKUP(G8157,'Customer table'!A:H,8,FALSE)</f>
        <v>Non email user</v>
      </c>
    </row>
    <row r="8158" spans="1:8">
      <c r="A8158" s="13">
        <v>8157</v>
      </c>
      <c r="B8158" s="13">
        <v>4499</v>
      </c>
      <c r="C8158" s="13">
        <v>157</v>
      </c>
      <c r="D8158" s="13">
        <v>1</v>
      </c>
      <c r="E8158" s="13">
        <v>256.68</v>
      </c>
      <c r="F8158">
        <f t="shared" si="127"/>
        <v>256.68</v>
      </c>
      <c r="G8158" s="13">
        <v>8157</v>
      </c>
      <c r="H8158" s="28" t="str">
        <f>VLOOKUP(G8158,'Customer table'!A:H,8,FALSE)</f>
        <v>Email user</v>
      </c>
    </row>
    <row r="8159" spans="1:8">
      <c r="A8159" s="13">
        <v>8158</v>
      </c>
      <c r="B8159" s="13">
        <v>4500</v>
      </c>
      <c r="C8159" s="13">
        <v>163</v>
      </c>
      <c r="D8159" s="13">
        <v>1</v>
      </c>
      <c r="E8159" s="13">
        <v>193.8</v>
      </c>
      <c r="F8159">
        <f t="shared" si="127"/>
        <v>193.8</v>
      </c>
      <c r="G8159" s="13">
        <v>8158</v>
      </c>
      <c r="H8159" s="28" t="str">
        <f>VLOOKUP(G8159,'Customer table'!A:H,8,FALSE)</f>
        <v>Non email user</v>
      </c>
    </row>
    <row r="8160" spans="1:8">
      <c r="A8160" s="13">
        <v>8159</v>
      </c>
      <c r="B8160" s="13">
        <v>4500</v>
      </c>
      <c r="C8160" s="13">
        <v>40</v>
      </c>
      <c r="D8160" s="13">
        <v>1</v>
      </c>
      <c r="E8160" s="13">
        <v>1860.2</v>
      </c>
      <c r="F8160">
        <f t="shared" si="127"/>
        <v>1860.2</v>
      </c>
      <c r="G8160" s="13">
        <v>8159</v>
      </c>
      <c r="H8160" s="28" t="str">
        <f>VLOOKUP(G8160,'Customer table'!A:H,8,FALSE)</f>
        <v>Non email user</v>
      </c>
    </row>
    <row r="8161" spans="1:8">
      <c r="A8161" s="13">
        <v>8160</v>
      </c>
      <c r="B8161" s="13">
        <v>4501</v>
      </c>
      <c r="C8161" s="13">
        <v>34</v>
      </c>
      <c r="D8161" s="13">
        <v>1</v>
      </c>
      <c r="E8161" s="13">
        <v>1993.79</v>
      </c>
      <c r="F8161">
        <f t="shared" si="127"/>
        <v>1993.79</v>
      </c>
      <c r="G8161" s="13">
        <v>8160</v>
      </c>
      <c r="H8161" s="28" t="str">
        <f>VLOOKUP(G8161,'Customer table'!A:H,8,FALSE)</f>
        <v>Non email user</v>
      </c>
    </row>
    <row r="8162" spans="1:8">
      <c r="A8162" s="13">
        <v>8161</v>
      </c>
      <c r="B8162" s="13">
        <v>4501</v>
      </c>
      <c r="C8162" s="13">
        <v>114</v>
      </c>
      <c r="D8162" s="13">
        <v>1</v>
      </c>
      <c r="E8162" s="13">
        <v>787.06</v>
      </c>
      <c r="F8162">
        <f t="shared" si="127"/>
        <v>787.06</v>
      </c>
      <c r="G8162" s="13">
        <v>8161</v>
      </c>
      <c r="H8162" s="28" t="str">
        <f>VLOOKUP(G8162,'Customer table'!A:H,8,FALSE)</f>
        <v>Email user</v>
      </c>
    </row>
    <row r="8163" spans="1:8">
      <c r="A8163" s="13">
        <v>8162</v>
      </c>
      <c r="B8163" s="13">
        <v>4501</v>
      </c>
      <c r="C8163" s="13">
        <v>154</v>
      </c>
      <c r="D8163" s="13">
        <v>1</v>
      </c>
      <c r="E8163" s="13">
        <v>175.18</v>
      </c>
      <c r="F8163">
        <f t="shared" si="127"/>
        <v>175.18</v>
      </c>
      <c r="G8163" s="13">
        <v>8162</v>
      </c>
      <c r="H8163" s="28" t="str">
        <f>VLOOKUP(G8163,'Customer table'!A:H,8,FALSE)</f>
        <v>Email user</v>
      </c>
    </row>
    <row r="8164" spans="1:8">
      <c r="A8164" s="13">
        <v>8163</v>
      </c>
      <c r="B8164" s="13">
        <v>4502</v>
      </c>
      <c r="C8164" s="13">
        <v>199</v>
      </c>
      <c r="D8164" s="13">
        <v>3</v>
      </c>
      <c r="E8164" s="13">
        <v>364.61</v>
      </c>
      <c r="F8164">
        <f t="shared" si="127"/>
        <v>1093.83</v>
      </c>
      <c r="G8164" s="13">
        <v>8163</v>
      </c>
      <c r="H8164" s="28" t="str">
        <f>VLOOKUP(G8164,'Customer table'!A:H,8,FALSE)</f>
        <v>Non email user</v>
      </c>
    </row>
    <row r="8165" spans="1:8">
      <c r="A8165" s="13">
        <v>8164</v>
      </c>
      <c r="B8165" s="13">
        <v>4503</v>
      </c>
      <c r="C8165" s="13">
        <v>143</v>
      </c>
      <c r="D8165" s="13">
        <v>3</v>
      </c>
      <c r="E8165" s="13">
        <v>323.68</v>
      </c>
      <c r="F8165">
        <f t="shared" si="127"/>
        <v>971.04</v>
      </c>
      <c r="G8165" s="13">
        <v>8164</v>
      </c>
      <c r="H8165" s="28" t="str">
        <f>VLOOKUP(G8165,'Customer table'!A:H,8,FALSE)</f>
        <v>Non email user</v>
      </c>
    </row>
    <row r="8166" spans="1:8">
      <c r="A8166" s="13">
        <v>8165</v>
      </c>
      <c r="B8166" s="13">
        <v>4503</v>
      </c>
      <c r="C8166" s="13">
        <v>188</v>
      </c>
      <c r="D8166" s="13">
        <v>1</v>
      </c>
      <c r="E8166" s="13">
        <v>142.54</v>
      </c>
      <c r="F8166">
        <f t="shared" si="127"/>
        <v>142.54</v>
      </c>
      <c r="G8166" s="13">
        <v>8165</v>
      </c>
      <c r="H8166" s="28" t="str">
        <f>VLOOKUP(G8166,'Customer table'!A:H,8,FALSE)</f>
        <v>Non email user</v>
      </c>
    </row>
    <row r="8167" spans="1:8">
      <c r="A8167" s="13">
        <v>8166</v>
      </c>
      <c r="B8167" s="13">
        <v>4504</v>
      </c>
      <c r="C8167" s="13">
        <v>172</v>
      </c>
      <c r="D8167" s="13">
        <v>1</v>
      </c>
      <c r="E8167" s="13">
        <v>315.29</v>
      </c>
      <c r="F8167">
        <f t="shared" si="127"/>
        <v>315.29</v>
      </c>
      <c r="G8167" s="13">
        <v>8166</v>
      </c>
      <c r="H8167" s="28" t="str">
        <f>VLOOKUP(G8167,'Customer table'!A:H,8,FALSE)</f>
        <v>Non email user</v>
      </c>
    </row>
    <row r="8168" spans="1:8">
      <c r="A8168" s="13">
        <v>8167</v>
      </c>
      <c r="B8168" s="13">
        <v>4505</v>
      </c>
      <c r="C8168" s="13">
        <v>121</v>
      </c>
      <c r="D8168" s="13">
        <v>2</v>
      </c>
      <c r="E8168" s="13">
        <v>146.5</v>
      </c>
      <c r="F8168">
        <f t="shared" si="127"/>
        <v>293</v>
      </c>
      <c r="G8168" s="13">
        <v>8167</v>
      </c>
      <c r="H8168" s="28" t="str">
        <f>VLOOKUP(G8168,'Customer table'!A:H,8,FALSE)</f>
        <v>Non email user</v>
      </c>
    </row>
    <row r="8169" spans="1:8">
      <c r="A8169" s="13">
        <v>8168</v>
      </c>
      <c r="B8169" s="13">
        <v>4505</v>
      </c>
      <c r="C8169" s="13">
        <v>55</v>
      </c>
      <c r="D8169" s="13">
        <v>2</v>
      </c>
      <c r="E8169" s="13">
        <v>447.91</v>
      </c>
      <c r="F8169">
        <f t="shared" si="127"/>
        <v>895.82</v>
      </c>
      <c r="G8169" s="13">
        <v>8168</v>
      </c>
      <c r="H8169" s="28" t="str">
        <f>VLOOKUP(G8169,'Customer table'!A:H,8,FALSE)</f>
        <v>Email user</v>
      </c>
    </row>
    <row r="8170" spans="1:8">
      <c r="A8170" s="13">
        <v>8169</v>
      </c>
      <c r="B8170" s="13">
        <v>4506</v>
      </c>
      <c r="C8170" s="13">
        <v>127</v>
      </c>
      <c r="D8170" s="13">
        <v>3</v>
      </c>
      <c r="E8170" s="13">
        <v>44.16</v>
      </c>
      <c r="F8170">
        <f t="shared" si="127"/>
        <v>132.48</v>
      </c>
      <c r="G8170" s="13">
        <v>8169</v>
      </c>
      <c r="H8170" s="28" t="str">
        <f>VLOOKUP(G8170,'Customer table'!A:H,8,FALSE)</f>
        <v>Email user</v>
      </c>
    </row>
    <row r="8171" spans="1:8">
      <c r="A8171" s="13">
        <v>8170</v>
      </c>
      <c r="B8171" s="13">
        <v>4507</v>
      </c>
      <c r="C8171" s="13">
        <v>50</v>
      </c>
      <c r="D8171" s="13">
        <v>1</v>
      </c>
      <c r="E8171" s="13">
        <v>1001.29</v>
      </c>
      <c r="F8171">
        <f t="shared" si="127"/>
        <v>1001.29</v>
      </c>
      <c r="G8171" s="13">
        <v>8170</v>
      </c>
      <c r="H8171" s="28" t="str">
        <f>VLOOKUP(G8171,'Customer table'!A:H,8,FALSE)</f>
        <v>Non email user</v>
      </c>
    </row>
    <row r="8172" spans="1:8">
      <c r="A8172" s="13">
        <v>8171</v>
      </c>
      <c r="B8172" s="13">
        <v>4507</v>
      </c>
      <c r="C8172" s="13">
        <v>178</v>
      </c>
      <c r="D8172" s="13">
        <v>1</v>
      </c>
      <c r="E8172" s="13">
        <v>325.76</v>
      </c>
      <c r="F8172">
        <f t="shared" si="127"/>
        <v>325.76</v>
      </c>
      <c r="G8172" s="13">
        <v>8171</v>
      </c>
      <c r="H8172" s="28" t="str">
        <f>VLOOKUP(G8172,'Customer table'!A:H,8,FALSE)</f>
        <v>Non email user</v>
      </c>
    </row>
    <row r="8173" spans="1:8">
      <c r="A8173" s="13">
        <v>8172</v>
      </c>
      <c r="B8173" s="13">
        <v>4508</v>
      </c>
      <c r="C8173" s="13">
        <v>27</v>
      </c>
      <c r="D8173" s="13">
        <v>3</v>
      </c>
      <c r="E8173" s="13">
        <v>556.02</v>
      </c>
      <c r="F8173">
        <f t="shared" si="127"/>
        <v>1668.06</v>
      </c>
      <c r="G8173" s="13">
        <v>8172</v>
      </c>
      <c r="H8173" s="28" t="str">
        <f>VLOOKUP(G8173,'Customer table'!A:H,8,FALSE)</f>
        <v>Non email user</v>
      </c>
    </row>
    <row r="8174" spans="1:8">
      <c r="A8174" s="13">
        <v>8173</v>
      </c>
      <c r="B8174" s="13">
        <v>4509</v>
      </c>
      <c r="C8174" s="13">
        <v>115</v>
      </c>
      <c r="D8174" s="13">
        <v>1</v>
      </c>
      <c r="E8174" s="13">
        <v>884.91</v>
      </c>
      <c r="F8174">
        <f t="shared" si="127"/>
        <v>884.91</v>
      </c>
      <c r="G8174" s="13">
        <v>8173</v>
      </c>
      <c r="H8174" s="28" t="str">
        <f>VLOOKUP(G8174,'Customer table'!A:H,8,FALSE)</f>
        <v>Email user</v>
      </c>
    </row>
    <row r="8175" spans="1:8">
      <c r="A8175" s="13">
        <v>8174</v>
      </c>
      <c r="B8175" s="13">
        <v>4510</v>
      </c>
      <c r="C8175" s="13">
        <v>54</v>
      </c>
      <c r="D8175" s="13">
        <v>1</v>
      </c>
      <c r="E8175" s="13">
        <v>552.48</v>
      </c>
      <c r="F8175">
        <f t="shared" si="127"/>
        <v>552.48</v>
      </c>
      <c r="G8175" s="13">
        <v>8174</v>
      </c>
      <c r="H8175" s="28" t="str">
        <f>VLOOKUP(G8175,'Customer table'!A:H,8,FALSE)</f>
        <v>Email user</v>
      </c>
    </row>
    <row r="8176" spans="1:8">
      <c r="A8176" s="13">
        <v>8175</v>
      </c>
      <c r="B8176" s="13">
        <v>4510</v>
      </c>
      <c r="C8176" s="13">
        <v>191</v>
      </c>
      <c r="D8176" s="13">
        <v>1</v>
      </c>
      <c r="E8176" s="13">
        <v>485.49</v>
      </c>
      <c r="F8176">
        <f t="shared" si="127"/>
        <v>485.49</v>
      </c>
      <c r="G8176" s="13">
        <v>8175</v>
      </c>
      <c r="H8176" s="28" t="str">
        <f>VLOOKUP(G8176,'Customer table'!A:H,8,FALSE)</f>
        <v>Non email user</v>
      </c>
    </row>
    <row r="8177" spans="1:8">
      <c r="A8177" s="13">
        <v>8176</v>
      </c>
      <c r="B8177" s="13">
        <v>4510</v>
      </c>
      <c r="C8177" s="13">
        <v>178</v>
      </c>
      <c r="D8177" s="13">
        <v>1</v>
      </c>
      <c r="E8177" s="13">
        <v>325.76</v>
      </c>
      <c r="F8177">
        <f t="shared" si="127"/>
        <v>325.76</v>
      </c>
      <c r="G8177" s="13">
        <v>8176</v>
      </c>
      <c r="H8177" s="28" t="str">
        <f>VLOOKUP(G8177,'Customer table'!A:H,8,FALSE)</f>
        <v>Non email user</v>
      </c>
    </row>
    <row r="8178" spans="1:8">
      <c r="A8178" s="13">
        <v>8177</v>
      </c>
      <c r="B8178" s="13">
        <v>4511</v>
      </c>
      <c r="C8178" s="13">
        <v>86</v>
      </c>
      <c r="D8178" s="13">
        <v>2</v>
      </c>
      <c r="E8178" s="13">
        <v>219.69</v>
      </c>
      <c r="F8178">
        <f t="shared" si="127"/>
        <v>439.38</v>
      </c>
      <c r="G8178" s="13">
        <v>8177</v>
      </c>
      <c r="H8178" s="28" t="str">
        <f>VLOOKUP(G8178,'Customer table'!A:H,8,FALSE)</f>
        <v>Non email user</v>
      </c>
    </row>
    <row r="8179" spans="1:8">
      <c r="A8179" s="13">
        <v>8178</v>
      </c>
      <c r="B8179" s="13">
        <v>4512</v>
      </c>
      <c r="C8179" s="13">
        <v>107</v>
      </c>
      <c r="D8179" s="13">
        <v>3</v>
      </c>
      <c r="E8179" s="13">
        <v>245.09</v>
      </c>
      <c r="F8179">
        <f t="shared" si="127"/>
        <v>735.27</v>
      </c>
      <c r="G8179" s="13">
        <v>8178</v>
      </c>
      <c r="H8179" s="28" t="str">
        <f>VLOOKUP(G8179,'Customer table'!A:H,8,FALSE)</f>
        <v>Non email user</v>
      </c>
    </row>
    <row r="8180" spans="1:8">
      <c r="A8180" s="13">
        <v>8179</v>
      </c>
      <c r="B8180" s="13">
        <v>4513</v>
      </c>
      <c r="C8180" s="13">
        <v>167</v>
      </c>
      <c r="D8180" s="13">
        <v>1</v>
      </c>
      <c r="E8180" s="13">
        <v>266.31</v>
      </c>
      <c r="F8180">
        <f t="shared" si="127"/>
        <v>266.31</v>
      </c>
      <c r="G8180" s="13">
        <v>8179</v>
      </c>
      <c r="H8180" s="28" t="str">
        <f>VLOOKUP(G8180,'Customer table'!A:H,8,FALSE)</f>
        <v>Non email user</v>
      </c>
    </row>
    <row r="8181" spans="1:8">
      <c r="A8181" s="13">
        <v>8180</v>
      </c>
      <c r="B8181" s="13">
        <v>4514</v>
      </c>
      <c r="C8181" s="13">
        <v>58</v>
      </c>
      <c r="D8181" s="13">
        <v>1</v>
      </c>
      <c r="E8181" s="13">
        <v>428.94</v>
      </c>
      <c r="F8181">
        <f t="shared" si="127"/>
        <v>428.94</v>
      </c>
      <c r="G8181" s="13">
        <v>8180</v>
      </c>
      <c r="H8181" s="28" t="str">
        <f>VLOOKUP(G8181,'Customer table'!A:H,8,FALSE)</f>
        <v>Non email user</v>
      </c>
    </row>
    <row r="8182" spans="1:8">
      <c r="A8182" s="13">
        <v>8181</v>
      </c>
      <c r="B8182" s="13">
        <v>4515</v>
      </c>
      <c r="C8182" s="13">
        <v>25</v>
      </c>
      <c r="D8182" s="13">
        <v>1</v>
      </c>
      <c r="E8182" s="13">
        <v>1802.19</v>
      </c>
      <c r="F8182">
        <f t="shared" si="127"/>
        <v>1802.19</v>
      </c>
      <c r="G8182" s="13">
        <v>8181</v>
      </c>
      <c r="H8182" s="28" t="str">
        <f>VLOOKUP(G8182,'Customer table'!A:H,8,FALSE)</f>
        <v>Non email user</v>
      </c>
    </row>
    <row r="8183" spans="1:8">
      <c r="A8183" s="13">
        <v>8182</v>
      </c>
      <c r="B8183" s="13">
        <v>4515</v>
      </c>
      <c r="C8183" s="13">
        <v>8</v>
      </c>
      <c r="D8183" s="13">
        <v>1</v>
      </c>
      <c r="E8183" s="13">
        <v>1373.74</v>
      </c>
      <c r="F8183">
        <f t="shared" si="127"/>
        <v>1373.74</v>
      </c>
      <c r="G8183" s="13">
        <v>8182</v>
      </c>
      <c r="H8183" s="28" t="str">
        <f>VLOOKUP(G8183,'Customer table'!A:H,8,FALSE)</f>
        <v>Non email user</v>
      </c>
    </row>
    <row r="8184" spans="1:8">
      <c r="A8184" s="13">
        <v>8183</v>
      </c>
      <c r="B8184" s="13">
        <v>4515</v>
      </c>
      <c r="C8184" s="13">
        <v>190</v>
      </c>
      <c r="D8184" s="13">
        <v>3</v>
      </c>
      <c r="E8184" s="13">
        <v>373.89</v>
      </c>
      <c r="F8184">
        <f t="shared" si="127"/>
        <v>1121.67</v>
      </c>
      <c r="G8184" s="13">
        <v>8183</v>
      </c>
      <c r="H8184" s="28" t="str">
        <f>VLOOKUP(G8184,'Customer table'!A:H,8,FALSE)</f>
        <v>Email user</v>
      </c>
    </row>
    <row r="8185" spans="1:8">
      <c r="A8185" s="13">
        <v>8184</v>
      </c>
      <c r="B8185" s="13">
        <v>4516</v>
      </c>
      <c r="C8185" s="13">
        <v>66</v>
      </c>
      <c r="D8185" s="13">
        <v>1</v>
      </c>
      <c r="E8185" s="13">
        <v>417.8</v>
      </c>
      <c r="F8185">
        <f t="shared" si="127"/>
        <v>417.8</v>
      </c>
      <c r="G8185" s="13">
        <v>8184</v>
      </c>
      <c r="H8185" s="28" t="str">
        <f>VLOOKUP(G8185,'Customer table'!A:H,8,FALSE)</f>
        <v>Non email user</v>
      </c>
    </row>
    <row r="8186" spans="1:8">
      <c r="A8186" s="13">
        <v>8185</v>
      </c>
      <c r="B8186" s="13">
        <v>4517</v>
      </c>
      <c r="C8186" s="13">
        <v>150</v>
      </c>
      <c r="D8186" s="13">
        <v>1</v>
      </c>
      <c r="E8186" s="13">
        <v>295.79</v>
      </c>
      <c r="F8186">
        <f t="shared" si="127"/>
        <v>295.79</v>
      </c>
      <c r="G8186" s="13">
        <v>8185</v>
      </c>
      <c r="H8186" s="28" t="str">
        <f>VLOOKUP(G8186,'Customer table'!A:H,8,FALSE)</f>
        <v>Email user</v>
      </c>
    </row>
    <row r="8187" spans="1:8">
      <c r="A8187" s="13">
        <v>8186</v>
      </c>
      <c r="B8187" s="13">
        <v>4518</v>
      </c>
      <c r="C8187" s="13">
        <v>127</v>
      </c>
      <c r="D8187" s="13">
        <v>1</v>
      </c>
      <c r="E8187" s="13">
        <v>44.16</v>
      </c>
      <c r="F8187">
        <f t="shared" si="127"/>
        <v>44.16</v>
      </c>
      <c r="G8187" s="13">
        <v>8186</v>
      </c>
      <c r="H8187" s="28" t="str">
        <f>VLOOKUP(G8187,'Customer table'!A:H,8,FALSE)</f>
        <v>Non email user</v>
      </c>
    </row>
    <row r="8188" spans="1:8">
      <c r="A8188" s="13">
        <v>8187</v>
      </c>
      <c r="B8188" s="13">
        <v>4519</v>
      </c>
      <c r="C8188" s="13">
        <v>20</v>
      </c>
      <c r="D8188" s="13">
        <v>1</v>
      </c>
      <c r="E8188" s="13">
        <v>1374.61</v>
      </c>
      <c r="F8188">
        <f t="shared" si="127"/>
        <v>1374.61</v>
      </c>
      <c r="G8188" s="13">
        <v>8187</v>
      </c>
      <c r="H8188" s="28" t="str">
        <f>VLOOKUP(G8188,'Customer table'!A:H,8,FALSE)</f>
        <v>Non email user</v>
      </c>
    </row>
    <row r="8189" spans="1:8">
      <c r="A8189" s="13">
        <v>8188</v>
      </c>
      <c r="B8189" s="13">
        <v>4519</v>
      </c>
      <c r="C8189" s="13">
        <v>5</v>
      </c>
      <c r="D8189" s="13">
        <v>1</v>
      </c>
      <c r="E8189" s="13">
        <v>442.46</v>
      </c>
      <c r="F8189">
        <f t="shared" si="127"/>
        <v>442.46</v>
      </c>
      <c r="G8189" s="13">
        <v>8188</v>
      </c>
      <c r="H8189" s="28" t="str">
        <f>VLOOKUP(G8189,'Customer table'!A:H,8,FALSE)</f>
        <v>Non email user</v>
      </c>
    </row>
    <row r="8190" spans="1:8">
      <c r="A8190" s="13">
        <v>8189</v>
      </c>
      <c r="B8190" s="13">
        <v>4520</v>
      </c>
      <c r="C8190" s="13">
        <v>16</v>
      </c>
      <c r="D8190" s="13">
        <v>1</v>
      </c>
      <c r="E8190" s="13">
        <v>1636.91</v>
      </c>
      <c r="F8190">
        <f t="shared" si="127"/>
        <v>1636.91</v>
      </c>
      <c r="G8190" s="13">
        <v>8189</v>
      </c>
      <c r="H8190" s="28" t="str">
        <f>VLOOKUP(G8190,'Customer table'!A:H,8,FALSE)</f>
        <v>Email user</v>
      </c>
    </row>
    <row r="8191" spans="1:8">
      <c r="A8191" s="13">
        <v>8190</v>
      </c>
      <c r="B8191" s="13">
        <v>4521</v>
      </c>
      <c r="C8191" s="13">
        <v>111</v>
      </c>
      <c r="D8191" s="13">
        <v>1</v>
      </c>
      <c r="E8191" s="13">
        <v>914.09</v>
      </c>
      <c r="F8191">
        <f t="shared" si="127"/>
        <v>914.09</v>
      </c>
      <c r="G8191" s="13">
        <v>8190</v>
      </c>
      <c r="H8191" s="28" t="str">
        <f>VLOOKUP(G8191,'Customer table'!A:H,8,FALSE)</f>
        <v>Email user</v>
      </c>
    </row>
    <row r="8192" spans="1:8">
      <c r="A8192" s="13">
        <v>8191</v>
      </c>
      <c r="B8192" s="13">
        <v>4521</v>
      </c>
      <c r="C8192" s="13">
        <v>142</v>
      </c>
      <c r="D8192" s="13">
        <v>3</v>
      </c>
      <c r="E8192" s="13">
        <v>193.6</v>
      </c>
      <c r="F8192">
        <f t="shared" si="127"/>
        <v>580.8</v>
      </c>
      <c r="G8192" s="13">
        <v>8191</v>
      </c>
      <c r="H8192" s="28" t="str">
        <f>VLOOKUP(G8192,'Customer table'!A:H,8,FALSE)</f>
        <v>Non email user</v>
      </c>
    </row>
    <row r="8193" spans="1:8">
      <c r="A8193" s="13">
        <v>8192</v>
      </c>
      <c r="B8193" s="13">
        <v>4522</v>
      </c>
      <c r="C8193" s="13">
        <v>90</v>
      </c>
      <c r="D8193" s="13">
        <v>2</v>
      </c>
      <c r="E8193" s="13">
        <v>538.64</v>
      </c>
      <c r="F8193">
        <f t="shared" si="127"/>
        <v>1077.28</v>
      </c>
      <c r="G8193" s="13">
        <v>8192</v>
      </c>
      <c r="H8193" s="28" t="str">
        <f>VLOOKUP(G8193,'Customer table'!A:H,8,FALSE)</f>
        <v>Non email user</v>
      </c>
    </row>
    <row r="8194" spans="1:8">
      <c r="A8194" s="13">
        <v>8193</v>
      </c>
      <c r="B8194" s="13">
        <v>4523</v>
      </c>
      <c r="C8194" s="13">
        <v>36</v>
      </c>
      <c r="D8194" s="13">
        <v>1</v>
      </c>
      <c r="E8194" s="13">
        <v>1490.74</v>
      </c>
      <c r="F8194">
        <f t="shared" ref="F8194:F8257" si="128">E8194*D8194</f>
        <v>1490.74</v>
      </c>
      <c r="G8194" s="13">
        <v>8193</v>
      </c>
      <c r="H8194" s="28" t="str">
        <f>VLOOKUP(G8194,'Customer table'!A:H,8,FALSE)</f>
        <v>Non email user</v>
      </c>
    </row>
    <row r="8195" spans="1:8">
      <c r="A8195" s="13">
        <v>8194</v>
      </c>
      <c r="B8195" s="13">
        <v>4524</v>
      </c>
      <c r="C8195" s="13">
        <v>167</v>
      </c>
      <c r="D8195" s="13">
        <v>1</v>
      </c>
      <c r="E8195" s="13">
        <v>266.31</v>
      </c>
      <c r="F8195">
        <f t="shared" si="128"/>
        <v>266.31</v>
      </c>
      <c r="G8195" s="13">
        <v>8194</v>
      </c>
      <c r="H8195" s="28" t="str">
        <f>VLOOKUP(G8195,'Customer table'!A:H,8,FALSE)</f>
        <v>Non email user</v>
      </c>
    </row>
    <row r="8196" spans="1:8">
      <c r="A8196" s="13">
        <v>8195</v>
      </c>
      <c r="B8196" s="13">
        <v>4524</v>
      </c>
      <c r="C8196" s="13">
        <v>98</v>
      </c>
      <c r="D8196" s="13">
        <v>1</v>
      </c>
      <c r="E8196" s="13">
        <v>831.66</v>
      </c>
      <c r="F8196">
        <f t="shared" si="128"/>
        <v>831.66</v>
      </c>
      <c r="G8196" s="13">
        <v>8195</v>
      </c>
      <c r="H8196" s="28" t="str">
        <f>VLOOKUP(G8196,'Customer table'!A:H,8,FALSE)</f>
        <v>Non email user</v>
      </c>
    </row>
    <row r="8197" spans="1:8">
      <c r="A8197" s="13">
        <v>8196</v>
      </c>
      <c r="B8197" s="13">
        <v>4524</v>
      </c>
      <c r="C8197" s="13">
        <v>99</v>
      </c>
      <c r="D8197" s="13">
        <v>1</v>
      </c>
      <c r="E8197" s="13">
        <v>374.8</v>
      </c>
      <c r="F8197">
        <f t="shared" si="128"/>
        <v>374.8</v>
      </c>
      <c r="G8197" s="13">
        <v>8196</v>
      </c>
      <c r="H8197" s="28" t="str">
        <f>VLOOKUP(G8197,'Customer table'!A:H,8,FALSE)</f>
        <v>Email user</v>
      </c>
    </row>
    <row r="8198" spans="1:8">
      <c r="A8198" s="13">
        <v>8197</v>
      </c>
      <c r="B8198" s="13">
        <v>4525</v>
      </c>
      <c r="C8198" s="13">
        <v>188</v>
      </c>
      <c r="D8198" s="13">
        <v>2</v>
      </c>
      <c r="E8198" s="13">
        <v>150.49</v>
      </c>
      <c r="F8198">
        <f t="shared" si="128"/>
        <v>300.98</v>
      </c>
      <c r="G8198" s="13">
        <v>8197</v>
      </c>
      <c r="H8198" s="28" t="str">
        <f>VLOOKUP(G8198,'Customer table'!A:H,8,FALSE)</f>
        <v>Email user</v>
      </c>
    </row>
    <row r="8199" spans="1:8">
      <c r="A8199" s="13">
        <v>8198</v>
      </c>
      <c r="B8199" s="13">
        <v>4526</v>
      </c>
      <c r="C8199" s="13">
        <v>50</v>
      </c>
      <c r="D8199" s="13">
        <v>1</v>
      </c>
      <c r="E8199" s="13">
        <v>1146.85</v>
      </c>
      <c r="F8199">
        <f t="shared" si="128"/>
        <v>1146.85</v>
      </c>
      <c r="G8199" s="13">
        <v>8198</v>
      </c>
      <c r="H8199" s="28" t="str">
        <f>VLOOKUP(G8199,'Customer table'!A:H,8,FALSE)</f>
        <v>Email user</v>
      </c>
    </row>
    <row r="8200" spans="1:8">
      <c r="A8200" s="13">
        <v>8199</v>
      </c>
      <c r="B8200" s="13">
        <v>4527</v>
      </c>
      <c r="C8200" s="13">
        <v>147</v>
      </c>
      <c r="D8200" s="13">
        <v>1</v>
      </c>
      <c r="E8200" s="13">
        <v>84.52</v>
      </c>
      <c r="F8200">
        <f t="shared" si="128"/>
        <v>84.52</v>
      </c>
      <c r="G8200" s="13">
        <v>8199</v>
      </c>
      <c r="H8200" s="28" t="str">
        <f>VLOOKUP(G8200,'Customer table'!A:H,8,FALSE)</f>
        <v>Non email user</v>
      </c>
    </row>
    <row r="8201" spans="1:8">
      <c r="A8201" s="13">
        <v>8200</v>
      </c>
      <c r="B8201" s="13">
        <v>4528</v>
      </c>
      <c r="C8201" s="13">
        <v>116</v>
      </c>
      <c r="D8201" s="13">
        <v>2</v>
      </c>
      <c r="E8201" s="13">
        <v>899.2</v>
      </c>
      <c r="F8201">
        <f t="shared" si="128"/>
        <v>1798.4</v>
      </c>
      <c r="G8201" s="13">
        <v>8200</v>
      </c>
      <c r="H8201" s="28" t="str">
        <f>VLOOKUP(G8201,'Customer table'!A:H,8,FALSE)</f>
        <v>Non email user</v>
      </c>
    </row>
    <row r="8202" spans="1:8">
      <c r="A8202" s="13">
        <v>8201</v>
      </c>
      <c r="B8202" s="13">
        <v>4529</v>
      </c>
      <c r="C8202" s="13">
        <v>158</v>
      </c>
      <c r="D8202" s="13">
        <v>2</v>
      </c>
      <c r="E8202" s="13">
        <v>187.89</v>
      </c>
      <c r="F8202">
        <f t="shared" si="128"/>
        <v>375.78</v>
      </c>
      <c r="G8202" s="13">
        <v>8201</v>
      </c>
      <c r="H8202" s="28" t="str">
        <f>VLOOKUP(G8202,'Customer table'!A:H,8,FALSE)</f>
        <v>Non email user</v>
      </c>
    </row>
    <row r="8203" spans="1:8">
      <c r="A8203" s="13">
        <v>8202</v>
      </c>
      <c r="B8203" s="13">
        <v>4530</v>
      </c>
      <c r="C8203" s="13">
        <v>70</v>
      </c>
      <c r="D8203" s="13">
        <v>1</v>
      </c>
      <c r="E8203" s="13">
        <v>250.59</v>
      </c>
      <c r="F8203">
        <f t="shared" si="128"/>
        <v>250.59</v>
      </c>
      <c r="G8203" s="13">
        <v>8202</v>
      </c>
      <c r="H8203" s="28" t="str">
        <f>VLOOKUP(G8203,'Customer table'!A:H,8,FALSE)</f>
        <v>Non email user</v>
      </c>
    </row>
    <row r="8204" spans="1:8">
      <c r="A8204" s="13">
        <v>8203</v>
      </c>
      <c r="B8204" s="13">
        <v>4530</v>
      </c>
      <c r="C8204" s="13">
        <v>143</v>
      </c>
      <c r="D8204" s="13">
        <v>1</v>
      </c>
      <c r="E8204" s="13">
        <v>323.68</v>
      </c>
      <c r="F8204">
        <f t="shared" si="128"/>
        <v>323.68</v>
      </c>
      <c r="G8204" s="13">
        <v>8203</v>
      </c>
      <c r="H8204" s="28" t="str">
        <f>VLOOKUP(G8204,'Customer table'!A:H,8,FALSE)</f>
        <v>Non email user</v>
      </c>
    </row>
    <row r="8205" spans="1:8">
      <c r="A8205" s="13">
        <v>8204</v>
      </c>
      <c r="B8205" s="13">
        <v>4530</v>
      </c>
      <c r="C8205" s="13">
        <v>168</v>
      </c>
      <c r="D8205" s="13">
        <v>1</v>
      </c>
      <c r="E8205" s="13">
        <v>255.79</v>
      </c>
      <c r="F8205">
        <f t="shared" si="128"/>
        <v>255.79</v>
      </c>
      <c r="G8205" s="13">
        <v>8204</v>
      </c>
      <c r="H8205" s="28" t="str">
        <f>VLOOKUP(G8205,'Customer table'!A:H,8,FALSE)</f>
        <v>Non email user</v>
      </c>
    </row>
    <row r="8206" spans="1:8">
      <c r="A8206" s="13">
        <v>8205</v>
      </c>
      <c r="B8206" s="13">
        <v>4531</v>
      </c>
      <c r="C8206" s="13">
        <v>112</v>
      </c>
      <c r="D8206" s="13">
        <v>1</v>
      </c>
      <c r="E8206" s="13">
        <v>716.89</v>
      </c>
      <c r="F8206">
        <f t="shared" si="128"/>
        <v>716.89</v>
      </c>
      <c r="G8206" s="13">
        <v>8205</v>
      </c>
      <c r="H8206" s="28" t="str">
        <f>VLOOKUP(G8206,'Customer table'!A:H,8,FALSE)</f>
        <v>Email user</v>
      </c>
    </row>
    <row r="8207" spans="1:8">
      <c r="A8207" s="13">
        <v>8206</v>
      </c>
      <c r="B8207" s="13">
        <v>4532</v>
      </c>
      <c r="C8207" s="13">
        <v>50</v>
      </c>
      <c r="D8207" s="13">
        <v>1</v>
      </c>
      <c r="E8207" s="13">
        <v>1146.85</v>
      </c>
      <c r="F8207">
        <f t="shared" si="128"/>
        <v>1146.85</v>
      </c>
      <c r="G8207" s="13">
        <v>8206</v>
      </c>
      <c r="H8207" s="28" t="str">
        <f>VLOOKUP(G8207,'Customer table'!A:H,8,FALSE)</f>
        <v>Non email user</v>
      </c>
    </row>
    <row r="8208" spans="1:8">
      <c r="A8208" s="13">
        <v>8207</v>
      </c>
      <c r="B8208" s="13">
        <v>4533</v>
      </c>
      <c r="C8208" s="13">
        <v>58</v>
      </c>
      <c r="D8208" s="13">
        <v>1</v>
      </c>
      <c r="E8208" s="13">
        <v>428.94</v>
      </c>
      <c r="F8208">
        <f t="shared" si="128"/>
        <v>428.94</v>
      </c>
      <c r="G8208" s="13">
        <v>8207</v>
      </c>
      <c r="H8208" s="28" t="str">
        <f>VLOOKUP(G8208,'Customer table'!A:H,8,FALSE)</f>
        <v>Non email user</v>
      </c>
    </row>
    <row r="8209" spans="1:8">
      <c r="A8209" s="13">
        <v>8208</v>
      </c>
      <c r="B8209" s="13">
        <v>4533</v>
      </c>
      <c r="C8209" s="13">
        <v>89</v>
      </c>
      <c r="D8209" s="13">
        <v>1</v>
      </c>
      <c r="E8209" s="13">
        <v>486.42</v>
      </c>
      <c r="F8209">
        <f t="shared" si="128"/>
        <v>486.42</v>
      </c>
      <c r="G8209" s="13">
        <v>8208</v>
      </c>
      <c r="H8209" s="28" t="str">
        <f>VLOOKUP(G8209,'Customer table'!A:H,8,FALSE)</f>
        <v>Email user</v>
      </c>
    </row>
    <row r="8210" spans="1:8">
      <c r="A8210" s="13">
        <v>8209</v>
      </c>
      <c r="B8210" s="13">
        <v>4533</v>
      </c>
      <c r="C8210" s="13">
        <v>33</v>
      </c>
      <c r="D8210" s="13">
        <v>1</v>
      </c>
      <c r="E8210" s="13">
        <v>1354.25</v>
      </c>
      <c r="F8210">
        <f t="shared" si="128"/>
        <v>1354.25</v>
      </c>
      <c r="G8210" s="13">
        <v>8209</v>
      </c>
      <c r="H8210" s="28" t="str">
        <f>VLOOKUP(G8210,'Customer table'!A:H,8,FALSE)</f>
        <v>Non email user</v>
      </c>
    </row>
    <row r="8211" spans="1:8">
      <c r="A8211" s="13">
        <v>8210</v>
      </c>
      <c r="B8211" s="13">
        <v>4534</v>
      </c>
      <c r="C8211" s="13">
        <v>93</v>
      </c>
      <c r="D8211" s="13">
        <v>1</v>
      </c>
      <c r="E8211" s="13">
        <v>580</v>
      </c>
      <c r="F8211">
        <f t="shared" si="128"/>
        <v>580</v>
      </c>
      <c r="G8211" s="13">
        <v>8210</v>
      </c>
      <c r="H8211" s="28" t="str">
        <f>VLOOKUP(G8211,'Customer table'!A:H,8,FALSE)</f>
        <v>Non email user</v>
      </c>
    </row>
    <row r="8212" spans="1:8">
      <c r="A8212" s="13">
        <v>8211</v>
      </c>
      <c r="B8212" s="13">
        <v>4535</v>
      </c>
      <c r="C8212" s="13">
        <v>46</v>
      </c>
      <c r="D8212" s="13">
        <v>2</v>
      </c>
      <c r="E8212" s="13">
        <v>439.45</v>
      </c>
      <c r="F8212">
        <f t="shared" si="128"/>
        <v>878.9</v>
      </c>
      <c r="G8212" s="13">
        <v>8211</v>
      </c>
      <c r="H8212" s="28" t="str">
        <f>VLOOKUP(G8212,'Customer table'!A:H,8,FALSE)</f>
        <v>Non email user</v>
      </c>
    </row>
    <row r="8213" spans="1:8">
      <c r="A8213" s="13">
        <v>8212</v>
      </c>
      <c r="B8213" s="13">
        <v>4535</v>
      </c>
      <c r="C8213" s="13">
        <v>104</v>
      </c>
      <c r="D8213" s="13">
        <v>1</v>
      </c>
      <c r="E8213" s="13">
        <v>187.47</v>
      </c>
      <c r="F8213">
        <f t="shared" si="128"/>
        <v>187.47</v>
      </c>
      <c r="G8213" s="13">
        <v>8212</v>
      </c>
      <c r="H8213" s="28" t="str">
        <f>VLOOKUP(G8213,'Customer table'!A:H,8,FALSE)</f>
        <v>Email user</v>
      </c>
    </row>
    <row r="8214" spans="1:8">
      <c r="A8214" s="13">
        <v>8213</v>
      </c>
      <c r="B8214" s="13">
        <v>4536</v>
      </c>
      <c r="C8214" s="13">
        <v>196</v>
      </c>
      <c r="D8214" s="13">
        <v>1</v>
      </c>
      <c r="E8214" s="13">
        <v>140.76</v>
      </c>
      <c r="F8214">
        <f t="shared" si="128"/>
        <v>140.76</v>
      </c>
      <c r="G8214" s="13">
        <v>8213</v>
      </c>
      <c r="H8214" s="28" t="str">
        <f>VLOOKUP(G8214,'Customer table'!A:H,8,FALSE)</f>
        <v>Non email user</v>
      </c>
    </row>
    <row r="8215" spans="1:8">
      <c r="A8215" s="13">
        <v>8214</v>
      </c>
      <c r="B8215" s="13">
        <v>4537</v>
      </c>
      <c r="C8215" s="13">
        <v>12</v>
      </c>
      <c r="D8215" s="13">
        <v>1</v>
      </c>
      <c r="E8215" s="13">
        <v>1119.55</v>
      </c>
      <c r="F8215">
        <f t="shared" si="128"/>
        <v>1119.55</v>
      </c>
      <c r="G8215" s="13">
        <v>8214</v>
      </c>
      <c r="H8215" s="28" t="str">
        <f>VLOOKUP(G8215,'Customer table'!A:H,8,FALSE)</f>
        <v>Non email user</v>
      </c>
    </row>
    <row r="8216" spans="1:8">
      <c r="A8216" s="13">
        <v>8215</v>
      </c>
      <c r="B8216" s="13">
        <v>4537</v>
      </c>
      <c r="C8216" s="13">
        <v>43</v>
      </c>
      <c r="D8216" s="13">
        <v>1</v>
      </c>
      <c r="E8216" s="13">
        <v>1153.5</v>
      </c>
      <c r="F8216">
        <f t="shared" si="128"/>
        <v>1153.5</v>
      </c>
      <c r="G8216" s="13">
        <v>8215</v>
      </c>
      <c r="H8216" s="28" t="str">
        <f>VLOOKUP(G8216,'Customer table'!A:H,8,FALSE)</f>
        <v>Non email user</v>
      </c>
    </row>
    <row r="8217" spans="1:8">
      <c r="A8217" s="13">
        <v>8216</v>
      </c>
      <c r="B8217" s="13">
        <v>4538</v>
      </c>
      <c r="C8217" s="13">
        <v>180</v>
      </c>
      <c r="D8217" s="13">
        <v>2</v>
      </c>
      <c r="E8217" s="13">
        <v>204.06</v>
      </c>
      <c r="F8217">
        <f t="shared" si="128"/>
        <v>408.12</v>
      </c>
      <c r="G8217" s="13">
        <v>8216</v>
      </c>
      <c r="H8217" s="28" t="str">
        <f>VLOOKUP(G8217,'Customer table'!A:H,8,FALSE)</f>
        <v>Non email user</v>
      </c>
    </row>
    <row r="8218" spans="1:8">
      <c r="A8218" s="13">
        <v>8217</v>
      </c>
      <c r="B8218" s="13">
        <v>4539</v>
      </c>
      <c r="C8218" s="13">
        <v>70</v>
      </c>
      <c r="D8218" s="13">
        <v>1</v>
      </c>
      <c r="E8218" s="13">
        <v>250.59</v>
      </c>
      <c r="F8218">
        <f t="shared" si="128"/>
        <v>250.59</v>
      </c>
      <c r="G8218" s="13">
        <v>8217</v>
      </c>
      <c r="H8218" s="28" t="str">
        <f>VLOOKUP(G8218,'Customer table'!A:H,8,FALSE)</f>
        <v>Email user</v>
      </c>
    </row>
    <row r="8219" spans="1:8">
      <c r="A8219" s="13">
        <v>8218</v>
      </c>
      <c r="B8219" s="13">
        <v>4539</v>
      </c>
      <c r="C8219" s="13">
        <v>191</v>
      </c>
      <c r="D8219" s="13">
        <v>1</v>
      </c>
      <c r="E8219" s="13">
        <v>485.49</v>
      </c>
      <c r="F8219">
        <f t="shared" si="128"/>
        <v>485.49</v>
      </c>
      <c r="G8219" s="13">
        <v>8218</v>
      </c>
      <c r="H8219" s="28" t="str">
        <f>VLOOKUP(G8219,'Customer table'!A:H,8,FALSE)</f>
        <v>Email user</v>
      </c>
    </row>
    <row r="8220" spans="1:8">
      <c r="A8220" s="13">
        <v>8219</v>
      </c>
      <c r="B8220" s="13">
        <v>4539</v>
      </c>
      <c r="C8220" s="13">
        <v>185</v>
      </c>
      <c r="D8220" s="13">
        <v>1</v>
      </c>
      <c r="E8220" s="13">
        <v>189.69</v>
      </c>
      <c r="F8220">
        <f t="shared" si="128"/>
        <v>189.69</v>
      </c>
      <c r="G8220" s="13">
        <v>8219</v>
      </c>
      <c r="H8220" s="28" t="str">
        <f>VLOOKUP(G8220,'Customer table'!A:H,8,FALSE)</f>
        <v>Email user</v>
      </c>
    </row>
    <row r="8221" spans="1:8">
      <c r="A8221" s="13">
        <v>8220</v>
      </c>
      <c r="B8221" s="13">
        <v>4540</v>
      </c>
      <c r="C8221" s="13">
        <v>57</v>
      </c>
      <c r="D8221" s="13">
        <v>2</v>
      </c>
      <c r="E8221" s="13">
        <v>207.19</v>
      </c>
      <c r="F8221">
        <f t="shared" si="128"/>
        <v>414.38</v>
      </c>
      <c r="G8221" s="13">
        <v>8220</v>
      </c>
      <c r="H8221" s="28" t="str">
        <f>VLOOKUP(G8221,'Customer table'!A:H,8,FALSE)</f>
        <v>Email user</v>
      </c>
    </row>
    <row r="8222" spans="1:8">
      <c r="A8222" s="13">
        <v>8221</v>
      </c>
      <c r="B8222" s="13">
        <v>4540</v>
      </c>
      <c r="C8222" s="13">
        <v>199</v>
      </c>
      <c r="D8222" s="13">
        <v>1</v>
      </c>
      <c r="E8222" s="13">
        <v>364.61</v>
      </c>
      <c r="F8222">
        <f t="shared" si="128"/>
        <v>364.61</v>
      </c>
      <c r="G8222" s="13">
        <v>8221</v>
      </c>
      <c r="H8222" s="28" t="str">
        <f>VLOOKUP(G8222,'Customer table'!A:H,8,FALSE)</f>
        <v>Non email user</v>
      </c>
    </row>
    <row r="8223" spans="1:8">
      <c r="A8223" s="13">
        <v>8222</v>
      </c>
      <c r="B8223" s="13">
        <v>4540</v>
      </c>
      <c r="C8223" s="13">
        <v>197</v>
      </c>
      <c r="D8223" s="13">
        <v>1</v>
      </c>
      <c r="E8223" s="13">
        <v>422.21</v>
      </c>
      <c r="F8223">
        <f t="shared" si="128"/>
        <v>422.21</v>
      </c>
      <c r="G8223" s="13">
        <v>8222</v>
      </c>
      <c r="H8223" s="28" t="str">
        <f>VLOOKUP(G8223,'Customer table'!A:H,8,FALSE)</f>
        <v>Non email user</v>
      </c>
    </row>
    <row r="8224" spans="1:8">
      <c r="A8224" s="13">
        <v>8223</v>
      </c>
      <c r="B8224" s="13">
        <v>4540</v>
      </c>
      <c r="C8224" s="13">
        <v>103</v>
      </c>
      <c r="D8224" s="13">
        <v>1</v>
      </c>
      <c r="E8224" s="13">
        <v>228.45</v>
      </c>
      <c r="F8224">
        <f t="shared" si="128"/>
        <v>228.45</v>
      </c>
      <c r="G8224" s="13">
        <v>8223</v>
      </c>
      <c r="H8224" s="28" t="str">
        <f>VLOOKUP(G8224,'Customer table'!A:H,8,FALSE)</f>
        <v>Email user</v>
      </c>
    </row>
    <row r="8225" spans="1:8">
      <c r="A8225" s="13">
        <v>8224</v>
      </c>
      <c r="B8225" s="13">
        <v>4541</v>
      </c>
      <c r="C8225" s="13">
        <v>168</v>
      </c>
      <c r="D8225" s="13">
        <v>2</v>
      </c>
      <c r="E8225" s="13">
        <v>255.79</v>
      </c>
      <c r="F8225">
        <f t="shared" si="128"/>
        <v>511.58</v>
      </c>
      <c r="G8225" s="13">
        <v>8224</v>
      </c>
      <c r="H8225" s="28" t="str">
        <f>VLOOKUP(G8225,'Customer table'!A:H,8,FALSE)</f>
        <v>Email user</v>
      </c>
    </row>
    <row r="8226" spans="1:8">
      <c r="A8226" s="13">
        <v>8225</v>
      </c>
      <c r="B8226" s="13">
        <v>4542</v>
      </c>
      <c r="C8226" s="13">
        <v>101</v>
      </c>
      <c r="D8226" s="13">
        <v>2</v>
      </c>
      <c r="E8226" s="13">
        <v>686.65</v>
      </c>
      <c r="F8226">
        <f t="shared" si="128"/>
        <v>1373.3</v>
      </c>
      <c r="G8226" s="13">
        <v>8225</v>
      </c>
      <c r="H8226" s="28" t="str">
        <f>VLOOKUP(G8226,'Customer table'!A:H,8,FALSE)</f>
        <v>Email user</v>
      </c>
    </row>
    <row r="8227" spans="1:8">
      <c r="A8227" s="13">
        <v>8226</v>
      </c>
      <c r="B8227" s="13">
        <v>4543</v>
      </c>
      <c r="C8227" s="13">
        <v>131</v>
      </c>
      <c r="D8227" s="13">
        <v>1</v>
      </c>
      <c r="E8227" s="13">
        <v>30.63</v>
      </c>
      <c r="F8227">
        <f t="shared" si="128"/>
        <v>30.63</v>
      </c>
      <c r="G8227" s="13">
        <v>8226</v>
      </c>
      <c r="H8227" s="28" t="str">
        <f>VLOOKUP(G8227,'Customer table'!A:H,8,FALSE)</f>
        <v>Non email user</v>
      </c>
    </row>
    <row r="8228" spans="1:8">
      <c r="A8228" s="13">
        <v>8227</v>
      </c>
      <c r="B8228" s="13">
        <v>4544</v>
      </c>
      <c r="C8228" s="13">
        <v>192</v>
      </c>
      <c r="D8228" s="13">
        <v>1</v>
      </c>
      <c r="E8228" s="13">
        <v>485.89</v>
      </c>
      <c r="F8228">
        <f t="shared" si="128"/>
        <v>485.89</v>
      </c>
      <c r="G8228" s="13">
        <v>8227</v>
      </c>
      <c r="H8228" s="28" t="str">
        <f>VLOOKUP(G8228,'Customer table'!A:H,8,FALSE)</f>
        <v>Email user</v>
      </c>
    </row>
    <row r="8229" spans="1:8">
      <c r="A8229" s="13">
        <v>8228</v>
      </c>
      <c r="B8229" s="13">
        <v>4545</v>
      </c>
      <c r="C8229" s="13">
        <v>129</v>
      </c>
      <c r="D8229" s="13">
        <v>1</v>
      </c>
      <c r="E8229" s="13">
        <v>394.17</v>
      </c>
      <c r="F8229">
        <f t="shared" si="128"/>
        <v>394.17</v>
      </c>
      <c r="G8229" s="13">
        <v>8228</v>
      </c>
      <c r="H8229" s="28" t="str">
        <f>VLOOKUP(G8229,'Customer table'!A:H,8,FALSE)</f>
        <v>Non email user</v>
      </c>
    </row>
    <row r="8230" spans="1:8">
      <c r="A8230" s="13">
        <v>8229</v>
      </c>
      <c r="B8230" s="13">
        <v>4546</v>
      </c>
      <c r="C8230" s="13">
        <v>171</v>
      </c>
      <c r="D8230" s="13">
        <v>1</v>
      </c>
      <c r="E8230" s="13">
        <v>401.39</v>
      </c>
      <c r="F8230">
        <f t="shared" si="128"/>
        <v>401.39</v>
      </c>
      <c r="G8230" s="13">
        <v>8229</v>
      </c>
      <c r="H8230" s="28" t="str">
        <f>VLOOKUP(G8230,'Customer table'!A:H,8,FALSE)</f>
        <v>Non email user</v>
      </c>
    </row>
    <row r="8231" spans="1:8">
      <c r="A8231" s="13">
        <v>8230</v>
      </c>
      <c r="B8231" s="13">
        <v>4547</v>
      </c>
      <c r="C8231" s="13">
        <v>77</v>
      </c>
      <c r="D8231" s="13">
        <v>1</v>
      </c>
      <c r="E8231" s="13">
        <v>861.87</v>
      </c>
      <c r="F8231">
        <f t="shared" si="128"/>
        <v>861.87</v>
      </c>
      <c r="G8231" s="13">
        <v>8230</v>
      </c>
      <c r="H8231" s="28" t="str">
        <f>VLOOKUP(G8231,'Customer table'!A:H,8,FALSE)</f>
        <v>Non email user</v>
      </c>
    </row>
    <row r="8232" spans="1:8">
      <c r="A8232" s="13">
        <v>8231</v>
      </c>
      <c r="B8232" s="13">
        <v>4547</v>
      </c>
      <c r="C8232" s="13">
        <v>46</v>
      </c>
      <c r="D8232" s="13">
        <v>1</v>
      </c>
      <c r="E8232" s="13">
        <v>439.45</v>
      </c>
      <c r="F8232">
        <f t="shared" si="128"/>
        <v>439.45</v>
      </c>
      <c r="G8232" s="13">
        <v>8231</v>
      </c>
      <c r="H8232" s="28" t="str">
        <f>VLOOKUP(G8232,'Customer table'!A:H,8,FALSE)</f>
        <v>Email user</v>
      </c>
    </row>
    <row r="8233" spans="1:8">
      <c r="A8233" s="13">
        <v>8232</v>
      </c>
      <c r="B8233" s="13">
        <v>4548</v>
      </c>
      <c r="C8233" s="13">
        <v>143</v>
      </c>
      <c r="D8233" s="13">
        <v>1</v>
      </c>
      <c r="E8233" s="13">
        <v>323.68</v>
      </c>
      <c r="F8233">
        <f t="shared" si="128"/>
        <v>323.68</v>
      </c>
      <c r="G8233" s="13">
        <v>8232</v>
      </c>
      <c r="H8233" s="28" t="str">
        <f>VLOOKUP(G8233,'Customer table'!A:H,8,FALSE)</f>
        <v>Email user</v>
      </c>
    </row>
    <row r="8234" spans="1:8">
      <c r="A8234" s="13">
        <v>8233</v>
      </c>
      <c r="B8234" s="13">
        <v>4548</v>
      </c>
      <c r="C8234" s="13">
        <v>109</v>
      </c>
      <c r="D8234" s="13">
        <v>1</v>
      </c>
      <c r="E8234" s="13">
        <v>619.65</v>
      </c>
      <c r="F8234">
        <f t="shared" si="128"/>
        <v>619.65</v>
      </c>
      <c r="G8234" s="13">
        <v>8233</v>
      </c>
      <c r="H8234" s="28" t="str">
        <f>VLOOKUP(G8234,'Customer table'!A:H,8,FALSE)</f>
        <v>Non email user</v>
      </c>
    </row>
    <row r="8235" spans="1:8">
      <c r="A8235" s="13">
        <v>8234</v>
      </c>
      <c r="B8235" s="13">
        <v>4549</v>
      </c>
      <c r="C8235" s="13">
        <v>188</v>
      </c>
      <c r="D8235" s="13">
        <v>1</v>
      </c>
      <c r="E8235" s="13">
        <v>150.49</v>
      </c>
      <c r="F8235">
        <f t="shared" si="128"/>
        <v>150.49</v>
      </c>
      <c r="G8235" s="13">
        <v>8234</v>
      </c>
      <c r="H8235" s="28" t="str">
        <f>VLOOKUP(G8235,'Customer table'!A:H,8,FALSE)</f>
        <v>Email user</v>
      </c>
    </row>
    <row r="8236" spans="1:8">
      <c r="A8236" s="13">
        <v>8235</v>
      </c>
      <c r="B8236" s="13">
        <v>4550</v>
      </c>
      <c r="C8236" s="13">
        <v>66</v>
      </c>
      <c r="D8236" s="13">
        <v>1</v>
      </c>
      <c r="E8236" s="13">
        <v>448.66</v>
      </c>
      <c r="F8236">
        <f t="shared" si="128"/>
        <v>448.66</v>
      </c>
      <c r="G8236" s="13">
        <v>8235</v>
      </c>
      <c r="H8236" s="28" t="str">
        <f>VLOOKUP(G8236,'Customer table'!A:H,8,FALSE)</f>
        <v>Non email user</v>
      </c>
    </row>
    <row r="8237" spans="1:8">
      <c r="A8237" s="13">
        <v>8236</v>
      </c>
      <c r="B8237" s="13">
        <v>4551</v>
      </c>
      <c r="C8237" s="13">
        <v>46</v>
      </c>
      <c r="D8237" s="13">
        <v>1</v>
      </c>
      <c r="E8237" s="13">
        <v>439.45</v>
      </c>
      <c r="F8237">
        <f t="shared" si="128"/>
        <v>439.45</v>
      </c>
      <c r="G8237" s="13">
        <v>8236</v>
      </c>
      <c r="H8237" s="28" t="str">
        <f>VLOOKUP(G8237,'Customer table'!A:H,8,FALSE)</f>
        <v>Non email user</v>
      </c>
    </row>
    <row r="8238" spans="1:8">
      <c r="A8238" s="13">
        <v>8237</v>
      </c>
      <c r="B8238" s="13">
        <v>4551</v>
      </c>
      <c r="C8238" s="13">
        <v>74</v>
      </c>
      <c r="D8238" s="13">
        <v>1</v>
      </c>
      <c r="E8238" s="13">
        <v>500.68</v>
      </c>
      <c r="F8238">
        <f t="shared" si="128"/>
        <v>500.68</v>
      </c>
      <c r="G8238" s="13">
        <v>8237</v>
      </c>
      <c r="H8238" s="28" t="str">
        <f>VLOOKUP(G8238,'Customer table'!A:H,8,FALSE)</f>
        <v>Non email user</v>
      </c>
    </row>
    <row r="8239" spans="1:8">
      <c r="A8239" s="13">
        <v>8238</v>
      </c>
      <c r="B8239" s="13">
        <v>4552</v>
      </c>
      <c r="C8239" s="13">
        <v>23</v>
      </c>
      <c r="D8239" s="13">
        <v>1</v>
      </c>
      <c r="E8239" s="13">
        <v>766.48</v>
      </c>
      <c r="F8239">
        <f t="shared" si="128"/>
        <v>766.48</v>
      </c>
      <c r="G8239" s="13">
        <v>8238</v>
      </c>
      <c r="H8239" s="28" t="str">
        <f>VLOOKUP(G8239,'Customer table'!A:H,8,FALSE)</f>
        <v>Email user</v>
      </c>
    </row>
    <row r="8240" spans="1:8">
      <c r="A8240" s="13">
        <v>8239</v>
      </c>
      <c r="B8240" s="13">
        <v>4553</v>
      </c>
      <c r="C8240" s="13">
        <v>65</v>
      </c>
      <c r="D8240" s="13">
        <v>1</v>
      </c>
      <c r="E8240" s="13">
        <v>222.58</v>
      </c>
      <c r="F8240">
        <f t="shared" si="128"/>
        <v>222.58</v>
      </c>
      <c r="G8240" s="13">
        <v>8239</v>
      </c>
      <c r="H8240" s="28" t="str">
        <f>VLOOKUP(G8240,'Customer table'!A:H,8,FALSE)</f>
        <v>Email user</v>
      </c>
    </row>
    <row r="8241" spans="1:8">
      <c r="A8241" s="13">
        <v>8240</v>
      </c>
      <c r="B8241" s="13">
        <v>4554</v>
      </c>
      <c r="C8241" s="13">
        <v>143</v>
      </c>
      <c r="D8241" s="13">
        <v>1</v>
      </c>
      <c r="E8241" s="13">
        <v>323.68</v>
      </c>
      <c r="F8241">
        <f t="shared" si="128"/>
        <v>323.68</v>
      </c>
      <c r="G8241" s="13">
        <v>8240</v>
      </c>
      <c r="H8241" s="28" t="str">
        <f>VLOOKUP(G8241,'Customer table'!A:H,8,FALSE)</f>
        <v>Email user</v>
      </c>
    </row>
    <row r="8242" spans="1:8">
      <c r="A8242" s="13">
        <v>8241</v>
      </c>
      <c r="B8242" s="13">
        <v>4554</v>
      </c>
      <c r="C8242" s="13">
        <v>31</v>
      </c>
      <c r="D8242" s="13">
        <v>1</v>
      </c>
      <c r="E8242" s="13">
        <v>545.46</v>
      </c>
      <c r="F8242">
        <f t="shared" si="128"/>
        <v>545.46</v>
      </c>
      <c r="G8242" s="13">
        <v>8241</v>
      </c>
      <c r="H8242" s="28" t="str">
        <f>VLOOKUP(G8242,'Customer table'!A:H,8,FALSE)</f>
        <v>Email user</v>
      </c>
    </row>
    <row r="8243" spans="1:8">
      <c r="A8243" s="13">
        <v>8242</v>
      </c>
      <c r="B8243" s="13">
        <v>4555</v>
      </c>
      <c r="C8243" s="13">
        <v>145</v>
      </c>
      <c r="D8243" s="13">
        <v>1</v>
      </c>
      <c r="E8243" s="13">
        <v>154.02</v>
      </c>
      <c r="F8243">
        <f t="shared" si="128"/>
        <v>154.02</v>
      </c>
      <c r="G8243" s="13">
        <v>8242</v>
      </c>
      <c r="H8243" s="28" t="str">
        <f>VLOOKUP(G8243,'Customer table'!A:H,8,FALSE)</f>
        <v>Non email user</v>
      </c>
    </row>
    <row r="8244" spans="1:8">
      <c r="A8244" s="13">
        <v>8243</v>
      </c>
      <c r="B8244" s="13">
        <v>4555</v>
      </c>
      <c r="C8244" s="13">
        <v>36</v>
      </c>
      <c r="D8244" s="13">
        <v>1</v>
      </c>
      <c r="E8244" s="13">
        <v>1490.74</v>
      </c>
      <c r="F8244">
        <f t="shared" si="128"/>
        <v>1490.74</v>
      </c>
      <c r="G8244" s="13">
        <v>8243</v>
      </c>
      <c r="H8244" s="28" t="str">
        <f>VLOOKUP(G8244,'Customer table'!A:H,8,FALSE)</f>
        <v>Email user</v>
      </c>
    </row>
    <row r="8245" spans="1:8">
      <c r="A8245" s="13">
        <v>8244</v>
      </c>
      <c r="B8245" s="13">
        <v>4556</v>
      </c>
      <c r="C8245" s="13">
        <v>41</v>
      </c>
      <c r="D8245" s="13">
        <v>2</v>
      </c>
      <c r="E8245" s="13">
        <v>1041.67</v>
      </c>
      <c r="F8245">
        <f t="shared" si="128"/>
        <v>2083.34</v>
      </c>
      <c r="G8245" s="13">
        <v>8244</v>
      </c>
      <c r="H8245" s="28" t="str">
        <f>VLOOKUP(G8245,'Customer table'!A:H,8,FALSE)</f>
        <v>Non email user</v>
      </c>
    </row>
    <row r="8246" spans="1:8">
      <c r="A8246" s="13">
        <v>8245</v>
      </c>
      <c r="B8246" s="13">
        <v>4557</v>
      </c>
      <c r="C8246" s="13">
        <v>187</v>
      </c>
      <c r="D8246" s="13">
        <v>1</v>
      </c>
      <c r="E8246" s="13">
        <v>435.69</v>
      </c>
      <c r="F8246">
        <f t="shared" si="128"/>
        <v>435.69</v>
      </c>
      <c r="G8246" s="13">
        <v>8245</v>
      </c>
      <c r="H8246" s="28" t="str">
        <f>VLOOKUP(G8246,'Customer table'!A:H,8,FALSE)</f>
        <v>Non email user</v>
      </c>
    </row>
    <row r="8247" spans="1:8">
      <c r="A8247" s="13">
        <v>8246</v>
      </c>
      <c r="B8247" s="13">
        <v>4558</v>
      </c>
      <c r="C8247" s="13">
        <v>162</v>
      </c>
      <c r="D8247" s="13">
        <v>1</v>
      </c>
      <c r="E8247" s="13">
        <v>209.84</v>
      </c>
      <c r="F8247">
        <f t="shared" si="128"/>
        <v>209.84</v>
      </c>
      <c r="G8247" s="13">
        <v>8246</v>
      </c>
      <c r="H8247" s="28" t="str">
        <f>VLOOKUP(G8247,'Customer table'!A:H,8,FALSE)</f>
        <v>Email user</v>
      </c>
    </row>
    <row r="8248" spans="1:8">
      <c r="A8248" s="13">
        <v>8247</v>
      </c>
      <c r="B8248" s="13">
        <v>4559</v>
      </c>
      <c r="C8248" s="13">
        <v>150</v>
      </c>
      <c r="D8248" s="13">
        <v>1</v>
      </c>
      <c r="E8248" s="13">
        <v>295.79</v>
      </c>
      <c r="F8248">
        <f t="shared" si="128"/>
        <v>295.79</v>
      </c>
      <c r="G8248" s="13">
        <v>8247</v>
      </c>
      <c r="H8248" s="28" t="str">
        <f>VLOOKUP(G8248,'Customer table'!A:H,8,FALSE)</f>
        <v>Email user</v>
      </c>
    </row>
    <row r="8249" spans="1:8">
      <c r="A8249" s="13">
        <v>8248</v>
      </c>
      <c r="B8249" s="13">
        <v>4559</v>
      </c>
      <c r="C8249" s="13">
        <v>143</v>
      </c>
      <c r="D8249" s="13">
        <v>1</v>
      </c>
      <c r="E8249" s="13">
        <v>299.5</v>
      </c>
      <c r="F8249">
        <f t="shared" si="128"/>
        <v>299.5</v>
      </c>
      <c r="G8249" s="13">
        <v>8248</v>
      </c>
      <c r="H8249" s="28" t="str">
        <f>VLOOKUP(G8249,'Customer table'!A:H,8,FALSE)</f>
        <v>Non email user</v>
      </c>
    </row>
    <row r="8250" spans="1:8">
      <c r="A8250" s="13">
        <v>8249</v>
      </c>
      <c r="B8250" s="13">
        <v>4559</v>
      </c>
      <c r="C8250" s="13">
        <v>103</v>
      </c>
      <c r="D8250" s="13">
        <v>1</v>
      </c>
      <c r="E8250" s="13">
        <v>228.45</v>
      </c>
      <c r="F8250">
        <f t="shared" si="128"/>
        <v>228.45</v>
      </c>
      <c r="G8250" s="13">
        <v>8249</v>
      </c>
      <c r="H8250" s="28" t="str">
        <f>VLOOKUP(G8250,'Customer table'!A:H,8,FALSE)</f>
        <v>Non email user</v>
      </c>
    </row>
    <row r="8251" spans="1:8">
      <c r="A8251" s="13">
        <v>8250</v>
      </c>
      <c r="B8251" s="13">
        <v>4560</v>
      </c>
      <c r="C8251" s="13">
        <v>129</v>
      </c>
      <c r="D8251" s="13">
        <v>1</v>
      </c>
      <c r="E8251" s="13">
        <v>394.17</v>
      </c>
      <c r="F8251">
        <f t="shared" si="128"/>
        <v>394.17</v>
      </c>
      <c r="G8251" s="13">
        <v>8250</v>
      </c>
      <c r="H8251" s="28" t="str">
        <f>VLOOKUP(G8251,'Customer table'!A:H,8,FALSE)</f>
        <v>Email user</v>
      </c>
    </row>
    <row r="8252" spans="1:8">
      <c r="A8252" s="13">
        <v>8251</v>
      </c>
      <c r="B8252" s="13">
        <v>4561</v>
      </c>
      <c r="C8252" s="13">
        <v>155</v>
      </c>
      <c r="D8252" s="13">
        <v>1</v>
      </c>
      <c r="E8252" s="13">
        <v>198.89</v>
      </c>
      <c r="F8252">
        <f t="shared" si="128"/>
        <v>198.89</v>
      </c>
      <c r="G8252" s="13">
        <v>8251</v>
      </c>
      <c r="H8252" s="28" t="str">
        <f>VLOOKUP(G8252,'Customer table'!A:H,8,FALSE)</f>
        <v>Email user</v>
      </c>
    </row>
    <row r="8253" spans="1:8">
      <c r="A8253" s="13">
        <v>8252</v>
      </c>
      <c r="B8253" s="13">
        <v>4562</v>
      </c>
      <c r="C8253" s="13">
        <v>37</v>
      </c>
      <c r="D8253" s="13">
        <v>2</v>
      </c>
      <c r="E8253" s="13">
        <v>1629.76</v>
      </c>
      <c r="F8253">
        <f t="shared" si="128"/>
        <v>3259.52</v>
      </c>
      <c r="G8253" s="13">
        <v>8252</v>
      </c>
      <c r="H8253" s="28" t="str">
        <f>VLOOKUP(G8253,'Customer table'!A:H,8,FALSE)</f>
        <v>Non email user</v>
      </c>
    </row>
    <row r="8254" spans="1:8">
      <c r="A8254" s="13">
        <v>8253</v>
      </c>
      <c r="B8254" s="13">
        <v>4563</v>
      </c>
      <c r="C8254" s="13">
        <v>26</v>
      </c>
      <c r="D8254" s="13">
        <v>1</v>
      </c>
      <c r="E8254" s="13">
        <v>1033.01</v>
      </c>
      <c r="F8254">
        <f t="shared" si="128"/>
        <v>1033.01</v>
      </c>
      <c r="G8254" s="13">
        <v>8253</v>
      </c>
      <c r="H8254" s="28" t="str">
        <f>VLOOKUP(G8254,'Customer table'!A:H,8,FALSE)</f>
        <v>Non email user</v>
      </c>
    </row>
    <row r="8255" spans="1:8">
      <c r="A8255" s="13">
        <v>8254</v>
      </c>
      <c r="B8255" s="13">
        <v>4563</v>
      </c>
      <c r="C8255" s="13">
        <v>138</v>
      </c>
      <c r="D8255" s="13">
        <v>1</v>
      </c>
      <c r="E8255" s="13">
        <v>280.61</v>
      </c>
      <c r="F8255">
        <f t="shared" si="128"/>
        <v>280.61</v>
      </c>
      <c r="G8255" s="13">
        <v>8254</v>
      </c>
      <c r="H8255" s="28" t="str">
        <f>VLOOKUP(G8255,'Customer table'!A:H,8,FALSE)</f>
        <v>Non email user</v>
      </c>
    </row>
    <row r="8256" spans="1:8">
      <c r="A8256" s="13">
        <v>8255</v>
      </c>
      <c r="B8256" s="13">
        <v>4563</v>
      </c>
      <c r="C8256" s="13">
        <v>25</v>
      </c>
      <c r="D8256" s="13">
        <v>1</v>
      </c>
      <c r="E8256" s="13">
        <v>1802.19</v>
      </c>
      <c r="F8256">
        <f t="shared" si="128"/>
        <v>1802.19</v>
      </c>
      <c r="G8256" s="13">
        <v>8255</v>
      </c>
      <c r="H8256" s="28" t="str">
        <f>VLOOKUP(G8256,'Customer table'!A:H,8,FALSE)</f>
        <v>Non email user</v>
      </c>
    </row>
    <row r="8257" spans="1:8">
      <c r="A8257" s="13">
        <v>8256</v>
      </c>
      <c r="B8257" s="13">
        <v>4564</v>
      </c>
      <c r="C8257" s="13">
        <v>113</v>
      </c>
      <c r="D8257" s="13">
        <v>1</v>
      </c>
      <c r="E8257" s="13">
        <v>901.51</v>
      </c>
      <c r="F8257">
        <f t="shared" si="128"/>
        <v>901.51</v>
      </c>
      <c r="G8257" s="13">
        <v>8256</v>
      </c>
      <c r="H8257" s="28" t="str">
        <f>VLOOKUP(G8257,'Customer table'!A:H,8,FALSE)</f>
        <v>Non email user</v>
      </c>
    </row>
    <row r="8258" spans="1:8">
      <c r="A8258" s="13">
        <v>8257</v>
      </c>
      <c r="B8258" s="13">
        <v>4565</v>
      </c>
      <c r="C8258" s="13">
        <v>24</v>
      </c>
      <c r="D8258" s="13">
        <v>1</v>
      </c>
      <c r="E8258" s="13">
        <v>1041.86</v>
      </c>
      <c r="F8258">
        <f t="shared" ref="F8258:F8321" si="129">E8258*D8258</f>
        <v>1041.86</v>
      </c>
      <c r="G8258" s="13">
        <v>8257</v>
      </c>
      <c r="H8258" s="28" t="str">
        <f>VLOOKUP(G8258,'Customer table'!A:H,8,FALSE)</f>
        <v>Email user</v>
      </c>
    </row>
    <row r="8259" spans="1:8">
      <c r="A8259" s="13">
        <v>8258</v>
      </c>
      <c r="B8259" s="13">
        <v>4565</v>
      </c>
      <c r="C8259" s="13">
        <v>105</v>
      </c>
      <c r="D8259" s="13">
        <v>1</v>
      </c>
      <c r="E8259" s="13">
        <v>691.55</v>
      </c>
      <c r="F8259">
        <f t="shared" si="129"/>
        <v>691.55</v>
      </c>
      <c r="G8259" s="13">
        <v>8258</v>
      </c>
      <c r="H8259" s="28" t="str">
        <f>VLOOKUP(G8259,'Customer table'!A:H,8,FALSE)</f>
        <v>Non email user</v>
      </c>
    </row>
    <row r="8260" spans="1:8">
      <c r="A8260" s="13">
        <v>8259</v>
      </c>
      <c r="B8260" s="13">
        <v>4565</v>
      </c>
      <c r="C8260" s="13">
        <v>62</v>
      </c>
      <c r="D8260" s="13">
        <v>1</v>
      </c>
      <c r="E8260" s="13">
        <v>892.43</v>
      </c>
      <c r="F8260">
        <f t="shared" si="129"/>
        <v>892.43</v>
      </c>
      <c r="G8260" s="13">
        <v>8259</v>
      </c>
      <c r="H8260" s="28" t="str">
        <f>VLOOKUP(G8260,'Customer table'!A:H,8,FALSE)</f>
        <v>Non email user</v>
      </c>
    </row>
    <row r="8261" spans="1:8">
      <c r="A8261" s="13">
        <v>8260</v>
      </c>
      <c r="B8261" s="13">
        <v>4566</v>
      </c>
      <c r="C8261" s="13">
        <v>159</v>
      </c>
      <c r="D8261" s="13">
        <v>3</v>
      </c>
      <c r="E8261" s="13">
        <v>361.97</v>
      </c>
      <c r="F8261">
        <f t="shared" si="129"/>
        <v>1085.91</v>
      </c>
      <c r="G8261" s="13">
        <v>8260</v>
      </c>
      <c r="H8261" s="28" t="str">
        <f>VLOOKUP(G8261,'Customer table'!A:H,8,FALSE)</f>
        <v>Non email user</v>
      </c>
    </row>
    <row r="8262" spans="1:8">
      <c r="A8262" s="13">
        <v>8261</v>
      </c>
      <c r="B8262" s="13">
        <v>4567</v>
      </c>
      <c r="C8262" s="13">
        <v>115</v>
      </c>
      <c r="D8262" s="13">
        <v>1</v>
      </c>
      <c r="E8262" s="13">
        <v>884.91</v>
      </c>
      <c r="F8262">
        <f t="shared" si="129"/>
        <v>884.91</v>
      </c>
      <c r="G8262" s="13">
        <v>8261</v>
      </c>
      <c r="H8262" s="28" t="str">
        <f>VLOOKUP(G8262,'Customer table'!A:H,8,FALSE)</f>
        <v>Non email user</v>
      </c>
    </row>
    <row r="8263" spans="1:8">
      <c r="A8263" s="13">
        <v>8262</v>
      </c>
      <c r="B8263" s="13">
        <v>4567</v>
      </c>
      <c r="C8263" s="13">
        <v>25</v>
      </c>
      <c r="D8263" s="13">
        <v>2</v>
      </c>
      <c r="E8263" s="13">
        <v>1583.15</v>
      </c>
      <c r="F8263">
        <f t="shared" si="129"/>
        <v>3166.3</v>
      </c>
      <c r="G8263" s="13">
        <v>8262</v>
      </c>
      <c r="H8263" s="28" t="str">
        <f>VLOOKUP(G8263,'Customer table'!A:H,8,FALSE)</f>
        <v>Email user</v>
      </c>
    </row>
    <row r="8264" spans="1:8">
      <c r="A8264" s="13">
        <v>8263</v>
      </c>
      <c r="B8264" s="13">
        <v>4568</v>
      </c>
      <c r="C8264" s="13">
        <v>56</v>
      </c>
      <c r="D8264" s="13">
        <v>1</v>
      </c>
      <c r="E8264" s="13">
        <v>788.31</v>
      </c>
      <c r="F8264">
        <f t="shared" si="129"/>
        <v>788.31</v>
      </c>
      <c r="G8264" s="13">
        <v>8263</v>
      </c>
      <c r="H8264" s="28" t="str">
        <f>VLOOKUP(G8264,'Customer table'!A:H,8,FALSE)</f>
        <v>Email user</v>
      </c>
    </row>
    <row r="8265" spans="1:8">
      <c r="A8265" s="13">
        <v>8264</v>
      </c>
      <c r="B8265" s="13">
        <v>4569</v>
      </c>
      <c r="C8265" s="13">
        <v>65</v>
      </c>
      <c r="D8265" s="13">
        <v>1</v>
      </c>
      <c r="E8265" s="13">
        <v>260.61</v>
      </c>
      <c r="F8265">
        <f t="shared" si="129"/>
        <v>260.61</v>
      </c>
      <c r="G8265" s="13">
        <v>8264</v>
      </c>
      <c r="H8265" s="28" t="str">
        <f>VLOOKUP(G8265,'Customer table'!A:H,8,FALSE)</f>
        <v>Non email user</v>
      </c>
    </row>
    <row r="8266" spans="1:8">
      <c r="A8266" s="13">
        <v>8265</v>
      </c>
      <c r="B8266" s="13">
        <v>4570</v>
      </c>
      <c r="C8266" s="13">
        <v>52</v>
      </c>
      <c r="D8266" s="13">
        <v>1</v>
      </c>
      <c r="E8266" s="13">
        <v>1005.94</v>
      </c>
      <c r="F8266">
        <f t="shared" si="129"/>
        <v>1005.94</v>
      </c>
      <c r="G8266" s="13">
        <v>8265</v>
      </c>
      <c r="H8266" s="28" t="str">
        <f>VLOOKUP(G8266,'Customer table'!A:H,8,FALSE)</f>
        <v>Non email user</v>
      </c>
    </row>
    <row r="8267" spans="1:8">
      <c r="A8267" s="13">
        <v>8266</v>
      </c>
      <c r="B8267" s="13">
        <v>4570</v>
      </c>
      <c r="C8267" s="13">
        <v>85</v>
      </c>
      <c r="D8267" s="13">
        <v>1</v>
      </c>
      <c r="E8267" s="13">
        <v>359.28</v>
      </c>
      <c r="F8267">
        <f t="shared" si="129"/>
        <v>359.28</v>
      </c>
      <c r="G8267" s="13">
        <v>8266</v>
      </c>
      <c r="H8267" s="28" t="str">
        <f>VLOOKUP(G8267,'Customer table'!A:H,8,FALSE)</f>
        <v>Non email user</v>
      </c>
    </row>
    <row r="8268" spans="1:8">
      <c r="A8268" s="13">
        <v>8267</v>
      </c>
      <c r="B8268" s="13">
        <v>4571</v>
      </c>
      <c r="C8268" s="13">
        <v>122</v>
      </c>
      <c r="D8268" s="13">
        <v>2</v>
      </c>
      <c r="E8268" s="13">
        <v>112.48</v>
      </c>
      <c r="F8268">
        <f t="shared" si="129"/>
        <v>224.96</v>
      </c>
      <c r="G8268" s="13">
        <v>8267</v>
      </c>
      <c r="H8268" s="28" t="str">
        <f>VLOOKUP(G8268,'Customer table'!A:H,8,FALSE)</f>
        <v>Non email user</v>
      </c>
    </row>
    <row r="8269" spans="1:8">
      <c r="A8269" s="13">
        <v>8268</v>
      </c>
      <c r="B8269" s="13">
        <v>4572</v>
      </c>
      <c r="C8269" s="13">
        <v>125</v>
      </c>
      <c r="D8269" s="13">
        <v>2</v>
      </c>
      <c r="E8269" s="13">
        <v>152.53</v>
      </c>
      <c r="F8269">
        <f t="shared" si="129"/>
        <v>305.06</v>
      </c>
      <c r="G8269" s="13">
        <v>8268</v>
      </c>
      <c r="H8269" s="28" t="str">
        <f>VLOOKUP(G8269,'Customer table'!A:H,8,FALSE)</f>
        <v>Email user</v>
      </c>
    </row>
    <row r="8270" spans="1:8">
      <c r="A8270" s="13">
        <v>8269</v>
      </c>
      <c r="B8270" s="13">
        <v>4573</v>
      </c>
      <c r="C8270" s="13">
        <v>111</v>
      </c>
      <c r="D8270" s="13">
        <v>3</v>
      </c>
      <c r="E8270" s="13">
        <v>914.09</v>
      </c>
      <c r="F8270">
        <f t="shared" si="129"/>
        <v>2742.27</v>
      </c>
      <c r="G8270" s="13">
        <v>8269</v>
      </c>
      <c r="H8270" s="28" t="str">
        <f>VLOOKUP(G8270,'Customer table'!A:H,8,FALSE)</f>
        <v>Email user</v>
      </c>
    </row>
    <row r="8271" spans="1:8">
      <c r="A8271" s="13">
        <v>8270</v>
      </c>
      <c r="B8271" s="13">
        <v>4574</v>
      </c>
      <c r="C8271" s="13">
        <v>68</v>
      </c>
      <c r="D8271" s="13">
        <v>1</v>
      </c>
      <c r="E8271" s="13">
        <v>449.81</v>
      </c>
      <c r="F8271">
        <f t="shared" si="129"/>
        <v>449.81</v>
      </c>
      <c r="G8271" s="13">
        <v>8270</v>
      </c>
      <c r="H8271" s="28" t="str">
        <f>VLOOKUP(G8271,'Customer table'!A:H,8,FALSE)</f>
        <v>Email user</v>
      </c>
    </row>
    <row r="8272" spans="1:8">
      <c r="A8272" s="13">
        <v>8271</v>
      </c>
      <c r="B8272" s="13">
        <v>4575</v>
      </c>
      <c r="C8272" s="13">
        <v>26</v>
      </c>
      <c r="D8272" s="13">
        <v>3</v>
      </c>
      <c r="E8272" s="13">
        <v>1033.01</v>
      </c>
      <c r="F8272">
        <f t="shared" si="129"/>
        <v>3099.03</v>
      </c>
      <c r="G8272" s="13">
        <v>8271</v>
      </c>
      <c r="H8272" s="28" t="str">
        <f>VLOOKUP(G8272,'Customer table'!A:H,8,FALSE)</f>
        <v>Non email user</v>
      </c>
    </row>
    <row r="8273" spans="1:8">
      <c r="A8273" s="13">
        <v>8272</v>
      </c>
      <c r="B8273" s="13">
        <v>4575</v>
      </c>
      <c r="C8273" s="13">
        <v>140</v>
      </c>
      <c r="D8273" s="13">
        <v>3</v>
      </c>
      <c r="E8273" s="13">
        <v>142.43</v>
      </c>
      <c r="F8273">
        <f t="shared" si="129"/>
        <v>427.29</v>
      </c>
      <c r="G8273" s="13">
        <v>8272</v>
      </c>
      <c r="H8273" s="28" t="str">
        <f>VLOOKUP(G8273,'Customer table'!A:H,8,FALSE)</f>
        <v>Email user</v>
      </c>
    </row>
    <row r="8274" spans="1:8">
      <c r="A8274" s="13">
        <v>8273</v>
      </c>
      <c r="B8274" s="13">
        <v>4576</v>
      </c>
      <c r="C8274" s="13">
        <v>7</v>
      </c>
      <c r="D8274" s="13">
        <v>2</v>
      </c>
      <c r="E8274" s="13">
        <v>1695.09</v>
      </c>
      <c r="F8274">
        <f t="shared" si="129"/>
        <v>3390.18</v>
      </c>
      <c r="G8274" s="13">
        <v>8273</v>
      </c>
      <c r="H8274" s="28" t="str">
        <f>VLOOKUP(G8274,'Customer table'!A:H,8,FALSE)</f>
        <v>Non email user</v>
      </c>
    </row>
    <row r="8275" spans="1:8">
      <c r="A8275" s="13">
        <v>8274</v>
      </c>
      <c r="B8275" s="13">
        <v>4576</v>
      </c>
      <c r="C8275" s="13">
        <v>74</v>
      </c>
      <c r="D8275" s="13">
        <v>1</v>
      </c>
      <c r="E8275" s="13">
        <v>500.96</v>
      </c>
      <c r="F8275">
        <f t="shared" si="129"/>
        <v>500.96</v>
      </c>
      <c r="G8275" s="13">
        <v>8274</v>
      </c>
      <c r="H8275" s="28" t="str">
        <f>VLOOKUP(G8275,'Customer table'!A:H,8,FALSE)</f>
        <v>Email user</v>
      </c>
    </row>
    <row r="8276" spans="1:8">
      <c r="A8276" s="13">
        <v>8275</v>
      </c>
      <c r="B8276" s="13">
        <v>4576</v>
      </c>
      <c r="C8276" s="13">
        <v>183</v>
      </c>
      <c r="D8276" s="13">
        <v>1</v>
      </c>
      <c r="E8276" s="13">
        <v>200.91</v>
      </c>
      <c r="F8276">
        <f t="shared" si="129"/>
        <v>200.91</v>
      </c>
      <c r="G8276" s="13">
        <v>8275</v>
      </c>
      <c r="H8276" s="28" t="str">
        <f>VLOOKUP(G8276,'Customer table'!A:H,8,FALSE)</f>
        <v>Non email user</v>
      </c>
    </row>
    <row r="8277" spans="1:8">
      <c r="A8277" s="13">
        <v>8276</v>
      </c>
      <c r="B8277" s="13">
        <v>4577</v>
      </c>
      <c r="C8277" s="13">
        <v>123</v>
      </c>
      <c r="D8277" s="13">
        <v>1</v>
      </c>
      <c r="E8277" s="13">
        <v>151.46</v>
      </c>
      <c r="F8277">
        <f t="shared" si="129"/>
        <v>151.46</v>
      </c>
      <c r="G8277" s="13">
        <v>8276</v>
      </c>
      <c r="H8277" s="28" t="str">
        <f>VLOOKUP(G8277,'Customer table'!A:H,8,FALSE)</f>
        <v>Non email user</v>
      </c>
    </row>
    <row r="8278" spans="1:8">
      <c r="A8278" s="13">
        <v>8277</v>
      </c>
      <c r="B8278" s="13">
        <v>4577</v>
      </c>
      <c r="C8278" s="13">
        <v>82</v>
      </c>
      <c r="D8278" s="13">
        <v>1</v>
      </c>
      <c r="E8278" s="13">
        <v>966.66</v>
      </c>
      <c r="F8278">
        <f t="shared" si="129"/>
        <v>966.66</v>
      </c>
      <c r="G8278" s="13">
        <v>8277</v>
      </c>
      <c r="H8278" s="28" t="str">
        <f>VLOOKUP(G8278,'Customer table'!A:H,8,FALSE)</f>
        <v>Email user</v>
      </c>
    </row>
    <row r="8279" spans="1:8">
      <c r="A8279" s="13">
        <v>8278</v>
      </c>
      <c r="B8279" s="13">
        <v>4578</v>
      </c>
      <c r="C8279" s="13">
        <v>199</v>
      </c>
      <c r="D8279" s="13">
        <v>1</v>
      </c>
      <c r="E8279" s="13">
        <v>364.61</v>
      </c>
      <c r="F8279">
        <f t="shared" si="129"/>
        <v>364.61</v>
      </c>
      <c r="G8279" s="13">
        <v>8278</v>
      </c>
      <c r="H8279" s="28" t="str">
        <f>VLOOKUP(G8279,'Customer table'!A:H,8,FALSE)</f>
        <v>Non email user</v>
      </c>
    </row>
    <row r="8280" spans="1:8">
      <c r="A8280" s="13">
        <v>8279</v>
      </c>
      <c r="B8280" s="13">
        <v>4578</v>
      </c>
      <c r="C8280" s="13">
        <v>26</v>
      </c>
      <c r="D8280" s="13">
        <v>1</v>
      </c>
      <c r="E8280" s="13">
        <v>1033.01</v>
      </c>
      <c r="F8280">
        <f t="shared" si="129"/>
        <v>1033.01</v>
      </c>
      <c r="G8280" s="13">
        <v>8279</v>
      </c>
      <c r="H8280" s="28" t="str">
        <f>VLOOKUP(G8280,'Customer table'!A:H,8,FALSE)</f>
        <v>Non email user</v>
      </c>
    </row>
    <row r="8281" spans="1:8">
      <c r="A8281" s="13">
        <v>8280</v>
      </c>
      <c r="B8281" s="13">
        <v>4579</v>
      </c>
      <c r="C8281" s="13">
        <v>11</v>
      </c>
      <c r="D8281" s="13">
        <v>1</v>
      </c>
      <c r="E8281" s="13">
        <v>1365.96</v>
      </c>
      <c r="F8281">
        <f t="shared" si="129"/>
        <v>1365.96</v>
      </c>
      <c r="G8281" s="13">
        <v>8280</v>
      </c>
      <c r="H8281" s="28" t="str">
        <f>VLOOKUP(G8281,'Customer table'!A:H,8,FALSE)</f>
        <v>Non email user</v>
      </c>
    </row>
    <row r="8282" spans="1:8">
      <c r="A8282" s="13">
        <v>8281</v>
      </c>
      <c r="B8282" s="13">
        <v>4579</v>
      </c>
      <c r="C8282" s="13">
        <v>94</v>
      </c>
      <c r="D8282" s="13">
        <v>2</v>
      </c>
      <c r="E8282" s="13">
        <v>898.73</v>
      </c>
      <c r="F8282">
        <f t="shared" si="129"/>
        <v>1797.46</v>
      </c>
      <c r="G8282" s="13">
        <v>8281</v>
      </c>
      <c r="H8282" s="28" t="str">
        <f>VLOOKUP(G8282,'Customer table'!A:H,8,FALSE)</f>
        <v>Non email user</v>
      </c>
    </row>
    <row r="8283" spans="1:8">
      <c r="A8283" s="13">
        <v>8282</v>
      </c>
      <c r="B8283" s="13">
        <v>4579</v>
      </c>
      <c r="C8283" s="13">
        <v>179</v>
      </c>
      <c r="D8283" s="13">
        <v>3</v>
      </c>
      <c r="E8283" s="13">
        <v>154.28</v>
      </c>
      <c r="F8283">
        <f t="shared" si="129"/>
        <v>462.84</v>
      </c>
      <c r="G8283" s="13">
        <v>8282</v>
      </c>
      <c r="H8283" s="28" t="str">
        <f>VLOOKUP(G8283,'Customer table'!A:H,8,FALSE)</f>
        <v>Email user</v>
      </c>
    </row>
    <row r="8284" spans="1:8">
      <c r="A8284" s="13">
        <v>8283</v>
      </c>
      <c r="B8284" s="13">
        <v>4580</v>
      </c>
      <c r="C8284" s="13">
        <v>107</v>
      </c>
      <c r="D8284" s="13">
        <v>1</v>
      </c>
      <c r="E8284" s="13">
        <v>245.09</v>
      </c>
      <c r="F8284">
        <f t="shared" si="129"/>
        <v>245.09</v>
      </c>
      <c r="G8284" s="13">
        <v>8283</v>
      </c>
      <c r="H8284" s="28" t="str">
        <f>VLOOKUP(G8284,'Customer table'!A:H,8,FALSE)</f>
        <v>Non email user</v>
      </c>
    </row>
    <row r="8285" spans="1:8">
      <c r="A8285" s="13">
        <v>8284</v>
      </c>
      <c r="B8285" s="13">
        <v>4581</v>
      </c>
      <c r="C8285" s="13">
        <v>116</v>
      </c>
      <c r="D8285" s="13">
        <v>2</v>
      </c>
      <c r="E8285" s="13">
        <v>840.39</v>
      </c>
      <c r="F8285">
        <f t="shared" si="129"/>
        <v>1680.78</v>
      </c>
      <c r="G8285" s="13">
        <v>8284</v>
      </c>
      <c r="H8285" s="28" t="str">
        <f>VLOOKUP(G8285,'Customer table'!A:H,8,FALSE)</f>
        <v>Email user</v>
      </c>
    </row>
    <row r="8286" spans="1:8">
      <c r="A8286" s="13">
        <v>8285</v>
      </c>
      <c r="B8286" s="13">
        <v>4581</v>
      </c>
      <c r="C8286" s="13">
        <v>34</v>
      </c>
      <c r="D8286" s="13">
        <v>1</v>
      </c>
      <c r="E8286" s="13">
        <v>1993.79</v>
      </c>
      <c r="F8286">
        <f t="shared" si="129"/>
        <v>1993.79</v>
      </c>
      <c r="G8286" s="13">
        <v>8285</v>
      </c>
      <c r="H8286" s="28" t="str">
        <f>VLOOKUP(G8286,'Customer table'!A:H,8,FALSE)</f>
        <v>Non email user</v>
      </c>
    </row>
    <row r="8287" spans="1:8">
      <c r="A8287" s="13">
        <v>8286</v>
      </c>
      <c r="B8287" s="13">
        <v>4582</v>
      </c>
      <c r="C8287" s="13">
        <v>181</v>
      </c>
      <c r="D8287" s="13">
        <v>1</v>
      </c>
      <c r="E8287" s="13">
        <v>230.74</v>
      </c>
      <c r="F8287">
        <f t="shared" si="129"/>
        <v>230.74</v>
      </c>
      <c r="G8287" s="13">
        <v>8286</v>
      </c>
      <c r="H8287" s="28" t="str">
        <f>VLOOKUP(G8287,'Customer table'!A:H,8,FALSE)</f>
        <v>Email user</v>
      </c>
    </row>
    <row r="8288" spans="1:8">
      <c r="A8288" s="13">
        <v>8287</v>
      </c>
      <c r="B8288" s="13">
        <v>4583</v>
      </c>
      <c r="C8288" s="13">
        <v>165</v>
      </c>
      <c r="D8288" s="13">
        <v>1</v>
      </c>
      <c r="E8288" s="13">
        <v>377.58</v>
      </c>
      <c r="F8288">
        <f t="shared" si="129"/>
        <v>377.58</v>
      </c>
      <c r="G8288" s="13">
        <v>8287</v>
      </c>
      <c r="H8288" s="28" t="str">
        <f>VLOOKUP(G8288,'Customer table'!A:H,8,FALSE)</f>
        <v>Email user</v>
      </c>
    </row>
    <row r="8289" spans="1:8">
      <c r="A8289" s="13">
        <v>8288</v>
      </c>
      <c r="B8289" s="13">
        <v>4583</v>
      </c>
      <c r="C8289" s="13">
        <v>30</v>
      </c>
      <c r="D8289" s="13">
        <v>1</v>
      </c>
      <c r="E8289" s="13">
        <v>1995.72</v>
      </c>
      <c r="F8289">
        <f t="shared" si="129"/>
        <v>1995.72</v>
      </c>
      <c r="G8289" s="13">
        <v>8288</v>
      </c>
      <c r="H8289" s="28" t="str">
        <f>VLOOKUP(G8289,'Customer table'!A:H,8,FALSE)</f>
        <v>Email user</v>
      </c>
    </row>
    <row r="8290" spans="1:8">
      <c r="A8290" s="13">
        <v>8289</v>
      </c>
      <c r="B8290" s="13">
        <v>4584</v>
      </c>
      <c r="C8290" s="13">
        <v>11</v>
      </c>
      <c r="D8290" s="13">
        <v>1</v>
      </c>
      <c r="E8290" s="13">
        <v>1365.96</v>
      </c>
      <c r="F8290">
        <f t="shared" si="129"/>
        <v>1365.96</v>
      </c>
      <c r="G8290" s="13">
        <v>8289</v>
      </c>
      <c r="H8290" s="28" t="str">
        <f>VLOOKUP(G8290,'Customer table'!A:H,8,FALSE)</f>
        <v>Non email user</v>
      </c>
    </row>
    <row r="8291" spans="1:8">
      <c r="A8291" s="13">
        <v>8290</v>
      </c>
      <c r="B8291" s="13">
        <v>4584</v>
      </c>
      <c r="C8291" s="13">
        <v>96</v>
      </c>
      <c r="D8291" s="13">
        <v>2</v>
      </c>
      <c r="E8291" s="13">
        <v>638.23</v>
      </c>
      <c r="F8291">
        <f t="shared" si="129"/>
        <v>1276.46</v>
      </c>
      <c r="G8291" s="13">
        <v>8290</v>
      </c>
      <c r="H8291" s="28" t="str">
        <f>VLOOKUP(G8291,'Customer table'!A:H,8,FALSE)</f>
        <v>Non email user</v>
      </c>
    </row>
    <row r="8292" spans="1:8">
      <c r="A8292" s="13">
        <v>8291</v>
      </c>
      <c r="B8292" s="13">
        <v>4585</v>
      </c>
      <c r="C8292" s="13">
        <v>111</v>
      </c>
      <c r="D8292" s="13">
        <v>2</v>
      </c>
      <c r="E8292" s="13">
        <v>914.09</v>
      </c>
      <c r="F8292">
        <f t="shared" si="129"/>
        <v>1828.18</v>
      </c>
      <c r="G8292" s="13">
        <v>8291</v>
      </c>
      <c r="H8292" s="28" t="str">
        <f>VLOOKUP(G8292,'Customer table'!A:H,8,FALSE)</f>
        <v>Non email user</v>
      </c>
    </row>
    <row r="8293" spans="1:8">
      <c r="A8293" s="13">
        <v>8292</v>
      </c>
      <c r="B8293" s="13">
        <v>4585</v>
      </c>
      <c r="C8293" s="13">
        <v>54</v>
      </c>
      <c r="D8293" s="13">
        <v>1</v>
      </c>
      <c r="E8293" s="13">
        <v>638.1</v>
      </c>
      <c r="F8293">
        <f t="shared" si="129"/>
        <v>638.1</v>
      </c>
      <c r="G8293" s="13">
        <v>8292</v>
      </c>
      <c r="H8293" s="28" t="str">
        <f>VLOOKUP(G8293,'Customer table'!A:H,8,FALSE)</f>
        <v>Email user</v>
      </c>
    </row>
    <row r="8294" spans="1:8">
      <c r="A8294" s="13">
        <v>8293</v>
      </c>
      <c r="B8294" s="13">
        <v>4586</v>
      </c>
      <c r="C8294" s="13">
        <v>88</v>
      </c>
      <c r="D8294" s="13">
        <v>1</v>
      </c>
      <c r="E8294" s="13">
        <v>719.27</v>
      </c>
      <c r="F8294">
        <f t="shared" si="129"/>
        <v>719.27</v>
      </c>
      <c r="G8294" s="13">
        <v>8293</v>
      </c>
      <c r="H8294" s="28" t="str">
        <f>VLOOKUP(G8294,'Customer table'!A:H,8,FALSE)</f>
        <v>Email user</v>
      </c>
    </row>
    <row r="8295" spans="1:8">
      <c r="A8295" s="13">
        <v>8294</v>
      </c>
      <c r="B8295" s="13">
        <v>4586</v>
      </c>
      <c r="C8295" s="13">
        <v>67</v>
      </c>
      <c r="D8295" s="13">
        <v>1</v>
      </c>
      <c r="E8295" s="13">
        <v>340.18</v>
      </c>
      <c r="F8295">
        <f t="shared" si="129"/>
        <v>340.18</v>
      </c>
      <c r="G8295" s="13">
        <v>8294</v>
      </c>
      <c r="H8295" s="28" t="str">
        <f>VLOOKUP(G8295,'Customer table'!A:H,8,FALSE)</f>
        <v>Email user</v>
      </c>
    </row>
    <row r="8296" spans="1:8">
      <c r="A8296" s="13">
        <v>8295</v>
      </c>
      <c r="B8296" s="13">
        <v>4586</v>
      </c>
      <c r="C8296" s="13">
        <v>134</v>
      </c>
      <c r="D8296" s="13">
        <v>1</v>
      </c>
      <c r="E8296" s="13">
        <v>260.57</v>
      </c>
      <c r="F8296">
        <f t="shared" si="129"/>
        <v>260.57</v>
      </c>
      <c r="G8296" s="13">
        <v>8295</v>
      </c>
      <c r="H8296" s="28" t="str">
        <f>VLOOKUP(G8296,'Customer table'!A:H,8,FALSE)</f>
        <v>Non email user</v>
      </c>
    </row>
    <row r="8297" spans="1:8">
      <c r="A8297" s="13">
        <v>8296</v>
      </c>
      <c r="B8297" s="13">
        <v>4587</v>
      </c>
      <c r="C8297" s="13">
        <v>77</v>
      </c>
      <c r="D8297" s="13">
        <v>1</v>
      </c>
      <c r="E8297" s="13">
        <v>861.87</v>
      </c>
      <c r="F8297">
        <f t="shared" si="129"/>
        <v>861.87</v>
      </c>
      <c r="G8297" s="13">
        <v>8296</v>
      </c>
      <c r="H8297" s="28" t="str">
        <f>VLOOKUP(G8297,'Customer table'!A:H,8,FALSE)</f>
        <v>Non email user</v>
      </c>
    </row>
    <row r="8298" spans="1:8">
      <c r="A8298" s="13">
        <v>8297</v>
      </c>
      <c r="B8298" s="13">
        <v>4588</v>
      </c>
      <c r="C8298" s="13">
        <v>176</v>
      </c>
      <c r="D8298" s="13">
        <v>1</v>
      </c>
      <c r="E8298" s="13">
        <v>393.38</v>
      </c>
      <c r="F8298">
        <f t="shared" si="129"/>
        <v>393.38</v>
      </c>
      <c r="G8298" s="13">
        <v>8297</v>
      </c>
      <c r="H8298" s="28" t="str">
        <f>VLOOKUP(G8298,'Customer table'!A:H,8,FALSE)</f>
        <v>Non email user</v>
      </c>
    </row>
    <row r="8299" spans="1:8">
      <c r="A8299" s="13">
        <v>8298</v>
      </c>
      <c r="B8299" s="13">
        <v>4588</v>
      </c>
      <c r="C8299" s="13">
        <v>38</v>
      </c>
      <c r="D8299" s="13">
        <v>1</v>
      </c>
      <c r="E8299" s="13">
        <v>950.55</v>
      </c>
      <c r="F8299">
        <f t="shared" si="129"/>
        <v>950.55</v>
      </c>
      <c r="G8299" s="13">
        <v>8298</v>
      </c>
      <c r="H8299" s="28" t="str">
        <f>VLOOKUP(G8299,'Customer table'!A:H,8,FALSE)</f>
        <v>Email user</v>
      </c>
    </row>
    <row r="8300" spans="1:8">
      <c r="A8300" s="13">
        <v>8299</v>
      </c>
      <c r="B8300" s="13">
        <v>4588</v>
      </c>
      <c r="C8300" s="13">
        <v>75</v>
      </c>
      <c r="D8300" s="13">
        <v>1</v>
      </c>
      <c r="E8300" s="13">
        <v>1126.52</v>
      </c>
      <c r="F8300">
        <f t="shared" si="129"/>
        <v>1126.52</v>
      </c>
      <c r="G8300" s="13">
        <v>8299</v>
      </c>
      <c r="H8300" s="28" t="str">
        <f>VLOOKUP(G8300,'Customer table'!A:H,8,FALSE)</f>
        <v>Non email user</v>
      </c>
    </row>
    <row r="8301" spans="1:8">
      <c r="A8301" s="13">
        <v>8300</v>
      </c>
      <c r="B8301" s="13">
        <v>4589</v>
      </c>
      <c r="C8301" s="13">
        <v>125</v>
      </c>
      <c r="D8301" s="13">
        <v>1</v>
      </c>
      <c r="E8301" s="13">
        <v>142.86</v>
      </c>
      <c r="F8301">
        <f t="shared" si="129"/>
        <v>142.86</v>
      </c>
      <c r="G8301" s="13">
        <v>8300</v>
      </c>
      <c r="H8301" s="28" t="str">
        <f>VLOOKUP(G8301,'Customer table'!A:H,8,FALSE)</f>
        <v>Non email user</v>
      </c>
    </row>
    <row r="8302" spans="1:8">
      <c r="A8302" s="13">
        <v>8301</v>
      </c>
      <c r="B8302" s="13">
        <v>4590</v>
      </c>
      <c r="C8302" s="13">
        <v>7</v>
      </c>
      <c r="D8302" s="13">
        <v>1</v>
      </c>
      <c r="E8302" s="13">
        <v>1695.09</v>
      </c>
      <c r="F8302">
        <f t="shared" si="129"/>
        <v>1695.09</v>
      </c>
      <c r="G8302" s="13">
        <v>8301</v>
      </c>
      <c r="H8302" s="28" t="str">
        <f>VLOOKUP(G8302,'Customer table'!A:H,8,FALSE)</f>
        <v>Non email user</v>
      </c>
    </row>
    <row r="8303" spans="1:8">
      <c r="A8303" s="13">
        <v>8302</v>
      </c>
      <c r="B8303" s="13">
        <v>4591</v>
      </c>
      <c r="C8303" s="13">
        <v>75</v>
      </c>
      <c r="D8303" s="13">
        <v>1</v>
      </c>
      <c r="E8303" s="13">
        <v>1126.52</v>
      </c>
      <c r="F8303">
        <f t="shared" si="129"/>
        <v>1126.52</v>
      </c>
      <c r="G8303" s="13">
        <v>8302</v>
      </c>
      <c r="H8303" s="28" t="str">
        <f>VLOOKUP(G8303,'Customer table'!A:H,8,FALSE)</f>
        <v>Non email user</v>
      </c>
    </row>
    <row r="8304" spans="1:8">
      <c r="A8304" s="13">
        <v>8303</v>
      </c>
      <c r="B8304" s="13">
        <v>4591</v>
      </c>
      <c r="C8304" s="13">
        <v>87</v>
      </c>
      <c r="D8304" s="13">
        <v>1</v>
      </c>
      <c r="E8304" s="13">
        <v>552.9</v>
      </c>
      <c r="F8304">
        <f t="shared" si="129"/>
        <v>552.9</v>
      </c>
      <c r="G8304" s="13">
        <v>8303</v>
      </c>
      <c r="H8304" s="28" t="str">
        <f>VLOOKUP(G8304,'Customer table'!A:H,8,FALSE)</f>
        <v>Non email user</v>
      </c>
    </row>
    <row r="8305" spans="1:8">
      <c r="A8305" s="13">
        <v>8304</v>
      </c>
      <c r="B8305" s="13">
        <v>4592</v>
      </c>
      <c r="C8305" s="13">
        <v>77</v>
      </c>
      <c r="D8305" s="13">
        <v>1</v>
      </c>
      <c r="E8305" s="13">
        <v>861.87</v>
      </c>
      <c r="F8305">
        <f t="shared" si="129"/>
        <v>861.87</v>
      </c>
      <c r="G8305" s="13">
        <v>8304</v>
      </c>
      <c r="H8305" s="28" t="str">
        <f>VLOOKUP(G8305,'Customer table'!A:H,8,FALSE)</f>
        <v>Non email user</v>
      </c>
    </row>
    <row r="8306" spans="1:8">
      <c r="A8306" s="13">
        <v>8305</v>
      </c>
      <c r="B8306" s="13">
        <v>4593</v>
      </c>
      <c r="C8306" s="13">
        <v>9</v>
      </c>
      <c r="D8306" s="13">
        <v>1</v>
      </c>
      <c r="E8306" s="13">
        <v>744.5</v>
      </c>
      <c r="F8306">
        <f t="shared" si="129"/>
        <v>744.5</v>
      </c>
      <c r="G8306" s="13">
        <v>8305</v>
      </c>
      <c r="H8306" s="28" t="str">
        <f>VLOOKUP(G8306,'Customer table'!A:H,8,FALSE)</f>
        <v>Email user</v>
      </c>
    </row>
    <row r="8307" spans="1:8">
      <c r="A8307" s="13">
        <v>8306</v>
      </c>
      <c r="B8307" s="13">
        <v>4594</v>
      </c>
      <c r="C8307" s="13">
        <v>150</v>
      </c>
      <c r="D8307" s="13">
        <v>1</v>
      </c>
      <c r="E8307" s="13">
        <v>269.89</v>
      </c>
      <c r="F8307">
        <f t="shared" si="129"/>
        <v>269.89</v>
      </c>
      <c r="G8307" s="13">
        <v>8306</v>
      </c>
      <c r="H8307" s="28" t="str">
        <f>VLOOKUP(G8307,'Customer table'!A:H,8,FALSE)</f>
        <v>Non email user</v>
      </c>
    </row>
    <row r="8308" spans="1:8">
      <c r="A8308" s="13">
        <v>8307</v>
      </c>
      <c r="B8308" s="13">
        <v>4594</v>
      </c>
      <c r="C8308" s="13">
        <v>12</v>
      </c>
      <c r="D8308" s="13">
        <v>1</v>
      </c>
      <c r="E8308" s="13">
        <v>1257.96</v>
      </c>
      <c r="F8308">
        <f t="shared" si="129"/>
        <v>1257.96</v>
      </c>
      <c r="G8308" s="13">
        <v>8307</v>
      </c>
      <c r="H8308" s="28" t="str">
        <f>VLOOKUP(G8308,'Customer table'!A:H,8,FALSE)</f>
        <v>Email user</v>
      </c>
    </row>
    <row r="8309" spans="1:8">
      <c r="A8309" s="13">
        <v>8308</v>
      </c>
      <c r="B8309" s="13">
        <v>4595</v>
      </c>
      <c r="C8309" s="13">
        <v>25</v>
      </c>
      <c r="D8309" s="13">
        <v>2</v>
      </c>
      <c r="E8309" s="13">
        <v>1802.19</v>
      </c>
      <c r="F8309">
        <f t="shared" si="129"/>
        <v>3604.38</v>
      </c>
      <c r="G8309" s="13">
        <v>8308</v>
      </c>
      <c r="H8309" s="28" t="str">
        <f>VLOOKUP(G8309,'Customer table'!A:H,8,FALSE)</f>
        <v>Non email user</v>
      </c>
    </row>
    <row r="8310" spans="1:8">
      <c r="A8310" s="13">
        <v>8309</v>
      </c>
      <c r="B8310" s="13">
        <v>4595</v>
      </c>
      <c r="C8310" s="13">
        <v>50</v>
      </c>
      <c r="D8310" s="13">
        <v>1</v>
      </c>
      <c r="E8310" s="13">
        <v>1087.11</v>
      </c>
      <c r="F8310">
        <f t="shared" si="129"/>
        <v>1087.11</v>
      </c>
      <c r="G8310" s="13">
        <v>8309</v>
      </c>
      <c r="H8310" s="28" t="str">
        <f>VLOOKUP(G8310,'Customer table'!A:H,8,FALSE)</f>
        <v>Email user</v>
      </c>
    </row>
    <row r="8311" spans="1:8">
      <c r="A8311" s="13">
        <v>8310</v>
      </c>
      <c r="B8311" s="13">
        <v>4596</v>
      </c>
      <c r="C8311" s="13">
        <v>33</v>
      </c>
      <c r="D8311" s="13">
        <v>1</v>
      </c>
      <c r="E8311" s="13">
        <v>1285.13</v>
      </c>
      <c r="F8311">
        <f t="shared" si="129"/>
        <v>1285.13</v>
      </c>
      <c r="G8311" s="13">
        <v>8310</v>
      </c>
      <c r="H8311" s="28" t="str">
        <f>VLOOKUP(G8311,'Customer table'!A:H,8,FALSE)</f>
        <v>Non email user</v>
      </c>
    </row>
    <row r="8312" spans="1:8">
      <c r="A8312" s="13">
        <v>8311</v>
      </c>
      <c r="B8312" s="13">
        <v>4596</v>
      </c>
      <c r="C8312" s="13">
        <v>160</v>
      </c>
      <c r="D8312" s="13">
        <v>1</v>
      </c>
      <c r="E8312" s="13">
        <v>196.53</v>
      </c>
      <c r="F8312">
        <f t="shared" si="129"/>
        <v>196.53</v>
      </c>
      <c r="G8312" s="13">
        <v>8311</v>
      </c>
      <c r="H8312" s="28" t="str">
        <f>VLOOKUP(G8312,'Customer table'!A:H,8,FALSE)</f>
        <v>Non email user</v>
      </c>
    </row>
    <row r="8313" spans="1:8">
      <c r="A8313" s="13">
        <v>8312</v>
      </c>
      <c r="B8313" s="13">
        <v>4596</v>
      </c>
      <c r="C8313" s="13">
        <v>98</v>
      </c>
      <c r="D8313" s="13">
        <v>2</v>
      </c>
      <c r="E8313" s="13">
        <v>941.99</v>
      </c>
      <c r="F8313">
        <f t="shared" si="129"/>
        <v>1883.98</v>
      </c>
      <c r="G8313" s="13">
        <v>8312</v>
      </c>
      <c r="H8313" s="28" t="str">
        <f>VLOOKUP(G8313,'Customer table'!A:H,8,FALSE)</f>
        <v>Non email user</v>
      </c>
    </row>
    <row r="8314" spans="1:8">
      <c r="A8314" s="13">
        <v>8313</v>
      </c>
      <c r="B8314" s="13">
        <v>4597</v>
      </c>
      <c r="C8314" s="13">
        <v>68</v>
      </c>
      <c r="D8314" s="13">
        <v>1</v>
      </c>
      <c r="E8314" s="13">
        <v>449.81</v>
      </c>
      <c r="F8314">
        <f t="shared" si="129"/>
        <v>449.81</v>
      </c>
      <c r="G8314" s="13">
        <v>8313</v>
      </c>
      <c r="H8314" s="28" t="str">
        <f>VLOOKUP(G8314,'Customer table'!A:H,8,FALSE)</f>
        <v>Non email user</v>
      </c>
    </row>
    <row r="8315" spans="1:8">
      <c r="A8315" s="13">
        <v>8314</v>
      </c>
      <c r="B8315" s="13">
        <v>4598</v>
      </c>
      <c r="C8315" s="13">
        <v>7</v>
      </c>
      <c r="D8315" s="13">
        <v>3</v>
      </c>
      <c r="E8315" s="13">
        <v>1695.09</v>
      </c>
      <c r="F8315">
        <f t="shared" si="129"/>
        <v>5085.27</v>
      </c>
      <c r="G8315" s="13">
        <v>8314</v>
      </c>
      <c r="H8315" s="28" t="str">
        <f>VLOOKUP(G8315,'Customer table'!A:H,8,FALSE)</f>
        <v>Non email user</v>
      </c>
    </row>
    <row r="8316" spans="1:8">
      <c r="A8316" s="13">
        <v>8315</v>
      </c>
      <c r="B8316" s="13">
        <v>4598</v>
      </c>
      <c r="C8316" s="13">
        <v>25</v>
      </c>
      <c r="D8316" s="13">
        <v>1</v>
      </c>
      <c r="E8316" s="13">
        <v>1802.19</v>
      </c>
      <c r="F8316">
        <f t="shared" si="129"/>
        <v>1802.19</v>
      </c>
      <c r="G8316" s="13">
        <v>8315</v>
      </c>
      <c r="H8316" s="28" t="str">
        <f>VLOOKUP(G8316,'Customer table'!A:H,8,FALSE)</f>
        <v>Email user</v>
      </c>
    </row>
    <row r="8317" spans="1:8">
      <c r="A8317" s="13">
        <v>8316</v>
      </c>
      <c r="B8317" s="13">
        <v>4599</v>
      </c>
      <c r="C8317" s="13">
        <v>74</v>
      </c>
      <c r="D8317" s="13">
        <v>1</v>
      </c>
      <c r="E8317" s="13">
        <v>578.97</v>
      </c>
      <c r="F8317">
        <f t="shared" si="129"/>
        <v>578.97</v>
      </c>
      <c r="G8317" s="13">
        <v>8316</v>
      </c>
      <c r="H8317" s="28" t="str">
        <f>VLOOKUP(G8317,'Customer table'!A:H,8,FALSE)</f>
        <v>Non email user</v>
      </c>
    </row>
    <row r="8318" spans="1:8">
      <c r="A8318" s="13">
        <v>8317</v>
      </c>
      <c r="B8318" s="13">
        <v>4599</v>
      </c>
      <c r="C8318" s="13">
        <v>172</v>
      </c>
      <c r="D8318" s="13">
        <v>1</v>
      </c>
      <c r="E8318" s="13">
        <v>315.29</v>
      </c>
      <c r="F8318">
        <f t="shared" si="129"/>
        <v>315.29</v>
      </c>
      <c r="G8318" s="13">
        <v>8317</v>
      </c>
      <c r="H8318" s="28" t="str">
        <f>VLOOKUP(G8318,'Customer table'!A:H,8,FALSE)</f>
        <v>Email user</v>
      </c>
    </row>
    <row r="8319" spans="1:8">
      <c r="A8319" s="13">
        <v>8318</v>
      </c>
      <c r="B8319" s="13">
        <v>4599</v>
      </c>
      <c r="C8319" s="13">
        <v>1</v>
      </c>
      <c r="D8319" s="13">
        <v>1</v>
      </c>
      <c r="E8319" s="13">
        <v>440.02</v>
      </c>
      <c r="F8319">
        <f t="shared" si="129"/>
        <v>440.02</v>
      </c>
      <c r="G8319" s="13">
        <v>8318</v>
      </c>
      <c r="H8319" s="28" t="str">
        <f>VLOOKUP(G8319,'Customer table'!A:H,8,FALSE)</f>
        <v>Non email user</v>
      </c>
    </row>
    <row r="8320" spans="1:8">
      <c r="A8320" s="13">
        <v>8319</v>
      </c>
      <c r="B8320" s="13">
        <v>4600</v>
      </c>
      <c r="C8320" s="13">
        <v>60</v>
      </c>
      <c r="D8320" s="13">
        <v>1</v>
      </c>
      <c r="E8320" s="13">
        <v>361.61</v>
      </c>
      <c r="F8320">
        <f t="shared" si="129"/>
        <v>361.61</v>
      </c>
      <c r="G8320" s="13">
        <v>8319</v>
      </c>
      <c r="H8320" s="28" t="str">
        <f>VLOOKUP(G8320,'Customer table'!A:H,8,FALSE)</f>
        <v>Non email user</v>
      </c>
    </row>
    <row r="8321" spans="1:8">
      <c r="A8321" s="13">
        <v>8320</v>
      </c>
      <c r="B8321" s="13">
        <v>4601</v>
      </c>
      <c r="C8321" s="13">
        <v>183</v>
      </c>
      <c r="D8321" s="13">
        <v>1</v>
      </c>
      <c r="E8321" s="13">
        <v>200.91</v>
      </c>
      <c r="F8321">
        <f t="shared" si="129"/>
        <v>200.91</v>
      </c>
      <c r="G8321" s="13">
        <v>8320</v>
      </c>
      <c r="H8321" s="28" t="str">
        <f>VLOOKUP(G8321,'Customer table'!A:H,8,FALSE)</f>
        <v>Non email user</v>
      </c>
    </row>
    <row r="8322" spans="1:8">
      <c r="A8322" s="13">
        <v>8321</v>
      </c>
      <c r="B8322" s="13">
        <v>4601</v>
      </c>
      <c r="C8322" s="13">
        <v>22</v>
      </c>
      <c r="D8322" s="13">
        <v>1</v>
      </c>
      <c r="E8322" s="13">
        <v>751.38</v>
      </c>
      <c r="F8322">
        <f t="shared" ref="F8322:F8385" si="130">E8322*D8322</f>
        <v>751.38</v>
      </c>
      <c r="G8322" s="13">
        <v>8321</v>
      </c>
      <c r="H8322" s="28" t="str">
        <f>VLOOKUP(G8322,'Customer table'!A:H,8,FALSE)</f>
        <v>Non email user</v>
      </c>
    </row>
    <row r="8323" spans="1:8">
      <c r="A8323" s="13">
        <v>8322</v>
      </c>
      <c r="B8323" s="13">
        <v>4601</v>
      </c>
      <c r="C8323" s="13">
        <v>45</v>
      </c>
      <c r="D8323" s="13">
        <v>3</v>
      </c>
      <c r="E8323" s="13">
        <v>1129.1</v>
      </c>
      <c r="F8323">
        <f t="shared" si="130"/>
        <v>3387.3</v>
      </c>
      <c r="G8323" s="13">
        <v>8322</v>
      </c>
      <c r="H8323" s="28" t="str">
        <f>VLOOKUP(G8323,'Customer table'!A:H,8,FALSE)</f>
        <v>Email user</v>
      </c>
    </row>
    <row r="8324" spans="1:8">
      <c r="A8324" s="13">
        <v>8323</v>
      </c>
      <c r="B8324" s="13">
        <v>4602</v>
      </c>
      <c r="C8324" s="13">
        <v>178</v>
      </c>
      <c r="D8324" s="13">
        <v>1</v>
      </c>
      <c r="E8324" s="13">
        <v>325.76</v>
      </c>
      <c r="F8324">
        <f t="shared" si="130"/>
        <v>325.76</v>
      </c>
      <c r="G8324" s="13">
        <v>8323</v>
      </c>
      <c r="H8324" s="28" t="str">
        <f>VLOOKUP(G8324,'Customer table'!A:H,8,FALSE)</f>
        <v>Non email user</v>
      </c>
    </row>
    <row r="8325" spans="1:8">
      <c r="A8325" s="13">
        <v>8324</v>
      </c>
      <c r="B8325" s="13">
        <v>4602</v>
      </c>
      <c r="C8325" s="13">
        <v>169</v>
      </c>
      <c r="D8325" s="13">
        <v>1</v>
      </c>
      <c r="E8325" s="13">
        <v>442.69</v>
      </c>
      <c r="F8325">
        <f t="shared" si="130"/>
        <v>442.69</v>
      </c>
      <c r="G8325" s="13">
        <v>8324</v>
      </c>
      <c r="H8325" s="28" t="str">
        <f>VLOOKUP(G8325,'Customer table'!A:H,8,FALSE)</f>
        <v>Non email user</v>
      </c>
    </row>
    <row r="8326" spans="1:8">
      <c r="A8326" s="13">
        <v>8325</v>
      </c>
      <c r="B8326" s="13">
        <v>4603</v>
      </c>
      <c r="C8326" s="13">
        <v>12</v>
      </c>
      <c r="D8326" s="13">
        <v>1</v>
      </c>
      <c r="E8326" s="13">
        <v>1257.96</v>
      </c>
      <c r="F8326">
        <f t="shared" si="130"/>
        <v>1257.96</v>
      </c>
      <c r="G8326" s="13">
        <v>8325</v>
      </c>
      <c r="H8326" s="28" t="str">
        <f>VLOOKUP(G8326,'Customer table'!A:H,8,FALSE)</f>
        <v>Email user</v>
      </c>
    </row>
    <row r="8327" spans="1:8">
      <c r="A8327" s="13">
        <v>8326</v>
      </c>
      <c r="B8327" s="13">
        <v>4603</v>
      </c>
      <c r="C8327" s="13">
        <v>134</v>
      </c>
      <c r="D8327" s="13">
        <v>1</v>
      </c>
      <c r="E8327" s="13">
        <v>260.57</v>
      </c>
      <c r="F8327">
        <f t="shared" si="130"/>
        <v>260.57</v>
      </c>
      <c r="G8327" s="13">
        <v>8326</v>
      </c>
      <c r="H8327" s="28" t="str">
        <f>VLOOKUP(G8327,'Customer table'!A:H,8,FALSE)</f>
        <v>Non email user</v>
      </c>
    </row>
    <row r="8328" spans="1:8">
      <c r="A8328" s="13">
        <v>8327</v>
      </c>
      <c r="B8328" s="13">
        <v>4604</v>
      </c>
      <c r="C8328" s="13">
        <v>81</v>
      </c>
      <c r="D8328" s="13">
        <v>1</v>
      </c>
      <c r="E8328" s="13">
        <v>931.48</v>
      </c>
      <c r="F8328">
        <f t="shared" si="130"/>
        <v>931.48</v>
      </c>
      <c r="G8328" s="13">
        <v>8327</v>
      </c>
      <c r="H8328" s="28" t="str">
        <f>VLOOKUP(G8328,'Customer table'!A:H,8,FALSE)</f>
        <v>Non email user</v>
      </c>
    </row>
    <row r="8329" spans="1:8">
      <c r="A8329" s="13">
        <v>8328</v>
      </c>
      <c r="B8329" s="13">
        <v>4605</v>
      </c>
      <c r="C8329" s="13">
        <v>129</v>
      </c>
      <c r="D8329" s="13">
        <v>1</v>
      </c>
      <c r="E8329" s="13">
        <v>394.17</v>
      </c>
      <c r="F8329">
        <f t="shared" si="130"/>
        <v>394.17</v>
      </c>
      <c r="G8329" s="13">
        <v>8328</v>
      </c>
      <c r="H8329" s="28" t="str">
        <f>VLOOKUP(G8329,'Customer table'!A:H,8,FALSE)</f>
        <v>Email user</v>
      </c>
    </row>
    <row r="8330" spans="1:8">
      <c r="A8330" s="13">
        <v>8329</v>
      </c>
      <c r="B8330" s="13">
        <v>4606</v>
      </c>
      <c r="C8330" s="13">
        <v>110</v>
      </c>
      <c r="D8330" s="13">
        <v>3</v>
      </c>
      <c r="E8330" s="13">
        <v>412.02</v>
      </c>
      <c r="F8330">
        <f t="shared" si="130"/>
        <v>1236.06</v>
      </c>
      <c r="G8330" s="13">
        <v>8329</v>
      </c>
      <c r="H8330" s="28" t="str">
        <f>VLOOKUP(G8330,'Customer table'!A:H,8,FALSE)</f>
        <v>Email user</v>
      </c>
    </row>
    <row r="8331" spans="1:8">
      <c r="A8331" s="13">
        <v>8330</v>
      </c>
      <c r="B8331" s="13">
        <v>4607</v>
      </c>
      <c r="C8331" s="13">
        <v>97</v>
      </c>
      <c r="D8331" s="13">
        <v>2</v>
      </c>
      <c r="E8331" s="13">
        <v>156.65</v>
      </c>
      <c r="F8331">
        <f t="shared" si="130"/>
        <v>313.3</v>
      </c>
      <c r="G8331" s="13">
        <v>8330</v>
      </c>
      <c r="H8331" s="28" t="str">
        <f>VLOOKUP(G8331,'Customer table'!A:H,8,FALSE)</f>
        <v>Non email user</v>
      </c>
    </row>
    <row r="8332" spans="1:8">
      <c r="A8332" s="13">
        <v>8331</v>
      </c>
      <c r="B8332" s="13">
        <v>4607</v>
      </c>
      <c r="C8332" s="13">
        <v>183</v>
      </c>
      <c r="D8332" s="13">
        <v>1</v>
      </c>
      <c r="E8332" s="13">
        <v>200.91</v>
      </c>
      <c r="F8332">
        <f t="shared" si="130"/>
        <v>200.91</v>
      </c>
      <c r="G8332" s="13">
        <v>8331</v>
      </c>
      <c r="H8332" s="28" t="str">
        <f>VLOOKUP(G8332,'Customer table'!A:H,8,FALSE)</f>
        <v>Email user</v>
      </c>
    </row>
    <row r="8333" spans="1:8">
      <c r="A8333" s="13">
        <v>8332</v>
      </c>
      <c r="B8333" s="13">
        <v>4608</v>
      </c>
      <c r="C8333" s="13">
        <v>50</v>
      </c>
      <c r="D8333" s="13">
        <v>1</v>
      </c>
      <c r="E8333" s="13">
        <v>1146.85</v>
      </c>
      <c r="F8333">
        <f t="shared" si="130"/>
        <v>1146.85</v>
      </c>
      <c r="G8333" s="13">
        <v>8332</v>
      </c>
      <c r="H8333" s="28" t="str">
        <f>VLOOKUP(G8333,'Customer table'!A:H,8,FALSE)</f>
        <v>Non email user</v>
      </c>
    </row>
    <row r="8334" spans="1:8">
      <c r="A8334" s="13">
        <v>8333</v>
      </c>
      <c r="B8334" s="13">
        <v>4609</v>
      </c>
      <c r="C8334" s="13">
        <v>35</v>
      </c>
      <c r="D8334" s="13">
        <v>3</v>
      </c>
      <c r="E8334" s="13">
        <v>1777.25</v>
      </c>
      <c r="F8334">
        <f t="shared" si="130"/>
        <v>5331.75</v>
      </c>
      <c r="G8334" s="13">
        <v>8333</v>
      </c>
      <c r="H8334" s="28" t="str">
        <f>VLOOKUP(G8334,'Customer table'!A:H,8,FALSE)</f>
        <v>Email user</v>
      </c>
    </row>
    <row r="8335" spans="1:8">
      <c r="A8335" s="13">
        <v>8334</v>
      </c>
      <c r="B8335" s="13">
        <v>4609</v>
      </c>
      <c r="C8335" s="13">
        <v>27</v>
      </c>
      <c r="D8335" s="13">
        <v>1</v>
      </c>
      <c r="E8335" s="13">
        <v>628.59</v>
      </c>
      <c r="F8335">
        <f t="shared" si="130"/>
        <v>628.59</v>
      </c>
      <c r="G8335" s="13">
        <v>8334</v>
      </c>
      <c r="H8335" s="28" t="str">
        <f>VLOOKUP(G8335,'Customer table'!A:H,8,FALSE)</f>
        <v>Non email user</v>
      </c>
    </row>
    <row r="8336" spans="1:8">
      <c r="A8336" s="13">
        <v>8335</v>
      </c>
      <c r="B8336" s="13">
        <v>4609</v>
      </c>
      <c r="C8336" s="13">
        <v>151</v>
      </c>
      <c r="D8336" s="13">
        <v>1</v>
      </c>
      <c r="E8336" s="13">
        <v>111.26</v>
      </c>
      <c r="F8336">
        <f t="shared" si="130"/>
        <v>111.26</v>
      </c>
      <c r="G8336" s="13">
        <v>8335</v>
      </c>
      <c r="H8336" s="28" t="str">
        <f>VLOOKUP(G8336,'Customer table'!A:H,8,FALSE)</f>
        <v>Non email user</v>
      </c>
    </row>
    <row r="8337" spans="1:8">
      <c r="A8337" s="13">
        <v>8336</v>
      </c>
      <c r="B8337" s="13">
        <v>4609</v>
      </c>
      <c r="C8337" s="13">
        <v>13</v>
      </c>
      <c r="D8337" s="13">
        <v>1</v>
      </c>
      <c r="E8337" s="13">
        <v>526.08</v>
      </c>
      <c r="F8337">
        <f t="shared" si="130"/>
        <v>526.08</v>
      </c>
      <c r="G8337" s="13">
        <v>8336</v>
      </c>
      <c r="H8337" s="28" t="str">
        <f>VLOOKUP(G8337,'Customer table'!A:H,8,FALSE)</f>
        <v>Email user</v>
      </c>
    </row>
    <row r="8338" spans="1:8">
      <c r="A8338" s="13">
        <v>8337</v>
      </c>
      <c r="B8338" s="13">
        <v>4610</v>
      </c>
      <c r="C8338" s="13">
        <v>185</v>
      </c>
      <c r="D8338" s="13">
        <v>1</v>
      </c>
      <c r="E8338" s="13">
        <v>189.69</v>
      </c>
      <c r="F8338">
        <f t="shared" si="130"/>
        <v>189.69</v>
      </c>
      <c r="G8338" s="13">
        <v>8337</v>
      </c>
      <c r="H8338" s="28" t="str">
        <f>VLOOKUP(G8338,'Customer table'!A:H,8,FALSE)</f>
        <v>Email user</v>
      </c>
    </row>
    <row r="8339" spans="1:8">
      <c r="A8339" s="13">
        <v>8338</v>
      </c>
      <c r="B8339" s="13">
        <v>4611</v>
      </c>
      <c r="C8339" s="13">
        <v>4</v>
      </c>
      <c r="D8339" s="13">
        <v>1</v>
      </c>
      <c r="E8339" s="13">
        <v>477.63</v>
      </c>
      <c r="F8339">
        <f t="shared" si="130"/>
        <v>477.63</v>
      </c>
      <c r="G8339" s="13">
        <v>8338</v>
      </c>
      <c r="H8339" s="28" t="str">
        <f>VLOOKUP(G8339,'Customer table'!A:H,8,FALSE)</f>
        <v>Email user</v>
      </c>
    </row>
    <row r="8340" spans="1:8">
      <c r="A8340" s="13">
        <v>8339</v>
      </c>
      <c r="B8340" s="13">
        <v>4612</v>
      </c>
      <c r="C8340" s="13">
        <v>87</v>
      </c>
      <c r="D8340" s="13">
        <v>1</v>
      </c>
      <c r="E8340" s="13">
        <v>594.37</v>
      </c>
      <c r="F8340">
        <f t="shared" si="130"/>
        <v>594.37</v>
      </c>
      <c r="G8340" s="13">
        <v>8339</v>
      </c>
      <c r="H8340" s="28" t="str">
        <f>VLOOKUP(G8340,'Customer table'!A:H,8,FALSE)</f>
        <v>Email user</v>
      </c>
    </row>
    <row r="8341" spans="1:8">
      <c r="A8341" s="13">
        <v>8340</v>
      </c>
      <c r="B8341" s="13">
        <v>4612</v>
      </c>
      <c r="C8341" s="13">
        <v>117</v>
      </c>
      <c r="D8341" s="13">
        <v>2</v>
      </c>
      <c r="E8341" s="13">
        <v>815.03</v>
      </c>
      <c r="F8341">
        <f t="shared" si="130"/>
        <v>1630.06</v>
      </c>
      <c r="G8341" s="13">
        <v>8340</v>
      </c>
      <c r="H8341" s="28" t="str">
        <f>VLOOKUP(G8341,'Customer table'!A:H,8,FALSE)</f>
        <v>Non email user</v>
      </c>
    </row>
    <row r="8342" spans="1:8">
      <c r="A8342" s="13">
        <v>8341</v>
      </c>
      <c r="B8342" s="13">
        <v>4613</v>
      </c>
      <c r="C8342" s="13">
        <v>80</v>
      </c>
      <c r="D8342" s="13">
        <v>1</v>
      </c>
      <c r="E8342" s="13">
        <v>257.17</v>
      </c>
      <c r="F8342">
        <f t="shared" si="130"/>
        <v>257.17</v>
      </c>
      <c r="G8342" s="13">
        <v>8341</v>
      </c>
      <c r="H8342" s="28" t="str">
        <f>VLOOKUP(G8342,'Customer table'!A:H,8,FALSE)</f>
        <v>Non email user</v>
      </c>
    </row>
    <row r="8343" spans="1:8">
      <c r="A8343" s="13">
        <v>8342</v>
      </c>
      <c r="B8343" s="13">
        <v>4613</v>
      </c>
      <c r="C8343" s="13">
        <v>126</v>
      </c>
      <c r="D8343" s="13">
        <v>1</v>
      </c>
      <c r="E8343" s="13">
        <v>96.07</v>
      </c>
      <c r="F8343">
        <f t="shared" si="130"/>
        <v>96.07</v>
      </c>
      <c r="G8343" s="13">
        <v>8342</v>
      </c>
      <c r="H8343" s="28" t="str">
        <f>VLOOKUP(G8343,'Customer table'!A:H,8,FALSE)</f>
        <v>Non email user</v>
      </c>
    </row>
    <row r="8344" spans="1:8">
      <c r="A8344" s="13">
        <v>8343</v>
      </c>
      <c r="B8344" s="13">
        <v>4613</v>
      </c>
      <c r="C8344" s="13">
        <v>155</v>
      </c>
      <c r="D8344" s="13">
        <v>1</v>
      </c>
      <c r="E8344" s="13">
        <v>198.89</v>
      </c>
      <c r="F8344">
        <f t="shared" si="130"/>
        <v>198.89</v>
      </c>
      <c r="G8344" s="13">
        <v>8343</v>
      </c>
      <c r="H8344" s="28" t="str">
        <f>VLOOKUP(G8344,'Customer table'!A:H,8,FALSE)</f>
        <v>Non email user</v>
      </c>
    </row>
    <row r="8345" spans="1:8">
      <c r="A8345" s="13">
        <v>8344</v>
      </c>
      <c r="B8345" s="13">
        <v>4614</v>
      </c>
      <c r="C8345" s="13">
        <v>45</v>
      </c>
      <c r="D8345" s="13">
        <v>2</v>
      </c>
      <c r="E8345" s="13">
        <v>995.84</v>
      </c>
      <c r="F8345">
        <f t="shared" si="130"/>
        <v>1991.68</v>
      </c>
      <c r="G8345" s="13">
        <v>8344</v>
      </c>
      <c r="H8345" s="28" t="str">
        <f>VLOOKUP(G8345,'Customer table'!A:H,8,FALSE)</f>
        <v>Non email user</v>
      </c>
    </row>
    <row r="8346" spans="1:8">
      <c r="A8346" s="13">
        <v>8345</v>
      </c>
      <c r="B8346" s="13">
        <v>4614</v>
      </c>
      <c r="C8346" s="13">
        <v>90</v>
      </c>
      <c r="D8346" s="13">
        <v>1</v>
      </c>
      <c r="E8346" s="13">
        <v>538.64</v>
      </c>
      <c r="F8346">
        <f t="shared" si="130"/>
        <v>538.64</v>
      </c>
      <c r="G8346" s="13">
        <v>8345</v>
      </c>
      <c r="H8346" s="28" t="str">
        <f>VLOOKUP(G8346,'Customer table'!A:H,8,FALSE)</f>
        <v>Non email user</v>
      </c>
    </row>
    <row r="8347" spans="1:8">
      <c r="A8347" s="13">
        <v>8346</v>
      </c>
      <c r="B8347" s="13">
        <v>4614</v>
      </c>
      <c r="C8347" s="13">
        <v>21</v>
      </c>
      <c r="D8347" s="13">
        <v>3</v>
      </c>
      <c r="E8347" s="13">
        <v>589.12</v>
      </c>
      <c r="F8347">
        <f t="shared" si="130"/>
        <v>1767.36</v>
      </c>
      <c r="G8347" s="13">
        <v>8346</v>
      </c>
      <c r="H8347" s="28" t="str">
        <f>VLOOKUP(G8347,'Customer table'!A:H,8,FALSE)</f>
        <v>Non email user</v>
      </c>
    </row>
    <row r="8348" spans="1:8">
      <c r="A8348" s="13">
        <v>8347</v>
      </c>
      <c r="B8348" s="13">
        <v>4615</v>
      </c>
      <c r="C8348" s="13">
        <v>57</v>
      </c>
      <c r="D8348" s="13">
        <v>3</v>
      </c>
      <c r="E8348" s="13">
        <v>207.19</v>
      </c>
      <c r="F8348">
        <f t="shared" si="130"/>
        <v>621.57</v>
      </c>
      <c r="G8348" s="13">
        <v>8347</v>
      </c>
      <c r="H8348" s="28" t="str">
        <f>VLOOKUP(G8348,'Customer table'!A:H,8,FALSE)</f>
        <v>Email user</v>
      </c>
    </row>
    <row r="8349" spans="1:8">
      <c r="A8349" s="13">
        <v>8348</v>
      </c>
      <c r="B8349" s="13">
        <v>4615</v>
      </c>
      <c r="C8349" s="13">
        <v>8</v>
      </c>
      <c r="D8349" s="13">
        <v>1</v>
      </c>
      <c r="E8349" s="13">
        <v>1517.02</v>
      </c>
      <c r="F8349">
        <f t="shared" si="130"/>
        <v>1517.02</v>
      </c>
      <c r="G8349" s="13">
        <v>8348</v>
      </c>
      <c r="H8349" s="28" t="str">
        <f>VLOOKUP(G8349,'Customer table'!A:H,8,FALSE)</f>
        <v>Non email user</v>
      </c>
    </row>
    <row r="8350" spans="1:8">
      <c r="A8350" s="13">
        <v>8349</v>
      </c>
      <c r="B8350" s="13">
        <v>4615</v>
      </c>
      <c r="C8350" s="13">
        <v>185</v>
      </c>
      <c r="D8350" s="13">
        <v>1</v>
      </c>
      <c r="E8350" s="13">
        <v>189.69</v>
      </c>
      <c r="F8350">
        <f t="shared" si="130"/>
        <v>189.69</v>
      </c>
      <c r="G8350" s="13">
        <v>8349</v>
      </c>
      <c r="H8350" s="28" t="str">
        <f>VLOOKUP(G8350,'Customer table'!A:H,8,FALSE)</f>
        <v>Non email user</v>
      </c>
    </row>
    <row r="8351" spans="1:8">
      <c r="A8351" s="13">
        <v>8350</v>
      </c>
      <c r="B8351" s="13">
        <v>4616</v>
      </c>
      <c r="C8351" s="13">
        <v>185</v>
      </c>
      <c r="D8351" s="13">
        <v>1</v>
      </c>
      <c r="E8351" s="13">
        <v>189.69</v>
      </c>
      <c r="F8351">
        <f t="shared" si="130"/>
        <v>189.69</v>
      </c>
      <c r="G8351" s="13">
        <v>8350</v>
      </c>
      <c r="H8351" s="28" t="str">
        <f>VLOOKUP(G8351,'Customer table'!A:H,8,FALSE)</f>
        <v>Non email user</v>
      </c>
    </row>
    <row r="8352" spans="1:8">
      <c r="A8352" s="13">
        <v>8351</v>
      </c>
      <c r="B8352" s="13">
        <v>4616</v>
      </c>
      <c r="C8352" s="13">
        <v>138</v>
      </c>
      <c r="D8352" s="13">
        <v>1</v>
      </c>
      <c r="E8352" s="13">
        <v>238.56</v>
      </c>
      <c r="F8352">
        <f t="shared" si="130"/>
        <v>238.56</v>
      </c>
      <c r="G8352" s="13">
        <v>8351</v>
      </c>
      <c r="H8352" s="28" t="str">
        <f>VLOOKUP(G8352,'Customer table'!A:H,8,FALSE)</f>
        <v>Non email user</v>
      </c>
    </row>
    <row r="8353" spans="1:8">
      <c r="A8353" s="13">
        <v>8352</v>
      </c>
      <c r="B8353" s="13">
        <v>4616</v>
      </c>
      <c r="C8353" s="13">
        <v>130</v>
      </c>
      <c r="D8353" s="13">
        <v>1</v>
      </c>
      <c r="E8353" s="13">
        <v>100.33</v>
      </c>
      <c r="F8353">
        <f t="shared" si="130"/>
        <v>100.33</v>
      </c>
      <c r="G8353" s="13">
        <v>8352</v>
      </c>
      <c r="H8353" s="28" t="str">
        <f>VLOOKUP(G8353,'Customer table'!A:H,8,FALSE)</f>
        <v>Non email user</v>
      </c>
    </row>
    <row r="8354" spans="1:8">
      <c r="A8354" s="13">
        <v>8353</v>
      </c>
      <c r="B8354" s="13">
        <v>4617</v>
      </c>
      <c r="C8354" s="13">
        <v>116</v>
      </c>
      <c r="D8354" s="13">
        <v>1</v>
      </c>
      <c r="E8354" s="13">
        <v>899.2</v>
      </c>
      <c r="F8354">
        <f t="shared" si="130"/>
        <v>899.2</v>
      </c>
      <c r="G8354" s="13">
        <v>8353</v>
      </c>
      <c r="H8354" s="28" t="str">
        <f>VLOOKUP(G8354,'Customer table'!A:H,8,FALSE)</f>
        <v>Non email user</v>
      </c>
    </row>
    <row r="8355" spans="1:8">
      <c r="A8355" s="13">
        <v>8354</v>
      </c>
      <c r="B8355" s="13">
        <v>4617</v>
      </c>
      <c r="C8355" s="13">
        <v>69</v>
      </c>
      <c r="D8355" s="13">
        <v>1</v>
      </c>
      <c r="E8355" s="13">
        <v>1008.02</v>
      </c>
      <c r="F8355">
        <f t="shared" si="130"/>
        <v>1008.02</v>
      </c>
      <c r="G8355" s="13">
        <v>8354</v>
      </c>
      <c r="H8355" s="28" t="str">
        <f>VLOOKUP(G8355,'Customer table'!A:H,8,FALSE)</f>
        <v>Non email user</v>
      </c>
    </row>
    <row r="8356" spans="1:8">
      <c r="A8356" s="13">
        <v>8355</v>
      </c>
      <c r="B8356" s="13">
        <v>4618</v>
      </c>
      <c r="C8356" s="13">
        <v>52</v>
      </c>
      <c r="D8356" s="13">
        <v>2</v>
      </c>
      <c r="E8356" s="13">
        <v>1128.91</v>
      </c>
      <c r="F8356">
        <f t="shared" si="130"/>
        <v>2257.82</v>
      </c>
      <c r="G8356" s="13">
        <v>8355</v>
      </c>
      <c r="H8356" s="28" t="str">
        <f>VLOOKUP(G8356,'Customer table'!A:H,8,FALSE)</f>
        <v>Email user</v>
      </c>
    </row>
    <row r="8357" spans="1:8">
      <c r="A8357" s="13">
        <v>8356</v>
      </c>
      <c r="B8357" s="13">
        <v>4618</v>
      </c>
      <c r="C8357" s="13">
        <v>40</v>
      </c>
      <c r="D8357" s="13">
        <v>2</v>
      </c>
      <c r="E8357" s="13">
        <v>1860.2</v>
      </c>
      <c r="F8357">
        <f t="shared" si="130"/>
        <v>3720.4</v>
      </c>
      <c r="G8357" s="13">
        <v>8356</v>
      </c>
      <c r="H8357" s="28" t="str">
        <f>VLOOKUP(G8357,'Customer table'!A:H,8,FALSE)</f>
        <v>Non email user</v>
      </c>
    </row>
    <row r="8358" spans="1:8">
      <c r="A8358" s="13">
        <v>8357</v>
      </c>
      <c r="B8358" s="13">
        <v>4619</v>
      </c>
      <c r="C8358" s="13">
        <v>29</v>
      </c>
      <c r="D8358" s="13">
        <v>1</v>
      </c>
      <c r="E8358" s="13">
        <v>1836.52</v>
      </c>
      <c r="F8358">
        <f t="shared" si="130"/>
        <v>1836.52</v>
      </c>
      <c r="G8358" s="13">
        <v>8357</v>
      </c>
      <c r="H8358" s="28" t="str">
        <f>VLOOKUP(G8358,'Customer table'!A:H,8,FALSE)</f>
        <v>Non email user</v>
      </c>
    </row>
    <row r="8359" spans="1:8">
      <c r="A8359" s="13">
        <v>8358</v>
      </c>
      <c r="B8359" s="13">
        <v>4620</v>
      </c>
      <c r="C8359" s="13">
        <v>173</v>
      </c>
      <c r="D8359" s="13">
        <v>1</v>
      </c>
      <c r="E8359" s="13">
        <v>459.12</v>
      </c>
      <c r="F8359">
        <f t="shared" si="130"/>
        <v>459.12</v>
      </c>
      <c r="G8359" s="13">
        <v>8358</v>
      </c>
      <c r="H8359" s="28" t="str">
        <f>VLOOKUP(G8359,'Customer table'!A:H,8,FALSE)</f>
        <v>Non email user</v>
      </c>
    </row>
    <row r="8360" spans="1:8">
      <c r="A8360" s="13">
        <v>8359</v>
      </c>
      <c r="B8360" s="13">
        <v>4620</v>
      </c>
      <c r="C8360" s="13">
        <v>68</v>
      </c>
      <c r="D8360" s="13">
        <v>2</v>
      </c>
      <c r="E8360" s="13">
        <v>406.82</v>
      </c>
      <c r="F8360">
        <f t="shared" si="130"/>
        <v>813.64</v>
      </c>
      <c r="G8360" s="13">
        <v>8359</v>
      </c>
      <c r="H8360" s="28" t="str">
        <f>VLOOKUP(G8360,'Customer table'!A:H,8,FALSE)</f>
        <v>Email user</v>
      </c>
    </row>
    <row r="8361" spans="1:8">
      <c r="A8361" s="13">
        <v>8360</v>
      </c>
      <c r="B8361" s="13">
        <v>4621</v>
      </c>
      <c r="C8361" s="13">
        <v>110</v>
      </c>
      <c r="D8361" s="13">
        <v>1</v>
      </c>
      <c r="E8361" s="13">
        <v>412.02</v>
      </c>
      <c r="F8361">
        <f t="shared" si="130"/>
        <v>412.02</v>
      </c>
      <c r="G8361" s="13">
        <v>8360</v>
      </c>
      <c r="H8361" s="28" t="str">
        <f>VLOOKUP(G8361,'Customer table'!A:H,8,FALSE)</f>
        <v>Non email user</v>
      </c>
    </row>
    <row r="8362" spans="1:8">
      <c r="A8362" s="13">
        <v>8361</v>
      </c>
      <c r="B8362" s="13">
        <v>4621</v>
      </c>
      <c r="C8362" s="13">
        <v>43</v>
      </c>
      <c r="D8362" s="13">
        <v>1</v>
      </c>
      <c r="E8362" s="13">
        <v>1153.5</v>
      </c>
      <c r="F8362">
        <f t="shared" si="130"/>
        <v>1153.5</v>
      </c>
      <c r="G8362" s="13">
        <v>8361</v>
      </c>
      <c r="H8362" s="28" t="str">
        <f>VLOOKUP(G8362,'Customer table'!A:H,8,FALSE)</f>
        <v>Email user</v>
      </c>
    </row>
    <row r="8363" spans="1:8">
      <c r="A8363" s="13">
        <v>8362</v>
      </c>
      <c r="B8363" s="13">
        <v>4621</v>
      </c>
      <c r="C8363" s="13">
        <v>161</v>
      </c>
      <c r="D8363" s="13">
        <v>1</v>
      </c>
      <c r="E8363" s="13">
        <v>366.48</v>
      </c>
      <c r="F8363">
        <f t="shared" si="130"/>
        <v>366.48</v>
      </c>
      <c r="G8363" s="13">
        <v>8362</v>
      </c>
      <c r="H8363" s="28" t="str">
        <f>VLOOKUP(G8363,'Customer table'!A:H,8,FALSE)</f>
        <v>Non email user</v>
      </c>
    </row>
    <row r="8364" spans="1:8">
      <c r="A8364" s="13">
        <v>8363</v>
      </c>
      <c r="B8364" s="13">
        <v>4622</v>
      </c>
      <c r="C8364" s="13">
        <v>157</v>
      </c>
      <c r="D8364" s="13">
        <v>3</v>
      </c>
      <c r="E8364" s="13">
        <v>256.68</v>
      </c>
      <c r="F8364">
        <f t="shared" si="130"/>
        <v>770.04</v>
      </c>
      <c r="G8364" s="13">
        <v>8363</v>
      </c>
      <c r="H8364" s="28" t="str">
        <f>VLOOKUP(G8364,'Customer table'!A:H,8,FALSE)</f>
        <v>Non email user</v>
      </c>
    </row>
    <row r="8365" spans="1:8">
      <c r="A8365" s="13">
        <v>8364</v>
      </c>
      <c r="B8365" s="13">
        <v>4623</v>
      </c>
      <c r="C8365" s="13">
        <v>140</v>
      </c>
      <c r="D8365" s="13">
        <v>2</v>
      </c>
      <c r="E8365" s="13">
        <v>142.43</v>
      </c>
      <c r="F8365">
        <f t="shared" si="130"/>
        <v>284.86</v>
      </c>
      <c r="G8365" s="13">
        <v>8364</v>
      </c>
      <c r="H8365" s="28" t="str">
        <f>VLOOKUP(G8365,'Customer table'!A:H,8,FALSE)</f>
        <v>Non email user</v>
      </c>
    </row>
    <row r="8366" spans="1:8">
      <c r="A8366" s="13">
        <v>8365</v>
      </c>
      <c r="B8366" s="13">
        <v>4623</v>
      </c>
      <c r="C8366" s="13">
        <v>39</v>
      </c>
      <c r="D8366" s="13">
        <v>1</v>
      </c>
      <c r="E8366" s="13">
        <v>1955.02</v>
      </c>
      <c r="F8366">
        <f t="shared" si="130"/>
        <v>1955.02</v>
      </c>
      <c r="G8366" s="13">
        <v>8365</v>
      </c>
      <c r="H8366" s="28" t="str">
        <f>VLOOKUP(G8366,'Customer table'!A:H,8,FALSE)</f>
        <v>Non email user</v>
      </c>
    </row>
    <row r="8367" spans="1:8">
      <c r="A8367" s="13">
        <v>8366</v>
      </c>
      <c r="B8367" s="13">
        <v>4624</v>
      </c>
      <c r="C8367" s="13">
        <v>71</v>
      </c>
      <c r="D8367" s="13">
        <v>1</v>
      </c>
      <c r="E8367" s="13">
        <v>1169</v>
      </c>
      <c r="F8367">
        <f t="shared" si="130"/>
        <v>1169</v>
      </c>
      <c r="G8367" s="13">
        <v>8366</v>
      </c>
      <c r="H8367" s="28" t="str">
        <f>VLOOKUP(G8367,'Customer table'!A:H,8,FALSE)</f>
        <v>Email user</v>
      </c>
    </row>
    <row r="8368" spans="1:8">
      <c r="A8368" s="13">
        <v>8367</v>
      </c>
      <c r="B8368" s="13">
        <v>4625</v>
      </c>
      <c r="C8368" s="13">
        <v>103</v>
      </c>
      <c r="D8368" s="13">
        <v>1</v>
      </c>
      <c r="E8368" s="13">
        <v>228.45</v>
      </c>
      <c r="F8368">
        <f t="shared" si="130"/>
        <v>228.45</v>
      </c>
      <c r="G8368" s="13">
        <v>8367</v>
      </c>
      <c r="H8368" s="28" t="str">
        <f>VLOOKUP(G8368,'Customer table'!A:H,8,FALSE)</f>
        <v>Non email user</v>
      </c>
    </row>
    <row r="8369" spans="1:8">
      <c r="A8369" s="13">
        <v>8368</v>
      </c>
      <c r="B8369" s="13">
        <v>4626</v>
      </c>
      <c r="C8369" s="13">
        <v>44</v>
      </c>
      <c r="D8369" s="13">
        <v>1</v>
      </c>
      <c r="E8369" s="13">
        <v>798.94</v>
      </c>
      <c r="F8369">
        <f t="shared" si="130"/>
        <v>798.94</v>
      </c>
      <c r="G8369" s="13">
        <v>8368</v>
      </c>
      <c r="H8369" s="28" t="str">
        <f>VLOOKUP(G8369,'Customer table'!A:H,8,FALSE)</f>
        <v>Non email user</v>
      </c>
    </row>
    <row r="8370" spans="1:8">
      <c r="A8370" s="13">
        <v>8369</v>
      </c>
      <c r="B8370" s="13">
        <v>4626</v>
      </c>
      <c r="C8370" s="13">
        <v>176</v>
      </c>
      <c r="D8370" s="13">
        <v>1</v>
      </c>
      <c r="E8370" s="13">
        <v>436.2</v>
      </c>
      <c r="F8370">
        <f t="shared" si="130"/>
        <v>436.2</v>
      </c>
      <c r="G8370" s="13">
        <v>8369</v>
      </c>
      <c r="H8370" s="28" t="str">
        <f>VLOOKUP(G8370,'Customer table'!A:H,8,FALSE)</f>
        <v>Non email user</v>
      </c>
    </row>
    <row r="8371" spans="1:8">
      <c r="A8371" s="13">
        <v>8370</v>
      </c>
      <c r="B8371" s="13">
        <v>4626</v>
      </c>
      <c r="C8371" s="13">
        <v>130</v>
      </c>
      <c r="D8371" s="13">
        <v>1</v>
      </c>
      <c r="E8371" s="13">
        <v>100.33</v>
      </c>
      <c r="F8371">
        <f t="shared" si="130"/>
        <v>100.33</v>
      </c>
      <c r="G8371" s="13">
        <v>8370</v>
      </c>
      <c r="H8371" s="28" t="str">
        <f>VLOOKUP(G8371,'Customer table'!A:H,8,FALSE)</f>
        <v>Email user</v>
      </c>
    </row>
    <row r="8372" spans="1:8">
      <c r="A8372" s="13">
        <v>8371</v>
      </c>
      <c r="B8372" s="13">
        <v>4627</v>
      </c>
      <c r="C8372" s="13">
        <v>183</v>
      </c>
      <c r="D8372" s="13">
        <v>1</v>
      </c>
      <c r="E8372" s="13">
        <v>200.91</v>
      </c>
      <c r="F8372">
        <f t="shared" si="130"/>
        <v>200.91</v>
      </c>
      <c r="G8372" s="13">
        <v>8371</v>
      </c>
      <c r="H8372" s="28" t="str">
        <f>VLOOKUP(G8372,'Customer table'!A:H,8,FALSE)</f>
        <v>Non email user</v>
      </c>
    </row>
    <row r="8373" spans="1:8">
      <c r="A8373" s="13">
        <v>8372</v>
      </c>
      <c r="B8373" s="13">
        <v>4627</v>
      </c>
      <c r="C8373" s="13">
        <v>164</v>
      </c>
      <c r="D8373" s="13">
        <v>1</v>
      </c>
      <c r="E8373" s="13">
        <v>132.23</v>
      </c>
      <c r="F8373">
        <f t="shared" si="130"/>
        <v>132.23</v>
      </c>
      <c r="G8373" s="13">
        <v>8372</v>
      </c>
      <c r="H8373" s="28" t="str">
        <f>VLOOKUP(G8373,'Customer table'!A:H,8,FALSE)</f>
        <v>Non email user</v>
      </c>
    </row>
    <row r="8374" spans="1:8">
      <c r="A8374" s="13">
        <v>8373</v>
      </c>
      <c r="B8374" s="13">
        <v>4628</v>
      </c>
      <c r="C8374" s="13">
        <v>180</v>
      </c>
      <c r="D8374" s="13">
        <v>2</v>
      </c>
      <c r="E8374" s="13">
        <v>204.06</v>
      </c>
      <c r="F8374">
        <f t="shared" si="130"/>
        <v>408.12</v>
      </c>
      <c r="G8374" s="13">
        <v>8373</v>
      </c>
      <c r="H8374" s="28" t="str">
        <f>VLOOKUP(G8374,'Customer table'!A:H,8,FALSE)</f>
        <v>Non email user</v>
      </c>
    </row>
    <row r="8375" spans="1:8">
      <c r="A8375" s="13">
        <v>8374</v>
      </c>
      <c r="B8375" s="13">
        <v>4628</v>
      </c>
      <c r="C8375" s="13">
        <v>198</v>
      </c>
      <c r="D8375" s="13">
        <v>3</v>
      </c>
      <c r="E8375" s="13">
        <v>413.05</v>
      </c>
      <c r="F8375">
        <f t="shared" si="130"/>
        <v>1239.15</v>
      </c>
      <c r="G8375" s="13">
        <v>8374</v>
      </c>
      <c r="H8375" s="28" t="str">
        <f>VLOOKUP(G8375,'Customer table'!A:H,8,FALSE)</f>
        <v>Email user</v>
      </c>
    </row>
    <row r="8376" spans="1:8">
      <c r="A8376" s="13">
        <v>8375</v>
      </c>
      <c r="B8376" s="13">
        <v>4628</v>
      </c>
      <c r="C8376" s="13">
        <v>41</v>
      </c>
      <c r="D8376" s="13">
        <v>1</v>
      </c>
      <c r="E8376" s="13">
        <v>1041.67</v>
      </c>
      <c r="F8376">
        <f t="shared" si="130"/>
        <v>1041.67</v>
      </c>
      <c r="G8376" s="13">
        <v>8375</v>
      </c>
      <c r="H8376" s="28" t="str">
        <f>VLOOKUP(G8376,'Customer table'!A:H,8,FALSE)</f>
        <v>Non email user</v>
      </c>
    </row>
    <row r="8377" spans="1:8">
      <c r="A8377" s="13">
        <v>8376</v>
      </c>
      <c r="B8377" s="13">
        <v>4629</v>
      </c>
      <c r="C8377" s="13">
        <v>114</v>
      </c>
      <c r="D8377" s="13">
        <v>3</v>
      </c>
      <c r="E8377" s="13">
        <v>787.06</v>
      </c>
      <c r="F8377">
        <f t="shared" si="130"/>
        <v>2361.18</v>
      </c>
      <c r="G8377" s="13">
        <v>8376</v>
      </c>
      <c r="H8377" s="28" t="str">
        <f>VLOOKUP(G8377,'Customer table'!A:H,8,FALSE)</f>
        <v>Email user</v>
      </c>
    </row>
    <row r="8378" spans="1:8">
      <c r="A8378" s="13">
        <v>8377</v>
      </c>
      <c r="B8378" s="13">
        <v>4629</v>
      </c>
      <c r="C8378" s="13">
        <v>90</v>
      </c>
      <c r="D8378" s="13">
        <v>1</v>
      </c>
      <c r="E8378" s="13">
        <v>492.27</v>
      </c>
      <c r="F8378">
        <f t="shared" si="130"/>
        <v>492.27</v>
      </c>
      <c r="G8378" s="13">
        <v>8377</v>
      </c>
      <c r="H8378" s="28" t="str">
        <f>VLOOKUP(G8378,'Customer table'!A:H,8,FALSE)</f>
        <v>Non email user</v>
      </c>
    </row>
    <row r="8379" spans="1:8">
      <c r="A8379" s="13">
        <v>8378</v>
      </c>
      <c r="B8379" s="13">
        <v>4630</v>
      </c>
      <c r="C8379" s="13">
        <v>155</v>
      </c>
      <c r="D8379" s="13">
        <v>1</v>
      </c>
      <c r="E8379" s="13">
        <v>198.89</v>
      </c>
      <c r="F8379">
        <f t="shared" si="130"/>
        <v>198.89</v>
      </c>
      <c r="G8379" s="13">
        <v>8378</v>
      </c>
      <c r="H8379" s="28" t="str">
        <f>VLOOKUP(G8379,'Customer table'!A:H,8,FALSE)</f>
        <v>Non email user</v>
      </c>
    </row>
    <row r="8380" spans="1:8">
      <c r="A8380" s="13">
        <v>8379</v>
      </c>
      <c r="B8380" s="13">
        <v>4631</v>
      </c>
      <c r="C8380" s="13">
        <v>170</v>
      </c>
      <c r="D8380" s="13">
        <v>3</v>
      </c>
      <c r="E8380" s="13">
        <v>290.79</v>
      </c>
      <c r="F8380">
        <f t="shared" si="130"/>
        <v>872.37</v>
      </c>
      <c r="G8380" s="13">
        <v>8379</v>
      </c>
      <c r="H8380" s="28" t="str">
        <f>VLOOKUP(G8380,'Customer table'!A:H,8,FALSE)</f>
        <v>Non email user</v>
      </c>
    </row>
    <row r="8381" spans="1:8">
      <c r="A8381" s="13">
        <v>8380</v>
      </c>
      <c r="B8381" s="13">
        <v>4632</v>
      </c>
      <c r="C8381" s="13">
        <v>156</v>
      </c>
      <c r="D8381" s="13">
        <v>1</v>
      </c>
      <c r="E8381" s="13">
        <v>395.52</v>
      </c>
      <c r="F8381">
        <f t="shared" si="130"/>
        <v>395.52</v>
      </c>
      <c r="G8381" s="13">
        <v>8380</v>
      </c>
      <c r="H8381" s="28" t="str">
        <f>VLOOKUP(G8381,'Customer table'!A:H,8,FALSE)</f>
        <v>Email user</v>
      </c>
    </row>
    <row r="8382" spans="1:8">
      <c r="A8382" s="13">
        <v>8381</v>
      </c>
      <c r="B8382" s="13">
        <v>4633</v>
      </c>
      <c r="C8382" s="13">
        <v>49</v>
      </c>
      <c r="D8382" s="13">
        <v>1</v>
      </c>
      <c r="E8382" s="13">
        <v>965.83</v>
      </c>
      <c r="F8382">
        <f t="shared" si="130"/>
        <v>965.83</v>
      </c>
      <c r="G8382" s="13">
        <v>8381</v>
      </c>
      <c r="H8382" s="28" t="str">
        <f>VLOOKUP(G8382,'Customer table'!A:H,8,FALSE)</f>
        <v>Non email user</v>
      </c>
    </row>
    <row r="8383" spans="1:8">
      <c r="A8383" s="13">
        <v>8382</v>
      </c>
      <c r="B8383" s="13">
        <v>4634</v>
      </c>
      <c r="C8383" s="13">
        <v>48</v>
      </c>
      <c r="D8383" s="13">
        <v>1</v>
      </c>
      <c r="E8383" s="13">
        <v>1016.02</v>
      </c>
      <c r="F8383">
        <f t="shared" si="130"/>
        <v>1016.02</v>
      </c>
      <c r="G8383" s="13">
        <v>8382</v>
      </c>
      <c r="H8383" s="28" t="str">
        <f>VLOOKUP(G8383,'Customer table'!A:H,8,FALSE)</f>
        <v>Non email user</v>
      </c>
    </row>
    <row r="8384" spans="1:8">
      <c r="A8384" s="13">
        <v>8383</v>
      </c>
      <c r="B8384" s="13">
        <v>4634</v>
      </c>
      <c r="C8384" s="13">
        <v>7</v>
      </c>
      <c r="D8384" s="13">
        <v>1</v>
      </c>
      <c r="E8384" s="13">
        <v>1695.09</v>
      </c>
      <c r="F8384">
        <f t="shared" si="130"/>
        <v>1695.09</v>
      </c>
      <c r="G8384" s="13">
        <v>8383</v>
      </c>
      <c r="H8384" s="28" t="str">
        <f>VLOOKUP(G8384,'Customer table'!A:H,8,FALSE)</f>
        <v>Non email user</v>
      </c>
    </row>
    <row r="8385" spans="1:8">
      <c r="A8385" s="13">
        <v>8384</v>
      </c>
      <c r="B8385" s="13">
        <v>4635</v>
      </c>
      <c r="C8385" s="13">
        <v>33</v>
      </c>
      <c r="D8385" s="13">
        <v>1</v>
      </c>
      <c r="E8385" s="13">
        <v>1354.25</v>
      </c>
      <c r="F8385">
        <f t="shared" si="130"/>
        <v>1354.25</v>
      </c>
      <c r="G8385" s="13">
        <v>8384</v>
      </c>
      <c r="H8385" s="28" t="str">
        <f>VLOOKUP(G8385,'Customer table'!A:H,8,FALSE)</f>
        <v>Email user</v>
      </c>
    </row>
    <row r="8386" spans="1:8">
      <c r="A8386" s="13">
        <v>8385</v>
      </c>
      <c r="B8386" s="13">
        <v>4636</v>
      </c>
      <c r="C8386" s="13">
        <v>66</v>
      </c>
      <c r="D8386" s="13">
        <v>1</v>
      </c>
      <c r="E8386" s="13">
        <v>448.66</v>
      </c>
      <c r="F8386">
        <f t="shared" ref="F8386:F8449" si="131">E8386*D8386</f>
        <v>448.66</v>
      </c>
      <c r="G8386" s="13">
        <v>8385</v>
      </c>
      <c r="H8386" s="28" t="str">
        <f>VLOOKUP(G8386,'Customer table'!A:H,8,FALSE)</f>
        <v>Non email user</v>
      </c>
    </row>
    <row r="8387" spans="1:8">
      <c r="A8387" s="13">
        <v>8386</v>
      </c>
      <c r="B8387" s="13">
        <v>4636</v>
      </c>
      <c r="C8387" s="13">
        <v>176</v>
      </c>
      <c r="D8387" s="13">
        <v>1</v>
      </c>
      <c r="E8387" s="13">
        <v>387.59</v>
      </c>
      <c r="F8387">
        <f t="shared" si="131"/>
        <v>387.59</v>
      </c>
      <c r="G8387" s="13">
        <v>8386</v>
      </c>
      <c r="H8387" s="28" t="str">
        <f>VLOOKUP(G8387,'Customer table'!A:H,8,FALSE)</f>
        <v>Non email user</v>
      </c>
    </row>
    <row r="8388" spans="1:8">
      <c r="A8388" s="13">
        <v>8387</v>
      </c>
      <c r="B8388" s="13">
        <v>4637</v>
      </c>
      <c r="C8388" s="13">
        <v>182</v>
      </c>
      <c r="D8388" s="13">
        <v>1</v>
      </c>
      <c r="E8388" s="13">
        <v>211.3</v>
      </c>
      <c r="F8388">
        <f t="shared" si="131"/>
        <v>211.3</v>
      </c>
      <c r="G8388" s="13">
        <v>8387</v>
      </c>
      <c r="H8388" s="28" t="str">
        <f>VLOOKUP(G8388,'Customer table'!A:H,8,FALSE)</f>
        <v>Email user</v>
      </c>
    </row>
    <row r="8389" spans="1:8">
      <c r="A8389" s="13">
        <v>8388</v>
      </c>
      <c r="B8389" s="13">
        <v>4638</v>
      </c>
      <c r="C8389" s="13">
        <v>64</v>
      </c>
      <c r="D8389" s="13">
        <v>1</v>
      </c>
      <c r="E8389" s="13">
        <v>667.02</v>
      </c>
      <c r="F8389">
        <f t="shared" si="131"/>
        <v>667.02</v>
      </c>
      <c r="G8389" s="13">
        <v>8388</v>
      </c>
      <c r="H8389" s="28" t="str">
        <f>VLOOKUP(G8389,'Customer table'!A:H,8,FALSE)</f>
        <v>Non email user</v>
      </c>
    </row>
    <row r="8390" spans="1:8">
      <c r="A8390" s="13">
        <v>8389</v>
      </c>
      <c r="B8390" s="13">
        <v>4638</v>
      </c>
      <c r="C8390" s="13">
        <v>27</v>
      </c>
      <c r="D8390" s="13">
        <v>1</v>
      </c>
      <c r="E8390" s="13">
        <v>596.23</v>
      </c>
      <c r="F8390">
        <f t="shared" si="131"/>
        <v>596.23</v>
      </c>
      <c r="G8390" s="13">
        <v>8389</v>
      </c>
      <c r="H8390" s="28" t="str">
        <f>VLOOKUP(G8390,'Customer table'!A:H,8,FALSE)</f>
        <v>Email user</v>
      </c>
    </row>
    <row r="8391" spans="1:8">
      <c r="A8391" s="13">
        <v>8390</v>
      </c>
      <c r="B8391" s="13">
        <v>4638</v>
      </c>
      <c r="C8391" s="13">
        <v>63</v>
      </c>
      <c r="D8391" s="13">
        <v>1</v>
      </c>
      <c r="E8391" s="13">
        <v>858.98</v>
      </c>
      <c r="F8391">
        <f t="shared" si="131"/>
        <v>858.98</v>
      </c>
      <c r="G8391" s="13">
        <v>8390</v>
      </c>
      <c r="H8391" s="28" t="str">
        <f>VLOOKUP(G8391,'Customer table'!A:H,8,FALSE)</f>
        <v>Email user</v>
      </c>
    </row>
    <row r="8392" spans="1:8">
      <c r="A8392" s="13">
        <v>8391</v>
      </c>
      <c r="B8392" s="13">
        <v>4639</v>
      </c>
      <c r="C8392" s="13">
        <v>87</v>
      </c>
      <c r="D8392" s="13">
        <v>1</v>
      </c>
      <c r="E8392" s="13">
        <v>525.28</v>
      </c>
      <c r="F8392">
        <f t="shared" si="131"/>
        <v>525.28</v>
      </c>
      <c r="G8392" s="13">
        <v>8391</v>
      </c>
      <c r="H8392" s="28" t="str">
        <f>VLOOKUP(G8392,'Customer table'!A:H,8,FALSE)</f>
        <v>Email user</v>
      </c>
    </row>
    <row r="8393" spans="1:8">
      <c r="A8393" s="13">
        <v>8392</v>
      </c>
      <c r="B8393" s="13">
        <v>4640</v>
      </c>
      <c r="C8393" s="13">
        <v>102</v>
      </c>
      <c r="D8393" s="13">
        <v>1</v>
      </c>
      <c r="E8393" s="13">
        <v>579.6</v>
      </c>
      <c r="F8393">
        <f t="shared" si="131"/>
        <v>579.6</v>
      </c>
      <c r="G8393" s="13">
        <v>8392</v>
      </c>
      <c r="H8393" s="28" t="str">
        <f>VLOOKUP(G8393,'Customer table'!A:H,8,FALSE)</f>
        <v>Non email user</v>
      </c>
    </row>
    <row r="8394" spans="1:8">
      <c r="A8394" s="13">
        <v>8393</v>
      </c>
      <c r="B8394" s="13">
        <v>4641</v>
      </c>
      <c r="C8394" s="13">
        <v>17</v>
      </c>
      <c r="D8394" s="13">
        <v>1</v>
      </c>
      <c r="E8394" s="13">
        <v>1655.87</v>
      </c>
      <c r="F8394">
        <f t="shared" si="131"/>
        <v>1655.87</v>
      </c>
      <c r="G8394" s="13">
        <v>8393</v>
      </c>
      <c r="H8394" s="28" t="str">
        <f>VLOOKUP(G8394,'Customer table'!A:H,8,FALSE)</f>
        <v>Non email user</v>
      </c>
    </row>
    <row r="8395" spans="1:8">
      <c r="A8395" s="13">
        <v>8394</v>
      </c>
      <c r="B8395" s="13">
        <v>4642</v>
      </c>
      <c r="C8395" s="13">
        <v>98</v>
      </c>
      <c r="D8395" s="13">
        <v>2</v>
      </c>
      <c r="E8395" s="13">
        <v>941.99</v>
      </c>
      <c r="F8395">
        <f t="shared" si="131"/>
        <v>1883.98</v>
      </c>
      <c r="G8395" s="13">
        <v>8394</v>
      </c>
      <c r="H8395" s="28" t="str">
        <f>VLOOKUP(G8395,'Customer table'!A:H,8,FALSE)</f>
        <v>Non email user</v>
      </c>
    </row>
    <row r="8396" spans="1:8">
      <c r="A8396" s="13">
        <v>8395</v>
      </c>
      <c r="B8396" s="13">
        <v>4643</v>
      </c>
      <c r="C8396" s="13">
        <v>149</v>
      </c>
      <c r="D8396" s="13">
        <v>1</v>
      </c>
      <c r="E8396" s="13">
        <v>183.34</v>
      </c>
      <c r="F8396">
        <f t="shared" si="131"/>
        <v>183.34</v>
      </c>
      <c r="G8396" s="13">
        <v>8395</v>
      </c>
      <c r="H8396" s="28" t="str">
        <f>VLOOKUP(G8396,'Customer table'!A:H,8,FALSE)</f>
        <v>Email user</v>
      </c>
    </row>
    <row r="8397" spans="1:8">
      <c r="A8397" s="13">
        <v>8396</v>
      </c>
      <c r="B8397" s="13">
        <v>4644</v>
      </c>
      <c r="C8397" s="13">
        <v>172</v>
      </c>
      <c r="D8397" s="13">
        <v>1</v>
      </c>
      <c r="E8397" s="13">
        <v>315.29</v>
      </c>
      <c r="F8397">
        <f t="shared" si="131"/>
        <v>315.29</v>
      </c>
      <c r="G8397" s="13">
        <v>8396</v>
      </c>
      <c r="H8397" s="28" t="str">
        <f>VLOOKUP(G8397,'Customer table'!A:H,8,FALSE)</f>
        <v>Non email user</v>
      </c>
    </row>
    <row r="8398" spans="1:8">
      <c r="A8398" s="13">
        <v>8397</v>
      </c>
      <c r="B8398" s="13">
        <v>4645</v>
      </c>
      <c r="C8398" s="13">
        <v>151</v>
      </c>
      <c r="D8398" s="13">
        <v>2</v>
      </c>
      <c r="E8398" s="13">
        <v>120.27</v>
      </c>
      <c r="F8398">
        <f t="shared" si="131"/>
        <v>240.54</v>
      </c>
      <c r="G8398" s="13">
        <v>8397</v>
      </c>
      <c r="H8398" s="28" t="str">
        <f>VLOOKUP(G8398,'Customer table'!A:H,8,FALSE)</f>
        <v>Non email user</v>
      </c>
    </row>
    <row r="8399" spans="1:8">
      <c r="A8399" s="13">
        <v>8398</v>
      </c>
      <c r="B8399" s="13">
        <v>4645</v>
      </c>
      <c r="C8399" s="13">
        <v>66</v>
      </c>
      <c r="D8399" s="13">
        <v>1</v>
      </c>
      <c r="E8399" s="13">
        <v>448.66</v>
      </c>
      <c r="F8399">
        <f t="shared" si="131"/>
        <v>448.66</v>
      </c>
      <c r="G8399" s="13">
        <v>8398</v>
      </c>
      <c r="H8399" s="28" t="str">
        <f>VLOOKUP(G8399,'Customer table'!A:H,8,FALSE)</f>
        <v>Email user</v>
      </c>
    </row>
    <row r="8400" spans="1:8">
      <c r="A8400" s="13">
        <v>8399</v>
      </c>
      <c r="B8400" s="13">
        <v>4646</v>
      </c>
      <c r="C8400" s="13">
        <v>159</v>
      </c>
      <c r="D8400" s="13">
        <v>1</v>
      </c>
      <c r="E8400" s="13">
        <v>361.97</v>
      </c>
      <c r="F8400">
        <f t="shared" si="131"/>
        <v>361.97</v>
      </c>
      <c r="G8400" s="13">
        <v>8399</v>
      </c>
      <c r="H8400" s="28" t="str">
        <f>VLOOKUP(G8400,'Customer table'!A:H,8,FALSE)</f>
        <v>Non email user</v>
      </c>
    </row>
    <row r="8401" spans="1:8">
      <c r="A8401" s="13">
        <v>8400</v>
      </c>
      <c r="B8401" s="13">
        <v>4646</v>
      </c>
      <c r="C8401" s="13">
        <v>83</v>
      </c>
      <c r="D8401" s="13">
        <v>1</v>
      </c>
      <c r="E8401" s="13">
        <v>208.24</v>
      </c>
      <c r="F8401">
        <f t="shared" si="131"/>
        <v>208.24</v>
      </c>
      <c r="G8401" s="13">
        <v>8400</v>
      </c>
      <c r="H8401" s="28" t="str">
        <f>VLOOKUP(G8401,'Customer table'!A:H,8,FALSE)</f>
        <v>Non email user</v>
      </c>
    </row>
    <row r="8402" spans="1:8">
      <c r="A8402" s="13">
        <v>8401</v>
      </c>
      <c r="B8402" s="13">
        <v>4646</v>
      </c>
      <c r="C8402" s="13">
        <v>49</v>
      </c>
      <c r="D8402" s="13">
        <v>3</v>
      </c>
      <c r="E8402" s="13">
        <v>965.83</v>
      </c>
      <c r="F8402">
        <f t="shared" si="131"/>
        <v>2897.49</v>
      </c>
      <c r="G8402" s="13">
        <v>8401</v>
      </c>
      <c r="H8402" s="28" t="str">
        <f>VLOOKUP(G8402,'Customer table'!A:H,8,FALSE)</f>
        <v>Non email user</v>
      </c>
    </row>
    <row r="8403" spans="1:8">
      <c r="A8403" s="13">
        <v>8402</v>
      </c>
      <c r="B8403" s="13">
        <v>4647</v>
      </c>
      <c r="C8403" s="13">
        <v>66</v>
      </c>
      <c r="D8403" s="13">
        <v>1</v>
      </c>
      <c r="E8403" s="13">
        <v>448.66</v>
      </c>
      <c r="F8403">
        <f t="shared" si="131"/>
        <v>448.66</v>
      </c>
      <c r="G8403" s="13">
        <v>8402</v>
      </c>
      <c r="H8403" s="28" t="str">
        <f>VLOOKUP(G8403,'Customer table'!A:H,8,FALSE)</f>
        <v>Email user</v>
      </c>
    </row>
    <row r="8404" spans="1:8">
      <c r="A8404" s="13">
        <v>8403</v>
      </c>
      <c r="B8404" s="13">
        <v>4648</v>
      </c>
      <c r="C8404" s="13">
        <v>127</v>
      </c>
      <c r="D8404" s="13">
        <v>1</v>
      </c>
      <c r="E8404" s="13">
        <v>44.16</v>
      </c>
      <c r="F8404">
        <f t="shared" si="131"/>
        <v>44.16</v>
      </c>
      <c r="G8404" s="13">
        <v>8403</v>
      </c>
      <c r="H8404" s="28" t="str">
        <f>VLOOKUP(G8404,'Customer table'!A:H,8,FALSE)</f>
        <v>Non email user</v>
      </c>
    </row>
    <row r="8405" spans="1:8">
      <c r="A8405" s="13">
        <v>8404</v>
      </c>
      <c r="B8405" s="13">
        <v>4648</v>
      </c>
      <c r="C8405" s="13">
        <v>123</v>
      </c>
      <c r="D8405" s="13">
        <v>1</v>
      </c>
      <c r="E8405" s="13">
        <v>151.46</v>
      </c>
      <c r="F8405">
        <f t="shared" si="131"/>
        <v>151.46</v>
      </c>
      <c r="G8405" s="13">
        <v>8404</v>
      </c>
      <c r="H8405" s="28" t="str">
        <f>VLOOKUP(G8405,'Customer table'!A:H,8,FALSE)</f>
        <v>Non email user</v>
      </c>
    </row>
    <row r="8406" spans="1:8">
      <c r="A8406" s="13">
        <v>8405</v>
      </c>
      <c r="B8406" s="13">
        <v>4649</v>
      </c>
      <c r="C8406" s="13">
        <v>3</v>
      </c>
      <c r="D8406" s="13">
        <v>1</v>
      </c>
      <c r="E8406" s="13">
        <v>539.1</v>
      </c>
      <c r="F8406">
        <f t="shared" si="131"/>
        <v>539.1</v>
      </c>
      <c r="G8406" s="13">
        <v>8405</v>
      </c>
      <c r="H8406" s="28" t="str">
        <f>VLOOKUP(G8406,'Customer table'!A:H,8,FALSE)</f>
        <v>Non email user</v>
      </c>
    </row>
    <row r="8407" spans="1:8">
      <c r="A8407" s="13">
        <v>8406</v>
      </c>
      <c r="B8407" s="13">
        <v>4650</v>
      </c>
      <c r="C8407" s="13">
        <v>150</v>
      </c>
      <c r="D8407" s="13">
        <v>1</v>
      </c>
      <c r="E8407" s="13">
        <v>295.79</v>
      </c>
      <c r="F8407">
        <f t="shared" si="131"/>
        <v>295.79</v>
      </c>
      <c r="G8407" s="13">
        <v>8406</v>
      </c>
      <c r="H8407" s="28" t="str">
        <f>VLOOKUP(G8407,'Customer table'!A:H,8,FALSE)</f>
        <v>Non email user</v>
      </c>
    </row>
    <row r="8408" spans="1:8">
      <c r="A8408" s="13">
        <v>8407</v>
      </c>
      <c r="B8408" s="13">
        <v>4650</v>
      </c>
      <c r="C8408" s="13">
        <v>18</v>
      </c>
      <c r="D8408" s="13">
        <v>1</v>
      </c>
      <c r="E8408" s="13">
        <v>1277.66</v>
      </c>
      <c r="F8408">
        <f t="shared" si="131"/>
        <v>1277.66</v>
      </c>
      <c r="G8408" s="13">
        <v>8407</v>
      </c>
      <c r="H8408" s="28" t="str">
        <f>VLOOKUP(G8408,'Customer table'!A:H,8,FALSE)</f>
        <v>Non email user</v>
      </c>
    </row>
    <row r="8409" spans="1:8">
      <c r="A8409" s="13">
        <v>8408</v>
      </c>
      <c r="B8409" s="13">
        <v>4650</v>
      </c>
      <c r="C8409" s="13">
        <v>43</v>
      </c>
      <c r="D8409" s="13">
        <v>2</v>
      </c>
      <c r="E8409" s="13">
        <v>1153.5</v>
      </c>
      <c r="F8409">
        <f t="shared" si="131"/>
        <v>2307</v>
      </c>
      <c r="G8409" s="13">
        <v>8408</v>
      </c>
      <c r="H8409" s="28" t="str">
        <f>VLOOKUP(G8409,'Customer table'!A:H,8,FALSE)</f>
        <v>Email user</v>
      </c>
    </row>
    <row r="8410" spans="1:8">
      <c r="A8410" s="13">
        <v>8409</v>
      </c>
      <c r="B8410" s="13">
        <v>4651</v>
      </c>
      <c r="C8410" s="13">
        <v>165</v>
      </c>
      <c r="D8410" s="13">
        <v>1</v>
      </c>
      <c r="E8410" s="13">
        <v>377.58</v>
      </c>
      <c r="F8410">
        <f t="shared" si="131"/>
        <v>377.58</v>
      </c>
      <c r="G8410" s="13">
        <v>8409</v>
      </c>
      <c r="H8410" s="28" t="str">
        <f>VLOOKUP(G8410,'Customer table'!A:H,8,FALSE)</f>
        <v>Non email user</v>
      </c>
    </row>
    <row r="8411" spans="1:8">
      <c r="A8411" s="13">
        <v>8410</v>
      </c>
      <c r="B8411" s="13">
        <v>4652</v>
      </c>
      <c r="C8411" s="13">
        <v>170</v>
      </c>
      <c r="D8411" s="13">
        <v>1</v>
      </c>
      <c r="E8411" s="13">
        <v>290.79</v>
      </c>
      <c r="F8411">
        <f t="shared" si="131"/>
        <v>290.79</v>
      </c>
      <c r="G8411" s="13">
        <v>8410</v>
      </c>
      <c r="H8411" s="28" t="str">
        <f>VLOOKUP(G8411,'Customer table'!A:H,8,FALSE)</f>
        <v>Non email user</v>
      </c>
    </row>
    <row r="8412" spans="1:8">
      <c r="A8412" s="13">
        <v>8411</v>
      </c>
      <c r="B8412" s="13">
        <v>4653</v>
      </c>
      <c r="C8412" s="13">
        <v>52</v>
      </c>
      <c r="D8412" s="13">
        <v>1</v>
      </c>
      <c r="E8412" s="13">
        <v>1128.91</v>
      </c>
      <c r="F8412">
        <f t="shared" si="131"/>
        <v>1128.91</v>
      </c>
      <c r="G8412" s="13">
        <v>8411</v>
      </c>
      <c r="H8412" s="28" t="str">
        <f>VLOOKUP(G8412,'Customer table'!A:H,8,FALSE)</f>
        <v>Non email user</v>
      </c>
    </row>
    <row r="8413" spans="1:8">
      <c r="A8413" s="13">
        <v>8412</v>
      </c>
      <c r="B8413" s="13">
        <v>4654</v>
      </c>
      <c r="C8413" s="13">
        <v>94</v>
      </c>
      <c r="D8413" s="13">
        <v>1</v>
      </c>
      <c r="E8413" s="13">
        <v>898.73</v>
      </c>
      <c r="F8413">
        <f t="shared" si="131"/>
        <v>898.73</v>
      </c>
      <c r="G8413" s="13">
        <v>8412</v>
      </c>
      <c r="H8413" s="28" t="str">
        <f>VLOOKUP(G8413,'Customer table'!A:H,8,FALSE)</f>
        <v>Email user</v>
      </c>
    </row>
    <row r="8414" spans="1:8">
      <c r="A8414" s="13">
        <v>8413</v>
      </c>
      <c r="B8414" s="13">
        <v>4654</v>
      </c>
      <c r="C8414" s="13">
        <v>160</v>
      </c>
      <c r="D8414" s="13">
        <v>1</v>
      </c>
      <c r="E8414" s="13">
        <v>196.53</v>
      </c>
      <c r="F8414">
        <f t="shared" si="131"/>
        <v>196.53</v>
      </c>
      <c r="G8414" s="13">
        <v>8413</v>
      </c>
      <c r="H8414" s="28" t="str">
        <f>VLOOKUP(G8414,'Customer table'!A:H,8,FALSE)</f>
        <v>Non email user</v>
      </c>
    </row>
    <row r="8415" spans="1:8">
      <c r="A8415" s="13">
        <v>8414</v>
      </c>
      <c r="B8415" s="13">
        <v>4654</v>
      </c>
      <c r="C8415" s="13">
        <v>184</v>
      </c>
      <c r="D8415" s="13">
        <v>1</v>
      </c>
      <c r="E8415" s="13">
        <v>399.61</v>
      </c>
      <c r="F8415">
        <f t="shared" si="131"/>
        <v>399.61</v>
      </c>
      <c r="G8415" s="13">
        <v>8414</v>
      </c>
      <c r="H8415" s="28" t="str">
        <f>VLOOKUP(G8415,'Customer table'!A:H,8,FALSE)</f>
        <v>Non email user</v>
      </c>
    </row>
    <row r="8416" spans="1:8">
      <c r="A8416" s="13">
        <v>8415</v>
      </c>
      <c r="B8416" s="13">
        <v>4654</v>
      </c>
      <c r="C8416" s="13">
        <v>131</v>
      </c>
      <c r="D8416" s="13">
        <v>1</v>
      </c>
      <c r="E8416" s="13">
        <v>30.63</v>
      </c>
      <c r="F8416">
        <f t="shared" si="131"/>
        <v>30.63</v>
      </c>
      <c r="G8416" s="13">
        <v>8415</v>
      </c>
      <c r="H8416" s="28" t="str">
        <f>VLOOKUP(G8416,'Customer table'!A:H,8,FALSE)</f>
        <v>Non email user</v>
      </c>
    </row>
    <row r="8417" spans="1:8">
      <c r="A8417" s="13">
        <v>8416</v>
      </c>
      <c r="B8417" s="13">
        <v>4655</v>
      </c>
      <c r="C8417" s="13">
        <v>12</v>
      </c>
      <c r="D8417" s="13">
        <v>1</v>
      </c>
      <c r="E8417" s="13">
        <v>1257.96</v>
      </c>
      <c r="F8417">
        <f t="shared" si="131"/>
        <v>1257.96</v>
      </c>
      <c r="G8417" s="13">
        <v>8416</v>
      </c>
      <c r="H8417" s="28" t="str">
        <f>VLOOKUP(G8417,'Customer table'!A:H,8,FALSE)</f>
        <v>Non email user</v>
      </c>
    </row>
    <row r="8418" spans="1:8">
      <c r="A8418" s="13">
        <v>8417</v>
      </c>
      <c r="B8418" s="13">
        <v>4655</v>
      </c>
      <c r="C8418" s="13">
        <v>135</v>
      </c>
      <c r="D8418" s="13">
        <v>1</v>
      </c>
      <c r="E8418" s="13">
        <v>258.15</v>
      </c>
      <c r="F8418">
        <f t="shared" si="131"/>
        <v>258.15</v>
      </c>
      <c r="G8418" s="13">
        <v>8417</v>
      </c>
      <c r="H8418" s="28" t="str">
        <f>VLOOKUP(G8418,'Customer table'!A:H,8,FALSE)</f>
        <v>Non email user</v>
      </c>
    </row>
    <row r="8419" spans="1:8">
      <c r="A8419" s="13">
        <v>8418</v>
      </c>
      <c r="B8419" s="13">
        <v>4656</v>
      </c>
      <c r="C8419" s="13">
        <v>6</v>
      </c>
      <c r="D8419" s="13">
        <v>1</v>
      </c>
      <c r="E8419" s="13">
        <v>1071.23</v>
      </c>
      <c r="F8419">
        <f t="shared" si="131"/>
        <v>1071.23</v>
      </c>
      <c r="G8419" s="13">
        <v>8418</v>
      </c>
      <c r="H8419" s="28" t="str">
        <f>VLOOKUP(G8419,'Customer table'!A:H,8,FALSE)</f>
        <v>Non email user</v>
      </c>
    </row>
    <row r="8420" spans="1:8">
      <c r="A8420" s="13">
        <v>8419</v>
      </c>
      <c r="B8420" s="13">
        <v>4657</v>
      </c>
      <c r="C8420" s="13">
        <v>85</v>
      </c>
      <c r="D8420" s="13">
        <v>1</v>
      </c>
      <c r="E8420" s="13">
        <v>359.28</v>
      </c>
      <c r="F8420">
        <f t="shared" si="131"/>
        <v>359.28</v>
      </c>
      <c r="G8420" s="13">
        <v>8419</v>
      </c>
      <c r="H8420" s="28" t="str">
        <f>VLOOKUP(G8420,'Customer table'!A:H,8,FALSE)</f>
        <v>Non email user</v>
      </c>
    </row>
    <row r="8421" spans="1:8">
      <c r="A8421" s="13">
        <v>8420</v>
      </c>
      <c r="B8421" s="13">
        <v>4657</v>
      </c>
      <c r="C8421" s="13">
        <v>37</v>
      </c>
      <c r="D8421" s="13">
        <v>1</v>
      </c>
      <c r="E8421" s="13">
        <v>1629.76</v>
      </c>
      <c r="F8421">
        <f t="shared" si="131"/>
        <v>1629.76</v>
      </c>
      <c r="G8421" s="13">
        <v>8420</v>
      </c>
      <c r="H8421" s="28" t="str">
        <f>VLOOKUP(G8421,'Customer table'!A:H,8,FALSE)</f>
        <v>Non email user</v>
      </c>
    </row>
    <row r="8422" spans="1:8">
      <c r="A8422" s="13">
        <v>8421</v>
      </c>
      <c r="B8422" s="13">
        <v>4657</v>
      </c>
      <c r="C8422" s="13">
        <v>167</v>
      </c>
      <c r="D8422" s="13">
        <v>2</v>
      </c>
      <c r="E8422" s="13">
        <v>266.31</v>
      </c>
      <c r="F8422">
        <f t="shared" si="131"/>
        <v>532.62</v>
      </c>
      <c r="G8422" s="13">
        <v>8421</v>
      </c>
      <c r="H8422" s="28" t="str">
        <f>VLOOKUP(G8422,'Customer table'!A:H,8,FALSE)</f>
        <v>Non email user</v>
      </c>
    </row>
    <row r="8423" spans="1:8">
      <c r="A8423" s="13">
        <v>8422</v>
      </c>
      <c r="B8423" s="13">
        <v>4657</v>
      </c>
      <c r="C8423" s="13">
        <v>49</v>
      </c>
      <c r="D8423" s="13">
        <v>1</v>
      </c>
      <c r="E8423" s="13">
        <v>965.83</v>
      </c>
      <c r="F8423">
        <f t="shared" si="131"/>
        <v>965.83</v>
      </c>
      <c r="G8423" s="13">
        <v>8422</v>
      </c>
      <c r="H8423" s="28" t="str">
        <f>VLOOKUP(G8423,'Customer table'!A:H,8,FALSE)</f>
        <v>Email user</v>
      </c>
    </row>
    <row r="8424" spans="1:8">
      <c r="A8424" s="13">
        <v>8423</v>
      </c>
      <c r="B8424" s="13">
        <v>4658</v>
      </c>
      <c r="C8424" s="13">
        <v>24</v>
      </c>
      <c r="D8424" s="13">
        <v>1</v>
      </c>
      <c r="E8424" s="13">
        <v>1041.86</v>
      </c>
      <c r="F8424">
        <f t="shared" si="131"/>
        <v>1041.86</v>
      </c>
      <c r="G8424" s="13">
        <v>8423</v>
      </c>
      <c r="H8424" s="28" t="str">
        <f>VLOOKUP(G8424,'Customer table'!A:H,8,FALSE)</f>
        <v>Email user</v>
      </c>
    </row>
    <row r="8425" spans="1:8">
      <c r="A8425" s="13">
        <v>8424</v>
      </c>
      <c r="B8425" s="13">
        <v>4658</v>
      </c>
      <c r="C8425" s="13">
        <v>40</v>
      </c>
      <c r="D8425" s="13">
        <v>1</v>
      </c>
      <c r="E8425" s="13">
        <v>1860.2</v>
      </c>
      <c r="F8425">
        <f t="shared" si="131"/>
        <v>1860.2</v>
      </c>
      <c r="G8425" s="13">
        <v>8424</v>
      </c>
      <c r="H8425" s="28" t="str">
        <f>VLOOKUP(G8425,'Customer table'!A:H,8,FALSE)</f>
        <v>Email user</v>
      </c>
    </row>
    <row r="8426" spans="1:8">
      <c r="A8426" s="13">
        <v>8425</v>
      </c>
      <c r="B8426" s="13">
        <v>4659</v>
      </c>
      <c r="C8426" s="13">
        <v>113</v>
      </c>
      <c r="D8426" s="13">
        <v>2</v>
      </c>
      <c r="E8426" s="13">
        <v>901.51</v>
      </c>
      <c r="F8426">
        <f t="shared" si="131"/>
        <v>1803.02</v>
      </c>
      <c r="G8426" s="13">
        <v>8425</v>
      </c>
      <c r="H8426" s="28" t="str">
        <f>VLOOKUP(G8426,'Customer table'!A:H,8,FALSE)</f>
        <v>Non email user</v>
      </c>
    </row>
    <row r="8427" spans="1:8">
      <c r="A8427" s="13">
        <v>8426</v>
      </c>
      <c r="B8427" s="13">
        <v>4660</v>
      </c>
      <c r="C8427" s="13">
        <v>147</v>
      </c>
      <c r="D8427" s="13">
        <v>1</v>
      </c>
      <c r="E8427" s="13">
        <v>84.52</v>
      </c>
      <c r="F8427">
        <f t="shared" si="131"/>
        <v>84.52</v>
      </c>
      <c r="G8427" s="13">
        <v>8426</v>
      </c>
      <c r="H8427" s="28" t="str">
        <f>VLOOKUP(G8427,'Customer table'!A:H,8,FALSE)</f>
        <v>Email user</v>
      </c>
    </row>
    <row r="8428" spans="1:8">
      <c r="A8428" s="13">
        <v>8427</v>
      </c>
      <c r="B8428" s="13">
        <v>4660</v>
      </c>
      <c r="C8428" s="13">
        <v>170</v>
      </c>
      <c r="D8428" s="13">
        <v>1</v>
      </c>
      <c r="E8428" s="13">
        <v>290.79</v>
      </c>
      <c r="F8428">
        <f t="shared" si="131"/>
        <v>290.79</v>
      </c>
      <c r="G8428" s="13">
        <v>8427</v>
      </c>
      <c r="H8428" s="28" t="str">
        <f>VLOOKUP(G8428,'Customer table'!A:H,8,FALSE)</f>
        <v>Non email user</v>
      </c>
    </row>
    <row r="8429" spans="1:8">
      <c r="A8429" s="13">
        <v>8428</v>
      </c>
      <c r="B8429" s="13">
        <v>4661</v>
      </c>
      <c r="C8429" s="13">
        <v>194</v>
      </c>
      <c r="D8429" s="13">
        <v>1</v>
      </c>
      <c r="E8429" s="13">
        <v>258.66</v>
      </c>
      <c r="F8429">
        <f t="shared" si="131"/>
        <v>258.66</v>
      </c>
      <c r="G8429" s="13">
        <v>8428</v>
      </c>
      <c r="H8429" s="28" t="str">
        <f>VLOOKUP(G8429,'Customer table'!A:H,8,FALSE)</f>
        <v>Email user</v>
      </c>
    </row>
    <row r="8430" spans="1:8">
      <c r="A8430" s="13">
        <v>8429</v>
      </c>
      <c r="B8430" s="13">
        <v>4662</v>
      </c>
      <c r="C8430" s="13">
        <v>115</v>
      </c>
      <c r="D8430" s="13">
        <v>1</v>
      </c>
      <c r="E8430" s="13">
        <v>884.91</v>
      </c>
      <c r="F8430">
        <f t="shared" si="131"/>
        <v>884.91</v>
      </c>
      <c r="G8430" s="13">
        <v>8429</v>
      </c>
      <c r="H8430" s="28" t="str">
        <f>VLOOKUP(G8430,'Customer table'!A:H,8,FALSE)</f>
        <v>Non email user</v>
      </c>
    </row>
    <row r="8431" spans="1:8">
      <c r="A8431" s="13">
        <v>8430</v>
      </c>
      <c r="B8431" s="13">
        <v>4663</v>
      </c>
      <c r="C8431" s="13">
        <v>74</v>
      </c>
      <c r="D8431" s="13">
        <v>1</v>
      </c>
      <c r="E8431" s="13">
        <v>578.97</v>
      </c>
      <c r="F8431">
        <f t="shared" si="131"/>
        <v>578.97</v>
      </c>
      <c r="G8431" s="13">
        <v>8430</v>
      </c>
      <c r="H8431" s="28" t="str">
        <f>VLOOKUP(G8431,'Customer table'!A:H,8,FALSE)</f>
        <v>Email user</v>
      </c>
    </row>
    <row r="8432" spans="1:8">
      <c r="A8432" s="13">
        <v>8431</v>
      </c>
      <c r="B8432" s="13">
        <v>4663</v>
      </c>
      <c r="C8432" s="13">
        <v>134</v>
      </c>
      <c r="D8432" s="13">
        <v>3</v>
      </c>
      <c r="E8432" s="13">
        <v>260.57</v>
      </c>
      <c r="F8432">
        <f t="shared" si="131"/>
        <v>781.71</v>
      </c>
      <c r="G8432" s="13">
        <v>8431</v>
      </c>
      <c r="H8432" s="28" t="str">
        <f>VLOOKUP(G8432,'Customer table'!A:H,8,FALSE)</f>
        <v>Non email user</v>
      </c>
    </row>
    <row r="8433" spans="1:8">
      <c r="A8433" s="13">
        <v>8432</v>
      </c>
      <c r="B8433" s="13">
        <v>4664</v>
      </c>
      <c r="C8433" s="13">
        <v>200</v>
      </c>
      <c r="D8433" s="13">
        <v>1</v>
      </c>
      <c r="E8433" s="13">
        <v>105.06</v>
      </c>
      <c r="F8433">
        <f t="shared" si="131"/>
        <v>105.06</v>
      </c>
      <c r="G8433" s="13">
        <v>8432</v>
      </c>
      <c r="H8433" s="28" t="str">
        <f>VLOOKUP(G8433,'Customer table'!A:H,8,FALSE)</f>
        <v>Non email user</v>
      </c>
    </row>
    <row r="8434" spans="1:8">
      <c r="A8434" s="13">
        <v>8433</v>
      </c>
      <c r="B8434" s="13">
        <v>4665</v>
      </c>
      <c r="C8434" s="13">
        <v>112</v>
      </c>
      <c r="D8434" s="13">
        <v>1</v>
      </c>
      <c r="E8434" s="13">
        <v>716.89</v>
      </c>
      <c r="F8434">
        <f t="shared" si="131"/>
        <v>716.89</v>
      </c>
      <c r="G8434" s="13">
        <v>8433</v>
      </c>
      <c r="H8434" s="28" t="str">
        <f>VLOOKUP(G8434,'Customer table'!A:H,8,FALSE)</f>
        <v>Non email user</v>
      </c>
    </row>
    <row r="8435" spans="1:8">
      <c r="A8435" s="13">
        <v>8434</v>
      </c>
      <c r="B8435" s="13">
        <v>4665</v>
      </c>
      <c r="C8435" s="13">
        <v>106</v>
      </c>
      <c r="D8435" s="13">
        <v>1</v>
      </c>
      <c r="E8435" s="13">
        <v>618.93</v>
      </c>
      <c r="F8435">
        <f t="shared" si="131"/>
        <v>618.93</v>
      </c>
      <c r="G8435" s="13">
        <v>8434</v>
      </c>
      <c r="H8435" s="28" t="str">
        <f>VLOOKUP(G8435,'Customer table'!A:H,8,FALSE)</f>
        <v>Email user</v>
      </c>
    </row>
    <row r="8436" spans="1:8">
      <c r="A8436" s="13">
        <v>8435</v>
      </c>
      <c r="B8436" s="13">
        <v>4666</v>
      </c>
      <c r="C8436" s="13">
        <v>181</v>
      </c>
      <c r="D8436" s="13">
        <v>2</v>
      </c>
      <c r="E8436" s="13">
        <v>230.74</v>
      </c>
      <c r="F8436">
        <f t="shared" si="131"/>
        <v>461.48</v>
      </c>
      <c r="G8436" s="13">
        <v>8435</v>
      </c>
      <c r="H8436" s="28" t="str">
        <f>VLOOKUP(G8436,'Customer table'!A:H,8,FALSE)</f>
        <v>Non email user</v>
      </c>
    </row>
    <row r="8437" spans="1:8">
      <c r="A8437" s="13">
        <v>8436</v>
      </c>
      <c r="B8437" s="13">
        <v>4667</v>
      </c>
      <c r="C8437" s="13">
        <v>6</v>
      </c>
      <c r="D8437" s="13">
        <v>1</v>
      </c>
      <c r="E8437" s="13">
        <v>1071.23</v>
      </c>
      <c r="F8437">
        <f t="shared" si="131"/>
        <v>1071.23</v>
      </c>
      <c r="G8437" s="13">
        <v>8436</v>
      </c>
      <c r="H8437" s="28" t="str">
        <f>VLOOKUP(G8437,'Customer table'!A:H,8,FALSE)</f>
        <v>Email user</v>
      </c>
    </row>
    <row r="8438" spans="1:8">
      <c r="A8438" s="13">
        <v>8437</v>
      </c>
      <c r="B8438" s="13">
        <v>4668</v>
      </c>
      <c r="C8438" s="13">
        <v>139</v>
      </c>
      <c r="D8438" s="13">
        <v>1</v>
      </c>
      <c r="E8438" s="13">
        <v>240.57</v>
      </c>
      <c r="F8438">
        <f t="shared" si="131"/>
        <v>240.57</v>
      </c>
      <c r="G8438" s="13">
        <v>8437</v>
      </c>
      <c r="H8438" s="28" t="str">
        <f>VLOOKUP(G8438,'Customer table'!A:H,8,FALSE)</f>
        <v>Non email user</v>
      </c>
    </row>
    <row r="8439" spans="1:8">
      <c r="A8439" s="13">
        <v>8438</v>
      </c>
      <c r="B8439" s="13">
        <v>4669</v>
      </c>
      <c r="C8439" s="13">
        <v>114</v>
      </c>
      <c r="D8439" s="13">
        <v>1</v>
      </c>
      <c r="E8439" s="13">
        <v>720.04</v>
      </c>
      <c r="F8439">
        <f t="shared" si="131"/>
        <v>720.04</v>
      </c>
      <c r="G8439" s="13">
        <v>8438</v>
      </c>
      <c r="H8439" s="28" t="str">
        <f>VLOOKUP(G8439,'Customer table'!A:H,8,FALSE)</f>
        <v>Non email user</v>
      </c>
    </row>
    <row r="8440" spans="1:8">
      <c r="A8440" s="13">
        <v>8439</v>
      </c>
      <c r="B8440" s="13">
        <v>4669</v>
      </c>
      <c r="C8440" s="13">
        <v>149</v>
      </c>
      <c r="D8440" s="13">
        <v>2</v>
      </c>
      <c r="E8440" s="13">
        <v>183.34</v>
      </c>
      <c r="F8440">
        <f t="shared" si="131"/>
        <v>366.68</v>
      </c>
      <c r="G8440" s="13">
        <v>8439</v>
      </c>
      <c r="H8440" s="28" t="str">
        <f>VLOOKUP(G8440,'Customer table'!A:H,8,FALSE)</f>
        <v>Non email user</v>
      </c>
    </row>
    <row r="8441" spans="1:8">
      <c r="A8441" s="13">
        <v>8440</v>
      </c>
      <c r="B8441" s="13">
        <v>4670</v>
      </c>
      <c r="C8441" s="13">
        <v>113</v>
      </c>
      <c r="D8441" s="13">
        <v>1</v>
      </c>
      <c r="E8441" s="13">
        <v>901.51</v>
      </c>
      <c r="F8441">
        <f t="shared" si="131"/>
        <v>901.51</v>
      </c>
      <c r="G8441" s="13">
        <v>8440</v>
      </c>
      <c r="H8441" s="28" t="str">
        <f>VLOOKUP(G8441,'Customer table'!A:H,8,FALSE)</f>
        <v>Email user</v>
      </c>
    </row>
    <row r="8442" spans="1:8">
      <c r="A8442" s="13">
        <v>8441</v>
      </c>
      <c r="B8442" s="13">
        <v>4671</v>
      </c>
      <c r="C8442" s="13">
        <v>44</v>
      </c>
      <c r="D8442" s="13">
        <v>3</v>
      </c>
      <c r="E8442" s="13">
        <v>798.94</v>
      </c>
      <c r="F8442">
        <f t="shared" si="131"/>
        <v>2396.82</v>
      </c>
      <c r="G8442" s="13">
        <v>8441</v>
      </c>
      <c r="H8442" s="28" t="str">
        <f>VLOOKUP(G8442,'Customer table'!A:H,8,FALSE)</f>
        <v>Non email user</v>
      </c>
    </row>
    <row r="8443" spans="1:8">
      <c r="A8443" s="13">
        <v>8442</v>
      </c>
      <c r="B8443" s="13">
        <v>4671</v>
      </c>
      <c r="C8443" s="13">
        <v>10</v>
      </c>
      <c r="D8443" s="13">
        <v>3</v>
      </c>
      <c r="E8443" s="13">
        <v>548.39</v>
      </c>
      <c r="F8443">
        <f t="shared" si="131"/>
        <v>1645.17</v>
      </c>
      <c r="G8443" s="13">
        <v>8442</v>
      </c>
      <c r="H8443" s="28" t="str">
        <f>VLOOKUP(G8443,'Customer table'!A:H,8,FALSE)</f>
        <v>Non email user</v>
      </c>
    </row>
    <row r="8444" spans="1:8">
      <c r="A8444" s="13">
        <v>8443</v>
      </c>
      <c r="B8444" s="13">
        <v>4671</v>
      </c>
      <c r="C8444" s="13">
        <v>74</v>
      </c>
      <c r="D8444" s="13">
        <v>1</v>
      </c>
      <c r="E8444" s="13">
        <v>578.97</v>
      </c>
      <c r="F8444">
        <f t="shared" si="131"/>
        <v>578.97</v>
      </c>
      <c r="G8444" s="13">
        <v>8443</v>
      </c>
      <c r="H8444" s="28" t="str">
        <f>VLOOKUP(G8444,'Customer table'!A:H,8,FALSE)</f>
        <v>Non email user</v>
      </c>
    </row>
    <row r="8445" spans="1:8">
      <c r="A8445" s="13">
        <v>8444</v>
      </c>
      <c r="B8445" s="13">
        <v>4672</v>
      </c>
      <c r="C8445" s="13">
        <v>25</v>
      </c>
      <c r="D8445" s="13">
        <v>2</v>
      </c>
      <c r="E8445" s="13">
        <v>1802.19</v>
      </c>
      <c r="F8445">
        <f t="shared" si="131"/>
        <v>3604.38</v>
      </c>
      <c r="G8445" s="13">
        <v>8444</v>
      </c>
      <c r="H8445" s="28" t="str">
        <f>VLOOKUP(G8445,'Customer table'!A:H,8,FALSE)</f>
        <v>Non email user</v>
      </c>
    </row>
    <row r="8446" spans="1:8">
      <c r="A8446" s="13">
        <v>8445</v>
      </c>
      <c r="B8446" s="13">
        <v>4673</v>
      </c>
      <c r="C8446" s="13">
        <v>7</v>
      </c>
      <c r="D8446" s="13">
        <v>1</v>
      </c>
      <c r="E8446" s="13">
        <v>1695.09</v>
      </c>
      <c r="F8446">
        <f t="shared" si="131"/>
        <v>1695.09</v>
      </c>
      <c r="G8446" s="13">
        <v>8445</v>
      </c>
      <c r="H8446" s="28" t="str">
        <f>VLOOKUP(G8446,'Customer table'!A:H,8,FALSE)</f>
        <v>Email user</v>
      </c>
    </row>
    <row r="8447" spans="1:8">
      <c r="A8447" s="13">
        <v>8446</v>
      </c>
      <c r="B8447" s="13">
        <v>4674</v>
      </c>
      <c r="C8447" s="13">
        <v>41</v>
      </c>
      <c r="D8447" s="13">
        <v>2</v>
      </c>
      <c r="E8447" s="13">
        <v>977.96</v>
      </c>
      <c r="F8447">
        <f t="shared" si="131"/>
        <v>1955.92</v>
      </c>
      <c r="G8447" s="13">
        <v>8446</v>
      </c>
      <c r="H8447" s="28" t="str">
        <f>VLOOKUP(G8447,'Customer table'!A:H,8,FALSE)</f>
        <v>Email user</v>
      </c>
    </row>
    <row r="8448" spans="1:8">
      <c r="A8448" s="13">
        <v>8447</v>
      </c>
      <c r="B8448" s="13">
        <v>4675</v>
      </c>
      <c r="C8448" s="13">
        <v>75</v>
      </c>
      <c r="D8448" s="13">
        <v>1</v>
      </c>
      <c r="E8448" s="13">
        <v>976.15</v>
      </c>
      <c r="F8448">
        <f t="shared" si="131"/>
        <v>976.15</v>
      </c>
      <c r="G8448" s="13">
        <v>8447</v>
      </c>
      <c r="H8448" s="28" t="str">
        <f>VLOOKUP(G8448,'Customer table'!A:H,8,FALSE)</f>
        <v>Non email user</v>
      </c>
    </row>
    <row r="8449" spans="1:8">
      <c r="A8449" s="13">
        <v>8448</v>
      </c>
      <c r="B8449" s="13">
        <v>4676</v>
      </c>
      <c r="C8449" s="13">
        <v>141</v>
      </c>
      <c r="D8449" s="13">
        <v>1</v>
      </c>
      <c r="E8449" s="13">
        <v>217.86</v>
      </c>
      <c r="F8449">
        <f t="shared" si="131"/>
        <v>217.86</v>
      </c>
      <c r="G8449" s="13">
        <v>8448</v>
      </c>
      <c r="H8449" s="28" t="str">
        <f>VLOOKUP(G8449,'Customer table'!A:H,8,FALSE)</f>
        <v>Non email user</v>
      </c>
    </row>
    <row r="8450" spans="1:8">
      <c r="A8450" s="13">
        <v>8449</v>
      </c>
      <c r="B8450" s="13">
        <v>4676</v>
      </c>
      <c r="C8450" s="13">
        <v>48</v>
      </c>
      <c r="D8450" s="13">
        <v>3</v>
      </c>
      <c r="E8450" s="13">
        <v>895.76</v>
      </c>
      <c r="F8450">
        <f t="shared" ref="F8450:F8513" si="132">E8450*D8450</f>
        <v>2687.28</v>
      </c>
      <c r="G8450" s="13">
        <v>8449</v>
      </c>
      <c r="H8450" s="28" t="str">
        <f>VLOOKUP(G8450,'Customer table'!A:H,8,FALSE)</f>
        <v>Non email user</v>
      </c>
    </row>
    <row r="8451" spans="1:8">
      <c r="A8451" s="13">
        <v>8450</v>
      </c>
      <c r="B8451" s="13">
        <v>4677</v>
      </c>
      <c r="C8451" s="13">
        <v>118</v>
      </c>
      <c r="D8451" s="13">
        <v>1</v>
      </c>
      <c r="E8451" s="13">
        <v>376.78</v>
      </c>
      <c r="F8451">
        <f t="shared" si="132"/>
        <v>376.78</v>
      </c>
      <c r="G8451" s="13">
        <v>8450</v>
      </c>
      <c r="H8451" s="28" t="str">
        <f>VLOOKUP(G8451,'Customer table'!A:H,8,FALSE)</f>
        <v>Non email user</v>
      </c>
    </row>
    <row r="8452" spans="1:8">
      <c r="A8452" s="13">
        <v>8451</v>
      </c>
      <c r="B8452" s="13">
        <v>4677</v>
      </c>
      <c r="C8452" s="13">
        <v>79</v>
      </c>
      <c r="D8452" s="13">
        <v>1</v>
      </c>
      <c r="E8452" s="13">
        <v>935.74</v>
      </c>
      <c r="F8452">
        <f t="shared" si="132"/>
        <v>935.74</v>
      </c>
      <c r="G8452" s="13">
        <v>8451</v>
      </c>
      <c r="H8452" s="28" t="str">
        <f>VLOOKUP(G8452,'Customer table'!A:H,8,FALSE)</f>
        <v>Non email user</v>
      </c>
    </row>
    <row r="8453" spans="1:8">
      <c r="A8453" s="13">
        <v>8452</v>
      </c>
      <c r="B8453" s="13">
        <v>4678</v>
      </c>
      <c r="C8453" s="13">
        <v>5</v>
      </c>
      <c r="D8453" s="13">
        <v>1</v>
      </c>
      <c r="E8453" s="13">
        <v>442.46</v>
      </c>
      <c r="F8453">
        <f t="shared" si="132"/>
        <v>442.46</v>
      </c>
      <c r="G8453" s="13">
        <v>8452</v>
      </c>
      <c r="H8453" s="28" t="str">
        <f>VLOOKUP(G8453,'Customer table'!A:H,8,FALSE)</f>
        <v>Non email user</v>
      </c>
    </row>
    <row r="8454" spans="1:8">
      <c r="A8454" s="13">
        <v>8453</v>
      </c>
      <c r="B8454" s="13">
        <v>4678</v>
      </c>
      <c r="C8454" s="13">
        <v>182</v>
      </c>
      <c r="D8454" s="13">
        <v>1</v>
      </c>
      <c r="E8454" s="13">
        <v>211.3</v>
      </c>
      <c r="F8454">
        <f t="shared" si="132"/>
        <v>211.3</v>
      </c>
      <c r="G8454" s="13">
        <v>8453</v>
      </c>
      <c r="H8454" s="28" t="str">
        <f>VLOOKUP(G8454,'Customer table'!A:H,8,FALSE)</f>
        <v>Email user</v>
      </c>
    </row>
    <row r="8455" spans="1:8">
      <c r="A8455" s="13">
        <v>8454</v>
      </c>
      <c r="B8455" s="13">
        <v>4678</v>
      </c>
      <c r="C8455" s="13">
        <v>140</v>
      </c>
      <c r="D8455" s="13">
        <v>1</v>
      </c>
      <c r="E8455" s="13">
        <v>142.43</v>
      </c>
      <c r="F8455">
        <f t="shared" si="132"/>
        <v>142.43</v>
      </c>
      <c r="G8455" s="13">
        <v>8454</v>
      </c>
      <c r="H8455" s="28" t="str">
        <f>VLOOKUP(G8455,'Customer table'!A:H,8,FALSE)</f>
        <v>Non email user</v>
      </c>
    </row>
    <row r="8456" spans="1:8">
      <c r="A8456" s="13">
        <v>8455</v>
      </c>
      <c r="B8456" s="13">
        <v>4679</v>
      </c>
      <c r="C8456" s="13">
        <v>195</v>
      </c>
      <c r="D8456" s="13">
        <v>1</v>
      </c>
      <c r="E8456" s="13">
        <v>336.84</v>
      </c>
      <c r="F8456">
        <f t="shared" si="132"/>
        <v>336.84</v>
      </c>
      <c r="G8456" s="13">
        <v>8455</v>
      </c>
      <c r="H8456" s="28" t="str">
        <f>VLOOKUP(G8456,'Customer table'!A:H,8,FALSE)</f>
        <v>Non email user</v>
      </c>
    </row>
    <row r="8457" spans="1:8">
      <c r="A8457" s="13">
        <v>8456</v>
      </c>
      <c r="B8457" s="13">
        <v>4680</v>
      </c>
      <c r="C8457" s="13">
        <v>168</v>
      </c>
      <c r="D8457" s="13">
        <v>3</v>
      </c>
      <c r="E8457" s="13">
        <v>255.79</v>
      </c>
      <c r="F8457">
        <f t="shared" si="132"/>
        <v>767.37</v>
      </c>
      <c r="G8457" s="13">
        <v>8456</v>
      </c>
      <c r="H8457" s="28" t="str">
        <f>VLOOKUP(G8457,'Customer table'!A:H,8,FALSE)</f>
        <v>Non email user</v>
      </c>
    </row>
    <row r="8458" spans="1:8">
      <c r="A8458" s="13">
        <v>8457</v>
      </c>
      <c r="B8458" s="13">
        <v>4681</v>
      </c>
      <c r="C8458" s="13">
        <v>182</v>
      </c>
      <c r="D8458" s="13">
        <v>1</v>
      </c>
      <c r="E8458" s="13">
        <v>211.3</v>
      </c>
      <c r="F8458">
        <f t="shared" si="132"/>
        <v>211.3</v>
      </c>
      <c r="G8458" s="13">
        <v>8457</v>
      </c>
      <c r="H8458" s="28" t="str">
        <f>VLOOKUP(G8458,'Customer table'!A:H,8,FALSE)</f>
        <v>Email user</v>
      </c>
    </row>
    <row r="8459" spans="1:8">
      <c r="A8459" s="13">
        <v>8458</v>
      </c>
      <c r="B8459" s="13">
        <v>4682</v>
      </c>
      <c r="C8459" s="13">
        <v>190</v>
      </c>
      <c r="D8459" s="13">
        <v>1</v>
      </c>
      <c r="E8459" s="13">
        <v>406.76</v>
      </c>
      <c r="F8459">
        <f t="shared" si="132"/>
        <v>406.76</v>
      </c>
      <c r="G8459" s="13">
        <v>8458</v>
      </c>
      <c r="H8459" s="28" t="str">
        <f>VLOOKUP(G8459,'Customer table'!A:H,8,FALSE)</f>
        <v>Non email user</v>
      </c>
    </row>
    <row r="8460" spans="1:8">
      <c r="A8460" s="13">
        <v>8459</v>
      </c>
      <c r="B8460" s="13">
        <v>4683</v>
      </c>
      <c r="C8460" s="13">
        <v>45</v>
      </c>
      <c r="D8460" s="13">
        <v>1</v>
      </c>
      <c r="E8460" s="13">
        <v>979.04</v>
      </c>
      <c r="F8460">
        <f t="shared" si="132"/>
        <v>979.04</v>
      </c>
      <c r="G8460" s="13">
        <v>8459</v>
      </c>
      <c r="H8460" s="28" t="str">
        <f>VLOOKUP(G8460,'Customer table'!A:H,8,FALSE)</f>
        <v>Email user</v>
      </c>
    </row>
    <row r="8461" spans="1:8">
      <c r="A8461" s="13">
        <v>8460</v>
      </c>
      <c r="B8461" s="13">
        <v>4683</v>
      </c>
      <c r="C8461" s="13">
        <v>185</v>
      </c>
      <c r="D8461" s="13">
        <v>1</v>
      </c>
      <c r="E8461" s="13">
        <v>170.84</v>
      </c>
      <c r="F8461">
        <f t="shared" si="132"/>
        <v>170.84</v>
      </c>
      <c r="G8461" s="13">
        <v>8460</v>
      </c>
      <c r="H8461" s="28" t="str">
        <f>VLOOKUP(G8461,'Customer table'!A:H,8,FALSE)</f>
        <v>Non email user</v>
      </c>
    </row>
    <row r="8462" spans="1:8">
      <c r="A8462" s="13">
        <v>8461</v>
      </c>
      <c r="B8462" s="13">
        <v>4684</v>
      </c>
      <c r="C8462" s="13">
        <v>45</v>
      </c>
      <c r="D8462" s="13">
        <v>2</v>
      </c>
      <c r="E8462" s="13">
        <v>1037.82</v>
      </c>
      <c r="F8462">
        <f t="shared" si="132"/>
        <v>2075.64</v>
      </c>
      <c r="G8462" s="13">
        <v>8461</v>
      </c>
      <c r="H8462" s="28" t="str">
        <f>VLOOKUP(G8462,'Customer table'!A:H,8,FALSE)</f>
        <v>Non email user</v>
      </c>
    </row>
    <row r="8463" spans="1:8">
      <c r="A8463" s="13">
        <v>8462</v>
      </c>
      <c r="B8463" s="13">
        <v>4684</v>
      </c>
      <c r="C8463" s="13">
        <v>68</v>
      </c>
      <c r="D8463" s="13">
        <v>1</v>
      </c>
      <c r="E8463" s="13">
        <v>449.81</v>
      </c>
      <c r="F8463">
        <f t="shared" si="132"/>
        <v>449.81</v>
      </c>
      <c r="G8463" s="13">
        <v>8462</v>
      </c>
      <c r="H8463" s="28" t="str">
        <f>VLOOKUP(G8463,'Customer table'!A:H,8,FALSE)</f>
        <v>Non email user</v>
      </c>
    </row>
    <row r="8464" spans="1:8">
      <c r="A8464" s="13">
        <v>8463</v>
      </c>
      <c r="B8464" s="13">
        <v>4684</v>
      </c>
      <c r="C8464" s="13">
        <v>54</v>
      </c>
      <c r="D8464" s="13">
        <v>3</v>
      </c>
      <c r="E8464" s="13">
        <v>638.1</v>
      </c>
      <c r="F8464">
        <f t="shared" si="132"/>
        <v>1914.3</v>
      </c>
      <c r="G8464" s="13">
        <v>8463</v>
      </c>
      <c r="H8464" s="28" t="str">
        <f>VLOOKUP(G8464,'Customer table'!A:H,8,FALSE)</f>
        <v>Non email user</v>
      </c>
    </row>
    <row r="8465" spans="1:8">
      <c r="A8465" s="13">
        <v>8464</v>
      </c>
      <c r="B8465" s="13">
        <v>4685</v>
      </c>
      <c r="C8465" s="13">
        <v>75</v>
      </c>
      <c r="D8465" s="13">
        <v>1</v>
      </c>
      <c r="E8465" s="13">
        <v>1068.58</v>
      </c>
      <c r="F8465">
        <f t="shared" si="132"/>
        <v>1068.58</v>
      </c>
      <c r="G8465" s="13">
        <v>8464</v>
      </c>
      <c r="H8465" s="28" t="str">
        <f>VLOOKUP(G8465,'Customer table'!A:H,8,FALSE)</f>
        <v>Email user</v>
      </c>
    </row>
    <row r="8466" spans="1:8">
      <c r="A8466" s="13">
        <v>8465</v>
      </c>
      <c r="B8466" s="13">
        <v>4686</v>
      </c>
      <c r="C8466" s="13">
        <v>14</v>
      </c>
      <c r="D8466" s="13">
        <v>1</v>
      </c>
      <c r="E8466" s="13">
        <v>1816.72</v>
      </c>
      <c r="F8466">
        <f t="shared" si="132"/>
        <v>1816.72</v>
      </c>
      <c r="G8466" s="13">
        <v>8465</v>
      </c>
      <c r="H8466" s="28" t="str">
        <f>VLOOKUP(G8466,'Customer table'!A:H,8,FALSE)</f>
        <v>Email user</v>
      </c>
    </row>
    <row r="8467" spans="1:8">
      <c r="A8467" s="13">
        <v>8466</v>
      </c>
      <c r="B8467" s="13">
        <v>4687</v>
      </c>
      <c r="C8467" s="13">
        <v>146</v>
      </c>
      <c r="D8467" s="13">
        <v>1</v>
      </c>
      <c r="E8467" s="13">
        <v>278.93</v>
      </c>
      <c r="F8467">
        <f t="shared" si="132"/>
        <v>278.93</v>
      </c>
      <c r="G8467" s="13">
        <v>8466</v>
      </c>
      <c r="H8467" s="28" t="str">
        <f>VLOOKUP(G8467,'Customer table'!A:H,8,FALSE)</f>
        <v>Email user</v>
      </c>
    </row>
    <row r="8468" spans="1:8">
      <c r="A8468" s="13">
        <v>8467</v>
      </c>
      <c r="B8468" s="13">
        <v>4688</v>
      </c>
      <c r="C8468" s="13">
        <v>25</v>
      </c>
      <c r="D8468" s="13">
        <v>1</v>
      </c>
      <c r="E8468" s="13">
        <v>1802.19</v>
      </c>
      <c r="F8468">
        <f t="shared" si="132"/>
        <v>1802.19</v>
      </c>
      <c r="G8468" s="13">
        <v>8467</v>
      </c>
      <c r="H8468" s="28" t="str">
        <f>VLOOKUP(G8468,'Customer table'!A:H,8,FALSE)</f>
        <v>Non email user</v>
      </c>
    </row>
    <row r="8469" spans="1:8">
      <c r="A8469" s="13">
        <v>8468</v>
      </c>
      <c r="B8469" s="13">
        <v>4689</v>
      </c>
      <c r="C8469" s="13">
        <v>129</v>
      </c>
      <c r="D8469" s="13">
        <v>1</v>
      </c>
      <c r="E8469" s="13">
        <v>394.17</v>
      </c>
      <c r="F8469">
        <f t="shared" si="132"/>
        <v>394.17</v>
      </c>
      <c r="G8469" s="13">
        <v>8468</v>
      </c>
      <c r="H8469" s="28" t="str">
        <f>VLOOKUP(G8469,'Customer table'!A:H,8,FALSE)</f>
        <v>Email user</v>
      </c>
    </row>
    <row r="8470" spans="1:8">
      <c r="A8470" s="13">
        <v>8469</v>
      </c>
      <c r="B8470" s="13">
        <v>4689</v>
      </c>
      <c r="C8470" s="13">
        <v>103</v>
      </c>
      <c r="D8470" s="13">
        <v>1</v>
      </c>
      <c r="E8470" s="13">
        <v>228.45</v>
      </c>
      <c r="F8470">
        <f t="shared" si="132"/>
        <v>228.45</v>
      </c>
      <c r="G8470" s="13">
        <v>8469</v>
      </c>
      <c r="H8470" s="28" t="str">
        <f>VLOOKUP(G8470,'Customer table'!A:H,8,FALSE)</f>
        <v>Non email user</v>
      </c>
    </row>
    <row r="8471" spans="1:8">
      <c r="A8471" s="13">
        <v>8470</v>
      </c>
      <c r="B8471" s="13">
        <v>4689</v>
      </c>
      <c r="C8471" s="13">
        <v>168</v>
      </c>
      <c r="D8471" s="13">
        <v>1</v>
      </c>
      <c r="E8471" s="13">
        <v>255.79</v>
      </c>
      <c r="F8471">
        <f t="shared" si="132"/>
        <v>255.79</v>
      </c>
      <c r="G8471" s="13">
        <v>8470</v>
      </c>
      <c r="H8471" s="28" t="str">
        <f>VLOOKUP(G8471,'Customer table'!A:H,8,FALSE)</f>
        <v>Email user</v>
      </c>
    </row>
    <row r="8472" spans="1:8">
      <c r="A8472" s="13">
        <v>8471</v>
      </c>
      <c r="B8472" s="13">
        <v>4690</v>
      </c>
      <c r="C8472" s="13">
        <v>117</v>
      </c>
      <c r="D8472" s="13">
        <v>1</v>
      </c>
      <c r="E8472" s="13">
        <v>815.03</v>
      </c>
      <c r="F8472">
        <f t="shared" si="132"/>
        <v>815.03</v>
      </c>
      <c r="G8472" s="13">
        <v>8471</v>
      </c>
      <c r="H8472" s="28" t="str">
        <f>VLOOKUP(G8472,'Customer table'!A:H,8,FALSE)</f>
        <v>Non email user</v>
      </c>
    </row>
    <row r="8473" spans="1:8">
      <c r="A8473" s="13">
        <v>8472</v>
      </c>
      <c r="B8473" s="13">
        <v>4690</v>
      </c>
      <c r="C8473" s="13">
        <v>41</v>
      </c>
      <c r="D8473" s="13">
        <v>1</v>
      </c>
      <c r="E8473" s="13">
        <v>1041.67</v>
      </c>
      <c r="F8473">
        <f t="shared" si="132"/>
        <v>1041.67</v>
      </c>
      <c r="G8473" s="13">
        <v>8472</v>
      </c>
      <c r="H8473" s="28" t="str">
        <f>VLOOKUP(G8473,'Customer table'!A:H,8,FALSE)</f>
        <v>Non email user</v>
      </c>
    </row>
    <row r="8474" spans="1:8">
      <c r="A8474" s="13">
        <v>8473</v>
      </c>
      <c r="B8474" s="13">
        <v>4691</v>
      </c>
      <c r="C8474" s="13">
        <v>14</v>
      </c>
      <c r="D8474" s="13">
        <v>1</v>
      </c>
      <c r="E8474" s="13">
        <v>1816.72</v>
      </c>
      <c r="F8474">
        <f t="shared" si="132"/>
        <v>1816.72</v>
      </c>
      <c r="G8474" s="13">
        <v>8473</v>
      </c>
      <c r="H8474" s="28" t="str">
        <f>VLOOKUP(G8474,'Customer table'!A:H,8,FALSE)</f>
        <v>Non email user</v>
      </c>
    </row>
    <row r="8475" spans="1:8">
      <c r="A8475" s="13">
        <v>8474</v>
      </c>
      <c r="B8475" s="13">
        <v>4692</v>
      </c>
      <c r="C8475" s="13">
        <v>21</v>
      </c>
      <c r="D8475" s="13">
        <v>1</v>
      </c>
      <c r="E8475" s="13">
        <v>661.44</v>
      </c>
      <c r="F8475">
        <f t="shared" si="132"/>
        <v>661.44</v>
      </c>
      <c r="G8475" s="13">
        <v>8474</v>
      </c>
      <c r="H8475" s="28" t="str">
        <f>VLOOKUP(G8475,'Customer table'!A:H,8,FALSE)</f>
        <v>Email user</v>
      </c>
    </row>
    <row r="8476" spans="1:8">
      <c r="A8476" s="13">
        <v>8475</v>
      </c>
      <c r="B8476" s="13">
        <v>4692</v>
      </c>
      <c r="C8476" s="13">
        <v>186</v>
      </c>
      <c r="D8476" s="13">
        <v>3</v>
      </c>
      <c r="E8476" s="13">
        <v>401.69</v>
      </c>
      <c r="F8476">
        <f t="shared" si="132"/>
        <v>1205.07</v>
      </c>
      <c r="G8476" s="13">
        <v>8475</v>
      </c>
      <c r="H8476" s="28" t="str">
        <f>VLOOKUP(G8476,'Customer table'!A:H,8,FALSE)</f>
        <v>Non email user</v>
      </c>
    </row>
    <row r="8477" spans="1:8">
      <c r="A8477" s="13">
        <v>8476</v>
      </c>
      <c r="B8477" s="13">
        <v>4693</v>
      </c>
      <c r="C8477" s="13">
        <v>191</v>
      </c>
      <c r="D8477" s="13">
        <v>1</v>
      </c>
      <c r="E8477" s="13">
        <v>447.27</v>
      </c>
      <c r="F8477">
        <f t="shared" si="132"/>
        <v>447.27</v>
      </c>
      <c r="G8477" s="13">
        <v>8476</v>
      </c>
      <c r="H8477" s="28" t="str">
        <f>VLOOKUP(G8477,'Customer table'!A:H,8,FALSE)</f>
        <v>Email user</v>
      </c>
    </row>
    <row r="8478" spans="1:8">
      <c r="A8478" s="13">
        <v>8477</v>
      </c>
      <c r="B8478" s="13">
        <v>4694</v>
      </c>
      <c r="C8478" s="13">
        <v>22</v>
      </c>
      <c r="D8478" s="13">
        <v>1</v>
      </c>
      <c r="E8478" s="13">
        <v>751.38</v>
      </c>
      <c r="F8478">
        <f t="shared" si="132"/>
        <v>751.38</v>
      </c>
      <c r="G8478" s="13">
        <v>8477</v>
      </c>
      <c r="H8478" s="28" t="str">
        <f>VLOOKUP(G8478,'Customer table'!A:H,8,FALSE)</f>
        <v>Non email user</v>
      </c>
    </row>
    <row r="8479" spans="1:8">
      <c r="A8479" s="13">
        <v>8478</v>
      </c>
      <c r="B8479" s="13">
        <v>4695</v>
      </c>
      <c r="C8479" s="13">
        <v>61</v>
      </c>
      <c r="D8479" s="13">
        <v>1</v>
      </c>
      <c r="E8479" s="13">
        <v>776.21</v>
      </c>
      <c r="F8479">
        <f t="shared" si="132"/>
        <v>776.21</v>
      </c>
      <c r="G8479" s="13">
        <v>8478</v>
      </c>
      <c r="H8479" s="28" t="str">
        <f>VLOOKUP(G8479,'Customer table'!A:H,8,FALSE)</f>
        <v>Email user</v>
      </c>
    </row>
    <row r="8480" spans="1:8">
      <c r="A8480" s="13">
        <v>8479</v>
      </c>
      <c r="B8480" s="13">
        <v>4695</v>
      </c>
      <c r="C8480" s="13">
        <v>54</v>
      </c>
      <c r="D8480" s="13">
        <v>1</v>
      </c>
      <c r="E8480" s="13">
        <v>638.1</v>
      </c>
      <c r="F8480">
        <f t="shared" si="132"/>
        <v>638.1</v>
      </c>
      <c r="G8480" s="13">
        <v>8479</v>
      </c>
      <c r="H8480" s="28" t="str">
        <f>VLOOKUP(G8480,'Customer table'!A:H,8,FALSE)</f>
        <v>Email user</v>
      </c>
    </row>
    <row r="8481" spans="1:8">
      <c r="A8481" s="13">
        <v>8480</v>
      </c>
      <c r="B8481" s="13">
        <v>4695</v>
      </c>
      <c r="C8481" s="13">
        <v>63</v>
      </c>
      <c r="D8481" s="13">
        <v>1</v>
      </c>
      <c r="E8481" s="13">
        <v>792.98</v>
      </c>
      <c r="F8481">
        <f t="shared" si="132"/>
        <v>792.98</v>
      </c>
      <c r="G8481" s="13">
        <v>8480</v>
      </c>
      <c r="H8481" s="28" t="str">
        <f>VLOOKUP(G8481,'Customer table'!A:H,8,FALSE)</f>
        <v>Email user</v>
      </c>
    </row>
    <row r="8482" spans="1:8">
      <c r="A8482" s="13">
        <v>8481</v>
      </c>
      <c r="B8482" s="13">
        <v>4695</v>
      </c>
      <c r="C8482" s="13">
        <v>147</v>
      </c>
      <c r="D8482" s="13">
        <v>1</v>
      </c>
      <c r="E8482" s="13">
        <v>74.95</v>
      </c>
      <c r="F8482">
        <f t="shared" si="132"/>
        <v>74.95</v>
      </c>
      <c r="G8482" s="13">
        <v>8481</v>
      </c>
      <c r="H8482" s="28" t="str">
        <f>VLOOKUP(G8482,'Customer table'!A:H,8,FALSE)</f>
        <v>Email user</v>
      </c>
    </row>
    <row r="8483" spans="1:8">
      <c r="A8483" s="13">
        <v>8482</v>
      </c>
      <c r="B8483" s="13">
        <v>4696</v>
      </c>
      <c r="C8483" s="13">
        <v>163</v>
      </c>
      <c r="D8483" s="13">
        <v>1</v>
      </c>
      <c r="E8483" s="13">
        <v>193.8</v>
      </c>
      <c r="F8483">
        <f t="shared" si="132"/>
        <v>193.8</v>
      </c>
      <c r="G8483" s="13">
        <v>8482</v>
      </c>
      <c r="H8483" s="28" t="str">
        <f>VLOOKUP(G8483,'Customer table'!A:H,8,FALSE)</f>
        <v>Non email user</v>
      </c>
    </row>
    <row r="8484" spans="1:8">
      <c r="A8484" s="13">
        <v>8483</v>
      </c>
      <c r="B8484" s="13">
        <v>4696</v>
      </c>
      <c r="C8484" s="13">
        <v>4</v>
      </c>
      <c r="D8484" s="13">
        <v>1</v>
      </c>
      <c r="E8484" s="13">
        <v>549.91</v>
      </c>
      <c r="F8484">
        <f t="shared" si="132"/>
        <v>549.91</v>
      </c>
      <c r="G8484" s="13">
        <v>8483</v>
      </c>
      <c r="H8484" s="28" t="str">
        <f>VLOOKUP(G8484,'Customer table'!A:H,8,FALSE)</f>
        <v>Email user</v>
      </c>
    </row>
    <row r="8485" spans="1:8">
      <c r="A8485" s="13">
        <v>8484</v>
      </c>
      <c r="B8485" s="13">
        <v>4697</v>
      </c>
      <c r="C8485" s="13">
        <v>71</v>
      </c>
      <c r="D8485" s="13">
        <v>1</v>
      </c>
      <c r="E8485" s="13">
        <v>1169</v>
      </c>
      <c r="F8485">
        <f t="shared" si="132"/>
        <v>1169</v>
      </c>
      <c r="G8485" s="13">
        <v>8484</v>
      </c>
      <c r="H8485" s="28" t="str">
        <f>VLOOKUP(G8485,'Customer table'!A:H,8,FALSE)</f>
        <v>Non email user</v>
      </c>
    </row>
    <row r="8486" spans="1:8">
      <c r="A8486" s="13">
        <v>8485</v>
      </c>
      <c r="B8486" s="13">
        <v>4697</v>
      </c>
      <c r="C8486" s="13">
        <v>64</v>
      </c>
      <c r="D8486" s="13">
        <v>1</v>
      </c>
      <c r="E8486" s="13">
        <v>667.02</v>
      </c>
      <c r="F8486">
        <f t="shared" si="132"/>
        <v>667.02</v>
      </c>
      <c r="G8486" s="13">
        <v>8485</v>
      </c>
      <c r="H8486" s="28" t="str">
        <f>VLOOKUP(G8486,'Customer table'!A:H,8,FALSE)</f>
        <v>Non email user</v>
      </c>
    </row>
    <row r="8487" spans="1:8">
      <c r="A8487" s="13">
        <v>8486</v>
      </c>
      <c r="B8487" s="13">
        <v>4698</v>
      </c>
      <c r="C8487" s="13">
        <v>93</v>
      </c>
      <c r="D8487" s="13">
        <v>1</v>
      </c>
      <c r="E8487" s="13">
        <v>580</v>
      </c>
      <c r="F8487">
        <f t="shared" si="132"/>
        <v>580</v>
      </c>
      <c r="G8487" s="13">
        <v>8486</v>
      </c>
      <c r="H8487" s="28" t="str">
        <f>VLOOKUP(G8487,'Customer table'!A:H,8,FALSE)</f>
        <v>Non email user</v>
      </c>
    </row>
    <row r="8488" spans="1:8">
      <c r="A8488" s="13">
        <v>8487</v>
      </c>
      <c r="B8488" s="13">
        <v>4699</v>
      </c>
      <c r="C8488" s="13">
        <v>185</v>
      </c>
      <c r="D8488" s="13">
        <v>1</v>
      </c>
      <c r="E8488" s="13">
        <v>189.69</v>
      </c>
      <c r="F8488">
        <f t="shared" si="132"/>
        <v>189.69</v>
      </c>
      <c r="G8488" s="13">
        <v>8487</v>
      </c>
      <c r="H8488" s="28" t="str">
        <f>VLOOKUP(G8488,'Customer table'!A:H,8,FALSE)</f>
        <v>Email user</v>
      </c>
    </row>
    <row r="8489" spans="1:8">
      <c r="A8489" s="13">
        <v>8488</v>
      </c>
      <c r="B8489" s="13">
        <v>4699</v>
      </c>
      <c r="C8489" s="13">
        <v>129</v>
      </c>
      <c r="D8489" s="13">
        <v>1</v>
      </c>
      <c r="E8489" s="13">
        <v>394.17</v>
      </c>
      <c r="F8489">
        <f t="shared" si="132"/>
        <v>394.17</v>
      </c>
      <c r="G8489" s="13">
        <v>8488</v>
      </c>
      <c r="H8489" s="28" t="str">
        <f>VLOOKUP(G8489,'Customer table'!A:H,8,FALSE)</f>
        <v>Non email user</v>
      </c>
    </row>
    <row r="8490" spans="1:8">
      <c r="A8490" s="13">
        <v>8489</v>
      </c>
      <c r="B8490" s="13">
        <v>4699</v>
      </c>
      <c r="C8490" s="13">
        <v>67</v>
      </c>
      <c r="D8490" s="13">
        <v>1</v>
      </c>
      <c r="E8490" s="13">
        <v>320.81</v>
      </c>
      <c r="F8490">
        <f t="shared" si="132"/>
        <v>320.81</v>
      </c>
      <c r="G8490" s="13">
        <v>8489</v>
      </c>
      <c r="H8490" s="28" t="str">
        <f>VLOOKUP(G8490,'Customer table'!A:H,8,FALSE)</f>
        <v>Non email user</v>
      </c>
    </row>
    <row r="8491" spans="1:8">
      <c r="A8491" s="13">
        <v>8490</v>
      </c>
      <c r="B8491" s="13">
        <v>4700</v>
      </c>
      <c r="C8491" s="13">
        <v>27</v>
      </c>
      <c r="D8491" s="13">
        <v>1</v>
      </c>
      <c r="E8491" s="13">
        <v>628.59</v>
      </c>
      <c r="F8491">
        <f t="shared" si="132"/>
        <v>628.59</v>
      </c>
      <c r="G8491" s="13">
        <v>8490</v>
      </c>
      <c r="H8491" s="28" t="str">
        <f>VLOOKUP(G8491,'Customer table'!A:H,8,FALSE)</f>
        <v>Non email user</v>
      </c>
    </row>
    <row r="8492" spans="1:8">
      <c r="A8492" s="13">
        <v>8491</v>
      </c>
      <c r="B8492" s="13">
        <v>4700</v>
      </c>
      <c r="C8492" s="13">
        <v>97</v>
      </c>
      <c r="D8492" s="13">
        <v>1</v>
      </c>
      <c r="E8492" s="13">
        <v>156.65</v>
      </c>
      <c r="F8492">
        <f t="shared" si="132"/>
        <v>156.65</v>
      </c>
      <c r="G8492" s="13">
        <v>8491</v>
      </c>
      <c r="H8492" s="28" t="str">
        <f>VLOOKUP(G8492,'Customer table'!A:H,8,FALSE)</f>
        <v>Email user</v>
      </c>
    </row>
    <row r="8493" spans="1:8">
      <c r="A8493" s="13">
        <v>8492</v>
      </c>
      <c r="B8493" s="13">
        <v>4700</v>
      </c>
      <c r="C8493" s="13">
        <v>56</v>
      </c>
      <c r="D8493" s="13">
        <v>1</v>
      </c>
      <c r="E8493" s="13">
        <v>788.31</v>
      </c>
      <c r="F8493">
        <f t="shared" si="132"/>
        <v>788.31</v>
      </c>
      <c r="G8493" s="13">
        <v>8492</v>
      </c>
      <c r="H8493" s="28" t="str">
        <f>VLOOKUP(G8493,'Customer table'!A:H,8,FALSE)</f>
        <v>Non email user</v>
      </c>
    </row>
    <row r="8494" spans="1:8">
      <c r="A8494" s="13">
        <v>8493</v>
      </c>
      <c r="B8494" s="13">
        <v>4701</v>
      </c>
      <c r="C8494" s="13">
        <v>130</v>
      </c>
      <c r="D8494" s="13">
        <v>1</v>
      </c>
      <c r="E8494" s="13">
        <v>100.33</v>
      </c>
      <c r="F8494">
        <f t="shared" si="132"/>
        <v>100.33</v>
      </c>
      <c r="G8494" s="13">
        <v>8493</v>
      </c>
      <c r="H8494" s="28" t="str">
        <f>VLOOKUP(G8494,'Customer table'!A:H,8,FALSE)</f>
        <v>Email user</v>
      </c>
    </row>
    <row r="8495" spans="1:8">
      <c r="A8495" s="13">
        <v>8494</v>
      </c>
      <c r="B8495" s="13">
        <v>4702</v>
      </c>
      <c r="C8495" s="13">
        <v>76</v>
      </c>
      <c r="D8495" s="13">
        <v>1</v>
      </c>
      <c r="E8495" s="13">
        <v>623.01</v>
      </c>
      <c r="F8495">
        <f t="shared" si="132"/>
        <v>623.01</v>
      </c>
      <c r="G8495" s="13">
        <v>8494</v>
      </c>
      <c r="H8495" s="28" t="str">
        <f>VLOOKUP(G8495,'Customer table'!A:H,8,FALSE)</f>
        <v>Email user</v>
      </c>
    </row>
    <row r="8496" spans="1:8">
      <c r="A8496" s="13">
        <v>8495</v>
      </c>
      <c r="B8496" s="13">
        <v>4703</v>
      </c>
      <c r="C8496" s="13">
        <v>121</v>
      </c>
      <c r="D8496" s="13">
        <v>1</v>
      </c>
      <c r="E8496" s="13">
        <v>159.37</v>
      </c>
      <c r="F8496">
        <f t="shared" si="132"/>
        <v>159.37</v>
      </c>
      <c r="G8496" s="13">
        <v>8495</v>
      </c>
      <c r="H8496" s="28" t="str">
        <f>VLOOKUP(G8496,'Customer table'!A:H,8,FALSE)</f>
        <v>Non email user</v>
      </c>
    </row>
    <row r="8497" spans="1:8">
      <c r="A8497" s="13">
        <v>8496</v>
      </c>
      <c r="B8497" s="13">
        <v>4703</v>
      </c>
      <c r="C8497" s="13">
        <v>81</v>
      </c>
      <c r="D8497" s="13">
        <v>1</v>
      </c>
      <c r="E8497" s="13">
        <v>861.36</v>
      </c>
      <c r="F8497">
        <f t="shared" si="132"/>
        <v>861.36</v>
      </c>
      <c r="G8497" s="13">
        <v>8496</v>
      </c>
      <c r="H8497" s="28" t="str">
        <f>VLOOKUP(G8497,'Customer table'!A:H,8,FALSE)</f>
        <v>Non email user</v>
      </c>
    </row>
    <row r="8498" spans="1:8">
      <c r="A8498" s="13">
        <v>8497</v>
      </c>
      <c r="B8498" s="13">
        <v>4704</v>
      </c>
      <c r="C8498" s="13">
        <v>105</v>
      </c>
      <c r="D8498" s="13">
        <v>1</v>
      </c>
      <c r="E8498" s="13">
        <v>691.55</v>
      </c>
      <c r="F8498">
        <f t="shared" si="132"/>
        <v>691.55</v>
      </c>
      <c r="G8498" s="13">
        <v>8497</v>
      </c>
      <c r="H8498" s="28" t="str">
        <f>VLOOKUP(G8498,'Customer table'!A:H,8,FALSE)</f>
        <v>Non email user</v>
      </c>
    </row>
    <row r="8499" spans="1:8">
      <c r="A8499" s="13">
        <v>8498</v>
      </c>
      <c r="B8499" s="13">
        <v>4704</v>
      </c>
      <c r="C8499" s="13">
        <v>102</v>
      </c>
      <c r="D8499" s="13">
        <v>1</v>
      </c>
      <c r="E8499" s="13">
        <v>504.65</v>
      </c>
      <c r="F8499">
        <f t="shared" si="132"/>
        <v>504.65</v>
      </c>
      <c r="G8499" s="13">
        <v>8498</v>
      </c>
      <c r="H8499" s="28" t="str">
        <f>VLOOKUP(G8499,'Customer table'!A:H,8,FALSE)</f>
        <v>Email user</v>
      </c>
    </row>
    <row r="8500" spans="1:8">
      <c r="A8500" s="13">
        <v>8499</v>
      </c>
      <c r="B8500" s="13">
        <v>4705</v>
      </c>
      <c r="C8500" s="13">
        <v>62</v>
      </c>
      <c r="D8500" s="13">
        <v>2</v>
      </c>
      <c r="E8500" s="13">
        <v>869.41</v>
      </c>
      <c r="F8500">
        <f t="shared" si="132"/>
        <v>1738.82</v>
      </c>
      <c r="G8500" s="13">
        <v>8499</v>
      </c>
      <c r="H8500" s="28" t="str">
        <f>VLOOKUP(G8500,'Customer table'!A:H,8,FALSE)</f>
        <v>Non email user</v>
      </c>
    </row>
    <row r="8501" spans="1:8">
      <c r="A8501" s="13">
        <v>8500</v>
      </c>
      <c r="B8501" s="13">
        <v>4705</v>
      </c>
      <c r="C8501" s="13">
        <v>124</v>
      </c>
      <c r="D8501" s="13">
        <v>1</v>
      </c>
      <c r="E8501" s="13">
        <v>159.92</v>
      </c>
      <c r="F8501">
        <f t="shared" si="132"/>
        <v>159.92</v>
      </c>
      <c r="G8501" s="13">
        <v>8500</v>
      </c>
      <c r="H8501" s="28" t="str">
        <f>VLOOKUP(G8501,'Customer table'!A:H,8,FALSE)</f>
        <v>Non email user</v>
      </c>
    </row>
    <row r="8502" spans="1:8">
      <c r="A8502" s="13">
        <v>8501</v>
      </c>
      <c r="B8502" s="13">
        <v>4705</v>
      </c>
      <c r="C8502" s="13">
        <v>109</v>
      </c>
      <c r="D8502" s="13">
        <v>1</v>
      </c>
      <c r="E8502" s="13">
        <v>619.65</v>
      </c>
      <c r="F8502">
        <f t="shared" si="132"/>
        <v>619.65</v>
      </c>
      <c r="G8502" s="13">
        <v>8501</v>
      </c>
      <c r="H8502" s="28" t="str">
        <f>VLOOKUP(G8502,'Customer table'!A:H,8,FALSE)</f>
        <v>Non email user</v>
      </c>
    </row>
    <row r="8503" spans="1:8">
      <c r="A8503" s="13">
        <v>8502</v>
      </c>
      <c r="B8503" s="13">
        <v>4705</v>
      </c>
      <c r="C8503" s="13">
        <v>55</v>
      </c>
      <c r="D8503" s="13">
        <v>1</v>
      </c>
      <c r="E8503" s="13">
        <v>447.91</v>
      </c>
      <c r="F8503">
        <f t="shared" si="132"/>
        <v>447.91</v>
      </c>
      <c r="G8503" s="13">
        <v>8502</v>
      </c>
      <c r="H8503" s="28" t="str">
        <f>VLOOKUP(G8503,'Customer table'!A:H,8,FALSE)</f>
        <v>Email user</v>
      </c>
    </row>
    <row r="8504" spans="1:8">
      <c r="A8504" s="13">
        <v>8503</v>
      </c>
      <c r="B8504" s="13">
        <v>4706</v>
      </c>
      <c r="C8504" s="13">
        <v>92</v>
      </c>
      <c r="D8504" s="13">
        <v>1</v>
      </c>
      <c r="E8504" s="13">
        <v>996.68</v>
      </c>
      <c r="F8504">
        <f t="shared" si="132"/>
        <v>996.68</v>
      </c>
      <c r="G8504" s="13">
        <v>8503</v>
      </c>
      <c r="H8504" s="28" t="str">
        <f>VLOOKUP(G8504,'Customer table'!A:H,8,FALSE)</f>
        <v>Non email user</v>
      </c>
    </row>
    <row r="8505" spans="1:8">
      <c r="A8505" s="13">
        <v>8504</v>
      </c>
      <c r="B8505" s="13">
        <v>4706</v>
      </c>
      <c r="C8505" s="13">
        <v>138</v>
      </c>
      <c r="D8505" s="13">
        <v>2</v>
      </c>
      <c r="E8505" s="13">
        <v>280.61</v>
      </c>
      <c r="F8505">
        <f t="shared" si="132"/>
        <v>561.22</v>
      </c>
      <c r="G8505" s="13">
        <v>8504</v>
      </c>
      <c r="H8505" s="28" t="str">
        <f>VLOOKUP(G8505,'Customer table'!A:H,8,FALSE)</f>
        <v>Non email user</v>
      </c>
    </row>
    <row r="8506" spans="1:8">
      <c r="A8506" s="13">
        <v>8505</v>
      </c>
      <c r="B8506" s="13">
        <v>4706</v>
      </c>
      <c r="C8506" s="13">
        <v>11</v>
      </c>
      <c r="D8506" s="13">
        <v>1</v>
      </c>
      <c r="E8506" s="13">
        <v>1365.96</v>
      </c>
      <c r="F8506">
        <f t="shared" si="132"/>
        <v>1365.96</v>
      </c>
      <c r="G8506" s="13">
        <v>8505</v>
      </c>
      <c r="H8506" s="28" t="str">
        <f>VLOOKUP(G8506,'Customer table'!A:H,8,FALSE)</f>
        <v>Non email user</v>
      </c>
    </row>
    <row r="8507" spans="1:8">
      <c r="A8507" s="13">
        <v>8506</v>
      </c>
      <c r="B8507" s="13">
        <v>4707</v>
      </c>
      <c r="C8507" s="13">
        <v>24</v>
      </c>
      <c r="D8507" s="13">
        <v>2</v>
      </c>
      <c r="E8507" s="13">
        <v>1041.86</v>
      </c>
      <c r="F8507">
        <f t="shared" si="132"/>
        <v>2083.72</v>
      </c>
      <c r="G8507" s="13">
        <v>8506</v>
      </c>
      <c r="H8507" s="28" t="str">
        <f>VLOOKUP(G8507,'Customer table'!A:H,8,FALSE)</f>
        <v>Non email user</v>
      </c>
    </row>
    <row r="8508" spans="1:8">
      <c r="A8508" s="13">
        <v>8507</v>
      </c>
      <c r="B8508" s="13">
        <v>4708</v>
      </c>
      <c r="C8508" s="13">
        <v>148</v>
      </c>
      <c r="D8508" s="13">
        <v>1</v>
      </c>
      <c r="E8508" s="13">
        <v>256.17</v>
      </c>
      <c r="F8508">
        <f t="shared" si="132"/>
        <v>256.17</v>
      </c>
      <c r="G8508" s="13">
        <v>8507</v>
      </c>
      <c r="H8508" s="28" t="str">
        <f>VLOOKUP(G8508,'Customer table'!A:H,8,FALSE)</f>
        <v>Email user</v>
      </c>
    </row>
    <row r="8509" spans="1:8">
      <c r="A8509" s="13">
        <v>8508</v>
      </c>
      <c r="B8509" s="13">
        <v>4709</v>
      </c>
      <c r="C8509" s="13">
        <v>52</v>
      </c>
      <c r="D8509" s="13">
        <v>1</v>
      </c>
      <c r="E8509" s="13">
        <v>1128.91</v>
      </c>
      <c r="F8509">
        <f t="shared" si="132"/>
        <v>1128.91</v>
      </c>
      <c r="G8509" s="13">
        <v>8508</v>
      </c>
      <c r="H8509" s="28" t="str">
        <f>VLOOKUP(G8509,'Customer table'!A:H,8,FALSE)</f>
        <v>Non email user</v>
      </c>
    </row>
    <row r="8510" spans="1:8">
      <c r="A8510" s="13">
        <v>8509</v>
      </c>
      <c r="B8510" s="13">
        <v>4710</v>
      </c>
      <c r="C8510" s="13">
        <v>123</v>
      </c>
      <c r="D8510" s="13">
        <v>1</v>
      </c>
      <c r="E8510" s="13">
        <v>151.46</v>
      </c>
      <c r="F8510">
        <f t="shared" si="132"/>
        <v>151.46</v>
      </c>
      <c r="G8510" s="13">
        <v>8509</v>
      </c>
      <c r="H8510" s="28" t="str">
        <f>VLOOKUP(G8510,'Customer table'!A:H,8,FALSE)</f>
        <v>Email user</v>
      </c>
    </row>
    <row r="8511" spans="1:8">
      <c r="A8511" s="13">
        <v>8510</v>
      </c>
      <c r="B8511" s="13">
        <v>4710</v>
      </c>
      <c r="C8511" s="13">
        <v>23</v>
      </c>
      <c r="D8511" s="13">
        <v>2</v>
      </c>
      <c r="E8511" s="13">
        <v>766.48</v>
      </c>
      <c r="F8511">
        <f t="shared" si="132"/>
        <v>1532.96</v>
      </c>
      <c r="G8511" s="13">
        <v>8510</v>
      </c>
      <c r="H8511" s="28" t="str">
        <f>VLOOKUP(G8511,'Customer table'!A:H,8,FALSE)</f>
        <v>Non email user</v>
      </c>
    </row>
    <row r="8512" spans="1:8">
      <c r="A8512" s="13">
        <v>8511</v>
      </c>
      <c r="B8512" s="13">
        <v>4711</v>
      </c>
      <c r="C8512" s="13">
        <v>66</v>
      </c>
      <c r="D8512" s="13">
        <v>2</v>
      </c>
      <c r="E8512" s="13">
        <v>448.66</v>
      </c>
      <c r="F8512">
        <f t="shared" si="132"/>
        <v>897.32</v>
      </c>
      <c r="G8512" s="13">
        <v>8511</v>
      </c>
      <c r="H8512" s="28" t="str">
        <f>VLOOKUP(G8512,'Customer table'!A:H,8,FALSE)</f>
        <v>Non email user</v>
      </c>
    </row>
    <row r="8513" spans="1:8">
      <c r="A8513" s="13">
        <v>8512</v>
      </c>
      <c r="B8513" s="13">
        <v>4712</v>
      </c>
      <c r="C8513" s="13">
        <v>4</v>
      </c>
      <c r="D8513" s="13">
        <v>1</v>
      </c>
      <c r="E8513" s="13">
        <v>549.91</v>
      </c>
      <c r="F8513">
        <f t="shared" si="132"/>
        <v>549.91</v>
      </c>
      <c r="G8513" s="13">
        <v>8512</v>
      </c>
      <c r="H8513" s="28" t="str">
        <f>VLOOKUP(G8513,'Customer table'!A:H,8,FALSE)</f>
        <v>Email user</v>
      </c>
    </row>
    <row r="8514" spans="1:8">
      <c r="A8514" s="13">
        <v>8513</v>
      </c>
      <c r="B8514" s="13">
        <v>4712</v>
      </c>
      <c r="C8514" s="13">
        <v>93</v>
      </c>
      <c r="D8514" s="13">
        <v>1</v>
      </c>
      <c r="E8514" s="13">
        <v>537.58</v>
      </c>
      <c r="F8514">
        <f t="shared" ref="F8514:F8577" si="133">E8514*D8514</f>
        <v>537.58</v>
      </c>
      <c r="G8514" s="13">
        <v>8513</v>
      </c>
      <c r="H8514" s="28" t="str">
        <f>VLOOKUP(G8514,'Customer table'!A:H,8,FALSE)</f>
        <v>Non email user</v>
      </c>
    </row>
    <row r="8515" spans="1:8">
      <c r="A8515" s="13">
        <v>8514</v>
      </c>
      <c r="B8515" s="13">
        <v>4712</v>
      </c>
      <c r="C8515" s="13">
        <v>175</v>
      </c>
      <c r="D8515" s="13">
        <v>2</v>
      </c>
      <c r="E8515" s="13">
        <v>367.55</v>
      </c>
      <c r="F8515">
        <f t="shared" si="133"/>
        <v>735.1</v>
      </c>
      <c r="G8515" s="13">
        <v>8514</v>
      </c>
      <c r="H8515" s="28" t="str">
        <f>VLOOKUP(G8515,'Customer table'!A:H,8,FALSE)</f>
        <v>Non email user</v>
      </c>
    </row>
    <row r="8516" spans="1:8">
      <c r="A8516" s="13">
        <v>8515</v>
      </c>
      <c r="B8516" s="13">
        <v>4712</v>
      </c>
      <c r="C8516" s="13">
        <v>161</v>
      </c>
      <c r="D8516" s="13">
        <v>1</v>
      </c>
      <c r="E8516" s="13">
        <v>406.33</v>
      </c>
      <c r="F8516">
        <f t="shared" si="133"/>
        <v>406.33</v>
      </c>
      <c r="G8516" s="13">
        <v>8515</v>
      </c>
      <c r="H8516" s="28" t="str">
        <f>VLOOKUP(G8516,'Customer table'!A:H,8,FALSE)</f>
        <v>Email user</v>
      </c>
    </row>
    <row r="8517" spans="1:8">
      <c r="A8517" s="13">
        <v>8516</v>
      </c>
      <c r="B8517" s="13">
        <v>4713</v>
      </c>
      <c r="C8517" s="13">
        <v>99</v>
      </c>
      <c r="D8517" s="13">
        <v>1</v>
      </c>
      <c r="E8517" s="13">
        <v>374.8</v>
      </c>
      <c r="F8517">
        <f t="shared" si="133"/>
        <v>374.8</v>
      </c>
      <c r="G8517" s="13">
        <v>8516</v>
      </c>
      <c r="H8517" s="28" t="str">
        <f>VLOOKUP(G8517,'Customer table'!A:H,8,FALSE)</f>
        <v>Email user</v>
      </c>
    </row>
    <row r="8518" spans="1:8">
      <c r="A8518" s="13">
        <v>8517</v>
      </c>
      <c r="B8518" s="13">
        <v>4713</v>
      </c>
      <c r="C8518" s="13">
        <v>14</v>
      </c>
      <c r="D8518" s="13">
        <v>1</v>
      </c>
      <c r="E8518" s="13">
        <v>1816.72</v>
      </c>
      <c r="F8518">
        <f t="shared" si="133"/>
        <v>1816.72</v>
      </c>
      <c r="G8518" s="13">
        <v>8517</v>
      </c>
      <c r="H8518" s="28" t="str">
        <f>VLOOKUP(G8518,'Customer table'!A:H,8,FALSE)</f>
        <v>Non email user</v>
      </c>
    </row>
    <row r="8519" spans="1:8">
      <c r="A8519" s="13">
        <v>8518</v>
      </c>
      <c r="B8519" s="13">
        <v>4713</v>
      </c>
      <c r="C8519" s="13">
        <v>25</v>
      </c>
      <c r="D8519" s="13">
        <v>1</v>
      </c>
      <c r="E8519" s="13">
        <v>1802.19</v>
      </c>
      <c r="F8519">
        <f t="shared" si="133"/>
        <v>1802.19</v>
      </c>
      <c r="G8519" s="13">
        <v>8518</v>
      </c>
      <c r="H8519" s="28" t="str">
        <f>VLOOKUP(G8519,'Customer table'!A:H,8,FALSE)</f>
        <v>Email user</v>
      </c>
    </row>
    <row r="8520" spans="1:8">
      <c r="A8520" s="13">
        <v>8519</v>
      </c>
      <c r="B8520" s="13">
        <v>4713</v>
      </c>
      <c r="C8520" s="13">
        <v>64</v>
      </c>
      <c r="D8520" s="13">
        <v>1</v>
      </c>
      <c r="E8520" s="13">
        <v>667.02</v>
      </c>
      <c r="F8520">
        <f t="shared" si="133"/>
        <v>667.02</v>
      </c>
      <c r="G8520" s="13">
        <v>8519</v>
      </c>
      <c r="H8520" s="28" t="str">
        <f>VLOOKUP(G8520,'Customer table'!A:H,8,FALSE)</f>
        <v>Non email user</v>
      </c>
    </row>
    <row r="8521" spans="1:8">
      <c r="A8521" s="13">
        <v>8520</v>
      </c>
      <c r="B8521" s="13">
        <v>4714</v>
      </c>
      <c r="C8521" s="13">
        <v>187</v>
      </c>
      <c r="D8521" s="13">
        <v>1</v>
      </c>
      <c r="E8521" s="13">
        <v>435.69</v>
      </c>
      <c r="F8521">
        <f t="shared" si="133"/>
        <v>435.69</v>
      </c>
      <c r="G8521" s="13">
        <v>8520</v>
      </c>
      <c r="H8521" s="28" t="str">
        <f>VLOOKUP(G8521,'Customer table'!A:H,8,FALSE)</f>
        <v>Email user</v>
      </c>
    </row>
    <row r="8522" spans="1:8">
      <c r="A8522" s="13">
        <v>8521</v>
      </c>
      <c r="B8522" s="13">
        <v>4715</v>
      </c>
      <c r="C8522" s="13">
        <v>153</v>
      </c>
      <c r="D8522" s="13">
        <v>1</v>
      </c>
      <c r="E8522" s="13">
        <v>318.02</v>
      </c>
      <c r="F8522">
        <f t="shared" si="133"/>
        <v>318.02</v>
      </c>
      <c r="G8522" s="13">
        <v>8521</v>
      </c>
      <c r="H8522" s="28" t="str">
        <f>VLOOKUP(G8522,'Customer table'!A:H,8,FALSE)</f>
        <v>Email user</v>
      </c>
    </row>
    <row r="8523" spans="1:8">
      <c r="A8523" s="13">
        <v>8522</v>
      </c>
      <c r="B8523" s="13">
        <v>4716</v>
      </c>
      <c r="C8523" s="13">
        <v>52</v>
      </c>
      <c r="D8523" s="13">
        <v>1</v>
      </c>
      <c r="E8523" s="13">
        <v>978.15</v>
      </c>
      <c r="F8523">
        <f t="shared" si="133"/>
        <v>978.15</v>
      </c>
      <c r="G8523" s="13">
        <v>8522</v>
      </c>
      <c r="H8523" s="28" t="str">
        <f>VLOOKUP(G8523,'Customer table'!A:H,8,FALSE)</f>
        <v>Non email user</v>
      </c>
    </row>
    <row r="8524" spans="1:8">
      <c r="A8524" s="13">
        <v>8523</v>
      </c>
      <c r="B8524" s="13">
        <v>4716</v>
      </c>
      <c r="C8524" s="13">
        <v>56</v>
      </c>
      <c r="D8524" s="13">
        <v>1</v>
      </c>
      <c r="E8524" s="13">
        <v>788.31</v>
      </c>
      <c r="F8524">
        <f t="shared" si="133"/>
        <v>788.31</v>
      </c>
      <c r="G8524" s="13">
        <v>8523</v>
      </c>
      <c r="H8524" s="28" t="str">
        <f>VLOOKUP(G8524,'Customer table'!A:H,8,FALSE)</f>
        <v>Non email user</v>
      </c>
    </row>
    <row r="8525" spans="1:8">
      <c r="A8525" s="13">
        <v>8524</v>
      </c>
      <c r="B8525" s="13">
        <v>4717</v>
      </c>
      <c r="C8525" s="13">
        <v>19</v>
      </c>
      <c r="D8525" s="13">
        <v>1</v>
      </c>
      <c r="E8525" s="13">
        <v>897.98</v>
      </c>
      <c r="F8525">
        <f t="shared" si="133"/>
        <v>897.98</v>
      </c>
      <c r="G8525" s="13">
        <v>8524</v>
      </c>
      <c r="H8525" s="28" t="str">
        <f>VLOOKUP(G8525,'Customer table'!A:H,8,FALSE)</f>
        <v>Non email user</v>
      </c>
    </row>
    <row r="8526" spans="1:8">
      <c r="A8526" s="13">
        <v>8525</v>
      </c>
      <c r="B8526" s="13">
        <v>4717</v>
      </c>
      <c r="C8526" s="13">
        <v>18</v>
      </c>
      <c r="D8526" s="13">
        <v>1</v>
      </c>
      <c r="E8526" s="13">
        <v>1417.1</v>
      </c>
      <c r="F8526">
        <f t="shared" si="133"/>
        <v>1417.1</v>
      </c>
      <c r="G8526" s="13">
        <v>8525</v>
      </c>
      <c r="H8526" s="28" t="str">
        <f>VLOOKUP(G8526,'Customer table'!A:H,8,FALSE)</f>
        <v>Non email user</v>
      </c>
    </row>
    <row r="8527" spans="1:8">
      <c r="A8527" s="13">
        <v>8526</v>
      </c>
      <c r="B8527" s="13">
        <v>4717</v>
      </c>
      <c r="C8527" s="13">
        <v>109</v>
      </c>
      <c r="D8527" s="13">
        <v>1</v>
      </c>
      <c r="E8527" s="13">
        <v>619.65</v>
      </c>
      <c r="F8527">
        <f t="shared" si="133"/>
        <v>619.65</v>
      </c>
      <c r="G8527" s="13">
        <v>8526</v>
      </c>
      <c r="H8527" s="28" t="str">
        <f>VLOOKUP(G8527,'Customer table'!A:H,8,FALSE)</f>
        <v>Non email user</v>
      </c>
    </row>
    <row r="8528" spans="1:8">
      <c r="A8528" s="13">
        <v>8527</v>
      </c>
      <c r="B8528" s="13">
        <v>4718</v>
      </c>
      <c r="C8528" s="13">
        <v>172</v>
      </c>
      <c r="D8528" s="13">
        <v>1</v>
      </c>
      <c r="E8528" s="13">
        <v>315.29</v>
      </c>
      <c r="F8528">
        <f t="shared" si="133"/>
        <v>315.29</v>
      </c>
      <c r="G8528" s="13">
        <v>8527</v>
      </c>
      <c r="H8528" s="28" t="str">
        <f>VLOOKUP(G8528,'Customer table'!A:H,8,FALSE)</f>
        <v>Non email user</v>
      </c>
    </row>
    <row r="8529" spans="1:8">
      <c r="A8529" s="13">
        <v>8528</v>
      </c>
      <c r="B8529" s="13">
        <v>4718</v>
      </c>
      <c r="C8529" s="13">
        <v>37</v>
      </c>
      <c r="D8529" s="13">
        <v>2</v>
      </c>
      <c r="E8529" s="13">
        <v>1408.56</v>
      </c>
      <c r="F8529">
        <f t="shared" si="133"/>
        <v>2817.12</v>
      </c>
      <c r="G8529" s="13">
        <v>8528</v>
      </c>
      <c r="H8529" s="28" t="str">
        <f>VLOOKUP(G8529,'Customer table'!A:H,8,FALSE)</f>
        <v>Non email user</v>
      </c>
    </row>
    <row r="8530" spans="1:8">
      <c r="A8530" s="13">
        <v>8529</v>
      </c>
      <c r="B8530" s="13">
        <v>4718</v>
      </c>
      <c r="C8530" s="13">
        <v>1</v>
      </c>
      <c r="D8530" s="13">
        <v>1</v>
      </c>
      <c r="E8530" s="13">
        <v>440.02</v>
      </c>
      <c r="F8530">
        <f t="shared" si="133"/>
        <v>440.02</v>
      </c>
      <c r="G8530" s="13">
        <v>8529</v>
      </c>
      <c r="H8530" s="28" t="str">
        <f>VLOOKUP(G8530,'Customer table'!A:H,8,FALSE)</f>
        <v>Email user</v>
      </c>
    </row>
    <row r="8531" spans="1:8">
      <c r="A8531" s="13">
        <v>8530</v>
      </c>
      <c r="B8531" s="13">
        <v>4718</v>
      </c>
      <c r="C8531" s="13">
        <v>31</v>
      </c>
      <c r="D8531" s="13">
        <v>1</v>
      </c>
      <c r="E8531" s="13">
        <v>545.46</v>
      </c>
      <c r="F8531">
        <f t="shared" si="133"/>
        <v>545.46</v>
      </c>
      <c r="G8531" s="13">
        <v>8530</v>
      </c>
      <c r="H8531" s="28" t="str">
        <f>VLOOKUP(G8531,'Customer table'!A:H,8,FALSE)</f>
        <v>Non email user</v>
      </c>
    </row>
    <row r="8532" spans="1:8">
      <c r="A8532" s="13">
        <v>8531</v>
      </c>
      <c r="B8532" s="13">
        <v>4719</v>
      </c>
      <c r="C8532" s="13">
        <v>194</v>
      </c>
      <c r="D8532" s="13">
        <v>2</v>
      </c>
      <c r="E8532" s="13">
        <v>221.74</v>
      </c>
      <c r="F8532">
        <f t="shared" si="133"/>
        <v>443.48</v>
      </c>
      <c r="G8532" s="13">
        <v>8531</v>
      </c>
      <c r="H8532" s="28" t="str">
        <f>VLOOKUP(G8532,'Customer table'!A:H,8,FALSE)</f>
        <v>Non email user</v>
      </c>
    </row>
    <row r="8533" spans="1:8">
      <c r="A8533" s="13">
        <v>8532</v>
      </c>
      <c r="B8533" s="13">
        <v>4720</v>
      </c>
      <c r="C8533" s="13">
        <v>171</v>
      </c>
      <c r="D8533" s="13">
        <v>1</v>
      </c>
      <c r="E8533" s="13">
        <v>401.39</v>
      </c>
      <c r="F8533">
        <f t="shared" si="133"/>
        <v>401.39</v>
      </c>
      <c r="G8533" s="13">
        <v>8532</v>
      </c>
      <c r="H8533" s="28" t="str">
        <f>VLOOKUP(G8533,'Customer table'!A:H,8,FALSE)</f>
        <v>Email user</v>
      </c>
    </row>
    <row r="8534" spans="1:8">
      <c r="A8534" s="13">
        <v>8533</v>
      </c>
      <c r="B8534" s="13">
        <v>4720</v>
      </c>
      <c r="C8534" s="13">
        <v>39</v>
      </c>
      <c r="D8534" s="13">
        <v>1</v>
      </c>
      <c r="E8534" s="13">
        <v>1955.02</v>
      </c>
      <c r="F8534">
        <f t="shared" si="133"/>
        <v>1955.02</v>
      </c>
      <c r="G8534" s="13">
        <v>8533</v>
      </c>
      <c r="H8534" s="28" t="str">
        <f>VLOOKUP(G8534,'Customer table'!A:H,8,FALSE)</f>
        <v>Non email user</v>
      </c>
    </row>
    <row r="8535" spans="1:8">
      <c r="A8535" s="13">
        <v>8534</v>
      </c>
      <c r="B8535" s="13">
        <v>4721</v>
      </c>
      <c r="C8535" s="13">
        <v>162</v>
      </c>
      <c r="D8535" s="13">
        <v>1</v>
      </c>
      <c r="E8535" s="13">
        <v>181.82</v>
      </c>
      <c r="F8535">
        <f t="shared" si="133"/>
        <v>181.82</v>
      </c>
      <c r="G8535" s="13">
        <v>8534</v>
      </c>
      <c r="H8535" s="28" t="str">
        <f>VLOOKUP(G8535,'Customer table'!A:H,8,FALSE)</f>
        <v>Email user</v>
      </c>
    </row>
    <row r="8536" spans="1:8">
      <c r="A8536" s="13">
        <v>8535</v>
      </c>
      <c r="B8536" s="13">
        <v>4721</v>
      </c>
      <c r="C8536" s="13">
        <v>99</v>
      </c>
      <c r="D8536" s="13">
        <v>1</v>
      </c>
      <c r="E8536" s="13">
        <v>374.8</v>
      </c>
      <c r="F8536">
        <f t="shared" si="133"/>
        <v>374.8</v>
      </c>
      <c r="G8536" s="13">
        <v>8535</v>
      </c>
      <c r="H8536" s="28" t="str">
        <f>VLOOKUP(G8536,'Customer table'!A:H,8,FALSE)</f>
        <v>Non email user</v>
      </c>
    </row>
    <row r="8537" spans="1:8">
      <c r="A8537" s="13">
        <v>8536</v>
      </c>
      <c r="B8537" s="13">
        <v>4722</v>
      </c>
      <c r="C8537" s="13">
        <v>196</v>
      </c>
      <c r="D8537" s="13">
        <v>2</v>
      </c>
      <c r="E8537" s="13">
        <v>140.76</v>
      </c>
      <c r="F8537">
        <f t="shared" si="133"/>
        <v>281.52</v>
      </c>
      <c r="G8537" s="13">
        <v>8536</v>
      </c>
      <c r="H8537" s="28" t="str">
        <f>VLOOKUP(G8537,'Customer table'!A:H,8,FALSE)</f>
        <v>Non email user</v>
      </c>
    </row>
    <row r="8538" spans="1:8">
      <c r="A8538" s="13">
        <v>8537</v>
      </c>
      <c r="B8538" s="13">
        <v>4722</v>
      </c>
      <c r="C8538" s="13">
        <v>159</v>
      </c>
      <c r="D8538" s="13">
        <v>1</v>
      </c>
      <c r="E8538" s="13">
        <v>361.97</v>
      </c>
      <c r="F8538">
        <f t="shared" si="133"/>
        <v>361.97</v>
      </c>
      <c r="G8538" s="13">
        <v>8537</v>
      </c>
      <c r="H8538" s="28" t="str">
        <f>VLOOKUP(G8538,'Customer table'!A:H,8,FALSE)</f>
        <v>Non email user</v>
      </c>
    </row>
    <row r="8539" spans="1:8">
      <c r="A8539" s="13">
        <v>8538</v>
      </c>
      <c r="B8539" s="13">
        <v>4723</v>
      </c>
      <c r="C8539" s="13">
        <v>191</v>
      </c>
      <c r="D8539" s="13">
        <v>1</v>
      </c>
      <c r="E8539" s="13">
        <v>485.49</v>
      </c>
      <c r="F8539">
        <f t="shared" si="133"/>
        <v>485.49</v>
      </c>
      <c r="G8539" s="13">
        <v>8538</v>
      </c>
      <c r="H8539" s="28" t="str">
        <f>VLOOKUP(G8539,'Customer table'!A:H,8,FALSE)</f>
        <v>Non email user</v>
      </c>
    </row>
    <row r="8540" spans="1:8">
      <c r="A8540" s="13">
        <v>8539</v>
      </c>
      <c r="B8540" s="13">
        <v>4723</v>
      </c>
      <c r="C8540" s="13">
        <v>48</v>
      </c>
      <c r="D8540" s="13">
        <v>1</v>
      </c>
      <c r="E8540" s="13">
        <v>1016.02</v>
      </c>
      <c r="F8540">
        <f t="shared" si="133"/>
        <v>1016.02</v>
      </c>
      <c r="G8540" s="13">
        <v>8539</v>
      </c>
      <c r="H8540" s="28" t="str">
        <f>VLOOKUP(G8540,'Customer table'!A:H,8,FALSE)</f>
        <v>Non email user</v>
      </c>
    </row>
    <row r="8541" spans="1:8">
      <c r="A8541" s="13">
        <v>8540</v>
      </c>
      <c r="B8541" s="13">
        <v>4724</v>
      </c>
      <c r="C8541" s="13">
        <v>116</v>
      </c>
      <c r="D8541" s="13">
        <v>1</v>
      </c>
      <c r="E8541" s="13">
        <v>899.2</v>
      </c>
      <c r="F8541">
        <f t="shared" si="133"/>
        <v>899.2</v>
      </c>
      <c r="G8541" s="13">
        <v>8540</v>
      </c>
      <c r="H8541" s="28" t="str">
        <f>VLOOKUP(G8541,'Customer table'!A:H,8,FALSE)</f>
        <v>Non email user</v>
      </c>
    </row>
    <row r="8542" spans="1:8">
      <c r="A8542" s="13">
        <v>8541</v>
      </c>
      <c r="B8542" s="13">
        <v>4725</v>
      </c>
      <c r="C8542" s="13">
        <v>60</v>
      </c>
      <c r="D8542" s="13">
        <v>1</v>
      </c>
      <c r="E8542" s="13">
        <v>414.24</v>
      </c>
      <c r="F8542">
        <f t="shared" si="133"/>
        <v>414.24</v>
      </c>
      <c r="G8542" s="13">
        <v>8541</v>
      </c>
      <c r="H8542" s="28" t="str">
        <f>VLOOKUP(G8542,'Customer table'!A:H,8,FALSE)</f>
        <v>Email user</v>
      </c>
    </row>
    <row r="8543" spans="1:8">
      <c r="A8543" s="13">
        <v>8542</v>
      </c>
      <c r="B8543" s="13">
        <v>4725</v>
      </c>
      <c r="C8543" s="13">
        <v>196</v>
      </c>
      <c r="D8543" s="13">
        <v>1</v>
      </c>
      <c r="E8543" s="13">
        <v>140.76</v>
      </c>
      <c r="F8543">
        <f t="shared" si="133"/>
        <v>140.76</v>
      </c>
      <c r="G8543" s="13">
        <v>8542</v>
      </c>
      <c r="H8543" s="28" t="str">
        <f>VLOOKUP(G8543,'Customer table'!A:H,8,FALSE)</f>
        <v>Email user</v>
      </c>
    </row>
    <row r="8544" spans="1:8">
      <c r="A8544" s="13">
        <v>8543</v>
      </c>
      <c r="B8544" s="13">
        <v>4726</v>
      </c>
      <c r="C8544" s="13">
        <v>22</v>
      </c>
      <c r="D8544" s="13">
        <v>1</v>
      </c>
      <c r="E8544" s="13">
        <v>708.09</v>
      </c>
      <c r="F8544">
        <f t="shared" si="133"/>
        <v>708.09</v>
      </c>
      <c r="G8544" s="13">
        <v>8543</v>
      </c>
      <c r="H8544" s="28" t="str">
        <f>VLOOKUP(G8544,'Customer table'!A:H,8,FALSE)</f>
        <v>Email user</v>
      </c>
    </row>
    <row r="8545" spans="1:8">
      <c r="A8545" s="13">
        <v>8544</v>
      </c>
      <c r="B8545" s="13">
        <v>4726</v>
      </c>
      <c r="C8545" s="13">
        <v>67</v>
      </c>
      <c r="D8545" s="13">
        <v>1</v>
      </c>
      <c r="E8545" s="13">
        <v>340.18</v>
      </c>
      <c r="F8545">
        <f t="shared" si="133"/>
        <v>340.18</v>
      </c>
      <c r="G8545" s="13">
        <v>8544</v>
      </c>
      <c r="H8545" s="28" t="str">
        <f>VLOOKUP(G8545,'Customer table'!A:H,8,FALSE)</f>
        <v>Non email user</v>
      </c>
    </row>
    <row r="8546" spans="1:8">
      <c r="A8546" s="13">
        <v>8545</v>
      </c>
      <c r="B8546" s="13">
        <v>4726</v>
      </c>
      <c r="C8546" s="13">
        <v>152</v>
      </c>
      <c r="D8546" s="13">
        <v>1</v>
      </c>
      <c r="E8546" s="13">
        <v>360.28</v>
      </c>
      <c r="F8546">
        <f t="shared" si="133"/>
        <v>360.28</v>
      </c>
      <c r="G8546" s="13">
        <v>8545</v>
      </c>
      <c r="H8546" s="28" t="str">
        <f>VLOOKUP(G8546,'Customer table'!A:H,8,FALSE)</f>
        <v>Non email user</v>
      </c>
    </row>
    <row r="8547" spans="1:8">
      <c r="A8547" s="13">
        <v>8546</v>
      </c>
      <c r="B8547" s="13">
        <v>4727</v>
      </c>
      <c r="C8547" s="13">
        <v>16</v>
      </c>
      <c r="D8547" s="13">
        <v>1</v>
      </c>
      <c r="E8547" s="13">
        <v>1636.91</v>
      </c>
      <c r="F8547">
        <f t="shared" si="133"/>
        <v>1636.91</v>
      </c>
      <c r="G8547" s="13">
        <v>8546</v>
      </c>
      <c r="H8547" s="28" t="str">
        <f>VLOOKUP(G8547,'Customer table'!A:H,8,FALSE)</f>
        <v>Email user</v>
      </c>
    </row>
    <row r="8548" spans="1:8">
      <c r="A8548" s="13">
        <v>8547</v>
      </c>
      <c r="B8548" s="13">
        <v>4727</v>
      </c>
      <c r="C8548" s="13">
        <v>47</v>
      </c>
      <c r="D8548" s="13">
        <v>1</v>
      </c>
      <c r="E8548" s="13">
        <v>1146.95</v>
      </c>
      <c r="F8548">
        <f t="shared" si="133"/>
        <v>1146.95</v>
      </c>
      <c r="G8548" s="13">
        <v>8547</v>
      </c>
      <c r="H8548" s="28" t="str">
        <f>VLOOKUP(G8548,'Customer table'!A:H,8,FALSE)</f>
        <v>Email user</v>
      </c>
    </row>
    <row r="8549" spans="1:8">
      <c r="A8549" s="13">
        <v>8548</v>
      </c>
      <c r="B8549" s="13">
        <v>4728</v>
      </c>
      <c r="C8549" s="13">
        <v>155</v>
      </c>
      <c r="D8549" s="13">
        <v>1</v>
      </c>
      <c r="E8549" s="13">
        <v>198.89</v>
      </c>
      <c r="F8549">
        <f t="shared" si="133"/>
        <v>198.89</v>
      </c>
      <c r="G8549" s="13">
        <v>8548</v>
      </c>
      <c r="H8549" s="28" t="str">
        <f>VLOOKUP(G8549,'Customer table'!A:H,8,FALSE)</f>
        <v>Non email user</v>
      </c>
    </row>
    <row r="8550" spans="1:8">
      <c r="A8550" s="13">
        <v>8549</v>
      </c>
      <c r="B8550" s="13">
        <v>4728</v>
      </c>
      <c r="C8550" s="13">
        <v>73</v>
      </c>
      <c r="D8550" s="13">
        <v>1</v>
      </c>
      <c r="E8550" s="13">
        <v>1064.65</v>
      </c>
      <c r="F8550">
        <f t="shared" si="133"/>
        <v>1064.65</v>
      </c>
      <c r="G8550" s="13">
        <v>8549</v>
      </c>
      <c r="H8550" s="28" t="str">
        <f>VLOOKUP(G8550,'Customer table'!A:H,8,FALSE)</f>
        <v>Email user</v>
      </c>
    </row>
    <row r="8551" spans="1:8">
      <c r="A8551" s="13">
        <v>8550</v>
      </c>
      <c r="B8551" s="13">
        <v>4728</v>
      </c>
      <c r="C8551" s="13">
        <v>109</v>
      </c>
      <c r="D8551" s="13">
        <v>1</v>
      </c>
      <c r="E8551" s="13">
        <v>619.65</v>
      </c>
      <c r="F8551">
        <f t="shared" si="133"/>
        <v>619.65</v>
      </c>
      <c r="G8551" s="13">
        <v>8550</v>
      </c>
      <c r="H8551" s="28" t="str">
        <f>VLOOKUP(G8551,'Customer table'!A:H,8,FALSE)</f>
        <v>Non email user</v>
      </c>
    </row>
    <row r="8552" spans="1:8">
      <c r="A8552" s="13">
        <v>8551</v>
      </c>
      <c r="B8552" s="13">
        <v>4729</v>
      </c>
      <c r="C8552" s="13">
        <v>72</v>
      </c>
      <c r="D8552" s="13">
        <v>1</v>
      </c>
      <c r="E8552" s="13">
        <v>366.31</v>
      </c>
      <c r="F8552">
        <f t="shared" si="133"/>
        <v>366.31</v>
      </c>
      <c r="G8552" s="13">
        <v>8551</v>
      </c>
      <c r="H8552" s="28" t="str">
        <f>VLOOKUP(G8552,'Customer table'!A:H,8,FALSE)</f>
        <v>Email user</v>
      </c>
    </row>
    <row r="8553" spans="1:8">
      <c r="A8553" s="13">
        <v>8552</v>
      </c>
      <c r="B8553" s="13">
        <v>4729</v>
      </c>
      <c r="C8553" s="13">
        <v>27</v>
      </c>
      <c r="D8553" s="13">
        <v>1</v>
      </c>
      <c r="E8553" s="13">
        <v>628.59</v>
      </c>
      <c r="F8553">
        <f t="shared" si="133"/>
        <v>628.59</v>
      </c>
      <c r="G8553" s="13">
        <v>8552</v>
      </c>
      <c r="H8553" s="28" t="str">
        <f>VLOOKUP(G8553,'Customer table'!A:H,8,FALSE)</f>
        <v>Non email user</v>
      </c>
    </row>
    <row r="8554" spans="1:8">
      <c r="A8554" s="13">
        <v>8553</v>
      </c>
      <c r="B8554" s="13">
        <v>4730</v>
      </c>
      <c r="C8554" s="13">
        <v>58</v>
      </c>
      <c r="D8554" s="13">
        <v>1</v>
      </c>
      <c r="E8554" s="13">
        <v>428.94</v>
      </c>
      <c r="F8554">
        <f t="shared" si="133"/>
        <v>428.94</v>
      </c>
      <c r="G8554" s="13">
        <v>8553</v>
      </c>
      <c r="H8554" s="28" t="str">
        <f>VLOOKUP(G8554,'Customer table'!A:H,8,FALSE)</f>
        <v>Non email user</v>
      </c>
    </row>
    <row r="8555" spans="1:8">
      <c r="A8555" s="13">
        <v>8554</v>
      </c>
      <c r="B8555" s="13">
        <v>4731</v>
      </c>
      <c r="C8555" s="13">
        <v>53</v>
      </c>
      <c r="D8555" s="13">
        <v>3</v>
      </c>
      <c r="E8555" s="13">
        <v>912.95</v>
      </c>
      <c r="F8555">
        <f t="shared" si="133"/>
        <v>2738.85</v>
      </c>
      <c r="G8555" s="13">
        <v>8554</v>
      </c>
      <c r="H8555" s="28" t="str">
        <f>VLOOKUP(G8555,'Customer table'!A:H,8,FALSE)</f>
        <v>Email user</v>
      </c>
    </row>
    <row r="8556" spans="1:8">
      <c r="A8556" s="13">
        <v>8555</v>
      </c>
      <c r="B8556" s="13">
        <v>4731</v>
      </c>
      <c r="C8556" s="13">
        <v>137</v>
      </c>
      <c r="D8556" s="13">
        <v>1</v>
      </c>
      <c r="E8556" s="13">
        <v>235.13</v>
      </c>
      <c r="F8556">
        <f t="shared" si="133"/>
        <v>235.13</v>
      </c>
      <c r="G8556" s="13">
        <v>8555</v>
      </c>
      <c r="H8556" s="28" t="str">
        <f>VLOOKUP(G8556,'Customer table'!A:H,8,FALSE)</f>
        <v>Non email user</v>
      </c>
    </row>
    <row r="8557" spans="1:8">
      <c r="A8557" s="13">
        <v>8556</v>
      </c>
      <c r="B8557" s="13">
        <v>4732</v>
      </c>
      <c r="C8557" s="13">
        <v>14</v>
      </c>
      <c r="D8557" s="13">
        <v>1</v>
      </c>
      <c r="E8557" s="13">
        <v>1816.72</v>
      </c>
      <c r="F8557">
        <f t="shared" si="133"/>
        <v>1816.72</v>
      </c>
      <c r="G8557" s="13">
        <v>8556</v>
      </c>
      <c r="H8557" s="28" t="str">
        <f>VLOOKUP(G8557,'Customer table'!A:H,8,FALSE)</f>
        <v>Non email user</v>
      </c>
    </row>
    <row r="8558" spans="1:8">
      <c r="A8558" s="13">
        <v>8557</v>
      </c>
      <c r="B8558" s="13">
        <v>4733</v>
      </c>
      <c r="C8558" s="13">
        <v>49</v>
      </c>
      <c r="D8558" s="13">
        <v>1</v>
      </c>
      <c r="E8558" s="13">
        <v>854.47</v>
      </c>
      <c r="F8558">
        <f t="shared" si="133"/>
        <v>854.47</v>
      </c>
      <c r="G8558" s="13">
        <v>8557</v>
      </c>
      <c r="H8558" s="28" t="str">
        <f>VLOOKUP(G8558,'Customer table'!A:H,8,FALSE)</f>
        <v>Non email user</v>
      </c>
    </row>
    <row r="8559" spans="1:8">
      <c r="A8559" s="13">
        <v>8558</v>
      </c>
      <c r="B8559" s="13">
        <v>4733</v>
      </c>
      <c r="C8559" s="13">
        <v>151</v>
      </c>
      <c r="D8559" s="13">
        <v>1</v>
      </c>
      <c r="E8559" s="13">
        <v>120.27</v>
      </c>
      <c r="F8559">
        <f t="shared" si="133"/>
        <v>120.27</v>
      </c>
      <c r="G8559" s="13">
        <v>8558</v>
      </c>
      <c r="H8559" s="28" t="str">
        <f>VLOOKUP(G8559,'Customer table'!A:H,8,FALSE)</f>
        <v>Non email user</v>
      </c>
    </row>
    <row r="8560" spans="1:8">
      <c r="A8560" s="13">
        <v>8559</v>
      </c>
      <c r="B8560" s="13">
        <v>4734</v>
      </c>
      <c r="C8560" s="13">
        <v>143</v>
      </c>
      <c r="D8560" s="13">
        <v>1</v>
      </c>
      <c r="E8560" s="13">
        <v>323.68</v>
      </c>
      <c r="F8560">
        <f t="shared" si="133"/>
        <v>323.68</v>
      </c>
      <c r="G8560" s="13">
        <v>8559</v>
      </c>
      <c r="H8560" s="28" t="str">
        <f>VLOOKUP(G8560,'Customer table'!A:H,8,FALSE)</f>
        <v>Email user</v>
      </c>
    </row>
    <row r="8561" spans="1:8">
      <c r="A8561" s="13">
        <v>8560</v>
      </c>
      <c r="B8561" s="13">
        <v>4734</v>
      </c>
      <c r="C8561" s="13">
        <v>131</v>
      </c>
      <c r="D8561" s="13">
        <v>2</v>
      </c>
      <c r="E8561" s="13">
        <v>30.63</v>
      </c>
      <c r="F8561">
        <f t="shared" si="133"/>
        <v>61.26</v>
      </c>
      <c r="G8561" s="13">
        <v>8560</v>
      </c>
      <c r="H8561" s="28" t="str">
        <f>VLOOKUP(G8561,'Customer table'!A:H,8,FALSE)</f>
        <v>Email user</v>
      </c>
    </row>
    <row r="8562" spans="1:8">
      <c r="A8562" s="13">
        <v>8561</v>
      </c>
      <c r="B8562" s="13">
        <v>4735</v>
      </c>
      <c r="C8562" s="13">
        <v>47</v>
      </c>
      <c r="D8562" s="13">
        <v>1</v>
      </c>
      <c r="E8562" s="13">
        <v>1146.95</v>
      </c>
      <c r="F8562">
        <f t="shared" si="133"/>
        <v>1146.95</v>
      </c>
      <c r="G8562" s="13">
        <v>8561</v>
      </c>
      <c r="H8562" s="28" t="str">
        <f>VLOOKUP(G8562,'Customer table'!A:H,8,FALSE)</f>
        <v>Non email user</v>
      </c>
    </row>
    <row r="8563" spans="1:8">
      <c r="A8563" s="13">
        <v>8562</v>
      </c>
      <c r="B8563" s="13">
        <v>4735</v>
      </c>
      <c r="C8563" s="13">
        <v>86</v>
      </c>
      <c r="D8563" s="13">
        <v>1</v>
      </c>
      <c r="E8563" s="13">
        <v>219.69</v>
      </c>
      <c r="F8563">
        <f t="shared" si="133"/>
        <v>219.69</v>
      </c>
      <c r="G8563" s="13">
        <v>8562</v>
      </c>
      <c r="H8563" s="28" t="str">
        <f>VLOOKUP(G8563,'Customer table'!A:H,8,FALSE)</f>
        <v>Email user</v>
      </c>
    </row>
    <row r="8564" spans="1:8">
      <c r="A8564" s="13">
        <v>8563</v>
      </c>
      <c r="B8564" s="13">
        <v>4736</v>
      </c>
      <c r="C8564" s="13">
        <v>3</v>
      </c>
      <c r="D8564" s="13">
        <v>1</v>
      </c>
      <c r="E8564" s="13">
        <v>539.1</v>
      </c>
      <c r="F8564">
        <f t="shared" si="133"/>
        <v>539.1</v>
      </c>
      <c r="G8564" s="13">
        <v>8563</v>
      </c>
      <c r="H8564" s="28" t="str">
        <f>VLOOKUP(G8564,'Customer table'!A:H,8,FALSE)</f>
        <v>Non email user</v>
      </c>
    </row>
    <row r="8565" spans="1:8">
      <c r="A8565" s="13">
        <v>8564</v>
      </c>
      <c r="B8565" s="13">
        <v>4737</v>
      </c>
      <c r="C8565" s="13">
        <v>121</v>
      </c>
      <c r="D8565" s="13">
        <v>1</v>
      </c>
      <c r="E8565" s="13">
        <v>142.65</v>
      </c>
      <c r="F8565">
        <f t="shared" si="133"/>
        <v>142.65</v>
      </c>
      <c r="G8565" s="13">
        <v>8564</v>
      </c>
      <c r="H8565" s="28" t="str">
        <f>VLOOKUP(G8565,'Customer table'!A:H,8,FALSE)</f>
        <v>Email user</v>
      </c>
    </row>
    <row r="8566" spans="1:8">
      <c r="A8566" s="13">
        <v>8565</v>
      </c>
      <c r="B8566" s="13">
        <v>4737</v>
      </c>
      <c r="C8566" s="13">
        <v>22</v>
      </c>
      <c r="D8566" s="13">
        <v>1</v>
      </c>
      <c r="E8566" s="13">
        <v>658.15</v>
      </c>
      <c r="F8566">
        <f t="shared" si="133"/>
        <v>658.15</v>
      </c>
      <c r="G8566" s="13">
        <v>8565</v>
      </c>
      <c r="H8566" s="28" t="str">
        <f>VLOOKUP(G8566,'Customer table'!A:H,8,FALSE)</f>
        <v>Email user</v>
      </c>
    </row>
    <row r="8567" spans="1:8">
      <c r="A8567" s="13">
        <v>8566</v>
      </c>
      <c r="B8567" s="13">
        <v>4738</v>
      </c>
      <c r="C8567" s="13">
        <v>92</v>
      </c>
      <c r="D8567" s="13">
        <v>1</v>
      </c>
      <c r="E8567" s="13">
        <v>996.68</v>
      </c>
      <c r="F8567">
        <f t="shared" si="133"/>
        <v>996.68</v>
      </c>
      <c r="G8567" s="13">
        <v>8566</v>
      </c>
      <c r="H8567" s="28" t="str">
        <f>VLOOKUP(G8567,'Customer table'!A:H,8,FALSE)</f>
        <v>Email user</v>
      </c>
    </row>
    <row r="8568" spans="1:8">
      <c r="A8568" s="13">
        <v>8567</v>
      </c>
      <c r="B8568" s="13">
        <v>4739</v>
      </c>
      <c r="C8568" s="13">
        <v>143</v>
      </c>
      <c r="D8568" s="13">
        <v>2</v>
      </c>
      <c r="E8568" s="13">
        <v>323.68</v>
      </c>
      <c r="F8568">
        <f t="shared" si="133"/>
        <v>647.36</v>
      </c>
      <c r="G8568" s="13">
        <v>8567</v>
      </c>
      <c r="H8568" s="28" t="str">
        <f>VLOOKUP(G8568,'Customer table'!A:H,8,FALSE)</f>
        <v>Email user</v>
      </c>
    </row>
    <row r="8569" spans="1:8">
      <c r="A8569" s="13">
        <v>8568</v>
      </c>
      <c r="B8569" s="13">
        <v>4739</v>
      </c>
      <c r="C8569" s="13">
        <v>28</v>
      </c>
      <c r="D8569" s="13">
        <v>1</v>
      </c>
      <c r="E8569" s="13">
        <v>1262.36</v>
      </c>
      <c r="F8569">
        <f t="shared" si="133"/>
        <v>1262.36</v>
      </c>
      <c r="G8569" s="13">
        <v>8568</v>
      </c>
      <c r="H8569" s="28" t="str">
        <f>VLOOKUP(G8569,'Customer table'!A:H,8,FALSE)</f>
        <v>Non email user</v>
      </c>
    </row>
    <row r="8570" spans="1:8">
      <c r="A8570" s="13">
        <v>8569</v>
      </c>
      <c r="B8570" s="13">
        <v>4740</v>
      </c>
      <c r="C8570" s="13">
        <v>110</v>
      </c>
      <c r="D8570" s="13">
        <v>2</v>
      </c>
      <c r="E8570" s="13">
        <v>412.02</v>
      </c>
      <c r="F8570">
        <f t="shared" si="133"/>
        <v>824.04</v>
      </c>
      <c r="G8570" s="13">
        <v>8569</v>
      </c>
      <c r="H8570" s="28" t="str">
        <f>VLOOKUP(G8570,'Customer table'!A:H,8,FALSE)</f>
        <v>Non email user</v>
      </c>
    </row>
    <row r="8571" spans="1:8">
      <c r="A8571" s="13">
        <v>8570</v>
      </c>
      <c r="B8571" s="13">
        <v>4741</v>
      </c>
      <c r="C8571" s="13">
        <v>56</v>
      </c>
      <c r="D8571" s="13">
        <v>3</v>
      </c>
      <c r="E8571" s="13">
        <v>788.31</v>
      </c>
      <c r="F8571">
        <f t="shared" si="133"/>
        <v>2364.93</v>
      </c>
      <c r="G8571" s="13">
        <v>8570</v>
      </c>
      <c r="H8571" s="28" t="str">
        <f>VLOOKUP(G8571,'Customer table'!A:H,8,FALSE)</f>
        <v>Email user</v>
      </c>
    </row>
    <row r="8572" spans="1:8">
      <c r="A8572" s="13">
        <v>8571</v>
      </c>
      <c r="B8572" s="13">
        <v>4742</v>
      </c>
      <c r="C8572" s="13">
        <v>183</v>
      </c>
      <c r="D8572" s="13">
        <v>1</v>
      </c>
      <c r="E8572" s="13">
        <v>200.91</v>
      </c>
      <c r="F8572">
        <f t="shared" si="133"/>
        <v>200.91</v>
      </c>
      <c r="G8572" s="13">
        <v>8571</v>
      </c>
      <c r="H8572" s="28" t="str">
        <f>VLOOKUP(G8572,'Customer table'!A:H,8,FALSE)</f>
        <v>Non email user</v>
      </c>
    </row>
    <row r="8573" spans="1:8">
      <c r="A8573" s="13">
        <v>8572</v>
      </c>
      <c r="B8573" s="13">
        <v>4742</v>
      </c>
      <c r="C8573" s="13">
        <v>182</v>
      </c>
      <c r="D8573" s="13">
        <v>1</v>
      </c>
      <c r="E8573" s="13">
        <v>211.3</v>
      </c>
      <c r="F8573">
        <f t="shared" si="133"/>
        <v>211.3</v>
      </c>
      <c r="G8573" s="13">
        <v>8572</v>
      </c>
      <c r="H8573" s="28" t="str">
        <f>VLOOKUP(G8573,'Customer table'!A:H,8,FALSE)</f>
        <v>Email user</v>
      </c>
    </row>
    <row r="8574" spans="1:8">
      <c r="A8574" s="13">
        <v>8573</v>
      </c>
      <c r="B8574" s="13">
        <v>4743</v>
      </c>
      <c r="C8574" s="13">
        <v>135</v>
      </c>
      <c r="D8574" s="13">
        <v>1</v>
      </c>
      <c r="E8574" s="13">
        <v>296.31</v>
      </c>
      <c r="F8574">
        <f t="shared" si="133"/>
        <v>296.31</v>
      </c>
      <c r="G8574" s="13">
        <v>8573</v>
      </c>
      <c r="H8574" s="28" t="str">
        <f>VLOOKUP(G8574,'Customer table'!A:H,8,FALSE)</f>
        <v>Email user</v>
      </c>
    </row>
    <row r="8575" spans="1:8">
      <c r="A8575" s="13">
        <v>8574</v>
      </c>
      <c r="B8575" s="13">
        <v>4743</v>
      </c>
      <c r="C8575" s="13">
        <v>183</v>
      </c>
      <c r="D8575" s="13">
        <v>1</v>
      </c>
      <c r="E8575" s="13">
        <v>200.91</v>
      </c>
      <c r="F8575">
        <f t="shared" si="133"/>
        <v>200.91</v>
      </c>
      <c r="G8575" s="13">
        <v>8574</v>
      </c>
      <c r="H8575" s="28" t="str">
        <f>VLOOKUP(G8575,'Customer table'!A:H,8,FALSE)</f>
        <v>Non email user</v>
      </c>
    </row>
    <row r="8576" spans="1:8">
      <c r="A8576" s="13">
        <v>8575</v>
      </c>
      <c r="B8576" s="13">
        <v>4744</v>
      </c>
      <c r="C8576" s="13">
        <v>55</v>
      </c>
      <c r="D8576" s="13">
        <v>3</v>
      </c>
      <c r="E8576" s="13">
        <v>447.91</v>
      </c>
      <c r="F8576">
        <f t="shared" si="133"/>
        <v>1343.73</v>
      </c>
      <c r="G8576" s="13">
        <v>8575</v>
      </c>
      <c r="H8576" s="28" t="str">
        <f>VLOOKUP(G8576,'Customer table'!A:H,8,FALSE)</f>
        <v>Email user</v>
      </c>
    </row>
    <row r="8577" spans="1:8">
      <c r="A8577" s="13">
        <v>8576</v>
      </c>
      <c r="B8577" s="13">
        <v>4744</v>
      </c>
      <c r="C8577" s="13">
        <v>8</v>
      </c>
      <c r="D8577" s="13">
        <v>1</v>
      </c>
      <c r="E8577" s="13">
        <v>1517.02</v>
      </c>
      <c r="F8577">
        <f t="shared" si="133"/>
        <v>1517.02</v>
      </c>
      <c r="G8577" s="13">
        <v>8576</v>
      </c>
      <c r="H8577" s="28" t="str">
        <f>VLOOKUP(G8577,'Customer table'!A:H,8,FALSE)</f>
        <v>Non email user</v>
      </c>
    </row>
    <row r="8578" spans="1:8">
      <c r="A8578" s="13">
        <v>8577</v>
      </c>
      <c r="B8578" s="13">
        <v>4745</v>
      </c>
      <c r="C8578" s="13">
        <v>27</v>
      </c>
      <c r="D8578" s="13">
        <v>1</v>
      </c>
      <c r="E8578" s="13">
        <v>628.59</v>
      </c>
      <c r="F8578">
        <f t="shared" ref="F8578:F8641" si="134">E8578*D8578</f>
        <v>628.59</v>
      </c>
      <c r="G8578" s="13">
        <v>8577</v>
      </c>
      <c r="H8578" s="28" t="str">
        <f>VLOOKUP(G8578,'Customer table'!A:H,8,FALSE)</f>
        <v>Non email user</v>
      </c>
    </row>
    <row r="8579" spans="1:8">
      <c r="A8579" s="13">
        <v>8578</v>
      </c>
      <c r="B8579" s="13">
        <v>4745</v>
      </c>
      <c r="C8579" s="13">
        <v>94</v>
      </c>
      <c r="D8579" s="13">
        <v>1</v>
      </c>
      <c r="E8579" s="13">
        <v>820.7</v>
      </c>
      <c r="F8579">
        <f t="shared" si="134"/>
        <v>820.7</v>
      </c>
      <c r="G8579" s="13">
        <v>8578</v>
      </c>
      <c r="H8579" s="28" t="str">
        <f>VLOOKUP(G8579,'Customer table'!A:H,8,FALSE)</f>
        <v>Non email user</v>
      </c>
    </row>
    <row r="8580" spans="1:8">
      <c r="A8580" s="13">
        <v>8579</v>
      </c>
      <c r="B8580" s="13">
        <v>4745</v>
      </c>
      <c r="C8580" s="13">
        <v>161</v>
      </c>
      <c r="D8580" s="13">
        <v>1</v>
      </c>
      <c r="E8580" s="13">
        <v>406.33</v>
      </c>
      <c r="F8580">
        <f t="shared" si="134"/>
        <v>406.33</v>
      </c>
      <c r="G8580" s="13">
        <v>8579</v>
      </c>
      <c r="H8580" s="28" t="str">
        <f>VLOOKUP(G8580,'Customer table'!A:H,8,FALSE)</f>
        <v>Non email user</v>
      </c>
    </row>
    <row r="8581" spans="1:8">
      <c r="A8581" s="13">
        <v>8580</v>
      </c>
      <c r="B8581" s="13">
        <v>4746</v>
      </c>
      <c r="C8581" s="13">
        <v>160</v>
      </c>
      <c r="D8581" s="13">
        <v>1</v>
      </c>
      <c r="E8581" s="13">
        <v>196.53</v>
      </c>
      <c r="F8581">
        <f t="shared" si="134"/>
        <v>196.53</v>
      </c>
      <c r="G8581" s="13">
        <v>8580</v>
      </c>
      <c r="H8581" s="28" t="str">
        <f>VLOOKUP(G8581,'Customer table'!A:H,8,FALSE)</f>
        <v>Email user</v>
      </c>
    </row>
    <row r="8582" spans="1:8">
      <c r="A8582" s="13">
        <v>8581</v>
      </c>
      <c r="B8582" s="13">
        <v>4747</v>
      </c>
      <c r="C8582" s="13">
        <v>81</v>
      </c>
      <c r="D8582" s="13">
        <v>1</v>
      </c>
      <c r="E8582" s="13">
        <v>931.48</v>
      </c>
      <c r="F8582">
        <f t="shared" si="134"/>
        <v>931.48</v>
      </c>
      <c r="G8582" s="13">
        <v>8581</v>
      </c>
      <c r="H8582" s="28" t="str">
        <f>VLOOKUP(G8582,'Customer table'!A:H,8,FALSE)</f>
        <v>Non email user</v>
      </c>
    </row>
    <row r="8583" spans="1:8">
      <c r="A8583" s="13">
        <v>8582</v>
      </c>
      <c r="B8583" s="13">
        <v>4747</v>
      </c>
      <c r="C8583" s="13">
        <v>153</v>
      </c>
      <c r="D8583" s="13">
        <v>1</v>
      </c>
      <c r="E8583" s="13">
        <v>318.02</v>
      </c>
      <c r="F8583">
        <f t="shared" si="134"/>
        <v>318.02</v>
      </c>
      <c r="G8583" s="13">
        <v>8582</v>
      </c>
      <c r="H8583" s="28" t="str">
        <f>VLOOKUP(G8583,'Customer table'!A:H,8,FALSE)</f>
        <v>Non email user</v>
      </c>
    </row>
    <row r="8584" spans="1:8">
      <c r="A8584" s="13">
        <v>8583</v>
      </c>
      <c r="B8584" s="13">
        <v>4747</v>
      </c>
      <c r="C8584" s="13">
        <v>12</v>
      </c>
      <c r="D8584" s="13">
        <v>1</v>
      </c>
      <c r="E8584" s="13">
        <v>1257.96</v>
      </c>
      <c r="F8584">
        <f t="shared" si="134"/>
        <v>1257.96</v>
      </c>
      <c r="G8584" s="13">
        <v>8583</v>
      </c>
      <c r="H8584" s="28" t="str">
        <f>VLOOKUP(G8584,'Customer table'!A:H,8,FALSE)</f>
        <v>Non email user</v>
      </c>
    </row>
    <row r="8585" spans="1:8">
      <c r="A8585" s="13">
        <v>8584</v>
      </c>
      <c r="B8585" s="13">
        <v>4747</v>
      </c>
      <c r="C8585" s="13">
        <v>53</v>
      </c>
      <c r="D8585" s="13">
        <v>1</v>
      </c>
      <c r="E8585" s="13">
        <v>912.95</v>
      </c>
      <c r="F8585">
        <f t="shared" si="134"/>
        <v>912.95</v>
      </c>
      <c r="G8585" s="13">
        <v>8584</v>
      </c>
      <c r="H8585" s="28" t="str">
        <f>VLOOKUP(G8585,'Customer table'!A:H,8,FALSE)</f>
        <v>Non email user</v>
      </c>
    </row>
    <row r="8586" spans="1:8">
      <c r="A8586" s="13">
        <v>8585</v>
      </c>
      <c r="B8586" s="13">
        <v>4748</v>
      </c>
      <c r="C8586" s="13">
        <v>167</v>
      </c>
      <c r="D8586" s="13">
        <v>1</v>
      </c>
      <c r="E8586" s="13">
        <v>266.31</v>
      </c>
      <c r="F8586">
        <f t="shared" si="134"/>
        <v>266.31</v>
      </c>
      <c r="G8586" s="13">
        <v>8585</v>
      </c>
      <c r="H8586" s="28" t="str">
        <f>VLOOKUP(G8586,'Customer table'!A:H,8,FALSE)</f>
        <v>Email user</v>
      </c>
    </row>
    <row r="8587" spans="1:8">
      <c r="A8587" s="13">
        <v>8586</v>
      </c>
      <c r="B8587" s="13">
        <v>4749</v>
      </c>
      <c r="C8587" s="13">
        <v>71</v>
      </c>
      <c r="D8587" s="13">
        <v>3</v>
      </c>
      <c r="E8587" s="13">
        <v>1169</v>
      </c>
      <c r="F8587">
        <f t="shared" si="134"/>
        <v>3507</v>
      </c>
      <c r="G8587" s="13">
        <v>8586</v>
      </c>
      <c r="H8587" s="28" t="str">
        <f>VLOOKUP(G8587,'Customer table'!A:H,8,FALSE)</f>
        <v>Non email user</v>
      </c>
    </row>
    <row r="8588" spans="1:8">
      <c r="A8588" s="13">
        <v>8587</v>
      </c>
      <c r="B8588" s="13">
        <v>4749</v>
      </c>
      <c r="C8588" s="13">
        <v>197</v>
      </c>
      <c r="D8588" s="13">
        <v>1</v>
      </c>
      <c r="E8588" s="13">
        <v>422.21</v>
      </c>
      <c r="F8588">
        <f t="shared" si="134"/>
        <v>422.21</v>
      </c>
      <c r="G8588" s="13">
        <v>8587</v>
      </c>
      <c r="H8588" s="28" t="str">
        <f>VLOOKUP(G8588,'Customer table'!A:H,8,FALSE)</f>
        <v>Email user</v>
      </c>
    </row>
    <row r="8589" spans="1:8">
      <c r="A8589" s="13">
        <v>8588</v>
      </c>
      <c r="B8589" s="13">
        <v>4750</v>
      </c>
      <c r="C8589" s="13">
        <v>93</v>
      </c>
      <c r="D8589" s="13">
        <v>2</v>
      </c>
      <c r="E8589" s="13">
        <v>580</v>
      </c>
      <c r="F8589">
        <f t="shared" si="134"/>
        <v>1160</v>
      </c>
      <c r="G8589" s="13">
        <v>8588</v>
      </c>
      <c r="H8589" s="28" t="str">
        <f>VLOOKUP(G8589,'Customer table'!A:H,8,FALSE)</f>
        <v>Email user</v>
      </c>
    </row>
    <row r="8590" spans="1:8">
      <c r="A8590" s="13">
        <v>8589</v>
      </c>
      <c r="B8590" s="13">
        <v>4750</v>
      </c>
      <c r="C8590" s="13">
        <v>163</v>
      </c>
      <c r="D8590" s="13">
        <v>1</v>
      </c>
      <c r="E8590" s="13">
        <v>193.8</v>
      </c>
      <c r="F8590">
        <f t="shared" si="134"/>
        <v>193.8</v>
      </c>
      <c r="G8590" s="13">
        <v>8589</v>
      </c>
      <c r="H8590" s="28" t="str">
        <f>VLOOKUP(G8590,'Customer table'!A:H,8,FALSE)</f>
        <v>Non email user</v>
      </c>
    </row>
    <row r="8591" spans="1:8">
      <c r="A8591" s="13">
        <v>8590</v>
      </c>
      <c r="B8591" s="13">
        <v>4751</v>
      </c>
      <c r="C8591" s="13">
        <v>3</v>
      </c>
      <c r="D8591" s="13">
        <v>1</v>
      </c>
      <c r="E8591" s="13">
        <v>460.22</v>
      </c>
      <c r="F8591">
        <f t="shared" si="134"/>
        <v>460.22</v>
      </c>
      <c r="G8591" s="13">
        <v>8590</v>
      </c>
      <c r="H8591" s="28" t="str">
        <f>VLOOKUP(G8591,'Customer table'!A:H,8,FALSE)</f>
        <v>Email user</v>
      </c>
    </row>
    <row r="8592" spans="1:8">
      <c r="A8592" s="13">
        <v>8591</v>
      </c>
      <c r="B8592" s="13">
        <v>4751</v>
      </c>
      <c r="C8592" s="13">
        <v>2</v>
      </c>
      <c r="D8592" s="13">
        <v>1</v>
      </c>
      <c r="E8592" s="13">
        <v>623.26</v>
      </c>
      <c r="F8592">
        <f t="shared" si="134"/>
        <v>623.26</v>
      </c>
      <c r="G8592" s="13">
        <v>8591</v>
      </c>
      <c r="H8592" s="28" t="str">
        <f>VLOOKUP(G8592,'Customer table'!A:H,8,FALSE)</f>
        <v>Non email user</v>
      </c>
    </row>
    <row r="8593" spans="1:8">
      <c r="A8593" s="13">
        <v>8592</v>
      </c>
      <c r="B8593" s="13">
        <v>4752</v>
      </c>
      <c r="C8593" s="13">
        <v>3</v>
      </c>
      <c r="D8593" s="13">
        <v>1</v>
      </c>
      <c r="E8593" s="13">
        <v>539.1</v>
      </c>
      <c r="F8593">
        <f t="shared" si="134"/>
        <v>539.1</v>
      </c>
      <c r="G8593" s="13">
        <v>8592</v>
      </c>
      <c r="H8593" s="28" t="str">
        <f>VLOOKUP(G8593,'Customer table'!A:H,8,FALSE)</f>
        <v>Email user</v>
      </c>
    </row>
    <row r="8594" spans="1:8">
      <c r="A8594" s="13">
        <v>8593</v>
      </c>
      <c r="B8594" s="13">
        <v>4753</v>
      </c>
      <c r="C8594" s="13">
        <v>74</v>
      </c>
      <c r="D8594" s="13">
        <v>1</v>
      </c>
      <c r="E8594" s="13">
        <v>578.97</v>
      </c>
      <c r="F8594">
        <f t="shared" si="134"/>
        <v>578.97</v>
      </c>
      <c r="G8594" s="13">
        <v>8593</v>
      </c>
      <c r="H8594" s="28" t="str">
        <f>VLOOKUP(G8594,'Customer table'!A:H,8,FALSE)</f>
        <v>Non email user</v>
      </c>
    </row>
    <row r="8595" spans="1:8">
      <c r="A8595" s="13">
        <v>8594</v>
      </c>
      <c r="B8595" s="13">
        <v>4753</v>
      </c>
      <c r="C8595" s="13">
        <v>160</v>
      </c>
      <c r="D8595" s="13">
        <v>1</v>
      </c>
      <c r="E8595" s="13">
        <v>196.53</v>
      </c>
      <c r="F8595">
        <f t="shared" si="134"/>
        <v>196.53</v>
      </c>
      <c r="G8595" s="13">
        <v>8594</v>
      </c>
      <c r="H8595" s="28" t="str">
        <f>VLOOKUP(G8595,'Customer table'!A:H,8,FALSE)</f>
        <v>Non email user</v>
      </c>
    </row>
    <row r="8596" spans="1:8">
      <c r="A8596" s="13">
        <v>8595</v>
      </c>
      <c r="B8596" s="13">
        <v>4754</v>
      </c>
      <c r="C8596" s="13">
        <v>64</v>
      </c>
      <c r="D8596" s="13">
        <v>1</v>
      </c>
      <c r="E8596" s="13">
        <v>667.02</v>
      </c>
      <c r="F8596">
        <f t="shared" si="134"/>
        <v>667.02</v>
      </c>
      <c r="G8596" s="13">
        <v>8595</v>
      </c>
      <c r="H8596" s="28" t="str">
        <f>VLOOKUP(G8596,'Customer table'!A:H,8,FALSE)</f>
        <v>Non email user</v>
      </c>
    </row>
    <row r="8597" spans="1:8">
      <c r="A8597" s="13">
        <v>8596</v>
      </c>
      <c r="B8597" s="13">
        <v>4755</v>
      </c>
      <c r="C8597" s="13">
        <v>136</v>
      </c>
      <c r="D8597" s="13">
        <v>1</v>
      </c>
      <c r="E8597" s="13">
        <v>276.75</v>
      </c>
      <c r="F8597">
        <f t="shared" si="134"/>
        <v>276.75</v>
      </c>
      <c r="G8597" s="13">
        <v>8596</v>
      </c>
      <c r="H8597" s="28" t="str">
        <f>VLOOKUP(G8597,'Customer table'!A:H,8,FALSE)</f>
        <v>Email user</v>
      </c>
    </row>
    <row r="8598" spans="1:8">
      <c r="A8598" s="13">
        <v>8597</v>
      </c>
      <c r="B8598" s="13">
        <v>4755</v>
      </c>
      <c r="C8598" s="13">
        <v>60</v>
      </c>
      <c r="D8598" s="13">
        <v>1</v>
      </c>
      <c r="E8598" s="13">
        <v>414.24</v>
      </c>
      <c r="F8598">
        <f t="shared" si="134"/>
        <v>414.24</v>
      </c>
      <c r="G8598" s="13">
        <v>8597</v>
      </c>
      <c r="H8598" s="28" t="str">
        <f>VLOOKUP(G8598,'Customer table'!A:H,8,FALSE)</f>
        <v>Non email user</v>
      </c>
    </row>
    <row r="8599" spans="1:8">
      <c r="A8599" s="13">
        <v>8598</v>
      </c>
      <c r="B8599" s="13">
        <v>4755</v>
      </c>
      <c r="C8599" s="13">
        <v>91</v>
      </c>
      <c r="D8599" s="13">
        <v>1</v>
      </c>
      <c r="E8599" s="13">
        <v>157.92</v>
      </c>
      <c r="F8599">
        <f t="shared" si="134"/>
        <v>157.92</v>
      </c>
      <c r="G8599" s="13">
        <v>8598</v>
      </c>
      <c r="H8599" s="28" t="str">
        <f>VLOOKUP(G8599,'Customer table'!A:H,8,FALSE)</f>
        <v>Non email user</v>
      </c>
    </row>
    <row r="8600" spans="1:8">
      <c r="A8600" s="13">
        <v>8599</v>
      </c>
      <c r="B8600" s="13">
        <v>4755</v>
      </c>
      <c r="C8600" s="13">
        <v>160</v>
      </c>
      <c r="D8600" s="13">
        <v>1</v>
      </c>
      <c r="E8600" s="13">
        <v>196.53</v>
      </c>
      <c r="F8600">
        <f t="shared" si="134"/>
        <v>196.53</v>
      </c>
      <c r="G8600" s="13">
        <v>8599</v>
      </c>
      <c r="H8600" s="28" t="str">
        <f>VLOOKUP(G8600,'Customer table'!A:H,8,FALSE)</f>
        <v>Non email user</v>
      </c>
    </row>
    <row r="8601" spans="1:8">
      <c r="A8601" s="13">
        <v>8600</v>
      </c>
      <c r="B8601" s="13">
        <v>4756</v>
      </c>
      <c r="C8601" s="13">
        <v>83</v>
      </c>
      <c r="D8601" s="13">
        <v>1</v>
      </c>
      <c r="E8601" s="13">
        <v>208.24</v>
      </c>
      <c r="F8601">
        <f t="shared" si="134"/>
        <v>208.24</v>
      </c>
      <c r="G8601" s="13">
        <v>8600</v>
      </c>
      <c r="H8601" s="28" t="str">
        <f>VLOOKUP(G8601,'Customer table'!A:H,8,FALSE)</f>
        <v>Email user</v>
      </c>
    </row>
    <row r="8602" spans="1:8">
      <c r="A8602" s="13">
        <v>8601</v>
      </c>
      <c r="B8602" s="13">
        <v>4756</v>
      </c>
      <c r="C8602" s="13">
        <v>6</v>
      </c>
      <c r="D8602" s="13">
        <v>1</v>
      </c>
      <c r="E8602" s="13">
        <v>935.8</v>
      </c>
      <c r="F8602">
        <f t="shared" si="134"/>
        <v>935.8</v>
      </c>
      <c r="G8602" s="13">
        <v>8601</v>
      </c>
      <c r="H8602" s="28" t="str">
        <f>VLOOKUP(G8602,'Customer table'!A:H,8,FALSE)</f>
        <v>Non email user</v>
      </c>
    </row>
    <row r="8603" spans="1:8">
      <c r="A8603" s="13">
        <v>8602</v>
      </c>
      <c r="B8603" s="13">
        <v>4757</v>
      </c>
      <c r="C8603" s="13">
        <v>104</v>
      </c>
      <c r="D8603" s="13">
        <v>1</v>
      </c>
      <c r="E8603" s="13">
        <v>187.47</v>
      </c>
      <c r="F8603">
        <f t="shared" si="134"/>
        <v>187.47</v>
      </c>
      <c r="G8603" s="13">
        <v>8602</v>
      </c>
      <c r="H8603" s="28" t="str">
        <f>VLOOKUP(G8603,'Customer table'!A:H,8,FALSE)</f>
        <v>Non email user</v>
      </c>
    </row>
    <row r="8604" spans="1:8">
      <c r="A8604" s="13">
        <v>8603</v>
      </c>
      <c r="B8604" s="13">
        <v>4758</v>
      </c>
      <c r="C8604" s="13">
        <v>106</v>
      </c>
      <c r="D8604" s="13">
        <v>1</v>
      </c>
      <c r="E8604" s="13">
        <v>618.93</v>
      </c>
      <c r="F8604">
        <f t="shared" si="134"/>
        <v>618.93</v>
      </c>
      <c r="G8604" s="13">
        <v>8603</v>
      </c>
      <c r="H8604" s="28" t="str">
        <f>VLOOKUP(G8604,'Customer table'!A:H,8,FALSE)</f>
        <v>Non email user</v>
      </c>
    </row>
    <row r="8605" spans="1:8">
      <c r="A8605" s="13">
        <v>8604</v>
      </c>
      <c r="B8605" s="13">
        <v>4758</v>
      </c>
      <c r="C8605" s="13">
        <v>27</v>
      </c>
      <c r="D8605" s="13">
        <v>1</v>
      </c>
      <c r="E8605" s="13">
        <v>628.59</v>
      </c>
      <c r="F8605">
        <f t="shared" si="134"/>
        <v>628.59</v>
      </c>
      <c r="G8605" s="13">
        <v>8604</v>
      </c>
      <c r="H8605" s="28" t="str">
        <f>VLOOKUP(G8605,'Customer table'!A:H,8,FALSE)</f>
        <v>Non email user</v>
      </c>
    </row>
    <row r="8606" spans="1:8">
      <c r="A8606" s="13">
        <v>8605</v>
      </c>
      <c r="B8606" s="13">
        <v>4759</v>
      </c>
      <c r="C8606" s="13">
        <v>141</v>
      </c>
      <c r="D8606" s="13">
        <v>1</v>
      </c>
      <c r="E8606" s="13">
        <v>254.46</v>
      </c>
      <c r="F8606">
        <f t="shared" si="134"/>
        <v>254.46</v>
      </c>
      <c r="G8606" s="13">
        <v>8605</v>
      </c>
      <c r="H8606" s="28" t="str">
        <f>VLOOKUP(G8606,'Customer table'!A:H,8,FALSE)</f>
        <v>Non email user</v>
      </c>
    </row>
    <row r="8607" spans="1:8">
      <c r="A8607" s="13">
        <v>8606</v>
      </c>
      <c r="B8607" s="13">
        <v>4759</v>
      </c>
      <c r="C8607" s="13">
        <v>94</v>
      </c>
      <c r="D8607" s="13">
        <v>1</v>
      </c>
      <c r="E8607" s="13">
        <v>898.73</v>
      </c>
      <c r="F8607">
        <f t="shared" si="134"/>
        <v>898.73</v>
      </c>
      <c r="G8607" s="13">
        <v>8606</v>
      </c>
      <c r="H8607" s="28" t="str">
        <f>VLOOKUP(G8607,'Customer table'!A:H,8,FALSE)</f>
        <v>Non email user</v>
      </c>
    </row>
    <row r="8608" spans="1:8">
      <c r="A8608" s="13">
        <v>8607</v>
      </c>
      <c r="B8608" s="13">
        <v>4760</v>
      </c>
      <c r="C8608" s="13">
        <v>95</v>
      </c>
      <c r="D8608" s="13">
        <v>2</v>
      </c>
      <c r="E8608" s="13">
        <v>392.24</v>
      </c>
      <c r="F8608">
        <f t="shared" si="134"/>
        <v>784.48</v>
      </c>
      <c r="G8608" s="13">
        <v>8607</v>
      </c>
      <c r="H8608" s="28" t="str">
        <f>VLOOKUP(G8608,'Customer table'!A:H,8,FALSE)</f>
        <v>Non email user</v>
      </c>
    </row>
    <row r="8609" spans="1:8">
      <c r="A8609" s="13">
        <v>8608</v>
      </c>
      <c r="B8609" s="13">
        <v>4761</v>
      </c>
      <c r="C8609" s="13">
        <v>30</v>
      </c>
      <c r="D8609" s="13">
        <v>1</v>
      </c>
      <c r="E8609" s="13">
        <v>1995.72</v>
      </c>
      <c r="F8609">
        <f t="shared" si="134"/>
        <v>1995.72</v>
      </c>
      <c r="G8609" s="13">
        <v>8608</v>
      </c>
      <c r="H8609" s="28" t="str">
        <f>VLOOKUP(G8609,'Customer table'!A:H,8,FALSE)</f>
        <v>Non email user</v>
      </c>
    </row>
    <row r="8610" spans="1:8">
      <c r="A8610" s="13">
        <v>8609</v>
      </c>
      <c r="B8610" s="13">
        <v>4761</v>
      </c>
      <c r="C8610" s="13">
        <v>177</v>
      </c>
      <c r="D8610" s="13">
        <v>1</v>
      </c>
      <c r="E8610" s="13">
        <v>313.65</v>
      </c>
      <c r="F8610">
        <f t="shared" si="134"/>
        <v>313.65</v>
      </c>
      <c r="G8610" s="13">
        <v>8609</v>
      </c>
      <c r="H8610" s="28" t="str">
        <f>VLOOKUP(G8610,'Customer table'!A:H,8,FALSE)</f>
        <v>Non email user</v>
      </c>
    </row>
    <row r="8611" spans="1:8">
      <c r="A8611" s="13">
        <v>8610</v>
      </c>
      <c r="B8611" s="13">
        <v>4762</v>
      </c>
      <c r="C8611" s="13">
        <v>81</v>
      </c>
      <c r="D8611" s="13">
        <v>1</v>
      </c>
      <c r="E8611" s="13">
        <v>803.83</v>
      </c>
      <c r="F8611">
        <f t="shared" si="134"/>
        <v>803.83</v>
      </c>
      <c r="G8611" s="13">
        <v>8610</v>
      </c>
      <c r="H8611" s="28" t="str">
        <f>VLOOKUP(G8611,'Customer table'!A:H,8,FALSE)</f>
        <v>Email user</v>
      </c>
    </row>
    <row r="8612" spans="1:8">
      <c r="A8612" s="13">
        <v>8611</v>
      </c>
      <c r="B8612" s="13">
        <v>4762</v>
      </c>
      <c r="C8612" s="13">
        <v>64</v>
      </c>
      <c r="D8612" s="13">
        <v>1</v>
      </c>
      <c r="E8612" s="13">
        <v>667.02</v>
      </c>
      <c r="F8612">
        <f t="shared" si="134"/>
        <v>667.02</v>
      </c>
      <c r="G8612" s="13">
        <v>8611</v>
      </c>
      <c r="H8612" s="28" t="str">
        <f>VLOOKUP(G8612,'Customer table'!A:H,8,FALSE)</f>
        <v>Non email user</v>
      </c>
    </row>
    <row r="8613" spans="1:8">
      <c r="A8613" s="13">
        <v>8612</v>
      </c>
      <c r="B8613" s="13">
        <v>4762</v>
      </c>
      <c r="C8613" s="13">
        <v>78</v>
      </c>
      <c r="D8613" s="13">
        <v>3</v>
      </c>
      <c r="E8613" s="13">
        <v>469.98</v>
      </c>
      <c r="F8613">
        <f t="shared" si="134"/>
        <v>1409.94</v>
      </c>
      <c r="G8613" s="13">
        <v>8612</v>
      </c>
      <c r="H8613" s="28" t="str">
        <f>VLOOKUP(G8613,'Customer table'!A:H,8,FALSE)</f>
        <v>Non email user</v>
      </c>
    </row>
    <row r="8614" spans="1:8">
      <c r="A8614" s="13">
        <v>8613</v>
      </c>
      <c r="B8614" s="13">
        <v>4763</v>
      </c>
      <c r="C8614" s="13">
        <v>104</v>
      </c>
      <c r="D8614" s="13">
        <v>3</v>
      </c>
      <c r="E8614" s="13">
        <v>187.47</v>
      </c>
      <c r="F8614">
        <f t="shared" si="134"/>
        <v>562.41</v>
      </c>
      <c r="G8614" s="13">
        <v>8613</v>
      </c>
      <c r="H8614" s="28" t="str">
        <f>VLOOKUP(G8614,'Customer table'!A:H,8,FALSE)</f>
        <v>Non email user</v>
      </c>
    </row>
    <row r="8615" spans="1:8">
      <c r="A8615" s="13">
        <v>8614</v>
      </c>
      <c r="B8615" s="13">
        <v>4763</v>
      </c>
      <c r="C8615" s="13">
        <v>139</v>
      </c>
      <c r="D8615" s="13">
        <v>3</v>
      </c>
      <c r="E8615" s="13">
        <v>218.64</v>
      </c>
      <c r="F8615">
        <f t="shared" si="134"/>
        <v>655.92</v>
      </c>
      <c r="G8615" s="13">
        <v>8614</v>
      </c>
      <c r="H8615" s="28" t="str">
        <f>VLOOKUP(G8615,'Customer table'!A:H,8,FALSE)</f>
        <v>Non email user</v>
      </c>
    </row>
    <row r="8616" spans="1:8">
      <c r="A8616" s="13">
        <v>8615</v>
      </c>
      <c r="B8616" s="13">
        <v>4763</v>
      </c>
      <c r="C8616" s="13">
        <v>27</v>
      </c>
      <c r="D8616" s="13">
        <v>2</v>
      </c>
      <c r="E8616" s="13">
        <v>582.57</v>
      </c>
      <c r="F8616">
        <f t="shared" si="134"/>
        <v>1165.14</v>
      </c>
      <c r="G8616" s="13">
        <v>8615</v>
      </c>
      <c r="H8616" s="28" t="str">
        <f>VLOOKUP(G8616,'Customer table'!A:H,8,FALSE)</f>
        <v>Non email user</v>
      </c>
    </row>
    <row r="8617" spans="1:8">
      <c r="A8617" s="13">
        <v>8616</v>
      </c>
      <c r="B8617" s="13">
        <v>4763</v>
      </c>
      <c r="C8617" s="13">
        <v>39</v>
      </c>
      <c r="D8617" s="13">
        <v>1</v>
      </c>
      <c r="E8617" s="13">
        <v>1955.02</v>
      </c>
      <c r="F8617">
        <f t="shared" si="134"/>
        <v>1955.02</v>
      </c>
      <c r="G8617" s="13">
        <v>8616</v>
      </c>
      <c r="H8617" s="28" t="str">
        <f>VLOOKUP(G8617,'Customer table'!A:H,8,FALSE)</f>
        <v>Email user</v>
      </c>
    </row>
    <row r="8618" spans="1:8">
      <c r="A8618" s="13">
        <v>8617</v>
      </c>
      <c r="B8618" s="13">
        <v>4764</v>
      </c>
      <c r="C8618" s="13">
        <v>83</v>
      </c>
      <c r="D8618" s="13">
        <v>1</v>
      </c>
      <c r="E8618" s="13">
        <v>208.24</v>
      </c>
      <c r="F8618">
        <f t="shared" si="134"/>
        <v>208.24</v>
      </c>
      <c r="G8618" s="13">
        <v>8617</v>
      </c>
      <c r="H8618" s="28" t="str">
        <f>VLOOKUP(G8618,'Customer table'!A:H,8,FALSE)</f>
        <v>Non email user</v>
      </c>
    </row>
    <row r="8619" spans="1:8">
      <c r="A8619" s="13">
        <v>8618</v>
      </c>
      <c r="B8619" s="13">
        <v>4765</v>
      </c>
      <c r="C8619" s="13">
        <v>17</v>
      </c>
      <c r="D8619" s="13">
        <v>1</v>
      </c>
      <c r="E8619" s="13">
        <v>1786.37</v>
      </c>
      <c r="F8619">
        <f t="shared" si="134"/>
        <v>1786.37</v>
      </c>
      <c r="G8619" s="13">
        <v>8618</v>
      </c>
      <c r="H8619" s="28" t="str">
        <f>VLOOKUP(G8619,'Customer table'!A:H,8,FALSE)</f>
        <v>Non email user</v>
      </c>
    </row>
    <row r="8620" spans="1:8">
      <c r="A8620" s="13">
        <v>8619</v>
      </c>
      <c r="B8620" s="13">
        <v>4765</v>
      </c>
      <c r="C8620" s="13">
        <v>93</v>
      </c>
      <c r="D8620" s="13">
        <v>1</v>
      </c>
      <c r="E8620" s="13">
        <v>580</v>
      </c>
      <c r="F8620">
        <f t="shared" si="134"/>
        <v>580</v>
      </c>
      <c r="G8620" s="13">
        <v>8619</v>
      </c>
      <c r="H8620" s="28" t="str">
        <f>VLOOKUP(G8620,'Customer table'!A:H,8,FALSE)</f>
        <v>Non email user</v>
      </c>
    </row>
    <row r="8621" spans="1:8">
      <c r="A8621" s="13">
        <v>8620</v>
      </c>
      <c r="B8621" s="13">
        <v>4765</v>
      </c>
      <c r="C8621" s="13">
        <v>95</v>
      </c>
      <c r="D8621" s="13">
        <v>2</v>
      </c>
      <c r="E8621" s="13">
        <v>340.69</v>
      </c>
      <c r="F8621">
        <f t="shared" si="134"/>
        <v>681.38</v>
      </c>
      <c r="G8621" s="13">
        <v>8620</v>
      </c>
      <c r="H8621" s="28" t="str">
        <f>VLOOKUP(G8621,'Customer table'!A:H,8,FALSE)</f>
        <v>Non email user</v>
      </c>
    </row>
    <row r="8622" spans="1:8">
      <c r="A8622" s="13">
        <v>8621</v>
      </c>
      <c r="B8622" s="13">
        <v>4766</v>
      </c>
      <c r="C8622" s="13">
        <v>177</v>
      </c>
      <c r="D8622" s="13">
        <v>2</v>
      </c>
      <c r="E8622" s="13">
        <v>313.65</v>
      </c>
      <c r="F8622">
        <f t="shared" si="134"/>
        <v>627.3</v>
      </c>
      <c r="G8622" s="13">
        <v>8621</v>
      </c>
      <c r="H8622" s="28" t="str">
        <f>VLOOKUP(G8622,'Customer table'!A:H,8,FALSE)</f>
        <v>Non email user</v>
      </c>
    </row>
    <row r="8623" spans="1:8">
      <c r="A8623" s="13">
        <v>8622</v>
      </c>
      <c r="B8623" s="13">
        <v>4766</v>
      </c>
      <c r="C8623" s="13">
        <v>98</v>
      </c>
      <c r="D8623" s="13">
        <v>1</v>
      </c>
      <c r="E8623" s="13">
        <v>941.99</v>
      </c>
      <c r="F8623">
        <f t="shared" si="134"/>
        <v>941.99</v>
      </c>
      <c r="G8623" s="13">
        <v>8622</v>
      </c>
      <c r="H8623" s="28" t="str">
        <f>VLOOKUP(G8623,'Customer table'!A:H,8,FALSE)</f>
        <v>Email user</v>
      </c>
    </row>
    <row r="8624" spans="1:8">
      <c r="A8624" s="13">
        <v>8623</v>
      </c>
      <c r="B8624" s="13">
        <v>4767</v>
      </c>
      <c r="C8624" s="13">
        <v>30</v>
      </c>
      <c r="D8624" s="13">
        <v>2</v>
      </c>
      <c r="E8624" s="13">
        <v>1995.72</v>
      </c>
      <c r="F8624">
        <f t="shared" si="134"/>
        <v>3991.44</v>
      </c>
      <c r="G8624" s="13">
        <v>8623</v>
      </c>
      <c r="H8624" s="28" t="str">
        <f>VLOOKUP(G8624,'Customer table'!A:H,8,FALSE)</f>
        <v>Non email user</v>
      </c>
    </row>
    <row r="8625" spans="1:8">
      <c r="A8625" s="13">
        <v>8624</v>
      </c>
      <c r="B8625" s="13">
        <v>4768</v>
      </c>
      <c r="C8625" s="13">
        <v>174</v>
      </c>
      <c r="D8625" s="13">
        <v>1</v>
      </c>
      <c r="E8625" s="13">
        <v>274.33</v>
      </c>
      <c r="F8625">
        <f t="shared" si="134"/>
        <v>274.33</v>
      </c>
      <c r="G8625" s="13">
        <v>8624</v>
      </c>
      <c r="H8625" s="28" t="str">
        <f>VLOOKUP(G8625,'Customer table'!A:H,8,FALSE)</f>
        <v>Non email user</v>
      </c>
    </row>
    <row r="8626" spans="1:8">
      <c r="A8626" s="13">
        <v>8625</v>
      </c>
      <c r="B8626" s="13">
        <v>4768</v>
      </c>
      <c r="C8626" s="13">
        <v>109</v>
      </c>
      <c r="D8626" s="13">
        <v>1</v>
      </c>
      <c r="E8626" s="13">
        <v>619.65</v>
      </c>
      <c r="F8626">
        <f t="shared" si="134"/>
        <v>619.65</v>
      </c>
      <c r="G8626" s="13">
        <v>8625</v>
      </c>
      <c r="H8626" s="28" t="str">
        <f>VLOOKUP(G8626,'Customer table'!A:H,8,FALSE)</f>
        <v>Non email user</v>
      </c>
    </row>
    <row r="8627" spans="1:8">
      <c r="A8627" s="13">
        <v>8626</v>
      </c>
      <c r="B8627" s="13">
        <v>4768</v>
      </c>
      <c r="C8627" s="13">
        <v>14</v>
      </c>
      <c r="D8627" s="13">
        <v>1</v>
      </c>
      <c r="E8627" s="13">
        <v>1816.72</v>
      </c>
      <c r="F8627">
        <f t="shared" si="134"/>
        <v>1816.72</v>
      </c>
      <c r="G8627" s="13">
        <v>8626</v>
      </c>
      <c r="H8627" s="28" t="str">
        <f>VLOOKUP(G8627,'Customer table'!A:H,8,FALSE)</f>
        <v>Non email user</v>
      </c>
    </row>
    <row r="8628" spans="1:8">
      <c r="A8628" s="13">
        <v>8627</v>
      </c>
      <c r="B8628" s="13">
        <v>4769</v>
      </c>
      <c r="C8628" s="13">
        <v>65</v>
      </c>
      <c r="D8628" s="13">
        <v>3</v>
      </c>
      <c r="E8628" s="13">
        <v>260.61</v>
      </c>
      <c r="F8628">
        <f t="shared" si="134"/>
        <v>781.83</v>
      </c>
      <c r="G8628" s="13">
        <v>8627</v>
      </c>
      <c r="H8628" s="28" t="str">
        <f>VLOOKUP(G8628,'Customer table'!A:H,8,FALSE)</f>
        <v>Non email user</v>
      </c>
    </row>
    <row r="8629" spans="1:8">
      <c r="A8629" s="13">
        <v>8628</v>
      </c>
      <c r="B8629" s="13">
        <v>4769</v>
      </c>
      <c r="C8629" s="13">
        <v>68</v>
      </c>
      <c r="D8629" s="13">
        <v>1</v>
      </c>
      <c r="E8629" s="13">
        <v>449.81</v>
      </c>
      <c r="F8629">
        <f t="shared" si="134"/>
        <v>449.81</v>
      </c>
      <c r="G8629" s="13">
        <v>8628</v>
      </c>
      <c r="H8629" s="28" t="str">
        <f>VLOOKUP(G8629,'Customer table'!A:H,8,FALSE)</f>
        <v>Non email user</v>
      </c>
    </row>
    <row r="8630" spans="1:8">
      <c r="A8630" s="13">
        <v>8629</v>
      </c>
      <c r="B8630" s="13">
        <v>4770</v>
      </c>
      <c r="C8630" s="13">
        <v>95</v>
      </c>
      <c r="D8630" s="13">
        <v>1</v>
      </c>
      <c r="E8630" s="13">
        <v>392.24</v>
      </c>
      <c r="F8630">
        <f t="shared" si="134"/>
        <v>392.24</v>
      </c>
      <c r="G8630" s="13">
        <v>8629</v>
      </c>
      <c r="H8630" s="28" t="str">
        <f>VLOOKUP(G8630,'Customer table'!A:H,8,FALSE)</f>
        <v>Non email user</v>
      </c>
    </row>
    <row r="8631" spans="1:8">
      <c r="A8631" s="13">
        <v>8630</v>
      </c>
      <c r="B8631" s="13">
        <v>4771</v>
      </c>
      <c r="C8631" s="13">
        <v>9</v>
      </c>
      <c r="D8631" s="13">
        <v>1</v>
      </c>
      <c r="E8631" s="13">
        <v>744.5</v>
      </c>
      <c r="F8631">
        <f t="shared" si="134"/>
        <v>744.5</v>
      </c>
      <c r="G8631" s="13">
        <v>8630</v>
      </c>
      <c r="H8631" s="28" t="str">
        <f>VLOOKUP(G8631,'Customer table'!A:H,8,FALSE)</f>
        <v>Non email user</v>
      </c>
    </row>
    <row r="8632" spans="1:8">
      <c r="A8632" s="13">
        <v>8631</v>
      </c>
      <c r="B8632" s="13">
        <v>4771</v>
      </c>
      <c r="C8632" s="13">
        <v>63</v>
      </c>
      <c r="D8632" s="13">
        <v>1</v>
      </c>
      <c r="E8632" s="13">
        <v>858.98</v>
      </c>
      <c r="F8632">
        <f t="shared" si="134"/>
        <v>858.98</v>
      </c>
      <c r="G8632" s="13">
        <v>8631</v>
      </c>
      <c r="H8632" s="28" t="str">
        <f>VLOOKUP(G8632,'Customer table'!A:H,8,FALSE)</f>
        <v>Email user</v>
      </c>
    </row>
    <row r="8633" spans="1:8">
      <c r="A8633" s="13">
        <v>8632</v>
      </c>
      <c r="B8633" s="13">
        <v>4772</v>
      </c>
      <c r="C8633" s="13">
        <v>41</v>
      </c>
      <c r="D8633" s="13">
        <v>1</v>
      </c>
      <c r="E8633" s="13">
        <v>1041.67</v>
      </c>
      <c r="F8633">
        <f t="shared" si="134"/>
        <v>1041.67</v>
      </c>
      <c r="G8633" s="13">
        <v>8632</v>
      </c>
      <c r="H8633" s="28" t="str">
        <f>VLOOKUP(G8633,'Customer table'!A:H,8,FALSE)</f>
        <v>Non email user</v>
      </c>
    </row>
    <row r="8634" spans="1:8">
      <c r="A8634" s="13">
        <v>8633</v>
      </c>
      <c r="B8634" s="13">
        <v>4772</v>
      </c>
      <c r="C8634" s="13">
        <v>184</v>
      </c>
      <c r="D8634" s="13">
        <v>2</v>
      </c>
      <c r="E8634" s="13">
        <v>399.61</v>
      </c>
      <c r="F8634">
        <f t="shared" si="134"/>
        <v>799.22</v>
      </c>
      <c r="G8634" s="13">
        <v>8633</v>
      </c>
      <c r="H8634" s="28" t="str">
        <f>VLOOKUP(G8634,'Customer table'!A:H,8,FALSE)</f>
        <v>Email user</v>
      </c>
    </row>
    <row r="8635" spans="1:8">
      <c r="A8635" s="13">
        <v>8634</v>
      </c>
      <c r="B8635" s="13">
        <v>4773</v>
      </c>
      <c r="C8635" s="13">
        <v>148</v>
      </c>
      <c r="D8635" s="13">
        <v>1</v>
      </c>
      <c r="E8635" s="13">
        <v>237.94</v>
      </c>
      <c r="F8635">
        <f t="shared" si="134"/>
        <v>237.94</v>
      </c>
      <c r="G8635" s="13">
        <v>8634</v>
      </c>
      <c r="H8635" s="28" t="str">
        <f>VLOOKUP(G8635,'Customer table'!A:H,8,FALSE)</f>
        <v>Non email user</v>
      </c>
    </row>
    <row r="8636" spans="1:8">
      <c r="A8636" s="13">
        <v>8635</v>
      </c>
      <c r="B8636" s="13">
        <v>4773</v>
      </c>
      <c r="C8636" s="13">
        <v>195</v>
      </c>
      <c r="D8636" s="13">
        <v>1</v>
      </c>
      <c r="E8636" s="13">
        <v>336.84</v>
      </c>
      <c r="F8636">
        <f t="shared" si="134"/>
        <v>336.84</v>
      </c>
      <c r="G8636" s="13">
        <v>8635</v>
      </c>
      <c r="H8636" s="28" t="str">
        <f>VLOOKUP(G8636,'Customer table'!A:H,8,FALSE)</f>
        <v>Email user</v>
      </c>
    </row>
    <row r="8637" spans="1:8">
      <c r="A8637" s="13">
        <v>8636</v>
      </c>
      <c r="B8637" s="13">
        <v>4774</v>
      </c>
      <c r="C8637" s="13">
        <v>165</v>
      </c>
      <c r="D8637" s="13">
        <v>1</v>
      </c>
      <c r="E8637" s="13">
        <v>377.58</v>
      </c>
      <c r="F8637">
        <f t="shared" si="134"/>
        <v>377.58</v>
      </c>
      <c r="G8637" s="13">
        <v>8636</v>
      </c>
      <c r="H8637" s="28" t="str">
        <f>VLOOKUP(G8637,'Customer table'!A:H,8,FALSE)</f>
        <v>Non email user</v>
      </c>
    </row>
    <row r="8638" spans="1:8">
      <c r="A8638" s="13">
        <v>8637</v>
      </c>
      <c r="B8638" s="13">
        <v>4774</v>
      </c>
      <c r="C8638" s="13">
        <v>134</v>
      </c>
      <c r="D8638" s="13">
        <v>1</v>
      </c>
      <c r="E8638" s="13">
        <v>260.57</v>
      </c>
      <c r="F8638">
        <f t="shared" si="134"/>
        <v>260.57</v>
      </c>
      <c r="G8638" s="13">
        <v>8637</v>
      </c>
      <c r="H8638" s="28" t="str">
        <f>VLOOKUP(G8638,'Customer table'!A:H,8,FALSE)</f>
        <v>Non email user</v>
      </c>
    </row>
    <row r="8639" spans="1:8">
      <c r="A8639" s="13">
        <v>8638</v>
      </c>
      <c r="B8639" s="13">
        <v>4774</v>
      </c>
      <c r="C8639" s="13">
        <v>178</v>
      </c>
      <c r="D8639" s="13">
        <v>2</v>
      </c>
      <c r="E8639" s="13">
        <v>325.76</v>
      </c>
      <c r="F8639">
        <f t="shared" si="134"/>
        <v>651.52</v>
      </c>
      <c r="G8639" s="13">
        <v>8638</v>
      </c>
      <c r="H8639" s="28" t="str">
        <f>VLOOKUP(G8639,'Customer table'!A:H,8,FALSE)</f>
        <v>Non email user</v>
      </c>
    </row>
    <row r="8640" spans="1:8">
      <c r="A8640" s="13">
        <v>8639</v>
      </c>
      <c r="B8640" s="13">
        <v>4774</v>
      </c>
      <c r="C8640" s="13">
        <v>37</v>
      </c>
      <c r="D8640" s="13">
        <v>2</v>
      </c>
      <c r="E8640" s="13">
        <v>1629.76</v>
      </c>
      <c r="F8640">
        <f t="shared" si="134"/>
        <v>3259.52</v>
      </c>
      <c r="G8640" s="13">
        <v>8639</v>
      </c>
      <c r="H8640" s="28" t="str">
        <f>VLOOKUP(G8640,'Customer table'!A:H,8,FALSE)</f>
        <v>Non email user</v>
      </c>
    </row>
    <row r="8641" spans="1:8">
      <c r="A8641" s="13">
        <v>8640</v>
      </c>
      <c r="B8641" s="13">
        <v>4775</v>
      </c>
      <c r="C8641" s="13">
        <v>64</v>
      </c>
      <c r="D8641" s="13">
        <v>3</v>
      </c>
      <c r="E8641" s="13">
        <v>618.66</v>
      </c>
      <c r="F8641">
        <f t="shared" si="134"/>
        <v>1855.98</v>
      </c>
      <c r="G8641" s="13">
        <v>8640</v>
      </c>
      <c r="H8641" s="28" t="str">
        <f>VLOOKUP(G8641,'Customer table'!A:H,8,FALSE)</f>
        <v>Email user</v>
      </c>
    </row>
    <row r="8642" spans="1:8">
      <c r="A8642" s="13">
        <v>8641</v>
      </c>
      <c r="B8642" s="13">
        <v>4776</v>
      </c>
      <c r="C8642" s="13">
        <v>119</v>
      </c>
      <c r="D8642" s="13">
        <v>1</v>
      </c>
      <c r="E8642" s="13">
        <v>475.16</v>
      </c>
      <c r="F8642">
        <f t="shared" ref="F8642:F8705" si="135">E8642*D8642</f>
        <v>475.16</v>
      </c>
      <c r="G8642" s="13">
        <v>8641</v>
      </c>
      <c r="H8642" s="28" t="str">
        <f>VLOOKUP(G8642,'Customer table'!A:H,8,FALSE)</f>
        <v>Email user</v>
      </c>
    </row>
    <row r="8643" spans="1:8">
      <c r="A8643" s="13">
        <v>8642</v>
      </c>
      <c r="B8643" s="13">
        <v>4776</v>
      </c>
      <c r="C8643" s="13">
        <v>180</v>
      </c>
      <c r="D8643" s="13">
        <v>1</v>
      </c>
      <c r="E8643" s="13">
        <v>204.06</v>
      </c>
      <c r="F8643">
        <f t="shared" si="135"/>
        <v>204.06</v>
      </c>
      <c r="G8643" s="13">
        <v>8642</v>
      </c>
      <c r="H8643" s="28" t="str">
        <f>VLOOKUP(G8643,'Customer table'!A:H,8,FALSE)</f>
        <v>Email user</v>
      </c>
    </row>
    <row r="8644" spans="1:8">
      <c r="A8644" s="13">
        <v>8643</v>
      </c>
      <c r="B8644" s="13">
        <v>4777</v>
      </c>
      <c r="C8644" s="13">
        <v>191</v>
      </c>
      <c r="D8644" s="13">
        <v>1</v>
      </c>
      <c r="E8644" s="13">
        <v>485.49</v>
      </c>
      <c r="F8644">
        <f t="shared" si="135"/>
        <v>485.49</v>
      </c>
      <c r="G8644" s="13">
        <v>8643</v>
      </c>
      <c r="H8644" s="28" t="str">
        <f>VLOOKUP(G8644,'Customer table'!A:H,8,FALSE)</f>
        <v>Non email user</v>
      </c>
    </row>
    <row r="8645" spans="1:8">
      <c r="A8645" s="13">
        <v>8644</v>
      </c>
      <c r="B8645" s="13">
        <v>4777</v>
      </c>
      <c r="C8645" s="13">
        <v>124</v>
      </c>
      <c r="D8645" s="13">
        <v>1</v>
      </c>
      <c r="E8645" s="13">
        <v>159.92</v>
      </c>
      <c r="F8645">
        <f t="shared" si="135"/>
        <v>159.92</v>
      </c>
      <c r="G8645" s="13">
        <v>8644</v>
      </c>
      <c r="H8645" s="28" t="str">
        <f>VLOOKUP(G8645,'Customer table'!A:H,8,FALSE)</f>
        <v>Non email user</v>
      </c>
    </row>
    <row r="8646" spans="1:8">
      <c r="A8646" s="13">
        <v>8645</v>
      </c>
      <c r="B8646" s="13">
        <v>4777</v>
      </c>
      <c r="C8646" s="13">
        <v>139</v>
      </c>
      <c r="D8646" s="13">
        <v>1</v>
      </c>
      <c r="E8646" s="13">
        <v>206.07</v>
      </c>
      <c r="F8646">
        <f t="shared" si="135"/>
        <v>206.07</v>
      </c>
      <c r="G8646" s="13">
        <v>8645</v>
      </c>
      <c r="H8646" s="28" t="str">
        <f>VLOOKUP(G8646,'Customer table'!A:H,8,FALSE)</f>
        <v>Email user</v>
      </c>
    </row>
    <row r="8647" spans="1:8">
      <c r="A8647" s="13">
        <v>8646</v>
      </c>
      <c r="B8647" s="13">
        <v>4777</v>
      </c>
      <c r="C8647" s="13">
        <v>126</v>
      </c>
      <c r="D8647" s="13">
        <v>1</v>
      </c>
      <c r="E8647" s="13">
        <v>96.07</v>
      </c>
      <c r="F8647">
        <f t="shared" si="135"/>
        <v>96.07</v>
      </c>
      <c r="G8647" s="13">
        <v>8646</v>
      </c>
      <c r="H8647" s="28" t="str">
        <f>VLOOKUP(G8647,'Customer table'!A:H,8,FALSE)</f>
        <v>Non email user</v>
      </c>
    </row>
    <row r="8648" spans="1:8">
      <c r="A8648" s="13">
        <v>8647</v>
      </c>
      <c r="B8648" s="13">
        <v>4778</v>
      </c>
      <c r="C8648" s="13">
        <v>32</v>
      </c>
      <c r="D8648" s="13">
        <v>1</v>
      </c>
      <c r="E8648" s="13">
        <v>644.55</v>
      </c>
      <c r="F8648">
        <f t="shared" si="135"/>
        <v>644.55</v>
      </c>
      <c r="G8648" s="13">
        <v>8647</v>
      </c>
      <c r="H8648" s="28" t="str">
        <f>VLOOKUP(G8648,'Customer table'!A:H,8,FALSE)</f>
        <v>Email user</v>
      </c>
    </row>
    <row r="8649" spans="1:8">
      <c r="A8649" s="13">
        <v>8648</v>
      </c>
      <c r="B8649" s="13">
        <v>4778</v>
      </c>
      <c r="C8649" s="13">
        <v>179</v>
      </c>
      <c r="D8649" s="13">
        <v>1</v>
      </c>
      <c r="E8649" s="13">
        <v>154.28</v>
      </c>
      <c r="F8649">
        <f t="shared" si="135"/>
        <v>154.28</v>
      </c>
      <c r="G8649" s="13">
        <v>8648</v>
      </c>
      <c r="H8649" s="28" t="str">
        <f>VLOOKUP(G8649,'Customer table'!A:H,8,FALSE)</f>
        <v>Non email user</v>
      </c>
    </row>
    <row r="8650" spans="1:8">
      <c r="A8650" s="13">
        <v>8649</v>
      </c>
      <c r="B8650" s="13">
        <v>4779</v>
      </c>
      <c r="C8650" s="13">
        <v>46</v>
      </c>
      <c r="D8650" s="13">
        <v>1</v>
      </c>
      <c r="E8650" s="13">
        <v>439.45</v>
      </c>
      <c r="F8650">
        <f t="shared" si="135"/>
        <v>439.45</v>
      </c>
      <c r="G8650" s="13">
        <v>8649</v>
      </c>
      <c r="H8650" s="28" t="str">
        <f>VLOOKUP(G8650,'Customer table'!A:H,8,FALSE)</f>
        <v>Non email user</v>
      </c>
    </row>
    <row r="8651" spans="1:8">
      <c r="A8651" s="13">
        <v>8650</v>
      </c>
      <c r="B8651" s="13">
        <v>4779</v>
      </c>
      <c r="C8651" s="13">
        <v>98</v>
      </c>
      <c r="D8651" s="13">
        <v>1</v>
      </c>
      <c r="E8651" s="13">
        <v>941.99</v>
      </c>
      <c r="F8651">
        <f t="shared" si="135"/>
        <v>941.99</v>
      </c>
      <c r="G8651" s="13">
        <v>8650</v>
      </c>
      <c r="H8651" s="28" t="str">
        <f>VLOOKUP(G8651,'Customer table'!A:H,8,FALSE)</f>
        <v>Non email user</v>
      </c>
    </row>
    <row r="8652" spans="1:8">
      <c r="A8652" s="13">
        <v>8651</v>
      </c>
      <c r="B8652" s="13">
        <v>4779</v>
      </c>
      <c r="C8652" s="13">
        <v>20</v>
      </c>
      <c r="D8652" s="13">
        <v>1</v>
      </c>
      <c r="E8652" s="13">
        <v>1300.08</v>
      </c>
      <c r="F8652">
        <f t="shared" si="135"/>
        <v>1300.08</v>
      </c>
      <c r="G8652" s="13">
        <v>8651</v>
      </c>
      <c r="H8652" s="28" t="str">
        <f>VLOOKUP(G8652,'Customer table'!A:H,8,FALSE)</f>
        <v>Email user</v>
      </c>
    </row>
    <row r="8653" spans="1:8">
      <c r="A8653" s="13">
        <v>8652</v>
      </c>
      <c r="B8653" s="13">
        <v>4780</v>
      </c>
      <c r="C8653" s="13">
        <v>161</v>
      </c>
      <c r="D8653" s="13">
        <v>1</v>
      </c>
      <c r="E8653" s="13">
        <v>406.33</v>
      </c>
      <c r="F8653">
        <f t="shared" si="135"/>
        <v>406.33</v>
      </c>
      <c r="G8653" s="13">
        <v>8652</v>
      </c>
      <c r="H8653" s="28" t="str">
        <f>VLOOKUP(G8653,'Customer table'!A:H,8,FALSE)</f>
        <v>Email user</v>
      </c>
    </row>
    <row r="8654" spans="1:8">
      <c r="A8654" s="13">
        <v>8653</v>
      </c>
      <c r="B8654" s="13">
        <v>4781</v>
      </c>
      <c r="C8654" s="13">
        <v>46</v>
      </c>
      <c r="D8654" s="13">
        <v>3</v>
      </c>
      <c r="E8654" s="13">
        <v>378.5</v>
      </c>
      <c r="F8654">
        <f t="shared" si="135"/>
        <v>1135.5</v>
      </c>
      <c r="G8654" s="13">
        <v>8653</v>
      </c>
      <c r="H8654" s="28" t="str">
        <f>VLOOKUP(G8654,'Customer table'!A:H,8,FALSE)</f>
        <v>Email user</v>
      </c>
    </row>
    <row r="8655" spans="1:8">
      <c r="A8655" s="13">
        <v>8654</v>
      </c>
      <c r="B8655" s="13">
        <v>4781</v>
      </c>
      <c r="C8655" s="13">
        <v>131</v>
      </c>
      <c r="D8655" s="13">
        <v>1</v>
      </c>
      <c r="E8655" s="13">
        <v>30.63</v>
      </c>
      <c r="F8655">
        <f t="shared" si="135"/>
        <v>30.63</v>
      </c>
      <c r="G8655" s="13">
        <v>8654</v>
      </c>
      <c r="H8655" s="28" t="str">
        <f>VLOOKUP(G8655,'Customer table'!A:H,8,FALSE)</f>
        <v>Non email user</v>
      </c>
    </row>
    <row r="8656" spans="1:8">
      <c r="A8656" s="13">
        <v>8655</v>
      </c>
      <c r="B8656" s="13">
        <v>4781</v>
      </c>
      <c r="C8656" s="13">
        <v>40</v>
      </c>
      <c r="D8656" s="13">
        <v>2</v>
      </c>
      <c r="E8656" s="13">
        <v>1587.93</v>
      </c>
      <c r="F8656">
        <f t="shared" si="135"/>
        <v>3175.86</v>
      </c>
      <c r="G8656" s="13">
        <v>8655</v>
      </c>
      <c r="H8656" s="28" t="str">
        <f>VLOOKUP(G8656,'Customer table'!A:H,8,FALSE)</f>
        <v>Non email user</v>
      </c>
    </row>
    <row r="8657" spans="1:8">
      <c r="A8657" s="13">
        <v>8656</v>
      </c>
      <c r="B8657" s="13">
        <v>4782</v>
      </c>
      <c r="C8657" s="13">
        <v>27</v>
      </c>
      <c r="D8657" s="13">
        <v>1</v>
      </c>
      <c r="E8657" s="13">
        <v>628.59</v>
      </c>
      <c r="F8657">
        <f t="shared" si="135"/>
        <v>628.59</v>
      </c>
      <c r="G8657" s="13">
        <v>8656</v>
      </c>
      <c r="H8657" s="28" t="str">
        <f>VLOOKUP(G8657,'Customer table'!A:H,8,FALSE)</f>
        <v>Non email user</v>
      </c>
    </row>
    <row r="8658" spans="1:8">
      <c r="A8658" s="13">
        <v>8657</v>
      </c>
      <c r="B8658" s="13">
        <v>4783</v>
      </c>
      <c r="C8658" s="13">
        <v>111</v>
      </c>
      <c r="D8658" s="13">
        <v>1</v>
      </c>
      <c r="E8658" s="13">
        <v>804.57</v>
      </c>
      <c r="F8658">
        <f t="shared" si="135"/>
        <v>804.57</v>
      </c>
      <c r="G8658" s="13">
        <v>8657</v>
      </c>
      <c r="H8658" s="28" t="str">
        <f>VLOOKUP(G8658,'Customer table'!A:H,8,FALSE)</f>
        <v>Non email user</v>
      </c>
    </row>
    <row r="8659" spans="1:8">
      <c r="A8659" s="13">
        <v>8658</v>
      </c>
      <c r="B8659" s="13">
        <v>4783</v>
      </c>
      <c r="C8659" s="13">
        <v>116</v>
      </c>
      <c r="D8659" s="13">
        <v>2</v>
      </c>
      <c r="E8659" s="13">
        <v>899.2</v>
      </c>
      <c r="F8659">
        <f t="shared" si="135"/>
        <v>1798.4</v>
      </c>
      <c r="G8659" s="13">
        <v>8658</v>
      </c>
      <c r="H8659" s="28" t="str">
        <f>VLOOKUP(G8659,'Customer table'!A:H,8,FALSE)</f>
        <v>Non email user</v>
      </c>
    </row>
    <row r="8660" spans="1:8">
      <c r="A8660" s="13">
        <v>8659</v>
      </c>
      <c r="B8660" s="13">
        <v>4783</v>
      </c>
      <c r="C8660" s="13">
        <v>43</v>
      </c>
      <c r="D8660" s="13">
        <v>1</v>
      </c>
      <c r="E8660" s="13">
        <v>1037.85</v>
      </c>
      <c r="F8660">
        <f t="shared" si="135"/>
        <v>1037.85</v>
      </c>
      <c r="G8660" s="13">
        <v>8659</v>
      </c>
      <c r="H8660" s="28" t="str">
        <f>VLOOKUP(G8660,'Customer table'!A:H,8,FALSE)</f>
        <v>Non email user</v>
      </c>
    </row>
    <row r="8661" spans="1:8">
      <c r="A8661" s="13">
        <v>8660</v>
      </c>
      <c r="B8661" s="13">
        <v>4784</v>
      </c>
      <c r="C8661" s="13">
        <v>170</v>
      </c>
      <c r="D8661" s="13">
        <v>1</v>
      </c>
      <c r="E8661" s="13">
        <v>290.79</v>
      </c>
      <c r="F8661">
        <f t="shared" si="135"/>
        <v>290.79</v>
      </c>
      <c r="G8661" s="13">
        <v>8660</v>
      </c>
      <c r="H8661" s="28" t="str">
        <f>VLOOKUP(G8661,'Customer table'!A:H,8,FALSE)</f>
        <v>Email user</v>
      </c>
    </row>
    <row r="8662" spans="1:8">
      <c r="A8662" s="13">
        <v>8661</v>
      </c>
      <c r="B8662" s="13">
        <v>4784</v>
      </c>
      <c r="C8662" s="13">
        <v>98</v>
      </c>
      <c r="D8662" s="13">
        <v>1</v>
      </c>
      <c r="E8662" s="13">
        <v>941.99</v>
      </c>
      <c r="F8662">
        <f t="shared" si="135"/>
        <v>941.99</v>
      </c>
      <c r="G8662" s="13">
        <v>8661</v>
      </c>
      <c r="H8662" s="28" t="str">
        <f>VLOOKUP(G8662,'Customer table'!A:H,8,FALSE)</f>
        <v>Email user</v>
      </c>
    </row>
    <row r="8663" spans="1:8">
      <c r="A8663" s="13">
        <v>8662</v>
      </c>
      <c r="B8663" s="13">
        <v>4785</v>
      </c>
      <c r="C8663" s="13">
        <v>5</v>
      </c>
      <c r="D8663" s="13">
        <v>1</v>
      </c>
      <c r="E8663" s="13">
        <v>442.46</v>
      </c>
      <c r="F8663">
        <f t="shared" si="135"/>
        <v>442.46</v>
      </c>
      <c r="G8663" s="13">
        <v>8662</v>
      </c>
      <c r="H8663" s="28" t="str">
        <f>VLOOKUP(G8663,'Customer table'!A:H,8,FALSE)</f>
        <v>Email user</v>
      </c>
    </row>
    <row r="8664" spans="1:8">
      <c r="A8664" s="13">
        <v>8663</v>
      </c>
      <c r="B8664" s="13">
        <v>4785</v>
      </c>
      <c r="C8664" s="13">
        <v>150</v>
      </c>
      <c r="D8664" s="13">
        <v>2</v>
      </c>
      <c r="E8664" s="13">
        <v>295.79</v>
      </c>
      <c r="F8664">
        <f t="shared" si="135"/>
        <v>591.58</v>
      </c>
      <c r="G8664" s="13">
        <v>8663</v>
      </c>
      <c r="H8664" s="28" t="str">
        <f>VLOOKUP(G8664,'Customer table'!A:H,8,FALSE)</f>
        <v>Non email user</v>
      </c>
    </row>
    <row r="8665" spans="1:8">
      <c r="A8665" s="13">
        <v>8664</v>
      </c>
      <c r="B8665" s="13">
        <v>4786</v>
      </c>
      <c r="C8665" s="13">
        <v>14</v>
      </c>
      <c r="D8665" s="13">
        <v>1</v>
      </c>
      <c r="E8665" s="13">
        <v>1816.72</v>
      </c>
      <c r="F8665">
        <f t="shared" si="135"/>
        <v>1816.72</v>
      </c>
      <c r="G8665" s="13">
        <v>8664</v>
      </c>
      <c r="H8665" s="28" t="str">
        <f>VLOOKUP(G8665,'Customer table'!A:H,8,FALSE)</f>
        <v>Non email user</v>
      </c>
    </row>
    <row r="8666" spans="1:8">
      <c r="A8666" s="13">
        <v>8665</v>
      </c>
      <c r="B8666" s="13">
        <v>4786</v>
      </c>
      <c r="C8666" s="13">
        <v>37</v>
      </c>
      <c r="D8666" s="13">
        <v>1</v>
      </c>
      <c r="E8666" s="13">
        <v>1629.76</v>
      </c>
      <c r="F8666">
        <f t="shared" si="135"/>
        <v>1629.76</v>
      </c>
      <c r="G8666" s="13">
        <v>8665</v>
      </c>
      <c r="H8666" s="28" t="str">
        <f>VLOOKUP(G8666,'Customer table'!A:H,8,FALSE)</f>
        <v>Non email user</v>
      </c>
    </row>
    <row r="8667" spans="1:8">
      <c r="A8667" s="13">
        <v>8666</v>
      </c>
      <c r="B8667" s="13">
        <v>4786</v>
      </c>
      <c r="C8667" s="13">
        <v>168</v>
      </c>
      <c r="D8667" s="13">
        <v>1</v>
      </c>
      <c r="E8667" s="13">
        <v>255.79</v>
      </c>
      <c r="F8667">
        <f t="shared" si="135"/>
        <v>255.79</v>
      </c>
      <c r="G8667" s="13">
        <v>8666</v>
      </c>
      <c r="H8667" s="28" t="str">
        <f>VLOOKUP(G8667,'Customer table'!A:H,8,FALSE)</f>
        <v>Non email user</v>
      </c>
    </row>
    <row r="8668" spans="1:8">
      <c r="A8668" s="13">
        <v>8667</v>
      </c>
      <c r="B8668" s="13">
        <v>4787</v>
      </c>
      <c r="C8668" s="13">
        <v>50</v>
      </c>
      <c r="D8668" s="13">
        <v>3</v>
      </c>
      <c r="E8668" s="13">
        <v>1146.85</v>
      </c>
      <c r="F8668">
        <f t="shared" si="135"/>
        <v>3440.55</v>
      </c>
      <c r="G8668" s="13">
        <v>8667</v>
      </c>
      <c r="H8668" s="28" t="str">
        <f>VLOOKUP(G8668,'Customer table'!A:H,8,FALSE)</f>
        <v>Email user</v>
      </c>
    </row>
    <row r="8669" spans="1:8">
      <c r="A8669" s="13">
        <v>8668</v>
      </c>
      <c r="B8669" s="13">
        <v>4788</v>
      </c>
      <c r="C8669" s="13">
        <v>114</v>
      </c>
      <c r="D8669" s="13">
        <v>1</v>
      </c>
      <c r="E8669" s="13">
        <v>787.06</v>
      </c>
      <c r="F8669">
        <f t="shared" si="135"/>
        <v>787.06</v>
      </c>
      <c r="G8669" s="13">
        <v>8668</v>
      </c>
      <c r="H8669" s="28" t="str">
        <f>VLOOKUP(G8669,'Customer table'!A:H,8,FALSE)</f>
        <v>Non email user</v>
      </c>
    </row>
    <row r="8670" spans="1:8">
      <c r="A8670" s="13">
        <v>8669</v>
      </c>
      <c r="B8670" s="13">
        <v>4789</v>
      </c>
      <c r="C8670" s="13">
        <v>11</v>
      </c>
      <c r="D8670" s="13">
        <v>1</v>
      </c>
      <c r="E8670" s="13">
        <v>1365.96</v>
      </c>
      <c r="F8670">
        <f t="shared" si="135"/>
        <v>1365.96</v>
      </c>
      <c r="G8670" s="13">
        <v>8669</v>
      </c>
      <c r="H8670" s="28" t="str">
        <f>VLOOKUP(G8670,'Customer table'!A:H,8,FALSE)</f>
        <v>Email user</v>
      </c>
    </row>
    <row r="8671" spans="1:8">
      <c r="A8671" s="13">
        <v>8670</v>
      </c>
      <c r="B8671" s="13">
        <v>4789</v>
      </c>
      <c r="C8671" s="13">
        <v>33</v>
      </c>
      <c r="D8671" s="13">
        <v>2</v>
      </c>
      <c r="E8671" s="13">
        <v>1354.25</v>
      </c>
      <c r="F8671">
        <f t="shared" si="135"/>
        <v>2708.5</v>
      </c>
      <c r="G8671" s="13">
        <v>8670</v>
      </c>
      <c r="H8671" s="28" t="str">
        <f>VLOOKUP(G8671,'Customer table'!A:H,8,FALSE)</f>
        <v>Email user</v>
      </c>
    </row>
    <row r="8672" spans="1:8">
      <c r="A8672" s="13">
        <v>8671</v>
      </c>
      <c r="B8672" s="13">
        <v>4790</v>
      </c>
      <c r="C8672" s="13">
        <v>194</v>
      </c>
      <c r="D8672" s="13">
        <v>1</v>
      </c>
      <c r="E8672" s="13">
        <v>258.66</v>
      </c>
      <c r="F8672">
        <f t="shared" si="135"/>
        <v>258.66</v>
      </c>
      <c r="G8672" s="13">
        <v>8671</v>
      </c>
      <c r="H8672" s="28" t="str">
        <f>VLOOKUP(G8672,'Customer table'!A:H,8,FALSE)</f>
        <v>Non email user</v>
      </c>
    </row>
    <row r="8673" spans="1:8">
      <c r="A8673" s="13">
        <v>8672</v>
      </c>
      <c r="B8673" s="13">
        <v>4791</v>
      </c>
      <c r="C8673" s="13">
        <v>103</v>
      </c>
      <c r="D8673" s="13">
        <v>1</v>
      </c>
      <c r="E8673" s="13">
        <v>228.45</v>
      </c>
      <c r="F8673">
        <f t="shared" si="135"/>
        <v>228.45</v>
      </c>
      <c r="G8673" s="13">
        <v>8672</v>
      </c>
      <c r="H8673" s="28" t="str">
        <f>VLOOKUP(G8673,'Customer table'!A:H,8,FALSE)</f>
        <v>Non email user</v>
      </c>
    </row>
    <row r="8674" spans="1:8">
      <c r="A8674" s="13">
        <v>8673</v>
      </c>
      <c r="B8674" s="13">
        <v>4792</v>
      </c>
      <c r="C8674" s="13">
        <v>50</v>
      </c>
      <c r="D8674" s="13">
        <v>1</v>
      </c>
      <c r="E8674" s="13">
        <v>1146.85</v>
      </c>
      <c r="F8674">
        <f t="shared" si="135"/>
        <v>1146.85</v>
      </c>
      <c r="G8674" s="13">
        <v>8673</v>
      </c>
      <c r="H8674" s="28" t="str">
        <f>VLOOKUP(G8674,'Customer table'!A:H,8,FALSE)</f>
        <v>Non email user</v>
      </c>
    </row>
    <row r="8675" spans="1:8">
      <c r="A8675" s="13">
        <v>8674</v>
      </c>
      <c r="B8675" s="13">
        <v>4792</v>
      </c>
      <c r="C8675" s="13">
        <v>133</v>
      </c>
      <c r="D8675" s="13">
        <v>1</v>
      </c>
      <c r="E8675" s="13">
        <v>164.76</v>
      </c>
      <c r="F8675">
        <f t="shared" si="135"/>
        <v>164.76</v>
      </c>
      <c r="G8675" s="13">
        <v>8674</v>
      </c>
      <c r="H8675" s="28" t="str">
        <f>VLOOKUP(G8675,'Customer table'!A:H,8,FALSE)</f>
        <v>Non email user</v>
      </c>
    </row>
    <row r="8676" spans="1:8">
      <c r="A8676" s="13">
        <v>8675</v>
      </c>
      <c r="B8676" s="13">
        <v>4793</v>
      </c>
      <c r="C8676" s="13">
        <v>174</v>
      </c>
      <c r="D8676" s="13">
        <v>1</v>
      </c>
      <c r="E8676" s="13">
        <v>274.33</v>
      </c>
      <c r="F8676">
        <f t="shared" si="135"/>
        <v>274.33</v>
      </c>
      <c r="G8676" s="13">
        <v>8675</v>
      </c>
      <c r="H8676" s="28" t="str">
        <f>VLOOKUP(G8676,'Customer table'!A:H,8,FALSE)</f>
        <v>Non email user</v>
      </c>
    </row>
    <row r="8677" spans="1:8">
      <c r="A8677" s="13">
        <v>8676</v>
      </c>
      <c r="B8677" s="13">
        <v>4793</v>
      </c>
      <c r="C8677" s="13">
        <v>83</v>
      </c>
      <c r="D8677" s="13">
        <v>1</v>
      </c>
      <c r="E8677" s="13">
        <v>208.24</v>
      </c>
      <c r="F8677">
        <f t="shared" si="135"/>
        <v>208.24</v>
      </c>
      <c r="G8677" s="13">
        <v>8676</v>
      </c>
      <c r="H8677" s="28" t="str">
        <f>VLOOKUP(G8677,'Customer table'!A:H,8,FALSE)</f>
        <v>Non email user</v>
      </c>
    </row>
    <row r="8678" spans="1:8">
      <c r="A8678" s="13">
        <v>8677</v>
      </c>
      <c r="B8678" s="13">
        <v>4794</v>
      </c>
      <c r="C8678" s="13">
        <v>197</v>
      </c>
      <c r="D8678" s="13">
        <v>1</v>
      </c>
      <c r="E8678" s="13">
        <v>398.58</v>
      </c>
      <c r="F8678">
        <f t="shared" si="135"/>
        <v>398.58</v>
      </c>
      <c r="G8678" s="13">
        <v>8677</v>
      </c>
      <c r="H8678" s="28" t="str">
        <f>VLOOKUP(G8678,'Customer table'!A:H,8,FALSE)</f>
        <v>Non email user</v>
      </c>
    </row>
    <row r="8679" spans="1:8">
      <c r="A8679" s="13">
        <v>8678</v>
      </c>
      <c r="B8679" s="13">
        <v>4795</v>
      </c>
      <c r="C8679" s="13">
        <v>172</v>
      </c>
      <c r="D8679" s="13">
        <v>3</v>
      </c>
      <c r="E8679" s="13">
        <v>315.29</v>
      </c>
      <c r="F8679">
        <f t="shared" si="135"/>
        <v>945.87</v>
      </c>
      <c r="G8679" s="13">
        <v>8678</v>
      </c>
      <c r="H8679" s="28" t="str">
        <f>VLOOKUP(G8679,'Customer table'!A:H,8,FALSE)</f>
        <v>Email user</v>
      </c>
    </row>
    <row r="8680" spans="1:8">
      <c r="A8680" s="13">
        <v>8679</v>
      </c>
      <c r="B8680" s="13">
        <v>4796</v>
      </c>
      <c r="C8680" s="13">
        <v>47</v>
      </c>
      <c r="D8680" s="13">
        <v>1</v>
      </c>
      <c r="E8680" s="13">
        <v>1146.95</v>
      </c>
      <c r="F8680">
        <f t="shared" si="135"/>
        <v>1146.95</v>
      </c>
      <c r="G8680" s="13">
        <v>8679</v>
      </c>
      <c r="H8680" s="28" t="str">
        <f>VLOOKUP(G8680,'Customer table'!A:H,8,FALSE)</f>
        <v>Non email user</v>
      </c>
    </row>
    <row r="8681" spans="1:8">
      <c r="A8681" s="13">
        <v>8680</v>
      </c>
      <c r="B8681" s="13">
        <v>4797</v>
      </c>
      <c r="C8681" s="13">
        <v>146</v>
      </c>
      <c r="D8681" s="13">
        <v>1</v>
      </c>
      <c r="E8681" s="13">
        <v>278.93</v>
      </c>
      <c r="F8681">
        <f t="shared" si="135"/>
        <v>278.93</v>
      </c>
      <c r="G8681" s="13">
        <v>8680</v>
      </c>
      <c r="H8681" s="28" t="str">
        <f>VLOOKUP(G8681,'Customer table'!A:H,8,FALSE)</f>
        <v>Non email user</v>
      </c>
    </row>
    <row r="8682" spans="1:8">
      <c r="A8682" s="13">
        <v>8681</v>
      </c>
      <c r="B8682" s="13">
        <v>4798</v>
      </c>
      <c r="C8682" s="13">
        <v>145</v>
      </c>
      <c r="D8682" s="13">
        <v>1</v>
      </c>
      <c r="E8682" s="13">
        <v>133.03</v>
      </c>
      <c r="F8682">
        <f t="shared" si="135"/>
        <v>133.03</v>
      </c>
      <c r="G8682" s="13">
        <v>8681</v>
      </c>
      <c r="H8682" s="28" t="str">
        <f>VLOOKUP(G8682,'Customer table'!A:H,8,FALSE)</f>
        <v>Non email user</v>
      </c>
    </row>
    <row r="8683" spans="1:8">
      <c r="A8683" s="13">
        <v>8682</v>
      </c>
      <c r="B8683" s="13">
        <v>4799</v>
      </c>
      <c r="C8683" s="13">
        <v>189</v>
      </c>
      <c r="D8683" s="13">
        <v>1</v>
      </c>
      <c r="E8683" s="13">
        <v>428.29</v>
      </c>
      <c r="F8683">
        <f t="shared" si="135"/>
        <v>428.29</v>
      </c>
      <c r="G8683" s="13">
        <v>8682</v>
      </c>
      <c r="H8683" s="28" t="str">
        <f>VLOOKUP(G8683,'Customer table'!A:H,8,FALSE)</f>
        <v>Non email user</v>
      </c>
    </row>
    <row r="8684" spans="1:8">
      <c r="A8684" s="13">
        <v>8683</v>
      </c>
      <c r="B8684" s="13">
        <v>4800</v>
      </c>
      <c r="C8684" s="13">
        <v>19</v>
      </c>
      <c r="D8684" s="13">
        <v>1</v>
      </c>
      <c r="E8684" s="13">
        <v>968.43</v>
      </c>
      <c r="F8684">
        <f t="shared" si="135"/>
        <v>968.43</v>
      </c>
      <c r="G8684" s="13">
        <v>8683</v>
      </c>
      <c r="H8684" s="28" t="str">
        <f>VLOOKUP(G8684,'Customer table'!A:H,8,FALSE)</f>
        <v>Email user</v>
      </c>
    </row>
    <row r="8685" spans="1:8">
      <c r="A8685" s="13">
        <v>8684</v>
      </c>
      <c r="B8685" s="13">
        <v>4800</v>
      </c>
      <c r="C8685" s="13">
        <v>75</v>
      </c>
      <c r="D8685" s="13">
        <v>1</v>
      </c>
      <c r="E8685" s="13">
        <v>1126.52</v>
      </c>
      <c r="F8685">
        <f t="shared" si="135"/>
        <v>1126.52</v>
      </c>
      <c r="G8685" s="13">
        <v>8684</v>
      </c>
      <c r="H8685" s="28" t="str">
        <f>VLOOKUP(G8685,'Customer table'!A:H,8,FALSE)</f>
        <v>Email user</v>
      </c>
    </row>
    <row r="8686" spans="1:8">
      <c r="A8686" s="13">
        <v>8685</v>
      </c>
      <c r="B8686" s="13">
        <v>4801</v>
      </c>
      <c r="C8686" s="13">
        <v>103</v>
      </c>
      <c r="D8686" s="13">
        <v>1</v>
      </c>
      <c r="E8686" s="13">
        <v>204.96</v>
      </c>
      <c r="F8686">
        <f t="shared" si="135"/>
        <v>204.96</v>
      </c>
      <c r="G8686" s="13">
        <v>8685</v>
      </c>
      <c r="H8686" s="28" t="str">
        <f>VLOOKUP(G8686,'Customer table'!A:H,8,FALSE)</f>
        <v>Non email user</v>
      </c>
    </row>
    <row r="8687" spans="1:8">
      <c r="A8687" s="13">
        <v>8686</v>
      </c>
      <c r="B8687" s="13">
        <v>4801</v>
      </c>
      <c r="C8687" s="13">
        <v>20</v>
      </c>
      <c r="D8687" s="13">
        <v>3</v>
      </c>
      <c r="E8687" s="13">
        <v>1275.17</v>
      </c>
      <c r="F8687">
        <f t="shared" si="135"/>
        <v>3825.51</v>
      </c>
      <c r="G8687" s="13">
        <v>8686</v>
      </c>
      <c r="H8687" s="28" t="str">
        <f>VLOOKUP(G8687,'Customer table'!A:H,8,FALSE)</f>
        <v>Non email user</v>
      </c>
    </row>
    <row r="8688" spans="1:8">
      <c r="A8688" s="13">
        <v>8687</v>
      </c>
      <c r="B8688" s="13">
        <v>4802</v>
      </c>
      <c r="C8688" s="13">
        <v>20</v>
      </c>
      <c r="D8688" s="13">
        <v>1</v>
      </c>
      <c r="E8688" s="13">
        <v>1277.88</v>
      </c>
      <c r="F8688">
        <f t="shared" si="135"/>
        <v>1277.88</v>
      </c>
      <c r="G8688" s="13">
        <v>8687</v>
      </c>
      <c r="H8688" s="28" t="str">
        <f>VLOOKUP(G8688,'Customer table'!A:H,8,FALSE)</f>
        <v>Non email user</v>
      </c>
    </row>
    <row r="8689" spans="1:8">
      <c r="A8689" s="13">
        <v>8688</v>
      </c>
      <c r="B8689" s="13">
        <v>4802</v>
      </c>
      <c r="C8689" s="13">
        <v>178</v>
      </c>
      <c r="D8689" s="13">
        <v>1</v>
      </c>
      <c r="E8689" s="13">
        <v>325.76</v>
      </c>
      <c r="F8689">
        <f t="shared" si="135"/>
        <v>325.76</v>
      </c>
      <c r="G8689" s="13">
        <v>8688</v>
      </c>
      <c r="H8689" s="28" t="str">
        <f>VLOOKUP(G8689,'Customer table'!A:H,8,FALSE)</f>
        <v>Non email user</v>
      </c>
    </row>
    <row r="8690" spans="1:8">
      <c r="A8690" s="13">
        <v>8689</v>
      </c>
      <c r="B8690" s="13">
        <v>4802</v>
      </c>
      <c r="C8690" s="13">
        <v>96</v>
      </c>
      <c r="D8690" s="13">
        <v>1</v>
      </c>
      <c r="E8690" s="13">
        <v>688.56</v>
      </c>
      <c r="F8690">
        <f t="shared" si="135"/>
        <v>688.56</v>
      </c>
      <c r="G8690" s="13">
        <v>8689</v>
      </c>
      <c r="H8690" s="28" t="str">
        <f>VLOOKUP(G8690,'Customer table'!A:H,8,FALSE)</f>
        <v>Email user</v>
      </c>
    </row>
    <row r="8691" spans="1:8">
      <c r="A8691" s="13">
        <v>8690</v>
      </c>
      <c r="B8691" s="13">
        <v>4803</v>
      </c>
      <c r="C8691" s="13">
        <v>17</v>
      </c>
      <c r="D8691" s="13">
        <v>1</v>
      </c>
      <c r="E8691" s="13">
        <v>1619.54</v>
      </c>
      <c r="F8691">
        <f t="shared" si="135"/>
        <v>1619.54</v>
      </c>
      <c r="G8691" s="13">
        <v>8690</v>
      </c>
      <c r="H8691" s="28" t="str">
        <f>VLOOKUP(G8691,'Customer table'!A:H,8,FALSE)</f>
        <v>Email user</v>
      </c>
    </row>
    <row r="8692" spans="1:8">
      <c r="A8692" s="13">
        <v>8691</v>
      </c>
      <c r="B8692" s="13">
        <v>4804</v>
      </c>
      <c r="C8692" s="13">
        <v>58</v>
      </c>
      <c r="D8692" s="13">
        <v>1</v>
      </c>
      <c r="E8692" s="13">
        <v>428.94</v>
      </c>
      <c r="F8692">
        <f t="shared" si="135"/>
        <v>428.94</v>
      </c>
      <c r="G8692" s="13">
        <v>8691</v>
      </c>
      <c r="H8692" s="28" t="str">
        <f>VLOOKUP(G8692,'Customer table'!A:H,8,FALSE)</f>
        <v>Email user</v>
      </c>
    </row>
    <row r="8693" spans="1:8">
      <c r="A8693" s="13">
        <v>8692</v>
      </c>
      <c r="B8693" s="13">
        <v>4804</v>
      </c>
      <c r="C8693" s="13">
        <v>27</v>
      </c>
      <c r="D8693" s="13">
        <v>1</v>
      </c>
      <c r="E8693" s="13">
        <v>628.59</v>
      </c>
      <c r="F8693">
        <f t="shared" si="135"/>
        <v>628.59</v>
      </c>
      <c r="G8693" s="13">
        <v>8692</v>
      </c>
      <c r="H8693" s="28" t="str">
        <f>VLOOKUP(G8693,'Customer table'!A:H,8,FALSE)</f>
        <v>Email user</v>
      </c>
    </row>
    <row r="8694" spans="1:8">
      <c r="A8694" s="13">
        <v>8693</v>
      </c>
      <c r="B8694" s="13">
        <v>4804</v>
      </c>
      <c r="C8694" s="13">
        <v>127</v>
      </c>
      <c r="D8694" s="13">
        <v>1</v>
      </c>
      <c r="E8694" s="13">
        <v>44.16</v>
      </c>
      <c r="F8694">
        <f t="shared" si="135"/>
        <v>44.16</v>
      </c>
      <c r="G8694" s="13">
        <v>8693</v>
      </c>
      <c r="H8694" s="28" t="str">
        <f>VLOOKUP(G8694,'Customer table'!A:H,8,FALSE)</f>
        <v>Email user</v>
      </c>
    </row>
    <row r="8695" spans="1:8">
      <c r="A8695" s="13">
        <v>8694</v>
      </c>
      <c r="B8695" s="13">
        <v>4805</v>
      </c>
      <c r="C8695" s="13">
        <v>26</v>
      </c>
      <c r="D8695" s="13">
        <v>1</v>
      </c>
      <c r="E8695" s="13">
        <v>1033.01</v>
      </c>
      <c r="F8695">
        <f t="shared" si="135"/>
        <v>1033.01</v>
      </c>
      <c r="G8695" s="13">
        <v>8694</v>
      </c>
      <c r="H8695" s="28" t="str">
        <f>VLOOKUP(G8695,'Customer table'!A:H,8,FALSE)</f>
        <v>Email user</v>
      </c>
    </row>
    <row r="8696" spans="1:8">
      <c r="A8696" s="13">
        <v>8695</v>
      </c>
      <c r="B8696" s="13">
        <v>4805</v>
      </c>
      <c r="C8696" s="13">
        <v>183</v>
      </c>
      <c r="D8696" s="13">
        <v>1</v>
      </c>
      <c r="E8696" s="13">
        <v>200.91</v>
      </c>
      <c r="F8696">
        <f t="shared" si="135"/>
        <v>200.91</v>
      </c>
      <c r="G8696" s="13">
        <v>8695</v>
      </c>
      <c r="H8696" s="28" t="str">
        <f>VLOOKUP(G8696,'Customer table'!A:H,8,FALSE)</f>
        <v>Email user</v>
      </c>
    </row>
    <row r="8697" spans="1:8">
      <c r="A8697" s="13">
        <v>8696</v>
      </c>
      <c r="B8697" s="13">
        <v>4806</v>
      </c>
      <c r="C8697" s="13">
        <v>41</v>
      </c>
      <c r="D8697" s="13">
        <v>1</v>
      </c>
      <c r="E8697" s="13">
        <v>1041.67</v>
      </c>
      <c r="F8697">
        <f t="shared" si="135"/>
        <v>1041.67</v>
      </c>
      <c r="G8697" s="13">
        <v>8696</v>
      </c>
      <c r="H8697" s="28" t="str">
        <f>VLOOKUP(G8697,'Customer table'!A:H,8,FALSE)</f>
        <v>Non email user</v>
      </c>
    </row>
    <row r="8698" spans="1:8">
      <c r="A8698" s="13">
        <v>8697</v>
      </c>
      <c r="B8698" s="13">
        <v>4806</v>
      </c>
      <c r="C8698" s="13">
        <v>163</v>
      </c>
      <c r="D8698" s="13">
        <v>1</v>
      </c>
      <c r="E8698" s="13">
        <v>193.8</v>
      </c>
      <c r="F8698">
        <f t="shared" si="135"/>
        <v>193.8</v>
      </c>
      <c r="G8698" s="13">
        <v>8697</v>
      </c>
      <c r="H8698" s="28" t="str">
        <f>VLOOKUP(G8698,'Customer table'!A:H,8,FALSE)</f>
        <v>Non email user</v>
      </c>
    </row>
    <row r="8699" spans="1:8">
      <c r="A8699" s="13">
        <v>8698</v>
      </c>
      <c r="B8699" s="13">
        <v>4806</v>
      </c>
      <c r="C8699" s="13">
        <v>197</v>
      </c>
      <c r="D8699" s="13">
        <v>1</v>
      </c>
      <c r="E8699" s="13">
        <v>422.21</v>
      </c>
      <c r="F8699">
        <f t="shared" si="135"/>
        <v>422.21</v>
      </c>
      <c r="G8699" s="13">
        <v>8698</v>
      </c>
      <c r="H8699" s="28" t="str">
        <f>VLOOKUP(G8699,'Customer table'!A:H,8,FALSE)</f>
        <v>Email user</v>
      </c>
    </row>
    <row r="8700" spans="1:8">
      <c r="A8700" s="13">
        <v>8699</v>
      </c>
      <c r="B8700" s="13">
        <v>4807</v>
      </c>
      <c r="C8700" s="13">
        <v>137</v>
      </c>
      <c r="D8700" s="13">
        <v>1</v>
      </c>
      <c r="E8700" s="13">
        <v>235.13</v>
      </c>
      <c r="F8700">
        <f t="shared" si="135"/>
        <v>235.13</v>
      </c>
      <c r="G8700" s="13">
        <v>8699</v>
      </c>
      <c r="H8700" s="28" t="str">
        <f>VLOOKUP(G8700,'Customer table'!A:H,8,FALSE)</f>
        <v>Non email user</v>
      </c>
    </row>
    <row r="8701" spans="1:8">
      <c r="A8701" s="13">
        <v>8700</v>
      </c>
      <c r="B8701" s="13">
        <v>4808</v>
      </c>
      <c r="C8701" s="13">
        <v>183</v>
      </c>
      <c r="D8701" s="13">
        <v>3</v>
      </c>
      <c r="E8701" s="13">
        <v>186.18</v>
      </c>
      <c r="F8701">
        <f t="shared" si="135"/>
        <v>558.54</v>
      </c>
      <c r="G8701" s="13">
        <v>8700</v>
      </c>
      <c r="H8701" s="28" t="str">
        <f>VLOOKUP(G8701,'Customer table'!A:H,8,FALSE)</f>
        <v>Non email user</v>
      </c>
    </row>
    <row r="8702" spans="1:8">
      <c r="A8702" s="13">
        <v>8701</v>
      </c>
      <c r="B8702" s="13">
        <v>4808</v>
      </c>
      <c r="C8702" s="13">
        <v>182</v>
      </c>
      <c r="D8702" s="13">
        <v>2</v>
      </c>
      <c r="E8702" s="13">
        <v>211.3</v>
      </c>
      <c r="F8702">
        <f t="shared" si="135"/>
        <v>422.6</v>
      </c>
      <c r="G8702" s="13">
        <v>8701</v>
      </c>
      <c r="H8702" s="28" t="str">
        <f>VLOOKUP(G8702,'Customer table'!A:H,8,FALSE)</f>
        <v>Email user</v>
      </c>
    </row>
    <row r="8703" spans="1:8">
      <c r="A8703" s="13">
        <v>8702</v>
      </c>
      <c r="B8703" s="13">
        <v>4809</v>
      </c>
      <c r="C8703" s="13">
        <v>94</v>
      </c>
      <c r="D8703" s="13">
        <v>1</v>
      </c>
      <c r="E8703" s="13">
        <v>898.73</v>
      </c>
      <c r="F8703">
        <f t="shared" si="135"/>
        <v>898.73</v>
      </c>
      <c r="G8703" s="13">
        <v>8702</v>
      </c>
      <c r="H8703" s="28" t="str">
        <f>VLOOKUP(G8703,'Customer table'!A:H,8,FALSE)</f>
        <v>Non email user</v>
      </c>
    </row>
    <row r="8704" spans="1:8">
      <c r="A8704" s="13">
        <v>8703</v>
      </c>
      <c r="B8704" s="13">
        <v>4809</v>
      </c>
      <c r="C8704" s="13">
        <v>167</v>
      </c>
      <c r="D8704" s="13">
        <v>2</v>
      </c>
      <c r="E8704" s="13">
        <v>266.31</v>
      </c>
      <c r="F8704">
        <f t="shared" si="135"/>
        <v>532.62</v>
      </c>
      <c r="G8704" s="13">
        <v>8703</v>
      </c>
      <c r="H8704" s="28" t="str">
        <f>VLOOKUP(G8704,'Customer table'!A:H,8,FALSE)</f>
        <v>Email user</v>
      </c>
    </row>
    <row r="8705" spans="1:8">
      <c r="A8705" s="13">
        <v>8704</v>
      </c>
      <c r="B8705" s="13">
        <v>4810</v>
      </c>
      <c r="C8705" s="13">
        <v>130</v>
      </c>
      <c r="D8705" s="13">
        <v>1</v>
      </c>
      <c r="E8705" s="13">
        <v>100.33</v>
      </c>
      <c r="F8705">
        <f t="shared" si="135"/>
        <v>100.33</v>
      </c>
      <c r="G8705" s="13">
        <v>8704</v>
      </c>
      <c r="H8705" s="28" t="str">
        <f>VLOOKUP(G8705,'Customer table'!A:H,8,FALSE)</f>
        <v>Email user</v>
      </c>
    </row>
    <row r="8706" spans="1:8">
      <c r="A8706" s="13">
        <v>8705</v>
      </c>
      <c r="B8706" s="13">
        <v>4810</v>
      </c>
      <c r="C8706" s="13">
        <v>53</v>
      </c>
      <c r="D8706" s="13">
        <v>1</v>
      </c>
      <c r="E8706" s="13">
        <v>836.11</v>
      </c>
      <c r="F8706">
        <f t="shared" ref="F8706:F8769" si="136">E8706*D8706</f>
        <v>836.11</v>
      </c>
      <c r="G8706" s="13">
        <v>8705</v>
      </c>
      <c r="H8706" s="28" t="str">
        <f>VLOOKUP(G8706,'Customer table'!A:H,8,FALSE)</f>
        <v>Non email user</v>
      </c>
    </row>
    <row r="8707" spans="1:8">
      <c r="A8707" s="13">
        <v>8706</v>
      </c>
      <c r="B8707" s="13">
        <v>4810</v>
      </c>
      <c r="C8707" s="13">
        <v>38</v>
      </c>
      <c r="D8707" s="13">
        <v>1</v>
      </c>
      <c r="E8707" s="13">
        <v>1095.62</v>
      </c>
      <c r="F8707">
        <f t="shared" si="136"/>
        <v>1095.62</v>
      </c>
      <c r="G8707" s="13">
        <v>8706</v>
      </c>
      <c r="H8707" s="28" t="str">
        <f>VLOOKUP(G8707,'Customer table'!A:H,8,FALSE)</f>
        <v>Email user</v>
      </c>
    </row>
    <row r="8708" spans="1:8">
      <c r="A8708" s="13">
        <v>8707</v>
      </c>
      <c r="B8708" s="13">
        <v>4811</v>
      </c>
      <c r="C8708" s="13">
        <v>132</v>
      </c>
      <c r="D8708" s="13">
        <v>1</v>
      </c>
      <c r="E8708" s="13">
        <v>284.14</v>
      </c>
      <c r="F8708">
        <f t="shared" si="136"/>
        <v>284.14</v>
      </c>
      <c r="G8708" s="13">
        <v>8707</v>
      </c>
      <c r="H8708" s="28" t="str">
        <f>VLOOKUP(G8708,'Customer table'!A:H,8,FALSE)</f>
        <v>Non email user</v>
      </c>
    </row>
    <row r="8709" spans="1:8">
      <c r="A8709" s="13">
        <v>8708</v>
      </c>
      <c r="B8709" s="13">
        <v>4811</v>
      </c>
      <c r="C8709" s="13">
        <v>150</v>
      </c>
      <c r="D8709" s="13">
        <v>1</v>
      </c>
      <c r="E8709" s="13">
        <v>295.79</v>
      </c>
      <c r="F8709">
        <f t="shared" si="136"/>
        <v>295.79</v>
      </c>
      <c r="G8709" s="13">
        <v>8708</v>
      </c>
      <c r="H8709" s="28" t="str">
        <f>VLOOKUP(G8709,'Customer table'!A:H,8,FALSE)</f>
        <v>Non email user</v>
      </c>
    </row>
    <row r="8710" spans="1:8">
      <c r="A8710" s="13">
        <v>8709</v>
      </c>
      <c r="B8710" s="13">
        <v>4811</v>
      </c>
      <c r="C8710" s="13">
        <v>133</v>
      </c>
      <c r="D8710" s="13">
        <v>1</v>
      </c>
      <c r="E8710" s="13">
        <v>142.36</v>
      </c>
      <c r="F8710">
        <f t="shared" si="136"/>
        <v>142.36</v>
      </c>
      <c r="G8710" s="13">
        <v>8709</v>
      </c>
      <c r="H8710" s="28" t="str">
        <f>VLOOKUP(G8710,'Customer table'!A:H,8,FALSE)</f>
        <v>Email user</v>
      </c>
    </row>
    <row r="8711" spans="1:8">
      <c r="A8711" s="13">
        <v>8710</v>
      </c>
      <c r="B8711" s="13">
        <v>4812</v>
      </c>
      <c r="C8711" s="13">
        <v>103</v>
      </c>
      <c r="D8711" s="13">
        <v>1</v>
      </c>
      <c r="E8711" s="13">
        <v>228.45</v>
      </c>
      <c r="F8711">
        <f t="shared" si="136"/>
        <v>228.45</v>
      </c>
      <c r="G8711" s="13">
        <v>8710</v>
      </c>
      <c r="H8711" s="28" t="str">
        <f>VLOOKUP(G8711,'Customer table'!A:H,8,FALSE)</f>
        <v>Non email user</v>
      </c>
    </row>
    <row r="8712" spans="1:8">
      <c r="A8712" s="13">
        <v>8711</v>
      </c>
      <c r="B8712" s="13">
        <v>4812</v>
      </c>
      <c r="C8712" s="13">
        <v>60</v>
      </c>
      <c r="D8712" s="13">
        <v>1</v>
      </c>
      <c r="E8712" s="13">
        <v>414.24</v>
      </c>
      <c r="F8712">
        <f t="shared" si="136"/>
        <v>414.24</v>
      </c>
      <c r="G8712" s="13">
        <v>8711</v>
      </c>
      <c r="H8712" s="28" t="str">
        <f>VLOOKUP(G8712,'Customer table'!A:H,8,FALSE)</f>
        <v>Non email user</v>
      </c>
    </row>
    <row r="8713" spans="1:8">
      <c r="A8713" s="13">
        <v>8712</v>
      </c>
      <c r="B8713" s="13">
        <v>4813</v>
      </c>
      <c r="C8713" s="13">
        <v>25</v>
      </c>
      <c r="D8713" s="13">
        <v>1</v>
      </c>
      <c r="E8713" s="13">
        <v>1555.36</v>
      </c>
      <c r="F8713">
        <f t="shared" si="136"/>
        <v>1555.36</v>
      </c>
      <c r="G8713" s="13">
        <v>8712</v>
      </c>
      <c r="H8713" s="28" t="str">
        <f>VLOOKUP(G8713,'Customer table'!A:H,8,FALSE)</f>
        <v>Email user</v>
      </c>
    </row>
    <row r="8714" spans="1:8">
      <c r="A8714" s="13">
        <v>8713</v>
      </c>
      <c r="B8714" s="13">
        <v>4813</v>
      </c>
      <c r="C8714" s="13">
        <v>167</v>
      </c>
      <c r="D8714" s="13">
        <v>1</v>
      </c>
      <c r="E8714" s="13">
        <v>266.31</v>
      </c>
      <c r="F8714">
        <f t="shared" si="136"/>
        <v>266.31</v>
      </c>
      <c r="G8714" s="13">
        <v>8713</v>
      </c>
      <c r="H8714" s="28" t="str">
        <f>VLOOKUP(G8714,'Customer table'!A:H,8,FALSE)</f>
        <v>Non email user</v>
      </c>
    </row>
    <row r="8715" spans="1:8">
      <c r="A8715" s="13">
        <v>8714</v>
      </c>
      <c r="B8715" s="13">
        <v>4814</v>
      </c>
      <c r="C8715" s="13">
        <v>48</v>
      </c>
      <c r="D8715" s="13">
        <v>1</v>
      </c>
      <c r="E8715" s="13">
        <v>883.28</v>
      </c>
      <c r="F8715">
        <f t="shared" si="136"/>
        <v>883.28</v>
      </c>
      <c r="G8715" s="13">
        <v>8714</v>
      </c>
      <c r="H8715" s="28" t="str">
        <f>VLOOKUP(G8715,'Customer table'!A:H,8,FALSE)</f>
        <v>Non email user</v>
      </c>
    </row>
    <row r="8716" spans="1:8">
      <c r="A8716" s="13">
        <v>8715</v>
      </c>
      <c r="B8716" s="13">
        <v>4815</v>
      </c>
      <c r="C8716" s="13">
        <v>86</v>
      </c>
      <c r="D8716" s="13">
        <v>1</v>
      </c>
      <c r="E8716" s="13">
        <v>193.47</v>
      </c>
      <c r="F8716">
        <f t="shared" si="136"/>
        <v>193.47</v>
      </c>
      <c r="G8716" s="13">
        <v>8715</v>
      </c>
      <c r="H8716" s="28" t="str">
        <f>VLOOKUP(G8716,'Customer table'!A:H,8,FALSE)</f>
        <v>Non email user</v>
      </c>
    </row>
    <row r="8717" spans="1:8">
      <c r="A8717" s="13">
        <v>8716</v>
      </c>
      <c r="B8717" s="13">
        <v>4815</v>
      </c>
      <c r="C8717" s="13">
        <v>45</v>
      </c>
      <c r="D8717" s="13">
        <v>1</v>
      </c>
      <c r="E8717" s="13">
        <v>1129.1</v>
      </c>
      <c r="F8717">
        <f t="shared" si="136"/>
        <v>1129.1</v>
      </c>
      <c r="G8717" s="13">
        <v>8716</v>
      </c>
      <c r="H8717" s="28" t="str">
        <f>VLOOKUP(G8717,'Customer table'!A:H,8,FALSE)</f>
        <v>Non email user</v>
      </c>
    </row>
    <row r="8718" spans="1:8">
      <c r="A8718" s="13">
        <v>8717</v>
      </c>
      <c r="B8718" s="13">
        <v>4816</v>
      </c>
      <c r="C8718" s="13">
        <v>76</v>
      </c>
      <c r="D8718" s="13">
        <v>1</v>
      </c>
      <c r="E8718" s="13">
        <v>623.01</v>
      </c>
      <c r="F8718">
        <f t="shared" si="136"/>
        <v>623.01</v>
      </c>
      <c r="G8718" s="13">
        <v>8717</v>
      </c>
      <c r="H8718" s="28" t="str">
        <f>VLOOKUP(G8718,'Customer table'!A:H,8,FALSE)</f>
        <v>Non email user</v>
      </c>
    </row>
    <row r="8719" spans="1:8">
      <c r="A8719" s="13">
        <v>8718</v>
      </c>
      <c r="B8719" s="13">
        <v>4816</v>
      </c>
      <c r="C8719" s="13">
        <v>134</v>
      </c>
      <c r="D8719" s="13">
        <v>1</v>
      </c>
      <c r="E8719" s="13">
        <v>260.57</v>
      </c>
      <c r="F8719">
        <f t="shared" si="136"/>
        <v>260.57</v>
      </c>
      <c r="G8719" s="13">
        <v>8718</v>
      </c>
      <c r="H8719" s="28" t="str">
        <f>VLOOKUP(G8719,'Customer table'!A:H,8,FALSE)</f>
        <v>Non email user</v>
      </c>
    </row>
    <row r="8720" spans="1:8">
      <c r="A8720" s="13">
        <v>8719</v>
      </c>
      <c r="B8720" s="13">
        <v>4817</v>
      </c>
      <c r="C8720" s="13">
        <v>85</v>
      </c>
      <c r="D8720" s="13">
        <v>2</v>
      </c>
      <c r="E8720" s="13">
        <v>359.28</v>
      </c>
      <c r="F8720">
        <f t="shared" si="136"/>
        <v>718.56</v>
      </c>
      <c r="G8720" s="13">
        <v>8719</v>
      </c>
      <c r="H8720" s="28" t="str">
        <f>VLOOKUP(G8720,'Customer table'!A:H,8,FALSE)</f>
        <v>Email user</v>
      </c>
    </row>
    <row r="8721" spans="1:8">
      <c r="A8721" s="13">
        <v>8720</v>
      </c>
      <c r="B8721" s="13">
        <v>4818</v>
      </c>
      <c r="C8721" s="13">
        <v>182</v>
      </c>
      <c r="D8721" s="13">
        <v>1</v>
      </c>
      <c r="E8721" s="13">
        <v>211.3</v>
      </c>
      <c r="F8721">
        <f t="shared" si="136"/>
        <v>211.3</v>
      </c>
      <c r="G8721" s="13">
        <v>8720</v>
      </c>
      <c r="H8721" s="28" t="str">
        <f>VLOOKUP(G8721,'Customer table'!A:H,8,FALSE)</f>
        <v>Email user</v>
      </c>
    </row>
    <row r="8722" spans="1:8">
      <c r="A8722" s="13">
        <v>8721</v>
      </c>
      <c r="B8722" s="13">
        <v>4819</v>
      </c>
      <c r="C8722" s="13">
        <v>171</v>
      </c>
      <c r="D8722" s="13">
        <v>1</v>
      </c>
      <c r="E8722" s="13">
        <v>370.82</v>
      </c>
      <c r="F8722">
        <f t="shared" si="136"/>
        <v>370.82</v>
      </c>
      <c r="G8722" s="13">
        <v>8721</v>
      </c>
      <c r="H8722" s="28" t="str">
        <f>VLOOKUP(G8722,'Customer table'!A:H,8,FALSE)</f>
        <v>Non email user</v>
      </c>
    </row>
    <row r="8723" spans="1:8">
      <c r="A8723" s="13">
        <v>8722</v>
      </c>
      <c r="B8723" s="13">
        <v>4820</v>
      </c>
      <c r="C8723" s="13">
        <v>113</v>
      </c>
      <c r="D8723" s="13">
        <v>1</v>
      </c>
      <c r="E8723" s="13">
        <v>901.51</v>
      </c>
      <c r="F8723">
        <f t="shared" si="136"/>
        <v>901.51</v>
      </c>
      <c r="G8723" s="13">
        <v>8722</v>
      </c>
      <c r="H8723" s="28" t="str">
        <f>VLOOKUP(G8723,'Customer table'!A:H,8,FALSE)</f>
        <v>Non email user</v>
      </c>
    </row>
    <row r="8724" spans="1:8">
      <c r="A8724" s="13">
        <v>8723</v>
      </c>
      <c r="B8724" s="13">
        <v>4821</v>
      </c>
      <c r="C8724" s="13">
        <v>199</v>
      </c>
      <c r="D8724" s="13">
        <v>1</v>
      </c>
      <c r="E8724" s="13">
        <v>364.61</v>
      </c>
      <c r="F8724">
        <f t="shared" si="136"/>
        <v>364.61</v>
      </c>
      <c r="G8724" s="13">
        <v>8723</v>
      </c>
      <c r="H8724" s="28" t="str">
        <f>VLOOKUP(G8724,'Customer table'!A:H,8,FALSE)</f>
        <v>Email user</v>
      </c>
    </row>
    <row r="8725" spans="1:8">
      <c r="A8725" s="13">
        <v>8724</v>
      </c>
      <c r="B8725" s="13">
        <v>4821</v>
      </c>
      <c r="C8725" s="13">
        <v>126</v>
      </c>
      <c r="D8725" s="13">
        <v>2</v>
      </c>
      <c r="E8725" s="13">
        <v>90.86</v>
      </c>
      <c r="F8725">
        <f t="shared" si="136"/>
        <v>181.72</v>
      </c>
      <c r="G8725" s="13">
        <v>8724</v>
      </c>
      <c r="H8725" s="28" t="str">
        <f>VLOOKUP(G8725,'Customer table'!A:H,8,FALSE)</f>
        <v>Non email user</v>
      </c>
    </row>
    <row r="8726" spans="1:8">
      <c r="A8726" s="13">
        <v>8725</v>
      </c>
      <c r="B8726" s="13">
        <v>4821</v>
      </c>
      <c r="C8726" s="13">
        <v>194</v>
      </c>
      <c r="D8726" s="13">
        <v>1</v>
      </c>
      <c r="E8726" s="13">
        <v>227.7</v>
      </c>
      <c r="F8726">
        <f t="shared" si="136"/>
        <v>227.7</v>
      </c>
      <c r="G8726" s="13">
        <v>8725</v>
      </c>
      <c r="H8726" s="28" t="str">
        <f>VLOOKUP(G8726,'Customer table'!A:H,8,FALSE)</f>
        <v>Non email user</v>
      </c>
    </row>
    <row r="8727" spans="1:8">
      <c r="A8727" s="13">
        <v>8726</v>
      </c>
      <c r="B8727" s="13">
        <v>4821</v>
      </c>
      <c r="C8727" s="13">
        <v>136</v>
      </c>
      <c r="D8727" s="13">
        <v>1</v>
      </c>
      <c r="E8727" s="13">
        <v>276.75</v>
      </c>
      <c r="F8727">
        <f t="shared" si="136"/>
        <v>276.75</v>
      </c>
      <c r="G8727" s="13">
        <v>8726</v>
      </c>
      <c r="H8727" s="28" t="str">
        <f>VLOOKUP(G8727,'Customer table'!A:H,8,FALSE)</f>
        <v>Non email user</v>
      </c>
    </row>
    <row r="8728" spans="1:8">
      <c r="A8728" s="13">
        <v>8727</v>
      </c>
      <c r="B8728" s="13">
        <v>4822</v>
      </c>
      <c r="C8728" s="13">
        <v>55</v>
      </c>
      <c r="D8728" s="13">
        <v>1</v>
      </c>
      <c r="E8728" s="13">
        <v>447.91</v>
      </c>
      <c r="F8728">
        <f t="shared" si="136"/>
        <v>447.91</v>
      </c>
      <c r="G8728" s="13">
        <v>8727</v>
      </c>
      <c r="H8728" s="28" t="str">
        <f>VLOOKUP(G8728,'Customer table'!A:H,8,FALSE)</f>
        <v>Non email user</v>
      </c>
    </row>
    <row r="8729" spans="1:8">
      <c r="A8729" s="13">
        <v>8728</v>
      </c>
      <c r="B8729" s="13">
        <v>4823</v>
      </c>
      <c r="C8729" s="13">
        <v>90</v>
      </c>
      <c r="D8729" s="13">
        <v>2</v>
      </c>
      <c r="E8729" s="13">
        <v>491.51</v>
      </c>
      <c r="F8729">
        <f t="shared" si="136"/>
        <v>983.02</v>
      </c>
      <c r="G8729" s="13">
        <v>8728</v>
      </c>
      <c r="H8729" s="28" t="str">
        <f>VLOOKUP(G8729,'Customer table'!A:H,8,FALSE)</f>
        <v>Non email user</v>
      </c>
    </row>
    <row r="8730" spans="1:8">
      <c r="A8730" s="13">
        <v>8729</v>
      </c>
      <c r="B8730" s="13">
        <v>4823</v>
      </c>
      <c r="C8730" s="13">
        <v>79</v>
      </c>
      <c r="D8730" s="13">
        <v>1</v>
      </c>
      <c r="E8730" s="13">
        <v>935.74</v>
      </c>
      <c r="F8730">
        <f t="shared" si="136"/>
        <v>935.74</v>
      </c>
      <c r="G8730" s="13">
        <v>8729</v>
      </c>
      <c r="H8730" s="28" t="str">
        <f>VLOOKUP(G8730,'Customer table'!A:H,8,FALSE)</f>
        <v>Non email user</v>
      </c>
    </row>
    <row r="8731" spans="1:8">
      <c r="A8731" s="13">
        <v>8730</v>
      </c>
      <c r="B8731" s="13">
        <v>4823</v>
      </c>
      <c r="C8731" s="13">
        <v>173</v>
      </c>
      <c r="D8731" s="13">
        <v>1</v>
      </c>
      <c r="E8731" s="13">
        <v>459.12</v>
      </c>
      <c r="F8731">
        <f t="shared" si="136"/>
        <v>459.12</v>
      </c>
      <c r="G8731" s="13">
        <v>8730</v>
      </c>
      <c r="H8731" s="28" t="str">
        <f>VLOOKUP(G8731,'Customer table'!A:H,8,FALSE)</f>
        <v>Non email user</v>
      </c>
    </row>
    <row r="8732" spans="1:8">
      <c r="A8732" s="13">
        <v>8731</v>
      </c>
      <c r="B8732" s="13">
        <v>4824</v>
      </c>
      <c r="C8732" s="13">
        <v>184</v>
      </c>
      <c r="D8732" s="13">
        <v>1</v>
      </c>
      <c r="E8732" s="13">
        <v>399.61</v>
      </c>
      <c r="F8732">
        <f t="shared" si="136"/>
        <v>399.61</v>
      </c>
      <c r="G8732" s="13">
        <v>8731</v>
      </c>
      <c r="H8732" s="28" t="str">
        <f>VLOOKUP(G8732,'Customer table'!A:H,8,FALSE)</f>
        <v>Email user</v>
      </c>
    </row>
    <row r="8733" spans="1:8">
      <c r="A8733" s="13">
        <v>8732</v>
      </c>
      <c r="B8733" s="13">
        <v>4825</v>
      </c>
      <c r="C8733" s="13">
        <v>163</v>
      </c>
      <c r="D8733" s="13">
        <v>1</v>
      </c>
      <c r="E8733" s="13">
        <v>193.8</v>
      </c>
      <c r="F8733">
        <f t="shared" si="136"/>
        <v>193.8</v>
      </c>
      <c r="G8733" s="13">
        <v>8732</v>
      </c>
      <c r="H8733" s="28" t="str">
        <f>VLOOKUP(G8733,'Customer table'!A:H,8,FALSE)</f>
        <v>Non email user</v>
      </c>
    </row>
    <row r="8734" spans="1:8">
      <c r="A8734" s="13">
        <v>8733</v>
      </c>
      <c r="B8734" s="13">
        <v>4825</v>
      </c>
      <c r="C8734" s="13">
        <v>130</v>
      </c>
      <c r="D8734" s="13">
        <v>1</v>
      </c>
      <c r="E8734" s="13">
        <v>100.33</v>
      </c>
      <c r="F8734">
        <f t="shared" si="136"/>
        <v>100.33</v>
      </c>
      <c r="G8734" s="13">
        <v>8733</v>
      </c>
      <c r="H8734" s="28" t="str">
        <f>VLOOKUP(G8734,'Customer table'!A:H,8,FALSE)</f>
        <v>Non email user</v>
      </c>
    </row>
    <row r="8735" spans="1:8">
      <c r="A8735" s="13">
        <v>8734</v>
      </c>
      <c r="B8735" s="13">
        <v>4825</v>
      </c>
      <c r="C8735" s="13">
        <v>20</v>
      </c>
      <c r="D8735" s="13">
        <v>1</v>
      </c>
      <c r="E8735" s="13">
        <v>1374.61</v>
      </c>
      <c r="F8735">
        <f t="shared" si="136"/>
        <v>1374.61</v>
      </c>
      <c r="G8735" s="13">
        <v>8734</v>
      </c>
      <c r="H8735" s="28" t="str">
        <f>VLOOKUP(G8735,'Customer table'!A:H,8,FALSE)</f>
        <v>Email user</v>
      </c>
    </row>
    <row r="8736" spans="1:8">
      <c r="A8736" s="13">
        <v>8735</v>
      </c>
      <c r="B8736" s="13">
        <v>4826</v>
      </c>
      <c r="C8736" s="13">
        <v>183</v>
      </c>
      <c r="D8736" s="13">
        <v>1</v>
      </c>
      <c r="E8736" s="13">
        <v>200.91</v>
      </c>
      <c r="F8736">
        <f t="shared" si="136"/>
        <v>200.91</v>
      </c>
      <c r="G8736" s="13">
        <v>8735</v>
      </c>
      <c r="H8736" s="28" t="str">
        <f>VLOOKUP(G8736,'Customer table'!A:H,8,FALSE)</f>
        <v>Non email user</v>
      </c>
    </row>
    <row r="8737" spans="1:8">
      <c r="A8737" s="13">
        <v>8736</v>
      </c>
      <c r="B8737" s="13">
        <v>4826</v>
      </c>
      <c r="C8737" s="13">
        <v>146</v>
      </c>
      <c r="D8737" s="13">
        <v>1</v>
      </c>
      <c r="E8737" s="13">
        <v>242.69</v>
      </c>
      <c r="F8737">
        <f t="shared" si="136"/>
        <v>242.69</v>
      </c>
      <c r="G8737" s="13">
        <v>8736</v>
      </c>
      <c r="H8737" s="28" t="str">
        <f>VLOOKUP(G8737,'Customer table'!A:H,8,FALSE)</f>
        <v>Email user</v>
      </c>
    </row>
    <row r="8738" spans="1:8">
      <c r="A8738" s="13">
        <v>8737</v>
      </c>
      <c r="B8738" s="13">
        <v>4827</v>
      </c>
      <c r="C8738" s="13">
        <v>37</v>
      </c>
      <c r="D8738" s="13">
        <v>1</v>
      </c>
      <c r="E8738" s="13">
        <v>1629.76</v>
      </c>
      <c r="F8738">
        <f t="shared" si="136"/>
        <v>1629.76</v>
      </c>
      <c r="G8738" s="13">
        <v>8737</v>
      </c>
      <c r="H8738" s="28" t="str">
        <f>VLOOKUP(G8738,'Customer table'!A:H,8,FALSE)</f>
        <v>Email user</v>
      </c>
    </row>
    <row r="8739" spans="1:8">
      <c r="A8739" s="13">
        <v>8738</v>
      </c>
      <c r="B8739" s="13">
        <v>4828</v>
      </c>
      <c r="C8739" s="13">
        <v>30</v>
      </c>
      <c r="D8739" s="13">
        <v>3</v>
      </c>
      <c r="E8739" s="13">
        <v>1995.72</v>
      </c>
      <c r="F8739">
        <f t="shared" si="136"/>
        <v>5987.16</v>
      </c>
      <c r="G8739" s="13">
        <v>8738</v>
      </c>
      <c r="H8739" s="28" t="str">
        <f>VLOOKUP(G8739,'Customer table'!A:H,8,FALSE)</f>
        <v>Non email user</v>
      </c>
    </row>
    <row r="8740" spans="1:8">
      <c r="A8740" s="13">
        <v>8739</v>
      </c>
      <c r="B8740" s="13">
        <v>4828</v>
      </c>
      <c r="C8740" s="13">
        <v>45</v>
      </c>
      <c r="D8740" s="13">
        <v>2</v>
      </c>
      <c r="E8740" s="13">
        <v>1129.1</v>
      </c>
      <c r="F8740">
        <f t="shared" si="136"/>
        <v>2258.2</v>
      </c>
      <c r="G8740" s="13">
        <v>8739</v>
      </c>
      <c r="H8740" s="28" t="str">
        <f>VLOOKUP(G8740,'Customer table'!A:H,8,FALSE)</f>
        <v>Non email user</v>
      </c>
    </row>
    <row r="8741" spans="1:8">
      <c r="A8741" s="13">
        <v>8740</v>
      </c>
      <c r="B8741" s="13">
        <v>4829</v>
      </c>
      <c r="C8741" s="13">
        <v>152</v>
      </c>
      <c r="D8741" s="13">
        <v>1</v>
      </c>
      <c r="E8741" s="13">
        <v>327.46</v>
      </c>
      <c r="F8741">
        <f t="shared" si="136"/>
        <v>327.46</v>
      </c>
      <c r="G8741" s="13">
        <v>8740</v>
      </c>
      <c r="H8741" s="28" t="str">
        <f>VLOOKUP(G8741,'Customer table'!A:H,8,FALSE)</f>
        <v>Email user</v>
      </c>
    </row>
    <row r="8742" spans="1:8">
      <c r="A8742" s="13">
        <v>8741</v>
      </c>
      <c r="B8742" s="13">
        <v>4830</v>
      </c>
      <c r="C8742" s="13">
        <v>74</v>
      </c>
      <c r="D8742" s="13">
        <v>1</v>
      </c>
      <c r="E8742" s="13">
        <v>578.97</v>
      </c>
      <c r="F8742">
        <f t="shared" si="136"/>
        <v>578.97</v>
      </c>
      <c r="G8742" s="13">
        <v>8741</v>
      </c>
      <c r="H8742" s="28" t="str">
        <f>VLOOKUP(G8742,'Customer table'!A:H,8,FALSE)</f>
        <v>Email user</v>
      </c>
    </row>
    <row r="8743" spans="1:8">
      <c r="A8743" s="13">
        <v>8742</v>
      </c>
      <c r="B8743" s="13">
        <v>4830</v>
      </c>
      <c r="C8743" s="13">
        <v>143</v>
      </c>
      <c r="D8743" s="13">
        <v>1</v>
      </c>
      <c r="E8743" s="13">
        <v>323.68</v>
      </c>
      <c r="F8743">
        <f t="shared" si="136"/>
        <v>323.68</v>
      </c>
      <c r="G8743" s="13">
        <v>8742</v>
      </c>
      <c r="H8743" s="28" t="str">
        <f>VLOOKUP(G8743,'Customer table'!A:H,8,FALSE)</f>
        <v>Email user</v>
      </c>
    </row>
    <row r="8744" spans="1:8">
      <c r="A8744" s="13">
        <v>8743</v>
      </c>
      <c r="B8744" s="13">
        <v>4831</v>
      </c>
      <c r="C8744" s="13">
        <v>152</v>
      </c>
      <c r="D8744" s="13">
        <v>2</v>
      </c>
      <c r="E8744" s="13">
        <v>360.28</v>
      </c>
      <c r="F8744">
        <f t="shared" si="136"/>
        <v>720.56</v>
      </c>
      <c r="G8744" s="13">
        <v>8743</v>
      </c>
      <c r="H8744" s="28" t="str">
        <f>VLOOKUP(G8744,'Customer table'!A:H,8,FALSE)</f>
        <v>Non email user</v>
      </c>
    </row>
    <row r="8745" spans="1:8">
      <c r="A8745" s="13">
        <v>8744</v>
      </c>
      <c r="B8745" s="13">
        <v>4832</v>
      </c>
      <c r="C8745" s="13">
        <v>1</v>
      </c>
      <c r="D8745" s="13">
        <v>1</v>
      </c>
      <c r="E8745" s="13">
        <v>440.02</v>
      </c>
      <c r="F8745">
        <f t="shared" si="136"/>
        <v>440.02</v>
      </c>
      <c r="G8745" s="13">
        <v>8744</v>
      </c>
      <c r="H8745" s="28" t="str">
        <f>VLOOKUP(G8745,'Customer table'!A:H,8,FALSE)</f>
        <v>Non email user</v>
      </c>
    </row>
    <row r="8746" spans="1:8">
      <c r="A8746" s="13">
        <v>8745</v>
      </c>
      <c r="B8746" s="13">
        <v>4833</v>
      </c>
      <c r="C8746" s="13">
        <v>92</v>
      </c>
      <c r="D8746" s="13">
        <v>1</v>
      </c>
      <c r="E8746" s="13">
        <v>859.38</v>
      </c>
      <c r="F8746">
        <f t="shared" si="136"/>
        <v>859.38</v>
      </c>
      <c r="G8746" s="13">
        <v>8745</v>
      </c>
      <c r="H8746" s="28" t="str">
        <f>VLOOKUP(G8746,'Customer table'!A:H,8,FALSE)</f>
        <v>Non email user</v>
      </c>
    </row>
    <row r="8747" spans="1:8">
      <c r="A8747" s="13">
        <v>8746</v>
      </c>
      <c r="B8747" s="13">
        <v>4833</v>
      </c>
      <c r="C8747" s="13">
        <v>47</v>
      </c>
      <c r="D8747" s="13">
        <v>1</v>
      </c>
      <c r="E8747" s="13">
        <v>1146.95</v>
      </c>
      <c r="F8747">
        <f t="shared" si="136"/>
        <v>1146.95</v>
      </c>
      <c r="G8747" s="13">
        <v>8746</v>
      </c>
      <c r="H8747" s="28" t="str">
        <f>VLOOKUP(G8747,'Customer table'!A:H,8,FALSE)</f>
        <v>Non email user</v>
      </c>
    </row>
    <row r="8748" spans="1:8">
      <c r="A8748" s="13">
        <v>8747</v>
      </c>
      <c r="B8748" s="13">
        <v>4834</v>
      </c>
      <c r="C8748" s="13">
        <v>68</v>
      </c>
      <c r="D8748" s="13">
        <v>1</v>
      </c>
      <c r="E8748" s="13">
        <v>449.81</v>
      </c>
      <c r="F8748">
        <f t="shared" si="136"/>
        <v>449.81</v>
      </c>
      <c r="G8748" s="13">
        <v>8747</v>
      </c>
      <c r="H8748" s="28" t="str">
        <f>VLOOKUP(G8748,'Customer table'!A:H,8,FALSE)</f>
        <v>Email user</v>
      </c>
    </row>
    <row r="8749" spans="1:8">
      <c r="A8749" s="13">
        <v>8748</v>
      </c>
      <c r="B8749" s="13">
        <v>4835</v>
      </c>
      <c r="C8749" s="13">
        <v>151</v>
      </c>
      <c r="D8749" s="13">
        <v>1</v>
      </c>
      <c r="E8749" s="13">
        <v>120.27</v>
      </c>
      <c r="F8749">
        <f t="shared" si="136"/>
        <v>120.27</v>
      </c>
      <c r="G8749" s="13">
        <v>8748</v>
      </c>
      <c r="H8749" s="28" t="str">
        <f>VLOOKUP(G8749,'Customer table'!A:H,8,FALSE)</f>
        <v>Non email user</v>
      </c>
    </row>
    <row r="8750" spans="1:8">
      <c r="A8750" s="13">
        <v>8749</v>
      </c>
      <c r="B8750" s="13">
        <v>4835</v>
      </c>
      <c r="C8750" s="13">
        <v>117</v>
      </c>
      <c r="D8750" s="13">
        <v>1</v>
      </c>
      <c r="E8750" s="13">
        <v>815.03</v>
      </c>
      <c r="F8750">
        <f t="shared" si="136"/>
        <v>815.03</v>
      </c>
      <c r="G8750" s="13">
        <v>8749</v>
      </c>
      <c r="H8750" s="28" t="str">
        <f>VLOOKUP(G8750,'Customer table'!A:H,8,FALSE)</f>
        <v>Non email user</v>
      </c>
    </row>
    <row r="8751" spans="1:8">
      <c r="A8751" s="13">
        <v>8750</v>
      </c>
      <c r="B8751" s="13">
        <v>4836</v>
      </c>
      <c r="C8751" s="13">
        <v>7</v>
      </c>
      <c r="D8751" s="13">
        <v>2</v>
      </c>
      <c r="E8751" s="13">
        <v>1496.08</v>
      </c>
      <c r="F8751">
        <f t="shared" si="136"/>
        <v>2992.16</v>
      </c>
      <c r="G8751" s="13">
        <v>8750</v>
      </c>
      <c r="H8751" s="28" t="str">
        <f>VLOOKUP(G8751,'Customer table'!A:H,8,FALSE)</f>
        <v>Non email user</v>
      </c>
    </row>
    <row r="8752" spans="1:8">
      <c r="A8752" s="13">
        <v>8751</v>
      </c>
      <c r="B8752" s="13">
        <v>4836</v>
      </c>
      <c r="C8752" s="13">
        <v>95</v>
      </c>
      <c r="D8752" s="13">
        <v>2</v>
      </c>
      <c r="E8752" s="13">
        <v>392.24</v>
      </c>
      <c r="F8752">
        <f t="shared" si="136"/>
        <v>784.48</v>
      </c>
      <c r="G8752" s="13">
        <v>8751</v>
      </c>
      <c r="H8752" s="28" t="str">
        <f>VLOOKUP(G8752,'Customer table'!A:H,8,FALSE)</f>
        <v>Non email user</v>
      </c>
    </row>
    <row r="8753" spans="1:8">
      <c r="A8753" s="13">
        <v>8752</v>
      </c>
      <c r="B8753" s="13">
        <v>4836</v>
      </c>
      <c r="C8753" s="13">
        <v>136</v>
      </c>
      <c r="D8753" s="13">
        <v>1</v>
      </c>
      <c r="E8753" s="13">
        <v>276.75</v>
      </c>
      <c r="F8753">
        <f t="shared" si="136"/>
        <v>276.75</v>
      </c>
      <c r="G8753" s="13">
        <v>8752</v>
      </c>
      <c r="H8753" s="28" t="str">
        <f>VLOOKUP(G8753,'Customer table'!A:H,8,FALSE)</f>
        <v>Non email user</v>
      </c>
    </row>
    <row r="8754" spans="1:8">
      <c r="A8754" s="13">
        <v>8753</v>
      </c>
      <c r="B8754" s="13">
        <v>4837</v>
      </c>
      <c r="C8754" s="13">
        <v>24</v>
      </c>
      <c r="D8754" s="13">
        <v>1</v>
      </c>
      <c r="E8754" s="13">
        <v>1041.86</v>
      </c>
      <c r="F8754">
        <f t="shared" si="136"/>
        <v>1041.86</v>
      </c>
      <c r="G8754" s="13">
        <v>8753</v>
      </c>
      <c r="H8754" s="28" t="str">
        <f>VLOOKUP(G8754,'Customer table'!A:H,8,FALSE)</f>
        <v>Email user</v>
      </c>
    </row>
    <row r="8755" spans="1:8">
      <c r="A8755" s="13">
        <v>8754</v>
      </c>
      <c r="B8755" s="13">
        <v>4838</v>
      </c>
      <c r="C8755" s="13">
        <v>157</v>
      </c>
      <c r="D8755" s="13">
        <v>1</v>
      </c>
      <c r="E8755" s="13">
        <v>224.68</v>
      </c>
      <c r="F8755">
        <f t="shared" si="136"/>
        <v>224.68</v>
      </c>
      <c r="G8755" s="13">
        <v>8754</v>
      </c>
      <c r="H8755" s="28" t="str">
        <f>VLOOKUP(G8755,'Customer table'!A:H,8,FALSE)</f>
        <v>Non email user</v>
      </c>
    </row>
    <row r="8756" spans="1:8">
      <c r="A8756" s="13">
        <v>8755</v>
      </c>
      <c r="B8756" s="13">
        <v>4839</v>
      </c>
      <c r="C8756" s="13">
        <v>19</v>
      </c>
      <c r="D8756" s="13">
        <v>1</v>
      </c>
      <c r="E8756" s="13">
        <v>826.7</v>
      </c>
      <c r="F8756">
        <f t="shared" si="136"/>
        <v>826.7</v>
      </c>
      <c r="G8756" s="13">
        <v>8755</v>
      </c>
      <c r="H8756" s="28" t="str">
        <f>VLOOKUP(G8756,'Customer table'!A:H,8,FALSE)</f>
        <v>Non email user</v>
      </c>
    </row>
    <row r="8757" spans="1:8">
      <c r="A8757" s="13">
        <v>8756</v>
      </c>
      <c r="B8757" s="13">
        <v>4839</v>
      </c>
      <c r="C8757" s="13">
        <v>3</v>
      </c>
      <c r="D8757" s="13">
        <v>1</v>
      </c>
      <c r="E8757" s="13">
        <v>539.1</v>
      </c>
      <c r="F8757">
        <f t="shared" si="136"/>
        <v>539.1</v>
      </c>
      <c r="G8757" s="13">
        <v>8756</v>
      </c>
      <c r="H8757" s="28" t="str">
        <f>VLOOKUP(G8757,'Customer table'!A:H,8,FALSE)</f>
        <v>Non email user</v>
      </c>
    </row>
    <row r="8758" spans="1:8">
      <c r="A8758" s="13">
        <v>8757</v>
      </c>
      <c r="B8758" s="13">
        <v>4839</v>
      </c>
      <c r="C8758" s="13">
        <v>121</v>
      </c>
      <c r="D8758" s="13">
        <v>1</v>
      </c>
      <c r="E8758" s="13">
        <v>135.98</v>
      </c>
      <c r="F8758">
        <f t="shared" si="136"/>
        <v>135.98</v>
      </c>
      <c r="G8758" s="13">
        <v>8757</v>
      </c>
      <c r="H8758" s="28" t="str">
        <f>VLOOKUP(G8758,'Customer table'!A:H,8,FALSE)</f>
        <v>Email user</v>
      </c>
    </row>
    <row r="8759" spans="1:8">
      <c r="A8759" s="13">
        <v>8758</v>
      </c>
      <c r="B8759" s="13">
        <v>4840</v>
      </c>
      <c r="C8759" s="13">
        <v>72</v>
      </c>
      <c r="D8759" s="13">
        <v>1</v>
      </c>
      <c r="E8759" s="13">
        <v>366.31</v>
      </c>
      <c r="F8759">
        <f t="shared" si="136"/>
        <v>366.31</v>
      </c>
      <c r="G8759" s="13">
        <v>8758</v>
      </c>
      <c r="H8759" s="28" t="str">
        <f>VLOOKUP(G8759,'Customer table'!A:H,8,FALSE)</f>
        <v>Non email user</v>
      </c>
    </row>
    <row r="8760" spans="1:8">
      <c r="A8760" s="13">
        <v>8759</v>
      </c>
      <c r="B8760" s="13">
        <v>4841</v>
      </c>
      <c r="C8760" s="13">
        <v>96</v>
      </c>
      <c r="D8760" s="13">
        <v>2</v>
      </c>
      <c r="E8760" s="13">
        <v>695.49</v>
      </c>
      <c r="F8760">
        <f t="shared" si="136"/>
        <v>1390.98</v>
      </c>
      <c r="G8760" s="13">
        <v>8759</v>
      </c>
      <c r="H8760" s="28" t="str">
        <f>VLOOKUP(G8760,'Customer table'!A:H,8,FALSE)</f>
        <v>Non email user</v>
      </c>
    </row>
    <row r="8761" spans="1:8">
      <c r="A8761" s="13">
        <v>8760</v>
      </c>
      <c r="B8761" s="13">
        <v>4842</v>
      </c>
      <c r="C8761" s="13">
        <v>171</v>
      </c>
      <c r="D8761" s="13">
        <v>1</v>
      </c>
      <c r="E8761" s="13">
        <v>401.39</v>
      </c>
      <c r="F8761">
        <f t="shared" si="136"/>
        <v>401.39</v>
      </c>
      <c r="G8761" s="13">
        <v>8760</v>
      </c>
      <c r="H8761" s="28" t="str">
        <f>VLOOKUP(G8761,'Customer table'!A:H,8,FALSE)</f>
        <v>Email user</v>
      </c>
    </row>
    <row r="8762" spans="1:8">
      <c r="A8762" s="13">
        <v>8761</v>
      </c>
      <c r="B8762" s="13">
        <v>4842</v>
      </c>
      <c r="C8762" s="13">
        <v>35</v>
      </c>
      <c r="D8762" s="13">
        <v>1</v>
      </c>
      <c r="E8762" s="13">
        <v>1638.1</v>
      </c>
      <c r="F8762">
        <f t="shared" si="136"/>
        <v>1638.1</v>
      </c>
      <c r="G8762" s="13">
        <v>8761</v>
      </c>
      <c r="H8762" s="28" t="str">
        <f>VLOOKUP(G8762,'Customer table'!A:H,8,FALSE)</f>
        <v>Non email user</v>
      </c>
    </row>
    <row r="8763" spans="1:8">
      <c r="A8763" s="13">
        <v>8762</v>
      </c>
      <c r="B8763" s="13">
        <v>4842</v>
      </c>
      <c r="C8763" s="13">
        <v>195</v>
      </c>
      <c r="D8763" s="13">
        <v>3</v>
      </c>
      <c r="E8763" s="13">
        <v>336.84</v>
      </c>
      <c r="F8763">
        <f t="shared" si="136"/>
        <v>1010.52</v>
      </c>
      <c r="G8763" s="13">
        <v>8762</v>
      </c>
      <c r="H8763" s="28" t="str">
        <f>VLOOKUP(G8763,'Customer table'!A:H,8,FALSE)</f>
        <v>Email user</v>
      </c>
    </row>
    <row r="8764" spans="1:8">
      <c r="A8764" s="13">
        <v>8763</v>
      </c>
      <c r="B8764" s="13">
        <v>4842</v>
      </c>
      <c r="C8764" s="13">
        <v>170</v>
      </c>
      <c r="D8764" s="13">
        <v>1</v>
      </c>
      <c r="E8764" s="13">
        <v>290.79</v>
      </c>
      <c r="F8764">
        <f t="shared" si="136"/>
        <v>290.79</v>
      </c>
      <c r="G8764" s="13">
        <v>8763</v>
      </c>
      <c r="H8764" s="28" t="str">
        <f>VLOOKUP(G8764,'Customer table'!A:H,8,FALSE)</f>
        <v>Email user</v>
      </c>
    </row>
    <row r="8765" spans="1:8">
      <c r="A8765" s="13">
        <v>8764</v>
      </c>
      <c r="B8765" s="13">
        <v>4843</v>
      </c>
      <c r="C8765" s="13">
        <v>100</v>
      </c>
      <c r="D8765" s="13">
        <v>1</v>
      </c>
      <c r="E8765" s="13">
        <v>282.13</v>
      </c>
      <c r="F8765">
        <f t="shared" si="136"/>
        <v>282.13</v>
      </c>
      <c r="G8765" s="13">
        <v>8764</v>
      </c>
      <c r="H8765" s="28" t="str">
        <f>VLOOKUP(G8765,'Customer table'!A:H,8,FALSE)</f>
        <v>Non email user</v>
      </c>
    </row>
    <row r="8766" spans="1:8">
      <c r="A8766" s="13">
        <v>8765</v>
      </c>
      <c r="B8766" s="13">
        <v>4843</v>
      </c>
      <c r="C8766" s="13">
        <v>103</v>
      </c>
      <c r="D8766" s="13">
        <v>2</v>
      </c>
      <c r="E8766" s="13">
        <v>228.45</v>
      </c>
      <c r="F8766">
        <f t="shared" si="136"/>
        <v>456.9</v>
      </c>
      <c r="G8766" s="13">
        <v>8765</v>
      </c>
      <c r="H8766" s="28" t="str">
        <f>VLOOKUP(G8766,'Customer table'!A:H,8,FALSE)</f>
        <v>Email user</v>
      </c>
    </row>
    <row r="8767" spans="1:8">
      <c r="A8767" s="13">
        <v>8766</v>
      </c>
      <c r="B8767" s="13">
        <v>4843</v>
      </c>
      <c r="C8767" s="13">
        <v>108</v>
      </c>
      <c r="D8767" s="13">
        <v>2</v>
      </c>
      <c r="E8767" s="13">
        <v>613.75</v>
      </c>
      <c r="F8767">
        <f t="shared" si="136"/>
        <v>1227.5</v>
      </c>
      <c r="G8767" s="13">
        <v>8766</v>
      </c>
      <c r="H8767" s="28" t="str">
        <f>VLOOKUP(G8767,'Customer table'!A:H,8,FALSE)</f>
        <v>Email user</v>
      </c>
    </row>
    <row r="8768" spans="1:8">
      <c r="A8768" s="13">
        <v>8767</v>
      </c>
      <c r="B8768" s="13">
        <v>4844</v>
      </c>
      <c r="C8768" s="13">
        <v>72</v>
      </c>
      <c r="D8768" s="13">
        <v>1</v>
      </c>
      <c r="E8768" s="13">
        <v>366.31</v>
      </c>
      <c r="F8768">
        <f t="shared" si="136"/>
        <v>366.31</v>
      </c>
      <c r="G8768" s="13">
        <v>8767</v>
      </c>
      <c r="H8768" s="28" t="str">
        <f>VLOOKUP(G8768,'Customer table'!A:H,8,FALSE)</f>
        <v>Non email user</v>
      </c>
    </row>
    <row r="8769" spans="1:8">
      <c r="A8769" s="13">
        <v>8768</v>
      </c>
      <c r="B8769" s="13">
        <v>4844</v>
      </c>
      <c r="C8769" s="13">
        <v>109</v>
      </c>
      <c r="D8769" s="13">
        <v>1</v>
      </c>
      <c r="E8769" s="13">
        <v>619.65</v>
      </c>
      <c r="F8769">
        <f t="shared" si="136"/>
        <v>619.65</v>
      </c>
      <c r="G8769" s="13">
        <v>8768</v>
      </c>
      <c r="H8769" s="28" t="str">
        <f>VLOOKUP(G8769,'Customer table'!A:H,8,FALSE)</f>
        <v>Email user</v>
      </c>
    </row>
    <row r="8770" spans="1:8">
      <c r="A8770" s="13">
        <v>8769</v>
      </c>
      <c r="B8770" s="13">
        <v>4845</v>
      </c>
      <c r="C8770" s="13">
        <v>48</v>
      </c>
      <c r="D8770" s="13">
        <v>2</v>
      </c>
      <c r="E8770" s="13">
        <v>1016.02</v>
      </c>
      <c r="F8770">
        <f t="shared" ref="F8770:F8833" si="137">E8770*D8770</f>
        <v>2032.04</v>
      </c>
      <c r="G8770" s="13">
        <v>8769</v>
      </c>
      <c r="H8770" s="28" t="str">
        <f>VLOOKUP(G8770,'Customer table'!A:H,8,FALSE)</f>
        <v>Non email user</v>
      </c>
    </row>
    <row r="8771" spans="1:8">
      <c r="A8771" s="13">
        <v>8770</v>
      </c>
      <c r="B8771" s="13">
        <v>4846</v>
      </c>
      <c r="C8771" s="13">
        <v>193</v>
      </c>
      <c r="D8771" s="13">
        <v>1</v>
      </c>
      <c r="E8771" s="13">
        <v>471.55</v>
      </c>
      <c r="F8771">
        <f t="shared" si="137"/>
        <v>471.55</v>
      </c>
      <c r="G8771" s="13">
        <v>8770</v>
      </c>
      <c r="H8771" s="28" t="str">
        <f>VLOOKUP(G8771,'Customer table'!A:H,8,FALSE)</f>
        <v>Non email user</v>
      </c>
    </row>
    <row r="8772" spans="1:8">
      <c r="A8772" s="13">
        <v>8771</v>
      </c>
      <c r="B8772" s="13">
        <v>4847</v>
      </c>
      <c r="C8772" s="13">
        <v>27</v>
      </c>
      <c r="D8772" s="13">
        <v>1</v>
      </c>
      <c r="E8772" s="13">
        <v>628.59</v>
      </c>
      <c r="F8772">
        <f t="shared" si="137"/>
        <v>628.59</v>
      </c>
      <c r="G8772" s="13">
        <v>8771</v>
      </c>
      <c r="H8772" s="28" t="str">
        <f>VLOOKUP(G8772,'Customer table'!A:H,8,FALSE)</f>
        <v>Non email user</v>
      </c>
    </row>
    <row r="8773" spans="1:8">
      <c r="A8773" s="13">
        <v>8772</v>
      </c>
      <c r="B8773" s="13">
        <v>4848</v>
      </c>
      <c r="C8773" s="13">
        <v>24</v>
      </c>
      <c r="D8773" s="13">
        <v>1</v>
      </c>
      <c r="E8773" s="13">
        <v>910.47</v>
      </c>
      <c r="F8773">
        <f t="shared" si="137"/>
        <v>910.47</v>
      </c>
      <c r="G8773" s="13">
        <v>8772</v>
      </c>
      <c r="H8773" s="28" t="str">
        <f>VLOOKUP(G8773,'Customer table'!A:H,8,FALSE)</f>
        <v>Non email user</v>
      </c>
    </row>
    <row r="8774" spans="1:8">
      <c r="A8774" s="13">
        <v>8773</v>
      </c>
      <c r="B8774" s="13">
        <v>4849</v>
      </c>
      <c r="C8774" s="13">
        <v>39</v>
      </c>
      <c r="D8774" s="13">
        <v>1</v>
      </c>
      <c r="E8774" s="13">
        <v>1841.64</v>
      </c>
      <c r="F8774">
        <f t="shared" si="137"/>
        <v>1841.64</v>
      </c>
      <c r="G8774" s="13">
        <v>8773</v>
      </c>
      <c r="H8774" s="28" t="str">
        <f>VLOOKUP(G8774,'Customer table'!A:H,8,FALSE)</f>
        <v>Email user</v>
      </c>
    </row>
    <row r="8775" spans="1:8">
      <c r="A8775" s="13">
        <v>8774</v>
      </c>
      <c r="B8775" s="13">
        <v>4850</v>
      </c>
      <c r="C8775" s="13">
        <v>128</v>
      </c>
      <c r="D8775" s="13">
        <v>1</v>
      </c>
      <c r="E8775" s="13">
        <v>299.56</v>
      </c>
      <c r="F8775">
        <f t="shared" si="137"/>
        <v>299.56</v>
      </c>
      <c r="G8775" s="13">
        <v>8774</v>
      </c>
      <c r="H8775" s="28" t="str">
        <f>VLOOKUP(G8775,'Customer table'!A:H,8,FALSE)</f>
        <v>Non email user</v>
      </c>
    </row>
    <row r="8776" spans="1:8">
      <c r="A8776" s="13">
        <v>8775</v>
      </c>
      <c r="B8776" s="13">
        <v>4851</v>
      </c>
      <c r="C8776" s="13">
        <v>93</v>
      </c>
      <c r="D8776" s="13">
        <v>1</v>
      </c>
      <c r="E8776" s="13">
        <v>580</v>
      </c>
      <c r="F8776">
        <f t="shared" si="137"/>
        <v>580</v>
      </c>
      <c r="G8776" s="13">
        <v>8775</v>
      </c>
      <c r="H8776" s="28" t="str">
        <f>VLOOKUP(G8776,'Customer table'!A:H,8,FALSE)</f>
        <v>Non email user</v>
      </c>
    </row>
    <row r="8777" spans="1:8">
      <c r="A8777" s="13">
        <v>8776</v>
      </c>
      <c r="B8777" s="13">
        <v>4852</v>
      </c>
      <c r="C8777" s="13">
        <v>19</v>
      </c>
      <c r="D8777" s="13">
        <v>1</v>
      </c>
      <c r="E8777" s="13">
        <v>968.43</v>
      </c>
      <c r="F8777">
        <f t="shared" si="137"/>
        <v>968.43</v>
      </c>
      <c r="G8777" s="13">
        <v>8776</v>
      </c>
      <c r="H8777" s="28" t="str">
        <f>VLOOKUP(G8777,'Customer table'!A:H,8,FALSE)</f>
        <v>Non email user</v>
      </c>
    </row>
    <row r="8778" spans="1:8">
      <c r="A8778" s="13">
        <v>8777</v>
      </c>
      <c r="B8778" s="13">
        <v>4852</v>
      </c>
      <c r="C8778" s="13">
        <v>189</v>
      </c>
      <c r="D8778" s="13">
        <v>2</v>
      </c>
      <c r="E8778" s="13">
        <v>479.1</v>
      </c>
      <c r="F8778">
        <f t="shared" si="137"/>
        <v>958.2</v>
      </c>
      <c r="G8778" s="13">
        <v>8777</v>
      </c>
      <c r="H8778" s="28" t="str">
        <f>VLOOKUP(G8778,'Customer table'!A:H,8,FALSE)</f>
        <v>Email user</v>
      </c>
    </row>
    <row r="8779" spans="1:8">
      <c r="A8779" s="13">
        <v>8778</v>
      </c>
      <c r="B8779" s="13">
        <v>4852</v>
      </c>
      <c r="C8779" s="13">
        <v>74</v>
      </c>
      <c r="D8779" s="13">
        <v>1</v>
      </c>
      <c r="E8779" s="13">
        <v>540.34</v>
      </c>
      <c r="F8779">
        <f t="shared" si="137"/>
        <v>540.34</v>
      </c>
      <c r="G8779" s="13">
        <v>8778</v>
      </c>
      <c r="H8779" s="28" t="str">
        <f>VLOOKUP(G8779,'Customer table'!A:H,8,FALSE)</f>
        <v>Non email user</v>
      </c>
    </row>
    <row r="8780" spans="1:8">
      <c r="A8780" s="13">
        <v>8779</v>
      </c>
      <c r="B8780" s="13">
        <v>4853</v>
      </c>
      <c r="C8780" s="13">
        <v>48</v>
      </c>
      <c r="D8780" s="13">
        <v>1</v>
      </c>
      <c r="E8780" s="13">
        <v>1016.02</v>
      </c>
      <c r="F8780">
        <f t="shared" si="137"/>
        <v>1016.02</v>
      </c>
      <c r="G8780" s="13">
        <v>8779</v>
      </c>
      <c r="H8780" s="28" t="str">
        <f>VLOOKUP(G8780,'Customer table'!A:H,8,FALSE)</f>
        <v>Email user</v>
      </c>
    </row>
    <row r="8781" spans="1:8">
      <c r="A8781" s="13">
        <v>8780</v>
      </c>
      <c r="B8781" s="13">
        <v>4854</v>
      </c>
      <c r="C8781" s="13">
        <v>154</v>
      </c>
      <c r="D8781" s="13">
        <v>1</v>
      </c>
      <c r="E8781" s="13">
        <v>201.88</v>
      </c>
      <c r="F8781">
        <f t="shared" si="137"/>
        <v>201.88</v>
      </c>
      <c r="G8781" s="13">
        <v>8780</v>
      </c>
      <c r="H8781" s="28" t="str">
        <f>VLOOKUP(G8781,'Customer table'!A:H,8,FALSE)</f>
        <v>Non email user</v>
      </c>
    </row>
    <row r="8782" spans="1:8">
      <c r="A8782" s="13">
        <v>8781</v>
      </c>
      <c r="B8782" s="13">
        <v>4855</v>
      </c>
      <c r="C8782" s="13">
        <v>10</v>
      </c>
      <c r="D8782" s="13">
        <v>1</v>
      </c>
      <c r="E8782" s="13">
        <v>481.32</v>
      </c>
      <c r="F8782">
        <f t="shared" si="137"/>
        <v>481.32</v>
      </c>
      <c r="G8782" s="13">
        <v>8781</v>
      </c>
      <c r="H8782" s="28" t="str">
        <f>VLOOKUP(G8782,'Customer table'!A:H,8,FALSE)</f>
        <v>Email user</v>
      </c>
    </row>
    <row r="8783" spans="1:8">
      <c r="A8783" s="13">
        <v>8782</v>
      </c>
      <c r="B8783" s="13">
        <v>4855</v>
      </c>
      <c r="C8783" s="13">
        <v>182</v>
      </c>
      <c r="D8783" s="13">
        <v>1</v>
      </c>
      <c r="E8783" s="13">
        <v>211.3</v>
      </c>
      <c r="F8783">
        <f t="shared" si="137"/>
        <v>211.3</v>
      </c>
      <c r="G8783" s="13">
        <v>8782</v>
      </c>
      <c r="H8783" s="28" t="str">
        <f>VLOOKUP(G8783,'Customer table'!A:H,8,FALSE)</f>
        <v>Non email user</v>
      </c>
    </row>
    <row r="8784" spans="1:8">
      <c r="A8784" s="13">
        <v>8783</v>
      </c>
      <c r="B8784" s="13">
        <v>4855</v>
      </c>
      <c r="C8784" s="13">
        <v>51</v>
      </c>
      <c r="D8784" s="13">
        <v>1</v>
      </c>
      <c r="E8784" s="13">
        <v>1072.43</v>
      </c>
      <c r="F8784">
        <f t="shared" si="137"/>
        <v>1072.43</v>
      </c>
      <c r="G8784" s="13">
        <v>8783</v>
      </c>
      <c r="H8784" s="28" t="str">
        <f>VLOOKUP(G8784,'Customer table'!A:H,8,FALSE)</f>
        <v>Non email user</v>
      </c>
    </row>
    <row r="8785" spans="1:8">
      <c r="A8785" s="13">
        <v>8784</v>
      </c>
      <c r="B8785" s="13">
        <v>4856</v>
      </c>
      <c r="C8785" s="13">
        <v>85</v>
      </c>
      <c r="D8785" s="13">
        <v>1</v>
      </c>
      <c r="E8785" s="13">
        <v>359.28</v>
      </c>
      <c r="F8785">
        <f t="shared" si="137"/>
        <v>359.28</v>
      </c>
      <c r="G8785" s="13">
        <v>8784</v>
      </c>
      <c r="H8785" s="28" t="str">
        <f>VLOOKUP(G8785,'Customer table'!A:H,8,FALSE)</f>
        <v>Non email user</v>
      </c>
    </row>
    <row r="8786" spans="1:8">
      <c r="A8786" s="13">
        <v>8785</v>
      </c>
      <c r="B8786" s="13">
        <v>4857</v>
      </c>
      <c r="C8786" s="13">
        <v>102</v>
      </c>
      <c r="D8786" s="13">
        <v>1</v>
      </c>
      <c r="E8786" s="13">
        <v>579.6</v>
      </c>
      <c r="F8786">
        <f t="shared" si="137"/>
        <v>579.6</v>
      </c>
      <c r="G8786" s="13">
        <v>8785</v>
      </c>
      <c r="H8786" s="28" t="str">
        <f>VLOOKUP(G8786,'Customer table'!A:H,8,FALSE)</f>
        <v>Email user</v>
      </c>
    </row>
    <row r="8787" spans="1:8">
      <c r="A8787" s="13">
        <v>8786</v>
      </c>
      <c r="B8787" s="13">
        <v>4858</v>
      </c>
      <c r="C8787" s="13">
        <v>182</v>
      </c>
      <c r="D8787" s="13">
        <v>1</v>
      </c>
      <c r="E8787" s="13">
        <v>211.3</v>
      </c>
      <c r="F8787">
        <f t="shared" si="137"/>
        <v>211.3</v>
      </c>
      <c r="G8787" s="13">
        <v>8786</v>
      </c>
      <c r="H8787" s="28" t="str">
        <f>VLOOKUP(G8787,'Customer table'!A:H,8,FALSE)</f>
        <v>Non email user</v>
      </c>
    </row>
    <row r="8788" spans="1:8">
      <c r="A8788" s="13">
        <v>8787</v>
      </c>
      <c r="B8788" s="13">
        <v>4859</v>
      </c>
      <c r="C8788" s="13">
        <v>171</v>
      </c>
      <c r="D8788" s="13">
        <v>3</v>
      </c>
      <c r="E8788" s="13">
        <v>401.39</v>
      </c>
      <c r="F8788">
        <f t="shared" si="137"/>
        <v>1204.17</v>
      </c>
      <c r="G8788" s="13">
        <v>8787</v>
      </c>
      <c r="H8788" s="28" t="str">
        <f>VLOOKUP(G8788,'Customer table'!A:H,8,FALSE)</f>
        <v>Non email user</v>
      </c>
    </row>
    <row r="8789" spans="1:8">
      <c r="A8789" s="13">
        <v>8788</v>
      </c>
      <c r="B8789" s="13">
        <v>4859</v>
      </c>
      <c r="C8789" s="13">
        <v>191</v>
      </c>
      <c r="D8789" s="13">
        <v>1</v>
      </c>
      <c r="E8789" s="13">
        <v>485.49</v>
      </c>
      <c r="F8789">
        <f t="shared" si="137"/>
        <v>485.49</v>
      </c>
      <c r="G8789" s="13">
        <v>8788</v>
      </c>
      <c r="H8789" s="28" t="str">
        <f>VLOOKUP(G8789,'Customer table'!A:H,8,FALSE)</f>
        <v>Non email user</v>
      </c>
    </row>
    <row r="8790" spans="1:8">
      <c r="A8790" s="13">
        <v>8789</v>
      </c>
      <c r="B8790" s="13">
        <v>4859</v>
      </c>
      <c r="C8790" s="13">
        <v>18</v>
      </c>
      <c r="D8790" s="13">
        <v>2</v>
      </c>
      <c r="E8790" s="13">
        <v>1333.96</v>
      </c>
      <c r="F8790">
        <f t="shared" si="137"/>
        <v>2667.92</v>
      </c>
      <c r="G8790" s="13">
        <v>8789</v>
      </c>
      <c r="H8790" s="28" t="str">
        <f>VLOOKUP(G8790,'Customer table'!A:H,8,FALSE)</f>
        <v>Non email user</v>
      </c>
    </row>
    <row r="8791" spans="1:8">
      <c r="A8791" s="13">
        <v>8790</v>
      </c>
      <c r="B8791" s="13">
        <v>4859</v>
      </c>
      <c r="C8791" s="13">
        <v>195</v>
      </c>
      <c r="D8791" s="13">
        <v>2</v>
      </c>
      <c r="E8791" s="13">
        <v>319.48</v>
      </c>
      <c r="F8791">
        <f t="shared" si="137"/>
        <v>638.96</v>
      </c>
      <c r="G8791" s="13">
        <v>8790</v>
      </c>
      <c r="H8791" s="28" t="str">
        <f>VLOOKUP(G8791,'Customer table'!A:H,8,FALSE)</f>
        <v>Non email user</v>
      </c>
    </row>
    <row r="8792" spans="1:8">
      <c r="A8792" s="13">
        <v>8791</v>
      </c>
      <c r="B8792" s="13">
        <v>4860</v>
      </c>
      <c r="C8792" s="13">
        <v>191</v>
      </c>
      <c r="D8792" s="13">
        <v>2</v>
      </c>
      <c r="E8792" s="13">
        <v>485.49</v>
      </c>
      <c r="F8792">
        <f t="shared" si="137"/>
        <v>970.98</v>
      </c>
      <c r="G8792" s="13">
        <v>8791</v>
      </c>
      <c r="H8792" s="28" t="str">
        <f>VLOOKUP(G8792,'Customer table'!A:H,8,FALSE)</f>
        <v>Email user</v>
      </c>
    </row>
    <row r="8793" spans="1:8">
      <c r="A8793" s="13">
        <v>8792</v>
      </c>
      <c r="B8793" s="13">
        <v>4860</v>
      </c>
      <c r="C8793" s="13">
        <v>39</v>
      </c>
      <c r="D8793" s="13">
        <v>1</v>
      </c>
      <c r="E8793" s="13">
        <v>1955.02</v>
      </c>
      <c r="F8793">
        <f t="shared" si="137"/>
        <v>1955.02</v>
      </c>
      <c r="G8793" s="13">
        <v>8792</v>
      </c>
      <c r="H8793" s="28" t="str">
        <f>VLOOKUP(G8793,'Customer table'!A:H,8,FALSE)</f>
        <v>Email user</v>
      </c>
    </row>
    <row r="8794" spans="1:8">
      <c r="A8794" s="13">
        <v>8793</v>
      </c>
      <c r="B8794" s="13">
        <v>4860</v>
      </c>
      <c r="C8794" s="13">
        <v>137</v>
      </c>
      <c r="D8794" s="13">
        <v>1</v>
      </c>
      <c r="E8794" s="13">
        <v>223.28</v>
      </c>
      <c r="F8794">
        <f t="shared" si="137"/>
        <v>223.28</v>
      </c>
      <c r="G8794" s="13">
        <v>8793</v>
      </c>
      <c r="H8794" s="28" t="str">
        <f>VLOOKUP(G8794,'Customer table'!A:H,8,FALSE)</f>
        <v>Email user</v>
      </c>
    </row>
    <row r="8795" spans="1:8">
      <c r="A8795" s="13">
        <v>8794</v>
      </c>
      <c r="B8795" s="13">
        <v>4860</v>
      </c>
      <c r="C8795" s="13">
        <v>86</v>
      </c>
      <c r="D8795" s="13">
        <v>1</v>
      </c>
      <c r="E8795" s="13">
        <v>219.69</v>
      </c>
      <c r="F8795">
        <f t="shared" si="137"/>
        <v>219.69</v>
      </c>
      <c r="G8795" s="13">
        <v>8794</v>
      </c>
      <c r="H8795" s="28" t="str">
        <f>VLOOKUP(G8795,'Customer table'!A:H,8,FALSE)</f>
        <v>Non email user</v>
      </c>
    </row>
    <row r="8796" spans="1:8">
      <c r="A8796" s="13">
        <v>8795</v>
      </c>
      <c r="B8796" s="13">
        <v>4861</v>
      </c>
      <c r="C8796" s="13">
        <v>69</v>
      </c>
      <c r="D8796" s="13">
        <v>1</v>
      </c>
      <c r="E8796" s="13">
        <v>1008.02</v>
      </c>
      <c r="F8796">
        <f t="shared" si="137"/>
        <v>1008.02</v>
      </c>
      <c r="G8796" s="13">
        <v>8795</v>
      </c>
      <c r="H8796" s="28" t="str">
        <f>VLOOKUP(G8796,'Customer table'!A:H,8,FALSE)</f>
        <v>Email user</v>
      </c>
    </row>
    <row r="8797" spans="1:8">
      <c r="A8797" s="13">
        <v>8796</v>
      </c>
      <c r="B8797" s="13">
        <v>4862</v>
      </c>
      <c r="C8797" s="13">
        <v>170</v>
      </c>
      <c r="D8797" s="13">
        <v>1</v>
      </c>
      <c r="E8797" s="13">
        <v>290.79</v>
      </c>
      <c r="F8797">
        <f t="shared" si="137"/>
        <v>290.79</v>
      </c>
      <c r="G8797" s="13">
        <v>8796</v>
      </c>
      <c r="H8797" s="28" t="str">
        <f>VLOOKUP(G8797,'Customer table'!A:H,8,FALSE)</f>
        <v>Email user</v>
      </c>
    </row>
    <row r="8798" spans="1:8">
      <c r="A8798" s="13">
        <v>8797</v>
      </c>
      <c r="B8798" s="13">
        <v>4862</v>
      </c>
      <c r="C8798" s="13">
        <v>53</v>
      </c>
      <c r="D8798" s="13">
        <v>1</v>
      </c>
      <c r="E8798" s="13">
        <v>912.95</v>
      </c>
      <c r="F8798">
        <f t="shared" si="137"/>
        <v>912.95</v>
      </c>
      <c r="G8798" s="13">
        <v>8797</v>
      </c>
      <c r="H8798" s="28" t="str">
        <f>VLOOKUP(G8798,'Customer table'!A:H,8,FALSE)</f>
        <v>Non email user</v>
      </c>
    </row>
    <row r="8799" spans="1:8">
      <c r="A8799" s="13">
        <v>8798</v>
      </c>
      <c r="B8799" s="13">
        <v>4863</v>
      </c>
      <c r="C8799" s="13">
        <v>199</v>
      </c>
      <c r="D8799" s="13">
        <v>1</v>
      </c>
      <c r="E8799" s="13">
        <v>364.61</v>
      </c>
      <c r="F8799">
        <f t="shared" si="137"/>
        <v>364.61</v>
      </c>
      <c r="G8799" s="13">
        <v>8798</v>
      </c>
      <c r="H8799" s="28" t="str">
        <f>VLOOKUP(G8799,'Customer table'!A:H,8,FALSE)</f>
        <v>Non email user</v>
      </c>
    </row>
    <row r="8800" spans="1:8">
      <c r="A8800" s="13">
        <v>8799</v>
      </c>
      <c r="B8800" s="13">
        <v>4864</v>
      </c>
      <c r="C8800" s="13">
        <v>173</v>
      </c>
      <c r="D8800" s="13">
        <v>2</v>
      </c>
      <c r="E8800" s="13">
        <v>459.12</v>
      </c>
      <c r="F8800">
        <f t="shared" si="137"/>
        <v>918.24</v>
      </c>
      <c r="G8800" s="13">
        <v>8799</v>
      </c>
      <c r="H8800" s="28" t="str">
        <f>VLOOKUP(G8800,'Customer table'!A:H,8,FALSE)</f>
        <v>Email user</v>
      </c>
    </row>
    <row r="8801" spans="1:8">
      <c r="A8801" s="13">
        <v>8800</v>
      </c>
      <c r="B8801" s="13">
        <v>4865</v>
      </c>
      <c r="C8801" s="13">
        <v>74</v>
      </c>
      <c r="D8801" s="13">
        <v>1</v>
      </c>
      <c r="E8801" s="13">
        <v>578.97</v>
      </c>
      <c r="F8801">
        <f t="shared" si="137"/>
        <v>578.97</v>
      </c>
      <c r="G8801" s="13">
        <v>8800</v>
      </c>
      <c r="H8801" s="28" t="str">
        <f>VLOOKUP(G8801,'Customer table'!A:H,8,FALSE)</f>
        <v>Non email user</v>
      </c>
    </row>
    <row r="8802" spans="1:8">
      <c r="A8802" s="13">
        <v>8801</v>
      </c>
      <c r="B8802" s="13">
        <v>4866</v>
      </c>
      <c r="C8802" s="13">
        <v>121</v>
      </c>
      <c r="D8802" s="13">
        <v>1</v>
      </c>
      <c r="E8802" s="13">
        <v>159.37</v>
      </c>
      <c r="F8802">
        <f t="shared" si="137"/>
        <v>159.37</v>
      </c>
      <c r="G8802" s="13">
        <v>8801</v>
      </c>
      <c r="H8802" s="28" t="str">
        <f>VLOOKUP(G8802,'Customer table'!A:H,8,FALSE)</f>
        <v>Non email user</v>
      </c>
    </row>
    <row r="8803" spans="1:8">
      <c r="A8803" s="13">
        <v>8802</v>
      </c>
      <c r="B8803" s="13">
        <v>4867</v>
      </c>
      <c r="C8803" s="13">
        <v>78</v>
      </c>
      <c r="D8803" s="13">
        <v>1</v>
      </c>
      <c r="E8803" s="13">
        <v>496.71</v>
      </c>
      <c r="F8803">
        <f t="shared" si="137"/>
        <v>496.71</v>
      </c>
      <c r="G8803" s="13">
        <v>8802</v>
      </c>
      <c r="H8803" s="28" t="str">
        <f>VLOOKUP(G8803,'Customer table'!A:H,8,FALSE)</f>
        <v>Non email user</v>
      </c>
    </row>
    <row r="8804" spans="1:8">
      <c r="A8804" s="13">
        <v>8803</v>
      </c>
      <c r="B8804" s="13">
        <v>4867</v>
      </c>
      <c r="C8804" s="13">
        <v>38</v>
      </c>
      <c r="D8804" s="13">
        <v>1</v>
      </c>
      <c r="E8804" s="13">
        <v>1095.62</v>
      </c>
      <c r="F8804">
        <f t="shared" si="137"/>
        <v>1095.62</v>
      </c>
      <c r="G8804" s="13">
        <v>8803</v>
      </c>
      <c r="H8804" s="28" t="str">
        <f>VLOOKUP(G8804,'Customer table'!A:H,8,FALSE)</f>
        <v>Email user</v>
      </c>
    </row>
    <row r="8805" spans="1:8">
      <c r="A8805" s="13">
        <v>8804</v>
      </c>
      <c r="B8805" s="13">
        <v>4868</v>
      </c>
      <c r="C8805" s="13">
        <v>145</v>
      </c>
      <c r="D8805" s="13">
        <v>1</v>
      </c>
      <c r="E8805" s="13">
        <v>154.02</v>
      </c>
      <c r="F8805">
        <f t="shared" si="137"/>
        <v>154.02</v>
      </c>
      <c r="G8805" s="13">
        <v>8804</v>
      </c>
      <c r="H8805" s="28" t="str">
        <f>VLOOKUP(G8805,'Customer table'!A:H,8,FALSE)</f>
        <v>Non email user</v>
      </c>
    </row>
    <row r="8806" spans="1:8">
      <c r="A8806" s="13">
        <v>8805</v>
      </c>
      <c r="B8806" s="13">
        <v>4868</v>
      </c>
      <c r="C8806" s="13">
        <v>70</v>
      </c>
      <c r="D8806" s="13">
        <v>1</v>
      </c>
      <c r="E8806" s="13">
        <v>250.59</v>
      </c>
      <c r="F8806">
        <f t="shared" si="137"/>
        <v>250.59</v>
      </c>
      <c r="G8806" s="13">
        <v>8805</v>
      </c>
      <c r="H8806" s="28" t="str">
        <f>VLOOKUP(G8806,'Customer table'!A:H,8,FALSE)</f>
        <v>Email user</v>
      </c>
    </row>
    <row r="8807" spans="1:8">
      <c r="A8807" s="13">
        <v>8806</v>
      </c>
      <c r="B8807" s="13">
        <v>4868</v>
      </c>
      <c r="C8807" s="13">
        <v>158</v>
      </c>
      <c r="D8807" s="13">
        <v>2</v>
      </c>
      <c r="E8807" s="13">
        <v>187.89</v>
      </c>
      <c r="F8807">
        <f t="shared" si="137"/>
        <v>375.78</v>
      </c>
      <c r="G8807" s="13">
        <v>8806</v>
      </c>
      <c r="H8807" s="28" t="str">
        <f>VLOOKUP(G8807,'Customer table'!A:H,8,FALSE)</f>
        <v>Email user</v>
      </c>
    </row>
    <row r="8808" spans="1:8">
      <c r="A8808" s="13">
        <v>8807</v>
      </c>
      <c r="B8808" s="13">
        <v>4868</v>
      </c>
      <c r="C8808" s="13">
        <v>89</v>
      </c>
      <c r="D8808" s="13">
        <v>1</v>
      </c>
      <c r="E8808" s="13">
        <v>486.42</v>
      </c>
      <c r="F8808">
        <f t="shared" si="137"/>
        <v>486.42</v>
      </c>
      <c r="G8808" s="13">
        <v>8807</v>
      </c>
      <c r="H8808" s="28" t="str">
        <f>VLOOKUP(G8808,'Customer table'!A:H,8,FALSE)</f>
        <v>Non email user</v>
      </c>
    </row>
    <row r="8809" spans="1:8">
      <c r="A8809" s="13">
        <v>8808</v>
      </c>
      <c r="B8809" s="13">
        <v>4869</v>
      </c>
      <c r="C8809" s="13">
        <v>55</v>
      </c>
      <c r="D8809" s="13">
        <v>2</v>
      </c>
      <c r="E8809" s="13">
        <v>381.44</v>
      </c>
      <c r="F8809">
        <f t="shared" si="137"/>
        <v>762.88</v>
      </c>
      <c r="G8809" s="13">
        <v>8808</v>
      </c>
      <c r="H8809" s="28" t="str">
        <f>VLOOKUP(G8809,'Customer table'!A:H,8,FALSE)</f>
        <v>Email user</v>
      </c>
    </row>
    <row r="8810" spans="1:8">
      <c r="A8810" s="13">
        <v>8809</v>
      </c>
      <c r="B8810" s="13">
        <v>4870</v>
      </c>
      <c r="C8810" s="13">
        <v>123</v>
      </c>
      <c r="D8810" s="13">
        <v>1</v>
      </c>
      <c r="E8810" s="13">
        <v>151.46</v>
      </c>
      <c r="F8810">
        <f t="shared" si="137"/>
        <v>151.46</v>
      </c>
      <c r="G8810" s="13">
        <v>8809</v>
      </c>
      <c r="H8810" s="28" t="str">
        <f>VLOOKUP(G8810,'Customer table'!A:H,8,FALSE)</f>
        <v>Non email user</v>
      </c>
    </row>
    <row r="8811" spans="1:8">
      <c r="A8811" s="13">
        <v>8810</v>
      </c>
      <c r="B8811" s="13">
        <v>4870</v>
      </c>
      <c r="C8811" s="13">
        <v>14</v>
      </c>
      <c r="D8811" s="13">
        <v>1</v>
      </c>
      <c r="E8811" s="13">
        <v>1816.72</v>
      </c>
      <c r="F8811">
        <f t="shared" si="137"/>
        <v>1816.72</v>
      </c>
      <c r="G8811" s="13">
        <v>8810</v>
      </c>
      <c r="H8811" s="28" t="str">
        <f>VLOOKUP(G8811,'Customer table'!A:H,8,FALSE)</f>
        <v>Non email user</v>
      </c>
    </row>
    <row r="8812" spans="1:8">
      <c r="A8812" s="13">
        <v>8811</v>
      </c>
      <c r="B8812" s="13">
        <v>4870</v>
      </c>
      <c r="C8812" s="13">
        <v>142</v>
      </c>
      <c r="D8812" s="13">
        <v>1</v>
      </c>
      <c r="E8812" s="13">
        <v>193.6</v>
      </c>
      <c r="F8812">
        <f t="shared" si="137"/>
        <v>193.6</v>
      </c>
      <c r="G8812" s="13">
        <v>8811</v>
      </c>
      <c r="H8812" s="28" t="str">
        <f>VLOOKUP(G8812,'Customer table'!A:H,8,FALSE)</f>
        <v>Email user</v>
      </c>
    </row>
    <row r="8813" spans="1:8">
      <c r="A8813" s="13">
        <v>8812</v>
      </c>
      <c r="B8813" s="13">
        <v>4871</v>
      </c>
      <c r="C8813" s="13">
        <v>100</v>
      </c>
      <c r="D8813" s="13">
        <v>1</v>
      </c>
      <c r="E8813" s="13">
        <v>282.13</v>
      </c>
      <c r="F8813">
        <f t="shared" si="137"/>
        <v>282.13</v>
      </c>
      <c r="G8813" s="13">
        <v>8812</v>
      </c>
      <c r="H8813" s="28" t="str">
        <f>VLOOKUP(G8813,'Customer table'!A:H,8,FALSE)</f>
        <v>Non email user</v>
      </c>
    </row>
    <row r="8814" spans="1:8">
      <c r="A8814" s="13">
        <v>8813</v>
      </c>
      <c r="B8814" s="13">
        <v>4871</v>
      </c>
      <c r="C8814" s="13">
        <v>105</v>
      </c>
      <c r="D8814" s="13">
        <v>1</v>
      </c>
      <c r="E8814" s="13">
        <v>691.55</v>
      </c>
      <c r="F8814">
        <f t="shared" si="137"/>
        <v>691.55</v>
      </c>
      <c r="G8814" s="13">
        <v>8813</v>
      </c>
      <c r="H8814" s="28" t="str">
        <f>VLOOKUP(G8814,'Customer table'!A:H,8,FALSE)</f>
        <v>Non email user</v>
      </c>
    </row>
    <row r="8815" spans="1:8">
      <c r="A8815" s="13">
        <v>8814</v>
      </c>
      <c r="B8815" s="13">
        <v>4871</v>
      </c>
      <c r="C8815" s="13">
        <v>6</v>
      </c>
      <c r="D8815" s="13">
        <v>1</v>
      </c>
      <c r="E8815" s="13">
        <v>1071.23</v>
      </c>
      <c r="F8815">
        <f t="shared" si="137"/>
        <v>1071.23</v>
      </c>
      <c r="G8815" s="13">
        <v>8814</v>
      </c>
      <c r="H8815" s="28" t="str">
        <f>VLOOKUP(G8815,'Customer table'!A:H,8,FALSE)</f>
        <v>Non email user</v>
      </c>
    </row>
    <row r="8816" spans="1:8">
      <c r="A8816" s="13">
        <v>8815</v>
      </c>
      <c r="B8816" s="13">
        <v>4871</v>
      </c>
      <c r="C8816" s="13">
        <v>178</v>
      </c>
      <c r="D8816" s="13">
        <v>1</v>
      </c>
      <c r="E8816" s="13">
        <v>325.76</v>
      </c>
      <c r="F8816">
        <f t="shared" si="137"/>
        <v>325.76</v>
      </c>
      <c r="G8816" s="13">
        <v>8815</v>
      </c>
      <c r="H8816" s="28" t="str">
        <f>VLOOKUP(G8816,'Customer table'!A:H,8,FALSE)</f>
        <v>Email user</v>
      </c>
    </row>
    <row r="8817" spans="1:8">
      <c r="A8817" s="13">
        <v>8816</v>
      </c>
      <c r="B8817" s="13">
        <v>4872</v>
      </c>
      <c r="C8817" s="13">
        <v>44</v>
      </c>
      <c r="D8817" s="13">
        <v>1</v>
      </c>
      <c r="E8817" s="13">
        <v>798.94</v>
      </c>
      <c r="F8817">
        <f t="shared" si="137"/>
        <v>798.94</v>
      </c>
      <c r="G8817" s="13">
        <v>8816</v>
      </c>
      <c r="H8817" s="28" t="str">
        <f>VLOOKUP(G8817,'Customer table'!A:H,8,FALSE)</f>
        <v>Non email user</v>
      </c>
    </row>
    <row r="8818" spans="1:8">
      <c r="A8818" s="13">
        <v>8817</v>
      </c>
      <c r="B8818" s="13">
        <v>4872</v>
      </c>
      <c r="C8818" s="13">
        <v>148</v>
      </c>
      <c r="D8818" s="13">
        <v>2</v>
      </c>
      <c r="E8818" s="13">
        <v>256.17</v>
      </c>
      <c r="F8818">
        <f t="shared" si="137"/>
        <v>512.34</v>
      </c>
      <c r="G8818" s="13">
        <v>8817</v>
      </c>
      <c r="H8818" s="28" t="str">
        <f>VLOOKUP(G8818,'Customer table'!A:H,8,FALSE)</f>
        <v>Non email user</v>
      </c>
    </row>
    <row r="8819" spans="1:8">
      <c r="A8819" s="13">
        <v>8818</v>
      </c>
      <c r="B8819" s="13">
        <v>4873</v>
      </c>
      <c r="C8819" s="13">
        <v>130</v>
      </c>
      <c r="D8819" s="13">
        <v>1</v>
      </c>
      <c r="E8819" s="13">
        <v>100.33</v>
      </c>
      <c r="F8819">
        <f t="shared" si="137"/>
        <v>100.33</v>
      </c>
      <c r="G8819" s="13">
        <v>8818</v>
      </c>
      <c r="H8819" s="28" t="str">
        <f>VLOOKUP(G8819,'Customer table'!A:H,8,FALSE)</f>
        <v>Non email user</v>
      </c>
    </row>
    <row r="8820" spans="1:8">
      <c r="A8820" s="13">
        <v>8819</v>
      </c>
      <c r="B8820" s="13">
        <v>4873</v>
      </c>
      <c r="C8820" s="13">
        <v>120</v>
      </c>
      <c r="D8820" s="13">
        <v>1</v>
      </c>
      <c r="E8820" s="13">
        <v>339.07</v>
      </c>
      <c r="F8820">
        <f t="shared" si="137"/>
        <v>339.07</v>
      </c>
      <c r="G8820" s="13">
        <v>8819</v>
      </c>
      <c r="H8820" s="28" t="str">
        <f>VLOOKUP(G8820,'Customer table'!A:H,8,FALSE)</f>
        <v>Non email user</v>
      </c>
    </row>
    <row r="8821" spans="1:8">
      <c r="A8821" s="13">
        <v>8820</v>
      </c>
      <c r="B8821" s="13">
        <v>4874</v>
      </c>
      <c r="C8821" s="13">
        <v>43</v>
      </c>
      <c r="D8821" s="13">
        <v>1</v>
      </c>
      <c r="E8821" s="13">
        <v>1153.5</v>
      </c>
      <c r="F8821">
        <f t="shared" si="137"/>
        <v>1153.5</v>
      </c>
      <c r="G8821" s="13">
        <v>8820</v>
      </c>
      <c r="H8821" s="28" t="str">
        <f>VLOOKUP(G8821,'Customer table'!A:H,8,FALSE)</f>
        <v>Non email user</v>
      </c>
    </row>
    <row r="8822" spans="1:8">
      <c r="A8822" s="13">
        <v>8821</v>
      </c>
      <c r="B8822" s="13">
        <v>4875</v>
      </c>
      <c r="C8822" s="13">
        <v>147</v>
      </c>
      <c r="D8822" s="13">
        <v>1</v>
      </c>
      <c r="E8822" s="13">
        <v>84.52</v>
      </c>
      <c r="F8822">
        <f t="shared" si="137"/>
        <v>84.52</v>
      </c>
      <c r="G8822" s="13">
        <v>8821</v>
      </c>
      <c r="H8822" s="28" t="str">
        <f>VLOOKUP(G8822,'Customer table'!A:H,8,FALSE)</f>
        <v>Non email user</v>
      </c>
    </row>
    <row r="8823" spans="1:8">
      <c r="A8823" s="13">
        <v>8822</v>
      </c>
      <c r="B8823" s="13">
        <v>4876</v>
      </c>
      <c r="C8823" s="13">
        <v>12</v>
      </c>
      <c r="D8823" s="13">
        <v>2</v>
      </c>
      <c r="E8823" s="13">
        <v>1257.96</v>
      </c>
      <c r="F8823">
        <f t="shared" si="137"/>
        <v>2515.92</v>
      </c>
      <c r="G8823" s="13">
        <v>8822</v>
      </c>
      <c r="H8823" s="28" t="str">
        <f>VLOOKUP(G8823,'Customer table'!A:H,8,FALSE)</f>
        <v>Non email user</v>
      </c>
    </row>
    <row r="8824" spans="1:8">
      <c r="A8824" s="13">
        <v>8823</v>
      </c>
      <c r="B8824" s="13">
        <v>4877</v>
      </c>
      <c r="C8824" s="13">
        <v>186</v>
      </c>
      <c r="D8824" s="13">
        <v>1</v>
      </c>
      <c r="E8824" s="13">
        <v>347.93</v>
      </c>
      <c r="F8824">
        <f t="shared" si="137"/>
        <v>347.93</v>
      </c>
      <c r="G8824" s="13">
        <v>8823</v>
      </c>
      <c r="H8824" s="28" t="str">
        <f>VLOOKUP(G8824,'Customer table'!A:H,8,FALSE)</f>
        <v>Email user</v>
      </c>
    </row>
    <row r="8825" spans="1:8">
      <c r="A8825" s="13">
        <v>8824</v>
      </c>
      <c r="B8825" s="13">
        <v>4878</v>
      </c>
      <c r="C8825" s="13">
        <v>38</v>
      </c>
      <c r="D8825" s="13">
        <v>1</v>
      </c>
      <c r="E8825" s="13">
        <v>1095.62</v>
      </c>
      <c r="F8825">
        <f t="shared" si="137"/>
        <v>1095.62</v>
      </c>
      <c r="G8825" s="13">
        <v>8824</v>
      </c>
      <c r="H8825" s="28" t="str">
        <f>VLOOKUP(G8825,'Customer table'!A:H,8,FALSE)</f>
        <v>Email user</v>
      </c>
    </row>
    <row r="8826" spans="1:8">
      <c r="A8826" s="13">
        <v>8825</v>
      </c>
      <c r="B8826" s="13">
        <v>4879</v>
      </c>
      <c r="C8826" s="13">
        <v>60</v>
      </c>
      <c r="D8826" s="13">
        <v>1</v>
      </c>
      <c r="E8826" s="13">
        <v>414.24</v>
      </c>
      <c r="F8826">
        <f t="shared" si="137"/>
        <v>414.24</v>
      </c>
      <c r="G8826" s="13">
        <v>8825</v>
      </c>
      <c r="H8826" s="28" t="str">
        <f>VLOOKUP(G8826,'Customer table'!A:H,8,FALSE)</f>
        <v>Non email user</v>
      </c>
    </row>
    <row r="8827" spans="1:8">
      <c r="A8827" s="13">
        <v>8826</v>
      </c>
      <c r="B8827" s="13">
        <v>4879</v>
      </c>
      <c r="C8827" s="13">
        <v>164</v>
      </c>
      <c r="D8827" s="13">
        <v>1</v>
      </c>
      <c r="E8827" s="13">
        <v>115.15</v>
      </c>
      <c r="F8827">
        <f t="shared" si="137"/>
        <v>115.15</v>
      </c>
      <c r="G8827" s="13">
        <v>8826</v>
      </c>
      <c r="H8827" s="28" t="str">
        <f>VLOOKUP(G8827,'Customer table'!A:H,8,FALSE)</f>
        <v>Non email user</v>
      </c>
    </row>
    <row r="8828" spans="1:8">
      <c r="A8828" s="13">
        <v>8827</v>
      </c>
      <c r="B8828" s="13">
        <v>4880</v>
      </c>
      <c r="C8828" s="13">
        <v>176</v>
      </c>
      <c r="D8828" s="13">
        <v>1</v>
      </c>
      <c r="E8828" s="13">
        <v>436.2</v>
      </c>
      <c r="F8828">
        <f t="shared" si="137"/>
        <v>436.2</v>
      </c>
      <c r="G8828" s="13">
        <v>8827</v>
      </c>
      <c r="H8828" s="28" t="str">
        <f>VLOOKUP(G8828,'Customer table'!A:H,8,FALSE)</f>
        <v>Email user</v>
      </c>
    </row>
    <row r="8829" spans="1:8">
      <c r="A8829" s="13">
        <v>8828</v>
      </c>
      <c r="B8829" s="13">
        <v>4881</v>
      </c>
      <c r="C8829" s="13">
        <v>112</v>
      </c>
      <c r="D8829" s="13">
        <v>1</v>
      </c>
      <c r="E8829" s="13">
        <v>716.89</v>
      </c>
      <c r="F8829">
        <f t="shared" si="137"/>
        <v>716.89</v>
      </c>
      <c r="G8829" s="13">
        <v>8828</v>
      </c>
      <c r="H8829" s="28" t="str">
        <f>VLOOKUP(G8829,'Customer table'!A:H,8,FALSE)</f>
        <v>Email user</v>
      </c>
    </row>
    <row r="8830" spans="1:8">
      <c r="A8830" s="13">
        <v>8829</v>
      </c>
      <c r="B8830" s="13">
        <v>4881</v>
      </c>
      <c r="C8830" s="13">
        <v>83</v>
      </c>
      <c r="D8830" s="13">
        <v>1</v>
      </c>
      <c r="E8830" s="13">
        <v>208.24</v>
      </c>
      <c r="F8830">
        <f t="shared" si="137"/>
        <v>208.24</v>
      </c>
      <c r="G8830" s="13">
        <v>8829</v>
      </c>
      <c r="H8830" s="28" t="str">
        <f>VLOOKUP(G8830,'Customer table'!A:H,8,FALSE)</f>
        <v>Non email user</v>
      </c>
    </row>
    <row r="8831" spans="1:8">
      <c r="A8831" s="13">
        <v>8830</v>
      </c>
      <c r="B8831" s="13">
        <v>4881</v>
      </c>
      <c r="C8831" s="13">
        <v>147</v>
      </c>
      <c r="D8831" s="13">
        <v>1</v>
      </c>
      <c r="E8831" s="13">
        <v>76.48</v>
      </c>
      <c r="F8831">
        <f t="shared" si="137"/>
        <v>76.48</v>
      </c>
      <c r="G8831" s="13">
        <v>8830</v>
      </c>
      <c r="H8831" s="28" t="str">
        <f>VLOOKUP(G8831,'Customer table'!A:H,8,FALSE)</f>
        <v>Non email user</v>
      </c>
    </row>
    <row r="8832" spans="1:8">
      <c r="A8832" s="13">
        <v>8831</v>
      </c>
      <c r="B8832" s="13">
        <v>4882</v>
      </c>
      <c r="C8832" s="13">
        <v>139</v>
      </c>
      <c r="D8832" s="13">
        <v>1</v>
      </c>
      <c r="E8832" s="13">
        <v>240.57</v>
      </c>
      <c r="F8832">
        <f t="shared" si="137"/>
        <v>240.57</v>
      </c>
      <c r="G8832" s="13">
        <v>8831</v>
      </c>
      <c r="H8832" s="28" t="str">
        <f>VLOOKUP(G8832,'Customer table'!A:H,8,FALSE)</f>
        <v>Email user</v>
      </c>
    </row>
    <row r="8833" spans="1:8">
      <c r="A8833" s="13">
        <v>8832</v>
      </c>
      <c r="B8833" s="13">
        <v>4883</v>
      </c>
      <c r="C8833" s="13">
        <v>99</v>
      </c>
      <c r="D8833" s="13">
        <v>1</v>
      </c>
      <c r="E8833" s="13">
        <v>321.91</v>
      </c>
      <c r="F8833">
        <f t="shared" si="137"/>
        <v>321.91</v>
      </c>
      <c r="G8833" s="13">
        <v>8832</v>
      </c>
      <c r="H8833" s="28" t="str">
        <f>VLOOKUP(G8833,'Customer table'!A:H,8,FALSE)</f>
        <v>Non email user</v>
      </c>
    </row>
    <row r="8834" spans="1:8">
      <c r="A8834" s="13">
        <v>8833</v>
      </c>
      <c r="B8834" s="13">
        <v>4883</v>
      </c>
      <c r="C8834" s="13">
        <v>177</v>
      </c>
      <c r="D8834" s="13">
        <v>2</v>
      </c>
      <c r="E8834" s="13">
        <v>289.64</v>
      </c>
      <c r="F8834">
        <f t="shared" ref="F8834:F8897" si="138">E8834*D8834</f>
        <v>579.28</v>
      </c>
      <c r="G8834" s="13">
        <v>8833</v>
      </c>
      <c r="H8834" s="28" t="str">
        <f>VLOOKUP(G8834,'Customer table'!A:H,8,FALSE)</f>
        <v>Non email user</v>
      </c>
    </row>
    <row r="8835" spans="1:8">
      <c r="A8835" s="13">
        <v>8834</v>
      </c>
      <c r="B8835" s="13">
        <v>4883</v>
      </c>
      <c r="C8835" s="13">
        <v>195</v>
      </c>
      <c r="D8835" s="13">
        <v>2</v>
      </c>
      <c r="E8835" s="13">
        <v>336.84</v>
      </c>
      <c r="F8835">
        <f t="shared" si="138"/>
        <v>673.68</v>
      </c>
      <c r="G8835" s="13">
        <v>8834</v>
      </c>
      <c r="H8835" s="28" t="str">
        <f>VLOOKUP(G8835,'Customer table'!A:H,8,FALSE)</f>
        <v>Non email user</v>
      </c>
    </row>
    <row r="8836" spans="1:8">
      <c r="A8836" s="13">
        <v>8835</v>
      </c>
      <c r="B8836" s="13">
        <v>4884</v>
      </c>
      <c r="C8836" s="13">
        <v>129</v>
      </c>
      <c r="D8836" s="13">
        <v>2</v>
      </c>
      <c r="E8836" s="13">
        <v>394.17</v>
      </c>
      <c r="F8836">
        <f t="shared" si="138"/>
        <v>788.34</v>
      </c>
      <c r="G8836" s="13">
        <v>8835</v>
      </c>
      <c r="H8836" s="28" t="str">
        <f>VLOOKUP(G8836,'Customer table'!A:H,8,FALSE)</f>
        <v>Non email user</v>
      </c>
    </row>
    <row r="8837" spans="1:8">
      <c r="A8837" s="13">
        <v>8836</v>
      </c>
      <c r="B8837" s="13">
        <v>4885</v>
      </c>
      <c r="C8837" s="13">
        <v>19</v>
      </c>
      <c r="D8837" s="13">
        <v>1</v>
      </c>
      <c r="E8837" s="13">
        <v>968.43</v>
      </c>
      <c r="F8837">
        <f t="shared" si="138"/>
        <v>968.43</v>
      </c>
      <c r="G8837" s="13">
        <v>8836</v>
      </c>
      <c r="H8837" s="28" t="str">
        <f>VLOOKUP(G8837,'Customer table'!A:H,8,FALSE)</f>
        <v>Non email user</v>
      </c>
    </row>
    <row r="8838" spans="1:8">
      <c r="A8838" s="13">
        <v>8837</v>
      </c>
      <c r="B8838" s="13">
        <v>4885</v>
      </c>
      <c r="C8838" s="13">
        <v>199</v>
      </c>
      <c r="D8838" s="13">
        <v>1</v>
      </c>
      <c r="E8838" s="13">
        <v>364.61</v>
      </c>
      <c r="F8838">
        <f t="shared" si="138"/>
        <v>364.61</v>
      </c>
      <c r="G8838" s="13">
        <v>8837</v>
      </c>
      <c r="H8838" s="28" t="str">
        <f>VLOOKUP(G8838,'Customer table'!A:H,8,FALSE)</f>
        <v>Non email user</v>
      </c>
    </row>
    <row r="8839" spans="1:8">
      <c r="A8839" s="13">
        <v>8838</v>
      </c>
      <c r="B8839" s="13">
        <v>4886</v>
      </c>
      <c r="C8839" s="13">
        <v>26</v>
      </c>
      <c r="D8839" s="13">
        <v>1</v>
      </c>
      <c r="E8839" s="13">
        <v>1033.01</v>
      </c>
      <c r="F8839">
        <f t="shared" si="138"/>
        <v>1033.01</v>
      </c>
      <c r="G8839" s="13">
        <v>8838</v>
      </c>
      <c r="H8839" s="28" t="str">
        <f>VLOOKUP(G8839,'Customer table'!A:H,8,FALSE)</f>
        <v>Email user</v>
      </c>
    </row>
    <row r="8840" spans="1:8">
      <c r="A8840" s="13">
        <v>8839</v>
      </c>
      <c r="B8840" s="13">
        <v>4886</v>
      </c>
      <c r="C8840" s="13">
        <v>131</v>
      </c>
      <c r="D8840" s="13">
        <v>1</v>
      </c>
      <c r="E8840" s="13">
        <v>30.63</v>
      </c>
      <c r="F8840">
        <f t="shared" si="138"/>
        <v>30.63</v>
      </c>
      <c r="G8840" s="13">
        <v>8839</v>
      </c>
      <c r="H8840" s="28" t="str">
        <f>VLOOKUP(G8840,'Customer table'!A:H,8,FALSE)</f>
        <v>Email user</v>
      </c>
    </row>
    <row r="8841" spans="1:8">
      <c r="A8841" s="13">
        <v>8840</v>
      </c>
      <c r="B8841" s="13">
        <v>4886</v>
      </c>
      <c r="C8841" s="13">
        <v>91</v>
      </c>
      <c r="D8841" s="13">
        <v>1</v>
      </c>
      <c r="E8841" s="13">
        <v>157.92</v>
      </c>
      <c r="F8841">
        <f t="shared" si="138"/>
        <v>157.92</v>
      </c>
      <c r="G8841" s="13">
        <v>8840</v>
      </c>
      <c r="H8841" s="28" t="str">
        <f>VLOOKUP(G8841,'Customer table'!A:H,8,FALSE)</f>
        <v>Non email user</v>
      </c>
    </row>
    <row r="8842" spans="1:8">
      <c r="A8842" s="13">
        <v>8841</v>
      </c>
      <c r="B8842" s="13">
        <v>4887</v>
      </c>
      <c r="C8842" s="13">
        <v>119</v>
      </c>
      <c r="D8842" s="13">
        <v>1</v>
      </c>
      <c r="E8842" s="13">
        <v>475.16</v>
      </c>
      <c r="F8842">
        <f t="shared" si="138"/>
        <v>475.16</v>
      </c>
      <c r="G8842" s="13">
        <v>8841</v>
      </c>
      <c r="H8842" s="28" t="str">
        <f>VLOOKUP(G8842,'Customer table'!A:H,8,FALSE)</f>
        <v>Email user</v>
      </c>
    </row>
    <row r="8843" spans="1:8">
      <c r="A8843" s="13">
        <v>8842</v>
      </c>
      <c r="B8843" s="13">
        <v>4888</v>
      </c>
      <c r="C8843" s="13">
        <v>22</v>
      </c>
      <c r="D8843" s="13">
        <v>2</v>
      </c>
      <c r="E8843" s="13">
        <v>675.01</v>
      </c>
      <c r="F8843">
        <f t="shared" si="138"/>
        <v>1350.02</v>
      </c>
      <c r="G8843" s="13">
        <v>8842</v>
      </c>
      <c r="H8843" s="28" t="str">
        <f>VLOOKUP(G8843,'Customer table'!A:H,8,FALSE)</f>
        <v>Non email user</v>
      </c>
    </row>
    <row r="8844" spans="1:8">
      <c r="A8844" s="13">
        <v>8843</v>
      </c>
      <c r="B8844" s="13">
        <v>4888</v>
      </c>
      <c r="C8844" s="13">
        <v>197</v>
      </c>
      <c r="D8844" s="13">
        <v>1</v>
      </c>
      <c r="E8844" s="13">
        <v>370.26</v>
      </c>
      <c r="F8844">
        <f t="shared" si="138"/>
        <v>370.26</v>
      </c>
      <c r="G8844" s="13">
        <v>8843</v>
      </c>
      <c r="H8844" s="28" t="str">
        <f>VLOOKUP(G8844,'Customer table'!A:H,8,FALSE)</f>
        <v>Non email user</v>
      </c>
    </row>
    <row r="8845" spans="1:8">
      <c r="A8845" s="13">
        <v>8844</v>
      </c>
      <c r="B8845" s="13">
        <v>4889</v>
      </c>
      <c r="C8845" s="13">
        <v>34</v>
      </c>
      <c r="D8845" s="13">
        <v>1</v>
      </c>
      <c r="E8845" s="13">
        <v>1700.93</v>
      </c>
      <c r="F8845">
        <f t="shared" si="138"/>
        <v>1700.93</v>
      </c>
      <c r="G8845" s="13">
        <v>8844</v>
      </c>
      <c r="H8845" s="28" t="str">
        <f>VLOOKUP(G8845,'Customer table'!A:H,8,FALSE)</f>
        <v>Non email user</v>
      </c>
    </row>
    <row r="8846" spans="1:8">
      <c r="A8846" s="13">
        <v>8845</v>
      </c>
      <c r="B8846" s="13">
        <v>4890</v>
      </c>
      <c r="C8846" s="13">
        <v>17</v>
      </c>
      <c r="D8846" s="13">
        <v>2</v>
      </c>
      <c r="E8846" s="13">
        <v>1786.37</v>
      </c>
      <c r="F8846">
        <f t="shared" si="138"/>
        <v>3572.74</v>
      </c>
      <c r="G8846" s="13">
        <v>8845</v>
      </c>
      <c r="H8846" s="28" t="str">
        <f>VLOOKUP(G8846,'Customer table'!A:H,8,FALSE)</f>
        <v>Non email user</v>
      </c>
    </row>
    <row r="8847" spans="1:8">
      <c r="A8847" s="13">
        <v>8846</v>
      </c>
      <c r="B8847" s="13">
        <v>4890</v>
      </c>
      <c r="C8847" s="13">
        <v>197</v>
      </c>
      <c r="D8847" s="13">
        <v>1</v>
      </c>
      <c r="E8847" s="13">
        <v>422.21</v>
      </c>
      <c r="F8847">
        <f t="shared" si="138"/>
        <v>422.21</v>
      </c>
      <c r="G8847" s="13">
        <v>8846</v>
      </c>
      <c r="H8847" s="28" t="str">
        <f>VLOOKUP(G8847,'Customer table'!A:H,8,FALSE)</f>
        <v>Non email user</v>
      </c>
    </row>
    <row r="8848" spans="1:8">
      <c r="A8848" s="13">
        <v>8847</v>
      </c>
      <c r="B8848" s="13">
        <v>4890</v>
      </c>
      <c r="C8848" s="13">
        <v>110</v>
      </c>
      <c r="D8848" s="13">
        <v>1</v>
      </c>
      <c r="E8848" s="13">
        <v>412.02</v>
      </c>
      <c r="F8848">
        <f t="shared" si="138"/>
        <v>412.02</v>
      </c>
      <c r="G8848" s="13">
        <v>8847</v>
      </c>
      <c r="H8848" s="28" t="str">
        <f>VLOOKUP(G8848,'Customer table'!A:H,8,FALSE)</f>
        <v>Non email user</v>
      </c>
    </row>
    <row r="8849" spans="1:8">
      <c r="A8849" s="13">
        <v>8848</v>
      </c>
      <c r="B8849" s="13">
        <v>4891</v>
      </c>
      <c r="C8849" s="13">
        <v>92</v>
      </c>
      <c r="D8849" s="13">
        <v>1</v>
      </c>
      <c r="E8849" s="13">
        <v>996.68</v>
      </c>
      <c r="F8849">
        <f t="shared" si="138"/>
        <v>996.68</v>
      </c>
      <c r="G8849" s="13">
        <v>8848</v>
      </c>
      <c r="H8849" s="28" t="str">
        <f>VLOOKUP(G8849,'Customer table'!A:H,8,FALSE)</f>
        <v>Non email user</v>
      </c>
    </row>
    <row r="8850" spans="1:8">
      <c r="A8850" s="13">
        <v>8849</v>
      </c>
      <c r="B8850" s="13">
        <v>4892</v>
      </c>
      <c r="C8850" s="13">
        <v>37</v>
      </c>
      <c r="D8850" s="13">
        <v>1</v>
      </c>
      <c r="E8850" s="13">
        <v>1629.76</v>
      </c>
      <c r="F8850">
        <f t="shared" si="138"/>
        <v>1629.76</v>
      </c>
      <c r="G8850" s="13">
        <v>8849</v>
      </c>
      <c r="H8850" s="28" t="str">
        <f>VLOOKUP(G8850,'Customer table'!A:H,8,FALSE)</f>
        <v>Email user</v>
      </c>
    </row>
    <row r="8851" spans="1:8">
      <c r="A8851" s="13">
        <v>8850</v>
      </c>
      <c r="B8851" s="13">
        <v>4893</v>
      </c>
      <c r="C8851" s="13">
        <v>101</v>
      </c>
      <c r="D8851" s="13">
        <v>1</v>
      </c>
      <c r="E8851" s="13">
        <v>759.97</v>
      </c>
      <c r="F8851">
        <f t="shared" si="138"/>
        <v>759.97</v>
      </c>
      <c r="G8851" s="13">
        <v>8850</v>
      </c>
      <c r="H8851" s="28" t="str">
        <f>VLOOKUP(G8851,'Customer table'!A:H,8,FALSE)</f>
        <v>Non email user</v>
      </c>
    </row>
    <row r="8852" spans="1:8">
      <c r="A8852" s="13">
        <v>8851</v>
      </c>
      <c r="B8852" s="13">
        <v>4893</v>
      </c>
      <c r="C8852" s="13">
        <v>157</v>
      </c>
      <c r="D8852" s="13">
        <v>1</v>
      </c>
      <c r="E8852" s="13">
        <v>256.68</v>
      </c>
      <c r="F8852">
        <f t="shared" si="138"/>
        <v>256.68</v>
      </c>
      <c r="G8852" s="13">
        <v>8851</v>
      </c>
      <c r="H8852" s="28" t="str">
        <f>VLOOKUP(G8852,'Customer table'!A:H,8,FALSE)</f>
        <v>Non email user</v>
      </c>
    </row>
    <row r="8853" spans="1:8">
      <c r="A8853" s="13">
        <v>8852</v>
      </c>
      <c r="B8853" s="13">
        <v>4894</v>
      </c>
      <c r="C8853" s="13">
        <v>39</v>
      </c>
      <c r="D8853" s="13">
        <v>1</v>
      </c>
      <c r="E8853" s="13">
        <v>1839.16</v>
      </c>
      <c r="F8853">
        <f t="shared" si="138"/>
        <v>1839.16</v>
      </c>
      <c r="G8853" s="13">
        <v>8852</v>
      </c>
      <c r="H8853" s="28" t="str">
        <f>VLOOKUP(G8853,'Customer table'!A:H,8,FALSE)</f>
        <v>Email user</v>
      </c>
    </row>
    <row r="8854" spans="1:8">
      <c r="A8854" s="13">
        <v>8853</v>
      </c>
      <c r="B8854" s="13">
        <v>4895</v>
      </c>
      <c r="C8854" s="13">
        <v>196</v>
      </c>
      <c r="D8854" s="13">
        <v>1</v>
      </c>
      <c r="E8854" s="13">
        <v>128.31</v>
      </c>
      <c r="F8854">
        <f t="shared" si="138"/>
        <v>128.31</v>
      </c>
      <c r="G8854" s="13">
        <v>8853</v>
      </c>
      <c r="H8854" s="28" t="str">
        <f>VLOOKUP(G8854,'Customer table'!A:H,8,FALSE)</f>
        <v>Email user</v>
      </c>
    </row>
    <row r="8855" spans="1:8">
      <c r="A8855" s="13">
        <v>8854</v>
      </c>
      <c r="B8855" s="13">
        <v>4896</v>
      </c>
      <c r="C8855" s="13">
        <v>90</v>
      </c>
      <c r="D8855" s="13">
        <v>2</v>
      </c>
      <c r="E8855" s="13">
        <v>538.64</v>
      </c>
      <c r="F8855">
        <f t="shared" si="138"/>
        <v>1077.28</v>
      </c>
      <c r="G8855" s="13">
        <v>8854</v>
      </c>
      <c r="H8855" s="28" t="str">
        <f>VLOOKUP(G8855,'Customer table'!A:H,8,FALSE)</f>
        <v>Non email user</v>
      </c>
    </row>
    <row r="8856" spans="1:8">
      <c r="A8856" s="13">
        <v>8855</v>
      </c>
      <c r="B8856" s="13">
        <v>4897</v>
      </c>
      <c r="C8856" s="13">
        <v>9</v>
      </c>
      <c r="D8856" s="13">
        <v>1</v>
      </c>
      <c r="E8856" s="13">
        <v>744.5</v>
      </c>
      <c r="F8856">
        <f t="shared" si="138"/>
        <v>744.5</v>
      </c>
      <c r="G8856" s="13">
        <v>8855</v>
      </c>
      <c r="H8856" s="28" t="str">
        <f>VLOOKUP(G8856,'Customer table'!A:H,8,FALSE)</f>
        <v>Non email user</v>
      </c>
    </row>
    <row r="8857" spans="1:8">
      <c r="A8857" s="13">
        <v>8856</v>
      </c>
      <c r="B8857" s="13">
        <v>4897</v>
      </c>
      <c r="C8857" s="13">
        <v>61</v>
      </c>
      <c r="D8857" s="13">
        <v>1</v>
      </c>
      <c r="E8857" s="13">
        <v>776.21</v>
      </c>
      <c r="F8857">
        <f t="shared" si="138"/>
        <v>776.21</v>
      </c>
      <c r="G8857" s="13">
        <v>8856</v>
      </c>
      <c r="H8857" s="28" t="str">
        <f>VLOOKUP(G8857,'Customer table'!A:H,8,FALSE)</f>
        <v>Email user</v>
      </c>
    </row>
    <row r="8858" spans="1:8">
      <c r="A8858" s="13">
        <v>8857</v>
      </c>
      <c r="B8858" s="13">
        <v>4898</v>
      </c>
      <c r="C8858" s="13">
        <v>19</v>
      </c>
      <c r="D8858" s="13">
        <v>2</v>
      </c>
      <c r="E8858" s="13">
        <v>859.72</v>
      </c>
      <c r="F8858">
        <f t="shared" si="138"/>
        <v>1719.44</v>
      </c>
      <c r="G8858" s="13">
        <v>8857</v>
      </c>
      <c r="H8858" s="28" t="str">
        <f>VLOOKUP(G8858,'Customer table'!A:H,8,FALSE)</f>
        <v>Non email user</v>
      </c>
    </row>
    <row r="8859" spans="1:8">
      <c r="A8859" s="13">
        <v>8858</v>
      </c>
      <c r="B8859" s="13">
        <v>4898</v>
      </c>
      <c r="C8859" s="13">
        <v>115</v>
      </c>
      <c r="D8859" s="13">
        <v>1</v>
      </c>
      <c r="E8859" s="13">
        <v>884.91</v>
      </c>
      <c r="F8859">
        <f t="shared" si="138"/>
        <v>884.91</v>
      </c>
      <c r="G8859" s="13">
        <v>8858</v>
      </c>
      <c r="H8859" s="28" t="str">
        <f>VLOOKUP(G8859,'Customer table'!A:H,8,FALSE)</f>
        <v>Non email user</v>
      </c>
    </row>
    <row r="8860" spans="1:8">
      <c r="A8860" s="13">
        <v>8859</v>
      </c>
      <c r="B8860" s="13">
        <v>4898</v>
      </c>
      <c r="C8860" s="13">
        <v>94</v>
      </c>
      <c r="D8860" s="13">
        <v>1</v>
      </c>
      <c r="E8860" s="13">
        <v>898.73</v>
      </c>
      <c r="F8860">
        <f t="shared" si="138"/>
        <v>898.73</v>
      </c>
      <c r="G8860" s="13">
        <v>8859</v>
      </c>
      <c r="H8860" s="28" t="str">
        <f>VLOOKUP(G8860,'Customer table'!A:H,8,FALSE)</f>
        <v>Email user</v>
      </c>
    </row>
    <row r="8861" spans="1:8">
      <c r="A8861" s="13">
        <v>8860</v>
      </c>
      <c r="B8861" s="13">
        <v>4899</v>
      </c>
      <c r="C8861" s="13">
        <v>111</v>
      </c>
      <c r="D8861" s="13">
        <v>2</v>
      </c>
      <c r="E8861" s="13">
        <v>914.09</v>
      </c>
      <c r="F8861">
        <f t="shared" si="138"/>
        <v>1828.18</v>
      </c>
      <c r="G8861" s="13">
        <v>8860</v>
      </c>
      <c r="H8861" s="28" t="str">
        <f>VLOOKUP(G8861,'Customer table'!A:H,8,FALSE)</f>
        <v>Email user</v>
      </c>
    </row>
    <row r="8862" spans="1:8">
      <c r="A8862" s="13">
        <v>8861</v>
      </c>
      <c r="B8862" s="13">
        <v>4900</v>
      </c>
      <c r="C8862" s="13">
        <v>12</v>
      </c>
      <c r="D8862" s="13">
        <v>1</v>
      </c>
      <c r="E8862" s="13">
        <v>1257.96</v>
      </c>
      <c r="F8862">
        <f t="shared" si="138"/>
        <v>1257.96</v>
      </c>
      <c r="G8862" s="13">
        <v>8861</v>
      </c>
      <c r="H8862" s="28" t="str">
        <f>VLOOKUP(G8862,'Customer table'!A:H,8,FALSE)</f>
        <v>Non email user</v>
      </c>
    </row>
    <row r="8863" spans="1:8">
      <c r="A8863" s="13">
        <v>8862</v>
      </c>
      <c r="B8863" s="13">
        <v>4901</v>
      </c>
      <c r="C8863" s="13">
        <v>107</v>
      </c>
      <c r="D8863" s="13">
        <v>1</v>
      </c>
      <c r="E8863" s="13">
        <v>245.09</v>
      </c>
      <c r="F8863">
        <f t="shared" si="138"/>
        <v>245.09</v>
      </c>
      <c r="G8863" s="13">
        <v>8862</v>
      </c>
      <c r="H8863" s="28" t="str">
        <f>VLOOKUP(G8863,'Customer table'!A:H,8,FALSE)</f>
        <v>Non email user</v>
      </c>
    </row>
    <row r="8864" spans="1:8">
      <c r="A8864" s="13">
        <v>8863</v>
      </c>
      <c r="B8864" s="13">
        <v>4902</v>
      </c>
      <c r="C8864" s="13">
        <v>74</v>
      </c>
      <c r="D8864" s="13">
        <v>1</v>
      </c>
      <c r="E8864" s="13">
        <v>578.97</v>
      </c>
      <c r="F8864">
        <f t="shared" si="138"/>
        <v>578.97</v>
      </c>
      <c r="G8864" s="13">
        <v>8863</v>
      </c>
      <c r="H8864" s="28" t="str">
        <f>VLOOKUP(G8864,'Customer table'!A:H,8,FALSE)</f>
        <v>Non email user</v>
      </c>
    </row>
    <row r="8865" spans="1:8">
      <c r="A8865" s="13">
        <v>8864</v>
      </c>
      <c r="B8865" s="13">
        <v>4902</v>
      </c>
      <c r="C8865" s="13">
        <v>115</v>
      </c>
      <c r="D8865" s="13">
        <v>2</v>
      </c>
      <c r="E8865" s="13">
        <v>758.8</v>
      </c>
      <c r="F8865">
        <f t="shared" si="138"/>
        <v>1517.6</v>
      </c>
      <c r="G8865" s="13">
        <v>8864</v>
      </c>
      <c r="H8865" s="28" t="str">
        <f>VLOOKUP(G8865,'Customer table'!A:H,8,FALSE)</f>
        <v>Non email user</v>
      </c>
    </row>
    <row r="8866" spans="1:8">
      <c r="A8866" s="13">
        <v>8865</v>
      </c>
      <c r="B8866" s="13">
        <v>4903</v>
      </c>
      <c r="C8866" s="13">
        <v>17</v>
      </c>
      <c r="D8866" s="13">
        <v>1</v>
      </c>
      <c r="E8866" s="13">
        <v>1786.37</v>
      </c>
      <c r="F8866">
        <f t="shared" si="138"/>
        <v>1786.37</v>
      </c>
      <c r="G8866" s="13">
        <v>8865</v>
      </c>
      <c r="H8866" s="28" t="str">
        <f>VLOOKUP(G8866,'Customer table'!A:H,8,FALSE)</f>
        <v>Email user</v>
      </c>
    </row>
    <row r="8867" spans="1:8">
      <c r="A8867" s="13">
        <v>8866</v>
      </c>
      <c r="B8867" s="13">
        <v>4904</v>
      </c>
      <c r="C8867" s="13">
        <v>3</v>
      </c>
      <c r="D8867" s="13">
        <v>1</v>
      </c>
      <c r="E8867" s="13">
        <v>539.1</v>
      </c>
      <c r="F8867">
        <f t="shared" si="138"/>
        <v>539.1</v>
      </c>
      <c r="G8867" s="13">
        <v>8866</v>
      </c>
      <c r="H8867" s="28" t="str">
        <f>VLOOKUP(G8867,'Customer table'!A:H,8,FALSE)</f>
        <v>Non email user</v>
      </c>
    </row>
    <row r="8868" spans="1:8">
      <c r="A8868" s="13">
        <v>8867</v>
      </c>
      <c r="B8868" s="13">
        <v>4905</v>
      </c>
      <c r="C8868" s="13">
        <v>199</v>
      </c>
      <c r="D8868" s="13">
        <v>2</v>
      </c>
      <c r="E8868" s="13">
        <v>364.61</v>
      </c>
      <c r="F8868">
        <f t="shared" si="138"/>
        <v>729.22</v>
      </c>
      <c r="G8868" s="13">
        <v>8867</v>
      </c>
      <c r="H8868" s="28" t="str">
        <f>VLOOKUP(G8868,'Customer table'!A:H,8,FALSE)</f>
        <v>Email user</v>
      </c>
    </row>
    <row r="8869" spans="1:8">
      <c r="A8869" s="13">
        <v>8868</v>
      </c>
      <c r="B8869" s="13">
        <v>4906</v>
      </c>
      <c r="C8869" s="13">
        <v>151</v>
      </c>
      <c r="D8869" s="13">
        <v>1</v>
      </c>
      <c r="E8869" s="13">
        <v>120.27</v>
      </c>
      <c r="F8869">
        <f t="shared" si="138"/>
        <v>120.27</v>
      </c>
      <c r="G8869" s="13">
        <v>8868</v>
      </c>
      <c r="H8869" s="28" t="str">
        <f>VLOOKUP(G8869,'Customer table'!A:H,8,FALSE)</f>
        <v>Non email user</v>
      </c>
    </row>
    <row r="8870" spans="1:8">
      <c r="A8870" s="13">
        <v>8869</v>
      </c>
      <c r="B8870" s="13">
        <v>4906</v>
      </c>
      <c r="C8870" s="13">
        <v>174</v>
      </c>
      <c r="D8870" s="13">
        <v>1</v>
      </c>
      <c r="E8870" s="13">
        <v>250.71</v>
      </c>
      <c r="F8870">
        <f t="shared" si="138"/>
        <v>250.71</v>
      </c>
      <c r="G8870" s="13">
        <v>8869</v>
      </c>
      <c r="H8870" s="28" t="str">
        <f>VLOOKUP(G8870,'Customer table'!A:H,8,FALSE)</f>
        <v>Non email user</v>
      </c>
    </row>
    <row r="8871" spans="1:8">
      <c r="A8871" s="13">
        <v>8870</v>
      </c>
      <c r="B8871" s="13">
        <v>4906</v>
      </c>
      <c r="C8871" s="13">
        <v>20</v>
      </c>
      <c r="D8871" s="13">
        <v>1</v>
      </c>
      <c r="E8871" s="13">
        <v>1374.61</v>
      </c>
      <c r="F8871">
        <f t="shared" si="138"/>
        <v>1374.61</v>
      </c>
      <c r="G8871" s="13">
        <v>8870</v>
      </c>
      <c r="H8871" s="28" t="str">
        <f>VLOOKUP(G8871,'Customer table'!A:H,8,FALSE)</f>
        <v>Email user</v>
      </c>
    </row>
    <row r="8872" spans="1:8">
      <c r="A8872" s="13">
        <v>8871</v>
      </c>
      <c r="B8872" s="13">
        <v>4907</v>
      </c>
      <c r="C8872" s="13">
        <v>134</v>
      </c>
      <c r="D8872" s="13">
        <v>1</v>
      </c>
      <c r="E8872" s="13">
        <v>260.57</v>
      </c>
      <c r="F8872">
        <f t="shared" si="138"/>
        <v>260.57</v>
      </c>
      <c r="G8872" s="13">
        <v>8871</v>
      </c>
      <c r="H8872" s="28" t="str">
        <f>VLOOKUP(G8872,'Customer table'!A:H,8,FALSE)</f>
        <v>Non email user</v>
      </c>
    </row>
    <row r="8873" spans="1:8">
      <c r="A8873" s="13">
        <v>8872</v>
      </c>
      <c r="B8873" s="13">
        <v>4907</v>
      </c>
      <c r="C8873" s="13">
        <v>38</v>
      </c>
      <c r="D8873" s="13">
        <v>1</v>
      </c>
      <c r="E8873" s="13">
        <v>1095.62</v>
      </c>
      <c r="F8873">
        <f t="shared" si="138"/>
        <v>1095.62</v>
      </c>
      <c r="G8873" s="13">
        <v>8872</v>
      </c>
      <c r="H8873" s="28" t="str">
        <f>VLOOKUP(G8873,'Customer table'!A:H,8,FALSE)</f>
        <v>Non email user</v>
      </c>
    </row>
    <row r="8874" spans="1:8">
      <c r="A8874" s="13">
        <v>8873</v>
      </c>
      <c r="B8874" s="13">
        <v>4908</v>
      </c>
      <c r="C8874" s="13">
        <v>7</v>
      </c>
      <c r="D8874" s="13">
        <v>3</v>
      </c>
      <c r="E8874" s="13">
        <v>1695.09</v>
      </c>
      <c r="F8874">
        <f t="shared" si="138"/>
        <v>5085.27</v>
      </c>
      <c r="G8874" s="13">
        <v>8873</v>
      </c>
      <c r="H8874" s="28" t="str">
        <f>VLOOKUP(G8874,'Customer table'!A:H,8,FALSE)</f>
        <v>Non email user</v>
      </c>
    </row>
    <row r="8875" spans="1:8">
      <c r="A8875" s="13">
        <v>8874</v>
      </c>
      <c r="B8875" s="13">
        <v>4909</v>
      </c>
      <c r="C8875" s="13">
        <v>87</v>
      </c>
      <c r="D8875" s="13">
        <v>1</v>
      </c>
      <c r="E8875" s="13">
        <v>594.37</v>
      </c>
      <c r="F8875">
        <f t="shared" si="138"/>
        <v>594.37</v>
      </c>
      <c r="G8875" s="13">
        <v>8874</v>
      </c>
      <c r="H8875" s="28" t="str">
        <f>VLOOKUP(G8875,'Customer table'!A:H,8,FALSE)</f>
        <v>Non email user</v>
      </c>
    </row>
    <row r="8876" spans="1:8">
      <c r="A8876" s="13">
        <v>8875</v>
      </c>
      <c r="B8876" s="13">
        <v>4910</v>
      </c>
      <c r="C8876" s="13">
        <v>187</v>
      </c>
      <c r="D8876" s="13">
        <v>3</v>
      </c>
      <c r="E8876" s="13">
        <v>435.69</v>
      </c>
      <c r="F8876">
        <f t="shared" si="138"/>
        <v>1307.07</v>
      </c>
      <c r="G8876" s="13">
        <v>8875</v>
      </c>
      <c r="H8876" s="28" t="str">
        <f>VLOOKUP(G8876,'Customer table'!A:H,8,FALSE)</f>
        <v>Non email user</v>
      </c>
    </row>
    <row r="8877" spans="1:8">
      <c r="A8877" s="13">
        <v>8876</v>
      </c>
      <c r="B8877" s="13">
        <v>4910</v>
      </c>
      <c r="C8877" s="13">
        <v>34</v>
      </c>
      <c r="D8877" s="13">
        <v>1</v>
      </c>
      <c r="E8877" s="13">
        <v>1993.79</v>
      </c>
      <c r="F8877">
        <f t="shared" si="138"/>
        <v>1993.79</v>
      </c>
      <c r="G8877" s="13">
        <v>8876</v>
      </c>
      <c r="H8877" s="28" t="str">
        <f>VLOOKUP(G8877,'Customer table'!A:H,8,FALSE)</f>
        <v>Non email user</v>
      </c>
    </row>
    <row r="8878" spans="1:8">
      <c r="A8878" s="13">
        <v>8877</v>
      </c>
      <c r="B8878" s="13">
        <v>4910</v>
      </c>
      <c r="C8878" s="13">
        <v>2</v>
      </c>
      <c r="D8878" s="13">
        <v>1</v>
      </c>
      <c r="E8878" s="13">
        <v>623.26</v>
      </c>
      <c r="F8878">
        <f t="shared" si="138"/>
        <v>623.26</v>
      </c>
      <c r="G8878" s="13">
        <v>8877</v>
      </c>
      <c r="H8878" s="28" t="str">
        <f>VLOOKUP(G8878,'Customer table'!A:H,8,FALSE)</f>
        <v>Non email user</v>
      </c>
    </row>
    <row r="8879" spans="1:8">
      <c r="A8879" s="13">
        <v>8878</v>
      </c>
      <c r="B8879" s="13">
        <v>4911</v>
      </c>
      <c r="C8879" s="13">
        <v>104</v>
      </c>
      <c r="D8879" s="13">
        <v>1</v>
      </c>
      <c r="E8879" s="13">
        <v>187.47</v>
      </c>
      <c r="F8879">
        <f t="shared" si="138"/>
        <v>187.47</v>
      </c>
      <c r="G8879" s="13">
        <v>8878</v>
      </c>
      <c r="H8879" s="28" t="str">
        <f>VLOOKUP(G8879,'Customer table'!A:H,8,FALSE)</f>
        <v>Non email user</v>
      </c>
    </row>
    <row r="8880" spans="1:8">
      <c r="A8880" s="13">
        <v>8879</v>
      </c>
      <c r="B8880" s="13">
        <v>4911</v>
      </c>
      <c r="C8880" s="13">
        <v>28</v>
      </c>
      <c r="D8880" s="13">
        <v>1</v>
      </c>
      <c r="E8880" s="13">
        <v>1121.29</v>
      </c>
      <c r="F8880">
        <f t="shared" si="138"/>
        <v>1121.29</v>
      </c>
      <c r="G8880" s="13">
        <v>8879</v>
      </c>
      <c r="H8880" s="28" t="str">
        <f>VLOOKUP(G8880,'Customer table'!A:H,8,FALSE)</f>
        <v>Non email user</v>
      </c>
    </row>
    <row r="8881" spans="1:8">
      <c r="A8881" s="13">
        <v>8880</v>
      </c>
      <c r="B8881" s="13">
        <v>4912</v>
      </c>
      <c r="C8881" s="13">
        <v>174</v>
      </c>
      <c r="D8881" s="13">
        <v>1</v>
      </c>
      <c r="E8881" s="13">
        <v>274.33</v>
      </c>
      <c r="F8881">
        <f t="shared" si="138"/>
        <v>274.33</v>
      </c>
      <c r="G8881" s="13">
        <v>8880</v>
      </c>
      <c r="H8881" s="28" t="str">
        <f>VLOOKUP(G8881,'Customer table'!A:H,8,FALSE)</f>
        <v>Non email user</v>
      </c>
    </row>
    <row r="8882" spans="1:8">
      <c r="A8882" s="13">
        <v>8881</v>
      </c>
      <c r="B8882" s="13">
        <v>4912</v>
      </c>
      <c r="C8882" s="13">
        <v>5</v>
      </c>
      <c r="D8882" s="13">
        <v>2</v>
      </c>
      <c r="E8882" s="13">
        <v>442.46</v>
      </c>
      <c r="F8882">
        <f t="shared" si="138"/>
        <v>884.92</v>
      </c>
      <c r="G8882" s="13">
        <v>8881</v>
      </c>
      <c r="H8882" s="28" t="str">
        <f>VLOOKUP(G8882,'Customer table'!A:H,8,FALSE)</f>
        <v>Email user</v>
      </c>
    </row>
    <row r="8883" spans="1:8">
      <c r="A8883" s="13">
        <v>8882</v>
      </c>
      <c r="B8883" s="13">
        <v>4913</v>
      </c>
      <c r="C8883" s="13">
        <v>109</v>
      </c>
      <c r="D8883" s="13">
        <v>2</v>
      </c>
      <c r="E8883" s="13">
        <v>619.65</v>
      </c>
      <c r="F8883">
        <f t="shared" si="138"/>
        <v>1239.3</v>
      </c>
      <c r="G8883" s="13">
        <v>8882</v>
      </c>
      <c r="H8883" s="28" t="str">
        <f>VLOOKUP(G8883,'Customer table'!A:H,8,FALSE)</f>
        <v>Email user</v>
      </c>
    </row>
    <row r="8884" spans="1:8">
      <c r="A8884" s="13">
        <v>8883</v>
      </c>
      <c r="B8884" s="13">
        <v>4914</v>
      </c>
      <c r="C8884" s="13">
        <v>95</v>
      </c>
      <c r="D8884" s="13">
        <v>1</v>
      </c>
      <c r="E8884" s="13">
        <v>349.35</v>
      </c>
      <c r="F8884">
        <f t="shared" si="138"/>
        <v>349.35</v>
      </c>
      <c r="G8884" s="13">
        <v>8883</v>
      </c>
      <c r="H8884" s="28" t="str">
        <f>VLOOKUP(G8884,'Customer table'!A:H,8,FALSE)</f>
        <v>Non email user</v>
      </c>
    </row>
    <row r="8885" spans="1:8">
      <c r="A8885" s="13">
        <v>8884</v>
      </c>
      <c r="B8885" s="13">
        <v>4914</v>
      </c>
      <c r="C8885" s="13">
        <v>149</v>
      </c>
      <c r="D8885" s="13">
        <v>3</v>
      </c>
      <c r="E8885" s="13">
        <v>183.34</v>
      </c>
      <c r="F8885">
        <f t="shared" si="138"/>
        <v>550.02</v>
      </c>
      <c r="G8885" s="13">
        <v>8884</v>
      </c>
      <c r="H8885" s="28" t="str">
        <f>VLOOKUP(G8885,'Customer table'!A:H,8,FALSE)</f>
        <v>Non email user</v>
      </c>
    </row>
    <row r="8886" spans="1:8">
      <c r="A8886" s="13">
        <v>8885</v>
      </c>
      <c r="B8886" s="13">
        <v>4915</v>
      </c>
      <c r="C8886" s="13">
        <v>74</v>
      </c>
      <c r="D8886" s="13">
        <v>1</v>
      </c>
      <c r="E8886" s="13">
        <v>578.97</v>
      </c>
      <c r="F8886">
        <f t="shared" si="138"/>
        <v>578.97</v>
      </c>
      <c r="G8886" s="13">
        <v>8885</v>
      </c>
      <c r="H8886" s="28" t="str">
        <f>VLOOKUP(G8886,'Customer table'!A:H,8,FALSE)</f>
        <v>Non email user</v>
      </c>
    </row>
    <row r="8887" spans="1:8">
      <c r="A8887" s="13">
        <v>8886</v>
      </c>
      <c r="B8887" s="13">
        <v>4916</v>
      </c>
      <c r="C8887" s="13">
        <v>84</v>
      </c>
      <c r="D8887" s="13">
        <v>2</v>
      </c>
      <c r="E8887" s="13">
        <v>493.21</v>
      </c>
      <c r="F8887">
        <f t="shared" si="138"/>
        <v>986.42</v>
      </c>
      <c r="G8887" s="13">
        <v>8886</v>
      </c>
      <c r="H8887" s="28" t="str">
        <f>VLOOKUP(G8887,'Customer table'!A:H,8,FALSE)</f>
        <v>Non email user</v>
      </c>
    </row>
    <row r="8888" spans="1:8">
      <c r="A8888" s="13">
        <v>8887</v>
      </c>
      <c r="B8888" s="13">
        <v>4917</v>
      </c>
      <c r="C8888" s="13">
        <v>172</v>
      </c>
      <c r="D8888" s="13">
        <v>1</v>
      </c>
      <c r="E8888" s="13">
        <v>315.29</v>
      </c>
      <c r="F8888">
        <f t="shared" si="138"/>
        <v>315.29</v>
      </c>
      <c r="G8888" s="13">
        <v>8887</v>
      </c>
      <c r="H8888" s="28" t="str">
        <f>VLOOKUP(G8888,'Customer table'!A:H,8,FALSE)</f>
        <v>Non email user</v>
      </c>
    </row>
    <row r="8889" spans="1:8">
      <c r="A8889" s="13">
        <v>8888</v>
      </c>
      <c r="B8889" s="13">
        <v>4918</v>
      </c>
      <c r="C8889" s="13">
        <v>46</v>
      </c>
      <c r="D8889" s="13">
        <v>1</v>
      </c>
      <c r="E8889" s="13">
        <v>439.45</v>
      </c>
      <c r="F8889">
        <f t="shared" si="138"/>
        <v>439.45</v>
      </c>
      <c r="G8889" s="13">
        <v>8888</v>
      </c>
      <c r="H8889" s="28" t="str">
        <f>VLOOKUP(G8889,'Customer table'!A:H,8,FALSE)</f>
        <v>Non email user</v>
      </c>
    </row>
    <row r="8890" spans="1:8">
      <c r="A8890" s="13">
        <v>8889</v>
      </c>
      <c r="B8890" s="13">
        <v>4919</v>
      </c>
      <c r="C8890" s="13">
        <v>64</v>
      </c>
      <c r="D8890" s="13">
        <v>1</v>
      </c>
      <c r="E8890" s="13">
        <v>667.02</v>
      </c>
      <c r="F8890">
        <f t="shared" si="138"/>
        <v>667.02</v>
      </c>
      <c r="G8890" s="13">
        <v>8889</v>
      </c>
      <c r="H8890" s="28" t="str">
        <f>VLOOKUP(G8890,'Customer table'!A:H,8,FALSE)</f>
        <v>Email user</v>
      </c>
    </row>
    <row r="8891" spans="1:8">
      <c r="A8891" s="13">
        <v>8890</v>
      </c>
      <c r="B8891" s="13">
        <v>4920</v>
      </c>
      <c r="C8891" s="13">
        <v>188</v>
      </c>
      <c r="D8891" s="13">
        <v>2</v>
      </c>
      <c r="E8891" s="13">
        <v>141.66</v>
      </c>
      <c r="F8891">
        <f t="shared" si="138"/>
        <v>283.32</v>
      </c>
      <c r="G8891" s="13">
        <v>8890</v>
      </c>
      <c r="H8891" s="28" t="str">
        <f>VLOOKUP(G8891,'Customer table'!A:H,8,FALSE)</f>
        <v>Non email user</v>
      </c>
    </row>
    <row r="8892" spans="1:8">
      <c r="A8892" s="13">
        <v>8891</v>
      </c>
      <c r="B8892" s="13">
        <v>4921</v>
      </c>
      <c r="C8892" s="13">
        <v>163</v>
      </c>
      <c r="D8892" s="13">
        <v>1</v>
      </c>
      <c r="E8892" s="13">
        <v>180.55</v>
      </c>
      <c r="F8892">
        <f t="shared" si="138"/>
        <v>180.55</v>
      </c>
      <c r="G8892" s="13">
        <v>8891</v>
      </c>
      <c r="H8892" s="28" t="str">
        <f>VLOOKUP(G8892,'Customer table'!A:H,8,FALSE)</f>
        <v>Email user</v>
      </c>
    </row>
    <row r="8893" spans="1:8">
      <c r="A8893" s="13">
        <v>8892</v>
      </c>
      <c r="B8893" s="13">
        <v>4921</v>
      </c>
      <c r="C8893" s="13">
        <v>55</v>
      </c>
      <c r="D8893" s="13">
        <v>2</v>
      </c>
      <c r="E8893" s="13">
        <v>447.91</v>
      </c>
      <c r="F8893">
        <f t="shared" si="138"/>
        <v>895.82</v>
      </c>
      <c r="G8893" s="13">
        <v>8892</v>
      </c>
      <c r="H8893" s="28" t="str">
        <f>VLOOKUP(G8893,'Customer table'!A:H,8,FALSE)</f>
        <v>Non email user</v>
      </c>
    </row>
    <row r="8894" spans="1:8">
      <c r="A8894" s="13">
        <v>8893</v>
      </c>
      <c r="B8894" s="13">
        <v>4921</v>
      </c>
      <c r="C8894" s="13">
        <v>197</v>
      </c>
      <c r="D8894" s="13">
        <v>1</v>
      </c>
      <c r="E8894" s="13">
        <v>366.94</v>
      </c>
      <c r="F8894">
        <f t="shared" si="138"/>
        <v>366.94</v>
      </c>
      <c r="G8894" s="13">
        <v>8893</v>
      </c>
      <c r="H8894" s="28" t="str">
        <f>VLOOKUP(G8894,'Customer table'!A:H,8,FALSE)</f>
        <v>Non email user</v>
      </c>
    </row>
    <row r="8895" spans="1:8">
      <c r="A8895" s="13">
        <v>8894</v>
      </c>
      <c r="B8895" s="13">
        <v>4921</v>
      </c>
      <c r="C8895" s="13">
        <v>94</v>
      </c>
      <c r="D8895" s="13">
        <v>1</v>
      </c>
      <c r="E8895" s="13">
        <v>898.73</v>
      </c>
      <c r="F8895">
        <f t="shared" si="138"/>
        <v>898.73</v>
      </c>
      <c r="G8895" s="13">
        <v>8894</v>
      </c>
      <c r="H8895" s="28" t="str">
        <f>VLOOKUP(G8895,'Customer table'!A:H,8,FALSE)</f>
        <v>Non email user</v>
      </c>
    </row>
    <row r="8896" spans="1:8">
      <c r="A8896" s="13">
        <v>8895</v>
      </c>
      <c r="B8896" s="13">
        <v>4922</v>
      </c>
      <c r="C8896" s="13">
        <v>115</v>
      </c>
      <c r="D8896" s="13">
        <v>1</v>
      </c>
      <c r="E8896" s="13">
        <v>884.91</v>
      </c>
      <c r="F8896">
        <f t="shared" si="138"/>
        <v>884.91</v>
      </c>
      <c r="G8896" s="13">
        <v>8895</v>
      </c>
      <c r="H8896" s="28" t="str">
        <f>VLOOKUP(G8896,'Customer table'!A:H,8,FALSE)</f>
        <v>Non email user</v>
      </c>
    </row>
    <row r="8897" spans="1:8">
      <c r="A8897" s="13">
        <v>8896</v>
      </c>
      <c r="B8897" s="13">
        <v>4922</v>
      </c>
      <c r="C8897" s="13">
        <v>160</v>
      </c>
      <c r="D8897" s="13">
        <v>1</v>
      </c>
      <c r="E8897" s="13">
        <v>171.3</v>
      </c>
      <c r="F8897">
        <f t="shared" si="138"/>
        <v>171.3</v>
      </c>
      <c r="G8897" s="13">
        <v>8896</v>
      </c>
      <c r="H8897" s="28" t="str">
        <f>VLOOKUP(G8897,'Customer table'!A:H,8,FALSE)</f>
        <v>Email user</v>
      </c>
    </row>
    <row r="8898" spans="1:8">
      <c r="A8898" s="13">
        <v>8897</v>
      </c>
      <c r="B8898" s="13">
        <v>4923</v>
      </c>
      <c r="C8898" s="13">
        <v>156</v>
      </c>
      <c r="D8898" s="13">
        <v>1</v>
      </c>
      <c r="E8898" s="13">
        <v>395.52</v>
      </c>
      <c r="F8898">
        <f t="shared" ref="F8898:F8961" si="139">E8898*D8898</f>
        <v>395.52</v>
      </c>
      <c r="G8898" s="13">
        <v>8897</v>
      </c>
      <c r="H8898" s="28" t="str">
        <f>VLOOKUP(G8898,'Customer table'!A:H,8,FALSE)</f>
        <v>Non email user</v>
      </c>
    </row>
    <row r="8899" spans="1:8">
      <c r="A8899" s="13">
        <v>8898</v>
      </c>
      <c r="B8899" s="13">
        <v>4924</v>
      </c>
      <c r="C8899" s="13">
        <v>129</v>
      </c>
      <c r="D8899" s="13">
        <v>1</v>
      </c>
      <c r="E8899" s="13">
        <v>394.17</v>
      </c>
      <c r="F8899">
        <f t="shared" si="139"/>
        <v>394.17</v>
      </c>
      <c r="G8899" s="13">
        <v>8898</v>
      </c>
      <c r="H8899" s="28" t="str">
        <f>VLOOKUP(G8899,'Customer table'!A:H,8,FALSE)</f>
        <v>Non email user</v>
      </c>
    </row>
    <row r="8900" spans="1:8">
      <c r="A8900" s="13">
        <v>8899</v>
      </c>
      <c r="B8900" s="13">
        <v>4924</v>
      </c>
      <c r="C8900" s="13">
        <v>2</v>
      </c>
      <c r="D8900" s="13">
        <v>3</v>
      </c>
      <c r="E8900" s="13">
        <v>623.26</v>
      </c>
      <c r="F8900">
        <f t="shared" si="139"/>
        <v>1869.78</v>
      </c>
      <c r="G8900" s="13">
        <v>8899</v>
      </c>
      <c r="H8900" s="28" t="str">
        <f>VLOOKUP(G8900,'Customer table'!A:H,8,FALSE)</f>
        <v>Email user</v>
      </c>
    </row>
    <row r="8901" spans="1:8">
      <c r="A8901" s="13">
        <v>8900</v>
      </c>
      <c r="B8901" s="13">
        <v>4924</v>
      </c>
      <c r="C8901" s="13">
        <v>44</v>
      </c>
      <c r="D8901" s="13">
        <v>2</v>
      </c>
      <c r="E8901" s="13">
        <v>798.94</v>
      </c>
      <c r="F8901">
        <f t="shared" si="139"/>
        <v>1597.88</v>
      </c>
      <c r="G8901" s="13">
        <v>8900</v>
      </c>
      <c r="H8901" s="28" t="str">
        <f>VLOOKUP(G8901,'Customer table'!A:H,8,FALSE)</f>
        <v>Non email user</v>
      </c>
    </row>
    <row r="8902" spans="1:8">
      <c r="A8902" s="13">
        <v>8901</v>
      </c>
      <c r="B8902" s="13">
        <v>4924</v>
      </c>
      <c r="C8902" s="13">
        <v>143</v>
      </c>
      <c r="D8902" s="13">
        <v>1</v>
      </c>
      <c r="E8902" s="13">
        <v>298.43</v>
      </c>
      <c r="F8902">
        <f t="shared" si="139"/>
        <v>298.43</v>
      </c>
      <c r="G8902" s="13">
        <v>8901</v>
      </c>
      <c r="H8902" s="28" t="str">
        <f>VLOOKUP(G8902,'Customer table'!A:H,8,FALSE)</f>
        <v>Non email user</v>
      </c>
    </row>
    <row r="8903" spans="1:8">
      <c r="A8903" s="13">
        <v>8902</v>
      </c>
      <c r="B8903" s="13">
        <v>4925</v>
      </c>
      <c r="C8903" s="13">
        <v>75</v>
      </c>
      <c r="D8903" s="13">
        <v>3</v>
      </c>
      <c r="E8903" s="13">
        <v>1126.52</v>
      </c>
      <c r="F8903">
        <f t="shared" si="139"/>
        <v>3379.56</v>
      </c>
      <c r="G8903" s="13">
        <v>8902</v>
      </c>
      <c r="H8903" s="28" t="str">
        <f>VLOOKUP(G8903,'Customer table'!A:H,8,FALSE)</f>
        <v>Email user</v>
      </c>
    </row>
    <row r="8904" spans="1:8">
      <c r="A8904" s="13">
        <v>8903</v>
      </c>
      <c r="B8904" s="13">
        <v>4925</v>
      </c>
      <c r="C8904" s="13">
        <v>9</v>
      </c>
      <c r="D8904" s="13">
        <v>1</v>
      </c>
      <c r="E8904" s="13">
        <v>668.7</v>
      </c>
      <c r="F8904">
        <f t="shared" si="139"/>
        <v>668.7</v>
      </c>
      <c r="G8904" s="13">
        <v>8903</v>
      </c>
      <c r="H8904" s="28" t="str">
        <f>VLOOKUP(G8904,'Customer table'!A:H,8,FALSE)</f>
        <v>Non email user</v>
      </c>
    </row>
    <row r="8905" spans="1:8">
      <c r="A8905" s="13">
        <v>8904</v>
      </c>
      <c r="B8905" s="13">
        <v>4925</v>
      </c>
      <c r="C8905" s="13">
        <v>164</v>
      </c>
      <c r="D8905" s="13">
        <v>1</v>
      </c>
      <c r="E8905" s="13">
        <v>132.23</v>
      </c>
      <c r="F8905">
        <f t="shared" si="139"/>
        <v>132.23</v>
      </c>
      <c r="G8905" s="13">
        <v>8904</v>
      </c>
      <c r="H8905" s="28" t="str">
        <f>VLOOKUP(G8905,'Customer table'!A:H,8,FALSE)</f>
        <v>Non email user</v>
      </c>
    </row>
    <row r="8906" spans="1:8">
      <c r="A8906" s="13">
        <v>8905</v>
      </c>
      <c r="B8906" s="13">
        <v>4925</v>
      </c>
      <c r="C8906" s="13">
        <v>166</v>
      </c>
      <c r="D8906" s="13">
        <v>1</v>
      </c>
      <c r="E8906" s="13">
        <v>265.95</v>
      </c>
      <c r="F8906">
        <f t="shared" si="139"/>
        <v>265.95</v>
      </c>
      <c r="G8906" s="13">
        <v>8905</v>
      </c>
      <c r="H8906" s="28" t="str">
        <f>VLOOKUP(G8906,'Customer table'!A:H,8,FALSE)</f>
        <v>Non email user</v>
      </c>
    </row>
    <row r="8907" spans="1:8">
      <c r="A8907" s="13">
        <v>8906</v>
      </c>
      <c r="B8907" s="13">
        <v>4926</v>
      </c>
      <c r="C8907" s="13">
        <v>15</v>
      </c>
      <c r="D8907" s="13">
        <v>1</v>
      </c>
      <c r="E8907" s="13">
        <v>1527.31</v>
      </c>
      <c r="F8907">
        <f t="shared" si="139"/>
        <v>1527.31</v>
      </c>
      <c r="G8907" s="13">
        <v>8906</v>
      </c>
      <c r="H8907" s="28" t="str">
        <f>VLOOKUP(G8907,'Customer table'!A:H,8,FALSE)</f>
        <v>Non email user</v>
      </c>
    </row>
    <row r="8908" spans="1:8">
      <c r="A8908" s="13">
        <v>8907</v>
      </c>
      <c r="B8908" s="13">
        <v>4926</v>
      </c>
      <c r="C8908" s="13">
        <v>103</v>
      </c>
      <c r="D8908" s="13">
        <v>1</v>
      </c>
      <c r="E8908" s="13">
        <v>228.45</v>
      </c>
      <c r="F8908">
        <f t="shared" si="139"/>
        <v>228.45</v>
      </c>
      <c r="G8908" s="13">
        <v>8907</v>
      </c>
      <c r="H8908" s="28" t="str">
        <f>VLOOKUP(G8908,'Customer table'!A:H,8,FALSE)</f>
        <v>Email user</v>
      </c>
    </row>
    <row r="8909" spans="1:8">
      <c r="A8909" s="13">
        <v>8908</v>
      </c>
      <c r="B8909" s="13">
        <v>4927</v>
      </c>
      <c r="C8909" s="13">
        <v>92</v>
      </c>
      <c r="D8909" s="13">
        <v>1</v>
      </c>
      <c r="E8909" s="13">
        <v>996.68</v>
      </c>
      <c r="F8909">
        <f t="shared" si="139"/>
        <v>996.68</v>
      </c>
      <c r="G8909" s="13">
        <v>8908</v>
      </c>
      <c r="H8909" s="28" t="str">
        <f>VLOOKUP(G8909,'Customer table'!A:H,8,FALSE)</f>
        <v>Non email user</v>
      </c>
    </row>
    <row r="8910" spans="1:8">
      <c r="A8910" s="13">
        <v>8909</v>
      </c>
      <c r="B8910" s="13">
        <v>4928</v>
      </c>
      <c r="C8910" s="13">
        <v>33</v>
      </c>
      <c r="D8910" s="13">
        <v>1</v>
      </c>
      <c r="E8910" s="13">
        <v>1354.25</v>
      </c>
      <c r="F8910">
        <f t="shared" si="139"/>
        <v>1354.25</v>
      </c>
      <c r="G8910" s="13">
        <v>8909</v>
      </c>
      <c r="H8910" s="28" t="str">
        <f>VLOOKUP(G8910,'Customer table'!A:H,8,FALSE)</f>
        <v>Non email user</v>
      </c>
    </row>
    <row r="8911" spans="1:8">
      <c r="A8911" s="13">
        <v>8910</v>
      </c>
      <c r="B8911" s="13">
        <v>4929</v>
      </c>
      <c r="C8911" s="13">
        <v>67</v>
      </c>
      <c r="D8911" s="13">
        <v>1</v>
      </c>
      <c r="E8911" s="13">
        <v>340.18</v>
      </c>
      <c r="F8911">
        <f t="shared" si="139"/>
        <v>340.18</v>
      </c>
      <c r="G8911" s="13">
        <v>8910</v>
      </c>
      <c r="H8911" s="28" t="str">
        <f>VLOOKUP(G8911,'Customer table'!A:H,8,FALSE)</f>
        <v>Email user</v>
      </c>
    </row>
    <row r="8912" spans="1:8">
      <c r="A8912" s="13">
        <v>8911</v>
      </c>
      <c r="B8912" s="13">
        <v>4929</v>
      </c>
      <c r="C8912" s="13">
        <v>47</v>
      </c>
      <c r="D8912" s="13">
        <v>1</v>
      </c>
      <c r="E8912" s="13">
        <v>1146.95</v>
      </c>
      <c r="F8912">
        <f t="shared" si="139"/>
        <v>1146.95</v>
      </c>
      <c r="G8912" s="13">
        <v>8911</v>
      </c>
      <c r="H8912" s="28" t="str">
        <f>VLOOKUP(G8912,'Customer table'!A:H,8,FALSE)</f>
        <v>Non email user</v>
      </c>
    </row>
    <row r="8913" spans="1:8">
      <c r="A8913" s="13">
        <v>8912</v>
      </c>
      <c r="B8913" s="13">
        <v>4929</v>
      </c>
      <c r="C8913" s="13">
        <v>146</v>
      </c>
      <c r="D8913" s="13">
        <v>1</v>
      </c>
      <c r="E8913" s="13">
        <v>278.93</v>
      </c>
      <c r="F8913">
        <f t="shared" si="139"/>
        <v>278.93</v>
      </c>
      <c r="G8913" s="13">
        <v>8912</v>
      </c>
      <c r="H8913" s="28" t="str">
        <f>VLOOKUP(G8913,'Customer table'!A:H,8,FALSE)</f>
        <v>Non email user</v>
      </c>
    </row>
    <row r="8914" spans="1:8">
      <c r="A8914" s="13">
        <v>8913</v>
      </c>
      <c r="B8914" s="13">
        <v>4930</v>
      </c>
      <c r="C8914" s="13">
        <v>157</v>
      </c>
      <c r="D8914" s="13">
        <v>1</v>
      </c>
      <c r="E8914" s="13">
        <v>256.68</v>
      </c>
      <c r="F8914">
        <f t="shared" si="139"/>
        <v>256.68</v>
      </c>
      <c r="G8914" s="13">
        <v>8913</v>
      </c>
      <c r="H8914" s="28" t="str">
        <f>VLOOKUP(G8914,'Customer table'!A:H,8,FALSE)</f>
        <v>Non email user</v>
      </c>
    </row>
    <row r="8915" spans="1:8">
      <c r="A8915" s="13">
        <v>8914</v>
      </c>
      <c r="B8915" s="13">
        <v>4931</v>
      </c>
      <c r="C8915" s="13">
        <v>111</v>
      </c>
      <c r="D8915" s="13">
        <v>1</v>
      </c>
      <c r="E8915" s="13">
        <v>788.62</v>
      </c>
      <c r="F8915">
        <f t="shared" si="139"/>
        <v>788.62</v>
      </c>
      <c r="G8915" s="13">
        <v>8914</v>
      </c>
      <c r="H8915" s="28" t="str">
        <f>VLOOKUP(G8915,'Customer table'!A:H,8,FALSE)</f>
        <v>Email user</v>
      </c>
    </row>
    <row r="8916" spans="1:8">
      <c r="A8916" s="13">
        <v>8915</v>
      </c>
      <c r="B8916" s="13">
        <v>4932</v>
      </c>
      <c r="C8916" s="13">
        <v>141</v>
      </c>
      <c r="D8916" s="13">
        <v>1</v>
      </c>
      <c r="E8916" s="13">
        <v>254.46</v>
      </c>
      <c r="F8916">
        <f t="shared" si="139"/>
        <v>254.46</v>
      </c>
      <c r="G8916" s="13">
        <v>8915</v>
      </c>
      <c r="H8916" s="28" t="str">
        <f>VLOOKUP(G8916,'Customer table'!A:H,8,FALSE)</f>
        <v>Non email user</v>
      </c>
    </row>
    <row r="8917" spans="1:8">
      <c r="A8917" s="13">
        <v>8916</v>
      </c>
      <c r="B8917" s="13">
        <v>4932</v>
      </c>
      <c r="C8917" s="13">
        <v>74</v>
      </c>
      <c r="D8917" s="13">
        <v>1</v>
      </c>
      <c r="E8917" s="13">
        <v>578.97</v>
      </c>
      <c r="F8917">
        <f t="shared" si="139"/>
        <v>578.97</v>
      </c>
      <c r="G8917" s="13">
        <v>8916</v>
      </c>
      <c r="H8917" s="28" t="str">
        <f>VLOOKUP(G8917,'Customer table'!A:H,8,FALSE)</f>
        <v>Email user</v>
      </c>
    </row>
    <row r="8918" spans="1:8">
      <c r="A8918" s="13">
        <v>8917</v>
      </c>
      <c r="B8918" s="13">
        <v>4933</v>
      </c>
      <c r="C8918" s="13">
        <v>107</v>
      </c>
      <c r="D8918" s="13">
        <v>1</v>
      </c>
      <c r="E8918" s="13">
        <v>245.09</v>
      </c>
      <c r="F8918">
        <f t="shared" si="139"/>
        <v>245.09</v>
      </c>
      <c r="G8918" s="13">
        <v>8917</v>
      </c>
      <c r="H8918" s="28" t="str">
        <f>VLOOKUP(G8918,'Customer table'!A:H,8,FALSE)</f>
        <v>Non email user</v>
      </c>
    </row>
    <row r="8919" spans="1:8">
      <c r="A8919" s="13">
        <v>8918</v>
      </c>
      <c r="B8919" s="13">
        <v>4933</v>
      </c>
      <c r="C8919" s="13">
        <v>174</v>
      </c>
      <c r="D8919" s="13">
        <v>1</v>
      </c>
      <c r="E8919" s="13">
        <v>274.33</v>
      </c>
      <c r="F8919">
        <f t="shared" si="139"/>
        <v>274.33</v>
      </c>
      <c r="G8919" s="13">
        <v>8918</v>
      </c>
      <c r="H8919" s="28" t="str">
        <f>VLOOKUP(G8919,'Customer table'!A:H,8,FALSE)</f>
        <v>Non email user</v>
      </c>
    </row>
    <row r="8920" spans="1:8">
      <c r="A8920" s="13">
        <v>8919</v>
      </c>
      <c r="B8920" s="13">
        <v>4934</v>
      </c>
      <c r="C8920" s="13">
        <v>116</v>
      </c>
      <c r="D8920" s="13">
        <v>1</v>
      </c>
      <c r="E8920" s="13">
        <v>899.2</v>
      </c>
      <c r="F8920">
        <f t="shared" si="139"/>
        <v>899.2</v>
      </c>
      <c r="G8920" s="13">
        <v>8919</v>
      </c>
      <c r="H8920" s="28" t="str">
        <f>VLOOKUP(G8920,'Customer table'!A:H,8,FALSE)</f>
        <v>Non email user</v>
      </c>
    </row>
    <row r="8921" spans="1:8">
      <c r="A8921" s="13">
        <v>8920</v>
      </c>
      <c r="B8921" s="13">
        <v>4935</v>
      </c>
      <c r="C8921" s="13">
        <v>165</v>
      </c>
      <c r="D8921" s="13">
        <v>1</v>
      </c>
      <c r="E8921" s="13">
        <v>377.58</v>
      </c>
      <c r="F8921">
        <f t="shared" si="139"/>
        <v>377.58</v>
      </c>
      <c r="G8921" s="13">
        <v>8920</v>
      </c>
      <c r="H8921" s="28" t="str">
        <f>VLOOKUP(G8921,'Customer table'!A:H,8,FALSE)</f>
        <v>Non email user</v>
      </c>
    </row>
    <row r="8922" spans="1:8">
      <c r="A8922" s="13">
        <v>8921</v>
      </c>
      <c r="B8922" s="13">
        <v>4936</v>
      </c>
      <c r="C8922" s="13">
        <v>57</v>
      </c>
      <c r="D8922" s="13">
        <v>3</v>
      </c>
      <c r="E8922" s="13">
        <v>207.19</v>
      </c>
      <c r="F8922">
        <f t="shared" si="139"/>
        <v>621.57</v>
      </c>
      <c r="G8922" s="13">
        <v>8921</v>
      </c>
      <c r="H8922" s="28" t="str">
        <f>VLOOKUP(G8922,'Customer table'!A:H,8,FALSE)</f>
        <v>Non email user</v>
      </c>
    </row>
    <row r="8923" spans="1:8">
      <c r="A8923" s="13">
        <v>8922</v>
      </c>
      <c r="B8923" s="13">
        <v>4936</v>
      </c>
      <c r="C8923" s="13">
        <v>86</v>
      </c>
      <c r="D8923" s="13">
        <v>2</v>
      </c>
      <c r="E8923" s="13">
        <v>219.69</v>
      </c>
      <c r="F8923">
        <f t="shared" si="139"/>
        <v>439.38</v>
      </c>
      <c r="G8923" s="13">
        <v>8922</v>
      </c>
      <c r="H8923" s="28" t="str">
        <f>VLOOKUP(G8923,'Customer table'!A:H,8,FALSE)</f>
        <v>Email user</v>
      </c>
    </row>
    <row r="8924" spans="1:8">
      <c r="A8924" s="13">
        <v>8923</v>
      </c>
      <c r="B8924" s="13">
        <v>4937</v>
      </c>
      <c r="C8924" s="13">
        <v>193</v>
      </c>
      <c r="D8924" s="13">
        <v>1</v>
      </c>
      <c r="E8924" s="13">
        <v>471.55</v>
      </c>
      <c r="F8924">
        <f t="shared" si="139"/>
        <v>471.55</v>
      </c>
      <c r="G8924" s="13">
        <v>8923</v>
      </c>
      <c r="H8924" s="28" t="str">
        <f>VLOOKUP(G8924,'Customer table'!A:H,8,FALSE)</f>
        <v>Non email user</v>
      </c>
    </row>
    <row r="8925" spans="1:8">
      <c r="A8925" s="13">
        <v>8924</v>
      </c>
      <c r="B8925" s="13">
        <v>4937</v>
      </c>
      <c r="C8925" s="13">
        <v>128</v>
      </c>
      <c r="D8925" s="13">
        <v>1</v>
      </c>
      <c r="E8925" s="13">
        <v>275.68</v>
      </c>
      <c r="F8925">
        <f t="shared" si="139"/>
        <v>275.68</v>
      </c>
      <c r="G8925" s="13">
        <v>8924</v>
      </c>
      <c r="H8925" s="28" t="str">
        <f>VLOOKUP(G8925,'Customer table'!A:H,8,FALSE)</f>
        <v>Non email user</v>
      </c>
    </row>
    <row r="8926" spans="1:8">
      <c r="A8926" s="13">
        <v>8925</v>
      </c>
      <c r="B8926" s="13">
        <v>4937</v>
      </c>
      <c r="C8926" s="13">
        <v>12</v>
      </c>
      <c r="D8926" s="13">
        <v>2</v>
      </c>
      <c r="E8926" s="13">
        <v>1257.96</v>
      </c>
      <c r="F8926">
        <f t="shared" si="139"/>
        <v>2515.92</v>
      </c>
      <c r="G8926" s="13">
        <v>8925</v>
      </c>
      <c r="H8926" s="28" t="str">
        <f>VLOOKUP(G8926,'Customer table'!A:H,8,FALSE)</f>
        <v>Non email user</v>
      </c>
    </row>
    <row r="8927" spans="1:8">
      <c r="A8927" s="13">
        <v>8926</v>
      </c>
      <c r="B8927" s="13">
        <v>4938</v>
      </c>
      <c r="C8927" s="13">
        <v>63</v>
      </c>
      <c r="D8927" s="13">
        <v>1</v>
      </c>
      <c r="E8927" s="13">
        <v>858.98</v>
      </c>
      <c r="F8927">
        <f t="shared" si="139"/>
        <v>858.98</v>
      </c>
      <c r="G8927" s="13">
        <v>8926</v>
      </c>
      <c r="H8927" s="28" t="str">
        <f>VLOOKUP(G8927,'Customer table'!A:H,8,FALSE)</f>
        <v>Non email user</v>
      </c>
    </row>
    <row r="8928" spans="1:8">
      <c r="A8928" s="13">
        <v>8927</v>
      </c>
      <c r="B8928" s="13">
        <v>4938</v>
      </c>
      <c r="C8928" s="13">
        <v>183</v>
      </c>
      <c r="D8928" s="13">
        <v>1</v>
      </c>
      <c r="E8928" s="13">
        <v>200.91</v>
      </c>
      <c r="F8928">
        <f t="shared" si="139"/>
        <v>200.91</v>
      </c>
      <c r="G8928" s="13">
        <v>8927</v>
      </c>
      <c r="H8928" s="28" t="str">
        <f>VLOOKUP(G8928,'Customer table'!A:H,8,FALSE)</f>
        <v>Email user</v>
      </c>
    </row>
    <row r="8929" spans="1:8">
      <c r="A8929" s="13">
        <v>8928</v>
      </c>
      <c r="B8929" s="13">
        <v>4939</v>
      </c>
      <c r="C8929" s="13">
        <v>175</v>
      </c>
      <c r="D8929" s="13">
        <v>1</v>
      </c>
      <c r="E8929" s="13">
        <v>367.55</v>
      </c>
      <c r="F8929">
        <f t="shared" si="139"/>
        <v>367.55</v>
      </c>
      <c r="G8929" s="13">
        <v>8928</v>
      </c>
      <c r="H8929" s="28" t="str">
        <f>VLOOKUP(G8929,'Customer table'!A:H,8,FALSE)</f>
        <v>Email user</v>
      </c>
    </row>
    <row r="8930" spans="1:8">
      <c r="A8930" s="13">
        <v>8929</v>
      </c>
      <c r="B8930" s="13">
        <v>4939</v>
      </c>
      <c r="C8930" s="13">
        <v>7</v>
      </c>
      <c r="D8930" s="13">
        <v>1</v>
      </c>
      <c r="E8930" s="13">
        <v>1695.09</v>
      </c>
      <c r="F8930">
        <f t="shared" si="139"/>
        <v>1695.09</v>
      </c>
      <c r="G8930" s="13">
        <v>8929</v>
      </c>
      <c r="H8930" s="28" t="str">
        <f>VLOOKUP(G8930,'Customer table'!A:H,8,FALSE)</f>
        <v>Non email user</v>
      </c>
    </row>
    <row r="8931" spans="1:8">
      <c r="A8931" s="13">
        <v>8930</v>
      </c>
      <c r="B8931" s="13">
        <v>4940</v>
      </c>
      <c r="C8931" s="13">
        <v>5</v>
      </c>
      <c r="D8931" s="13">
        <v>1</v>
      </c>
      <c r="E8931" s="13">
        <v>442.46</v>
      </c>
      <c r="F8931">
        <f t="shared" si="139"/>
        <v>442.46</v>
      </c>
      <c r="G8931" s="13">
        <v>8930</v>
      </c>
      <c r="H8931" s="28" t="str">
        <f>VLOOKUP(G8931,'Customer table'!A:H,8,FALSE)</f>
        <v>Non email user</v>
      </c>
    </row>
    <row r="8932" spans="1:8">
      <c r="A8932" s="13">
        <v>8931</v>
      </c>
      <c r="B8932" s="13">
        <v>4941</v>
      </c>
      <c r="C8932" s="13">
        <v>192</v>
      </c>
      <c r="D8932" s="13">
        <v>1</v>
      </c>
      <c r="E8932" s="13">
        <v>485.89</v>
      </c>
      <c r="F8932">
        <f t="shared" si="139"/>
        <v>485.89</v>
      </c>
      <c r="G8932" s="13">
        <v>8931</v>
      </c>
      <c r="H8932" s="28" t="str">
        <f>VLOOKUP(G8932,'Customer table'!A:H,8,FALSE)</f>
        <v>Non email user</v>
      </c>
    </row>
    <row r="8933" spans="1:8">
      <c r="A8933" s="13">
        <v>8932</v>
      </c>
      <c r="B8933" s="13">
        <v>4942</v>
      </c>
      <c r="C8933" s="13">
        <v>146</v>
      </c>
      <c r="D8933" s="13">
        <v>1</v>
      </c>
      <c r="E8933" s="13">
        <v>278.93</v>
      </c>
      <c r="F8933">
        <f t="shared" si="139"/>
        <v>278.93</v>
      </c>
      <c r="G8933" s="13">
        <v>8932</v>
      </c>
      <c r="H8933" s="28" t="str">
        <f>VLOOKUP(G8933,'Customer table'!A:H,8,FALSE)</f>
        <v>Non email user</v>
      </c>
    </row>
    <row r="8934" spans="1:8">
      <c r="A8934" s="13">
        <v>8933</v>
      </c>
      <c r="B8934" s="13">
        <v>4942</v>
      </c>
      <c r="C8934" s="13">
        <v>151</v>
      </c>
      <c r="D8934" s="13">
        <v>1</v>
      </c>
      <c r="E8934" s="13">
        <v>120.27</v>
      </c>
      <c r="F8934">
        <f t="shared" si="139"/>
        <v>120.27</v>
      </c>
      <c r="G8934" s="13">
        <v>8933</v>
      </c>
      <c r="H8934" s="28" t="str">
        <f>VLOOKUP(G8934,'Customer table'!A:H,8,FALSE)</f>
        <v>Non email user</v>
      </c>
    </row>
    <row r="8935" spans="1:8">
      <c r="A8935" s="13">
        <v>8934</v>
      </c>
      <c r="B8935" s="13">
        <v>4942</v>
      </c>
      <c r="C8935" s="13">
        <v>197</v>
      </c>
      <c r="D8935" s="13">
        <v>2</v>
      </c>
      <c r="E8935" s="13">
        <v>422.21</v>
      </c>
      <c r="F8935">
        <f t="shared" si="139"/>
        <v>844.42</v>
      </c>
      <c r="G8935" s="13">
        <v>8934</v>
      </c>
      <c r="H8935" s="28" t="str">
        <f>VLOOKUP(G8935,'Customer table'!A:H,8,FALSE)</f>
        <v>Email user</v>
      </c>
    </row>
    <row r="8936" spans="1:8">
      <c r="A8936" s="13">
        <v>8935</v>
      </c>
      <c r="B8936" s="13">
        <v>4943</v>
      </c>
      <c r="C8936" s="13">
        <v>60</v>
      </c>
      <c r="D8936" s="13">
        <v>1</v>
      </c>
      <c r="E8936" s="13">
        <v>370.27</v>
      </c>
      <c r="F8936">
        <f t="shared" si="139"/>
        <v>370.27</v>
      </c>
      <c r="G8936" s="13">
        <v>8935</v>
      </c>
      <c r="H8936" s="28" t="str">
        <f>VLOOKUP(G8936,'Customer table'!A:H,8,FALSE)</f>
        <v>Non email user</v>
      </c>
    </row>
    <row r="8937" spans="1:8">
      <c r="A8937" s="13">
        <v>8936</v>
      </c>
      <c r="B8937" s="13">
        <v>4943</v>
      </c>
      <c r="C8937" s="13">
        <v>105</v>
      </c>
      <c r="D8937" s="13">
        <v>1</v>
      </c>
      <c r="E8937" s="13">
        <v>691.55</v>
      </c>
      <c r="F8937">
        <f t="shared" si="139"/>
        <v>691.55</v>
      </c>
      <c r="G8937" s="13">
        <v>8936</v>
      </c>
      <c r="H8937" s="28" t="str">
        <f>VLOOKUP(G8937,'Customer table'!A:H,8,FALSE)</f>
        <v>Email user</v>
      </c>
    </row>
    <row r="8938" spans="1:8">
      <c r="A8938" s="13">
        <v>8937</v>
      </c>
      <c r="B8938" s="13">
        <v>4943</v>
      </c>
      <c r="C8938" s="13">
        <v>198</v>
      </c>
      <c r="D8938" s="13">
        <v>1</v>
      </c>
      <c r="E8938" s="13">
        <v>413.05</v>
      </c>
      <c r="F8938">
        <f t="shared" si="139"/>
        <v>413.05</v>
      </c>
      <c r="G8938" s="13">
        <v>8937</v>
      </c>
      <c r="H8938" s="28" t="str">
        <f>VLOOKUP(G8938,'Customer table'!A:H,8,FALSE)</f>
        <v>Non email user</v>
      </c>
    </row>
    <row r="8939" spans="1:8">
      <c r="A8939" s="13">
        <v>8938</v>
      </c>
      <c r="B8939" s="13">
        <v>4943</v>
      </c>
      <c r="C8939" s="13">
        <v>45</v>
      </c>
      <c r="D8939" s="13">
        <v>1</v>
      </c>
      <c r="E8939" s="13">
        <v>1129.1</v>
      </c>
      <c r="F8939">
        <f t="shared" si="139"/>
        <v>1129.1</v>
      </c>
      <c r="G8939" s="13">
        <v>8938</v>
      </c>
      <c r="H8939" s="28" t="str">
        <f>VLOOKUP(G8939,'Customer table'!A:H,8,FALSE)</f>
        <v>Non email user</v>
      </c>
    </row>
    <row r="8940" spans="1:8">
      <c r="A8940" s="13">
        <v>8939</v>
      </c>
      <c r="B8940" s="13">
        <v>4944</v>
      </c>
      <c r="C8940" s="13">
        <v>56</v>
      </c>
      <c r="D8940" s="13">
        <v>1</v>
      </c>
      <c r="E8940" s="13">
        <v>788.31</v>
      </c>
      <c r="F8940">
        <f t="shared" si="139"/>
        <v>788.31</v>
      </c>
      <c r="G8940" s="13">
        <v>8939</v>
      </c>
      <c r="H8940" s="28" t="str">
        <f>VLOOKUP(G8940,'Customer table'!A:H,8,FALSE)</f>
        <v>Non email user</v>
      </c>
    </row>
    <row r="8941" spans="1:8">
      <c r="A8941" s="13">
        <v>8940</v>
      </c>
      <c r="B8941" s="13">
        <v>4944</v>
      </c>
      <c r="C8941" s="13">
        <v>82</v>
      </c>
      <c r="D8941" s="13">
        <v>2</v>
      </c>
      <c r="E8941" s="13">
        <v>966.66</v>
      </c>
      <c r="F8941">
        <f t="shared" si="139"/>
        <v>1933.32</v>
      </c>
      <c r="G8941" s="13">
        <v>8940</v>
      </c>
      <c r="H8941" s="28" t="str">
        <f>VLOOKUP(G8941,'Customer table'!A:H,8,FALSE)</f>
        <v>Non email user</v>
      </c>
    </row>
    <row r="8942" spans="1:8">
      <c r="A8942" s="13">
        <v>8941</v>
      </c>
      <c r="B8942" s="13">
        <v>4944</v>
      </c>
      <c r="C8942" s="13">
        <v>61</v>
      </c>
      <c r="D8942" s="13">
        <v>1</v>
      </c>
      <c r="E8942" s="13">
        <v>776.21</v>
      </c>
      <c r="F8942">
        <f t="shared" si="139"/>
        <v>776.21</v>
      </c>
      <c r="G8942" s="13">
        <v>8941</v>
      </c>
      <c r="H8942" s="28" t="str">
        <f>VLOOKUP(G8942,'Customer table'!A:H,8,FALSE)</f>
        <v>Email user</v>
      </c>
    </row>
    <row r="8943" spans="1:8">
      <c r="A8943" s="13">
        <v>8942</v>
      </c>
      <c r="B8943" s="13">
        <v>4945</v>
      </c>
      <c r="C8943" s="13">
        <v>30</v>
      </c>
      <c r="D8943" s="13">
        <v>2</v>
      </c>
      <c r="E8943" s="13">
        <v>1995.72</v>
      </c>
      <c r="F8943">
        <f t="shared" si="139"/>
        <v>3991.44</v>
      </c>
      <c r="G8943" s="13">
        <v>8942</v>
      </c>
      <c r="H8943" s="28" t="str">
        <f>VLOOKUP(G8943,'Customer table'!A:H,8,FALSE)</f>
        <v>Non email user</v>
      </c>
    </row>
    <row r="8944" spans="1:8">
      <c r="A8944" s="13">
        <v>8943</v>
      </c>
      <c r="B8944" s="13">
        <v>4945</v>
      </c>
      <c r="C8944" s="13">
        <v>48</v>
      </c>
      <c r="D8944" s="13">
        <v>1</v>
      </c>
      <c r="E8944" s="13">
        <v>1016.02</v>
      </c>
      <c r="F8944">
        <f t="shared" si="139"/>
        <v>1016.02</v>
      </c>
      <c r="G8944" s="13">
        <v>8943</v>
      </c>
      <c r="H8944" s="28" t="str">
        <f>VLOOKUP(G8944,'Customer table'!A:H,8,FALSE)</f>
        <v>Non email user</v>
      </c>
    </row>
    <row r="8945" spans="1:8">
      <c r="A8945" s="13">
        <v>8944</v>
      </c>
      <c r="B8945" s="13">
        <v>4946</v>
      </c>
      <c r="C8945" s="13">
        <v>21</v>
      </c>
      <c r="D8945" s="13">
        <v>1</v>
      </c>
      <c r="E8945" s="13">
        <v>661.44</v>
      </c>
      <c r="F8945">
        <f t="shared" si="139"/>
        <v>661.44</v>
      </c>
      <c r="G8945" s="13">
        <v>8944</v>
      </c>
      <c r="H8945" s="28" t="str">
        <f>VLOOKUP(G8945,'Customer table'!A:H,8,FALSE)</f>
        <v>Email user</v>
      </c>
    </row>
    <row r="8946" spans="1:8">
      <c r="A8946" s="13">
        <v>8945</v>
      </c>
      <c r="B8946" s="13">
        <v>4946</v>
      </c>
      <c r="C8946" s="13">
        <v>16</v>
      </c>
      <c r="D8946" s="13">
        <v>1</v>
      </c>
      <c r="E8946" s="13">
        <v>1517.93</v>
      </c>
      <c r="F8946">
        <f t="shared" si="139"/>
        <v>1517.93</v>
      </c>
      <c r="G8946" s="13">
        <v>8945</v>
      </c>
      <c r="H8946" s="28" t="str">
        <f>VLOOKUP(G8946,'Customer table'!A:H,8,FALSE)</f>
        <v>Email user</v>
      </c>
    </row>
    <row r="8947" spans="1:8">
      <c r="A8947" s="13">
        <v>8946</v>
      </c>
      <c r="B8947" s="13">
        <v>4947</v>
      </c>
      <c r="C8947" s="13">
        <v>179</v>
      </c>
      <c r="D8947" s="13">
        <v>1</v>
      </c>
      <c r="E8947" s="13">
        <v>154.28</v>
      </c>
      <c r="F8947">
        <f t="shared" si="139"/>
        <v>154.28</v>
      </c>
      <c r="G8947" s="13">
        <v>8946</v>
      </c>
      <c r="H8947" s="28" t="str">
        <f>VLOOKUP(G8947,'Customer table'!A:H,8,FALSE)</f>
        <v>Email user</v>
      </c>
    </row>
    <row r="8948" spans="1:8">
      <c r="A8948" s="13">
        <v>8947</v>
      </c>
      <c r="B8948" s="13">
        <v>4947</v>
      </c>
      <c r="C8948" s="13">
        <v>78</v>
      </c>
      <c r="D8948" s="13">
        <v>3</v>
      </c>
      <c r="E8948" s="13">
        <v>441.85</v>
      </c>
      <c r="F8948">
        <f t="shared" si="139"/>
        <v>1325.55</v>
      </c>
      <c r="G8948" s="13">
        <v>8947</v>
      </c>
      <c r="H8948" s="28" t="str">
        <f>VLOOKUP(G8948,'Customer table'!A:H,8,FALSE)</f>
        <v>Non email user</v>
      </c>
    </row>
    <row r="8949" spans="1:8">
      <c r="A8949" s="13">
        <v>8948</v>
      </c>
      <c r="B8949" s="13">
        <v>4947</v>
      </c>
      <c r="C8949" s="13">
        <v>193</v>
      </c>
      <c r="D8949" s="13">
        <v>1</v>
      </c>
      <c r="E8949" s="13">
        <v>471.55</v>
      </c>
      <c r="F8949">
        <f t="shared" si="139"/>
        <v>471.55</v>
      </c>
      <c r="G8949" s="13">
        <v>8948</v>
      </c>
      <c r="H8949" s="28" t="str">
        <f>VLOOKUP(G8949,'Customer table'!A:H,8,FALSE)</f>
        <v>Non email user</v>
      </c>
    </row>
    <row r="8950" spans="1:8">
      <c r="A8950" s="13">
        <v>8949</v>
      </c>
      <c r="B8950" s="13">
        <v>4948</v>
      </c>
      <c r="C8950" s="13">
        <v>86</v>
      </c>
      <c r="D8950" s="13">
        <v>1</v>
      </c>
      <c r="E8950" s="13">
        <v>219.69</v>
      </c>
      <c r="F8950">
        <f t="shared" si="139"/>
        <v>219.69</v>
      </c>
      <c r="G8950" s="13">
        <v>8949</v>
      </c>
      <c r="H8950" s="28" t="str">
        <f>VLOOKUP(G8950,'Customer table'!A:H,8,FALSE)</f>
        <v>Non email user</v>
      </c>
    </row>
    <row r="8951" spans="1:8">
      <c r="A8951" s="13">
        <v>8950</v>
      </c>
      <c r="B8951" s="13">
        <v>4949</v>
      </c>
      <c r="C8951" s="13">
        <v>147</v>
      </c>
      <c r="D8951" s="13">
        <v>2</v>
      </c>
      <c r="E8951" s="13">
        <v>84.52</v>
      </c>
      <c r="F8951">
        <f t="shared" si="139"/>
        <v>169.04</v>
      </c>
      <c r="G8951" s="13">
        <v>8950</v>
      </c>
      <c r="H8951" s="28" t="str">
        <f>VLOOKUP(G8951,'Customer table'!A:H,8,FALSE)</f>
        <v>Non email user</v>
      </c>
    </row>
    <row r="8952" spans="1:8">
      <c r="A8952" s="13">
        <v>8951</v>
      </c>
      <c r="B8952" s="13">
        <v>4950</v>
      </c>
      <c r="C8952" s="13">
        <v>190</v>
      </c>
      <c r="D8952" s="13">
        <v>2</v>
      </c>
      <c r="E8952" s="13">
        <v>406.76</v>
      </c>
      <c r="F8952">
        <f t="shared" si="139"/>
        <v>813.52</v>
      </c>
      <c r="G8952" s="13">
        <v>8951</v>
      </c>
      <c r="H8952" s="28" t="str">
        <f>VLOOKUP(G8952,'Customer table'!A:H,8,FALSE)</f>
        <v>Email user</v>
      </c>
    </row>
    <row r="8953" spans="1:8">
      <c r="A8953" s="13">
        <v>8952</v>
      </c>
      <c r="B8953" s="13">
        <v>4950</v>
      </c>
      <c r="C8953" s="13">
        <v>112</v>
      </c>
      <c r="D8953" s="13">
        <v>3</v>
      </c>
      <c r="E8953" s="13">
        <v>716.89</v>
      </c>
      <c r="F8953">
        <f t="shared" si="139"/>
        <v>2150.67</v>
      </c>
      <c r="G8953" s="13">
        <v>8952</v>
      </c>
      <c r="H8953" s="28" t="str">
        <f>VLOOKUP(G8953,'Customer table'!A:H,8,FALSE)</f>
        <v>Email user</v>
      </c>
    </row>
    <row r="8954" spans="1:8">
      <c r="A8954" s="13">
        <v>8953</v>
      </c>
      <c r="B8954" s="13">
        <v>4950</v>
      </c>
      <c r="C8954" s="13">
        <v>103</v>
      </c>
      <c r="D8954" s="13">
        <v>1</v>
      </c>
      <c r="E8954" s="13">
        <v>228.45</v>
      </c>
      <c r="F8954">
        <f t="shared" si="139"/>
        <v>228.45</v>
      </c>
      <c r="G8954" s="13">
        <v>8953</v>
      </c>
      <c r="H8954" s="28" t="str">
        <f>VLOOKUP(G8954,'Customer table'!A:H,8,FALSE)</f>
        <v>Non email user</v>
      </c>
    </row>
    <row r="8955" spans="1:8">
      <c r="A8955" s="13">
        <v>8954</v>
      </c>
      <c r="B8955" s="13">
        <v>4951</v>
      </c>
      <c r="C8955" s="13">
        <v>50</v>
      </c>
      <c r="D8955" s="13">
        <v>2</v>
      </c>
      <c r="E8955" s="13">
        <v>1146.85</v>
      </c>
      <c r="F8955">
        <f t="shared" si="139"/>
        <v>2293.7</v>
      </c>
      <c r="G8955" s="13">
        <v>8954</v>
      </c>
      <c r="H8955" s="28" t="str">
        <f>VLOOKUP(G8955,'Customer table'!A:H,8,FALSE)</f>
        <v>Non email user</v>
      </c>
    </row>
    <row r="8956" spans="1:8">
      <c r="A8956" s="13">
        <v>8955</v>
      </c>
      <c r="B8956" s="13">
        <v>4951</v>
      </c>
      <c r="C8956" s="13">
        <v>91</v>
      </c>
      <c r="D8956" s="13">
        <v>1</v>
      </c>
      <c r="E8956" s="13">
        <v>157.92</v>
      </c>
      <c r="F8956">
        <f t="shared" si="139"/>
        <v>157.92</v>
      </c>
      <c r="G8956" s="13">
        <v>8955</v>
      </c>
      <c r="H8956" s="28" t="str">
        <f>VLOOKUP(G8956,'Customer table'!A:H,8,FALSE)</f>
        <v>Email user</v>
      </c>
    </row>
    <row r="8957" spans="1:8">
      <c r="A8957" s="13">
        <v>8956</v>
      </c>
      <c r="B8957" s="13">
        <v>4952</v>
      </c>
      <c r="C8957" s="13">
        <v>97</v>
      </c>
      <c r="D8957" s="13">
        <v>1</v>
      </c>
      <c r="E8957" s="13">
        <v>141.24</v>
      </c>
      <c r="F8957">
        <f t="shared" si="139"/>
        <v>141.24</v>
      </c>
      <c r="G8957" s="13">
        <v>8956</v>
      </c>
      <c r="H8957" s="28" t="str">
        <f>VLOOKUP(G8957,'Customer table'!A:H,8,FALSE)</f>
        <v>Non email user</v>
      </c>
    </row>
    <row r="8958" spans="1:8">
      <c r="A8958" s="13">
        <v>8957</v>
      </c>
      <c r="B8958" s="13">
        <v>4953</v>
      </c>
      <c r="C8958" s="13">
        <v>146</v>
      </c>
      <c r="D8958" s="13">
        <v>1</v>
      </c>
      <c r="E8958" s="13">
        <v>278.93</v>
      </c>
      <c r="F8958">
        <f t="shared" si="139"/>
        <v>278.93</v>
      </c>
      <c r="G8958" s="13">
        <v>8957</v>
      </c>
      <c r="H8958" s="28" t="str">
        <f>VLOOKUP(G8958,'Customer table'!A:H,8,FALSE)</f>
        <v>Email user</v>
      </c>
    </row>
    <row r="8959" spans="1:8">
      <c r="A8959" s="13">
        <v>8958</v>
      </c>
      <c r="B8959" s="13">
        <v>4954</v>
      </c>
      <c r="C8959" s="13">
        <v>36</v>
      </c>
      <c r="D8959" s="13">
        <v>1</v>
      </c>
      <c r="E8959" s="13">
        <v>1490.74</v>
      </c>
      <c r="F8959">
        <f t="shared" si="139"/>
        <v>1490.74</v>
      </c>
      <c r="G8959" s="13">
        <v>8958</v>
      </c>
      <c r="H8959" s="28" t="str">
        <f>VLOOKUP(G8959,'Customer table'!A:H,8,FALSE)</f>
        <v>Email user</v>
      </c>
    </row>
    <row r="8960" spans="1:8">
      <c r="A8960" s="13">
        <v>8959</v>
      </c>
      <c r="B8960" s="13">
        <v>4954</v>
      </c>
      <c r="C8960" s="13">
        <v>78</v>
      </c>
      <c r="D8960" s="13">
        <v>1</v>
      </c>
      <c r="E8960" s="13">
        <v>496.71</v>
      </c>
      <c r="F8960">
        <f t="shared" si="139"/>
        <v>496.71</v>
      </c>
      <c r="G8960" s="13">
        <v>8959</v>
      </c>
      <c r="H8960" s="28" t="str">
        <f>VLOOKUP(G8960,'Customer table'!A:H,8,FALSE)</f>
        <v>Email user</v>
      </c>
    </row>
    <row r="8961" spans="1:8">
      <c r="A8961" s="13">
        <v>8960</v>
      </c>
      <c r="B8961" s="13">
        <v>4955</v>
      </c>
      <c r="C8961" s="13">
        <v>121</v>
      </c>
      <c r="D8961" s="13">
        <v>1</v>
      </c>
      <c r="E8961" s="13">
        <v>159.37</v>
      </c>
      <c r="F8961">
        <f t="shared" si="139"/>
        <v>159.37</v>
      </c>
      <c r="G8961" s="13">
        <v>8960</v>
      </c>
      <c r="H8961" s="28" t="str">
        <f>VLOOKUP(G8961,'Customer table'!A:H,8,FALSE)</f>
        <v>Non email user</v>
      </c>
    </row>
    <row r="8962" spans="1:8">
      <c r="A8962" s="13">
        <v>8961</v>
      </c>
      <c r="B8962" s="13">
        <v>4955</v>
      </c>
      <c r="C8962" s="13">
        <v>140</v>
      </c>
      <c r="D8962" s="13">
        <v>1</v>
      </c>
      <c r="E8962" s="13">
        <v>142.43</v>
      </c>
      <c r="F8962">
        <f t="shared" ref="F8962:F9025" si="140">E8962*D8962</f>
        <v>142.43</v>
      </c>
      <c r="G8962" s="13">
        <v>8961</v>
      </c>
      <c r="H8962" s="28" t="str">
        <f>VLOOKUP(G8962,'Customer table'!A:H,8,FALSE)</f>
        <v>Non email user</v>
      </c>
    </row>
    <row r="8963" spans="1:8">
      <c r="A8963" s="13">
        <v>8962</v>
      </c>
      <c r="B8963" s="13">
        <v>4956</v>
      </c>
      <c r="C8963" s="13">
        <v>1</v>
      </c>
      <c r="D8963" s="13">
        <v>1</v>
      </c>
      <c r="E8963" s="13">
        <v>440.02</v>
      </c>
      <c r="F8963">
        <f t="shared" si="140"/>
        <v>440.02</v>
      </c>
      <c r="G8963" s="13">
        <v>8962</v>
      </c>
      <c r="H8963" s="28" t="str">
        <f>VLOOKUP(G8963,'Customer table'!A:H,8,FALSE)</f>
        <v>Non email user</v>
      </c>
    </row>
    <row r="8964" spans="1:8">
      <c r="A8964" s="13">
        <v>8963</v>
      </c>
      <c r="B8964" s="13">
        <v>4957</v>
      </c>
      <c r="C8964" s="13">
        <v>146</v>
      </c>
      <c r="D8964" s="13">
        <v>1</v>
      </c>
      <c r="E8964" s="13">
        <v>278.93</v>
      </c>
      <c r="F8964">
        <f t="shared" si="140"/>
        <v>278.93</v>
      </c>
      <c r="G8964" s="13">
        <v>8963</v>
      </c>
      <c r="H8964" s="28" t="str">
        <f>VLOOKUP(G8964,'Customer table'!A:H,8,FALSE)</f>
        <v>Email user</v>
      </c>
    </row>
    <row r="8965" spans="1:8">
      <c r="A8965" s="13">
        <v>8964</v>
      </c>
      <c r="B8965" s="13">
        <v>4957</v>
      </c>
      <c r="C8965" s="13">
        <v>149</v>
      </c>
      <c r="D8965" s="13">
        <v>2</v>
      </c>
      <c r="E8965" s="13">
        <v>183.34</v>
      </c>
      <c r="F8965">
        <f t="shared" si="140"/>
        <v>366.68</v>
      </c>
      <c r="G8965" s="13">
        <v>8964</v>
      </c>
      <c r="H8965" s="28" t="str">
        <f>VLOOKUP(G8965,'Customer table'!A:H,8,FALSE)</f>
        <v>Email user</v>
      </c>
    </row>
    <row r="8966" spans="1:8">
      <c r="A8966" s="13">
        <v>8965</v>
      </c>
      <c r="B8966" s="13">
        <v>4958</v>
      </c>
      <c r="C8966" s="13">
        <v>178</v>
      </c>
      <c r="D8966" s="13">
        <v>1</v>
      </c>
      <c r="E8966" s="13">
        <v>325.76</v>
      </c>
      <c r="F8966">
        <f t="shared" si="140"/>
        <v>325.76</v>
      </c>
      <c r="G8966" s="13">
        <v>8965</v>
      </c>
      <c r="H8966" s="28" t="str">
        <f>VLOOKUP(G8966,'Customer table'!A:H,8,FALSE)</f>
        <v>Non email user</v>
      </c>
    </row>
    <row r="8967" spans="1:8">
      <c r="A8967" s="13">
        <v>8966</v>
      </c>
      <c r="B8967" s="13">
        <v>4958</v>
      </c>
      <c r="C8967" s="13">
        <v>87</v>
      </c>
      <c r="D8967" s="13">
        <v>1</v>
      </c>
      <c r="E8967" s="13">
        <v>594.37</v>
      </c>
      <c r="F8967">
        <f t="shared" si="140"/>
        <v>594.37</v>
      </c>
      <c r="G8967" s="13">
        <v>8966</v>
      </c>
      <c r="H8967" s="28" t="str">
        <f>VLOOKUP(G8967,'Customer table'!A:H,8,FALSE)</f>
        <v>Email user</v>
      </c>
    </row>
    <row r="8968" spans="1:8">
      <c r="A8968" s="13">
        <v>8967</v>
      </c>
      <c r="B8968" s="13">
        <v>4959</v>
      </c>
      <c r="C8968" s="13">
        <v>144</v>
      </c>
      <c r="D8968" s="13">
        <v>1</v>
      </c>
      <c r="E8968" s="13">
        <v>259.36</v>
      </c>
      <c r="F8968">
        <f t="shared" si="140"/>
        <v>259.36</v>
      </c>
      <c r="G8968" s="13">
        <v>8967</v>
      </c>
      <c r="H8968" s="28" t="str">
        <f>VLOOKUP(G8968,'Customer table'!A:H,8,FALSE)</f>
        <v>Non email user</v>
      </c>
    </row>
    <row r="8969" spans="1:8">
      <c r="A8969" s="13">
        <v>8968</v>
      </c>
      <c r="B8969" s="13">
        <v>4960</v>
      </c>
      <c r="C8969" s="13">
        <v>92</v>
      </c>
      <c r="D8969" s="13">
        <v>1</v>
      </c>
      <c r="E8969" s="13">
        <v>996.68</v>
      </c>
      <c r="F8969">
        <f t="shared" si="140"/>
        <v>996.68</v>
      </c>
      <c r="G8969" s="13">
        <v>8968</v>
      </c>
      <c r="H8969" s="28" t="str">
        <f>VLOOKUP(G8969,'Customer table'!A:H,8,FALSE)</f>
        <v>Non email user</v>
      </c>
    </row>
    <row r="8970" spans="1:8">
      <c r="A8970" s="13">
        <v>8969</v>
      </c>
      <c r="B8970" s="13">
        <v>4961</v>
      </c>
      <c r="C8970" s="13">
        <v>16</v>
      </c>
      <c r="D8970" s="13">
        <v>2</v>
      </c>
      <c r="E8970" s="13">
        <v>1509.48</v>
      </c>
      <c r="F8970">
        <f t="shared" si="140"/>
        <v>3018.96</v>
      </c>
      <c r="G8970" s="13">
        <v>8969</v>
      </c>
      <c r="H8970" s="28" t="str">
        <f>VLOOKUP(G8970,'Customer table'!A:H,8,FALSE)</f>
        <v>Non email user</v>
      </c>
    </row>
    <row r="8971" spans="1:8">
      <c r="A8971" s="13">
        <v>8970</v>
      </c>
      <c r="B8971" s="13">
        <v>4962</v>
      </c>
      <c r="C8971" s="13">
        <v>113</v>
      </c>
      <c r="D8971" s="13">
        <v>1</v>
      </c>
      <c r="E8971" s="13">
        <v>901.51</v>
      </c>
      <c r="F8971">
        <f t="shared" si="140"/>
        <v>901.51</v>
      </c>
      <c r="G8971" s="13">
        <v>8970</v>
      </c>
      <c r="H8971" s="28" t="str">
        <f>VLOOKUP(G8971,'Customer table'!A:H,8,FALSE)</f>
        <v>Non email user</v>
      </c>
    </row>
    <row r="8972" spans="1:8">
      <c r="A8972" s="13">
        <v>8971</v>
      </c>
      <c r="B8972" s="13">
        <v>4962</v>
      </c>
      <c r="C8972" s="13">
        <v>197</v>
      </c>
      <c r="D8972" s="13">
        <v>1</v>
      </c>
      <c r="E8972" s="13">
        <v>422.21</v>
      </c>
      <c r="F8972">
        <f t="shared" si="140"/>
        <v>422.21</v>
      </c>
      <c r="G8972" s="13">
        <v>8971</v>
      </c>
      <c r="H8972" s="28" t="str">
        <f>VLOOKUP(G8972,'Customer table'!A:H,8,FALSE)</f>
        <v>Email user</v>
      </c>
    </row>
    <row r="8973" spans="1:8">
      <c r="A8973" s="13">
        <v>8972</v>
      </c>
      <c r="B8973" s="13">
        <v>4963</v>
      </c>
      <c r="C8973" s="13">
        <v>65</v>
      </c>
      <c r="D8973" s="13">
        <v>1</v>
      </c>
      <c r="E8973" s="13">
        <v>260.61</v>
      </c>
      <c r="F8973">
        <f t="shared" si="140"/>
        <v>260.61</v>
      </c>
      <c r="G8973" s="13">
        <v>8972</v>
      </c>
      <c r="H8973" s="28" t="str">
        <f>VLOOKUP(G8973,'Customer table'!A:H,8,FALSE)</f>
        <v>Non email user</v>
      </c>
    </row>
    <row r="8974" spans="1:8">
      <c r="A8974" s="13">
        <v>8973</v>
      </c>
      <c r="B8974" s="13">
        <v>4963</v>
      </c>
      <c r="C8974" s="13">
        <v>115</v>
      </c>
      <c r="D8974" s="13">
        <v>2</v>
      </c>
      <c r="E8974" s="13">
        <v>884.91</v>
      </c>
      <c r="F8974">
        <f t="shared" si="140"/>
        <v>1769.82</v>
      </c>
      <c r="G8974" s="13">
        <v>8973</v>
      </c>
      <c r="H8974" s="28" t="str">
        <f>VLOOKUP(G8974,'Customer table'!A:H,8,FALSE)</f>
        <v>Non email user</v>
      </c>
    </row>
    <row r="8975" spans="1:8">
      <c r="A8975" s="13">
        <v>8974</v>
      </c>
      <c r="B8975" s="13">
        <v>4964</v>
      </c>
      <c r="C8975" s="13">
        <v>5</v>
      </c>
      <c r="D8975" s="13">
        <v>2</v>
      </c>
      <c r="E8975" s="13">
        <v>442.46</v>
      </c>
      <c r="F8975">
        <f t="shared" si="140"/>
        <v>884.92</v>
      </c>
      <c r="G8975" s="13">
        <v>8974</v>
      </c>
      <c r="H8975" s="28" t="str">
        <f>VLOOKUP(G8975,'Customer table'!A:H,8,FALSE)</f>
        <v>Non email user</v>
      </c>
    </row>
    <row r="8976" spans="1:8">
      <c r="A8976" s="13">
        <v>8975</v>
      </c>
      <c r="B8976" s="13">
        <v>4964</v>
      </c>
      <c r="C8976" s="13">
        <v>176</v>
      </c>
      <c r="D8976" s="13">
        <v>1</v>
      </c>
      <c r="E8976" s="13">
        <v>436.2</v>
      </c>
      <c r="F8976">
        <f t="shared" si="140"/>
        <v>436.2</v>
      </c>
      <c r="G8976" s="13">
        <v>8975</v>
      </c>
      <c r="H8976" s="28" t="str">
        <f>VLOOKUP(G8976,'Customer table'!A:H,8,FALSE)</f>
        <v>Non email user</v>
      </c>
    </row>
    <row r="8977" spans="1:8">
      <c r="A8977" s="13">
        <v>8976</v>
      </c>
      <c r="B8977" s="13">
        <v>4965</v>
      </c>
      <c r="C8977" s="13">
        <v>178</v>
      </c>
      <c r="D8977" s="13">
        <v>2</v>
      </c>
      <c r="E8977" s="13">
        <v>325.76</v>
      </c>
      <c r="F8977">
        <f t="shared" si="140"/>
        <v>651.52</v>
      </c>
      <c r="G8977" s="13">
        <v>8976</v>
      </c>
      <c r="H8977" s="28" t="str">
        <f>VLOOKUP(G8977,'Customer table'!A:H,8,FALSE)</f>
        <v>Non email user</v>
      </c>
    </row>
    <row r="8978" spans="1:8">
      <c r="A8978" s="13">
        <v>8977</v>
      </c>
      <c r="B8978" s="13">
        <v>4966</v>
      </c>
      <c r="C8978" s="13">
        <v>126</v>
      </c>
      <c r="D8978" s="13">
        <v>2</v>
      </c>
      <c r="E8978" s="13">
        <v>96.07</v>
      </c>
      <c r="F8978">
        <f t="shared" si="140"/>
        <v>192.14</v>
      </c>
      <c r="G8978" s="13">
        <v>8977</v>
      </c>
      <c r="H8978" s="28" t="str">
        <f>VLOOKUP(G8978,'Customer table'!A:H,8,FALSE)</f>
        <v>Email user</v>
      </c>
    </row>
    <row r="8979" spans="1:8">
      <c r="A8979" s="13">
        <v>8978</v>
      </c>
      <c r="B8979" s="13">
        <v>4966</v>
      </c>
      <c r="C8979" s="13">
        <v>91</v>
      </c>
      <c r="D8979" s="13">
        <v>3</v>
      </c>
      <c r="E8979" s="13">
        <v>157.92</v>
      </c>
      <c r="F8979">
        <f t="shared" si="140"/>
        <v>473.76</v>
      </c>
      <c r="G8979" s="13">
        <v>8978</v>
      </c>
      <c r="H8979" s="28" t="str">
        <f>VLOOKUP(G8979,'Customer table'!A:H,8,FALSE)</f>
        <v>Non email user</v>
      </c>
    </row>
    <row r="8980" spans="1:8">
      <c r="A8980" s="13">
        <v>8979</v>
      </c>
      <c r="B8980" s="13">
        <v>4967</v>
      </c>
      <c r="C8980" s="13">
        <v>35</v>
      </c>
      <c r="D8980" s="13">
        <v>1</v>
      </c>
      <c r="E8980" s="13">
        <v>1777.25</v>
      </c>
      <c r="F8980">
        <f t="shared" si="140"/>
        <v>1777.25</v>
      </c>
      <c r="G8980" s="13">
        <v>8979</v>
      </c>
      <c r="H8980" s="28" t="str">
        <f>VLOOKUP(G8980,'Customer table'!A:H,8,FALSE)</f>
        <v>Email user</v>
      </c>
    </row>
    <row r="8981" spans="1:8">
      <c r="A8981" s="13">
        <v>8980</v>
      </c>
      <c r="B8981" s="13">
        <v>4968</v>
      </c>
      <c r="C8981" s="13">
        <v>145</v>
      </c>
      <c r="D8981" s="13">
        <v>1</v>
      </c>
      <c r="E8981" s="13">
        <v>154.02</v>
      </c>
      <c r="F8981">
        <f t="shared" si="140"/>
        <v>154.02</v>
      </c>
      <c r="G8981" s="13">
        <v>8980</v>
      </c>
      <c r="H8981" s="28" t="str">
        <f>VLOOKUP(G8981,'Customer table'!A:H,8,FALSE)</f>
        <v>Email user</v>
      </c>
    </row>
    <row r="8982" spans="1:8">
      <c r="A8982" s="13">
        <v>8981</v>
      </c>
      <c r="B8982" s="13">
        <v>4969</v>
      </c>
      <c r="C8982" s="13">
        <v>98</v>
      </c>
      <c r="D8982" s="13">
        <v>1</v>
      </c>
      <c r="E8982" s="13">
        <v>941.99</v>
      </c>
      <c r="F8982">
        <f t="shared" si="140"/>
        <v>941.99</v>
      </c>
      <c r="G8982" s="13">
        <v>8981</v>
      </c>
      <c r="H8982" s="28" t="str">
        <f>VLOOKUP(G8982,'Customer table'!A:H,8,FALSE)</f>
        <v>Non email user</v>
      </c>
    </row>
    <row r="8983" spans="1:8">
      <c r="A8983" s="13">
        <v>8982</v>
      </c>
      <c r="B8983" s="13">
        <v>4969</v>
      </c>
      <c r="C8983" s="13">
        <v>164</v>
      </c>
      <c r="D8983" s="13">
        <v>1</v>
      </c>
      <c r="E8983" s="13">
        <v>125.54</v>
      </c>
      <c r="F8983">
        <f t="shared" si="140"/>
        <v>125.54</v>
      </c>
      <c r="G8983" s="13">
        <v>8982</v>
      </c>
      <c r="H8983" s="28" t="str">
        <f>VLOOKUP(G8983,'Customer table'!A:H,8,FALSE)</f>
        <v>Email user</v>
      </c>
    </row>
    <row r="8984" spans="1:8">
      <c r="A8984" s="13">
        <v>8983</v>
      </c>
      <c r="B8984" s="13">
        <v>4970</v>
      </c>
      <c r="C8984" s="13">
        <v>9</v>
      </c>
      <c r="D8984" s="13">
        <v>3</v>
      </c>
      <c r="E8984" s="13">
        <v>744.5</v>
      </c>
      <c r="F8984">
        <f t="shared" si="140"/>
        <v>2233.5</v>
      </c>
      <c r="G8984" s="13">
        <v>8983</v>
      </c>
      <c r="H8984" s="28" t="str">
        <f>VLOOKUP(G8984,'Customer table'!A:H,8,FALSE)</f>
        <v>Non email user</v>
      </c>
    </row>
    <row r="8985" spans="1:8">
      <c r="A8985" s="13">
        <v>8984</v>
      </c>
      <c r="B8985" s="13">
        <v>4971</v>
      </c>
      <c r="C8985" s="13">
        <v>157</v>
      </c>
      <c r="D8985" s="13">
        <v>3</v>
      </c>
      <c r="E8985" s="13">
        <v>256.68</v>
      </c>
      <c r="F8985">
        <f t="shared" si="140"/>
        <v>770.04</v>
      </c>
      <c r="G8985" s="13">
        <v>8984</v>
      </c>
      <c r="H8985" s="28" t="str">
        <f>VLOOKUP(G8985,'Customer table'!A:H,8,FALSE)</f>
        <v>Non email user</v>
      </c>
    </row>
    <row r="8986" spans="1:8">
      <c r="A8986" s="13">
        <v>8985</v>
      </c>
      <c r="B8986" s="13">
        <v>4971</v>
      </c>
      <c r="C8986" s="13">
        <v>145</v>
      </c>
      <c r="D8986" s="13">
        <v>1</v>
      </c>
      <c r="E8986" s="13">
        <v>154.02</v>
      </c>
      <c r="F8986">
        <f t="shared" si="140"/>
        <v>154.02</v>
      </c>
      <c r="G8986" s="13">
        <v>8985</v>
      </c>
      <c r="H8986" s="28" t="str">
        <f>VLOOKUP(G8986,'Customer table'!A:H,8,FALSE)</f>
        <v>Non email user</v>
      </c>
    </row>
    <row r="8987" spans="1:8">
      <c r="A8987" s="13">
        <v>8986</v>
      </c>
      <c r="B8987" s="13">
        <v>4972</v>
      </c>
      <c r="C8987" s="13">
        <v>60</v>
      </c>
      <c r="D8987" s="13">
        <v>1</v>
      </c>
      <c r="E8987" s="13">
        <v>414.24</v>
      </c>
      <c r="F8987">
        <f t="shared" si="140"/>
        <v>414.24</v>
      </c>
      <c r="G8987" s="13">
        <v>8986</v>
      </c>
      <c r="H8987" s="28" t="str">
        <f>VLOOKUP(G8987,'Customer table'!A:H,8,FALSE)</f>
        <v>Non email user</v>
      </c>
    </row>
    <row r="8988" spans="1:8">
      <c r="A8988" s="13">
        <v>8987</v>
      </c>
      <c r="B8988" s="13">
        <v>4973</v>
      </c>
      <c r="C8988" s="13">
        <v>75</v>
      </c>
      <c r="D8988" s="13">
        <v>1</v>
      </c>
      <c r="E8988" s="13">
        <v>1126.52</v>
      </c>
      <c r="F8988">
        <f t="shared" si="140"/>
        <v>1126.52</v>
      </c>
      <c r="G8988" s="13">
        <v>8987</v>
      </c>
      <c r="H8988" s="28" t="str">
        <f>VLOOKUP(G8988,'Customer table'!A:H,8,FALSE)</f>
        <v>Non email user</v>
      </c>
    </row>
    <row r="8989" spans="1:8">
      <c r="A8989" s="13">
        <v>8988</v>
      </c>
      <c r="B8989" s="13">
        <v>4973</v>
      </c>
      <c r="C8989" s="13">
        <v>78</v>
      </c>
      <c r="D8989" s="13">
        <v>1</v>
      </c>
      <c r="E8989" s="13">
        <v>496.71</v>
      </c>
      <c r="F8989">
        <f t="shared" si="140"/>
        <v>496.71</v>
      </c>
      <c r="G8989" s="13">
        <v>8988</v>
      </c>
      <c r="H8989" s="28" t="str">
        <f>VLOOKUP(G8989,'Customer table'!A:H,8,FALSE)</f>
        <v>Non email user</v>
      </c>
    </row>
    <row r="8990" spans="1:8">
      <c r="A8990" s="13">
        <v>8989</v>
      </c>
      <c r="B8990" s="13">
        <v>4974</v>
      </c>
      <c r="C8990" s="13">
        <v>85</v>
      </c>
      <c r="D8990" s="13">
        <v>1</v>
      </c>
      <c r="E8990" s="13">
        <v>359.28</v>
      </c>
      <c r="F8990">
        <f t="shared" si="140"/>
        <v>359.28</v>
      </c>
      <c r="G8990" s="13">
        <v>8989</v>
      </c>
      <c r="H8990" s="28" t="str">
        <f>VLOOKUP(G8990,'Customer table'!A:H,8,FALSE)</f>
        <v>Non email user</v>
      </c>
    </row>
    <row r="8991" spans="1:8">
      <c r="A8991" s="13">
        <v>8990</v>
      </c>
      <c r="B8991" s="13">
        <v>4975</v>
      </c>
      <c r="C8991" s="13">
        <v>46</v>
      </c>
      <c r="D8991" s="13">
        <v>1</v>
      </c>
      <c r="E8991" s="13">
        <v>439.45</v>
      </c>
      <c r="F8991">
        <f t="shared" si="140"/>
        <v>439.45</v>
      </c>
      <c r="G8991" s="13">
        <v>8990</v>
      </c>
      <c r="H8991" s="28" t="str">
        <f>VLOOKUP(G8991,'Customer table'!A:H,8,FALSE)</f>
        <v>Email user</v>
      </c>
    </row>
    <row r="8992" spans="1:8">
      <c r="A8992" s="13">
        <v>8991</v>
      </c>
      <c r="B8992" s="13">
        <v>4975</v>
      </c>
      <c r="C8992" s="13">
        <v>18</v>
      </c>
      <c r="D8992" s="13">
        <v>3</v>
      </c>
      <c r="E8992" s="13">
        <v>1417.1</v>
      </c>
      <c r="F8992">
        <f t="shared" si="140"/>
        <v>4251.3</v>
      </c>
      <c r="G8992" s="13">
        <v>8991</v>
      </c>
      <c r="H8992" s="28" t="str">
        <f>VLOOKUP(G8992,'Customer table'!A:H,8,FALSE)</f>
        <v>Email user</v>
      </c>
    </row>
    <row r="8993" spans="1:8">
      <c r="A8993" s="13">
        <v>8992</v>
      </c>
      <c r="B8993" s="13">
        <v>4975</v>
      </c>
      <c r="C8993" s="13">
        <v>97</v>
      </c>
      <c r="D8993" s="13">
        <v>1</v>
      </c>
      <c r="E8993" s="13">
        <v>156.65</v>
      </c>
      <c r="F8993">
        <f t="shared" si="140"/>
        <v>156.65</v>
      </c>
      <c r="G8993" s="13">
        <v>8992</v>
      </c>
      <c r="H8993" s="28" t="str">
        <f>VLOOKUP(G8993,'Customer table'!A:H,8,FALSE)</f>
        <v>Non email user</v>
      </c>
    </row>
    <row r="8994" spans="1:8">
      <c r="A8994" s="13">
        <v>8993</v>
      </c>
      <c r="B8994" s="13">
        <v>4976</v>
      </c>
      <c r="C8994" s="13">
        <v>158</v>
      </c>
      <c r="D8994" s="13">
        <v>1</v>
      </c>
      <c r="E8994" s="13">
        <v>187.89</v>
      </c>
      <c r="F8994">
        <f t="shared" si="140"/>
        <v>187.89</v>
      </c>
      <c r="G8994" s="13">
        <v>8993</v>
      </c>
      <c r="H8994" s="28" t="str">
        <f>VLOOKUP(G8994,'Customer table'!A:H,8,FALSE)</f>
        <v>Email user</v>
      </c>
    </row>
    <row r="8995" spans="1:8">
      <c r="A8995" s="13">
        <v>8994</v>
      </c>
      <c r="B8995" s="13">
        <v>4977</v>
      </c>
      <c r="C8995" s="13">
        <v>153</v>
      </c>
      <c r="D8995" s="13">
        <v>1</v>
      </c>
      <c r="E8995" s="13">
        <v>318.02</v>
      </c>
      <c r="F8995">
        <f t="shared" si="140"/>
        <v>318.02</v>
      </c>
      <c r="G8995" s="13">
        <v>8994</v>
      </c>
      <c r="H8995" s="28" t="str">
        <f>VLOOKUP(G8995,'Customer table'!A:H,8,FALSE)</f>
        <v>Non email user</v>
      </c>
    </row>
    <row r="8996" spans="1:8">
      <c r="A8996" s="13">
        <v>8995</v>
      </c>
      <c r="B8996" s="13">
        <v>4978</v>
      </c>
      <c r="C8996" s="13">
        <v>190</v>
      </c>
      <c r="D8996" s="13">
        <v>1</v>
      </c>
      <c r="E8996" s="13">
        <v>376.76</v>
      </c>
      <c r="F8996">
        <f t="shared" si="140"/>
        <v>376.76</v>
      </c>
      <c r="G8996" s="13">
        <v>8995</v>
      </c>
      <c r="H8996" s="28" t="str">
        <f>VLOOKUP(G8996,'Customer table'!A:H,8,FALSE)</f>
        <v>Non email user</v>
      </c>
    </row>
    <row r="8997" spans="1:8">
      <c r="A8997" s="13">
        <v>8996</v>
      </c>
      <c r="B8997" s="13">
        <v>4978</v>
      </c>
      <c r="C8997" s="13">
        <v>36</v>
      </c>
      <c r="D8997" s="13">
        <v>1</v>
      </c>
      <c r="E8997" s="13">
        <v>1490.74</v>
      </c>
      <c r="F8997">
        <f t="shared" si="140"/>
        <v>1490.74</v>
      </c>
      <c r="G8997" s="13">
        <v>8996</v>
      </c>
      <c r="H8997" s="28" t="str">
        <f>VLOOKUP(G8997,'Customer table'!A:H,8,FALSE)</f>
        <v>Email user</v>
      </c>
    </row>
    <row r="8998" spans="1:8">
      <c r="A8998" s="13">
        <v>8997</v>
      </c>
      <c r="B8998" s="13">
        <v>4979</v>
      </c>
      <c r="C8998" s="13">
        <v>95</v>
      </c>
      <c r="D8998" s="13">
        <v>1</v>
      </c>
      <c r="E8998" s="13">
        <v>392.24</v>
      </c>
      <c r="F8998">
        <f t="shared" si="140"/>
        <v>392.24</v>
      </c>
      <c r="G8998" s="13">
        <v>8997</v>
      </c>
      <c r="H8998" s="28" t="str">
        <f>VLOOKUP(G8998,'Customer table'!A:H,8,FALSE)</f>
        <v>Non email user</v>
      </c>
    </row>
    <row r="8999" spans="1:8">
      <c r="A8999" s="13">
        <v>8998</v>
      </c>
      <c r="B8999" s="13">
        <v>4979</v>
      </c>
      <c r="C8999" s="13">
        <v>101</v>
      </c>
      <c r="D8999" s="13">
        <v>1</v>
      </c>
      <c r="E8999" s="13">
        <v>759.97</v>
      </c>
      <c r="F8999">
        <f t="shared" si="140"/>
        <v>759.97</v>
      </c>
      <c r="G8999" s="13">
        <v>8998</v>
      </c>
      <c r="H8999" s="28" t="str">
        <f>VLOOKUP(G8999,'Customer table'!A:H,8,FALSE)</f>
        <v>Non email user</v>
      </c>
    </row>
    <row r="9000" spans="1:8">
      <c r="A9000" s="13">
        <v>8999</v>
      </c>
      <c r="B9000" s="13">
        <v>4980</v>
      </c>
      <c r="C9000" s="13">
        <v>33</v>
      </c>
      <c r="D9000" s="13">
        <v>1</v>
      </c>
      <c r="E9000" s="13">
        <v>1354.25</v>
      </c>
      <c r="F9000">
        <f t="shared" si="140"/>
        <v>1354.25</v>
      </c>
      <c r="G9000" s="13">
        <v>8999</v>
      </c>
      <c r="H9000" s="28" t="str">
        <f>VLOOKUP(G9000,'Customer table'!A:H,8,FALSE)</f>
        <v>Non email user</v>
      </c>
    </row>
    <row r="9001" spans="1:8">
      <c r="A9001" s="13">
        <v>9000</v>
      </c>
      <c r="B9001" s="13">
        <v>4980</v>
      </c>
      <c r="C9001" s="13">
        <v>3</v>
      </c>
      <c r="D9001" s="13">
        <v>1</v>
      </c>
      <c r="E9001" s="13">
        <v>539.1</v>
      </c>
      <c r="F9001">
        <f t="shared" si="140"/>
        <v>539.1</v>
      </c>
      <c r="G9001" s="13">
        <v>9000</v>
      </c>
      <c r="H9001" s="28" t="str">
        <f>VLOOKUP(G9001,'Customer table'!A:H,8,FALSE)</f>
        <v>Non email user</v>
      </c>
    </row>
    <row r="9002" spans="1:8">
      <c r="A9002" s="13">
        <v>9001</v>
      </c>
      <c r="B9002" s="13">
        <v>4981</v>
      </c>
      <c r="C9002" s="13">
        <v>27</v>
      </c>
      <c r="D9002" s="13">
        <v>1</v>
      </c>
      <c r="E9002" s="13">
        <v>628.59</v>
      </c>
      <c r="F9002">
        <f t="shared" si="140"/>
        <v>628.59</v>
      </c>
      <c r="G9002" s="13">
        <v>9001</v>
      </c>
      <c r="H9002" s="28" t="str">
        <f>VLOOKUP(G9002,'Customer table'!A:H,8,FALSE)</f>
        <v>Non email user</v>
      </c>
    </row>
    <row r="9003" spans="1:8">
      <c r="A9003" s="13">
        <v>9002</v>
      </c>
      <c r="B9003" s="13">
        <v>4981</v>
      </c>
      <c r="C9003" s="13">
        <v>23</v>
      </c>
      <c r="D9003" s="13">
        <v>1</v>
      </c>
      <c r="E9003" s="13">
        <v>697.02</v>
      </c>
      <c r="F9003">
        <f t="shared" si="140"/>
        <v>697.02</v>
      </c>
      <c r="G9003" s="13">
        <v>9002</v>
      </c>
      <c r="H9003" s="28" t="str">
        <f>VLOOKUP(G9003,'Customer table'!A:H,8,FALSE)</f>
        <v>Non email user</v>
      </c>
    </row>
    <row r="9004" spans="1:8">
      <c r="A9004" s="13">
        <v>9003</v>
      </c>
      <c r="B9004" s="13">
        <v>4982</v>
      </c>
      <c r="C9004" s="13">
        <v>146</v>
      </c>
      <c r="D9004" s="13">
        <v>1</v>
      </c>
      <c r="E9004" s="13">
        <v>243.7</v>
      </c>
      <c r="F9004">
        <f t="shared" si="140"/>
        <v>243.7</v>
      </c>
      <c r="G9004" s="13">
        <v>9003</v>
      </c>
      <c r="H9004" s="28" t="str">
        <f>VLOOKUP(G9004,'Customer table'!A:H,8,FALSE)</f>
        <v>Non email user</v>
      </c>
    </row>
    <row r="9005" spans="1:8">
      <c r="A9005" s="13">
        <v>9004</v>
      </c>
      <c r="B9005" s="13">
        <v>4982</v>
      </c>
      <c r="C9005" s="13">
        <v>47</v>
      </c>
      <c r="D9005" s="13">
        <v>1</v>
      </c>
      <c r="E9005" s="13">
        <v>1034.82</v>
      </c>
      <c r="F9005">
        <f t="shared" si="140"/>
        <v>1034.82</v>
      </c>
      <c r="G9005" s="13">
        <v>9004</v>
      </c>
      <c r="H9005" s="28" t="str">
        <f>VLOOKUP(G9005,'Customer table'!A:H,8,FALSE)</f>
        <v>Non email user</v>
      </c>
    </row>
    <row r="9006" spans="1:8">
      <c r="A9006" s="13">
        <v>9005</v>
      </c>
      <c r="B9006" s="13">
        <v>4982</v>
      </c>
      <c r="C9006" s="13">
        <v>133</v>
      </c>
      <c r="D9006" s="13">
        <v>1</v>
      </c>
      <c r="E9006" s="13">
        <v>164.76</v>
      </c>
      <c r="F9006">
        <f t="shared" si="140"/>
        <v>164.76</v>
      </c>
      <c r="G9006" s="13">
        <v>9005</v>
      </c>
      <c r="H9006" s="28" t="str">
        <f>VLOOKUP(G9006,'Customer table'!A:H,8,FALSE)</f>
        <v>Email user</v>
      </c>
    </row>
    <row r="9007" spans="1:8">
      <c r="A9007" s="13">
        <v>9006</v>
      </c>
      <c r="B9007" s="13">
        <v>4983</v>
      </c>
      <c r="C9007" s="13">
        <v>161</v>
      </c>
      <c r="D9007" s="13">
        <v>1</v>
      </c>
      <c r="E9007" s="13">
        <v>406.33</v>
      </c>
      <c r="F9007">
        <f t="shared" si="140"/>
        <v>406.33</v>
      </c>
      <c r="G9007" s="13">
        <v>9006</v>
      </c>
      <c r="H9007" s="28" t="str">
        <f>VLOOKUP(G9007,'Customer table'!A:H,8,FALSE)</f>
        <v>Email user</v>
      </c>
    </row>
    <row r="9008" spans="1:8">
      <c r="A9008" s="13">
        <v>9007</v>
      </c>
      <c r="B9008" s="13">
        <v>4983</v>
      </c>
      <c r="C9008" s="13">
        <v>49</v>
      </c>
      <c r="D9008" s="13">
        <v>1</v>
      </c>
      <c r="E9008" s="13">
        <v>965.83</v>
      </c>
      <c r="F9008">
        <f t="shared" si="140"/>
        <v>965.83</v>
      </c>
      <c r="G9008" s="13">
        <v>9007</v>
      </c>
      <c r="H9008" s="28" t="str">
        <f>VLOOKUP(G9008,'Customer table'!A:H,8,FALSE)</f>
        <v>Non email user</v>
      </c>
    </row>
    <row r="9009" spans="1:8">
      <c r="A9009" s="13">
        <v>9008</v>
      </c>
      <c r="B9009" s="13">
        <v>4984</v>
      </c>
      <c r="C9009" s="13">
        <v>172</v>
      </c>
      <c r="D9009" s="13">
        <v>1</v>
      </c>
      <c r="E9009" s="13">
        <v>277.46</v>
      </c>
      <c r="F9009">
        <f t="shared" si="140"/>
        <v>277.46</v>
      </c>
      <c r="G9009" s="13">
        <v>9008</v>
      </c>
      <c r="H9009" s="28" t="str">
        <f>VLOOKUP(G9009,'Customer table'!A:H,8,FALSE)</f>
        <v>Non email user</v>
      </c>
    </row>
    <row r="9010" spans="1:8">
      <c r="A9010" s="13">
        <v>9009</v>
      </c>
      <c r="B9010" s="13">
        <v>4985</v>
      </c>
      <c r="C9010" s="13">
        <v>148</v>
      </c>
      <c r="D9010" s="13">
        <v>1</v>
      </c>
      <c r="E9010" s="13">
        <v>256.17</v>
      </c>
      <c r="F9010">
        <f t="shared" si="140"/>
        <v>256.17</v>
      </c>
      <c r="G9010" s="13">
        <v>9009</v>
      </c>
      <c r="H9010" s="28" t="str">
        <f>VLOOKUP(G9010,'Customer table'!A:H,8,FALSE)</f>
        <v>Email user</v>
      </c>
    </row>
    <row r="9011" spans="1:8">
      <c r="A9011" s="13">
        <v>9010</v>
      </c>
      <c r="B9011" s="13">
        <v>4986</v>
      </c>
      <c r="C9011" s="13">
        <v>28</v>
      </c>
      <c r="D9011" s="13">
        <v>2</v>
      </c>
      <c r="E9011" s="13">
        <v>1113.82</v>
      </c>
      <c r="F9011">
        <f t="shared" si="140"/>
        <v>2227.64</v>
      </c>
      <c r="G9011" s="13">
        <v>9010</v>
      </c>
      <c r="H9011" s="28" t="str">
        <f>VLOOKUP(G9011,'Customer table'!A:H,8,FALSE)</f>
        <v>Email user</v>
      </c>
    </row>
    <row r="9012" spans="1:8">
      <c r="A9012" s="13">
        <v>9011</v>
      </c>
      <c r="B9012" s="13">
        <v>4986</v>
      </c>
      <c r="C9012" s="13">
        <v>75</v>
      </c>
      <c r="D9012" s="13">
        <v>3</v>
      </c>
      <c r="E9012" s="13">
        <v>1126.52</v>
      </c>
      <c r="F9012">
        <f t="shared" si="140"/>
        <v>3379.56</v>
      </c>
      <c r="G9012" s="13">
        <v>9011</v>
      </c>
      <c r="H9012" s="28" t="str">
        <f>VLOOKUP(G9012,'Customer table'!A:H,8,FALSE)</f>
        <v>Non email user</v>
      </c>
    </row>
    <row r="9013" spans="1:8">
      <c r="A9013" s="13">
        <v>9012</v>
      </c>
      <c r="B9013" s="13">
        <v>4987</v>
      </c>
      <c r="C9013" s="13">
        <v>153</v>
      </c>
      <c r="D9013" s="13">
        <v>1</v>
      </c>
      <c r="E9013" s="13">
        <v>318.02</v>
      </c>
      <c r="F9013">
        <f t="shared" si="140"/>
        <v>318.02</v>
      </c>
      <c r="G9013" s="13">
        <v>9012</v>
      </c>
      <c r="H9013" s="28" t="str">
        <f>VLOOKUP(G9013,'Customer table'!A:H,8,FALSE)</f>
        <v>Non email user</v>
      </c>
    </row>
    <row r="9014" spans="1:8">
      <c r="A9014" s="13">
        <v>9013</v>
      </c>
      <c r="B9014" s="13">
        <v>4988</v>
      </c>
      <c r="C9014" s="13">
        <v>50</v>
      </c>
      <c r="D9014" s="13">
        <v>1</v>
      </c>
      <c r="E9014" s="13">
        <v>1146.85</v>
      </c>
      <c r="F9014">
        <f t="shared" si="140"/>
        <v>1146.85</v>
      </c>
      <c r="G9014" s="13">
        <v>9013</v>
      </c>
      <c r="H9014" s="28" t="str">
        <f>VLOOKUP(G9014,'Customer table'!A:H,8,FALSE)</f>
        <v>Non email user</v>
      </c>
    </row>
    <row r="9015" spans="1:8">
      <c r="A9015" s="13">
        <v>9014</v>
      </c>
      <c r="B9015" s="13">
        <v>4989</v>
      </c>
      <c r="C9015" s="13">
        <v>34</v>
      </c>
      <c r="D9015" s="13">
        <v>1</v>
      </c>
      <c r="E9015" s="13">
        <v>1993.79</v>
      </c>
      <c r="F9015">
        <f t="shared" si="140"/>
        <v>1993.79</v>
      </c>
      <c r="G9015" s="13">
        <v>9014</v>
      </c>
      <c r="H9015" s="28" t="str">
        <f>VLOOKUP(G9015,'Customer table'!A:H,8,FALSE)</f>
        <v>Non email user</v>
      </c>
    </row>
    <row r="9016" spans="1:8">
      <c r="A9016" s="13">
        <v>9015</v>
      </c>
      <c r="B9016" s="13">
        <v>4990</v>
      </c>
      <c r="C9016" s="13">
        <v>69</v>
      </c>
      <c r="D9016" s="13">
        <v>1</v>
      </c>
      <c r="E9016" s="13">
        <v>1008.02</v>
      </c>
      <c r="F9016">
        <f t="shared" si="140"/>
        <v>1008.02</v>
      </c>
      <c r="G9016" s="13">
        <v>9015</v>
      </c>
      <c r="H9016" s="28" t="str">
        <f>VLOOKUP(G9016,'Customer table'!A:H,8,FALSE)</f>
        <v>Email user</v>
      </c>
    </row>
    <row r="9017" spans="1:8">
      <c r="A9017" s="13">
        <v>9016</v>
      </c>
      <c r="B9017" s="13">
        <v>4990</v>
      </c>
      <c r="C9017" s="13">
        <v>58</v>
      </c>
      <c r="D9017" s="13">
        <v>2</v>
      </c>
      <c r="E9017" s="13">
        <v>428.94</v>
      </c>
      <c r="F9017">
        <f t="shared" si="140"/>
        <v>857.88</v>
      </c>
      <c r="G9017" s="13">
        <v>9016</v>
      </c>
      <c r="H9017" s="28" t="str">
        <f>VLOOKUP(G9017,'Customer table'!A:H,8,FALSE)</f>
        <v>Email user</v>
      </c>
    </row>
    <row r="9018" spans="1:8">
      <c r="A9018" s="13">
        <v>9017</v>
      </c>
      <c r="B9018" s="13">
        <v>4991</v>
      </c>
      <c r="C9018" s="13">
        <v>109</v>
      </c>
      <c r="D9018" s="13">
        <v>1</v>
      </c>
      <c r="E9018" s="13">
        <v>619.65</v>
      </c>
      <c r="F9018">
        <f t="shared" si="140"/>
        <v>619.65</v>
      </c>
      <c r="G9018" s="13">
        <v>9017</v>
      </c>
      <c r="H9018" s="28" t="str">
        <f>VLOOKUP(G9018,'Customer table'!A:H,8,FALSE)</f>
        <v>Non email user</v>
      </c>
    </row>
    <row r="9019" spans="1:8">
      <c r="A9019" s="13">
        <v>9018</v>
      </c>
      <c r="B9019" s="13">
        <v>4992</v>
      </c>
      <c r="C9019" s="13">
        <v>95</v>
      </c>
      <c r="D9019" s="13">
        <v>1</v>
      </c>
      <c r="E9019" s="13">
        <v>392.24</v>
      </c>
      <c r="F9019">
        <f t="shared" si="140"/>
        <v>392.24</v>
      </c>
      <c r="G9019" s="13">
        <v>9018</v>
      </c>
      <c r="H9019" s="28" t="str">
        <f>VLOOKUP(G9019,'Customer table'!A:H,8,FALSE)</f>
        <v>Non email user</v>
      </c>
    </row>
    <row r="9020" spans="1:8">
      <c r="A9020" s="13">
        <v>9019</v>
      </c>
      <c r="B9020" s="13">
        <v>4992</v>
      </c>
      <c r="C9020" s="13">
        <v>77</v>
      </c>
      <c r="D9020" s="13">
        <v>2</v>
      </c>
      <c r="E9020" s="13">
        <v>861.87</v>
      </c>
      <c r="F9020">
        <f t="shared" si="140"/>
        <v>1723.74</v>
      </c>
      <c r="G9020" s="13">
        <v>9019</v>
      </c>
      <c r="H9020" s="28" t="str">
        <f>VLOOKUP(G9020,'Customer table'!A:H,8,FALSE)</f>
        <v>Non email user</v>
      </c>
    </row>
    <row r="9021" spans="1:8">
      <c r="A9021" s="13">
        <v>9020</v>
      </c>
      <c r="B9021" s="13">
        <v>4993</v>
      </c>
      <c r="C9021" s="13">
        <v>91</v>
      </c>
      <c r="D9021" s="13">
        <v>1</v>
      </c>
      <c r="E9021" s="13">
        <v>140.7</v>
      </c>
      <c r="F9021">
        <f t="shared" si="140"/>
        <v>140.7</v>
      </c>
      <c r="G9021" s="13">
        <v>9020</v>
      </c>
      <c r="H9021" s="28" t="str">
        <f>VLOOKUP(G9021,'Customer table'!A:H,8,FALSE)</f>
        <v>Non email user</v>
      </c>
    </row>
    <row r="9022" spans="1:8">
      <c r="A9022" s="13">
        <v>9021</v>
      </c>
      <c r="B9022" s="13">
        <v>4994</v>
      </c>
      <c r="C9022" s="13">
        <v>125</v>
      </c>
      <c r="D9022" s="13">
        <v>1</v>
      </c>
      <c r="E9022" s="13">
        <v>152.53</v>
      </c>
      <c r="F9022">
        <f t="shared" si="140"/>
        <v>152.53</v>
      </c>
      <c r="G9022" s="13">
        <v>9021</v>
      </c>
      <c r="H9022" s="28" t="str">
        <f>VLOOKUP(G9022,'Customer table'!A:H,8,FALSE)</f>
        <v>Non email user</v>
      </c>
    </row>
    <row r="9023" spans="1:8">
      <c r="A9023" s="13">
        <v>9022</v>
      </c>
      <c r="B9023" s="13">
        <v>4994</v>
      </c>
      <c r="C9023" s="13">
        <v>65</v>
      </c>
      <c r="D9023" s="13">
        <v>1</v>
      </c>
      <c r="E9023" s="13">
        <v>260.61</v>
      </c>
      <c r="F9023">
        <f t="shared" si="140"/>
        <v>260.61</v>
      </c>
      <c r="G9023" s="13">
        <v>9022</v>
      </c>
      <c r="H9023" s="28" t="str">
        <f>VLOOKUP(G9023,'Customer table'!A:H,8,FALSE)</f>
        <v>Email user</v>
      </c>
    </row>
    <row r="9024" spans="1:8">
      <c r="A9024" s="13">
        <v>9023</v>
      </c>
      <c r="B9024" s="13">
        <v>4994</v>
      </c>
      <c r="C9024" s="13">
        <v>146</v>
      </c>
      <c r="D9024" s="13">
        <v>1</v>
      </c>
      <c r="E9024" s="13">
        <v>278.93</v>
      </c>
      <c r="F9024">
        <f t="shared" si="140"/>
        <v>278.93</v>
      </c>
      <c r="G9024" s="13">
        <v>9023</v>
      </c>
      <c r="H9024" s="28" t="str">
        <f>VLOOKUP(G9024,'Customer table'!A:H,8,FALSE)</f>
        <v>Email user</v>
      </c>
    </row>
    <row r="9025" spans="1:8">
      <c r="A9025" s="13">
        <v>9024</v>
      </c>
      <c r="B9025" s="13">
        <v>4994</v>
      </c>
      <c r="C9025" s="13">
        <v>192</v>
      </c>
      <c r="D9025" s="13">
        <v>1</v>
      </c>
      <c r="E9025" s="13">
        <v>485.89</v>
      </c>
      <c r="F9025">
        <f t="shared" si="140"/>
        <v>485.89</v>
      </c>
      <c r="G9025" s="13">
        <v>9024</v>
      </c>
      <c r="H9025" s="28" t="str">
        <f>VLOOKUP(G9025,'Customer table'!A:H,8,FALSE)</f>
        <v>Non email user</v>
      </c>
    </row>
    <row r="9026" spans="1:8">
      <c r="A9026" s="13">
        <v>9025</v>
      </c>
      <c r="B9026" s="13">
        <v>4995</v>
      </c>
      <c r="C9026" s="13">
        <v>178</v>
      </c>
      <c r="D9026" s="13">
        <v>2</v>
      </c>
      <c r="E9026" s="13">
        <v>325.76</v>
      </c>
      <c r="F9026">
        <f t="shared" ref="F9026:F9037" si="141">E9026*D9026</f>
        <v>651.52</v>
      </c>
      <c r="G9026" s="13">
        <v>9025</v>
      </c>
      <c r="H9026" s="28" t="str">
        <f>VLOOKUP(G9026,'Customer table'!A:H,8,FALSE)</f>
        <v>Non email user</v>
      </c>
    </row>
    <row r="9027" spans="1:8">
      <c r="A9027" s="13">
        <v>9026</v>
      </c>
      <c r="B9027" s="13">
        <v>4996</v>
      </c>
      <c r="C9027" s="13">
        <v>190</v>
      </c>
      <c r="D9027" s="13">
        <v>3</v>
      </c>
      <c r="E9027" s="13">
        <v>406.76</v>
      </c>
      <c r="F9027">
        <f t="shared" si="141"/>
        <v>1220.28</v>
      </c>
      <c r="G9027" s="13">
        <v>9026</v>
      </c>
      <c r="H9027" s="28" t="str">
        <f>VLOOKUP(G9027,'Customer table'!A:H,8,FALSE)</f>
        <v>Non email user</v>
      </c>
    </row>
    <row r="9028" spans="1:8">
      <c r="A9028" s="13">
        <v>9027</v>
      </c>
      <c r="B9028" s="13">
        <v>4996</v>
      </c>
      <c r="C9028" s="13">
        <v>110</v>
      </c>
      <c r="D9028" s="13">
        <v>1</v>
      </c>
      <c r="E9028" s="13">
        <v>412.02</v>
      </c>
      <c r="F9028">
        <f t="shared" si="141"/>
        <v>412.02</v>
      </c>
      <c r="G9028" s="13">
        <v>9027</v>
      </c>
      <c r="H9028" s="28" t="str">
        <f>VLOOKUP(G9028,'Customer table'!A:H,8,FALSE)</f>
        <v>Non email user</v>
      </c>
    </row>
    <row r="9029" spans="1:8">
      <c r="A9029" s="13">
        <v>9028</v>
      </c>
      <c r="B9029" s="13">
        <v>4997</v>
      </c>
      <c r="C9029" s="13">
        <v>29</v>
      </c>
      <c r="D9029" s="13">
        <v>1</v>
      </c>
      <c r="E9029" s="13">
        <v>1836.52</v>
      </c>
      <c r="F9029">
        <f t="shared" si="141"/>
        <v>1836.52</v>
      </c>
      <c r="G9029" s="13">
        <v>9028</v>
      </c>
      <c r="H9029" s="28" t="str">
        <f>VLOOKUP(G9029,'Customer table'!A:H,8,FALSE)</f>
        <v>Non email user</v>
      </c>
    </row>
    <row r="9030" spans="1:8">
      <c r="A9030" s="13">
        <v>9029</v>
      </c>
      <c r="B9030" s="13">
        <v>4998</v>
      </c>
      <c r="C9030" s="13">
        <v>105</v>
      </c>
      <c r="D9030" s="13">
        <v>1</v>
      </c>
      <c r="E9030" s="13">
        <v>691.55</v>
      </c>
      <c r="F9030">
        <f t="shared" si="141"/>
        <v>691.55</v>
      </c>
      <c r="G9030" s="13">
        <v>9029</v>
      </c>
      <c r="H9030" s="28" t="str">
        <f>VLOOKUP(G9030,'Customer table'!A:H,8,FALSE)</f>
        <v>Email user</v>
      </c>
    </row>
    <row r="9031" spans="1:8">
      <c r="A9031" s="13">
        <v>9030</v>
      </c>
      <c r="B9031" s="13">
        <v>4998</v>
      </c>
      <c r="C9031" s="13">
        <v>157</v>
      </c>
      <c r="D9031" s="13">
        <v>1</v>
      </c>
      <c r="E9031" s="13">
        <v>256.68</v>
      </c>
      <c r="F9031">
        <f t="shared" si="141"/>
        <v>256.68</v>
      </c>
      <c r="G9031" s="13">
        <v>9030</v>
      </c>
      <c r="H9031" s="28" t="str">
        <f>VLOOKUP(G9031,'Customer table'!A:H,8,FALSE)</f>
        <v>Non email user</v>
      </c>
    </row>
    <row r="9032" spans="1:8">
      <c r="A9032" s="13">
        <v>9031</v>
      </c>
      <c r="B9032" s="13">
        <v>4998</v>
      </c>
      <c r="C9032" s="13">
        <v>113</v>
      </c>
      <c r="D9032" s="13">
        <v>1</v>
      </c>
      <c r="E9032" s="13">
        <v>901.51</v>
      </c>
      <c r="F9032">
        <f t="shared" si="141"/>
        <v>901.51</v>
      </c>
      <c r="G9032" s="13">
        <v>9031</v>
      </c>
      <c r="H9032" s="28" t="str">
        <f>VLOOKUP(G9032,'Customer table'!A:H,8,FALSE)</f>
        <v>Email user</v>
      </c>
    </row>
    <row r="9033" spans="1:8">
      <c r="A9033" s="13">
        <v>9032</v>
      </c>
      <c r="B9033" s="13">
        <v>4999</v>
      </c>
      <c r="C9033" s="13">
        <v>136</v>
      </c>
      <c r="D9033" s="13">
        <v>1</v>
      </c>
      <c r="E9033" s="13">
        <v>276.75</v>
      </c>
      <c r="F9033">
        <f t="shared" si="141"/>
        <v>276.75</v>
      </c>
      <c r="G9033" s="13">
        <v>9032</v>
      </c>
      <c r="H9033" s="28" t="str">
        <f>VLOOKUP(G9033,'Customer table'!A:H,8,FALSE)</f>
        <v>Email user</v>
      </c>
    </row>
    <row r="9034" spans="1:8">
      <c r="A9034" s="13">
        <v>9033</v>
      </c>
      <c r="B9034" s="13">
        <v>4999</v>
      </c>
      <c r="C9034" s="13">
        <v>101</v>
      </c>
      <c r="D9034" s="13">
        <v>1</v>
      </c>
      <c r="E9034" s="13">
        <v>759.97</v>
      </c>
      <c r="F9034">
        <f t="shared" si="141"/>
        <v>759.97</v>
      </c>
      <c r="G9034" s="13">
        <v>9033</v>
      </c>
      <c r="H9034" s="28" t="str">
        <f>VLOOKUP(G9034,'Customer table'!A:H,8,FALSE)</f>
        <v>Non email user</v>
      </c>
    </row>
    <row r="9035" spans="1:8">
      <c r="A9035" s="13">
        <v>9034</v>
      </c>
      <c r="B9035" s="13">
        <v>4999</v>
      </c>
      <c r="C9035" s="13">
        <v>21</v>
      </c>
      <c r="D9035" s="13">
        <v>3</v>
      </c>
      <c r="E9035" s="13">
        <v>661.44</v>
      </c>
      <c r="F9035">
        <f t="shared" si="141"/>
        <v>1984.32</v>
      </c>
      <c r="G9035" s="13">
        <v>9034</v>
      </c>
      <c r="H9035" s="28" t="str">
        <f>VLOOKUP(G9035,'Customer table'!A:H,8,FALSE)</f>
        <v>Non email user</v>
      </c>
    </row>
    <row r="9036" spans="1:8">
      <c r="A9036" s="13">
        <v>9035</v>
      </c>
      <c r="B9036" s="13">
        <v>5000</v>
      </c>
      <c r="C9036" s="13">
        <v>99</v>
      </c>
      <c r="D9036" s="13">
        <v>2</v>
      </c>
      <c r="E9036" s="13">
        <v>374.8</v>
      </c>
      <c r="F9036">
        <f t="shared" si="141"/>
        <v>749.6</v>
      </c>
      <c r="G9036" s="13">
        <v>9035</v>
      </c>
      <c r="H9036" s="28" t="str">
        <f>VLOOKUP(G9036,'Customer table'!A:H,8,FALSE)</f>
        <v>Email user</v>
      </c>
    </row>
    <row r="9037" spans="1:8">
      <c r="A9037" s="13">
        <v>9036</v>
      </c>
      <c r="B9037" s="13">
        <v>5000</v>
      </c>
      <c r="C9037" s="13">
        <v>53</v>
      </c>
      <c r="D9037" s="13">
        <v>2</v>
      </c>
      <c r="E9037" s="13">
        <v>912.95</v>
      </c>
      <c r="F9037">
        <f t="shared" si="141"/>
        <v>1825.9</v>
      </c>
      <c r="G9037" s="13">
        <v>9036</v>
      </c>
      <c r="H9037" s="28" t="str">
        <f>VLOOKUP(G9037,'Customer table'!A:H,8,FALSE)</f>
        <v>Non email user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3" sqref="I13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01"/>
  <sheetViews>
    <sheetView topLeftCell="D1" workbookViewId="0">
      <selection activeCell="P12" sqref="P12"/>
    </sheetView>
  </sheetViews>
  <sheetFormatPr defaultColWidth="9" defaultRowHeight="14.4"/>
  <cols>
    <col min="1" max="1" width="12.4444444444444" customWidth="1"/>
    <col min="2" max="2" width="11.8888888888889" customWidth="1"/>
    <col min="3" max="3" width="19.1111111111111" customWidth="1"/>
    <col min="4" max="4" width="13.6666666666667" customWidth="1"/>
    <col min="5" max="5" width="21" customWidth="1"/>
    <col min="6" max="6" width="15" customWidth="1"/>
    <col min="7" max="7" width="13.3333333333333" customWidth="1"/>
    <col min="8" max="8" width="13" customWidth="1"/>
    <col min="11" max="11" width="15" customWidth="1"/>
    <col min="12" max="12" width="22.6666666666667" customWidth="1"/>
    <col min="13" max="13" width="18.6666666666667" customWidth="1"/>
    <col min="17" max="17" width="16.7777777777778" customWidth="1"/>
    <col min="18" max="18" width="21.5555555555556" customWidth="1"/>
  </cols>
  <sheetData>
    <row r="1" ht="24.6" customHeight="1" spans="1:15">
      <c r="A1" s="15" t="s">
        <v>12</v>
      </c>
      <c r="B1" s="15" t="s">
        <v>10081</v>
      </c>
      <c r="C1" s="15" t="s">
        <v>10082</v>
      </c>
      <c r="D1" s="15" t="s">
        <v>10083</v>
      </c>
      <c r="E1" s="15" t="s">
        <v>10084</v>
      </c>
      <c r="F1" s="15" t="s">
        <v>10085</v>
      </c>
      <c r="G1" s="15" t="s">
        <v>10086</v>
      </c>
      <c r="H1" s="15" t="s">
        <v>10087</v>
      </c>
      <c r="K1" s="16" t="s">
        <v>10088</v>
      </c>
      <c r="L1" s="16" t="s">
        <v>10089</v>
      </c>
      <c r="M1" s="16" t="s">
        <v>10090</v>
      </c>
    </row>
    <row r="2" ht="15.6" spans="1:15">
      <c r="A2" s="13">
        <v>6822</v>
      </c>
      <c r="B2" s="13" t="s">
        <v>10091</v>
      </c>
      <c r="C2" s="14">
        <v>45261</v>
      </c>
      <c r="D2" s="13">
        <v>0</v>
      </c>
      <c r="E2" s="13"/>
      <c r="F2" s="13"/>
      <c r="G2" s="13"/>
      <c r="H2" s="13" t="s">
        <v>10092</v>
      </c>
      <c r="K2" s="17" t="s">
        <v>10093</v>
      </c>
      <c r="L2" s="18">
        <f>COUNTIF(B:B,"control")</f>
        <v>961</v>
      </c>
      <c r="M2" s="18">
        <f>COUNTIF(B:B,"variant")</f>
        <v>1040</v>
      </c>
    </row>
    <row r="3" ht="15.6" spans="1:15">
      <c r="A3" s="13">
        <v>6314</v>
      </c>
      <c r="B3" s="13" t="s">
        <v>10091</v>
      </c>
      <c r="C3" s="14">
        <v>45302</v>
      </c>
      <c r="D3" s="13">
        <v>1</v>
      </c>
      <c r="E3" s="14">
        <v>45309</v>
      </c>
      <c r="F3" s="13">
        <v>41.95</v>
      </c>
      <c r="G3" s="13">
        <v>460.05</v>
      </c>
      <c r="H3" s="13" t="s">
        <v>10092</v>
      </c>
      <c r="K3" s="17" t="s">
        <v>10094</v>
      </c>
      <c r="L3" s="19">
        <f>SUMIFS(D:D,B:B,"control")</f>
        <v>153</v>
      </c>
      <c r="M3" s="20">
        <f>SUMIFS(D:D,B:B,"variant")</f>
        <v>278</v>
      </c>
    </row>
    <row r="4" ht="15.6" spans="1:15">
      <c r="A4" s="13">
        <v>3345</v>
      </c>
      <c r="B4" s="13" t="s">
        <v>10091</v>
      </c>
      <c r="C4" s="14">
        <v>45295</v>
      </c>
      <c r="D4" s="13">
        <v>0</v>
      </c>
      <c r="E4" s="13"/>
      <c r="F4" s="13"/>
      <c r="G4" s="13"/>
      <c r="H4" s="13" t="s">
        <v>10092</v>
      </c>
      <c r="K4" s="17" t="s">
        <v>10095</v>
      </c>
      <c r="L4" s="21">
        <f>L3/L2</f>
        <v>0.159209157127992</v>
      </c>
      <c r="M4" s="21">
        <f>M3/M2</f>
        <v>0.267307692307692</v>
      </c>
    </row>
    <row r="5" ht="21" customHeight="1" spans="1:15">
      <c r="A5" s="13">
        <v>2864</v>
      </c>
      <c r="B5" s="13" t="s">
        <v>10096</v>
      </c>
      <c r="C5" s="14">
        <v>45287</v>
      </c>
      <c r="D5" s="13">
        <v>0</v>
      </c>
      <c r="E5" s="13"/>
      <c r="F5" s="13"/>
      <c r="G5" s="13"/>
      <c r="H5" s="13" t="s">
        <v>10092</v>
      </c>
    </row>
    <row r="6" ht="15.6" spans="1:15">
      <c r="A6" s="13">
        <v>7773</v>
      </c>
      <c r="B6" s="13" t="s">
        <v>10091</v>
      </c>
      <c r="C6" s="14">
        <v>45274</v>
      </c>
      <c r="D6" s="13">
        <v>0</v>
      </c>
      <c r="E6" s="13"/>
      <c r="F6" s="13"/>
      <c r="G6" s="13"/>
      <c r="H6" s="13" t="s">
        <v>10097</v>
      </c>
      <c r="K6" s="22">
        <v>1</v>
      </c>
      <c r="L6" s="22" t="s">
        <v>10098</v>
      </c>
      <c r="M6" s="23">
        <f>(M4-L4)/SQRT(O11*(1-O11)*(1/L2+1/M2))</f>
        <v>5.87669640765369</v>
      </c>
    </row>
    <row r="7" ht="15.6" spans="1:15">
      <c r="A7" s="13">
        <v>2035</v>
      </c>
      <c r="B7" s="13" t="s">
        <v>10091</v>
      </c>
      <c r="C7" s="14">
        <v>45305</v>
      </c>
      <c r="D7" s="13">
        <v>0</v>
      </c>
      <c r="E7" s="13"/>
      <c r="F7" s="13"/>
      <c r="G7" s="13"/>
      <c r="H7" s="13" t="s">
        <v>10099</v>
      </c>
      <c r="I7" s="24"/>
      <c r="K7" s="25"/>
      <c r="L7" s="25"/>
      <c r="M7" s="26"/>
    </row>
    <row r="8" ht="15.6" spans="1:15">
      <c r="A8" s="13">
        <v>753</v>
      </c>
      <c r="B8" s="13" t="s">
        <v>10096</v>
      </c>
      <c r="C8" s="14">
        <v>45296</v>
      </c>
      <c r="D8" s="13">
        <v>1</v>
      </c>
      <c r="E8" s="14">
        <v>45296</v>
      </c>
      <c r="F8" s="13">
        <v>15.53</v>
      </c>
      <c r="G8" s="13">
        <v>766.8</v>
      </c>
      <c r="H8" s="13" t="s">
        <v>10092</v>
      </c>
      <c r="K8" s="22">
        <v>2</v>
      </c>
      <c r="L8" s="22" t="s">
        <v>10100</v>
      </c>
      <c r="M8" s="27">
        <f>2*(1-_xlfn.NORM.S.DIST(ABS(M6),TRUE))</f>
        <v>4.18534762403056e-9</v>
      </c>
    </row>
    <row r="9" ht="15.6" customHeight="1" spans="1:15">
      <c r="A9" s="13">
        <v>5785</v>
      </c>
      <c r="B9" s="13" t="s">
        <v>10096</v>
      </c>
      <c r="C9" s="14">
        <v>45264</v>
      </c>
      <c r="D9" s="13">
        <v>0</v>
      </c>
      <c r="E9" s="13"/>
      <c r="F9" s="13"/>
      <c r="G9" s="13"/>
      <c r="H9" s="13" t="s">
        <v>10097</v>
      </c>
    </row>
    <row r="10" spans="1:15">
      <c r="A10" s="13">
        <v>6907</v>
      </c>
      <c r="B10" s="13" t="s">
        <v>10091</v>
      </c>
      <c r="C10" s="14">
        <v>45308</v>
      </c>
      <c r="D10" s="13">
        <v>1</v>
      </c>
      <c r="E10" s="14">
        <v>45315</v>
      </c>
      <c r="F10" s="13">
        <v>32.74</v>
      </c>
      <c r="G10" s="13">
        <v>668.28</v>
      </c>
      <c r="H10" s="13" t="s">
        <v>10099</v>
      </c>
    </row>
    <row r="11" spans="1:15">
      <c r="A11" s="13">
        <v>9236</v>
      </c>
      <c r="B11" s="13" t="s">
        <v>10096</v>
      </c>
      <c r="C11" s="14">
        <v>45266</v>
      </c>
      <c r="D11" s="13">
        <v>0</v>
      </c>
      <c r="E11" s="13"/>
      <c r="F11" s="13"/>
      <c r="G11" s="13"/>
      <c r="H11" s="13" t="s">
        <v>10097</v>
      </c>
      <c r="O11">
        <f>(L3+M3)/(M2+L2)</f>
        <v>0.215392303848076</v>
      </c>
    </row>
    <row r="12" spans="1:15">
      <c r="A12" s="13">
        <v>8423</v>
      </c>
      <c r="B12" s="13" t="s">
        <v>10091</v>
      </c>
      <c r="C12" s="14">
        <v>45309</v>
      </c>
      <c r="D12" s="13">
        <v>0</v>
      </c>
      <c r="E12" s="13"/>
      <c r="F12" s="13"/>
      <c r="G12" s="13"/>
      <c r="H12" s="13" t="s">
        <v>10092</v>
      </c>
    </row>
    <row r="13" spans="1:15">
      <c r="A13" s="13">
        <v>9078</v>
      </c>
      <c r="B13" s="13" t="s">
        <v>10091</v>
      </c>
      <c r="C13" s="14">
        <v>45280</v>
      </c>
      <c r="D13" s="13">
        <v>0</v>
      </c>
      <c r="E13" s="13"/>
      <c r="F13" s="13"/>
      <c r="G13" s="13"/>
      <c r="H13" s="13" t="s">
        <v>10097</v>
      </c>
    </row>
    <row r="14" spans="1:15">
      <c r="A14" s="13">
        <v>8547</v>
      </c>
      <c r="B14" s="13" t="s">
        <v>10091</v>
      </c>
      <c r="C14" s="14">
        <v>45283</v>
      </c>
      <c r="D14" s="13">
        <v>1</v>
      </c>
      <c r="E14" s="14">
        <v>45287</v>
      </c>
      <c r="F14" s="13">
        <v>10.02</v>
      </c>
      <c r="G14" s="13">
        <v>409.24</v>
      </c>
      <c r="H14" s="13" t="s">
        <v>10099</v>
      </c>
    </row>
    <row r="15" spans="1:15">
      <c r="A15" s="13">
        <v>9284</v>
      </c>
      <c r="B15" s="13" t="s">
        <v>10091</v>
      </c>
      <c r="C15" s="14">
        <v>45283</v>
      </c>
      <c r="D15" s="13">
        <v>1</v>
      </c>
      <c r="E15" s="14">
        <v>45289</v>
      </c>
      <c r="F15" s="13">
        <v>41.7</v>
      </c>
      <c r="G15" s="13">
        <v>497.97</v>
      </c>
      <c r="H15" s="13" t="s">
        <v>10099</v>
      </c>
    </row>
    <row r="16" spans="1:15">
      <c r="A16" s="13">
        <v>8657</v>
      </c>
      <c r="B16" s="13" t="s">
        <v>10096</v>
      </c>
      <c r="C16" s="14">
        <v>45275</v>
      </c>
      <c r="D16" s="13">
        <v>0</v>
      </c>
      <c r="E16" s="13"/>
      <c r="F16" s="13"/>
      <c r="G16" s="13"/>
      <c r="H16" s="13" t="s">
        <v>10097</v>
      </c>
    </row>
    <row r="17" spans="1:8">
      <c r="A17" s="13">
        <v>4379</v>
      </c>
      <c r="B17" s="13" t="s">
        <v>10091</v>
      </c>
      <c r="C17" s="14">
        <v>45317</v>
      </c>
      <c r="D17" s="13">
        <v>0</v>
      </c>
      <c r="E17" s="13"/>
      <c r="F17" s="13"/>
      <c r="G17" s="13"/>
      <c r="H17" s="13" t="s">
        <v>10099</v>
      </c>
    </row>
    <row r="18" spans="1:8">
      <c r="A18" s="13">
        <v>4344</v>
      </c>
      <c r="B18" s="13" t="s">
        <v>10091</v>
      </c>
      <c r="C18" s="14">
        <v>45289</v>
      </c>
      <c r="D18" s="13">
        <v>0</v>
      </c>
      <c r="E18" s="13"/>
      <c r="F18" s="13"/>
      <c r="G18" s="13"/>
      <c r="H18" s="13" t="s">
        <v>10097</v>
      </c>
    </row>
    <row r="19" spans="1:8">
      <c r="A19" s="13">
        <v>6441</v>
      </c>
      <c r="B19" s="13" t="s">
        <v>10096</v>
      </c>
      <c r="C19" s="14">
        <v>45313</v>
      </c>
      <c r="D19" s="13">
        <v>0</v>
      </c>
      <c r="E19" s="13"/>
      <c r="F19" s="13"/>
      <c r="G19" s="13"/>
      <c r="H19" s="13" t="s">
        <v>10092</v>
      </c>
    </row>
    <row r="20" spans="1:8">
      <c r="A20" s="13">
        <v>23</v>
      </c>
      <c r="B20" s="13" t="s">
        <v>10096</v>
      </c>
      <c r="C20" s="14">
        <v>45278</v>
      </c>
      <c r="D20" s="13">
        <v>0</v>
      </c>
      <c r="E20" s="13"/>
      <c r="F20" s="13"/>
      <c r="G20" s="13"/>
      <c r="H20" s="13" t="s">
        <v>10097</v>
      </c>
    </row>
    <row r="21" spans="1:8">
      <c r="A21" s="13">
        <v>8474</v>
      </c>
      <c r="B21" s="13" t="s">
        <v>10091</v>
      </c>
      <c r="C21" s="14">
        <v>45303</v>
      </c>
      <c r="D21" s="13">
        <v>0</v>
      </c>
      <c r="E21" s="13"/>
      <c r="F21" s="13"/>
      <c r="G21" s="13"/>
      <c r="H21" s="13" t="s">
        <v>10092</v>
      </c>
    </row>
    <row r="22" spans="1:8">
      <c r="A22" s="13">
        <v>7856</v>
      </c>
      <c r="B22" s="13" t="s">
        <v>10091</v>
      </c>
      <c r="C22" s="14">
        <v>45274</v>
      </c>
      <c r="D22" s="13">
        <v>0</v>
      </c>
      <c r="E22" s="13"/>
      <c r="F22" s="13"/>
      <c r="G22" s="13"/>
      <c r="H22" s="13" t="s">
        <v>10099</v>
      </c>
    </row>
    <row r="23" spans="1:8">
      <c r="A23" s="13">
        <v>9353</v>
      </c>
      <c r="B23" s="13" t="s">
        <v>10091</v>
      </c>
      <c r="C23" s="14">
        <v>45306</v>
      </c>
      <c r="D23" s="13">
        <v>0</v>
      </c>
      <c r="E23" s="13"/>
      <c r="F23" s="13"/>
      <c r="G23" s="13"/>
      <c r="H23" s="13" t="s">
        <v>10092</v>
      </c>
    </row>
    <row r="24" spans="1:8">
      <c r="A24" s="13">
        <v>6076</v>
      </c>
      <c r="B24" s="13" t="s">
        <v>10091</v>
      </c>
      <c r="C24" s="14">
        <v>45316</v>
      </c>
      <c r="D24" s="13">
        <v>1</v>
      </c>
      <c r="E24" s="14">
        <v>45322</v>
      </c>
      <c r="F24" s="13">
        <v>40.1</v>
      </c>
      <c r="G24" s="13">
        <v>319.01</v>
      </c>
      <c r="H24" s="13" t="s">
        <v>10097</v>
      </c>
    </row>
    <row r="25" spans="1:8">
      <c r="A25" s="13">
        <v>557</v>
      </c>
      <c r="B25" s="13" t="s">
        <v>10091</v>
      </c>
      <c r="C25" s="14">
        <v>45275</v>
      </c>
      <c r="D25" s="13">
        <v>0</v>
      </c>
      <c r="E25" s="13"/>
      <c r="F25" s="13"/>
      <c r="G25" s="13"/>
      <c r="H25" s="13" t="s">
        <v>10097</v>
      </c>
    </row>
    <row r="26" spans="1:8">
      <c r="A26" s="13">
        <v>2787</v>
      </c>
      <c r="B26" s="13" t="s">
        <v>10096</v>
      </c>
      <c r="C26" s="14">
        <v>45293</v>
      </c>
      <c r="D26" s="13">
        <v>0</v>
      </c>
      <c r="E26" s="13"/>
      <c r="F26" s="13"/>
      <c r="G26" s="13"/>
      <c r="H26" s="13" t="s">
        <v>10097</v>
      </c>
    </row>
    <row r="27" spans="1:8">
      <c r="A27" s="13">
        <v>4825</v>
      </c>
      <c r="B27" s="13" t="s">
        <v>10091</v>
      </c>
      <c r="C27" s="14">
        <v>45299</v>
      </c>
      <c r="D27" s="13">
        <v>0</v>
      </c>
      <c r="E27" s="13"/>
      <c r="F27" s="13"/>
      <c r="G27" s="13"/>
      <c r="H27" s="13" t="s">
        <v>10092</v>
      </c>
    </row>
    <row r="28" spans="1:8">
      <c r="A28" s="13">
        <v>4370</v>
      </c>
      <c r="B28" s="13" t="s">
        <v>10091</v>
      </c>
      <c r="C28" s="14">
        <v>45274</v>
      </c>
      <c r="D28" s="13">
        <v>0</v>
      </c>
      <c r="E28" s="13"/>
      <c r="F28" s="13"/>
      <c r="G28" s="13"/>
      <c r="H28" s="13" t="s">
        <v>10092</v>
      </c>
    </row>
    <row r="29" spans="1:8">
      <c r="A29" s="13">
        <v>2606</v>
      </c>
      <c r="B29" s="13" t="s">
        <v>10091</v>
      </c>
      <c r="C29" s="14">
        <v>45270</v>
      </c>
      <c r="D29" s="13">
        <v>0</v>
      </c>
      <c r="E29" s="13"/>
      <c r="F29" s="13"/>
      <c r="G29" s="13"/>
      <c r="H29" s="13" t="s">
        <v>10099</v>
      </c>
    </row>
    <row r="30" spans="1:8">
      <c r="A30" s="13">
        <v>4420</v>
      </c>
      <c r="B30" s="13" t="s">
        <v>10091</v>
      </c>
      <c r="C30" s="14">
        <v>45289</v>
      </c>
      <c r="D30" s="13">
        <v>0</v>
      </c>
      <c r="E30" s="13"/>
      <c r="F30" s="13"/>
      <c r="G30" s="13"/>
      <c r="H30" s="13" t="s">
        <v>10097</v>
      </c>
    </row>
    <row r="31" spans="1:8">
      <c r="A31" s="13">
        <v>2296</v>
      </c>
      <c r="B31" s="13" t="s">
        <v>10091</v>
      </c>
      <c r="C31" s="14">
        <v>45281</v>
      </c>
      <c r="D31" s="13">
        <v>1</v>
      </c>
      <c r="E31" s="14">
        <v>45285</v>
      </c>
      <c r="F31" s="13">
        <v>41.58</v>
      </c>
      <c r="G31" s="13">
        <v>869.61</v>
      </c>
      <c r="H31" s="13" t="s">
        <v>10092</v>
      </c>
    </row>
    <row r="32" spans="1:8">
      <c r="A32" s="13">
        <v>9201</v>
      </c>
      <c r="B32" s="13" t="s">
        <v>10091</v>
      </c>
      <c r="C32" s="14">
        <v>45296</v>
      </c>
      <c r="D32" s="13">
        <v>0</v>
      </c>
      <c r="E32" s="13"/>
      <c r="F32" s="13"/>
      <c r="G32" s="13"/>
      <c r="H32" s="13" t="s">
        <v>10092</v>
      </c>
    </row>
    <row r="33" spans="1:8">
      <c r="A33" s="13">
        <v>4538</v>
      </c>
      <c r="B33" s="13" t="s">
        <v>10096</v>
      </c>
      <c r="C33" s="14">
        <v>45280</v>
      </c>
      <c r="D33" s="13">
        <v>0</v>
      </c>
      <c r="E33" s="13"/>
      <c r="F33" s="13"/>
      <c r="G33" s="13"/>
      <c r="H33" s="13" t="s">
        <v>10097</v>
      </c>
    </row>
    <row r="34" spans="1:8">
      <c r="A34" s="13">
        <v>3170</v>
      </c>
      <c r="B34" s="13" t="s">
        <v>10096</v>
      </c>
      <c r="C34" s="14">
        <v>45273</v>
      </c>
      <c r="D34" s="13">
        <v>0</v>
      </c>
      <c r="E34" s="13"/>
      <c r="F34" s="13"/>
      <c r="G34" s="13"/>
      <c r="H34" s="13" t="s">
        <v>10097</v>
      </c>
    </row>
    <row r="35" spans="1:8">
      <c r="A35" s="13">
        <v>5691</v>
      </c>
      <c r="B35" s="13" t="s">
        <v>10091</v>
      </c>
      <c r="C35" s="14">
        <v>45283</v>
      </c>
      <c r="D35" s="13">
        <v>0</v>
      </c>
      <c r="E35" s="13"/>
      <c r="F35" s="13"/>
      <c r="G35" s="13"/>
      <c r="H35" s="13" t="s">
        <v>10092</v>
      </c>
    </row>
    <row r="36" spans="1:8">
      <c r="A36" s="13">
        <v>4760</v>
      </c>
      <c r="B36" s="13" t="s">
        <v>10091</v>
      </c>
      <c r="C36" s="14">
        <v>45283</v>
      </c>
      <c r="D36" s="13">
        <v>0</v>
      </c>
      <c r="E36" s="13"/>
      <c r="F36" s="13"/>
      <c r="G36" s="13"/>
      <c r="H36" s="13" t="s">
        <v>10092</v>
      </c>
    </row>
    <row r="37" spans="1:8">
      <c r="A37" s="13">
        <v>8891</v>
      </c>
      <c r="B37" s="13" t="s">
        <v>10096</v>
      </c>
      <c r="C37" s="14">
        <v>45309</v>
      </c>
      <c r="D37" s="13">
        <v>0</v>
      </c>
      <c r="E37" s="13"/>
      <c r="F37" s="13"/>
      <c r="G37" s="13"/>
      <c r="H37" s="13" t="s">
        <v>10099</v>
      </c>
    </row>
    <row r="38" spans="1:8">
      <c r="A38" s="13">
        <v>698</v>
      </c>
      <c r="B38" s="13" t="s">
        <v>10096</v>
      </c>
      <c r="C38" s="14">
        <v>45311</v>
      </c>
      <c r="D38" s="13">
        <v>0</v>
      </c>
      <c r="E38" s="13"/>
      <c r="F38" s="13"/>
      <c r="G38" s="13"/>
      <c r="H38" s="13" t="s">
        <v>10099</v>
      </c>
    </row>
    <row r="39" spans="1:8">
      <c r="A39" s="13">
        <v>9301</v>
      </c>
      <c r="B39" s="13" t="s">
        <v>10091</v>
      </c>
      <c r="C39" s="14">
        <v>45302</v>
      </c>
      <c r="D39" s="13">
        <v>1</v>
      </c>
      <c r="E39" s="14">
        <v>45309</v>
      </c>
      <c r="F39" s="13">
        <v>7.39</v>
      </c>
      <c r="G39" s="13">
        <v>562.1</v>
      </c>
      <c r="H39" s="13" t="s">
        <v>10097</v>
      </c>
    </row>
    <row r="40" spans="1:8">
      <c r="A40" s="13">
        <v>9374</v>
      </c>
      <c r="B40" s="13" t="s">
        <v>10096</v>
      </c>
      <c r="C40" s="14">
        <v>45286</v>
      </c>
      <c r="D40" s="13">
        <v>0</v>
      </c>
      <c r="E40" s="13"/>
      <c r="F40" s="13"/>
      <c r="G40" s="13"/>
      <c r="H40" s="13" t="s">
        <v>10099</v>
      </c>
    </row>
    <row r="41" spans="1:8">
      <c r="A41" s="13">
        <v>5803</v>
      </c>
      <c r="B41" s="13" t="s">
        <v>10096</v>
      </c>
      <c r="C41" s="14">
        <v>45281</v>
      </c>
      <c r="D41" s="13">
        <v>0</v>
      </c>
      <c r="E41" s="13"/>
      <c r="F41" s="13"/>
      <c r="G41" s="13"/>
      <c r="H41" s="13" t="s">
        <v>10097</v>
      </c>
    </row>
    <row r="42" spans="1:8">
      <c r="A42" s="13">
        <v>940</v>
      </c>
      <c r="B42" s="13" t="s">
        <v>10096</v>
      </c>
      <c r="C42" s="14">
        <v>45277</v>
      </c>
      <c r="D42" s="13">
        <v>0</v>
      </c>
      <c r="E42" s="13"/>
      <c r="F42" s="13"/>
      <c r="G42" s="13"/>
      <c r="H42" s="13" t="s">
        <v>10097</v>
      </c>
    </row>
    <row r="43" spans="1:8">
      <c r="A43" s="13">
        <v>217</v>
      </c>
      <c r="B43" s="13" t="s">
        <v>10091</v>
      </c>
      <c r="C43" s="14">
        <v>45290</v>
      </c>
      <c r="D43" s="13">
        <v>0</v>
      </c>
      <c r="E43" s="13"/>
      <c r="F43" s="13"/>
      <c r="G43" s="13"/>
      <c r="H43" s="13" t="s">
        <v>10099</v>
      </c>
    </row>
    <row r="44" spans="1:8">
      <c r="A44" s="13">
        <v>2517</v>
      </c>
      <c r="B44" s="13" t="s">
        <v>10091</v>
      </c>
      <c r="C44" s="14">
        <v>45266</v>
      </c>
      <c r="D44" s="13">
        <v>0</v>
      </c>
      <c r="E44" s="13"/>
      <c r="F44" s="13"/>
      <c r="G44" s="13"/>
      <c r="H44" s="13" t="s">
        <v>10099</v>
      </c>
    </row>
    <row r="45" spans="1:8">
      <c r="A45" s="13">
        <v>6332</v>
      </c>
      <c r="B45" s="13" t="s">
        <v>10096</v>
      </c>
      <c r="C45" s="14">
        <v>45287</v>
      </c>
      <c r="D45" s="13">
        <v>0</v>
      </c>
      <c r="E45" s="13"/>
      <c r="F45" s="13"/>
      <c r="G45" s="13"/>
      <c r="H45" s="13" t="s">
        <v>10097</v>
      </c>
    </row>
    <row r="46" spans="1:8">
      <c r="A46" s="13">
        <v>6576</v>
      </c>
      <c r="B46" s="13" t="s">
        <v>10096</v>
      </c>
      <c r="C46" s="14">
        <v>45283</v>
      </c>
      <c r="D46" s="13">
        <v>0</v>
      </c>
      <c r="E46" s="13"/>
      <c r="F46" s="13"/>
      <c r="G46" s="13"/>
      <c r="H46" s="13" t="s">
        <v>10099</v>
      </c>
    </row>
    <row r="47" spans="1:8">
      <c r="A47" s="13">
        <v>3534</v>
      </c>
      <c r="B47" s="13" t="s">
        <v>10096</v>
      </c>
      <c r="C47" s="14">
        <v>45311</v>
      </c>
      <c r="D47" s="13">
        <v>0</v>
      </c>
      <c r="E47" s="13"/>
      <c r="F47" s="13"/>
      <c r="G47" s="13"/>
      <c r="H47" s="13" t="s">
        <v>10099</v>
      </c>
    </row>
    <row r="48" spans="1:8">
      <c r="A48" s="13">
        <v>7886</v>
      </c>
      <c r="B48" s="13" t="s">
        <v>10091</v>
      </c>
      <c r="C48" s="14">
        <v>45270</v>
      </c>
      <c r="D48" s="13">
        <v>0</v>
      </c>
      <c r="E48" s="13"/>
      <c r="F48" s="13"/>
      <c r="G48" s="13"/>
      <c r="H48" s="13" t="s">
        <v>10099</v>
      </c>
    </row>
    <row r="49" spans="1:8">
      <c r="A49" s="13">
        <v>8428</v>
      </c>
      <c r="B49" s="13" t="s">
        <v>10096</v>
      </c>
      <c r="C49" s="14">
        <v>45268</v>
      </c>
      <c r="D49" s="13">
        <v>0</v>
      </c>
      <c r="E49" s="13"/>
      <c r="F49" s="13"/>
      <c r="G49" s="13"/>
      <c r="H49" s="13" t="s">
        <v>10099</v>
      </c>
    </row>
    <row r="50" spans="1:8">
      <c r="A50" s="13">
        <v>2697</v>
      </c>
      <c r="B50" s="13" t="s">
        <v>10096</v>
      </c>
      <c r="C50" s="14">
        <v>45321</v>
      </c>
      <c r="D50" s="13">
        <v>1</v>
      </c>
      <c r="E50" s="14">
        <v>45321</v>
      </c>
      <c r="F50" s="13">
        <v>28.98</v>
      </c>
      <c r="G50" s="13">
        <v>304.2</v>
      </c>
      <c r="H50" s="13" t="s">
        <v>10097</v>
      </c>
    </row>
    <row r="51" spans="1:8">
      <c r="A51" s="13">
        <v>3250</v>
      </c>
      <c r="B51" s="13" t="s">
        <v>10096</v>
      </c>
      <c r="C51" s="14">
        <v>45296</v>
      </c>
      <c r="D51" s="13">
        <v>0</v>
      </c>
      <c r="E51" s="13"/>
      <c r="F51" s="13"/>
      <c r="G51" s="13"/>
      <c r="H51" s="13" t="s">
        <v>10092</v>
      </c>
    </row>
    <row r="52" spans="1:8">
      <c r="A52" s="13">
        <v>3065</v>
      </c>
      <c r="B52" s="13" t="s">
        <v>10096</v>
      </c>
      <c r="C52" s="14">
        <v>45267</v>
      </c>
      <c r="D52" s="13">
        <v>0</v>
      </c>
      <c r="E52" s="13"/>
      <c r="F52" s="13"/>
      <c r="G52" s="13"/>
      <c r="H52" s="13" t="s">
        <v>10099</v>
      </c>
    </row>
    <row r="53" spans="1:8">
      <c r="A53" s="13">
        <v>5457</v>
      </c>
      <c r="B53" s="13" t="s">
        <v>10091</v>
      </c>
      <c r="C53" s="14">
        <v>45294</v>
      </c>
      <c r="D53" s="13">
        <v>0</v>
      </c>
      <c r="E53" s="13"/>
      <c r="F53" s="13"/>
      <c r="G53" s="13"/>
      <c r="H53" s="13" t="s">
        <v>10092</v>
      </c>
    </row>
    <row r="54" spans="1:8">
      <c r="A54" s="13">
        <v>1190</v>
      </c>
      <c r="B54" s="13" t="s">
        <v>10091</v>
      </c>
      <c r="C54" s="14">
        <v>45265</v>
      </c>
      <c r="D54" s="13">
        <v>0</v>
      </c>
      <c r="E54" s="13"/>
      <c r="F54" s="13"/>
      <c r="G54" s="13"/>
      <c r="H54" s="13" t="s">
        <v>10092</v>
      </c>
    </row>
    <row r="55" spans="1:8">
      <c r="A55" s="13">
        <v>8516</v>
      </c>
      <c r="B55" s="13" t="s">
        <v>10091</v>
      </c>
      <c r="C55" s="14">
        <v>45296</v>
      </c>
      <c r="D55" s="13">
        <v>0</v>
      </c>
      <c r="E55" s="13"/>
      <c r="F55" s="13"/>
      <c r="G55" s="13"/>
      <c r="H55" s="13" t="s">
        <v>10099</v>
      </c>
    </row>
    <row r="56" spans="1:8">
      <c r="A56" s="13">
        <v>6063</v>
      </c>
      <c r="B56" s="13" t="s">
        <v>10096</v>
      </c>
      <c r="C56" s="14">
        <v>45281</v>
      </c>
      <c r="D56" s="13">
        <v>0</v>
      </c>
      <c r="E56" s="13"/>
      <c r="F56" s="13"/>
      <c r="G56" s="13"/>
      <c r="H56" s="13" t="s">
        <v>10097</v>
      </c>
    </row>
    <row r="57" spans="1:8">
      <c r="A57" s="13">
        <v>2797</v>
      </c>
      <c r="B57" s="13" t="s">
        <v>10096</v>
      </c>
      <c r="C57" s="14">
        <v>45305</v>
      </c>
      <c r="D57" s="13">
        <v>0</v>
      </c>
      <c r="E57" s="13"/>
      <c r="F57" s="13"/>
      <c r="G57" s="13"/>
      <c r="H57" s="13" t="s">
        <v>10099</v>
      </c>
    </row>
    <row r="58" spans="1:8">
      <c r="A58" s="13">
        <v>8525</v>
      </c>
      <c r="B58" s="13" t="s">
        <v>10096</v>
      </c>
      <c r="C58" s="14">
        <v>45303</v>
      </c>
      <c r="D58" s="13">
        <v>1</v>
      </c>
      <c r="E58" s="14">
        <v>45307</v>
      </c>
      <c r="F58" s="13">
        <v>45</v>
      </c>
      <c r="G58" s="13">
        <v>366.08</v>
      </c>
      <c r="H58" s="13" t="s">
        <v>10092</v>
      </c>
    </row>
    <row r="59" spans="1:8">
      <c r="A59" s="13">
        <v>9661</v>
      </c>
      <c r="B59" s="13" t="s">
        <v>10096</v>
      </c>
      <c r="C59" s="14">
        <v>45319</v>
      </c>
      <c r="D59" s="13">
        <v>0</v>
      </c>
      <c r="E59" s="13"/>
      <c r="F59" s="13"/>
      <c r="G59" s="13"/>
      <c r="H59" s="13" t="s">
        <v>10092</v>
      </c>
    </row>
    <row r="60" spans="1:8">
      <c r="A60" s="13">
        <v>49</v>
      </c>
      <c r="B60" s="13" t="s">
        <v>10091</v>
      </c>
      <c r="C60" s="14">
        <v>45271</v>
      </c>
      <c r="D60" s="13">
        <v>0</v>
      </c>
      <c r="E60" s="13"/>
      <c r="F60" s="13"/>
      <c r="G60" s="13"/>
      <c r="H60" s="13" t="s">
        <v>10099</v>
      </c>
    </row>
    <row r="61" spans="1:8">
      <c r="A61" s="13">
        <v>2669</v>
      </c>
      <c r="B61" s="13" t="s">
        <v>10091</v>
      </c>
      <c r="C61" s="14">
        <v>45289</v>
      </c>
      <c r="D61" s="13">
        <v>0</v>
      </c>
      <c r="E61" s="13"/>
      <c r="F61" s="13"/>
      <c r="G61" s="13"/>
      <c r="H61" s="13" t="s">
        <v>10099</v>
      </c>
    </row>
    <row r="62" spans="1:8">
      <c r="A62" s="13">
        <v>7440</v>
      </c>
      <c r="B62" s="13" t="s">
        <v>10096</v>
      </c>
      <c r="C62" s="14">
        <v>45284</v>
      </c>
      <c r="D62" s="13">
        <v>0</v>
      </c>
      <c r="E62" s="13"/>
      <c r="F62" s="13"/>
      <c r="G62" s="13"/>
      <c r="H62" s="13" t="s">
        <v>10097</v>
      </c>
    </row>
    <row r="63" spans="1:8">
      <c r="A63" s="13">
        <v>3104</v>
      </c>
      <c r="B63" s="13" t="s">
        <v>10091</v>
      </c>
      <c r="C63" s="14">
        <v>45300</v>
      </c>
      <c r="D63" s="13">
        <v>0</v>
      </c>
      <c r="E63" s="13"/>
      <c r="F63" s="13"/>
      <c r="G63" s="13"/>
      <c r="H63" s="13" t="s">
        <v>10099</v>
      </c>
    </row>
    <row r="64" spans="1:8">
      <c r="A64" s="13">
        <v>8607</v>
      </c>
      <c r="B64" s="13" t="s">
        <v>10091</v>
      </c>
      <c r="C64" s="14">
        <v>45261</v>
      </c>
      <c r="D64" s="13">
        <v>1</v>
      </c>
      <c r="E64" s="14">
        <v>45265</v>
      </c>
      <c r="F64" s="13">
        <v>2.95</v>
      </c>
      <c r="G64" s="13">
        <v>528.67</v>
      </c>
      <c r="H64" s="13" t="s">
        <v>10097</v>
      </c>
    </row>
    <row r="65" spans="1:8">
      <c r="A65" s="13">
        <v>3351</v>
      </c>
      <c r="B65" s="13" t="s">
        <v>10096</v>
      </c>
      <c r="C65" s="14">
        <v>45316</v>
      </c>
      <c r="D65" s="13">
        <v>0</v>
      </c>
      <c r="E65" s="13"/>
      <c r="F65" s="13"/>
      <c r="G65" s="13"/>
      <c r="H65" s="13" t="s">
        <v>10097</v>
      </c>
    </row>
    <row r="66" spans="1:8">
      <c r="A66" s="13">
        <v>2444</v>
      </c>
      <c r="B66" s="13" t="s">
        <v>10091</v>
      </c>
      <c r="C66" s="14">
        <v>45319</v>
      </c>
      <c r="D66" s="13">
        <v>1</v>
      </c>
      <c r="E66" s="14">
        <v>45321</v>
      </c>
      <c r="F66" s="13">
        <v>32.09</v>
      </c>
      <c r="G66" s="13">
        <v>305.91</v>
      </c>
      <c r="H66" s="13" t="s">
        <v>10092</v>
      </c>
    </row>
    <row r="67" spans="1:8">
      <c r="A67" s="13">
        <v>6754</v>
      </c>
      <c r="B67" s="13" t="s">
        <v>10091</v>
      </c>
      <c r="C67" s="14">
        <v>45273</v>
      </c>
      <c r="D67" s="13">
        <v>0</v>
      </c>
      <c r="E67" s="13"/>
      <c r="F67" s="13"/>
      <c r="G67" s="13"/>
      <c r="H67" s="13" t="s">
        <v>10092</v>
      </c>
    </row>
    <row r="68" spans="1:8">
      <c r="A68" s="13">
        <v>3498</v>
      </c>
      <c r="B68" s="13" t="s">
        <v>10091</v>
      </c>
      <c r="C68" s="14">
        <v>45282</v>
      </c>
      <c r="D68" s="13">
        <v>0</v>
      </c>
      <c r="E68" s="13"/>
      <c r="F68" s="13"/>
      <c r="G68" s="13"/>
      <c r="H68" s="13" t="s">
        <v>10097</v>
      </c>
    </row>
    <row r="69" spans="1:8">
      <c r="A69" s="13">
        <v>8242</v>
      </c>
      <c r="B69" s="13" t="s">
        <v>10096</v>
      </c>
      <c r="C69" s="14">
        <v>45300</v>
      </c>
      <c r="D69" s="13">
        <v>0</v>
      </c>
      <c r="E69" s="13"/>
      <c r="F69" s="13"/>
      <c r="G69" s="13"/>
      <c r="H69" s="13" t="s">
        <v>10099</v>
      </c>
    </row>
    <row r="70" spans="1:8">
      <c r="A70" s="13">
        <v>5024</v>
      </c>
      <c r="B70" s="13" t="s">
        <v>10096</v>
      </c>
      <c r="C70" s="14">
        <v>45314</v>
      </c>
      <c r="D70" s="13">
        <v>0</v>
      </c>
      <c r="E70" s="13"/>
      <c r="F70" s="13"/>
      <c r="G70" s="13"/>
      <c r="H70" s="13" t="s">
        <v>10099</v>
      </c>
    </row>
    <row r="71" spans="1:8">
      <c r="A71" s="13">
        <v>6529</v>
      </c>
      <c r="B71" s="13" t="s">
        <v>10091</v>
      </c>
      <c r="C71" s="14">
        <v>45268</v>
      </c>
      <c r="D71" s="13">
        <v>0</v>
      </c>
      <c r="E71" s="13"/>
      <c r="F71" s="13"/>
      <c r="G71" s="13"/>
      <c r="H71" s="13" t="s">
        <v>10097</v>
      </c>
    </row>
    <row r="72" spans="1:8">
      <c r="A72" s="13">
        <v>9273</v>
      </c>
      <c r="B72" s="13" t="s">
        <v>10096</v>
      </c>
      <c r="C72" s="14">
        <v>45290</v>
      </c>
      <c r="D72" s="13">
        <v>0</v>
      </c>
      <c r="E72" s="13"/>
      <c r="F72" s="13"/>
      <c r="G72" s="13"/>
      <c r="H72" s="13" t="s">
        <v>10092</v>
      </c>
    </row>
    <row r="73" spans="1:8">
      <c r="A73" s="13">
        <v>2221</v>
      </c>
      <c r="B73" s="13" t="s">
        <v>10096</v>
      </c>
      <c r="C73" s="14">
        <v>45272</v>
      </c>
      <c r="D73" s="13">
        <v>0</v>
      </c>
      <c r="E73" s="13"/>
      <c r="F73" s="13"/>
      <c r="G73" s="13"/>
      <c r="H73" s="13" t="s">
        <v>10099</v>
      </c>
    </row>
    <row r="74" spans="1:8">
      <c r="A74" s="13">
        <v>5767</v>
      </c>
      <c r="B74" s="13" t="s">
        <v>10091</v>
      </c>
      <c r="C74" s="14">
        <v>45317</v>
      </c>
      <c r="D74" s="13">
        <v>0</v>
      </c>
      <c r="E74" s="13"/>
      <c r="F74" s="13"/>
      <c r="G74" s="13"/>
      <c r="H74" s="13" t="s">
        <v>10097</v>
      </c>
    </row>
    <row r="75" spans="1:8">
      <c r="A75" s="13">
        <v>5841</v>
      </c>
      <c r="B75" s="13" t="s">
        <v>10091</v>
      </c>
      <c r="C75" s="14">
        <v>45305</v>
      </c>
      <c r="D75" s="13">
        <v>0</v>
      </c>
      <c r="E75" s="13"/>
      <c r="F75" s="13"/>
      <c r="G75" s="13"/>
      <c r="H75" s="13" t="s">
        <v>10097</v>
      </c>
    </row>
    <row r="76" spans="1:8">
      <c r="A76" s="13">
        <v>2231</v>
      </c>
      <c r="B76" s="13" t="s">
        <v>10091</v>
      </c>
      <c r="C76" s="14">
        <v>45304</v>
      </c>
      <c r="D76" s="13">
        <v>0</v>
      </c>
      <c r="E76" s="13"/>
      <c r="F76" s="13"/>
      <c r="G76" s="13"/>
      <c r="H76" s="13" t="s">
        <v>10099</v>
      </c>
    </row>
    <row r="77" spans="1:8">
      <c r="A77" s="13">
        <v>7540</v>
      </c>
      <c r="B77" s="13" t="s">
        <v>10091</v>
      </c>
      <c r="C77" s="14">
        <v>45306</v>
      </c>
      <c r="D77" s="13">
        <v>0</v>
      </c>
      <c r="E77" s="13"/>
      <c r="F77" s="13"/>
      <c r="G77" s="13"/>
      <c r="H77" s="13" t="s">
        <v>10092</v>
      </c>
    </row>
    <row r="78" spans="1:8">
      <c r="A78" s="13">
        <v>2612</v>
      </c>
      <c r="B78" s="13" t="s">
        <v>10096</v>
      </c>
      <c r="C78" s="14">
        <v>45294</v>
      </c>
      <c r="D78" s="13">
        <v>0</v>
      </c>
      <c r="E78" s="13"/>
      <c r="F78" s="13"/>
      <c r="G78" s="13"/>
      <c r="H78" s="13" t="s">
        <v>10099</v>
      </c>
    </row>
    <row r="79" spans="1:8">
      <c r="A79" s="13">
        <v>3520</v>
      </c>
      <c r="B79" s="13" t="s">
        <v>10096</v>
      </c>
      <c r="C79" s="14">
        <v>45318</v>
      </c>
      <c r="D79" s="13">
        <v>1</v>
      </c>
      <c r="E79" s="14">
        <v>45319</v>
      </c>
      <c r="F79" s="13">
        <v>10.6</v>
      </c>
      <c r="G79" s="13">
        <v>253.34</v>
      </c>
      <c r="H79" s="13" t="s">
        <v>10092</v>
      </c>
    </row>
    <row r="80" spans="1:8">
      <c r="A80" s="13">
        <v>3216</v>
      </c>
      <c r="B80" s="13" t="s">
        <v>10096</v>
      </c>
      <c r="C80" s="14">
        <v>45302</v>
      </c>
      <c r="D80" s="13">
        <v>1</v>
      </c>
      <c r="E80" s="14">
        <v>45306</v>
      </c>
      <c r="F80" s="13">
        <v>26.52</v>
      </c>
      <c r="G80" s="13">
        <v>665.08</v>
      </c>
      <c r="H80" s="13" t="s">
        <v>10099</v>
      </c>
    </row>
    <row r="81" spans="1:8">
      <c r="A81" s="13">
        <v>5683</v>
      </c>
      <c r="B81" s="13" t="s">
        <v>10096</v>
      </c>
      <c r="C81" s="14">
        <v>45304</v>
      </c>
      <c r="D81" s="13">
        <v>1</v>
      </c>
      <c r="E81" s="14">
        <v>45309</v>
      </c>
      <c r="F81" s="13">
        <v>16.68</v>
      </c>
      <c r="G81" s="13">
        <v>589.96</v>
      </c>
      <c r="H81" s="13" t="s">
        <v>10092</v>
      </c>
    </row>
    <row r="82" spans="1:8">
      <c r="A82" s="13">
        <v>2177</v>
      </c>
      <c r="B82" s="13" t="s">
        <v>10096</v>
      </c>
      <c r="C82" s="14">
        <v>45262</v>
      </c>
      <c r="D82" s="13">
        <v>0</v>
      </c>
      <c r="E82" s="13"/>
      <c r="F82" s="13"/>
      <c r="G82" s="13"/>
      <c r="H82" s="13" t="s">
        <v>10097</v>
      </c>
    </row>
    <row r="83" spans="1:8">
      <c r="A83" s="13">
        <v>4101</v>
      </c>
      <c r="B83" s="13" t="s">
        <v>10096</v>
      </c>
      <c r="C83" s="14">
        <v>45288</v>
      </c>
      <c r="D83" s="13">
        <v>0</v>
      </c>
      <c r="E83" s="13"/>
      <c r="F83" s="13"/>
      <c r="G83" s="13"/>
      <c r="H83" s="13" t="s">
        <v>10099</v>
      </c>
    </row>
    <row r="84" spans="1:8">
      <c r="A84" s="13">
        <v>1208</v>
      </c>
      <c r="B84" s="13" t="s">
        <v>10091</v>
      </c>
      <c r="C84" s="14">
        <v>45265</v>
      </c>
      <c r="D84" s="13">
        <v>0</v>
      </c>
      <c r="E84" s="13"/>
      <c r="F84" s="13"/>
      <c r="G84" s="13"/>
      <c r="H84" s="13" t="s">
        <v>10097</v>
      </c>
    </row>
    <row r="85" spans="1:8">
      <c r="A85" s="13">
        <v>3217</v>
      </c>
      <c r="B85" s="13" t="s">
        <v>10091</v>
      </c>
      <c r="C85" s="14">
        <v>45274</v>
      </c>
      <c r="D85" s="13">
        <v>0</v>
      </c>
      <c r="E85" s="13"/>
      <c r="F85" s="13"/>
      <c r="G85" s="13"/>
      <c r="H85" s="13" t="s">
        <v>10099</v>
      </c>
    </row>
    <row r="86" spans="1:8">
      <c r="A86" s="13">
        <v>7629</v>
      </c>
      <c r="B86" s="13" t="s">
        <v>10091</v>
      </c>
      <c r="C86" s="14">
        <v>45285</v>
      </c>
      <c r="D86" s="13">
        <v>0</v>
      </c>
      <c r="E86" s="13"/>
      <c r="F86" s="13"/>
      <c r="G86" s="13"/>
      <c r="H86" s="13" t="s">
        <v>10097</v>
      </c>
    </row>
    <row r="87" spans="1:8">
      <c r="A87" s="13">
        <v>6196</v>
      </c>
      <c r="B87" s="13" t="s">
        <v>10091</v>
      </c>
      <c r="C87" s="14">
        <v>45266</v>
      </c>
      <c r="D87" s="13">
        <v>1</v>
      </c>
      <c r="E87" s="14">
        <v>45267</v>
      </c>
      <c r="F87" s="13">
        <v>21.17</v>
      </c>
      <c r="G87" s="13">
        <v>368.13</v>
      </c>
      <c r="H87" s="13" t="s">
        <v>10097</v>
      </c>
    </row>
    <row r="88" spans="1:8">
      <c r="A88" s="13">
        <v>6812</v>
      </c>
      <c r="B88" s="13" t="s">
        <v>10096</v>
      </c>
      <c r="C88" s="14">
        <v>45320</v>
      </c>
      <c r="D88" s="13">
        <v>0</v>
      </c>
      <c r="E88" s="13"/>
      <c r="F88" s="13"/>
      <c r="G88" s="13"/>
      <c r="H88" s="13" t="s">
        <v>10097</v>
      </c>
    </row>
    <row r="89" spans="1:8">
      <c r="A89" s="13">
        <v>3619</v>
      </c>
      <c r="B89" s="13" t="s">
        <v>10091</v>
      </c>
      <c r="C89" s="14">
        <v>45314</v>
      </c>
      <c r="D89" s="13">
        <v>0</v>
      </c>
      <c r="E89" s="13"/>
      <c r="F89" s="13"/>
      <c r="G89" s="13"/>
      <c r="H89" s="13" t="s">
        <v>10099</v>
      </c>
    </row>
    <row r="90" spans="1:8">
      <c r="A90" s="13">
        <v>7882</v>
      </c>
      <c r="B90" s="13" t="s">
        <v>10091</v>
      </c>
      <c r="C90" s="14">
        <v>45280</v>
      </c>
      <c r="D90" s="13">
        <v>0</v>
      </c>
      <c r="E90" s="13"/>
      <c r="F90" s="13"/>
      <c r="G90" s="13"/>
      <c r="H90" s="13" t="s">
        <v>10092</v>
      </c>
    </row>
    <row r="91" spans="1:8">
      <c r="A91" s="13">
        <v>2415</v>
      </c>
      <c r="B91" s="13" t="s">
        <v>10096</v>
      </c>
      <c r="C91" s="14">
        <v>45310</v>
      </c>
      <c r="D91" s="13">
        <v>0</v>
      </c>
      <c r="E91" s="13"/>
      <c r="F91" s="13"/>
      <c r="G91" s="13"/>
      <c r="H91" s="13" t="s">
        <v>10097</v>
      </c>
    </row>
    <row r="92" spans="1:8">
      <c r="A92" s="13">
        <v>4869</v>
      </c>
      <c r="B92" s="13" t="s">
        <v>10096</v>
      </c>
      <c r="C92" s="14">
        <v>45319</v>
      </c>
      <c r="D92" s="13">
        <v>0</v>
      </c>
      <c r="E92" s="13"/>
      <c r="F92" s="13"/>
      <c r="G92" s="13"/>
      <c r="H92" s="13" t="s">
        <v>10092</v>
      </c>
    </row>
    <row r="93" spans="1:8">
      <c r="A93" s="13">
        <v>5416</v>
      </c>
      <c r="B93" s="13" t="s">
        <v>10091</v>
      </c>
      <c r="C93" s="14">
        <v>45291</v>
      </c>
      <c r="D93" s="13">
        <v>0</v>
      </c>
      <c r="E93" s="13"/>
      <c r="F93" s="13"/>
      <c r="G93" s="13"/>
      <c r="H93" s="13" t="s">
        <v>10092</v>
      </c>
    </row>
    <row r="94" spans="1:8">
      <c r="A94" s="13">
        <v>4808</v>
      </c>
      <c r="B94" s="13" t="s">
        <v>10091</v>
      </c>
      <c r="C94" s="14">
        <v>45268</v>
      </c>
      <c r="D94" s="13">
        <v>1</v>
      </c>
      <c r="E94" s="14">
        <v>45273</v>
      </c>
      <c r="F94" s="13">
        <v>4.58</v>
      </c>
      <c r="G94" s="13">
        <v>356.94</v>
      </c>
      <c r="H94" s="13" t="s">
        <v>10097</v>
      </c>
    </row>
    <row r="95" spans="1:8">
      <c r="A95" s="13">
        <v>1901</v>
      </c>
      <c r="B95" s="13" t="s">
        <v>10096</v>
      </c>
      <c r="C95" s="14">
        <v>45277</v>
      </c>
      <c r="D95" s="13">
        <v>1</v>
      </c>
      <c r="E95" s="14">
        <v>45284</v>
      </c>
      <c r="F95" s="13">
        <v>17.45</v>
      </c>
      <c r="G95" s="13">
        <v>620.69</v>
      </c>
      <c r="H95" s="13" t="s">
        <v>10099</v>
      </c>
    </row>
    <row r="96" spans="1:8">
      <c r="A96" s="13">
        <v>7172</v>
      </c>
      <c r="B96" s="13" t="s">
        <v>10091</v>
      </c>
      <c r="C96" s="14">
        <v>45305</v>
      </c>
      <c r="D96" s="13">
        <v>1</v>
      </c>
      <c r="E96" s="14">
        <v>45308</v>
      </c>
      <c r="F96" s="13">
        <v>10.03</v>
      </c>
      <c r="G96" s="13">
        <v>622.71</v>
      </c>
      <c r="H96" s="13" t="s">
        <v>10097</v>
      </c>
    </row>
    <row r="97" spans="1:8">
      <c r="A97" s="13">
        <v>8558</v>
      </c>
      <c r="B97" s="13" t="s">
        <v>10091</v>
      </c>
      <c r="C97" s="14">
        <v>45305</v>
      </c>
      <c r="D97" s="13">
        <v>1</v>
      </c>
      <c r="E97" s="14">
        <v>45309</v>
      </c>
      <c r="F97" s="13">
        <v>11.21</v>
      </c>
      <c r="G97" s="13">
        <v>176.24</v>
      </c>
      <c r="H97" s="13" t="s">
        <v>10092</v>
      </c>
    </row>
    <row r="98" spans="1:8">
      <c r="A98" s="13">
        <v>4148</v>
      </c>
      <c r="B98" s="13" t="s">
        <v>10096</v>
      </c>
      <c r="C98" s="14">
        <v>45319</v>
      </c>
      <c r="D98" s="13">
        <v>0</v>
      </c>
      <c r="E98" s="13"/>
      <c r="F98" s="13"/>
      <c r="G98" s="13"/>
      <c r="H98" s="13" t="s">
        <v>10099</v>
      </c>
    </row>
    <row r="99" spans="1:8">
      <c r="A99" s="13">
        <v>6147</v>
      </c>
      <c r="B99" s="13" t="s">
        <v>10091</v>
      </c>
      <c r="C99" s="14">
        <v>45265</v>
      </c>
      <c r="D99" s="13">
        <v>0</v>
      </c>
      <c r="E99" s="13"/>
      <c r="F99" s="13"/>
      <c r="G99" s="13"/>
      <c r="H99" s="13" t="s">
        <v>10097</v>
      </c>
    </row>
    <row r="100" spans="1:8">
      <c r="A100" s="13">
        <v>3744</v>
      </c>
      <c r="B100" s="13" t="s">
        <v>10091</v>
      </c>
      <c r="C100" s="14">
        <v>45273</v>
      </c>
      <c r="D100" s="13">
        <v>1</v>
      </c>
      <c r="E100" s="14">
        <v>45280</v>
      </c>
      <c r="F100" s="13">
        <v>31.28</v>
      </c>
      <c r="G100" s="13">
        <v>707.08</v>
      </c>
      <c r="H100" s="13" t="s">
        <v>10099</v>
      </c>
    </row>
    <row r="101" spans="1:8">
      <c r="A101" s="13">
        <v>8047</v>
      </c>
      <c r="B101" s="13" t="s">
        <v>10096</v>
      </c>
      <c r="C101" s="14">
        <v>45264</v>
      </c>
      <c r="D101" s="13">
        <v>0</v>
      </c>
      <c r="E101" s="13"/>
      <c r="F101" s="13"/>
      <c r="G101" s="13"/>
      <c r="H101" s="13" t="s">
        <v>10097</v>
      </c>
    </row>
    <row r="102" spans="1:8">
      <c r="A102" s="13">
        <v>625</v>
      </c>
      <c r="B102" s="13" t="s">
        <v>10096</v>
      </c>
      <c r="C102" s="14">
        <v>45314</v>
      </c>
      <c r="D102" s="13">
        <v>0</v>
      </c>
      <c r="E102" s="13"/>
      <c r="F102" s="13"/>
      <c r="G102" s="13"/>
      <c r="H102" s="13" t="s">
        <v>10092</v>
      </c>
    </row>
    <row r="103" spans="1:8">
      <c r="A103" s="13">
        <v>7223</v>
      </c>
      <c r="B103" s="13" t="s">
        <v>10096</v>
      </c>
      <c r="C103" s="14">
        <v>45313</v>
      </c>
      <c r="D103" s="13">
        <v>0</v>
      </c>
      <c r="E103" s="13"/>
      <c r="F103" s="13"/>
      <c r="G103" s="13"/>
      <c r="H103" s="13" t="s">
        <v>10097</v>
      </c>
    </row>
    <row r="104" spans="1:8">
      <c r="A104" s="13">
        <v>1018</v>
      </c>
      <c r="B104" s="13" t="s">
        <v>10091</v>
      </c>
      <c r="C104" s="14">
        <v>45265</v>
      </c>
      <c r="D104" s="13">
        <v>0</v>
      </c>
      <c r="E104" s="13"/>
      <c r="F104" s="13"/>
      <c r="G104" s="13"/>
      <c r="H104" s="13" t="s">
        <v>10097</v>
      </c>
    </row>
    <row r="105" spans="1:8">
      <c r="A105" s="13">
        <v>8341</v>
      </c>
      <c r="B105" s="13" t="s">
        <v>10091</v>
      </c>
      <c r="C105" s="14">
        <v>45309</v>
      </c>
      <c r="D105" s="13">
        <v>0</v>
      </c>
      <c r="E105" s="13"/>
      <c r="F105" s="13"/>
      <c r="G105" s="13"/>
      <c r="H105" s="13" t="s">
        <v>10092</v>
      </c>
    </row>
    <row r="106" spans="1:8">
      <c r="A106" s="13">
        <v>3229</v>
      </c>
      <c r="B106" s="13" t="s">
        <v>10091</v>
      </c>
      <c r="C106" s="14">
        <v>45268</v>
      </c>
      <c r="D106" s="13">
        <v>0</v>
      </c>
      <c r="E106" s="13"/>
      <c r="F106" s="13"/>
      <c r="G106" s="13"/>
      <c r="H106" s="13" t="s">
        <v>10099</v>
      </c>
    </row>
    <row r="107" spans="1:8">
      <c r="A107" s="13">
        <v>1012</v>
      </c>
      <c r="B107" s="13" t="s">
        <v>10096</v>
      </c>
      <c r="C107" s="14">
        <v>45314</v>
      </c>
      <c r="D107" s="13">
        <v>0</v>
      </c>
      <c r="E107" s="13"/>
      <c r="F107" s="13"/>
      <c r="G107" s="13"/>
      <c r="H107" s="13" t="s">
        <v>10099</v>
      </c>
    </row>
    <row r="108" spans="1:8">
      <c r="A108" s="13">
        <v>3832</v>
      </c>
      <c r="B108" s="13" t="s">
        <v>10091</v>
      </c>
      <c r="C108" s="14">
        <v>45288</v>
      </c>
      <c r="D108" s="13">
        <v>1</v>
      </c>
      <c r="E108" s="14">
        <v>45289</v>
      </c>
      <c r="F108" s="13">
        <v>21.45</v>
      </c>
      <c r="G108" s="13">
        <v>871.82</v>
      </c>
      <c r="H108" s="13" t="s">
        <v>10097</v>
      </c>
    </row>
    <row r="109" spans="1:8">
      <c r="A109" s="13">
        <v>8143</v>
      </c>
      <c r="B109" s="13" t="s">
        <v>10096</v>
      </c>
      <c r="C109" s="14">
        <v>45300</v>
      </c>
      <c r="D109" s="13">
        <v>1</v>
      </c>
      <c r="E109" s="14">
        <v>45306</v>
      </c>
      <c r="F109" s="13">
        <v>39.65</v>
      </c>
      <c r="G109" s="13">
        <v>573.06</v>
      </c>
      <c r="H109" s="13" t="s">
        <v>10097</v>
      </c>
    </row>
    <row r="110" spans="1:8">
      <c r="A110" s="13">
        <v>406</v>
      </c>
      <c r="B110" s="13" t="s">
        <v>10096</v>
      </c>
      <c r="C110" s="14">
        <v>45311</v>
      </c>
      <c r="D110" s="13">
        <v>0</v>
      </c>
      <c r="E110" s="13"/>
      <c r="F110" s="13"/>
      <c r="G110" s="13"/>
      <c r="H110" s="13" t="s">
        <v>10099</v>
      </c>
    </row>
    <row r="111" spans="1:8">
      <c r="A111" s="13">
        <v>3893</v>
      </c>
      <c r="B111" s="13" t="s">
        <v>10091</v>
      </c>
      <c r="C111" s="14">
        <v>45277</v>
      </c>
      <c r="D111" s="13">
        <v>0</v>
      </c>
      <c r="E111" s="13"/>
      <c r="F111" s="13"/>
      <c r="G111" s="13"/>
      <c r="H111" s="13" t="s">
        <v>10092</v>
      </c>
    </row>
    <row r="112" spans="1:8">
      <c r="A112" s="13">
        <v>4791</v>
      </c>
      <c r="B112" s="13" t="s">
        <v>10096</v>
      </c>
      <c r="C112" s="14">
        <v>45290</v>
      </c>
      <c r="D112" s="13">
        <v>0</v>
      </c>
      <c r="E112" s="13"/>
      <c r="F112" s="13"/>
      <c r="G112" s="13"/>
      <c r="H112" s="13" t="s">
        <v>10092</v>
      </c>
    </row>
    <row r="113" spans="1:8">
      <c r="A113" s="13">
        <v>4404</v>
      </c>
      <c r="B113" s="13" t="s">
        <v>10096</v>
      </c>
      <c r="C113" s="14">
        <v>45309</v>
      </c>
      <c r="D113" s="13">
        <v>0</v>
      </c>
      <c r="E113" s="13"/>
      <c r="F113" s="13"/>
      <c r="G113" s="13"/>
      <c r="H113" s="13" t="s">
        <v>10092</v>
      </c>
    </row>
    <row r="114" spans="1:8">
      <c r="A114" s="13">
        <v>2698</v>
      </c>
      <c r="B114" s="13" t="s">
        <v>10091</v>
      </c>
      <c r="C114" s="14">
        <v>45314</v>
      </c>
      <c r="D114" s="13">
        <v>0</v>
      </c>
      <c r="E114" s="13"/>
      <c r="F114" s="13"/>
      <c r="G114" s="13"/>
      <c r="H114" s="13" t="s">
        <v>10092</v>
      </c>
    </row>
    <row r="115" spans="1:8">
      <c r="A115" s="13">
        <v>8647</v>
      </c>
      <c r="B115" s="13" t="s">
        <v>10091</v>
      </c>
      <c r="C115" s="14">
        <v>45285</v>
      </c>
      <c r="D115" s="13">
        <v>1</v>
      </c>
      <c r="E115" s="14">
        <v>45289</v>
      </c>
      <c r="F115" s="13">
        <v>12.99</v>
      </c>
      <c r="G115" s="13">
        <v>840.87</v>
      </c>
      <c r="H115" s="13" t="s">
        <v>10097</v>
      </c>
    </row>
    <row r="116" spans="1:8">
      <c r="A116" s="13">
        <v>5371</v>
      </c>
      <c r="B116" s="13" t="s">
        <v>10096</v>
      </c>
      <c r="C116" s="14">
        <v>45273</v>
      </c>
      <c r="D116" s="13">
        <v>0</v>
      </c>
      <c r="E116" s="13"/>
      <c r="F116" s="13"/>
      <c r="G116" s="13"/>
      <c r="H116" s="13" t="s">
        <v>10097</v>
      </c>
    </row>
    <row r="117" spans="1:8">
      <c r="A117" s="13">
        <v>192</v>
      </c>
      <c r="B117" s="13" t="s">
        <v>10096</v>
      </c>
      <c r="C117" s="14">
        <v>45304</v>
      </c>
      <c r="D117" s="13">
        <v>0</v>
      </c>
      <c r="E117" s="13"/>
      <c r="F117" s="13"/>
      <c r="G117" s="13"/>
      <c r="H117" s="13" t="s">
        <v>10097</v>
      </c>
    </row>
    <row r="118" spans="1:8">
      <c r="A118" s="13">
        <v>1385</v>
      </c>
      <c r="B118" s="13" t="s">
        <v>10091</v>
      </c>
      <c r="C118" s="14">
        <v>45284</v>
      </c>
      <c r="D118" s="13">
        <v>0</v>
      </c>
      <c r="E118" s="13"/>
      <c r="F118" s="13"/>
      <c r="G118" s="13"/>
      <c r="H118" s="13" t="s">
        <v>10092</v>
      </c>
    </row>
    <row r="119" spans="1:8">
      <c r="A119" s="13">
        <v>1975</v>
      </c>
      <c r="B119" s="13" t="s">
        <v>10091</v>
      </c>
      <c r="C119" s="14">
        <v>45272</v>
      </c>
      <c r="D119" s="13">
        <v>0</v>
      </c>
      <c r="E119" s="13"/>
      <c r="F119" s="13"/>
      <c r="G119" s="13"/>
      <c r="H119" s="13" t="s">
        <v>10097</v>
      </c>
    </row>
    <row r="120" spans="1:8">
      <c r="A120" s="13">
        <v>5389</v>
      </c>
      <c r="B120" s="13" t="s">
        <v>10091</v>
      </c>
      <c r="C120" s="14">
        <v>45264</v>
      </c>
      <c r="D120" s="13">
        <v>1</v>
      </c>
      <c r="E120" s="14">
        <v>45266</v>
      </c>
      <c r="F120" s="13">
        <v>21.64</v>
      </c>
      <c r="G120" s="13">
        <v>171.79</v>
      </c>
      <c r="H120" s="13" t="s">
        <v>10099</v>
      </c>
    </row>
    <row r="121" spans="1:8">
      <c r="A121" s="13">
        <v>1939</v>
      </c>
      <c r="B121" s="13" t="s">
        <v>10091</v>
      </c>
      <c r="C121" s="14">
        <v>45309</v>
      </c>
      <c r="D121" s="13">
        <v>0</v>
      </c>
      <c r="E121" s="13"/>
      <c r="F121" s="13"/>
      <c r="G121" s="13"/>
      <c r="H121" s="13" t="s">
        <v>10097</v>
      </c>
    </row>
    <row r="122" spans="1:8">
      <c r="A122" s="13">
        <v>3461</v>
      </c>
      <c r="B122" s="13" t="s">
        <v>10096</v>
      </c>
      <c r="C122" s="14">
        <v>45288</v>
      </c>
      <c r="D122" s="13">
        <v>0</v>
      </c>
      <c r="E122" s="13"/>
      <c r="F122" s="13"/>
      <c r="G122" s="13"/>
      <c r="H122" s="13" t="s">
        <v>10092</v>
      </c>
    </row>
    <row r="123" spans="1:8">
      <c r="A123" s="13">
        <v>8218</v>
      </c>
      <c r="B123" s="13" t="s">
        <v>10096</v>
      </c>
      <c r="C123" s="14">
        <v>45311</v>
      </c>
      <c r="D123" s="13">
        <v>1</v>
      </c>
      <c r="E123" s="14">
        <v>45313</v>
      </c>
      <c r="F123" s="13">
        <v>39.99</v>
      </c>
      <c r="G123" s="13">
        <v>162.97</v>
      </c>
      <c r="H123" s="13" t="s">
        <v>10099</v>
      </c>
    </row>
    <row r="124" spans="1:8">
      <c r="A124" s="13">
        <v>4613</v>
      </c>
      <c r="B124" s="13" t="s">
        <v>10091</v>
      </c>
      <c r="C124" s="14">
        <v>45309</v>
      </c>
      <c r="D124" s="13">
        <v>0</v>
      </c>
      <c r="E124" s="13"/>
      <c r="F124" s="13"/>
      <c r="G124" s="13"/>
      <c r="H124" s="13" t="s">
        <v>10092</v>
      </c>
    </row>
    <row r="125" spans="1:8">
      <c r="A125" s="13">
        <v>3870</v>
      </c>
      <c r="B125" s="13" t="s">
        <v>10091</v>
      </c>
      <c r="C125" s="14">
        <v>45262</v>
      </c>
      <c r="D125" s="13">
        <v>0</v>
      </c>
      <c r="E125" s="13"/>
      <c r="F125" s="13"/>
      <c r="G125" s="13"/>
      <c r="H125" s="13" t="s">
        <v>10092</v>
      </c>
    </row>
    <row r="126" spans="1:8">
      <c r="A126" s="13">
        <v>5502</v>
      </c>
      <c r="B126" s="13" t="s">
        <v>10096</v>
      </c>
      <c r="C126" s="14">
        <v>45298</v>
      </c>
      <c r="D126" s="13">
        <v>0</v>
      </c>
      <c r="E126" s="13"/>
      <c r="F126" s="13"/>
      <c r="G126" s="13"/>
      <c r="H126" s="13" t="s">
        <v>10097</v>
      </c>
    </row>
    <row r="127" spans="1:8">
      <c r="A127" s="13">
        <v>8939</v>
      </c>
      <c r="B127" s="13" t="s">
        <v>10091</v>
      </c>
      <c r="C127" s="14">
        <v>45294</v>
      </c>
      <c r="D127" s="13">
        <v>1</v>
      </c>
      <c r="E127" s="14">
        <v>45299</v>
      </c>
      <c r="F127" s="13">
        <v>23.25</v>
      </c>
      <c r="G127" s="13">
        <v>525.99</v>
      </c>
      <c r="H127" s="13" t="s">
        <v>10092</v>
      </c>
    </row>
    <row r="128" spans="1:8">
      <c r="A128" s="13">
        <v>791</v>
      </c>
      <c r="B128" s="13" t="s">
        <v>10091</v>
      </c>
      <c r="C128" s="14">
        <v>45269</v>
      </c>
      <c r="D128" s="13">
        <v>1</v>
      </c>
      <c r="E128" s="14">
        <v>45271</v>
      </c>
      <c r="F128" s="13">
        <v>26.46</v>
      </c>
      <c r="G128" s="13">
        <v>550.84</v>
      </c>
      <c r="H128" s="13" t="s">
        <v>10099</v>
      </c>
    </row>
    <row r="129" spans="1:8">
      <c r="A129" s="13">
        <v>9344</v>
      </c>
      <c r="B129" s="13" t="s">
        <v>10096</v>
      </c>
      <c r="C129" s="14">
        <v>45270</v>
      </c>
      <c r="D129" s="13">
        <v>1</v>
      </c>
      <c r="E129" s="14">
        <v>45273</v>
      </c>
      <c r="F129" s="13">
        <v>28.34</v>
      </c>
      <c r="G129" s="13">
        <v>517.29</v>
      </c>
      <c r="H129" s="13" t="s">
        <v>10099</v>
      </c>
    </row>
    <row r="130" spans="1:8">
      <c r="A130" s="13">
        <v>9109</v>
      </c>
      <c r="B130" s="13" t="s">
        <v>10096</v>
      </c>
      <c r="C130" s="14">
        <v>45264</v>
      </c>
      <c r="D130" s="13">
        <v>0</v>
      </c>
      <c r="E130" s="13"/>
      <c r="F130" s="13"/>
      <c r="G130" s="13"/>
      <c r="H130" s="13" t="s">
        <v>10099</v>
      </c>
    </row>
    <row r="131" spans="1:8">
      <c r="A131" s="13">
        <v>1435</v>
      </c>
      <c r="B131" s="13" t="s">
        <v>10091</v>
      </c>
      <c r="C131" s="14">
        <v>45304</v>
      </c>
      <c r="D131" s="13">
        <v>0</v>
      </c>
      <c r="E131" s="13"/>
      <c r="F131" s="13"/>
      <c r="G131" s="13"/>
      <c r="H131" s="13" t="s">
        <v>10097</v>
      </c>
    </row>
    <row r="132" spans="1:8">
      <c r="A132" s="13">
        <v>8687</v>
      </c>
      <c r="B132" s="13" t="s">
        <v>10096</v>
      </c>
      <c r="C132" s="14">
        <v>45319</v>
      </c>
      <c r="D132" s="13">
        <v>0</v>
      </c>
      <c r="E132" s="13"/>
      <c r="F132" s="13"/>
      <c r="G132" s="13"/>
      <c r="H132" s="13" t="s">
        <v>10099</v>
      </c>
    </row>
    <row r="133" spans="1:8">
      <c r="A133" s="13">
        <v>5366</v>
      </c>
      <c r="B133" s="13" t="s">
        <v>10091</v>
      </c>
      <c r="C133" s="14">
        <v>45307</v>
      </c>
      <c r="D133" s="13">
        <v>0</v>
      </c>
      <c r="E133" s="13"/>
      <c r="F133" s="13"/>
      <c r="G133" s="13"/>
      <c r="H133" s="13" t="s">
        <v>10099</v>
      </c>
    </row>
    <row r="134" spans="1:8">
      <c r="A134" s="13">
        <v>1799</v>
      </c>
      <c r="B134" s="13" t="s">
        <v>10096</v>
      </c>
      <c r="C134" s="14">
        <v>45303</v>
      </c>
      <c r="D134" s="13">
        <v>0</v>
      </c>
      <c r="E134" s="13"/>
      <c r="F134" s="13"/>
      <c r="G134" s="13"/>
      <c r="H134" s="13" t="s">
        <v>10092</v>
      </c>
    </row>
    <row r="135" spans="1:8">
      <c r="A135" s="13">
        <v>9365</v>
      </c>
      <c r="B135" s="13" t="s">
        <v>10096</v>
      </c>
      <c r="C135" s="14">
        <v>45313</v>
      </c>
      <c r="D135" s="13">
        <v>0</v>
      </c>
      <c r="E135" s="13"/>
      <c r="F135" s="13"/>
      <c r="G135" s="13"/>
      <c r="H135" s="13" t="s">
        <v>10097</v>
      </c>
    </row>
    <row r="136" spans="1:8">
      <c r="A136" s="13">
        <v>5576</v>
      </c>
      <c r="B136" s="13" t="s">
        <v>10096</v>
      </c>
      <c r="C136" s="14">
        <v>45268</v>
      </c>
      <c r="D136" s="13">
        <v>0</v>
      </c>
      <c r="E136" s="13"/>
      <c r="F136" s="13"/>
      <c r="G136" s="13"/>
      <c r="H136" s="13" t="s">
        <v>10099</v>
      </c>
    </row>
    <row r="137" spans="1:8">
      <c r="A137" s="13">
        <v>6481</v>
      </c>
      <c r="B137" s="13" t="s">
        <v>10096</v>
      </c>
      <c r="C137" s="14">
        <v>45273</v>
      </c>
      <c r="D137" s="13">
        <v>0</v>
      </c>
      <c r="E137" s="13"/>
      <c r="F137" s="13"/>
      <c r="G137" s="13"/>
      <c r="H137" s="13" t="s">
        <v>10097</v>
      </c>
    </row>
    <row r="138" spans="1:8">
      <c r="A138" s="13">
        <v>3400</v>
      </c>
      <c r="B138" s="13" t="s">
        <v>10091</v>
      </c>
      <c r="C138" s="14">
        <v>45295</v>
      </c>
      <c r="D138" s="13">
        <v>1</v>
      </c>
      <c r="E138" s="14">
        <v>45299</v>
      </c>
      <c r="F138" s="13">
        <v>18.86</v>
      </c>
      <c r="G138" s="13">
        <v>358.47</v>
      </c>
      <c r="H138" s="13" t="s">
        <v>10099</v>
      </c>
    </row>
    <row r="139" spans="1:8">
      <c r="A139" s="13">
        <v>6141</v>
      </c>
      <c r="B139" s="13" t="s">
        <v>10091</v>
      </c>
      <c r="C139" s="14">
        <v>45291</v>
      </c>
      <c r="D139" s="13">
        <v>0</v>
      </c>
      <c r="E139" s="13"/>
      <c r="F139" s="13"/>
      <c r="G139" s="13"/>
      <c r="H139" s="13" t="s">
        <v>10099</v>
      </c>
    </row>
    <row r="140" spans="1:8">
      <c r="A140" s="13">
        <v>168</v>
      </c>
      <c r="B140" s="13" t="s">
        <v>10096</v>
      </c>
      <c r="C140" s="14">
        <v>45309</v>
      </c>
      <c r="D140" s="13">
        <v>0</v>
      </c>
      <c r="E140" s="13"/>
      <c r="F140" s="13"/>
      <c r="G140" s="13"/>
      <c r="H140" s="13" t="s">
        <v>10097</v>
      </c>
    </row>
    <row r="141" spans="1:8">
      <c r="A141" s="13">
        <v>6909</v>
      </c>
      <c r="B141" s="13" t="s">
        <v>10096</v>
      </c>
      <c r="C141" s="14">
        <v>45266</v>
      </c>
      <c r="D141" s="13">
        <v>0</v>
      </c>
      <c r="E141" s="13"/>
      <c r="F141" s="13"/>
      <c r="G141" s="13"/>
      <c r="H141" s="13" t="s">
        <v>10099</v>
      </c>
    </row>
    <row r="142" spans="1:8">
      <c r="A142" s="13">
        <v>2837</v>
      </c>
      <c r="B142" s="13" t="s">
        <v>10096</v>
      </c>
      <c r="C142" s="14">
        <v>45316</v>
      </c>
      <c r="D142" s="13">
        <v>0</v>
      </c>
      <c r="E142" s="13"/>
      <c r="F142" s="13"/>
      <c r="G142" s="13"/>
      <c r="H142" s="13" t="s">
        <v>10097</v>
      </c>
    </row>
    <row r="143" spans="1:8">
      <c r="A143" s="13">
        <v>9902</v>
      </c>
      <c r="B143" s="13" t="s">
        <v>10096</v>
      </c>
      <c r="C143" s="14">
        <v>45285</v>
      </c>
      <c r="D143" s="13">
        <v>0</v>
      </c>
      <c r="E143" s="13"/>
      <c r="F143" s="13"/>
      <c r="G143" s="13"/>
      <c r="H143" s="13" t="s">
        <v>10097</v>
      </c>
    </row>
    <row r="144" spans="1:8">
      <c r="A144" s="13">
        <v>6970</v>
      </c>
      <c r="B144" s="13" t="s">
        <v>10091</v>
      </c>
      <c r="C144" s="14">
        <v>45294</v>
      </c>
      <c r="D144" s="13">
        <v>1</v>
      </c>
      <c r="E144" s="14">
        <v>45301</v>
      </c>
      <c r="F144" s="13">
        <v>41.53</v>
      </c>
      <c r="G144" s="13">
        <v>652.92</v>
      </c>
      <c r="H144" s="13" t="s">
        <v>10099</v>
      </c>
    </row>
    <row r="145" spans="1:8">
      <c r="A145" s="13">
        <v>6649</v>
      </c>
      <c r="B145" s="13" t="s">
        <v>10096</v>
      </c>
      <c r="C145" s="14">
        <v>45310</v>
      </c>
      <c r="D145" s="13">
        <v>0</v>
      </c>
      <c r="E145" s="13"/>
      <c r="F145" s="13"/>
      <c r="G145" s="13"/>
      <c r="H145" s="13" t="s">
        <v>10099</v>
      </c>
    </row>
    <row r="146" spans="1:8">
      <c r="A146" s="13">
        <v>2634</v>
      </c>
      <c r="B146" s="13" t="s">
        <v>10096</v>
      </c>
      <c r="C146" s="14">
        <v>45292</v>
      </c>
      <c r="D146" s="13">
        <v>0</v>
      </c>
      <c r="E146" s="13"/>
      <c r="F146" s="13"/>
      <c r="G146" s="13"/>
      <c r="H146" s="13" t="s">
        <v>10097</v>
      </c>
    </row>
    <row r="147" spans="1:8">
      <c r="A147" s="13">
        <v>9071</v>
      </c>
      <c r="B147" s="13" t="s">
        <v>10096</v>
      </c>
      <c r="C147" s="14">
        <v>45291</v>
      </c>
      <c r="D147" s="13">
        <v>0</v>
      </c>
      <c r="E147" s="13"/>
      <c r="F147" s="13"/>
      <c r="G147" s="13"/>
      <c r="H147" s="13" t="s">
        <v>10092</v>
      </c>
    </row>
    <row r="148" spans="1:8">
      <c r="A148" s="13">
        <v>7081</v>
      </c>
      <c r="B148" s="13" t="s">
        <v>10096</v>
      </c>
      <c r="C148" s="14">
        <v>45294</v>
      </c>
      <c r="D148" s="13">
        <v>1</v>
      </c>
      <c r="E148" s="14">
        <v>45298</v>
      </c>
      <c r="F148" s="13">
        <v>27.6</v>
      </c>
      <c r="G148" s="13">
        <v>547.84</v>
      </c>
      <c r="H148" s="13" t="s">
        <v>10092</v>
      </c>
    </row>
    <row r="149" spans="1:8">
      <c r="A149" s="13">
        <v>3096</v>
      </c>
      <c r="B149" s="13" t="s">
        <v>10096</v>
      </c>
      <c r="C149" s="14">
        <v>45305</v>
      </c>
      <c r="D149" s="13">
        <v>0</v>
      </c>
      <c r="E149" s="13"/>
      <c r="F149" s="13"/>
      <c r="G149" s="13"/>
      <c r="H149" s="13" t="s">
        <v>10099</v>
      </c>
    </row>
    <row r="150" spans="1:8">
      <c r="A150" s="13">
        <v>5325</v>
      </c>
      <c r="B150" s="13" t="s">
        <v>10091</v>
      </c>
      <c r="C150" s="14">
        <v>45277</v>
      </c>
      <c r="D150" s="13">
        <v>0</v>
      </c>
      <c r="E150" s="13"/>
      <c r="F150" s="13"/>
      <c r="G150" s="13"/>
      <c r="H150" s="13" t="s">
        <v>10099</v>
      </c>
    </row>
    <row r="151" spans="1:8">
      <c r="A151" s="13">
        <v>1601</v>
      </c>
      <c r="B151" s="13" t="s">
        <v>10096</v>
      </c>
      <c r="C151" s="14">
        <v>45311</v>
      </c>
      <c r="D151" s="13">
        <v>0</v>
      </c>
      <c r="E151" s="13"/>
      <c r="F151" s="13"/>
      <c r="G151" s="13"/>
      <c r="H151" s="13" t="s">
        <v>10092</v>
      </c>
    </row>
    <row r="152" spans="1:8">
      <c r="A152" s="13">
        <v>594</v>
      </c>
      <c r="B152" s="13" t="s">
        <v>10091</v>
      </c>
      <c r="C152" s="14">
        <v>45303</v>
      </c>
      <c r="D152" s="13">
        <v>0</v>
      </c>
      <c r="E152" s="13"/>
      <c r="F152" s="13"/>
      <c r="G152" s="13"/>
      <c r="H152" s="13" t="s">
        <v>10092</v>
      </c>
    </row>
    <row r="153" spans="1:8">
      <c r="A153" s="13">
        <v>5421</v>
      </c>
      <c r="B153" s="13" t="s">
        <v>10096</v>
      </c>
      <c r="C153" s="14">
        <v>45317</v>
      </c>
      <c r="D153" s="13">
        <v>0</v>
      </c>
      <c r="E153" s="13"/>
      <c r="F153" s="13"/>
      <c r="G153" s="13"/>
      <c r="H153" s="13" t="s">
        <v>10092</v>
      </c>
    </row>
    <row r="154" spans="1:8">
      <c r="A154" s="13">
        <v>7147</v>
      </c>
      <c r="B154" s="13" t="s">
        <v>10096</v>
      </c>
      <c r="C154" s="14">
        <v>45282</v>
      </c>
      <c r="D154" s="13">
        <v>0</v>
      </c>
      <c r="E154" s="13"/>
      <c r="F154" s="13"/>
      <c r="G154" s="13"/>
      <c r="H154" s="13" t="s">
        <v>10097</v>
      </c>
    </row>
    <row r="155" spans="1:8">
      <c r="A155" s="13">
        <v>7732</v>
      </c>
      <c r="B155" s="13" t="s">
        <v>10096</v>
      </c>
      <c r="C155" s="14">
        <v>45263</v>
      </c>
      <c r="D155" s="13">
        <v>0</v>
      </c>
      <c r="E155" s="13"/>
      <c r="F155" s="13"/>
      <c r="G155" s="13"/>
      <c r="H155" s="13" t="s">
        <v>10092</v>
      </c>
    </row>
    <row r="156" spans="1:8">
      <c r="A156" s="13">
        <v>834</v>
      </c>
      <c r="B156" s="13" t="s">
        <v>10091</v>
      </c>
      <c r="C156" s="14">
        <v>45274</v>
      </c>
      <c r="D156" s="13">
        <v>0</v>
      </c>
      <c r="E156" s="13"/>
      <c r="F156" s="13"/>
      <c r="G156" s="13"/>
      <c r="H156" s="13" t="s">
        <v>10097</v>
      </c>
    </row>
    <row r="157" spans="1:8">
      <c r="A157" s="13">
        <v>5209</v>
      </c>
      <c r="B157" s="13" t="s">
        <v>10091</v>
      </c>
      <c r="C157" s="14">
        <v>45282</v>
      </c>
      <c r="D157" s="13">
        <v>0</v>
      </c>
      <c r="E157" s="13"/>
      <c r="F157" s="13"/>
      <c r="G157" s="13"/>
      <c r="H157" s="13" t="s">
        <v>10097</v>
      </c>
    </row>
    <row r="158" spans="1:8">
      <c r="A158" s="13">
        <v>4442</v>
      </c>
      <c r="B158" s="13" t="s">
        <v>10096</v>
      </c>
      <c r="C158" s="14">
        <v>45286</v>
      </c>
      <c r="D158" s="13">
        <v>0</v>
      </c>
      <c r="E158" s="13"/>
      <c r="F158" s="13"/>
      <c r="G158" s="13"/>
      <c r="H158" s="13" t="s">
        <v>10097</v>
      </c>
    </row>
    <row r="159" spans="1:8">
      <c r="A159" s="13">
        <v>2988</v>
      </c>
      <c r="B159" s="13" t="s">
        <v>10091</v>
      </c>
      <c r="C159" s="14">
        <v>45305</v>
      </c>
      <c r="D159" s="13">
        <v>0</v>
      </c>
      <c r="E159" s="13"/>
      <c r="F159" s="13"/>
      <c r="G159" s="13"/>
      <c r="H159" s="13" t="s">
        <v>10092</v>
      </c>
    </row>
    <row r="160" spans="1:8">
      <c r="A160" s="13">
        <v>2454</v>
      </c>
      <c r="B160" s="13" t="s">
        <v>10096</v>
      </c>
      <c r="C160" s="14">
        <v>45296</v>
      </c>
      <c r="D160" s="13">
        <v>0</v>
      </c>
      <c r="E160" s="13"/>
      <c r="F160" s="13"/>
      <c r="G160" s="13"/>
      <c r="H160" s="13" t="s">
        <v>10099</v>
      </c>
    </row>
    <row r="161" spans="1:8">
      <c r="A161" s="13">
        <v>2917</v>
      </c>
      <c r="B161" s="13" t="s">
        <v>10096</v>
      </c>
      <c r="C161" s="14">
        <v>45270</v>
      </c>
      <c r="D161" s="13">
        <v>0</v>
      </c>
      <c r="E161" s="13"/>
      <c r="F161" s="13"/>
      <c r="G161" s="13"/>
      <c r="H161" s="13" t="s">
        <v>10097</v>
      </c>
    </row>
    <row r="162" spans="1:8">
      <c r="A162" s="13">
        <v>6431</v>
      </c>
      <c r="B162" s="13" t="s">
        <v>10091</v>
      </c>
      <c r="C162" s="14">
        <v>45316</v>
      </c>
      <c r="D162" s="13">
        <v>0</v>
      </c>
      <c r="E162" s="13"/>
      <c r="F162" s="13"/>
      <c r="G162" s="13"/>
      <c r="H162" s="13" t="s">
        <v>10097</v>
      </c>
    </row>
    <row r="163" spans="1:8">
      <c r="A163" s="13">
        <v>6305</v>
      </c>
      <c r="B163" s="13" t="s">
        <v>10096</v>
      </c>
      <c r="C163" s="14">
        <v>45265</v>
      </c>
      <c r="D163" s="13">
        <v>1</v>
      </c>
      <c r="E163" s="14">
        <v>45265</v>
      </c>
      <c r="F163" s="13">
        <v>27.11</v>
      </c>
      <c r="G163" s="13">
        <v>362.68</v>
      </c>
      <c r="H163" s="13" t="s">
        <v>10092</v>
      </c>
    </row>
    <row r="164" spans="1:8">
      <c r="A164" s="13">
        <v>8564</v>
      </c>
      <c r="B164" s="13" t="s">
        <v>10096</v>
      </c>
      <c r="C164" s="14">
        <v>45263</v>
      </c>
      <c r="D164" s="13">
        <v>0</v>
      </c>
      <c r="E164" s="13"/>
      <c r="F164" s="13"/>
      <c r="G164" s="13"/>
      <c r="H164" s="13" t="s">
        <v>10097</v>
      </c>
    </row>
    <row r="165" spans="1:8">
      <c r="A165" s="13">
        <v>9479</v>
      </c>
      <c r="B165" s="13" t="s">
        <v>10096</v>
      </c>
      <c r="C165" s="14">
        <v>45261</v>
      </c>
      <c r="D165" s="13">
        <v>0</v>
      </c>
      <c r="E165" s="13"/>
      <c r="F165" s="13"/>
      <c r="G165" s="13"/>
      <c r="H165" s="13" t="s">
        <v>10097</v>
      </c>
    </row>
    <row r="166" spans="1:8">
      <c r="A166" s="13">
        <v>8906</v>
      </c>
      <c r="B166" s="13" t="s">
        <v>10096</v>
      </c>
      <c r="C166" s="14">
        <v>45293</v>
      </c>
      <c r="D166" s="13">
        <v>1</v>
      </c>
      <c r="E166" s="14">
        <v>45300</v>
      </c>
      <c r="F166" s="13">
        <v>18.41</v>
      </c>
      <c r="G166" s="13">
        <v>564.68</v>
      </c>
      <c r="H166" s="13" t="s">
        <v>10092</v>
      </c>
    </row>
    <row r="167" spans="1:8">
      <c r="A167" s="13">
        <v>3046</v>
      </c>
      <c r="B167" s="13" t="s">
        <v>10096</v>
      </c>
      <c r="C167" s="14">
        <v>45308</v>
      </c>
      <c r="D167" s="13">
        <v>0</v>
      </c>
      <c r="E167" s="13"/>
      <c r="F167" s="13"/>
      <c r="G167" s="13"/>
      <c r="H167" s="13" t="s">
        <v>10097</v>
      </c>
    </row>
    <row r="168" spans="1:8">
      <c r="A168" s="13">
        <v>4111</v>
      </c>
      <c r="B168" s="13" t="s">
        <v>10091</v>
      </c>
      <c r="C168" s="14">
        <v>45315</v>
      </c>
      <c r="D168" s="13">
        <v>0</v>
      </c>
      <c r="E168" s="13"/>
      <c r="F168" s="13"/>
      <c r="G168" s="13"/>
      <c r="H168" s="13" t="s">
        <v>10099</v>
      </c>
    </row>
    <row r="169" spans="1:8">
      <c r="A169" s="13">
        <v>6034</v>
      </c>
      <c r="B169" s="13" t="s">
        <v>10096</v>
      </c>
      <c r="C169" s="14">
        <v>45269</v>
      </c>
      <c r="D169" s="13">
        <v>1</v>
      </c>
      <c r="E169" s="14">
        <v>45270</v>
      </c>
      <c r="F169" s="13">
        <v>26.93</v>
      </c>
      <c r="G169" s="13">
        <v>782.1</v>
      </c>
      <c r="H169" s="13" t="s">
        <v>10092</v>
      </c>
    </row>
    <row r="170" spans="1:8">
      <c r="A170" s="13">
        <v>5244</v>
      </c>
      <c r="B170" s="13" t="s">
        <v>10091</v>
      </c>
      <c r="C170" s="14">
        <v>45286</v>
      </c>
      <c r="D170" s="13">
        <v>1</v>
      </c>
      <c r="E170" s="14">
        <v>45291</v>
      </c>
      <c r="F170" s="13">
        <v>3.04</v>
      </c>
      <c r="G170" s="13">
        <v>815.17</v>
      </c>
      <c r="H170" s="13" t="s">
        <v>10099</v>
      </c>
    </row>
    <row r="171" spans="1:8">
      <c r="A171" s="13">
        <v>8570</v>
      </c>
      <c r="B171" s="13" t="s">
        <v>10091</v>
      </c>
      <c r="C171" s="14">
        <v>45303</v>
      </c>
      <c r="D171" s="13">
        <v>0</v>
      </c>
      <c r="E171" s="13"/>
      <c r="F171" s="13"/>
      <c r="G171" s="13"/>
      <c r="H171" s="13" t="s">
        <v>10097</v>
      </c>
    </row>
    <row r="172" spans="1:8">
      <c r="A172" s="13">
        <v>325</v>
      </c>
      <c r="B172" s="13" t="s">
        <v>10096</v>
      </c>
      <c r="C172" s="14">
        <v>45303</v>
      </c>
      <c r="D172" s="13">
        <v>0</v>
      </c>
      <c r="E172" s="13"/>
      <c r="F172" s="13"/>
      <c r="G172" s="13"/>
      <c r="H172" s="13" t="s">
        <v>10092</v>
      </c>
    </row>
    <row r="173" spans="1:8">
      <c r="A173" s="13">
        <v>5618</v>
      </c>
      <c r="B173" s="13" t="s">
        <v>10096</v>
      </c>
      <c r="C173" s="14">
        <v>45272</v>
      </c>
      <c r="D173" s="13">
        <v>0</v>
      </c>
      <c r="E173" s="13"/>
      <c r="F173" s="13"/>
      <c r="G173" s="13"/>
      <c r="H173" s="13" t="s">
        <v>10099</v>
      </c>
    </row>
    <row r="174" spans="1:8">
      <c r="A174" s="13">
        <v>2504</v>
      </c>
      <c r="B174" s="13" t="s">
        <v>10091</v>
      </c>
      <c r="C174" s="14">
        <v>45288</v>
      </c>
      <c r="D174" s="13">
        <v>0</v>
      </c>
      <c r="E174" s="13"/>
      <c r="F174" s="13"/>
      <c r="G174" s="13"/>
      <c r="H174" s="13" t="s">
        <v>10092</v>
      </c>
    </row>
    <row r="175" spans="1:8">
      <c r="A175" s="13">
        <v>6103</v>
      </c>
      <c r="B175" s="13" t="s">
        <v>10091</v>
      </c>
      <c r="C175" s="14">
        <v>45303</v>
      </c>
      <c r="D175" s="13">
        <v>0</v>
      </c>
      <c r="E175" s="13"/>
      <c r="F175" s="13"/>
      <c r="G175" s="13"/>
      <c r="H175" s="13" t="s">
        <v>10092</v>
      </c>
    </row>
    <row r="176" spans="1:8">
      <c r="A176" s="13">
        <v>9107</v>
      </c>
      <c r="B176" s="13" t="s">
        <v>10091</v>
      </c>
      <c r="C176" s="14">
        <v>45310</v>
      </c>
      <c r="D176" s="13">
        <v>0</v>
      </c>
      <c r="E176" s="13"/>
      <c r="F176" s="13"/>
      <c r="G176" s="13"/>
      <c r="H176" s="13" t="s">
        <v>10099</v>
      </c>
    </row>
    <row r="177" spans="1:8">
      <c r="A177" s="13">
        <v>8270</v>
      </c>
      <c r="B177" s="13" t="s">
        <v>10096</v>
      </c>
      <c r="C177" s="14">
        <v>45283</v>
      </c>
      <c r="D177" s="13">
        <v>0</v>
      </c>
      <c r="E177" s="13"/>
      <c r="F177" s="13"/>
      <c r="G177" s="13"/>
      <c r="H177" s="13" t="s">
        <v>10097</v>
      </c>
    </row>
    <row r="178" spans="1:8">
      <c r="A178" s="13">
        <v>4663</v>
      </c>
      <c r="B178" s="13" t="s">
        <v>10091</v>
      </c>
      <c r="C178" s="14">
        <v>45292</v>
      </c>
      <c r="D178" s="13">
        <v>1</v>
      </c>
      <c r="E178" s="14">
        <v>45295</v>
      </c>
      <c r="F178" s="13">
        <v>22.52</v>
      </c>
      <c r="G178" s="13">
        <v>558.44</v>
      </c>
      <c r="H178" s="13" t="s">
        <v>10097</v>
      </c>
    </row>
    <row r="179" spans="1:8">
      <c r="A179" s="13">
        <v>1865</v>
      </c>
      <c r="B179" s="13" t="s">
        <v>10096</v>
      </c>
      <c r="C179" s="14">
        <v>45272</v>
      </c>
      <c r="D179" s="13">
        <v>1</v>
      </c>
      <c r="E179" s="14">
        <v>45272</v>
      </c>
      <c r="F179" s="13">
        <v>29.79</v>
      </c>
      <c r="G179" s="13">
        <v>279.6</v>
      </c>
      <c r="H179" s="13" t="s">
        <v>10099</v>
      </c>
    </row>
    <row r="180" spans="1:8">
      <c r="A180" s="13">
        <v>3082</v>
      </c>
      <c r="B180" s="13" t="s">
        <v>10096</v>
      </c>
      <c r="C180" s="14">
        <v>45276</v>
      </c>
      <c r="D180" s="13">
        <v>0</v>
      </c>
      <c r="E180" s="13"/>
      <c r="F180" s="13"/>
      <c r="G180" s="13"/>
      <c r="H180" s="13" t="s">
        <v>10097</v>
      </c>
    </row>
    <row r="181" spans="1:8">
      <c r="A181" s="13">
        <v>6605</v>
      </c>
      <c r="B181" s="13" t="s">
        <v>10096</v>
      </c>
      <c r="C181" s="14">
        <v>45266</v>
      </c>
      <c r="D181" s="13">
        <v>0</v>
      </c>
      <c r="E181" s="13"/>
      <c r="F181" s="13"/>
      <c r="G181" s="13"/>
      <c r="H181" s="13" t="s">
        <v>10092</v>
      </c>
    </row>
    <row r="182" spans="1:8">
      <c r="A182" s="13">
        <v>1530</v>
      </c>
      <c r="B182" s="13" t="s">
        <v>10096</v>
      </c>
      <c r="C182" s="14">
        <v>45276</v>
      </c>
      <c r="D182" s="13">
        <v>0</v>
      </c>
      <c r="E182" s="13"/>
      <c r="F182" s="13"/>
      <c r="G182" s="13"/>
      <c r="H182" s="13" t="s">
        <v>10099</v>
      </c>
    </row>
    <row r="183" spans="1:8">
      <c r="A183" s="13">
        <v>6167</v>
      </c>
      <c r="B183" s="13" t="s">
        <v>10091</v>
      </c>
      <c r="C183" s="14">
        <v>45299</v>
      </c>
      <c r="D183" s="13">
        <v>0</v>
      </c>
      <c r="E183" s="13"/>
      <c r="F183" s="13"/>
      <c r="G183" s="13"/>
      <c r="H183" s="13" t="s">
        <v>10099</v>
      </c>
    </row>
    <row r="184" spans="1:8">
      <c r="A184" s="13">
        <v>5390</v>
      </c>
      <c r="B184" s="13" t="s">
        <v>10096</v>
      </c>
      <c r="C184" s="14">
        <v>45264</v>
      </c>
      <c r="D184" s="13">
        <v>0</v>
      </c>
      <c r="E184" s="13"/>
      <c r="F184" s="13"/>
      <c r="G184" s="13"/>
      <c r="H184" s="13" t="s">
        <v>10097</v>
      </c>
    </row>
    <row r="185" spans="1:8">
      <c r="A185" s="13">
        <v>1815</v>
      </c>
      <c r="B185" s="13" t="s">
        <v>10091</v>
      </c>
      <c r="C185" s="14">
        <v>45271</v>
      </c>
      <c r="D185" s="13">
        <v>1</v>
      </c>
      <c r="E185" s="14">
        <v>45274</v>
      </c>
      <c r="F185" s="13">
        <v>23.73</v>
      </c>
      <c r="G185" s="13">
        <v>355.06</v>
      </c>
      <c r="H185" s="13" t="s">
        <v>10092</v>
      </c>
    </row>
    <row r="186" spans="1:8">
      <c r="A186" s="13">
        <v>9669</v>
      </c>
      <c r="B186" s="13" t="s">
        <v>10096</v>
      </c>
      <c r="C186" s="14">
        <v>45296</v>
      </c>
      <c r="D186" s="13">
        <v>0</v>
      </c>
      <c r="E186" s="13"/>
      <c r="F186" s="13"/>
      <c r="G186" s="13"/>
      <c r="H186" s="13" t="s">
        <v>10097</v>
      </c>
    </row>
    <row r="187" spans="1:8">
      <c r="A187" s="13">
        <v>7239</v>
      </c>
      <c r="B187" s="13" t="s">
        <v>10091</v>
      </c>
      <c r="C187" s="14">
        <v>45265</v>
      </c>
      <c r="D187" s="13">
        <v>0</v>
      </c>
      <c r="E187" s="13"/>
      <c r="F187" s="13"/>
      <c r="G187" s="13"/>
      <c r="H187" s="13" t="s">
        <v>10097</v>
      </c>
    </row>
    <row r="188" spans="1:8">
      <c r="A188" s="13">
        <v>7533</v>
      </c>
      <c r="B188" s="13" t="s">
        <v>10096</v>
      </c>
      <c r="C188" s="14">
        <v>45317</v>
      </c>
      <c r="D188" s="13">
        <v>0</v>
      </c>
      <c r="E188" s="13"/>
      <c r="F188" s="13"/>
      <c r="G188" s="13"/>
      <c r="H188" s="13" t="s">
        <v>10092</v>
      </c>
    </row>
    <row r="189" spans="1:8">
      <c r="A189" s="13">
        <v>8277</v>
      </c>
      <c r="B189" s="13" t="s">
        <v>10091</v>
      </c>
      <c r="C189" s="14">
        <v>45278</v>
      </c>
      <c r="D189" s="13">
        <v>1</v>
      </c>
      <c r="E189" s="14">
        <v>45279</v>
      </c>
      <c r="F189" s="13">
        <v>24.12</v>
      </c>
      <c r="G189" s="13">
        <v>501.28</v>
      </c>
      <c r="H189" s="13" t="s">
        <v>10097</v>
      </c>
    </row>
    <row r="190" spans="1:8">
      <c r="A190" s="13">
        <v>8283</v>
      </c>
      <c r="B190" s="13" t="s">
        <v>10091</v>
      </c>
      <c r="C190" s="14">
        <v>45290</v>
      </c>
      <c r="D190" s="13">
        <v>0</v>
      </c>
      <c r="E190" s="13"/>
      <c r="F190" s="13"/>
      <c r="G190" s="13"/>
      <c r="H190" s="13" t="s">
        <v>10097</v>
      </c>
    </row>
    <row r="191" spans="1:8">
      <c r="A191" s="13">
        <v>8692</v>
      </c>
      <c r="B191" s="13" t="s">
        <v>10091</v>
      </c>
      <c r="C191" s="14">
        <v>45282</v>
      </c>
      <c r="D191" s="13">
        <v>0</v>
      </c>
      <c r="E191" s="13"/>
      <c r="F191" s="13"/>
      <c r="G191" s="13"/>
      <c r="H191" s="13" t="s">
        <v>10099</v>
      </c>
    </row>
    <row r="192" spans="1:8">
      <c r="A192" s="13">
        <v>9819</v>
      </c>
      <c r="B192" s="13" t="s">
        <v>10096</v>
      </c>
      <c r="C192" s="14">
        <v>45280</v>
      </c>
      <c r="D192" s="13">
        <v>0</v>
      </c>
      <c r="E192" s="13"/>
      <c r="F192" s="13"/>
      <c r="G192" s="13"/>
      <c r="H192" s="13" t="s">
        <v>10097</v>
      </c>
    </row>
    <row r="193" spans="1:8">
      <c r="A193" s="13">
        <v>2994</v>
      </c>
      <c r="B193" s="13" t="s">
        <v>10096</v>
      </c>
      <c r="C193" s="14">
        <v>45267</v>
      </c>
      <c r="D193" s="13">
        <v>0</v>
      </c>
      <c r="E193" s="13"/>
      <c r="F193" s="13"/>
      <c r="G193" s="13"/>
      <c r="H193" s="13" t="s">
        <v>10099</v>
      </c>
    </row>
    <row r="194" spans="1:8">
      <c r="A194" s="13">
        <v>1864</v>
      </c>
      <c r="B194" s="13" t="s">
        <v>10096</v>
      </c>
      <c r="C194" s="14">
        <v>45283</v>
      </c>
      <c r="D194" s="13">
        <v>0</v>
      </c>
      <c r="E194" s="13"/>
      <c r="F194" s="13"/>
      <c r="G194" s="13"/>
      <c r="H194" s="13" t="s">
        <v>10099</v>
      </c>
    </row>
    <row r="195" spans="1:8">
      <c r="A195" s="13">
        <v>2295</v>
      </c>
      <c r="B195" s="13" t="s">
        <v>10096</v>
      </c>
      <c r="C195" s="14">
        <v>45272</v>
      </c>
      <c r="D195" s="13">
        <v>0</v>
      </c>
      <c r="E195" s="13"/>
      <c r="F195" s="13"/>
      <c r="G195" s="13"/>
      <c r="H195" s="13" t="s">
        <v>10099</v>
      </c>
    </row>
    <row r="196" spans="1:8">
      <c r="A196" s="13">
        <v>4473</v>
      </c>
      <c r="B196" s="13" t="s">
        <v>10096</v>
      </c>
      <c r="C196" s="14">
        <v>45321</v>
      </c>
      <c r="D196" s="13">
        <v>0</v>
      </c>
      <c r="E196" s="13"/>
      <c r="F196" s="13"/>
      <c r="G196" s="13"/>
      <c r="H196" s="13" t="s">
        <v>10099</v>
      </c>
    </row>
    <row r="197" spans="1:8">
      <c r="A197" s="13">
        <v>1974</v>
      </c>
      <c r="B197" s="13" t="s">
        <v>10091</v>
      </c>
      <c r="C197" s="14">
        <v>45284</v>
      </c>
      <c r="D197" s="13">
        <v>0</v>
      </c>
      <c r="E197" s="13"/>
      <c r="F197" s="13"/>
      <c r="G197" s="13"/>
      <c r="H197" s="13" t="s">
        <v>10099</v>
      </c>
    </row>
    <row r="198" spans="1:8">
      <c r="A198" s="13">
        <v>1564</v>
      </c>
      <c r="B198" s="13" t="s">
        <v>10096</v>
      </c>
      <c r="C198" s="14">
        <v>45296</v>
      </c>
      <c r="D198" s="13">
        <v>0</v>
      </c>
      <c r="E198" s="13"/>
      <c r="F198" s="13"/>
      <c r="G198" s="13"/>
      <c r="H198" s="13" t="s">
        <v>10092</v>
      </c>
    </row>
    <row r="199" spans="1:8">
      <c r="A199" s="13">
        <v>378</v>
      </c>
      <c r="B199" s="13" t="s">
        <v>10091</v>
      </c>
      <c r="C199" s="14">
        <v>45270</v>
      </c>
      <c r="D199" s="13">
        <v>0</v>
      </c>
      <c r="E199" s="13"/>
      <c r="F199" s="13"/>
      <c r="G199" s="13"/>
      <c r="H199" s="13" t="s">
        <v>10097</v>
      </c>
    </row>
    <row r="200" spans="1:8">
      <c r="A200" s="13">
        <v>3041</v>
      </c>
      <c r="B200" s="13" t="s">
        <v>10091</v>
      </c>
      <c r="C200" s="14">
        <v>45315</v>
      </c>
      <c r="D200" s="13">
        <v>1</v>
      </c>
      <c r="E200" s="14">
        <v>45320</v>
      </c>
      <c r="F200" s="13">
        <v>25.95</v>
      </c>
      <c r="G200" s="13">
        <v>335.33</v>
      </c>
      <c r="H200" s="13" t="s">
        <v>10092</v>
      </c>
    </row>
    <row r="201" spans="1:8">
      <c r="A201" s="13">
        <v>3176</v>
      </c>
      <c r="B201" s="13" t="s">
        <v>10091</v>
      </c>
      <c r="C201" s="14">
        <v>45307</v>
      </c>
      <c r="D201" s="13">
        <v>1</v>
      </c>
      <c r="E201" s="14">
        <v>45309</v>
      </c>
      <c r="F201" s="13">
        <v>30.83</v>
      </c>
      <c r="G201" s="13">
        <v>510.61</v>
      </c>
      <c r="H201" s="13" t="s">
        <v>10099</v>
      </c>
    </row>
    <row r="202" spans="1:8">
      <c r="A202" s="13">
        <v>2436</v>
      </c>
      <c r="B202" s="13" t="s">
        <v>10091</v>
      </c>
      <c r="C202" s="14">
        <v>45286</v>
      </c>
      <c r="D202" s="13">
        <v>0</v>
      </c>
      <c r="E202" s="13"/>
      <c r="F202" s="13"/>
      <c r="G202" s="13"/>
      <c r="H202" s="13" t="s">
        <v>10097</v>
      </c>
    </row>
    <row r="203" spans="1:8">
      <c r="A203" s="13">
        <v>5137</v>
      </c>
      <c r="B203" s="13" t="s">
        <v>10091</v>
      </c>
      <c r="C203" s="14">
        <v>45297</v>
      </c>
      <c r="D203" s="13">
        <v>1</v>
      </c>
      <c r="E203" s="14">
        <v>45298</v>
      </c>
      <c r="F203" s="13">
        <v>7.46</v>
      </c>
      <c r="G203" s="13">
        <v>203.98</v>
      </c>
      <c r="H203" s="13" t="s">
        <v>10097</v>
      </c>
    </row>
    <row r="204" spans="1:8">
      <c r="A204" s="13">
        <v>5405</v>
      </c>
      <c r="B204" s="13" t="s">
        <v>10091</v>
      </c>
      <c r="C204" s="14">
        <v>45261</v>
      </c>
      <c r="D204" s="13">
        <v>1</v>
      </c>
      <c r="E204" s="14">
        <v>45265</v>
      </c>
      <c r="F204" s="13">
        <v>20.91</v>
      </c>
      <c r="G204" s="13">
        <v>349.64</v>
      </c>
      <c r="H204" s="13" t="s">
        <v>10092</v>
      </c>
    </row>
    <row r="205" spans="1:8">
      <c r="A205" s="13">
        <v>7313</v>
      </c>
      <c r="B205" s="13" t="s">
        <v>10091</v>
      </c>
      <c r="C205" s="14">
        <v>45321</v>
      </c>
      <c r="D205" s="13">
        <v>0</v>
      </c>
      <c r="E205" s="13"/>
      <c r="F205" s="13"/>
      <c r="G205" s="13"/>
      <c r="H205" s="13" t="s">
        <v>10097</v>
      </c>
    </row>
    <row r="206" spans="1:8">
      <c r="A206" s="13">
        <v>2632</v>
      </c>
      <c r="B206" s="13" t="s">
        <v>10096</v>
      </c>
      <c r="C206" s="14">
        <v>45276</v>
      </c>
      <c r="D206" s="13">
        <v>0</v>
      </c>
      <c r="E206" s="13"/>
      <c r="F206" s="13"/>
      <c r="G206" s="13"/>
      <c r="H206" s="13" t="s">
        <v>10092</v>
      </c>
    </row>
    <row r="207" spans="1:8">
      <c r="A207" s="13">
        <v>8854</v>
      </c>
      <c r="B207" s="13" t="s">
        <v>10091</v>
      </c>
      <c r="C207" s="14">
        <v>45276</v>
      </c>
      <c r="D207" s="13">
        <v>0</v>
      </c>
      <c r="E207" s="13"/>
      <c r="F207" s="13"/>
      <c r="G207" s="13"/>
      <c r="H207" s="13" t="s">
        <v>10099</v>
      </c>
    </row>
    <row r="208" spans="1:8">
      <c r="A208" s="13">
        <v>4623</v>
      </c>
      <c r="B208" s="13" t="s">
        <v>10091</v>
      </c>
      <c r="C208" s="14">
        <v>45295</v>
      </c>
      <c r="D208" s="13">
        <v>0</v>
      </c>
      <c r="E208" s="13"/>
      <c r="F208" s="13"/>
      <c r="G208" s="13"/>
      <c r="H208" s="13" t="s">
        <v>10097</v>
      </c>
    </row>
    <row r="209" spans="1:8">
      <c r="A209" s="13">
        <v>5036</v>
      </c>
      <c r="B209" s="13" t="s">
        <v>10096</v>
      </c>
      <c r="C209" s="14">
        <v>45266</v>
      </c>
      <c r="D209" s="13">
        <v>0</v>
      </c>
      <c r="E209" s="13"/>
      <c r="F209" s="13"/>
      <c r="G209" s="13"/>
      <c r="H209" s="13" t="s">
        <v>10097</v>
      </c>
    </row>
    <row r="210" spans="1:8">
      <c r="A210" s="13">
        <v>6319</v>
      </c>
      <c r="B210" s="13" t="s">
        <v>10091</v>
      </c>
      <c r="C210" s="14">
        <v>45308</v>
      </c>
      <c r="D210" s="13">
        <v>0</v>
      </c>
      <c r="E210" s="13"/>
      <c r="F210" s="13"/>
      <c r="G210" s="13"/>
      <c r="H210" s="13" t="s">
        <v>10099</v>
      </c>
    </row>
    <row r="211" spans="1:8">
      <c r="A211" s="13">
        <v>7879</v>
      </c>
      <c r="B211" s="13" t="s">
        <v>10091</v>
      </c>
      <c r="C211" s="14">
        <v>45313</v>
      </c>
      <c r="D211" s="13">
        <v>0</v>
      </c>
      <c r="E211" s="13"/>
      <c r="F211" s="13"/>
      <c r="G211" s="13"/>
      <c r="H211" s="13" t="s">
        <v>10097</v>
      </c>
    </row>
    <row r="212" spans="1:8">
      <c r="A212" s="13">
        <v>5791</v>
      </c>
      <c r="B212" s="13" t="s">
        <v>10096</v>
      </c>
      <c r="C212" s="14">
        <v>45306</v>
      </c>
      <c r="D212" s="13">
        <v>0</v>
      </c>
      <c r="E212" s="13"/>
      <c r="F212" s="13"/>
      <c r="G212" s="13"/>
      <c r="H212" s="13" t="s">
        <v>10097</v>
      </c>
    </row>
    <row r="213" spans="1:8">
      <c r="A213" s="13">
        <v>4406</v>
      </c>
      <c r="B213" s="13" t="s">
        <v>10091</v>
      </c>
      <c r="C213" s="14">
        <v>45272</v>
      </c>
      <c r="D213" s="13">
        <v>1</v>
      </c>
      <c r="E213" s="14">
        <v>45273</v>
      </c>
      <c r="F213" s="13">
        <v>2.7</v>
      </c>
      <c r="G213" s="13">
        <v>630.8</v>
      </c>
      <c r="H213" s="13" t="s">
        <v>10099</v>
      </c>
    </row>
    <row r="214" spans="1:8">
      <c r="A214" s="13">
        <v>1240</v>
      </c>
      <c r="B214" s="13" t="s">
        <v>10096</v>
      </c>
      <c r="C214" s="14">
        <v>45291</v>
      </c>
      <c r="D214" s="13">
        <v>0</v>
      </c>
      <c r="E214" s="13"/>
      <c r="F214" s="13"/>
      <c r="G214" s="13"/>
      <c r="H214" s="13" t="s">
        <v>10099</v>
      </c>
    </row>
    <row r="215" spans="1:8">
      <c r="A215" s="13">
        <v>7597</v>
      </c>
      <c r="B215" s="13" t="s">
        <v>10091</v>
      </c>
      <c r="C215" s="14">
        <v>45306</v>
      </c>
      <c r="D215" s="13">
        <v>1</v>
      </c>
      <c r="E215" s="14">
        <v>45310</v>
      </c>
      <c r="F215" s="13">
        <v>23.6</v>
      </c>
      <c r="G215" s="13">
        <v>422.67</v>
      </c>
      <c r="H215" s="13" t="s">
        <v>10097</v>
      </c>
    </row>
    <row r="216" spans="1:8">
      <c r="A216" s="13">
        <v>9437</v>
      </c>
      <c r="B216" s="13" t="s">
        <v>10091</v>
      </c>
      <c r="C216" s="14">
        <v>45317</v>
      </c>
      <c r="D216" s="13">
        <v>0</v>
      </c>
      <c r="E216" s="13"/>
      <c r="F216" s="13"/>
      <c r="G216" s="13"/>
      <c r="H216" s="13" t="s">
        <v>10099</v>
      </c>
    </row>
    <row r="217" spans="1:8">
      <c r="A217" s="13">
        <v>3818</v>
      </c>
      <c r="B217" s="13" t="s">
        <v>10091</v>
      </c>
      <c r="C217" s="14">
        <v>45321</v>
      </c>
      <c r="D217" s="13">
        <v>0</v>
      </c>
      <c r="E217" s="13"/>
      <c r="F217" s="13"/>
      <c r="G217" s="13"/>
      <c r="H217" s="13" t="s">
        <v>10092</v>
      </c>
    </row>
    <row r="218" spans="1:8">
      <c r="A218" s="13">
        <v>1531</v>
      </c>
      <c r="B218" s="13" t="s">
        <v>10091</v>
      </c>
      <c r="C218" s="14">
        <v>45274</v>
      </c>
      <c r="D218" s="13">
        <v>1</v>
      </c>
      <c r="E218" s="14">
        <v>45275</v>
      </c>
      <c r="F218" s="13">
        <v>28.19</v>
      </c>
      <c r="G218" s="13">
        <v>770.31</v>
      </c>
      <c r="H218" s="13" t="s">
        <v>10092</v>
      </c>
    </row>
    <row r="219" spans="1:8">
      <c r="A219" s="13">
        <v>4649</v>
      </c>
      <c r="B219" s="13" t="s">
        <v>10096</v>
      </c>
      <c r="C219" s="14">
        <v>45312</v>
      </c>
      <c r="D219" s="13">
        <v>1</v>
      </c>
      <c r="E219" s="14">
        <v>45316</v>
      </c>
      <c r="F219" s="13">
        <v>16.81</v>
      </c>
      <c r="G219" s="13">
        <v>314.03</v>
      </c>
      <c r="H219" s="13" t="s">
        <v>10097</v>
      </c>
    </row>
    <row r="220" spans="1:8">
      <c r="A220" s="13">
        <v>9373</v>
      </c>
      <c r="B220" s="13" t="s">
        <v>10096</v>
      </c>
      <c r="C220" s="14">
        <v>45317</v>
      </c>
      <c r="D220" s="13">
        <v>0</v>
      </c>
      <c r="E220" s="13"/>
      <c r="F220" s="13"/>
      <c r="G220" s="13"/>
      <c r="H220" s="13" t="s">
        <v>10092</v>
      </c>
    </row>
    <row r="221" spans="1:8">
      <c r="A221" s="13">
        <v>5888</v>
      </c>
      <c r="B221" s="13" t="s">
        <v>10096</v>
      </c>
      <c r="C221" s="14">
        <v>45321</v>
      </c>
      <c r="D221" s="13">
        <v>0</v>
      </c>
      <c r="E221" s="13"/>
      <c r="F221" s="13"/>
      <c r="G221" s="13"/>
      <c r="H221" s="13" t="s">
        <v>10099</v>
      </c>
    </row>
    <row r="222" spans="1:8">
      <c r="A222" s="13">
        <v>390</v>
      </c>
      <c r="B222" s="13" t="s">
        <v>10091</v>
      </c>
      <c r="C222" s="14">
        <v>45281</v>
      </c>
      <c r="D222" s="13">
        <v>0</v>
      </c>
      <c r="E222" s="13"/>
      <c r="F222" s="13"/>
      <c r="G222" s="13"/>
      <c r="H222" s="13" t="s">
        <v>10092</v>
      </c>
    </row>
    <row r="223" spans="1:8">
      <c r="A223" s="13">
        <v>3057</v>
      </c>
      <c r="B223" s="13" t="s">
        <v>10091</v>
      </c>
      <c r="C223" s="14">
        <v>45276</v>
      </c>
      <c r="D223" s="13">
        <v>1</v>
      </c>
      <c r="E223" s="14">
        <v>45276</v>
      </c>
      <c r="F223" s="13">
        <v>20.32</v>
      </c>
      <c r="G223" s="13">
        <v>180.23</v>
      </c>
      <c r="H223" s="13" t="s">
        <v>10092</v>
      </c>
    </row>
    <row r="224" spans="1:8">
      <c r="A224" s="13">
        <v>3</v>
      </c>
      <c r="B224" s="13" t="s">
        <v>10096</v>
      </c>
      <c r="C224" s="14">
        <v>45280</v>
      </c>
      <c r="D224" s="13">
        <v>0</v>
      </c>
      <c r="E224" s="13"/>
      <c r="F224" s="13"/>
      <c r="G224" s="13"/>
      <c r="H224" s="13" t="s">
        <v>10099</v>
      </c>
    </row>
    <row r="225" spans="1:8">
      <c r="A225" s="13">
        <v>4944</v>
      </c>
      <c r="B225" s="13" t="s">
        <v>10096</v>
      </c>
      <c r="C225" s="14">
        <v>45315</v>
      </c>
      <c r="D225" s="13">
        <v>0</v>
      </c>
      <c r="E225" s="13"/>
      <c r="F225" s="13"/>
      <c r="G225" s="13"/>
      <c r="H225" s="13" t="s">
        <v>10097</v>
      </c>
    </row>
    <row r="226" spans="1:8">
      <c r="A226" s="13">
        <v>6940</v>
      </c>
      <c r="B226" s="13" t="s">
        <v>10091</v>
      </c>
      <c r="C226" s="14">
        <v>45289</v>
      </c>
      <c r="D226" s="13">
        <v>0</v>
      </c>
      <c r="E226" s="13"/>
      <c r="F226" s="13"/>
      <c r="G226" s="13"/>
      <c r="H226" s="13" t="s">
        <v>10097</v>
      </c>
    </row>
    <row r="227" spans="1:8">
      <c r="A227" s="13">
        <v>7608</v>
      </c>
      <c r="B227" s="13" t="s">
        <v>10091</v>
      </c>
      <c r="C227" s="14">
        <v>45264</v>
      </c>
      <c r="D227" s="13">
        <v>0</v>
      </c>
      <c r="E227" s="13"/>
      <c r="F227" s="13"/>
      <c r="G227" s="13"/>
      <c r="H227" s="13" t="s">
        <v>10092</v>
      </c>
    </row>
    <row r="228" spans="1:8">
      <c r="A228" s="13">
        <v>4690</v>
      </c>
      <c r="B228" s="13" t="s">
        <v>10096</v>
      </c>
      <c r="C228" s="14">
        <v>45320</v>
      </c>
      <c r="D228" s="13">
        <v>0</v>
      </c>
      <c r="E228" s="13"/>
      <c r="F228" s="13"/>
      <c r="G228" s="13"/>
      <c r="H228" s="13" t="s">
        <v>10097</v>
      </c>
    </row>
    <row r="229" spans="1:8">
      <c r="A229" s="13">
        <v>5921</v>
      </c>
      <c r="B229" s="13" t="s">
        <v>10096</v>
      </c>
      <c r="C229" s="14">
        <v>45310</v>
      </c>
      <c r="D229" s="13">
        <v>0</v>
      </c>
      <c r="E229" s="13"/>
      <c r="F229" s="13"/>
      <c r="G229" s="13"/>
      <c r="H229" s="13" t="s">
        <v>10092</v>
      </c>
    </row>
    <row r="230" spans="1:8">
      <c r="A230" s="13">
        <v>4284</v>
      </c>
      <c r="B230" s="13" t="s">
        <v>10091</v>
      </c>
      <c r="C230" s="14">
        <v>45310</v>
      </c>
      <c r="D230" s="13">
        <v>0</v>
      </c>
      <c r="E230" s="13"/>
      <c r="F230" s="13"/>
      <c r="G230" s="13"/>
      <c r="H230" s="13" t="s">
        <v>10097</v>
      </c>
    </row>
    <row r="231" spans="1:8">
      <c r="A231" s="13">
        <v>9731</v>
      </c>
      <c r="B231" s="13" t="s">
        <v>10091</v>
      </c>
      <c r="C231" s="14">
        <v>45282</v>
      </c>
      <c r="D231" s="13">
        <v>0</v>
      </c>
      <c r="E231" s="13"/>
      <c r="F231" s="13"/>
      <c r="G231" s="13"/>
      <c r="H231" s="13" t="s">
        <v>10097</v>
      </c>
    </row>
    <row r="232" spans="1:8">
      <c r="A232" s="13">
        <v>5648</v>
      </c>
      <c r="B232" s="13" t="s">
        <v>10096</v>
      </c>
      <c r="C232" s="14">
        <v>45314</v>
      </c>
      <c r="D232" s="13">
        <v>0</v>
      </c>
      <c r="E232" s="13"/>
      <c r="F232" s="13"/>
      <c r="G232" s="13"/>
      <c r="H232" s="13" t="s">
        <v>10092</v>
      </c>
    </row>
    <row r="233" spans="1:8">
      <c r="A233" s="13">
        <v>3546</v>
      </c>
      <c r="B233" s="13" t="s">
        <v>10096</v>
      </c>
      <c r="C233" s="14">
        <v>45283</v>
      </c>
      <c r="D233" s="13">
        <v>0</v>
      </c>
      <c r="E233" s="13"/>
      <c r="F233" s="13"/>
      <c r="G233" s="13"/>
      <c r="H233" s="13" t="s">
        <v>10092</v>
      </c>
    </row>
    <row r="234" spans="1:8">
      <c r="A234" s="13">
        <v>7862</v>
      </c>
      <c r="B234" s="13" t="s">
        <v>10096</v>
      </c>
      <c r="C234" s="14">
        <v>45280</v>
      </c>
      <c r="D234" s="13">
        <v>0</v>
      </c>
      <c r="E234" s="13"/>
      <c r="F234" s="13"/>
      <c r="G234" s="13"/>
      <c r="H234" s="13" t="s">
        <v>10092</v>
      </c>
    </row>
    <row r="235" spans="1:8">
      <c r="A235" s="13">
        <v>3260</v>
      </c>
      <c r="B235" s="13" t="s">
        <v>10091</v>
      </c>
      <c r="C235" s="14">
        <v>45270</v>
      </c>
      <c r="D235" s="13">
        <v>0</v>
      </c>
      <c r="E235" s="13"/>
      <c r="F235" s="13"/>
      <c r="G235" s="13"/>
      <c r="H235" s="13" t="s">
        <v>10099</v>
      </c>
    </row>
    <row r="236" spans="1:8">
      <c r="A236" s="13">
        <v>5813</v>
      </c>
      <c r="B236" s="13" t="s">
        <v>10091</v>
      </c>
      <c r="C236" s="14">
        <v>45282</v>
      </c>
      <c r="D236" s="13">
        <v>0</v>
      </c>
      <c r="E236" s="13"/>
      <c r="F236" s="13"/>
      <c r="G236" s="13"/>
      <c r="H236" s="13" t="s">
        <v>10099</v>
      </c>
    </row>
    <row r="237" spans="1:8">
      <c r="A237" s="13">
        <v>3746</v>
      </c>
      <c r="B237" s="13" t="s">
        <v>10096</v>
      </c>
      <c r="C237" s="14">
        <v>45303</v>
      </c>
      <c r="D237" s="13">
        <v>0</v>
      </c>
      <c r="E237" s="13"/>
      <c r="F237" s="13"/>
      <c r="G237" s="13"/>
      <c r="H237" s="13" t="s">
        <v>10099</v>
      </c>
    </row>
    <row r="238" spans="1:8">
      <c r="A238" s="13">
        <v>8292</v>
      </c>
      <c r="B238" s="13" t="s">
        <v>10091</v>
      </c>
      <c r="C238" s="14">
        <v>45279</v>
      </c>
      <c r="D238" s="13">
        <v>0</v>
      </c>
      <c r="E238" s="13"/>
      <c r="F238" s="13"/>
      <c r="G238" s="13"/>
      <c r="H238" s="13" t="s">
        <v>10097</v>
      </c>
    </row>
    <row r="239" spans="1:8">
      <c r="A239" s="13">
        <v>7157</v>
      </c>
      <c r="B239" s="13" t="s">
        <v>10091</v>
      </c>
      <c r="C239" s="14">
        <v>45313</v>
      </c>
      <c r="D239" s="13">
        <v>1</v>
      </c>
      <c r="E239" s="14">
        <v>45318</v>
      </c>
      <c r="F239" s="13">
        <v>34.56</v>
      </c>
      <c r="G239" s="13">
        <v>459.62</v>
      </c>
      <c r="H239" s="13" t="s">
        <v>10099</v>
      </c>
    </row>
    <row r="240" spans="1:8">
      <c r="A240" s="13">
        <v>6496</v>
      </c>
      <c r="B240" s="13" t="s">
        <v>10096</v>
      </c>
      <c r="C240" s="14">
        <v>45307</v>
      </c>
      <c r="D240" s="13">
        <v>0</v>
      </c>
      <c r="E240" s="13"/>
      <c r="F240" s="13"/>
      <c r="G240" s="13"/>
      <c r="H240" s="13" t="s">
        <v>10092</v>
      </c>
    </row>
    <row r="241" spans="1:8">
      <c r="A241" s="13">
        <v>9077</v>
      </c>
      <c r="B241" s="13" t="s">
        <v>10091</v>
      </c>
      <c r="C241" s="14">
        <v>45265</v>
      </c>
      <c r="D241" s="13">
        <v>0</v>
      </c>
      <c r="E241" s="13"/>
      <c r="F241" s="13"/>
      <c r="G241" s="13"/>
      <c r="H241" s="13" t="s">
        <v>10092</v>
      </c>
    </row>
    <row r="242" spans="1:8">
      <c r="A242" s="13">
        <v>8633</v>
      </c>
      <c r="B242" s="13" t="s">
        <v>10096</v>
      </c>
      <c r="C242" s="14">
        <v>45315</v>
      </c>
      <c r="D242" s="13">
        <v>0</v>
      </c>
      <c r="E242" s="13"/>
      <c r="F242" s="13"/>
      <c r="G242" s="13"/>
      <c r="H242" s="13" t="s">
        <v>10099</v>
      </c>
    </row>
    <row r="243" spans="1:8">
      <c r="A243" s="13">
        <v>2351</v>
      </c>
      <c r="B243" s="13" t="s">
        <v>10096</v>
      </c>
      <c r="C243" s="14">
        <v>45280</v>
      </c>
      <c r="D243" s="13">
        <v>0</v>
      </c>
      <c r="E243" s="13"/>
      <c r="F243" s="13"/>
      <c r="G243" s="13"/>
      <c r="H243" s="13" t="s">
        <v>10092</v>
      </c>
    </row>
    <row r="244" spans="1:8">
      <c r="A244" s="13">
        <v>7005</v>
      </c>
      <c r="B244" s="13" t="s">
        <v>10096</v>
      </c>
      <c r="C244" s="14">
        <v>45269</v>
      </c>
      <c r="D244" s="13">
        <v>1</v>
      </c>
      <c r="E244" s="14">
        <v>45272</v>
      </c>
      <c r="F244" s="13">
        <v>29.2</v>
      </c>
      <c r="G244" s="13">
        <v>425.27</v>
      </c>
      <c r="H244" s="13" t="s">
        <v>10092</v>
      </c>
    </row>
    <row r="245" spans="1:8">
      <c r="A245" s="13">
        <v>8276</v>
      </c>
      <c r="B245" s="13" t="s">
        <v>10096</v>
      </c>
      <c r="C245" s="14">
        <v>45263</v>
      </c>
      <c r="D245" s="13">
        <v>0</v>
      </c>
      <c r="E245" s="13"/>
      <c r="F245" s="13"/>
      <c r="G245" s="13"/>
      <c r="H245" s="13" t="s">
        <v>10092</v>
      </c>
    </row>
    <row r="246" spans="1:8">
      <c r="A246" s="13">
        <v>9796</v>
      </c>
      <c r="B246" s="13" t="s">
        <v>10096</v>
      </c>
      <c r="C246" s="14">
        <v>45316</v>
      </c>
      <c r="D246" s="13">
        <v>0</v>
      </c>
      <c r="E246" s="13"/>
      <c r="F246" s="13"/>
      <c r="G246" s="13"/>
      <c r="H246" s="13" t="s">
        <v>10097</v>
      </c>
    </row>
    <row r="247" spans="1:8">
      <c r="A247" s="13">
        <v>2652</v>
      </c>
      <c r="B247" s="13" t="s">
        <v>10096</v>
      </c>
      <c r="C247" s="14">
        <v>45299</v>
      </c>
      <c r="D247" s="13">
        <v>0</v>
      </c>
      <c r="E247" s="13"/>
      <c r="F247" s="13"/>
      <c r="G247" s="13"/>
      <c r="H247" s="13" t="s">
        <v>10097</v>
      </c>
    </row>
    <row r="248" spans="1:8">
      <c r="A248" s="13">
        <v>2627</v>
      </c>
      <c r="B248" s="13" t="s">
        <v>10096</v>
      </c>
      <c r="C248" s="14">
        <v>45282</v>
      </c>
      <c r="D248" s="13">
        <v>0</v>
      </c>
      <c r="E248" s="13"/>
      <c r="F248" s="13"/>
      <c r="G248" s="13"/>
      <c r="H248" s="13" t="s">
        <v>10092</v>
      </c>
    </row>
    <row r="249" spans="1:8">
      <c r="A249" s="13">
        <v>1019</v>
      </c>
      <c r="B249" s="13" t="s">
        <v>10091</v>
      </c>
      <c r="C249" s="14">
        <v>45287</v>
      </c>
      <c r="D249" s="13">
        <v>1</v>
      </c>
      <c r="E249" s="14">
        <v>45291</v>
      </c>
      <c r="F249" s="13">
        <v>24.46</v>
      </c>
      <c r="G249" s="13">
        <v>222.52</v>
      </c>
      <c r="H249" s="13" t="s">
        <v>10099</v>
      </c>
    </row>
    <row r="250" spans="1:8">
      <c r="A250" s="13">
        <v>6650</v>
      </c>
      <c r="B250" s="13" t="s">
        <v>10096</v>
      </c>
      <c r="C250" s="14">
        <v>45264</v>
      </c>
      <c r="D250" s="13">
        <v>0</v>
      </c>
      <c r="E250" s="13"/>
      <c r="F250" s="13"/>
      <c r="G250" s="13"/>
      <c r="H250" s="13" t="s">
        <v>10097</v>
      </c>
    </row>
    <row r="251" spans="1:8">
      <c r="A251" s="13">
        <v>9035</v>
      </c>
      <c r="B251" s="13" t="s">
        <v>10091</v>
      </c>
      <c r="C251" s="14">
        <v>45294</v>
      </c>
      <c r="D251" s="13">
        <v>0</v>
      </c>
      <c r="E251" s="13"/>
      <c r="F251" s="13"/>
      <c r="G251" s="13"/>
      <c r="H251" s="13" t="s">
        <v>10097</v>
      </c>
    </row>
    <row r="252" spans="1:8">
      <c r="A252" s="13">
        <v>5826</v>
      </c>
      <c r="B252" s="13" t="s">
        <v>10091</v>
      </c>
      <c r="C252" s="14">
        <v>45312</v>
      </c>
      <c r="D252" s="13">
        <v>0</v>
      </c>
      <c r="E252" s="13"/>
      <c r="F252" s="13"/>
      <c r="G252" s="13"/>
      <c r="H252" s="13" t="s">
        <v>10099</v>
      </c>
    </row>
    <row r="253" spans="1:8">
      <c r="A253" s="13">
        <v>405</v>
      </c>
      <c r="B253" s="13" t="s">
        <v>10096</v>
      </c>
      <c r="C253" s="14">
        <v>45285</v>
      </c>
      <c r="D253" s="13">
        <v>0</v>
      </c>
      <c r="E253" s="13"/>
      <c r="F253" s="13"/>
      <c r="G253" s="13"/>
      <c r="H253" s="13" t="s">
        <v>10097</v>
      </c>
    </row>
    <row r="254" spans="1:8">
      <c r="A254" s="13">
        <v>3099</v>
      </c>
      <c r="B254" s="13" t="s">
        <v>10096</v>
      </c>
      <c r="C254" s="14">
        <v>45273</v>
      </c>
      <c r="D254" s="13">
        <v>0</v>
      </c>
      <c r="E254" s="13"/>
      <c r="F254" s="13"/>
      <c r="G254" s="13"/>
      <c r="H254" s="13" t="s">
        <v>10092</v>
      </c>
    </row>
    <row r="255" spans="1:8">
      <c r="A255" s="13">
        <v>8438</v>
      </c>
      <c r="B255" s="13" t="s">
        <v>10091</v>
      </c>
      <c r="C255" s="14">
        <v>45276</v>
      </c>
      <c r="D255" s="13">
        <v>1</v>
      </c>
      <c r="E255" s="14">
        <v>45283</v>
      </c>
      <c r="F255" s="13">
        <v>29.33</v>
      </c>
      <c r="G255" s="13">
        <v>303.73</v>
      </c>
      <c r="H255" s="13" t="s">
        <v>10097</v>
      </c>
    </row>
    <row r="256" spans="1:8">
      <c r="A256" s="13">
        <v>1941</v>
      </c>
      <c r="B256" s="13" t="s">
        <v>10091</v>
      </c>
      <c r="C256" s="14">
        <v>45310</v>
      </c>
      <c r="D256" s="13">
        <v>0</v>
      </c>
      <c r="E256" s="13"/>
      <c r="F256" s="13"/>
      <c r="G256" s="13"/>
      <c r="H256" s="13" t="s">
        <v>10099</v>
      </c>
    </row>
    <row r="257" spans="1:8">
      <c r="A257" s="13">
        <v>7187</v>
      </c>
      <c r="B257" s="13" t="s">
        <v>10091</v>
      </c>
      <c r="C257" s="14">
        <v>45263</v>
      </c>
      <c r="D257" s="13">
        <v>1</v>
      </c>
      <c r="E257" s="14">
        <v>45270</v>
      </c>
      <c r="F257" s="13">
        <v>17.58</v>
      </c>
      <c r="G257" s="13">
        <v>345.54</v>
      </c>
      <c r="H257" s="13" t="s">
        <v>10092</v>
      </c>
    </row>
    <row r="258" spans="1:8">
      <c r="A258" s="13">
        <v>5657</v>
      </c>
      <c r="B258" s="13" t="s">
        <v>10091</v>
      </c>
      <c r="C258" s="14">
        <v>45301</v>
      </c>
      <c r="D258" s="13">
        <v>0</v>
      </c>
      <c r="E258" s="13"/>
      <c r="F258" s="13"/>
      <c r="G258" s="13"/>
      <c r="H258" s="13" t="s">
        <v>10097</v>
      </c>
    </row>
    <row r="259" spans="1:8">
      <c r="A259" s="13">
        <v>7023</v>
      </c>
      <c r="B259" s="13" t="s">
        <v>10091</v>
      </c>
      <c r="C259" s="14">
        <v>45313</v>
      </c>
      <c r="D259" s="13">
        <v>0</v>
      </c>
      <c r="E259" s="13"/>
      <c r="F259" s="13"/>
      <c r="G259" s="13"/>
      <c r="H259" s="13" t="s">
        <v>10092</v>
      </c>
    </row>
    <row r="260" spans="1:8">
      <c r="A260" s="13">
        <v>9887</v>
      </c>
      <c r="B260" s="13" t="s">
        <v>10096</v>
      </c>
      <c r="C260" s="14">
        <v>45268</v>
      </c>
      <c r="D260" s="13">
        <v>0</v>
      </c>
      <c r="E260" s="13"/>
      <c r="F260" s="13"/>
      <c r="G260" s="13"/>
      <c r="H260" s="13" t="s">
        <v>10097</v>
      </c>
    </row>
    <row r="261" spans="1:8">
      <c r="A261" s="13">
        <v>2907</v>
      </c>
      <c r="B261" s="13" t="s">
        <v>10096</v>
      </c>
      <c r="C261" s="14">
        <v>45307</v>
      </c>
      <c r="D261" s="13">
        <v>0</v>
      </c>
      <c r="E261" s="13"/>
      <c r="F261" s="13"/>
      <c r="G261" s="13"/>
      <c r="H261" s="13" t="s">
        <v>10097</v>
      </c>
    </row>
    <row r="262" spans="1:8">
      <c r="A262" s="13">
        <v>8308</v>
      </c>
      <c r="B262" s="13" t="s">
        <v>10096</v>
      </c>
      <c r="C262" s="14">
        <v>45321</v>
      </c>
      <c r="D262" s="13">
        <v>0</v>
      </c>
      <c r="E262" s="13"/>
      <c r="F262" s="13"/>
      <c r="G262" s="13"/>
      <c r="H262" s="13" t="s">
        <v>10099</v>
      </c>
    </row>
    <row r="263" spans="1:8">
      <c r="A263" s="13">
        <v>8329</v>
      </c>
      <c r="B263" s="13" t="s">
        <v>10091</v>
      </c>
      <c r="C263" s="14">
        <v>45296</v>
      </c>
      <c r="D263" s="13">
        <v>0</v>
      </c>
      <c r="E263" s="13"/>
      <c r="F263" s="13"/>
      <c r="G263" s="13"/>
      <c r="H263" s="13" t="s">
        <v>10092</v>
      </c>
    </row>
    <row r="264" spans="1:8">
      <c r="A264" s="13">
        <v>1727</v>
      </c>
      <c r="B264" s="13" t="s">
        <v>10096</v>
      </c>
      <c r="C264" s="14">
        <v>45270</v>
      </c>
      <c r="D264" s="13">
        <v>0</v>
      </c>
      <c r="E264" s="13"/>
      <c r="F264" s="13"/>
      <c r="G264" s="13"/>
      <c r="H264" s="13" t="s">
        <v>10092</v>
      </c>
    </row>
    <row r="265" spans="1:8">
      <c r="A265" s="13">
        <v>8473</v>
      </c>
      <c r="B265" s="13" t="s">
        <v>10096</v>
      </c>
      <c r="C265" s="14">
        <v>45280</v>
      </c>
      <c r="D265" s="13">
        <v>1</v>
      </c>
      <c r="E265" s="14">
        <v>45281</v>
      </c>
      <c r="F265" s="13">
        <v>20.15</v>
      </c>
      <c r="G265" s="13">
        <v>751.21</v>
      </c>
      <c r="H265" s="13" t="s">
        <v>10097</v>
      </c>
    </row>
    <row r="266" spans="1:8">
      <c r="A266" s="13">
        <v>6910</v>
      </c>
      <c r="B266" s="13" t="s">
        <v>10096</v>
      </c>
      <c r="C266" s="14">
        <v>45313</v>
      </c>
      <c r="D266" s="13">
        <v>0</v>
      </c>
      <c r="E266" s="13"/>
      <c r="F266" s="13"/>
      <c r="G266" s="13"/>
      <c r="H266" s="13" t="s">
        <v>10092</v>
      </c>
    </row>
    <row r="267" spans="1:8">
      <c r="A267" s="13">
        <v>5119</v>
      </c>
      <c r="B267" s="13" t="s">
        <v>10096</v>
      </c>
      <c r="C267" s="14">
        <v>45292</v>
      </c>
      <c r="D267" s="13">
        <v>1</v>
      </c>
      <c r="E267" s="14">
        <v>45292</v>
      </c>
      <c r="F267" s="13">
        <v>20.69</v>
      </c>
      <c r="G267" s="13">
        <v>180.12</v>
      </c>
      <c r="H267" s="13" t="s">
        <v>10097</v>
      </c>
    </row>
    <row r="268" spans="1:8">
      <c r="A268" s="13">
        <v>5854</v>
      </c>
      <c r="B268" s="13" t="s">
        <v>10091</v>
      </c>
      <c r="C268" s="14">
        <v>45299</v>
      </c>
      <c r="D268" s="13">
        <v>0</v>
      </c>
      <c r="E268" s="13"/>
      <c r="F268" s="13"/>
      <c r="G268" s="13"/>
      <c r="H268" s="13" t="s">
        <v>10099</v>
      </c>
    </row>
    <row r="269" spans="1:8">
      <c r="A269" s="13">
        <v>518</v>
      </c>
      <c r="B269" s="13" t="s">
        <v>10091</v>
      </c>
      <c r="C269" s="14">
        <v>45296</v>
      </c>
      <c r="D269" s="13">
        <v>1</v>
      </c>
      <c r="E269" s="14">
        <v>45299</v>
      </c>
      <c r="F269" s="13">
        <v>10.08</v>
      </c>
      <c r="G269" s="13">
        <v>312.89</v>
      </c>
      <c r="H269" s="13" t="s">
        <v>10097</v>
      </c>
    </row>
    <row r="270" spans="1:8">
      <c r="A270" s="13">
        <v>2565</v>
      </c>
      <c r="B270" s="13" t="s">
        <v>10091</v>
      </c>
      <c r="C270" s="14">
        <v>45284</v>
      </c>
      <c r="D270" s="13">
        <v>1</v>
      </c>
      <c r="E270" s="14">
        <v>45288</v>
      </c>
      <c r="F270" s="13">
        <v>11.24</v>
      </c>
      <c r="G270" s="13">
        <v>760.92</v>
      </c>
      <c r="H270" s="13" t="s">
        <v>10092</v>
      </c>
    </row>
    <row r="271" spans="1:8">
      <c r="A271" s="13">
        <v>6473</v>
      </c>
      <c r="B271" s="13" t="s">
        <v>10096</v>
      </c>
      <c r="C271" s="14">
        <v>45280</v>
      </c>
      <c r="D271" s="13">
        <v>1</v>
      </c>
      <c r="E271" s="14">
        <v>45287</v>
      </c>
      <c r="F271" s="13">
        <v>12.05</v>
      </c>
      <c r="G271" s="13">
        <v>720.37</v>
      </c>
      <c r="H271" s="13" t="s">
        <v>10097</v>
      </c>
    </row>
    <row r="272" spans="1:8">
      <c r="A272" s="13">
        <v>3244</v>
      </c>
      <c r="B272" s="13" t="s">
        <v>10091</v>
      </c>
      <c r="C272" s="14">
        <v>45274</v>
      </c>
      <c r="D272" s="13">
        <v>1</v>
      </c>
      <c r="E272" s="14">
        <v>45275</v>
      </c>
      <c r="F272" s="13">
        <v>32.59</v>
      </c>
      <c r="G272" s="13">
        <v>476.65</v>
      </c>
      <c r="H272" s="13" t="s">
        <v>10097</v>
      </c>
    </row>
    <row r="273" spans="1:8">
      <c r="A273" s="13">
        <v>9529</v>
      </c>
      <c r="B273" s="13" t="s">
        <v>10096</v>
      </c>
      <c r="C273" s="14">
        <v>45277</v>
      </c>
      <c r="D273" s="13">
        <v>0</v>
      </c>
      <c r="E273" s="13"/>
      <c r="F273" s="13"/>
      <c r="G273" s="13"/>
      <c r="H273" s="13" t="s">
        <v>10099</v>
      </c>
    </row>
    <row r="274" spans="1:8">
      <c r="A274" s="13">
        <v>9053</v>
      </c>
      <c r="B274" s="13" t="s">
        <v>10096</v>
      </c>
      <c r="C274" s="14">
        <v>45267</v>
      </c>
      <c r="D274" s="13">
        <v>0</v>
      </c>
      <c r="E274" s="13"/>
      <c r="F274" s="13"/>
      <c r="G274" s="13"/>
      <c r="H274" s="13" t="s">
        <v>10092</v>
      </c>
    </row>
    <row r="275" spans="1:8">
      <c r="A275" s="13">
        <v>7825</v>
      </c>
      <c r="B275" s="13" t="s">
        <v>10091</v>
      </c>
      <c r="C275" s="14">
        <v>45320</v>
      </c>
      <c r="D275" s="13">
        <v>0</v>
      </c>
      <c r="E275" s="13"/>
      <c r="F275" s="13"/>
      <c r="G275" s="13"/>
      <c r="H275" s="13" t="s">
        <v>10097</v>
      </c>
    </row>
    <row r="276" spans="1:8">
      <c r="A276" s="13">
        <v>4164</v>
      </c>
      <c r="B276" s="13" t="s">
        <v>10096</v>
      </c>
      <c r="C276" s="14">
        <v>45313</v>
      </c>
      <c r="D276" s="13">
        <v>0</v>
      </c>
      <c r="E276" s="13"/>
      <c r="F276" s="13"/>
      <c r="G276" s="13"/>
      <c r="H276" s="13" t="s">
        <v>10099</v>
      </c>
    </row>
    <row r="277" spans="1:8">
      <c r="A277" s="13">
        <v>4363</v>
      </c>
      <c r="B277" s="13" t="s">
        <v>10091</v>
      </c>
      <c r="C277" s="14">
        <v>45278</v>
      </c>
      <c r="D277" s="13">
        <v>1</v>
      </c>
      <c r="E277" s="14">
        <v>45281</v>
      </c>
      <c r="F277" s="13">
        <v>27.37</v>
      </c>
      <c r="G277" s="13">
        <v>260.12</v>
      </c>
      <c r="H277" s="13" t="s">
        <v>10097</v>
      </c>
    </row>
    <row r="278" spans="1:8">
      <c r="A278" s="13">
        <v>6825</v>
      </c>
      <c r="B278" s="13" t="s">
        <v>10091</v>
      </c>
      <c r="C278" s="14">
        <v>45279</v>
      </c>
      <c r="D278" s="13">
        <v>1</v>
      </c>
      <c r="E278" s="14">
        <v>45279</v>
      </c>
      <c r="F278" s="13">
        <v>14.52</v>
      </c>
      <c r="G278" s="13">
        <v>463.41</v>
      </c>
      <c r="H278" s="13" t="s">
        <v>10092</v>
      </c>
    </row>
    <row r="279" spans="1:8">
      <c r="A279" s="13">
        <v>8876</v>
      </c>
      <c r="B279" s="13" t="s">
        <v>10091</v>
      </c>
      <c r="C279" s="14">
        <v>45318</v>
      </c>
      <c r="D279" s="13">
        <v>0</v>
      </c>
      <c r="E279" s="13"/>
      <c r="F279" s="13"/>
      <c r="G279" s="13"/>
      <c r="H279" s="13" t="s">
        <v>10097</v>
      </c>
    </row>
    <row r="280" spans="1:8">
      <c r="A280" s="13">
        <v>4589</v>
      </c>
      <c r="B280" s="13" t="s">
        <v>10091</v>
      </c>
      <c r="C280" s="14">
        <v>45279</v>
      </c>
      <c r="D280" s="13">
        <v>1</v>
      </c>
      <c r="E280" s="14">
        <v>45280</v>
      </c>
      <c r="F280" s="13">
        <v>22.6</v>
      </c>
      <c r="G280" s="13">
        <v>422.26</v>
      </c>
      <c r="H280" s="13" t="s">
        <v>10097</v>
      </c>
    </row>
    <row r="281" spans="1:8">
      <c r="A281" s="13">
        <v>1049</v>
      </c>
      <c r="B281" s="13" t="s">
        <v>10091</v>
      </c>
      <c r="C281" s="14">
        <v>45303</v>
      </c>
      <c r="D281" s="13">
        <v>0</v>
      </c>
      <c r="E281" s="13"/>
      <c r="F281" s="13"/>
      <c r="G281" s="13"/>
      <c r="H281" s="13" t="s">
        <v>10099</v>
      </c>
    </row>
    <row r="282" spans="1:8">
      <c r="A282" s="13">
        <v>8459</v>
      </c>
      <c r="B282" s="13" t="s">
        <v>10091</v>
      </c>
      <c r="C282" s="14">
        <v>45312</v>
      </c>
      <c r="D282" s="13">
        <v>0</v>
      </c>
      <c r="E282" s="13"/>
      <c r="F282" s="13"/>
      <c r="G282" s="13"/>
      <c r="H282" s="13" t="s">
        <v>10092</v>
      </c>
    </row>
    <row r="283" spans="1:8">
      <c r="A283" s="13">
        <v>8027</v>
      </c>
      <c r="B283" s="13" t="s">
        <v>10096</v>
      </c>
      <c r="C283" s="14">
        <v>45301</v>
      </c>
      <c r="D283" s="13">
        <v>0</v>
      </c>
      <c r="E283" s="13"/>
      <c r="F283" s="13"/>
      <c r="G283" s="13"/>
      <c r="H283" s="13" t="s">
        <v>10092</v>
      </c>
    </row>
    <row r="284" spans="1:8">
      <c r="A284" s="13">
        <v>4551</v>
      </c>
      <c r="B284" s="13" t="s">
        <v>10096</v>
      </c>
      <c r="C284" s="14">
        <v>45286</v>
      </c>
      <c r="D284" s="13">
        <v>0</v>
      </c>
      <c r="E284" s="13"/>
      <c r="F284" s="13"/>
      <c r="G284" s="13"/>
      <c r="H284" s="13" t="s">
        <v>10097</v>
      </c>
    </row>
    <row r="285" spans="1:8">
      <c r="A285" s="13">
        <v>2458</v>
      </c>
      <c r="B285" s="13" t="s">
        <v>10096</v>
      </c>
      <c r="C285" s="14">
        <v>45292</v>
      </c>
      <c r="D285" s="13">
        <v>0</v>
      </c>
      <c r="E285" s="13"/>
      <c r="F285" s="13"/>
      <c r="G285" s="13"/>
      <c r="H285" s="13" t="s">
        <v>10099</v>
      </c>
    </row>
    <row r="286" spans="1:8">
      <c r="A286" s="13">
        <v>7973</v>
      </c>
      <c r="B286" s="13" t="s">
        <v>10091</v>
      </c>
      <c r="C286" s="14">
        <v>45317</v>
      </c>
      <c r="D286" s="13">
        <v>0</v>
      </c>
      <c r="E286" s="13"/>
      <c r="F286" s="13"/>
      <c r="G286" s="13"/>
      <c r="H286" s="13" t="s">
        <v>10099</v>
      </c>
    </row>
    <row r="287" spans="1:8">
      <c r="A287" s="13">
        <v>3531</v>
      </c>
      <c r="B287" s="13" t="s">
        <v>10091</v>
      </c>
      <c r="C287" s="14">
        <v>45310</v>
      </c>
      <c r="D287" s="13">
        <v>1</v>
      </c>
      <c r="E287" s="14">
        <v>45312</v>
      </c>
      <c r="F287" s="13">
        <v>5.55</v>
      </c>
      <c r="G287" s="13">
        <v>791.55</v>
      </c>
      <c r="H287" s="13" t="s">
        <v>10099</v>
      </c>
    </row>
    <row r="288" spans="1:8">
      <c r="A288" s="13">
        <v>6134</v>
      </c>
      <c r="B288" s="13" t="s">
        <v>10091</v>
      </c>
      <c r="C288" s="14">
        <v>45261</v>
      </c>
      <c r="D288" s="13">
        <v>0</v>
      </c>
      <c r="E288" s="13"/>
      <c r="F288" s="13"/>
      <c r="G288" s="13"/>
      <c r="H288" s="13" t="s">
        <v>10099</v>
      </c>
    </row>
    <row r="289" spans="1:8">
      <c r="A289" s="13">
        <v>7374</v>
      </c>
      <c r="B289" s="13" t="s">
        <v>10091</v>
      </c>
      <c r="C289" s="14">
        <v>45261</v>
      </c>
      <c r="D289" s="13">
        <v>0</v>
      </c>
      <c r="E289" s="13"/>
      <c r="F289" s="13"/>
      <c r="G289" s="13"/>
      <c r="H289" s="13" t="s">
        <v>10092</v>
      </c>
    </row>
    <row r="290" spans="1:8">
      <c r="A290" s="13">
        <v>1539</v>
      </c>
      <c r="B290" s="13" t="s">
        <v>10091</v>
      </c>
      <c r="C290" s="14">
        <v>45294</v>
      </c>
      <c r="D290" s="13">
        <v>0</v>
      </c>
      <c r="E290" s="13"/>
      <c r="F290" s="13"/>
      <c r="G290" s="13"/>
      <c r="H290" s="13" t="s">
        <v>10097</v>
      </c>
    </row>
    <row r="291" spans="1:8">
      <c r="A291" s="13">
        <v>4783</v>
      </c>
      <c r="B291" s="13" t="s">
        <v>10091</v>
      </c>
      <c r="C291" s="14">
        <v>45265</v>
      </c>
      <c r="D291" s="13">
        <v>0</v>
      </c>
      <c r="E291" s="13"/>
      <c r="F291" s="13"/>
      <c r="G291" s="13"/>
      <c r="H291" s="13" t="s">
        <v>10097</v>
      </c>
    </row>
    <row r="292" spans="1:8">
      <c r="A292" s="13">
        <v>551</v>
      </c>
      <c r="B292" s="13" t="s">
        <v>10091</v>
      </c>
      <c r="C292" s="14">
        <v>45313</v>
      </c>
      <c r="D292" s="13">
        <v>0</v>
      </c>
      <c r="E292" s="13"/>
      <c r="F292" s="13"/>
      <c r="G292" s="13"/>
      <c r="H292" s="13" t="s">
        <v>10099</v>
      </c>
    </row>
    <row r="293" spans="1:8">
      <c r="A293" s="13">
        <v>7621</v>
      </c>
      <c r="B293" s="13" t="s">
        <v>10091</v>
      </c>
      <c r="C293" s="14">
        <v>45266</v>
      </c>
      <c r="D293" s="13">
        <v>1</v>
      </c>
      <c r="E293" s="14">
        <v>45268</v>
      </c>
      <c r="F293" s="13">
        <v>44.12</v>
      </c>
      <c r="G293" s="13">
        <v>782.91</v>
      </c>
      <c r="H293" s="13" t="s">
        <v>10099</v>
      </c>
    </row>
    <row r="294" spans="1:8">
      <c r="A294" s="13">
        <v>1595</v>
      </c>
      <c r="B294" s="13" t="s">
        <v>10096</v>
      </c>
      <c r="C294" s="14">
        <v>45264</v>
      </c>
      <c r="D294" s="13">
        <v>0</v>
      </c>
      <c r="E294" s="13"/>
      <c r="F294" s="13"/>
      <c r="G294" s="13"/>
      <c r="H294" s="13" t="s">
        <v>10097</v>
      </c>
    </row>
    <row r="295" spans="1:8">
      <c r="A295" s="13">
        <v>2306</v>
      </c>
      <c r="B295" s="13" t="s">
        <v>10091</v>
      </c>
      <c r="C295" s="14">
        <v>45265</v>
      </c>
      <c r="D295" s="13">
        <v>0</v>
      </c>
      <c r="E295" s="13"/>
      <c r="F295" s="13"/>
      <c r="G295" s="13"/>
      <c r="H295" s="13" t="s">
        <v>10099</v>
      </c>
    </row>
    <row r="296" spans="1:8">
      <c r="A296" s="13">
        <v>1702</v>
      </c>
      <c r="B296" s="13" t="s">
        <v>10091</v>
      </c>
      <c r="C296" s="14">
        <v>45291</v>
      </c>
      <c r="D296" s="13">
        <v>0</v>
      </c>
      <c r="E296" s="13"/>
      <c r="F296" s="13"/>
      <c r="G296" s="13"/>
      <c r="H296" s="13" t="s">
        <v>10099</v>
      </c>
    </row>
    <row r="297" spans="1:8">
      <c r="A297" s="13">
        <v>2319</v>
      </c>
      <c r="B297" s="13" t="s">
        <v>10091</v>
      </c>
      <c r="C297" s="14">
        <v>45320</v>
      </c>
      <c r="D297" s="13">
        <v>0</v>
      </c>
      <c r="E297" s="13"/>
      <c r="F297" s="13"/>
      <c r="G297" s="13"/>
      <c r="H297" s="13" t="s">
        <v>10099</v>
      </c>
    </row>
    <row r="298" spans="1:8">
      <c r="A298" s="13">
        <v>7326</v>
      </c>
      <c r="B298" s="13" t="s">
        <v>10091</v>
      </c>
      <c r="C298" s="14">
        <v>45282</v>
      </c>
      <c r="D298" s="13">
        <v>0</v>
      </c>
      <c r="E298" s="13"/>
      <c r="F298" s="13"/>
      <c r="G298" s="13"/>
      <c r="H298" s="13" t="s">
        <v>10099</v>
      </c>
    </row>
    <row r="299" spans="1:8">
      <c r="A299" s="13">
        <v>3897</v>
      </c>
      <c r="B299" s="13" t="s">
        <v>10091</v>
      </c>
      <c r="C299" s="14">
        <v>45263</v>
      </c>
      <c r="D299" s="13">
        <v>0</v>
      </c>
      <c r="E299" s="13"/>
      <c r="F299" s="13"/>
      <c r="G299" s="13"/>
      <c r="H299" s="13" t="s">
        <v>10099</v>
      </c>
    </row>
    <row r="300" spans="1:8">
      <c r="A300" s="13">
        <v>3939</v>
      </c>
      <c r="B300" s="13" t="s">
        <v>10096</v>
      </c>
      <c r="C300" s="14">
        <v>45294</v>
      </c>
      <c r="D300" s="13">
        <v>1</v>
      </c>
      <c r="E300" s="14">
        <v>45301</v>
      </c>
      <c r="F300" s="13">
        <v>2.04</v>
      </c>
      <c r="G300" s="13">
        <v>591.29</v>
      </c>
      <c r="H300" s="13" t="s">
        <v>10097</v>
      </c>
    </row>
    <row r="301" spans="1:8">
      <c r="A301" s="13">
        <v>1850</v>
      </c>
      <c r="B301" s="13" t="s">
        <v>10096</v>
      </c>
      <c r="C301" s="14">
        <v>45268</v>
      </c>
      <c r="D301" s="13">
        <v>0</v>
      </c>
      <c r="E301" s="13"/>
      <c r="F301" s="13"/>
      <c r="G301" s="13"/>
      <c r="H301" s="13" t="s">
        <v>10092</v>
      </c>
    </row>
    <row r="302" spans="1:8">
      <c r="A302" s="13">
        <v>8476</v>
      </c>
      <c r="B302" s="13" t="s">
        <v>10096</v>
      </c>
      <c r="C302" s="14">
        <v>45291</v>
      </c>
      <c r="D302" s="13">
        <v>0</v>
      </c>
      <c r="E302" s="13"/>
      <c r="F302" s="13"/>
      <c r="G302" s="13"/>
      <c r="H302" s="13" t="s">
        <v>10092</v>
      </c>
    </row>
    <row r="303" spans="1:8">
      <c r="A303" s="13">
        <v>9210</v>
      </c>
      <c r="B303" s="13" t="s">
        <v>10091</v>
      </c>
      <c r="C303" s="14">
        <v>45307</v>
      </c>
      <c r="D303" s="13">
        <v>0</v>
      </c>
      <c r="E303" s="13"/>
      <c r="F303" s="13"/>
      <c r="G303" s="13"/>
      <c r="H303" s="13" t="s">
        <v>10097</v>
      </c>
    </row>
    <row r="304" spans="1:8">
      <c r="A304" s="13">
        <v>8895</v>
      </c>
      <c r="B304" s="13" t="s">
        <v>10096</v>
      </c>
      <c r="C304" s="14">
        <v>45266</v>
      </c>
      <c r="D304" s="13">
        <v>1</v>
      </c>
      <c r="E304" s="14">
        <v>45272</v>
      </c>
      <c r="F304" s="13">
        <v>38.58</v>
      </c>
      <c r="G304" s="13">
        <v>426.2</v>
      </c>
      <c r="H304" s="13" t="s">
        <v>10097</v>
      </c>
    </row>
    <row r="305" spans="1:8">
      <c r="A305" s="13">
        <v>8079</v>
      </c>
      <c r="B305" s="13" t="s">
        <v>10091</v>
      </c>
      <c r="C305" s="14">
        <v>45299</v>
      </c>
      <c r="D305" s="13">
        <v>1</v>
      </c>
      <c r="E305" s="14">
        <v>45300</v>
      </c>
      <c r="F305" s="13">
        <v>17.36</v>
      </c>
      <c r="G305" s="13">
        <v>688.98</v>
      </c>
      <c r="H305" s="13" t="s">
        <v>10092</v>
      </c>
    </row>
    <row r="306" spans="1:8">
      <c r="A306" s="13">
        <v>4749</v>
      </c>
      <c r="B306" s="13" t="s">
        <v>10096</v>
      </c>
      <c r="C306" s="14">
        <v>45288</v>
      </c>
      <c r="D306" s="13">
        <v>0</v>
      </c>
      <c r="E306" s="13"/>
      <c r="F306" s="13"/>
      <c r="G306" s="13"/>
      <c r="H306" s="13" t="s">
        <v>10097</v>
      </c>
    </row>
    <row r="307" spans="1:8">
      <c r="A307" s="13">
        <v>1148</v>
      </c>
      <c r="B307" s="13" t="s">
        <v>10091</v>
      </c>
      <c r="C307" s="14">
        <v>45290</v>
      </c>
      <c r="D307" s="13">
        <v>0</v>
      </c>
      <c r="E307" s="13"/>
      <c r="F307" s="13"/>
      <c r="G307" s="13"/>
      <c r="H307" s="13" t="s">
        <v>10097</v>
      </c>
    </row>
    <row r="308" spans="1:8">
      <c r="A308" s="13">
        <v>6746</v>
      </c>
      <c r="B308" s="13" t="s">
        <v>10091</v>
      </c>
      <c r="C308" s="14">
        <v>45296</v>
      </c>
      <c r="D308" s="13">
        <v>1</v>
      </c>
      <c r="E308" s="14">
        <v>45298</v>
      </c>
      <c r="F308" s="13">
        <v>44.37</v>
      </c>
      <c r="G308" s="13">
        <v>613.91</v>
      </c>
      <c r="H308" s="13" t="s">
        <v>10092</v>
      </c>
    </row>
    <row r="309" spans="1:8">
      <c r="A309" s="13">
        <v>7320</v>
      </c>
      <c r="B309" s="13" t="s">
        <v>10091</v>
      </c>
      <c r="C309" s="14">
        <v>45262</v>
      </c>
      <c r="D309" s="13">
        <v>0</v>
      </c>
      <c r="E309" s="13"/>
      <c r="F309" s="13"/>
      <c r="G309" s="13"/>
      <c r="H309" s="13" t="s">
        <v>10092</v>
      </c>
    </row>
    <row r="310" spans="1:8">
      <c r="A310" s="13">
        <v>642</v>
      </c>
      <c r="B310" s="13" t="s">
        <v>10091</v>
      </c>
      <c r="C310" s="14">
        <v>45277</v>
      </c>
      <c r="D310" s="13">
        <v>1</v>
      </c>
      <c r="E310" s="14">
        <v>45281</v>
      </c>
      <c r="F310" s="13">
        <v>24.91</v>
      </c>
      <c r="G310" s="13">
        <v>749.21</v>
      </c>
      <c r="H310" s="13" t="s">
        <v>10092</v>
      </c>
    </row>
    <row r="311" spans="1:8">
      <c r="A311" s="13">
        <v>3183</v>
      </c>
      <c r="B311" s="13" t="s">
        <v>10096</v>
      </c>
      <c r="C311" s="14">
        <v>45308</v>
      </c>
      <c r="D311" s="13">
        <v>0</v>
      </c>
      <c r="E311" s="13"/>
      <c r="F311" s="13"/>
      <c r="G311" s="13"/>
      <c r="H311" s="13" t="s">
        <v>10092</v>
      </c>
    </row>
    <row r="312" spans="1:8">
      <c r="A312" s="13">
        <v>3155</v>
      </c>
      <c r="B312" s="13" t="s">
        <v>10096</v>
      </c>
      <c r="C312" s="14">
        <v>45266</v>
      </c>
      <c r="D312" s="13">
        <v>0</v>
      </c>
      <c r="E312" s="13"/>
      <c r="F312" s="13"/>
      <c r="G312" s="13"/>
      <c r="H312" s="13" t="s">
        <v>10097</v>
      </c>
    </row>
    <row r="313" spans="1:8">
      <c r="A313" s="13">
        <v>2636</v>
      </c>
      <c r="B313" s="13" t="s">
        <v>10091</v>
      </c>
      <c r="C313" s="14">
        <v>45262</v>
      </c>
      <c r="D313" s="13">
        <v>0</v>
      </c>
      <c r="E313" s="13"/>
      <c r="F313" s="13"/>
      <c r="G313" s="13"/>
      <c r="H313" s="13" t="s">
        <v>10092</v>
      </c>
    </row>
    <row r="314" spans="1:8">
      <c r="A314" s="13">
        <v>2553</v>
      </c>
      <c r="B314" s="13" t="s">
        <v>10096</v>
      </c>
      <c r="C314" s="14">
        <v>45303</v>
      </c>
      <c r="D314" s="13">
        <v>0</v>
      </c>
      <c r="E314" s="13"/>
      <c r="F314" s="13"/>
      <c r="G314" s="13"/>
      <c r="H314" s="13" t="s">
        <v>10097</v>
      </c>
    </row>
    <row r="315" spans="1:8">
      <c r="A315" s="13">
        <v>5276</v>
      </c>
      <c r="B315" s="13" t="s">
        <v>10091</v>
      </c>
      <c r="C315" s="14">
        <v>45305</v>
      </c>
      <c r="D315" s="13">
        <v>0</v>
      </c>
      <c r="E315" s="13"/>
      <c r="F315" s="13"/>
      <c r="G315" s="13"/>
      <c r="H315" s="13" t="s">
        <v>10099</v>
      </c>
    </row>
    <row r="316" spans="1:8">
      <c r="A316" s="13">
        <v>7491</v>
      </c>
      <c r="B316" s="13" t="s">
        <v>10091</v>
      </c>
      <c r="C316" s="14">
        <v>45271</v>
      </c>
      <c r="D316" s="13">
        <v>0</v>
      </c>
      <c r="E316" s="13"/>
      <c r="F316" s="13"/>
      <c r="G316" s="13"/>
      <c r="H316" s="13" t="s">
        <v>10099</v>
      </c>
    </row>
    <row r="317" spans="1:8">
      <c r="A317" s="13">
        <v>9911</v>
      </c>
      <c r="B317" s="13" t="s">
        <v>10091</v>
      </c>
      <c r="C317" s="14">
        <v>45313</v>
      </c>
      <c r="D317" s="13">
        <v>0</v>
      </c>
      <c r="E317" s="13"/>
      <c r="F317" s="13"/>
      <c r="G317" s="13"/>
      <c r="H317" s="13" t="s">
        <v>10097</v>
      </c>
    </row>
    <row r="318" spans="1:8">
      <c r="A318" s="13">
        <v>2290</v>
      </c>
      <c r="B318" s="13" t="s">
        <v>10091</v>
      </c>
      <c r="C318" s="14">
        <v>45293</v>
      </c>
      <c r="D318" s="13">
        <v>1</v>
      </c>
      <c r="E318" s="14">
        <v>45298</v>
      </c>
      <c r="F318" s="13">
        <v>31.88</v>
      </c>
      <c r="G318" s="13">
        <v>363.09</v>
      </c>
      <c r="H318" s="13" t="s">
        <v>10097</v>
      </c>
    </row>
    <row r="319" spans="1:8">
      <c r="A319" s="13">
        <v>2483</v>
      </c>
      <c r="B319" s="13" t="s">
        <v>10091</v>
      </c>
      <c r="C319" s="14">
        <v>45272</v>
      </c>
      <c r="D319" s="13">
        <v>1</v>
      </c>
      <c r="E319" s="14">
        <v>45277</v>
      </c>
      <c r="F319" s="13">
        <v>8.48</v>
      </c>
      <c r="G319" s="13">
        <v>511.6</v>
      </c>
      <c r="H319" s="13" t="s">
        <v>10097</v>
      </c>
    </row>
    <row r="320" spans="1:8">
      <c r="A320" s="13">
        <v>9780</v>
      </c>
      <c r="B320" s="13" t="s">
        <v>10096</v>
      </c>
      <c r="C320" s="14">
        <v>45275</v>
      </c>
      <c r="D320" s="13">
        <v>0</v>
      </c>
      <c r="E320" s="13"/>
      <c r="F320" s="13"/>
      <c r="G320" s="13"/>
      <c r="H320" s="13" t="s">
        <v>10099</v>
      </c>
    </row>
    <row r="321" spans="1:8">
      <c r="A321" s="13">
        <v>3372</v>
      </c>
      <c r="B321" s="13" t="s">
        <v>10096</v>
      </c>
      <c r="C321" s="14">
        <v>45263</v>
      </c>
      <c r="D321" s="13">
        <v>1</v>
      </c>
      <c r="E321" s="14">
        <v>45269</v>
      </c>
      <c r="F321" s="13">
        <v>30.85</v>
      </c>
      <c r="G321" s="13">
        <v>668.09</v>
      </c>
      <c r="H321" s="13" t="s">
        <v>10092</v>
      </c>
    </row>
    <row r="322" spans="1:8">
      <c r="A322" s="13">
        <v>727</v>
      </c>
      <c r="B322" s="13" t="s">
        <v>10096</v>
      </c>
      <c r="C322" s="14">
        <v>45311</v>
      </c>
      <c r="D322" s="13">
        <v>0</v>
      </c>
      <c r="E322" s="13"/>
      <c r="F322" s="13"/>
      <c r="G322" s="13"/>
      <c r="H322" s="13" t="s">
        <v>10097</v>
      </c>
    </row>
    <row r="323" spans="1:8">
      <c r="A323" s="13">
        <v>3309</v>
      </c>
      <c r="B323" s="13" t="s">
        <v>10096</v>
      </c>
      <c r="C323" s="14">
        <v>45320</v>
      </c>
      <c r="D323" s="13">
        <v>0</v>
      </c>
      <c r="E323" s="13"/>
      <c r="F323" s="13"/>
      <c r="G323" s="13"/>
      <c r="H323" s="13" t="s">
        <v>10092</v>
      </c>
    </row>
    <row r="324" spans="1:8">
      <c r="A324" s="13">
        <v>1806</v>
      </c>
      <c r="B324" s="13" t="s">
        <v>10091</v>
      </c>
      <c r="C324" s="14">
        <v>45297</v>
      </c>
      <c r="D324" s="13">
        <v>0</v>
      </c>
      <c r="E324" s="13"/>
      <c r="F324" s="13"/>
      <c r="G324" s="13"/>
      <c r="H324" s="13" t="s">
        <v>10092</v>
      </c>
    </row>
    <row r="325" spans="1:8">
      <c r="A325" s="13">
        <v>3966</v>
      </c>
      <c r="B325" s="13" t="s">
        <v>10091</v>
      </c>
      <c r="C325" s="14">
        <v>45304</v>
      </c>
      <c r="D325" s="13">
        <v>1</v>
      </c>
      <c r="E325" s="14">
        <v>45308</v>
      </c>
      <c r="F325" s="13">
        <v>7.58</v>
      </c>
      <c r="G325" s="13">
        <v>394.03</v>
      </c>
      <c r="H325" s="13" t="s">
        <v>10099</v>
      </c>
    </row>
    <row r="326" spans="1:8">
      <c r="A326" s="13">
        <v>9058</v>
      </c>
      <c r="B326" s="13" t="s">
        <v>10091</v>
      </c>
      <c r="C326" s="14">
        <v>45310</v>
      </c>
      <c r="D326" s="13">
        <v>1</v>
      </c>
      <c r="E326" s="14">
        <v>45312</v>
      </c>
      <c r="F326" s="13">
        <v>20.79</v>
      </c>
      <c r="G326" s="13">
        <v>391.31</v>
      </c>
      <c r="H326" s="13" t="s">
        <v>10097</v>
      </c>
    </row>
    <row r="327" spans="1:8">
      <c r="A327" s="13">
        <v>2940</v>
      </c>
      <c r="B327" s="13" t="s">
        <v>10091</v>
      </c>
      <c r="C327" s="14">
        <v>45264</v>
      </c>
      <c r="D327" s="13">
        <v>0</v>
      </c>
      <c r="E327" s="13"/>
      <c r="F327" s="13"/>
      <c r="G327" s="13"/>
      <c r="H327" s="13" t="s">
        <v>10099</v>
      </c>
    </row>
    <row r="328" spans="1:8">
      <c r="A328" s="13">
        <v>7310</v>
      </c>
      <c r="B328" s="13" t="s">
        <v>10096</v>
      </c>
      <c r="C328" s="14">
        <v>45282</v>
      </c>
      <c r="D328" s="13">
        <v>1</v>
      </c>
      <c r="E328" s="14">
        <v>45282</v>
      </c>
      <c r="F328" s="13">
        <v>38.24</v>
      </c>
      <c r="G328" s="13">
        <v>701.69</v>
      </c>
      <c r="H328" s="13" t="s">
        <v>10097</v>
      </c>
    </row>
    <row r="329" spans="1:8">
      <c r="A329" s="13">
        <v>2255</v>
      </c>
      <c r="B329" s="13" t="s">
        <v>10096</v>
      </c>
      <c r="C329" s="14">
        <v>45315</v>
      </c>
      <c r="D329" s="13">
        <v>0</v>
      </c>
      <c r="E329" s="13"/>
      <c r="F329" s="13"/>
      <c r="G329" s="13"/>
      <c r="H329" s="13" t="s">
        <v>10092</v>
      </c>
    </row>
    <row r="330" spans="1:8">
      <c r="A330" s="13">
        <v>6143</v>
      </c>
      <c r="B330" s="13" t="s">
        <v>10096</v>
      </c>
      <c r="C330" s="14">
        <v>45267</v>
      </c>
      <c r="D330" s="13">
        <v>0</v>
      </c>
      <c r="E330" s="13"/>
      <c r="F330" s="13"/>
      <c r="G330" s="13"/>
      <c r="H330" s="13" t="s">
        <v>10097</v>
      </c>
    </row>
    <row r="331" spans="1:8">
      <c r="A331" s="13">
        <v>4106</v>
      </c>
      <c r="B331" s="13" t="s">
        <v>10096</v>
      </c>
      <c r="C331" s="14">
        <v>45287</v>
      </c>
      <c r="D331" s="13">
        <v>0</v>
      </c>
      <c r="E331" s="13"/>
      <c r="F331" s="13"/>
      <c r="G331" s="13"/>
      <c r="H331" s="13" t="s">
        <v>10097</v>
      </c>
    </row>
    <row r="332" spans="1:8">
      <c r="A332" s="13">
        <v>3731</v>
      </c>
      <c r="B332" s="13" t="s">
        <v>10096</v>
      </c>
      <c r="C332" s="14">
        <v>45289</v>
      </c>
      <c r="D332" s="13">
        <v>0</v>
      </c>
      <c r="E332" s="13"/>
      <c r="F332" s="13"/>
      <c r="G332" s="13"/>
      <c r="H332" s="13" t="s">
        <v>10092</v>
      </c>
    </row>
    <row r="333" spans="1:8">
      <c r="A333" s="13">
        <v>3824</v>
      </c>
      <c r="B333" s="13" t="s">
        <v>10096</v>
      </c>
      <c r="C333" s="14">
        <v>45315</v>
      </c>
      <c r="D333" s="13">
        <v>0</v>
      </c>
      <c r="E333" s="13"/>
      <c r="F333" s="13"/>
      <c r="G333" s="13"/>
      <c r="H333" s="13" t="s">
        <v>10097</v>
      </c>
    </row>
    <row r="334" spans="1:8">
      <c r="A334" s="13">
        <v>2091</v>
      </c>
      <c r="B334" s="13" t="s">
        <v>10096</v>
      </c>
      <c r="C334" s="14">
        <v>45286</v>
      </c>
      <c r="D334" s="13">
        <v>0</v>
      </c>
      <c r="E334" s="13"/>
      <c r="F334" s="13"/>
      <c r="G334" s="13"/>
      <c r="H334" s="13" t="s">
        <v>10097</v>
      </c>
    </row>
    <row r="335" spans="1:8">
      <c r="A335" s="13">
        <v>213</v>
      </c>
      <c r="B335" s="13" t="s">
        <v>10091</v>
      </c>
      <c r="C335" s="14">
        <v>45292</v>
      </c>
      <c r="D335" s="13">
        <v>0</v>
      </c>
      <c r="E335" s="13"/>
      <c r="F335" s="13"/>
      <c r="G335" s="13"/>
      <c r="H335" s="13" t="s">
        <v>10097</v>
      </c>
    </row>
    <row r="336" spans="1:8">
      <c r="A336" s="13">
        <v>7467</v>
      </c>
      <c r="B336" s="13" t="s">
        <v>10091</v>
      </c>
      <c r="C336" s="14">
        <v>45289</v>
      </c>
      <c r="D336" s="13">
        <v>1</v>
      </c>
      <c r="E336" s="14">
        <v>45291</v>
      </c>
      <c r="F336" s="13">
        <v>30.75</v>
      </c>
      <c r="G336" s="13">
        <v>166.25</v>
      </c>
      <c r="H336" s="13" t="s">
        <v>10099</v>
      </c>
    </row>
    <row r="337" spans="1:8">
      <c r="A337" s="13">
        <v>8063</v>
      </c>
      <c r="B337" s="13" t="s">
        <v>10096</v>
      </c>
      <c r="C337" s="14">
        <v>45292</v>
      </c>
      <c r="D337" s="13">
        <v>0</v>
      </c>
      <c r="E337" s="13"/>
      <c r="F337" s="13"/>
      <c r="G337" s="13"/>
      <c r="H337" s="13" t="s">
        <v>10099</v>
      </c>
    </row>
    <row r="338" spans="1:8">
      <c r="A338" s="13">
        <v>4735</v>
      </c>
      <c r="B338" s="13" t="s">
        <v>10091</v>
      </c>
      <c r="C338" s="14">
        <v>45277</v>
      </c>
      <c r="D338" s="13">
        <v>1</v>
      </c>
      <c r="E338" s="14">
        <v>45279</v>
      </c>
      <c r="F338" s="13">
        <v>4.13</v>
      </c>
      <c r="G338" s="13">
        <v>392.53</v>
      </c>
      <c r="H338" s="13" t="s">
        <v>10092</v>
      </c>
    </row>
    <row r="339" spans="1:8">
      <c r="A339" s="13">
        <v>9152</v>
      </c>
      <c r="B339" s="13" t="s">
        <v>10096</v>
      </c>
      <c r="C339" s="14">
        <v>45318</v>
      </c>
      <c r="D339" s="13">
        <v>0</v>
      </c>
      <c r="E339" s="13"/>
      <c r="F339" s="13"/>
      <c r="G339" s="13"/>
      <c r="H339" s="13" t="s">
        <v>10097</v>
      </c>
    </row>
    <row r="340" spans="1:8">
      <c r="A340" s="13">
        <v>1573</v>
      </c>
      <c r="B340" s="13" t="s">
        <v>10096</v>
      </c>
      <c r="C340" s="14">
        <v>45284</v>
      </c>
      <c r="D340" s="13">
        <v>0</v>
      </c>
      <c r="E340" s="13"/>
      <c r="F340" s="13"/>
      <c r="G340" s="13"/>
      <c r="H340" s="13" t="s">
        <v>10097</v>
      </c>
    </row>
    <row r="341" spans="1:8">
      <c r="A341" s="13">
        <v>5546</v>
      </c>
      <c r="B341" s="13" t="s">
        <v>10096</v>
      </c>
      <c r="C341" s="14">
        <v>45311</v>
      </c>
      <c r="D341" s="13">
        <v>0</v>
      </c>
      <c r="E341" s="13"/>
      <c r="F341" s="13"/>
      <c r="G341" s="13"/>
      <c r="H341" s="13" t="s">
        <v>10097</v>
      </c>
    </row>
    <row r="342" spans="1:8">
      <c r="A342" s="13">
        <v>7562</v>
      </c>
      <c r="B342" s="13" t="s">
        <v>10091</v>
      </c>
      <c r="C342" s="14">
        <v>45306</v>
      </c>
      <c r="D342" s="13">
        <v>0</v>
      </c>
      <c r="E342" s="13"/>
      <c r="F342" s="13"/>
      <c r="G342" s="13"/>
      <c r="H342" s="13" t="s">
        <v>10097</v>
      </c>
    </row>
    <row r="343" spans="1:8">
      <c r="A343" s="13">
        <v>7667</v>
      </c>
      <c r="B343" s="13" t="s">
        <v>10096</v>
      </c>
      <c r="C343" s="14">
        <v>45266</v>
      </c>
      <c r="D343" s="13">
        <v>0</v>
      </c>
      <c r="E343" s="13"/>
      <c r="F343" s="13"/>
      <c r="G343" s="13"/>
      <c r="H343" s="13" t="s">
        <v>10092</v>
      </c>
    </row>
    <row r="344" spans="1:8">
      <c r="A344" s="13">
        <v>9904</v>
      </c>
      <c r="B344" s="13" t="s">
        <v>10096</v>
      </c>
      <c r="C344" s="14">
        <v>45271</v>
      </c>
      <c r="D344" s="13">
        <v>0</v>
      </c>
      <c r="E344" s="13"/>
      <c r="F344" s="13"/>
      <c r="G344" s="13"/>
      <c r="H344" s="13" t="s">
        <v>10099</v>
      </c>
    </row>
    <row r="345" spans="1:8">
      <c r="A345" s="13">
        <v>2087</v>
      </c>
      <c r="B345" s="13" t="s">
        <v>10091</v>
      </c>
      <c r="C345" s="14">
        <v>45272</v>
      </c>
      <c r="D345" s="13">
        <v>0</v>
      </c>
      <c r="E345" s="13"/>
      <c r="F345" s="13"/>
      <c r="G345" s="13"/>
      <c r="H345" s="13" t="s">
        <v>10099</v>
      </c>
    </row>
    <row r="346" spans="1:8">
      <c r="A346" s="13">
        <v>859</v>
      </c>
      <c r="B346" s="13" t="s">
        <v>10091</v>
      </c>
      <c r="C346" s="14">
        <v>45316</v>
      </c>
      <c r="D346" s="13">
        <v>0</v>
      </c>
      <c r="E346" s="13"/>
      <c r="F346" s="13"/>
      <c r="G346" s="13"/>
      <c r="H346" s="13" t="s">
        <v>10097</v>
      </c>
    </row>
    <row r="347" spans="1:8">
      <c r="A347" s="13">
        <v>9618</v>
      </c>
      <c r="B347" s="13" t="s">
        <v>10091</v>
      </c>
      <c r="C347" s="14">
        <v>45304</v>
      </c>
      <c r="D347" s="13">
        <v>1</v>
      </c>
      <c r="E347" s="14">
        <v>45311</v>
      </c>
      <c r="F347" s="13">
        <v>22.2</v>
      </c>
      <c r="G347" s="13">
        <v>490.52</v>
      </c>
      <c r="H347" s="13" t="s">
        <v>10092</v>
      </c>
    </row>
    <row r="348" spans="1:8">
      <c r="A348" s="13">
        <v>4278</v>
      </c>
      <c r="B348" s="13" t="s">
        <v>10096</v>
      </c>
      <c r="C348" s="14">
        <v>45280</v>
      </c>
      <c r="D348" s="13">
        <v>0</v>
      </c>
      <c r="E348" s="13"/>
      <c r="F348" s="13"/>
      <c r="G348" s="13"/>
      <c r="H348" s="13" t="s">
        <v>10097</v>
      </c>
    </row>
    <row r="349" spans="1:8">
      <c r="A349" s="13">
        <v>9760</v>
      </c>
      <c r="B349" s="13" t="s">
        <v>10096</v>
      </c>
      <c r="C349" s="14">
        <v>45311</v>
      </c>
      <c r="D349" s="13">
        <v>0</v>
      </c>
      <c r="E349" s="13"/>
      <c r="F349" s="13"/>
      <c r="G349" s="13"/>
      <c r="H349" s="13" t="s">
        <v>10097</v>
      </c>
    </row>
    <row r="350" spans="1:8">
      <c r="A350" s="13">
        <v>5676</v>
      </c>
      <c r="B350" s="13" t="s">
        <v>10096</v>
      </c>
      <c r="C350" s="14">
        <v>45308</v>
      </c>
      <c r="D350" s="13">
        <v>0</v>
      </c>
      <c r="E350" s="13"/>
      <c r="F350" s="13"/>
      <c r="G350" s="13"/>
      <c r="H350" s="13" t="s">
        <v>10097</v>
      </c>
    </row>
    <row r="351" spans="1:8">
      <c r="A351" s="13">
        <v>4161</v>
      </c>
      <c r="B351" s="13" t="s">
        <v>10096</v>
      </c>
      <c r="C351" s="14">
        <v>45298</v>
      </c>
      <c r="D351" s="13">
        <v>0</v>
      </c>
      <c r="E351" s="13"/>
      <c r="F351" s="13"/>
      <c r="G351" s="13"/>
      <c r="H351" s="13" t="s">
        <v>10092</v>
      </c>
    </row>
    <row r="352" spans="1:8">
      <c r="A352" s="13">
        <v>7683</v>
      </c>
      <c r="B352" s="13" t="s">
        <v>10091</v>
      </c>
      <c r="C352" s="14">
        <v>45302</v>
      </c>
      <c r="D352" s="13">
        <v>1</v>
      </c>
      <c r="E352" s="14">
        <v>45302</v>
      </c>
      <c r="F352" s="13">
        <v>36.32</v>
      </c>
      <c r="G352" s="13">
        <v>547.95</v>
      </c>
      <c r="H352" s="13" t="s">
        <v>10097</v>
      </c>
    </row>
    <row r="353" spans="1:8">
      <c r="A353" s="13">
        <v>4789</v>
      </c>
      <c r="B353" s="13" t="s">
        <v>10091</v>
      </c>
      <c r="C353" s="14">
        <v>45265</v>
      </c>
      <c r="D353" s="13">
        <v>0</v>
      </c>
      <c r="E353" s="13"/>
      <c r="F353" s="13"/>
      <c r="G353" s="13"/>
      <c r="H353" s="13" t="s">
        <v>10097</v>
      </c>
    </row>
    <row r="354" spans="1:8">
      <c r="A354" s="13">
        <v>53</v>
      </c>
      <c r="B354" s="13" t="s">
        <v>10096</v>
      </c>
      <c r="C354" s="14">
        <v>45264</v>
      </c>
      <c r="D354" s="13">
        <v>0</v>
      </c>
      <c r="E354" s="13"/>
      <c r="F354" s="13"/>
      <c r="G354" s="13"/>
      <c r="H354" s="13" t="s">
        <v>10099</v>
      </c>
    </row>
    <row r="355" spans="1:8">
      <c r="A355" s="13">
        <v>3915</v>
      </c>
      <c r="B355" s="13" t="s">
        <v>10096</v>
      </c>
      <c r="C355" s="14">
        <v>45307</v>
      </c>
      <c r="D355" s="13">
        <v>0</v>
      </c>
      <c r="E355" s="13"/>
      <c r="F355" s="13"/>
      <c r="G355" s="13"/>
      <c r="H355" s="13" t="s">
        <v>10092</v>
      </c>
    </row>
    <row r="356" spans="1:8">
      <c r="A356" s="13">
        <v>7387</v>
      </c>
      <c r="B356" s="13" t="s">
        <v>10091</v>
      </c>
      <c r="C356" s="14">
        <v>45262</v>
      </c>
      <c r="D356" s="13">
        <v>0</v>
      </c>
      <c r="E356" s="13"/>
      <c r="F356" s="13"/>
      <c r="G356" s="13"/>
      <c r="H356" s="13" t="s">
        <v>10092</v>
      </c>
    </row>
    <row r="357" spans="1:8">
      <c r="A357" s="13">
        <v>1661</v>
      </c>
      <c r="B357" s="13" t="s">
        <v>10091</v>
      </c>
      <c r="C357" s="14">
        <v>45274</v>
      </c>
      <c r="D357" s="13">
        <v>0</v>
      </c>
      <c r="E357" s="13"/>
      <c r="F357" s="13"/>
      <c r="G357" s="13"/>
      <c r="H357" s="13" t="s">
        <v>10097</v>
      </c>
    </row>
    <row r="358" spans="1:8">
      <c r="A358" s="13">
        <v>8434</v>
      </c>
      <c r="B358" s="13" t="s">
        <v>10096</v>
      </c>
      <c r="C358" s="14">
        <v>45271</v>
      </c>
      <c r="D358" s="13">
        <v>0</v>
      </c>
      <c r="E358" s="13"/>
      <c r="F358" s="13"/>
      <c r="G358" s="13"/>
      <c r="H358" s="13" t="s">
        <v>10097</v>
      </c>
    </row>
    <row r="359" spans="1:8">
      <c r="A359" s="13">
        <v>3264</v>
      </c>
      <c r="B359" s="13" t="s">
        <v>10091</v>
      </c>
      <c r="C359" s="14">
        <v>45272</v>
      </c>
      <c r="D359" s="13">
        <v>0</v>
      </c>
      <c r="E359" s="13"/>
      <c r="F359" s="13"/>
      <c r="G359" s="13"/>
      <c r="H359" s="13" t="s">
        <v>10099</v>
      </c>
    </row>
    <row r="360" spans="1:8">
      <c r="A360" s="13">
        <v>7292</v>
      </c>
      <c r="B360" s="13" t="s">
        <v>10091</v>
      </c>
      <c r="C360" s="14">
        <v>45295</v>
      </c>
      <c r="D360" s="13">
        <v>1</v>
      </c>
      <c r="E360" s="14">
        <v>45300</v>
      </c>
      <c r="F360" s="13">
        <v>44.34</v>
      </c>
      <c r="G360" s="13">
        <v>508.41</v>
      </c>
      <c r="H360" s="13" t="s">
        <v>10092</v>
      </c>
    </row>
    <row r="361" spans="1:8">
      <c r="A361" s="13">
        <v>9959</v>
      </c>
      <c r="B361" s="13" t="s">
        <v>10091</v>
      </c>
      <c r="C361" s="14">
        <v>45284</v>
      </c>
      <c r="D361" s="13">
        <v>1</v>
      </c>
      <c r="E361" s="14">
        <v>45287</v>
      </c>
      <c r="F361" s="13">
        <v>38.6</v>
      </c>
      <c r="G361" s="13">
        <v>592.69</v>
      </c>
      <c r="H361" s="13" t="s">
        <v>10099</v>
      </c>
    </row>
    <row r="362" spans="1:8">
      <c r="A362" s="13">
        <v>4424</v>
      </c>
      <c r="B362" s="13" t="s">
        <v>10091</v>
      </c>
      <c r="C362" s="14">
        <v>45308</v>
      </c>
      <c r="D362" s="13">
        <v>0</v>
      </c>
      <c r="E362" s="13"/>
      <c r="F362" s="13"/>
      <c r="G362" s="13"/>
      <c r="H362" s="13" t="s">
        <v>10092</v>
      </c>
    </row>
    <row r="363" spans="1:8">
      <c r="A363" s="13">
        <v>334</v>
      </c>
      <c r="B363" s="13" t="s">
        <v>10096</v>
      </c>
      <c r="C363" s="14">
        <v>45268</v>
      </c>
      <c r="D363" s="13">
        <v>0</v>
      </c>
      <c r="E363" s="13"/>
      <c r="F363" s="13"/>
      <c r="G363" s="13"/>
      <c r="H363" s="13" t="s">
        <v>10097</v>
      </c>
    </row>
    <row r="364" spans="1:8">
      <c r="A364" s="13">
        <v>3569</v>
      </c>
      <c r="B364" s="13" t="s">
        <v>10091</v>
      </c>
      <c r="C364" s="14">
        <v>45299</v>
      </c>
      <c r="D364" s="13">
        <v>1</v>
      </c>
      <c r="E364" s="14">
        <v>45301</v>
      </c>
      <c r="F364" s="13">
        <v>14.86</v>
      </c>
      <c r="G364" s="13">
        <v>797.42</v>
      </c>
      <c r="H364" s="13" t="s">
        <v>10092</v>
      </c>
    </row>
    <row r="365" spans="1:8">
      <c r="A365" s="13">
        <v>7177</v>
      </c>
      <c r="B365" s="13" t="s">
        <v>10096</v>
      </c>
      <c r="C365" s="14">
        <v>45305</v>
      </c>
      <c r="D365" s="13">
        <v>0</v>
      </c>
      <c r="E365" s="13"/>
      <c r="F365" s="13"/>
      <c r="G365" s="13"/>
      <c r="H365" s="13" t="s">
        <v>10097</v>
      </c>
    </row>
    <row r="366" spans="1:8">
      <c r="A366" s="13">
        <v>3802</v>
      </c>
      <c r="B366" s="13" t="s">
        <v>10091</v>
      </c>
      <c r="C366" s="14">
        <v>45291</v>
      </c>
      <c r="D366" s="13">
        <v>0</v>
      </c>
      <c r="E366" s="13"/>
      <c r="F366" s="13"/>
      <c r="G366" s="13"/>
      <c r="H366" s="13" t="s">
        <v>10099</v>
      </c>
    </row>
    <row r="367" spans="1:8">
      <c r="A367" s="13">
        <v>8483</v>
      </c>
      <c r="B367" s="13" t="s">
        <v>10091</v>
      </c>
      <c r="C367" s="14">
        <v>45268</v>
      </c>
      <c r="D367" s="13">
        <v>0</v>
      </c>
      <c r="E367" s="13"/>
      <c r="F367" s="13"/>
      <c r="G367" s="13"/>
      <c r="H367" s="13" t="s">
        <v>10092</v>
      </c>
    </row>
    <row r="368" spans="1:8">
      <c r="A368" s="13">
        <v>9042</v>
      </c>
      <c r="B368" s="13" t="s">
        <v>10091</v>
      </c>
      <c r="C368" s="14">
        <v>45314</v>
      </c>
      <c r="D368" s="13">
        <v>1</v>
      </c>
      <c r="E368" s="14">
        <v>45317</v>
      </c>
      <c r="F368" s="13">
        <v>24.68</v>
      </c>
      <c r="G368" s="13">
        <v>827.68</v>
      </c>
      <c r="H368" s="13" t="s">
        <v>10099</v>
      </c>
    </row>
    <row r="369" spans="1:8">
      <c r="A369" s="13">
        <v>3136</v>
      </c>
      <c r="B369" s="13" t="s">
        <v>10096</v>
      </c>
      <c r="C369" s="14">
        <v>45318</v>
      </c>
      <c r="D369" s="13">
        <v>1</v>
      </c>
      <c r="E369" s="14">
        <v>45324</v>
      </c>
      <c r="F369" s="13">
        <v>5.13</v>
      </c>
      <c r="G369" s="13">
        <v>722.46</v>
      </c>
      <c r="H369" s="13" t="s">
        <v>10092</v>
      </c>
    </row>
    <row r="370" spans="1:8">
      <c r="A370" s="13">
        <v>9370</v>
      </c>
      <c r="B370" s="13" t="s">
        <v>10096</v>
      </c>
      <c r="C370" s="14">
        <v>45287</v>
      </c>
      <c r="D370" s="13">
        <v>0</v>
      </c>
      <c r="E370" s="13"/>
      <c r="F370" s="13"/>
      <c r="G370" s="13"/>
      <c r="H370" s="13" t="s">
        <v>10097</v>
      </c>
    </row>
    <row r="371" spans="1:8">
      <c r="A371" s="13">
        <v>996</v>
      </c>
      <c r="B371" s="13" t="s">
        <v>10096</v>
      </c>
      <c r="C371" s="14">
        <v>45293</v>
      </c>
      <c r="D371" s="13">
        <v>0</v>
      </c>
      <c r="E371" s="13"/>
      <c r="F371" s="13"/>
      <c r="G371" s="13"/>
      <c r="H371" s="13" t="s">
        <v>10099</v>
      </c>
    </row>
    <row r="372" spans="1:8">
      <c r="A372" s="13">
        <v>980</v>
      </c>
      <c r="B372" s="13" t="s">
        <v>10096</v>
      </c>
      <c r="C372" s="14">
        <v>45321</v>
      </c>
      <c r="D372" s="13">
        <v>0</v>
      </c>
      <c r="E372" s="13"/>
      <c r="F372" s="13"/>
      <c r="G372" s="13"/>
      <c r="H372" s="13" t="s">
        <v>10092</v>
      </c>
    </row>
    <row r="373" spans="1:8">
      <c r="A373" s="13">
        <v>5418</v>
      </c>
      <c r="B373" s="13" t="s">
        <v>10091</v>
      </c>
      <c r="C373" s="14">
        <v>45303</v>
      </c>
      <c r="D373" s="13">
        <v>0</v>
      </c>
      <c r="E373" s="13"/>
      <c r="F373" s="13"/>
      <c r="G373" s="13"/>
      <c r="H373" s="13" t="s">
        <v>10097</v>
      </c>
    </row>
    <row r="374" spans="1:8">
      <c r="A374" s="13">
        <v>4254</v>
      </c>
      <c r="B374" s="13" t="s">
        <v>10096</v>
      </c>
      <c r="C374" s="14">
        <v>45265</v>
      </c>
      <c r="D374" s="13">
        <v>1</v>
      </c>
      <c r="E374" s="14">
        <v>45265</v>
      </c>
      <c r="F374" s="13">
        <v>26.68</v>
      </c>
      <c r="G374" s="13">
        <v>518.04</v>
      </c>
      <c r="H374" s="13" t="s">
        <v>10097</v>
      </c>
    </row>
    <row r="375" spans="1:8">
      <c r="A375" s="13">
        <v>7828</v>
      </c>
      <c r="B375" s="13" t="s">
        <v>10096</v>
      </c>
      <c r="C375" s="14">
        <v>45269</v>
      </c>
      <c r="D375" s="13">
        <v>0</v>
      </c>
      <c r="E375" s="13"/>
      <c r="F375" s="13"/>
      <c r="G375" s="13"/>
      <c r="H375" s="13" t="s">
        <v>10092</v>
      </c>
    </row>
    <row r="376" spans="1:8">
      <c r="A376" s="13">
        <v>9752</v>
      </c>
      <c r="B376" s="13" t="s">
        <v>10091</v>
      </c>
      <c r="C376" s="14">
        <v>45273</v>
      </c>
      <c r="D376" s="13">
        <v>0</v>
      </c>
      <c r="E376" s="13"/>
      <c r="F376" s="13"/>
      <c r="G376" s="13"/>
      <c r="H376" s="13" t="s">
        <v>10097</v>
      </c>
    </row>
    <row r="377" spans="1:8">
      <c r="A377" s="13">
        <v>5552</v>
      </c>
      <c r="B377" s="13" t="s">
        <v>10096</v>
      </c>
      <c r="C377" s="14">
        <v>45303</v>
      </c>
      <c r="D377" s="13">
        <v>0</v>
      </c>
      <c r="E377" s="13"/>
      <c r="F377" s="13"/>
      <c r="G377" s="13"/>
      <c r="H377" s="13" t="s">
        <v>10099</v>
      </c>
    </row>
    <row r="378" spans="1:8">
      <c r="A378" s="13">
        <v>4003</v>
      </c>
      <c r="B378" s="13" t="s">
        <v>10091</v>
      </c>
      <c r="C378" s="14">
        <v>45312</v>
      </c>
      <c r="D378" s="13">
        <v>1</v>
      </c>
      <c r="E378" s="14">
        <v>45318</v>
      </c>
      <c r="F378" s="13">
        <v>39.1</v>
      </c>
      <c r="G378" s="13">
        <v>768.16</v>
      </c>
      <c r="H378" s="13" t="s">
        <v>10099</v>
      </c>
    </row>
    <row r="379" spans="1:8">
      <c r="A379" s="13">
        <v>2191</v>
      </c>
      <c r="B379" s="13" t="s">
        <v>10096</v>
      </c>
      <c r="C379" s="14">
        <v>45281</v>
      </c>
      <c r="D379" s="13">
        <v>1</v>
      </c>
      <c r="E379" s="14">
        <v>45281</v>
      </c>
      <c r="F379" s="13">
        <v>28.39</v>
      </c>
      <c r="G379" s="13">
        <v>581.63</v>
      </c>
      <c r="H379" s="13" t="s">
        <v>10099</v>
      </c>
    </row>
    <row r="380" spans="1:8">
      <c r="A380" s="13">
        <v>4402</v>
      </c>
      <c r="B380" s="13" t="s">
        <v>10096</v>
      </c>
      <c r="C380" s="14">
        <v>45273</v>
      </c>
      <c r="D380" s="13">
        <v>0</v>
      </c>
      <c r="E380" s="13"/>
      <c r="F380" s="13"/>
      <c r="G380" s="13"/>
      <c r="H380" s="13" t="s">
        <v>10092</v>
      </c>
    </row>
    <row r="381" spans="1:8">
      <c r="A381" s="13">
        <v>2850</v>
      </c>
      <c r="B381" s="13" t="s">
        <v>10096</v>
      </c>
      <c r="C381" s="14">
        <v>45291</v>
      </c>
      <c r="D381" s="13">
        <v>0</v>
      </c>
      <c r="E381" s="13"/>
      <c r="F381" s="13"/>
      <c r="G381" s="13"/>
      <c r="H381" s="13" t="s">
        <v>10092</v>
      </c>
    </row>
    <row r="382" spans="1:8">
      <c r="A382" s="13">
        <v>6920</v>
      </c>
      <c r="B382" s="13" t="s">
        <v>10091</v>
      </c>
      <c r="C382" s="14">
        <v>45271</v>
      </c>
      <c r="D382" s="13">
        <v>0</v>
      </c>
      <c r="E382" s="13"/>
      <c r="F382" s="13"/>
      <c r="G382" s="13"/>
      <c r="H382" s="13" t="s">
        <v>10099</v>
      </c>
    </row>
    <row r="383" spans="1:8">
      <c r="A383" s="13">
        <v>219</v>
      </c>
      <c r="B383" s="13" t="s">
        <v>10091</v>
      </c>
      <c r="C383" s="14">
        <v>45285</v>
      </c>
      <c r="D383" s="13">
        <v>0</v>
      </c>
      <c r="E383" s="13"/>
      <c r="F383" s="13"/>
      <c r="G383" s="13"/>
      <c r="H383" s="13" t="s">
        <v>10099</v>
      </c>
    </row>
    <row r="384" spans="1:8">
      <c r="A384" s="13">
        <v>748</v>
      </c>
      <c r="B384" s="13" t="s">
        <v>10091</v>
      </c>
      <c r="C384" s="14">
        <v>45271</v>
      </c>
      <c r="D384" s="13">
        <v>0</v>
      </c>
      <c r="E384" s="13"/>
      <c r="F384" s="13"/>
      <c r="G384" s="13"/>
      <c r="H384" s="13" t="s">
        <v>10092</v>
      </c>
    </row>
    <row r="385" spans="1:8">
      <c r="A385" s="13">
        <v>8993</v>
      </c>
      <c r="B385" s="13" t="s">
        <v>10091</v>
      </c>
      <c r="C385" s="14">
        <v>45318</v>
      </c>
      <c r="D385" s="13">
        <v>0</v>
      </c>
      <c r="E385" s="13"/>
      <c r="F385" s="13"/>
      <c r="G385" s="13"/>
      <c r="H385" s="13" t="s">
        <v>10097</v>
      </c>
    </row>
    <row r="386" spans="1:8">
      <c r="A386" s="13">
        <v>8345</v>
      </c>
      <c r="B386" s="13" t="s">
        <v>10091</v>
      </c>
      <c r="C386" s="14">
        <v>45296</v>
      </c>
      <c r="D386" s="13">
        <v>0</v>
      </c>
      <c r="E386" s="13"/>
      <c r="F386" s="13"/>
      <c r="G386" s="13"/>
      <c r="H386" s="13" t="s">
        <v>10097</v>
      </c>
    </row>
    <row r="387" spans="1:8">
      <c r="A387" s="13">
        <v>8021</v>
      </c>
      <c r="B387" s="13" t="s">
        <v>10091</v>
      </c>
      <c r="C387" s="14">
        <v>45309</v>
      </c>
      <c r="D387" s="13">
        <v>0</v>
      </c>
      <c r="E387" s="13"/>
      <c r="F387" s="13"/>
      <c r="G387" s="13"/>
      <c r="H387" s="13" t="s">
        <v>10099</v>
      </c>
    </row>
    <row r="388" spans="1:8">
      <c r="A388" s="13">
        <v>6415</v>
      </c>
      <c r="B388" s="13" t="s">
        <v>10091</v>
      </c>
      <c r="C388" s="14">
        <v>45270</v>
      </c>
      <c r="D388" s="13">
        <v>1</v>
      </c>
      <c r="E388" s="14">
        <v>45271</v>
      </c>
      <c r="F388" s="13">
        <v>15.23</v>
      </c>
      <c r="G388" s="13">
        <v>635.64</v>
      </c>
      <c r="H388" s="13" t="s">
        <v>10099</v>
      </c>
    </row>
    <row r="389" spans="1:8">
      <c r="A389" s="13">
        <v>2791</v>
      </c>
      <c r="B389" s="13" t="s">
        <v>10096</v>
      </c>
      <c r="C389" s="14">
        <v>45275</v>
      </c>
      <c r="D389" s="13">
        <v>0</v>
      </c>
      <c r="E389" s="13"/>
      <c r="F389" s="13"/>
      <c r="G389" s="13"/>
      <c r="H389" s="13" t="s">
        <v>10097</v>
      </c>
    </row>
    <row r="390" spans="1:8">
      <c r="A390" s="13">
        <v>9793</v>
      </c>
      <c r="B390" s="13" t="s">
        <v>10096</v>
      </c>
      <c r="C390" s="14">
        <v>45278</v>
      </c>
      <c r="D390" s="13">
        <v>0</v>
      </c>
      <c r="E390" s="13"/>
      <c r="F390" s="13"/>
      <c r="G390" s="13"/>
      <c r="H390" s="13" t="s">
        <v>10092</v>
      </c>
    </row>
    <row r="391" spans="1:8">
      <c r="A391" s="13">
        <v>4307</v>
      </c>
      <c r="B391" s="13" t="s">
        <v>10096</v>
      </c>
      <c r="C391" s="14">
        <v>45302</v>
      </c>
      <c r="D391" s="13">
        <v>0</v>
      </c>
      <c r="E391" s="13"/>
      <c r="F391" s="13"/>
      <c r="G391" s="13"/>
      <c r="H391" s="13" t="s">
        <v>10092</v>
      </c>
    </row>
    <row r="392" spans="1:8">
      <c r="A392" s="13">
        <v>6136</v>
      </c>
      <c r="B392" s="13" t="s">
        <v>10091</v>
      </c>
      <c r="C392" s="14">
        <v>45318</v>
      </c>
      <c r="D392" s="13">
        <v>0</v>
      </c>
      <c r="E392" s="13"/>
      <c r="F392" s="13"/>
      <c r="G392" s="13"/>
      <c r="H392" s="13" t="s">
        <v>10099</v>
      </c>
    </row>
    <row r="393" spans="1:8">
      <c r="A393" s="13">
        <v>5504</v>
      </c>
      <c r="B393" s="13" t="s">
        <v>10091</v>
      </c>
      <c r="C393" s="14">
        <v>45288</v>
      </c>
      <c r="D393" s="13">
        <v>0</v>
      </c>
      <c r="E393" s="13"/>
      <c r="F393" s="13"/>
      <c r="G393" s="13"/>
      <c r="H393" s="13" t="s">
        <v>10097</v>
      </c>
    </row>
    <row r="394" spans="1:8">
      <c r="A394" s="13">
        <v>5368</v>
      </c>
      <c r="B394" s="13" t="s">
        <v>10091</v>
      </c>
      <c r="C394" s="14">
        <v>45275</v>
      </c>
      <c r="D394" s="13">
        <v>0</v>
      </c>
      <c r="E394" s="13"/>
      <c r="F394" s="13"/>
      <c r="G394" s="13"/>
      <c r="H394" s="13" t="s">
        <v>10092</v>
      </c>
    </row>
    <row r="395" spans="1:8">
      <c r="A395" s="13">
        <v>2654</v>
      </c>
      <c r="B395" s="13" t="s">
        <v>10096</v>
      </c>
      <c r="C395" s="14">
        <v>45264</v>
      </c>
      <c r="D395" s="13">
        <v>0</v>
      </c>
      <c r="E395" s="13"/>
      <c r="F395" s="13"/>
      <c r="G395" s="13"/>
      <c r="H395" s="13" t="s">
        <v>10092</v>
      </c>
    </row>
    <row r="396" spans="1:8">
      <c r="A396" s="13">
        <v>6540</v>
      </c>
      <c r="B396" s="13" t="s">
        <v>10096</v>
      </c>
      <c r="C396" s="14">
        <v>45304</v>
      </c>
      <c r="D396" s="13">
        <v>0</v>
      </c>
      <c r="E396" s="13"/>
      <c r="F396" s="13"/>
      <c r="G396" s="13"/>
      <c r="H396" s="13" t="s">
        <v>10092</v>
      </c>
    </row>
    <row r="397" spans="1:8">
      <c r="A397" s="13">
        <v>6634</v>
      </c>
      <c r="B397" s="13" t="s">
        <v>10096</v>
      </c>
      <c r="C397" s="14">
        <v>45302</v>
      </c>
      <c r="D397" s="13">
        <v>0</v>
      </c>
      <c r="E397" s="13"/>
      <c r="F397" s="13"/>
      <c r="G397" s="13"/>
      <c r="H397" s="13" t="s">
        <v>10092</v>
      </c>
    </row>
    <row r="398" spans="1:8">
      <c r="A398" s="13">
        <v>9905</v>
      </c>
      <c r="B398" s="13" t="s">
        <v>10096</v>
      </c>
      <c r="C398" s="14">
        <v>45281</v>
      </c>
      <c r="D398" s="13">
        <v>0</v>
      </c>
      <c r="E398" s="13"/>
      <c r="F398" s="13"/>
      <c r="G398" s="13"/>
      <c r="H398" s="13" t="s">
        <v>10099</v>
      </c>
    </row>
    <row r="399" spans="1:8">
      <c r="A399" s="13">
        <v>5266</v>
      </c>
      <c r="B399" s="13" t="s">
        <v>10096</v>
      </c>
      <c r="C399" s="14">
        <v>45301</v>
      </c>
      <c r="D399" s="13">
        <v>0</v>
      </c>
      <c r="E399" s="13"/>
      <c r="F399" s="13"/>
      <c r="G399" s="13"/>
      <c r="H399" s="13" t="s">
        <v>10097</v>
      </c>
    </row>
    <row r="400" spans="1:8">
      <c r="A400" s="13">
        <v>1522</v>
      </c>
      <c r="B400" s="13" t="s">
        <v>10091</v>
      </c>
      <c r="C400" s="14">
        <v>45278</v>
      </c>
      <c r="D400" s="13">
        <v>0</v>
      </c>
      <c r="E400" s="13"/>
      <c r="F400" s="13"/>
      <c r="G400" s="13"/>
      <c r="H400" s="13" t="s">
        <v>10099</v>
      </c>
    </row>
    <row r="401" spans="1:8">
      <c r="A401" s="13">
        <v>1519</v>
      </c>
      <c r="B401" s="13" t="s">
        <v>10096</v>
      </c>
      <c r="C401" s="14">
        <v>45317</v>
      </c>
      <c r="D401" s="13">
        <v>0</v>
      </c>
      <c r="E401" s="13"/>
      <c r="F401" s="13"/>
      <c r="G401" s="13"/>
      <c r="H401" s="13" t="s">
        <v>10099</v>
      </c>
    </row>
    <row r="402" spans="1:8">
      <c r="A402" s="13">
        <v>9307</v>
      </c>
      <c r="B402" s="13" t="s">
        <v>10091</v>
      </c>
      <c r="C402" s="14">
        <v>45283</v>
      </c>
      <c r="D402" s="13">
        <v>0</v>
      </c>
      <c r="E402" s="13"/>
      <c r="F402" s="13"/>
      <c r="G402" s="13"/>
      <c r="H402" s="13" t="s">
        <v>10097</v>
      </c>
    </row>
    <row r="403" spans="1:8">
      <c r="A403" s="13">
        <v>8234</v>
      </c>
      <c r="B403" s="13" t="s">
        <v>10096</v>
      </c>
      <c r="C403" s="14">
        <v>45272</v>
      </c>
      <c r="D403" s="13">
        <v>0</v>
      </c>
      <c r="E403" s="13"/>
      <c r="F403" s="13"/>
      <c r="G403" s="13"/>
      <c r="H403" s="13" t="s">
        <v>10099</v>
      </c>
    </row>
    <row r="404" spans="1:8">
      <c r="A404" s="13">
        <v>2071</v>
      </c>
      <c r="B404" s="13" t="s">
        <v>10096</v>
      </c>
      <c r="C404" s="14">
        <v>45303</v>
      </c>
      <c r="D404" s="13">
        <v>0</v>
      </c>
      <c r="E404" s="13"/>
      <c r="F404" s="13"/>
      <c r="G404" s="13"/>
      <c r="H404" s="13" t="s">
        <v>10099</v>
      </c>
    </row>
    <row r="405" spans="1:8">
      <c r="A405" s="13">
        <v>3056</v>
      </c>
      <c r="B405" s="13" t="s">
        <v>10091</v>
      </c>
      <c r="C405" s="14">
        <v>45302</v>
      </c>
      <c r="D405" s="13">
        <v>0</v>
      </c>
      <c r="E405" s="13"/>
      <c r="F405" s="13"/>
      <c r="G405" s="13"/>
      <c r="H405" s="13" t="s">
        <v>10097</v>
      </c>
    </row>
    <row r="406" spans="1:8">
      <c r="A406" s="13">
        <v>9750</v>
      </c>
      <c r="B406" s="13" t="s">
        <v>10091</v>
      </c>
      <c r="C406" s="14">
        <v>45307</v>
      </c>
      <c r="D406" s="13">
        <v>1</v>
      </c>
      <c r="E406" s="14">
        <v>45314</v>
      </c>
      <c r="F406" s="13">
        <v>25.99</v>
      </c>
      <c r="G406" s="13">
        <v>580.48</v>
      </c>
      <c r="H406" s="13" t="s">
        <v>10097</v>
      </c>
    </row>
    <row r="407" spans="1:8">
      <c r="A407" s="13">
        <v>7295</v>
      </c>
      <c r="B407" s="13" t="s">
        <v>10091</v>
      </c>
      <c r="C407" s="14">
        <v>45275</v>
      </c>
      <c r="D407" s="13">
        <v>1</v>
      </c>
      <c r="E407" s="14">
        <v>45281</v>
      </c>
      <c r="F407" s="13">
        <v>38.62</v>
      </c>
      <c r="G407" s="13">
        <v>432</v>
      </c>
      <c r="H407" s="13" t="s">
        <v>10099</v>
      </c>
    </row>
    <row r="408" spans="1:8">
      <c r="A408" s="13">
        <v>5456</v>
      </c>
      <c r="B408" s="13" t="s">
        <v>10096</v>
      </c>
      <c r="C408" s="14">
        <v>45285</v>
      </c>
      <c r="D408" s="13">
        <v>0</v>
      </c>
      <c r="E408" s="13"/>
      <c r="F408" s="13"/>
      <c r="G408" s="13"/>
      <c r="H408" s="13" t="s">
        <v>10099</v>
      </c>
    </row>
    <row r="409" spans="1:8">
      <c r="A409" s="13">
        <v>5328</v>
      </c>
      <c r="B409" s="13" t="s">
        <v>10096</v>
      </c>
      <c r="C409" s="14">
        <v>45276</v>
      </c>
      <c r="D409" s="13">
        <v>0</v>
      </c>
      <c r="E409" s="13"/>
      <c r="F409" s="13"/>
      <c r="G409" s="13"/>
      <c r="H409" s="13" t="s">
        <v>10092</v>
      </c>
    </row>
    <row r="410" spans="1:8">
      <c r="A410" s="13">
        <v>2147</v>
      </c>
      <c r="B410" s="13" t="s">
        <v>10096</v>
      </c>
      <c r="C410" s="14">
        <v>45266</v>
      </c>
      <c r="D410" s="13">
        <v>0</v>
      </c>
      <c r="E410" s="13"/>
      <c r="F410" s="13"/>
      <c r="G410" s="13"/>
      <c r="H410" s="13" t="s">
        <v>10097</v>
      </c>
    </row>
    <row r="411" spans="1:8">
      <c r="A411" s="13">
        <v>4414</v>
      </c>
      <c r="B411" s="13" t="s">
        <v>10096</v>
      </c>
      <c r="C411" s="14">
        <v>45287</v>
      </c>
      <c r="D411" s="13">
        <v>0</v>
      </c>
      <c r="E411" s="13"/>
      <c r="F411" s="13"/>
      <c r="G411" s="13"/>
      <c r="H411" s="13" t="s">
        <v>10092</v>
      </c>
    </row>
    <row r="412" spans="1:8">
      <c r="A412" s="13">
        <v>7096</v>
      </c>
      <c r="B412" s="13" t="s">
        <v>10096</v>
      </c>
      <c r="C412" s="14">
        <v>45301</v>
      </c>
      <c r="D412" s="13">
        <v>0</v>
      </c>
      <c r="E412" s="13"/>
      <c r="F412" s="13"/>
      <c r="G412" s="13"/>
      <c r="H412" s="13" t="s">
        <v>10099</v>
      </c>
    </row>
    <row r="413" spans="1:8">
      <c r="A413" s="13">
        <v>5608</v>
      </c>
      <c r="B413" s="13" t="s">
        <v>10096</v>
      </c>
      <c r="C413" s="14">
        <v>45295</v>
      </c>
      <c r="D413" s="13">
        <v>0</v>
      </c>
      <c r="E413" s="13"/>
      <c r="F413" s="13"/>
      <c r="G413" s="13"/>
      <c r="H413" s="13" t="s">
        <v>10092</v>
      </c>
    </row>
    <row r="414" spans="1:8">
      <c r="A414" s="13">
        <v>3971</v>
      </c>
      <c r="B414" s="13" t="s">
        <v>10091</v>
      </c>
      <c r="C414" s="14">
        <v>45312</v>
      </c>
      <c r="D414" s="13">
        <v>0</v>
      </c>
      <c r="E414" s="13"/>
      <c r="F414" s="13"/>
      <c r="G414" s="13"/>
      <c r="H414" s="13" t="s">
        <v>10099</v>
      </c>
    </row>
    <row r="415" spans="1:8">
      <c r="A415" s="13">
        <v>9755</v>
      </c>
      <c r="B415" s="13" t="s">
        <v>10096</v>
      </c>
      <c r="C415" s="14">
        <v>45301</v>
      </c>
      <c r="D415" s="13">
        <v>0</v>
      </c>
      <c r="E415" s="13"/>
      <c r="F415" s="13"/>
      <c r="G415" s="13"/>
      <c r="H415" s="13" t="s">
        <v>10092</v>
      </c>
    </row>
    <row r="416" spans="1:8">
      <c r="A416" s="13">
        <v>5399</v>
      </c>
      <c r="B416" s="13" t="s">
        <v>10091</v>
      </c>
      <c r="C416" s="14">
        <v>45263</v>
      </c>
      <c r="D416" s="13">
        <v>0</v>
      </c>
      <c r="E416" s="13"/>
      <c r="F416" s="13"/>
      <c r="G416" s="13"/>
      <c r="H416" s="13" t="s">
        <v>10097</v>
      </c>
    </row>
    <row r="417" spans="1:8">
      <c r="A417" s="13">
        <v>2167</v>
      </c>
      <c r="B417" s="13" t="s">
        <v>10091</v>
      </c>
      <c r="C417" s="14">
        <v>45305</v>
      </c>
      <c r="D417" s="13">
        <v>1</v>
      </c>
      <c r="E417" s="14">
        <v>45309</v>
      </c>
      <c r="F417" s="13">
        <v>41.12</v>
      </c>
      <c r="G417" s="13">
        <v>407.07</v>
      </c>
      <c r="H417" s="13" t="s">
        <v>10092</v>
      </c>
    </row>
    <row r="418" spans="1:8">
      <c r="A418" s="13">
        <v>9287</v>
      </c>
      <c r="B418" s="13" t="s">
        <v>10091</v>
      </c>
      <c r="C418" s="14">
        <v>45262</v>
      </c>
      <c r="D418" s="13">
        <v>0</v>
      </c>
      <c r="E418" s="13"/>
      <c r="F418" s="13"/>
      <c r="G418" s="13"/>
      <c r="H418" s="13" t="s">
        <v>10097</v>
      </c>
    </row>
    <row r="419" spans="1:8">
      <c r="A419" s="13">
        <v>352</v>
      </c>
      <c r="B419" s="13" t="s">
        <v>10096</v>
      </c>
      <c r="C419" s="14">
        <v>45279</v>
      </c>
      <c r="D419" s="13">
        <v>0</v>
      </c>
      <c r="E419" s="13"/>
      <c r="F419" s="13"/>
      <c r="G419" s="13"/>
      <c r="H419" s="13" t="s">
        <v>10099</v>
      </c>
    </row>
    <row r="420" spans="1:8">
      <c r="A420" s="13">
        <v>3841</v>
      </c>
      <c r="B420" s="13" t="s">
        <v>10091</v>
      </c>
      <c r="C420" s="14">
        <v>45267</v>
      </c>
      <c r="D420" s="13">
        <v>0</v>
      </c>
      <c r="E420" s="13"/>
      <c r="F420" s="13"/>
      <c r="G420" s="13"/>
      <c r="H420" s="13" t="s">
        <v>10097</v>
      </c>
    </row>
    <row r="421" spans="1:8">
      <c r="A421" s="13">
        <v>1776</v>
      </c>
      <c r="B421" s="13" t="s">
        <v>10091</v>
      </c>
      <c r="C421" s="14">
        <v>45278</v>
      </c>
      <c r="D421" s="13">
        <v>1</v>
      </c>
      <c r="E421" s="14">
        <v>45284</v>
      </c>
      <c r="F421" s="13">
        <v>41.66</v>
      </c>
      <c r="G421" s="13">
        <v>271.38</v>
      </c>
      <c r="H421" s="13" t="s">
        <v>10092</v>
      </c>
    </row>
    <row r="422" spans="1:8">
      <c r="A422" s="13">
        <v>6974</v>
      </c>
      <c r="B422" s="13" t="s">
        <v>10091</v>
      </c>
      <c r="C422" s="14">
        <v>45307</v>
      </c>
      <c r="D422" s="13">
        <v>1</v>
      </c>
      <c r="E422" s="14">
        <v>45308</v>
      </c>
      <c r="F422" s="13">
        <v>26.69</v>
      </c>
      <c r="G422" s="13">
        <v>814.68</v>
      </c>
      <c r="H422" s="13" t="s">
        <v>10097</v>
      </c>
    </row>
    <row r="423" spans="1:8">
      <c r="A423" s="13">
        <v>6105</v>
      </c>
      <c r="B423" s="13" t="s">
        <v>10091</v>
      </c>
      <c r="C423" s="14">
        <v>45284</v>
      </c>
      <c r="D423" s="13">
        <v>0</v>
      </c>
      <c r="E423" s="13"/>
      <c r="F423" s="13"/>
      <c r="G423" s="13"/>
      <c r="H423" s="13" t="s">
        <v>10097</v>
      </c>
    </row>
    <row r="424" spans="1:8">
      <c r="A424" s="13">
        <v>74</v>
      </c>
      <c r="B424" s="13" t="s">
        <v>10096</v>
      </c>
      <c r="C424" s="14">
        <v>45285</v>
      </c>
      <c r="D424" s="13">
        <v>1</v>
      </c>
      <c r="E424" s="14">
        <v>45289</v>
      </c>
      <c r="F424" s="13">
        <v>2.09</v>
      </c>
      <c r="G424" s="13">
        <v>168.2</v>
      </c>
      <c r="H424" s="13" t="s">
        <v>10097</v>
      </c>
    </row>
    <row r="425" spans="1:8">
      <c r="A425" s="13">
        <v>923</v>
      </c>
      <c r="B425" s="13" t="s">
        <v>10091</v>
      </c>
      <c r="C425" s="14">
        <v>45314</v>
      </c>
      <c r="D425" s="13">
        <v>0</v>
      </c>
      <c r="E425" s="13"/>
      <c r="F425" s="13"/>
      <c r="G425" s="13"/>
      <c r="H425" s="13" t="s">
        <v>10099</v>
      </c>
    </row>
    <row r="426" spans="1:8">
      <c r="A426" s="13">
        <v>8223</v>
      </c>
      <c r="B426" s="13" t="s">
        <v>10091</v>
      </c>
      <c r="C426" s="14">
        <v>45293</v>
      </c>
      <c r="D426" s="13">
        <v>0</v>
      </c>
      <c r="E426" s="13"/>
      <c r="F426" s="13"/>
      <c r="G426" s="13"/>
      <c r="H426" s="13" t="s">
        <v>10097</v>
      </c>
    </row>
    <row r="427" spans="1:8">
      <c r="A427" s="13">
        <v>5283</v>
      </c>
      <c r="B427" s="13" t="s">
        <v>10091</v>
      </c>
      <c r="C427" s="14">
        <v>45285</v>
      </c>
      <c r="D427" s="13">
        <v>0</v>
      </c>
      <c r="E427" s="13"/>
      <c r="F427" s="13"/>
      <c r="G427" s="13"/>
      <c r="H427" s="13" t="s">
        <v>10092</v>
      </c>
    </row>
    <row r="428" spans="1:8">
      <c r="A428" s="13">
        <v>7054</v>
      </c>
      <c r="B428" s="13" t="s">
        <v>10091</v>
      </c>
      <c r="C428" s="14">
        <v>45269</v>
      </c>
      <c r="D428" s="13">
        <v>0</v>
      </c>
      <c r="E428" s="13"/>
      <c r="F428" s="13"/>
      <c r="G428" s="13"/>
      <c r="H428" s="13" t="s">
        <v>10099</v>
      </c>
    </row>
    <row r="429" spans="1:8">
      <c r="A429" s="13">
        <v>2626</v>
      </c>
      <c r="B429" s="13" t="s">
        <v>10096</v>
      </c>
      <c r="C429" s="14">
        <v>45311</v>
      </c>
      <c r="D429" s="13">
        <v>1</v>
      </c>
      <c r="E429" s="14">
        <v>45315</v>
      </c>
      <c r="F429" s="13">
        <v>42.8</v>
      </c>
      <c r="G429" s="13">
        <v>153.92</v>
      </c>
      <c r="H429" s="13" t="s">
        <v>10099</v>
      </c>
    </row>
    <row r="430" spans="1:8">
      <c r="A430" s="13">
        <v>5977</v>
      </c>
      <c r="B430" s="13" t="s">
        <v>10091</v>
      </c>
      <c r="C430" s="14">
        <v>45319</v>
      </c>
      <c r="D430" s="13">
        <v>0</v>
      </c>
      <c r="E430" s="13"/>
      <c r="F430" s="13"/>
      <c r="G430" s="13"/>
      <c r="H430" s="13" t="s">
        <v>10097</v>
      </c>
    </row>
    <row r="431" spans="1:8">
      <c r="A431" s="13">
        <v>3697</v>
      </c>
      <c r="B431" s="13" t="s">
        <v>10096</v>
      </c>
      <c r="C431" s="14">
        <v>45301</v>
      </c>
      <c r="D431" s="13">
        <v>0</v>
      </c>
      <c r="E431" s="13"/>
      <c r="F431" s="13"/>
      <c r="G431" s="13"/>
      <c r="H431" s="13" t="s">
        <v>10097</v>
      </c>
    </row>
    <row r="432" spans="1:8">
      <c r="A432" s="13">
        <v>9912</v>
      </c>
      <c r="B432" s="13" t="s">
        <v>10091</v>
      </c>
      <c r="C432" s="14">
        <v>45269</v>
      </c>
      <c r="D432" s="13">
        <v>0</v>
      </c>
      <c r="E432" s="13"/>
      <c r="F432" s="13"/>
      <c r="G432" s="13"/>
      <c r="H432" s="13" t="s">
        <v>10099</v>
      </c>
    </row>
    <row r="433" spans="1:8">
      <c r="A433" s="13">
        <v>4162</v>
      </c>
      <c r="B433" s="13" t="s">
        <v>10091</v>
      </c>
      <c r="C433" s="14">
        <v>45283</v>
      </c>
      <c r="D433" s="13">
        <v>1</v>
      </c>
      <c r="E433" s="14">
        <v>45289</v>
      </c>
      <c r="F433" s="13">
        <v>44.56</v>
      </c>
      <c r="G433" s="13">
        <v>288.26</v>
      </c>
      <c r="H433" s="13" t="s">
        <v>10099</v>
      </c>
    </row>
    <row r="434" spans="1:8">
      <c r="A434" s="13">
        <v>1926</v>
      </c>
      <c r="B434" s="13" t="s">
        <v>10091</v>
      </c>
      <c r="C434" s="14">
        <v>45289</v>
      </c>
      <c r="D434" s="13">
        <v>0</v>
      </c>
      <c r="E434" s="13"/>
      <c r="F434" s="13"/>
      <c r="G434" s="13"/>
      <c r="H434" s="13" t="s">
        <v>10092</v>
      </c>
    </row>
    <row r="435" spans="1:8">
      <c r="A435" s="13">
        <v>9075</v>
      </c>
      <c r="B435" s="13" t="s">
        <v>10091</v>
      </c>
      <c r="C435" s="14">
        <v>45314</v>
      </c>
      <c r="D435" s="13">
        <v>0</v>
      </c>
      <c r="E435" s="13"/>
      <c r="F435" s="13"/>
      <c r="G435" s="13"/>
      <c r="H435" s="13" t="s">
        <v>10099</v>
      </c>
    </row>
    <row r="436" spans="1:8">
      <c r="A436" s="13">
        <v>7118</v>
      </c>
      <c r="B436" s="13" t="s">
        <v>10096</v>
      </c>
      <c r="C436" s="14">
        <v>45321</v>
      </c>
      <c r="D436" s="13">
        <v>0</v>
      </c>
      <c r="E436" s="13"/>
      <c r="F436" s="13"/>
      <c r="G436" s="13"/>
      <c r="H436" s="13" t="s">
        <v>10092</v>
      </c>
    </row>
    <row r="437" spans="1:8">
      <c r="A437" s="13">
        <v>3931</v>
      </c>
      <c r="B437" s="13" t="s">
        <v>10096</v>
      </c>
      <c r="C437" s="14">
        <v>45272</v>
      </c>
      <c r="D437" s="13">
        <v>0</v>
      </c>
      <c r="E437" s="13"/>
      <c r="F437" s="13"/>
      <c r="G437" s="13"/>
      <c r="H437" s="13" t="s">
        <v>10099</v>
      </c>
    </row>
    <row r="438" spans="1:8">
      <c r="A438" s="13">
        <v>5051</v>
      </c>
      <c r="B438" s="13" t="s">
        <v>10091</v>
      </c>
      <c r="C438" s="14">
        <v>45266</v>
      </c>
      <c r="D438" s="13">
        <v>1</v>
      </c>
      <c r="E438" s="14">
        <v>45273</v>
      </c>
      <c r="F438" s="13">
        <v>34.31</v>
      </c>
      <c r="G438" s="13">
        <v>274.05</v>
      </c>
      <c r="H438" s="13" t="s">
        <v>10097</v>
      </c>
    </row>
    <row r="439" spans="1:8">
      <c r="A439" s="13">
        <v>7910</v>
      </c>
      <c r="B439" s="13" t="s">
        <v>10096</v>
      </c>
      <c r="C439" s="14">
        <v>45285</v>
      </c>
      <c r="D439" s="13">
        <v>0</v>
      </c>
      <c r="E439" s="13"/>
      <c r="F439" s="13"/>
      <c r="G439" s="13"/>
      <c r="H439" s="13" t="s">
        <v>10097</v>
      </c>
    </row>
    <row r="440" spans="1:8">
      <c r="A440" s="13">
        <v>7300</v>
      </c>
      <c r="B440" s="13" t="s">
        <v>10096</v>
      </c>
      <c r="C440" s="14">
        <v>45294</v>
      </c>
      <c r="D440" s="13">
        <v>1</v>
      </c>
      <c r="E440" s="14">
        <v>45298</v>
      </c>
      <c r="F440" s="13">
        <v>13.96</v>
      </c>
      <c r="G440" s="13">
        <v>306.11</v>
      </c>
      <c r="H440" s="13" t="s">
        <v>10099</v>
      </c>
    </row>
    <row r="441" spans="1:8">
      <c r="A441" s="13">
        <v>4927</v>
      </c>
      <c r="B441" s="13" t="s">
        <v>10091</v>
      </c>
      <c r="C441" s="14">
        <v>45295</v>
      </c>
      <c r="D441" s="13">
        <v>1</v>
      </c>
      <c r="E441" s="14">
        <v>45298</v>
      </c>
      <c r="F441" s="13">
        <v>29.35</v>
      </c>
      <c r="G441" s="13">
        <v>475.14</v>
      </c>
      <c r="H441" s="13" t="s">
        <v>10097</v>
      </c>
    </row>
    <row r="442" spans="1:8">
      <c r="A442" s="13">
        <v>4303</v>
      </c>
      <c r="B442" s="13" t="s">
        <v>10096</v>
      </c>
      <c r="C442" s="14">
        <v>45265</v>
      </c>
      <c r="D442" s="13">
        <v>0</v>
      </c>
      <c r="E442" s="13"/>
      <c r="F442" s="13"/>
      <c r="G442" s="13"/>
      <c r="H442" s="13" t="s">
        <v>10092</v>
      </c>
    </row>
    <row r="443" spans="1:8">
      <c r="A443" s="13">
        <v>1627</v>
      </c>
      <c r="B443" s="13" t="s">
        <v>10096</v>
      </c>
      <c r="C443" s="14">
        <v>45287</v>
      </c>
      <c r="D443" s="13">
        <v>0</v>
      </c>
      <c r="E443" s="13"/>
      <c r="F443" s="13"/>
      <c r="G443" s="13"/>
      <c r="H443" s="13" t="s">
        <v>10099</v>
      </c>
    </row>
    <row r="444" spans="1:8">
      <c r="A444" s="13">
        <v>6588</v>
      </c>
      <c r="B444" s="13" t="s">
        <v>10091</v>
      </c>
      <c r="C444" s="14">
        <v>45293</v>
      </c>
      <c r="D444" s="13">
        <v>0</v>
      </c>
      <c r="E444" s="13"/>
      <c r="F444" s="13"/>
      <c r="G444" s="13"/>
      <c r="H444" s="13" t="s">
        <v>10092</v>
      </c>
    </row>
    <row r="445" spans="1:8">
      <c r="A445" s="13">
        <v>6726</v>
      </c>
      <c r="B445" s="13" t="s">
        <v>10096</v>
      </c>
      <c r="C445" s="14">
        <v>45279</v>
      </c>
      <c r="D445" s="13">
        <v>0</v>
      </c>
      <c r="E445" s="13"/>
      <c r="F445" s="13"/>
      <c r="G445" s="13"/>
      <c r="H445" s="13" t="s">
        <v>10092</v>
      </c>
    </row>
    <row r="446" spans="1:8">
      <c r="A446" s="13">
        <v>3640</v>
      </c>
      <c r="B446" s="13" t="s">
        <v>10096</v>
      </c>
      <c r="C446" s="14">
        <v>45281</v>
      </c>
      <c r="D446" s="13">
        <v>0</v>
      </c>
      <c r="E446" s="13"/>
      <c r="F446" s="13"/>
      <c r="G446" s="13"/>
      <c r="H446" s="13" t="s">
        <v>10099</v>
      </c>
    </row>
    <row r="447" spans="1:8">
      <c r="A447" s="13">
        <v>5374</v>
      </c>
      <c r="B447" s="13" t="s">
        <v>10091</v>
      </c>
      <c r="C447" s="14">
        <v>45302</v>
      </c>
      <c r="D447" s="13">
        <v>0</v>
      </c>
      <c r="E447" s="13"/>
      <c r="F447" s="13"/>
      <c r="G447" s="13"/>
      <c r="H447" s="13" t="s">
        <v>10092</v>
      </c>
    </row>
    <row r="448" spans="1:8">
      <c r="A448" s="13">
        <v>5795</v>
      </c>
      <c r="B448" s="13" t="s">
        <v>10096</v>
      </c>
      <c r="C448" s="14">
        <v>45269</v>
      </c>
      <c r="D448" s="13">
        <v>1</v>
      </c>
      <c r="E448" s="14">
        <v>45270</v>
      </c>
      <c r="F448" s="13">
        <v>5.07</v>
      </c>
      <c r="G448" s="13">
        <v>448.99</v>
      </c>
      <c r="H448" s="13" t="s">
        <v>10097</v>
      </c>
    </row>
    <row r="449" spans="1:8">
      <c r="A449" s="13">
        <v>9568</v>
      </c>
      <c r="B449" s="13" t="s">
        <v>10096</v>
      </c>
      <c r="C449" s="14">
        <v>45300</v>
      </c>
      <c r="D449" s="13">
        <v>0</v>
      </c>
      <c r="E449" s="13"/>
      <c r="F449" s="13"/>
      <c r="G449" s="13"/>
      <c r="H449" s="13" t="s">
        <v>10097</v>
      </c>
    </row>
    <row r="450" spans="1:8">
      <c r="A450" s="13">
        <v>9055</v>
      </c>
      <c r="B450" s="13" t="s">
        <v>10091</v>
      </c>
      <c r="C450" s="14">
        <v>45288</v>
      </c>
      <c r="D450" s="13">
        <v>1</v>
      </c>
      <c r="E450" s="14">
        <v>45294</v>
      </c>
      <c r="F450" s="13">
        <v>20.31</v>
      </c>
      <c r="G450" s="13">
        <v>797.34</v>
      </c>
      <c r="H450" s="13" t="s">
        <v>10092</v>
      </c>
    </row>
    <row r="451" spans="1:8">
      <c r="A451" s="13">
        <v>9739</v>
      </c>
      <c r="B451" s="13" t="s">
        <v>10096</v>
      </c>
      <c r="C451" s="14">
        <v>45282</v>
      </c>
      <c r="D451" s="13">
        <v>0</v>
      </c>
      <c r="E451" s="13"/>
      <c r="F451" s="13"/>
      <c r="G451" s="13"/>
      <c r="H451" s="13" t="s">
        <v>10092</v>
      </c>
    </row>
    <row r="452" spans="1:8">
      <c r="A452" s="13">
        <v>5451</v>
      </c>
      <c r="B452" s="13" t="s">
        <v>10096</v>
      </c>
      <c r="C452" s="14">
        <v>45274</v>
      </c>
      <c r="D452" s="13">
        <v>0</v>
      </c>
      <c r="E452" s="13"/>
      <c r="F452" s="13"/>
      <c r="G452" s="13"/>
      <c r="H452" s="13" t="s">
        <v>10092</v>
      </c>
    </row>
    <row r="453" spans="1:8">
      <c r="A453" s="13">
        <v>8824</v>
      </c>
      <c r="B453" s="13" t="s">
        <v>10096</v>
      </c>
      <c r="C453" s="14">
        <v>45293</v>
      </c>
      <c r="D453" s="13">
        <v>1</v>
      </c>
      <c r="E453" s="14">
        <v>45298</v>
      </c>
      <c r="F453" s="13">
        <v>6.31</v>
      </c>
      <c r="G453" s="13">
        <v>624.39</v>
      </c>
      <c r="H453" s="13" t="s">
        <v>10099</v>
      </c>
    </row>
    <row r="454" spans="1:8">
      <c r="A454" s="13">
        <v>9310</v>
      </c>
      <c r="B454" s="13" t="s">
        <v>10091</v>
      </c>
      <c r="C454" s="14">
        <v>45270</v>
      </c>
      <c r="D454" s="13">
        <v>0</v>
      </c>
      <c r="E454" s="13"/>
      <c r="F454" s="13"/>
      <c r="G454" s="13"/>
      <c r="H454" s="13" t="s">
        <v>10092</v>
      </c>
    </row>
    <row r="455" spans="1:8">
      <c r="A455" s="13">
        <v>5591</v>
      </c>
      <c r="B455" s="13" t="s">
        <v>10091</v>
      </c>
      <c r="C455" s="14">
        <v>45274</v>
      </c>
      <c r="D455" s="13">
        <v>1</v>
      </c>
      <c r="E455" s="14">
        <v>45280</v>
      </c>
      <c r="F455" s="13">
        <v>37.99</v>
      </c>
      <c r="G455" s="13">
        <v>546.91</v>
      </c>
      <c r="H455" s="13" t="s">
        <v>10099</v>
      </c>
    </row>
    <row r="456" spans="1:8">
      <c r="A456" s="13">
        <v>4964</v>
      </c>
      <c r="B456" s="13" t="s">
        <v>10096</v>
      </c>
      <c r="C456" s="14">
        <v>45308</v>
      </c>
      <c r="D456" s="13">
        <v>0</v>
      </c>
      <c r="E456" s="13"/>
      <c r="F456" s="13"/>
      <c r="G456" s="13"/>
      <c r="H456" s="13" t="s">
        <v>10097</v>
      </c>
    </row>
    <row r="457" spans="1:8">
      <c r="A457" s="13">
        <v>3740</v>
      </c>
      <c r="B457" s="13" t="s">
        <v>10091</v>
      </c>
      <c r="C457" s="14">
        <v>45314</v>
      </c>
      <c r="D457" s="13">
        <v>0</v>
      </c>
      <c r="E457" s="13"/>
      <c r="F457" s="13"/>
      <c r="G457" s="13"/>
      <c r="H457" s="13" t="s">
        <v>10092</v>
      </c>
    </row>
    <row r="458" spans="1:8">
      <c r="A458" s="13">
        <v>5240</v>
      </c>
      <c r="B458" s="13" t="s">
        <v>10091</v>
      </c>
      <c r="C458" s="14">
        <v>45321</v>
      </c>
      <c r="D458" s="13">
        <v>0</v>
      </c>
      <c r="E458" s="13"/>
      <c r="F458" s="13"/>
      <c r="G458" s="13"/>
      <c r="H458" s="13" t="s">
        <v>10099</v>
      </c>
    </row>
    <row r="459" spans="1:8">
      <c r="A459" s="13">
        <v>8101</v>
      </c>
      <c r="B459" s="13" t="s">
        <v>10096</v>
      </c>
      <c r="C459" s="14">
        <v>45262</v>
      </c>
      <c r="D459" s="13">
        <v>0</v>
      </c>
      <c r="E459" s="13"/>
      <c r="F459" s="13"/>
      <c r="G459" s="13"/>
      <c r="H459" s="13" t="s">
        <v>10099</v>
      </c>
    </row>
    <row r="460" spans="1:8">
      <c r="A460" s="13">
        <v>9639</v>
      </c>
      <c r="B460" s="13" t="s">
        <v>10096</v>
      </c>
      <c r="C460" s="14">
        <v>45292</v>
      </c>
      <c r="D460" s="13">
        <v>0</v>
      </c>
      <c r="E460" s="13"/>
      <c r="F460" s="13"/>
      <c r="G460" s="13"/>
      <c r="H460" s="13" t="s">
        <v>10099</v>
      </c>
    </row>
    <row r="461" spans="1:8">
      <c r="A461" s="13">
        <v>9997</v>
      </c>
      <c r="B461" s="13" t="s">
        <v>10091</v>
      </c>
      <c r="C461" s="14">
        <v>45307</v>
      </c>
      <c r="D461" s="13">
        <v>0</v>
      </c>
      <c r="E461" s="13"/>
      <c r="F461" s="13"/>
      <c r="G461" s="13"/>
      <c r="H461" s="13" t="s">
        <v>10092</v>
      </c>
    </row>
    <row r="462" spans="1:8">
      <c r="A462" s="13">
        <v>3032</v>
      </c>
      <c r="B462" s="13" t="s">
        <v>10096</v>
      </c>
      <c r="C462" s="14">
        <v>45269</v>
      </c>
      <c r="D462" s="13">
        <v>0</v>
      </c>
      <c r="E462" s="13"/>
      <c r="F462" s="13"/>
      <c r="G462" s="13"/>
      <c r="H462" s="13" t="s">
        <v>10092</v>
      </c>
    </row>
    <row r="463" spans="1:8">
      <c r="A463" s="13">
        <v>752</v>
      </c>
      <c r="B463" s="13" t="s">
        <v>10091</v>
      </c>
      <c r="C463" s="14">
        <v>45301</v>
      </c>
      <c r="D463" s="13">
        <v>1</v>
      </c>
      <c r="E463" s="14">
        <v>45306</v>
      </c>
      <c r="F463" s="13">
        <v>18.23</v>
      </c>
      <c r="G463" s="13">
        <v>190.65</v>
      </c>
      <c r="H463" s="13" t="s">
        <v>10099</v>
      </c>
    </row>
    <row r="464" spans="1:8">
      <c r="A464" s="13">
        <v>8678</v>
      </c>
      <c r="B464" s="13" t="s">
        <v>10096</v>
      </c>
      <c r="C464" s="14">
        <v>45289</v>
      </c>
      <c r="D464" s="13">
        <v>0</v>
      </c>
      <c r="E464" s="13"/>
      <c r="F464" s="13"/>
      <c r="G464" s="13"/>
      <c r="H464" s="13" t="s">
        <v>10097</v>
      </c>
    </row>
    <row r="465" spans="1:8">
      <c r="A465" s="13">
        <v>3412</v>
      </c>
      <c r="B465" s="13" t="s">
        <v>10096</v>
      </c>
      <c r="C465" s="14">
        <v>45294</v>
      </c>
      <c r="D465" s="13">
        <v>0</v>
      </c>
      <c r="E465" s="13"/>
      <c r="F465" s="13"/>
      <c r="G465" s="13"/>
      <c r="H465" s="13" t="s">
        <v>10092</v>
      </c>
    </row>
    <row r="466" spans="1:8">
      <c r="A466" s="13">
        <v>682</v>
      </c>
      <c r="B466" s="13" t="s">
        <v>10091</v>
      </c>
      <c r="C466" s="14">
        <v>45296</v>
      </c>
      <c r="D466" s="13">
        <v>0</v>
      </c>
      <c r="E466" s="13"/>
      <c r="F466" s="13"/>
      <c r="G466" s="13"/>
      <c r="H466" s="13" t="s">
        <v>10097</v>
      </c>
    </row>
    <row r="467" spans="1:8">
      <c r="A467" s="13">
        <v>6182</v>
      </c>
      <c r="B467" s="13" t="s">
        <v>10091</v>
      </c>
      <c r="C467" s="14">
        <v>45263</v>
      </c>
      <c r="D467" s="13">
        <v>0</v>
      </c>
      <c r="E467" s="13"/>
      <c r="F467" s="13"/>
      <c r="G467" s="13"/>
      <c r="H467" s="13" t="s">
        <v>10099</v>
      </c>
    </row>
    <row r="468" spans="1:8">
      <c r="A468" s="13">
        <v>934</v>
      </c>
      <c r="B468" s="13" t="s">
        <v>10096</v>
      </c>
      <c r="C468" s="14">
        <v>45308</v>
      </c>
      <c r="D468" s="13">
        <v>0</v>
      </c>
      <c r="E468" s="13"/>
      <c r="F468" s="13"/>
      <c r="G468" s="13"/>
      <c r="H468" s="13" t="s">
        <v>10099</v>
      </c>
    </row>
    <row r="469" spans="1:8">
      <c r="A469" s="13">
        <v>2173</v>
      </c>
      <c r="B469" s="13" t="s">
        <v>10091</v>
      </c>
      <c r="C469" s="14">
        <v>45308</v>
      </c>
      <c r="D469" s="13">
        <v>0</v>
      </c>
      <c r="E469" s="13"/>
      <c r="F469" s="13"/>
      <c r="G469" s="13"/>
      <c r="H469" s="13" t="s">
        <v>10092</v>
      </c>
    </row>
    <row r="470" spans="1:8">
      <c r="A470" s="13">
        <v>1740</v>
      </c>
      <c r="B470" s="13" t="s">
        <v>10096</v>
      </c>
      <c r="C470" s="14">
        <v>45286</v>
      </c>
      <c r="D470" s="13">
        <v>0</v>
      </c>
      <c r="E470" s="13"/>
      <c r="F470" s="13"/>
      <c r="G470" s="13"/>
      <c r="H470" s="13" t="s">
        <v>10099</v>
      </c>
    </row>
    <row r="471" spans="1:8">
      <c r="A471" s="13">
        <v>4828</v>
      </c>
      <c r="B471" s="13" t="s">
        <v>10096</v>
      </c>
      <c r="C471" s="14">
        <v>45311</v>
      </c>
      <c r="D471" s="13">
        <v>0</v>
      </c>
      <c r="E471" s="13"/>
      <c r="F471" s="13"/>
      <c r="G471" s="13"/>
      <c r="H471" s="13" t="s">
        <v>10099</v>
      </c>
    </row>
    <row r="472" spans="1:8">
      <c r="A472" s="13">
        <v>7454</v>
      </c>
      <c r="B472" s="13" t="s">
        <v>10096</v>
      </c>
      <c r="C472" s="14">
        <v>45277</v>
      </c>
      <c r="D472" s="13">
        <v>0</v>
      </c>
      <c r="E472" s="13"/>
      <c r="F472" s="13"/>
      <c r="G472" s="13"/>
      <c r="H472" s="13" t="s">
        <v>10097</v>
      </c>
    </row>
    <row r="473" spans="1:8">
      <c r="A473" s="13">
        <v>4851</v>
      </c>
      <c r="B473" s="13" t="s">
        <v>10096</v>
      </c>
      <c r="C473" s="14">
        <v>45306</v>
      </c>
      <c r="D473" s="13">
        <v>0</v>
      </c>
      <c r="E473" s="13"/>
      <c r="F473" s="13"/>
      <c r="G473" s="13"/>
      <c r="H473" s="13" t="s">
        <v>10097</v>
      </c>
    </row>
    <row r="474" spans="1:8">
      <c r="A474" s="13">
        <v>4482</v>
      </c>
      <c r="B474" s="13" t="s">
        <v>10096</v>
      </c>
      <c r="C474" s="14">
        <v>45277</v>
      </c>
      <c r="D474" s="13">
        <v>0</v>
      </c>
      <c r="E474" s="13"/>
      <c r="F474" s="13"/>
      <c r="G474" s="13"/>
      <c r="H474" s="13" t="s">
        <v>10092</v>
      </c>
    </row>
    <row r="475" spans="1:8">
      <c r="A475" s="13">
        <v>1171</v>
      </c>
      <c r="B475" s="13" t="s">
        <v>10096</v>
      </c>
      <c r="C475" s="14">
        <v>45290</v>
      </c>
      <c r="D475" s="13">
        <v>0</v>
      </c>
      <c r="E475" s="13"/>
      <c r="F475" s="13"/>
      <c r="G475" s="13"/>
      <c r="H475" s="13" t="s">
        <v>10099</v>
      </c>
    </row>
    <row r="476" spans="1:8">
      <c r="A476" s="13">
        <v>1835</v>
      </c>
      <c r="B476" s="13" t="s">
        <v>10096</v>
      </c>
      <c r="C476" s="14">
        <v>45303</v>
      </c>
      <c r="D476" s="13">
        <v>1</v>
      </c>
      <c r="E476" s="14">
        <v>45310</v>
      </c>
      <c r="F476" s="13">
        <v>18.39</v>
      </c>
      <c r="G476" s="13">
        <v>370.08</v>
      </c>
      <c r="H476" s="13" t="s">
        <v>10099</v>
      </c>
    </row>
    <row r="477" spans="1:8">
      <c r="A477" s="13">
        <v>4345</v>
      </c>
      <c r="B477" s="13" t="s">
        <v>10091</v>
      </c>
      <c r="C477" s="14">
        <v>45321</v>
      </c>
      <c r="D477" s="13">
        <v>0</v>
      </c>
      <c r="E477" s="13"/>
      <c r="F477" s="13"/>
      <c r="G477" s="13"/>
      <c r="H477" s="13" t="s">
        <v>10092</v>
      </c>
    </row>
    <row r="478" spans="1:8">
      <c r="A478" s="13">
        <v>3917</v>
      </c>
      <c r="B478" s="13" t="s">
        <v>10091</v>
      </c>
      <c r="C478" s="14">
        <v>45299</v>
      </c>
      <c r="D478" s="13">
        <v>1</v>
      </c>
      <c r="E478" s="14">
        <v>45299</v>
      </c>
      <c r="F478" s="13">
        <v>8.13</v>
      </c>
      <c r="G478" s="13">
        <v>411.08</v>
      </c>
      <c r="H478" s="13" t="s">
        <v>10097</v>
      </c>
    </row>
    <row r="479" spans="1:8">
      <c r="A479" s="13">
        <v>1646</v>
      </c>
      <c r="B479" s="13" t="s">
        <v>10091</v>
      </c>
      <c r="C479" s="14">
        <v>45296</v>
      </c>
      <c r="D479" s="13">
        <v>1</v>
      </c>
      <c r="E479" s="14">
        <v>45300</v>
      </c>
      <c r="F479" s="13">
        <v>14.99</v>
      </c>
      <c r="G479" s="13">
        <v>179.8</v>
      </c>
      <c r="H479" s="13" t="s">
        <v>10097</v>
      </c>
    </row>
    <row r="480" spans="1:8">
      <c r="A480" s="13">
        <v>1933</v>
      </c>
      <c r="B480" s="13" t="s">
        <v>10091</v>
      </c>
      <c r="C480" s="14">
        <v>45262</v>
      </c>
      <c r="D480" s="13">
        <v>0</v>
      </c>
      <c r="E480" s="13"/>
      <c r="F480" s="13"/>
      <c r="G480" s="13"/>
      <c r="H480" s="13" t="s">
        <v>10092</v>
      </c>
    </row>
    <row r="481" spans="1:8">
      <c r="A481" s="13">
        <v>3873</v>
      </c>
      <c r="B481" s="13" t="s">
        <v>10096</v>
      </c>
      <c r="C481" s="14">
        <v>45289</v>
      </c>
      <c r="D481" s="13">
        <v>0</v>
      </c>
      <c r="E481" s="13"/>
      <c r="F481" s="13"/>
      <c r="G481" s="13"/>
      <c r="H481" s="13" t="s">
        <v>10099</v>
      </c>
    </row>
    <row r="482" spans="1:8">
      <c r="A482" s="13">
        <v>1981</v>
      </c>
      <c r="B482" s="13" t="s">
        <v>10096</v>
      </c>
      <c r="C482" s="14">
        <v>45320</v>
      </c>
      <c r="D482" s="13">
        <v>1</v>
      </c>
      <c r="E482" s="14">
        <v>45322</v>
      </c>
      <c r="F482" s="13">
        <v>21.87</v>
      </c>
      <c r="G482" s="13">
        <v>747.73</v>
      </c>
      <c r="H482" s="13" t="s">
        <v>10092</v>
      </c>
    </row>
    <row r="483" spans="1:8">
      <c r="A483" s="13">
        <v>438</v>
      </c>
      <c r="B483" s="13" t="s">
        <v>10096</v>
      </c>
      <c r="C483" s="14">
        <v>45295</v>
      </c>
      <c r="D483" s="13">
        <v>0</v>
      </c>
      <c r="E483" s="13"/>
      <c r="F483" s="13"/>
      <c r="G483" s="13"/>
      <c r="H483" s="13" t="s">
        <v>10092</v>
      </c>
    </row>
    <row r="484" spans="1:8">
      <c r="A484" s="13">
        <v>8701</v>
      </c>
      <c r="B484" s="13" t="s">
        <v>10091</v>
      </c>
      <c r="C484" s="14">
        <v>45295</v>
      </c>
      <c r="D484" s="13">
        <v>1</v>
      </c>
      <c r="E484" s="14">
        <v>45297</v>
      </c>
      <c r="F484" s="13">
        <v>37.93</v>
      </c>
      <c r="G484" s="13">
        <v>508.48</v>
      </c>
      <c r="H484" s="13" t="s">
        <v>10097</v>
      </c>
    </row>
    <row r="485" spans="1:8">
      <c r="A485" s="13">
        <v>902</v>
      </c>
      <c r="B485" s="13" t="s">
        <v>10096</v>
      </c>
      <c r="C485" s="14">
        <v>45261</v>
      </c>
      <c r="D485" s="13">
        <v>0</v>
      </c>
      <c r="E485" s="13"/>
      <c r="F485" s="13"/>
      <c r="G485" s="13"/>
      <c r="H485" s="13" t="s">
        <v>10097</v>
      </c>
    </row>
    <row r="486" spans="1:8">
      <c r="A486" s="13">
        <v>6052</v>
      </c>
      <c r="B486" s="13" t="s">
        <v>10096</v>
      </c>
      <c r="C486" s="14">
        <v>45274</v>
      </c>
      <c r="D486" s="13">
        <v>0</v>
      </c>
      <c r="E486" s="13"/>
      <c r="F486" s="13"/>
      <c r="G486" s="13"/>
      <c r="H486" s="13" t="s">
        <v>10099</v>
      </c>
    </row>
    <row r="487" spans="1:8">
      <c r="A487" s="13">
        <v>2505</v>
      </c>
      <c r="B487" s="13" t="s">
        <v>10096</v>
      </c>
      <c r="C487" s="14">
        <v>45307</v>
      </c>
      <c r="D487" s="13">
        <v>0</v>
      </c>
      <c r="E487" s="13"/>
      <c r="F487" s="13"/>
      <c r="G487" s="13"/>
      <c r="H487" s="13" t="s">
        <v>10092</v>
      </c>
    </row>
    <row r="488" spans="1:8">
      <c r="A488" s="13">
        <v>8050</v>
      </c>
      <c r="B488" s="13" t="s">
        <v>10091</v>
      </c>
      <c r="C488" s="14">
        <v>45293</v>
      </c>
      <c r="D488" s="13">
        <v>0</v>
      </c>
      <c r="E488" s="13"/>
      <c r="F488" s="13"/>
      <c r="G488" s="13"/>
      <c r="H488" s="13" t="s">
        <v>10097</v>
      </c>
    </row>
    <row r="489" spans="1:8">
      <c r="A489" s="13">
        <v>137</v>
      </c>
      <c r="B489" s="13" t="s">
        <v>10096</v>
      </c>
      <c r="C489" s="14">
        <v>45269</v>
      </c>
      <c r="D489" s="13">
        <v>0</v>
      </c>
      <c r="E489" s="13"/>
      <c r="F489" s="13"/>
      <c r="G489" s="13"/>
      <c r="H489" s="13" t="s">
        <v>10092</v>
      </c>
    </row>
    <row r="490" spans="1:8">
      <c r="A490" s="13">
        <v>8175</v>
      </c>
      <c r="B490" s="13" t="s">
        <v>10091</v>
      </c>
      <c r="C490" s="14">
        <v>45321</v>
      </c>
      <c r="D490" s="13">
        <v>0</v>
      </c>
      <c r="E490" s="13"/>
      <c r="F490" s="13"/>
      <c r="G490" s="13"/>
      <c r="H490" s="13" t="s">
        <v>10092</v>
      </c>
    </row>
    <row r="491" spans="1:8">
      <c r="A491" s="13">
        <v>2902</v>
      </c>
      <c r="B491" s="13" t="s">
        <v>10091</v>
      </c>
      <c r="C491" s="14">
        <v>45321</v>
      </c>
      <c r="D491" s="13">
        <v>0</v>
      </c>
      <c r="E491" s="13"/>
      <c r="F491" s="13"/>
      <c r="G491" s="13"/>
      <c r="H491" s="13" t="s">
        <v>10092</v>
      </c>
    </row>
    <row r="492" spans="1:8">
      <c r="A492" s="13">
        <v>9688</v>
      </c>
      <c r="B492" s="13" t="s">
        <v>10096</v>
      </c>
      <c r="C492" s="14">
        <v>45313</v>
      </c>
      <c r="D492" s="13">
        <v>0</v>
      </c>
      <c r="E492" s="13"/>
      <c r="F492" s="13"/>
      <c r="G492" s="13"/>
      <c r="H492" s="13" t="s">
        <v>10092</v>
      </c>
    </row>
    <row r="493" spans="1:8">
      <c r="A493" s="13">
        <v>4222</v>
      </c>
      <c r="B493" s="13" t="s">
        <v>10091</v>
      </c>
      <c r="C493" s="14">
        <v>45263</v>
      </c>
      <c r="D493" s="13">
        <v>0</v>
      </c>
      <c r="E493" s="13"/>
      <c r="F493" s="13"/>
      <c r="G493" s="13"/>
      <c r="H493" s="13" t="s">
        <v>10099</v>
      </c>
    </row>
    <row r="494" spans="1:8">
      <c r="A494" s="13">
        <v>4559</v>
      </c>
      <c r="B494" s="13" t="s">
        <v>10096</v>
      </c>
      <c r="C494" s="14">
        <v>45317</v>
      </c>
      <c r="D494" s="13">
        <v>0</v>
      </c>
      <c r="E494" s="13"/>
      <c r="F494" s="13"/>
      <c r="G494" s="13"/>
      <c r="H494" s="13" t="s">
        <v>10097</v>
      </c>
    </row>
    <row r="495" spans="1:8">
      <c r="A495" s="13">
        <v>2526</v>
      </c>
      <c r="B495" s="13" t="s">
        <v>10096</v>
      </c>
      <c r="C495" s="14">
        <v>45311</v>
      </c>
      <c r="D495" s="13">
        <v>0</v>
      </c>
      <c r="E495" s="13"/>
      <c r="F495" s="13"/>
      <c r="G495" s="13"/>
      <c r="H495" s="13" t="s">
        <v>10097</v>
      </c>
    </row>
    <row r="496" spans="1:8">
      <c r="A496" s="13">
        <v>2280</v>
      </c>
      <c r="B496" s="13" t="s">
        <v>10091</v>
      </c>
      <c r="C496" s="14">
        <v>45315</v>
      </c>
      <c r="D496" s="13">
        <v>1</v>
      </c>
      <c r="E496" s="14">
        <v>45317</v>
      </c>
      <c r="F496" s="13">
        <v>13.4</v>
      </c>
      <c r="G496" s="13">
        <v>546.94</v>
      </c>
      <c r="H496" s="13" t="s">
        <v>10099</v>
      </c>
    </row>
    <row r="497" spans="1:8">
      <c r="A497" s="13">
        <v>8510</v>
      </c>
      <c r="B497" s="13" t="s">
        <v>10096</v>
      </c>
      <c r="C497" s="14">
        <v>45271</v>
      </c>
      <c r="D497" s="13">
        <v>0</v>
      </c>
      <c r="E497" s="13"/>
      <c r="F497" s="13"/>
      <c r="G497" s="13"/>
      <c r="H497" s="13" t="s">
        <v>10099</v>
      </c>
    </row>
    <row r="498" spans="1:8">
      <c r="A498" s="13">
        <v>3769</v>
      </c>
      <c r="B498" s="13" t="s">
        <v>10091</v>
      </c>
      <c r="C498" s="14">
        <v>45298</v>
      </c>
      <c r="D498" s="13">
        <v>1</v>
      </c>
      <c r="E498" s="14">
        <v>45302</v>
      </c>
      <c r="F498" s="13">
        <v>37.49</v>
      </c>
      <c r="G498" s="13">
        <v>186.1</v>
      </c>
      <c r="H498" s="13" t="s">
        <v>10092</v>
      </c>
    </row>
    <row r="499" spans="1:8">
      <c r="A499" s="13">
        <v>4330</v>
      </c>
      <c r="B499" s="13" t="s">
        <v>10091</v>
      </c>
      <c r="C499" s="14">
        <v>45311</v>
      </c>
      <c r="D499" s="13">
        <v>0</v>
      </c>
      <c r="E499" s="13"/>
      <c r="F499" s="13"/>
      <c r="G499" s="13"/>
      <c r="H499" s="13" t="s">
        <v>10099</v>
      </c>
    </row>
    <row r="500" spans="1:8">
      <c r="A500" s="13">
        <v>3074</v>
      </c>
      <c r="B500" s="13" t="s">
        <v>10091</v>
      </c>
      <c r="C500" s="14">
        <v>45271</v>
      </c>
      <c r="D500" s="13">
        <v>0</v>
      </c>
      <c r="E500" s="13"/>
      <c r="F500" s="13"/>
      <c r="G500" s="13"/>
      <c r="H500" s="13" t="s">
        <v>10092</v>
      </c>
    </row>
    <row r="501" spans="1:8">
      <c r="A501" s="13">
        <v>1892</v>
      </c>
      <c r="B501" s="13" t="s">
        <v>10091</v>
      </c>
      <c r="C501" s="14">
        <v>45265</v>
      </c>
      <c r="D501" s="13">
        <v>0</v>
      </c>
      <c r="E501" s="13"/>
      <c r="F501" s="13"/>
      <c r="G501" s="13"/>
      <c r="H501" s="13" t="s">
        <v>10097</v>
      </c>
    </row>
    <row r="502" spans="1:8">
      <c r="A502" s="13">
        <v>8958</v>
      </c>
      <c r="B502" s="13" t="s">
        <v>10096</v>
      </c>
      <c r="C502" s="14">
        <v>45297</v>
      </c>
      <c r="D502" s="13">
        <v>0</v>
      </c>
      <c r="E502" s="13"/>
      <c r="F502" s="13"/>
      <c r="G502" s="13"/>
      <c r="H502" s="13" t="s">
        <v>10092</v>
      </c>
    </row>
    <row r="503" spans="1:8">
      <c r="A503" s="13">
        <v>9784</v>
      </c>
      <c r="B503" s="13" t="s">
        <v>10091</v>
      </c>
      <c r="C503" s="14">
        <v>45288</v>
      </c>
      <c r="D503" s="13">
        <v>0</v>
      </c>
      <c r="E503" s="13"/>
      <c r="F503" s="13"/>
      <c r="G503" s="13"/>
      <c r="H503" s="13" t="s">
        <v>10097</v>
      </c>
    </row>
    <row r="504" spans="1:8">
      <c r="A504" s="13">
        <v>3451</v>
      </c>
      <c r="B504" s="13" t="s">
        <v>10096</v>
      </c>
      <c r="C504" s="14">
        <v>45292</v>
      </c>
      <c r="D504" s="13">
        <v>0</v>
      </c>
      <c r="E504" s="13"/>
      <c r="F504" s="13"/>
      <c r="G504" s="13"/>
      <c r="H504" s="13" t="s">
        <v>10097</v>
      </c>
    </row>
    <row r="505" spans="1:8">
      <c r="A505" s="13">
        <v>7647</v>
      </c>
      <c r="B505" s="13" t="s">
        <v>10091</v>
      </c>
      <c r="C505" s="14">
        <v>45280</v>
      </c>
      <c r="D505" s="13">
        <v>1</v>
      </c>
      <c r="E505" s="14">
        <v>45280</v>
      </c>
      <c r="F505" s="13">
        <v>36.23</v>
      </c>
      <c r="G505" s="13">
        <v>456.03</v>
      </c>
      <c r="H505" s="13" t="s">
        <v>10097</v>
      </c>
    </row>
    <row r="506" spans="1:8">
      <c r="A506" s="13">
        <v>5951</v>
      </c>
      <c r="B506" s="13" t="s">
        <v>10096</v>
      </c>
      <c r="C506" s="14">
        <v>45279</v>
      </c>
      <c r="D506" s="13">
        <v>1</v>
      </c>
      <c r="E506" s="14">
        <v>45281</v>
      </c>
      <c r="F506" s="13">
        <v>25.48</v>
      </c>
      <c r="G506" s="13">
        <v>306.56</v>
      </c>
      <c r="H506" s="13" t="s">
        <v>10099</v>
      </c>
    </row>
    <row r="507" spans="1:8">
      <c r="A507" s="13">
        <v>7269</v>
      </c>
      <c r="B507" s="13" t="s">
        <v>10091</v>
      </c>
      <c r="C507" s="14">
        <v>45267</v>
      </c>
      <c r="D507" s="13">
        <v>0</v>
      </c>
      <c r="E507" s="13"/>
      <c r="F507" s="13"/>
      <c r="G507" s="13"/>
      <c r="H507" s="13" t="s">
        <v>10092</v>
      </c>
    </row>
    <row r="508" spans="1:8">
      <c r="A508" s="13">
        <v>8912</v>
      </c>
      <c r="B508" s="13" t="s">
        <v>10091</v>
      </c>
      <c r="C508" s="14">
        <v>45318</v>
      </c>
      <c r="D508" s="13">
        <v>1</v>
      </c>
      <c r="E508" s="14">
        <v>45319</v>
      </c>
      <c r="F508" s="13">
        <v>20.11</v>
      </c>
      <c r="G508" s="13">
        <v>175.89</v>
      </c>
      <c r="H508" s="13" t="s">
        <v>10092</v>
      </c>
    </row>
    <row r="509" spans="1:8">
      <c r="A509" s="13">
        <v>7478</v>
      </c>
      <c r="B509" s="13" t="s">
        <v>10091</v>
      </c>
      <c r="C509" s="14">
        <v>45280</v>
      </c>
      <c r="D509" s="13">
        <v>0</v>
      </c>
      <c r="E509" s="13"/>
      <c r="F509" s="13"/>
      <c r="G509" s="13"/>
      <c r="H509" s="13" t="s">
        <v>10099</v>
      </c>
    </row>
    <row r="510" spans="1:8">
      <c r="A510" s="13">
        <v>2948</v>
      </c>
      <c r="B510" s="13" t="s">
        <v>10091</v>
      </c>
      <c r="C510" s="14">
        <v>45290</v>
      </c>
      <c r="D510" s="13">
        <v>1</v>
      </c>
      <c r="E510" s="14">
        <v>45296</v>
      </c>
      <c r="F510" s="13">
        <v>23.14</v>
      </c>
      <c r="G510" s="13">
        <v>284.6</v>
      </c>
      <c r="H510" s="13" t="s">
        <v>10099</v>
      </c>
    </row>
    <row r="511" spans="1:8">
      <c r="A511" s="13">
        <v>1765</v>
      </c>
      <c r="B511" s="13" t="s">
        <v>10096</v>
      </c>
      <c r="C511" s="14">
        <v>45279</v>
      </c>
      <c r="D511" s="13">
        <v>0</v>
      </c>
      <c r="E511" s="13"/>
      <c r="F511" s="13"/>
      <c r="G511" s="13"/>
      <c r="H511" s="13" t="s">
        <v>10092</v>
      </c>
    </row>
    <row r="512" spans="1:8">
      <c r="A512" s="13">
        <v>9124</v>
      </c>
      <c r="B512" s="13" t="s">
        <v>10096</v>
      </c>
      <c r="C512" s="14">
        <v>45286</v>
      </c>
      <c r="D512" s="13">
        <v>0</v>
      </c>
      <c r="E512" s="13"/>
      <c r="F512" s="13"/>
      <c r="G512" s="13"/>
      <c r="H512" s="13" t="s">
        <v>10097</v>
      </c>
    </row>
    <row r="513" spans="1:8">
      <c r="A513" s="13">
        <v>8026</v>
      </c>
      <c r="B513" s="13" t="s">
        <v>10091</v>
      </c>
      <c r="C513" s="14">
        <v>45289</v>
      </c>
      <c r="D513" s="13">
        <v>0</v>
      </c>
      <c r="E513" s="13"/>
      <c r="F513" s="13"/>
      <c r="G513" s="13"/>
      <c r="H513" s="13" t="s">
        <v>10097</v>
      </c>
    </row>
    <row r="514" spans="1:8">
      <c r="A514" s="13">
        <v>8683</v>
      </c>
      <c r="B514" s="13" t="s">
        <v>10096</v>
      </c>
      <c r="C514" s="14">
        <v>45267</v>
      </c>
      <c r="D514" s="13">
        <v>0</v>
      </c>
      <c r="E514" s="13"/>
      <c r="F514" s="13"/>
      <c r="G514" s="13"/>
      <c r="H514" s="13" t="s">
        <v>10099</v>
      </c>
    </row>
    <row r="515" spans="1:8">
      <c r="A515" s="13">
        <v>9676</v>
      </c>
      <c r="B515" s="13" t="s">
        <v>10096</v>
      </c>
      <c r="C515" s="14">
        <v>45301</v>
      </c>
      <c r="D515" s="13">
        <v>0</v>
      </c>
      <c r="E515" s="13"/>
      <c r="F515" s="13"/>
      <c r="G515" s="13"/>
      <c r="H515" s="13" t="s">
        <v>10092</v>
      </c>
    </row>
    <row r="516" spans="1:8">
      <c r="A516" s="13">
        <v>6202</v>
      </c>
      <c r="B516" s="13" t="s">
        <v>10096</v>
      </c>
      <c r="C516" s="14">
        <v>45262</v>
      </c>
      <c r="D516" s="13">
        <v>0</v>
      </c>
      <c r="E516" s="13"/>
      <c r="F516" s="13"/>
      <c r="G516" s="13"/>
      <c r="H516" s="13" t="s">
        <v>10099</v>
      </c>
    </row>
    <row r="517" spans="1:8">
      <c r="A517" s="13">
        <v>9950</v>
      </c>
      <c r="B517" s="13" t="s">
        <v>10091</v>
      </c>
      <c r="C517" s="14">
        <v>45305</v>
      </c>
      <c r="D517" s="13">
        <v>1</v>
      </c>
      <c r="E517" s="14">
        <v>45311</v>
      </c>
      <c r="F517" s="13">
        <v>38.65</v>
      </c>
      <c r="G517" s="13">
        <v>210.78</v>
      </c>
      <c r="H517" s="13" t="s">
        <v>10092</v>
      </c>
    </row>
    <row r="518" spans="1:8">
      <c r="A518" s="13">
        <v>8046</v>
      </c>
      <c r="B518" s="13" t="s">
        <v>10091</v>
      </c>
      <c r="C518" s="14">
        <v>45298</v>
      </c>
      <c r="D518" s="13">
        <v>1</v>
      </c>
      <c r="E518" s="14">
        <v>45304</v>
      </c>
      <c r="F518" s="13">
        <v>24.37</v>
      </c>
      <c r="G518" s="13">
        <v>826.05</v>
      </c>
      <c r="H518" s="13" t="s">
        <v>10099</v>
      </c>
    </row>
    <row r="519" spans="1:8">
      <c r="A519" s="13">
        <v>3563</v>
      </c>
      <c r="B519" s="13" t="s">
        <v>10091</v>
      </c>
      <c r="C519" s="14">
        <v>45309</v>
      </c>
      <c r="D519" s="13">
        <v>0</v>
      </c>
      <c r="E519" s="13"/>
      <c r="F519" s="13"/>
      <c r="G519" s="13"/>
      <c r="H519" s="13" t="s">
        <v>10097</v>
      </c>
    </row>
    <row r="520" spans="1:8">
      <c r="A520" s="13">
        <v>4461</v>
      </c>
      <c r="B520" s="13" t="s">
        <v>10091</v>
      </c>
      <c r="C520" s="14">
        <v>45320</v>
      </c>
      <c r="D520" s="13">
        <v>1</v>
      </c>
      <c r="E520" s="14">
        <v>45327</v>
      </c>
      <c r="F520" s="13">
        <v>11.03</v>
      </c>
      <c r="G520" s="13">
        <v>551.57</v>
      </c>
      <c r="H520" s="13" t="s">
        <v>10097</v>
      </c>
    </row>
    <row r="521" spans="1:8">
      <c r="A521" s="13">
        <v>9541</v>
      </c>
      <c r="B521" s="13" t="s">
        <v>10091</v>
      </c>
      <c r="C521" s="14">
        <v>45298</v>
      </c>
      <c r="D521" s="13">
        <v>0</v>
      </c>
      <c r="E521" s="13"/>
      <c r="F521" s="13"/>
      <c r="G521" s="13"/>
      <c r="H521" s="13" t="s">
        <v>10097</v>
      </c>
    </row>
    <row r="522" spans="1:8">
      <c r="A522" s="13">
        <v>4684</v>
      </c>
      <c r="B522" s="13" t="s">
        <v>10091</v>
      </c>
      <c r="C522" s="14">
        <v>45273</v>
      </c>
      <c r="D522" s="13">
        <v>1</v>
      </c>
      <c r="E522" s="14">
        <v>45279</v>
      </c>
      <c r="F522" s="13">
        <v>27.36</v>
      </c>
      <c r="G522" s="13">
        <v>605.22</v>
      </c>
      <c r="H522" s="13" t="s">
        <v>10099</v>
      </c>
    </row>
    <row r="523" spans="1:8">
      <c r="A523" s="13">
        <v>4536</v>
      </c>
      <c r="B523" s="13" t="s">
        <v>10096</v>
      </c>
      <c r="C523" s="14">
        <v>45298</v>
      </c>
      <c r="D523" s="13">
        <v>0</v>
      </c>
      <c r="E523" s="13"/>
      <c r="F523" s="13"/>
      <c r="G523" s="13"/>
      <c r="H523" s="13" t="s">
        <v>10092</v>
      </c>
    </row>
    <row r="524" spans="1:8">
      <c r="A524" s="13">
        <v>8508</v>
      </c>
      <c r="B524" s="13" t="s">
        <v>10096</v>
      </c>
      <c r="C524" s="14">
        <v>45309</v>
      </c>
      <c r="D524" s="13">
        <v>1</v>
      </c>
      <c r="E524" s="14">
        <v>45311</v>
      </c>
      <c r="F524" s="13">
        <v>21.8</v>
      </c>
      <c r="G524" s="13">
        <v>254.98</v>
      </c>
      <c r="H524" s="13" t="s">
        <v>10092</v>
      </c>
    </row>
    <row r="525" spans="1:8">
      <c r="A525" s="13">
        <v>6991</v>
      </c>
      <c r="B525" s="13" t="s">
        <v>10091</v>
      </c>
      <c r="C525" s="14">
        <v>45281</v>
      </c>
      <c r="D525" s="13">
        <v>1</v>
      </c>
      <c r="E525" s="14">
        <v>45284</v>
      </c>
      <c r="F525" s="13">
        <v>20.76</v>
      </c>
      <c r="G525" s="13">
        <v>879.1</v>
      </c>
      <c r="H525" s="13" t="s">
        <v>10092</v>
      </c>
    </row>
    <row r="526" spans="1:8">
      <c r="A526" s="13">
        <v>252</v>
      </c>
      <c r="B526" s="13" t="s">
        <v>10091</v>
      </c>
      <c r="C526" s="14">
        <v>45291</v>
      </c>
      <c r="D526" s="13">
        <v>1</v>
      </c>
      <c r="E526" s="14">
        <v>45295</v>
      </c>
      <c r="F526" s="13">
        <v>16.04</v>
      </c>
      <c r="G526" s="13">
        <v>229.66</v>
      </c>
      <c r="H526" s="13" t="s">
        <v>10097</v>
      </c>
    </row>
    <row r="527" spans="1:8">
      <c r="A527" s="13">
        <v>9689</v>
      </c>
      <c r="B527" s="13" t="s">
        <v>10091</v>
      </c>
      <c r="C527" s="14">
        <v>45314</v>
      </c>
      <c r="D527" s="13">
        <v>0</v>
      </c>
      <c r="E527" s="13"/>
      <c r="F527" s="13"/>
      <c r="G527" s="13"/>
      <c r="H527" s="13" t="s">
        <v>10097</v>
      </c>
    </row>
    <row r="528" spans="1:8">
      <c r="A528" s="13">
        <v>235</v>
      </c>
      <c r="B528" s="13" t="s">
        <v>10096</v>
      </c>
      <c r="C528" s="14">
        <v>45270</v>
      </c>
      <c r="D528" s="13">
        <v>0</v>
      </c>
      <c r="E528" s="13"/>
      <c r="F528" s="13"/>
      <c r="G528" s="13"/>
      <c r="H528" s="13" t="s">
        <v>10092</v>
      </c>
    </row>
    <row r="529" spans="1:8">
      <c r="A529" s="13">
        <v>8061</v>
      </c>
      <c r="B529" s="13" t="s">
        <v>10096</v>
      </c>
      <c r="C529" s="14">
        <v>45261</v>
      </c>
      <c r="D529" s="13">
        <v>0</v>
      </c>
      <c r="E529" s="13"/>
      <c r="F529" s="13"/>
      <c r="G529" s="13"/>
      <c r="H529" s="13" t="s">
        <v>10097</v>
      </c>
    </row>
    <row r="530" spans="1:8">
      <c r="A530" s="13">
        <v>8850</v>
      </c>
      <c r="B530" s="13" t="s">
        <v>10096</v>
      </c>
      <c r="C530" s="14">
        <v>45312</v>
      </c>
      <c r="D530" s="13">
        <v>0</v>
      </c>
      <c r="E530" s="13"/>
      <c r="F530" s="13"/>
      <c r="G530" s="13"/>
      <c r="H530" s="13" t="s">
        <v>10092</v>
      </c>
    </row>
    <row r="531" spans="1:8">
      <c r="A531" s="13">
        <v>5762</v>
      </c>
      <c r="B531" s="13" t="s">
        <v>10096</v>
      </c>
      <c r="C531" s="14">
        <v>45271</v>
      </c>
      <c r="D531" s="13">
        <v>0</v>
      </c>
      <c r="E531" s="13"/>
      <c r="F531" s="13"/>
      <c r="G531" s="13"/>
      <c r="H531" s="13" t="s">
        <v>10097</v>
      </c>
    </row>
    <row r="532" spans="1:8">
      <c r="A532" s="13">
        <v>9386</v>
      </c>
      <c r="B532" s="13" t="s">
        <v>10096</v>
      </c>
      <c r="C532" s="14">
        <v>45306</v>
      </c>
      <c r="D532" s="13">
        <v>0</v>
      </c>
      <c r="E532" s="13"/>
      <c r="F532" s="13"/>
      <c r="G532" s="13"/>
      <c r="H532" s="13" t="s">
        <v>10097</v>
      </c>
    </row>
    <row r="533" spans="1:8">
      <c r="A533" s="13">
        <v>3035</v>
      </c>
      <c r="B533" s="13" t="s">
        <v>10096</v>
      </c>
      <c r="C533" s="14">
        <v>45284</v>
      </c>
      <c r="D533" s="13">
        <v>0</v>
      </c>
      <c r="E533" s="13"/>
      <c r="F533" s="13"/>
      <c r="G533" s="13"/>
      <c r="H533" s="13" t="s">
        <v>10092</v>
      </c>
    </row>
    <row r="534" spans="1:8">
      <c r="A534" s="13">
        <v>9810</v>
      </c>
      <c r="B534" s="13" t="s">
        <v>10091</v>
      </c>
      <c r="C534" s="14">
        <v>45268</v>
      </c>
      <c r="D534" s="13">
        <v>1</v>
      </c>
      <c r="E534" s="14">
        <v>45268</v>
      </c>
      <c r="F534" s="13">
        <v>2.72</v>
      </c>
      <c r="G534" s="13">
        <v>430.46</v>
      </c>
      <c r="H534" s="13" t="s">
        <v>10097</v>
      </c>
    </row>
    <row r="535" spans="1:8">
      <c r="A535" s="13">
        <v>665</v>
      </c>
      <c r="B535" s="13" t="s">
        <v>10096</v>
      </c>
      <c r="C535" s="14">
        <v>45266</v>
      </c>
      <c r="D535" s="13">
        <v>1</v>
      </c>
      <c r="E535" s="14">
        <v>45269</v>
      </c>
      <c r="F535" s="13">
        <v>36.18</v>
      </c>
      <c r="G535" s="13">
        <v>537.58</v>
      </c>
      <c r="H535" s="13" t="s">
        <v>10097</v>
      </c>
    </row>
    <row r="536" spans="1:8">
      <c r="A536" s="13">
        <v>3630</v>
      </c>
      <c r="B536" s="13" t="s">
        <v>10096</v>
      </c>
      <c r="C536" s="14">
        <v>45272</v>
      </c>
      <c r="D536" s="13">
        <v>0</v>
      </c>
      <c r="E536" s="13"/>
      <c r="F536" s="13"/>
      <c r="G536" s="13"/>
      <c r="H536" s="13" t="s">
        <v>10099</v>
      </c>
    </row>
    <row r="537" spans="1:8">
      <c r="A537" s="13">
        <v>8509</v>
      </c>
      <c r="B537" s="13" t="s">
        <v>10091</v>
      </c>
      <c r="C537" s="14">
        <v>45281</v>
      </c>
      <c r="D537" s="13">
        <v>0</v>
      </c>
      <c r="E537" s="13"/>
      <c r="F537" s="13"/>
      <c r="G537" s="13"/>
      <c r="H537" s="13" t="s">
        <v>10097</v>
      </c>
    </row>
    <row r="538" spans="1:8">
      <c r="A538" s="13">
        <v>2550</v>
      </c>
      <c r="B538" s="13" t="s">
        <v>10096</v>
      </c>
      <c r="C538" s="14">
        <v>45280</v>
      </c>
      <c r="D538" s="13">
        <v>0</v>
      </c>
      <c r="E538" s="13"/>
      <c r="F538" s="13"/>
      <c r="G538" s="13"/>
      <c r="H538" s="13" t="s">
        <v>10097</v>
      </c>
    </row>
    <row r="539" spans="1:8">
      <c r="A539" s="13">
        <v>2749</v>
      </c>
      <c r="B539" s="13" t="s">
        <v>10096</v>
      </c>
      <c r="C539" s="14">
        <v>45265</v>
      </c>
      <c r="D539" s="13">
        <v>0</v>
      </c>
      <c r="E539" s="13"/>
      <c r="F539" s="13"/>
      <c r="G539" s="13"/>
      <c r="H539" s="13" t="s">
        <v>10099</v>
      </c>
    </row>
    <row r="540" spans="1:8">
      <c r="A540" s="13">
        <v>9732</v>
      </c>
      <c r="B540" s="13" t="s">
        <v>10096</v>
      </c>
      <c r="C540" s="14">
        <v>45286</v>
      </c>
      <c r="D540" s="13">
        <v>0</v>
      </c>
      <c r="E540" s="13"/>
      <c r="F540" s="13"/>
      <c r="G540" s="13"/>
      <c r="H540" s="13" t="s">
        <v>10092</v>
      </c>
    </row>
    <row r="541" spans="1:8">
      <c r="A541" s="13">
        <v>2144</v>
      </c>
      <c r="B541" s="13" t="s">
        <v>10091</v>
      </c>
      <c r="C541" s="14">
        <v>45300</v>
      </c>
      <c r="D541" s="13">
        <v>0</v>
      </c>
      <c r="E541" s="13"/>
      <c r="F541" s="13"/>
      <c r="G541" s="13"/>
      <c r="H541" s="13" t="s">
        <v>10097</v>
      </c>
    </row>
    <row r="542" spans="1:8">
      <c r="A542" s="13">
        <v>6902</v>
      </c>
      <c r="B542" s="13" t="s">
        <v>10096</v>
      </c>
      <c r="C542" s="14">
        <v>45316</v>
      </c>
      <c r="D542" s="13">
        <v>1</v>
      </c>
      <c r="E542" s="14">
        <v>45323</v>
      </c>
      <c r="F542" s="13">
        <v>33.54</v>
      </c>
      <c r="G542" s="13">
        <v>677.39</v>
      </c>
      <c r="H542" s="13" t="s">
        <v>10099</v>
      </c>
    </row>
    <row r="543" spans="1:8">
      <c r="A543" s="13">
        <v>7148</v>
      </c>
      <c r="B543" s="13" t="s">
        <v>10096</v>
      </c>
      <c r="C543" s="14">
        <v>45288</v>
      </c>
      <c r="D543" s="13">
        <v>0</v>
      </c>
      <c r="E543" s="13"/>
      <c r="F543" s="13"/>
      <c r="G543" s="13"/>
      <c r="H543" s="13" t="s">
        <v>10092</v>
      </c>
    </row>
    <row r="544" spans="1:8">
      <c r="A544" s="13">
        <v>8641</v>
      </c>
      <c r="B544" s="13" t="s">
        <v>10091</v>
      </c>
      <c r="C544" s="14">
        <v>45319</v>
      </c>
      <c r="D544" s="13">
        <v>0</v>
      </c>
      <c r="E544" s="13"/>
      <c r="F544" s="13"/>
      <c r="G544" s="13"/>
      <c r="H544" s="13" t="s">
        <v>10097</v>
      </c>
    </row>
    <row r="545" spans="1:8">
      <c r="A545" s="13">
        <v>6295</v>
      </c>
      <c r="B545" s="13" t="s">
        <v>10091</v>
      </c>
      <c r="C545" s="14">
        <v>45267</v>
      </c>
      <c r="D545" s="13">
        <v>0</v>
      </c>
      <c r="E545" s="13"/>
      <c r="F545" s="13"/>
      <c r="G545" s="13"/>
      <c r="H545" s="13" t="s">
        <v>10092</v>
      </c>
    </row>
    <row r="546" spans="1:8">
      <c r="A546" s="13">
        <v>7339</v>
      </c>
      <c r="B546" s="13" t="s">
        <v>10091</v>
      </c>
      <c r="C546" s="14">
        <v>45292</v>
      </c>
      <c r="D546" s="13">
        <v>0</v>
      </c>
      <c r="E546" s="13"/>
      <c r="F546" s="13"/>
      <c r="G546" s="13"/>
      <c r="H546" s="13" t="s">
        <v>10097</v>
      </c>
    </row>
    <row r="547" spans="1:8">
      <c r="A547" s="13">
        <v>7827</v>
      </c>
      <c r="B547" s="13" t="s">
        <v>10096</v>
      </c>
      <c r="C547" s="14">
        <v>45300</v>
      </c>
      <c r="D547" s="13">
        <v>0</v>
      </c>
      <c r="E547" s="13"/>
      <c r="F547" s="13"/>
      <c r="G547" s="13"/>
      <c r="H547" s="13" t="s">
        <v>10099</v>
      </c>
    </row>
    <row r="548" spans="1:8">
      <c r="A548" s="13">
        <v>1141</v>
      </c>
      <c r="B548" s="13" t="s">
        <v>10091</v>
      </c>
      <c r="C548" s="14">
        <v>45314</v>
      </c>
      <c r="D548" s="13">
        <v>0</v>
      </c>
      <c r="E548" s="13"/>
      <c r="F548" s="13"/>
      <c r="G548" s="13"/>
      <c r="H548" s="13" t="s">
        <v>10092</v>
      </c>
    </row>
    <row r="549" spans="1:8">
      <c r="A549" s="13">
        <v>6346</v>
      </c>
      <c r="B549" s="13" t="s">
        <v>10091</v>
      </c>
      <c r="C549" s="14">
        <v>45307</v>
      </c>
      <c r="D549" s="13">
        <v>0</v>
      </c>
      <c r="E549" s="13"/>
      <c r="F549" s="13"/>
      <c r="G549" s="13"/>
      <c r="H549" s="13" t="s">
        <v>10097</v>
      </c>
    </row>
    <row r="550" spans="1:8">
      <c r="A550" s="13">
        <v>9817</v>
      </c>
      <c r="B550" s="13" t="s">
        <v>10096</v>
      </c>
      <c r="C550" s="14">
        <v>45270</v>
      </c>
      <c r="D550" s="13">
        <v>0</v>
      </c>
      <c r="E550" s="13"/>
      <c r="F550" s="13"/>
      <c r="G550" s="13"/>
      <c r="H550" s="13" t="s">
        <v>10099</v>
      </c>
    </row>
    <row r="551" spans="1:8">
      <c r="A551" s="13">
        <v>4469</v>
      </c>
      <c r="B551" s="13" t="s">
        <v>10096</v>
      </c>
      <c r="C551" s="14">
        <v>45281</v>
      </c>
      <c r="D551" s="13">
        <v>0</v>
      </c>
      <c r="E551" s="13"/>
      <c r="F551" s="13"/>
      <c r="G551" s="13"/>
      <c r="H551" s="13" t="s">
        <v>10099</v>
      </c>
    </row>
    <row r="552" spans="1:8">
      <c r="A552" s="13">
        <v>9239</v>
      </c>
      <c r="B552" s="13" t="s">
        <v>10096</v>
      </c>
      <c r="C552" s="14">
        <v>45303</v>
      </c>
      <c r="D552" s="13">
        <v>0</v>
      </c>
      <c r="E552" s="13"/>
      <c r="F552" s="13"/>
      <c r="G552" s="13"/>
      <c r="H552" s="13" t="s">
        <v>10097</v>
      </c>
    </row>
    <row r="553" spans="1:8">
      <c r="A553" s="13">
        <v>369</v>
      </c>
      <c r="B553" s="13" t="s">
        <v>10091</v>
      </c>
      <c r="C553" s="14">
        <v>45280</v>
      </c>
      <c r="D553" s="13">
        <v>1</v>
      </c>
      <c r="E553" s="14">
        <v>45282</v>
      </c>
      <c r="F553" s="13">
        <v>31.61</v>
      </c>
      <c r="G553" s="13">
        <v>568.23</v>
      </c>
      <c r="H553" s="13" t="s">
        <v>10097</v>
      </c>
    </row>
    <row r="554" spans="1:8">
      <c r="A554" s="13">
        <v>7654</v>
      </c>
      <c r="B554" s="13" t="s">
        <v>10096</v>
      </c>
      <c r="C554" s="14">
        <v>45266</v>
      </c>
      <c r="D554" s="13">
        <v>1</v>
      </c>
      <c r="E554" s="14">
        <v>45267</v>
      </c>
      <c r="F554" s="13">
        <v>2.5</v>
      </c>
      <c r="G554" s="13">
        <v>428.87</v>
      </c>
      <c r="H554" s="13" t="s">
        <v>10099</v>
      </c>
    </row>
    <row r="555" spans="1:8">
      <c r="A555" s="13">
        <v>907</v>
      </c>
      <c r="B555" s="13" t="s">
        <v>10091</v>
      </c>
      <c r="C555" s="14">
        <v>45282</v>
      </c>
      <c r="D555" s="13">
        <v>0</v>
      </c>
      <c r="E555" s="13"/>
      <c r="F555" s="13"/>
      <c r="G555" s="13"/>
      <c r="H555" s="13" t="s">
        <v>10097</v>
      </c>
    </row>
    <row r="556" spans="1:8">
      <c r="A556" s="13">
        <v>4511</v>
      </c>
      <c r="B556" s="13" t="s">
        <v>10091</v>
      </c>
      <c r="C556" s="14">
        <v>45316</v>
      </c>
      <c r="D556" s="13">
        <v>0</v>
      </c>
      <c r="E556" s="13"/>
      <c r="F556" s="13"/>
      <c r="G556" s="13"/>
      <c r="H556" s="13" t="s">
        <v>10099</v>
      </c>
    </row>
    <row r="557" spans="1:8">
      <c r="A557" s="13">
        <v>8684</v>
      </c>
      <c r="B557" s="13" t="s">
        <v>10096</v>
      </c>
      <c r="C557" s="14">
        <v>45282</v>
      </c>
      <c r="D557" s="13">
        <v>0</v>
      </c>
      <c r="E557" s="13"/>
      <c r="F557" s="13"/>
      <c r="G557" s="13"/>
      <c r="H557" s="13" t="s">
        <v>10097</v>
      </c>
    </row>
    <row r="558" spans="1:8">
      <c r="A558" s="13">
        <v>6489</v>
      </c>
      <c r="B558" s="13" t="s">
        <v>10096</v>
      </c>
      <c r="C558" s="14">
        <v>45282</v>
      </c>
      <c r="D558" s="13">
        <v>0</v>
      </c>
      <c r="E558" s="13"/>
      <c r="F558" s="13"/>
      <c r="G558" s="13"/>
      <c r="H558" s="13" t="s">
        <v>10092</v>
      </c>
    </row>
    <row r="559" spans="1:8">
      <c r="A559" s="13">
        <v>2805</v>
      </c>
      <c r="B559" s="13" t="s">
        <v>10091</v>
      </c>
      <c r="C559" s="14">
        <v>45285</v>
      </c>
      <c r="D559" s="13">
        <v>0</v>
      </c>
      <c r="E559" s="13"/>
      <c r="F559" s="13"/>
      <c r="G559" s="13"/>
      <c r="H559" s="13" t="s">
        <v>10099</v>
      </c>
    </row>
    <row r="560" spans="1:8">
      <c r="A560" s="13">
        <v>2463</v>
      </c>
      <c r="B560" s="13" t="s">
        <v>10096</v>
      </c>
      <c r="C560" s="14">
        <v>45279</v>
      </c>
      <c r="D560" s="13">
        <v>0</v>
      </c>
      <c r="E560" s="13"/>
      <c r="F560" s="13"/>
      <c r="G560" s="13"/>
      <c r="H560" s="13" t="s">
        <v>10092</v>
      </c>
    </row>
    <row r="561" spans="1:8">
      <c r="A561" s="13">
        <v>1682</v>
      </c>
      <c r="B561" s="13" t="s">
        <v>10091</v>
      </c>
      <c r="C561" s="14">
        <v>45317</v>
      </c>
      <c r="D561" s="13">
        <v>0</v>
      </c>
      <c r="E561" s="13"/>
      <c r="F561" s="13"/>
      <c r="G561" s="13"/>
      <c r="H561" s="13" t="s">
        <v>10099</v>
      </c>
    </row>
    <row r="562" spans="1:8">
      <c r="A562" s="13">
        <v>9332</v>
      </c>
      <c r="B562" s="13" t="s">
        <v>10091</v>
      </c>
      <c r="C562" s="14">
        <v>45280</v>
      </c>
      <c r="D562" s="13">
        <v>0</v>
      </c>
      <c r="E562" s="13"/>
      <c r="F562" s="13"/>
      <c r="G562" s="13"/>
      <c r="H562" s="13" t="s">
        <v>10097</v>
      </c>
    </row>
    <row r="563" spans="1:8">
      <c r="A563" s="13">
        <v>4929</v>
      </c>
      <c r="B563" s="13" t="s">
        <v>10096</v>
      </c>
      <c r="C563" s="14">
        <v>45303</v>
      </c>
      <c r="D563" s="13">
        <v>0</v>
      </c>
      <c r="E563" s="13"/>
      <c r="F563" s="13"/>
      <c r="G563" s="13"/>
      <c r="H563" s="13" t="s">
        <v>10097</v>
      </c>
    </row>
    <row r="564" spans="1:8">
      <c r="A564" s="13">
        <v>1917</v>
      </c>
      <c r="B564" s="13" t="s">
        <v>10096</v>
      </c>
      <c r="C564" s="14">
        <v>45299</v>
      </c>
      <c r="D564" s="13">
        <v>1</v>
      </c>
      <c r="E564" s="14">
        <v>45301</v>
      </c>
      <c r="F564" s="13">
        <v>32.03</v>
      </c>
      <c r="G564" s="13">
        <v>572.31</v>
      </c>
      <c r="H564" s="13" t="s">
        <v>10097</v>
      </c>
    </row>
    <row r="565" spans="1:8">
      <c r="A565" s="13">
        <v>596</v>
      </c>
      <c r="B565" s="13" t="s">
        <v>10096</v>
      </c>
      <c r="C565" s="14">
        <v>45268</v>
      </c>
      <c r="D565" s="13">
        <v>0</v>
      </c>
      <c r="E565" s="13"/>
      <c r="F565" s="13"/>
      <c r="G565" s="13"/>
      <c r="H565" s="13" t="s">
        <v>10092</v>
      </c>
    </row>
    <row r="566" spans="1:8">
      <c r="A566" s="13">
        <v>9395</v>
      </c>
      <c r="B566" s="13" t="s">
        <v>10096</v>
      </c>
      <c r="C566" s="14">
        <v>45307</v>
      </c>
      <c r="D566" s="13">
        <v>0</v>
      </c>
      <c r="E566" s="13"/>
      <c r="F566" s="13"/>
      <c r="G566" s="13"/>
      <c r="H566" s="13" t="s">
        <v>10097</v>
      </c>
    </row>
    <row r="567" spans="1:8">
      <c r="A567" s="13">
        <v>8951</v>
      </c>
      <c r="B567" s="13" t="s">
        <v>10091</v>
      </c>
      <c r="C567" s="14">
        <v>45291</v>
      </c>
      <c r="D567" s="13">
        <v>0</v>
      </c>
      <c r="E567" s="13"/>
      <c r="F567" s="13"/>
      <c r="G567" s="13"/>
      <c r="H567" s="13" t="s">
        <v>10092</v>
      </c>
    </row>
    <row r="568" spans="1:8">
      <c r="A568" s="13">
        <v>9474</v>
      </c>
      <c r="B568" s="13" t="s">
        <v>10091</v>
      </c>
      <c r="C568" s="14">
        <v>45275</v>
      </c>
      <c r="D568" s="13">
        <v>0</v>
      </c>
      <c r="E568" s="13"/>
      <c r="F568" s="13"/>
      <c r="G568" s="13"/>
      <c r="H568" s="13" t="s">
        <v>10099</v>
      </c>
    </row>
    <row r="569" spans="1:8">
      <c r="A569" s="13">
        <v>9158</v>
      </c>
      <c r="B569" s="13" t="s">
        <v>10091</v>
      </c>
      <c r="C569" s="14">
        <v>45266</v>
      </c>
      <c r="D569" s="13">
        <v>0</v>
      </c>
      <c r="E569" s="13"/>
      <c r="F569" s="13"/>
      <c r="G569" s="13"/>
      <c r="H569" s="13" t="s">
        <v>10099</v>
      </c>
    </row>
    <row r="570" spans="1:8">
      <c r="A570" s="13">
        <v>1378</v>
      </c>
      <c r="B570" s="13" t="s">
        <v>10096</v>
      </c>
      <c r="C570" s="14">
        <v>45303</v>
      </c>
      <c r="D570" s="13">
        <v>0</v>
      </c>
      <c r="E570" s="13"/>
      <c r="F570" s="13"/>
      <c r="G570" s="13"/>
      <c r="H570" s="13" t="s">
        <v>10097</v>
      </c>
    </row>
    <row r="571" spans="1:8">
      <c r="A571" s="13">
        <v>7008</v>
      </c>
      <c r="B571" s="13" t="s">
        <v>10091</v>
      </c>
      <c r="C571" s="14">
        <v>45319</v>
      </c>
      <c r="D571" s="13">
        <v>0</v>
      </c>
      <c r="E571" s="13"/>
      <c r="F571" s="13"/>
      <c r="G571" s="13"/>
      <c r="H571" s="13" t="s">
        <v>10099</v>
      </c>
    </row>
    <row r="572" spans="1:8">
      <c r="A572" s="13">
        <v>6800</v>
      </c>
      <c r="B572" s="13" t="s">
        <v>10096</v>
      </c>
      <c r="C572" s="14">
        <v>45318</v>
      </c>
      <c r="D572" s="13">
        <v>0</v>
      </c>
      <c r="E572" s="13"/>
      <c r="F572" s="13"/>
      <c r="G572" s="13"/>
      <c r="H572" s="13" t="s">
        <v>10092</v>
      </c>
    </row>
    <row r="573" spans="1:8">
      <c r="A573" s="13">
        <v>869</v>
      </c>
      <c r="B573" s="13" t="s">
        <v>10091</v>
      </c>
      <c r="C573" s="14">
        <v>45281</v>
      </c>
      <c r="D573" s="13">
        <v>0</v>
      </c>
      <c r="E573" s="13"/>
      <c r="F573" s="13"/>
      <c r="G573" s="13"/>
      <c r="H573" s="13" t="s">
        <v>10097</v>
      </c>
    </row>
    <row r="574" spans="1:8">
      <c r="A574" s="13">
        <v>1688</v>
      </c>
      <c r="B574" s="13" t="s">
        <v>10091</v>
      </c>
      <c r="C574" s="14">
        <v>45280</v>
      </c>
      <c r="D574" s="13">
        <v>0</v>
      </c>
      <c r="E574" s="13"/>
      <c r="F574" s="13"/>
      <c r="G574" s="13"/>
      <c r="H574" s="13" t="s">
        <v>10097</v>
      </c>
    </row>
    <row r="575" spans="1:8">
      <c r="A575" s="13">
        <v>3653</v>
      </c>
      <c r="B575" s="13" t="s">
        <v>10091</v>
      </c>
      <c r="C575" s="14">
        <v>45276</v>
      </c>
      <c r="D575" s="13">
        <v>0</v>
      </c>
      <c r="E575" s="13"/>
      <c r="F575" s="13"/>
      <c r="G575" s="13"/>
      <c r="H575" s="13" t="s">
        <v>10099</v>
      </c>
    </row>
    <row r="576" spans="1:8">
      <c r="A576" s="13">
        <v>5553</v>
      </c>
      <c r="B576" s="13" t="s">
        <v>10096</v>
      </c>
      <c r="C576" s="14">
        <v>45293</v>
      </c>
      <c r="D576" s="13">
        <v>0</v>
      </c>
      <c r="E576" s="13"/>
      <c r="F576" s="13"/>
      <c r="G576" s="13"/>
      <c r="H576" s="13" t="s">
        <v>10092</v>
      </c>
    </row>
    <row r="577" spans="1:8">
      <c r="A577" s="13">
        <v>2691</v>
      </c>
      <c r="B577" s="13" t="s">
        <v>10096</v>
      </c>
      <c r="C577" s="14">
        <v>45290</v>
      </c>
      <c r="D577" s="13">
        <v>0</v>
      </c>
      <c r="E577" s="13"/>
      <c r="F577" s="13"/>
      <c r="G577" s="13"/>
      <c r="H577" s="13" t="s">
        <v>10099</v>
      </c>
    </row>
    <row r="578" spans="1:8">
      <c r="A578" s="13">
        <v>9766</v>
      </c>
      <c r="B578" s="13" t="s">
        <v>10091</v>
      </c>
      <c r="C578" s="14">
        <v>45275</v>
      </c>
      <c r="D578" s="13">
        <v>0</v>
      </c>
      <c r="E578" s="13"/>
      <c r="F578" s="13"/>
      <c r="G578" s="13"/>
      <c r="H578" s="13" t="s">
        <v>10092</v>
      </c>
    </row>
    <row r="579" spans="1:8">
      <c r="A579" s="13">
        <v>1189</v>
      </c>
      <c r="B579" s="13" t="s">
        <v>10096</v>
      </c>
      <c r="C579" s="14">
        <v>45286</v>
      </c>
      <c r="D579" s="13">
        <v>0</v>
      </c>
      <c r="E579" s="13"/>
      <c r="F579" s="13"/>
      <c r="G579" s="13"/>
      <c r="H579" s="13" t="s">
        <v>10099</v>
      </c>
    </row>
    <row r="580" spans="1:8">
      <c r="A580" s="13">
        <v>3590</v>
      </c>
      <c r="B580" s="13" t="s">
        <v>10096</v>
      </c>
      <c r="C580" s="14">
        <v>45289</v>
      </c>
      <c r="D580" s="13">
        <v>0</v>
      </c>
      <c r="E580" s="13"/>
      <c r="F580" s="13"/>
      <c r="G580" s="13"/>
      <c r="H580" s="13" t="s">
        <v>10099</v>
      </c>
    </row>
    <row r="581" spans="1:8">
      <c r="A581" s="13">
        <v>6773</v>
      </c>
      <c r="B581" s="13" t="s">
        <v>10096</v>
      </c>
      <c r="C581" s="14">
        <v>45268</v>
      </c>
      <c r="D581" s="13">
        <v>0</v>
      </c>
      <c r="E581" s="13"/>
      <c r="F581" s="13"/>
      <c r="G581" s="13"/>
      <c r="H581" s="13" t="s">
        <v>10099</v>
      </c>
    </row>
    <row r="582" spans="1:8">
      <c r="A582" s="13">
        <v>3293</v>
      </c>
      <c r="B582" s="13" t="s">
        <v>10096</v>
      </c>
      <c r="C582" s="14">
        <v>45288</v>
      </c>
      <c r="D582" s="13">
        <v>0</v>
      </c>
      <c r="E582" s="13"/>
      <c r="F582" s="13"/>
      <c r="G582" s="13"/>
      <c r="H582" s="13" t="s">
        <v>10092</v>
      </c>
    </row>
    <row r="583" spans="1:8">
      <c r="A583" s="13">
        <v>3126</v>
      </c>
      <c r="B583" s="13" t="s">
        <v>10091</v>
      </c>
      <c r="C583" s="14">
        <v>45297</v>
      </c>
      <c r="D583" s="13">
        <v>0</v>
      </c>
      <c r="E583" s="13"/>
      <c r="F583" s="13"/>
      <c r="G583" s="13"/>
      <c r="H583" s="13" t="s">
        <v>10092</v>
      </c>
    </row>
    <row r="584" spans="1:8">
      <c r="A584" s="13">
        <v>8769</v>
      </c>
      <c r="B584" s="13" t="s">
        <v>10091</v>
      </c>
      <c r="C584" s="14">
        <v>45321</v>
      </c>
      <c r="D584" s="13">
        <v>1</v>
      </c>
      <c r="E584" s="14">
        <v>45326</v>
      </c>
      <c r="F584" s="13">
        <v>34.43</v>
      </c>
      <c r="G584" s="13">
        <v>444.46</v>
      </c>
      <c r="H584" s="13" t="s">
        <v>10099</v>
      </c>
    </row>
    <row r="585" spans="1:8">
      <c r="A585" s="13">
        <v>7488</v>
      </c>
      <c r="B585" s="13" t="s">
        <v>10096</v>
      </c>
      <c r="C585" s="14">
        <v>45294</v>
      </c>
      <c r="D585" s="13">
        <v>0</v>
      </c>
      <c r="E585" s="13"/>
      <c r="F585" s="13"/>
      <c r="G585" s="13"/>
      <c r="H585" s="13" t="s">
        <v>10097</v>
      </c>
    </row>
    <row r="586" spans="1:8">
      <c r="A586" s="13">
        <v>4588</v>
      </c>
      <c r="B586" s="13" t="s">
        <v>10096</v>
      </c>
      <c r="C586" s="14">
        <v>45274</v>
      </c>
      <c r="D586" s="13">
        <v>0</v>
      </c>
      <c r="E586" s="13"/>
      <c r="F586" s="13"/>
      <c r="G586" s="13"/>
      <c r="H586" s="13" t="s">
        <v>10097</v>
      </c>
    </row>
    <row r="587" spans="1:8">
      <c r="A587" s="13">
        <v>5188</v>
      </c>
      <c r="B587" s="13" t="s">
        <v>10091</v>
      </c>
      <c r="C587" s="14">
        <v>45305</v>
      </c>
      <c r="D587" s="13">
        <v>0</v>
      </c>
      <c r="E587" s="13"/>
      <c r="F587" s="13"/>
      <c r="G587" s="13"/>
      <c r="H587" s="13" t="s">
        <v>10099</v>
      </c>
    </row>
    <row r="588" spans="1:8">
      <c r="A588" s="13">
        <v>5475</v>
      </c>
      <c r="B588" s="13" t="s">
        <v>10096</v>
      </c>
      <c r="C588" s="14">
        <v>45285</v>
      </c>
      <c r="D588" s="13">
        <v>1</v>
      </c>
      <c r="E588" s="14">
        <v>45285</v>
      </c>
      <c r="F588" s="13">
        <v>13.33</v>
      </c>
      <c r="G588" s="13">
        <v>688.33</v>
      </c>
      <c r="H588" s="13" t="s">
        <v>10099</v>
      </c>
    </row>
    <row r="589" spans="1:8">
      <c r="A589" s="13">
        <v>6249</v>
      </c>
      <c r="B589" s="13" t="s">
        <v>10096</v>
      </c>
      <c r="C589" s="14">
        <v>45263</v>
      </c>
      <c r="D589" s="13">
        <v>0</v>
      </c>
      <c r="E589" s="13"/>
      <c r="F589" s="13"/>
      <c r="G589" s="13"/>
      <c r="H589" s="13" t="s">
        <v>10097</v>
      </c>
    </row>
    <row r="590" spans="1:8">
      <c r="A590" s="13">
        <v>2995</v>
      </c>
      <c r="B590" s="13" t="s">
        <v>10091</v>
      </c>
      <c r="C590" s="14">
        <v>45280</v>
      </c>
      <c r="D590" s="13">
        <v>0</v>
      </c>
      <c r="E590" s="13"/>
      <c r="F590" s="13"/>
      <c r="G590" s="13"/>
      <c r="H590" s="13" t="s">
        <v>10097</v>
      </c>
    </row>
    <row r="591" spans="1:8">
      <c r="A591" s="13">
        <v>1737</v>
      </c>
      <c r="B591" s="13" t="s">
        <v>10096</v>
      </c>
      <c r="C591" s="14">
        <v>45309</v>
      </c>
      <c r="D591" s="13">
        <v>0</v>
      </c>
      <c r="E591" s="13"/>
      <c r="F591" s="13"/>
      <c r="G591" s="13"/>
      <c r="H591" s="13" t="s">
        <v>10092</v>
      </c>
    </row>
    <row r="592" spans="1:8">
      <c r="A592" s="13">
        <v>7807</v>
      </c>
      <c r="B592" s="13" t="s">
        <v>10091</v>
      </c>
      <c r="C592" s="14">
        <v>45267</v>
      </c>
      <c r="D592" s="13">
        <v>0</v>
      </c>
      <c r="E592" s="13"/>
      <c r="F592" s="13"/>
      <c r="G592" s="13"/>
      <c r="H592" s="13" t="s">
        <v>10097</v>
      </c>
    </row>
    <row r="593" spans="1:8">
      <c r="A593" s="13">
        <v>4533</v>
      </c>
      <c r="B593" s="13" t="s">
        <v>10091</v>
      </c>
      <c r="C593" s="14">
        <v>45284</v>
      </c>
      <c r="D593" s="13">
        <v>1</v>
      </c>
      <c r="E593" s="14">
        <v>45289</v>
      </c>
      <c r="F593" s="13">
        <v>32.52</v>
      </c>
      <c r="G593" s="13">
        <v>802.39</v>
      </c>
      <c r="H593" s="13" t="s">
        <v>10097</v>
      </c>
    </row>
    <row r="594" spans="1:8">
      <c r="A594" s="13">
        <v>693</v>
      </c>
      <c r="B594" s="13" t="s">
        <v>10096</v>
      </c>
      <c r="C594" s="14">
        <v>45272</v>
      </c>
      <c r="D594" s="13">
        <v>1</v>
      </c>
      <c r="E594" s="14">
        <v>45275</v>
      </c>
      <c r="F594" s="13">
        <v>13.17</v>
      </c>
      <c r="G594" s="13">
        <v>380.68</v>
      </c>
      <c r="H594" s="13" t="s">
        <v>10092</v>
      </c>
    </row>
    <row r="595" spans="1:8">
      <c r="A595" s="13">
        <v>7789</v>
      </c>
      <c r="B595" s="13" t="s">
        <v>10091</v>
      </c>
      <c r="C595" s="14">
        <v>45291</v>
      </c>
      <c r="D595" s="13">
        <v>0</v>
      </c>
      <c r="E595" s="13"/>
      <c r="F595" s="13"/>
      <c r="G595" s="13"/>
      <c r="H595" s="13" t="s">
        <v>10097</v>
      </c>
    </row>
    <row r="596" spans="1:8">
      <c r="A596" s="13">
        <v>7062</v>
      </c>
      <c r="B596" s="13" t="s">
        <v>10096</v>
      </c>
      <c r="C596" s="14">
        <v>45293</v>
      </c>
      <c r="D596" s="13">
        <v>0</v>
      </c>
      <c r="E596" s="13"/>
      <c r="F596" s="13"/>
      <c r="G596" s="13"/>
      <c r="H596" s="13" t="s">
        <v>10099</v>
      </c>
    </row>
    <row r="597" spans="1:8">
      <c r="A597" s="13">
        <v>2741</v>
      </c>
      <c r="B597" s="13" t="s">
        <v>10091</v>
      </c>
      <c r="C597" s="14">
        <v>45270</v>
      </c>
      <c r="D597" s="13">
        <v>0</v>
      </c>
      <c r="E597" s="13"/>
      <c r="F597" s="13"/>
      <c r="G597" s="13"/>
      <c r="H597" s="13" t="s">
        <v>10092</v>
      </c>
    </row>
    <row r="598" spans="1:8">
      <c r="A598" s="13">
        <v>2368</v>
      </c>
      <c r="B598" s="13" t="s">
        <v>10091</v>
      </c>
      <c r="C598" s="14">
        <v>45302</v>
      </c>
      <c r="D598" s="13">
        <v>1</v>
      </c>
      <c r="E598" s="14">
        <v>45304</v>
      </c>
      <c r="F598" s="13">
        <v>41.36</v>
      </c>
      <c r="G598" s="13">
        <v>603.93</v>
      </c>
      <c r="H598" s="13" t="s">
        <v>10099</v>
      </c>
    </row>
    <row r="599" spans="1:8">
      <c r="A599" s="13">
        <v>2434</v>
      </c>
      <c r="B599" s="13" t="s">
        <v>10091</v>
      </c>
      <c r="C599" s="14">
        <v>45263</v>
      </c>
      <c r="D599" s="13">
        <v>1</v>
      </c>
      <c r="E599" s="14">
        <v>45265</v>
      </c>
      <c r="F599" s="13">
        <v>26.05</v>
      </c>
      <c r="G599" s="13">
        <v>678.47</v>
      </c>
      <c r="H599" s="13" t="s">
        <v>10099</v>
      </c>
    </row>
    <row r="600" spans="1:8">
      <c r="A600" s="13">
        <v>6939</v>
      </c>
      <c r="B600" s="13" t="s">
        <v>10091</v>
      </c>
      <c r="C600" s="14">
        <v>45321</v>
      </c>
      <c r="D600" s="13">
        <v>0</v>
      </c>
      <c r="E600" s="13"/>
      <c r="F600" s="13"/>
      <c r="G600" s="13"/>
      <c r="H600" s="13" t="s">
        <v>10099</v>
      </c>
    </row>
    <row r="601" spans="1:8">
      <c r="A601" s="13">
        <v>5845</v>
      </c>
      <c r="B601" s="13" t="s">
        <v>10096</v>
      </c>
      <c r="C601" s="14">
        <v>45310</v>
      </c>
      <c r="D601" s="13">
        <v>0</v>
      </c>
      <c r="E601" s="13"/>
      <c r="F601" s="13"/>
      <c r="G601" s="13"/>
      <c r="H601" s="13" t="s">
        <v>10097</v>
      </c>
    </row>
    <row r="602" spans="1:8">
      <c r="A602" s="13">
        <v>5462</v>
      </c>
      <c r="B602" s="13" t="s">
        <v>10096</v>
      </c>
      <c r="C602" s="14">
        <v>45305</v>
      </c>
      <c r="D602" s="13">
        <v>0</v>
      </c>
      <c r="E602" s="13"/>
      <c r="F602" s="13"/>
      <c r="G602" s="13"/>
      <c r="H602" s="13" t="s">
        <v>10097</v>
      </c>
    </row>
    <row r="603" spans="1:8">
      <c r="A603" s="13">
        <v>4855</v>
      </c>
      <c r="B603" s="13" t="s">
        <v>10096</v>
      </c>
      <c r="C603" s="14">
        <v>45275</v>
      </c>
      <c r="D603" s="13">
        <v>0</v>
      </c>
      <c r="E603" s="13"/>
      <c r="F603" s="13"/>
      <c r="G603" s="13"/>
      <c r="H603" s="13" t="s">
        <v>10099</v>
      </c>
    </row>
    <row r="604" spans="1:8">
      <c r="A604" s="13">
        <v>9067</v>
      </c>
      <c r="B604" s="13" t="s">
        <v>10091</v>
      </c>
      <c r="C604" s="14">
        <v>45264</v>
      </c>
      <c r="D604" s="13">
        <v>0</v>
      </c>
      <c r="E604" s="13"/>
      <c r="F604" s="13"/>
      <c r="G604" s="13"/>
      <c r="H604" s="13" t="s">
        <v>10099</v>
      </c>
    </row>
    <row r="605" spans="1:8">
      <c r="A605" s="13">
        <v>8541</v>
      </c>
      <c r="B605" s="13" t="s">
        <v>10096</v>
      </c>
      <c r="C605" s="14">
        <v>45275</v>
      </c>
      <c r="D605" s="13">
        <v>0</v>
      </c>
      <c r="E605" s="13"/>
      <c r="F605" s="13"/>
      <c r="G605" s="13"/>
      <c r="H605" s="13" t="s">
        <v>10092</v>
      </c>
    </row>
    <row r="606" spans="1:8">
      <c r="A606" s="13">
        <v>5177</v>
      </c>
      <c r="B606" s="13" t="s">
        <v>10096</v>
      </c>
      <c r="C606" s="14">
        <v>45277</v>
      </c>
      <c r="D606" s="13">
        <v>0</v>
      </c>
      <c r="E606" s="13"/>
      <c r="F606" s="13"/>
      <c r="G606" s="13"/>
      <c r="H606" s="13" t="s">
        <v>10097</v>
      </c>
    </row>
    <row r="607" spans="1:8">
      <c r="A607" s="13">
        <v>6292</v>
      </c>
      <c r="B607" s="13" t="s">
        <v>10096</v>
      </c>
      <c r="C607" s="14">
        <v>45293</v>
      </c>
      <c r="D607" s="13">
        <v>0</v>
      </c>
      <c r="E607" s="13"/>
      <c r="F607" s="13"/>
      <c r="G607" s="13"/>
      <c r="H607" s="13" t="s">
        <v>10099</v>
      </c>
    </row>
    <row r="608" spans="1:8">
      <c r="A608" s="13">
        <v>5499</v>
      </c>
      <c r="B608" s="13" t="s">
        <v>10091</v>
      </c>
      <c r="C608" s="14">
        <v>45308</v>
      </c>
      <c r="D608" s="13">
        <v>0</v>
      </c>
      <c r="E608" s="13"/>
      <c r="F608" s="13"/>
      <c r="G608" s="13"/>
      <c r="H608" s="13" t="s">
        <v>10092</v>
      </c>
    </row>
    <row r="609" spans="1:8">
      <c r="A609" s="13">
        <v>6199</v>
      </c>
      <c r="B609" s="13" t="s">
        <v>10096</v>
      </c>
      <c r="C609" s="14">
        <v>45321</v>
      </c>
      <c r="D609" s="13">
        <v>0</v>
      </c>
      <c r="E609" s="13"/>
      <c r="F609" s="13"/>
      <c r="G609" s="13"/>
      <c r="H609" s="13" t="s">
        <v>10099</v>
      </c>
    </row>
    <row r="610" spans="1:8">
      <c r="A610" s="13">
        <v>757</v>
      </c>
      <c r="B610" s="13" t="s">
        <v>10091</v>
      </c>
      <c r="C610" s="14">
        <v>45297</v>
      </c>
      <c r="D610" s="13">
        <v>0</v>
      </c>
      <c r="E610" s="13"/>
      <c r="F610" s="13"/>
      <c r="G610" s="13"/>
      <c r="H610" s="13" t="s">
        <v>10097</v>
      </c>
    </row>
    <row r="611" spans="1:8">
      <c r="A611" s="13">
        <v>9140</v>
      </c>
      <c r="B611" s="13" t="s">
        <v>10091</v>
      </c>
      <c r="C611" s="14">
        <v>45314</v>
      </c>
      <c r="D611" s="13">
        <v>1</v>
      </c>
      <c r="E611" s="14">
        <v>45317</v>
      </c>
      <c r="F611" s="13">
        <v>10.93</v>
      </c>
      <c r="G611" s="13">
        <v>728.55</v>
      </c>
      <c r="H611" s="13" t="s">
        <v>10092</v>
      </c>
    </row>
    <row r="612" spans="1:8">
      <c r="A612" s="13">
        <v>2301</v>
      </c>
      <c r="B612" s="13" t="s">
        <v>10096</v>
      </c>
      <c r="C612" s="14">
        <v>45291</v>
      </c>
      <c r="D612" s="13">
        <v>0</v>
      </c>
      <c r="E612" s="13"/>
      <c r="F612" s="13"/>
      <c r="G612" s="13"/>
      <c r="H612" s="13" t="s">
        <v>10097</v>
      </c>
    </row>
    <row r="613" spans="1:8">
      <c r="A613" s="13">
        <v>4725</v>
      </c>
      <c r="B613" s="13" t="s">
        <v>10091</v>
      </c>
      <c r="C613" s="14">
        <v>45276</v>
      </c>
      <c r="D613" s="13">
        <v>0</v>
      </c>
      <c r="E613" s="13"/>
      <c r="F613" s="13"/>
      <c r="G613" s="13"/>
      <c r="H613" s="13" t="s">
        <v>10097</v>
      </c>
    </row>
    <row r="614" spans="1:8">
      <c r="A614" s="13">
        <v>18</v>
      </c>
      <c r="B614" s="13" t="s">
        <v>10091</v>
      </c>
      <c r="C614" s="14">
        <v>45313</v>
      </c>
      <c r="D614" s="13">
        <v>0</v>
      </c>
      <c r="E614" s="13"/>
      <c r="F614" s="13"/>
      <c r="G614" s="13"/>
      <c r="H614" s="13" t="s">
        <v>10099</v>
      </c>
    </row>
    <row r="615" spans="1:8">
      <c r="A615" s="13">
        <v>2643</v>
      </c>
      <c r="B615" s="13" t="s">
        <v>10096</v>
      </c>
      <c r="C615" s="14">
        <v>45304</v>
      </c>
      <c r="D615" s="13">
        <v>0</v>
      </c>
      <c r="E615" s="13"/>
      <c r="F615" s="13"/>
      <c r="G615" s="13"/>
      <c r="H615" s="13" t="s">
        <v>10097</v>
      </c>
    </row>
    <row r="616" spans="1:8">
      <c r="A616" s="13">
        <v>4151</v>
      </c>
      <c r="B616" s="13" t="s">
        <v>10091</v>
      </c>
      <c r="C616" s="14">
        <v>45301</v>
      </c>
      <c r="D616" s="13">
        <v>0</v>
      </c>
      <c r="E616" s="13"/>
      <c r="F616" s="13"/>
      <c r="G616" s="13"/>
      <c r="H616" s="13" t="s">
        <v>10092</v>
      </c>
    </row>
    <row r="617" spans="1:8">
      <c r="A617" s="13">
        <v>2584</v>
      </c>
      <c r="B617" s="13" t="s">
        <v>10091</v>
      </c>
      <c r="C617" s="14">
        <v>45292</v>
      </c>
      <c r="D617" s="13">
        <v>1</v>
      </c>
      <c r="E617" s="14">
        <v>45299</v>
      </c>
      <c r="F617" s="13">
        <v>43.4</v>
      </c>
      <c r="G617" s="13">
        <v>275.03</v>
      </c>
      <c r="H617" s="13" t="s">
        <v>10099</v>
      </c>
    </row>
    <row r="618" spans="1:8">
      <c r="A618" s="13">
        <v>7592</v>
      </c>
      <c r="B618" s="13" t="s">
        <v>10091</v>
      </c>
      <c r="C618" s="14">
        <v>45271</v>
      </c>
      <c r="D618" s="13">
        <v>1</v>
      </c>
      <c r="E618" s="14">
        <v>45276</v>
      </c>
      <c r="F618" s="13">
        <v>21.29</v>
      </c>
      <c r="G618" s="13">
        <v>547.53</v>
      </c>
      <c r="H618" s="13" t="s">
        <v>10099</v>
      </c>
    </row>
    <row r="619" spans="1:8">
      <c r="A619" s="13">
        <v>2375</v>
      </c>
      <c r="B619" s="13" t="s">
        <v>10096</v>
      </c>
      <c r="C619" s="14">
        <v>45269</v>
      </c>
      <c r="D619" s="13">
        <v>1</v>
      </c>
      <c r="E619" s="14">
        <v>45270</v>
      </c>
      <c r="F619" s="13">
        <v>10.34</v>
      </c>
      <c r="G619" s="13">
        <v>537.54</v>
      </c>
      <c r="H619" s="13" t="s">
        <v>10099</v>
      </c>
    </row>
    <row r="620" spans="1:8">
      <c r="A620" s="13">
        <v>1575</v>
      </c>
      <c r="B620" s="13" t="s">
        <v>10091</v>
      </c>
      <c r="C620" s="14">
        <v>45310</v>
      </c>
      <c r="D620" s="13">
        <v>1</v>
      </c>
      <c r="E620" s="14">
        <v>45311</v>
      </c>
      <c r="F620" s="13">
        <v>40.04</v>
      </c>
      <c r="G620" s="13">
        <v>408.37</v>
      </c>
      <c r="H620" s="13" t="s">
        <v>10097</v>
      </c>
    </row>
    <row r="621" spans="1:8">
      <c r="A621" s="13">
        <v>824</v>
      </c>
      <c r="B621" s="13" t="s">
        <v>10096</v>
      </c>
      <c r="C621" s="14">
        <v>45277</v>
      </c>
      <c r="D621" s="13">
        <v>1</v>
      </c>
      <c r="E621" s="14">
        <v>45280</v>
      </c>
      <c r="F621" s="13">
        <v>3.75</v>
      </c>
      <c r="G621" s="13">
        <v>178.81</v>
      </c>
      <c r="H621" s="13" t="s">
        <v>10097</v>
      </c>
    </row>
    <row r="622" spans="1:8">
      <c r="A622" s="13">
        <v>983</v>
      </c>
      <c r="B622" s="13" t="s">
        <v>10091</v>
      </c>
      <c r="C622" s="14">
        <v>45315</v>
      </c>
      <c r="D622" s="13">
        <v>0</v>
      </c>
      <c r="E622" s="13"/>
      <c r="F622" s="13"/>
      <c r="G622" s="13"/>
      <c r="H622" s="13" t="s">
        <v>10099</v>
      </c>
    </row>
    <row r="623" spans="1:8">
      <c r="A623" s="13">
        <v>3053</v>
      </c>
      <c r="B623" s="13" t="s">
        <v>10091</v>
      </c>
      <c r="C623" s="14">
        <v>45317</v>
      </c>
      <c r="D623" s="13">
        <v>1</v>
      </c>
      <c r="E623" s="14">
        <v>45318</v>
      </c>
      <c r="F623" s="13">
        <v>35.18</v>
      </c>
      <c r="G623" s="13">
        <v>261.86</v>
      </c>
      <c r="H623" s="13" t="s">
        <v>10099</v>
      </c>
    </row>
    <row r="624" spans="1:8">
      <c r="A624" s="13">
        <v>3224</v>
      </c>
      <c r="B624" s="13" t="s">
        <v>10096</v>
      </c>
      <c r="C624" s="14">
        <v>45301</v>
      </c>
      <c r="D624" s="13">
        <v>0</v>
      </c>
      <c r="E624" s="13"/>
      <c r="F624" s="13"/>
      <c r="G624" s="13"/>
      <c r="H624" s="13" t="s">
        <v>10092</v>
      </c>
    </row>
    <row r="625" spans="1:8">
      <c r="A625" s="13">
        <v>6761</v>
      </c>
      <c r="B625" s="13" t="s">
        <v>10091</v>
      </c>
      <c r="C625" s="14">
        <v>45311</v>
      </c>
      <c r="D625" s="13">
        <v>0</v>
      </c>
      <c r="E625" s="13"/>
      <c r="F625" s="13"/>
      <c r="G625" s="13"/>
      <c r="H625" s="13" t="s">
        <v>10099</v>
      </c>
    </row>
    <row r="626" spans="1:8">
      <c r="A626" s="13">
        <v>7571</v>
      </c>
      <c r="B626" s="13" t="s">
        <v>10091</v>
      </c>
      <c r="C626" s="14">
        <v>45270</v>
      </c>
      <c r="D626" s="13">
        <v>0</v>
      </c>
      <c r="E626" s="13"/>
      <c r="F626" s="13"/>
      <c r="G626" s="13"/>
      <c r="H626" s="13" t="s">
        <v>10099</v>
      </c>
    </row>
    <row r="627" spans="1:8">
      <c r="A627" s="13">
        <v>3490</v>
      </c>
      <c r="B627" s="13" t="s">
        <v>10096</v>
      </c>
      <c r="C627" s="14">
        <v>45303</v>
      </c>
      <c r="D627" s="13">
        <v>0</v>
      </c>
      <c r="E627" s="13"/>
      <c r="F627" s="13"/>
      <c r="G627" s="13"/>
      <c r="H627" s="13" t="s">
        <v>10097</v>
      </c>
    </row>
    <row r="628" spans="1:8">
      <c r="A628" s="13">
        <v>9828</v>
      </c>
      <c r="B628" s="13" t="s">
        <v>10096</v>
      </c>
      <c r="C628" s="14">
        <v>45310</v>
      </c>
      <c r="D628" s="13">
        <v>0</v>
      </c>
      <c r="E628" s="13"/>
      <c r="F628" s="13"/>
      <c r="G628" s="13"/>
      <c r="H628" s="13" t="s">
        <v>10097</v>
      </c>
    </row>
    <row r="629" spans="1:8">
      <c r="A629" s="13">
        <v>7193</v>
      </c>
      <c r="B629" s="13" t="s">
        <v>10091</v>
      </c>
      <c r="C629" s="14">
        <v>45262</v>
      </c>
      <c r="D629" s="13">
        <v>0</v>
      </c>
      <c r="E629" s="13"/>
      <c r="F629" s="13"/>
      <c r="G629" s="13"/>
      <c r="H629" s="13" t="s">
        <v>10092</v>
      </c>
    </row>
    <row r="630" spans="1:8">
      <c r="A630" s="13">
        <v>2018</v>
      </c>
      <c r="B630" s="13" t="s">
        <v>10096</v>
      </c>
      <c r="C630" s="14">
        <v>45271</v>
      </c>
      <c r="D630" s="13">
        <v>0</v>
      </c>
      <c r="E630" s="13"/>
      <c r="F630" s="13"/>
      <c r="G630" s="13"/>
      <c r="H630" s="13" t="s">
        <v>10099</v>
      </c>
    </row>
    <row r="631" spans="1:8">
      <c r="A631" s="13">
        <v>7203</v>
      </c>
      <c r="B631" s="13" t="s">
        <v>10091</v>
      </c>
      <c r="C631" s="14">
        <v>45311</v>
      </c>
      <c r="D631" s="13">
        <v>0</v>
      </c>
      <c r="E631" s="13"/>
      <c r="F631" s="13"/>
      <c r="G631" s="13"/>
      <c r="H631" s="13" t="s">
        <v>10092</v>
      </c>
    </row>
    <row r="632" spans="1:8">
      <c r="A632" s="13">
        <v>6099</v>
      </c>
      <c r="B632" s="13" t="s">
        <v>10091</v>
      </c>
      <c r="C632" s="14">
        <v>45316</v>
      </c>
      <c r="D632" s="13">
        <v>0</v>
      </c>
      <c r="E632" s="13"/>
      <c r="F632" s="13"/>
      <c r="G632" s="13"/>
      <c r="H632" s="13" t="s">
        <v>10097</v>
      </c>
    </row>
    <row r="633" spans="1:8">
      <c r="A633" s="13">
        <v>1694</v>
      </c>
      <c r="B633" s="13" t="s">
        <v>10096</v>
      </c>
      <c r="C633" s="14">
        <v>45310</v>
      </c>
      <c r="D633" s="13">
        <v>1</v>
      </c>
      <c r="E633" s="14">
        <v>45316</v>
      </c>
      <c r="F633" s="13">
        <v>17.15</v>
      </c>
      <c r="G633" s="13">
        <v>227.04</v>
      </c>
      <c r="H633" s="13" t="s">
        <v>10099</v>
      </c>
    </row>
    <row r="634" spans="1:8">
      <c r="A634" s="13">
        <v>6452</v>
      </c>
      <c r="B634" s="13" t="s">
        <v>10096</v>
      </c>
      <c r="C634" s="14">
        <v>45307</v>
      </c>
      <c r="D634" s="13">
        <v>0</v>
      </c>
      <c r="E634" s="13"/>
      <c r="F634" s="13"/>
      <c r="G634" s="13"/>
      <c r="H634" s="13" t="s">
        <v>10099</v>
      </c>
    </row>
    <row r="635" spans="1:8">
      <c r="A635" s="13">
        <v>1484</v>
      </c>
      <c r="B635" s="13" t="s">
        <v>10091</v>
      </c>
      <c r="C635" s="14">
        <v>45298</v>
      </c>
      <c r="D635" s="13">
        <v>1</v>
      </c>
      <c r="E635" s="14">
        <v>45305</v>
      </c>
      <c r="F635" s="13">
        <v>38.48</v>
      </c>
      <c r="G635" s="13">
        <v>618.02</v>
      </c>
      <c r="H635" s="13" t="s">
        <v>10099</v>
      </c>
    </row>
    <row r="636" spans="1:8">
      <c r="A636" s="13">
        <v>5625</v>
      </c>
      <c r="B636" s="13" t="s">
        <v>10091</v>
      </c>
      <c r="C636" s="14">
        <v>45319</v>
      </c>
      <c r="D636" s="13">
        <v>0</v>
      </c>
      <c r="E636" s="13"/>
      <c r="F636" s="13"/>
      <c r="G636" s="13"/>
      <c r="H636" s="13" t="s">
        <v>10097</v>
      </c>
    </row>
    <row r="637" spans="1:8">
      <c r="A637" s="13">
        <v>4336</v>
      </c>
      <c r="B637" s="13" t="s">
        <v>10091</v>
      </c>
      <c r="C637" s="14">
        <v>45296</v>
      </c>
      <c r="D637" s="13">
        <v>1</v>
      </c>
      <c r="E637" s="14">
        <v>45296</v>
      </c>
      <c r="F637" s="13">
        <v>19.89</v>
      </c>
      <c r="G637" s="13">
        <v>806.29</v>
      </c>
      <c r="H637" s="13" t="s">
        <v>10099</v>
      </c>
    </row>
    <row r="638" spans="1:8">
      <c r="A638" s="13">
        <v>7200</v>
      </c>
      <c r="B638" s="13" t="s">
        <v>10091</v>
      </c>
      <c r="C638" s="14">
        <v>45288</v>
      </c>
      <c r="D638" s="13">
        <v>0</v>
      </c>
      <c r="E638" s="13"/>
      <c r="F638" s="13"/>
      <c r="G638" s="13"/>
      <c r="H638" s="13" t="s">
        <v>10097</v>
      </c>
    </row>
    <row r="639" spans="1:8">
      <c r="A639" s="13">
        <v>3288</v>
      </c>
      <c r="B639" s="13" t="s">
        <v>10091</v>
      </c>
      <c r="C639" s="14">
        <v>45269</v>
      </c>
      <c r="D639" s="13">
        <v>0</v>
      </c>
      <c r="E639" s="13"/>
      <c r="F639" s="13"/>
      <c r="G639" s="13"/>
      <c r="H639" s="13" t="s">
        <v>10097</v>
      </c>
    </row>
    <row r="640" spans="1:8">
      <c r="A640" s="13">
        <v>339</v>
      </c>
      <c r="B640" s="13" t="s">
        <v>10096</v>
      </c>
      <c r="C640" s="14">
        <v>45271</v>
      </c>
      <c r="D640" s="13">
        <v>0</v>
      </c>
      <c r="E640" s="13"/>
      <c r="F640" s="13"/>
      <c r="G640" s="13"/>
      <c r="H640" s="13" t="s">
        <v>10097</v>
      </c>
    </row>
    <row r="641" spans="1:8">
      <c r="A641" s="13">
        <v>887</v>
      </c>
      <c r="B641" s="13" t="s">
        <v>10096</v>
      </c>
      <c r="C641" s="14">
        <v>45289</v>
      </c>
      <c r="D641" s="13">
        <v>0</v>
      </c>
      <c r="E641" s="13"/>
      <c r="F641" s="13"/>
      <c r="G641" s="13"/>
      <c r="H641" s="13" t="s">
        <v>10099</v>
      </c>
    </row>
    <row r="642" spans="1:8">
      <c r="A642" s="13">
        <v>377</v>
      </c>
      <c r="B642" s="13" t="s">
        <v>10096</v>
      </c>
      <c r="C642" s="14">
        <v>45277</v>
      </c>
      <c r="D642" s="13">
        <v>0</v>
      </c>
      <c r="E642" s="13"/>
      <c r="F642" s="13"/>
      <c r="G642" s="13"/>
      <c r="H642" s="13" t="s">
        <v>10092</v>
      </c>
    </row>
    <row r="643" spans="1:8">
      <c r="A643" s="13">
        <v>8719</v>
      </c>
      <c r="B643" s="13" t="s">
        <v>10096</v>
      </c>
      <c r="C643" s="14">
        <v>45292</v>
      </c>
      <c r="D643" s="13">
        <v>1</v>
      </c>
      <c r="E643" s="14">
        <v>45293</v>
      </c>
      <c r="F643" s="13">
        <v>32</v>
      </c>
      <c r="G643" s="13">
        <v>629.54</v>
      </c>
      <c r="H643" s="13" t="s">
        <v>10099</v>
      </c>
    </row>
    <row r="644" spans="1:8">
      <c r="A644" s="13">
        <v>6872</v>
      </c>
      <c r="B644" s="13" t="s">
        <v>10096</v>
      </c>
      <c r="C644" s="14">
        <v>45315</v>
      </c>
      <c r="D644" s="13">
        <v>1</v>
      </c>
      <c r="E644" s="14">
        <v>45315</v>
      </c>
      <c r="F644" s="13">
        <v>44.9</v>
      </c>
      <c r="G644" s="13">
        <v>313.88</v>
      </c>
      <c r="H644" s="13" t="s">
        <v>10097</v>
      </c>
    </row>
    <row r="645" spans="1:8">
      <c r="A645" s="13">
        <v>3568</v>
      </c>
      <c r="B645" s="13" t="s">
        <v>10091</v>
      </c>
      <c r="C645" s="14">
        <v>45265</v>
      </c>
      <c r="D645" s="13">
        <v>0</v>
      </c>
      <c r="E645" s="13"/>
      <c r="F645" s="13"/>
      <c r="G645" s="13"/>
      <c r="H645" s="13" t="s">
        <v>10092</v>
      </c>
    </row>
    <row r="646" spans="1:8">
      <c r="A646" s="13">
        <v>9556</v>
      </c>
      <c r="B646" s="13" t="s">
        <v>10091</v>
      </c>
      <c r="C646" s="14">
        <v>45314</v>
      </c>
      <c r="D646" s="13">
        <v>0</v>
      </c>
      <c r="E646" s="13"/>
      <c r="F646" s="13"/>
      <c r="G646" s="13"/>
      <c r="H646" s="13" t="s">
        <v>10092</v>
      </c>
    </row>
    <row r="647" spans="1:8">
      <c r="A647" s="13">
        <v>2735</v>
      </c>
      <c r="B647" s="13" t="s">
        <v>10091</v>
      </c>
      <c r="C647" s="14">
        <v>45273</v>
      </c>
      <c r="D647" s="13">
        <v>0</v>
      </c>
      <c r="E647" s="13"/>
      <c r="F647" s="13"/>
      <c r="G647" s="13"/>
      <c r="H647" s="13" t="s">
        <v>10097</v>
      </c>
    </row>
    <row r="648" spans="1:8">
      <c r="A648" s="13">
        <v>1759</v>
      </c>
      <c r="B648" s="13" t="s">
        <v>10091</v>
      </c>
      <c r="C648" s="14">
        <v>45288</v>
      </c>
      <c r="D648" s="13">
        <v>1</v>
      </c>
      <c r="E648" s="14">
        <v>45290</v>
      </c>
      <c r="F648" s="13">
        <v>24.82</v>
      </c>
      <c r="G648" s="13">
        <v>715.83</v>
      </c>
      <c r="H648" s="13" t="s">
        <v>10097</v>
      </c>
    </row>
    <row r="649" spans="1:8">
      <c r="A649" s="13">
        <v>1172</v>
      </c>
      <c r="B649" s="13" t="s">
        <v>10096</v>
      </c>
      <c r="C649" s="14">
        <v>45315</v>
      </c>
      <c r="D649" s="13">
        <v>0</v>
      </c>
      <c r="E649" s="13"/>
      <c r="F649" s="13"/>
      <c r="G649" s="13"/>
      <c r="H649" s="13" t="s">
        <v>10092</v>
      </c>
    </row>
    <row r="650" spans="1:8">
      <c r="A650" s="13">
        <v>9142</v>
      </c>
      <c r="B650" s="13" t="s">
        <v>10096</v>
      </c>
      <c r="C650" s="14">
        <v>45315</v>
      </c>
      <c r="D650" s="13">
        <v>0</v>
      </c>
      <c r="E650" s="13"/>
      <c r="F650" s="13"/>
      <c r="G650" s="13"/>
      <c r="H650" s="13" t="s">
        <v>10097</v>
      </c>
    </row>
    <row r="651" spans="1:8">
      <c r="A651" s="13">
        <v>5336</v>
      </c>
      <c r="B651" s="13" t="s">
        <v>10096</v>
      </c>
      <c r="C651" s="14">
        <v>45280</v>
      </c>
      <c r="D651" s="13">
        <v>0</v>
      </c>
      <c r="E651" s="13"/>
      <c r="F651" s="13"/>
      <c r="G651" s="13"/>
      <c r="H651" s="13" t="s">
        <v>10097</v>
      </c>
    </row>
    <row r="652" spans="1:8">
      <c r="A652" s="13">
        <v>6807</v>
      </c>
      <c r="B652" s="13" t="s">
        <v>10091</v>
      </c>
      <c r="C652" s="14">
        <v>45296</v>
      </c>
      <c r="D652" s="13">
        <v>0</v>
      </c>
      <c r="E652" s="13"/>
      <c r="F652" s="13"/>
      <c r="G652" s="13"/>
      <c r="H652" s="13" t="s">
        <v>10092</v>
      </c>
    </row>
    <row r="653" spans="1:8">
      <c r="A653" s="13">
        <v>5879</v>
      </c>
      <c r="B653" s="13" t="s">
        <v>10096</v>
      </c>
      <c r="C653" s="14">
        <v>45274</v>
      </c>
      <c r="D653" s="13">
        <v>0</v>
      </c>
      <c r="E653" s="13"/>
      <c r="F653" s="13"/>
      <c r="G653" s="13"/>
      <c r="H653" s="13" t="s">
        <v>10097</v>
      </c>
    </row>
    <row r="654" spans="1:8">
      <c r="A654" s="13">
        <v>2329</v>
      </c>
      <c r="B654" s="13" t="s">
        <v>10096</v>
      </c>
      <c r="C654" s="14">
        <v>45292</v>
      </c>
      <c r="D654" s="13">
        <v>0</v>
      </c>
      <c r="E654" s="13"/>
      <c r="F654" s="13"/>
      <c r="G654" s="13"/>
      <c r="H654" s="13" t="s">
        <v>10099</v>
      </c>
    </row>
    <row r="655" spans="1:8">
      <c r="A655" s="13">
        <v>9502</v>
      </c>
      <c r="B655" s="13" t="s">
        <v>10091</v>
      </c>
      <c r="C655" s="14">
        <v>45305</v>
      </c>
      <c r="D655" s="13">
        <v>0</v>
      </c>
      <c r="E655" s="13"/>
      <c r="F655" s="13"/>
      <c r="G655" s="13"/>
      <c r="H655" s="13" t="s">
        <v>10099</v>
      </c>
    </row>
    <row r="656" spans="1:8">
      <c r="A656" s="13">
        <v>4116</v>
      </c>
      <c r="B656" s="13" t="s">
        <v>10091</v>
      </c>
      <c r="C656" s="14">
        <v>45286</v>
      </c>
      <c r="D656" s="13">
        <v>0</v>
      </c>
      <c r="E656" s="13"/>
      <c r="F656" s="13"/>
      <c r="G656" s="13"/>
      <c r="H656" s="13" t="s">
        <v>10092</v>
      </c>
    </row>
    <row r="657" spans="1:8">
      <c r="A657" s="13">
        <v>4300</v>
      </c>
      <c r="B657" s="13" t="s">
        <v>10091</v>
      </c>
      <c r="C657" s="14">
        <v>45310</v>
      </c>
      <c r="D657" s="13">
        <v>0</v>
      </c>
      <c r="E657" s="13"/>
      <c r="F657" s="13"/>
      <c r="G657" s="13"/>
      <c r="H657" s="13" t="s">
        <v>10099</v>
      </c>
    </row>
    <row r="658" spans="1:8">
      <c r="A658" s="13">
        <v>7722</v>
      </c>
      <c r="B658" s="13" t="s">
        <v>10096</v>
      </c>
      <c r="C658" s="14">
        <v>45277</v>
      </c>
      <c r="D658" s="13">
        <v>0</v>
      </c>
      <c r="E658" s="13"/>
      <c r="F658" s="13"/>
      <c r="G658" s="13"/>
      <c r="H658" s="13" t="s">
        <v>10099</v>
      </c>
    </row>
    <row r="659" spans="1:8">
      <c r="A659" s="13">
        <v>9610</v>
      </c>
      <c r="B659" s="13" t="s">
        <v>10091</v>
      </c>
      <c r="C659" s="14">
        <v>45279</v>
      </c>
      <c r="D659" s="13">
        <v>0</v>
      </c>
      <c r="E659" s="13"/>
      <c r="F659" s="13"/>
      <c r="G659" s="13"/>
      <c r="H659" s="13" t="s">
        <v>10099</v>
      </c>
    </row>
    <row r="660" spans="1:8">
      <c r="A660" s="13">
        <v>2579</v>
      </c>
      <c r="B660" s="13" t="s">
        <v>10096</v>
      </c>
      <c r="C660" s="14">
        <v>45278</v>
      </c>
      <c r="D660" s="13">
        <v>0</v>
      </c>
      <c r="E660" s="13"/>
      <c r="F660" s="13"/>
      <c r="G660" s="13"/>
      <c r="H660" s="13" t="s">
        <v>10092</v>
      </c>
    </row>
    <row r="661" spans="1:8">
      <c r="A661" s="13">
        <v>8964</v>
      </c>
      <c r="B661" s="13" t="s">
        <v>10091</v>
      </c>
      <c r="C661" s="14">
        <v>45320</v>
      </c>
      <c r="D661" s="13">
        <v>0</v>
      </c>
      <c r="E661" s="13"/>
      <c r="F661" s="13"/>
      <c r="G661" s="13"/>
      <c r="H661" s="13" t="s">
        <v>10099</v>
      </c>
    </row>
    <row r="662" spans="1:8">
      <c r="A662" s="13">
        <v>2185</v>
      </c>
      <c r="B662" s="13" t="s">
        <v>10096</v>
      </c>
      <c r="C662" s="14">
        <v>45288</v>
      </c>
      <c r="D662" s="13">
        <v>0</v>
      </c>
      <c r="E662" s="13"/>
      <c r="F662" s="13"/>
      <c r="G662" s="13"/>
      <c r="H662" s="13" t="s">
        <v>10097</v>
      </c>
    </row>
    <row r="663" spans="1:8">
      <c r="A663" s="13">
        <v>7210</v>
      </c>
      <c r="B663" s="13" t="s">
        <v>10096</v>
      </c>
      <c r="C663" s="14">
        <v>45316</v>
      </c>
      <c r="D663" s="13">
        <v>0</v>
      </c>
      <c r="E663" s="13"/>
      <c r="F663" s="13"/>
      <c r="G663" s="13"/>
      <c r="H663" s="13" t="s">
        <v>10092</v>
      </c>
    </row>
    <row r="664" spans="1:8">
      <c r="A664" s="13">
        <v>9203</v>
      </c>
      <c r="B664" s="13" t="s">
        <v>10096</v>
      </c>
      <c r="C664" s="14">
        <v>45263</v>
      </c>
      <c r="D664" s="13">
        <v>0</v>
      </c>
      <c r="E664" s="13"/>
      <c r="F664" s="13"/>
      <c r="G664" s="13"/>
      <c r="H664" s="13" t="s">
        <v>10092</v>
      </c>
    </row>
    <row r="665" spans="1:8">
      <c r="A665" s="13">
        <v>7474</v>
      </c>
      <c r="B665" s="13" t="s">
        <v>10096</v>
      </c>
      <c r="C665" s="14">
        <v>45308</v>
      </c>
      <c r="D665" s="13">
        <v>1</v>
      </c>
      <c r="E665" s="14">
        <v>45309</v>
      </c>
      <c r="F665" s="13">
        <v>43.14</v>
      </c>
      <c r="G665" s="13">
        <v>712.53</v>
      </c>
      <c r="H665" s="13" t="s">
        <v>10092</v>
      </c>
    </row>
    <row r="666" spans="1:8">
      <c r="A666" s="13">
        <v>3755</v>
      </c>
      <c r="B666" s="13" t="s">
        <v>10096</v>
      </c>
      <c r="C666" s="14">
        <v>45321</v>
      </c>
      <c r="D666" s="13">
        <v>0</v>
      </c>
      <c r="E666" s="13"/>
      <c r="F666" s="13"/>
      <c r="G666" s="13"/>
      <c r="H666" s="13" t="s">
        <v>10099</v>
      </c>
    </row>
    <row r="667" spans="1:8">
      <c r="A667" s="13">
        <v>2357</v>
      </c>
      <c r="B667" s="13" t="s">
        <v>10091</v>
      </c>
      <c r="C667" s="14">
        <v>45299</v>
      </c>
      <c r="D667" s="13">
        <v>1</v>
      </c>
      <c r="E667" s="14">
        <v>45304</v>
      </c>
      <c r="F667" s="13">
        <v>40.9</v>
      </c>
      <c r="G667" s="13">
        <v>528.21</v>
      </c>
      <c r="H667" s="13" t="s">
        <v>10097</v>
      </c>
    </row>
    <row r="668" spans="1:8">
      <c r="A668" s="13">
        <v>6803</v>
      </c>
      <c r="B668" s="13" t="s">
        <v>10091</v>
      </c>
      <c r="C668" s="14">
        <v>45297</v>
      </c>
      <c r="D668" s="13">
        <v>0</v>
      </c>
      <c r="E668" s="13"/>
      <c r="F668" s="13"/>
      <c r="G668" s="13"/>
      <c r="H668" s="13" t="s">
        <v>10099</v>
      </c>
    </row>
    <row r="669" spans="1:8">
      <c r="A669" s="13">
        <v>6682</v>
      </c>
      <c r="B669" s="13" t="s">
        <v>10091</v>
      </c>
      <c r="C669" s="14">
        <v>45294</v>
      </c>
      <c r="D669" s="13">
        <v>0</v>
      </c>
      <c r="E669" s="13"/>
      <c r="F669" s="13"/>
      <c r="G669" s="13"/>
      <c r="H669" s="13" t="s">
        <v>10092</v>
      </c>
    </row>
    <row r="670" spans="1:8">
      <c r="A670" s="13">
        <v>590</v>
      </c>
      <c r="B670" s="13" t="s">
        <v>10096</v>
      </c>
      <c r="C670" s="14">
        <v>45279</v>
      </c>
      <c r="D670" s="13">
        <v>0</v>
      </c>
      <c r="E670" s="13"/>
      <c r="F670" s="13"/>
      <c r="G670" s="13"/>
      <c r="H670" s="13" t="s">
        <v>10099</v>
      </c>
    </row>
    <row r="671" spans="1:8">
      <c r="A671" s="13">
        <v>8442</v>
      </c>
      <c r="B671" s="13" t="s">
        <v>10096</v>
      </c>
      <c r="C671" s="14">
        <v>45317</v>
      </c>
      <c r="D671" s="13">
        <v>1</v>
      </c>
      <c r="E671" s="14">
        <v>45320</v>
      </c>
      <c r="F671" s="13">
        <v>37.8</v>
      </c>
      <c r="G671" s="13">
        <v>292.42</v>
      </c>
      <c r="H671" s="13" t="s">
        <v>10099</v>
      </c>
    </row>
    <row r="672" spans="1:8">
      <c r="A672" s="13">
        <v>2966</v>
      </c>
      <c r="B672" s="13" t="s">
        <v>10091</v>
      </c>
      <c r="C672" s="14">
        <v>45299</v>
      </c>
      <c r="D672" s="13">
        <v>1</v>
      </c>
      <c r="E672" s="14">
        <v>45306</v>
      </c>
      <c r="F672" s="13">
        <v>19.27</v>
      </c>
      <c r="G672" s="13">
        <v>577.09</v>
      </c>
      <c r="H672" s="13" t="s">
        <v>10092</v>
      </c>
    </row>
    <row r="673" spans="1:8">
      <c r="A673" s="13">
        <v>6886</v>
      </c>
      <c r="B673" s="13" t="s">
        <v>10091</v>
      </c>
      <c r="C673" s="14">
        <v>45282</v>
      </c>
      <c r="D673" s="13">
        <v>0</v>
      </c>
      <c r="E673" s="13"/>
      <c r="F673" s="13"/>
      <c r="G673" s="13"/>
      <c r="H673" s="13" t="s">
        <v>10097</v>
      </c>
    </row>
    <row r="674" spans="1:8">
      <c r="A674" s="13">
        <v>8670</v>
      </c>
      <c r="B674" s="13" t="s">
        <v>10096</v>
      </c>
      <c r="C674" s="14">
        <v>45288</v>
      </c>
      <c r="D674" s="13">
        <v>0</v>
      </c>
      <c r="E674" s="13"/>
      <c r="F674" s="13"/>
      <c r="G674" s="13"/>
      <c r="H674" s="13" t="s">
        <v>10099</v>
      </c>
    </row>
    <row r="675" spans="1:8">
      <c r="A675" s="13">
        <v>9598</v>
      </c>
      <c r="B675" s="13" t="s">
        <v>10091</v>
      </c>
      <c r="C675" s="14">
        <v>45303</v>
      </c>
      <c r="D675" s="13">
        <v>0</v>
      </c>
      <c r="E675" s="13"/>
      <c r="F675" s="13"/>
      <c r="G675" s="13"/>
      <c r="H675" s="13" t="s">
        <v>10099</v>
      </c>
    </row>
    <row r="676" spans="1:8">
      <c r="A676" s="13">
        <v>6219</v>
      </c>
      <c r="B676" s="13" t="s">
        <v>10091</v>
      </c>
      <c r="C676" s="14">
        <v>45264</v>
      </c>
      <c r="D676" s="13">
        <v>0</v>
      </c>
      <c r="E676" s="13"/>
      <c r="F676" s="13"/>
      <c r="G676" s="13"/>
      <c r="H676" s="13" t="s">
        <v>10099</v>
      </c>
    </row>
    <row r="677" spans="1:8">
      <c r="A677" s="13">
        <v>4179</v>
      </c>
      <c r="B677" s="13" t="s">
        <v>10096</v>
      </c>
      <c r="C677" s="14">
        <v>45288</v>
      </c>
      <c r="D677" s="13">
        <v>0</v>
      </c>
      <c r="E677" s="13"/>
      <c r="F677" s="13"/>
      <c r="G677" s="13"/>
      <c r="H677" s="13" t="s">
        <v>10097</v>
      </c>
    </row>
    <row r="678" spans="1:8">
      <c r="A678" s="13">
        <v>4866</v>
      </c>
      <c r="B678" s="13" t="s">
        <v>10091</v>
      </c>
      <c r="C678" s="14">
        <v>45321</v>
      </c>
      <c r="D678" s="13">
        <v>0</v>
      </c>
      <c r="E678" s="13"/>
      <c r="F678" s="13"/>
      <c r="G678" s="13"/>
      <c r="H678" s="13" t="s">
        <v>10092</v>
      </c>
    </row>
    <row r="679" spans="1:8">
      <c r="A679" s="13">
        <v>863</v>
      </c>
      <c r="B679" s="13" t="s">
        <v>10091</v>
      </c>
      <c r="C679" s="14">
        <v>45273</v>
      </c>
      <c r="D679" s="13">
        <v>0</v>
      </c>
      <c r="E679" s="13"/>
      <c r="F679" s="13"/>
      <c r="G679" s="13"/>
      <c r="H679" s="13" t="s">
        <v>10092</v>
      </c>
    </row>
    <row r="680" spans="1:8">
      <c r="A680" s="13">
        <v>9018</v>
      </c>
      <c r="B680" s="13" t="s">
        <v>10096</v>
      </c>
      <c r="C680" s="14">
        <v>45277</v>
      </c>
      <c r="D680" s="13">
        <v>0</v>
      </c>
      <c r="E680" s="13"/>
      <c r="F680" s="13"/>
      <c r="G680" s="13"/>
      <c r="H680" s="13" t="s">
        <v>10092</v>
      </c>
    </row>
    <row r="681" spans="1:8">
      <c r="A681" s="13">
        <v>4048</v>
      </c>
      <c r="B681" s="13" t="s">
        <v>10096</v>
      </c>
      <c r="C681" s="14">
        <v>45288</v>
      </c>
      <c r="D681" s="13">
        <v>0</v>
      </c>
      <c r="E681" s="13"/>
      <c r="F681" s="13"/>
      <c r="G681" s="13"/>
      <c r="H681" s="13" t="s">
        <v>10097</v>
      </c>
    </row>
    <row r="682" spans="1:8">
      <c r="A682" s="13">
        <v>768</v>
      </c>
      <c r="B682" s="13" t="s">
        <v>10096</v>
      </c>
      <c r="C682" s="14">
        <v>45305</v>
      </c>
      <c r="D682" s="13">
        <v>0</v>
      </c>
      <c r="E682" s="13"/>
      <c r="F682" s="13"/>
      <c r="G682" s="13"/>
      <c r="H682" s="13" t="s">
        <v>10097</v>
      </c>
    </row>
    <row r="683" spans="1:8">
      <c r="A683" s="13">
        <v>4350</v>
      </c>
      <c r="B683" s="13" t="s">
        <v>10096</v>
      </c>
      <c r="C683" s="14">
        <v>45310</v>
      </c>
      <c r="D683" s="13">
        <v>1</v>
      </c>
      <c r="E683" s="14">
        <v>45317</v>
      </c>
      <c r="F683" s="13">
        <v>30.82</v>
      </c>
      <c r="G683" s="13">
        <v>583.02</v>
      </c>
      <c r="H683" s="13" t="s">
        <v>10097</v>
      </c>
    </row>
    <row r="684" spans="1:8">
      <c r="A684" s="13">
        <v>4620</v>
      </c>
      <c r="B684" s="13" t="s">
        <v>10091</v>
      </c>
      <c r="C684" s="14">
        <v>45301</v>
      </c>
      <c r="D684" s="13">
        <v>1</v>
      </c>
      <c r="E684" s="14">
        <v>45306</v>
      </c>
      <c r="F684" s="13">
        <v>29.95</v>
      </c>
      <c r="G684" s="13">
        <v>849.06</v>
      </c>
      <c r="H684" s="13" t="s">
        <v>10097</v>
      </c>
    </row>
    <row r="685" spans="1:8">
      <c r="A685" s="13">
        <v>3363</v>
      </c>
      <c r="B685" s="13" t="s">
        <v>10091</v>
      </c>
      <c r="C685" s="14">
        <v>45310</v>
      </c>
      <c r="D685" s="13">
        <v>0</v>
      </c>
      <c r="E685" s="13"/>
      <c r="F685" s="13"/>
      <c r="G685" s="13"/>
      <c r="H685" s="13" t="s">
        <v>10097</v>
      </c>
    </row>
    <row r="686" spans="1:8">
      <c r="A686" s="13">
        <v>690</v>
      </c>
      <c r="B686" s="13" t="s">
        <v>10091</v>
      </c>
      <c r="C686" s="14">
        <v>45280</v>
      </c>
      <c r="D686" s="13">
        <v>0</v>
      </c>
      <c r="E686" s="13"/>
      <c r="F686" s="13"/>
      <c r="G686" s="13"/>
      <c r="H686" s="13" t="s">
        <v>10092</v>
      </c>
    </row>
    <row r="687" spans="1:8">
      <c r="A687" s="13">
        <v>1739</v>
      </c>
      <c r="B687" s="13" t="s">
        <v>10096</v>
      </c>
      <c r="C687" s="14">
        <v>45280</v>
      </c>
      <c r="D687" s="13">
        <v>0</v>
      </c>
      <c r="E687" s="13"/>
      <c r="F687" s="13"/>
      <c r="G687" s="13"/>
      <c r="H687" s="13" t="s">
        <v>10092</v>
      </c>
    </row>
    <row r="688" spans="1:8">
      <c r="A688" s="13">
        <v>3951</v>
      </c>
      <c r="B688" s="13" t="s">
        <v>10091</v>
      </c>
      <c r="C688" s="14">
        <v>45269</v>
      </c>
      <c r="D688" s="13">
        <v>0</v>
      </c>
      <c r="E688" s="13"/>
      <c r="F688" s="13"/>
      <c r="G688" s="13"/>
      <c r="H688" s="13" t="s">
        <v>10097</v>
      </c>
    </row>
    <row r="689" spans="1:8">
      <c r="A689" s="13">
        <v>2967</v>
      </c>
      <c r="B689" s="13" t="s">
        <v>10091</v>
      </c>
      <c r="C689" s="14">
        <v>45317</v>
      </c>
      <c r="D689" s="13">
        <v>0</v>
      </c>
      <c r="E689" s="13"/>
      <c r="F689" s="13"/>
      <c r="G689" s="13"/>
      <c r="H689" s="13" t="s">
        <v>10097</v>
      </c>
    </row>
    <row r="690" spans="1:8">
      <c r="A690" s="13">
        <v>4464</v>
      </c>
      <c r="B690" s="13" t="s">
        <v>10096</v>
      </c>
      <c r="C690" s="14">
        <v>45316</v>
      </c>
      <c r="D690" s="13">
        <v>0</v>
      </c>
      <c r="E690" s="13"/>
      <c r="F690" s="13"/>
      <c r="G690" s="13"/>
      <c r="H690" s="13" t="s">
        <v>10097</v>
      </c>
    </row>
    <row r="691" spans="1:8">
      <c r="A691" s="13">
        <v>5643</v>
      </c>
      <c r="B691" s="13" t="s">
        <v>10096</v>
      </c>
      <c r="C691" s="14">
        <v>45292</v>
      </c>
      <c r="D691" s="13">
        <v>0</v>
      </c>
      <c r="E691" s="13"/>
      <c r="F691" s="13"/>
      <c r="G691" s="13"/>
      <c r="H691" s="13" t="s">
        <v>10097</v>
      </c>
    </row>
    <row r="692" spans="1:8">
      <c r="A692" s="13">
        <v>4456</v>
      </c>
      <c r="B692" s="13" t="s">
        <v>10091</v>
      </c>
      <c r="C692" s="14">
        <v>45309</v>
      </c>
      <c r="D692" s="13">
        <v>1</v>
      </c>
      <c r="E692" s="14">
        <v>45316</v>
      </c>
      <c r="F692" s="13">
        <v>33.87</v>
      </c>
      <c r="G692" s="13">
        <v>614.9</v>
      </c>
      <c r="H692" s="13" t="s">
        <v>10099</v>
      </c>
    </row>
    <row r="693" spans="1:8">
      <c r="A693" s="13">
        <v>1956</v>
      </c>
      <c r="B693" s="13" t="s">
        <v>10096</v>
      </c>
      <c r="C693" s="14">
        <v>45301</v>
      </c>
      <c r="D693" s="13">
        <v>0</v>
      </c>
      <c r="E693" s="13"/>
      <c r="F693" s="13"/>
      <c r="G693" s="13"/>
      <c r="H693" s="13" t="s">
        <v>10099</v>
      </c>
    </row>
    <row r="694" spans="1:8">
      <c r="A694" s="13">
        <v>3406</v>
      </c>
      <c r="B694" s="13" t="s">
        <v>10091</v>
      </c>
      <c r="C694" s="14">
        <v>45317</v>
      </c>
      <c r="D694" s="13">
        <v>0</v>
      </c>
      <c r="E694" s="13"/>
      <c r="F694" s="13"/>
      <c r="G694" s="13"/>
      <c r="H694" s="13" t="s">
        <v>10097</v>
      </c>
    </row>
    <row r="695" spans="1:8">
      <c r="A695" s="13">
        <v>5424</v>
      </c>
      <c r="B695" s="13" t="s">
        <v>10091</v>
      </c>
      <c r="C695" s="14">
        <v>45304</v>
      </c>
      <c r="D695" s="13">
        <v>0</v>
      </c>
      <c r="E695" s="13"/>
      <c r="F695" s="13"/>
      <c r="G695" s="13"/>
      <c r="H695" s="13" t="s">
        <v>10099</v>
      </c>
    </row>
    <row r="696" spans="1:8">
      <c r="A696" s="13">
        <v>1535</v>
      </c>
      <c r="B696" s="13" t="s">
        <v>10096</v>
      </c>
      <c r="C696" s="14">
        <v>45286</v>
      </c>
      <c r="D696" s="13">
        <v>0</v>
      </c>
      <c r="E696" s="13"/>
      <c r="F696" s="13"/>
      <c r="G696" s="13"/>
      <c r="H696" s="13" t="s">
        <v>10092</v>
      </c>
    </row>
    <row r="697" spans="1:8">
      <c r="A697" s="13">
        <v>326</v>
      </c>
      <c r="B697" s="13" t="s">
        <v>10091</v>
      </c>
      <c r="C697" s="14">
        <v>45304</v>
      </c>
      <c r="D697" s="13">
        <v>0</v>
      </c>
      <c r="E697" s="13"/>
      <c r="F697" s="13"/>
      <c r="G697" s="13"/>
      <c r="H697" s="13" t="s">
        <v>10097</v>
      </c>
    </row>
    <row r="698" spans="1:8">
      <c r="A698" s="13">
        <v>8395</v>
      </c>
      <c r="B698" s="13" t="s">
        <v>10091</v>
      </c>
      <c r="C698" s="14">
        <v>45298</v>
      </c>
      <c r="D698" s="13">
        <v>1</v>
      </c>
      <c r="E698" s="14">
        <v>45303</v>
      </c>
      <c r="F698" s="13">
        <v>7.89</v>
      </c>
      <c r="G698" s="13">
        <v>477.35</v>
      </c>
      <c r="H698" s="13" t="s">
        <v>10097</v>
      </c>
    </row>
    <row r="699" spans="1:8">
      <c r="A699" s="13">
        <v>731</v>
      </c>
      <c r="B699" s="13" t="s">
        <v>10096</v>
      </c>
      <c r="C699" s="14">
        <v>45264</v>
      </c>
      <c r="D699" s="13">
        <v>0</v>
      </c>
      <c r="E699" s="13"/>
      <c r="F699" s="13"/>
      <c r="G699" s="13"/>
      <c r="H699" s="13" t="s">
        <v>10097</v>
      </c>
    </row>
    <row r="700" spans="1:8">
      <c r="A700" s="13">
        <v>964</v>
      </c>
      <c r="B700" s="13" t="s">
        <v>10091</v>
      </c>
      <c r="C700" s="14">
        <v>45300</v>
      </c>
      <c r="D700" s="13">
        <v>0</v>
      </c>
      <c r="E700" s="13"/>
      <c r="F700" s="13"/>
      <c r="G700" s="13"/>
      <c r="H700" s="13" t="s">
        <v>10092</v>
      </c>
    </row>
    <row r="701" spans="1:8">
      <c r="A701" s="13">
        <v>4395</v>
      </c>
      <c r="B701" s="13" t="s">
        <v>10091</v>
      </c>
      <c r="C701" s="14">
        <v>45304</v>
      </c>
      <c r="D701" s="13">
        <v>0</v>
      </c>
      <c r="E701" s="13"/>
      <c r="F701" s="13"/>
      <c r="G701" s="13"/>
      <c r="H701" s="13" t="s">
        <v>10097</v>
      </c>
    </row>
    <row r="702" spans="1:8">
      <c r="A702" s="13">
        <v>7100</v>
      </c>
      <c r="B702" s="13" t="s">
        <v>10091</v>
      </c>
      <c r="C702" s="14">
        <v>45268</v>
      </c>
      <c r="D702" s="13">
        <v>0</v>
      </c>
      <c r="E702" s="13"/>
      <c r="F702" s="13"/>
      <c r="G702" s="13"/>
      <c r="H702" s="13" t="s">
        <v>10097</v>
      </c>
    </row>
    <row r="703" spans="1:8">
      <c r="A703" s="13">
        <v>5330</v>
      </c>
      <c r="B703" s="13" t="s">
        <v>10091</v>
      </c>
      <c r="C703" s="14">
        <v>45277</v>
      </c>
      <c r="D703" s="13">
        <v>0</v>
      </c>
      <c r="E703" s="13"/>
      <c r="F703" s="13"/>
      <c r="G703" s="13"/>
      <c r="H703" s="13" t="s">
        <v>10097</v>
      </c>
    </row>
    <row r="704" spans="1:8">
      <c r="A704" s="13">
        <v>5069</v>
      </c>
      <c r="B704" s="13" t="s">
        <v>10091</v>
      </c>
      <c r="C704" s="14">
        <v>45281</v>
      </c>
      <c r="D704" s="13">
        <v>0</v>
      </c>
      <c r="E704" s="13"/>
      <c r="F704" s="13"/>
      <c r="G704" s="13"/>
      <c r="H704" s="13" t="s">
        <v>10092</v>
      </c>
    </row>
    <row r="705" spans="1:8">
      <c r="A705" s="13">
        <v>5126</v>
      </c>
      <c r="B705" s="13" t="s">
        <v>10091</v>
      </c>
      <c r="C705" s="14">
        <v>45310</v>
      </c>
      <c r="D705" s="13">
        <v>0</v>
      </c>
      <c r="E705" s="13"/>
      <c r="F705" s="13"/>
      <c r="G705" s="13"/>
      <c r="H705" s="13" t="s">
        <v>10097</v>
      </c>
    </row>
    <row r="706" spans="1:8">
      <c r="A706" s="13">
        <v>7810</v>
      </c>
      <c r="B706" s="13" t="s">
        <v>10096</v>
      </c>
      <c r="C706" s="14">
        <v>45304</v>
      </c>
      <c r="D706" s="13">
        <v>1</v>
      </c>
      <c r="E706" s="14">
        <v>45307</v>
      </c>
      <c r="F706" s="13">
        <v>41.92</v>
      </c>
      <c r="G706" s="13">
        <v>314.56</v>
      </c>
      <c r="H706" s="13" t="s">
        <v>10099</v>
      </c>
    </row>
    <row r="707" spans="1:8">
      <c r="A707" s="13">
        <v>7490</v>
      </c>
      <c r="B707" s="13" t="s">
        <v>10091</v>
      </c>
      <c r="C707" s="14">
        <v>45288</v>
      </c>
      <c r="D707" s="13">
        <v>0</v>
      </c>
      <c r="E707" s="13"/>
      <c r="F707" s="13"/>
      <c r="G707" s="13"/>
      <c r="H707" s="13" t="s">
        <v>10099</v>
      </c>
    </row>
    <row r="708" spans="1:8">
      <c r="A708" s="13">
        <v>8157</v>
      </c>
      <c r="B708" s="13" t="s">
        <v>10096</v>
      </c>
      <c r="C708" s="14">
        <v>45265</v>
      </c>
      <c r="D708" s="13">
        <v>1</v>
      </c>
      <c r="E708" s="14">
        <v>45271</v>
      </c>
      <c r="F708" s="13">
        <v>31.62</v>
      </c>
      <c r="G708" s="13">
        <v>305.75</v>
      </c>
      <c r="H708" s="13" t="s">
        <v>10097</v>
      </c>
    </row>
    <row r="709" spans="1:8">
      <c r="A709" s="13">
        <v>9871</v>
      </c>
      <c r="B709" s="13" t="s">
        <v>10096</v>
      </c>
      <c r="C709" s="14">
        <v>45280</v>
      </c>
      <c r="D709" s="13">
        <v>0</v>
      </c>
      <c r="E709" s="13"/>
      <c r="F709" s="13"/>
      <c r="G709" s="13"/>
      <c r="H709" s="13" t="s">
        <v>10099</v>
      </c>
    </row>
    <row r="710" spans="1:8">
      <c r="A710" s="13">
        <v>6756</v>
      </c>
      <c r="B710" s="13" t="s">
        <v>10096</v>
      </c>
      <c r="C710" s="14">
        <v>45314</v>
      </c>
      <c r="D710" s="13">
        <v>0</v>
      </c>
      <c r="E710" s="13"/>
      <c r="F710" s="13"/>
      <c r="G710" s="13"/>
      <c r="H710" s="13" t="s">
        <v>10099</v>
      </c>
    </row>
    <row r="711" spans="1:8">
      <c r="A711" s="13">
        <v>6412</v>
      </c>
      <c r="B711" s="13" t="s">
        <v>10091</v>
      </c>
      <c r="C711" s="14">
        <v>45273</v>
      </c>
      <c r="D711" s="13">
        <v>1</v>
      </c>
      <c r="E711" s="14">
        <v>45276</v>
      </c>
      <c r="F711" s="13">
        <v>12.48</v>
      </c>
      <c r="G711" s="13">
        <v>187.36</v>
      </c>
      <c r="H711" s="13" t="s">
        <v>10099</v>
      </c>
    </row>
    <row r="712" spans="1:8">
      <c r="A712" s="13">
        <v>1372</v>
      </c>
      <c r="B712" s="13" t="s">
        <v>10091</v>
      </c>
      <c r="C712" s="14">
        <v>45310</v>
      </c>
      <c r="D712" s="13">
        <v>1</v>
      </c>
      <c r="E712" s="14">
        <v>45317</v>
      </c>
      <c r="F712" s="13">
        <v>8.98</v>
      </c>
      <c r="G712" s="13">
        <v>248.7</v>
      </c>
      <c r="H712" s="13" t="s">
        <v>10092</v>
      </c>
    </row>
    <row r="713" spans="1:8">
      <c r="A713" s="13">
        <v>7343</v>
      </c>
      <c r="B713" s="13" t="s">
        <v>10096</v>
      </c>
      <c r="C713" s="14">
        <v>45287</v>
      </c>
      <c r="D713" s="13">
        <v>0</v>
      </c>
      <c r="E713" s="13"/>
      <c r="F713" s="13"/>
      <c r="G713" s="13"/>
      <c r="H713" s="13" t="s">
        <v>10099</v>
      </c>
    </row>
    <row r="714" spans="1:8">
      <c r="A714" s="13">
        <v>7552</v>
      </c>
      <c r="B714" s="13" t="s">
        <v>10096</v>
      </c>
      <c r="C714" s="14">
        <v>45291</v>
      </c>
      <c r="D714" s="13">
        <v>0</v>
      </c>
      <c r="E714" s="13"/>
      <c r="F714" s="13"/>
      <c r="G714" s="13"/>
      <c r="H714" s="13" t="s">
        <v>10092</v>
      </c>
    </row>
    <row r="715" spans="1:8">
      <c r="A715" s="13">
        <v>7166</v>
      </c>
      <c r="B715" s="13" t="s">
        <v>10091</v>
      </c>
      <c r="C715" s="14">
        <v>45318</v>
      </c>
      <c r="D715" s="13">
        <v>0</v>
      </c>
      <c r="E715" s="13"/>
      <c r="F715" s="13"/>
      <c r="G715" s="13"/>
      <c r="H715" s="13" t="s">
        <v>10097</v>
      </c>
    </row>
    <row r="716" spans="1:8">
      <c r="A716" s="13">
        <v>255</v>
      </c>
      <c r="B716" s="13" t="s">
        <v>10096</v>
      </c>
      <c r="C716" s="14">
        <v>45295</v>
      </c>
      <c r="D716" s="13">
        <v>0</v>
      </c>
      <c r="E716" s="13"/>
      <c r="F716" s="13"/>
      <c r="G716" s="13"/>
      <c r="H716" s="13" t="s">
        <v>10099</v>
      </c>
    </row>
    <row r="717" spans="1:8">
      <c r="A717" s="13">
        <v>5059</v>
      </c>
      <c r="B717" s="13" t="s">
        <v>10096</v>
      </c>
      <c r="C717" s="14">
        <v>45293</v>
      </c>
      <c r="D717" s="13">
        <v>0</v>
      </c>
      <c r="E717" s="13"/>
      <c r="F717" s="13"/>
      <c r="G717" s="13"/>
      <c r="H717" s="13" t="s">
        <v>10097</v>
      </c>
    </row>
    <row r="718" spans="1:8">
      <c r="A718" s="13">
        <v>1054</v>
      </c>
      <c r="B718" s="13" t="s">
        <v>10096</v>
      </c>
      <c r="C718" s="14">
        <v>45287</v>
      </c>
      <c r="D718" s="13">
        <v>0</v>
      </c>
      <c r="E718" s="13"/>
      <c r="F718" s="13"/>
      <c r="G718" s="13"/>
      <c r="H718" s="13" t="s">
        <v>10097</v>
      </c>
    </row>
    <row r="719" spans="1:8">
      <c r="A719" s="13">
        <v>4189</v>
      </c>
      <c r="B719" s="13" t="s">
        <v>10096</v>
      </c>
      <c r="C719" s="14">
        <v>45302</v>
      </c>
      <c r="D719" s="13">
        <v>0</v>
      </c>
      <c r="E719" s="13"/>
      <c r="F719" s="13"/>
      <c r="G719" s="13"/>
      <c r="H719" s="13" t="s">
        <v>10099</v>
      </c>
    </row>
    <row r="720" spans="1:8">
      <c r="A720" s="13">
        <v>9589</v>
      </c>
      <c r="B720" s="13" t="s">
        <v>10096</v>
      </c>
      <c r="C720" s="14">
        <v>45318</v>
      </c>
      <c r="D720" s="13">
        <v>0</v>
      </c>
      <c r="E720" s="13"/>
      <c r="F720" s="13"/>
      <c r="G720" s="13"/>
      <c r="H720" s="13" t="s">
        <v>10092</v>
      </c>
    </row>
    <row r="721" spans="1:8">
      <c r="A721" s="13">
        <v>8239</v>
      </c>
      <c r="B721" s="13" t="s">
        <v>10096</v>
      </c>
      <c r="C721" s="14">
        <v>45291</v>
      </c>
      <c r="D721" s="13">
        <v>0</v>
      </c>
      <c r="E721" s="13"/>
      <c r="F721" s="13"/>
      <c r="G721" s="13"/>
      <c r="H721" s="13" t="s">
        <v>10099</v>
      </c>
    </row>
    <row r="722" spans="1:8">
      <c r="A722" s="13">
        <v>2519</v>
      </c>
      <c r="B722" s="13" t="s">
        <v>10091</v>
      </c>
      <c r="C722" s="14">
        <v>45293</v>
      </c>
      <c r="D722" s="13">
        <v>0</v>
      </c>
      <c r="E722" s="13"/>
      <c r="F722" s="13"/>
      <c r="G722" s="13"/>
      <c r="H722" s="13" t="s">
        <v>10099</v>
      </c>
    </row>
    <row r="723" spans="1:8">
      <c r="A723" s="13">
        <v>1461</v>
      </c>
      <c r="B723" s="13" t="s">
        <v>10096</v>
      </c>
      <c r="C723" s="14">
        <v>45306</v>
      </c>
      <c r="D723" s="13">
        <v>0</v>
      </c>
      <c r="E723" s="13"/>
      <c r="F723" s="13"/>
      <c r="G723" s="13"/>
      <c r="H723" s="13" t="s">
        <v>10097</v>
      </c>
    </row>
    <row r="724" spans="1:8">
      <c r="A724" s="13">
        <v>916</v>
      </c>
      <c r="B724" s="13" t="s">
        <v>10096</v>
      </c>
      <c r="C724" s="14">
        <v>45267</v>
      </c>
      <c r="D724" s="13">
        <v>0</v>
      </c>
      <c r="E724" s="13"/>
      <c r="F724" s="13"/>
      <c r="G724" s="13"/>
      <c r="H724" s="13" t="s">
        <v>10097</v>
      </c>
    </row>
    <row r="725" spans="1:8">
      <c r="A725" s="13">
        <v>2929</v>
      </c>
      <c r="B725" s="13" t="s">
        <v>10091</v>
      </c>
      <c r="C725" s="14">
        <v>45271</v>
      </c>
      <c r="D725" s="13">
        <v>0</v>
      </c>
      <c r="E725" s="13"/>
      <c r="F725" s="13"/>
      <c r="G725" s="13"/>
      <c r="H725" s="13" t="s">
        <v>10097</v>
      </c>
    </row>
    <row r="726" spans="1:8">
      <c r="A726" s="13">
        <v>4064</v>
      </c>
      <c r="B726" s="13" t="s">
        <v>10091</v>
      </c>
      <c r="C726" s="14">
        <v>45262</v>
      </c>
      <c r="D726" s="13">
        <v>0</v>
      </c>
      <c r="E726" s="13"/>
      <c r="F726" s="13"/>
      <c r="G726" s="13"/>
      <c r="H726" s="13" t="s">
        <v>10092</v>
      </c>
    </row>
    <row r="727" spans="1:8">
      <c r="A727" s="13">
        <v>2766</v>
      </c>
      <c r="B727" s="13" t="s">
        <v>10091</v>
      </c>
      <c r="C727" s="14">
        <v>45264</v>
      </c>
      <c r="D727" s="13">
        <v>1</v>
      </c>
      <c r="E727" s="14">
        <v>45271</v>
      </c>
      <c r="F727" s="13">
        <v>38.12</v>
      </c>
      <c r="G727" s="13">
        <v>258.43</v>
      </c>
      <c r="H727" s="13" t="s">
        <v>10092</v>
      </c>
    </row>
    <row r="728" spans="1:8">
      <c r="A728" s="13">
        <v>5650</v>
      </c>
      <c r="B728" s="13" t="s">
        <v>10091</v>
      </c>
      <c r="C728" s="14">
        <v>45284</v>
      </c>
      <c r="D728" s="13">
        <v>0</v>
      </c>
      <c r="E728" s="13"/>
      <c r="F728" s="13"/>
      <c r="G728" s="13"/>
      <c r="H728" s="13" t="s">
        <v>10097</v>
      </c>
    </row>
    <row r="729" spans="1:8">
      <c r="A729" s="13">
        <v>5981</v>
      </c>
      <c r="B729" s="13" t="s">
        <v>10096</v>
      </c>
      <c r="C729" s="14">
        <v>45278</v>
      </c>
      <c r="D729" s="13">
        <v>0</v>
      </c>
      <c r="E729" s="13"/>
      <c r="F729" s="13"/>
      <c r="G729" s="13"/>
      <c r="H729" s="13" t="s">
        <v>10097</v>
      </c>
    </row>
    <row r="730" spans="1:8">
      <c r="A730" s="13">
        <v>3585</v>
      </c>
      <c r="B730" s="13" t="s">
        <v>10096</v>
      </c>
      <c r="C730" s="14">
        <v>45300</v>
      </c>
      <c r="D730" s="13">
        <v>0</v>
      </c>
      <c r="E730" s="13"/>
      <c r="F730" s="13"/>
      <c r="G730" s="13"/>
      <c r="H730" s="13" t="s">
        <v>10097</v>
      </c>
    </row>
    <row r="731" spans="1:8">
      <c r="A731" s="13">
        <v>1558</v>
      </c>
      <c r="B731" s="13" t="s">
        <v>10096</v>
      </c>
      <c r="C731" s="14">
        <v>45312</v>
      </c>
      <c r="D731" s="13">
        <v>1</v>
      </c>
      <c r="E731" s="14">
        <v>45317</v>
      </c>
      <c r="F731" s="13">
        <v>10.31</v>
      </c>
      <c r="G731" s="13">
        <v>477.15</v>
      </c>
      <c r="H731" s="13" t="s">
        <v>10092</v>
      </c>
    </row>
    <row r="732" spans="1:8">
      <c r="A732" s="13">
        <v>1196</v>
      </c>
      <c r="B732" s="13" t="s">
        <v>10091</v>
      </c>
      <c r="C732" s="14">
        <v>45261</v>
      </c>
      <c r="D732" s="13">
        <v>0</v>
      </c>
      <c r="E732" s="13"/>
      <c r="F732" s="13"/>
      <c r="G732" s="13"/>
      <c r="H732" s="13" t="s">
        <v>10099</v>
      </c>
    </row>
    <row r="733" spans="1:8">
      <c r="A733" s="13">
        <v>1482</v>
      </c>
      <c r="B733" s="13" t="s">
        <v>10096</v>
      </c>
      <c r="C733" s="14">
        <v>45281</v>
      </c>
      <c r="D733" s="13">
        <v>0</v>
      </c>
      <c r="E733" s="13"/>
      <c r="F733" s="13"/>
      <c r="G733" s="13"/>
      <c r="H733" s="13" t="s">
        <v>10097</v>
      </c>
    </row>
    <row r="734" spans="1:8">
      <c r="A734" s="13">
        <v>6548</v>
      </c>
      <c r="B734" s="13" t="s">
        <v>10091</v>
      </c>
      <c r="C734" s="14">
        <v>45290</v>
      </c>
      <c r="D734" s="13">
        <v>0</v>
      </c>
      <c r="E734" s="13"/>
      <c r="F734" s="13"/>
      <c r="G734" s="13"/>
      <c r="H734" s="13" t="s">
        <v>10092</v>
      </c>
    </row>
    <row r="735" spans="1:8">
      <c r="A735" s="13">
        <v>577</v>
      </c>
      <c r="B735" s="13" t="s">
        <v>10091</v>
      </c>
      <c r="C735" s="14">
        <v>45267</v>
      </c>
      <c r="D735" s="13">
        <v>0</v>
      </c>
      <c r="E735" s="13"/>
      <c r="F735" s="13"/>
      <c r="G735" s="13"/>
      <c r="H735" s="13" t="s">
        <v>10099</v>
      </c>
    </row>
    <row r="736" spans="1:8">
      <c r="A736" s="13">
        <v>4328</v>
      </c>
      <c r="B736" s="13" t="s">
        <v>10091</v>
      </c>
      <c r="C736" s="14">
        <v>45307</v>
      </c>
      <c r="D736" s="13">
        <v>0</v>
      </c>
      <c r="E736" s="13"/>
      <c r="F736" s="13"/>
      <c r="G736" s="13"/>
      <c r="H736" s="13" t="s">
        <v>10099</v>
      </c>
    </row>
    <row r="737" spans="1:8">
      <c r="A737" s="13">
        <v>9901</v>
      </c>
      <c r="B737" s="13" t="s">
        <v>10096</v>
      </c>
      <c r="C737" s="14">
        <v>45305</v>
      </c>
      <c r="D737" s="13">
        <v>0</v>
      </c>
      <c r="E737" s="13"/>
      <c r="F737" s="13"/>
      <c r="G737" s="13"/>
      <c r="H737" s="13" t="s">
        <v>10097</v>
      </c>
    </row>
    <row r="738" spans="1:8">
      <c r="A738" s="13">
        <v>4128</v>
      </c>
      <c r="B738" s="13" t="s">
        <v>10091</v>
      </c>
      <c r="C738" s="14">
        <v>45272</v>
      </c>
      <c r="D738" s="13">
        <v>0</v>
      </c>
      <c r="E738" s="13"/>
      <c r="F738" s="13"/>
      <c r="G738" s="13"/>
      <c r="H738" s="13" t="s">
        <v>10097</v>
      </c>
    </row>
    <row r="739" spans="1:8">
      <c r="A739" s="13">
        <v>9555</v>
      </c>
      <c r="B739" s="13" t="s">
        <v>10091</v>
      </c>
      <c r="C739" s="14">
        <v>45309</v>
      </c>
      <c r="D739" s="13">
        <v>0</v>
      </c>
      <c r="E739" s="13"/>
      <c r="F739" s="13"/>
      <c r="G739" s="13"/>
      <c r="H739" s="13" t="s">
        <v>10092</v>
      </c>
    </row>
    <row r="740" spans="1:8">
      <c r="A740" s="13">
        <v>6174</v>
      </c>
      <c r="B740" s="13" t="s">
        <v>10096</v>
      </c>
      <c r="C740" s="14">
        <v>45296</v>
      </c>
      <c r="D740" s="13">
        <v>0</v>
      </c>
      <c r="E740" s="13"/>
      <c r="F740" s="13"/>
      <c r="G740" s="13"/>
      <c r="H740" s="13" t="s">
        <v>10092</v>
      </c>
    </row>
    <row r="741" spans="1:8">
      <c r="A741" s="13">
        <v>5432</v>
      </c>
      <c r="B741" s="13" t="s">
        <v>10096</v>
      </c>
      <c r="C741" s="14">
        <v>45288</v>
      </c>
      <c r="D741" s="13">
        <v>0</v>
      </c>
      <c r="E741" s="13"/>
      <c r="F741" s="13"/>
      <c r="G741" s="13"/>
      <c r="H741" s="13" t="s">
        <v>10099</v>
      </c>
    </row>
    <row r="742" spans="1:8">
      <c r="A742" s="13">
        <v>772</v>
      </c>
      <c r="B742" s="13" t="s">
        <v>10091</v>
      </c>
      <c r="C742" s="14">
        <v>45278</v>
      </c>
      <c r="D742" s="13">
        <v>0</v>
      </c>
      <c r="E742" s="13"/>
      <c r="F742" s="13"/>
      <c r="G742" s="13"/>
      <c r="H742" s="13" t="s">
        <v>10092</v>
      </c>
    </row>
    <row r="743" spans="1:8">
      <c r="A743" s="13">
        <v>811</v>
      </c>
      <c r="B743" s="13" t="s">
        <v>10096</v>
      </c>
      <c r="C743" s="14">
        <v>45318</v>
      </c>
      <c r="D743" s="13">
        <v>0</v>
      </c>
      <c r="E743" s="13"/>
      <c r="F743" s="13"/>
      <c r="G743" s="13"/>
      <c r="H743" s="13" t="s">
        <v>10097</v>
      </c>
    </row>
    <row r="744" spans="1:8">
      <c r="A744" s="13">
        <v>1562</v>
      </c>
      <c r="B744" s="13" t="s">
        <v>10091</v>
      </c>
      <c r="C744" s="14">
        <v>45277</v>
      </c>
      <c r="D744" s="13">
        <v>0</v>
      </c>
      <c r="E744" s="13"/>
      <c r="F744" s="13"/>
      <c r="G744" s="13"/>
      <c r="H744" s="13" t="s">
        <v>10097</v>
      </c>
    </row>
    <row r="745" spans="1:8">
      <c r="A745" s="13">
        <v>6646</v>
      </c>
      <c r="B745" s="13" t="s">
        <v>10096</v>
      </c>
      <c r="C745" s="14">
        <v>45310</v>
      </c>
      <c r="D745" s="13">
        <v>0</v>
      </c>
      <c r="E745" s="13"/>
      <c r="F745" s="13"/>
      <c r="G745" s="13"/>
      <c r="H745" s="13" t="s">
        <v>10092</v>
      </c>
    </row>
    <row r="746" spans="1:8">
      <c r="A746" s="13">
        <v>7495</v>
      </c>
      <c r="B746" s="13" t="s">
        <v>10096</v>
      </c>
      <c r="C746" s="14">
        <v>45297</v>
      </c>
      <c r="D746" s="13">
        <v>0</v>
      </c>
      <c r="E746" s="13"/>
      <c r="F746" s="13"/>
      <c r="G746" s="13"/>
      <c r="H746" s="13" t="s">
        <v>10099</v>
      </c>
    </row>
    <row r="747" spans="1:8">
      <c r="A747" s="13">
        <v>6011</v>
      </c>
      <c r="B747" s="13" t="s">
        <v>10096</v>
      </c>
      <c r="C747" s="14">
        <v>45293</v>
      </c>
      <c r="D747" s="13">
        <v>0</v>
      </c>
      <c r="E747" s="13"/>
      <c r="F747" s="13"/>
      <c r="G747" s="13"/>
      <c r="H747" s="13" t="s">
        <v>10092</v>
      </c>
    </row>
    <row r="748" spans="1:8">
      <c r="A748" s="13">
        <v>8823</v>
      </c>
      <c r="B748" s="13" t="s">
        <v>10096</v>
      </c>
      <c r="C748" s="14">
        <v>45269</v>
      </c>
      <c r="D748" s="13">
        <v>0</v>
      </c>
      <c r="E748" s="13"/>
      <c r="F748" s="13"/>
      <c r="G748" s="13"/>
      <c r="H748" s="13" t="s">
        <v>10099</v>
      </c>
    </row>
    <row r="749" spans="1:8">
      <c r="A749" s="13">
        <v>918</v>
      </c>
      <c r="B749" s="13" t="s">
        <v>10096</v>
      </c>
      <c r="C749" s="14">
        <v>45284</v>
      </c>
      <c r="D749" s="13">
        <v>0</v>
      </c>
      <c r="E749" s="13"/>
      <c r="F749" s="13"/>
      <c r="G749" s="13"/>
      <c r="H749" s="13" t="s">
        <v>10092</v>
      </c>
    </row>
    <row r="750" spans="1:8">
      <c r="A750" s="13">
        <v>1928</v>
      </c>
      <c r="B750" s="13" t="s">
        <v>10091</v>
      </c>
      <c r="C750" s="14">
        <v>45273</v>
      </c>
      <c r="D750" s="13">
        <v>0</v>
      </c>
      <c r="E750" s="13"/>
      <c r="F750" s="13"/>
      <c r="G750" s="13"/>
      <c r="H750" s="13" t="s">
        <v>10097</v>
      </c>
    </row>
    <row r="751" spans="1:8">
      <c r="A751" s="13">
        <v>8662</v>
      </c>
      <c r="B751" s="13" t="s">
        <v>10091</v>
      </c>
      <c r="C751" s="14">
        <v>45312</v>
      </c>
      <c r="D751" s="13">
        <v>0</v>
      </c>
      <c r="E751" s="13"/>
      <c r="F751" s="13"/>
      <c r="G751" s="13"/>
      <c r="H751" s="13" t="s">
        <v>10099</v>
      </c>
    </row>
    <row r="752" spans="1:8">
      <c r="A752" s="13">
        <v>2810</v>
      </c>
      <c r="B752" s="13" t="s">
        <v>10096</v>
      </c>
      <c r="C752" s="14">
        <v>45316</v>
      </c>
      <c r="D752" s="13">
        <v>0</v>
      </c>
      <c r="E752" s="13"/>
      <c r="F752" s="13"/>
      <c r="G752" s="13"/>
      <c r="H752" s="13" t="s">
        <v>10099</v>
      </c>
    </row>
    <row r="753" spans="1:8">
      <c r="A753" s="13">
        <v>8905</v>
      </c>
      <c r="B753" s="13" t="s">
        <v>10096</v>
      </c>
      <c r="C753" s="14">
        <v>45314</v>
      </c>
      <c r="D753" s="13">
        <v>0</v>
      </c>
      <c r="E753" s="13"/>
      <c r="F753" s="13"/>
      <c r="G753" s="13"/>
      <c r="H753" s="13" t="s">
        <v>10099</v>
      </c>
    </row>
    <row r="754" spans="1:8">
      <c r="A754" s="13">
        <v>9277</v>
      </c>
      <c r="B754" s="13" t="s">
        <v>10091</v>
      </c>
      <c r="C754" s="14">
        <v>45299</v>
      </c>
      <c r="D754" s="13">
        <v>0</v>
      </c>
      <c r="E754" s="13"/>
      <c r="F754" s="13"/>
      <c r="G754" s="13"/>
      <c r="H754" s="13" t="s">
        <v>10092</v>
      </c>
    </row>
    <row r="755" spans="1:8">
      <c r="A755" s="13">
        <v>9235</v>
      </c>
      <c r="B755" s="13" t="s">
        <v>10091</v>
      </c>
      <c r="C755" s="14">
        <v>45293</v>
      </c>
      <c r="D755" s="13">
        <v>0</v>
      </c>
      <c r="E755" s="13"/>
      <c r="F755" s="13"/>
      <c r="G755" s="13"/>
      <c r="H755" s="13" t="s">
        <v>10097</v>
      </c>
    </row>
    <row r="756" spans="1:8">
      <c r="A756" s="13">
        <v>3742</v>
      </c>
      <c r="B756" s="13" t="s">
        <v>10091</v>
      </c>
      <c r="C756" s="14">
        <v>45308</v>
      </c>
      <c r="D756" s="13">
        <v>1</v>
      </c>
      <c r="E756" s="14">
        <v>45309</v>
      </c>
      <c r="F756" s="13">
        <v>44.58</v>
      </c>
      <c r="G756" s="13">
        <v>821.74</v>
      </c>
      <c r="H756" s="13" t="s">
        <v>10097</v>
      </c>
    </row>
    <row r="757" spans="1:8">
      <c r="A757" s="13">
        <v>9100</v>
      </c>
      <c r="B757" s="13" t="s">
        <v>10091</v>
      </c>
      <c r="C757" s="14">
        <v>45271</v>
      </c>
      <c r="D757" s="13">
        <v>0</v>
      </c>
      <c r="E757" s="13"/>
      <c r="F757" s="13"/>
      <c r="G757" s="13"/>
      <c r="H757" s="13" t="s">
        <v>10099</v>
      </c>
    </row>
    <row r="758" spans="1:8">
      <c r="A758" s="13">
        <v>5387</v>
      </c>
      <c r="B758" s="13" t="s">
        <v>10091</v>
      </c>
      <c r="C758" s="14">
        <v>45263</v>
      </c>
      <c r="D758" s="13">
        <v>0</v>
      </c>
      <c r="E758" s="13"/>
      <c r="F758" s="13"/>
      <c r="G758" s="13"/>
      <c r="H758" s="13" t="s">
        <v>10097</v>
      </c>
    </row>
    <row r="759" spans="1:8">
      <c r="A759" s="13">
        <v>7631</v>
      </c>
      <c r="B759" s="13" t="s">
        <v>10096</v>
      </c>
      <c r="C759" s="14">
        <v>45314</v>
      </c>
      <c r="D759" s="13">
        <v>0</v>
      </c>
      <c r="E759" s="13"/>
      <c r="F759" s="13"/>
      <c r="G759" s="13"/>
      <c r="H759" s="13" t="s">
        <v>10099</v>
      </c>
    </row>
    <row r="760" spans="1:8">
      <c r="A760" s="13">
        <v>4499</v>
      </c>
      <c r="B760" s="13" t="s">
        <v>10091</v>
      </c>
      <c r="C760" s="14">
        <v>45309</v>
      </c>
      <c r="D760" s="13">
        <v>0</v>
      </c>
      <c r="E760" s="13"/>
      <c r="F760" s="13"/>
      <c r="G760" s="13"/>
      <c r="H760" s="13" t="s">
        <v>10092</v>
      </c>
    </row>
    <row r="761" spans="1:8">
      <c r="A761" s="13">
        <v>9143</v>
      </c>
      <c r="B761" s="13" t="s">
        <v>10091</v>
      </c>
      <c r="C761" s="14">
        <v>45280</v>
      </c>
      <c r="D761" s="13">
        <v>0</v>
      </c>
      <c r="E761" s="13"/>
      <c r="F761" s="13"/>
      <c r="G761" s="13"/>
      <c r="H761" s="13" t="s">
        <v>10092</v>
      </c>
    </row>
    <row r="762" spans="1:8">
      <c r="A762" s="13">
        <v>1499</v>
      </c>
      <c r="B762" s="13" t="s">
        <v>10091</v>
      </c>
      <c r="C762" s="14">
        <v>45321</v>
      </c>
      <c r="D762" s="13">
        <v>0</v>
      </c>
      <c r="E762" s="13"/>
      <c r="F762" s="13"/>
      <c r="G762" s="13"/>
      <c r="H762" s="13" t="s">
        <v>10097</v>
      </c>
    </row>
    <row r="763" spans="1:8">
      <c r="A763" s="13">
        <v>2473</v>
      </c>
      <c r="B763" s="13" t="s">
        <v>10096</v>
      </c>
      <c r="C763" s="14">
        <v>45288</v>
      </c>
      <c r="D763" s="13">
        <v>0</v>
      </c>
      <c r="E763" s="13"/>
      <c r="F763" s="13"/>
      <c r="G763" s="13"/>
      <c r="H763" s="13" t="s">
        <v>10097</v>
      </c>
    </row>
    <row r="764" spans="1:8">
      <c r="A764" s="13">
        <v>2057</v>
      </c>
      <c r="B764" s="13" t="s">
        <v>10096</v>
      </c>
      <c r="C764" s="14">
        <v>45285</v>
      </c>
      <c r="D764" s="13">
        <v>0</v>
      </c>
      <c r="E764" s="13"/>
      <c r="F764" s="13"/>
      <c r="G764" s="13"/>
      <c r="H764" s="13" t="s">
        <v>10092</v>
      </c>
    </row>
    <row r="765" spans="1:8">
      <c r="A765" s="13">
        <v>277</v>
      </c>
      <c r="B765" s="13" t="s">
        <v>10096</v>
      </c>
      <c r="C765" s="14">
        <v>45284</v>
      </c>
      <c r="D765" s="13">
        <v>0</v>
      </c>
      <c r="E765" s="13"/>
      <c r="F765" s="13"/>
      <c r="G765" s="13"/>
      <c r="H765" s="13" t="s">
        <v>10097</v>
      </c>
    </row>
    <row r="766" spans="1:8">
      <c r="A766" s="13">
        <v>5496</v>
      </c>
      <c r="B766" s="13" t="s">
        <v>10096</v>
      </c>
      <c r="C766" s="14">
        <v>45309</v>
      </c>
      <c r="D766" s="13">
        <v>0</v>
      </c>
      <c r="E766" s="13"/>
      <c r="F766" s="13"/>
      <c r="G766" s="13"/>
      <c r="H766" s="13" t="s">
        <v>10099</v>
      </c>
    </row>
    <row r="767" spans="1:8">
      <c r="A767" s="13">
        <v>3275</v>
      </c>
      <c r="B767" s="13" t="s">
        <v>10091</v>
      </c>
      <c r="C767" s="14">
        <v>45265</v>
      </c>
      <c r="D767" s="13">
        <v>1</v>
      </c>
      <c r="E767" s="14">
        <v>45268</v>
      </c>
      <c r="F767" s="13">
        <v>4.03</v>
      </c>
      <c r="G767" s="13">
        <v>863.96</v>
      </c>
      <c r="H767" s="13" t="s">
        <v>10092</v>
      </c>
    </row>
    <row r="768" spans="1:8">
      <c r="A768" s="13">
        <v>94</v>
      </c>
      <c r="B768" s="13" t="s">
        <v>10096</v>
      </c>
      <c r="C768" s="14">
        <v>45290</v>
      </c>
      <c r="D768" s="13">
        <v>0</v>
      </c>
      <c r="E768" s="13"/>
      <c r="F768" s="13"/>
      <c r="G768" s="13"/>
      <c r="H768" s="13" t="s">
        <v>10092</v>
      </c>
    </row>
    <row r="769" spans="1:8">
      <c r="A769" s="13">
        <v>7710</v>
      </c>
      <c r="B769" s="13" t="s">
        <v>10096</v>
      </c>
      <c r="C769" s="14">
        <v>45317</v>
      </c>
      <c r="D769" s="13">
        <v>0</v>
      </c>
      <c r="E769" s="13"/>
      <c r="F769" s="13"/>
      <c r="G769" s="13"/>
      <c r="H769" s="13" t="s">
        <v>10097</v>
      </c>
    </row>
    <row r="770" spans="1:8">
      <c r="A770" s="13">
        <v>7914</v>
      </c>
      <c r="B770" s="13" t="s">
        <v>10091</v>
      </c>
      <c r="C770" s="14">
        <v>45261</v>
      </c>
      <c r="D770" s="13">
        <v>1</v>
      </c>
      <c r="E770" s="14">
        <v>45266</v>
      </c>
      <c r="F770" s="13">
        <v>40.66</v>
      </c>
      <c r="G770" s="13">
        <v>786.18</v>
      </c>
      <c r="H770" s="13" t="s">
        <v>10092</v>
      </c>
    </row>
    <row r="771" spans="1:8">
      <c r="A771" s="13">
        <v>3878</v>
      </c>
      <c r="B771" s="13" t="s">
        <v>10091</v>
      </c>
      <c r="C771" s="14">
        <v>45307</v>
      </c>
      <c r="D771" s="13">
        <v>1</v>
      </c>
      <c r="E771" s="14">
        <v>45308</v>
      </c>
      <c r="F771" s="13">
        <v>4.91</v>
      </c>
      <c r="G771" s="13">
        <v>867.77</v>
      </c>
      <c r="H771" s="13" t="s">
        <v>10097</v>
      </c>
    </row>
    <row r="772" spans="1:8">
      <c r="A772" s="13">
        <v>5450</v>
      </c>
      <c r="B772" s="13" t="s">
        <v>10096</v>
      </c>
      <c r="C772" s="14">
        <v>45284</v>
      </c>
      <c r="D772" s="13">
        <v>0</v>
      </c>
      <c r="E772" s="13"/>
      <c r="F772" s="13"/>
      <c r="G772" s="13"/>
      <c r="H772" s="13" t="s">
        <v>10092</v>
      </c>
    </row>
    <row r="773" spans="1:8">
      <c r="A773" s="13">
        <v>5946</v>
      </c>
      <c r="B773" s="13" t="s">
        <v>10096</v>
      </c>
      <c r="C773" s="14">
        <v>45313</v>
      </c>
      <c r="D773" s="13">
        <v>1</v>
      </c>
      <c r="E773" s="14">
        <v>45319</v>
      </c>
      <c r="F773" s="13">
        <v>37.96</v>
      </c>
      <c r="G773" s="13">
        <v>732.22</v>
      </c>
      <c r="H773" s="13" t="s">
        <v>10099</v>
      </c>
    </row>
    <row r="774" spans="1:8">
      <c r="A774" s="13">
        <v>5254</v>
      </c>
      <c r="B774" s="13" t="s">
        <v>10091</v>
      </c>
      <c r="C774" s="14">
        <v>45289</v>
      </c>
      <c r="D774" s="13">
        <v>0</v>
      </c>
      <c r="E774" s="13"/>
      <c r="F774" s="13"/>
      <c r="G774" s="13"/>
      <c r="H774" s="13" t="s">
        <v>10099</v>
      </c>
    </row>
    <row r="775" spans="1:8">
      <c r="A775" s="13">
        <v>3376</v>
      </c>
      <c r="B775" s="13" t="s">
        <v>10091</v>
      </c>
      <c r="C775" s="14">
        <v>45315</v>
      </c>
      <c r="D775" s="13">
        <v>0</v>
      </c>
      <c r="E775" s="13"/>
      <c r="F775" s="13"/>
      <c r="G775" s="13"/>
      <c r="H775" s="13" t="s">
        <v>10099</v>
      </c>
    </row>
    <row r="776" spans="1:8">
      <c r="A776" s="13">
        <v>5214</v>
      </c>
      <c r="B776" s="13" t="s">
        <v>10091</v>
      </c>
      <c r="C776" s="14">
        <v>45294</v>
      </c>
      <c r="D776" s="13">
        <v>0</v>
      </c>
      <c r="E776" s="13"/>
      <c r="F776" s="13"/>
      <c r="G776" s="13"/>
      <c r="H776" s="13" t="s">
        <v>10092</v>
      </c>
    </row>
    <row r="777" spans="1:8">
      <c r="A777" s="13">
        <v>7095</v>
      </c>
      <c r="B777" s="13" t="s">
        <v>10096</v>
      </c>
      <c r="C777" s="14">
        <v>45261</v>
      </c>
      <c r="D777" s="13">
        <v>0</v>
      </c>
      <c r="E777" s="13"/>
      <c r="F777" s="13"/>
      <c r="G777" s="13"/>
      <c r="H777" s="13" t="s">
        <v>10099</v>
      </c>
    </row>
    <row r="778" spans="1:8">
      <c r="A778" s="13">
        <v>2647</v>
      </c>
      <c r="B778" s="13" t="s">
        <v>10091</v>
      </c>
      <c r="C778" s="14">
        <v>45270</v>
      </c>
      <c r="D778" s="13">
        <v>0</v>
      </c>
      <c r="E778" s="13"/>
      <c r="F778" s="13"/>
      <c r="G778" s="13"/>
      <c r="H778" s="13" t="s">
        <v>10099</v>
      </c>
    </row>
    <row r="779" spans="1:8">
      <c r="A779" s="13">
        <v>7032</v>
      </c>
      <c r="B779" s="13" t="s">
        <v>10091</v>
      </c>
      <c r="C779" s="14">
        <v>45270</v>
      </c>
      <c r="D779" s="13">
        <v>0</v>
      </c>
      <c r="E779" s="13"/>
      <c r="F779" s="13"/>
      <c r="G779" s="13"/>
      <c r="H779" s="13" t="s">
        <v>10097</v>
      </c>
    </row>
    <row r="780" spans="1:8">
      <c r="A780" s="13">
        <v>7199</v>
      </c>
      <c r="B780" s="13" t="s">
        <v>10091</v>
      </c>
      <c r="C780" s="14">
        <v>45264</v>
      </c>
      <c r="D780" s="13">
        <v>0</v>
      </c>
      <c r="E780" s="13"/>
      <c r="F780" s="13"/>
      <c r="G780" s="13"/>
      <c r="H780" s="13" t="s">
        <v>10097</v>
      </c>
    </row>
    <row r="781" spans="1:8">
      <c r="A781" s="13">
        <v>87</v>
      </c>
      <c r="B781" s="13" t="s">
        <v>10096</v>
      </c>
      <c r="C781" s="14">
        <v>45281</v>
      </c>
      <c r="D781" s="13">
        <v>0</v>
      </c>
      <c r="E781" s="13"/>
      <c r="F781" s="13"/>
      <c r="G781" s="13"/>
      <c r="H781" s="13" t="s">
        <v>10092</v>
      </c>
    </row>
    <row r="782" spans="1:8">
      <c r="A782" s="13">
        <v>3278</v>
      </c>
      <c r="B782" s="13" t="s">
        <v>10096</v>
      </c>
      <c r="C782" s="14">
        <v>45278</v>
      </c>
      <c r="D782" s="13">
        <v>0</v>
      </c>
      <c r="E782" s="13"/>
      <c r="F782" s="13"/>
      <c r="G782" s="13"/>
      <c r="H782" s="13" t="s">
        <v>10097</v>
      </c>
    </row>
    <row r="783" spans="1:8">
      <c r="A783" s="13">
        <v>1954</v>
      </c>
      <c r="B783" s="13" t="s">
        <v>10096</v>
      </c>
      <c r="C783" s="14">
        <v>45288</v>
      </c>
      <c r="D783" s="13">
        <v>0</v>
      </c>
      <c r="E783" s="13"/>
      <c r="F783" s="13"/>
      <c r="G783" s="13"/>
      <c r="H783" s="13" t="s">
        <v>10099</v>
      </c>
    </row>
    <row r="784" spans="1:8">
      <c r="A784" s="13">
        <v>3714</v>
      </c>
      <c r="B784" s="13" t="s">
        <v>10096</v>
      </c>
      <c r="C784" s="14">
        <v>45296</v>
      </c>
      <c r="D784" s="13">
        <v>1</v>
      </c>
      <c r="E784" s="14">
        <v>45300</v>
      </c>
      <c r="F784" s="13">
        <v>32.62</v>
      </c>
      <c r="G784" s="13">
        <v>289.4</v>
      </c>
      <c r="H784" s="13" t="s">
        <v>10099</v>
      </c>
    </row>
    <row r="785" spans="1:8">
      <c r="A785" s="13">
        <v>6046</v>
      </c>
      <c r="B785" s="13" t="s">
        <v>10091</v>
      </c>
      <c r="C785" s="14">
        <v>45315</v>
      </c>
      <c r="D785" s="13">
        <v>0</v>
      </c>
      <c r="E785" s="13"/>
      <c r="F785" s="13"/>
      <c r="G785" s="13"/>
      <c r="H785" s="13" t="s">
        <v>10097</v>
      </c>
    </row>
    <row r="786" spans="1:8">
      <c r="A786" s="13">
        <v>8762</v>
      </c>
      <c r="B786" s="13" t="s">
        <v>10096</v>
      </c>
      <c r="C786" s="14">
        <v>45283</v>
      </c>
      <c r="D786" s="13">
        <v>0</v>
      </c>
      <c r="E786" s="13"/>
      <c r="F786" s="13"/>
      <c r="G786" s="13"/>
      <c r="H786" s="13" t="s">
        <v>10099</v>
      </c>
    </row>
    <row r="787" spans="1:8">
      <c r="A787" s="13">
        <v>5828</v>
      </c>
      <c r="B787" s="13" t="s">
        <v>10091</v>
      </c>
      <c r="C787" s="14">
        <v>45294</v>
      </c>
      <c r="D787" s="13">
        <v>1</v>
      </c>
      <c r="E787" s="14">
        <v>45297</v>
      </c>
      <c r="F787" s="13">
        <v>5.8</v>
      </c>
      <c r="G787" s="13">
        <v>750.29</v>
      </c>
      <c r="H787" s="13" t="s">
        <v>10092</v>
      </c>
    </row>
    <row r="788" spans="1:8">
      <c r="A788" s="13">
        <v>9681</v>
      </c>
      <c r="B788" s="13" t="s">
        <v>10096</v>
      </c>
      <c r="C788" s="14">
        <v>45283</v>
      </c>
      <c r="D788" s="13">
        <v>0</v>
      </c>
      <c r="E788" s="13"/>
      <c r="F788" s="13"/>
      <c r="G788" s="13"/>
      <c r="H788" s="13" t="s">
        <v>10099</v>
      </c>
    </row>
    <row r="789" spans="1:8">
      <c r="A789" s="13">
        <v>2635</v>
      </c>
      <c r="B789" s="13" t="s">
        <v>10096</v>
      </c>
      <c r="C789" s="14">
        <v>45320</v>
      </c>
      <c r="D789" s="13">
        <v>0</v>
      </c>
      <c r="E789" s="13"/>
      <c r="F789" s="13"/>
      <c r="G789" s="13"/>
      <c r="H789" s="13" t="s">
        <v>10099</v>
      </c>
    </row>
    <row r="790" spans="1:8">
      <c r="A790" s="13">
        <v>2821</v>
      </c>
      <c r="B790" s="13" t="s">
        <v>10091</v>
      </c>
      <c r="C790" s="14">
        <v>45271</v>
      </c>
      <c r="D790" s="13">
        <v>0</v>
      </c>
      <c r="E790" s="13"/>
      <c r="F790" s="13"/>
      <c r="G790" s="13"/>
      <c r="H790" s="13" t="s">
        <v>10099</v>
      </c>
    </row>
    <row r="791" spans="1:8">
      <c r="A791" s="13">
        <v>9984</v>
      </c>
      <c r="B791" s="13" t="s">
        <v>10091</v>
      </c>
      <c r="C791" s="14">
        <v>45297</v>
      </c>
      <c r="D791" s="13">
        <v>1</v>
      </c>
      <c r="E791" s="14">
        <v>45301</v>
      </c>
      <c r="F791" s="13">
        <v>13.29</v>
      </c>
      <c r="G791" s="13">
        <v>520.58</v>
      </c>
      <c r="H791" s="13" t="s">
        <v>10099</v>
      </c>
    </row>
    <row r="792" spans="1:8">
      <c r="A792" s="13">
        <v>2192</v>
      </c>
      <c r="B792" s="13" t="s">
        <v>10091</v>
      </c>
      <c r="C792" s="14">
        <v>45308</v>
      </c>
      <c r="D792" s="13">
        <v>0</v>
      </c>
      <c r="E792" s="13"/>
      <c r="F792" s="13"/>
      <c r="G792" s="13"/>
      <c r="H792" s="13" t="s">
        <v>10092</v>
      </c>
    </row>
    <row r="793" spans="1:8">
      <c r="A793" s="13">
        <v>121</v>
      </c>
      <c r="B793" s="13" t="s">
        <v>10096</v>
      </c>
      <c r="C793" s="14">
        <v>45271</v>
      </c>
      <c r="D793" s="13">
        <v>0</v>
      </c>
      <c r="E793" s="13"/>
      <c r="F793" s="13"/>
      <c r="G793" s="13"/>
      <c r="H793" s="13" t="s">
        <v>10092</v>
      </c>
    </row>
    <row r="794" spans="1:8">
      <c r="A794" s="13">
        <v>8362</v>
      </c>
      <c r="B794" s="13" t="s">
        <v>10096</v>
      </c>
      <c r="C794" s="14">
        <v>45312</v>
      </c>
      <c r="D794" s="13">
        <v>0</v>
      </c>
      <c r="E794" s="13"/>
      <c r="F794" s="13"/>
      <c r="G794" s="13"/>
      <c r="H794" s="13" t="s">
        <v>10097</v>
      </c>
    </row>
    <row r="795" spans="1:8">
      <c r="A795" s="13">
        <v>3759</v>
      </c>
      <c r="B795" s="13" t="s">
        <v>10096</v>
      </c>
      <c r="C795" s="14">
        <v>45292</v>
      </c>
      <c r="D795" s="13">
        <v>0</v>
      </c>
      <c r="E795" s="13"/>
      <c r="F795" s="13"/>
      <c r="G795" s="13"/>
      <c r="H795" s="13" t="s">
        <v>10097</v>
      </c>
    </row>
    <row r="796" spans="1:8">
      <c r="A796" s="13">
        <v>7021</v>
      </c>
      <c r="B796" s="13" t="s">
        <v>10091</v>
      </c>
      <c r="C796" s="14">
        <v>45315</v>
      </c>
      <c r="D796" s="13">
        <v>0</v>
      </c>
      <c r="E796" s="13"/>
      <c r="F796" s="13"/>
      <c r="G796" s="13"/>
      <c r="H796" s="13" t="s">
        <v>10097</v>
      </c>
    </row>
    <row r="797" spans="1:8">
      <c r="A797" s="13">
        <v>639</v>
      </c>
      <c r="B797" s="13" t="s">
        <v>10096</v>
      </c>
      <c r="C797" s="14">
        <v>45278</v>
      </c>
      <c r="D797" s="13">
        <v>0</v>
      </c>
      <c r="E797" s="13"/>
      <c r="F797" s="13"/>
      <c r="G797" s="13"/>
      <c r="H797" s="13" t="s">
        <v>10097</v>
      </c>
    </row>
    <row r="798" spans="1:8">
      <c r="A798" s="13">
        <v>4341</v>
      </c>
      <c r="B798" s="13" t="s">
        <v>10096</v>
      </c>
      <c r="C798" s="14">
        <v>45306</v>
      </c>
      <c r="D798" s="13">
        <v>0</v>
      </c>
      <c r="E798" s="13"/>
      <c r="F798" s="13"/>
      <c r="G798" s="13"/>
      <c r="H798" s="13" t="s">
        <v>10092</v>
      </c>
    </row>
    <row r="799" spans="1:8">
      <c r="A799" s="13">
        <v>2951</v>
      </c>
      <c r="B799" s="13" t="s">
        <v>10096</v>
      </c>
      <c r="C799" s="14">
        <v>45321</v>
      </c>
      <c r="D799" s="13">
        <v>0</v>
      </c>
      <c r="E799" s="13"/>
      <c r="F799" s="13"/>
      <c r="G799" s="13"/>
      <c r="H799" s="13" t="s">
        <v>10099</v>
      </c>
    </row>
    <row r="800" spans="1:8">
      <c r="A800" s="13">
        <v>1690</v>
      </c>
      <c r="B800" s="13" t="s">
        <v>10096</v>
      </c>
      <c r="C800" s="14">
        <v>45287</v>
      </c>
      <c r="D800" s="13">
        <v>0</v>
      </c>
      <c r="E800" s="13"/>
      <c r="F800" s="13"/>
      <c r="G800" s="13"/>
      <c r="H800" s="13" t="s">
        <v>10092</v>
      </c>
    </row>
    <row r="801" spans="1:8">
      <c r="A801" s="13">
        <v>5120</v>
      </c>
      <c r="B801" s="13" t="s">
        <v>10096</v>
      </c>
      <c r="C801" s="14">
        <v>45280</v>
      </c>
      <c r="D801" s="13">
        <v>0</v>
      </c>
      <c r="E801" s="13"/>
      <c r="F801" s="13"/>
      <c r="G801" s="13"/>
      <c r="H801" s="13" t="s">
        <v>10092</v>
      </c>
    </row>
    <row r="802" spans="1:8">
      <c r="A802" s="13">
        <v>5836</v>
      </c>
      <c r="B802" s="13" t="s">
        <v>10096</v>
      </c>
      <c r="C802" s="14">
        <v>45301</v>
      </c>
      <c r="D802" s="13">
        <v>0</v>
      </c>
      <c r="E802" s="13"/>
      <c r="F802" s="13"/>
      <c r="G802" s="13"/>
      <c r="H802" s="13" t="s">
        <v>10097</v>
      </c>
    </row>
    <row r="803" spans="1:8">
      <c r="A803" s="13">
        <v>5630</v>
      </c>
      <c r="B803" s="13" t="s">
        <v>10096</v>
      </c>
      <c r="C803" s="14">
        <v>45320</v>
      </c>
      <c r="D803" s="13">
        <v>0</v>
      </c>
      <c r="E803" s="13"/>
      <c r="F803" s="13"/>
      <c r="G803" s="13"/>
      <c r="H803" s="13" t="s">
        <v>10092</v>
      </c>
    </row>
    <row r="804" spans="1:8">
      <c r="A804" s="13">
        <v>8966</v>
      </c>
      <c r="B804" s="13" t="s">
        <v>10096</v>
      </c>
      <c r="C804" s="14">
        <v>45289</v>
      </c>
      <c r="D804" s="13">
        <v>0</v>
      </c>
      <c r="E804" s="13"/>
      <c r="F804" s="13"/>
      <c r="G804" s="13"/>
      <c r="H804" s="13" t="s">
        <v>10097</v>
      </c>
    </row>
    <row r="805" spans="1:8">
      <c r="A805" s="13">
        <v>4190</v>
      </c>
      <c r="B805" s="13" t="s">
        <v>10091</v>
      </c>
      <c r="C805" s="14">
        <v>45280</v>
      </c>
      <c r="D805" s="13">
        <v>0</v>
      </c>
      <c r="E805" s="13"/>
      <c r="F805" s="13"/>
      <c r="G805" s="13"/>
      <c r="H805" s="13" t="s">
        <v>10092</v>
      </c>
    </row>
    <row r="806" spans="1:8">
      <c r="A806" s="13">
        <v>6789</v>
      </c>
      <c r="B806" s="13" t="s">
        <v>10091</v>
      </c>
      <c r="C806" s="14">
        <v>45306</v>
      </c>
      <c r="D806" s="13">
        <v>1</v>
      </c>
      <c r="E806" s="14">
        <v>45312</v>
      </c>
      <c r="F806" s="13">
        <v>10.55</v>
      </c>
      <c r="G806" s="13">
        <v>380.81</v>
      </c>
      <c r="H806" s="13" t="s">
        <v>10099</v>
      </c>
    </row>
    <row r="807" spans="1:8">
      <c r="A807" s="13">
        <v>6463</v>
      </c>
      <c r="B807" s="13" t="s">
        <v>10096</v>
      </c>
      <c r="C807" s="14">
        <v>45306</v>
      </c>
      <c r="D807" s="13">
        <v>0</v>
      </c>
      <c r="E807" s="13"/>
      <c r="F807" s="13"/>
      <c r="G807" s="13"/>
      <c r="H807" s="13" t="s">
        <v>10097</v>
      </c>
    </row>
    <row r="808" spans="1:8">
      <c r="A808" s="13">
        <v>447</v>
      </c>
      <c r="B808" s="13" t="s">
        <v>10091</v>
      </c>
      <c r="C808" s="14">
        <v>45264</v>
      </c>
      <c r="D808" s="13">
        <v>0</v>
      </c>
      <c r="E808" s="13"/>
      <c r="F808" s="13"/>
      <c r="G808" s="13"/>
      <c r="H808" s="13" t="s">
        <v>10097</v>
      </c>
    </row>
    <row r="809" spans="1:8">
      <c r="A809" s="13">
        <v>5529</v>
      </c>
      <c r="B809" s="13" t="s">
        <v>10091</v>
      </c>
      <c r="C809" s="14">
        <v>45318</v>
      </c>
      <c r="D809" s="13">
        <v>0</v>
      </c>
      <c r="E809" s="13"/>
      <c r="F809" s="13"/>
      <c r="G809" s="13"/>
      <c r="H809" s="13" t="s">
        <v>10097</v>
      </c>
    </row>
    <row r="810" spans="1:8">
      <c r="A810" s="13">
        <v>8094</v>
      </c>
      <c r="B810" s="13" t="s">
        <v>10091</v>
      </c>
      <c r="C810" s="14">
        <v>45270</v>
      </c>
      <c r="D810" s="13">
        <v>0</v>
      </c>
      <c r="E810" s="13"/>
      <c r="F810" s="13"/>
      <c r="G810" s="13"/>
      <c r="H810" s="13" t="s">
        <v>10097</v>
      </c>
    </row>
    <row r="811" spans="1:8">
      <c r="A811" s="13">
        <v>4227</v>
      </c>
      <c r="B811" s="13" t="s">
        <v>10091</v>
      </c>
      <c r="C811" s="14">
        <v>45269</v>
      </c>
      <c r="D811" s="13">
        <v>1</v>
      </c>
      <c r="E811" s="14">
        <v>45276</v>
      </c>
      <c r="F811" s="13">
        <v>25.09</v>
      </c>
      <c r="G811" s="13">
        <v>535.1</v>
      </c>
      <c r="H811" s="13" t="s">
        <v>10097</v>
      </c>
    </row>
    <row r="812" spans="1:8">
      <c r="A812" s="13">
        <v>9857</v>
      </c>
      <c r="B812" s="13" t="s">
        <v>10096</v>
      </c>
      <c r="C812" s="14">
        <v>45308</v>
      </c>
      <c r="D812" s="13">
        <v>0</v>
      </c>
      <c r="E812" s="13"/>
      <c r="F812" s="13"/>
      <c r="G812" s="13"/>
      <c r="H812" s="13" t="s">
        <v>10092</v>
      </c>
    </row>
    <row r="813" spans="1:8">
      <c r="A813" s="13">
        <v>9885</v>
      </c>
      <c r="B813" s="13" t="s">
        <v>10096</v>
      </c>
      <c r="C813" s="14">
        <v>45268</v>
      </c>
      <c r="D813" s="13">
        <v>0</v>
      </c>
      <c r="E813" s="13"/>
      <c r="F813" s="13"/>
      <c r="G813" s="13"/>
      <c r="H813" s="13" t="s">
        <v>10092</v>
      </c>
    </row>
    <row r="814" spans="1:8">
      <c r="A814" s="13">
        <v>4876</v>
      </c>
      <c r="B814" s="13" t="s">
        <v>10091</v>
      </c>
      <c r="C814" s="14">
        <v>45292</v>
      </c>
      <c r="D814" s="13">
        <v>1</v>
      </c>
      <c r="E814" s="14">
        <v>45294</v>
      </c>
      <c r="F814" s="13">
        <v>31.17</v>
      </c>
      <c r="G814" s="13">
        <v>456.19</v>
      </c>
      <c r="H814" s="13" t="s">
        <v>10092</v>
      </c>
    </row>
    <row r="815" spans="1:8">
      <c r="A815" s="13">
        <v>8464</v>
      </c>
      <c r="B815" s="13" t="s">
        <v>10091</v>
      </c>
      <c r="C815" s="14">
        <v>45303</v>
      </c>
      <c r="D815" s="13">
        <v>0</v>
      </c>
      <c r="E815" s="13"/>
      <c r="F815" s="13"/>
      <c r="G815" s="13"/>
      <c r="H815" s="13" t="s">
        <v>10097</v>
      </c>
    </row>
    <row r="816" spans="1:8">
      <c r="A816" s="13">
        <v>8796</v>
      </c>
      <c r="B816" s="13" t="s">
        <v>10096</v>
      </c>
      <c r="C816" s="14">
        <v>45313</v>
      </c>
      <c r="D816" s="13">
        <v>1</v>
      </c>
      <c r="E816" s="14">
        <v>45317</v>
      </c>
      <c r="F816" s="13">
        <v>2.69</v>
      </c>
      <c r="G816" s="13">
        <v>196.72</v>
      </c>
      <c r="H816" s="13" t="s">
        <v>10099</v>
      </c>
    </row>
    <row r="817" spans="1:8">
      <c r="A817" s="13">
        <v>9271</v>
      </c>
      <c r="B817" s="13" t="s">
        <v>10091</v>
      </c>
      <c r="C817" s="14">
        <v>45289</v>
      </c>
      <c r="D817" s="13">
        <v>0</v>
      </c>
      <c r="E817" s="13"/>
      <c r="F817" s="13"/>
      <c r="G817" s="13"/>
      <c r="H817" s="13" t="s">
        <v>10099</v>
      </c>
    </row>
    <row r="818" spans="1:8">
      <c r="A818" s="13">
        <v>2975</v>
      </c>
      <c r="B818" s="13" t="s">
        <v>10091</v>
      </c>
      <c r="C818" s="14">
        <v>45295</v>
      </c>
      <c r="D818" s="13">
        <v>0</v>
      </c>
      <c r="E818" s="13"/>
      <c r="F818" s="13"/>
      <c r="G818" s="13"/>
      <c r="H818" s="13" t="s">
        <v>10099</v>
      </c>
    </row>
    <row r="819" spans="1:8">
      <c r="A819" s="13">
        <v>3738</v>
      </c>
      <c r="B819" s="13" t="s">
        <v>10091</v>
      </c>
      <c r="C819" s="14">
        <v>45284</v>
      </c>
      <c r="D819" s="13">
        <v>1</v>
      </c>
      <c r="E819" s="14">
        <v>45290</v>
      </c>
      <c r="F819" s="13">
        <v>34.7</v>
      </c>
      <c r="G819" s="13">
        <v>819.79</v>
      </c>
      <c r="H819" s="13" t="s">
        <v>10092</v>
      </c>
    </row>
    <row r="820" spans="1:8">
      <c r="A820" s="13">
        <v>4639</v>
      </c>
      <c r="B820" s="13" t="s">
        <v>10091</v>
      </c>
      <c r="C820" s="14">
        <v>45305</v>
      </c>
      <c r="D820" s="13">
        <v>0</v>
      </c>
      <c r="E820" s="13"/>
      <c r="F820" s="13"/>
      <c r="G820" s="13"/>
      <c r="H820" s="13" t="s">
        <v>10092</v>
      </c>
    </row>
    <row r="821" spans="1:8">
      <c r="A821" s="13">
        <v>5248</v>
      </c>
      <c r="B821" s="13" t="s">
        <v>10096</v>
      </c>
      <c r="C821" s="14">
        <v>45267</v>
      </c>
      <c r="D821" s="13">
        <v>0</v>
      </c>
      <c r="E821" s="13"/>
      <c r="F821" s="13"/>
      <c r="G821" s="13"/>
      <c r="H821" s="13" t="s">
        <v>10092</v>
      </c>
    </row>
    <row r="822" spans="1:8">
      <c r="A822" s="13">
        <v>6418</v>
      </c>
      <c r="B822" s="13" t="s">
        <v>10091</v>
      </c>
      <c r="C822" s="14">
        <v>45295</v>
      </c>
      <c r="D822" s="13">
        <v>1</v>
      </c>
      <c r="E822" s="14">
        <v>45298</v>
      </c>
      <c r="F822" s="13">
        <v>11.88</v>
      </c>
      <c r="G822" s="13">
        <v>862.55</v>
      </c>
      <c r="H822" s="13" t="s">
        <v>10092</v>
      </c>
    </row>
    <row r="823" spans="1:8">
      <c r="A823" s="13">
        <v>9683</v>
      </c>
      <c r="B823" s="13" t="s">
        <v>10091</v>
      </c>
      <c r="C823" s="14">
        <v>45264</v>
      </c>
      <c r="D823" s="13">
        <v>0</v>
      </c>
      <c r="E823" s="13"/>
      <c r="F823" s="13"/>
      <c r="G823" s="13"/>
      <c r="H823" s="13" t="s">
        <v>10097</v>
      </c>
    </row>
    <row r="824" spans="1:8">
      <c r="A824" s="13">
        <v>4173</v>
      </c>
      <c r="B824" s="13" t="s">
        <v>10096</v>
      </c>
      <c r="C824" s="14">
        <v>45306</v>
      </c>
      <c r="D824" s="13">
        <v>0</v>
      </c>
      <c r="E824" s="13"/>
      <c r="F824" s="13"/>
      <c r="G824" s="13"/>
      <c r="H824" s="13" t="s">
        <v>10092</v>
      </c>
    </row>
    <row r="825" spans="1:8">
      <c r="A825" s="13">
        <v>1607</v>
      </c>
      <c r="B825" s="13" t="s">
        <v>10091</v>
      </c>
      <c r="C825" s="14">
        <v>45298</v>
      </c>
      <c r="D825" s="13">
        <v>0</v>
      </c>
      <c r="E825" s="13"/>
      <c r="F825" s="13"/>
      <c r="G825" s="13"/>
      <c r="H825" s="13" t="s">
        <v>10099</v>
      </c>
    </row>
    <row r="826" spans="1:8">
      <c r="A826" s="13">
        <v>8894</v>
      </c>
      <c r="B826" s="13" t="s">
        <v>10091</v>
      </c>
      <c r="C826" s="14">
        <v>45299</v>
      </c>
      <c r="D826" s="13">
        <v>1</v>
      </c>
      <c r="E826" s="14">
        <v>45299</v>
      </c>
      <c r="F826" s="13">
        <v>27.73</v>
      </c>
      <c r="G826" s="13">
        <v>165.8</v>
      </c>
      <c r="H826" s="13" t="s">
        <v>10097</v>
      </c>
    </row>
    <row r="827" spans="1:8">
      <c r="A827" s="13">
        <v>6285</v>
      </c>
      <c r="B827" s="13" t="s">
        <v>10096</v>
      </c>
      <c r="C827" s="14">
        <v>45316</v>
      </c>
      <c r="D827" s="13">
        <v>0</v>
      </c>
      <c r="E827" s="13"/>
      <c r="F827" s="13"/>
      <c r="G827" s="13"/>
      <c r="H827" s="13" t="s">
        <v>10097</v>
      </c>
    </row>
    <row r="828" spans="1:8">
      <c r="A828" s="13">
        <v>6921</v>
      </c>
      <c r="B828" s="13" t="s">
        <v>10096</v>
      </c>
      <c r="C828" s="14">
        <v>45283</v>
      </c>
      <c r="D828" s="13">
        <v>1</v>
      </c>
      <c r="E828" s="14">
        <v>45283</v>
      </c>
      <c r="F828" s="13">
        <v>36.78</v>
      </c>
      <c r="G828" s="13">
        <v>267.22</v>
      </c>
      <c r="H828" s="13" t="s">
        <v>10099</v>
      </c>
    </row>
    <row r="829" spans="1:8">
      <c r="A829" s="13">
        <v>1206</v>
      </c>
      <c r="B829" s="13" t="s">
        <v>10096</v>
      </c>
      <c r="C829" s="14">
        <v>45317</v>
      </c>
      <c r="D829" s="13">
        <v>0</v>
      </c>
      <c r="E829" s="13"/>
      <c r="F829" s="13"/>
      <c r="G829" s="13"/>
      <c r="H829" s="13" t="s">
        <v>10097</v>
      </c>
    </row>
    <row r="830" spans="1:8">
      <c r="A830" s="13">
        <v>2109</v>
      </c>
      <c r="B830" s="13" t="s">
        <v>10096</v>
      </c>
      <c r="C830" s="14">
        <v>45268</v>
      </c>
      <c r="D830" s="13">
        <v>0</v>
      </c>
      <c r="E830" s="13"/>
      <c r="F830" s="13"/>
      <c r="G830" s="13"/>
      <c r="H830" s="13" t="s">
        <v>10099</v>
      </c>
    </row>
    <row r="831" spans="1:8">
      <c r="A831" s="13">
        <v>8231</v>
      </c>
      <c r="B831" s="13" t="s">
        <v>10091</v>
      </c>
      <c r="C831" s="14">
        <v>45281</v>
      </c>
      <c r="D831" s="13">
        <v>0</v>
      </c>
      <c r="E831" s="13"/>
      <c r="F831" s="13"/>
      <c r="G831" s="13"/>
      <c r="H831" s="13" t="s">
        <v>10092</v>
      </c>
    </row>
    <row r="832" spans="1:8">
      <c r="A832" s="13">
        <v>2040</v>
      </c>
      <c r="B832" s="13" t="s">
        <v>10096</v>
      </c>
      <c r="C832" s="14">
        <v>45287</v>
      </c>
      <c r="D832" s="13">
        <v>0</v>
      </c>
      <c r="E832" s="13"/>
      <c r="F832" s="13"/>
      <c r="G832" s="13"/>
      <c r="H832" s="13" t="s">
        <v>10097</v>
      </c>
    </row>
    <row r="833" spans="1:8">
      <c r="A833" s="13">
        <v>3359</v>
      </c>
      <c r="B833" s="13" t="s">
        <v>10091</v>
      </c>
      <c r="C833" s="14">
        <v>45294</v>
      </c>
      <c r="D833" s="13">
        <v>0</v>
      </c>
      <c r="E833" s="13"/>
      <c r="F833" s="13"/>
      <c r="G833" s="13"/>
      <c r="H833" s="13" t="s">
        <v>10099</v>
      </c>
    </row>
    <row r="834" spans="1:8">
      <c r="A834" s="13">
        <v>2456</v>
      </c>
      <c r="B834" s="13" t="s">
        <v>10091</v>
      </c>
      <c r="C834" s="14">
        <v>45317</v>
      </c>
      <c r="D834" s="13">
        <v>1</v>
      </c>
      <c r="E834" s="14">
        <v>45321</v>
      </c>
      <c r="F834" s="13">
        <v>21.3</v>
      </c>
      <c r="G834" s="13">
        <v>229.37</v>
      </c>
      <c r="H834" s="13" t="s">
        <v>10092</v>
      </c>
    </row>
    <row r="835" spans="1:8">
      <c r="A835" s="13">
        <v>7282</v>
      </c>
      <c r="B835" s="13" t="s">
        <v>10091</v>
      </c>
      <c r="C835" s="14">
        <v>45273</v>
      </c>
      <c r="D835" s="13">
        <v>0</v>
      </c>
      <c r="E835" s="13"/>
      <c r="F835" s="13"/>
      <c r="G835" s="13"/>
      <c r="H835" s="13" t="s">
        <v>10092</v>
      </c>
    </row>
    <row r="836" spans="1:8">
      <c r="A836" s="13">
        <v>866</v>
      </c>
      <c r="B836" s="13" t="s">
        <v>10096</v>
      </c>
      <c r="C836" s="14">
        <v>45298</v>
      </c>
      <c r="D836" s="13">
        <v>0</v>
      </c>
      <c r="E836" s="13"/>
      <c r="F836" s="13"/>
      <c r="G836" s="13"/>
      <c r="H836" s="13" t="s">
        <v>10092</v>
      </c>
    </row>
    <row r="837" spans="1:8">
      <c r="A837" s="13">
        <v>5221</v>
      </c>
      <c r="B837" s="13" t="s">
        <v>10096</v>
      </c>
      <c r="C837" s="14">
        <v>45275</v>
      </c>
      <c r="D837" s="13">
        <v>1</v>
      </c>
      <c r="E837" s="14">
        <v>45282</v>
      </c>
      <c r="F837" s="13">
        <v>42.74</v>
      </c>
      <c r="G837" s="13">
        <v>452.49</v>
      </c>
      <c r="H837" s="13" t="s">
        <v>10097</v>
      </c>
    </row>
    <row r="838" spans="1:8">
      <c r="A838" s="13">
        <v>5917</v>
      </c>
      <c r="B838" s="13" t="s">
        <v>10091</v>
      </c>
      <c r="C838" s="14">
        <v>45263</v>
      </c>
      <c r="D838" s="13">
        <v>0</v>
      </c>
      <c r="E838" s="13"/>
      <c r="F838" s="13"/>
      <c r="G838" s="13"/>
      <c r="H838" s="13" t="s">
        <v>10097</v>
      </c>
    </row>
    <row r="839" spans="1:8">
      <c r="A839" s="13">
        <v>1592</v>
      </c>
      <c r="B839" s="13" t="s">
        <v>10091</v>
      </c>
      <c r="C839" s="14">
        <v>45261</v>
      </c>
      <c r="D839" s="13">
        <v>0</v>
      </c>
      <c r="E839" s="13"/>
      <c r="F839" s="13"/>
      <c r="G839" s="13"/>
      <c r="H839" s="13" t="s">
        <v>10097</v>
      </c>
    </row>
    <row r="840" spans="1:8">
      <c r="A840" s="13">
        <v>3766</v>
      </c>
      <c r="B840" s="13" t="s">
        <v>10096</v>
      </c>
      <c r="C840" s="14">
        <v>45283</v>
      </c>
      <c r="D840" s="13">
        <v>0</v>
      </c>
      <c r="E840" s="13"/>
      <c r="F840" s="13"/>
      <c r="G840" s="13"/>
      <c r="H840" s="13" t="s">
        <v>10092</v>
      </c>
    </row>
    <row r="841" spans="1:8">
      <c r="A841" s="13">
        <v>7947</v>
      </c>
      <c r="B841" s="13" t="s">
        <v>10091</v>
      </c>
      <c r="C841" s="14">
        <v>45301</v>
      </c>
      <c r="D841" s="13">
        <v>0</v>
      </c>
      <c r="E841" s="13"/>
      <c r="F841" s="13"/>
      <c r="G841" s="13"/>
      <c r="H841" s="13" t="s">
        <v>10092</v>
      </c>
    </row>
    <row r="842" spans="1:8">
      <c r="A842" s="13">
        <v>7168</v>
      </c>
      <c r="B842" s="13" t="s">
        <v>10091</v>
      </c>
      <c r="C842" s="14">
        <v>45319</v>
      </c>
      <c r="D842" s="13">
        <v>1</v>
      </c>
      <c r="E842" s="14">
        <v>45322</v>
      </c>
      <c r="F842" s="13">
        <v>20.81</v>
      </c>
      <c r="G842" s="13">
        <v>309.82</v>
      </c>
      <c r="H842" s="13" t="s">
        <v>10092</v>
      </c>
    </row>
    <row r="843" spans="1:8">
      <c r="A843" s="13">
        <v>8560</v>
      </c>
      <c r="B843" s="13" t="s">
        <v>10096</v>
      </c>
      <c r="C843" s="14">
        <v>45297</v>
      </c>
      <c r="D843" s="13">
        <v>0</v>
      </c>
      <c r="E843" s="13"/>
      <c r="F843" s="13"/>
      <c r="G843" s="13"/>
      <c r="H843" s="13" t="s">
        <v>10092</v>
      </c>
    </row>
    <row r="844" spans="1:8">
      <c r="A844" s="13">
        <v>8450</v>
      </c>
      <c r="B844" s="13" t="s">
        <v>10091</v>
      </c>
      <c r="C844" s="14">
        <v>45282</v>
      </c>
      <c r="D844" s="13">
        <v>0</v>
      </c>
      <c r="E844" s="13"/>
      <c r="F844" s="13"/>
      <c r="G844" s="13"/>
      <c r="H844" s="13" t="s">
        <v>10099</v>
      </c>
    </row>
    <row r="845" spans="1:8">
      <c r="A845" s="13">
        <v>8173</v>
      </c>
      <c r="B845" s="13" t="s">
        <v>10091</v>
      </c>
      <c r="C845" s="14">
        <v>45294</v>
      </c>
      <c r="D845" s="13">
        <v>0</v>
      </c>
      <c r="E845" s="13"/>
      <c r="F845" s="13"/>
      <c r="G845" s="13"/>
      <c r="H845" s="13" t="s">
        <v>10092</v>
      </c>
    </row>
    <row r="846" spans="1:8">
      <c r="A846" s="13">
        <v>5714</v>
      </c>
      <c r="B846" s="13" t="s">
        <v>10096</v>
      </c>
      <c r="C846" s="14">
        <v>45318</v>
      </c>
      <c r="D846" s="13">
        <v>0</v>
      </c>
      <c r="E846" s="13"/>
      <c r="F846" s="13"/>
      <c r="G846" s="13"/>
      <c r="H846" s="13" t="s">
        <v>10092</v>
      </c>
    </row>
    <row r="847" spans="1:8">
      <c r="A847" s="13">
        <v>1608</v>
      </c>
      <c r="B847" s="13" t="s">
        <v>10096</v>
      </c>
      <c r="C847" s="14">
        <v>45263</v>
      </c>
      <c r="D847" s="13">
        <v>0</v>
      </c>
      <c r="E847" s="13"/>
      <c r="F847" s="13"/>
      <c r="G847" s="13"/>
      <c r="H847" s="13" t="s">
        <v>10097</v>
      </c>
    </row>
    <row r="848" spans="1:8">
      <c r="A848" s="13">
        <v>8862</v>
      </c>
      <c r="B848" s="13" t="s">
        <v>10096</v>
      </c>
      <c r="C848" s="14">
        <v>45318</v>
      </c>
      <c r="D848" s="13">
        <v>0</v>
      </c>
      <c r="E848" s="13"/>
      <c r="F848" s="13"/>
      <c r="G848" s="13"/>
      <c r="H848" s="13" t="s">
        <v>10092</v>
      </c>
    </row>
    <row r="849" spans="1:8">
      <c r="A849" s="13">
        <v>7211</v>
      </c>
      <c r="B849" s="13" t="s">
        <v>10096</v>
      </c>
      <c r="C849" s="14">
        <v>45311</v>
      </c>
      <c r="D849" s="13">
        <v>0</v>
      </c>
      <c r="E849" s="13"/>
      <c r="F849" s="13"/>
      <c r="G849" s="13"/>
      <c r="H849" s="13" t="s">
        <v>10092</v>
      </c>
    </row>
    <row r="850" spans="1:8">
      <c r="A850" s="13">
        <v>2727</v>
      </c>
      <c r="B850" s="13" t="s">
        <v>10096</v>
      </c>
      <c r="C850" s="14">
        <v>45277</v>
      </c>
      <c r="D850" s="13">
        <v>0</v>
      </c>
      <c r="E850" s="13"/>
      <c r="F850" s="13"/>
      <c r="G850" s="13"/>
      <c r="H850" s="13" t="s">
        <v>10097</v>
      </c>
    </row>
    <row r="851" spans="1:8">
      <c r="A851" s="13">
        <v>9025</v>
      </c>
      <c r="B851" s="13" t="s">
        <v>10091</v>
      </c>
      <c r="C851" s="14">
        <v>45273</v>
      </c>
      <c r="D851" s="13">
        <v>1</v>
      </c>
      <c r="E851" s="14">
        <v>45278</v>
      </c>
      <c r="F851" s="13">
        <v>44.79</v>
      </c>
      <c r="G851" s="13">
        <v>179.5</v>
      </c>
      <c r="H851" s="13" t="s">
        <v>10099</v>
      </c>
    </row>
    <row r="852" spans="1:8">
      <c r="A852" s="13">
        <v>5197</v>
      </c>
      <c r="B852" s="13" t="s">
        <v>10096</v>
      </c>
      <c r="C852" s="14">
        <v>45321</v>
      </c>
      <c r="D852" s="13">
        <v>0</v>
      </c>
      <c r="E852" s="13"/>
      <c r="F852" s="13"/>
      <c r="G852" s="13"/>
      <c r="H852" s="13" t="s">
        <v>10097</v>
      </c>
    </row>
    <row r="853" spans="1:8">
      <c r="A853" s="13">
        <v>2664</v>
      </c>
      <c r="B853" s="13" t="s">
        <v>10091</v>
      </c>
      <c r="C853" s="14">
        <v>45316</v>
      </c>
      <c r="D853" s="13">
        <v>0</v>
      </c>
      <c r="E853" s="13"/>
      <c r="F853" s="13"/>
      <c r="G853" s="13"/>
      <c r="H853" s="13" t="s">
        <v>10097</v>
      </c>
    </row>
    <row r="854" spans="1:8">
      <c r="A854" s="13">
        <v>9503</v>
      </c>
      <c r="B854" s="13" t="s">
        <v>10091</v>
      </c>
      <c r="C854" s="14">
        <v>45302</v>
      </c>
      <c r="D854" s="13">
        <v>0</v>
      </c>
      <c r="E854" s="13"/>
      <c r="F854" s="13"/>
      <c r="G854" s="13"/>
      <c r="H854" s="13" t="s">
        <v>10092</v>
      </c>
    </row>
    <row r="855" spans="1:8">
      <c r="A855" s="13">
        <v>5138</v>
      </c>
      <c r="B855" s="13" t="s">
        <v>10091</v>
      </c>
      <c r="C855" s="14">
        <v>45275</v>
      </c>
      <c r="D855" s="13">
        <v>0</v>
      </c>
      <c r="E855" s="13"/>
      <c r="F855" s="13"/>
      <c r="G855" s="13"/>
      <c r="H855" s="13" t="s">
        <v>10099</v>
      </c>
    </row>
    <row r="856" spans="1:8">
      <c r="A856" s="13">
        <v>2997</v>
      </c>
      <c r="B856" s="13" t="s">
        <v>10091</v>
      </c>
      <c r="C856" s="14">
        <v>45293</v>
      </c>
      <c r="D856" s="13">
        <v>0</v>
      </c>
      <c r="E856" s="13"/>
      <c r="F856" s="13"/>
      <c r="G856" s="13"/>
      <c r="H856" s="13" t="s">
        <v>10099</v>
      </c>
    </row>
    <row r="857" spans="1:8">
      <c r="A857" s="13">
        <v>1285</v>
      </c>
      <c r="B857" s="13" t="s">
        <v>10096</v>
      </c>
      <c r="C857" s="14">
        <v>45291</v>
      </c>
      <c r="D857" s="13">
        <v>0</v>
      </c>
      <c r="E857" s="13"/>
      <c r="F857" s="13"/>
      <c r="G857" s="13"/>
      <c r="H857" s="13" t="s">
        <v>10092</v>
      </c>
    </row>
    <row r="858" spans="1:8">
      <c r="A858" s="13">
        <v>1116</v>
      </c>
      <c r="B858" s="13" t="s">
        <v>10091</v>
      </c>
      <c r="C858" s="14">
        <v>45293</v>
      </c>
      <c r="D858" s="13">
        <v>0</v>
      </c>
      <c r="E858" s="13"/>
      <c r="F858" s="13"/>
      <c r="G858" s="13"/>
      <c r="H858" s="13" t="s">
        <v>10099</v>
      </c>
    </row>
    <row r="859" spans="1:8">
      <c r="A859" s="13">
        <v>5184</v>
      </c>
      <c r="B859" s="13" t="s">
        <v>10091</v>
      </c>
      <c r="C859" s="14">
        <v>45313</v>
      </c>
      <c r="D859" s="13">
        <v>0</v>
      </c>
      <c r="E859" s="13"/>
      <c r="F859" s="13"/>
      <c r="G859" s="13"/>
      <c r="H859" s="13" t="s">
        <v>10097</v>
      </c>
    </row>
    <row r="860" spans="1:8">
      <c r="A860" s="13">
        <v>2110</v>
      </c>
      <c r="B860" s="13" t="s">
        <v>10096</v>
      </c>
      <c r="C860" s="14">
        <v>45301</v>
      </c>
      <c r="D860" s="13">
        <v>0</v>
      </c>
      <c r="E860" s="13"/>
      <c r="F860" s="13"/>
      <c r="G860" s="13"/>
      <c r="H860" s="13" t="s">
        <v>10099</v>
      </c>
    </row>
    <row r="861" spans="1:8">
      <c r="A861" s="13">
        <v>6115</v>
      </c>
      <c r="B861" s="13" t="s">
        <v>10091</v>
      </c>
      <c r="C861" s="14">
        <v>45274</v>
      </c>
      <c r="D861" s="13">
        <v>1</v>
      </c>
      <c r="E861" s="14">
        <v>45279</v>
      </c>
      <c r="F861" s="13">
        <v>15.45</v>
      </c>
      <c r="G861" s="13">
        <v>556.44</v>
      </c>
      <c r="H861" s="13" t="s">
        <v>10092</v>
      </c>
    </row>
    <row r="862" spans="1:8">
      <c r="A862" s="13">
        <v>1882</v>
      </c>
      <c r="B862" s="13" t="s">
        <v>10096</v>
      </c>
      <c r="C862" s="14">
        <v>45280</v>
      </c>
      <c r="D862" s="13">
        <v>0</v>
      </c>
      <c r="E862" s="13"/>
      <c r="F862" s="13"/>
      <c r="G862" s="13"/>
      <c r="H862" s="13" t="s">
        <v>10092</v>
      </c>
    </row>
    <row r="863" spans="1:8">
      <c r="A863" s="13">
        <v>5609</v>
      </c>
      <c r="B863" s="13" t="s">
        <v>10096</v>
      </c>
      <c r="C863" s="14">
        <v>45308</v>
      </c>
      <c r="D863" s="13">
        <v>0</v>
      </c>
      <c r="E863" s="13"/>
      <c r="F863" s="13"/>
      <c r="G863" s="13"/>
      <c r="H863" s="13" t="s">
        <v>10097</v>
      </c>
    </row>
    <row r="864" spans="1:8">
      <c r="A864" s="13">
        <v>8391</v>
      </c>
      <c r="B864" s="13" t="s">
        <v>10091</v>
      </c>
      <c r="C864" s="14">
        <v>45278</v>
      </c>
      <c r="D864" s="13">
        <v>0</v>
      </c>
      <c r="E864" s="13"/>
      <c r="F864" s="13"/>
      <c r="G864" s="13"/>
      <c r="H864" s="13" t="s">
        <v>10099</v>
      </c>
    </row>
    <row r="865" spans="1:8">
      <c r="A865" s="13">
        <v>5054</v>
      </c>
      <c r="B865" s="13" t="s">
        <v>10091</v>
      </c>
      <c r="C865" s="14">
        <v>45312</v>
      </c>
      <c r="D865" s="13">
        <v>0</v>
      </c>
      <c r="E865" s="13"/>
      <c r="F865" s="13"/>
      <c r="G865" s="13"/>
      <c r="H865" s="13" t="s">
        <v>10092</v>
      </c>
    </row>
    <row r="866" spans="1:8">
      <c r="A866" s="13">
        <v>2686</v>
      </c>
      <c r="B866" s="13" t="s">
        <v>10091</v>
      </c>
      <c r="C866" s="14">
        <v>45262</v>
      </c>
      <c r="D866" s="13">
        <v>1</v>
      </c>
      <c r="E866" s="14">
        <v>45265</v>
      </c>
      <c r="F866" s="13">
        <v>33.32</v>
      </c>
      <c r="G866" s="13">
        <v>239.7</v>
      </c>
      <c r="H866" s="13" t="s">
        <v>10092</v>
      </c>
    </row>
    <row r="867" spans="1:8">
      <c r="A867" s="13">
        <v>6341</v>
      </c>
      <c r="B867" s="13" t="s">
        <v>10096</v>
      </c>
      <c r="C867" s="14">
        <v>45315</v>
      </c>
      <c r="D867" s="13">
        <v>0</v>
      </c>
      <c r="E867" s="13"/>
      <c r="F867" s="13"/>
      <c r="G867" s="13"/>
      <c r="H867" s="13" t="s">
        <v>10092</v>
      </c>
    </row>
    <row r="868" spans="1:8">
      <c r="A868" s="13">
        <v>1959</v>
      </c>
      <c r="B868" s="13" t="s">
        <v>10096</v>
      </c>
      <c r="C868" s="14">
        <v>45316</v>
      </c>
      <c r="D868" s="13">
        <v>1</v>
      </c>
      <c r="E868" s="14">
        <v>45321</v>
      </c>
      <c r="F868" s="13">
        <v>32.4</v>
      </c>
      <c r="G868" s="13">
        <v>605.7</v>
      </c>
      <c r="H868" s="13" t="s">
        <v>10099</v>
      </c>
    </row>
    <row r="869" spans="1:8">
      <c r="A869" s="13">
        <v>2938</v>
      </c>
      <c r="B869" s="13" t="s">
        <v>10096</v>
      </c>
      <c r="C869" s="14">
        <v>45279</v>
      </c>
      <c r="D869" s="13">
        <v>0</v>
      </c>
      <c r="E869" s="13"/>
      <c r="F869" s="13"/>
      <c r="G869" s="13"/>
      <c r="H869" s="13" t="s">
        <v>10097</v>
      </c>
    </row>
    <row r="870" spans="1:8">
      <c r="A870" s="13">
        <v>657</v>
      </c>
      <c r="B870" s="13" t="s">
        <v>10096</v>
      </c>
      <c r="C870" s="14">
        <v>45298</v>
      </c>
      <c r="D870" s="13">
        <v>1</v>
      </c>
      <c r="E870" s="14">
        <v>45304</v>
      </c>
      <c r="F870" s="13">
        <v>11.21</v>
      </c>
      <c r="G870" s="13">
        <v>413.36</v>
      </c>
      <c r="H870" s="13" t="s">
        <v>10097</v>
      </c>
    </row>
    <row r="871" spans="1:8">
      <c r="A871" s="13">
        <v>8259</v>
      </c>
      <c r="B871" s="13" t="s">
        <v>10096</v>
      </c>
      <c r="C871" s="14">
        <v>45261</v>
      </c>
      <c r="D871" s="13">
        <v>0</v>
      </c>
      <c r="E871" s="13"/>
      <c r="F871" s="13"/>
      <c r="G871" s="13"/>
      <c r="H871" s="13" t="s">
        <v>10099</v>
      </c>
    </row>
    <row r="872" spans="1:8">
      <c r="A872" s="13">
        <v>5377</v>
      </c>
      <c r="B872" s="13" t="s">
        <v>10091</v>
      </c>
      <c r="C872" s="14">
        <v>45293</v>
      </c>
      <c r="D872" s="13">
        <v>1</v>
      </c>
      <c r="E872" s="14">
        <v>45299</v>
      </c>
      <c r="F872" s="13">
        <v>9.92</v>
      </c>
      <c r="G872" s="13">
        <v>511.57</v>
      </c>
      <c r="H872" s="13" t="s">
        <v>10092</v>
      </c>
    </row>
    <row r="873" spans="1:8">
      <c r="A873" s="13">
        <v>8810</v>
      </c>
      <c r="B873" s="13" t="s">
        <v>10091</v>
      </c>
      <c r="C873" s="14">
        <v>45297</v>
      </c>
      <c r="D873" s="13">
        <v>0</v>
      </c>
      <c r="E873" s="13"/>
      <c r="F873" s="13"/>
      <c r="G873" s="13"/>
      <c r="H873" s="13" t="s">
        <v>10099</v>
      </c>
    </row>
    <row r="874" spans="1:8">
      <c r="A874" s="13">
        <v>6016</v>
      </c>
      <c r="B874" s="13" t="s">
        <v>10096</v>
      </c>
      <c r="C874" s="14">
        <v>45267</v>
      </c>
      <c r="D874" s="13">
        <v>0</v>
      </c>
      <c r="E874" s="13"/>
      <c r="F874" s="13"/>
      <c r="G874" s="13"/>
      <c r="H874" s="13" t="s">
        <v>10092</v>
      </c>
    </row>
    <row r="875" spans="1:8">
      <c r="A875" s="13">
        <v>3154</v>
      </c>
      <c r="B875" s="13" t="s">
        <v>10096</v>
      </c>
      <c r="C875" s="14">
        <v>45267</v>
      </c>
      <c r="D875" s="13">
        <v>0</v>
      </c>
      <c r="E875" s="13"/>
      <c r="F875" s="13"/>
      <c r="G875" s="13"/>
      <c r="H875" s="13" t="s">
        <v>10099</v>
      </c>
    </row>
    <row r="876" spans="1:8">
      <c r="A876" s="13">
        <v>2152</v>
      </c>
      <c r="B876" s="13" t="s">
        <v>10091</v>
      </c>
      <c r="C876" s="14">
        <v>45282</v>
      </c>
      <c r="D876" s="13">
        <v>0</v>
      </c>
      <c r="E876" s="13"/>
      <c r="F876" s="13"/>
      <c r="G876" s="13"/>
      <c r="H876" s="13" t="s">
        <v>10092</v>
      </c>
    </row>
    <row r="877" spans="1:8">
      <c r="A877" s="13">
        <v>9</v>
      </c>
      <c r="B877" s="13" t="s">
        <v>10096</v>
      </c>
      <c r="C877" s="14">
        <v>45283</v>
      </c>
      <c r="D877" s="13">
        <v>0</v>
      </c>
      <c r="E877" s="13"/>
      <c r="F877" s="13"/>
      <c r="G877" s="13"/>
      <c r="H877" s="13" t="s">
        <v>10092</v>
      </c>
    </row>
    <row r="878" spans="1:8">
      <c r="A878" s="13">
        <v>4874</v>
      </c>
      <c r="B878" s="13" t="s">
        <v>10096</v>
      </c>
      <c r="C878" s="14">
        <v>45301</v>
      </c>
      <c r="D878" s="13">
        <v>0</v>
      </c>
      <c r="E878" s="13"/>
      <c r="F878" s="13"/>
      <c r="G878" s="13"/>
      <c r="H878" s="13" t="s">
        <v>10092</v>
      </c>
    </row>
    <row r="879" spans="1:8">
      <c r="A879" s="13">
        <v>3869</v>
      </c>
      <c r="B879" s="13" t="s">
        <v>10096</v>
      </c>
      <c r="C879" s="14">
        <v>45278</v>
      </c>
      <c r="D879" s="13">
        <v>0</v>
      </c>
      <c r="E879" s="13"/>
      <c r="F879" s="13"/>
      <c r="G879" s="13"/>
      <c r="H879" s="13" t="s">
        <v>10097</v>
      </c>
    </row>
    <row r="880" spans="1:8">
      <c r="A880" s="13">
        <v>4321</v>
      </c>
      <c r="B880" s="13" t="s">
        <v>10091</v>
      </c>
      <c r="C880" s="14">
        <v>45301</v>
      </c>
      <c r="D880" s="13">
        <v>0</v>
      </c>
      <c r="E880" s="13"/>
      <c r="F880" s="13"/>
      <c r="G880" s="13"/>
      <c r="H880" s="13" t="s">
        <v>10092</v>
      </c>
    </row>
    <row r="881" spans="1:8">
      <c r="A881" s="13">
        <v>499</v>
      </c>
      <c r="B881" s="13" t="s">
        <v>10096</v>
      </c>
      <c r="C881" s="14">
        <v>45321</v>
      </c>
      <c r="D881" s="13">
        <v>0</v>
      </c>
      <c r="E881" s="13"/>
      <c r="F881" s="13"/>
      <c r="G881" s="13"/>
      <c r="H881" s="13" t="s">
        <v>10099</v>
      </c>
    </row>
    <row r="882" spans="1:8">
      <c r="A882" s="13">
        <v>9293</v>
      </c>
      <c r="B882" s="13" t="s">
        <v>10091</v>
      </c>
      <c r="C882" s="14">
        <v>45272</v>
      </c>
      <c r="D882" s="13">
        <v>0</v>
      </c>
      <c r="E882" s="13"/>
      <c r="F882" s="13"/>
      <c r="G882" s="13"/>
      <c r="H882" s="13" t="s">
        <v>10092</v>
      </c>
    </row>
    <row r="883" spans="1:8">
      <c r="A883" s="13">
        <v>8487</v>
      </c>
      <c r="B883" s="13" t="s">
        <v>10096</v>
      </c>
      <c r="C883" s="14">
        <v>45312</v>
      </c>
      <c r="D883" s="13">
        <v>1</v>
      </c>
      <c r="E883" s="14">
        <v>45316</v>
      </c>
      <c r="F883" s="13">
        <v>20.77</v>
      </c>
      <c r="G883" s="13">
        <v>494.1</v>
      </c>
      <c r="H883" s="13" t="s">
        <v>10097</v>
      </c>
    </row>
    <row r="884" spans="1:8">
      <c r="A884" s="13">
        <v>3072</v>
      </c>
      <c r="B884" s="13" t="s">
        <v>10096</v>
      </c>
      <c r="C884" s="14">
        <v>45288</v>
      </c>
      <c r="D884" s="13">
        <v>0</v>
      </c>
      <c r="E884" s="13"/>
      <c r="F884" s="13"/>
      <c r="G884" s="13"/>
      <c r="H884" s="13" t="s">
        <v>10099</v>
      </c>
    </row>
    <row r="885" spans="1:8">
      <c r="A885" s="13">
        <v>7693</v>
      </c>
      <c r="B885" s="13" t="s">
        <v>10091</v>
      </c>
      <c r="C885" s="14">
        <v>45279</v>
      </c>
      <c r="D885" s="13">
        <v>0</v>
      </c>
      <c r="E885" s="13"/>
      <c r="F885" s="13"/>
      <c r="G885" s="13"/>
      <c r="H885" s="13" t="s">
        <v>10099</v>
      </c>
    </row>
    <row r="886" spans="1:8">
      <c r="A886" s="13">
        <v>3016</v>
      </c>
      <c r="B886" s="13" t="s">
        <v>10096</v>
      </c>
      <c r="C886" s="14">
        <v>45283</v>
      </c>
      <c r="D886" s="13">
        <v>0</v>
      </c>
      <c r="E886" s="13"/>
      <c r="F886" s="13"/>
      <c r="G886" s="13"/>
      <c r="H886" s="13" t="s">
        <v>10092</v>
      </c>
    </row>
    <row r="887" spans="1:8">
      <c r="A887" s="13">
        <v>5415</v>
      </c>
      <c r="B887" s="13" t="s">
        <v>10096</v>
      </c>
      <c r="C887" s="14">
        <v>45302</v>
      </c>
      <c r="D887" s="13">
        <v>0</v>
      </c>
      <c r="E887" s="13"/>
      <c r="F887" s="13"/>
      <c r="G887" s="13"/>
      <c r="H887" s="13" t="s">
        <v>10097</v>
      </c>
    </row>
    <row r="888" spans="1:8">
      <c r="A888" s="13">
        <v>5073</v>
      </c>
      <c r="B888" s="13" t="s">
        <v>10096</v>
      </c>
      <c r="C888" s="14">
        <v>45274</v>
      </c>
      <c r="D888" s="13">
        <v>0</v>
      </c>
      <c r="E888" s="13"/>
      <c r="F888" s="13"/>
      <c r="G888" s="13"/>
      <c r="H888" s="13" t="s">
        <v>10099</v>
      </c>
    </row>
    <row r="889" spans="1:8">
      <c r="A889" s="13">
        <v>1680</v>
      </c>
      <c r="B889" s="13" t="s">
        <v>10091</v>
      </c>
      <c r="C889" s="14">
        <v>45315</v>
      </c>
      <c r="D889" s="13">
        <v>0</v>
      </c>
      <c r="E889" s="13"/>
      <c r="F889" s="13"/>
      <c r="G889" s="13"/>
      <c r="H889" s="13" t="s">
        <v>10097</v>
      </c>
    </row>
    <row r="890" spans="1:8">
      <c r="A890" s="13">
        <v>3070</v>
      </c>
      <c r="B890" s="13" t="s">
        <v>10096</v>
      </c>
      <c r="C890" s="14">
        <v>45309</v>
      </c>
      <c r="D890" s="13">
        <v>0</v>
      </c>
      <c r="E890" s="13"/>
      <c r="F890" s="13"/>
      <c r="G890" s="13"/>
      <c r="H890" s="13" t="s">
        <v>10099</v>
      </c>
    </row>
    <row r="891" spans="1:8">
      <c r="A891" s="13">
        <v>9252</v>
      </c>
      <c r="B891" s="13" t="s">
        <v>10091</v>
      </c>
      <c r="C891" s="14">
        <v>45297</v>
      </c>
      <c r="D891" s="13">
        <v>0</v>
      </c>
      <c r="E891" s="13"/>
      <c r="F891" s="13"/>
      <c r="G891" s="13"/>
      <c r="H891" s="13" t="s">
        <v>10097</v>
      </c>
    </row>
    <row r="892" spans="1:8">
      <c r="A892" s="13">
        <v>9548</v>
      </c>
      <c r="B892" s="13" t="s">
        <v>10096</v>
      </c>
      <c r="C892" s="14">
        <v>45269</v>
      </c>
      <c r="D892" s="13">
        <v>0</v>
      </c>
      <c r="E892" s="13"/>
      <c r="F892" s="13"/>
      <c r="G892" s="13"/>
      <c r="H892" s="13" t="s">
        <v>10097</v>
      </c>
    </row>
    <row r="893" spans="1:8">
      <c r="A893" s="13">
        <v>9666</v>
      </c>
      <c r="B893" s="13" t="s">
        <v>10091</v>
      </c>
      <c r="C893" s="14">
        <v>45262</v>
      </c>
      <c r="D893" s="13">
        <v>0</v>
      </c>
      <c r="E893" s="13"/>
      <c r="F893" s="13"/>
      <c r="G893" s="13"/>
      <c r="H893" s="13" t="s">
        <v>10099</v>
      </c>
    </row>
    <row r="894" spans="1:8">
      <c r="A894" s="13">
        <v>409</v>
      </c>
      <c r="B894" s="13" t="s">
        <v>10096</v>
      </c>
      <c r="C894" s="14">
        <v>45299</v>
      </c>
      <c r="D894" s="13">
        <v>0</v>
      </c>
      <c r="E894" s="13"/>
      <c r="F894" s="13"/>
      <c r="G894" s="13"/>
      <c r="H894" s="13" t="s">
        <v>10099</v>
      </c>
    </row>
    <row r="895" spans="1:8">
      <c r="A895" s="13">
        <v>8572</v>
      </c>
      <c r="B895" s="13" t="s">
        <v>10091</v>
      </c>
      <c r="C895" s="14">
        <v>45307</v>
      </c>
      <c r="D895" s="13">
        <v>0</v>
      </c>
      <c r="E895" s="13"/>
      <c r="F895" s="13"/>
      <c r="G895" s="13"/>
      <c r="H895" s="13" t="s">
        <v>10099</v>
      </c>
    </row>
    <row r="896" spans="1:8">
      <c r="A896" s="13">
        <v>9956</v>
      </c>
      <c r="B896" s="13" t="s">
        <v>10096</v>
      </c>
      <c r="C896" s="14">
        <v>45311</v>
      </c>
      <c r="D896" s="13">
        <v>0</v>
      </c>
      <c r="E896" s="13"/>
      <c r="F896" s="13"/>
      <c r="G896" s="13"/>
      <c r="H896" s="13" t="s">
        <v>10097</v>
      </c>
    </row>
    <row r="897" spans="1:8">
      <c r="A897" s="13">
        <v>130</v>
      </c>
      <c r="B897" s="13" t="s">
        <v>10096</v>
      </c>
      <c r="C897" s="14">
        <v>45302</v>
      </c>
      <c r="D897" s="13">
        <v>0</v>
      </c>
      <c r="E897" s="13"/>
      <c r="F897" s="13"/>
      <c r="G897" s="13"/>
      <c r="H897" s="13" t="s">
        <v>10097</v>
      </c>
    </row>
    <row r="898" spans="1:8">
      <c r="A898" s="13">
        <v>2422</v>
      </c>
      <c r="B898" s="13" t="s">
        <v>10091</v>
      </c>
      <c r="C898" s="14">
        <v>45266</v>
      </c>
      <c r="D898" s="13">
        <v>1</v>
      </c>
      <c r="E898" s="14">
        <v>45266</v>
      </c>
      <c r="F898" s="13">
        <v>4.33</v>
      </c>
      <c r="G898" s="13">
        <v>865.26</v>
      </c>
      <c r="H898" s="13" t="s">
        <v>10097</v>
      </c>
    </row>
    <row r="899" spans="1:8">
      <c r="A899" s="13">
        <v>7086</v>
      </c>
      <c r="B899" s="13" t="s">
        <v>10091</v>
      </c>
      <c r="C899" s="14">
        <v>45312</v>
      </c>
      <c r="D899" s="13">
        <v>0</v>
      </c>
      <c r="E899" s="13"/>
      <c r="F899" s="13"/>
      <c r="G899" s="13"/>
      <c r="H899" s="13" t="s">
        <v>10099</v>
      </c>
    </row>
    <row r="900" spans="1:8">
      <c r="A900" s="13">
        <v>987</v>
      </c>
      <c r="B900" s="13" t="s">
        <v>10096</v>
      </c>
      <c r="C900" s="14">
        <v>45311</v>
      </c>
      <c r="D900" s="13">
        <v>0</v>
      </c>
      <c r="E900" s="13"/>
      <c r="F900" s="13"/>
      <c r="G900" s="13"/>
      <c r="H900" s="13" t="s">
        <v>10092</v>
      </c>
    </row>
    <row r="901" spans="1:8">
      <c r="A901" s="13">
        <v>8648</v>
      </c>
      <c r="B901" s="13" t="s">
        <v>10091</v>
      </c>
      <c r="C901" s="14">
        <v>45263</v>
      </c>
      <c r="D901" s="13">
        <v>0</v>
      </c>
      <c r="E901" s="13"/>
      <c r="F901" s="13"/>
      <c r="G901" s="13"/>
      <c r="H901" s="13" t="s">
        <v>10099</v>
      </c>
    </row>
    <row r="902" spans="1:8">
      <c r="A902" s="13">
        <v>1090</v>
      </c>
      <c r="B902" s="13" t="s">
        <v>10096</v>
      </c>
      <c r="C902" s="14">
        <v>45273</v>
      </c>
      <c r="D902" s="13">
        <v>0</v>
      </c>
      <c r="E902" s="13"/>
      <c r="F902" s="13"/>
      <c r="G902" s="13"/>
      <c r="H902" s="13" t="s">
        <v>10092</v>
      </c>
    </row>
    <row r="903" spans="1:8">
      <c r="A903" s="13">
        <v>4753</v>
      </c>
      <c r="B903" s="13" t="s">
        <v>10096</v>
      </c>
      <c r="C903" s="14">
        <v>45276</v>
      </c>
      <c r="D903" s="13">
        <v>0</v>
      </c>
      <c r="E903" s="13"/>
      <c r="F903" s="13"/>
      <c r="G903" s="13"/>
      <c r="H903" s="13" t="s">
        <v>10099</v>
      </c>
    </row>
    <row r="904" spans="1:8">
      <c r="A904" s="13">
        <v>6215</v>
      </c>
      <c r="B904" s="13" t="s">
        <v>10096</v>
      </c>
      <c r="C904" s="14">
        <v>45281</v>
      </c>
      <c r="D904" s="13">
        <v>1</v>
      </c>
      <c r="E904" s="14">
        <v>45284</v>
      </c>
      <c r="F904" s="13">
        <v>34.66</v>
      </c>
      <c r="G904" s="13">
        <v>671.73</v>
      </c>
      <c r="H904" s="13" t="s">
        <v>10097</v>
      </c>
    </row>
    <row r="905" spans="1:8">
      <c r="A905" s="13">
        <v>3604</v>
      </c>
      <c r="B905" s="13" t="s">
        <v>10091</v>
      </c>
      <c r="C905" s="14">
        <v>45274</v>
      </c>
      <c r="D905" s="13">
        <v>0</v>
      </c>
      <c r="E905" s="13"/>
      <c r="F905" s="13"/>
      <c r="G905" s="13"/>
      <c r="H905" s="13" t="s">
        <v>10099</v>
      </c>
    </row>
    <row r="906" spans="1:8">
      <c r="A906" s="13">
        <v>678</v>
      </c>
      <c r="B906" s="13" t="s">
        <v>10096</v>
      </c>
      <c r="C906" s="14">
        <v>45289</v>
      </c>
      <c r="D906" s="13">
        <v>0</v>
      </c>
      <c r="E906" s="13"/>
      <c r="F906" s="13"/>
      <c r="G906" s="13"/>
      <c r="H906" s="13" t="s">
        <v>10097</v>
      </c>
    </row>
    <row r="907" spans="1:8">
      <c r="A907" s="13">
        <v>445</v>
      </c>
      <c r="B907" s="13" t="s">
        <v>10091</v>
      </c>
      <c r="C907" s="14">
        <v>45291</v>
      </c>
      <c r="D907" s="13">
        <v>0</v>
      </c>
      <c r="E907" s="13"/>
      <c r="F907" s="13"/>
      <c r="G907" s="13"/>
      <c r="H907" s="13" t="s">
        <v>10092</v>
      </c>
    </row>
    <row r="908" spans="1:8">
      <c r="A908" s="13">
        <v>2724</v>
      </c>
      <c r="B908" s="13" t="s">
        <v>10091</v>
      </c>
      <c r="C908" s="14">
        <v>45321</v>
      </c>
      <c r="D908" s="13">
        <v>0</v>
      </c>
      <c r="E908" s="13"/>
      <c r="F908" s="13"/>
      <c r="G908" s="13"/>
      <c r="H908" s="13" t="s">
        <v>10099</v>
      </c>
    </row>
    <row r="909" spans="1:8">
      <c r="A909" s="13">
        <v>8814</v>
      </c>
      <c r="B909" s="13" t="s">
        <v>10091</v>
      </c>
      <c r="C909" s="14">
        <v>45284</v>
      </c>
      <c r="D909" s="13">
        <v>0</v>
      </c>
      <c r="E909" s="13"/>
      <c r="F909" s="13"/>
      <c r="G909" s="13"/>
      <c r="H909" s="13" t="s">
        <v>10099</v>
      </c>
    </row>
    <row r="910" spans="1:8">
      <c r="A910" s="13">
        <v>8757</v>
      </c>
      <c r="B910" s="13" t="s">
        <v>10091</v>
      </c>
      <c r="C910" s="14">
        <v>45293</v>
      </c>
      <c r="D910" s="13">
        <v>1</v>
      </c>
      <c r="E910" s="14">
        <v>45298</v>
      </c>
      <c r="F910" s="13">
        <v>33.09</v>
      </c>
      <c r="G910" s="13">
        <v>755.15</v>
      </c>
      <c r="H910" s="13" t="s">
        <v>10099</v>
      </c>
    </row>
    <row r="911" spans="1:8">
      <c r="A911" s="13">
        <v>210</v>
      </c>
      <c r="B911" s="13" t="s">
        <v>10096</v>
      </c>
      <c r="C911" s="14">
        <v>45274</v>
      </c>
      <c r="D911" s="13">
        <v>0</v>
      </c>
      <c r="E911" s="13"/>
      <c r="F911" s="13"/>
      <c r="G911" s="13"/>
      <c r="H911" s="13" t="s">
        <v>10092</v>
      </c>
    </row>
    <row r="912" spans="1:8">
      <c r="A912" s="13">
        <v>3842</v>
      </c>
      <c r="B912" s="13" t="s">
        <v>10096</v>
      </c>
      <c r="C912" s="14">
        <v>45267</v>
      </c>
      <c r="D912" s="13">
        <v>0</v>
      </c>
      <c r="E912" s="13"/>
      <c r="F912" s="13"/>
      <c r="G912" s="13"/>
      <c r="H912" s="13" t="s">
        <v>10097</v>
      </c>
    </row>
    <row r="913" spans="1:8">
      <c r="A913" s="13">
        <v>5226</v>
      </c>
      <c r="B913" s="13" t="s">
        <v>10096</v>
      </c>
      <c r="C913" s="14">
        <v>45264</v>
      </c>
      <c r="D913" s="13">
        <v>0</v>
      </c>
      <c r="E913" s="13"/>
      <c r="F913" s="13"/>
      <c r="G913" s="13"/>
      <c r="H913" s="13" t="s">
        <v>10097</v>
      </c>
    </row>
    <row r="914" spans="1:8">
      <c r="A914" s="13">
        <v>3443</v>
      </c>
      <c r="B914" s="13" t="s">
        <v>10096</v>
      </c>
      <c r="C914" s="14">
        <v>45295</v>
      </c>
      <c r="D914" s="13">
        <v>0</v>
      </c>
      <c r="E914" s="13"/>
      <c r="F914" s="13"/>
      <c r="G914" s="13"/>
      <c r="H914" s="13" t="s">
        <v>10092</v>
      </c>
    </row>
    <row r="915" spans="1:8">
      <c r="A915" s="13">
        <v>6154</v>
      </c>
      <c r="B915" s="13" t="s">
        <v>10096</v>
      </c>
      <c r="C915" s="14">
        <v>45271</v>
      </c>
      <c r="D915" s="13">
        <v>0</v>
      </c>
      <c r="E915" s="13"/>
      <c r="F915" s="13"/>
      <c r="G915" s="13"/>
      <c r="H915" s="13" t="s">
        <v>10097</v>
      </c>
    </row>
    <row r="916" spans="1:8">
      <c r="A916" s="13">
        <v>4768</v>
      </c>
      <c r="B916" s="13" t="s">
        <v>10091</v>
      </c>
      <c r="C916" s="14">
        <v>45310</v>
      </c>
      <c r="D916" s="13">
        <v>0</v>
      </c>
      <c r="E916" s="13"/>
      <c r="F916" s="13"/>
      <c r="G916" s="13"/>
      <c r="H916" s="13" t="s">
        <v>10092</v>
      </c>
    </row>
    <row r="917" spans="1:8">
      <c r="A917" s="13">
        <v>7635</v>
      </c>
      <c r="B917" s="13" t="s">
        <v>10096</v>
      </c>
      <c r="C917" s="14">
        <v>45268</v>
      </c>
      <c r="D917" s="13">
        <v>0</v>
      </c>
      <c r="E917" s="13"/>
      <c r="F917" s="13"/>
      <c r="G917" s="13"/>
      <c r="H917" s="13" t="s">
        <v>10099</v>
      </c>
    </row>
    <row r="918" spans="1:8">
      <c r="A918" s="13">
        <v>3282</v>
      </c>
      <c r="B918" s="13" t="s">
        <v>10096</v>
      </c>
      <c r="C918" s="14">
        <v>45310</v>
      </c>
      <c r="D918" s="13">
        <v>0</v>
      </c>
      <c r="E918" s="13"/>
      <c r="F918" s="13"/>
      <c r="G918" s="13"/>
      <c r="H918" s="13" t="s">
        <v>10099</v>
      </c>
    </row>
    <row r="919" spans="1:8">
      <c r="A919" s="13">
        <v>5326</v>
      </c>
      <c r="B919" s="13" t="s">
        <v>10096</v>
      </c>
      <c r="C919" s="14">
        <v>45297</v>
      </c>
      <c r="D919" s="13">
        <v>0</v>
      </c>
      <c r="E919" s="13"/>
      <c r="F919" s="13"/>
      <c r="G919" s="13"/>
      <c r="H919" s="13" t="s">
        <v>10092</v>
      </c>
    </row>
    <row r="920" spans="1:8">
      <c r="A920" s="13">
        <v>8232</v>
      </c>
      <c r="B920" s="13" t="s">
        <v>10091</v>
      </c>
      <c r="C920" s="14">
        <v>45280</v>
      </c>
      <c r="D920" s="13">
        <v>1</v>
      </c>
      <c r="E920" s="14">
        <v>45284</v>
      </c>
      <c r="F920" s="13">
        <v>8.45</v>
      </c>
      <c r="G920" s="13">
        <v>797.91</v>
      </c>
      <c r="H920" s="13" t="s">
        <v>10099</v>
      </c>
    </row>
    <row r="921" spans="1:8">
      <c r="A921" s="13">
        <v>6217</v>
      </c>
      <c r="B921" s="13" t="s">
        <v>10096</v>
      </c>
      <c r="C921" s="14">
        <v>45267</v>
      </c>
      <c r="D921" s="13">
        <v>0</v>
      </c>
      <c r="E921" s="13"/>
      <c r="F921" s="13"/>
      <c r="G921" s="13"/>
      <c r="H921" s="13" t="s">
        <v>10097</v>
      </c>
    </row>
    <row r="922" spans="1:8">
      <c r="A922" s="13">
        <v>287</v>
      </c>
      <c r="B922" s="13" t="s">
        <v>10091</v>
      </c>
      <c r="C922" s="14">
        <v>45290</v>
      </c>
      <c r="D922" s="13">
        <v>0</v>
      </c>
      <c r="E922" s="13"/>
      <c r="F922" s="13"/>
      <c r="G922" s="13"/>
      <c r="H922" s="13" t="s">
        <v>10092</v>
      </c>
    </row>
    <row r="923" spans="1:8">
      <c r="A923" s="13">
        <v>943</v>
      </c>
      <c r="B923" s="13" t="s">
        <v>10091</v>
      </c>
      <c r="C923" s="14">
        <v>45267</v>
      </c>
      <c r="D923" s="13">
        <v>0</v>
      </c>
      <c r="E923" s="13"/>
      <c r="F923" s="13"/>
      <c r="G923" s="13"/>
      <c r="H923" s="13" t="s">
        <v>10099</v>
      </c>
    </row>
    <row r="924" spans="1:8">
      <c r="A924" s="13">
        <v>1097</v>
      </c>
      <c r="B924" s="13" t="s">
        <v>10096</v>
      </c>
      <c r="C924" s="14">
        <v>45317</v>
      </c>
      <c r="D924" s="13">
        <v>1</v>
      </c>
      <c r="E924" s="14">
        <v>45317</v>
      </c>
      <c r="F924" s="13">
        <v>40.82</v>
      </c>
      <c r="G924" s="13">
        <v>165.51</v>
      </c>
      <c r="H924" s="13" t="s">
        <v>10099</v>
      </c>
    </row>
    <row r="925" spans="1:8">
      <c r="A925" s="13">
        <v>3916</v>
      </c>
      <c r="B925" s="13" t="s">
        <v>10096</v>
      </c>
      <c r="C925" s="14">
        <v>45261</v>
      </c>
      <c r="D925" s="13">
        <v>0</v>
      </c>
      <c r="E925" s="13"/>
      <c r="F925" s="13"/>
      <c r="G925" s="13"/>
      <c r="H925" s="13" t="s">
        <v>10092</v>
      </c>
    </row>
    <row r="926" spans="1:8">
      <c r="A926" s="13">
        <v>5796</v>
      </c>
      <c r="B926" s="13" t="s">
        <v>10091</v>
      </c>
      <c r="C926" s="14">
        <v>45263</v>
      </c>
      <c r="D926" s="13">
        <v>0</v>
      </c>
      <c r="E926" s="13"/>
      <c r="F926" s="13"/>
      <c r="G926" s="13"/>
      <c r="H926" s="13" t="s">
        <v>10092</v>
      </c>
    </row>
    <row r="927" spans="1:8">
      <c r="A927" s="13">
        <v>7426</v>
      </c>
      <c r="B927" s="13" t="s">
        <v>10091</v>
      </c>
      <c r="C927" s="14">
        <v>45318</v>
      </c>
      <c r="D927" s="13">
        <v>1</v>
      </c>
      <c r="E927" s="14">
        <v>45325</v>
      </c>
      <c r="F927" s="13">
        <v>39.34</v>
      </c>
      <c r="G927" s="13">
        <v>431.63</v>
      </c>
      <c r="H927" s="13" t="s">
        <v>10092</v>
      </c>
    </row>
    <row r="928" spans="1:8">
      <c r="A928" s="13">
        <v>1648</v>
      </c>
      <c r="B928" s="13" t="s">
        <v>10091</v>
      </c>
      <c r="C928" s="14">
        <v>45290</v>
      </c>
      <c r="D928" s="13">
        <v>0</v>
      </c>
      <c r="E928" s="13"/>
      <c r="F928" s="13"/>
      <c r="G928" s="13"/>
      <c r="H928" s="13" t="s">
        <v>10099</v>
      </c>
    </row>
    <row r="929" spans="1:8">
      <c r="A929" s="13">
        <v>5409</v>
      </c>
      <c r="B929" s="13" t="s">
        <v>10091</v>
      </c>
      <c r="C929" s="14">
        <v>45291</v>
      </c>
      <c r="D929" s="13">
        <v>0</v>
      </c>
      <c r="E929" s="13"/>
      <c r="F929" s="13"/>
      <c r="G929" s="13"/>
      <c r="H929" s="13" t="s">
        <v>10097</v>
      </c>
    </row>
    <row r="930" spans="1:8">
      <c r="A930" s="13">
        <v>2252</v>
      </c>
      <c r="B930" s="13" t="s">
        <v>10091</v>
      </c>
      <c r="C930" s="14">
        <v>45320</v>
      </c>
      <c r="D930" s="13">
        <v>0</v>
      </c>
      <c r="E930" s="13"/>
      <c r="F930" s="13"/>
      <c r="G930" s="13"/>
      <c r="H930" s="13" t="s">
        <v>10097</v>
      </c>
    </row>
    <row r="931" spans="1:8">
      <c r="A931" s="13">
        <v>9707</v>
      </c>
      <c r="B931" s="13" t="s">
        <v>10091</v>
      </c>
      <c r="C931" s="14">
        <v>45271</v>
      </c>
      <c r="D931" s="13">
        <v>0</v>
      </c>
      <c r="E931" s="13"/>
      <c r="F931" s="13"/>
      <c r="G931" s="13"/>
      <c r="H931" s="13" t="s">
        <v>10097</v>
      </c>
    </row>
    <row r="932" spans="1:8">
      <c r="A932" s="13">
        <v>3723</v>
      </c>
      <c r="B932" s="13" t="s">
        <v>10091</v>
      </c>
      <c r="C932" s="14">
        <v>45270</v>
      </c>
      <c r="D932" s="13">
        <v>0</v>
      </c>
      <c r="E932" s="13"/>
      <c r="F932" s="13"/>
      <c r="G932" s="13"/>
      <c r="H932" s="13" t="s">
        <v>10099</v>
      </c>
    </row>
    <row r="933" spans="1:8">
      <c r="A933" s="13">
        <v>3234</v>
      </c>
      <c r="B933" s="13" t="s">
        <v>10096</v>
      </c>
      <c r="C933" s="14">
        <v>45276</v>
      </c>
      <c r="D933" s="13">
        <v>0</v>
      </c>
      <c r="E933" s="13"/>
      <c r="F933" s="13"/>
      <c r="G933" s="13"/>
      <c r="H933" s="13" t="s">
        <v>10097</v>
      </c>
    </row>
    <row r="934" spans="1:8">
      <c r="A934" s="13">
        <v>3161</v>
      </c>
      <c r="B934" s="13" t="s">
        <v>10096</v>
      </c>
      <c r="C934" s="14">
        <v>45301</v>
      </c>
      <c r="D934" s="13">
        <v>1</v>
      </c>
      <c r="E934" s="14">
        <v>45306</v>
      </c>
      <c r="F934" s="13">
        <v>44.86</v>
      </c>
      <c r="G934" s="13">
        <v>674.55</v>
      </c>
      <c r="H934" s="13" t="s">
        <v>10099</v>
      </c>
    </row>
    <row r="935" spans="1:8">
      <c r="A935" s="13">
        <v>6478</v>
      </c>
      <c r="B935" s="13" t="s">
        <v>10091</v>
      </c>
      <c r="C935" s="14">
        <v>45318</v>
      </c>
      <c r="D935" s="13">
        <v>0</v>
      </c>
      <c r="E935" s="13"/>
      <c r="F935" s="13"/>
      <c r="G935" s="13"/>
      <c r="H935" s="13" t="s">
        <v>10097</v>
      </c>
    </row>
    <row r="936" spans="1:8">
      <c r="A936" s="13">
        <v>4280</v>
      </c>
      <c r="B936" s="13" t="s">
        <v>10091</v>
      </c>
      <c r="C936" s="14">
        <v>45276</v>
      </c>
      <c r="D936" s="13">
        <v>1</v>
      </c>
      <c r="E936" s="14">
        <v>45279</v>
      </c>
      <c r="F936" s="13">
        <v>13.96</v>
      </c>
      <c r="G936" s="13">
        <v>550.53</v>
      </c>
      <c r="H936" s="13" t="s">
        <v>10097</v>
      </c>
    </row>
    <row r="937" spans="1:8">
      <c r="A937" s="13">
        <v>6655</v>
      </c>
      <c r="B937" s="13" t="s">
        <v>10096</v>
      </c>
      <c r="C937" s="14">
        <v>45303</v>
      </c>
      <c r="D937" s="13">
        <v>0</v>
      </c>
      <c r="E937" s="13"/>
      <c r="F937" s="13"/>
      <c r="G937" s="13"/>
      <c r="H937" s="13" t="s">
        <v>10099</v>
      </c>
    </row>
    <row r="938" spans="1:8">
      <c r="A938" s="13">
        <v>5760</v>
      </c>
      <c r="B938" s="13" t="s">
        <v>10096</v>
      </c>
      <c r="C938" s="14">
        <v>45297</v>
      </c>
      <c r="D938" s="13">
        <v>0</v>
      </c>
      <c r="E938" s="13"/>
      <c r="F938" s="13"/>
      <c r="G938" s="13"/>
      <c r="H938" s="13" t="s">
        <v>10099</v>
      </c>
    </row>
    <row r="939" spans="1:8">
      <c r="A939" s="13">
        <v>3720</v>
      </c>
      <c r="B939" s="13" t="s">
        <v>10096</v>
      </c>
      <c r="C939" s="14">
        <v>45286</v>
      </c>
      <c r="D939" s="13">
        <v>0</v>
      </c>
      <c r="E939" s="13"/>
      <c r="F939" s="13"/>
      <c r="G939" s="13"/>
      <c r="H939" s="13" t="s">
        <v>10092</v>
      </c>
    </row>
    <row r="940" spans="1:8">
      <c r="A940" s="13">
        <v>7377</v>
      </c>
      <c r="B940" s="13" t="s">
        <v>10096</v>
      </c>
      <c r="C940" s="14">
        <v>45261</v>
      </c>
      <c r="D940" s="13">
        <v>0</v>
      </c>
      <c r="E940" s="13"/>
      <c r="F940" s="13"/>
      <c r="G940" s="13"/>
      <c r="H940" s="13" t="s">
        <v>10099</v>
      </c>
    </row>
    <row r="941" spans="1:8">
      <c r="A941" s="13">
        <v>146</v>
      </c>
      <c r="B941" s="13" t="s">
        <v>10091</v>
      </c>
      <c r="C941" s="14">
        <v>45315</v>
      </c>
      <c r="D941" s="13">
        <v>0</v>
      </c>
      <c r="E941" s="13"/>
      <c r="F941" s="13"/>
      <c r="G941" s="13"/>
      <c r="H941" s="13" t="s">
        <v>10099</v>
      </c>
    </row>
    <row r="942" spans="1:8">
      <c r="A942" s="13">
        <v>991</v>
      </c>
      <c r="B942" s="13" t="s">
        <v>10096</v>
      </c>
      <c r="C942" s="14">
        <v>45319</v>
      </c>
      <c r="D942" s="13">
        <v>0</v>
      </c>
      <c r="E942" s="13"/>
      <c r="F942" s="13"/>
      <c r="G942" s="13"/>
      <c r="H942" s="13" t="s">
        <v>10099</v>
      </c>
    </row>
    <row r="943" spans="1:8">
      <c r="A943" s="13">
        <v>8955</v>
      </c>
      <c r="B943" s="13" t="s">
        <v>10096</v>
      </c>
      <c r="C943" s="14">
        <v>45321</v>
      </c>
      <c r="D943" s="13">
        <v>0</v>
      </c>
      <c r="E943" s="13"/>
      <c r="F943" s="13"/>
      <c r="G943" s="13"/>
      <c r="H943" s="13" t="s">
        <v>10097</v>
      </c>
    </row>
    <row r="944" spans="1:8">
      <c r="A944" s="13">
        <v>848</v>
      </c>
      <c r="B944" s="13" t="s">
        <v>10091</v>
      </c>
      <c r="C944" s="14">
        <v>45279</v>
      </c>
      <c r="D944" s="13">
        <v>0</v>
      </c>
      <c r="E944" s="13"/>
      <c r="F944" s="13"/>
      <c r="G944" s="13"/>
      <c r="H944" s="13" t="s">
        <v>10099</v>
      </c>
    </row>
    <row r="945" spans="1:8">
      <c r="A945" s="13">
        <v>4534</v>
      </c>
      <c r="B945" s="13" t="s">
        <v>10091</v>
      </c>
      <c r="C945" s="14">
        <v>45294</v>
      </c>
      <c r="D945" s="13">
        <v>0</v>
      </c>
      <c r="E945" s="13"/>
      <c r="F945" s="13"/>
      <c r="G945" s="13"/>
      <c r="H945" s="13" t="s">
        <v>10097</v>
      </c>
    </row>
    <row r="946" spans="1:8">
      <c r="A946" s="13">
        <v>8625</v>
      </c>
      <c r="B946" s="13" t="s">
        <v>10091</v>
      </c>
      <c r="C946" s="14">
        <v>45271</v>
      </c>
      <c r="D946" s="13">
        <v>0</v>
      </c>
      <c r="E946" s="13"/>
      <c r="F946" s="13"/>
      <c r="G946" s="13"/>
      <c r="H946" s="13" t="s">
        <v>10092</v>
      </c>
    </row>
    <row r="947" spans="1:8">
      <c r="A947" s="13">
        <v>2250</v>
      </c>
      <c r="B947" s="13" t="s">
        <v>10096</v>
      </c>
      <c r="C947" s="14">
        <v>45263</v>
      </c>
      <c r="D947" s="13">
        <v>0</v>
      </c>
      <c r="E947" s="13"/>
      <c r="F947" s="13"/>
      <c r="G947" s="13"/>
      <c r="H947" s="13" t="s">
        <v>10099</v>
      </c>
    </row>
    <row r="948" spans="1:8">
      <c r="A948" s="13">
        <v>1842</v>
      </c>
      <c r="B948" s="13" t="s">
        <v>10091</v>
      </c>
      <c r="C948" s="14">
        <v>45318</v>
      </c>
      <c r="D948" s="13">
        <v>1</v>
      </c>
      <c r="E948" s="14">
        <v>45323</v>
      </c>
      <c r="F948" s="13">
        <v>38.27</v>
      </c>
      <c r="G948" s="13">
        <v>652.56</v>
      </c>
      <c r="H948" s="13" t="s">
        <v>10097</v>
      </c>
    </row>
    <row r="949" spans="1:8">
      <c r="A949" s="13">
        <v>9636</v>
      </c>
      <c r="B949" s="13" t="s">
        <v>10096</v>
      </c>
      <c r="C949" s="14">
        <v>45298</v>
      </c>
      <c r="D949" s="13">
        <v>0</v>
      </c>
      <c r="E949" s="13"/>
      <c r="F949" s="13"/>
      <c r="G949" s="13"/>
      <c r="H949" s="13" t="s">
        <v>10097</v>
      </c>
    </row>
    <row r="950" spans="1:8">
      <c r="A950" s="13">
        <v>8982</v>
      </c>
      <c r="B950" s="13" t="s">
        <v>10091</v>
      </c>
      <c r="C950" s="14">
        <v>45269</v>
      </c>
      <c r="D950" s="13">
        <v>0</v>
      </c>
      <c r="E950" s="13"/>
      <c r="F950" s="13"/>
      <c r="G950" s="13"/>
      <c r="H950" s="13" t="s">
        <v>10092</v>
      </c>
    </row>
    <row r="951" spans="1:8">
      <c r="A951" s="13">
        <v>131</v>
      </c>
      <c r="B951" s="13" t="s">
        <v>10096</v>
      </c>
      <c r="C951" s="14">
        <v>45296</v>
      </c>
      <c r="D951" s="13">
        <v>0</v>
      </c>
      <c r="E951" s="13"/>
      <c r="F951" s="13"/>
      <c r="G951" s="13"/>
      <c r="H951" s="13" t="s">
        <v>10092</v>
      </c>
    </row>
    <row r="952" spans="1:8">
      <c r="A952" s="13">
        <v>876</v>
      </c>
      <c r="B952" s="13" t="s">
        <v>10091</v>
      </c>
      <c r="C952" s="14">
        <v>45298</v>
      </c>
      <c r="D952" s="13">
        <v>0</v>
      </c>
      <c r="E952" s="13"/>
      <c r="F952" s="13"/>
      <c r="G952" s="13"/>
      <c r="H952" s="13" t="s">
        <v>10092</v>
      </c>
    </row>
    <row r="953" spans="1:8">
      <c r="A953" s="13">
        <v>9132</v>
      </c>
      <c r="B953" s="13" t="s">
        <v>10091</v>
      </c>
      <c r="C953" s="14">
        <v>45314</v>
      </c>
      <c r="D953" s="13">
        <v>1</v>
      </c>
      <c r="E953" s="14">
        <v>45318</v>
      </c>
      <c r="F953" s="13">
        <v>30.88</v>
      </c>
      <c r="G953" s="13">
        <v>685.4</v>
      </c>
      <c r="H953" s="13" t="s">
        <v>10097</v>
      </c>
    </row>
    <row r="954" spans="1:8">
      <c r="A954" s="13">
        <v>9032</v>
      </c>
      <c r="B954" s="13" t="s">
        <v>10091</v>
      </c>
      <c r="C954" s="14">
        <v>45312</v>
      </c>
      <c r="D954" s="13">
        <v>0</v>
      </c>
      <c r="E954" s="13"/>
      <c r="F954" s="13"/>
      <c r="G954" s="13"/>
      <c r="H954" s="13" t="s">
        <v>10097</v>
      </c>
    </row>
    <row r="955" spans="1:8">
      <c r="A955" s="13">
        <v>6397</v>
      </c>
      <c r="B955" s="13" t="s">
        <v>10091</v>
      </c>
      <c r="C955" s="14">
        <v>45281</v>
      </c>
      <c r="D955" s="13">
        <v>0</v>
      </c>
      <c r="E955" s="13"/>
      <c r="F955" s="13"/>
      <c r="G955" s="13"/>
      <c r="H955" s="13" t="s">
        <v>10092</v>
      </c>
    </row>
    <row r="956" spans="1:8">
      <c r="A956" s="13">
        <v>1463</v>
      </c>
      <c r="B956" s="13" t="s">
        <v>10096</v>
      </c>
      <c r="C956" s="14">
        <v>45301</v>
      </c>
      <c r="D956" s="13">
        <v>0</v>
      </c>
      <c r="E956" s="13"/>
      <c r="F956" s="13"/>
      <c r="G956" s="13"/>
      <c r="H956" s="13" t="s">
        <v>10097</v>
      </c>
    </row>
    <row r="957" spans="1:8">
      <c r="A957" s="13">
        <v>6843</v>
      </c>
      <c r="B957" s="13" t="s">
        <v>10091</v>
      </c>
      <c r="C957" s="14">
        <v>45269</v>
      </c>
      <c r="D957" s="13">
        <v>0</v>
      </c>
      <c r="E957" s="13"/>
      <c r="F957" s="13"/>
      <c r="G957" s="13"/>
      <c r="H957" s="13" t="s">
        <v>10097</v>
      </c>
    </row>
    <row r="958" spans="1:8">
      <c r="A958" s="13">
        <v>3272</v>
      </c>
      <c r="B958" s="13" t="s">
        <v>10096</v>
      </c>
      <c r="C958" s="14">
        <v>45309</v>
      </c>
      <c r="D958" s="13">
        <v>0</v>
      </c>
      <c r="E958" s="13"/>
      <c r="F958" s="13"/>
      <c r="G958" s="13"/>
      <c r="H958" s="13" t="s">
        <v>10099</v>
      </c>
    </row>
    <row r="959" spans="1:8">
      <c r="A959" s="13">
        <v>3304</v>
      </c>
      <c r="B959" s="13" t="s">
        <v>10096</v>
      </c>
      <c r="C959" s="14">
        <v>45320</v>
      </c>
      <c r="D959" s="13">
        <v>0</v>
      </c>
      <c r="E959" s="13"/>
      <c r="F959" s="13"/>
      <c r="G959" s="13"/>
      <c r="H959" s="13" t="s">
        <v>10099</v>
      </c>
    </row>
    <row r="960" spans="1:8">
      <c r="A960" s="13">
        <v>3232</v>
      </c>
      <c r="B960" s="13" t="s">
        <v>10096</v>
      </c>
      <c r="C960" s="14">
        <v>45261</v>
      </c>
      <c r="D960" s="13">
        <v>0</v>
      </c>
      <c r="E960" s="13"/>
      <c r="F960" s="13"/>
      <c r="G960" s="13"/>
      <c r="H960" s="13" t="s">
        <v>10097</v>
      </c>
    </row>
    <row r="961" spans="1:8">
      <c r="A961" s="13">
        <v>2471</v>
      </c>
      <c r="B961" s="13" t="s">
        <v>10091</v>
      </c>
      <c r="C961" s="14">
        <v>45320</v>
      </c>
      <c r="D961" s="13">
        <v>0</v>
      </c>
      <c r="E961" s="13"/>
      <c r="F961" s="13"/>
      <c r="G961" s="13"/>
      <c r="H961" s="13" t="s">
        <v>10099</v>
      </c>
    </row>
    <row r="962" spans="1:8">
      <c r="A962" s="13">
        <v>759</v>
      </c>
      <c r="B962" s="13" t="s">
        <v>10091</v>
      </c>
      <c r="C962" s="14">
        <v>45290</v>
      </c>
      <c r="D962" s="13">
        <v>0</v>
      </c>
      <c r="E962" s="13"/>
      <c r="F962" s="13"/>
      <c r="G962" s="13"/>
      <c r="H962" s="13" t="s">
        <v>10092</v>
      </c>
    </row>
    <row r="963" spans="1:8">
      <c r="A963" s="13">
        <v>4608</v>
      </c>
      <c r="B963" s="13" t="s">
        <v>10091</v>
      </c>
      <c r="C963" s="14">
        <v>45277</v>
      </c>
      <c r="D963" s="13">
        <v>0</v>
      </c>
      <c r="E963" s="13"/>
      <c r="F963" s="13"/>
      <c r="G963" s="13"/>
      <c r="H963" s="13" t="s">
        <v>10099</v>
      </c>
    </row>
    <row r="964" spans="1:8">
      <c r="A964" s="13">
        <v>7909</v>
      </c>
      <c r="B964" s="13" t="s">
        <v>10096</v>
      </c>
      <c r="C964" s="14">
        <v>45268</v>
      </c>
      <c r="D964" s="13">
        <v>0</v>
      </c>
      <c r="E964" s="13"/>
      <c r="F964" s="13"/>
      <c r="G964" s="13"/>
      <c r="H964" s="13" t="s">
        <v>10092</v>
      </c>
    </row>
    <row r="965" spans="1:8">
      <c r="A965" s="13">
        <v>1315</v>
      </c>
      <c r="B965" s="13" t="s">
        <v>10096</v>
      </c>
      <c r="C965" s="14">
        <v>45275</v>
      </c>
      <c r="D965" s="13">
        <v>0</v>
      </c>
      <c r="E965" s="13"/>
      <c r="F965" s="13"/>
      <c r="G965" s="13"/>
      <c r="H965" s="13" t="s">
        <v>10099</v>
      </c>
    </row>
    <row r="966" spans="1:8">
      <c r="A966" s="13">
        <v>3856</v>
      </c>
      <c r="B966" s="13" t="s">
        <v>10096</v>
      </c>
      <c r="C966" s="14">
        <v>45283</v>
      </c>
      <c r="D966" s="13">
        <v>1</v>
      </c>
      <c r="E966" s="14">
        <v>45286</v>
      </c>
      <c r="F966" s="13">
        <v>13.95</v>
      </c>
      <c r="G966" s="13">
        <v>753.78</v>
      </c>
      <c r="H966" s="13" t="s">
        <v>10097</v>
      </c>
    </row>
    <row r="967" spans="1:8">
      <c r="A967" s="13">
        <v>9091</v>
      </c>
      <c r="B967" s="13" t="s">
        <v>10096</v>
      </c>
      <c r="C967" s="14">
        <v>45316</v>
      </c>
      <c r="D967" s="13">
        <v>0</v>
      </c>
      <c r="E967" s="13"/>
      <c r="F967" s="13"/>
      <c r="G967" s="13"/>
      <c r="H967" s="13" t="s">
        <v>10097</v>
      </c>
    </row>
    <row r="968" spans="1:8">
      <c r="A968" s="13">
        <v>7424</v>
      </c>
      <c r="B968" s="13" t="s">
        <v>10096</v>
      </c>
      <c r="C968" s="14">
        <v>45296</v>
      </c>
      <c r="D968" s="13">
        <v>0</v>
      </c>
      <c r="E968" s="13"/>
      <c r="F968" s="13"/>
      <c r="G968" s="13"/>
      <c r="H968" s="13" t="s">
        <v>10092</v>
      </c>
    </row>
    <row r="969" spans="1:8">
      <c r="A969" s="13">
        <v>3506</v>
      </c>
      <c r="B969" s="13" t="s">
        <v>10096</v>
      </c>
      <c r="C969" s="14">
        <v>45284</v>
      </c>
      <c r="D969" s="13">
        <v>1</v>
      </c>
      <c r="E969" s="14">
        <v>45288</v>
      </c>
      <c r="F969" s="13">
        <v>44.67</v>
      </c>
      <c r="G969" s="13">
        <v>770.02</v>
      </c>
      <c r="H969" s="13" t="s">
        <v>10099</v>
      </c>
    </row>
    <row r="970" spans="1:8">
      <c r="A970" s="13">
        <v>7040</v>
      </c>
      <c r="B970" s="13" t="s">
        <v>10091</v>
      </c>
      <c r="C970" s="14">
        <v>45304</v>
      </c>
      <c r="D970" s="13">
        <v>0</v>
      </c>
      <c r="E970" s="13"/>
      <c r="F970" s="13"/>
      <c r="G970" s="13"/>
      <c r="H970" s="13" t="s">
        <v>10092</v>
      </c>
    </row>
    <row r="971" spans="1:8">
      <c r="A971" s="13">
        <v>1771</v>
      </c>
      <c r="B971" s="13" t="s">
        <v>10091</v>
      </c>
      <c r="C971" s="14">
        <v>45272</v>
      </c>
      <c r="D971" s="13">
        <v>0</v>
      </c>
      <c r="E971" s="13"/>
      <c r="F971" s="13"/>
      <c r="G971" s="13"/>
      <c r="H971" s="13" t="s">
        <v>10097</v>
      </c>
    </row>
    <row r="972" spans="1:8">
      <c r="A972" s="13">
        <v>6439</v>
      </c>
      <c r="B972" s="13" t="s">
        <v>10096</v>
      </c>
      <c r="C972" s="14">
        <v>45291</v>
      </c>
      <c r="D972" s="13">
        <v>1</v>
      </c>
      <c r="E972" s="14">
        <v>45293</v>
      </c>
      <c r="F972" s="13">
        <v>17.32</v>
      </c>
      <c r="G972" s="13">
        <v>158.66</v>
      </c>
      <c r="H972" s="13" t="s">
        <v>10099</v>
      </c>
    </row>
    <row r="973" spans="1:8">
      <c r="A973" s="13">
        <v>4996</v>
      </c>
      <c r="B973" s="13" t="s">
        <v>10091</v>
      </c>
      <c r="C973" s="14">
        <v>45281</v>
      </c>
      <c r="D973" s="13">
        <v>0</v>
      </c>
      <c r="E973" s="13"/>
      <c r="F973" s="13"/>
      <c r="G973" s="13"/>
      <c r="H973" s="13" t="s">
        <v>10099</v>
      </c>
    </row>
    <row r="974" spans="1:8">
      <c r="A974" s="13">
        <v>1517</v>
      </c>
      <c r="B974" s="13" t="s">
        <v>10096</v>
      </c>
      <c r="C974" s="14">
        <v>45289</v>
      </c>
      <c r="D974" s="13">
        <v>0</v>
      </c>
      <c r="E974" s="13"/>
      <c r="F974" s="13"/>
      <c r="G974" s="13"/>
      <c r="H974" s="13" t="s">
        <v>10092</v>
      </c>
    </row>
    <row r="975" spans="1:8">
      <c r="A975" s="13">
        <v>644</v>
      </c>
      <c r="B975" s="13" t="s">
        <v>10091</v>
      </c>
      <c r="C975" s="14">
        <v>45294</v>
      </c>
      <c r="D975" s="13">
        <v>0</v>
      </c>
      <c r="E975" s="13"/>
      <c r="F975" s="13"/>
      <c r="G975" s="13"/>
      <c r="H975" s="13" t="s">
        <v>10092</v>
      </c>
    </row>
    <row r="976" spans="1:8">
      <c r="A976" s="13">
        <v>2333</v>
      </c>
      <c r="B976" s="13" t="s">
        <v>10096</v>
      </c>
      <c r="C976" s="14">
        <v>45275</v>
      </c>
      <c r="D976" s="13">
        <v>0</v>
      </c>
      <c r="E976" s="13"/>
      <c r="F976" s="13"/>
      <c r="G976" s="13"/>
      <c r="H976" s="13" t="s">
        <v>10097</v>
      </c>
    </row>
    <row r="977" spans="1:8">
      <c r="A977" s="13">
        <v>2193</v>
      </c>
      <c r="B977" s="13" t="s">
        <v>10096</v>
      </c>
      <c r="C977" s="14">
        <v>45312</v>
      </c>
      <c r="D977" s="13">
        <v>0</v>
      </c>
      <c r="E977" s="13"/>
      <c r="F977" s="13"/>
      <c r="G977" s="13"/>
      <c r="H977" s="13" t="s">
        <v>10099</v>
      </c>
    </row>
    <row r="978" spans="1:8">
      <c r="A978" s="13">
        <v>8262</v>
      </c>
      <c r="B978" s="13" t="s">
        <v>10096</v>
      </c>
      <c r="C978" s="14">
        <v>45279</v>
      </c>
      <c r="D978" s="13">
        <v>1</v>
      </c>
      <c r="E978" s="14">
        <v>45280</v>
      </c>
      <c r="F978" s="13">
        <v>8.79</v>
      </c>
      <c r="G978" s="13">
        <v>547.64</v>
      </c>
      <c r="H978" s="13" t="s">
        <v>10092</v>
      </c>
    </row>
    <row r="979" spans="1:8">
      <c r="A979" s="13">
        <v>7307</v>
      </c>
      <c r="B979" s="13" t="s">
        <v>10091</v>
      </c>
      <c r="C979" s="14">
        <v>45262</v>
      </c>
      <c r="D979" s="13">
        <v>0</v>
      </c>
      <c r="E979" s="13"/>
      <c r="F979" s="13"/>
      <c r="G979" s="13"/>
      <c r="H979" s="13" t="s">
        <v>10099</v>
      </c>
    </row>
    <row r="980" spans="1:8">
      <c r="A980" s="13">
        <v>1774</v>
      </c>
      <c r="B980" s="13" t="s">
        <v>10096</v>
      </c>
      <c r="C980" s="14">
        <v>45274</v>
      </c>
      <c r="D980" s="13">
        <v>0</v>
      </c>
      <c r="E980" s="13"/>
      <c r="F980" s="13"/>
      <c r="G980" s="13"/>
      <c r="H980" s="13" t="s">
        <v>10092</v>
      </c>
    </row>
    <row r="981" spans="1:8">
      <c r="A981" s="13">
        <v>6270</v>
      </c>
      <c r="B981" s="13" t="s">
        <v>10096</v>
      </c>
      <c r="C981" s="14">
        <v>45299</v>
      </c>
      <c r="D981" s="13">
        <v>0</v>
      </c>
      <c r="E981" s="13"/>
      <c r="F981" s="13"/>
      <c r="G981" s="13"/>
      <c r="H981" s="13" t="s">
        <v>10099</v>
      </c>
    </row>
    <row r="982" spans="1:8">
      <c r="A982" s="13">
        <v>7620</v>
      </c>
      <c r="B982" s="13" t="s">
        <v>10096</v>
      </c>
      <c r="C982" s="14">
        <v>45299</v>
      </c>
      <c r="D982" s="13">
        <v>0</v>
      </c>
      <c r="E982" s="13"/>
      <c r="F982" s="13"/>
      <c r="G982" s="13"/>
      <c r="H982" s="13" t="s">
        <v>10092</v>
      </c>
    </row>
    <row r="983" spans="1:8">
      <c r="A983" s="13">
        <v>4037</v>
      </c>
      <c r="B983" s="13" t="s">
        <v>10091</v>
      </c>
      <c r="C983" s="14">
        <v>45312</v>
      </c>
      <c r="D983" s="13">
        <v>0</v>
      </c>
      <c r="E983" s="13"/>
      <c r="F983" s="13"/>
      <c r="G983" s="13"/>
      <c r="H983" s="13" t="s">
        <v>10097</v>
      </c>
    </row>
    <row r="984" spans="1:8">
      <c r="A984" s="13">
        <v>3132</v>
      </c>
      <c r="B984" s="13" t="s">
        <v>10096</v>
      </c>
      <c r="C984" s="14">
        <v>45289</v>
      </c>
      <c r="D984" s="13">
        <v>0</v>
      </c>
      <c r="E984" s="13"/>
      <c r="F984" s="13"/>
      <c r="G984" s="13"/>
      <c r="H984" s="13" t="s">
        <v>10092</v>
      </c>
    </row>
    <row r="985" spans="1:8">
      <c r="A985" s="13">
        <v>1845</v>
      </c>
      <c r="B985" s="13" t="s">
        <v>10091</v>
      </c>
      <c r="C985" s="14">
        <v>45319</v>
      </c>
      <c r="D985" s="13">
        <v>1</v>
      </c>
      <c r="E985" s="14">
        <v>45324</v>
      </c>
      <c r="F985" s="13">
        <v>19.75</v>
      </c>
      <c r="G985" s="13">
        <v>351.71</v>
      </c>
      <c r="H985" s="13" t="s">
        <v>10099</v>
      </c>
    </row>
    <row r="986" spans="1:8">
      <c r="A986" s="13">
        <v>5518</v>
      </c>
      <c r="B986" s="13" t="s">
        <v>10096</v>
      </c>
      <c r="C986" s="14">
        <v>45314</v>
      </c>
      <c r="D986" s="13">
        <v>0</v>
      </c>
      <c r="E986" s="13"/>
      <c r="F986" s="13"/>
      <c r="G986" s="13"/>
      <c r="H986" s="13" t="s">
        <v>10097</v>
      </c>
    </row>
    <row r="987" spans="1:8">
      <c r="A987" s="13">
        <v>7271</v>
      </c>
      <c r="B987" s="13" t="s">
        <v>10091</v>
      </c>
      <c r="C987" s="14">
        <v>45268</v>
      </c>
      <c r="D987" s="13">
        <v>1</v>
      </c>
      <c r="E987" s="14">
        <v>45271</v>
      </c>
      <c r="F987" s="13">
        <v>13.63</v>
      </c>
      <c r="G987" s="13">
        <v>414.19</v>
      </c>
      <c r="H987" s="13" t="s">
        <v>10092</v>
      </c>
    </row>
    <row r="988" spans="1:8">
      <c r="A988" s="13">
        <v>7699</v>
      </c>
      <c r="B988" s="13" t="s">
        <v>10091</v>
      </c>
      <c r="C988" s="14">
        <v>45294</v>
      </c>
      <c r="D988" s="13">
        <v>1</v>
      </c>
      <c r="E988" s="14">
        <v>45297</v>
      </c>
      <c r="F988" s="13">
        <v>3.48</v>
      </c>
      <c r="G988" s="13">
        <v>812.59</v>
      </c>
      <c r="H988" s="13" t="s">
        <v>10092</v>
      </c>
    </row>
    <row r="989" spans="1:8">
      <c r="A989" s="13">
        <v>1507</v>
      </c>
      <c r="B989" s="13" t="s">
        <v>10091</v>
      </c>
      <c r="C989" s="14">
        <v>45286</v>
      </c>
      <c r="D989" s="13">
        <v>0</v>
      </c>
      <c r="E989" s="13"/>
      <c r="F989" s="13"/>
      <c r="G989" s="13"/>
      <c r="H989" s="13" t="s">
        <v>10092</v>
      </c>
    </row>
    <row r="990" spans="1:8">
      <c r="A990" s="13">
        <v>1757</v>
      </c>
      <c r="B990" s="13" t="s">
        <v>10096</v>
      </c>
      <c r="C990" s="14">
        <v>45281</v>
      </c>
      <c r="D990" s="13">
        <v>0</v>
      </c>
      <c r="E990" s="13"/>
      <c r="F990" s="13"/>
      <c r="G990" s="13"/>
      <c r="H990" s="13" t="s">
        <v>10097</v>
      </c>
    </row>
    <row r="991" spans="1:8">
      <c r="A991" s="13">
        <v>1086</v>
      </c>
      <c r="B991" s="13" t="s">
        <v>10091</v>
      </c>
      <c r="C991" s="14">
        <v>45309</v>
      </c>
      <c r="D991" s="13">
        <v>0</v>
      </c>
      <c r="E991" s="13"/>
      <c r="F991" s="13"/>
      <c r="G991" s="13"/>
      <c r="H991" s="13" t="s">
        <v>10099</v>
      </c>
    </row>
    <row r="992" spans="1:8">
      <c r="A992" s="13">
        <v>5187</v>
      </c>
      <c r="B992" s="13" t="s">
        <v>10096</v>
      </c>
      <c r="C992" s="14">
        <v>45321</v>
      </c>
      <c r="D992" s="13">
        <v>0</v>
      </c>
      <c r="E992" s="13"/>
      <c r="F992" s="13"/>
      <c r="G992" s="13"/>
      <c r="H992" s="13" t="s">
        <v>10092</v>
      </c>
    </row>
    <row r="993" spans="1:8">
      <c r="A993" s="13">
        <v>3974</v>
      </c>
      <c r="B993" s="13" t="s">
        <v>10096</v>
      </c>
      <c r="C993" s="14">
        <v>45265</v>
      </c>
      <c r="D993" s="13">
        <v>0</v>
      </c>
      <c r="E993" s="13"/>
      <c r="F993" s="13"/>
      <c r="G993" s="13"/>
      <c r="H993" s="13" t="s">
        <v>10097</v>
      </c>
    </row>
    <row r="994" spans="1:8">
      <c r="A994" s="13">
        <v>3128</v>
      </c>
      <c r="B994" s="13" t="s">
        <v>10091</v>
      </c>
      <c r="C994" s="14">
        <v>45284</v>
      </c>
      <c r="D994" s="13">
        <v>1</v>
      </c>
      <c r="E994" s="14">
        <v>45285</v>
      </c>
      <c r="F994" s="13">
        <v>25.99</v>
      </c>
      <c r="G994" s="13">
        <v>332.24</v>
      </c>
      <c r="H994" s="13" t="s">
        <v>10092</v>
      </c>
    </row>
    <row r="995" spans="1:8">
      <c r="A995" s="13">
        <v>5485</v>
      </c>
      <c r="B995" s="13" t="s">
        <v>10091</v>
      </c>
      <c r="C995" s="14">
        <v>45277</v>
      </c>
      <c r="D995" s="13">
        <v>1</v>
      </c>
      <c r="E995" s="14">
        <v>45284</v>
      </c>
      <c r="F995" s="13">
        <v>13.94</v>
      </c>
      <c r="G995" s="13">
        <v>323.56</v>
      </c>
      <c r="H995" s="13" t="s">
        <v>10097</v>
      </c>
    </row>
    <row r="996" spans="1:8">
      <c r="A996" s="13">
        <v>5411</v>
      </c>
      <c r="B996" s="13" t="s">
        <v>10096</v>
      </c>
      <c r="C996" s="14">
        <v>45315</v>
      </c>
      <c r="D996" s="13">
        <v>0</v>
      </c>
      <c r="E996" s="13"/>
      <c r="F996" s="13"/>
      <c r="G996" s="13"/>
      <c r="H996" s="13" t="s">
        <v>10092</v>
      </c>
    </row>
    <row r="997" spans="1:8">
      <c r="A997" s="13">
        <v>5297</v>
      </c>
      <c r="B997" s="13" t="s">
        <v>10096</v>
      </c>
      <c r="C997" s="14">
        <v>45293</v>
      </c>
      <c r="D997" s="13">
        <v>0</v>
      </c>
      <c r="E997" s="13"/>
      <c r="F997" s="13"/>
      <c r="G997" s="13"/>
      <c r="H997" s="13" t="s">
        <v>10097</v>
      </c>
    </row>
    <row r="998" spans="1:8">
      <c r="A998" s="13">
        <v>3825</v>
      </c>
      <c r="B998" s="13" t="s">
        <v>10091</v>
      </c>
      <c r="C998" s="14">
        <v>45320</v>
      </c>
      <c r="D998" s="13">
        <v>0</v>
      </c>
      <c r="E998" s="13"/>
      <c r="F998" s="13"/>
      <c r="G998" s="13"/>
      <c r="H998" s="13" t="s">
        <v>10099</v>
      </c>
    </row>
    <row r="999" spans="1:8">
      <c r="A999" s="13">
        <v>8286</v>
      </c>
      <c r="B999" s="13" t="s">
        <v>10096</v>
      </c>
      <c r="C999" s="14">
        <v>45272</v>
      </c>
      <c r="D999" s="13">
        <v>0</v>
      </c>
      <c r="E999" s="13"/>
      <c r="F999" s="13"/>
      <c r="G999" s="13"/>
      <c r="H999" s="13" t="s">
        <v>10099</v>
      </c>
    </row>
    <row r="1000" spans="1:8">
      <c r="A1000" s="13">
        <v>9623</v>
      </c>
      <c r="B1000" s="13" t="s">
        <v>10091</v>
      </c>
      <c r="C1000" s="14">
        <v>45294</v>
      </c>
      <c r="D1000" s="13">
        <v>0</v>
      </c>
      <c r="E1000" s="13"/>
      <c r="F1000" s="13"/>
      <c r="G1000" s="13"/>
      <c r="H1000" s="13" t="s">
        <v>10099</v>
      </c>
    </row>
    <row r="1001" spans="1:8">
      <c r="A1001" s="13">
        <v>9770</v>
      </c>
      <c r="B1001" s="13" t="s">
        <v>10091</v>
      </c>
      <c r="C1001" s="14">
        <v>45297</v>
      </c>
      <c r="D1001" s="13">
        <v>0</v>
      </c>
      <c r="E1001" s="13"/>
      <c r="F1001" s="13"/>
      <c r="G1001" s="13"/>
      <c r="H1001" s="13" t="s">
        <v>10097</v>
      </c>
    </row>
    <row r="1002" spans="1:8">
      <c r="A1002" s="13">
        <v>3583</v>
      </c>
      <c r="B1002" s="13" t="s">
        <v>10091</v>
      </c>
      <c r="C1002" s="14">
        <v>45282</v>
      </c>
      <c r="D1002" s="13">
        <v>1</v>
      </c>
      <c r="E1002" s="14">
        <v>45282</v>
      </c>
      <c r="F1002" s="13">
        <v>38.48</v>
      </c>
      <c r="G1002" s="13">
        <v>503.2</v>
      </c>
      <c r="H1002" s="13" t="s">
        <v>10097</v>
      </c>
    </row>
    <row r="1003" spans="1:8">
      <c r="A1003" s="13">
        <v>741</v>
      </c>
      <c r="B1003" s="13" t="s">
        <v>10091</v>
      </c>
      <c r="C1003" s="14">
        <v>45296</v>
      </c>
      <c r="D1003" s="13">
        <v>1</v>
      </c>
      <c r="E1003" s="14">
        <v>45301</v>
      </c>
      <c r="F1003" s="13">
        <v>7.73</v>
      </c>
      <c r="G1003" s="13">
        <v>300.57</v>
      </c>
      <c r="H1003" s="13" t="s">
        <v>10097</v>
      </c>
    </row>
    <row r="1004" spans="1:8">
      <c r="A1004" s="13">
        <v>6930</v>
      </c>
      <c r="B1004" s="13" t="s">
        <v>10096</v>
      </c>
      <c r="C1004" s="14">
        <v>45307</v>
      </c>
      <c r="D1004" s="13">
        <v>0</v>
      </c>
      <c r="E1004" s="13"/>
      <c r="F1004" s="13"/>
      <c r="G1004" s="13"/>
      <c r="H1004" s="13" t="s">
        <v>10092</v>
      </c>
    </row>
    <row r="1005" spans="1:8">
      <c r="A1005" s="13">
        <v>9763</v>
      </c>
      <c r="B1005" s="13" t="s">
        <v>10096</v>
      </c>
      <c r="C1005" s="14">
        <v>45300</v>
      </c>
      <c r="D1005" s="13">
        <v>1</v>
      </c>
      <c r="E1005" s="14">
        <v>45301</v>
      </c>
      <c r="F1005" s="13">
        <v>18.93</v>
      </c>
      <c r="G1005" s="13">
        <v>231.92</v>
      </c>
      <c r="H1005" s="13" t="s">
        <v>10099</v>
      </c>
    </row>
    <row r="1006" spans="1:8">
      <c r="A1006" s="13">
        <v>6587</v>
      </c>
      <c r="B1006" s="13" t="s">
        <v>10091</v>
      </c>
      <c r="C1006" s="14">
        <v>45306</v>
      </c>
      <c r="D1006" s="13">
        <v>0</v>
      </c>
      <c r="E1006" s="13"/>
      <c r="F1006" s="13"/>
      <c r="G1006" s="13"/>
      <c r="H1006" s="13" t="s">
        <v>10097</v>
      </c>
    </row>
    <row r="1007" spans="1:8">
      <c r="A1007" s="13">
        <v>5875</v>
      </c>
      <c r="B1007" s="13" t="s">
        <v>10096</v>
      </c>
      <c r="C1007" s="14">
        <v>45304</v>
      </c>
      <c r="D1007" s="13">
        <v>1</v>
      </c>
      <c r="E1007" s="14">
        <v>45311</v>
      </c>
      <c r="F1007" s="13">
        <v>14.26</v>
      </c>
      <c r="G1007" s="13">
        <v>428.66</v>
      </c>
      <c r="H1007" s="13" t="s">
        <v>10092</v>
      </c>
    </row>
    <row r="1008" spans="1:8">
      <c r="A1008" s="13">
        <v>6582</v>
      </c>
      <c r="B1008" s="13" t="s">
        <v>10091</v>
      </c>
      <c r="C1008" s="14">
        <v>45312</v>
      </c>
      <c r="D1008" s="13">
        <v>0</v>
      </c>
      <c r="E1008" s="13"/>
      <c r="F1008" s="13"/>
      <c r="G1008" s="13"/>
      <c r="H1008" s="13" t="s">
        <v>10097</v>
      </c>
    </row>
    <row r="1009" spans="1:8">
      <c r="A1009" s="13">
        <v>5705</v>
      </c>
      <c r="B1009" s="13" t="s">
        <v>10091</v>
      </c>
      <c r="C1009" s="14">
        <v>45314</v>
      </c>
      <c r="D1009" s="13">
        <v>0</v>
      </c>
      <c r="E1009" s="13"/>
      <c r="F1009" s="13"/>
      <c r="G1009" s="13"/>
      <c r="H1009" s="13" t="s">
        <v>10097</v>
      </c>
    </row>
    <row r="1010" spans="1:8">
      <c r="A1010" s="13">
        <v>7954</v>
      </c>
      <c r="B1010" s="13" t="s">
        <v>10096</v>
      </c>
      <c r="C1010" s="14">
        <v>45300</v>
      </c>
      <c r="D1010" s="13">
        <v>0</v>
      </c>
      <c r="E1010" s="13"/>
      <c r="F1010" s="13"/>
      <c r="G1010" s="13"/>
      <c r="H1010" s="13" t="s">
        <v>10092</v>
      </c>
    </row>
    <row r="1011" spans="1:8">
      <c r="A1011" s="13">
        <v>1701</v>
      </c>
      <c r="B1011" s="13" t="s">
        <v>10091</v>
      </c>
      <c r="C1011" s="14">
        <v>45283</v>
      </c>
      <c r="D1011" s="13">
        <v>1</v>
      </c>
      <c r="E1011" s="14">
        <v>45289</v>
      </c>
      <c r="F1011" s="13">
        <v>27.48</v>
      </c>
      <c r="G1011" s="13">
        <v>675.35</v>
      </c>
      <c r="H1011" s="13" t="s">
        <v>10099</v>
      </c>
    </row>
    <row r="1012" spans="1:8">
      <c r="A1012" s="13">
        <v>581</v>
      </c>
      <c r="B1012" s="13" t="s">
        <v>10091</v>
      </c>
      <c r="C1012" s="14">
        <v>45285</v>
      </c>
      <c r="D1012" s="13">
        <v>0</v>
      </c>
      <c r="E1012" s="13"/>
      <c r="F1012" s="13"/>
      <c r="G1012" s="13"/>
      <c r="H1012" s="13" t="s">
        <v>10092</v>
      </c>
    </row>
    <row r="1013" spans="1:8">
      <c r="A1013" s="13">
        <v>6004</v>
      </c>
      <c r="B1013" s="13" t="s">
        <v>10096</v>
      </c>
      <c r="C1013" s="14">
        <v>45286</v>
      </c>
      <c r="D1013" s="13">
        <v>0</v>
      </c>
      <c r="E1013" s="13"/>
      <c r="F1013" s="13"/>
      <c r="G1013" s="13"/>
      <c r="H1013" s="13" t="s">
        <v>10092</v>
      </c>
    </row>
    <row r="1014" spans="1:8">
      <c r="A1014" s="13">
        <v>8630</v>
      </c>
      <c r="B1014" s="13" t="s">
        <v>10091</v>
      </c>
      <c r="C1014" s="14">
        <v>45311</v>
      </c>
      <c r="D1014" s="13">
        <v>0</v>
      </c>
      <c r="E1014" s="13"/>
      <c r="F1014" s="13"/>
      <c r="G1014" s="13"/>
      <c r="H1014" s="13" t="s">
        <v>10099</v>
      </c>
    </row>
    <row r="1015" spans="1:8">
      <c r="A1015" s="13">
        <v>6846</v>
      </c>
      <c r="B1015" s="13" t="s">
        <v>10096</v>
      </c>
      <c r="C1015" s="14">
        <v>45299</v>
      </c>
      <c r="D1015" s="13">
        <v>0</v>
      </c>
      <c r="E1015" s="13"/>
      <c r="F1015" s="13"/>
      <c r="G1015" s="13"/>
      <c r="H1015" s="13" t="s">
        <v>10099</v>
      </c>
    </row>
    <row r="1016" spans="1:8">
      <c r="A1016" s="13">
        <v>2455</v>
      </c>
      <c r="B1016" s="13" t="s">
        <v>10096</v>
      </c>
      <c r="C1016" s="14">
        <v>45265</v>
      </c>
      <c r="D1016" s="13">
        <v>0</v>
      </c>
      <c r="E1016" s="13"/>
      <c r="F1016" s="13"/>
      <c r="G1016" s="13"/>
      <c r="H1016" s="13" t="s">
        <v>10099</v>
      </c>
    </row>
    <row r="1017" spans="1:8">
      <c r="A1017" s="13">
        <v>4569</v>
      </c>
      <c r="B1017" s="13" t="s">
        <v>10096</v>
      </c>
      <c r="C1017" s="14">
        <v>45290</v>
      </c>
      <c r="D1017" s="13">
        <v>0</v>
      </c>
      <c r="E1017" s="13"/>
      <c r="F1017" s="13"/>
      <c r="G1017" s="13"/>
      <c r="H1017" s="13" t="s">
        <v>10092</v>
      </c>
    </row>
    <row r="1018" spans="1:8">
      <c r="A1018" s="13">
        <v>8654</v>
      </c>
      <c r="B1018" s="13" t="s">
        <v>10096</v>
      </c>
      <c r="C1018" s="14">
        <v>45306</v>
      </c>
      <c r="D1018" s="13">
        <v>0</v>
      </c>
      <c r="E1018" s="13"/>
      <c r="F1018" s="13"/>
      <c r="G1018" s="13"/>
      <c r="H1018" s="13" t="s">
        <v>10097</v>
      </c>
    </row>
    <row r="1019" spans="1:8">
      <c r="A1019" s="13">
        <v>5384</v>
      </c>
      <c r="B1019" s="13" t="s">
        <v>10091</v>
      </c>
      <c r="C1019" s="14">
        <v>45300</v>
      </c>
      <c r="D1019" s="13">
        <v>1</v>
      </c>
      <c r="E1019" s="14">
        <v>45300</v>
      </c>
      <c r="F1019" s="13">
        <v>32.86</v>
      </c>
      <c r="G1019" s="13">
        <v>263.98</v>
      </c>
      <c r="H1019" s="13" t="s">
        <v>10092</v>
      </c>
    </row>
    <row r="1020" spans="1:8">
      <c r="A1020" s="13">
        <v>5070</v>
      </c>
      <c r="B1020" s="13" t="s">
        <v>10096</v>
      </c>
      <c r="C1020" s="14">
        <v>45295</v>
      </c>
      <c r="D1020" s="13">
        <v>0</v>
      </c>
      <c r="E1020" s="13"/>
      <c r="F1020" s="13"/>
      <c r="G1020" s="13"/>
      <c r="H1020" s="13" t="s">
        <v>10099</v>
      </c>
    </row>
    <row r="1021" spans="1:8">
      <c r="A1021" s="13">
        <v>1341</v>
      </c>
      <c r="B1021" s="13" t="s">
        <v>10091</v>
      </c>
      <c r="C1021" s="14">
        <v>45311</v>
      </c>
      <c r="D1021" s="13">
        <v>0</v>
      </c>
      <c r="E1021" s="13"/>
      <c r="F1021" s="13"/>
      <c r="G1021" s="13"/>
      <c r="H1021" s="13" t="s">
        <v>10092</v>
      </c>
    </row>
    <row r="1022" spans="1:8">
      <c r="A1022" s="13">
        <v>8260</v>
      </c>
      <c r="B1022" s="13" t="s">
        <v>10096</v>
      </c>
      <c r="C1022" s="14">
        <v>45293</v>
      </c>
      <c r="D1022" s="13">
        <v>0</v>
      </c>
      <c r="E1022" s="13"/>
      <c r="F1022" s="13"/>
      <c r="G1022" s="13"/>
      <c r="H1022" s="13" t="s">
        <v>10092</v>
      </c>
    </row>
    <row r="1023" spans="1:8">
      <c r="A1023" s="13">
        <v>8479</v>
      </c>
      <c r="B1023" s="13" t="s">
        <v>10091</v>
      </c>
      <c r="C1023" s="14">
        <v>45315</v>
      </c>
      <c r="D1023" s="13">
        <v>0</v>
      </c>
      <c r="E1023" s="13"/>
      <c r="F1023" s="13"/>
      <c r="G1023" s="13"/>
      <c r="H1023" s="13" t="s">
        <v>10099</v>
      </c>
    </row>
    <row r="1024" spans="1:8">
      <c r="A1024" s="13">
        <v>9543</v>
      </c>
      <c r="B1024" s="13" t="s">
        <v>10096</v>
      </c>
      <c r="C1024" s="14">
        <v>45303</v>
      </c>
      <c r="D1024" s="13">
        <v>1</v>
      </c>
      <c r="E1024" s="14">
        <v>45309</v>
      </c>
      <c r="F1024" s="13">
        <v>23.36</v>
      </c>
      <c r="G1024" s="13">
        <v>422.77</v>
      </c>
      <c r="H1024" s="13" t="s">
        <v>10097</v>
      </c>
    </row>
    <row r="1025" spans="1:8">
      <c r="A1025" s="13">
        <v>1158</v>
      </c>
      <c r="B1025" s="13" t="s">
        <v>10091</v>
      </c>
      <c r="C1025" s="14">
        <v>45271</v>
      </c>
      <c r="D1025" s="13">
        <v>0</v>
      </c>
      <c r="E1025" s="13"/>
      <c r="F1025" s="13"/>
      <c r="G1025" s="13"/>
      <c r="H1025" s="13" t="s">
        <v>10092</v>
      </c>
    </row>
    <row r="1026" spans="1:8">
      <c r="A1026" s="13">
        <v>1005</v>
      </c>
      <c r="B1026" s="13" t="s">
        <v>10096</v>
      </c>
      <c r="C1026" s="14">
        <v>45287</v>
      </c>
      <c r="D1026" s="13">
        <v>0</v>
      </c>
      <c r="E1026" s="13"/>
      <c r="F1026" s="13"/>
      <c r="G1026" s="13"/>
      <c r="H1026" s="13" t="s">
        <v>10099</v>
      </c>
    </row>
    <row r="1027" spans="1:8">
      <c r="A1027" s="13">
        <v>7372</v>
      </c>
      <c r="B1027" s="13" t="s">
        <v>10096</v>
      </c>
      <c r="C1027" s="14">
        <v>45267</v>
      </c>
      <c r="D1027" s="13">
        <v>0</v>
      </c>
      <c r="E1027" s="13"/>
      <c r="F1027" s="13"/>
      <c r="G1027" s="13"/>
      <c r="H1027" s="13" t="s">
        <v>10092</v>
      </c>
    </row>
    <row r="1028" spans="1:8">
      <c r="A1028" s="13">
        <v>175</v>
      </c>
      <c r="B1028" s="13" t="s">
        <v>10091</v>
      </c>
      <c r="C1028" s="14">
        <v>45306</v>
      </c>
      <c r="D1028" s="13">
        <v>0</v>
      </c>
      <c r="E1028" s="13"/>
      <c r="F1028" s="13"/>
      <c r="G1028" s="13"/>
      <c r="H1028" s="13" t="s">
        <v>10092</v>
      </c>
    </row>
    <row r="1029" spans="1:8">
      <c r="A1029" s="13">
        <v>4208</v>
      </c>
      <c r="B1029" s="13" t="s">
        <v>10096</v>
      </c>
      <c r="C1029" s="14">
        <v>45263</v>
      </c>
      <c r="D1029" s="13">
        <v>0</v>
      </c>
      <c r="E1029" s="13"/>
      <c r="F1029" s="13"/>
      <c r="G1029" s="13"/>
      <c r="H1029" s="13" t="s">
        <v>10092</v>
      </c>
    </row>
    <row r="1030" spans="1:8">
      <c r="A1030" s="13">
        <v>1745</v>
      </c>
      <c r="B1030" s="13" t="s">
        <v>10091</v>
      </c>
      <c r="C1030" s="14">
        <v>45283</v>
      </c>
      <c r="D1030" s="13">
        <v>0</v>
      </c>
      <c r="E1030" s="13"/>
      <c r="F1030" s="13"/>
      <c r="G1030" s="13"/>
      <c r="H1030" s="13" t="s">
        <v>10097</v>
      </c>
    </row>
    <row r="1031" spans="1:8">
      <c r="A1031" s="13">
        <v>6914</v>
      </c>
      <c r="B1031" s="13" t="s">
        <v>10096</v>
      </c>
      <c r="C1031" s="14">
        <v>45321</v>
      </c>
      <c r="D1031" s="13">
        <v>0</v>
      </c>
      <c r="E1031" s="13"/>
      <c r="F1031" s="13"/>
      <c r="G1031" s="13"/>
      <c r="H1031" s="13" t="s">
        <v>10097</v>
      </c>
    </row>
    <row r="1032" spans="1:8">
      <c r="A1032" s="13">
        <v>8212</v>
      </c>
      <c r="B1032" s="13" t="s">
        <v>10096</v>
      </c>
      <c r="C1032" s="14">
        <v>45311</v>
      </c>
      <c r="D1032" s="13">
        <v>0</v>
      </c>
      <c r="E1032" s="13"/>
      <c r="F1032" s="13"/>
      <c r="G1032" s="13"/>
      <c r="H1032" s="13" t="s">
        <v>10092</v>
      </c>
    </row>
    <row r="1033" spans="1:8">
      <c r="A1033" s="13">
        <v>3370</v>
      </c>
      <c r="B1033" s="13" t="s">
        <v>10091</v>
      </c>
      <c r="C1033" s="14">
        <v>45262</v>
      </c>
      <c r="D1033" s="13">
        <v>1</v>
      </c>
      <c r="E1033" s="14">
        <v>45267</v>
      </c>
      <c r="F1033" s="13">
        <v>42.13</v>
      </c>
      <c r="G1033" s="13">
        <v>677.91</v>
      </c>
      <c r="H1033" s="13" t="s">
        <v>10092</v>
      </c>
    </row>
    <row r="1034" spans="1:8">
      <c r="A1034" s="13">
        <v>7966</v>
      </c>
      <c r="B1034" s="13" t="s">
        <v>10091</v>
      </c>
      <c r="C1034" s="14">
        <v>45281</v>
      </c>
      <c r="D1034" s="13">
        <v>0</v>
      </c>
      <c r="E1034" s="13"/>
      <c r="F1034" s="13"/>
      <c r="G1034" s="13"/>
      <c r="H1034" s="13" t="s">
        <v>10092</v>
      </c>
    </row>
    <row r="1035" spans="1:8">
      <c r="A1035" s="13">
        <v>5176</v>
      </c>
      <c r="B1035" s="13" t="s">
        <v>10096</v>
      </c>
      <c r="C1035" s="14">
        <v>45272</v>
      </c>
      <c r="D1035" s="13">
        <v>0</v>
      </c>
      <c r="E1035" s="13"/>
      <c r="F1035" s="13"/>
      <c r="G1035" s="13"/>
      <c r="H1035" s="13" t="s">
        <v>10097</v>
      </c>
    </row>
    <row r="1036" spans="1:8">
      <c r="A1036" s="13">
        <v>4767</v>
      </c>
      <c r="B1036" s="13" t="s">
        <v>10096</v>
      </c>
      <c r="C1036" s="14">
        <v>45304</v>
      </c>
      <c r="D1036" s="13">
        <v>0</v>
      </c>
      <c r="E1036" s="13"/>
      <c r="F1036" s="13"/>
      <c r="G1036" s="13"/>
      <c r="H1036" s="13" t="s">
        <v>10099</v>
      </c>
    </row>
    <row r="1037" spans="1:8">
      <c r="A1037" s="13">
        <v>7309</v>
      </c>
      <c r="B1037" s="13" t="s">
        <v>10091</v>
      </c>
      <c r="C1037" s="14">
        <v>45262</v>
      </c>
      <c r="D1037" s="13">
        <v>0</v>
      </c>
      <c r="E1037" s="13"/>
      <c r="F1037" s="13"/>
      <c r="G1037" s="13"/>
      <c r="H1037" s="13" t="s">
        <v>10092</v>
      </c>
    </row>
    <row r="1038" spans="1:8">
      <c r="A1038" s="13">
        <v>9052</v>
      </c>
      <c r="B1038" s="13" t="s">
        <v>10091</v>
      </c>
      <c r="C1038" s="14">
        <v>45309</v>
      </c>
      <c r="D1038" s="13">
        <v>0</v>
      </c>
      <c r="E1038" s="13"/>
      <c r="F1038" s="13"/>
      <c r="G1038" s="13"/>
      <c r="H1038" s="13" t="s">
        <v>10097</v>
      </c>
    </row>
    <row r="1039" spans="1:8">
      <c r="A1039" s="13">
        <v>9022</v>
      </c>
      <c r="B1039" s="13" t="s">
        <v>10091</v>
      </c>
      <c r="C1039" s="14">
        <v>45261</v>
      </c>
      <c r="D1039" s="13">
        <v>0</v>
      </c>
      <c r="E1039" s="13"/>
      <c r="F1039" s="13"/>
      <c r="G1039" s="13"/>
      <c r="H1039" s="13" t="s">
        <v>10097</v>
      </c>
    </row>
    <row r="1040" spans="1:8">
      <c r="A1040" s="13">
        <v>5489</v>
      </c>
      <c r="B1040" s="13" t="s">
        <v>10091</v>
      </c>
      <c r="C1040" s="14">
        <v>45281</v>
      </c>
      <c r="D1040" s="13">
        <v>0</v>
      </c>
      <c r="E1040" s="13"/>
      <c r="F1040" s="13"/>
      <c r="G1040" s="13"/>
      <c r="H1040" s="13" t="s">
        <v>10099</v>
      </c>
    </row>
    <row r="1041" spans="1:8">
      <c r="A1041" s="13">
        <v>7315</v>
      </c>
      <c r="B1041" s="13" t="s">
        <v>10096</v>
      </c>
      <c r="C1041" s="14">
        <v>45293</v>
      </c>
      <c r="D1041" s="13">
        <v>0</v>
      </c>
      <c r="E1041" s="13"/>
      <c r="F1041" s="13"/>
      <c r="G1041" s="13"/>
      <c r="H1041" s="13" t="s">
        <v>10097</v>
      </c>
    </row>
    <row r="1042" spans="1:8">
      <c r="A1042" s="13">
        <v>8505</v>
      </c>
      <c r="B1042" s="13" t="s">
        <v>10096</v>
      </c>
      <c r="C1042" s="14">
        <v>45278</v>
      </c>
      <c r="D1042" s="13">
        <v>0</v>
      </c>
      <c r="E1042" s="13"/>
      <c r="F1042" s="13"/>
      <c r="G1042" s="13"/>
      <c r="H1042" s="13" t="s">
        <v>10099</v>
      </c>
    </row>
    <row r="1043" spans="1:8">
      <c r="A1043" s="13">
        <v>5613</v>
      </c>
      <c r="B1043" s="13" t="s">
        <v>10096</v>
      </c>
      <c r="C1043" s="14">
        <v>45298</v>
      </c>
      <c r="D1043" s="13">
        <v>0</v>
      </c>
      <c r="E1043" s="13"/>
      <c r="F1043" s="13"/>
      <c r="G1043" s="13"/>
      <c r="H1043" s="13" t="s">
        <v>10097</v>
      </c>
    </row>
    <row r="1044" spans="1:8">
      <c r="A1044" s="13">
        <v>3626</v>
      </c>
      <c r="B1044" s="13" t="s">
        <v>10091</v>
      </c>
      <c r="C1044" s="14">
        <v>45286</v>
      </c>
      <c r="D1044" s="13">
        <v>1</v>
      </c>
      <c r="E1044" s="14">
        <v>45288</v>
      </c>
      <c r="F1044" s="13">
        <v>12.98</v>
      </c>
      <c r="G1044" s="13">
        <v>212.62</v>
      </c>
      <c r="H1044" s="13" t="s">
        <v>10099</v>
      </c>
    </row>
    <row r="1045" spans="1:8">
      <c r="A1045" s="13">
        <v>4449</v>
      </c>
      <c r="B1045" s="13" t="s">
        <v>10091</v>
      </c>
      <c r="C1045" s="14">
        <v>45291</v>
      </c>
      <c r="D1045" s="13">
        <v>0</v>
      </c>
      <c r="E1045" s="13"/>
      <c r="F1045" s="13"/>
      <c r="G1045" s="13"/>
      <c r="H1045" s="13" t="s">
        <v>10099</v>
      </c>
    </row>
    <row r="1046" spans="1:8">
      <c r="A1046" s="13">
        <v>9200</v>
      </c>
      <c r="B1046" s="13" t="s">
        <v>10096</v>
      </c>
      <c r="C1046" s="14">
        <v>45278</v>
      </c>
      <c r="D1046" s="13">
        <v>0</v>
      </c>
      <c r="E1046" s="13"/>
      <c r="F1046" s="13"/>
      <c r="G1046" s="13"/>
      <c r="H1046" s="13" t="s">
        <v>10092</v>
      </c>
    </row>
    <row r="1047" spans="1:8">
      <c r="A1047" s="13">
        <v>4390</v>
      </c>
      <c r="B1047" s="13" t="s">
        <v>10091</v>
      </c>
      <c r="C1047" s="14">
        <v>45306</v>
      </c>
      <c r="D1047" s="13">
        <v>1</v>
      </c>
      <c r="E1047" s="14">
        <v>45312</v>
      </c>
      <c r="F1047" s="13">
        <v>21.99</v>
      </c>
      <c r="G1047" s="13">
        <v>783.41</v>
      </c>
      <c r="H1047" s="13" t="s">
        <v>10097</v>
      </c>
    </row>
    <row r="1048" spans="1:8">
      <c r="A1048" s="13">
        <v>1096</v>
      </c>
      <c r="B1048" s="13" t="s">
        <v>10091</v>
      </c>
      <c r="C1048" s="14">
        <v>45311</v>
      </c>
      <c r="D1048" s="13">
        <v>0</v>
      </c>
      <c r="E1048" s="13"/>
      <c r="F1048" s="13"/>
      <c r="G1048" s="13"/>
      <c r="H1048" s="13" t="s">
        <v>10097</v>
      </c>
    </row>
    <row r="1049" spans="1:8">
      <c r="A1049" s="13">
        <v>6385</v>
      </c>
      <c r="B1049" s="13" t="s">
        <v>10096</v>
      </c>
      <c r="C1049" s="14">
        <v>45285</v>
      </c>
      <c r="D1049" s="13">
        <v>1</v>
      </c>
      <c r="E1049" s="14">
        <v>45291</v>
      </c>
      <c r="F1049" s="13">
        <v>28.18</v>
      </c>
      <c r="G1049" s="13">
        <v>156.32</v>
      </c>
      <c r="H1049" s="13" t="s">
        <v>10092</v>
      </c>
    </row>
    <row r="1050" spans="1:8">
      <c r="A1050" s="13">
        <v>4823</v>
      </c>
      <c r="B1050" s="13" t="s">
        <v>10096</v>
      </c>
      <c r="C1050" s="14">
        <v>45264</v>
      </c>
      <c r="D1050" s="13">
        <v>0</v>
      </c>
      <c r="E1050" s="13"/>
      <c r="F1050" s="13"/>
      <c r="G1050" s="13"/>
      <c r="H1050" s="13" t="s">
        <v>10097</v>
      </c>
    </row>
    <row r="1051" spans="1:8">
      <c r="A1051" s="13">
        <v>4127</v>
      </c>
      <c r="B1051" s="13" t="s">
        <v>10091</v>
      </c>
      <c r="C1051" s="14">
        <v>45277</v>
      </c>
      <c r="D1051" s="13">
        <v>0</v>
      </c>
      <c r="E1051" s="13"/>
      <c r="F1051" s="13"/>
      <c r="G1051" s="13"/>
      <c r="H1051" s="13" t="s">
        <v>10092</v>
      </c>
    </row>
    <row r="1052" spans="1:8">
      <c r="A1052" s="13">
        <v>2245</v>
      </c>
      <c r="B1052" s="13" t="s">
        <v>10091</v>
      </c>
      <c r="C1052" s="14">
        <v>45284</v>
      </c>
      <c r="D1052" s="13">
        <v>1</v>
      </c>
      <c r="E1052" s="14">
        <v>45285</v>
      </c>
      <c r="F1052" s="13">
        <v>4.59</v>
      </c>
      <c r="G1052" s="13">
        <v>728.6</v>
      </c>
      <c r="H1052" s="13" t="s">
        <v>10097</v>
      </c>
    </row>
    <row r="1053" spans="1:8">
      <c r="A1053" s="13">
        <v>4788</v>
      </c>
      <c r="B1053" s="13" t="s">
        <v>10096</v>
      </c>
      <c r="C1053" s="14">
        <v>45295</v>
      </c>
      <c r="D1053" s="13">
        <v>0</v>
      </c>
      <c r="E1053" s="13"/>
      <c r="F1053" s="13"/>
      <c r="G1053" s="13"/>
      <c r="H1053" s="13" t="s">
        <v>10097</v>
      </c>
    </row>
    <row r="1054" spans="1:8">
      <c r="A1054" s="13">
        <v>6696</v>
      </c>
      <c r="B1054" s="13" t="s">
        <v>10091</v>
      </c>
      <c r="C1054" s="14">
        <v>45300</v>
      </c>
      <c r="D1054" s="13">
        <v>1</v>
      </c>
      <c r="E1054" s="14">
        <v>45300</v>
      </c>
      <c r="F1054" s="13">
        <v>9.65</v>
      </c>
      <c r="G1054" s="13">
        <v>801.31</v>
      </c>
      <c r="H1054" s="13" t="s">
        <v>10097</v>
      </c>
    </row>
    <row r="1055" spans="1:8">
      <c r="A1055" s="13">
        <v>6957</v>
      </c>
      <c r="B1055" s="13" t="s">
        <v>10091</v>
      </c>
      <c r="C1055" s="14">
        <v>45294</v>
      </c>
      <c r="D1055" s="13">
        <v>0</v>
      </c>
      <c r="E1055" s="13"/>
      <c r="F1055" s="13"/>
      <c r="G1055" s="13"/>
      <c r="H1055" s="13" t="s">
        <v>10092</v>
      </c>
    </row>
    <row r="1056" spans="1:8">
      <c r="A1056" s="13">
        <v>7518</v>
      </c>
      <c r="B1056" s="13" t="s">
        <v>10091</v>
      </c>
      <c r="C1056" s="14">
        <v>45283</v>
      </c>
      <c r="D1056" s="13">
        <v>1</v>
      </c>
      <c r="E1056" s="14">
        <v>45286</v>
      </c>
      <c r="F1056" s="13">
        <v>10.98</v>
      </c>
      <c r="G1056" s="13">
        <v>247.59</v>
      </c>
      <c r="H1056" s="13" t="s">
        <v>10099</v>
      </c>
    </row>
    <row r="1057" spans="1:8">
      <c r="A1057" s="13">
        <v>3886</v>
      </c>
      <c r="B1057" s="13" t="s">
        <v>10091</v>
      </c>
      <c r="C1057" s="14">
        <v>45287</v>
      </c>
      <c r="D1057" s="13">
        <v>0</v>
      </c>
      <c r="E1057" s="13"/>
      <c r="F1057" s="13"/>
      <c r="G1057" s="13"/>
      <c r="H1057" s="13" t="s">
        <v>10092</v>
      </c>
    </row>
    <row r="1058" spans="1:8">
      <c r="A1058" s="13">
        <v>3357</v>
      </c>
      <c r="B1058" s="13" t="s">
        <v>10091</v>
      </c>
      <c r="C1058" s="14">
        <v>45263</v>
      </c>
      <c r="D1058" s="13">
        <v>0</v>
      </c>
      <c r="E1058" s="13"/>
      <c r="F1058" s="13"/>
      <c r="G1058" s="13"/>
      <c r="H1058" s="13" t="s">
        <v>10097</v>
      </c>
    </row>
    <row r="1059" spans="1:8">
      <c r="A1059" s="13">
        <v>8282</v>
      </c>
      <c r="B1059" s="13" t="s">
        <v>10096</v>
      </c>
      <c r="C1059" s="14">
        <v>45287</v>
      </c>
      <c r="D1059" s="13">
        <v>0</v>
      </c>
      <c r="E1059" s="13"/>
      <c r="F1059" s="13"/>
      <c r="G1059" s="13"/>
      <c r="H1059" s="13" t="s">
        <v>10099</v>
      </c>
    </row>
    <row r="1060" spans="1:8">
      <c r="A1060" s="13">
        <v>1495</v>
      </c>
      <c r="B1060" s="13" t="s">
        <v>10091</v>
      </c>
      <c r="C1060" s="14">
        <v>45294</v>
      </c>
      <c r="D1060" s="13">
        <v>0</v>
      </c>
      <c r="E1060" s="13"/>
      <c r="F1060" s="13"/>
      <c r="G1060" s="13"/>
      <c r="H1060" s="13" t="s">
        <v>10099</v>
      </c>
    </row>
    <row r="1061" spans="1:8">
      <c r="A1061" s="13">
        <v>6297</v>
      </c>
      <c r="B1061" s="13" t="s">
        <v>10091</v>
      </c>
      <c r="C1061" s="14">
        <v>45292</v>
      </c>
      <c r="D1061" s="13">
        <v>0</v>
      </c>
      <c r="E1061" s="13"/>
      <c r="F1061" s="13"/>
      <c r="G1061" s="13"/>
      <c r="H1061" s="13" t="s">
        <v>10099</v>
      </c>
    </row>
    <row r="1062" spans="1:8">
      <c r="A1062" s="13">
        <v>8825</v>
      </c>
      <c r="B1062" s="13" t="s">
        <v>10096</v>
      </c>
      <c r="C1062" s="14">
        <v>45297</v>
      </c>
      <c r="D1062" s="13">
        <v>1</v>
      </c>
      <c r="E1062" s="14">
        <v>45299</v>
      </c>
      <c r="F1062" s="13">
        <v>29.27</v>
      </c>
      <c r="G1062" s="13">
        <v>357.92</v>
      </c>
      <c r="H1062" s="13" t="s">
        <v>10092</v>
      </c>
    </row>
    <row r="1063" spans="1:8">
      <c r="A1063" s="13">
        <v>3817</v>
      </c>
      <c r="B1063" s="13" t="s">
        <v>10096</v>
      </c>
      <c r="C1063" s="14">
        <v>45321</v>
      </c>
      <c r="D1063" s="13">
        <v>0</v>
      </c>
      <c r="E1063" s="13"/>
      <c r="F1063" s="13"/>
      <c r="G1063" s="13"/>
      <c r="H1063" s="13" t="s">
        <v>10097</v>
      </c>
    </row>
    <row r="1064" spans="1:8">
      <c r="A1064" s="13">
        <v>6402</v>
      </c>
      <c r="B1064" s="13" t="s">
        <v>10091</v>
      </c>
      <c r="C1064" s="14">
        <v>45305</v>
      </c>
      <c r="D1064" s="13">
        <v>0</v>
      </c>
      <c r="E1064" s="13"/>
      <c r="F1064" s="13"/>
      <c r="G1064" s="13"/>
      <c r="H1064" s="13" t="s">
        <v>10097</v>
      </c>
    </row>
    <row r="1065" spans="1:8">
      <c r="A1065" s="13">
        <v>5824</v>
      </c>
      <c r="B1065" s="13" t="s">
        <v>10096</v>
      </c>
      <c r="C1065" s="14">
        <v>45271</v>
      </c>
      <c r="D1065" s="13">
        <v>0</v>
      </c>
      <c r="E1065" s="13"/>
      <c r="F1065" s="13"/>
      <c r="G1065" s="13"/>
      <c r="H1065" s="13" t="s">
        <v>10097</v>
      </c>
    </row>
    <row r="1066" spans="1:8">
      <c r="A1066" s="13">
        <v>1775</v>
      </c>
      <c r="B1066" s="13" t="s">
        <v>10091</v>
      </c>
      <c r="C1066" s="14">
        <v>45284</v>
      </c>
      <c r="D1066" s="13">
        <v>0</v>
      </c>
      <c r="E1066" s="13"/>
      <c r="F1066" s="13"/>
      <c r="G1066" s="13"/>
      <c r="H1066" s="13" t="s">
        <v>10099</v>
      </c>
    </row>
    <row r="1067" spans="1:8">
      <c r="A1067" s="13">
        <v>7115</v>
      </c>
      <c r="B1067" s="13" t="s">
        <v>10091</v>
      </c>
      <c r="C1067" s="14">
        <v>45273</v>
      </c>
      <c r="D1067" s="13">
        <v>0</v>
      </c>
      <c r="E1067" s="13"/>
      <c r="F1067" s="13"/>
      <c r="G1067" s="13"/>
      <c r="H1067" s="13" t="s">
        <v>10099</v>
      </c>
    </row>
    <row r="1068" spans="1:8">
      <c r="A1068" s="13">
        <v>1960</v>
      </c>
      <c r="B1068" s="13" t="s">
        <v>10096</v>
      </c>
      <c r="C1068" s="14">
        <v>45308</v>
      </c>
      <c r="D1068" s="13">
        <v>0</v>
      </c>
      <c r="E1068" s="13"/>
      <c r="F1068" s="13"/>
      <c r="G1068" s="13"/>
      <c r="H1068" s="13" t="s">
        <v>10092</v>
      </c>
    </row>
    <row r="1069" spans="1:8">
      <c r="A1069" s="13">
        <v>5520</v>
      </c>
      <c r="B1069" s="13" t="s">
        <v>10091</v>
      </c>
      <c r="C1069" s="14">
        <v>45291</v>
      </c>
      <c r="D1069" s="13">
        <v>1</v>
      </c>
      <c r="E1069" s="14">
        <v>45298</v>
      </c>
      <c r="F1069" s="13">
        <v>2.14</v>
      </c>
      <c r="G1069" s="13">
        <v>477.06</v>
      </c>
      <c r="H1069" s="13" t="s">
        <v>10099</v>
      </c>
    </row>
    <row r="1070" spans="1:8">
      <c r="A1070" s="13">
        <v>3796</v>
      </c>
      <c r="B1070" s="13" t="s">
        <v>10096</v>
      </c>
      <c r="C1070" s="14">
        <v>45300</v>
      </c>
      <c r="D1070" s="13">
        <v>0</v>
      </c>
      <c r="E1070" s="13"/>
      <c r="F1070" s="13"/>
      <c r="G1070" s="13"/>
      <c r="H1070" s="13" t="s">
        <v>10099</v>
      </c>
    </row>
    <row r="1071" spans="1:8">
      <c r="A1071" s="13">
        <v>6477</v>
      </c>
      <c r="B1071" s="13" t="s">
        <v>10091</v>
      </c>
      <c r="C1071" s="14">
        <v>45301</v>
      </c>
      <c r="D1071" s="13">
        <v>0</v>
      </c>
      <c r="E1071" s="13"/>
      <c r="F1071" s="13"/>
      <c r="G1071" s="13"/>
      <c r="H1071" s="13" t="s">
        <v>10092</v>
      </c>
    </row>
    <row r="1072" spans="1:8">
      <c r="A1072" s="13">
        <v>4938</v>
      </c>
      <c r="B1072" s="13" t="s">
        <v>10091</v>
      </c>
      <c r="C1072" s="14">
        <v>45305</v>
      </c>
      <c r="D1072" s="13">
        <v>0</v>
      </c>
      <c r="E1072" s="13"/>
      <c r="F1072" s="13"/>
      <c r="G1072" s="13"/>
      <c r="H1072" s="13" t="s">
        <v>10097</v>
      </c>
    </row>
    <row r="1073" spans="1:8">
      <c r="A1073" s="13">
        <v>8470</v>
      </c>
      <c r="B1073" s="13" t="s">
        <v>10096</v>
      </c>
      <c r="C1073" s="14">
        <v>45307</v>
      </c>
      <c r="D1073" s="13">
        <v>0</v>
      </c>
      <c r="E1073" s="13"/>
      <c r="F1073" s="13"/>
      <c r="G1073" s="13"/>
      <c r="H1073" s="13" t="s">
        <v>10097</v>
      </c>
    </row>
    <row r="1074" spans="1:8">
      <c r="A1074" s="13">
        <v>5356</v>
      </c>
      <c r="B1074" s="13" t="s">
        <v>10091</v>
      </c>
      <c r="C1074" s="14">
        <v>45315</v>
      </c>
      <c r="D1074" s="13">
        <v>0</v>
      </c>
      <c r="E1074" s="13"/>
      <c r="F1074" s="13"/>
      <c r="G1074" s="13"/>
      <c r="H1074" s="13" t="s">
        <v>10099</v>
      </c>
    </row>
    <row r="1075" spans="1:8">
      <c r="A1075" s="13">
        <v>775</v>
      </c>
      <c r="B1075" s="13" t="s">
        <v>10096</v>
      </c>
      <c r="C1075" s="14">
        <v>45301</v>
      </c>
      <c r="D1075" s="13">
        <v>0</v>
      </c>
      <c r="E1075" s="13"/>
      <c r="F1075" s="13"/>
      <c r="G1075" s="13"/>
      <c r="H1075" s="13" t="s">
        <v>10097</v>
      </c>
    </row>
    <row r="1076" spans="1:8">
      <c r="A1076" s="13">
        <v>5516</v>
      </c>
      <c r="B1076" s="13" t="s">
        <v>10091</v>
      </c>
      <c r="C1076" s="14">
        <v>45321</v>
      </c>
      <c r="D1076" s="13">
        <v>0</v>
      </c>
      <c r="E1076" s="13"/>
      <c r="F1076" s="13"/>
      <c r="G1076" s="13"/>
      <c r="H1076" s="13" t="s">
        <v>10092</v>
      </c>
    </row>
    <row r="1077" spans="1:8">
      <c r="A1077" s="13">
        <v>4706</v>
      </c>
      <c r="B1077" s="13" t="s">
        <v>10096</v>
      </c>
      <c r="C1077" s="14">
        <v>45281</v>
      </c>
      <c r="D1077" s="13">
        <v>1</v>
      </c>
      <c r="E1077" s="14">
        <v>45288</v>
      </c>
      <c r="F1077" s="13">
        <v>35.04</v>
      </c>
      <c r="G1077" s="13">
        <v>211.52</v>
      </c>
      <c r="H1077" s="13" t="s">
        <v>10099</v>
      </c>
    </row>
    <row r="1078" spans="1:8">
      <c r="A1078" s="13">
        <v>1070</v>
      </c>
      <c r="B1078" s="13" t="s">
        <v>10096</v>
      </c>
      <c r="C1078" s="14">
        <v>45304</v>
      </c>
      <c r="D1078" s="13">
        <v>0</v>
      </c>
      <c r="E1078" s="13"/>
      <c r="F1078" s="13"/>
      <c r="G1078" s="13"/>
      <c r="H1078" s="13" t="s">
        <v>10099</v>
      </c>
    </row>
    <row r="1079" spans="1:8">
      <c r="A1079" s="13">
        <v>2939</v>
      </c>
      <c r="B1079" s="13" t="s">
        <v>10091</v>
      </c>
      <c r="C1079" s="14">
        <v>45301</v>
      </c>
      <c r="D1079" s="13">
        <v>0</v>
      </c>
      <c r="E1079" s="13"/>
      <c r="F1079" s="13"/>
      <c r="G1079" s="13"/>
      <c r="H1079" s="13" t="s">
        <v>10097</v>
      </c>
    </row>
    <row r="1080" spans="1:8">
      <c r="A1080" s="13">
        <v>7194</v>
      </c>
      <c r="B1080" s="13" t="s">
        <v>10091</v>
      </c>
      <c r="C1080" s="14">
        <v>45266</v>
      </c>
      <c r="D1080" s="13">
        <v>0</v>
      </c>
      <c r="E1080" s="13"/>
      <c r="F1080" s="13"/>
      <c r="G1080" s="13"/>
      <c r="H1080" s="13" t="s">
        <v>10092</v>
      </c>
    </row>
    <row r="1081" spans="1:8">
      <c r="A1081" s="13">
        <v>4834</v>
      </c>
      <c r="B1081" s="13" t="s">
        <v>10096</v>
      </c>
      <c r="C1081" s="14">
        <v>45310</v>
      </c>
      <c r="D1081" s="13">
        <v>1</v>
      </c>
      <c r="E1081" s="14">
        <v>45311</v>
      </c>
      <c r="F1081" s="13">
        <v>35.07</v>
      </c>
      <c r="G1081" s="13">
        <v>542.5</v>
      </c>
      <c r="H1081" s="13" t="s">
        <v>10097</v>
      </c>
    </row>
    <row r="1082" spans="1:8">
      <c r="A1082" s="13">
        <v>3115</v>
      </c>
      <c r="B1082" s="13" t="s">
        <v>10091</v>
      </c>
      <c r="C1082" s="14">
        <v>45292</v>
      </c>
      <c r="D1082" s="13">
        <v>0</v>
      </c>
      <c r="E1082" s="13"/>
      <c r="F1082" s="13"/>
      <c r="G1082" s="13"/>
      <c r="H1082" s="13" t="s">
        <v>10099</v>
      </c>
    </row>
    <row r="1083" spans="1:8">
      <c r="A1083" s="13">
        <v>5677</v>
      </c>
      <c r="B1083" s="13" t="s">
        <v>10096</v>
      </c>
      <c r="C1083" s="14">
        <v>45315</v>
      </c>
      <c r="D1083" s="13">
        <v>0</v>
      </c>
      <c r="E1083" s="13"/>
      <c r="F1083" s="13"/>
      <c r="G1083" s="13"/>
      <c r="H1083" s="13" t="s">
        <v>10099</v>
      </c>
    </row>
    <row r="1084" spans="1:8">
      <c r="A1084" s="13">
        <v>523</v>
      </c>
      <c r="B1084" s="13" t="s">
        <v>10091</v>
      </c>
      <c r="C1084" s="14">
        <v>45300</v>
      </c>
      <c r="D1084" s="13">
        <v>1</v>
      </c>
      <c r="E1084" s="14">
        <v>45307</v>
      </c>
      <c r="F1084" s="13">
        <v>11.62</v>
      </c>
      <c r="G1084" s="13">
        <v>570.04</v>
      </c>
      <c r="H1084" s="13" t="s">
        <v>10097</v>
      </c>
    </row>
    <row r="1085" spans="1:8">
      <c r="A1085" s="13">
        <v>1215</v>
      </c>
      <c r="B1085" s="13" t="s">
        <v>10091</v>
      </c>
      <c r="C1085" s="14">
        <v>45299</v>
      </c>
      <c r="D1085" s="13">
        <v>0</v>
      </c>
      <c r="E1085" s="13"/>
      <c r="F1085" s="13"/>
      <c r="G1085" s="13"/>
      <c r="H1085" s="13" t="s">
        <v>10097</v>
      </c>
    </row>
    <row r="1086" spans="1:8">
      <c r="A1086" s="13">
        <v>8737</v>
      </c>
      <c r="B1086" s="13" t="s">
        <v>10091</v>
      </c>
      <c r="C1086" s="14">
        <v>45304</v>
      </c>
      <c r="D1086" s="13">
        <v>0</v>
      </c>
      <c r="E1086" s="13"/>
      <c r="F1086" s="13"/>
      <c r="G1086" s="13"/>
      <c r="H1086" s="13" t="s">
        <v>10097</v>
      </c>
    </row>
    <row r="1087" spans="1:8">
      <c r="A1087" s="13">
        <v>5092</v>
      </c>
      <c r="B1087" s="13" t="s">
        <v>10091</v>
      </c>
      <c r="C1087" s="14">
        <v>45280</v>
      </c>
      <c r="D1087" s="13">
        <v>1</v>
      </c>
      <c r="E1087" s="14">
        <v>45282</v>
      </c>
      <c r="F1087" s="13">
        <v>19.1</v>
      </c>
      <c r="G1087" s="13">
        <v>607.47</v>
      </c>
      <c r="H1087" s="13" t="s">
        <v>10097</v>
      </c>
    </row>
    <row r="1088" spans="1:8">
      <c r="A1088" s="13">
        <v>9299</v>
      </c>
      <c r="B1088" s="13" t="s">
        <v>10091</v>
      </c>
      <c r="C1088" s="14">
        <v>45297</v>
      </c>
      <c r="D1088" s="13">
        <v>0</v>
      </c>
      <c r="E1088" s="13"/>
      <c r="F1088" s="13"/>
      <c r="G1088" s="13"/>
      <c r="H1088" s="13" t="s">
        <v>10097</v>
      </c>
    </row>
    <row r="1089" spans="1:8">
      <c r="A1089" s="13">
        <v>9443</v>
      </c>
      <c r="B1089" s="13" t="s">
        <v>10091</v>
      </c>
      <c r="C1089" s="14">
        <v>45305</v>
      </c>
      <c r="D1089" s="13">
        <v>0</v>
      </c>
      <c r="E1089" s="13"/>
      <c r="F1089" s="13"/>
      <c r="G1089" s="13"/>
      <c r="H1089" s="13" t="s">
        <v>10092</v>
      </c>
    </row>
    <row r="1090" spans="1:8">
      <c r="A1090" s="13">
        <v>7599</v>
      </c>
      <c r="B1090" s="13" t="s">
        <v>10091</v>
      </c>
      <c r="C1090" s="14">
        <v>45297</v>
      </c>
      <c r="D1090" s="13">
        <v>0</v>
      </c>
      <c r="E1090" s="13"/>
      <c r="F1090" s="13"/>
      <c r="G1090" s="13"/>
      <c r="H1090" s="13" t="s">
        <v>10099</v>
      </c>
    </row>
    <row r="1091" spans="1:8">
      <c r="A1091" s="13">
        <v>8882</v>
      </c>
      <c r="B1091" s="13" t="s">
        <v>10091</v>
      </c>
      <c r="C1091" s="14">
        <v>45275</v>
      </c>
      <c r="D1091" s="13">
        <v>0</v>
      </c>
      <c r="E1091" s="13"/>
      <c r="F1091" s="13"/>
      <c r="G1091" s="13"/>
      <c r="H1091" s="13" t="s">
        <v>10092</v>
      </c>
    </row>
    <row r="1092" spans="1:8">
      <c r="A1092" s="13">
        <v>7004</v>
      </c>
      <c r="B1092" s="13" t="s">
        <v>10091</v>
      </c>
      <c r="C1092" s="14">
        <v>45290</v>
      </c>
      <c r="D1092" s="13">
        <v>0</v>
      </c>
      <c r="E1092" s="13"/>
      <c r="F1092" s="13"/>
      <c r="G1092" s="13"/>
      <c r="H1092" s="13" t="s">
        <v>10099</v>
      </c>
    </row>
    <row r="1093" spans="1:8">
      <c r="A1093" s="13">
        <v>9875</v>
      </c>
      <c r="B1093" s="13" t="s">
        <v>10091</v>
      </c>
      <c r="C1093" s="14">
        <v>45276</v>
      </c>
      <c r="D1093" s="13">
        <v>0</v>
      </c>
      <c r="E1093" s="13"/>
      <c r="F1093" s="13"/>
      <c r="G1093" s="13"/>
      <c r="H1093" s="13" t="s">
        <v>10097</v>
      </c>
    </row>
    <row r="1094" spans="1:8">
      <c r="A1094" s="13">
        <v>9606</v>
      </c>
      <c r="B1094" s="13" t="s">
        <v>10096</v>
      </c>
      <c r="C1094" s="14">
        <v>45301</v>
      </c>
      <c r="D1094" s="13">
        <v>0</v>
      </c>
      <c r="E1094" s="13"/>
      <c r="F1094" s="13"/>
      <c r="G1094" s="13"/>
      <c r="H1094" s="13" t="s">
        <v>10092</v>
      </c>
    </row>
    <row r="1095" spans="1:8">
      <c r="A1095" s="13">
        <v>1779</v>
      </c>
      <c r="B1095" s="13" t="s">
        <v>10091</v>
      </c>
      <c r="C1095" s="14">
        <v>45321</v>
      </c>
      <c r="D1095" s="13">
        <v>0</v>
      </c>
      <c r="E1095" s="13"/>
      <c r="F1095" s="13"/>
      <c r="G1095" s="13"/>
      <c r="H1095" s="13" t="s">
        <v>10099</v>
      </c>
    </row>
    <row r="1096" spans="1:8">
      <c r="A1096" s="13">
        <v>1063</v>
      </c>
      <c r="B1096" s="13" t="s">
        <v>10091</v>
      </c>
      <c r="C1096" s="14">
        <v>45281</v>
      </c>
      <c r="D1096" s="13">
        <v>0</v>
      </c>
      <c r="E1096" s="13"/>
      <c r="F1096" s="13"/>
      <c r="G1096" s="13"/>
      <c r="H1096" s="13" t="s">
        <v>10097</v>
      </c>
    </row>
    <row r="1097" spans="1:8">
      <c r="A1097" s="13">
        <v>5612</v>
      </c>
      <c r="B1097" s="13" t="s">
        <v>10096</v>
      </c>
      <c r="C1097" s="14">
        <v>45315</v>
      </c>
      <c r="D1097" s="13">
        <v>0</v>
      </c>
      <c r="E1097" s="13"/>
      <c r="F1097" s="13"/>
      <c r="G1097" s="13"/>
      <c r="H1097" s="13" t="s">
        <v>10097</v>
      </c>
    </row>
    <row r="1098" spans="1:8">
      <c r="A1098" s="13">
        <v>9953</v>
      </c>
      <c r="B1098" s="13" t="s">
        <v>10096</v>
      </c>
      <c r="C1098" s="14">
        <v>45290</v>
      </c>
      <c r="D1098" s="13">
        <v>0</v>
      </c>
      <c r="E1098" s="13"/>
      <c r="F1098" s="13"/>
      <c r="G1098" s="13"/>
      <c r="H1098" s="13" t="s">
        <v>10092</v>
      </c>
    </row>
    <row r="1099" spans="1:8">
      <c r="A1099" s="13">
        <v>5417</v>
      </c>
      <c r="B1099" s="13" t="s">
        <v>10091</v>
      </c>
      <c r="C1099" s="14">
        <v>45311</v>
      </c>
      <c r="D1099" s="13">
        <v>1</v>
      </c>
      <c r="E1099" s="14">
        <v>45312</v>
      </c>
      <c r="F1099" s="13">
        <v>20.08</v>
      </c>
      <c r="G1099" s="13">
        <v>244.5</v>
      </c>
      <c r="H1099" s="13" t="s">
        <v>10097</v>
      </c>
    </row>
    <row r="1100" spans="1:8">
      <c r="A1100" s="13">
        <v>3237</v>
      </c>
      <c r="B1100" s="13" t="s">
        <v>10091</v>
      </c>
      <c r="C1100" s="14">
        <v>45291</v>
      </c>
      <c r="D1100" s="13">
        <v>0</v>
      </c>
      <c r="E1100" s="13"/>
      <c r="F1100" s="13"/>
      <c r="G1100" s="13"/>
      <c r="H1100" s="13" t="s">
        <v>10097</v>
      </c>
    </row>
    <row r="1101" spans="1:8">
      <c r="A1101" s="13">
        <v>6821</v>
      </c>
      <c r="B1101" s="13" t="s">
        <v>10096</v>
      </c>
      <c r="C1101" s="14">
        <v>45266</v>
      </c>
      <c r="D1101" s="13">
        <v>0</v>
      </c>
      <c r="E1101" s="13"/>
      <c r="F1101" s="13"/>
      <c r="G1101" s="13"/>
      <c r="H1101" s="13" t="s">
        <v>10099</v>
      </c>
    </row>
    <row r="1102" spans="1:8">
      <c r="A1102" s="13">
        <v>1230</v>
      </c>
      <c r="B1102" s="13" t="s">
        <v>10091</v>
      </c>
      <c r="C1102" s="14">
        <v>45273</v>
      </c>
      <c r="D1102" s="13">
        <v>0</v>
      </c>
      <c r="E1102" s="13"/>
      <c r="F1102" s="13"/>
      <c r="G1102" s="13"/>
      <c r="H1102" s="13" t="s">
        <v>10092</v>
      </c>
    </row>
    <row r="1103" spans="1:8">
      <c r="A1103" s="13">
        <v>1777</v>
      </c>
      <c r="B1103" s="13" t="s">
        <v>10091</v>
      </c>
      <c r="C1103" s="14">
        <v>45262</v>
      </c>
      <c r="D1103" s="13">
        <v>1</v>
      </c>
      <c r="E1103" s="14">
        <v>45266</v>
      </c>
      <c r="F1103" s="13">
        <v>35.67</v>
      </c>
      <c r="G1103" s="13">
        <v>758.36</v>
      </c>
      <c r="H1103" s="13" t="s">
        <v>10097</v>
      </c>
    </row>
    <row r="1104" spans="1:8">
      <c r="A1104" s="13">
        <v>5873</v>
      </c>
      <c r="B1104" s="13" t="s">
        <v>10096</v>
      </c>
      <c r="C1104" s="14">
        <v>45317</v>
      </c>
      <c r="D1104" s="13">
        <v>0</v>
      </c>
      <c r="E1104" s="13"/>
      <c r="F1104" s="13"/>
      <c r="G1104" s="13"/>
      <c r="H1104" s="13" t="s">
        <v>10097</v>
      </c>
    </row>
    <row r="1105" spans="1:8">
      <c r="A1105" s="13">
        <v>546</v>
      </c>
      <c r="B1105" s="13" t="s">
        <v>10091</v>
      </c>
      <c r="C1105" s="14">
        <v>45306</v>
      </c>
      <c r="D1105" s="13">
        <v>0</v>
      </c>
      <c r="E1105" s="13"/>
      <c r="F1105" s="13"/>
      <c r="G1105" s="13"/>
      <c r="H1105" s="13" t="s">
        <v>10099</v>
      </c>
    </row>
    <row r="1106" spans="1:8">
      <c r="A1106" s="13">
        <v>1074</v>
      </c>
      <c r="B1106" s="13" t="s">
        <v>10096</v>
      </c>
      <c r="C1106" s="14">
        <v>45299</v>
      </c>
      <c r="D1106" s="13">
        <v>0</v>
      </c>
      <c r="E1106" s="13"/>
      <c r="F1106" s="13"/>
      <c r="G1106" s="13"/>
      <c r="H1106" s="13" t="s">
        <v>10092</v>
      </c>
    </row>
    <row r="1107" spans="1:8">
      <c r="A1107" s="13">
        <v>6801</v>
      </c>
      <c r="B1107" s="13" t="s">
        <v>10091</v>
      </c>
      <c r="C1107" s="14">
        <v>45297</v>
      </c>
      <c r="D1107" s="13">
        <v>1</v>
      </c>
      <c r="E1107" s="14">
        <v>45297</v>
      </c>
      <c r="F1107" s="13">
        <v>12.72</v>
      </c>
      <c r="G1107" s="13">
        <v>672.67</v>
      </c>
      <c r="H1107" s="13" t="s">
        <v>10097</v>
      </c>
    </row>
    <row r="1108" spans="1:8">
      <c r="A1108" s="13">
        <v>4710</v>
      </c>
      <c r="B1108" s="13" t="s">
        <v>10096</v>
      </c>
      <c r="C1108" s="14">
        <v>45271</v>
      </c>
      <c r="D1108" s="13">
        <v>0</v>
      </c>
      <c r="E1108" s="13"/>
      <c r="F1108" s="13"/>
      <c r="G1108" s="13"/>
      <c r="H1108" s="13" t="s">
        <v>10099</v>
      </c>
    </row>
    <row r="1109" spans="1:8">
      <c r="A1109" s="13">
        <v>8802</v>
      </c>
      <c r="B1109" s="13" t="s">
        <v>10091</v>
      </c>
      <c r="C1109" s="14">
        <v>45321</v>
      </c>
      <c r="D1109" s="13">
        <v>0</v>
      </c>
      <c r="E1109" s="13"/>
      <c r="F1109" s="13"/>
      <c r="G1109" s="13"/>
      <c r="H1109" s="13" t="s">
        <v>10097</v>
      </c>
    </row>
    <row r="1110" spans="1:8">
      <c r="A1110" s="13">
        <v>3006</v>
      </c>
      <c r="B1110" s="13" t="s">
        <v>10096</v>
      </c>
      <c r="C1110" s="14">
        <v>45264</v>
      </c>
      <c r="D1110" s="13">
        <v>1</v>
      </c>
      <c r="E1110" s="14">
        <v>45270</v>
      </c>
      <c r="F1110" s="13">
        <v>3.18</v>
      </c>
      <c r="G1110" s="13">
        <v>685.67</v>
      </c>
      <c r="H1110" s="13" t="s">
        <v>10099</v>
      </c>
    </row>
    <row r="1111" spans="1:8">
      <c r="A1111" s="13">
        <v>3526</v>
      </c>
      <c r="B1111" s="13" t="s">
        <v>10091</v>
      </c>
      <c r="C1111" s="14">
        <v>45316</v>
      </c>
      <c r="D1111" s="13">
        <v>0</v>
      </c>
      <c r="E1111" s="13"/>
      <c r="F1111" s="13"/>
      <c r="G1111" s="13"/>
      <c r="H1111" s="13" t="s">
        <v>10099</v>
      </c>
    </row>
    <row r="1112" spans="1:8">
      <c r="A1112" s="13">
        <v>7010</v>
      </c>
      <c r="B1112" s="13" t="s">
        <v>10091</v>
      </c>
      <c r="C1112" s="14">
        <v>45308</v>
      </c>
      <c r="D1112" s="13">
        <v>0</v>
      </c>
      <c r="E1112" s="13"/>
      <c r="F1112" s="13"/>
      <c r="G1112" s="13"/>
      <c r="H1112" s="13" t="s">
        <v>10092</v>
      </c>
    </row>
    <row r="1113" spans="1:8">
      <c r="A1113" s="13">
        <v>5646</v>
      </c>
      <c r="B1113" s="13" t="s">
        <v>10091</v>
      </c>
      <c r="C1113" s="14">
        <v>45285</v>
      </c>
      <c r="D1113" s="13">
        <v>0</v>
      </c>
      <c r="E1113" s="13"/>
      <c r="F1113" s="13"/>
      <c r="G1113" s="13"/>
      <c r="H1113" s="13" t="s">
        <v>10092</v>
      </c>
    </row>
    <row r="1114" spans="1:8">
      <c r="A1114" s="13">
        <v>15</v>
      </c>
      <c r="B1114" s="13" t="s">
        <v>10096</v>
      </c>
      <c r="C1114" s="14">
        <v>45315</v>
      </c>
      <c r="D1114" s="13">
        <v>0</v>
      </c>
      <c r="E1114" s="13"/>
      <c r="F1114" s="13"/>
      <c r="G1114" s="13"/>
      <c r="H1114" s="13" t="s">
        <v>10097</v>
      </c>
    </row>
    <row r="1115" spans="1:8">
      <c r="A1115" s="13">
        <v>9785</v>
      </c>
      <c r="B1115" s="13" t="s">
        <v>10091</v>
      </c>
      <c r="C1115" s="14">
        <v>45278</v>
      </c>
      <c r="D1115" s="13">
        <v>0</v>
      </c>
      <c r="E1115" s="13"/>
      <c r="F1115" s="13"/>
      <c r="G1115" s="13"/>
      <c r="H1115" s="13" t="s">
        <v>10099</v>
      </c>
    </row>
    <row r="1116" spans="1:8">
      <c r="A1116" s="13">
        <v>7798</v>
      </c>
      <c r="B1116" s="13" t="s">
        <v>10096</v>
      </c>
      <c r="C1116" s="14">
        <v>45280</v>
      </c>
      <c r="D1116" s="13">
        <v>0</v>
      </c>
      <c r="E1116" s="13"/>
      <c r="F1116" s="13"/>
      <c r="G1116" s="13"/>
      <c r="H1116" s="13" t="s">
        <v>10092</v>
      </c>
    </row>
    <row r="1117" spans="1:8">
      <c r="A1117" s="13">
        <v>2900</v>
      </c>
      <c r="B1117" s="13" t="s">
        <v>10091</v>
      </c>
      <c r="C1117" s="14">
        <v>45305</v>
      </c>
      <c r="D1117" s="13">
        <v>0</v>
      </c>
      <c r="E1117" s="13"/>
      <c r="F1117" s="13"/>
      <c r="G1117" s="13"/>
      <c r="H1117" s="13" t="s">
        <v>10092</v>
      </c>
    </row>
    <row r="1118" spans="1:8">
      <c r="A1118" s="13">
        <v>361</v>
      </c>
      <c r="B1118" s="13" t="s">
        <v>10091</v>
      </c>
      <c r="C1118" s="14">
        <v>45265</v>
      </c>
      <c r="D1118" s="13">
        <v>0</v>
      </c>
      <c r="E1118" s="13"/>
      <c r="F1118" s="13"/>
      <c r="G1118" s="13"/>
      <c r="H1118" s="13" t="s">
        <v>10092</v>
      </c>
    </row>
    <row r="1119" spans="1:8">
      <c r="A1119" s="13">
        <v>394</v>
      </c>
      <c r="B1119" s="13" t="s">
        <v>10091</v>
      </c>
      <c r="C1119" s="14">
        <v>45270</v>
      </c>
      <c r="D1119" s="13">
        <v>0</v>
      </c>
      <c r="E1119" s="13"/>
      <c r="F1119" s="13"/>
      <c r="G1119" s="13"/>
      <c r="H1119" s="13" t="s">
        <v>10099</v>
      </c>
    </row>
    <row r="1120" spans="1:8">
      <c r="A1120" s="13">
        <v>6912</v>
      </c>
      <c r="B1120" s="13" t="s">
        <v>10096</v>
      </c>
      <c r="C1120" s="14">
        <v>45312</v>
      </c>
      <c r="D1120" s="13">
        <v>0</v>
      </c>
      <c r="E1120" s="13"/>
      <c r="F1120" s="13"/>
      <c r="G1120" s="13"/>
      <c r="H1120" s="13" t="s">
        <v>10099</v>
      </c>
    </row>
    <row r="1121" spans="1:8">
      <c r="A1121" s="13">
        <v>9465</v>
      </c>
      <c r="B1121" s="13" t="s">
        <v>10096</v>
      </c>
      <c r="C1121" s="14">
        <v>45264</v>
      </c>
      <c r="D1121" s="13">
        <v>0</v>
      </c>
      <c r="E1121" s="13"/>
      <c r="F1121" s="13"/>
      <c r="G1121" s="13"/>
      <c r="H1121" s="13" t="s">
        <v>10092</v>
      </c>
    </row>
    <row r="1122" spans="1:8">
      <c r="A1122" s="13">
        <v>8734</v>
      </c>
      <c r="B1122" s="13" t="s">
        <v>10096</v>
      </c>
      <c r="C1122" s="14">
        <v>45298</v>
      </c>
      <c r="D1122" s="13">
        <v>0</v>
      </c>
      <c r="E1122" s="13"/>
      <c r="F1122" s="13"/>
      <c r="G1122" s="13"/>
      <c r="H1122" s="13" t="s">
        <v>10097</v>
      </c>
    </row>
    <row r="1123" spans="1:8">
      <c r="A1123" s="13">
        <v>1332</v>
      </c>
      <c r="B1123" s="13" t="s">
        <v>10091</v>
      </c>
      <c r="C1123" s="14">
        <v>45285</v>
      </c>
      <c r="D1123" s="13">
        <v>0</v>
      </c>
      <c r="E1123" s="13"/>
      <c r="F1123" s="13"/>
      <c r="G1123" s="13"/>
      <c r="H1123" s="13" t="s">
        <v>10097</v>
      </c>
    </row>
    <row r="1124" spans="1:8">
      <c r="A1124" s="13">
        <v>6758</v>
      </c>
      <c r="B1124" s="13" t="s">
        <v>10096</v>
      </c>
      <c r="C1124" s="14">
        <v>45267</v>
      </c>
      <c r="D1124" s="13">
        <v>1</v>
      </c>
      <c r="E1124" s="14">
        <v>45269</v>
      </c>
      <c r="F1124" s="13">
        <v>9.79</v>
      </c>
      <c r="G1124" s="13">
        <v>600.22</v>
      </c>
      <c r="H1124" s="13" t="s">
        <v>10092</v>
      </c>
    </row>
    <row r="1125" spans="1:8">
      <c r="A1125" s="13">
        <v>5610</v>
      </c>
      <c r="B1125" s="13" t="s">
        <v>10091</v>
      </c>
      <c r="C1125" s="14">
        <v>45312</v>
      </c>
      <c r="D1125" s="13">
        <v>1</v>
      </c>
      <c r="E1125" s="14">
        <v>45312</v>
      </c>
      <c r="F1125" s="13">
        <v>5.14</v>
      </c>
      <c r="G1125" s="13">
        <v>333.38</v>
      </c>
      <c r="H1125" s="13" t="s">
        <v>10097</v>
      </c>
    </row>
    <row r="1126" spans="1:8">
      <c r="A1126" s="13">
        <v>4509</v>
      </c>
      <c r="B1126" s="13" t="s">
        <v>10091</v>
      </c>
      <c r="C1126" s="14">
        <v>45305</v>
      </c>
      <c r="D1126" s="13">
        <v>0</v>
      </c>
      <c r="E1126" s="13"/>
      <c r="F1126" s="13"/>
      <c r="G1126" s="13"/>
      <c r="H1126" s="13" t="s">
        <v>10097</v>
      </c>
    </row>
    <row r="1127" spans="1:8">
      <c r="A1127" s="13">
        <v>9519</v>
      </c>
      <c r="B1127" s="13" t="s">
        <v>10096</v>
      </c>
      <c r="C1127" s="14">
        <v>45268</v>
      </c>
      <c r="D1127" s="13">
        <v>1</v>
      </c>
      <c r="E1127" s="14">
        <v>45269</v>
      </c>
      <c r="F1127" s="13">
        <v>38.46</v>
      </c>
      <c r="G1127" s="13">
        <v>441.69</v>
      </c>
      <c r="H1127" s="13" t="s">
        <v>10099</v>
      </c>
    </row>
    <row r="1128" spans="1:8">
      <c r="A1128" s="13">
        <v>1088</v>
      </c>
      <c r="B1128" s="13" t="s">
        <v>10091</v>
      </c>
      <c r="C1128" s="14">
        <v>45285</v>
      </c>
      <c r="D1128" s="13">
        <v>1</v>
      </c>
      <c r="E1128" s="14">
        <v>45288</v>
      </c>
      <c r="F1128" s="13">
        <v>26.69</v>
      </c>
      <c r="G1128" s="13">
        <v>174.66</v>
      </c>
      <c r="H1128" s="13" t="s">
        <v>10092</v>
      </c>
    </row>
    <row r="1129" spans="1:8">
      <c r="A1129" s="13">
        <v>2726</v>
      </c>
      <c r="B1129" s="13" t="s">
        <v>10091</v>
      </c>
      <c r="C1129" s="14">
        <v>45321</v>
      </c>
      <c r="D1129" s="13">
        <v>0</v>
      </c>
      <c r="E1129" s="13"/>
      <c r="F1129" s="13"/>
      <c r="G1129" s="13"/>
      <c r="H1129" s="13" t="s">
        <v>10092</v>
      </c>
    </row>
    <row r="1130" spans="1:8">
      <c r="A1130" s="13">
        <v>3324</v>
      </c>
      <c r="B1130" s="13" t="s">
        <v>10091</v>
      </c>
      <c r="C1130" s="14">
        <v>45291</v>
      </c>
      <c r="D1130" s="13">
        <v>0</v>
      </c>
      <c r="E1130" s="13"/>
      <c r="F1130" s="13"/>
      <c r="G1130" s="13"/>
      <c r="H1130" s="13" t="s">
        <v>10099</v>
      </c>
    </row>
    <row r="1131" spans="1:8">
      <c r="A1131" s="13">
        <v>3287</v>
      </c>
      <c r="B1131" s="13" t="s">
        <v>10096</v>
      </c>
      <c r="C1131" s="14">
        <v>45289</v>
      </c>
      <c r="D1131" s="13">
        <v>1</v>
      </c>
      <c r="E1131" s="14">
        <v>45294</v>
      </c>
      <c r="F1131" s="13">
        <v>12.92</v>
      </c>
      <c r="G1131" s="13">
        <v>187.14</v>
      </c>
      <c r="H1131" s="13" t="s">
        <v>10097</v>
      </c>
    </row>
    <row r="1132" spans="1:8">
      <c r="A1132" s="13">
        <v>7119</v>
      </c>
      <c r="B1132" s="13" t="s">
        <v>10096</v>
      </c>
      <c r="C1132" s="14">
        <v>45290</v>
      </c>
      <c r="D1132" s="13">
        <v>0</v>
      </c>
      <c r="E1132" s="13"/>
      <c r="F1132" s="13"/>
      <c r="G1132" s="13"/>
      <c r="H1132" s="13" t="s">
        <v>10099</v>
      </c>
    </row>
    <row r="1133" spans="1:8">
      <c r="A1133" s="13">
        <v>4688</v>
      </c>
      <c r="B1133" s="13" t="s">
        <v>10096</v>
      </c>
      <c r="C1133" s="14">
        <v>45287</v>
      </c>
      <c r="D1133" s="13">
        <v>0</v>
      </c>
      <c r="E1133" s="13"/>
      <c r="F1133" s="13"/>
      <c r="G1133" s="13"/>
      <c r="H1133" s="13" t="s">
        <v>10099</v>
      </c>
    </row>
    <row r="1134" spans="1:8">
      <c r="A1134" s="13">
        <v>2910</v>
      </c>
      <c r="B1134" s="13" t="s">
        <v>10091</v>
      </c>
      <c r="C1134" s="14">
        <v>45266</v>
      </c>
      <c r="D1134" s="13">
        <v>0</v>
      </c>
      <c r="E1134" s="13"/>
      <c r="F1134" s="13"/>
      <c r="G1134" s="13"/>
      <c r="H1134" s="13" t="s">
        <v>10097</v>
      </c>
    </row>
    <row r="1135" spans="1:8">
      <c r="A1135" s="13">
        <v>8369</v>
      </c>
      <c r="B1135" s="13" t="s">
        <v>10091</v>
      </c>
      <c r="C1135" s="14">
        <v>45291</v>
      </c>
      <c r="D1135" s="13">
        <v>1</v>
      </c>
      <c r="E1135" s="14">
        <v>45298</v>
      </c>
      <c r="F1135" s="13">
        <v>10.18</v>
      </c>
      <c r="G1135" s="13">
        <v>421.75</v>
      </c>
      <c r="H1135" s="13" t="s">
        <v>10099</v>
      </c>
    </row>
    <row r="1136" spans="1:8">
      <c r="A1136" s="13">
        <v>2334</v>
      </c>
      <c r="B1136" s="13" t="s">
        <v>10096</v>
      </c>
      <c r="C1136" s="14">
        <v>45285</v>
      </c>
      <c r="D1136" s="13">
        <v>0</v>
      </c>
      <c r="E1136" s="13"/>
      <c r="F1136" s="13"/>
      <c r="G1136" s="13"/>
      <c r="H1136" s="13" t="s">
        <v>10099</v>
      </c>
    </row>
    <row r="1137" spans="1:8">
      <c r="A1137" s="13">
        <v>9444</v>
      </c>
      <c r="B1137" s="13" t="s">
        <v>10091</v>
      </c>
      <c r="C1137" s="14">
        <v>45287</v>
      </c>
      <c r="D1137" s="13">
        <v>0</v>
      </c>
      <c r="E1137" s="13"/>
      <c r="F1137" s="13"/>
      <c r="G1137" s="13"/>
      <c r="H1137" s="13" t="s">
        <v>10097</v>
      </c>
    </row>
    <row r="1138" spans="1:8">
      <c r="A1138" s="13">
        <v>2699</v>
      </c>
      <c r="B1138" s="13" t="s">
        <v>10096</v>
      </c>
      <c r="C1138" s="14">
        <v>45298</v>
      </c>
      <c r="D1138" s="13">
        <v>0</v>
      </c>
      <c r="E1138" s="13"/>
      <c r="F1138" s="13"/>
      <c r="G1138" s="13"/>
      <c r="H1138" s="13" t="s">
        <v>10099</v>
      </c>
    </row>
    <row r="1139" spans="1:8">
      <c r="A1139" s="13">
        <v>6151</v>
      </c>
      <c r="B1139" s="13" t="s">
        <v>10096</v>
      </c>
      <c r="C1139" s="14">
        <v>45299</v>
      </c>
      <c r="D1139" s="13">
        <v>1</v>
      </c>
      <c r="E1139" s="14">
        <v>45301</v>
      </c>
      <c r="F1139" s="13">
        <v>11.78</v>
      </c>
      <c r="G1139" s="13">
        <v>772.51</v>
      </c>
      <c r="H1139" s="13" t="s">
        <v>10092</v>
      </c>
    </row>
    <row r="1140" spans="1:8">
      <c r="A1140" s="13">
        <v>2493</v>
      </c>
      <c r="B1140" s="13" t="s">
        <v>10091</v>
      </c>
      <c r="C1140" s="14">
        <v>45319</v>
      </c>
      <c r="D1140" s="13">
        <v>1</v>
      </c>
      <c r="E1140" s="14">
        <v>45320</v>
      </c>
      <c r="F1140" s="13">
        <v>9.26</v>
      </c>
      <c r="G1140" s="13">
        <v>796.4</v>
      </c>
      <c r="H1140" s="13" t="s">
        <v>10099</v>
      </c>
    </row>
    <row r="1141" spans="1:8">
      <c r="A1141" s="13">
        <v>4304</v>
      </c>
      <c r="B1141" s="13" t="s">
        <v>10096</v>
      </c>
      <c r="C1141" s="14">
        <v>45315</v>
      </c>
      <c r="D1141" s="13">
        <v>1</v>
      </c>
      <c r="E1141" s="14">
        <v>45321</v>
      </c>
      <c r="F1141" s="13">
        <v>20.65</v>
      </c>
      <c r="G1141" s="13">
        <v>596.79</v>
      </c>
      <c r="H1141" s="13" t="s">
        <v>10099</v>
      </c>
    </row>
    <row r="1142" spans="1:8">
      <c r="A1142" s="13">
        <v>3331</v>
      </c>
      <c r="B1142" s="13" t="s">
        <v>10096</v>
      </c>
      <c r="C1142" s="14">
        <v>45290</v>
      </c>
      <c r="D1142" s="13">
        <v>0</v>
      </c>
      <c r="E1142" s="13"/>
      <c r="F1142" s="13"/>
      <c r="G1142" s="13"/>
      <c r="H1142" s="13" t="s">
        <v>10099</v>
      </c>
    </row>
    <row r="1143" spans="1:8">
      <c r="A1143" s="13">
        <v>1803</v>
      </c>
      <c r="B1143" s="13" t="s">
        <v>10096</v>
      </c>
      <c r="C1143" s="14">
        <v>45262</v>
      </c>
      <c r="D1143" s="13">
        <v>0</v>
      </c>
      <c r="E1143" s="13"/>
      <c r="F1143" s="13"/>
      <c r="G1143" s="13"/>
      <c r="H1143" s="13" t="s">
        <v>10099</v>
      </c>
    </row>
    <row r="1144" spans="1:8">
      <c r="A1144" s="13">
        <v>5517</v>
      </c>
      <c r="B1144" s="13" t="s">
        <v>10096</v>
      </c>
      <c r="C1144" s="14">
        <v>45309</v>
      </c>
      <c r="D1144" s="13">
        <v>0</v>
      </c>
      <c r="E1144" s="13"/>
      <c r="F1144" s="13"/>
      <c r="G1144" s="13"/>
      <c r="H1144" s="13" t="s">
        <v>10097</v>
      </c>
    </row>
    <row r="1145" spans="1:8">
      <c r="A1145" s="13">
        <v>4668</v>
      </c>
      <c r="B1145" s="13" t="s">
        <v>10091</v>
      </c>
      <c r="C1145" s="14">
        <v>45290</v>
      </c>
      <c r="D1145" s="13">
        <v>0</v>
      </c>
      <c r="E1145" s="13"/>
      <c r="F1145" s="13"/>
      <c r="G1145" s="13"/>
      <c r="H1145" s="13" t="s">
        <v>10099</v>
      </c>
    </row>
    <row r="1146" spans="1:8">
      <c r="A1146" s="13">
        <v>5547</v>
      </c>
      <c r="B1146" s="13" t="s">
        <v>10091</v>
      </c>
      <c r="C1146" s="14">
        <v>45321</v>
      </c>
      <c r="D1146" s="13">
        <v>0</v>
      </c>
      <c r="E1146" s="13"/>
      <c r="F1146" s="13"/>
      <c r="G1146" s="13"/>
      <c r="H1146" s="13" t="s">
        <v>10097</v>
      </c>
    </row>
    <row r="1147" spans="1:8">
      <c r="A1147" s="13">
        <v>3851</v>
      </c>
      <c r="B1147" s="13" t="s">
        <v>10096</v>
      </c>
      <c r="C1147" s="14">
        <v>45287</v>
      </c>
      <c r="D1147" s="13">
        <v>0</v>
      </c>
      <c r="E1147" s="13"/>
      <c r="F1147" s="13"/>
      <c r="G1147" s="13"/>
      <c r="H1147" s="13" t="s">
        <v>10099</v>
      </c>
    </row>
    <row r="1148" spans="1:8">
      <c r="A1148" s="13">
        <v>6057</v>
      </c>
      <c r="B1148" s="13" t="s">
        <v>10096</v>
      </c>
      <c r="C1148" s="14">
        <v>45281</v>
      </c>
      <c r="D1148" s="13">
        <v>0</v>
      </c>
      <c r="E1148" s="13"/>
      <c r="F1148" s="13"/>
      <c r="G1148" s="13"/>
      <c r="H1148" s="13" t="s">
        <v>10097</v>
      </c>
    </row>
    <row r="1149" spans="1:8">
      <c r="A1149" s="13">
        <v>9982</v>
      </c>
      <c r="B1149" s="13" t="s">
        <v>10096</v>
      </c>
      <c r="C1149" s="14">
        <v>45292</v>
      </c>
      <c r="D1149" s="13">
        <v>0</v>
      </c>
      <c r="E1149" s="13"/>
      <c r="F1149" s="13"/>
      <c r="G1149" s="13"/>
      <c r="H1149" s="13" t="s">
        <v>10097</v>
      </c>
    </row>
    <row r="1150" spans="1:8">
      <c r="A1150" s="13">
        <v>4961</v>
      </c>
      <c r="B1150" s="13" t="s">
        <v>10096</v>
      </c>
      <c r="C1150" s="14">
        <v>45309</v>
      </c>
      <c r="D1150" s="13">
        <v>0</v>
      </c>
      <c r="E1150" s="13"/>
      <c r="F1150" s="13"/>
      <c r="G1150" s="13"/>
      <c r="H1150" s="13" t="s">
        <v>10099</v>
      </c>
    </row>
    <row r="1151" spans="1:8">
      <c r="A1151" s="13">
        <v>431</v>
      </c>
      <c r="B1151" s="13" t="s">
        <v>10091</v>
      </c>
      <c r="C1151" s="14">
        <v>45273</v>
      </c>
      <c r="D1151" s="13">
        <v>0</v>
      </c>
      <c r="E1151" s="13"/>
      <c r="F1151" s="13"/>
      <c r="G1151" s="13"/>
      <c r="H1151" s="13" t="s">
        <v>10092</v>
      </c>
    </row>
    <row r="1152" spans="1:8">
      <c r="A1152" s="13">
        <v>3901</v>
      </c>
      <c r="B1152" s="13" t="s">
        <v>10096</v>
      </c>
      <c r="C1152" s="14">
        <v>45318</v>
      </c>
      <c r="D1152" s="13">
        <v>0</v>
      </c>
      <c r="E1152" s="13"/>
      <c r="F1152" s="13"/>
      <c r="G1152" s="13"/>
      <c r="H1152" s="13" t="s">
        <v>10099</v>
      </c>
    </row>
    <row r="1153" spans="1:8">
      <c r="A1153" s="13">
        <v>6334</v>
      </c>
      <c r="B1153" s="13" t="s">
        <v>10091</v>
      </c>
      <c r="C1153" s="14">
        <v>45295</v>
      </c>
      <c r="D1153" s="13">
        <v>1</v>
      </c>
      <c r="E1153" s="14">
        <v>45296</v>
      </c>
      <c r="F1153" s="13">
        <v>27.36</v>
      </c>
      <c r="G1153" s="13">
        <v>360.24</v>
      </c>
      <c r="H1153" s="13" t="s">
        <v>10092</v>
      </c>
    </row>
    <row r="1154" spans="1:8">
      <c r="A1154" s="13">
        <v>8445</v>
      </c>
      <c r="B1154" s="13" t="s">
        <v>10091</v>
      </c>
      <c r="C1154" s="14">
        <v>45297</v>
      </c>
      <c r="D1154" s="13">
        <v>0</v>
      </c>
      <c r="E1154" s="13"/>
      <c r="F1154" s="13"/>
      <c r="G1154" s="13"/>
      <c r="H1154" s="13" t="s">
        <v>10099</v>
      </c>
    </row>
    <row r="1155" spans="1:8">
      <c r="A1155" s="13">
        <v>270</v>
      </c>
      <c r="B1155" s="13" t="s">
        <v>10096</v>
      </c>
      <c r="C1155" s="14">
        <v>45296</v>
      </c>
      <c r="D1155" s="13">
        <v>1</v>
      </c>
      <c r="E1155" s="14">
        <v>45300</v>
      </c>
      <c r="F1155" s="13">
        <v>11.32</v>
      </c>
      <c r="G1155" s="13">
        <v>477.82</v>
      </c>
      <c r="H1155" s="13" t="s">
        <v>10097</v>
      </c>
    </row>
    <row r="1156" spans="1:8">
      <c r="A1156" s="13">
        <v>4398</v>
      </c>
      <c r="B1156" s="13" t="s">
        <v>10096</v>
      </c>
      <c r="C1156" s="14">
        <v>45293</v>
      </c>
      <c r="D1156" s="13">
        <v>0</v>
      </c>
      <c r="E1156" s="13"/>
      <c r="F1156" s="13"/>
      <c r="G1156" s="13"/>
      <c r="H1156" s="13" t="s">
        <v>10097</v>
      </c>
    </row>
    <row r="1157" spans="1:8">
      <c r="A1157" s="13">
        <v>86</v>
      </c>
      <c r="B1157" s="13" t="s">
        <v>10096</v>
      </c>
      <c r="C1157" s="14">
        <v>45277</v>
      </c>
      <c r="D1157" s="13">
        <v>0</v>
      </c>
      <c r="E1157" s="13"/>
      <c r="F1157" s="13"/>
      <c r="G1157" s="13"/>
      <c r="H1157" s="13" t="s">
        <v>10097</v>
      </c>
    </row>
    <row r="1158" spans="1:8">
      <c r="A1158" s="13">
        <v>974</v>
      </c>
      <c r="B1158" s="13" t="s">
        <v>10091</v>
      </c>
      <c r="C1158" s="14">
        <v>45314</v>
      </c>
      <c r="D1158" s="13">
        <v>0</v>
      </c>
      <c r="E1158" s="13"/>
      <c r="F1158" s="13"/>
      <c r="G1158" s="13"/>
      <c r="H1158" s="13" t="s">
        <v>10099</v>
      </c>
    </row>
    <row r="1159" spans="1:8">
      <c r="A1159" s="13">
        <v>3379</v>
      </c>
      <c r="B1159" s="13" t="s">
        <v>10091</v>
      </c>
      <c r="C1159" s="14">
        <v>45268</v>
      </c>
      <c r="D1159" s="13">
        <v>0</v>
      </c>
      <c r="E1159" s="13"/>
      <c r="F1159" s="13"/>
      <c r="G1159" s="13"/>
      <c r="H1159" s="13" t="s">
        <v>10092</v>
      </c>
    </row>
    <row r="1160" spans="1:8">
      <c r="A1160" s="13">
        <v>1673</v>
      </c>
      <c r="B1160" s="13" t="s">
        <v>10091</v>
      </c>
      <c r="C1160" s="14">
        <v>45305</v>
      </c>
      <c r="D1160" s="13">
        <v>0</v>
      </c>
      <c r="E1160" s="13"/>
      <c r="F1160" s="13"/>
      <c r="G1160" s="13"/>
      <c r="H1160" s="13" t="s">
        <v>10099</v>
      </c>
    </row>
    <row r="1161" spans="1:8">
      <c r="A1161" s="13">
        <v>155</v>
      </c>
      <c r="B1161" s="13" t="s">
        <v>10096</v>
      </c>
      <c r="C1161" s="14">
        <v>45270</v>
      </c>
      <c r="D1161" s="13">
        <v>1</v>
      </c>
      <c r="E1161" s="14">
        <v>45274</v>
      </c>
      <c r="F1161" s="13">
        <v>12.4</v>
      </c>
      <c r="G1161" s="13">
        <v>317.67</v>
      </c>
      <c r="H1161" s="13" t="s">
        <v>10097</v>
      </c>
    </row>
    <row r="1162" spans="1:8">
      <c r="A1162" s="13">
        <v>3011</v>
      </c>
      <c r="B1162" s="13" t="s">
        <v>10091</v>
      </c>
      <c r="C1162" s="14">
        <v>45271</v>
      </c>
      <c r="D1162" s="13">
        <v>0</v>
      </c>
      <c r="E1162" s="13"/>
      <c r="F1162" s="13"/>
      <c r="G1162" s="13"/>
      <c r="H1162" s="13" t="s">
        <v>10097</v>
      </c>
    </row>
    <row r="1163" spans="1:8">
      <c r="A1163" s="13">
        <v>7445</v>
      </c>
      <c r="B1163" s="13" t="s">
        <v>10091</v>
      </c>
      <c r="C1163" s="14">
        <v>45267</v>
      </c>
      <c r="D1163" s="13">
        <v>0</v>
      </c>
      <c r="E1163" s="13"/>
      <c r="F1163" s="13"/>
      <c r="G1163" s="13"/>
      <c r="H1163" s="13" t="s">
        <v>10099</v>
      </c>
    </row>
    <row r="1164" spans="1:8">
      <c r="A1164" s="13">
        <v>7707</v>
      </c>
      <c r="B1164" s="13" t="s">
        <v>10091</v>
      </c>
      <c r="C1164" s="14">
        <v>45266</v>
      </c>
      <c r="D1164" s="13">
        <v>1</v>
      </c>
      <c r="E1164" s="14">
        <v>45269</v>
      </c>
      <c r="F1164" s="13">
        <v>19.79</v>
      </c>
      <c r="G1164" s="13">
        <v>544.49</v>
      </c>
      <c r="H1164" s="13" t="s">
        <v>10099</v>
      </c>
    </row>
    <row r="1165" spans="1:8">
      <c r="A1165" s="13">
        <v>5959</v>
      </c>
      <c r="B1165" s="13" t="s">
        <v>10096</v>
      </c>
      <c r="C1165" s="14">
        <v>45268</v>
      </c>
      <c r="D1165" s="13">
        <v>0</v>
      </c>
      <c r="E1165" s="13"/>
      <c r="F1165" s="13"/>
      <c r="G1165" s="13"/>
      <c r="H1165" s="13" t="s">
        <v>10097</v>
      </c>
    </row>
    <row r="1166" spans="1:8">
      <c r="A1166" s="13">
        <v>3299</v>
      </c>
      <c r="B1166" s="13" t="s">
        <v>10096</v>
      </c>
      <c r="C1166" s="14">
        <v>45307</v>
      </c>
      <c r="D1166" s="13">
        <v>0</v>
      </c>
      <c r="E1166" s="13"/>
      <c r="F1166" s="13"/>
      <c r="G1166" s="13"/>
      <c r="H1166" s="13" t="s">
        <v>10092</v>
      </c>
    </row>
    <row r="1167" spans="1:8">
      <c r="A1167" s="13">
        <v>3316</v>
      </c>
      <c r="B1167" s="13" t="s">
        <v>10091</v>
      </c>
      <c r="C1167" s="14">
        <v>45295</v>
      </c>
      <c r="D1167" s="13">
        <v>0</v>
      </c>
      <c r="E1167" s="13"/>
      <c r="F1167" s="13"/>
      <c r="G1167" s="13"/>
      <c r="H1167" s="13" t="s">
        <v>10092</v>
      </c>
    </row>
    <row r="1168" spans="1:8">
      <c r="A1168" s="13">
        <v>4671</v>
      </c>
      <c r="B1168" s="13" t="s">
        <v>10096</v>
      </c>
      <c r="C1168" s="14">
        <v>45283</v>
      </c>
      <c r="D1168" s="13">
        <v>0</v>
      </c>
      <c r="E1168" s="13"/>
      <c r="F1168" s="13"/>
      <c r="G1168" s="13"/>
      <c r="H1168" s="13" t="s">
        <v>10099</v>
      </c>
    </row>
    <row r="1169" spans="1:8">
      <c r="A1169" s="13">
        <v>6831</v>
      </c>
      <c r="B1169" s="13" t="s">
        <v>10091</v>
      </c>
      <c r="C1169" s="14">
        <v>45279</v>
      </c>
      <c r="D1169" s="13">
        <v>0</v>
      </c>
      <c r="E1169" s="13"/>
      <c r="F1169" s="13"/>
      <c r="G1169" s="13"/>
      <c r="H1169" s="13" t="s">
        <v>10092</v>
      </c>
    </row>
    <row r="1170" spans="1:8">
      <c r="A1170" s="13">
        <v>7087</v>
      </c>
      <c r="B1170" s="13" t="s">
        <v>10096</v>
      </c>
      <c r="C1170" s="14">
        <v>45265</v>
      </c>
      <c r="D1170" s="13">
        <v>0</v>
      </c>
      <c r="E1170" s="13"/>
      <c r="F1170" s="13"/>
      <c r="G1170" s="13"/>
      <c r="H1170" s="13" t="s">
        <v>10092</v>
      </c>
    </row>
    <row r="1171" spans="1:8">
      <c r="A1171" s="13">
        <v>3371</v>
      </c>
      <c r="B1171" s="13" t="s">
        <v>10096</v>
      </c>
      <c r="C1171" s="14">
        <v>45315</v>
      </c>
      <c r="D1171" s="13">
        <v>1</v>
      </c>
      <c r="E1171" s="14">
        <v>45317</v>
      </c>
      <c r="F1171" s="13">
        <v>37.94</v>
      </c>
      <c r="G1171" s="13">
        <v>355.5</v>
      </c>
      <c r="H1171" s="13" t="s">
        <v>10099</v>
      </c>
    </row>
    <row r="1172" spans="1:8">
      <c r="A1172" s="13">
        <v>416</v>
      </c>
      <c r="B1172" s="13" t="s">
        <v>10096</v>
      </c>
      <c r="C1172" s="14">
        <v>45279</v>
      </c>
      <c r="D1172" s="13">
        <v>0</v>
      </c>
      <c r="E1172" s="13"/>
      <c r="F1172" s="13"/>
      <c r="G1172" s="13"/>
      <c r="H1172" s="13" t="s">
        <v>10099</v>
      </c>
    </row>
    <row r="1173" spans="1:8">
      <c r="A1173" s="13">
        <v>3947</v>
      </c>
      <c r="B1173" s="13" t="s">
        <v>10096</v>
      </c>
      <c r="C1173" s="14">
        <v>45293</v>
      </c>
      <c r="D1173" s="13">
        <v>0</v>
      </c>
      <c r="E1173" s="13"/>
      <c r="F1173" s="13"/>
      <c r="G1173" s="13"/>
      <c r="H1173" s="13" t="s">
        <v>10097</v>
      </c>
    </row>
    <row r="1174" spans="1:8">
      <c r="A1174" s="13">
        <v>5410</v>
      </c>
      <c r="B1174" s="13" t="s">
        <v>10096</v>
      </c>
      <c r="C1174" s="14">
        <v>45308</v>
      </c>
      <c r="D1174" s="13">
        <v>0</v>
      </c>
      <c r="E1174" s="13"/>
      <c r="F1174" s="13"/>
      <c r="G1174" s="13"/>
      <c r="H1174" s="13" t="s">
        <v>10097</v>
      </c>
    </row>
    <row r="1175" spans="1:8">
      <c r="A1175" s="13">
        <v>1899</v>
      </c>
      <c r="B1175" s="13" t="s">
        <v>10091</v>
      </c>
      <c r="C1175" s="14">
        <v>45283</v>
      </c>
      <c r="D1175" s="13">
        <v>1</v>
      </c>
      <c r="E1175" s="14">
        <v>45283</v>
      </c>
      <c r="F1175" s="13">
        <v>23.81</v>
      </c>
      <c r="G1175" s="13">
        <v>316.23</v>
      </c>
      <c r="H1175" s="13" t="s">
        <v>10099</v>
      </c>
    </row>
    <row r="1176" spans="1:8">
      <c r="A1176" s="13">
        <v>4581</v>
      </c>
      <c r="B1176" s="13" t="s">
        <v>10091</v>
      </c>
      <c r="C1176" s="14">
        <v>45292</v>
      </c>
      <c r="D1176" s="13">
        <v>0</v>
      </c>
      <c r="E1176" s="13"/>
      <c r="F1176" s="13"/>
      <c r="G1176" s="13"/>
      <c r="H1176" s="13" t="s">
        <v>10092</v>
      </c>
    </row>
    <row r="1177" spans="1:8">
      <c r="A1177" s="13">
        <v>2288</v>
      </c>
      <c r="B1177" s="13" t="s">
        <v>10096</v>
      </c>
      <c r="C1177" s="14">
        <v>45284</v>
      </c>
      <c r="D1177" s="13">
        <v>0</v>
      </c>
      <c r="E1177" s="13"/>
      <c r="F1177" s="13"/>
      <c r="G1177" s="13"/>
      <c r="H1177" s="13" t="s">
        <v>10099</v>
      </c>
    </row>
    <row r="1178" spans="1:8">
      <c r="A1178" s="13">
        <v>6086</v>
      </c>
      <c r="B1178" s="13" t="s">
        <v>10091</v>
      </c>
      <c r="C1178" s="14">
        <v>45293</v>
      </c>
      <c r="D1178" s="13">
        <v>1</v>
      </c>
      <c r="E1178" s="14">
        <v>45296</v>
      </c>
      <c r="F1178" s="13">
        <v>31.75</v>
      </c>
      <c r="G1178" s="13">
        <v>691.07</v>
      </c>
      <c r="H1178" s="13" t="s">
        <v>10099</v>
      </c>
    </row>
    <row r="1179" spans="1:8">
      <c r="A1179" s="13">
        <v>2432</v>
      </c>
      <c r="B1179" s="13" t="s">
        <v>10091</v>
      </c>
      <c r="C1179" s="14">
        <v>45270</v>
      </c>
      <c r="D1179" s="13">
        <v>0</v>
      </c>
      <c r="E1179" s="13"/>
      <c r="F1179" s="13"/>
      <c r="G1179" s="13"/>
      <c r="H1179" s="13" t="s">
        <v>10092</v>
      </c>
    </row>
    <row r="1180" spans="1:8">
      <c r="A1180" s="13">
        <v>64</v>
      </c>
      <c r="B1180" s="13" t="s">
        <v>10096</v>
      </c>
      <c r="C1180" s="14">
        <v>45276</v>
      </c>
      <c r="D1180" s="13">
        <v>0</v>
      </c>
      <c r="E1180" s="13"/>
      <c r="F1180" s="13"/>
      <c r="G1180" s="13"/>
      <c r="H1180" s="13" t="s">
        <v>10097</v>
      </c>
    </row>
    <row r="1181" spans="1:8">
      <c r="A1181" s="13">
        <v>692</v>
      </c>
      <c r="B1181" s="13" t="s">
        <v>10096</v>
      </c>
      <c r="C1181" s="14">
        <v>45301</v>
      </c>
      <c r="D1181" s="13">
        <v>0</v>
      </c>
      <c r="E1181" s="13"/>
      <c r="F1181" s="13"/>
      <c r="G1181" s="13"/>
      <c r="H1181" s="13" t="s">
        <v>10092</v>
      </c>
    </row>
    <row r="1182" spans="1:8">
      <c r="A1182" s="13">
        <v>7473</v>
      </c>
      <c r="B1182" s="13" t="s">
        <v>10091</v>
      </c>
      <c r="C1182" s="14">
        <v>45300</v>
      </c>
      <c r="D1182" s="13">
        <v>0</v>
      </c>
      <c r="E1182" s="13"/>
      <c r="F1182" s="13"/>
      <c r="G1182" s="13"/>
      <c r="H1182" s="13" t="s">
        <v>10097</v>
      </c>
    </row>
    <row r="1183" spans="1:8">
      <c r="A1183" s="13">
        <v>8305</v>
      </c>
      <c r="B1183" s="13" t="s">
        <v>10091</v>
      </c>
      <c r="C1183" s="14">
        <v>45281</v>
      </c>
      <c r="D1183" s="13">
        <v>1</v>
      </c>
      <c r="E1183" s="14">
        <v>45284</v>
      </c>
      <c r="F1183" s="13">
        <v>43.36</v>
      </c>
      <c r="G1183" s="13">
        <v>266.13</v>
      </c>
      <c r="H1183" s="13" t="s">
        <v>10092</v>
      </c>
    </row>
    <row r="1184" spans="1:8">
      <c r="A1184" s="13">
        <v>2304</v>
      </c>
      <c r="B1184" s="13" t="s">
        <v>10096</v>
      </c>
      <c r="C1184" s="14">
        <v>45274</v>
      </c>
      <c r="D1184" s="13">
        <v>1</v>
      </c>
      <c r="E1184" s="14">
        <v>45281</v>
      </c>
      <c r="F1184" s="13">
        <v>18.6</v>
      </c>
      <c r="G1184" s="13">
        <v>406.31</v>
      </c>
      <c r="H1184" s="13" t="s">
        <v>10097</v>
      </c>
    </row>
    <row r="1185" spans="1:8">
      <c r="A1185" s="13">
        <v>7515</v>
      </c>
      <c r="B1185" s="13" t="s">
        <v>10091</v>
      </c>
      <c r="C1185" s="14">
        <v>45272</v>
      </c>
      <c r="D1185" s="13">
        <v>0</v>
      </c>
      <c r="E1185" s="13"/>
      <c r="F1185" s="13"/>
      <c r="G1185" s="13"/>
      <c r="H1185" s="13" t="s">
        <v>10099</v>
      </c>
    </row>
    <row r="1186" spans="1:8">
      <c r="A1186" s="13">
        <v>5603</v>
      </c>
      <c r="B1186" s="13" t="s">
        <v>10096</v>
      </c>
      <c r="C1186" s="14">
        <v>45298</v>
      </c>
      <c r="D1186" s="13">
        <v>1</v>
      </c>
      <c r="E1186" s="14">
        <v>45303</v>
      </c>
      <c r="F1186" s="13">
        <v>38.32</v>
      </c>
      <c r="G1186" s="13">
        <v>387.79</v>
      </c>
      <c r="H1186" s="13" t="s">
        <v>10099</v>
      </c>
    </row>
    <row r="1187" spans="1:8">
      <c r="A1187" s="13">
        <v>3678</v>
      </c>
      <c r="B1187" s="13" t="s">
        <v>10091</v>
      </c>
      <c r="C1187" s="14">
        <v>45302</v>
      </c>
      <c r="D1187" s="13">
        <v>0</v>
      </c>
      <c r="E1187" s="13"/>
      <c r="F1187" s="13"/>
      <c r="G1187" s="13"/>
      <c r="H1187" s="13" t="s">
        <v>10099</v>
      </c>
    </row>
    <row r="1188" spans="1:8">
      <c r="A1188" s="13">
        <v>8233</v>
      </c>
      <c r="B1188" s="13" t="s">
        <v>10096</v>
      </c>
      <c r="C1188" s="14">
        <v>45294</v>
      </c>
      <c r="D1188" s="13">
        <v>0</v>
      </c>
      <c r="E1188" s="13"/>
      <c r="F1188" s="13"/>
      <c r="G1188" s="13"/>
      <c r="H1188" s="13" t="s">
        <v>10097</v>
      </c>
    </row>
    <row r="1189" spans="1:8">
      <c r="A1189" s="13">
        <v>8999</v>
      </c>
      <c r="B1189" s="13" t="s">
        <v>10091</v>
      </c>
      <c r="C1189" s="14">
        <v>45284</v>
      </c>
      <c r="D1189" s="13">
        <v>0</v>
      </c>
      <c r="E1189" s="13"/>
      <c r="F1189" s="13"/>
      <c r="G1189" s="13"/>
      <c r="H1189" s="13" t="s">
        <v>10097</v>
      </c>
    </row>
    <row r="1190" spans="1:8">
      <c r="A1190" s="13">
        <v>453</v>
      </c>
      <c r="B1190" s="13" t="s">
        <v>10096</v>
      </c>
      <c r="C1190" s="14">
        <v>45316</v>
      </c>
      <c r="D1190" s="13">
        <v>0</v>
      </c>
      <c r="E1190" s="13"/>
      <c r="F1190" s="13"/>
      <c r="G1190" s="13"/>
      <c r="H1190" s="13" t="s">
        <v>10097</v>
      </c>
    </row>
    <row r="1191" spans="1:8">
      <c r="A1191" s="13">
        <v>2339</v>
      </c>
      <c r="B1191" s="13" t="s">
        <v>10096</v>
      </c>
      <c r="C1191" s="14">
        <v>45291</v>
      </c>
      <c r="D1191" s="13">
        <v>0</v>
      </c>
      <c r="E1191" s="13"/>
      <c r="F1191" s="13"/>
      <c r="G1191" s="13"/>
      <c r="H1191" s="13" t="s">
        <v>10097</v>
      </c>
    </row>
    <row r="1192" spans="1:8">
      <c r="A1192" s="13">
        <v>9595</v>
      </c>
      <c r="B1192" s="13" t="s">
        <v>10091</v>
      </c>
      <c r="C1192" s="14">
        <v>45270</v>
      </c>
      <c r="D1192" s="13">
        <v>1</v>
      </c>
      <c r="E1192" s="14">
        <v>45272</v>
      </c>
      <c r="F1192" s="13">
        <v>13.08</v>
      </c>
      <c r="G1192" s="13">
        <v>652.28</v>
      </c>
      <c r="H1192" s="13" t="s">
        <v>10099</v>
      </c>
    </row>
    <row r="1193" spans="1:8">
      <c r="A1193" s="13">
        <v>3736</v>
      </c>
      <c r="B1193" s="13" t="s">
        <v>10091</v>
      </c>
      <c r="C1193" s="14">
        <v>45265</v>
      </c>
      <c r="D1193" s="13">
        <v>0</v>
      </c>
      <c r="E1193" s="13"/>
      <c r="F1193" s="13"/>
      <c r="G1193" s="13"/>
      <c r="H1193" s="13" t="s">
        <v>10099</v>
      </c>
    </row>
    <row r="1194" spans="1:8">
      <c r="A1194" s="13">
        <v>306</v>
      </c>
      <c r="B1194" s="13" t="s">
        <v>10091</v>
      </c>
      <c r="C1194" s="14">
        <v>45263</v>
      </c>
      <c r="D1194" s="13">
        <v>1</v>
      </c>
      <c r="E1194" s="14">
        <v>45264</v>
      </c>
      <c r="F1194" s="13">
        <v>41.71</v>
      </c>
      <c r="G1194" s="13">
        <v>371.86</v>
      </c>
      <c r="H1194" s="13" t="s">
        <v>10092</v>
      </c>
    </row>
    <row r="1195" spans="1:8">
      <c r="A1195" s="13">
        <v>2957</v>
      </c>
      <c r="B1195" s="13" t="s">
        <v>10096</v>
      </c>
      <c r="C1195" s="14">
        <v>45279</v>
      </c>
      <c r="D1195" s="13">
        <v>0</v>
      </c>
      <c r="E1195" s="13"/>
      <c r="F1195" s="13"/>
      <c r="G1195" s="13"/>
      <c r="H1195" s="13" t="s">
        <v>10092</v>
      </c>
    </row>
    <row r="1196" spans="1:8">
      <c r="A1196" s="13">
        <v>1498</v>
      </c>
      <c r="B1196" s="13" t="s">
        <v>10096</v>
      </c>
      <c r="C1196" s="14">
        <v>45278</v>
      </c>
      <c r="D1196" s="13">
        <v>0</v>
      </c>
      <c r="E1196" s="13"/>
      <c r="F1196" s="13"/>
      <c r="G1196" s="13"/>
      <c r="H1196" s="13" t="s">
        <v>10092</v>
      </c>
    </row>
    <row r="1197" spans="1:8">
      <c r="A1197" s="13">
        <v>9695</v>
      </c>
      <c r="B1197" s="13" t="s">
        <v>10091</v>
      </c>
      <c r="C1197" s="14">
        <v>45263</v>
      </c>
      <c r="D1197" s="13">
        <v>1</v>
      </c>
      <c r="E1197" s="14">
        <v>45268</v>
      </c>
      <c r="F1197" s="13">
        <v>34.87</v>
      </c>
      <c r="G1197" s="13">
        <v>578.34</v>
      </c>
      <c r="H1197" s="13" t="s">
        <v>10099</v>
      </c>
    </row>
    <row r="1198" spans="1:8">
      <c r="A1198" s="13">
        <v>5302</v>
      </c>
      <c r="B1198" s="13" t="s">
        <v>10091</v>
      </c>
      <c r="C1198" s="14">
        <v>45295</v>
      </c>
      <c r="D1198" s="13">
        <v>1</v>
      </c>
      <c r="E1198" s="14">
        <v>45298</v>
      </c>
      <c r="F1198" s="13">
        <v>35.22</v>
      </c>
      <c r="G1198" s="13">
        <v>293.3</v>
      </c>
      <c r="H1198" s="13" t="s">
        <v>10099</v>
      </c>
    </row>
    <row r="1199" spans="1:8">
      <c r="A1199" s="13">
        <v>9856</v>
      </c>
      <c r="B1199" s="13" t="s">
        <v>10091</v>
      </c>
      <c r="C1199" s="14">
        <v>45276</v>
      </c>
      <c r="D1199" s="13">
        <v>0</v>
      </c>
      <c r="E1199" s="13"/>
      <c r="F1199" s="13"/>
      <c r="G1199" s="13"/>
      <c r="H1199" s="13" t="s">
        <v>10099</v>
      </c>
    </row>
    <row r="1200" spans="1:8">
      <c r="A1200" s="13">
        <v>2506</v>
      </c>
      <c r="B1200" s="13" t="s">
        <v>10096</v>
      </c>
      <c r="C1200" s="14">
        <v>45262</v>
      </c>
      <c r="D1200" s="13">
        <v>1</v>
      </c>
      <c r="E1200" s="14">
        <v>45269</v>
      </c>
      <c r="F1200" s="13">
        <v>28.49</v>
      </c>
      <c r="G1200" s="13">
        <v>707.86</v>
      </c>
      <c r="H1200" s="13" t="s">
        <v>10097</v>
      </c>
    </row>
    <row r="1201" spans="1:8">
      <c r="A1201" s="13">
        <v>5477</v>
      </c>
      <c r="B1201" s="13" t="s">
        <v>10091</v>
      </c>
      <c r="C1201" s="14">
        <v>45286</v>
      </c>
      <c r="D1201" s="13">
        <v>0</v>
      </c>
      <c r="E1201" s="13"/>
      <c r="F1201" s="13"/>
      <c r="G1201" s="13"/>
      <c r="H1201" s="13" t="s">
        <v>10097</v>
      </c>
    </row>
    <row r="1202" spans="1:8">
      <c r="A1202" s="13">
        <v>4793</v>
      </c>
      <c r="B1202" s="13" t="s">
        <v>10091</v>
      </c>
      <c r="C1202" s="14">
        <v>45312</v>
      </c>
      <c r="D1202" s="13">
        <v>1</v>
      </c>
      <c r="E1202" s="14">
        <v>45316</v>
      </c>
      <c r="F1202" s="13">
        <v>42.28</v>
      </c>
      <c r="G1202" s="13">
        <v>532.96</v>
      </c>
      <c r="H1202" s="13" t="s">
        <v>10099</v>
      </c>
    </row>
    <row r="1203" spans="1:8">
      <c r="A1203" s="13">
        <v>9531</v>
      </c>
      <c r="B1203" s="13" t="s">
        <v>10091</v>
      </c>
      <c r="C1203" s="14">
        <v>45285</v>
      </c>
      <c r="D1203" s="13">
        <v>0</v>
      </c>
      <c r="E1203" s="13"/>
      <c r="F1203" s="13"/>
      <c r="G1203" s="13"/>
      <c r="H1203" s="13" t="s">
        <v>10097</v>
      </c>
    </row>
    <row r="1204" spans="1:8">
      <c r="A1204" s="13">
        <v>283</v>
      </c>
      <c r="B1204" s="13" t="s">
        <v>10096</v>
      </c>
      <c r="C1204" s="14">
        <v>45281</v>
      </c>
      <c r="D1204" s="13">
        <v>0</v>
      </c>
      <c r="E1204" s="13"/>
      <c r="F1204" s="13"/>
      <c r="G1204" s="13"/>
      <c r="H1204" s="13" t="s">
        <v>10097</v>
      </c>
    </row>
    <row r="1205" spans="1:8">
      <c r="A1205" s="13">
        <v>8642</v>
      </c>
      <c r="B1205" s="13" t="s">
        <v>10091</v>
      </c>
      <c r="C1205" s="14">
        <v>45293</v>
      </c>
      <c r="D1205" s="13">
        <v>0</v>
      </c>
      <c r="E1205" s="13"/>
      <c r="F1205" s="13"/>
      <c r="G1205" s="13"/>
      <c r="H1205" s="13" t="s">
        <v>10099</v>
      </c>
    </row>
    <row r="1206" spans="1:8">
      <c r="A1206" s="13">
        <v>9454</v>
      </c>
      <c r="B1206" s="13" t="s">
        <v>10096</v>
      </c>
      <c r="C1206" s="14">
        <v>45288</v>
      </c>
      <c r="D1206" s="13">
        <v>0</v>
      </c>
      <c r="E1206" s="13"/>
      <c r="F1206" s="13"/>
      <c r="G1206" s="13"/>
      <c r="H1206" s="13" t="s">
        <v>10097</v>
      </c>
    </row>
    <row r="1207" spans="1:8">
      <c r="A1207" s="13">
        <v>3294</v>
      </c>
      <c r="B1207" s="13" t="s">
        <v>10096</v>
      </c>
      <c r="C1207" s="14">
        <v>45263</v>
      </c>
      <c r="D1207" s="13">
        <v>0</v>
      </c>
      <c r="E1207" s="13"/>
      <c r="F1207" s="13"/>
      <c r="G1207" s="13"/>
      <c r="H1207" s="13" t="s">
        <v>10099</v>
      </c>
    </row>
    <row r="1208" spans="1:8">
      <c r="A1208" s="13">
        <v>7255</v>
      </c>
      <c r="B1208" s="13" t="s">
        <v>10091</v>
      </c>
      <c r="C1208" s="14">
        <v>45287</v>
      </c>
      <c r="D1208" s="13">
        <v>0</v>
      </c>
      <c r="E1208" s="13"/>
      <c r="F1208" s="13"/>
      <c r="G1208" s="13"/>
      <c r="H1208" s="13" t="s">
        <v>10092</v>
      </c>
    </row>
    <row r="1209" spans="1:8">
      <c r="A1209" s="13">
        <v>5769</v>
      </c>
      <c r="B1209" s="13" t="s">
        <v>10091</v>
      </c>
      <c r="C1209" s="14">
        <v>45288</v>
      </c>
      <c r="D1209" s="13">
        <v>0</v>
      </c>
      <c r="E1209" s="13"/>
      <c r="F1209" s="13"/>
      <c r="G1209" s="13"/>
      <c r="H1209" s="13" t="s">
        <v>10097</v>
      </c>
    </row>
    <row r="1210" spans="1:8">
      <c r="A1210" s="13">
        <v>1307</v>
      </c>
      <c r="B1210" s="13" t="s">
        <v>10091</v>
      </c>
      <c r="C1210" s="14">
        <v>45283</v>
      </c>
      <c r="D1210" s="13">
        <v>1</v>
      </c>
      <c r="E1210" s="14">
        <v>45285</v>
      </c>
      <c r="F1210" s="13">
        <v>43.97</v>
      </c>
      <c r="G1210" s="13">
        <v>772.77</v>
      </c>
      <c r="H1210" s="13" t="s">
        <v>10097</v>
      </c>
    </row>
    <row r="1211" spans="1:8">
      <c r="A1211" s="13">
        <v>6083</v>
      </c>
      <c r="B1211" s="13" t="s">
        <v>10096</v>
      </c>
      <c r="C1211" s="14">
        <v>45261</v>
      </c>
      <c r="D1211" s="13">
        <v>0</v>
      </c>
      <c r="E1211" s="13"/>
      <c r="F1211" s="13"/>
      <c r="G1211" s="13"/>
      <c r="H1211" s="13" t="s">
        <v>10092</v>
      </c>
    </row>
    <row r="1212" spans="1:8">
      <c r="A1212" s="13">
        <v>9002</v>
      </c>
      <c r="B1212" s="13" t="s">
        <v>10096</v>
      </c>
      <c r="C1212" s="14">
        <v>45318</v>
      </c>
      <c r="D1212" s="13">
        <v>0</v>
      </c>
      <c r="E1212" s="13"/>
      <c r="F1212" s="13"/>
      <c r="G1212" s="13"/>
      <c r="H1212" s="13" t="s">
        <v>10099</v>
      </c>
    </row>
    <row r="1213" spans="1:8">
      <c r="A1213" s="13">
        <v>439</v>
      </c>
      <c r="B1213" s="13" t="s">
        <v>10091</v>
      </c>
      <c r="C1213" s="14">
        <v>45287</v>
      </c>
      <c r="D1213" s="13">
        <v>0</v>
      </c>
      <c r="E1213" s="13"/>
      <c r="F1213" s="13"/>
      <c r="G1213" s="13"/>
      <c r="H1213" s="13" t="s">
        <v>10097</v>
      </c>
    </row>
    <row r="1214" spans="1:8">
      <c r="A1214" s="13">
        <v>206</v>
      </c>
      <c r="B1214" s="13" t="s">
        <v>10096</v>
      </c>
      <c r="C1214" s="14">
        <v>45294</v>
      </c>
      <c r="D1214" s="13">
        <v>0</v>
      </c>
      <c r="E1214" s="13"/>
      <c r="F1214" s="13"/>
      <c r="G1214" s="13"/>
      <c r="H1214" s="13" t="s">
        <v>10092</v>
      </c>
    </row>
    <row r="1215" spans="1:8">
      <c r="A1215" s="13">
        <v>1094</v>
      </c>
      <c r="B1215" s="13" t="s">
        <v>10091</v>
      </c>
      <c r="C1215" s="14">
        <v>45288</v>
      </c>
      <c r="D1215" s="13">
        <v>1</v>
      </c>
      <c r="E1215" s="14">
        <v>45290</v>
      </c>
      <c r="F1215" s="13">
        <v>26.08</v>
      </c>
      <c r="G1215" s="13">
        <v>181.85</v>
      </c>
      <c r="H1215" s="13" t="s">
        <v>10092</v>
      </c>
    </row>
    <row r="1216" spans="1:8">
      <c r="A1216" s="13">
        <v>7260</v>
      </c>
      <c r="B1216" s="13" t="s">
        <v>10096</v>
      </c>
      <c r="C1216" s="14">
        <v>45277</v>
      </c>
      <c r="D1216" s="13">
        <v>0</v>
      </c>
      <c r="E1216" s="13"/>
      <c r="F1216" s="13"/>
      <c r="G1216" s="13"/>
      <c r="H1216" s="13" t="s">
        <v>10097</v>
      </c>
    </row>
    <row r="1217" spans="1:8">
      <c r="A1217" s="13">
        <v>4290</v>
      </c>
      <c r="B1217" s="13" t="s">
        <v>10096</v>
      </c>
      <c r="C1217" s="14">
        <v>45313</v>
      </c>
      <c r="D1217" s="13">
        <v>0</v>
      </c>
      <c r="E1217" s="13"/>
      <c r="F1217" s="13"/>
      <c r="G1217" s="13"/>
      <c r="H1217" s="13" t="s">
        <v>10092</v>
      </c>
    </row>
    <row r="1218" spans="1:8">
      <c r="A1218" s="13">
        <v>3327</v>
      </c>
      <c r="B1218" s="13" t="s">
        <v>10096</v>
      </c>
      <c r="C1218" s="14">
        <v>45282</v>
      </c>
      <c r="D1218" s="13">
        <v>0</v>
      </c>
      <c r="E1218" s="13"/>
      <c r="F1218" s="13"/>
      <c r="G1218" s="13"/>
      <c r="H1218" s="13" t="s">
        <v>10097</v>
      </c>
    </row>
    <row r="1219" spans="1:8">
      <c r="A1219" s="13">
        <v>6027</v>
      </c>
      <c r="B1219" s="13" t="s">
        <v>10091</v>
      </c>
      <c r="C1219" s="14">
        <v>45287</v>
      </c>
      <c r="D1219" s="13">
        <v>0</v>
      </c>
      <c r="E1219" s="13"/>
      <c r="F1219" s="13"/>
      <c r="G1219" s="13"/>
      <c r="H1219" s="13" t="s">
        <v>10099</v>
      </c>
    </row>
    <row r="1220" spans="1:8">
      <c r="A1220" s="13">
        <v>9477</v>
      </c>
      <c r="B1220" s="13" t="s">
        <v>10096</v>
      </c>
      <c r="C1220" s="14">
        <v>45311</v>
      </c>
      <c r="D1220" s="13">
        <v>0</v>
      </c>
      <c r="E1220" s="13"/>
      <c r="F1220" s="13"/>
      <c r="G1220" s="13"/>
      <c r="H1220" s="13" t="s">
        <v>10099</v>
      </c>
    </row>
    <row r="1221" spans="1:8">
      <c r="A1221" s="13">
        <v>2628</v>
      </c>
      <c r="B1221" s="13" t="s">
        <v>10091</v>
      </c>
      <c r="C1221" s="14">
        <v>45310</v>
      </c>
      <c r="D1221" s="13">
        <v>0</v>
      </c>
      <c r="E1221" s="13"/>
      <c r="F1221" s="13"/>
      <c r="G1221" s="13"/>
      <c r="H1221" s="13" t="s">
        <v>10099</v>
      </c>
    </row>
    <row r="1222" spans="1:8">
      <c r="A1222" s="13">
        <v>6061</v>
      </c>
      <c r="B1222" s="13" t="s">
        <v>10096</v>
      </c>
      <c r="C1222" s="14">
        <v>45305</v>
      </c>
      <c r="D1222" s="13">
        <v>0</v>
      </c>
      <c r="E1222" s="13"/>
      <c r="F1222" s="13"/>
      <c r="G1222" s="13"/>
      <c r="H1222" s="13" t="s">
        <v>10092</v>
      </c>
    </row>
    <row r="1223" spans="1:8">
      <c r="A1223" s="13">
        <v>6335</v>
      </c>
      <c r="B1223" s="13" t="s">
        <v>10091</v>
      </c>
      <c r="C1223" s="14">
        <v>45280</v>
      </c>
      <c r="D1223" s="13">
        <v>0</v>
      </c>
      <c r="E1223" s="13"/>
      <c r="F1223" s="13"/>
      <c r="G1223" s="13"/>
      <c r="H1223" s="13" t="s">
        <v>10097</v>
      </c>
    </row>
    <row r="1224" spans="1:8">
      <c r="A1224" s="13">
        <v>4386</v>
      </c>
      <c r="B1224" s="13" t="s">
        <v>10091</v>
      </c>
      <c r="C1224" s="14">
        <v>45267</v>
      </c>
      <c r="D1224" s="13">
        <v>0</v>
      </c>
      <c r="E1224" s="13"/>
      <c r="F1224" s="13"/>
      <c r="G1224" s="13"/>
      <c r="H1224" s="13" t="s">
        <v>10097</v>
      </c>
    </row>
    <row r="1225" spans="1:8">
      <c r="A1225" s="13">
        <v>9315</v>
      </c>
      <c r="B1225" s="13" t="s">
        <v>10096</v>
      </c>
      <c r="C1225" s="14">
        <v>45297</v>
      </c>
      <c r="D1225" s="13">
        <v>0</v>
      </c>
      <c r="E1225" s="13"/>
      <c r="F1225" s="13"/>
      <c r="G1225" s="13"/>
      <c r="H1225" s="13" t="s">
        <v>10097</v>
      </c>
    </row>
    <row r="1226" spans="1:8">
      <c r="A1226" s="13">
        <v>115</v>
      </c>
      <c r="B1226" s="13" t="s">
        <v>10091</v>
      </c>
      <c r="C1226" s="14">
        <v>45285</v>
      </c>
      <c r="D1226" s="13">
        <v>0</v>
      </c>
      <c r="E1226" s="13"/>
      <c r="F1226" s="13"/>
      <c r="G1226" s="13"/>
      <c r="H1226" s="13" t="s">
        <v>10097</v>
      </c>
    </row>
    <row r="1227" spans="1:8">
      <c r="A1227" s="13">
        <v>2843</v>
      </c>
      <c r="B1227" s="13" t="s">
        <v>10096</v>
      </c>
      <c r="C1227" s="14">
        <v>45264</v>
      </c>
      <c r="D1227" s="13">
        <v>0</v>
      </c>
      <c r="E1227" s="13"/>
      <c r="F1227" s="13"/>
      <c r="G1227" s="13"/>
      <c r="H1227" s="13" t="s">
        <v>10097</v>
      </c>
    </row>
    <row r="1228" spans="1:8">
      <c r="A1228" s="13">
        <v>9790</v>
      </c>
      <c r="B1228" s="13" t="s">
        <v>10091</v>
      </c>
      <c r="C1228" s="14">
        <v>45295</v>
      </c>
      <c r="D1228" s="13">
        <v>1</v>
      </c>
      <c r="E1228" s="14">
        <v>45300</v>
      </c>
      <c r="F1228" s="13">
        <v>23.99</v>
      </c>
      <c r="G1228" s="13">
        <v>859.1</v>
      </c>
      <c r="H1228" s="13" t="s">
        <v>10092</v>
      </c>
    </row>
    <row r="1229" spans="1:8">
      <c r="A1229" s="13">
        <v>5337</v>
      </c>
      <c r="B1229" s="13" t="s">
        <v>10091</v>
      </c>
      <c r="C1229" s="14">
        <v>45303</v>
      </c>
      <c r="D1229" s="13">
        <v>0</v>
      </c>
      <c r="E1229" s="13"/>
      <c r="F1229" s="13"/>
      <c r="G1229" s="13"/>
      <c r="H1229" s="13" t="s">
        <v>10099</v>
      </c>
    </row>
    <row r="1230" spans="1:8">
      <c r="A1230" s="13">
        <v>4362</v>
      </c>
      <c r="B1230" s="13" t="s">
        <v>10091</v>
      </c>
      <c r="C1230" s="14">
        <v>45288</v>
      </c>
      <c r="D1230" s="13">
        <v>0</v>
      </c>
      <c r="E1230" s="13"/>
      <c r="F1230" s="13"/>
      <c r="G1230" s="13"/>
      <c r="H1230" s="13" t="s">
        <v>10097</v>
      </c>
    </row>
    <row r="1231" spans="1:8">
      <c r="A1231" s="13">
        <v>4296</v>
      </c>
      <c r="B1231" s="13" t="s">
        <v>10091</v>
      </c>
      <c r="C1231" s="14">
        <v>45269</v>
      </c>
      <c r="D1231" s="13">
        <v>1</v>
      </c>
      <c r="E1231" s="14">
        <v>45269</v>
      </c>
      <c r="F1231" s="13">
        <v>14.18</v>
      </c>
      <c r="G1231" s="13">
        <v>223.26</v>
      </c>
      <c r="H1231" s="13" t="s">
        <v>10099</v>
      </c>
    </row>
    <row r="1232" spans="1:8">
      <c r="A1232" s="13">
        <v>4466</v>
      </c>
      <c r="B1232" s="13" t="s">
        <v>10091</v>
      </c>
      <c r="C1232" s="14">
        <v>45288</v>
      </c>
      <c r="D1232" s="13">
        <v>0</v>
      </c>
      <c r="E1232" s="13"/>
      <c r="F1232" s="13"/>
      <c r="G1232" s="13"/>
      <c r="H1232" s="13" t="s">
        <v>10099</v>
      </c>
    </row>
    <row r="1233" spans="1:8">
      <c r="A1233" s="13">
        <v>3086</v>
      </c>
      <c r="B1233" s="13" t="s">
        <v>10091</v>
      </c>
      <c r="C1233" s="14">
        <v>45295</v>
      </c>
      <c r="D1233" s="13">
        <v>0</v>
      </c>
      <c r="E1233" s="13"/>
      <c r="F1233" s="13"/>
      <c r="G1233" s="13"/>
      <c r="H1233" s="13" t="s">
        <v>10092</v>
      </c>
    </row>
    <row r="1234" spans="1:8">
      <c r="A1234" s="13">
        <v>566</v>
      </c>
      <c r="B1234" s="13" t="s">
        <v>10096</v>
      </c>
      <c r="C1234" s="14">
        <v>45303</v>
      </c>
      <c r="D1234" s="13">
        <v>0</v>
      </c>
      <c r="E1234" s="13"/>
      <c r="F1234" s="13"/>
      <c r="G1234" s="13"/>
      <c r="H1234" s="13" t="s">
        <v>10099</v>
      </c>
    </row>
    <row r="1235" spans="1:8">
      <c r="A1235" s="13">
        <v>2464</v>
      </c>
      <c r="B1235" s="13" t="s">
        <v>10096</v>
      </c>
      <c r="C1235" s="14">
        <v>45295</v>
      </c>
      <c r="D1235" s="13">
        <v>0</v>
      </c>
      <c r="E1235" s="13"/>
      <c r="F1235" s="13"/>
      <c r="G1235" s="13"/>
      <c r="H1235" s="13" t="s">
        <v>10097</v>
      </c>
    </row>
    <row r="1236" spans="1:8">
      <c r="A1236" s="13">
        <v>4983</v>
      </c>
      <c r="B1236" s="13" t="s">
        <v>10096</v>
      </c>
      <c r="C1236" s="14">
        <v>45268</v>
      </c>
      <c r="D1236" s="13">
        <v>0</v>
      </c>
      <c r="E1236" s="13"/>
      <c r="F1236" s="13"/>
      <c r="G1236" s="13"/>
      <c r="H1236" s="13" t="s">
        <v>10099</v>
      </c>
    </row>
    <row r="1237" spans="1:8">
      <c r="A1237" s="13">
        <v>2070</v>
      </c>
      <c r="B1237" s="13" t="s">
        <v>10091</v>
      </c>
      <c r="C1237" s="14">
        <v>45319</v>
      </c>
      <c r="D1237" s="13">
        <v>1</v>
      </c>
      <c r="E1237" s="14">
        <v>45326</v>
      </c>
      <c r="F1237" s="13">
        <v>25.37</v>
      </c>
      <c r="G1237" s="13">
        <v>307.29</v>
      </c>
      <c r="H1237" s="13" t="s">
        <v>10099</v>
      </c>
    </row>
    <row r="1238" spans="1:8">
      <c r="A1238" s="13">
        <v>1942</v>
      </c>
      <c r="B1238" s="13" t="s">
        <v>10091</v>
      </c>
      <c r="C1238" s="14">
        <v>45262</v>
      </c>
      <c r="D1238" s="13">
        <v>0</v>
      </c>
      <c r="E1238" s="13"/>
      <c r="F1238" s="13"/>
      <c r="G1238" s="13"/>
      <c r="H1238" s="13" t="s">
        <v>10092</v>
      </c>
    </row>
    <row r="1239" spans="1:8">
      <c r="A1239" s="13">
        <v>6094</v>
      </c>
      <c r="B1239" s="13" t="s">
        <v>10091</v>
      </c>
      <c r="C1239" s="14">
        <v>45307</v>
      </c>
      <c r="D1239" s="13">
        <v>1</v>
      </c>
      <c r="E1239" s="14">
        <v>45308</v>
      </c>
      <c r="F1239" s="13">
        <v>16.67</v>
      </c>
      <c r="G1239" s="13">
        <v>169.11</v>
      </c>
      <c r="H1239" s="13" t="s">
        <v>10097</v>
      </c>
    </row>
    <row r="1240" spans="1:8">
      <c r="A1240" s="13">
        <v>2000</v>
      </c>
      <c r="B1240" s="13" t="s">
        <v>10096</v>
      </c>
      <c r="C1240" s="14">
        <v>45296</v>
      </c>
      <c r="D1240" s="13">
        <v>0</v>
      </c>
      <c r="E1240" s="13"/>
      <c r="F1240" s="13"/>
      <c r="G1240" s="13"/>
      <c r="H1240" s="13" t="s">
        <v>10099</v>
      </c>
    </row>
    <row r="1241" spans="1:8">
      <c r="A1241" s="13">
        <v>8111</v>
      </c>
      <c r="B1241" s="13" t="s">
        <v>10096</v>
      </c>
      <c r="C1241" s="14">
        <v>45280</v>
      </c>
      <c r="D1241" s="13">
        <v>0</v>
      </c>
      <c r="E1241" s="13"/>
      <c r="F1241" s="13"/>
      <c r="G1241" s="13"/>
      <c r="H1241" s="13" t="s">
        <v>10092</v>
      </c>
    </row>
    <row r="1242" spans="1:8">
      <c r="A1242" s="13">
        <v>398</v>
      </c>
      <c r="B1242" s="13" t="s">
        <v>10091</v>
      </c>
      <c r="C1242" s="14">
        <v>45261</v>
      </c>
      <c r="D1242" s="13">
        <v>0</v>
      </c>
      <c r="E1242" s="13"/>
      <c r="F1242" s="13"/>
      <c r="G1242" s="13"/>
      <c r="H1242" s="13" t="s">
        <v>10097</v>
      </c>
    </row>
    <row r="1243" spans="1:8">
      <c r="A1243" s="13">
        <v>2576</v>
      </c>
      <c r="B1243" s="13" t="s">
        <v>10096</v>
      </c>
      <c r="C1243" s="14">
        <v>45295</v>
      </c>
      <c r="D1243" s="13">
        <v>0</v>
      </c>
      <c r="E1243" s="13"/>
      <c r="F1243" s="13"/>
      <c r="G1243" s="13"/>
      <c r="H1243" s="13" t="s">
        <v>10099</v>
      </c>
    </row>
    <row r="1244" spans="1:8">
      <c r="A1244" s="13">
        <v>5170</v>
      </c>
      <c r="B1244" s="13" t="s">
        <v>10091</v>
      </c>
      <c r="C1244" s="14">
        <v>45293</v>
      </c>
      <c r="D1244" s="13">
        <v>0</v>
      </c>
      <c r="E1244" s="13"/>
      <c r="F1244" s="13"/>
      <c r="G1244" s="13"/>
      <c r="H1244" s="13" t="s">
        <v>10092</v>
      </c>
    </row>
    <row r="1245" spans="1:8">
      <c r="A1245" s="13">
        <v>9038</v>
      </c>
      <c r="B1245" s="13" t="s">
        <v>10096</v>
      </c>
      <c r="C1245" s="14">
        <v>45271</v>
      </c>
      <c r="D1245" s="13">
        <v>0</v>
      </c>
      <c r="E1245" s="13"/>
      <c r="F1245" s="13"/>
      <c r="G1245" s="13"/>
      <c r="H1245" s="13" t="s">
        <v>10097</v>
      </c>
    </row>
    <row r="1246" spans="1:8">
      <c r="A1246" s="13">
        <v>7766</v>
      </c>
      <c r="B1246" s="13" t="s">
        <v>10096</v>
      </c>
      <c r="C1246" s="14">
        <v>45292</v>
      </c>
      <c r="D1246" s="13">
        <v>0</v>
      </c>
      <c r="E1246" s="13"/>
      <c r="F1246" s="13"/>
      <c r="G1246" s="13"/>
      <c r="H1246" s="13" t="s">
        <v>10099</v>
      </c>
    </row>
    <row r="1247" spans="1:8">
      <c r="A1247" s="13">
        <v>3383</v>
      </c>
      <c r="B1247" s="13" t="s">
        <v>10091</v>
      </c>
      <c r="C1247" s="14">
        <v>45289</v>
      </c>
      <c r="D1247" s="13">
        <v>1</v>
      </c>
      <c r="E1247" s="14">
        <v>45294</v>
      </c>
      <c r="F1247" s="13">
        <v>44.73</v>
      </c>
      <c r="G1247" s="13">
        <v>237.76</v>
      </c>
      <c r="H1247" s="13" t="s">
        <v>10099</v>
      </c>
    </row>
    <row r="1248" spans="1:8">
      <c r="A1248" s="13">
        <v>9558</v>
      </c>
      <c r="B1248" s="13" t="s">
        <v>10096</v>
      </c>
      <c r="C1248" s="14">
        <v>45302</v>
      </c>
      <c r="D1248" s="13">
        <v>1</v>
      </c>
      <c r="E1248" s="14">
        <v>45304</v>
      </c>
      <c r="F1248" s="13">
        <v>18.49</v>
      </c>
      <c r="G1248" s="13">
        <v>575.07</v>
      </c>
      <c r="H1248" s="13" t="s">
        <v>10099</v>
      </c>
    </row>
    <row r="1249" spans="1:8">
      <c r="A1249" s="13">
        <v>2687</v>
      </c>
      <c r="B1249" s="13" t="s">
        <v>10096</v>
      </c>
      <c r="C1249" s="14">
        <v>45299</v>
      </c>
      <c r="D1249" s="13">
        <v>0</v>
      </c>
      <c r="E1249" s="13"/>
      <c r="F1249" s="13"/>
      <c r="G1249" s="13"/>
      <c r="H1249" s="13" t="s">
        <v>10097</v>
      </c>
    </row>
    <row r="1250" spans="1:8">
      <c r="A1250" s="13">
        <v>1349</v>
      </c>
      <c r="B1250" s="13" t="s">
        <v>10096</v>
      </c>
      <c r="C1250" s="14">
        <v>45288</v>
      </c>
      <c r="D1250" s="13">
        <v>0</v>
      </c>
      <c r="E1250" s="13"/>
      <c r="F1250" s="13"/>
      <c r="G1250" s="13"/>
      <c r="H1250" s="13" t="s">
        <v>10099</v>
      </c>
    </row>
    <row r="1251" spans="1:8">
      <c r="A1251" s="13">
        <v>3314</v>
      </c>
      <c r="B1251" s="13" t="s">
        <v>10091</v>
      </c>
      <c r="C1251" s="14">
        <v>45306</v>
      </c>
      <c r="D1251" s="13">
        <v>0</v>
      </c>
      <c r="E1251" s="13"/>
      <c r="F1251" s="13"/>
      <c r="G1251" s="13"/>
      <c r="H1251" s="13" t="s">
        <v>10097</v>
      </c>
    </row>
    <row r="1252" spans="1:8">
      <c r="A1252" s="13">
        <v>3958</v>
      </c>
      <c r="B1252" s="13" t="s">
        <v>10091</v>
      </c>
      <c r="C1252" s="14">
        <v>45272</v>
      </c>
      <c r="D1252" s="13">
        <v>0</v>
      </c>
      <c r="E1252" s="13"/>
      <c r="F1252" s="13"/>
      <c r="G1252" s="13"/>
      <c r="H1252" s="13" t="s">
        <v>10092</v>
      </c>
    </row>
    <row r="1253" spans="1:8">
      <c r="A1253" s="13">
        <v>8826</v>
      </c>
      <c r="B1253" s="13" t="s">
        <v>10091</v>
      </c>
      <c r="C1253" s="14">
        <v>45314</v>
      </c>
      <c r="D1253" s="13">
        <v>0</v>
      </c>
      <c r="E1253" s="13"/>
      <c r="F1253" s="13"/>
      <c r="G1253" s="13"/>
      <c r="H1253" s="13" t="s">
        <v>10097</v>
      </c>
    </row>
    <row r="1254" spans="1:8">
      <c r="A1254" s="13">
        <v>8200</v>
      </c>
      <c r="B1254" s="13" t="s">
        <v>10096</v>
      </c>
      <c r="C1254" s="14">
        <v>45321</v>
      </c>
      <c r="D1254" s="13">
        <v>0</v>
      </c>
      <c r="E1254" s="13"/>
      <c r="F1254" s="13"/>
      <c r="G1254" s="13"/>
      <c r="H1254" s="13" t="s">
        <v>10092</v>
      </c>
    </row>
    <row r="1255" spans="1:8">
      <c r="A1255" s="13">
        <v>185</v>
      </c>
      <c r="B1255" s="13" t="s">
        <v>10096</v>
      </c>
      <c r="C1255" s="14">
        <v>45271</v>
      </c>
      <c r="D1255" s="13">
        <v>0</v>
      </c>
      <c r="E1255" s="13"/>
      <c r="F1255" s="13"/>
      <c r="G1255" s="13"/>
      <c r="H1255" s="13" t="s">
        <v>10099</v>
      </c>
    </row>
    <row r="1256" spans="1:8">
      <c r="A1256" s="13">
        <v>5461</v>
      </c>
      <c r="B1256" s="13" t="s">
        <v>10091</v>
      </c>
      <c r="C1256" s="14">
        <v>45287</v>
      </c>
      <c r="D1256" s="13">
        <v>1</v>
      </c>
      <c r="E1256" s="14">
        <v>45287</v>
      </c>
      <c r="F1256" s="13">
        <v>35.6</v>
      </c>
      <c r="G1256" s="13">
        <v>292.7</v>
      </c>
      <c r="H1256" s="13" t="s">
        <v>10092</v>
      </c>
    </row>
    <row r="1257" spans="1:8">
      <c r="A1257" s="13">
        <v>8161</v>
      </c>
      <c r="B1257" s="13" t="s">
        <v>10091</v>
      </c>
      <c r="C1257" s="14">
        <v>45283</v>
      </c>
      <c r="D1257" s="13">
        <v>0</v>
      </c>
      <c r="E1257" s="13"/>
      <c r="F1257" s="13"/>
      <c r="G1257" s="13"/>
      <c r="H1257" s="13" t="s">
        <v>10092</v>
      </c>
    </row>
    <row r="1258" spans="1:8">
      <c r="A1258" s="13">
        <v>2655</v>
      </c>
      <c r="B1258" s="13" t="s">
        <v>10091</v>
      </c>
      <c r="C1258" s="14">
        <v>45321</v>
      </c>
      <c r="D1258" s="13">
        <v>0</v>
      </c>
      <c r="E1258" s="13"/>
      <c r="F1258" s="13"/>
      <c r="G1258" s="13"/>
      <c r="H1258" s="13" t="s">
        <v>10092</v>
      </c>
    </row>
    <row r="1259" spans="1:8">
      <c r="A1259" s="13">
        <v>1898</v>
      </c>
      <c r="B1259" s="13" t="s">
        <v>10091</v>
      </c>
      <c r="C1259" s="14">
        <v>45312</v>
      </c>
      <c r="D1259" s="13">
        <v>0</v>
      </c>
      <c r="E1259" s="13"/>
      <c r="F1259" s="13"/>
      <c r="G1259" s="13"/>
      <c r="H1259" s="13" t="s">
        <v>10092</v>
      </c>
    </row>
    <row r="1260" spans="1:8">
      <c r="A1260" s="13">
        <v>6325</v>
      </c>
      <c r="B1260" s="13" t="s">
        <v>10096</v>
      </c>
      <c r="C1260" s="14">
        <v>45307</v>
      </c>
      <c r="D1260" s="13">
        <v>0</v>
      </c>
      <c r="E1260" s="13"/>
      <c r="F1260" s="13"/>
      <c r="G1260" s="13"/>
      <c r="H1260" s="13" t="s">
        <v>10092</v>
      </c>
    </row>
    <row r="1261" spans="1:8">
      <c r="A1261" s="13">
        <v>3440</v>
      </c>
      <c r="B1261" s="13" t="s">
        <v>10091</v>
      </c>
      <c r="C1261" s="14">
        <v>45263</v>
      </c>
      <c r="D1261" s="13">
        <v>0</v>
      </c>
      <c r="E1261" s="13"/>
      <c r="F1261" s="13"/>
      <c r="G1261" s="13"/>
      <c r="H1261" s="13" t="s">
        <v>10092</v>
      </c>
    </row>
    <row r="1262" spans="1:8">
      <c r="A1262" s="13">
        <v>3787</v>
      </c>
      <c r="B1262" s="13" t="s">
        <v>10091</v>
      </c>
      <c r="C1262" s="14">
        <v>45296</v>
      </c>
      <c r="D1262" s="13">
        <v>0</v>
      </c>
      <c r="E1262" s="13"/>
      <c r="F1262" s="13"/>
      <c r="G1262" s="13"/>
      <c r="H1262" s="13" t="s">
        <v>10097</v>
      </c>
    </row>
    <row r="1263" spans="1:8">
      <c r="A1263" s="13">
        <v>4365</v>
      </c>
      <c r="B1263" s="13" t="s">
        <v>10091</v>
      </c>
      <c r="C1263" s="14">
        <v>45291</v>
      </c>
      <c r="D1263" s="13">
        <v>1</v>
      </c>
      <c r="E1263" s="14">
        <v>45296</v>
      </c>
      <c r="F1263" s="13">
        <v>14</v>
      </c>
      <c r="G1263" s="13">
        <v>293.87</v>
      </c>
      <c r="H1263" s="13" t="s">
        <v>10097</v>
      </c>
    </row>
    <row r="1264" spans="1:8">
      <c r="A1264" s="13">
        <v>2189</v>
      </c>
      <c r="B1264" s="13" t="s">
        <v>10096</v>
      </c>
      <c r="C1264" s="14">
        <v>45285</v>
      </c>
      <c r="D1264" s="13">
        <v>0</v>
      </c>
      <c r="E1264" s="13"/>
      <c r="F1264" s="13"/>
      <c r="G1264" s="13"/>
      <c r="H1264" s="13" t="s">
        <v>10099</v>
      </c>
    </row>
    <row r="1265" spans="1:8">
      <c r="A1265" s="13">
        <v>4032</v>
      </c>
      <c r="B1265" s="13" t="s">
        <v>10091</v>
      </c>
      <c r="C1265" s="14">
        <v>45267</v>
      </c>
      <c r="D1265" s="13">
        <v>0</v>
      </c>
      <c r="E1265" s="13"/>
      <c r="F1265" s="13"/>
      <c r="G1265" s="13"/>
      <c r="H1265" s="13" t="s">
        <v>10097</v>
      </c>
    </row>
    <row r="1266" spans="1:8">
      <c r="A1266" s="13">
        <v>2285</v>
      </c>
      <c r="B1266" s="13" t="s">
        <v>10091</v>
      </c>
      <c r="C1266" s="14">
        <v>45279</v>
      </c>
      <c r="D1266" s="13">
        <v>1</v>
      </c>
      <c r="E1266" s="14">
        <v>45283</v>
      </c>
      <c r="F1266" s="13">
        <v>39.19</v>
      </c>
      <c r="G1266" s="13">
        <v>339.93</v>
      </c>
      <c r="H1266" s="13" t="s">
        <v>10099</v>
      </c>
    </row>
    <row r="1267" spans="1:8">
      <c r="A1267" s="13">
        <v>1059</v>
      </c>
      <c r="B1267" s="13" t="s">
        <v>10091</v>
      </c>
      <c r="C1267" s="14">
        <v>45316</v>
      </c>
      <c r="D1267" s="13">
        <v>0</v>
      </c>
      <c r="E1267" s="13"/>
      <c r="F1267" s="13"/>
      <c r="G1267" s="13"/>
      <c r="H1267" s="13" t="s">
        <v>10092</v>
      </c>
    </row>
    <row r="1268" spans="1:8">
      <c r="A1268" s="13">
        <v>6775</v>
      </c>
      <c r="B1268" s="13" t="s">
        <v>10096</v>
      </c>
      <c r="C1268" s="14">
        <v>45270</v>
      </c>
      <c r="D1268" s="13">
        <v>0</v>
      </c>
      <c r="E1268" s="13"/>
      <c r="F1268" s="13"/>
      <c r="G1268" s="13"/>
      <c r="H1268" s="13" t="s">
        <v>10097</v>
      </c>
    </row>
    <row r="1269" spans="1:8">
      <c r="A1269" s="13">
        <v>6928</v>
      </c>
      <c r="B1269" s="13" t="s">
        <v>10091</v>
      </c>
      <c r="C1269" s="14">
        <v>45265</v>
      </c>
      <c r="D1269" s="13">
        <v>0</v>
      </c>
      <c r="E1269" s="13"/>
      <c r="F1269" s="13"/>
      <c r="G1269" s="13"/>
      <c r="H1269" s="13" t="s">
        <v>10099</v>
      </c>
    </row>
    <row r="1270" spans="1:8">
      <c r="A1270" s="13">
        <v>5992</v>
      </c>
      <c r="B1270" s="13" t="s">
        <v>10091</v>
      </c>
      <c r="C1270" s="14">
        <v>45262</v>
      </c>
      <c r="D1270" s="13">
        <v>0</v>
      </c>
      <c r="E1270" s="13"/>
      <c r="F1270" s="13"/>
      <c r="G1270" s="13"/>
      <c r="H1270" s="13" t="s">
        <v>10099</v>
      </c>
    </row>
    <row r="1271" spans="1:8">
      <c r="A1271" s="13">
        <v>599</v>
      </c>
      <c r="B1271" s="13" t="s">
        <v>10096</v>
      </c>
      <c r="C1271" s="14">
        <v>45283</v>
      </c>
      <c r="D1271" s="13">
        <v>0</v>
      </c>
      <c r="E1271" s="13"/>
      <c r="F1271" s="13"/>
      <c r="G1271" s="13"/>
      <c r="H1271" s="13" t="s">
        <v>10099</v>
      </c>
    </row>
    <row r="1272" spans="1:8">
      <c r="A1272" s="13">
        <v>5817</v>
      </c>
      <c r="B1272" s="13" t="s">
        <v>10096</v>
      </c>
      <c r="C1272" s="14">
        <v>45267</v>
      </c>
      <c r="D1272" s="13">
        <v>0</v>
      </c>
      <c r="E1272" s="13"/>
      <c r="F1272" s="13"/>
      <c r="G1272" s="13"/>
      <c r="H1272" s="13" t="s">
        <v>10092</v>
      </c>
    </row>
    <row r="1273" spans="1:8">
      <c r="A1273" s="13">
        <v>6736</v>
      </c>
      <c r="B1273" s="13" t="s">
        <v>10096</v>
      </c>
      <c r="C1273" s="14">
        <v>45307</v>
      </c>
      <c r="D1273" s="13">
        <v>0</v>
      </c>
      <c r="E1273" s="13"/>
      <c r="F1273" s="13"/>
      <c r="G1273" s="13"/>
      <c r="H1273" s="13" t="s">
        <v>10099</v>
      </c>
    </row>
    <row r="1274" spans="1:8">
      <c r="A1274" s="13">
        <v>9197</v>
      </c>
      <c r="B1274" s="13" t="s">
        <v>10091</v>
      </c>
      <c r="C1274" s="14">
        <v>45264</v>
      </c>
      <c r="D1274" s="13">
        <v>0</v>
      </c>
      <c r="E1274" s="13"/>
      <c r="F1274" s="13"/>
      <c r="G1274" s="13"/>
      <c r="H1274" s="13" t="s">
        <v>10097</v>
      </c>
    </row>
    <row r="1275" spans="1:8">
      <c r="A1275" s="13">
        <v>4675</v>
      </c>
      <c r="B1275" s="13" t="s">
        <v>10091</v>
      </c>
      <c r="C1275" s="14">
        <v>45283</v>
      </c>
      <c r="D1275" s="13">
        <v>0</v>
      </c>
      <c r="E1275" s="13"/>
      <c r="F1275" s="13"/>
      <c r="G1275" s="13"/>
      <c r="H1275" s="13" t="s">
        <v>10099</v>
      </c>
    </row>
    <row r="1276" spans="1:8">
      <c r="A1276" s="13">
        <v>2475</v>
      </c>
      <c r="B1276" s="13" t="s">
        <v>10091</v>
      </c>
      <c r="C1276" s="14">
        <v>45261</v>
      </c>
      <c r="D1276" s="13">
        <v>0</v>
      </c>
      <c r="E1276" s="13"/>
      <c r="F1276" s="13"/>
      <c r="G1276" s="13"/>
      <c r="H1276" s="13" t="s">
        <v>10092</v>
      </c>
    </row>
    <row r="1277" spans="1:8">
      <c r="A1277" s="13">
        <v>3283</v>
      </c>
      <c r="B1277" s="13" t="s">
        <v>10091</v>
      </c>
      <c r="C1277" s="14">
        <v>45315</v>
      </c>
      <c r="D1277" s="13">
        <v>1</v>
      </c>
      <c r="E1277" s="14">
        <v>45322</v>
      </c>
      <c r="F1277" s="13">
        <v>28.19</v>
      </c>
      <c r="G1277" s="13">
        <v>425.25</v>
      </c>
      <c r="H1277" s="13" t="s">
        <v>10092</v>
      </c>
    </row>
    <row r="1278" spans="1:8">
      <c r="A1278" s="13">
        <v>3449</v>
      </c>
      <c r="B1278" s="13" t="s">
        <v>10096</v>
      </c>
      <c r="C1278" s="14">
        <v>45282</v>
      </c>
      <c r="D1278" s="13">
        <v>0</v>
      </c>
      <c r="E1278" s="13"/>
      <c r="F1278" s="13"/>
      <c r="G1278" s="13"/>
      <c r="H1278" s="13" t="s">
        <v>10097</v>
      </c>
    </row>
    <row r="1279" spans="1:8">
      <c r="A1279" s="13">
        <v>1195</v>
      </c>
      <c r="B1279" s="13" t="s">
        <v>10096</v>
      </c>
      <c r="C1279" s="14">
        <v>45316</v>
      </c>
      <c r="D1279" s="13">
        <v>0</v>
      </c>
      <c r="E1279" s="13"/>
      <c r="F1279" s="13"/>
      <c r="G1279" s="13"/>
      <c r="H1279" s="13" t="s">
        <v>10099</v>
      </c>
    </row>
    <row r="1280" spans="1:8">
      <c r="A1280" s="13">
        <v>1720</v>
      </c>
      <c r="B1280" s="13" t="s">
        <v>10096</v>
      </c>
      <c r="C1280" s="14">
        <v>45293</v>
      </c>
      <c r="D1280" s="13">
        <v>1</v>
      </c>
      <c r="E1280" s="14">
        <v>45293</v>
      </c>
      <c r="F1280" s="13">
        <v>10.3</v>
      </c>
      <c r="G1280" s="13">
        <v>398.81</v>
      </c>
      <c r="H1280" s="13" t="s">
        <v>10099</v>
      </c>
    </row>
    <row r="1281" spans="1:8">
      <c r="A1281" s="13">
        <v>7551</v>
      </c>
      <c r="B1281" s="13" t="s">
        <v>10096</v>
      </c>
      <c r="C1281" s="14">
        <v>45293</v>
      </c>
      <c r="D1281" s="13">
        <v>0</v>
      </c>
      <c r="E1281" s="13"/>
      <c r="F1281" s="13"/>
      <c r="G1281" s="13"/>
      <c r="H1281" s="13" t="s">
        <v>10099</v>
      </c>
    </row>
    <row r="1282" spans="1:8">
      <c r="A1282" s="13">
        <v>10</v>
      </c>
      <c r="B1282" s="13" t="s">
        <v>10091</v>
      </c>
      <c r="C1282" s="14">
        <v>45266</v>
      </c>
      <c r="D1282" s="13">
        <v>0</v>
      </c>
      <c r="E1282" s="13"/>
      <c r="F1282" s="13"/>
      <c r="G1282" s="13"/>
      <c r="H1282" s="13" t="s">
        <v>10099</v>
      </c>
    </row>
    <row r="1283" spans="1:8">
      <c r="A1283" s="13">
        <v>778</v>
      </c>
      <c r="B1283" s="13" t="s">
        <v>10091</v>
      </c>
      <c r="C1283" s="14">
        <v>45275</v>
      </c>
      <c r="D1283" s="13">
        <v>0</v>
      </c>
      <c r="E1283" s="13"/>
      <c r="F1283" s="13"/>
      <c r="G1283" s="13"/>
      <c r="H1283" s="13" t="s">
        <v>10092</v>
      </c>
    </row>
    <row r="1284" spans="1:8">
      <c r="A1284" s="13">
        <v>5934</v>
      </c>
      <c r="B1284" s="13" t="s">
        <v>10096</v>
      </c>
      <c r="C1284" s="14">
        <v>45274</v>
      </c>
      <c r="D1284" s="13">
        <v>0</v>
      </c>
      <c r="E1284" s="13"/>
      <c r="F1284" s="13"/>
      <c r="G1284" s="13"/>
      <c r="H1284" s="13" t="s">
        <v>10099</v>
      </c>
    </row>
    <row r="1285" spans="1:8">
      <c r="A1285" s="13">
        <v>4323</v>
      </c>
      <c r="B1285" s="13" t="s">
        <v>10096</v>
      </c>
      <c r="C1285" s="14">
        <v>45289</v>
      </c>
      <c r="D1285" s="13">
        <v>0</v>
      </c>
      <c r="E1285" s="13"/>
      <c r="F1285" s="13"/>
      <c r="G1285" s="13"/>
      <c r="H1285" s="13" t="s">
        <v>10092</v>
      </c>
    </row>
    <row r="1286" spans="1:8">
      <c r="A1286" s="13">
        <v>9192</v>
      </c>
      <c r="B1286" s="13" t="s">
        <v>10091</v>
      </c>
      <c r="C1286" s="14">
        <v>45272</v>
      </c>
      <c r="D1286" s="13">
        <v>1</v>
      </c>
      <c r="E1286" s="14">
        <v>45277</v>
      </c>
      <c r="F1286" s="13">
        <v>20.08</v>
      </c>
      <c r="G1286" s="13">
        <v>218.32</v>
      </c>
      <c r="H1286" s="13" t="s">
        <v>10097</v>
      </c>
    </row>
    <row r="1287" spans="1:8">
      <c r="A1287" s="13">
        <v>8121</v>
      </c>
      <c r="B1287" s="13" t="s">
        <v>10091</v>
      </c>
      <c r="C1287" s="14">
        <v>45262</v>
      </c>
      <c r="D1287" s="13">
        <v>1</v>
      </c>
      <c r="E1287" s="14">
        <v>45263</v>
      </c>
      <c r="F1287" s="13">
        <v>3.5</v>
      </c>
      <c r="G1287" s="13">
        <v>599.32</v>
      </c>
      <c r="H1287" s="13" t="s">
        <v>10097</v>
      </c>
    </row>
    <row r="1288" spans="1:8">
      <c r="A1288" s="13">
        <v>2583</v>
      </c>
      <c r="B1288" s="13" t="s">
        <v>10091</v>
      </c>
      <c r="C1288" s="14">
        <v>45306</v>
      </c>
      <c r="D1288" s="13">
        <v>0</v>
      </c>
      <c r="E1288" s="13"/>
      <c r="F1288" s="13"/>
      <c r="G1288" s="13"/>
      <c r="H1288" s="13" t="s">
        <v>10099</v>
      </c>
    </row>
    <row r="1289" spans="1:8">
      <c r="A1289" s="13">
        <v>350</v>
      </c>
      <c r="B1289" s="13" t="s">
        <v>10096</v>
      </c>
      <c r="C1289" s="14">
        <v>45299</v>
      </c>
      <c r="D1289" s="13">
        <v>0</v>
      </c>
      <c r="E1289" s="13"/>
      <c r="F1289" s="13"/>
      <c r="G1289" s="13"/>
      <c r="H1289" s="13" t="s">
        <v>10099</v>
      </c>
    </row>
    <row r="1290" spans="1:8">
      <c r="A1290" s="13">
        <v>4495</v>
      </c>
      <c r="B1290" s="13" t="s">
        <v>10096</v>
      </c>
      <c r="C1290" s="14">
        <v>45301</v>
      </c>
      <c r="D1290" s="13">
        <v>0</v>
      </c>
      <c r="E1290" s="13"/>
      <c r="F1290" s="13"/>
      <c r="G1290" s="13"/>
      <c r="H1290" s="13" t="s">
        <v>10097</v>
      </c>
    </row>
    <row r="1291" spans="1:8">
      <c r="A1291" s="13">
        <v>1620</v>
      </c>
      <c r="B1291" s="13" t="s">
        <v>10096</v>
      </c>
      <c r="C1291" s="14">
        <v>45297</v>
      </c>
      <c r="D1291" s="13">
        <v>0</v>
      </c>
      <c r="E1291" s="13"/>
      <c r="F1291" s="13"/>
      <c r="G1291" s="13"/>
      <c r="H1291" s="13" t="s">
        <v>10092</v>
      </c>
    </row>
    <row r="1292" spans="1:8">
      <c r="A1292" s="13">
        <v>6668</v>
      </c>
      <c r="B1292" s="13" t="s">
        <v>10091</v>
      </c>
      <c r="C1292" s="14">
        <v>45275</v>
      </c>
      <c r="D1292" s="13">
        <v>1</v>
      </c>
      <c r="E1292" s="14">
        <v>45278</v>
      </c>
      <c r="F1292" s="13">
        <v>33.21</v>
      </c>
      <c r="G1292" s="13">
        <v>303.75</v>
      </c>
      <c r="H1292" s="13" t="s">
        <v>10099</v>
      </c>
    </row>
    <row r="1293" spans="1:8">
      <c r="A1293" s="13">
        <v>723</v>
      </c>
      <c r="B1293" s="13" t="s">
        <v>10096</v>
      </c>
      <c r="C1293" s="14">
        <v>45290</v>
      </c>
      <c r="D1293" s="13">
        <v>1</v>
      </c>
      <c r="E1293" s="14">
        <v>45295</v>
      </c>
      <c r="F1293" s="13">
        <v>9.98</v>
      </c>
      <c r="G1293" s="13">
        <v>178.54</v>
      </c>
      <c r="H1293" s="13" t="s">
        <v>10099</v>
      </c>
    </row>
    <row r="1294" spans="1:8">
      <c r="A1294" s="13">
        <v>7094</v>
      </c>
      <c r="B1294" s="13" t="s">
        <v>10091</v>
      </c>
      <c r="C1294" s="14">
        <v>45289</v>
      </c>
      <c r="D1294" s="13">
        <v>0</v>
      </c>
      <c r="E1294" s="13"/>
      <c r="F1294" s="13"/>
      <c r="G1294" s="13"/>
      <c r="H1294" s="13" t="s">
        <v>10097</v>
      </c>
    </row>
    <row r="1295" spans="1:8">
      <c r="A1295" s="13">
        <v>7164</v>
      </c>
      <c r="B1295" s="13" t="s">
        <v>10091</v>
      </c>
      <c r="C1295" s="14">
        <v>45309</v>
      </c>
      <c r="D1295" s="13">
        <v>0</v>
      </c>
      <c r="E1295" s="13"/>
      <c r="F1295" s="13"/>
      <c r="G1295" s="13"/>
      <c r="H1295" s="13" t="s">
        <v>10097</v>
      </c>
    </row>
    <row r="1296" spans="1:8">
      <c r="A1296" s="13">
        <v>9935</v>
      </c>
      <c r="B1296" s="13" t="s">
        <v>10096</v>
      </c>
      <c r="C1296" s="14">
        <v>45261</v>
      </c>
      <c r="D1296" s="13">
        <v>1</v>
      </c>
      <c r="E1296" s="14">
        <v>45266</v>
      </c>
      <c r="F1296" s="13">
        <v>22.81</v>
      </c>
      <c r="G1296" s="13">
        <v>278.19</v>
      </c>
      <c r="H1296" s="13" t="s">
        <v>10099</v>
      </c>
    </row>
    <row r="1297" spans="1:8">
      <c r="A1297" s="13">
        <v>7457</v>
      </c>
      <c r="B1297" s="13" t="s">
        <v>10091</v>
      </c>
      <c r="C1297" s="14">
        <v>45312</v>
      </c>
      <c r="D1297" s="13">
        <v>0</v>
      </c>
      <c r="E1297" s="13"/>
      <c r="F1297" s="13"/>
      <c r="G1297" s="13"/>
      <c r="H1297" s="13" t="s">
        <v>10092</v>
      </c>
    </row>
    <row r="1298" spans="1:8">
      <c r="A1298" s="13">
        <v>9734</v>
      </c>
      <c r="B1298" s="13" t="s">
        <v>10096</v>
      </c>
      <c r="C1298" s="14">
        <v>45267</v>
      </c>
      <c r="D1298" s="13">
        <v>0</v>
      </c>
      <c r="E1298" s="13"/>
      <c r="F1298" s="13"/>
      <c r="G1298" s="13"/>
      <c r="H1298" s="13" t="s">
        <v>10099</v>
      </c>
    </row>
    <row r="1299" spans="1:8">
      <c r="A1299" s="13">
        <v>564</v>
      </c>
      <c r="B1299" s="13" t="s">
        <v>10091</v>
      </c>
      <c r="C1299" s="14">
        <v>45321</v>
      </c>
      <c r="D1299" s="13">
        <v>0</v>
      </c>
      <c r="E1299" s="13"/>
      <c r="F1299" s="13"/>
      <c r="G1299" s="13"/>
      <c r="H1299" s="13" t="s">
        <v>10099</v>
      </c>
    </row>
    <row r="1300" spans="1:8">
      <c r="A1300" s="13">
        <v>6328</v>
      </c>
      <c r="B1300" s="13" t="s">
        <v>10096</v>
      </c>
      <c r="C1300" s="14">
        <v>45287</v>
      </c>
      <c r="D1300" s="13">
        <v>0</v>
      </c>
      <c r="E1300" s="13"/>
      <c r="F1300" s="13"/>
      <c r="G1300" s="13"/>
      <c r="H1300" s="13" t="s">
        <v>10097</v>
      </c>
    </row>
    <row r="1301" spans="1:8">
      <c r="A1301" s="13">
        <v>290</v>
      </c>
      <c r="B1301" s="13" t="s">
        <v>10091</v>
      </c>
      <c r="C1301" s="14">
        <v>45293</v>
      </c>
      <c r="D1301" s="13">
        <v>0</v>
      </c>
      <c r="E1301" s="13"/>
      <c r="F1301" s="13"/>
      <c r="G1301" s="13"/>
      <c r="H1301" s="13" t="s">
        <v>10097</v>
      </c>
    </row>
    <row r="1302" spans="1:8">
      <c r="A1302" s="13">
        <v>2198</v>
      </c>
      <c r="B1302" s="13" t="s">
        <v>10096</v>
      </c>
      <c r="C1302" s="14">
        <v>45274</v>
      </c>
      <c r="D1302" s="13">
        <v>0</v>
      </c>
      <c r="E1302" s="13"/>
      <c r="F1302" s="13"/>
      <c r="G1302" s="13"/>
      <c r="H1302" s="13" t="s">
        <v>10099</v>
      </c>
    </row>
    <row r="1303" spans="1:8">
      <c r="A1303" s="13">
        <v>5280</v>
      </c>
      <c r="B1303" s="13" t="s">
        <v>10091</v>
      </c>
      <c r="C1303" s="14">
        <v>45301</v>
      </c>
      <c r="D1303" s="13">
        <v>0</v>
      </c>
      <c r="E1303" s="13"/>
      <c r="F1303" s="13"/>
      <c r="G1303" s="13"/>
      <c r="H1303" s="13" t="s">
        <v>10099</v>
      </c>
    </row>
    <row r="1304" spans="1:8">
      <c r="A1304" s="13">
        <v>600</v>
      </c>
      <c r="B1304" s="13" t="s">
        <v>10096</v>
      </c>
      <c r="C1304" s="14">
        <v>45289</v>
      </c>
      <c r="D1304" s="13">
        <v>0</v>
      </c>
      <c r="E1304" s="13"/>
      <c r="F1304" s="13"/>
      <c r="G1304" s="13"/>
      <c r="H1304" s="13" t="s">
        <v>10097</v>
      </c>
    </row>
    <row r="1305" spans="1:8">
      <c r="A1305" s="13">
        <v>2528</v>
      </c>
      <c r="B1305" s="13" t="s">
        <v>10091</v>
      </c>
      <c r="C1305" s="14">
        <v>45271</v>
      </c>
      <c r="D1305" s="13">
        <v>0</v>
      </c>
      <c r="E1305" s="13"/>
      <c r="F1305" s="13"/>
      <c r="G1305" s="13"/>
      <c r="H1305" s="13" t="s">
        <v>10092</v>
      </c>
    </row>
    <row r="1306" spans="1:8">
      <c r="A1306" s="13">
        <v>3015</v>
      </c>
      <c r="B1306" s="13" t="s">
        <v>10096</v>
      </c>
      <c r="C1306" s="14">
        <v>45307</v>
      </c>
      <c r="D1306" s="13">
        <v>0</v>
      </c>
      <c r="E1306" s="13"/>
      <c r="F1306" s="13"/>
      <c r="G1306" s="13"/>
      <c r="H1306" s="13" t="s">
        <v>10092</v>
      </c>
    </row>
    <row r="1307" spans="1:8">
      <c r="A1307" s="13">
        <v>7905</v>
      </c>
      <c r="B1307" s="13" t="s">
        <v>10091</v>
      </c>
      <c r="C1307" s="14">
        <v>45309</v>
      </c>
      <c r="D1307" s="13">
        <v>0</v>
      </c>
      <c r="E1307" s="13"/>
      <c r="F1307" s="13"/>
      <c r="G1307" s="13"/>
      <c r="H1307" s="13" t="s">
        <v>10099</v>
      </c>
    </row>
    <row r="1308" spans="1:8">
      <c r="A1308" s="13">
        <v>3303</v>
      </c>
      <c r="B1308" s="13" t="s">
        <v>10096</v>
      </c>
      <c r="C1308" s="14">
        <v>45282</v>
      </c>
      <c r="D1308" s="13">
        <v>0</v>
      </c>
      <c r="E1308" s="13"/>
      <c r="F1308" s="13"/>
      <c r="G1308" s="13"/>
      <c r="H1308" s="13" t="s">
        <v>10099</v>
      </c>
    </row>
    <row r="1309" spans="1:8">
      <c r="A1309" s="13">
        <v>4546</v>
      </c>
      <c r="B1309" s="13" t="s">
        <v>10096</v>
      </c>
      <c r="C1309" s="14">
        <v>45313</v>
      </c>
      <c r="D1309" s="13">
        <v>0</v>
      </c>
      <c r="E1309" s="13"/>
      <c r="F1309" s="13"/>
      <c r="G1309" s="13"/>
      <c r="H1309" s="13" t="s">
        <v>10097</v>
      </c>
    </row>
    <row r="1310" spans="1:8">
      <c r="A1310" s="13">
        <v>2267</v>
      </c>
      <c r="B1310" s="13" t="s">
        <v>10091</v>
      </c>
      <c r="C1310" s="14">
        <v>45308</v>
      </c>
      <c r="D1310" s="13">
        <v>0</v>
      </c>
      <c r="E1310" s="13"/>
      <c r="F1310" s="13"/>
      <c r="G1310" s="13"/>
      <c r="H1310" s="13" t="s">
        <v>10097</v>
      </c>
    </row>
    <row r="1311" spans="1:8">
      <c r="A1311" s="13">
        <v>3323</v>
      </c>
      <c r="B1311" s="13" t="s">
        <v>10091</v>
      </c>
      <c r="C1311" s="14">
        <v>45264</v>
      </c>
      <c r="D1311" s="13">
        <v>1</v>
      </c>
      <c r="E1311" s="14">
        <v>45270</v>
      </c>
      <c r="F1311" s="13">
        <v>29.05</v>
      </c>
      <c r="G1311" s="13">
        <v>810.92</v>
      </c>
      <c r="H1311" s="13" t="s">
        <v>10099</v>
      </c>
    </row>
    <row r="1312" spans="1:8">
      <c r="A1312" s="13">
        <v>8881</v>
      </c>
      <c r="B1312" s="13" t="s">
        <v>10096</v>
      </c>
      <c r="C1312" s="14">
        <v>45281</v>
      </c>
      <c r="D1312" s="13">
        <v>0</v>
      </c>
      <c r="E1312" s="13"/>
      <c r="F1312" s="13"/>
      <c r="G1312" s="13"/>
      <c r="H1312" s="13" t="s">
        <v>10099</v>
      </c>
    </row>
    <row r="1313" spans="1:8">
      <c r="A1313" s="13">
        <v>6820</v>
      </c>
      <c r="B1313" s="13" t="s">
        <v>10096</v>
      </c>
      <c r="C1313" s="14">
        <v>45288</v>
      </c>
      <c r="D1313" s="13">
        <v>0</v>
      </c>
      <c r="E1313" s="13"/>
      <c r="F1313" s="13"/>
      <c r="G1313" s="13"/>
      <c r="H1313" s="13" t="s">
        <v>10092</v>
      </c>
    </row>
    <row r="1314" spans="1:8">
      <c r="A1314" s="13">
        <v>5027</v>
      </c>
      <c r="B1314" s="13" t="s">
        <v>10096</v>
      </c>
      <c r="C1314" s="14">
        <v>45300</v>
      </c>
      <c r="D1314" s="13">
        <v>0</v>
      </c>
      <c r="E1314" s="13"/>
      <c r="F1314" s="13"/>
      <c r="G1314" s="13"/>
      <c r="H1314" s="13" t="s">
        <v>10099</v>
      </c>
    </row>
    <row r="1315" spans="1:8">
      <c r="A1315" s="13">
        <v>461</v>
      </c>
      <c r="B1315" s="13" t="s">
        <v>10096</v>
      </c>
      <c r="C1315" s="14">
        <v>45293</v>
      </c>
      <c r="D1315" s="13">
        <v>0</v>
      </c>
      <c r="E1315" s="13"/>
      <c r="F1315" s="13"/>
      <c r="G1315" s="13"/>
      <c r="H1315" s="13" t="s">
        <v>10099</v>
      </c>
    </row>
    <row r="1316" spans="1:8">
      <c r="A1316" s="13">
        <v>787</v>
      </c>
      <c r="B1316" s="13" t="s">
        <v>10091</v>
      </c>
      <c r="C1316" s="14">
        <v>45276</v>
      </c>
      <c r="D1316" s="13">
        <v>1</v>
      </c>
      <c r="E1316" s="14">
        <v>45282</v>
      </c>
      <c r="F1316" s="13">
        <v>2.26</v>
      </c>
      <c r="G1316" s="13">
        <v>381.21</v>
      </c>
      <c r="H1316" s="13" t="s">
        <v>10097</v>
      </c>
    </row>
    <row r="1317" spans="1:8">
      <c r="A1317" s="13">
        <v>597</v>
      </c>
      <c r="B1317" s="13" t="s">
        <v>10096</v>
      </c>
      <c r="C1317" s="14">
        <v>45277</v>
      </c>
      <c r="D1317" s="13">
        <v>0</v>
      </c>
      <c r="E1317" s="13"/>
      <c r="F1317" s="13"/>
      <c r="G1317" s="13"/>
      <c r="H1317" s="13" t="s">
        <v>10099</v>
      </c>
    </row>
    <row r="1318" spans="1:8">
      <c r="A1318" s="13">
        <v>8600</v>
      </c>
      <c r="B1318" s="13" t="s">
        <v>10091</v>
      </c>
      <c r="C1318" s="14">
        <v>45283</v>
      </c>
      <c r="D1318" s="13">
        <v>0</v>
      </c>
      <c r="E1318" s="13"/>
      <c r="F1318" s="13"/>
      <c r="G1318" s="13"/>
      <c r="H1318" s="13" t="s">
        <v>10092</v>
      </c>
    </row>
    <row r="1319" spans="1:8">
      <c r="A1319" s="13">
        <v>4232</v>
      </c>
      <c r="B1319" s="13" t="s">
        <v>10091</v>
      </c>
      <c r="C1319" s="14">
        <v>45280</v>
      </c>
      <c r="D1319" s="13">
        <v>0</v>
      </c>
      <c r="E1319" s="13"/>
      <c r="F1319" s="13"/>
      <c r="G1319" s="13"/>
      <c r="H1319" s="13" t="s">
        <v>10099</v>
      </c>
    </row>
    <row r="1320" spans="1:8">
      <c r="A1320" s="13">
        <v>3454</v>
      </c>
      <c r="B1320" s="13" t="s">
        <v>10091</v>
      </c>
      <c r="C1320" s="14">
        <v>45310</v>
      </c>
      <c r="D1320" s="13">
        <v>0</v>
      </c>
      <c r="E1320" s="13"/>
      <c r="F1320" s="13"/>
      <c r="G1320" s="13"/>
      <c r="H1320" s="13" t="s">
        <v>10097</v>
      </c>
    </row>
    <row r="1321" spans="1:8">
      <c r="A1321" s="13">
        <v>8084</v>
      </c>
      <c r="B1321" s="13" t="s">
        <v>10091</v>
      </c>
      <c r="C1321" s="14">
        <v>45319</v>
      </c>
      <c r="D1321" s="13">
        <v>1</v>
      </c>
      <c r="E1321" s="14">
        <v>45326</v>
      </c>
      <c r="F1321" s="13">
        <v>40.94</v>
      </c>
      <c r="G1321" s="13">
        <v>498.69</v>
      </c>
      <c r="H1321" s="13" t="s">
        <v>10097</v>
      </c>
    </row>
    <row r="1322" spans="1:8">
      <c r="A1322" s="13">
        <v>5967</v>
      </c>
      <c r="B1322" s="13" t="s">
        <v>10096</v>
      </c>
      <c r="C1322" s="14">
        <v>45320</v>
      </c>
      <c r="D1322" s="13">
        <v>0</v>
      </c>
      <c r="E1322" s="13"/>
      <c r="F1322" s="13"/>
      <c r="G1322" s="13"/>
      <c r="H1322" s="13" t="s">
        <v>10099</v>
      </c>
    </row>
    <row r="1323" spans="1:8">
      <c r="A1323" s="13">
        <v>3807</v>
      </c>
      <c r="B1323" s="13" t="s">
        <v>10096</v>
      </c>
      <c r="C1323" s="14">
        <v>45275</v>
      </c>
      <c r="D1323" s="13">
        <v>0</v>
      </c>
      <c r="E1323" s="13"/>
      <c r="F1323" s="13"/>
      <c r="G1323" s="13"/>
      <c r="H1323" s="13" t="s">
        <v>10099</v>
      </c>
    </row>
    <row r="1324" spans="1:8">
      <c r="A1324" s="13">
        <v>9673</v>
      </c>
      <c r="B1324" s="13" t="s">
        <v>10091</v>
      </c>
      <c r="C1324" s="14">
        <v>45310</v>
      </c>
      <c r="D1324" s="13">
        <v>0</v>
      </c>
      <c r="E1324" s="13"/>
      <c r="F1324" s="13"/>
      <c r="G1324" s="13"/>
      <c r="H1324" s="13" t="s">
        <v>10092</v>
      </c>
    </row>
    <row r="1325" spans="1:8">
      <c r="A1325" s="13">
        <v>8288</v>
      </c>
      <c r="B1325" s="13" t="s">
        <v>10096</v>
      </c>
      <c r="C1325" s="14">
        <v>45314</v>
      </c>
      <c r="D1325" s="13">
        <v>0</v>
      </c>
      <c r="E1325" s="13"/>
      <c r="F1325" s="13"/>
      <c r="G1325" s="13"/>
      <c r="H1325" s="13" t="s">
        <v>10097</v>
      </c>
    </row>
    <row r="1326" spans="1:8">
      <c r="A1326" s="13">
        <v>1016</v>
      </c>
      <c r="B1326" s="13" t="s">
        <v>10096</v>
      </c>
      <c r="C1326" s="14">
        <v>45286</v>
      </c>
      <c r="D1326" s="13">
        <v>0</v>
      </c>
      <c r="E1326" s="13"/>
      <c r="F1326" s="13"/>
      <c r="G1326" s="13"/>
      <c r="H1326" s="13" t="s">
        <v>10092</v>
      </c>
    </row>
    <row r="1327" spans="1:8">
      <c r="A1327" s="13">
        <v>4809</v>
      </c>
      <c r="B1327" s="13" t="s">
        <v>10091</v>
      </c>
      <c r="C1327" s="14">
        <v>45261</v>
      </c>
      <c r="D1327" s="13">
        <v>0</v>
      </c>
      <c r="E1327" s="13"/>
      <c r="F1327" s="13"/>
      <c r="G1327" s="13"/>
      <c r="H1327" s="13" t="s">
        <v>10097</v>
      </c>
    </row>
    <row r="1328" spans="1:8">
      <c r="A1328" s="13">
        <v>1515</v>
      </c>
      <c r="B1328" s="13" t="s">
        <v>10096</v>
      </c>
      <c r="C1328" s="14">
        <v>45302</v>
      </c>
      <c r="D1328" s="13">
        <v>0</v>
      </c>
      <c r="E1328" s="13"/>
      <c r="F1328" s="13"/>
      <c r="G1328" s="13"/>
      <c r="H1328" s="13" t="s">
        <v>10099</v>
      </c>
    </row>
    <row r="1329" spans="1:8">
      <c r="A1329" s="13">
        <v>2624</v>
      </c>
      <c r="B1329" s="13" t="s">
        <v>10096</v>
      </c>
      <c r="C1329" s="14">
        <v>45316</v>
      </c>
      <c r="D1329" s="13">
        <v>0</v>
      </c>
      <c r="E1329" s="13"/>
      <c r="F1329" s="13"/>
      <c r="G1329" s="13"/>
      <c r="H1329" s="13" t="s">
        <v>10092</v>
      </c>
    </row>
    <row r="1330" spans="1:8">
      <c r="A1330" s="13">
        <v>9995</v>
      </c>
      <c r="B1330" s="13" t="s">
        <v>10091</v>
      </c>
      <c r="C1330" s="14">
        <v>45312</v>
      </c>
      <c r="D1330" s="13">
        <v>0</v>
      </c>
      <c r="E1330" s="13"/>
      <c r="F1330" s="13"/>
      <c r="G1330" s="13"/>
      <c r="H1330" s="13" t="s">
        <v>10099</v>
      </c>
    </row>
    <row r="1331" spans="1:8">
      <c r="A1331" s="13">
        <v>3512</v>
      </c>
      <c r="B1331" s="13" t="s">
        <v>10091</v>
      </c>
      <c r="C1331" s="14">
        <v>45278</v>
      </c>
      <c r="D1331" s="13">
        <v>0</v>
      </c>
      <c r="E1331" s="13"/>
      <c r="F1331" s="13"/>
      <c r="G1331" s="13"/>
      <c r="H1331" s="13" t="s">
        <v>10097</v>
      </c>
    </row>
    <row r="1332" spans="1:8">
      <c r="A1332" s="13">
        <v>6665</v>
      </c>
      <c r="B1332" s="13" t="s">
        <v>10096</v>
      </c>
      <c r="C1332" s="14">
        <v>45288</v>
      </c>
      <c r="D1332" s="13">
        <v>0</v>
      </c>
      <c r="E1332" s="13"/>
      <c r="F1332" s="13"/>
      <c r="G1332" s="13"/>
      <c r="H1332" s="13" t="s">
        <v>10099</v>
      </c>
    </row>
    <row r="1333" spans="1:8">
      <c r="A1333" s="13">
        <v>6172</v>
      </c>
      <c r="B1333" s="13" t="s">
        <v>10091</v>
      </c>
      <c r="C1333" s="14">
        <v>45301</v>
      </c>
      <c r="D1333" s="13">
        <v>1</v>
      </c>
      <c r="E1333" s="14">
        <v>45303</v>
      </c>
      <c r="F1333" s="13">
        <v>16.83</v>
      </c>
      <c r="G1333" s="13">
        <v>450.02</v>
      </c>
      <c r="H1333" s="13" t="s">
        <v>10099</v>
      </c>
    </row>
    <row r="1334" spans="1:8">
      <c r="A1334" s="13">
        <v>4908</v>
      </c>
      <c r="B1334" s="13" t="s">
        <v>10091</v>
      </c>
      <c r="C1334" s="14">
        <v>45318</v>
      </c>
      <c r="D1334" s="13">
        <v>0</v>
      </c>
      <c r="E1334" s="13"/>
      <c r="F1334" s="13"/>
      <c r="G1334" s="13"/>
      <c r="H1334" s="13" t="s">
        <v>10099</v>
      </c>
    </row>
    <row r="1335" spans="1:8">
      <c r="A1335" s="13">
        <v>1083</v>
      </c>
      <c r="B1335" s="13" t="s">
        <v>10096</v>
      </c>
      <c r="C1335" s="14">
        <v>45270</v>
      </c>
      <c r="D1335" s="13">
        <v>0</v>
      </c>
      <c r="E1335" s="13"/>
      <c r="F1335" s="13"/>
      <c r="G1335" s="13"/>
      <c r="H1335" s="13" t="s">
        <v>10099</v>
      </c>
    </row>
    <row r="1336" spans="1:8">
      <c r="A1336" s="13">
        <v>1060</v>
      </c>
      <c r="B1336" s="13" t="s">
        <v>10096</v>
      </c>
      <c r="C1336" s="14">
        <v>45292</v>
      </c>
      <c r="D1336" s="13">
        <v>0</v>
      </c>
      <c r="E1336" s="13"/>
      <c r="F1336" s="13"/>
      <c r="G1336" s="13"/>
      <c r="H1336" s="13" t="s">
        <v>10092</v>
      </c>
    </row>
    <row r="1337" spans="1:8">
      <c r="A1337" s="13">
        <v>6170</v>
      </c>
      <c r="B1337" s="13" t="s">
        <v>10091</v>
      </c>
      <c r="C1337" s="14">
        <v>45283</v>
      </c>
      <c r="D1337" s="13">
        <v>0</v>
      </c>
      <c r="E1337" s="13"/>
      <c r="F1337" s="13"/>
      <c r="G1337" s="13"/>
      <c r="H1337" s="13" t="s">
        <v>10097</v>
      </c>
    </row>
    <row r="1338" spans="1:8">
      <c r="A1338" s="13">
        <v>8841</v>
      </c>
      <c r="B1338" s="13" t="s">
        <v>10091</v>
      </c>
      <c r="C1338" s="14">
        <v>45279</v>
      </c>
      <c r="D1338" s="13">
        <v>0</v>
      </c>
      <c r="E1338" s="13"/>
      <c r="F1338" s="13"/>
      <c r="G1338" s="13"/>
      <c r="H1338" s="13" t="s">
        <v>10097</v>
      </c>
    </row>
    <row r="1339" spans="1:8">
      <c r="A1339" s="13">
        <v>9515</v>
      </c>
      <c r="B1339" s="13" t="s">
        <v>10091</v>
      </c>
      <c r="C1339" s="14">
        <v>45299</v>
      </c>
      <c r="D1339" s="13">
        <v>1</v>
      </c>
      <c r="E1339" s="14">
        <v>45299</v>
      </c>
      <c r="F1339" s="13">
        <v>32.41</v>
      </c>
      <c r="G1339" s="13">
        <v>621.05</v>
      </c>
      <c r="H1339" s="13" t="s">
        <v>10092</v>
      </c>
    </row>
    <row r="1340" spans="1:8">
      <c r="A1340" s="13">
        <v>4568</v>
      </c>
      <c r="B1340" s="13" t="s">
        <v>10091</v>
      </c>
      <c r="C1340" s="14">
        <v>45320</v>
      </c>
      <c r="D1340" s="13">
        <v>0</v>
      </c>
      <c r="E1340" s="13"/>
      <c r="F1340" s="13"/>
      <c r="G1340" s="13"/>
      <c r="H1340" s="13" t="s">
        <v>10092</v>
      </c>
    </row>
    <row r="1341" spans="1:8">
      <c r="A1341" s="13">
        <v>8389</v>
      </c>
      <c r="B1341" s="13" t="s">
        <v>10096</v>
      </c>
      <c r="C1341" s="14">
        <v>45271</v>
      </c>
      <c r="D1341" s="13">
        <v>0</v>
      </c>
      <c r="E1341" s="13"/>
      <c r="F1341" s="13"/>
      <c r="G1341" s="13"/>
      <c r="H1341" s="13" t="s">
        <v>10092</v>
      </c>
    </row>
    <row r="1342" spans="1:8">
      <c r="A1342" s="13">
        <v>9435</v>
      </c>
      <c r="B1342" s="13" t="s">
        <v>10091</v>
      </c>
      <c r="C1342" s="14">
        <v>45295</v>
      </c>
      <c r="D1342" s="13">
        <v>0</v>
      </c>
      <c r="E1342" s="13"/>
      <c r="F1342" s="13"/>
      <c r="G1342" s="13"/>
      <c r="H1342" s="13" t="s">
        <v>10099</v>
      </c>
    </row>
    <row r="1343" spans="1:8">
      <c r="A1343" s="13">
        <v>5391</v>
      </c>
      <c r="B1343" s="13" t="s">
        <v>10096</v>
      </c>
      <c r="C1343" s="14">
        <v>45300</v>
      </c>
      <c r="D1343" s="13">
        <v>0</v>
      </c>
      <c r="E1343" s="13"/>
      <c r="F1343" s="13"/>
      <c r="G1343" s="13"/>
      <c r="H1343" s="13" t="s">
        <v>10099</v>
      </c>
    </row>
    <row r="1344" spans="1:8">
      <c r="A1344" s="13">
        <v>5598</v>
      </c>
      <c r="B1344" s="13" t="s">
        <v>10091</v>
      </c>
      <c r="C1344" s="14">
        <v>45307</v>
      </c>
      <c r="D1344" s="13">
        <v>0</v>
      </c>
      <c r="E1344" s="13"/>
      <c r="F1344" s="13"/>
      <c r="G1344" s="13"/>
      <c r="H1344" s="13" t="s">
        <v>10092</v>
      </c>
    </row>
    <row r="1345" spans="1:8">
      <c r="A1345" s="13">
        <v>4347</v>
      </c>
      <c r="B1345" s="13" t="s">
        <v>10091</v>
      </c>
      <c r="C1345" s="14">
        <v>45321</v>
      </c>
      <c r="D1345" s="13">
        <v>0</v>
      </c>
      <c r="E1345" s="13"/>
      <c r="F1345" s="13"/>
      <c r="G1345" s="13"/>
      <c r="H1345" s="13" t="s">
        <v>10092</v>
      </c>
    </row>
    <row r="1346" spans="1:8">
      <c r="A1346" s="13">
        <v>5094</v>
      </c>
      <c r="B1346" s="13" t="s">
        <v>10096</v>
      </c>
      <c r="C1346" s="14">
        <v>45313</v>
      </c>
      <c r="D1346" s="13">
        <v>0</v>
      </c>
      <c r="E1346" s="13"/>
      <c r="F1346" s="13"/>
      <c r="G1346" s="13"/>
      <c r="H1346" s="13" t="s">
        <v>10097</v>
      </c>
    </row>
    <row r="1347" spans="1:8">
      <c r="A1347" s="13">
        <v>6417</v>
      </c>
      <c r="B1347" s="13" t="s">
        <v>10091</v>
      </c>
      <c r="C1347" s="14">
        <v>45266</v>
      </c>
      <c r="D1347" s="13">
        <v>1</v>
      </c>
      <c r="E1347" s="14">
        <v>45271</v>
      </c>
      <c r="F1347" s="13">
        <v>22.88</v>
      </c>
      <c r="G1347" s="13">
        <v>625.59</v>
      </c>
      <c r="H1347" s="13" t="s">
        <v>10099</v>
      </c>
    </row>
    <row r="1348" spans="1:8">
      <c r="A1348" s="13">
        <v>976</v>
      </c>
      <c r="B1348" s="13" t="s">
        <v>10091</v>
      </c>
      <c r="C1348" s="14">
        <v>45270</v>
      </c>
      <c r="D1348" s="13">
        <v>0</v>
      </c>
      <c r="E1348" s="13"/>
      <c r="F1348" s="13"/>
      <c r="G1348" s="13"/>
      <c r="H1348" s="13" t="s">
        <v>10099</v>
      </c>
    </row>
    <row r="1349" spans="1:8">
      <c r="A1349" s="13">
        <v>263</v>
      </c>
      <c r="B1349" s="13" t="s">
        <v>10091</v>
      </c>
      <c r="C1349" s="14">
        <v>45299</v>
      </c>
      <c r="D1349" s="13">
        <v>0</v>
      </c>
      <c r="E1349" s="13"/>
      <c r="F1349" s="13"/>
      <c r="G1349" s="13"/>
      <c r="H1349" s="13" t="s">
        <v>10092</v>
      </c>
    </row>
    <row r="1350" spans="1:8">
      <c r="A1350" s="13">
        <v>4513</v>
      </c>
      <c r="B1350" s="13" t="s">
        <v>10096</v>
      </c>
      <c r="C1350" s="14">
        <v>45320</v>
      </c>
      <c r="D1350" s="13">
        <v>0</v>
      </c>
      <c r="E1350" s="13"/>
      <c r="F1350" s="13"/>
      <c r="G1350" s="13"/>
      <c r="H1350" s="13" t="s">
        <v>10092</v>
      </c>
    </row>
    <row r="1351" spans="1:8">
      <c r="A1351" s="13">
        <v>894</v>
      </c>
      <c r="B1351" s="13" t="s">
        <v>10096</v>
      </c>
      <c r="C1351" s="14">
        <v>45317</v>
      </c>
      <c r="D1351" s="13">
        <v>0</v>
      </c>
      <c r="E1351" s="13"/>
      <c r="F1351" s="13"/>
      <c r="G1351" s="13"/>
      <c r="H1351" s="13" t="s">
        <v>10092</v>
      </c>
    </row>
    <row r="1352" spans="1:8">
      <c r="A1352" s="13">
        <v>9385</v>
      </c>
      <c r="B1352" s="13" t="s">
        <v>10091</v>
      </c>
      <c r="C1352" s="14">
        <v>45298</v>
      </c>
      <c r="D1352" s="13">
        <v>1</v>
      </c>
      <c r="E1352" s="14">
        <v>45301</v>
      </c>
      <c r="F1352" s="13">
        <v>24.09</v>
      </c>
      <c r="G1352" s="13">
        <v>195.6</v>
      </c>
      <c r="H1352" s="13" t="s">
        <v>10092</v>
      </c>
    </row>
    <row r="1353" spans="1:8">
      <c r="A1353" s="13">
        <v>6233</v>
      </c>
      <c r="B1353" s="13" t="s">
        <v>10091</v>
      </c>
      <c r="C1353" s="14">
        <v>45310</v>
      </c>
      <c r="D1353" s="13">
        <v>1</v>
      </c>
      <c r="E1353" s="14">
        <v>45311</v>
      </c>
      <c r="F1353" s="13">
        <v>29.68</v>
      </c>
      <c r="G1353" s="13">
        <v>363.56</v>
      </c>
      <c r="H1353" s="13" t="s">
        <v>10092</v>
      </c>
    </row>
    <row r="1354" spans="1:8">
      <c r="A1354" s="13">
        <v>6892</v>
      </c>
      <c r="B1354" s="13" t="s">
        <v>10096</v>
      </c>
      <c r="C1354" s="14">
        <v>45285</v>
      </c>
      <c r="D1354" s="13">
        <v>0</v>
      </c>
      <c r="E1354" s="13"/>
      <c r="F1354" s="13"/>
      <c r="G1354" s="13"/>
      <c r="H1354" s="13" t="s">
        <v>10092</v>
      </c>
    </row>
    <row r="1355" spans="1:8">
      <c r="A1355" s="13">
        <v>285</v>
      </c>
      <c r="B1355" s="13" t="s">
        <v>10096</v>
      </c>
      <c r="C1355" s="14">
        <v>45299</v>
      </c>
      <c r="D1355" s="13">
        <v>0</v>
      </c>
      <c r="E1355" s="13"/>
      <c r="F1355" s="13"/>
      <c r="G1355" s="13"/>
      <c r="H1355" s="13" t="s">
        <v>10092</v>
      </c>
    </row>
    <row r="1356" spans="1:8">
      <c r="A1356" s="13">
        <v>4247</v>
      </c>
      <c r="B1356" s="13" t="s">
        <v>10091</v>
      </c>
      <c r="C1356" s="14">
        <v>45264</v>
      </c>
      <c r="D1356" s="13">
        <v>0</v>
      </c>
      <c r="E1356" s="13"/>
      <c r="F1356" s="13"/>
      <c r="G1356" s="13"/>
      <c r="H1356" s="13" t="s">
        <v>10099</v>
      </c>
    </row>
    <row r="1357" spans="1:8">
      <c r="A1357" s="13">
        <v>8644</v>
      </c>
      <c r="B1357" s="13" t="s">
        <v>10096</v>
      </c>
      <c r="C1357" s="14">
        <v>45279</v>
      </c>
      <c r="D1357" s="13">
        <v>0</v>
      </c>
      <c r="E1357" s="13"/>
      <c r="F1357" s="13"/>
      <c r="G1357" s="13"/>
      <c r="H1357" s="13" t="s">
        <v>10092</v>
      </c>
    </row>
    <row r="1358" spans="1:8">
      <c r="A1358" s="13">
        <v>4532</v>
      </c>
      <c r="B1358" s="13" t="s">
        <v>10096</v>
      </c>
      <c r="C1358" s="14">
        <v>45289</v>
      </c>
      <c r="D1358" s="13">
        <v>0</v>
      </c>
      <c r="E1358" s="13"/>
      <c r="F1358" s="13"/>
      <c r="G1358" s="13"/>
      <c r="H1358" s="13" t="s">
        <v>10092</v>
      </c>
    </row>
    <row r="1359" spans="1:8">
      <c r="A1359" s="13">
        <v>2588</v>
      </c>
      <c r="B1359" s="13" t="s">
        <v>10091</v>
      </c>
      <c r="C1359" s="14">
        <v>45302</v>
      </c>
      <c r="D1359" s="13">
        <v>0</v>
      </c>
      <c r="E1359" s="13"/>
      <c r="F1359" s="13"/>
      <c r="G1359" s="13"/>
      <c r="H1359" s="13" t="s">
        <v>10092</v>
      </c>
    </row>
    <row r="1360" spans="1:8">
      <c r="A1360" s="13">
        <v>4141</v>
      </c>
      <c r="B1360" s="13" t="s">
        <v>10096</v>
      </c>
      <c r="C1360" s="14">
        <v>45310</v>
      </c>
      <c r="D1360" s="13">
        <v>0</v>
      </c>
      <c r="E1360" s="13"/>
      <c r="F1360" s="13"/>
      <c r="G1360" s="13"/>
      <c r="H1360" s="13" t="s">
        <v>10099</v>
      </c>
    </row>
    <row r="1361" spans="1:8">
      <c r="A1361" s="13">
        <v>3080</v>
      </c>
      <c r="B1361" s="13" t="s">
        <v>10096</v>
      </c>
      <c r="C1361" s="14">
        <v>45320</v>
      </c>
      <c r="D1361" s="13">
        <v>0</v>
      </c>
      <c r="E1361" s="13"/>
      <c r="F1361" s="13"/>
      <c r="G1361" s="13"/>
      <c r="H1361" s="13" t="s">
        <v>10097</v>
      </c>
    </row>
    <row r="1362" spans="1:8">
      <c r="A1362" s="13">
        <v>5087</v>
      </c>
      <c r="B1362" s="13" t="s">
        <v>10091</v>
      </c>
      <c r="C1362" s="14">
        <v>45267</v>
      </c>
      <c r="D1362" s="13">
        <v>0</v>
      </c>
      <c r="E1362" s="13"/>
      <c r="F1362" s="13"/>
      <c r="G1362" s="13"/>
      <c r="H1362" s="13" t="s">
        <v>10097</v>
      </c>
    </row>
    <row r="1363" spans="1:8">
      <c r="A1363" s="13">
        <v>4906</v>
      </c>
      <c r="B1363" s="13" t="s">
        <v>10091</v>
      </c>
      <c r="C1363" s="14">
        <v>45291</v>
      </c>
      <c r="D1363" s="13">
        <v>1</v>
      </c>
      <c r="E1363" s="14">
        <v>45291</v>
      </c>
      <c r="F1363" s="13">
        <v>35.52</v>
      </c>
      <c r="G1363" s="13">
        <v>582.27</v>
      </c>
      <c r="H1363" s="13" t="s">
        <v>10097</v>
      </c>
    </row>
    <row r="1364" spans="1:8">
      <c r="A1364" s="13">
        <v>3575</v>
      </c>
      <c r="B1364" s="13" t="s">
        <v>10091</v>
      </c>
      <c r="C1364" s="14">
        <v>45283</v>
      </c>
      <c r="D1364" s="13">
        <v>1</v>
      </c>
      <c r="E1364" s="14">
        <v>45285</v>
      </c>
      <c r="F1364" s="13">
        <v>16.27</v>
      </c>
      <c r="G1364" s="13">
        <v>480.13</v>
      </c>
      <c r="H1364" s="13" t="s">
        <v>10097</v>
      </c>
    </row>
    <row r="1365" spans="1:8">
      <c r="A1365" s="13">
        <v>6525</v>
      </c>
      <c r="B1365" s="13" t="s">
        <v>10096</v>
      </c>
      <c r="C1365" s="14">
        <v>45304</v>
      </c>
      <c r="D1365" s="13">
        <v>0</v>
      </c>
      <c r="E1365" s="13"/>
      <c r="F1365" s="13"/>
      <c r="G1365" s="13"/>
      <c r="H1365" s="13" t="s">
        <v>10092</v>
      </c>
    </row>
    <row r="1366" spans="1:8">
      <c r="A1366" s="13">
        <v>3131</v>
      </c>
      <c r="B1366" s="13" t="s">
        <v>10091</v>
      </c>
      <c r="C1366" s="14">
        <v>45308</v>
      </c>
      <c r="D1366" s="13">
        <v>1</v>
      </c>
      <c r="E1366" s="14">
        <v>45313</v>
      </c>
      <c r="F1366" s="13">
        <v>4.17</v>
      </c>
      <c r="G1366" s="13">
        <v>186.25</v>
      </c>
      <c r="H1366" s="13" t="s">
        <v>10097</v>
      </c>
    </row>
    <row r="1367" spans="1:8">
      <c r="A1367" s="13">
        <v>6502</v>
      </c>
      <c r="B1367" s="13" t="s">
        <v>10091</v>
      </c>
      <c r="C1367" s="14">
        <v>45293</v>
      </c>
      <c r="D1367" s="13">
        <v>0</v>
      </c>
      <c r="E1367" s="13"/>
      <c r="F1367" s="13"/>
      <c r="G1367" s="13"/>
      <c r="H1367" s="13" t="s">
        <v>10097</v>
      </c>
    </row>
    <row r="1368" spans="1:8">
      <c r="A1368" s="13">
        <v>1561</v>
      </c>
      <c r="B1368" s="13" t="s">
        <v>10091</v>
      </c>
      <c r="C1368" s="14">
        <v>45279</v>
      </c>
      <c r="D1368" s="13">
        <v>0</v>
      </c>
      <c r="E1368" s="13"/>
      <c r="F1368" s="13"/>
      <c r="G1368" s="13"/>
      <c r="H1368" s="13" t="s">
        <v>10097</v>
      </c>
    </row>
    <row r="1369" spans="1:8">
      <c r="A1369" s="13">
        <v>587</v>
      </c>
      <c r="B1369" s="13" t="s">
        <v>10096</v>
      </c>
      <c r="C1369" s="14">
        <v>45282</v>
      </c>
      <c r="D1369" s="13">
        <v>1</v>
      </c>
      <c r="E1369" s="14">
        <v>45284</v>
      </c>
      <c r="F1369" s="13">
        <v>40.54</v>
      </c>
      <c r="G1369" s="13">
        <v>167.39</v>
      </c>
      <c r="H1369" s="13" t="s">
        <v>10097</v>
      </c>
    </row>
    <row r="1370" spans="1:8">
      <c r="A1370" s="13">
        <v>4125</v>
      </c>
      <c r="B1370" s="13" t="s">
        <v>10096</v>
      </c>
      <c r="C1370" s="14">
        <v>45293</v>
      </c>
      <c r="D1370" s="13">
        <v>0</v>
      </c>
      <c r="E1370" s="13"/>
      <c r="F1370" s="13"/>
      <c r="G1370" s="13"/>
      <c r="H1370" s="13" t="s">
        <v>10099</v>
      </c>
    </row>
    <row r="1371" spans="1:8">
      <c r="A1371" s="13">
        <v>951</v>
      </c>
      <c r="B1371" s="13" t="s">
        <v>10091</v>
      </c>
      <c r="C1371" s="14">
        <v>45270</v>
      </c>
      <c r="D1371" s="13">
        <v>0</v>
      </c>
      <c r="E1371" s="13"/>
      <c r="F1371" s="13"/>
      <c r="G1371" s="13"/>
      <c r="H1371" s="13" t="s">
        <v>10097</v>
      </c>
    </row>
    <row r="1372" spans="1:8">
      <c r="A1372" s="13">
        <v>2885</v>
      </c>
      <c r="B1372" s="13" t="s">
        <v>10096</v>
      </c>
      <c r="C1372" s="14">
        <v>45299</v>
      </c>
      <c r="D1372" s="13">
        <v>0</v>
      </c>
      <c r="E1372" s="13"/>
      <c r="F1372" s="13"/>
      <c r="G1372" s="13"/>
      <c r="H1372" s="13" t="s">
        <v>10099</v>
      </c>
    </row>
    <row r="1373" spans="1:8">
      <c r="A1373" s="13">
        <v>2220</v>
      </c>
      <c r="B1373" s="13" t="s">
        <v>10096</v>
      </c>
      <c r="C1373" s="14">
        <v>45275</v>
      </c>
      <c r="D1373" s="13">
        <v>1</v>
      </c>
      <c r="E1373" s="14">
        <v>45281</v>
      </c>
      <c r="F1373" s="13">
        <v>18.34</v>
      </c>
      <c r="G1373" s="13">
        <v>524.52</v>
      </c>
      <c r="H1373" s="13" t="s">
        <v>10092</v>
      </c>
    </row>
    <row r="1374" spans="1:8">
      <c r="A1374" s="13">
        <v>7302</v>
      </c>
      <c r="B1374" s="13" t="s">
        <v>10091</v>
      </c>
      <c r="C1374" s="14">
        <v>45262</v>
      </c>
      <c r="D1374" s="13">
        <v>0</v>
      </c>
      <c r="E1374" s="13"/>
      <c r="F1374" s="13"/>
      <c r="G1374" s="13"/>
      <c r="H1374" s="13" t="s">
        <v>10092</v>
      </c>
    </row>
    <row r="1375" spans="1:8">
      <c r="A1375" s="13">
        <v>973</v>
      </c>
      <c r="B1375" s="13" t="s">
        <v>10091</v>
      </c>
      <c r="C1375" s="14">
        <v>45267</v>
      </c>
      <c r="D1375" s="13">
        <v>0</v>
      </c>
      <c r="E1375" s="13"/>
      <c r="F1375" s="13"/>
      <c r="G1375" s="13"/>
      <c r="H1375" s="13" t="s">
        <v>10099</v>
      </c>
    </row>
    <row r="1376" spans="1:8">
      <c r="A1376" s="13">
        <v>620</v>
      </c>
      <c r="B1376" s="13" t="s">
        <v>10091</v>
      </c>
      <c r="C1376" s="14">
        <v>45298</v>
      </c>
      <c r="D1376" s="13">
        <v>0</v>
      </c>
      <c r="E1376" s="13"/>
      <c r="F1376" s="13"/>
      <c r="G1376" s="13"/>
      <c r="H1376" s="13" t="s">
        <v>10099</v>
      </c>
    </row>
    <row r="1377" spans="1:8">
      <c r="A1377" s="13">
        <v>4168</v>
      </c>
      <c r="B1377" s="13" t="s">
        <v>10091</v>
      </c>
      <c r="C1377" s="14">
        <v>45295</v>
      </c>
      <c r="D1377" s="13">
        <v>0</v>
      </c>
      <c r="E1377" s="13"/>
      <c r="F1377" s="13"/>
      <c r="G1377" s="13"/>
      <c r="H1377" s="13" t="s">
        <v>10099</v>
      </c>
    </row>
    <row r="1378" spans="1:8">
      <c r="A1378" s="13">
        <v>8097</v>
      </c>
      <c r="B1378" s="13" t="s">
        <v>10091</v>
      </c>
      <c r="C1378" s="14">
        <v>45271</v>
      </c>
      <c r="D1378" s="13">
        <v>0</v>
      </c>
      <c r="E1378" s="13"/>
      <c r="F1378" s="13"/>
      <c r="G1378" s="13"/>
      <c r="H1378" s="13" t="s">
        <v>10097</v>
      </c>
    </row>
    <row r="1379" spans="1:8">
      <c r="A1379" s="13">
        <v>9697</v>
      </c>
      <c r="B1379" s="13" t="s">
        <v>10096</v>
      </c>
      <c r="C1379" s="14">
        <v>45275</v>
      </c>
      <c r="D1379" s="13">
        <v>0</v>
      </c>
      <c r="E1379" s="13"/>
      <c r="F1379" s="13"/>
      <c r="G1379" s="13"/>
      <c r="H1379" s="13" t="s">
        <v>10092</v>
      </c>
    </row>
    <row r="1380" spans="1:8">
      <c r="A1380" s="13">
        <v>5540</v>
      </c>
      <c r="B1380" s="13" t="s">
        <v>10091</v>
      </c>
      <c r="C1380" s="14">
        <v>45277</v>
      </c>
      <c r="D1380" s="13">
        <v>0</v>
      </c>
      <c r="E1380" s="13"/>
      <c r="F1380" s="13"/>
      <c r="G1380" s="13"/>
      <c r="H1380" s="13" t="s">
        <v>10097</v>
      </c>
    </row>
    <row r="1381" spans="1:8">
      <c r="A1381" s="13">
        <v>2196</v>
      </c>
      <c r="B1381" s="13" t="s">
        <v>10096</v>
      </c>
      <c r="C1381" s="14">
        <v>45285</v>
      </c>
      <c r="D1381" s="13">
        <v>1</v>
      </c>
      <c r="E1381" s="14">
        <v>45285</v>
      </c>
      <c r="F1381" s="13">
        <v>21.74</v>
      </c>
      <c r="G1381" s="13">
        <v>165.37</v>
      </c>
      <c r="H1381" s="13" t="s">
        <v>10099</v>
      </c>
    </row>
    <row r="1382" spans="1:8">
      <c r="A1382" s="13">
        <v>4570</v>
      </c>
      <c r="B1382" s="13" t="s">
        <v>10091</v>
      </c>
      <c r="C1382" s="14">
        <v>45303</v>
      </c>
      <c r="D1382" s="13">
        <v>0</v>
      </c>
      <c r="E1382" s="13"/>
      <c r="F1382" s="13"/>
      <c r="G1382" s="13"/>
      <c r="H1382" s="13" t="s">
        <v>10097</v>
      </c>
    </row>
    <row r="1383" spans="1:8">
      <c r="A1383" s="13">
        <v>7237</v>
      </c>
      <c r="B1383" s="13" t="s">
        <v>10096</v>
      </c>
      <c r="C1383" s="14">
        <v>45293</v>
      </c>
      <c r="D1383" s="13">
        <v>0</v>
      </c>
      <c r="E1383" s="13"/>
      <c r="F1383" s="13"/>
      <c r="G1383" s="13"/>
      <c r="H1383" s="13" t="s">
        <v>10099</v>
      </c>
    </row>
    <row r="1384" spans="1:8">
      <c r="A1384" s="13">
        <v>6339</v>
      </c>
      <c r="B1384" s="13" t="s">
        <v>10091</v>
      </c>
      <c r="C1384" s="14">
        <v>45277</v>
      </c>
      <c r="D1384" s="13">
        <v>0</v>
      </c>
      <c r="E1384" s="13"/>
      <c r="F1384" s="13"/>
      <c r="G1384" s="13"/>
      <c r="H1384" s="13" t="s">
        <v>10099</v>
      </c>
    </row>
    <row r="1385" spans="1:8">
      <c r="A1385" s="13">
        <v>8586</v>
      </c>
      <c r="B1385" s="13" t="s">
        <v>10091</v>
      </c>
      <c r="C1385" s="14">
        <v>45310</v>
      </c>
      <c r="D1385" s="13">
        <v>0</v>
      </c>
      <c r="E1385" s="13"/>
      <c r="F1385" s="13"/>
      <c r="G1385" s="13"/>
      <c r="H1385" s="13" t="s">
        <v>10099</v>
      </c>
    </row>
    <row r="1386" spans="1:8">
      <c r="A1386" s="13">
        <v>2679</v>
      </c>
      <c r="B1386" s="13" t="s">
        <v>10096</v>
      </c>
      <c r="C1386" s="14">
        <v>45266</v>
      </c>
      <c r="D1386" s="13">
        <v>0</v>
      </c>
      <c r="E1386" s="13"/>
      <c r="F1386" s="13"/>
      <c r="G1386" s="13"/>
      <c r="H1386" s="13" t="s">
        <v>10099</v>
      </c>
    </row>
    <row r="1387" spans="1:8">
      <c r="A1387" s="13">
        <v>680</v>
      </c>
      <c r="B1387" s="13" t="s">
        <v>10096</v>
      </c>
      <c r="C1387" s="14">
        <v>45273</v>
      </c>
      <c r="D1387" s="13">
        <v>0</v>
      </c>
      <c r="E1387" s="13"/>
      <c r="F1387" s="13"/>
      <c r="G1387" s="13"/>
      <c r="H1387" s="13" t="s">
        <v>10097</v>
      </c>
    </row>
    <row r="1388" spans="1:8">
      <c r="A1388" s="13">
        <v>6367</v>
      </c>
      <c r="B1388" s="13" t="s">
        <v>10096</v>
      </c>
      <c r="C1388" s="14">
        <v>45309</v>
      </c>
      <c r="D1388" s="13">
        <v>0</v>
      </c>
      <c r="E1388" s="13"/>
      <c r="F1388" s="13"/>
      <c r="G1388" s="13"/>
      <c r="H1388" s="13" t="s">
        <v>10099</v>
      </c>
    </row>
    <row r="1389" spans="1:8">
      <c r="A1389" s="13">
        <v>8106</v>
      </c>
      <c r="B1389" s="13" t="s">
        <v>10091</v>
      </c>
      <c r="C1389" s="14">
        <v>45317</v>
      </c>
      <c r="D1389" s="13">
        <v>0</v>
      </c>
      <c r="E1389" s="13"/>
      <c r="F1389" s="13"/>
      <c r="G1389" s="13"/>
      <c r="H1389" s="13" t="s">
        <v>10092</v>
      </c>
    </row>
    <row r="1390" spans="1:8">
      <c r="A1390" s="13">
        <v>5245</v>
      </c>
      <c r="B1390" s="13" t="s">
        <v>10091</v>
      </c>
      <c r="C1390" s="14">
        <v>45297</v>
      </c>
      <c r="D1390" s="13">
        <v>1</v>
      </c>
      <c r="E1390" s="14">
        <v>45302</v>
      </c>
      <c r="F1390" s="13">
        <v>24.77</v>
      </c>
      <c r="G1390" s="13">
        <v>512.67</v>
      </c>
      <c r="H1390" s="13" t="s">
        <v>10092</v>
      </c>
    </row>
    <row r="1391" spans="1:8">
      <c r="A1391" s="13">
        <v>7703</v>
      </c>
      <c r="B1391" s="13" t="s">
        <v>10096</v>
      </c>
      <c r="C1391" s="14">
        <v>45314</v>
      </c>
      <c r="D1391" s="13">
        <v>0</v>
      </c>
      <c r="E1391" s="13"/>
      <c r="F1391" s="13"/>
      <c r="G1391" s="13"/>
      <c r="H1391" s="13" t="s">
        <v>10097</v>
      </c>
    </row>
    <row r="1392" spans="1:8">
      <c r="A1392" s="13">
        <v>9004</v>
      </c>
      <c r="B1392" s="13" t="s">
        <v>10096</v>
      </c>
      <c r="C1392" s="14">
        <v>45267</v>
      </c>
      <c r="D1392" s="13">
        <v>0</v>
      </c>
      <c r="E1392" s="13"/>
      <c r="F1392" s="13"/>
      <c r="G1392" s="13"/>
      <c r="H1392" s="13" t="s">
        <v>10099</v>
      </c>
    </row>
    <row r="1393" spans="1:8">
      <c r="A1393" s="13">
        <v>908</v>
      </c>
      <c r="B1393" s="13" t="s">
        <v>10091</v>
      </c>
      <c r="C1393" s="14">
        <v>45280</v>
      </c>
      <c r="D1393" s="13">
        <v>0</v>
      </c>
      <c r="E1393" s="13"/>
      <c r="F1393" s="13"/>
      <c r="G1393" s="13"/>
      <c r="H1393" s="13" t="s">
        <v>10099</v>
      </c>
    </row>
    <row r="1394" spans="1:8">
      <c r="A1394" s="13">
        <v>7990</v>
      </c>
      <c r="B1394" s="13" t="s">
        <v>10091</v>
      </c>
      <c r="C1394" s="14">
        <v>45293</v>
      </c>
      <c r="D1394" s="13">
        <v>0</v>
      </c>
      <c r="E1394" s="13"/>
      <c r="F1394" s="13"/>
      <c r="G1394" s="13"/>
      <c r="H1394" s="13" t="s">
        <v>10099</v>
      </c>
    </row>
    <row r="1395" spans="1:8">
      <c r="A1395" s="13">
        <v>9977</v>
      </c>
      <c r="B1395" s="13" t="s">
        <v>10096</v>
      </c>
      <c r="C1395" s="14">
        <v>45313</v>
      </c>
      <c r="D1395" s="13">
        <v>0</v>
      </c>
      <c r="E1395" s="13"/>
      <c r="F1395" s="13"/>
      <c r="G1395" s="13"/>
      <c r="H1395" s="13" t="s">
        <v>10092</v>
      </c>
    </row>
    <row r="1396" spans="1:8">
      <c r="A1396" s="13">
        <v>344</v>
      </c>
      <c r="B1396" s="13" t="s">
        <v>10091</v>
      </c>
      <c r="C1396" s="14">
        <v>45312</v>
      </c>
      <c r="D1396" s="13">
        <v>0</v>
      </c>
      <c r="E1396" s="13"/>
      <c r="F1396" s="13"/>
      <c r="G1396" s="13"/>
      <c r="H1396" s="13" t="s">
        <v>10092</v>
      </c>
    </row>
    <row r="1397" spans="1:8">
      <c r="A1397" s="13">
        <v>828</v>
      </c>
      <c r="B1397" s="13" t="s">
        <v>10091</v>
      </c>
      <c r="C1397" s="14">
        <v>45297</v>
      </c>
      <c r="D1397" s="13">
        <v>0</v>
      </c>
      <c r="E1397" s="13"/>
      <c r="F1397" s="13"/>
      <c r="G1397" s="13"/>
      <c r="H1397" s="13" t="s">
        <v>10092</v>
      </c>
    </row>
    <row r="1398" spans="1:8">
      <c r="A1398" s="13">
        <v>8227</v>
      </c>
      <c r="B1398" s="13" t="s">
        <v>10091</v>
      </c>
      <c r="C1398" s="14">
        <v>45287</v>
      </c>
      <c r="D1398" s="13">
        <v>0</v>
      </c>
      <c r="E1398" s="13"/>
      <c r="F1398" s="13"/>
      <c r="G1398" s="13"/>
      <c r="H1398" s="13" t="s">
        <v>10092</v>
      </c>
    </row>
    <row r="1399" spans="1:8">
      <c r="A1399" s="13">
        <v>4358</v>
      </c>
      <c r="B1399" s="13" t="s">
        <v>10096</v>
      </c>
      <c r="C1399" s="14">
        <v>45311</v>
      </c>
      <c r="D1399" s="13">
        <v>0</v>
      </c>
      <c r="E1399" s="13"/>
      <c r="F1399" s="13"/>
      <c r="G1399" s="13"/>
      <c r="H1399" s="13" t="s">
        <v>10092</v>
      </c>
    </row>
    <row r="1400" spans="1:8">
      <c r="A1400" s="13">
        <v>6088</v>
      </c>
      <c r="B1400" s="13" t="s">
        <v>10096</v>
      </c>
      <c r="C1400" s="14">
        <v>45300</v>
      </c>
      <c r="D1400" s="13">
        <v>0</v>
      </c>
      <c r="E1400" s="13"/>
      <c r="F1400" s="13"/>
      <c r="G1400" s="13"/>
      <c r="H1400" s="13" t="s">
        <v>10099</v>
      </c>
    </row>
    <row r="1401" spans="1:8">
      <c r="A1401" s="13">
        <v>8837</v>
      </c>
      <c r="B1401" s="13" t="s">
        <v>10091</v>
      </c>
      <c r="C1401" s="14">
        <v>45292</v>
      </c>
      <c r="D1401" s="13">
        <v>0</v>
      </c>
      <c r="E1401" s="13"/>
      <c r="F1401" s="13"/>
      <c r="G1401" s="13"/>
      <c r="H1401" s="13" t="s">
        <v>10099</v>
      </c>
    </row>
    <row r="1402" spans="1:8">
      <c r="A1402" s="13">
        <v>5912</v>
      </c>
      <c r="B1402" s="13" t="s">
        <v>10091</v>
      </c>
      <c r="C1402" s="14">
        <v>45268</v>
      </c>
      <c r="D1402" s="13">
        <v>0</v>
      </c>
      <c r="E1402" s="13"/>
      <c r="F1402" s="13"/>
      <c r="G1402" s="13"/>
      <c r="H1402" s="13" t="s">
        <v>10097</v>
      </c>
    </row>
    <row r="1403" spans="1:8">
      <c r="A1403" s="13">
        <v>5750</v>
      </c>
      <c r="B1403" s="13" t="s">
        <v>10096</v>
      </c>
      <c r="C1403" s="14">
        <v>45312</v>
      </c>
      <c r="D1403" s="13">
        <v>0</v>
      </c>
      <c r="E1403" s="13"/>
      <c r="F1403" s="13"/>
      <c r="G1403" s="13"/>
      <c r="H1403" s="13" t="s">
        <v>10092</v>
      </c>
    </row>
    <row r="1404" spans="1:8">
      <c r="A1404" s="13">
        <v>3295</v>
      </c>
      <c r="B1404" s="13" t="s">
        <v>10091</v>
      </c>
      <c r="C1404" s="14">
        <v>45304</v>
      </c>
      <c r="D1404" s="13">
        <v>0</v>
      </c>
      <c r="E1404" s="13"/>
      <c r="F1404" s="13"/>
      <c r="G1404" s="13"/>
      <c r="H1404" s="13" t="s">
        <v>10097</v>
      </c>
    </row>
    <row r="1405" spans="1:8">
      <c r="A1405" s="13">
        <v>5798</v>
      </c>
      <c r="B1405" s="13" t="s">
        <v>10096</v>
      </c>
      <c r="C1405" s="14">
        <v>45305</v>
      </c>
      <c r="D1405" s="13">
        <v>0</v>
      </c>
      <c r="E1405" s="13"/>
      <c r="F1405" s="13"/>
      <c r="G1405" s="13"/>
      <c r="H1405" s="13" t="s">
        <v>10092</v>
      </c>
    </row>
    <row r="1406" spans="1:8">
      <c r="A1406" s="13">
        <v>4374</v>
      </c>
      <c r="B1406" s="13" t="s">
        <v>10096</v>
      </c>
      <c r="C1406" s="14">
        <v>45274</v>
      </c>
      <c r="D1406" s="13">
        <v>0</v>
      </c>
      <c r="E1406" s="13"/>
      <c r="F1406" s="13"/>
      <c r="G1406" s="13"/>
      <c r="H1406" s="13" t="s">
        <v>10092</v>
      </c>
    </row>
    <row r="1407" spans="1:8">
      <c r="A1407" s="13">
        <v>5346</v>
      </c>
      <c r="B1407" s="13" t="s">
        <v>10091</v>
      </c>
      <c r="C1407" s="14">
        <v>45265</v>
      </c>
      <c r="D1407" s="13">
        <v>0</v>
      </c>
      <c r="E1407" s="13"/>
      <c r="F1407" s="13"/>
      <c r="G1407" s="13"/>
      <c r="H1407" s="13" t="s">
        <v>10092</v>
      </c>
    </row>
    <row r="1408" spans="1:8">
      <c r="A1408" s="13">
        <v>9138</v>
      </c>
      <c r="B1408" s="13" t="s">
        <v>10096</v>
      </c>
      <c r="C1408" s="14">
        <v>45315</v>
      </c>
      <c r="D1408" s="13">
        <v>0</v>
      </c>
      <c r="E1408" s="13"/>
      <c r="F1408" s="13"/>
      <c r="G1408" s="13"/>
      <c r="H1408" s="13" t="s">
        <v>10099</v>
      </c>
    </row>
    <row r="1409" spans="1:8">
      <c r="A1409" s="13">
        <v>9397</v>
      </c>
      <c r="B1409" s="13" t="s">
        <v>10096</v>
      </c>
      <c r="C1409" s="14">
        <v>45278</v>
      </c>
      <c r="D1409" s="13">
        <v>0</v>
      </c>
      <c r="E1409" s="13"/>
      <c r="F1409" s="13"/>
      <c r="G1409" s="13"/>
      <c r="H1409" s="13" t="s">
        <v>10092</v>
      </c>
    </row>
    <row r="1410" spans="1:8">
      <c r="A1410" s="13">
        <v>819</v>
      </c>
      <c r="B1410" s="13" t="s">
        <v>10096</v>
      </c>
      <c r="C1410" s="14">
        <v>45282</v>
      </c>
      <c r="D1410" s="13">
        <v>0</v>
      </c>
      <c r="E1410" s="13"/>
      <c r="F1410" s="13"/>
      <c r="G1410" s="13"/>
      <c r="H1410" s="13" t="s">
        <v>10092</v>
      </c>
    </row>
    <row r="1411" spans="1:8">
      <c r="A1411" s="13">
        <v>7359</v>
      </c>
      <c r="B1411" s="13" t="s">
        <v>10091</v>
      </c>
      <c r="C1411" s="14">
        <v>45276</v>
      </c>
      <c r="D1411" s="13">
        <v>1</v>
      </c>
      <c r="E1411" s="14">
        <v>45279</v>
      </c>
      <c r="F1411" s="13">
        <v>27.09</v>
      </c>
      <c r="G1411" s="13">
        <v>570.08</v>
      </c>
      <c r="H1411" s="13" t="s">
        <v>10099</v>
      </c>
    </row>
    <row r="1412" spans="1:8">
      <c r="A1412" s="13">
        <v>6980</v>
      </c>
      <c r="B1412" s="13" t="s">
        <v>10091</v>
      </c>
      <c r="C1412" s="14">
        <v>45289</v>
      </c>
      <c r="D1412" s="13">
        <v>0</v>
      </c>
      <c r="E1412" s="13"/>
      <c r="F1412" s="13"/>
      <c r="G1412" s="13"/>
      <c r="H1412" s="13" t="s">
        <v>10097</v>
      </c>
    </row>
    <row r="1413" spans="1:8">
      <c r="A1413" s="13">
        <v>1056</v>
      </c>
      <c r="B1413" s="13" t="s">
        <v>10091</v>
      </c>
      <c r="C1413" s="14">
        <v>45313</v>
      </c>
      <c r="D1413" s="13">
        <v>0</v>
      </c>
      <c r="E1413" s="13"/>
      <c r="F1413" s="13"/>
      <c r="G1413" s="13"/>
      <c r="H1413" s="13" t="s">
        <v>10099</v>
      </c>
    </row>
    <row r="1414" spans="1:8">
      <c r="A1414" s="13">
        <v>2240</v>
      </c>
      <c r="B1414" s="13" t="s">
        <v>10091</v>
      </c>
      <c r="C1414" s="14">
        <v>45293</v>
      </c>
      <c r="D1414" s="13">
        <v>0</v>
      </c>
      <c r="E1414" s="13"/>
      <c r="F1414" s="13"/>
      <c r="G1414" s="13"/>
      <c r="H1414" s="13" t="s">
        <v>10097</v>
      </c>
    </row>
    <row r="1415" spans="1:8">
      <c r="A1415" s="13">
        <v>2179</v>
      </c>
      <c r="B1415" s="13" t="s">
        <v>10096</v>
      </c>
      <c r="C1415" s="14">
        <v>45293</v>
      </c>
      <c r="D1415" s="13">
        <v>1</v>
      </c>
      <c r="E1415" s="14">
        <v>45299</v>
      </c>
      <c r="F1415" s="13">
        <v>31.08</v>
      </c>
      <c r="G1415" s="13">
        <v>799.6</v>
      </c>
      <c r="H1415" s="13" t="s">
        <v>10099</v>
      </c>
    </row>
    <row r="1416" spans="1:8">
      <c r="A1416" s="13">
        <v>7793</v>
      </c>
      <c r="B1416" s="13" t="s">
        <v>10096</v>
      </c>
      <c r="C1416" s="14">
        <v>45269</v>
      </c>
      <c r="D1416" s="13">
        <v>0</v>
      </c>
      <c r="E1416" s="13"/>
      <c r="F1416" s="13"/>
      <c r="G1416" s="13"/>
      <c r="H1416" s="13" t="s">
        <v>10097</v>
      </c>
    </row>
    <row r="1417" spans="1:8">
      <c r="A1417" s="13">
        <v>5654</v>
      </c>
      <c r="B1417" s="13" t="s">
        <v>10096</v>
      </c>
      <c r="C1417" s="14">
        <v>45306</v>
      </c>
      <c r="D1417" s="13">
        <v>0</v>
      </c>
      <c r="E1417" s="13"/>
      <c r="F1417" s="13"/>
      <c r="G1417" s="13"/>
      <c r="H1417" s="13" t="s">
        <v>10092</v>
      </c>
    </row>
    <row r="1418" spans="1:8">
      <c r="A1418" s="13">
        <v>7658</v>
      </c>
      <c r="B1418" s="13" t="s">
        <v>10096</v>
      </c>
      <c r="C1418" s="14">
        <v>45305</v>
      </c>
      <c r="D1418" s="13">
        <v>0</v>
      </c>
      <c r="E1418" s="13"/>
      <c r="F1418" s="13"/>
      <c r="G1418" s="13"/>
      <c r="H1418" s="13" t="s">
        <v>10097</v>
      </c>
    </row>
    <row r="1419" spans="1:8">
      <c r="A1419" s="13">
        <v>4873</v>
      </c>
      <c r="B1419" s="13" t="s">
        <v>10091</v>
      </c>
      <c r="C1419" s="14">
        <v>45305</v>
      </c>
      <c r="D1419" s="13">
        <v>0</v>
      </c>
      <c r="E1419" s="13"/>
      <c r="F1419" s="13"/>
      <c r="G1419" s="13"/>
      <c r="H1419" s="13" t="s">
        <v>10099</v>
      </c>
    </row>
    <row r="1420" spans="1:8">
      <c r="A1420" s="13">
        <v>4373</v>
      </c>
      <c r="B1420" s="13" t="s">
        <v>10096</v>
      </c>
      <c r="C1420" s="14">
        <v>45319</v>
      </c>
      <c r="D1420" s="13">
        <v>0</v>
      </c>
      <c r="E1420" s="13"/>
      <c r="F1420" s="13"/>
      <c r="G1420" s="13"/>
      <c r="H1420" s="13" t="s">
        <v>10099</v>
      </c>
    </row>
    <row r="1421" spans="1:8">
      <c r="A1421" s="13">
        <v>2682</v>
      </c>
      <c r="B1421" s="13" t="s">
        <v>10096</v>
      </c>
      <c r="C1421" s="14">
        <v>45312</v>
      </c>
      <c r="D1421" s="13">
        <v>0</v>
      </c>
      <c r="E1421" s="13"/>
      <c r="F1421" s="13"/>
      <c r="G1421" s="13"/>
      <c r="H1421" s="13" t="s">
        <v>10092</v>
      </c>
    </row>
    <row r="1422" spans="1:8">
      <c r="A1422" s="13">
        <v>7513</v>
      </c>
      <c r="B1422" s="13" t="s">
        <v>10091</v>
      </c>
      <c r="C1422" s="14">
        <v>45265</v>
      </c>
      <c r="D1422" s="13">
        <v>0</v>
      </c>
      <c r="E1422" s="13"/>
      <c r="F1422" s="13"/>
      <c r="G1422" s="13"/>
      <c r="H1422" s="13" t="s">
        <v>10097</v>
      </c>
    </row>
    <row r="1423" spans="1:8">
      <c r="A1423" s="13">
        <v>2132</v>
      </c>
      <c r="B1423" s="13" t="s">
        <v>10096</v>
      </c>
      <c r="C1423" s="14">
        <v>45300</v>
      </c>
      <c r="D1423" s="13">
        <v>0</v>
      </c>
      <c r="E1423" s="13"/>
      <c r="F1423" s="13"/>
      <c r="G1423" s="13"/>
      <c r="H1423" s="13" t="s">
        <v>10092</v>
      </c>
    </row>
    <row r="1424" spans="1:8">
      <c r="A1424" s="13">
        <v>3935</v>
      </c>
      <c r="B1424" s="13" t="s">
        <v>10091</v>
      </c>
      <c r="C1424" s="14">
        <v>45291</v>
      </c>
      <c r="D1424" s="13">
        <v>0</v>
      </c>
      <c r="E1424" s="13"/>
      <c r="F1424" s="13"/>
      <c r="G1424" s="13"/>
      <c r="H1424" s="13" t="s">
        <v>10092</v>
      </c>
    </row>
    <row r="1425" spans="1:8">
      <c r="A1425" s="13">
        <v>9376</v>
      </c>
      <c r="B1425" s="13" t="s">
        <v>10091</v>
      </c>
      <c r="C1425" s="14">
        <v>45265</v>
      </c>
      <c r="D1425" s="13">
        <v>1</v>
      </c>
      <c r="E1425" s="14">
        <v>45266</v>
      </c>
      <c r="F1425" s="13">
        <v>4.94</v>
      </c>
      <c r="G1425" s="13">
        <v>868.86</v>
      </c>
      <c r="H1425" s="13" t="s">
        <v>10099</v>
      </c>
    </row>
    <row r="1426" spans="1:8">
      <c r="A1426" s="13">
        <v>8621</v>
      </c>
      <c r="B1426" s="13" t="s">
        <v>10091</v>
      </c>
      <c r="C1426" s="14">
        <v>45262</v>
      </c>
      <c r="D1426" s="13">
        <v>0</v>
      </c>
      <c r="E1426" s="13"/>
      <c r="F1426" s="13"/>
      <c r="G1426" s="13"/>
      <c r="H1426" s="13" t="s">
        <v>10097</v>
      </c>
    </row>
    <row r="1427" spans="1:8">
      <c r="A1427" s="13">
        <v>4288</v>
      </c>
      <c r="B1427" s="13" t="s">
        <v>10096</v>
      </c>
      <c r="C1427" s="14">
        <v>45318</v>
      </c>
      <c r="D1427" s="13">
        <v>0</v>
      </c>
      <c r="E1427" s="13"/>
      <c r="F1427" s="13"/>
      <c r="G1427" s="13"/>
      <c r="H1427" s="13" t="s">
        <v>10099</v>
      </c>
    </row>
    <row r="1428" spans="1:8">
      <c r="A1428" s="13">
        <v>9672</v>
      </c>
      <c r="B1428" s="13" t="s">
        <v>10091</v>
      </c>
      <c r="C1428" s="14">
        <v>45301</v>
      </c>
      <c r="D1428" s="13">
        <v>0</v>
      </c>
      <c r="E1428" s="13"/>
      <c r="F1428" s="13"/>
      <c r="G1428" s="13"/>
      <c r="H1428" s="13" t="s">
        <v>10092</v>
      </c>
    </row>
    <row r="1429" spans="1:8">
      <c r="A1429" s="13">
        <v>5458</v>
      </c>
      <c r="B1429" s="13" t="s">
        <v>10096</v>
      </c>
      <c r="C1429" s="14">
        <v>45262</v>
      </c>
      <c r="D1429" s="13">
        <v>0</v>
      </c>
      <c r="E1429" s="13"/>
      <c r="F1429" s="13"/>
      <c r="G1429" s="13"/>
      <c r="H1429" s="13" t="s">
        <v>10092</v>
      </c>
    </row>
    <row r="1430" spans="1:8">
      <c r="A1430" s="13">
        <v>5338</v>
      </c>
      <c r="B1430" s="13" t="s">
        <v>10096</v>
      </c>
      <c r="C1430" s="14">
        <v>45268</v>
      </c>
      <c r="D1430" s="13">
        <v>1</v>
      </c>
      <c r="E1430" s="14">
        <v>45269</v>
      </c>
      <c r="F1430" s="13">
        <v>7.4</v>
      </c>
      <c r="G1430" s="13">
        <v>605.17</v>
      </c>
      <c r="H1430" s="13" t="s">
        <v>10097</v>
      </c>
    </row>
    <row r="1431" spans="1:8">
      <c r="A1431" s="13">
        <v>5969</v>
      </c>
      <c r="B1431" s="13" t="s">
        <v>10091</v>
      </c>
      <c r="C1431" s="14">
        <v>45283</v>
      </c>
      <c r="D1431" s="13">
        <v>1</v>
      </c>
      <c r="E1431" s="14">
        <v>45283</v>
      </c>
      <c r="F1431" s="13">
        <v>4.91</v>
      </c>
      <c r="G1431" s="13">
        <v>713.99</v>
      </c>
      <c r="H1431" s="13" t="s">
        <v>10092</v>
      </c>
    </row>
    <row r="1432" spans="1:8">
      <c r="A1432" s="13">
        <v>8078</v>
      </c>
      <c r="B1432" s="13" t="s">
        <v>10091</v>
      </c>
      <c r="C1432" s="14">
        <v>45302</v>
      </c>
      <c r="D1432" s="13">
        <v>1</v>
      </c>
      <c r="E1432" s="14">
        <v>45309</v>
      </c>
      <c r="F1432" s="13">
        <v>4.2</v>
      </c>
      <c r="G1432" s="13">
        <v>427.07</v>
      </c>
      <c r="H1432" s="13" t="s">
        <v>10099</v>
      </c>
    </row>
    <row r="1433" spans="1:8">
      <c r="A1433" s="13">
        <v>4194</v>
      </c>
      <c r="B1433" s="13" t="s">
        <v>10091</v>
      </c>
      <c r="C1433" s="14">
        <v>45267</v>
      </c>
      <c r="D1433" s="13">
        <v>0</v>
      </c>
      <c r="E1433" s="13"/>
      <c r="F1433" s="13"/>
      <c r="G1433" s="13"/>
      <c r="H1433" s="13" t="s">
        <v>10092</v>
      </c>
    </row>
    <row r="1434" spans="1:8">
      <c r="A1434" s="13">
        <v>5133</v>
      </c>
      <c r="B1434" s="13" t="s">
        <v>10091</v>
      </c>
      <c r="C1434" s="14">
        <v>45301</v>
      </c>
      <c r="D1434" s="13">
        <v>0</v>
      </c>
      <c r="E1434" s="13"/>
      <c r="F1434" s="13"/>
      <c r="G1434" s="13"/>
      <c r="H1434" s="13" t="s">
        <v>10099</v>
      </c>
    </row>
    <row r="1435" spans="1:8">
      <c r="A1435" s="13">
        <v>6455</v>
      </c>
      <c r="B1435" s="13" t="s">
        <v>10096</v>
      </c>
      <c r="C1435" s="14">
        <v>45309</v>
      </c>
      <c r="D1435" s="13">
        <v>0</v>
      </c>
      <c r="E1435" s="13"/>
      <c r="F1435" s="13"/>
      <c r="G1435" s="13"/>
      <c r="H1435" s="13" t="s">
        <v>10099</v>
      </c>
    </row>
    <row r="1436" spans="1:8">
      <c r="A1436" s="13">
        <v>7165</v>
      </c>
      <c r="B1436" s="13" t="s">
        <v>10096</v>
      </c>
      <c r="C1436" s="14">
        <v>45272</v>
      </c>
      <c r="D1436" s="13">
        <v>0</v>
      </c>
      <c r="E1436" s="13"/>
      <c r="F1436" s="13"/>
      <c r="G1436" s="13"/>
      <c r="H1436" s="13" t="s">
        <v>10092</v>
      </c>
    </row>
    <row r="1437" spans="1:8">
      <c r="A1437" s="13">
        <v>2861</v>
      </c>
      <c r="B1437" s="13" t="s">
        <v>10091</v>
      </c>
      <c r="C1437" s="14">
        <v>45298</v>
      </c>
      <c r="D1437" s="13">
        <v>0</v>
      </c>
      <c r="E1437" s="13"/>
      <c r="F1437" s="13"/>
      <c r="G1437" s="13"/>
      <c r="H1437" s="13" t="s">
        <v>10092</v>
      </c>
    </row>
    <row r="1438" spans="1:8">
      <c r="A1438" s="13">
        <v>3123</v>
      </c>
      <c r="B1438" s="13" t="s">
        <v>10096</v>
      </c>
      <c r="C1438" s="14">
        <v>45281</v>
      </c>
      <c r="D1438" s="13">
        <v>1</v>
      </c>
      <c r="E1438" s="14">
        <v>45287</v>
      </c>
      <c r="F1438" s="13">
        <v>27.47</v>
      </c>
      <c r="G1438" s="13">
        <v>754.48</v>
      </c>
      <c r="H1438" s="13" t="s">
        <v>10092</v>
      </c>
    </row>
    <row r="1439" spans="1:8">
      <c r="A1439" s="13">
        <v>3206</v>
      </c>
      <c r="B1439" s="13" t="s">
        <v>10096</v>
      </c>
      <c r="C1439" s="14">
        <v>45281</v>
      </c>
      <c r="D1439" s="13">
        <v>0</v>
      </c>
      <c r="E1439" s="13"/>
      <c r="F1439" s="13"/>
      <c r="G1439" s="13"/>
      <c r="H1439" s="13" t="s">
        <v>10092</v>
      </c>
    </row>
    <row r="1440" spans="1:8">
      <c r="A1440" s="13">
        <v>5869</v>
      </c>
      <c r="B1440" s="13" t="s">
        <v>10096</v>
      </c>
      <c r="C1440" s="14">
        <v>45304</v>
      </c>
      <c r="D1440" s="13">
        <v>0</v>
      </c>
      <c r="E1440" s="13"/>
      <c r="F1440" s="13"/>
      <c r="G1440" s="13"/>
      <c r="H1440" s="13" t="s">
        <v>10092</v>
      </c>
    </row>
    <row r="1441" spans="1:8">
      <c r="A1441" s="13">
        <v>8828</v>
      </c>
      <c r="B1441" s="13" t="s">
        <v>10091</v>
      </c>
      <c r="C1441" s="14">
        <v>45301</v>
      </c>
      <c r="D1441" s="13">
        <v>0</v>
      </c>
      <c r="E1441" s="13"/>
      <c r="F1441" s="13"/>
      <c r="G1441" s="13"/>
      <c r="H1441" s="13" t="s">
        <v>10092</v>
      </c>
    </row>
    <row r="1442" spans="1:8">
      <c r="A1442" s="13">
        <v>6460</v>
      </c>
      <c r="B1442" s="13" t="s">
        <v>10091</v>
      </c>
      <c r="C1442" s="14">
        <v>45285</v>
      </c>
      <c r="D1442" s="13">
        <v>0</v>
      </c>
      <c r="E1442" s="13"/>
      <c r="F1442" s="13"/>
      <c r="G1442" s="13"/>
      <c r="H1442" s="13" t="s">
        <v>10097</v>
      </c>
    </row>
    <row r="1443" spans="1:8">
      <c r="A1443" s="13">
        <v>305</v>
      </c>
      <c r="B1443" s="13" t="s">
        <v>10096</v>
      </c>
      <c r="C1443" s="14">
        <v>45295</v>
      </c>
      <c r="D1443" s="13">
        <v>0</v>
      </c>
      <c r="E1443" s="13"/>
      <c r="F1443" s="13"/>
      <c r="G1443" s="13"/>
      <c r="H1443" s="13" t="s">
        <v>10097</v>
      </c>
    </row>
    <row r="1444" spans="1:8">
      <c r="A1444" s="13">
        <v>1731</v>
      </c>
      <c r="B1444" s="13" t="s">
        <v>10096</v>
      </c>
      <c r="C1444" s="14">
        <v>45261</v>
      </c>
      <c r="D1444" s="13">
        <v>0</v>
      </c>
      <c r="E1444" s="13"/>
      <c r="F1444" s="13"/>
      <c r="G1444" s="13"/>
      <c r="H1444" s="13" t="s">
        <v>10092</v>
      </c>
    </row>
    <row r="1445" spans="1:8">
      <c r="A1445" s="13">
        <v>2860</v>
      </c>
      <c r="B1445" s="13" t="s">
        <v>10096</v>
      </c>
      <c r="C1445" s="14">
        <v>45280</v>
      </c>
      <c r="D1445" s="13">
        <v>0</v>
      </c>
      <c r="E1445" s="13"/>
      <c r="F1445" s="13"/>
      <c r="G1445" s="13"/>
      <c r="H1445" s="13" t="s">
        <v>10092</v>
      </c>
    </row>
    <row r="1446" spans="1:8">
      <c r="A1446" s="13">
        <v>7498</v>
      </c>
      <c r="B1446" s="13" t="s">
        <v>10096</v>
      </c>
      <c r="C1446" s="14">
        <v>45311</v>
      </c>
      <c r="D1446" s="13">
        <v>0</v>
      </c>
      <c r="E1446" s="13"/>
      <c r="F1446" s="13"/>
      <c r="G1446" s="13"/>
      <c r="H1446" s="13" t="s">
        <v>10099</v>
      </c>
    </row>
    <row r="1447" spans="1:8">
      <c r="A1447" s="13">
        <v>8711</v>
      </c>
      <c r="B1447" s="13" t="s">
        <v>10091</v>
      </c>
      <c r="C1447" s="14">
        <v>45281</v>
      </c>
      <c r="D1447" s="13">
        <v>0</v>
      </c>
      <c r="E1447" s="13"/>
      <c r="F1447" s="13"/>
      <c r="G1447" s="13"/>
      <c r="H1447" s="13" t="s">
        <v>10097</v>
      </c>
    </row>
    <row r="1448" spans="1:8">
      <c r="A1448" s="13">
        <v>2446</v>
      </c>
      <c r="B1448" s="13" t="s">
        <v>10091</v>
      </c>
      <c r="C1448" s="14">
        <v>45285</v>
      </c>
      <c r="D1448" s="13">
        <v>0</v>
      </c>
      <c r="E1448" s="13"/>
      <c r="F1448" s="13"/>
      <c r="G1448" s="13"/>
      <c r="H1448" s="13" t="s">
        <v>10099</v>
      </c>
    </row>
    <row r="1449" spans="1:8">
      <c r="A1449" s="13">
        <v>2958</v>
      </c>
      <c r="B1449" s="13" t="s">
        <v>10096</v>
      </c>
      <c r="C1449" s="14">
        <v>45293</v>
      </c>
      <c r="D1449" s="13">
        <v>1</v>
      </c>
      <c r="E1449" s="14">
        <v>45295</v>
      </c>
      <c r="F1449" s="13">
        <v>32.33</v>
      </c>
      <c r="G1449" s="13">
        <v>583.9</v>
      </c>
      <c r="H1449" s="13" t="s">
        <v>10097</v>
      </c>
    </row>
    <row r="1450" spans="1:8">
      <c r="A1450" s="13">
        <v>5478</v>
      </c>
      <c r="B1450" s="13" t="s">
        <v>10091</v>
      </c>
      <c r="C1450" s="14">
        <v>45261</v>
      </c>
      <c r="D1450" s="13">
        <v>0</v>
      </c>
      <c r="E1450" s="13"/>
      <c r="F1450" s="13"/>
      <c r="G1450" s="13"/>
      <c r="H1450" s="13" t="s">
        <v>10097</v>
      </c>
    </row>
    <row r="1451" spans="1:8">
      <c r="A1451" s="13">
        <v>3427</v>
      </c>
      <c r="B1451" s="13" t="s">
        <v>10096</v>
      </c>
      <c r="C1451" s="14">
        <v>45318</v>
      </c>
      <c r="D1451" s="13">
        <v>0</v>
      </c>
      <c r="E1451" s="13"/>
      <c r="F1451" s="13"/>
      <c r="G1451" s="13"/>
      <c r="H1451" s="13" t="s">
        <v>10099</v>
      </c>
    </row>
    <row r="1452" spans="1:8">
      <c r="A1452" s="13">
        <v>4246</v>
      </c>
      <c r="B1452" s="13" t="s">
        <v>10091</v>
      </c>
      <c r="C1452" s="14">
        <v>45315</v>
      </c>
      <c r="D1452" s="13">
        <v>0</v>
      </c>
      <c r="E1452" s="13"/>
      <c r="F1452" s="13"/>
      <c r="G1452" s="13"/>
      <c r="H1452" s="13" t="s">
        <v>10092</v>
      </c>
    </row>
    <row r="1453" spans="1:8">
      <c r="A1453" s="13">
        <v>5975</v>
      </c>
      <c r="B1453" s="13" t="s">
        <v>10096</v>
      </c>
      <c r="C1453" s="14">
        <v>45318</v>
      </c>
      <c r="D1453" s="13">
        <v>0</v>
      </c>
      <c r="E1453" s="13"/>
      <c r="F1453" s="13"/>
      <c r="G1453" s="13"/>
      <c r="H1453" s="13" t="s">
        <v>10097</v>
      </c>
    </row>
    <row r="1454" spans="1:8">
      <c r="A1454" s="13">
        <v>3943</v>
      </c>
      <c r="B1454" s="13" t="s">
        <v>10091</v>
      </c>
      <c r="C1454" s="14">
        <v>45281</v>
      </c>
      <c r="D1454" s="13">
        <v>0</v>
      </c>
      <c r="E1454" s="13"/>
      <c r="F1454" s="13"/>
      <c r="G1454" s="13"/>
      <c r="H1454" s="13" t="s">
        <v>10097</v>
      </c>
    </row>
    <row r="1455" spans="1:8">
      <c r="A1455" s="13">
        <v>8918</v>
      </c>
      <c r="B1455" s="13" t="s">
        <v>10096</v>
      </c>
      <c r="C1455" s="14">
        <v>45298</v>
      </c>
      <c r="D1455" s="13">
        <v>1</v>
      </c>
      <c r="E1455" s="14">
        <v>45301</v>
      </c>
      <c r="F1455" s="13">
        <v>36.84</v>
      </c>
      <c r="G1455" s="13">
        <v>235.88</v>
      </c>
      <c r="H1455" s="13" t="s">
        <v>10092</v>
      </c>
    </row>
    <row r="1456" spans="1:8">
      <c r="A1456" s="13">
        <v>2420</v>
      </c>
      <c r="B1456" s="13" t="s">
        <v>10091</v>
      </c>
      <c r="C1456" s="14">
        <v>45321</v>
      </c>
      <c r="D1456" s="13">
        <v>0</v>
      </c>
      <c r="E1456" s="13"/>
      <c r="F1456" s="13"/>
      <c r="G1456" s="13"/>
      <c r="H1456" s="13" t="s">
        <v>10092</v>
      </c>
    </row>
    <row r="1457" spans="1:8">
      <c r="A1457" s="13">
        <v>7555</v>
      </c>
      <c r="B1457" s="13" t="s">
        <v>10091</v>
      </c>
      <c r="C1457" s="14">
        <v>45300</v>
      </c>
      <c r="D1457" s="13">
        <v>0</v>
      </c>
      <c r="E1457" s="13"/>
      <c r="F1457" s="13"/>
      <c r="G1457" s="13"/>
      <c r="H1457" s="13" t="s">
        <v>10097</v>
      </c>
    </row>
    <row r="1458" spans="1:8">
      <c r="A1458" s="13">
        <v>1477</v>
      </c>
      <c r="B1458" s="13" t="s">
        <v>10091</v>
      </c>
      <c r="C1458" s="14">
        <v>45280</v>
      </c>
      <c r="D1458" s="13">
        <v>0</v>
      </c>
      <c r="E1458" s="13"/>
      <c r="F1458" s="13"/>
      <c r="G1458" s="13"/>
      <c r="H1458" s="13" t="s">
        <v>10099</v>
      </c>
    </row>
    <row r="1459" spans="1:8">
      <c r="A1459" s="13">
        <v>3140</v>
      </c>
      <c r="B1459" s="13" t="s">
        <v>10096</v>
      </c>
      <c r="C1459" s="14">
        <v>45315</v>
      </c>
      <c r="D1459" s="13">
        <v>0</v>
      </c>
      <c r="E1459" s="13"/>
      <c r="F1459" s="13"/>
      <c r="G1459" s="13"/>
      <c r="H1459" s="13" t="s">
        <v>10097</v>
      </c>
    </row>
    <row r="1460" spans="1:8">
      <c r="A1460" s="13">
        <v>1334</v>
      </c>
      <c r="B1460" s="13" t="s">
        <v>10091</v>
      </c>
      <c r="C1460" s="14">
        <v>45295</v>
      </c>
      <c r="D1460" s="13">
        <v>0</v>
      </c>
      <c r="E1460" s="13"/>
      <c r="F1460" s="13"/>
      <c r="G1460" s="13"/>
      <c r="H1460" s="13" t="s">
        <v>10099</v>
      </c>
    </row>
    <row r="1461" spans="1:8">
      <c r="A1461" s="13">
        <v>6466</v>
      </c>
      <c r="B1461" s="13" t="s">
        <v>10091</v>
      </c>
      <c r="C1461" s="14">
        <v>45311</v>
      </c>
      <c r="D1461" s="13">
        <v>0</v>
      </c>
      <c r="E1461" s="13"/>
      <c r="F1461" s="13"/>
      <c r="G1461" s="13"/>
      <c r="H1461" s="13" t="s">
        <v>10099</v>
      </c>
    </row>
    <row r="1462" spans="1:8">
      <c r="A1462" s="13">
        <v>592</v>
      </c>
      <c r="B1462" s="13" t="s">
        <v>10091</v>
      </c>
      <c r="C1462" s="14">
        <v>45292</v>
      </c>
      <c r="D1462" s="13">
        <v>1</v>
      </c>
      <c r="E1462" s="14">
        <v>45297</v>
      </c>
      <c r="F1462" s="13">
        <v>10.88</v>
      </c>
      <c r="G1462" s="13">
        <v>823.1</v>
      </c>
      <c r="H1462" s="13" t="s">
        <v>10097</v>
      </c>
    </row>
    <row r="1463" spans="1:8">
      <c r="A1463" s="13">
        <v>9679</v>
      </c>
      <c r="B1463" s="13" t="s">
        <v>10096</v>
      </c>
      <c r="C1463" s="14">
        <v>45296</v>
      </c>
      <c r="D1463" s="13">
        <v>0</v>
      </c>
      <c r="E1463" s="13"/>
      <c r="F1463" s="13"/>
      <c r="G1463" s="13"/>
      <c r="H1463" s="13" t="s">
        <v>10099</v>
      </c>
    </row>
    <row r="1464" spans="1:8">
      <c r="A1464" s="13">
        <v>4917</v>
      </c>
      <c r="B1464" s="13" t="s">
        <v>10091</v>
      </c>
      <c r="C1464" s="14">
        <v>45295</v>
      </c>
      <c r="D1464" s="13">
        <v>0</v>
      </c>
      <c r="E1464" s="13"/>
      <c r="F1464" s="13"/>
      <c r="G1464" s="13"/>
      <c r="H1464" s="13" t="s">
        <v>10099</v>
      </c>
    </row>
    <row r="1465" spans="1:8">
      <c r="A1465" s="13">
        <v>9490</v>
      </c>
      <c r="B1465" s="13" t="s">
        <v>10091</v>
      </c>
      <c r="C1465" s="14">
        <v>45298</v>
      </c>
      <c r="D1465" s="13">
        <v>0</v>
      </c>
      <c r="E1465" s="13"/>
      <c r="F1465" s="13"/>
      <c r="G1465" s="13"/>
      <c r="H1465" s="13" t="s">
        <v>10092</v>
      </c>
    </row>
    <row r="1466" spans="1:8">
      <c r="A1466" s="13">
        <v>58</v>
      </c>
      <c r="B1466" s="13" t="s">
        <v>10096</v>
      </c>
      <c r="C1466" s="14">
        <v>45320</v>
      </c>
      <c r="D1466" s="13">
        <v>0</v>
      </c>
      <c r="E1466" s="13"/>
      <c r="F1466" s="13"/>
      <c r="G1466" s="13"/>
      <c r="H1466" s="13" t="s">
        <v>10097</v>
      </c>
    </row>
    <row r="1467" spans="1:8">
      <c r="A1467" s="13">
        <v>6604</v>
      </c>
      <c r="B1467" s="13" t="s">
        <v>10091</v>
      </c>
      <c r="C1467" s="14">
        <v>45305</v>
      </c>
      <c r="D1467" s="13">
        <v>0</v>
      </c>
      <c r="E1467" s="13"/>
      <c r="F1467" s="13"/>
      <c r="G1467" s="13"/>
      <c r="H1467" s="13" t="s">
        <v>10099</v>
      </c>
    </row>
    <row r="1468" spans="1:8">
      <c r="A1468" s="13">
        <v>6423</v>
      </c>
      <c r="B1468" s="13" t="s">
        <v>10091</v>
      </c>
      <c r="C1468" s="14">
        <v>45314</v>
      </c>
      <c r="D1468" s="13">
        <v>0</v>
      </c>
      <c r="E1468" s="13"/>
      <c r="F1468" s="13"/>
      <c r="G1468" s="13"/>
      <c r="H1468" s="13" t="s">
        <v>10099</v>
      </c>
    </row>
    <row r="1469" spans="1:8">
      <c r="A1469" s="13">
        <v>7872</v>
      </c>
      <c r="B1469" s="13" t="s">
        <v>10091</v>
      </c>
      <c r="C1469" s="14">
        <v>45300</v>
      </c>
      <c r="D1469" s="13">
        <v>1</v>
      </c>
      <c r="E1469" s="14">
        <v>45302</v>
      </c>
      <c r="F1469" s="13">
        <v>22.49</v>
      </c>
      <c r="G1469" s="13">
        <v>363.11</v>
      </c>
      <c r="H1469" s="13" t="s">
        <v>10097</v>
      </c>
    </row>
    <row r="1470" spans="1:8">
      <c r="A1470" s="13">
        <v>6336</v>
      </c>
      <c r="B1470" s="13" t="s">
        <v>10091</v>
      </c>
      <c r="C1470" s="14">
        <v>45283</v>
      </c>
      <c r="D1470" s="13">
        <v>0</v>
      </c>
      <c r="E1470" s="13"/>
      <c r="F1470" s="13"/>
      <c r="G1470" s="13"/>
      <c r="H1470" s="13" t="s">
        <v>10097</v>
      </c>
    </row>
    <row r="1471" spans="1:8">
      <c r="A1471" s="13">
        <v>1475</v>
      </c>
      <c r="B1471" s="13" t="s">
        <v>10096</v>
      </c>
      <c r="C1471" s="14">
        <v>45310</v>
      </c>
      <c r="D1471" s="13">
        <v>0</v>
      </c>
      <c r="E1471" s="13"/>
      <c r="F1471" s="13"/>
      <c r="G1471" s="13"/>
      <c r="H1471" s="13" t="s">
        <v>10092</v>
      </c>
    </row>
    <row r="1472" spans="1:8">
      <c r="A1472" s="13">
        <v>1241</v>
      </c>
      <c r="B1472" s="13" t="s">
        <v>10096</v>
      </c>
      <c r="C1472" s="14">
        <v>45279</v>
      </c>
      <c r="D1472" s="13">
        <v>0</v>
      </c>
      <c r="E1472" s="13"/>
      <c r="F1472" s="13"/>
      <c r="G1472" s="13"/>
      <c r="H1472" s="13" t="s">
        <v>10097</v>
      </c>
    </row>
    <row r="1473" spans="1:8">
      <c r="A1473" s="13">
        <v>4097</v>
      </c>
      <c r="B1473" s="13" t="s">
        <v>10096</v>
      </c>
      <c r="C1473" s="14">
        <v>45317</v>
      </c>
      <c r="D1473" s="13">
        <v>0</v>
      </c>
      <c r="E1473" s="13"/>
      <c r="F1473" s="13"/>
      <c r="G1473" s="13"/>
      <c r="H1473" s="13" t="s">
        <v>10097</v>
      </c>
    </row>
    <row r="1474" spans="1:8">
      <c r="A1474" s="13">
        <v>8945</v>
      </c>
      <c r="B1474" s="13" t="s">
        <v>10091</v>
      </c>
      <c r="C1474" s="14">
        <v>45309</v>
      </c>
      <c r="D1474" s="13">
        <v>1</v>
      </c>
      <c r="E1474" s="14">
        <v>45313</v>
      </c>
      <c r="F1474" s="13">
        <v>14.4</v>
      </c>
      <c r="G1474" s="13">
        <v>832.64</v>
      </c>
      <c r="H1474" s="13" t="s">
        <v>10099</v>
      </c>
    </row>
    <row r="1475" spans="1:8">
      <c r="A1475" s="13">
        <v>9423</v>
      </c>
      <c r="B1475" s="13" t="s">
        <v>10091</v>
      </c>
      <c r="C1475" s="14">
        <v>45261</v>
      </c>
      <c r="D1475" s="13">
        <v>1</v>
      </c>
      <c r="E1475" s="14">
        <v>45267</v>
      </c>
      <c r="F1475" s="13">
        <v>25.58</v>
      </c>
      <c r="G1475" s="13">
        <v>269.27</v>
      </c>
      <c r="H1475" s="13" t="s">
        <v>10092</v>
      </c>
    </row>
    <row r="1476" spans="1:8">
      <c r="A1476" s="13">
        <v>9705</v>
      </c>
      <c r="B1476" s="13" t="s">
        <v>10091</v>
      </c>
      <c r="C1476" s="14">
        <v>45297</v>
      </c>
      <c r="D1476" s="13">
        <v>1</v>
      </c>
      <c r="E1476" s="14">
        <v>45303</v>
      </c>
      <c r="F1476" s="13">
        <v>19.68</v>
      </c>
      <c r="G1476" s="13">
        <v>340.05</v>
      </c>
      <c r="H1476" s="13" t="s">
        <v>10097</v>
      </c>
    </row>
    <row r="1477" spans="1:8">
      <c r="A1477" s="13">
        <v>5023</v>
      </c>
      <c r="B1477" s="13" t="s">
        <v>10091</v>
      </c>
      <c r="C1477" s="14">
        <v>45282</v>
      </c>
      <c r="D1477" s="13">
        <v>1</v>
      </c>
      <c r="E1477" s="14">
        <v>45285</v>
      </c>
      <c r="F1477" s="13">
        <v>30.85</v>
      </c>
      <c r="G1477" s="13">
        <v>367.92</v>
      </c>
      <c r="H1477" s="13" t="s">
        <v>10092</v>
      </c>
    </row>
    <row r="1478" spans="1:8">
      <c r="A1478" s="13">
        <v>810</v>
      </c>
      <c r="B1478" s="13" t="s">
        <v>10091</v>
      </c>
      <c r="C1478" s="14">
        <v>45311</v>
      </c>
      <c r="D1478" s="13">
        <v>0</v>
      </c>
      <c r="E1478" s="13"/>
      <c r="F1478" s="13"/>
      <c r="G1478" s="13"/>
      <c r="H1478" s="13" t="s">
        <v>10097</v>
      </c>
    </row>
    <row r="1479" spans="1:8">
      <c r="A1479" s="13">
        <v>8012</v>
      </c>
      <c r="B1479" s="13" t="s">
        <v>10096</v>
      </c>
      <c r="C1479" s="14">
        <v>45291</v>
      </c>
      <c r="D1479" s="13">
        <v>0</v>
      </c>
      <c r="E1479" s="13"/>
      <c r="F1479" s="13"/>
      <c r="G1479" s="13"/>
      <c r="H1479" s="13" t="s">
        <v>10097</v>
      </c>
    </row>
    <row r="1480" spans="1:8">
      <c r="A1480" s="13">
        <v>1695</v>
      </c>
      <c r="B1480" s="13" t="s">
        <v>10096</v>
      </c>
      <c r="C1480" s="14">
        <v>45312</v>
      </c>
      <c r="D1480" s="13">
        <v>1</v>
      </c>
      <c r="E1480" s="14">
        <v>45317</v>
      </c>
      <c r="F1480" s="13">
        <v>5.5</v>
      </c>
      <c r="G1480" s="13">
        <v>256.7</v>
      </c>
      <c r="H1480" s="13" t="s">
        <v>10092</v>
      </c>
    </row>
    <row r="1481" spans="1:8">
      <c r="A1481" s="13">
        <v>9685</v>
      </c>
      <c r="B1481" s="13" t="s">
        <v>10091</v>
      </c>
      <c r="C1481" s="14">
        <v>45316</v>
      </c>
      <c r="D1481" s="13">
        <v>0</v>
      </c>
      <c r="E1481" s="13"/>
      <c r="F1481" s="13"/>
      <c r="G1481" s="13"/>
      <c r="H1481" s="13" t="s">
        <v>10099</v>
      </c>
    </row>
    <row r="1482" spans="1:8">
      <c r="A1482" s="13">
        <v>9633</v>
      </c>
      <c r="B1482" s="13" t="s">
        <v>10091</v>
      </c>
      <c r="C1482" s="14">
        <v>45271</v>
      </c>
      <c r="D1482" s="13">
        <v>1</v>
      </c>
      <c r="E1482" s="14">
        <v>45273</v>
      </c>
      <c r="F1482" s="13">
        <v>35.98</v>
      </c>
      <c r="G1482" s="13">
        <v>775.05</v>
      </c>
      <c r="H1482" s="13" t="s">
        <v>10097</v>
      </c>
    </row>
    <row r="1483" spans="1:8">
      <c r="A1483" s="13">
        <v>7243</v>
      </c>
      <c r="B1483" s="13" t="s">
        <v>10096</v>
      </c>
      <c r="C1483" s="14">
        <v>45301</v>
      </c>
      <c r="D1483" s="13">
        <v>1</v>
      </c>
      <c r="E1483" s="14">
        <v>45303</v>
      </c>
      <c r="F1483" s="13">
        <v>10.92</v>
      </c>
      <c r="G1483" s="13">
        <v>799.8</v>
      </c>
      <c r="H1483" s="13" t="s">
        <v>10099</v>
      </c>
    </row>
    <row r="1484" spans="1:8">
      <c r="A1484" s="13">
        <v>4612</v>
      </c>
      <c r="B1484" s="13" t="s">
        <v>10091</v>
      </c>
      <c r="C1484" s="14">
        <v>45313</v>
      </c>
      <c r="D1484" s="13">
        <v>0</v>
      </c>
      <c r="E1484" s="13"/>
      <c r="F1484" s="13"/>
      <c r="G1484" s="13"/>
      <c r="H1484" s="13" t="s">
        <v>10099</v>
      </c>
    </row>
    <row r="1485" spans="1:8">
      <c r="A1485" s="13">
        <v>1430</v>
      </c>
      <c r="B1485" s="13" t="s">
        <v>10091</v>
      </c>
      <c r="C1485" s="14">
        <v>45298</v>
      </c>
      <c r="D1485" s="13">
        <v>0</v>
      </c>
      <c r="E1485" s="13"/>
      <c r="F1485" s="13"/>
      <c r="G1485" s="13"/>
      <c r="H1485" s="13" t="s">
        <v>10099</v>
      </c>
    </row>
    <row r="1486" spans="1:8">
      <c r="A1486" s="13">
        <v>1667</v>
      </c>
      <c r="B1486" s="13" t="s">
        <v>10096</v>
      </c>
      <c r="C1486" s="14">
        <v>45264</v>
      </c>
      <c r="D1486" s="13">
        <v>1</v>
      </c>
      <c r="E1486" s="14">
        <v>45266</v>
      </c>
      <c r="F1486" s="13">
        <v>9.69</v>
      </c>
      <c r="G1486" s="13">
        <v>600.21</v>
      </c>
      <c r="H1486" s="13" t="s">
        <v>10099</v>
      </c>
    </row>
    <row r="1487" spans="1:8">
      <c r="A1487" s="13">
        <v>6344</v>
      </c>
      <c r="B1487" s="13" t="s">
        <v>10096</v>
      </c>
      <c r="C1487" s="14">
        <v>45308</v>
      </c>
      <c r="D1487" s="13">
        <v>0</v>
      </c>
      <c r="E1487" s="13"/>
      <c r="F1487" s="13"/>
      <c r="G1487" s="13"/>
      <c r="H1487" s="13" t="s">
        <v>10099</v>
      </c>
    </row>
    <row r="1488" spans="1:8">
      <c r="A1488" s="13">
        <v>7395</v>
      </c>
      <c r="B1488" s="13" t="s">
        <v>10091</v>
      </c>
      <c r="C1488" s="14">
        <v>45313</v>
      </c>
      <c r="D1488" s="13">
        <v>0</v>
      </c>
      <c r="E1488" s="13"/>
      <c r="F1488" s="13"/>
      <c r="G1488" s="13"/>
      <c r="H1488" s="13" t="s">
        <v>10099</v>
      </c>
    </row>
    <row r="1489" spans="1:8">
      <c r="A1489" s="13">
        <v>5031</v>
      </c>
      <c r="B1489" s="13" t="s">
        <v>10096</v>
      </c>
      <c r="C1489" s="14">
        <v>45263</v>
      </c>
      <c r="D1489" s="13">
        <v>0</v>
      </c>
      <c r="E1489" s="13"/>
      <c r="F1489" s="13"/>
      <c r="G1489" s="13"/>
      <c r="H1489" s="13" t="s">
        <v>10097</v>
      </c>
    </row>
    <row r="1490" spans="1:8">
      <c r="A1490" s="13">
        <v>4796</v>
      </c>
      <c r="B1490" s="13" t="s">
        <v>10091</v>
      </c>
      <c r="C1490" s="14">
        <v>45278</v>
      </c>
      <c r="D1490" s="13">
        <v>0</v>
      </c>
      <c r="E1490" s="13"/>
      <c r="F1490" s="13"/>
      <c r="G1490" s="13"/>
      <c r="H1490" s="13" t="s">
        <v>10099</v>
      </c>
    </row>
    <row r="1491" spans="1:8">
      <c r="A1491" s="13">
        <v>9802</v>
      </c>
      <c r="B1491" s="13" t="s">
        <v>10096</v>
      </c>
      <c r="C1491" s="14">
        <v>45297</v>
      </c>
      <c r="D1491" s="13">
        <v>0</v>
      </c>
      <c r="E1491" s="13"/>
      <c r="F1491" s="13"/>
      <c r="G1491" s="13"/>
      <c r="H1491" s="13" t="s">
        <v>10092</v>
      </c>
    </row>
    <row r="1492" spans="1:8">
      <c r="A1492" s="13">
        <v>9189</v>
      </c>
      <c r="B1492" s="13" t="s">
        <v>10091</v>
      </c>
      <c r="C1492" s="14">
        <v>45276</v>
      </c>
      <c r="D1492" s="13">
        <v>0</v>
      </c>
      <c r="E1492" s="13"/>
      <c r="F1492" s="13"/>
      <c r="G1492" s="13"/>
      <c r="H1492" s="13" t="s">
        <v>10092</v>
      </c>
    </row>
    <row r="1493" spans="1:8">
      <c r="A1493" s="13">
        <v>367</v>
      </c>
      <c r="B1493" s="13" t="s">
        <v>10096</v>
      </c>
      <c r="C1493" s="14">
        <v>45271</v>
      </c>
      <c r="D1493" s="13">
        <v>0</v>
      </c>
      <c r="E1493" s="13"/>
      <c r="F1493" s="13"/>
      <c r="G1493" s="13"/>
      <c r="H1493" s="13" t="s">
        <v>10099</v>
      </c>
    </row>
    <row r="1494" spans="1:8">
      <c r="A1494" s="13">
        <v>6878</v>
      </c>
      <c r="B1494" s="13" t="s">
        <v>10091</v>
      </c>
      <c r="C1494" s="14">
        <v>45307</v>
      </c>
      <c r="D1494" s="13">
        <v>0</v>
      </c>
      <c r="E1494" s="13"/>
      <c r="F1494" s="13"/>
      <c r="G1494" s="13"/>
      <c r="H1494" s="13" t="s">
        <v>10097</v>
      </c>
    </row>
    <row r="1495" spans="1:8">
      <c r="A1495" s="13">
        <v>9966</v>
      </c>
      <c r="B1495" s="13" t="s">
        <v>10091</v>
      </c>
      <c r="C1495" s="14">
        <v>45263</v>
      </c>
      <c r="D1495" s="13">
        <v>0</v>
      </c>
      <c r="E1495" s="13"/>
      <c r="F1495" s="13"/>
      <c r="G1495" s="13"/>
      <c r="H1495" s="13" t="s">
        <v>10097</v>
      </c>
    </row>
    <row r="1496" spans="1:8">
      <c r="A1496" s="13">
        <v>3426</v>
      </c>
      <c r="B1496" s="13" t="s">
        <v>10096</v>
      </c>
      <c r="C1496" s="14">
        <v>45309</v>
      </c>
      <c r="D1496" s="13">
        <v>0</v>
      </c>
      <c r="E1496" s="13"/>
      <c r="F1496" s="13"/>
      <c r="G1496" s="13"/>
      <c r="H1496" s="13" t="s">
        <v>10099</v>
      </c>
    </row>
    <row r="1497" spans="1:8">
      <c r="A1497" s="13">
        <v>1396</v>
      </c>
      <c r="B1497" s="13" t="s">
        <v>10096</v>
      </c>
      <c r="C1497" s="14">
        <v>45282</v>
      </c>
      <c r="D1497" s="13">
        <v>0</v>
      </c>
      <c r="E1497" s="13"/>
      <c r="F1497" s="13"/>
      <c r="G1497" s="13"/>
      <c r="H1497" s="13" t="s">
        <v>10097</v>
      </c>
    </row>
    <row r="1498" spans="1:8">
      <c r="A1498" s="13">
        <v>7680</v>
      </c>
      <c r="B1498" s="13" t="s">
        <v>10091</v>
      </c>
      <c r="C1498" s="14">
        <v>45268</v>
      </c>
      <c r="D1498" s="13">
        <v>1</v>
      </c>
      <c r="E1498" s="14">
        <v>45274</v>
      </c>
      <c r="F1498" s="13">
        <v>33.88</v>
      </c>
      <c r="G1498" s="13">
        <v>304.11</v>
      </c>
      <c r="H1498" s="13" t="s">
        <v>10097</v>
      </c>
    </row>
    <row r="1499" spans="1:8">
      <c r="A1499" s="13">
        <v>9847</v>
      </c>
      <c r="B1499" s="13" t="s">
        <v>10091</v>
      </c>
      <c r="C1499" s="14">
        <v>45266</v>
      </c>
      <c r="D1499" s="13">
        <v>0</v>
      </c>
      <c r="E1499" s="13"/>
      <c r="F1499" s="13"/>
      <c r="G1499" s="13"/>
      <c r="H1499" s="13" t="s">
        <v>10092</v>
      </c>
    </row>
    <row r="1500" spans="1:8">
      <c r="A1500" s="13">
        <v>5079</v>
      </c>
      <c r="B1500" s="13" t="s">
        <v>10096</v>
      </c>
      <c r="C1500" s="14">
        <v>45272</v>
      </c>
      <c r="D1500" s="13">
        <v>0</v>
      </c>
      <c r="E1500" s="13"/>
      <c r="F1500" s="13"/>
      <c r="G1500" s="13"/>
      <c r="H1500" s="13" t="s">
        <v>10092</v>
      </c>
    </row>
    <row r="1501" spans="1:8">
      <c r="A1501" s="13">
        <v>1476</v>
      </c>
      <c r="B1501" s="13" t="s">
        <v>10091</v>
      </c>
      <c r="C1501" s="14">
        <v>45276</v>
      </c>
      <c r="D1501" s="13">
        <v>1</v>
      </c>
      <c r="E1501" s="14">
        <v>45283</v>
      </c>
      <c r="F1501" s="13">
        <v>21.64</v>
      </c>
      <c r="G1501" s="13">
        <v>574.33</v>
      </c>
      <c r="H1501" s="13" t="s">
        <v>10099</v>
      </c>
    </row>
    <row r="1502" spans="1:8">
      <c r="A1502" s="13">
        <v>1026</v>
      </c>
      <c r="B1502" s="13" t="s">
        <v>10096</v>
      </c>
      <c r="C1502" s="14">
        <v>45273</v>
      </c>
      <c r="D1502" s="13">
        <v>0</v>
      </c>
      <c r="E1502" s="13"/>
      <c r="F1502" s="13"/>
      <c r="G1502" s="13"/>
      <c r="H1502" s="13" t="s">
        <v>10092</v>
      </c>
    </row>
    <row r="1503" spans="1:8">
      <c r="A1503" s="13">
        <v>1201</v>
      </c>
      <c r="B1503" s="13" t="s">
        <v>10091</v>
      </c>
      <c r="C1503" s="14">
        <v>45307</v>
      </c>
      <c r="D1503" s="13">
        <v>1</v>
      </c>
      <c r="E1503" s="14">
        <v>45307</v>
      </c>
      <c r="F1503" s="13">
        <v>18.36</v>
      </c>
      <c r="G1503" s="13">
        <v>818.15</v>
      </c>
      <c r="H1503" s="13" t="s">
        <v>10099</v>
      </c>
    </row>
    <row r="1504" spans="1:8">
      <c r="A1504" s="13">
        <v>9499</v>
      </c>
      <c r="B1504" s="13" t="s">
        <v>10096</v>
      </c>
      <c r="C1504" s="14">
        <v>45285</v>
      </c>
      <c r="D1504" s="13">
        <v>0</v>
      </c>
      <c r="E1504" s="13"/>
      <c r="F1504" s="13"/>
      <c r="G1504" s="13"/>
      <c r="H1504" s="13" t="s">
        <v>10099</v>
      </c>
    </row>
    <row r="1505" spans="1:8">
      <c r="A1505" s="13">
        <v>1801</v>
      </c>
      <c r="B1505" s="13" t="s">
        <v>10091</v>
      </c>
      <c r="C1505" s="14">
        <v>45294</v>
      </c>
      <c r="D1505" s="13">
        <v>1</v>
      </c>
      <c r="E1505" s="14">
        <v>45297</v>
      </c>
      <c r="F1505" s="13">
        <v>4.76</v>
      </c>
      <c r="G1505" s="13">
        <v>552.55</v>
      </c>
      <c r="H1505" s="13" t="s">
        <v>10097</v>
      </c>
    </row>
    <row r="1506" spans="1:8">
      <c r="A1506" s="13">
        <v>3168</v>
      </c>
      <c r="B1506" s="13" t="s">
        <v>10091</v>
      </c>
      <c r="C1506" s="14">
        <v>45271</v>
      </c>
      <c r="D1506" s="13">
        <v>1</v>
      </c>
      <c r="E1506" s="14">
        <v>45278</v>
      </c>
      <c r="F1506" s="13">
        <v>31.35</v>
      </c>
      <c r="G1506" s="13">
        <v>424.78</v>
      </c>
      <c r="H1506" s="13" t="s">
        <v>10099</v>
      </c>
    </row>
    <row r="1507" spans="1:8">
      <c r="A1507" s="13">
        <v>2886</v>
      </c>
      <c r="B1507" s="13" t="s">
        <v>10096</v>
      </c>
      <c r="C1507" s="14">
        <v>45303</v>
      </c>
      <c r="D1507" s="13">
        <v>0</v>
      </c>
      <c r="E1507" s="13"/>
      <c r="F1507" s="13"/>
      <c r="G1507" s="13"/>
      <c r="H1507" s="13" t="s">
        <v>10097</v>
      </c>
    </row>
    <row r="1508" spans="1:8">
      <c r="A1508" s="13">
        <v>4076</v>
      </c>
      <c r="B1508" s="13" t="s">
        <v>10096</v>
      </c>
      <c r="C1508" s="14">
        <v>45317</v>
      </c>
      <c r="D1508" s="13">
        <v>1</v>
      </c>
      <c r="E1508" s="14">
        <v>45318</v>
      </c>
      <c r="F1508" s="13">
        <v>7.84</v>
      </c>
      <c r="G1508" s="13">
        <v>663.54</v>
      </c>
      <c r="H1508" s="13" t="s">
        <v>10097</v>
      </c>
    </row>
    <row r="1509" spans="1:8">
      <c r="A1509" s="13">
        <v>3753</v>
      </c>
      <c r="B1509" s="13" t="s">
        <v>10091</v>
      </c>
      <c r="C1509" s="14">
        <v>45300</v>
      </c>
      <c r="D1509" s="13">
        <v>0</v>
      </c>
      <c r="E1509" s="13"/>
      <c r="F1509" s="13"/>
      <c r="G1509" s="13"/>
      <c r="H1509" s="13" t="s">
        <v>10097</v>
      </c>
    </row>
    <row r="1510" spans="1:8">
      <c r="A1510" s="13">
        <v>4349</v>
      </c>
      <c r="B1510" s="13" t="s">
        <v>10091</v>
      </c>
      <c r="C1510" s="14">
        <v>45292</v>
      </c>
      <c r="D1510" s="13">
        <v>0</v>
      </c>
      <c r="E1510" s="13"/>
      <c r="F1510" s="13"/>
      <c r="G1510" s="13"/>
      <c r="H1510" s="13" t="s">
        <v>10099</v>
      </c>
    </row>
    <row r="1511" spans="1:8">
      <c r="A1511" s="13">
        <v>7919</v>
      </c>
      <c r="B1511" s="13" t="s">
        <v>10096</v>
      </c>
      <c r="C1511" s="14">
        <v>45318</v>
      </c>
      <c r="D1511" s="13">
        <v>1</v>
      </c>
      <c r="E1511" s="14">
        <v>45323</v>
      </c>
      <c r="F1511" s="13">
        <v>28</v>
      </c>
      <c r="G1511" s="13">
        <v>424.75</v>
      </c>
      <c r="H1511" s="13" t="s">
        <v>10092</v>
      </c>
    </row>
    <row r="1512" spans="1:8">
      <c r="A1512" s="13">
        <v>4038</v>
      </c>
      <c r="B1512" s="13" t="s">
        <v>10091</v>
      </c>
      <c r="C1512" s="14">
        <v>45263</v>
      </c>
      <c r="D1512" s="13">
        <v>1</v>
      </c>
      <c r="E1512" s="14">
        <v>45268</v>
      </c>
      <c r="F1512" s="13">
        <v>36.54</v>
      </c>
      <c r="G1512" s="13">
        <v>479.47</v>
      </c>
      <c r="H1512" s="13" t="s">
        <v>10092</v>
      </c>
    </row>
    <row r="1513" spans="1:8">
      <c r="A1513" s="13">
        <v>5332</v>
      </c>
      <c r="B1513" s="13" t="s">
        <v>10091</v>
      </c>
      <c r="C1513" s="14">
        <v>45269</v>
      </c>
      <c r="D1513" s="13">
        <v>1</v>
      </c>
      <c r="E1513" s="14">
        <v>45275</v>
      </c>
      <c r="F1513" s="13">
        <v>9.85</v>
      </c>
      <c r="G1513" s="13">
        <v>370.95</v>
      </c>
      <c r="H1513" s="13" t="s">
        <v>10099</v>
      </c>
    </row>
    <row r="1514" spans="1:8">
      <c r="A1514" s="13">
        <v>1655</v>
      </c>
      <c r="B1514" s="13" t="s">
        <v>10096</v>
      </c>
      <c r="C1514" s="14">
        <v>45281</v>
      </c>
      <c r="D1514" s="13">
        <v>0</v>
      </c>
      <c r="E1514" s="13"/>
      <c r="F1514" s="13"/>
      <c r="G1514" s="13"/>
      <c r="H1514" s="13" t="s">
        <v>10099</v>
      </c>
    </row>
    <row r="1515" spans="1:8">
      <c r="A1515" s="13">
        <v>8219</v>
      </c>
      <c r="B1515" s="13" t="s">
        <v>10091</v>
      </c>
      <c r="C1515" s="14">
        <v>45304</v>
      </c>
      <c r="D1515" s="13">
        <v>0</v>
      </c>
      <c r="E1515" s="13"/>
      <c r="F1515" s="13"/>
      <c r="G1515" s="13"/>
      <c r="H1515" s="13" t="s">
        <v>10099</v>
      </c>
    </row>
    <row r="1516" spans="1:8">
      <c r="A1516" s="13">
        <v>800</v>
      </c>
      <c r="B1516" s="13" t="s">
        <v>10091</v>
      </c>
      <c r="C1516" s="14">
        <v>45280</v>
      </c>
      <c r="D1516" s="13">
        <v>0</v>
      </c>
      <c r="E1516" s="13"/>
      <c r="F1516" s="13"/>
      <c r="G1516" s="13"/>
      <c r="H1516" s="13" t="s">
        <v>10099</v>
      </c>
    </row>
    <row r="1517" spans="1:8">
      <c r="A1517" s="13">
        <v>3470</v>
      </c>
      <c r="B1517" s="13" t="s">
        <v>10096</v>
      </c>
      <c r="C1517" s="14">
        <v>45270</v>
      </c>
      <c r="D1517" s="13">
        <v>0</v>
      </c>
      <c r="E1517" s="13"/>
      <c r="F1517" s="13"/>
      <c r="G1517" s="13"/>
      <c r="H1517" s="13" t="s">
        <v>10097</v>
      </c>
    </row>
    <row r="1518" spans="1:8">
      <c r="A1518" s="13">
        <v>2978</v>
      </c>
      <c r="B1518" s="13" t="s">
        <v>10091</v>
      </c>
      <c r="C1518" s="14">
        <v>45299</v>
      </c>
      <c r="D1518" s="13">
        <v>0</v>
      </c>
      <c r="E1518" s="13"/>
      <c r="F1518" s="13"/>
      <c r="G1518" s="13"/>
      <c r="H1518" s="13" t="s">
        <v>10097</v>
      </c>
    </row>
    <row r="1519" spans="1:8">
      <c r="A1519" s="13">
        <v>7159</v>
      </c>
      <c r="B1519" s="13" t="s">
        <v>10096</v>
      </c>
      <c r="C1519" s="14">
        <v>45311</v>
      </c>
      <c r="D1519" s="13">
        <v>1</v>
      </c>
      <c r="E1519" s="14">
        <v>45316</v>
      </c>
      <c r="F1519" s="13">
        <v>34.53</v>
      </c>
      <c r="G1519" s="13">
        <v>574.62</v>
      </c>
      <c r="H1519" s="13" t="s">
        <v>10099</v>
      </c>
    </row>
    <row r="1520" spans="1:8">
      <c r="A1520" s="13">
        <v>7811</v>
      </c>
      <c r="B1520" s="13" t="s">
        <v>10091</v>
      </c>
      <c r="C1520" s="14">
        <v>45291</v>
      </c>
      <c r="D1520" s="13">
        <v>0</v>
      </c>
      <c r="E1520" s="13"/>
      <c r="F1520" s="13"/>
      <c r="G1520" s="13"/>
      <c r="H1520" s="13" t="s">
        <v>10092</v>
      </c>
    </row>
    <row r="1521" spans="1:8">
      <c r="A1521" s="13">
        <v>1863</v>
      </c>
      <c r="B1521" s="13" t="s">
        <v>10096</v>
      </c>
      <c r="C1521" s="14">
        <v>45310</v>
      </c>
      <c r="D1521" s="13">
        <v>0</v>
      </c>
      <c r="E1521" s="13"/>
      <c r="F1521" s="13"/>
      <c r="G1521" s="13"/>
      <c r="H1521" s="13" t="s">
        <v>10099</v>
      </c>
    </row>
    <row r="1522" spans="1:8">
      <c r="A1522" s="13">
        <v>157</v>
      </c>
      <c r="B1522" s="13" t="s">
        <v>10091</v>
      </c>
      <c r="C1522" s="14">
        <v>45298</v>
      </c>
      <c r="D1522" s="13">
        <v>0</v>
      </c>
      <c r="E1522" s="13"/>
      <c r="F1522" s="13"/>
      <c r="G1522" s="13"/>
      <c r="H1522" s="13" t="s">
        <v>10092</v>
      </c>
    </row>
    <row r="1523" spans="1:8">
      <c r="A1523" s="13">
        <v>571</v>
      </c>
      <c r="B1523" s="13" t="s">
        <v>10096</v>
      </c>
      <c r="C1523" s="14">
        <v>45285</v>
      </c>
      <c r="D1523" s="13">
        <v>0</v>
      </c>
      <c r="E1523" s="13"/>
      <c r="F1523" s="13"/>
      <c r="G1523" s="13"/>
      <c r="H1523" s="13" t="s">
        <v>10097</v>
      </c>
    </row>
    <row r="1524" spans="1:8">
      <c r="A1524" s="13">
        <v>8856</v>
      </c>
      <c r="B1524" s="13" t="s">
        <v>10091</v>
      </c>
      <c r="C1524" s="14">
        <v>45273</v>
      </c>
      <c r="D1524" s="13">
        <v>1</v>
      </c>
      <c r="E1524" s="14">
        <v>45274</v>
      </c>
      <c r="F1524" s="13">
        <v>15.44</v>
      </c>
      <c r="G1524" s="13">
        <v>845.6</v>
      </c>
      <c r="H1524" s="13" t="s">
        <v>10092</v>
      </c>
    </row>
    <row r="1525" spans="1:8">
      <c r="A1525" s="13">
        <v>3635</v>
      </c>
      <c r="B1525" s="13" t="s">
        <v>10096</v>
      </c>
      <c r="C1525" s="14">
        <v>45264</v>
      </c>
      <c r="D1525" s="13">
        <v>0</v>
      </c>
      <c r="E1525" s="13"/>
      <c r="F1525" s="13"/>
      <c r="G1525" s="13"/>
      <c r="H1525" s="13" t="s">
        <v>10092</v>
      </c>
    </row>
    <row r="1526" spans="1:8">
      <c r="A1526" s="13">
        <v>8551</v>
      </c>
      <c r="B1526" s="13" t="s">
        <v>10091</v>
      </c>
      <c r="C1526" s="14">
        <v>45309</v>
      </c>
      <c r="D1526" s="13">
        <v>0</v>
      </c>
      <c r="E1526" s="13"/>
      <c r="F1526" s="13"/>
      <c r="G1526" s="13"/>
      <c r="H1526" s="13" t="s">
        <v>10097</v>
      </c>
    </row>
    <row r="1527" spans="1:8">
      <c r="A1527" s="13">
        <v>2309</v>
      </c>
      <c r="B1527" s="13" t="s">
        <v>10091</v>
      </c>
      <c r="C1527" s="14">
        <v>45263</v>
      </c>
      <c r="D1527" s="13">
        <v>0</v>
      </c>
      <c r="E1527" s="13"/>
      <c r="F1527" s="13"/>
      <c r="G1527" s="13"/>
      <c r="H1527" s="13" t="s">
        <v>10092</v>
      </c>
    </row>
    <row r="1528" spans="1:8">
      <c r="A1528" s="13">
        <v>5011</v>
      </c>
      <c r="B1528" s="13" t="s">
        <v>10096</v>
      </c>
      <c r="C1528" s="14">
        <v>45277</v>
      </c>
      <c r="D1528" s="13">
        <v>0</v>
      </c>
      <c r="E1528" s="13"/>
      <c r="F1528" s="13"/>
      <c r="G1528" s="13"/>
      <c r="H1528" s="13" t="s">
        <v>10097</v>
      </c>
    </row>
    <row r="1529" spans="1:8">
      <c r="A1529" s="13">
        <v>3875</v>
      </c>
      <c r="B1529" s="13" t="s">
        <v>10096</v>
      </c>
      <c r="C1529" s="14">
        <v>45264</v>
      </c>
      <c r="D1529" s="13">
        <v>0</v>
      </c>
      <c r="E1529" s="13"/>
      <c r="F1529" s="13"/>
      <c r="G1529" s="13"/>
      <c r="H1529" s="13" t="s">
        <v>10092</v>
      </c>
    </row>
    <row r="1530" spans="1:8">
      <c r="A1530" s="13">
        <v>5920</v>
      </c>
      <c r="B1530" s="13" t="s">
        <v>10091</v>
      </c>
      <c r="C1530" s="14">
        <v>45283</v>
      </c>
      <c r="D1530" s="13">
        <v>0</v>
      </c>
      <c r="E1530" s="13"/>
      <c r="F1530" s="13"/>
      <c r="G1530" s="13"/>
      <c r="H1530" s="13" t="s">
        <v>10097</v>
      </c>
    </row>
    <row r="1531" spans="1:8">
      <c r="A1531" s="13">
        <v>4098</v>
      </c>
      <c r="B1531" s="13" t="s">
        <v>10091</v>
      </c>
      <c r="C1531" s="14">
        <v>45321</v>
      </c>
      <c r="D1531" s="13">
        <v>0</v>
      </c>
      <c r="E1531" s="13"/>
      <c r="F1531" s="13"/>
      <c r="G1531" s="13"/>
      <c r="H1531" s="13" t="s">
        <v>10097</v>
      </c>
    </row>
    <row r="1532" spans="1:8">
      <c r="A1532" s="13">
        <v>2884</v>
      </c>
      <c r="B1532" s="13" t="s">
        <v>10091</v>
      </c>
      <c r="C1532" s="14">
        <v>45316</v>
      </c>
      <c r="D1532" s="13">
        <v>0</v>
      </c>
      <c r="E1532" s="13"/>
      <c r="F1532" s="13"/>
      <c r="G1532" s="13"/>
      <c r="H1532" s="13" t="s">
        <v>10099</v>
      </c>
    </row>
    <row r="1533" spans="1:8">
      <c r="A1533" s="13">
        <v>4158</v>
      </c>
      <c r="B1533" s="13" t="s">
        <v>10096</v>
      </c>
      <c r="C1533" s="14">
        <v>45310</v>
      </c>
      <c r="D1533" s="13">
        <v>0</v>
      </c>
      <c r="E1533" s="13"/>
      <c r="F1533" s="13"/>
      <c r="G1533" s="13"/>
      <c r="H1533" s="13" t="s">
        <v>10092</v>
      </c>
    </row>
    <row r="1534" spans="1:8">
      <c r="A1534" s="13">
        <v>2248</v>
      </c>
      <c r="B1534" s="13" t="s">
        <v>10091</v>
      </c>
      <c r="C1534" s="14">
        <v>45286</v>
      </c>
      <c r="D1534" s="13">
        <v>1</v>
      </c>
      <c r="E1534" s="14">
        <v>45287</v>
      </c>
      <c r="F1534" s="13">
        <v>43.63</v>
      </c>
      <c r="G1534" s="13">
        <v>416.03</v>
      </c>
      <c r="H1534" s="13" t="s">
        <v>10092</v>
      </c>
    </row>
    <row r="1535" spans="1:8">
      <c r="A1535" s="13">
        <v>6955</v>
      </c>
      <c r="B1535" s="13" t="s">
        <v>10091</v>
      </c>
      <c r="C1535" s="14">
        <v>45289</v>
      </c>
      <c r="D1535" s="13">
        <v>0</v>
      </c>
      <c r="E1535" s="13"/>
      <c r="F1535" s="13"/>
      <c r="G1535" s="13"/>
      <c r="H1535" s="13" t="s">
        <v>10092</v>
      </c>
    </row>
    <row r="1536" spans="1:8">
      <c r="A1536" s="13">
        <v>3792</v>
      </c>
      <c r="B1536" s="13" t="s">
        <v>10091</v>
      </c>
      <c r="C1536" s="14">
        <v>45304</v>
      </c>
      <c r="D1536" s="13">
        <v>0</v>
      </c>
      <c r="E1536" s="13"/>
      <c r="F1536" s="13"/>
      <c r="G1536" s="13"/>
      <c r="H1536" s="13" t="s">
        <v>10092</v>
      </c>
    </row>
    <row r="1537" spans="1:8">
      <c r="A1537" s="13">
        <v>4713</v>
      </c>
      <c r="B1537" s="13" t="s">
        <v>10091</v>
      </c>
      <c r="C1537" s="14">
        <v>45311</v>
      </c>
      <c r="D1537" s="13">
        <v>0</v>
      </c>
      <c r="E1537" s="13"/>
      <c r="F1537" s="13"/>
      <c r="G1537" s="13"/>
      <c r="H1537" s="13" t="s">
        <v>10099</v>
      </c>
    </row>
    <row r="1538" spans="1:8">
      <c r="A1538" s="13">
        <v>4242</v>
      </c>
      <c r="B1538" s="13" t="s">
        <v>10096</v>
      </c>
      <c r="C1538" s="14">
        <v>45278</v>
      </c>
      <c r="D1538" s="13">
        <v>1</v>
      </c>
      <c r="E1538" s="14">
        <v>45278</v>
      </c>
      <c r="F1538" s="13">
        <v>40.5</v>
      </c>
      <c r="G1538" s="13">
        <v>426.39</v>
      </c>
      <c r="H1538" s="13" t="s">
        <v>10099</v>
      </c>
    </row>
    <row r="1539" spans="1:8">
      <c r="A1539" s="13">
        <v>4221</v>
      </c>
      <c r="B1539" s="13" t="s">
        <v>10091</v>
      </c>
      <c r="C1539" s="14">
        <v>45268</v>
      </c>
      <c r="D1539" s="13">
        <v>1</v>
      </c>
      <c r="E1539" s="14">
        <v>45268</v>
      </c>
      <c r="F1539" s="13">
        <v>31.25</v>
      </c>
      <c r="G1539" s="13">
        <v>496.31</v>
      </c>
      <c r="H1539" s="13" t="s">
        <v>10097</v>
      </c>
    </row>
    <row r="1540" spans="1:8">
      <c r="A1540" s="13">
        <v>8164</v>
      </c>
      <c r="B1540" s="13" t="s">
        <v>10091</v>
      </c>
      <c r="C1540" s="14">
        <v>45264</v>
      </c>
      <c r="D1540" s="13">
        <v>0</v>
      </c>
      <c r="E1540" s="13"/>
      <c r="F1540" s="13"/>
      <c r="G1540" s="13"/>
      <c r="H1540" s="13" t="s">
        <v>10099</v>
      </c>
    </row>
    <row r="1541" spans="1:8">
      <c r="A1541" s="13">
        <v>1527</v>
      </c>
      <c r="B1541" s="13" t="s">
        <v>10091</v>
      </c>
      <c r="C1541" s="14">
        <v>45316</v>
      </c>
      <c r="D1541" s="13">
        <v>0</v>
      </c>
      <c r="E1541" s="13"/>
      <c r="F1541" s="13"/>
      <c r="G1541" s="13"/>
      <c r="H1541" s="13" t="s">
        <v>10099</v>
      </c>
    </row>
    <row r="1542" spans="1:8">
      <c r="A1542" s="13">
        <v>4644</v>
      </c>
      <c r="B1542" s="13" t="s">
        <v>10091</v>
      </c>
      <c r="C1542" s="14">
        <v>45301</v>
      </c>
      <c r="D1542" s="13">
        <v>0</v>
      </c>
      <c r="E1542" s="13"/>
      <c r="F1542" s="13"/>
      <c r="G1542" s="13"/>
      <c r="H1542" s="13" t="s">
        <v>10097</v>
      </c>
    </row>
    <row r="1543" spans="1:8">
      <c r="A1543" s="13">
        <v>8072</v>
      </c>
      <c r="B1543" s="13" t="s">
        <v>10091</v>
      </c>
      <c r="C1543" s="14">
        <v>45313</v>
      </c>
      <c r="D1543" s="13">
        <v>0</v>
      </c>
      <c r="E1543" s="13"/>
      <c r="F1543" s="13"/>
      <c r="G1543" s="13"/>
      <c r="H1543" s="13" t="s">
        <v>10097</v>
      </c>
    </row>
    <row r="1544" spans="1:8">
      <c r="A1544" s="13">
        <v>2184</v>
      </c>
      <c r="B1544" s="13" t="s">
        <v>10091</v>
      </c>
      <c r="C1544" s="14">
        <v>45302</v>
      </c>
      <c r="D1544" s="13">
        <v>0</v>
      </c>
      <c r="E1544" s="13"/>
      <c r="F1544" s="13"/>
      <c r="G1544" s="13"/>
      <c r="H1544" s="13" t="s">
        <v>10097</v>
      </c>
    </row>
    <row r="1545" spans="1:8">
      <c r="A1545" s="13">
        <v>2424</v>
      </c>
      <c r="B1545" s="13" t="s">
        <v>10096</v>
      </c>
      <c r="C1545" s="14">
        <v>45264</v>
      </c>
      <c r="D1545" s="13">
        <v>0</v>
      </c>
      <c r="E1545" s="13"/>
      <c r="F1545" s="13"/>
      <c r="G1545" s="13"/>
      <c r="H1545" s="13" t="s">
        <v>10097</v>
      </c>
    </row>
    <row r="1546" spans="1:8">
      <c r="A1546" s="13">
        <v>1647</v>
      </c>
      <c r="B1546" s="13" t="s">
        <v>10091</v>
      </c>
      <c r="C1546" s="14">
        <v>45268</v>
      </c>
      <c r="D1546" s="13">
        <v>1</v>
      </c>
      <c r="E1546" s="14">
        <v>45271</v>
      </c>
      <c r="F1546" s="13">
        <v>41.15</v>
      </c>
      <c r="G1546" s="13">
        <v>676.03</v>
      </c>
      <c r="H1546" s="13" t="s">
        <v>10092</v>
      </c>
    </row>
    <row r="1547" spans="1:8">
      <c r="A1547" s="13">
        <v>2302</v>
      </c>
      <c r="B1547" s="13" t="s">
        <v>10096</v>
      </c>
      <c r="C1547" s="14">
        <v>45312</v>
      </c>
      <c r="D1547" s="13">
        <v>0</v>
      </c>
      <c r="E1547" s="13"/>
      <c r="F1547" s="13"/>
      <c r="G1547" s="13"/>
      <c r="H1547" s="13" t="s">
        <v>10099</v>
      </c>
    </row>
    <row r="1548" spans="1:8">
      <c r="A1548" s="13">
        <v>8868</v>
      </c>
      <c r="B1548" s="13" t="s">
        <v>10091</v>
      </c>
      <c r="C1548" s="14">
        <v>45304</v>
      </c>
      <c r="D1548" s="13">
        <v>0</v>
      </c>
      <c r="E1548" s="13"/>
      <c r="F1548" s="13"/>
      <c r="G1548" s="13"/>
      <c r="H1548" s="13" t="s">
        <v>10097</v>
      </c>
    </row>
    <row r="1549" spans="1:8">
      <c r="A1549" s="13">
        <v>2314</v>
      </c>
      <c r="B1549" s="13" t="s">
        <v>10096</v>
      </c>
      <c r="C1549" s="14">
        <v>45317</v>
      </c>
      <c r="D1549" s="13">
        <v>1</v>
      </c>
      <c r="E1549" s="14">
        <v>45322</v>
      </c>
      <c r="F1549" s="13">
        <v>43.82</v>
      </c>
      <c r="G1549" s="13">
        <v>546.09</v>
      </c>
      <c r="H1549" s="13" t="s">
        <v>10092</v>
      </c>
    </row>
    <row r="1550" spans="1:8">
      <c r="A1550" s="13">
        <v>1270</v>
      </c>
      <c r="B1550" s="13" t="s">
        <v>10091</v>
      </c>
      <c r="C1550" s="14">
        <v>45279</v>
      </c>
      <c r="D1550" s="13">
        <v>0</v>
      </c>
      <c r="E1550" s="13"/>
      <c r="F1550" s="13"/>
      <c r="G1550" s="13"/>
      <c r="H1550" s="13" t="s">
        <v>10097</v>
      </c>
    </row>
    <row r="1551" spans="1:8">
      <c r="A1551" s="13">
        <v>503</v>
      </c>
      <c r="B1551" s="13" t="s">
        <v>10091</v>
      </c>
      <c r="C1551" s="14">
        <v>45262</v>
      </c>
      <c r="D1551" s="13">
        <v>0</v>
      </c>
      <c r="E1551" s="13"/>
      <c r="F1551" s="13"/>
      <c r="G1551" s="13"/>
      <c r="H1551" s="13" t="s">
        <v>10092</v>
      </c>
    </row>
    <row r="1552" spans="1:8">
      <c r="A1552" s="13">
        <v>1099</v>
      </c>
      <c r="B1552" s="13" t="s">
        <v>10096</v>
      </c>
      <c r="C1552" s="14">
        <v>45319</v>
      </c>
      <c r="D1552" s="13">
        <v>0</v>
      </c>
      <c r="E1552" s="13"/>
      <c r="F1552" s="13"/>
      <c r="G1552" s="13"/>
      <c r="H1552" s="13" t="s">
        <v>10092</v>
      </c>
    </row>
    <row r="1553" spans="1:8">
      <c r="A1553" s="13">
        <v>3129</v>
      </c>
      <c r="B1553" s="13" t="s">
        <v>10096</v>
      </c>
      <c r="C1553" s="14">
        <v>45304</v>
      </c>
      <c r="D1553" s="13">
        <v>0</v>
      </c>
      <c r="E1553" s="13"/>
      <c r="F1553" s="13"/>
      <c r="G1553" s="13"/>
      <c r="H1553" s="13" t="s">
        <v>10097</v>
      </c>
    </row>
    <row r="1554" spans="1:8">
      <c r="A1554" s="13">
        <v>6497</v>
      </c>
      <c r="B1554" s="13" t="s">
        <v>10091</v>
      </c>
      <c r="C1554" s="14">
        <v>45272</v>
      </c>
      <c r="D1554" s="13">
        <v>0</v>
      </c>
      <c r="E1554" s="13"/>
      <c r="F1554" s="13"/>
      <c r="G1554" s="13"/>
      <c r="H1554" s="13" t="s">
        <v>10099</v>
      </c>
    </row>
    <row r="1555" spans="1:8">
      <c r="A1555" s="13">
        <v>5804</v>
      </c>
      <c r="B1555" s="13" t="s">
        <v>10096</v>
      </c>
      <c r="C1555" s="14">
        <v>45298</v>
      </c>
      <c r="D1555" s="13">
        <v>1</v>
      </c>
      <c r="E1555" s="14">
        <v>45303</v>
      </c>
      <c r="F1555" s="13">
        <v>20.97</v>
      </c>
      <c r="G1555" s="13">
        <v>316.24</v>
      </c>
      <c r="H1555" s="13" t="s">
        <v>10097</v>
      </c>
    </row>
    <row r="1556" spans="1:8">
      <c r="A1556" s="13">
        <v>4901</v>
      </c>
      <c r="B1556" s="13" t="s">
        <v>10091</v>
      </c>
      <c r="C1556" s="14">
        <v>45261</v>
      </c>
      <c r="D1556" s="13">
        <v>0</v>
      </c>
      <c r="E1556" s="13"/>
      <c r="F1556" s="13"/>
      <c r="G1556" s="13"/>
      <c r="H1556" s="13" t="s">
        <v>10097</v>
      </c>
    </row>
    <row r="1557" spans="1:8">
      <c r="A1557" s="13">
        <v>4657</v>
      </c>
      <c r="B1557" s="13" t="s">
        <v>10096</v>
      </c>
      <c r="C1557" s="14">
        <v>45314</v>
      </c>
      <c r="D1557" s="13">
        <v>1</v>
      </c>
      <c r="E1557" s="14">
        <v>45317</v>
      </c>
      <c r="F1557" s="13">
        <v>22.03</v>
      </c>
      <c r="G1557" s="13">
        <v>334.68</v>
      </c>
      <c r="H1557" s="13" t="s">
        <v>10099</v>
      </c>
    </row>
    <row r="1558" spans="1:8">
      <c r="A1558" s="13">
        <v>3705</v>
      </c>
      <c r="B1558" s="13" t="s">
        <v>10096</v>
      </c>
      <c r="C1558" s="14">
        <v>45306</v>
      </c>
      <c r="D1558" s="13">
        <v>0</v>
      </c>
      <c r="E1558" s="13"/>
      <c r="F1558" s="13"/>
      <c r="G1558" s="13"/>
      <c r="H1558" s="13" t="s">
        <v>10092</v>
      </c>
    </row>
    <row r="1559" spans="1:8">
      <c r="A1559" s="13">
        <v>4689</v>
      </c>
      <c r="B1559" s="13" t="s">
        <v>10091</v>
      </c>
      <c r="C1559" s="14">
        <v>45269</v>
      </c>
      <c r="D1559" s="13">
        <v>1</v>
      </c>
      <c r="E1559" s="14">
        <v>45276</v>
      </c>
      <c r="F1559" s="13">
        <v>29.93</v>
      </c>
      <c r="G1559" s="13">
        <v>206.97</v>
      </c>
      <c r="H1559" s="13" t="s">
        <v>10099</v>
      </c>
    </row>
    <row r="1560" spans="1:8">
      <c r="A1560" s="13">
        <v>8832</v>
      </c>
      <c r="B1560" s="13" t="s">
        <v>10091</v>
      </c>
      <c r="C1560" s="14">
        <v>45301</v>
      </c>
      <c r="D1560" s="13">
        <v>0</v>
      </c>
      <c r="E1560" s="13"/>
      <c r="F1560" s="13"/>
      <c r="G1560" s="13"/>
      <c r="H1560" s="13" t="s">
        <v>10097</v>
      </c>
    </row>
    <row r="1561" spans="1:8">
      <c r="A1561" s="13">
        <v>7517</v>
      </c>
      <c r="B1561" s="13" t="s">
        <v>10091</v>
      </c>
      <c r="C1561" s="14">
        <v>45280</v>
      </c>
      <c r="D1561" s="13">
        <v>0</v>
      </c>
      <c r="E1561" s="13"/>
      <c r="F1561" s="13"/>
      <c r="G1561" s="13"/>
      <c r="H1561" s="13" t="s">
        <v>10097</v>
      </c>
    </row>
    <row r="1562" spans="1:8">
      <c r="A1562" s="13">
        <v>3530</v>
      </c>
      <c r="B1562" s="13" t="s">
        <v>10096</v>
      </c>
      <c r="C1562" s="14">
        <v>45320</v>
      </c>
      <c r="D1562" s="13">
        <v>0</v>
      </c>
      <c r="E1562" s="13"/>
      <c r="F1562" s="13"/>
      <c r="G1562" s="13"/>
      <c r="H1562" s="13" t="s">
        <v>10092</v>
      </c>
    </row>
    <row r="1563" spans="1:8">
      <c r="A1563" s="13">
        <v>3050</v>
      </c>
      <c r="B1563" s="13" t="s">
        <v>10091</v>
      </c>
      <c r="C1563" s="14">
        <v>45290</v>
      </c>
      <c r="D1563" s="13">
        <v>0</v>
      </c>
      <c r="E1563" s="13"/>
      <c r="F1563" s="13"/>
      <c r="G1563" s="13"/>
      <c r="H1563" s="13" t="s">
        <v>10097</v>
      </c>
    </row>
    <row r="1564" spans="1:8">
      <c r="A1564" s="13">
        <v>3686</v>
      </c>
      <c r="B1564" s="13" t="s">
        <v>10096</v>
      </c>
      <c r="C1564" s="14">
        <v>45289</v>
      </c>
      <c r="D1564" s="13">
        <v>0</v>
      </c>
      <c r="E1564" s="13"/>
      <c r="F1564" s="13"/>
      <c r="G1564" s="13"/>
      <c r="H1564" s="13" t="s">
        <v>10099</v>
      </c>
    </row>
    <row r="1565" spans="1:8">
      <c r="A1565" s="13">
        <v>2738</v>
      </c>
      <c r="B1565" s="13" t="s">
        <v>10091</v>
      </c>
      <c r="C1565" s="14">
        <v>45289</v>
      </c>
      <c r="D1565" s="13">
        <v>0</v>
      </c>
      <c r="E1565" s="13"/>
      <c r="F1565" s="13"/>
      <c r="G1565" s="13"/>
      <c r="H1565" s="13" t="s">
        <v>10092</v>
      </c>
    </row>
    <row r="1566" spans="1:8">
      <c r="A1566" s="13">
        <v>2673</v>
      </c>
      <c r="B1566" s="13" t="s">
        <v>10096</v>
      </c>
      <c r="C1566" s="14">
        <v>45292</v>
      </c>
      <c r="D1566" s="13">
        <v>0</v>
      </c>
      <c r="E1566" s="13"/>
      <c r="F1566" s="13"/>
      <c r="G1566" s="13"/>
      <c r="H1566" s="13" t="s">
        <v>10092</v>
      </c>
    </row>
    <row r="1567" spans="1:8">
      <c r="A1567" s="13">
        <v>8243</v>
      </c>
      <c r="B1567" s="13" t="s">
        <v>10091</v>
      </c>
      <c r="C1567" s="14">
        <v>45310</v>
      </c>
      <c r="D1567" s="13">
        <v>1</v>
      </c>
      <c r="E1567" s="14">
        <v>45310</v>
      </c>
      <c r="F1567" s="13">
        <v>35.03</v>
      </c>
      <c r="G1567" s="13">
        <v>286.06</v>
      </c>
      <c r="H1567" s="13" t="s">
        <v>10092</v>
      </c>
    </row>
    <row r="1568" spans="1:8">
      <c r="A1568" s="13">
        <v>6036</v>
      </c>
      <c r="B1568" s="13" t="s">
        <v>10091</v>
      </c>
      <c r="C1568" s="14">
        <v>45321</v>
      </c>
      <c r="D1568" s="13">
        <v>1</v>
      </c>
      <c r="E1568" s="14">
        <v>45328</v>
      </c>
      <c r="F1568" s="13">
        <v>17.83</v>
      </c>
      <c r="G1568" s="13">
        <v>355.32</v>
      </c>
      <c r="H1568" s="13" t="s">
        <v>10097</v>
      </c>
    </row>
    <row r="1569" spans="1:8">
      <c r="A1569" s="13">
        <v>5049</v>
      </c>
      <c r="B1569" s="13" t="s">
        <v>10096</v>
      </c>
      <c r="C1569" s="14">
        <v>45320</v>
      </c>
      <c r="D1569" s="13">
        <v>0</v>
      </c>
      <c r="E1569" s="13"/>
      <c r="F1569" s="13"/>
      <c r="G1569" s="13"/>
      <c r="H1569" s="13" t="s">
        <v>10097</v>
      </c>
    </row>
    <row r="1570" spans="1:8">
      <c r="A1570" s="13">
        <v>8922</v>
      </c>
      <c r="B1570" s="13" t="s">
        <v>10091</v>
      </c>
      <c r="C1570" s="14">
        <v>45288</v>
      </c>
      <c r="D1570" s="13">
        <v>1</v>
      </c>
      <c r="E1570" s="14">
        <v>45289</v>
      </c>
      <c r="F1570" s="13">
        <v>3.92</v>
      </c>
      <c r="G1570" s="13">
        <v>393.87</v>
      </c>
      <c r="H1570" s="13" t="s">
        <v>10092</v>
      </c>
    </row>
    <row r="1571" spans="1:8">
      <c r="A1571" s="13">
        <v>12</v>
      </c>
      <c r="B1571" s="13" t="s">
        <v>10091</v>
      </c>
      <c r="C1571" s="14">
        <v>45318</v>
      </c>
      <c r="D1571" s="13">
        <v>0</v>
      </c>
      <c r="E1571" s="13"/>
      <c r="F1571" s="13"/>
      <c r="G1571" s="13"/>
      <c r="H1571" s="13" t="s">
        <v>10099</v>
      </c>
    </row>
    <row r="1572" spans="1:8">
      <c r="A1572" s="13">
        <v>4606</v>
      </c>
      <c r="B1572" s="13" t="s">
        <v>10091</v>
      </c>
      <c r="C1572" s="14">
        <v>45283</v>
      </c>
      <c r="D1572" s="13">
        <v>1</v>
      </c>
      <c r="E1572" s="14">
        <v>45290</v>
      </c>
      <c r="F1572" s="13">
        <v>4.71</v>
      </c>
      <c r="G1572" s="13">
        <v>411.17</v>
      </c>
      <c r="H1572" s="13" t="s">
        <v>10092</v>
      </c>
    </row>
    <row r="1573" spans="1:8">
      <c r="A1573" s="13">
        <v>7867</v>
      </c>
      <c r="B1573" s="13" t="s">
        <v>10096</v>
      </c>
      <c r="C1573" s="14">
        <v>45311</v>
      </c>
      <c r="D1573" s="13">
        <v>0</v>
      </c>
      <c r="E1573" s="13"/>
      <c r="F1573" s="13"/>
      <c r="G1573" s="13"/>
      <c r="H1573" s="13" t="s">
        <v>10092</v>
      </c>
    </row>
    <row r="1574" spans="1:8">
      <c r="A1574" s="13">
        <v>323</v>
      </c>
      <c r="B1574" s="13" t="s">
        <v>10091</v>
      </c>
      <c r="C1574" s="14">
        <v>45308</v>
      </c>
      <c r="D1574" s="13">
        <v>0</v>
      </c>
      <c r="E1574" s="13"/>
      <c r="F1574" s="13"/>
      <c r="G1574" s="13"/>
      <c r="H1574" s="13" t="s">
        <v>10099</v>
      </c>
    </row>
    <row r="1575" spans="1:8">
      <c r="A1575" s="13">
        <v>9345</v>
      </c>
      <c r="B1575" s="13" t="s">
        <v>10096</v>
      </c>
      <c r="C1575" s="14">
        <v>45265</v>
      </c>
      <c r="D1575" s="13">
        <v>1</v>
      </c>
      <c r="E1575" s="14">
        <v>45268</v>
      </c>
      <c r="F1575" s="13">
        <v>19.42</v>
      </c>
      <c r="G1575" s="13">
        <v>161.48</v>
      </c>
      <c r="H1575" s="13" t="s">
        <v>10099</v>
      </c>
    </row>
    <row r="1576" spans="1:8">
      <c r="A1576" s="13">
        <v>8240</v>
      </c>
      <c r="B1576" s="13" t="s">
        <v>10091</v>
      </c>
      <c r="C1576" s="14">
        <v>45296</v>
      </c>
      <c r="D1576" s="13">
        <v>0</v>
      </c>
      <c r="E1576" s="13"/>
      <c r="F1576" s="13"/>
      <c r="G1576" s="13"/>
      <c r="H1576" s="13" t="s">
        <v>10097</v>
      </c>
    </row>
    <row r="1577" spans="1:8">
      <c r="A1577" s="13">
        <v>7615</v>
      </c>
      <c r="B1577" s="13" t="s">
        <v>10091</v>
      </c>
      <c r="C1577" s="14">
        <v>45312</v>
      </c>
      <c r="D1577" s="13">
        <v>0</v>
      </c>
      <c r="E1577" s="13"/>
      <c r="F1577" s="13"/>
      <c r="G1577" s="13"/>
      <c r="H1577" s="13" t="s">
        <v>10092</v>
      </c>
    </row>
    <row r="1578" spans="1:8">
      <c r="A1578" s="13">
        <v>8661</v>
      </c>
      <c r="B1578" s="13" t="s">
        <v>10091</v>
      </c>
      <c r="C1578" s="14">
        <v>45279</v>
      </c>
      <c r="D1578" s="13">
        <v>0</v>
      </c>
      <c r="E1578" s="13"/>
      <c r="F1578" s="13"/>
      <c r="G1578" s="13"/>
      <c r="H1578" s="13" t="s">
        <v>10097</v>
      </c>
    </row>
    <row r="1579" spans="1:8">
      <c r="A1579" s="13">
        <v>1399</v>
      </c>
      <c r="B1579" s="13" t="s">
        <v>10091</v>
      </c>
      <c r="C1579" s="14">
        <v>45287</v>
      </c>
      <c r="D1579" s="13">
        <v>1</v>
      </c>
      <c r="E1579" s="14">
        <v>45288</v>
      </c>
      <c r="F1579" s="13">
        <v>29.37</v>
      </c>
      <c r="G1579" s="13">
        <v>823.24</v>
      </c>
      <c r="H1579" s="13" t="s">
        <v>10097</v>
      </c>
    </row>
    <row r="1580" spans="1:8">
      <c r="A1580" s="13">
        <v>9327</v>
      </c>
      <c r="B1580" s="13" t="s">
        <v>10096</v>
      </c>
      <c r="C1580" s="14">
        <v>45305</v>
      </c>
      <c r="D1580" s="13">
        <v>0</v>
      </c>
      <c r="E1580" s="13"/>
      <c r="F1580" s="13"/>
      <c r="G1580" s="13"/>
      <c r="H1580" s="13" t="s">
        <v>10097</v>
      </c>
    </row>
    <row r="1581" spans="1:8">
      <c r="A1581" s="13">
        <v>3709</v>
      </c>
      <c r="B1581" s="13" t="s">
        <v>10096</v>
      </c>
      <c r="C1581" s="14">
        <v>45303</v>
      </c>
      <c r="D1581" s="13">
        <v>0</v>
      </c>
      <c r="E1581" s="13"/>
      <c r="F1581" s="13"/>
      <c r="G1581" s="13"/>
      <c r="H1581" s="13" t="s">
        <v>10099</v>
      </c>
    </row>
    <row r="1582" spans="1:8">
      <c r="A1582" s="13">
        <v>6142</v>
      </c>
      <c r="B1582" s="13" t="s">
        <v>10091</v>
      </c>
      <c r="C1582" s="14">
        <v>45318</v>
      </c>
      <c r="D1582" s="13">
        <v>1</v>
      </c>
      <c r="E1582" s="14">
        <v>45325</v>
      </c>
      <c r="F1582" s="13">
        <v>44.87</v>
      </c>
      <c r="G1582" s="13">
        <v>679.52</v>
      </c>
      <c r="H1582" s="13" t="s">
        <v>10092</v>
      </c>
    </row>
    <row r="1583" spans="1:8">
      <c r="A1583" s="13">
        <v>38</v>
      </c>
      <c r="B1583" s="13" t="s">
        <v>10091</v>
      </c>
      <c r="C1583" s="14">
        <v>45295</v>
      </c>
      <c r="D1583" s="13">
        <v>0</v>
      </c>
      <c r="E1583" s="13"/>
      <c r="F1583" s="13"/>
      <c r="G1583" s="13"/>
      <c r="H1583" s="13" t="s">
        <v>10097</v>
      </c>
    </row>
    <row r="1584" spans="1:8">
      <c r="A1584" s="13">
        <v>7034</v>
      </c>
      <c r="B1584" s="13" t="s">
        <v>10091</v>
      </c>
      <c r="C1584" s="14">
        <v>45278</v>
      </c>
      <c r="D1584" s="13">
        <v>1</v>
      </c>
      <c r="E1584" s="14">
        <v>45282</v>
      </c>
      <c r="F1584" s="13">
        <v>39.4</v>
      </c>
      <c r="G1584" s="13">
        <v>840.63</v>
      </c>
      <c r="H1584" s="13" t="s">
        <v>10092</v>
      </c>
    </row>
    <row r="1585" spans="1:8">
      <c r="A1585" s="13">
        <v>2613</v>
      </c>
      <c r="B1585" s="13" t="s">
        <v>10096</v>
      </c>
      <c r="C1585" s="14">
        <v>45310</v>
      </c>
      <c r="D1585" s="13">
        <v>0</v>
      </c>
      <c r="E1585" s="13"/>
      <c r="F1585" s="13"/>
      <c r="G1585" s="13"/>
      <c r="H1585" s="13" t="s">
        <v>10099</v>
      </c>
    </row>
    <row r="1586" spans="1:8">
      <c r="A1586" s="13">
        <v>5513</v>
      </c>
      <c r="B1586" s="13" t="s">
        <v>10096</v>
      </c>
      <c r="C1586" s="14">
        <v>45291</v>
      </c>
      <c r="D1586" s="13">
        <v>0</v>
      </c>
      <c r="E1586" s="13"/>
      <c r="F1586" s="13"/>
      <c r="G1586" s="13"/>
      <c r="H1586" s="13" t="s">
        <v>10099</v>
      </c>
    </row>
    <row r="1587" spans="1:8">
      <c r="A1587" s="13">
        <v>7262</v>
      </c>
      <c r="B1587" s="13" t="s">
        <v>10096</v>
      </c>
      <c r="C1587" s="14">
        <v>45307</v>
      </c>
      <c r="D1587" s="13">
        <v>1</v>
      </c>
      <c r="E1587" s="14">
        <v>45311</v>
      </c>
      <c r="F1587" s="13">
        <v>6.87</v>
      </c>
      <c r="G1587" s="13">
        <v>789.39</v>
      </c>
      <c r="H1587" s="13" t="s">
        <v>10099</v>
      </c>
    </row>
    <row r="1588" spans="1:8">
      <c r="A1588" s="13">
        <v>8776</v>
      </c>
      <c r="B1588" s="13" t="s">
        <v>10091</v>
      </c>
      <c r="C1588" s="14">
        <v>45276</v>
      </c>
      <c r="D1588" s="13">
        <v>0</v>
      </c>
      <c r="E1588" s="13"/>
      <c r="F1588" s="13"/>
      <c r="G1588" s="13"/>
      <c r="H1588" s="13" t="s">
        <v>10092</v>
      </c>
    </row>
    <row r="1589" spans="1:8">
      <c r="A1589" s="13">
        <v>1262</v>
      </c>
      <c r="B1589" s="13" t="s">
        <v>10096</v>
      </c>
      <c r="C1589" s="14">
        <v>45279</v>
      </c>
      <c r="D1589" s="13">
        <v>0</v>
      </c>
      <c r="E1589" s="13"/>
      <c r="F1589" s="13"/>
      <c r="G1589" s="13"/>
      <c r="H1589" s="13" t="s">
        <v>10097</v>
      </c>
    </row>
    <row r="1590" spans="1:8">
      <c r="A1590" s="13">
        <v>7650</v>
      </c>
      <c r="B1590" s="13" t="s">
        <v>10091</v>
      </c>
      <c r="C1590" s="14">
        <v>45311</v>
      </c>
      <c r="D1590" s="13">
        <v>1</v>
      </c>
      <c r="E1590" s="14">
        <v>45318</v>
      </c>
      <c r="F1590" s="13">
        <v>7.3</v>
      </c>
      <c r="G1590" s="13">
        <v>783.34</v>
      </c>
      <c r="H1590" s="13" t="s">
        <v>10092</v>
      </c>
    </row>
    <row r="1591" spans="1:8">
      <c r="A1591" s="13">
        <v>6679</v>
      </c>
      <c r="B1591" s="13" t="s">
        <v>10096</v>
      </c>
      <c r="C1591" s="14">
        <v>45296</v>
      </c>
      <c r="D1591" s="13">
        <v>0</v>
      </c>
      <c r="E1591" s="13"/>
      <c r="F1591" s="13"/>
      <c r="G1591" s="13"/>
      <c r="H1591" s="13" t="s">
        <v>10092</v>
      </c>
    </row>
    <row r="1592" spans="1:8">
      <c r="A1592" s="13">
        <v>9859</v>
      </c>
      <c r="B1592" s="13" t="s">
        <v>10091</v>
      </c>
      <c r="C1592" s="14">
        <v>45290</v>
      </c>
      <c r="D1592" s="13">
        <v>0</v>
      </c>
      <c r="E1592" s="13"/>
      <c r="F1592" s="13"/>
      <c r="G1592" s="13"/>
      <c r="H1592" s="13" t="s">
        <v>10092</v>
      </c>
    </row>
    <row r="1593" spans="1:8">
      <c r="A1593" s="13">
        <v>8860</v>
      </c>
      <c r="B1593" s="13" t="s">
        <v>10091</v>
      </c>
      <c r="C1593" s="14">
        <v>45307</v>
      </c>
      <c r="D1593" s="13">
        <v>0</v>
      </c>
      <c r="E1593" s="13"/>
      <c r="F1593" s="13"/>
      <c r="G1593" s="13"/>
      <c r="H1593" s="13" t="s">
        <v>10097</v>
      </c>
    </row>
    <row r="1594" spans="1:8">
      <c r="A1594" s="13">
        <v>6079</v>
      </c>
      <c r="B1594" s="13" t="s">
        <v>10091</v>
      </c>
      <c r="C1594" s="14">
        <v>45261</v>
      </c>
      <c r="D1594" s="13">
        <v>1</v>
      </c>
      <c r="E1594" s="14">
        <v>45262</v>
      </c>
      <c r="F1594" s="13">
        <v>29.97</v>
      </c>
      <c r="G1594" s="13">
        <v>435.4</v>
      </c>
      <c r="H1594" s="13" t="s">
        <v>10092</v>
      </c>
    </row>
    <row r="1595" spans="1:8">
      <c r="A1595" s="13">
        <v>260</v>
      </c>
      <c r="B1595" s="13" t="s">
        <v>10091</v>
      </c>
      <c r="C1595" s="14">
        <v>45289</v>
      </c>
      <c r="D1595" s="13">
        <v>1</v>
      </c>
      <c r="E1595" s="14">
        <v>45294</v>
      </c>
      <c r="F1595" s="13">
        <v>36.83</v>
      </c>
      <c r="G1595" s="13">
        <v>392.41</v>
      </c>
      <c r="H1595" s="13" t="s">
        <v>10097</v>
      </c>
    </row>
    <row r="1596" spans="1:8">
      <c r="A1596" s="13">
        <v>5185</v>
      </c>
      <c r="B1596" s="13" t="s">
        <v>10091</v>
      </c>
      <c r="C1596" s="14">
        <v>45301</v>
      </c>
      <c r="D1596" s="13">
        <v>0</v>
      </c>
      <c r="E1596" s="13"/>
      <c r="F1596" s="13"/>
      <c r="G1596" s="13"/>
      <c r="H1596" s="13" t="s">
        <v>10097</v>
      </c>
    </row>
    <row r="1597" spans="1:8">
      <c r="A1597" s="13">
        <v>7403</v>
      </c>
      <c r="B1597" s="13" t="s">
        <v>10091</v>
      </c>
      <c r="C1597" s="14">
        <v>45298</v>
      </c>
      <c r="D1597" s="13">
        <v>0</v>
      </c>
      <c r="E1597" s="13"/>
      <c r="F1597" s="13"/>
      <c r="G1597" s="13"/>
      <c r="H1597" s="13" t="s">
        <v>10097</v>
      </c>
    </row>
    <row r="1598" spans="1:8">
      <c r="A1598" s="13">
        <v>1827</v>
      </c>
      <c r="B1598" s="13" t="s">
        <v>10091</v>
      </c>
      <c r="C1598" s="14">
        <v>45304</v>
      </c>
      <c r="D1598" s="13">
        <v>1</v>
      </c>
      <c r="E1598" s="14">
        <v>45308</v>
      </c>
      <c r="F1598" s="13">
        <v>22.43</v>
      </c>
      <c r="G1598" s="13">
        <v>165.74</v>
      </c>
      <c r="H1598" s="13" t="s">
        <v>10092</v>
      </c>
    </row>
    <row r="1599" spans="1:8">
      <c r="A1599" s="13">
        <v>2936</v>
      </c>
      <c r="B1599" s="13" t="s">
        <v>10096</v>
      </c>
      <c r="C1599" s="14">
        <v>45280</v>
      </c>
      <c r="D1599" s="13">
        <v>0</v>
      </c>
      <c r="E1599" s="13"/>
      <c r="F1599" s="13"/>
      <c r="G1599" s="13"/>
      <c r="H1599" s="13" t="s">
        <v>10092</v>
      </c>
    </row>
    <row r="1600" spans="1:8">
      <c r="A1600" s="13">
        <v>6504</v>
      </c>
      <c r="B1600" s="13" t="s">
        <v>10091</v>
      </c>
      <c r="C1600" s="14">
        <v>45266</v>
      </c>
      <c r="D1600" s="13">
        <v>0</v>
      </c>
      <c r="E1600" s="13"/>
      <c r="F1600" s="13"/>
      <c r="G1600" s="13"/>
      <c r="H1600" s="13" t="s">
        <v>10097</v>
      </c>
    </row>
    <row r="1601" spans="1:8">
      <c r="A1601" s="13">
        <v>8898</v>
      </c>
      <c r="B1601" s="13" t="s">
        <v>10096</v>
      </c>
      <c r="C1601" s="14">
        <v>45278</v>
      </c>
      <c r="D1601" s="13">
        <v>1</v>
      </c>
      <c r="E1601" s="14">
        <v>45278</v>
      </c>
      <c r="F1601" s="13">
        <v>44.27</v>
      </c>
      <c r="G1601" s="13">
        <v>602.28</v>
      </c>
      <c r="H1601" s="13" t="s">
        <v>10099</v>
      </c>
    </row>
    <row r="1602" spans="1:8">
      <c r="A1602" s="13">
        <v>785</v>
      </c>
      <c r="B1602" s="13" t="s">
        <v>10096</v>
      </c>
      <c r="C1602" s="14">
        <v>45287</v>
      </c>
      <c r="D1602" s="13">
        <v>0</v>
      </c>
      <c r="E1602" s="13"/>
      <c r="F1602" s="13"/>
      <c r="G1602" s="13"/>
      <c r="H1602" s="13" t="s">
        <v>10097</v>
      </c>
    </row>
    <row r="1603" spans="1:8">
      <c r="A1603" s="13">
        <v>5533</v>
      </c>
      <c r="B1603" s="13" t="s">
        <v>10091</v>
      </c>
      <c r="C1603" s="14">
        <v>45270</v>
      </c>
      <c r="D1603" s="13">
        <v>0</v>
      </c>
      <c r="E1603" s="13"/>
      <c r="F1603" s="13"/>
      <c r="G1603" s="13"/>
      <c r="H1603" s="13" t="s">
        <v>10097</v>
      </c>
    </row>
    <row r="1604" spans="1:8">
      <c r="A1604" s="13">
        <v>2391</v>
      </c>
      <c r="B1604" s="13" t="s">
        <v>10096</v>
      </c>
      <c r="C1604" s="14">
        <v>45276</v>
      </c>
      <c r="D1604" s="13">
        <v>1</v>
      </c>
      <c r="E1604" s="14">
        <v>45277</v>
      </c>
      <c r="F1604" s="13">
        <v>29.27</v>
      </c>
      <c r="G1604" s="13">
        <v>711.08</v>
      </c>
      <c r="H1604" s="13" t="s">
        <v>10099</v>
      </c>
    </row>
    <row r="1605" spans="1:8">
      <c r="A1605" s="13">
        <v>9546</v>
      </c>
      <c r="B1605" s="13" t="s">
        <v>10096</v>
      </c>
      <c r="C1605" s="14">
        <v>45285</v>
      </c>
      <c r="D1605" s="13">
        <v>1</v>
      </c>
      <c r="E1605" s="14">
        <v>45290</v>
      </c>
      <c r="F1605" s="13">
        <v>33.86</v>
      </c>
      <c r="G1605" s="13">
        <v>418.65</v>
      </c>
      <c r="H1605" s="13" t="s">
        <v>10092</v>
      </c>
    </row>
    <row r="1606" spans="1:8">
      <c r="A1606" s="13">
        <v>5098</v>
      </c>
      <c r="B1606" s="13" t="s">
        <v>10091</v>
      </c>
      <c r="C1606" s="14">
        <v>45284</v>
      </c>
      <c r="D1606" s="13">
        <v>0</v>
      </c>
      <c r="E1606" s="13"/>
      <c r="F1606" s="13"/>
      <c r="G1606" s="13"/>
      <c r="H1606" s="13" t="s">
        <v>10097</v>
      </c>
    </row>
    <row r="1607" spans="1:8">
      <c r="A1607" s="13">
        <v>7108</v>
      </c>
      <c r="B1607" s="13" t="s">
        <v>10096</v>
      </c>
      <c r="C1607" s="14">
        <v>45318</v>
      </c>
      <c r="D1607" s="13">
        <v>0</v>
      </c>
      <c r="E1607" s="13"/>
      <c r="F1607" s="13"/>
      <c r="G1607" s="13"/>
      <c r="H1607" s="13" t="s">
        <v>10092</v>
      </c>
    </row>
    <row r="1608" spans="1:8">
      <c r="A1608" s="13">
        <v>5395</v>
      </c>
      <c r="B1608" s="13" t="s">
        <v>10091</v>
      </c>
      <c r="C1608" s="14">
        <v>45304</v>
      </c>
      <c r="D1608" s="13">
        <v>0</v>
      </c>
      <c r="E1608" s="13"/>
      <c r="F1608" s="13"/>
      <c r="G1608" s="13"/>
      <c r="H1608" s="13" t="s">
        <v>10092</v>
      </c>
    </row>
    <row r="1609" spans="1:8">
      <c r="A1609" s="13">
        <v>607</v>
      </c>
      <c r="B1609" s="13" t="s">
        <v>10096</v>
      </c>
      <c r="C1609" s="14">
        <v>45296</v>
      </c>
      <c r="D1609" s="13">
        <v>0</v>
      </c>
      <c r="E1609" s="13"/>
      <c r="F1609" s="13"/>
      <c r="G1609" s="13"/>
      <c r="H1609" s="13" t="s">
        <v>10099</v>
      </c>
    </row>
    <row r="1610" spans="1:8">
      <c r="A1610" s="13">
        <v>7102</v>
      </c>
      <c r="B1610" s="13" t="s">
        <v>10091</v>
      </c>
      <c r="C1610" s="14">
        <v>45269</v>
      </c>
      <c r="D1610" s="13">
        <v>0</v>
      </c>
      <c r="E1610" s="13"/>
      <c r="F1610" s="13"/>
      <c r="G1610" s="13"/>
      <c r="H1610" s="13" t="s">
        <v>10099</v>
      </c>
    </row>
    <row r="1611" spans="1:8">
      <c r="A1611" s="13">
        <v>4298</v>
      </c>
      <c r="B1611" s="13" t="s">
        <v>10091</v>
      </c>
      <c r="C1611" s="14">
        <v>45307</v>
      </c>
      <c r="D1611" s="13">
        <v>0</v>
      </c>
      <c r="E1611" s="13"/>
      <c r="F1611" s="13"/>
      <c r="G1611" s="13"/>
      <c r="H1611" s="13" t="s">
        <v>10097</v>
      </c>
    </row>
    <row r="1612" spans="1:8">
      <c r="A1612" s="13">
        <v>2278</v>
      </c>
      <c r="B1612" s="13" t="s">
        <v>10096</v>
      </c>
      <c r="C1612" s="14">
        <v>45270</v>
      </c>
      <c r="D1612" s="13">
        <v>1</v>
      </c>
      <c r="E1612" s="14">
        <v>45270</v>
      </c>
      <c r="F1612" s="13">
        <v>7.94</v>
      </c>
      <c r="G1612" s="13">
        <v>161.04</v>
      </c>
      <c r="H1612" s="13" t="s">
        <v>10097</v>
      </c>
    </row>
    <row r="1613" spans="1:8">
      <c r="A1613" s="13">
        <v>2684</v>
      </c>
      <c r="B1613" s="13" t="s">
        <v>10091</v>
      </c>
      <c r="C1613" s="14">
        <v>45295</v>
      </c>
      <c r="D1613" s="13">
        <v>0</v>
      </c>
      <c r="E1613" s="13"/>
      <c r="F1613" s="13"/>
      <c r="G1613" s="13"/>
      <c r="H1613" s="13" t="s">
        <v>10097</v>
      </c>
    </row>
    <row r="1614" spans="1:8">
      <c r="A1614" s="13">
        <v>6175</v>
      </c>
      <c r="B1614" s="13" t="s">
        <v>10096</v>
      </c>
      <c r="C1614" s="14">
        <v>45275</v>
      </c>
      <c r="D1614" s="13">
        <v>0</v>
      </c>
      <c r="E1614" s="13"/>
      <c r="F1614" s="13"/>
      <c r="G1614" s="13"/>
      <c r="H1614" s="13" t="s">
        <v>10092</v>
      </c>
    </row>
    <row r="1615" spans="1:8">
      <c r="A1615" s="13">
        <v>9768</v>
      </c>
      <c r="B1615" s="13" t="s">
        <v>10091</v>
      </c>
      <c r="C1615" s="14">
        <v>45299</v>
      </c>
      <c r="D1615" s="13">
        <v>0</v>
      </c>
      <c r="E1615" s="13"/>
      <c r="F1615" s="13"/>
      <c r="G1615" s="13"/>
      <c r="H1615" s="13" t="s">
        <v>10099</v>
      </c>
    </row>
    <row r="1616" spans="1:8">
      <c r="A1616" s="13">
        <v>8272</v>
      </c>
      <c r="B1616" s="13" t="s">
        <v>10096</v>
      </c>
      <c r="C1616" s="14">
        <v>45296</v>
      </c>
      <c r="D1616" s="13">
        <v>0</v>
      </c>
      <c r="E1616" s="13"/>
      <c r="F1616" s="13"/>
      <c r="G1616" s="13"/>
      <c r="H1616" s="13" t="s">
        <v>10097</v>
      </c>
    </row>
    <row r="1617" spans="1:8">
      <c r="A1617" s="13">
        <v>9469</v>
      </c>
      <c r="B1617" s="13" t="s">
        <v>10091</v>
      </c>
      <c r="C1617" s="14">
        <v>45318</v>
      </c>
      <c r="D1617" s="13">
        <v>1</v>
      </c>
      <c r="E1617" s="14">
        <v>45325</v>
      </c>
      <c r="F1617" s="13">
        <v>44.76</v>
      </c>
      <c r="G1617" s="13">
        <v>428.66</v>
      </c>
      <c r="H1617" s="13" t="s">
        <v>10092</v>
      </c>
    </row>
    <row r="1618" spans="1:8">
      <c r="A1618" s="13">
        <v>4136</v>
      </c>
      <c r="B1618" s="13" t="s">
        <v>10096</v>
      </c>
      <c r="C1618" s="14">
        <v>45279</v>
      </c>
      <c r="D1618" s="13">
        <v>0</v>
      </c>
      <c r="E1618" s="13"/>
      <c r="F1618" s="13"/>
      <c r="G1618" s="13"/>
      <c r="H1618" s="13" t="s">
        <v>10092</v>
      </c>
    </row>
    <row r="1619" spans="1:8">
      <c r="A1619" s="13">
        <v>8336</v>
      </c>
      <c r="B1619" s="13" t="s">
        <v>10096</v>
      </c>
      <c r="C1619" s="14">
        <v>45306</v>
      </c>
      <c r="D1619" s="13">
        <v>0</v>
      </c>
      <c r="E1619" s="13"/>
      <c r="F1619" s="13"/>
      <c r="G1619" s="13"/>
      <c r="H1619" s="13" t="s">
        <v>10092</v>
      </c>
    </row>
    <row r="1620" spans="1:8">
      <c r="A1620" s="13">
        <v>3680</v>
      </c>
      <c r="B1620" s="13" t="s">
        <v>10091</v>
      </c>
      <c r="C1620" s="14">
        <v>45282</v>
      </c>
      <c r="D1620" s="13">
        <v>0</v>
      </c>
      <c r="E1620" s="13"/>
      <c r="F1620" s="13"/>
      <c r="G1620" s="13"/>
      <c r="H1620" s="13" t="s">
        <v>10097</v>
      </c>
    </row>
    <row r="1621" spans="1:8">
      <c r="A1621" s="13">
        <v>2712</v>
      </c>
      <c r="B1621" s="13" t="s">
        <v>10091</v>
      </c>
      <c r="C1621" s="14">
        <v>45293</v>
      </c>
      <c r="D1621" s="13">
        <v>1</v>
      </c>
      <c r="E1621" s="14">
        <v>45295</v>
      </c>
      <c r="F1621" s="13">
        <v>15.36</v>
      </c>
      <c r="G1621" s="13">
        <v>681.79</v>
      </c>
      <c r="H1621" s="13" t="s">
        <v>10092</v>
      </c>
    </row>
    <row r="1622" spans="1:8">
      <c r="A1622" s="13">
        <v>3815</v>
      </c>
      <c r="B1622" s="13" t="s">
        <v>10091</v>
      </c>
      <c r="C1622" s="14">
        <v>45278</v>
      </c>
      <c r="D1622" s="13">
        <v>1</v>
      </c>
      <c r="E1622" s="14">
        <v>45282</v>
      </c>
      <c r="F1622" s="13">
        <v>34.53</v>
      </c>
      <c r="G1622" s="13">
        <v>400.31</v>
      </c>
      <c r="H1622" s="13" t="s">
        <v>10092</v>
      </c>
    </row>
    <row r="1623" spans="1:8">
      <c r="A1623" s="13">
        <v>3208</v>
      </c>
      <c r="B1623" s="13" t="s">
        <v>10096</v>
      </c>
      <c r="C1623" s="14">
        <v>45261</v>
      </c>
      <c r="D1623" s="13">
        <v>0</v>
      </c>
      <c r="E1623" s="13"/>
      <c r="F1623" s="13"/>
      <c r="G1623" s="13"/>
      <c r="H1623" s="13" t="s">
        <v>10099</v>
      </c>
    </row>
    <row r="1624" spans="1:8">
      <c r="A1624" s="13">
        <v>543</v>
      </c>
      <c r="B1624" s="13" t="s">
        <v>10091</v>
      </c>
      <c r="C1624" s="14">
        <v>45276</v>
      </c>
      <c r="D1624" s="13">
        <v>1</v>
      </c>
      <c r="E1624" s="14">
        <v>45276</v>
      </c>
      <c r="F1624" s="13">
        <v>18.66</v>
      </c>
      <c r="G1624" s="13">
        <v>476.29</v>
      </c>
      <c r="H1624" s="13" t="s">
        <v>10092</v>
      </c>
    </row>
    <row r="1625" spans="1:8">
      <c r="A1625" s="13">
        <v>3259</v>
      </c>
      <c r="B1625" s="13" t="s">
        <v>10096</v>
      </c>
      <c r="C1625" s="14">
        <v>45294</v>
      </c>
      <c r="D1625" s="13">
        <v>0</v>
      </c>
      <c r="E1625" s="13"/>
      <c r="F1625" s="13"/>
      <c r="G1625" s="13"/>
      <c r="H1625" s="13" t="s">
        <v>10097</v>
      </c>
    </row>
    <row r="1626" spans="1:8">
      <c r="A1626" s="13">
        <v>6014</v>
      </c>
      <c r="B1626" s="13" t="s">
        <v>10091</v>
      </c>
      <c r="C1626" s="14">
        <v>45268</v>
      </c>
      <c r="D1626" s="13">
        <v>1</v>
      </c>
      <c r="E1626" s="14">
        <v>45270</v>
      </c>
      <c r="F1626" s="13">
        <v>32.9</v>
      </c>
      <c r="G1626" s="13">
        <v>691.11</v>
      </c>
      <c r="H1626" s="13" t="s">
        <v>10097</v>
      </c>
    </row>
    <row r="1627" spans="1:8">
      <c r="A1627" s="13">
        <v>7986</v>
      </c>
      <c r="B1627" s="13" t="s">
        <v>10096</v>
      </c>
      <c r="C1627" s="14">
        <v>45292</v>
      </c>
      <c r="D1627" s="13">
        <v>0</v>
      </c>
      <c r="E1627" s="13"/>
      <c r="F1627" s="13"/>
      <c r="G1627" s="13"/>
      <c r="H1627" s="13" t="s">
        <v>10092</v>
      </c>
    </row>
    <row r="1628" spans="1:8">
      <c r="A1628" s="13">
        <v>9713</v>
      </c>
      <c r="B1628" s="13" t="s">
        <v>10096</v>
      </c>
      <c r="C1628" s="14">
        <v>45268</v>
      </c>
      <c r="D1628" s="13">
        <v>1</v>
      </c>
      <c r="E1628" s="14">
        <v>45268</v>
      </c>
      <c r="F1628" s="13">
        <v>4.82</v>
      </c>
      <c r="G1628" s="13">
        <v>225.56</v>
      </c>
      <c r="H1628" s="13" t="s">
        <v>10097</v>
      </c>
    </row>
    <row r="1629" spans="1:8">
      <c r="A1629" s="13">
        <v>4480</v>
      </c>
      <c r="B1629" s="13" t="s">
        <v>10091</v>
      </c>
      <c r="C1629" s="14">
        <v>45264</v>
      </c>
      <c r="D1629" s="13">
        <v>1</v>
      </c>
      <c r="E1629" s="14">
        <v>45266</v>
      </c>
      <c r="F1629" s="13">
        <v>3.52</v>
      </c>
      <c r="G1629" s="13">
        <v>309.73</v>
      </c>
      <c r="H1629" s="13" t="s">
        <v>10099</v>
      </c>
    </row>
    <row r="1630" spans="1:8">
      <c r="A1630" s="13">
        <v>1108</v>
      </c>
      <c r="B1630" s="13" t="s">
        <v>10091</v>
      </c>
      <c r="C1630" s="14">
        <v>45308</v>
      </c>
      <c r="D1630" s="13">
        <v>0</v>
      </c>
      <c r="E1630" s="13"/>
      <c r="F1630" s="13"/>
      <c r="G1630" s="13"/>
      <c r="H1630" s="13" t="s">
        <v>10099</v>
      </c>
    </row>
    <row r="1631" spans="1:8">
      <c r="A1631" s="13">
        <v>236</v>
      </c>
      <c r="B1631" s="13" t="s">
        <v>10096</v>
      </c>
      <c r="C1631" s="14">
        <v>45292</v>
      </c>
      <c r="D1631" s="13">
        <v>1</v>
      </c>
      <c r="E1631" s="14">
        <v>45297</v>
      </c>
      <c r="F1631" s="13">
        <v>41.14</v>
      </c>
      <c r="G1631" s="13">
        <v>628.97</v>
      </c>
      <c r="H1631" s="13" t="s">
        <v>10099</v>
      </c>
    </row>
    <row r="1632" spans="1:8">
      <c r="A1632" s="13">
        <v>4794</v>
      </c>
      <c r="B1632" s="13" t="s">
        <v>10091</v>
      </c>
      <c r="C1632" s="14">
        <v>45283</v>
      </c>
      <c r="D1632" s="13">
        <v>0</v>
      </c>
      <c r="E1632" s="13"/>
      <c r="F1632" s="13"/>
      <c r="G1632" s="13"/>
      <c r="H1632" s="13" t="s">
        <v>10097</v>
      </c>
    </row>
    <row r="1633" spans="1:8">
      <c r="A1633" s="13">
        <v>3394</v>
      </c>
      <c r="B1633" s="13" t="s">
        <v>10096</v>
      </c>
      <c r="C1633" s="14">
        <v>45307</v>
      </c>
      <c r="D1633" s="13">
        <v>0</v>
      </c>
      <c r="E1633" s="13"/>
      <c r="F1633" s="13"/>
      <c r="G1633" s="13"/>
      <c r="H1633" s="13" t="s">
        <v>10099</v>
      </c>
    </row>
    <row r="1634" spans="1:8">
      <c r="A1634" s="13">
        <v>7803</v>
      </c>
      <c r="B1634" s="13" t="s">
        <v>10091</v>
      </c>
      <c r="C1634" s="14">
        <v>45319</v>
      </c>
      <c r="D1634" s="13">
        <v>1</v>
      </c>
      <c r="E1634" s="14">
        <v>45326</v>
      </c>
      <c r="F1634" s="13">
        <v>20.03</v>
      </c>
      <c r="G1634" s="13">
        <v>749.56</v>
      </c>
      <c r="H1634" s="13" t="s">
        <v>10099</v>
      </c>
    </row>
    <row r="1635" spans="1:8">
      <c r="A1635" s="13">
        <v>8532</v>
      </c>
      <c r="B1635" s="13" t="s">
        <v>10096</v>
      </c>
      <c r="C1635" s="14">
        <v>45309</v>
      </c>
      <c r="D1635" s="13">
        <v>0</v>
      </c>
      <c r="E1635" s="13"/>
      <c r="F1635" s="13"/>
      <c r="G1635" s="13"/>
      <c r="H1635" s="13" t="s">
        <v>10097</v>
      </c>
    </row>
    <row r="1636" spans="1:8">
      <c r="A1636" s="13">
        <v>6420</v>
      </c>
      <c r="B1636" s="13" t="s">
        <v>10096</v>
      </c>
      <c r="C1636" s="14">
        <v>45282</v>
      </c>
      <c r="D1636" s="13">
        <v>0</v>
      </c>
      <c r="E1636" s="13"/>
      <c r="F1636" s="13"/>
      <c r="G1636" s="13"/>
      <c r="H1636" s="13" t="s">
        <v>10097</v>
      </c>
    </row>
    <row r="1637" spans="1:8">
      <c r="A1637" s="13">
        <v>8991</v>
      </c>
      <c r="B1637" s="13" t="s">
        <v>10091</v>
      </c>
      <c r="C1637" s="14">
        <v>45263</v>
      </c>
      <c r="D1637" s="13">
        <v>0</v>
      </c>
      <c r="E1637" s="13"/>
      <c r="F1637" s="13"/>
      <c r="G1637" s="13"/>
      <c r="H1637" s="13" t="s">
        <v>10097</v>
      </c>
    </row>
    <row r="1638" spans="1:8">
      <c r="A1638" s="13">
        <v>2194</v>
      </c>
      <c r="B1638" s="13" t="s">
        <v>10096</v>
      </c>
      <c r="C1638" s="14">
        <v>45275</v>
      </c>
      <c r="D1638" s="13">
        <v>0</v>
      </c>
      <c r="E1638" s="13"/>
      <c r="F1638" s="13"/>
      <c r="G1638" s="13"/>
      <c r="H1638" s="13" t="s">
        <v>10097</v>
      </c>
    </row>
    <row r="1639" spans="1:8">
      <c r="A1639" s="13">
        <v>9456</v>
      </c>
      <c r="B1639" s="13" t="s">
        <v>10091</v>
      </c>
      <c r="C1639" s="14">
        <v>45289</v>
      </c>
      <c r="D1639" s="13">
        <v>1</v>
      </c>
      <c r="E1639" s="14">
        <v>45294</v>
      </c>
      <c r="F1639" s="13">
        <v>21.93</v>
      </c>
      <c r="G1639" s="13">
        <v>746.84</v>
      </c>
      <c r="H1639" s="13" t="s">
        <v>10099</v>
      </c>
    </row>
    <row r="1640" spans="1:8">
      <c r="A1640" s="13">
        <v>8836</v>
      </c>
      <c r="B1640" s="13" t="s">
        <v>10096</v>
      </c>
      <c r="C1640" s="14">
        <v>45291</v>
      </c>
      <c r="D1640" s="13">
        <v>1</v>
      </c>
      <c r="E1640" s="14">
        <v>45291</v>
      </c>
      <c r="F1640" s="13">
        <v>33.47</v>
      </c>
      <c r="G1640" s="13">
        <v>349.64</v>
      </c>
      <c r="H1640" s="13" t="s">
        <v>10099</v>
      </c>
    </row>
    <row r="1641" spans="1:8">
      <c r="A1641" s="13">
        <v>5631</v>
      </c>
      <c r="B1641" s="13" t="s">
        <v>10096</v>
      </c>
      <c r="C1641" s="14">
        <v>45264</v>
      </c>
      <c r="D1641" s="13">
        <v>0</v>
      </c>
      <c r="E1641" s="13"/>
      <c r="F1641" s="13"/>
      <c r="G1641" s="13"/>
      <c r="H1641" s="13" t="s">
        <v>10099</v>
      </c>
    </row>
    <row r="1642" spans="1:8">
      <c r="A1642" s="13">
        <v>1593</v>
      </c>
      <c r="B1642" s="13" t="s">
        <v>10091</v>
      </c>
      <c r="C1642" s="14">
        <v>45265</v>
      </c>
      <c r="D1642" s="13">
        <v>0</v>
      </c>
      <c r="E1642" s="13"/>
      <c r="F1642" s="13"/>
      <c r="G1642" s="13"/>
      <c r="H1642" s="13" t="s">
        <v>10092</v>
      </c>
    </row>
    <row r="1643" spans="1:8">
      <c r="A1643" s="13">
        <v>950</v>
      </c>
      <c r="B1643" s="13" t="s">
        <v>10096</v>
      </c>
      <c r="C1643" s="14">
        <v>45289</v>
      </c>
      <c r="D1643" s="13">
        <v>1</v>
      </c>
      <c r="E1643" s="14">
        <v>45296</v>
      </c>
      <c r="F1643" s="13">
        <v>32.86</v>
      </c>
      <c r="G1643" s="13">
        <v>757.52</v>
      </c>
      <c r="H1643" s="13" t="s">
        <v>10099</v>
      </c>
    </row>
    <row r="1644" spans="1:8">
      <c r="A1644" s="13">
        <v>9759</v>
      </c>
      <c r="B1644" s="13" t="s">
        <v>10096</v>
      </c>
      <c r="C1644" s="14">
        <v>45301</v>
      </c>
      <c r="D1644" s="13">
        <v>0</v>
      </c>
      <c r="E1644" s="13"/>
      <c r="F1644" s="13"/>
      <c r="G1644" s="13"/>
      <c r="H1644" s="13" t="s">
        <v>10097</v>
      </c>
    </row>
    <row r="1645" spans="1:8">
      <c r="A1645" s="13">
        <v>65</v>
      </c>
      <c r="B1645" s="13" t="s">
        <v>10091</v>
      </c>
      <c r="C1645" s="14">
        <v>45296</v>
      </c>
      <c r="D1645" s="13">
        <v>0</v>
      </c>
      <c r="E1645" s="13"/>
      <c r="F1645" s="13"/>
      <c r="G1645" s="13"/>
      <c r="H1645" s="13" t="s">
        <v>10099</v>
      </c>
    </row>
    <row r="1646" spans="1:8">
      <c r="A1646" s="13">
        <v>804</v>
      </c>
      <c r="B1646" s="13" t="s">
        <v>10096</v>
      </c>
      <c r="C1646" s="14">
        <v>45313</v>
      </c>
      <c r="D1646" s="13">
        <v>0</v>
      </c>
      <c r="E1646" s="13"/>
      <c r="F1646" s="13"/>
      <c r="G1646" s="13"/>
      <c r="H1646" s="13" t="s">
        <v>10092</v>
      </c>
    </row>
    <row r="1647" spans="1:8">
      <c r="A1647" s="13">
        <v>6284</v>
      </c>
      <c r="B1647" s="13" t="s">
        <v>10091</v>
      </c>
      <c r="C1647" s="14">
        <v>45301</v>
      </c>
      <c r="D1647" s="13">
        <v>0</v>
      </c>
      <c r="E1647" s="13"/>
      <c r="F1647" s="13"/>
      <c r="G1647" s="13"/>
      <c r="H1647" s="13" t="s">
        <v>10099</v>
      </c>
    </row>
    <row r="1648" spans="1:8">
      <c r="A1648" s="13">
        <v>9603</v>
      </c>
      <c r="B1648" s="13" t="s">
        <v>10096</v>
      </c>
      <c r="C1648" s="14">
        <v>45272</v>
      </c>
      <c r="D1648" s="13">
        <v>0</v>
      </c>
      <c r="E1648" s="13"/>
      <c r="F1648" s="13"/>
      <c r="G1648" s="13"/>
      <c r="H1648" s="13" t="s">
        <v>10092</v>
      </c>
    </row>
    <row r="1649" spans="1:8">
      <c r="A1649" s="13">
        <v>3913</v>
      </c>
      <c r="B1649" s="13" t="s">
        <v>10091</v>
      </c>
      <c r="C1649" s="14">
        <v>45287</v>
      </c>
      <c r="D1649" s="13">
        <v>0</v>
      </c>
      <c r="E1649" s="13"/>
      <c r="F1649" s="13"/>
      <c r="G1649" s="13"/>
      <c r="H1649" s="13" t="s">
        <v>10099</v>
      </c>
    </row>
    <row r="1650" spans="1:8">
      <c r="A1650" s="13">
        <v>2839</v>
      </c>
      <c r="B1650" s="13" t="s">
        <v>10096</v>
      </c>
      <c r="C1650" s="14">
        <v>45263</v>
      </c>
      <c r="D1650" s="13">
        <v>0</v>
      </c>
      <c r="E1650" s="13"/>
      <c r="F1650" s="13"/>
      <c r="G1650" s="13"/>
      <c r="H1650" s="13" t="s">
        <v>10092</v>
      </c>
    </row>
    <row r="1651" spans="1:8">
      <c r="A1651" s="13">
        <v>317</v>
      </c>
      <c r="B1651" s="13" t="s">
        <v>10096</v>
      </c>
      <c r="C1651" s="14">
        <v>45292</v>
      </c>
      <c r="D1651" s="13">
        <v>0</v>
      </c>
      <c r="E1651" s="13"/>
      <c r="F1651" s="13"/>
      <c r="G1651" s="13"/>
      <c r="H1651" s="13" t="s">
        <v>10097</v>
      </c>
    </row>
    <row r="1652" spans="1:8">
      <c r="A1652" s="13">
        <v>5145</v>
      </c>
      <c r="B1652" s="13" t="s">
        <v>10096</v>
      </c>
      <c r="C1652" s="14">
        <v>45301</v>
      </c>
      <c r="D1652" s="13">
        <v>0</v>
      </c>
      <c r="E1652" s="13"/>
      <c r="F1652" s="13"/>
      <c r="G1652" s="13"/>
      <c r="H1652" s="13" t="s">
        <v>10099</v>
      </c>
    </row>
    <row r="1653" spans="1:8">
      <c r="A1653" s="13">
        <v>3717</v>
      </c>
      <c r="B1653" s="13" t="s">
        <v>10091</v>
      </c>
      <c r="C1653" s="14">
        <v>45275</v>
      </c>
      <c r="D1653" s="13">
        <v>0</v>
      </c>
      <c r="E1653" s="13"/>
      <c r="F1653" s="13"/>
      <c r="G1653" s="13"/>
      <c r="H1653" s="13" t="s">
        <v>10099</v>
      </c>
    </row>
    <row r="1654" spans="1:8">
      <c r="A1654" s="13">
        <v>7859</v>
      </c>
      <c r="B1654" s="13" t="s">
        <v>10091</v>
      </c>
      <c r="C1654" s="14">
        <v>45306</v>
      </c>
      <c r="D1654" s="13">
        <v>0</v>
      </c>
      <c r="E1654" s="13"/>
      <c r="F1654" s="13"/>
      <c r="G1654" s="13"/>
      <c r="H1654" s="13" t="s">
        <v>10092</v>
      </c>
    </row>
    <row r="1655" spans="1:8">
      <c r="A1655" s="13">
        <v>2033</v>
      </c>
      <c r="B1655" s="13" t="s">
        <v>10096</v>
      </c>
      <c r="C1655" s="14">
        <v>45274</v>
      </c>
      <c r="D1655" s="13">
        <v>0</v>
      </c>
      <c r="E1655" s="13"/>
      <c r="F1655" s="13"/>
      <c r="G1655" s="13"/>
      <c r="H1655" s="13" t="s">
        <v>10097</v>
      </c>
    </row>
    <row r="1656" spans="1:8">
      <c r="A1656" s="13">
        <v>1180</v>
      </c>
      <c r="B1656" s="13" t="s">
        <v>10091</v>
      </c>
      <c r="C1656" s="14">
        <v>45267</v>
      </c>
      <c r="D1656" s="13">
        <v>1</v>
      </c>
      <c r="E1656" s="14">
        <v>45274</v>
      </c>
      <c r="F1656" s="13">
        <v>36.1</v>
      </c>
      <c r="G1656" s="13">
        <v>783.91</v>
      </c>
      <c r="H1656" s="13" t="s">
        <v>10092</v>
      </c>
    </row>
    <row r="1657" spans="1:8">
      <c r="A1657" s="13">
        <v>9421</v>
      </c>
      <c r="B1657" s="13" t="s">
        <v>10091</v>
      </c>
      <c r="C1657" s="14">
        <v>45289</v>
      </c>
      <c r="D1657" s="13">
        <v>0</v>
      </c>
      <c r="E1657" s="13"/>
      <c r="F1657" s="13"/>
      <c r="G1657" s="13"/>
      <c r="H1657" s="13" t="s">
        <v>10092</v>
      </c>
    </row>
    <row r="1658" spans="1:8">
      <c r="A1658" s="13">
        <v>2758</v>
      </c>
      <c r="B1658" s="13" t="s">
        <v>10091</v>
      </c>
      <c r="C1658" s="14">
        <v>45268</v>
      </c>
      <c r="D1658" s="13">
        <v>1</v>
      </c>
      <c r="E1658" s="14">
        <v>45271</v>
      </c>
      <c r="F1658" s="13">
        <v>22.01</v>
      </c>
      <c r="G1658" s="13">
        <v>650.43</v>
      </c>
      <c r="H1658" s="13" t="s">
        <v>10099</v>
      </c>
    </row>
    <row r="1659" spans="1:8">
      <c r="A1659" s="13">
        <v>4019</v>
      </c>
      <c r="B1659" s="13" t="s">
        <v>10091</v>
      </c>
      <c r="C1659" s="14">
        <v>45309</v>
      </c>
      <c r="D1659" s="13">
        <v>0</v>
      </c>
      <c r="E1659" s="13"/>
      <c r="F1659" s="13"/>
      <c r="G1659" s="13"/>
      <c r="H1659" s="13" t="s">
        <v>10092</v>
      </c>
    </row>
    <row r="1660" spans="1:8">
      <c r="A1660" s="13">
        <v>3320</v>
      </c>
      <c r="B1660" s="13" t="s">
        <v>10096</v>
      </c>
      <c r="C1660" s="14">
        <v>45297</v>
      </c>
      <c r="D1660" s="13">
        <v>0</v>
      </c>
      <c r="E1660" s="13"/>
      <c r="F1660" s="13"/>
      <c r="G1660" s="13"/>
      <c r="H1660" s="13" t="s">
        <v>10099</v>
      </c>
    </row>
    <row r="1661" spans="1:8">
      <c r="A1661" s="13">
        <v>1135</v>
      </c>
      <c r="B1661" s="13" t="s">
        <v>10096</v>
      </c>
      <c r="C1661" s="14">
        <v>45290</v>
      </c>
      <c r="D1661" s="13">
        <v>0</v>
      </c>
      <c r="E1661" s="13"/>
      <c r="F1661" s="13"/>
      <c r="G1661" s="13"/>
      <c r="H1661" s="13" t="s">
        <v>10092</v>
      </c>
    </row>
    <row r="1662" spans="1:8">
      <c r="A1662" s="13">
        <v>8878</v>
      </c>
      <c r="B1662" s="13" t="s">
        <v>10091</v>
      </c>
      <c r="C1662" s="14">
        <v>45300</v>
      </c>
      <c r="D1662" s="13">
        <v>0</v>
      </c>
      <c r="E1662" s="13"/>
      <c r="F1662" s="13"/>
      <c r="G1662" s="13"/>
      <c r="H1662" s="13" t="s">
        <v>10097</v>
      </c>
    </row>
    <row r="1663" spans="1:8">
      <c r="A1663" s="13">
        <v>6517</v>
      </c>
      <c r="B1663" s="13" t="s">
        <v>10096</v>
      </c>
      <c r="C1663" s="14">
        <v>45296</v>
      </c>
      <c r="D1663" s="13">
        <v>1</v>
      </c>
      <c r="E1663" s="14">
        <v>45301</v>
      </c>
      <c r="F1663" s="13">
        <v>26.28</v>
      </c>
      <c r="G1663" s="13">
        <v>442.78</v>
      </c>
      <c r="H1663" s="13" t="s">
        <v>10092</v>
      </c>
    </row>
    <row r="1664" spans="1:8">
      <c r="A1664" s="13">
        <v>8300</v>
      </c>
      <c r="B1664" s="13" t="s">
        <v>10096</v>
      </c>
      <c r="C1664" s="14">
        <v>45277</v>
      </c>
      <c r="D1664" s="13">
        <v>0</v>
      </c>
      <c r="E1664" s="13"/>
      <c r="F1664" s="13"/>
      <c r="G1664" s="13"/>
      <c r="H1664" s="13" t="s">
        <v>10097</v>
      </c>
    </row>
    <row r="1665" spans="1:8">
      <c r="A1665" s="13">
        <v>108</v>
      </c>
      <c r="B1665" s="13" t="s">
        <v>10096</v>
      </c>
      <c r="C1665" s="14">
        <v>45312</v>
      </c>
      <c r="D1665" s="13">
        <v>0</v>
      </c>
      <c r="E1665" s="13"/>
      <c r="F1665" s="13"/>
      <c r="G1665" s="13"/>
      <c r="H1665" s="13" t="s">
        <v>10099</v>
      </c>
    </row>
    <row r="1666" spans="1:8">
      <c r="A1666" s="13">
        <v>5505</v>
      </c>
      <c r="B1666" s="13" t="s">
        <v>10091</v>
      </c>
      <c r="C1666" s="14">
        <v>45278</v>
      </c>
      <c r="D1666" s="13">
        <v>0</v>
      </c>
      <c r="E1666" s="13"/>
      <c r="F1666" s="13"/>
      <c r="G1666" s="13"/>
      <c r="H1666" s="13" t="s">
        <v>10092</v>
      </c>
    </row>
    <row r="1667" spans="1:8">
      <c r="A1667" s="13">
        <v>3589</v>
      </c>
      <c r="B1667" s="13" t="s">
        <v>10091</v>
      </c>
      <c r="C1667" s="14">
        <v>45270</v>
      </c>
      <c r="D1667" s="13">
        <v>0</v>
      </c>
      <c r="E1667" s="13"/>
      <c r="F1667" s="13"/>
      <c r="G1667" s="13"/>
      <c r="H1667" s="13" t="s">
        <v>10097</v>
      </c>
    </row>
    <row r="1668" spans="1:8">
      <c r="A1668" s="13">
        <v>7933</v>
      </c>
      <c r="B1668" s="13" t="s">
        <v>10091</v>
      </c>
      <c r="C1668" s="14">
        <v>45293</v>
      </c>
      <c r="D1668" s="13">
        <v>0</v>
      </c>
      <c r="E1668" s="13"/>
      <c r="F1668" s="13"/>
      <c r="G1668" s="13"/>
      <c r="H1668" s="13" t="s">
        <v>10097</v>
      </c>
    </row>
    <row r="1669" spans="1:8">
      <c r="A1669" s="13">
        <v>3984</v>
      </c>
      <c r="B1669" s="13" t="s">
        <v>10096</v>
      </c>
      <c r="C1669" s="14">
        <v>45267</v>
      </c>
      <c r="D1669" s="13">
        <v>0</v>
      </c>
      <c r="E1669" s="13"/>
      <c r="F1669" s="13"/>
      <c r="G1669" s="13"/>
      <c r="H1669" s="13" t="s">
        <v>10097</v>
      </c>
    </row>
    <row r="1670" spans="1:8">
      <c r="A1670" s="13">
        <v>9207</v>
      </c>
      <c r="B1670" s="13" t="s">
        <v>10096</v>
      </c>
      <c r="C1670" s="14">
        <v>45297</v>
      </c>
      <c r="D1670" s="13">
        <v>0</v>
      </c>
      <c r="E1670" s="13"/>
      <c r="F1670" s="13"/>
      <c r="G1670" s="13"/>
      <c r="H1670" s="13" t="s">
        <v>10099</v>
      </c>
    </row>
    <row r="1671" spans="1:8">
      <c r="A1671" s="13">
        <v>6443</v>
      </c>
      <c r="B1671" s="13" t="s">
        <v>10096</v>
      </c>
      <c r="C1671" s="14">
        <v>45286</v>
      </c>
      <c r="D1671" s="13">
        <v>0</v>
      </c>
      <c r="E1671" s="13"/>
      <c r="F1671" s="13"/>
      <c r="G1671" s="13"/>
      <c r="H1671" s="13" t="s">
        <v>10099</v>
      </c>
    </row>
    <row r="1672" spans="1:8">
      <c r="A1672" s="13">
        <v>3637</v>
      </c>
      <c r="B1672" s="13" t="s">
        <v>10091</v>
      </c>
      <c r="C1672" s="14">
        <v>45285</v>
      </c>
      <c r="D1672" s="13">
        <v>0</v>
      </c>
      <c r="E1672" s="13"/>
      <c r="F1672" s="13"/>
      <c r="G1672" s="13"/>
      <c r="H1672" s="13" t="s">
        <v>10099</v>
      </c>
    </row>
    <row r="1673" spans="1:8">
      <c r="A1673" s="13">
        <v>5862</v>
      </c>
      <c r="B1673" s="13" t="s">
        <v>10096</v>
      </c>
      <c r="C1673" s="14">
        <v>45277</v>
      </c>
      <c r="D1673" s="13">
        <v>0</v>
      </c>
      <c r="E1673" s="13"/>
      <c r="F1673" s="13"/>
      <c r="G1673" s="13"/>
      <c r="H1673" s="13" t="s">
        <v>10092</v>
      </c>
    </row>
    <row r="1674" spans="1:8">
      <c r="A1674" s="13">
        <v>3615</v>
      </c>
      <c r="B1674" s="13" t="s">
        <v>10091</v>
      </c>
      <c r="C1674" s="14">
        <v>45313</v>
      </c>
      <c r="D1674" s="13">
        <v>0</v>
      </c>
      <c r="E1674" s="13"/>
      <c r="F1674" s="13"/>
      <c r="G1674" s="13"/>
      <c r="H1674" s="13" t="s">
        <v>10092</v>
      </c>
    </row>
    <row r="1675" spans="1:8">
      <c r="A1675" s="13">
        <v>6919</v>
      </c>
      <c r="B1675" s="13" t="s">
        <v>10096</v>
      </c>
      <c r="C1675" s="14">
        <v>45299</v>
      </c>
      <c r="D1675" s="13">
        <v>0</v>
      </c>
      <c r="E1675" s="13"/>
      <c r="F1675" s="13"/>
      <c r="G1675" s="13"/>
      <c r="H1675" s="13" t="s">
        <v>10092</v>
      </c>
    </row>
    <row r="1676" spans="1:8">
      <c r="A1676" s="13">
        <v>1381</v>
      </c>
      <c r="B1676" s="13" t="s">
        <v>10091</v>
      </c>
      <c r="C1676" s="14">
        <v>45283</v>
      </c>
      <c r="D1676" s="13">
        <v>0</v>
      </c>
      <c r="E1676" s="13"/>
      <c r="F1676" s="13"/>
      <c r="G1676" s="13"/>
      <c r="H1676" s="13" t="s">
        <v>10097</v>
      </c>
    </row>
    <row r="1677" spans="1:8">
      <c r="A1677" s="13">
        <v>4367</v>
      </c>
      <c r="B1677" s="13" t="s">
        <v>10091</v>
      </c>
      <c r="C1677" s="14">
        <v>45294</v>
      </c>
      <c r="D1677" s="13">
        <v>0</v>
      </c>
      <c r="E1677" s="13"/>
      <c r="F1677" s="13"/>
      <c r="G1677" s="13"/>
      <c r="H1677" s="13" t="s">
        <v>10092</v>
      </c>
    </row>
    <row r="1678" spans="1:8">
      <c r="A1678" s="13">
        <v>958</v>
      </c>
      <c r="B1678" s="13" t="s">
        <v>10096</v>
      </c>
      <c r="C1678" s="14">
        <v>45316</v>
      </c>
      <c r="D1678" s="13">
        <v>0</v>
      </c>
      <c r="E1678" s="13"/>
      <c r="F1678" s="13"/>
      <c r="G1678" s="13"/>
      <c r="H1678" s="13" t="s">
        <v>10097</v>
      </c>
    </row>
    <row r="1679" spans="1:8">
      <c r="A1679" s="13">
        <v>7430</v>
      </c>
      <c r="B1679" s="13" t="s">
        <v>10096</v>
      </c>
      <c r="C1679" s="14">
        <v>45298</v>
      </c>
      <c r="D1679" s="13">
        <v>0</v>
      </c>
      <c r="E1679" s="13"/>
      <c r="F1679" s="13"/>
      <c r="G1679" s="13"/>
      <c r="H1679" s="13" t="s">
        <v>10092</v>
      </c>
    </row>
    <row r="1680" spans="1:8">
      <c r="A1680" s="13">
        <v>4835</v>
      </c>
      <c r="B1680" s="13" t="s">
        <v>10096</v>
      </c>
      <c r="C1680" s="14">
        <v>45290</v>
      </c>
      <c r="D1680" s="13">
        <v>0</v>
      </c>
      <c r="E1680" s="13"/>
      <c r="F1680" s="13"/>
      <c r="G1680" s="13"/>
      <c r="H1680" s="13" t="s">
        <v>10097</v>
      </c>
    </row>
    <row r="1681" spans="1:8">
      <c r="A1681" s="13">
        <v>5887</v>
      </c>
      <c r="B1681" s="13" t="s">
        <v>10091</v>
      </c>
      <c r="C1681" s="14">
        <v>45300</v>
      </c>
      <c r="D1681" s="13">
        <v>0</v>
      </c>
      <c r="E1681" s="13"/>
      <c r="F1681" s="13"/>
      <c r="G1681" s="13"/>
      <c r="H1681" s="13" t="s">
        <v>10097</v>
      </c>
    </row>
    <row r="1682" spans="1:8">
      <c r="A1682" s="13">
        <v>7520</v>
      </c>
      <c r="B1682" s="13" t="s">
        <v>10091</v>
      </c>
      <c r="C1682" s="14">
        <v>45278</v>
      </c>
      <c r="D1682" s="13">
        <v>0</v>
      </c>
      <c r="E1682" s="13"/>
      <c r="F1682" s="13"/>
      <c r="G1682" s="13"/>
      <c r="H1682" s="13" t="s">
        <v>10099</v>
      </c>
    </row>
    <row r="1683" spans="1:8">
      <c r="A1683" s="13">
        <v>5169</v>
      </c>
      <c r="B1683" s="13" t="s">
        <v>10091</v>
      </c>
      <c r="C1683" s="14">
        <v>45314</v>
      </c>
      <c r="D1683" s="13">
        <v>0</v>
      </c>
      <c r="E1683" s="13"/>
      <c r="F1683" s="13"/>
      <c r="G1683" s="13"/>
      <c r="H1683" s="13" t="s">
        <v>10099</v>
      </c>
    </row>
    <row r="1684" spans="1:8">
      <c r="A1684" s="13">
        <v>4548</v>
      </c>
      <c r="B1684" s="13" t="s">
        <v>10096</v>
      </c>
      <c r="C1684" s="14">
        <v>45266</v>
      </c>
      <c r="D1684" s="13">
        <v>0</v>
      </c>
      <c r="E1684" s="13"/>
      <c r="F1684" s="13"/>
      <c r="G1684" s="13"/>
      <c r="H1684" s="13" t="s">
        <v>10099</v>
      </c>
    </row>
    <row r="1685" spans="1:8">
      <c r="A1685" s="13">
        <v>1292</v>
      </c>
      <c r="B1685" s="13" t="s">
        <v>10096</v>
      </c>
      <c r="C1685" s="14">
        <v>45304</v>
      </c>
      <c r="D1685" s="13">
        <v>0</v>
      </c>
      <c r="E1685" s="13"/>
      <c r="F1685" s="13"/>
      <c r="G1685" s="13"/>
      <c r="H1685" s="13" t="s">
        <v>10097</v>
      </c>
    </row>
    <row r="1686" spans="1:8">
      <c r="A1686" s="13">
        <v>3010</v>
      </c>
      <c r="B1686" s="13" t="s">
        <v>10096</v>
      </c>
      <c r="C1686" s="14">
        <v>45304</v>
      </c>
      <c r="D1686" s="13">
        <v>0</v>
      </c>
      <c r="E1686" s="13"/>
      <c r="F1686" s="13"/>
      <c r="G1686" s="13"/>
      <c r="H1686" s="13" t="s">
        <v>10092</v>
      </c>
    </row>
    <row r="1687" spans="1:8">
      <c r="A1687" s="13">
        <v>7027</v>
      </c>
      <c r="B1687" s="13" t="s">
        <v>10091</v>
      </c>
      <c r="C1687" s="14">
        <v>45294</v>
      </c>
      <c r="D1687" s="13">
        <v>0</v>
      </c>
      <c r="E1687" s="13"/>
      <c r="F1687" s="13"/>
      <c r="G1687" s="13"/>
      <c r="H1687" s="13" t="s">
        <v>10099</v>
      </c>
    </row>
    <row r="1688" spans="1:8">
      <c r="A1688" s="13">
        <v>1127</v>
      </c>
      <c r="B1688" s="13" t="s">
        <v>10091</v>
      </c>
      <c r="C1688" s="14">
        <v>45294</v>
      </c>
      <c r="D1688" s="13">
        <v>0</v>
      </c>
      <c r="E1688" s="13"/>
      <c r="F1688" s="13"/>
      <c r="G1688" s="13"/>
      <c r="H1688" s="13" t="s">
        <v>10092</v>
      </c>
    </row>
    <row r="1689" spans="1:8">
      <c r="A1689" s="13">
        <v>1586</v>
      </c>
      <c r="B1689" s="13" t="s">
        <v>10091</v>
      </c>
      <c r="C1689" s="14">
        <v>45320</v>
      </c>
      <c r="D1689" s="13">
        <v>0</v>
      </c>
      <c r="E1689" s="13"/>
      <c r="F1689" s="13"/>
      <c r="G1689" s="13"/>
      <c r="H1689" s="13" t="s">
        <v>10092</v>
      </c>
    </row>
    <row r="1690" spans="1:8">
      <c r="A1690" s="13">
        <v>5482</v>
      </c>
      <c r="B1690" s="13" t="s">
        <v>10096</v>
      </c>
      <c r="C1690" s="14">
        <v>45313</v>
      </c>
      <c r="D1690" s="13">
        <v>1</v>
      </c>
      <c r="E1690" s="14">
        <v>45315</v>
      </c>
      <c r="F1690" s="13">
        <v>15.69</v>
      </c>
      <c r="G1690" s="13">
        <v>470.1</v>
      </c>
      <c r="H1690" s="13" t="s">
        <v>10099</v>
      </c>
    </row>
    <row r="1691" spans="1:8">
      <c r="A1691" s="13">
        <v>2377</v>
      </c>
      <c r="B1691" s="13" t="s">
        <v>10091</v>
      </c>
      <c r="C1691" s="14">
        <v>45291</v>
      </c>
      <c r="D1691" s="13">
        <v>0</v>
      </c>
      <c r="E1691" s="13"/>
      <c r="F1691" s="13"/>
      <c r="G1691" s="13"/>
      <c r="H1691" s="13" t="s">
        <v>10099</v>
      </c>
    </row>
    <row r="1692" spans="1:8">
      <c r="A1692" s="13">
        <v>1134</v>
      </c>
      <c r="B1692" s="13" t="s">
        <v>10096</v>
      </c>
      <c r="C1692" s="14">
        <v>45262</v>
      </c>
      <c r="D1692" s="13">
        <v>0</v>
      </c>
      <c r="E1692" s="13"/>
      <c r="F1692" s="13"/>
      <c r="G1692" s="13"/>
      <c r="H1692" s="13" t="s">
        <v>10097</v>
      </c>
    </row>
    <row r="1693" spans="1:8">
      <c r="A1693" s="13">
        <v>9708</v>
      </c>
      <c r="B1693" s="13" t="s">
        <v>10096</v>
      </c>
      <c r="C1693" s="14">
        <v>45312</v>
      </c>
      <c r="D1693" s="13">
        <v>0</v>
      </c>
      <c r="E1693" s="13"/>
      <c r="F1693" s="13"/>
      <c r="G1693" s="13"/>
      <c r="H1693" s="13" t="s">
        <v>10092</v>
      </c>
    </row>
    <row r="1694" spans="1:8">
      <c r="A1694" s="13">
        <v>8946</v>
      </c>
      <c r="B1694" s="13" t="s">
        <v>10091</v>
      </c>
      <c r="C1694" s="14">
        <v>45309</v>
      </c>
      <c r="D1694" s="13">
        <v>0</v>
      </c>
      <c r="E1694" s="13"/>
      <c r="F1694" s="13"/>
      <c r="G1694" s="13"/>
      <c r="H1694" s="13" t="s">
        <v>10099</v>
      </c>
    </row>
    <row r="1695" spans="1:8">
      <c r="A1695" s="13">
        <v>6506</v>
      </c>
      <c r="B1695" s="13" t="s">
        <v>10091</v>
      </c>
      <c r="C1695" s="14">
        <v>45281</v>
      </c>
      <c r="D1695" s="13">
        <v>0</v>
      </c>
      <c r="E1695" s="13"/>
      <c r="F1695" s="13"/>
      <c r="G1695" s="13"/>
      <c r="H1695" s="13" t="s">
        <v>10099</v>
      </c>
    </row>
    <row r="1696" spans="1:8">
      <c r="A1696" s="13">
        <v>5701</v>
      </c>
      <c r="B1696" s="13" t="s">
        <v>10091</v>
      </c>
      <c r="C1696" s="14">
        <v>45280</v>
      </c>
      <c r="D1696" s="13">
        <v>1</v>
      </c>
      <c r="E1696" s="14">
        <v>45286</v>
      </c>
      <c r="F1696" s="13">
        <v>19.39</v>
      </c>
      <c r="G1696" s="13">
        <v>706.25</v>
      </c>
      <c r="H1696" s="13" t="s">
        <v>10092</v>
      </c>
    </row>
    <row r="1697" spans="1:8">
      <c r="A1697" s="13">
        <v>8327</v>
      </c>
      <c r="B1697" s="13" t="s">
        <v>10096</v>
      </c>
      <c r="C1697" s="14">
        <v>45281</v>
      </c>
      <c r="D1697" s="13">
        <v>1</v>
      </c>
      <c r="E1697" s="14">
        <v>45285</v>
      </c>
      <c r="F1697" s="13">
        <v>40.64</v>
      </c>
      <c r="G1697" s="13">
        <v>642.45</v>
      </c>
      <c r="H1697" s="13" t="s">
        <v>10092</v>
      </c>
    </row>
    <row r="1698" spans="1:8">
      <c r="A1698" s="13">
        <v>6815</v>
      </c>
      <c r="B1698" s="13" t="s">
        <v>10096</v>
      </c>
      <c r="C1698" s="14">
        <v>45274</v>
      </c>
      <c r="D1698" s="13">
        <v>0</v>
      </c>
      <c r="E1698" s="13"/>
      <c r="F1698" s="13"/>
      <c r="G1698" s="13"/>
      <c r="H1698" s="13" t="s">
        <v>10099</v>
      </c>
    </row>
    <row r="1699" spans="1:8">
      <c r="A1699" s="13">
        <v>17</v>
      </c>
      <c r="B1699" s="13" t="s">
        <v>10091</v>
      </c>
      <c r="C1699" s="14">
        <v>45296</v>
      </c>
      <c r="D1699" s="13">
        <v>0</v>
      </c>
      <c r="E1699" s="13"/>
      <c r="F1699" s="13"/>
      <c r="G1699" s="13"/>
      <c r="H1699" s="13" t="s">
        <v>10099</v>
      </c>
    </row>
    <row r="1700" spans="1:8">
      <c r="A1700" s="13">
        <v>7627</v>
      </c>
      <c r="B1700" s="13" t="s">
        <v>10096</v>
      </c>
      <c r="C1700" s="14">
        <v>45300</v>
      </c>
      <c r="D1700" s="13">
        <v>0</v>
      </c>
      <c r="E1700" s="13"/>
      <c r="F1700" s="13"/>
      <c r="G1700" s="13"/>
      <c r="H1700" s="13" t="s">
        <v>10097</v>
      </c>
    </row>
    <row r="1701" spans="1:8">
      <c r="A1701" s="13">
        <v>7470</v>
      </c>
      <c r="B1701" s="13" t="s">
        <v>10091</v>
      </c>
      <c r="C1701" s="14">
        <v>45267</v>
      </c>
      <c r="D1701" s="13">
        <v>1</v>
      </c>
      <c r="E1701" s="14">
        <v>45273</v>
      </c>
      <c r="F1701" s="13">
        <v>12.73</v>
      </c>
      <c r="G1701" s="13">
        <v>638.78</v>
      </c>
      <c r="H1701" s="13" t="s">
        <v>10092</v>
      </c>
    </row>
    <row r="1702" spans="1:8">
      <c r="A1702" s="13">
        <v>9347</v>
      </c>
      <c r="B1702" s="13" t="s">
        <v>10091</v>
      </c>
      <c r="C1702" s="14">
        <v>45275</v>
      </c>
      <c r="D1702" s="13">
        <v>0</v>
      </c>
      <c r="E1702" s="13"/>
      <c r="F1702" s="13"/>
      <c r="G1702" s="13"/>
      <c r="H1702" s="13" t="s">
        <v>10092</v>
      </c>
    </row>
    <row r="1703" spans="1:8">
      <c r="A1703" s="13">
        <v>9381</v>
      </c>
      <c r="B1703" s="13" t="s">
        <v>10096</v>
      </c>
      <c r="C1703" s="14">
        <v>45295</v>
      </c>
      <c r="D1703" s="13">
        <v>1</v>
      </c>
      <c r="E1703" s="14">
        <v>45297</v>
      </c>
      <c r="F1703" s="13">
        <v>18.42</v>
      </c>
      <c r="G1703" s="13">
        <v>633.54</v>
      </c>
      <c r="H1703" s="13" t="s">
        <v>10092</v>
      </c>
    </row>
    <row r="1704" spans="1:8">
      <c r="A1704" s="13">
        <v>4832</v>
      </c>
      <c r="B1704" s="13" t="s">
        <v>10091</v>
      </c>
      <c r="C1704" s="14">
        <v>45310</v>
      </c>
      <c r="D1704" s="13">
        <v>0</v>
      </c>
      <c r="E1704" s="13"/>
      <c r="F1704" s="13"/>
      <c r="G1704" s="13"/>
      <c r="H1704" s="13" t="s">
        <v>10092</v>
      </c>
    </row>
    <row r="1705" spans="1:8">
      <c r="A1705" s="13">
        <v>8710</v>
      </c>
      <c r="B1705" s="13" t="s">
        <v>10091</v>
      </c>
      <c r="C1705" s="14">
        <v>45284</v>
      </c>
      <c r="D1705" s="13">
        <v>0</v>
      </c>
      <c r="E1705" s="13"/>
      <c r="F1705" s="13"/>
      <c r="G1705" s="13"/>
      <c r="H1705" s="13" t="s">
        <v>10092</v>
      </c>
    </row>
    <row r="1706" spans="1:8">
      <c r="A1706" s="13">
        <v>8028</v>
      </c>
      <c r="B1706" s="13" t="s">
        <v>10096</v>
      </c>
      <c r="C1706" s="14">
        <v>45268</v>
      </c>
      <c r="D1706" s="13">
        <v>1</v>
      </c>
      <c r="E1706" s="14">
        <v>45271</v>
      </c>
      <c r="F1706" s="13">
        <v>10.39</v>
      </c>
      <c r="G1706" s="13">
        <v>332.37</v>
      </c>
      <c r="H1706" s="13" t="s">
        <v>10099</v>
      </c>
    </row>
    <row r="1707" spans="1:8">
      <c r="A1707" s="13">
        <v>8998</v>
      </c>
      <c r="B1707" s="13" t="s">
        <v>10096</v>
      </c>
      <c r="C1707" s="14">
        <v>45292</v>
      </c>
      <c r="D1707" s="13">
        <v>0</v>
      </c>
      <c r="E1707" s="13"/>
      <c r="F1707" s="13"/>
      <c r="G1707" s="13"/>
      <c r="H1707" s="13" t="s">
        <v>10092</v>
      </c>
    </row>
    <row r="1708" spans="1:8">
      <c r="A1708" s="13">
        <v>1400</v>
      </c>
      <c r="B1708" s="13" t="s">
        <v>10091</v>
      </c>
      <c r="C1708" s="14">
        <v>45299</v>
      </c>
      <c r="D1708" s="13">
        <v>1</v>
      </c>
      <c r="E1708" s="14">
        <v>45303</v>
      </c>
      <c r="F1708" s="13">
        <v>27.78</v>
      </c>
      <c r="G1708" s="13">
        <v>749.96</v>
      </c>
      <c r="H1708" s="13" t="s">
        <v>10097</v>
      </c>
    </row>
    <row r="1709" spans="1:8">
      <c r="A1709" s="13">
        <v>7079</v>
      </c>
      <c r="B1709" s="13" t="s">
        <v>10096</v>
      </c>
      <c r="C1709" s="14">
        <v>45266</v>
      </c>
      <c r="D1709" s="13">
        <v>0</v>
      </c>
      <c r="E1709" s="13"/>
      <c r="F1709" s="13"/>
      <c r="G1709" s="13"/>
      <c r="H1709" s="13" t="s">
        <v>10099</v>
      </c>
    </row>
    <row r="1710" spans="1:8">
      <c r="A1710" s="13">
        <v>1829</v>
      </c>
      <c r="B1710" s="13" t="s">
        <v>10091</v>
      </c>
      <c r="C1710" s="14">
        <v>45287</v>
      </c>
      <c r="D1710" s="13">
        <v>1</v>
      </c>
      <c r="E1710" s="14">
        <v>45290</v>
      </c>
      <c r="F1710" s="13">
        <v>10.92</v>
      </c>
      <c r="G1710" s="13">
        <v>848.48</v>
      </c>
      <c r="H1710" s="13" t="s">
        <v>10099</v>
      </c>
    </row>
    <row r="1711" spans="1:8">
      <c r="A1711" s="13">
        <v>4384</v>
      </c>
      <c r="B1711" s="13" t="s">
        <v>10091</v>
      </c>
      <c r="C1711" s="14">
        <v>45275</v>
      </c>
      <c r="D1711" s="13">
        <v>0</v>
      </c>
      <c r="E1711" s="13"/>
      <c r="F1711" s="13"/>
      <c r="G1711" s="13"/>
      <c r="H1711" s="13" t="s">
        <v>10092</v>
      </c>
    </row>
    <row r="1712" spans="1:8">
      <c r="A1712" s="13">
        <v>1929</v>
      </c>
      <c r="B1712" s="13" t="s">
        <v>10096</v>
      </c>
      <c r="C1712" s="14">
        <v>45281</v>
      </c>
      <c r="D1712" s="13">
        <v>0</v>
      </c>
      <c r="E1712" s="13"/>
      <c r="F1712" s="13"/>
      <c r="G1712" s="13"/>
      <c r="H1712" s="13" t="s">
        <v>10099</v>
      </c>
    </row>
    <row r="1713" spans="1:8">
      <c r="A1713" s="13">
        <v>4057</v>
      </c>
      <c r="B1713" s="13" t="s">
        <v>10091</v>
      </c>
      <c r="C1713" s="14">
        <v>45297</v>
      </c>
      <c r="D1713" s="13">
        <v>0</v>
      </c>
      <c r="E1713" s="13"/>
      <c r="F1713" s="13"/>
      <c r="G1713" s="13"/>
      <c r="H1713" s="13" t="s">
        <v>10092</v>
      </c>
    </row>
    <row r="1714" spans="1:8">
      <c r="A1714" s="13">
        <v>9597</v>
      </c>
      <c r="B1714" s="13" t="s">
        <v>10091</v>
      </c>
      <c r="C1714" s="14">
        <v>45291</v>
      </c>
      <c r="D1714" s="13">
        <v>0</v>
      </c>
      <c r="E1714" s="13"/>
      <c r="F1714" s="13"/>
      <c r="G1714" s="13"/>
      <c r="H1714" s="13" t="s">
        <v>10097</v>
      </c>
    </row>
    <row r="1715" spans="1:8">
      <c r="A1715" s="13">
        <v>5633</v>
      </c>
      <c r="B1715" s="13" t="s">
        <v>10096</v>
      </c>
      <c r="C1715" s="14">
        <v>45303</v>
      </c>
      <c r="D1715" s="13">
        <v>0</v>
      </c>
      <c r="E1715" s="13"/>
      <c r="F1715" s="13"/>
      <c r="G1715" s="13"/>
      <c r="H1715" s="13" t="s">
        <v>10092</v>
      </c>
    </row>
    <row r="1716" spans="1:8">
      <c r="A1716" s="13">
        <v>2038</v>
      </c>
      <c r="B1716" s="13" t="s">
        <v>10096</v>
      </c>
      <c r="C1716" s="14">
        <v>45303</v>
      </c>
      <c r="D1716" s="13">
        <v>1</v>
      </c>
      <c r="E1716" s="14">
        <v>45308</v>
      </c>
      <c r="F1716" s="13">
        <v>28.52</v>
      </c>
      <c r="G1716" s="13">
        <v>244.89</v>
      </c>
      <c r="H1716" s="13" t="s">
        <v>10092</v>
      </c>
    </row>
    <row r="1717" spans="1:8">
      <c r="A1717" s="13">
        <v>6026</v>
      </c>
      <c r="B1717" s="13" t="s">
        <v>10091</v>
      </c>
      <c r="C1717" s="14">
        <v>45262</v>
      </c>
      <c r="D1717" s="13">
        <v>0</v>
      </c>
      <c r="E1717" s="13"/>
      <c r="F1717" s="13"/>
      <c r="G1717" s="13"/>
      <c r="H1717" s="13" t="s">
        <v>10097</v>
      </c>
    </row>
    <row r="1718" spans="1:8">
      <c r="A1718" s="13">
        <v>6210</v>
      </c>
      <c r="B1718" s="13" t="s">
        <v>10096</v>
      </c>
      <c r="C1718" s="14">
        <v>45307</v>
      </c>
      <c r="D1718" s="13">
        <v>0</v>
      </c>
      <c r="E1718" s="13"/>
      <c r="F1718" s="13"/>
      <c r="G1718" s="13"/>
      <c r="H1718" s="13" t="s">
        <v>10097</v>
      </c>
    </row>
    <row r="1719" spans="1:8">
      <c r="A1719" s="13">
        <v>9562</v>
      </c>
      <c r="B1719" s="13" t="s">
        <v>10096</v>
      </c>
      <c r="C1719" s="14">
        <v>45314</v>
      </c>
      <c r="D1719" s="13">
        <v>0</v>
      </c>
      <c r="E1719" s="13"/>
      <c r="F1719" s="13"/>
      <c r="G1719" s="13"/>
      <c r="H1719" s="13" t="s">
        <v>10097</v>
      </c>
    </row>
    <row r="1720" spans="1:8">
      <c r="A1720" s="13">
        <v>4366</v>
      </c>
      <c r="B1720" s="13" t="s">
        <v>10091</v>
      </c>
      <c r="C1720" s="14">
        <v>45266</v>
      </c>
      <c r="D1720" s="13">
        <v>0</v>
      </c>
      <c r="E1720" s="13"/>
      <c r="F1720" s="13"/>
      <c r="G1720" s="13"/>
      <c r="H1720" s="13" t="s">
        <v>10092</v>
      </c>
    </row>
    <row r="1721" spans="1:8">
      <c r="A1721" s="13">
        <v>5964</v>
      </c>
      <c r="B1721" s="13" t="s">
        <v>10091</v>
      </c>
      <c r="C1721" s="14">
        <v>45320</v>
      </c>
      <c r="D1721" s="13">
        <v>0</v>
      </c>
      <c r="E1721" s="13"/>
      <c r="F1721" s="13"/>
      <c r="G1721" s="13"/>
      <c r="H1721" s="13" t="s">
        <v>10097</v>
      </c>
    </row>
    <row r="1722" spans="1:8">
      <c r="A1722" s="13">
        <v>774</v>
      </c>
      <c r="B1722" s="13" t="s">
        <v>10096</v>
      </c>
      <c r="C1722" s="14">
        <v>45296</v>
      </c>
      <c r="D1722" s="13">
        <v>0</v>
      </c>
      <c r="E1722" s="13"/>
      <c r="F1722" s="13"/>
      <c r="G1722" s="13"/>
      <c r="H1722" s="13" t="s">
        <v>10092</v>
      </c>
    </row>
    <row r="1723" spans="1:8">
      <c r="A1723" s="13">
        <v>3510</v>
      </c>
      <c r="B1723" s="13" t="s">
        <v>10091</v>
      </c>
      <c r="C1723" s="14">
        <v>45289</v>
      </c>
      <c r="D1723" s="13">
        <v>0</v>
      </c>
      <c r="E1723" s="13"/>
      <c r="F1723" s="13"/>
      <c r="G1723" s="13"/>
      <c r="H1723" s="13" t="s">
        <v>10097</v>
      </c>
    </row>
    <row r="1724" spans="1:8">
      <c r="A1724" s="13">
        <v>619</v>
      </c>
      <c r="B1724" s="13" t="s">
        <v>10096</v>
      </c>
      <c r="C1724" s="14">
        <v>45321</v>
      </c>
      <c r="D1724" s="13">
        <v>1</v>
      </c>
      <c r="E1724" s="14">
        <v>45327</v>
      </c>
      <c r="F1724" s="13">
        <v>18.1</v>
      </c>
      <c r="G1724" s="13">
        <v>547.07</v>
      </c>
      <c r="H1724" s="13" t="s">
        <v>10092</v>
      </c>
    </row>
    <row r="1725" spans="1:8">
      <c r="A1725" s="13">
        <v>769</v>
      </c>
      <c r="B1725" s="13" t="s">
        <v>10091</v>
      </c>
      <c r="C1725" s="14">
        <v>45301</v>
      </c>
      <c r="D1725" s="13">
        <v>1</v>
      </c>
      <c r="E1725" s="14">
        <v>45307</v>
      </c>
      <c r="F1725" s="13">
        <v>32.1</v>
      </c>
      <c r="G1725" s="13">
        <v>255.52</v>
      </c>
      <c r="H1725" s="13" t="s">
        <v>10092</v>
      </c>
    </row>
    <row r="1726" spans="1:8">
      <c r="A1726" s="13">
        <v>3001</v>
      </c>
      <c r="B1726" s="13" t="s">
        <v>10096</v>
      </c>
      <c r="C1726" s="14">
        <v>45291</v>
      </c>
      <c r="D1726" s="13">
        <v>0</v>
      </c>
      <c r="E1726" s="13"/>
      <c r="F1726" s="13"/>
      <c r="G1726" s="13"/>
      <c r="H1726" s="13" t="s">
        <v>10092</v>
      </c>
    </row>
    <row r="1727" spans="1:8">
      <c r="A1727" s="13">
        <v>1940</v>
      </c>
      <c r="B1727" s="13" t="s">
        <v>10096</v>
      </c>
      <c r="C1727" s="14">
        <v>45319</v>
      </c>
      <c r="D1727" s="13">
        <v>0</v>
      </c>
      <c r="E1727" s="13"/>
      <c r="F1727" s="13"/>
      <c r="G1727" s="13"/>
      <c r="H1727" s="13" t="s">
        <v>10092</v>
      </c>
    </row>
    <row r="1728" spans="1:8">
      <c r="A1728" s="13">
        <v>8194</v>
      </c>
      <c r="B1728" s="13" t="s">
        <v>10096</v>
      </c>
      <c r="C1728" s="14">
        <v>45269</v>
      </c>
      <c r="D1728" s="13">
        <v>0</v>
      </c>
      <c r="E1728" s="13"/>
      <c r="F1728" s="13"/>
      <c r="G1728" s="13"/>
      <c r="H1728" s="13" t="s">
        <v>10092</v>
      </c>
    </row>
    <row r="1729" spans="1:8">
      <c r="A1729" s="13">
        <v>5453</v>
      </c>
      <c r="B1729" s="13" t="s">
        <v>10091</v>
      </c>
      <c r="C1729" s="14">
        <v>45300</v>
      </c>
      <c r="D1729" s="13">
        <v>0</v>
      </c>
      <c r="E1729" s="13"/>
      <c r="F1729" s="13"/>
      <c r="G1729" s="13"/>
      <c r="H1729" s="13" t="s">
        <v>10097</v>
      </c>
    </row>
    <row r="1730" spans="1:8">
      <c r="A1730" s="13">
        <v>1011</v>
      </c>
      <c r="B1730" s="13" t="s">
        <v>10091</v>
      </c>
      <c r="C1730" s="14">
        <v>45286</v>
      </c>
      <c r="D1730" s="13">
        <v>0</v>
      </c>
      <c r="E1730" s="13"/>
      <c r="F1730" s="13"/>
      <c r="G1730" s="13"/>
      <c r="H1730" s="13" t="s">
        <v>10092</v>
      </c>
    </row>
    <row r="1731" spans="1:8">
      <c r="A1731" s="13">
        <v>5174</v>
      </c>
      <c r="B1731" s="13" t="s">
        <v>10091</v>
      </c>
      <c r="C1731" s="14">
        <v>45313</v>
      </c>
      <c r="D1731" s="13">
        <v>0</v>
      </c>
      <c r="E1731" s="13"/>
      <c r="F1731" s="13"/>
      <c r="G1731" s="13"/>
      <c r="H1731" s="13" t="s">
        <v>10092</v>
      </c>
    </row>
    <row r="1732" spans="1:8">
      <c r="A1732" s="13">
        <v>2060</v>
      </c>
      <c r="B1732" s="13" t="s">
        <v>10091</v>
      </c>
      <c r="C1732" s="14">
        <v>45280</v>
      </c>
      <c r="D1732" s="13">
        <v>1</v>
      </c>
      <c r="E1732" s="14">
        <v>45280</v>
      </c>
      <c r="F1732" s="13">
        <v>42.86</v>
      </c>
      <c r="G1732" s="13">
        <v>200.24</v>
      </c>
      <c r="H1732" s="13" t="s">
        <v>10097</v>
      </c>
    </row>
    <row r="1733" spans="1:8">
      <c r="A1733" s="13">
        <v>3814</v>
      </c>
      <c r="B1733" s="13" t="s">
        <v>10091</v>
      </c>
      <c r="C1733" s="14">
        <v>45269</v>
      </c>
      <c r="D1733" s="13">
        <v>0</v>
      </c>
      <c r="E1733" s="13"/>
      <c r="F1733" s="13"/>
      <c r="G1733" s="13"/>
      <c r="H1733" s="13" t="s">
        <v>10092</v>
      </c>
    </row>
    <row r="1734" spans="1:8">
      <c r="A1734" s="13">
        <v>1925</v>
      </c>
      <c r="B1734" s="13" t="s">
        <v>10096</v>
      </c>
      <c r="C1734" s="14">
        <v>45305</v>
      </c>
      <c r="D1734" s="13">
        <v>1</v>
      </c>
      <c r="E1734" s="14">
        <v>45307</v>
      </c>
      <c r="F1734" s="13">
        <v>40.72</v>
      </c>
      <c r="G1734" s="13">
        <v>579.28</v>
      </c>
      <c r="H1734" s="13" t="s">
        <v>10097</v>
      </c>
    </row>
    <row r="1735" spans="1:8">
      <c r="A1735" s="13">
        <v>2889</v>
      </c>
      <c r="B1735" s="13" t="s">
        <v>10091</v>
      </c>
      <c r="C1735" s="14">
        <v>45266</v>
      </c>
      <c r="D1735" s="13">
        <v>1</v>
      </c>
      <c r="E1735" s="14">
        <v>45267</v>
      </c>
      <c r="F1735" s="13">
        <v>23.66</v>
      </c>
      <c r="G1735" s="13">
        <v>441.88</v>
      </c>
      <c r="H1735" s="13" t="s">
        <v>10097</v>
      </c>
    </row>
    <row r="1736" spans="1:8">
      <c r="A1736" s="13">
        <v>6394</v>
      </c>
      <c r="B1736" s="13" t="s">
        <v>10091</v>
      </c>
      <c r="C1736" s="14">
        <v>45287</v>
      </c>
      <c r="D1736" s="13">
        <v>0</v>
      </c>
      <c r="E1736" s="13"/>
      <c r="F1736" s="13"/>
      <c r="G1736" s="13"/>
      <c r="H1736" s="13" t="s">
        <v>10092</v>
      </c>
    </row>
    <row r="1737" spans="1:8">
      <c r="A1737" s="13">
        <v>5711</v>
      </c>
      <c r="B1737" s="13" t="s">
        <v>10096</v>
      </c>
      <c r="C1737" s="14">
        <v>45303</v>
      </c>
      <c r="D1737" s="13">
        <v>0</v>
      </c>
      <c r="E1737" s="13"/>
      <c r="F1737" s="13"/>
      <c r="G1737" s="13"/>
      <c r="H1737" s="13" t="s">
        <v>10099</v>
      </c>
    </row>
    <row r="1738" spans="1:8">
      <c r="A1738" s="13">
        <v>750</v>
      </c>
      <c r="B1738" s="13" t="s">
        <v>10091</v>
      </c>
      <c r="C1738" s="14">
        <v>45262</v>
      </c>
      <c r="D1738" s="13">
        <v>0</v>
      </c>
      <c r="E1738" s="13"/>
      <c r="F1738" s="13"/>
      <c r="G1738" s="13"/>
      <c r="H1738" s="13" t="s">
        <v>10092</v>
      </c>
    </row>
    <row r="1739" spans="1:8">
      <c r="A1739" s="13">
        <v>846</v>
      </c>
      <c r="B1739" s="13" t="s">
        <v>10096</v>
      </c>
      <c r="C1739" s="14">
        <v>45313</v>
      </c>
      <c r="D1739" s="13">
        <v>0</v>
      </c>
      <c r="E1739" s="13"/>
      <c r="F1739" s="13"/>
      <c r="G1739" s="13"/>
      <c r="H1739" s="13" t="s">
        <v>10092</v>
      </c>
    </row>
    <row r="1740" spans="1:8">
      <c r="A1740" s="13">
        <v>1674</v>
      </c>
      <c r="B1740" s="13" t="s">
        <v>10091</v>
      </c>
      <c r="C1740" s="14">
        <v>45296</v>
      </c>
      <c r="D1740" s="13">
        <v>0</v>
      </c>
      <c r="E1740" s="13"/>
      <c r="F1740" s="13"/>
      <c r="G1740" s="13"/>
      <c r="H1740" s="13" t="s">
        <v>10092</v>
      </c>
    </row>
    <row r="1741" spans="1:8">
      <c r="A1741" s="13">
        <v>3960</v>
      </c>
      <c r="B1741" s="13" t="s">
        <v>10091</v>
      </c>
      <c r="C1741" s="14">
        <v>45295</v>
      </c>
      <c r="D1741" s="13">
        <v>0</v>
      </c>
      <c r="E1741" s="13"/>
      <c r="F1741" s="13"/>
      <c r="G1741" s="13"/>
      <c r="H1741" s="13" t="s">
        <v>10099</v>
      </c>
    </row>
    <row r="1742" spans="1:8">
      <c r="A1742" s="13">
        <v>1402</v>
      </c>
      <c r="B1742" s="13" t="s">
        <v>10096</v>
      </c>
      <c r="C1742" s="14">
        <v>45283</v>
      </c>
      <c r="D1742" s="13">
        <v>0</v>
      </c>
      <c r="E1742" s="13"/>
      <c r="F1742" s="13"/>
      <c r="G1742" s="13"/>
      <c r="H1742" s="13" t="s">
        <v>10092</v>
      </c>
    </row>
    <row r="1743" spans="1:8">
      <c r="A1743" s="13">
        <v>422</v>
      </c>
      <c r="B1743" s="13" t="s">
        <v>10091</v>
      </c>
      <c r="C1743" s="14">
        <v>45289</v>
      </c>
      <c r="D1743" s="13">
        <v>0</v>
      </c>
      <c r="E1743" s="13"/>
      <c r="F1743" s="13"/>
      <c r="G1743" s="13"/>
      <c r="H1743" s="13" t="s">
        <v>10097</v>
      </c>
    </row>
    <row r="1744" spans="1:8">
      <c r="A1744" s="13">
        <v>6406</v>
      </c>
      <c r="B1744" s="13" t="s">
        <v>10096</v>
      </c>
      <c r="C1744" s="14">
        <v>45320</v>
      </c>
      <c r="D1744" s="13">
        <v>0</v>
      </c>
      <c r="E1744" s="13"/>
      <c r="F1744" s="13"/>
      <c r="G1744" s="13"/>
      <c r="H1744" s="13" t="s">
        <v>10099</v>
      </c>
    </row>
    <row r="1745" spans="1:8">
      <c r="A1745" s="13">
        <v>9923</v>
      </c>
      <c r="B1745" s="13" t="s">
        <v>10091</v>
      </c>
      <c r="C1745" s="14">
        <v>45300</v>
      </c>
      <c r="D1745" s="13">
        <v>0</v>
      </c>
      <c r="E1745" s="13"/>
      <c r="F1745" s="13"/>
      <c r="G1745" s="13"/>
      <c r="H1745" s="13" t="s">
        <v>10092</v>
      </c>
    </row>
    <row r="1746" spans="1:8">
      <c r="A1746" s="13">
        <v>2633</v>
      </c>
      <c r="B1746" s="13" t="s">
        <v>10096</v>
      </c>
      <c r="C1746" s="14">
        <v>45274</v>
      </c>
      <c r="D1746" s="13">
        <v>1</v>
      </c>
      <c r="E1746" s="14">
        <v>45278</v>
      </c>
      <c r="F1746" s="13">
        <v>36.15</v>
      </c>
      <c r="G1746" s="13">
        <v>538.46</v>
      </c>
      <c r="H1746" s="13" t="s">
        <v>10099</v>
      </c>
    </row>
    <row r="1747" spans="1:8">
      <c r="A1747" s="13">
        <v>3657</v>
      </c>
      <c r="B1747" s="13" t="s">
        <v>10091</v>
      </c>
      <c r="C1747" s="14">
        <v>45267</v>
      </c>
      <c r="D1747" s="13">
        <v>1</v>
      </c>
      <c r="E1747" s="14">
        <v>45269</v>
      </c>
      <c r="F1747" s="13">
        <v>40.28</v>
      </c>
      <c r="G1747" s="13">
        <v>845.27</v>
      </c>
      <c r="H1747" s="13" t="s">
        <v>10099</v>
      </c>
    </row>
    <row r="1748" spans="1:8">
      <c r="A1748" s="13">
        <v>7502</v>
      </c>
      <c r="B1748" s="13" t="s">
        <v>10091</v>
      </c>
      <c r="C1748" s="14">
        <v>45269</v>
      </c>
      <c r="D1748" s="13">
        <v>0</v>
      </c>
      <c r="E1748" s="13"/>
      <c r="F1748" s="13"/>
      <c r="G1748" s="13"/>
      <c r="H1748" s="13" t="s">
        <v>10099</v>
      </c>
    </row>
    <row r="1749" spans="1:8">
      <c r="A1749" s="13">
        <v>37</v>
      </c>
      <c r="B1749" s="13" t="s">
        <v>10091</v>
      </c>
      <c r="C1749" s="14">
        <v>45301</v>
      </c>
      <c r="D1749" s="13">
        <v>0</v>
      </c>
      <c r="E1749" s="13"/>
      <c r="F1749" s="13"/>
      <c r="G1749" s="13"/>
      <c r="H1749" s="13" t="s">
        <v>10099</v>
      </c>
    </row>
    <row r="1750" spans="1:8">
      <c r="A1750" s="13">
        <v>171</v>
      </c>
      <c r="B1750" s="13" t="s">
        <v>10096</v>
      </c>
      <c r="C1750" s="14">
        <v>45304</v>
      </c>
      <c r="D1750" s="13">
        <v>0</v>
      </c>
      <c r="E1750" s="13"/>
      <c r="F1750" s="13"/>
      <c r="G1750" s="13"/>
      <c r="H1750" s="13" t="s">
        <v>10092</v>
      </c>
    </row>
    <row r="1751" spans="1:8">
      <c r="A1751" s="13">
        <v>2859</v>
      </c>
      <c r="B1751" s="13" t="s">
        <v>10096</v>
      </c>
      <c r="C1751" s="14">
        <v>45283</v>
      </c>
      <c r="D1751" s="13">
        <v>1</v>
      </c>
      <c r="E1751" s="14">
        <v>45286</v>
      </c>
      <c r="F1751" s="13">
        <v>28.34</v>
      </c>
      <c r="G1751" s="13">
        <v>341.19</v>
      </c>
      <c r="H1751" s="13" t="s">
        <v>10099</v>
      </c>
    </row>
    <row r="1752" spans="1:8">
      <c r="A1752" s="13">
        <v>7731</v>
      </c>
      <c r="B1752" s="13" t="s">
        <v>10091</v>
      </c>
      <c r="C1752" s="14">
        <v>45267</v>
      </c>
      <c r="D1752" s="13">
        <v>0</v>
      </c>
      <c r="E1752" s="13"/>
      <c r="F1752" s="13"/>
      <c r="G1752" s="13"/>
      <c r="H1752" s="13" t="s">
        <v>10099</v>
      </c>
    </row>
    <row r="1753" spans="1:8">
      <c r="A1753" s="13">
        <v>6268</v>
      </c>
      <c r="B1753" s="13" t="s">
        <v>10096</v>
      </c>
      <c r="C1753" s="14">
        <v>45289</v>
      </c>
      <c r="D1753" s="13">
        <v>0</v>
      </c>
      <c r="E1753" s="13"/>
      <c r="F1753" s="13"/>
      <c r="G1753" s="13"/>
      <c r="H1753" s="13" t="s">
        <v>10099</v>
      </c>
    </row>
    <row r="1754" spans="1:8">
      <c r="A1754" s="13">
        <v>3547</v>
      </c>
      <c r="B1754" s="13" t="s">
        <v>10091</v>
      </c>
      <c r="C1754" s="14">
        <v>45269</v>
      </c>
      <c r="D1754" s="13">
        <v>0</v>
      </c>
      <c r="E1754" s="13"/>
      <c r="F1754" s="13"/>
      <c r="G1754" s="13"/>
      <c r="H1754" s="13" t="s">
        <v>10099</v>
      </c>
    </row>
    <row r="1755" spans="1:8">
      <c r="A1755" s="13">
        <v>4953</v>
      </c>
      <c r="B1755" s="13" t="s">
        <v>10096</v>
      </c>
      <c r="C1755" s="14">
        <v>45267</v>
      </c>
      <c r="D1755" s="13">
        <v>0</v>
      </c>
      <c r="E1755" s="13"/>
      <c r="F1755" s="13"/>
      <c r="G1755" s="13"/>
      <c r="H1755" s="13" t="s">
        <v>10099</v>
      </c>
    </row>
    <row r="1756" spans="1:8">
      <c r="A1756" s="13">
        <v>8478</v>
      </c>
      <c r="B1756" s="13" t="s">
        <v>10096</v>
      </c>
      <c r="C1756" s="14">
        <v>45312</v>
      </c>
      <c r="D1756" s="13">
        <v>0</v>
      </c>
      <c r="E1756" s="13"/>
      <c r="F1756" s="13"/>
      <c r="G1756" s="13"/>
      <c r="H1756" s="13" t="s">
        <v>10099</v>
      </c>
    </row>
    <row r="1757" spans="1:8">
      <c r="A1757" s="13">
        <v>259</v>
      </c>
      <c r="B1757" s="13" t="s">
        <v>10091</v>
      </c>
      <c r="C1757" s="14">
        <v>45316</v>
      </c>
      <c r="D1757" s="13">
        <v>0</v>
      </c>
      <c r="E1757" s="13"/>
      <c r="F1757" s="13"/>
      <c r="G1757" s="13"/>
      <c r="H1757" s="13" t="s">
        <v>10097</v>
      </c>
    </row>
    <row r="1758" spans="1:8">
      <c r="A1758" s="13">
        <v>4252</v>
      </c>
      <c r="B1758" s="13" t="s">
        <v>10096</v>
      </c>
      <c r="C1758" s="14">
        <v>45283</v>
      </c>
      <c r="D1758" s="13">
        <v>0</v>
      </c>
      <c r="E1758" s="13"/>
      <c r="F1758" s="13"/>
      <c r="G1758" s="13"/>
      <c r="H1758" s="13" t="s">
        <v>10092</v>
      </c>
    </row>
    <row r="1759" spans="1:8">
      <c r="A1759" s="13">
        <v>812</v>
      </c>
      <c r="B1759" s="13" t="s">
        <v>10091</v>
      </c>
      <c r="C1759" s="14">
        <v>45278</v>
      </c>
      <c r="D1759" s="13">
        <v>1</v>
      </c>
      <c r="E1759" s="14">
        <v>45280</v>
      </c>
      <c r="F1759" s="13">
        <v>38.63</v>
      </c>
      <c r="G1759" s="13">
        <v>534.87</v>
      </c>
      <c r="H1759" s="13" t="s">
        <v>10092</v>
      </c>
    </row>
    <row r="1760" spans="1:8">
      <c r="A1760" s="13">
        <v>3177</v>
      </c>
      <c r="B1760" s="13" t="s">
        <v>10096</v>
      </c>
      <c r="C1760" s="14">
        <v>45304</v>
      </c>
      <c r="D1760" s="13">
        <v>1</v>
      </c>
      <c r="E1760" s="14">
        <v>45308</v>
      </c>
      <c r="F1760" s="13">
        <v>29.35</v>
      </c>
      <c r="G1760" s="13">
        <v>580.39</v>
      </c>
      <c r="H1760" s="13" t="s">
        <v>10099</v>
      </c>
    </row>
    <row r="1761" spans="1:8">
      <c r="A1761" s="13">
        <v>5781</v>
      </c>
      <c r="B1761" s="13" t="s">
        <v>10096</v>
      </c>
      <c r="C1761" s="14">
        <v>45271</v>
      </c>
      <c r="D1761" s="13">
        <v>0</v>
      </c>
      <c r="E1761" s="13"/>
      <c r="F1761" s="13"/>
      <c r="G1761" s="13"/>
      <c r="H1761" s="13" t="s">
        <v>10099</v>
      </c>
    </row>
    <row r="1762" spans="1:8">
      <c r="A1762" s="13">
        <v>1352</v>
      </c>
      <c r="B1762" s="13" t="s">
        <v>10091</v>
      </c>
      <c r="C1762" s="14">
        <v>45300</v>
      </c>
      <c r="D1762" s="13">
        <v>1</v>
      </c>
      <c r="E1762" s="14">
        <v>45302</v>
      </c>
      <c r="F1762" s="13">
        <v>23.44</v>
      </c>
      <c r="G1762" s="13">
        <v>672.9</v>
      </c>
      <c r="H1762" s="13" t="s">
        <v>10099</v>
      </c>
    </row>
    <row r="1763" spans="1:8">
      <c r="A1763" s="13">
        <v>9128</v>
      </c>
      <c r="B1763" s="13" t="s">
        <v>10091</v>
      </c>
      <c r="C1763" s="14">
        <v>45312</v>
      </c>
      <c r="D1763" s="13">
        <v>1</v>
      </c>
      <c r="E1763" s="14">
        <v>45315</v>
      </c>
      <c r="F1763" s="13">
        <v>17.54</v>
      </c>
      <c r="G1763" s="13">
        <v>389.71</v>
      </c>
      <c r="H1763" s="13" t="s">
        <v>10099</v>
      </c>
    </row>
    <row r="1764" spans="1:8">
      <c r="A1764" s="13">
        <v>5816</v>
      </c>
      <c r="B1764" s="13" t="s">
        <v>10096</v>
      </c>
      <c r="C1764" s="14">
        <v>45289</v>
      </c>
      <c r="D1764" s="13">
        <v>0</v>
      </c>
      <c r="E1764" s="13"/>
      <c r="F1764" s="13"/>
      <c r="G1764" s="13"/>
      <c r="H1764" s="13" t="s">
        <v>10099</v>
      </c>
    </row>
    <row r="1765" spans="1:8">
      <c r="A1765" s="13">
        <v>786</v>
      </c>
      <c r="B1765" s="13" t="s">
        <v>10091</v>
      </c>
      <c r="C1765" s="14">
        <v>45320</v>
      </c>
      <c r="D1765" s="13">
        <v>0</v>
      </c>
      <c r="E1765" s="13"/>
      <c r="F1765" s="13"/>
      <c r="G1765" s="13"/>
      <c r="H1765" s="13" t="s">
        <v>10099</v>
      </c>
    </row>
    <row r="1766" spans="1:8">
      <c r="A1766" s="13">
        <v>5933</v>
      </c>
      <c r="B1766" s="13" t="s">
        <v>10096</v>
      </c>
      <c r="C1766" s="14">
        <v>45277</v>
      </c>
      <c r="D1766" s="13">
        <v>0</v>
      </c>
      <c r="E1766" s="13"/>
      <c r="F1766" s="13"/>
      <c r="G1766" s="13"/>
      <c r="H1766" s="13" t="s">
        <v>10092</v>
      </c>
    </row>
    <row r="1767" spans="1:8">
      <c r="A1767" s="13">
        <v>3944</v>
      </c>
      <c r="B1767" s="13" t="s">
        <v>10091</v>
      </c>
      <c r="C1767" s="14">
        <v>45317</v>
      </c>
      <c r="D1767" s="13">
        <v>0</v>
      </c>
      <c r="E1767" s="13"/>
      <c r="F1767" s="13"/>
      <c r="G1767" s="13"/>
      <c r="H1767" s="13" t="s">
        <v>10097</v>
      </c>
    </row>
    <row r="1768" spans="1:8">
      <c r="A1768" s="13">
        <v>4086</v>
      </c>
      <c r="B1768" s="13" t="s">
        <v>10096</v>
      </c>
      <c r="C1768" s="14">
        <v>45269</v>
      </c>
      <c r="D1768" s="13">
        <v>0</v>
      </c>
      <c r="E1768" s="13"/>
      <c r="F1768" s="13"/>
      <c r="G1768" s="13"/>
      <c r="H1768" s="13" t="s">
        <v>10092</v>
      </c>
    </row>
    <row r="1769" spans="1:8">
      <c r="A1769" s="13">
        <v>9036</v>
      </c>
      <c r="B1769" s="13" t="s">
        <v>10091</v>
      </c>
      <c r="C1769" s="14">
        <v>45267</v>
      </c>
      <c r="D1769" s="13">
        <v>0</v>
      </c>
      <c r="E1769" s="13"/>
      <c r="F1769" s="13"/>
      <c r="G1769" s="13"/>
      <c r="H1769" s="13" t="s">
        <v>10099</v>
      </c>
    </row>
    <row r="1770" spans="1:8">
      <c r="A1770" s="13">
        <v>7573</v>
      </c>
      <c r="B1770" s="13" t="s">
        <v>10091</v>
      </c>
      <c r="C1770" s="14">
        <v>45302</v>
      </c>
      <c r="D1770" s="13">
        <v>1</v>
      </c>
      <c r="E1770" s="14">
        <v>45308</v>
      </c>
      <c r="F1770" s="13">
        <v>4.65</v>
      </c>
      <c r="G1770" s="13">
        <v>736.4</v>
      </c>
      <c r="H1770" s="13" t="s">
        <v>10092</v>
      </c>
    </row>
    <row r="1771" spans="1:8">
      <c r="A1771" s="13">
        <v>4163</v>
      </c>
      <c r="B1771" s="13" t="s">
        <v>10096</v>
      </c>
      <c r="C1771" s="14">
        <v>45264</v>
      </c>
      <c r="D1771" s="13">
        <v>0</v>
      </c>
      <c r="E1771" s="13"/>
      <c r="F1771" s="13"/>
      <c r="G1771" s="13"/>
      <c r="H1771" s="13" t="s">
        <v>10097</v>
      </c>
    </row>
    <row r="1772" spans="1:8">
      <c r="A1772" s="13">
        <v>8205</v>
      </c>
      <c r="B1772" s="13" t="s">
        <v>10091</v>
      </c>
      <c r="C1772" s="14">
        <v>45284</v>
      </c>
      <c r="D1772" s="13">
        <v>0</v>
      </c>
      <c r="E1772" s="13"/>
      <c r="F1772" s="13"/>
      <c r="G1772" s="13"/>
      <c r="H1772" s="13" t="s">
        <v>10097</v>
      </c>
    </row>
    <row r="1773" spans="1:8">
      <c r="A1773" s="13">
        <v>2089</v>
      </c>
      <c r="B1773" s="13" t="s">
        <v>10091</v>
      </c>
      <c r="C1773" s="14">
        <v>45279</v>
      </c>
      <c r="D1773" s="13">
        <v>0</v>
      </c>
      <c r="E1773" s="13"/>
      <c r="F1773" s="13"/>
      <c r="G1773" s="13"/>
      <c r="H1773" s="13" t="s">
        <v>10097</v>
      </c>
    </row>
    <row r="1774" spans="1:8">
      <c r="A1774" s="13">
        <v>4956</v>
      </c>
      <c r="B1774" s="13" t="s">
        <v>10096</v>
      </c>
      <c r="C1774" s="14">
        <v>45293</v>
      </c>
      <c r="D1774" s="13">
        <v>0</v>
      </c>
      <c r="E1774" s="13"/>
      <c r="F1774" s="13"/>
      <c r="G1774" s="13"/>
      <c r="H1774" s="13" t="s">
        <v>10092</v>
      </c>
    </row>
    <row r="1775" spans="1:8">
      <c r="A1775" s="13">
        <v>8314</v>
      </c>
      <c r="B1775" s="13" t="s">
        <v>10096</v>
      </c>
      <c r="C1775" s="14">
        <v>45274</v>
      </c>
      <c r="D1775" s="13">
        <v>0</v>
      </c>
      <c r="E1775" s="13"/>
      <c r="F1775" s="13"/>
      <c r="G1775" s="13"/>
      <c r="H1775" s="13" t="s">
        <v>10092</v>
      </c>
    </row>
    <row r="1776" spans="1:8">
      <c r="A1776" s="13">
        <v>7541</v>
      </c>
      <c r="B1776" s="13" t="s">
        <v>10096</v>
      </c>
      <c r="C1776" s="14">
        <v>45286</v>
      </c>
      <c r="D1776" s="13">
        <v>0</v>
      </c>
      <c r="E1776" s="13"/>
      <c r="F1776" s="13"/>
      <c r="G1776" s="13"/>
      <c r="H1776" s="13" t="s">
        <v>10092</v>
      </c>
    </row>
    <row r="1777" spans="1:8">
      <c r="A1777" s="13">
        <v>6369</v>
      </c>
      <c r="B1777" s="13" t="s">
        <v>10091</v>
      </c>
      <c r="C1777" s="14">
        <v>45261</v>
      </c>
      <c r="D1777" s="13">
        <v>0</v>
      </c>
      <c r="E1777" s="13"/>
      <c r="F1777" s="13"/>
      <c r="G1777" s="13"/>
      <c r="H1777" s="13" t="s">
        <v>10092</v>
      </c>
    </row>
    <row r="1778" spans="1:8">
      <c r="A1778" s="13">
        <v>5943</v>
      </c>
      <c r="B1778" s="13" t="s">
        <v>10091</v>
      </c>
      <c r="C1778" s="14">
        <v>45299</v>
      </c>
      <c r="D1778" s="13">
        <v>0</v>
      </c>
      <c r="E1778" s="13"/>
      <c r="F1778" s="13"/>
      <c r="G1778" s="13"/>
      <c r="H1778" s="13" t="s">
        <v>10097</v>
      </c>
    </row>
    <row r="1779" spans="1:8">
      <c r="A1779" s="13">
        <v>6082</v>
      </c>
      <c r="B1779" s="13" t="s">
        <v>10096</v>
      </c>
      <c r="C1779" s="14">
        <v>45298</v>
      </c>
      <c r="D1779" s="13">
        <v>1</v>
      </c>
      <c r="E1779" s="14">
        <v>45299</v>
      </c>
      <c r="F1779" s="13">
        <v>16.46</v>
      </c>
      <c r="G1779" s="13">
        <v>719.19</v>
      </c>
      <c r="H1779" s="13" t="s">
        <v>10092</v>
      </c>
    </row>
    <row r="1780" spans="1:8">
      <c r="A1780" s="13">
        <v>3312</v>
      </c>
      <c r="B1780" s="13" t="s">
        <v>10096</v>
      </c>
      <c r="C1780" s="14">
        <v>45268</v>
      </c>
      <c r="D1780" s="13">
        <v>0</v>
      </c>
      <c r="E1780" s="13"/>
      <c r="F1780" s="13"/>
      <c r="G1780" s="13"/>
      <c r="H1780" s="13" t="s">
        <v>10092</v>
      </c>
    </row>
    <row r="1781" spans="1:8">
      <c r="A1781" s="13">
        <v>598</v>
      </c>
      <c r="B1781" s="13" t="s">
        <v>10091</v>
      </c>
      <c r="C1781" s="14">
        <v>45312</v>
      </c>
      <c r="D1781" s="13">
        <v>0</v>
      </c>
      <c r="E1781" s="13"/>
      <c r="F1781" s="13"/>
      <c r="G1781" s="13"/>
      <c r="H1781" s="13" t="s">
        <v>10097</v>
      </c>
    </row>
    <row r="1782" spans="1:8">
      <c r="A1782" s="13">
        <v>5651</v>
      </c>
      <c r="B1782" s="13" t="s">
        <v>10096</v>
      </c>
      <c r="C1782" s="14">
        <v>45277</v>
      </c>
      <c r="D1782" s="13">
        <v>0</v>
      </c>
      <c r="E1782" s="13"/>
      <c r="F1782" s="13"/>
      <c r="G1782" s="13"/>
      <c r="H1782" s="13" t="s">
        <v>10097</v>
      </c>
    </row>
    <row r="1783" spans="1:8">
      <c r="A1783" s="13">
        <v>7225</v>
      </c>
      <c r="B1783" s="13" t="s">
        <v>10096</v>
      </c>
      <c r="C1783" s="14">
        <v>45300</v>
      </c>
      <c r="D1783" s="13">
        <v>0</v>
      </c>
      <c r="E1783" s="13"/>
      <c r="F1783" s="13"/>
      <c r="G1783" s="13"/>
      <c r="H1783" s="13" t="s">
        <v>10092</v>
      </c>
    </row>
    <row r="1784" spans="1:8">
      <c r="A1784" s="13">
        <v>3159</v>
      </c>
      <c r="B1784" s="13" t="s">
        <v>10091</v>
      </c>
      <c r="C1784" s="14">
        <v>45281</v>
      </c>
      <c r="D1784" s="13">
        <v>0</v>
      </c>
      <c r="E1784" s="13"/>
      <c r="F1784" s="13"/>
      <c r="G1784" s="13"/>
      <c r="H1784" s="13" t="s">
        <v>10097</v>
      </c>
    </row>
    <row r="1785" spans="1:8">
      <c r="A1785" s="13">
        <v>6483</v>
      </c>
      <c r="B1785" s="13" t="s">
        <v>10091</v>
      </c>
      <c r="C1785" s="14">
        <v>45304</v>
      </c>
      <c r="D1785" s="13">
        <v>0</v>
      </c>
      <c r="E1785" s="13"/>
      <c r="F1785" s="13"/>
      <c r="G1785" s="13"/>
      <c r="H1785" s="13" t="s">
        <v>10092</v>
      </c>
    </row>
    <row r="1786" spans="1:8">
      <c r="A1786" s="13">
        <v>2363</v>
      </c>
      <c r="B1786" s="13" t="s">
        <v>10091</v>
      </c>
      <c r="C1786" s="14">
        <v>45274</v>
      </c>
      <c r="D1786" s="13">
        <v>0</v>
      </c>
      <c r="E1786" s="13"/>
      <c r="F1786" s="13"/>
      <c r="G1786" s="13"/>
      <c r="H1786" s="13" t="s">
        <v>10092</v>
      </c>
    </row>
    <row r="1787" spans="1:8">
      <c r="A1787" s="13">
        <v>6640</v>
      </c>
      <c r="B1787" s="13" t="s">
        <v>10096</v>
      </c>
      <c r="C1787" s="14">
        <v>45263</v>
      </c>
      <c r="D1787" s="13">
        <v>0</v>
      </c>
      <c r="E1787" s="13"/>
      <c r="F1787" s="13"/>
      <c r="G1787" s="13"/>
      <c r="H1787" s="13" t="s">
        <v>10099</v>
      </c>
    </row>
    <row r="1788" spans="1:8">
      <c r="A1788" s="13">
        <v>1716</v>
      </c>
      <c r="B1788" s="13" t="s">
        <v>10096</v>
      </c>
      <c r="C1788" s="14">
        <v>45310</v>
      </c>
      <c r="D1788" s="13">
        <v>0</v>
      </c>
      <c r="E1788" s="13"/>
      <c r="F1788" s="13"/>
      <c r="G1788" s="13"/>
      <c r="H1788" s="13" t="s">
        <v>10092</v>
      </c>
    </row>
    <row r="1789" spans="1:8">
      <c r="A1789" s="13">
        <v>7748</v>
      </c>
      <c r="B1789" s="13" t="s">
        <v>10096</v>
      </c>
      <c r="C1789" s="14">
        <v>45309</v>
      </c>
      <c r="D1789" s="13">
        <v>0</v>
      </c>
      <c r="E1789" s="13"/>
      <c r="F1789" s="13"/>
      <c r="G1789" s="13"/>
      <c r="H1789" s="13" t="s">
        <v>10092</v>
      </c>
    </row>
    <row r="1790" spans="1:8">
      <c r="A1790" s="13">
        <v>7583</v>
      </c>
      <c r="B1790" s="13" t="s">
        <v>10091</v>
      </c>
      <c r="C1790" s="14">
        <v>45287</v>
      </c>
      <c r="D1790" s="13">
        <v>0</v>
      </c>
      <c r="E1790" s="13"/>
      <c r="F1790" s="13"/>
      <c r="G1790" s="13"/>
      <c r="H1790" s="13" t="s">
        <v>10097</v>
      </c>
    </row>
    <row r="1791" spans="1:8">
      <c r="A1791" s="13">
        <v>2085</v>
      </c>
      <c r="B1791" s="13" t="s">
        <v>10091</v>
      </c>
      <c r="C1791" s="14">
        <v>45269</v>
      </c>
      <c r="D1791" s="13">
        <v>0</v>
      </c>
      <c r="E1791" s="13"/>
      <c r="F1791" s="13"/>
      <c r="G1791" s="13"/>
      <c r="H1791" s="13" t="s">
        <v>10097</v>
      </c>
    </row>
    <row r="1792" spans="1:8">
      <c r="A1792" s="13">
        <v>5558</v>
      </c>
      <c r="B1792" s="13" t="s">
        <v>10091</v>
      </c>
      <c r="C1792" s="14">
        <v>45303</v>
      </c>
      <c r="D1792" s="13">
        <v>0</v>
      </c>
      <c r="E1792" s="13"/>
      <c r="F1792" s="13"/>
      <c r="G1792" s="13"/>
      <c r="H1792" s="13" t="s">
        <v>10097</v>
      </c>
    </row>
    <row r="1793" spans="1:8">
      <c r="A1793" s="13">
        <v>1643</v>
      </c>
      <c r="B1793" s="13" t="s">
        <v>10091</v>
      </c>
      <c r="C1793" s="14">
        <v>45312</v>
      </c>
      <c r="D1793" s="13">
        <v>0</v>
      </c>
      <c r="E1793" s="13"/>
      <c r="F1793" s="13"/>
      <c r="G1793" s="13"/>
      <c r="H1793" s="13" t="s">
        <v>10099</v>
      </c>
    </row>
    <row r="1794" spans="1:8">
      <c r="A1794" s="13">
        <v>5720</v>
      </c>
      <c r="B1794" s="13" t="s">
        <v>10091</v>
      </c>
      <c r="C1794" s="14">
        <v>45285</v>
      </c>
      <c r="D1794" s="13">
        <v>0</v>
      </c>
      <c r="E1794" s="13"/>
      <c r="F1794" s="13"/>
      <c r="G1794" s="13"/>
      <c r="H1794" s="13" t="s">
        <v>10097</v>
      </c>
    </row>
    <row r="1795" spans="1:8">
      <c r="A1795" s="13">
        <v>1832</v>
      </c>
      <c r="B1795" s="13" t="s">
        <v>10091</v>
      </c>
      <c r="C1795" s="14">
        <v>45302</v>
      </c>
      <c r="D1795" s="13">
        <v>0</v>
      </c>
      <c r="E1795" s="13"/>
      <c r="F1795" s="13"/>
      <c r="G1795" s="13"/>
      <c r="H1795" s="13" t="s">
        <v>10099</v>
      </c>
    </row>
    <row r="1796" spans="1:8">
      <c r="A1796" s="13">
        <v>3478</v>
      </c>
      <c r="B1796" s="13" t="s">
        <v>10091</v>
      </c>
      <c r="C1796" s="14">
        <v>45279</v>
      </c>
      <c r="D1796" s="13">
        <v>0</v>
      </c>
      <c r="E1796" s="13"/>
      <c r="F1796" s="13"/>
      <c r="G1796" s="13"/>
      <c r="H1796" s="13" t="s">
        <v>10097</v>
      </c>
    </row>
    <row r="1797" spans="1:8">
      <c r="A1797" s="13">
        <v>7991</v>
      </c>
      <c r="B1797" s="13" t="s">
        <v>10096</v>
      </c>
      <c r="C1797" s="14">
        <v>45283</v>
      </c>
      <c r="D1797" s="13">
        <v>0</v>
      </c>
      <c r="E1797" s="13"/>
      <c r="F1797" s="13"/>
      <c r="G1797" s="13"/>
      <c r="H1797" s="13" t="s">
        <v>10092</v>
      </c>
    </row>
    <row r="1798" spans="1:8">
      <c r="A1798" s="13">
        <v>2101</v>
      </c>
      <c r="B1798" s="13" t="s">
        <v>10096</v>
      </c>
      <c r="C1798" s="14">
        <v>45285</v>
      </c>
      <c r="D1798" s="13">
        <v>0</v>
      </c>
      <c r="E1798" s="13"/>
      <c r="F1798" s="13"/>
      <c r="G1798" s="13"/>
      <c r="H1798" s="13" t="s">
        <v>10092</v>
      </c>
    </row>
    <row r="1799" spans="1:8">
      <c r="A1799" s="13">
        <v>2795</v>
      </c>
      <c r="B1799" s="13" t="s">
        <v>10091</v>
      </c>
      <c r="C1799" s="14">
        <v>45281</v>
      </c>
      <c r="D1799" s="13">
        <v>0</v>
      </c>
      <c r="E1799" s="13"/>
      <c r="F1799" s="13"/>
      <c r="G1799" s="13"/>
      <c r="H1799" s="13" t="s">
        <v>10099</v>
      </c>
    </row>
    <row r="1800" spans="1:8">
      <c r="A1800" s="13">
        <v>1785</v>
      </c>
      <c r="B1800" s="13" t="s">
        <v>10091</v>
      </c>
      <c r="C1800" s="14">
        <v>45311</v>
      </c>
      <c r="D1800" s="13">
        <v>1</v>
      </c>
      <c r="E1800" s="14">
        <v>45316</v>
      </c>
      <c r="F1800" s="13">
        <v>34.61</v>
      </c>
      <c r="G1800" s="13">
        <v>746.54</v>
      </c>
      <c r="H1800" s="13" t="s">
        <v>10092</v>
      </c>
    </row>
    <row r="1801" spans="1:8">
      <c r="A1801" s="13">
        <v>4670</v>
      </c>
      <c r="B1801" s="13" t="s">
        <v>10091</v>
      </c>
      <c r="C1801" s="14">
        <v>45271</v>
      </c>
      <c r="D1801" s="13">
        <v>0</v>
      </c>
      <c r="E1801" s="13"/>
      <c r="F1801" s="13"/>
      <c r="G1801" s="13"/>
      <c r="H1801" s="13" t="s">
        <v>10097</v>
      </c>
    </row>
    <row r="1802" spans="1:8">
      <c r="A1802" s="13">
        <v>742</v>
      </c>
      <c r="B1802" s="13" t="s">
        <v>10096</v>
      </c>
      <c r="C1802" s="14">
        <v>45295</v>
      </c>
      <c r="D1802" s="13">
        <v>0</v>
      </c>
      <c r="E1802" s="13"/>
      <c r="F1802" s="13"/>
      <c r="G1802" s="13"/>
      <c r="H1802" s="13" t="s">
        <v>10092</v>
      </c>
    </row>
    <row r="1803" spans="1:8">
      <c r="A1803" s="13">
        <v>5713</v>
      </c>
      <c r="B1803" s="13" t="s">
        <v>10091</v>
      </c>
      <c r="C1803" s="14">
        <v>45321</v>
      </c>
      <c r="D1803" s="13">
        <v>0</v>
      </c>
      <c r="E1803" s="13"/>
      <c r="F1803" s="13"/>
      <c r="G1803" s="13"/>
      <c r="H1803" s="13" t="s">
        <v>10099</v>
      </c>
    </row>
    <row r="1804" spans="1:8">
      <c r="A1804" s="13">
        <v>3078</v>
      </c>
      <c r="B1804" s="13" t="s">
        <v>10096</v>
      </c>
      <c r="C1804" s="14">
        <v>45296</v>
      </c>
      <c r="D1804" s="13">
        <v>0</v>
      </c>
      <c r="E1804" s="13"/>
      <c r="F1804" s="13"/>
      <c r="G1804" s="13"/>
      <c r="H1804" s="13" t="s">
        <v>10097</v>
      </c>
    </row>
    <row r="1805" spans="1:8">
      <c r="A1805" s="13">
        <v>7024</v>
      </c>
      <c r="B1805" s="13" t="s">
        <v>10096</v>
      </c>
      <c r="C1805" s="14">
        <v>45294</v>
      </c>
      <c r="D1805" s="13">
        <v>1</v>
      </c>
      <c r="E1805" s="14">
        <v>45297</v>
      </c>
      <c r="F1805" s="13">
        <v>32.82</v>
      </c>
      <c r="G1805" s="13">
        <v>798.74</v>
      </c>
      <c r="H1805" s="13" t="s">
        <v>10092</v>
      </c>
    </row>
    <row r="1806" spans="1:8">
      <c r="A1806" s="13">
        <v>6459</v>
      </c>
      <c r="B1806" s="13" t="s">
        <v>10096</v>
      </c>
      <c r="C1806" s="14">
        <v>45321</v>
      </c>
      <c r="D1806" s="13">
        <v>0</v>
      </c>
      <c r="E1806" s="13"/>
      <c r="F1806" s="13"/>
      <c r="G1806" s="13"/>
      <c r="H1806" s="13" t="s">
        <v>10099</v>
      </c>
    </row>
    <row r="1807" spans="1:8">
      <c r="A1807" s="13">
        <v>3822</v>
      </c>
      <c r="B1807" s="13" t="s">
        <v>10091</v>
      </c>
      <c r="C1807" s="14">
        <v>45286</v>
      </c>
      <c r="D1807" s="13">
        <v>0</v>
      </c>
      <c r="E1807" s="13"/>
      <c r="F1807" s="13"/>
      <c r="G1807" s="13"/>
      <c r="H1807" s="13" t="s">
        <v>10097</v>
      </c>
    </row>
    <row r="1808" spans="1:8">
      <c r="A1808" s="13">
        <v>875</v>
      </c>
      <c r="B1808" s="13" t="s">
        <v>10096</v>
      </c>
      <c r="C1808" s="14">
        <v>45280</v>
      </c>
      <c r="D1808" s="13">
        <v>0</v>
      </c>
      <c r="E1808" s="13"/>
      <c r="F1808" s="13"/>
      <c r="G1808" s="13"/>
      <c r="H1808" s="13" t="s">
        <v>10097</v>
      </c>
    </row>
    <row r="1809" spans="1:8">
      <c r="A1809" s="13">
        <v>3173</v>
      </c>
      <c r="B1809" s="13" t="s">
        <v>10096</v>
      </c>
      <c r="C1809" s="14">
        <v>45264</v>
      </c>
      <c r="D1809" s="13">
        <v>0</v>
      </c>
      <c r="E1809" s="13"/>
      <c r="F1809" s="13"/>
      <c r="G1809" s="13"/>
      <c r="H1809" s="13" t="s">
        <v>10097</v>
      </c>
    </row>
    <row r="1810" spans="1:8">
      <c r="A1810" s="13">
        <v>5039</v>
      </c>
      <c r="B1810" s="13" t="s">
        <v>10096</v>
      </c>
      <c r="C1810" s="14">
        <v>45289</v>
      </c>
      <c r="D1810" s="13">
        <v>0</v>
      </c>
      <c r="E1810" s="13"/>
      <c r="F1810" s="13"/>
      <c r="G1810" s="13"/>
      <c r="H1810" s="13" t="s">
        <v>10097</v>
      </c>
    </row>
    <row r="1811" spans="1:8">
      <c r="A1811" s="13">
        <v>8518</v>
      </c>
      <c r="B1811" s="13" t="s">
        <v>10091</v>
      </c>
      <c r="C1811" s="14">
        <v>45277</v>
      </c>
      <c r="D1811" s="13">
        <v>1</v>
      </c>
      <c r="E1811" s="14">
        <v>45278</v>
      </c>
      <c r="F1811" s="13">
        <v>17.59</v>
      </c>
      <c r="G1811" s="13">
        <v>520.65</v>
      </c>
      <c r="H1811" s="13" t="s">
        <v>10099</v>
      </c>
    </row>
    <row r="1812" spans="1:8">
      <c r="A1812" s="13">
        <v>3418</v>
      </c>
      <c r="B1812" s="13" t="s">
        <v>10091</v>
      </c>
      <c r="C1812" s="14">
        <v>45283</v>
      </c>
      <c r="D1812" s="13">
        <v>0</v>
      </c>
      <c r="E1812" s="13"/>
      <c r="F1812" s="13"/>
      <c r="G1812" s="13"/>
      <c r="H1812" s="13" t="s">
        <v>10097</v>
      </c>
    </row>
    <row r="1813" spans="1:8">
      <c r="A1813" s="13">
        <v>5273</v>
      </c>
      <c r="B1813" s="13" t="s">
        <v>10096</v>
      </c>
      <c r="C1813" s="14">
        <v>45298</v>
      </c>
      <c r="D1813" s="13">
        <v>0</v>
      </c>
      <c r="E1813" s="13"/>
      <c r="F1813" s="13"/>
      <c r="G1813" s="13"/>
      <c r="H1813" s="13" t="s">
        <v>10092</v>
      </c>
    </row>
    <row r="1814" spans="1:8">
      <c r="A1814" s="13">
        <v>8298</v>
      </c>
      <c r="B1814" s="13" t="s">
        <v>10091</v>
      </c>
      <c r="C1814" s="14">
        <v>45309</v>
      </c>
      <c r="D1814" s="13">
        <v>0</v>
      </c>
      <c r="E1814" s="13"/>
      <c r="F1814" s="13"/>
      <c r="G1814" s="13"/>
      <c r="H1814" s="13" t="s">
        <v>10099</v>
      </c>
    </row>
    <row r="1815" spans="1:8">
      <c r="A1815" s="13">
        <v>1853</v>
      </c>
      <c r="B1815" s="13" t="s">
        <v>10091</v>
      </c>
      <c r="C1815" s="14">
        <v>45312</v>
      </c>
      <c r="D1815" s="13">
        <v>0</v>
      </c>
      <c r="E1815" s="13"/>
      <c r="F1815" s="13"/>
      <c r="G1815" s="13"/>
      <c r="H1815" s="13" t="s">
        <v>10097</v>
      </c>
    </row>
    <row r="1816" spans="1:8">
      <c r="A1816" s="13">
        <v>7178</v>
      </c>
      <c r="B1816" s="13" t="s">
        <v>10096</v>
      </c>
      <c r="C1816" s="14">
        <v>45313</v>
      </c>
      <c r="D1816" s="13">
        <v>1</v>
      </c>
      <c r="E1816" s="14">
        <v>45320</v>
      </c>
      <c r="F1816" s="13">
        <v>28.52</v>
      </c>
      <c r="G1816" s="13">
        <v>403.63</v>
      </c>
      <c r="H1816" s="13" t="s">
        <v>10097</v>
      </c>
    </row>
    <row r="1817" spans="1:8">
      <c r="A1817" s="13">
        <v>641</v>
      </c>
      <c r="B1817" s="13" t="s">
        <v>10096</v>
      </c>
      <c r="C1817" s="14">
        <v>45319</v>
      </c>
      <c r="D1817" s="13">
        <v>0</v>
      </c>
      <c r="E1817" s="13"/>
      <c r="F1817" s="13"/>
      <c r="G1817" s="13"/>
      <c r="H1817" s="13" t="s">
        <v>10097</v>
      </c>
    </row>
    <row r="1818" spans="1:8">
      <c r="A1818" s="13">
        <v>4260</v>
      </c>
      <c r="B1818" s="13" t="s">
        <v>10096</v>
      </c>
      <c r="C1818" s="14">
        <v>45295</v>
      </c>
      <c r="D1818" s="13">
        <v>1</v>
      </c>
      <c r="E1818" s="14">
        <v>45295</v>
      </c>
      <c r="F1818" s="13">
        <v>31.56</v>
      </c>
      <c r="G1818" s="13">
        <v>415.11</v>
      </c>
      <c r="H1818" s="13" t="s">
        <v>10099</v>
      </c>
    </row>
    <row r="1819" spans="1:8">
      <c r="A1819" s="13">
        <v>6901</v>
      </c>
      <c r="B1819" s="13" t="s">
        <v>10091</v>
      </c>
      <c r="C1819" s="14">
        <v>45272</v>
      </c>
      <c r="D1819" s="13">
        <v>0</v>
      </c>
      <c r="E1819" s="13"/>
      <c r="F1819" s="13"/>
      <c r="G1819" s="13"/>
      <c r="H1819" s="13" t="s">
        <v>10092</v>
      </c>
    </row>
    <row r="1820" spans="1:8">
      <c r="A1820" s="13">
        <v>9865</v>
      </c>
      <c r="B1820" s="13" t="s">
        <v>10096</v>
      </c>
      <c r="C1820" s="14">
        <v>45295</v>
      </c>
      <c r="D1820" s="13">
        <v>0</v>
      </c>
      <c r="E1820" s="13"/>
      <c r="F1820" s="13"/>
      <c r="G1820" s="13"/>
      <c r="H1820" s="13" t="s">
        <v>10097</v>
      </c>
    </row>
    <row r="1821" spans="1:8">
      <c r="A1821" s="13">
        <v>5022</v>
      </c>
      <c r="B1821" s="13" t="s">
        <v>10096</v>
      </c>
      <c r="C1821" s="14">
        <v>45275</v>
      </c>
      <c r="D1821" s="13">
        <v>0</v>
      </c>
      <c r="E1821" s="13"/>
      <c r="F1821" s="13"/>
      <c r="G1821" s="13"/>
      <c r="H1821" s="13" t="s">
        <v>10099</v>
      </c>
    </row>
    <row r="1822" spans="1:8">
      <c r="A1822" s="13">
        <v>626</v>
      </c>
      <c r="B1822" s="13" t="s">
        <v>10091</v>
      </c>
      <c r="C1822" s="14">
        <v>45285</v>
      </c>
      <c r="D1822" s="13">
        <v>1</v>
      </c>
      <c r="E1822" s="14">
        <v>45285</v>
      </c>
      <c r="F1822" s="13">
        <v>23.13</v>
      </c>
      <c r="G1822" s="13">
        <v>761.15</v>
      </c>
      <c r="H1822" s="13" t="s">
        <v>10092</v>
      </c>
    </row>
    <row r="1823" spans="1:8">
      <c r="A1823" s="13">
        <v>3175</v>
      </c>
      <c r="B1823" s="13" t="s">
        <v>10096</v>
      </c>
      <c r="C1823" s="14">
        <v>45285</v>
      </c>
      <c r="D1823" s="13">
        <v>0</v>
      </c>
      <c r="E1823" s="13"/>
      <c r="F1823" s="13"/>
      <c r="G1823" s="13"/>
      <c r="H1823" s="13" t="s">
        <v>10099</v>
      </c>
    </row>
    <row r="1824" spans="1:8">
      <c r="A1824" s="13">
        <v>3477</v>
      </c>
      <c r="B1824" s="13" t="s">
        <v>10091</v>
      </c>
      <c r="C1824" s="14">
        <v>45284</v>
      </c>
      <c r="D1824" s="13">
        <v>0</v>
      </c>
      <c r="E1824" s="13"/>
      <c r="F1824" s="13"/>
      <c r="G1824" s="13"/>
      <c r="H1824" s="13" t="s">
        <v>10099</v>
      </c>
    </row>
    <row r="1825" spans="1:8">
      <c r="A1825" s="13">
        <v>7786</v>
      </c>
      <c r="B1825" s="13" t="s">
        <v>10096</v>
      </c>
      <c r="C1825" s="14">
        <v>45262</v>
      </c>
      <c r="D1825" s="13">
        <v>0</v>
      </c>
      <c r="E1825" s="13"/>
      <c r="F1825" s="13"/>
      <c r="G1825" s="13"/>
      <c r="H1825" s="13" t="s">
        <v>10097</v>
      </c>
    </row>
    <row r="1826" spans="1:8">
      <c r="A1826" s="13">
        <v>1958</v>
      </c>
      <c r="B1826" s="13" t="s">
        <v>10096</v>
      </c>
      <c r="C1826" s="14">
        <v>45307</v>
      </c>
      <c r="D1826" s="13">
        <v>0</v>
      </c>
      <c r="E1826" s="13"/>
      <c r="F1826" s="13"/>
      <c r="G1826" s="13"/>
      <c r="H1826" s="13" t="s">
        <v>10092</v>
      </c>
    </row>
    <row r="1827" spans="1:8">
      <c r="A1827" s="13">
        <v>2049</v>
      </c>
      <c r="B1827" s="13" t="s">
        <v>10096</v>
      </c>
      <c r="C1827" s="14">
        <v>45274</v>
      </c>
      <c r="D1827" s="13">
        <v>0</v>
      </c>
      <c r="E1827" s="13"/>
      <c r="F1827" s="13"/>
      <c r="G1827" s="13"/>
      <c r="H1827" s="13" t="s">
        <v>10092</v>
      </c>
    </row>
    <row r="1828" spans="1:8">
      <c r="A1828" s="13">
        <v>6001</v>
      </c>
      <c r="B1828" s="13" t="s">
        <v>10091</v>
      </c>
      <c r="C1828" s="14">
        <v>45301</v>
      </c>
      <c r="D1828" s="13">
        <v>1</v>
      </c>
      <c r="E1828" s="14">
        <v>45308</v>
      </c>
      <c r="F1828" s="13">
        <v>10</v>
      </c>
      <c r="G1828" s="13">
        <v>621.17</v>
      </c>
      <c r="H1828" s="13" t="s">
        <v>10092</v>
      </c>
    </row>
    <row r="1829" spans="1:8">
      <c r="A1829" s="13">
        <v>374</v>
      </c>
      <c r="B1829" s="13" t="s">
        <v>10096</v>
      </c>
      <c r="C1829" s="14">
        <v>45261</v>
      </c>
      <c r="D1829" s="13">
        <v>1</v>
      </c>
      <c r="E1829" s="14">
        <v>45266</v>
      </c>
      <c r="F1829" s="13">
        <v>13.54</v>
      </c>
      <c r="G1829" s="13">
        <v>295.97</v>
      </c>
      <c r="H1829" s="13" t="s">
        <v>10092</v>
      </c>
    </row>
    <row r="1830" spans="1:8">
      <c r="A1830" s="13">
        <v>8430</v>
      </c>
      <c r="B1830" s="13" t="s">
        <v>10091</v>
      </c>
      <c r="C1830" s="14">
        <v>45284</v>
      </c>
      <c r="D1830" s="13">
        <v>1</v>
      </c>
      <c r="E1830" s="14">
        <v>45291</v>
      </c>
      <c r="F1830" s="13">
        <v>16.85</v>
      </c>
      <c r="G1830" s="13">
        <v>799.54</v>
      </c>
      <c r="H1830" s="13" t="s">
        <v>10099</v>
      </c>
    </row>
    <row r="1831" spans="1:8">
      <c r="A1831" s="13">
        <v>8366</v>
      </c>
      <c r="B1831" s="13" t="s">
        <v>10091</v>
      </c>
      <c r="C1831" s="14">
        <v>45289</v>
      </c>
      <c r="D1831" s="13">
        <v>0</v>
      </c>
      <c r="E1831" s="13"/>
      <c r="F1831" s="13"/>
      <c r="G1831" s="13"/>
      <c r="H1831" s="13" t="s">
        <v>10097</v>
      </c>
    </row>
    <row r="1832" spans="1:8">
      <c r="A1832" s="13">
        <v>9684</v>
      </c>
      <c r="B1832" s="13" t="s">
        <v>10096</v>
      </c>
      <c r="C1832" s="14">
        <v>45288</v>
      </c>
      <c r="D1832" s="13">
        <v>0</v>
      </c>
      <c r="E1832" s="13"/>
      <c r="F1832" s="13"/>
      <c r="G1832" s="13"/>
      <c r="H1832" s="13" t="s">
        <v>10092</v>
      </c>
    </row>
    <row r="1833" spans="1:8">
      <c r="A1833" s="13">
        <v>8952</v>
      </c>
      <c r="B1833" s="13" t="s">
        <v>10091</v>
      </c>
      <c r="C1833" s="14">
        <v>45312</v>
      </c>
      <c r="D1833" s="13">
        <v>1</v>
      </c>
      <c r="E1833" s="14">
        <v>45319</v>
      </c>
      <c r="F1833" s="13">
        <v>16.07</v>
      </c>
      <c r="G1833" s="13">
        <v>311.97</v>
      </c>
      <c r="H1833" s="13" t="s">
        <v>10099</v>
      </c>
    </row>
    <row r="1834" spans="1:8">
      <c r="A1834" s="13">
        <v>8075</v>
      </c>
      <c r="B1834" s="13" t="s">
        <v>10096</v>
      </c>
      <c r="C1834" s="14">
        <v>45307</v>
      </c>
      <c r="D1834" s="13">
        <v>0</v>
      </c>
      <c r="E1834" s="13"/>
      <c r="F1834" s="13"/>
      <c r="G1834" s="13"/>
      <c r="H1834" s="13" t="s">
        <v>10092</v>
      </c>
    </row>
    <row r="1835" spans="1:8">
      <c r="A1835" s="13">
        <v>3408</v>
      </c>
      <c r="B1835" s="13" t="s">
        <v>10091</v>
      </c>
      <c r="C1835" s="14">
        <v>45313</v>
      </c>
      <c r="D1835" s="13">
        <v>0</v>
      </c>
      <c r="E1835" s="13"/>
      <c r="F1835" s="13"/>
      <c r="G1835" s="13"/>
      <c r="H1835" s="13" t="s">
        <v>10092</v>
      </c>
    </row>
    <row r="1836" spans="1:8">
      <c r="A1836" s="13">
        <v>2802</v>
      </c>
      <c r="B1836" s="13" t="s">
        <v>10096</v>
      </c>
      <c r="C1836" s="14">
        <v>45305</v>
      </c>
      <c r="D1836" s="13">
        <v>0</v>
      </c>
      <c r="E1836" s="13"/>
      <c r="F1836" s="13"/>
      <c r="G1836" s="13"/>
      <c r="H1836" s="13" t="s">
        <v>10092</v>
      </c>
    </row>
    <row r="1837" spans="1:8">
      <c r="A1837" s="13">
        <v>3593</v>
      </c>
      <c r="B1837" s="13" t="s">
        <v>10096</v>
      </c>
      <c r="C1837" s="14">
        <v>45279</v>
      </c>
      <c r="D1837" s="13">
        <v>0</v>
      </c>
      <c r="E1837" s="13"/>
      <c r="F1837" s="13"/>
      <c r="G1837" s="13"/>
      <c r="H1837" s="13" t="s">
        <v>10097</v>
      </c>
    </row>
    <row r="1838" spans="1:8">
      <c r="A1838" s="13">
        <v>783</v>
      </c>
      <c r="B1838" s="13" t="s">
        <v>10091</v>
      </c>
      <c r="C1838" s="14">
        <v>45274</v>
      </c>
      <c r="D1838" s="13">
        <v>0</v>
      </c>
      <c r="E1838" s="13"/>
      <c r="F1838" s="13"/>
      <c r="G1838" s="13"/>
      <c r="H1838" s="13" t="s">
        <v>10092</v>
      </c>
    </row>
    <row r="1839" spans="1:8">
      <c r="A1839" s="13">
        <v>3847</v>
      </c>
      <c r="B1839" s="13" t="s">
        <v>10091</v>
      </c>
      <c r="C1839" s="14">
        <v>45288</v>
      </c>
      <c r="D1839" s="13">
        <v>1</v>
      </c>
      <c r="E1839" s="14">
        <v>45289</v>
      </c>
      <c r="F1839" s="13">
        <v>10.02</v>
      </c>
      <c r="G1839" s="13">
        <v>497.11</v>
      </c>
      <c r="H1839" s="13" t="s">
        <v>10099</v>
      </c>
    </row>
    <row r="1840" spans="1:8">
      <c r="A1840" s="13">
        <v>5158</v>
      </c>
      <c r="B1840" s="13" t="s">
        <v>10091</v>
      </c>
      <c r="C1840" s="14">
        <v>45290</v>
      </c>
      <c r="D1840" s="13">
        <v>0</v>
      </c>
      <c r="E1840" s="13"/>
      <c r="F1840" s="13"/>
      <c r="G1840" s="13"/>
      <c r="H1840" s="13" t="s">
        <v>10092</v>
      </c>
    </row>
    <row r="1841" spans="1:8">
      <c r="A1841" s="13">
        <v>6743</v>
      </c>
      <c r="B1841" s="13" t="s">
        <v>10096</v>
      </c>
      <c r="C1841" s="14">
        <v>45310</v>
      </c>
      <c r="D1841" s="13">
        <v>0</v>
      </c>
      <c r="E1841" s="13"/>
      <c r="F1841" s="13"/>
      <c r="G1841" s="13"/>
      <c r="H1841" s="13" t="s">
        <v>10097</v>
      </c>
    </row>
    <row r="1842" spans="1:8">
      <c r="A1842" s="13">
        <v>8198</v>
      </c>
      <c r="B1842" s="13" t="s">
        <v>10096</v>
      </c>
      <c r="C1842" s="14">
        <v>45305</v>
      </c>
      <c r="D1842" s="13">
        <v>1</v>
      </c>
      <c r="E1842" s="14">
        <v>45307</v>
      </c>
      <c r="F1842" s="13">
        <v>25.1</v>
      </c>
      <c r="G1842" s="13">
        <v>719.13</v>
      </c>
      <c r="H1842" s="13" t="s">
        <v>10092</v>
      </c>
    </row>
    <row r="1843" spans="1:8">
      <c r="A1843" s="13">
        <v>9660</v>
      </c>
      <c r="B1843" s="13" t="s">
        <v>10091</v>
      </c>
      <c r="C1843" s="14">
        <v>45262</v>
      </c>
      <c r="D1843" s="13">
        <v>0</v>
      </c>
      <c r="E1843" s="13"/>
      <c r="F1843" s="13"/>
      <c r="G1843" s="13"/>
      <c r="H1843" s="13" t="s">
        <v>10097</v>
      </c>
    </row>
    <row r="1844" spans="1:8">
      <c r="A1844" s="13">
        <v>667</v>
      </c>
      <c r="B1844" s="13" t="s">
        <v>10091</v>
      </c>
      <c r="C1844" s="14">
        <v>45282</v>
      </c>
      <c r="D1844" s="13">
        <v>1</v>
      </c>
      <c r="E1844" s="14">
        <v>45289</v>
      </c>
      <c r="F1844" s="13">
        <v>29.91</v>
      </c>
      <c r="G1844" s="13">
        <v>225.15</v>
      </c>
      <c r="H1844" s="13" t="s">
        <v>10097</v>
      </c>
    </row>
    <row r="1845" spans="1:8">
      <c r="A1845" s="13">
        <v>8494</v>
      </c>
      <c r="B1845" s="13" t="s">
        <v>10096</v>
      </c>
      <c r="C1845" s="14">
        <v>45277</v>
      </c>
      <c r="D1845" s="13">
        <v>0</v>
      </c>
      <c r="E1845" s="13"/>
      <c r="F1845" s="13"/>
      <c r="G1845" s="13"/>
      <c r="H1845" s="13" t="s">
        <v>10092</v>
      </c>
    </row>
    <row r="1846" spans="1:8">
      <c r="A1846" s="13">
        <v>2010</v>
      </c>
      <c r="B1846" s="13" t="s">
        <v>10091</v>
      </c>
      <c r="C1846" s="14">
        <v>45294</v>
      </c>
      <c r="D1846" s="13">
        <v>1</v>
      </c>
      <c r="E1846" s="14">
        <v>45301</v>
      </c>
      <c r="F1846" s="13">
        <v>3.84</v>
      </c>
      <c r="G1846" s="13">
        <v>520.72</v>
      </c>
      <c r="H1846" s="13" t="s">
        <v>10092</v>
      </c>
    </row>
    <row r="1847" spans="1:8">
      <c r="A1847" s="13">
        <v>7692</v>
      </c>
      <c r="B1847" s="13" t="s">
        <v>10096</v>
      </c>
      <c r="C1847" s="14">
        <v>45291</v>
      </c>
      <c r="D1847" s="13">
        <v>0</v>
      </c>
      <c r="E1847" s="13"/>
      <c r="F1847" s="13"/>
      <c r="G1847" s="13"/>
      <c r="H1847" s="13" t="s">
        <v>10092</v>
      </c>
    </row>
    <row r="1848" spans="1:8">
      <c r="A1848" s="13">
        <v>4382</v>
      </c>
      <c r="B1848" s="13" t="s">
        <v>10096</v>
      </c>
      <c r="C1848" s="14">
        <v>45318</v>
      </c>
      <c r="D1848" s="13">
        <v>0</v>
      </c>
      <c r="E1848" s="13"/>
      <c r="F1848" s="13"/>
      <c r="G1848" s="13"/>
      <c r="H1848" s="13" t="s">
        <v>10097</v>
      </c>
    </row>
    <row r="1849" spans="1:8">
      <c r="A1849" s="13">
        <v>1126</v>
      </c>
      <c r="B1849" s="13" t="s">
        <v>10091</v>
      </c>
      <c r="C1849" s="14">
        <v>45319</v>
      </c>
      <c r="D1849" s="13">
        <v>0</v>
      </c>
      <c r="E1849" s="13"/>
      <c r="F1849" s="13"/>
      <c r="G1849" s="13"/>
      <c r="H1849" s="13" t="s">
        <v>10092</v>
      </c>
    </row>
    <row r="1850" spans="1:8">
      <c r="A1850" s="13">
        <v>136</v>
      </c>
      <c r="B1850" s="13" t="s">
        <v>10091</v>
      </c>
      <c r="C1850" s="14">
        <v>45269</v>
      </c>
      <c r="D1850" s="13">
        <v>0</v>
      </c>
      <c r="E1850" s="13"/>
      <c r="F1850" s="13"/>
      <c r="G1850" s="13"/>
      <c r="H1850" s="13" t="s">
        <v>10097</v>
      </c>
    </row>
    <row r="1851" spans="1:8">
      <c r="A1851" s="13">
        <v>7031</v>
      </c>
      <c r="B1851" s="13" t="s">
        <v>10091</v>
      </c>
      <c r="C1851" s="14">
        <v>45293</v>
      </c>
      <c r="D1851" s="13">
        <v>0</v>
      </c>
      <c r="E1851" s="13"/>
      <c r="F1851" s="13"/>
      <c r="G1851" s="13"/>
      <c r="H1851" s="13" t="s">
        <v>10099</v>
      </c>
    </row>
    <row r="1852" spans="1:8">
      <c r="A1852" s="13">
        <v>4923</v>
      </c>
      <c r="B1852" s="13" t="s">
        <v>10096</v>
      </c>
      <c r="C1852" s="14">
        <v>45270</v>
      </c>
      <c r="D1852" s="13">
        <v>0</v>
      </c>
      <c r="E1852" s="13"/>
      <c r="F1852" s="13"/>
      <c r="G1852" s="13"/>
      <c r="H1852" s="13" t="s">
        <v>10097</v>
      </c>
    </row>
    <row r="1853" spans="1:8">
      <c r="A1853" s="13">
        <v>5289</v>
      </c>
      <c r="B1853" s="13" t="s">
        <v>10096</v>
      </c>
      <c r="C1853" s="14">
        <v>45308</v>
      </c>
      <c r="D1853" s="13">
        <v>0</v>
      </c>
      <c r="E1853" s="13"/>
      <c r="F1853" s="13"/>
      <c r="G1853" s="13"/>
      <c r="H1853" s="13" t="s">
        <v>10092</v>
      </c>
    </row>
    <row r="1854" spans="1:8">
      <c r="A1854" s="13">
        <v>2393</v>
      </c>
      <c r="B1854" s="13" t="s">
        <v>10096</v>
      </c>
      <c r="C1854" s="14">
        <v>45318</v>
      </c>
      <c r="D1854" s="13">
        <v>0</v>
      </c>
      <c r="E1854" s="13"/>
      <c r="F1854" s="13"/>
      <c r="G1854" s="13"/>
      <c r="H1854" s="13" t="s">
        <v>10097</v>
      </c>
    </row>
    <row r="1855" spans="1:8">
      <c r="A1855" s="13">
        <v>4547</v>
      </c>
      <c r="B1855" s="13" t="s">
        <v>10096</v>
      </c>
      <c r="C1855" s="14">
        <v>45266</v>
      </c>
      <c r="D1855" s="13">
        <v>0</v>
      </c>
      <c r="E1855" s="13"/>
      <c r="F1855" s="13"/>
      <c r="G1855" s="13"/>
      <c r="H1855" s="13" t="s">
        <v>10097</v>
      </c>
    </row>
    <row r="1856" spans="1:8">
      <c r="A1856" s="13">
        <v>2898</v>
      </c>
      <c r="B1856" s="13" t="s">
        <v>10091</v>
      </c>
      <c r="C1856" s="14">
        <v>45283</v>
      </c>
      <c r="D1856" s="13">
        <v>0</v>
      </c>
      <c r="E1856" s="13"/>
      <c r="F1856" s="13"/>
      <c r="G1856" s="13"/>
      <c r="H1856" s="13" t="s">
        <v>10099</v>
      </c>
    </row>
    <row r="1857" spans="1:8">
      <c r="A1857" s="13">
        <v>39</v>
      </c>
      <c r="B1857" s="13" t="s">
        <v>10091</v>
      </c>
      <c r="C1857" s="14">
        <v>45277</v>
      </c>
      <c r="D1857" s="13">
        <v>1</v>
      </c>
      <c r="E1857" s="14">
        <v>45278</v>
      </c>
      <c r="F1857" s="13">
        <v>6.99</v>
      </c>
      <c r="G1857" s="13">
        <v>796.45</v>
      </c>
      <c r="H1857" s="13" t="s">
        <v>10097</v>
      </c>
    </row>
    <row r="1858" spans="1:8">
      <c r="A1858" s="13">
        <v>7308</v>
      </c>
      <c r="B1858" s="13" t="s">
        <v>10096</v>
      </c>
      <c r="C1858" s="14">
        <v>45277</v>
      </c>
      <c r="D1858" s="13">
        <v>0</v>
      </c>
      <c r="E1858" s="13"/>
      <c r="F1858" s="13"/>
      <c r="G1858" s="13"/>
      <c r="H1858" s="13" t="s">
        <v>10092</v>
      </c>
    </row>
    <row r="1859" spans="1:8">
      <c r="A1859" s="13">
        <v>8417</v>
      </c>
      <c r="B1859" s="13" t="s">
        <v>10091</v>
      </c>
      <c r="C1859" s="14">
        <v>45291</v>
      </c>
      <c r="D1859" s="13">
        <v>1</v>
      </c>
      <c r="E1859" s="14">
        <v>45293</v>
      </c>
      <c r="F1859" s="13">
        <v>3.1</v>
      </c>
      <c r="G1859" s="13">
        <v>251.15</v>
      </c>
      <c r="H1859" s="13" t="s">
        <v>10097</v>
      </c>
    </row>
    <row r="1860" spans="1:8">
      <c r="A1860" s="13">
        <v>284</v>
      </c>
      <c r="B1860" s="13" t="s">
        <v>10096</v>
      </c>
      <c r="C1860" s="14">
        <v>45308</v>
      </c>
      <c r="D1860" s="13">
        <v>0</v>
      </c>
      <c r="E1860" s="13"/>
      <c r="F1860" s="13"/>
      <c r="G1860" s="13"/>
      <c r="H1860" s="13" t="s">
        <v>10099</v>
      </c>
    </row>
    <row r="1861" spans="1:8">
      <c r="A1861" s="13">
        <v>3496</v>
      </c>
      <c r="B1861" s="13" t="s">
        <v>10096</v>
      </c>
      <c r="C1861" s="14">
        <v>45321</v>
      </c>
      <c r="D1861" s="13">
        <v>0</v>
      </c>
      <c r="E1861" s="13"/>
      <c r="F1861" s="13"/>
      <c r="G1861" s="13"/>
      <c r="H1861" s="13" t="s">
        <v>10099</v>
      </c>
    </row>
    <row r="1862" spans="1:8">
      <c r="A1862" s="13">
        <v>5467</v>
      </c>
      <c r="B1862" s="13" t="s">
        <v>10096</v>
      </c>
      <c r="C1862" s="14">
        <v>45288</v>
      </c>
      <c r="D1862" s="13">
        <v>0</v>
      </c>
      <c r="E1862" s="13"/>
      <c r="F1862" s="13"/>
      <c r="G1862" s="13"/>
      <c r="H1862" s="13" t="s">
        <v>10092</v>
      </c>
    </row>
    <row r="1863" spans="1:8">
      <c r="A1863" s="13">
        <v>1451</v>
      </c>
      <c r="B1863" s="13" t="s">
        <v>10096</v>
      </c>
      <c r="C1863" s="14">
        <v>45294</v>
      </c>
      <c r="D1863" s="13">
        <v>0</v>
      </c>
      <c r="E1863" s="13"/>
      <c r="F1863" s="13"/>
      <c r="G1863" s="13"/>
      <c r="H1863" s="13" t="s">
        <v>10092</v>
      </c>
    </row>
    <row r="1864" spans="1:8">
      <c r="A1864" s="13">
        <v>9678</v>
      </c>
      <c r="B1864" s="13" t="s">
        <v>10096</v>
      </c>
      <c r="C1864" s="14">
        <v>45268</v>
      </c>
      <c r="D1864" s="13">
        <v>0</v>
      </c>
      <c r="E1864" s="13"/>
      <c r="F1864" s="13"/>
      <c r="G1864" s="13"/>
      <c r="H1864" s="13" t="s">
        <v>10097</v>
      </c>
    </row>
    <row r="1865" spans="1:8">
      <c r="A1865" s="13">
        <v>7784</v>
      </c>
      <c r="B1865" s="13" t="s">
        <v>10096</v>
      </c>
      <c r="C1865" s="14">
        <v>45321</v>
      </c>
      <c r="D1865" s="13">
        <v>0</v>
      </c>
      <c r="E1865" s="13"/>
      <c r="F1865" s="13"/>
      <c r="G1865" s="13"/>
      <c r="H1865" s="13" t="s">
        <v>10092</v>
      </c>
    </row>
    <row r="1866" spans="1:8">
      <c r="A1866" s="13">
        <v>8846</v>
      </c>
      <c r="B1866" s="13" t="s">
        <v>10091</v>
      </c>
      <c r="C1866" s="14">
        <v>45301</v>
      </c>
      <c r="D1866" s="13">
        <v>0</v>
      </c>
      <c r="E1866" s="13"/>
      <c r="F1866" s="13"/>
      <c r="G1866" s="13"/>
      <c r="H1866" s="13" t="s">
        <v>10097</v>
      </c>
    </row>
    <row r="1867" spans="1:8">
      <c r="A1867" s="13">
        <v>2857</v>
      </c>
      <c r="B1867" s="13" t="s">
        <v>10096</v>
      </c>
      <c r="C1867" s="14">
        <v>45284</v>
      </c>
      <c r="D1867" s="13">
        <v>0</v>
      </c>
      <c r="E1867" s="13"/>
      <c r="F1867" s="13"/>
      <c r="G1867" s="13"/>
      <c r="H1867" s="13" t="s">
        <v>10092</v>
      </c>
    </row>
    <row r="1868" spans="1:8">
      <c r="A1868" s="13">
        <v>3868</v>
      </c>
      <c r="B1868" s="13" t="s">
        <v>10091</v>
      </c>
      <c r="C1868" s="14">
        <v>45315</v>
      </c>
      <c r="D1868" s="13">
        <v>0</v>
      </c>
      <c r="E1868" s="13"/>
      <c r="F1868" s="13"/>
      <c r="G1868" s="13"/>
      <c r="H1868" s="13" t="s">
        <v>10092</v>
      </c>
    </row>
    <row r="1869" spans="1:8">
      <c r="A1869" s="13">
        <v>7348</v>
      </c>
      <c r="B1869" s="13" t="s">
        <v>10091</v>
      </c>
      <c r="C1869" s="14">
        <v>45272</v>
      </c>
      <c r="D1869" s="13">
        <v>0</v>
      </c>
      <c r="E1869" s="13"/>
      <c r="F1869" s="13"/>
      <c r="G1869" s="13"/>
      <c r="H1869" s="13" t="s">
        <v>10092</v>
      </c>
    </row>
    <row r="1870" spans="1:8">
      <c r="A1870" s="13">
        <v>1662</v>
      </c>
      <c r="B1870" s="13" t="s">
        <v>10096</v>
      </c>
      <c r="C1870" s="14">
        <v>45288</v>
      </c>
      <c r="D1870" s="13">
        <v>1</v>
      </c>
      <c r="E1870" s="14">
        <v>45291</v>
      </c>
      <c r="F1870" s="13">
        <v>19.93</v>
      </c>
      <c r="G1870" s="13">
        <v>204.5</v>
      </c>
      <c r="H1870" s="13" t="s">
        <v>10092</v>
      </c>
    </row>
    <row r="1871" spans="1:8">
      <c r="A1871" s="13">
        <v>3801</v>
      </c>
      <c r="B1871" s="13" t="s">
        <v>10096</v>
      </c>
      <c r="C1871" s="14">
        <v>45299</v>
      </c>
      <c r="D1871" s="13">
        <v>0</v>
      </c>
      <c r="E1871" s="13"/>
      <c r="F1871" s="13"/>
      <c r="G1871" s="13"/>
      <c r="H1871" s="13" t="s">
        <v>10097</v>
      </c>
    </row>
    <row r="1872" spans="1:8">
      <c r="A1872" s="13">
        <v>8465</v>
      </c>
      <c r="B1872" s="13" t="s">
        <v>10091</v>
      </c>
      <c r="C1872" s="14">
        <v>45311</v>
      </c>
      <c r="D1872" s="13">
        <v>0</v>
      </c>
      <c r="E1872" s="13"/>
      <c r="F1872" s="13"/>
      <c r="G1872" s="13"/>
      <c r="H1872" s="13" t="s">
        <v>10097</v>
      </c>
    </row>
    <row r="1873" spans="1:8">
      <c r="A1873" s="13">
        <v>2140</v>
      </c>
      <c r="B1873" s="13" t="s">
        <v>10091</v>
      </c>
      <c r="C1873" s="14">
        <v>45279</v>
      </c>
      <c r="D1873" s="13">
        <v>1</v>
      </c>
      <c r="E1873" s="14">
        <v>45279</v>
      </c>
      <c r="F1873" s="13">
        <v>25.52</v>
      </c>
      <c r="G1873" s="13">
        <v>377.06</v>
      </c>
      <c r="H1873" s="13" t="s">
        <v>10097</v>
      </c>
    </row>
    <row r="1874" spans="1:8">
      <c r="A1874" s="13">
        <v>4375</v>
      </c>
      <c r="B1874" s="13" t="s">
        <v>10091</v>
      </c>
      <c r="C1874" s="14">
        <v>45316</v>
      </c>
      <c r="D1874" s="13">
        <v>1</v>
      </c>
      <c r="E1874" s="14">
        <v>45316</v>
      </c>
      <c r="F1874" s="13">
        <v>35.33</v>
      </c>
      <c r="G1874" s="13">
        <v>762.5</v>
      </c>
      <c r="H1874" s="13" t="s">
        <v>10099</v>
      </c>
    </row>
    <row r="1875" spans="1:8">
      <c r="A1875" s="13">
        <v>1847</v>
      </c>
      <c r="B1875" s="13" t="s">
        <v>10091</v>
      </c>
      <c r="C1875" s="14">
        <v>45271</v>
      </c>
      <c r="D1875" s="13">
        <v>0</v>
      </c>
      <c r="E1875" s="13"/>
      <c r="F1875" s="13"/>
      <c r="G1875" s="13"/>
      <c r="H1875" s="13" t="s">
        <v>10099</v>
      </c>
    </row>
    <row r="1876" spans="1:8">
      <c r="A1876" s="13">
        <v>4319</v>
      </c>
      <c r="B1876" s="13" t="s">
        <v>10091</v>
      </c>
      <c r="C1876" s="14">
        <v>45281</v>
      </c>
      <c r="D1876" s="13">
        <v>0</v>
      </c>
      <c r="E1876" s="13"/>
      <c r="F1876" s="13"/>
      <c r="G1876" s="13"/>
      <c r="H1876" s="13" t="s">
        <v>10099</v>
      </c>
    </row>
    <row r="1877" spans="1:8">
      <c r="A1877" s="13">
        <v>1985</v>
      </c>
      <c r="B1877" s="13" t="s">
        <v>10091</v>
      </c>
      <c r="C1877" s="14">
        <v>45294</v>
      </c>
      <c r="D1877" s="13">
        <v>0</v>
      </c>
      <c r="E1877" s="13"/>
      <c r="F1877" s="13"/>
      <c r="G1877" s="13"/>
      <c r="H1877" s="13" t="s">
        <v>10092</v>
      </c>
    </row>
    <row r="1878" spans="1:8">
      <c r="A1878" s="13">
        <v>1439</v>
      </c>
      <c r="B1878" s="13" t="s">
        <v>10091</v>
      </c>
      <c r="C1878" s="14">
        <v>45301</v>
      </c>
      <c r="D1878" s="13">
        <v>1</v>
      </c>
      <c r="E1878" s="14">
        <v>45306</v>
      </c>
      <c r="F1878" s="13">
        <v>17.33</v>
      </c>
      <c r="G1878" s="13">
        <v>469.94</v>
      </c>
      <c r="H1878" s="13" t="s">
        <v>10099</v>
      </c>
    </row>
    <row r="1879" spans="1:8">
      <c r="A1879" s="13">
        <v>8521</v>
      </c>
      <c r="B1879" s="13" t="s">
        <v>10096</v>
      </c>
      <c r="C1879" s="14">
        <v>45299</v>
      </c>
      <c r="D1879" s="13">
        <v>0</v>
      </c>
      <c r="E1879" s="13"/>
      <c r="F1879" s="13"/>
      <c r="G1879" s="13"/>
      <c r="H1879" s="13" t="s">
        <v>10097</v>
      </c>
    </row>
    <row r="1880" spans="1:8">
      <c r="A1880" s="13">
        <v>6062</v>
      </c>
      <c r="B1880" s="13" t="s">
        <v>10091</v>
      </c>
      <c r="C1880" s="14">
        <v>45300</v>
      </c>
      <c r="D1880" s="13">
        <v>0</v>
      </c>
      <c r="E1880" s="13"/>
      <c r="F1880" s="13"/>
      <c r="G1880" s="13"/>
      <c r="H1880" s="13" t="s">
        <v>10097</v>
      </c>
    </row>
    <row r="1881" spans="1:8">
      <c r="A1881" s="13">
        <v>4416</v>
      </c>
      <c r="B1881" s="13" t="s">
        <v>10091</v>
      </c>
      <c r="C1881" s="14">
        <v>45303</v>
      </c>
      <c r="D1881" s="13">
        <v>1</v>
      </c>
      <c r="E1881" s="14">
        <v>45308</v>
      </c>
      <c r="F1881" s="13">
        <v>44.28</v>
      </c>
      <c r="G1881" s="13">
        <v>189.08</v>
      </c>
      <c r="H1881" s="13" t="s">
        <v>10092</v>
      </c>
    </row>
    <row r="1882" spans="1:8">
      <c r="A1882" s="13">
        <v>370</v>
      </c>
      <c r="B1882" s="13" t="s">
        <v>10096</v>
      </c>
      <c r="C1882" s="14">
        <v>45291</v>
      </c>
      <c r="D1882" s="13">
        <v>0</v>
      </c>
      <c r="E1882" s="13"/>
      <c r="F1882" s="13"/>
      <c r="G1882" s="13"/>
      <c r="H1882" s="13" t="s">
        <v>10099</v>
      </c>
    </row>
    <row r="1883" spans="1:8">
      <c r="A1883" s="13">
        <v>3672</v>
      </c>
      <c r="B1883" s="13" t="s">
        <v>10091</v>
      </c>
      <c r="C1883" s="14">
        <v>45314</v>
      </c>
      <c r="D1883" s="13">
        <v>0</v>
      </c>
      <c r="E1883" s="13"/>
      <c r="F1883" s="13"/>
      <c r="G1883" s="13"/>
      <c r="H1883" s="13" t="s">
        <v>10099</v>
      </c>
    </row>
    <row r="1884" spans="1:8">
      <c r="A1884" s="13">
        <v>6568</v>
      </c>
      <c r="B1884" s="13" t="s">
        <v>10096</v>
      </c>
      <c r="C1884" s="14">
        <v>45291</v>
      </c>
      <c r="D1884" s="13">
        <v>0</v>
      </c>
      <c r="E1884" s="13"/>
      <c r="F1884" s="13"/>
      <c r="G1884" s="13"/>
      <c r="H1884" s="13" t="s">
        <v>10092</v>
      </c>
    </row>
    <row r="1885" spans="1:8">
      <c r="A1885" s="13">
        <v>4437</v>
      </c>
      <c r="B1885" s="13" t="s">
        <v>10096</v>
      </c>
      <c r="C1885" s="14">
        <v>45314</v>
      </c>
      <c r="D1885" s="13">
        <v>1</v>
      </c>
      <c r="E1885" s="14">
        <v>45317</v>
      </c>
      <c r="F1885" s="13">
        <v>41.78</v>
      </c>
      <c r="G1885" s="13">
        <v>366.56</v>
      </c>
      <c r="H1885" s="13" t="s">
        <v>10097</v>
      </c>
    </row>
    <row r="1886" spans="1:8">
      <c r="A1886" s="13">
        <v>5589</v>
      </c>
      <c r="B1886" s="13" t="s">
        <v>10096</v>
      </c>
      <c r="C1886" s="14">
        <v>45321</v>
      </c>
      <c r="D1886" s="13">
        <v>1</v>
      </c>
      <c r="E1886" s="14">
        <v>45321</v>
      </c>
      <c r="F1886" s="13">
        <v>20.6</v>
      </c>
      <c r="G1886" s="13">
        <v>553.47</v>
      </c>
      <c r="H1886" s="13" t="s">
        <v>10099</v>
      </c>
    </row>
    <row r="1887" spans="1:8">
      <c r="A1887" s="13">
        <v>2855</v>
      </c>
      <c r="B1887" s="13" t="s">
        <v>10096</v>
      </c>
      <c r="C1887" s="14">
        <v>45263</v>
      </c>
      <c r="D1887" s="13">
        <v>1</v>
      </c>
      <c r="E1887" s="14">
        <v>45263</v>
      </c>
      <c r="F1887" s="13">
        <v>33.16</v>
      </c>
      <c r="G1887" s="13">
        <v>766.59</v>
      </c>
      <c r="H1887" s="13" t="s">
        <v>10099</v>
      </c>
    </row>
    <row r="1888" spans="1:8">
      <c r="A1888" s="13">
        <v>9123</v>
      </c>
      <c r="B1888" s="13" t="s">
        <v>10096</v>
      </c>
      <c r="C1888" s="14">
        <v>45282</v>
      </c>
      <c r="D1888" s="13">
        <v>1</v>
      </c>
      <c r="E1888" s="14">
        <v>45285</v>
      </c>
      <c r="F1888" s="13">
        <v>17.42</v>
      </c>
      <c r="G1888" s="13">
        <v>631.67</v>
      </c>
      <c r="H1888" s="13" t="s">
        <v>10092</v>
      </c>
    </row>
    <row r="1889" spans="1:8">
      <c r="A1889" s="13">
        <v>6138</v>
      </c>
      <c r="B1889" s="13" t="s">
        <v>10091</v>
      </c>
      <c r="C1889" s="14">
        <v>45290</v>
      </c>
      <c r="D1889" s="13">
        <v>0</v>
      </c>
      <c r="E1889" s="13"/>
      <c r="F1889" s="13"/>
      <c r="G1889" s="13"/>
      <c r="H1889" s="13" t="s">
        <v>10099</v>
      </c>
    </row>
    <row r="1890" spans="1:8">
      <c r="A1890" s="13">
        <v>1696</v>
      </c>
      <c r="B1890" s="13" t="s">
        <v>10096</v>
      </c>
      <c r="C1890" s="14">
        <v>45263</v>
      </c>
      <c r="D1890" s="13">
        <v>0</v>
      </c>
      <c r="E1890" s="13"/>
      <c r="F1890" s="13"/>
      <c r="G1890" s="13"/>
      <c r="H1890" s="13" t="s">
        <v>10099</v>
      </c>
    </row>
    <row r="1891" spans="1:8">
      <c r="A1891" s="13">
        <v>1092</v>
      </c>
      <c r="B1891" s="13" t="s">
        <v>10091</v>
      </c>
      <c r="C1891" s="14">
        <v>45272</v>
      </c>
      <c r="D1891" s="13">
        <v>0</v>
      </c>
      <c r="E1891" s="13"/>
      <c r="F1891" s="13"/>
      <c r="G1891" s="13"/>
      <c r="H1891" s="13" t="s">
        <v>10092</v>
      </c>
    </row>
    <row r="1892" spans="1:8">
      <c r="A1892" s="13">
        <v>2165</v>
      </c>
      <c r="B1892" s="13" t="s">
        <v>10091</v>
      </c>
      <c r="C1892" s="14">
        <v>45286</v>
      </c>
      <c r="D1892" s="13">
        <v>1</v>
      </c>
      <c r="E1892" s="14">
        <v>45293</v>
      </c>
      <c r="F1892" s="13">
        <v>4.99</v>
      </c>
      <c r="G1892" s="13">
        <v>315.63</v>
      </c>
      <c r="H1892" s="13" t="s">
        <v>10092</v>
      </c>
    </row>
    <row r="1893" spans="1:8">
      <c r="A1893" s="13">
        <v>843</v>
      </c>
      <c r="B1893" s="13" t="s">
        <v>10096</v>
      </c>
      <c r="C1893" s="14">
        <v>45262</v>
      </c>
      <c r="D1893" s="13">
        <v>1</v>
      </c>
      <c r="E1893" s="14">
        <v>45264</v>
      </c>
      <c r="F1893" s="13">
        <v>12.59</v>
      </c>
      <c r="G1893" s="13">
        <v>347.08</v>
      </c>
      <c r="H1893" s="13" t="s">
        <v>10097</v>
      </c>
    </row>
    <row r="1894" spans="1:8">
      <c r="A1894" s="13">
        <v>3009</v>
      </c>
      <c r="B1894" s="13" t="s">
        <v>10091</v>
      </c>
      <c r="C1894" s="14">
        <v>45304</v>
      </c>
      <c r="D1894" s="13">
        <v>0</v>
      </c>
      <c r="E1894" s="13"/>
      <c r="F1894" s="13"/>
      <c r="G1894" s="13"/>
      <c r="H1894" s="13" t="s">
        <v>10097</v>
      </c>
    </row>
    <row r="1895" spans="1:8">
      <c r="A1895" s="13">
        <v>7381</v>
      </c>
      <c r="B1895" s="13" t="s">
        <v>10096</v>
      </c>
      <c r="C1895" s="14">
        <v>45271</v>
      </c>
      <c r="D1895" s="13">
        <v>0</v>
      </c>
      <c r="E1895" s="13"/>
      <c r="F1895" s="13"/>
      <c r="G1895" s="13"/>
      <c r="H1895" s="13" t="s">
        <v>10092</v>
      </c>
    </row>
    <row r="1896" spans="1:8">
      <c r="A1896" s="13">
        <v>9698</v>
      </c>
      <c r="B1896" s="13" t="s">
        <v>10096</v>
      </c>
      <c r="C1896" s="14">
        <v>45315</v>
      </c>
      <c r="D1896" s="13">
        <v>0</v>
      </c>
      <c r="E1896" s="13"/>
      <c r="F1896" s="13"/>
      <c r="G1896" s="13"/>
      <c r="H1896" s="13" t="s">
        <v>10099</v>
      </c>
    </row>
    <row r="1897" spans="1:8">
      <c r="A1897" s="13">
        <v>9493</v>
      </c>
      <c r="B1897" s="13" t="s">
        <v>10091</v>
      </c>
      <c r="C1897" s="14">
        <v>45288</v>
      </c>
      <c r="D1897" s="13">
        <v>0</v>
      </c>
      <c r="E1897" s="13"/>
      <c r="F1897" s="13"/>
      <c r="G1897" s="13"/>
      <c r="H1897" s="13" t="s">
        <v>10092</v>
      </c>
    </row>
    <row r="1898" spans="1:8">
      <c r="A1898" s="13">
        <v>8045</v>
      </c>
      <c r="B1898" s="13" t="s">
        <v>10091</v>
      </c>
      <c r="C1898" s="14">
        <v>45284</v>
      </c>
      <c r="D1898" s="13">
        <v>0</v>
      </c>
      <c r="E1898" s="13"/>
      <c r="F1898" s="13"/>
      <c r="G1898" s="13"/>
      <c r="H1898" s="13" t="s">
        <v>10097</v>
      </c>
    </row>
    <row r="1899" spans="1:8">
      <c r="A1899" s="13">
        <v>5733</v>
      </c>
      <c r="B1899" s="13" t="s">
        <v>10091</v>
      </c>
      <c r="C1899" s="14">
        <v>45293</v>
      </c>
      <c r="D1899" s="13">
        <v>0</v>
      </c>
      <c r="E1899" s="13"/>
      <c r="F1899" s="13"/>
      <c r="G1899" s="13"/>
      <c r="H1899" s="13" t="s">
        <v>10099</v>
      </c>
    </row>
    <row r="1900" spans="1:8">
      <c r="A1900" s="13">
        <v>2564</v>
      </c>
      <c r="B1900" s="13" t="s">
        <v>10096</v>
      </c>
      <c r="C1900" s="14">
        <v>45314</v>
      </c>
      <c r="D1900" s="13">
        <v>0</v>
      </c>
      <c r="E1900" s="13"/>
      <c r="F1900" s="13"/>
      <c r="G1900" s="13"/>
      <c r="H1900" s="13" t="s">
        <v>10099</v>
      </c>
    </row>
    <row r="1901" spans="1:8">
      <c r="A1901" s="13">
        <v>1445</v>
      </c>
      <c r="B1901" s="13" t="s">
        <v>10096</v>
      </c>
      <c r="C1901" s="14">
        <v>45262</v>
      </c>
      <c r="D1901" s="13">
        <v>0</v>
      </c>
      <c r="E1901" s="13"/>
      <c r="F1901" s="13"/>
      <c r="G1901" s="13"/>
      <c r="H1901" s="13" t="s">
        <v>10099</v>
      </c>
    </row>
    <row r="1902" spans="1:8">
      <c r="A1902" s="13">
        <v>1102</v>
      </c>
      <c r="B1902" s="13" t="s">
        <v>10091</v>
      </c>
      <c r="C1902" s="14">
        <v>45269</v>
      </c>
      <c r="D1902" s="13">
        <v>0</v>
      </c>
      <c r="E1902" s="13"/>
      <c r="F1902" s="13"/>
      <c r="G1902" s="13"/>
      <c r="H1902" s="13" t="s">
        <v>10092</v>
      </c>
    </row>
    <row r="1903" spans="1:8">
      <c r="A1903" s="13">
        <v>8738</v>
      </c>
      <c r="B1903" s="13" t="s">
        <v>10096</v>
      </c>
      <c r="C1903" s="14">
        <v>45280</v>
      </c>
      <c r="D1903" s="13">
        <v>0</v>
      </c>
      <c r="E1903" s="13"/>
      <c r="F1903" s="13"/>
      <c r="G1903" s="13"/>
      <c r="H1903" s="13" t="s">
        <v>10092</v>
      </c>
    </row>
    <row r="1904" spans="1:8">
      <c r="A1904" s="13">
        <v>1501</v>
      </c>
      <c r="B1904" s="13" t="s">
        <v>10091</v>
      </c>
      <c r="C1904" s="14">
        <v>45292</v>
      </c>
      <c r="D1904" s="13">
        <v>0</v>
      </c>
      <c r="E1904" s="13"/>
      <c r="F1904" s="13"/>
      <c r="G1904" s="13"/>
      <c r="H1904" s="13" t="s">
        <v>10092</v>
      </c>
    </row>
    <row r="1905" spans="1:8">
      <c r="A1905" s="13">
        <v>3238</v>
      </c>
      <c r="B1905" s="13" t="s">
        <v>10096</v>
      </c>
      <c r="C1905" s="14">
        <v>45273</v>
      </c>
      <c r="D1905" s="13">
        <v>1</v>
      </c>
      <c r="E1905" s="14">
        <v>45273</v>
      </c>
      <c r="F1905" s="13">
        <v>42.55</v>
      </c>
      <c r="G1905" s="13">
        <v>797.34</v>
      </c>
      <c r="H1905" s="13" t="s">
        <v>10092</v>
      </c>
    </row>
    <row r="1906" spans="1:8">
      <c r="A1906" s="13">
        <v>2465</v>
      </c>
      <c r="B1906" s="13" t="s">
        <v>10091</v>
      </c>
      <c r="C1906" s="14">
        <v>45284</v>
      </c>
      <c r="D1906" s="13">
        <v>1</v>
      </c>
      <c r="E1906" s="14">
        <v>45291</v>
      </c>
      <c r="F1906" s="13">
        <v>15.5</v>
      </c>
      <c r="G1906" s="13">
        <v>422.92</v>
      </c>
      <c r="H1906" s="13" t="s">
        <v>10097</v>
      </c>
    </row>
    <row r="1907" spans="1:8">
      <c r="A1907" s="13">
        <v>6658</v>
      </c>
      <c r="B1907" s="13" t="s">
        <v>10096</v>
      </c>
      <c r="C1907" s="14">
        <v>45310</v>
      </c>
      <c r="D1907" s="13">
        <v>1</v>
      </c>
      <c r="E1907" s="14">
        <v>45311</v>
      </c>
      <c r="F1907" s="13">
        <v>4.26</v>
      </c>
      <c r="G1907" s="13">
        <v>219.04</v>
      </c>
      <c r="H1907" s="13" t="s">
        <v>10097</v>
      </c>
    </row>
    <row r="1908" spans="1:8">
      <c r="A1908" s="13">
        <v>4419</v>
      </c>
      <c r="B1908" s="13" t="s">
        <v>10091</v>
      </c>
      <c r="C1908" s="14">
        <v>45299</v>
      </c>
      <c r="D1908" s="13">
        <v>0</v>
      </c>
      <c r="E1908" s="13"/>
      <c r="F1908" s="13"/>
      <c r="G1908" s="13"/>
      <c r="H1908" s="13" t="s">
        <v>10099</v>
      </c>
    </row>
    <row r="1909" spans="1:8">
      <c r="A1909" s="13">
        <v>20</v>
      </c>
      <c r="B1909" s="13" t="s">
        <v>10091</v>
      </c>
      <c r="C1909" s="14">
        <v>45282</v>
      </c>
      <c r="D1909" s="13">
        <v>0</v>
      </c>
      <c r="E1909" s="13"/>
      <c r="F1909" s="13"/>
      <c r="G1909" s="13"/>
      <c r="H1909" s="13" t="s">
        <v>10092</v>
      </c>
    </row>
    <row r="1910" spans="1:8">
      <c r="A1910" s="13">
        <v>8604</v>
      </c>
      <c r="B1910" s="13" t="s">
        <v>10091</v>
      </c>
      <c r="C1910" s="14">
        <v>45270</v>
      </c>
      <c r="D1910" s="13">
        <v>0</v>
      </c>
      <c r="E1910" s="13"/>
      <c r="F1910" s="13"/>
      <c r="G1910" s="13"/>
      <c r="H1910" s="13" t="s">
        <v>10099</v>
      </c>
    </row>
    <row r="1911" spans="1:8">
      <c r="A1911" s="13">
        <v>4147</v>
      </c>
      <c r="B1911" s="13" t="s">
        <v>10091</v>
      </c>
      <c r="C1911" s="14">
        <v>45288</v>
      </c>
      <c r="D1911" s="13">
        <v>0</v>
      </c>
      <c r="E1911" s="13"/>
      <c r="F1911" s="13"/>
      <c r="G1911" s="13"/>
      <c r="H1911" s="13" t="s">
        <v>10092</v>
      </c>
    </row>
    <row r="1912" spans="1:8">
      <c r="A1912" s="13">
        <v>4990</v>
      </c>
      <c r="B1912" s="13" t="s">
        <v>10091</v>
      </c>
      <c r="C1912" s="14">
        <v>45287</v>
      </c>
      <c r="D1912" s="13">
        <v>1</v>
      </c>
      <c r="E1912" s="14">
        <v>45287</v>
      </c>
      <c r="F1912" s="13">
        <v>18.09</v>
      </c>
      <c r="G1912" s="13">
        <v>444.61</v>
      </c>
      <c r="H1912" s="13" t="s">
        <v>10092</v>
      </c>
    </row>
    <row r="1913" spans="1:8">
      <c r="A1913" s="13">
        <v>163</v>
      </c>
      <c r="B1913" s="13" t="s">
        <v>10091</v>
      </c>
      <c r="C1913" s="14">
        <v>45287</v>
      </c>
      <c r="D1913" s="13">
        <v>0</v>
      </c>
      <c r="E1913" s="13"/>
      <c r="F1913" s="13"/>
      <c r="G1913" s="13"/>
      <c r="H1913" s="13" t="s">
        <v>10097</v>
      </c>
    </row>
    <row r="1914" spans="1:8">
      <c r="A1914" s="13">
        <v>532</v>
      </c>
      <c r="B1914" s="13" t="s">
        <v>10096</v>
      </c>
      <c r="C1914" s="14">
        <v>45308</v>
      </c>
      <c r="D1914" s="13">
        <v>0</v>
      </c>
      <c r="E1914" s="13"/>
      <c r="F1914" s="13"/>
      <c r="G1914" s="13"/>
      <c r="H1914" s="13" t="s">
        <v>10097</v>
      </c>
    </row>
    <row r="1915" spans="1:8">
      <c r="A1915" s="13">
        <v>278</v>
      </c>
      <c r="B1915" s="13" t="s">
        <v>10091</v>
      </c>
      <c r="C1915" s="14">
        <v>45283</v>
      </c>
      <c r="D1915" s="13">
        <v>0</v>
      </c>
      <c r="E1915" s="13"/>
      <c r="F1915" s="13"/>
      <c r="G1915" s="13"/>
      <c r="H1915" s="13" t="s">
        <v>10099</v>
      </c>
    </row>
    <row r="1916" spans="1:8">
      <c r="A1916" s="13">
        <v>6485</v>
      </c>
      <c r="B1916" s="13" t="s">
        <v>10091</v>
      </c>
      <c r="C1916" s="14">
        <v>45281</v>
      </c>
      <c r="D1916" s="13">
        <v>0</v>
      </c>
      <c r="E1916" s="13"/>
      <c r="F1916" s="13"/>
      <c r="G1916" s="13"/>
      <c r="H1916" s="13" t="s">
        <v>10099</v>
      </c>
    </row>
    <row r="1917" spans="1:8">
      <c r="A1917" s="13">
        <v>1945</v>
      </c>
      <c r="B1917" s="13" t="s">
        <v>10096</v>
      </c>
      <c r="C1917" s="14">
        <v>45278</v>
      </c>
      <c r="D1917" s="13">
        <v>0</v>
      </c>
      <c r="E1917" s="13"/>
      <c r="F1917" s="13"/>
      <c r="G1917" s="13"/>
      <c r="H1917" s="13" t="s">
        <v>10097</v>
      </c>
    </row>
    <row r="1918" spans="1:8">
      <c r="A1918" s="13">
        <v>5307</v>
      </c>
      <c r="B1918" s="13" t="s">
        <v>10091</v>
      </c>
      <c r="C1918" s="14">
        <v>45283</v>
      </c>
      <c r="D1918" s="13">
        <v>1</v>
      </c>
      <c r="E1918" s="14">
        <v>45289</v>
      </c>
      <c r="F1918" s="13">
        <v>44.29</v>
      </c>
      <c r="G1918" s="13">
        <v>271.57</v>
      </c>
      <c r="H1918" s="13" t="s">
        <v>10092</v>
      </c>
    </row>
    <row r="1919" spans="1:8">
      <c r="A1919" s="13">
        <v>7545</v>
      </c>
      <c r="B1919" s="13" t="s">
        <v>10096</v>
      </c>
      <c r="C1919" s="14">
        <v>45305</v>
      </c>
      <c r="D1919" s="13">
        <v>1</v>
      </c>
      <c r="E1919" s="14">
        <v>45311</v>
      </c>
      <c r="F1919" s="13">
        <v>23.97</v>
      </c>
      <c r="G1919" s="13">
        <v>613.03</v>
      </c>
      <c r="H1919" s="13" t="s">
        <v>10092</v>
      </c>
    </row>
    <row r="1920" spans="1:8">
      <c r="A1920" s="13">
        <v>8059</v>
      </c>
      <c r="B1920" s="13" t="s">
        <v>10091</v>
      </c>
      <c r="C1920" s="14">
        <v>45295</v>
      </c>
      <c r="D1920" s="13">
        <v>0</v>
      </c>
      <c r="E1920" s="13"/>
      <c r="F1920" s="13"/>
      <c r="G1920" s="13"/>
      <c r="H1920" s="13" t="s">
        <v>10097</v>
      </c>
    </row>
    <row r="1921" spans="1:8">
      <c r="A1921" s="13">
        <v>8030</v>
      </c>
      <c r="B1921" s="13" t="s">
        <v>10091</v>
      </c>
      <c r="C1921" s="14">
        <v>45285</v>
      </c>
      <c r="D1921" s="13">
        <v>0</v>
      </c>
      <c r="E1921" s="13"/>
      <c r="F1921" s="13"/>
      <c r="G1921" s="13"/>
      <c r="H1921" s="13" t="s">
        <v>10092</v>
      </c>
    </row>
    <row r="1922" spans="1:8">
      <c r="A1922" s="13">
        <v>4602</v>
      </c>
      <c r="B1922" s="13" t="s">
        <v>10096</v>
      </c>
      <c r="C1922" s="14">
        <v>45312</v>
      </c>
      <c r="D1922" s="13">
        <v>1</v>
      </c>
      <c r="E1922" s="14">
        <v>45317</v>
      </c>
      <c r="F1922" s="13">
        <v>11.73</v>
      </c>
      <c r="G1922" s="13">
        <v>424.12</v>
      </c>
      <c r="H1922" s="13" t="s">
        <v>10097</v>
      </c>
    </row>
    <row r="1923" spans="1:8">
      <c r="A1923" s="13">
        <v>22</v>
      </c>
      <c r="B1923" s="13" t="s">
        <v>10096</v>
      </c>
      <c r="C1923" s="14">
        <v>45303</v>
      </c>
      <c r="D1923" s="13">
        <v>0</v>
      </c>
      <c r="E1923" s="13"/>
      <c r="F1923" s="13"/>
      <c r="G1923" s="13"/>
      <c r="H1923" s="13" t="s">
        <v>10092</v>
      </c>
    </row>
    <row r="1924" spans="1:8">
      <c r="A1924" s="13">
        <v>5333</v>
      </c>
      <c r="B1924" s="13" t="s">
        <v>10091</v>
      </c>
      <c r="C1924" s="14">
        <v>45287</v>
      </c>
      <c r="D1924" s="13">
        <v>0</v>
      </c>
      <c r="E1924" s="13"/>
      <c r="F1924" s="13"/>
      <c r="G1924" s="13"/>
      <c r="H1924" s="13" t="s">
        <v>10097</v>
      </c>
    </row>
    <row r="1925" spans="1:8">
      <c r="A1925" s="13">
        <v>979</v>
      </c>
      <c r="B1925" s="13" t="s">
        <v>10096</v>
      </c>
      <c r="C1925" s="14">
        <v>45314</v>
      </c>
      <c r="D1925" s="13">
        <v>0</v>
      </c>
      <c r="E1925" s="13"/>
      <c r="F1925" s="13"/>
      <c r="G1925" s="13"/>
      <c r="H1925" s="13" t="s">
        <v>10097</v>
      </c>
    </row>
    <row r="1926" spans="1:8">
      <c r="A1926" s="13">
        <v>8152</v>
      </c>
      <c r="B1926" s="13" t="s">
        <v>10096</v>
      </c>
      <c r="C1926" s="14">
        <v>45281</v>
      </c>
      <c r="D1926" s="13">
        <v>0</v>
      </c>
      <c r="E1926" s="13"/>
      <c r="F1926" s="13"/>
      <c r="G1926" s="13"/>
      <c r="H1926" s="13" t="s">
        <v>10099</v>
      </c>
    </row>
    <row r="1927" spans="1:8">
      <c r="A1927" s="13">
        <v>7258</v>
      </c>
      <c r="B1927" s="13" t="s">
        <v>10096</v>
      </c>
      <c r="C1927" s="14">
        <v>45264</v>
      </c>
      <c r="D1927" s="13">
        <v>0</v>
      </c>
      <c r="E1927" s="13"/>
      <c r="F1927" s="13"/>
      <c r="G1927" s="13"/>
      <c r="H1927" s="13" t="s">
        <v>10097</v>
      </c>
    </row>
    <row r="1928" spans="1:8">
      <c r="A1928" s="13">
        <v>3521</v>
      </c>
      <c r="B1928" s="13" t="s">
        <v>10091</v>
      </c>
      <c r="C1928" s="14">
        <v>45277</v>
      </c>
      <c r="D1928" s="13">
        <v>1</v>
      </c>
      <c r="E1928" s="14">
        <v>45284</v>
      </c>
      <c r="F1928" s="13">
        <v>31.37</v>
      </c>
      <c r="G1928" s="13">
        <v>870.07</v>
      </c>
      <c r="H1928" s="13" t="s">
        <v>10099</v>
      </c>
    </row>
    <row r="1929" spans="1:8">
      <c r="A1929" s="13">
        <v>8645</v>
      </c>
      <c r="B1929" s="13" t="s">
        <v>10096</v>
      </c>
      <c r="C1929" s="14">
        <v>45289</v>
      </c>
      <c r="D1929" s="13">
        <v>1</v>
      </c>
      <c r="E1929" s="14">
        <v>45294</v>
      </c>
      <c r="F1929" s="13">
        <v>5.4</v>
      </c>
      <c r="G1929" s="13">
        <v>234.22</v>
      </c>
      <c r="H1929" s="13" t="s">
        <v>10092</v>
      </c>
    </row>
    <row r="1930" spans="1:8">
      <c r="A1930" s="13">
        <v>3236</v>
      </c>
      <c r="B1930" s="13" t="s">
        <v>10096</v>
      </c>
      <c r="C1930" s="14">
        <v>45305</v>
      </c>
      <c r="D1930" s="13">
        <v>1</v>
      </c>
      <c r="E1930" s="14">
        <v>45305</v>
      </c>
      <c r="F1930" s="13">
        <v>27.74</v>
      </c>
      <c r="G1930" s="13">
        <v>203.65</v>
      </c>
      <c r="H1930" s="13" t="s">
        <v>10092</v>
      </c>
    </row>
    <row r="1931" spans="1:8">
      <c r="A1931" s="13">
        <v>9410</v>
      </c>
      <c r="B1931" s="13" t="s">
        <v>10096</v>
      </c>
      <c r="C1931" s="14">
        <v>45297</v>
      </c>
      <c r="D1931" s="13">
        <v>0</v>
      </c>
      <c r="E1931" s="13"/>
      <c r="F1931" s="13"/>
      <c r="G1931" s="13"/>
      <c r="H1931" s="13" t="s">
        <v>10097</v>
      </c>
    </row>
    <row r="1932" spans="1:8">
      <c r="A1932" s="13">
        <v>5945</v>
      </c>
      <c r="B1932" s="13" t="s">
        <v>10091</v>
      </c>
      <c r="C1932" s="14">
        <v>45303</v>
      </c>
      <c r="D1932" s="13">
        <v>0</v>
      </c>
      <c r="E1932" s="13"/>
      <c r="F1932" s="13"/>
      <c r="G1932" s="13"/>
      <c r="H1932" s="13" t="s">
        <v>10097</v>
      </c>
    </row>
    <row r="1933" spans="1:8">
      <c r="A1933" s="13">
        <v>5783</v>
      </c>
      <c r="B1933" s="13" t="s">
        <v>10096</v>
      </c>
      <c r="C1933" s="14">
        <v>45277</v>
      </c>
      <c r="D1933" s="13">
        <v>0</v>
      </c>
      <c r="E1933" s="13"/>
      <c r="F1933" s="13"/>
      <c r="G1933" s="13"/>
      <c r="H1933" s="13" t="s">
        <v>10099</v>
      </c>
    </row>
    <row r="1934" spans="1:8">
      <c r="A1934" s="13">
        <v>8887</v>
      </c>
      <c r="B1934" s="13" t="s">
        <v>10096</v>
      </c>
      <c r="C1934" s="14">
        <v>45271</v>
      </c>
      <c r="D1934" s="13">
        <v>0</v>
      </c>
      <c r="E1934" s="13"/>
      <c r="F1934" s="13"/>
      <c r="G1934" s="13"/>
      <c r="H1934" s="13" t="s">
        <v>10092</v>
      </c>
    </row>
    <row r="1935" spans="1:8">
      <c r="A1935" s="13">
        <v>5009</v>
      </c>
      <c r="B1935" s="13" t="s">
        <v>10091</v>
      </c>
      <c r="C1935" s="14">
        <v>45299</v>
      </c>
      <c r="D1935" s="13">
        <v>0</v>
      </c>
      <c r="E1935" s="13"/>
      <c r="F1935" s="13"/>
      <c r="G1935" s="13"/>
      <c r="H1935" s="13" t="s">
        <v>10097</v>
      </c>
    </row>
    <row r="1936" spans="1:8">
      <c r="A1936" s="13">
        <v>8798</v>
      </c>
      <c r="B1936" s="13" t="s">
        <v>10091</v>
      </c>
      <c r="C1936" s="14">
        <v>45299</v>
      </c>
      <c r="D1936" s="13">
        <v>1</v>
      </c>
      <c r="E1936" s="14">
        <v>45303</v>
      </c>
      <c r="F1936" s="13">
        <v>3.13</v>
      </c>
      <c r="G1936" s="13">
        <v>533.3</v>
      </c>
      <c r="H1936" s="13" t="s">
        <v>10092</v>
      </c>
    </row>
    <row r="1937" spans="1:8">
      <c r="A1937" s="13">
        <v>7132</v>
      </c>
      <c r="B1937" s="13" t="s">
        <v>10091</v>
      </c>
      <c r="C1937" s="14">
        <v>45300</v>
      </c>
      <c r="D1937" s="13">
        <v>0</v>
      </c>
      <c r="E1937" s="13"/>
      <c r="F1937" s="13"/>
      <c r="G1937" s="13"/>
      <c r="H1937" s="13" t="s">
        <v>10099</v>
      </c>
    </row>
    <row r="1938" spans="1:8">
      <c r="A1938" s="13">
        <v>4985</v>
      </c>
      <c r="B1938" s="13" t="s">
        <v>10096</v>
      </c>
      <c r="C1938" s="14">
        <v>45292</v>
      </c>
      <c r="D1938" s="13">
        <v>0</v>
      </c>
      <c r="E1938" s="13"/>
      <c r="F1938" s="13"/>
      <c r="G1938" s="13"/>
      <c r="H1938" s="13" t="s">
        <v>10099</v>
      </c>
    </row>
    <row r="1939" spans="1:8">
      <c r="A1939" s="13">
        <v>1036</v>
      </c>
      <c r="B1939" s="13" t="s">
        <v>10096</v>
      </c>
      <c r="C1939" s="14">
        <v>45264</v>
      </c>
      <c r="D1939" s="13">
        <v>0</v>
      </c>
      <c r="E1939" s="13"/>
      <c r="F1939" s="13"/>
      <c r="G1939" s="13"/>
      <c r="H1939" s="13" t="s">
        <v>10092</v>
      </c>
    </row>
    <row r="1940" spans="1:8">
      <c r="A1940" s="13">
        <v>6195</v>
      </c>
      <c r="B1940" s="13" t="s">
        <v>10096</v>
      </c>
      <c r="C1940" s="14">
        <v>45321</v>
      </c>
      <c r="D1940" s="13">
        <v>0</v>
      </c>
      <c r="E1940" s="13"/>
      <c r="F1940" s="13"/>
      <c r="G1940" s="13"/>
      <c r="H1940" s="13" t="s">
        <v>10099</v>
      </c>
    </row>
    <row r="1941" spans="1:8">
      <c r="A1941" s="13">
        <v>3574</v>
      </c>
      <c r="B1941" s="13" t="s">
        <v>10096</v>
      </c>
      <c r="C1941" s="14">
        <v>45310</v>
      </c>
      <c r="D1941" s="13">
        <v>1</v>
      </c>
      <c r="E1941" s="14">
        <v>45317</v>
      </c>
      <c r="F1941" s="13">
        <v>17.68</v>
      </c>
      <c r="G1941" s="13">
        <v>314.91</v>
      </c>
      <c r="H1941" s="13" t="s">
        <v>10099</v>
      </c>
    </row>
    <row r="1942" spans="1:8">
      <c r="A1942" s="13">
        <v>2524</v>
      </c>
      <c r="B1942" s="13" t="s">
        <v>10091</v>
      </c>
      <c r="C1942" s="14">
        <v>45270</v>
      </c>
      <c r="D1942" s="13">
        <v>0</v>
      </c>
      <c r="E1942" s="13"/>
      <c r="F1942" s="13"/>
      <c r="G1942" s="13"/>
      <c r="H1942" s="13" t="s">
        <v>10097</v>
      </c>
    </row>
    <row r="1943" spans="1:8">
      <c r="A1943" s="13">
        <v>5761</v>
      </c>
      <c r="B1943" s="13" t="s">
        <v>10091</v>
      </c>
      <c r="C1943" s="14">
        <v>45308</v>
      </c>
      <c r="D1943" s="13">
        <v>0</v>
      </c>
      <c r="E1943" s="13"/>
      <c r="F1943" s="13"/>
      <c r="G1943" s="13"/>
      <c r="H1943" s="13" t="s">
        <v>10099</v>
      </c>
    </row>
    <row r="1944" spans="1:8">
      <c r="A1944" s="13">
        <v>2139</v>
      </c>
      <c r="B1944" s="13" t="s">
        <v>10091</v>
      </c>
      <c r="C1944" s="14">
        <v>45317</v>
      </c>
      <c r="D1944" s="13">
        <v>0</v>
      </c>
      <c r="E1944" s="13"/>
      <c r="F1944" s="13"/>
      <c r="G1944" s="13"/>
      <c r="H1944" s="13" t="s">
        <v>10097</v>
      </c>
    </row>
    <row r="1945" spans="1:8">
      <c r="A1945" s="13">
        <v>2324</v>
      </c>
      <c r="B1945" s="13" t="s">
        <v>10091</v>
      </c>
      <c r="C1945" s="14">
        <v>45300</v>
      </c>
      <c r="D1945" s="13">
        <v>0</v>
      </c>
      <c r="E1945" s="13"/>
      <c r="F1945" s="13"/>
      <c r="G1945" s="13"/>
      <c r="H1945" s="13" t="s">
        <v>10097</v>
      </c>
    </row>
    <row r="1946" spans="1:8">
      <c r="A1946" s="13">
        <v>5825</v>
      </c>
      <c r="B1946" s="13" t="s">
        <v>10096</v>
      </c>
      <c r="C1946" s="14">
        <v>45274</v>
      </c>
      <c r="D1946" s="13">
        <v>0</v>
      </c>
      <c r="E1946" s="13"/>
      <c r="F1946" s="13"/>
      <c r="G1946" s="13"/>
      <c r="H1946" s="13" t="s">
        <v>10099</v>
      </c>
    </row>
    <row r="1947" spans="1:8">
      <c r="A1947" s="13">
        <v>5013</v>
      </c>
      <c r="B1947" s="13" t="s">
        <v>10091</v>
      </c>
      <c r="C1947" s="14">
        <v>45316</v>
      </c>
      <c r="D1947" s="13">
        <v>0</v>
      </c>
      <c r="E1947" s="13"/>
      <c r="F1947" s="13"/>
      <c r="G1947" s="13"/>
      <c r="H1947" s="13" t="s">
        <v>10099</v>
      </c>
    </row>
    <row r="1948" spans="1:8">
      <c r="A1948" s="13">
        <v>7135</v>
      </c>
      <c r="B1948" s="13" t="s">
        <v>10096</v>
      </c>
      <c r="C1948" s="14">
        <v>45306</v>
      </c>
      <c r="D1948" s="13">
        <v>0</v>
      </c>
      <c r="E1948" s="13"/>
      <c r="F1948" s="13"/>
      <c r="G1948" s="13"/>
      <c r="H1948" s="13" t="s">
        <v>10097</v>
      </c>
    </row>
    <row r="1949" spans="1:8">
      <c r="A1949" s="13">
        <v>8713</v>
      </c>
      <c r="B1949" s="13" t="s">
        <v>10091</v>
      </c>
      <c r="C1949" s="14">
        <v>45297</v>
      </c>
      <c r="D1949" s="13">
        <v>0</v>
      </c>
      <c r="E1949" s="13"/>
      <c r="F1949" s="13"/>
      <c r="G1949" s="13"/>
      <c r="H1949" s="13" t="s">
        <v>10092</v>
      </c>
    </row>
    <row r="1950" spans="1:8">
      <c r="A1950" s="13">
        <v>1398</v>
      </c>
      <c r="B1950" s="13" t="s">
        <v>10096</v>
      </c>
      <c r="C1950" s="14">
        <v>45261</v>
      </c>
      <c r="D1950" s="13">
        <v>0</v>
      </c>
      <c r="E1950" s="13"/>
      <c r="F1950" s="13"/>
      <c r="G1950" s="13"/>
      <c r="H1950" s="13" t="s">
        <v>10097</v>
      </c>
    </row>
    <row r="1951" spans="1:8">
      <c r="A1951" s="13">
        <v>7366</v>
      </c>
      <c r="B1951" s="13" t="s">
        <v>10096</v>
      </c>
      <c r="C1951" s="14">
        <v>45262</v>
      </c>
      <c r="D1951" s="13">
        <v>0</v>
      </c>
      <c r="E1951" s="13"/>
      <c r="F1951" s="13"/>
      <c r="G1951" s="13"/>
      <c r="H1951" s="13" t="s">
        <v>10092</v>
      </c>
    </row>
    <row r="1952" spans="1:8">
      <c r="A1952" s="13">
        <v>7383</v>
      </c>
      <c r="B1952" s="13" t="s">
        <v>10091</v>
      </c>
      <c r="C1952" s="14">
        <v>45307</v>
      </c>
      <c r="D1952" s="13">
        <v>0</v>
      </c>
      <c r="E1952" s="13"/>
      <c r="F1952" s="13"/>
      <c r="G1952" s="13"/>
      <c r="H1952" s="13" t="s">
        <v>10092</v>
      </c>
    </row>
    <row r="1953" spans="1:8">
      <c r="A1953" s="13">
        <v>5867</v>
      </c>
      <c r="B1953" s="13" t="s">
        <v>10096</v>
      </c>
      <c r="C1953" s="14">
        <v>45269</v>
      </c>
      <c r="D1953" s="13">
        <v>0</v>
      </c>
      <c r="E1953" s="13"/>
      <c r="F1953" s="13"/>
      <c r="G1953" s="13"/>
      <c r="H1953" s="13" t="s">
        <v>10092</v>
      </c>
    </row>
    <row r="1954" spans="1:8">
      <c r="A1954" s="13">
        <v>5644</v>
      </c>
      <c r="B1954" s="13" t="s">
        <v>10091</v>
      </c>
      <c r="C1954" s="14">
        <v>45277</v>
      </c>
      <c r="D1954" s="13">
        <v>1</v>
      </c>
      <c r="E1954" s="14">
        <v>45278</v>
      </c>
      <c r="F1954" s="13">
        <v>32.36</v>
      </c>
      <c r="G1954" s="13">
        <v>600.35</v>
      </c>
      <c r="H1954" s="13" t="s">
        <v>10097</v>
      </c>
    </row>
    <row r="1955" spans="1:8">
      <c r="A1955" s="13">
        <v>1119</v>
      </c>
      <c r="B1955" s="13" t="s">
        <v>10091</v>
      </c>
      <c r="C1955" s="14">
        <v>45302</v>
      </c>
      <c r="D1955" s="13">
        <v>1</v>
      </c>
      <c r="E1955" s="14">
        <v>45309</v>
      </c>
      <c r="F1955" s="13">
        <v>16.59</v>
      </c>
      <c r="G1955" s="13">
        <v>794.67</v>
      </c>
      <c r="H1955" s="13" t="s">
        <v>10099</v>
      </c>
    </row>
    <row r="1956" spans="1:8">
      <c r="A1956" s="13">
        <v>9009</v>
      </c>
      <c r="B1956" s="13" t="s">
        <v>10096</v>
      </c>
      <c r="C1956" s="14">
        <v>45265</v>
      </c>
      <c r="D1956" s="13">
        <v>0</v>
      </c>
      <c r="E1956" s="13"/>
      <c r="F1956" s="13"/>
      <c r="G1956" s="13"/>
      <c r="H1956" s="13" t="s">
        <v>10092</v>
      </c>
    </row>
    <row r="1957" spans="1:8">
      <c r="A1957" s="13">
        <v>3397</v>
      </c>
      <c r="B1957" s="13" t="s">
        <v>10096</v>
      </c>
      <c r="C1957" s="14">
        <v>45299</v>
      </c>
      <c r="D1957" s="13">
        <v>0</v>
      </c>
      <c r="E1957" s="13"/>
      <c r="F1957" s="13"/>
      <c r="G1957" s="13"/>
      <c r="H1957" s="13" t="s">
        <v>10099</v>
      </c>
    </row>
    <row r="1958" spans="1:8">
      <c r="A1958" s="13">
        <v>6858</v>
      </c>
      <c r="B1958" s="13" t="s">
        <v>10091</v>
      </c>
      <c r="C1958" s="14">
        <v>45282</v>
      </c>
      <c r="D1958" s="13">
        <v>0</v>
      </c>
      <c r="E1958" s="13"/>
      <c r="F1958" s="13"/>
      <c r="G1958" s="13"/>
      <c r="H1958" s="13" t="s">
        <v>10092</v>
      </c>
    </row>
    <row r="1959" spans="1:8">
      <c r="A1959" s="13">
        <v>3927</v>
      </c>
      <c r="B1959" s="13" t="s">
        <v>10096</v>
      </c>
      <c r="C1959" s="14">
        <v>45269</v>
      </c>
      <c r="D1959" s="13">
        <v>0</v>
      </c>
      <c r="E1959" s="13"/>
      <c r="F1959" s="13"/>
      <c r="G1959" s="13"/>
      <c r="H1959" s="13" t="s">
        <v>10092</v>
      </c>
    </row>
    <row r="1960" spans="1:8">
      <c r="A1960" s="13">
        <v>3959</v>
      </c>
      <c r="B1960" s="13" t="s">
        <v>10091</v>
      </c>
      <c r="C1960" s="14">
        <v>45311</v>
      </c>
      <c r="D1960" s="13">
        <v>0</v>
      </c>
      <c r="E1960" s="13"/>
      <c r="F1960" s="13"/>
      <c r="G1960" s="13"/>
      <c r="H1960" s="13" t="s">
        <v>10097</v>
      </c>
    </row>
    <row r="1961" spans="1:8">
      <c r="A1961" s="13">
        <v>5759</v>
      </c>
      <c r="B1961" s="13" t="s">
        <v>10096</v>
      </c>
      <c r="C1961" s="14">
        <v>45316</v>
      </c>
      <c r="D1961" s="13">
        <v>1</v>
      </c>
      <c r="E1961" s="14">
        <v>45322</v>
      </c>
      <c r="F1961" s="13">
        <v>4.19</v>
      </c>
      <c r="G1961" s="13">
        <v>259.7</v>
      </c>
      <c r="H1961" s="13" t="s">
        <v>10099</v>
      </c>
    </row>
    <row r="1962" spans="1:8">
      <c r="A1962" s="13">
        <v>8322</v>
      </c>
      <c r="B1962" s="13" t="s">
        <v>10091</v>
      </c>
      <c r="C1962" s="14">
        <v>45303</v>
      </c>
      <c r="D1962" s="13">
        <v>1</v>
      </c>
      <c r="E1962" s="14">
        <v>45305</v>
      </c>
      <c r="F1962" s="13">
        <v>27.78</v>
      </c>
      <c r="G1962" s="13">
        <v>211.1</v>
      </c>
      <c r="H1962" s="13" t="s">
        <v>10092</v>
      </c>
    </row>
    <row r="1963" spans="1:8">
      <c r="A1963" s="13">
        <v>525</v>
      </c>
      <c r="B1963" s="13" t="s">
        <v>10096</v>
      </c>
      <c r="C1963" s="14">
        <v>45276</v>
      </c>
      <c r="D1963" s="13">
        <v>1</v>
      </c>
      <c r="E1963" s="14">
        <v>45283</v>
      </c>
      <c r="F1963" s="13">
        <v>27.01</v>
      </c>
      <c r="G1963" s="13">
        <v>655.16</v>
      </c>
      <c r="H1963" s="13" t="s">
        <v>10092</v>
      </c>
    </row>
    <row r="1964" spans="1:8">
      <c r="A1964" s="13">
        <v>3554</v>
      </c>
      <c r="B1964" s="13" t="s">
        <v>10091</v>
      </c>
      <c r="C1964" s="14">
        <v>45283</v>
      </c>
      <c r="D1964" s="13">
        <v>0</v>
      </c>
      <c r="E1964" s="13"/>
      <c r="F1964" s="13"/>
      <c r="G1964" s="13"/>
      <c r="H1964" s="13" t="s">
        <v>10097</v>
      </c>
    </row>
    <row r="1965" spans="1:8">
      <c r="A1965" s="13">
        <v>6923</v>
      </c>
      <c r="B1965" s="13" t="s">
        <v>10091</v>
      </c>
      <c r="C1965" s="14">
        <v>45307</v>
      </c>
      <c r="D1965" s="13">
        <v>0</v>
      </c>
      <c r="E1965" s="13"/>
      <c r="F1965" s="13"/>
      <c r="G1965" s="13"/>
      <c r="H1965" s="13" t="s">
        <v>10092</v>
      </c>
    </row>
    <row r="1966" spans="1:8">
      <c r="A1966" s="13">
        <v>4234</v>
      </c>
      <c r="B1966" s="13" t="s">
        <v>10096</v>
      </c>
      <c r="C1966" s="14">
        <v>45275</v>
      </c>
      <c r="D1966" s="13">
        <v>0</v>
      </c>
      <c r="E1966" s="13"/>
      <c r="F1966" s="13"/>
      <c r="G1966" s="13"/>
      <c r="H1966" s="13" t="s">
        <v>10097</v>
      </c>
    </row>
    <row r="1967" spans="1:8">
      <c r="A1967" s="13">
        <v>6799</v>
      </c>
      <c r="B1967" s="13" t="s">
        <v>10091</v>
      </c>
      <c r="C1967" s="14">
        <v>45294</v>
      </c>
      <c r="D1967" s="13">
        <v>0</v>
      </c>
      <c r="E1967" s="13"/>
      <c r="F1967" s="13"/>
      <c r="G1967" s="13"/>
      <c r="H1967" s="13" t="s">
        <v>10097</v>
      </c>
    </row>
    <row r="1968" spans="1:8">
      <c r="A1968" s="13">
        <v>5712</v>
      </c>
      <c r="B1968" s="13" t="s">
        <v>10096</v>
      </c>
      <c r="C1968" s="14">
        <v>45292</v>
      </c>
      <c r="D1968" s="13">
        <v>0</v>
      </c>
      <c r="E1968" s="13"/>
      <c r="F1968" s="13"/>
      <c r="G1968" s="13"/>
      <c r="H1968" s="13" t="s">
        <v>10092</v>
      </c>
    </row>
    <row r="1969" spans="1:8">
      <c r="A1969" s="13">
        <v>1153</v>
      </c>
      <c r="B1969" s="13" t="s">
        <v>10091</v>
      </c>
      <c r="C1969" s="14">
        <v>45291</v>
      </c>
      <c r="D1969" s="13">
        <v>0</v>
      </c>
      <c r="E1969" s="13"/>
      <c r="F1969" s="13"/>
      <c r="G1969" s="13"/>
      <c r="H1969" s="13" t="s">
        <v>10092</v>
      </c>
    </row>
    <row r="1970" spans="1:8">
      <c r="A1970" s="13">
        <v>9496</v>
      </c>
      <c r="B1970" s="13" t="s">
        <v>10096</v>
      </c>
      <c r="C1970" s="14">
        <v>45293</v>
      </c>
      <c r="D1970" s="13">
        <v>0</v>
      </c>
      <c r="E1970" s="13"/>
      <c r="F1970" s="13"/>
      <c r="G1970" s="13"/>
      <c r="H1970" s="13" t="s">
        <v>10099</v>
      </c>
    </row>
    <row r="1971" spans="1:8">
      <c r="A1971" s="13">
        <v>203</v>
      </c>
      <c r="B1971" s="13" t="s">
        <v>10096</v>
      </c>
      <c r="C1971" s="14">
        <v>45282</v>
      </c>
      <c r="D1971" s="13">
        <v>0</v>
      </c>
      <c r="E1971" s="13"/>
      <c r="F1971" s="13"/>
      <c r="G1971" s="13"/>
      <c r="H1971" s="13" t="s">
        <v>10099</v>
      </c>
    </row>
    <row r="1972" spans="1:8">
      <c r="A1972" s="13">
        <v>3872</v>
      </c>
      <c r="B1972" s="13" t="s">
        <v>10091</v>
      </c>
      <c r="C1972" s="14">
        <v>45273</v>
      </c>
      <c r="D1972" s="13">
        <v>1</v>
      </c>
      <c r="E1972" s="14">
        <v>45279</v>
      </c>
      <c r="F1972" s="13">
        <v>34.47</v>
      </c>
      <c r="G1972" s="13">
        <v>475.66</v>
      </c>
      <c r="H1972" s="13" t="s">
        <v>10097</v>
      </c>
    </row>
    <row r="1973" spans="1:8">
      <c r="A1973" s="13">
        <v>2736</v>
      </c>
      <c r="B1973" s="13" t="s">
        <v>10091</v>
      </c>
      <c r="C1973" s="14">
        <v>45269</v>
      </c>
      <c r="D1973" s="13">
        <v>0</v>
      </c>
      <c r="E1973" s="13"/>
      <c r="F1973" s="13"/>
      <c r="G1973" s="13"/>
      <c r="H1973" s="13" t="s">
        <v>10092</v>
      </c>
    </row>
    <row r="1974" spans="1:8">
      <c r="A1974" s="13">
        <v>6692</v>
      </c>
      <c r="B1974" s="13" t="s">
        <v>10096</v>
      </c>
      <c r="C1974" s="14">
        <v>45278</v>
      </c>
      <c r="D1974" s="13">
        <v>0</v>
      </c>
      <c r="E1974" s="13"/>
      <c r="F1974" s="13"/>
      <c r="G1974" s="13"/>
      <c r="H1974" s="13" t="s">
        <v>10099</v>
      </c>
    </row>
    <row r="1975" spans="1:8">
      <c r="A1975" s="13">
        <v>7876</v>
      </c>
      <c r="B1975" s="13" t="s">
        <v>10091</v>
      </c>
      <c r="C1975" s="14">
        <v>45296</v>
      </c>
      <c r="D1975" s="13">
        <v>0</v>
      </c>
      <c r="E1975" s="13"/>
      <c r="F1975" s="13"/>
      <c r="G1975" s="13"/>
      <c r="H1975" s="13" t="s">
        <v>10099</v>
      </c>
    </row>
    <row r="1976" spans="1:8">
      <c r="A1976" s="13">
        <v>4792</v>
      </c>
      <c r="B1976" s="13" t="s">
        <v>10091</v>
      </c>
      <c r="C1976" s="14">
        <v>45272</v>
      </c>
      <c r="D1976" s="13">
        <v>0</v>
      </c>
      <c r="E1976" s="13"/>
      <c r="F1976" s="13"/>
      <c r="G1976" s="13"/>
      <c r="H1976" s="13" t="s">
        <v>10099</v>
      </c>
    </row>
    <row r="1977" spans="1:8">
      <c r="A1977" s="13">
        <v>7261</v>
      </c>
      <c r="B1977" s="13" t="s">
        <v>10091</v>
      </c>
      <c r="C1977" s="14">
        <v>45315</v>
      </c>
      <c r="D1977" s="13">
        <v>0</v>
      </c>
      <c r="E1977" s="13"/>
      <c r="F1977" s="13"/>
      <c r="G1977" s="13"/>
      <c r="H1977" s="13" t="s">
        <v>10099</v>
      </c>
    </row>
    <row r="1978" spans="1:8">
      <c r="A1978" s="13">
        <v>9330</v>
      </c>
      <c r="B1978" s="13" t="s">
        <v>10096</v>
      </c>
      <c r="C1978" s="14">
        <v>45311</v>
      </c>
      <c r="D1978" s="13">
        <v>0</v>
      </c>
      <c r="E1978" s="13"/>
      <c r="F1978" s="13"/>
      <c r="G1978" s="13"/>
      <c r="H1978" s="13" t="s">
        <v>10092</v>
      </c>
    </row>
    <row r="1979" spans="1:8">
      <c r="A1979" s="13">
        <v>5220</v>
      </c>
      <c r="B1979" s="13" t="s">
        <v>10091</v>
      </c>
      <c r="C1979" s="14">
        <v>45282</v>
      </c>
      <c r="D1979" s="13">
        <v>0</v>
      </c>
      <c r="E1979" s="13"/>
      <c r="F1979" s="13"/>
      <c r="G1979" s="13"/>
      <c r="H1979" s="13" t="s">
        <v>10099</v>
      </c>
    </row>
    <row r="1980" spans="1:8">
      <c r="A1980" s="13">
        <v>535</v>
      </c>
      <c r="B1980" s="13" t="s">
        <v>10096</v>
      </c>
      <c r="C1980" s="14">
        <v>45301</v>
      </c>
      <c r="D1980" s="13">
        <v>1</v>
      </c>
      <c r="E1980" s="14">
        <v>45306</v>
      </c>
      <c r="F1980" s="13">
        <v>23.06</v>
      </c>
      <c r="G1980" s="13">
        <v>426.76</v>
      </c>
      <c r="H1980" s="13" t="s">
        <v>10097</v>
      </c>
    </row>
    <row r="1981" spans="1:8">
      <c r="A1981" s="13">
        <v>2533</v>
      </c>
      <c r="B1981" s="13" t="s">
        <v>10096</v>
      </c>
      <c r="C1981" s="14">
        <v>45292</v>
      </c>
      <c r="D1981" s="13">
        <v>0</v>
      </c>
      <c r="E1981" s="13"/>
      <c r="F1981" s="13"/>
      <c r="G1981" s="13"/>
      <c r="H1981" s="13" t="s">
        <v>10099</v>
      </c>
    </row>
    <row r="1982" spans="1:8">
      <c r="A1982" s="13">
        <v>7820</v>
      </c>
      <c r="B1982" s="13" t="s">
        <v>10091</v>
      </c>
      <c r="C1982" s="14">
        <v>45286</v>
      </c>
      <c r="D1982" s="13">
        <v>0</v>
      </c>
      <c r="E1982" s="13"/>
      <c r="F1982" s="13"/>
      <c r="G1982" s="13"/>
      <c r="H1982" s="13" t="s">
        <v>10092</v>
      </c>
    </row>
    <row r="1983" spans="1:8">
      <c r="A1983" s="13">
        <v>4574</v>
      </c>
      <c r="B1983" s="13" t="s">
        <v>10096</v>
      </c>
      <c r="C1983" s="14">
        <v>45273</v>
      </c>
      <c r="D1983" s="13">
        <v>0</v>
      </c>
      <c r="E1983" s="13"/>
      <c r="F1983" s="13"/>
      <c r="G1983" s="13"/>
      <c r="H1983" s="13" t="s">
        <v>10097</v>
      </c>
    </row>
    <row r="1984" spans="1:8">
      <c r="A1984" s="13">
        <v>9664</v>
      </c>
      <c r="B1984" s="13" t="s">
        <v>10091</v>
      </c>
      <c r="C1984" s="14">
        <v>45269</v>
      </c>
      <c r="D1984" s="13">
        <v>0</v>
      </c>
      <c r="E1984" s="13"/>
      <c r="F1984" s="13"/>
      <c r="G1984" s="13"/>
      <c r="H1984" s="13" t="s">
        <v>10099</v>
      </c>
    </row>
    <row r="1985" spans="1:8">
      <c r="A1985" s="13">
        <v>2246</v>
      </c>
      <c r="B1985" s="13" t="s">
        <v>10091</v>
      </c>
      <c r="C1985" s="14">
        <v>45316</v>
      </c>
      <c r="D1985" s="13">
        <v>0</v>
      </c>
      <c r="E1985" s="13"/>
      <c r="F1985" s="13"/>
      <c r="G1985" s="13"/>
      <c r="H1985" s="13" t="s">
        <v>10097</v>
      </c>
    </row>
    <row r="1986" spans="1:8">
      <c r="A1986" s="13">
        <v>2640</v>
      </c>
      <c r="B1986" s="13" t="s">
        <v>10091</v>
      </c>
      <c r="C1986" s="14">
        <v>45296</v>
      </c>
      <c r="D1986" s="13">
        <v>0</v>
      </c>
      <c r="E1986" s="13"/>
      <c r="F1986" s="13"/>
      <c r="G1986" s="13"/>
      <c r="H1986" s="13" t="s">
        <v>10099</v>
      </c>
    </row>
    <row r="1987" spans="1:8">
      <c r="A1987" s="13">
        <v>8309</v>
      </c>
      <c r="B1987" s="13" t="s">
        <v>10091</v>
      </c>
      <c r="C1987" s="14">
        <v>45275</v>
      </c>
      <c r="D1987" s="13">
        <v>1</v>
      </c>
      <c r="E1987" s="14">
        <v>45275</v>
      </c>
      <c r="F1987" s="13">
        <v>18.1</v>
      </c>
      <c r="G1987" s="13">
        <v>682.89</v>
      </c>
      <c r="H1987" s="13" t="s">
        <v>10092</v>
      </c>
    </row>
    <row r="1988" spans="1:8">
      <c r="A1988" s="13">
        <v>7267</v>
      </c>
      <c r="B1988" s="13" t="s">
        <v>10091</v>
      </c>
      <c r="C1988" s="14">
        <v>45268</v>
      </c>
      <c r="D1988" s="13">
        <v>0</v>
      </c>
      <c r="E1988" s="13"/>
      <c r="F1988" s="13"/>
      <c r="G1988" s="13"/>
      <c r="H1988" s="13" t="s">
        <v>10097</v>
      </c>
    </row>
    <row r="1989" spans="1:8">
      <c r="A1989" s="13">
        <v>7049</v>
      </c>
      <c r="B1989" s="13" t="s">
        <v>10096</v>
      </c>
      <c r="C1989" s="14">
        <v>45320</v>
      </c>
      <c r="D1989" s="13">
        <v>0</v>
      </c>
      <c r="E1989" s="13"/>
      <c r="F1989" s="13"/>
      <c r="G1989" s="13"/>
      <c r="H1989" s="13" t="s">
        <v>10097</v>
      </c>
    </row>
    <row r="1990" spans="1:8">
      <c r="A1990" s="13">
        <v>4512</v>
      </c>
      <c r="B1990" s="13" t="s">
        <v>10091</v>
      </c>
      <c r="C1990" s="14">
        <v>45299</v>
      </c>
      <c r="D1990" s="13">
        <v>1</v>
      </c>
      <c r="E1990" s="14">
        <v>45304</v>
      </c>
      <c r="F1990" s="13">
        <v>38.29</v>
      </c>
      <c r="G1990" s="13">
        <v>636.54</v>
      </c>
      <c r="H1990" s="13" t="s">
        <v>10099</v>
      </c>
    </row>
    <row r="1991" spans="1:8">
      <c r="A1991" s="13">
        <v>2032</v>
      </c>
      <c r="B1991" s="13" t="s">
        <v>10091</v>
      </c>
      <c r="C1991" s="14">
        <v>45315</v>
      </c>
      <c r="D1991" s="13">
        <v>0</v>
      </c>
      <c r="E1991" s="13"/>
      <c r="F1991" s="13"/>
      <c r="G1991" s="13"/>
      <c r="H1991" s="13" t="s">
        <v>10099</v>
      </c>
    </row>
    <row r="1992" spans="1:8">
      <c r="A1992" s="13">
        <v>4075</v>
      </c>
      <c r="B1992" s="13" t="s">
        <v>10096</v>
      </c>
      <c r="C1992" s="14">
        <v>45266</v>
      </c>
      <c r="D1992" s="13">
        <v>1</v>
      </c>
      <c r="E1992" s="14">
        <v>45272</v>
      </c>
      <c r="F1992" s="13">
        <v>28.03</v>
      </c>
      <c r="G1992" s="13">
        <v>386.43</v>
      </c>
      <c r="H1992" s="13" t="s">
        <v>10099</v>
      </c>
    </row>
    <row r="1993" spans="1:8">
      <c r="A1993" s="13">
        <v>6258</v>
      </c>
      <c r="B1993" s="13" t="s">
        <v>10091</v>
      </c>
      <c r="C1993" s="14">
        <v>45289</v>
      </c>
      <c r="D1993" s="13">
        <v>0</v>
      </c>
      <c r="E1993" s="13"/>
      <c r="F1993" s="13"/>
      <c r="G1993" s="13"/>
      <c r="H1993" s="13" t="s">
        <v>10092</v>
      </c>
    </row>
    <row r="1994" spans="1:8">
      <c r="A1994" s="13">
        <v>4865</v>
      </c>
      <c r="B1994" s="13" t="s">
        <v>10096</v>
      </c>
      <c r="C1994" s="14">
        <v>45292</v>
      </c>
      <c r="D1994" s="13">
        <v>0</v>
      </c>
      <c r="E1994" s="13"/>
      <c r="F1994" s="13"/>
      <c r="G1994" s="13"/>
      <c r="H1994" s="13" t="s">
        <v>10092</v>
      </c>
    </row>
    <row r="1995" spans="1:8">
      <c r="A1995" s="13">
        <v>8500</v>
      </c>
      <c r="B1995" s="13" t="s">
        <v>10096</v>
      </c>
      <c r="C1995" s="14">
        <v>45315</v>
      </c>
      <c r="D1995" s="13">
        <v>0</v>
      </c>
      <c r="E1995" s="13"/>
      <c r="F1995" s="13"/>
      <c r="G1995" s="13"/>
      <c r="H1995" s="13" t="s">
        <v>10097</v>
      </c>
    </row>
    <row r="1996" spans="1:8">
      <c r="A1996" s="13">
        <v>2238</v>
      </c>
      <c r="B1996" s="13" t="s">
        <v>10091</v>
      </c>
      <c r="C1996" s="14">
        <v>45293</v>
      </c>
      <c r="D1996" s="13">
        <v>0</v>
      </c>
      <c r="E1996" s="13"/>
      <c r="F1996" s="13"/>
      <c r="G1996" s="13"/>
      <c r="H1996" s="13" t="s">
        <v>10092</v>
      </c>
    </row>
    <row r="1997" spans="1:8">
      <c r="A1997" s="13">
        <v>7080</v>
      </c>
      <c r="B1997" s="13" t="s">
        <v>10096</v>
      </c>
      <c r="C1997" s="14">
        <v>45309</v>
      </c>
      <c r="D1997" s="13">
        <v>0</v>
      </c>
      <c r="E1997" s="13"/>
      <c r="F1997" s="13"/>
      <c r="G1997" s="13"/>
      <c r="H1997" s="13" t="s">
        <v>10099</v>
      </c>
    </row>
    <row r="1998" spans="1:8">
      <c r="A1998" s="13">
        <v>4144</v>
      </c>
      <c r="B1998" s="13" t="s">
        <v>10091</v>
      </c>
      <c r="C1998" s="14">
        <v>45309</v>
      </c>
      <c r="D1998" s="13">
        <v>0</v>
      </c>
      <c r="E1998" s="13"/>
      <c r="F1998" s="13"/>
      <c r="G1998" s="13"/>
      <c r="H1998" s="13" t="s">
        <v>10097</v>
      </c>
    </row>
    <row r="1999" spans="1:8">
      <c r="A1999" s="13">
        <v>6527</v>
      </c>
      <c r="B1999" s="13" t="s">
        <v>10096</v>
      </c>
      <c r="C1999" s="14">
        <v>45296</v>
      </c>
      <c r="D1999" s="13">
        <v>0</v>
      </c>
      <c r="E1999" s="13"/>
      <c r="F1999" s="13"/>
      <c r="G1999" s="13"/>
      <c r="H1999" s="13" t="s">
        <v>10099</v>
      </c>
    </row>
    <row r="2000" spans="1:8">
      <c r="A2000" s="13">
        <v>1312</v>
      </c>
      <c r="B2000" s="13" t="s">
        <v>10096</v>
      </c>
      <c r="C2000" s="14">
        <v>45265</v>
      </c>
      <c r="D2000" s="13">
        <v>0</v>
      </c>
      <c r="E2000" s="13"/>
      <c r="F2000" s="13"/>
      <c r="G2000" s="13"/>
      <c r="H2000" s="13" t="s">
        <v>10092</v>
      </c>
    </row>
    <row r="2001" spans="1:8">
      <c r="A2001" s="13">
        <v>5848</v>
      </c>
      <c r="B2001" s="13" t="s">
        <v>10091</v>
      </c>
      <c r="C2001" s="14">
        <v>45318</v>
      </c>
      <c r="D2001" s="13">
        <v>0</v>
      </c>
      <c r="E2001" s="13"/>
      <c r="F2001" s="13"/>
      <c r="G2001" s="13"/>
      <c r="H2001" s="13" t="s">
        <v>10097</v>
      </c>
    </row>
  </sheetData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01"/>
  <sheetViews>
    <sheetView topLeftCell="A40" workbookViewId="0">
      <selection activeCell="D68" sqref="D68"/>
    </sheetView>
  </sheetViews>
  <sheetFormatPr defaultColWidth="9" defaultRowHeight="14.4"/>
  <cols>
    <col min="2" max="2" width="14.7777777777778" customWidth="1"/>
    <col min="3" max="3" width="14.1111111111111" customWidth="1"/>
    <col min="4" max="4" width="13.3333333333333" customWidth="1"/>
    <col min="6" max="6" width="13.8888888888889" customWidth="1"/>
    <col min="7" max="7" width="21.1111111111111" customWidth="1"/>
    <col min="9" max="9" width="8.88888888888889" customWidth="1"/>
  </cols>
  <sheetData>
    <row r="1" spans="1:9">
      <c r="A1" s="13" t="s">
        <v>1</v>
      </c>
      <c r="B1" s="13" t="s">
        <v>12</v>
      </c>
      <c r="C1" s="13" t="s">
        <v>10101</v>
      </c>
      <c r="D1" s="13" t="s">
        <v>10102</v>
      </c>
      <c r="E1" s="13" t="s">
        <v>10103</v>
      </c>
      <c r="F1" s="13" t="s">
        <v>17</v>
      </c>
      <c r="G1" s="13" t="s">
        <v>10104</v>
      </c>
      <c r="I1" s="13"/>
    </row>
    <row r="2" spans="1:9">
      <c r="A2" s="13">
        <v>1</v>
      </c>
      <c r="B2" s="13">
        <v>799</v>
      </c>
      <c r="C2" s="14">
        <v>45110</v>
      </c>
      <c r="D2" s="13">
        <v>3291.84</v>
      </c>
      <c r="E2" s="13" t="s">
        <v>10105</v>
      </c>
      <c r="F2" s="13" t="s">
        <v>28</v>
      </c>
      <c r="G2" s="13" t="s">
        <v>10106</v>
      </c>
    </row>
    <row r="3" spans="1:9">
      <c r="A3" s="13">
        <v>2</v>
      </c>
      <c r="B3" s="13">
        <v>5547</v>
      </c>
      <c r="C3" s="14">
        <v>45261</v>
      </c>
      <c r="D3" s="13">
        <v>758</v>
      </c>
      <c r="E3" s="13" t="s">
        <v>10105</v>
      </c>
      <c r="F3" s="13" t="s">
        <v>78</v>
      </c>
      <c r="G3" s="13" t="s">
        <v>10106</v>
      </c>
    </row>
    <row r="4" spans="1:9">
      <c r="A4" s="13">
        <v>3</v>
      </c>
      <c r="B4" s="13">
        <v>9198</v>
      </c>
      <c r="C4" s="14">
        <v>44991</v>
      </c>
      <c r="D4" s="13">
        <v>1053.57</v>
      </c>
      <c r="E4" s="13" t="s">
        <v>10105</v>
      </c>
      <c r="F4" s="13" t="s">
        <v>28</v>
      </c>
      <c r="G4" s="13" t="s">
        <v>10106</v>
      </c>
    </row>
    <row r="5" spans="1:9">
      <c r="A5" s="13">
        <v>4</v>
      </c>
      <c r="B5" s="13">
        <v>4722</v>
      </c>
      <c r="C5" s="14">
        <v>45146</v>
      </c>
      <c r="D5" s="13">
        <v>1936.86</v>
      </c>
      <c r="E5" s="13" t="s">
        <v>10105</v>
      </c>
      <c r="F5" s="13" t="s">
        <v>40</v>
      </c>
      <c r="G5" s="13" t="s">
        <v>10107</v>
      </c>
    </row>
    <row r="6" spans="1:9">
      <c r="A6" s="13">
        <v>5</v>
      </c>
      <c r="B6" s="13">
        <v>1154</v>
      </c>
      <c r="C6" s="14">
        <v>45249</v>
      </c>
      <c r="D6" s="13">
        <v>315.29</v>
      </c>
      <c r="E6" s="13" t="s">
        <v>10105</v>
      </c>
      <c r="F6" s="13" t="s">
        <v>40</v>
      </c>
      <c r="G6" s="13" t="s">
        <v>10106</v>
      </c>
    </row>
    <row r="7" spans="1:9">
      <c r="A7" s="13">
        <v>6</v>
      </c>
      <c r="B7" s="13">
        <v>1460</v>
      </c>
      <c r="C7" s="14">
        <v>45162</v>
      </c>
      <c r="D7" s="13">
        <v>1125.06</v>
      </c>
      <c r="E7" s="13" t="s">
        <v>10105</v>
      </c>
      <c r="F7" s="13" t="s">
        <v>23</v>
      </c>
      <c r="G7" s="13" t="s">
        <v>10106</v>
      </c>
    </row>
    <row r="8" spans="1:9">
      <c r="A8" s="13">
        <v>7</v>
      </c>
      <c r="B8" s="13">
        <v>1308</v>
      </c>
      <c r="C8" s="14">
        <v>45290</v>
      </c>
      <c r="D8" s="13">
        <v>2036.83</v>
      </c>
      <c r="E8" s="13" t="s">
        <v>10105</v>
      </c>
      <c r="F8" s="13" t="s">
        <v>23</v>
      </c>
      <c r="G8" s="13" t="s">
        <v>10108</v>
      </c>
    </row>
    <row r="9" spans="1:9">
      <c r="A9" s="13">
        <v>8</v>
      </c>
      <c r="B9" s="13">
        <v>3308</v>
      </c>
      <c r="C9" s="14">
        <v>45227</v>
      </c>
      <c r="D9" s="13">
        <v>888.69</v>
      </c>
      <c r="E9" s="13" t="s">
        <v>10105</v>
      </c>
      <c r="F9" s="13" t="s">
        <v>40</v>
      </c>
      <c r="G9" s="13" t="s">
        <v>10106</v>
      </c>
    </row>
    <row r="10" spans="1:9">
      <c r="A10" s="13">
        <v>9</v>
      </c>
      <c r="B10" s="13">
        <v>2724</v>
      </c>
      <c r="C10" s="14">
        <v>45025</v>
      </c>
      <c r="D10" s="13">
        <v>14069.29</v>
      </c>
      <c r="E10" s="13" t="s">
        <v>10105</v>
      </c>
      <c r="F10" s="13" t="s">
        <v>28</v>
      </c>
      <c r="G10" s="13" t="s">
        <v>10106</v>
      </c>
    </row>
    <row r="11" spans="1:9">
      <c r="A11" s="13">
        <v>10</v>
      </c>
      <c r="B11" s="13">
        <v>3884</v>
      </c>
      <c r="C11" s="14">
        <v>45214</v>
      </c>
      <c r="D11" s="13">
        <v>2931.18</v>
      </c>
      <c r="E11" s="13" t="s">
        <v>10105</v>
      </c>
      <c r="F11" s="13" t="s">
        <v>40</v>
      </c>
      <c r="G11" s="13" t="s">
        <v>10106</v>
      </c>
    </row>
    <row r="12" spans="1:9">
      <c r="A12" s="13">
        <v>11</v>
      </c>
      <c r="B12" s="13">
        <v>1180</v>
      </c>
      <c r="C12" s="14">
        <v>45054</v>
      </c>
      <c r="D12" s="13">
        <v>1217.05</v>
      </c>
      <c r="E12" s="13" t="s">
        <v>10105</v>
      </c>
      <c r="F12" s="13" t="s">
        <v>78</v>
      </c>
      <c r="G12" s="13" t="s">
        <v>10107</v>
      </c>
    </row>
    <row r="13" spans="1:9">
      <c r="A13" s="13">
        <v>12</v>
      </c>
      <c r="B13" s="13">
        <v>9183</v>
      </c>
      <c r="C13" s="14">
        <v>45131</v>
      </c>
      <c r="D13" s="13">
        <v>1082.75</v>
      </c>
      <c r="E13" s="13" t="s">
        <v>10105</v>
      </c>
      <c r="F13" s="13" t="s">
        <v>23</v>
      </c>
      <c r="G13" s="13" t="s">
        <v>10107</v>
      </c>
    </row>
    <row r="14" spans="1:9">
      <c r="A14" s="13">
        <v>13</v>
      </c>
      <c r="B14" s="13">
        <v>7875</v>
      </c>
      <c r="C14" s="14">
        <v>45182</v>
      </c>
      <c r="D14" s="13">
        <v>256.17</v>
      </c>
      <c r="E14" s="13" t="s">
        <v>10105</v>
      </c>
      <c r="F14" s="13" t="s">
        <v>40</v>
      </c>
      <c r="G14" s="13" t="s">
        <v>10108</v>
      </c>
    </row>
    <row r="15" spans="1:9">
      <c r="A15" s="13">
        <v>14</v>
      </c>
      <c r="B15" s="13">
        <v>7610</v>
      </c>
      <c r="C15" s="14">
        <v>45135</v>
      </c>
      <c r="D15" s="13">
        <v>827.49</v>
      </c>
      <c r="E15" s="13" t="s">
        <v>10105</v>
      </c>
      <c r="F15" s="13" t="s">
        <v>78</v>
      </c>
      <c r="G15" s="13" t="s">
        <v>10107</v>
      </c>
    </row>
    <row r="16" spans="1:9">
      <c r="A16" s="13">
        <v>15</v>
      </c>
      <c r="B16" s="13">
        <v>4366</v>
      </c>
      <c r="C16" s="14">
        <v>45128</v>
      </c>
      <c r="D16" s="13">
        <v>1814.82</v>
      </c>
      <c r="E16" s="13" t="s">
        <v>10105</v>
      </c>
      <c r="F16" s="13" t="s">
        <v>36</v>
      </c>
      <c r="G16" s="13" t="s">
        <v>10107</v>
      </c>
    </row>
    <row r="17" spans="1:7">
      <c r="A17" s="13">
        <v>16</v>
      </c>
      <c r="B17" s="13">
        <v>9556</v>
      </c>
      <c r="C17" s="14">
        <v>45283</v>
      </c>
      <c r="D17" s="13">
        <v>329.52</v>
      </c>
      <c r="E17" s="13" t="s">
        <v>10105</v>
      </c>
      <c r="F17" s="13" t="s">
        <v>78</v>
      </c>
      <c r="G17" s="13" t="s">
        <v>10106</v>
      </c>
    </row>
    <row r="18" spans="1:7">
      <c r="A18" s="13">
        <v>17</v>
      </c>
      <c r="B18" s="13">
        <v>799</v>
      </c>
      <c r="C18" s="14">
        <v>45279</v>
      </c>
      <c r="D18" s="13">
        <v>274.33</v>
      </c>
      <c r="E18" s="13" t="s">
        <v>10105</v>
      </c>
      <c r="F18" s="13"/>
      <c r="G18" s="13" t="s">
        <v>10109</v>
      </c>
    </row>
    <row r="19" spans="1:7">
      <c r="A19" s="13">
        <v>18</v>
      </c>
      <c r="B19" s="13">
        <v>5978</v>
      </c>
      <c r="C19" s="14">
        <v>45276</v>
      </c>
      <c r="D19" s="13">
        <v>966.66</v>
      </c>
      <c r="E19" s="13" t="s">
        <v>10105</v>
      </c>
      <c r="F19" s="13"/>
      <c r="G19" s="13" t="s">
        <v>10106</v>
      </c>
    </row>
    <row r="20" spans="1:7">
      <c r="A20" s="13">
        <v>19</v>
      </c>
      <c r="B20" s="13">
        <v>4676</v>
      </c>
      <c r="C20" s="14">
        <v>45238</v>
      </c>
      <c r="D20" s="13">
        <v>2337.54</v>
      </c>
      <c r="E20" s="13" t="s">
        <v>10105</v>
      </c>
      <c r="F20" s="13" t="s">
        <v>36</v>
      </c>
      <c r="G20" s="13" t="s">
        <v>10107</v>
      </c>
    </row>
    <row r="21" spans="1:7">
      <c r="A21" s="13">
        <v>20</v>
      </c>
      <c r="B21" s="13">
        <v>4057</v>
      </c>
      <c r="C21" s="14">
        <v>45150</v>
      </c>
      <c r="D21" s="13">
        <v>973.32</v>
      </c>
      <c r="E21" s="13" t="s">
        <v>10105</v>
      </c>
      <c r="F21" s="13" t="s">
        <v>28</v>
      </c>
      <c r="G21" s="13" t="s">
        <v>10106</v>
      </c>
    </row>
    <row r="22" spans="1:7">
      <c r="A22" s="13">
        <v>21</v>
      </c>
      <c r="B22" s="13">
        <v>2428</v>
      </c>
      <c r="C22" s="14">
        <v>45105</v>
      </c>
      <c r="D22" s="13">
        <v>613.75</v>
      </c>
      <c r="E22" s="13" t="s">
        <v>10105</v>
      </c>
      <c r="F22" s="13" t="s">
        <v>28</v>
      </c>
      <c r="G22" s="13" t="s">
        <v>10108</v>
      </c>
    </row>
    <row r="23" spans="1:7">
      <c r="A23" s="13">
        <v>22</v>
      </c>
      <c r="B23" s="13">
        <v>3514</v>
      </c>
      <c r="C23" s="14">
        <v>45285</v>
      </c>
      <c r="D23" s="13">
        <v>282.13</v>
      </c>
      <c r="E23" s="13" t="s">
        <v>10105</v>
      </c>
      <c r="F23" s="13" t="s">
        <v>36</v>
      </c>
      <c r="G23" s="13" t="s">
        <v>10108</v>
      </c>
    </row>
    <row r="24" spans="1:7">
      <c r="A24" s="13">
        <v>23</v>
      </c>
      <c r="B24" s="13">
        <v>9743</v>
      </c>
      <c r="C24" s="14">
        <v>45120</v>
      </c>
      <c r="D24" s="13">
        <v>2362.58</v>
      </c>
      <c r="E24" s="13" t="s">
        <v>10105</v>
      </c>
      <c r="F24" s="13" t="s">
        <v>28</v>
      </c>
      <c r="G24" s="13" t="s">
        <v>10108</v>
      </c>
    </row>
    <row r="25" spans="1:7">
      <c r="A25" s="13">
        <v>24</v>
      </c>
      <c r="B25" s="13">
        <v>4501</v>
      </c>
      <c r="C25" s="14">
        <v>44930</v>
      </c>
      <c r="D25" s="13">
        <v>340.47</v>
      </c>
      <c r="E25" s="13" t="s">
        <v>10110</v>
      </c>
      <c r="F25" s="13" t="s">
        <v>36</v>
      </c>
      <c r="G25" s="13" t="s">
        <v>10108</v>
      </c>
    </row>
    <row r="26" spans="1:7">
      <c r="A26" s="13">
        <v>25</v>
      </c>
      <c r="B26" s="13">
        <v>9749</v>
      </c>
      <c r="C26" s="14">
        <v>45168</v>
      </c>
      <c r="D26" s="13">
        <v>436.2</v>
      </c>
      <c r="E26" s="13" t="s">
        <v>10105</v>
      </c>
      <c r="F26" s="13" t="s">
        <v>23</v>
      </c>
      <c r="G26" s="13" t="s">
        <v>10106</v>
      </c>
    </row>
    <row r="27" spans="1:7">
      <c r="A27" s="13">
        <v>26</v>
      </c>
      <c r="B27" s="13">
        <v>9799</v>
      </c>
      <c r="C27" s="14">
        <v>44961</v>
      </c>
      <c r="D27" s="13">
        <v>1417.1</v>
      </c>
      <c r="E27" s="13" t="s">
        <v>10105</v>
      </c>
      <c r="F27" s="13" t="s">
        <v>78</v>
      </c>
      <c r="G27" s="13" t="s">
        <v>10108</v>
      </c>
    </row>
    <row r="28" spans="1:7">
      <c r="A28" s="13">
        <v>27</v>
      </c>
      <c r="B28" s="13">
        <v>4031</v>
      </c>
      <c r="C28" s="14">
        <v>45119</v>
      </c>
      <c r="D28" s="13">
        <v>307.6</v>
      </c>
      <c r="E28" s="13" t="s">
        <v>10105</v>
      </c>
      <c r="F28" s="13" t="s">
        <v>36</v>
      </c>
      <c r="G28" s="13" t="s">
        <v>10109</v>
      </c>
    </row>
    <row r="29" spans="1:7">
      <c r="A29" s="13">
        <v>28</v>
      </c>
      <c r="B29" s="13">
        <v>6404</v>
      </c>
      <c r="C29" s="14">
        <v>45209</v>
      </c>
      <c r="D29" s="13">
        <v>1393.02</v>
      </c>
      <c r="E29" s="13" t="s">
        <v>10111</v>
      </c>
      <c r="F29" s="13" t="s">
        <v>28</v>
      </c>
      <c r="G29" s="13" t="s">
        <v>10108</v>
      </c>
    </row>
    <row r="30" spans="1:7">
      <c r="A30" s="13">
        <v>29</v>
      </c>
      <c r="B30" s="13">
        <v>6151</v>
      </c>
      <c r="C30" s="14">
        <v>45117</v>
      </c>
      <c r="D30" s="13">
        <v>1125.13</v>
      </c>
      <c r="E30" s="13" t="s">
        <v>10105</v>
      </c>
      <c r="F30" s="13"/>
      <c r="G30" s="13" t="s">
        <v>10107</v>
      </c>
    </row>
    <row r="31" spans="1:7">
      <c r="A31" s="13">
        <v>30</v>
      </c>
      <c r="B31" s="13">
        <v>3505</v>
      </c>
      <c r="C31" s="14">
        <v>45263</v>
      </c>
      <c r="D31" s="13">
        <v>319.84</v>
      </c>
      <c r="E31" s="13" t="s">
        <v>10105</v>
      </c>
      <c r="F31" s="13" t="s">
        <v>23</v>
      </c>
      <c r="G31" s="13" t="s">
        <v>10106</v>
      </c>
    </row>
    <row r="32" spans="1:7">
      <c r="A32" s="13">
        <v>31</v>
      </c>
      <c r="B32" s="13">
        <v>2726</v>
      </c>
      <c r="C32" s="14">
        <v>45037</v>
      </c>
      <c r="D32" s="13">
        <v>143.55</v>
      </c>
      <c r="E32" s="13" t="s">
        <v>10105</v>
      </c>
      <c r="F32" s="13" t="s">
        <v>36</v>
      </c>
      <c r="G32" s="13" t="s">
        <v>10107</v>
      </c>
    </row>
    <row r="33" spans="1:7">
      <c r="A33" s="13">
        <v>32</v>
      </c>
      <c r="B33" s="13">
        <v>4985</v>
      </c>
      <c r="C33" s="14">
        <v>45038</v>
      </c>
      <c r="D33" s="13">
        <v>606.49</v>
      </c>
      <c r="E33" s="13" t="s">
        <v>10105</v>
      </c>
      <c r="F33" s="13" t="s">
        <v>23</v>
      </c>
      <c r="G33" s="13" t="s">
        <v>10108</v>
      </c>
    </row>
    <row r="34" spans="1:7">
      <c r="A34" s="13">
        <v>33</v>
      </c>
      <c r="B34" s="13">
        <v>537</v>
      </c>
      <c r="C34" s="14">
        <v>45137</v>
      </c>
      <c r="D34" s="13">
        <v>4384.92</v>
      </c>
      <c r="E34" s="13" t="s">
        <v>10105</v>
      </c>
      <c r="F34" s="13" t="s">
        <v>23</v>
      </c>
      <c r="G34" s="13" t="s">
        <v>10108</v>
      </c>
    </row>
    <row r="35" spans="1:7">
      <c r="A35" s="13">
        <v>34</v>
      </c>
      <c r="B35" s="13">
        <v>2445</v>
      </c>
      <c r="C35" s="14">
        <v>45188</v>
      </c>
      <c r="D35" s="13">
        <v>623.26</v>
      </c>
      <c r="E35" s="13" t="s">
        <v>10105</v>
      </c>
      <c r="F35" s="13" t="s">
        <v>23</v>
      </c>
      <c r="G35" s="13" t="s">
        <v>10106</v>
      </c>
    </row>
    <row r="36" spans="1:7">
      <c r="A36" s="13">
        <v>35</v>
      </c>
      <c r="B36" s="13">
        <v>9082</v>
      </c>
      <c r="C36" s="14">
        <v>45110</v>
      </c>
      <c r="D36" s="13">
        <v>189.69</v>
      </c>
      <c r="E36" s="13" t="s">
        <v>10105</v>
      </c>
      <c r="F36" s="13" t="s">
        <v>23</v>
      </c>
      <c r="G36" s="13" t="s">
        <v>10108</v>
      </c>
    </row>
    <row r="37" spans="1:7">
      <c r="A37" s="13">
        <v>36</v>
      </c>
      <c r="B37" s="13">
        <v>5591</v>
      </c>
      <c r="C37" s="14">
        <v>45246</v>
      </c>
      <c r="D37" s="13">
        <v>415.12</v>
      </c>
      <c r="E37" s="13" t="s">
        <v>10105</v>
      </c>
      <c r="F37" s="13" t="s">
        <v>23</v>
      </c>
      <c r="G37" s="13" t="s">
        <v>10106</v>
      </c>
    </row>
    <row r="38" spans="1:7">
      <c r="A38" s="13">
        <v>37</v>
      </c>
      <c r="B38" s="13">
        <v>5023</v>
      </c>
      <c r="C38" s="14">
        <v>45253</v>
      </c>
      <c r="D38" s="13">
        <v>678.18</v>
      </c>
      <c r="E38" s="13" t="s">
        <v>10105</v>
      </c>
      <c r="F38" s="13" t="s">
        <v>36</v>
      </c>
      <c r="G38" s="13" t="s">
        <v>10109</v>
      </c>
    </row>
    <row r="39" spans="1:7">
      <c r="A39" s="13">
        <v>38</v>
      </c>
      <c r="B39" s="13">
        <v>8865</v>
      </c>
      <c r="C39" s="14">
        <v>45176</v>
      </c>
      <c r="D39" s="13">
        <v>413.05</v>
      </c>
      <c r="E39" s="13" t="s">
        <v>10105</v>
      </c>
      <c r="F39" s="13" t="s">
        <v>28</v>
      </c>
      <c r="G39" s="13" t="s">
        <v>10106</v>
      </c>
    </row>
    <row r="40" spans="1:7">
      <c r="A40" s="13">
        <v>39</v>
      </c>
      <c r="B40" s="13">
        <v>6670</v>
      </c>
      <c r="C40" s="14">
        <v>45040</v>
      </c>
      <c r="D40" s="13">
        <v>292.39</v>
      </c>
      <c r="E40" s="13" t="s">
        <v>10105</v>
      </c>
      <c r="F40" s="13" t="s">
        <v>23</v>
      </c>
      <c r="G40" s="13" t="s">
        <v>10107</v>
      </c>
    </row>
    <row r="41" spans="1:7">
      <c r="A41" s="13">
        <v>40</v>
      </c>
      <c r="B41" s="13">
        <v>5687</v>
      </c>
      <c r="C41" s="14">
        <v>45076</v>
      </c>
      <c r="D41" s="13">
        <v>1495.64</v>
      </c>
      <c r="E41" s="13" t="s">
        <v>10105</v>
      </c>
      <c r="F41" s="13" t="s">
        <v>40</v>
      </c>
      <c r="G41" s="13" t="s">
        <v>10109</v>
      </c>
    </row>
    <row r="42" spans="1:7">
      <c r="A42" s="13">
        <v>41</v>
      </c>
      <c r="B42" s="13">
        <v>9437</v>
      </c>
      <c r="C42" s="14">
        <v>45030</v>
      </c>
      <c r="D42" s="13">
        <v>2453.45</v>
      </c>
      <c r="E42" s="13" t="s">
        <v>10105</v>
      </c>
      <c r="F42" s="13" t="s">
        <v>36</v>
      </c>
      <c r="G42" s="13" t="s">
        <v>10109</v>
      </c>
    </row>
    <row r="43" spans="1:7">
      <c r="A43" s="13">
        <v>42</v>
      </c>
      <c r="B43" s="13">
        <v>326</v>
      </c>
      <c r="C43" s="14">
        <v>44962</v>
      </c>
      <c r="D43" s="13">
        <v>447.12</v>
      </c>
      <c r="E43" s="13" t="s">
        <v>10105</v>
      </c>
      <c r="F43" s="13" t="s">
        <v>28</v>
      </c>
      <c r="G43" s="13" t="s">
        <v>10109</v>
      </c>
    </row>
    <row r="44" spans="1:7">
      <c r="A44" s="13">
        <v>43</v>
      </c>
      <c r="B44" s="13">
        <v>6313</v>
      </c>
      <c r="C44" s="14">
        <v>45163</v>
      </c>
      <c r="D44" s="13">
        <v>366.68</v>
      </c>
      <c r="E44" s="13" t="s">
        <v>10105</v>
      </c>
      <c r="F44" s="13" t="s">
        <v>78</v>
      </c>
      <c r="G44" s="13" t="s">
        <v>10107</v>
      </c>
    </row>
    <row r="45" spans="1:7">
      <c r="A45" s="13">
        <v>44</v>
      </c>
      <c r="B45" s="13">
        <v>875</v>
      </c>
      <c r="C45" s="14">
        <v>45083</v>
      </c>
      <c r="D45" s="13">
        <v>736.35</v>
      </c>
      <c r="E45" s="13" t="s">
        <v>10105</v>
      </c>
      <c r="F45" s="13" t="s">
        <v>36</v>
      </c>
      <c r="G45" s="13" t="s">
        <v>10106</v>
      </c>
    </row>
    <row r="46" spans="1:7">
      <c r="A46" s="13">
        <v>45</v>
      </c>
      <c r="B46" s="13">
        <v>1745</v>
      </c>
      <c r="C46" s="14">
        <v>45085</v>
      </c>
      <c r="D46" s="13">
        <v>1473.22</v>
      </c>
      <c r="E46" s="13" t="s">
        <v>10105</v>
      </c>
      <c r="F46" s="13" t="s">
        <v>40</v>
      </c>
      <c r="G46" s="13" t="s">
        <v>10107</v>
      </c>
    </row>
    <row r="47" spans="1:7">
      <c r="A47" s="13">
        <v>46</v>
      </c>
      <c r="B47" s="13">
        <v>8560</v>
      </c>
      <c r="C47" s="14">
        <v>45214</v>
      </c>
      <c r="D47" s="13">
        <v>619.89</v>
      </c>
      <c r="E47" s="13" t="s">
        <v>10105</v>
      </c>
      <c r="F47" s="13" t="s">
        <v>36</v>
      </c>
      <c r="G47" s="13" t="s">
        <v>10106</v>
      </c>
    </row>
    <row r="48" spans="1:7">
      <c r="A48" s="13">
        <v>47</v>
      </c>
      <c r="B48" s="13">
        <v>2518</v>
      </c>
      <c r="C48" s="14">
        <v>45271</v>
      </c>
      <c r="D48" s="13">
        <v>755.08</v>
      </c>
      <c r="E48" s="13" t="s">
        <v>10105</v>
      </c>
      <c r="F48" s="13" t="s">
        <v>36</v>
      </c>
      <c r="G48" s="13" t="s">
        <v>10107</v>
      </c>
    </row>
    <row r="49" spans="1:7">
      <c r="A49" s="13">
        <v>48</v>
      </c>
      <c r="B49" s="13">
        <v>2329</v>
      </c>
      <c r="C49" s="14">
        <v>45040</v>
      </c>
      <c r="D49" s="13">
        <v>401.69</v>
      </c>
      <c r="E49" s="13" t="s">
        <v>10105</v>
      </c>
      <c r="F49" s="13" t="s">
        <v>78</v>
      </c>
      <c r="G49" s="13" t="s">
        <v>10107</v>
      </c>
    </row>
    <row r="50" spans="1:7">
      <c r="A50" s="13">
        <v>49</v>
      </c>
      <c r="B50" s="13">
        <v>9865</v>
      </c>
      <c r="C50" s="14">
        <v>45224</v>
      </c>
      <c r="D50" s="13">
        <v>274.33</v>
      </c>
      <c r="E50" s="13" t="s">
        <v>10105</v>
      </c>
      <c r="F50" s="13" t="s">
        <v>78</v>
      </c>
      <c r="G50" s="13" t="s">
        <v>10108</v>
      </c>
    </row>
    <row r="51" spans="1:7">
      <c r="A51" s="13">
        <v>50</v>
      </c>
      <c r="B51" s="13">
        <v>3015</v>
      </c>
      <c r="C51" s="14">
        <v>44953</v>
      </c>
      <c r="D51" s="13">
        <v>273.77</v>
      </c>
      <c r="E51" s="13" t="s">
        <v>10105</v>
      </c>
      <c r="F51" s="13" t="s">
        <v>78</v>
      </c>
      <c r="G51" s="13" t="s">
        <v>10106</v>
      </c>
    </row>
    <row r="52" spans="1:7">
      <c r="A52" s="13">
        <v>51</v>
      </c>
      <c r="B52" s="13">
        <v>7498</v>
      </c>
      <c r="C52" s="14">
        <v>45027</v>
      </c>
      <c r="D52" s="13">
        <v>1777.25</v>
      </c>
      <c r="E52" s="13" t="s">
        <v>10105</v>
      </c>
      <c r="F52" s="13" t="s">
        <v>78</v>
      </c>
      <c r="G52" s="13" t="s">
        <v>10107</v>
      </c>
    </row>
    <row r="53" spans="1:7">
      <c r="A53" s="13">
        <v>52</v>
      </c>
      <c r="B53" s="13">
        <v>2655</v>
      </c>
      <c r="C53" s="14">
        <v>45259</v>
      </c>
      <c r="D53" s="13">
        <v>187.47</v>
      </c>
      <c r="E53" s="13" t="s">
        <v>10105</v>
      </c>
      <c r="F53" s="13" t="s">
        <v>28</v>
      </c>
      <c r="G53" s="13" t="s">
        <v>10109</v>
      </c>
    </row>
    <row r="54" spans="1:7">
      <c r="A54" s="13">
        <v>53</v>
      </c>
      <c r="B54" s="13">
        <v>5825</v>
      </c>
      <c r="C54" s="14">
        <v>45018</v>
      </c>
      <c r="D54" s="13">
        <v>449.81</v>
      </c>
      <c r="E54" s="13" t="s">
        <v>10105</v>
      </c>
      <c r="F54" s="13" t="s">
        <v>40</v>
      </c>
      <c r="G54" s="13" t="s">
        <v>10106</v>
      </c>
    </row>
    <row r="55" spans="1:7">
      <c r="A55" s="13">
        <v>54</v>
      </c>
      <c r="B55" s="13">
        <v>9437</v>
      </c>
      <c r="C55" s="14">
        <v>45121</v>
      </c>
      <c r="D55" s="13">
        <v>744.5</v>
      </c>
      <c r="E55" s="13" t="s">
        <v>10105</v>
      </c>
      <c r="F55" s="13" t="s">
        <v>36</v>
      </c>
      <c r="G55" s="13" t="s">
        <v>10107</v>
      </c>
    </row>
    <row r="56" spans="1:7">
      <c r="A56" s="13">
        <v>55</v>
      </c>
      <c r="B56" s="13">
        <v>3897</v>
      </c>
      <c r="C56" s="14">
        <v>45126</v>
      </c>
      <c r="D56" s="13">
        <v>397.06</v>
      </c>
      <c r="E56" s="13" t="s">
        <v>10111</v>
      </c>
      <c r="F56" s="13" t="s">
        <v>78</v>
      </c>
      <c r="G56" s="13" t="s">
        <v>10109</v>
      </c>
    </row>
    <row r="57" spans="1:7">
      <c r="A57" s="13">
        <v>56</v>
      </c>
      <c r="B57" s="13">
        <v>2795</v>
      </c>
      <c r="C57" s="14">
        <v>45237</v>
      </c>
      <c r="D57" s="13">
        <v>401.39</v>
      </c>
      <c r="E57" s="13" t="s">
        <v>10105</v>
      </c>
      <c r="F57" s="13" t="s">
        <v>40</v>
      </c>
      <c r="G57" s="13" t="s">
        <v>10108</v>
      </c>
    </row>
    <row r="58" spans="1:7">
      <c r="A58" s="13">
        <v>57</v>
      </c>
      <c r="B58" s="13">
        <v>3995</v>
      </c>
      <c r="C58" s="14">
        <v>45219</v>
      </c>
      <c r="D58" s="13">
        <v>256.17</v>
      </c>
      <c r="E58" s="13" t="s">
        <v>10105</v>
      </c>
      <c r="F58" s="13" t="s">
        <v>36</v>
      </c>
      <c r="G58" s="13" t="s">
        <v>10109</v>
      </c>
    </row>
    <row r="59" spans="1:7">
      <c r="A59" s="13">
        <v>58</v>
      </c>
      <c r="B59" s="13">
        <v>431</v>
      </c>
      <c r="C59" s="14">
        <v>44991</v>
      </c>
      <c r="D59" s="13">
        <v>30.63</v>
      </c>
      <c r="E59" s="13" t="s">
        <v>10105</v>
      </c>
      <c r="F59" s="13" t="s">
        <v>23</v>
      </c>
      <c r="G59" s="13" t="s">
        <v>10108</v>
      </c>
    </row>
    <row r="60" spans="1:7">
      <c r="A60" s="13">
        <v>59</v>
      </c>
      <c r="B60" s="13">
        <v>3211</v>
      </c>
      <c r="C60" s="14">
        <v>45094</v>
      </c>
      <c r="D60" s="13">
        <v>1460.67</v>
      </c>
      <c r="E60" s="13" t="s">
        <v>10105</v>
      </c>
      <c r="F60" s="13" t="s">
        <v>23</v>
      </c>
      <c r="G60" s="13" t="s">
        <v>10106</v>
      </c>
    </row>
    <row r="61" spans="1:7">
      <c r="A61" s="13">
        <v>60</v>
      </c>
      <c r="B61" s="13">
        <v>3960</v>
      </c>
      <c r="C61" s="14">
        <v>45209</v>
      </c>
      <c r="D61" s="13">
        <v>776.15</v>
      </c>
      <c r="E61" s="13" t="s">
        <v>10105</v>
      </c>
      <c r="F61" s="13" t="s">
        <v>28</v>
      </c>
      <c r="G61" s="13" t="s">
        <v>10108</v>
      </c>
    </row>
    <row r="62" spans="1:7">
      <c r="A62" s="13">
        <v>61</v>
      </c>
      <c r="B62" s="13">
        <v>1881</v>
      </c>
      <c r="C62" s="14">
        <v>45106</v>
      </c>
      <c r="D62" s="13">
        <v>3000.24</v>
      </c>
      <c r="E62" s="13" t="s">
        <v>10105</v>
      </c>
      <c r="F62" s="13" t="s">
        <v>78</v>
      </c>
      <c r="G62" s="13" t="s">
        <v>10109</v>
      </c>
    </row>
    <row r="63" spans="1:7">
      <c r="A63" s="13">
        <v>62</v>
      </c>
      <c r="B63" s="13">
        <v>5022</v>
      </c>
      <c r="C63" s="14">
        <v>44948</v>
      </c>
      <c r="D63" s="13">
        <v>94.39</v>
      </c>
      <c r="E63" s="13" t="s">
        <v>10105</v>
      </c>
      <c r="F63" s="13" t="s">
        <v>28</v>
      </c>
      <c r="G63" s="13" t="s">
        <v>10106</v>
      </c>
    </row>
    <row r="64" spans="1:7">
      <c r="A64" s="13">
        <v>63</v>
      </c>
      <c r="B64" s="13">
        <v>2661</v>
      </c>
      <c r="C64" s="14">
        <v>45162</v>
      </c>
      <c r="D64" s="13">
        <v>766.48</v>
      </c>
      <c r="E64" s="13" t="s">
        <v>10105</v>
      </c>
      <c r="F64" s="13" t="s">
        <v>23</v>
      </c>
      <c r="G64" s="13" t="s">
        <v>10109</v>
      </c>
    </row>
    <row r="65" spans="1:7">
      <c r="A65" s="13">
        <v>64</v>
      </c>
      <c r="B65" s="13">
        <v>2219</v>
      </c>
      <c r="C65" s="14">
        <v>45168</v>
      </c>
      <c r="D65" s="13">
        <v>1078.2</v>
      </c>
      <c r="E65" s="13" t="s">
        <v>10111</v>
      </c>
      <c r="F65" s="13" t="s">
        <v>36</v>
      </c>
      <c r="G65" s="13" t="s">
        <v>10109</v>
      </c>
    </row>
    <row r="66" spans="1:7">
      <c r="A66" s="13">
        <v>65</v>
      </c>
      <c r="B66" s="13">
        <v>5094</v>
      </c>
      <c r="C66" s="14">
        <v>45199</v>
      </c>
      <c r="D66" s="13">
        <v>252.07</v>
      </c>
      <c r="E66" s="13" t="s">
        <v>10105</v>
      </c>
      <c r="F66" s="13" t="s">
        <v>28</v>
      </c>
      <c r="G66" s="13" t="s">
        <v>10106</v>
      </c>
    </row>
    <row r="67" spans="1:7">
      <c r="A67" s="13">
        <v>66</v>
      </c>
      <c r="B67" s="13">
        <v>2821</v>
      </c>
      <c r="C67" s="14">
        <v>45243</v>
      </c>
      <c r="D67" s="13">
        <v>273.77</v>
      </c>
      <c r="E67" s="13" t="s">
        <v>10105</v>
      </c>
      <c r="F67" s="13" t="s">
        <v>78</v>
      </c>
      <c r="G67" s="13" t="s">
        <v>10109</v>
      </c>
    </row>
    <row r="68" spans="1:7">
      <c r="A68" s="13">
        <v>67</v>
      </c>
      <c r="B68" s="13">
        <v>2144</v>
      </c>
      <c r="C68" s="14">
        <v>45082</v>
      </c>
      <c r="D68" s="13">
        <v>1210.41</v>
      </c>
      <c r="E68" s="13" t="s">
        <v>10111</v>
      </c>
      <c r="F68" s="13" t="s">
        <v>23</v>
      </c>
      <c r="G68" s="13" t="s">
        <v>10107</v>
      </c>
    </row>
    <row r="69" spans="1:7">
      <c r="A69" s="13">
        <v>68</v>
      </c>
      <c r="B69" s="13">
        <v>6529</v>
      </c>
      <c r="C69" s="14">
        <v>45272</v>
      </c>
      <c r="D69" s="13">
        <v>796.95</v>
      </c>
      <c r="E69" s="13" t="s">
        <v>10105</v>
      </c>
      <c r="F69" s="13" t="s">
        <v>78</v>
      </c>
      <c r="G69" s="13" t="s">
        <v>10108</v>
      </c>
    </row>
    <row r="70" spans="1:7">
      <c r="A70" s="13">
        <v>69</v>
      </c>
      <c r="B70" s="13">
        <v>9673</v>
      </c>
      <c r="C70" s="14">
        <v>45273</v>
      </c>
      <c r="D70" s="13">
        <v>471.55</v>
      </c>
      <c r="E70" s="13" t="s">
        <v>10105</v>
      </c>
      <c r="F70" s="13" t="s">
        <v>40</v>
      </c>
      <c r="G70" s="13" t="s">
        <v>10107</v>
      </c>
    </row>
    <row r="71" spans="1:7">
      <c r="A71" s="13">
        <v>70</v>
      </c>
      <c r="B71" s="13">
        <v>835</v>
      </c>
      <c r="C71" s="14">
        <v>45262</v>
      </c>
      <c r="D71" s="13">
        <v>543.33</v>
      </c>
      <c r="E71" s="13" t="s">
        <v>10105</v>
      </c>
      <c r="F71" s="13" t="s">
        <v>78</v>
      </c>
      <c r="G71" s="13" t="s">
        <v>10109</v>
      </c>
    </row>
    <row r="72" spans="1:7">
      <c r="A72" s="13">
        <v>71</v>
      </c>
      <c r="B72" s="13">
        <v>7710</v>
      </c>
      <c r="C72" s="14">
        <v>45149</v>
      </c>
      <c r="D72" s="13">
        <v>8984.9</v>
      </c>
      <c r="E72" s="13" t="s">
        <v>10105</v>
      </c>
      <c r="F72" s="13" t="s">
        <v>23</v>
      </c>
      <c r="G72" s="13" t="s">
        <v>10108</v>
      </c>
    </row>
    <row r="73" spans="1:7">
      <c r="A73" s="13">
        <v>72</v>
      </c>
      <c r="B73" s="13">
        <v>6920</v>
      </c>
      <c r="C73" s="14">
        <v>44958</v>
      </c>
      <c r="D73" s="13">
        <v>1619.76</v>
      </c>
      <c r="E73" s="13" t="s">
        <v>10105</v>
      </c>
      <c r="F73" s="13" t="s">
        <v>78</v>
      </c>
      <c r="G73" s="13" t="s">
        <v>10106</v>
      </c>
    </row>
    <row r="74" spans="1:7">
      <c r="A74" s="13">
        <v>73</v>
      </c>
      <c r="B74" s="13">
        <v>5920</v>
      </c>
      <c r="C74" s="14">
        <v>45228</v>
      </c>
      <c r="D74" s="13">
        <v>732.93</v>
      </c>
      <c r="E74" s="13" t="s">
        <v>10105</v>
      </c>
      <c r="F74" s="13" t="s">
        <v>40</v>
      </c>
      <c r="G74" s="13" t="s">
        <v>10108</v>
      </c>
    </row>
    <row r="75" spans="1:7">
      <c r="A75" s="13">
        <v>74</v>
      </c>
      <c r="B75" s="13">
        <v>5998</v>
      </c>
      <c r="C75" s="14">
        <v>45272</v>
      </c>
      <c r="D75" s="13">
        <v>1859.56</v>
      </c>
      <c r="E75" s="13" t="s">
        <v>10105</v>
      </c>
      <c r="F75" s="13" t="s">
        <v>78</v>
      </c>
      <c r="G75" s="13" t="s">
        <v>10109</v>
      </c>
    </row>
    <row r="76" spans="1:7">
      <c r="A76" s="13">
        <v>75</v>
      </c>
      <c r="B76" s="13">
        <v>574</v>
      </c>
      <c r="C76" s="14">
        <v>45075</v>
      </c>
      <c r="D76" s="13">
        <v>2150.85</v>
      </c>
      <c r="E76" s="13" t="s">
        <v>10105</v>
      </c>
      <c r="F76" s="13" t="s">
        <v>23</v>
      </c>
      <c r="G76" s="13" t="s">
        <v>10109</v>
      </c>
    </row>
    <row r="77" spans="1:7">
      <c r="A77" s="13">
        <v>76</v>
      </c>
      <c r="B77" s="13">
        <v>7701</v>
      </c>
      <c r="C77" s="14">
        <v>45218</v>
      </c>
      <c r="D77" s="13">
        <v>946.27</v>
      </c>
      <c r="E77" s="13" t="s">
        <v>10105</v>
      </c>
      <c r="F77" s="13" t="s">
        <v>36</v>
      </c>
      <c r="G77" s="13" t="s">
        <v>10108</v>
      </c>
    </row>
    <row r="78" spans="1:7">
      <c r="A78" s="13">
        <v>77</v>
      </c>
      <c r="B78" s="13">
        <v>13</v>
      </c>
      <c r="C78" s="14">
        <v>45202</v>
      </c>
      <c r="D78" s="13">
        <v>2429.42</v>
      </c>
      <c r="E78" s="13" t="s">
        <v>10105</v>
      </c>
      <c r="F78" s="13" t="s">
        <v>28</v>
      </c>
      <c r="G78" s="13" t="s">
        <v>10106</v>
      </c>
    </row>
    <row r="79" spans="1:7">
      <c r="A79" s="13">
        <v>78</v>
      </c>
      <c r="B79" s="13">
        <v>9973</v>
      </c>
      <c r="C79" s="14">
        <v>44928</v>
      </c>
      <c r="D79" s="13">
        <v>2922.45</v>
      </c>
      <c r="E79" s="13" t="s">
        <v>10105</v>
      </c>
      <c r="F79" s="13" t="s">
        <v>28</v>
      </c>
      <c r="G79" s="13" t="s">
        <v>10109</v>
      </c>
    </row>
    <row r="80" spans="1:7">
      <c r="A80" s="13">
        <v>79</v>
      </c>
      <c r="B80" s="13">
        <v>6297</v>
      </c>
      <c r="C80" s="14">
        <v>45050</v>
      </c>
      <c r="D80" s="13">
        <v>941.99</v>
      </c>
      <c r="E80" s="13" t="s">
        <v>10105</v>
      </c>
      <c r="F80" s="13" t="s">
        <v>28</v>
      </c>
      <c r="G80" s="13" t="s">
        <v>10108</v>
      </c>
    </row>
    <row r="81" spans="1:7">
      <c r="A81" s="13">
        <v>80</v>
      </c>
      <c r="B81" s="13">
        <v>7652</v>
      </c>
      <c r="C81" s="14">
        <v>45108</v>
      </c>
      <c r="D81" s="13">
        <v>430.71</v>
      </c>
      <c r="E81" s="13" t="s">
        <v>10105</v>
      </c>
      <c r="F81" s="13" t="s">
        <v>28</v>
      </c>
      <c r="G81" s="13" t="s">
        <v>10106</v>
      </c>
    </row>
    <row r="82" spans="1:7">
      <c r="A82" s="13">
        <v>81</v>
      </c>
      <c r="B82" s="13">
        <v>2163</v>
      </c>
      <c r="C82" s="14">
        <v>44969</v>
      </c>
      <c r="D82" s="13">
        <v>428.64</v>
      </c>
      <c r="E82" s="13" t="s">
        <v>10105</v>
      </c>
      <c r="F82" s="13" t="s">
        <v>28</v>
      </c>
      <c r="G82" s="13" t="s">
        <v>10108</v>
      </c>
    </row>
    <row r="83" spans="1:7">
      <c r="A83" s="13">
        <v>82</v>
      </c>
      <c r="B83" s="13">
        <v>2269</v>
      </c>
      <c r="C83" s="14">
        <v>44965</v>
      </c>
      <c r="D83" s="13">
        <v>447.91</v>
      </c>
      <c r="E83" s="13" t="s">
        <v>10105</v>
      </c>
      <c r="F83" s="13" t="s">
        <v>23</v>
      </c>
      <c r="G83" s="13" t="s">
        <v>10106</v>
      </c>
    </row>
    <row r="84" spans="1:7">
      <c r="A84" s="13">
        <v>83</v>
      </c>
      <c r="B84" s="13">
        <v>17</v>
      </c>
      <c r="C84" s="14">
        <v>45212</v>
      </c>
      <c r="D84" s="13">
        <v>1354.25</v>
      </c>
      <c r="E84" s="13" t="s">
        <v>10105</v>
      </c>
      <c r="F84" s="13" t="s">
        <v>23</v>
      </c>
      <c r="G84" s="13" t="s">
        <v>10106</v>
      </c>
    </row>
    <row r="85" spans="1:7">
      <c r="A85" s="13">
        <v>84</v>
      </c>
      <c r="B85" s="13">
        <v>4775</v>
      </c>
      <c r="C85" s="14">
        <v>45040</v>
      </c>
      <c r="D85" s="13">
        <v>778.42</v>
      </c>
      <c r="E85" s="13" t="s">
        <v>10105</v>
      </c>
      <c r="F85" s="13" t="s">
        <v>36</v>
      </c>
      <c r="G85" s="13" t="s">
        <v>10109</v>
      </c>
    </row>
    <row r="86" spans="1:7">
      <c r="A86" s="13">
        <v>85</v>
      </c>
      <c r="B86" s="13">
        <v>3868</v>
      </c>
      <c r="C86" s="14">
        <v>45018</v>
      </c>
      <c r="D86" s="13">
        <v>2635.23</v>
      </c>
      <c r="E86" s="13" t="s">
        <v>10105</v>
      </c>
      <c r="F86" s="13" t="s">
        <v>78</v>
      </c>
      <c r="G86" s="13" t="s">
        <v>10107</v>
      </c>
    </row>
    <row r="87" spans="1:7">
      <c r="A87" s="13">
        <v>86</v>
      </c>
      <c r="B87" s="13">
        <v>3415</v>
      </c>
      <c r="C87" s="14">
        <v>44945</v>
      </c>
      <c r="D87" s="13">
        <v>1681.99</v>
      </c>
      <c r="E87" s="13" t="s">
        <v>10105</v>
      </c>
      <c r="F87" s="13" t="s">
        <v>78</v>
      </c>
      <c r="G87" s="13" t="s">
        <v>10109</v>
      </c>
    </row>
    <row r="88" spans="1:7">
      <c r="A88" s="13">
        <v>87</v>
      </c>
      <c r="B88" s="13">
        <v>9028</v>
      </c>
      <c r="C88" s="14">
        <v>45088</v>
      </c>
      <c r="D88" s="13">
        <v>352.84</v>
      </c>
      <c r="E88" s="13" t="s">
        <v>10105</v>
      </c>
      <c r="F88" s="13" t="s">
        <v>78</v>
      </c>
      <c r="G88" s="13" t="s">
        <v>10108</v>
      </c>
    </row>
    <row r="89" spans="1:7">
      <c r="A89" s="13">
        <v>88</v>
      </c>
      <c r="B89" s="13">
        <v>7200</v>
      </c>
      <c r="C89" s="14">
        <v>45091</v>
      </c>
      <c r="D89" s="13">
        <v>1676.72</v>
      </c>
      <c r="E89" s="13" t="s">
        <v>10105</v>
      </c>
      <c r="F89" s="13" t="s">
        <v>36</v>
      </c>
      <c r="G89" s="13" t="s">
        <v>10108</v>
      </c>
    </row>
    <row r="90" spans="1:7">
      <c r="A90" s="13">
        <v>89</v>
      </c>
      <c r="B90" s="13">
        <v>9679</v>
      </c>
      <c r="C90" s="14">
        <v>45055</v>
      </c>
      <c r="D90" s="13">
        <v>1129.1</v>
      </c>
      <c r="E90" s="13" t="s">
        <v>10105</v>
      </c>
      <c r="F90" s="13" t="s">
        <v>23</v>
      </c>
      <c r="G90" s="13" t="s">
        <v>10106</v>
      </c>
    </row>
    <row r="91" spans="1:7">
      <c r="A91" s="13">
        <v>90</v>
      </c>
      <c r="B91" s="13">
        <v>9529</v>
      </c>
      <c r="C91" s="14">
        <v>45142</v>
      </c>
      <c r="D91" s="13">
        <v>3515.5</v>
      </c>
      <c r="E91" s="13" t="s">
        <v>10111</v>
      </c>
      <c r="F91" s="13" t="s">
        <v>36</v>
      </c>
      <c r="G91" s="13" t="s">
        <v>10108</v>
      </c>
    </row>
    <row r="92" spans="1:7">
      <c r="A92" s="13">
        <v>91</v>
      </c>
      <c r="B92" s="13">
        <v>5292</v>
      </c>
      <c r="C92" s="14">
        <v>44966</v>
      </c>
      <c r="D92" s="13">
        <v>539.56</v>
      </c>
      <c r="E92" s="13" t="s">
        <v>10105</v>
      </c>
      <c r="F92" s="13" t="s">
        <v>40</v>
      </c>
      <c r="G92" s="13" t="s">
        <v>10109</v>
      </c>
    </row>
    <row r="93" spans="1:7">
      <c r="A93" s="13">
        <v>92</v>
      </c>
      <c r="B93" s="13">
        <v>1929</v>
      </c>
      <c r="C93" s="14">
        <v>45031</v>
      </c>
      <c r="D93" s="13">
        <v>479.76</v>
      </c>
      <c r="E93" s="13" t="s">
        <v>10105</v>
      </c>
      <c r="F93" s="13" t="s">
        <v>40</v>
      </c>
      <c r="G93" s="13" t="s">
        <v>10108</v>
      </c>
    </row>
    <row r="94" spans="1:7">
      <c r="A94" s="13">
        <v>93</v>
      </c>
      <c r="B94" s="13">
        <v>4392</v>
      </c>
      <c r="C94" s="14">
        <v>45272</v>
      </c>
      <c r="D94" s="13">
        <v>2742.27</v>
      </c>
      <c r="E94" s="13" t="s">
        <v>10105</v>
      </c>
      <c r="F94" s="13" t="s">
        <v>78</v>
      </c>
      <c r="G94" s="13" t="s">
        <v>10107</v>
      </c>
    </row>
    <row r="95" spans="1:7">
      <c r="A95" s="13">
        <v>94</v>
      </c>
      <c r="B95" s="13">
        <v>5447</v>
      </c>
      <c r="C95" s="14">
        <v>45228</v>
      </c>
      <c r="D95" s="13">
        <v>193.8</v>
      </c>
      <c r="E95" s="13" t="s">
        <v>10105</v>
      </c>
      <c r="F95" s="13" t="s">
        <v>78</v>
      </c>
      <c r="G95" s="13" t="s">
        <v>10109</v>
      </c>
    </row>
    <row r="96" spans="1:7">
      <c r="A96" s="13">
        <v>95</v>
      </c>
      <c r="B96" s="13">
        <v>5612</v>
      </c>
      <c r="C96" s="14">
        <v>45290</v>
      </c>
      <c r="D96" s="13">
        <v>1080.92</v>
      </c>
      <c r="E96" s="13" t="s">
        <v>10105</v>
      </c>
      <c r="F96" s="13" t="s">
        <v>40</v>
      </c>
      <c r="G96" s="13" t="s">
        <v>10108</v>
      </c>
    </row>
    <row r="97" spans="1:7">
      <c r="A97" s="13">
        <v>96</v>
      </c>
      <c r="B97" s="13">
        <v>3661</v>
      </c>
      <c r="C97" s="14">
        <v>44958</v>
      </c>
      <c r="D97" s="13">
        <v>579.6</v>
      </c>
      <c r="E97" s="13" t="s">
        <v>10105</v>
      </c>
      <c r="F97" s="13" t="s">
        <v>36</v>
      </c>
      <c r="G97" s="13" t="s">
        <v>10109</v>
      </c>
    </row>
    <row r="98" spans="1:7">
      <c r="A98" s="13">
        <v>97</v>
      </c>
      <c r="B98" s="13">
        <v>252</v>
      </c>
      <c r="C98" s="14">
        <v>44956</v>
      </c>
      <c r="D98" s="13">
        <v>1060.75</v>
      </c>
      <c r="E98" s="13" t="s">
        <v>10105</v>
      </c>
      <c r="F98" s="13" t="s">
        <v>28</v>
      </c>
      <c r="G98" s="13" t="s">
        <v>10108</v>
      </c>
    </row>
    <row r="99" spans="1:7">
      <c r="A99" s="13">
        <v>98</v>
      </c>
      <c r="B99" s="13">
        <v>7714</v>
      </c>
      <c r="C99" s="14">
        <v>45245</v>
      </c>
      <c r="D99" s="13">
        <v>1587.17</v>
      </c>
      <c r="E99" s="13" t="s">
        <v>10105</v>
      </c>
      <c r="F99" s="13" t="s">
        <v>36</v>
      </c>
      <c r="G99" s="13" t="s">
        <v>10109</v>
      </c>
    </row>
    <row r="100" spans="1:7">
      <c r="A100" s="13">
        <v>99</v>
      </c>
      <c r="B100" s="13">
        <v>6060</v>
      </c>
      <c r="C100" s="14">
        <v>45243</v>
      </c>
      <c r="D100" s="13">
        <v>1729.86</v>
      </c>
      <c r="E100" s="13" t="s">
        <v>10105</v>
      </c>
      <c r="F100" s="13" t="s">
        <v>40</v>
      </c>
      <c r="G100" s="13" t="s">
        <v>10107</v>
      </c>
    </row>
    <row r="101" spans="1:7">
      <c r="A101" s="13">
        <v>100</v>
      </c>
      <c r="B101" s="13">
        <v>1637</v>
      </c>
      <c r="C101" s="14">
        <v>45205</v>
      </c>
      <c r="D101" s="13">
        <v>154.28</v>
      </c>
      <c r="E101" s="13" t="s">
        <v>10105</v>
      </c>
      <c r="F101" s="13" t="s">
        <v>23</v>
      </c>
      <c r="G101" s="13" t="s">
        <v>10106</v>
      </c>
    </row>
    <row r="102" spans="1:7">
      <c r="A102" s="13">
        <v>101</v>
      </c>
      <c r="B102" s="13">
        <v>3128</v>
      </c>
      <c r="C102" s="14">
        <v>45268</v>
      </c>
      <c r="D102" s="13">
        <v>2791.45</v>
      </c>
      <c r="E102" s="13" t="s">
        <v>10105</v>
      </c>
      <c r="F102" s="13" t="s">
        <v>40</v>
      </c>
      <c r="G102" s="13" t="s">
        <v>10107</v>
      </c>
    </row>
    <row r="103" spans="1:7">
      <c r="A103" s="13">
        <v>102</v>
      </c>
      <c r="B103" s="13">
        <v>3899</v>
      </c>
      <c r="C103" s="14">
        <v>45208</v>
      </c>
      <c r="D103" s="13">
        <v>1830.15</v>
      </c>
      <c r="E103" s="13" t="s">
        <v>10105</v>
      </c>
      <c r="F103" s="13" t="s">
        <v>23</v>
      </c>
      <c r="G103" s="13" t="s">
        <v>10107</v>
      </c>
    </row>
    <row r="104" spans="1:7">
      <c r="A104" s="13">
        <v>103</v>
      </c>
      <c r="B104" s="13">
        <v>9817</v>
      </c>
      <c r="C104" s="14">
        <v>45169</v>
      </c>
      <c r="D104" s="13">
        <v>367.55</v>
      </c>
      <c r="E104" s="13" t="s">
        <v>10105</v>
      </c>
      <c r="F104" s="13" t="s">
        <v>28</v>
      </c>
      <c r="G104" s="13" t="s">
        <v>10107</v>
      </c>
    </row>
    <row r="105" spans="1:7">
      <c r="A105" s="13">
        <v>104</v>
      </c>
      <c r="B105" s="13">
        <v>2478</v>
      </c>
      <c r="C105" s="14">
        <v>45265</v>
      </c>
      <c r="D105" s="13">
        <v>1020.41</v>
      </c>
      <c r="E105" s="13" t="s">
        <v>10105</v>
      </c>
      <c r="F105" s="13" t="s">
        <v>78</v>
      </c>
      <c r="G105" s="13" t="s">
        <v>10108</v>
      </c>
    </row>
    <row r="106" spans="1:7">
      <c r="A106" s="13">
        <v>105</v>
      </c>
      <c r="B106" s="13">
        <v>8493</v>
      </c>
      <c r="C106" s="14">
        <v>45246</v>
      </c>
      <c r="D106" s="13">
        <v>742.35</v>
      </c>
      <c r="E106" s="13" t="s">
        <v>10105</v>
      </c>
      <c r="F106" s="13" t="s">
        <v>78</v>
      </c>
      <c r="G106" s="13" t="s">
        <v>10109</v>
      </c>
    </row>
    <row r="107" spans="1:7">
      <c r="A107" s="13">
        <v>106</v>
      </c>
      <c r="B107" s="13">
        <v>6690</v>
      </c>
      <c r="C107" s="14">
        <v>45291</v>
      </c>
      <c r="D107" s="13">
        <v>193.6</v>
      </c>
      <c r="E107" s="13" t="s">
        <v>10105</v>
      </c>
      <c r="F107" s="13" t="s">
        <v>36</v>
      </c>
      <c r="G107" s="13" t="s">
        <v>10108</v>
      </c>
    </row>
    <row r="108" spans="1:7">
      <c r="A108" s="13">
        <v>107</v>
      </c>
      <c r="B108" s="13">
        <v>8857</v>
      </c>
      <c r="C108" s="14">
        <v>45254</v>
      </c>
      <c r="D108" s="13">
        <v>164.76</v>
      </c>
      <c r="E108" s="13" t="s">
        <v>10105</v>
      </c>
      <c r="F108" s="13" t="s">
        <v>28</v>
      </c>
      <c r="G108" s="13" t="s">
        <v>10108</v>
      </c>
    </row>
    <row r="109" spans="1:7">
      <c r="A109" s="13">
        <v>108</v>
      </c>
      <c r="B109" s="13">
        <v>9904</v>
      </c>
      <c r="C109" s="14">
        <v>45282</v>
      </c>
      <c r="D109" s="13">
        <v>1816.72</v>
      </c>
      <c r="E109" s="13" t="s">
        <v>10105</v>
      </c>
      <c r="F109" s="13" t="s">
        <v>36</v>
      </c>
      <c r="G109" s="13" t="s">
        <v>10108</v>
      </c>
    </row>
    <row r="110" spans="1:7">
      <c r="A110" s="13">
        <v>109</v>
      </c>
      <c r="B110" s="13">
        <v>7569</v>
      </c>
      <c r="C110" s="14">
        <v>45254</v>
      </c>
      <c r="D110" s="13">
        <v>250.59</v>
      </c>
      <c r="E110" s="13" t="s">
        <v>10105</v>
      </c>
      <c r="F110" s="13" t="s">
        <v>28</v>
      </c>
      <c r="G110" s="13" t="s">
        <v>10108</v>
      </c>
    </row>
    <row r="111" spans="1:7">
      <c r="A111" s="13">
        <v>110</v>
      </c>
      <c r="B111" s="13">
        <v>4358</v>
      </c>
      <c r="C111" s="14">
        <v>45159</v>
      </c>
      <c r="D111" s="13">
        <v>2003.91</v>
      </c>
      <c r="E111" s="13" t="s">
        <v>10105</v>
      </c>
      <c r="F111" s="13" t="s">
        <v>23</v>
      </c>
      <c r="G111" s="13" t="s">
        <v>10107</v>
      </c>
    </row>
    <row r="112" spans="1:7">
      <c r="A112" s="13">
        <v>111</v>
      </c>
      <c r="B112" s="13">
        <v>3325</v>
      </c>
      <c r="C112" s="14">
        <v>45027</v>
      </c>
      <c r="D112" s="13">
        <v>1238.19</v>
      </c>
      <c r="E112" s="13" t="s">
        <v>10105</v>
      </c>
      <c r="F112" s="13" t="s">
        <v>78</v>
      </c>
      <c r="G112" s="13" t="s">
        <v>10108</v>
      </c>
    </row>
    <row r="113" spans="1:7">
      <c r="A113" s="13">
        <v>112</v>
      </c>
      <c r="B113" s="13">
        <v>3648</v>
      </c>
      <c r="C113" s="14">
        <v>45277</v>
      </c>
      <c r="D113" s="13">
        <v>805.26</v>
      </c>
      <c r="E113" s="13" t="s">
        <v>10105</v>
      </c>
      <c r="F113" s="13" t="s">
        <v>40</v>
      </c>
      <c r="G113" s="13" t="s">
        <v>10108</v>
      </c>
    </row>
    <row r="114" spans="1:7">
      <c r="A114" s="13">
        <v>113</v>
      </c>
      <c r="B114" s="13">
        <v>5220</v>
      </c>
      <c r="C114" s="14">
        <v>45029</v>
      </c>
      <c r="D114" s="13">
        <v>270.86</v>
      </c>
      <c r="E114" s="13" t="s">
        <v>10105</v>
      </c>
      <c r="F114" s="13" t="s">
        <v>23</v>
      </c>
      <c r="G114" s="13" t="s">
        <v>10107</v>
      </c>
    </row>
    <row r="115" spans="1:7">
      <c r="A115" s="13">
        <v>114</v>
      </c>
      <c r="B115" s="13">
        <v>1765</v>
      </c>
      <c r="C115" s="14">
        <v>45154</v>
      </c>
      <c r="D115" s="13">
        <v>593.62</v>
      </c>
      <c r="E115" s="13" t="s">
        <v>10105</v>
      </c>
      <c r="F115" s="13" t="s">
        <v>36</v>
      </c>
      <c r="G115" s="13" t="s">
        <v>10107</v>
      </c>
    </row>
    <row r="116" spans="1:7">
      <c r="A116" s="13">
        <v>115</v>
      </c>
      <c r="B116" s="13">
        <v>6907</v>
      </c>
      <c r="C116" s="14">
        <v>45231</v>
      </c>
      <c r="D116" s="13">
        <v>2876.18</v>
      </c>
      <c r="E116" s="13" t="s">
        <v>10105</v>
      </c>
      <c r="F116" s="13" t="s">
        <v>40</v>
      </c>
      <c r="G116" s="13" t="s">
        <v>10109</v>
      </c>
    </row>
    <row r="117" spans="1:7">
      <c r="A117" s="13">
        <v>116</v>
      </c>
      <c r="B117" s="13">
        <v>2252</v>
      </c>
      <c r="C117" s="14">
        <v>45287</v>
      </c>
      <c r="D117" s="13">
        <v>3170.97</v>
      </c>
      <c r="E117" s="13" t="s">
        <v>10105</v>
      </c>
      <c r="F117" s="13" t="s">
        <v>28</v>
      </c>
      <c r="G117" s="13" t="s">
        <v>10109</v>
      </c>
    </row>
    <row r="118" spans="1:7">
      <c r="A118" s="13">
        <v>117</v>
      </c>
      <c r="B118" s="13">
        <v>4293</v>
      </c>
      <c r="C118" s="14">
        <v>45118</v>
      </c>
      <c r="D118" s="13">
        <v>684.6</v>
      </c>
      <c r="E118" s="13" t="s">
        <v>10105</v>
      </c>
      <c r="F118" s="13" t="s">
        <v>36</v>
      </c>
      <c r="G118" s="13" t="s">
        <v>10106</v>
      </c>
    </row>
    <row r="119" spans="1:7">
      <c r="A119" s="13">
        <v>118</v>
      </c>
      <c r="B119" s="13">
        <v>4625</v>
      </c>
      <c r="C119" s="14">
        <v>45057</v>
      </c>
      <c r="D119" s="13">
        <v>352.84</v>
      </c>
      <c r="E119" s="13" t="s">
        <v>10105</v>
      </c>
      <c r="F119" s="13" t="s">
        <v>40</v>
      </c>
      <c r="G119" s="13" t="s">
        <v>10109</v>
      </c>
    </row>
    <row r="120" spans="1:7">
      <c r="A120" s="13">
        <v>119</v>
      </c>
      <c r="B120" s="13">
        <v>6665</v>
      </c>
      <c r="C120" s="14">
        <v>45141</v>
      </c>
      <c r="D120" s="13">
        <v>2465.02</v>
      </c>
      <c r="E120" s="13" t="s">
        <v>10105</v>
      </c>
      <c r="F120" s="13" t="s">
        <v>23</v>
      </c>
      <c r="G120" s="13" t="s">
        <v>10109</v>
      </c>
    </row>
    <row r="121" spans="1:7">
      <c r="A121" s="13">
        <v>120</v>
      </c>
      <c r="B121" s="13">
        <v>9753</v>
      </c>
      <c r="C121" s="14">
        <v>45243</v>
      </c>
      <c r="D121" s="13">
        <v>475.16</v>
      </c>
      <c r="E121" s="13" t="s">
        <v>10105</v>
      </c>
      <c r="F121" s="13" t="s">
        <v>78</v>
      </c>
      <c r="G121" s="13" t="s">
        <v>10107</v>
      </c>
    </row>
    <row r="122" spans="1:7">
      <c r="A122" s="13">
        <v>121</v>
      </c>
      <c r="B122" s="13">
        <v>1158</v>
      </c>
      <c r="C122" s="14">
        <v>45290</v>
      </c>
      <c r="D122" s="13">
        <v>2574.63</v>
      </c>
      <c r="E122" s="13" t="s">
        <v>10105</v>
      </c>
      <c r="F122" s="13" t="s">
        <v>40</v>
      </c>
      <c r="G122" s="13" t="s">
        <v>10109</v>
      </c>
    </row>
    <row r="123" spans="1:7">
      <c r="A123" s="13">
        <v>122</v>
      </c>
      <c r="B123" s="13">
        <v>3040</v>
      </c>
      <c r="C123" s="14">
        <v>45084</v>
      </c>
      <c r="D123" s="13">
        <v>898.73</v>
      </c>
      <c r="E123" s="13" t="s">
        <v>10105</v>
      </c>
      <c r="F123" s="13" t="s">
        <v>78</v>
      </c>
      <c r="G123" s="13" t="s">
        <v>10109</v>
      </c>
    </row>
    <row r="124" spans="1:7">
      <c r="A124" s="13">
        <v>123</v>
      </c>
      <c r="B124" s="13">
        <v>6832</v>
      </c>
      <c r="C124" s="14">
        <v>45234</v>
      </c>
      <c r="D124" s="13">
        <v>1860.2</v>
      </c>
      <c r="E124" s="13" t="s">
        <v>10105</v>
      </c>
      <c r="F124" s="13" t="s">
        <v>36</v>
      </c>
      <c r="G124" s="13" t="s">
        <v>10109</v>
      </c>
    </row>
    <row r="125" spans="1:7">
      <c r="A125" s="13">
        <v>124</v>
      </c>
      <c r="B125" s="13">
        <v>7927</v>
      </c>
      <c r="C125" s="14">
        <v>45088</v>
      </c>
      <c r="D125" s="13">
        <v>813.52</v>
      </c>
      <c r="E125" s="13" t="s">
        <v>10105</v>
      </c>
      <c r="F125" s="13" t="s">
        <v>28</v>
      </c>
      <c r="G125" s="13" t="s">
        <v>10106</v>
      </c>
    </row>
    <row r="126" spans="1:7">
      <c r="A126" s="13">
        <v>125</v>
      </c>
      <c r="B126" s="13">
        <v>1940</v>
      </c>
      <c r="C126" s="14">
        <v>45240</v>
      </c>
      <c r="D126" s="13">
        <v>152.53</v>
      </c>
      <c r="E126" s="13" t="s">
        <v>10105</v>
      </c>
      <c r="F126" s="13" t="s">
        <v>36</v>
      </c>
      <c r="G126" s="13" t="s">
        <v>10106</v>
      </c>
    </row>
    <row r="127" spans="1:7">
      <c r="A127" s="13">
        <v>126</v>
      </c>
      <c r="B127" s="13">
        <v>5013</v>
      </c>
      <c r="C127" s="14">
        <v>45181</v>
      </c>
      <c r="D127" s="13">
        <v>1611.98</v>
      </c>
      <c r="E127" s="13" t="s">
        <v>10105</v>
      </c>
      <c r="F127" s="13" t="s">
        <v>23</v>
      </c>
      <c r="G127" s="13" t="s">
        <v>10106</v>
      </c>
    </row>
    <row r="128" spans="1:7">
      <c r="A128" s="13">
        <v>127</v>
      </c>
      <c r="B128" s="13">
        <v>1300</v>
      </c>
      <c r="C128" s="14">
        <v>45146</v>
      </c>
      <c r="D128" s="13">
        <v>1277.68</v>
      </c>
      <c r="E128" s="13" t="s">
        <v>10105</v>
      </c>
      <c r="F128" s="13" t="s">
        <v>78</v>
      </c>
      <c r="G128" s="13" t="s">
        <v>10108</v>
      </c>
    </row>
    <row r="129" spans="1:7">
      <c r="A129" s="13">
        <v>128</v>
      </c>
      <c r="B129" s="13">
        <v>394</v>
      </c>
      <c r="C129" s="14">
        <v>44972</v>
      </c>
      <c r="D129" s="13">
        <v>1802.19</v>
      </c>
      <c r="E129" s="13" t="s">
        <v>10105</v>
      </c>
      <c r="F129" s="13" t="s">
        <v>23</v>
      </c>
      <c r="G129" s="13" t="s">
        <v>10106</v>
      </c>
    </row>
    <row r="130" spans="1:7">
      <c r="A130" s="13">
        <v>129</v>
      </c>
      <c r="B130" s="13">
        <v>9908</v>
      </c>
      <c r="C130" s="14">
        <v>45246</v>
      </c>
      <c r="D130" s="13">
        <v>100.33</v>
      </c>
      <c r="E130" s="13" t="s">
        <v>10105</v>
      </c>
      <c r="F130" s="13" t="s">
        <v>28</v>
      </c>
      <c r="G130" s="13" t="s">
        <v>10106</v>
      </c>
    </row>
    <row r="131" spans="1:7">
      <c r="A131" s="13">
        <v>130</v>
      </c>
      <c r="B131" s="13">
        <v>9139</v>
      </c>
      <c r="C131" s="14">
        <v>45043</v>
      </c>
      <c r="D131" s="13">
        <v>1630.78</v>
      </c>
      <c r="E131" s="13" t="s">
        <v>10105</v>
      </c>
      <c r="F131" s="13" t="s">
        <v>23</v>
      </c>
      <c r="G131" s="13" t="s">
        <v>10109</v>
      </c>
    </row>
    <row r="132" spans="1:7">
      <c r="A132" s="13">
        <v>131</v>
      </c>
      <c r="B132" s="13">
        <v>5281</v>
      </c>
      <c r="C132" s="14">
        <v>45260</v>
      </c>
      <c r="D132" s="13">
        <v>591.58</v>
      </c>
      <c r="E132" s="13" t="s">
        <v>10105</v>
      </c>
      <c r="F132" s="13" t="s">
        <v>28</v>
      </c>
      <c r="G132" s="13" t="s">
        <v>10106</v>
      </c>
    </row>
    <row r="133" spans="1:7">
      <c r="A133" s="13">
        <v>132</v>
      </c>
      <c r="B133" s="13">
        <v>4722</v>
      </c>
      <c r="C133" s="14">
        <v>45149</v>
      </c>
      <c r="D133" s="13">
        <v>925.77</v>
      </c>
      <c r="E133" s="13" t="s">
        <v>10105</v>
      </c>
      <c r="F133" s="13" t="s">
        <v>40</v>
      </c>
      <c r="G133" s="13" t="s">
        <v>10107</v>
      </c>
    </row>
    <row r="134" spans="1:7">
      <c r="A134" s="13">
        <v>133</v>
      </c>
      <c r="B134" s="13">
        <v>4458</v>
      </c>
      <c r="C134" s="14">
        <v>44936</v>
      </c>
      <c r="D134" s="13">
        <v>1565.22</v>
      </c>
      <c r="E134" s="13" t="s">
        <v>10105</v>
      </c>
      <c r="F134" s="13" t="s">
        <v>23</v>
      </c>
      <c r="G134" s="13" t="s">
        <v>10108</v>
      </c>
    </row>
    <row r="135" spans="1:7">
      <c r="A135" s="13">
        <v>134</v>
      </c>
      <c r="B135" s="13">
        <v>2839</v>
      </c>
      <c r="C135" s="14">
        <v>45105</v>
      </c>
      <c r="D135" s="13">
        <v>2100.86</v>
      </c>
      <c r="E135" s="13" t="s">
        <v>10105</v>
      </c>
      <c r="F135" s="13" t="s">
        <v>28</v>
      </c>
      <c r="G135" s="13" t="s">
        <v>10106</v>
      </c>
    </row>
    <row r="136" spans="1:7">
      <c r="A136" s="13">
        <v>135</v>
      </c>
      <c r="B136" s="13">
        <v>7</v>
      </c>
      <c r="C136" s="14">
        <v>45245</v>
      </c>
      <c r="D136" s="13">
        <v>543.53</v>
      </c>
      <c r="E136" s="13" t="s">
        <v>10105</v>
      </c>
      <c r="F136" s="13" t="s">
        <v>40</v>
      </c>
      <c r="G136" s="13" t="s">
        <v>10109</v>
      </c>
    </row>
    <row r="137" spans="1:7">
      <c r="A137" s="13">
        <v>136</v>
      </c>
      <c r="B137" s="13">
        <v>1566</v>
      </c>
      <c r="C137" s="14">
        <v>45154</v>
      </c>
      <c r="D137" s="13">
        <v>661.44</v>
      </c>
      <c r="E137" s="13" t="s">
        <v>10105</v>
      </c>
      <c r="F137" s="13" t="s">
        <v>28</v>
      </c>
      <c r="G137" s="13" t="s">
        <v>10109</v>
      </c>
    </row>
    <row r="138" spans="1:7">
      <c r="A138" s="13">
        <v>137</v>
      </c>
      <c r="B138" s="13">
        <v>1604</v>
      </c>
      <c r="C138" s="14">
        <v>45263</v>
      </c>
      <c r="D138" s="13">
        <v>1686.49</v>
      </c>
      <c r="E138" s="13" t="s">
        <v>10105</v>
      </c>
      <c r="F138" s="13" t="s">
        <v>23</v>
      </c>
      <c r="G138" s="13" t="s">
        <v>10106</v>
      </c>
    </row>
    <row r="139" spans="1:7">
      <c r="A139" s="13">
        <v>138</v>
      </c>
      <c r="B139" s="13">
        <v>3846</v>
      </c>
      <c r="C139" s="14">
        <v>45059</v>
      </c>
      <c r="D139" s="13">
        <v>4140.13</v>
      </c>
      <c r="E139" s="13" t="s">
        <v>10105</v>
      </c>
      <c r="F139" s="13" t="s">
        <v>28</v>
      </c>
      <c r="G139" s="13" t="s">
        <v>10106</v>
      </c>
    </row>
    <row r="140" spans="1:7">
      <c r="A140" s="13">
        <v>139</v>
      </c>
      <c r="B140" s="13">
        <v>8004</v>
      </c>
      <c r="C140" s="14">
        <v>45070</v>
      </c>
      <c r="D140" s="13">
        <v>132.48</v>
      </c>
      <c r="E140" s="13" t="s">
        <v>10105</v>
      </c>
      <c r="F140" s="13" t="s">
        <v>23</v>
      </c>
      <c r="G140" s="13" t="s">
        <v>10108</v>
      </c>
    </row>
    <row r="141" spans="1:7">
      <c r="A141" s="13">
        <v>140</v>
      </c>
      <c r="B141" s="13">
        <v>7343</v>
      </c>
      <c r="C141" s="14">
        <v>45035</v>
      </c>
      <c r="D141" s="13">
        <v>779.55</v>
      </c>
      <c r="E141" s="13" t="s">
        <v>10105</v>
      </c>
      <c r="F141" s="13" t="s">
        <v>40</v>
      </c>
      <c r="G141" s="13" t="s">
        <v>10109</v>
      </c>
    </row>
    <row r="142" spans="1:7">
      <c r="A142" s="13">
        <v>141</v>
      </c>
      <c r="B142" s="13">
        <v>9531</v>
      </c>
      <c r="C142" s="14">
        <v>45240</v>
      </c>
      <c r="D142" s="13">
        <v>1022.19</v>
      </c>
      <c r="E142" s="13" t="s">
        <v>10105</v>
      </c>
      <c r="F142" s="13" t="s">
        <v>36</v>
      </c>
      <c r="G142" s="13" t="s">
        <v>10107</v>
      </c>
    </row>
    <row r="143" spans="1:7">
      <c r="A143" s="13">
        <v>142</v>
      </c>
      <c r="B143" s="13">
        <v>2426</v>
      </c>
      <c r="C143" s="14">
        <v>45260</v>
      </c>
      <c r="D143" s="13">
        <v>2046.36</v>
      </c>
      <c r="E143" s="13" t="s">
        <v>10105</v>
      </c>
      <c r="F143" s="13" t="s">
        <v>40</v>
      </c>
      <c r="G143" s="13" t="s">
        <v>10106</v>
      </c>
    </row>
    <row r="144" spans="1:7">
      <c r="A144" s="13">
        <v>143</v>
      </c>
      <c r="B144" s="13">
        <v>8362</v>
      </c>
      <c r="C144" s="14">
        <v>45153</v>
      </c>
      <c r="D144" s="13">
        <v>788.31</v>
      </c>
      <c r="E144" s="13" t="s">
        <v>10105</v>
      </c>
      <c r="F144" s="13" t="s">
        <v>23</v>
      </c>
      <c r="G144" s="13" t="s">
        <v>10107</v>
      </c>
    </row>
    <row r="145" spans="1:7">
      <c r="A145" s="13">
        <v>144</v>
      </c>
      <c r="B145" s="13">
        <v>5701</v>
      </c>
      <c r="C145" s="14">
        <v>45059</v>
      </c>
      <c r="D145" s="13">
        <v>1365.96</v>
      </c>
      <c r="E145" s="13" t="s">
        <v>10105</v>
      </c>
      <c r="F145" s="13" t="s">
        <v>40</v>
      </c>
      <c r="G145" s="13" t="s">
        <v>10108</v>
      </c>
    </row>
    <row r="146" spans="1:7">
      <c r="A146" s="13">
        <v>145</v>
      </c>
      <c r="B146" s="13">
        <v>2798</v>
      </c>
      <c r="C146" s="14">
        <v>45029</v>
      </c>
      <c r="D146" s="13">
        <v>3440.55</v>
      </c>
      <c r="E146" s="13" t="s">
        <v>10105</v>
      </c>
      <c r="F146" s="13" t="s">
        <v>78</v>
      </c>
      <c r="G146" s="13" t="s">
        <v>10106</v>
      </c>
    </row>
    <row r="147" spans="1:7">
      <c r="A147" s="13">
        <v>146</v>
      </c>
      <c r="B147" s="13">
        <v>6045</v>
      </c>
      <c r="C147" s="14">
        <v>45267</v>
      </c>
      <c r="D147" s="13">
        <v>8831.2</v>
      </c>
      <c r="E147" s="13" t="s">
        <v>10105</v>
      </c>
      <c r="F147" s="13" t="s">
        <v>28</v>
      </c>
      <c r="G147" s="13" t="s">
        <v>10106</v>
      </c>
    </row>
    <row r="148" spans="1:7">
      <c r="A148" s="13">
        <v>147</v>
      </c>
      <c r="B148" s="13">
        <v>1956</v>
      </c>
      <c r="C148" s="14">
        <v>45229</v>
      </c>
      <c r="D148" s="13">
        <v>1128.91</v>
      </c>
      <c r="E148" s="13" t="s">
        <v>10105</v>
      </c>
      <c r="F148" s="13" t="s">
        <v>23</v>
      </c>
      <c r="G148" s="13" t="s">
        <v>10106</v>
      </c>
    </row>
    <row r="149" spans="1:7">
      <c r="A149" s="13">
        <v>148</v>
      </c>
      <c r="B149" s="13">
        <v>2684</v>
      </c>
      <c r="C149" s="14">
        <v>45192</v>
      </c>
      <c r="D149" s="13">
        <v>617.32</v>
      </c>
      <c r="E149" s="13" t="s">
        <v>10105</v>
      </c>
      <c r="F149" s="13" t="s">
        <v>78</v>
      </c>
      <c r="G149" s="13" t="s">
        <v>10107</v>
      </c>
    </row>
    <row r="150" spans="1:7">
      <c r="A150" s="13">
        <v>149</v>
      </c>
      <c r="B150" s="13">
        <v>3573</v>
      </c>
      <c r="C150" s="14">
        <v>45031</v>
      </c>
      <c r="D150" s="13">
        <v>1972.1</v>
      </c>
      <c r="E150" s="13" t="s">
        <v>10105</v>
      </c>
      <c r="F150" s="13" t="s">
        <v>78</v>
      </c>
      <c r="G150" s="13" t="s">
        <v>10107</v>
      </c>
    </row>
    <row r="151" spans="1:7">
      <c r="A151" s="13">
        <v>150</v>
      </c>
      <c r="B151" s="13">
        <v>9973</v>
      </c>
      <c r="C151" s="14">
        <v>45280</v>
      </c>
      <c r="D151" s="13">
        <v>618.93</v>
      </c>
      <c r="E151" s="13" t="s">
        <v>10105</v>
      </c>
      <c r="F151" s="13" t="s">
        <v>28</v>
      </c>
      <c r="G151" s="13" t="s">
        <v>10106</v>
      </c>
    </row>
    <row r="152" spans="1:7">
      <c r="A152" s="13">
        <v>151</v>
      </c>
      <c r="B152" s="13">
        <v>6147</v>
      </c>
      <c r="C152" s="14">
        <v>45141</v>
      </c>
      <c r="D152" s="13">
        <v>442.46</v>
      </c>
      <c r="E152" s="13" t="s">
        <v>10105</v>
      </c>
      <c r="F152" s="13" t="s">
        <v>23</v>
      </c>
      <c r="G152" s="13" t="s">
        <v>10106</v>
      </c>
    </row>
    <row r="153" spans="1:7">
      <c r="A153" s="13">
        <v>152</v>
      </c>
      <c r="B153" s="13">
        <v>3032</v>
      </c>
      <c r="C153" s="14">
        <v>45254</v>
      </c>
      <c r="D153" s="13">
        <v>391.53</v>
      </c>
      <c r="E153" s="13" t="s">
        <v>10105</v>
      </c>
      <c r="F153" s="13" t="s">
        <v>23</v>
      </c>
      <c r="G153" s="13" t="s">
        <v>10109</v>
      </c>
    </row>
    <row r="154" spans="1:7">
      <c r="A154" s="13">
        <v>153</v>
      </c>
      <c r="B154" s="13">
        <v>7882</v>
      </c>
      <c r="C154" s="14">
        <v>44979</v>
      </c>
      <c r="D154" s="13">
        <v>89.27</v>
      </c>
      <c r="E154" s="13" t="s">
        <v>10105</v>
      </c>
      <c r="F154" s="13" t="s">
        <v>40</v>
      </c>
      <c r="G154" s="13" t="s">
        <v>10106</v>
      </c>
    </row>
    <row r="155" spans="1:7">
      <c r="A155" s="13">
        <v>154</v>
      </c>
      <c r="B155" s="13">
        <v>9739</v>
      </c>
      <c r="C155" s="14">
        <v>44993</v>
      </c>
      <c r="D155" s="13">
        <v>585.82</v>
      </c>
      <c r="E155" s="13" t="s">
        <v>10105</v>
      </c>
      <c r="F155" s="13" t="s">
        <v>23</v>
      </c>
      <c r="G155" s="13" t="s">
        <v>10106</v>
      </c>
    </row>
    <row r="156" spans="1:7">
      <c r="A156" s="13">
        <v>155</v>
      </c>
      <c r="B156" s="13">
        <v>9862</v>
      </c>
      <c r="C156" s="14">
        <v>44952</v>
      </c>
      <c r="D156" s="13">
        <v>653.2</v>
      </c>
      <c r="E156" s="13" t="s">
        <v>10105</v>
      </c>
      <c r="F156" s="13" t="s">
        <v>23</v>
      </c>
      <c r="G156" s="13" t="s">
        <v>10109</v>
      </c>
    </row>
    <row r="157" spans="1:7">
      <c r="A157" s="13">
        <v>156</v>
      </c>
      <c r="B157" s="13">
        <v>2199</v>
      </c>
      <c r="C157" s="14">
        <v>45164</v>
      </c>
      <c r="D157" s="13">
        <v>303.46</v>
      </c>
      <c r="E157" s="13" t="s">
        <v>10105</v>
      </c>
      <c r="F157" s="13" t="s">
        <v>40</v>
      </c>
      <c r="G157" s="13" t="s">
        <v>10109</v>
      </c>
    </row>
    <row r="158" spans="1:7">
      <c r="A158" s="13">
        <v>157</v>
      </c>
      <c r="B158" s="13">
        <v>3962</v>
      </c>
      <c r="C158" s="14">
        <v>44993</v>
      </c>
      <c r="D158" s="13">
        <v>181.61</v>
      </c>
      <c r="E158" s="13" t="s">
        <v>10105</v>
      </c>
      <c r="F158" s="13" t="s">
        <v>40</v>
      </c>
      <c r="G158" s="13" t="s">
        <v>10108</v>
      </c>
    </row>
    <row r="159" spans="1:7">
      <c r="A159" s="13">
        <v>158</v>
      </c>
      <c r="B159" s="13">
        <v>2040</v>
      </c>
      <c r="C159" s="14">
        <v>45004</v>
      </c>
      <c r="D159" s="13">
        <v>3816.02</v>
      </c>
      <c r="E159" s="13" t="s">
        <v>10105</v>
      </c>
      <c r="F159" s="13" t="s">
        <v>36</v>
      </c>
      <c r="G159" s="13" t="s">
        <v>10106</v>
      </c>
    </row>
    <row r="160" spans="1:7">
      <c r="A160" s="13">
        <v>159</v>
      </c>
      <c r="B160" s="13">
        <v>8737</v>
      </c>
      <c r="C160" s="14">
        <v>45289</v>
      </c>
      <c r="D160" s="13">
        <v>2161.82</v>
      </c>
      <c r="E160" s="13" t="s">
        <v>10105</v>
      </c>
      <c r="F160" s="13" t="s">
        <v>23</v>
      </c>
      <c r="G160" s="13" t="s">
        <v>10109</v>
      </c>
    </row>
    <row r="161" spans="1:7">
      <c r="A161" s="13">
        <v>160</v>
      </c>
      <c r="B161" s="13">
        <v>6122</v>
      </c>
      <c r="C161" s="14">
        <v>45291</v>
      </c>
      <c r="D161" s="13">
        <v>2051.35</v>
      </c>
      <c r="E161" s="13" t="s">
        <v>10105</v>
      </c>
      <c r="F161" s="13" t="s">
        <v>28</v>
      </c>
      <c r="G161" s="13" t="s">
        <v>10108</v>
      </c>
    </row>
    <row r="162" spans="1:7">
      <c r="A162" s="13">
        <v>161</v>
      </c>
      <c r="B162" s="13">
        <v>1112</v>
      </c>
      <c r="C162" s="14">
        <v>45200</v>
      </c>
      <c r="D162" s="13">
        <v>1151.76</v>
      </c>
      <c r="E162" s="13" t="s">
        <v>10105</v>
      </c>
      <c r="F162" s="13" t="s">
        <v>23</v>
      </c>
      <c r="G162" s="13" t="s">
        <v>10109</v>
      </c>
    </row>
    <row r="163" spans="1:7">
      <c r="A163" s="13">
        <v>162</v>
      </c>
      <c r="B163" s="13">
        <v>9761</v>
      </c>
      <c r="C163" s="14">
        <v>45029</v>
      </c>
      <c r="D163" s="13">
        <v>618.93</v>
      </c>
      <c r="E163" s="13" t="s">
        <v>10105</v>
      </c>
      <c r="F163" s="13" t="s">
        <v>78</v>
      </c>
      <c r="G163" s="13" t="s">
        <v>10106</v>
      </c>
    </row>
    <row r="164" spans="1:7">
      <c r="A164" s="13">
        <v>163</v>
      </c>
      <c r="B164" s="13">
        <v>5463</v>
      </c>
      <c r="C164" s="14">
        <v>45140</v>
      </c>
      <c r="D164" s="13">
        <v>2486.02</v>
      </c>
      <c r="E164" s="13" t="s">
        <v>10105</v>
      </c>
      <c r="F164" s="13" t="s">
        <v>36</v>
      </c>
      <c r="G164" s="13" t="s">
        <v>10107</v>
      </c>
    </row>
    <row r="165" spans="1:7">
      <c r="A165" s="13">
        <v>164</v>
      </c>
      <c r="B165" s="13">
        <v>9953</v>
      </c>
      <c r="C165" s="14">
        <v>45231</v>
      </c>
      <c r="D165" s="13">
        <v>526.08</v>
      </c>
      <c r="E165" s="13" t="s">
        <v>10105</v>
      </c>
      <c r="F165" s="13" t="s">
        <v>23</v>
      </c>
      <c r="G165" s="13" t="s">
        <v>10108</v>
      </c>
    </row>
    <row r="166" spans="1:7">
      <c r="A166" s="13">
        <v>165</v>
      </c>
      <c r="B166" s="13">
        <v>8680</v>
      </c>
      <c r="C166" s="14">
        <v>45241</v>
      </c>
      <c r="D166" s="13">
        <v>352.84</v>
      </c>
      <c r="E166" s="13" t="s">
        <v>10105</v>
      </c>
      <c r="F166" s="13" t="s">
        <v>78</v>
      </c>
      <c r="G166" s="13" t="s">
        <v>10106</v>
      </c>
    </row>
    <row r="167" spans="1:7">
      <c r="A167" s="13">
        <v>166</v>
      </c>
      <c r="B167" s="13">
        <v>9531</v>
      </c>
      <c r="C167" s="14">
        <v>45210</v>
      </c>
      <c r="D167" s="13">
        <v>984.1</v>
      </c>
      <c r="E167" s="13" t="s">
        <v>10105</v>
      </c>
      <c r="F167" s="13" t="s">
        <v>36</v>
      </c>
      <c r="G167" s="13" t="s">
        <v>10106</v>
      </c>
    </row>
    <row r="168" spans="1:7">
      <c r="A168" s="13">
        <v>167</v>
      </c>
      <c r="B168" s="13">
        <v>6540</v>
      </c>
      <c r="C168" s="14">
        <v>45241</v>
      </c>
      <c r="D168" s="13">
        <v>1695.09</v>
      </c>
      <c r="E168" s="13" t="s">
        <v>10105</v>
      </c>
      <c r="F168" s="13" t="s">
        <v>36</v>
      </c>
      <c r="G168" s="13" t="s">
        <v>10109</v>
      </c>
    </row>
    <row r="169" spans="1:7">
      <c r="A169" s="13">
        <v>168</v>
      </c>
      <c r="B169" s="13">
        <v>923</v>
      </c>
      <c r="C169" s="14">
        <v>45289</v>
      </c>
      <c r="D169" s="13">
        <v>2534.57</v>
      </c>
      <c r="E169" s="13" t="s">
        <v>10105</v>
      </c>
      <c r="F169" s="13" t="s">
        <v>78</v>
      </c>
      <c r="G169" s="13" t="s">
        <v>10109</v>
      </c>
    </row>
    <row r="170" spans="1:7">
      <c r="A170" s="13">
        <v>169</v>
      </c>
      <c r="B170" s="13">
        <v>5751</v>
      </c>
      <c r="C170" s="14">
        <v>45039</v>
      </c>
      <c r="D170" s="13">
        <v>1608.66</v>
      </c>
      <c r="E170" s="13" t="s">
        <v>10105</v>
      </c>
      <c r="F170" s="13" t="s">
        <v>78</v>
      </c>
      <c r="G170" s="13" t="s">
        <v>10109</v>
      </c>
    </row>
    <row r="171" spans="1:7">
      <c r="A171" s="13">
        <v>170</v>
      </c>
      <c r="B171" s="13">
        <v>1180</v>
      </c>
      <c r="C171" s="14">
        <v>44993</v>
      </c>
      <c r="D171" s="13">
        <v>2447.66</v>
      </c>
      <c r="E171" s="13" t="s">
        <v>10105</v>
      </c>
      <c r="F171" s="13" t="s">
        <v>78</v>
      </c>
      <c r="G171" s="13" t="s">
        <v>10109</v>
      </c>
    </row>
    <row r="172" spans="1:7">
      <c r="A172" s="13">
        <v>171</v>
      </c>
      <c r="B172" s="13">
        <v>4321</v>
      </c>
      <c r="C172" s="14">
        <v>45244</v>
      </c>
      <c r="D172" s="13">
        <v>280.61</v>
      </c>
      <c r="E172" s="13" t="s">
        <v>10105</v>
      </c>
      <c r="F172" s="13" t="s">
        <v>36</v>
      </c>
      <c r="G172" s="13" t="s">
        <v>10107</v>
      </c>
    </row>
    <row r="173" spans="1:7">
      <c r="A173" s="13">
        <v>172</v>
      </c>
      <c r="B173" s="13">
        <v>1885</v>
      </c>
      <c r="C173" s="14">
        <v>45245</v>
      </c>
      <c r="D173" s="13">
        <v>1417.1</v>
      </c>
      <c r="E173" s="13" t="s">
        <v>10105</v>
      </c>
      <c r="F173" s="13" t="s">
        <v>28</v>
      </c>
      <c r="G173" s="13" t="s">
        <v>10108</v>
      </c>
    </row>
    <row r="174" spans="1:7">
      <c r="A174" s="13">
        <v>173</v>
      </c>
      <c r="B174" s="13">
        <v>9172</v>
      </c>
      <c r="C174" s="14">
        <v>45102</v>
      </c>
      <c r="D174" s="13">
        <v>3998.39</v>
      </c>
      <c r="E174" s="13" t="s">
        <v>10105</v>
      </c>
      <c r="F174" s="13" t="s">
        <v>23</v>
      </c>
      <c r="G174" s="13" t="s">
        <v>10106</v>
      </c>
    </row>
    <row r="175" spans="1:7">
      <c r="A175" s="13">
        <v>174</v>
      </c>
      <c r="B175" s="13">
        <v>597</v>
      </c>
      <c r="C175" s="14">
        <v>45172</v>
      </c>
      <c r="D175" s="13">
        <v>105.06</v>
      </c>
      <c r="E175" s="13" t="s">
        <v>10105</v>
      </c>
      <c r="F175" s="13" t="s">
        <v>36</v>
      </c>
      <c r="G175" s="13" t="s">
        <v>10109</v>
      </c>
    </row>
    <row r="176" spans="1:7">
      <c r="A176" s="13">
        <v>175</v>
      </c>
      <c r="B176" s="13">
        <v>8691</v>
      </c>
      <c r="C176" s="14">
        <v>45020</v>
      </c>
      <c r="D176" s="13">
        <v>435.69</v>
      </c>
      <c r="E176" s="13" t="s">
        <v>10105</v>
      </c>
      <c r="F176" s="13" t="s">
        <v>78</v>
      </c>
      <c r="G176" s="13" t="s">
        <v>10106</v>
      </c>
    </row>
    <row r="177" spans="1:7">
      <c r="A177" s="13">
        <v>176</v>
      </c>
      <c r="B177" s="13">
        <v>8684</v>
      </c>
      <c r="C177" s="14">
        <v>44941</v>
      </c>
      <c r="D177" s="13">
        <v>1252.19</v>
      </c>
      <c r="E177" s="13" t="s">
        <v>10105</v>
      </c>
      <c r="F177" s="13" t="s">
        <v>23</v>
      </c>
      <c r="G177" s="13" t="s">
        <v>10108</v>
      </c>
    </row>
    <row r="178" spans="1:7">
      <c r="A178" s="13">
        <v>177</v>
      </c>
      <c r="B178" s="13">
        <v>3553</v>
      </c>
      <c r="C178" s="14">
        <v>44997</v>
      </c>
      <c r="D178" s="13">
        <v>1185.66</v>
      </c>
      <c r="E178" s="13" t="s">
        <v>10105</v>
      </c>
      <c r="F178" s="13" t="s">
        <v>28</v>
      </c>
      <c r="G178" s="13" t="s">
        <v>10108</v>
      </c>
    </row>
    <row r="179" spans="1:7">
      <c r="A179" s="13">
        <v>178</v>
      </c>
      <c r="B179" s="13">
        <v>4796</v>
      </c>
      <c r="C179" s="14">
        <v>45260</v>
      </c>
      <c r="D179" s="13">
        <v>1321.63</v>
      </c>
      <c r="E179" s="13" t="s">
        <v>10105</v>
      </c>
      <c r="F179" s="13" t="s">
        <v>36</v>
      </c>
      <c r="G179" s="13" t="s">
        <v>10106</v>
      </c>
    </row>
    <row r="180" spans="1:7">
      <c r="A180" s="13">
        <v>179</v>
      </c>
      <c r="B180" s="13">
        <v>4891</v>
      </c>
      <c r="C180" s="14">
        <v>44928</v>
      </c>
      <c r="D180" s="13">
        <v>485.89</v>
      </c>
      <c r="E180" s="13" t="s">
        <v>10105</v>
      </c>
      <c r="F180" s="13" t="s">
        <v>78</v>
      </c>
      <c r="G180" s="13" t="s">
        <v>10108</v>
      </c>
    </row>
    <row r="181" spans="1:7">
      <c r="A181" s="13">
        <v>180</v>
      </c>
      <c r="B181" s="13">
        <v>1791</v>
      </c>
      <c r="C181" s="14">
        <v>45227</v>
      </c>
      <c r="D181" s="13">
        <v>661.44</v>
      </c>
      <c r="E181" s="13" t="s">
        <v>10105</v>
      </c>
      <c r="F181" s="13" t="s">
        <v>36</v>
      </c>
      <c r="G181" s="13" t="s">
        <v>10108</v>
      </c>
    </row>
    <row r="182" spans="1:7">
      <c r="A182" s="13">
        <v>181</v>
      </c>
      <c r="B182" s="13">
        <v>943</v>
      </c>
      <c r="C182" s="14">
        <v>45006</v>
      </c>
      <c r="D182" s="13">
        <v>235.13</v>
      </c>
      <c r="E182" s="13" t="s">
        <v>10105</v>
      </c>
      <c r="F182" s="13" t="s">
        <v>28</v>
      </c>
      <c r="G182" s="13" t="s">
        <v>10109</v>
      </c>
    </row>
    <row r="183" spans="1:7">
      <c r="A183" s="13">
        <v>182</v>
      </c>
      <c r="B183" s="13">
        <v>1682</v>
      </c>
      <c r="C183" s="14">
        <v>45159</v>
      </c>
      <c r="D183" s="13">
        <v>377.58</v>
      </c>
      <c r="E183" s="13" t="s">
        <v>10105</v>
      </c>
      <c r="F183" s="13" t="s">
        <v>23</v>
      </c>
      <c r="G183" s="13" t="s">
        <v>10106</v>
      </c>
    </row>
    <row r="184" spans="1:7">
      <c r="A184" s="13">
        <v>183</v>
      </c>
      <c r="B184" s="13">
        <v>5689</v>
      </c>
      <c r="C184" s="14">
        <v>44938</v>
      </c>
      <c r="D184" s="13">
        <v>1910.87</v>
      </c>
      <c r="E184" s="13" t="s">
        <v>10105</v>
      </c>
      <c r="F184" s="13" t="s">
        <v>36</v>
      </c>
      <c r="G184" s="13" t="s">
        <v>10106</v>
      </c>
    </row>
    <row r="185" spans="1:7">
      <c r="A185" s="13">
        <v>184</v>
      </c>
      <c r="B185" s="13">
        <v>9292</v>
      </c>
      <c r="C185" s="14">
        <v>45148</v>
      </c>
      <c r="D185" s="13">
        <v>88.32</v>
      </c>
      <c r="E185" s="13" t="s">
        <v>10105</v>
      </c>
      <c r="F185" s="13" t="s">
        <v>78</v>
      </c>
      <c r="G185" s="13" t="s">
        <v>10107</v>
      </c>
    </row>
    <row r="186" spans="1:7">
      <c r="A186" s="13">
        <v>185</v>
      </c>
      <c r="B186" s="13">
        <v>4122</v>
      </c>
      <c r="C186" s="14">
        <v>45177</v>
      </c>
      <c r="D186" s="13">
        <v>1262.36</v>
      </c>
      <c r="E186" s="13" t="s">
        <v>10110</v>
      </c>
      <c r="F186" s="13" t="s">
        <v>78</v>
      </c>
      <c r="G186" s="13" t="s">
        <v>10107</v>
      </c>
    </row>
    <row r="187" spans="1:7">
      <c r="A187" s="13">
        <v>186</v>
      </c>
      <c r="B187" s="13">
        <v>3974</v>
      </c>
      <c r="C187" s="14">
        <v>44938</v>
      </c>
      <c r="D187" s="13">
        <v>1714.39</v>
      </c>
      <c r="E187" s="13" t="s">
        <v>10105</v>
      </c>
      <c r="F187" s="13" t="s">
        <v>23</v>
      </c>
      <c r="G187" s="13" t="s">
        <v>10109</v>
      </c>
    </row>
    <row r="188" spans="1:7">
      <c r="A188" s="13">
        <v>187</v>
      </c>
      <c r="B188" s="13">
        <v>6762</v>
      </c>
      <c r="C188" s="14">
        <v>45271</v>
      </c>
      <c r="D188" s="13">
        <v>1911.37</v>
      </c>
      <c r="E188" s="13" t="s">
        <v>10105</v>
      </c>
      <c r="F188" s="13" t="s">
        <v>40</v>
      </c>
      <c r="G188" s="13" t="s">
        <v>10107</v>
      </c>
    </row>
    <row r="189" spans="1:7">
      <c r="A189" s="13">
        <v>188</v>
      </c>
      <c r="B189" s="13">
        <v>3876</v>
      </c>
      <c r="C189" s="14">
        <v>44972</v>
      </c>
      <c r="D189" s="13">
        <v>493.21</v>
      </c>
      <c r="E189" s="13" t="s">
        <v>10105</v>
      </c>
      <c r="F189" s="13" t="s">
        <v>36</v>
      </c>
      <c r="G189" s="13" t="s">
        <v>10106</v>
      </c>
    </row>
    <row r="190" spans="1:7">
      <c r="A190" s="13">
        <v>189</v>
      </c>
      <c r="B190" s="13">
        <v>3041</v>
      </c>
      <c r="C190" s="14">
        <v>44970</v>
      </c>
      <c r="D190" s="13">
        <v>1629.76</v>
      </c>
      <c r="E190" s="13" t="s">
        <v>10105</v>
      </c>
      <c r="F190" s="13" t="s">
        <v>36</v>
      </c>
      <c r="G190" s="13" t="s">
        <v>10108</v>
      </c>
    </row>
    <row r="191" spans="1:7">
      <c r="A191" s="13">
        <v>190</v>
      </c>
      <c r="B191" s="13">
        <v>3493</v>
      </c>
      <c r="C191" s="14">
        <v>44957</v>
      </c>
      <c r="D191" s="13">
        <v>428.94</v>
      </c>
      <c r="E191" s="13" t="s">
        <v>10105</v>
      </c>
      <c r="F191" s="13" t="s">
        <v>28</v>
      </c>
      <c r="G191" s="13" t="s">
        <v>10109</v>
      </c>
    </row>
    <row r="192" spans="1:7">
      <c r="A192" s="13">
        <v>191</v>
      </c>
      <c r="B192" s="13">
        <v>447</v>
      </c>
      <c r="C192" s="14">
        <v>45265</v>
      </c>
      <c r="D192" s="13">
        <v>2440.64</v>
      </c>
      <c r="E192" s="13" t="s">
        <v>10105</v>
      </c>
      <c r="F192" s="13" t="s">
        <v>40</v>
      </c>
      <c r="G192" s="13" t="s">
        <v>10106</v>
      </c>
    </row>
    <row r="193" spans="1:7">
      <c r="A193" s="13">
        <v>192</v>
      </c>
      <c r="B193" s="13">
        <v>5978</v>
      </c>
      <c r="C193" s="14">
        <v>44930</v>
      </c>
      <c r="D193" s="13">
        <v>870.51</v>
      </c>
      <c r="E193" s="13" t="s">
        <v>10105</v>
      </c>
      <c r="F193" s="13" t="s">
        <v>40</v>
      </c>
      <c r="G193" s="13" t="s">
        <v>10109</v>
      </c>
    </row>
    <row r="194" spans="1:7">
      <c r="A194" s="13">
        <v>193</v>
      </c>
      <c r="B194" s="13">
        <v>3713</v>
      </c>
      <c r="C194" s="14">
        <v>45178</v>
      </c>
      <c r="D194" s="13">
        <v>2318.85</v>
      </c>
      <c r="E194" s="13" t="s">
        <v>10105</v>
      </c>
      <c r="F194" s="13" t="s">
        <v>40</v>
      </c>
      <c r="G194" s="13" t="s">
        <v>10106</v>
      </c>
    </row>
    <row r="195" spans="1:7">
      <c r="A195" s="13">
        <v>194</v>
      </c>
      <c r="B195" s="13">
        <v>2255</v>
      </c>
      <c r="C195" s="14">
        <v>45244</v>
      </c>
      <c r="D195" s="13">
        <v>2784.03</v>
      </c>
      <c r="E195" s="13" t="s">
        <v>10105</v>
      </c>
      <c r="F195" s="13" t="s">
        <v>36</v>
      </c>
      <c r="G195" s="13" t="s">
        <v>10106</v>
      </c>
    </row>
    <row r="196" spans="1:7">
      <c r="A196" s="13">
        <v>195</v>
      </c>
      <c r="B196" s="13">
        <v>7183</v>
      </c>
      <c r="C196" s="14">
        <v>44954</v>
      </c>
      <c r="D196" s="13">
        <v>517.32</v>
      </c>
      <c r="E196" s="13" t="s">
        <v>10105</v>
      </c>
      <c r="F196" s="13" t="s">
        <v>40</v>
      </c>
      <c r="G196" s="13" t="s">
        <v>10107</v>
      </c>
    </row>
    <row r="197" spans="1:7">
      <c r="A197" s="13">
        <v>196</v>
      </c>
      <c r="B197" s="13">
        <v>4449</v>
      </c>
      <c r="C197" s="14">
        <v>44978</v>
      </c>
      <c r="D197" s="13">
        <v>2424.13</v>
      </c>
      <c r="E197" s="13" t="s">
        <v>10105</v>
      </c>
      <c r="F197" s="13" t="s">
        <v>78</v>
      </c>
      <c r="G197" s="13" t="s">
        <v>10108</v>
      </c>
    </row>
    <row r="198" spans="1:7">
      <c r="A198" s="13">
        <v>197</v>
      </c>
      <c r="B198" s="13">
        <v>3272</v>
      </c>
      <c r="C198" s="14">
        <v>45006</v>
      </c>
      <c r="D198" s="13">
        <v>314.92</v>
      </c>
      <c r="E198" s="13" t="s">
        <v>10105</v>
      </c>
      <c r="F198" s="13" t="s">
        <v>36</v>
      </c>
      <c r="G198" s="13" t="s">
        <v>10108</v>
      </c>
    </row>
    <row r="199" spans="1:7">
      <c r="A199" s="13">
        <v>198</v>
      </c>
      <c r="B199" s="13">
        <v>5882</v>
      </c>
      <c r="C199" s="14">
        <v>45061</v>
      </c>
      <c r="D199" s="13">
        <v>428.96</v>
      </c>
      <c r="E199" s="13" t="s">
        <v>10105</v>
      </c>
      <c r="F199" s="13" t="s">
        <v>23</v>
      </c>
      <c r="G199" s="13" t="s">
        <v>10106</v>
      </c>
    </row>
    <row r="200" spans="1:7">
      <c r="A200" s="13">
        <v>199</v>
      </c>
      <c r="B200" s="13">
        <v>8953</v>
      </c>
      <c r="C200" s="14">
        <v>45071</v>
      </c>
      <c r="D200" s="13">
        <v>409.78</v>
      </c>
      <c r="E200" s="13" t="s">
        <v>10105</v>
      </c>
      <c r="F200" s="13" t="s">
        <v>23</v>
      </c>
      <c r="G200" s="13" t="s">
        <v>10106</v>
      </c>
    </row>
    <row r="201" spans="1:7">
      <c r="A201" s="13">
        <v>200</v>
      </c>
      <c r="B201" s="13">
        <v>651</v>
      </c>
      <c r="C201" s="14">
        <v>45041</v>
      </c>
      <c r="D201" s="13">
        <v>3419.98</v>
      </c>
      <c r="E201" s="13" t="s">
        <v>10105</v>
      </c>
      <c r="F201" s="13" t="s">
        <v>23</v>
      </c>
      <c r="G201" s="13" t="s">
        <v>10108</v>
      </c>
    </row>
    <row r="202" spans="1:7">
      <c r="A202" s="13">
        <v>201</v>
      </c>
      <c r="B202" s="13">
        <v>731</v>
      </c>
      <c r="C202" s="14">
        <v>45149</v>
      </c>
      <c r="D202" s="13">
        <v>442.46</v>
      </c>
      <c r="E202" s="13" t="s">
        <v>10105</v>
      </c>
      <c r="F202" s="13" t="s">
        <v>28</v>
      </c>
      <c r="G202" s="13" t="s">
        <v>10108</v>
      </c>
    </row>
    <row r="203" spans="1:7">
      <c r="A203" s="13">
        <v>202</v>
      </c>
      <c r="B203" s="13">
        <v>2296</v>
      </c>
      <c r="C203" s="14">
        <v>45250</v>
      </c>
      <c r="D203" s="13">
        <v>3425.5</v>
      </c>
      <c r="E203" s="13" t="s">
        <v>10105</v>
      </c>
      <c r="F203" s="13" t="s">
        <v>78</v>
      </c>
      <c r="G203" s="13" t="s">
        <v>10109</v>
      </c>
    </row>
    <row r="204" spans="1:7">
      <c r="A204" s="13">
        <v>203</v>
      </c>
      <c r="B204" s="13">
        <v>2754</v>
      </c>
      <c r="C204" s="14">
        <v>44989</v>
      </c>
      <c r="D204" s="13">
        <v>411.34</v>
      </c>
      <c r="E204" s="13" t="s">
        <v>10105</v>
      </c>
      <c r="F204" s="13" t="s">
        <v>36</v>
      </c>
      <c r="G204" s="13" t="s">
        <v>10106</v>
      </c>
    </row>
    <row r="205" spans="1:7">
      <c r="A205" s="13">
        <v>204</v>
      </c>
      <c r="B205" s="13">
        <v>2145</v>
      </c>
      <c r="C205" s="14">
        <v>45232</v>
      </c>
      <c r="D205" s="13">
        <v>295.79</v>
      </c>
      <c r="E205" s="13" t="s">
        <v>10105</v>
      </c>
      <c r="F205" s="13" t="s">
        <v>23</v>
      </c>
      <c r="G205" s="13" t="s">
        <v>10107</v>
      </c>
    </row>
    <row r="206" spans="1:7">
      <c r="A206" s="13">
        <v>205</v>
      </c>
      <c r="B206" s="13">
        <v>1562</v>
      </c>
      <c r="C206" s="14">
        <v>45229</v>
      </c>
      <c r="D206" s="13">
        <v>2338</v>
      </c>
      <c r="E206" s="13" t="s">
        <v>10105</v>
      </c>
      <c r="F206" s="13" t="s">
        <v>78</v>
      </c>
      <c r="G206" s="13" t="s">
        <v>10107</v>
      </c>
    </row>
    <row r="207" spans="1:7">
      <c r="A207" s="13">
        <v>206</v>
      </c>
      <c r="B207" s="13">
        <v>7148</v>
      </c>
      <c r="C207" s="14">
        <v>45106</v>
      </c>
      <c r="D207" s="13">
        <v>544.63</v>
      </c>
      <c r="E207" s="13" t="s">
        <v>10105</v>
      </c>
      <c r="F207" s="13" t="s">
        <v>36</v>
      </c>
      <c r="G207" s="13" t="s">
        <v>10107</v>
      </c>
    </row>
    <row r="208" spans="1:7">
      <c r="A208" s="13">
        <v>207</v>
      </c>
      <c r="B208" s="13">
        <v>2966</v>
      </c>
      <c r="C208" s="14">
        <v>45018</v>
      </c>
      <c r="D208" s="13">
        <v>1129.1</v>
      </c>
      <c r="E208" s="13" t="s">
        <v>10110</v>
      </c>
      <c r="F208" s="13" t="s">
        <v>78</v>
      </c>
      <c r="G208" s="13" t="s">
        <v>10107</v>
      </c>
    </row>
    <row r="209" spans="1:7">
      <c r="A209" s="13">
        <v>208</v>
      </c>
      <c r="B209" s="13">
        <v>9250</v>
      </c>
      <c r="C209" s="14">
        <v>45163</v>
      </c>
      <c r="D209" s="13">
        <v>528.34</v>
      </c>
      <c r="E209" s="13" t="s">
        <v>10105</v>
      </c>
      <c r="F209" s="13" t="s">
        <v>28</v>
      </c>
      <c r="G209" s="13" t="s">
        <v>10107</v>
      </c>
    </row>
    <row r="210" spans="1:7">
      <c r="A210" s="13">
        <v>209</v>
      </c>
      <c r="B210" s="13">
        <v>3412</v>
      </c>
      <c r="C210" s="14">
        <v>45006</v>
      </c>
      <c r="D210" s="13">
        <v>151.46</v>
      </c>
      <c r="E210" s="13" t="s">
        <v>10111</v>
      </c>
      <c r="F210" s="13" t="s">
        <v>23</v>
      </c>
      <c r="G210" s="13" t="s">
        <v>10109</v>
      </c>
    </row>
    <row r="211" spans="1:7">
      <c r="A211" s="13">
        <v>210</v>
      </c>
      <c r="B211" s="13">
        <v>7717</v>
      </c>
      <c r="C211" s="14">
        <v>45026</v>
      </c>
      <c r="D211" s="13">
        <v>1311.98</v>
      </c>
      <c r="E211" s="13" t="s">
        <v>10105</v>
      </c>
      <c r="F211" s="13" t="s">
        <v>78</v>
      </c>
      <c r="G211" s="13" t="s">
        <v>10108</v>
      </c>
    </row>
    <row r="212" spans="1:7">
      <c r="A212" s="13">
        <v>211</v>
      </c>
      <c r="B212" s="13">
        <v>5927</v>
      </c>
      <c r="C212" s="14">
        <v>45197</v>
      </c>
      <c r="D212" s="13">
        <v>2851</v>
      </c>
      <c r="E212" s="13" t="s">
        <v>10105</v>
      </c>
      <c r="F212" s="13" t="s">
        <v>28</v>
      </c>
      <c r="G212" s="13" t="s">
        <v>10108</v>
      </c>
    </row>
    <row r="213" spans="1:7">
      <c r="A213" s="13">
        <v>212</v>
      </c>
      <c r="B213" s="13">
        <v>3663</v>
      </c>
      <c r="C213" s="14">
        <v>45273</v>
      </c>
      <c r="D213" s="13">
        <v>562.51</v>
      </c>
      <c r="E213" s="13" t="s">
        <v>10105</v>
      </c>
      <c r="F213" s="13" t="s">
        <v>36</v>
      </c>
      <c r="G213" s="13" t="s">
        <v>10106</v>
      </c>
    </row>
    <row r="214" spans="1:7">
      <c r="A214" s="13">
        <v>213</v>
      </c>
      <c r="B214" s="13">
        <v>5879</v>
      </c>
      <c r="C214" s="14">
        <v>45017</v>
      </c>
      <c r="D214" s="13">
        <v>878.84</v>
      </c>
      <c r="E214" s="13" t="s">
        <v>10105</v>
      </c>
      <c r="F214" s="13" t="s">
        <v>78</v>
      </c>
      <c r="G214" s="13" t="s">
        <v>10107</v>
      </c>
    </row>
    <row r="215" spans="1:7">
      <c r="A215" s="13">
        <v>214</v>
      </c>
      <c r="B215" s="13">
        <v>3484</v>
      </c>
      <c r="C215" s="14">
        <v>45137</v>
      </c>
      <c r="D215" s="13">
        <v>3417.97</v>
      </c>
      <c r="E215" s="13" t="s">
        <v>10105</v>
      </c>
      <c r="F215" s="13" t="s">
        <v>40</v>
      </c>
      <c r="G215" s="13" t="s">
        <v>10106</v>
      </c>
    </row>
    <row r="216" spans="1:7">
      <c r="A216" s="13">
        <v>215</v>
      </c>
      <c r="B216" s="13">
        <v>8133</v>
      </c>
      <c r="C216" s="14">
        <v>45110</v>
      </c>
      <c r="D216" s="13">
        <v>750.23</v>
      </c>
      <c r="E216" s="13" t="s">
        <v>10105</v>
      </c>
      <c r="F216" s="13" t="s">
        <v>40</v>
      </c>
      <c r="G216" s="13" t="s">
        <v>10106</v>
      </c>
    </row>
    <row r="217" spans="1:7">
      <c r="A217" s="13">
        <v>216</v>
      </c>
      <c r="B217" s="13">
        <v>9954</v>
      </c>
      <c r="C217" s="14">
        <v>45059</v>
      </c>
      <c r="D217" s="13">
        <v>4237.72</v>
      </c>
      <c r="E217" s="13" t="s">
        <v>10105</v>
      </c>
      <c r="F217" s="13" t="s">
        <v>23</v>
      </c>
      <c r="G217" s="13" t="s">
        <v>10107</v>
      </c>
    </row>
    <row r="218" spans="1:7">
      <c r="A218" s="13">
        <v>217</v>
      </c>
      <c r="B218" s="13">
        <v>3106</v>
      </c>
      <c r="C218" s="14">
        <v>45278</v>
      </c>
      <c r="D218" s="13">
        <v>244.93</v>
      </c>
      <c r="E218" s="13" t="s">
        <v>10105</v>
      </c>
      <c r="F218" s="13" t="s">
        <v>78</v>
      </c>
      <c r="G218" s="13" t="s">
        <v>10107</v>
      </c>
    </row>
    <row r="219" spans="1:7">
      <c r="A219" s="13">
        <v>218</v>
      </c>
      <c r="B219" s="13">
        <v>9410</v>
      </c>
      <c r="C219" s="14">
        <v>45259</v>
      </c>
      <c r="D219" s="13">
        <v>870.87</v>
      </c>
      <c r="E219" s="13" t="s">
        <v>10105</v>
      </c>
      <c r="F219" s="13" t="s">
        <v>23</v>
      </c>
      <c r="G219" s="13" t="s">
        <v>10109</v>
      </c>
    </row>
    <row r="220" spans="1:7">
      <c r="A220" s="13">
        <v>219</v>
      </c>
      <c r="B220" s="13">
        <v>4493</v>
      </c>
      <c r="C220" s="14">
        <v>45282</v>
      </c>
      <c r="D220" s="13">
        <v>3365.73</v>
      </c>
      <c r="E220" s="13" t="s">
        <v>10105</v>
      </c>
      <c r="F220" s="13" t="s">
        <v>36</v>
      </c>
      <c r="G220" s="13" t="s">
        <v>10106</v>
      </c>
    </row>
    <row r="221" spans="1:7">
      <c r="A221" s="13">
        <v>220</v>
      </c>
      <c r="B221" s="13">
        <v>9038</v>
      </c>
      <c r="C221" s="14">
        <v>45127</v>
      </c>
      <c r="D221" s="13">
        <v>2230.69</v>
      </c>
      <c r="E221" s="13" t="s">
        <v>10105</v>
      </c>
      <c r="F221" s="13" t="s">
        <v>40</v>
      </c>
      <c r="G221" s="13" t="s">
        <v>10107</v>
      </c>
    </row>
    <row r="222" spans="1:7">
      <c r="A222" s="13">
        <v>221</v>
      </c>
      <c r="B222" s="13">
        <v>8021</v>
      </c>
      <c r="C222" s="14">
        <v>44929</v>
      </c>
      <c r="D222" s="13">
        <v>879.89</v>
      </c>
      <c r="E222" s="13" t="s">
        <v>10105</v>
      </c>
      <c r="F222" s="13" t="s">
        <v>36</v>
      </c>
      <c r="G222" s="13" t="s">
        <v>10106</v>
      </c>
    </row>
    <row r="223" spans="1:7">
      <c r="A223" s="13">
        <v>222</v>
      </c>
      <c r="B223" s="13">
        <v>1864</v>
      </c>
      <c r="C223" s="14">
        <v>45027</v>
      </c>
      <c r="D223" s="13">
        <v>257.17</v>
      </c>
      <c r="E223" s="13" t="s">
        <v>10105</v>
      </c>
      <c r="F223" s="13" t="s">
        <v>78</v>
      </c>
      <c r="G223" s="13" t="s">
        <v>10108</v>
      </c>
    </row>
    <row r="224" spans="1:7">
      <c r="A224" s="13">
        <v>223</v>
      </c>
      <c r="B224" s="13">
        <v>2241</v>
      </c>
      <c r="C224" s="14">
        <v>45203</v>
      </c>
      <c r="D224" s="13">
        <v>3249.11</v>
      </c>
      <c r="E224" s="13" t="s">
        <v>10105</v>
      </c>
      <c r="F224" s="13" t="s">
        <v>28</v>
      </c>
      <c r="G224" s="13" t="s">
        <v>10109</v>
      </c>
    </row>
    <row r="225" spans="1:7">
      <c r="A225" s="13">
        <v>224</v>
      </c>
      <c r="B225" s="13">
        <v>2712</v>
      </c>
      <c r="C225" s="14">
        <v>45008</v>
      </c>
      <c r="D225" s="13">
        <v>282.13</v>
      </c>
      <c r="E225" s="13" t="s">
        <v>10105</v>
      </c>
      <c r="F225" s="13" t="s">
        <v>36</v>
      </c>
      <c r="G225" s="13" t="s">
        <v>10109</v>
      </c>
    </row>
    <row r="226" spans="1:7">
      <c r="A226" s="13">
        <v>225</v>
      </c>
      <c r="B226" s="13">
        <v>9242</v>
      </c>
      <c r="C226" s="14">
        <v>45251</v>
      </c>
      <c r="D226" s="13">
        <v>594.96</v>
      </c>
      <c r="E226" s="13" t="s">
        <v>10105</v>
      </c>
      <c r="F226" s="13" t="s">
        <v>78</v>
      </c>
      <c r="G226" s="13" t="s">
        <v>10107</v>
      </c>
    </row>
    <row r="227" spans="1:7">
      <c r="A227" s="13">
        <v>226</v>
      </c>
      <c r="B227" s="13">
        <v>2682</v>
      </c>
      <c r="C227" s="14">
        <v>45227</v>
      </c>
      <c r="D227" s="13">
        <v>1552.42</v>
      </c>
      <c r="E227" s="13" t="s">
        <v>10105</v>
      </c>
      <c r="F227" s="13" t="s">
        <v>23</v>
      </c>
      <c r="G227" s="13" t="s">
        <v>10109</v>
      </c>
    </row>
    <row r="228" spans="1:7">
      <c r="A228" s="13">
        <v>227</v>
      </c>
      <c r="B228" s="13">
        <v>8433</v>
      </c>
      <c r="C228" s="14">
        <v>44948</v>
      </c>
      <c r="D228" s="13">
        <v>446.97</v>
      </c>
      <c r="E228" s="13" t="s">
        <v>10105</v>
      </c>
      <c r="F228" s="13" t="s">
        <v>28</v>
      </c>
      <c r="G228" s="13" t="s">
        <v>10107</v>
      </c>
    </row>
    <row r="229" spans="1:7">
      <c r="A229" s="13">
        <v>228</v>
      </c>
      <c r="B229" s="13">
        <v>4894</v>
      </c>
      <c r="C229" s="14">
        <v>45035</v>
      </c>
      <c r="D229" s="13">
        <v>628.59</v>
      </c>
      <c r="E229" s="13" t="s">
        <v>10105</v>
      </c>
      <c r="F229" s="13" t="s">
        <v>23</v>
      </c>
      <c r="G229" s="13" t="s">
        <v>10107</v>
      </c>
    </row>
    <row r="230" spans="1:7">
      <c r="A230" s="13">
        <v>229</v>
      </c>
      <c r="B230" s="13">
        <v>5578</v>
      </c>
      <c r="C230" s="14">
        <v>45228</v>
      </c>
      <c r="D230" s="13">
        <v>482.68</v>
      </c>
      <c r="E230" s="13" t="s">
        <v>10105</v>
      </c>
      <c r="F230" s="13" t="s">
        <v>28</v>
      </c>
      <c r="G230" s="13" t="s">
        <v>10108</v>
      </c>
    </row>
    <row r="231" spans="1:7">
      <c r="A231" s="13">
        <v>230</v>
      </c>
      <c r="B231" s="13">
        <v>9282</v>
      </c>
      <c r="C231" s="14">
        <v>45099</v>
      </c>
      <c r="D231" s="13">
        <v>1564.3</v>
      </c>
      <c r="E231" s="13" t="s">
        <v>10105</v>
      </c>
      <c r="F231" s="13" t="s">
        <v>78</v>
      </c>
      <c r="G231" s="13" t="s">
        <v>10108</v>
      </c>
    </row>
    <row r="232" spans="1:7">
      <c r="A232" s="13">
        <v>231</v>
      </c>
      <c r="B232" s="13">
        <v>1224</v>
      </c>
      <c r="C232" s="14">
        <v>45040</v>
      </c>
      <c r="D232" s="13">
        <v>3470.61</v>
      </c>
      <c r="E232" s="13" t="s">
        <v>10105</v>
      </c>
      <c r="F232" s="13" t="s">
        <v>40</v>
      </c>
      <c r="G232" s="13" t="s">
        <v>10109</v>
      </c>
    </row>
    <row r="233" spans="1:7">
      <c r="A233" s="13">
        <v>232</v>
      </c>
      <c r="B233" s="13">
        <v>9954</v>
      </c>
      <c r="C233" s="14">
        <v>44958</v>
      </c>
      <c r="D233" s="13">
        <v>4988.5</v>
      </c>
      <c r="E233" s="13" t="s">
        <v>10105</v>
      </c>
      <c r="F233" s="13" t="s">
        <v>23</v>
      </c>
      <c r="G233" s="13" t="s">
        <v>10106</v>
      </c>
    </row>
    <row r="234" spans="1:7">
      <c r="A234" s="13">
        <v>233</v>
      </c>
      <c r="B234" s="13">
        <v>9461</v>
      </c>
      <c r="C234" s="14">
        <v>45269</v>
      </c>
      <c r="D234" s="13">
        <v>703.18</v>
      </c>
      <c r="E234" s="13" t="s">
        <v>10105</v>
      </c>
      <c r="F234" s="13" t="s">
        <v>28</v>
      </c>
      <c r="G234" s="13" t="s">
        <v>10108</v>
      </c>
    </row>
    <row r="235" spans="1:7">
      <c r="A235" s="13">
        <v>234</v>
      </c>
      <c r="B235" s="13">
        <v>5803</v>
      </c>
      <c r="C235" s="14">
        <v>44996</v>
      </c>
      <c r="D235" s="13">
        <v>2764.02</v>
      </c>
      <c r="E235" s="13" t="s">
        <v>10105</v>
      </c>
      <c r="F235" s="13" t="s">
        <v>36</v>
      </c>
      <c r="G235" s="13" t="s">
        <v>10106</v>
      </c>
    </row>
    <row r="236" spans="1:7">
      <c r="A236" s="13">
        <v>235</v>
      </c>
      <c r="B236" s="13">
        <v>3072</v>
      </c>
      <c r="C236" s="14">
        <v>45286</v>
      </c>
      <c r="D236" s="13">
        <v>2470.88</v>
      </c>
      <c r="E236" s="13" t="s">
        <v>10105</v>
      </c>
      <c r="F236" s="13" t="s">
        <v>78</v>
      </c>
      <c r="G236" s="13" t="s">
        <v>10108</v>
      </c>
    </row>
    <row r="237" spans="1:7">
      <c r="A237" s="13">
        <v>236</v>
      </c>
      <c r="B237" s="13">
        <v>557</v>
      </c>
      <c r="C237" s="14">
        <v>45264</v>
      </c>
      <c r="D237" s="13">
        <v>638.1</v>
      </c>
      <c r="E237" s="13" t="s">
        <v>10105</v>
      </c>
      <c r="F237" s="13" t="s">
        <v>36</v>
      </c>
      <c r="G237" s="13" t="s">
        <v>10109</v>
      </c>
    </row>
    <row r="238" spans="1:7">
      <c r="A238" s="13">
        <v>237</v>
      </c>
      <c r="B238" s="13">
        <v>1422</v>
      </c>
      <c r="C238" s="14">
        <v>44982</v>
      </c>
      <c r="D238" s="13">
        <v>211.3</v>
      </c>
      <c r="E238" s="13" t="s">
        <v>10105</v>
      </c>
      <c r="F238" s="13" t="s">
        <v>36</v>
      </c>
      <c r="G238" s="13" t="s">
        <v>10109</v>
      </c>
    </row>
    <row r="239" spans="1:7">
      <c r="A239" s="13">
        <v>238</v>
      </c>
      <c r="B239" s="13">
        <v>1177</v>
      </c>
      <c r="C239" s="14">
        <v>45278</v>
      </c>
      <c r="D239" s="13">
        <v>2282.01</v>
      </c>
      <c r="E239" s="13" t="s">
        <v>10105</v>
      </c>
      <c r="F239" s="13" t="s">
        <v>78</v>
      </c>
      <c r="G239" s="13" t="s">
        <v>10107</v>
      </c>
    </row>
    <row r="240" spans="1:7">
      <c r="A240" s="13">
        <v>239</v>
      </c>
      <c r="B240" s="13">
        <v>314</v>
      </c>
      <c r="C240" s="14">
        <v>45216</v>
      </c>
      <c r="D240" s="13">
        <v>1027.79</v>
      </c>
      <c r="E240" s="13" t="s">
        <v>10105</v>
      </c>
      <c r="F240" s="13" t="s">
        <v>28</v>
      </c>
      <c r="G240" s="13" t="s">
        <v>10109</v>
      </c>
    </row>
    <row r="241" spans="1:7">
      <c r="A241" s="13">
        <v>240</v>
      </c>
      <c r="B241" s="13">
        <v>5049</v>
      </c>
      <c r="C241" s="14">
        <v>44976</v>
      </c>
      <c r="D241" s="13">
        <v>787.06</v>
      </c>
      <c r="E241" s="13" t="s">
        <v>10105</v>
      </c>
      <c r="F241" s="13" t="s">
        <v>23</v>
      </c>
      <c r="G241" s="13" t="s">
        <v>10108</v>
      </c>
    </row>
    <row r="242" spans="1:7">
      <c r="A242" s="13">
        <v>241</v>
      </c>
      <c r="B242" s="13">
        <v>6305</v>
      </c>
      <c r="C242" s="14">
        <v>45177</v>
      </c>
      <c r="D242" s="13">
        <v>2997.87</v>
      </c>
      <c r="E242" s="13" t="s">
        <v>10105</v>
      </c>
      <c r="F242" s="13" t="s">
        <v>36</v>
      </c>
      <c r="G242" s="13" t="s">
        <v>10108</v>
      </c>
    </row>
    <row r="243" spans="1:7">
      <c r="A243" s="13">
        <v>242</v>
      </c>
      <c r="B243" s="13">
        <v>3008</v>
      </c>
      <c r="C243" s="14">
        <v>45242</v>
      </c>
      <c r="D243" s="13">
        <v>5892.06</v>
      </c>
      <c r="E243" s="13" t="s">
        <v>10105</v>
      </c>
      <c r="F243" s="13" t="s">
        <v>23</v>
      </c>
      <c r="G243" s="13" t="s">
        <v>10109</v>
      </c>
    </row>
    <row r="244" spans="1:7">
      <c r="A244" s="13">
        <v>243</v>
      </c>
      <c r="B244" s="13">
        <v>8565</v>
      </c>
      <c r="C244" s="14">
        <v>45264</v>
      </c>
      <c r="D244" s="13">
        <v>1767.82</v>
      </c>
      <c r="E244" s="13" t="s">
        <v>10105</v>
      </c>
      <c r="F244" s="13" t="s">
        <v>36</v>
      </c>
      <c r="G244" s="13" t="s">
        <v>10106</v>
      </c>
    </row>
    <row r="245" spans="1:7">
      <c r="A245" s="13">
        <v>244</v>
      </c>
      <c r="B245" s="13">
        <v>1728</v>
      </c>
      <c r="C245" s="14">
        <v>45221</v>
      </c>
      <c r="D245" s="13">
        <v>250.59</v>
      </c>
      <c r="E245" s="13" t="s">
        <v>10105</v>
      </c>
      <c r="F245" s="13" t="s">
        <v>40</v>
      </c>
      <c r="G245" s="13" t="s">
        <v>10106</v>
      </c>
    </row>
    <row r="246" spans="1:7">
      <c r="A246" s="13">
        <v>245</v>
      </c>
      <c r="B246" s="13">
        <v>5990</v>
      </c>
      <c r="C246" s="14">
        <v>45120</v>
      </c>
      <c r="D246" s="13">
        <v>3668.92</v>
      </c>
      <c r="E246" s="13" t="s">
        <v>10105</v>
      </c>
      <c r="F246" s="13" t="s">
        <v>23</v>
      </c>
      <c r="G246" s="13" t="s">
        <v>10107</v>
      </c>
    </row>
    <row r="247" spans="1:7">
      <c r="A247" s="13">
        <v>246</v>
      </c>
      <c r="B247" s="13">
        <v>4125</v>
      </c>
      <c r="C247" s="14">
        <v>45179</v>
      </c>
      <c r="D247" s="13">
        <v>396.62</v>
      </c>
      <c r="E247" s="13" t="s">
        <v>10105</v>
      </c>
      <c r="F247" s="13" t="s">
        <v>36</v>
      </c>
      <c r="G247" s="13" t="s">
        <v>10109</v>
      </c>
    </row>
    <row r="248" spans="1:7">
      <c r="A248" s="13">
        <v>247</v>
      </c>
      <c r="B248" s="13">
        <v>9901</v>
      </c>
      <c r="C248" s="14">
        <v>45243</v>
      </c>
      <c r="D248" s="13">
        <v>1116.94</v>
      </c>
      <c r="E248" s="13" t="s">
        <v>10105</v>
      </c>
      <c r="F248" s="13" t="s">
        <v>23</v>
      </c>
      <c r="G248" s="13" t="s">
        <v>10107</v>
      </c>
    </row>
    <row r="249" spans="1:7">
      <c r="A249" s="13">
        <v>248</v>
      </c>
      <c r="B249" s="13">
        <v>690</v>
      </c>
      <c r="C249" s="14">
        <v>45114</v>
      </c>
      <c r="D249" s="13">
        <v>1415.13</v>
      </c>
      <c r="E249" s="13" t="s">
        <v>10105</v>
      </c>
      <c r="F249" s="13" t="s">
        <v>23</v>
      </c>
      <c r="G249" s="13" t="s">
        <v>10108</v>
      </c>
    </row>
    <row r="250" spans="1:7">
      <c r="A250" s="13">
        <v>249</v>
      </c>
      <c r="B250" s="13">
        <v>57</v>
      </c>
      <c r="C250" s="14">
        <v>45096</v>
      </c>
      <c r="D250" s="13">
        <v>384.34</v>
      </c>
      <c r="E250" s="13" t="s">
        <v>10105</v>
      </c>
      <c r="F250" s="13" t="s">
        <v>36</v>
      </c>
      <c r="G250" s="13" t="s">
        <v>10107</v>
      </c>
    </row>
    <row r="251" spans="1:7">
      <c r="A251" s="13">
        <v>250</v>
      </c>
      <c r="B251" s="13">
        <v>3571</v>
      </c>
      <c r="C251" s="14">
        <v>44993</v>
      </c>
      <c r="D251" s="13">
        <v>996.68</v>
      </c>
      <c r="E251" s="13" t="s">
        <v>10105</v>
      </c>
      <c r="F251" s="13" t="s">
        <v>40</v>
      </c>
      <c r="G251" s="13" t="s">
        <v>10107</v>
      </c>
    </row>
    <row r="252" spans="1:7">
      <c r="A252" s="13">
        <v>251</v>
      </c>
      <c r="B252" s="13">
        <v>534</v>
      </c>
      <c r="C252" s="14">
        <v>45244</v>
      </c>
      <c r="D252" s="13">
        <v>1490.74</v>
      </c>
      <c r="E252" s="13" t="s">
        <v>10105</v>
      </c>
      <c r="F252" s="13" t="s">
        <v>28</v>
      </c>
      <c r="G252" s="13" t="s">
        <v>10109</v>
      </c>
    </row>
    <row r="253" spans="1:7">
      <c r="A253" s="13">
        <v>252</v>
      </c>
      <c r="B253" s="13">
        <v>6461</v>
      </c>
      <c r="C253" s="14">
        <v>45209</v>
      </c>
      <c r="D253" s="13">
        <v>1043.39</v>
      </c>
      <c r="E253" s="13" t="s">
        <v>10105</v>
      </c>
      <c r="F253" s="13" t="s">
        <v>78</v>
      </c>
      <c r="G253" s="13" t="s">
        <v>10107</v>
      </c>
    </row>
    <row r="254" spans="1:7">
      <c r="A254" s="13">
        <v>253</v>
      </c>
      <c r="B254" s="13">
        <v>598</v>
      </c>
      <c r="C254" s="14">
        <v>45146</v>
      </c>
      <c r="D254" s="13">
        <v>652.69</v>
      </c>
      <c r="E254" s="13" t="s">
        <v>10105</v>
      </c>
      <c r="F254" s="13" t="s">
        <v>40</v>
      </c>
      <c r="G254" s="13" t="s">
        <v>10108</v>
      </c>
    </row>
    <row r="255" spans="1:7">
      <c r="A255" s="13">
        <v>254</v>
      </c>
      <c r="B255" s="13">
        <v>4048</v>
      </c>
      <c r="C255" s="14">
        <v>45135</v>
      </c>
      <c r="D255" s="13">
        <v>1253.27</v>
      </c>
      <c r="E255" s="13" t="s">
        <v>10105</v>
      </c>
      <c r="F255" s="13" t="s">
        <v>23</v>
      </c>
      <c r="G255" s="13" t="s">
        <v>10107</v>
      </c>
    </row>
    <row r="256" spans="1:7">
      <c r="A256" s="13">
        <v>255</v>
      </c>
      <c r="B256" s="13">
        <v>4637</v>
      </c>
      <c r="C256" s="14">
        <v>45000</v>
      </c>
      <c r="D256" s="13">
        <v>1447.75</v>
      </c>
      <c r="E256" s="13" t="s">
        <v>10105</v>
      </c>
      <c r="F256" s="13" t="s">
        <v>40</v>
      </c>
      <c r="G256" s="13" t="s">
        <v>10108</v>
      </c>
    </row>
    <row r="257" spans="1:7">
      <c r="A257" s="13">
        <v>256</v>
      </c>
      <c r="B257" s="13">
        <v>7479</v>
      </c>
      <c r="C257" s="14">
        <v>45119</v>
      </c>
      <c r="D257" s="13">
        <v>770.04</v>
      </c>
      <c r="E257" s="13" t="s">
        <v>10105</v>
      </c>
      <c r="F257" s="13" t="s">
        <v>23</v>
      </c>
      <c r="G257" s="13" t="s">
        <v>10106</v>
      </c>
    </row>
    <row r="258" spans="1:7">
      <c r="A258" s="13">
        <v>257</v>
      </c>
      <c r="B258" s="13">
        <v>49</v>
      </c>
      <c r="C258" s="14">
        <v>45235</v>
      </c>
      <c r="D258" s="13">
        <v>485.49</v>
      </c>
      <c r="E258" s="13" t="s">
        <v>10105</v>
      </c>
      <c r="F258" s="13" t="s">
        <v>40</v>
      </c>
      <c r="G258" s="13" t="s">
        <v>10107</v>
      </c>
    </row>
    <row r="259" spans="1:7">
      <c r="A259" s="13">
        <v>258</v>
      </c>
      <c r="B259" s="13">
        <v>3947</v>
      </c>
      <c r="C259" s="14">
        <v>45134</v>
      </c>
      <c r="D259" s="13">
        <v>7393.54</v>
      </c>
      <c r="E259" s="13" t="s">
        <v>10105</v>
      </c>
      <c r="F259" s="13" t="s">
        <v>28</v>
      </c>
      <c r="G259" s="13" t="s">
        <v>10106</v>
      </c>
    </row>
    <row r="260" spans="1:7">
      <c r="A260" s="13">
        <v>259</v>
      </c>
      <c r="B260" s="13">
        <v>982</v>
      </c>
      <c r="C260" s="14">
        <v>45029</v>
      </c>
      <c r="D260" s="13">
        <v>1951.27</v>
      </c>
      <c r="E260" s="13" t="s">
        <v>10105</v>
      </c>
      <c r="F260" s="13" t="s">
        <v>40</v>
      </c>
      <c r="G260" s="13" t="s">
        <v>10108</v>
      </c>
    </row>
    <row r="261" spans="1:7">
      <c r="A261" s="13">
        <v>260</v>
      </c>
      <c r="B261" s="13">
        <v>7308</v>
      </c>
      <c r="C261" s="14">
        <v>45254</v>
      </c>
      <c r="D261" s="13">
        <v>2044.15</v>
      </c>
      <c r="E261" s="13" t="s">
        <v>10105</v>
      </c>
      <c r="F261" s="13" t="s">
        <v>78</v>
      </c>
      <c r="G261" s="13" t="s">
        <v>10106</v>
      </c>
    </row>
    <row r="262" spans="1:7">
      <c r="A262" s="13">
        <v>261</v>
      </c>
      <c r="B262" s="13">
        <v>1449</v>
      </c>
      <c r="C262" s="14">
        <v>45207</v>
      </c>
      <c r="D262" s="13">
        <v>1109.76</v>
      </c>
      <c r="E262" s="13" t="s">
        <v>10105</v>
      </c>
      <c r="F262" s="13" t="s">
        <v>78</v>
      </c>
      <c r="G262" s="13" t="s">
        <v>10107</v>
      </c>
    </row>
    <row r="263" spans="1:7">
      <c r="A263" s="13">
        <v>262</v>
      </c>
      <c r="B263" s="13">
        <v>6828</v>
      </c>
      <c r="C263" s="14">
        <v>45104</v>
      </c>
      <c r="D263" s="13">
        <v>652.85</v>
      </c>
      <c r="E263" s="13" t="s">
        <v>10105</v>
      </c>
      <c r="F263" s="13" t="s">
        <v>40</v>
      </c>
      <c r="G263" s="13" t="s">
        <v>10107</v>
      </c>
    </row>
    <row r="264" spans="1:7">
      <c r="A264" s="13">
        <v>263</v>
      </c>
      <c r="B264" s="13">
        <v>4246</v>
      </c>
      <c r="C264" s="14">
        <v>45234</v>
      </c>
      <c r="D264" s="13">
        <v>743.17</v>
      </c>
      <c r="E264" s="13" t="s">
        <v>10105</v>
      </c>
      <c r="F264" s="13" t="s">
        <v>40</v>
      </c>
      <c r="G264" s="13" t="s">
        <v>10108</v>
      </c>
    </row>
    <row r="265" spans="1:7">
      <c r="A265" s="13">
        <v>264</v>
      </c>
      <c r="B265" s="13">
        <v>8478</v>
      </c>
      <c r="C265" s="14">
        <v>44972</v>
      </c>
      <c r="D265" s="13">
        <v>1012.36</v>
      </c>
      <c r="E265" s="13" t="s">
        <v>10105</v>
      </c>
      <c r="F265" s="13" t="s">
        <v>28</v>
      </c>
      <c r="G265" s="13" t="s">
        <v>10108</v>
      </c>
    </row>
    <row r="266" spans="1:7">
      <c r="A266" s="13">
        <v>265</v>
      </c>
      <c r="B266" s="13">
        <v>1292</v>
      </c>
      <c r="C266" s="14">
        <v>45135</v>
      </c>
      <c r="D266" s="13">
        <v>1528.89</v>
      </c>
      <c r="E266" s="13" t="s">
        <v>10105</v>
      </c>
      <c r="F266" s="13" t="s">
        <v>23</v>
      </c>
      <c r="G266" s="13" t="s">
        <v>10107</v>
      </c>
    </row>
    <row r="267" spans="1:7">
      <c r="A267" s="13">
        <v>266</v>
      </c>
      <c r="B267" s="13">
        <v>4055</v>
      </c>
      <c r="C267" s="14">
        <v>45237</v>
      </c>
      <c r="D267" s="13">
        <v>230.74</v>
      </c>
      <c r="E267" s="13" t="s">
        <v>10105</v>
      </c>
      <c r="F267" s="13" t="s">
        <v>28</v>
      </c>
      <c r="G267" s="13" t="s">
        <v>10108</v>
      </c>
    </row>
    <row r="268" spans="1:7">
      <c r="A268" s="13">
        <v>267</v>
      </c>
      <c r="B268" s="13">
        <v>3571</v>
      </c>
      <c r="C268" s="14">
        <v>45162</v>
      </c>
      <c r="D268" s="13">
        <v>1787.62</v>
      </c>
      <c r="E268" s="13" t="s">
        <v>10105</v>
      </c>
      <c r="F268" s="13" t="s">
        <v>40</v>
      </c>
      <c r="G268" s="13" t="s">
        <v>10107</v>
      </c>
    </row>
    <row r="269" spans="1:7">
      <c r="A269" s="13">
        <v>268</v>
      </c>
      <c r="B269" s="13">
        <v>9009</v>
      </c>
      <c r="C269" s="14">
        <v>45247</v>
      </c>
      <c r="D269" s="13">
        <v>2496.26</v>
      </c>
      <c r="E269" s="13" t="s">
        <v>10105</v>
      </c>
      <c r="F269" s="13" t="s">
        <v>28</v>
      </c>
      <c r="G269" s="13" t="s">
        <v>10107</v>
      </c>
    </row>
    <row r="270" spans="1:7">
      <c r="A270" s="13">
        <v>269</v>
      </c>
      <c r="B270" s="13">
        <v>7640</v>
      </c>
      <c r="C270" s="14">
        <v>45203</v>
      </c>
      <c r="D270" s="13">
        <v>685.35</v>
      </c>
      <c r="E270" s="13" t="s">
        <v>10105</v>
      </c>
      <c r="F270" s="13" t="s">
        <v>28</v>
      </c>
      <c r="G270" s="13" t="s">
        <v>10108</v>
      </c>
    </row>
    <row r="271" spans="1:7">
      <c r="A271" s="13">
        <v>270</v>
      </c>
      <c r="B271" s="13">
        <v>4469</v>
      </c>
      <c r="C271" s="14">
        <v>45237</v>
      </c>
      <c r="D271" s="13">
        <v>2674.08</v>
      </c>
      <c r="E271" s="13" t="s">
        <v>10105</v>
      </c>
      <c r="F271" s="13" t="s">
        <v>78</v>
      </c>
      <c r="G271" s="13" t="s">
        <v>10108</v>
      </c>
    </row>
    <row r="272" spans="1:7">
      <c r="A272" s="13">
        <v>271</v>
      </c>
      <c r="B272" s="13">
        <v>5478</v>
      </c>
      <c r="C272" s="14">
        <v>45280</v>
      </c>
      <c r="D272" s="13">
        <v>402.24</v>
      </c>
      <c r="E272" s="13" t="s">
        <v>10105</v>
      </c>
      <c r="F272" s="13" t="s">
        <v>28</v>
      </c>
      <c r="G272" s="13" t="s">
        <v>10107</v>
      </c>
    </row>
    <row r="273" spans="1:7">
      <c r="A273" s="13">
        <v>272</v>
      </c>
      <c r="B273" s="13">
        <v>9904</v>
      </c>
      <c r="C273" s="14">
        <v>45167</v>
      </c>
      <c r="D273" s="13">
        <v>159.92</v>
      </c>
      <c r="E273" s="13" t="s">
        <v>10105</v>
      </c>
      <c r="F273" s="13" t="s">
        <v>36</v>
      </c>
      <c r="G273" s="13" t="s">
        <v>10107</v>
      </c>
    </row>
    <row r="274" spans="1:7">
      <c r="A274" s="13">
        <v>273</v>
      </c>
      <c r="B274" s="13">
        <v>4551</v>
      </c>
      <c r="C274" s="14">
        <v>45206</v>
      </c>
      <c r="D274" s="13">
        <v>1745.47</v>
      </c>
      <c r="E274" s="13" t="s">
        <v>10105</v>
      </c>
      <c r="F274" s="13" t="s">
        <v>40</v>
      </c>
      <c r="G274" s="13" t="s">
        <v>10108</v>
      </c>
    </row>
    <row r="275" spans="1:7">
      <c r="A275" s="13">
        <v>274</v>
      </c>
      <c r="B275" s="13">
        <v>1735</v>
      </c>
      <c r="C275" s="14">
        <v>45271</v>
      </c>
      <c r="D275" s="13">
        <v>1683.41</v>
      </c>
      <c r="E275" s="13" t="s">
        <v>10105</v>
      </c>
      <c r="F275" s="13" t="s">
        <v>78</v>
      </c>
      <c r="G275" s="13" t="s">
        <v>10109</v>
      </c>
    </row>
    <row r="276" spans="1:7">
      <c r="A276" s="13">
        <v>275</v>
      </c>
      <c r="B276" s="13">
        <v>7027</v>
      </c>
      <c r="C276" s="14">
        <v>45012</v>
      </c>
      <c r="D276" s="13">
        <v>1365.96</v>
      </c>
      <c r="E276" s="13" t="s">
        <v>10105</v>
      </c>
      <c r="F276" s="13" t="s">
        <v>40</v>
      </c>
      <c r="G276" s="13" t="s">
        <v>10107</v>
      </c>
    </row>
    <row r="277" spans="1:7">
      <c r="A277" s="13">
        <v>276</v>
      </c>
      <c r="B277" s="13">
        <v>8776</v>
      </c>
      <c r="C277" s="14">
        <v>45224</v>
      </c>
      <c r="D277" s="13">
        <v>284.14</v>
      </c>
      <c r="E277" s="13" t="s">
        <v>10105</v>
      </c>
      <c r="F277" s="13" t="s">
        <v>36</v>
      </c>
      <c r="G277" s="13" t="s">
        <v>10107</v>
      </c>
    </row>
    <row r="278" spans="1:7">
      <c r="A278" s="13">
        <v>277</v>
      </c>
      <c r="B278" s="13">
        <v>2986</v>
      </c>
      <c r="C278" s="14">
        <v>45281</v>
      </c>
      <c r="D278" s="13">
        <v>1288.18</v>
      </c>
      <c r="E278" s="13" t="s">
        <v>10105</v>
      </c>
      <c r="F278" s="13" t="s">
        <v>23</v>
      </c>
      <c r="G278" s="13" t="s">
        <v>10108</v>
      </c>
    </row>
    <row r="279" spans="1:7">
      <c r="A279" s="13">
        <v>278</v>
      </c>
      <c r="B279" s="13">
        <v>2040</v>
      </c>
      <c r="C279" s="14">
        <v>45003</v>
      </c>
      <c r="D279" s="13">
        <v>4720.61</v>
      </c>
      <c r="E279" s="13" t="s">
        <v>10105</v>
      </c>
      <c r="F279" s="13" t="s">
        <v>36</v>
      </c>
      <c r="G279" s="13" t="s">
        <v>10109</v>
      </c>
    </row>
    <row r="280" spans="1:7">
      <c r="A280" s="13">
        <v>279</v>
      </c>
      <c r="B280" s="13">
        <v>9077</v>
      </c>
      <c r="C280" s="14">
        <v>45217</v>
      </c>
      <c r="D280" s="13">
        <v>1278.3</v>
      </c>
      <c r="E280" s="13" t="s">
        <v>10105</v>
      </c>
      <c r="F280" s="13" t="s">
        <v>23</v>
      </c>
      <c r="G280" s="13" t="s">
        <v>10106</v>
      </c>
    </row>
    <row r="281" spans="1:7">
      <c r="A281" s="13">
        <v>280</v>
      </c>
      <c r="B281" s="13">
        <v>5332</v>
      </c>
      <c r="C281" s="14">
        <v>45117</v>
      </c>
      <c r="D281" s="13">
        <v>377.58</v>
      </c>
      <c r="E281" s="13" t="s">
        <v>10105</v>
      </c>
      <c r="F281" s="13" t="s">
        <v>23</v>
      </c>
      <c r="G281" s="13" t="s">
        <v>10109</v>
      </c>
    </row>
    <row r="282" spans="1:7">
      <c r="A282" s="13">
        <v>281</v>
      </c>
      <c r="B282" s="13">
        <v>1320</v>
      </c>
      <c r="C282" s="14">
        <v>45244</v>
      </c>
      <c r="D282" s="13">
        <v>1638.51</v>
      </c>
      <c r="E282" s="13" t="s">
        <v>10105</v>
      </c>
      <c r="F282" s="13"/>
      <c r="G282" s="13" t="s">
        <v>10109</v>
      </c>
    </row>
    <row r="283" spans="1:7">
      <c r="A283" s="13">
        <v>282</v>
      </c>
      <c r="B283" s="13">
        <v>8251</v>
      </c>
      <c r="C283" s="14">
        <v>45094</v>
      </c>
      <c r="D283" s="13">
        <v>1657.78</v>
      </c>
      <c r="E283" s="13" t="s">
        <v>10105</v>
      </c>
      <c r="F283" s="13" t="s">
        <v>28</v>
      </c>
      <c r="G283" s="13" t="s">
        <v>10107</v>
      </c>
    </row>
    <row r="284" spans="1:7">
      <c r="A284" s="13">
        <v>283</v>
      </c>
      <c r="B284" s="13">
        <v>9402</v>
      </c>
      <c r="C284" s="14">
        <v>45246</v>
      </c>
      <c r="D284" s="13">
        <v>430.26</v>
      </c>
      <c r="E284" s="13" t="s">
        <v>10105</v>
      </c>
      <c r="F284" s="13" t="s">
        <v>78</v>
      </c>
      <c r="G284" s="13" t="s">
        <v>10108</v>
      </c>
    </row>
    <row r="285" spans="1:7">
      <c r="A285" s="13">
        <v>284</v>
      </c>
      <c r="B285" s="13">
        <v>157</v>
      </c>
      <c r="C285" s="14">
        <v>44953</v>
      </c>
      <c r="D285" s="13">
        <v>492.32</v>
      </c>
      <c r="E285" s="13" t="s">
        <v>10105</v>
      </c>
      <c r="F285" s="13" t="s">
        <v>36</v>
      </c>
      <c r="G285" s="13" t="s">
        <v>10109</v>
      </c>
    </row>
    <row r="286" spans="1:7">
      <c r="A286" s="13">
        <v>285</v>
      </c>
      <c r="B286" s="13">
        <v>4732</v>
      </c>
      <c r="C286" s="14">
        <v>45065</v>
      </c>
      <c r="D286" s="13">
        <v>1008.02</v>
      </c>
      <c r="E286" s="13" t="s">
        <v>10105</v>
      </c>
      <c r="F286" s="13" t="s">
        <v>40</v>
      </c>
      <c r="G286" s="13" t="s">
        <v>10106</v>
      </c>
    </row>
    <row r="287" spans="1:7">
      <c r="A287" s="13">
        <v>286</v>
      </c>
      <c r="B287" s="13">
        <v>9023</v>
      </c>
      <c r="C287" s="14">
        <v>45228</v>
      </c>
      <c r="D287" s="13">
        <v>496.71</v>
      </c>
      <c r="E287" s="13" t="s">
        <v>10105</v>
      </c>
      <c r="F287" s="13" t="s">
        <v>28</v>
      </c>
      <c r="G287" s="13" t="s">
        <v>10108</v>
      </c>
    </row>
    <row r="288" spans="1:7">
      <c r="A288" s="13">
        <v>287</v>
      </c>
      <c r="B288" s="13">
        <v>4783</v>
      </c>
      <c r="C288" s="14">
        <v>45141</v>
      </c>
      <c r="D288" s="13">
        <v>2054.57</v>
      </c>
      <c r="E288" s="13" t="s">
        <v>10105</v>
      </c>
      <c r="F288" s="13" t="s">
        <v>23</v>
      </c>
      <c r="G288" s="13" t="s">
        <v>10106</v>
      </c>
    </row>
    <row r="289" spans="1:7">
      <c r="A289" s="13">
        <v>288</v>
      </c>
      <c r="B289" s="13">
        <v>5743</v>
      </c>
      <c r="C289" s="14">
        <v>44983</v>
      </c>
      <c r="D289" s="13">
        <v>2249.68</v>
      </c>
      <c r="E289" s="13" t="s">
        <v>10105</v>
      </c>
      <c r="F289" s="13" t="s">
        <v>40</v>
      </c>
      <c r="G289" s="13" t="s">
        <v>10108</v>
      </c>
    </row>
    <row r="290" spans="1:7">
      <c r="A290" s="13">
        <v>289</v>
      </c>
      <c r="B290" s="13">
        <v>9541</v>
      </c>
      <c r="C290" s="14">
        <v>45183</v>
      </c>
      <c r="D290" s="13">
        <v>1426.12</v>
      </c>
      <c r="E290" s="13" t="s">
        <v>10105</v>
      </c>
      <c r="F290" s="13" t="s">
        <v>28</v>
      </c>
      <c r="G290" s="13" t="s">
        <v>10108</v>
      </c>
    </row>
    <row r="291" spans="1:7">
      <c r="A291" s="13">
        <v>290</v>
      </c>
      <c r="B291" s="13">
        <v>5053</v>
      </c>
      <c r="C291" s="14">
        <v>44983</v>
      </c>
      <c r="D291" s="13">
        <v>1576.62</v>
      </c>
      <c r="E291" s="13" t="s">
        <v>10105</v>
      </c>
      <c r="F291" s="13" t="s">
        <v>36</v>
      </c>
      <c r="G291" s="13" t="s">
        <v>10106</v>
      </c>
    </row>
    <row r="292" spans="1:7">
      <c r="A292" s="13">
        <v>291</v>
      </c>
      <c r="B292" s="13">
        <v>7343</v>
      </c>
      <c r="C292" s="14">
        <v>44930</v>
      </c>
      <c r="D292" s="13">
        <v>2494.02</v>
      </c>
      <c r="E292" s="13" t="s">
        <v>10105</v>
      </c>
      <c r="F292" s="13" t="s">
        <v>40</v>
      </c>
      <c r="G292" s="13" t="s">
        <v>10106</v>
      </c>
    </row>
    <row r="293" spans="1:7">
      <c r="A293" s="13">
        <v>292</v>
      </c>
      <c r="B293" s="13">
        <v>9000</v>
      </c>
      <c r="C293" s="14">
        <v>45276</v>
      </c>
      <c r="D293" s="13">
        <v>149.63</v>
      </c>
      <c r="E293" s="13" t="s">
        <v>10105</v>
      </c>
      <c r="F293" s="13" t="s">
        <v>36</v>
      </c>
      <c r="G293" s="13" t="s">
        <v>10107</v>
      </c>
    </row>
    <row r="294" spans="1:7">
      <c r="A294" s="13">
        <v>293</v>
      </c>
      <c r="B294" s="13">
        <v>4689</v>
      </c>
      <c r="C294" s="14">
        <v>45125</v>
      </c>
      <c r="D294" s="13">
        <v>951.28</v>
      </c>
      <c r="E294" s="13" t="s">
        <v>10105</v>
      </c>
      <c r="F294" s="13" t="s">
        <v>40</v>
      </c>
      <c r="G294" s="13" t="s">
        <v>10107</v>
      </c>
    </row>
    <row r="295" spans="1:7">
      <c r="A295" s="13">
        <v>294</v>
      </c>
      <c r="B295" s="13">
        <v>1759</v>
      </c>
      <c r="C295" s="14">
        <v>45012</v>
      </c>
      <c r="D295" s="13">
        <v>881.33</v>
      </c>
      <c r="E295" s="13" t="s">
        <v>10105</v>
      </c>
      <c r="F295" s="13" t="s">
        <v>23</v>
      </c>
      <c r="G295" s="13" t="s">
        <v>10108</v>
      </c>
    </row>
    <row r="296" spans="1:7">
      <c r="A296" s="13">
        <v>295</v>
      </c>
      <c r="B296" s="13">
        <v>3291</v>
      </c>
      <c r="C296" s="14">
        <v>45142</v>
      </c>
      <c r="D296" s="13">
        <v>132.23</v>
      </c>
      <c r="E296" s="13" t="s">
        <v>10105</v>
      </c>
      <c r="F296" s="13" t="s">
        <v>78</v>
      </c>
      <c r="G296" s="13" t="s">
        <v>10106</v>
      </c>
    </row>
    <row r="297" spans="1:7">
      <c r="A297" s="13">
        <v>296</v>
      </c>
      <c r="B297" s="13">
        <v>5426</v>
      </c>
      <c r="C297" s="14">
        <v>44937</v>
      </c>
      <c r="D297" s="13">
        <v>476.27</v>
      </c>
      <c r="E297" s="13" t="s">
        <v>10105</v>
      </c>
      <c r="F297" s="13" t="s">
        <v>28</v>
      </c>
      <c r="G297" s="13" t="s">
        <v>10108</v>
      </c>
    </row>
    <row r="298" spans="1:7">
      <c r="A298" s="13">
        <v>297</v>
      </c>
      <c r="B298" s="13">
        <v>4242</v>
      </c>
      <c r="C298" s="14">
        <v>45050</v>
      </c>
      <c r="D298" s="13">
        <v>1527.31</v>
      </c>
      <c r="E298" s="13" t="s">
        <v>10105</v>
      </c>
      <c r="F298" s="13"/>
      <c r="G298" s="13" t="s">
        <v>10106</v>
      </c>
    </row>
    <row r="299" spans="1:7">
      <c r="A299" s="13">
        <v>298</v>
      </c>
      <c r="B299" s="13">
        <v>9080</v>
      </c>
      <c r="C299" s="14">
        <v>45223</v>
      </c>
      <c r="D299" s="13">
        <v>3525.04</v>
      </c>
      <c r="E299" s="13" t="s">
        <v>10105</v>
      </c>
      <c r="F299" s="13" t="s">
        <v>23</v>
      </c>
      <c r="G299" s="13" t="s">
        <v>10107</v>
      </c>
    </row>
    <row r="300" spans="1:7">
      <c r="A300" s="13">
        <v>299</v>
      </c>
      <c r="B300" s="13">
        <v>4612</v>
      </c>
      <c r="C300" s="14">
        <v>45174</v>
      </c>
      <c r="D300" s="13">
        <v>1404.52</v>
      </c>
      <c r="E300" s="13" t="s">
        <v>10105</v>
      </c>
      <c r="F300" s="13" t="s">
        <v>36</v>
      </c>
      <c r="G300" s="13" t="s">
        <v>10107</v>
      </c>
    </row>
    <row r="301" spans="1:7">
      <c r="A301" s="13">
        <v>300</v>
      </c>
      <c r="B301" s="13">
        <v>7977</v>
      </c>
      <c r="C301" s="14">
        <v>45121</v>
      </c>
      <c r="D301" s="13">
        <v>3095.87</v>
      </c>
      <c r="E301" s="13" t="s">
        <v>10105</v>
      </c>
      <c r="F301" s="13" t="s">
        <v>40</v>
      </c>
      <c r="G301" s="13" t="s">
        <v>10109</v>
      </c>
    </row>
    <row r="302" spans="1:7">
      <c r="A302" s="13">
        <v>301</v>
      </c>
      <c r="B302" s="13">
        <v>8114</v>
      </c>
      <c r="C302" s="14">
        <v>45290</v>
      </c>
      <c r="D302" s="13">
        <v>414.51</v>
      </c>
      <c r="E302" s="13" t="s">
        <v>10105</v>
      </c>
      <c r="F302" s="13" t="s">
        <v>23</v>
      </c>
      <c r="G302" s="13" t="s">
        <v>10106</v>
      </c>
    </row>
    <row r="303" spans="1:7">
      <c r="A303" s="13">
        <v>302</v>
      </c>
      <c r="B303" s="13">
        <v>951</v>
      </c>
      <c r="C303" s="14">
        <v>45209</v>
      </c>
      <c r="D303" s="13">
        <v>871.51</v>
      </c>
      <c r="E303" s="13" t="s">
        <v>10105</v>
      </c>
      <c r="F303" s="13" t="s">
        <v>23</v>
      </c>
      <c r="G303" s="13" t="s">
        <v>10109</v>
      </c>
    </row>
    <row r="304" spans="1:7">
      <c r="A304" s="13">
        <v>303</v>
      </c>
      <c r="B304" s="13">
        <v>7355</v>
      </c>
      <c r="C304" s="14">
        <v>45120</v>
      </c>
      <c r="D304" s="13">
        <v>1450.88</v>
      </c>
      <c r="E304" s="13" t="s">
        <v>10105</v>
      </c>
      <c r="F304" s="13" t="s">
        <v>78</v>
      </c>
      <c r="G304" s="13" t="s">
        <v>10108</v>
      </c>
    </row>
    <row r="305" spans="1:7">
      <c r="A305" s="13">
        <v>304</v>
      </c>
      <c r="B305" s="13">
        <v>7091</v>
      </c>
      <c r="C305" s="14">
        <v>44982</v>
      </c>
      <c r="D305" s="13">
        <v>2114.31</v>
      </c>
      <c r="E305" s="13" t="s">
        <v>10105</v>
      </c>
      <c r="F305" s="13" t="s">
        <v>23</v>
      </c>
      <c r="G305" s="13" t="s">
        <v>10107</v>
      </c>
    </row>
    <row r="306" spans="1:7">
      <c r="A306" s="13">
        <v>305</v>
      </c>
      <c r="B306" s="13">
        <v>9308</v>
      </c>
      <c r="C306" s="14">
        <v>45223</v>
      </c>
      <c r="D306" s="13">
        <v>296.31</v>
      </c>
      <c r="E306" s="13" t="s">
        <v>10105</v>
      </c>
      <c r="F306" s="13" t="s">
        <v>78</v>
      </c>
      <c r="G306" s="13" t="s">
        <v>10109</v>
      </c>
    </row>
    <row r="307" spans="1:7">
      <c r="A307" s="13">
        <v>306</v>
      </c>
      <c r="B307" s="13">
        <v>171</v>
      </c>
      <c r="C307" s="14">
        <v>44979</v>
      </c>
      <c r="D307" s="13">
        <v>953.26</v>
      </c>
      <c r="E307" s="13" t="s">
        <v>10105</v>
      </c>
      <c r="F307" s="13" t="s">
        <v>28</v>
      </c>
      <c r="G307" s="13" t="s">
        <v>10109</v>
      </c>
    </row>
    <row r="308" spans="1:7">
      <c r="A308" s="13">
        <v>307</v>
      </c>
      <c r="B308" s="13">
        <v>4479</v>
      </c>
      <c r="C308" s="14">
        <v>45236</v>
      </c>
      <c r="D308" s="13">
        <v>140.76</v>
      </c>
      <c r="E308" s="13" t="s">
        <v>10105</v>
      </c>
      <c r="F308" s="13" t="s">
        <v>40</v>
      </c>
      <c r="G308" s="13" t="s">
        <v>10106</v>
      </c>
    </row>
    <row r="309" spans="1:7">
      <c r="A309" s="13">
        <v>308</v>
      </c>
      <c r="B309" s="13">
        <v>2133</v>
      </c>
      <c r="C309" s="14">
        <v>45052</v>
      </c>
      <c r="D309" s="13">
        <v>2239.79</v>
      </c>
      <c r="E309" s="13" t="s">
        <v>10105</v>
      </c>
      <c r="F309" s="13" t="s">
        <v>36</v>
      </c>
      <c r="G309" s="13" t="s">
        <v>10106</v>
      </c>
    </row>
    <row r="310" spans="1:7">
      <c r="A310" s="13">
        <v>309</v>
      </c>
      <c r="B310" s="13">
        <v>3385</v>
      </c>
      <c r="C310" s="14">
        <v>45004</v>
      </c>
      <c r="D310" s="13">
        <v>3161.05</v>
      </c>
      <c r="E310" s="13" t="s">
        <v>10105</v>
      </c>
      <c r="F310" s="13" t="s">
        <v>40</v>
      </c>
      <c r="G310" s="13" t="s">
        <v>10109</v>
      </c>
    </row>
    <row r="311" spans="1:7">
      <c r="A311" s="13">
        <v>310</v>
      </c>
      <c r="B311" s="13">
        <v>3943</v>
      </c>
      <c r="C311" s="14">
        <v>45095</v>
      </c>
      <c r="D311" s="13">
        <v>2136.52</v>
      </c>
      <c r="E311" s="13" t="s">
        <v>10105</v>
      </c>
      <c r="F311" s="13" t="s">
        <v>40</v>
      </c>
      <c r="G311" s="13" t="s">
        <v>10107</v>
      </c>
    </row>
    <row r="312" spans="1:7">
      <c r="A312" s="13">
        <v>311</v>
      </c>
      <c r="B312" s="13">
        <v>4249</v>
      </c>
      <c r="C312" s="14">
        <v>44997</v>
      </c>
      <c r="D312" s="13">
        <v>439.1</v>
      </c>
      <c r="E312" s="13" t="s">
        <v>10105</v>
      </c>
      <c r="F312" s="13" t="s">
        <v>23</v>
      </c>
      <c r="G312" s="13" t="s">
        <v>10108</v>
      </c>
    </row>
    <row r="313" spans="1:7">
      <c r="A313" s="13">
        <v>312</v>
      </c>
      <c r="B313" s="13">
        <v>6644</v>
      </c>
      <c r="C313" s="14">
        <v>44942</v>
      </c>
      <c r="D313" s="13">
        <v>1286.82</v>
      </c>
      <c r="E313" s="13" t="s">
        <v>10105</v>
      </c>
      <c r="F313" s="13" t="s">
        <v>28</v>
      </c>
      <c r="G313" s="13" t="s">
        <v>10109</v>
      </c>
    </row>
    <row r="314" spans="1:7">
      <c r="A314" s="13">
        <v>313</v>
      </c>
      <c r="B314" s="13">
        <v>1292</v>
      </c>
      <c r="C314" s="14">
        <v>45289</v>
      </c>
      <c r="D314" s="13">
        <v>11482.2</v>
      </c>
      <c r="E314" s="13" t="s">
        <v>10105</v>
      </c>
      <c r="F314" s="13" t="s">
        <v>23</v>
      </c>
      <c r="G314" s="13" t="s">
        <v>10108</v>
      </c>
    </row>
    <row r="315" spans="1:7">
      <c r="A315" s="13">
        <v>314</v>
      </c>
      <c r="B315" s="13">
        <v>6036</v>
      </c>
      <c r="C315" s="14">
        <v>45256</v>
      </c>
      <c r="D315" s="13">
        <v>1852.79</v>
      </c>
      <c r="E315" s="13" t="s">
        <v>10105</v>
      </c>
      <c r="F315" s="13" t="s">
        <v>28</v>
      </c>
      <c r="G315" s="13" t="s">
        <v>10107</v>
      </c>
    </row>
    <row r="316" spans="1:7">
      <c r="A316" s="13">
        <v>315</v>
      </c>
      <c r="B316" s="13">
        <v>1875</v>
      </c>
      <c r="C316" s="14">
        <v>45151</v>
      </c>
      <c r="D316" s="13">
        <v>263.39</v>
      </c>
      <c r="E316" s="13" t="s">
        <v>10105</v>
      </c>
      <c r="F316" s="13" t="s">
        <v>78</v>
      </c>
      <c r="G316" s="13" t="s">
        <v>10106</v>
      </c>
    </row>
    <row r="317" spans="1:7">
      <c r="A317" s="13">
        <v>316</v>
      </c>
      <c r="B317" s="13">
        <v>2139</v>
      </c>
      <c r="C317" s="14">
        <v>44933</v>
      </c>
      <c r="D317" s="13">
        <v>1458.48</v>
      </c>
      <c r="E317" s="13" t="s">
        <v>10105</v>
      </c>
      <c r="F317" s="13" t="s">
        <v>23</v>
      </c>
      <c r="G317" s="13" t="s">
        <v>10106</v>
      </c>
    </row>
    <row r="318" spans="1:7">
      <c r="A318" s="13">
        <v>317</v>
      </c>
      <c r="B318" s="13">
        <v>5999</v>
      </c>
      <c r="C318" s="14">
        <v>45259</v>
      </c>
      <c r="D318" s="13">
        <v>718.56</v>
      </c>
      <c r="E318" s="13" t="s">
        <v>10105</v>
      </c>
      <c r="F318" s="13" t="s">
        <v>28</v>
      </c>
      <c r="G318" s="13" t="s">
        <v>10106</v>
      </c>
    </row>
    <row r="319" spans="1:7">
      <c r="A319" s="13">
        <v>318</v>
      </c>
      <c r="B319" s="13">
        <v>2491</v>
      </c>
      <c r="C319" s="14">
        <v>44953</v>
      </c>
      <c r="D319" s="13">
        <v>475.16</v>
      </c>
      <c r="E319" s="13" t="s">
        <v>10105</v>
      </c>
      <c r="F319" s="13" t="s">
        <v>28</v>
      </c>
      <c r="G319" s="13" t="s">
        <v>10108</v>
      </c>
    </row>
    <row r="320" spans="1:7">
      <c r="A320" s="13">
        <v>319</v>
      </c>
      <c r="B320" s="13">
        <v>7875</v>
      </c>
      <c r="C320" s="14">
        <v>44981</v>
      </c>
      <c r="D320" s="13">
        <v>414.24</v>
      </c>
      <c r="E320" s="13" t="s">
        <v>10105</v>
      </c>
      <c r="F320" s="13" t="s">
        <v>40</v>
      </c>
      <c r="G320" s="13" t="s">
        <v>10107</v>
      </c>
    </row>
    <row r="321" spans="1:7">
      <c r="A321" s="13">
        <v>320</v>
      </c>
      <c r="B321" s="13">
        <v>8250</v>
      </c>
      <c r="C321" s="14">
        <v>45246</v>
      </c>
      <c r="D321" s="13">
        <v>1639.19</v>
      </c>
      <c r="E321" s="13" t="s">
        <v>10105</v>
      </c>
      <c r="F321" s="13" t="s">
        <v>78</v>
      </c>
      <c r="G321" s="13" t="s">
        <v>10107</v>
      </c>
    </row>
    <row r="322" spans="1:7">
      <c r="A322" s="13">
        <v>321</v>
      </c>
      <c r="B322" s="13">
        <v>3510</v>
      </c>
      <c r="C322" s="14">
        <v>45271</v>
      </c>
      <c r="D322" s="13">
        <v>1473.1</v>
      </c>
      <c r="E322" s="13" t="s">
        <v>10105</v>
      </c>
      <c r="F322" s="13" t="s">
        <v>23</v>
      </c>
      <c r="G322" s="13" t="s">
        <v>10109</v>
      </c>
    </row>
    <row r="323" spans="1:7">
      <c r="A323" s="13">
        <v>322</v>
      </c>
      <c r="B323" s="13">
        <v>1506</v>
      </c>
      <c r="C323" s="14">
        <v>45206</v>
      </c>
      <c r="D323" s="13">
        <v>748.01</v>
      </c>
      <c r="E323" s="13" t="s">
        <v>10105</v>
      </c>
      <c r="F323" s="13" t="s">
        <v>36</v>
      </c>
      <c r="G323" s="13" t="s">
        <v>10107</v>
      </c>
    </row>
    <row r="324" spans="1:7">
      <c r="A324" s="13">
        <v>323</v>
      </c>
      <c r="B324" s="13">
        <v>6608</v>
      </c>
      <c r="C324" s="14">
        <v>45158</v>
      </c>
      <c r="D324" s="13">
        <v>3127.97</v>
      </c>
      <c r="E324" s="13" t="s">
        <v>10105</v>
      </c>
      <c r="F324" s="13" t="s">
        <v>36</v>
      </c>
      <c r="G324" s="13" t="s">
        <v>10107</v>
      </c>
    </row>
    <row r="325" spans="1:7">
      <c r="A325" s="13">
        <v>324</v>
      </c>
      <c r="B325" s="13">
        <v>3200</v>
      </c>
      <c r="C325" s="14">
        <v>45226</v>
      </c>
      <c r="D325" s="13">
        <v>132.48</v>
      </c>
      <c r="E325" s="13" t="s">
        <v>10105</v>
      </c>
      <c r="F325" s="13" t="s">
        <v>78</v>
      </c>
      <c r="G325" s="13" t="s">
        <v>10107</v>
      </c>
    </row>
    <row r="326" spans="1:7">
      <c r="A326" s="13">
        <v>325</v>
      </c>
      <c r="B326" s="13">
        <v>597</v>
      </c>
      <c r="C326" s="14">
        <v>45248</v>
      </c>
      <c r="D326" s="13">
        <v>1092.28</v>
      </c>
      <c r="E326" s="13" t="s">
        <v>10105</v>
      </c>
      <c r="F326" s="13" t="s">
        <v>36</v>
      </c>
      <c r="G326" s="13" t="s">
        <v>10107</v>
      </c>
    </row>
    <row r="327" spans="1:7">
      <c r="A327" s="13">
        <v>326</v>
      </c>
      <c r="B327" s="13">
        <v>6841</v>
      </c>
      <c r="C327" s="14">
        <v>45005</v>
      </c>
      <c r="D327" s="13">
        <v>600.12</v>
      </c>
      <c r="E327" s="13" t="s">
        <v>10105</v>
      </c>
      <c r="F327" s="13" t="s">
        <v>40</v>
      </c>
      <c r="G327" s="13" t="s">
        <v>10107</v>
      </c>
    </row>
    <row r="328" spans="1:7">
      <c r="A328" s="13">
        <v>327</v>
      </c>
      <c r="B328" s="13">
        <v>53</v>
      </c>
      <c r="C328" s="14">
        <v>45202</v>
      </c>
      <c r="D328" s="13">
        <v>200.91</v>
      </c>
      <c r="E328" s="13" t="s">
        <v>10105</v>
      </c>
      <c r="F328" s="13" t="s">
        <v>36</v>
      </c>
      <c r="G328" s="13" t="s">
        <v>10109</v>
      </c>
    </row>
    <row r="329" spans="1:7">
      <c r="A329" s="13">
        <v>328</v>
      </c>
      <c r="B329" s="13">
        <v>9497</v>
      </c>
      <c r="C329" s="14">
        <v>45182</v>
      </c>
      <c r="D329" s="13">
        <v>3026.99</v>
      </c>
      <c r="E329" s="13" t="s">
        <v>10105</v>
      </c>
      <c r="F329" s="13" t="s">
        <v>40</v>
      </c>
      <c r="G329" s="13" t="s">
        <v>10109</v>
      </c>
    </row>
    <row r="330" spans="1:7">
      <c r="A330" s="13">
        <v>329</v>
      </c>
      <c r="B330" s="13">
        <v>3869</v>
      </c>
      <c r="C330" s="14">
        <v>45266</v>
      </c>
      <c r="D330" s="13">
        <v>2074.23</v>
      </c>
      <c r="E330" s="13" t="s">
        <v>10105</v>
      </c>
      <c r="F330" s="13" t="s">
        <v>40</v>
      </c>
      <c r="G330" s="13" t="s">
        <v>10106</v>
      </c>
    </row>
    <row r="331" spans="1:7">
      <c r="A331" s="13">
        <v>330</v>
      </c>
      <c r="B331" s="13">
        <v>8114</v>
      </c>
      <c r="C331" s="14">
        <v>45246</v>
      </c>
      <c r="D331" s="13">
        <v>378.43</v>
      </c>
      <c r="E331" s="13" t="s">
        <v>10105</v>
      </c>
      <c r="F331" s="13" t="s">
        <v>23</v>
      </c>
      <c r="G331" s="13" t="s">
        <v>10109</v>
      </c>
    </row>
    <row r="332" spans="1:7">
      <c r="A332" s="13">
        <v>331</v>
      </c>
      <c r="B332" s="13">
        <v>4252</v>
      </c>
      <c r="C332" s="14">
        <v>45024</v>
      </c>
      <c r="D332" s="13">
        <v>1442.4</v>
      </c>
      <c r="E332" s="13" t="s">
        <v>10105</v>
      </c>
      <c r="F332" s="13" t="s">
        <v>28</v>
      </c>
      <c r="G332" s="13" t="s">
        <v>10106</v>
      </c>
    </row>
    <row r="333" spans="1:7">
      <c r="A333" s="13">
        <v>332</v>
      </c>
      <c r="B333" s="13">
        <v>994</v>
      </c>
      <c r="C333" s="14">
        <v>45246</v>
      </c>
      <c r="D333" s="13">
        <v>1816.72</v>
      </c>
      <c r="E333" s="13" t="s">
        <v>10105</v>
      </c>
      <c r="F333" s="13" t="s">
        <v>36</v>
      </c>
      <c r="G333" s="13" t="s">
        <v>10109</v>
      </c>
    </row>
    <row r="334" spans="1:7">
      <c r="A334" s="13">
        <v>333</v>
      </c>
      <c r="B334" s="13">
        <v>3252</v>
      </c>
      <c r="C334" s="14">
        <v>45111</v>
      </c>
      <c r="D334" s="13">
        <v>1980.57</v>
      </c>
      <c r="E334" s="13" t="s">
        <v>10105</v>
      </c>
      <c r="F334" s="13" t="s">
        <v>40</v>
      </c>
      <c r="G334" s="13" t="s">
        <v>10108</v>
      </c>
    </row>
    <row r="335" spans="1:7">
      <c r="A335" s="13">
        <v>334</v>
      </c>
      <c r="B335" s="13">
        <v>5077</v>
      </c>
      <c r="C335" s="14">
        <v>45273</v>
      </c>
      <c r="D335" s="13">
        <v>2016.04</v>
      </c>
      <c r="E335" s="13" t="s">
        <v>10105</v>
      </c>
      <c r="F335" s="13" t="s">
        <v>28</v>
      </c>
      <c r="G335" s="13" t="s">
        <v>10109</v>
      </c>
    </row>
    <row r="336" spans="1:7">
      <c r="A336" s="13">
        <v>335</v>
      </c>
      <c r="B336" s="13">
        <v>1850</v>
      </c>
      <c r="C336" s="14">
        <v>45083</v>
      </c>
      <c r="D336" s="13">
        <v>1399.92</v>
      </c>
      <c r="E336" s="13" t="s">
        <v>10105</v>
      </c>
      <c r="F336" s="13" t="s">
        <v>28</v>
      </c>
      <c r="G336" s="13" t="s">
        <v>10106</v>
      </c>
    </row>
    <row r="337" spans="1:7">
      <c r="A337" s="13">
        <v>336</v>
      </c>
      <c r="B337" s="13">
        <v>2627</v>
      </c>
      <c r="C337" s="14">
        <v>45223</v>
      </c>
      <c r="D337" s="13">
        <v>325.76</v>
      </c>
      <c r="E337" s="13" t="s">
        <v>10105</v>
      </c>
      <c r="F337" s="13" t="s">
        <v>28</v>
      </c>
      <c r="G337" s="13" t="s">
        <v>10108</v>
      </c>
    </row>
    <row r="338" spans="1:7">
      <c r="A338" s="13">
        <v>337</v>
      </c>
      <c r="B338" s="13">
        <v>883</v>
      </c>
      <c r="C338" s="14">
        <v>45217</v>
      </c>
      <c r="D338" s="13">
        <v>150.49</v>
      </c>
      <c r="E338" s="13" t="s">
        <v>10105</v>
      </c>
      <c r="F338" s="13" t="s">
        <v>36</v>
      </c>
      <c r="G338" s="13" t="s">
        <v>10106</v>
      </c>
    </row>
    <row r="339" spans="1:7">
      <c r="A339" s="13">
        <v>338</v>
      </c>
      <c r="B339" s="13">
        <v>3110</v>
      </c>
      <c r="C339" s="14">
        <v>45201</v>
      </c>
      <c r="D339" s="13">
        <v>240.57</v>
      </c>
      <c r="E339" s="13" t="s">
        <v>10105</v>
      </c>
      <c r="F339" s="13" t="s">
        <v>78</v>
      </c>
      <c r="G339" s="13" t="s">
        <v>10109</v>
      </c>
    </row>
    <row r="340" spans="1:7">
      <c r="A340" s="13">
        <v>339</v>
      </c>
      <c r="B340" s="13">
        <v>6815</v>
      </c>
      <c r="C340" s="14">
        <v>45062</v>
      </c>
      <c r="D340" s="13">
        <v>1872.99</v>
      </c>
      <c r="E340" s="13" t="s">
        <v>10105</v>
      </c>
      <c r="F340" s="13" t="s">
        <v>78</v>
      </c>
      <c r="G340" s="13" t="s">
        <v>10106</v>
      </c>
    </row>
    <row r="341" spans="1:7">
      <c r="A341" s="13">
        <v>340</v>
      </c>
      <c r="B341" s="13">
        <v>292</v>
      </c>
      <c r="C341" s="14">
        <v>45002</v>
      </c>
      <c r="D341" s="13">
        <v>933.46</v>
      </c>
      <c r="E341" s="13" t="s">
        <v>10105</v>
      </c>
      <c r="F341" s="13" t="s">
        <v>36</v>
      </c>
      <c r="G341" s="13" t="s">
        <v>10107</v>
      </c>
    </row>
    <row r="342" spans="1:7">
      <c r="A342" s="13">
        <v>341</v>
      </c>
      <c r="B342" s="13">
        <v>6553</v>
      </c>
      <c r="C342" s="14">
        <v>45191</v>
      </c>
      <c r="D342" s="13">
        <v>843.26</v>
      </c>
      <c r="E342" s="13" t="s">
        <v>10105</v>
      </c>
      <c r="F342" s="13" t="s">
        <v>28</v>
      </c>
      <c r="G342" s="13" t="s">
        <v>10107</v>
      </c>
    </row>
    <row r="343" spans="1:7">
      <c r="A343" s="13">
        <v>342</v>
      </c>
      <c r="B343" s="13">
        <v>2475</v>
      </c>
      <c r="C343" s="14">
        <v>45098</v>
      </c>
      <c r="D343" s="13">
        <v>615.07</v>
      </c>
      <c r="E343" s="13" t="s">
        <v>10105</v>
      </c>
      <c r="F343" s="13" t="s">
        <v>23</v>
      </c>
      <c r="G343" s="13" t="s">
        <v>10108</v>
      </c>
    </row>
    <row r="344" spans="1:7">
      <c r="A344" s="13">
        <v>343</v>
      </c>
      <c r="B344" s="13">
        <v>1215</v>
      </c>
      <c r="C344" s="14">
        <v>45124</v>
      </c>
      <c r="D344" s="13">
        <v>1752.79</v>
      </c>
      <c r="E344" s="13" t="s">
        <v>10105</v>
      </c>
      <c r="F344" s="13" t="s">
        <v>36</v>
      </c>
      <c r="G344" s="13" t="s">
        <v>10109</v>
      </c>
    </row>
    <row r="345" spans="1:7">
      <c r="A345" s="13">
        <v>344</v>
      </c>
      <c r="B345" s="13">
        <v>7269</v>
      </c>
      <c r="C345" s="14">
        <v>45258</v>
      </c>
      <c r="D345" s="13">
        <v>382.42</v>
      </c>
      <c r="E345" s="13" t="s">
        <v>10105</v>
      </c>
      <c r="F345" s="13" t="s">
        <v>40</v>
      </c>
      <c r="G345" s="13" t="s">
        <v>10108</v>
      </c>
    </row>
    <row r="346" spans="1:7">
      <c r="A346" s="13">
        <v>345</v>
      </c>
      <c r="B346" s="13">
        <v>3542</v>
      </c>
      <c r="C346" s="14">
        <v>45037</v>
      </c>
      <c r="D346" s="13">
        <v>2055.81</v>
      </c>
      <c r="E346" s="13" t="s">
        <v>10105</v>
      </c>
      <c r="F346" s="13" t="s">
        <v>40</v>
      </c>
      <c r="G346" s="13" t="s">
        <v>10107</v>
      </c>
    </row>
    <row r="347" spans="1:7">
      <c r="A347" s="13">
        <v>346</v>
      </c>
      <c r="B347" s="13">
        <v>3498</v>
      </c>
      <c r="C347" s="14">
        <v>44962</v>
      </c>
      <c r="D347" s="13">
        <v>152.53</v>
      </c>
      <c r="E347" s="13" t="s">
        <v>10105</v>
      </c>
      <c r="F347" s="13" t="s">
        <v>28</v>
      </c>
      <c r="G347" s="13" t="s">
        <v>10109</v>
      </c>
    </row>
    <row r="348" spans="1:7">
      <c r="A348" s="13">
        <v>347</v>
      </c>
      <c r="B348" s="13">
        <v>5923</v>
      </c>
      <c r="C348" s="14">
        <v>45058</v>
      </c>
      <c r="D348" s="13">
        <v>1579.22</v>
      </c>
      <c r="E348" s="13" t="s">
        <v>10105</v>
      </c>
      <c r="F348" s="13" t="s">
        <v>28</v>
      </c>
      <c r="G348" s="13" t="s">
        <v>10108</v>
      </c>
    </row>
    <row r="349" spans="1:7">
      <c r="A349" s="13">
        <v>348</v>
      </c>
      <c r="B349" s="13">
        <v>7973</v>
      </c>
      <c r="C349" s="14">
        <v>44965</v>
      </c>
      <c r="D349" s="13">
        <v>208.24</v>
      </c>
      <c r="E349" s="13" t="s">
        <v>10105</v>
      </c>
      <c r="F349" s="13" t="s">
        <v>23</v>
      </c>
      <c r="G349" s="13" t="s">
        <v>10109</v>
      </c>
    </row>
    <row r="350" spans="1:7">
      <c r="A350" s="13">
        <v>349</v>
      </c>
      <c r="B350" s="13">
        <v>4373</v>
      </c>
      <c r="C350" s="14">
        <v>45243</v>
      </c>
      <c r="D350" s="13">
        <v>747.33</v>
      </c>
      <c r="E350" s="13" t="s">
        <v>10105</v>
      </c>
      <c r="F350" s="13" t="s">
        <v>36</v>
      </c>
      <c r="G350" s="13" t="s">
        <v>10107</v>
      </c>
    </row>
    <row r="351" spans="1:7">
      <c r="A351" s="13">
        <v>350</v>
      </c>
      <c r="B351" s="13">
        <v>2113</v>
      </c>
      <c r="C351" s="14">
        <v>45097</v>
      </c>
      <c r="D351" s="13">
        <v>2240.03</v>
      </c>
      <c r="E351" s="13" t="s">
        <v>10105</v>
      </c>
      <c r="F351" s="13" t="s">
        <v>28</v>
      </c>
      <c r="G351" s="13" t="s">
        <v>10109</v>
      </c>
    </row>
    <row r="352" spans="1:7">
      <c r="A352" s="13">
        <v>351</v>
      </c>
      <c r="B352" s="13">
        <v>9158</v>
      </c>
      <c r="C352" s="14">
        <v>44935</v>
      </c>
      <c r="D352" s="13">
        <v>315.29</v>
      </c>
      <c r="E352" s="13" t="s">
        <v>10105</v>
      </c>
      <c r="F352" s="13" t="s">
        <v>23</v>
      </c>
      <c r="G352" s="13" t="s">
        <v>10108</v>
      </c>
    </row>
    <row r="353" spans="1:7">
      <c r="A353" s="13">
        <v>352</v>
      </c>
      <c r="B353" s="13">
        <v>9139</v>
      </c>
      <c r="C353" s="14">
        <v>45091</v>
      </c>
      <c r="D353" s="13">
        <v>1085.53</v>
      </c>
      <c r="E353" s="13" t="s">
        <v>10105</v>
      </c>
      <c r="F353" s="13" t="s">
        <v>23</v>
      </c>
      <c r="G353" s="13" t="s">
        <v>10107</v>
      </c>
    </row>
    <row r="354" spans="1:7">
      <c r="A354" s="13">
        <v>353</v>
      </c>
      <c r="B354" s="13">
        <v>1751</v>
      </c>
      <c r="C354" s="14">
        <v>44940</v>
      </c>
      <c r="D354" s="13">
        <v>942.14</v>
      </c>
      <c r="E354" s="13" t="s">
        <v>10105</v>
      </c>
      <c r="F354" s="13" t="s">
        <v>40</v>
      </c>
      <c r="G354" s="13" t="s">
        <v>10107</v>
      </c>
    </row>
    <row r="355" spans="1:7">
      <c r="A355" s="13">
        <v>354</v>
      </c>
      <c r="B355" s="13">
        <v>5591</v>
      </c>
      <c r="C355" s="14">
        <v>45270</v>
      </c>
      <c r="D355" s="13">
        <v>661</v>
      </c>
      <c r="E355" s="13" t="s">
        <v>10111</v>
      </c>
      <c r="F355" s="13" t="s">
        <v>23</v>
      </c>
      <c r="G355" s="13" t="s">
        <v>10106</v>
      </c>
    </row>
    <row r="356" spans="1:7">
      <c r="A356" s="13">
        <v>355</v>
      </c>
      <c r="B356" s="13">
        <v>4121</v>
      </c>
      <c r="C356" s="14">
        <v>44987</v>
      </c>
      <c r="D356" s="13">
        <v>931.48</v>
      </c>
      <c r="E356" s="13" t="s">
        <v>10105</v>
      </c>
      <c r="F356" s="13" t="s">
        <v>36</v>
      </c>
      <c r="G356" s="13" t="s">
        <v>10108</v>
      </c>
    </row>
    <row r="357" spans="1:7">
      <c r="A357" s="13">
        <v>356</v>
      </c>
      <c r="B357" s="13">
        <v>3960</v>
      </c>
      <c r="C357" s="14">
        <v>45032</v>
      </c>
      <c r="D357" s="13">
        <v>1218.1</v>
      </c>
      <c r="E357" s="13" t="s">
        <v>10105</v>
      </c>
      <c r="F357" s="13" t="s">
        <v>28</v>
      </c>
      <c r="G357" s="13" t="s">
        <v>10106</v>
      </c>
    </row>
    <row r="358" spans="1:7">
      <c r="A358" s="13">
        <v>357</v>
      </c>
      <c r="B358" s="13">
        <v>824</v>
      </c>
      <c r="C358" s="14">
        <v>45070</v>
      </c>
      <c r="D358" s="13">
        <v>931.48</v>
      </c>
      <c r="E358" s="13" t="s">
        <v>10105</v>
      </c>
      <c r="F358" s="13" t="s">
        <v>40</v>
      </c>
      <c r="G358" s="13" t="s">
        <v>10109</v>
      </c>
    </row>
    <row r="359" spans="1:7">
      <c r="A359" s="13">
        <v>358</v>
      </c>
      <c r="B359" s="13">
        <v>3460</v>
      </c>
      <c r="C359" s="14">
        <v>45143</v>
      </c>
      <c r="D359" s="13">
        <v>240.57</v>
      </c>
      <c r="E359" s="13" t="s">
        <v>10105</v>
      </c>
      <c r="F359" s="13" t="s">
        <v>78</v>
      </c>
      <c r="G359" s="13" t="s">
        <v>10109</v>
      </c>
    </row>
    <row r="360" spans="1:7">
      <c r="A360" s="13">
        <v>359</v>
      </c>
      <c r="B360" s="13">
        <v>2395</v>
      </c>
      <c r="C360" s="14">
        <v>45270</v>
      </c>
      <c r="D360" s="13">
        <v>971.78</v>
      </c>
      <c r="E360" s="13" t="s">
        <v>10105</v>
      </c>
      <c r="F360" s="13" t="s">
        <v>23</v>
      </c>
      <c r="G360" s="13" t="s">
        <v>10106</v>
      </c>
    </row>
    <row r="361" spans="1:7">
      <c r="A361" s="13">
        <v>360</v>
      </c>
      <c r="B361" s="13">
        <v>5442</v>
      </c>
      <c r="C361" s="14">
        <v>45241</v>
      </c>
      <c r="D361" s="13">
        <v>1559.09</v>
      </c>
      <c r="E361" s="13" t="s">
        <v>10105</v>
      </c>
      <c r="F361" s="13" t="s">
        <v>40</v>
      </c>
      <c r="G361" s="13" t="s">
        <v>10109</v>
      </c>
    </row>
    <row r="362" spans="1:7">
      <c r="A362" s="13">
        <v>361</v>
      </c>
      <c r="B362" s="13">
        <v>3585</v>
      </c>
      <c r="C362" s="14">
        <v>45055</v>
      </c>
      <c r="D362" s="13">
        <v>217.22</v>
      </c>
      <c r="E362" s="13" t="s">
        <v>10105</v>
      </c>
      <c r="F362" s="13" t="s">
        <v>23</v>
      </c>
      <c r="G362" s="13" t="s">
        <v>10107</v>
      </c>
    </row>
    <row r="363" spans="1:7">
      <c r="A363" s="13">
        <v>362</v>
      </c>
      <c r="B363" s="13">
        <v>8493</v>
      </c>
      <c r="C363" s="14">
        <v>45131</v>
      </c>
      <c r="D363" s="13">
        <v>193.6</v>
      </c>
      <c r="E363" s="13" t="s">
        <v>10105</v>
      </c>
      <c r="F363" s="13" t="s">
        <v>78</v>
      </c>
      <c r="G363" s="13" t="s">
        <v>10107</v>
      </c>
    </row>
    <row r="364" spans="1:7">
      <c r="A364" s="13">
        <v>363</v>
      </c>
      <c r="B364" s="13">
        <v>4753</v>
      </c>
      <c r="C364" s="14">
        <v>44974</v>
      </c>
      <c r="D364" s="13">
        <v>1517.02</v>
      </c>
      <c r="E364" s="13" t="s">
        <v>10105</v>
      </c>
      <c r="F364" s="13" t="s">
        <v>40</v>
      </c>
      <c r="G364" s="13" t="s">
        <v>10107</v>
      </c>
    </row>
    <row r="365" spans="1:7">
      <c r="A365" s="13">
        <v>364</v>
      </c>
      <c r="B365" s="13">
        <v>3123</v>
      </c>
      <c r="C365" s="14">
        <v>45266</v>
      </c>
      <c r="D365" s="13">
        <v>2288.57</v>
      </c>
      <c r="E365" s="13" t="s">
        <v>10105</v>
      </c>
      <c r="F365" s="13" t="s">
        <v>36</v>
      </c>
      <c r="G365" s="13" t="s">
        <v>10109</v>
      </c>
    </row>
    <row r="366" spans="1:7">
      <c r="A366" s="13">
        <v>365</v>
      </c>
      <c r="B366" s="13">
        <v>308</v>
      </c>
      <c r="C366" s="14">
        <v>44947</v>
      </c>
      <c r="D366" s="13">
        <v>1143.23</v>
      </c>
      <c r="E366" s="13" t="s">
        <v>10105</v>
      </c>
      <c r="F366" s="13" t="s">
        <v>36</v>
      </c>
      <c r="G366" s="13" t="s">
        <v>10108</v>
      </c>
    </row>
    <row r="367" spans="1:7">
      <c r="A367" s="13">
        <v>366</v>
      </c>
      <c r="B367" s="13">
        <v>619</v>
      </c>
      <c r="C367" s="14">
        <v>45267</v>
      </c>
      <c r="D367" s="13">
        <v>313.3</v>
      </c>
      <c r="E367" s="13" t="s">
        <v>10105</v>
      </c>
      <c r="F367" s="13" t="s">
        <v>23</v>
      </c>
      <c r="G367" s="13" t="s">
        <v>10106</v>
      </c>
    </row>
    <row r="368" spans="1:7">
      <c r="A368" s="13">
        <v>367</v>
      </c>
      <c r="B368" s="13">
        <v>5137</v>
      </c>
      <c r="C368" s="14">
        <v>45027</v>
      </c>
      <c r="D368" s="13">
        <v>1849.26</v>
      </c>
      <c r="E368" s="13" t="s">
        <v>10105</v>
      </c>
      <c r="F368" s="13" t="s">
        <v>36</v>
      </c>
      <c r="G368" s="13" t="s">
        <v>10107</v>
      </c>
    </row>
    <row r="369" spans="1:7">
      <c r="A369" s="13">
        <v>368</v>
      </c>
      <c r="B369" s="13">
        <v>975</v>
      </c>
      <c r="C369" s="14">
        <v>45222</v>
      </c>
      <c r="D369" s="13">
        <v>997.08</v>
      </c>
      <c r="E369" s="13" t="s">
        <v>10105</v>
      </c>
      <c r="F369" s="13" t="s">
        <v>40</v>
      </c>
      <c r="G369" s="13" t="s">
        <v>10107</v>
      </c>
    </row>
    <row r="370" spans="1:7">
      <c r="A370" s="13">
        <v>369</v>
      </c>
      <c r="B370" s="13">
        <v>8476</v>
      </c>
      <c r="C370" s="14">
        <v>45284</v>
      </c>
      <c r="D370" s="13">
        <v>2418.11</v>
      </c>
      <c r="E370" s="13" t="s">
        <v>10105</v>
      </c>
      <c r="F370" s="13" t="s">
        <v>36</v>
      </c>
      <c r="G370" s="13" t="s">
        <v>10106</v>
      </c>
    </row>
    <row r="371" spans="1:7">
      <c r="A371" s="13">
        <v>370</v>
      </c>
      <c r="B371" s="13">
        <v>7356</v>
      </c>
      <c r="C371" s="14">
        <v>45274</v>
      </c>
      <c r="D371" s="13">
        <v>1206.5</v>
      </c>
      <c r="E371" s="13" t="s">
        <v>10105</v>
      </c>
      <c r="F371" s="13" t="s">
        <v>78</v>
      </c>
      <c r="G371" s="13" t="s">
        <v>10109</v>
      </c>
    </row>
    <row r="372" spans="1:7">
      <c r="A372" s="13">
        <v>371</v>
      </c>
      <c r="B372" s="13">
        <v>6014</v>
      </c>
      <c r="C372" s="14">
        <v>45084</v>
      </c>
      <c r="D372" s="13">
        <v>353.18</v>
      </c>
      <c r="E372" s="13" t="s">
        <v>10110</v>
      </c>
      <c r="F372" s="13" t="s">
        <v>78</v>
      </c>
      <c r="G372" s="13" t="s">
        <v>10109</v>
      </c>
    </row>
    <row r="373" spans="1:7">
      <c r="A373" s="13">
        <v>372</v>
      </c>
      <c r="B373" s="13">
        <v>2437</v>
      </c>
      <c r="C373" s="14">
        <v>45236</v>
      </c>
      <c r="D373" s="13">
        <v>2141.68</v>
      </c>
      <c r="E373" s="13" t="s">
        <v>10111</v>
      </c>
      <c r="F373" s="13" t="s">
        <v>40</v>
      </c>
      <c r="G373" s="13" t="s">
        <v>10106</v>
      </c>
    </row>
    <row r="374" spans="1:7">
      <c r="A374" s="13">
        <v>373</v>
      </c>
      <c r="B374" s="13">
        <v>2004</v>
      </c>
      <c r="C374" s="14">
        <v>44932</v>
      </c>
      <c r="D374" s="13">
        <v>539.1</v>
      </c>
      <c r="E374" s="13" t="s">
        <v>10105</v>
      </c>
      <c r="F374" s="13" t="s">
        <v>23</v>
      </c>
      <c r="G374" s="13" t="s">
        <v>10108</v>
      </c>
    </row>
    <row r="375" spans="1:7">
      <c r="A375" s="13">
        <v>374</v>
      </c>
      <c r="B375" s="13">
        <v>7197</v>
      </c>
      <c r="C375" s="14">
        <v>45246</v>
      </c>
      <c r="D375" s="13">
        <v>1168.32</v>
      </c>
      <c r="E375" s="13" t="s">
        <v>10105</v>
      </c>
      <c r="F375" s="13" t="s">
        <v>23</v>
      </c>
      <c r="G375" s="13" t="s">
        <v>10108</v>
      </c>
    </row>
    <row r="376" spans="1:7">
      <c r="A376" s="13">
        <v>375</v>
      </c>
      <c r="B376" s="13">
        <v>1396</v>
      </c>
      <c r="C376" s="14">
        <v>45059</v>
      </c>
      <c r="D376" s="13">
        <v>3288.53</v>
      </c>
      <c r="E376" s="13" t="s">
        <v>10105</v>
      </c>
      <c r="F376" s="13" t="s">
        <v>23</v>
      </c>
      <c r="G376" s="13" t="s">
        <v>10107</v>
      </c>
    </row>
    <row r="377" spans="1:7">
      <c r="A377" s="13">
        <v>376</v>
      </c>
      <c r="B377" s="13">
        <v>2889</v>
      </c>
      <c r="C377" s="14">
        <v>44928</v>
      </c>
      <c r="D377" s="13">
        <v>3837.52</v>
      </c>
      <c r="E377" s="13" t="s">
        <v>10105</v>
      </c>
      <c r="F377" s="13" t="s">
        <v>78</v>
      </c>
      <c r="G377" s="13" t="s">
        <v>10108</v>
      </c>
    </row>
    <row r="378" spans="1:7">
      <c r="A378" s="13">
        <v>377</v>
      </c>
      <c r="B378" s="13">
        <v>2132</v>
      </c>
      <c r="C378" s="14">
        <v>45233</v>
      </c>
      <c r="D378" s="13">
        <v>2040.36</v>
      </c>
      <c r="E378" s="13" t="s">
        <v>10105</v>
      </c>
      <c r="F378" s="13" t="s">
        <v>23</v>
      </c>
      <c r="G378" s="13" t="s">
        <v>10106</v>
      </c>
    </row>
    <row r="379" spans="1:7">
      <c r="A379" s="13">
        <v>378</v>
      </c>
      <c r="B379" s="13">
        <v>2584</v>
      </c>
      <c r="C379" s="14">
        <v>44994</v>
      </c>
      <c r="D379" s="13">
        <v>193.6</v>
      </c>
      <c r="E379" s="13" t="s">
        <v>10105</v>
      </c>
      <c r="F379" s="13" t="s">
        <v>28</v>
      </c>
      <c r="G379" s="13" t="s">
        <v>10107</v>
      </c>
    </row>
    <row r="380" spans="1:7">
      <c r="A380" s="13">
        <v>379</v>
      </c>
      <c r="B380" s="13">
        <v>8114</v>
      </c>
      <c r="C380" s="14">
        <v>44991</v>
      </c>
      <c r="D380" s="13">
        <v>4835.24</v>
      </c>
      <c r="E380" s="13" t="s">
        <v>10105</v>
      </c>
      <c r="F380" s="13" t="s">
        <v>23</v>
      </c>
      <c r="G380" s="13" t="s">
        <v>10107</v>
      </c>
    </row>
    <row r="381" spans="1:7">
      <c r="A381" s="13">
        <v>380</v>
      </c>
      <c r="B381" s="13">
        <v>3944</v>
      </c>
      <c r="C381" s="14">
        <v>44974</v>
      </c>
      <c r="D381" s="13">
        <v>3063.38</v>
      </c>
      <c r="E381" s="13" t="s">
        <v>10105</v>
      </c>
      <c r="F381" s="13" t="s">
        <v>78</v>
      </c>
      <c r="G381" s="13" t="s">
        <v>10109</v>
      </c>
    </row>
    <row r="382" spans="1:7">
      <c r="A382" s="13">
        <v>381</v>
      </c>
      <c r="B382" s="13">
        <v>150</v>
      </c>
      <c r="C382" s="14">
        <v>45228</v>
      </c>
      <c r="D382" s="13">
        <v>1459.24</v>
      </c>
      <c r="E382" s="13" t="s">
        <v>10105</v>
      </c>
      <c r="F382" s="13" t="s">
        <v>28</v>
      </c>
      <c r="G382" s="13" t="s">
        <v>10107</v>
      </c>
    </row>
    <row r="383" spans="1:7">
      <c r="A383" s="13">
        <v>382</v>
      </c>
      <c r="B383" s="13">
        <v>3336</v>
      </c>
      <c r="C383" s="14">
        <v>45085</v>
      </c>
      <c r="D383" s="13">
        <v>2571.47</v>
      </c>
      <c r="E383" s="13" t="s">
        <v>10105</v>
      </c>
      <c r="F383" s="13" t="s">
        <v>36</v>
      </c>
      <c r="G383" s="13" t="s">
        <v>10107</v>
      </c>
    </row>
    <row r="384" spans="1:7">
      <c r="A384" s="13">
        <v>383</v>
      </c>
      <c r="B384" s="13">
        <v>7521</v>
      </c>
      <c r="C384" s="14">
        <v>45115</v>
      </c>
      <c r="D384" s="13">
        <v>209.8</v>
      </c>
      <c r="E384" s="13" t="s">
        <v>10105</v>
      </c>
      <c r="F384" s="13" t="s">
        <v>78</v>
      </c>
      <c r="G384" s="13" t="s">
        <v>10107</v>
      </c>
    </row>
    <row r="385" spans="1:7">
      <c r="A385" s="13">
        <v>384</v>
      </c>
      <c r="B385" s="13">
        <v>9169</v>
      </c>
      <c r="C385" s="14">
        <v>45190</v>
      </c>
      <c r="D385" s="13">
        <v>1871.48</v>
      </c>
      <c r="E385" s="13" t="s">
        <v>10105</v>
      </c>
      <c r="F385" s="13" t="s">
        <v>78</v>
      </c>
      <c r="G385" s="13" t="s">
        <v>10108</v>
      </c>
    </row>
    <row r="386" spans="1:7">
      <c r="A386" s="13">
        <v>385</v>
      </c>
      <c r="B386" s="13">
        <v>5716</v>
      </c>
      <c r="C386" s="14">
        <v>45126</v>
      </c>
      <c r="D386" s="13">
        <v>1276.05</v>
      </c>
      <c r="E386" s="13" t="s">
        <v>10105</v>
      </c>
      <c r="F386" s="13" t="s">
        <v>28</v>
      </c>
      <c r="G386" s="13" t="s">
        <v>10107</v>
      </c>
    </row>
    <row r="387" spans="1:7">
      <c r="A387" s="13">
        <v>386</v>
      </c>
      <c r="B387" s="13">
        <v>1136</v>
      </c>
      <c r="C387" s="14">
        <v>45279</v>
      </c>
      <c r="D387" s="13">
        <v>968.43</v>
      </c>
      <c r="E387" s="13" t="s">
        <v>10105</v>
      </c>
      <c r="F387" s="13" t="s">
        <v>40</v>
      </c>
      <c r="G387" s="13" t="s">
        <v>10108</v>
      </c>
    </row>
    <row r="388" spans="1:7">
      <c r="A388" s="13">
        <v>387</v>
      </c>
      <c r="B388" s="13">
        <v>2892</v>
      </c>
      <c r="C388" s="14">
        <v>44948</v>
      </c>
      <c r="D388" s="13">
        <v>1095.62</v>
      </c>
      <c r="E388" s="13" t="s">
        <v>10105</v>
      </c>
      <c r="F388" s="13" t="s">
        <v>40</v>
      </c>
      <c r="G388" s="13" t="s">
        <v>10109</v>
      </c>
    </row>
    <row r="389" spans="1:7">
      <c r="A389" s="13">
        <v>388</v>
      </c>
      <c r="B389" s="13">
        <v>918</v>
      </c>
      <c r="C389" s="14">
        <v>45009</v>
      </c>
      <c r="D389" s="13">
        <v>1955.93</v>
      </c>
      <c r="E389" s="13" t="s">
        <v>10105</v>
      </c>
      <c r="F389" s="13" t="s">
        <v>36</v>
      </c>
      <c r="G389" s="13" t="s">
        <v>10108</v>
      </c>
    </row>
    <row r="390" spans="1:7">
      <c r="A390" s="13">
        <v>389</v>
      </c>
      <c r="B390" s="13">
        <v>1069</v>
      </c>
      <c r="C390" s="14">
        <v>45237</v>
      </c>
      <c r="D390" s="13">
        <v>661.44</v>
      </c>
      <c r="E390" s="13" t="s">
        <v>10105</v>
      </c>
      <c r="F390" s="13" t="s">
        <v>40</v>
      </c>
      <c r="G390" s="13" t="s">
        <v>10109</v>
      </c>
    </row>
    <row r="391" spans="1:7">
      <c r="A391" s="13">
        <v>390</v>
      </c>
      <c r="B391" s="13">
        <v>1636</v>
      </c>
      <c r="C391" s="14">
        <v>45226</v>
      </c>
      <c r="D391" s="13">
        <v>1345.54</v>
      </c>
      <c r="E391" s="13" t="s">
        <v>10105</v>
      </c>
      <c r="F391" s="13" t="s">
        <v>40</v>
      </c>
      <c r="G391" s="13" t="s">
        <v>10108</v>
      </c>
    </row>
    <row r="392" spans="1:7">
      <c r="A392" s="13">
        <v>391</v>
      </c>
      <c r="B392" s="13">
        <v>5489</v>
      </c>
      <c r="C392" s="14">
        <v>45094</v>
      </c>
      <c r="D392" s="13">
        <v>941.16</v>
      </c>
      <c r="E392" s="13" t="s">
        <v>10105</v>
      </c>
      <c r="F392" s="13" t="s">
        <v>78</v>
      </c>
      <c r="G392" s="13" t="s">
        <v>10107</v>
      </c>
    </row>
    <row r="393" spans="1:7">
      <c r="A393" s="13">
        <v>392</v>
      </c>
      <c r="B393" s="13">
        <v>8101</v>
      </c>
      <c r="C393" s="14">
        <v>45003</v>
      </c>
      <c r="D393" s="13">
        <v>363.68</v>
      </c>
      <c r="E393" s="13" t="s">
        <v>10105</v>
      </c>
      <c r="F393" s="13" t="s">
        <v>78</v>
      </c>
      <c r="G393" s="13" t="s">
        <v>10108</v>
      </c>
    </row>
    <row r="394" spans="1:7">
      <c r="A394" s="13">
        <v>393</v>
      </c>
      <c r="B394" s="13">
        <v>7658</v>
      </c>
      <c r="C394" s="14">
        <v>45266</v>
      </c>
      <c r="D394" s="13">
        <v>313.65</v>
      </c>
      <c r="E394" s="13" t="s">
        <v>10105</v>
      </c>
      <c r="F394" s="13" t="s">
        <v>23</v>
      </c>
      <c r="G394" s="13" t="s">
        <v>10109</v>
      </c>
    </row>
    <row r="395" spans="1:7">
      <c r="A395" s="13">
        <v>394</v>
      </c>
      <c r="B395" s="13">
        <v>8889</v>
      </c>
      <c r="C395" s="14">
        <v>45103</v>
      </c>
      <c r="D395" s="13">
        <v>1731.97</v>
      </c>
      <c r="E395" s="13" t="s">
        <v>10105</v>
      </c>
      <c r="F395" s="13" t="s">
        <v>78</v>
      </c>
      <c r="G395" s="13" t="s">
        <v>10108</v>
      </c>
    </row>
    <row r="396" spans="1:7">
      <c r="A396" s="13">
        <v>395</v>
      </c>
      <c r="B396" s="13">
        <v>5356</v>
      </c>
      <c r="C396" s="14">
        <v>45218</v>
      </c>
      <c r="D396" s="13">
        <v>1061.2</v>
      </c>
      <c r="E396" s="13" t="s">
        <v>10105</v>
      </c>
      <c r="F396" s="13" t="s">
        <v>36</v>
      </c>
      <c r="G396" s="13" t="s">
        <v>10108</v>
      </c>
    </row>
    <row r="397" spans="1:7">
      <c r="A397" s="13">
        <v>396</v>
      </c>
      <c r="B397" s="13">
        <v>1277</v>
      </c>
      <c r="C397" s="14">
        <v>45241</v>
      </c>
      <c r="D397" s="13">
        <v>552.98</v>
      </c>
      <c r="E397" s="13" t="s">
        <v>10105</v>
      </c>
      <c r="F397" s="13" t="s">
        <v>36</v>
      </c>
      <c r="G397" s="13" t="s">
        <v>10108</v>
      </c>
    </row>
    <row r="398" spans="1:7">
      <c r="A398" s="13">
        <v>397</v>
      </c>
      <c r="B398" s="13">
        <v>7183</v>
      </c>
      <c r="C398" s="14">
        <v>44945</v>
      </c>
      <c r="D398" s="13">
        <v>88.32</v>
      </c>
      <c r="E398" s="13" t="s">
        <v>10105</v>
      </c>
      <c r="F398" s="13" t="s">
        <v>40</v>
      </c>
      <c r="G398" s="13" t="s">
        <v>10106</v>
      </c>
    </row>
    <row r="399" spans="1:7">
      <c r="A399" s="13">
        <v>398</v>
      </c>
      <c r="B399" s="13">
        <v>344</v>
      </c>
      <c r="C399" s="14">
        <v>45003</v>
      </c>
      <c r="D399" s="13">
        <v>3110.11</v>
      </c>
      <c r="E399" s="13" t="s">
        <v>10110</v>
      </c>
      <c r="F399" s="13"/>
      <c r="G399" s="13" t="s">
        <v>10109</v>
      </c>
    </row>
    <row r="400" spans="1:7">
      <c r="A400" s="13">
        <v>399</v>
      </c>
      <c r="B400" s="13">
        <v>4508</v>
      </c>
      <c r="C400" s="14">
        <v>44975</v>
      </c>
      <c r="D400" s="13">
        <v>274.33</v>
      </c>
      <c r="E400" s="13" t="s">
        <v>10105</v>
      </c>
      <c r="F400" s="13" t="s">
        <v>78</v>
      </c>
      <c r="G400" s="13" t="s">
        <v>10106</v>
      </c>
    </row>
    <row r="401" spans="1:7">
      <c r="A401" s="13">
        <v>400</v>
      </c>
      <c r="B401" s="13">
        <v>6946</v>
      </c>
      <c r="C401" s="14">
        <v>45140</v>
      </c>
      <c r="D401" s="13">
        <v>154.28</v>
      </c>
      <c r="E401" s="13" t="s">
        <v>10105</v>
      </c>
      <c r="F401" s="13" t="s">
        <v>36</v>
      </c>
      <c r="G401" s="13" t="s">
        <v>10108</v>
      </c>
    </row>
    <row r="402" spans="1:7">
      <c r="A402" s="13">
        <v>401</v>
      </c>
      <c r="B402" s="13">
        <v>1730</v>
      </c>
      <c r="C402" s="14">
        <v>45212</v>
      </c>
      <c r="D402" s="13">
        <v>2637.59</v>
      </c>
      <c r="E402" s="13" t="s">
        <v>10105</v>
      </c>
      <c r="F402" s="13" t="s">
        <v>78</v>
      </c>
      <c r="G402" s="13" t="s">
        <v>10106</v>
      </c>
    </row>
    <row r="403" spans="1:7">
      <c r="A403" s="13">
        <v>402</v>
      </c>
      <c r="B403" s="13">
        <v>266</v>
      </c>
      <c r="C403" s="14">
        <v>45181</v>
      </c>
      <c r="D403" s="13">
        <v>644.28</v>
      </c>
      <c r="E403" s="13" t="s">
        <v>10105</v>
      </c>
      <c r="F403" s="13" t="s">
        <v>28</v>
      </c>
      <c r="G403" s="13" t="s">
        <v>10106</v>
      </c>
    </row>
    <row r="404" spans="1:7">
      <c r="A404" s="13">
        <v>403</v>
      </c>
      <c r="B404" s="13">
        <v>7472</v>
      </c>
      <c r="C404" s="14">
        <v>45259</v>
      </c>
      <c r="D404" s="13">
        <v>207.19</v>
      </c>
      <c r="E404" s="13" t="s">
        <v>10105</v>
      </c>
      <c r="F404" s="13" t="s">
        <v>23</v>
      </c>
      <c r="G404" s="13" t="s">
        <v>10106</v>
      </c>
    </row>
    <row r="405" spans="1:7">
      <c r="A405" s="13">
        <v>404</v>
      </c>
      <c r="B405" s="13">
        <v>4834</v>
      </c>
      <c r="C405" s="14">
        <v>45020</v>
      </c>
      <c r="D405" s="13">
        <v>3639.15</v>
      </c>
      <c r="E405" s="13" t="s">
        <v>10105</v>
      </c>
      <c r="F405" s="13" t="s">
        <v>23</v>
      </c>
      <c r="G405" s="13" t="s">
        <v>10109</v>
      </c>
    </row>
    <row r="406" spans="1:7">
      <c r="A406" s="13">
        <v>405</v>
      </c>
      <c r="B406" s="13">
        <v>5691</v>
      </c>
      <c r="C406" s="14">
        <v>45113</v>
      </c>
      <c r="D406" s="13">
        <v>154.02</v>
      </c>
      <c r="E406" s="13" t="s">
        <v>10105</v>
      </c>
      <c r="F406" s="13" t="s">
        <v>78</v>
      </c>
      <c r="G406" s="13" t="s">
        <v>10108</v>
      </c>
    </row>
    <row r="407" spans="1:7">
      <c r="A407" s="13">
        <v>406</v>
      </c>
      <c r="B407" s="13">
        <v>8017</v>
      </c>
      <c r="C407" s="14">
        <v>45232</v>
      </c>
      <c r="D407" s="13">
        <v>1352.34</v>
      </c>
      <c r="E407" s="13" t="s">
        <v>10105</v>
      </c>
      <c r="F407" s="13"/>
      <c r="G407" s="13" t="s">
        <v>10106</v>
      </c>
    </row>
    <row r="408" spans="1:7">
      <c r="A408" s="13">
        <v>407</v>
      </c>
      <c r="B408" s="13">
        <v>6965</v>
      </c>
      <c r="C408" s="14">
        <v>45242</v>
      </c>
      <c r="D408" s="13">
        <v>1737.24</v>
      </c>
      <c r="E408" s="13" t="s">
        <v>10110</v>
      </c>
      <c r="F408" s="13" t="s">
        <v>40</v>
      </c>
      <c r="G408" s="13" t="s">
        <v>10107</v>
      </c>
    </row>
    <row r="409" spans="1:7">
      <c r="A409" s="13">
        <v>408</v>
      </c>
      <c r="B409" s="13">
        <v>1627</v>
      </c>
      <c r="C409" s="14">
        <v>45262</v>
      </c>
      <c r="D409" s="13">
        <v>613.75</v>
      </c>
      <c r="E409" s="13" t="s">
        <v>10105</v>
      </c>
      <c r="F409" s="13" t="s">
        <v>28</v>
      </c>
      <c r="G409" s="13" t="s">
        <v>10107</v>
      </c>
    </row>
    <row r="410" spans="1:7">
      <c r="A410" s="13">
        <v>409</v>
      </c>
      <c r="B410" s="13">
        <v>8231</v>
      </c>
      <c r="C410" s="14">
        <v>45138</v>
      </c>
      <c r="D410" s="13">
        <v>2252.67</v>
      </c>
      <c r="E410" s="13" t="s">
        <v>10105</v>
      </c>
      <c r="F410" s="13" t="s">
        <v>23</v>
      </c>
      <c r="G410" s="13" t="s">
        <v>10106</v>
      </c>
    </row>
    <row r="411" spans="1:7">
      <c r="A411" s="13">
        <v>410</v>
      </c>
      <c r="B411" s="13">
        <v>9546</v>
      </c>
      <c r="C411" s="14">
        <v>45188</v>
      </c>
      <c r="D411" s="13">
        <v>1814.64</v>
      </c>
      <c r="E411" s="13" t="s">
        <v>10105</v>
      </c>
      <c r="F411" s="13" t="s">
        <v>28</v>
      </c>
      <c r="G411" s="13" t="s">
        <v>10106</v>
      </c>
    </row>
    <row r="412" spans="1:7">
      <c r="A412" s="13">
        <v>411</v>
      </c>
      <c r="B412" s="13">
        <v>8963</v>
      </c>
      <c r="C412" s="14">
        <v>44957</v>
      </c>
      <c r="D412" s="13">
        <v>6922.31</v>
      </c>
      <c r="E412" s="13" t="s">
        <v>10105</v>
      </c>
      <c r="F412" s="13" t="s">
        <v>36</v>
      </c>
      <c r="G412" s="13" t="s">
        <v>10109</v>
      </c>
    </row>
    <row r="413" spans="1:7">
      <c r="A413" s="13">
        <v>412</v>
      </c>
      <c r="B413" s="13">
        <v>2184</v>
      </c>
      <c r="C413" s="14">
        <v>45164</v>
      </c>
      <c r="D413" s="13">
        <v>935.66</v>
      </c>
      <c r="E413" s="13" t="s">
        <v>10105</v>
      </c>
      <c r="F413" s="13" t="s">
        <v>28</v>
      </c>
      <c r="G413" s="13" t="s">
        <v>10107</v>
      </c>
    </row>
    <row r="414" spans="1:7">
      <c r="A414" s="13">
        <v>413</v>
      </c>
      <c r="B414" s="13">
        <v>1252</v>
      </c>
      <c r="C414" s="14">
        <v>45256</v>
      </c>
      <c r="D414" s="13">
        <v>2731.92</v>
      </c>
      <c r="E414" s="13" t="s">
        <v>10105</v>
      </c>
      <c r="F414" s="13" t="s">
        <v>36</v>
      </c>
      <c r="G414" s="13" t="s">
        <v>10106</v>
      </c>
    </row>
    <row r="415" spans="1:7">
      <c r="A415" s="13">
        <v>414</v>
      </c>
      <c r="B415" s="13">
        <v>3282</v>
      </c>
      <c r="C415" s="14">
        <v>45221</v>
      </c>
      <c r="D415" s="13">
        <v>211.3</v>
      </c>
      <c r="E415" s="13" t="s">
        <v>10105</v>
      </c>
      <c r="F415" s="13" t="s">
        <v>40</v>
      </c>
      <c r="G415" s="13" t="s">
        <v>10108</v>
      </c>
    </row>
    <row r="416" spans="1:7">
      <c r="A416" s="13">
        <v>415</v>
      </c>
      <c r="B416" s="13">
        <v>7148</v>
      </c>
      <c r="C416" s="14">
        <v>45160</v>
      </c>
      <c r="D416" s="13">
        <v>255.79</v>
      </c>
      <c r="E416" s="13" t="s">
        <v>10105</v>
      </c>
      <c r="F416" s="13" t="s">
        <v>36</v>
      </c>
      <c r="G416" s="13" t="s">
        <v>10108</v>
      </c>
    </row>
    <row r="417" spans="1:7">
      <c r="A417" s="13">
        <v>416</v>
      </c>
      <c r="B417" s="13">
        <v>6710</v>
      </c>
      <c r="C417" s="14">
        <v>44996</v>
      </c>
      <c r="D417" s="13">
        <v>1992.18</v>
      </c>
      <c r="E417" s="13" t="s">
        <v>10105</v>
      </c>
      <c r="F417" s="13" t="s">
        <v>36</v>
      </c>
      <c r="G417" s="13" t="s">
        <v>10109</v>
      </c>
    </row>
    <row r="418" spans="1:7">
      <c r="A418" s="13">
        <v>417</v>
      </c>
      <c r="B418" s="13">
        <v>6325</v>
      </c>
      <c r="C418" s="14">
        <v>45274</v>
      </c>
      <c r="D418" s="13">
        <v>1675.49</v>
      </c>
      <c r="E418" s="13" t="s">
        <v>10105</v>
      </c>
      <c r="F418" s="13" t="s">
        <v>40</v>
      </c>
      <c r="G418" s="13" t="s">
        <v>10106</v>
      </c>
    </row>
    <row r="419" spans="1:7">
      <c r="A419" s="13">
        <v>418</v>
      </c>
      <c r="B419" s="13">
        <v>4288</v>
      </c>
      <c r="C419" s="14">
        <v>45203</v>
      </c>
      <c r="D419" s="13">
        <v>313.65</v>
      </c>
      <c r="E419" s="13" t="s">
        <v>10105</v>
      </c>
      <c r="F419" s="13" t="s">
        <v>78</v>
      </c>
      <c r="G419" s="13" t="s">
        <v>10108</v>
      </c>
    </row>
    <row r="420" spans="1:7">
      <c r="A420" s="13">
        <v>419</v>
      </c>
      <c r="B420" s="13">
        <v>4312</v>
      </c>
      <c r="C420" s="14">
        <v>45113</v>
      </c>
      <c r="D420" s="13">
        <v>1267.96</v>
      </c>
      <c r="E420" s="13" t="s">
        <v>10105</v>
      </c>
      <c r="F420" s="13" t="s">
        <v>23</v>
      </c>
      <c r="G420" s="13" t="s">
        <v>10109</v>
      </c>
    </row>
    <row r="421" spans="1:7">
      <c r="A421" s="13">
        <v>420</v>
      </c>
      <c r="B421" s="13">
        <v>2837</v>
      </c>
      <c r="C421" s="14">
        <v>45225</v>
      </c>
      <c r="D421" s="13">
        <v>2238.85</v>
      </c>
      <c r="E421" s="13" t="s">
        <v>10105</v>
      </c>
      <c r="F421" s="13" t="s">
        <v>23</v>
      </c>
      <c r="G421" s="13" t="s">
        <v>10106</v>
      </c>
    </row>
    <row r="422" spans="1:7">
      <c r="A422" s="13">
        <v>421</v>
      </c>
      <c r="B422" s="13">
        <v>1571</v>
      </c>
      <c r="C422" s="14">
        <v>45202</v>
      </c>
      <c r="D422" s="13">
        <v>96.07</v>
      </c>
      <c r="E422" s="13" t="s">
        <v>10105</v>
      </c>
      <c r="F422" s="13" t="s">
        <v>23</v>
      </c>
      <c r="G422" s="13" t="s">
        <v>10107</v>
      </c>
    </row>
    <row r="423" spans="1:7">
      <c r="A423" s="13">
        <v>422</v>
      </c>
      <c r="B423" s="13">
        <v>8781</v>
      </c>
      <c r="C423" s="14">
        <v>45137</v>
      </c>
      <c r="D423" s="13">
        <v>1204.06</v>
      </c>
      <c r="E423" s="13" t="s">
        <v>10105</v>
      </c>
      <c r="F423" s="13" t="s">
        <v>78</v>
      </c>
      <c r="G423" s="13" t="s">
        <v>10106</v>
      </c>
    </row>
    <row r="424" spans="1:7">
      <c r="A424" s="13">
        <v>423</v>
      </c>
      <c r="B424" s="13">
        <v>3602</v>
      </c>
      <c r="C424" s="14">
        <v>44958</v>
      </c>
      <c r="D424" s="13">
        <v>2435.31</v>
      </c>
      <c r="E424" s="13" t="s">
        <v>10105</v>
      </c>
      <c r="F424" s="13" t="s">
        <v>40</v>
      </c>
      <c r="G424" s="13" t="s">
        <v>10106</v>
      </c>
    </row>
    <row r="425" spans="1:7">
      <c r="A425" s="13">
        <v>424</v>
      </c>
      <c r="B425" s="13">
        <v>9139</v>
      </c>
      <c r="C425" s="14">
        <v>44981</v>
      </c>
      <c r="D425" s="13">
        <v>861.87</v>
      </c>
      <c r="E425" s="13" t="s">
        <v>10105</v>
      </c>
      <c r="F425" s="13" t="s">
        <v>23</v>
      </c>
      <c r="G425" s="13" t="s">
        <v>10106</v>
      </c>
    </row>
    <row r="426" spans="1:7">
      <c r="A426" s="13">
        <v>425</v>
      </c>
      <c r="B426" s="13">
        <v>3250</v>
      </c>
      <c r="C426" s="14">
        <v>45241</v>
      </c>
      <c r="D426" s="13">
        <v>2752.78</v>
      </c>
      <c r="E426" s="13" t="s">
        <v>10105</v>
      </c>
      <c r="F426" s="13" t="s">
        <v>23</v>
      </c>
      <c r="G426" s="13" t="s">
        <v>10109</v>
      </c>
    </row>
    <row r="427" spans="1:7">
      <c r="A427" s="13">
        <v>426</v>
      </c>
      <c r="B427" s="13">
        <v>9029</v>
      </c>
      <c r="C427" s="14">
        <v>45037</v>
      </c>
      <c r="D427" s="13">
        <v>2450.69</v>
      </c>
      <c r="E427" s="13" t="s">
        <v>10105</v>
      </c>
      <c r="F427" s="13" t="s">
        <v>28</v>
      </c>
      <c r="G427" s="13" t="s">
        <v>10108</v>
      </c>
    </row>
    <row r="428" spans="1:7">
      <c r="A428" s="13">
        <v>427</v>
      </c>
      <c r="B428" s="13">
        <v>5677</v>
      </c>
      <c r="C428" s="14">
        <v>45219</v>
      </c>
      <c r="D428" s="13">
        <v>318.02</v>
      </c>
      <c r="E428" s="13" t="s">
        <v>10105</v>
      </c>
      <c r="F428" s="13" t="s">
        <v>36</v>
      </c>
      <c r="G428" s="13" t="s">
        <v>10108</v>
      </c>
    </row>
    <row r="429" spans="1:7">
      <c r="A429" s="13">
        <v>428</v>
      </c>
      <c r="B429" s="13">
        <v>1457</v>
      </c>
      <c r="C429" s="14">
        <v>45151</v>
      </c>
      <c r="D429" s="13">
        <v>457.08</v>
      </c>
      <c r="E429" s="13" t="s">
        <v>10105</v>
      </c>
      <c r="F429" s="13" t="s">
        <v>28</v>
      </c>
      <c r="G429" s="13" t="s">
        <v>10109</v>
      </c>
    </row>
    <row r="430" spans="1:7">
      <c r="A430" s="13">
        <v>429</v>
      </c>
      <c r="B430" s="13">
        <v>3046</v>
      </c>
      <c r="C430" s="14">
        <v>45026</v>
      </c>
      <c r="D430" s="13">
        <v>1858.95</v>
      </c>
      <c r="E430" s="13" t="s">
        <v>10105</v>
      </c>
      <c r="F430" s="13" t="s">
        <v>36</v>
      </c>
      <c r="G430" s="13" t="s">
        <v>10109</v>
      </c>
    </row>
    <row r="431" spans="1:7">
      <c r="A431" s="13">
        <v>430</v>
      </c>
      <c r="B431" s="13">
        <v>7237</v>
      </c>
      <c r="C431" s="14">
        <v>45204</v>
      </c>
      <c r="D431" s="13">
        <v>992.37</v>
      </c>
      <c r="E431" s="13" t="s">
        <v>10105</v>
      </c>
      <c r="F431" s="13" t="s">
        <v>28</v>
      </c>
      <c r="G431" s="13" t="s">
        <v>10107</v>
      </c>
    </row>
    <row r="432" spans="1:7">
      <c r="A432" s="13">
        <v>431</v>
      </c>
      <c r="B432" s="13">
        <v>7569</v>
      </c>
      <c r="C432" s="14">
        <v>45110</v>
      </c>
      <c r="D432" s="13">
        <v>1644.93</v>
      </c>
      <c r="E432" s="13" t="s">
        <v>10105</v>
      </c>
      <c r="F432" s="13" t="s">
        <v>28</v>
      </c>
      <c r="G432" s="13" t="s">
        <v>10107</v>
      </c>
    </row>
    <row r="433" spans="1:7">
      <c r="A433" s="13">
        <v>432</v>
      </c>
      <c r="B433" s="13">
        <v>1056</v>
      </c>
      <c r="C433" s="14">
        <v>45064</v>
      </c>
      <c r="D433" s="13">
        <v>1164.17</v>
      </c>
      <c r="E433" s="13" t="s">
        <v>10105</v>
      </c>
      <c r="F433" s="13" t="s">
        <v>23</v>
      </c>
      <c r="G433" s="13" t="s">
        <v>10106</v>
      </c>
    </row>
    <row r="434" spans="1:7">
      <c r="A434" s="13">
        <v>433</v>
      </c>
      <c r="B434" s="13">
        <v>9767</v>
      </c>
      <c r="C434" s="14">
        <v>45077</v>
      </c>
      <c r="D434" s="13">
        <v>2529.81</v>
      </c>
      <c r="E434" s="13" t="s">
        <v>10105</v>
      </c>
      <c r="F434" s="13" t="s">
        <v>36</v>
      </c>
      <c r="G434" s="13" t="s">
        <v>10106</v>
      </c>
    </row>
    <row r="435" spans="1:7">
      <c r="A435" s="13">
        <v>434</v>
      </c>
      <c r="B435" s="13">
        <v>4484</v>
      </c>
      <c r="C435" s="14">
        <v>45217</v>
      </c>
      <c r="D435" s="13">
        <v>3031.85</v>
      </c>
      <c r="E435" s="13" t="s">
        <v>10105</v>
      </c>
      <c r="F435" s="13" t="s">
        <v>40</v>
      </c>
      <c r="G435" s="13" t="s">
        <v>10109</v>
      </c>
    </row>
    <row r="436" spans="1:7">
      <c r="A436" s="13">
        <v>435</v>
      </c>
      <c r="B436" s="13">
        <v>3045</v>
      </c>
      <c r="C436" s="14">
        <v>45263</v>
      </c>
      <c r="D436" s="13">
        <v>1674.06</v>
      </c>
      <c r="E436" s="13" t="s">
        <v>10105</v>
      </c>
      <c r="F436" s="13" t="s">
        <v>28</v>
      </c>
      <c r="G436" s="13" t="s">
        <v>10108</v>
      </c>
    </row>
    <row r="437" spans="1:7">
      <c r="A437" s="13">
        <v>436</v>
      </c>
      <c r="B437" s="13">
        <v>4193</v>
      </c>
      <c r="C437" s="14">
        <v>45034</v>
      </c>
      <c r="D437" s="13">
        <v>437.12</v>
      </c>
      <c r="E437" s="13" t="s">
        <v>10105</v>
      </c>
      <c r="F437" s="13" t="s">
        <v>78</v>
      </c>
      <c r="G437" s="13" t="s">
        <v>10108</v>
      </c>
    </row>
    <row r="438" spans="1:7">
      <c r="A438" s="13">
        <v>437</v>
      </c>
      <c r="B438" s="13">
        <v>2160</v>
      </c>
      <c r="C438" s="14">
        <v>45251</v>
      </c>
      <c r="D438" s="13">
        <v>133.38</v>
      </c>
      <c r="E438" s="13" t="s">
        <v>10105</v>
      </c>
      <c r="F438" s="13" t="s">
        <v>23</v>
      </c>
      <c r="G438" s="13" t="s">
        <v>10108</v>
      </c>
    </row>
    <row r="439" spans="1:7">
      <c r="A439" s="13">
        <v>438</v>
      </c>
      <c r="B439" s="13">
        <v>1949</v>
      </c>
      <c r="C439" s="14">
        <v>45273</v>
      </c>
      <c r="D439" s="13">
        <v>131.91</v>
      </c>
      <c r="E439" s="13" t="s">
        <v>10105</v>
      </c>
      <c r="F439" s="13" t="s">
        <v>28</v>
      </c>
      <c r="G439" s="13" t="s">
        <v>10109</v>
      </c>
    </row>
    <row r="440" spans="1:7">
      <c r="A440" s="13">
        <v>439</v>
      </c>
      <c r="B440" s="13">
        <v>3287</v>
      </c>
      <c r="C440" s="14">
        <v>45242</v>
      </c>
      <c r="D440" s="13">
        <v>1912.64</v>
      </c>
      <c r="E440" s="13" t="s">
        <v>10105</v>
      </c>
      <c r="F440" s="13" t="s">
        <v>40</v>
      </c>
      <c r="G440" s="13" t="s">
        <v>10106</v>
      </c>
    </row>
    <row r="441" spans="1:7">
      <c r="A441" s="13">
        <v>440</v>
      </c>
      <c r="B441" s="13">
        <v>2608</v>
      </c>
      <c r="C441" s="14">
        <v>45008</v>
      </c>
      <c r="D441" s="13">
        <v>282.13</v>
      </c>
      <c r="E441" s="13" t="s">
        <v>10105</v>
      </c>
      <c r="F441" s="13" t="s">
        <v>78</v>
      </c>
      <c r="G441" s="13" t="s">
        <v>10108</v>
      </c>
    </row>
    <row r="442" spans="1:7">
      <c r="A442" s="13">
        <v>441</v>
      </c>
      <c r="B442" s="13">
        <v>2147</v>
      </c>
      <c r="C442" s="14">
        <v>44965</v>
      </c>
      <c r="D442" s="13">
        <v>936.76</v>
      </c>
      <c r="E442" s="13" t="s">
        <v>10105</v>
      </c>
      <c r="F442" s="13" t="s">
        <v>28</v>
      </c>
      <c r="G442" s="13" t="s">
        <v>10109</v>
      </c>
    </row>
    <row r="443" spans="1:7">
      <c r="A443" s="13">
        <v>442</v>
      </c>
      <c r="B443" s="13">
        <v>4242</v>
      </c>
      <c r="C443" s="14">
        <v>45097</v>
      </c>
      <c r="D443" s="13">
        <v>1471.58</v>
      </c>
      <c r="E443" s="13" t="s">
        <v>10105</v>
      </c>
      <c r="F443" s="13" t="s">
        <v>36</v>
      </c>
      <c r="G443" s="13" t="s">
        <v>10108</v>
      </c>
    </row>
    <row r="444" spans="1:7">
      <c r="A444" s="13">
        <v>443</v>
      </c>
      <c r="B444" s="13">
        <v>7151</v>
      </c>
      <c r="C444" s="14">
        <v>44941</v>
      </c>
      <c r="D444" s="13">
        <v>875.32</v>
      </c>
      <c r="E444" s="13" t="s">
        <v>10105</v>
      </c>
      <c r="F444" s="13" t="s">
        <v>23</v>
      </c>
      <c r="G444" s="13" t="s">
        <v>10108</v>
      </c>
    </row>
    <row r="445" spans="1:7">
      <c r="A445" s="13">
        <v>444</v>
      </c>
      <c r="B445" s="13">
        <v>4164</v>
      </c>
      <c r="C445" s="14">
        <v>44964</v>
      </c>
      <c r="D445" s="13">
        <v>1952.31</v>
      </c>
      <c r="E445" s="13" t="s">
        <v>10105</v>
      </c>
      <c r="F445" s="13" t="s">
        <v>78</v>
      </c>
      <c r="G445" s="13" t="s">
        <v>10107</v>
      </c>
    </row>
    <row r="446" spans="1:7">
      <c r="A446" s="13">
        <v>445</v>
      </c>
      <c r="B446" s="13">
        <v>8616</v>
      </c>
      <c r="C446" s="14">
        <v>45112</v>
      </c>
      <c r="D446" s="13">
        <v>2960.39</v>
      </c>
      <c r="E446" s="13" t="s">
        <v>10105</v>
      </c>
      <c r="F446" s="13" t="s">
        <v>28</v>
      </c>
      <c r="G446" s="13" t="s">
        <v>10108</v>
      </c>
    </row>
    <row r="447" spans="1:7">
      <c r="A447" s="13">
        <v>446</v>
      </c>
      <c r="B447" s="13">
        <v>2998</v>
      </c>
      <c r="C447" s="14">
        <v>45035</v>
      </c>
      <c r="D447" s="13">
        <v>919.49</v>
      </c>
      <c r="E447" s="13" t="s">
        <v>10105</v>
      </c>
      <c r="F447" s="13" t="s">
        <v>36</v>
      </c>
      <c r="G447" s="13" t="s">
        <v>10106</v>
      </c>
    </row>
    <row r="448" spans="1:7">
      <c r="A448" s="13">
        <v>447</v>
      </c>
      <c r="B448" s="13">
        <v>1674</v>
      </c>
      <c r="C448" s="14">
        <v>45175</v>
      </c>
      <c r="D448" s="13">
        <v>1556.63</v>
      </c>
      <c r="E448" s="13" t="s">
        <v>10105</v>
      </c>
      <c r="F448" s="13" t="s">
        <v>36</v>
      </c>
      <c r="G448" s="13" t="s">
        <v>10109</v>
      </c>
    </row>
    <row r="449" spans="1:7">
      <c r="A449" s="13">
        <v>448</v>
      </c>
      <c r="B449" s="13">
        <v>1224</v>
      </c>
      <c r="C449" s="14">
        <v>45007</v>
      </c>
      <c r="D449" s="13">
        <v>917.62</v>
      </c>
      <c r="E449" s="13" t="s">
        <v>10105</v>
      </c>
      <c r="F449" s="13" t="s">
        <v>40</v>
      </c>
      <c r="G449" s="13" t="s">
        <v>10106</v>
      </c>
    </row>
    <row r="450" spans="1:7">
      <c r="A450" s="13">
        <v>449</v>
      </c>
      <c r="B450" s="13">
        <v>7080</v>
      </c>
      <c r="C450" s="14">
        <v>45240</v>
      </c>
      <c r="D450" s="13">
        <v>493.21</v>
      </c>
      <c r="E450" s="13" t="s">
        <v>10105</v>
      </c>
      <c r="F450" s="13" t="s">
        <v>28</v>
      </c>
      <c r="G450" s="13" t="s">
        <v>10106</v>
      </c>
    </row>
    <row r="451" spans="1:7">
      <c r="A451" s="13">
        <v>450</v>
      </c>
      <c r="B451" s="13">
        <v>3086</v>
      </c>
      <c r="C451" s="14">
        <v>45226</v>
      </c>
      <c r="D451" s="13">
        <v>2455.06</v>
      </c>
      <c r="E451" s="13" t="s">
        <v>10105</v>
      </c>
      <c r="F451" s="13" t="s">
        <v>78</v>
      </c>
      <c r="G451" s="13" t="s">
        <v>10106</v>
      </c>
    </row>
    <row r="452" spans="1:7">
      <c r="A452" s="13">
        <v>451</v>
      </c>
      <c r="B452" s="13">
        <v>2510</v>
      </c>
      <c r="C452" s="14">
        <v>45130</v>
      </c>
      <c r="D452" s="13">
        <v>525.68</v>
      </c>
      <c r="E452" s="13" t="s">
        <v>10105</v>
      </c>
      <c r="F452" s="13" t="s">
        <v>40</v>
      </c>
      <c r="G452" s="13" t="s">
        <v>10106</v>
      </c>
    </row>
    <row r="453" spans="1:7">
      <c r="A453" s="13">
        <v>452</v>
      </c>
      <c r="B453" s="13">
        <v>1372</v>
      </c>
      <c r="C453" s="14">
        <v>45226</v>
      </c>
      <c r="D453" s="13">
        <v>1534.8</v>
      </c>
      <c r="E453" s="13" t="s">
        <v>10105</v>
      </c>
      <c r="F453" s="13" t="s">
        <v>78</v>
      </c>
      <c r="G453" s="13" t="s">
        <v>10106</v>
      </c>
    </row>
    <row r="454" spans="1:7">
      <c r="A454" s="13">
        <v>453</v>
      </c>
      <c r="B454" s="13">
        <v>5651</v>
      </c>
      <c r="C454" s="14">
        <v>45076</v>
      </c>
      <c r="D454" s="13">
        <v>2370.57</v>
      </c>
      <c r="E454" s="13" t="s">
        <v>10105</v>
      </c>
      <c r="F454" s="13" t="s">
        <v>36</v>
      </c>
      <c r="G454" s="13" t="s">
        <v>10109</v>
      </c>
    </row>
    <row r="455" spans="1:7">
      <c r="A455" s="13">
        <v>454</v>
      </c>
      <c r="B455" s="13">
        <v>7597</v>
      </c>
      <c r="C455" s="14">
        <v>45238</v>
      </c>
      <c r="D455" s="13">
        <v>1278.28</v>
      </c>
      <c r="E455" s="13" t="s">
        <v>10105</v>
      </c>
      <c r="F455" s="13" t="s">
        <v>23</v>
      </c>
      <c r="G455" s="13" t="s">
        <v>10109</v>
      </c>
    </row>
    <row r="456" spans="1:7">
      <c r="A456" s="13">
        <v>455</v>
      </c>
      <c r="B456" s="13">
        <v>2982</v>
      </c>
      <c r="C456" s="14">
        <v>45231</v>
      </c>
      <c r="D456" s="13">
        <v>1159.58</v>
      </c>
      <c r="E456" s="13" t="s">
        <v>10105</v>
      </c>
      <c r="F456" s="13" t="s">
        <v>23</v>
      </c>
      <c r="G456" s="13" t="s">
        <v>10109</v>
      </c>
    </row>
    <row r="457" spans="1:7">
      <c r="A457" s="13">
        <v>456</v>
      </c>
      <c r="B457" s="13">
        <v>6526</v>
      </c>
      <c r="C457" s="14">
        <v>45266</v>
      </c>
      <c r="D457" s="13">
        <v>3366.93</v>
      </c>
      <c r="E457" s="13" t="s">
        <v>10111</v>
      </c>
      <c r="F457" s="13" t="s">
        <v>28</v>
      </c>
      <c r="G457" s="13" t="s">
        <v>10106</v>
      </c>
    </row>
    <row r="458" spans="1:7">
      <c r="A458" s="13">
        <v>457</v>
      </c>
      <c r="B458" s="13">
        <v>7493</v>
      </c>
      <c r="C458" s="14">
        <v>45221</v>
      </c>
      <c r="D458" s="13">
        <v>2704.9</v>
      </c>
      <c r="E458" s="13" t="s">
        <v>10110</v>
      </c>
      <c r="F458" s="13" t="s">
        <v>28</v>
      </c>
      <c r="G458" s="13" t="s">
        <v>10106</v>
      </c>
    </row>
    <row r="459" spans="1:7">
      <c r="A459" s="13">
        <v>458</v>
      </c>
      <c r="B459" s="13">
        <v>5552</v>
      </c>
      <c r="C459" s="14">
        <v>45255</v>
      </c>
      <c r="D459" s="13">
        <v>1651.23</v>
      </c>
      <c r="E459" s="13" t="s">
        <v>10105</v>
      </c>
      <c r="F459" s="13"/>
      <c r="G459" s="13" t="s">
        <v>10109</v>
      </c>
    </row>
    <row r="460" spans="1:7">
      <c r="A460" s="13">
        <v>459</v>
      </c>
      <c r="B460" s="13">
        <v>8128</v>
      </c>
      <c r="C460" s="14">
        <v>44965</v>
      </c>
      <c r="D460" s="13">
        <v>621.26</v>
      </c>
      <c r="E460" s="13" t="s">
        <v>10111</v>
      </c>
      <c r="F460" s="13" t="s">
        <v>40</v>
      </c>
      <c r="G460" s="13" t="s">
        <v>10108</v>
      </c>
    </row>
    <row r="461" spans="1:7">
      <c r="A461" s="13">
        <v>460</v>
      </c>
      <c r="B461" s="13">
        <v>1777</v>
      </c>
      <c r="C461" s="14">
        <v>45211</v>
      </c>
      <c r="D461" s="13">
        <v>580</v>
      </c>
      <c r="E461" s="13" t="s">
        <v>10105</v>
      </c>
      <c r="F461" s="13" t="s">
        <v>78</v>
      </c>
      <c r="G461" s="13" t="s">
        <v>10107</v>
      </c>
    </row>
    <row r="462" spans="1:7">
      <c r="A462" s="13">
        <v>461</v>
      </c>
      <c r="B462" s="13">
        <v>5119</v>
      </c>
      <c r="C462" s="14">
        <v>45241</v>
      </c>
      <c r="D462" s="13">
        <v>798.94</v>
      </c>
      <c r="E462" s="13" t="s">
        <v>10105</v>
      </c>
      <c r="F462" s="13" t="s">
        <v>40</v>
      </c>
      <c r="G462" s="13" t="s">
        <v>10109</v>
      </c>
    </row>
    <row r="463" spans="1:7">
      <c r="A463" s="13">
        <v>462</v>
      </c>
      <c r="B463" s="13">
        <v>9369</v>
      </c>
      <c r="C463" s="14">
        <v>45103</v>
      </c>
      <c r="D463" s="13">
        <v>1064.65</v>
      </c>
      <c r="E463" s="13" t="s">
        <v>10105</v>
      </c>
      <c r="F463" s="13" t="s">
        <v>23</v>
      </c>
      <c r="G463" s="13" t="s">
        <v>10108</v>
      </c>
    </row>
    <row r="464" spans="1:7">
      <c r="A464" s="13">
        <v>463</v>
      </c>
      <c r="B464" s="13">
        <v>7074</v>
      </c>
      <c r="C464" s="14">
        <v>45258</v>
      </c>
      <c r="D464" s="13">
        <v>201.88</v>
      </c>
      <c r="E464" s="13" t="s">
        <v>10105</v>
      </c>
      <c r="F464" s="13" t="s">
        <v>36</v>
      </c>
      <c r="G464" s="13" t="s">
        <v>10106</v>
      </c>
    </row>
    <row r="465" spans="1:7">
      <c r="A465" s="13">
        <v>464</v>
      </c>
      <c r="B465" s="13">
        <v>6743</v>
      </c>
      <c r="C465" s="14">
        <v>45221</v>
      </c>
      <c r="D465" s="13">
        <v>3034.04</v>
      </c>
      <c r="E465" s="13" t="s">
        <v>10105</v>
      </c>
      <c r="F465" s="13" t="s">
        <v>78</v>
      </c>
      <c r="G465" s="13" t="s">
        <v>10107</v>
      </c>
    </row>
    <row r="466" spans="1:7">
      <c r="A466" s="13">
        <v>465</v>
      </c>
      <c r="B466" s="13">
        <v>488</v>
      </c>
      <c r="C466" s="14">
        <v>45127</v>
      </c>
      <c r="D466" s="13">
        <v>2062.23</v>
      </c>
      <c r="E466" s="13" t="s">
        <v>10111</v>
      </c>
      <c r="F466" s="13" t="s">
        <v>23</v>
      </c>
      <c r="G466" s="13" t="s">
        <v>10108</v>
      </c>
    </row>
    <row r="467" spans="1:7">
      <c r="A467" s="13">
        <v>466</v>
      </c>
      <c r="B467" s="13">
        <v>8722</v>
      </c>
      <c r="C467" s="14">
        <v>45064</v>
      </c>
      <c r="D467" s="13">
        <v>1946.8</v>
      </c>
      <c r="E467" s="13" t="s">
        <v>10105</v>
      </c>
      <c r="F467" s="13" t="s">
        <v>23</v>
      </c>
      <c r="G467" s="13" t="s">
        <v>10108</v>
      </c>
    </row>
    <row r="468" spans="1:7">
      <c r="A468" s="13">
        <v>467</v>
      </c>
      <c r="B468" s="13">
        <v>1069</v>
      </c>
      <c r="C468" s="14">
        <v>44978</v>
      </c>
      <c r="D468" s="13">
        <v>1796.44</v>
      </c>
      <c r="E468" s="13" t="s">
        <v>10105</v>
      </c>
      <c r="F468" s="13" t="s">
        <v>40</v>
      </c>
      <c r="G468" s="13" t="s">
        <v>10108</v>
      </c>
    </row>
    <row r="469" spans="1:7">
      <c r="A469" s="13">
        <v>468</v>
      </c>
      <c r="B469" s="13">
        <v>1463</v>
      </c>
      <c r="C469" s="14">
        <v>45245</v>
      </c>
      <c r="D469" s="13">
        <v>918.44</v>
      </c>
      <c r="E469" s="13" t="s">
        <v>10105</v>
      </c>
      <c r="F469" s="13" t="s">
        <v>23</v>
      </c>
      <c r="G469" s="13" t="s">
        <v>10106</v>
      </c>
    </row>
    <row r="470" spans="1:7">
      <c r="A470" s="13">
        <v>469</v>
      </c>
      <c r="B470" s="13">
        <v>6989</v>
      </c>
      <c r="C470" s="14">
        <v>45134</v>
      </c>
      <c r="D470" s="13">
        <v>766.48</v>
      </c>
      <c r="E470" s="13" t="s">
        <v>10105</v>
      </c>
      <c r="F470" s="13" t="s">
        <v>23</v>
      </c>
      <c r="G470" s="13" t="s">
        <v>10109</v>
      </c>
    </row>
    <row r="471" spans="1:7">
      <c r="A471" s="13">
        <v>470</v>
      </c>
      <c r="B471" s="13">
        <v>5464</v>
      </c>
      <c r="C471" s="14">
        <v>44957</v>
      </c>
      <c r="D471" s="13">
        <v>526.08</v>
      </c>
      <c r="E471" s="13" t="s">
        <v>10110</v>
      </c>
      <c r="F471" s="13" t="s">
        <v>23</v>
      </c>
      <c r="G471" s="13" t="s">
        <v>10108</v>
      </c>
    </row>
    <row r="472" spans="1:7">
      <c r="A472" s="13">
        <v>471</v>
      </c>
      <c r="B472" s="13">
        <v>2797</v>
      </c>
      <c r="C472" s="14">
        <v>45221</v>
      </c>
      <c r="D472" s="13">
        <v>3600.01</v>
      </c>
      <c r="E472" s="13" t="s">
        <v>10105</v>
      </c>
      <c r="F472" s="13" t="s">
        <v>23</v>
      </c>
      <c r="G472" s="13" t="s">
        <v>10106</v>
      </c>
    </row>
    <row r="473" spans="1:7">
      <c r="A473" s="13">
        <v>472</v>
      </c>
      <c r="B473" s="13">
        <v>1224</v>
      </c>
      <c r="C473" s="14">
        <v>44975</v>
      </c>
      <c r="D473" s="13">
        <v>4794.7</v>
      </c>
      <c r="E473" s="13" t="s">
        <v>10105</v>
      </c>
      <c r="F473" s="13" t="s">
        <v>40</v>
      </c>
      <c r="G473" s="13" t="s">
        <v>10107</v>
      </c>
    </row>
    <row r="474" spans="1:7">
      <c r="A474" s="13">
        <v>473</v>
      </c>
      <c r="B474" s="13">
        <v>5778</v>
      </c>
      <c r="C474" s="14">
        <v>45235</v>
      </c>
      <c r="D474" s="13">
        <v>1812.57</v>
      </c>
      <c r="E474" s="13" t="s">
        <v>10105</v>
      </c>
      <c r="F474" s="13" t="s">
        <v>23</v>
      </c>
      <c r="G474" s="13" t="s">
        <v>10108</v>
      </c>
    </row>
    <row r="475" spans="1:7">
      <c r="A475" s="13">
        <v>474</v>
      </c>
      <c r="B475" s="13">
        <v>4685</v>
      </c>
      <c r="C475" s="14">
        <v>45288</v>
      </c>
      <c r="D475" s="13">
        <v>1626.59</v>
      </c>
      <c r="E475" s="13" t="s">
        <v>10105</v>
      </c>
      <c r="F475" s="13" t="s">
        <v>40</v>
      </c>
      <c r="G475" s="13" t="s">
        <v>10106</v>
      </c>
    </row>
    <row r="476" spans="1:7">
      <c r="A476" s="13">
        <v>475</v>
      </c>
      <c r="B476" s="13">
        <v>3609</v>
      </c>
      <c r="C476" s="14">
        <v>45147</v>
      </c>
      <c r="D476" s="13">
        <v>2187.43</v>
      </c>
      <c r="E476" s="13" t="s">
        <v>10105</v>
      </c>
      <c r="F476" s="13" t="s">
        <v>40</v>
      </c>
      <c r="G476" s="13" t="s">
        <v>10106</v>
      </c>
    </row>
    <row r="477" spans="1:7">
      <c r="A477" s="13">
        <v>476</v>
      </c>
      <c r="B477" s="13">
        <v>9210</v>
      </c>
      <c r="C477" s="14">
        <v>45031</v>
      </c>
      <c r="D477" s="13">
        <v>1126.52</v>
      </c>
      <c r="E477" s="13" t="s">
        <v>10105</v>
      </c>
      <c r="F477" s="13" t="s">
        <v>23</v>
      </c>
      <c r="G477" s="13" t="s">
        <v>10109</v>
      </c>
    </row>
    <row r="478" spans="1:7">
      <c r="A478" s="13">
        <v>477</v>
      </c>
      <c r="B478" s="13">
        <v>7686</v>
      </c>
      <c r="C478" s="14">
        <v>44956</v>
      </c>
      <c r="D478" s="13">
        <v>822.19</v>
      </c>
      <c r="E478" s="13" t="s">
        <v>10105</v>
      </c>
      <c r="F478" s="13" t="s">
        <v>36</v>
      </c>
      <c r="G478" s="13" t="s">
        <v>10106</v>
      </c>
    </row>
    <row r="479" spans="1:7">
      <c r="A479" s="13">
        <v>478</v>
      </c>
      <c r="B479" s="13">
        <v>4856</v>
      </c>
      <c r="C479" s="14">
        <v>45266</v>
      </c>
      <c r="D479" s="13">
        <v>401.69</v>
      </c>
      <c r="E479" s="13" t="s">
        <v>10105</v>
      </c>
      <c r="F479" s="13" t="s">
        <v>36</v>
      </c>
      <c r="G479" s="13" t="s">
        <v>10108</v>
      </c>
    </row>
    <row r="480" spans="1:7">
      <c r="A480" s="13">
        <v>479</v>
      </c>
      <c r="B480" s="13">
        <v>973</v>
      </c>
      <c r="C480" s="14">
        <v>45213</v>
      </c>
      <c r="D480" s="13">
        <v>2206.02</v>
      </c>
      <c r="E480" s="13" t="s">
        <v>10111</v>
      </c>
      <c r="F480" s="13" t="s">
        <v>23</v>
      </c>
      <c r="G480" s="13" t="s">
        <v>10107</v>
      </c>
    </row>
    <row r="481" spans="1:7">
      <c r="A481" s="13">
        <v>480</v>
      </c>
      <c r="B481" s="13">
        <v>7909</v>
      </c>
      <c r="C481" s="14">
        <v>45268</v>
      </c>
      <c r="D481" s="13">
        <v>897.32</v>
      </c>
      <c r="E481" s="13" t="s">
        <v>10105</v>
      </c>
      <c r="F481" s="13" t="s">
        <v>40</v>
      </c>
      <c r="G481" s="13" t="s">
        <v>10106</v>
      </c>
    </row>
    <row r="482" spans="1:7">
      <c r="A482" s="13">
        <v>481</v>
      </c>
      <c r="B482" s="13">
        <v>5443</v>
      </c>
      <c r="C482" s="14">
        <v>45130</v>
      </c>
      <c r="D482" s="13">
        <v>843.98</v>
      </c>
      <c r="E482" s="13" t="s">
        <v>10105</v>
      </c>
      <c r="F482" s="13" t="s">
        <v>28</v>
      </c>
      <c r="G482" s="13" t="s">
        <v>10108</v>
      </c>
    </row>
    <row r="483" spans="1:7">
      <c r="A483" s="13">
        <v>482</v>
      </c>
      <c r="B483" s="13">
        <v>8164</v>
      </c>
      <c r="C483" s="14">
        <v>44983</v>
      </c>
      <c r="D483" s="13">
        <v>682.56</v>
      </c>
      <c r="E483" s="13" t="s">
        <v>10105</v>
      </c>
      <c r="F483" s="13" t="s">
        <v>28</v>
      </c>
      <c r="G483" s="13" t="s">
        <v>10107</v>
      </c>
    </row>
    <row r="484" spans="1:7">
      <c r="A484" s="13">
        <v>483</v>
      </c>
      <c r="B484" s="13">
        <v>4685</v>
      </c>
      <c r="C484" s="14">
        <v>45277</v>
      </c>
      <c r="D484" s="13">
        <v>1593.72</v>
      </c>
      <c r="E484" s="13" t="s">
        <v>10105</v>
      </c>
      <c r="F484" s="13" t="s">
        <v>40</v>
      </c>
      <c r="G484" s="13" t="s">
        <v>10106</v>
      </c>
    </row>
    <row r="485" spans="1:7">
      <c r="A485" s="13">
        <v>484</v>
      </c>
      <c r="B485" s="13">
        <v>8722</v>
      </c>
      <c r="C485" s="14">
        <v>45142</v>
      </c>
      <c r="D485" s="13">
        <v>440.02</v>
      </c>
      <c r="E485" s="13" t="s">
        <v>10105</v>
      </c>
      <c r="F485" s="13" t="s">
        <v>23</v>
      </c>
      <c r="G485" s="13" t="s">
        <v>10109</v>
      </c>
    </row>
    <row r="486" spans="1:7">
      <c r="A486" s="13">
        <v>485</v>
      </c>
      <c r="B486" s="13">
        <v>2913</v>
      </c>
      <c r="C486" s="14">
        <v>45238</v>
      </c>
      <c r="D486" s="13">
        <v>2672.61</v>
      </c>
      <c r="E486" s="13" t="s">
        <v>10105</v>
      </c>
      <c r="F486" s="13" t="s">
        <v>36</v>
      </c>
      <c r="G486" s="13" t="s">
        <v>10107</v>
      </c>
    </row>
    <row r="487" spans="1:7">
      <c r="A487" s="13">
        <v>486</v>
      </c>
      <c r="B487" s="13">
        <v>5596</v>
      </c>
      <c r="C487" s="14">
        <v>45181</v>
      </c>
      <c r="D487" s="13">
        <v>4549.46</v>
      </c>
      <c r="E487" s="13" t="s">
        <v>10105</v>
      </c>
      <c r="F487" s="13" t="s">
        <v>40</v>
      </c>
      <c r="G487" s="13" t="s">
        <v>10107</v>
      </c>
    </row>
    <row r="488" spans="1:7">
      <c r="A488" s="13">
        <v>487</v>
      </c>
      <c r="B488" s="13">
        <v>6115</v>
      </c>
      <c r="C488" s="14">
        <v>44943</v>
      </c>
      <c r="D488" s="13">
        <v>1089.76</v>
      </c>
      <c r="E488" s="13" t="s">
        <v>10105</v>
      </c>
      <c r="F488" s="13" t="s">
        <v>36</v>
      </c>
      <c r="G488" s="13" t="s">
        <v>10106</v>
      </c>
    </row>
    <row r="489" spans="1:7">
      <c r="A489" s="13">
        <v>488</v>
      </c>
      <c r="B489" s="13">
        <v>5073</v>
      </c>
      <c r="C489" s="14">
        <v>45239</v>
      </c>
      <c r="D489" s="13">
        <v>588.33</v>
      </c>
      <c r="E489" s="13" t="s">
        <v>10105</v>
      </c>
      <c r="F489" s="13" t="s">
        <v>36</v>
      </c>
      <c r="G489" s="13" t="s">
        <v>10107</v>
      </c>
    </row>
    <row r="490" spans="1:7">
      <c r="A490" s="13">
        <v>489</v>
      </c>
      <c r="B490" s="13">
        <v>7243</v>
      </c>
      <c r="C490" s="14">
        <v>45032</v>
      </c>
      <c r="D490" s="13">
        <v>539.1</v>
      </c>
      <c r="E490" s="13" t="s">
        <v>10105</v>
      </c>
      <c r="F490" s="13" t="s">
        <v>40</v>
      </c>
      <c r="G490" s="13" t="s">
        <v>10108</v>
      </c>
    </row>
    <row r="491" spans="1:7">
      <c r="A491" s="13">
        <v>490</v>
      </c>
      <c r="B491" s="13">
        <v>824</v>
      </c>
      <c r="C491" s="14">
        <v>45249</v>
      </c>
      <c r="D491" s="13">
        <v>142.43</v>
      </c>
      <c r="E491" s="13" t="s">
        <v>10105</v>
      </c>
      <c r="F491" s="13" t="s">
        <v>40</v>
      </c>
      <c r="G491" s="13" t="s">
        <v>10109</v>
      </c>
    </row>
    <row r="492" spans="1:7">
      <c r="A492" s="13">
        <v>491</v>
      </c>
      <c r="B492" s="13">
        <v>7155</v>
      </c>
      <c r="C492" s="14">
        <v>44927</v>
      </c>
      <c r="D492" s="13">
        <v>4581.07</v>
      </c>
      <c r="E492" s="13" t="s">
        <v>10105</v>
      </c>
      <c r="F492" s="13" t="s">
        <v>23</v>
      </c>
      <c r="G492" s="13" t="s">
        <v>10106</v>
      </c>
    </row>
    <row r="493" spans="1:7">
      <c r="A493" s="13">
        <v>492</v>
      </c>
      <c r="B493" s="13">
        <v>9583</v>
      </c>
      <c r="C493" s="14">
        <v>45254</v>
      </c>
      <c r="D493" s="13">
        <v>835.33</v>
      </c>
      <c r="E493" s="13" t="s">
        <v>10105</v>
      </c>
      <c r="F493" s="13" t="s">
        <v>28</v>
      </c>
      <c r="G493" s="13" t="s">
        <v>10108</v>
      </c>
    </row>
    <row r="494" spans="1:7">
      <c r="A494" s="13">
        <v>493</v>
      </c>
      <c r="B494" s="13">
        <v>9273</v>
      </c>
      <c r="C494" s="14">
        <v>45028</v>
      </c>
      <c r="D494" s="13">
        <v>1030.62</v>
      </c>
      <c r="E494" s="13" t="s">
        <v>10105</v>
      </c>
      <c r="F494" s="13" t="s">
        <v>78</v>
      </c>
      <c r="G494" s="13" t="s">
        <v>10108</v>
      </c>
    </row>
    <row r="495" spans="1:7">
      <c r="A495" s="13">
        <v>494</v>
      </c>
      <c r="B495" s="13">
        <v>4368</v>
      </c>
      <c r="C495" s="14">
        <v>44953</v>
      </c>
      <c r="D495" s="13">
        <v>693.91</v>
      </c>
      <c r="E495" s="13" t="s">
        <v>10105</v>
      </c>
      <c r="F495" s="13" t="s">
        <v>28</v>
      </c>
      <c r="G495" s="13" t="s">
        <v>10109</v>
      </c>
    </row>
    <row r="496" spans="1:7">
      <c r="A496" s="13">
        <v>495</v>
      </c>
      <c r="B496" s="13">
        <v>4367</v>
      </c>
      <c r="C496" s="14">
        <v>44962</v>
      </c>
      <c r="D496" s="13">
        <v>1840.54</v>
      </c>
      <c r="E496" s="13" t="s">
        <v>10105</v>
      </c>
      <c r="F496" s="13" t="s">
        <v>23</v>
      </c>
      <c r="G496" s="13" t="s">
        <v>10106</v>
      </c>
    </row>
    <row r="497" spans="1:7">
      <c r="A497" s="13">
        <v>496</v>
      </c>
      <c r="B497" s="13">
        <v>9199</v>
      </c>
      <c r="C497" s="14">
        <v>45004</v>
      </c>
      <c r="D497" s="13">
        <v>1248.75</v>
      </c>
      <c r="E497" s="13" t="s">
        <v>10105</v>
      </c>
      <c r="F497" s="13" t="s">
        <v>23</v>
      </c>
      <c r="G497" s="13" t="s">
        <v>10108</v>
      </c>
    </row>
    <row r="498" spans="1:7">
      <c r="A498" s="13">
        <v>497</v>
      </c>
      <c r="B498" s="13">
        <v>6006</v>
      </c>
      <c r="C498" s="14">
        <v>45149</v>
      </c>
      <c r="D498" s="13">
        <v>3032.72</v>
      </c>
      <c r="E498" s="13" t="s">
        <v>10105</v>
      </c>
      <c r="F498" s="13" t="s">
        <v>78</v>
      </c>
      <c r="G498" s="13" t="s">
        <v>10109</v>
      </c>
    </row>
    <row r="499" spans="1:7">
      <c r="A499" s="13">
        <v>498</v>
      </c>
      <c r="B499" s="13">
        <v>8173</v>
      </c>
      <c r="C499" s="14">
        <v>44973</v>
      </c>
      <c r="D499" s="13">
        <v>1724.3</v>
      </c>
      <c r="E499" s="13" t="s">
        <v>10105</v>
      </c>
      <c r="F499" s="13" t="s">
        <v>78</v>
      </c>
      <c r="G499" s="13" t="s">
        <v>10109</v>
      </c>
    </row>
    <row r="500" spans="1:7">
      <c r="A500" s="13">
        <v>499</v>
      </c>
      <c r="B500" s="13">
        <v>8298</v>
      </c>
      <c r="C500" s="14">
        <v>45264</v>
      </c>
      <c r="D500" s="13">
        <v>619.65</v>
      </c>
      <c r="E500" s="13" t="s">
        <v>10105</v>
      </c>
      <c r="F500" s="13" t="s">
        <v>28</v>
      </c>
      <c r="G500" s="13" t="s">
        <v>10109</v>
      </c>
    </row>
    <row r="501" spans="1:7">
      <c r="A501" s="13">
        <v>500</v>
      </c>
      <c r="B501" s="13">
        <v>115</v>
      </c>
      <c r="C501" s="14">
        <v>45140</v>
      </c>
      <c r="D501" s="13">
        <v>562.73</v>
      </c>
      <c r="E501" s="13" t="s">
        <v>10105</v>
      </c>
      <c r="F501" s="13" t="s">
        <v>28</v>
      </c>
      <c r="G501" s="13" t="s">
        <v>10107</v>
      </c>
    </row>
    <row r="502" spans="1:7">
      <c r="A502" s="13">
        <v>501</v>
      </c>
      <c r="B502" s="13">
        <v>7638</v>
      </c>
      <c r="C502" s="14">
        <v>45252</v>
      </c>
      <c r="D502" s="13">
        <v>428.44</v>
      </c>
      <c r="E502" s="13" t="s">
        <v>10105</v>
      </c>
      <c r="F502" s="13" t="s">
        <v>28</v>
      </c>
      <c r="G502" s="13" t="s">
        <v>10107</v>
      </c>
    </row>
    <row r="503" spans="1:7">
      <c r="A503" s="13">
        <v>502</v>
      </c>
      <c r="B503" s="13">
        <v>9787</v>
      </c>
      <c r="C503" s="14">
        <v>45221</v>
      </c>
      <c r="D503" s="13">
        <v>2247.07</v>
      </c>
      <c r="E503" s="13" t="s">
        <v>10105</v>
      </c>
      <c r="F503" s="13" t="s">
        <v>40</v>
      </c>
      <c r="G503" s="13" t="s">
        <v>10108</v>
      </c>
    </row>
    <row r="504" spans="1:7">
      <c r="A504" s="13">
        <v>503</v>
      </c>
      <c r="B504" s="13">
        <v>4480</v>
      </c>
      <c r="C504" s="14">
        <v>45012</v>
      </c>
      <c r="D504" s="13">
        <v>2763.03</v>
      </c>
      <c r="E504" s="13" t="s">
        <v>10105</v>
      </c>
      <c r="F504" s="13" t="s">
        <v>78</v>
      </c>
      <c r="G504" s="13" t="s">
        <v>10107</v>
      </c>
    </row>
    <row r="505" spans="1:7">
      <c r="A505" s="13">
        <v>504</v>
      </c>
      <c r="B505" s="13">
        <v>1141</v>
      </c>
      <c r="C505" s="14">
        <v>45164</v>
      </c>
      <c r="D505" s="13">
        <v>1874.18</v>
      </c>
      <c r="E505" s="13" t="s">
        <v>10105</v>
      </c>
      <c r="F505" s="13" t="s">
        <v>40</v>
      </c>
      <c r="G505" s="13" t="s">
        <v>10107</v>
      </c>
    </row>
    <row r="506" spans="1:7">
      <c r="A506" s="13">
        <v>505</v>
      </c>
      <c r="B506" s="13">
        <v>2727</v>
      </c>
      <c r="C506" s="14">
        <v>44988</v>
      </c>
      <c r="D506" s="13">
        <v>159.37</v>
      </c>
      <c r="E506" s="13" t="s">
        <v>10105</v>
      </c>
      <c r="F506" s="13" t="s">
        <v>23</v>
      </c>
      <c r="G506" s="13" t="s">
        <v>10108</v>
      </c>
    </row>
    <row r="507" spans="1:7">
      <c r="A507" s="13">
        <v>506</v>
      </c>
      <c r="B507" s="13">
        <v>5897</v>
      </c>
      <c r="C507" s="14">
        <v>45263</v>
      </c>
      <c r="D507" s="13">
        <v>1354.76</v>
      </c>
      <c r="E507" s="13" t="s">
        <v>10105</v>
      </c>
      <c r="F507" s="13" t="s">
        <v>23</v>
      </c>
      <c r="G507" s="13" t="s">
        <v>10108</v>
      </c>
    </row>
    <row r="508" spans="1:7">
      <c r="A508" s="13">
        <v>507</v>
      </c>
      <c r="B508" s="13">
        <v>395</v>
      </c>
      <c r="C508" s="14">
        <v>45045</v>
      </c>
      <c r="D508" s="13">
        <v>548.39</v>
      </c>
      <c r="E508" s="13" t="s">
        <v>10105</v>
      </c>
      <c r="F508" s="13" t="s">
        <v>36</v>
      </c>
      <c r="G508" s="13" t="s">
        <v>10106</v>
      </c>
    </row>
    <row r="509" spans="1:7">
      <c r="A509" s="13">
        <v>508</v>
      </c>
      <c r="B509" s="13">
        <v>9443</v>
      </c>
      <c r="C509" s="14">
        <v>45212</v>
      </c>
      <c r="D509" s="13">
        <v>2576.94</v>
      </c>
      <c r="E509" s="13" t="s">
        <v>10105</v>
      </c>
      <c r="F509" s="13" t="s">
        <v>36</v>
      </c>
      <c r="G509" s="13" t="s">
        <v>10107</v>
      </c>
    </row>
    <row r="510" spans="1:7">
      <c r="A510" s="13">
        <v>509</v>
      </c>
      <c r="B510" s="13">
        <v>3622</v>
      </c>
      <c r="C510" s="14">
        <v>45169</v>
      </c>
      <c r="D510" s="13">
        <v>325.76</v>
      </c>
      <c r="E510" s="13" t="s">
        <v>10105</v>
      </c>
      <c r="F510" s="13"/>
      <c r="G510" s="13" t="s">
        <v>10108</v>
      </c>
    </row>
    <row r="511" spans="1:7">
      <c r="A511" s="13">
        <v>510</v>
      </c>
      <c r="B511" s="13">
        <v>7908</v>
      </c>
      <c r="C511" s="14">
        <v>44929</v>
      </c>
      <c r="D511" s="13">
        <v>2402.81</v>
      </c>
      <c r="E511" s="13" t="s">
        <v>10105</v>
      </c>
      <c r="F511" s="13" t="s">
        <v>23</v>
      </c>
      <c r="G511" s="13" t="s">
        <v>10107</v>
      </c>
    </row>
    <row r="512" spans="1:7">
      <c r="A512" s="13">
        <v>511</v>
      </c>
      <c r="B512" s="13">
        <v>1287</v>
      </c>
      <c r="C512" s="14">
        <v>45099</v>
      </c>
      <c r="D512" s="13">
        <v>151.46</v>
      </c>
      <c r="E512" s="13" t="s">
        <v>10105</v>
      </c>
      <c r="F512" s="13" t="s">
        <v>40</v>
      </c>
      <c r="G512" s="13" t="s">
        <v>10109</v>
      </c>
    </row>
    <row r="513" spans="1:7">
      <c r="A513" s="13">
        <v>512</v>
      </c>
      <c r="B513" s="13">
        <v>1945</v>
      </c>
      <c r="C513" s="14">
        <v>45080</v>
      </c>
      <c r="D513" s="13">
        <v>1153.5</v>
      </c>
      <c r="E513" s="13" t="s">
        <v>10105</v>
      </c>
      <c r="F513" s="13" t="s">
        <v>23</v>
      </c>
      <c r="G513" s="13" t="s">
        <v>10107</v>
      </c>
    </row>
    <row r="514" spans="1:7">
      <c r="A514" s="13">
        <v>513</v>
      </c>
      <c r="B514" s="13">
        <v>2118</v>
      </c>
      <c r="C514" s="14">
        <v>45057</v>
      </c>
      <c r="D514" s="13">
        <v>1860.2</v>
      </c>
      <c r="E514" s="13" t="s">
        <v>10105</v>
      </c>
      <c r="F514" s="13" t="s">
        <v>28</v>
      </c>
      <c r="G514" s="13" t="s">
        <v>10106</v>
      </c>
    </row>
    <row r="515" spans="1:7">
      <c r="A515" s="13">
        <v>514</v>
      </c>
      <c r="B515" s="13">
        <v>5692</v>
      </c>
      <c r="C515" s="14">
        <v>45108</v>
      </c>
      <c r="D515" s="13">
        <v>776.21</v>
      </c>
      <c r="E515" s="13" t="s">
        <v>10105</v>
      </c>
      <c r="F515" s="13" t="s">
        <v>78</v>
      </c>
      <c r="G515" s="13" t="s">
        <v>10109</v>
      </c>
    </row>
    <row r="516" spans="1:7">
      <c r="A516" s="13">
        <v>515</v>
      </c>
      <c r="B516" s="13">
        <v>9655</v>
      </c>
      <c r="C516" s="14">
        <v>45040</v>
      </c>
      <c r="D516" s="13">
        <v>406.76</v>
      </c>
      <c r="E516" s="13" t="s">
        <v>10111</v>
      </c>
      <c r="F516" s="13" t="s">
        <v>28</v>
      </c>
      <c r="G516" s="13" t="s">
        <v>10107</v>
      </c>
    </row>
    <row r="517" spans="1:7">
      <c r="A517" s="13">
        <v>516</v>
      </c>
      <c r="B517" s="13">
        <v>6044</v>
      </c>
      <c r="C517" s="14">
        <v>45079</v>
      </c>
      <c r="D517" s="13">
        <v>1174.22</v>
      </c>
      <c r="E517" s="13" t="s">
        <v>10105</v>
      </c>
      <c r="F517" s="13" t="s">
        <v>36</v>
      </c>
      <c r="G517" s="13" t="s">
        <v>10109</v>
      </c>
    </row>
    <row r="518" spans="1:7">
      <c r="A518" s="13">
        <v>517</v>
      </c>
      <c r="B518" s="13">
        <v>3480</v>
      </c>
      <c r="C518" s="14">
        <v>45100</v>
      </c>
      <c r="D518" s="13">
        <v>1639.66</v>
      </c>
      <c r="E518" s="13" t="s">
        <v>10105</v>
      </c>
      <c r="F518" s="13" t="s">
        <v>28</v>
      </c>
      <c r="G518" s="13" t="s">
        <v>10109</v>
      </c>
    </row>
    <row r="519" spans="1:7">
      <c r="A519" s="13">
        <v>518</v>
      </c>
      <c r="B519" s="13">
        <v>3991</v>
      </c>
      <c r="C519" s="14">
        <v>45285</v>
      </c>
      <c r="D519" s="13">
        <v>1470.12</v>
      </c>
      <c r="E519" s="13" t="s">
        <v>10105</v>
      </c>
      <c r="F519" s="13" t="s">
        <v>36</v>
      </c>
      <c r="G519" s="13" t="s">
        <v>10107</v>
      </c>
    </row>
    <row r="520" spans="1:7">
      <c r="A520" s="13">
        <v>519</v>
      </c>
      <c r="B520" s="13">
        <v>6992</v>
      </c>
      <c r="C520" s="14">
        <v>45133</v>
      </c>
      <c r="D520" s="13">
        <v>2459.18</v>
      </c>
      <c r="E520" s="13" t="s">
        <v>10105</v>
      </c>
      <c r="F520" s="13" t="s">
        <v>23</v>
      </c>
      <c r="G520" s="13" t="s">
        <v>10108</v>
      </c>
    </row>
    <row r="521" spans="1:7">
      <c r="A521" s="13">
        <v>520</v>
      </c>
      <c r="B521" s="13">
        <v>3159</v>
      </c>
      <c r="C521" s="14">
        <v>45162</v>
      </c>
      <c r="D521" s="13">
        <v>1355.77</v>
      </c>
      <c r="E521" s="13" t="s">
        <v>10111</v>
      </c>
      <c r="F521" s="13" t="s">
        <v>78</v>
      </c>
      <c r="G521" s="13" t="s">
        <v>10106</v>
      </c>
    </row>
    <row r="522" spans="1:7">
      <c r="A522" s="13">
        <v>521</v>
      </c>
      <c r="B522" s="13">
        <v>1006</v>
      </c>
      <c r="C522" s="14">
        <v>45036</v>
      </c>
      <c r="D522" s="13">
        <v>329.52</v>
      </c>
      <c r="E522" s="13" t="s">
        <v>10105</v>
      </c>
      <c r="F522" s="13" t="s">
        <v>28</v>
      </c>
      <c r="G522" s="13" t="s">
        <v>10108</v>
      </c>
    </row>
    <row r="523" spans="1:7">
      <c r="A523" s="13">
        <v>522</v>
      </c>
      <c r="B523" s="13">
        <v>4486</v>
      </c>
      <c r="C523" s="14">
        <v>45013</v>
      </c>
      <c r="D523" s="13">
        <v>3633.29</v>
      </c>
      <c r="E523" s="13" t="s">
        <v>10105</v>
      </c>
      <c r="F523" s="13" t="s">
        <v>78</v>
      </c>
      <c r="G523" s="13" t="s">
        <v>10106</v>
      </c>
    </row>
    <row r="524" spans="1:7">
      <c r="A524" s="13">
        <v>523</v>
      </c>
      <c r="B524" s="13">
        <v>1917</v>
      </c>
      <c r="C524" s="14">
        <v>45028</v>
      </c>
      <c r="D524" s="13">
        <v>1740</v>
      </c>
      <c r="E524" s="13" t="s">
        <v>10105</v>
      </c>
      <c r="F524" s="13" t="s">
        <v>28</v>
      </c>
      <c r="G524" s="13" t="s">
        <v>10108</v>
      </c>
    </row>
    <row r="525" spans="1:7">
      <c r="A525" s="13">
        <v>524</v>
      </c>
      <c r="B525" s="13">
        <v>9856</v>
      </c>
      <c r="C525" s="14">
        <v>44940</v>
      </c>
      <c r="D525" s="13">
        <v>439.45</v>
      </c>
      <c r="E525" s="13" t="s">
        <v>10105</v>
      </c>
      <c r="F525" s="13" t="s">
        <v>78</v>
      </c>
      <c r="G525" s="13" t="s">
        <v>10109</v>
      </c>
    </row>
    <row r="526" spans="1:7">
      <c r="A526" s="13">
        <v>525</v>
      </c>
      <c r="B526" s="13">
        <v>1196</v>
      </c>
      <c r="C526" s="14">
        <v>45220</v>
      </c>
      <c r="D526" s="13">
        <v>250.59</v>
      </c>
      <c r="E526" s="13" t="s">
        <v>10105</v>
      </c>
      <c r="F526" s="13" t="s">
        <v>40</v>
      </c>
      <c r="G526" s="13" t="s">
        <v>10108</v>
      </c>
    </row>
    <row r="527" spans="1:7">
      <c r="A527" s="13">
        <v>526</v>
      </c>
      <c r="B527" s="13">
        <v>1982</v>
      </c>
      <c r="C527" s="14">
        <v>45279</v>
      </c>
      <c r="D527" s="13">
        <v>3141.35</v>
      </c>
      <c r="E527" s="13" t="s">
        <v>10105</v>
      </c>
      <c r="F527" s="13" t="s">
        <v>28</v>
      </c>
      <c r="G527" s="13" t="s">
        <v>10107</v>
      </c>
    </row>
    <row r="528" spans="1:7">
      <c r="A528" s="13">
        <v>527</v>
      </c>
      <c r="B528" s="13">
        <v>1807</v>
      </c>
      <c r="C528" s="14">
        <v>45059</v>
      </c>
      <c r="D528" s="13">
        <v>1832.38</v>
      </c>
      <c r="E528" s="13" t="s">
        <v>10105</v>
      </c>
      <c r="F528" s="13" t="s">
        <v>36</v>
      </c>
      <c r="G528" s="13" t="s">
        <v>10107</v>
      </c>
    </row>
    <row r="529" spans="1:7">
      <c r="A529" s="13">
        <v>528</v>
      </c>
      <c r="B529" s="13">
        <v>1210</v>
      </c>
      <c r="C529" s="14">
        <v>44934</v>
      </c>
      <c r="D529" s="13">
        <v>1501.1</v>
      </c>
      <c r="E529" s="13" t="s">
        <v>10105</v>
      </c>
      <c r="F529" s="13" t="s">
        <v>28</v>
      </c>
      <c r="G529" s="13" t="s">
        <v>10106</v>
      </c>
    </row>
    <row r="530" spans="1:7">
      <c r="A530" s="13">
        <v>529</v>
      </c>
      <c r="B530" s="13">
        <v>4218</v>
      </c>
      <c r="C530" s="14">
        <v>44994</v>
      </c>
      <c r="D530" s="13">
        <v>90.04</v>
      </c>
      <c r="E530" s="13" t="s">
        <v>10105</v>
      </c>
      <c r="F530" s="13" t="s">
        <v>40</v>
      </c>
      <c r="G530" s="13" t="s">
        <v>10108</v>
      </c>
    </row>
    <row r="531" spans="1:7">
      <c r="A531" s="13">
        <v>530</v>
      </c>
      <c r="B531" s="13">
        <v>7712</v>
      </c>
      <c r="C531" s="14">
        <v>45253</v>
      </c>
      <c r="D531" s="13">
        <v>282.13</v>
      </c>
      <c r="E531" s="13" t="s">
        <v>10105</v>
      </c>
      <c r="F531" s="13" t="s">
        <v>23</v>
      </c>
      <c r="G531" s="13" t="s">
        <v>10109</v>
      </c>
    </row>
    <row r="532" spans="1:7">
      <c r="A532" s="13">
        <v>531</v>
      </c>
      <c r="B532" s="13">
        <v>277</v>
      </c>
      <c r="C532" s="14">
        <v>44973</v>
      </c>
      <c r="D532" s="13">
        <v>897.32</v>
      </c>
      <c r="E532" s="13" t="s">
        <v>10105</v>
      </c>
      <c r="F532" s="13" t="s">
        <v>78</v>
      </c>
      <c r="G532" s="13" t="s">
        <v>10109</v>
      </c>
    </row>
    <row r="533" spans="1:7">
      <c r="A533" s="13">
        <v>532</v>
      </c>
      <c r="B533" s="13">
        <v>6516</v>
      </c>
      <c r="C533" s="14">
        <v>44956</v>
      </c>
      <c r="D533" s="13">
        <v>157.92</v>
      </c>
      <c r="E533" s="13" t="s">
        <v>10105</v>
      </c>
      <c r="F533" s="13" t="s">
        <v>78</v>
      </c>
      <c r="G533" s="13" t="s">
        <v>10109</v>
      </c>
    </row>
    <row r="534" spans="1:7">
      <c r="A534" s="13">
        <v>533</v>
      </c>
      <c r="B534" s="13">
        <v>6328</v>
      </c>
      <c r="C534" s="14">
        <v>45179</v>
      </c>
      <c r="D534" s="13">
        <v>729.69</v>
      </c>
      <c r="E534" s="13" t="s">
        <v>10105</v>
      </c>
      <c r="F534" s="13" t="s">
        <v>36</v>
      </c>
      <c r="G534" s="13" t="s">
        <v>10107</v>
      </c>
    </row>
    <row r="535" spans="1:7">
      <c r="A535" s="13">
        <v>534</v>
      </c>
      <c r="B535" s="13">
        <v>2107</v>
      </c>
      <c r="C535" s="14">
        <v>44967</v>
      </c>
      <c r="D535" s="13">
        <v>1012.48</v>
      </c>
      <c r="E535" s="13" t="s">
        <v>10105</v>
      </c>
      <c r="F535" s="13" t="s">
        <v>28</v>
      </c>
      <c r="G535" s="13" t="s">
        <v>10108</v>
      </c>
    </row>
    <row r="536" spans="1:7">
      <c r="A536" s="13">
        <v>535</v>
      </c>
      <c r="B536" s="13">
        <v>9444</v>
      </c>
      <c r="C536" s="14">
        <v>45201</v>
      </c>
      <c r="D536" s="13">
        <v>541.08</v>
      </c>
      <c r="E536" s="13" t="s">
        <v>10105</v>
      </c>
      <c r="F536" s="13" t="s">
        <v>28</v>
      </c>
      <c r="G536" s="13" t="s">
        <v>10107</v>
      </c>
    </row>
    <row r="537" spans="1:7">
      <c r="A537" s="13">
        <v>536</v>
      </c>
      <c r="B537" s="13">
        <v>6143</v>
      </c>
      <c r="C537" s="14">
        <v>44937</v>
      </c>
      <c r="D537" s="13">
        <v>977.28</v>
      </c>
      <c r="E537" s="13" t="s">
        <v>10105</v>
      </c>
      <c r="F537" s="13" t="s">
        <v>23</v>
      </c>
      <c r="G537" s="13" t="s">
        <v>10109</v>
      </c>
    </row>
    <row r="538" spans="1:7">
      <c r="A538" s="13">
        <v>537</v>
      </c>
      <c r="B538" s="13">
        <v>1674</v>
      </c>
      <c r="C538" s="14">
        <v>45255</v>
      </c>
      <c r="D538" s="13">
        <v>436.2</v>
      </c>
      <c r="E538" s="13" t="s">
        <v>10105</v>
      </c>
      <c r="F538" s="13" t="s">
        <v>36</v>
      </c>
      <c r="G538" s="13" t="s">
        <v>10107</v>
      </c>
    </row>
    <row r="539" spans="1:7">
      <c r="A539" s="13">
        <v>538</v>
      </c>
      <c r="B539" s="13">
        <v>5662</v>
      </c>
      <c r="C539" s="14">
        <v>45272</v>
      </c>
      <c r="D539" s="13">
        <v>140.76</v>
      </c>
      <c r="E539" s="13" t="s">
        <v>10105</v>
      </c>
      <c r="F539" s="13" t="s">
        <v>23</v>
      </c>
      <c r="G539" s="13" t="s">
        <v>10109</v>
      </c>
    </row>
    <row r="540" spans="1:7">
      <c r="A540" s="13">
        <v>539</v>
      </c>
      <c r="B540" s="13">
        <v>557</v>
      </c>
      <c r="C540" s="14">
        <v>45258</v>
      </c>
      <c r="D540" s="13">
        <v>714.65</v>
      </c>
      <c r="E540" s="13" t="s">
        <v>10105</v>
      </c>
      <c r="F540" s="13" t="s">
        <v>36</v>
      </c>
      <c r="G540" s="13" t="s">
        <v>10109</v>
      </c>
    </row>
    <row r="541" spans="1:7">
      <c r="A541" s="13">
        <v>540</v>
      </c>
      <c r="B541" s="13">
        <v>4328</v>
      </c>
      <c r="C541" s="14">
        <v>45130</v>
      </c>
      <c r="D541" s="13">
        <v>744.5</v>
      </c>
      <c r="E541" s="13" t="s">
        <v>10105</v>
      </c>
      <c r="F541" s="13"/>
      <c r="G541" s="13" t="s">
        <v>10107</v>
      </c>
    </row>
    <row r="542" spans="1:7">
      <c r="A542" s="13">
        <v>541</v>
      </c>
      <c r="B542" s="13">
        <v>6463</v>
      </c>
      <c r="C542" s="14">
        <v>45135</v>
      </c>
      <c r="D542" s="13">
        <v>228.45</v>
      </c>
      <c r="E542" s="13" t="s">
        <v>10105</v>
      </c>
      <c r="F542" s="13" t="s">
        <v>36</v>
      </c>
      <c r="G542" s="13" t="s">
        <v>10107</v>
      </c>
    </row>
    <row r="543" spans="1:7">
      <c r="A543" s="13">
        <v>542</v>
      </c>
      <c r="B543" s="13">
        <v>5332</v>
      </c>
      <c r="C543" s="14">
        <v>45195</v>
      </c>
      <c r="D543" s="13">
        <v>2743.04</v>
      </c>
      <c r="E543" s="13" t="s">
        <v>10105</v>
      </c>
      <c r="F543" s="13" t="s">
        <v>23</v>
      </c>
      <c r="G543" s="13" t="s">
        <v>10107</v>
      </c>
    </row>
    <row r="544" spans="1:7">
      <c r="A544" s="13">
        <v>543</v>
      </c>
      <c r="B544" s="13">
        <v>7926</v>
      </c>
      <c r="C544" s="14">
        <v>45249</v>
      </c>
      <c r="D544" s="13">
        <v>250.16</v>
      </c>
      <c r="E544" s="13" t="s">
        <v>10105</v>
      </c>
      <c r="F544" s="13" t="s">
        <v>23</v>
      </c>
      <c r="G544" s="13" t="s">
        <v>10109</v>
      </c>
    </row>
    <row r="545" spans="1:7">
      <c r="A545" s="13">
        <v>544</v>
      </c>
      <c r="B545" s="13">
        <v>5772</v>
      </c>
      <c r="C545" s="14">
        <v>45031</v>
      </c>
      <c r="D545" s="13">
        <v>651.52</v>
      </c>
      <c r="E545" s="13" t="s">
        <v>10105</v>
      </c>
      <c r="F545" s="13" t="s">
        <v>28</v>
      </c>
      <c r="G545" s="13" t="s">
        <v>10109</v>
      </c>
    </row>
    <row r="546" spans="1:7">
      <c r="A546" s="13">
        <v>545</v>
      </c>
      <c r="B546" s="13">
        <v>2094</v>
      </c>
      <c r="C546" s="14">
        <v>45287</v>
      </c>
      <c r="D546" s="13">
        <v>1836.52</v>
      </c>
      <c r="E546" s="13" t="s">
        <v>10105</v>
      </c>
      <c r="F546" s="13" t="s">
        <v>36</v>
      </c>
      <c r="G546" s="13" t="s">
        <v>10109</v>
      </c>
    </row>
    <row r="547" spans="1:7">
      <c r="A547" s="13">
        <v>546</v>
      </c>
      <c r="B547" s="13">
        <v>4918</v>
      </c>
      <c r="C547" s="14">
        <v>45176</v>
      </c>
      <c r="D547" s="13">
        <v>201.88</v>
      </c>
      <c r="E547" s="13" t="s">
        <v>10105</v>
      </c>
      <c r="F547" s="13" t="s">
        <v>78</v>
      </c>
      <c r="G547" s="13" t="s">
        <v>10108</v>
      </c>
    </row>
    <row r="548" spans="1:7">
      <c r="A548" s="13">
        <v>547</v>
      </c>
      <c r="B548" s="13">
        <v>7021</v>
      </c>
      <c r="C548" s="14">
        <v>44962</v>
      </c>
      <c r="D548" s="13">
        <v>501.18</v>
      </c>
      <c r="E548" s="13" t="s">
        <v>10105</v>
      </c>
      <c r="F548" s="13" t="s">
        <v>23</v>
      </c>
      <c r="G548" s="13" t="s">
        <v>10108</v>
      </c>
    </row>
    <row r="549" spans="1:7">
      <c r="A549" s="13">
        <v>548</v>
      </c>
      <c r="B549" s="13">
        <v>3327</v>
      </c>
      <c r="C549" s="14">
        <v>45230</v>
      </c>
      <c r="D549" s="13">
        <v>521.22</v>
      </c>
      <c r="E549" s="13" t="s">
        <v>10105</v>
      </c>
      <c r="F549" s="13" t="s">
        <v>23</v>
      </c>
      <c r="G549" s="13" t="s">
        <v>10108</v>
      </c>
    </row>
    <row r="550" spans="1:7">
      <c r="A550" s="13">
        <v>549</v>
      </c>
      <c r="B550" s="13">
        <v>4398</v>
      </c>
      <c r="C550" s="14">
        <v>45025</v>
      </c>
      <c r="D550" s="13">
        <v>732.71</v>
      </c>
      <c r="E550" s="13" t="s">
        <v>10105</v>
      </c>
      <c r="F550" s="13" t="s">
        <v>23</v>
      </c>
      <c r="G550" s="13" t="s">
        <v>10109</v>
      </c>
    </row>
    <row r="551" spans="1:7">
      <c r="A551" s="13">
        <v>550</v>
      </c>
      <c r="B551" s="13">
        <v>5662</v>
      </c>
      <c r="C551" s="14">
        <v>45073</v>
      </c>
      <c r="D551" s="13">
        <v>1320.06</v>
      </c>
      <c r="E551" s="13" t="s">
        <v>10105</v>
      </c>
      <c r="F551" s="13" t="s">
        <v>23</v>
      </c>
      <c r="G551" s="13" t="s">
        <v>10109</v>
      </c>
    </row>
    <row r="552" spans="1:7">
      <c r="A552" s="13">
        <v>551</v>
      </c>
      <c r="B552" s="13">
        <v>3720</v>
      </c>
      <c r="C552" s="14">
        <v>45108</v>
      </c>
      <c r="D552" s="13">
        <v>399.61</v>
      </c>
      <c r="E552" s="13" t="s">
        <v>10105</v>
      </c>
      <c r="F552" s="13" t="s">
        <v>28</v>
      </c>
      <c r="G552" s="13" t="s">
        <v>10106</v>
      </c>
    </row>
    <row r="553" spans="1:7">
      <c r="A553" s="13">
        <v>552</v>
      </c>
      <c r="B553" s="13">
        <v>4432</v>
      </c>
      <c r="C553" s="14">
        <v>45156</v>
      </c>
      <c r="D553" s="13">
        <v>132.23</v>
      </c>
      <c r="E553" s="13" t="s">
        <v>10105</v>
      </c>
      <c r="F553" s="13" t="s">
        <v>40</v>
      </c>
      <c r="G553" s="13" t="s">
        <v>10107</v>
      </c>
    </row>
    <row r="554" spans="1:7">
      <c r="A554" s="13">
        <v>553</v>
      </c>
      <c r="B554" s="13">
        <v>6895</v>
      </c>
      <c r="C554" s="14">
        <v>45260</v>
      </c>
      <c r="D554" s="13">
        <v>2293.9</v>
      </c>
      <c r="E554" s="13" t="s">
        <v>10105</v>
      </c>
      <c r="F554" s="13" t="s">
        <v>40</v>
      </c>
      <c r="G554" s="13" t="s">
        <v>10106</v>
      </c>
    </row>
    <row r="555" spans="1:7">
      <c r="A555" s="13">
        <v>554</v>
      </c>
      <c r="B555" s="13">
        <v>5218</v>
      </c>
      <c r="C555" s="14">
        <v>45167</v>
      </c>
      <c r="D555" s="13">
        <v>3040.79</v>
      </c>
      <c r="E555" s="13" t="s">
        <v>10105</v>
      </c>
      <c r="F555" s="13" t="s">
        <v>78</v>
      </c>
      <c r="G555" s="13" t="s">
        <v>10108</v>
      </c>
    </row>
    <row r="556" spans="1:7">
      <c r="A556" s="13">
        <v>555</v>
      </c>
      <c r="B556" s="13">
        <v>7467</v>
      </c>
      <c r="C556" s="14">
        <v>45290</v>
      </c>
      <c r="D556" s="13">
        <v>1953.51</v>
      </c>
      <c r="E556" s="13" t="s">
        <v>10105</v>
      </c>
      <c r="F556" s="13" t="s">
        <v>40</v>
      </c>
      <c r="G556" s="13" t="s">
        <v>10108</v>
      </c>
    </row>
    <row r="557" spans="1:7">
      <c r="A557" s="13">
        <v>556</v>
      </c>
      <c r="B557" s="13">
        <v>8300</v>
      </c>
      <c r="C557" s="14">
        <v>45257</v>
      </c>
      <c r="D557" s="13">
        <v>647.36</v>
      </c>
      <c r="E557" s="13" t="s">
        <v>10105</v>
      </c>
      <c r="F557" s="13" t="s">
        <v>23</v>
      </c>
      <c r="G557" s="13" t="s">
        <v>10109</v>
      </c>
    </row>
    <row r="558" spans="1:7">
      <c r="A558" s="13">
        <v>557</v>
      </c>
      <c r="B558" s="13">
        <v>5216</v>
      </c>
      <c r="C558" s="14">
        <v>45113</v>
      </c>
      <c r="D558" s="13">
        <v>278.93</v>
      </c>
      <c r="E558" s="13" t="s">
        <v>10105</v>
      </c>
      <c r="F558" s="13" t="s">
        <v>23</v>
      </c>
      <c r="G558" s="13" t="s">
        <v>10108</v>
      </c>
    </row>
    <row r="559" spans="1:7">
      <c r="A559" s="13">
        <v>558</v>
      </c>
      <c r="B559" s="13">
        <v>5182</v>
      </c>
      <c r="C559" s="14">
        <v>45288</v>
      </c>
      <c r="D559" s="13">
        <v>2325.9</v>
      </c>
      <c r="E559" s="13" t="s">
        <v>10105</v>
      </c>
      <c r="F559" s="13" t="s">
        <v>28</v>
      </c>
      <c r="G559" s="13" t="s">
        <v>10109</v>
      </c>
    </row>
    <row r="560" spans="1:7">
      <c r="A560" s="13">
        <v>559</v>
      </c>
      <c r="B560" s="13">
        <v>2724</v>
      </c>
      <c r="C560" s="14">
        <v>45256</v>
      </c>
      <c r="D560" s="13">
        <v>1676.48</v>
      </c>
      <c r="E560" s="13" t="s">
        <v>10105</v>
      </c>
      <c r="F560" s="13" t="s">
        <v>28</v>
      </c>
      <c r="G560" s="13" t="s">
        <v>10108</v>
      </c>
    </row>
    <row r="561" spans="1:7">
      <c r="A561" s="13">
        <v>560</v>
      </c>
      <c r="B561" s="13">
        <v>3177</v>
      </c>
      <c r="C561" s="14">
        <v>44985</v>
      </c>
      <c r="D561" s="13">
        <v>823.54</v>
      </c>
      <c r="E561" s="13" t="s">
        <v>10105</v>
      </c>
      <c r="F561" s="13" t="s">
        <v>78</v>
      </c>
      <c r="G561" s="13" t="s">
        <v>10106</v>
      </c>
    </row>
    <row r="562" spans="1:7">
      <c r="A562" s="13">
        <v>561</v>
      </c>
      <c r="B562" s="13">
        <v>600</v>
      </c>
      <c r="C562" s="14">
        <v>45167</v>
      </c>
      <c r="D562" s="13">
        <v>257.17</v>
      </c>
      <c r="E562" s="13" t="s">
        <v>10105</v>
      </c>
      <c r="F562" s="13" t="s">
        <v>28</v>
      </c>
      <c r="G562" s="13" t="s">
        <v>10106</v>
      </c>
    </row>
    <row r="563" spans="1:7">
      <c r="A563" s="13">
        <v>562</v>
      </c>
      <c r="B563" s="13">
        <v>1494</v>
      </c>
      <c r="C563" s="14">
        <v>45048</v>
      </c>
      <c r="D563" s="13">
        <v>1129.1</v>
      </c>
      <c r="E563" s="13" t="s">
        <v>10105</v>
      </c>
      <c r="F563" s="13"/>
      <c r="G563" s="13" t="s">
        <v>10106</v>
      </c>
    </row>
    <row r="564" spans="1:7">
      <c r="A564" s="13">
        <v>563</v>
      </c>
      <c r="B564" s="13">
        <v>3451</v>
      </c>
      <c r="C564" s="14">
        <v>45240</v>
      </c>
      <c r="D564" s="13">
        <v>1212.02</v>
      </c>
      <c r="E564" s="13" t="s">
        <v>10105</v>
      </c>
      <c r="F564" s="13" t="s">
        <v>36</v>
      </c>
      <c r="G564" s="13" t="s">
        <v>10106</v>
      </c>
    </row>
    <row r="565" spans="1:7">
      <c r="A565" s="13">
        <v>564</v>
      </c>
      <c r="B565" s="13">
        <v>5240</v>
      </c>
      <c r="C565" s="14">
        <v>45042</v>
      </c>
      <c r="D565" s="13">
        <v>969.87</v>
      </c>
      <c r="E565" s="13" t="s">
        <v>10105</v>
      </c>
      <c r="F565" s="13" t="s">
        <v>28</v>
      </c>
      <c r="G565" s="13" t="s">
        <v>10109</v>
      </c>
    </row>
    <row r="566" spans="1:7">
      <c r="A566" s="13">
        <v>565</v>
      </c>
      <c r="B566" s="13">
        <v>6057</v>
      </c>
      <c r="C566" s="14">
        <v>45039</v>
      </c>
      <c r="D566" s="13">
        <v>4913.13</v>
      </c>
      <c r="E566" s="13" t="s">
        <v>10105</v>
      </c>
      <c r="F566" s="13" t="s">
        <v>23</v>
      </c>
      <c r="G566" s="13" t="s">
        <v>10109</v>
      </c>
    </row>
    <row r="567" spans="1:7">
      <c r="A567" s="13">
        <v>566</v>
      </c>
      <c r="B567" s="13">
        <v>6489</v>
      </c>
      <c r="C567" s="14">
        <v>45270</v>
      </c>
      <c r="D567" s="13">
        <v>890.61</v>
      </c>
      <c r="E567" s="13" t="s">
        <v>10110</v>
      </c>
      <c r="F567" s="13" t="s">
        <v>36</v>
      </c>
      <c r="G567" s="13" t="s">
        <v>10107</v>
      </c>
    </row>
    <row r="568" spans="1:7">
      <c r="A568" s="13">
        <v>567</v>
      </c>
      <c r="B568" s="13">
        <v>1408</v>
      </c>
      <c r="C568" s="14">
        <v>45232</v>
      </c>
      <c r="D568" s="13">
        <v>773.95</v>
      </c>
      <c r="E568" s="13" t="s">
        <v>10105</v>
      </c>
      <c r="F568" s="13" t="s">
        <v>36</v>
      </c>
      <c r="G568" s="13" t="s">
        <v>10109</v>
      </c>
    </row>
    <row r="569" spans="1:7">
      <c r="A569" s="13">
        <v>568</v>
      </c>
      <c r="B569" s="13">
        <v>8762</v>
      </c>
      <c r="C569" s="14">
        <v>45258</v>
      </c>
      <c r="D569" s="13">
        <v>1757.6</v>
      </c>
      <c r="E569" s="13" t="s">
        <v>10105</v>
      </c>
      <c r="F569" s="13" t="s">
        <v>36</v>
      </c>
      <c r="G569" s="13" t="s">
        <v>10107</v>
      </c>
    </row>
    <row r="570" spans="1:7">
      <c r="A570" s="13">
        <v>569</v>
      </c>
      <c r="B570" s="13">
        <v>7948</v>
      </c>
      <c r="C570" s="14">
        <v>45286</v>
      </c>
      <c r="D570" s="13">
        <v>691.55</v>
      </c>
      <c r="E570" s="13" t="s">
        <v>10105</v>
      </c>
      <c r="F570" s="13" t="s">
        <v>23</v>
      </c>
      <c r="G570" s="13" t="s">
        <v>10107</v>
      </c>
    </row>
    <row r="571" spans="1:7">
      <c r="A571" s="13">
        <v>570</v>
      </c>
      <c r="B571" s="13">
        <v>6825</v>
      </c>
      <c r="C571" s="14">
        <v>45103</v>
      </c>
      <c r="D571" s="13">
        <v>3367.09</v>
      </c>
      <c r="E571" s="13" t="s">
        <v>10105</v>
      </c>
      <c r="F571" s="13" t="s">
        <v>78</v>
      </c>
      <c r="G571" s="13" t="s">
        <v>10107</v>
      </c>
    </row>
    <row r="572" spans="1:7">
      <c r="A572" s="13">
        <v>571</v>
      </c>
      <c r="B572" s="13">
        <v>7758</v>
      </c>
      <c r="C572" s="14">
        <v>45028</v>
      </c>
      <c r="D572" s="13">
        <v>367.61</v>
      </c>
      <c r="E572" s="13" t="s">
        <v>10105</v>
      </c>
      <c r="F572" s="13" t="s">
        <v>28</v>
      </c>
      <c r="G572" s="13" t="s">
        <v>10106</v>
      </c>
    </row>
    <row r="573" spans="1:7">
      <c r="A573" s="13">
        <v>572</v>
      </c>
      <c r="B573" s="13">
        <v>2292</v>
      </c>
      <c r="C573" s="14">
        <v>45235</v>
      </c>
      <c r="D573" s="13">
        <v>866.04</v>
      </c>
      <c r="E573" s="13" t="s">
        <v>10105</v>
      </c>
      <c r="F573" s="13" t="s">
        <v>23</v>
      </c>
      <c r="G573" s="13" t="s">
        <v>10109</v>
      </c>
    </row>
    <row r="574" spans="1:7">
      <c r="A574" s="13">
        <v>573</v>
      </c>
      <c r="B574" s="13">
        <v>576</v>
      </c>
      <c r="C574" s="14">
        <v>45100</v>
      </c>
      <c r="D574" s="13">
        <v>3604.38</v>
      </c>
      <c r="E574" s="13" t="s">
        <v>10105</v>
      </c>
      <c r="F574" s="13" t="s">
        <v>23</v>
      </c>
      <c r="G574" s="13" t="s">
        <v>10106</v>
      </c>
    </row>
    <row r="575" spans="1:7">
      <c r="A575" s="13">
        <v>574</v>
      </c>
      <c r="B575" s="13">
        <v>600</v>
      </c>
      <c r="C575" s="14">
        <v>45259</v>
      </c>
      <c r="D575" s="13">
        <v>661.14</v>
      </c>
      <c r="E575" s="13" t="s">
        <v>10105</v>
      </c>
      <c r="F575" s="13" t="s">
        <v>28</v>
      </c>
      <c r="G575" s="13" t="s">
        <v>10106</v>
      </c>
    </row>
    <row r="576" spans="1:7">
      <c r="A576" s="13">
        <v>575</v>
      </c>
      <c r="B576" s="13">
        <v>4382</v>
      </c>
      <c r="C576" s="14">
        <v>45249</v>
      </c>
      <c r="D576" s="13">
        <v>401.39</v>
      </c>
      <c r="E576" s="13" t="s">
        <v>10105</v>
      </c>
      <c r="F576" s="13" t="s">
        <v>40</v>
      </c>
      <c r="G576" s="13" t="s">
        <v>10108</v>
      </c>
    </row>
    <row r="577" spans="1:7">
      <c r="A577" s="13">
        <v>576</v>
      </c>
      <c r="B577" s="13">
        <v>6448</v>
      </c>
      <c r="C577" s="14">
        <v>45249</v>
      </c>
      <c r="D577" s="13">
        <v>2006.65</v>
      </c>
      <c r="E577" s="13" t="s">
        <v>10105</v>
      </c>
      <c r="F577" s="13" t="s">
        <v>23</v>
      </c>
      <c r="G577" s="13" t="s">
        <v>10106</v>
      </c>
    </row>
    <row r="578" spans="1:7">
      <c r="A578" s="13">
        <v>577</v>
      </c>
      <c r="B578" s="13">
        <v>8327</v>
      </c>
      <c r="C578" s="14">
        <v>45244</v>
      </c>
      <c r="D578" s="13">
        <v>703.26</v>
      </c>
      <c r="E578" s="13" t="s">
        <v>10105</v>
      </c>
      <c r="F578" s="13" t="s">
        <v>40</v>
      </c>
      <c r="G578" s="13" t="s">
        <v>10109</v>
      </c>
    </row>
    <row r="579" spans="1:7">
      <c r="A579" s="13">
        <v>578</v>
      </c>
      <c r="B579" s="13">
        <v>2187</v>
      </c>
      <c r="C579" s="14">
        <v>45020</v>
      </c>
      <c r="D579" s="13">
        <v>549.91</v>
      </c>
      <c r="E579" s="13" t="s">
        <v>10105</v>
      </c>
      <c r="F579" s="13" t="s">
        <v>28</v>
      </c>
      <c r="G579" s="13" t="s">
        <v>10108</v>
      </c>
    </row>
    <row r="580" spans="1:7">
      <c r="A580" s="13">
        <v>579</v>
      </c>
      <c r="B580" s="13">
        <v>9052</v>
      </c>
      <c r="C580" s="14">
        <v>45062</v>
      </c>
      <c r="D580" s="13">
        <v>1202.38</v>
      </c>
      <c r="E580" s="13" t="s">
        <v>10111</v>
      </c>
      <c r="F580" s="13" t="s">
        <v>36</v>
      </c>
      <c r="G580" s="13" t="s">
        <v>10108</v>
      </c>
    </row>
    <row r="581" spans="1:7">
      <c r="A581" s="13">
        <v>580</v>
      </c>
      <c r="B581" s="13">
        <v>7262</v>
      </c>
      <c r="C581" s="14">
        <v>44984</v>
      </c>
      <c r="D581" s="13">
        <v>996.68</v>
      </c>
      <c r="E581" s="13" t="s">
        <v>10105</v>
      </c>
      <c r="F581" s="13" t="s">
        <v>40</v>
      </c>
      <c r="G581" s="13" t="s">
        <v>10106</v>
      </c>
    </row>
    <row r="582" spans="1:7">
      <c r="A582" s="13">
        <v>581</v>
      </c>
      <c r="B582" s="13">
        <v>1898</v>
      </c>
      <c r="C582" s="14">
        <v>45186</v>
      </c>
      <c r="D582" s="13">
        <v>545.46</v>
      </c>
      <c r="E582" s="13" t="s">
        <v>10105</v>
      </c>
      <c r="F582" s="13" t="s">
        <v>28</v>
      </c>
      <c r="G582" s="13" t="s">
        <v>10109</v>
      </c>
    </row>
    <row r="583" spans="1:7">
      <c r="A583" s="13">
        <v>582</v>
      </c>
      <c r="B583" s="13">
        <v>3336</v>
      </c>
      <c r="C583" s="14">
        <v>44938</v>
      </c>
      <c r="D583" s="13">
        <v>1428.03</v>
      </c>
      <c r="E583" s="13" t="s">
        <v>10105</v>
      </c>
      <c r="F583" s="13" t="s">
        <v>36</v>
      </c>
      <c r="G583" s="13" t="s">
        <v>10109</v>
      </c>
    </row>
    <row r="584" spans="1:7">
      <c r="A584" s="13">
        <v>583</v>
      </c>
      <c r="B584" s="13">
        <v>7757</v>
      </c>
      <c r="C584" s="14">
        <v>45185</v>
      </c>
      <c r="D584" s="13">
        <v>1154.53</v>
      </c>
      <c r="E584" s="13" t="s">
        <v>10105</v>
      </c>
      <c r="F584" s="13" t="s">
        <v>40</v>
      </c>
      <c r="G584" s="13" t="s">
        <v>10106</v>
      </c>
    </row>
    <row r="585" spans="1:7">
      <c r="A585" s="13">
        <v>584</v>
      </c>
      <c r="B585" s="13">
        <v>7084</v>
      </c>
      <c r="C585" s="14">
        <v>45178</v>
      </c>
      <c r="D585" s="13">
        <v>885.1</v>
      </c>
      <c r="E585" s="13" t="s">
        <v>10105</v>
      </c>
      <c r="F585" s="13" t="s">
        <v>36</v>
      </c>
      <c r="G585" s="13" t="s">
        <v>10109</v>
      </c>
    </row>
    <row r="586" spans="1:7">
      <c r="A586" s="13">
        <v>585</v>
      </c>
      <c r="B586" s="13">
        <v>7159</v>
      </c>
      <c r="C586" s="14">
        <v>45266</v>
      </c>
      <c r="D586" s="13">
        <v>196.53</v>
      </c>
      <c r="E586" s="13" t="s">
        <v>10105</v>
      </c>
      <c r="F586" s="13" t="s">
        <v>78</v>
      </c>
      <c r="G586" s="13" t="s">
        <v>10109</v>
      </c>
    </row>
    <row r="587" spans="1:7">
      <c r="A587" s="13">
        <v>586</v>
      </c>
      <c r="B587" s="13">
        <v>5933</v>
      </c>
      <c r="C587" s="14">
        <v>45138</v>
      </c>
      <c r="D587" s="13">
        <v>2731.85</v>
      </c>
      <c r="E587" s="13" t="s">
        <v>10105</v>
      </c>
      <c r="F587" s="13" t="s">
        <v>28</v>
      </c>
      <c r="G587" s="13" t="s">
        <v>10109</v>
      </c>
    </row>
    <row r="588" spans="1:7">
      <c r="A588" s="13">
        <v>587</v>
      </c>
      <c r="B588" s="13">
        <v>6174</v>
      </c>
      <c r="C588" s="14">
        <v>45267</v>
      </c>
      <c r="D588" s="13">
        <v>3253.22</v>
      </c>
      <c r="E588" s="13" t="s">
        <v>10105</v>
      </c>
      <c r="F588" s="13" t="s">
        <v>36</v>
      </c>
      <c r="G588" s="13" t="s">
        <v>10106</v>
      </c>
    </row>
    <row r="589" spans="1:7">
      <c r="A589" s="13">
        <v>588</v>
      </c>
      <c r="B589" s="13">
        <v>9623</v>
      </c>
      <c r="C589" s="14">
        <v>45291</v>
      </c>
      <c r="D589" s="13">
        <v>1178.92</v>
      </c>
      <c r="E589" s="13" t="s">
        <v>10105</v>
      </c>
      <c r="F589" s="13" t="s">
        <v>28</v>
      </c>
      <c r="G589" s="13" t="s">
        <v>10107</v>
      </c>
    </row>
    <row r="590" spans="1:7">
      <c r="A590" s="13">
        <v>589</v>
      </c>
      <c r="B590" s="13">
        <v>8653</v>
      </c>
      <c r="C590" s="14">
        <v>45104</v>
      </c>
      <c r="D590" s="13">
        <v>1318.41</v>
      </c>
      <c r="E590" s="13" t="s">
        <v>10105</v>
      </c>
      <c r="F590" s="13" t="s">
        <v>36</v>
      </c>
      <c r="G590" s="13" t="s">
        <v>10108</v>
      </c>
    </row>
    <row r="591" spans="1:7">
      <c r="A591" s="13">
        <v>590</v>
      </c>
      <c r="B591" s="13">
        <v>8999</v>
      </c>
      <c r="C591" s="14">
        <v>45271</v>
      </c>
      <c r="D591" s="13">
        <v>413.98</v>
      </c>
      <c r="E591" s="13" t="s">
        <v>10105</v>
      </c>
      <c r="F591" s="13" t="s">
        <v>36</v>
      </c>
      <c r="G591" s="13" t="s">
        <v>10108</v>
      </c>
    </row>
    <row r="592" spans="1:7">
      <c r="A592" s="13">
        <v>591</v>
      </c>
      <c r="B592" s="13">
        <v>5216</v>
      </c>
      <c r="C592" s="14">
        <v>45221</v>
      </c>
      <c r="D592" s="13">
        <v>2662.2</v>
      </c>
      <c r="E592" s="13" t="s">
        <v>10105</v>
      </c>
      <c r="F592" s="13" t="s">
        <v>23</v>
      </c>
      <c r="G592" s="13" t="s">
        <v>10108</v>
      </c>
    </row>
    <row r="593" spans="1:7">
      <c r="A593" s="13">
        <v>592</v>
      </c>
      <c r="B593" s="13">
        <v>2060</v>
      </c>
      <c r="C593" s="14">
        <v>45110</v>
      </c>
      <c r="D593" s="13">
        <v>1483.77</v>
      </c>
      <c r="E593" s="13" t="s">
        <v>10105</v>
      </c>
      <c r="F593" s="13" t="s">
        <v>23</v>
      </c>
      <c r="G593" s="13" t="s">
        <v>10108</v>
      </c>
    </row>
    <row r="594" spans="1:7">
      <c r="A594" s="13">
        <v>593</v>
      </c>
      <c r="B594" s="13">
        <v>5668</v>
      </c>
      <c r="C594" s="14">
        <v>45149</v>
      </c>
      <c r="D594" s="13">
        <v>497.22</v>
      </c>
      <c r="E594" s="13" t="s">
        <v>10105</v>
      </c>
      <c r="F594" s="13" t="s">
        <v>78</v>
      </c>
      <c r="G594" s="13" t="s">
        <v>10106</v>
      </c>
    </row>
    <row r="595" spans="1:7">
      <c r="A595" s="13">
        <v>594</v>
      </c>
      <c r="B595" s="13">
        <v>4004</v>
      </c>
      <c r="C595" s="14">
        <v>45213</v>
      </c>
      <c r="D595" s="13">
        <v>5450.16</v>
      </c>
      <c r="E595" s="13" t="s">
        <v>10105</v>
      </c>
      <c r="F595" s="13" t="s">
        <v>40</v>
      </c>
      <c r="G595" s="13" t="s">
        <v>10107</v>
      </c>
    </row>
    <row r="596" spans="1:7">
      <c r="A596" s="13">
        <v>595</v>
      </c>
      <c r="B596" s="13">
        <v>3273</v>
      </c>
      <c r="C596" s="14">
        <v>45040</v>
      </c>
      <c r="D596" s="13">
        <v>718.56</v>
      </c>
      <c r="E596" s="13" t="s">
        <v>10110</v>
      </c>
      <c r="F596" s="13" t="s">
        <v>23</v>
      </c>
      <c r="G596" s="13" t="s">
        <v>10109</v>
      </c>
    </row>
    <row r="597" spans="1:7">
      <c r="A597" s="13">
        <v>596</v>
      </c>
      <c r="B597" s="13">
        <v>5133</v>
      </c>
      <c r="C597" s="14">
        <v>45198</v>
      </c>
      <c r="D597" s="13">
        <v>1833.76</v>
      </c>
      <c r="E597" s="13" t="s">
        <v>10105</v>
      </c>
      <c r="F597" s="13" t="s">
        <v>78</v>
      </c>
      <c r="G597" s="13" t="s">
        <v>10109</v>
      </c>
    </row>
    <row r="598" spans="1:7">
      <c r="A598" s="13">
        <v>597</v>
      </c>
      <c r="B598" s="13">
        <v>4266</v>
      </c>
      <c r="C598" s="14">
        <v>45270</v>
      </c>
      <c r="D598" s="13">
        <v>1982.55</v>
      </c>
      <c r="E598" s="13" t="s">
        <v>10105</v>
      </c>
      <c r="F598" s="13" t="s">
        <v>36</v>
      </c>
      <c r="G598" s="13" t="s">
        <v>10106</v>
      </c>
    </row>
    <row r="599" spans="1:7">
      <c r="A599" s="13">
        <v>598</v>
      </c>
      <c r="B599" s="13">
        <v>7615</v>
      </c>
      <c r="C599" s="14">
        <v>45168</v>
      </c>
      <c r="D599" s="13">
        <v>2010.45</v>
      </c>
      <c r="E599" s="13" t="s">
        <v>10105</v>
      </c>
      <c r="F599" s="13" t="s">
        <v>78</v>
      </c>
      <c r="G599" s="13" t="s">
        <v>10107</v>
      </c>
    </row>
    <row r="600" spans="1:7">
      <c r="A600" s="13">
        <v>599</v>
      </c>
      <c r="B600" s="13">
        <v>4098</v>
      </c>
      <c r="C600" s="14">
        <v>45276</v>
      </c>
      <c r="D600" s="13">
        <v>1548.24</v>
      </c>
      <c r="E600" s="13" t="s">
        <v>10105</v>
      </c>
      <c r="F600" s="13" t="s">
        <v>28</v>
      </c>
      <c r="G600" s="13" t="s">
        <v>10109</v>
      </c>
    </row>
    <row r="601" spans="1:7">
      <c r="A601" s="13">
        <v>600</v>
      </c>
      <c r="B601" s="13">
        <v>2122</v>
      </c>
      <c r="C601" s="14">
        <v>45183</v>
      </c>
      <c r="D601" s="13">
        <v>1545.68</v>
      </c>
      <c r="E601" s="13" t="s">
        <v>10105</v>
      </c>
      <c r="F601" s="13" t="s">
        <v>23</v>
      </c>
      <c r="G601" s="13" t="s">
        <v>10109</v>
      </c>
    </row>
    <row r="602" spans="1:7">
      <c r="A602" s="13">
        <v>601</v>
      </c>
      <c r="B602" s="13">
        <v>5812</v>
      </c>
      <c r="C602" s="14">
        <v>45205</v>
      </c>
      <c r="D602" s="13">
        <v>766.48</v>
      </c>
      <c r="E602" s="13" t="s">
        <v>10105</v>
      </c>
      <c r="F602" s="13" t="s">
        <v>28</v>
      </c>
      <c r="G602" s="13" t="s">
        <v>10107</v>
      </c>
    </row>
    <row r="603" spans="1:7">
      <c r="A603" s="13">
        <v>602</v>
      </c>
      <c r="B603" s="13">
        <v>5092</v>
      </c>
      <c r="C603" s="14">
        <v>45251</v>
      </c>
      <c r="D603" s="13">
        <v>1517.12</v>
      </c>
      <c r="E603" s="13" t="s">
        <v>10105</v>
      </c>
      <c r="F603" s="13" t="s">
        <v>36</v>
      </c>
      <c r="G603" s="13" t="s">
        <v>10108</v>
      </c>
    </row>
    <row r="604" spans="1:7">
      <c r="A604" s="13">
        <v>603</v>
      </c>
      <c r="B604" s="13">
        <v>8387</v>
      </c>
      <c r="C604" s="14">
        <v>45024</v>
      </c>
      <c r="D604" s="13">
        <v>612.2</v>
      </c>
      <c r="E604" s="13" t="s">
        <v>10105</v>
      </c>
      <c r="F604" s="13" t="s">
        <v>40</v>
      </c>
      <c r="G604" s="13" t="s">
        <v>10109</v>
      </c>
    </row>
    <row r="605" spans="1:7">
      <c r="A605" s="13">
        <v>604</v>
      </c>
      <c r="B605" s="13">
        <v>6924</v>
      </c>
      <c r="C605" s="14">
        <v>45176</v>
      </c>
      <c r="D605" s="13">
        <v>829.22</v>
      </c>
      <c r="E605" s="13" t="s">
        <v>10105</v>
      </c>
      <c r="F605" s="13" t="s">
        <v>78</v>
      </c>
      <c r="G605" s="13" t="s">
        <v>10107</v>
      </c>
    </row>
    <row r="606" spans="1:7">
      <c r="A606" s="13">
        <v>605</v>
      </c>
      <c r="B606" s="13">
        <v>3303</v>
      </c>
      <c r="C606" s="14">
        <v>45231</v>
      </c>
      <c r="D606" s="13">
        <v>3179.97</v>
      </c>
      <c r="E606" s="13" t="s">
        <v>10105</v>
      </c>
      <c r="F606" s="13" t="s">
        <v>40</v>
      </c>
      <c r="G606" s="13" t="s">
        <v>10107</v>
      </c>
    </row>
    <row r="607" spans="1:7">
      <c r="A607" s="13">
        <v>606</v>
      </c>
      <c r="B607" s="13">
        <v>4341</v>
      </c>
      <c r="C607" s="14">
        <v>45243</v>
      </c>
      <c r="D607" s="13">
        <v>538.64</v>
      </c>
      <c r="E607" s="13" t="s">
        <v>10105</v>
      </c>
      <c r="F607" s="13" t="s">
        <v>28</v>
      </c>
      <c r="G607" s="13" t="s">
        <v>10107</v>
      </c>
    </row>
    <row r="608" spans="1:7">
      <c r="A608" s="13">
        <v>607</v>
      </c>
      <c r="B608" s="13">
        <v>9935</v>
      </c>
      <c r="C608" s="14">
        <v>45256</v>
      </c>
      <c r="D608" s="13">
        <v>2178</v>
      </c>
      <c r="E608" s="13" t="s">
        <v>10105</v>
      </c>
      <c r="F608" s="13" t="s">
        <v>36</v>
      </c>
      <c r="G608" s="13" t="s">
        <v>10108</v>
      </c>
    </row>
    <row r="609" spans="1:7">
      <c r="A609" s="13">
        <v>608</v>
      </c>
      <c r="B609" s="13">
        <v>8271</v>
      </c>
      <c r="C609" s="14">
        <v>45147</v>
      </c>
      <c r="D609" s="13">
        <v>1660.81</v>
      </c>
      <c r="E609" s="13" t="s">
        <v>10105</v>
      </c>
      <c r="F609" s="13" t="s">
        <v>40</v>
      </c>
      <c r="G609" s="13" t="s">
        <v>10106</v>
      </c>
    </row>
    <row r="610" spans="1:7">
      <c r="A610" s="13">
        <v>609</v>
      </c>
      <c r="B610" s="13">
        <v>2191</v>
      </c>
      <c r="C610" s="14">
        <v>45177</v>
      </c>
      <c r="D610" s="13">
        <v>449.81</v>
      </c>
      <c r="E610" s="13" t="s">
        <v>10105</v>
      </c>
      <c r="F610" s="13" t="s">
        <v>28</v>
      </c>
      <c r="G610" s="13" t="s">
        <v>10107</v>
      </c>
    </row>
    <row r="611" spans="1:7">
      <c r="A611" s="13">
        <v>610</v>
      </c>
      <c r="B611" s="13">
        <v>5417</v>
      </c>
      <c r="C611" s="14">
        <v>45245</v>
      </c>
      <c r="D611" s="13">
        <v>4910.73</v>
      </c>
      <c r="E611" s="13" t="s">
        <v>10105</v>
      </c>
      <c r="F611" s="13" t="s">
        <v>40</v>
      </c>
      <c r="G611" s="13" t="s">
        <v>10107</v>
      </c>
    </row>
    <row r="612" spans="1:7">
      <c r="A612" s="13">
        <v>611</v>
      </c>
      <c r="B612" s="13">
        <v>5684</v>
      </c>
      <c r="C612" s="14">
        <v>45225</v>
      </c>
      <c r="D612" s="13">
        <v>1421.95</v>
      </c>
      <c r="E612" s="13" t="s">
        <v>10105</v>
      </c>
      <c r="F612" s="13" t="s">
        <v>40</v>
      </c>
      <c r="G612" s="13" t="s">
        <v>10107</v>
      </c>
    </row>
    <row r="613" spans="1:7">
      <c r="A613" s="13">
        <v>612</v>
      </c>
      <c r="B613" s="13">
        <v>339</v>
      </c>
      <c r="C613" s="14">
        <v>45000</v>
      </c>
      <c r="D613" s="13">
        <v>2299.44</v>
      </c>
      <c r="E613" s="13" t="s">
        <v>10105</v>
      </c>
      <c r="F613" s="13" t="s">
        <v>40</v>
      </c>
      <c r="G613" s="13" t="s">
        <v>10109</v>
      </c>
    </row>
    <row r="614" spans="1:7">
      <c r="A614" s="13">
        <v>613</v>
      </c>
      <c r="B614" s="13">
        <v>1899</v>
      </c>
      <c r="C614" s="14">
        <v>45146</v>
      </c>
      <c r="D614" s="13">
        <v>1989.51</v>
      </c>
      <c r="E614" s="13" t="s">
        <v>10105</v>
      </c>
      <c r="F614" s="13" t="s">
        <v>78</v>
      </c>
      <c r="G614" s="13" t="s">
        <v>10106</v>
      </c>
    </row>
    <row r="615" spans="1:7">
      <c r="A615" s="13">
        <v>614</v>
      </c>
      <c r="B615" s="13">
        <v>4288</v>
      </c>
      <c r="C615" s="14">
        <v>45044</v>
      </c>
      <c r="D615" s="13">
        <v>1442.31</v>
      </c>
      <c r="E615" s="13" t="s">
        <v>10105</v>
      </c>
      <c r="F615" s="13" t="s">
        <v>78</v>
      </c>
      <c r="G615" s="13" t="s">
        <v>10106</v>
      </c>
    </row>
    <row r="616" spans="1:7">
      <c r="A616" s="13">
        <v>615</v>
      </c>
      <c r="B616" s="13">
        <v>7474</v>
      </c>
      <c r="C616" s="14">
        <v>45271</v>
      </c>
      <c r="D616" s="13">
        <v>1615.41</v>
      </c>
      <c r="E616" s="13" t="s">
        <v>10105</v>
      </c>
      <c r="F616" s="13" t="s">
        <v>78</v>
      </c>
      <c r="G616" s="13" t="s">
        <v>10109</v>
      </c>
    </row>
    <row r="617" spans="1:7">
      <c r="A617" s="13">
        <v>616</v>
      </c>
      <c r="B617" s="13">
        <v>8431</v>
      </c>
      <c r="C617" s="14">
        <v>45103</v>
      </c>
      <c r="D617" s="13">
        <v>833.86</v>
      </c>
      <c r="E617" s="13" t="s">
        <v>10105</v>
      </c>
      <c r="F617" s="13" t="s">
        <v>36</v>
      </c>
      <c r="G617" s="13" t="s">
        <v>10108</v>
      </c>
    </row>
    <row r="618" spans="1:7">
      <c r="A618" s="13">
        <v>617</v>
      </c>
      <c r="B618" s="13">
        <v>7166</v>
      </c>
      <c r="C618" s="14">
        <v>45152</v>
      </c>
      <c r="D618" s="13">
        <v>1340.98</v>
      </c>
      <c r="E618" s="13" t="s">
        <v>10105</v>
      </c>
      <c r="F618" s="13" t="s">
        <v>78</v>
      </c>
      <c r="G618" s="13" t="s">
        <v>10107</v>
      </c>
    </row>
    <row r="619" spans="1:7">
      <c r="A619" s="13">
        <v>618</v>
      </c>
      <c r="B619" s="13">
        <v>7758</v>
      </c>
      <c r="C619" s="14">
        <v>45203</v>
      </c>
      <c r="D619" s="13">
        <v>266.31</v>
      </c>
      <c r="E619" s="13" t="s">
        <v>10105</v>
      </c>
      <c r="F619" s="13" t="s">
        <v>28</v>
      </c>
      <c r="G619" s="13" t="s">
        <v>10107</v>
      </c>
    </row>
    <row r="620" spans="1:7">
      <c r="A620" s="13">
        <v>619</v>
      </c>
      <c r="B620" s="13">
        <v>436</v>
      </c>
      <c r="C620" s="14">
        <v>45252</v>
      </c>
      <c r="D620" s="13">
        <v>711.25</v>
      </c>
      <c r="E620" s="13" t="s">
        <v>10105</v>
      </c>
      <c r="F620" s="13" t="s">
        <v>36</v>
      </c>
      <c r="G620" s="13" t="s">
        <v>10107</v>
      </c>
    </row>
    <row r="621" spans="1:7">
      <c r="A621" s="13">
        <v>620</v>
      </c>
      <c r="B621" s="13">
        <v>9780</v>
      </c>
      <c r="C621" s="14">
        <v>44977</v>
      </c>
      <c r="D621" s="13">
        <v>1517.02</v>
      </c>
      <c r="E621" s="13" t="s">
        <v>10111</v>
      </c>
      <c r="F621" s="13" t="s">
        <v>28</v>
      </c>
      <c r="G621" s="13" t="s">
        <v>10106</v>
      </c>
    </row>
    <row r="622" spans="1:7">
      <c r="A622" s="13">
        <v>621</v>
      </c>
      <c r="B622" s="13">
        <v>1526</v>
      </c>
      <c r="C622" s="14">
        <v>45210</v>
      </c>
      <c r="D622" s="13">
        <v>2946.25</v>
      </c>
      <c r="E622" s="13" t="s">
        <v>10105</v>
      </c>
      <c r="F622" s="13" t="s">
        <v>78</v>
      </c>
      <c r="G622" s="13" t="s">
        <v>10108</v>
      </c>
    </row>
    <row r="623" spans="1:7">
      <c r="A623" s="13">
        <v>622</v>
      </c>
      <c r="B623" s="13">
        <v>3883</v>
      </c>
      <c r="C623" s="14">
        <v>45223</v>
      </c>
      <c r="D623" s="13">
        <v>3572.74</v>
      </c>
      <c r="E623" s="13" t="s">
        <v>10105</v>
      </c>
      <c r="F623" s="13" t="s">
        <v>78</v>
      </c>
      <c r="G623" s="13" t="s">
        <v>10109</v>
      </c>
    </row>
    <row r="624" spans="1:7">
      <c r="A624" s="13">
        <v>623</v>
      </c>
      <c r="B624" s="13">
        <v>6989</v>
      </c>
      <c r="C624" s="14">
        <v>45114</v>
      </c>
      <c r="D624" s="13">
        <v>824.61</v>
      </c>
      <c r="E624" s="13" t="s">
        <v>10111</v>
      </c>
      <c r="F624" s="13" t="s">
        <v>23</v>
      </c>
      <c r="G624" s="13" t="s">
        <v>10106</v>
      </c>
    </row>
    <row r="625" spans="1:7">
      <c r="A625" s="13">
        <v>624</v>
      </c>
      <c r="B625" s="13">
        <v>6014</v>
      </c>
      <c r="C625" s="14">
        <v>45284</v>
      </c>
      <c r="D625" s="13">
        <v>3122.83</v>
      </c>
      <c r="E625" s="13" t="s">
        <v>10105</v>
      </c>
      <c r="F625" s="13" t="s">
        <v>78</v>
      </c>
      <c r="G625" s="13" t="s">
        <v>10109</v>
      </c>
    </row>
    <row r="626" spans="1:7">
      <c r="A626" s="13">
        <v>625</v>
      </c>
      <c r="B626" s="13">
        <v>4362</v>
      </c>
      <c r="C626" s="14">
        <v>45166</v>
      </c>
      <c r="D626" s="13">
        <v>5106.71</v>
      </c>
      <c r="E626" s="13" t="s">
        <v>10105</v>
      </c>
      <c r="F626" s="13" t="s">
        <v>78</v>
      </c>
      <c r="G626" s="13" t="s">
        <v>10109</v>
      </c>
    </row>
    <row r="627" spans="1:7">
      <c r="A627" s="13">
        <v>626</v>
      </c>
      <c r="B627" s="13">
        <v>5797</v>
      </c>
      <c r="C627" s="14">
        <v>44976</v>
      </c>
      <c r="D627" s="13">
        <v>2699.85</v>
      </c>
      <c r="E627" s="13" t="s">
        <v>10105</v>
      </c>
      <c r="F627" s="13" t="s">
        <v>78</v>
      </c>
      <c r="G627" s="13" t="s">
        <v>10107</v>
      </c>
    </row>
    <row r="628" spans="1:7">
      <c r="A628" s="13">
        <v>627</v>
      </c>
      <c r="B628" s="13">
        <v>3917</v>
      </c>
      <c r="C628" s="14">
        <v>45244</v>
      </c>
      <c r="D628" s="13">
        <v>1930.07</v>
      </c>
      <c r="E628" s="13" t="s">
        <v>10105</v>
      </c>
      <c r="F628" s="13" t="s">
        <v>23</v>
      </c>
      <c r="G628" s="13" t="s">
        <v>10109</v>
      </c>
    </row>
    <row r="629" spans="1:7">
      <c r="A629" s="13">
        <v>628</v>
      </c>
      <c r="B629" s="13">
        <v>1909</v>
      </c>
      <c r="C629" s="14">
        <v>45132</v>
      </c>
      <c r="D629" s="13">
        <v>1554.17</v>
      </c>
      <c r="E629" s="13" t="s">
        <v>10111</v>
      </c>
      <c r="F629" s="13" t="s">
        <v>78</v>
      </c>
      <c r="G629" s="13" t="s">
        <v>10109</v>
      </c>
    </row>
    <row r="630" spans="1:7">
      <c r="A630" s="13">
        <v>629</v>
      </c>
      <c r="B630" s="13">
        <v>8152</v>
      </c>
      <c r="C630" s="14">
        <v>45279</v>
      </c>
      <c r="D630" s="13">
        <v>1072.43</v>
      </c>
      <c r="E630" s="13" t="s">
        <v>10105</v>
      </c>
      <c r="F630" s="13" t="s">
        <v>40</v>
      </c>
      <c r="G630" s="13" t="s">
        <v>10107</v>
      </c>
    </row>
    <row r="631" spans="1:7">
      <c r="A631" s="13">
        <v>630</v>
      </c>
      <c r="B631" s="13">
        <v>1857</v>
      </c>
      <c r="C631" s="14">
        <v>45045</v>
      </c>
      <c r="D631" s="13">
        <v>209.84</v>
      </c>
      <c r="E631" s="13" t="s">
        <v>10105</v>
      </c>
      <c r="F631" s="13" t="s">
        <v>78</v>
      </c>
      <c r="G631" s="13" t="s">
        <v>10109</v>
      </c>
    </row>
    <row r="632" spans="1:7">
      <c r="A632" s="13">
        <v>631</v>
      </c>
      <c r="B632" s="13">
        <v>9868</v>
      </c>
      <c r="C632" s="14">
        <v>45225</v>
      </c>
      <c r="D632" s="13">
        <v>209.84</v>
      </c>
      <c r="E632" s="13" t="s">
        <v>10110</v>
      </c>
      <c r="F632" s="13" t="s">
        <v>40</v>
      </c>
      <c r="G632" s="13" t="s">
        <v>10106</v>
      </c>
    </row>
    <row r="633" spans="1:7">
      <c r="A633" s="13">
        <v>632</v>
      </c>
      <c r="B633" s="13">
        <v>7053</v>
      </c>
      <c r="C633" s="14">
        <v>45169</v>
      </c>
      <c r="D633" s="13">
        <v>142.43</v>
      </c>
      <c r="E633" s="13" t="s">
        <v>10105</v>
      </c>
      <c r="F633" s="13" t="s">
        <v>28</v>
      </c>
      <c r="G633" s="13" t="s">
        <v>10106</v>
      </c>
    </row>
    <row r="634" spans="1:7">
      <c r="A634" s="13">
        <v>633</v>
      </c>
      <c r="B634" s="13">
        <v>5923</v>
      </c>
      <c r="C634" s="14">
        <v>45232</v>
      </c>
      <c r="D634" s="13">
        <v>2078.53</v>
      </c>
      <c r="E634" s="13" t="s">
        <v>10105</v>
      </c>
      <c r="F634" s="13" t="s">
        <v>28</v>
      </c>
      <c r="G634" s="13" t="s">
        <v>10108</v>
      </c>
    </row>
    <row r="635" spans="1:7">
      <c r="A635" s="13">
        <v>634</v>
      </c>
      <c r="B635" s="13">
        <v>5118</v>
      </c>
      <c r="C635" s="14">
        <v>45285</v>
      </c>
      <c r="D635" s="13">
        <v>425.63</v>
      </c>
      <c r="E635" s="13" t="s">
        <v>10105</v>
      </c>
      <c r="F635" s="13" t="s">
        <v>36</v>
      </c>
      <c r="G635" s="13" t="s">
        <v>10108</v>
      </c>
    </row>
    <row r="636" spans="1:7">
      <c r="A636" s="13">
        <v>635</v>
      </c>
      <c r="B636" s="13">
        <v>1829</v>
      </c>
      <c r="C636" s="14">
        <v>45262</v>
      </c>
      <c r="D636" s="13">
        <v>950.65</v>
      </c>
      <c r="E636" s="13" t="s">
        <v>10105</v>
      </c>
      <c r="F636" s="13" t="s">
        <v>28</v>
      </c>
      <c r="G636" s="13" t="s">
        <v>10108</v>
      </c>
    </row>
    <row r="637" spans="1:7">
      <c r="A637" s="13">
        <v>636</v>
      </c>
      <c r="B637" s="13">
        <v>8417</v>
      </c>
      <c r="C637" s="14">
        <v>45106</v>
      </c>
      <c r="D637" s="13">
        <v>3241.23</v>
      </c>
      <c r="E637" s="13" t="s">
        <v>10105</v>
      </c>
      <c r="F637" s="13" t="s">
        <v>23</v>
      </c>
      <c r="G637" s="13" t="s">
        <v>10108</v>
      </c>
    </row>
    <row r="638" spans="1:7">
      <c r="A638" s="13">
        <v>637</v>
      </c>
      <c r="B638" s="13">
        <v>2278</v>
      </c>
      <c r="C638" s="14">
        <v>45086</v>
      </c>
      <c r="D638" s="13">
        <v>1403.77</v>
      </c>
      <c r="E638" s="13" t="s">
        <v>10105</v>
      </c>
      <c r="F638" s="13" t="s">
        <v>23</v>
      </c>
      <c r="G638" s="13" t="s">
        <v>10106</v>
      </c>
    </row>
    <row r="639" spans="1:7">
      <c r="A639" s="13">
        <v>638</v>
      </c>
      <c r="B639" s="13">
        <v>2107</v>
      </c>
      <c r="C639" s="14">
        <v>45171</v>
      </c>
      <c r="D639" s="13">
        <v>1755.05</v>
      </c>
      <c r="E639" s="13" t="s">
        <v>10105</v>
      </c>
      <c r="F639" s="13" t="s">
        <v>28</v>
      </c>
      <c r="G639" s="13" t="s">
        <v>10108</v>
      </c>
    </row>
    <row r="640" spans="1:7">
      <c r="A640" s="13">
        <v>639</v>
      </c>
      <c r="B640" s="13">
        <v>2577</v>
      </c>
      <c r="C640" s="14">
        <v>45001</v>
      </c>
      <c r="D640" s="13">
        <v>250.59</v>
      </c>
      <c r="E640" s="13" t="s">
        <v>10105</v>
      </c>
      <c r="F640" s="13" t="s">
        <v>40</v>
      </c>
      <c r="G640" s="13" t="s">
        <v>10107</v>
      </c>
    </row>
    <row r="641" spans="1:7">
      <c r="A641" s="13">
        <v>640</v>
      </c>
      <c r="B641" s="13">
        <v>4637</v>
      </c>
      <c r="C641" s="14">
        <v>45119</v>
      </c>
      <c r="D641" s="13">
        <v>3692.2</v>
      </c>
      <c r="E641" s="13" t="s">
        <v>10105</v>
      </c>
      <c r="F641" s="13" t="s">
        <v>40</v>
      </c>
      <c r="G641" s="13" t="s">
        <v>10108</v>
      </c>
    </row>
    <row r="642" spans="1:7">
      <c r="A642" s="13">
        <v>641</v>
      </c>
      <c r="B642" s="13">
        <v>1316</v>
      </c>
      <c r="C642" s="14">
        <v>45228</v>
      </c>
      <c r="D642" s="13">
        <v>2983.44</v>
      </c>
      <c r="E642" s="13" t="s">
        <v>10105</v>
      </c>
      <c r="F642" s="13" t="s">
        <v>40</v>
      </c>
      <c r="G642" s="13" t="s">
        <v>10109</v>
      </c>
    </row>
    <row r="643" spans="1:7">
      <c r="A643" s="13">
        <v>642</v>
      </c>
      <c r="B643" s="13">
        <v>3367</v>
      </c>
      <c r="C643" s="14">
        <v>45244</v>
      </c>
      <c r="D643" s="13">
        <v>1248.06</v>
      </c>
      <c r="E643" s="13" t="s">
        <v>10105</v>
      </c>
      <c r="F643" s="13" t="s">
        <v>28</v>
      </c>
      <c r="G643" s="13" t="s">
        <v>10109</v>
      </c>
    </row>
    <row r="644" spans="1:7">
      <c r="A644" s="13">
        <v>643</v>
      </c>
      <c r="B644" s="13">
        <v>4136</v>
      </c>
      <c r="C644" s="14">
        <v>44986</v>
      </c>
      <c r="D644" s="13">
        <v>1252.24</v>
      </c>
      <c r="E644" s="13" t="s">
        <v>10105</v>
      </c>
      <c r="F644" s="13" t="s">
        <v>78</v>
      </c>
      <c r="G644" s="13" t="s">
        <v>10108</v>
      </c>
    </row>
    <row r="645" spans="1:7">
      <c r="A645" s="13">
        <v>644</v>
      </c>
      <c r="B645" s="13">
        <v>9804</v>
      </c>
      <c r="C645" s="14">
        <v>45141</v>
      </c>
      <c r="D645" s="13">
        <v>265.95</v>
      </c>
      <c r="E645" s="13" t="s">
        <v>10105</v>
      </c>
      <c r="F645" s="13" t="s">
        <v>78</v>
      </c>
      <c r="G645" s="13" t="s">
        <v>10107</v>
      </c>
    </row>
    <row r="646" spans="1:7">
      <c r="A646" s="13">
        <v>645</v>
      </c>
      <c r="B646" s="13">
        <v>3926</v>
      </c>
      <c r="C646" s="14">
        <v>45237</v>
      </c>
      <c r="D646" s="13">
        <v>3387.3</v>
      </c>
      <c r="E646" s="13" t="s">
        <v>10105</v>
      </c>
      <c r="F646" s="13" t="s">
        <v>28</v>
      </c>
      <c r="G646" s="13" t="s">
        <v>10109</v>
      </c>
    </row>
    <row r="647" spans="1:7">
      <c r="A647" s="13">
        <v>646</v>
      </c>
      <c r="B647" s="13">
        <v>2311</v>
      </c>
      <c r="C647" s="14">
        <v>45065</v>
      </c>
      <c r="D647" s="13">
        <v>2677.59</v>
      </c>
      <c r="E647" s="13" t="s">
        <v>10111</v>
      </c>
      <c r="F647" s="13" t="s">
        <v>36</v>
      </c>
      <c r="G647" s="13" t="s">
        <v>10109</v>
      </c>
    </row>
    <row r="648" spans="1:7">
      <c r="A648" s="13">
        <v>647</v>
      </c>
      <c r="B648" s="13">
        <v>3681</v>
      </c>
      <c r="C648" s="14">
        <v>45277</v>
      </c>
      <c r="D648" s="13">
        <v>1399.74</v>
      </c>
      <c r="E648" s="13" t="s">
        <v>10105</v>
      </c>
      <c r="F648" s="13" t="s">
        <v>36</v>
      </c>
      <c r="G648" s="13" t="s">
        <v>10109</v>
      </c>
    </row>
    <row r="649" spans="1:7">
      <c r="A649" s="13">
        <v>648</v>
      </c>
      <c r="B649" s="13">
        <v>7211</v>
      </c>
      <c r="C649" s="14">
        <v>45216</v>
      </c>
      <c r="D649" s="13">
        <v>225.07</v>
      </c>
      <c r="E649" s="13" t="s">
        <v>10105</v>
      </c>
      <c r="F649" s="13" t="s">
        <v>78</v>
      </c>
      <c r="G649" s="13" t="s">
        <v>10107</v>
      </c>
    </row>
    <row r="650" spans="1:7">
      <c r="A650" s="13">
        <v>649</v>
      </c>
      <c r="B650" s="13">
        <v>8554</v>
      </c>
      <c r="C650" s="14">
        <v>45272</v>
      </c>
      <c r="D650" s="13">
        <v>663.9</v>
      </c>
      <c r="E650" s="13" t="s">
        <v>10105</v>
      </c>
      <c r="F650" s="13" t="s">
        <v>23</v>
      </c>
      <c r="G650" s="13" t="s">
        <v>10109</v>
      </c>
    </row>
    <row r="651" spans="1:7">
      <c r="A651" s="13">
        <v>650</v>
      </c>
      <c r="B651" s="13">
        <v>5325</v>
      </c>
      <c r="C651" s="14">
        <v>45091</v>
      </c>
      <c r="D651" s="13">
        <v>3085.4</v>
      </c>
      <c r="E651" s="13" t="s">
        <v>10105</v>
      </c>
      <c r="F651" s="13" t="s">
        <v>40</v>
      </c>
      <c r="G651" s="13" t="s">
        <v>10109</v>
      </c>
    </row>
    <row r="652" spans="1:7">
      <c r="A652" s="13">
        <v>651</v>
      </c>
      <c r="B652" s="13">
        <v>5914</v>
      </c>
      <c r="C652" s="14">
        <v>45242</v>
      </c>
      <c r="D652" s="13">
        <v>734.16</v>
      </c>
      <c r="E652" s="13" t="s">
        <v>10105</v>
      </c>
      <c r="F652" s="13" t="s">
        <v>23</v>
      </c>
      <c r="G652" s="13" t="s">
        <v>10106</v>
      </c>
    </row>
    <row r="653" spans="1:7">
      <c r="A653" s="13">
        <v>652</v>
      </c>
      <c r="B653" s="13">
        <v>1664</v>
      </c>
      <c r="C653" s="14">
        <v>44961</v>
      </c>
      <c r="D653" s="13">
        <v>1175.96</v>
      </c>
      <c r="E653" s="13" t="s">
        <v>10105</v>
      </c>
      <c r="F653" s="13" t="s">
        <v>28</v>
      </c>
      <c r="G653" s="13" t="s">
        <v>10107</v>
      </c>
    </row>
    <row r="654" spans="1:7">
      <c r="A654" s="13">
        <v>653</v>
      </c>
      <c r="B654" s="13">
        <v>2094</v>
      </c>
      <c r="C654" s="14">
        <v>45248</v>
      </c>
      <c r="D654" s="13">
        <v>718.56</v>
      </c>
      <c r="E654" s="13" t="s">
        <v>10105</v>
      </c>
      <c r="F654" s="13" t="s">
        <v>36</v>
      </c>
      <c r="G654" s="13" t="s">
        <v>10107</v>
      </c>
    </row>
    <row r="655" spans="1:7">
      <c r="A655" s="13">
        <v>654</v>
      </c>
      <c r="B655" s="13">
        <v>2600</v>
      </c>
      <c r="C655" s="14">
        <v>45183</v>
      </c>
      <c r="D655" s="13">
        <v>310.18</v>
      </c>
      <c r="E655" s="13" t="s">
        <v>10105</v>
      </c>
      <c r="F655" s="13" t="s">
        <v>78</v>
      </c>
      <c r="G655" s="13" t="s">
        <v>10107</v>
      </c>
    </row>
    <row r="656" spans="1:7">
      <c r="A656" s="13">
        <v>655</v>
      </c>
      <c r="B656" s="13">
        <v>7513</v>
      </c>
      <c r="C656" s="14">
        <v>45257</v>
      </c>
      <c r="D656" s="13">
        <v>1604.28</v>
      </c>
      <c r="E656" s="13" t="s">
        <v>10105</v>
      </c>
      <c r="F656" s="13" t="s">
        <v>28</v>
      </c>
      <c r="G656" s="13" t="s">
        <v>10107</v>
      </c>
    </row>
    <row r="657" spans="1:7">
      <c r="A657" s="13">
        <v>656</v>
      </c>
      <c r="B657" s="13">
        <v>7462</v>
      </c>
      <c r="C657" s="14">
        <v>45228</v>
      </c>
      <c r="D657" s="13">
        <v>338.71</v>
      </c>
      <c r="E657" s="13" t="s">
        <v>10105</v>
      </c>
      <c r="F657" s="13" t="s">
        <v>36</v>
      </c>
      <c r="G657" s="13" t="s">
        <v>10108</v>
      </c>
    </row>
    <row r="658" spans="1:7">
      <c r="A658" s="13">
        <v>657</v>
      </c>
      <c r="B658" s="13">
        <v>2612</v>
      </c>
      <c r="C658" s="14">
        <v>45270</v>
      </c>
      <c r="D658" s="13">
        <v>2381.13</v>
      </c>
      <c r="E658" s="13" t="s">
        <v>10105</v>
      </c>
      <c r="F658" s="13" t="s">
        <v>23</v>
      </c>
      <c r="G658" s="13" t="s">
        <v>10108</v>
      </c>
    </row>
    <row r="659" spans="1:7">
      <c r="A659" s="13">
        <v>658</v>
      </c>
      <c r="B659" s="13">
        <v>471</v>
      </c>
      <c r="C659" s="14">
        <v>45264</v>
      </c>
      <c r="D659" s="13">
        <v>3761.5</v>
      </c>
      <c r="E659" s="13" t="s">
        <v>10105</v>
      </c>
      <c r="F659" s="13" t="s">
        <v>40</v>
      </c>
      <c r="G659" s="13" t="s">
        <v>10107</v>
      </c>
    </row>
    <row r="660" spans="1:7">
      <c r="A660" s="13">
        <v>659</v>
      </c>
      <c r="B660" s="13">
        <v>7099</v>
      </c>
      <c r="C660" s="14">
        <v>45268</v>
      </c>
      <c r="D660" s="13">
        <v>1022.22</v>
      </c>
      <c r="E660" s="13" t="s">
        <v>10105</v>
      </c>
      <c r="F660" s="13" t="s">
        <v>23</v>
      </c>
      <c r="G660" s="13" t="s">
        <v>10106</v>
      </c>
    </row>
    <row r="661" spans="1:7">
      <c r="A661" s="13">
        <v>660</v>
      </c>
      <c r="B661" s="13">
        <v>8045</v>
      </c>
      <c r="C661" s="14">
        <v>45176</v>
      </c>
      <c r="D661" s="13">
        <v>1934.26</v>
      </c>
      <c r="E661" s="13" t="s">
        <v>10105</v>
      </c>
      <c r="F661" s="13" t="s">
        <v>28</v>
      </c>
      <c r="G661" s="13" t="s">
        <v>10106</v>
      </c>
    </row>
    <row r="662" spans="1:7">
      <c r="A662" s="13">
        <v>661</v>
      </c>
      <c r="B662" s="13">
        <v>3176</v>
      </c>
      <c r="C662" s="14">
        <v>45066</v>
      </c>
      <c r="D662" s="13">
        <v>534.69</v>
      </c>
      <c r="E662" s="13" t="s">
        <v>10105</v>
      </c>
      <c r="F662" s="13" t="s">
        <v>40</v>
      </c>
      <c r="G662" s="13" t="s">
        <v>10106</v>
      </c>
    </row>
    <row r="663" spans="1:7">
      <c r="A663" s="13">
        <v>662</v>
      </c>
      <c r="B663" s="13">
        <v>6268</v>
      </c>
      <c r="C663" s="14">
        <v>45192</v>
      </c>
      <c r="D663" s="13">
        <v>1977.6</v>
      </c>
      <c r="E663" s="13" t="s">
        <v>10105</v>
      </c>
      <c r="F663" s="13" t="s">
        <v>23</v>
      </c>
      <c r="G663" s="13" t="s">
        <v>10107</v>
      </c>
    </row>
    <row r="664" spans="1:7">
      <c r="A664" s="13">
        <v>663</v>
      </c>
      <c r="B664" s="13">
        <v>7200</v>
      </c>
      <c r="C664" s="14">
        <v>45215</v>
      </c>
      <c r="D664" s="13">
        <v>1869.03</v>
      </c>
      <c r="E664" s="13" t="s">
        <v>10105</v>
      </c>
      <c r="F664" s="13" t="s">
        <v>36</v>
      </c>
      <c r="G664" s="13" t="s">
        <v>10107</v>
      </c>
    </row>
    <row r="665" spans="1:7">
      <c r="A665" s="13">
        <v>664</v>
      </c>
      <c r="B665" s="13">
        <v>9004</v>
      </c>
      <c r="C665" s="14">
        <v>44954</v>
      </c>
      <c r="D665" s="13">
        <v>271.37</v>
      </c>
      <c r="E665" s="13" t="s">
        <v>10105</v>
      </c>
      <c r="F665" s="13"/>
      <c r="G665" s="13" t="s">
        <v>10107</v>
      </c>
    </row>
    <row r="666" spans="1:7">
      <c r="A666" s="13">
        <v>665</v>
      </c>
      <c r="B666" s="13">
        <v>2697</v>
      </c>
      <c r="C666" s="14">
        <v>45245</v>
      </c>
      <c r="D666" s="13">
        <v>471.55</v>
      </c>
      <c r="E666" s="13" t="s">
        <v>10105</v>
      </c>
      <c r="F666" s="13" t="s">
        <v>78</v>
      </c>
      <c r="G666" s="13" t="s">
        <v>10109</v>
      </c>
    </row>
    <row r="667" spans="1:7">
      <c r="A667" s="13">
        <v>666</v>
      </c>
      <c r="B667" s="13">
        <v>8956</v>
      </c>
      <c r="C667" s="14">
        <v>45240</v>
      </c>
      <c r="D667" s="13">
        <v>1490.74</v>
      </c>
      <c r="E667" s="13" t="s">
        <v>10105</v>
      </c>
      <c r="F667" s="13" t="s">
        <v>36</v>
      </c>
      <c r="G667" s="13" t="s">
        <v>10106</v>
      </c>
    </row>
    <row r="668" spans="1:7">
      <c r="A668" s="13">
        <v>667</v>
      </c>
      <c r="B668" s="13">
        <v>7286</v>
      </c>
      <c r="C668" s="14">
        <v>45253</v>
      </c>
      <c r="D668" s="13">
        <v>899.2</v>
      </c>
      <c r="E668" s="13" t="s">
        <v>10105</v>
      </c>
      <c r="F668" s="13" t="s">
        <v>36</v>
      </c>
      <c r="G668" s="13" t="s">
        <v>10107</v>
      </c>
    </row>
    <row r="669" spans="1:7">
      <c r="A669" s="13">
        <v>668</v>
      </c>
      <c r="B669" s="13">
        <v>6466</v>
      </c>
      <c r="C669" s="14">
        <v>45273</v>
      </c>
      <c r="D669" s="13">
        <v>2094.95</v>
      </c>
      <c r="E669" s="13" t="s">
        <v>10105</v>
      </c>
      <c r="F669" s="13" t="s">
        <v>36</v>
      </c>
      <c r="G669" s="13" t="s">
        <v>10107</v>
      </c>
    </row>
    <row r="670" spans="1:7">
      <c r="A670" s="13">
        <v>669</v>
      </c>
      <c r="B670" s="13">
        <v>3277</v>
      </c>
      <c r="C670" s="14">
        <v>45283</v>
      </c>
      <c r="D670" s="13">
        <v>947.59</v>
      </c>
      <c r="E670" s="13" t="s">
        <v>10105</v>
      </c>
      <c r="F670" s="13" t="s">
        <v>78</v>
      </c>
      <c r="G670" s="13" t="s">
        <v>10108</v>
      </c>
    </row>
    <row r="671" spans="1:7">
      <c r="A671" s="13">
        <v>670</v>
      </c>
      <c r="B671" s="13">
        <v>3797</v>
      </c>
      <c r="C671" s="14">
        <v>45282</v>
      </c>
      <c r="D671" s="13">
        <v>44.16</v>
      </c>
      <c r="E671" s="13" t="s">
        <v>10105</v>
      </c>
      <c r="F671" s="13" t="s">
        <v>36</v>
      </c>
      <c r="G671" s="13" t="s">
        <v>10106</v>
      </c>
    </row>
    <row r="672" spans="1:7">
      <c r="A672" s="13">
        <v>671</v>
      </c>
      <c r="B672" s="13">
        <v>7206</v>
      </c>
      <c r="C672" s="14">
        <v>45259</v>
      </c>
      <c r="D672" s="13">
        <v>414.73</v>
      </c>
      <c r="E672" s="13" t="s">
        <v>10105</v>
      </c>
      <c r="F672" s="13" t="s">
        <v>36</v>
      </c>
      <c r="G672" s="13" t="s">
        <v>10106</v>
      </c>
    </row>
    <row r="673" spans="1:7">
      <c r="A673" s="13">
        <v>672</v>
      </c>
      <c r="B673" s="13">
        <v>6412</v>
      </c>
      <c r="C673" s="14">
        <v>45139</v>
      </c>
      <c r="D673" s="13">
        <v>525.75</v>
      </c>
      <c r="E673" s="13" t="s">
        <v>10105</v>
      </c>
      <c r="F673" s="13" t="s">
        <v>40</v>
      </c>
      <c r="G673" s="13" t="s">
        <v>10109</v>
      </c>
    </row>
    <row r="674" spans="1:7">
      <c r="A674" s="13">
        <v>673</v>
      </c>
      <c r="B674" s="13">
        <v>7548</v>
      </c>
      <c r="C674" s="14">
        <v>45109</v>
      </c>
      <c r="D674" s="13">
        <v>525.04</v>
      </c>
      <c r="E674" s="13" t="s">
        <v>10105</v>
      </c>
      <c r="F674" s="13" t="s">
        <v>28</v>
      </c>
      <c r="G674" s="13" t="s">
        <v>10107</v>
      </c>
    </row>
    <row r="675" spans="1:7">
      <c r="A675" s="13">
        <v>674</v>
      </c>
      <c r="B675" s="13">
        <v>7903</v>
      </c>
      <c r="C675" s="14">
        <v>45260</v>
      </c>
      <c r="D675" s="13">
        <v>901.51</v>
      </c>
      <c r="E675" s="13" t="s">
        <v>10105</v>
      </c>
      <c r="F675" s="13" t="s">
        <v>23</v>
      </c>
      <c r="G675" s="13" t="s">
        <v>10109</v>
      </c>
    </row>
    <row r="676" spans="1:7">
      <c r="A676" s="13">
        <v>675</v>
      </c>
      <c r="B676" s="13">
        <v>7811</v>
      </c>
      <c r="C676" s="14">
        <v>45156</v>
      </c>
      <c r="D676" s="13">
        <v>1621.29</v>
      </c>
      <c r="E676" s="13" t="s">
        <v>10105</v>
      </c>
      <c r="F676" s="13" t="s">
        <v>40</v>
      </c>
      <c r="G676" s="13" t="s">
        <v>10107</v>
      </c>
    </row>
    <row r="677" spans="1:7">
      <c r="A677" s="13">
        <v>676</v>
      </c>
      <c r="B677" s="13">
        <v>5338</v>
      </c>
      <c r="C677" s="14">
        <v>45070</v>
      </c>
      <c r="D677" s="13">
        <v>276.75</v>
      </c>
      <c r="E677" s="13" t="s">
        <v>10105</v>
      </c>
      <c r="F677" s="13" t="s">
        <v>28</v>
      </c>
      <c r="G677" s="13" t="s">
        <v>10108</v>
      </c>
    </row>
    <row r="678" spans="1:7">
      <c r="A678" s="13">
        <v>677</v>
      </c>
      <c r="B678" s="13">
        <v>6744</v>
      </c>
      <c r="C678" s="14">
        <v>44941</v>
      </c>
      <c r="D678" s="13">
        <v>193.6</v>
      </c>
      <c r="E678" s="13" t="s">
        <v>10105</v>
      </c>
      <c r="F678" s="13" t="s">
        <v>78</v>
      </c>
      <c r="G678" s="13" t="s">
        <v>10108</v>
      </c>
    </row>
    <row r="679" spans="1:7">
      <c r="A679" s="13">
        <v>678</v>
      </c>
      <c r="B679" s="13">
        <v>3815</v>
      </c>
      <c r="C679" s="14">
        <v>45142</v>
      </c>
      <c r="D679" s="13">
        <v>621.67</v>
      </c>
      <c r="E679" s="13" t="s">
        <v>10105</v>
      </c>
      <c r="F679" s="13" t="s">
        <v>36</v>
      </c>
      <c r="G679" s="13" t="s">
        <v>10108</v>
      </c>
    </row>
    <row r="680" spans="1:7">
      <c r="A680" s="13">
        <v>679</v>
      </c>
      <c r="B680" s="13">
        <v>6597</v>
      </c>
      <c r="C680" s="14">
        <v>45234</v>
      </c>
      <c r="D680" s="13">
        <v>1254.7</v>
      </c>
      <c r="E680" s="13" t="s">
        <v>10105</v>
      </c>
      <c r="F680" s="13" t="s">
        <v>23</v>
      </c>
      <c r="G680" s="13" t="s">
        <v>10108</v>
      </c>
    </row>
    <row r="681" spans="1:7">
      <c r="A681" s="13">
        <v>680</v>
      </c>
      <c r="B681" s="13">
        <v>620</v>
      </c>
      <c r="C681" s="14">
        <v>45078</v>
      </c>
      <c r="D681" s="13">
        <v>3575.19</v>
      </c>
      <c r="E681" s="13" t="s">
        <v>10105</v>
      </c>
      <c r="F681" s="13" t="s">
        <v>78</v>
      </c>
      <c r="G681" s="13" t="s">
        <v>10107</v>
      </c>
    </row>
    <row r="682" spans="1:7">
      <c r="A682" s="13">
        <v>681</v>
      </c>
      <c r="B682" s="13">
        <v>523</v>
      </c>
      <c r="C682" s="14">
        <v>45253</v>
      </c>
      <c r="D682" s="13">
        <v>1634.4</v>
      </c>
      <c r="E682" s="13" t="s">
        <v>10105</v>
      </c>
      <c r="F682" s="13" t="s">
        <v>23</v>
      </c>
      <c r="G682" s="13" t="s">
        <v>10107</v>
      </c>
    </row>
    <row r="683" spans="1:7">
      <c r="A683" s="13">
        <v>682</v>
      </c>
      <c r="B683" s="13">
        <v>5540</v>
      </c>
      <c r="C683" s="14">
        <v>44961</v>
      </c>
      <c r="D683" s="13">
        <v>485.49</v>
      </c>
      <c r="E683" s="13" t="s">
        <v>10105</v>
      </c>
      <c r="F683" s="13" t="s">
        <v>36</v>
      </c>
      <c r="G683" s="13" t="s">
        <v>10108</v>
      </c>
    </row>
    <row r="684" spans="1:7">
      <c r="A684" s="13">
        <v>683</v>
      </c>
      <c r="B684" s="13">
        <v>7741</v>
      </c>
      <c r="C684" s="14">
        <v>45016</v>
      </c>
      <c r="D684" s="13">
        <v>339.07</v>
      </c>
      <c r="E684" s="13" t="s">
        <v>10105</v>
      </c>
      <c r="F684" s="13" t="s">
        <v>36</v>
      </c>
      <c r="G684" s="13" t="s">
        <v>10106</v>
      </c>
    </row>
    <row r="685" spans="1:7">
      <c r="A685" s="13">
        <v>684</v>
      </c>
      <c r="B685" s="13">
        <v>3569</v>
      </c>
      <c r="C685" s="14">
        <v>44949</v>
      </c>
      <c r="D685" s="13">
        <v>3081.07</v>
      </c>
      <c r="E685" s="13" t="s">
        <v>10105</v>
      </c>
      <c r="F685" s="13" t="s">
        <v>78</v>
      </c>
      <c r="G685" s="13" t="s">
        <v>10107</v>
      </c>
    </row>
    <row r="686" spans="1:7">
      <c r="A686" s="13">
        <v>685</v>
      </c>
      <c r="B686" s="13">
        <v>4682</v>
      </c>
      <c r="C686" s="14">
        <v>45175</v>
      </c>
      <c r="D686" s="13">
        <v>2044.21</v>
      </c>
      <c r="E686" s="13" t="s">
        <v>10105</v>
      </c>
      <c r="F686" s="13" t="s">
        <v>36</v>
      </c>
      <c r="G686" s="13" t="s">
        <v>10107</v>
      </c>
    </row>
    <row r="687" spans="1:7">
      <c r="A687" s="13">
        <v>686</v>
      </c>
      <c r="B687" s="13">
        <v>5697</v>
      </c>
      <c r="C687" s="14">
        <v>44952</v>
      </c>
      <c r="D687" s="13">
        <v>844.85</v>
      </c>
      <c r="E687" s="13" t="s">
        <v>10105</v>
      </c>
      <c r="F687" s="13" t="s">
        <v>28</v>
      </c>
      <c r="G687" s="13" t="s">
        <v>10107</v>
      </c>
    </row>
    <row r="688" spans="1:7">
      <c r="A688" s="13">
        <v>687</v>
      </c>
      <c r="B688" s="13">
        <v>4470</v>
      </c>
      <c r="C688" s="14">
        <v>45251</v>
      </c>
      <c r="D688" s="13">
        <v>1994.61</v>
      </c>
      <c r="E688" s="13" t="s">
        <v>10105</v>
      </c>
      <c r="F688" s="13" t="s">
        <v>23</v>
      </c>
      <c r="G688" s="13" t="s">
        <v>10107</v>
      </c>
    </row>
    <row r="689" spans="1:7">
      <c r="A689" s="13">
        <v>688</v>
      </c>
      <c r="B689" s="13">
        <v>8719</v>
      </c>
      <c r="C689" s="14">
        <v>45289</v>
      </c>
      <c r="D689" s="13">
        <v>2256.76</v>
      </c>
      <c r="E689" s="13" t="s">
        <v>10105</v>
      </c>
      <c r="F689" s="13"/>
      <c r="G689" s="13" t="s">
        <v>10107</v>
      </c>
    </row>
    <row r="690" spans="1:7">
      <c r="A690" s="13">
        <v>689</v>
      </c>
      <c r="B690" s="13">
        <v>9402</v>
      </c>
      <c r="C690" s="14">
        <v>45177</v>
      </c>
      <c r="D690" s="13">
        <v>2506.1</v>
      </c>
      <c r="E690" s="13" t="s">
        <v>10105</v>
      </c>
      <c r="F690" s="13" t="s">
        <v>78</v>
      </c>
      <c r="G690" s="13" t="s">
        <v>10109</v>
      </c>
    </row>
    <row r="691" spans="1:7">
      <c r="A691" s="13">
        <v>690</v>
      </c>
      <c r="B691" s="13">
        <v>2145</v>
      </c>
      <c r="C691" s="14">
        <v>44945</v>
      </c>
      <c r="D691" s="13">
        <v>623.01</v>
      </c>
      <c r="E691" s="13" t="s">
        <v>10105</v>
      </c>
      <c r="F691" s="13" t="s">
        <v>23</v>
      </c>
      <c r="G691" s="13" t="s">
        <v>10106</v>
      </c>
    </row>
    <row r="692" spans="1:7">
      <c r="A692" s="13">
        <v>691</v>
      </c>
      <c r="B692" s="13">
        <v>2530</v>
      </c>
      <c r="C692" s="14">
        <v>45085</v>
      </c>
      <c r="D692" s="13">
        <v>594.9</v>
      </c>
      <c r="E692" s="13" t="s">
        <v>10111</v>
      </c>
      <c r="F692" s="13" t="s">
        <v>36</v>
      </c>
      <c r="G692" s="13" t="s">
        <v>10109</v>
      </c>
    </row>
    <row r="693" spans="1:7">
      <c r="A693" s="13">
        <v>692</v>
      </c>
      <c r="B693" s="13">
        <v>3681</v>
      </c>
      <c r="C693" s="14">
        <v>45103</v>
      </c>
      <c r="D693" s="13">
        <v>1577.02</v>
      </c>
      <c r="E693" s="13" t="s">
        <v>10105</v>
      </c>
      <c r="F693" s="13" t="s">
        <v>36</v>
      </c>
      <c r="G693" s="13" t="s">
        <v>10107</v>
      </c>
    </row>
    <row r="694" spans="1:7">
      <c r="A694" s="13">
        <v>693</v>
      </c>
      <c r="B694" s="13">
        <v>7377</v>
      </c>
      <c r="C694" s="14">
        <v>45149</v>
      </c>
      <c r="D694" s="13">
        <v>142.43</v>
      </c>
      <c r="E694" s="13" t="s">
        <v>10105</v>
      </c>
      <c r="F694" s="13" t="s">
        <v>78</v>
      </c>
      <c r="G694" s="13" t="s">
        <v>10108</v>
      </c>
    </row>
    <row r="695" spans="1:7">
      <c r="A695" s="13">
        <v>694</v>
      </c>
      <c r="B695" s="13">
        <v>6452</v>
      </c>
      <c r="C695" s="14">
        <v>45091</v>
      </c>
      <c r="D695" s="13">
        <v>5981.37</v>
      </c>
      <c r="E695" s="13" t="s">
        <v>10110</v>
      </c>
      <c r="F695" s="13" t="s">
        <v>78</v>
      </c>
      <c r="G695" s="13" t="s">
        <v>10108</v>
      </c>
    </row>
    <row r="696" spans="1:7">
      <c r="A696" s="13">
        <v>695</v>
      </c>
      <c r="B696" s="13">
        <v>682</v>
      </c>
      <c r="C696" s="14">
        <v>45270</v>
      </c>
      <c r="D696" s="13">
        <v>1850.73</v>
      </c>
      <c r="E696" s="13" t="s">
        <v>10105</v>
      </c>
      <c r="F696" s="13" t="s">
        <v>28</v>
      </c>
      <c r="G696" s="13" t="s">
        <v>10108</v>
      </c>
    </row>
    <row r="697" spans="1:7">
      <c r="A697" s="13">
        <v>696</v>
      </c>
      <c r="B697" s="13">
        <v>1219</v>
      </c>
      <c r="C697" s="14">
        <v>44950</v>
      </c>
      <c r="D697" s="13">
        <v>896.91</v>
      </c>
      <c r="E697" s="13" t="s">
        <v>10105</v>
      </c>
      <c r="F697" s="13" t="s">
        <v>78</v>
      </c>
      <c r="G697" s="13" t="s">
        <v>10108</v>
      </c>
    </row>
    <row r="698" spans="1:7">
      <c r="A698" s="13">
        <v>697</v>
      </c>
      <c r="B698" s="13">
        <v>8111</v>
      </c>
      <c r="C698" s="14">
        <v>45070</v>
      </c>
      <c r="D698" s="13">
        <v>1373.19</v>
      </c>
      <c r="E698" s="13" t="s">
        <v>10105</v>
      </c>
      <c r="F698" s="13" t="s">
        <v>36</v>
      </c>
      <c r="G698" s="13" t="s">
        <v>10108</v>
      </c>
    </row>
    <row r="699" spans="1:7">
      <c r="A699" s="13">
        <v>698</v>
      </c>
      <c r="B699" s="13">
        <v>289</v>
      </c>
      <c r="C699" s="14">
        <v>45010</v>
      </c>
      <c r="D699" s="13">
        <v>5702.36</v>
      </c>
      <c r="E699" s="13" t="s">
        <v>10105</v>
      </c>
      <c r="F699" s="13" t="s">
        <v>28</v>
      </c>
      <c r="G699" s="13" t="s">
        <v>10109</v>
      </c>
    </row>
    <row r="700" spans="1:7">
      <c r="A700" s="13">
        <v>699</v>
      </c>
      <c r="B700" s="13">
        <v>7260</v>
      </c>
      <c r="C700" s="14">
        <v>45271</v>
      </c>
      <c r="D700" s="13">
        <v>1666.77</v>
      </c>
      <c r="E700" s="13" t="s">
        <v>10105</v>
      </c>
      <c r="F700" s="13" t="s">
        <v>23</v>
      </c>
      <c r="G700" s="13" t="s">
        <v>10108</v>
      </c>
    </row>
    <row r="701" spans="1:7">
      <c r="A701" s="13">
        <v>700</v>
      </c>
      <c r="B701" s="13">
        <v>8518</v>
      </c>
      <c r="C701" s="14">
        <v>45273</v>
      </c>
      <c r="D701" s="13">
        <v>628.59</v>
      </c>
      <c r="E701" s="13" t="s">
        <v>10105</v>
      </c>
      <c r="F701" s="13" t="s">
        <v>23</v>
      </c>
      <c r="G701" s="13" t="s">
        <v>10108</v>
      </c>
    </row>
    <row r="702" spans="1:7">
      <c r="A702" s="13">
        <v>701</v>
      </c>
      <c r="B702" s="13">
        <v>86</v>
      </c>
      <c r="C702" s="14">
        <v>45133</v>
      </c>
      <c r="D702" s="13">
        <v>395.52</v>
      </c>
      <c r="E702" s="13" t="s">
        <v>10105</v>
      </c>
      <c r="F702" s="13" t="s">
        <v>36</v>
      </c>
      <c r="G702" s="13" t="s">
        <v>10106</v>
      </c>
    </row>
    <row r="703" spans="1:7">
      <c r="A703" s="13">
        <v>702</v>
      </c>
      <c r="B703" s="13">
        <v>7846</v>
      </c>
      <c r="C703" s="14">
        <v>44928</v>
      </c>
      <c r="D703" s="13">
        <v>7461.37</v>
      </c>
      <c r="E703" s="13" t="s">
        <v>10105</v>
      </c>
      <c r="F703" s="13" t="s">
        <v>23</v>
      </c>
      <c r="G703" s="13" t="s">
        <v>10106</v>
      </c>
    </row>
    <row r="704" spans="1:7">
      <c r="A704" s="13">
        <v>703</v>
      </c>
      <c r="B704" s="13">
        <v>3729</v>
      </c>
      <c r="C704" s="14">
        <v>44951</v>
      </c>
      <c r="D704" s="13">
        <v>1560.59</v>
      </c>
      <c r="E704" s="13" t="s">
        <v>10105</v>
      </c>
      <c r="F704" s="13" t="s">
        <v>28</v>
      </c>
      <c r="G704" s="13" t="s">
        <v>10106</v>
      </c>
    </row>
    <row r="705" spans="1:7">
      <c r="A705" s="13">
        <v>704</v>
      </c>
      <c r="B705" s="13">
        <v>6901</v>
      </c>
      <c r="C705" s="14">
        <v>45254</v>
      </c>
      <c r="D705" s="13">
        <v>422.21</v>
      </c>
      <c r="E705" s="13" t="s">
        <v>10105</v>
      </c>
      <c r="F705" s="13" t="s">
        <v>36</v>
      </c>
      <c r="G705" s="13" t="s">
        <v>10107</v>
      </c>
    </row>
    <row r="706" spans="1:7">
      <c r="A706" s="13">
        <v>705</v>
      </c>
      <c r="B706" s="13">
        <v>6922</v>
      </c>
      <c r="C706" s="14">
        <v>45208</v>
      </c>
      <c r="D706" s="13">
        <v>3387.3</v>
      </c>
      <c r="E706" s="13" t="s">
        <v>10105</v>
      </c>
      <c r="F706" s="13" t="s">
        <v>23</v>
      </c>
      <c r="G706" s="13" t="s">
        <v>10107</v>
      </c>
    </row>
    <row r="707" spans="1:7">
      <c r="A707" s="13">
        <v>706</v>
      </c>
      <c r="B707" s="13">
        <v>1795</v>
      </c>
      <c r="C707" s="14">
        <v>45112</v>
      </c>
      <c r="D707" s="13">
        <v>193.8</v>
      </c>
      <c r="E707" s="13" t="s">
        <v>10105</v>
      </c>
      <c r="F707" s="13" t="s">
        <v>23</v>
      </c>
      <c r="G707" s="13" t="s">
        <v>10106</v>
      </c>
    </row>
    <row r="708" spans="1:7">
      <c r="A708" s="13">
        <v>707</v>
      </c>
      <c r="B708" s="13">
        <v>9372</v>
      </c>
      <c r="C708" s="14">
        <v>45234</v>
      </c>
      <c r="D708" s="13">
        <v>1289.1</v>
      </c>
      <c r="E708" s="13" t="s">
        <v>10105</v>
      </c>
      <c r="F708" s="13" t="s">
        <v>40</v>
      </c>
      <c r="G708" s="13" t="s">
        <v>10109</v>
      </c>
    </row>
    <row r="709" spans="1:7">
      <c r="A709" s="13">
        <v>708</v>
      </c>
      <c r="B709" s="13">
        <v>4364</v>
      </c>
      <c r="C709" s="14">
        <v>45102</v>
      </c>
      <c r="D709" s="13">
        <v>751.38</v>
      </c>
      <c r="E709" s="13" t="s">
        <v>10105</v>
      </c>
      <c r="F709" s="13" t="s">
        <v>28</v>
      </c>
      <c r="G709" s="13" t="s">
        <v>10109</v>
      </c>
    </row>
    <row r="710" spans="1:7">
      <c r="A710" s="13">
        <v>709</v>
      </c>
      <c r="B710" s="13">
        <v>3275</v>
      </c>
      <c r="C710" s="14">
        <v>45234</v>
      </c>
      <c r="D710" s="13">
        <v>4307.43</v>
      </c>
      <c r="E710" s="13" t="s">
        <v>10105</v>
      </c>
      <c r="F710" s="13" t="s">
        <v>23</v>
      </c>
      <c r="G710" s="13" t="s">
        <v>10106</v>
      </c>
    </row>
    <row r="711" spans="1:7">
      <c r="A711" s="13">
        <v>710</v>
      </c>
      <c r="B711" s="13">
        <v>6408</v>
      </c>
      <c r="C711" s="14">
        <v>44959</v>
      </c>
      <c r="D711" s="13">
        <v>6018.69</v>
      </c>
      <c r="E711" s="13" t="s">
        <v>10105</v>
      </c>
      <c r="F711" s="13" t="s">
        <v>36</v>
      </c>
      <c r="G711" s="13" t="s">
        <v>10108</v>
      </c>
    </row>
    <row r="712" spans="1:7">
      <c r="A712" s="13">
        <v>711</v>
      </c>
      <c r="B712" s="13">
        <v>3200</v>
      </c>
      <c r="C712" s="14">
        <v>44986</v>
      </c>
      <c r="D712" s="13">
        <v>318.02</v>
      </c>
      <c r="E712" s="13" t="s">
        <v>10105</v>
      </c>
      <c r="F712" s="13" t="s">
        <v>78</v>
      </c>
      <c r="G712" s="13" t="s">
        <v>10109</v>
      </c>
    </row>
    <row r="713" spans="1:7">
      <c r="A713" s="13">
        <v>712</v>
      </c>
      <c r="B713" s="13">
        <v>7825</v>
      </c>
      <c r="C713" s="14">
        <v>45252</v>
      </c>
      <c r="D713" s="13">
        <v>4831.77</v>
      </c>
      <c r="E713" s="13" t="s">
        <v>10105</v>
      </c>
      <c r="F713" s="13" t="s">
        <v>36</v>
      </c>
      <c r="G713" s="13" t="s">
        <v>10107</v>
      </c>
    </row>
    <row r="714" spans="1:7">
      <c r="A714" s="13">
        <v>713</v>
      </c>
      <c r="B714" s="13">
        <v>3304</v>
      </c>
      <c r="C714" s="14">
        <v>45213</v>
      </c>
      <c r="D714" s="13">
        <v>691.55</v>
      </c>
      <c r="E714" s="13" t="s">
        <v>10105</v>
      </c>
      <c r="F714" s="13" t="s">
        <v>40</v>
      </c>
      <c r="G714" s="13" t="s">
        <v>10106</v>
      </c>
    </row>
    <row r="715" spans="1:7">
      <c r="A715" s="13">
        <v>714</v>
      </c>
      <c r="B715" s="13">
        <v>389</v>
      </c>
      <c r="C715" s="14">
        <v>45231</v>
      </c>
      <c r="D715" s="13">
        <v>899.2</v>
      </c>
      <c r="E715" s="13" t="s">
        <v>10105</v>
      </c>
      <c r="F715" s="13" t="s">
        <v>40</v>
      </c>
      <c r="G715" s="13" t="s">
        <v>10108</v>
      </c>
    </row>
    <row r="716" spans="1:7">
      <c r="A716" s="13">
        <v>715</v>
      </c>
      <c r="B716" s="13">
        <v>5053</v>
      </c>
      <c r="C716" s="14">
        <v>45157</v>
      </c>
      <c r="D716" s="13">
        <v>315.29</v>
      </c>
      <c r="E716" s="13" t="s">
        <v>10105</v>
      </c>
      <c r="F716" s="13" t="s">
        <v>36</v>
      </c>
      <c r="G716" s="13" t="s">
        <v>10109</v>
      </c>
    </row>
    <row r="717" spans="1:7">
      <c r="A717" s="13">
        <v>716</v>
      </c>
      <c r="B717" s="13">
        <v>5590</v>
      </c>
      <c r="C717" s="14">
        <v>45237</v>
      </c>
      <c r="D717" s="13">
        <v>3911.84</v>
      </c>
      <c r="E717" s="13" t="s">
        <v>10105</v>
      </c>
      <c r="F717" s="13" t="s">
        <v>36</v>
      </c>
      <c r="G717" s="13" t="s">
        <v>10108</v>
      </c>
    </row>
    <row r="718" spans="1:7">
      <c r="A718" s="13">
        <v>717</v>
      </c>
      <c r="B718" s="13">
        <v>1279</v>
      </c>
      <c r="C718" s="14">
        <v>44968</v>
      </c>
      <c r="D718" s="13">
        <v>367.55</v>
      </c>
      <c r="E718" s="13" t="s">
        <v>10105</v>
      </c>
      <c r="F718" s="13"/>
      <c r="G718" s="13" t="s">
        <v>10107</v>
      </c>
    </row>
    <row r="719" spans="1:7">
      <c r="A719" s="13">
        <v>718</v>
      </c>
      <c r="B719" s="13">
        <v>6520</v>
      </c>
      <c r="C719" s="14">
        <v>45124</v>
      </c>
      <c r="D719" s="13">
        <v>1017.21</v>
      </c>
      <c r="E719" s="13" t="s">
        <v>10105</v>
      </c>
      <c r="F719" s="13" t="s">
        <v>28</v>
      </c>
      <c r="G719" s="13" t="s">
        <v>10109</v>
      </c>
    </row>
    <row r="720" spans="1:7">
      <c r="A720" s="13">
        <v>719</v>
      </c>
      <c r="B720" s="13">
        <v>4109</v>
      </c>
      <c r="C720" s="14">
        <v>45111</v>
      </c>
      <c r="D720" s="13">
        <v>1492.71</v>
      </c>
      <c r="E720" s="13" t="s">
        <v>10105</v>
      </c>
      <c r="F720" s="13" t="s">
        <v>28</v>
      </c>
      <c r="G720" s="13" t="s">
        <v>10106</v>
      </c>
    </row>
    <row r="721" spans="1:7">
      <c r="A721" s="13">
        <v>720</v>
      </c>
      <c r="B721" s="13">
        <v>3125</v>
      </c>
      <c r="C721" s="14">
        <v>45246</v>
      </c>
      <c r="D721" s="13">
        <v>1159.04</v>
      </c>
      <c r="E721" s="13" t="s">
        <v>10105</v>
      </c>
      <c r="F721" s="13" t="s">
        <v>36</v>
      </c>
      <c r="G721" s="13" t="s">
        <v>10109</v>
      </c>
    </row>
    <row r="722" spans="1:7">
      <c r="A722" s="13">
        <v>721</v>
      </c>
      <c r="B722" s="13">
        <v>9119</v>
      </c>
      <c r="C722" s="14">
        <v>45015</v>
      </c>
      <c r="D722" s="13">
        <v>44.16</v>
      </c>
      <c r="E722" s="13" t="s">
        <v>10105</v>
      </c>
      <c r="F722" s="13" t="s">
        <v>23</v>
      </c>
      <c r="G722" s="13" t="s">
        <v>10106</v>
      </c>
    </row>
    <row r="723" spans="1:7">
      <c r="A723" s="13">
        <v>722</v>
      </c>
      <c r="B723" s="13">
        <v>5172</v>
      </c>
      <c r="C723" s="14">
        <v>44958</v>
      </c>
      <c r="D723" s="13">
        <v>1239.3</v>
      </c>
      <c r="E723" s="13" t="s">
        <v>10105</v>
      </c>
      <c r="F723" s="13" t="s">
        <v>28</v>
      </c>
      <c r="G723" s="13" t="s">
        <v>10109</v>
      </c>
    </row>
    <row r="724" spans="1:7">
      <c r="A724" s="13">
        <v>723</v>
      </c>
      <c r="B724" s="13">
        <v>8740</v>
      </c>
      <c r="C724" s="14">
        <v>45067</v>
      </c>
      <c r="D724" s="13">
        <v>4290.53</v>
      </c>
      <c r="E724" s="13" t="s">
        <v>10105</v>
      </c>
      <c r="F724" s="13" t="s">
        <v>23</v>
      </c>
      <c r="G724" s="13" t="s">
        <v>10108</v>
      </c>
    </row>
    <row r="725" spans="1:7">
      <c r="A725" s="13">
        <v>724</v>
      </c>
      <c r="B725" s="13">
        <v>5077</v>
      </c>
      <c r="C725" s="14">
        <v>45209</v>
      </c>
      <c r="D725" s="13">
        <v>891.2</v>
      </c>
      <c r="E725" s="13" t="s">
        <v>10105</v>
      </c>
      <c r="F725" s="13" t="s">
        <v>28</v>
      </c>
      <c r="G725" s="13" t="s">
        <v>10107</v>
      </c>
    </row>
    <row r="726" spans="1:7">
      <c r="A726" s="13">
        <v>725</v>
      </c>
      <c r="B726" s="13">
        <v>1853</v>
      </c>
      <c r="C726" s="14">
        <v>45182</v>
      </c>
      <c r="D726" s="13">
        <v>720.56</v>
      </c>
      <c r="E726" s="13" t="s">
        <v>10105</v>
      </c>
      <c r="F726" s="13" t="s">
        <v>36</v>
      </c>
      <c r="G726" s="13" t="s">
        <v>10106</v>
      </c>
    </row>
    <row r="727" spans="1:7">
      <c r="A727" s="13">
        <v>726</v>
      </c>
      <c r="B727" s="13">
        <v>1211</v>
      </c>
      <c r="C727" s="14">
        <v>45131</v>
      </c>
      <c r="D727" s="13">
        <v>795.54</v>
      </c>
      <c r="E727" s="13" t="s">
        <v>10105</v>
      </c>
      <c r="F727" s="13" t="s">
        <v>23</v>
      </c>
      <c r="G727" s="13" t="s">
        <v>10106</v>
      </c>
    </row>
    <row r="728" spans="1:7">
      <c r="A728" s="13">
        <v>727</v>
      </c>
      <c r="B728" s="13">
        <v>6597</v>
      </c>
      <c r="C728" s="14">
        <v>45132</v>
      </c>
      <c r="D728" s="13">
        <v>358.36</v>
      </c>
      <c r="E728" s="13" t="s">
        <v>10105</v>
      </c>
      <c r="F728" s="13" t="s">
        <v>23</v>
      </c>
      <c r="G728" s="13" t="s">
        <v>10109</v>
      </c>
    </row>
    <row r="729" spans="1:7">
      <c r="A729" s="13">
        <v>728</v>
      </c>
      <c r="B729" s="13">
        <v>5816</v>
      </c>
      <c r="C729" s="14">
        <v>45016</v>
      </c>
      <c r="D729" s="13">
        <v>169.04</v>
      </c>
      <c r="E729" s="13" t="s">
        <v>10105</v>
      </c>
      <c r="F729" s="13" t="s">
        <v>36</v>
      </c>
      <c r="G729" s="13" t="s">
        <v>10108</v>
      </c>
    </row>
    <row r="730" spans="1:7">
      <c r="A730" s="13">
        <v>729</v>
      </c>
      <c r="B730" s="13">
        <v>3477</v>
      </c>
      <c r="C730" s="14">
        <v>45022</v>
      </c>
      <c r="D730" s="13">
        <v>1365.96</v>
      </c>
      <c r="E730" s="13" t="s">
        <v>10110</v>
      </c>
      <c r="F730" s="13" t="s">
        <v>78</v>
      </c>
      <c r="G730" s="13" t="s">
        <v>10108</v>
      </c>
    </row>
    <row r="731" spans="1:7">
      <c r="A731" s="13">
        <v>730</v>
      </c>
      <c r="B731" s="13">
        <v>5094</v>
      </c>
      <c r="C731" s="14">
        <v>44960</v>
      </c>
      <c r="D731" s="13">
        <v>546.87</v>
      </c>
      <c r="E731" s="13" t="s">
        <v>10105</v>
      </c>
      <c r="F731" s="13" t="s">
        <v>28</v>
      </c>
      <c r="G731" s="13" t="s">
        <v>10106</v>
      </c>
    </row>
    <row r="732" spans="1:7">
      <c r="A732" s="13">
        <v>731</v>
      </c>
      <c r="B732" s="13">
        <v>6821</v>
      </c>
      <c r="C732" s="14">
        <v>45167</v>
      </c>
      <c r="D732" s="13">
        <v>367.55</v>
      </c>
      <c r="E732" s="13" t="s">
        <v>10105</v>
      </c>
      <c r="F732" s="13" t="s">
        <v>28</v>
      </c>
      <c r="G732" s="13" t="s">
        <v>10109</v>
      </c>
    </row>
    <row r="733" spans="1:7">
      <c r="A733" s="13">
        <v>732</v>
      </c>
      <c r="B733" s="13">
        <v>96</v>
      </c>
      <c r="C733" s="14">
        <v>45266</v>
      </c>
      <c r="D733" s="13">
        <v>654.86</v>
      </c>
      <c r="E733" s="13" t="s">
        <v>10105</v>
      </c>
      <c r="F733" s="13" t="s">
        <v>36</v>
      </c>
      <c r="G733" s="13" t="s">
        <v>10106</v>
      </c>
    </row>
    <row r="734" spans="1:7">
      <c r="A734" s="13">
        <v>733</v>
      </c>
      <c r="B734" s="13">
        <v>641</v>
      </c>
      <c r="C734" s="14">
        <v>45189</v>
      </c>
      <c r="D734" s="13">
        <v>1082.51</v>
      </c>
      <c r="E734" s="13" t="s">
        <v>10105</v>
      </c>
      <c r="F734" s="13" t="s">
        <v>40</v>
      </c>
      <c r="G734" s="13" t="s">
        <v>10109</v>
      </c>
    </row>
    <row r="735" spans="1:7">
      <c r="A735" s="13">
        <v>734</v>
      </c>
      <c r="B735" s="13">
        <v>1811</v>
      </c>
      <c r="C735" s="14">
        <v>45094</v>
      </c>
      <c r="D735" s="13">
        <v>336.84</v>
      </c>
      <c r="E735" s="13" t="s">
        <v>10105</v>
      </c>
      <c r="F735" s="13" t="s">
        <v>23</v>
      </c>
      <c r="G735" s="13" t="s">
        <v>10109</v>
      </c>
    </row>
    <row r="736" spans="1:7">
      <c r="A736" s="13">
        <v>735</v>
      </c>
      <c r="B736" s="13">
        <v>1643</v>
      </c>
      <c r="C736" s="14">
        <v>44943</v>
      </c>
      <c r="D736" s="13">
        <v>1651.24</v>
      </c>
      <c r="E736" s="13" t="s">
        <v>10105</v>
      </c>
      <c r="F736" s="13" t="s">
        <v>36</v>
      </c>
      <c r="G736" s="13" t="s">
        <v>10108</v>
      </c>
    </row>
    <row r="737" spans="1:7">
      <c r="A737" s="13">
        <v>736</v>
      </c>
      <c r="B737" s="13">
        <v>5783</v>
      </c>
      <c r="C737" s="14">
        <v>44969</v>
      </c>
      <c r="D737" s="13">
        <v>759.97</v>
      </c>
      <c r="E737" s="13" t="s">
        <v>10105</v>
      </c>
      <c r="F737" s="13" t="s">
        <v>40</v>
      </c>
      <c r="G737" s="13" t="s">
        <v>10109</v>
      </c>
    </row>
    <row r="738" spans="1:7">
      <c r="A738" s="13">
        <v>737</v>
      </c>
      <c r="B738" s="13">
        <v>2220</v>
      </c>
      <c r="C738" s="14">
        <v>45280</v>
      </c>
      <c r="D738" s="13">
        <v>1459.26</v>
      </c>
      <c r="E738" s="13" t="s">
        <v>10105</v>
      </c>
      <c r="F738" s="13" t="s">
        <v>40</v>
      </c>
      <c r="G738" s="13" t="s">
        <v>10107</v>
      </c>
    </row>
    <row r="739" spans="1:7">
      <c r="A739" s="13">
        <v>738</v>
      </c>
      <c r="B739" s="13">
        <v>7447</v>
      </c>
      <c r="C739" s="14">
        <v>45078</v>
      </c>
      <c r="D739" s="13">
        <v>423.85</v>
      </c>
      <c r="E739" s="13" t="s">
        <v>10105</v>
      </c>
      <c r="F739" s="13" t="s">
        <v>36</v>
      </c>
      <c r="G739" s="13" t="s">
        <v>10107</v>
      </c>
    </row>
    <row r="740" spans="1:7">
      <c r="A740" s="13">
        <v>739</v>
      </c>
      <c r="B740" s="13">
        <v>2533</v>
      </c>
      <c r="C740" s="14">
        <v>45254</v>
      </c>
      <c r="D740" s="13">
        <v>260.57</v>
      </c>
      <c r="E740" s="13" t="s">
        <v>10105</v>
      </c>
      <c r="F740" s="13" t="s">
        <v>28</v>
      </c>
      <c r="G740" s="13" t="s">
        <v>10106</v>
      </c>
    </row>
    <row r="741" spans="1:7">
      <c r="A741" s="13">
        <v>740</v>
      </c>
      <c r="B741" s="13">
        <v>4516</v>
      </c>
      <c r="C741" s="14">
        <v>45287</v>
      </c>
      <c r="D741" s="13">
        <v>1729.16</v>
      </c>
      <c r="E741" s="13" t="s">
        <v>10105</v>
      </c>
      <c r="F741" s="13" t="s">
        <v>36</v>
      </c>
      <c r="G741" s="13" t="s">
        <v>10106</v>
      </c>
    </row>
    <row r="742" spans="1:7">
      <c r="A742" s="13">
        <v>741</v>
      </c>
      <c r="B742" s="13">
        <v>1647</v>
      </c>
      <c r="C742" s="14">
        <v>45281</v>
      </c>
      <c r="D742" s="13">
        <v>428.94</v>
      </c>
      <c r="E742" s="13" t="s">
        <v>10105</v>
      </c>
      <c r="F742" s="13" t="s">
        <v>36</v>
      </c>
      <c r="G742" s="13" t="s">
        <v>10106</v>
      </c>
    </row>
    <row r="743" spans="1:7">
      <c r="A743" s="13">
        <v>742</v>
      </c>
      <c r="B743" s="13">
        <v>9658</v>
      </c>
      <c r="C743" s="14">
        <v>45082</v>
      </c>
      <c r="D743" s="13">
        <v>1095.62</v>
      </c>
      <c r="E743" s="13" t="s">
        <v>10105</v>
      </c>
      <c r="F743" s="13" t="s">
        <v>36</v>
      </c>
      <c r="G743" s="13" t="s">
        <v>10108</v>
      </c>
    </row>
    <row r="744" spans="1:7">
      <c r="A744" s="13">
        <v>743</v>
      </c>
      <c r="B744" s="13">
        <v>3163</v>
      </c>
      <c r="C744" s="14">
        <v>45265</v>
      </c>
      <c r="D744" s="13">
        <v>858.98</v>
      </c>
      <c r="E744" s="13" t="s">
        <v>10105</v>
      </c>
      <c r="F744" s="13" t="s">
        <v>23</v>
      </c>
      <c r="G744" s="13" t="s">
        <v>10106</v>
      </c>
    </row>
    <row r="745" spans="1:7">
      <c r="A745" s="13">
        <v>744</v>
      </c>
      <c r="B745" s="13">
        <v>101</v>
      </c>
      <c r="C745" s="14">
        <v>45007</v>
      </c>
      <c r="D745" s="13">
        <v>865.43</v>
      </c>
      <c r="E745" s="13" t="s">
        <v>10105</v>
      </c>
      <c r="F745" s="13" t="s">
        <v>78</v>
      </c>
      <c r="G745" s="13" t="s">
        <v>10107</v>
      </c>
    </row>
    <row r="746" spans="1:7">
      <c r="A746" s="13">
        <v>745</v>
      </c>
      <c r="B746" s="13">
        <v>8898</v>
      </c>
      <c r="C746" s="14">
        <v>45036</v>
      </c>
      <c r="D746" s="13">
        <v>154.28</v>
      </c>
      <c r="E746" s="13" t="s">
        <v>10105</v>
      </c>
      <c r="F746" s="13" t="s">
        <v>78</v>
      </c>
      <c r="G746" s="13" t="s">
        <v>10106</v>
      </c>
    </row>
    <row r="747" spans="1:7">
      <c r="A747" s="13">
        <v>746</v>
      </c>
      <c r="B747" s="13">
        <v>2016</v>
      </c>
      <c r="C747" s="14">
        <v>45258</v>
      </c>
      <c r="D747" s="13">
        <v>798.94</v>
      </c>
      <c r="E747" s="13" t="s">
        <v>10105</v>
      </c>
      <c r="F747" s="13" t="s">
        <v>40</v>
      </c>
      <c r="G747" s="13" t="s">
        <v>10109</v>
      </c>
    </row>
    <row r="748" spans="1:7">
      <c r="A748" s="13">
        <v>747</v>
      </c>
      <c r="B748" s="13">
        <v>1504</v>
      </c>
      <c r="C748" s="14">
        <v>45008</v>
      </c>
      <c r="D748" s="13">
        <v>336.84</v>
      </c>
      <c r="E748" s="13" t="s">
        <v>10105</v>
      </c>
      <c r="F748" s="13" t="s">
        <v>40</v>
      </c>
      <c r="G748" s="13" t="s">
        <v>10107</v>
      </c>
    </row>
    <row r="749" spans="1:7">
      <c r="A749" s="13">
        <v>748</v>
      </c>
      <c r="B749" s="13">
        <v>7426</v>
      </c>
      <c r="C749" s="14">
        <v>45250</v>
      </c>
      <c r="D749" s="13">
        <v>1688.57</v>
      </c>
      <c r="E749" s="13" t="s">
        <v>10105</v>
      </c>
      <c r="F749" s="13" t="s">
        <v>28</v>
      </c>
      <c r="G749" s="13" t="s">
        <v>10109</v>
      </c>
    </row>
    <row r="750" spans="1:7">
      <c r="A750" s="13">
        <v>749</v>
      </c>
      <c r="B750" s="13">
        <v>390</v>
      </c>
      <c r="C750" s="14">
        <v>45056</v>
      </c>
      <c r="D750" s="13">
        <v>948.3</v>
      </c>
      <c r="E750" s="13" t="s">
        <v>10105</v>
      </c>
      <c r="F750" s="13" t="s">
        <v>78</v>
      </c>
      <c r="G750" s="13" t="s">
        <v>10109</v>
      </c>
    </row>
    <row r="751" spans="1:7">
      <c r="A751" s="13">
        <v>750</v>
      </c>
      <c r="B751" s="13">
        <v>7699</v>
      </c>
      <c r="C751" s="14">
        <v>45275</v>
      </c>
      <c r="D751" s="13">
        <v>240.35</v>
      </c>
      <c r="E751" s="13" t="s">
        <v>10105</v>
      </c>
      <c r="F751" s="13" t="s">
        <v>28</v>
      </c>
      <c r="G751" s="13" t="s">
        <v>10108</v>
      </c>
    </row>
    <row r="752" spans="1:7">
      <c r="A752" s="13">
        <v>751</v>
      </c>
      <c r="B752" s="13">
        <v>5405</v>
      </c>
      <c r="C752" s="14">
        <v>45021</v>
      </c>
      <c r="D752" s="13">
        <v>972.84</v>
      </c>
      <c r="E752" s="13" t="s">
        <v>10105</v>
      </c>
      <c r="F752" s="13" t="s">
        <v>28</v>
      </c>
      <c r="G752" s="13" t="s">
        <v>10109</v>
      </c>
    </row>
    <row r="753" spans="1:7">
      <c r="A753" s="13">
        <v>752</v>
      </c>
      <c r="B753" s="13">
        <v>2114</v>
      </c>
      <c r="C753" s="14">
        <v>44942</v>
      </c>
      <c r="D753" s="13">
        <v>2101.83</v>
      </c>
      <c r="E753" s="13" t="s">
        <v>10105</v>
      </c>
      <c r="F753" s="13" t="s">
        <v>78</v>
      </c>
      <c r="G753" s="13" t="s">
        <v>10106</v>
      </c>
    </row>
    <row r="754" spans="1:7">
      <c r="A754" s="13">
        <v>753</v>
      </c>
      <c r="B754" s="13">
        <v>7699</v>
      </c>
      <c r="C754" s="14">
        <v>45081</v>
      </c>
      <c r="D754" s="13">
        <v>2589.2</v>
      </c>
      <c r="E754" s="13" t="s">
        <v>10105</v>
      </c>
      <c r="F754" s="13" t="s">
        <v>28</v>
      </c>
      <c r="G754" s="13" t="s">
        <v>10106</v>
      </c>
    </row>
    <row r="755" spans="1:7">
      <c r="A755" s="13">
        <v>754</v>
      </c>
      <c r="B755" s="13">
        <v>8541</v>
      </c>
      <c r="C755" s="14">
        <v>45281</v>
      </c>
      <c r="D755" s="13">
        <v>2254.14</v>
      </c>
      <c r="E755" s="13" t="s">
        <v>10105</v>
      </c>
      <c r="F755" s="13" t="s">
        <v>40</v>
      </c>
      <c r="G755" s="13" t="s">
        <v>10106</v>
      </c>
    </row>
    <row r="756" spans="1:7">
      <c r="A756" s="13">
        <v>755</v>
      </c>
      <c r="B756" s="13">
        <v>8554</v>
      </c>
      <c r="C756" s="14">
        <v>45194</v>
      </c>
      <c r="D756" s="13">
        <v>2911.75</v>
      </c>
      <c r="E756" s="13" t="s">
        <v>10111</v>
      </c>
      <c r="F756" s="13" t="s">
        <v>23</v>
      </c>
      <c r="G756" s="13" t="s">
        <v>10108</v>
      </c>
    </row>
    <row r="757" spans="1:7">
      <c r="A757" s="13">
        <v>756</v>
      </c>
      <c r="B757" s="13">
        <v>1131</v>
      </c>
      <c r="C757" s="14">
        <v>45284</v>
      </c>
      <c r="D757" s="13">
        <v>2548.75</v>
      </c>
      <c r="E757" s="13" t="s">
        <v>10105</v>
      </c>
      <c r="F757" s="13" t="s">
        <v>23</v>
      </c>
      <c r="G757" s="13" t="s">
        <v>10109</v>
      </c>
    </row>
    <row r="758" spans="1:7">
      <c r="A758" s="13">
        <v>757</v>
      </c>
      <c r="B758" s="13">
        <v>2570</v>
      </c>
      <c r="C758" s="14">
        <v>45145</v>
      </c>
      <c r="D758" s="13">
        <v>2610.6</v>
      </c>
      <c r="E758" s="13" t="s">
        <v>10105</v>
      </c>
      <c r="F758" s="13" t="s">
        <v>40</v>
      </c>
      <c r="G758" s="13" t="s">
        <v>10107</v>
      </c>
    </row>
    <row r="759" spans="1:7">
      <c r="A759" s="13">
        <v>758</v>
      </c>
      <c r="B759" s="13">
        <v>207</v>
      </c>
      <c r="C759" s="14">
        <v>45224</v>
      </c>
      <c r="D759" s="13">
        <v>504.69</v>
      </c>
      <c r="E759" s="13" t="s">
        <v>10105</v>
      </c>
      <c r="F759" s="13" t="s">
        <v>36</v>
      </c>
      <c r="G759" s="13" t="s">
        <v>10107</v>
      </c>
    </row>
    <row r="760" spans="1:7">
      <c r="A760" s="13">
        <v>759</v>
      </c>
      <c r="B760" s="13">
        <v>632</v>
      </c>
      <c r="C760" s="14">
        <v>45106</v>
      </c>
      <c r="D760" s="13">
        <v>968.43</v>
      </c>
      <c r="E760" s="13" t="s">
        <v>10105</v>
      </c>
      <c r="F760" s="13" t="s">
        <v>28</v>
      </c>
      <c r="G760" s="13" t="s">
        <v>10109</v>
      </c>
    </row>
    <row r="761" spans="1:7">
      <c r="A761" s="13">
        <v>760</v>
      </c>
      <c r="B761" s="13">
        <v>9038</v>
      </c>
      <c r="C761" s="14">
        <v>45250</v>
      </c>
      <c r="D761" s="13">
        <v>245.09</v>
      </c>
      <c r="E761" s="13" t="s">
        <v>10105</v>
      </c>
      <c r="F761" s="13" t="s">
        <v>40</v>
      </c>
      <c r="G761" s="13" t="s">
        <v>10108</v>
      </c>
    </row>
    <row r="762" spans="1:7">
      <c r="A762" s="13">
        <v>761</v>
      </c>
      <c r="B762" s="13">
        <v>1153</v>
      </c>
      <c r="C762" s="14">
        <v>44927</v>
      </c>
      <c r="D762" s="13">
        <v>1928.96</v>
      </c>
      <c r="E762" s="13" t="s">
        <v>10105</v>
      </c>
      <c r="F762" s="13" t="s">
        <v>36</v>
      </c>
      <c r="G762" s="13" t="s">
        <v>10106</v>
      </c>
    </row>
    <row r="763" spans="1:7">
      <c r="A763" s="13">
        <v>762</v>
      </c>
      <c r="B763" s="13">
        <v>9973</v>
      </c>
      <c r="C763" s="14">
        <v>44994</v>
      </c>
      <c r="D763" s="13">
        <v>1969.96</v>
      </c>
      <c r="E763" s="13" t="s">
        <v>10105</v>
      </c>
      <c r="F763" s="13" t="s">
        <v>28</v>
      </c>
      <c r="G763" s="13" t="s">
        <v>10107</v>
      </c>
    </row>
    <row r="764" spans="1:7">
      <c r="A764" s="13">
        <v>763</v>
      </c>
      <c r="B764" s="13">
        <v>5225</v>
      </c>
      <c r="C764" s="14">
        <v>45284</v>
      </c>
      <c r="D764" s="13">
        <v>1095.62</v>
      </c>
      <c r="E764" s="13" t="s">
        <v>10105</v>
      </c>
      <c r="F764" s="13" t="s">
        <v>23</v>
      </c>
      <c r="G764" s="13" t="s">
        <v>10107</v>
      </c>
    </row>
    <row r="765" spans="1:7">
      <c r="A765" s="13">
        <v>764</v>
      </c>
      <c r="B765" s="13">
        <v>6372</v>
      </c>
      <c r="C765" s="14">
        <v>45012</v>
      </c>
      <c r="D765" s="13">
        <v>787.55</v>
      </c>
      <c r="E765" s="13" t="s">
        <v>10105</v>
      </c>
      <c r="F765" s="13" t="s">
        <v>23</v>
      </c>
      <c r="G765" s="13" t="s">
        <v>10107</v>
      </c>
    </row>
    <row r="766" spans="1:7">
      <c r="A766" s="13">
        <v>765</v>
      </c>
      <c r="B766" s="13">
        <v>4044</v>
      </c>
      <c r="C766" s="14">
        <v>45285</v>
      </c>
      <c r="D766" s="13">
        <v>1808.33</v>
      </c>
      <c r="E766" s="13" t="s">
        <v>10105</v>
      </c>
      <c r="F766" s="13" t="s">
        <v>78</v>
      </c>
      <c r="G766" s="13" t="s">
        <v>10108</v>
      </c>
    </row>
    <row r="767" spans="1:7">
      <c r="A767" s="13">
        <v>766</v>
      </c>
      <c r="B767" s="13">
        <v>3237</v>
      </c>
      <c r="C767" s="14">
        <v>45207</v>
      </c>
      <c r="D767" s="13">
        <v>596.67</v>
      </c>
      <c r="E767" s="13" t="s">
        <v>10105</v>
      </c>
      <c r="F767" s="13" t="s">
        <v>23</v>
      </c>
      <c r="G767" s="13" t="s">
        <v>10109</v>
      </c>
    </row>
    <row r="768" spans="1:7">
      <c r="A768" s="13">
        <v>767</v>
      </c>
      <c r="B768" s="13">
        <v>6646</v>
      </c>
      <c r="C768" s="14">
        <v>44992</v>
      </c>
      <c r="D768" s="13">
        <v>2273.48</v>
      </c>
      <c r="E768" s="13" t="s">
        <v>10105</v>
      </c>
      <c r="F768" s="13" t="s">
        <v>40</v>
      </c>
      <c r="G768" s="13" t="s">
        <v>10106</v>
      </c>
    </row>
    <row r="769" spans="1:7">
      <c r="A769" s="13">
        <v>768</v>
      </c>
      <c r="B769" s="13">
        <v>2607</v>
      </c>
      <c r="C769" s="14">
        <v>45021</v>
      </c>
      <c r="D769" s="13">
        <v>2113.97</v>
      </c>
      <c r="E769" s="13" t="s">
        <v>10111</v>
      </c>
      <c r="F769" s="13" t="s">
        <v>78</v>
      </c>
      <c r="G769" s="13" t="s">
        <v>10108</v>
      </c>
    </row>
    <row r="770" spans="1:7">
      <c r="A770" s="13">
        <v>769</v>
      </c>
      <c r="B770" s="13">
        <v>4047</v>
      </c>
      <c r="C770" s="14">
        <v>45259</v>
      </c>
      <c r="D770" s="13">
        <v>2666.73</v>
      </c>
      <c r="E770" s="13" t="s">
        <v>10105</v>
      </c>
      <c r="F770" s="13" t="s">
        <v>23</v>
      </c>
      <c r="G770" s="13" t="s">
        <v>10106</v>
      </c>
    </row>
    <row r="771" spans="1:7">
      <c r="A771" s="13">
        <v>770</v>
      </c>
      <c r="B771" s="13">
        <v>9328</v>
      </c>
      <c r="C771" s="14">
        <v>45012</v>
      </c>
      <c r="D771" s="13">
        <v>748.01</v>
      </c>
      <c r="E771" s="13" t="s">
        <v>10105</v>
      </c>
      <c r="F771" s="13" t="s">
        <v>23</v>
      </c>
      <c r="G771" s="13" t="s">
        <v>10108</v>
      </c>
    </row>
    <row r="772" spans="1:7">
      <c r="A772" s="13">
        <v>771</v>
      </c>
      <c r="B772" s="13">
        <v>946</v>
      </c>
      <c r="C772" s="14">
        <v>44964</v>
      </c>
      <c r="D772" s="13">
        <v>1394.28</v>
      </c>
      <c r="E772" s="13" t="s">
        <v>10105</v>
      </c>
      <c r="F772" s="13" t="s">
        <v>40</v>
      </c>
      <c r="G772" s="13" t="s">
        <v>10109</v>
      </c>
    </row>
    <row r="773" spans="1:7">
      <c r="A773" s="13">
        <v>772</v>
      </c>
      <c r="B773" s="13">
        <v>5102</v>
      </c>
      <c r="C773" s="14">
        <v>45114</v>
      </c>
      <c r="D773" s="13">
        <v>2197.64</v>
      </c>
      <c r="E773" s="13" t="s">
        <v>10105</v>
      </c>
      <c r="F773" s="13"/>
      <c r="G773" s="13" t="s">
        <v>10109</v>
      </c>
    </row>
    <row r="774" spans="1:7">
      <c r="A774" s="13">
        <v>773</v>
      </c>
      <c r="B774" s="13">
        <v>3365</v>
      </c>
      <c r="C774" s="14">
        <v>44986</v>
      </c>
      <c r="D774" s="13">
        <v>2653.74</v>
      </c>
      <c r="E774" s="13" t="s">
        <v>10105</v>
      </c>
      <c r="F774" s="13" t="s">
        <v>78</v>
      </c>
      <c r="G774" s="13" t="s">
        <v>10109</v>
      </c>
    </row>
    <row r="775" spans="1:7">
      <c r="A775" s="13">
        <v>774</v>
      </c>
      <c r="B775" s="13">
        <v>356</v>
      </c>
      <c r="C775" s="14">
        <v>45278</v>
      </c>
      <c r="D775" s="13">
        <v>1562.12</v>
      </c>
      <c r="E775" s="13" t="s">
        <v>10105</v>
      </c>
      <c r="F775" s="13"/>
      <c r="G775" s="13" t="s">
        <v>10108</v>
      </c>
    </row>
    <row r="776" spans="1:7">
      <c r="A776" s="13">
        <v>775</v>
      </c>
      <c r="B776" s="13">
        <v>8801</v>
      </c>
      <c r="C776" s="14">
        <v>45064</v>
      </c>
      <c r="D776" s="13">
        <v>628.59</v>
      </c>
      <c r="E776" s="13" t="s">
        <v>10105</v>
      </c>
      <c r="F776" s="13" t="s">
        <v>23</v>
      </c>
      <c r="G776" s="13" t="s">
        <v>10108</v>
      </c>
    </row>
    <row r="777" spans="1:7">
      <c r="A777" s="13">
        <v>776</v>
      </c>
      <c r="B777" s="13">
        <v>2060</v>
      </c>
      <c r="C777" s="14">
        <v>45001</v>
      </c>
      <c r="D777" s="13">
        <v>727.83</v>
      </c>
      <c r="E777" s="13" t="s">
        <v>10111</v>
      </c>
      <c r="F777" s="13" t="s">
        <v>23</v>
      </c>
      <c r="G777" s="13" t="s">
        <v>10107</v>
      </c>
    </row>
    <row r="778" spans="1:7">
      <c r="A778" s="13">
        <v>777</v>
      </c>
      <c r="B778" s="13">
        <v>2917</v>
      </c>
      <c r="C778" s="14">
        <v>45144</v>
      </c>
      <c r="D778" s="13">
        <v>3358.82</v>
      </c>
      <c r="E778" s="13" t="s">
        <v>10105</v>
      </c>
      <c r="F778" s="13" t="s">
        <v>28</v>
      </c>
      <c r="G778" s="13" t="s">
        <v>10109</v>
      </c>
    </row>
    <row r="779" spans="1:7">
      <c r="A779" s="13">
        <v>778</v>
      </c>
      <c r="B779" s="13">
        <v>8487</v>
      </c>
      <c r="C779" s="14">
        <v>45252</v>
      </c>
      <c r="D779" s="13">
        <v>526.08</v>
      </c>
      <c r="E779" s="13" t="s">
        <v>10105</v>
      </c>
      <c r="F779" s="13" t="s">
        <v>28</v>
      </c>
      <c r="G779" s="13" t="s">
        <v>10106</v>
      </c>
    </row>
    <row r="780" spans="1:7">
      <c r="A780" s="13">
        <v>779</v>
      </c>
      <c r="B780" s="13">
        <v>8463</v>
      </c>
      <c r="C780" s="14">
        <v>44973</v>
      </c>
      <c r="D780" s="13">
        <v>471.55</v>
      </c>
      <c r="E780" s="13" t="s">
        <v>10105</v>
      </c>
      <c r="F780" s="13" t="s">
        <v>40</v>
      </c>
      <c r="G780" s="13" t="s">
        <v>10109</v>
      </c>
    </row>
    <row r="781" spans="1:7">
      <c r="A781" s="13">
        <v>780</v>
      </c>
      <c r="B781" s="13">
        <v>9275</v>
      </c>
      <c r="C781" s="14">
        <v>44942</v>
      </c>
      <c r="D781" s="13">
        <v>3862.01</v>
      </c>
      <c r="E781" s="13" t="s">
        <v>10105</v>
      </c>
      <c r="F781" s="13" t="s">
        <v>78</v>
      </c>
      <c r="G781" s="13" t="s">
        <v>10108</v>
      </c>
    </row>
    <row r="782" spans="1:7">
      <c r="A782" s="13">
        <v>781</v>
      </c>
      <c r="B782" s="13">
        <v>2004</v>
      </c>
      <c r="C782" s="14">
        <v>45220</v>
      </c>
      <c r="D782" s="13">
        <v>5274.58</v>
      </c>
      <c r="E782" s="13" t="s">
        <v>10105</v>
      </c>
      <c r="F782" s="13" t="s">
        <v>23</v>
      </c>
      <c r="G782" s="13" t="s">
        <v>10106</v>
      </c>
    </row>
    <row r="783" spans="1:7">
      <c r="A783" s="13">
        <v>782</v>
      </c>
      <c r="B783" s="13">
        <v>7230</v>
      </c>
      <c r="C783" s="14">
        <v>45181</v>
      </c>
      <c r="D783" s="13">
        <v>3012.94</v>
      </c>
      <c r="E783" s="13" t="s">
        <v>10105</v>
      </c>
      <c r="F783" s="13" t="s">
        <v>40</v>
      </c>
      <c r="G783" s="13" t="s">
        <v>10108</v>
      </c>
    </row>
    <row r="784" spans="1:7">
      <c r="A784" s="13">
        <v>783</v>
      </c>
      <c r="B784" s="13">
        <v>8909</v>
      </c>
      <c r="C784" s="14">
        <v>44938</v>
      </c>
      <c r="D784" s="13">
        <v>2193.93</v>
      </c>
      <c r="E784" s="13" t="s">
        <v>10105</v>
      </c>
      <c r="F784" s="13" t="s">
        <v>40</v>
      </c>
      <c r="G784" s="13" t="s">
        <v>10109</v>
      </c>
    </row>
    <row r="785" spans="1:7">
      <c r="A785" s="13">
        <v>784</v>
      </c>
      <c r="B785" s="13">
        <v>3292</v>
      </c>
      <c r="C785" s="14">
        <v>45085</v>
      </c>
      <c r="D785" s="13">
        <v>678.83</v>
      </c>
      <c r="E785" s="13" t="s">
        <v>10105</v>
      </c>
      <c r="F785" s="13" t="s">
        <v>23</v>
      </c>
      <c r="G785" s="13" t="s">
        <v>10106</v>
      </c>
    </row>
    <row r="786" spans="1:7">
      <c r="A786" s="13">
        <v>785</v>
      </c>
      <c r="B786" s="13">
        <v>9001</v>
      </c>
      <c r="C786" s="14">
        <v>45182</v>
      </c>
      <c r="D786" s="13">
        <v>225.71</v>
      </c>
      <c r="E786" s="13" t="s">
        <v>10105</v>
      </c>
      <c r="F786" s="13" t="s">
        <v>28</v>
      </c>
      <c r="G786" s="13" t="s">
        <v>10106</v>
      </c>
    </row>
    <row r="787" spans="1:7">
      <c r="A787" s="13">
        <v>786</v>
      </c>
      <c r="B787" s="13">
        <v>1801</v>
      </c>
      <c r="C787" s="14">
        <v>45138</v>
      </c>
      <c r="D787" s="13">
        <v>121.05</v>
      </c>
      <c r="E787" s="13" t="s">
        <v>10105</v>
      </c>
      <c r="F787" s="13" t="s">
        <v>40</v>
      </c>
      <c r="G787" s="13" t="s">
        <v>10108</v>
      </c>
    </row>
    <row r="788" spans="1:7">
      <c r="A788" s="13">
        <v>787</v>
      </c>
      <c r="B788" s="13">
        <v>6777</v>
      </c>
      <c r="C788" s="14">
        <v>45136</v>
      </c>
      <c r="D788" s="13">
        <v>3228.2</v>
      </c>
      <c r="E788" s="13" t="s">
        <v>10105</v>
      </c>
      <c r="F788" s="13" t="s">
        <v>23</v>
      </c>
      <c r="G788" s="13" t="s">
        <v>10109</v>
      </c>
    </row>
    <row r="789" spans="1:7">
      <c r="A789" s="13">
        <v>788</v>
      </c>
      <c r="B789" s="13">
        <v>8552</v>
      </c>
      <c r="C789" s="14">
        <v>45177</v>
      </c>
      <c r="D789" s="13">
        <v>321.39</v>
      </c>
      <c r="E789" s="13" t="s">
        <v>10105</v>
      </c>
      <c r="F789" s="13" t="s">
        <v>78</v>
      </c>
      <c r="G789" s="13" t="s">
        <v>10108</v>
      </c>
    </row>
    <row r="790" spans="1:7">
      <c r="A790" s="13">
        <v>789</v>
      </c>
      <c r="B790" s="13">
        <v>3321</v>
      </c>
      <c r="C790" s="14">
        <v>45079</v>
      </c>
      <c r="D790" s="13">
        <v>941.41</v>
      </c>
      <c r="E790" s="13" t="s">
        <v>10105</v>
      </c>
      <c r="F790" s="13" t="s">
        <v>78</v>
      </c>
      <c r="G790" s="13" t="s">
        <v>10107</v>
      </c>
    </row>
    <row r="791" spans="1:7">
      <c r="A791" s="13">
        <v>790</v>
      </c>
      <c r="B791" s="13">
        <v>5716</v>
      </c>
      <c r="C791" s="14">
        <v>45220</v>
      </c>
      <c r="D791" s="13">
        <v>516.51</v>
      </c>
      <c r="E791" s="13" t="s">
        <v>10111</v>
      </c>
      <c r="F791" s="13" t="s">
        <v>28</v>
      </c>
      <c r="G791" s="13" t="s">
        <v>10107</v>
      </c>
    </row>
    <row r="792" spans="1:7">
      <c r="A792" s="13">
        <v>791</v>
      </c>
      <c r="B792" s="13">
        <v>4179</v>
      </c>
      <c r="C792" s="14">
        <v>45212</v>
      </c>
      <c r="D792" s="13">
        <v>231.09</v>
      </c>
      <c r="E792" s="13" t="s">
        <v>10105</v>
      </c>
      <c r="F792" s="13" t="s">
        <v>36</v>
      </c>
      <c r="G792" s="13" t="s">
        <v>10106</v>
      </c>
    </row>
    <row r="793" spans="1:7">
      <c r="A793" s="13">
        <v>792</v>
      </c>
      <c r="B793" s="13">
        <v>5341</v>
      </c>
      <c r="C793" s="14">
        <v>45072</v>
      </c>
      <c r="D793" s="13">
        <v>371.68</v>
      </c>
      <c r="E793" s="13" t="s">
        <v>10105</v>
      </c>
      <c r="F793" s="13" t="s">
        <v>23</v>
      </c>
      <c r="G793" s="13" t="s">
        <v>10109</v>
      </c>
    </row>
    <row r="794" spans="1:7">
      <c r="A794" s="13">
        <v>793</v>
      </c>
      <c r="B794" s="13">
        <v>4470</v>
      </c>
      <c r="C794" s="14">
        <v>44967</v>
      </c>
      <c r="D794" s="13">
        <v>1802.19</v>
      </c>
      <c r="E794" s="13" t="s">
        <v>10105</v>
      </c>
      <c r="F794" s="13" t="s">
        <v>23</v>
      </c>
      <c r="G794" s="13" t="s">
        <v>10107</v>
      </c>
    </row>
    <row r="795" spans="1:7">
      <c r="A795" s="13">
        <v>794</v>
      </c>
      <c r="B795" s="13">
        <v>1201</v>
      </c>
      <c r="C795" s="14">
        <v>45280</v>
      </c>
      <c r="D795" s="13">
        <v>446.38</v>
      </c>
      <c r="E795" s="13" t="s">
        <v>10105</v>
      </c>
      <c r="F795" s="13" t="s">
        <v>28</v>
      </c>
      <c r="G795" s="13" t="s">
        <v>10107</v>
      </c>
    </row>
    <row r="796" spans="1:7">
      <c r="A796" s="13">
        <v>795</v>
      </c>
      <c r="B796" s="13">
        <v>2276</v>
      </c>
      <c r="C796" s="14">
        <v>45228</v>
      </c>
      <c r="D796" s="13">
        <v>619.65</v>
      </c>
      <c r="E796" s="13" t="s">
        <v>10105</v>
      </c>
      <c r="F796" s="13" t="s">
        <v>36</v>
      </c>
      <c r="G796" s="13" t="s">
        <v>10106</v>
      </c>
    </row>
    <row r="797" spans="1:7">
      <c r="A797" s="13">
        <v>796</v>
      </c>
      <c r="B797" s="13">
        <v>2063</v>
      </c>
      <c r="C797" s="14">
        <v>45109</v>
      </c>
      <c r="D797" s="13">
        <v>162.49</v>
      </c>
      <c r="E797" s="13" t="s">
        <v>10105</v>
      </c>
      <c r="F797" s="13" t="s">
        <v>36</v>
      </c>
      <c r="G797" s="13" t="s">
        <v>10108</v>
      </c>
    </row>
    <row r="798" spans="1:7">
      <c r="A798" s="13">
        <v>797</v>
      </c>
      <c r="B798" s="13">
        <v>7380</v>
      </c>
      <c r="C798" s="14">
        <v>45048</v>
      </c>
      <c r="D798" s="13">
        <v>1494.25</v>
      </c>
      <c r="E798" s="13" t="s">
        <v>10110</v>
      </c>
      <c r="F798" s="13"/>
      <c r="G798" s="13" t="s">
        <v>10108</v>
      </c>
    </row>
    <row r="799" spans="1:7">
      <c r="A799" s="13">
        <v>798</v>
      </c>
      <c r="B799" s="13">
        <v>2765</v>
      </c>
      <c r="C799" s="14">
        <v>45285</v>
      </c>
      <c r="D799" s="13">
        <v>265.95</v>
      </c>
      <c r="E799" s="13" t="s">
        <v>10105</v>
      </c>
      <c r="F799" s="13" t="s">
        <v>23</v>
      </c>
      <c r="G799" s="13" t="s">
        <v>10107</v>
      </c>
    </row>
    <row r="800" spans="1:7">
      <c r="A800" s="13">
        <v>799</v>
      </c>
      <c r="B800" s="13">
        <v>2278</v>
      </c>
      <c r="C800" s="14">
        <v>45120</v>
      </c>
      <c r="D800" s="13">
        <v>2195.65</v>
      </c>
      <c r="E800" s="13" t="s">
        <v>10105</v>
      </c>
      <c r="F800" s="13" t="s">
        <v>23</v>
      </c>
      <c r="G800" s="13" t="s">
        <v>10106</v>
      </c>
    </row>
    <row r="801" spans="1:7">
      <c r="A801" s="13">
        <v>800</v>
      </c>
      <c r="B801" s="13">
        <v>6165</v>
      </c>
      <c r="C801" s="14">
        <v>45200</v>
      </c>
      <c r="D801" s="13">
        <v>3216.9</v>
      </c>
      <c r="E801" s="13" t="s">
        <v>10105</v>
      </c>
      <c r="F801" s="13" t="s">
        <v>40</v>
      </c>
      <c r="G801" s="13" t="s">
        <v>10108</v>
      </c>
    </row>
    <row r="802" spans="1:7">
      <c r="A802" s="13">
        <v>801</v>
      </c>
      <c r="B802" s="13">
        <v>7521</v>
      </c>
      <c r="C802" s="14">
        <v>45081</v>
      </c>
      <c r="D802" s="13">
        <v>1363.95</v>
      </c>
      <c r="E802" s="13" t="s">
        <v>10105</v>
      </c>
      <c r="F802" s="13" t="s">
        <v>78</v>
      </c>
      <c r="G802" s="13" t="s">
        <v>10109</v>
      </c>
    </row>
    <row r="803" spans="1:7">
      <c r="A803" s="13">
        <v>802</v>
      </c>
      <c r="B803" s="13">
        <v>90</v>
      </c>
      <c r="C803" s="14">
        <v>45254</v>
      </c>
      <c r="D803" s="13">
        <v>2318.19</v>
      </c>
      <c r="E803" s="13" t="s">
        <v>10105</v>
      </c>
      <c r="F803" s="13" t="s">
        <v>28</v>
      </c>
      <c r="G803" s="13" t="s">
        <v>10106</v>
      </c>
    </row>
    <row r="804" spans="1:7">
      <c r="A804" s="13">
        <v>803</v>
      </c>
      <c r="B804" s="13">
        <v>7493</v>
      </c>
      <c r="C804" s="14">
        <v>45280</v>
      </c>
      <c r="D804" s="13">
        <v>2967.39</v>
      </c>
      <c r="E804" s="13" t="s">
        <v>10105</v>
      </c>
      <c r="F804" s="13" t="s">
        <v>28</v>
      </c>
      <c r="G804" s="13" t="s">
        <v>10109</v>
      </c>
    </row>
    <row r="805" spans="1:7">
      <c r="A805" s="13">
        <v>804</v>
      </c>
      <c r="B805" s="13">
        <v>8108</v>
      </c>
      <c r="C805" s="14">
        <v>45122</v>
      </c>
      <c r="D805" s="13">
        <v>1238.2</v>
      </c>
      <c r="E805" s="13" t="s">
        <v>10105</v>
      </c>
      <c r="F805" s="13" t="s">
        <v>36</v>
      </c>
      <c r="G805" s="13" t="s">
        <v>10109</v>
      </c>
    </row>
    <row r="806" spans="1:7">
      <c r="A806" s="13">
        <v>805</v>
      </c>
      <c r="B806" s="13">
        <v>6854</v>
      </c>
      <c r="C806" s="14">
        <v>44977</v>
      </c>
      <c r="D806" s="13">
        <v>2363.57</v>
      </c>
      <c r="E806" s="13" t="s">
        <v>10105</v>
      </c>
      <c r="F806" s="13" t="s">
        <v>23</v>
      </c>
      <c r="G806" s="13" t="s">
        <v>10106</v>
      </c>
    </row>
    <row r="807" spans="1:7">
      <c r="A807" s="13">
        <v>806</v>
      </c>
      <c r="B807" s="13">
        <v>5073</v>
      </c>
      <c r="C807" s="14">
        <v>45253</v>
      </c>
      <c r="D807" s="13">
        <v>290.79</v>
      </c>
      <c r="E807" s="13" t="s">
        <v>10105</v>
      </c>
      <c r="F807" s="13" t="s">
        <v>36</v>
      </c>
      <c r="G807" s="13" t="s">
        <v>10109</v>
      </c>
    </row>
    <row r="808" spans="1:7">
      <c r="A808" s="13">
        <v>807</v>
      </c>
      <c r="B808" s="13">
        <v>9251</v>
      </c>
      <c r="C808" s="14">
        <v>45236</v>
      </c>
      <c r="D808" s="13">
        <v>343.5</v>
      </c>
      <c r="E808" s="13" t="s">
        <v>10105</v>
      </c>
      <c r="F808" s="13" t="s">
        <v>78</v>
      </c>
      <c r="G808" s="13" t="s">
        <v>10108</v>
      </c>
    </row>
    <row r="809" spans="1:7">
      <c r="A809" s="13">
        <v>808</v>
      </c>
      <c r="B809" s="13">
        <v>5848</v>
      </c>
      <c r="C809" s="14">
        <v>45269</v>
      </c>
      <c r="D809" s="13">
        <v>1066.02</v>
      </c>
      <c r="E809" s="13" t="s">
        <v>10105</v>
      </c>
      <c r="F809" s="13" t="s">
        <v>36</v>
      </c>
      <c r="G809" s="13" t="s">
        <v>10109</v>
      </c>
    </row>
    <row r="810" spans="1:7">
      <c r="A810" s="13">
        <v>809</v>
      </c>
      <c r="B810" s="13">
        <v>2839</v>
      </c>
      <c r="C810" s="14">
        <v>45108</v>
      </c>
      <c r="D810" s="13">
        <v>2288.27</v>
      </c>
      <c r="E810" s="13" t="s">
        <v>10105</v>
      </c>
      <c r="F810" s="13" t="s">
        <v>28</v>
      </c>
      <c r="G810" s="13" t="s">
        <v>10106</v>
      </c>
    </row>
    <row r="811" spans="1:7">
      <c r="A811" s="13">
        <v>810</v>
      </c>
      <c r="B811" s="13">
        <v>7751</v>
      </c>
      <c r="C811" s="14">
        <v>45235</v>
      </c>
      <c r="D811" s="13">
        <v>1995.72</v>
      </c>
      <c r="E811" s="13" t="s">
        <v>10105</v>
      </c>
      <c r="F811" s="13" t="s">
        <v>40</v>
      </c>
      <c r="G811" s="13" t="s">
        <v>10108</v>
      </c>
    </row>
    <row r="812" spans="1:7">
      <c r="A812" s="13">
        <v>811</v>
      </c>
      <c r="B812" s="13">
        <v>2187</v>
      </c>
      <c r="C812" s="14">
        <v>45260</v>
      </c>
      <c r="D812" s="13">
        <v>1449.96</v>
      </c>
      <c r="E812" s="13" t="s">
        <v>10105</v>
      </c>
      <c r="F812" s="13" t="s">
        <v>28</v>
      </c>
      <c r="G812" s="13" t="s">
        <v>10107</v>
      </c>
    </row>
    <row r="813" spans="1:7">
      <c r="A813" s="13">
        <v>812</v>
      </c>
      <c r="B813" s="13">
        <v>4340</v>
      </c>
      <c r="C813" s="14">
        <v>45141</v>
      </c>
      <c r="D813" s="13">
        <v>752.85</v>
      </c>
      <c r="E813" s="13" t="s">
        <v>10105</v>
      </c>
      <c r="F813" s="13" t="s">
        <v>28</v>
      </c>
      <c r="G813" s="13" t="s">
        <v>10109</v>
      </c>
    </row>
    <row r="814" spans="1:7">
      <c r="A814" s="13">
        <v>813</v>
      </c>
      <c r="B814" s="13">
        <v>2934</v>
      </c>
      <c r="C814" s="14">
        <v>44931</v>
      </c>
      <c r="D814" s="13">
        <v>5019.54</v>
      </c>
      <c r="E814" s="13" t="s">
        <v>10105</v>
      </c>
      <c r="F814" s="13" t="s">
        <v>23</v>
      </c>
      <c r="G814" s="13" t="s">
        <v>10108</v>
      </c>
    </row>
    <row r="815" spans="1:7">
      <c r="A815" s="13">
        <v>814</v>
      </c>
      <c r="B815" s="13">
        <v>7099</v>
      </c>
      <c r="C815" s="14">
        <v>45248</v>
      </c>
      <c r="D815" s="13">
        <v>1298.14</v>
      </c>
      <c r="E815" s="13" t="s">
        <v>10105</v>
      </c>
      <c r="F815" s="13" t="s">
        <v>23</v>
      </c>
      <c r="G815" s="13" t="s">
        <v>10109</v>
      </c>
    </row>
    <row r="816" spans="1:7">
      <c r="A816" s="13">
        <v>815</v>
      </c>
      <c r="B816" s="13">
        <v>9201</v>
      </c>
      <c r="C816" s="14">
        <v>45175</v>
      </c>
      <c r="D816" s="13">
        <v>193.6</v>
      </c>
      <c r="E816" s="13" t="s">
        <v>10105</v>
      </c>
      <c r="F816" s="13" t="s">
        <v>23</v>
      </c>
      <c r="G816" s="13" t="s">
        <v>10107</v>
      </c>
    </row>
    <row r="817" spans="1:7">
      <c r="A817" s="13">
        <v>816</v>
      </c>
      <c r="B817" s="13">
        <v>9519</v>
      </c>
      <c r="C817" s="14">
        <v>45153</v>
      </c>
      <c r="D817" s="13">
        <v>2020.44</v>
      </c>
      <c r="E817" s="13" t="s">
        <v>10105</v>
      </c>
      <c r="F817" s="13" t="s">
        <v>40</v>
      </c>
      <c r="G817" s="13" t="s">
        <v>10108</v>
      </c>
    </row>
    <row r="818" spans="1:7">
      <c r="A818" s="13">
        <v>817</v>
      </c>
      <c r="B818" s="13">
        <v>3998</v>
      </c>
      <c r="C818" s="14">
        <v>45068</v>
      </c>
      <c r="D818" s="13">
        <v>1995.72</v>
      </c>
      <c r="E818" s="13" t="s">
        <v>10105</v>
      </c>
      <c r="F818" s="13" t="s">
        <v>36</v>
      </c>
      <c r="G818" s="13" t="s">
        <v>10107</v>
      </c>
    </row>
    <row r="819" spans="1:7">
      <c r="A819" s="13">
        <v>818</v>
      </c>
      <c r="B819" s="13">
        <v>9529</v>
      </c>
      <c r="C819" s="14">
        <v>45037</v>
      </c>
      <c r="D819" s="13">
        <v>3836.77</v>
      </c>
      <c r="E819" s="13" t="s">
        <v>10105</v>
      </c>
      <c r="F819" s="13" t="s">
        <v>36</v>
      </c>
      <c r="G819" s="13" t="s">
        <v>10106</v>
      </c>
    </row>
    <row r="820" spans="1:7">
      <c r="A820" s="13">
        <v>819</v>
      </c>
      <c r="B820" s="13">
        <v>4994</v>
      </c>
      <c r="C820" s="14">
        <v>45001</v>
      </c>
      <c r="D820" s="13">
        <v>1490.33</v>
      </c>
      <c r="E820" s="13" t="s">
        <v>10105</v>
      </c>
      <c r="F820" s="13" t="s">
        <v>78</v>
      </c>
      <c r="G820" s="13" t="s">
        <v>10107</v>
      </c>
    </row>
    <row r="821" spans="1:7">
      <c r="A821" s="13">
        <v>820</v>
      </c>
      <c r="B821" s="13">
        <v>5222</v>
      </c>
      <c r="C821" s="14">
        <v>45189</v>
      </c>
      <c r="D821" s="13">
        <v>1804.07</v>
      </c>
      <c r="E821" s="13" t="s">
        <v>10105</v>
      </c>
      <c r="F821" s="13" t="s">
        <v>40</v>
      </c>
      <c r="G821" s="13" t="s">
        <v>10109</v>
      </c>
    </row>
    <row r="822" spans="1:7">
      <c r="A822" s="13">
        <v>821</v>
      </c>
      <c r="B822" s="13">
        <v>3358</v>
      </c>
      <c r="C822" s="14">
        <v>44941</v>
      </c>
      <c r="D822" s="13">
        <v>330.94</v>
      </c>
      <c r="E822" s="13" t="s">
        <v>10105</v>
      </c>
      <c r="F822" s="13" t="s">
        <v>78</v>
      </c>
      <c r="G822" s="13" t="s">
        <v>10106</v>
      </c>
    </row>
    <row r="823" spans="1:7">
      <c r="A823" s="13">
        <v>822</v>
      </c>
      <c r="B823" s="13">
        <v>2041</v>
      </c>
      <c r="C823" s="14">
        <v>45119</v>
      </c>
      <c r="D823" s="13">
        <v>689.51</v>
      </c>
      <c r="E823" s="13" t="s">
        <v>10105</v>
      </c>
      <c r="F823" s="13" t="s">
        <v>40</v>
      </c>
      <c r="G823" s="13" t="s">
        <v>10108</v>
      </c>
    </row>
    <row r="824" spans="1:7">
      <c r="A824" s="13">
        <v>823</v>
      </c>
      <c r="B824" s="13">
        <v>2892</v>
      </c>
      <c r="C824" s="14">
        <v>44992</v>
      </c>
      <c r="D824" s="13">
        <v>1065.18</v>
      </c>
      <c r="E824" s="13" t="s">
        <v>10105</v>
      </c>
      <c r="F824" s="13" t="s">
        <v>40</v>
      </c>
      <c r="G824" s="13" t="s">
        <v>10109</v>
      </c>
    </row>
    <row r="825" spans="1:7">
      <c r="A825" s="13">
        <v>824</v>
      </c>
      <c r="B825" s="13">
        <v>1507</v>
      </c>
      <c r="C825" s="14">
        <v>45287</v>
      </c>
      <c r="D825" s="13">
        <v>1786.37</v>
      </c>
      <c r="E825" s="13" t="s">
        <v>10105</v>
      </c>
      <c r="F825" s="13" t="s">
        <v>36</v>
      </c>
      <c r="G825" s="13" t="s">
        <v>10108</v>
      </c>
    </row>
    <row r="826" spans="1:7">
      <c r="A826" s="13">
        <v>825</v>
      </c>
      <c r="B826" s="13">
        <v>3604</v>
      </c>
      <c r="C826" s="14">
        <v>45278</v>
      </c>
      <c r="D826" s="13">
        <v>2328.35</v>
      </c>
      <c r="E826" s="13" t="s">
        <v>10105</v>
      </c>
      <c r="F826" s="13" t="s">
        <v>28</v>
      </c>
      <c r="G826" s="13" t="s">
        <v>10109</v>
      </c>
    </row>
    <row r="827" spans="1:7">
      <c r="A827" s="13">
        <v>826</v>
      </c>
      <c r="B827" s="13">
        <v>9075</v>
      </c>
      <c r="C827" s="14">
        <v>45136</v>
      </c>
      <c r="D827" s="13">
        <v>2515.92</v>
      </c>
      <c r="E827" s="13" t="s">
        <v>10105</v>
      </c>
      <c r="F827" s="13" t="s">
        <v>36</v>
      </c>
      <c r="G827" s="13" t="s">
        <v>10108</v>
      </c>
    </row>
    <row r="828" spans="1:7">
      <c r="A828" s="13">
        <v>827</v>
      </c>
      <c r="B828" s="13">
        <v>4163</v>
      </c>
      <c r="C828" s="14">
        <v>45236</v>
      </c>
      <c r="D828" s="13">
        <v>968.43</v>
      </c>
      <c r="E828" s="13" t="s">
        <v>10105</v>
      </c>
      <c r="F828" s="13" t="s">
        <v>78</v>
      </c>
      <c r="G828" s="13" t="s">
        <v>10109</v>
      </c>
    </row>
    <row r="829" spans="1:7">
      <c r="A829" s="13">
        <v>828</v>
      </c>
      <c r="B829" s="13">
        <v>6381</v>
      </c>
      <c r="C829" s="14">
        <v>45191</v>
      </c>
      <c r="D829" s="13">
        <v>437.12</v>
      </c>
      <c r="E829" s="13" t="s">
        <v>10105</v>
      </c>
      <c r="F829" s="13" t="s">
        <v>36</v>
      </c>
      <c r="G829" s="13" t="s">
        <v>10108</v>
      </c>
    </row>
    <row r="830" spans="1:7">
      <c r="A830" s="13">
        <v>829</v>
      </c>
      <c r="B830" s="13">
        <v>3230</v>
      </c>
      <c r="C830" s="14">
        <v>45166</v>
      </c>
      <c r="D830" s="13">
        <v>699.56</v>
      </c>
      <c r="E830" s="13" t="s">
        <v>10105</v>
      </c>
      <c r="F830" s="13" t="s">
        <v>78</v>
      </c>
      <c r="G830" s="13" t="s">
        <v>10106</v>
      </c>
    </row>
    <row r="831" spans="1:7">
      <c r="A831" s="13">
        <v>830</v>
      </c>
      <c r="B831" s="13">
        <v>4211</v>
      </c>
      <c r="C831" s="14">
        <v>45073</v>
      </c>
      <c r="D831" s="13">
        <v>260.57</v>
      </c>
      <c r="E831" s="13" t="s">
        <v>10105</v>
      </c>
      <c r="F831" s="13" t="s">
        <v>40</v>
      </c>
      <c r="G831" s="13" t="s">
        <v>10109</v>
      </c>
    </row>
    <row r="832" spans="1:7">
      <c r="A832" s="13">
        <v>831</v>
      </c>
      <c r="B832" s="13">
        <v>4639</v>
      </c>
      <c r="C832" s="14">
        <v>45173</v>
      </c>
      <c r="D832" s="13">
        <v>2294.24</v>
      </c>
      <c r="E832" s="13" t="s">
        <v>10111</v>
      </c>
      <c r="F832" s="13" t="s">
        <v>40</v>
      </c>
      <c r="G832" s="13" t="s">
        <v>10109</v>
      </c>
    </row>
    <row r="833" spans="1:7">
      <c r="A833" s="13">
        <v>832</v>
      </c>
      <c r="B833" s="13">
        <v>3646</v>
      </c>
      <c r="C833" s="14">
        <v>44984</v>
      </c>
      <c r="D833" s="13">
        <v>1923.29</v>
      </c>
      <c r="E833" s="13" t="s">
        <v>10105</v>
      </c>
      <c r="F833" s="13" t="s">
        <v>40</v>
      </c>
      <c r="G833" s="13" t="s">
        <v>10108</v>
      </c>
    </row>
    <row r="834" spans="1:7">
      <c r="A834" s="13">
        <v>833</v>
      </c>
      <c r="B834" s="13">
        <v>4037</v>
      </c>
      <c r="C834" s="14">
        <v>45205</v>
      </c>
      <c r="D834" s="13">
        <v>1685.07</v>
      </c>
      <c r="E834" s="13" t="s">
        <v>10105</v>
      </c>
      <c r="F834" s="13" t="s">
        <v>78</v>
      </c>
      <c r="G834" s="13" t="s">
        <v>10108</v>
      </c>
    </row>
    <row r="835" spans="1:7">
      <c r="A835" s="13">
        <v>834</v>
      </c>
      <c r="B835" s="13">
        <v>5297</v>
      </c>
      <c r="C835" s="14">
        <v>45243</v>
      </c>
      <c r="D835" s="13">
        <v>440.02</v>
      </c>
      <c r="E835" s="13" t="s">
        <v>10105</v>
      </c>
      <c r="F835" s="13" t="s">
        <v>36</v>
      </c>
      <c r="G835" s="13" t="s">
        <v>10108</v>
      </c>
    </row>
    <row r="836" spans="1:7">
      <c r="A836" s="13">
        <v>835</v>
      </c>
      <c r="B836" s="13">
        <v>8600</v>
      </c>
      <c r="C836" s="14">
        <v>44976</v>
      </c>
      <c r="D836" s="13">
        <v>1711.93</v>
      </c>
      <c r="E836" s="13" t="s">
        <v>10105</v>
      </c>
      <c r="F836" s="13" t="s">
        <v>23</v>
      </c>
      <c r="G836" s="13" t="s">
        <v>10108</v>
      </c>
    </row>
    <row r="837" spans="1:7">
      <c r="A837" s="13">
        <v>836</v>
      </c>
      <c r="B837" s="13">
        <v>4125</v>
      </c>
      <c r="C837" s="14">
        <v>44997</v>
      </c>
      <c r="D837" s="13">
        <v>2949.04</v>
      </c>
      <c r="E837" s="13" t="s">
        <v>10105</v>
      </c>
      <c r="F837" s="13" t="s">
        <v>36</v>
      </c>
      <c r="G837" s="13" t="s">
        <v>10108</v>
      </c>
    </row>
    <row r="838" spans="1:7">
      <c r="A838" s="13">
        <v>837</v>
      </c>
      <c r="B838" s="13">
        <v>7155</v>
      </c>
      <c r="C838" s="14">
        <v>45072</v>
      </c>
      <c r="D838" s="13">
        <v>387.61</v>
      </c>
      <c r="E838" s="13" t="s">
        <v>10111</v>
      </c>
      <c r="F838" s="13" t="s">
        <v>23</v>
      </c>
      <c r="G838" s="13" t="s">
        <v>10108</v>
      </c>
    </row>
    <row r="839" spans="1:7">
      <c r="A839" s="13">
        <v>838</v>
      </c>
      <c r="B839" s="13">
        <v>9644</v>
      </c>
      <c r="C839" s="14">
        <v>45033</v>
      </c>
      <c r="D839" s="13">
        <v>2669.6</v>
      </c>
      <c r="E839" s="13" t="s">
        <v>10105</v>
      </c>
      <c r="F839" s="13" t="s">
        <v>78</v>
      </c>
      <c r="G839" s="13" t="s">
        <v>10107</v>
      </c>
    </row>
    <row r="840" spans="1:7">
      <c r="A840" s="13">
        <v>839</v>
      </c>
      <c r="B840" s="13">
        <v>8036</v>
      </c>
      <c r="C840" s="14">
        <v>45158</v>
      </c>
      <c r="D840" s="13">
        <v>492.68</v>
      </c>
      <c r="E840" s="13" t="s">
        <v>10105</v>
      </c>
      <c r="F840" s="13" t="s">
        <v>36</v>
      </c>
      <c r="G840" s="13" t="s">
        <v>10107</v>
      </c>
    </row>
    <row r="841" spans="1:7">
      <c r="A841" s="13">
        <v>840</v>
      </c>
      <c r="B841" s="13">
        <v>3837</v>
      </c>
      <c r="C841" s="14">
        <v>45107</v>
      </c>
      <c r="D841" s="13">
        <v>1567.12</v>
      </c>
      <c r="E841" s="13" t="s">
        <v>10105</v>
      </c>
      <c r="F841" s="13" t="s">
        <v>40</v>
      </c>
      <c r="G841" s="13" t="s">
        <v>10106</v>
      </c>
    </row>
    <row r="842" spans="1:7">
      <c r="A842" s="13">
        <v>841</v>
      </c>
      <c r="B842" s="13">
        <v>8044</v>
      </c>
      <c r="C842" s="14">
        <v>45072</v>
      </c>
      <c r="D842" s="13">
        <v>957.41</v>
      </c>
      <c r="E842" s="13" t="s">
        <v>10105</v>
      </c>
      <c r="F842" s="13" t="s">
        <v>40</v>
      </c>
      <c r="G842" s="13" t="s">
        <v>10108</v>
      </c>
    </row>
    <row r="843" spans="1:7">
      <c r="A843" s="13">
        <v>842</v>
      </c>
      <c r="B843" s="13">
        <v>3134</v>
      </c>
      <c r="C843" s="14">
        <v>45256</v>
      </c>
      <c r="D843" s="13">
        <v>812.58</v>
      </c>
      <c r="E843" s="13" t="s">
        <v>10105</v>
      </c>
      <c r="F843" s="13" t="s">
        <v>36</v>
      </c>
      <c r="G843" s="13" t="s">
        <v>10108</v>
      </c>
    </row>
    <row r="844" spans="1:7">
      <c r="A844" s="13">
        <v>843</v>
      </c>
      <c r="B844" s="13">
        <v>1562</v>
      </c>
      <c r="C844" s="14">
        <v>45279</v>
      </c>
      <c r="D844" s="13">
        <v>1071.74</v>
      </c>
      <c r="E844" s="13" t="s">
        <v>10105</v>
      </c>
      <c r="F844" s="13" t="s">
        <v>78</v>
      </c>
      <c r="G844" s="13" t="s">
        <v>10108</v>
      </c>
    </row>
    <row r="845" spans="1:7">
      <c r="A845" s="13">
        <v>844</v>
      </c>
      <c r="B845" s="13">
        <v>9119</v>
      </c>
      <c r="C845" s="14">
        <v>45171</v>
      </c>
      <c r="D845" s="13">
        <v>1058.52</v>
      </c>
      <c r="E845" s="13" t="s">
        <v>10105</v>
      </c>
      <c r="F845" s="13" t="s">
        <v>23</v>
      </c>
      <c r="G845" s="13" t="s">
        <v>10107</v>
      </c>
    </row>
    <row r="846" spans="1:7">
      <c r="A846" s="13">
        <v>845</v>
      </c>
      <c r="B846" s="13">
        <v>6045</v>
      </c>
      <c r="C846" s="14">
        <v>44969</v>
      </c>
      <c r="D846" s="13">
        <v>1495.83</v>
      </c>
      <c r="E846" s="13" t="s">
        <v>10105</v>
      </c>
      <c r="F846" s="13" t="s">
        <v>28</v>
      </c>
      <c r="G846" s="13" t="s">
        <v>10106</v>
      </c>
    </row>
    <row r="847" spans="1:7">
      <c r="A847" s="13">
        <v>846</v>
      </c>
      <c r="B847" s="13">
        <v>8307</v>
      </c>
      <c r="C847" s="14">
        <v>45001</v>
      </c>
      <c r="D847" s="13">
        <v>1951.65</v>
      </c>
      <c r="E847" s="13" t="s">
        <v>10105</v>
      </c>
      <c r="F847" s="13" t="s">
        <v>28</v>
      </c>
      <c r="G847" s="13" t="s">
        <v>10107</v>
      </c>
    </row>
    <row r="848" spans="1:7">
      <c r="A848" s="13">
        <v>847</v>
      </c>
      <c r="B848" s="13">
        <v>7349</v>
      </c>
      <c r="C848" s="14">
        <v>45247</v>
      </c>
      <c r="D848" s="13">
        <v>3322.05</v>
      </c>
      <c r="E848" s="13" t="s">
        <v>10105</v>
      </c>
      <c r="F848" s="13" t="s">
        <v>23</v>
      </c>
      <c r="G848" s="13" t="s">
        <v>10106</v>
      </c>
    </row>
    <row r="849" spans="1:7">
      <c r="A849" s="13">
        <v>848</v>
      </c>
      <c r="B849" s="13">
        <v>5153</v>
      </c>
      <c r="C849" s="14">
        <v>45142</v>
      </c>
      <c r="D849" s="13">
        <v>996.68</v>
      </c>
      <c r="E849" s="13" t="s">
        <v>10111</v>
      </c>
      <c r="F849" s="13" t="s">
        <v>28</v>
      </c>
      <c r="G849" s="13" t="s">
        <v>10107</v>
      </c>
    </row>
    <row r="850" spans="1:7">
      <c r="A850" s="13">
        <v>849</v>
      </c>
      <c r="B850" s="13">
        <v>5835</v>
      </c>
      <c r="C850" s="14">
        <v>45282</v>
      </c>
      <c r="D850" s="13">
        <v>1227.5</v>
      </c>
      <c r="E850" s="13" t="s">
        <v>10105</v>
      </c>
      <c r="F850" s="13" t="s">
        <v>40</v>
      </c>
      <c r="G850" s="13" t="s">
        <v>10106</v>
      </c>
    </row>
    <row r="851" spans="1:7">
      <c r="A851" s="13">
        <v>850</v>
      </c>
      <c r="B851" s="13">
        <v>2550</v>
      </c>
      <c r="C851" s="14">
        <v>44927</v>
      </c>
      <c r="D851" s="13">
        <v>1597.24</v>
      </c>
      <c r="E851" s="13" t="s">
        <v>10105</v>
      </c>
      <c r="F851" s="13" t="s">
        <v>36</v>
      </c>
      <c r="G851" s="13" t="s">
        <v>10106</v>
      </c>
    </row>
    <row r="852" spans="1:7">
      <c r="A852" s="13">
        <v>851</v>
      </c>
      <c r="B852" s="13">
        <v>9053</v>
      </c>
      <c r="C852" s="14">
        <v>45274</v>
      </c>
      <c r="D852" s="13">
        <v>1312.53</v>
      </c>
      <c r="E852" s="13" t="s">
        <v>10105</v>
      </c>
      <c r="F852" s="13" t="s">
        <v>36</v>
      </c>
      <c r="G852" s="13" t="s">
        <v>10108</v>
      </c>
    </row>
    <row r="853" spans="1:7">
      <c r="A853" s="13">
        <v>852</v>
      </c>
      <c r="B853" s="13">
        <v>1702</v>
      </c>
      <c r="C853" s="14">
        <v>45019</v>
      </c>
      <c r="D853" s="13">
        <v>1035.79</v>
      </c>
      <c r="E853" s="13" t="s">
        <v>10105</v>
      </c>
      <c r="F853" s="13" t="s">
        <v>28</v>
      </c>
      <c r="G853" s="13" t="s">
        <v>10107</v>
      </c>
    </row>
    <row r="854" spans="1:7">
      <c r="A854" s="13">
        <v>853</v>
      </c>
      <c r="B854" s="13">
        <v>9425</v>
      </c>
      <c r="C854" s="14">
        <v>44981</v>
      </c>
      <c r="D854" s="13">
        <v>422.21</v>
      </c>
      <c r="E854" s="13" t="s">
        <v>10105</v>
      </c>
      <c r="F854" s="13" t="s">
        <v>36</v>
      </c>
      <c r="G854" s="13" t="s">
        <v>10109</v>
      </c>
    </row>
    <row r="855" spans="1:7">
      <c r="A855" s="13">
        <v>854</v>
      </c>
      <c r="B855" s="13">
        <v>6531</v>
      </c>
      <c r="C855" s="14">
        <v>45128</v>
      </c>
      <c r="D855" s="13">
        <v>545.46</v>
      </c>
      <c r="E855" s="13" t="s">
        <v>10105</v>
      </c>
      <c r="F855" s="13" t="s">
        <v>40</v>
      </c>
      <c r="G855" s="13" t="s">
        <v>10107</v>
      </c>
    </row>
    <row r="856" spans="1:7">
      <c r="A856" s="13">
        <v>855</v>
      </c>
      <c r="B856" s="13">
        <v>5687</v>
      </c>
      <c r="C856" s="14">
        <v>45197</v>
      </c>
      <c r="D856" s="13">
        <v>2333.44</v>
      </c>
      <c r="E856" s="13" t="s">
        <v>10105</v>
      </c>
      <c r="F856" s="13" t="s">
        <v>40</v>
      </c>
      <c r="G856" s="13" t="s">
        <v>10107</v>
      </c>
    </row>
    <row r="857" spans="1:7">
      <c r="A857" s="13">
        <v>856</v>
      </c>
      <c r="B857" s="13">
        <v>3967</v>
      </c>
      <c r="C857" s="14">
        <v>45281</v>
      </c>
      <c r="D857" s="13">
        <v>1820.42</v>
      </c>
      <c r="E857" s="13" t="s">
        <v>10105</v>
      </c>
      <c r="F857" s="13" t="s">
        <v>40</v>
      </c>
      <c r="G857" s="13" t="s">
        <v>10107</v>
      </c>
    </row>
    <row r="858" spans="1:7">
      <c r="A858" s="13">
        <v>857</v>
      </c>
      <c r="B858" s="13">
        <v>8961</v>
      </c>
      <c r="C858" s="14">
        <v>45287</v>
      </c>
      <c r="D858" s="13">
        <v>879.71</v>
      </c>
      <c r="E858" s="13" t="s">
        <v>10105</v>
      </c>
      <c r="F858" s="13" t="s">
        <v>78</v>
      </c>
      <c r="G858" s="13" t="s">
        <v>10106</v>
      </c>
    </row>
    <row r="859" spans="1:7">
      <c r="A859" s="13">
        <v>858</v>
      </c>
      <c r="B859" s="13">
        <v>2049</v>
      </c>
      <c r="C859" s="14">
        <v>45243</v>
      </c>
      <c r="D859" s="13">
        <v>1118.89</v>
      </c>
      <c r="E859" s="13" t="s">
        <v>10105</v>
      </c>
      <c r="F859" s="13" t="s">
        <v>36</v>
      </c>
      <c r="G859" s="13" t="s">
        <v>10106</v>
      </c>
    </row>
    <row r="860" spans="1:7">
      <c r="A860" s="13">
        <v>859</v>
      </c>
      <c r="B860" s="13">
        <v>20</v>
      </c>
      <c r="C860" s="14">
        <v>45246</v>
      </c>
      <c r="D860" s="13">
        <v>485.89</v>
      </c>
      <c r="E860" s="13" t="s">
        <v>10105</v>
      </c>
      <c r="F860" s="13" t="s">
        <v>40</v>
      </c>
      <c r="G860" s="13" t="s">
        <v>10109</v>
      </c>
    </row>
    <row r="861" spans="1:7">
      <c r="A861" s="13">
        <v>860</v>
      </c>
      <c r="B861" s="13">
        <v>3568</v>
      </c>
      <c r="C861" s="14">
        <v>45090</v>
      </c>
      <c r="D861" s="13">
        <v>2572.76</v>
      </c>
      <c r="E861" s="13" t="s">
        <v>10105</v>
      </c>
      <c r="F861" s="13" t="s">
        <v>36</v>
      </c>
      <c r="G861" s="13" t="s">
        <v>10109</v>
      </c>
    </row>
    <row r="862" spans="1:7">
      <c r="A862" s="13">
        <v>861</v>
      </c>
      <c r="B862" s="13">
        <v>4362</v>
      </c>
      <c r="C862" s="14">
        <v>45123</v>
      </c>
      <c r="D862" s="13">
        <v>398.02</v>
      </c>
      <c r="E862" s="13" t="s">
        <v>10111</v>
      </c>
      <c r="F862" s="13" t="s">
        <v>78</v>
      </c>
      <c r="G862" s="13" t="s">
        <v>10106</v>
      </c>
    </row>
    <row r="863" spans="1:7">
      <c r="A863" s="13">
        <v>862</v>
      </c>
      <c r="B863" s="13">
        <v>3901</v>
      </c>
      <c r="C863" s="14">
        <v>45201</v>
      </c>
      <c r="D863" s="13">
        <v>1076.97</v>
      </c>
      <c r="E863" s="13" t="s">
        <v>10105</v>
      </c>
      <c r="F863" s="13" t="s">
        <v>28</v>
      </c>
      <c r="G863" s="13" t="s">
        <v>10106</v>
      </c>
    </row>
    <row r="864" spans="1:7">
      <c r="A864" s="13">
        <v>863</v>
      </c>
      <c r="B864" s="13">
        <v>9983</v>
      </c>
      <c r="C864" s="14">
        <v>45007</v>
      </c>
      <c r="D864" s="13">
        <v>820.56</v>
      </c>
      <c r="E864" s="13" t="s">
        <v>10111</v>
      </c>
      <c r="F864" s="13" t="s">
        <v>23</v>
      </c>
      <c r="G864" s="13" t="s">
        <v>10107</v>
      </c>
    </row>
    <row r="865" spans="1:7">
      <c r="A865" s="13">
        <v>864</v>
      </c>
      <c r="B865" s="13">
        <v>7922</v>
      </c>
      <c r="C865" s="14">
        <v>45252</v>
      </c>
      <c r="D865" s="13">
        <v>274.33</v>
      </c>
      <c r="E865" s="13" t="s">
        <v>10105</v>
      </c>
      <c r="F865" s="13" t="s">
        <v>28</v>
      </c>
      <c r="G865" s="13" t="s">
        <v>10108</v>
      </c>
    </row>
    <row r="866" spans="1:7">
      <c r="A866" s="13">
        <v>865</v>
      </c>
      <c r="B866" s="13">
        <v>6923</v>
      </c>
      <c r="C866" s="14">
        <v>45066</v>
      </c>
      <c r="D866" s="13">
        <v>3962.55</v>
      </c>
      <c r="E866" s="13" t="s">
        <v>10105</v>
      </c>
      <c r="F866" s="13" t="s">
        <v>40</v>
      </c>
      <c r="G866" s="13" t="s">
        <v>10109</v>
      </c>
    </row>
    <row r="867" spans="1:7">
      <c r="A867" s="13">
        <v>866</v>
      </c>
      <c r="B867" s="13">
        <v>604</v>
      </c>
      <c r="C867" s="14">
        <v>45062</v>
      </c>
      <c r="D867" s="13">
        <v>777.03</v>
      </c>
      <c r="E867" s="13" t="s">
        <v>10105</v>
      </c>
      <c r="F867" s="13" t="s">
        <v>28</v>
      </c>
      <c r="G867" s="13" t="s">
        <v>10108</v>
      </c>
    </row>
    <row r="868" spans="1:7">
      <c r="A868" s="13">
        <v>867</v>
      </c>
      <c r="B868" s="13">
        <v>6045</v>
      </c>
      <c r="C868" s="14">
        <v>45216</v>
      </c>
      <c r="D868" s="13">
        <v>1606.41</v>
      </c>
      <c r="E868" s="13" t="s">
        <v>10105</v>
      </c>
      <c r="F868" s="13" t="s">
        <v>28</v>
      </c>
      <c r="G868" s="13" t="s">
        <v>10107</v>
      </c>
    </row>
    <row r="869" spans="1:7">
      <c r="A869" s="13">
        <v>868</v>
      </c>
      <c r="B869" s="13">
        <v>155</v>
      </c>
      <c r="C869" s="14">
        <v>45067</v>
      </c>
      <c r="D869" s="13">
        <v>619.41</v>
      </c>
      <c r="E869" s="13" t="s">
        <v>10105</v>
      </c>
      <c r="F869" s="13" t="s">
        <v>78</v>
      </c>
      <c r="G869" s="13" t="s">
        <v>10107</v>
      </c>
    </row>
    <row r="870" spans="1:7">
      <c r="A870" s="13">
        <v>869</v>
      </c>
      <c r="B870" s="13">
        <v>7638</v>
      </c>
      <c r="C870" s="14">
        <v>45149</v>
      </c>
      <c r="D870" s="13">
        <v>1811.89</v>
      </c>
      <c r="E870" s="13" t="s">
        <v>10105</v>
      </c>
      <c r="F870" s="13" t="s">
        <v>28</v>
      </c>
      <c r="G870" s="13" t="s">
        <v>10107</v>
      </c>
    </row>
    <row r="871" spans="1:7">
      <c r="A871" s="13">
        <v>870</v>
      </c>
      <c r="B871" s="13">
        <v>6054</v>
      </c>
      <c r="C871" s="14">
        <v>45200</v>
      </c>
      <c r="D871" s="13">
        <v>313.3</v>
      </c>
      <c r="E871" s="13" t="s">
        <v>10105</v>
      </c>
      <c r="F871" s="13" t="s">
        <v>23</v>
      </c>
      <c r="G871" s="13" t="s">
        <v>10109</v>
      </c>
    </row>
    <row r="872" spans="1:7">
      <c r="A872" s="13">
        <v>871</v>
      </c>
      <c r="B872" s="13">
        <v>7745</v>
      </c>
      <c r="C872" s="14">
        <v>45137</v>
      </c>
      <c r="D872" s="13">
        <v>1497.7</v>
      </c>
      <c r="E872" s="13" t="s">
        <v>10105</v>
      </c>
      <c r="F872" s="13" t="s">
        <v>28</v>
      </c>
      <c r="G872" s="13" t="s">
        <v>10107</v>
      </c>
    </row>
    <row r="873" spans="1:7">
      <c r="A873" s="13">
        <v>872</v>
      </c>
      <c r="B873" s="13">
        <v>9752</v>
      </c>
      <c r="C873" s="14">
        <v>45208</v>
      </c>
      <c r="D873" s="13">
        <v>9237.23</v>
      </c>
      <c r="E873" s="13" t="s">
        <v>10105</v>
      </c>
      <c r="F873" s="13" t="s">
        <v>28</v>
      </c>
      <c r="G873" s="13" t="s">
        <v>10107</v>
      </c>
    </row>
    <row r="874" spans="1:7">
      <c r="A874" s="13">
        <v>873</v>
      </c>
      <c r="B874" s="13">
        <v>7307</v>
      </c>
      <c r="C874" s="14">
        <v>45165</v>
      </c>
      <c r="D874" s="13">
        <v>1186.61</v>
      </c>
      <c r="E874" s="13" t="s">
        <v>10105</v>
      </c>
      <c r="F874" s="13" t="s">
        <v>40</v>
      </c>
      <c r="G874" s="13" t="s">
        <v>10108</v>
      </c>
    </row>
    <row r="875" spans="1:7">
      <c r="A875" s="13">
        <v>874</v>
      </c>
      <c r="B875" s="13">
        <v>1249</v>
      </c>
      <c r="C875" s="14">
        <v>45144</v>
      </c>
      <c r="D875" s="13">
        <v>142.43</v>
      </c>
      <c r="E875" s="13" t="s">
        <v>10105</v>
      </c>
      <c r="F875" s="13" t="s">
        <v>40</v>
      </c>
      <c r="G875" s="13" t="s">
        <v>10108</v>
      </c>
    </row>
    <row r="876" spans="1:7">
      <c r="A876" s="13">
        <v>875</v>
      </c>
      <c r="B876" s="13">
        <v>4051</v>
      </c>
      <c r="C876" s="14">
        <v>45260</v>
      </c>
      <c r="D876" s="13">
        <v>140.76</v>
      </c>
      <c r="E876" s="13" t="s">
        <v>10105</v>
      </c>
      <c r="F876" s="13" t="s">
        <v>36</v>
      </c>
      <c r="G876" s="13" t="s">
        <v>10109</v>
      </c>
    </row>
    <row r="877" spans="1:7">
      <c r="A877" s="13">
        <v>876</v>
      </c>
      <c r="B877" s="13">
        <v>3808</v>
      </c>
      <c r="C877" s="14">
        <v>45237</v>
      </c>
      <c r="D877" s="13">
        <v>2008.11</v>
      </c>
      <c r="E877" s="13" t="s">
        <v>10105</v>
      </c>
      <c r="F877" s="13" t="s">
        <v>40</v>
      </c>
      <c r="G877" s="13" t="s">
        <v>10109</v>
      </c>
    </row>
    <row r="878" spans="1:7">
      <c r="A878" s="13">
        <v>877</v>
      </c>
      <c r="B878" s="13">
        <v>3032</v>
      </c>
      <c r="C878" s="14">
        <v>44970</v>
      </c>
      <c r="D878" s="13">
        <v>961.31</v>
      </c>
      <c r="E878" s="13" t="s">
        <v>10105</v>
      </c>
      <c r="F878" s="13" t="s">
        <v>23</v>
      </c>
      <c r="G878" s="13" t="s">
        <v>10106</v>
      </c>
    </row>
    <row r="879" spans="1:7">
      <c r="A879" s="13">
        <v>878</v>
      </c>
      <c r="B879" s="13">
        <v>3793</v>
      </c>
      <c r="C879" s="14">
        <v>45199</v>
      </c>
      <c r="D879" s="13">
        <v>2523.74</v>
      </c>
      <c r="E879" s="13" t="s">
        <v>10105</v>
      </c>
      <c r="F879" s="13" t="s">
        <v>23</v>
      </c>
      <c r="G879" s="13" t="s">
        <v>10106</v>
      </c>
    </row>
    <row r="880" spans="1:7">
      <c r="A880" s="13">
        <v>879</v>
      </c>
      <c r="B880" s="13">
        <v>1757</v>
      </c>
      <c r="C880" s="14">
        <v>45179</v>
      </c>
      <c r="D880" s="13">
        <v>1383.1</v>
      </c>
      <c r="E880" s="13" t="s">
        <v>10105</v>
      </c>
      <c r="F880" s="13" t="s">
        <v>40</v>
      </c>
      <c r="G880" s="13" t="s">
        <v>10109</v>
      </c>
    </row>
    <row r="881" spans="1:7">
      <c r="A881" s="13">
        <v>880</v>
      </c>
      <c r="B881" s="13">
        <v>9635</v>
      </c>
      <c r="C881" s="14">
        <v>45150</v>
      </c>
      <c r="D881" s="13">
        <v>290.79</v>
      </c>
      <c r="E881" s="13" t="s">
        <v>10105</v>
      </c>
      <c r="F881" s="13" t="s">
        <v>40</v>
      </c>
      <c r="G881" s="13" t="s">
        <v>10107</v>
      </c>
    </row>
    <row r="882" spans="1:7">
      <c r="A882" s="13">
        <v>881</v>
      </c>
      <c r="B882" s="13">
        <v>2522</v>
      </c>
      <c r="C882" s="14">
        <v>45194</v>
      </c>
      <c r="D882" s="13">
        <v>884.92</v>
      </c>
      <c r="E882" s="13" t="s">
        <v>10110</v>
      </c>
      <c r="F882" s="13" t="s">
        <v>28</v>
      </c>
      <c r="G882" s="13" t="s">
        <v>10108</v>
      </c>
    </row>
    <row r="883" spans="1:7">
      <c r="A883" s="13">
        <v>882</v>
      </c>
      <c r="B883" s="13">
        <v>5435</v>
      </c>
      <c r="C883" s="14">
        <v>45210</v>
      </c>
      <c r="D883" s="13">
        <v>1802.19</v>
      </c>
      <c r="E883" s="13" t="s">
        <v>10105</v>
      </c>
      <c r="F883" s="13" t="s">
        <v>28</v>
      </c>
      <c r="G883" s="13" t="s">
        <v>10106</v>
      </c>
    </row>
    <row r="884" spans="1:7">
      <c r="A884" s="13">
        <v>883</v>
      </c>
      <c r="B884" s="13">
        <v>4207</v>
      </c>
      <c r="C884" s="14">
        <v>44957</v>
      </c>
      <c r="D884" s="13">
        <v>765.21</v>
      </c>
      <c r="E884" s="13" t="s">
        <v>10105</v>
      </c>
      <c r="F884" s="13" t="s">
        <v>28</v>
      </c>
      <c r="G884" s="13" t="s">
        <v>10108</v>
      </c>
    </row>
    <row r="885" spans="1:7">
      <c r="A885" s="13">
        <v>884</v>
      </c>
      <c r="B885" s="13">
        <v>1498</v>
      </c>
      <c r="C885" s="14">
        <v>44974</v>
      </c>
      <c r="D885" s="13">
        <v>2673.18</v>
      </c>
      <c r="E885" s="13" t="s">
        <v>10105</v>
      </c>
      <c r="F885" s="13" t="s">
        <v>40</v>
      </c>
      <c r="G885" s="13" t="s">
        <v>10109</v>
      </c>
    </row>
    <row r="886" spans="1:7">
      <c r="A886" s="13">
        <v>885</v>
      </c>
      <c r="B886" s="13">
        <v>4374</v>
      </c>
      <c r="C886" s="14">
        <v>44933</v>
      </c>
      <c r="D886" s="13">
        <v>1038.11</v>
      </c>
      <c r="E886" s="13" t="s">
        <v>10105</v>
      </c>
      <c r="F886" s="13" t="s">
        <v>78</v>
      </c>
      <c r="G886" s="13" t="s">
        <v>10107</v>
      </c>
    </row>
    <row r="887" spans="1:7">
      <c r="A887" s="13">
        <v>886</v>
      </c>
      <c r="B887" s="13">
        <v>7164</v>
      </c>
      <c r="C887" s="14">
        <v>45268</v>
      </c>
      <c r="D887" s="13">
        <v>1467.64</v>
      </c>
      <c r="E887" s="13" t="s">
        <v>10105</v>
      </c>
      <c r="F887" s="13" t="s">
        <v>23</v>
      </c>
      <c r="G887" s="13" t="s">
        <v>10106</v>
      </c>
    </row>
    <row r="888" spans="1:7">
      <c r="A888" s="13">
        <v>887</v>
      </c>
      <c r="B888" s="13">
        <v>7862</v>
      </c>
      <c r="C888" s="14">
        <v>45291</v>
      </c>
      <c r="D888" s="13">
        <v>627.3</v>
      </c>
      <c r="E888" s="13" t="s">
        <v>10105</v>
      </c>
      <c r="F888" s="13" t="s">
        <v>40</v>
      </c>
      <c r="G888" s="13" t="s">
        <v>10106</v>
      </c>
    </row>
    <row r="889" spans="1:7">
      <c r="A889" s="13">
        <v>888</v>
      </c>
      <c r="B889" s="13">
        <v>6460</v>
      </c>
      <c r="C889" s="14">
        <v>45263</v>
      </c>
      <c r="D889" s="13">
        <v>4547.51</v>
      </c>
      <c r="E889" s="13" t="s">
        <v>10111</v>
      </c>
      <c r="F889" s="13" t="s">
        <v>78</v>
      </c>
      <c r="G889" s="13" t="s">
        <v>10109</v>
      </c>
    </row>
    <row r="890" spans="1:7">
      <c r="A890" s="13">
        <v>889</v>
      </c>
      <c r="B890" s="13">
        <v>9310</v>
      </c>
      <c r="C890" s="14">
        <v>44950</v>
      </c>
      <c r="D890" s="13">
        <v>3053.33</v>
      </c>
      <c r="E890" s="13" t="s">
        <v>10105</v>
      </c>
      <c r="F890" s="13" t="s">
        <v>40</v>
      </c>
      <c r="G890" s="13" t="s">
        <v>10106</v>
      </c>
    </row>
    <row r="891" spans="1:7">
      <c r="A891" s="13">
        <v>890</v>
      </c>
      <c r="B891" s="13">
        <v>5891</v>
      </c>
      <c r="C891" s="14">
        <v>44945</v>
      </c>
      <c r="D891" s="13">
        <v>367.55</v>
      </c>
      <c r="E891" s="13" t="s">
        <v>10105</v>
      </c>
      <c r="F891" s="13" t="s">
        <v>78</v>
      </c>
      <c r="G891" s="13" t="s">
        <v>10107</v>
      </c>
    </row>
    <row r="892" spans="1:7">
      <c r="A892" s="13">
        <v>891</v>
      </c>
      <c r="B892" s="13">
        <v>8510</v>
      </c>
      <c r="C892" s="14">
        <v>45084</v>
      </c>
      <c r="D892" s="13">
        <v>1836.52</v>
      </c>
      <c r="E892" s="13" t="s">
        <v>10105</v>
      </c>
      <c r="F892" s="13" t="s">
        <v>40</v>
      </c>
      <c r="G892" s="13" t="s">
        <v>10107</v>
      </c>
    </row>
    <row r="893" spans="1:7">
      <c r="A893" s="13">
        <v>892</v>
      </c>
      <c r="B893" s="13">
        <v>2109</v>
      </c>
      <c r="C893" s="14">
        <v>44982</v>
      </c>
      <c r="D893" s="13">
        <v>2896</v>
      </c>
      <c r="E893" s="13" t="s">
        <v>10105</v>
      </c>
      <c r="F893" s="13" t="s">
        <v>28</v>
      </c>
      <c r="G893" s="13" t="s">
        <v>10108</v>
      </c>
    </row>
    <row r="894" spans="1:7">
      <c r="A894" s="13">
        <v>893</v>
      </c>
      <c r="B894" s="13">
        <v>2775</v>
      </c>
      <c r="C894" s="14">
        <v>45250</v>
      </c>
      <c r="D894" s="13">
        <v>1041.86</v>
      </c>
      <c r="E894" s="13" t="s">
        <v>10105</v>
      </c>
      <c r="F894" s="13" t="s">
        <v>78</v>
      </c>
      <c r="G894" s="13" t="s">
        <v>10108</v>
      </c>
    </row>
    <row r="895" spans="1:7">
      <c r="A895" s="13">
        <v>894</v>
      </c>
      <c r="B895" s="13">
        <v>4639</v>
      </c>
      <c r="C895" s="14">
        <v>45056</v>
      </c>
      <c r="D895" s="13">
        <v>315.29</v>
      </c>
      <c r="E895" s="13" t="s">
        <v>10105</v>
      </c>
      <c r="F895" s="13" t="s">
        <v>40</v>
      </c>
      <c r="G895" s="13" t="s">
        <v>10109</v>
      </c>
    </row>
    <row r="896" spans="1:7">
      <c r="A896" s="13">
        <v>895</v>
      </c>
      <c r="B896" s="13">
        <v>6137</v>
      </c>
      <c r="C896" s="14">
        <v>45131</v>
      </c>
      <c r="D896" s="13">
        <v>2120.81</v>
      </c>
      <c r="E896" s="13" t="s">
        <v>10105</v>
      </c>
      <c r="F896" s="13" t="s">
        <v>36</v>
      </c>
      <c r="G896" s="13" t="s">
        <v>10107</v>
      </c>
    </row>
    <row r="897" spans="1:7">
      <c r="A897" s="13">
        <v>896</v>
      </c>
      <c r="B897" s="13">
        <v>645</v>
      </c>
      <c r="C897" s="14">
        <v>44946</v>
      </c>
      <c r="D897" s="13">
        <v>2472.89</v>
      </c>
      <c r="E897" s="13" t="s">
        <v>10110</v>
      </c>
      <c r="F897" s="13" t="s">
        <v>23</v>
      </c>
      <c r="G897" s="13" t="s">
        <v>10109</v>
      </c>
    </row>
    <row r="898" spans="1:7">
      <c r="A898" s="13">
        <v>897</v>
      </c>
      <c r="B898" s="13">
        <v>4637</v>
      </c>
      <c r="C898" s="14">
        <v>45091</v>
      </c>
      <c r="D898" s="13">
        <v>392.24</v>
      </c>
      <c r="E898" s="13" t="s">
        <v>10105</v>
      </c>
      <c r="F898" s="13" t="s">
        <v>40</v>
      </c>
      <c r="G898" s="13" t="s">
        <v>10106</v>
      </c>
    </row>
    <row r="899" spans="1:7">
      <c r="A899" s="13">
        <v>898</v>
      </c>
      <c r="B899" s="13">
        <v>5669</v>
      </c>
      <c r="C899" s="14">
        <v>45116</v>
      </c>
      <c r="D899" s="13">
        <v>428.12</v>
      </c>
      <c r="E899" s="13" t="s">
        <v>10105</v>
      </c>
      <c r="F899" s="13" t="s">
        <v>23</v>
      </c>
      <c r="G899" s="13" t="s">
        <v>10106</v>
      </c>
    </row>
    <row r="900" spans="1:7">
      <c r="A900" s="13">
        <v>899</v>
      </c>
      <c r="B900" s="13">
        <v>5502</v>
      </c>
      <c r="C900" s="14">
        <v>45228</v>
      </c>
      <c r="D900" s="13">
        <v>1995.72</v>
      </c>
      <c r="E900" s="13" t="s">
        <v>10105</v>
      </c>
      <c r="F900" s="13" t="s">
        <v>28</v>
      </c>
      <c r="G900" s="13" t="s">
        <v>10108</v>
      </c>
    </row>
    <row r="901" spans="1:7">
      <c r="A901" s="13">
        <v>900</v>
      </c>
      <c r="B901" s="13">
        <v>4086</v>
      </c>
      <c r="C901" s="14">
        <v>45258</v>
      </c>
      <c r="D901" s="13">
        <v>627.3</v>
      </c>
      <c r="E901" s="13" t="s">
        <v>10105</v>
      </c>
      <c r="F901" s="13" t="s">
        <v>36</v>
      </c>
      <c r="G901" s="13" t="s">
        <v>10106</v>
      </c>
    </row>
    <row r="902" spans="1:7">
      <c r="A902" s="13">
        <v>901</v>
      </c>
      <c r="B902" s="13">
        <v>5558</v>
      </c>
      <c r="C902" s="14">
        <v>45153</v>
      </c>
      <c r="D902" s="13">
        <v>4123.83</v>
      </c>
      <c r="E902" s="13" t="s">
        <v>10105</v>
      </c>
      <c r="F902" s="13" t="s">
        <v>23</v>
      </c>
      <c r="G902" s="13" t="s">
        <v>10108</v>
      </c>
    </row>
    <row r="903" spans="1:7">
      <c r="A903" s="13">
        <v>902</v>
      </c>
      <c r="B903" s="13">
        <v>8534</v>
      </c>
      <c r="C903" s="14">
        <v>45018</v>
      </c>
      <c r="D903" s="13">
        <v>1308.6</v>
      </c>
      <c r="E903" s="13" t="s">
        <v>10105</v>
      </c>
      <c r="F903" s="13" t="s">
        <v>28</v>
      </c>
      <c r="G903" s="13" t="s">
        <v>10106</v>
      </c>
    </row>
    <row r="904" spans="1:7">
      <c r="A904" s="13">
        <v>903</v>
      </c>
      <c r="B904" s="13">
        <v>6466</v>
      </c>
      <c r="C904" s="14">
        <v>45213</v>
      </c>
      <c r="D904" s="13">
        <v>4795.01</v>
      </c>
      <c r="E904" s="13" t="s">
        <v>10105</v>
      </c>
      <c r="F904" s="13" t="s">
        <v>36</v>
      </c>
      <c r="G904" s="13" t="s">
        <v>10109</v>
      </c>
    </row>
    <row r="905" spans="1:7">
      <c r="A905" s="13">
        <v>904</v>
      </c>
      <c r="B905" s="13">
        <v>212</v>
      </c>
      <c r="C905" s="14">
        <v>45014</v>
      </c>
      <c r="D905" s="13">
        <v>1517.16</v>
      </c>
      <c r="E905" s="13" t="s">
        <v>10105</v>
      </c>
      <c r="F905" s="13" t="s">
        <v>23</v>
      </c>
      <c r="G905" s="13" t="s">
        <v>10109</v>
      </c>
    </row>
    <row r="906" spans="1:7">
      <c r="A906" s="13">
        <v>905</v>
      </c>
      <c r="B906" s="13">
        <v>8287</v>
      </c>
      <c r="C906" s="14">
        <v>45234</v>
      </c>
      <c r="D906" s="13">
        <v>1001.8</v>
      </c>
      <c r="E906" s="13" t="s">
        <v>10105</v>
      </c>
      <c r="F906" s="13" t="s">
        <v>40</v>
      </c>
      <c r="G906" s="13" t="s">
        <v>10107</v>
      </c>
    </row>
    <row r="907" spans="1:7">
      <c r="A907" s="13">
        <v>906</v>
      </c>
      <c r="B907" s="13">
        <v>869</v>
      </c>
      <c r="C907" s="14">
        <v>45199</v>
      </c>
      <c r="D907" s="13">
        <v>536.15</v>
      </c>
      <c r="E907" s="13" t="s">
        <v>10105</v>
      </c>
      <c r="F907" s="13" t="s">
        <v>28</v>
      </c>
      <c r="G907" s="13" t="s">
        <v>10109</v>
      </c>
    </row>
    <row r="908" spans="1:7">
      <c r="A908" s="13">
        <v>907</v>
      </c>
      <c r="B908" s="13">
        <v>2484</v>
      </c>
      <c r="C908" s="14">
        <v>45224</v>
      </c>
      <c r="D908" s="13">
        <v>943.1</v>
      </c>
      <c r="E908" s="13" t="s">
        <v>10105</v>
      </c>
      <c r="F908" s="13" t="s">
        <v>23</v>
      </c>
      <c r="G908" s="13" t="s">
        <v>10106</v>
      </c>
    </row>
    <row r="909" spans="1:7">
      <c r="A909" s="13">
        <v>908</v>
      </c>
      <c r="B909" s="13">
        <v>4797</v>
      </c>
      <c r="C909" s="14">
        <v>45260</v>
      </c>
      <c r="D909" s="13">
        <v>413.05</v>
      </c>
      <c r="E909" s="13" t="s">
        <v>10105</v>
      </c>
      <c r="F909" s="13" t="s">
        <v>23</v>
      </c>
      <c r="G909" s="13" t="s">
        <v>10108</v>
      </c>
    </row>
    <row r="910" spans="1:7">
      <c r="A910" s="13">
        <v>909</v>
      </c>
      <c r="B910" s="13">
        <v>1018</v>
      </c>
      <c r="C910" s="14">
        <v>45016</v>
      </c>
      <c r="D910" s="13">
        <v>2303.41</v>
      </c>
      <c r="E910" s="13" t="s">
        <v>10105</v>
      </c>
      <c r="F910" s="13" t="s">
        <v>40</v>
      </c>
      <c r="G910" s="13" t="s">
        <v>10106</v>
      </c>
    </row>
    <row r="911" spans="1:7">
      <c r="A911" s="13">
        <v>910</v>
      </c>
      <c r="B911" s="13">
        <v>1642</v>
      </c>
      <c r="C911" s="14">
        <v>44996</v>
      </c>
      <c r="D911" s="13">
        <v>394.17</v>
      </c>
      <c r="E911" s="13" t="s">
        <v>10105</v>
      </c>
      <c r="F911" s="13" t="s">
        <v>40</v>
      </c>
      <c r="G911" s="13" t="s">
        <v>10108</v>
      </c>
    </row>
    <row r="912" spans="1:7">
      <c r="A912" s="13">
        <v>911</v>
      </c>
      <c r="B912" s="13">
        <v>5585</v>
      </c>
      <c r="C912" s="14">
        <v>45272</v>
      </c>
      <c r="D912" s="13">
        <v>3958.46</v>
      </c>
      <c r="E912" s="13" t="s">
        <v>10105</v>
      </c>
      <c r="F912" s="13" t="s">
        <v>23</v>
      </c>
      <c r="G912" s="13" t="s">
        <v>10107</v>
      </c>
    </row>
    <row r="913" spans="1:7">
      <c r="A913" s="13">
        <v>912</v>
      </c>
      <c r="B913" s="13">
        <v>3316</v>
      </c>
      <c r="C913" s="14">
        <v>45250</v>
      </c>
      <c r="D913" s="13">
        <v>4816.02</v>
      </c>
      <c r="E913" s="13" t="s">
        <v>10105</v>
      </c>
      <c r="F913" s="13" t="s">
        <v>28</v>
      </c>
      <c r="G913" s="13" t="s">
        <v>10108</v>
      </c>
    </row>
    <row r="914" spans="1:7">
      <c r="A914" s="13">
        <v>913</v>
      </c>
      <c r="B914" s="13">
        <v>6567</v>
      </c>
      <c r="C914" s="14">
        <v>45038</v>
      </c>
      <c r="D914" s="13">
        <v>427.48</v>
      </c>
      <c r="E914" s="13" t="s">
        <v>10105</v>
      </c>
      <c r="F914" s="13" t="s">
        <v>78</v>
      </c>
      <c r="G914" s="13" t="s">
        <v>10106</v>
      </c>
    </row>
    <row r="915" spans="1:7">
      <c r="A915" s="13">
        <v>914</v>
      </c>
      <c r="B915" s="13">
        <v>2663</v>
      </c>
      <c r="C915" s="14">
        <v>45110</v>
      </c>
      <c r="D915" s="13">
        <v>361.97</v>
      </c>
      <c r="E915" s="13" t="s">
        <v>10105</v>
      </c>
      <c r="F915" s="13" t="s">
        <v>28</v>
      </c>
      <c r="G915" s="13" t="s">
        <v>10106</v>
      </c>
    </row>
    <row r="916" spans="1:7">
      <c r="A916" s="13">
        <v>915</v>
      </c>
      <c r="B916" s="13">
        <v>9075</v>
      </c>
      <c r="C916" s="14">
        <v>45015</v>
      </c>
      <c r="D916" s="13">
        <v>252.57</v>
      </c>
      <c r="E916" s="13" t="s">
        <v>10105</v>
      </c>
      <c r="F916" s="13" t="s">
        <v>36</v>
      </c>
      <c r="G916" s="13" t="s">
        <v>10107</v>
      </c>
    </row>
    <row r="917" spans="1:7">
      <c r="A917" s="13">
        <v>916</v>
      </c>
      <c r="B917" s="13">
        <v>6895</v>
      </c>
      <c r="C917" s="14">
        <v>44931</v>
      </c>
      <c r="D917" s="13">
        <v>254.46</v>
      </c>
      <c r="E917" s="13" t="s">
        <v>10105</v>
      </c>
      <c r="F917" s="13" t="s">
        <v>40</v>
      </c>
      <c r="G917" s="13" t="s">
        <v>10106</v>
      </c>
    </row>
    <row r="918" spans="1:7">
      <c r="A918" s="13">
        <v>917</v>
      </c>
      <c r="B918" s="13">
        <v>4677</v>
      </c>
      <c r="C918" s="14">
        <v>44990</v>
      </c>
      <c r="D918" s="13">
        <v>1525.28</v>
      </c>
      <c r="E918" s="13" t="s">
        <v>10105</v>
      </c>
      <c r="F918" s="13" t="s">
        <v>28</v>
      </c>
      <c r="G918" s="13" t="s">
        <v>10109</v>
      </c>
    </row>
    <row r="919" spans="1:7">
      <c r="A919" s="13">
        <v>918</v>
      </c>
      <c r="B919" s="13">
        <v>2815</v>
      </c>
      <c r="C919" s="14">
        <v>45168</v>
      </c>
      <c r="D919" s="13">
        <v>3433.08</v>
      </c>
      <c r="E919" s="13" t="s">
        <v>10105</v>
      </c>
      <c r="F919" s="13" t="s">
        <v>40</v>
      </c>
      <c r="G919" s="13" t="s">
        <v>10108</v>
      </c>
    </row>
    <row r="920" spans="1:7">
      <c r="A920" s="13">
        <v>919</v>
      </c>
      <c r="B920" s="13">
        <v>8801</v>
      </c>
      <c r="C920" s="14">
        <v>45248</v>
      </c>
      <c r="D920" s="13">
        <v>1574.12</v>
      </c>
      <c r="E920" s="13" t="s">
        <v>10105</v>
      </c>
      <c r="F920" s="13" t="s">
        <v>23</v>
      </c>
      <c r="G920" s="13" t="s">
        <v>10109</v>
      </c>
    </row>
    <row r="921" spans="1:7">
      <c r="A921" s="13">
        <v>920</v>
      </c>
      <c r="B921" s="13">
        <v>9683</v>
      </c>
      <c r="C921" s="14">
        <v>45257</v>
      </c>
      <c r="D921" s="13">
        <v>515.58</v>
      </c>
      <c r="E921" s="13" t="s">
        <v>10105</v>
      </c>
      <c r="F921" s="13" t="s">
        <v>28</v>
      </c>
      <c r="G921" s="13" t="s">
        <v>10108</v>
      </c>
    </row>
    <row r="922" spans="1:7">
      <c r="A922" s="13">
        <v>921</v>
      </c>
      <c r="B922" s="13">
        <v>5559</v>
      </c>
      <c r="C922" s="14">
        <v>45268</v>
      </c>
      <c r="D922" s="13">
        <v>1786.41</v>
      </c>
      <c r="E922" s="13" t="s">
        <v>10105</v>
      </c>
      <c r="F922" s="13" t="s">
        <v>23</v>
      </c>
      <c r="G922" s="13" t="s">
        <v>10108</v>
      </c>
    </row>
    <row r="923" spans="1:7">
      <c r="A923" s="13">
        <v>922</v>
      </c>
      <c r="B923" s="13">
        <v>8895</v>
      </c>
      <c r="C923" s="14">
        <v>45270</v>
      </c>
      <c r="D923" s="13">
        <v>1813.55</v>
      </c>
      <c r="E923" s="13" t="s">
        <v>10105</v>
      </c>
      <c r="F923" s="13" t="s">
        <v>28</v>
      </c>
      <c r="G923" s="13" t="s">
        <v>10107</v>
      </c>
    </row>
    <row r="924" spans="1:7">
      <c r="A924" s="13">
        <v>923</v>
      </c>
      <c r="B924" s="13">
        <v>2716</v>
      </c>
      <c r="C924" s="14">
        <v>45000</v>
      </c>
      <c r="D924" s="13">
        <v>401.69</v>
      </c>
      <c r="E924" s="13" t="s">
        <v>10105</v>
      </c>
      <c r="F924" s="13" t="s">
        <v>78</v>
      </c>
      <c r="G924" s="13" t="s">
        <v>10109</v>
      </c>
    </row>
    <row r="925" spans="1:7">
      <c r="A925" s="13">
        <v>924</v>
      </c>
      <c r="B925" s="13">
        <v>1690</v>
      </c>
      <c r="C925" s="14">
        <v>45257</v>
      </c>
      <c r="D925" s="13">
        <v>3267.09</v>
      </c>
      <c r="E925" s="13" t="s">
        <v>10105</v>
      </c>
      <c r="F925" s="13" t="s">
        <v>78</v>
      </c>
      <c r="G925" s="13" t="s">
        <v>10108</v>
      </c>
    </row>
    <row r="926" spans="1:7">
      <c r="A926" s="13">
        <v>925</v>
      </c>
      <c r="B926" s="13">
        <v>6182</v>
      </c>
      <c r="C926" s="14">
        <v>45276</v>
      </c>
      <c r="D926" s="13">
        <v>1129.1</v>
      </c>
      <c r="E926" s="13" t="s">
        <v>10105</v>
      </c>
      <c r="F926" s="13" t="s">
        <v>78</v>
      </c>
      <c r="G926" s="13" t="s">
        <v>10106</v>
      </c>
    </row>
    <row r="927" spans="1:7">
      <c r="A927" s="13">
        <v>926</v>
      </c>
      <c r="B927" s="13">
        <v>9755</v>
      </c>
      <c r="C927" s="14">
        <v>45264</v>
      </c>
      <c r="D927" s="13">
        <v>807.22</v>
      </c>
      <c r="E927" s="13" t="s">
        <v>10105</v>
      </c>
      <c r="F927" s="13" t="s">
        <v>28</v>
      </c>
      <c r="G927" s="13" t="s">
        <v>10109</v>
      </c>
    </row>
    <row r="928" spans="1:7">
      <c r="A928" s="13">
        <v>927</v>
      </c>
      <c r="B928" s="13">
        <v>2971</v>
      </c>
      <c r="C928" s="14">
        <v>45244</v>
      </c>
      <c r="D928" s="13">
        <v>209.84</v>
      </c>
      <c r="E928" s="13" t="s">
        <v>10105</v>
      </c>
      <c r="F928" s="13" t="s">
        <v>40</v>
      </c>
      <c r="G928" s="13" t="s">
        <v>10106</v>
      </c>
    </row>
    <row r="929" spans="1:7">
      <c r="A929" s="13">
        <v>928</v>
      </c>
      <c r="B929" s="13">
        <v>8287</v>
      </c>
      <c r="C929" s="14">
        <v>45101</v>
      </c>
      <c r="D929" s="13">
        <v>1851.93</v>
      </c>
      <c r="E929" s="13" t="s">
        <v>10105</v>
      </c>
      <c r="F929" s="13" t="s">
        <v>40</v>
      </c>
      <c r="G929" s="13" t="s">
        <v>10107</v>
      </c>
    </row>
    <row r="930" spans="1:7">
      <c r="A930" s="13">
        <v>929</v>
      </c>
      <c r="B930" s="13">
        <v>685</v>
      </c>
      <c r="C930" s="14">
        <v>45247</v>
      </c>
      <c r="D930" s="13">
        <v>459.12</v>
      </c>
      <c r="E930" s="13" t="s">
        <v>10105</v>
      </c>
      <c r="F930" s="13" t="s">
        <v>36</v>
      </c>
      <c r="G930" s="13" t="s">
        <v>10107</v>
      </c>
    </row>
    <row r="931" spans="1:7">
      <c r="A931" s="13">
        <v>930</v>
      </c>
      <c r="B931" s="13">
        <v>1372</v>
      </c>
      <c r="C931" s="14">
        <v>45269</v>
      </c>
      <c r="D931" s="13">
        <v>1339.03</v>
      </c>
      <c r="E931" s="13" t="s">
        <v>10105</v>
      </c>
      <c r="F931" s="13" t="s">
        <v>78</v>
      </c>
      <c r="G931" s="13" t="s">
        <v>10108</v>
      </c>
    </row>
    <row r="932" spans="1:7">
      <c r="A932" s="13">
        <v>931</v>
      </c>
      <c r="B932" s="13">
        <v>3915</v>
      </c>
      <c r="C932" s="14">
        <v>45080</v>
      </c>
      <c r="D932" s="13">
        <v>1298.12</v>
      </c>
      <c r="E932" s="13" t="s">
        <v>10105</v>
      </c>
      <c r="F932" s="13" t="s">
        <v>36</v>
      </c>
      <c r="G932" s="13" t="s">
        <v>10106</v>
      </c>
    </row>
    <row r="933" spans="1:7">
      <c r="A933" s="13">
        <v>932</v>
      </c>
      <c r="B933" s="13">
        <v>4085</v>
      </c>
      <c r="C933" s="14">
        <v>45263</v>
      </c>
      <c r="D933" s="13">
        <v>703.95</v>
      </c>
      <c r="E933" s="13" t="s">
        <v>10105</v>
      </c>
      <c r="F933" s="13" t="s">
        <v>36</v>
      </c>
      <c r="G933" s="13" t="s">
        <v>10109</v>
      </c>
    </row>
    <row r="934" spans="1:7">
      <c r="A934" s="13">
        <v>933</v>
      </c>
      <c r="B934" s="13">
        <v>4626</v>
      </c>
      <c r="C934" s="14">
        <v>45238</v>
      </c>
      <c r="D934" s="13">
        <v>459.12</v>
      </c>
      <c r="E934" s="13" t="s">
        <v>10105</v>
      </c>
      <c r="F934" s="13" t="s">
        <v>78</v>
      </c>
      <c r="G934" s="13" t="s">
        <v>10106</v>
      </c>
    </row>
    <row r="935" spans="1:7">
      <c r="A935" s="13">
        <v>934</v>
      </c>
      <c r="B935" s="13">
        <v>1718</v>
      </c>
      <c r="C935" s="14">
        <v>45012</v>
      </c>
      <c r="D935" s="13">
        <v>1636.91</v>
      </c>
      <c r="E935" s="13" t="s">
        <v>10105</v>
      </c>
      <c r="F935" s="13" t="s">
        <v>36</v>
      </c>
      <c r="G935" s="13" t="s">
        <v>10109</v>
      </c>
    </row>
    <row r="936" spans="1:7">
      <c r="A936" s="13">
        <v>935</v>
      </c>
      <c r="B936" s="13">
        <v>8907</v>
      </c>
      <c r="C936" s="14">
        <v>45001</v>
      </c>
      <c r="D936" s="13">
        <v>844.11</v>
      </c>
      <c r="E936" s="13" t="s">
        <v>10105</v>
      </c>
      <c r="F936" s="13" t="s">
        <v>28</v>
      </c>
      <c r="G936" s="13" t="s">
        <v>10107</v>
      </c>
    </row>
    <row r="937" spans="1:7">
      <c r="A937" s="13">
        <v>936</v>
      </c>
      <c r="B937" s="13">
        <v>3514</v>
      </c>
      <c r="C937" s="14">
        <v>45174</v>
      </c>
      <c r="D937" s="13">
        <v>953.95</v>
      </c>
      <c r="E937" s="13" t="s">
        <v>10105</v>
      </c>
      <c r="F937" s="13" t="s">
        <v>36</v>
      </c>
      <c r="G937" s="13" t="s">
        <v>10106</v>
      </c>
    </row>
    <row r="938" spans="1:7">
      <c r="A938" s="13">
        <v>937</v>
      </c>
      <c r="B938" s="13">
        <v>690</v>
      </c>
      <c r="C938" s="14">
        <v>44947</v>
      </c>
      <c r="D938" s="13">
        <v>435.69</v>
      </c>
      <c r="E938" s="13" t="s">
        <v>10105</v>
      </c>
      <c r="F938" s="13" t="s">
        <v>23</v>
      </c>
      <c r="G938" s="13" t="s">
        <v>10109</v>
      </c>
    </row>
    <row r="939" spans="1:7">
      <c r="A939" s="13">
        <v>938</v>
      </c>
      <c r="B939" s="13">
        <v>6692</v>
      </c>
      <c r="C939" s="14">
        <v>45187</v>
      </c>
      <c r="D939" s="13">
        <v>303.81</v>
      </c>
      <c r="E939" s="13" t="s">
        <v>10105</v>
      </c>
      <c r="F939" s="13" t="s">
        <v>23</v>
      </c>
      <c r="G939" s="13" t="s">
        <v>10106</v>
      </c>
    </row>
    <row r="940" spans="1:7">
      <c r="A940" s="13">
        <v>939</v>
      </c>
      <c r="B940" s="13">
        <v>4511</v>
      </c>
      <c r="C940" s="14">
        <v>45158</v>
      </c>
      <c r="D940" s="13">
        <v>2864.27</v>
      </c>
      <c r="E940" s="13" t="s">
        <v>10105</v>
      </c>
      <c r="F940" s="13" t="s">
        <v>78</v>
      </c>
      <c r="G940" s="13" t="s">
        <v>10107</v>
      </c>
    </row>
    <row r="941" spans="1:7">
      <c r="A941" s="13">
        <v>940</v>
      </c>
      <c r="B941" s="13">
        <v>5332</v>
      </c>
      <c r="C941" s="14">
        <v>44941</v>
      </c>
      <c r="D941" s="13">
        <v>89.6</v>
      </c>
      <c r="E941" s="13" t="s">
        <v>10105</v>
      </c>
      <c r="F941" s="13" t="s">
        <v>23</v>
      </c>
      <c r="G941" s="13" t="s">
        <v>10106</v>
      </c>
    </row>
    <row r="942" spans="1:7">
      <c r="A942" s="13">
        <v>941</v>
      </c>
      <c r="B942" s="13">
        <v>6400</v>
      </c>
      <c r="C942" s="14">
        <v>45046</v>
      </c>
      <c r="D942" s="13">
        <v>1095.62</v>
      </c>
      <c r="E942" s="13" t="s">
        <v>10105</v>
      </c>
      <c r="F942" s="13" t="s">
        <v>36</v>
      </c>
      <c r="G942" s="13" t="s">
        <v>10108</v>
      </c>
    </row>
    <row r="943" spans="1:7">
      <c r="A943" s="13">
        <v>942</v>
      </c>
      <c r="B943" s="13">
        <v>373</v>
      </c>
      <c r="C943" s="14">
        <v>44970</v>
      </c>
      <c r="D943" s="13">
        <v>3507</v>
      </c>
      <c r="E943" s="13" t="s">
        <v>10105</v>
      </c>
      <c r="F943" s="13" t="s">
        <v>40</v>
      </c>
      <c r="G943" s="13" t="s">
        <v>10108</v>
      </c>
    </row>
    <row r="944" spans="1:7">
      <c r="A944" s="13">
        <v>943</v>
      </c>
      <c r="B944" s="13">
        <v>169</v>
      </c>
      <c r="C944" s="14">
        <v>45112</v>
      </c>
      <c r="D944" s="13">
        <v>1146.23</v>
      </c>
      <c r="E944" s="13" t="s">
        <v>10105</v>
      </c>
      <c r="F944" s="13" t="s">
        <v>23</v>
      </c>
      <c r="G944" s="13" t="s">
        <v>10107</v>
      </c>
    </row>
    <row r="945" spans="1:7">
      <c r="A945" s="13">
        <v>944</v>
      </c>
      <c r="B945" s="13">
        <v>5257</v>
      </c>
      <c r="C945" s="14">
        <v>45259</v>
      </c>
      <c r="D945" s="13">
        <v>846.39</v>
      </c>
      <c r="E945" s="13" t="s">
        <v>10105</v>
      </c>
      <c r="F945" s="13" t="s">
        <v>28</v>
      </c>
      <c r="G945" s="13" t="s">
        <v>10107</v>
      </c>
    </row>
    <row r="946" spans="1:7">
      <c r="A946" s="13">
        <v>945</v>
      </c>
      <c r="B946" s="13">
        <v>1374</v>
      </c>
      <c r="C946" s="14">
        <v>45253</v>
      </c>
      <c r="D946" s="13">
        <v>906.62</v>
      </c>
      <c r="E946" s="13" t="s">
        <v>10105</v>
      </c>
      <c r="F946" s="13" t="s">
        <v>23</v>
      </c>
      <c r="G946" s="13" t="s">
        <v>10108</v>
      </c>
    </row>
    <row r="947" spans="1:7">
      <c r="A947" s="13">
        <v>946</v>
      </c>
      <c r="B947" s="13">
        <v>1176</v>
      </c>
      <c r="C947" s="14">
        <v>45176</v>
      </c>
      <c r="D947" s="13">
        <v>1630.99</v>
      </c>
      <c r="E947" s="13" t="s">
        <v>10105</v>
      </c>
      <c r="F947" s="13" t="s">
        <v>78</v>
      </c>
      <c r="G947" s="13" t="s">
        <v>10109</v>
      </c>
    </row>
    <row r="948" spans="1:7">
      <c r="A948" s="13">
        <v>947</v>
      </c>
      <c r="B948" s="13">
        <v>9370</v>
      </c>
      <c r="C948" s="14">
        <v>45265</v>
      </c>
      <c r="D948" s="13">
        <v>1936.47</v>
      </c>
      <c r="E948" s="13" t="s">
        <v>10105</v>
      </c>
      <c r="F948" s="13" t="s">
        <v>78</v>
      </c>
      <c r="G948" s="13" t="s">
        <v>10109</v>
      </c>
    </row>
    <row r="949" spans="1:7">
      <c r="A949" s="13">
        <v>948</v>
      </c>
      <c r="B949" s="13">
        <v>8053</v>
      </c>
      <c r="C949" s="14">
        <v>45290</v>
      </c>
      <c r="D949" s="13">
        <v>273.77</v>
      </c>
      <c r="E949" s="13" t="s">
        <v>10105</v>
      </c>
      <c r="F949" s="13"/>
      <c r="G949" s="13" t="s">
        <v>10108</v>
      </c>
    </row>
    <row r="950" spans="1:7">
      <c r="A950" s="13">
        <v>949</v>
      </c>
      <c r="B950" s="13">
        <v>6634</v>
      </c>
      <c r="C950" s="14">
        <v>45041</v>
      </c>
      <c r="D950" s="13">
        <v>300.05</v>
      </c>
      <c r="E950" s="13" t="s">
        <v>10105</v>
      </c>
      <c r="F950" s="13" t="s">
        <v>23</v>
      </c>
      <c r="G950" s="13" t="s">
        <v>10106</v>
      </c>
    </row>
    <row r="951" spans="1:7">
      <c r="A951" s="13">
        <v>950</v>
      </c>
      <c r="B951" s="13">
        <v>6110</v>
      </c>
      <c r="C951" s="14">
        <v>45212</v>
      </c>
      <c r="D951" s="13">
        <v>1520.8</v>
      </c>
      <c r="E951" s="13" t="s">
        <v>10105</v>
      </c>
      <c r="F951" s="13" t="s">
        <v>23</v>
      </c>
      <c r="G951" s="13" t="s">
        <v>10108</v>
      </c>
    </row>
    <row r="952" spans="1:7">
      <c r="A952" s="13">
        <v>951</v>
      </c>
      <c r="B952" s="13">
        <v>2276</v>
      </c>
      <c r="C952" s="14">
        <v>45145</v>
      </c>
      <c r="D952" s="13">
        <v>2779.26</v>
      </c>
      <c r="E952" s="13" t="s">
        <v>10105</v>
      </c>
      <c r="F952" s="13" t="s">
        <v>36</v>
      </c>
      <c r="G952" s="13" t="s">
        <v>10109</v>
      </c>
    </row>
    <row r="953" spans="1:7">
      <c r="A953" s="13">
        <v>952</v>
      </c>
      <c r="B953" s="13">
        <v>71</v>
      </c>
      <c r="C953" s="14">
        <v>45047</v>
      </c>
      <c r="D953" s="13">
        <v>152.53</v>
      </c>
      <c r="E953" s="13" t="s">
        <v>10105</v>
      </c>
      <c r="F953" s="13" t="s">
        <v>40</v>
      </c>
      <c r="G953" s="13" t="s">
        <v>10108</v>
      </c>
    </row>
    <row r="954" spans="1:7">
      <c r="A954" s="13">
        <v>953</v>
      </c>
      <c r="B954" s="13">
        <v>3072</v>
      </c>
      <c r="C954" s="14">
        <v>45021</v>
      </c>
      <c r="D954" s="13">
        <v>909.31</v>
      </c>
      <c r="E954" s="13" t="s">
        <v>10105</v>
      </c>
      <c r="F954" s="13"/>
      <c r="G954" s="13" t="s">
        <v>10106</v>
      </c>
    </row>
    <row r="955" spans="1:7">
      <c r="A955" s="13">
        <v>954</v>
      </c>
      <c r="B955" s="13">
        <v>6265</v>
      </c>
      <c r="C955" s="14">
        <v>45023</v>
      </c>
      <c r="D955" s="13">
        <v>1041.67</v>
      </c>
      <c r="E955" s="13" t="s">
        <v>10105</v>
      </c>
      <c r="F955" s="13" t="s">
        <v>36</v>
      </c>
      <c r="G955" s="13" t="s">
        <v>10109</v>
      </c>
    </row>
    <row r="956" spans="1:7">
      <c r="A956" s="13">
        <v>955</v>
      </c>
      <c r="B956" s="13">
        <v>6512</v>
      </c>
      <c r="C956" s="14">
        <v>44982</v>
      </c>
      <c r="D956" s="13">
        <v>1417.1</v>
      </c>
      <c r="E956" s="13" t="s">
        <v>10105</v>
      </c>
      <c r="F956" s="13" t="s">
        <v>40</v>
      </c>
      <c r="G956" s="13" t="s">
        <v>10106</v>
      </c>
    </row>
    <row r="957" spans="1:7">
      <c r="A957" s="13">
        <v>956</v>
      </c>
      <c r="B957" s="13">
        <v>2504</v>
      </c>
      <c r="C957" s="14">
        <v>45062</v>
      </c>
      <c r="D957" s="13">
        <v>1762.22</v>
      </c>
      <c r="E957" s="13" t="s">
        <v>10105</v>
      </c>
      <c r="F957" s="13" t="s">
        <v>36</v>
      </c>
      <c r="G957" s="13" t="s">
        <v>10108</v>
      </c>
    </row>
    <row r="958" spans="1:7">
      <c r="A958" s="13">
        <v>957</v>
      </c>
      <c r="B958" s="13">
        <v>4452</v>
      </c>
      <c r="C958" s="14">
        <v>45176</v>
      </c>
      <c r="D958" s="13">
        <v>1095.03</v>
      </c>
      <c r="E958" s="13" t="s">
        <v>10105</v>
      </c>
      <c r="F958" s="13" t="s">
        <v>23</v>
      </c>
      <c r="G958" s="13" t="s">
        <v>10109</v>
      </c>
    </row>
    <row r="959" spans="1:7">
      <c r="A959" s="13">
        <v>958</v>
      </c>
      <c r="B959" s="13">
        <v>6099</v>
      </c>
      <c r="C959" s="14">
        <v>45133</v>
      </c>
      <c r="D959" s="13">
        <v>1240.27</v>
      </c>
      <c r="E959" s="13" t="s">
        <v>10105</v>
      </c>
      <c r="F959" s="13" t="s">
        <v>23</v>
      </c>
      <c r="G959" s="13" t="s">
        <v>10108</v>
      </c>
    </row>
    <row r="960" spans="1:7">
      <c r="A960" s="13">
        <v>959</v>
      </c>
      <c r="B960" s="13">
        <v>5703</v>
      </c>
      <c r="C960" s="14">
        <v>45095</v>
      </c>
      <c r="D960" s="13">
        <v>3125.58</v>
      </c>
      <c r="E960" s="13" t="s">
        <v>10105</v>
      </c>
      <c r="F960" s="13" t="s">
        <v>40</v>
      </c>
      <c r="G960" s="13" t="s">
        <v>10106</v>
      </c>
    </row>
    <row r="961" spans="1:7">
      <c r="A961" s="13">
        <v>960</v>
      </c>
      <c r="B961" s="13">
        <v>7445</v>
      </c>
      <c r="C961" s="14">
        <v>44957</v>
      </c>
      <c r="D961" s="13">
        <v>958.53</v>
      </c>
      <c r="E961" s="13" t="s">
        <v>10105</v>
      </c>
      <c r="F961" s="13" t="s">
        <v>28</v>
      </c>
      <c r="G961" s="13" t="s">
        <v>10106</v>
      </c>
    </row>
    <row r="962" spans="1:7">
      <c r="A962" s="13">
        <v>961</v>
      </c>
      <c r="B962" s="13">
        <v>3444</v>
      </c>
      <c r="C962" s="14">
        <v>45256</v>
      </c>
      <c r="D962" s="13">
        <v>2010.32</v>
      </c>
      <c r="E962" s="13" t="s">
        <v>10105</v>
      </c>
      <c r="F962" s="13" t="s">
        <v>40</v>
      </c>
      <c r="G962" s="13" t="s">
        <v>10106</v>
      </c>
    </row>
    <row r="963" spans="1:7">
      <c r="A963" s="13">
        <v>962</v>
      </c>
      <c r="B963" s="13">
        <v>2724</v>
      </c>
      <c r="C963" s="14">
        <v>44973</v>
      </c>
      <c r="D963" s="13">
        <v>2028.56</v>
      </c>
      <c r="E963" s="13" t="s">
        <v>10105</v>
      </c>
      <c r="F963" s="13" t="s">
        <v>28</v>
      </c>
      <c r="G963" s="13" t="s">
        <v>10109</v>
      </c>
    </row>
    <row r="964" spans="1:7">
      <c r="A964" s="13">
        <v>963</v>
      </c>
      <c r="B964" s="13">
        <v>9636</v>
      </c>
      <c r="C964" s="14">
        <v>45230</v>
      </c>
      <c r="D964" s="13">
        <v>44.16</v>
      </c>
      <c r="E964" s="13" t="s">
        <v>10105</v>
      </c>
      <c r="F964" s="13" t="s">
        <v>78</v>
      </c>
      <c r="G964" s="13" t="s">
        <v>10106</v>
      </c>
    </row>
    <row r="965" spans="1:7">
      <c r="A965" s="13">
        <v>964</v>
      </c>
      <c r="B965" s="13">
        <v>3132</v>
      </c>
      <c r="C965" s="14">
        <v>45274</v>
      </c>
      <c r="D965" s="13">
        <v>6289.37</v>
      </c>
      <c r="E965" s="13" t="s">
        <v>10105</v>
      </c>
      <c r="F965" s="13" t="s">
        <v>78</v>
      </c>
      <c r="G965" s="13" t="s">
        <v>10108</v>
      </c>
    </row>
    <row r="966" spans="1:7">
      <c r="A966" s="13">
        <v>965</v>
      </c>
      <c r="B966" s="13">
        <v>2862</v>
      </c>
      <c r="C966" s="14">
        <v>45115</v>
      </c>
      <c r="D966" s="13">
        <v>4482.04</v>
      </c>
      <c r="E966" s="13" t="s">
        <v>10105</v>
      </c>
      <c r="F966" s="13" t="s">
        <v>40</v>
      </c>
      <c r="G966" s="13" t="s">
        <v>10107</v>
      </c>
    </row>
    <row r="967" spans="1:7">
      <c r="A967" s="13">
        <v>966</v>
      </c>
      <c r="B967" s="13">
        <v>1056</v>
      </c>
      <c r="C967" s="14">
        <v>45274</v>
      </c>
      <c r="D967" s="13">
        <v>1871.48</v>
      </c>
      <c r="E967" s="13" t="s">
        <v>10105</v>
      </c>
      <c r="F967" s="13" t="s">
        <v>23</v>
      </c>
      <c r="G967" s="13" t="s">
        <v>10108</v>
      </c>
    </row>
    <row r="968" spans="1:7">
      <c r="A968" s="13">
        <v>967</v>
      </c>
      <c r="B968" s="13">
        <v>8808</v>
      </c>
      <c r="C968" s="14">
        <v>45136</v>
      </c>
      <c r="D968" s="13">
        <v>1057.86</v>
      </c>
      <c r="E968" s="13" t="s">
        <v>10105</v>
      </c>
      <c r="F968" s="13" t="s">
        <v>23</v>
      </c>
      <c r="G968" s="13" t="s">
        <v>10108</v>
      </c>
    </row>
    <row r="969" spans="1:7">
      <c r="A969" s="13">
        <v>968</v>
      </c>
      <c r="B969" s="13">
        <v>9385</v>
      </c>
      <c r="C969" s="14">
        <v>44933</v>
      </c>
      <c r="D969" s="13">
        <v>2014.72</v>
      </c>
      <c r="E969" s="13" t="s">
        <v>10105</v>
      </c>
      <c r="F969" s="13" t="s">
        <v>78</v>
      </c>
      <c r="G969" s="13" t="s">
        <v>10108</v>
      </c>
    </row>
    <row r="970" spans="1:7">
      <c r="A970" s="13">
        <v>969</v>
      </c>
      <c r="B970" s="13">
        <v>9644</v>
      </c>
      <c r="C970" s="14">
        <v>44975</v>
      </c>
      <c r="D970" s="13">
        <v>1245.97</v>
      </c>
      <c r="E970" s="13" t="s">
        <v>10105</v>
      </c>
      <c r="F970" s="13" t="s">
        <v>78</v>
      </c>
      <c r="G970" s="13" t="s">
        <v>10108</v>
      </c>
    </row>
    <row r="971" spans="1:7">
      <c r="A971" s="13">
        <v>970</v>
      </c>
      <c r="B971" s="13">
        <v>4991</v>
      </c>
      <c r="C971" s="14">
        <v>44981</v>
      </c>
      <c r="D971" s="13">
        <v>359.28</v>
      </c>
      <c r="E971" s="13" t="s">
        <v>10105</v>
      </c>
      <c r="F971" s="13" t="s">
        <v>40</v>
      </c>
      <c r="G971" s="13" t="s">
        <v>10109</v>
      </c>
    </row>
    <row r="972" spans="1:7">
      <c r="A972" s="13">
        <v>971</v>
      </c>
      <c r="B972" s="13">
        <v>187</v>
      </c>
      <c r="C972" s="14">
        <v>44938</v>
      </c>
      <c r="D972" s="13">
        <v>615.77</v>
      </c>
      <c r="E972" s="13" t="s">
        <v>10111</v>
      </c>
      <c r="F972" s="13" t="s">
        <v>36</v>
      </c>
      <c r="G972" s="13" t="s">
        <v>10106</v>
      </c>
    </row>
    <row r="973" spans="1:7">
      <c r="A973" s="13">
        <v>972</v>
      </c>
      <c r="B973" s="13">
        <v>9666</v>
      </c>
      <c r="C973" s="14">
        <v>45038</v>
      </c>
      <c r="D973" s="13">
        <v>442.69</v>
      </c>
      <c r="E973" s="13" t="s">
        <v>10105</v>
      </c>
      <c r="F973" s="13" t="s">
        <v>36</v>
      </c>
      <c r="G973" s="13" t="s">
        <v>10106</v>
      </c>
    </row>
    <row r="974" spans="1:7">
      <c r="A974" s="13">
        <v>973</v>
      </c>
      <c r="B974" s="13">
        <v>6576</v>
      </c>
      <c r="C974" s="14">
        <v>45180</v>
      </c>
      <c r="D974" s="13">
        <v>3193.95</v>
      </c>
      <c r="E974" s="13" t="s">
        <v>10105</v>
      </c>
      <c r="F974" s="13" t="s">
        <v>28</v>
      </c>
      <c r="G974" s="13" t="s">
        <v>10107</v>
      </c>
    </row>
    <row r="975" spans="1:7">
      <c r="A975" s="13">
        <v>974</v>
      </c>
      <c r="B975" s="13">
        <v>6027</v>
      </c>
      <c r="C975" s="14">
        <v>45093</v>
      </c>
      <c r="D975" s="13">
        <v>1022.51</v>
      </c>
      <c r="E975" s="13" t="s">
        <v>10105</v>
      </c>
      <c r="F975" s="13" t="s">
        <v>40</v>
      </c>
      <c r="G975" s="13" t="s">
        <v>10109</v>
      </c>
    </row>
    <row r="976" spans="1:7">
      <c r="A976" s="13">
        <v>975</v>
      </c>
      <c r="B976" s="13">
        <v>6588</v>
      </c>
      <c r="C976" s="14">
        <v>45117</v>
      </c>
      <c r="D976" s="13">
        <v>406.33</v>
      </c>
      <c r="E976" s="13" t="s">
        <v>10105</v>
      </c>
      <c r="F976" s="13" t="s">
        <v>36</v>
      </c>
      <c r="G976" s="13" t="s">
        <v>10107</v>
      </c>
    </row>
    <row r="977" spans="1:7">
      <c r="A977" s="13">
        <v>976</v>
      </c>
      <c r="B977" s="13">
        <v>1985</v>
      </c>
      <c r="C977" s="14">
        <v>45198</v>
      </c>
      <c r="D977" s="13">
        <v>1520.34</v>
      </c>
      <c r="E977" s="13" t="s">
        <v>10105</v>
      </c>
      <c r="F977" s="13" t="s">
        <v>23</v>
      </c>
      <c r="G977" s="13" t="s">
        <v>10109</v>
      </c>
    </row>
    <row r="978" spans="1:7">
      <c r="A978" s="13">
        <v>977</v>
      </c>
      <c r="B978" s="13">
        <v>9968</v>
      </c>
      <c r="C978" s="14">
        <v>45234</v>
      </c>
      <c r="D978" s="13">
        <v>714.81</v>
      </c>
      <c r="E978" s="13" t="s">
        <v>10105</v>
      </c>
      <c r="F978" s="13" t="s">
        <v>23</v>
      </c>
      <c r="G978" s="13" t="s">
        <v>10108</v>
      </c>
    </row>
    <row r="979" spans="1:7">
      <c r="A979" s="13">
        <v>978</v>
      </c>
      <c r="B979" s="13">
        <v>4555</v>
      </c>
      <c r="C979" s="14">
        <v>44937</v>
      </c>
      <c r="D979" s="13">
        <v>1277.56</v>
      </c>
      <c r="E979" s="13" t="s">
        <v>10105</v>
      </c>
      <c r="F979" s="13" t="s">
        <v>23</v>
      </c>
      <c r="G979" s="13" t="s">
        <v>10106</v>
      </c>
    </row>
    <row r="980" spans="1:7">
      <c r="A980" s="13">
        <v>979</v>
      </c>
      <c r="B980" s="13">
        <v>1777</v>
      </c>
      <c r="C980" s="14">
        <v>45272</v>
      </c>
      <c r="D980" s="13">
        <v>132.98</v>
      </c>
      <c r="E980" s="13" t="s">
        <v>10105</v>
      </c>
      <c r="F980" s="13" t="s">
        <v>78</v>
      </c>
      <c r="G980" s="13" t="s">
        <v>10108</v>
      </c>
    </row>
    <row r="981" spans="1:7">
      <c r="A981" s="13">
        <v>980</v>
      </c>
      <c r="B981" s="13">
        <v>9235</v>
      </c>
      <c r="C981" s="14">
        <v>45152</v>
      </c>
      <c r="D981" s="13">
        <v>2608.86</v>
      </c>
      <c r="E981" s="13" t="s">
        <v>10105</v>
      </c>
      <c r="F981" s="13" t="s">
        <v>28</v>
      </c>
      <c r="G981" s="13" t="s">
        <v>10106</v>
      </c>
    </row>
    <row r="982" spans="1:7">
      <c r="A982" s="13">
        <v>981</v>
      </c>
      <c r="B982" s="13">
        <v>4427</v>
      </c>
      <c r="C982" s="14">
        <v>45186</v>
      </c>
      <c r="D982" s="13">
        <v>1645.17</v>
      </c>
      <c r="E982" s="13" t="s">
        <v>10111</v>
      </c>
      <c r="F982" s="13" t="s">
        <v>28</v>
      </c>
      <c r="G982" s="13" t="s">
        <v>10109</v>
      </c>
    </row>
    <row r="983" spans="1:7">
      <c r="A983" s="13">
        <v>982</v>
      </c>
      <c r="B983" s="13">
        <v>1242</v>
      </c>
      <c r="C983" s="14">
        <v>45073</v>
      </c>
      <c r="D983" s="13">
        <v>264.46</v>
      </c>
      <c r="E983" s="13" t="s">
        <v>10105</v>
      </c>
      <c r="F983" s="13" t="s">
        <v>23</v>
      </c>
      <c r="G983" s="13" t="s">
        <v>10107</v>
      </c>
    </row>
    <row r="984" spans="1:7">
      <c r="A984" s="13">
        <v>983</v>
      </c>
      <c r="B984" s="13">
        <v>5506</v>
      </c>
      <c r="C984" s="14">
        <v>45218</v>
      </c>
      <c r="D984" s="13">
        <v>376.54</v>
      </c>
      <c r="E984" s="13" t="s">
        <v>10105</v>
      </c>
      <c r="F984" s="13" t="s">
        <v>28</v>
      </c>
      <c r="G984" s="13" t="s">
        <v>10108</v>
      </c>
    </row>
    <row r="985" spans="1:7">
      <c r="A985" s="13">
        <v>984</v>
      </c>
      <c r="B985" s="13">
        <v>5635</v>
      </c>
      <c r="C985" s="14">
        <v>45257</v>
      </c>
      <c r="D985" s="13">
        <v>395.8</v>
      </c>
      <c r="E985" s="13" t="s">
        <v>10105</v>
      </c>
      <c r="F985" s="13" t="s">
        <v>23</v>
      </c>
      <c r="G985" s="13" t="s">
        <v>10107</v>
      </c>
    </row>
    <row r="986" spans="1:7">
      <c r="A986" s="13">
        <v>985</v>
      </c>
      <c r="B986" s="13">
        <v>7468</v>
      </c>
      <c r="C986" s="14">
        <v>45118</v>
      </c>
      <c r="D986" s="13">
        <v>776.21</v>
      </c>
      <c r="E986" s="13" t="s">
        <v>10105</v>
      </c>
      <c r="F986" s="13" t="s">
        <v>23</v>
      </c>
      <c r="G986" s="13" t="s">
        <v>10108</v>
      </c>
    </row>
    <row r="987" spans="1:7">
      <c r="A987" s="13">
        <v>986</v>
      </c>
      <c r="B987" s="13">
        <v>1352</v>
      </c>
      <c r="C987" s="14">
        <v>45291</v>
      </c>
      <c r="D987" s="13">
        <v>1971.43</v>
      </c>
      <c r="E987" s="13" t="s">
        <v>10105</v>
      </c>
      <c r="F987" s="13" t="s">
        <v>36</v>
      </c>
      <c r="G987" s="13" t="s">
        <v>10107</v>
      </c>
    </row>
    <row r="988" spans="1:7">
      <c r="A988" s="13">
        <v>987</v>
      </c>
      <c r="B988" s="13">
        <v>8932</v>
      </c>
      <c r="C988" s="14">
        <v>45006</v>
      </c>
      <c r="D988" s="13">
        <v>931.48</v>
      </c>
      <c r="E988" s="13" t="s">
        <v>10110</v>
      </c>
      <c r="F988" s="13" t="s">
        <v>36</v>
      </c>
      <c r="G988" s="13" t="s">
        <v>10107</v>
      </c>
    </row>
    <row r="989" spans="1:7">
      <c r="A989" s="13">
        <v>988</v>
      </c>
      <c r="B989" s="13">
        <v>9519</v>
      </c>
      <c r="C989" s="14">
        <v>45288</v>
      </c>
      <c r="D989" s="13">
        <v>1021.75</v>
      </c>
      <c r="E989" s="13" t="s">
        <v>10105</v>
      </c>
      <c r="F989" s="13" t="s">
        <v>40</v>
      </c>
      <c r="G989" s="13" t="s">
        <v>10109</v>
      </c>
    </row>
    <row r="990" spans="1:7">
      <c r="A990" s="13">
        <v>989</v>
      </c>
      <c r="B990" s="13">
        <v>5174</v>
      </c>
      <c r="C990" s="14">
        <v>45008</v>
      </c>
      <c r="D990" s="13">
        <v>549.91</v>
      </c>
      <c r="E990" s="13" t="s">
        <v>10111</v>
      </c>
      <c r="F990" s="13" t="s">
        <v>28</v>
      </c>
      <c r="G990" s="13" t="s">
        <v>10108</v>
      </c>
    </row>
    <row r="991" spans="1:7">
      <c r="A991" s="13">
        <v>990</v>
      </c>
      <c r="B991" s="13">
        <v>9620</v>
      </c>
      <c r="C991" s="14">
        <v>45238</v>
      </c>
      <c r="D991" s="13">
        <v>623.26</v>
      </c>
      <c r="E991" s="13" t="s">
        <v>10105</v>
      </c>
      <c r="F991" s="13" t="s">
        <v>28</v>
      </c>
      <c r="G991" s="13" t="s">
        <v>10106</v>
      </c>
    </row>
    <row r="992" spans="1:7">
      <c r="A992" s="13">
        <v>991</v>
      </c>
      <c r="B992" s="13">
        <v>6404</v>
      </c>
      <c r="C992" s="14">
        <v>44995</v>
      </c>
      <c r="D992" s="13">
        <v>578.97</v>
      </c>
      <c r="E992" s="13" t="s">
        <v>10105</v>
      </c>
      <c r="F992" s="13" t="s">
        <v>28</v>
      </c>
      <c r="G992" s="13" t="s">
        <v>10109</v>
      </c>
    </row>
    <row r="993" spans="1:7">
      <c r="A993" s="13">
        <v>992</v>
      </c>
      <c r="B993" s="13">
        <v>800</v>
      </c>
      <c r="C993" s="14">
        <v>45148</v>
      </c>
      <c r="D993" s="13">
        <v>2343.54</v>
      </c>
      <c r="E993" s="13" t="s">
        <v>10105</v>
      </c>
      <c r="F993" s="13" t="s">
        <v>78</v>
      </c>
      <c r="G993" s="13" t="s">
        <v>10109</v>
      </c>
    </row>
    <row r="994" spans="1:7">
      <c r="A994" s="13">
        <v>993</v>
      </c>
      <c r="B994" s="13">
        <v>8075</v>
      </c>
      <c r="C994" s="14">
        <v>45049</v>
      </c>
      <c r="D994" s="13">
        <v>374.8</v>
      </c>
      <c r="E994" s="13" t="s">
        <v>10105</v>
      </c>
      <c r="F994" s="13" t="s">
        <v>28</v>
      </c>
      <c r="G994" s="13" t="s">
        <v>10107</v>
      </c>
    </row>
    <row r="995" spans="1:7">
      <c r="A995" s="13">
        <v>994</v>
      </c>
      <c r="B995" s="13">
        <v>4021</v>
      </c>
      <c r="C995" s="14">
        <v>45193</v>
      </c>
      <c r="D995" s="13">
        <v>154.02</v>
      </c>
      <c r="E995" s="13" t="s">
        <v>10105</v>
      </c>
      <c r="F995" s="13" t="s">
        <v>23</v>
      </c>
      <c r="G995" s="13" t="s">
        <v>10109</v>
      </c>
    </row>
    <row r="996" spans="1:7">
      <c r="A996" s="13">
        <v>995</v>
      </c>
      <c r="B996" s="13">
        <v>3406</v>
      </c>
      <c r="C996" s="14">
        <v>44980</v>
      </c>
      <c r="D996" s="13">
        <v>381.54</v>
      </c>
      <c r="E996" s="13" t="s">
        <v>10105</v>
      </c>
      <c r="F996" s="13" t="s">
        <v>78</v>
      </c>
      <c r="G996" s="13" t="s">
        <v>10106</v>
      </c>
    </row>
    <row r="997" spans="1:7">
      <c r="A997" s="13">
        <v>996</v>
      </c>
      <c r="B997" s="13">
        <v>1435</v>
      </c>
      <c r="C997" s="14">
        <v>45186</v>
      </c>
      <c r="D997" s="13">
        <v>204.4</v>
      </c>
      <c r="E997" s="13" t="s">
        <v>10105</v>
      </c>
      <c r="F997" s="13" t="s">
        <v>28</v>
      </c>
      <c r="G997" s="13" t="s">
        <v>10109</v>
      </c>
    </row>
    <row r="998" spans="1:7">
      <c r="A998" s="13">
        <v>997</v>
      </c>
      <c r="B998" s="13">
        <v>4940</v>
      </c>
      <c r="C998" s="14">
        <v>45119</v>
      </c>
      <c r="D998" s="13">
        <v>1437.34</v>
      </c>
      <c r="E998" s="13" t="s">
        <v>10105</v>
      </c>
      <c r="F998" s="13" t="s">
        <v>78</v>
      </c>
      <c r="G998" s="13" t="s">
        <v>10107</v>
      </c>
    </row>
    <row r="999" spans="1:7">
      <c r="A999" s="13">
        <v>998</v>
      </c>
      <c r="B999" s="13">
        <v>9147</v>
      </c>
      <c r="C999" s="14">
        <v>45142</v>
      </c>
      <c r="D999" s="13">
        <v>154.02</v>
      </c>
      <c r="E999" s="13" t="s">
        <v>10105</v>
      </c>
      <c r="F999" s="13" t="s">
        <v>40</v>
      </c>
      <c r="G999" s="13" t="s">
        <v>10108</v>
      </c>
    </row>
    <row r="1000" spans="1:7">
      <c r="A1000" s="13">
        <v>999</v>
      </c>
      <c r="B1000" s="13">
        <v>8251</v>
      </c>
      <c r="C1000" s="14">
        <v>45214</v>
      </c>
      <c r="D1000" s="13">
        <v>1891.67</v>
      </c>
      <c r="E1000" s="13" t="s">
        <v>10105</v>
      </c>
      <c r="F1000" s="13" t="s">
        <v>28</v>
      </c>
      <c r="G1000" s="13" t="s">
        <v>10109</v>
      </c>
    </row>
    <row r="1001" spans="1:7">
      <c r="A1001" s="13">
        <v>1000</v>
      </c>
      <c r="B1001" s="13">
        <v>2565</v>
      </c>
      <c r="C1001" s="14">
        <v>45183</v>
      </c>
      <c r="D1001" s="13">
        <v>3623.32</v>
      </c>
      <c r="E1001" s="13" t="s">
        <v>10105</v>
      </c>
      <c r="F1001" s="13" t="s">
        <v>23</v>
      </c>
      <c r="G1001" s="13" t="s">
        <v>10109</v>
      </c>
    </row>
    <row r="1002" spans="1:7">
      <c r="A1002" s="13">
        <v>1001</v>
      </c>
      <c r="B1002" s="13">
        <v>1195</v>
      </c>
      <c r="C1002" s="14">
        <v>45289</v>
      </c>
      <c r="D1002" s="13">
        <v>1974.42</v>
      </c>
      <c r="E1002" s="13" t="s">
        <v>10105</v>
      </c>
      <c r="F1002" s="13" t="s">
        <v>40</v>
      </c>
      <c r="G1002" s="13" t="s">
        <v>10106</v>
      </c>
    </row>
    <row r="1003" spans="1:7">
      <c r="A1003" s="13">
        <v>1002</v>
      </c>
      <c r="B1003" s="13">
        <v>6910</v>
      </c>
      <c r="C1003" s="14">
        <v>45286</v>
      </c>
      <c r="D1003" s="13">
        <v>260.43</v>
      </c>
      <c r="E1003" s="13" t="s">
        <v>10105</v>
      </c>
      <c r="F1003" s="13" t="s">
        <v>36</v>
      </c>
      <c r="G1003" s="13" t="s">
        <v>10106</v>
      </c>
    </row>
    <row r="1004" spans="1:7">
      <c r="A1004" s="13">
        <v>1003</v>
      </c>
      <c r="B1004" s="13">
        <v>8116</v>
      </c>
      <c r="C1004" s="14">
        <v>45276</v>
      </c>
      <c r="D1004" s="13">
        <v>927.63</v>
      </c>
      <c r="E1004" s="13" t="s">
        <v>10105</v>
      </c>
      <c r="F1004" s="13" t="s">
        <v>23</v>
      </c>
      <c r="G1004" s="13" t="s">
        <v>10106</v>
      </c>
    </row>
    <row r="1005" spans="1:7">
      <c r="A1005" s="13">
        <v>1004</v>
      </c>
      <c r="B1005" s="13">
        <v>8395</v>
      </c>
      <c r="C1005" s="14">
        <v>44962</v>
      </c>
      <c r="D1005" s="13">
        <v>951.46</v>
      </c>
      <c r="E1005" s="13" t="s">
        <v>10105</v>
      </c>
      <c r="F1005" s="13" t="s">
        <v>78</v>
      </c>
      <c r="G1005" s="13" t="s">
        <v>10108</v>
      </c>
    </row>
    <row r="1006" spans="1:7">
      <c r="A1006" s="13">
        <v>1005</v>
      </c>
      <c r="B1006" s="13">
        <v>7086</v>
      </c>
      <c r="C1006" s="14">
        <v>45221</v>
      </c>
      <c r="D1006" s="13">
        <v>181.14</v>
      </c>
      <c r="E1006" s="13" t="s">
        <v>10105</v>
      </c>
      <c r="F1006" s="13" t="s">
        <v>40</v>
      </c>
      <c r="G1006" s="13" t="s">
        <v>10109</v>
      </c>
    </row>
    <row r="1007" spans="1:7">
      <c r="A1007" s="13">
        <v>1006</v>
      </c>
      <c r="B1007" s="13">
        <v>7493</v>
      </c>
      <c r="C1007" s="14">
        <v>45286</v>
      </c>
      <c r="D1007" s="13">
        <v>800.5</v>
      </c>
      <c r="E1007" s="13" t="s">
        <v>10105</v>
      </c>
      <c r="F1007" s="13" t="s">
        <v>28</v>
      </c>
      <c r="G1007" s="13" t="s">
        <v>10106</v>
      </c>
    </row>
    <row r="1008" spans="1:7">
      <c r="A1008" s="13">
        <v>1007</v>
      </c>
      <c r="B1008" s="13">
        <v>6313</v>
      </c>
      <c r="C1008" s="14">
        <v>45204</v>
      </c>
      <c r="D1008" s="13">
        <v>602.73</v>
      </c>
      <c r="E1008" s="13" t="s">
        <v>10105</v>
      </c>
      <c r="F1008" s="13" t="s">
        <v>78</v>
      </c>
      <c r="G1008" s="13" t="s">
        <v>10107</v>
      </c>
    </row>
    <row r="1009" spans="1:7">
      <c r="A1009" s="13">
        <v>1008</v>
      </c>
      <c r="B1009" s="13">
        <v>213</v>
      </c>
      <c r="C1009" s="14">
        <v>45207</v>
      </c>
      <c r="D1009" s="13">
        <v>406.76</v>
      </c>
      <c r="E1009" s="13" t="s">
        <v>10105</v>
      </c>
      <c r="F1009" s="13" t="s">
        <v>36</v>
      </c>
      <c r="G1009" s="13" t="s">
        <v>10107</v>
      </c>
    </row>
    <row r="1010" spans="1:7">
      <c r="A1010" s="13">
        <v>1009</v>
      </c>
      <c r="B1010" s="13">
        <v>8884</v>
      </c>
      <c r="C1010" s="14">
        <v>45136</v>
      </c>
      <c r="D1010" s="13">
        <v>3894.01</v>
      </c>
      <c r="E1010" s="13" t="s">
        <v>10105</v>
      </c>
      <c r="F1010" s="13" t="s">
        <v>23</v>
      </c>
      <c r="G1010" s="13" t="s">
        <v>10108</v>
      </c>
    </row>
    <row r="1011" spans="1:7">
      <c r="A1011" s="13">
        <v>1010</v>
      </c>
      <c r="B1011" s="13">
        <v>4028</v>
      </c>
      <c r="C1011" s="14">
        <v>45215</v>
      </c>
      <c r="D1011" s="13">
        <v>4126.52</v>
      </c>
      <c r="E1011" s="13" t="s">
        <v>10105</v>
      </c>
      <c r="F1011" s="13" t="s">
        <v>40</v>
      </c>
      <c r="G1011" s="13" t="s">
        <v>10107</v>
      </c>
    </row>
    <row r="1012" spans="1:7">
      <c r="A1012" s="13">
        <v>1011</v>
      </c>
      <c r="B1012" s="13">
        <v>6682</v>
      </c>
      <c r="C1012" s="14">
        <v>45097</v>
      </c>
      <c r="D1012" s="13">
        <v>1801.53</v>
      </c>
      <c r="E1012" s="13" t="s">
        <v>10105</v>
      </c>
      <c r="F1012" s="13" t="s">
        <v>78</v>
      </c>
      <c r="G1012" s="13" t="s">
        <v>10108</v>
      </c>
    </row>
    <row r="1013" spans="1:7">
      <c r="A1013" s="13">
        <v>1012</v>
      </c>
      <c r="B1013" s="13">
        <v>9077</v>
      </c>
      <c r="C1013" s="14">
        <v>45195</v>
      </c>
      <c r="D1013" s="13">
        <v>2273.81</v>
      </c>
      <c r="E1013" s="13" t="s">
        <v>10105</v>
      </c>
      <c r="F1013" s="13" t="s">
        <v>23</v>
      </c>
      <c r="G1013" s="13" t="s">
        <v>10107</v>
      </c>
    </row>
    <row r="1014" spans="1:7">
      <c r="A1014" s="13">
        <v>1013</v>
      </c>
      <c r="B1014" s="13">
        <v>90</v>
      </c>
      <c r="C1014" s="14">
        <v>45278</v>
      </c>
      <c r="D1014" s="13">
        <v>1287.11</v>
      </c>
      <c r="E1014" s="13" t="s">
        <v>10105</v>
      </c>
      <c r="F1014" s="13" t="s">
        <v>28</v>
      </c>
      <c r="G1014" s="13" t="s">
        <v>10107</v>
      </c>
    </row>
    <row r="1015" spans="1:7">
      <c r="A1015" s="13">
        <v>1014</v>
      </c>
      <c r="B1015" s="13">
        <v>690</v>
      </c>
      <c r="C1015" s="14">
        <v>44984</v>
      </c>
      <c r="D1015" s="13">
        <v>1071.23</v>
      </c>
      <c r="E1015" s="13" t="s">
        <v>10105</v>
      </c>
      <c r="F1015" s="13" t="s">
        <v>23</v>
      </c>
      <c r="G1015" s="13" t="s">
        <v>10109</v>
      </c>
    </row>
    <row r="1016" spans="1:7">
      <c r="A1016" s="13">
        <v>1015</v>
      </c>
      <c r="B1016" s="13">
        <v>1945</v>
      </c>
      <c r="C1016" s="14">
        <v>45032</v>
      </c>
      <c r="D1016" s="13">
        <v>1695.09</v>
      </c>
      <c r="E1016" s="13" t="s">
        <v>10105</v>
      </c>
      <c r="F1016" s="13" t="s">
        <v>23</v>
      </c>
      <c r="G1016" s="13" t="s">
        <v>10107</v>
      </c>
    </row>
    <row r="1017" spans="1:7">
      <c r="A1017" s="13">
        <v>1016</v>
      </c>
      <c r="B1017" s="13">
        <v>9300</v>
      </c>
      <c r="C1017" s="14">
        <v>45015</v>
      </c>
      <c r="D1017" s="13">
        <v>2362.51</v>
      </c>
      <c r="E1017" s="13" t="s">
        <v>10105</v>
      </c>
      <c r="F1017" s="13" t="s">
        <v>28</v>
      </c>
      <c r="G1017" s="13" t="s">
        <v>10107</v>
      </c>
    </row>
    <row r="1018" spans="1:7">
      <c r="A1018" s="13">
        <v>1017</v>
      </c>
      <c r="B1018" s="13">
        <v>3917</v>
      </c>
      <c r="C1018" s="14">
        <v>45119</v>
      </c>
      <c r="D1018" s="13">
        <v>282.13</v>
      </c>
      <c r="E1018" s="13" t="s">
        <v>10105</v>
      </c>
      <c r="F1018" s="13" t="s">
        <v>23</v>
      </c>
      <c r="G1018" s="13" t="s">
        <v>10106</v>
      </c>
    </row>
    <row r="1019" spans="1:7">
      <c r="A1019" s="13">
        <v>1018</v>
      </c>
      <c r="B1019" s="13">
        <v>8766</v>
      </c>
      <c r="C1019" s="14">
        <v>45040</v>
      </c>
      <c r="D1019" s="13">
        <v>1044.8</v>
      </c>
      <c r="E1019" s="13" t="s">
        <v>10105</v>
      </c>
      <c r="F1019" s="13" t="s">
        <v>78</v>
      </c>
      <c r="G1019" s="13" t="s">
        <v>10106</v>
      </c>
    </row>
    <row r="1020" spans="1:7">
      <c r="A1020" s="13">
        <v>1019</v>
      </c>
      <c r="B1020" s="13">
        <v>6228</v>
      </c>
      <c r="C1020" s="14">
        <v>45034</v>
      </c>
      <c r="D1020" s="13">
        <v>884.92</v>
      </c>
      <c r="E1020" s="13" t="s">
        <v>10105</v>
      </c>
      <c r="F1020" s="13" t="s">
        <v>78</v>
      </c>
      <c r="G1020" s="13" t="s">
        <v>10108</v>
      </c>
    </row>
    <row r="1021" spans="1:7">
      <c r="A1021" s="13">
        <v>1020</v>
      </c>
      <c r="B1021" s="13">
        <v>2518</v>
      </c>
      <c r="C1021" s="14">
        <v>44965</v>
      </c>
      <c r="D1021" s="13">
        <v>992.54</v>
      </c>
      <c r="E1021" s="13" t="s">
        <v>10105</v>
      </c>
      <c r="F1021" s="13" t="s">
        <v>36</v>
      </c>
      <c r="G1021" s="13" t="s">
        <v>10108</v>
      </c>
    </row>
    <row r="1022" spans="1:7">
      <c r="A1022" s="13">
        <v>1021</v>
      </c>
      <c r="B1022" s="13">
        <v>9372</v>
      </c>
      <c r="C1022" s="14">
        <v>45069</v>
      </c>
      <c r="D1022" s="13">
        <v>2552.38</v>
      </c>
      <c r="E1022" s="13" t="s">
        <v>10105</v>
      </c>
      <c r="F1022" s="13" t="s">
        <v>40</v>
      </c>
      <c r="G1022" s="13" t="s">
        <v>10109</v>
      </c>
    </row>
    <row r="1023" spans="1:7">
      <c r="A1023" s="13">
        <v>1022</v>
      </c>
      <c r="B1023" s="13">
        <v>4764</v>
      </c>
      <c r="C1023" s="14">
        <v>45225</v>
      </c>
      <c r="D1023" s="13">
        <v>884.91</v>
      </c>
      <c r="E1023" s="13" t="s">
        <v>10105</v>
      </c>
      <c r="F1023" s="13" t="s">
        <v>78</v>
      </c>
      <c r="G1023" s="13" t="s">
        <v>10108</v>
      </c>
    </row>
    <row r="1024" spans="1:7">
      <c r="A1024" s="13">
        <v>1023</v>
      </c>
      <c r="B1024" s="13">
        <v>1328</v>
      </c>
      <c r="C1024" s="14">
        <v>45161</v>
      </c>
      <c r="D1024" s="13">
        <v>623.01</v>
      </c>
      <c r="E1024" s="13" t="s">
        <v>10105</v>
      </c>
      <c r="F1024" s="13" t="s">
        <v>28</v>
      </c>
      <c r="G1024" s="13" t="s">
        <v>10108</v>
      </c>
    </row>
    <row r="1025" spans="1:7">
      <c r="A1025" s="13">
        <v>1024</v>
      </c>
      <c r="B1025" s="13">
        <v>7472</v>
      </c>
      <c r="C1025" s="14">
        <v>45039</v>
      </c>
      <c r="D1025" s="13">
        <v>1089.75</v>
      </c>
      <c r="E1025" s="13" t="s">
        <v>10105</v>
      </c>
      <c r="F1025" s="13" t="s">
        <v>23</v>
      </c>
      <c r="G1025" s="13" t="s">
        <v>10108</v>
      </c>
    </row>
    <row r="1026" spans="1:7">
      <c r="A1026" s="13">
        <v>1025</v>
      </c>
      <c r="B1026" s="13">
        <v>690</v>
      </c>
      <c r="C1026" s="14">
        <v>45246</v>
      </c>
      <c r="D1026" s="13">
        <v>260.61</v>
      </c>
      <c r="E1026" s="13" t="s">
        <v>10105</v>
      </c>
      <c r="F1026" s="13" t="s">
        <v>23</v>
      </c>
      <c r="G1026" s="13" t="s">
        <v>10106</v>
      </c>
    </row>
    <row r="1027" spans="1:7">
      <c r="A1027" s="13">
        <v>1026</v>
      </c>
      <c r="B1027" s="13">
        <v>3183</v>
      </c>
      <c r="C1027" s="14">
        <v>45254</v>
      </c>
      <c r="D1027" s="13">
        <v>1411.03</v>
      </c>
      <c r="E1027" s="13" t="s">
        <v>10105</v>
      </c>
      <c r="F1027" s="13" t="s">
        <v>36</v>
      </c>
      <c r="G1027" s="13" t="s">
        <v>10106</v>
      </c>
    </row>
    <row r="1028" spans="1:7">
      <c r="A1028" s="13">
        <v>1027</v>
      </c>
      <c r="B1028" s="13">
        <v>5521</v>
      </c>
      <c r="C1028" s="14">
        <v>45203</v>
      </c>
      <c r="D1028" s="13">
        <v>313.21</v>
      </c>
      <c r="E1028" s="13" t="s">
        <v>10105</v>
      </c>
      <c r="F1028" s="13" t="s">
        <v>36</v>
      </c>
      <c r="G1028" s="13" t="s">
        <v>10106</v>
      </c>
    </row>
    <row r="1029" spans="1:7">
      <c r="A1029" s="13">
        <v>1028</v>
      </c>
      <c r="B1029" s="13">
        <v>2150</v>
      </c>
      <c r="C1029" s="14">
        <v>45157</v>
      </c>
      <c r="D1029" s="13">
        <v>5129.03</v>
      </c>
      <c r="E1029" s="13" t="s">
        <v>10105</v>
      </c>
      <c r="F1029" s="13" t="s">
        <v>36</v>
      </c>
      <c r="G1029" s="13" t="s">
        <v>10107</v>
      </c>
    </row>
    <row r="1030" spans="1:7">
      <c r="A1030" s="13">
        <v>1029</v>
      </c>
      <c r="B1030" s="13">
        <v>8239</v>
      </c>
      <c r="C1030" s="14">
        <v>45268</v>
      </c>
      <c r="D1030" s="13">
        <v>1832.33</v>
      </c>
      <c r="E1030" s="13" t="s">
        <v>10105</v>
      </c>
      <c r="F1030" s="13" t="s">
        <v>36</v>
      </c>
      <c r="G1030" s="13" t="s">
        <v>10108</v>
      </c>
    </row>
    <row r="1031" spans="1:7">
      <c r="A1031" s="13">
        <v>1030</v>
      </c>
      <c r="B1031" s="13">
        <v>443</v>
      </c>
      <c r="C1031" s="14">
        <v>45268</v>
      </c>
      <c r="D1031" s="13">
        <v>1129.1</v>
      </c>
      <c r="E1031" s="13" t="s">
        <v>10105</v>
      </c>
      <c r="F1031" s="13" t="s">
        <v>40</v>
      </c>
      <c r="G1031" s="13" t="s">
        <v>10108</v>
      </c>
    </row>
    <row r="1032" spans="1:7">
      <c r="A1032" s="13">
        <v>1031</v>
      </c>
      <c r="B1032" s="13">
        <v>9281</v>
      </c>
      <c r="C1032" s="14">
        <v>44968</v>
      </c>
      <c r="D1032" s="13">
        <v>697.18</v>
      </c>
      <c r="E1032" s="13" t="s">
        <v>10105</v>
      </c>
      <c r="F1032" s="13"/>
      <c r="G1032" s="13" t="s">
        <v>10107</v>
      </c>
    </row>
    <row r="1033" spans="1:7">
      <c r="A1033" s="13">
        <v>1032</v>
      </c>
      <c r="B1033" s="13">
        <v>8745</v>
      </c>
      <c r="C1033" s="14">
        <v>45233</v>
      </c>
      <c r="D1033" s="13">
        <v>151.46</v>
      </c>
      <c r="E1033" s="13" t="s">
        <v>10105</v>
      </c>
      <c r="F1033" s="13" t="s">
        <v>78</v>
      </c>
      <c r="G1033" s="13" t="s">
        <v>10107</v>
      </c>
    </row>
    <row r="1034" spans="1:7">
      <c r="A1034" s="13">
        <v>1033</v>
      </c>
      <c r="B1034" s="13">
        <v>7970</v>
      </c>
      <c r="C1034" s="14">
        <v>45090</v>
      </c>
      <c r="D1034" s="13">
        <v>164.76</v>
      </c>
      <c r="E1034" s="13" t="s">
        <v>10105</v>
      </c>
      <c r="F1034" s="13" t="s">
        <v>36</v>
      </c>
      <c r="G1034" s="13" t="s">
        <v>10109</v>
      </c>
    </row>
    <row r="1035" spans="1:7">
      <c r="A1035" s="13">
        <v>1034</v>
      </c>
      <c r="B1035" s="13">
        <v>5273</v>
      </c>
      <c r="C1035" s="14">
        <v>45084</v>
      </c>
      <c r="D1035" s="13">
        <v>376.78</v>
      </c>
      <c r="E1035" s="13" t="s">
        <v>10105</v>
      </c>
      <c r="F1035" s="13" t="s">
        <v>40</v>
      </c>
      <c r="G1035" s="13" t="s">
        <v>10107</v>
      </c>
    </row>
    <row r="1036" spans="1:7">
      <c r="A1036" s="13">
        <v>1035</v>
      </c>
      <c r="B1036" s="13">
        <v>2928</v>
      </c>
      <c r="C1036" s="14">
        <v>45263</v>
      </c>
      <c r="D1036" s="13">
        <v>986.13</v>
      </c>
      <c r="E1036" s="13" t="s">
        <v>10105</v>
      </c>
      <c r="F1036" s="13" t="s">
        <v>36</v>
      </c>
      <c r="G1036" s="13" t="s">
        <v>10108</v>
      </c>
    </row>
    <row r="1037" spans="1:7">
      <c r="A1037" s="13">
        <v>1036</v>
      </c>
      <c r="B1037" s="13">
        <v>347</v>
      </c>
      <c r="C1037" s="14">
        <v>45107</v>
      </c>
      <c r="D1037" s="13">
        <v>399.61</v>
      </c>
      <c r="E1037" s="13" t="s">
        <v>10105</v>
      </c>
      <c r="F1037" s="13" t="s">
        <v>23</v>
      </c>
      <c r="G1037" s="13" t="s">
        <v>10107</v>
      </c>
    </row>
    <row r="1038" spans="1:7">
      <c r="A1038" s="13">
        <v>1037</v>
      </c>
      <c r="B1038" s="13">
        <v>5958</v>
      </c>
      <c r="C1038" s="14">
        <v>45286</v>
      </c>
      <c r="D1038" s="13">
        <v>235.44</v>
      </c>
      <c r="E1038" s="13" t="s">
        <v>10105</v>
      </c>
      <c r="F1038" s="13" t="s">
        <v>36</v>
      </c>
      <c r="G1038" s="13" t="s">
        <v>10106</v>
      </c>
    </row>
    <row r="1039" spans="1:7">
      <c r="A1039" s="13">
        <v>1038</v>
      </c>
      <c r="B1039" s="13">
        <v>5825</v>
      </c>
      <c r="C1039" s="14">
        <v>45109</v>
      </c>
      <c r="D1039" s="13">
        <v>1680.91</v>
      </c>
      <c r="E1039" s="13" t="s">
        <v>10105</v>
      </c>
      <c r="F1039" s="13" t="s">
        <v>40</v>
      </c>
      <c r="G1039" s="13" t="s">
        <v>10108</v>
      </c>
    </row>
    <row r="1040" spans="1:7">
      <c r="A1040" s="13">
        <v>1039</v>
      </c>
      <c r="B1040" s="13">
        <v>3078</v>
      </c>
      <c r="C1040" s="14">
        <v>44950</v>
      </c>
      <c r="D1040" s="13">
        <v>3460.7</v>
      </c>
      <c r="E1040" s="13" t="s">
        <v>10105</v>
      </c>
      <c r="F1040" s="13" t="s">
        <v>36</v>
      </c>
      <c r="G1040" s="13" t="s">
        <v>10108</v>
      </c>
    </row>
    <row r="1041" spans="1:7">
      <c r="A1041" s="13">
        <v>1040</v>
      </c>
      <c r="B1041" s="13">
        <v>5961</v>
      </c>
      <c r="C1041" s="14">
        <v>45215</v>
      </c>
      <c r="D1041" s="13">
        <v>441.28</v>
      </c>
      <c r="E1041" s="13" t="s">
        <v>10105</v>
      </c>
      <c r="F1041" s="13" t="s">
        <v>28</v>
      </c>
      <c r="G1041" s="13" t="s">
        <v>10109</v>
      </c>
    </row>
    <row r="1042" spans="1:7">
      <c r="A1042" s="13">
        <v>1041</v>
      </c>
      <c r="B1042" s="13">
        <v>8521</v>
      </c>
      <c r="C1042" s="14">
        <v>45146</v>
      </c>
      <c r="D1042" s="13">
        <v>1212.08</v>
      </c>
      <c r="E1042" s="13" t="s">
        <v>10105</v>
      </c>
      <c r="F1042" s="13" t="s">
        <v>23</v>
      </c>
      <c r="G1042" s="13" t="s">
        <v>10106</v>
      </c>
    </row>
    <row r="1043" spans="1:7">
      <c r="A1043" s="13">
        <v>1042</v>
      </c>
      <c r="B1043" s="13">
        <v>2679</v>
      </c>
      <c r="C1043" s="14">
        <v>45158</v>
      </c>
      <c r="D1043" s="13">
        <v>618.93</v>
      </c>
      <c r="E1043" s="13" t="s">
        <v>10105</v>
      </c>
      <c r="F1043" s="13" t="s">
        <v>78</v>
      </c>
      <c r="G1043" s="13" t="s">
        <v>10108</v>
      </c>
    </row>
    <row r="1044" spans="1:7">
      <c r="A1044" s="13">
        <v>1043</v>
      </c>
      <c r="B1044" s="13">
        <v>157</v>
      </c>
      <c r="C1044" s="14">
        <v>45127</v>
      </c>
      <c r="D1044" s="13">
        <v>589.05</v>
      </c>
      <c r="E1044" s="13" t="s">
        <v>10105</v>
      </c>
      <c r="F1044" s="13" t="s">
        <v>36</v>
      </c>
      <c r="G1044" s="13" t="s">
        <v>10109</v>
      </c>
    </row>
    <row r="1045" spans="1:7">
      <c r="A1045" s="13">
        <v>1044</v>
      </c>
      <c r="B1045" s="13">
        <v>7102</v>
      </c>
      <c r="C1045" s="14">
        <v>44970</v>
      </c>
      <c r="D1045" s="13">
        <v>445.88</v>
      </c>
      <c r="E1045" s="13" t="s">
        <v>10105</v>
      </c>
      <c r="F1045" s="13" t="s">
        <v>23</v>
      </c>
      <c r="G1045" s="13" t="s">
        <v>10107</v>
      </c>
    </row>
    <row r="1046" spans="1:7">
      <c r="A1046" s="13">
        <v>1045</v>
      </c>
      <c r="B1046" s="13">
        <v>9819</v>
      </c>
      <c r="C1046" s="14">
        <v>44956</v>
      </c>
      <c r="D1046" s="13">
        <v>1968.52</v>
      </c>
      <c r="E1046" s="13" t="s">
        <v>10105</v>
      </c>
      <c r="F1046" s="13" t="s">
        <v>78</v>
      </c>
      <c r="G1046" s="13" t="s">
        <v>10107</v>
      </c>
    </row>
    <row r="1047" spans="1:7">
      <c r="A1047" s="13">
        <v>1046</v>
      </c>
      <c r="B1047" s="13">
        <v>8709</v>
      </c>
      <c r="C1047" s="14">
        <v>45014</v>
      </c>
      <c r="D1047" s="13">
        <v>585.38</v>
      </c>
      <c r="E1047" s="13" t="s">
        <v>10105</v>
      </c>
      <c r="F1047" s="13" t="s">
        <v>40</v>
      </c>
      <c r="G1047" s="13" t="s">
        <v>10106</v>
      </c>
    </row>
    <row r="1048" spans="1:7">
      <c r="A1048" s="13">
        <v>1047</v>
      </c>
      <c r="B1048" s="13">
        <v>5825</v>
      </c>
      <c r="C1048" s="14">
        <v>44998</v>
      </c>
      <c r="D1048" s="13">
        <v>182.67</v>
      </c>
      <c r="E1048" s="13" t="s">
        <v>10111</v>
      </c>
      <c r="F1048" s="13" t="s">
        <v>40</v>
      </c>
      <c r="G1048" s="13" t="s">
        <v>10107</v>
      </c>
    </row>
    <row r="1049" spans="1:7">
      <c r="A1049" s="13">
        <v>1048</v>
      </c>
      <c r="B1049" s="13">
        <v>5846</v>
      </c>
      <c r="C1049" s="14">
        <v>45219</v>
      </c>
      <c r="D1049" s="13">
        <v>1033.01</v>
      </c>
      <c r="E1049" s="13" t="s">
        <v>10105</v>
      </c>
      <c r="F1049" s="13" t="s">
        <v>28</v>
      </c>
      <c r="G1049" s="13" t="s">
        <v>10109</v>
      </c>
    </row>
    <row r="1050" spans="1:7">
      <c r="A1050" s="13">
        <v>1049</v>
      </c>
      <c r="B1050" s="13">
        <v>1313</v>
      </c>
      <c r="C1050" s="14">
        <v>45225</v>
      </c>
      <c r="D1050" s="13">
        <v>776.21</v>
      </c>
      <c r="E1050" s="13" t="s">
        <v>10105</v>
      </c>
      <c r="F1050" s="13" t="s">
        <v>28</v>
      </c>
      <c r="G1050" s="13" t="s">
        <v>10106</v>
      </c>
    </row>
    <row r="1051" spans="1:7">
      <c r="A1051" s="13">
        <v>1050</v>
      </c>
      <c r="B1051" s="13">
        <v>9132</v>
      </c>
      <c r="C1051" s="14">
        <v>45221</v>
      </c>
      <c r="D1051" s="13">
        <v>1094.24</v>
      </c>
      <c r="E1051" s="13" t="s">
        <v>10105</v>
      </c>
      <c r="F1051" s="13" t="s">
        <v>36</v>
      </c>
      <c r="G1051" s="13" t="s">
        <v>10106</v>
      </c>
    </row>
    <row r="1052" spans="1:7">
      <c r="A1052" s="13">
        <v>1051</v>
      </c>
      <c r="B1052" s="13">
        <v>1489</v>
      </c>
      <c r="C1052" s="14">
        <v>44989</v>
      </c>
      <c r="D1052" s="13">
        <v>719.08</v>
      </c>
      <c r="E1052" s="13" t="s">
        <v>10105</v>
      </c>
      <c r="F1052" s="13" t="s">
        <v>78</v>
      </c>
      <c r="G1052" s="13" t="s">
        <v>10108</v>
      </c>
    </row>
    <row r="1053" spans="1:7">
      <c r="A1053" s="13">
        <v>1052</v>
      </c>
      <c r="B1053" s="13">
        <v>1078</v>
      </c>
      <c r="C1053" s="14">
        <v>45025</v>
      </c>
      <c r="D1053" s="13">
        <v>200.91</v>
      </c>
      <c r="E1053" s="13" t="s">
        <v>10105</v>
      </c>
      <c r="F1053" s="13" t="s">
        <v>28</v>
      </c>
      <c r="G1053" s="13" t="s">
        <v>10106</v>
      </c>
    </row>
    <row r="1054" spans="1:7">
      <c r="A1054" s="13">
        <v>1053</v>
      </c>
      <c r="B1054" s="13">
        <v>3</v>
      </c>
      <c r="C1054" s="14">
        <v>45243</v>
      </c>
      <c r="D1054" s="13">
        <v>6298.1</v>
      </c>
      <c r="E1054" s="13" t="s">
        <v>10105</v>
      </c>
      <c r="F1054" s="13" t="s">
        <v>28</v>
      </c>
      <c r="G1054" s="13" t="s">
        <v>10108</v>
      </c>
    </row>
    <row r="1055" spans="1:7">
      <c r="A1055" s="13">
        <v>1054</v>
      </c>
      <c r="B1055" s="13">
        <v>5684</v>
      </c>
      <c r="C1055" s="14">
        <v>44970</v>
      </c>
      <c r="D1055" s="13">
        <v>1705.09</v>
      </c>
      <c r="E1055" s="13" t="s">
        <v>10105</v>
      </c>
      <c r="F1055" s="13" t="s">
        <v>40</v>
      </c>
      <c r="G1055" s="13" t="s">
        <v>10108</v>
      </c>
    </row>
    <row r="1056" spans="1:7">
      <c r="A1056" s="13">
        <v>1055</v>
      </c>
      <c r="B1056" s="13">
        <v>8331</v>
      </c>
      <c r="C1056" s="14">
        <v>45226</v>
      </c>
      <c r="D1056" s="13">
        <v>2520.79</v>
      </c>
      <c r="E1056" s="13" t="s">
        <v>10105</v>
      </c>
      <c r="F1056" s="13" t="s">
        <v>36</v>
      </c>
      <c r="G1056" s="13" t="s">
        <v>10106</v>
      </c>
    </row>
    <row r="1057" spans="1:7">
      <c r="A1057" s="13">
        <v>1056</v>
      </c>
      <c r="B1057" s="13">
        <v>398</v>
      </c>
      <c r="C1057" s="14">
        <v>45176</v>
      </c>
      <c r="D1057" s="13">
        <v>2065.25</v>
      </c>
      <c r="E1057" s="13" t="s">
        <v>10105</v>
      </c>
      <c r="F1057" s="13" t="s">
        <v>78</v>
      </c>
      <c r="G1057" s="13" t="s">
        <v>10109</v>
      </c>
    </row>
    <row r="1058" spans="1:7">
      <c r="A1058" s="13">
        <v>1057</v>
      </c>
      <c r="B1058" s="13">
        <v>8483</v>
      </c>
      <c r="C1058" s="14">
        <v>45033</v>
      </c>
      <c r="D1058" s="13">
        <v>5316.1</v>
      </c>
      <c r="E1058" s="13" t="s">
        <v>10105</v>
      </c>
      <c r="F1058" s="13" t="s">
        <v>36</v>
      </c>
      <c r="G1058" s="13" t="s">
        <v>10107</v>
      </c>
    </row>
    <row r="1059" spans="1:7">
      <c r="A1059" s="13">
        <v>1058</v>
      </c>
      <c r="B1059" s="13">
        <v>5633</v>
      </c>
      <c r="C1059" s="14">
        <v>45264</v>
      </c>
      <c r="D1059" s="13">
        <v>2148.49</v>
      </c>
      <c r="E1059" s="13" t="s">
        <v>10105</v>
      </c>
      <c r="F1059" s="13" t="s">
        <v>23</v>
      </c>
      <c r="G1059" s="13" t="s">
        <v>10107</v>
      </c>
    </row>
    <row r="1060" spans="1:7">
      <c r="A1060" s="13">
        <v>1059</v>
      </c>
      <c r="B1060" s="13">
        <v>127</v>
      </c>
      <c r="C1060" s="14">
        <v>45002</v>
      </c>
      <c r="D1060" s="13">
        <v>491.81</v>
      </c>
      <c r="E1060" s="13" t="s">
        <v>10105</v>
      </c>
      <c r="F1060" s="13" t="s">
        <v>40</v>
      </c>
      <c r="G1060" s="13" t="s">
        <v>10107</v>
      </c>
    </row>
    <row r="1061" spans="1:7">
      <c r="A1061" s="13">
        <v>1060</v>
      </c>
      <c r="B1061" s="13">
        <v>9729</v>
      </c>
      <c r="C1061" s="14">
        <v>45107</v>
      </c>
      <c r="D1061" s="13">
        <v>2393.45</v>
      </c>
      <c r="E1061" s="13" t="s">
        <v>10105</v>
      </c>
      <c r="F1061" s="13" t="s">
        <v>36</v>
      </c>
      <c r="G1061" s="13" t="s">
        <v>10106</v>
      </c>
    </row>
    <row r="1062" spans="1:7">
      <c r="A1062" s="13">
        <v>1061</v>
      </c>
      <c r="B1062" s="13">
        <v>1974</v>
      </c>
      <c r="C1062" s="14">
        <v>45215</v>
      </c>
      <c r="D1062" s="13">
        <v>771.46</v>
      </c>
      <c r="E1062" s="13" t="s">
        <v>10105</v>
      </c>
      <c r="F1062" s="13" t="s">
        <v>78</v>
      </c>
      <c r="G1062" s="13" t="s">
        <v>10108</v>
      </c>
    </row>
    <row r="1063" spans="1:7">
      <c r="A1063" s="13">
        <v>1062</v>
      </c>
      <c r="B1063" s="13">
        <v>5724</v>
      </c>
      <c r="C1063" s="14">
        <v>45136</v>
      </c>
      <c r="D1063" s="13">
        <v>1826.95</v>
      </c>
      <c r="E1063" s="13" t="s">
        <v>10105</v>
      </c>
      <c r="F1063" s="13" t="s">
        <v>78</v>
      </c>
      <c r="G1063" s="13" t="s">
        <v>10106</v>
      </c>
    </row>
    <row r="1064" spans="1:7">
      <c r="A1064" s="13">
        <v>1063</v>
      </c>
      <c r="B1064" s="13">
        <v>8036</v>
      </c>
      <c r="C1064" s="14">
        <v>45107</v>
      </c>
      <c r="D1064" s="13">
        <v>1128.91</v>
      </c>
      <c r="E1064" s="13" t="s">
        <v>10105</v>
      </c>
      <c r="F1064" s="13" t="s">
        <v>36</v>
      </c>
      <c r="G1064" s="13" t="s">
        <v>10106</v>
      </c>
    </row>
    <row r="1065" spans="1:7">
      <c r="A1065" s="13">
        <v>1064</v>
      </c>
      <c r="B1065" s="13">
        <v>6002</v>
      </c>
      <c r="C1065" s="14">
        <v>44978</v>
      </c>
      <c r="D1065" s="13">
        <v>187.47</v>
      </c>
      <c r="E1065" s="13" t="s">
        <v>10105</v>
      </c>
      <c r="F1065" s="13" t="s">
        <v>40</v>
      </c>
      <c r="G1065" s="13" t="s">
        <v>10106</v>
      </c>
    </row>
    <row r="1066" spans="1:7">
      <c r="A1066" s="13">
        <v>1065</v>
      </c>
      <c r="B1066" s="13">
        <v>8897</v>
      </c>
      <c r="C1066" s="14">
        <v>45138</v>
      </c>
      <c r="D1066" s="13">
        <v>455.19</v>
      </c>
      <c r="E1066" s="13" t="s">
        <v>10105</v>
      </c>
      <c r="F1066" s="13" t="s">
        <v>78</v>
      </c>
      <c r="G1066" s="13" t="s">
        <v>10106</v>
      </c>
    </row>
    <row r="1067" spans="1:7">
      <c r="A1067" s="13">
        <v>1066</v>
      </c>
      <c r="B1067" s="13">
        <v>4979</v>
      </c>
      <c r="C1067" s="14">
        <v>44984</v>
      </c>
      <c r="D1067" s="13">
        <v>1433.78</v>
      </c>
      <c r="E1067" s="13" t="s">
        <v>10105</v>
      </c>
      <c r="F1067" s="13" t="s">
        <v>78</v>
      </c>
      <c r="G1067" s="13" t="s">
        <v>10107</v>
      </c>
    </row>
    <row r="1068" spans="1:7">
      <c r="A1068" s="13">
        <v>1067</v>
      </c>
      <c r="B1068" s="13">
        <v>2934</v>
      </c>
      <c r="C1068" s="14">
        <v>44976</v>
      </c>
      <c r="D1068" s="13">
        <v>2712.45</v>
      </c>
      <c r="E1068" s="13" t="s">
        <v>10105</v>
      </c>
      <c r="F1068" s="13" t="s">
        <v>23</v>
      </c>
      <c r="G1068" s="13" t="s">
        <v>10107</v>
      </c>
    </row>
    <row r="1069" spans="1:7">
      <c r="A1069" s="13">
        <v>1068</v>
      </c>
      <c r="B1069" s="13">
        <v>5163</v>
      </c>
      <c r="C1069" s="14">
        <v>45272</v>
      </c>
      <c r="D1069" s="13">
        <v>664.52</v>
      </c>
      <c r="E1069" s="13" t="s">
        <v>10105</v>
      </c>
      <c r="F1069" s="13" t="s">
        <v>28</v>
      </c>
      <c r="G1069" s="13" t="s">
        <v>10108</v>
      </c>
    </row>
    <row r="1070" spans="1:7">
      <c r="A1070" s="13">
        <v>1069</v>
      </c>
      <c r="B1070" s="13">
        <v>7933</v>
      </c>
      <c r="C1070" s="14">
        <v>45032</v>
      </c>
      <c r="D1070" s="13">
        <v>1539.81</v>
      </c>
      <c r="E1070" s="13" t="s">
        <v>10105</v>
      </c>
      <c r="F1070" s="13" t="s">
        <v>40</v>
      </c>
      <c r="G1070" s="13" t="s">
        <v>10108</v>
      </c>
    </row>
    <row r="1071" spans="1:7">
      <c r="A1071" s="13">
        <v>1070</v>
      </c>
      <c r="B1071" s="13">
        <v>5133</v>
      </c>
      <c r="C1071" s="14">
        <v>45118</v>
      </c>
      <c r="D1071" s="13">
        <v>619.65</v>
      </c>
      <c r="E1071" s="13" t="s">
        <v>10105</v>
      </c>
      <c r="F1071" s="13" t="s">
        <v>78</v>
      </c>
      <c r="G1071" s="13" t="s">
        <v>10108</v>
      </c>
    </row>
    <row r="1072" spans="1:7">
      <c r="A1072" s="13">
        <v>1071</v>
      </c>
      <c r="B1072" s="13">
        <v>98</v>
      </c>
      <c r="C1072" s="14">
        <v>45236</v>
      </c>
      <c r="D1072" s="13">
        <v>469.76</v>
      </c>
      <c r="E1072" s="13" t="s">
        <v>10105</v>
      </c>
      <c r="F1072" s="13" t="s">
        <v>28</v>
      </c>
      <c r="G1072" s="13" t="s">
        <v>10106</v>
      </c>
    </row>
    <row r="1073" spans="1:7">
      <c r="A1073" s="13">
        <v>1072</v>
      </c>
      <c r="B1073" s="13">
        <v>6910</v>
      </c>
      <c r="C1073" s="14">
        <v>44975</v>
      </c>
      <c r="D1073" s="13">
        <v>744.14</v>
      </c>
      <c r="E1073" s="13" t="s">
        <v>10105</v>
      </c>
      <c r="F1073" s="13" t="s">
        <v>36</v>
      </c>
      <c r="G1073" s="13" t="s">
        <v>10106</v>
      </c>
    </row>
    <row r="1074" spans="1:7">
      <c r="A1074" s="13">
        <v>1073</v>
      </c>
      <c r="B1074" s="13">
        <v>4345</v>
      </c>
      <c r="C1074" s="14">
        <v>44986</v>
      </c>
      <c r="D1074" s="13">
        <v>486.75</v>
      </c>
      <c r="E1074" s="13" t="s">
        <v>10105</v>
      </c>
      <c r="F1074" s="13" t="s">
        <v>28</v>
      </c>
      <c r="G1074" s="13" t="s">
        <v>10108</v>
      </c>
    </row>
    <row r="1075" spans="1:7">
      <c r="A1075" s="13">
        <v>1074</v>
      </c>
      <c r="B1075" s="13">
        <v>3034</v>
      </c>
      <c r="C1075" s="14">
        <v>44996</v>
      </c>
      <c r="D1075" s="13">
        <v>442.69</v>
      </c>
      <c r="E1075" s="13" t="s">
        <v>10105</v>
      </c>
      <c r="F1075" s="13" t="s">
        <v>23</v>
      </c>
      <c r="G1075" s="13" t="s">
        <v>10109</v>
      </c>
    </row>
    <row r="1076" spans="1:7">
      <c r="A1076" s="13">
        <v>1075</v>
      </c>
      <c r="B1076" s="13">
        <v>283</v>
      </c>
      <c r="C1076" s="14">
        <v>45233</v>
      </c>
      <c r="D1076" s="13">
        <v>2487.64</v>
      </c>
      <c r="E1076" s="13" t="s">
        <v>10105</v>
      </c>
      <c r="F1076" s="13" t="s">
        <v>78</v>
      </c>
      <c r="G1076" s="13" t="s">
        <v>10107</v>
      </c>
    </row>
    <row r="1077" spans="1:7">
      <c r="A1077" s="13">
        <v>1076</v>
      </c>
      <c r="B1077" s="13">
        <v>108</v>
      </c>
      <c r="C1077" s="14">
        <v>45212</v>
      </c>
      <c r="D1077" s="13">
        <v>30.63</v>
      </c>
      <c r="E1077" s="13" t="s">
        <v>10105</v>
      </c>
      <c r="F1077" s="13" t="s">
        <v>23</v>
      </c>
      <c r="G1077" s="13" t="s">
        <v>10106</v>
      </c>
    </row>
    <row r="1078" spans="1:7">
      <c r="A1078" s="13">
        <v>1077</v>
      </c>
      <c r="B1078" s="13">
        <v>4716</v>
      </c>
      <c r="C1078" s="14">
        <v>45270</v>
      </c>
      <c r="D1078" s="13">
        <v>1417.1</v>
      </c>
      <c r="E1078" s="13" t="s">
        <v>10105</v>
      </c>
      <c r="F1078" s="13" t="s">
        <v>23</v>
      </c>
      <c r="G1078" s="13" t="s">
        <v>10109</v>
      </c>
    </row>
    <row r="1079" spans="1:7">
      <c r="A1079" s="13">
        <v>1078</v>
      </c>
      <c r="B1079" s="13">
        <v>7781</v>
      </c>
      <c r="C1079" s="14">
        <v>45252</v>
      </c>
      <c r="D1079" s="13">
        <v>105.06</v>
      </c>
      <c r="E1079" s="13" t="s">
        <v>10111</v>
      </c>
      <c r="F1079" s="13" t="s">
        <v>23</v>
      </c>
      <c r="G1079" s="13" t="s">
        <v>10107</v>
      </c>
    </row>
    <row r="1080" spans="1:7">
      <c r="A1080" s="13">
        <v>1079</v>
      </c>
      <c r="B1080" s="13">
        <v>1714</v>
      </c>
      <c r="C1080" s="14">
        <v>45273</v>
      </c>
      <c r="D1080" s="13">
        <v>968.43</v>
      </c>
      <c r="E1080" s="13" t="s">
        <v>10110</v>
      </c>
      <c r="F1080" s="13" t="s">
        <v>36</v>
      </c>
      <c r="G1080" s="13" t="s">
        <v>10106</v>
      </c>
    </row>
    <row r="1081" spans="1:7">
      <c r="A1081" s="13">
        <v>1080</v>
      </c>
      <c r="B1081" s="13">
        <v>5873</v>
      </c>
      <c r="C1081" s="14">
        <v>45268</v>
      </c>
      <c r="D1081" s="13">
        <v>2993.91</v>
      </c>
      <c r="E1081" s="13" t="s">
        <v>10105</v>
      </c>
      <c r="F1081" s="13" t="s">
        <v>78</v>
      </c>
      <c r="G1081" s="13" t="s">
        <v>10107</v>
      </c>
    </row>
    <row r="1082" spans="1:7">
      <c r="A1082" s="13">
        <v>1081</v>
      </c>
      <c r="B1082" s="13">
        <v>3960</v>
      </c>
      <c r="C1082" s="14">
        <v>45277</v>
      </c>
      <c r="D1082" s="13">
        <v>1227.5</v>
      </c>
      <c r="E1082" s="13" t="s">
        <v>10105</v>
      </c>
      <c r="F1082" s="13" t="s">
        <v>28</v>
      </c>
      <c r="G1082" s="13" t="s">
        <v>10108</v>
      </c>
    </row>
    <row r="1083" spans="1:7">
      <c r="A1083" s="13">
        <v>1082</v>
      </c>
      <c r="B1083" s="13">
        <v>7767</v>
      </c>
      <c r="C1083" s="14">
        <v>44955</v>
      </c>
      <c r="D1083" s="13">
        <v>686.4</v>
      </c>
      <c r="E1083" s="13" t="s">
        <v>10105</v>
      </c>
      <c r="F1083" s="13" t="s">
        <v>23</v>
      </c>
      <c r="G1083" s="13" t="s">
        <v>10108</v>
      </c>
    </row>
    <row r="1084" spans="1:7">
      <c r="A1084" s="13">
        <v>1083</v>
      </c>
      <c r="B1084" s="13">
        <v>2576</v>
      </c>
      <c r="C1084" s="14">
        <v>45195</v>
      </c>
      <c r="D1084" s="13">
        <v>5332.51</v>
      </c>
      <c r="E1084" s="13" t="s">
        <v>10105</v>
      </c>
      <c r="F1084" s="13" t="s">
        <v>28</v>
      </c>
      <c r="G1084" s="13" t="s">
        <v>10106</v>
      </c>
    </row>
    <row r="1085" spans="1:7">
      <c r="A1085" s="13">
        <v>1084</v>
      </c>
      <c r="B1085" s="13">
        <v>8243</v>
      </c>
      <c r="C1085" s="14">
        <v>45066</v>
      </c>
      <c r="D1085" s="13">
        <v>2889.79</v>
      </c>
      <c r="E1085" s="13" t="s">
        <v>10105</v>
      </c>
      <c r="F1085" s="13" t="s">
        <v>78</v>
      </c>
      <c r="G1085" s="13" t="s">
        <v>10106</v>
      </c>
    </row>
    <row r="1086" spans="1:7">
      <c r="A1086" s="13">
        <v>1085</v>
      </c>
      <c r="B1086" s="13">
        <v>1304</v>
      </c>
      <c r="C1086" s="14">
        <v>45042</v>
      </c>
      <c r="D1086" s="13">
        <v>1127.69</v>
      </c>
      <c r="E1086" s="13" t="s">
        <v>10105</v>
      </c>
      <c r="F1086" s="13" t="s">
        <v>28</v>
      </c>
      <c r="G1086" s="13" t="s">
        <v>10106</v>
      </c>
    </row>
    <row r="1087" spans="1:7">
      <c r="A1087" s="13">
        <v>1086</v>
      </c>
      <c r="B1087" s="13">
        <v>7748</v>
      </c>
      <c r="C1087" s="14">
        <v>45072</v>
      </c>
      <c r="D1087" s="13">
        <v>1936.62</v>
      </c>
      <c r="E1087" s="13" t="s">
        <v>10105</v>
      </c>
      <c r="F1087" s="13" t="s">
        <v>23</v>
      </c>
      <c r="G1087" s="13" t="s">
        <v>10109</v>
      </c>
    </row>
    <row r="1088" spans="1:7">
      <c r="A1088" s="13">
        <v>1087</v>
      </c>
      <c r="B1088" s="13">
        <v>87</v>
      </c>
      <c r="C1088" s="14">
        <v>45001</v>
      </c>
      <c r="D1088" s="13">
        <v>1416.9</v>
      </c>
      <c r="E1088" s="13" t="s">
        <v>10105</v>
      </c>
      <c r="F1088" s="13" t="s">
        <v>78</v>
      </c>
      <c r="G1088" s="13" t="s">
        <v>10109</v>
      </c>
    </row>
    <row r="1089" spans="1:7">
      <c r="A1089" s="13">
        <v>1088</v>
      </c>
      <c r="B1089" s="13">
        <v>9328</v>
      </c>
      <c r="C1089" s="14">
        <v>45175</v>
      </c>
      <c r="D1089" s="13">
        <v>157.92</v>
      </c>
      <c r="E1089" s="13" t="s">
        <v>10105</v>
      </c>
      <c r="F1089" s="13" t="s">
        <v>23</v>
      </c>
      <c r="G1089" s="13" t="s">
        <v>10108</v>
      </c>
    </row>
    <row r="1090" spans="1:7">
      <c r="A1090" s="13">
        <v>1089</v>
      </c>
      <c r="B1090" s="13">
        <v>8654</v>
      </c>
      <c r="C1090" s="14">
        <v>44977</v>
      </c>
      <c r="D1090" s="13">
        <v>667.02</v>
      </c>
      <c r="E1090" s="13" t="s">
        <v>10105</v>
      </c>
      <c r="F1090" s="13" t="s">
        <v>78</v>
      </c>
      <c r="G1090" s="13" t="s">
        <v>10106</v>
      </c>
    </row>
    <row r="1091" spans="1:7">
      <c r="A1091" s="13">
        <v>1090</v>
      </c>
      <c r="B1091" s="13">
        <v>9110</v>
      </c>
      <c r="C1091" s="14">
        <v>45263</v>
      </c>
      <c r="D1091" s="13">
        <v>1995.72</v>
      </c>
      <c r="E1091" s="13" t="s">
        <v>10105</v>
      </c>
      <c r="F1091" s="13" t="s">
        <v>40</v>
      </c>
      <c r="G1091" s="13" t="s">
        <v>10108</v>
      </c>
    </row>
    <row r="1092" spans="1:7">
      <c r="A1092" s="13">
        <v>1091</v>
      </c>
      <c r="B1092" s="13">
        <v>6549</v>
      </c>
      <c r="C1092" s="14">
        <v>45199</v>
      </c>
      <c r="D1092" s="13">
        <v>921.67</v>
      </c>
      <c r="E1092" s="13" t="s">
        <v>10105</v>
      </c>
      <c r="F1092" s="13" t="s">
        <v>36</v>
      </c>
      <c r="G1092" s="13" t="s">
        <v>10109</v>
      </c>
    </row>
    <row r="1093" spans="1:7">
      <c r="A1093" s="13">
        <v>1092</v>
      </c>
      <c r="B1093" s="13">
        <v>1225</v>
      </c>
      <c r="C1093" s="14">
        <v>45235</v>
      </c>
      <c r="D1093" s="13">
        <v>3527.25</v>
      </c>
      <c r="E1093" s="13" t="s">
        <v>10105</v>
      </c>
      <c r="F1093" s="13" t="s">
        <v>23</v>
      </c>
      <c r="G1093" s="13" t="s">
        <v>10108</v>
      </c>
    </row>
    <row r="1094" spans="1:7">
      <c r="A1094" s="13">
        <v>1093</v>
      </c>
      <c r="B1094" s="13">
        <v>3236</v>
      </c>
      <c r="C1094" s="14">
        <v>45185</v>
      </c>
      <c r="D1094" s="13">
        <v>444.39</v>
      </c>
      <c r="E1094" s="13" t="s">
        <v>10105</v>
      </c>
      <c r="F1094" s="13" t="s">
        <v>36</v>
      </c>
      <c r="G1094" s="13" t="s">
        <v>10106</v>
      </c>
    </row>
    <row r="1095" spans="1:7">
      <c r="A1095" s="13">
        <v>1094</v>
      </c>
      <c r="B1095" s="13">
        <v>982</v>
      </c>
      <c r="C1095" s="14">
        <v>45202</v>
      </c>
      <c r="D1095" s="13">
        <v>872.25</v>
      </c>
      <c r="E1095" s="13" t="s">
        <v>10105</v>
      </c>
      <c r="F1095" s="13" t="s">
        <v>40</v>
      </c>
      <c r="G1095" s="13" t="s">
        <v>10107</v>
      </c>
    </row>
    <row r="1096" spans="1:7">
      <c r="A1096" s="13">
        <v>1095</v>
      </c>
      <c r="B1096" s="13">
        <v>1630</v>
      </c>
      <c r="C1096" s="14">
        <v>45055</v>
      </c>
      <c r="D1096" s="13">
        <v>422.6</v>
      </c>
      <c r="E1096" s="13" t="s">
        <v>10105</v>
      </c>
      <c r="F1096" s="13" t="s">
        <v>23</v>
      </c>
      <c r="G1096" s="13" t="s">
        <v>10108</v>
      </c>
    </row>
    <row r="1097" spans="1:7">
      <c r="A1097" s="13">
        <v>1096</v>
      </c>
      <c r="B1097" s="13">
        <v>2115</v>
      </c>
      <c r="C1097" s="14">
        <v>45231</v>
      </c>
      <c r="D1097" s="13">
        <v>4488.46</v>
      </c>
      <c r="E1097" s="13" t="s">
        <v>10105</v>
      </c>
      <c r="F1097" s="13" t="s">
        <v>40</v>
      </c>
      <c r="G1097" s="13" t="s">
        <v>10108</v>
      </c>
    </row>
    <row r="1098" spans="1:7">
      <c r="A1098" s="13">
        <v>1097</v>
      </c>
      <c r="B1098" s="13">
        <v>1308</v>
      </c>
      <c r="C1098" s="14">
        <v>45258</v>
      </c>
      <c r="D1098" s="13">
        <v>290.79</v>
      </c>
      <c r="E1098" s="13" t="s">
        <v>10105</v>
      </c>
      <c r="F1098" s="13" t="s">
        <v>23</v>
      </c>
      <c r="G1098" s="13" t="s">
        <v>10108</v>
      </c>
    </row>
    <row r="1099" spans="1:7">
      <c r="A1099" s="13">
        <v>1098</v>
      </c>
      <c r="B1099" s="13">
        <v>9623</v>
      </c>
      <c r="C1099" s="14">
        <v>44981</v>
      </c>
      <c r="D1099" s="13">
        <v>1944.13</v>
      </c>
      <c r="E1099" s="13" t="s">
        <v>10105</v>
      </c>
      <c r="F1099" s="13" t="s">
        <v>28</v>
      </c>
      <c r="G1099" s="13" t="s">
        <v>10107</v>
      </c>
    </row>
    <row r="1100" spans="1:7">
      <c r="A1100" s="13">
        <v>1099</v>
      </c>
      <c r="B1100" s="13">
        <v>8953</v>
      </c>
      <c r="C1100" s="14">
        <v>45235</v>
      </c>
      <c r="D1100" s="13">
        <v>670.34</v>
      </c>
      <c r="E1100" s="13" t="s">
        <v>10105</v>
      </c>
      <c r="F1100" s="13" t="s">
        <v>23</v>
      </c>
      <c r="G1100" s="13" t="s">
        <v>10108</v>
      </c>
    </row>
    <row r="1101" spans="1:7">
      <c r="A1101" s="13">
        <v>1100</v>
      </c>
      <c r="B1101" s="13">
        <v>1601</v>
      </c>
      <c r="C1101" s="14">
        <v>45075</v>
      </c>
      <c r="D1101" s="13">
        <v>418.97</v>
      </c>
      <c r="E1101" s="13" t="s">
        <v>10105</v>
      </c>
      <c r="F1101" s="13" t="s">
        <v>36</v>
      </c>
      <c r="G1101" s="13" t="s">
        <v>10106</v>
      </c>
    </row>
    <row r="1102" spans="1:7">
      <c r="A1102" s="13">
        <v>1101</v>
      </c>
      <c r="B1102" s="13">
        <v>5703</v>
      </c>
      <c r="C1102" s="14">
        <v>45103</v>
      </c>
      <c r="D1102" s="13">
        <v>831.92</v>
      </c>
      <c r="E1102" s="13" t="s">
        <v>10105</v>
      </c>
      <c r="F1102" s="13"/>
      <c r="G1102" s="13" t="s">
        <v>10109</v>
      </c>
    </row>
    <row r="1103" spans="1:7">
      <c r="A1103" s="13">
        <v>1102</v>
      </c>
      <c r="B1103" s="13">
        <v>9090</v>
      </c>
      <c r="C1103" s="14">
        <v>44967</v>
      </c>
      <c r="D1103" s="13">
        <v>1093.42</v>
      </c>
      <c r="E1103" s="13" t="s">
        <v>10105</v>
      </c>
      <c r="F1103" s="13" t="s">
        <v>28</v>
      </c>
      <c r="G1103" s="13" t="s">
        <v>10106</v>
      </c>
    </row>
    <row r="1104" spans="1:7">
      <c r="A1104" s="13">
        <v>1103</v>
      </c>
      <c r="B1104" s="13">
        <v>2373</v>
      </c>
      <c r="C1104" s="14">
        <v>45148</v>
      </c>
      <c r="D1104" s="13">
        <v>572.72</v>
      </c>
      <c r="E1104" s="13" t="s">
        <v>10105</v>
      </c>
      <c r="F1104" s="13" t="s">
        <v>23</v>
      </c>
      <c r="G1104" s="13" t="s">
        <v>10107</v>
      </c>
    </row>
    <row r="1105" spans="1:7">
      <c r="A1105" s="13">
        <v>1104</v>
      </c>
      <c r="B1105" s="13">
        <v>1695</v>
      </c>
      <c r="C1105" s="14">
        <v>44933</v>
      </c>
      <c r="D1105" s="13">
        <v>2127.02</v>
      </c>
      <c r="E1105" s="13" t="s">
        <v>10105</v>
      </c>
      <c r="F1105" s="13" t="s">
        <v>40</v>
      </c>
      <c r="G1105" s="13" t="s">
        <v>10106</v>
      </c>
    </row>
    <row r="1106" spans="1:7">
      <c r="A1106" s="13">
        <v>1105</v>
      </c>
      <c r="B1106" s="13">
        <v>3339</v>
      </c>
      <c r="C1106" s="14">
        <v>45166</v>
      </c>
      <c r="D1106" s="13">
        <v>744.5</v>
      </c>
      <c r="E1106" s="13" t="s">
        <v>10105</v>
      </c>
      <c r="F1106" s="13" t="s">
        <v>28</v>
      </c>
      <c r="G1106" s="13" t="s">
        <v>10106</v>
      </c>
    </row>
    <row r="1107" spans="1:7">
      <c r="A1107" s="13">
        <v>1106</v>
      </c>
      <c r="B1107" s="13">
        <v>1814</v>
      </c>
      <c r="C1107" s="14">
        <v>45228</v>
      </c>
      <c r="D1107" s="13">
        <v>313.65</v>
      </c>
      <c r="E1107" s="13" t="s">
        <v>10105</v>
      </c>
      <c r="F1107" s="13" t="s">
        <v>28</v>
      </c>
      <c r="G1107" s="13" t="s">
        <v>10108</v>
      </c>
    </row>
    <row r="1108" spans="1:7">
      <c r="A1108" s="13">
        <v>1107</v>
      </c>
      <c r="B1108" s="13">
        <v>8200</v>
      </c>
      <c r="C1108" s="14">
        <v>45214</v>
      </c>
      <c r="D1108" s="13">
        <v>1334.04</v>
      </c>
      <c r="E1108" s="13" t="s">
        <v>10105</v>
      </c>
      <c r="F1108" s="13" t="s">
        <v>36</v>
      </c>
      <c r="G1108" s="13" t="s">
        <v>10106</v>
      </c>
    </row>
    <row r="1109" spans="1:7">
      <c r="A1109" s="13">
        <v>1108</v>
      </c>
      <c r="B1109" s="13">
        <v>7487</v>
      </c>
      <c r="C1109" s="14">
        <v>45000</v>
      </c>
      <c r="D1109" s="13">
        <v>548.66</v>
      </c>
      <c r="E1109" s="13" t="s">
        <v>10105</v>
      </c>
      <c r="F1109" s="13" t="s">
        <v>40</v>
      </c>
      <c r="G1109" s="13" t="s">
        <v>10106</v>
      </c>
    </row>
    <row r="1110" spans="1:7">
      <c r="A1110" s="13">
        <v>1109</v>
      </c>
      <c r="B1110" s="13">
        <v>9005</v>
      </c>
      <c r="C1110" s="14">
        <v>45148</v>
      </c>
      <c r="D1110" s="13">
        <v>2668.72</v>
      </c>
      <c r="E1110" s="13" t="s">
        <v>10111</v>
      </c>
      <c r="F1110" s="13" t="s">
        <v>78</v>
      </c>
      <c r="G1110" s="13" t="s">
        <v>10108</v>
      </c>
    </row>
    <row r="1111" spans="1:7">
      <c r="A1111" s="13">
        <v>1110</v>
      </c>
      <c r="B1111" s="13">
        <v>4902</v>
      </c>
      <c r="C1111" s="14">
        <v>45085</v>
      </c>
      <c r="D1111" s="13">
        <v>972.84</v>
      </c>
      <c r="E1111" s="13" t="s">
        <v>10105</v>
      </c>
      <c r="F1111" s="13" t="s">
        <v>23</v>
      </c>
      <c r="G1111" s="13" t="s">
        <v>10107</v>
      </c>
    </row>
    <row r="1112" spans="1:7">
      <c r="A1112" s="13">
        <v>1111</v>
      </c>
      <c r="B1112" s="13">
        <v>422</v>
      </c>
      <c r="C1112" s="14">
        <v>45217</v>
      </c>
      <c r="D1112" s="13">
        <v>1083.19</v>
      </c>
      <c r="E1112" s="13" t="s">
        <v>10110</v>
      </c>
      <c r="F1112" s="13" t="s">
        <v>36</v>
      </c>
      <c r="G1112" s="13" t="s">
        <v>10106</v>
      </c>
    </row>
    <row r="1113" spans="1:7">
      <c r="A1113" s="13">
        <v>1112</v>
      </c>
      <c r="B1113" s="13">
        <v>4540</v>
      </c>
      <c r="C1113" s="14">
        <v>45282</v>
      </c>
      <c r="D1113" s="13">
        <v>235.13</v>
      </c>
      <c r="E1113" s="13" t="s">
        <v>10105</v>
      </c>
      <c r="F1113" s="13" t="s">
        <v>36</v>
      </c>
      <c r="G1113" s="13" t="s">
        <v>10107</v>
      </c>
    </row>
    <row r="1114" spans="1:7">
      <c r="A1114" s="13">
        <v>1113</v>
      </c>
      <c r="B1114" s="13">
        <v>4851</v>
      </c>
      <c r="C1114" s="14">
        <v>45202</v>
      </c>
      <c r="D1114" s="13">
        <v>2587.9</v>
      </c>
      <c r="E1114" s="13" t="s">
        <v>10105</v>
      </c>
      <c r="F1114" s="13" t="s">
        <v>28</v>
      </c>
      <c r="G1114" s="13" t="s">
        <v>10107</v>
      </c>
    </row>
    <row r="1115" spans="1:7">
      <c r="A1115" s="13">
        <v>1114</v>
      </c>
      <c r="B1115" s="13">
        <v>7931</v>
      </c>
      <c r="C1115" s="14">
        <v>45241</v>
      </c>
      <c r="D1115" s="13">
        <v>978.85</v>
      </c>
      <c r="E1115" s="13" t="s">
        <v>10105</v>
      </c>
      <c r="F1115" s="13" t="s">
        <v>23</v>
      </c>
      <c r="G1115" s="13" t="s">
        <v>10107</v>
      </c>
    </row>
    <row r="1116" spans="1:7">
      <c r="A1116" s="13">
        <v>1115</v>
      </c>
      <c r="B1116" s="13">
        <v>682</v>
      </c>
      <c r="C1116" s="14">
        <v>45118</v>
      </c>
      <c r="D1116" s="13">
        <v>13199.04</v>
      </c>
      <c r="E1116" s="13" t="s">
        <v>10105</v>
      </c>
      <c r="F1116" s="13" t="s">
        <v>28</v>
      </c>
      <c r="G1116" s="13" t="s">
        <v>10109</v>
      </c>
    </row>
    <row r="1117" spans="1:7">
      <c r="A1117" s="13">
        <v>1116</v>
      </c>
      <c r="B1117" s="13">
        <v>5114</v>
      </c>
      <c r="C1117" s="14">
        <v>44980</v>
      </c>
      <c r="D1117" s="13">
        <v>3018.72</v>
      </c>
      <c r="E1117" s="13" t="s">
        <v>10105</v>
      </c>
      <c r="F1117" s="13" t="s">
        <v>36</v>
      </c>
      <c r="G1117" s="13" t="s">
        <v>10108</v>
      </c>
    </row>
    <row r="1118" spans="1:7">
      <c r="A1118" s="13">
        <v>1117</v>
      </c>
      <c r="B1118" s="13">
        <v>488</v>
      </c>
      <c r="C1118" s="14">
        <v>45206</v>
      </c>
      <c r="D1118" s="13">
        <v>2137.78</v>
      </c>
      <c r="E1118" s="13" t="s">
        <v>10105</v>
      </c>
      <c r="F1118" s="13" t="s">
        <v>23</v>
      </c>
      <c r="G1118" s="13" t="s">
        <v>10107</v>
      </c>
    </row>
    <row r="1119" spans="1:7">
      <c r="A1119" s="13">
        <v>1118</v>
      </c>
      <c r="B1119" s="13">
        <v>1737</v>
      </c>
      <c r="C1119" s="14">
        <v>44974</v>
      </c>
      <c r="D1119" s="13">
        <v>1056.4</v>
      </c>
      <c r="E1119" s="13" t="s">
        <v>10105</v>
      </c>
      <c r="F1119" s="13" t="s">
        <v>23</v>
      </c>
      <c r="G1119" s="13" t="s">
        <v>10106</v>
      </c>
    </row>
    <row r="1120" spans="1:7">
      <c r="A1120" s="13">
        <v>1119</v>
      </c>
      <c r="B1120" s="13">
        <v>2306</v>
      </c>
      <c r="C1120" s="14">
        <v>45290</v>
      </c>
      <c r="D1120" s="13">
        <v>549.91</v>
      </c>
      <c r="E1120" s="13" t="s">
        <v>10105</v>
      </c>
      <c r="F1120" s="13" t="s">
        <v>40</v>
      </c>
      <c r="G1120" s="13" t="s">
        <v>10109</v>
      </c>
    </row>
    <row r="1121" spans="1:7">
      <c r="A1121" s="13">
        <v>1120</v>
      </c>
      <c r="B1121" s="13">
        <v>7223</v>
      </c>
      <c r="C1121" s="14">
        <v>44959</v>
      </c>
      <c r="D1121" s="13">
        <v>150.41</v>
      </c>
      <c r="E1121" s="13" t="s">
        <v>10105</v>
      </c>
      <c r="F1121" s="13" t="s">
        <v>36</v>
      </c>
      <c r="G1121" s="13" t="s">
        <v>10108</v>
      </c>
    </row>
    <row r="1122" spans="1:7">
      <c r="A1122" s="13">
        <v>1121</v>
      </c>
      <c r="B1122" s="13">
        <v>5888</v>
      </c>
      <c r="C1122" s="14">
        <v>44936</v>
      </c>
      <c r="D1122" s="13">
        <v>1276.59</v>
      </c>
      <c r="E1122" s="13" t="s">
        <v>10105</v>
      </c>
      <c r="F1122" s="13" t="s">
        <v>40</v>
      </c>
      <c r="G1122" s="13" t="s">
        <v>10107</v>
      </c>
    </row>
    <row r="1123" spans="1:7">
      <c r="A1123" s="13">
        <v>1122</v>
      </c>
      <c r="B1123" s="13">
        <v>8814</v>
      </c>
      <c r="C1123" s="14">
        <v>45218</v>
      </c>
      <c r="D1123" s="13">
        <v>2544.08</v>
      </c>
      <c r="E1123" s="13" t="s">
        <v>10105</v>
      </c>
      <c r="F1123" s="13" t="s">
        <v>28</v>
      </c>
      <c r="G1123" s="13" t="s">
        <v>10107</v>
      </c>
    </row>
    <row r="1124" spans="1:7">
      <c r="A1124" s="13">
        <v>1123</v>
      </c>
      <c r="B1124" s="13">
        <v>1912</v>
      </c>
      <c r="C1124" s="14">
        <v>45176</v>
      </c>
      <c r="D1124" s="13">
        <v>228.45</v>
      </c>
      <c r="E1124" s="13" t="s">
        <v>10105</v>
      </c>
      <c r="F1124" s="13" t="s">
        <v>78</v>
      </c>
      <c r="G1124" s="13" t="s">
        <v>10109</v>
      </c>
    </row>
    <row r="1125" spans="1:7">
      <c r="A1125" s="13">
        <v>1124</v>
      </c>
      <c r="B1125" s="13">
        <v>9307</v>
      </c>
      <c r="C1125" s="14">
        <v>45290</v>
      </c>
      <c r="D1125" s="13">
        <v>4446.45</v>
      </c>
      <c r="E1125" s="13" t="s">
        <v>10105</v>
      </c>
      <c r="F1125" s="13" t="s">
        <v>28</v>
      </c>
      <c r="G1125" s="13" t="s">
        <v>10108</v>
      </c>
    </row>
    <row r="1126" spans="1:7">
      <c r="A1126" s="13">
        <v>1125</v>
      </c>
      <c r="B1126" s="13">
        <v>4366</v>
      </c>
      <c r="C1126" s="14">
        <v>45216</v>
      </c>
      <c r="D1126" s="13">
        <v>2397.41</v>
      </c>
      <c r="E1126" s="13" t="s">
        <v>10105</v>
      </c>
      <c r="F1126" s="13" t="s">
        <v>36</v>
      </c>
      <c r="G1126" s="13" t="s">
        <v>10108</v>
      </c>
    </row>
    <row r="1127" spans="1:7">
      <c r="A1127" s="13">
        <v>1126</v>
      </c>
      <c r="B1127" s="13">
        <v>3872</v>
      </c>
      <c r="C1127" s="14">
        <v>44954</v>
      </c>
      <c r="D1127" s="13">
        <v>323.68</v>
      </c>
      <c r="E1127" s="13" t="s">
        <v>10105</v>
      </c>
      <c r="F1127" s="13" t="s">
        <v>78</v>
      </c>
      <c r="G1127" s="13" t="s">
        <v>10109</v>
      </c>
    </row>
    <row r="1128" spans="1:7">
      <c r="A1128" s="13">
        <v>1127</v>
      </c>
      <c r="B1128" s="13">
        <v>6655</v>
      </c>
      <c r="C1128" s="14">
        <v>45147</v>
      </c>
      <c r="D1128" s="13">
        <v>290.79</v>
      </c>
      <c r="E1128" s="13" t="s">
        <v>10105</v>
      </c>
      <c r="F1128" s="13" t="s">
        <v>40</v>
      </c>
      <c r="G1128" s="13" t="s">
        <v>10106</v>
      </c>
    </row>
    <row r="1129" spans="1:7">
      <c r="A1129" s="13">
        <v>1128</v>
      </c>
      <c r="B1129" s="13">
        <v>9236</v>
      </c>
      <c r="C1129" s="14">
        <v>45285</v>
      </c>
      <c r="D1129" s="13">
        <v>479.1</v>
      </c>
      <c r="E1129" s="13" t="s">
        <v>10105</v>
      </c>
      <c r="F1129" s="13" t="s">
        <v>36</v>
      </c>
      <c r="G1129" s="13" t="s">
        <v>10107</v>
      </c>
    </row>
    <row r="1130" spans="1:7">
      <c r="A1130" s="13">
        <v>1129</v>
      </c>
      <c r="B1130" s="13">
        <v>9315</v>
      </c>
      <c r="C1130" s="14">
        <v>45246</v>
      </c>
      <c r="D1130" s="13">
        <v>1837.89</v>
      </c>
      <c r="E1130" s="13" t="s">
        <v>10105</v>
      </c>
      <c r="F1130" s="13" t="s">
        <v>36</v>
      </c>
      <c r="G1130" s="13" t="s">
        <v>10108</v>
      </c>
    </row>
    <row r="1131" spans="1:7">
      <c r="A1131" s="13">
        <v>1130</v>
      </c>
      <c r="B1131" s="13">
        <v>6061</v>
      </c>
      <c r="C1131" s="14">
        <v>45268</v>
      </c>
      <c r="D1131" s="13">
        <v>1289.02</v>
      </c>
      <c r="E1131" s="13" t="s">
        <v>10105</v>
      </c>
      <c r="F1131" s="13" t="s">
        <v>23</v>
      </c>
      <c r="G1131" s="13" t="s">
        <v>10108</v>
      </c>
    </row>
    <row r="1132" spans="1:7">
      <c r="A1132" s="13">
        <v>1131</v>
      </c>
      <c r="B1132" s="13">
        <v>5482</v>
      </c>
      <c r="C1132" s="14">
        <v>45241</v>
      </c>
      <c r="D1132" s="13">
        <v>406.33</v>
      </c>
      <c r="E1132" s="13" t="s">
        <v>10105</v>
      </c>
      <c r="F1132" s="13" t="s">
        <v>28</v>
      </c>
      <c r="G1132" s="13" t="s">
        <v>10107</v>
      </c>
    </row>
    <row r="1133" spans="1:7">
      <c r="A1133" s="13">
        <v>1132</v>
      </c>
      <c r="B1133" s="13">
        <v>6070</v>
      </c>
      <c r="C1133" s="14">
        <v>45073</v>
      </c>
      <c r="D1133" s="13">
        <v>3602.11</v>
      </c>
      <c r="E1133" s="13" t="s">
        <v>10105</v>
      </c>
      <c r="F1133" s="13" t="s">
        <v>36</v>
      </c>
      <c r="G1133" s="13" t="s">
        <v>10108</v>
      </c>
    </row>
    <row r="1134" spans="1:7">
      <c r="A1134" s="13">
        <v>1133</v>
      </c>
      <c r="B1134" s="13">
        <v>90</v>
      </c>
      <c r="C1134" s="14">
        <v>45053</v>
      </c>
      <c r="D1134" s="13">
        <v>1416.81</v>
      </c>
      <c r="E1134" s="13" t="s">
        <v>10105</v>
      </c>
      <c r="F1134" s="13" t="s">
        <v>28</v>
      </c>
      <c r="G1134" s="13" t="s">
        <v>10107</v>
      </c>
    </row>
    <row r="1135" spans="1:7">
      <c r="A1135" s="13">
        <v>1134</v>
      </c>
      <c r="B1135" s="13">
        <v>4677</v>
      </c>
      <c r="C1135" s="14">
        <v>45155</v>
      </c>
      <c r="D1135" s="13">
        <v>1302.24</v>
      </c>
      <c r="E1135" s="13" t="s">
        <v>10105</v>
      </c>
      <c r="F1135" s="13" t="s">
        <v>28</v>
      </c>
      <c r="G1135" s="13" t="s">
        <v>10108</v>
      </c>
    </row>
    <row r="1136" spans="1:7">
      <c r="A1136" s="13">
        <v>1135</v>
      </c>
      <c r="B1136" s="13">
        <v>8952</v>
      </c>
      <c r="C1136" s="14">
        <v>44976</v>
      </c>
      <c r="D1136" s="13">
        <v>889.76</v>
      </c>
      <c r="E1136" s="13" t="s">
        <v>10105</v>
      </c>
      <c r="F1136" s="13" t="s">
        <v>36</v>
      </c>
      <c r="G1136" s="13" t="s">
        <v>10106</v>
      </c>
    </row>
    <row r="1137" spans="1:7">
      <c r="A1137" s="13">
        <v>1136</v>
      </c>
      <c r="B1137" s="13">
        <v>6872</v>
      </c>
      <c r="C1137" s="14">
        <v>44972</v>
      </c>
      <c r="D1137" s="13">
        <v>1709.14</v>
      </c>
      <c r="E1137" s="13" t="s">
        <v>10105</v>
      </c>
      <c r="F1137" s="13" t="s">
        <v>40</v>
      </c>
      <c r="G1137" s="13" t="s">
        <v>10108</v>
      </c>
    </row>
    <row r="1138" spans="1:7">
      <c r="A1138" s="13">
        <v>1137</v>
      </c>
      <c r="B1138" s="13">
        <v>7508</v>
      </c>
      <c r="C1138" s="14">
        <v>44968</v>
      </c>
      <c r="D1138" s="13">
        <v>628.59</v>
      </c>
      <c r="E1138" s="13" t="s">
        <v>10105</v>
      </c>
      <c r="F1138" s="13" t="s">
        <v>78</v>
      </c>
      <c r="G1138" s="13" t="s">
        <v>10109</v>
      </c>
    </row>
    <row r="1139" spans="1:7">
      <c r="A1139" s="13">
        <v>1138</v>
      </c>
      <c r="B1139" s="13">
        <v>2636</v>
      </c>
      <c r="C1139" s="14">
        <v>45083</v>
      </c>
      <c r="D1139" s="13">
        <v>2252.41</v>
      </c>
      <c r="E1139" s="13" t="s">
        <v>10105</v>
      </c>
      <c r="F1139" s="13" t="s">
        <v>28</v>
      </c>
      <c r="G1139" s="13" t="s">
        <v>10108</v>
      </c>
    </row>
    <row r="1140" spans="1:7">
      <c r="A1140" s="13">
        <v>1139</v>
      </c>
      <c r="B1140" s="13">
        <v>9197</v>
      </c>
      <c r="C1140" s="14">
        <v>45202</v>
      </c>
      <c r="D1140" s="13">
        <v>22948.01</v>
      </c>
      <c r="E1140" s="13" t="s">
        <v>10105</v>
      </c>
      <c r="F1140" s="13" t="s">
        <v>28</v>
      </c>
      <c r="G1140" s="13" t="s">
        <v>10107</v>
      </c>
    </row>
    <row r="1141" spans="1:7">
      <c r="A1141" s="13">
        <v>1140</v>
      </c>
      <c r="B1141" s="13">
        <v>3888</v>
      </c>
      <c r="C1141" s="14">
        <v>45088</v>
      </c>
      <c r="D1141" s="13">
        <v>3251.05</v>
      </c>
      <c r="E1141" s="13" t="s">
        <v>10105</v>
      </c>
      <c r="F1141" s="13" t="s">
        <v>36</v>
      </c>
      <c r="G1141" s="13" t="s">
        <v>10109</v>
      </c>
    </row>
    <row r="1142" spans="1:7">
      <c r="A1142" s="13">
        <v>1141</v>
      </c>
      <c r="B1142" s="13">
        <v>4602</v>
      </c>
      <c r="C1142" s="14">
        <v>45255</v>
      </c>
      <c r="D1142" s="13">
        <v>907.95</v>
      </c>
      <c r="E1142" s="13" t="s">
        <v>10105</v>
      </c>
      <c r="F1142" s="13" t="s">
        <v>40</v>
      </c>
      <c r="G1142" s="13" t="s">
        <v>10106</v>
      </c>
    </row>
    <row r="1143" spans="1:7">
      <c r="A1143" s="13">
        <v>1142</v>
      </c>
      <c r="B1143" s="13">
        <v>4189</v>
      </c>
      <c r="C1143" s="14">
        <v>44927</v>
      </c>
      <c r="D1143" s="13">
        <v>858.98</v>
      </c>
      <c r="E1143" s="13" t="s">
        <v>10105</v>
      </c>
      <c r="F1143" s="13" t="s">
        <v>36</v>
      </c>
      <c r="G1143" s="13" t="s">
        <v>10106</v>
      </c>
    </row>
    <row r="1144" spans="1:7">
      <c r="A1144" s="13">
        <v>1143</v>
      </c>
      <c r="B1144" s="13">
        <v>6832</v>
      </c>
      <c r="C1144" s="14">
        <v>45173</v>
      </c>
      <c r="D1144" s="13">
        <v>803.38</v>
      </c>
      <c r="E1144" s="13" t="s">
        <v>10105</v>
      </c>
      <c r="F1144" s="13" t="s">
        <v>36</v>
      </c>
      <c r="G1144" s="13" t="s">
        <v>10107</v>
      </c>
    </row>
    <row r="1145" spans="1:7">
      <c r="A1145" s="13">
        <v>1144</v>
      </c>
      <c r="B1145" s="13">
        <v>8993</v>
      </c>
      <c r="C1145" s="14">
        <v>45237</v>
      </c>
      <c r="D1145" s="13">
        <v>2329.03</v>
      </c>
      <c r="E1145" s="13" t="s">
        <v>10105</v>
      </c>
      <c r="F1145" s="13" t="s">
        <v>78</v>
      </c>
      <c r="G1145" s="13" t="s">
        <v>10107</v>
      </c>
    </row>
    <row r="1146" spans="1:7">
      <c r="A1146" s="13">
        <v>1145</v>
      </c>
      <c r="B1146" s="13">
        <v>7270</v>
      </c>
      <c r="C1146" s="14">
        <v>45180</v>
      </c>
      <c r="D1146" s="13">
        <v>4981.47</v>
      </c>
      <c r="E1146" s="13" t="s">
        <v>10105</v>
      </c>
      <c r="F1146" s="13" t="s">
        <v>28</v>
      </c>
      <c r="G1146" s="13" t="s">
        <v>10107</v>
      </c>
    </row>
    <row r="1147" spans="1:7">
      <c r="A1147" s="13">
        <v>1146</v>
      </c>
      <c r="B1147" s="13">
        <v>2193</v>
      </c>
      <c r="C1147" s="14">
        <v>45279</v>
      </c>
      <c r="D1147" s="13">
        <v>428.94</v>
      </c>
      <c r="E1147" s="13" t="s">
        <v>10105</v>
      </c>
      <c r="F1147" s="13" t="s">
        <v>23</v>
      </c>
      <c r="G1147" s="13" t="s">
        <v>10106</v>
      </c>
    </row>
    <row r="1148" spans="1:7">
      <c r="A1148" s="13">
        <v>1147</v>
      </c>
      <c r="B1148" s="13">
        <v>7621</v>
      </c>
      <c r="C1148" s="14">
        <v>45191</v>
      </c>
      <c r="D1148" s="13">
        <v>5503.25</v>
      </c>
      <c r="E1148" s="13" t="s">
        <v>10105</v>
      </c>
      <c r="F1148" s="13" t="s">
        <v>40</v>
      </c>
      <c r="G1148" s="13" t="s">
        <v>10106</v>
      </c>
    </row>
    <row r="1149" spans="1:7">
      <c r="A1149" s="13">
        <v>1148</v>
      </c>
      <c r="B1149" s="13">
        <v>445</v>
      </c>
      <c r="C1149" s="14">
        <v>45206</v>
      </c>
      <c r="D1149" s="13">
        <v>1777.25</v>
      </c>
      <c r="E1149" s="13" t="s">
        <v>10105</v>
      </c>
      <c r="F1149" s="13" t="s">
        <v>23</v>
      </c>
      <c r="G1149" s="13" t="s">
        <v>10109</v>
      </c>
    </row>
    <row r="1150" spans="1:7">
      <c r="A1150" s="13">
        <v>1149</v>
      </c>
      <c r="B1150" s="13">
        <v>5914</v>
      </c>
      <c r="C1150" s="14">
        <v>45269</v>
      </c>
      <c r="D1150" s="13">
        <v>820.77</v>
      </c>
      <c r="E1150" s="13" t="s">
        <v>10105</v>
      </c>
      <c r="F1150" s="13" t="s">
        <v>23</v>
      </c>
      <c r="G1150" s="13" t="s">
        <v>10107</v>
      </c>
    </row>
    <row r="1151" spans="1:7">
      <c r="A1151" s="13">
        <v>1150</v>
      </c>
      <c r="B1151" s="13">
        <v>5588</v>
      </c>
      <c r="C1151" s="14">
        <v>45120</v>
      </c>
      <c r="D1151" s="13">
        <v>2502.75</v>
      </c>
      <c r="E1151" s="13" t="s">
        <v>10105</v>
      </c>
      <c r="F1151" s="13" t="s">
        <v>78</v>
      </c>
      <c r="G1151" s="13" t="s">
        <v>10108</v>
      </c>
    </row>
    <row r="1152" spans="1:7">
      <c r="A1152" s="13">
        <v>1151</v>
      </c>
      <c r="B1152" s="13">
        <v>7279</v>
      </c>
      <c r="C1152" s="14">
        <v>45061</v>
      </c>
      <c r="D1152" s="13">
        <v>968.43</v>
      </c>
      <c r="E1152" s="13" t="s">
        <v>10105</v>
      </c>
      <c r="F1152" s="13" t="s">
        <v>36</v>
      </c>
      <c r="G1152" s="13" t="s">
        <v>10108</v>
      </c>
    </row>
    <row r="1153" spans="1:7">
      <c r="A1153" s="13">
        <v>1152</v>
      </c>
      <c r="B1153" s="13">
        <v>8763</v>
      </c>
      <c r="C1153" s="14">
        <v>45023</v>
      </c>
      <c r="D1153" s="13">
        <v>5382.78</v>
      </c>
      <c r="E1153" s="13" t="s">
        <v>10105</v>
      </c>
      <c r="F1153" s="13" t="s">
        <v>36</v>
      </c>
      <c r="G1153" s="13" t="s">
        <v>10108</v>
      </c>
    </row>
    <row r="1154" spans="1:7">
      <c r="A1154" s="13">
        <v>1153</v>
      </c>
      <c r="B1154" s="13">
        <v>7037</v>
      </c>
      <c r="C1154" s="14">
        <v>45272</v>
      </c>
      <c r="D1154" s="13">
        <v>2076.31</v>
      </c>
      <c r="E1154" s="13" t="s">
        <v>10105</v>
      </c>
      <c r="F1154" s="13" t="s">
        <v>78</v>
      </c>
      <c r="G1154" s="13" t="s">
        <v>10108</v>
      </c>
    </row>
    <row r="1155" spans="1:7">
      <c r="A1155" s="13">
        <v>1154</v>
      </c>
      <c r="B1155" s="13">
        <v>4084</v>
      </c>
      <c r="C1155" s="14">
        <v>45012</v>
      </c>
      <c r="D1155" s="13">
        <v>2877.76</v>
      </c>
      <c r="E1155" s="13" t="s">
        <v>10105</v>
      </c>
      <c r="F1155" s="13" t="s">
        <v>28</v>
      </c>
      <c r="G1155" s="13" t="s">
        <v>10107</v>
      </c>
    </row>
    <row r="1156" spans="1:7">
      <c r="A1156" s="13">
        <v>1155</v>
      </c>
      <c r="B1156" s="13">
        <v>4084</v>
      </c>
      <c r="C1156" s="14">
        <v>45249</v>
      </c>
      <c r="D1156" s="13">
        <v>1732.07</v>
      </c>
      <c r="E1156" s="13" t="s">
        <v>10105</v>
      </c>
      <c r="F1156" s="13" t="s">
        <v>28</v>
      </c>
      <c r="G1156" s="13" t="s">
        <v>10109</v>
      </c>
    </row>
    <row r="1157" spans="1:7">
      <c r="A1157" s="13">
        <v>1156</v>
      </c>
      <c r="B1157" s="13">
        <v>6756</v>
      </c>
      <c r="C1157" s="14">
        <v>45191</v>
      </c>
      <c r="D1157" s="13">
        <v>631.66</v>
      </c>
      <c r="E1157" s="13" t="s">
        <v>10105</v>
      </c>
      <c r="F1157" s="13" t="s">
        <v>23</v>
      </c>
      <c r="G1157" s="13" t="s">
        <v>10106</v>
      </c>
    </row>
    <row r="1158" spans="1:7">
      <c r="A1158" s="13">
        <v>1157</v>
      </c>
      <c r="B1158" s="13">
        <v>3984</v>
      </c>
      <c r="C1158" s="14">
        <v>45070</v>
      </c>
      <c r="D1158" s="13">
        <v>1126.52</v>
      </c>
      <c r="E1158" s="13" t="s">
        <v>10105</v>
      </c>
      <c r="F1158" s="13" t="s">
        <v>23</v>
      </c>
      <c r="G1158" s="13" t="s">
        <v>10106</v>
      </c>
    </row>
    <row r="1159" spans="1:7">
      <c r="A1159" s="13">
        <v>1158</v>
      </c>
      <c r="B1159" s="13">
        <v>6099</v>
      </c>
      <c r="C1159" s="14">
        <v>45281</v>
      </c>
      <c r="D1159" s="13">
        <v>1623.03</v>
      </c>
      <c r="E1159" s="13" t="s">
        <v>10105</v>
      </c>
      <c r="F1159" s="13" t="s">
        <v>23</v>
      </c>
      <c r="G1159" s="13" t="s">
        <v>10106</v>
      </c>
    </row>
    <row r="1160" spans="1:7">
      <c r="A1160" s="13">
        <v>1159</v>
      </c>
      <c r="B1160" s="13">
        <v>8703</v>
      </c>
      <c r="C1160" s="14">
        <v>45242</v>
      </c>
      <c r="D1160" s="13">
        <v>325.76</v>
      </c>
      <c r="E1160" s="13" t="s">
        <v>10105</v>
      </c>
      <c r="F1160" s="13" t="s">
        <v>23</v>
      </c>
      <c r="G1160" s="13" t="s">
        <v>10108</v>
      </c>
    </row>
    <row r="1161" spans="1:7">
      <c r="A1161" s="13">
        <v>1160</v>
      </c>
      <c r="B1161" s="13">
        <v>5188</v>
      </c>
      <c r="C1161" s="14">
        <v>45113</v>
      </c>
      <c r="D1161" s="13">
        <v>4011.24</v>
      </c>
      <c r="E1161" s="13" t="s">
        <v>10105</v>
      </c>
      <c r="F1161" s="13" t="s">
        <v>40</v>
      </c>
      <c r="G1161" s="13" t="s">
        <v>10108</v>
      </c>
    </row>
    <row r="1162" spans="1:7">
      <c r="A1162" s="13">
        <v>1161</v>
      </c>
      <c r="B1162" s="13">
        <v>4145</v>
      </c>
      <c r="C1162" s="14">
        <v>45018</v>
      </c>
      <c r="D1162" s="13">
        <v>1038.06</v>
      </c>
      <c r="E1162" s="13" t="s">
        <v>10105</v>
      </c>
      <c r="F1162" s="13" t="s">
        <v>40</v>
      </c>
      <c r="G1162" s="13" t="s">
        <v>10108</v>
      </c>
    </row>
    <row r="1163" spans="1:7">
      <c r="A1163" s="13">
        <v>1162</v>
      </c>
      <c r="B1163" s="13">
        <v>4254</v>
      </c>
      <c r="C1163" s="14">
        <v>45163</v>
      </c>
      <c r="D1163" s="13">
        <v>716.32</v>
      </c>
      <c r="E1163" s="13" t="s">
        <v>10105</v>
      </c>
      <c r="F1163" s="13"/>
      <c r="G1163" s="13" t="s">
        <v>10109</v>
      </c>
    </row>
    <row r="1164" spans="1:7">
      <c r="A1164" s="13">
        <v>1163</v>
      </c>
      <c r="B1164" s="13">
        <v>8362</v>
      </c>
      <c r="C1164" s="14">
        <v>45179</v>
      </c>
      <c r="D1164" s="13">
        <v>2475.56</v>
      </c>
      <c r="E1164" s="13" t="s">
        <v>10105</v>
      </c>
      <c r="F1164" s="13" t="s">
        <v>23</v>
      </c>
      <c r="G1164" s="13" t="s">
        <v>10109</v>
      </c>
    </row>
    <row r="1165" spans="1:7">
      <c r="A1165" s="13">
        <v>1164</v>
      </c>
      <c r="B1165" s="13">
        <v>1881</v>
      </c>
      <c r="C1165" s="14">
        <v>45272</v>
      </c>
      <c r="D1165" s="13">
        <v>1768.6</v>
      </c>
      <c r="E1165" s="13" t="s">
        <v>10105</v>
      </c>
      <c r="F1165" s="13" t="s">
        <v>78</v>
      </c>
      <c r="G1165" s="13" t="s">
        <v>10109</v>
      </c>
    </row>
    <row r="1166" spans="1:7">
      <c r="A1166" s="13">
        <v>1165</v>
      </c>
      <c r="B1166" s="13">
        <v>3527</v>
      </c>
      <c r="C1166" s="14">
        <v>45216</v>
      </c>
      <c r="D1166" s="13">
        <v>97.28</v>
      </c>
      <c r="E1166" s="13" t="s">
        <v>10105</v>
      </c>
      <c r="F1166" s="13" t="s">
        <v>40</v>
      </c>
      <c r="G1166" s="13" t="s">
        <v>10107</v>
      </c>
    </row>
    <row r="1167" spans="1:7">
      <c r="A1167" s="13">
        <v>1166</v>
      </c>
      <c r="B1167" s="13">
        <v>9683</v>
      </c>
      <c r="C1167" s="14">
        <v>45034</v>
      </c>
      <c r="D1167" s="13">
        <v>211.3</v>
      </c>
      <c r="E1167" s="13" t="s">
        <v>10105</v>
      </c>
      <c r="F1167" s="13" t="s">
        <v>28</v>
      </c>
      <c r="G1167" s="13" t="s">
        <v>10109</v>
      </c>
    </row>
    <row r="1168" spans="1:7">
      <c r="A1168" s="13">
        <v>1167</v>
      </c>
      <c r="B1168" s="13">
        <v>3943</v>
      </c>
      <c r="C1168" s="14">
        <v>45287</v>
      </c>
      <c r="D1168" s="13">
        <v>2165.17</v>
      </c>
      <c r="E1168" s="13" t="s">
        <v>10105</v>
      </c>
      <c r="F1168" s="13" t="s">
        <v>40</v>
      </c>
      <c r="G1168" s="13" t="s">
        <v>10109</v>
      </c>
    </row>
    <row r="1169" spans="1:7">
      <c r="A1169" s="13">
        <v>1168</v>
      </c>
      <c r="B1169" s="13">
        <v>2219</v>
      </c>
      <c r="C1169" s="14">
        <v>45252</v>
      </c>
      <c r="D1169" s="13">
        <v>2814.99</v>
      </c>
      <c r="E1169" s="13" t="s">
        <v>10105</v>
      </c>
      <c r="F1169" s="13" t="s">
        <v>36</v>
      </c>
      <c r="G1169" s="13" t="s">
        <v>10108</v>
      </c>
    </row>
    <row r="1170" spans="1:7">
      <c r="A1170" s="13">
        <v>1169</v>
      </c>
      <c r="B1170" s="13">
        <v>1951</v>
      </c>
      <c r="C1170" s="14">
        <v>45007</v>
      </c>
      <c r="D1170" s="13">
        <v>2429.17</v>
      </c>
      <c r="E1170" s="13" t="s">
        <v>10105</v>
      </c>
      <c r="F1170" s="13" t="s">
        <v>78</v>
      </c>
      <c r="G1170" s="13" t="s">
        <v>10107</v>
      </c>
    </row>
    <row r="1171" spans="1:7">
      <c r="A1171" s="13">
        <v>1170</v>
      </c>
      <c r="B1171" s="13">
        <v>6062</v>
      </c>
      <c r="C1171" s="14">
        <v>44966</v>
      </c>
      <c r="D1171" s="13">
        <v>1630.06</v>
      </c>
      <c r="E1171" s="13" t="s">
        <v>10111</v>
      </c>
      <c r="F1171" s="13" t="s">
        <v>23</v>
      </c>
      <c r="G1171" s="13" t="s">
        <v>10109</v>
      </c>
    </row>
    <row r="1172" spans="1:7">
      <c r="A1172" s="13">
        <v>1171</v>
      </c>
      <c r="B1172" s="13">
        <v>7552</v>
      </c>
      <c r="C1172" s="14">
        <v>45092</v>
      </c>
      <c r="D1172" s="13">
        <v>1527.31</v>
      </c>
      <c r="E1172" s="13" t="s">
        <v>10105</v>
      </c>
      <c r="F1172" s="13" t="s">
        <v>36</v>
      </c>
      <c r="G1172" s="13" t="s">
        <v>10107</v>
      </c>
    </row>
    <row r="1173" spans="1:7">
      <c r="A1173" s="13">
        <v>1172</v>
      </c>
      <c r="B1173" s="13">
        <v>1067</v>
      </c>
      <c r="C1173" s="14">
        <v>45215</v>
      </c>
      <c r="D1173" s="13">
        <v>1786.37</v>
      </c>
      <c r="E1173" s="13" t="s">
        <v>10105</v>
      </c>
      <c r="F1173" s="13" t="s">
        <v>40</v>
      </c>
      <c r="G1173" s="13" t="s">
        <v>10107</v>
      </c>
    </row>
    <row r="1174" spans="1:7">
      <c r="A1174" s="13">
        <v>1173</v>
      </c>
      <c r="B1174" s="13">
        <v>3211</v>
      </c>
      <c r="C1174" s="14">
        <v>45229</v>
      </c>
      <c r="D1174" s="13">
        <v>1695.09</v>
      </c>
      <c r="E1174" s="13" t="s">
        <v>10105</v>
      </c>
      <c r="F1174" s="13" t="s">
        <v>23</v>
      </c>
      <c r="G1174" s="13" t="s">
        <v>10106</v>
      </c>
    </row>
    <row r="1175" spans="1:7">
      <c r="A1175" s="13">
        <v>1174</v>
      </c>
      <c r="B1175" s="13">
        <v>8573</v>
      </c>
      <c r="C1175" s="14">
        <v>45282</v>
      </c>
      <c r="D1175" s="13">
        <v>799.39</v>
      </c>
      <c r="E1175" s="13" t="s">
        <v>10105</v>
      </c>
      <c r="F1175" s="13" t="s">
        <v>23</v>
      </c>
      <c r="G1175" s="13" t="s">
        <v>10109</v>
      </c>
    </row>
    <row r="1176" spans="1:7">
      <c r="A1176" s="13">
        <v>1175</v>
      </c>
      <c r="B1176" s="13">
        <v>3947</v>
      </c>
      <c r="C1176" s="14">
        <v>45067</v>
      </c>
      <c r="D1176" s="13">
        <v>359.28</v>
      </c>
      <c r="E1176" s="13" t="s">
        <v>10105</v>
      </c>
      <c r="F1176" s="13" t="s">
        <v>28</v>
      </c>
      <c r="G1176" s="13" t="s">
        <v>10106</v>
      </c>
    </row>
    <row r="1177" spans="1:7">
      <c r="A1177" s="13">
        <v>1176</v>
      </c>
      <c r="B1177" s="13">
        <v>3512</v>
      </c>
      <c r="C1177" s="14">
        <v>45171</v>
      </c>
      <c r="D1177" s="13">
        <v>3232.03</v>
      </c>
      <c r="E1177" s="13" t="s">
        <v>10105</v>
      </c>
      <c r="F1177" s="13" t="s">
        <v>78</v>
      </c>
      <c r="G1177" s="13" t="s">
        <v>10106</v>
      </c>
    </row>
    <row r="1178" spans="1:7">
      <c r="A1178" s="13">
        <v>1177</v>
      </c>
      <c r="B1178" s="13">
        <v>4220</v>
      </c>
      <c r="C1178" s="14">
        <v>45252</v>
      </c>
      <c r="D1178" s="13">
        <v>1103.78</v>
      </c>
      <c r="E1178" s="13" t="s">
        <v>10105</v>
      </c>
      <c r="F1178" s="13" t="s">
        <v>78</v>
      </c>
      <c r="G1178" s="13" t="s">
        <v>10108</v>
      </c>
    </row>
    <row r="1179" spans="1:7">
      <c r="A1179" s="13">
        <v>1178</v>
      </c>
      <c r="B1179" s="13">
        <v>869</v>
      </c>
      <c r="C1179" s="14">
        <v>45096</v>
      </c>
      <c r="D1179" s="13">
        <v>1074.49</v>
      </c>
      <c r="E1179" s="13" t="s">
        <v>10105</v>
      </c>
      <c r="F1179" s="13" t="s">
        <v>28</v>
      </c>
      <c r="G1179" s="13" t="s">
        <v>10108</v>
      </c>
    </row>
    <row r="1180" spans="1:7">
      <c r="A1180" s="13">
        <v>1179</v>
      </c>
      <c r="B1180" s="13">
        <v>7739</v>
      </c>
      <c r="C1180" s="14">
        <v>45267</v>
      </c>
      <c r="D1180" s="13">
        <v>1942.27</v>
      </c>
      <c r="E1180" s="13" t="s">
        <v>10105</v>
      </c>
      <c r="F1180" s="13" t="s">
        <v>28</v>
      </c>
      <c r="G1180" s="13" t="s">
        <v>10107</v>
      </c>
    </row>
    <row r="1181" spans="1:7">
      <c r="A1181" s="13">
        <v>1180</v>
      </c>
      <c r="B1181" s="13">
        <v>1920</v>
      </c>
      <c r="C1181" s="14">
        <v>45284</v>
      </c>
      <c r="D1181" s="13">
        <v>526.08</v>
      </c>
      <c r="E1181" s="13" t="s">
        <v>10105</v>
      </c>
      <c r="F1181" s="13" t="s">
        <v>28</v>
      </c>
      <c r="G1181" s="13" t="s">
        <v>10106</v>
      </c>
    </row>
    <row r="1182" spans="1:7">
      <c r="A1182" s="13">
        <v>1181</v>
      </c>
      <c r="B1182" s="13">
        <v>8144</v>
      </c>
      <c r="C1182" s="14">
        <v>45012</v>
      </c>
      <c r="D1182" s="13">
        <v>629.52</v>
      </c>
      <c r="E1182" s="13" t="s">
        <v>10105</v>
      </c>
      <c r="F1182" s="13" t="s">
        <v>40</v>
      </c>
      <c r="G1182" s="13" t="s">
        <v>10106</v>
      </c>
    </row>
    <row r="1183" spans="1:7">
      <c r="A1183" s="13">
        <v>1182</v>
      </c>
      <c r="B1183" s="13">
        <v>8198</v>
      </c>
      <c r="C1183" s="14">
        <v>44965</v>
      </c>
      <c r="D1183" s="13">
        <v>719.27</v>
      </c>
      <c r="E1183" s="13" t="s">
        <v>10105</v>
      </c>
      <c r="F1183" s="13" t="s">
        <v>40</v>
      </c>
      <c r="G1183" s="13" t="s">
        <v>10107</v>
      </c>
    </row>
    <row r="1184" spans="1:7">
      <c r="A1184" s="13">
        <v>1183</v>
      </c>
      <c r="B1184" s="13">
        <v>7387</v>
      </c>
      <c r="C1184" s="14">
        <v>45202</v>
      </c>
      <c r="D1184" s="13">
        <v>538.64</v>
      </c>
      <c r="E1184" s="13" t="s">
        <v>10105</v>
      </c>
      <c r="F1184" s="13" t="s">
        <v>40</v>
      </c>
      <c r="G1184" s="13" t="s">
        <v>10109</v>
      </c>
    </row>
    <row r="1185" spans="1:7">
      <c r="A1185" s="13">
        <v>1184</v>
      </c>
      <c r="B1185" s="13">
        <v>9029</v>
      </c>
      <c r="C1185" s="14">
        <v>45026</v>
      </c>
      <c r="D1185" s="13">
        <v>4396.37</v>
      </c>
      <c r="E1185" s="13" t="s">
        <v>10105</v>
      </c>
      <c r="F1185" s="13" t="s">
        <v>28</v>
      </c>
      <c r="G1185" s="13" t="s">
        <v>10109</v>
      </c>
    </row>
    <row r="1186" spans="1:7">
      <c r="A1186" s="13">
        <v>1185</v>
      </c>
      <c r="B1186" s="13">
        <v>8197</v>
      </c>
      <c r="C1186" s="14">
        <v>45217</v>
      </c>
      <c r="D1186" s="13">
        <v>2904.14</v>
      </c>
      <c r="E1186" s="13" t="s">
        <v>10105</v>
      </c>
      <c r="F1186" s="13" t="s">
        <v>23</v>
      </c>
      <c r="G1186" s="13" t="s">
        <v>10108</v>
      </c>
    </row>
    <row r="1187" spans="1:7">
      <c r="A1187" s="13">
        <v>1186</v>
      </c>
      <c r="B1187" s="13">
        <v>8897</v>
      </c>
      <c r="C1187" s="14">
        <v>45054</v>
      </c>
      <c r="D1187" s="13">
        <v>88.32</v>
      </c>
      <c r="E1187" s="13" t="s">
        <v>10105</v>
      </c>
      <c r="F1187" s="13" t="s">
        <v>78</v>
      </c>
      <c r="G1187" s="13" t="s">
        <v>10109</v>
      </c>
    </row>
    <row r="1188" spans="1:7">
      <c r="A1188" s="13">
        <v>1187</v>
      </c>
      <c r="B1188" s="13">
        <v>9466</v>
      </c>
      <c r="C1188" s="14">
        <v>44995</v>
      </c>
      <c r="D1188" s="13">
        <v>632.57</v>
      </c>
      <c r="E1188" s="13" t="s">
        <v>10105</v>
      </c>
      <c r="F1188" s="13" t="s">
        <v>23</v>
      </c>
      <c r="G1188" s="13" t="s">
        <v>10107</v>
      </c>
    </row>
    <row r="1189" spans="1:7">
      <c r="A1189" s="13">
        <v>1188</v>
      </c>
      <c r="B1189" s="13">
        <v>4330</v>
      </c>
      <c r="C1189" s="14">
        <v>44938</v>
      </c>
      <c r="D1189" s="13">
        <v>196.53</v>
      </c>
      <c r="E1189" s="13" t="s">
        <v>10105</v>
      </c>
      <c r="F1189" s="13" t="s">
        <v>36</v>
      </c>
      <c r="G1189" s="13" t="s">
        <v>10107</v>
      </c>
    </row>
    <row r="1190" spans="1:7">
      <c r="A1190" s="13">
        <v>1189</v>
      </c>
      <c r="B1190" s="13">
        <v>5010</v>
      </c>
      <c r="C1190" s="14">
        <v>44987</v>
      </c>
      <c r="D1190" s="13">
        <v>442.46</v>
      </c>
      <c r="E1190" s="13" t="s">
        <v>10105</v>
      </c>
      <c r="F1190" s="13" t="s">
        <v>23</v>
      </c>
      <c r="G1190" s="13" t="s">
        <v>10106</v>
      </c>
    </row>
    <row r="1191" spans="1:7">
      <c r="A1191" s="13">
        <v>1190</v>
      </c>
      <c r="B1191" s="13">
        <v>1116</v>
      </c>
      <c r="C1191" s="14">
        <v>45081</v>
      </c>
      <c r="D1191" s="13">
        <v>1078.67</v>
      </c>
      <c r="E1191" s="13" t="s">
        <v>10105</v>
      </c>
      <c r="F1191" s="13" t="s">
        <v>36</v>
      </c>
      <c r="G1191" s="13" t="s">
        <v>10109</v>
      </c>
    </row>
    <row r="1192" spans="1:7">
      <c r="A1192" s="13">
        <v>1191</v>
      </c>
      <c r="B1192" s="13">
        <v>5240</v>
      </c>
      <c r="C1192" s="14">
        <v>45034</v>
      </c>
      <c r="D1192" s="13">
        <v>315.29</v>
      </c>
      <c r="E1192" s="13" t="s">
        <v>10105</v>
      </c>
      <c r="F1192" s="13" t="s">
        <v>28</v>
      </c>
      <c r="G1192" s="13" t="s">
        <v>10109</v>
      </c>
    </row>
    <row r="1193" spans="1:7">
      <c r="A1193" s="13">
        <v>1192</v>
      </c>
      <c r="B1193" s="13">
        <v>4164</v>
      </c>
      <c r="C1193" s="14">
        <v>45170</v>
      </c>
      <c r="D1193" s="13">
        <v>1041.67</v>
      </c>
      <c r="E1193" s="13" t="s">
        <v>10105</v>
      </c>
      <c r="F1193" s="13" t="s">
        <v>78</v>
      </c>
      <c r="G1193" s="13" t="s">
        <v>10108</v>
      </c>
    </row>
    <row r="1194" spans="1:7">
      <c r="A1194" s="13">
        <v>1193</v>
      </c>
      <c r="B1194" s="13">
        <v>5133</v>
      </c>
      <c r="C1194" s="14">
        <v>45187</v>
      </c>
      <c r="D1194" s="13">
        <v>478.11</v>
      </c>
      <c r="E1194" s="13" t="s">
        <v>10105</v>
      </c>
      <c r="F1194" s="13" t="s">
        <v>78</v>
      </c>
      <c r="G1194" s="13" t="s">
        <v>10108</v>
      </c>
    </row>
    <row r="1195" spans="1:7">
      <c r="A1195" s="13">
        <v>1194</v>
      </c>
      <c r="B1195" s="13">
        <v>3723</v>
      </c>
      <c r="C1195" s="14">
        <v>45087</v>
      </c>
      <c r="D1195" s="13">
        <v>1484.56</v>
      </c>
      <c r="E1195" s="13" t="s">
        <v>10105</v>
      </c>
      <c r="F1195" s="13" t="s">
        <v>78</v>
      </c>
      <c r="G1195" s="13" t="s">
        <v>10108</v>
      </c>
    </row>
    <row r="1196" spans="1:7">
      <c r="A1196" s="13">
        <v>1195</v>
      </c>
      <c r="B1196" s="13">
        <v>7467</v>
      </c>
      <c r="C1196" s="14">
        <v>45062</v>
      </c>
      <c r="D1196" s="13">
        <v>997.47</v>
      </c>
      <c r="E1196" s="13" t="s">
        <v>10105</v>
      </c>
      <c r="F1196" s="13" t="s">
        <v>40</v>
      </c>
      <c r="G1196" s="13" t="s">
        <v>10107</v>
      </c>
    </row>
    <row r="1197" spans="1:7">
      <c r="A1197" s="13">
        <v>1196</v>
      </c>
      <c r="B1197" s="13">
        <v>447</v>
      </c>
      <c r="C1197" s="14">
        <v>44933</v>
      </c>
      <c r="D1197" s="13">
        <v>2214.84</v>
      </c>
      <c r="E1197" s="13" t="s">
        <v>10105</v>
      </c>
      <c r="F1197" s="13" t="s">
        <v>40</v>
      </c>
      <c r="G1197" s="13" t="s">
        <v>10108</v>
      </c>
    </row>
    <row r="1198" spans="1:7">
      <c r="A1198" s="13">
        <v>1197</v>
      </c>
      <c r="B1198" s="13">
        <v>303</v>
      </c>
      <c r="C1198" s="14">
        <v>45047</v>
      </c>
      <c r="D1198" s="13">
        <v>721.38</v>
      </c>
      <c r="E1198" s="13" t="s">
        <v>10105</v>
      </c>
      <c r="F1198" s="13" t="s">
        <v>28</v>
      </c>
      <c r="G1198" s="13" t="s">
        <v>10106</v>
      </c>
    </row>
    <row r="1199" spans="1:7">
      <c r="A1199" s="13">
        <v>1198</v>
      </c>
      <c r="B1199" s="13">
        <v>6702</v>
      </c>
      <c r="C1199" s="14">
        <v>44938</v>
      </c>
      <c r="D1199" s="13">
        <v>788.31</v>
      </c>
      <c r="E1199" s="13" t="s">
        <v>10105</v>
      </c>
      <c r="F1199" s="13" t="s">
        <v>23</v>
      </c>
      <c r="G1199" s="13" t="s">
        <v>10109</v>
      </c>
    </row>
    <row r="1200" spans="1:7">
      <c r="A1200" s="13">
        <v>1199</v>
      </c>
      <c r="B1200" s="13">
        <v>7410</v>
      </c>
      <c r="C1200" s="14">
        <v>45116</v>
      </c>
      <c r="D1200" s="13">
        <v>2297.46</v>
      </c>
      <c r="E1200" s="13" t="s">
        <v>10105</v>
      </c>
      <c r="F1200" s="13" t="s">
        <v>23</v>
      </c>
      <c r="G1200" s="13" t="s">
        <v>10107</v>
      </c>
    </row>
    <row r="1201" spans="1:7">
      <c r="A1201" s="13">
        <v>1200</v>
      </c>
      <c r="B1201" s="13">
        <v>5373</v>
      </c>
      <c r="C1201" s="14">
        <v>45246</v>
      </c>
      <c r="D1201" s="13">
        <v>154.02</v>
      </c>
      <c r="E1201" s="13" t="s">
        <v>10105</v>
      </c>
      <c r="F1201" s="13" t="s">
        <v>40</v>
      </c>
      <c r="G1201" s="13" t="s">
        <v>10107</v>
      </c>
    </row>
    <row r="1202" spans="1:7">
      <c r="A1202" s="13">
        <v>1201</v>
      </c>
      <c r="B1202" s="13">
        <v>8966</v>
      </c>
      <c r="C1202" s="14">
        <v>45081</v>
      </c>
      <c r="D1202" s="13">
        <v>1367.72</v>
      </c>
      <c r="E1202" s="13" t="s">
        <v>10105</v>
      </c>
      <c r="F1202" s="13" t="s">
        <v>40</v>
      </c>
      <c r="G1202" s="13" t="s">
        <v>10106</v>
      </c>
    </row>
    <row r="1203" spans="1:7">
      <c r="A1203" s="13">
        <v>1202</v>
      </c>
      <c r="B1203" s="13">
        <v>3161</v>
      </c>
      <c r="C1203" s="14">
        <v>45164</v>
      </c>
      <c r="D1203" s="13">
        <v>2809.34</v>
      </c>
      <c r="E1203" s="13" t="s">
        <v>10105</v>
      </c>
      <c r="F1203" s="13" t="s">
        <v>40</v>
      </c>
      <c r="G1203" s="13" t="s">
        <v>10109</v>
      </c>
    </row>
    <row r="1204" spans="1:7">
      <c r="A1204" s="13">
        <v>1203</v>
      </c>
      <c r="B1204" s="13">
        <v>7261</v>
      </c>
      <c r="C1204" s="14">
        <v>45189</v>
      </c>
      <c r="D1204" s="13">
        <v>315.29</v>
      </c>
      <c r="E1204" s="13" t="s">
        <v>10105</v>
      </c>
      <c r="F1204" s="13" t="s">
        <v>36</v>
      </c>
      <c r="G1204" s="13" t="s">
        <v>10108</v>
      </c>
    </row>
    <row r="1205" spans="1:7">
      <c r="A1205" s="13">
        <v>1204</v>
      </c>
      <c r="B1205" s="13">
        <v>6106</v>
      </c>
      <c r="C1205" s="14">
        <v>44940</v>
      </c>
      <c r="D1205" s="13">
        <v>2921.07</v>
      </c>
      <c r="E1205" s="13" t="s">
        <v>10105</v>
      </c>
      <c r="F1205" s="13" t="s">
        <v>36</v>
      </c>
      <c r="G1205" s="13" t="s">
        <v>10108</v>
      </c>
    </row>
    <row r="1206" spans="1:7">
      <c r="A1206" s="13">
        <v>1205</v>
      </c>
      <c r="B1206" s="13">
        <v>9282</v>
      </c>
      <c r="C1206" s="14">
        <v>45051</v>
      </c>
      <c r="D1206" s="13">
        <v>2318.99</v>
      </c>
      <c r="E1206" s="13" t="s">
        <v>10105</v>
      </c>
      <c r="F1206" s="13" t="s">
        <v>78</v>
      </c>
      <c r="G1206" s="13" t="s">
        <v>10108</v>
      </c>
    </row>
    <row r="1207" spans="1:7">
      <c r="A1207" s="13">
        <v>1206</v>
      </c>
      <c r="B1207" s="13">
        <v>3841</v>
      </c>
      <c r="C1207" s="14">
        <v>45257</v>
      </c>
      <c r="D1207" s="13">
        <v>305.06</v>
      </c>
      <c r="E1207" s="13" t="s">
        <v>10105</v>
      </c>
      <c r="F1207" s="13" t="s">
        <v>36</v>
      </c>
      <c r="G1207" s="13" t="s">
        <v>10108</v>
      </c>
    </row>
    <row r="1208" spans="1:7">
      <c r="A1208" s="13">
        <v>1207</v>
      </c>
      <c r="B1208" s="13">
        <v>4107</v>
      </c>
      <c r="C1208" s="14">
        <v>44986</v>
      </c>
      <c r="D1208" s="13">
        <v>1009.26</v>
      </c>
      <c r="E1208" s="13" t="s">
        <v>10105</v>
      </c>
      <c r="F1208" s="13" t="s">
        <v>78</v>
      </c>
      <c r="G1208" s="13" t="s">
        <v>10108</v>
      </c>
    </row>
    <row r="1209" spans="1:7">
      <c r="A1209" s="13">
        <v>1208</v>
      </c>
      <c r="B1209" s="13">
        <v>2232</v>
      </c>
      <c r="C1209" s="14">
        <v>45124</v>
      </c>
      <c r="D1209" s="13">
        <v>315.18</v>
      </c>
      <c r="E1209" s="13" t="s">
        <v>10105</v>
      </c>
      <c r="F1209" s="13" t="s">
        <v>28</v>
      </c>
      <c r="G1209" s="13" t="s">
        <v>10108</v>
      </c>
    </row>
    <row r="1210" spans="1:7">
      <c r="A1210" s="13">
        <v>1209</v>
      </c>
      <c r="B1210" s="13">
        <v>8547</v>
      </c>
      <c r="C1210" s="14">
        <v>45197</v>
      </c>
      <c r="D1210" s="13">
        <v>1916.38</v>
      </c>
      <c r="E1210" s="13" t="s">
        <v>10105</v>
      </c>
      <c r="F1210" s="13" t="s">
        <v>23</v>
      </c>
      <c r="G1210" s="13" t="s">
        <v>10109</v>
      </c>
    </row>
    <row r="1211" spans="1:7">
      <c r="A1211" s="13">
        <v>1210</v>
      </c>
      <c r="B1211" s="13">
        <v>1027</v>
      </c>
      <c r="C1211" s="14">
        <v>45038</v>
      </c>
      <c r="D1211" s="13">
        <v>208.24</v>
      </c>
      <c r="E1211" s="13" t="s">
        <v>10105</v>
      </c>
      <c r="F1211" s="13" t="s">
        <v>36</v>
      </c>
      <c r="G1211" s="13" t="s">
        <v>10108</v>
      </c>
    </row>
    <row r="1212" spans="1:7">
      <c r="A1212" s="13">
        <v>1211</v>
      </c>
      <c r="B1212" s="13">
        <v>5313</v>
      </c>
      <c r="C1212" s="14">
        <v>45076</v>
      </c>
      <c r="D1212" s="13">
        <v>3064.98</v>
      </c>
      <c r="E1212" s="13" t="s">
        <v>10105</v>
      </c>
      <c r="F1212" s="13" t="s">
        <v>23</v>
      </c>
      <c r="G1212" s="13" t="s">
        <v>10108</v>
      </c>
    </row>
    <row r="1213" spans="1:7">
      <c r="A1213" s="13">
        <v>1212</v>
      </c>
      <c r="B1213" s="13">
        <v>2926</v>
      </c>
      <c r="C1213" s="14">
        <v>45224</v>
      </c>
      <c r="D1213" s="13">
        <v>2580.08</v>
      </c>
      <c r="E1213" s="13" t="s">
        <v>10105</v>
      </c>
      <c r="F1213" s="13" t="s">
        <v>23</v>
      </c>
      <c r="G1213" s="13" t="s">
        <v>10106</v>
      </c>
    </row>
    <row r="1214" spans="1:7">
      <c r="A1214" s="13">
        <v>1213</v>
      </c>
      <c r="B1214" s="13">
        <v>2659</v>
      </c>
      <c r="C1214" s="14">
        <v>45188</v>
      </c>
      <c r="D1214" s="13">
        <v>1264.86</v>
      </c>
      <c r="E1214" s="13" t="s">
        <v>10105</v>
      </c>
      <c r="F1214" s="13" t="s">
        <v>78</v>
      </c>
      <c r="G1214" s="13" t="s">
        <v>10107</v>
      </c>
    </row>
    <row r="1215" spans="1:7">
      <c r="A1215" s="13">
        <v>1214</v>
      </c>
      <c r="B1215" s="13">
        <v>2079</v>
      </c>
      <c r="C1215" s="14">
        <v>45207</v>
      </c>
      <c r="D1215" s="13">
        <v>1871.48</v>
      </c>
      <c r="E1215" s="13" t="s">
        <v>10105</v>
      </c>
      <c r="F1215" s="13" t="s">
        <v>36</v>
      </c>
      <c r="G1215" s="13" t="s">
        <v>10109</v>
      </c>
    </row>
    <row r="1216" spans="1:7">
      <c r="A1216" s="13">
        <v>1215</v>
      </c>
      <c r="B1216" s="13">
        <v>7832</v>
      </c>
      <c r="C1216" s="14">
        <v>45058</v>
      </c>
      <c r="D1216" s="13">
        <v>1860.2</v>
      </c>
      <c r="E1216" s="13" t="s">
        <v>10105</v>
      </c>
      <c r="F1216" s="13" t="s">
        <v>78</v>
      </c>
      <c r="G1216" s="13" t="s">
        <v>10106</v>
      </c>
    </row>
    <row r="1217" spans="1:7">
      <c r="A1217" s="13">
        <v>1216</v>
      </c>
      <c r="B1217" s="13">
        <v>775</v>
      </c>
      <c r="C1217" s="14">
        <v>44987</v>
      </c>
      <c r="D1217" s="13">
        <v>177.79</v>
      </c>
      <c r="E1217" s="13" t="s">
        <v>10105</v>
      </c>
      <c r="F1217" s="13" t="s">
        <v>23</v>
      </c>
      <c r="G1217" s="13" t="s">
        <v>10109</v>
      </c>
    </row>
    <row r="1218" spans="1:7">
      <c r="A1218" s="13">
        <v>1217</v>
      </c>
      <c r="B1218" s="13">
        <v>5209</v>
      </c>
      <c r="C1218" s="14">
        <v>44963</v>
      </c>
      <c r="D1218" s="13">
        <v>2863.77</v>
      </c>
      <c r="E1218" s="13" t="s">
        <v>10105</v>
      </c>
      <c r="F1218" s="13" t="s">
        <v>36</v>
      </c>
      <c r="G1218" s="13" t="s">
        <v>10109</v>
      </c>
    </row>
    <row r="1219" spans="1:7">
      <c r="A1219" s="13">
        <v>1218</v>
      </c>
      <c r="B1219" s="13">
        <v>3811</v>
      </c>
      <c r="C1219" s="14">
        <v>45156</v>
      </c>
      <c r="D1219" s="13">
        <v>1280.27</v>
      </c>
      <c r="E1219" s="13" t="s">
        <v>10105</v>
      </c>
      <c r="F1219" s="13" t="s">
        <v>23</v>
      </c>
      <c r="G1219" s="13" t="s">
        <v>10109</v>
      </c>
    </row>
    <row r="1220" spans="1:7">
      <c r="A1220" s="13">
        <v>1219</v>
      </c>
      <c r="B1220" s="13">
        <v>6756</v>
      </c>
      <c r="C1220" s="14">
        <v>44948</v>
      </c>
      <c r="D1220" s="13">
        <v>868.28</v>
      </c>
      <c r="E1220" s="13" t="s">
        <v>10105</v>
      </c>
      <c r="F1220" s="13" t="s">
        <v>23</v>
      </c>
      <c r="G1220" s="13" t="s">
        <v>10106</v>
      </c>
    </row>
    <row r="1221" spans="1:7">
      <c r="A1221" s="13">
        <v>1220</v>
      </c>
      <c r="B1221" s="13">
        <v>7701</v>
      </c>
      <c r="C1221" s="14">
        <v>45286</v>
      </c>
      <c r="D1221" s="13">
        <v>548.81</v>
      </c>
      <c r="E1221" s="13" t="s">
        <v>10105</v>
      </c>
      <c r="F1221" s="13" t="s">
        <v>36</v>
      </c>
      <c r="G1221" s="13" t="s">
        <v>10108</v>
      </c>
    </row>
    <row r="1222" spans="1:7">
      <c r="A1222" s="13">
        <v>1221</v>
      </c>
      <c r="B1222" s="13">
        <v>1146</v>
      </c>
      <c r="C1222" s="14">
        <v>45176</v>
      </c>
      <c r="D1222" s="13">
        <v>526.08</v>
      </c>
      <c r="E1222" s="13" t="s">
        <v>10105</v>
      </c>
      <c r="F1222" s="13" t="s">
        <v>40</v>
      </c>
      <c r="G1222" s="13" t="s">
        <v>10106</v>
      </c>
    </row>
    <row r="1223" spans="1:7">
      <c r="A1223" s="13">
        <v>1222</v>
      </c>
      <c r="B1223" s="13">
        <v>2652</v>
      </c>
      <c r="C1223" s="14">
        <v>45064</v>
      </c>
      <c r="D1223" s="13">
        <v>235.13</v>
      </c>
      <c r="E1223" s="13" t="s">
        <v>10105</v>
      </c>
      <c r="F1223" s="13" t="s">
        <v>28</v>
      </c>
      <c r="G1223" s="13" t="s">
        <v>10109</v>
      </c>
    </row>
    <row r="1224" spans="1:7">
      <c r="A1224" s="13">
        <v>1223</v>
      </c>
      <c r="B1224" s="13">
        <v>4349</v>
      </c>
      <c r="C1224" s="14">
        <v>45187</v>
      </c>
      <c r="D1224" s="13">
        <v>1350.16</v>
      </c>
      <c r="E1224" s="13" t="s">
        <v>10105</v>
      </c>
      <c r="F1224" s="13" t="s">
        <v>23</v>
      </c>
      <c r="G1224" s="13" t="s">
        <v>10109</v>
      </c>
    </row>
    <row r="1225" spans="1:7">
      <c r="A1225" s="13">
        <v>1224</v>
      </c>
      <c r="B1225" s="13">
        <v>7922</v>
      </c>
      <c r="C1225" s="14">
        <v>44989</v>
      </c>
      <c r="D1225" s="13">
        <v>1819.08</v>
      </c>
      <c r="E1225" s="13" t="s">
        <v>10110</v>
      </c>
      <c r="F1225" s="13" t="s">
        <v>28</v>
      </c>
      <c r="G1225" s="13" t="s">
        <v>10109</v>
      </c>
    </row>
    <row r="1226" spans="1:7">
      <c r="A1226" s="13">
        <v>1225</v>
      </c>
      <c r="B1226" s="13">
        <v>6002</v>
      </c>
      <c r="C1226" s="14">
        <v>44952</v>
      </c>
      <c r="D1226" s="13">
        <v>436.2</v>
      </c>
      <c r="E1226" s="13" t="s">
        <v>10105</v>
      </c>
      <c r="F1226" s="13"/>
      <c r="G1226" s="13" t="s">
        <v>10108</v>
      </c>
    </row>
    <row r="1227" spans="1:7">
      <c r="A1227" s="13">
        <v>1226</v>
      </c>
      <c r="B1227" s="13">
        <v>2198</v>
      </c>
      <c r="C1227" s="14">
        <v>45287</v>
      </c>
      <c r="D1227" s="13">
        <v>695.33</v>
      </c>
      <c r="E1227" s="13" t="s">
        <v>10110</v>
      </c>
      <c r="F1227" s="13" t="s">
        <v>40</v>
      </c>
      <c r="G1227" s="13" t="s">
        <v>10108</v>
      </c>
    </row>
    <row r="1228" spans="1:7">
      <c r="A1228" s="13">
        <v>1227</v>
      </c>
      <c r="B1228" s="13">
        <v>4901</v>
      </c>
      <c r="C1228" s="14">
        <v>45149</v>
      </c>
      <c r="D1228" s="13">
        <v>462.84</v>
      </c>
      <c r="E1228" s="13" t="s">
        <v>10105</v>
      </c>
      <c r="F1228" s="13" t="s">
        <v>36</v>
      </c>
      <c r="G1228" s="13" t="s">
        <v>10109</v>
      </c>
    </row>
    <row r="1229" spans="1:7">
      <c r="A1229" s="13">
        <v>1228</v>
      </c>
      <c r="B1229" s="13">
        <v>374</v>
      </c>
      <c r="C1229" s="14">
        <v>45142</v>
      </c>
      <c r="D1229" s="13">
        <v>3707.81</v>
      </c>
      <c r="E1229" s="13" t="s">
        <v>10105</v>
      </c>
      <c r="F1229" s="13" t="s">
        <v>36</v>
      </c>
      <c r="G1229" s="13" t="s">
        <v>10109</v>
      </c>
    </row>
    <row r="1230" spans="1:7">
      <c r="A1230" s="13">
        <v>1229</v>
      </c>
      <c r="B1230" s="13">
        <v>8532</v>
      </c>
      <c r="C1230" s="14">
        <v>44983</v>
      </c>
      <c r="D1230" s="13">
        <v>432.45</v>
      </c>
      <c r="E1230" s="13" t="s">
        <v>10105</v>
      </c>
      <c r="F1230" s="13" t="s">
        <v>36</v>
      </c>
      <c r="G1230" s="13" t="s">
        <v>10108</v>
      </c>
    </row>
    <row r="1231" spans="1:7">
      <c r="A1231" s="13">
        <v>1230</v>
      </c>
      <c r="B1231" s="13">
        <v>9430</v>
      </c>
      <c r="C1231" s="14">
        <v>45012</v>
      </c>
      <c r="D1231" s="13">
        <v>1798.4</v>
      </c>
      <c r="E1231" s="13" t="s">
        <v>10105</v>
      </c>
      <c r="F1231" s="13" t="s">
        <v>36</v>
      </c>
      <c r="G1231" s="13" t="s">
        <v>10107</v>
      </c>
    </row>
    <row r="1232" spans="1:7">
      <c r="A1232" s="13">
        <v>1231</v>
      </c>
      <c r="B1232" s="13">
        <v>5223</v>
      </c>
      <c r="C1232" s="14">
        <v>45004</v>
      </c>
      <c r="D1232" s="13">
        <v>442.46</v>
      </c>
      <c r="E1232" s="13" t="s">
        <v>10105</v>
      </c>
      <c r="F1232" s="13" t="s">
        <v>40</v>
      </c>
      <c r="G1232" s="13" t="s">
        <v>10107</v>
      </c>
    </row>
    <row r="1233" spans="1:7">
      <c r="A1233" s="13">
        <v>1232</v>
      </c>
      <c r="B1233" s="13">
        <v>757</v>
      </c>
      <c r="C1233" s="14">
        <v>45131</v>
      </c>
      <c r="D1233" s="13">
        <v>208.24</v>
      </c>
      <c r="E1233" s="13" t="s">
        <v>10105</v>
      </c>
      <c r="F1233" s="13" t="s">
        <v>23</v>
      </c>
      <c r="G1233" s="13" t="s">
        <v>10106</v>
      </c>
    </row>
    <row r="1234" spans="1:7">
      <c r="A1234" s="13">
        <v>1233</v>
      </c>
      <c r="B1234" s="13">
        <v>1158</v>
      </c>
      <c r="C1234" s="14">
        <v>45205</v>
      </c>
      <c r="D1234" s="13">
        <v>5547.62</v>
      </c>
      <c r="E1234" s="13" t="s">
        <v>10105</v>
      </c>
      <c r="F1234" s="13" t="s">
        <v>40</v>
      </c>
      <c r="G1234" s="13" t="s">
        <v>10106</v>
      </c>
    </row>
    <row r="1235" spans="1:7">
      <c r="A1235" s="13">
        <v>1234</v>
      </c>
      <c r="B1235" s="13">
        <v>3686</v>
      </c>
      <c r="C1235" s="14">
        <v>45208</v>
      </c>
      <c r="D1235" s="13">
        <v>2045.04</v>
      </c>
      <c r="E1235" s="13" t="s">
        <v>10105</v>
      </c>
      <c r="F1235" s="13" t="s">
        <v>28</v>
      </c>
      <c r="G1235" s="13" t="s">
        <v>10106</v>
      </c>
    </row>
    <row r="1236" spans="1:7">
      <c r="A1236" s="13">
        <v>1235</v>
      </c>
      <c r="B1236" s="13">
        <v>8760</v>
      </c>
      <c r="C1236" s="14">
        <v>45048</v>
      </c>
      <c r="D1236" s="13">
        <v>406.33</v>
      </c>
      <c r="E1236" s="13" t="s">
        <v>10105</v>
      </c>
      <c r="F1236" s="13" t="s">
        <v>78</v>
      </c>
      <c r="G1236" s="13" t="s">
        <v>10107</v>
      </c>
    </row>
    <row r="1237" spans="1:7">
      <c r="A1237" s="13">
        <v>1236</v>
      </c>
      <c r="B1237" s="13">
        <v>590</v>
      </c>
      <c r="C1237" s="14">
        <v>45212</v>
      </c>
      <c r="D1237" s="13">
        <v>555.16</v>
      </c>
      <c r="E1237" s="13" t="s">
        <v>10105</v>
      </c>
      <c r="F1237" s="13" t="s">
        <v>40</v>
      </c>
      <c r="G1237" s="13" t="s">
        <v>10108</v>
      </c>
    </row>
    <row r="1238" spans="1:7">
      <c r="A1238" s="13">
        <v>1237</v>
      </c>
      <c r="B1238" s="13">
        <v>2886</v>
      </c>
      <c r="C1238" s="14">
        <v>45119</v>
      </c>
      <c r="D1238" s="13">
        <v>1774.49</v>
      </c>
      <c r="E1238" s="13" t="s">
        <v>10105</v>
      </c>
      <c r="F1238" s="13" t="s">
        <v>78</v>
      </c>
      <c r="G1238" s="13" t="s">
        <v>10109</v>
      </c>
    </row>
    <row r="1239" spans="1:7">
      <c r="A1239" s="13">
        <v>1238</v>
      </c>
      <c r="B1239" s="13">
        <v>5508</v>
      </c>
      <c r="C1239" s="14">
        <v>45145</v>
      </c>
      <c r="D1239" s="13">
        <v>3703.14</v>
      </c>
      <c r="E1239" s="13" t="s">
        <v>10105</v>
      </c>
      <c r="F1239" s="13" t="s">
        <v>78</v>
      </c>
      <c r="G1239" s="13" t="s">
        <v>10107</v>
      </c>
    </row>
    <row r="1240" spans="1:7">
      <c r="A1240" s="13">
        <v>1239</v>
      </c>
      <c r="B1240" s="13">
        <v>15</v>
      </c>
      <c r="C1240" s="14">
        <v>45142</v>
      </c>
      <c r="D1240" s="13">
        <v>764.02</v>
      </c>
      <c r="E1240" s="13" t="s">
        <v>10105</v>
      </c>
      <c r="F1240" s="13" t="s">
        <v>36</v>
      </c>
      <c r="G1240" s="13" t="s">
        <v>10107</v>
      </c>
    </row>
    <row r="1241" spans="1:7">
      <c r="A1241" s="13">
        <v>1240</v>
      </c>
      <c r="B1241" s="13">
        <v>5489</v>
      </c>
      <c r="C1241" s="14">
        <v>45250</v>
      </c>
      <c r="D1241" s="13">
        <v>990.62</v>
      </c>
      <c r="E1241" s="13" t="s">
        <v>10105</v>
      </c>
      <c r="F1241" s="13" t="s">
        <v>78</v>
      </c>
      <c r="G1241" s="13" t="s">
        <v>10107</v>
      </c>
    </row>
    <row r="1242" spans="1:7">
      <c r="A1242" s="13">
        <v>1241</v>
      </c>
      <c r="B1242" s="13">
        <v>4064</v>
      </c>
      <c r="C1242" s="14">
        <v>45082</v>
      </c>
      <c r="D1242" s="13">
        <v>1836.52</v>
      </c>
      <c r="E1242" s="13" t="s">
        <v>10105</v>
      </c>
      <c r="F1242" s="13" t="s">
        <v>36</v>
      </c>
      <c r="G1242" s="13" t="s">
        <v>10108</v>
      </c>
    </row>
    <row r="1243" spans="1:7">
      <c r="A1243" s="13">
        <v>1242</v>
      </c>
      <c r="B1243" s="13">
        <v>9106</v>
      </c>
      <c r="C1243" s="14">
        <v>45256</v>
      </c>
      <c r="D1243" s="13">
        <v>278.93</v>
      </c>
      <c r="E1243" s="13" t="s">
        <v>10105</v>
      </c>
      <c r="F1243" s="13" t="s">
        <v>28</v>
      </c>
      <c r="G1243" s="13" t="s">
        <v>10108</v>
      </c>
    </row>
    <row r="1244" spans="1:7">
      <c r="A1244" s="13">
        <v>1243</v>
      </c>
      <c r="B1244" s="13">
        <v>7520</v>
      </c>
      <c r="C1244" s="14">
        <v>45074</v>
      </c>
      <c r="D1244" s="13">
        <v>1394.16</v>
      </c>
      <c r="E1244" s="13" t="s">
        <v>10105</v>
      </c>
      <c r="F1244" s="13" t="s">
        <v>28</v>
      </c>
      <c r="G1244" s="13" t="s">
        <v>10107</v>
      </c>
    </row>
    <row r="1245" spans="1:7">
      <c r="A1245" s="13">
        <v>1244</v>
      </c>
      <c r="B1245" s="13">
        <v>6989</v>
      </c>
      <c r="C1245" s="14">
        <v>45275</v>
      </c>
      <c r="D1245" s="13">
        <v>1800.21</v>
      </c>
      <c r="E1245" s="13" t="s">
        <v>10105</v>
      </c>
      <c r="F1245" s="13" t="s">
        <v>23</v>
      </c>
      <c r="G1245" s="13" t="s">
        <v>10107</v>
      </c>
    </row>
    <row r="1246" spans="1:7">
      <c r="A1246" s="13">
        <v>1245</v>
      </c>
      <c r="B1246" s="13">
        <v>4279</v>
      </c>
      <c r="C1246" s="14">
        <v>44969</v>
      </c>
      <c r="D1246" s="13">
        <v>1982.68</v>
      </c>
      <c r="E1246" s="13" t="s">
        <v>10105</v>
      </c>
      <c r="F1246" s="13" t="s">
        <v>78</v>
      </c>
      <c r="G1246" s="13" t="s">
        <v>10109</v>
      </c>
    </row>
    <row r="1247" spans="1:7">
      <c r="A1247" s="13">
        <v>1246</v>
      </c>
      <c r="B1247" s="13">
        <v>5092</v>
      </c>
      <c r="C1247" s="14">
        <v>45272</v>
      </c>
      <c r="D1247" s="13">
        <v>2150.67</v>
      </c>
      <c r="E1247" s="13" t="s">
        <v>10105</v>
      </c>
      <c r="F1247" s="13" t="s">
        <v>36</v>
      </c>
      <c r="G1247" s="13" t="s">
        <v>10107</v>
      </c>
    </row>
    <row r="1248" spans="1:7">
      <c r="A1248" s="13">
        <v>1247</v>
      </c>
      <c r="B1248" s="13">
        <v>4966</v>
      </c>
      <c r="C1248" s="14">
        <v>45250</v>
      </c>
      <c r="D1248" s="13">
        <v>339.07</v>
      </c>
      <c r="E1248" s="13" t="s">
        <v>10105</v>
      </c>
      <c r="F1248" s="13" t="s">
        <v>23</v>
      </c>
      <c r="G1248" s="13" t="s">
        <v>10107</v>
      </c>
    </row>
    <row r="1249" spans="1:7">
      <c r="A1249" s="13">
        <v>1248</v>
      </c>
      <c r="B1249" s="13">
        <v>7540</v>
      </c>
      <c r="C1249" s="14">
        <v>44980</v>
      </c>
      <c r="D1249" s="13">
        <v>3865.08</v>
      </c>
      <c r="E1249" s="13" t="s">
        <v>10105</v>
      </c>
      <c r="F1249" s="13" t="s">
        <v>23</v>
      </c>
      <c r="G1249" s="13" t="s">
        <v>10107</v>
      </c>
    </row>
    <row r="1250" spans="1:7">
      <c r="A1250" s="13">
        <v>1249</v>
      </c>
      <c r="B1250" s="13">
        <v>5255</v>
      </c>
      <c r="C1250" s="14">
        <v>44968</v>
      </c>
      <c r="D1250" s="13">
        <v>2599.64</v>
      </c>
      <c r="E1250" s="13" t="s">
        <v>10105</v>
      </c>
      <c r="F1250" s="13" t="s">
        <v>23</v>
      </c>
      <c r="G1250" s="13" t="s">
        <v>10109</v>
      </c>
    </row>
    <row r="1251" spans="1:7">
      <c r="A1251" s="13">
        <v>1250</v>
      </c>
      <c r="B1251" s="13">
        <v>9933</v>
      </c>
      <c r="C1251" s="14">
        <v>45145</v>
      </c>
      <c r="D1251" s="13">
        <v>344.28</v>
      </c>
      <c r="E1251" s="13" t="s">
        <v>10105</v>
      </c>
      <c r="F1251" s="13" t="s">
        <v>28</v>
      </c>
      <c r="G1251" s="13" t="s">
        <v>10107</v>
      </c>
    </row>
    <row r="1252" spans="1:7">
      <c r="A1252" s="13">
        <v>1251</v>
      </c>
      <c r="B1252" s="13">
        <v>6605</v>
      </c>
      <c r="C1252" s="14">
        <v>45024</v>
      </c>
      <c r="D1252" s="13">
        <v>2293.7</v>
      </c>
      <c r="E1252" s="13" t="s">
        <v>10110</v>
      </c>
      <c r="F1252" s="13" t="s">
        <v>36</v>
      </c>
      <c r="G1252" s="13" t="s">
        <v>10108</v>
      </c>
    </row>
    <row r="1253" spans="1:7">
      <c r="A1253" s="13">
        <v>1252</v>
      </c>
      <c r="B1253" s="13">
        <v>7211</v>
      </c>
      <c r="C1253" s="14">
        <v>45201</v>
      </c>
      <c r="D1253" s="13">
        <v>2516.86</v>
      </c>
      <c r="E1253" s="13" t="s">
        <v>10105</v>
      </c>
      <c r="F1253" s="13" t="s">
        <v>78</v>
      </c>
      <c r="G1253" s="13" t="s">
        <v>10106</v>
      </c>
    </row>
    <row r="1254" spans="1:7">
      <c r="A1254" s="13">
        <v>1253</v>
      </c>
      <c r="B1254" s="13">
        <v>9223</v>
      </c>
      <c r="C1254" s="14">
        <v>45242</v>
      </c>
      <c r="D1254" s="13">
        <v>1695.09</v>
      </c>
      <c r="E1254" s="13" t="s">
        <v>10105</v>
      </c>
      <c r="F1254" s="13" t="s">
        <v>40</v>
      </c>
      <c r="G1254" s="13" t="s">
        <v>10106</v>
      </c>
    </row>
    <row r="1255" spans="1:7">
      <c r="A1255" s="13">
        <v>1254</v>
      </c>
      <c r="B1255" s="13">
        <v>1110</v>
      </c>
      <c r="C1255" s="14">
        <v>45282</v>
      </c>
      <c r="D1255" s="13">
        <v>756.21</v>
      </c>
      <c r="E1255" s="13" t="s">
        <v>10105</v>
      </c>
      <c r="F1255" s="13" t="s">
        <v>23</v>
      </c>
      <c r="G1255" s="13" t="s">
        <v>10107</v>
      </c>
    </row>
    <row r="1256" spans="1:7">
      <c r="A1256" s="13">
        <v>1255</v>
      </c>
      <c r="B1256" s="13">
        <v>2196</v>
      </c>
      <c r="C1256" s="14">
        <v>45252</v>
      </c>
      <c r="D1256" s="13">
        <v>1041.67</v>
      </c>
      <c r="E1256" s="13" t="s">
        <v>10105</v>
      </c>
      <c r="F1256" s="13" t="s">
        <v>23</v>
      </c>
      <c r="G1256" s="13" t="s">
        <v>10107</v>
      </c>
    </row>
    <row r="1257" spans="1:7">
      <c r="A1257" s="13">
        <v>1256</v>
      </c>
      <c r="B1257" s="13">
        <v>1088</v>
      </c>
      <c r="C1257" s="14">
        <v>45159</v>
      </c>
      <c r="D1257" s="13">
        <v>1393.73</v>
      </c>
      <c r="E1257" s="13" t="s">
        <v>10105</v>
      </c>
      <c r="F1257" s="13" t="s">
        <v>40</v>
      </c>
      <c r="G1257" s="13" t="s">
        <v>10108</v>
      </c>
    </row>
    <row r="1258" spans="1:7">
      <c r="A1258" s="13">
        <v>1257</v>
      </c>
      <c r="B1258" s="13">
        <v>1501</v>
      </c>
      <c r="C1258" s="14">
        <v>45112</v>
      </c>
      <c r="D1258" s="13">
        <v>200.91</v>
      </c>
      <c r="E1258" s="13" t="s">
        <v>10105</v>
      </c>
      <c r="F1258" s="13" t="s">
        <v>36</v>
      </c>
      <c r="G1258" s="13" t="s">
        <v>10109</v>
      </c>
    </row>
    <row r="1259" spans="1:7">
      <c r="A1259" s="13">
        <v>1258</v>
      </c>
      <c r="B1259" s="13">
        <v>9314</v>
      </c>
      <c r="C1259" s="14">
        <v>45087</v>
      </c>
      <c r="D1259" s="13">
        <v>699.45</v>
      </c>
      <c r="E1259" s="13" t="s">
        <v>10105</v>
      </c>
      <c r="F1259" s="13" t="s">
        <v>36</v>
      </c>
      <c r="G1259" s="13" t="s">
        <v>10107</v>
      </c>
    </row>
    <row r="1260" spans="1:7">
      <c r="A1260" s="13">
        <v>1259</v>
      </c>
      <c r="B1260" s="13">
        <v>5869</v>
      </c>
      <c r="C1260" s="14">
        <v>45286</v>
      </c>
      <c r="D1260" s="13">
        <v>436.2</v>
      </c>
      <c r="E1260" s="13" t="s">
        <v>10105</v>
      </c>
      <c r="F1260" s="13" t="s">
        <v>23</v>
      </c>
      <c r="G1260" s="13" t="s">
        <v>10106</v>
      </c>
    </row>
    <row r="1261" spans="1:7">
      <c r="A1261" s="13">
        <v>1260</v>
      </c>
      <c r="B1261" s="13">
        <v>1321</v>
      </c>
      <c r="C1261" s="14">
        <v>44994</v>
      </c>
      <c r="D1261" s="13">
        <v>154.28</v>
      </c>
      <c r="E1261" s="13" t="s">
        <v>10105</v>
      </c>
      <c r="F1261" s="13" t="s">
        <v>40</v>
      </c>
      <c r="G1261" s="13" t="s">
        <v>10106</v>
      </c>
    </row>
    <row r="1262" spans="1:7">
      <c r="A1262" s="13">
        <v>1261</v>
      </c>
      <c r="B1262" s="13">
        <v>3582</v>
      </c>
      <c r="C1262" s="14">
        <v>44940</v>
      </c>
      <c r="D1262" s="13">
        <v>556.73</v>
      </c>
      <c r="E1262" s="13" t="s">
        <v>10105</v>
      </c>
      <c r="F1262" s="13" t="s">
        <v>36</v>
      </c>
      <c r="G1262" s="13" t="s">
        <v>10106</v>
      </c>
    </row>
    <row r="1263" spans="1:7">
      <c r="A1263" s="13">
        <v>1262</v>
      </c>
      <c r="B1263" s="13">
        <v>7297</v>
      </c>
      <c r="C1263" s="14">
        <v>45043</v>
      </c>
      <c r="D1263" s="13">
        <v>2100</v>
      </c>
      <c r="E1263" s="13" t="s">
        <v>10105</v>
      </c>
      <c r="F1263" s="13" t="s">
        <v>23</v>
      </c>
      <c r="G1263" s="13" t="s">
        <v>10107</v>
      </c>
    </row>
    <row r="1264" spans="1:7">
      <c r="A1264" s="13">
        <v>1263</v>
      </c>
      <c r="B1264" s="13">
        <v>4327</v>
      </c>
      <c r="C1264" s="14">
        <v>44964</v>
      </c>
      <c r="D1264" s="13">
        <v>649.61</v>
      </c>
      <c r="E1264" s="13" t="s">
        <v>10105</v>
      </c>
      <c r="F1264" s="13" t="s">
        <v>78</v>
      </c>
      <c r="G1264" s="13" t="s">
        <v>10108</v>
      </c>
    </row>
    <row r="1265" spans="1:7">
      <c r="A1265" s="13">
        <v>1264</v>
      </c>
      <c r="B1265" s="13">
        <v>1267</v>
      </c>
      <c r="C1265" s="14">
        <v>45086</v>
      </c>
      <c r="D1265" s="13">
        <v>3035.72</v>
      </c>
      <c r="E1265" s="13" t="s">
        <v>10105</v>
      </c>
      <c r="F1265" s="13" t="s">
        <v>40</v>
      </c>
      <c r="G1265" s="13" t="s">
        <v>10107</v>
      </c>
    </row>
    <row r="1266" spans="1:7">
      <c r="A1266" s="13">
        <v>1265</v>
      </c>
      <c r="B1266" s="13">
        <v>7117</v>
      </c>
      <c r="C1266" s="14">
        <v>45141</v>
      </c>
      <c r="D1266" s="13">
        <v>995.47</v>
      </c>
      <c r="E1266" s="13" t="s">
        <v>10105</v>
      </c>
      <c r="F1266" s="13" t="s">
        <v>23</v>
      </c>
      <c r="G1266" s="13" t="s">
        <v>10107</v>
      </c>
    </row>
    <row r="1267" spans="1:7">
      <c r="A1267" s="13">
        <v>1266</v>
      </c>
      <c r="B1267" s="13">
        <v>3260</v>
      </c>
      <c r="C1267" s="14">
        <v>44984</v>
      </c>
      <c r="D1267" s="13">
        <v>228.45</v>
      </c>
      <c r="E1267" s="13" t="s">
        <v>10105</v>
      </c>
      <c r="F1267" s="13" t="s">
        <v>78</v>
      </c>
      <c r="G1267" s="13" t="s">
        <v>10107</v>
      </c>
    </row>
    <row r="1268" spans="1:7">
      <c r="A1268" s="13">
        <v>1267</v>
      </c>
      <c r="B1268" s="13">
        <v>3102</v>
      </c>
      <c r="C1268" s="14">
        <v>45001</v>
      </c>
      <c r="D1268" s="13">
        <v>2708.73</v>
      </c>
      <c r="E1268" s="13" t="s">
        <v>10105</v>
      </c>
      <c r="F1268" s="13" t="s">
        <v>36</v>
      </c>
      <c r="G1268" s="13" t="s">
        <v>10108</v>
      </c>
    </row>
    <row r="1269" spans="1:7">
      <c r="A1269" s="13">
        <v>1268</v>
      </c>
      <c r="B1269" s="13">
        <v>7861</v>
      </c>
      <c r="C1269" s="14">
        <v>44962</v>
      </c>
      <c r="D1269" s="13">
        <v>401.39</v>
      </c>
      <c r="E1269" s="13" t="s">
        <v>10105</v>
      </c>
      <c r="F1269" s="13" t="s">
        <v>78</v>
      </c>
      <c r="G1269" s="13" t="s">
        <v>10106</v>
      </c>
    </row>
    <row r="1270" spans="1:7">
      <c r="A1270" s="13">
        <v>1269</v>
      </c>
      <c r="B1270" s="13">
        <v>5490</v>
      </c>
      <c r="C1270" s="14">
        <v>45209</v>
      </c>
      <c r="D1270" s="13">
        <v>377.58</v>
      </c>
      <c r="E1270" s="13" t="s">
        <v>10105</v>
      </c>
      <c r="F1270" s="13" t="s">
        <v>36</v>
      </c>
      <c r="G1270" s="13" t="s">
        <v>10106</v>
      </c>
    </row>
    <row r="1271" spans="1:7">
      <c r="A1271" s="13">
        <v>1270</v>
      </c>
      <c r="B1271" s="13">
        <v>3575</v>
      </c>
      <c r="C1271" s="14">
        <v>44961</v>
      </c>
      <c r="D1271" s="13">
        <v>861.87</v>
      </c>
      <c r="E1271" s="13" t="s">
        <v>10105</v>
      </c>
      <c r="F1271" s="13" t="s">
        <v>28</v>
      </c>
      <c r="G1271" s="13" t="s">
        <v>10108</v>
      </c>
    </row>
    <row r="1272" spans="1:7">
      <c r="A1272" s="13">
        <v>1271</v>
      </c>
      <c r="B1272" s="13">
        <v>1940</v>
      </c>
      <c r="C1272" s="14">
        <v>45124</v>
      </c>
      <c r="D1272" s="13">
        <v>401.69</v>
      </c>
      <c r="E1272" s="13" t="s">
        <v>10105</v>
      </c>
      <c r="F1272" s="13" t="s">
        <v>36</v>
      </c>
      <c r="G1272" s="13" t="s">
        <v>10106</v>
      </c>
    </row>
    <row r="1273" spans="1:7">
      <c r="A1273" s="13">
        <v>1272</v>
      </c>
      <c r="B1273" s="13">
        <v>5577</v>
      </c>
      <c r="C1273" s="14">
        <v>45232</v>
      </c>
      <c r="D1273" s="13">
        <v>812.58</v>
      </c>
      <c r="E1273" s="13" t="s">
        <v>10105</v>
      </c>
      <c r="F1273" s="13" t="s">
        <v>23</v>
      </c>
      <c r="G1273" s="13" t="s">
        <v>10107</v>
      </c>
    </row>
    <row r="1274" spans="1:7">
      <c r="A1274" s="13">
        <v>1273</v>
      </c>
      <c r="B1274" s="13">
        <v>1126</v>
      </c>
      <c r="C1274" s="14">
        <v>45245</v>
      </c>
      <c r="D1274" s="13">
        <v>1203.74</v>
      </c>
      <c r="E1274" s="13" t="s">
        <v>10105</v>
      </c>
      <c r="F1274" s="13" t="s">
        <v>28</v>
      </c>
      <c r="G1274" s="13" t="s">
        <v>10109</v>
      </c>
    </row>
    <row r="1275" spans="1:7">
      <c r="A1275" s="13">
        <v>1274</v>
      </c>
      <c r="B1275" s="13">
        <v>5168</v>
      </c>
      <c r="C1275" s="14">
        <v>45021</v>
      </c>
      <c r="D1275" s="13">
        <v>250.59</v>
      </c>
      <c r="E1275" s="13" t="s">
        <v>10105</v>
      </c>
      <c r="F1275" s="13" t="s">
        <v>23</v>
      </c>
      <c r="G1275" s="13" t="s">
        <v>10109</v>
      </c>
    </row>
    <row r="1276" spans="1:7">
      <c r="A1276" s="13">
        <v>1275</v>
      </c>
      <c r="B1276" s="13">
        <v>7810</v>
      </c>
      <c r="C1276" s="14">
        <v>45156</v>
      </c>
      <c r="D1276" s="13">
        <v>2193.84</v>
      </c>
      <c r="E1276" s="13" t="s">
        <v>10110</v>
      </c>
      <c r="F1276" s="13" t="s">
        <v>78</v>
      </c>
      <c r="G1276" s="13" t="s">
        <v>10106</v>
      </c>
    </row>
    <row r="1277" spans="1:7">
      <c r="A1277" s="13">
        <v>1276</v>
      </c>
      <c r="B1277" s="13">
        <v>7542</v>
      </c>
      <c r="C1277" s="14">
        <v>45083</v>
      </c>
      <c r="D1277" s="13">
        <v>1238.2</v>
      </c>
      <c r="E1277" s="13" t="s">
        <v>10105</v>
      </c>
      <c r="F1277" s="13" t="s">
        <v>36</v>
      </c>
      <c r="G1277" s="13" t="s">
        <v>10108</v>
      </c>
    </row>
    <row r="1278" spans="1:7">
      <c r="A1278" s="13">
        <v>1277</v>
      </c>
      <c r="B1278" s="13">
        <v>2309</v>
      </c>
      <c r="C1278" s="14">
        <v>45105</v>
      </c>
      <c r="D1278" s="13">
        <v>1479.63</v>
      </c>
      <c r="E1278" s="13" t="s">
        <v>10110</v>
      </c>
      <c r="F1278" s="13" t="s">
        <v>36</v>
      </c>
      <c r="G1278" s="13" t="s">
        <v>10108</v>
      </c>
    </row>
    <row r="1279" spans="1:7">
      <c r="A1279" s="13">
        <v>1278</v>
      </c>
      <c r="B1279" s="13">
        <v>9774</v>
      </c>
      <c r="C1279" s="14">
        <v>44936</v>
      </c>
      <c r="D1279" s="13">
        <v>616.73</v>
      </c>
      <c r="E1279" s="13" t="s">
        <v>10105</v>
      </c>
      <c r="F1279" s="13" t="s">
        <v>40</v>
      </c>
      <c r="G1279" s="13" t="s">
        <v>10108</v>
      </c>
    </row>
    <row r="1280" spans="1:7">
      <c r="A1280" s="13">
        <v>1279</v>
      </c>
      <c r="B1280" s="13">
        <v>2630</v>
      </c>
      <c r="C1280" s="14">
        <v>45271</v>
      </c>
      <c r="D1280" s="13">
        <v>638.1</v>
      </c>
      <c r="E1280" s="13" t="s">
        <v>10105</v>
      </c>
      <c r="F1280" s="13" t="s">
        <v>40</v>
      </c>
      <c r="G1280" s="13" t="s">
        <v>10108</v>
      </c>
    </row>
    <row r="1281" spans="1:7">
      <c r="A1281" s="13">
        <v>1280</v>
      </c>
      <c r="B1281" s="13">
        <v>8518</v>
      </c>
      <c r="C1281" s="14">
        <v>45142</v>
      </c>
      <c r="D1281" s="13">
        <v>465.76</v>
      </c>
      <c r="E1281" s="13" t="s">
        <v>10105</v>
      </c>
      <c r="F1281" s="13" t="s">
        <v>23</v>
      </c>
      <c r="G1281" s="13" t="s">
        <v>10109</v>
      </c>
    </row>
    <row r="1282" spans="1:7">
      <c r="A1282" s="13">
        <v>1281</v>
      </c>
      <c r="B1282" s="13">
        <v>8630</v>
      </c>
      <c r="C1282" s="14">
        <v>44963</v>
      </c>
      <c r="D1282" s="13">
        <v>1513.62</v>
      </c>
      <c r="E1282" s="13" t="s">
        <v>10105</v>
      </c>
      <c r="F1282" s="13" t="s">
        <v>36</v>
      </c>
      <c r="G1282" s="13" t="s">
        <v>10107</v>
      </c>
    </row>
    <row r="1283" spans="1:7">
      <c r="A1283" s="13">
        <v>1282</v>
      </c>
      <c r="B1283" s="13">
        <v>6106</v>
      </c>
      <c r="C1283" s="14">
        <v>45252</v>
      </c>
      <c r="D1283" s="13">
        <v>434.69</v>
      </c>
      <c r="E1283" s="13" t="s">
        <v>10105</v>
      </c>
      <c r="F1283" s="13" t="s">
        <v>36</v>
      </c>
      <c r="G1283" s="13" t="s">
        <v>10107</v>
      </c>
    </row>
    <row r="1284" spans="1:7">
      <c r="A1284" s="13">
        <v>1283</v>
      </c>
      <c r="B1284" s="13">
        <v>585</v>
      </c>
      <c r="C1284" s="14">
        <v>45237</v>
      </c>
      <c r="D1284" s="13">
        <v>4057.5</v>
      </c>
      <c r="E1284" s="13" t="s">
        <v>10105</v>
      </c>
      <c r="F1284" s="13" t="s">
        <v>28</v>
      </c>
      <c r="G1284" s="13" t="s">
        <v>10109</v>
      </c>
    </row>
    <row r="1285" spans="1:7">
      <c r="A1285" s="13">
        <v>1284</v>
      </c>
      <c r="B1285" s="13">
        <v>7930</v>
      </c>
      <c r="C1285" s="14">
        <v>44936</v>
      </c>
      <c r="D1285" s="13">
        <v>1457.67</v>
      </c>
      <c r="E1285" s="13" t="s">
        <v>10105</v>
      </c>
      <c r="F1285" s="13" t="s">
        <v>40</v>
      </c>
      <c r="G1285" s="13" t="s">
        <v>10108</v>
      </c>
    </row>
    <row r="1286" spans="1:7">
      <c r="A1286" s="13">
        <v>1285</v>
      </c>
      <c r="B1286" s="13">
        <v>8121</v>
      </c>
      <c r="C1286" s="14">
        <v>45005</v>
      </c>
      <c r="D1286" s="13">
        <v>731.83</v>
      </c>
      <c r="E1286" s="13" t="s">
        <v>10105</v>
      </c>
      <c r="F1286" s="13" t="s">
        <v>36</v>
      </c>
      <c r="G1286" s="13" t="s">
        <v>10109</v>
      </c>
    </row>
    <row r="1287" spans="1:7">
      <c r="A1287" s="13">
        <v>1286</v>
      </c>
      <c r="B1287" s="13">
        <v>5887</v>
      </c>
      <c r="C1287" s="14">
        <v>45096</v>
      </c>
      <c r="D1287" s="13">
        <v>594.37</v>
      </c>
      <c r="E1287" s="13" t="s">
        <v>10105</v>
      </c>
      <c r="F1287" s="13" t="s">
        <v>78</v>
      </c>
      <c r="G1287" s="13" t="s">
        <v>10109</v>
      </c>
    </row>
    <row r="1288" spans="1:7">
      <c r="A1288" s="13">
        <v>1287</v>
      </c>
      <c r="B1288" s="13">
        <v>1694</v>
      </c>
      <c r="C1288" s="14">
        <v>45167</v>
      </c>
      <c r="D1288" s="13">
        <v>1321.82</v>
      </c>
      <c r="E1288" s="13" t="s">
        <v>10105</v>
      </c>
      <c r="F1288" s="13" t="s">
        <v>78</v>
      </c>
      <c r="G1288" s="13" t="s">
        <v>10108</v>
      </c>
    </row>
    <row r="1289" spans="1:7">
      <c r="A1289" s="13">
        <v>1288</v>
      </c>
      <c r="B1289" s="13">
        <v>2113</v>
      </c>
      <c r="C1289" s="14">
        <v>45158</v>
      </c>
      <c r="D1289" s="13">
        <v>2586.81</v>
      </c>
      <c r="E1289" s="13" t="s">
        <v>10105</v>
      </c>
      <c r="F1289" s="13" t="s">
        <v>28</v>
      </c>
      <c r="G1289" s="13" t="s">
        <v>10109</v>
      </c>
    </row>
    <row r="1290" spans="1:7">
      <c r="A1290" s="13">
        <v>1289</v>
      </c>
      <c r="B1290" s="13">
        <v>1840</v>
      </c>
      <c r="C1290" s="14">
        <v>45158</v>
      </c>
      <c r="D1290" s="13">
        <v>5140.5</v>
      </c>
      <c r="E1290" s="13" t="s">
        <v>10105</v>
      </c>
      <c r="F1290" s="13" t="s">
        <v>36</v>
      </c>
      <c r="G1290" s="13" t="s">
        <v>10107</v>
      </c>
    </row>
    <row r="1291" spans="1:7">
      <c r="A1291" s="13">
        <v>1290</v>
      </c>
      <c r="B1291" s="13">
        <v>8274</v>
      </c>
      <c r="C1291" s="14">
        <v>45232</v>
      </c>
      <c r="D1291" s="13">
        <v>1425.82</v>
      </c>
      <c r="E1291" s="13" t="s">
        <v>10105</v>
      </c>
      <c r="F1291" s="13" t="s">
        <v>78</v>
      </c>
      <c r="G1291" s="13" t="s">
        <v>10109</v>
      </c>
    </row>
    <row r="1292" spans="1:7">
      <c r="A1292" s="13">
        <v>1291</v>
      </c>
      <c r="B1292" s="13">
        <v>9465</v>
      </c>
      <c r="C1292" s="14">
        <v>45238</v>
      </c>
      <c r="D1292" s="13">
        <v>943.1</v>
      </c>
      <c r="E1292" s="13" t="s">
        <v>10105</v>
      </c>
      <c r="F1292" s="13" t="s">
        <v>28</v>
      </c>
      <c r="G1292" s="13" t="s">
        <v>10106</v>
      </c>
    </row>
    <row r="1293" spans="1:7">
      <c r="A1293" s="13">
        <v>1292</v>
      </c>
      <c r="B1293" s="13">
        <v>1530</v>
      </c>
      <c r="C1293" s="14">
        <v>45290</v>
      </c>
      <c r="D1293" s="13">
        <v>339.07</v>
      </c>
      <c r="E1293" s="13" t="s">
        <v>10105</v>
      </c>
      <c r="F1293" s="13" t="s">
        <v>28</v>
      </c>
      <c r="G1293" s="13" t="s">
        <v>10109</v>
      </c>
    </row>
    <row r="1294" spans="1:7">
      <c r="A1294" s="13">
        <v>1293</v>
      </c>
      <c r="B1294" s="13">
        <v>4538</v>
      </c>
      <c r="C1294" s="14">
        <v>45275</v>
      </c>
      <c r="D1294" s="13">
        <v>193.8</v>
      </c>
      <c r="E1294" s="13" t="s">
        <v>10105</v>
      </c>
      <c r="F1294" s="13" t="s">
        <v>40</v>
      </c>
      <c r="G1294" s="13" t="s">
        <v>10108</v>
      </c>
    </row>
    <row r="1295" spans="1:7">
      <c r="A1295" s="13">
        <v>1294</v>
      </c>
      <c r="B1295" s="13">
        <v>6822</v>
      </c>
      <c r="C1295" s="14">
        <v>45289</v>
      </c>
      <c r="D1295" s="13">
        <v>1309.5</v>
      </c>
      <c r="E1295" s="13" t="s">
        <v>10105</v>
      </c>
      <c r="F1295" s="13" t="s">
        <v>40</v>
      </c>
      <c r="G1295" s="13" t="s">
        <v>10107</v>
      </c>
    </row>
    <row r="1296" spans="1:7">
      <c r="A1296" s="13">
        <v>1295</v>
      </c>
      <c r="B1296" s="13">
        <v>1919</v>
      </c>
      <c r="C1296" s="14">
        <v>45081</v>
      </c>
      <c r="D1296" s="13">
        <v>1169</v>
      </c>
      <c r="E1296" s="13" t="s">
        <v>10105</v>
      </c>
      <c r="F1296" s="13" t="s">
        <v>78</v>
      </c>
      <c r="G1296" s="13" t="s">
        <v>10106</v>
      </c>
    </row>
    <row r="1297" spans="1:7">
      <c r="A1297" s="13">
        <v>1296</v>
      </c>
      <c r="B1297" s="13">
        <v>1363</v>
      </c>
      <c r="C1297" s="14">
        <v>45118</v>
      </c>
      <c r="D1297" s="13">
        <v>1035.4</v>
      </c>
      <c r="E1297" s="13" t="s">
        <v>10105</v>
      </c>
      <c r="F1297" s="13" t="s">
        <v>40</v>
      </c>
      <c r="G1297" s="13" t="s">
        <v>10108</v>
      </c>
    </row>
    <row r="1298" spans="1:7">
      <c r="A1298" s="13">
        <v>1297</v>
      </c>
      <c r="B1298" s="13">
        <v>5621</v>
      </c>
      <c r="C1298" s="14">
        <v>45090</v>
      </c>
      <c r="D1298" s="13">
        <v>1258.97</v>
      </c>
      <c r="E1298" s="13" t="s">
        <v>10105</v>
      </c>
      <c r="F1298" s="13" t="s">
        <v>78</v>
      </c>
      <c r="G1298" s="13" t="s">
        <v>10108</v>
      </c>
    </row>
    <row r="1299" spans="1:7">
      <c r="A1299" s="13">
        <v>1298</v>
      </c>
      <c r="B1299" s="13">
        <v>6872</v>
      </c>
      <c r="C1299" s="14">
        <v>45064</v>
      </c>
      <c r="D1299" s="13">
        <v>549.91</v>
      </c>
      <c r="E1299" s="13" t="s">
        <v>10105</v>
      </c>
      <c r="F1299" s="13" t="s">
        <v>40</v>
      </c>
      <c r="G1299" s="13" t="s">
        <v>10107</v>
      </c>
    </row>
    <row r="1300" spans="1:7">
      <c r="A1300" s="13">
        <v>1299</v>
      </c>
      <c r="B1300" s="13">
        <v>9710</v>
      </c>
      <c r="C1300" s="14">
        <v>45272</v>
      </c>
      <c r="D1300" s="13">
        <v>154.02</v>
      </c>
      <c r="E1300" s="13" t="s">
        <v>10105</v>
      </c>
      <c r="F1300" s="13" t="s">
        <v>40</v>
      </c>
      <c r="G1300" s="13" t="s">
        <v>10106</v>
      </c>
    </row>
    <row r="1301" spans="1:7">
      <c r="A1301" s="13">
        <v>1300</v>
      </c>
      <c r="B1301" s="13">
        <v>6672</v>
      </c>
      <c r="C1301" s="14">
        <v>45068</v>
      </c>
      <c r="D1301" s="13">
        <v>1463.58</v>
      </c>
      <c r="E1301" s="13" t="s">
        <v>10105</v>
      </c>
      <c r="F1301" s="13" t="s">
        <v>23</v>
      </c>
      <c r="G1301" s="13" t="s">
        <v>10108</v>
      </c>
    </row>
    <row r="1302" spans="1:7">
      <c r="A1302" s="13">
        <v>1301</v>
      </c>
      <c r="B1302" s="13">
        <v>9684</v>
      </c>
      <c r="C1302" s="14">
        <v>45089</v>
      </c>
      <c r="D1302" s="13">
        <v>859.25</v>
      </c>
      <c r="E1302" s="13" t="s">
        <v>10105</v>
      </c>
      <c r="F1302" s="13" t="s">
        <v>78</v>
      </c>
      <c r="G1302" s="13" t="s">
        <v>10106</v>
      </c>
    </row>
    <row r="1303" spans="1:7">
      <c r="A1303" s="13">
        <v>1302</v>
      </c>
      <c r="B1303" s="13">
        <v>1248</v>
      </c>
      <c r="C1303" s="14">
        <v>44970</v>
      </c>
      <c r="D1303" s="13">
        <v>1114.32</v>
      </c>
      <c r="E1303" s="13" t="s">
        <v>10105</v>
      </c>
      <c r="F1303" s="13" t="s">
        <v>40</v>
      </c>
      <c r="G1303" s="13" t="s">
        <v>10107</v>
      </c>
    </row>
    <row r="1304" spans="1:7">
      <c r="A1304" s="13">
        <v>1303</v>
      </c>
      <c r="B1304" s="13">
        <v>4345</v>
      </c>
      <c r="C1304" s="14">
        <v>45236</v>
      </c>
      <c r="D1304" s="13">
        <v>132.23</v>
      </c>
      <c r="E1304" s="13" t="s">
        <v>10105</v>
      </c>
      <c r="F1304" s="13" t="s">
        <v>28</v>
      </c>
      <c r="G1304" s="13" t="s">
        <v>10107</v>
      </c>
    </row>
    <row r="1305" spans="1:7">
      <c r="A1305" s="13">
        <v>1304</v>
      </c>
      <c r="B1305" s="13">
        <v>4813</v>
      </c>
      <c r="C1305" s="14">
        <v>45055</v>
      </c>
      <c r="D1305" s="13">
        <v>696.7</v>
      </c>
      <c r="E1305" s="13" t="s">
        <v>10105</v>
      </c>
      <c r="F1305" s="13" t="s">
        <v>28</v>
      </c>
      <c r="G1305" s="13" t="s">
        <v>10108</v>
      </c>
    </row>
    <row r="1306" spans="1:7">
      <c r="A1306" s="13">
        <v>1305</v>
      </c>
      <c r="B1306" s="13">
        <v>5775</v>
      </c>
      <c r="C1306" s="14">
        <v>45178</v>
      </c>
      <c r="D1306" s="13">
        <v>2627.53</v>
      </c>
      <c r="E1306" s="13" t="s">
        <v>10105</v>
      </c>
      <c r="F1306" s="13" t="s">
        <v>23</v>
      </c>
      <c r="G1306" s="13" t="s">
        <v>10106</v>
      </c>
    </row>
    <row r="1307" spans="1:7">
      <c r="A1307" s="13">
        <v>1306</v>
      </c>
      <c r="B1307" s="13">
        <v>3606</v>
      </c>
      <c r="C1307" s="14">
        <v>45110</v>
      </c>
      <c r="D1307" s="13">
        <v>1278.7</v>
      </c>
      <c r="E1307" s="13" t="s">
        <v>10105</v>
      </c>
      <c r="F1307" s="13" t="s">
        <v>23</v>
      </c>
      <c r="G1307" s="13" t="s">
        <v>10107</v>
      </c>
    </row>
    <row r="1308" spans="1:7">
      <c r="A1308" s="13">
        <v>1307</v>
      </c>
      <c r="B1308" s="13">
        <v>958</v>
      </c>
      <c r="C1308" s="14">
        <v>44986</v>
      </c>
      <c r="D1308" s="13">
        <v>900.38</v>
      </c>
      <c r="E1308" s="13" t="s">
        <v>10105</v>
      </c>
      <c r="F1308" s="13" t="s">
        <v>23</v>
      </c>
      <c r="G1308" s="13" t="s">
        <v>10107</v>
      </c>
    </row>
    <row r="1309" spans="1:7">
      <c r="A1309" s="13">
        <v>1308</v>
      </c>
      <c r="B1309" s="13">
        <v>7887</v>
      </c>
      <c r="C1309" s="14">
        <v>45030</v>
      </c>
      <c r="D1309" s="13">
        <v>1246.52</v>
      </c>
      <c r="E1309" s="13" t="s">
        <v>10105</v>
      </c>
      <c r="F1309" s="13" t="s">
        <v>78</v>
      </c>
      <c r="G1309" s="13" t="s">
        <v>10107</v>
      </c>
    </row>
    <row r="1310" spans="1:7">
      <c r="A1310" s="13">
        <v>1309</v>
      </c>
      <c r="B1310" s="13">
        <v>663</v>
      </c>
      <c r="C1310" s="14">
        <v>44976</v>
      </c>
      <c r="D1310" s="13">
        <v>1471.63</v>
      </c>
      <c r="E1310" s="13" t="s">
        <v>10105</v>
      </c>
      <c r="F1310" s="13" t="s">
        <v>78</v>
      </c>
      <c r="G1310" s="13" t="s">
        <v>10107</v>
      </c>
    </row>
    <row r="1311" spans="1:7">
      <c r="A1311" s="13">
        <v>1310</v>
      </c>
      <c r="B1311" s="13">
        <v>7307</v>
      </c>
      <c r="C1311" s="14">
        <v>44938</v>
      </c>
      <c r="D1311" s="13">
        <v>748.01</v>
      </c>
      <c r="E1311" s="13" t="s">
        <v>10105</v>
      </c>
      <c r="F1311" s="13" t="s">
        <v>40</v>
      </c>
      <c r="G1311" s="13" t="s">
        <v>10106</v>
      </c>
    </row>
    <row r="1312" spans="1:7">
      <c r="A1312" s="13">
        <v>1311</v>
      </c>
      <c r="B1312" s="13">
        <v>5410</v>
      </c>
      <c r="C1312" s="14">
        <v>45244</v>
      </c>
      <c r="D1312" s="13">
        <v>3385.24</v>
      </c>
      <c r="E1312" s="13" t="s">
        <v>10105</v>
      </c>
      <c r="F1312" s="13" t="s">
        <v>23</v>
      </c>
      <c r="G1312" s="13" t="s">
        <v>10109</v>
      </c>
    </row>
    <row r="1313" spans="1:7">
      <c r="A1313" s="13">
        <v>1312</v>
      </c>
      <c r="B1313" s="13">
        <v>6708</v>
      </c>
      <c r="C1313" s="14">
        <v>45141</v>
      </c>
      <c r="D1313" s="13">
        <v>1646.98</v>
      </c>
      <c r="E1313" s="13" t="s">
        <v>10105</v>
      </c>
      <c r="F1313" s="13" t="s">
        <v>36</v>
      </c>
      <c r="G1313" s="13" t="s">
        <v>10108</v>
      </c>
    </row>
    <row r="1314" spans="1:7">
      <c r="A1314" s="13">
        <v>1313</v>
      </c>
      <c r="B1314" s="13">
        <v>509</v>
      </c>
      <c r="C1314" s="14">
        <v>45291</v>
      </c>
      <c r="D1314" s="13">
        <v>2674.84</v>
      </c>
      <c r="E1314" s="13" t="s">
        <v>10105</v>
      </c>
      <c r="F1314" s="13" t="s">
        <v>28</v>
      </c>
      <c r="G1314" s="13" t="s">
        <v>10108</v>
      </c>
    </row>
    <row r="1315" spans="1:7">
      <c r="A1315" s="13">
        <v>1314</v>
      </c>
      <c r="B1315" s="13">
        <v>3889</v>
      </c>
      <c r="C1315" s="14">
        <v>45278</v>
      </c>
      <c r="D1315" s="13">
        <v>317.93</v>
      </c>
      <c r="E1315" s="13" t="s">
        <v>10110</v>
      </c>
      <c r="F1315" s="13" t="s">
        <v>28</v>
      </c>
      <c r="G1315" s="13" t="s">
        <v>10106</v>
      </c>
    </row>
    <row r="1316" spans="1:7">
      <c r="A1316" s="13">
        <v>1315</v>
      </c>
      <c r="B1316" s="13">
        <v>5878</v>
      </c>
      <c r="C1316" s="14">
        <v>45115</v>
      </c>
      <c r="D1316" s="13">
        <v>422.73</v>
      </c>
      <c r="E1316" s="13" t="s">
        <v>10105</v>
      </c>
      <c r="F1316" s="13" t="s">
        <v>78</v>
      </c>
      <c r="G1316" s="13" t="s">
        <v>10109</v>
      </c>
    </row>
    <row r="1317" spans="1:7">
      <c r="A1317" s="13">
        <v>1316</v>
      </c>
      <c r="B1317" s="13">
        <v>3943</v>
      </c>
      <c r="C1317" s="14">
        <v>45264</v>
      </c>
      <c r="D1317" s="13">
        <v>521.84</v>
      </c>
      <c r="E1317" s="13" t="s">
        <v>10105</v>
      </c>
      <c r="F1317" s="13" t="s">
        <v>40</v>
      </c>
      <c r="G1317" s="13" t="s">
        <v>10106</v>
      </c>
    </row>
    <row r="1318" spans="1:7">
      <c r="A1318" s="13">
        <v>1317</v>
      </c>
      <c r="B1318" s="13">
        <v>5625</v>
      </c>
      <c r="C1318" s="14">
        <v>44974</v>
      </c>
      <c r="D1318" s="13">
        <v>1021.66</v>
      </c>
      <c r="E1318" s="13" t="s">
        <v>10105</v>
      </c>
      <c r="F1318" s="13" t="s">
        <v>23</v>
      </c>
      <c r="G1318" s="13" t="s">
        <v>10106</v>
      </c>
    </row>
    <row r="1319" spans="1:7">
      <c r="A1319" s="13">
        <v>1318</v>
      </c>
      <c r="B1319" s="13">
        <v>2655</v>
      </c>
      <c r="C1319" s="14">
        <v>45234</v>
      </c>
      <c r="D1319" s="13">
        <v>475.16</v>
      </c>
      <c r="E1319" s="13" t="s">
        <v>10105</v>
      </c>
      <c r="F1319" s="13" t="s">
        <v>28</v>
      </c>
      <c r="G1319" s="13" t="s">
        <v>10107</v>
      </c>
    </row>
    <row r="1320" spans="1:7">
      <c r="A1320" s="13">
        <v>1319</v>
      </c>
      <c r="B1320" s="13">
        <v>1326</v>
      </c>
      <c r="C1320" s="14">
        <v>45017</v>
      </c>
      <c r="D1320" s="13">
        <v>5033.71</v>
      </c>
      <c r="E1320" s="13" t="s">
        <v>10105</v>
      </c>
      <c r="F1320" s="13" t="s">
        <v>23</v>
      </c>
      <c r="G1320" s="13" t="s">
        <v>10107</v>
      </c>
    </row>
    <row r="1321" spans="1:7">
      <c r="A1321" s="13">
        <v>1320</v>
      </c>
      <c r="B1321" s="13">
        <v>2591</v>
      </c>
      <c r="C1321" s="14">
        <v>45063</v>
      </c>
      <c r="D1321" s="13">
        <v>4279.35</v>
      </c>
      <c r="E1321" s="13" t="s">
        <v>10105</v>
      </c>
      <c r="F1321" s="13" t="s">
        <v>28</v>
      </c>
      <c r="G1321" s="13" t="s">
        <v>10109</v>
      </c>
    </row>
    <row r="1322" spans="1:7">
      <c r="A1322" s="13">
        <v>1321</v>
      </c>
      <c r="B1322" s="13">
        <v>263</v>
      </c>
      <c r="C1322" s="14">
        <v>45078</v>
      </c>
      <c r="D1322" s="13">
        <v>460.4</v>
      </c>
      <c r="E1322" s="13" t="s">
        <v>10105</v>
      </c>
      <c r="F1322" s="13" t="s">
        <v>40</v>
      </c>
      <c r="G1322" s="13" t="s">
        <v>10106</v>
      </c>
    </row>
    <row r="1323" spans="1:7">
      <c r="A1323" s="13">
        <v>1322</v>
      </c>
      <c r="B1323" s="13">
        <v>1634</v>
      </c>
      <c r="C1323" s="14">
        <v>45196</v>
      </c>
      <c r="D1323" s="13">
        <v>1973.67</v>
      </c>
      <c r="E1323" s="13" t="s">
        <v>10105</v>
      </c>
      <c r="F1323" s="13" t="s">
        <v>40</v>
      </c>
      <c r="G1323" s="13" t="s">
        <v>10109</v>
      </c>
    </row>
    <row r="1324" spans="1:7">
      <c r="A1324" s="13">
        <v>1323</v>
      </c>
      <c r="B1324" s="13">
        <v>2236</v>
      </c>
      <c r="C1324" s="14">
        <v>45236</v>
      </c>
      <c r="D1324" s="13">
        <v>435.69</v>
      </c>
      <c r="E1324" s="13" t="s">
        <v>10105</v>
      </c>
      <c r="F1324" s="13" t="s">
        <v>40</v>
      </c>
      <c r="G1324" s="13" t="s">
        <v>10106</v>
      </c>
    </row>
    <row r="1325" spans="1:7">
      <c r="A1325" s="13">
        <v>1324</v>
      </c>
      <c r="B1325" s="13">
        <v>2339</v>
      </c>
      <c r="C1325" s="14">
        <v>45136</v>
      </c>
      <c r="D1325" s="13">
        <v>1898.73</v>
      </c>
      <c r="E1325" s="13" t="s">
        <v>10111</v>
      </c>
      <c r="F1325" s="13"/>
      <c r="G1325" s="13" t="s">
        <v>10107</v>
      </c>
    </row>
    <row r="1326" spans="1:7">
      <c r="A1326" s="13">
        <v>1325</v>
      </c>
      <c r="B1326" s="13">
        <v>6621</v>
      </c>
      <c r="C1326" s="14">
        <v>45266</v>
      </c>
      <c r="D1326" s="13">
        <v>1448.73</v>
      </c>
      <c r="E1326" s="13" t="s">
        <v>10105</v>
      </c>
      <c r="F1326" s="13" t="s">
        <v>23</v>
      </c>
      <c r="G1326" s="13" t="s">
        <v>10108</v>
      </c>
    </row>
    <row r="1327" spans="1:7">
      <c r="A1327" s="13">
        <v>1326</v>
      </c>
      <c r="B1327" s="13">
        <v>7821</v>
      </c>
      <c r="C1327" s="14">
        <v>45080</v>
      </c>
      <c r="D1327" s="13">
        <v>599.12</v>
      </c>
      <c r="E1327" s="13" t="s">
        <v>10105</v>
      </c>
      <c r="F1327" s="13" t="s">
        <v>23</v>
      </c>
      <c r="G1327" s="13" t="s">
        <v>10106</v>
      </c>
    </row>
    <row r="1328" spans="1:7">
      <c r="A1328" s="13">
        <v>1327</v>
      </c>
      <c r="B1328" s="13">
        <v>7023</v>
      </c>
      <c r="C1328" s="14">
        <v>45210</v>
      </c>
      <c r="D1328" s="13">
        <v>1552.57</v>
      </c>
      <c r="E1328" s="13" t="s">
        <v>10105</v>
      </c>
      <c r="F1328" s="13"/>
      <c r="G1328" s="13" t="s">
        <v>10106</v>
      </c>
    </row>
    <row r="1329" spans="1:7">
      <c r="A1329" s="13">
        <v>1328</v>
      </c>
      <c r="B1329" s="13">
        <v>6710</v>
      </c>
      <c r="C1329" s="14">
        <v>45268</v>
      </c>
      <c r="D1329" s="13">
        <v>459.12</v>
      </c>
      <c r="E1329" s="13" t="s">
        <v>10105</v>
      </c>
      <c r="F1329" s="13" t="s">
        <v>36</v>
      </c>
      <c r="G1329" s="13" t="s">
        <v>10109</v>
      </c>
    </row>
    <row r="1330" spans="1:7">
      <c r="A1330" s="13">
        <v>1329</v>
      </c>
      <c r="B1330" s="13">
        <v>9620</v>
      </c>
      <c r="C1330" s="14">
        <v>45084</v>
      </c>
      <c r="D1330" s="13">
        <v>1524.27</v>
      </c>
      <c r="E1330" s="13" t="s">
        <v>10105</v>
      </c>
      <c r="F1330" s="13" t="s">
        <v>28</v>
      </c>
      <c r="G1330" s="13" t="s">
        <v>10107</v>
      </c>
    </row>
    <row r="1331" spans="1:7">
      <c r="A1331" s="13">
        <v>1330</v>
      </c>
      <c r="B1331" s="13">
        <v>7930</v>
      </c>
      <c r="C1331" s="14">
        <v>45287</v>
      </c>
      <c r="D1331" s="13">
        <v>392.24</v>
      </c>
      <c r="E1331" s="13" t="s">
        <v>10105</v>
      </c>
      <c r="F1331" s="13" t="s">
        <v>40</v>
      </c>
      <c r="G1331" s="13" t="s">
        <v>10106</v>
      </c>
    </row>
    <row r="1332" spans="1:7">
      <c r="A1332" s="13">
        <v>1331</v>
      </c>
      <c r="B1332" s="13">
        <v>2140</v>
      </c>
      <c r="C1332" s="14">
        <v>44931</v>
      </c>
      <c r="D1332" s="13">
        <v>1505.37</v>
      </c>
      <c r="E1332" s="13" t="s">
        <v>10105</v>
      </c>
      <c r="F1332" s="13" t="s">
        <v>28</v>
      </c>
      <c r="G1332" s="13" t="s">
        <v>10108</v>
      </c>
    </row>
    <row r="1333" spans="1:7">
      <c r="A1333" s="13">
        <v>1332</v>
      </c>
      <c r="B1333" s="13">
        <v>2311</v>
      </c>
      <c r="C1333" s="14">
        <v>45257</v>
      </c>
      <c r="D1333" s="13">
        <v>284.14</v>
      </c>
      <c r="E1333" s="13" t="s">
        <v>10105</v>
      </c>
      <c r="F1333" s="13" t="s">
        <v>36</v>
      </c>
      <c r="G1333" s="13" t="s">
        <v>10109</v>
      </c>
    </row>
    <row r="1334" spans="1:7">
      <c r="A1334" s="13">
        <v>1333</v>
      </c>
      <c r="B1334" s="13">
        <v>1202</v>
      </c>
      <c r="C1334" s="14">
        <v>44928</v>
      </c>
      <c r="D1334" s="13">
        <v>359.28</v>
      </c>
      <c r="E1334" s="13" t="s">
        <v>10105</v>
      </c>
      <c r="F1334" s="13" t="s">
        <v>23</v>
      </c>
      <c r="G1334" s="13" t="s">
        <v>10107</v>
      </c>
    </row>
    <row r="1335" spans="1:7">
      <c r="A1335" s="13">
        <v>1334</v>
      </c>
      <c r="B1335" s="13">
        <v>6957</v>
      </c>
      <c r="C1335" s="14">
        <v>45284</v>
      </c>
      <c r="D1335" s="13">
        <v>395.52</v>
      </c>
      <c r="E1335" s="13" t="s">
        <v>10105</v>
      </c>
      <c r="F1335" s="13" t="s">
        <v>28</v>
      </c>
      <c r="G1335" s="13" t="s">
        <v>10107</v>
      </c>
    </row>
    <row r="1336" spans="1:7">
      <c r="A1336" s="13">
        <v>1335</v>
      </c>
      <c r="B1336" s="13">
        <v>9180</v>
      </c>
      <c r="C1336" s="14">
        <v>45196</v>
      </c>
      <c r="D1336" s="13">
        <v>798.94</v>
      </c>
      <c r="E1336" s="13" t="s">
        <v>10105</v>
      </c>
      <c r="F1336" s="13" t="s">
        <v>28</v>
      </c>
      <c r="G1336" s="13" t="s">
        <v>10106</v>
      </c>
    </row>
    <row r="1337" spans="1:7">
      <c r="A1337" s="13">
        <v>1336</v>
      </c>
      <c r="B1337" s="13">
        <v>1148</v>
      </c>
      <c r="C1337" s="14">
        <v>45168</v>
      </c>
      <c r="D1337" s="13">
        <v>1407.36</v>
      </c>
      <c r="E1337" s="13" t="s">
        <v>10105</v>
      </c>
      <c r="F1337" s="13" t="s">
        <v>23</v>
      </c>
      <c r="G1337" s="13" t="s">
        <v>10109</v>
      </c>
    </row>
    <row r="1338" spans="1:7">
      <c r="A1338" s="13">
        <v>1337</v>
      </c>
      <c r="B1338" s="13">
        <v>9425</v>
      </c>
      <c r="C1338" s="14">
        <v>45187</v>
      </c>
      <c r="D1338" s="13">
        <v>237.38</v>
      </c>
      <c r="E1338" s="13" t="s">
        <v>10105</v>
      </c>
      <c r="F1338" s="13" t="s">
        <v>36</v>
      </c>
      <c r="G1338" s="13" t="s">
        <v>10109</v>
      </c>
    </row>
    <row r="1339" spans="1:7">
      <c r="A1339" s="13">
        <v>1338</v>
      </c>
      <c r="B1339" s="13">
        <v>6767</v>
      </c>
      <c r="C1339" s="14">
        <v>44997</v>
      </c>
      <c r="D1339" s="13">
        <v>422.45</v>
      </c>
      <c r="E1339" s="13" t="s">
        <v>10105</v>
      </c>
      <c r="F1339" s="13" t="s">
        <v>28</v>
      </c>
      <c r="G1339" s="13" t="s">
        <v>10108</v>
      </c>
    </row>
    <row r="1340" spans="1:7">
      <c r="A1340" s="13">
        <v>1339</v>
      </c>
      <c r="B1340" s="13">
        <v>5828</v>
      </c>
      <c r="C1340" s="14">
        <v>45124</v>
      </c>
      <c r="D1340" s="13">
        <v>2217.24</v>
      </c>
      <c r="E1340" s="13" t="s">
        <v>10105</v>
      </c>
      <c r="F1340" s="13" t="s">
        <v>23</v>
      </c>
      <c r="G1340" s="13" t="s">
        <v>10109</v>
      </c>
    </row>
    <row r="1341" spans="1:7">
      <c r="A1341" s="13">
        <v>1340</v>
      </c>
      <c r="B1341" s="13">
        <v>1718</v>
      </c>
      <c r="C1341" s="14">
        <v>45022</v>
      </c>
      <c r="D1341" s="13">
        <v>204.06</v>
      </c>
      <c r="E1341" s="13" t="s">
        <v>10105</v>
      </c>
      <c r="F1341" s="13" t="s">
        <v>36</v>
      </c>
      <c r="G1341" s="13" t="s">
        <v>10109</v>
      </c>
    </row>
    <row r="1342" spans="1:7">
      <c r="A1342" s="13">
        <v>1341</v>
      </c>
      <c r="B1342" s="13">
        <v>8288</v>
      </c>
      <c r="C1342" s="14">
        <v>45101</v>
      </c>
      <c r="D1342" s="13">
        <v>5486.65</v>
      </c>
      <c r="E1342" s="13" t="s">
        <v>10105</v>
      </c>
      <c r="F1342" s="13" t="s">
        <v>28</v>
      </c>
      <c r="G1342" s="13" t="s">
        <v>10107</v>
      </c>
    </row>
    <row r="1343" spans="1:7">
      <c r="A1343" s="13">
        <v>1342</v>
      </c>
      <c r="B1343" s="13">
        <v>1583</v>
      </c>
      <c r="C1343" s="14">
        <v>44974</v>
      </c>
      <c r="D1343" s="13">
        <v>139.02</v>
      </c>
      <c r="E1343" s="13" t="s">
        <v>10105</v>
      </c>
      <c r="F1343" s="13" t="s">
        <v>23</v>
      </c>
      <c r="G1343" s="13" t="s">
        <v>10106</v>
      </c>
    </row>
    <row r="1344" spans="1:7">
      <c r="A1344" s="13">
        <v>1343</v>
      </c>
      <c r="B1344" s="13">
        <v>5375</v>
      </c>
      <c r="C1344" s="14">
        <v>45154</v>
      </c>
      <c r="D1344" s="13">
        <v>759.97</v>
      </c>
      <c r="E1344" s="13" t="s">
        <v>10105</v>
      </c>
      <c r="F1344" s="13" t="s">
        <v>28</v>
      </c>
      <c r="G1344" s="13" t="s">
        <v>10106</v>
      </c>
    </row>
    <row r="1345" spans="1:7">
      <c r="A1345" s="13">
        <v>1344</v>
      </c>
      <c r="B1345" s="13">
        <v>5609</v>
      </c>
      <c r="C1345" s="14">
        <v>45031</v>
      </c>
      <c r="D1345" s="13">
        <v>1630.13</v>
      </c>
      <c r="E1345" s="13" t="s">
        <v>10105</v>
      </c>
      <c r="F1345" s="13" t="s">
        <v>28</v>
      </c>
      <c r="G1345" s="13" t="s">
        <v>10107</v>
      </c>
    </row>
    <row r="1346" spans="1:7">
      <c r="A1346" s="13">
        <v>1345</v>
      </c>
      <c r="B1346" s="13">
        <v>8078</v>
      </c>
      <c r="C1346" s="14">
        <v>45169</v>
      </c>
      <c r="D1346" s="13">
        <v>209.84</v>
      </c>
      <c r="E1346" s="13" t="s">
        <v>10105</v>
      </c>
      <c r="F1346" s="13" t="s">
        <v>23</v>
      </c>
      <c r="G1346" s="13" t="s">
        <v>10109</v>
      </c>
    </row>
    <row r="1347" spans="1:7">
      <c r="A1347" s="13">
        <v>1346</v>
      </c>
      <c r="B1347" s="13">
        <v>258</v>
      </c>
      <c r="C1347" s="14">
        <v>45079</v>
      </c>
      <c r="D1347" s="13">
        <v>1414.25</v>
      </c>
      <c r="E1347" s="13" t="s">
        <v>10105</v>
      </c>
      <c r="F1347" s="13" t="s">
        <v>23</v>
      </c>
      <c r="G1347" s="13" t="s">
        <v>10107</v>
      </c>
    </row>
    <row r="1348" spans="1:7">
      <c r="A1348" s="13">
        <v>1347</v>
      </c>
      <c r="B1348" s="13">
        <v>6027</v>
      </c>
      <c r="C1348" s="14">
        <v>45047</v>
      </c>
      <c r="D1348" s="13">
        <v>1636.91</v>
      </c>
      <c r="E1348" s="13" t="s">
        <v>10105</v>
      </c>
      <c r="F1348" s="13" t="s">
        <v>40</v>
      </c>
      <c r="G1348" s="13" t="s">
        <v>10109</v>
      </c>
    </row>
    <row r="1349" spans="1:7">
      <c r="A1349" s="13">
        <v>1348</v>
      </c>
      <c r="B1349" s="13">
        <v>1883</v>
      </c>
      <c r="C1349" s="14">
        <v>45175</v>
      </c>
      <c r="D1349" s="13">
        <v>856.57</v>
      </c>
      <c r="E1349" s="13" t="s">
        <v>10105</v>
      </c>
      <c r="F1349" s="13" t="s">
        <v>78</v>
      </c>
      <c r="G1349" s="13" t="s">
        <v>10106</v>
      </c>
    </row>
    <row r="1350" spans="1:7">
      <c r="A1350" s="13">
        <v>1349</v>
      </c>
      <c r="B1350" s="13">
        <v>2185</v>
      </c>
      <c r="C1350" s="14">
        <v>45195</v>
      </c>
      <c r="D1350" s="13">
        <v>1443.8</v>
      </c>
      <c r="E1350" s="13" t="s">
        <v>10105</v>
      </c>
      <c r="F1350" s="13" t="s">
        <v>28</v>
      </c>
      <c r="G1350" s="13" t="s">
        <v>10107</v>
      </c>
    </row>
    <row r="1351" spans="1:7">
      <c r="A1351" s="13">
        <v>1350</v>
      </c>
      <c r="B1351" s="13">
        <v>1180</v>
      </c>
      <c r="C1351" s="14">
        <v>45200</v>
      </c>
      <c r="D1351" s="13">
        <v>401.39</v>
      </c>
      <c r="E1351" s="13" t="s">
        <v>10105</v>
      </c>
      <c r="F1351" s="13" t="s">
        <v>78</v>
      </c>
      <c r="G1351" s="13" t="s">
        <v>10108</v>
      </c>
    </row>
    <row r="1352" spans="1:7">
      <c r="A1352" s="13">
        <v>1351</v>
      </c>
      <c r="B1352" s="13">
        <v>3722</v>
      </c>
      <c r="C1352" s="14">
        <v>45073</v>
      </c>
      <c r="D1352" s="13">
        <v>2815.97</v>
      </c>
      <c r="E1352" s="13" t="s">
        <v>10105</v>
      </c>
      <c r="F1352" s="13" t="s">
        <v>78</v>
      </c>
      <c r="G1352" s="13" t="s">
        <v>10109</v>
      </c>
    </row>
    <row r="1353" spans="1:7">
      <c r="A1353" s="13">
        <v>1352</v>
      </c>
      <c r="B1353" s="13">
        <v>1348</v>
      </c>
      <c r="C1353" s="14">
        <v>45266</v>
      </c>
      <c r="D1353" s="13">
        <v>332.65</v>
      </c>
      <c r="E1353" s="13" t="s">
        <v>10111</v>
      </c>
      <c r="F1353" s="13" t="s">
        <v>78</v>
      </c>
      <c r="G1353" s="13" t="s">
        <v>10108</v>
      </c>
    </row>
    <row r="1354" spans="1:7">
      <c r="A1354" s="13">
        <v>1353</v>
      </c>
      <c r="B1354" s="13">
        <v>8645</v>
      </c>
      <c r="C1354" s="14">
        <v>45188</v>
      </c>
      <c r="D1354" s="13">
        <v>376.78</v>
      </c>
      <c r="E1354" s="13" t="s">
        <v>10105</v>
      </c>
      <c r="F1354" s="13" t="s">
        <v>40</v>
      </c>
      <c r="G1354" s="13" t="s">
        <v>10107</v>
      </c>
    </row>
    <row r="1355" spans="1:7">
      <c r="A1355" s="13">
        <v>1354</v>
      </c>
      <c r="B1355" s="13">
        <v>8666</v>
      </c>
      <c r="C1355" s="14">
        <v>45193</v>
      </c>
      <c r="D1355" s="13">
        <v>3273.82</v>
      </c>
      <c r="E1355" s="13" t="s">
        <v>10105</v>
      </c>
      <c r="F1355" s="13" t="s">
        <v>40</v>
      </c>
      <c r="G1355" s="13" t="s">
        <v>10109</v>
      </c>
    </row>
    <row r="1356" spans="1:7">
      <c r="A1356" s="13">
        <v>1355</v>
      </c>
      <c r="B1356" s="13">
        <v>8389</v>
      </c>
      <c r="C1356" s="14">
        <v>45210</v>
      </c>
      <c r="D1356" s="13">
        <v>730.49</v>
      </c>
      <c r="E1356" s="13" t="s">
        <v>10105</v>
      </c>
      <c r="F1356" s="13" t="s">
        <v>28</v>
      </c>
      <c r="G1356" s="13" t="s">
        <v>10106</v>
      </c>
    </row>
    <row r="1357" spans="1:7">
      <c r="A1357" s="13">
        <v>1356</v>
      </c>
      <c r="B1357" s="13">
        <v>2165</v>
      </c>
      <c r="C1357" s="14">
        <v>45207</v>
      </c>
      <c r="D1357" s="13">
        <v>331.12</v>
      </c>
      <c r="E1357" s="13" t="s">
        <v>10105</v>
      </c>
      <c r="F1357" s="13" t="s">
        <v>36</v>
      </c>
      <c r="G1357" s="13" t="s">
        <v>10107</v>
      </c>
    </row>
    <row r="1358" spans="1:7">
      <c r="A1358" s="13">
        <v>1357</v>
      </c>
      <c r="B1358" s="13">
        <v>1262</v>
      </c>
      <c r="C1358" s="14">
        <v>45213</v>
      </c>
      <c r="D1358" s="13">
        <v>2148.76</v>
      </c>
      <c r="E1358" s="13" t="s">
        <v>10105</v>
      </c>
      <c r="F1358" s="13" t="s">
        <v>78</v>
      </c>
      <c r="G1358" s="13" t="s">
        <v>10108</v>
      </c>
    </row>
    <row r="1359" spans="1:7">
      <c r="A1359" s="13">
        <v>1358</v>
      </c>
      <c r="B1359" s="13">
        <v>2680</v>
      </c>
      <c r="C1359" s="14">
        <v>45175</v>
      </c>
      <c r="D1359" s="13">
        <v>2465.21</v>
      </c>
      <c r="E1359" s="13" t="s">
        <v>10105</v>
      </c>
      <c r="F1359" s="13" t="s">
        <v>28</v>
      </c>
      <c r="G1359" s="13" t="s">
        <v>10106</v>
      </c>
    </row>
    <row r="1360" spans="1:7">
      <c r="A1360" s="13">
        <v>1359</v>
      </c>
      <c r="B1360" s="13">
        <v>3159</v>
      </c>
      <c r="C1360" s="14">
        <v>44936</v>
      </c>
      <c r="D1360" s="13">
        <v>1205.7</v>
      </c>
      <c r="E1360" s="13" t="s">
        <v>10105</v>
      </c>
      <c r="F1360" s="13" t="s">
        <v>78</v>
      </c>
      <c r="G1360" s="13" t="s">
        <v>10106</v>
      </c>
    </row>
    <row r="1361" spans="1:7">
      <c r="A1361" s="13">
        <v>1360</v>
      </c>
      <c r="B1361" s="13">
        <v>866</v>
      </c>
      <c r="C1361" s="14">
        <v>45080</v>
      </c>
      <c r="D1361" s="13">
        <v>468.51</v>
      </c>
      <c r="E1361" s="13" t="s">
        <v>10105</v>
      </c>
      <c r="F1361" s="13" t="s">
        <v>40</v>
      </c>
      <c r="G1361" s="13" t="s">
        <v>10107</v>
      </c>
    </row>
    <row r="1362" spans="1:7">
      <c r="A1362" s="13">
        <v>1361</v>
      </c>
      <c r="B1362" s="13">
        <v>8218</v>
      </c>
      <c r="C1362" s="14">
        <v>45130</v>
      </c>
      <c r="D1362" s="13">
        <v>2126.32</v>
      </c>
      <c r="E1362" s="13" t="s">
        <v>10105</v>
      </c>
      <c r="F1362" s="13" t="s">
        <v>23</v>
      </c>
      <c r="G1362" s="13" t="s">
        <v>10106</v>
      </c>
    </row>
    <row r="1363" spans="1:7">
      <c r="A1363" s="13">
        <v>1362</v>
      </c>
      <c r="B1363" s="13">
        <v>6319</v>
      </c>
      <c r="C1363" s="14">
        <v>45240</v>
      </c>
      <c r="D1363" s="13">
        <v>274.33</v>
      </c>
      <c r="E1363" s="13" t="s">
        <v>10111</v>
      </c>
      <c r="F1363" s="13" t="s">
        <v>40</v>
      </c>
      <c r="G1363" s="13" t="s">
        <v>10107</v>
      </c>
    </row>
    <row r="1364" spans="1:7">
      <c r="A1364" s="13">
        <v>1363</v>
      </c>
      <c r="B1364" s="13">
        <v>2977</v>
      </c>
      <c r="C1364" s="14">
        <v>44973</v>
      </c>
      <c r="D1364" s="13">
        <v>967.34</v>
      </c>
      <c r="E1364" s="13" t="s">
        <v>10105</v>
      </c>
      <c r="F1364" s="13" t="s">
        <v>23</v>
      </c>
      <c r="G1364" s="13" t="s">
        <v>10108</v>
      </c>
    </row>
    <row r="1365" spans="1:7">
      <c r="A1365" s="13">
        <v>1364</v>
      </c>
      <c r="B1365" s="13">
        <v>4394</v>
      </c>
      <c r="C1365" s="14">
        <v>45215</v>
      </c>
      <c r="D1365" s="13">
        <v>898.73</v>
      </c>
      <c r="E1365" s="13" t="s">
        <v>10105</v>
      </c>
      <c r="F1365" s="13" t="s">
        <v>23</v>
      </c>
      <c r="G1365" s="13" t="s">
        <v>10107</v>
      </c>
    </row>
    <row r="1366" spans="1:7">
      <c r="A1366" s="13">
        <v>1365</v>
      </c>
      <c r="B1366" s="13">
        <v>4133</v>
      </c>
      <c r="C1366" s="14">
        <v>44977</v>
      </c>
      <c r="D1366" s="13">
        <v>792.5</v>
      </c>
      <c r="E1366" s="13" t="s">
        <v>10105</v>
      </c>
      <c r="F1366" s="13" t="s">
        <v>78</v>
      </c>
      <c r="G1366" s="13" t="s">
        <v>10106</v>
      </c>
    </row>
    <row r="1367" spans="1:7">
      <c r="A1367" s="13">
        <v>1366</v>
      </c>
      <c r="B1367" s="13">
        <v>218</v>
      </c>
      <c r="C1367" s="14">
        <v>44940</v>
      </c>
      <c r="D1367" s="13">
        <v>3189.33</v>
      </c>
      <c r="E1367" s="13" t="s">
        <v>10105</v>
      </c>
      <c r="F1367" s="13" t="s">
        <v>40</v>
      </c>
      <c r="G1367" s="13" t="s">
        <v>10108</v>
      </c>
    </row>
    <row r="1368" spans="1:7">
      <c r="A1368" s="13">
        <v>1367</v>
      </c>
      <c r="B1368" s="13">
        <v>4307</v>
      </c>
      <c r="C1368" s="14">
        <v>45186</v>
      </c>
      <c r="D1368" s="13">
        <v>3614.78</v>
      </c>
      <c r="E1368" s="13" t="s">
        <v>10105</v>
      </c>
      <c r="F1368" s="13" t="s">
        <v>40</v>
      </c>
      <c r="G1368" s="13" t="s">
        <v>10106</v>
      </c>
    </row>
    <row r="1369" spans="1:7">
      <c r="A1369" s="13">
        <v>1368</v>
      </c>
      <c r="B1369" s="13">
        <v>8781</v>
      </c>
      <c r="C1369" s="14">
        <v>45001</v>
      </c>
      <c r="D1369" s="13">
        <v>787.25</v>
      </c>
      <c r="E1369" s="13" t="s">
        <v>10105</v>
      </c>
      <c r="F1369" s="13" t="s">
        <v>78</v>
      </c>
      <c r="G1369" s="13" t="s">
        <v>10108</v>
      </c>
    </row>
    <row r="1370" spans="1:7">
      <c r="A1370" s="13">
        <v>1369</v>
      </c>
      <c r="B1370" s="13">
        <v>1240</v>
      </c>
      <c r="C1370" s="14">
        <v>45140</v>
      </c>
      <c r="D1370" s="13">
        <v>690.47</v>
      </c>
      <c r="E1370" s="13" t="s">
        <v>10105</v>
      </c>
      <c r="F1370" s="13" t="s">
        <v>28</v>
      </c>
      <c r="G1370" s="13" t="s">
        <v>10106</v>
      </c>
    </row>
    <row r="1371" spans="1:7">
      <c r="A1371" s="13">
        <v>1370</v>
      </c>
      <c r="B1371" s="13">
        <v>5396</v>
      </c>
      <c r="C1371" s="14">
        <v>45139</v>
      </c>
      <c r="D1371" s="13">
        <v>4466.36</v>
      </c>
      <c r="E1371" s="13" t="s">
        <v>10105</v>
      </c>
      <c r="F1371" s="13" t="s">
        <v>28</v>
      </c>
      <c r="G1371" s="13" t="s">
        <v>10108</v>
      </c>
    </row>
    <row r="1372" spans="1:7">
      <c r="A1372" s="13">
        <v>1371</v>
      </c>
      <c r="B1372" s="13">
        <v>1644</v>
      </c>
      <c r="C1372" s="14">
        <v>45084</v>
      </c>
      <c r="D1372" s="13">
        <v>448.66</v>
      </c>
      <c r="E1372" s="13" t="s">
        <v>10105</v>
      </c>
      <c r="F1372" s="13" t="s">
        <v>23</v>
      </c>
      <c r="G1372" s="13" t="s">
        <v>10106</v>
      </c>
    </row>
    <row r="1373" spans="1:7">
      <c r="A1373" s="13">
        <v>1372</v>
      </c>
      <c r="B1373" s="13">
        <v>1319</v>
      </c>
      <c r="C1373" s="14">
        <v>45281</v>
      </c>
      <c r="D1373" s="13">
        <v>2406.47</v>
      </c>
      <c r="E1373" s="13" t="s">
        <v>10105</v>
      </c>
      <c r="F1373" s="13" t="s">
        <v>78</v>
      </c>
      <c r="G1373" s="13" t="s">
        <v>10109</v>
      </c>
    </row>
    <row r="1374" spans="1:7">
      <c r="A1374" s="13">
        <v>1373</v>
      </c>
      <c r="B1374" s="13">
        <v>2514</v>
      </c>
      <c r="C1374" s="14">
        <v>45033</v>
      </c>
      <c r="D1374" s="13">
        <v>948.83</v>
      </c>
      <c r="E1374" s="13" t="s">
        <v>10105</v>
      </c>
      <c r="F1374" s="13" t="s">
        <v>23</v>
      </c>
      <c r="G1374" s="13" t="s">
        <v>10108</v>
      </c>
    </row>
    <row r="1375" spans="1:7">
      <c r="A1375" s="13">
        <v>1374</v>
      </c>
      <c r="B1375" s="13">
        <v>9314</v>
      </c>
      <c r="C1375" s="14">
        <v>45026</v>
      </c>
      <c r="D1375" s="13">
        <v>851.47</v>
      </c>
      <c r="E1375" s="13" t="s">
        <v>10105</v>
      </c>
      <c r="F1375" s="13" t="s">
        <v>36</v>
      </c>
      <c r="G1375" s="13" t="s">
        <v>10109</v>
      </c>
    </row>
    <row r="1376" spans="1:7">
      <c r="A1376" s="13">
        <v>1375</v>
      </c>
      <c r="B1376" s="13">
        <v>2913</v>
      </c>
      <c r="C1376" s="14">
        <v>44973</v>
      </c>
      <c r="D1376" s="13">
        <v>1802.19</v>
      </c>
      <c r="E1376" s="13" t="s">
        <v>10105</v>
      </c>
      <c r="F1376" s="13" t="s">
        <v>36</v>
      </c>
      <c r="G1376" s="13" t="s">
        <v>10106</v>
      </c>
    </row>
    <row r="1377" spans="1:7">
      <c r="A1377" s="13">
        <v>1376</v>
      </c>
      <c r="B1377" s="13">
        <v>994</v>
      </c>
      <c r="C1377" s="14">
        <v>44949</v>
      </c>
      <c r="D1377" s="13">
        <v>1530.11</v>
      </c>
      <c r="E1377" s="13" t="s">
        <v>10105</v>
      </c>
      <c r="F1377" s="13" t="s">
        <v>36</v>
      </c>
      <c r="G1377" s="13" t="s">
        <v>10106</v>
      </c>
    </row>
    <row r="1378" spans="1:7">
      <c r="A1378" s="13">
        <v>1377</v>
      </c>
      <c r="B1378" s="13">
        <v>8078</v>
      </c>
      <c r="C1378" s="14">
        <v>45117</v>
      </c>
      <c r="D1378" s="13">
        <v>644.55</v>
      </c>
      <c r="E1378" s="13" t="s">
        <v>10105</v>
      </c>
      <c r="F1378" s="13" t="s">
        <v>23</v>
      </c>
      <c r="G1378" s="13" t="s">
        <v>10107</v>
      </c>
    </row>
    <row r="1379" spans="1:7">
      <c r="A1379" s="13">
        <v>1378</v>
      </c>
      <c r="B1379" s="13">
        <v>7461</v>
      </c>
      <c r="C1379" s="14">
        <v>45202</v>
      </c>
      <c r="D1379" s="13">
        <v>1116.56</v>
      </c>
      <c r="E1379" s="13" t="s">
        <v>10105</v>
      </c>
      <c r="F1379" s="13" t="s">
        <v>36</v>
      </c>
      <c r="G1379" s="13" t="s">
        <v>10107</v>
      </c>
    </row>
    <row r="1380" spans="1:7">
      <c r="A1380" s="13">
        <v>1379</v>
      </c>
      <c r="B1380" s="13">
        <v>5138</v>
      </c>
      <c r="C1380" s="14">
        <v>44978</v>
      </c>
      <c r="D1380" s="13">
        <v>1277.12</v>
      </c>
      <c r="E1380" s="13" t="s">
        <v>10105</v>
      </c>
      <c r="F1380" s="13" t="s">
        <v>28</v>
      </c>
      <c r="G1380" s="13" t="s">
        <v>10106</v>
      </c>
    </row>
    <row r="1381" spans="1:7">
      <c r="A1381" s="13">
        <v>1380</v>
      </c>
      <c r="B1381" s="13">
        <v>3500</v>
      </c>
      <c r="C1381" s="14">
        <v>45156</v>
      </c>
      <c r="D1381" s="13">
        <v>2071.53</v>
      </c>
      <c r="E1381" s="13" t="s">
        <v>10105</v>
      </c>
      <c r="F1381" s="13" t="s">
        <v>23</v>
      </c>
      <c r="G1381" s="13" t="s">
        <v>10107</v>
      </c>
    </row>
    <row r="1382" spans="1:7">
      <c r="A1382" s="13">
        <v>1381</v>
      </c>
      <c r="B1382" s="13">
        <v>1092</v>
      </c>
      <c r="C1382" s="14">
        <v>45274</v>
      </c>
      <c r="D1382" s="13">
        <v>2284.44</v>
      </c>
      <c r="E1382" s="13" t="s">
        <v>10105</v>
      </c>
      <c r="F1382" s="13" t="s">
        <v>40</v>
      </c>
      <c r="G1382" s="13" t="s">
        <v>10109</v>
      </c>
    </row>
    <row r="1383" spans="1:7">
      <c r="A1383" s="13">
        <v>1382</v>
      </c>
      <c r="B1383" s="13">
        <v>8625</v>
      </c>
      <c r="C1383" s="14">
        <v>45179</v>
      </c>
      <c r="D1383" s="13">
        <v>436.2</v>
      </c>
      <c r="E1383" s="13" t="s">
        <v>10105</v>
      </c>
      <c r="F1383" s="13" t="s">
        <v>78</v>
      </c>
      <c r="G1383" s="13" t="s">
        <v>10107</v>
      </c>
    </row>
    <row r="1384" spans="1:7">
      <c r="A1384" s="13">
        <v>1383</v>
      </c>
      <c r="B1384" s="13">
        <v>2523</v>
      </c>
      <c r="C1384" s="14">
        <v>45103</v>
      </c>
      <c r="D1384" s="13">
        <v>3925.69</v>
      </c>
      <c r="E1384" s="13" t="s">
        <v>10105</v>
      </c>
      <c r="F1384" s="13" t="s">
        <v>28</v>
      </c>
      <c r="G1384" s="13" t="s">
        <v>10106</v>
      </c>
    </row>
    <row r="1385" spans="1:7">
      <c r="A1385" s="13">
        <v>1384</v>
      </c>
      <c r="B1385" s="13">
        <v>6722</v>
      </c>
      <c r="C1385" s="14">
        <v>45102</v>
      </c>
      <c r="D1385" s="13">
        <v>193.8</v>
      </c>
      <c r="E1385" s="13" t="s">
        <v>10105</v>
      </c>
      <c r="F1385" s="13" t="s">
        <v>36</v>
      </c>
      <c r="G1385" s="13" t="s">
        <v>10109</v>
      </c>
    </row>
    <row r="1386" spans="1:7">
      <c r="A1386" s="13">
        <v>1385</v>
      </c>
      <c r="B1386" s="13">
        <v>3770</v>
      </c>
      <c r="C1386" s="14">
        <v>45235</v>
      </c>
      <c r="D1386" s="13">
        <v>1825.9</v>
      </c>
      <c r="E1386" s="13" t="s">
        <v>10105</v>
      </c>
      <c r="F1386" s="13" t="s">
        <v>78</v>
      </c>
      <c r="G1386" s="13" t="s">
        <v>10109</v>
      </c>
    </row>
    <row r="1387" spans="1:7">
      <c r="A1387" s="13">
        <v>1386</v>
      </c>
      <c r="B1387" s="13">
        <v>5875</v>
      </c>
      <c r="C1387" s="14">
        <v>45201</v>
      </c>
      <c r="D1387" s="13">
        <v>486.42</v>
      </c>
      <c r="E1387" s="13" t="s">
        <v>10105</v>
      </c>
      <c r="F1387" s="13" t="s">
        <v>36</v>
      </c>
      <c r="G1387" s="13" t="s">
        <v>10106</v>
      </c>
    </row>
    <row r="1388" spans="1:7">
      <c r="A1388" s="13">
        <v>1387</v>
      </c>
      <c r="B1388" s="13">
        <v>7712</v>
      </c>
      <c r="C1388" s="14">
        <v>45060</v>
      </c>
      <c r="D1388" s="13">
        <v>142.43</v>
      </c>
      <c r="E1388" s="13" t="s">
        <v>10105</v>
      </c>
      <c r="F1388" s="13" t="s">
        <v>23</v>
      </c>
      <c r="G1388" s="13" t="s">
        <v>10107</v>
      </c>
    </row>
    <row r="1389" spans="1:7">
      <c r="A1389" s="13">
        <v>1388</v>
      </c>
      <c r="B1389" s="13">
        <v>4979</v>
      </c>
      <c r="C1389" s="14">
        <v>45288</v>
      </c>
      <c r="D1389" s="13">
        <v>200.91</v>
      </c>
      <c r="E1389" s="13" t="s">
        <v>10105</v>
      </c>
      <c r="F1389" s="13" t="s">
        <v>78</v>
      </c>
      <c r="G1389" s="13" t="s">
        <v>10107</v>
      </c>
    </row>
    <row r="1390" spans="1:7">
      <c r="A1390" s="13">
        <v>1389</v>
      </c>
      <c r="B1390" s="13">
        <v>7402</v>
      </c>
      <c r="C1390" s="14">
        <v>44938</v>
      </c>
      <c r="D1390" s="13">
        <v>151.46</v>
      </c>
      <c r="E1390" s="13" t="s">
        <v>10105</v>
      </c>
      <c r="F1390" s="13" t="s">
        <v>40</v>
      </c>
      <c r="G1390" s="13" t="s">
        <v>10106</v>
      </c>
    </row>
    <row r="1391" spans="1:7">
      <c r="A1391" s="13">
        <v>1390</v>
      </c>
      <c r="B1391" s="13">
        <v>720</v>
      </c>
      <c r="C1391" s="14">
        <v>45205</v>
      </c>
      <c r="D1391" s="13">
        <v>676.07</v>
      </c>
      <c r="E1391" s="13" t="s">
        <v>10105</v>
      </c>
      <c r="F1391" s="13" t="s">
        <v>36</v>
      </c>
      <c r="G1391" s="13" t="s">
        <v>10107</v>
      </c>
    </row>
    <row r="1392" spans="1:7">
      <c r="A1392" s="13">
        <v>1391</v>
      </c>
      <c r="B1392" s="13">
        <v>2473</v>
      </c>
      <c r="C1392" s="14">
        <v>45049</v>
      </c>
      <c r="D1392" s="13">
        <v>470.46</v>
      </c>
      <c r="E1392" s="13" t="s">
        <v>10105</v>
      </c>
      <c r="F1392" s="13" t="s">
        <v>78</v>
      </c>
      <c r="G1392" s="13" t="s">
        <v>10108</v>
      </c>
    </row>
    <row r="1393" spans="1:7">
      <c r="A1393" s="13">
        <v>1392</v>
      </c>
      <c r="B1393" s="13">
        <v>6054</v>
      </c>
      <c r="C1393" s="14">
        <v>45229</v>
      </c>
      <c r="D1393" s="13">
        <v>217.72</v>
      </c>
      <c r="E1393" s="13" t="s">
        <v>10105</v>
      </c>
      <c r="F1393" s="13" t="s">
        <v>23</v>
      </c>
      <c r="G1393" s="13" t="s">
        <v>10106</v>
      </c>
    </row>
    <row r="1394" spans="1:7">
      <c r="A1394" s="13">
        <v>1393</v>
      </c>
      <c r="B1394" s="13">
        <v>1636</v>
      </c>
      <c r="C1394" s="14">
        <v>45224</v>
      </c>
      <c r="D1394" s="13">
        <v>594.28</v>
      </c>
      <c r="E1394" s="13" t="s">
        <v>10105</v>
      </c>
      <c r="F1394" s="13" t="s">
        <v>40</v>
      </c>
      <c r="G1394" s="13" t="s">
        <v>10106</v>
      </c>
    </row>
    <row r="1395" spans="1:7">
      <c r="A1395" s="13">
        <v>1394</v>
      </c>
      <c r="B1395" s="13">
        <v>646</v>
      </c>
      <c r="C1395" s="14">
        <v>45242</v>
      </c>
      <c r="D1395" s="13">
        <v>132.49</v>
      </c>
      <c r="E1395" s="13" t="s">
        <v>10105</v>
      </c>
      <c r="F1395" s="13" t="s">
        <v>28</v>
      </c>
      <c r="G1395" s="13" t="s">
        <v>10106</v>
      </c>
    </row>
    <row r="1396" spans="1:7">
      <c r="A1396" s="13">
        <v>1395</v>
      </c>
      <c r="B1396" s="13">
        <v>8773</v>
      </c>
      <c r="C1396" s="14">
        <v>45278</v>
      </c>
      <c r="D1396" s="13">
        <v>5642.81</v>
      </c>
      <c r="E1396" s="13" t="s">
        <v>10105</v>
      </c>
      <c r="F1396" s="13" t="s">
        <v>78</v>
      </c>
      <c r="G1396" s="13" t="s">
        <v>10108</v>
      </c>
    </row>
    <row r="1397" spans="1:7">
      <c r="A1397" s="13">
        <v>1396</v>
      </c>
      <c r="B1397" s="13">
        <v>3464</v>
      </c>
      <c r="C1397" s="14">
        <v>45245</v>
      </c>
      <c r="D1397" s="13">
        <v>1064.57</v>
      </c>
      <c r="E1397" s="13" t="s">
        <v>10111</v>
      </c>
      <c r="F1397" s="13" t="s">
        <v>23</v>
      </c>
      <c r="G1397" s="13" t="s">
        <v>10108</v>
      </c>
    </row>
    <row r="1398" spans="1:7">
      <c r="A1398" s="13">
        <v>1397</v>
      </c>
      <c r="B1398" s="13">
        <v>9202</v>
      </c>
      <c r="C1398" s="14">
        <v>45102</v>
      </c>
      <c r="D1398" s="13">
        <v>260.57</v>
      </c>
      <c r="E1398" s="13" t="s">
        <v>10105</v>
      </c>
      <c r="F1398" s="13" t="s">
        <v>78</v>
      </c>
      <c r="G1398" s="13" t="s">
        <v>10108</v>
      </c>
    </row>
    <row r="1399" spans="1:7">
      <c r="A1399" s="13">
        <v>1398</v>
      </c>
      <c r="B1399" s="13">
        <v>7504</v>
      </c>
      <c r="C1399" s="14">
        <v>45240</v>
      </c>
      <c r="D1399" s="13">
        <v>4367.92</v>
      </c>
      <c r="E1399" s="13" t="s">
        <v>10105</v>
      </c>
      <c r="F1399" s="13" t="s">
        <v>23</v>
      </c>
      <c r="G1399" s="13" t="s">
        <v>10109</v>
      </c>
    </row>
    <row r="1400" spans="1:7">
      <c r="A1400" s="13">
        <v>1399</v>
      </c>
      <c r="B1400" s="13">
        <v>6443</v>
      </c>
      <c r="C1400" s="14">
        <v>44996</v>
      </c>
      <c r="D1400" s="13">
        <v>2347.46</v>
      </c>
      <c r="E1400" s="13" t="s">
        <v>10105</v>
      </c>
      <c r="F1400" s="13" t="s">
        <v>78</v>
      </c>
      <c r="G1400" s="13" t="s">
        <v>10109</v>
      </c>
    </row>
    <row r="1401" spans="1:7">
      <c r="A1401" s="13">
        <v>1400</v>
      </c>
      <c r="B1401" s="13">
        <v>2994</v>
      </c>
      <c r="C1401" s="14">
        <v>45114</v>
      </c>
      <c r="D1401" s="13">
        <v>1038.65</v>
      </c>
      <c r="E1401" s="13" t="s">
        <v>10105</v>
      </c>
      <c r="F1401" s="13" t="s">
        <v>23</v>
      </c>
      <c r="G1401" s="13" t="s">
        <v>10109</v>
      </c>
    </row>
    <row r="1402" spans="1:7">
      <c r="A1402" s="13">
        <v>1401</v>
      </c>
      <c r="B1402" s="13">
        <v>3549</v>
      </c>
      <c r="C1402" s="14">
        <v>45024</v>
      </c>
      <c r="D1402" s="13">
        <v>2350.91</v>
      </c>
      <c r="E1402" s="13" t="s">
        <v>10105</v>
      </c>
      <c r="F1402" s="13"/>
      <c r="G1402" s="13" t="s">
        <v>10106</v>
      </c>
    </row>
    <row r="1403" spans="1:7">
      <c r="A1403" s="13">
        <v>1402</v>
      </c>
      <c r="B1403" s="13">
        <v>3808</v>
      </c>
      <c r="C1403" s="14">
        <v>45259</v>
      </c>
      <c r="D1403" s="13">
        <v>1943.24</v>
      </c>
      <c r="E1403" s="13" t="s">
        <v>10105</v>
      </c>
      <c r="F1403" s="13" t="s">
        <v>40</v>
      </c>
      <c r="G1403" s="13" t="s">
        <v>10106</v>
      </c>
    </row>
    <row r="1404" spans="1:7">
      <c r="A1404" s="13">
        <v>1403</v>
      </c>
      <c r="B1404" s="13">
        <v>8612</v>
      </c>
      <c r="C1404" s="14">
        <v>45076</v>
      </c>
      <c r="D1404" s="13">
        <v>459.12</v>
      </c>
      <c r="E1404" s="13" t="s">
        <v>10105</v>
      </c>
      <c r="F1404" s="13" t="s">
        <v>36</v>
      </c>
      <c r="G1404" s="13" t="s">
        <v>10109</v>
      </c>
    </row>
    <row r="1405" spans="1:7">
      <c r="A1405" s="13">
        <v>1404</v>
      </c>
      <c r="B1405" s="13">
        <v>1000</v>
      </c>
      <c r="C1405" s="14">
        <v>44963</v>
      </c>
      <c r="D1405" s="13">
        <v>1715.2</v>
      </c>
      <c r="E1405" s="13" t="s">
        <v>10105</v>
      </c>
      <c r="F1405" s="13" t="s">
        <v>40</v>
      </c>
      <c r="G1405" s="13" t="s">
        <v>10108</v>
      </c>
    </row>
    <row r="1406" spans="1:7">
      <c r="A1406" s="13">
        <v>1405</v>
      </c>
      <c r="B1406" s="13">
        <v>1207</v>
      </c>
      <c r="C1406" s="14">
        <v>45178</v>
      </c>
      <c r="D1406" s="13">
        <v>2274.38</v>
      </c>
      <c r="E1406" s="13" t="s">
        <v>10105</v>
      </c>
      <c r="F1406" s="13" t="s">
        <v>36</v>
      </c>
      <c r="G1406" s="13" t="s">
        <v>10108</v>
      </c>
    </row>
    <row r="1407" spans="1:7">
      <c r="A1407" s="13">
        <v>1406</v>
      </c>
      <c r="B1407" s="13">
        <v>5301</v>
      </c>
      <c r="C1407" s="14">
        <v>45250</v>
      </c>
      <c r="D1407" s="13">
        <v>931.48</v>
      </c>
      <c r="E1407" s="13" t="s">
        <v>10105</v>
      </c>
      <c r="F1407" s="13" t="s">
        <v>23</v>
      </c>
      <c r="G1407" s="13" t="s">
        <v>10106</v>
      </c>
    </row>
    <row r="1408" spans="1:7">
      <c r="A1408" s="13">
        <v>1407</v>
      </c>
      <c r="B1408" s="13">
        <v>2393</v>
      </c>
      <c r="C1408" s="14">
        <v>44994</v>
      </c>
      <c r="D1408" s="13">
        <v>1663.75</v>
      </c>
      <c r="E1408" s="13" t="s">
        <v>10105</v>
      </c>
      <c r="F1408" s="13" t="s">
        <v>36</v>
      </c>
      <c r="G1408" s="13" t="s">
        <v>10106</v>
      </c>
    </row>
    <row r="1409" spans="1:7">
      <c r="A1409" s="13">
        <v>1408</v>
      </c>
      <c r="B1409" s="13">
        <v>6950</v>
      </c>
      <c r="C1409" s="14">
        <v>45067</v>
      </c>
      <c r="D1409" s="13">
        <v>941.19</v>
      </c>
      <c r="E1409" s="13" t="s">
        <v>10105</v>
      </c>
      <c r="F1409" s="13" t="s">
        <v>36</v>
      </c>
      <c r="G1409" s="13" t="s">
        <v>10106</v>
      </c>
    </row>
    <row r="1410" spans="1:7">
      <c r="A1410" s="13">
        <v>1409</v>
      </c>
      <c r="B1410" s="13">
        <v>2572</v>
      </c>
      <c r="C1410" s="14">
        <v>45281</v>
      </c>
      <c r="D1410" s="13">
        <v>512.57</v>
      </c>
      <c r="E1410" s="13" t="s">
        <v>10105</v>
      </c>
      <c r="F1410" s="13" t="s">
        <v>23</v>
      </c>
      <c r="G1410" s="13" t="s">
        <v>10109</v>
      </c>
    </row>
    <row r="1411" spans="1:7">
      <c r="A1411" s="13">
        <v>1410</v>
      </c>
      <c r="B1411" s="13">
        <v>7569</v>
      </c>
      <c r="C1411" s="14">
        <v>45117</v>
      </c>
      <c r="D1411" s="13">
        <v>1490.74</v>
      </c>
      <c r="E1411" s="13" t="s">
        <v>10105</v>
      </c>
      <c r="F1411" s="13" t="s">
        <v>28</v>
      </c>
      <c r="G1411" s="13" t="s">
        <v>10106</v>
      </c>
    </row>
    <row r="1412" spans="1:7">
      <c r="A1412" s="13">
        <v>1411</v>
      </c>
      <c r="B1412" s="13">
        <v>606</v>
      </c>
      <c r="C1412" s="14">
        <v>45290</v>
      </c>
      <c r="D1412" s="13">
        <v>2510.92</v>
      </c>
      <c r="E1412" s="13" t="s">
        <v>10105</v>
      </c>
      <c r="F1412" s="13" t="s">
        <v>23</v>
      </c>
      <c r="G1412" s="13" t="s">
        <v>10108</v>
      </c>
    </row>
    <row r="1413" spans="1:7">
      <c r="A1413" s="13">
        <v>1412</v>
      </c>
      <c r="B1413" s="13">
        <v>9239</v>
      </c>
      <c r="C1413" s="14">
        <v>44954</v>
      </c>
      <c r="D1413" s="13">
        <v>4581.93</v>
      </c>
      <c r="E1413" s="13" t="s">
        <v>10105</v>
      </c>
      <c r="F1413" s="13" t="s">
        <v>36</v>
      </c>
      <c r="G1413" s="13" t="s">
        <v>10109</v>
      </c>
    </row>
    <row r="1414" spans="1:7">
      <c r="A1414" s="13">
        <v>1413</v>
      </c>
      <c r="B1414" s="13">
        <v>1455</v>
      </c>
      <c r="C1414" s="14">
        <v>45107</v>
      </c>
      <c r="D1414" s="13">
        <v>392.24</v>
      </c>
      <c r="E1414" s="13" t="s">
        <v>10105</v>
      </c>
      <c r="F1414" s="13" t="s">
        <v>36</v>
      </c>
      <c r="G1414" s="13" t="s">
        <v>10108</v>
      </c>
    </row>
    <row r="1415" spans="1:7">
      <c r="A1415" s="13">
        <v>1414</v>
      </c>
      <c r="B1415" s="13">
        <v>188</v>
      </c>
      <c r="C1415" s="14">
        <v>44966</v>
      </c>
      <c r="D1415" s="13">
        <v>1071.23</v>
      </c>
      <c r="E1415" s="13" t="s">
        <v>10105</v>
      </c>
      <c r="F1415" s="13" t="s">
        <v>28</v>
      </c>
      <c r="G1415" s="13" t="s">
        <v>10106</v>
      </c>
    </row>
    <row r="1416" spans="1:7">
      <c r="A1416" s="13">
        <v>1415</v>
      </c>
      <c r="B1416" s="13">
        <v>9123</v>
      </c>
      <c r="C1416" s="14">
        <v>44965</v>
      </c>
      <c r="D1416" s="13">
        <v>540.78</v>
      </c>
      <c r="E1416" s="13" t="s">
        <v>10105</v>
      </c>
      <c r="F1416" s="13" t="s">
        <v>40</v>
      </c>
      <c r="G1416" s="13" t="s">
        <v>10107</v>
      </c>
    </row>
    <row r="1417" spans="1:7">
      <c r="A1417" s="13">
        <v>1416</v>
      </c>
      <c r="B1417" s="13">
        <v>9679</v>
      </c>
      <c r="C1417" s="14">
        <v>45135</v>
      </c>
      <c r="D1417" s="13">
        <v>1093.83</v>
      </c>
      <c r="E1417" s="13" t="s">
        <v>10105</v>
      </c>
      <c r="F1417" s="13" t="s">
        <v>23</v>
      </c>
      <c r="G1417" s="13" t="s">
        <v>10106</v>
      </c>
    </row>
    <row r="1418" spans="1:7">
      <c r="A1418" s="13">
        <v>1417</v>
      </c>
      <c r="B1418" s="13">
        <v>6668</v>
      </c>
      <c r="C1418" s="14">
        <v>45191</v>
      </c>
      <c r="D1418" s="13">
        <v>2859.26</v>
      </c>
      <c r="E1418" s="13" t="s">
        <v>10105</v>
      </c>
      <c r="F1418" s="13" t="s">
        <v>40</v>
      </c>
      <c r="G1418" s="13" t="s">
        <v>10106</v>
      </c>
    </row>
    <row r="1419" spans="1:7">
      <c r="A1419" s="13">
        <v>1418</v>
      </c>
      <c r="B1419" s="13">
        <v>1661</v>
      </c>
      <c r="C1419" s="14">
        <v>45165</v>
      </c>
      <c r="D1419" s="13">
        <v>1039.97</v>
      </c>
      <c r="E1419" s="13" t="s">
        <v>10105</v>
      </c>
      <c r="F1419" s="13" t="s">
        <v>36</v>
      </c>
      <c r="G1419" s="13" t="s">
        <v>10107</v>
      </c>
    </row>
    <row r="1420" spans="1:7">
      <c r="A1420" s="13">
        <v>1419</v>
      </c>
      <c r="B1420" s="13">
        <v>8836</v>
      </c>
      <c r="C1420" s="14">
        <v>45118</v>
      </c>
      <c r="D1420" s="13">
        <v>1489</v>
      </c>
      <c r="E1420" s="13" t="s">
        <v>10105</v>
      </c>
      <c r="F1420" s="13" t="s">
        <v>23</v>
      </c>
      <c r="G1420" s="13" t="s">
        <v>10108</v>
      </c>
    </row>
    <row r="1421" spans="1:7">
      <c r="A1421" s="13">
        <v>1420</v>
      </c>
      <c r="B1421" s="13">
        <v>965</v>
      </c>
      <c r="C1421" s="14">
        <v>45233</v>
      </c>
      <c r="D1421" s="13">
        <v>448.66</v>
      </c>
      <c r="E1421" s="13" t="s">
        <v>10111</v>
      </c>
      <c r="F1421" s="13" t="s">
        <v>40</v>
      </c>
      <c r="G1421" s="13" t="s">
        <v>10108</v>
      </c>
    </row>
    <row r="1422" spans="1:7">
      <c r="A1422" s="13">
        <v>1421</v>
      </c>
      <c r="B1422" s="13">
        <v>8219</v>
      </c>
      <c r="C1422" s="14">
        <v>44931</v>
      </c>
      <c r="D1422" s="13">
        <v>861.87</v>
      </c>
      <c r="E1422" s="13" t="s">
        <v>10105</v>
      </c>
      <c r="F1422" s="13" t="s">
        <v>36</v>
      </c>
      <c r="G1422" s="13" t="s">
        <v>10109</v>
      </c>
    </row>
    <row r="1423" spans="1:7">
      <c r="A1423" s="13">
        <v>1422</v>
      </c>
      <c r="B1423" s="13">
        <v>2040</v>
      </c>
      <c r="C1423" s="14">
        <v>45208</v>
      </c>
      <c r="D1423" s="13">
        <v>154.02</v>
      </c>
      <c r="E1423" s="13" t="s">
        <v>10105</v>
      </c>
      <c r="F1423" s="13" t="s">
        <v>36</v>
      </c>
      <c r="G1423" s="13" t="s">
        <v>10106</v>
      </c>
    </row>
    <row r="1424" spans="1:7">
      <c r="A1424" s="13">
        <v>1423</v>
      </c>
      <c r="B1424" s="13">
        <v>6872</v>
      </c>
      <c r="C1424" s="14">
        <v>45170</v>
      </c>
      <c r="D1424" s="13">
        <v>384.32</v>
      </c>
      <c r="E1424" s="13" t="s">
        <v>10105</v>
      </c>
      <c r="F1424" s="13" t="s">
        <v>40</v>
      </c>
      <c r="G1424" s="13" t="s">
        <v>10109</v>
      </c>
    </row>
    <row r="1425" spans="1:7">
      <c r="A1425" s="13">
        <v>1424</v>
      </c>
      <c r="B1425" s="13">
        <v>4451</v>
      </c>
      <c r="C1425" s="14">
        <v>44960</v>
      </c>
      <c r="D1425" s="13">
        <v>5007.21</v>
      </c>
      <c r="E1425" s="13" t="s">
        <v>10105</v>
      </c>
      <c r="F1425" s="13" t="s">
        <v>40</v>
      </c>
      <c r="G1425" s="13" t="s">
        <v>10107</v>
      </c>
    </row>
    <row r="1426" spans="1:7">
      <c r="A1426" s="13">
        <v>1425</v>
      </c>
      <c r="B1426" s="13">
        <v>7468</v>
      </c>
      <c r="C1426" s="14">
        <v>45110</v>
      </c>
      <c r="D1426" s="13">
        <v>3516.45</v>
      </c>
      <c r="E1426" s="13" t="s">
        <v>10105</v>
      </c>
      <c r="F1426" s="13"/>
      <c r="G1426" s="13" t="s">
        <v>10106</v>
      </c>
    </row>
    <row r="1427" spans="1:7">
      <c r="A1427" s="13">
        <v>1426</v>
      </c>
      <c r="B1427" s="13">
        <v>8566</v>
      </c>
      <c r="C1427" s="14">
        <v>45140</v>
      </c>
      <c r="D1427" s="13">
        <v>132.23</v>
      </c>
      <c r="E1427" s="13" t="s">
        <v>10105</v>
      </c>
      <c r="F1427" s="13" t="s">
        <v>78</v>
      </c>
      <c r="G1427" s="13" t="s">
        <v>10109</v>
      </c>
    </row>
    <row r="1428" spans="1:7">
      <c r="A1428" s="13">
        <v>1427</v>
      </c>
      <c r="B1428" s="13">
        <v>4731</v>
      </c>
      <c r="C1428" s="14">
        <v>44999</v>
      </c>
      <c r="D1428" s="13">
        <v>3133.57</v>
      </c>
      <c r="E1428" s="13" t="s">
        <v>10105</v>
      </c>
      <c r="F1428" s="13" t="s">
        <v>78</v>
      </c>
      <c r="G1428" s="13" t="s">
        <v>10109</v>
      </c>
    </row>
    <row r="1429" spans="1:7">
      <c r="A1429" s="13">
        <v>1428</v>
      </c>
      <c r="B1429" s="13">
        <v>8560</v>
      </c>
      <c r="C1429" s="14">
        <v>45258</v>
      </c>
      <c r="D1429" s="13">
        <v>240.57</v>
      </c>
      <c r="E1429" s="13" t="s">
        <v>10105</v>
      </c>
      <c r="F1429" s="13" t="s">
        <v>36</v>
      </c>
      <c r="G1429" s="13" t="s">
        <v>10106</v>
      </c>
    </row>
    <row r="1430" spans="1:7">
      <c r="A1430" s="13">
        <v>1429</v>
      </c>
      <c r="B1430" s="13">
        <v>5582</v>
      </c>
      <c r="C1430" s="14">
        <v>45154</v>
      </c>
      <c r="D1430" s="13">
        <v>1272.7</v>
      </c>
      <c r="E1430" s="13" t="s">
        <v>10105</v>
      </c>
      <c r="F1430" s="13" t="s">
        <v>40</v>
      </c>
      <c r="G1430" s="13" t="s">
        <v>10107</v>
      </c>
    </row>
    <row r="1431" spans="1:7">
      <c r="A1431" s="13">
        <v>1430</v>
      </c>
      <c r="B1431" s="13">
        <v>2279</v>
      </c>
      <c r="C1431" s="14">
        <v>45053</v>
      </c>
      <c r="D1431" s="13">
        <v>138.34</v>
      </c>
      <c r="E1431" s="13" t="s">
        <v>10105</v>
      </c>
      <c r="F1431" s="13" t="s">
        <v>36</v>
      </c>
      <c r="G1431" s="13" t="s">
        <v>10106</v>
      </c>
    </row>
    <row r="1432" spans="1:7">
      <c r="A1432" s="13">
        <v>1431</v>
      </c>
      <c r="B1432" s="13">
        <v>2339</v>
      </c>
      <c r="C1432" s="14">
        <v>45026</v>
      </c>
      <c r="D1432" s="13">
        <v>847.53</v>
      </c>
      <c r="E1432" s="13" t="s">
        <v>10105</v>
      </c>
      <c r="F1432" s="13" t="s">
        <v>78</v>
      </c>
      <c r="G1432" s="13" t="s">
        <v>10109</v>
      </c>
    </row>
    <row r="1433" spans="1:7">
      <c r="A1433" s="13">
        <v>1432</v>
      </c>
      <c r="B1433" s="13">
        <v>1148</v>
      </c>
      <c r="C1433" s="14">
        <v>45015</v>
      </c>
      <c r="D1433" s="13">
        <v>674.76</v>
      </c>
      <c r="E1433" s="13" t="s">
        <v>10105</v>
      </c>
      <c r="F1433" s="13" t="s">
        <v>23</v>
      </c>
      <c r="G1433" s="13" t="s">
        <v>10107</v>
      </c>
    </row>
    <row r="1434" spans="1:7">
      <c r="A1434" s="13">
        <v>1433</v>
      </c>
      <c r="B1434" s="13">
        <v>8543</v>
      </c>
      <c r="C1434" s="14">
        <v>45075</v>
      </c>
      <c r="D1434" s="13">
        <v>914.87</v>
      </c>
      <c r="E1434" s="13" t="s">
        <v>10105</v>
      </c>
      <c r="F1434" s="13" t="s">
        <v>23</v>
      </c>
      <c r="G1434" s="13" t="s">
        <v>10106</v>
      </c>
    </row>
    <row r="1435" spans="1:7">
      <c r="A1435" s="13">
        <v>1434</v>
      </c>
      <c r="B1435" s="13">
        <v>8354</v>
      </c>
      <c r="C1435" s="14">
        <v>45181</v>
      </c>
      <c r="D1435" s="13">
        <v>1230.67</v>
      </c>
      <c r="E1435" s="13" t="s">
        <v>10105</v>
      </c>
      <c r="F1435" s="13" t="s">
        <v>36</v>
      </c>
      <c r="G1435" s="13" t="s">
        <v>10109</v>
      </c>
    </row>
    <row r="1436" spans="1:7">
      <c r="A1436" s="13">
        <v>1435</v>
      </c>
      <c r="B1436" s="13">
        <v>8642</v>
      </c>
      <c r="C1436" s="14">
        <v>45106</v>
      </c>
      <c r="D1436" s="13">
        <v>3516.68</v>
      </c>
      <c r="E1436" s="13" t="s">
        <v>10105</v>
      </c>
      <c r="F1436" s="13" t="s">
        <v>40</v>
      </c>
      <c r="G1436" s="13" t="s">
        <v>10107</v>
      </c>
    </row>
    <row r="1437" spans="1:7">
      <c r="A1437" s="13">
        <v>1436</v>
      </c>
      <c r="B1437" s="13">
        <v>8897</v>
      </c>
      <c r="C1437" s="14">
        <v>44987</v>
      </c>
      <c r="D1437" s="13">
        <v>5705.06</v>
      </c>
      <c r="E1437" s="13" t="s">
        <v>10105</v>
      </c>
      <c r="F1437" s="13" t="s">
        <v>78</v>
      </c>
      <c r="G1437" s="13" t="s">
        <v>10108</v>
      </c>
    </row>
    <row r="1438" spans="1:7">
      <c r="A1438" s="13">
        <v>1437</v>
      </c>
      <c r="B1438" s="13">
        <v>8098</v>
      </c>
      <c r="C1438" s="14">
        <v>45142</v>
      </c>
      <c r="D1438" s="13">
        <v>2844.64</v>
      </c>
      <c r="E1438" s="13" t="s">
        <v>10105</v>
      </c>
      <c r="F1438" s="13" t="s">
        <v>28</v>
      </c>
      <c r="G1438" s="13" t="s">
        <v>10109</v>
      </c>
    </row>
    <row r="1439" spans="1:7">
      <c r="A1439" s="13">
        <v>1438</v>
      </c>
      <c r="B1439" s="13">
        <v>1062</v>
      </c>
      <c r="C1439" s="14">
        <v>45083</v>
      </c>
      <c r="D1439" s="13">
        <v>1069.1</v>
      </c>
      <c r="E1439" s="13" t="s">
        <v>10105</v>
      </c>
      <c r="F1439" s="13" t="s">
        <v>23</v>
      </c>
      <c r="G1439" s="13" t="s">
        <v>10107</v>
      </c>
    </row>
    <row r="1440" spans="1:7">
      <c r="A1440" s="13">
        <v>1439</v>
      </c>
      <c r="B1440" s="13">
        <v>6955</v>
      </c>
      <c r="C1440" s="14">
        <v>45255</v>
      </c>
      <c r="D1440" s="13">
        <v>1008.02</v>
      </c>
      <c r="E1440" s="13" t="s">
        <v>10105</v>
      </c>
      <c r="F1440" s="13" t="s">
        <v>78</v>
      </c>
      <c r="G1440" s="13" t="s">
        <v>10106</v>
      </c>
    </row>
    <row r="1441" spans="1:7">
      <c r="A1441" s="13">
        <v>1440</v>
      </c>
      <c r="B1441" s="13">
        <v>6761</v>
      </c>
      <c r="C1441" s="14">
        <v>44963</v>
      </c>
      <c r="D1441" s="13">
        <v>3770.05</v>
      </c>
      <c r="E1441" s="13" t="s">
        <v>10105</v>
      </c>
      <c r="F1441" s="13" t="s">
        <v>23</v>
      </c>
      <c r="G1441" s="13" t="s">
        <v>10109</v>
      </c>
    </row>
    <row r="1442" spans="1:7">
      <c r="A1442" s="13">
        <v>1441</v>
      </c>
      <c r="B1442" s="13">
        <v>7385</v>
      </c>
      <c r="C1442" s="14">
        <v>45104</v>
      </c>
      <c r="D1442" s="13">
        <v>1527.31</v>
      </c>
      <c r="E1442" s="13" t="s">
        <v>10105</v>
      </c>
      <c r="F1442" s="13" t="s">
        <v>78</v>
      </c>
      <c r="G1442" s="13" t="s">
        <v>10108</v>
      </c>
    </row>
    <row r="1443" spans="1:7">
      <c r="A1443" s="13">
        <v>1442</v>
      </c>
      <c r="B1443" s="13">
        <v>7044</v>
      </c>
      <c r="C1443" s="14">
        <v>45096</v>
      </c>
      <c r="D1443" s="13">
        <v>406.76</v>
      </c>
      <c r="E1443" s="13" t="s">
        <v>10105</v>
      </c>
      <c r="F1443" s="13"/>
      <c r="G1443" s="13" t="s">
        <v>10109</v>
      </c>
    </row>
    <row r="1444" spans="1:7">
      <c r="A1444" s="13">
        <v>1443</v>
      </c>
      <c r="B1444" s="13">
        <v>3970</v>
      </c>
      <c r="C1444" s="14">
        <v>45005</v>
      </c>
      <c r="D1444" s="13">
        <v>395.52</v>
      </c>
      <c r="E1444" s="13" t="s">
        <v>10105</v>
      </c>
      <c r="F1444" s="13" t="s">
        <v>28</v>
      </c>
      <c r="G1444" s="13" t="s">
        <v>10107</v>
      </c>
    </row>
    <row r="1445" spans="1:7">
      <c r="A1445" s="13">
        <v>1444</v>
      </c>
      <c r="B1445" s="13">
        <v>6432</v>
      </c>
      <c r="C1445" s="14">
        <v>44941</v>
      </c>
      <c r="D1445" s="13">
        <v>325.76</v>
      </c>
      <c r="E1445" s="13" t="s">
        <v>10105</v>
      </c>
      <c r="F1445" s="13" t="s">
        <v>78</v>
      </c>
      <c r="G1445" s="13" t="s">
        <v>10107</v>
      </c>
    </row>
    <row r="1446" spans="1:7">
      <c r="A1446" s="13">
        <v>1445</v>
      </c>
      <c r="B1446" s="13">
        <v>9681</v>
      </c>
      <c r="C1446" s="14">
        <v>44977</v>
      </c>
      <c r="D1446" s="13">
        <v>1104.07</v>
      </c>
      <c r="E1446" s="13" t="s">
        <v>10105</v>
      </c>
      <c r="F1446" s="13" t="s">
        <v>78</v>
      </c>
      <c r="G1446" s="13" t="s">
        <v>10108</v>
      </c>
    </row>
    <row r="1447" spans="1:7">
      <c r="A1447" s="13">
        <v>1446</v>
      </c>
      <c r="B1447" s="13">
        <v>546</v>
      </c>
      <c r="C1447" s="14">
        <v>45159</v>
      </c>
      <c r="D1447" s="13">
        <v>496.71</v>
      </c>
      <c r="E1447" s="13" t="s">
        <v>10105</v>
      </c>
      <c r="F1447" s="13" t="s">
        <v>28</v>
      </c>
      <c r="G1447" s="13" t="s">
        <v>10107</v>
      </c>
    </row>
    <row r="1448" spans="1:7">
      <c r="A1448" s="13">
        <v>1447</v>
      </c>
      <c r="B1448" s="13">
        <v>4142</v>
      </c>
      <c r="C1448" s="14">
        <v>45021</v>
      </c>
      <c r="D1448" s="13">
        <v>2782.96</v>
      </c>
      <c r="E1448" s="13" t="s">
        <v>10105</v>
      </c>
      <c r="F1448" s="13" t="s">
        <v>78</v>
      </c>
      <c r="G1448" s="13" t="s">
        <v>10108</v>
      </c>
    </row>
    <row r="1449" spans="1:7">
      <c r="A1449" s="13">
        <v>1448</v>
      </c>
      <c r="B1449" s="13">
        <v>8100</v>
      </c>
      <c r="C1449" s="14">
        <v>45290</v>
      </c>
      <c r="D1449" s="13">
        <v>1629.76</v>
      </c>
      <c r="E1449" s="13" t="s">
        <v>10105</v>
      </c>
      <c r="F1449" s="13" t="s">
        <v>40</v>
      </c>
      <c r="G1449" s="13" t="s">
        <v>10107</v>
      </c>
    </row>
    <row r="1450" spans="1:7">
      <c r="A1450" s="13">
        <v>1449</v>
      </c>
      <c r="B1450" s="13">
        <v>3958</v>
      </c>
      <c r="C1450" s="14">
        <v>45121</v>
      </c>
      <c r="D1450" s="13">
        <v>154.02</v>
      </c>
      <c r="E1450" s="13" t="s">
        <v>10105</v>
      </c>
      <c r="F1450" s="13" t="s">
        <v>36</v>
      </c>
      <c r="G1450" s="13" t="s">
        <v>10107</v>
      </c>
    </row>
    <row r="1451" spans="1:7">
      <c r="A1451" s="13">
        <v>1450</v>
      </c>
      <c r="B1451" s="13">
        <v>4031</v>
      </c>
      <c r="C1451" s="14">
        <v>45243</v>
      </c>
      <c r="D1451" s="13">
        <v>209.84</v>
      </c>
      <c r="E1451" s="13" t="s">
        <v>10105</v>
      </c>
      <c r="F1451" s="13" t="s">
        <v>36</v>
      </c>
      <c r="G1451" s="13" t="s">
        <v>10108</v>
      </c>
    </row>
    <row r="1452" spans="1:7">
      <c r="A1452" s="13">
        <v>1451</v>
      </c>
      <c r="B1452" s="13">
        <v>731</v>
      </c>
      <c r="C1452" s="14">
        <v>44980</v>
      </c>
      <c r="D1452" s="13">
        <v>1460.76</v>
      </c>
      <c r="E1452" s="13" t="s">
        <v>10105</v>
      </c>
      <c r="F1452" s="13" t="s">
        <v>28</v>
      </c>
      <c r="G1452" s="13" t="s">
        <v>10107</v>
      </c>
    </row>
    <row r="1453" spans="1:7">
      <c r="A1453" s="13">
        <v>1452</v>
      </c>
      <c r="B1453" s="13">
        <v>253</v>
      </c>
      <c r="C1453" s="14">
        <v>45148</v>
      </c>
      <c r="D1453" s="13">
        <v>393.48</v>
      </c>
      <c r="E1453" s="13" t="s">
        <v>10105</v>
      </c>
      <c r="F1453" s="13" t="s">
        <v>28</v>
      </c>
      <c r="G1453" s="13" t="s">
        <v>10107</v>
      </c>
    </row>
    <row r="1454" spans="1:7">
      <c r="A1454" s="13">
        <v>1453</v>
      </c>
      <c r="B1454" s="13">
        <v>4486</v>
      </c>
      <c r="C1454" s="14">
        <v>45153</v>
      </c>
      <c r="D1454" s="13">
        <v>3687.45</v>
      </c>
      <c r="E1454" s="13" t="s">
        <v>10105</v>
      </c>
      <c r="F1454" s="13" t="s">
        <v>78</v>
      </c>
      <c r="G1454" s="13" t="s">
        <v>10108</v>
      </c>
    </row>
    <row r="1455" spans="1:7">
      <c r="A1455" s="13">
        <v>1454</v>
      </c>
      <c r="B1455" s="13">
        <v>2736</v>
      </c>
      <c r="C1455" s="14">
        <v>45124</v>
      </c>
      <c r="D1455" s="13">
        <v>313.65</v>
      </c>
      <c r="E1455" s="13" t="s">
        <v>10111</v>
      </c>
      <c r="F1455" s="13" t="s">
        <v>78</v>
      </c>
      <c r="G1455" s="13" t="s">
        <v>10108</v>
      </c>
    </row>
    <row r="1456" spans="1:7">
      <c r="A1456" s="13">
        <v>1455</v>
      </c>
      <c r="B1456" s="13">
        <v>3084</v>
      </c>
      <c r="C1456" s="14">
        <v>45238</v>
      </c>
      <c r="D1456" s="13">
        <v>1156.78</v>
      </c>
      <c r="E1456" s="13" t="s">
        <v>10105</v>
      </c>
      <c r="F1456" s="13" t="s">
        <v>23</v>
      </c>
      <c r="G1456" s="13" t="s">
        <v>10106</v>
      </c>
    </row>
    <row r="1457" spans="1:7">
      <c r="A1457" s="13">
        <v>1456</v>
      </c>
      <c r="B1457" s="13">
        <v>6588</v>
      </c>
      <c r="C1457" s="14">
        <v>45127</v>
      </c>
      <c r="D1457" s="13">
        <v>691.55</v>
      </c>
      <c r="E1457" s="13" t="s">
        <v>10105</v>
      </c>
      <c r="F1457" s="13" t="s">
        <v>36</v>
      </c>
      <c r="G1457" s="13" t="s">
        <v>10106</v>
      </c>
    </row>
    <row r="1458" spans="1:7">
      <c r="A1458" s="13">
        <v>1457</v>
      </c>
      <c r="B1458" s="13">
        <v>2810</v>
      </c>
      <c r="C1458" s="14">
        <v>45124</v>
      </c>
      <c r="D1458" s="13">
        <v>779.08</v>
      </c>
      <c r="E1458" s="13" t="s">
        <v>10105</v>
      </c>
      <c r="F1458" s="13" t="s">
        <v>78</v>
      </c>
      <c r="G1458" s="13" t="s">
        <v>10109</v>
      </c>
    </row>
    <row r="1459" spans="1:7">
      <c r="A1459" s="13">
        <v>1458</v>
      </c>
      <c r="B1459" s="13">
        <v>306</v>
      </c>
      <c r="C1459" s="14">
        <v>45154</v>
      </c>
      <c r="D1459" s="13">
        <v>772.14</v>
      </c>
      <c r="E1459" s="13" t="s">
        <v>10105</v>
      </c>
      <c r="F1459" s="13" t="s">
        <v>78</v>
      </c>
      <c r="G1459" s="13" t="s">
        <v>10109</v>
      </c>
    </row>
    <row r="1460" spans="1:7">
      <c r="A1460" s="13">
        <v>1459</v>
      </c>
      <c r="B1460" s="13">
        <v>7827</v>
      </c>
      <c r="C1460" s="14">
        <v>45185</v>
      </c>
      <c r="D1460" s="13">
        <v>745.33</v>
      </c>
      <c r="E1460" s="13" t="s">
        <v>10105</v>
      </c>
      <c r="F1460" s="13" t="s">
        <v>28</v>
      </c>
      <c r="G1460" s="13" t="s">
        <v>10109</v>
      </c>
    </row>
    <row r="1461" spans="1:7">
      <c r="A1461" s="13">
        <v>1460</v>
      </c>
      <c r="B1461" s="13">
        <v>2665</v>
      </c>
      <c r="C1461" s="14">
        <v>45259</v>
      </c>
      <c r="D1461" s="13">
        <v>580</v>
      </c>
      <c r="E1461" s="13" t="s">
        <v>10105</v>
      </c>
      <c r="F1461" s="13" t="s">
        <v>23</v>
      </c>
      <c r="G1461" s="13" t="s">
        <v>10107</v>
      </c>
    </row>
    <row r="1462" spans="1:7">
      <c r="A1462" s="13">
        <v>1461</v>
      </c>
      <c r="B1462" s="13">
        <v>8063</v>
      </c>
      <c r="C1462" s="14">
        <v>45020</v>
      </c>
      <c r="D1462" s="13">
        <v>5339.5</v>
      </c>
      <c r="E1462" s="13" t="s">
        <v>10105</v>
      </c>
      <c r="F1462" s="13" t="s">
        <v>23</v>
      </c>
      <c r="G1462" s="13" t="s">
        <v>10108</v>
      </c>
    </row>
    <row r="1463" spans="1:7">
      <c r="A1463" s="13">
        <v>1462</v>
      </c>
      <c r="B1463" s="13">
        <v>2018</v>
      </c>
      <c r="C1463" s="14">
        <v>45023</v>
      </c>
      <c r="D1463" s="13">
        <v>273.77</v>
      </c>
      <c r="E1463" s="13" t="s">
        <v>10105</v>
      </c>
      <c r="F1463" s="13" t="s">
        <v>78</v>
      </c>
      <c r="G1463" s="13" t="s">
        <v>10106</v>
      </c>
    </row>
    <row r="1464" spans="1:7">
      <c r="A1464" s="13">
        <v>1463</v>
      </c>
      <c r="B1464" s="13">
        <v>653</v>
      </c>
      <c r="C1464" s="14">
        <v>45277</v>
      </c>
      <c r="D1464" s="13">
        <v>339.07</v>
      </c>
      <c r="E1464" s="13" t="s">
        <v>10105</v>
      </c>
      <c r="F1464" s="13" t="s">
        <v>36</v>
      </c>
      <c r="G1464" s="13" t="s">
        <v>10108</v>
      </c>
    </row>
    <row r="1465" spans="1:7">
      <c r="A1465" s="13">
        <v>1464</v>
      </c>
      <c r="B1465" s="13">
        <v>590</v>
      </c>
      <c r="C1465" s="14">
        <v>45255</v>
      </c>
      <c r="D1465" s="13">
        <v>1504.74</v>
      </c>
      <c r="E1465" s="13" t="s">
        <v>10105</v>
      </c>
      <c r="F1465" s="13" t="s">
        <v>40</v>
      </c>
      <c r="G1465" s="13" t="s">
        <v>10106</v>
      </c>
    </row>
    <row r="1466" spans="1:7">
      <c r="A1466" s="13">
        <v>1465</v>
      </c>
      <c r="B1466" s="13">
        <v>1797</v>
      </c>
      <c r="C1466" s="14">
        <v>45062</v>
      </c>
      <c r="D1466" s="13">
        <v>5428.11</v>
      </c>
      <c r="E1466" s="13" t="s">
        <v>10105</v>
      </c>
      <c r="F1466" s="13" t="s">
        <v>40</v>
      </c>
      <c r="G1466" s="13" t="s">
        <v>10108</v>
      </c>
    </row>
    <row r="1467" spans="1:7">
      <c r="A1467" s="13">
        <v>1466</v>
      </c>
      <c r="B1467" s="13">
        <v>1056</v>
      </c>
      <c r="C1467" s="14">
        <v>45016</v>
      </c>
      <c r="D1467" s="13">
        <v>683.69</v>
      </c>
      <c r="E1467" s="13" t="s">
        <v>10105</v>
      </c>
      <c r="F1467" s="13" t="s">
        <v>23</v>
      </c>
      <c r="G1467" s="13" t="s">
        <v>10108</v>
      </c>
    </row>
    <row r="1468" spans="1:7">
      <c r="A1468" s="13">
        <v>1467</v>
      </c>
      <c r="B1468" s="13">
        <v>2716</v>
      </c>
      <c r="C1468" s="14">
        <v>45047</v>
      </c>
      <c r="D1468" s="13">
        <v>759.97</v>
      </c>
      <c r="E1468" s="13" t="s">
        <v>10105</v>
      </c>
      <c r="F1468" s="13" t="s">
        <v>78</v>
      </c>
      <c r="G1468" s="13" t="s">
        <v>10106</v>
      </c>
    </row>
    <row r="1469" spans="1:7">
      <c r="A1469" s="13">
        <v>1468</v>
      </c>
      <c r="B1469" s="13">
        <v>431</v>
      </c>
      <c r="C1469" s="14">
        <v>44943</v>
      </c>
      <c r="D1469" s="13">
        <v>412.43</v>
      </c>
      <c r="E1469" s="13" t="s">
        <v>10105</v>
      </c>
      <c r="F1469" s="13" t="s">
        <v>23</v>
      </c>
      <c r="G1469" s="13" t="s">
        <v>10106</v>
      </c>
    </row>
    <row r="1470" spans="1:7">
      <c r="A1470" s="13">
        <v>1469</v>
      </c>
      <c r="B1470" s="13">
        <v>3857</v>
      </c>
      <c r="C1470" s="14">
        <v>45213</v>
      </c>
      <c r="D1470" s="13">
        <v>1707</v>
      </c>
      <c r="E1470" s="13" t="s">
        <v>10105</v>
      </c>
      <c r="F1470" s="13" t="s">
        <v>28</v>
      </c>
      <c r="G1470" s="13" t="s">
        <v>10108</v>
      </c>
    </row>
    <row r="1471" spans="1:7">
      <c r="A1471" s="13">
        <v>1470</v>
      </c>
      <c r="B1471" s="13">
        <v>577</v>
      </c>
      <c r="C1471" s="14">
        <v>44957</v>
      </c>
      <c r="D1471" s="13">
        <v>1470.86</v>
      </c>
      <c r="E1471" s="13" t="s">
        <v>10105</v>
      </c>
      <c r="F1471" s="13" t="s">
        <v>40</v>
      </c>
      <c r="G1471" s="13" t="s">
        <v>10107</v>
      </c>
    </row>
    <row r="1472" spans="1:7">
      <c r="A1472" s="13">
        <v>1471</v>
      </c>
      <c r="B1472" s="13">
        <v>9997</v>
      </c>
      <c r="C1472" s="14">
        <v>44947</v>
      </c>
      <c r="D1472" s="13">
        <v>3737.94</v>
      </c>
      <c r="E1472" s="13" t="s">
        <v>10105</v>
      </c>
      <c r="F1472" s="13" t="s">
        <v>36</v>
      </c>
      <c r="G1472" s="13" t="s">
        <v>10106</v>
      </c>
    </row>
    <row r="1473" spans="1:7">
      <c r="A1473" s="13">
        <v>1472</v>
      </c>
      <c r="B1473" s="13">
        <v>9483</v>
      </c>
      <c r="C1473" s="14">
        <v>44999</v>
      </c>
      <c r="D1473" s="13">
        <v>1025.99</v>
      </c>
      <c r="E1473" s="13" t="s">
        <v>10105</v>
      </c>
      <c r="F1473" s="13" t="s">
        <v>23</v>
      </c>
      <c r="G1473" s="13" t="s">
        <v>10106</v>
      </c>
    </row>
    <row r="1474" spans="1:7">
      <c r="A1474" s="13">
        <v>1473</v>
      </c>
      <c r="B1474" s="13">
        <v>1136</v>
      </c>
      <c r="C1474" s="14">
        <v>45235</v>
      </c>
      <c r="D1474" s="13">
        <v>270.86</v>
      </c>
      <c r="E1474" s="13" t="s">
        <v>10105</v>
      </c>
      <c r="F1474" s="13" t="s">
        <v>40</v>
      </c>
      <c r="G1474" s="13" t="s">
        <v>10108</v>
      </c>
    </row>
    <row r="1475" spans="1:7">
      <c r="A1475" s="13">
        <v>1474</v>
      </c>
      <c r="B1475" s="13">
        <v>5216</v>
      </c>
      <c r="C1475" s="14">
        <v>45288</v>
      </c>
      <c r="D1475" s="13">
        <v>2686.48</v>
      </c>
      <c r="E1475" s="13" t="s">
        <v>10105</v>
      </c>
      <c r="F1475" s="13" t="s">
        <v>23</v>
      </c>
      <c r="G1475" s="13" t="s">
        <v>10107</v>
      </c>
    </row>
    <row r="1476" spans="1:7">
      <c r="A1476" s="13">
        <v>1475</v>
      </c>
      <c r="B1476" s="13">
        <v>6766</v>
      </c>
      <c r="C1476" s="14">
        <v>45133</v>
      </c>
      <c r="D1476" s="13">
        <v>132.23</v>
      </c>
      <c r="E1476" s="13" t="s">
        <v>10105</v>
      </c>
      <c r="F1476" s="13" t="s">
        <v>28</v>
      </c>
      <c r="G1476" s="13" t="s">
        <v>10109</v>
      </c>
    </row>
    <row r="1477" spans="1:7">
      <c r="A1477" s="13">
        <v>1476</v>
      </c>
      <c r="B1477" s="13">
        <v>3963</v>
      </c>
      <c r="C1477" s="14">
        <v>45067</v>
      </c>
      <c r="D1477" s="13">
        <v>921.38</v>
      </c>
      <c r="E1477" s="13" t="s">
        <v>10105</v>
      </c>
      <c r="F1477" s="13" t="s">
        <v>78</v>
      </c>
      <c r="G1477" s="13" t="s">
        <v>10108</v>
      </c>
    </row>
    <row r="1478" spans="1:7">
      <c r="A1478" s="13">
        <v>1477</v>
      </c>
      <c r="B1478" s="13">
        <v>8982</v>
      </c>
      <c r="C1478" s="14">
        <v>45149</v>
      </c>
      <c r="D1478" s="13">
        <v>1476.06</v>
      </c>
      <c r="E1478" s="13" t="s">
        <v>10105</v>
      </c>
      <c r="F1478" s="13"/>
      <c r="G1478" s="13" t="s">
        <v>10107</v>
      </c>
    </row>
    <row r="1479" spans="1:7">
      <c r="A1479" s="13">
        <v>1478</v>
      </c>
      <c r="B1479" s="13">
        <v>7099</v>
      </c>
      <c r="C1479" s="14">
        <v>45145</v>
      </c>
      <c r="D1479" s="13">
        <v>1311.79</v>
      </c>
      <c r="E1479" s="13" t="s">
        <v>10105</v>
      </c>
      <c r="F1479" s="13" t="s">
        <v>23</v>
      </c>
      <c r="G1479" s="13" t="s">
        <v>10106</v>
      </c>
    </row>
    <row r="1480" spans="1:7">
      <c r="A1480" s="13">
        <v>1479</v>
      </c>
      <c r="B1480" s="13">
        <v>6822</v>
      </c>
      <c r="C1480" s="14">
        <v>45048</v>
      </c>
      <c r="D1480" s="13">
        <v>412.02</v>
      </c>
      <c r="E1480" s="13" t="s">
        <v>10105</v>
      </c>
      <c r="F1480" s="13" t="s">
        <v>40</v>
      </c>
      <c r="G1480" s="13" t="s">
        <v>10109</v>
      </c>
    </row>
    <row r="1481" spans="1:7">
      <c r="A1481" s="13">
        <v>1480</v>
      </c>
      <c r="B1481" s="13">
        <v>297</v>
      </c>
      <c r="C1481" s="14">
        <v>45085</v>
      </c>
      <c r="D1481" s="13">
        <v>510.44</v>
      </c>
      <c r="E1481" s="13" t="s">
        <v>10105</v>
      </c>
      <c r="F1481" s="13" t="s">
        <v>28</v>
      </c>
      <c r="G1481" s="13" t="s">
        <v>10109</v>
      </c>
    </row>
    <row r="1482" spans="1:7">
      <c r="A1482" s="13">
        <v>1481</v>
      </c>
      <c r="B1482" s="13">
        <v>624</v>
      </c>
      <c r="C1482" s="14">
        <v>45208</v>
      </c>
      <c r="D1482" s="13">
        <v>549.91</v>
      </c>
      <c r="E1482" s="13" t="s">
        <v>10111</v>
      </c>
      <c r="F1482" s="13" t="s">
        <v>78</v>
      </c>
      <c r="G1482" s="13" t="s">
        <v>10106</v>
      </c>
    </row>
    <row r="1483" spans="1:7">
      <c r="A1483" s="13">
        <v>1482</v>
      </c>
      <c r="B1483" s="13">
        <v>1643</v>
      </c>
      <c r="C1483" s="14">
        <v>45225</v>
      </c>
      <c r="D1483" s="13">
        <v>1505.97</v>
      </c>
      <c r="E1483" s="13" t="s">
        <v>10105</v>
      </c>
      <c r="F1483" s="13" t="s">
        <v>36</v>
      </c>
      <c r="G1483" s="13" t="s">
        <v>10106</v>
      </c>
    </row>
    <row r="1484" spans="1:7">
      <c r="A1484" s="13">
        <v>1483</v>
      </c>
      <c r="B1484" s="13">
        <v>8027</v>
      </c>
      <c r="C1484" s="14">
        <v>45159</v>
      </c>
      <c r="D1484" s="13">
        <v>360.81</v>
      </c>
      <c r="E1484" s="13" t="s">
        <v>10105</v>
      </c>
      <c r="F1484" s="13" t="s">
        <v>36</v>
      </c>
      <c r="G1484" s="13" t="s">
        <v>10108</v>
      </c>
    </row>
    <row r="1485" spans="1:7">
      <c r="A1485" s="13">
        <v>1484</v>
      </c>
      <c r="B1485" s="13">
        <v>2993</v>
      </c>
      <c r="C1485" s="14">
        <v>45181</v>
      </c>
      <c r="D1485" s="13">
        <v>418.48</v>
      </c>
      <c r="E1485" s="13" t="s">
        <v>10105</v>
      </c>
      <c r="F1485" s="13" t="s">
        <v>23</v>
      </c>
      <c r="G1485" s="13" t="s">
        <v>10106</v>
      </c>
    </row>
    <row r="1486" spans="1:7">
      <c r="A1486" s="13">
        <v>1485</v>
      </c>
      <c r="B1486" s="13">
        <v>1962</v>
      </c>
      <c r="C1486" s="14">
        <v>45208</v>
      </c>
      <c r="D1486" s="13">
        <v>744.5</v>
      </c>
      <c r="E1486" s="13" t="s">
        <v>10105</v>
      </c>
      <c r="F1486" s="13" t="s">
        <v>28</v>
      </c>
      <c r="G1486" s="13" t="s">
        <v>10108</v>
      </c>
    </row>
    <row r="1487" spans="1:7">
      <c r="A1487" s="13">
        <v>1486</v>
      </c>
      <c r="B1487" s="13">
        <v>2471</v>
      </c>
      <c r="C1487" s="14">
        <v>45277</v>
      </c>
      <c r="D1487" s="13">
        <v>2776.33</v>
      </c>
      <c r="E1487" s="13" t="s">
        <v>10105</v>
      </c>
      <c r="F1487" s="13" t="s">
        <v>23</v>
      </c>
      <c r="G1487" s="13" t="s">
        <v>10108</v>
      </c>
    </row>
    <row r="1488" spans="1:7">
      <c r="A1488" s="13">
        <v>1487</v>
      </c>
      <c r="B1488" s="13">
        <v>8951</v>
      </c>
      <c r="C1488" s="14">
        <v>44938</v>
      </c>
      <c r="D1488" s="13">
        <v>1589.99</v>
      </c>
      <c r="E1488" s="13" t="s">
        <v>10105</v>
      </c>
      <c r="F1488" s="13" t="s">
        <v>78</v>
      </c>
      <c r="G1488" s="13" t="s">
        <v>10106</v>
      </c>
    </row>
    <row r="1489" spans="1:7">
      <c r="A1489" s="13">
        <v>1488</v>
      </c>
      <c r="B1489" s="13">
        <v>9199</v>
      </c>
      <c r="C1489" s="14">
        <v>45093</v>
      </c>
      <c r="D1489" s="13">
        <v>922.81</v>
      </c>
      <c r="E1489" s="13" t="s">
        <v>10105</v>
      </c>
      <c r="F1489" s="13" t="s">
        <v>23</v>
      </c>
      <c r="G1489" s="13" t="s">
        <v>10107</v>
      </c>
    </row>
    <row r="1490" spans="1:7">
      <c r="A1490" s="13">
        <v>1489</v>
      </c>
      <c r="B1490" s="13">
        <v>8466</v>
      </c>
      <c r="C1490" s="14">
        <v>45239</v>
      </c>
      <c r="D1490" s="13">
        <v>656.13</v>
      </c>
      <c r="E1490" s="13" t="s">
        <v>10105</v>
      </c>
      <c r="F1490" s="13" t="s">
        <v>23</v>
      </c>
      <c r="G1490" s="13" t="s">
        <v>10108</v>
      </c>
    </row>
    <row r="1491" spans="1:7">
      <c r="A1491" s="13">
        <v>1490</v>
      </c>
      <c r="B1491" s="13">
        <v>4526</v>
      </c>
      <c r="C1491" s="14">
        <v>45050</v>
      </c>
      <c r="D1491" s="13">
        <v>4123.83</v>
      </c>
      <c r="E1491" s="13" t="s">
        <v>10105</v>
      </c>
      <c r="F1491" s="13" t="s">
        <v>36</v>
      </c>
      <c r="G1491" s="13" t="s">
        <v>10107</v>
      </c>
    </row>
    <row r="1492" spans="1:7">
      <c r="A1492" s="13">
        <v>1491</v>
      </c>
      <c r="B1492" s="13">
        <v>2243</v>
      </c>
      <c r="C1492" s="14">
        <v>44933</v>
      </c>
      <c r="D1492" s="13">
        <v>719.27</v>
      </c>
      <c r="E1492" s="13" t="s">
        <v>10105</v>
      </c>
      <c r="F1492" s="13" t="s">
        <v>23</v>
      </c>
      <c r="G1492" s="13" t="s">
        <v>10108</v>
      </c>
    </row>
    <row r="1493" spans="1:7">
      <c r="A1493" s="13">
        <v>1492</v>
      </c>
      <c r="B1493" s="13">
        <v>7822</v>
      </c>
      <c r="C1493" s="14">
        <v>45146</v>
      </c>
      <c r="D1493" s="13">
        <v>641.4</v>
      </c>
      <c r="E1493" s="13" t="s">
        <v>10105</v>
      </c>
      <c r="F1493" s="13" t="s">
        <v>78</v>
      </c>
      <c r="G1493" s="13" t="s">
        <v>10107</v>
      </c>
    </row>
    <row r="1494" spans="1:7">
      <c r="A1494" s="13">
        <v>1493</v>
      </c>
      <c r="B1494" s="13">
        <v>6912</v>
      </c>
      <c r="C1494" s="14">
        <v>45280</v>
      </c>
      <c r="D1494" s="13">
        <v>1195.83</v>
      </c>
      <c r="E1494" s="13" t="s">
        <v>10105</v>
      </c>
      <c r="F1494" s="13" t="s">
        <v>28</v>
      </c>
      <c r="G1494" s="13" t="s">
        <v>10108</v>
      </c>
    </row>
    <row r="1495" spans="1:7">
      <c r="A1495" s="13">
        <v>1494</v>
      </c>
      <c r="B1495" s="13">
        <v>3468</v>
      </c>
      <c r="C1495" s="14">
        <v>44976</v>
      </c>
      <c r="D1495" s="13">
        <v>1503.47</v>
      </c>
      <c r="E1495" s="13" t="s">
        <v>10105</v>
      </c>
      <c r="F1495" s="13" t="s">
        <v>36</v>
      </c>
      <c r="G1495" s="13" t="s">
        <v>10109</v>
      </c>
    </row>
    <row r="1496" spans="1:7">
      <c r="A1496" s="13">
        <v>1495</v>
      </c>
      <c r="B1496" s="13">
        <v>811</v>
      </c>
      <c r="C1496" s="14">
        <v>45157</v>
      </c>
      <c r="D1496" s="13">
        <v>899.2</v>
      </c>
      <c r="E1496" s="13" t="s">
        <v>10105</v>
      </c>
      <c r="F1496" s="13" t="s">
        <v>78</v>
      </c>
      <c r="G1496" s="13" t="s">
        <v>10106</v>
      </c>
    </row>
    <row r="1497" spans="1:7">
      <c r="A1497" s="13">
        <v>1496</v>
      </c>
      <c r="B1497" s="13">
        <v>1360</v>
      </c>
      <c r="C1497" s="14">
        <v>45278</v>
      </c>
      <c r="D1497" s="13">
        <v>3456.3</v>
      </c>
      <c r="E1497" s="13" t="s">
        <v>10105</v>
      </c>
      <c r="F1497" s="13" t="s">
        <v>78</v>
      </c>
      <c r="G1497" s="13" t="s">
        <v>10109</v>
      </c>
    </row>
    <row r="1498" spans="1:7">
      <c r="A1498" s="13">
        <v>1497</v>
      </c>
      <c r="B1498" s="13">
        <v>7631</v>
      </c>
      <c r="C1498" s="14">
        <v>45285</v>
      </c>
      <c r="D1498" s="13">
        <v>2420.7</v>
      </c>
      <c r="E1498" s="13" t="s">
        <v>10105</v>
      </c>
      <c r="F1498" s="13" t="s">
        <v>78</v>
      </c>
      <c r="G1498" s="13" t="s">
        <v>10108</v>
      </c>
    </row>
    <row r="1499" spans="1:7">
      <c r="A1499" s="13">
        <v>1498</v>
      </c>
      <c r="B1499" s="13">
        <v>4812</v>
      </c>
      <c r="C1499" s="14">
        <v>45097</v>
      </c>
      <c r="D1499" s="13">
        <v>727.31</v>
      </c>
      <c r="E1499" s="13" t="s">
        <v>10105</v>
      </c>
      <c r="F1499" s="13" t="s">
        <v>28</v>
      </c>
      <c r="G1499" s="13" t="s">
        <v>10106</v>
      </c>
    </row>
    <row r="1500" spans="1:7">
      <c r="A1500" s="13">
        <v>1499</v>
      </c>
      <c r="B1500" s="13">
        <v>7074</v>
      </c>
      <c r="C1500" s="14">
        <v>45277</v>
      </c>
      <c r="D1500" s="13">
        <v>2834.2</v>
      </c>
      <c r="E1500" s="13" t="s">
        <v>10105</v>
      </c>
      <c r="F1500" s="13" t="s">
        <v>36</v>
      </c>
      <c r="G1500" s="13" t="s">
        <v>10106</v>
      </c>
    </row>
    <row r="1501" spans="1:7">
      <c r="A1501" s="13">
        <v>1500</v>
      </c>
      <c r="B1501" s="13">
        <v>6605</v>
      </c>
      <c r="C1501" s="14">
        <v>44992</v>
      </c>
      <c r="D1501" s="13">
        <v>1186.67</v>
      </c>
      <c r="E1501" s="13" t="s">
        <v>10105</v>
      </c>
      <c r="F1501" s="13" t="s">
        <v>36</v>
      </c>
      <c r="G1501" s="13" t="s">
        <v>10106</v>
      </c>
    </row>
    <row r="1502" spans="1:7">
      <c r="A1502" s="13">
        <v>1501</v>
      </c>
      <c r="B1502" s="13">
        <v>5056</v>
      </c>
      <c r="C1502" s="14">
        <v>45129</v>
      </c>
      <c r="D1502" s="13">
        <v>1039.65</v>
      </c>
      <c r="E1502" s="13" t="s">
        <v>10105</v>
      </c>
      <c r="F1502" s="13" t="s">
        <v>40</v>
      </c>
      <c r="G1502" s="13" t="s">
        <v>10107</v>
      </c>
    </row>
    <row r="1503" spans="1:7">
      <c r="A1503" s="13">
        <v>1502</v>
      </c>
      <c r="B1503" s="13">
        <v>5920</v>
      </c>
      <c r="C1503" s="14">
        <v>44942</v>
      </c>
      <c r="D1503" s="13">
        <v>761.35</v>
      </c>
      <c r="E1503" s="13" t="s">
        <v>10105</v>
      </c>
      <c r="F1503" s="13" t="s">
        <v>40</v>
      </c>
      <c r="G1503" s="13" t="s">
        <v>10108</v>
      </c>
    </row>
    <row r="1504" spans="1:7">
      <c r="A1504" s="13">
        <v>1503</v>
      </c>
      <c r="B1504" s="13">
        <v>2667</v>
      </c>
      <c r="C1504" s="14">
        <v>45082</v>
      </c>
      <c r="D1504" s="13">
        <v>1033.01</v>
      </c>
      <c r="E1504" s="13" t="s">
        <v>10105</v>
      </c>
      <c r="F1504" s="13" t="s">
        <v>28</v>
      </c>
      <c r="G1504" s="13" t="s">
        <v>10109</v>
      </c>
    </row>
    <row r="1505" spans="1:7">
      <c r="A1505" s="13">
        <v>1504</v>
      </c>
      <c r="B1505" s="13">
        <v>5119</v>
      </c>
      <c r="C1505" s="14">
        <v>45289</v>
      </c>
      <c r="D1505" s="13">
        <v>230.74</v>
      </c>
      <c r="E1505" s="13" t="s">
        <v>10105</v>
      </c>
      <c r="F1505" s="13" t="s">
        <v>40</v>
      </c>
      <c r="G1505" s="13" t="s">
        <v>10108</v>
      </c>
    </row>
    <row r="1506" spans="1:7">
      <c r="A1506" s="13">
        <v>1505</v>
      </c>
      <c r="B1506" s="13">
        <v>5184</v>
      </c>
      <c r="C1506" s="14">
        <v>45218</v>
      </c>
      <c r="D1506" s="13">
        <v>524.17</v>
      </c>
      <c r="E1506" s="13" t="s">
        <v>10105</v>
      </c>
      <c r="F1506" s="13"/>
      <c r="G1506" s="13" t="s">
        <v>10107</v>
      </c>
    </row>
    <row r="1507" spans="1:7">
      <c r="A1507" s="13">
        <v>1506</v>
      </c>
      <c r="B1507" s="13">
        <v>2455</v>
      </c>
      <c r="C1507" s="14">
        <v>45103</v>
      </c>
      <c r="D1507" s="13">
        <v>1375.31</v>
      </c>
      <c r="E1507" s="13" t="s">
        <v>10105</v>
      </c>
      <c r="F1507" s="13" t="s">
        <v>23</v>
      </c>
      <c r="G1507" s="13" t="s">
        <v>10109</v>
      </c>
    </row>
    <row r="1508" spans="1:7">
      <c r="A1508" s="13">
        <v>1507</v>
      </c>
      <c r="B1508" s="13">
        <v>2950</v>
      </c>
      <c r="C1508" s="14">
        <v>45098</v>
      </c>
      <c r="D1508" s="13">
        <v>394.17</v>
      </c>
      <c r="E1508" s="13" t="s">
        <v>10105</v>
      </c>
      <c r="F1508" s="13" t="s">
        <v>40</v>
      </c>
      <c r="G1508" s="13" t="s">
        <v>10106</v>
      </c>
    </row>
    <row r="1509" spans="1:7">
      <c r="A1509" s="13">
        <v>1508</v>
      </c>
      <c r="B1509" s="13">
        <v>8926</v>
      </c>
      <c r="C1509" s="14">
        <v>45222</v>
      </c>
      <c r="D1509" s="13">
        <v>638.38</v>
      </c>
      <c r="E1509" s="13" t="s">
        <v>10105</v>
      </c>
      <c r="F1509" s="13" t="s">
        <v>36</v>
      </c>
      <c r="G1509" s="13" t="s">
        <v>10106</v>
      </c>
    </row>
    <row r="1510" spans="1:7">
      <c r="A1510" s="13">
        <v>1509</v>
      </c>
      <c r="B1510" s="13">
        <v>5314</v>
      </c>
      <c r="C1510" s="14">
        <v>45236</v>
      </c>
      <c r="D1510" s="13">
        <v>1800.15</v>
      </c>
      <c r="E1510" s="13" t="s">
        <v>10105</v>
      </c>
      <c r="F1510" s="13" t="s">
        <v>36</v>
      </c>
      <c r="G1510" s="13" t="s">
        <v>10107</v>
      </c>
    </row>
    <row r="1511" spans="1:7">
      <c r="A1511" s="13">
        <v>1510</v>
      </c>
      <c r="B1511" s="13">
        <v>934</v>
      </c>
      <c r="C1511" s="14">
        <v>45259</v>
      </c>
      <c r="D1511" s="13">
        <v>756.96</v>
      </c>
      <c r="E1511" s="13" t="s">
        <v>10105</v>
      </c>
      <c r="F1511" s="13" t="s">
        <v>78</v>
      </c>
      <c r="G1511" s="13" t="s">
        <v>10109</v>
      </c>
    </row>
    <row r="1512" spans="1:7">
      <c r="A1512" s="13">
        <v>1511</v>
      </c>
      <c r="B1512" s="13">
        <v>508</v>
      </c>
      <c r="C1512" s="14">
        <v>45173</v>
      </c>
      <c r="D1512" s="13">
        <v>449.81</v>
      </c>
      <c r="E1512" s="13" t="s">
        <v>10105</v>
      </c>
      <c r="F1512" s="13" t="s">
        <v>78</v>
      </c>
      <c r="G1512" s="13" t="s">
        <v>10109</v>
      </c>
    </row>
    <row r="1513" spans="1:7">
      <c r="A1513" s="13">
        <v>1512</v>
      </c>
      <c r="B1513" s="13">
        <v>53</v>
      </c>
      <c r="C1513" s="14">
        <v>44969</v>
      </c>
      <c r="D1513" s="13">
        <v>1391.58</v>
      </c>
      <c r="E1513" s="13" t="s">
        <v>10105</v>
      </c>
      <c r="F1513" s="13" t="s">
        <v>36</v>
      </c>
      <c r="G1513" s="13" t="s">
        <v>10107</v>
      </c>
    </row>
    <row r="1514" spans="1:7">
      <c r="A1514" s="13">
        <v>1513</v>
      </c>
      <c r="B1514" s="13">
        <v>1291</v>
      </c>
      <c r="C1514" s="14">
        <v>44981</v>
      </c>
      <c r="D1514" s="13">
        <v>192.17</v>
      </c>
      <c r="E1514" s="13" t="s">
        <v>10105</v>
      </c>
      <c r="F1514" s="13" t="s">
        <v>40</v>
      </c>
      <c r="G1514" s="13" t="s">
        <v>10106</v>
      </c>
    </row>
    <row r="1515" spans="1:7">
      <c r="A1515" s="13">
        <v>1514</v>
      </c>
      <c r="B1515" s="13">
        <v>3128</v>
      </c>
      <c r="C1515" s="14">
        <v>45286</v>
      </c>
      <c r="D1515" s="13">
        <v>1323.51</v>
      </c>
      <c r="E1515" s="13" t="s">
        <v>10105</v>
      </c>
      <c r="F1515" s="13" t="s">
        <v>40</v>
      </c>
      <c r="G1515" s="13" t="s">
        <v>10107</v>
      </c>
    </row>
    <row r="1516" spans="1:7">
      <c r="A1516" s="13">
        <v>1515</v>
      </c>
      <c r="B1516" s="13">
        <v>6801</v>
      </c>
      <c r="C1516" s="14">
        <v>45020</v>
      </c>
      <c r="D1516" s="13">
        <v>1385.63</v>
      </c>
      <c r="E1516" s="13" t="s">
        <v>10105</v>
      </c>
      <c r="F1516" s="13" t="s">
        <v>28</v>
      </c>
      <c r="G1516" s="13" t="s">
        <v>10109</v>
      </c>
    </row>
    <row r="1517" spans="1:7">
      <c r="A1517" s="13">
        <v>1516</v>
      </c>
      <c r="B1517" s="13">
        <v>7472</v>
      </c>
      <c r="C1517" s="14">
        <v>45290</v>
      </c>
      <c r="D1517" s="13">
        <v>2213.43</v>
      </c>
      <c r="E1517" s="13" t="s">
        <v>10105</v>
      </c>
      <c r="F1517" s="13" t="s">
        <v>23</v>
      </c>
      <c r="G1517" s="13" t="s">
        <v>10106</v>
      </c>
    </row>
    <row r="1518" spans="1:7">
      <c r="A1518" s="13">
        <v>1517</v>
      </c>
      <c r="B1518" s="13">
        <v>8097</v>
      </c>
      <c r="C1518" s="14">
        <v>45223</v>
      </c>
      <c r="D1518" s="13">
        <v>2285.26</v>
      </c>
      <c r="E1518" s="13" t="s">
        <v>10105</v>
      </c>
      <c r="F1518" s="13" t="s">
        <v>23</v>
      </c>
      <c r="G1518" s="13" t="s">
        <v>10107</v>
      </c>
    </row>
    <row r="1519" spans="1:7">
      <c r="A1519" s="13">
        <v>1518</v>
      </c>
      <c r="B1519" s="13">
        <v>8081</v>
      </c>
      <c r="C1519" s="14">
        <v>45271</v>
      </c>
      <c r="D1519" s="13">
        <v>448.66</v>
      </c>
      <c r="E1519" s="13" t="s">
        <v>10105</v>
      </c>
      <c r="F1519" s="13" t="s">
        <v>28</v>
      </c>
      <c r="G1519" s="13" t="s">
        <v>10107</v>
      </c>
    </row>
    <row r="1520" spans="1:7">
      <c r="A1520" s="13">
        <v>1519</v>
      </c>
      <c r="B1520" s="13">
        <v>6165</v>
      </c>
      <c r="C1520" s="14">
        <v>45255</v>
      </c>
      <c r="D1520" s="13">
        <v>208.24</v>
      </c>
      <c r="E1520" s="13" t="s">
        <v>10105</v>
      </c>
      <c r="F1520" s="13" t="s">
        <v>40</v>
      </c>
      <c r="G1520" s="13" t="s">
        <v>10106</v>
      </c>
    </row>
    <row r="1521" spans="1:7">
      <c r="A1521" s="13">
        <v>1520</v>
      </c>
      <c r="B1521" s="13">
        <v>6345</v>
      </c>
      <c r="C1521" s="14">
        <v>45200</v>
      </c>
      <c r="D1521" s="13">
        <v>611.7</v>
      </c>
      <c r="E1521" s="13" t="s">
        <v>10105</v>
      </c>
      <c r="F1521" s="13" t="s">
        <v>36</v>
      </c>
      <c r="G1521" s="13" t="s">
        <v>10106</v>
      </c>
    </row>
    <row r="1522" spans="1:7">
      <c r="A1522" s="13">
        <v>1521</v>
      </c>
      <c r="B1522" s="13">
        <v>9939</v>
      </c>
      <c r="C1522" s="14">
        <v>45283</v>
      </c>
      <c r="D1522" s="13">
        <v>692.08</v>
      </c>
      <c r="E1522" s="13" t="s">
        <v>10105</v>
      </c>
      <c r="F1522" s="13" t="s">
        <v>36</v>
      </c>
      <c r="G1522" s="13" t="s">
        <v>10108</v>
      </c>
    </row>
    <row r="1523" spans="1:7">
      <c r="A1523" s="13">
        <v>1522</v>
      </c>
      <c r="B1523" s="13">
        <v>53</v>
      </c>
      <c r="C1523" s="14">
        <v>45053</v>
      </c>
      <c r="D1523" s="13">
        <v>159.92</v>
      </c>
      <c r="E1523" s="13" t="s">
        <v>10105</v>
      </c>
      <c r="F1523" s="13" t="s">
        <v>36</v>
      </c>
      <c r="G1523" s="13" t="s">
        <v>10107</v>
      </c>
    </row>
    <row r="1524" spans="1:7">
      <c r="A1524" s="13">
        <v>1523</v>
      </c>
      <c r="B1524" s="13">
        <v>1710</v>
      </c>
      <c r="C1524" s="14">
        <v>45059</v>
      </c>
      <c r="D1524" s="13">
        <v>594.37</v>
      </c>
      <c r="E1524" s="13" t="s">
        <v>10105</v>
      </c>
      <c r="F1524" s="13" t="s">
        <v>36</v>
      </c>
      <c r="G1524" s="13" t="s">
        <v>10109</v>
      </c>
    </row>
    <row r="1525" spans="1:7">
      <c r="A1525" s="13">
        <v>1524</v>
      </c>
      <c r="B1525" s="13">
        <v>3657</v>
      </c>
      <c r="C1525" s="14">
        <v>45192</v>
      </c>
      <c r="D1525" s="13">
        <v>286.74</v>
      </c>
      <c r="E1525" s="13" t="s">
        <v>10105</v>
      </c>
      <c r="F1525" s="13" t="s">
        <v>78</v>
      </c>
      <c r="G1525" s="13" t="s">
        <v>10106</v>
      </c>
    </row>
    <row r="1526" spans="1:7">
      <c r="A1526" s="13">
        <v>1525</v>
      </c>
      <c r="B1526" s="13">
        <v>9945</v>
      </c>
      <c r="C1526" s="14">
        <v>45220</v>
      </c>
      <c r="D1526" s="13">
        <v>1891.13</v>
      </c>
      <c r="E1526" s="13" t="s">
        <v>10105</v>
      </c>
      <c r="F1526" s="13" t="s">
        <v>78</v>
      </c>
      <c r="G1526" s="13" t="s">
        <v>10108</v>
      </c>
    </row>
    <row r="1527" spans="1:7">
      <c r="A1527" s="13">
        <v>1526</v>
      </c>
      <c r="B1527" s="13">
        <v>305</v>
      </c>
      <c r="C1527" s="14">
        <v>45075</v>
      </c>
      <c r="D1527" s="13">
        <v>319.84</v>
      </c>
      <c r="E1527" s="13" t="s">
        <v>10105</v>
      </c>
      <c r="F1527" s="13" t="s">
        <v>78</v>
      </c>
      <c r="G1527" s="13" t="s">
        <v>10108</v>
      </c>
    </row>
    <row r="1528" spans="1:7">
      <c r="A1528" s="13">
        <v>1527</v>
      </c>
      <c r="B1528" s="13">
        <v>1526</v>
      </c>
      <c r="C1528" s="14">
        <v>45237</v>
      </c>
      <c r="D1528" s="13">
        <v>1008.02</v>
      </c>
      <c r="E1528" s="13" t="s">
        <v>10105</v>
      </c>
      <c r="F1528" s="13" t="s">
        <v>78</v>
      </c>
      <c r="G1528" s="13" t="s">
        <v>10107</v>
      </c>
    </row>
    <row r="1529" spans="1:7">
      <c r="A1529" s="13">
        <v>1528</v>
      </c>
      <c r="B1529" s="13">
        <v>5547</v>
      </c>
      <c r="C1529" s="14">
        <v>45090</v>
      </c>
      <c r="D1529" s="13">
        <v>2066.61</v>
      </c>
      <c r="E1529" s="13" t="s">
        <v>10105</v>
      </c>
      <c r="F1529" s="13" t="s">
        <v>78</v>
      </c>
      <c r="G1529" s="13" t="s">
        <v>10109</v>
      </c>
    </row>
    <row r="1530" spans="1:7">
      <c r="A1530" s="13">
        <v>1529</v>
      </c>
      <c r="B1530" s="13">
        <v>2285</v>
      </c>
      <c r="C1530" s="14">
        <v>45158</v>
      </c>
      <c r="D1530" s="13">
        <v>3658.24</v>
      </c>
      <c r="E1530" s="13" t="s">
        <v>10105</v>
      </c>
      <c r="F1530" s="13" t="s">
        <v>28</v>
      </c>
      <c r="G1530" s="13" t="s">
        <v>10108</v>
      </c>
    </row>
    <row r="1531" spans="1:7">
      <c r="A1531" s="13">
        <v>1530</v>
      </c>
      <c r="B1531" s="13">
        <v>8264</v>
      </c>
      <c r="C1531" s="14">
        <v>45029</v>
      </c>
      <c r="D1531" s="13">
        <v>413.05</v>
      </c>
      <c r="E1531" s="13" t="s">
        <v>10105</v>
      </c>
      <c r="F1531" s="13" t="s">
        <v>40</v>
      </c>
      <c r="G1531" s="13" t="s">
        <v>10109</v>
      </c>
    </row>
    <row r="1532" spans="1:7">
      <c r="A1532" s="13">
        <v>1531</v>
      </c>
      <c r="B1532" s="13">
        <v>8737</v>
      </c>
      <c r="C1532" s="14">
        <v>45183</v>
      </c>
      <c r="D1532" s="13">
        <v>257.56</v>
      </c>
      <c r="E1532" s="13" t="s">
        <v>10105</v>
      </c>
      <c r="F1532" s="13" t="s">
        <v>23</v>
      </c>
      <c r="G1532" s="13" t="s">
        <v>10108</v>
      </c>
    </row>
    <row r="1533" spans="1:7">
      <c r="A1533" s="13">
        <v>1532</v>
      </c>
      <c r="B1533" s="13">
        <v>6825</v>
      </c>
      <c r="C1533" s="14">
        <v>45138</v>
      </c>
      <c r="D1533" s="13">
        <v>325.76</v>
      </c>
      <c r="E1533" s="13" t="s">
        <v>10110</v>
      </c>
      <c r="F1533" s="13" t="s">
        <v>78</v>
      </c>
      <c r="G1533" s="13" t="s">
        <v>10109</v>
      </c>
    </row>
    <row r="1534" spans="1:7">
      <c r="A1534" s="13">
        <v>1533</v>
      </c>
      <c r="B1534" s="13">
        <v>4394</v>
      </c>
      <c r="C1534" s="14">
        <v>45169</v>
      </c>
      <c r="D1534" s="13">
        <v>2215.59</v>
      </c>
      <c r="E1534" s="13" t="s">
        <v>10105</v>
      </c>
      <c r="F1534" s="13" t="s">
        <v>23</v>
      </c>
      <c r="G1534" s="13" t="s">
        <v>10106</v>
      </c>
    </row>
    <row r="1535" spans="1:7">
      <c r="A1535" s="13">
        <v>1534</v>
      </c>
      <c r="B1535" s="13">
        <v>9637</v>
      </c>
      <c r="C1535" s="14">
        <v>45289</v>
      </c>
      <c r="D1535" s="13">
        <v>780.87</v>
      </c>
      <c r="E1535" s="13" t="s">
        <v>10105</v>
      </c>
      <c r="F1535" s="13" t="s">
        <v>23</v>
      </c>
      <c r="G1535" s="13" t="s">
        <v>10107</v>
      </c>
    </row>
    <row r="1536" spans="1:7">
      <c r="A1536" s="13">
        <v>1535</v>
      </c>
      <c r="B1536" s="13">
        <v>685</v>
      </c>
      <c r="C1536" s="14">
        <v>45283</v>
      </c>
      <c r="D1536" s="13">
        <v>170.78</v>
      </c>
      <c r="E1536" s="13" t="s">
        <v>10105</v>
      </c>
      <c r="F1536" s="13" t="s">
        <v>36</v>
      </c>
      <c r="G1536" s="13" t="s">
        <v>10107</v>
      </c>
    </row>
    <row r="1537" spans="1:7">
      <c r="A1537" s="13">
        <v>1536</v>
      </c>
      <c r="B1537" s="13">
        <v>9611</v>
      </c>
      <c r="C1537" s="14">
        <v>45249</v>
      </c>
      <c r="D1537" s="13">
        <v>535.5</v>
      </c>
      <c r="E1537" s="13" t="s">
        <v>10105</v>
      </c>
      <c r="F1537" s="13" t="s">
        <v>36</v>
      </c>
      <c r="G1537" s="13" t="s">
        <v>10106</v>
      </c>
    </row>
    <row r="1538" spans="1:7">
      <c r="A1538" s="13">
        <v>1537</v>
      </c>
      <c r="B1538" s="13">
        <v>134</v>
      </c>
      <c r="C1538" s="14">
        <v>45128</v>
      </c>
      <c r="D1538" s="13">
        <v>971.78</v>
      </c>
      <c r="E1538" s="13" t="s">
        <v>10105</v>
      </c>
      <c r="F1538" s="13" t="s">
        <v>36</v>
      </c>
      <c r="G1538" s="13" t="s">
        <v>10108</v>
      </c>
    </row>
    <row r="1539" spans="1:7">
      <c r="A1539" s="13">
        <v>1538</v>
      </c>
      <c r="B1539" s="13">
        <v>9681</v>
      </c>
      <c r="C1539" s="14">
        <v>44999</v>
      </c>
      <c r="D1539" s="13">
        <v>3999.6</v>
      </c>
      <c r="E1539" s="13" t="s">
        <v>10105</v>
      </c>
      <c r="F1539" s="13" t="s">
        <v>78</v>
      </c>
      <c r="G1539" s="13" t="s">
        <v>10108</v>
      </c>
    </row>
    <row r="1540" spans="1:7">
      <c r="A1540" s="13">
        <v>1539</v>
      </c>
      <c r="B1540" s="13">
        <v>6450</v>
      </c>
      <c r="C1540" s="14">
        <v>45162</v>
      </c>
      <c r="D1540" s="13">
        <v>989.04</v>
      </c>
      <c r="E1540" s="13" t="s">
        <v>10105</v>
      </c>
      <c r="F1540" s="13" t="s">
        <v>36</v>
      </c>
      <c r="G1540" s="13" t="s">
        <v>10106</v>
      </c>
    </row>
    <row r="1541" spans="1:7">
      <c r="A1541" s="13">
        <v>1540</v>
      </c>
      <c r="B1541" s="13">
        <v>5804</v>
      </c>
      <c r="C1541" s="14">
        <v>45211</v>
      </c>
      <c r="D1541" s="13">
        <v>1685.38</v>
      </c>
      <c r="E1541" s="13" t="s">
        <v>10105</v>
      </c>
      <c r="F1541" s="13" t="s">
        <v>28</v>
      </c>
      <c r="G1541" s="13" t="s">
        <v>10106</v>
      </c>
    </row>
    <row r="1542" spans="1:7">
      <c r="A1542" s="13">
        <v>1541</v>
      </c>
      <c r="B1542" s="13">
        <v>3797</v>
      </c>
      <c r="C1542" s="14">
        <v>44962</v>
      </c>
      <c r="D1542" s="13">
        <v>2710.36</v>
      </c>
      <c r="E1542" s="13" t="s">
        <v>10105</v>
      </c>
      <c r="F1542" s="13" t="s">
        <v>36</v>
      </c>
      <c r="G1542" s="13" t="s">
        <v>10107</v>
      </c>
    </row>
    <row r="1543" spans="1:7">
      <c r="A1543" s="13">
        <v>1542</v>
      </c>
      <c r="B1543" s="13">
        <v>1005</v>
      </c>
      <c r="C1543" s="14">
        <v>44980</v>
      </c>
      <c r="D1543" s="13">
        <v>2236.57</v>
      </c>
      <c r="E1543" s="13" t="s">
        <v>10105</v>
      </c>
      <c r="F1543" s="13" t="s">
        <v>23</v>
      </c>
      <c r="G1543" s="13" t="s">
        <v>10109</v>
      </c>
    </row>
    <row r="1544" spans="1:7">
      <c r="A1544" s="13">
        <v>1543</v>
      </c>
      <c r="B1544" s="13">
        <v>3035</v>
      </c>
      <c r="C1544" s="14">
        <v>45117</v>
      </c>
      <c r="D1544" s="13">
        <v>3145.95</v>
      </c>
      <c r="E1544" s="13" t="s">
        <v>10105</v>
      </c>
      <c r="F1544" s="13" t="s">
        <v>36</v>
      </c>
      <c r="G1544" s="13" t="s">
        <v>10106</v>
      </c>
    </row>
    <row r="1545" spans="1:7">
      <c r="A1545" s="13">
        <v>1544</v>
      </c>
      <c r="B1545" s="13">
        <v>4749</v>
      </c>
      <c r="C1545" s="14">
        <v>45094</v>
      </c>
      <c r="D1545" s="13">
        <v>688.95</v>
      </c>
      <c r="E1545" s="13" t="s">
        <v>10105</v>
      </c>
      <c r="F1545" s="13" t="s">
        <v>28</v>
      </c>
      <c r="G1545" s="13" t="s">
        <v>10107</v>
      </c>
    </row>
    <row r="1546" spans="1:7">
      <c r="A1546" s="13">
        <v>1545</v>
      </c>
      <c r="B1546" s="13">
        <v>3876</v>
      </c>
      <c r="C1546" s="14">
        <v>45212</v>
      </c>
      <c r="D1546" s="13">
        <v>1417.1</v>
      </c>
      <c r="E1546" s="13" t="s">
        <v>10105</v>
      </c>
      <c r="F1546" s="13" t="s">
        <v>36</v>
      </c>
      <c r="G1546" s="13" t="s">
        <v>10106</v>
      </c>
    </row>
    <row r="1547" spans="1:7">
      <c r="A1547" s="13">
        <v>1546</v>
      </c>
      <c r="B1547" s="13">
        <v>6517</v>
      </c>
      <c r="C1547" s="14">
        <v>45206</v>
      </c>
      <c r="D1547" s="13">
        <v>1020.08</v>
      </c>
      <c r="E1547" s="13" t="s">
        <v>10110</v>
      </c>
      <c r="F1547" s="13" t="s">
        <v>36</v>
      </c>
      <c r="G1547" s="13" t="s">
        <v>10107</v>
      </c>
    </row>
    <row r="1548" spans="1:7">
      <c r="A1548" s="13">
        <v>1547</v>
      </c>
      <c r="B1548" s="13">
        <v>1192</v>
      </c>
      <c r="C1548" s="14">
        <v>45017</v>
      </c>
      <c r="D1548" s="13">
        <v>643.29</v>
      </c>
      <c r="E1548" s="13" t="s">
        <v>10105</v>
      </c>
      <c r="F1548" s="13" t="s">
        <v>78</v>
      </c>
      <c r="G1548" s="13" t="s">
        <v>10108</v>
      </c>
    </row>
    <row r="1549" spans="1:7">
      <c r="A1549" s="13">
        <v>1548</v>
      </c>
      <c r="B1549" s="13">
        <v>8476</v>
      </c>
      <c r="C1549" s="14">
        <v>45031</v>
      </c>
      <c r="D1549" s="13">
        <v>719.93</v>
      </c>
      <c r="E1549" s="13" t="s">
        <v>10105</v>
      </c>
      <c r="F1549" s="13" t="s">
        <v>36</v>
      </c>
      <c r="G1549" s="13" t="s">
        <v>10108</v>
      </c>
    </row>
    <row r="1550" spans="1:7">
      <c r="A1550" s="13">
        <v>1549</v>
      </c>
      <c r="B1550" s="13">
        <v>1207</v>
      </c>
      <c r="C1550" s="14">
        <v>45265</v>
      </c>
      <c r="D1550" s="13">
        <v>589.59</v>
      </c>
      <c r="E1550" s="13" t="s">
        <v>10105</v>
      </c>
      <c r="F1550" s="13" t="s">
        <v>36</v>
      </c>
      <c r="G1550" s="13" t="s">
        <v>10108</v>
      </c>
    </row>
    <row r="1551" spans="1:7">
      <c r="A1551" s="13">
        <v>1550</v>
      </c>
      <c r="B1551" s="13">
        <v>7355</v>
      </c>
      <c r="C1551" s="14">
        <v>45025</v>
      </c>
      <c r="D1551" s="13">
        <v>160.33</v>
      </c>
      <c r="E1551" s="13" t="s">
        <v>10105</v>
      </c>
      <c r="F1551" s="13" t="s">
        <v>78</v>
      </c>
      <c r="G1551" s="13" t="s">
        <v>10107</v>
      </c>
    </row>
    <row r="1552" spans="1:7">
      <c r="A1552" s="13">
        <v>1551</v>
      </c>
      <c r="B1552" s="13">
        <v>1304</v>
      </c>
      <c r="C1552" s="14">
        <v>45275</v>
      </c>
      <c r="D1552" s="13">
        <v>1283.16</v>
      </c>
      <c r="E1552" s="13" t="s">
        <v>10105</v>
      </c>
      <c r="F1552" s="13" t="s">
        <v>28</v>
      </c>
      <c r="G1552" s="13" t="s">
        <v>10107</v>
      </c>
    </row>
    <row r="1553" spans="1:7">
      <c r="A1553" s="13">
        <v>1552</v>
      </c>
      <c r="B1553" s="13">
        <v>455</v>
      </c>
      <c r="C1553" s="14">
        <v>45233</v>
      </c>
      <c r="D1553" s="13">
        <v>887.37</v>
      </c>
      <c r="E1553" s="13" t="s">
        <v>10105</v>
      </c>
      <c r="F1553" s="13" t="s">
        <v>36</v>
      </c>
      <c r="G1553" s="13" t="s">
        <v>10109</v>
      </c>
    </row>
    <row r="1554" spans="1:7">
      <c r="A1554" s="13">
        <v>1553</v>
      </c>
      <c r="B1554" s="13">
        <v>8675</v>
      </c>
      <c r="C1554" s="14">
        <v>45102</v>
      </c>
      <c r="D1554" s="13">
        <v>1697.04</v>
      </c>
      <c r="E1554" s="13" t="s">
        <v>10105</v>
      </c>
      <c r="F1554" s="13" t="s">
        <v>36</v>
      </c>
      <c r="G1554" s="13" t="s">
        <v>10109</v>
      </c>
    </row>
    <row r="1555" spans="1:7">
      <c r="A1555" s="13">
        <v>1554</v>
      </c>
      <c r="B1555" s="13">
        <v>2147</v>
      </c>
      <c r="C1555" s="14">
        <v>45203</v>
      </c>
      <c r="D1555" s="13">
        <v>7424.12</v>
      </c>
      <c r="E1555" s="13" t="s">
        <v>10105</v>
      </c>
      <c r="F1555" s="13" t="s">
        <v>28</v>
      </c>
      <c r="G1555" s="13" t="s">
        <v>10106</v>
      </c>
    </row>
    <row r="1556" spans="1:7">
      <c r="A1556" s="13">
        <v>1555</v>
      </c>
      <c r="B1556" s="13">
        <v>9038</v>
      </c>
      <c r="C1556" s="14">
        <v>45064</v>
      </c>
      <c r="D1556" s="13">
        <v>156.65</v>
      </c>
      <c r="E1556" s="13" t="s">
        <v>10105</v>
      </c>
      <c r="F1556" s="13" t="s">
        <v>40</v>
      </c>
      <c r="G1556" s="13" t="s">
        <v>10107</v>
      </c>
    </row>
    <row r="1557" spans="1:7">
      <c r="A1557" s="13">
        <v>1556</v>
      </c>
      <c r="B1557" s="13">
        <v>6944</v>
      </c>
      <c r="C1557" s="14">
        <v>45154</v>
      </c>
      <c r="D1557" s="13">
        <v>3238.72</v>
      </c>
      <c r="E1557" s="13" t="s">
        <v>10105</v>
      </c>
      <c r="F1557" s="13" t="s">
        <v>36</v>
      </c>
      <c r="G1557" s="13" t="s">
        <v>10109</v>
      </c>
    </row>
    <row r="1558" spans="1:7">
      <c r="A1558" s="13">
        <v>1557</v>
      </c>
      <c r="B1558" s="13">
        <v>242</v>
      </c>
      <c r="C1558" s="14">
        <v>45026</v>
      </c>
      <c r="D1558" s="13">
        <v>2796.08</v>
      </c>
      <c r="E1558" s="13" t="s">
        <v>10105</v>
      </c>
      <c r="F1558" s="13" t="s">
        <v>78</v>
      </c>
      <c r="G1558" s="13" t="s">
        <v>10106</v>
      </c>
    </row>
    <row r="1559" spans="1:7">
      <c r="A1559" s="13">
        <v>1558</v>
      </c>
      <c r="B1559" s="13">
        <v>2628</v>
      </c>
      <c r="C1559" s="14">
        <v>44956</v>
      </c>
      <c r="D1559" s="13">
        <v>305.06</v>
      </c>
      <c r="E1559" s="13" t="s">
        <v>10105</v>
      </c>
      <c r="F1559" s="13" t="s">
        <v>23</v>
      </c>
      <c r="G1559" s="13" t="s">
        <v>10106</v>
      </c>
    </row>
    <row r="1560" spans="1:7">
      <c r="A1560" s="13">
        <v>1559</v>
      </c>
      <c r="B1560" s="13">
        <v>1988</v>
      </c>
      <c r="C1560" s="14">
        <v>45201</v>
      </c>
      <c r="D1560" s="13">
        <v>912.95</v>
      </c>
      <c r="E1560" s="13" t="s">
        <v>10105</v>
      </c>
      <c r="F1560" s="13" t="s">
        <v>40</v>
      </c>
      <c r="G1560" s="13" t="s">
        <v>10107</v>
      </c>
    </row>
    <row r="1561" spans="1:7">
      <c r="A1561" s="13">
        <v>1560</v>
      </c>
      <c r="B1561" s="13">
        <v>7243</v>
      </c>
      <c r="C1561" s="14">
        <v>45082</v>
      </c>
      <c r="D1561" s="13">
        <v>496.71</v>
      </c>
      <c r="E1561" s="13" t="s">
        <v>10105</v>
      </c>
      <c r="F1561" s="13" t="s">
        <v>40</v>
      </c>
      <c r="G1561" s="13" t="s">
        <v>10106</v>
      </c>
    </row>
    <row r="1562" spans="1:7">
      <c r="A1562" s="13">
        <v>1561</v>
      </c>
      <c r="B1562" s="13">
        <v>6284</v>
      </c>
      <c r="C1562" s="14">
        <v>45121</v>
      </c>
      <c r="D1562" s="13">
        <v>1159.22</v>
      </c>
      <c r="E1562" s="13" t="s">
        <v>10105</v>
      </c>
      <c r="F1562" s="13" t="s">
        <v>23</v>
      </c>
      <c r="G1562" s="13" t="s">
        <v>10109</v>
      </c>
    </row>
    <row r="1563" spans="1:7">
      <c r="A1563" s="13">
        <v>1562</v>
      </c>
      <c r="B1563" s="13">
        <v>23</v>
      </c>
      <c r="C1563" s="14">
        <v>44944</v>
      </c>
      <c r="D1563" s="13">
        <v>3126.04</v>
      </c>
      <c r="E1563" s="13" t="s">
        <v>10105</v>
      </c>
      <c r="F1563" s="13" t="s">
        <v>78</v>
      </c>
      <c r="G1563" s="13" t="s">
        <v>10108</v>
      </c>
    </row>
    <row r="1564" spans="1:7">
      <c r="A1564" s="13">
        <v>1563</v>
      </c>
      <c r="B1564" s="13">
        <v>1842</v>
      </c>
      <c r="C1564" s="14">
        <v>45259</v>
      </c>
      <c r="D1564" s="13">
        <v>1195.91</v>
      </c>
      <c r="E1564" s="13" t="s">
        <v>10105</v>
      </c>
      <c r="F1564" s="13" t="s">
        <v>23</v>
      </c>
      <c r="G1564" s="13" t="s">
        <v>10109</v>
      </c>
    </row>
    <row r="1565" spans="1:7">
      <c r="A1565" s="13">
        <v>1564</v>
      </c>
      <c r="B1565" s="13">
        <v>4880</v>
      </c>
      <c r="C1565" s="14">
        <v>45051</v>
      </c>
      <c r="D1565" s="13">
        <v>1077.84</v>
      </c>
      <c r="E1565" s="13" t="s">
        <v>10105</v>
      </c>
      <c r="F1565" s="13" t="s">
        <v>23</v>
      </c>
      <c r="G1565" s="13" t="s">
        <v>10109</v>
      </c>
    </row>
    <row r="1566" spans="1:7">
      <c r="A1566" s="13">
        <v>1565</v>
      </c>
      <c r="B1566" s="13">
        <v>6463</v>
      </c>
      <c r="C1566" s="14">
        <v>45041</v>
      </c>
      <c r="D1566" s="13">
        <v>1294.72</v>
      </c>
      <c r="E1566" s="13" t="s">
        <v>10105</v>
      </c>
      <c r="F1566" s="13" t="s">
        <v>36</v>
      </c>
      <c r="G1566" s="13" t="s">
        <v>10106</v>
      </c>
    </row>
    <row r="1567" spans="1:7">
      <c r="A1567" s="13">
        <v>1566</v>
      </c>
      <c r="B1567" s="13">
        <v>4829</v>
      </c>
      <c r="C1567" s="14">
        <v>45223</v>
      </c>
      <c r="D1567" s="13">
        <v>1777.25</v>
      </c>
      <c r="E1567" s="13" t="s">
        <v>10105</v>
      </c>
      <c r="F1567" s="13" t="s">
        <v>78</v>
      </c>
      <c r="G1567" s="13" t="s">
        <v>10109</v>
      </c>
    </row>
    <row r="1568" spans="1:7">
      <c r="A1568" s="13">
        <v>1567</v>
      </c>
      <c r="B1568" s="13">
        <v>1608</v>
      </c>
      <c r="C1568" s="14">
        <v>45038</v>
      </c>
      <c r="D1568" s="13">
        <v>1735.12</v>
      </c>
      <c r="E1568" s="13" t="s">
        <v>10105</v>
      </c>
      <c r="F1568" s="13" t="s">
        <v>40</v>
      </c>
      <c r="G1568" s="13" t="s">
        <v>10109</v>
      </c>
    </row>
    <row r="1569" spans="1:7">
      <c r="A1569" s="13">
        <v>1568</v>
      </c>
      <c r="B1569" s="13">
        <v>4797</v>
      </c>
      <c r="C1569" s="14">
        <v>45239</v>
      </c>
      <c r="D1569" s="13">
        <v>949.5</v>
      </c>
      <c r="E1569" s="13" t="s">
        <v>10105</v>
      </c>
      <c r="F1569" s="13" t="s">
        <v>23</v>
      </c>
      <c r="G1569" s="13" t="s">
        <v>10107</v>
      </c>
    </row>
    <row r="1570" spans="1:7">
      <c r="A1570" s="13">
        <v>1569</v>
      </c>
      <c r="B1570" s="13">
        <v>1047</v>
      </c>
      <c r="C1570" s="14">
        <v>45254</v>
      </c>
      <c r="D1570" s="13">
        <v>325.76</v>
      </c>
      <c r="E1570" s="13" t="s">
        <v>10105</v>
      </c>
      <c r="F1570" s="13" t="s">
        <v>40</v>
      </c>
      <c r="G1570" s="13" t="s">
        <v>10109</v>
      </c>
    </row>
    <row r="1571" spans="1:7">
      <c r="A1571" s="13">
        <v>1570</v>
      </c>
      <c r="B1571" s="13">
        <v>3500</v>
      </c>
      <c r="C1571" s="14">
        <v>45200</v>
      </c>
      <c r="D1571" s="13">
        <v>2722.06</v>
      </c>
      <c r="E1571" s="13" t="s">
        <v>10105</v>
      </c>
      <c r="F1571" s="13" t="s">
        <v>23</v>
      </c>
      <c r="G1571" s="13" t="s">
        <v>10108</v>
      </c>
    </row>
    <row r="1572" spans="1:7">
      <c r="A1572" s="13">
        <v>1571</v>
      </c>
      <c r="B1572" s="13">
        <v>9332</v>
      </c>
      <c r="C1572" s="14">
        <v>45246</v>
      </c>
      <c r="D1572" s="13">
        <v>965.83</v>
      </c>
      <c r="E1572" s="13" t="s">
        <v>10105</v>
      </c>
      <c r="F1572" s="13" t="s">
        <v>36</v>
      </c>
      <c r="G1572" s="13" t="s">
        <v>10106</v>
      </c>
    </row>
    <row r="1573" spans="1:7">
      <c r="A1573" s="13">
        <v>1572</v>
      </c>
      <c r="B1573" s="13">
        <v>203</v>
      </c>
      <c r="C1573" s="14">
        <v>44948</v>
      </c>
      <c r="D1573" s="13">
        <v>6034.29</v>
      </c>
      <c r="E1573" s="13" t="s">
        <v>10105</v>
      </c>
      <c r="F1573" s="13"/>
      <c r="G1573" s="13" t="s">
        <v>10108</v>
      </c>
    </row>
    <row r="1574" spans="1:7">
      <c r="A1574" s="13">
        <v>1573</v>
      </c>
      <c r="B1574" s="13">
        <v>7040</v>
      </c>
      <c r="C1574" s="14">
        <v>44961</v>
      </c>
      <c r="D1574" s="13">
        <v>349.51</v>
      </c>
      <c r="E1574" s="13" t="s">
        <v>10105</v>
      </c>
      <c r="F1574" s="13" t="s">
        <v>23</v>
      </c>
      <c r="G1574" s="13" t="s">
        <v>10108</v>
      </c>
    </row>
    <row r="1575" spans="1:7">
      <c r="A1575" s="13">
        <v>1574</v>
      </c>
      <c r="B1575" s="13">
        <v>9555</v>
      </c>
      <c r="C1575" s="14">
        <v>45258</v>
      </c>
      <c r="D1575" s="13">
        <v>1173.06</v>
      </c>
      <c r="E1575" s="13" t="s">
        <v>10105</v>
      </c>
      <c r="F1575" s="13" t="s">
        <v>28</v>
      </c>
      <c r="G1575" s="13" t="s">
        <v>10109</v>
      </c>
    </row>
    <row r="1576" spans="1:7">
      <c r="A1576" s="13">
        <v>1575</v>
      </c>
      <c r="B1576" s="13">
        <v>3659</v>
      </c>
      <c r="C1576" s="14">
        <v>45266</v>
      </c>
      <c r="D1576" s="13">
        <v>2651.18</v>
      </c>
      <c r="E1576" s="13" t="s">
        <v>10105</v>
      </c>
      <c r="F1576" s="13" t="s">
        <v>40</v>
      </c>
      <c r="G1576" s="13" t="s">
        <v>10109</v>
      </c>
    </row>
    <row r="1577" spans="1:7">
      <c r="A1577" s="13">
        <v>1576</v>
      </c>
      <c r="B1577" s="13">
        <v>2681</v>
      </c>
      <c r="C1577" s="14">
        <v>45243</v>
      </c>
      <c r="D1577" s="13">
        <v>5865.06</v>
      </c>
      <c r="E1577" s="13" t="s">
        <v>10105</v>
      </c>
      <c r="F1577" s="13" t="s">
        <v>78</v>
      </c>
      <c r="G1577" s="13" t="s">
        <v>10108</v>
      </c>
    </row>
    <row r="1578" spans="1:7">
      <c r="A1578" s="13">
        <v>1577</v>
      </c>
      <c r="B1578" s="13">
        <v>741</v>
      </c>
      <c r="C1578" s="14">
        <v>45186</v>
      </c>
      <c r="D1578" s="13">
        <v>2917.76</v>
      </c>
      <c r="E1578" s="13" t="s">
        <v>10105</v>
      </c>
      <c r="F1578" s="13" t="s">
        <v>78</v>
      </c>
      <c r="G1578" s="13" t="s">
        <v>10107</v>
      </c>
    </row>
    <row r="1579" spans="1:7">
      <c r="A1579" s="13">
        <v>1578</v>
      </c>
      <c r="B1579" s="13">
        <v>5549</v>
      </c>
      <c r="C1579" s="14">
        <v>45274</v>
      </c>
      <c r="D1579" s="13">
        <v>2583.96</v>
      </c>
      <c r="E1579" s="13" t="s">
        <v>10105</v>
      </c>
      <c r="F1579" s="13" t="s">
        <v>36</v>
      </c>
      <c r="G1579" s="13" t="s">
        <v>10109</v>
      </c>
    </row>
    <row r="1580" spans="1:7">
      <c r="A1580" s="13">
        <v>1579</v>
      </c>
      <c r="B1580" s="13">
        <v>5108</v>
      </c>
      <c r="C1580" s="14">
        <v>45164</v>
      </c>
      <c r="D1580" s="13">
        <v>2042.05</v>
      </c>
      <c r="E1580" s="13" t="s">
        <v>10105</v>
      </c>
      <c r="F1580" s="13" t="s">
        <v>78</v>
      </c>
      <c r="G1580" s="13" t="s">
        <v>10107</v>
      </c>
    </row>
    <row r="1581" spans="1:7">
      <c r="A1581" s="13">
        <v>1580</v>
      </c>
      <c r="B1581" s="13">
        <v>3583</v>
      </c>
      <c r="C1581" s="14">
        <v>45269</v>
      </c>
      <c r="D1581" s="13">
        <v>400.23</v>
      </c>
      <c r="E1581" s="13" t="s">
        <v>10111</v>
      </c>
      <c r="F1581" s="13" t="s">
        <v>36</v>
      </c>
      <c r="G1581" s="13" t="s">
        <v>10109</v>
      </c>
    </row>
    <row r="1582" spans="1:7">
      <c r="A1582" s="13">
        <v>1581</v>
      </c>
      <c r="B1582" s="13">
        <v>1304</v>
      </c>
      <c r="C1582" s="14">
        <v>45137</v>
      </c>
      <c r="D1582" s="13">
        <v>1541.29</v>
      </c>
      <c r="E1582" s="13" t="s">
        <v>10105</v>
      </c>
      <c r="F1582" s="13" t="s">
        <v>28</v>
      </c>
      <c r="G1582" s="13" t="s">
        <v>10109</v>
      </c>
    </row>
    <row r="1583" spans="1:7">
      <c r="A1583" s="13">
        <v>1582</v>
      </c>
      <c r="B1583" s="13">
        <v>8691</v>
      </c>
      <c r="C1583" s="14">
        <v>45142</v>
      </c>
      <c r="D1583" s="13">
        <v>4085.13</v>
      </c>
      <c r="E1583" s="13" t="s">
        <v>10105</v>
      </c>
      <c r="F1583" s="13" t="s">
        <v>78</v>
      </c>
      <c r="G1583" s="13" t="s">
        <v>10106</v>
      </c>
    </row>
    <row r="1584" spans="1:7">
      <c r="A1584" s="13">
        <v>1583</v>
      </c>
      <c r="B1584" s="13">
        <v>7330</v>
      </c>
      <c r="C1584" s="14">
        <v>45174</v>
      </c>
      <c r="D1584" s="13">
        <v>2262.17</v>
      </c>
      <c r="E1584" s="13" t="s">
        <v>10105</v>
      </c>
      <c r="F1584" s="13" t="s">
        <v>28</v>
      </c>
      <c r="G1584" s="13" t="s">
        <v>10106</v>
      </c>
    </row>
    <row r="1585" spans="1:7">
      <c r="A1585" s="13">
        <v>1584</v>
      </c>
      <c r="B1585" s="13">
        <v>546</v>
      </c>
      <c r="C1585" s="14">
        <v>44954</v>
      </c>
      <c r="D1585" s="13">
        <v>1145.71</v>
      </c>
      <c r="E1585" s="13" t="s">
        <v>10105</v>
      </c>
      <c r="F1585" s="13" t="s">
        <v>28</v>
      </c>
      <c r="G1585" s="13" t="s">
        <v>10109</v>
      </c>
    </row>
    <row r="1586" spans="1:7">
      <c r="A1586" s="13">
        <v>1585</v>
      </c>
      <c r="B1586" s="13">
        <v>9930</v>
      </c>
      <c r="C1586" s="14">
        <v>45244</v>
      </c>
      <c r="D1586" s="13">
        <v>246.04</v>
      </c>
      <c r="E1586" s="13" t="s">
        <v>10111</v>
      </c>
      <c r="F1586" s="13" t="s">
        <v>28</v>
      </c>
      <c r="G1586" s="13" t="s">
        <v>10108</v>
      </c>
    </row>
    <row r="1587" spans="1:7">
      <c r="A1587" s="13">
        <v>1586</v>
      </c>
      <c r="B1587" s="13">
        <v>5341</v>
      </c>
      <c r="C1587" s="14">
        <v>45023</v>
      </c>
      <c r="D1587" s="13">
        <v>1164.58</v>
      </c>
      <c r="E1587" s="13" t="s">
        <v>10105</v>
      </c>
      <c r="F1587" s="13" t="s">
        <v>23</v>
      </c>
      <c r="G1587" s="13" t="s">
        <v>10107</v>
      </c>
    </row>
    <row r="1588" spans="1:7">
      <c r="A1588" s="13">
        <v>1587</v>
      </c>
      <c r="B1588" s="13">
        <v>8161</v>
      </c>
      <c r="C1588" s="14">
        <v>45182</v>
      </c>
      <c r="D1588" s="13">
        <v>961.3</v>
      </c>
      <c r="E1588" s="13" t="s">
        <v>10105</v>
      </c>
      <c r="F1588" s="13" t="s">
        <v>28</v>
      </c>
      <c r="G1588" s="13" t="s">
        <v>10109</v>
      </c>
    </row>
    <row r="1589" spans="1:7">
      <c r="A1589" s="13">
        <v>1588</v>
      </c>
      <c r="B1589" s="13">
        <v>9893</v>
      </c>
      <c r="C1589" s="14">
        <v>44950</v>
      </c>
      <c r="D1589" s="13">
        <v>1993.79</v>
      </c>
      <c r="E1589" s="13" t="s">
        <v>10105</v>
      </c>
      <c r="F1589" s="13" t="s">
        <v>28</v>
      </c>
      <c r="G1589" s="13" t="s">
        <v>10109</v>
      </c>
    </row>
    <row r="1590" spans="1:7">
      <c r="A1590" s="13">
        <v>1589</v>
      </c>
      <c r="B1590" s="13">
        <v>5548</v>
      </c>
      <c r="C1590" s="14">
        <v>45115</v>
      </c>
      <c r="D1590" s="13">
        <v>3418.47</v>
      </c>
      <c r="E1590" s="13" t="s">
        <v>10105</v>
      </c>
      <c r="F1590" s="13" t="s">
        <v>40</v>
      </c>
      <c r="G1590" s="13" t="s">
        <v>10108</v>
      </c>
    </row>
    <row r="1591" spans="1:7">
      <c r="A1591" s="13">
        <v>1590</v>
      </c>
      <c r="B1591" s="13">
        <v>8137</v>
      </c>
      <c r="C1591" s="14">
        <v>44930</v>
      </c>
      <c r="D1591" s="13">
        <v>1756.88</v>
      </c>
      <c r="E1591" s="13" t="s">
        <v>10105</v>
      </c>
      <c r="F1591" s="13" t="s">
        <v>78</v>
      </c>
      <c r="G1591" s="13" t="s">
        <v>10108</v>
      </c>
    </row>
    <row r="1592" spans="1:7">
      <c r="A1592" s="13">
        <v>1591</v>
      </c>
      <c r="B1592" s="13">
        <v>6898</v>
      </c>
      <c r="C1592" s="14">
        <v>45229</v>
      </c>
      <c r="D1592" s="13">
        <v>284.86</v>
      </c>
      <c r="E1592" s="13" t="s">
        <v>10105</v>
      </c>
      <c r="F1592" s="13" t="s">
        <v>78</v>
      </c>
      <c r="G1592" s="13" t="s">
        <v>10109</v>
      </c>
    </row>
    <row r="1593" spans="1:7">
      <c r="A1593" s="13">
        <v>1592</v>
      </c>
      <c r="B1593" s="13">
        <v>3287</v>
      </c>
      <c r="C1593" s="14">
        <v>45272</v>
      </c>
      <c r="D1593" s="13">
        <v>193.8</v>
      </c>
      <c r="E1593" s="13" t="s">
        <v>10105</v>
      </c>
      <c r="F1593" s="13"/>
      <c r="G1593" s="13" t="s">
        <v>10107</v>
      </c>
    </row>
    <row r="1594" spans="1:7">
      <c r="A1594" s="13">
        <v>1593</v>
      </c>
      <c r="B1594" s="13">
        <v>4869</v>
      </c>
      <c r="C1594" s="14">
        <v>45211</v>
      </c>
      <c r="D1594" s="13">
        <v>966.66</v>
      </c>
      <c r="E1594" s="13" t="s">
        <v>10105</v>
      </c>
      <c r="F1594" s="13" t="s">
        <v>23</v>
      </c>
      <c r="G1594" s="13" t="s">
        <v>10108</v>
      </c>
    </row>
    <row r="1595" spans="1:7">
      <c r="A1595" s="13">
        <v>1594</v>
      </c>
      <c r="B1595" s="13">
        <v>9091</v>
      </c>
      <c r="C1595" s="14">
        <v>45020</v>
      </c>
      <c r="D1595" s="13">
        <v>14307.03</v>
      </c>
      <c r="E1595" s="13" t="s">
        <v>10105</v>
      </c>
      <c r="F1595" s="13" t="s">
        <v>78</v>
      </c>
      <c r="G1595" s="13" t="s">
        <v>10108</v>
      </c>
    </row>
    <row r="1596" spans="1:7">
      <c r="A1596" s="13">
        <v>1595</v>
      </c>
      <c r="B1596" s="13">
        <v>6969</v>
      </c>
      <c r="C1596" s="14">
        <v>45163</v>
      </c>
      <c r="D1596" s="13">
        <v>315.29</v>
      </c>
      <c r="E1596" s="13" t="s">
        <v>10105</v>
      </c>
      <c r="F1596" s="13" t="s">
        <v>36</v>
      </c>
      <c r="G1596" s="13" t="s">
        <v>10109</v>
      </c>
    </row>
    <row r="1597" spans="1:7">
      <c r="A1597" s="13">
        <v>1596</v>
      </c>
      <c r="B1597" s="13">
        <v>438</v>
      </c>
      <c r="C1597" s="14">
        <v>45222</v>
      </c>
      <c r="D1597" s="13">
        <v>798.73</v>
      </c>
      <c r="E1597" s="13" t="s">
        <v>10105</v>
      </c>
      <c r="F1597" s="13" t="s">
        <v>36</v>
      </c>
      <c r="G1597" s="13" t="s">
        <v>10108</v>
      </c>
    </row>
    <row r="1598" spans="1:7">
      <c r="A1598" s="13">
        <v>1597</v>
      </c>
      <c r="B1598" s="13">
        <v>3172</v>
      </c>
      <c r="C1598" s="14">
        <v>45106</v>
      </c>
      <c r="D1598" s="13">
        <v>1762.69</v>
      </c>
      <c r="E1598" s="13" t="s">
        <v>10105</v>
      </c>
      <c r="F1598" s="13" t="s">
        <v>40</v>
      </c>
      <c r="G1598" s="13" t="s">
        <v>10109</v>
      </c>
    </row>
    <row r="1599" spans="1:7">
      <c r="A1599" s="13">
        <v>1598</v>
      </c>
      <c r="B1599" s="13">
        <v>3742</v>
      </c>
      <c r="C1599" s="14">
        <v>45250</v>
      </c>
      <c r="D1599" s="13">
        <v>1907.46</v>
      </c>
      <c r="E1599" s="13" t="s">
        <v>10105</v>
      </c>
      <c r="F1599" s="13" t="s">
        <v>78</v>
      </c>
      <c r="G1599" s="13" t="s">
        <v>10109</v>
      </c>
    </row>
    <row r="1600" spans="1:7">
      <c r="A1600" s="13">
        <v>1599</v>
      </c>
      <c r="B1600" s="13">
        <v>646</v>
      </c>
      <c r="C1600" s="14">
        <v>45068</v>
      </c>
      <c r="D1600" s="13">
        <v>318.02</v>
      </c>
      <c r="E1600" s="13" t="s">
        <v>10105</v>
      </c>
      <c r="F1600" s="13" t="s">
        <v>28</v>
      </c>
      <c r="G1600" s="13" t="s">
        <v>10106</v>
      </c>
    </row>
    <row r="1601" spans="1:7">
      <c r="A1601" s="13">
        <v>1600</v>
      </c>
      <c r="B1601" s="13">
        <v>8683</v>
      </c>
      <c r="C1601" s="14">
        <v>45157</v>
      </c>
      <c r="D1601" s="13">
        <v>2138.03</v>
      </c>
      <c r="E1601" s="13" t="s">
        <v>10105</v>
      </c>
      <c r="F1601" s="13" t="s">
        <v>40</v>
      </c>
      <c r="G1601" s="13" t="s">
        <v>10107</v>
      </c>
    </row>
    <row r="1602" spans="1:7">
      <c r="A1602" s="13">
        <v>1601</v>
      </c>
      <c r="B1602" s="13">
        <v>8098</v>
      </c>
      <c r="C1602" s="14">
        <v>44987</v>
      </c>
      <c r="D1602" s="13">
        <v>1255.51</v>
      </c>
      <c r="E1602" s="13" t="s">
        <v>10105</v>
      </c>
      <c r="F1602" s="13" t="s">
        <v>28</v>
      </c>
      <c r="G1602" s="13" t="s">
        <v>10109</v>
      </c>
    </row>
    <row r="1603" spans="1:7">
      <c r="A1603" s="13">
        <v>1602</v>
      </c>
      <c r="B1603" s="13">
        <v>8657</v>
      </c>
      <c r="C1603" s="14">
        <v>45167</v>
      </c>
      <c r="D1603" s="13">
        <v>594.87</v>
      </c>
      <c r="E1603" s="13" t="s">
        <v>10105</v>
      </c>
      <c r="F1603" s="13" t="s">
        <v>78</v>
      </c>
      <c r="G1603" s="13" t="s">
        <v>10109</v>
      </c>
    </row>
    <row r="1604" spans="1:7">
      <c r="A1604" s="13">
        <v>1603</v>
      </c>
      <c r="B1604" s="13">
        <v>1528</v>
      </c>
      <c r="C1604" s="14">
        <v>45261</v>
      </c>
      <c r="D1604" s="13">
        <v>156.65</v>
      </c>
      <c r="E1604" s="13" t="s">
        <v>10105</v>
      </c>
      <c r="F1604" s="13" t="s">
        <v>36</v>
      </c>
      <c r="G1604" s="13" t="s">
        <v>10107</v>
      </c>
    </row>
    <row r="1605" spans="1:7">
      <c r="A1605" s="13">
        <v>1604</v>
      </c>
      <c r="B1605" s="13">
        <v>5751</v>
      </c>
      <c r="C1605" s="14">
        <v>45145</v>
      </c>
      <c r="D1605" s="13">
        <v>1596.15</v>
      </c>
      <c r="E1605" s="13" t="s">
        <v>10105</v>
      </c>
      <c r="F1605" s="13" t="s">
        <v>78</v>
      </c>
      <c r="G1605" s="13" t="s">
        <v>10108</v>
      </c>
    </row>
    <row r="1606" spans="1:7">
      <c r="A1606" s="13">
        <v>1605</v>
      </c>
      <c r="B1606" s="13">
        <v>1739</v>
      </c>
      <c r="C1606" s="14">
        <v>45268</v>
      </c>
      <c r="D1606" s="13">
        <v>414.24</v>
      </c>
      <c r="E1606" s="13" t="s">
        <v>10105</v>
      </c>
      <c r="F1606" s="13" t="s">
        <v>78</v>
      </c>
      <c r="G1606" s="13" t="s">
        <v>10107</v>
      </c>
    </row>
    <row r="1607" spans="1:7">
      <c r="A1607" s="13">
        <v>1606</v>
      </c>
      <c r="B1607" s="13">
        <v>1036</v>
      </c>
      <c r="C1607" s="14">
        <v>45117</v>
      </c>
      <c r="D1607" s="13">
        <v>539.1</v>
      </c>
      <c r="E1607" s="13" t="s">
        <v>10105</v>
      </c>
      <c r="F1607" s="13" t="s">
        <v>23</v>
      </c>
      <c r="G1607" s="13" t="s">
        <v>10109</v>
      </c>
    </row>
    <row r="1608" spans="1:7">
      <c r="A1608" s="13">
        <v>1607</v>
      </c>
      <c r="B1608" s="13">
        <v>8982</v>
      </c>
      <c r="C1608" s="14">
        <v>45074</v>
      </c>
      <c r="D1608" s="13">
        <v>870.02</v>
      </c>
      <c r="E1608" s="13" t="s">
        <v>10105</v>
      </c>
      <c r="F1608" s="13" t="s">
        <v>40</v>
      </c>
      <c r="G1608" s="13" t="s">
        <v>10108</v>
      </c>
    </row>
    <row r="1609" spans="1:7">
      <c r="A1609" s="13">
        <v>1608</v>
      </c>
      <c r="B1609" s="13">
        <v>2505</v>
      </c>
      <c r="C1609" s="14">
        <v>45285</v>
      </c>
      <c r="D1609" s="13">
        <v>818.14</v>
      </c>
      <c r="E1609" s="13" t="s">
        <v>10105</v>
      </c>
      <c r="F1609" s="13" t="s">
        <v>78</v>
      </c>
      <c r="G1609" s="13" t="s">
        <v>10109</v>
      </c>
    </row>
    <row r="1610" spans="1:7">
      <c r="A1610" s="13">
        <v>1609</v>
      </c>
      <c r="B1610" s="13">
        <v>6529</v>
      </c>
      <c r="C1610" s="14">
        <v>45078</v>
      </c>
      <c r="D1610" s="13">
        <v>154.16</v>
      </c>
      <c r="E1610" s="13" t="s">
        <v>10105</v>
      </c>
      <c r="F1610" s="13" t="s">
        <v>78</v>
      </c>
      <c r="G1610" s="13" t="s">
        <v>10106</v>
      </c>
    </row>
    <row r="1611" spans="1:7">
      <c r="A1611" s="13">
        <v>1610</v>
      </c>
      <c r="B1611" s="13">
        <v>3899</v>
      </c>
      <c r="C1611" s="14">
        <v>45270</v>
      </c>
      <c r="D1611" s="13">
        <v>2050.21</v>
      </c>
      <c r="E1611" s="13" t="s">
        <v>10105</v>
      </c>
      <c r="F1611" s="13" t="s">
        <v>23</v>
      </c>
      <c r="G1611" s="13" t="s">
        <v>10107</v>
      </c>
    </row>
    <row r="1612" spans="1:7">
      <c r="A1612" s="13">
        <v>1611</v>
      </c>
      <c r="B1612" s="13">
        <v>3946</v>
      </c>
      <c r="C1612" s="14">
        <v>45014</v>
      </c>
      <c r="D1612" s="13">
        <v>2607.76</v>
      </c>
      <c r="E1612" s="13" t="s">
        <v>10105</v>
      </c>
      <c r="F1612" s="13" t="s">
        <v>23</v>
      </c>
      <c r="G1612" s="13" t="s">
        <v>10107</v>
      </c>
    </row>
    <row r="1613" spans="1:7">
      <c r="A1613" s="13">
        <v>1612</v>
      </c>
      <c r="B1613" s="13">
        <v>5840</v>
      </c>
      <c r="C1613" s="14">
        <v>44950</v>
      </c>
      <c r="D1613" s="13">
        <v>1724.21</v>
      </c>
      <c r="E1613" s="13" t="s">
        <v>10105</v>
      </c>
      <c r="F1613" s="13" t="s">
        <v>23</v>
      </c>
      <c r="G1613" s="13" t="s">
        <v>10107</v>
      </c>
    </row>
    <row r="1614" spans="1:7">
      <c r="A1614" s="13">
        <v>1613</v>
      </c>
      <c r="B1614" s="13">
        <v>8012</v>
      </c>
      <c r="C1614" s="14">
        <v>44999</v>
      </c>
      <c r="D1614" s="13">
        <v>1917.41</v>
      </c>
      <c r="E1614" s="13" t="s">
        <v>10105</v>
      </c>
      <c r="F1614" s="13" t="s">
        <v>23</v>
      </c>
      <c r="G1614" s="13" t="s">
        <v>10107</v>
      </c>
    </row>
    <row r="1615" spans="1:7">
      <c r="A1615" s="13">
        <v>1614</v>
      </c>
      <c r="B1615" s="13">
        <v>4214</v>
      </c>
      <c r="C1615" s="14">
        <v>45072</v>
      </c>
      <c r="D1615" s="13">
        <v>154.02</v>
      </c>
      <c r="E1615" s="13" t="s">
        <v>10105</v>
      </c>
      <c r="F1615" s="13" t="s">
        <v>28</v>
      </c>
      <c r="G1615" s="13" t="s">
        <v>10108</v>
      </c>
    </row>
    <row r="1616" spans="1:7">
      <c r="A1616" s="13">
        <v>1615</v>
      </c>
      <c r="B1616" s="13">
        <v>4075</v>
      </c>
      <c r="C1616" s="14">
        <v>45112</v>
      </c>
      <c r="D1616" s="13">
        <v>1022.29</v>
      </c>
      <c r="E1616" s="13" t="s">
        <v>10105</v>
      </c>
      <c r="F1616" s="13" t="s">
        <v>23</v>
      </c>
      <c r="G1616" s="13" t="s">
        <v>10108</v>
      </c>
    </row>
    <row r="1617" spans="1:7">
      <c r="A1617" s="13">
        <v>1616</v>
      </c>
      <c r="B1617" s="13">
        <v>7653</v>
      </c>
      <c r="C1617" s="14">
        <v>45286</v>
      </c>
      <c r="D1617" s="13">
        <v>835.27</v>
      </c>
      <c r="E1617" s="13" t="s">
        <v>10105</v>
      </c>
      <c r="F1617" s="13" t="s">
        <v>36</v>
      </c>
      <c r="G1617" s="13" t="s">
        <v>10108</v>
      </c>
    </row>
    <row r="1618" spans="1:7">
      <c r="A1618" s="13">
        <v>1617</v>
      </c>
      <c r="B1618" s="13">
        <v>192</v>
      </c>
      <c r="C1618" s="14">
        <v>45050</v>
      </c>
      <c r="D1618" s="13">
        <v>3064.42</v>
      </c>
      <c r="E1618" s="13" t="s">
        <v>10105</v>
      </c>
      <c r="F1618" s="13" t="s">
        <v>28</v>
      </c>
      <c r="G1618" s="13" t="s">
        <v>10107</v>
      </c>
    </row>
    <row r="1619" spans="1:7">
      <c r="A1619" s="13">
        <v>1618</v>
      </c>
      <c r="B1619" s="13">
        <v>8108</v>
      </c>
      <c r="C1619" s="14">
        <v>45219</v>
      </c>
      <c r="D1619" s="13">
        <v>390.6</v>
      </c>
      <c r="E1619" s="13" t="s">
        <v>10105</v>
      </c>
      <c r="F1619" s="13" t="s">
        <v>36</v>
      </c>
      <c r="G1619" s="13" t="s">
        <v>10107</v>
      </c>
    </row>
    <row r="1620" spans="1:7">
      <c r="A1620" s="13">
        <v>1619</v>
      </c>
      <c r="B1620" s="13">
        <v>9004</v>
      </c>
      <c r="C1620" s="14">
        <v>45022</v>
      </c>
      <c r="D1620" s="13">
        <v>377.64</v>
      </c>
      <c r="E1620" s="13" t="s">
        <v>10105</v>
      </c>
      <c r="F1620" s="13" t="s">
        <v>28</v>
      </c>
      <c r="G1620" s="13" t="s">
        <v>10106</v>
      </c>
    </row>
    <row r="1621" spans="1:7">
      <c r="A1621" s="13">
        <v>1620</v>
      </c>
      <c r="B1621" s="13">
        <v>6650</v>
      </c>
      <c r="C1621" s="14">
        <v>45277</v>
      </c>
      <c r="D1621" s="13">
        <v>1581.51</v>
      </c>
      <c r="E1621" s="13" t="s">
        <v>10105</v>
      </c>
      <c r="F1621" s="13"/>
      <c r="G1621" s="13" t="s">
        <v>10109</v>
      </c>
    </row>
    <row r="1622" spans="1:7">
      <c r="A1622" s="13">
        <v>1621</v>
      </c>
      <c r="B1622" s="13">
        <v>8890</v>
      </c>
      <c r="C1622" s="14">
        <v>45152</v>
      </c>
      <c r="D1622" s="13">
        <v>96.07</v>
      </c>
      <c r="E1622" s="13" t="s">
        <v>10105</v>
      </c>
      <c r="F1622" s="13" t="s">
        <v>28</v>
      </c>
      <c r="G1622" s="13" t="s">
        <v>10107</v>
      </c>
    </row>
    <row r="1623" spans="1:7">
      <c r="A1623" s="13">
        <v>1622</v>
      </c>
      <c r="B1623" s="13">
        <v>6924</v>
      </c>
      <c r="C1623" s="14">
        <v>45251</v>
      </c>
      <c r="D1623" s="13">
        <v>1862.53</v>
      </c>
      <c r="E1623" s="13" t="s">
        <v>10105</v>
      </c>
      <c r="F1623" s="13" t="s">
        <v>78</v>
      </c>
      <c r="G1623" s="13" t="s">
        <v>10107</v>
      </c>
    </row>
    <row r="1624" spans="1:7">
      <c r="A1624" s="13">
        <v>1623</v>
      </c>
      <c r="B1624" s="13">
        <v>3548</v>
      </c>
      <c r="C1624" s="14">
        <v>45179</v>
      </c>
      <c r="D1624" s="13">
        <v>3787.08</v>
      </c>
      <c r="E1624" s="13" t="s">
        <v>10105</v>
      </c>
      <c r="F1624" s="13" t="s">
        <v>23</v>
      </c>
      <c r="G1624" s="13" t="s">
        <v>10108</v>
      </c>
    </row>
    <row r="1625" spans="1:7">
      <c r="A1625" s="13">
        <v>1624</v>
      </c>
      <c r="B1625" s="13">
        <v>5376</v>
      </c>
      <c r="C1625" s="14">
        <v>45279</v>
      </c>
      <c r="D1625" s="13">
        <v>1251.39</v>
      </c>
      <c r="E1625" s="13" t="s">
        <v>10105</v>
      </c>
      <c r="F1625" s="13" t="s">
        <v>23</v>
      </c>
      <c r="G1625" s="13" t="s">
        <v>10107</v>
      </c>
    </row>
    <row r="1626" spans="1:7">
      <c r="A1626" s="13">
        <v>1625</v>
      </c>
      <c r="B1626" s="13">
        <v>3332</v>
      </c>
      <c r="C1626" s="14">
        <v>45087</v>
      </c>
      <c r="D1626" s="13">
        <v>3554.5</v>
      </c>
      <c r="E1626" s="13" t="s">
        <v>10105</v>
      </c>
      <c r="F1626" s="13" t="s">
        <v>36</v>
      </c>
      <c r="G1626" s="13" t="s">
        <v>10107</v>
      </c>
    </row>
    <row r="1627" spans="1:7">
      <c r="A1627" s="13">
        <v>1626</v>
      </c>
      <c r="B1627" s="13">
        <v>7884</v>
      </c>
      <c r="C1627" s="14">
        <v>45242</v>
      </c>
      <c r="D1627" s="13">
        <v>653.59</v>
      </c>
      <c r="E1627" s="13" t="s">
        <v>10105</v>
      </c>
      <c r="F1627" s="13" t="s">
        <v>23</v>
      </c>
      <c r="G1627" s="13" t="s">
        <v>10109</v>
      </c>
    </row>
    <row r="1628" spans="1:7">
      <c r="A1628" s="13">
        <v>1627</v>
      </c>
      <c r="B1628" s="13">
        <v>5872</v>
      </c>
      <c r="C1628" s="14">
        <v>45003</v>
      </c>
      <c r="D1628" s="13">
        <v>428.41</v>
      </c>
      <c r="E1628" s="13" t="s">
        <v>10105</v>
      </c>
      <c r="F1628" s="13" t="s">
        <v>23</v>
      </c>
      <c r="G1628" s="13" t="s">
        <v>10109</v>
      </c>
    </row>
    <row r="1629" spans="1:7">
      <c r="A1629" s="13">
        <v>1628</v>
      </c>
      <c r="B1629" s="13">
        <v>1866</v>
      </c>
      <c r="C1629" s="14">
        <v>44961</v>
      </c>
      <c r="D1629" s="13">
        <v>188.02</v>
      </c>
      <c r="E1629" s="13" t="s">
        <v>10105</v>
      </c>
      <c r="F1629" s="13" t="s">
        <v>36</v>
      </c>
      <c r="G1629" s="13" t="s">
        <v>10106</v>
      </c>
    </row>
    <row r="1630" spans="1:7">
      <c r="A1630" s="13">
        <v>1629</v>
      </c>
      <c r="B1630" s="13">
        <v>6336</v>
      </c>
      <c r="C1630" s="14">
        <v>45163</v>
      </c>
      <c r="D1630" s="13">
        <v>579.6</v>
      </c>
      <c r="E1630" s="13" t="s">
        <v>10105</v>
      </c>
      <c r="F1630" s="13" t="s">
        <v>40</v>
      </c>
      <c r="G1630" s="13" t="s">
        <v>10106</v>
      </c>
    </row>
    <row r="1631" spans="1:7">
      <c r="A1631" s="13">
        <v>1630</v>
      </c>
      <c r="B1631" s="13">
        <v>9502</v>
      </c>
      <c r="C1631" s="14">
        <v>45049</v>
      </c>
      <c r="D1631" s="13">
        <v>4256.5</v>
      </c>
      <c r="E1631" s="13" t="s">
        <v>10105</v>
      </c>
      <c r="F1631" s="13" t="s">
        <v>40</v>
      </c>
      <c r="G1631" s="13" t="s">
        <v>10109</v>
      </c>
    </row>
    <row r="1632" spans="1:7">
      <c r="A1632" s="13">
        <v>1631</v>
      </c>
      <c r="B1632" s="13">
        <v>461</v>
      </c>
      <c r="C1632" s="14">
        <v>45255</v>
      </c>
      <c r="D1632" s="13">
        <v>2142.94</v>
      </c>
      <c r="E1632" s="13" t="s">
        <v>10105</v>
      </c>
      <c r="F1632" s="13" t="s">
        <v>78</v>
      </c>
      <c r="G1632" s="13" t="s">
        <v>10108</v>
      </c>
    </row>
    <row r="1633" spans="1:7">
      <c r="A1633" s="13">
        <v>1632</v>
      </c>
      <c r="B1633" s="13">
        <v>1337</v>
      </c>
      <c r="C1633" s="14">
        <v>44947</v>
      </c>
      <c r="D1633" s="13">
        <v>687.46</v>
      </c>
      <c r="E1633" s="13" t="s">
        <v>10105</v>
      </c>
      <c r="F1633" s="13" t="s">
        <v>28</v>
      </c>
      <c r="G1633" s="13" t="s">
        <v>10106</v>
      </c>
    </row>
    <row r="1634" spans="1:7">
      <c r="A1634" s="13">
        <v>1633</v>
      </c>
      <c r="B1634" s="13">
        <v>3678</v>
      </c>
      <c r="C1634" s="14">
        <v>45176</v>
      </c>
      <c r="D1634" s="13">
        <v>773.47</v>
      </c>
      <c r="E1634" s="13" t="s">
        <v>10105</v>
      </c>
      <c r="F1634" s="13" t="s">
        <v>28</v>
      </c>
      <c r="G1634" s="13" t="s">
        <v>10108</v>
      </c>
    </row>
    <row r="1635" spans="1:7">
      <c r="A1635" s="13">
        <v>1634</v>
      </c>
      <c r="B1635" s="13">
        <v>8430</v>
      </c>
      <c r="C1635" s="14">
        <v>45272</v>
      </c>
      <c r="D1635" s="13">
        <v>1369.14</v>
      </c>
      <c r="E1635" s="13" t="s">
        <v>10105</v>
      </c>
      <c r="F1635" s="13" t="s">
        <v>23</v>
      </c>
      <c r="G1635" s="13" t="s">
        <v>10106</v>
      </c>
    </row>
    <row r="1636" spans="1:7">
      <c r="A1636" s="13">
        <v>1635</v>
      </c>
      <c r="B1636" s="13">
        <v>5454</v>
      </c>
      <c r="C1636" s="14">
        <v>45056</v>
      </c>
      <c r="D1636" s="13">
        <v>548.39</v>
      </c>
      <c r="E1636" s="13" t="s">
        <v>10105</v>
      </c>
      <c r="F1636" s="13" t="s">
        <v>40</v>
      </c>
      <c r="G1636" s="13" t="s">
        <v>10109</v>
      </c>
    </row>
    <row r="1637" spans="1:7">
      <c r="A1637" s="13">
        <v>1636</v>
      </c>
      <c r="B1637" s="13">
        <v>5840</v>
      </c>
      <c r="C1637" s="14">
        <v>45239</v>
      </c>
      <c r="D1637" s="13">
        <v>3633.44</v>
      </c>
      <c r="E1637" s="13" t="s">
        <v>10111</v>
      </c>
      <c r="F1637" s="13" t="s">
        <v>23</v>
      </c>
      <c r="G1637" s="13" t="s">
        <v>10108</v>
      </c>
    </row>
    <row r="1638" spans="1:7">
      <c r="A1638" s="13">
        <v>1637</v>
      </c>
      <c r="B1638" s="13">
        <v>1094</v>
      </c>
      <c r="C1638" s="14">
        <v>44939</v>
      </c>
      <c r="D1638" s="13">
        <v>661.44</v>
      </c>
      <c r="E1638" s="13" t="s">
        <v>10105</v>
      </c>
      <c r="F1638" s="13" t="s">
        <v>36</v>
      </c>
      <c r="G1638" s="13" t="s">
        <v>10109</v>
      </c>
    </row>
    <row r="1639" spans="1:7">
      <c r="A1639" s="13">
        <v>1638</v>
      </c>
      <c r="B1639" s="13">
        <v>8542</v>
      </c>
      <c r="C1639" s="14">
        <v>45218</v>
      </c>
      <c r="D1639" s="13">
        <v>1344.49</v>
      </c>
      <c r="E1639" s="13" t="s">
        <v>10110</v>
      </c>
      <c r="F1639" s="13" t="s">
        <v>36</v>
      </c>
      <c r="G1639" s="13" t="s">
        <v>10108</v>
      </c>
    </row>
    <row r="1640" spans="1:7">
      <c r="A1640" s="13">
        <v>1639</v>
      </c>
      <c r="B1640" s="13">
        <v>1655</v>
      </c>
      <c r="C1640" s="14">
        <v>45237</v>
      </c>
      <c r="D1640" s="13">
        <v>1426.01</v>
      </c>
      <c r="E1640" s="13" t="s">
        <v>10105</v>
      </c>
      <c r="F1640" s="13" t="s">
        <v>28</v>
      </c>
      <c r="G1640" s="13" t="s">
        <v>10107</v>
      </c>
    </row>
    <row r="1641" spans="1:7">
      <c r="A1641" s="13">
        <v>1640</v>
      </c>
      <c r="B1641" s="13">
        <v>7374</v>
      </c>
      <c r="C1641" s="14">
        <v>45264</v>
      </c>
      <c r="D1641" s="13">
        <v>395.52</v>
      </c>
      <c r="E1641" s="13" t="s">
        <v>10105</v>
      </c>
      <c r="F1641" s="13" t="s">
        <v>23</v>
      </c>
      <c r="G1641" s="13" t="s">
        <v>10106</v>
      </c>
    </row>
    <row r="1642" spans="1:7">
      <c r="A1642" s="13">
        <v>1641</v>
      </c>
      <c r="B1642" s="13">
        <v>7047</v>
      </c>
      <c r="C1642" s="14">
        <v>45249</v>
      </c>
      <c r="D1642" s="13">
        <v>1657.67</v>
      </c>
      <c r="E1642" s="13" t="s">
        <v>10105</v>
      </c>
      <c r="F1642" s="13" t="s">
        <v>23</v>
      </c>
      <c r="G1642" s="13" t="s">
        <v>10106</v>
      </c>
    </row>
    <row r="1643" spans="1:7">
      <c r="A1643" s="13">
        <v>1642</v>
      </c>
      <c r="B1643" s="13">
        <v>3886</v>
      </c>
      <c r="C1643" s="14">
        <v>45158</v>
      </c>
      <c r="D1643" s="13">
        <v>3753.92</v>
      </c>
      <c r="E1643" s="13" t="s">
        <v>10105</v>
      </c>
      <c r="F1643" s="13"/>
      <c r="G1643" s="13" t="s">
        <v>10108</v>
      </c>
    </row>
    <row r="1644" spans="1:7">
      <c r="A1644" s="13">
        <v>1643</v>
      </c>
      <c r="B1644" s="13">
        <v>4158</v>
      </c>
      <c r="C1644" s="14">
        <v>45259</v>
      </c>
      <c r="D1644" s="13">
        <v>1600.17</v>
      </c>
      <c r="E1644" s="13" t="s">
        <v>10105</v>
      </c>
      <c r="F1644" s="13" t="s">
        <v>23</v>
      </c>
      <c r="G1644" s="13" t="s">
        <v>10107</v>
      </c>
    </row>
    <row r="1645" spans="1:7">
      <c r="A1645" s="13">
        <v>1644</v>
      </c>
      <c r="B1645" s="13">
        <v>3974</v>
      </c>
      <c r="C1645" s="14">
        <v>45264</v>
      </c>
      <c r="D1645" s="13">
        <v>1367.51</v>
      </c>
      <c r="E1645" s="13" t="s">
        <v>10105</v>
      </c>
      <c r="F1645" s="13" t="s">
        <v>23</v>
      </c>
      <c r="G1645" s="13" t="s">
        <v>10106</v>
      </c>
    </row>
    <row r="1646" spans="1:7">
      <c r="A1646" s="13">
        <v>1645</v>
      </c>
      <c r="B1646" s="13">
        <v>8590</v>
      </c>
      <c r="C1646" s="14">
        <v>45280</v>
      </c>
      <c r="D1646" s="13">
        <v>3541</v>
      </c>
      <c r="E1646" s="13" t="s">
        <v>10105</v>
      </c>
      <c r="F1646" s="13" t="s">
        <v>36</v>
      </c>
      <c r="G1646" s="13" t="s">
        <v>10108</v>
      </c>
    </row>
    <row r="1647" spans="1:7">
      <c r="A1647" s="13">
        <v>1646</v>
      </c>
      <c r="B1647" s="13">
        <v>3987</v>
      </c>
      <c r="C1647" s="14">
        <v>45262</v>
      </c>
      <c r="D1647" s="13">
        <v>439.45</v>
      </c>
      <c r="E1647" s="13" t="s">
        <v>10105</v>
      </c>
      <c r="F1647" s="13" t="s">
        <v>36</v>
      </c>
      <c r="G1647" s="13" t="s">
        <v>10108</v>
      </c>
    </row>
    <row r="1648" spans="1:7">
      <c r="A1648" s="13">
        <v>1647</v>
      </c>
      <c r="B1648" s="13">
        <v>1592</v>
      </c>
      <c r="C1648" s="14">
        <v>45093</v>
      </c>
      <c r="D1648" s="13">
        <v>818.87</v>
      </c>
      <c r="E1648" s="13" t="s">
        <v>10105</v>
      </c>
      <c r="F1648" s="13" t="s">
        <v>78</v>
      </c>
      <c r="G1648" s="13" t="s">
        <v>10106</v>
      </c>
    </row>
    <row r="1649" spans="1:7">
      <c r="A1649" s="13">
        <v>1648</v>
      </c>
      <c r="B1649" s="13">
        <v>7736</v>
      </c>
      <c r="C1649" s="14">
        <v>45061</v>
      </c>
      <c r="D1649" s="13">
        <v>739.73</v>
      </c>
      <c r="E1649" s="13" t="s">
        <v>10105</v>
      </c>
      <c r="F1649" s="13" t="s">
        <v>36</v>
      </c>
      <c r="G1649" s="13" t="s">
        <v>10108</v>
      </c>
    </row>
    <row r="1650" spans="1:7">
      <c r="A1650" s="13">
        <v>1649</v>
      </c>
      <c r="B1650" s="13">
        <v>5887</v>
      </c>
      <c r="C1650" s="14">
        <v>44932</v>
      </c>
      <c r="D1650" s="13">
        <v>8178.52</v>
      </c>
      <c r="E1650" s="13" t="s">
        <v>10105</v>
      </c>
      <c r="F1650" s="13" t="s">
        <v>78</v>
      </c>
      <c r="G1650" s="13" t="s">
        <v>10108</v>
      </c>
    </row>
    <row r="1651" spans="1:7">
      <c r="A1651" s="13">
        <v>1650</v>
      </c>
      <c r="B1651" s="13">
        <v>8027</v>
      </c>
      <c r="C1651" s="14">
        <v>45245</v>
      </c>
      <c r="D1651" s="13">
        <v>2460.39</v>
      </c>
      <c r="E1651" s="13" t="s">
        <v>10105</v>
      </c>
      <c r="F1651" s="13" t="s">
        <v>36</v>
      </c>
      <c r="G1651" s="13" t="s">
        <v>10108</v>
      </c>
    </row>
    <row r="1652" spans="1:7">
      <c r="A1652" s="13">
        <v>1651</v>
      </c>
      <c r="B1652" s="13">
        <v>6756</v>
      </c>
      <c r="C1652" s="14">
        <v>45207</v>
      </c>
      <c r="D1652" s="13">
        <v>299.56</v>
      </c>
      <c r="E1652" s="13" t="s">
        <v>10105</v>
      </c>
      <c r="F1652" s="13" t="s">
        <v>23</v>
      </c>
      <c r="G1652" s="13" t="s">
        <v>10109</v>
      </c>
    </row>
    <row r="1653" spans="1:7">
      <c r="A1653" s="13">
        <v>1652</v>
      </c>
      <c r="B1653" s="13">
        <v>4788</v>
      </c>
      <c r="C1653" s="14">
        <v>44958</v>
      </c>
      <c r="D1653" s="13">
        <v>384.99</v>
      </c>
      <c r="E1653" s="13" t="s">
        <v>10105</v>
      </c>
      <c r="F1653" s="13" t="s">
        <v>36</v>
      </c>
      <c r="G1653" s="13" t="s">
        <v>10108</v>
      </c>
    </row>
    <row r="1654" spans="1:7">
      <c r="A1654" s="13">
        <v>1653</v>
      </c>
      <c r="B1654" s="13">
        <v>1787</v>
      </c>
      <c r="C1654" s="14">
        <v>45135</v>
      </c>
      <c r="D1654" s="13">
        <v>362.23</v>
      </c>
      <c r="E1654" s="13" t="s">
        <v>10105</v>
      </c>
      <c r="F1654" s="13" t="s">
        <v>78</v>
      </c>
      <c r="G1654" s="13" t="s">
        <v>10109</v>
      </c>
    </row>
    <row r="1655" spans="1:7">
      <c r="A1655" s="13">
        <v>1654</v>
      </c>
      <c r="B1655" s="13">
        <v>2189</v>
      </c>
      <c r="C1655" s="14">
        <v>45209</v>
      </c>
      <c r="D1655" s="13">
        <v>1860.2</v>
      </c>
      <c r="E1655" s="13" t="s">
        <v>10105</v>
      </c>
      <c r="F1655" s="13"/>
      <c r="G1655" s="13" t="s">
        <v>10109</v>
      </c>
    </row>
    <row r="1656" spans="1:7">
      <c r="A1656" s="13">
        <v>1655</v>
      </c>
      <c r="B1656" s="13">
        <v>1413</v>
      </c>
      <c r="C1656" s="14">
        <v>45107</v>
      </c>
      <c r="D1656" s="13">
        <v>4143.65</v>
      </c>
      <c r="E1656" s="13" t="s">
        <v>10105</v>
      </c>
      <c r="F1656" s="13" t="s">
        <v>28</v>
      </c>
      <c r="G1656" s="13" t="s">
        <v>10109</v>
      </c>
    </row>
    <row r="1657" spans="1:7">
      <c r="A1657" s="13">
        <v>1656</v>
      </c>
      <c r="B1657" s="13">
        <v>6066</v>
      </c>
      <c r="C1657" s="14">
        <v>45236</v>
      </c>
      <c r="D1657" s="13">
        <v>1769.82</v>
      </c>
      <c r="E1657" s="13" t="s">
        <v>10105</v>
      </c>
      <c r="F1657" s="13" t="s">
        <v>28</v>
      </c>
      <c r="G1657" s="13" t="s">
        <v>10108</v>
      </c>
    </row>
    <row r="1658" spans="1:7">
      <c r="A1658" s="13">
        <v>1657</v>
      </c>
      <c r="B1658" s="13">
        <v>5630</v>
      </c>
      <c r="C1658" s="14">
        <v>45104</v>
      </c>
      <c r="D1658" s="13">
        <v>1377.24</v>
      </c>
      <c r="E1658" s="13" t="s">
        <v>10105</v>
      </c>
      <c r="F1658" s="13" t="s">
        <v>28</v>
      </c>
      <c r="G1658" s="13" t="s">
        <v>10107</v>
      </c>
    </row>
    <row r="1659" spans="1:7">
      <c r="A1659" s="13">
        <v>1658</v>
      </c>
      <c r="B1659" s="13">
        <v>1832</v>
      </c>
      <c r="C1659" s="14">
        <v>45120</v>
      </c>
      <c r="D1659" s="13">
        <v>406.33</v>
      </c>
      <c r="E1659" s="13" t="s">
        <v>10105</v>
      </c>
      <c r="F1659" s="13" t="s">
        <v>40</v>
      </c>
      <c r="G1659" s="13" t="s">
        <v>10107</v>
      </c>
    </row>
    <row r="1660" spans="1:7">
      <c r="A1660" s="13">
        <v>1659</v>
      </c>
      <c r="B1660" s="13">
        <v>1784</v>
      </c>
      <c r="C1660" s="14">
        <v>45247</v>
      </c>
      <c r="D1660" s="13">
        <v>4214</v>
      </c>
      <c r="E1660" s="13" t="s">
        <v>10105</v>
      </c>
      <c r="F1660" s="13" t="s">
        <v>23</v>
      </c>
      <c r="G1660" s="13" t="s">
        <v>10109</v>
      </c>
    </row>
    <row r="1661" spans="1:7">
      <c r="A1661" s="13">
        <v>1660</v>
      </c>
      <c r="B1661" s="13">
        <v>5924</v>
      </c>
      <c r="C1661" s="14">
        <v>45238</v>
      </c>
      <c r="D1661" s="13">
        <v>1442.08</v>
      </c>
      <c r="E1661" s="13" t="s">
        <v>10105</v>
      </c>
      <c r="F1661" s="13" t="s">
        <v>28</v>
      </c>
      <c r="G1661" s="13" t="s">
        <v>10107</v>
      </c>
    </row>
    <row r="1662" spans="1:7">
      <c r="A1662" s="13">
        <v>1661</v>
      </c>
      <c r="B1662" s="13">
        <v>1477</v>
      </c>
      <c r="C1662" s="14">
        <v>44987</v>
      </c>
      <c r="D1662" s="13">
        <v>441.28</v>
      </c>
      <c r="E1662" s="13" t="s">
        <v>10105</v>
      </c>
      <c r="F1662" s="13" t="s">
        <v>36</v>
      </c>
      <c r="G1662" s="13" t="s">
        <v>10107</v>
      </c>
    </row>
    <row r="1663" spans="1:7">
      <c r="A1663" s="13">
        <v>1662</v>
      </c>
      <c r="B1663" s="13">
        <v>3640</v>
      </c>
      <c r="C1663" s="14">
        <v>45241</v>
      </c>
      <c r="D1663" s="13">
        <v>198.89</v>
      </c>
      <c r="E1663" s="13" t="s">
        <v>10105</v>
      </c>
      <c r="F1663" s="13" t="s">
        <v>78</v>
      </c>
      <c r="G1663" s="13" t="s">
        <v>10107</v>
      </c>
    </row>
    <row r="1664" spans="1:7">
      <c r="A1664" s="13">
        <v>1663</v>
      </c>
      <c r="B1664" s="13">
        <v>6736</v>
      </c>
      <c r="C1664" s="14">
        <v>45188</v>
      </c>
      <c r="D1664" s="13">
        <v>1836.52</v>
      </c>
      <c r="E1664" s="13" t="s">
        <v>10105</v>
      </c>
      <c r="F1664" s="13" t="s">
        <v>23</v>
      </c>
      <c r="G1664" s="13" t="s">
        <v>10108</v>
      </c>
    </row>
    <row r="1665" spans="1:7">
      <c r="A1665" s="13">
        <v>1664</v>
      </c>
      <c r="B1665" s="13">
        <v>9882</v>
      </c>
      <c r="C1665" s="14">
        <v>45209</v>
      </c>
      <c r="D1665" s="13">
        <v>1130.24</v>
      </c>
      <c r="E1665" s="13" t="s">
        <v>10105</v>
      </c>
      <c r="F1665" s="13" t="s">
        <v>78</v>
      </c>
      <c r="G1665" s="13" t="s">
        <v>10109</v>
      </c>
    </row>
    <row r="1666" spans="1:7">
      <c r="A1666" s="13">
        <v>1665</v>
      </c>
      <c r="B1666" s="13">
        <v>1750</v>
      </c>
      <c r="C1666" s="14">
        <v>45118</v>
      </c>
      <c r="D1666" s="13">
        <v>1378.94</v>
      </c>
      <c r="E1666" s="13" t="s">
        <v>10105</v>
      </c>
      <c r="F1666" s="13" t="s">
        <v>78</v>
      </c>
      <c r="G1666" s="13" t="s">
        <v>10107</v>
      </c>
    </row>
    <row r="1667" spans="1:7">
      <c r="A1667" s="13">
        <v>1666</v>
      </c>
      <c r="B1667" s="13">
        <v>88</v>
      </c>
      <c r="C1667" s="14">
        <v>45235</v>
      </c>
      <c r="D1667" s="13">
        <v>164.76</v>
      </c>
      <c r="E1667" s="13" t="s">
        <v>10105</v>
      </c>
      <c r="F1667" s="13" t="s">
        <v>40</v>
      </c>
      <c r="G1667" s="13" t="s">
        <v>10106</v>
      </c>
    </row>
    <row r="1668" spans="1:7">
      <c r="A1668" s="13">
        <v>1667</v>
      </c>
      <c r="B1668" s="13">
        <v>2720</v>
      </c>
      <c r="C1668" s="14">
        <v>45191</v>
      </c>
      <c r="D1668" s="13">
        <v>228.45</v>
      </c>
      <c r="E1668" s="13" t="s">
        <v>10105</v>
      </c>
      <c r="F1668" s="13" t="s">
        <v>23</v>
      </c>
      <c r="G1668" s="13" t="s">
        <v>10106</v>
      </c>
    </row>
    <row r="1669" spans="1:7">
      <c r="A1669" s="13">
        <v>1668</v>
      </c>
      <c r="B1669" s="13">
        <v>427</v>
      </c>
      <c r="C1669" s="14">
        <v>45058</v>
      </c>
      <c r="D1669" s="13">
        <v>815.03</v>
      </c>
      <c r="E1669" s="13" t="s">
        <v>10105</v>
      </c>
      <c r="F1669" s="13" t="s">
        <v>28</v>
      </c>
      <c r="G1669" s="13" t="s">
        <v>10109</v>
      </c>
    </row>
    <row r="1670" spans="1:7">
      <c r="A1670" s="13">
        <v>1669</v>
      </c>
      <c r="B1670" s="13">
        <v>2265</v>
      </c>
      <c r="C1670" s="14">
        <v>44934</v>
      </c>
      <c r="D1670" s="13">
        <v>401.69</v>
      </c>
      <c r="E1670" s="13" t="s">
        <v>10105</v>
      </c>
      <c r="F1670" s="13" t="s">
        <v>40</v>
      </c>
      <c r="G1670" s="13" t="s">
        <v>10108</v>
      </c>
    </row>
    <row r="1671" spans="1:7">
      <c r="A1671" s="13">
        <v>1670</v>
      </c>
      <c r="B1671" s="13">
        <v>8144</v>
      </c>
      <c r="C1671" s="14">
        <v>45278</v>
      </c>
      <c r="D1671" s="13">
        <v>100.33</v>
      </c>
      <c r="E1671" s="13" t="s">
        <v>10105</v>
      </c>
      <c r="F1671" s="13" t="s">
        <v>40</v>
      </c>
      <c r="G1671" s="13" t="s">
        <v>10108</v>
      </c>
    </row>
    <row r="1672" spans="1:7">
      <c r="A1672" s="13">
        <v>1671</v>
      </c>
      <c r="B1672" s="13">
        <v>2406</v>
      </c>
      <c r="C1672" s="14">
        <v>44947</v>
      </c>
      <c r="D1672" s="13">
        <v>6476.11</v>
      </c>
      <c r="E1672" s="13" t="s">
        <v>10105</v>
      </c>
      <c r="F1672" s="13" t="s">
        <v>28</v>
      </c>
      <c r="G1672" s="13" t="s">
        <v>10108</v>
      </c>
    </row>
    <row r="1673" spans="1:7">
      <c r="A1673" s="13">
        <v>1672</v>
      </c>
      <c r="B1673" s="13">
        <v>404</v>
      </c>
      <c r="C1673" s="14">
        <v>45060</v>
      </c>
      <c r="D1673" s="13">
        <v>159.92</v>
      </c>
      <c r="E1673" s="13" t="s">
        <v>10105</v>
      </c>
      <c r="F1673" s="13" t="s">
        <v>28</v>
      </c>
      <c r="G1673" s="13" t="s">
        <v>10109</v>
      </c>
    </row>
    <row r="1674" spans="1:7">
      <c r="A1674" s="13">
        <v>1673</v>
      </c>
      <c r="B1674" s="13">
        <v>3740</v>
      </c>
      <c r="C1674" s="14">
        <v>45286</v>
      </c>
      <c r="D1674" s="13">
        <v>661.44</v>
      </c>
      <c r="E1674" s="13" t="s">
        <v>10105</v>
      </c>
      <c r="F1674" s="13" t="s">
        <v>36</v>
      </c>
      <c r="G1674" s="13" t="s">
        <v>10108</v>
      </c>
    </row>
    <row r="1675" spans="1:7">
      <c r="A1675" s="13">
        <v>1674</v>
      </c>
      <c r="B1675" s="13">
        <v>5209</v>
      </c>
      <c r="C1675" s="14">
        <v>45274</v>
      </c>
      <c r="D1675" s="13">
        <v>1395.14</v>
      </c>
      <c r="E1675" s="13" t="s">
        <v>10105</v>
      </c>
      <c r="F1675" s="13" t="s">
        <v>36</v>
      </c>
      <c r="G1675" s="13" t="s">
        <v>10108</v>
      </c>
    </row>
    <row r="1676" spans="1:7">
      <c r="A1676" s="13">
        <v>1675</v>
      </c>
      <c r="B1676" s="13">
        <v>5221</v>
      </c>
      <c r="C1676" s="14">
        <v>45067</v>
      </c>
      <c r="D1676" s="13">
        <v>618.93</v>
      </c>
      <c r="E1676" s="13" t="s">
        <v>10105</v>
      </c>
      <c r="F1676" s="13" t="s">
        <v>78</v>
      </c>
      <c r="G1676" s="13" t="s">
        <v>10106</v>
      </c>
    </row>
    <row r="1677" spans="1:7">
      <c r="A1677" s="13">
        <v>1676</v>
      </c>
      <c r="B1677" s="13">
        <v>7820</v>
      </c>
      <c r="C1677" s="14">
        <v>45030</v>
      </c>
      <c r="D1677" s="13">
        <v>3163.04</v>
      </c>
      <c r="E1677" s="13" t="s">
        <v>10105</v>
      </c>
      <c r="F1677" s="13" t="s">
        <v>78</v>
      </c>
      <c r="G1677" s="13" t="s">
        <v>10108</v>
      </c>
    </row>
    <row r="1678" spans="1:7">
      <c r="A1678" s="13">
        <v>1677</v>
      </c>
      <c r="B1678" s="13">
        <v>1941</v>
      </c>
      <c r="C1678" s="14">
        <v>45156</v>
      </c>
      <c r="D1678" s="13">
        <v>226.51</v>
      </c>
      <c r="E1678" s="13" t="s">
        <v>10105</v>
      </c>
      <c r="F1678" s="13" t="s">
        <v>40</v>
      </c>
      <c r="G1678" s="13" t="s">
        <v>10108</v>
      </c>
    </row>
    <row r="1679" spans="1:7">
      <c r="A1679" s="13">
        <v>1678</v>
      </c>
      <c r="B1679" s="13">
        <v>1545</v>
      </c>
      <c r="C1679" s="14">
        <v>45229</v>
      </c>
      <c r="D1679" s="13">
        <v>1448.08</v>
      </c>
      <c r="E1679" s="13" t="s">
        <v>10105</v>
      </c>
      <c r="F1679" s="13" t="s">
        <v>28</v>
      </c>
      <c r="G1679" s="13" t="s">
        <v>10109</v>
      </c>
    </row>
    <row r="1680" spans="1:7">
      <c r="A1680" s="13">
        <v>1679</v>
      </c>
      <c r="B1680" s="13">
        <v>3266</v>
      </c>
      <c r="C1680" s="14">
        <v>45244</v>
      </c>
      <c r="D1680" s="13">
        <v>1816.14</v>
      </c>
      <c r="E1680" s="13" t="s">
        <v>10105</v>
      </c>
      <c r="F1680" s="13" t="s">
        <v>78</v>
      </c>
      <c r="G1680" s="13" t="s">
        <v>10109</v>
      </c>
    </row>
    <row r="1681" spans="1:7">
      <c r="A1681" s="13">
        <v>1680</v>
      </c>
      <c r="B1681" s="13">
        <v>1146</v>
      </c>
      <c r="C1681" s="14">
        <v>45281</v>
      </c>
      <c r="D1681" s="13">
        <v>884.91</v>
      </c>
      <c r="E1681" s="13" t="s">
        <v>10105</v>
      </c>
      <c r="F1681" s="13" t="s">
        <v>40</v>
      </c>
      <c r="G1681" s="13" t="s">
        <v>10106</v>
      </c>
    </row>
    <row r="1682" spans="1:7">
      <c r="A1682" s="13">
        <v>1681</v>
      </c>
      <c r="B1682" s="13">
        <v>946</v>
      </c>
      <c r="C1682" s="14">
        <v>45289</v>
      </c>
      <c r="D1682" s="13">
        <v>482.64</v>
      </c>
      <c r="E1682" s="13" t="s">
        <v>10105</v>
      </c>
      <c r="F1682" s="13"/>
      <c r="G1682" s="13" t="s">
        <v>10106</v>
      </c>
    </row>
    <row r="1683" spans="1:7">
      <c r="A1683" s="13">
        <v>1682</v>
      </c>
      <c r="B1683" s="13">
        <v>4630</v>
      </c>
      <c r="C1683" s="14">
        <v>45127</v>
      </c>
      <c r="D1683" s="13">
        <v>400.95</v>
      </c>
      <c r="E1683" s="13" t="s">
        <v>10105</v>
      </c>
      <c r="F1683" s="13" t="s">
        <v>36</v>
      </c>
      <c r="G1683" s="13" t="s">
        <v>10108</v>
      </c>
    </row>
    <row r="1684" spans="1:7">
      <c r="A1684" s="13">
        <v>1683</v>
      </c>
      <c r="B1684" s="13">
        <v>4825</v>
      </c>
      <c r="C1684" s="14">
        <v>45248</v>
      </c>
      <c r="D1684" s="13">
        <v>2287.3</v>
      </c>
      <c r="E1684" s="13" t="s">
        <v>10105</v>
      </c>
      <c r="F1684" s="13" t="s">
        <v>40</v>
      </c>
      <c r="G1684" s="13" t="s">
        <v>10106</v>
      </c>
    </row>
    <row r="1685" spans="1:7">
      <c r="A1685" s="13">
        <v>1684</v>
      </c>
      <c r="B1685" s="13">
        <v>431</v>
      </c>
      <c r="C1685" s="14">
        <v>45246</v>
      </c>
      <c r="D1685" s="13">
        <v>2780.47</v>
      </c>
      <c r="E1685" s="13" t="s">
        <v>10105</v>
      </c>
      <c r="F1685" s="13" t="s">
        <v>23</v>
      </c>
      <c r="G1685" s="13" t="s">
        <v>10107</v>
      </c>
    </row>
    <row r="1686" spans="1:7">
      <c r="A1686" s="13">
        <v>1685</v>
      </c>
      <c r="B1686" s="13">
        <v>2450</v>
      </c>
      <c r="C1686" s="14">
        <v>45247</v>
      </c>
      <c r="D1686" s="13">
        <v>290.79</v>
      </c>
      <c r="E1686" s="13" t="s">
        <v>10105</v>
      </c>
      <c r="F1686" s="13" t="s">
        <v>36</v>
      </c>
      <c r="G1686" s="13" t="s">
        <v>10109</v>
      </c>
    </row>
    <row r="1687" spans="1:7">
      <c r="A1687" s="13">
        <v>1686</v>
      </c>
      <c r="B1687" s="13">
        <v>6607</v>
      </c>
      <c r="C1687" s="14">
        <v>44968</v>
      </c>
      <c r="D1687" s="13">
        <v>152.53</v>
      </c>
      <c r="E1687" s="13" t="s">
        <v>10105</v>
      </c>
      <c r="F1687" s="13" t="s">
        <v>23</v>
      </c>
      <c r="G1687" s="13" t="s">
        <v>10109</v>
      </c>
    </row>
    <row r="1688" spans="1:7">
      <c r="A1688" s="13">
        <v>1687</v>
      </c>
      <c r="B1688" s="13">
        <v>7592</v>
      </c>
      <c r="C1688" s="14">
        <v>45274</v>
      </c>
      <c r="D1688" s="13">
        <v>3888.27</v>
      </c>
      <c r="E1688" s="13" t="s">
        <v>10105</v>
      </c>
      <c r="F1688" s="13" t="s">
        <v>78</v>
      </c>
      <c r="G1688" s="13" t="s">
        <v>10108</v>
      </c>
    </row>
    <row r="1689" spans="1:7">
      <c r="A1689" s="13">
        <v>1688</v>
      </c>
      <c r="B1689" s="13">
        <v>2245</v>
      </c>
      <c r="C1689" s="14">
        <v>45121</v>
      </c>
      <c r="D1689" s="13">
        <v>539.1</v>
      </c>
      <c r="E1689" s="13" t="s">
        <v>10105</v>
      </c>
      <c r="F1689" s="13" t="s">
        <v>28</v>
      </c>
      <c r="G1689" s="13" t="s">
        <v>10107</v>
      </c>
    </row>
    <row r="1690" spans="1:7">
      <c r="A1690" s="13">
        <v>1689</v>
      </c>
      <c r="B1690" s="13">
        <v>3136</v>
      </c>
      <c r="C1690" s="14">
        <v>45231</v>
      </c>
      <c r="D1690" s="13">
        <v>427.48</v>
      </c>
      <c r="E1690" s="13" t="s">
        <v>10105</v>
      </c>
      <c r="F1690" s="13" t="s">
        <v>28</v>
      </c>
      <c r="G1690" s="13" t="s">
        <v>10107</v>
      </c>
    </row>
    <row r="1691" spans="1:7">
      <c r="A1691" s="13">
        <v>1690</v>
      </c>
      <c r="B1691" s="13">
        <v>8781</v>
      </c>
      <c r="C1691" s="14">
        <v>45148</v>
      </c>
      <c r="D1691" s="13">
        <v>1033.01</v>
      </c>
      <c r="E1691" s="13" t="s">
        <v>10105</v>
      </c>
      <c r="F1691" s="13" t="s">
        <v>78</v>
      </c>
      <c r="G1691" s="13" t="s">
        <v>10107</v>
      </c>
    </row>
    <row r="1692" spans="1:7">
      <c r="A1692" s="13">
        <v>1691</v>
      </c>
      <c r="B1692" s="13">
        <v>2144</v>
      </c>
      <c r="C1692" s="14">
        <v>45139</v>
      </c>
      <c r="D1692" s="13">
        <v>1393.08</v>
      </c>
      <c r="E1692" s="13" t="s">
        <v>10105</v>
      </c>
      <c r="F1692" s="13" t="s">
        <v>23</v>
      </c>
      <c r="G1692" s="13" t="s">
        <v>10106</v>
      </c>
    </row>
    <row r="1693" spans="1:7">
      <c r="A1693" s="13">
        <v>1692</v>
      </c>
      <c r="B1693" s="13">
        <v>9695</v>
      </c>
      <c r="C1693" s="14">
        <v>44957</v>
      </c>
      <c r="D1693" s="13">
        <v>1354.25</v>
      </c>
      <c r="E1693" s="13" t="s">
        <v>10105</v>
      </c>
      <c r="F1693" s="13" t="s">
        <v>23</v>
      </c>
      <c r="G1693" s="13" t="s">
        <v>10107</v>
      </c>
    </row>
    <row r="1694" spans="1:7">
      <c r="A1694" s="13">
        <v>1693</v>
      </c>
      <c r="B1694" s="13">
        <v>4076</v>
      </c>
      <c r="C1694" s="14">
        <v>45080</v>
      </c>
      <c r="D1694" s="13">
        <v>273.77</v>
      </c>
      <c r="E1694" s="13" t="s">
        <v>10105</v>
      </c>
      <c r="F1694" s="13" t="s">
        <v>23</v>
      </c>
      <c r="G1694" s="13" t="s">
        <v>10107</v>
      </c>
    </row>
    <row r="1695" spans="1:7">
      <c r="A1695" s="13">
        <v>1694</v>
      </c>
      <c r="B1695" s="13">
        <v>1234</v>
      </c>
      <c r="C1695" s="14">
        <v>45250</v>
      </c>
      <c r="D1695" s="13">
        <v>1604.06</v>
      </c>
      <c r="E1695" s="13" t="s">
        <v>10105</v>
      </c>
      <c r="F1695" s="13" t="s">
        <v>40</v>
      </c>
      <c r="G1695" s="13" t="s">
        <v>10108</v>
      </c>
    </row>
    <row r="1696" spans="1:7">
      <c r="A1696" s="13">
        <v>1695</v>
      </c>
      <c r="B1696" s="13">
        <v>287</v>
      </c>
      <c r="C1696" s="14">
        <v>45121</v>
      </c>
      <c r="D1696" s="13">
        <v>1346.21</v>
      </c>
      <c r="E1696" s="13" t="s">
        <v>10105</v>
      </c>
      <c r="F1696" s="13" t="s">
        <v>78</v>
      </c>
      <c r="G1696" s="13" t="s">
        <v>10109</v>
      </c>
    </row>
    <row r="1697" spans="1:7">
      <c r="A1697" s="13">
        <v>1696</v>
      </c>
      <c r="B1697" s="13">
        <v>3589</v>
      </c>
      <c r="C1697" s="14">
        <v>45180</v>
      </c>
      <c r="D1697" s="13">
        <v>96.07</v>
      </c>
      <c r="E1697" s="13" t="s">
        <v>10105</v>
      </c>
      <c r="F1697" s="13" t="s">
        <v>40</v>
      </c>
      <c r="G1697" s="13" t="s">
        <v>10106</v>
      </c>
    </row>
    <row r="1698" spans="1:7">
      <c r="A1698" s="13">
        <v>1697</v>
      </c>
      <c r="B1698" s="13">
        <v>7825</v>
      </c>
      <c r="C1698" s="14">
        <v>45126</v>
      </c>
      <c r="D1698" s="13">
        <v>6090.99</v>
      </c>
      <c r="E1698" s="13" t="s">
        <v>10105</v>
      </c>
      <c r="F1698" s="13" t="s">
        <v>36</v>
      </c>
      <c r="G1698" s="13" t="s">
        <v>10106</v>
      </c>
    </row>
    <row r="1699" spans="1:7">
      <c r="A1699" s="13">
        <v>1698</v>
      </c>
      <c r="B1699" s="13">
        <v>9685</v>
      </c>
      <c r="C1699" s="14">
        <v>45250</v>
      </c>
      <c r="D1699" s="13">
        <v>580.8</v>
      </c>
      <c r="E1699" s="13" t="s">
        <v>10105</v>
      </c>
      <c r="F1699" s="13" t="s">
        <v>28</v>
      </c>
      <c r="G1699" s="13" t="s">
        <v>10109</v>
      </c>
    </row>
    <row r="1700" spans="1:7">
      <c r="A1700" s="13">
        <v>1699</v>
      </c>
      <c r="B1700" s="13">
        <v>625</v>
      </c>
      <c r="C1700" s="14">
        <v>45238</v>
      </c>
      <c r="D1700" s="13">
        <v>1374.61</v>
      </c>
      <c r="E1700" s="13" t="s">
        <v>10105</v>
      </c>
      <c r="F1700" s="13" t="s">
        <v>36</v>
      </c>
      <c r="G1700" s="13" t="s">
        <v>10108</v>
      </c>
    </row>
    <row r="1701" spans="1:7">
      <c r="A1701" s="13">
        <v>1700</v>
      </c>
      <c r="B1701" s="13">
        <v>8276</v>
      </c>
      <c r="C1701" s="14">
        <v>44978</v>
      </c>
      <c r="D1701" s="13">
        <v>140.76</v>
      </c>
      <c r="E1701" s="13" t="s">
        <v>10105</v>
      </c>
      <c r="F1701" s="13" t="s">
        <v>23</v>
      </c>
      <c r="G1701" s="13" t="s">
        <v>10109</v>
      </c>
    </row>
    <row r="1702" spans="1:7">
      <c r="A1702" s="13">
        <v>1701</v>
      </c>
      <c r="B1702" s="13">
        <v>2632</v>
      </c>
      <c r="C1702" s="14">
        <v>45165</v>
      </c>
      <c r="D1702" s="13">
        <v>1500.18</v>
      </c>
      <c r="E1702" s="13" t="s">
        <v>10105</v>
      </c>
      <c r="F1702" s="13" t="s">
        <v>40</v>
      </c>
      <c r="G1702" s="13" t="s">
        <v>10109</v>
      </c>
    </row>
    <row r="1703" spans="1:7">
      <c r="A1703" s="13">
        <v>1702</v>
      </c>
      <c r="B1703" s="13">
        <v>1137</v>
      </c>
      <c r="C1703" s="14">
        <v>45099</v>
      </c>
      <c r="D1703" s="13">
        <v>1678.51</v>
      </c>
      <c r="E1703" s="13" t="s">
        <v>10105</v>
      </c>
      <c r="F1703" s="13" t="s">
        <v>28</v>
      </c>
      <c r="G1703" s="13" t="s">
        <v>10107</v>
      </c>
    </row>
    <row r="1704" spans="1:7">
      <c r="A1704" s="13">
        <v>1703</v>
      </c>
      <c r="B1704" s="13">
        <v>2600</v>
      </c>
      <c r="C1704" s="14">
        <v>45143</v>
      </c>
      <c r="D1704" s="13">
        <v>339.07</v>
      </c>
      <c r="E1704" s="13" t="s">
        <v>10105</v>
      </c>
      <c r="F1704" s="13" t="s">
        <v>78</v>
      </c>
      <c r="G1704" s="13" t="s">
        <v>10107</v>
      </c>
    </row>
    <row r="1705" spans="1:7">
      <c r="A1705" s="13">
        <v>1704</v>
      </c>
      <c r="B1705" s="13">
        <v>6536</v>
      </c>
      <c r="C1705" s="14">
        <v>45039</v>
      </c>
      <c r="D1705" s="13">
        <v>1328.07</v>
      </c>
      <c r="E1705" s="13" t="s">
        <v>10105</v>
      </c>
      <c r="F1705" s="13" t="s">
        <v>23</v>
      </c>
      <c r="G1705" s="13" t="s">
        <v>10107</v>
      </c>
    </row>
    <row r="1706" spans="1:7">
      <c r="A1706" s="13">
        <v>1705</v>
      </c>
      <c r="B1706" s="13">
        <v>5759</v>
      </c>
      <c r="C1706" s="14">
        <v>45274</v>
      </c>
      <c r="D1706" s="13">
        <v>539.1</v>
      </c>
      <c r="E1706" s="13" t="s">
        <v>10105</v>
      </c>
      <c r="F1706" s="13" t="s">
        <v>23</v>
      </c>
      <c r="G1706" s="13" t="s">
        <v>10106</v>
      </c>
    </row>
    <row r="1707" spans="1:7">
      <c r="A1707" s="13">
        <v>1706</v>
      </c>
      <c r="B1707" s="13">
        <v>7011</v>
      </c>
      <c r="C1707" s="14">
        <v>45061</v>
      </c>
      <c r="D1707" s="13">
        <v>359.28</v>
      </c>
      <c r="E1707" s="13" t="s">
        <v>10105</v>
      </c>
      <c r="F1707" s="13" t="s">
        <v>78</v>
      </c>
      <c r="G1707" s="13" t="s">
        <v>10107</v>
      </c>
    </row>
    <row r="1708" spans="1:7">
      <c r="A1708" s="13">
        <v>1707</v>
      </c>
      <c r="B1708" s="13">
        <v>5422</v>
      </c>
      <c r="C1708" s="14">
        <v>44977</v>
      </c>
      <c r="D1708" s="13">
        <v>416.48</v>
      </c>
      <c r="E1708" s="13" t="s">
        <v>10105</v>
      </c>
      <c r="F1708" s="13" t="s">
        <v>36</v>
      </c>
      <c r="G1708" s="13" t="s">
        <v>10109</v>
      </c>
    </row>
    <row r="1709" spans="1:7">
      <c r="A1709" s="13">
        <v>1708</v>
      </c>
      <c r="B1709" s="13">
        <v>2839</v>
      </c>
      <c r="C1709" s="14">
        <v>45105</v>
      </c>
      <c r="D1709" s="13">
        <v>2293.7</v>
      </c>
      <c r="E1709" s="13" t="s">
        <v>10105</v>
      </c>
      <c r="F1709" s="13" t="s">
        <v>28</v>
      </c>
      <c r="G1709" s="13" t="s">
        <v>10106</v>
      </c>
    </row>
    <row r="1710" spans="1:7">
      <c r="A1710" s="13">
        <v>1709</v>
      </c>
      <c r="B1710" s="13">
        <v>3991</v>
      </c>
      <c r="C1710" s="14">
        <v>44949</v>
      </c>
      <c r="D1710" s="13">
        <v>1579.2</v>
      </c>
      <c r="E1710" s="13" t="s">
        <v>10105</v>
      </c>
      <c r="F1710" s="13" t="s">
        <v>36</v>
      </c>
      <c r="G1710" s="13" t="s">
        <v>10109</v>
      </c>
    </row>
    <row r="1711" spans="1:7">
      <c r="A1711" s="13">
        <v>1710</v>
      </c>
      <c r="B1711" s="13">
        <v>3421</v>
      </c>
      <c r="C1711" s="14">
        <v>45110</v>
      </c>
      <c r="D1711" s="13">
        <v>640.44</v>
      </c>
      <c r="E1711" s="13" t="s">
        <v>10105</v>
      </c>
      <c r="F1711" s="13" t="s">
        <v>36</v>
      </c>
      <c r="G1711" s="13" t="s">
        <v>10107</v>
      </c>
    </row>
    <row r="1712" spans="1:7">
      <c r="A1712" s="13">
        <v>1711</v>
      </c>
      <c r="B1712" s="13">
        <v>923</v>
      </c>
      <c r="C1712" s="14">
        <v>44995</v>
      </c>
      <c r="D1712" s="13">
        <v>899.2</v>
      </c>
      <c r="E1712" s="13" t="s">
        <v>10105</v>
      </c>
      <c r="F1712" s="13" t="s">
        <v>78</v>
      </c>
      <c r="G1712" s="13" t="s">
        <v>10109</v>
      </c>
    </row>
    <row r="1713" spans="1:7">
      <c r="A1713" s="13">
        <v>1712</v>
      </c>
      <c r="B1713" s="13">
        <v>6063</v>
      </c>
      <c r="C1713" s="14">
        <v>45187</v>
      </c>
      <c r="D1713" s="13">
        <v>2964.89</v>
      </c>
      <c r="E1713" s="13" t="s">
        <v>10105</v>
      </c>
      <c r="F1713" s="13" t="s">
        <v>28</v>
      </c>
      <c r="G1713" s="13" t="s">
        <v>10109</v>
      </c>
    </row>
    <row r="1714" spans="1:7">
      <c r="A1714" s="13">
        <v>1713</v>
      </c>
      <c r="B1714" s="13">
        <v>9691</v>
      </c>
      <c r="C1714" s="14">
        <v>44962</v>
      </c>
      <c r="D1714" s="13">
        <v>3820.04</v>
      </c>
      <c r="E1714" s="13" t="s">
        <v>10105</v>
      </c>
      <c r="F1714" s="13" t="s">
        <v>23</v>
      </c>
      <c r="G1714" s="13" t="s">
        <v>10109</v>
      </c>
    </row>
    <row r="1715" spans="1:7">
      <c r="A1715" s="13">
        <v>1714</v>
      </c>
      <c r="B1715" s="13">
        <v>6688</v>
      </c>
      <c r="C1715" s="14">
        <v>45214</v>
      </c>
      <c r="D1715" s="13">
        <v>142.43</v>
      </c>
      <c r="E1715" s="13" t="s">
        <v>10105</v>
      </c>
      <c r="F1715" s="13" t="s">
        <v>40</v>
      </c>
      <c r="G1715" s="13" t="s">
        <v>10107</v>
      </c>
    </row>
    <row r="1716" spans="1:7">
      <c r="A1716" s="13">
        <v>1715</v>
      </c>
      <c r="B1716" s="13">
        <v>950</v>
      </c>
      <c r="C1716" s="14">
        <v>45157</v>
      </c>
      <c r="D1716" s="13">
        <v>1241.21</v>
      </c>
      <c r="E1716" s="13" t="s">
        <v>10105</v>
      </c>
      <c r="F1716" s="13" t="s">
        <v>23</v>
      </c>
      <c r="G1716" s="13" t="s">
        <v>10107</v>
      </c>
    </row>
    <row r="1717" spans="1:7">
      <c r="A1717" s="13">
        <v>1716</v>
      </c>
      <c r="B1717" s="13">
        <v>6263</v>
      </c>
      <c r="C1717" s="14">
        <v>45106</v>
      </c>
      <c r="D1717" s="13">
        <v>395.52</v>
      </c>
      <c r="E1717" s="13" t="s">
        <v>10105</v>
      </c>
      <c r="F1717" s="13" t="s">
        <v>40</v>
      </c>
      <c r="G1717" s="13" t="s">
        <v>10107</v>
      </c>
    </row>
    <row r="1718" spans="1:7">
      <c r="A1718" s="13">
        <v>1717</v>
      </c>
      <c r="B1718" s="13">
        <v>4622</v>
      </c>
      <c r="C1718" s="14">
        <v>45144</v>
      </c>
      <c r="D1718" s="13">
        <v>140.76</v>
      </c>
      <c r="E1718" s="13" t="s">
        <v>10105</v>
      </c>
      <c r="F1718" s="13" t="s">
        <v>78</v>
      </c>
      <c r="G1718" s="13" t="s">
        <v>10106</v>
      </c>
    </row>
    <row r="1719" spans="1:7">
      <c r="A1719" s="13">
        <v>1718</v>
      </c>
      <c r="B1719" s="13">
        <v>2375</v>
      </c>
      <c r="C1719" s="14">
        <v>45288</v>
      </c>
      <c r="D1719" s="13">
        <v>486.42</v>
      </c>
      <c r="E1719" s="13" t="s">
        <v>10105</v>
      </c>
      <c r="F1719" s="13" t="s">
        <v>40</v>
      </c>
      <c r="G1719" s="13" t="s">
        <v>10106</v>
      </c>
    </row>
    <row r="1720" spans="1:7">
      <c r="A1720" s="13">
        <v>1719</v>
      </c>
      <c r="B1720" s="13">
        <v>5023</v>
      </c>
      <c r="C1720" s="14">
        <v>45155</v>
      </c>
      <c r="D1720" s="13">
        <v>1435.99</v>
      </c>
      <c r="E1720" s="13" t="s">
        <v>10105</v>
      </c>
      <c r="F1720" s="13" t="s">
        <v>36</v>
      </c>
      <c r="G1720" s="13" t="s">
        <v>10106</v>
      </c>
    </row>
    <row r="1721" spans="1:7">
      <c r="A1721" s="13">
        <v>1720</v>
      </c>
      <c r="B1721" s="13">
        <v>4834</v>
      </c>
      <c r="C1721" s="14">
        <v>45043</v>
      </c>
      <c r="D1721" s="13">
        <v>407.73</v>
      </c>
      <c r="E1721" s="13" t="s">
        <v>10105</v>
      </c>
      <c r="F1721" s="13" t="s">
        <v>23</v>
      </c>
      <c r="G1721" s="13" t="s">
        <v>10106</v>
      </c>
    </row>
    <row r="1722" spans="1:7">
      <c r="A1722" s="13">
        <v>1721</v>
      </c>
      <c r="B1722" s="13">
        <v>4018</v>
      </c>
      <c r="C1722" s="14">
        <v>44974</v>
      </c>
      <c r="D1722" s="13">
        <v>4293.04</v>
      </c>
      <c r="E1722" s="13" t="s">
        <v>10105</v>
      </c>
      <c r="F1722" s="13" t="s">
        <v>36</v>
      </c>
      <c r="G1722" s="13" t="s">
        <v>10106</v>
      </c>
    </row>
    <row r="1723" spans="1:7">
      <c r="A1723" s="13">
        <v>1722</v>
      </c>
      <c r="B1723" s="13">
        <v>7587</v>
      </c>
      <c r="C1723" s="14">
        <v>45210</v>
      </c>
      <c r="D1723" s="13">
        <v>1933.32</v>
      </c>
      <c r="E1723" s="13" t="s">
        <v>10105</v>
      </c>
      <c r="F1723" s="13" t="s">
        <v>36</v>
      </c>
      <c r="G1723" s="13" t="s">
        <v>10106</v>
      </c>
    </row>
    <row r="1724" spans="1:7">
      <c r="A1724" s="13">
        <v>1723</v>
      </c>
      <c r="B1724" s="13">
        <v>2276</v>
      </c>
      <c r="C1724" s="14">
        <v>45079</v>
      </c>
      <c r="D1724" s="13">
        <v>901.51</v>
      </c>
      <c r="E1724" s="13" t="s">
        <v>10105</v>
      </c>
      <c r="F1724" s="13" t="s">
        <v>36</v>
      </c>
      <c r="G1724" s="13" t="s">
        <v>10108</v>
      </c>
    </row>
    <row r="1725" spans="1:7">
      <c r="A1725" s="13">
        <v>1724</v>
      </c>
      <c r="B1725" s="13">
        <v>6942</v>
      </c>
      <c r="C1725" s="14">
        <v>45284</v>
      </c>
      <c r="D1725" s="13">
        <v>1791.45</v>
      </c>
      <c r="E1725" s="13" t="s">
        <v>10105</v>
      </c>
      <c r="F1725" s="13" t="s">
        <v>28</v>
      </c>
      <c r="G1725" s="13" t="s">
        <v>10109</v>
      </c>
    </row>
    <row r="1726" spans="1:7">
      <c r="A1726" s="13">
        <v>1725</v>
      </c>
      <c r="B1726" s="13">
        <v>5673</v>
      </c>
      <c r="C1726" s="14">
        <v>45283</v>
      </c>
      <c r="D1726" s="13">
        <v>1627.17</v>
      </c>
      <c r="E1726" s="13" t="s">
        <v>10105</v>
      </c>
      <c r="F1726" s="13" t="s">
        <v>23</v>
      </c>
      <c r="G1726" s="13" t="s">
        <v>10107</v>
      </c>
    </row>
    <row r="1727" spans="1:7">
      <c r="A1727" s="13">
        <v>1726</v>
      </c>
      <c r="B1727" s="13">
        <v>2628</v>
      </c>
      <c r="C1727" s="14">
        <v>45251</v>
      </c>
      <c r="D1727" s="13">
        <v>637.98</v>
      </c>
      <c r="E1727" s="13" t="s">
        <v>10105</v>
      </c>
      <c r="F1727" s="13" t="s">
        <v>23</v>
      </c>
      <c r="G1727" s="13" t="s">
        <v>10106</v>
      </c>
    </row>
    <row r="1728" spans="1:7">
      <c r="A1728" s="13">
        <v>1727</v>
      </c>
      <c r="B1728" s="13">
        <v>1682</v>
      </c>
      <c r="C1728" s="14">
        <v>45267</v>
      </c>
      <c r="D1728" s="13">
        <v>352.84</v>
      </c>
      <c r="E1728" s="13" t="s">
        <v>10105</v>
      </c>
      <c r="F1728" s="13" t="s">
        <v>23</v>
      </c>
      <c r="G1728" s="13" t="s">
        <v>10106</v>
      </c>
    </row>
    <row r="1729" spans="1:7">
      <c r="A1729" s="13">
        <v>1728</v>
      </c>
      <c r="B1729" s="13">
        <v>6281</v>
      </c>
      <c r="C1729" s="14">
        <v>45001</v>
      </c>
      <c r="D1729" s="13">
        <v>1517.02</v>
      </c>
      <c r="E1729" s="13" t="s">
        <v>10105</v>
      </c>
      <c r="F1729" s="13"/>
      <c r="G1729" s="13" t="s">
        <v>10109</v>
      </c>
    </row>
    <row r="1730" spans="1:7">
      <c r="A1730" s="13">
        <v>1729</v>
      </c>
      <c r="B1730" s="13">
        <v>9106</v>
      </c>
      <c r="C1730" s="14">
        <v>45026</v>
      </c>
      <c r="D1730" s="13">
        <v>2613.9</v>
      </c>
      <c r="E1730" s="13" t="s">
        <v>10105</v>
      </c>
      <c r="F1730" s="13" t="s">
        <v>28</v>
      </c>
      <c r="G1730" s="13" t="s">
        <v>10108</v>
      </c>
    </row>
    <row r="1731" spans="1:7">
      <c r="A1731" s="13">
        <v>1730</v>
      </c>
      <c r="B1731" s="13">
        <v>9555</v>
      </c>
      <c r="C1731" s="14">
        <v>45054</v>
      </c>
      <c r="D1731" s="13">
        <v>1521.05</v>
      </c>
      <c r="E1731" s="13" t="s">
        <v>10105</v>
      </c>
      <c r="F1731" s="13" t="s">
        <v>28</v>
      </c>
      <c r="G1731" s="13" t="s">
        <v>10108</v>
      </c>
    </row>
    <row r="1732" spans="1:7">
      <c r="A1732" s="13">
        <v>1731</v>
      </c>
      <c r="B1732" s="13">
        <v>6378</v>
      </c>
      <c r="C1732" s="14">
        <v>45265</v>
      </c>
      <c r="D1732" s="13">
        <v>868.7</v>
      </c>
      <c r="E1732" s="13" t="s">
        <v>10105</v>
      </c>
      <c r="F1732" s="13" t="s">
        <v>78</v>
      </c>
      <c r="G1732" s="13" t="s">
        <v>10108</v>
      </c>
    </row>
    <row r="1733" spans="1:7">
      <c r="A1733" s="13">
        <v>1732</v>
      </c>
      <c r="B1733" s="13">
        <v>4345</v>
      </c>
      <c r="C1733" s="14">
        <v>45181</v>
      </c>
      <c r="D1733" s="13">
        <v>716.89</v>
      </c>
      <c r="E1733" s="13" t="s">
        <v>10105</v>
      </c>
      <c r="F1733" s="13" t="s">
        <v>28</v>
      </c>
      <c r="G1733" s="13" t="s">
        <v>10109</v>
      </c>
    </row>
    <row r="1734" spans="1:7">
      <c r="A1734" s="13">
        <v>1733</v>
      </c>
      <c r="B1734" s="13">
        <v>2300</v>
      </c>
      <c r="C1734" s="14">
        <v>45290</v>
      </c>
      <c r="D1734" s="13">
        <v>1409.82</v>
      </c>
      <c r="E1734" s="13" t="s">
        <v>10105</v>
      </c>
      <c r="F1734" s="13" t="s">
        <v>36</v>
      </c>
      <c r="G1734" s="13" t="s">
        <v>10106</v>
      </c>
    </row>
    <row r="1735" spans="1:7">
      <c r="A1735" s="13">
        <v>1734</v>
      </c>
      <c r="B1735" s="13">
        <v>9376</v>
      </c>
      <c r="C1735" s="14">
        <v>45256</v>
      </c>
      <c r="D1735" s="13">
        <v>1412.89</v>
      </c>
      <c r="E1735" s="13" t="s">
        <v>10105</v>
      </c>
      <c r="F1735" s="13" t="s">
        <v>36</v>
      </c>
      <c r="G1735" s="13" t="s">
        <v>10106</v>
      </c>
    </row>
    <row r="1736" spans="1:7">
      <c r="A1736" s="13">
        <v>1735</v>
      </c>
      <c r="B1736" s="13">
        <v>7430</v>
      </c>
      <c r="C1736" s="14">
        <v>45159</v>
      </c>
      <c r="D1736" s="13">
        <v>2369.13</v>
      </c>
      <c r="E1736" s="13" t="s">
        <v>10105</v>
      </c>
      <c r="F1736" s="13" t="s">
        <v>36</v>
      </c>
      <c r="G1736" s="13" t="s">
        <v>10108</v>
      </c>
    </row>
    <row r="1737" spans="1:7">
      <c r="A1737" s="13">
        <v>1736</v>
      </c>
      <c r="B1737" s="13">
        <v>3534</v>
      </c>
      <c r="C1737" s="14">
        <v>45270</v>
      </c>
      <c r="D1737" s="13">
        <v>313.65</v>
      </c>
      <c r="E1737" s="13" t="s">
        <v>10105</v>
      </c>
      <c r="F1737" s="13" t="s">
        <v>78</v>
      </c>
      <c r="G1737" s="13" t="s">
        <v>10109</v>
      </c>
    </row>
    <row r="1738" spans="1:7">
      <c r="A1738" s="13">
        <v>1737</v>
      </c>
      <c r="B1738" s="13">
        <v>7095</v>
      </c>
      <c r="C1738" s="14">
        <v>45109</v>
      </c>
      <c r="D1738" s="13">
        <v>1151.2</v>
      </c>
      <c r="E1738" s="13" t="s">
        <v>10105</v>
      </c>
      <c r="F1738" s="13" t="s">
        <v>28</v>
      </c>
      <c r="G1738" s="13" t="s">
        <v>10109</v>
      </c>
    </row>
    <row r="1739" spans="1:7">
      <c r="A1739" s="13">
        <v>1738</v>
      </c>
      <c r="B1739" s="13">
        <v>6174</v>
      </c>
      <c r="C1739" s="14">
        <v>45254</v>
      </c>
      <c r="D1739" s="13">
        <v>1876.13</v>
      </c>
      <c r="E1739" s="13" t="s">
        <v>10105</v>
      </c>
      <c r="F1739" s="13" t="s">
        <v>36</v>
      </c>
      <c r="G1739" s="13" t="s">
        <v>10109</v>
      </c>
    </row>
    <row r="1740" spans="1:7">
      <c r="A1740" s="13">
        <v>1739</v>
      </c>
      <c r="B1740" s="13">
        <v>9328</v>
      </c>
      <c r="C1740" s="14">
        <v>45071</v>
      </c>
      <c r="D1740" s="13">
        <v>435.69</v>
      </c>
      <c r="E1740" s="13" t="s">
        <v>10105</v>
      </c>
      <c r="F1740" s="13" t="s">
        <v>23</v>
      </c>
      <c r="G1740" s="13" t="s">
        <v>10107</v>
      </c>
    </row>
    <row r="1741" spans="1:7">
      <c r="A1741" s="13">
        <v>1740</v>
      </c>
      <c r="B1741" s="13">
        <v>3947</v>
      </c>
      <c r="C1741" s="14">
        <v>45227</v>
      </c>
      <c r="D1741" s="13">
        <v>262.26</v>
      </c>
      <c r="E1741" s="13" t="s">
        <v>10105</v>
      </c>
      <c r="F1741" s="13"/>
      <c r="G1741" s="13" t="s">
        <v>10106</v>
      </c>
    </row>
    <row r="1742" spans="1:7">
      <c r="A1742" s="13">
        <v>1741</v>
      </c>
      <c r="B1742" s="13">
        <v>3125</v>
      </c>
      <c r="C1742" s="14">
        <v>44984</v>
      </c>
      <c r="D1742" s="13">
        <v>999.53</v>
      </c>
      <c r="E1742" s="13" t="s">
        <v>10105</v>
      </c>
      <c r="F1742" s="13" t="s">
        <v>36</v>
      </c>
      <c r="G1742" s="13" t="s">
        <v>10108</v>
      </c>
    </row>
    <row r="1743" spans="1:7">
      <c r="A1743" s="13">
        <v>1742</v>
      </c>
      <c r="B1743" s="13">
        <v>2133</v>
      </c>
      <c r="C1743" s="14">
        <v>45240</v>
      </c>
      <c r="D1743" s="13">
        <v>96.07</v>
      </c>
      <c r="E1743" s="13" t="s">
        <v>10105</v>
      </c>
      <c r="F1743" s="13" t="s">
        <v>36</v>
      </c>
      <c r="G1743" s="13" t="s">
        <v>10106</v>
      </c>
    </row>
    <row r="1744" spans="1:7">
      <c r="A1744" s="13">
        <v>1743</v>
      </c>
      <c r="B1744" s="13">
        <v>897</v>
      </c>
      <c r="C1744" s="14">
        <v>45048</v>
      </c>
      <c r="D1744" s="13">
        <v>2981.48</v>
      </c>
      <c r="E1744" s="13" t="s">
        <v>10105</v>
      </c>
      <c r="F1744" s="13" t="s">
        <v>28</v>
      </c>
      <c r="G1744" s="13" t="s">
        <v>10108</v>
      </c>
    </row>
    <row r="1745" spans="1:7">
      <c r="A1745" s="13">
        <v>1744</v>
      </c>
      <c r="B1745" s="13">
        <v>7832</v>
      </c>
      <c r="C1745" s="14">
        <v>45291</v>
      </c>
      <c r="D1745" s="13">
        <v>744.76</v>
      </c>
      <c r="E1745" s="13" t="s">
        <v>10105</v>
      </c>
      <c r="F1745" s="13" t="s">
        <v>78</v>
      </c>
      <c r="G1745" s="13" t="s">
        <v>10109</v>
      </c>
    </row>
    <row r="1746" spans="1:7">
      <c r="A1746" s="13">
        <v>1745</v>
      </c>
      <c r="B1746" s="13">
        <v>3400</v>
      </c>
      <c r="C1746" s="14">
        <v>45102</v>
      </c>
      <c r="D1746" s="13">
        <v>200.91</v>
      </c>
      <c r="E1746" s="13" t="s">
        <v>10105</v>
      </c>
      <c r="F1746" s="13" t="s">
        <v>40</v>
      </c>
      <c r="G1746" s="13" t="s">
        <v>10107</v>
      </c>
    </row>
    <row r="1747" spans="1:7">
      <c r="A1747" s="13">
        <v>1746</v>
      </c>
      <c r="B1747" s="13">
        <v>1027</v>
      </c>
      <c r="C1747" s="14">
        <v>45159</v>
      </c>
      <c r="D1747" s="13">
        <v>196.53</v>
      </c>
      <c r="E1747" s="13" t="s">
        <v>10105</v>
      </c>
      <c r="F1747" s="13" t="s">
        <v>36</v>
      </c>
      <c r="G1747" s="13" t="s">
        <v>10108</v>
      </c>
    </row>
    <row r="1748" spans="1:7">
      <c r="A1748" s="13">
        <v>1747</v>
      </c>
      <c r="B1748" s="13">
        <v>4102</v>
      </c>
      <c r="C1748" s="14">
        <v>45279</v>
      </c>
      <c r="D1748" s="13">
        <v>1001.18</v>
      </c>
      <c r="E1748" s="13" t="s">
        <v>10105</v>
      </c>
      <c r="F1748" s="13" t="s">
        <v>36</v>
      </c>
      <c r="G1748" s="13" t="s">
        <v>10106</v>
      </c>
    </row>
    <row r="1749" spans="1:7">
      <c r="A1749" s="13">
        <v>1748</v>
      </c>
      <c r="B1749" s="13">
        <v>6744</v>
      </c>
      <c r="C1749" s="14">
        <v>45269</v>
      </c>
      <c r="D1749" s="13">
        <v>1876.51</v>
      </c>
      <c r="E1749" s="13" t="s">
        <v>10105</v>
      </c>
      <c r="F1749" s="13" t="s">
        <v>78</v>
      </c>
      <c r="G1749" s="13" t="s">
        <v>10108</v>
      </c>
    </row>
    <row r="1750" spans="1:7">
      <c r="A1750" s="13">
        <v>1749</v>
      </c>
      <c r="B1750" s="13">
        <v>8361</v>
      </c>
      <c r="C1750" s="14">
        <v>45239</v>
      </c>
      <c r="D1750" s="13">
        <v>1792.68</v>
      </c>
      <c r="E1750" s="13" t="s">
        <v>10105</v>
      </c>
      <c r="F1750" s="13" t="s">
        <v>78</v>
      </c>
      <c r="G1750" s="13" t="s">
        <v>10108</v>
      </c>
    </row>
    <row r="1751" spans="1:7">
      <c r="A1751" s="13">
        <v>1750</v>
      </c>
      <c r="B1751" s="13">
        <v>3593</v>
      </c>
      <c r="C1751" s="14">
        <v>45287</v>
      </c>
      <c r="D1751" s="13">
        <v>3875.8</v>
      </c>
      <c r="E1751" s="13" t="s">
        <v>10105</v>
      </c>
      <c r="F1751" s="13" t="s">
        <v>36</v>
      </c>
      <c r="G1751" s="13" t="s">
        <v>10108</v>
      </c>
    </row>
    <row r="1752" spans="1:7">
      <c r="A1752" s="13">
        <v>1751</v>
      </c>
      <c r="B1752" s="13">
        <v>4193</v>
      </c>
      <c r="C1752" s="14">
        <v>44991</v>
      </c>
      <c r="D1752" s="13">
        <v>2383.12</v>
      </c>
      <c r="E1752" s="13" t="s">
        <v>10105</v>
      </c>
      <c r="F1752" s="13" t="s">
        <v>78</v>
      </c>
      <c r="G1752" s="13" t="s">
        <v>10108</v>
      </c>
    </row>
    <row r="1753" spans="1:7">
      <c r="A1753" s="13">
        <v>1752</v>
      </c>
      <c r="B1753" s="13">
        <v>3292</v>
      </c>
      <c r="C1753" s="14">
        <v>44976</v>
      </c>
      <c r="D1753" s="13">
        <v>367.72</v>
      </c>
      <c r="E1753" s="13" t="s">
        <v>10105</v>
      </c>
      <c r="F1753" s="13" t="s">
        <v>23</v>
      </c>
      <c r="G1753" s="13" t="s">
        <v>10107</v>
      </c>
    </row>
    <row r="1754" spans="1:7">
      <c r="A1754" s="13">
        <v>1753</v>
      </c>
      <c r="B1754" s="13">
        <v>5255</v>
      </c>
      <c r="C1754" s="14">
        <v>44948</v>
      </c>
      <c r="D1754" s="13">
        <v>3910.72</v>
      </c>
      <c r="E1754" s="13" t="s">
        <v>10111</v>
      </c>
      <c r="F1754" s="13" t="s">
        <v>23</v>
      </c>
      <c r="G1754" s="13" t="s">
        <v>10109</v>
      </c>
    </row>
    <row r="1755" spans="1:7">
      <c r="A1755" s="13">
        <v>1754</v>
      </c>
      <c r="B1755" s="13">
        <v>4446</v>
      </c>
      <c r="C1755" s="14">
        <v>45104</v>
      </c>
      <c r="D1755" s="13">
        <v>100.33</v>
      </c>
      <c r="E1755" s="13" t="s">
        <v>10105</v>
      </c>
      <c r="F1755" s="13" t="s">
        <v>36</v>
      </c>
      <c r="G1755" s="13" t="s">
        <v>10107</v>
      </c>
    </row>
    <row r="1756" spans="1:7">
      <c r="A1756" s="13">
        <v>1755</v>
      </c>
      <c r="B1756" s="13">
        <v>122</v>
      </c>
      <c r="C1756" s="14">
        <v>45132</v>
      </c>
      <c r="D1756" s="13">
        <v>325.76</v>
      </c>
      <c r="E1756" s="13" t="s">
        <v>10105</v>
      </c>
      <c r="F1756" s="13" t="s">
        <v>78</v>
      </c>
      <c r="G1756" s="13" t="s">
        <v>10106</v>
      </c>
    </row>
    <row r="1757" spans="1:7">
      <c r="A1757" s="13">
        <v>1756</v>
      </c>
      <c r="B1757" s="13">
        <v>4684</v>
      </c>
      <c r="C1757" s="14">
        <v>45129</v>
      </c>
      <c r="D1757" s="13">
        <v>240.57</v>
      </c>
      <c r="E1757" s="13" t="s">
        <v>10105</v>
      </c>
      <c r="F1757" s="13" t="s">
        <v>78</v>
      </c>
      <c r="G1757" s="13" t="s">
        <v>10108</v>
      </c>
    </row>
    <row r="1758" spans="1:7">
      <c r="A1758" s="13">
        <v>1757</v>
      </c>
      <c r="B1758" s="13">
        <v>4368</v>
      </c>
      <c r="C1758" s="14">
        <v>45165</v>
      </c>
      <c r="D1758" s="13">
        <v>132.23</v>
      </c>
      <c r="E1758" s="13" t="s">
        <v>10105</v>
      </c>
      <c r="F1758" s="13" t="s">
        <v>28</v>
      </c>
      <c r="G1758" s="13" t="s">
        <v>10106</v>
      </c>
    </row>
    <row r="1759" spans="1:7">
      <c r="A1759" s="13">
        <v>1758</v>
      </c>
      <c r="B1759" s="13">
        <v>4019</v>
      </c>
      <c r="C1759" s="14">
        <v>45031</v>
      </c>
      <c r="D1759" s="13">
        <v>30.63</v>
      </c>
      <c r="E1759" s="13" t="s">
        <v>10105</v>
      </c>
      <c r="F1759" s="13" t="s">
        <v>36</v>
      </c>
      <c r="G1759" s="13" t="s">
        <v>10109</v>
      </c>
    </row>
    <row r="1760" spans="1:7">
      <c r="A1760" s="13">
        <v>1759</v>
      </c>
      <c r="B1760" s="13">
        <v>4366</v>
      </c>
      <c r="C1760" s="14">
        <v>45125</v>
      </c>
      <c r="D1760" s="13">
        <v>449.81</v>
      </c>
      <c r="E1760" s="13" t="s">
        <v>10105</v>
      </c>
      <c r="F1760" s="13" t="s">
        <v>36</v>
      </c>
      <c r="G1760" s="13" t="s">
        <v>10106</v>
      </c>
    </row>
    <row r="1761" spans="1:7">
      <c r="A1761" s="13">
        <v>1760</v>
      </c>
      <c r="B1761" s="13">
        <v>61</v>
      </c>
      <c r="C1761" s="14">
        <v>44933</v>
      </c>
      <c r="D1761" s="13">
        <v>493.21</v>
      </c>
      <c r="E1761" s="13" t="s">
        <v>10105</v>
      </c>
      <c r="F1761" s="13" t="s">
        <v>40</v>
      </c>
      <c r="G1761" s="13" t="s">
        <v>10107</v>
      </c>
    </row>
    <row r="1762" spans="1:7">
      <c r="A1762" s="13">
        <v>1761</v>
      </c>
      <c r="B1762" s="13">
        <v>2505</v>
      </c>
      <c r="C1762" s="14">
        <v>45021</v>
      </c>
      <c r="D1762" s="13">
        <v>1011.02</v>
      </c>
      <c r="E1762" s="13" t="s">
        <v>10110</v>
      </c>
      <c r="F1762" s="13" t="s">
        <v>78</v>
      </c>
      <c r="G1762" s="13" t="s">
        <v>10108</v>
      </c>
    </row>
    <row r="1763" spans="1:7">
      <c r="A1763" s="13">
        <v>1762</v>
      </c>
      <c r="B1763" s="13">
        <v>6906</v>
      </c>
      <c r="C1763" s="14">
        <v>45207</v>
      </c>
      <c r="D1763" s="13">
        <v>2082.59</v>
      </c>
      <c r="E1763" s="13" t="s">
        <v>10105</v>
      </c>
      <c r="F1763" s="13" t="s">
        <v>23</v>
      </c>
      <c r="G1763" s="13" t="s">
        <v>10109</v>
      </c>
    </row>
    <row r="1764" spans="1:7">
      <c r="A1764" s="13">
        <v>1763</v>
      </c>
      <c r="B1764" s="13">
        <v>179</v>
      </c>
      <c r="C1764" s="14">
        <v>44949</v>
      </c>
      <c r="D1764" s="13">
        <v>3531.61</v>
      </c>
      <c r="E1764" s="13" t="s">
        <v>10105</v>
      </c>
      <c r="F1764" s="13" t="s">
        <v>78</v>
      </c>
      <c r="G1764" s="13" t="s">
        <v>10108</v>
      </c>
    </row>
    <row r="1765" spans="1:7">
      <c r="A1765" s="13">
        <v>1764</v>
      </c>
      <c r="B1765" s="13">
        <v>7520</v>
      </c>
      <c r="C1765" s="14">
        <v>45202</v>
      </c>
      <c r="D1765" s="13">
        <v>192.14</v>
      </c>
      <c r="E1765" s="13" t="s">
        <v>10105</v>
      </c>
      <c r="F1765" s="13"/>
      <c r="G1765" s="13" t="s">
        <v>10107</v>
      </c>
    </row>
    <row r="1766" spans="1:7">
      <c r="A1766" s="13">
        <v>1765</v>
      </c>
      <c r="B1766" s="13">
        <v>4676</v>
      </c>
      <c r="C1766" s="14">
        <v>45065</v>
      </c>
      <c r="D1766" s="13">
        <v>1930.21</v>
      </c>
      <c r="E1766" s="13" t="s">
        <v>10111</v>
      </c>
      <c r="F1766" s="13" t="s">
        <v>36</v>
      </c>
      <c r="G1766" s="13" t="s">
        <v>10107</v>
      </c>
    </row>
    <row r="1767" spans="1:7">
      <c r="A1767" s="13">
        <v>1766</v>
      </c>
      <c r="B1767" s="13">
        <v>6002</v>
      </c>
      <c r="C1767" s="14">
        <v>45195</v>
      </c>
      <c r="D1767" s="13">
        <v>1637.45</v>
      </c>
      <c r="E1767" s="13" t="s">
        <v>10105</v>
      </c>
      <c r="F1767" s="13" t="s">
        <v>40</v>
      </c>
      <c r="G1767" s="13" t="s">
        <v>10106</v>
      </c>
    </row>
    <row r="1768" spans="1:7">
      <c r="A1768" s="13">
        <v>1767</v>
      </c>
      <c r="B1768" s="13">
        <v>5257</v>
      </c>
      <c r="C1768" s="14">
        <v>45249</v>
      </c>
      <c r="D1768" s="13">
        <v>3842.93</v>
      </c>
      <c r="E1768" s="13" t="s">
        <v>10105</v>
      </c>
      <c r="F1768" s="13" t="s">
        <v>28</v>
      </c>
      <c r="G1768" s="13" t="s">
        <v>10107</v>
      </c>
    </row>
    <row r="1769" spans="1:7">
      <c r="A1769" s="13">
        <v>1768</v>
      </c>
      <c r="B1769" s="13">
        <v>1128</v>
      </c>
      <c r="C1769" s="14">
        <v>45084</v>
      </c>
      <c r="D1769" s="13">
        <v>2456.45</v>
      </c>
      <c r="E1769" s="13" t="s">
        <v>10105</v>
      </c>
      <c r="F1769" s="13" t="s">
        <v>40</v>
      </c>
      <c r="G1769" s="13" t="s">
        <v>10109</v>
      </c>
    </row>
    <row r="1770" spans="1:7">
      <c r="A1770" s="13">
        <v>1769</v>
      </c>
      <c r="B1770" s="13">
        <v>4938</v>
      </c>
      <c r="C1770" s="14">
        <v>45237</v>
      </c>
      <c r="D1770" s="13">
        <v>1995.72</v>
      </c>
      <c r="E1770" s="13" t="s">
        <v>10105</v>
      </c>
      <c r="F1770" s="13" t="s">
        <v>36</v>
      </c>
      <c r="G1770" s="13" t="s">
        <v>10109</v>
      </c>
    </row>
    <row r="1771" spans="1:7">
      <c r="A1771" s="13">
        <v>1770</v>
      </c>
      <c r="B1771" s="13">
        <v>3272</v>
      </c>
      <c r="C1771" s="14">
        <v>45289</v>
      </c>
      <c r="D1771" s="13">
        <v>376.78</v>
      </c>
      <c r="E1771" s="13" t="s">
        <v>10105</v>
      </c>
      <c r="F1771" s="13" t="s">
        <v>36</v>
      </c>
      <c r="G1771" s="13" t="s">
        <v>10108</v>
      </c>
    </row>
    <row r="1772" spans="1:7">
      <c r="A1772" s="13">
        <v>1771</v>
      </c>
      <c r="B1772" s="13">
        <v>3449</v>
      </c>
      <c r="C1772" s="14">
        <v>45020</v>
      </c>
      <c r="D1772" s="13">
        <v>748.01</v>
      </c>
      <c r="E1772" s="13" t="s">
        <v>10105</v>
      </c>
      <c r="F1772" s="13" t="s">
        <v>28</v>
      </c>
      <c r="G1772" s="13" t="s">
        <v>10106</v>
      </c>
    </row>
    <row r="1773" spans="1:7">
      <c r="A1773" s="13">
        <v>1772</v>
      </c>
      <c r="B1773" s="13">
        <v>587</v>
      </c>
      <c r="C1773" s="14">
        <v>45023</v>
      </c>
      <c r="D1773" s="13">
        <v>1008.02</v>
      </c>
      <c r="E1773" s="13" t="s">
        <v>10111</v>
      </c>
      <c r="F1773" s="13" t="s">
        <v>40</v>
      </c>
      <c r="G1773" s="13" t="s">
        <v>10107</v>
      </c>
    </row>
    <row r="1774" spans="1:7">
      <c r="A1774" s="13">
        <v>1773</v>
      </c>
      <c r="B1774" s="13">
        <v>4021</v>
      </c>
      <c r="C1774" s="14">
        <v>45195</v>
      </c>
      <c r="D1774" s="13">
        <v>290.79</v>
      </c>
      <c r="E1774" s="13" t="s">
        <v>10105</v>
      </c>
      <c r="F1774" s="13" t="s">
        <v>23</v>
      </c>
      <c r="G1774" s="13" t="s">
        <v>10109</v>
      </c>
    </row>
    <row r="1775" spans="1:7">
      <c r="A1775" s="13">
        <v>1774</v>
      </c>
      <c r="B1775" s="13">
        <v>551</v>
      </c>
      <c r="C1775" s="14">
        <v>45011</v>
      </c>
      <c r="D1775" s="13">
        <v>173.7</v>
      </c>
      <c r="E1775" s="13" t="s">
        <v>10105</v>
      </c>
      <c r="F1775" s="13" t="s">
        <v>28</v>
      </c>
      <c r="G1775" s="13" t="s">
        <v>10108</v>
      </c>
    </row>
    <row r="1776" spans="1:7">
      <c r="A1776" s="13">
        <v>1775</v>
      </c>
      <c r="B1776" s="13">
        <v>7492</v>
      </c>
      <c r="C1776" s="14">
        <v>45167</v>
      </c>
      <c r="D1776" s="13">
        <v>345.63</v>
      </c>
      <c r="E1776" s="13" t="s">
        <v>10105</v>
      </c>
      <c r="F1776" s="13" t="s">
        <v>78</v>
      </c>
      <c r="G1776" s="13" t="s">
        <v>10107</v>
      </c>
    </row>
    <row r="1777" spans="1:7">
      <c r="A1777" s="13">
        <v>1776</v>
      </c>
      <c r="B1777" s="13">
        <v>4111</v>
      </c>
      <c r="C1777" s="14">
        <v>45272</v>
      </c>
      <c r="D1777" s="13">
        <v>816.58</v>
      </c>
      <c r="E1777" s="13" t="s">
        <v>10105</v>
      </c>
      <c r="F1777" s="13" t="s">
        <v>23</v>
      </c>
      <c r="G1777" s="13" t="s">
        <v>10109</v>
      </c>
    </row>
    <row r="1778" spans="1:7">
      <c r="A1778" s="13">
        <v>1777</v>
      </c>
      <c r="B1778" s="13">
        <v>4461</v>
      </c>
      <c r="C1778" s="14">
        <v>44929</v>
      </c>
      <c r="D1778" s="13">
        <v>2876.22</v>
      </c>
      <c r="E1778" s="13" t="s">
        <v>10105</v>
      </c>
      <c r="F1778" s="13" t="s">
        <v>23</v>
      </c>
      <c r="G1778" s="13" t="s">
        <v>10107</v>
      </c>
    </row>
    <row r="1779" spans="1:7">
      <c r="A1779" s="13">
        <v>1778</v>
      </c>
      <c r="B1779" s="13">
        <v>3621</v>
      </c>
      <c r="C1779" s="14">
        <v>45080</v>
      </c>
      <c r="D1779" s="13">
        <v>1897.69</v>
      </c>
      <c r="E1779" s="13" t="s">
        <v>10105</v>
      </c>
      <c r="F1779" s="13" t="s">
        <v>36</v>
      </c>
      <c r="G1779" s="13" t="s">
        <v>10107</v>
      </c>
    </row>
    <row r="1780" spans="1:7">
      <c r="A1780" s="13">
        <v>1779</v>
      </c>
      <c r="B1780" s="13">
        <v>6502</v>
      </c>
      <c r="C1780" s="14">
        <v>45165</v>
      </c>
      <c r="D1780" s="13">
        <v>1242.57</v>
      </c>
      <c r="E1780" s="13" t="s">
        <v>10105</v>
      </c>
      <c r="F1780" s="13" t="s">
        <v>36</v>
      </c>
      <c r="G1780" s="13" t="s">
        <v>10107</v>
      </c>
    </row>
    <row r="1781" spans="1:7">
      <c r="A1781" s="13">
        <v>1780</v>
      </c>
      <c r="B1781" s="13">
        <v>3705</v>
      </c>
      <c r="C1781" s="14">
        <v>45025</v>
      </c>
      <c r="D1781" s="13">
        <v>1767.37</v>
      </c>
      <c r="E1781" s="13" t="s">
        <v>10105</v>
      </c>
      <c r="F1781" s="13" t="s">
        <v>78</v>
      </c>
      <c r="G1781" s="13" t="s">
        <v>10106</v>
      </c>
    </row>
    <row r="1782" spans="1:7">
      <c r="A1782" s="13">
        <v>1781</v>
      </c>
      <c r="B1782" s="13">
        <v>2682</v>
      </c>
      <c r="C1782" s="14">
        <v>45256</v>
      </c>
      <c r="D1782" s="13">
        <v>782.4</v>
      </c>
      <c r="E1782" s="13" t="s">
        <v>10105</v>
      </c>
      <c r="F1782" s="13" t="s">
        <v>23</v>
      </c>
      <c r="G1782" s="13" t="s">
        <v>10107</v>
      </c>
    </row>
    <row r="1783" spans="1:7">
      <c r="A1783" s="13">
        <v>1782</v>
      </c>
      <c r="B1783" s="13">
        <v>7360</v>
      </c>
      <c r="C1783" s="14">
        <v>45029</v>
      </c>
      <c r="D1783" s="13">
        <v>1173.78</v>
      </c>
      <c r="E1783" s="13" t="s">
        <v>10105</v>
      </c>
      <c r="F1783" s="13" t="s">
        <v>78</v>
      </c>
      <c r="G1783" s="13" t="s">
        <v>10106</v>
      </c>
    </row>
    <row r="1784" spans="1:7">
      <c r="A1784" s="13">
        <v>1783</v>
      </c>
      <c r="B1784" s="13">
        <v>1475</v>
      </c>
      <c r="C1784" s="14">
        <v>45013</v>
      </c>
      <c r="D1784" s="13">
        <v>8254.52</v>
      </c>
      <c r="E1784" s="13" t="s">
        <v>10105</v>
      </c>
      <c r="F1784" s="13" t="s">
        <v>23</v>
      </c>
      <c r="G1784" s="13" t="s">
        <v>10107</v>
      </c>
    </row>
    <row r="1785" spans="1:7">
      <c r="A1785" s="13">
        <v>1784</v>
      </c>
      <c r="B1785" s="13">
        <v>9069</v>
      </c>
      <c r="C1785" s="14">
        <v>45164</v>
      </c>
      <c r="D1785" s="13">
        <v>436.2</v>
      </c>
      <c r="E1785" s="13" t="s">
        <v>10105</v>
      </c>
      <c r="F1785" s="13" t="s">
        <v>23</v>
      </c>
      <c r="G1785" s="13" t="s">
        <v>10109</v>
      </c>
    </row>
    <row r="1786" spans="1:7">
      <c r="A1786" s="13">
        <v>1785</v>
      </c>
      <c r="B1786" s="13">
        <v>3921</v>
      </c>
      <c r="C1786" s="14">
        <v>45205</v>
      </c>
      <c r="D1786" s="13">
        <v>1268.68</v>
      </c>
      <c r="E1786" s="13" t="s">
        <v>10105</v>
      </c>
      <c r="F1786" s="13" t="s">
        <v>23</v>
      </c>
      <c r="G1786" s="13" t="s">
        <v>10106</v>
      </c>
    </row>
    <row r="1787" spans="1:7">
      <c r="A1787" s="13">
        <v>1786</v>
      </c>
      <c r="B1787" s="13">
        <v>9107</v>
      </c>
      <c r="C1787" s="14">
        <v>45240</v>
      </c>
      <c r="D1787" s="13">
        <v>1008.02</v>
      </c>
      <c r="E1787" s="13" t="s">
        <v>10105</v>
      </c>
      <c r="F1787" s="13" t="s">
        <v>36</v>
      </c>
      <c r="G1787" s="13" t="s">
        <v>10109</v>
      </c>
    </row>
    <row r="1788" spans="1:7">
      <c r="A1788" s="13">
        <v>1787</v>
      </c>
      <c r="B1788" s="13">
        <v>3420</v>
      </c>
      <c r="C1788" s="14">
        <v>45072</v>
      </c>
      <c r="D1788" s="13">
        <v>2704.53</v>
      </c>
      <c r="E1788" s="13" t="s">
        <v>10105</v>
      </c>
      <c r="F1788" s="13" t="s">
        <v>40</v>
      </c>
      <c r="G1788" s="13" t="s">
        <v>10106</v>
      </c>
    </row>
    <row r="1789" spans="1:7">
      <c r="A1789" s="13">
        <v>1788</v>
      </c>
      <c r="B1789" s="13">
        <v>7424</v>
      </c>
      <c r="C1789" s="14">
        <v>44971</v>
      </c>
      <c r="D1789" s="13">
        <v>276.68</v>
      </c>
      <c r="E1789" s="13" t="s">
        <v>10105</v>
      </c>
      <c r="F1789" s="13" t="s">
        <v>28</v>
      </c>
      <c r="G1789" s="13" t="s">
        <v>10107</v>
      </c>
    </row>
    <row r="1790" spans="1:7">
      <c r="A1790" s="13">
        <v>1789</v>
      </c>
      <c r="B1790" s="13">
        <v>182</v>
      </c>
      <c r="C1790" s="14">
        <v>45257</v>
      </c>
      <c r="D1790" s="13">
        <v>745.67</v>
      </c>
      <c r="E1790" s="13" t="s">
        <v>10105</v>
      </c>
      <c r="F1790" s="13" t="s">
        <v>28</v>
      </c>
      <c r="G1790" s="13" t="s">
        <v>10108</v>
      </c>
    </row>
    <row r="1791" spans="1:7">
      <c r="A1791" s="13">
        <v>1790</v>
      </c>
      <c r="B1791" s="13">
        <v>4966</v>
      </c>
      <c r="C1791" s="14">
        <v>45018</v>
      </c>
      <c r="D1791" s="13">
        <v>152.53</v>
      </c>
      <c r="E1791" s="13" t="s">
        <v>10105</v>
      </c>
      <c r="F1791" s="13" t="s">
        <v>23</v>
      </c>
      <c r="G1791" s="13" t="s">
        <v>10109</v>
      </c>
    </row>
    <row r="1792" spans="1:7">
      <c r="A1792" s="13">
        <v>1791</v>
      </c>
      <c r="B1792" s="13">
        <v>4608</v>
      </c>
      <c r="C1792" s="14">
        <v>45258</v>
      </c>
      <c r="D1792" s="13">
        <v>1570.63</v>
      </c>
      <c r="E1792" s="13" t="s">
        <v>10105</v>
      </c>
      <c r="F1792" s="13" t="s">
        <v>28</v>
      </c>
      <c r="G1792" s="13" t="s">
        <v>10107</v>
      </c>
    </row>
    <row r="1793" spans="1:7">
      <c r="A1793" s="13">
        <v>1792</v>
      </c>
      <c r="B1793" s="13">
        <v>7440</v>
      </c>
      <c r="C1793" s="14">
        <v>45265</v>
      </c>
      <c r="D1793" s="13">
        <v>237.29</v>
      </c>
      <c r="E1793" s="13" t="s">
        <v>10105</v>
      </c>
      <c r="F1793" s="13" t="s">
        <v>40</v>
      </c>
      <c r="G1793" s="13" t="s">
        <v>10109</v>
      </c>
    </row>
    <row r="1794" spans="1:7">
      <c r="A1794" s="13">
        <v>1793</v>
      </c>
      <c r="B1794" s="13">
        <v>9337</v>
      </c>
      <c r="C1794" s="14">
        <v>45250</v>
      </c>
      <c r="D1794" s="13">
        <v>1427.9</v>
      </c>
      <c r="E1794" s="13" t="s">
        <v>10105</v>
      </c>
      <c r="F1794" s="13" t="s">
        <v>40</v>
      </c>
      <c r="G1794" s="13" t="s">
        <v>10108</v>
      </c>
    </row>
    <row r="1795" spans="1:7">
      <c r="A1795" s="13">
        <v>1794</v>
      </c>
      <c r="B1795" s="13">
        <v>8684</v>
      </c>
      <c r="C1795" s="14">
        <v>44981</v>
      </c>
      <c r="D1795" s="13">
        <v>219.69</v>
      </c>
      <c r="E1795" s="13" t="s">
        <v>10105</v>
      </c>
      <c r="F1795" s="13" t="s">
        <v>23</v>
      </c>
      <c r="G1795" s="13" t="s">
        <v>10108</v>
      </c>
    </row>
    <row r="1796" spans="1:7">
      <c r="A1796" s="13">
        <v>1795</v>
      </c>
      <c r="B1796" s="13">
        <v>8810</v>
      </c>
      <c r="C1796" s="14">
        <v>45265</v>
      </c>
      <c r="D1796" s="13">
        <v>459.12</v>
      </c>
      <c r="E1796" s="13" t="s">
        <v>10105</v>
      </c>
      <c r="F1796" s="13" t="s">
        <v>78</v>
      </c>
      <c r="G1796" s="13" t="s">
        <v>10109</v>
      </c>
    </row>
    <row r="1797" spans="1:7">
      <c r="A1797" s="13">
        <v>1796</v>
      </c>
      <c r="B1797" s="13">
        <v>6881</v>
      </c>
      <c r="C1797" s="14">
        <v>44967</v>
      </c>
      <c r="D1797" s="13">
        <v>406.33</v>
      </c>
      <c r="E1797" s="13" t="s">
        <v>10105</v>
      </c>
      <c r="F1797" s="13" t="s">
        <v>40</v>
      </c>
      <c r="G1797" s="13" t="s">
        <v>10109</v>
      </c>
    </row>
    <row r="1798" spans="1:7">
      <c r="A1798" s="13">
        <v>1797</v>
      </c>
      <c r="B1798" s="13">
        <v>1850</v>
      </c>
      <c r="C1798" s="14">
        <v>45276</v>
      </c>
      <c r="D1798" s="13">
        <v>406.33</v>
      </c>
      <c r="E1798" s="13" t="s">
        <v>10105</v>
      </c>
      <c r="F1798" s="13" t="s">
        <v>28</v>
      </c>
      <c r="G1798" s="13" t="s">
        <v>10108</v>
      </c>
    </row>
    <row r="1799" spans="1:7">
      <c r="A1799" s="13">
        <v>1798</v>
      </c>
      <c r="B1799" s="13">
        <v>9437</v>
      </c>
      <c r="C1799" s="14">
        <v>45267</v>
      </c>
      <c r="D1799" s="13">
        <v>232.17</v>
      </c>
      <c r="E1799" s="13" t="s">
        <v>10105</v>
      </c>
      <c r="F1799" s="13" t="s">
        <v>36</v>
      </c>
      <c r="G1799" s="13" t="s">
        <v>10108</v>
      </c>
    </row>
    <row r="1800" spans="1:7">
      <c r="A1800" s="13">
        <v>1799</v>
      </c>
      <c r="B1800" s="13">
        <v>2191</v>
      </c>
      <c r="C1800" s="14">
        <v>45020</v>
      </c>
      <c r="D1800" s="13">
        <v>1123.65</v>
      </c>
      <c r="E1800" s="13" t="s">
        <v>10105</v>
      </c>
      <c r="F1800" s="13" t="s">
        <v>28</v>
      </c>
      <c r="G1800" s="13" t="s">
        <v>10108</v>
      </c>
    </row>
    <row r="1801" spans="1:7">
      <c r="A1801" s="13">
        <v>1800</v>
      </c>
      <c r="B1801" s="13">
        <v>9768</v>
      </c>
      <c r="C1801" s="14">
        <v>45281</v>
      </c>
      <c r="D1801" s="13">
        <v>1400.3</v>
      </c>
      <c r="E1801" s="13" t="s">
        <v>10105</v>
      </c>
      <c r="F1801" s="13" t="s">
        <v>36</v>
      </c>
      <c r="G1801" s="13" t="s">
        <v>10108</v>
      </c>
    </row>
    <row r="1802" spans="1:7">
      <c r="A1802" s="13">
        <v>1801</v>
      </c>
      <c r="B1802" s="13">
        <v>1786</v>
      </c>
      <c r="C1802" s="14">
        <v>45250</v>
      </c>
      <c r="D1802" s="13">
        <v>749.34</v>
      </c>
      <c r="E1802" s="13" t="s">
        <v>10105</v>
      </c>
      <c r="F1802" s="13" t="s">
        <v>40</v>
      </c>
      <c r="G1802" s="13" t="s">
        <v>10106</v>
      </c>
    </row>
    <row r="1803" spans="1:7">
      <c r="A1803" s="13">
        <v>1802</v>
      </c>
      <c r="B1803" s="13">
        <v>7693</v>
      </c>
      <c r="C1803" s="14">
        <v>45021</v>
      </c>
      <c r="D1803" s="13">
        <v>361.97</v>
      </c>
      <c r="E1803" s="13" t="s">
        <v>10105</v>
      </c>
      <c r="F1803" s="13" t="s">
        <v>23</v>
      </c>
      <c r="G1803" s="13" t="s">
        <v>10106</v>
      </c>
    </row>
    <row r="1804" spans="1:7">
      <c r="A1804" s="13">
        <v>1803</v>
      </c>
      <c r="B1804" s="13">
        <v>6506</v>
      </c>
      <c r="C1804" s="14">
        <v>45258</v>
      </c>
      <c r="D1804" s="13">
        <v>545.46</v>
      </c>
      <c r="E1804" s="13" t="s">
        <v>10105</v>
      </c>
      <c r="F1804" s="13" t="s">
        <v>40</v>
      </c>
      <c r="G1804" s="13" t="s">
        <v>10108</v>
      </c>
    </row>
    <row r="1805" spans="1:7">
      <c r="A1805" s="13">
        <v>1804</v>
      </c>
      <c r="B1805" s="13">
        <v>9710</v>
      </c>
      <c r="C1805" s="14">
        <v>45027</v>
      </c>
      <c r="D1805" s="13">
        <v>327.51</v>
      </c>
      <c r="E1805" s="13" t="s">
        <v>10105</v>
      </c>
      <c r="F1805" s="13" t="s">
        <v>40</v>
      </c>
      <c r="G1805" s="13" t="s">
        <v>10109</v>
      </c>
    </row>
    <row r="1806" spans="1:7">
      <c r="A1806" s="13">
        <v>1805</v>
      </c>
      <c r="B1806" s="13">
        <v>4874</v>
      </c>
      <c r="C1806" s="14">
        <v>45089</v>
      </c>
      <c r="D1806" s="13">
        <v>1271.12</v>
      </c>
      <c r="E1806" s="13" t="s">
        <v>10105</v>
      </c>
      <c r="F1806" s="13" t="s">
        <v>40</v>
      </c>
      <c r="G1806" s="13" t="s">
        <v>10109</v>
      </c>
    </row>
    <row r="1807" spans="1:7">
      <c r="A1807" s="13">
        <v>1806</v>
      </c>
      <c r="B1807" s="13">
        <v>6483</v>
      </c>
      <c r="C1807" s="14">
        <v>44972</v>
      </c>
      <c r="D1807" s="13">
        <v>96.07</v>
      </c>
      <c r="E1807" s="13" t="s">
        <v>10105</v>
      </c>
      <c r="F1807" s="13" t="s">
        <v>23</v>
      </c>
      <c r="G1807" s="13" t="s">
        <v>10109</v>
      </c>
    </row>
    <row r="1808" spans="1:7">
      <c r="A1808" s="13">
        <v>1807</v>
      </c>
      <c r="B1808" s="13">
        <v>2758</v>
      </c>
      <c r="C1808" s="14">
        <v>45099</v>
      </c>
      <c r="D1808" s="13">
        <v>1824.03</v>
      </c>
      <c r="E1808" s="13" t="s">
        <v>10105</v>
      </c>
      <c r="F1808" s="13" t="s">
        <v>36</v>
      </c>
      <c r="G1808" s="13" t="s">
        <v>10107</v>
      </c>
    </row>
    <row r="1809" spans="1:7">
      <c r="A1809" s="13">
        <v>1808</v>
      </c>
      <c r="B1809" s="13">
        <v>5946</v>
      </c>
      <c r="C1809" s="14">
        <v>45161</v>
      </c>
      <c r="D1809" s="13">
        <v>260.61</v>
      </c>
      <c r="E1809" s="13" t="s">
        <v>10105</v>
      </c>
      <c r="F1809" s="13" t="s">
        <v>23</v>
      </c>
      <c r="G1809" s="13" t="s">
        <v>10108</v>
      </c>
    </row>
    <row r="1810" spans="1:7">
      <c r="A1810" s="13">
        <v>1809</v>
      </c>
      <c r="B1810" s="13">
        <v>2422</v>
      </c>
      <c r="C1810" s="14">
        <v>45066</v>
      </c>
      <c r="D1810" s="13">
        <v>1479.17</v>
      </c>
      <c r="E1810" s="13" t="s">
        <v>10105</v>
      </c>
      <c r="F1810" s="13" t="s">
        <v>28</v>
      </c>
      <c r="G1810" s="13" t="s">
        <v>10107</v>
      </c>
    </row>
    <row r="1811" spans="1:7">
      <c r="A1811" s="13">
        <v>1810</v>
      </c>
      <c r="B1811" s="13">
        <v>8742</v>
      </c>
      <c r="C1811" s="14">
        <v>45060</v>
      </c>
      <c r="D1811" s="13">
        <v>1294.99</v>
      </c>
      <c r="E1811" s="13" t="s">
        <v>10105</v>
      </c>
      <c r="F1811" s="13" t="s">
        <v>23</v>
      </c>
      <c r="G1811" s="13" t="s">
        <v>10107</v>
      </c>
    </row>
    <row r="1812" spans="1:7">
      <c r="A1812" s="13">
        <v>1811</v>
      </c>
      <c r="B1812" s="13">
        <v>1528</v>
      </c>
      <c r="C1812" s="14">
        <v>44998</v>
      </c>
      <c r="D1812" s="13">
        <v>569.07</v>
      </c>
      <c r="E1812" s="13" t="s">
        <v>10105</v>
      </c>
      <c r="F1812" s="13" t="s">
        <v>36</v>
      </c>
      <c r="G1812" s="13" t="s">
        <v>10108</v>
      </c>
    </row>
    <row r="1813" spans="1:7">
      <c r="A1813" s="13">
        <v>1812</v>
      </c>
      <c r="B1813" s="13">
        <v>6568</v>
      </c>
      <c r="C1813" s="14">
        <v>45096</v>
      </c>
      <c r="D1813" s="13">
        <v>821.67</v>
      </c>
      <c r="E1813" s="13" t="s">
        <v>10105</v>
      </c>
      <c r="F1813" s="13" t="s">
        <v>36</v>
      </c>
      <c r="G1813" s="13" t="s">
        <v>10107</v>
      </c>
    </row>
    <row r="1814" spans="1:7">
      <c r="A1814" s="13">
        <v>1813</v>
      </c>
      <c r="B1814" s="13">
        <v>2444</v>
      </c>
      <c r="C1814" s="14">
        <v>45072</v>
      </c>
      <c r="D1814" s="13">
        <v>1407.42</v>
      </c>
      <c r="E1814" s="13" t="s">
        <v>10105</v>
      </c>
      <c r="F1814" s="13" t="s">
        <v>36</v>
      </c>
      <c r="G1814" s="13" t="s">
        <v>10106</v>
      </c>
    </row>
    <row r="1815" spans="1:7">
      <c r="A1815" s="13">
        <v>1814</v>
      </c>
      <c r="B1815" s="13">
        <v>3480</v>
      </c>
      <c r="C1815" s="14">
        <v>45138</v>
      </c>
      <c r="D1815" s="13">
        <v>489.66</v>
      </c>
      <c r="E1815" s="13" t="s">
        <v>10105</v>
      </c>
      <c r="F1815" s="13" t="s">
        <v>28</v>
      </c>
      <c r="G1815" s="13" t="s">
        <v>10108</v>
      </c>
    </row>
    <row r="1816" spans="1:7">
      <c r="A1816" s="13">
        <v>1815</v>
      </c>
      <c r="B1816" s="13">
        <v>8345</v>
      </c>
      <c r="C1816" s="14">
        <v>45271</v>
      </c>
      <c r="D1816" s="13">
        <v>301.8</v>
      </c>
      <c r="E1816" s="13" t="s">
        <v>10105</v>
      </c>
      <c r="F1816" s="13" t="s">
        <v>78</v>
      </c>
      <c r="G1816" s="13" t="s">
        <v>10108</v>
      </c>
    </row>
    <row r="1817" spans="1:7">
      <c r="A1817" s="13">
        <v>1816</v>
      </c>
      <c r="B1817" s="13">
        <v>2880</v>
      </c>
      <c r="C1817" s="14">
        <v>44995</v>
      </c>
      <c r="D1817" s="13">
        <v>2365.24</v>
      </c>
      <c r="E1817" s="13" t="s">
        <v>10105</v>
      </c>
      <c r="F1817" s="13" t="s">
        <v>78</v>
      </c>
      <c r="G1817" s="13" t="s">
        <v>10109</v>
      </c>
    </row>
    <row r="1818" spans="1:7">
      <c r="A1818" s="13">
        <v>1817</v>
      </c>
      <c r="B1818" s="13">
        <v>4111</v>
      </c>
      <c r="C1818" s="14">
        <v>45243</v>
      </c>
      <c r="D1818" s="13">
        <v>1204.48</v>
      </c>
      <c r="E1818" s="13" t="s">
        <v>10105</v>
      </c>
      <c r="F1818" s="13" t="s">
        <v>23</v>
      </c>
      <c r="G1818" s="13" t="s">
        <v>10109</v>
      </c>
    </row>
    <row r="1819" spans="1:7">
      <c r="A1819" s="13">
        <v>1818</v>
      </c>
      <c r="B1819" s="13">
        <v>1177</v>
      </c>
      <c r="C1819" s="14">
        <v>45067</v>
      </c>
      <c r="D1819" s="13">
        <v>1520.26</v>
      </c>
      <c r="E1819" s="13" t="s">
        <v>10105</v>
      </c>
      <c r="F1819" s="13"/>
      <c r="G1819" s="13" t="s">
        <v>10108</v>
      </c>
    </row>
    <row r="1820" spans="1:7">
      <c r="A1820" s="13">
        <v>1819</v>
      </c>
      <c r="B1820" s="13">
        <v>5369</v>
      </c>
      <c r="C1820" s="14">
        <v>45099</v>
      </c>
      <c r="D1820" s="13">
        <v>3508.63</v>
      </c>
      <c r="E1820" s="13" t="s">
        <v>10105</v>
      </c>
      <c r="F1820" s="13" t="s">
        <v>36</v>
      </c>
      <c r="G1820" s="13" t="s">
        <v>10107</v>
      </c>
    </row>
    <row r="1821" spans="1:7">
      <c r="A1821" s="13">
        <v>1820</v>
      </c>
      <c r="B1821" s="13">
        <v>9397</v>
      </c>
      <c r="C1821" s="14">
        <v>45001</v>
      </c>
      <c r="D1821" s="13">
        <v>1008.02</v>
      </c>
      <c r="E1821" s="13" t="s">
        <v>10105</v>
      </c>
      <c r="F1821" s="13" t="s">
        <v>23</v>
      </c>
      <c r="G1821" s="13" t="s">
        <v>10109</v>
      </c>
    </row>
    <row r="1822" spans="1:7">
      <c r="A1822" s="13">
        <v>1821</v>
      </c>
      <c r="B1822" s="13">
        <v>1433</v>
      </c>
      <c r="C1822" s="14">
        <v>45185</v>
      </c>
      <c r="D1822" s="13">
        <v>768.53</v>
      </c>
      <c r="E1822" s="13" t="s">
        <v>10105</v>
      </c>
      <c r="F1822" s="13" t="s">
        <v>28</v>
      </c>
      <c r="G1822" s="13" t="s">
        <v>10107</v>
      </c>
    </row>
    <row r="1823" spans="1:7">
      <c r="A1823" s="13">
        <v>1822</v>
      </c>
      <c r="B1823" s="13">
        <v>8657</v>
      </c>
      <c r="C1823" s="14">
        <v>45260</v>
      </c>
      <c r="D1823" s="13">
        <v>816.93</v>
      </c>
      <c r="E1823" s="13" t="s">
        <v>10105</v>
      </c>
      <c r="F1823" s="13" t="s">
        <v>78</v>
      </c>
      <c r="G1823" s="13" t="s">
        <v>10109</v>
      </c>
    </row>
    <row r="1824" spans="1:7">
      <c r="A1824" s="13">
        <v>1823</v>
      </c>
      <c r="B1824" s="13">
        <v>7897</v>
      </c>
      <c r="C1824" s="14">
        <v>45203</v>
      </c>
      <c r="D1824" s="13">
        <v>1153.5</v>
      </c>
      <c r="E1824" s="13" t="s">
        <v>10105</v>
      </c>
      <c r="F1824" s="13" t="s">
        <v>36</v>
      </c>
      <c r="G1824" s="13" t="s">
        <v>10108</v>
      </c>
    </row>
    <row r="1825" spans="1:7">
      <c r="A1825" s="13">
        <v>1824</v>
      </c>
      <c r="B1825" s="13">
        <v>5034</v>
      </c>
      <c r="C1825" s="14">
        <v>45132</v>
      </c>
      <c r="D1825" s="13">
        <v>1971.34</v>
      </c>
      <c r="E1825" s="13" t="s">
        <v>10105</v>
      </c>
      <c r="F1825" s="13" t="s">
        <v>40</v>
      </c>
      <c r="G1825" s="13" t="s">
        <v>10108</v>
      </c>
    </row>
    <row r="1826" spans="1:7">
      <c r="A1826" s="13">
        <v>1825</v>
      </c>
      <c r="B1826" s="13">
        <v>8505</v>
      </c>
      <c r="C1826" s="14">
        <v>45215</v>
      </c>
      <c r="D1826" s="13">
        <v>1948.98</v>
      </c>
      <c r="E1826" s="13" t="s">
        <v>10105</v>
      </c>
      <c r="F1826" s="13" t="s">
        <v>36</v>
      </c>
      <c r="G1826" s="13" t="s">
        <v>10108</v>
      </c>
    </row>
    <row r="1827" spans="1:7">
      <c r="A1827" s="13">
        <v>1826</v>
      </c>
      <c r="B1827" s="13">
        <v>7798</v>
      </c>
      <c r="C1827" s="14">
        <v>45193</v>
      </c>
      <c r="D1827" s="13">
        <v>960.68</v>
      </c>
      <c r="E1827" s="13" t="s">
        <v>10105</v>
      </c>
      <c r="F1827" s="13" t="s">
        <v>78</v>
      </c>
      <c r="G1827" s="13" t="s">
        <v>10108</v>
      </c>
    </row>
    <row r="1828" spans="1:7">
      <c r="A1828" s="13">
        <v>1827</v>
      </c>
      <c r="B1828" s="13">
        <v>5511</v>
      </c>
      <c r="C1828" s="14">
        <v>45132</v>
      </c>
      <c r="D1828" s="13">
        <v>1226.48</v>
      </c>
      <c r="E1828" s="13" t="s">
        <v>10105</v>
      </c>
      <c r="F1828" s="13" t="s">
        <v>40</v>
      </c>
      <c r="G1828" s="13" t="s">
        <v>10109</v>
      </c>
    </row>
    <row r="1829" spans="1:7">
      <c r="A1829" s="13">
        <v>1828</v>
      </c>
      <c r="B1829" s="13">
        <v>9982</v>
      </c>
      <c r="C1829" s="14">
        <v>45188</v>
      </c>
      <c r="D1829" s="13">
        <v>2363.52</v>
      </c>
      <c r="E1829" s="13" t="s">
        <v>10105</v>
      </c>
      <c r="F1829" s="13" t="s">
        <v>40</v>
      </c>
      <c r="G1829" s="13" t="s">
        <v>10107</v>
      </c>
    </row>
    <row r="1830" spans="1:7">
      <c r="A1830" s="13">
        <v>1829</v>
      </c>
      <c r="B1830" s="13">
        <v>6284</v>
      </c>
      <c r="C1830" s="14">
        <v>44963</v>
      </c>
      <c r="D1830" s="13">
        <v>1490.74</v>
      </c>
      <c r="E1830" s="13" t="s">
        <v>10105</v>
      </c>
      <c r="F1830" s="13" t="s">
        <v>23</v>
      </c>
      <c r="G1830" s="13" t="s">
        <v>10109</v>
      </c>
    </row>
    <row r="1831" spans="1:7">
      <c r="A1831" s="13">
        <v>1830</v>
      </c>
      <c r="B1831" s="13">
        <v>6283</v>
      </c>
      <c r="C1831" s="14">
        <v>45209</v>
      </c>
      <c r="D1831" s="13">
        <v>862.98</v>
      </c>
      <c r="E1831" s="13" t="s">
        <v>10105</v>
      </c>
      <c r="F1831" s="13" t="s">
        <v>23</v>
      </c>
      <c r="G1831" s="13" t="s">
        <v>10108</v>
      </c>
    </row>
    <row r="1832" spans="1:7">
      <c r="A1832" s="13">
        <v>1831</v>
      </c>
      <c r="B1832" s="13">
        <v>7220</v>
      </c>
      <c r="C1832" s="14">
        <v>45117</v>
      </c>
      <c r="D1832" s="13">
        <v>219.69</v>
      </c>
      <c r="E1832" s="13" t="s">
        <v>10105</v>
      </c>
      <c r="F1832" s="13" t="s">
        <v>23</v>
      </c>
      <c r="G1832" s="13" t="s">
        <v>10108</v>
      </c>
    </row>
    <row r="1833" spans="1:7">
      <c r="A1833" s="13">
        <v>1832</v>
      </c>
      <c r="B1833" s="13">
        <v>7343</v>
      </c>
      <c r="C1833" s="14">
        <v>45039</v>
      </c>
      <c r="D1833" s="13">
        <v>2250.09</v>
      </c>
      <c r="E1833" s="13" t="s">
        <v>10105</v>
      </c>
      <c r="F1833" s="13" t="s">
        <v>40</v>
      </c>
      <c r="G1833" s="13" t="s">
        <v>10109</v>
      </c>
    </row>
    <row r="1834" spans="1:7">
      <c r="A1834" s="13">
        <v>1833</v>
      </c>
      <c r="B1834" s="13">
        <v>3385</v>
      </c>
      <c r="C1834" s="14">
        <v>45143</v>
      </c>
      <c r="D1834" s="13">
        <v>1590.84</v>
      </c>
      <c r="E1834" s="13" t="s">
        <v>10105</v>
      </c>
      <c r="F1834" s="13" t="s">
        <v>40</v>
      </c>
      <c r="G1834" s="13" t="s">
        <v>10106</v>
      </c>
    </row>
    <row r="1835" spans="1:7">
      <c r="A1835" s="13">
        <v>1834</v>
      </c>
      <c r="B1835" s="13">
        <v>7102</v>
      </c>
      <c r="C1835" s="14">
        <v>44965</v>
      </c>
      <c r="D1835" s="13">
        <v>1095.62</v>
      </c>
      <c r="E1835" s="13" t="s">
        <v>10111</v>
      </c>
      <c r="F1835" s="13" t="s">
        <v>23</v>
      </c>
      <c r="G1835" s="13" t="s">
        <v>10107</v>
      </c>
    </row>
    <row r="1836" spans="1:7">
      <c r="A1836" s="13">
        <v>1835</v>
      </c>
      <c r="B1836" s="13">
        <v>5743</v>
      </c>
      <c r="C1836" s="14">
        <v>44930</v>
      </c>
      <c r="D1836" s="13">
        <v>1745.7</v>
      </c>
      <c r="E1836" s="13" t="s">
        <v>10105</v>
      </c>
      <c r="F1836" s="13" t="s">
        <v>40</v>
      </c>
      <c r="G1836" s="13" t="s">
        <v>10108</v>
      </c>
    </row>
    <row r="1837" spans="1:7">
      <c r="A1837" s="13">
        <v>1836</v>
      </c>
      <c r="B1837" s="13">
        <v>9268</v>
      </c>
      <c r="C1837" s="14">
        <v>45086</v>
      </c>
      <c r="D1837" s="13">
        <v>1129.1</v>
      </c>
      <c r="E1837" s="13" t="s">
        <v>10105</v>
      </c>
      <c r="F1837" s="13" t="s">
        <v>78</v>
      </c>
      <c r="G1837" s="13" t="s">
        <v>10107</v>
      </c>
    </row>
    <row r="1838" spans="1:7">
      <c r="A1838" s="13">
        <v>1837</v>
      </c>
      <c r="B1838" s="13">
        <v>1983</v>
      </c>
      <c r="C1838" s="14">
        <v>45287</v>
      </c>
      <c r="D1838" s="13">
        <v>1019.24</v>
      </c>
      <c r="E1838" s="13" t="s">
        <v>10105</v>
      </c>
      <c r="F1838" s="13" t="s">
        <v>36</v>
      </c>
      <c r="G1838" s="13" t="s">
        <v>10106</v>
      </c>
    </row>
    <row r="1839" spans="1:7">
      <c r="A1839" s="13">
        <v>1838</v>
      </c>
      <c r="B1839" s="13">
        <v>6831</v>
      </c>
      <c r="C1839" s="14">
        <v>45112</v>
      </c>
      <c r="D1839" s="13">
        <v>912.95</v>
      </c>
      <c r="E1839" s="13" t="s">
        <v>10111</v>
      </c>
      <c r="F1839" s="13" t="s">
        <v>23</v>
      </c>
      <c r="G1839" s="13" t="s">
        <v>10107</v>
      </c>
    </row>
    <row r="1840" spans="1:7">
      <c r="A1840" s="13">
        <v>1839</v>
      </c>
      <c r="B1840" s="13">
        <v>8713</v>
      </c>
      <c r="C1840" s="14">
        <v>45054</v>
      </c>
      <c r="D1840" s="13">
        <v>529.04</v>
      </c>
      <c r="E1840" s="13" t="s">
        <v>10105</v>
      </c>
      <c r="F1840" s="13" t="s">
        <v>28</v>
      </c>
      <c r="G1840" s="13" t="s">
        <v>10107</v>
      </c>
    </row>
    <row r="1841" spans="1:7">
      <c r="A1841" s="13">
        <v>1840</v>
      </c>
      <c r="B1841" s="13">
        <v>7849</v>
      </c>
      <c r="C1841" s="14">
        <v>45010</v>
      </c>
      <c r="D1841" s="13">
        <v>140.76</v>
      </c>
      <c r="E1841" s="13" t="s">
        <v>10105</v>
      </c>
      <c r="F1841" s="13" t="s">
        <v>36</v>
      </c>
      <c r="G1841" s="13" t="s">
        <v>10106</v>
      </c>
    </row>
    <row r="1842" spans="1:7">
      <c r="A1842" s="13">
        <v>1841</v>
      </c>
      <c r="B1842" s="13">
        <v>7074</v>
      </c>
      <c r="C1842" s="14">
        <v>44955</v>
      </c>
      <c r="D1842" s="13">
        <v>1323.28</v>
      </c>
      <c r="E1842" s="13" t="s">
        <v>10105</v>
      </c>
      <c r="F1842" s="13" t="s">
        <v>36</v>
      </c>
      <c r="G1842" s="13" t="s">
        <v>10108</v>
      </c>
    </row>
    <row r="1843" spans="1:7">
      <c r="A1843" s="13">
        <v>1842</v>
      </c>
      <c r="B1843" s="13">
        <v>8227</v>
      </c>
      <c r="C1843" s="14">
        <v>44971</v>
      </c>
      <c r="D1843" s="13">
        <v>2837.73</v>
      </c>
      <c r="E1843" s="13" t="s">
        <v>10111</v>
      </c>
      <c r="F1843" s="13" t="s">
        <v>36</v>
      </c>
      <c r="G1843" s="13" t="s">
        <v>10106</v>
      </c>
    </row>
    <row r="1844" spans="1:7">
      <c r="A1844" s="13">
        <v>1843</v>
      </c>
      <c r="B1844" s="13">
        <v>6063</v>
      </c>
      <c r="C1844" s="14">
        <v>45166</v>
      </c>
      <c r="D1844" s="13">
        <v>1599.55</v>
      </c>
      <c r="E1844" s="13" t="s">
        <v>10105</v>
      </c>
      <c r="F1844" s="13" t="s">
        <v>28</v>
      </c>
      <c r="G1844" s="13" t="s">
        <v>10108</v>
      </c>
    </row>
    <row r="1845" spans="1:7">
      <c r="A1845" s="13">
        <v>1844</v>
      </c>
      <c r="B1845" s="13">
        <v>8571</v>
      </c>
      <c r="C1845" s="14">
        <v>45035</v>
      </c>
      <c r="D1845" s="13">
        <v>2082.4</v>
      </c>
      <c r="E1845" s="13" t="s">
        <v>10105</v>
      </c>
      <c r="F1845" s="13" t="s">
        <v>40</v>
      </c>
      <c r="G1845" s="13" t="s">
        <v>10107</v>
      </c>
    </row>
    <row r="1846" spans="1:7">
      <c r="A1846" s="13">
        <v>1845</v>
      </c>
      <c r="B1846" s="13">
        <v>8678</v>
      </c>
      <c r="C1846" s="14">
        <v>44969</v>
      </c>
      <c r="D1846" s="13">
        <v>872.4</v>
      </c>
      <c r="E1846" s="13" t="s">
        <v>10105</v>
      </c>
      <c r="F1846" s="13" t="s">
        <v>23</v>
      </c>
      <c r="G1846" s="13" t="s">
        <v>10107</v>
      </c>
    </row>
    <row r="1847" spans="1:7">
      <c r="A1847" s="13">
        <v>1846</v>
      </c>
      <c r="B1847" s="13">
        <v>6261</v>
      </c>
      <c r="C1847" s="14">
        <v>44985</v>
      </c>
      <c r="D1847" s="13">
        <v>1778.43</v>
      </c>
      <c r="E1847" s="13" t="s">
        <v>10105</v>
      </c>
      <c r="F1847" s="13" t="s">
        <v>78</v>
      </c>
      <c r="G1847" s="13" t="s">
        <v>10107</v>
      </c>
    </row>
    <row r="1848" spans="1:7">
      <c r="A1848" s="13">
        <v>1847</v>
      </c>
      <c r="B1848" s="13">
        <v>9432</v>
      </c>
      <c r="C1848" s="14">
        <v>45106</v>
      </c>
      <c r="D1848" s="13">
        <v>4168.84</v>
      </c>
      <c r="E1848" s="13" t="s">
        <v>10105</v>
      </c>
      <c r="F1848" s="13" t="s">
        <v>28</v>
      </c>
      <c r="G1848" s="13" t="s">
        <v>10108</v>
      </c>
    </row>
    <row r="1849" spans="1:7">
      <c r="A1849" s="13">
        <v>1848</v>
      </c>
      <c r="B1849" s="13">
        <v>626</v>
      </c>
      <c r="C1849" s="14">
        <v>45230</v>
      </c>
      <c r="D1849" s="13">
        <v>475.02</v>
      </c>
      <c r="E1849" s="13" t="s">
        <v>10111</v>
      </c>
      <c r="F1849" s="13" t="s">
        <v>36</v>
      </c>
      <c r="G1849" s="13" t="s">
        <v>10106</v>
      </c>
    </row>
    <row r="1850" spans="1:7">
      <c r="A1850" s="13">
        <v>1849</v>
      </c>
      <c r="B1850" s="13">
        <v>6397</v>
      </c>
      <c r="C1850" s="14">
        <v>45009</v>
      </c>
      <c r="D1850" s="13">
        <v>44.16</v>
      </c>
      <c r="E1850" s="13" t="s">
        <v>10105</v>
      </c>
      <c r="F1850" s="13" t="s">
        <v>28</v>
      </c>
      <c r="G1850" s="13" t="s">
        <v>10109</v>
      </c>
    </row>
    <row r="1851" spans="1:7">
      <c r="A1851" s="13">
        <v>1850</v>
      </c>
      <c r="B1851" s="13">
        <v>8116</v>
      </c>
      <c r="C1851" s="14">
        <v>45274</v>
      </c>
      <c r="D1851" s="13">
        <v>599.34</v>
      </c>
      <c r="E1851" s="13" t="s">
        <v>10105</v>
      </c>
      <c r="F1851" s="13" t="s">
        <v>23</v>
      </c>
      <c r="G1851" s="13" t="s">
        <v>10107</v>
      </c>
    </row>
    <row r="1852" spans="1:7">
      <c r="A1852" s="13">
        <v>1851</v>
      </c>
      <c r="B1852" s="13">
        <v>3005</v>
      </c>
      <c r="C1852" s="14">
        <v>45197</v>
      </c>
      <c r="D1852" s="13">
        <v>1475.9</v>
      </c>
      <c r="E1852" s="13" t="s">
        <v>10105</v>
      </c>
      <c r="F1852" s="13" t="s">
        <v>78</v>
      </c>
      <c r="G1852" s="13" t="s">
        <v>10108</v>
      </c>
    </row>
    <row r="1853" spans="1:7">
      <c r="A1853" s="13">
        <v>1852</v>
      </c>
      <c r="B1853" s="13">
        <v>6078</v>
      </c>
      <c r="C1853" s="14">
        <v>45223</v>
      </c>
      <c r="D1853" s="13">
        <v>912.95</v>
      </c>
      <c r="E1853" s="13" t="s">
        <v>10105</v>
      </c>
      <c r="F1853" s="13" t="s">
        <v>78</v>
      </c>
      <c r="G1853" s="13" t="s">
        <v>10106</v>
      </c>
    </row>
    <row r="1854" spans="1:7">
      <c r="A1854" s="13">
        <v>1853</v>
      </c>
      <c r="B1854" s="13">
        <v>2375</v>
      </c>
      <c r="C1854" s="14">
        <v>45149</v>
      </c>
      <c r="D1854" s="13">
        <v>1384.18</v>
      </c>
      <c r="E1854" s="13" t="s">
        <v>10105</v>
      </c>
      <c r="F1854" s="13" t="s">
        <v>40</v>
      </c>
      <c r="G1854" s="13" t="s">
        <v>10106</v>
      </c>
    </row>
    <row r="1855" spans="1:7">
      <c r="A1855" s="13">
        <v>1854</v>
      </c>
      <c r="B1855" s="13">
        <v>7039</v>
      </c>
      <c r="C1855" s="14">
        <v>44955</v>
      </c>
      <c r="D1855" s="13">
        <v>759.97</v>
      </c>
      <c r="E1855" s="13" t="s">
        <v>10105</v>
      </c>
      <c r="F1855" s="13" t="s">
        <v>36</v>
      </c>
      <c r="G1855" s="13" t="s">
        <v>10109</v>
      </c>
    </row>
    <row r="1856" spans="1:7">
      <c r="A1856" s="13">
        <v>1855</v>
      </c>
      <c r="B1856" s="13">
        <v>4102</v>
      </c>
      <c r="C1856" s="14">
        <v>45041</v>
      </c>
      <c r="D1856" s="13">
        <v>1421.38</v>
      </c>
      <c r="E1856" s="13" t="s">
        <v>10105</v>
      </c>
      <c r="F1856" s="13" t="s">
        <v>36</v>
      </c>
      <c r="G1856" s="13" t="s">
        <v>10107</v>
      </c>
    </row>
    <row r="1857" spans="1:7">
      <c r="A1857" s="13">
        <v>1856</v>
      </c>
      <c r="B1857" s="13">
        <v>6646</v>
      </c>
      <c r="C1857" s="14">
        <v>45214</v>
      </c>
      <c r="D1857" s="13">
        <v>1225.75</v>
      </c>
      <c r="E1857" s="13" t="s">
        <v>10105</v>
      </c>
      <c r="F1857" s="13" t="s">
        <v>40</v>
      </c>
      <c r="G1857" s="13" t="s">
        <v>10108</v>
      </c>
    </row>
    <row r="1858" spans="1:7">
      <c r="A1858" s="13">
        <v>1857</v>
      </c>
      <c r="B1858" s="13">
        <v>5366</v>
      </c>
      <c r="C1858" s="14">
        <v>45169</v>
      </c>
      <c r="D1858" s="13">
        <v>3360.71</v>
      </c>
      <c r="E1858" s="13" t="s">
        <v>10105</v>
      </c>
      <c r="F1858" s="13" t="s">
        <v>23</v>
      </c>
      <c r="G1858" s="13" t="s">
        <v>10109</v>
      </c>
    </row>
    <row r="1859" spans="1:7">
      <c r="A1859" s="13">
        <v>1858</v>
      </c>
      <c r="B1859" s="13">
        <v>5546</v>
      </c>
      <c r="C1859" s="14">
        <v>45012</v>
      </c>
      <c r="D1859" s="13">
        <v>2635.46</v>
      </c>
      <c r="E1859" s="13" t="s">
        <v>10105</v>
      </c>
      <c r="F1859" s="13" t="s">
        <v>78</v>
      </c>
      <c r="G1859" s="13" t="s">
        <v>10109</v>
      </c>
    </row>
    <row r="1860" spans="1:7">
      <c r="A1860" s="13">
        <v>1859</v>
      </c>
      <c r="B1860" s="13">
        <v>9139</v>
      </c>
      <c r="C1860" s="14">
        <v>45254</v>
      </c>
      <c r="D1860" s="13">
        <v>485.89</v>
      </c>
      <c r="E1860" s="13" t="s">
        <v>10105</v>
      </c>
      <c r="F1860" s="13" t="s">
        <v>23</v>
      </c>
      <c r="G1860" s="13" t="s">
        <v>10108</v>
      </c>
    </row>
    <row r="1861" spans="1:7">
      <c r="A1861" s="13">
        <v>1860</v>
      </c>
      <c r="B1861" s="13">
        <v>6215</v>
      </c>
      <c r="C1861" s="14">
        <v>45162</v>
      </c>
      <c r="D1861" s="13">
        <v>3119.03</v>
      </c>
      <c r="E1861" s="13" t="s">
        <v>10105</v>
      </c>
      <c r="F1861" s="13" t="s">
        <v>36</v>
      </c>
      <c r="G1861" s="13" t="s">
        <v>10107</v>
      </c>
    </row>
    <row r="1862" spans="1:7">
      <c r="A1862" s="13">
        <v>1861</v>
      </c>
      <c r="B1862" s="13">
        <v>1044</v>
      </c>
      <c r="C1862" s="14">
        <v>45009</v>
      </c>
      <c r="D1862" s="13">
        <v>2126.55</v>
      </c>
      <c r="E1862" s="13" t="s">
        <v>10105</v>
      </c>
      <c r="F1862" s="13" t="s">
        <v>36</v>
      </c>
      <c r="G1862" s="13" t="s">
        <v>10107</v>
      </c>
    </row>
    <row r="1863" spans="1:7">
      <c r="A1863" s="13">
        <v>1862</v>
      </c>
      <c r="B1863" s="13">
        <v>5914</v>
      </c>
      <c r="C1863" s="14">
        <v>45127</v>
      </c>
      <c r="D1863" s="13">
        <v>413.12</v>
      </c>
      <c r="E1863" s="13" t="s">
        <v>10105</v>
      </c>
      <c r="F1863" s="13" t="s">
        <v>23</v>
      </c>
      <c r="G1863" s="13" t="s">
        <v>10108</v>
      </c>
    </row>
    <row r="1864" spans="1:7">
      <c r="A1864" s="13">
        <v>1863</v>
      </c>
      <c r="B1864" s="13">
        <v>3468</v>
      </c>
      <c r="C1864" s="14">
        <v>44999</v>
      </c>
      <c r="D1864" s="13">
        <v>4817.56</v>
      </c>
      <c r="E1864" s="13" t="s">
        <v>10105</v>
      </c>
      <c r="F1864" s="13" t="s">
        <v>36</v>
      </c>
      <c r="G1864" s="13" t="s">
        <v>10106</v>
      </c>
    </row>
    <row r="1865" spans="1:7">
      <c r="A1865" s="13">
        <v>1864</v>
      </c>
      <c r="B1865" s="13">
        <v>7722</v>
      </c>
      <c r="C1865" s="14">
        <v>45036</v>
      </c>
      <c r="D1865" s="13">
        <v>1695.09</v>
      </c>
      <c r="E1865" s="13" t="s">
        <v>10105</v>
      </c>
      <c r="F1865" s="13" t="s">
        <v>28</v>
      </c>
      <c r="G1865" s="13" t="s">
        <v>10109</v>
      </c>
    </row>
    <row r="1866" spans="1:7">
      <c r="A1866" s="13">
        <v>1865</v>
      </c>
      <c r="B1866" s="13">
        <v>4313</v>
      </c>
      <c r="C1866" s="14">
        <v>45046</v>
      </c>
      <c r="D1866" s="13">
        <v>2407.82</v>
      </c>
      <c r="E1866" s="13" t="s">
        <v>10105</v>
      </c>
      <c r="F1866" s="13" t="s">
        <v>36</v>
      </c>
      <c r="G1866" s="13" t="s">
        <v>10108</v>
      </c>
    </row>
    <row r="1867" spans="1:7">
      <c r="A1867" s="13">
        <v>1866</v>
      </c>
      <c r="B1867" s="13">
        <v>3678</v>
      </c>
      <c r="C1867" s="14">
        <v>45003</v>
      </c>
      <c r="D1867" s="13">
        <v>380.2</v>
      </c>
      <c r="E1867" s="13" t="s">
        <v>10105</v>
      </c>
      <c r="F1867" s="13" t="s">
        <v>28</v>
      </c>
      <c r="G1867" s="13" t="s">
        <v>10108</v>
      </c>
    </row>
    <row r="1868" spans="1:7">
      <c r="A1868" s="13">
        <v>1867</v>
      </c>
      <c r="B1868" s="13">
        <v>4794</v>
      </c>
      <c r="C1868" s="14">
        <v>45281</v>
      </c>
      <c r="D1868" s="13">
        <v>1582.85</v>
      </c>
      <c r="E1868" s="13" t="s">
        <v>10105</v>
      </c>
      <c r="F1868" s="13" t="s">
        <v>36</v>
      </c>
      <c r="G1868" s="13" t="s">
        <v>10108</v>
      </c>
    </row>
    <row r="1869" spans="1:7">
      <c r="A1869" s="13">
        <v>1868</v>
      </c>
      <c r="B1869" s="13">
        <v>3916</v>
      </c>
      <c r="C1869" s="14">
        <v>44962</v>
      </c>
      <c r="D1869" s="13">
        <v>3139.22</v>
      </c>
      <c r="E1869" s="13" t="s">
        <v>10105</v>
      </c>
      <c r="F1869" s="13" t="s">
        <v>78</v>
      </c>
      <c r="G1869" s="13" t="s">
        <v>10109</v>
      </c>
    </row>
    <row r="1870" spans="1:7">
      <c r="A1870" s="13">
        <v>1869</v>
      </c>
      <c r="B1870" s="13">
        <v>6425</v>
      </c>
      <c r="C1870" s="14">
        <v>45024</v>
      </c>
      <c r="D1870" s="13">
        <v>1261.18</v>
      </c>
      <c r="E1870" s="13" t="s">
        <v>10105</v>
      </c>
      <c r="F1870" s="13" t="s">
        <v>40</v>
      </c>
      <c r="G1870" s="13" t="s">
        <v>10108</v>
      </c>
    </row>
    <row r="1871" spans="1:7">
      <c r="A1871" s="13">
        <v>1870</v>
      </c>
      <c r="B1871" s="13">
        <v>2857</v>
      </c>
      <c r="C1871" s="14">
        <v>45119</v>
      </c>
      <c r="D1871" s="13">
        <v>1986.82</v>
      </c>
      <c r="E1871" s="13" t="s">
        <v>10105</v>
      </c>
      <c r="F1871" s="13" t="s">
        <v>40</v>
      </c>
      <c r="G1871" s="13" t="s">
        <v>10106</v>
      </c>
    </row>
    <row r="1872" spans="1:7">
      <c r="A1872" s="13">
        <v>1871</v>
      </c>
      <c r="B1872" s="13">
        <v>5591</v>
      </c>
      <c r="C1872" s="14">
        <v>45284</v>
      </c>
      <c r="D1872" s="13">
        <v>140.76</v>
      </c>
      <c r="E1872" s="13" t="s">
        <v>10105</v>
      </c>
      <c r="F1872" s="13" t="s">
        <v>23</v>
      </c>
      <c r="G1872" s="13" t="s">
        <v>10107</v>
      </c>
    </row>
    <row r="1873" spans="1:7">
      <c r="A1873" s="13">
        <v>1872</v>
      </c>
      <c r="B1873" s="13">
        <v>4626</v>
      </c>
      <c r="C1873" s="14">
        <v>45169</v>
      </c>
      <c r="D1873" s="13">
        <v>1356.79</v>
      </c>
      <c r="E1873" s="13" t="s">
        <v>10105</v>
      </c>
      <c r="F1873" s="13" t="s">
        <v>78</v>
      </c>
      <c r="G1873" s="13" t="s">
        <v>10109</v>
      </c>
    </row>
    <row r="1874" spans="1:7">
      <c r="A1874" s="13">
        <v>1873</v>
      </c>
      <c r="B1874" s="13">
        <v>3367</v>
      </c>
      <c r="C1874" s="14">
        <v>45140</v>
      </c>
      <c r="D1874" s="13">
        <v>1763.16</v>
      </c>
      <c r="E1874" s="13" t="s">
        <v>10105</v>
      </c>
      <c r="F1874" s="13" t="s">
        <v>28</v>
      </c>
      <c r="G1874" s="13" t="s">
        <v>10106</v>
      </c>
    </row>
    <row r="1875" spans="1:7">
      <c r="A1875" s="13">
        <v>1874</v>
      </c>
      <c r="B1875" s="13">
        <v>5771</v>
      </c>
      <c r="C1875" s="14">
        <v>45290</v>
      </c>
      <c r="D1875" s="13">
        <v>100.33</v>
      </c>
      <c r="E1875" s="13" t="s">
        <v>10105</v>
      </c>
      <c r="F1875" s="13" t="s">
        <v>40</v>
      </c>
      <c r="G1875" s="13" t="s">
        <v>10107</v>
      </c>
    </row>
    <row r="1876" spans="1:7">
      <c r="A1876" s="13">
        <v>1875</v>
      </c>
      <c r="B1876" s="13">
        <v>7099</v>
      </c>
      <c r="C1876" s="14">
        <v>45257</v>
      </c>
      <c r="D1876" s="13">
        <v>1105.31</v>
      </c>
      <c r="E1876" s="13" t="s">
        <v>10105</v>
      </c>
      <c r="F1876" s="13" t="s">
        <v>23</v>
      </c>
      <c r="G1876" s="13" t="s">
        <v>10108</v>
      </c>
    </row>
    <row r="1877" spans="1:7">
      <c r="A1877" s="13">
        <v>1876</v>
      </c>
      <c r="B1877" s="13">
        <v>3407</v>
      </c>
      <c r="C1877" s="14">
        <v>45217</v>
      </c>
      <c r="D1877" s="13">
        <v>300.98</v>
      </c>
      <c r="E1877" s="13" t="s">
        <v>10105</v>
      </c>
      <c r="F1877" s="13" t="s">
        <v>28</v>
      </c>
      <c r="G1877" s="13" t="s">
        <v>10109</v>
      </c>
    </row>
    <row r="1878" spans="1:7">
      <c r="A1878" s="13">
        <v>1877</v>
      </c>
      <c r="B1878" s="13">
        <v>7490</v>
      </c>
      <c r="C1878" s="14">
        <v>45239</v>
      </c>
      <c r="D1878" s="13">
        <v>381.76</v>
      </c>
      <c r="E1878" s="13" t="s">
        <v>10105</v>
      </c>
      <c r="F1878" s="13" t="s">
        <v>40</v>
      </c>
      <c r="G1878" s="13" t="s">
        <v>10107</v>
      </c>
    </row>
    <row r="1879" spans="1:7">
      <c r="A1879" s="13">
        <v>1878</v>
      </c>
      <c r="B1879" s="13">
        <v>8092</v>
      </c>
      <c r="C1879" s="14">
        <v>45287</v>
      </c>
      <c r="D1879" s="13">
        <v>485.49</v>
      </c>
      <c r="E1879" s="13" t="s">
        <v>10105</v>
      </c>
      <c r="F1879" s="13" t="s">
        <v>40</v>
      </c>
      <c r="G1879" s="13" t="s">
        <v>10107</v>
      </c>
    </row>
    <row r="1880" spans="1:7">
      <c r="A1880" s="13">
        <v>1879</v>
      </c>
      <c r="B1880" s="13">
        <v>6609</v>
      </c>
      <c r="C1880" s="14">
        <v>45283</v>
      </c>
      <c r="D1880" s="13">
        <v>1755.87</v>
      </c>
      <c r="E1880" s="13" t="s">
        <v>10105</v>
      </c>
      <c r="F1880" s="13" t="s">
        <v>23</v>
      </c>
      <c r="G1880" s="13" t="s">
        <v>10107</v>
      </c>
    </row>
    <row r="1881" spans="1:7">
      <c r="A1881" s="13">
        <v>1880</v>
      </c>
      <c r="B1881" s="13">
        <v>4668</v>
      </c>
      <c r="C1881" s="14">
        <v>45231</v>
      </c>
      <c r="D1881" s="13">
        <v>265.95</v>
      </c>
      <c r="E1881" s="13" t="s">
        <v>10105</v>
      </c>
      <c r="F1881" s="13" t="s">
        <v>40</v>
      </c>
      <c r="G1881" s="13" t="s">
        <v>10106</v>
      </c>
    </row>
    <row r="1882" spans="1:7">
      <c r="A1882" s="13">
        <v>1881</v>
      </c>
      <c r="B1882" s="13">
        <v>2634</v>
      </c>
      <c r="C1882" s="14">
        <v>45140</v>
      </c>
      <c r="D1882" s="13">
        <v>610.39</v>
      </c>
      <c r="E1882" s="13" t="s">
        <v>10105</v>
      </c>
      <c r="F1882" s="13" t="s">
        <v>23</v>
      </c>
      <c r="G1882" s="13" t="s">
        <v>10106</v>
      </c>
    </row>
    <row r="1883" spans="1:7">
      <c r="A1883" s="13">
        <v>1882</v>
      </c>
      <c r="B1883" s="13">
        <v>5617</v>
      </c>
      <c r="C1883" s="14">
        <v>44956</v>
      </c>
      <c r="D1883" s="13">
        <v>965.83</v>
      </c>
      <c r="E1883" s="13" t="s">
        <v>10105</v>
      </c>
      <c r="F1883" s="13" t="s">
        <v>78</v>
      </c>
      <c r="G1883" s="13" t="s">
        <v>10109</v>
      </c>
    </row>
    <row r="1884" spans="1:7">
      <c r="A1884" s="13">
        <v>1883</v>
      </c>
      <c r="B1884" s="13">
        <v>5036</v>
      </c>
      <c r="C1884" s="14">
        <v>44945</v>
      </c>
      <c r="D1884" s="13">
        <v>2122.9</v>
      </c>
      <c r="E1884" s="13" t="s">
        <v>10105</v>
      </c>
      <c r="F1884" s="13" t="s">
        <v>78</v>
      </c>
      <c r="G1884" s="13" t="s">
        <v>10107</v>
      </c>
    </row>
    <row r="1885" spans="1:7">
      <c r="A1885" s="13">
        <v>1884</v>
      </c>
      <c r="B1885" s="13">
        <v>3130</v>
      </c>
      <c r="C1885" s="14">
        <v>45193</v>
      </c>
      <c r="D1885" s="13">
        <v>120.27</v>
      </c>
      <c r="E1885" s="13" t="s">
        <v>10105</v>
      </c>
      <c r="F1885" s="13" t="s">
        <v>78</v>
      </c>
      <c r="G1885" s="13" t="s">
        <v>10108</v>
      </c>
    </row>
    <row r="1886" spans="1:7">
      <c r="A1886" s="13">
        <v>1885</v>
      </c>
      <c r="B1886" s="13">
        <v>4445</v>
      </c>
      <c r="C1886" s="14">
        <v>45127</v>
      </c>
      <c r="D1886" s="13">
        <v>2420.53</v>
      </c>
      <c r="E1886" s="13" t="s">
        <v>10105</v>
      </c>
      <c r="F1886" s="13" t="s">
        <v>40</v>
      </c>
      <c r="G1886" s="13" t="s">
        <v>10109</v>
      </c>
    </row>
    <row r="1887" spans="1:7">
      <c r="A1887" s="13">
        <v>1886</v>
      </c>
      <c r="B1887" s="13">
        <v>8428</v>
      </c>
      <c r="C1887" s="14">
        <v>45240</v>
      </c>
      <c r="D1887" s="13">
        <v>2011.96</v>
      </c>
      <c r="E1887" s="13" t="s">
        <v>10105</v>
      </c>
      <c r="F1887" s="13" t="s">
        <v>36</v>
      </c>
      <c r="G1887" s="13" t="s">
        <v>10109</v>
      </c>
    </row>
    <row r="1888" spans="1:7">
      <c r="A1888" s="13">
        <v>1887</v>
      </c>
      <c r="B1888" s="13">
        <v>8759</v>
      </c>
      <c r="C1888" s="14">
        <v>45096</v>
      </c>
      <c r="D1888" s="13">
        <v>30.63</v>
      </c>
      <c r="E1888" s="13" t="s">
        <v>10105</v>
      </c>
      <c r="F1888" s="13" t="s">
        <v>23</v>
      </c>
      <c r="G1888" s="13" t="s">
        <v>10107</v>
      </c>
    </row>
    <row r="1889" spans="1:7">
      <c r="A1889" s="13">
        <v>1888</v>
      </c>
      <c r="B1889" s="13">
        <v>8520</v>
      </c>
      <c r="C1889" s="14">
        <v>45250</v>
      </c>
      <c r="D1889" s="13">
        <v>2722.8</v>
      </c>
      <c r="E1889" s="13" t="s">
        <v>10105</v>
      </c>
      <c r="F1889" s="13" t="s">
        <v>36</v>
      </c>
      <c r="G1889" s="13" t="s">
        <v>10109</v>
      </c>
    </row>
    <row r="1890" spans="1:7">
      <c r="A1890" s="13">
        <v>1889</v>
      </c>
      <c r="B1890" s="13">
        <v>8532</v>
      </c>
      <c r="C1890" s="14">
        <v>45003</v>
      </c>
      <c r="D1890" s="13">
        <v>1052.58</v>
      </c>
      <c r="E1890" s="13" t="s">
        <v>10105</v>
      </c>
      <c r="F1890" s="13" t="s">
        <v>36</v>
      </c>
      <c r="G1890" s="13" t="s">
        <v>10108</v>
      </c>
    </row>
    <row r="1891" spans="1:7">
      <c r="A1891" s="13">
        <v>1890</v>
      </c>
      <c r="B1891" s="13">
        <v>6112</v>
      </c>
      <c r="C1891" s="14">
        <v>45122</v>
      </c>
      <c r="D1891" s="13">
        <v>1072.43</v>
      </c>
      <c r="E1891" s="13" t="s">
        <v>10105</v>
      </c>
      <c r="F1891" s="13" t="s">
        <v>23</v>
      </c>
      <c r="G1891" s="13" t="s">
        <v>10108</v>
      </c>
    </row>
    <row r="1892" spans="1:7">
      <c r="A1892" s="13">
        <v>1891</v>
      </c>
      <c r="B1892" s="13">
        <v>1376</v>
      </c>
      <c r="C1892" s="14">
        <v>45031</v>
      </c>
      <c r="D1892" s="13">
        <v>914.09</v>
      </c>
      <c r="E1892" s="13" t="s">
        <v>10105</v>
      </c>
      <c r="F1892" s="13" t="s">
        <v>28</v>
      </c>
      <c r="G1892" s="13" t="s">
        <v>10109</v>
      </c>
    </row>
    <row r="1893" spans="1:7">
      <c r="A1893" s="13">
        <v>1892</v>
      </c>
      <c r="B1893" s="13">
        <v>2636</v>
      </c>
      <c r="C1893" s="14">
        <v>44939</v>
      </c>
      <c r="D1893" s="13">
        <v>242.48</v>
      </c>
      <c r="E1893" s="13" t="s">
        <v>10105</v>
      </c>
      <c r="F1893" s="13" t="s">
        <v>28</v>
      </c>
      <c r="G1893" s="13" t="s">
        <v>10108</v>
      </c>
    </row>
    <row r="1894" spans="1:7">
      <c r="A1894" s="13">
        <v>1893</v>
      </c>
      <c r="B1894" s="13">
        <v>1448</v>
      </c>
      <c r="C1894" s="14">
        <v>45042</v>
      </c>
      <c r="D1894" s="13">
        <v>4580.38</v>
      </c>
      <c r="E1894" s="13" t="s">
        <v>10105</v>
      </c>
      <c r="F1894" s="13" t="s">
        <v>28</v>
      </c>
      <c r="G1894" s="13" t="s">
        <v>10106</v>
      </c>
    </row>
    <row r="1895" spans="1:7">
      <c r="A1895" s="13">
        <v>1894</v>
      </c>
      <c r="B1895" s="13">
        <v>7528</v>
      </c>
      <c r="C1895" s="14">
        <v>45033</v>
      </c>
      <c r="D1895" s="13">
        <v>5941.23</v>
      </c>
      <c r="E1895" s="13" t="s">
        <v>10105</v>
      </c>
      <c r="F1895" s="13" t="s">
        <v>78</v>
      </c>
      <c r="G1895" s="13" t="s">
        <v>10108</v>
      </c>
    </row>
    <row r="1896" spans="1:7">
      <c r="A1896" s="13">
        <v>1895</v>
      </c>
      <c r="B1896" s="13">
        <v>7145</v>
      </c>
      <c r="C1896" s="14">
        <v>45021</v>
      </c>
      <c r="D1896" s="13">
        <v>2625.68</v>
      </c>
      <c r="E1896" s="13" t="s">
        <v>10105</v>
      </c>
      <c r="F1896" s="13" t="s">
        <v>28</v>
      </c>
      <c r="G1896" s="13" t="s">
        <v>10109</v>
      </c>
    </row>
    <row r="1897" spans="1:7">
      <c r="A1897" s="13">
        <v>1896</v>
      </c>
      <c r="B1897" s="13">
        <v>9162</v>
      </c>
      <c r="C1897" s="14">
        <v>45046</v>
      </c>
      <c r="D1897" s="13">
        <v>339.07</v>
      </c>
      <c r="E1897" s="13" t="s">
        <v>10105</v>
      </c>
      <c r="F1897" s="13" t="s">
        <v>23</v>
      </c>
      <c r="G1897" s="13" t="s">
        <v>10109</v>
      </c>
    </row>
    <row r="1898" spans="1:7">
      <c r="A1898" s="13">
        <v>1897</v>
      </c>
      <c r="B1898" s="13">
        <v>4017</v>
      </c>
      <c r="C1898" s="14">
        <v>45171</v>
      </c>
      <c r="D1898" s="13">
        <v>329.06</v>
      </c>
      <c r="E1898" s="13" t="s">
        <v>10111</v>
      </c>
      <c r="F1898" s="13" t="s">
        <v>78</v>
      </c>
      <c r="G1898" s="13" t="s">
        <v>10106</v>
      </c>
    </row>
    <row r="1899" spans="1:7">
      <c r="A1899" s="13">
        <v>1898</v>
      </c>
      <c r="B1899" s="13">
        <v>9688</v>
      </c>
      <c r="C1899" s="14">
        <v>45042</v>
      </c>
      <c r="D1899" s="13">
        <v>1865.09</v>
      </c>
      <c r="E1899" s="13" t="s">
        <v>10105</v>
      </c>
      <c r="F1899" s="13" t="s">
        <v>78</v>
      </c>
      <c r="G1899" s="13" t="s">
        <v>10107</v>
      </c>
    </row>
    <row r="1900" spans="1:7">
      <c r="A1900" s="13">
        <v>1899</v>
      </c>
      <c r="B1900" s="13">
        <v>7492</v>
      </c>
      <c r="C1900" s="14">
        <v>44943</v>
      </c>
      <c r="D1900" s="13">
        <v>1786.37</v>
      </c>
      <c r="E1900" s="13" t="s">
        <v>10105</v>
      </c>
      <c r="F1900" s="13" t="s">
        <v>78</v>
      </c>
      <c r="G1900" s="13" t="s">
        <v>10107</v>
      </c>
    </row>
    <row r="1901" spans="1:7">
      <c r="A1901" s="13">
        <v>1900</v>
      </c>
      <c r="B1901" s="13">
        <v>6228</v>
      </c>
      <c r="C1901" s="14">
        <v>44953</v>
      </c>
      <c r="D1901" s="13">
        <v>1434.4</v>
      </c>
      <c r="E1901" s="13" t="s">
        <v>10105</v>
      </c>
      <c r="F1901" s="13" t="s">
        <v>78</v>
      </c>
      <c r="G1901" s="13" t="s">
        <v>10109</v>
      </c>
    </row>
    <row r="1902" spans="1:7">
      <c r="A1902" s="13">
        <v>1901</v>
      </c>
      <c r="B1902" s="13">
        <v>1028</v>
      </c>
      <c r="C1902" s="14">
        <v>45037</v>
      </c>
      <c r="D1902" s="13">
        <v>401.69</v>
      </c>
      <c r="E1902" s="13" t="s">
        <v>10105</v>
      </c>
      <c r="F1902" s="13" t="s">
        <v>78</v>
      </c>
      <c r="G1902" s="13" t="s">
        <v>10107</v>
      </c>
    </row>
    <row r="1903" spans="1:7">
      <c r="A1903" s="13">
        <v>1902</v>
      </c>
      <c r="B1903" s="13">
        <v>514</v>
      </c>
      <c r="C1903" s="14">
        <v>45156</v>
      </c>
      <c r="D1903" s="13">
        <v>500.88</v>
      </c>
      <c r="E1903" s="13" t="s">
        <v>10105</v>
      </c>
      <c r="F1903" s="13" t="s">
        <v>23</v>
      </c>
      <c r="G1903" s="13" t="s">
        <v>10109</v>
      </c>
    </row>
    <row r="1904" spans="1:7">
      <c r="A1904" s="13">
        <v>1903</v>
      </c>
      <c r="B1904" s="13">
        <v>8474</v>
      </c>
      <c r="C1904" s="14">
        <v>45245</v>
      </c>
      <c r="D1904" s="13">
        <v>207.19</v>
      </c>
      <c r="E1904" s="13" t="s">
        <v>10105</v>
      </c>
      <c r="F1904" s="13" t="s">
        <v>40</v>
      </c>
      <c r="G1904" s="13" t="s">
        <v>10107</v>
      </c>
    </row>
    <row r="1905" spans="1:7">
      <c r="A1905" s="13">
        <v>1904</v>
      </c>
      <c r="B1905" s="13">
        <v>2878</v>
      </c>
      <c r="C1905" s="14">
        <v>45057</v>
      </c>
      <c r="D1905" s="13">
        <v>439.45</v>
      </c>
      <c r="E1905" s="13" t="s">
        <v>10105</v>
      </c>
      <c r="F1905" s="13" t="s">
        <v>78</v>
      </c>
      <c r="G1905" s="13" t="s">
        <v>10107</v>
      </c>
    </row>
    <row r="1906" spans="1:7">
      <c r="A1906" s="13">
        <v>1905</v>
      </c>
      <c r="B1906" s="13">
        <v>8692</v>
      </c>
      <c r="C1906" s="14">
        <v>45277</v>
      </c>
      <c r="D1906" s="13">
        <v>363.07</v>
      </c>
      <c r="E1906" s="13" t="s">
        <v>10105</v>
      </c>
      <c r="F1906" s="13" t="s">
        <v>23</v>
      </c>
      <c r="G1906" s="13" t="s">
        <v>10108</v>
      </c>
    </row>
    <row r="1907" spans="1:7">
      <c r="A1907" s="13">
        <v>1906</v>
      </c>
      <c r="B1907" s="13">
        <v>5513</v>
      </c>
      <c r="C1907" s="14">
        <v>45289</v>
      </c>
      <c r="D1907" s="13">
        <v>986.42</v>
      </c>
      <c r="E1907" s="13" t="s">
        <v>10105</v>
      </c>
      <c r="F1907" s="13" t="s">
        <v>28</v>
      </c>
      <c r="G1907" s="13" t="s">
        <v>10106</v>
      </c>
    </row>
    <row r="1908" spans="1:7">
      <c r="A1908" s="13">
        <v>1907</v>
      </c>
      <c r="B1908" s="13">
        <v>4694</v>
      </c>
      <c r="C1908" s="14">
        <v>44984</v>
      </c>
      <c r="D1908" s="13">
        <v>296.31</v>
      </c>
      <c r="E1908" s="13" t="s">
        <v>10105</v>
      </c>
      <c r="F1908" s="13" t="s">
        <v>78</v>
      </c>
      <c r="G1908" s="13" t="s">
        <v>10107</v>
      </c>
    </row>
    <row r="1909" spans="1:7">
      <c r="A1909" s="13">
        <v>1908</v>
      </c>
      <c r="B1909" s="13">
        <v>8116</v>
      </c>
      <c r="C1909" s="14">
        <v>45288</v>
      </c>
      <c r="D1909" s="13">
        <v>1752.5</v>
      </c>
      <c r="E1909" s="13" t="s">
        <v>10105</v>
      </c>
      <c r="F1909" s="13" t="s">
        <v>23</v>
      </c>
      <c r="G1909" s="13" t="s">
        <v>10108</v>
      </c>
    </row>
    <row r="1910" spans="1:7">
      <c r="A1910" s="13">
        <v>1909</v>
      </c>
      <c r="B1910" s="13">
        <v>155</v>
      </c>
      <c r="C1910" s="14">
        <v>45157</v>
      </c>
      <c r="D1910" s="13">
        <v>508.62</v>
      </c>
      <c r="E1910" s="13" t="s">
        <v>10105</v>
      </c>
      <c r="F1910" s="13" t="s">
        <v>78</v>
      </c>
      <c r="G1910" s="13" t="s">
        <v>10107</v>
      </c>
    </row>
    <row r="1911" spans="1:7">
      <c r="A1911" s="13">
        <v>1910</v>
      </c>
      <c r="B1911" s="13">
        <v>4362</v>
      </c>
      <c r="C1911" s="14">
        <v>45268</v>
      </c>
      <c r="D1911" s="13">
        <v>1599.62</v>
      </c>
      <c r="E1911" s="13" t="s">
        <v>10105</v>
      </c>
      <c r="F1911" s="13" t="s">
        <v>78</v>
      </c>
      <c r="G1911" s="13" t="s">
        <v>10108</v>
      </c>
    </row>
    <row r="1912" spans="1:7">
      <c r="A1912" s="13">
        <v>1911</v>
      </c>
      <c r="B1912" s="13">
        <v>1897</v>
      </c>
      <c r="C1912" s="14">
        <v>44969</v>
      </c>
      <c r="D1912" s="13">
        <v>1342.99</v>
      </c>
      <c r="E1912" s="13" t="s">
        <v>10105</v>
      </c>
      <c r="F1912" s="13" t="s">
        <v>40</v>
      </c>
      <c r="G1912" s="13" t="s">
        <v>10106</v>
      </c>
    </row>
    <row r="1913" spans="1:7">
      <c r="A1913" s="13">
        <v>1912</v>
      </c>
      <c r="B1913" s="13">
        <v>6483</v>
      </c>
      <c r="C1913" s="14">
        <v>45136</v>
      </c>
      <c r="D1913" s="13">
        <v>319.22</v>
      </c>
      <c r="E1913" s="13" t="s">
        <v>10105</v>
      </c>
      <c r="F1913" s="13" t="s">
        <v>23</v>
      </c>
      <c r="G1913" s="13" t="s">
        <v>10109</v>
      </c>
    </row>
    <row r="1914" spans="1:7">
      <c r="A1914" s="13">
        <v>1913</v>
      </c>
      <c r="B1914" s="13">
        <v>2184</v>
      </c>
      <c r="C1914" s="14">
        <v>45188</v>
      </c>
      <c r="D1914" s="13">
        <v>3059.86</v>
      </c>
      <c r="E1914" s="13" t="s">
        <v>10105</v>
      </c>
      <c r="F1914" s="13" t="s">
        <v>28</v>
      </c>
      <c r="G1914" s="13" t="s">
        <v>10108</v>
      </c>
    </row>
    <row r="1915" spans="1:7">
      <c r="A1915" s="13">
        <v>1914</v>
      </c>
      <c r="B1915" s="13">
        <v>3087</v>
      </c>
      <c r="C1915" s="14">
        <v>44942</v>
      </c>
      <c r="D1915" s="13">
        <v>2198.22</v>
      </c>
      <c r="E1915" s="13" t="s">
        <v>10105</v>
      </c>
      <c r="F1915" s="13" t="s">
        <v>36</v>
      </c>
      <c r="G1915" s="13" t="s">
        <v>10109</v>
      </c>
    </row>
    <row r="1916" spans="1:7">
      <c r="A1916" s="13">
        <v>1915</v>
      </c>
      <c r="B1916" s="13">
        <v>4961</v>
      </c>
      <c r="C1916" s="14">
        <v>44950</v>
      </c>
      <c r="D1916" s="13">
        <v>3310.91</v>
      </c>
      <c r="E1916" s="13" t="s">
        <v>10105</v>
      </c>
      <c r="F1916" s="13" t="s">
        <v>23</v>
      </c>
      <c r="G1916" s="13" t="s">
        <v>10109</v>
      </c>
    </row>
    <row r="1917" spans="1:7">
      <c r="A1917" s="13">
        <v>1916</v>
      </c>
      <c r="B1917" s="13">
        <v>9010</v>
      </c>
      <c r="C1917" s="14">
        <v>45254</v>
      </c>
      <c r="D1917" s="13">
        <v>2912.38</v>
      </c>
      <c r="E1917" s="13" t="s">
        <v>10105</v>
      </c>
      <c r="F1917" s="13" t="s">
        <v>78</v>
      </c>
      <c r="G1917" s="13" t="s">
        <v>10109</v>
      </c>
    </row>
    <row r="1918" spans="1:7">
      <c r="A1918" s="13">
        <v>1917</v>
      </c>
      <c r="B1918" s="13">
        <v>3602</v>
      </c>
      <c r="C1918" s="14">
        <v>45053</v>
      </c>
      <c r="D1918" s="13">
        <v>1527.99</v>
      </c>
      <c r="E1918" s="13" t="s">
        <v>10105</v>
      </c>
      <c r="F1918" s="13" t="s">
        <v>40</v>
      </c>
      <c r="G1918" s="13" t="s">
        <v>10106</v>
      </c>
    </row>
    <row r="1919" spans="1:7">
      <c r="A1919" s="13">
        <v>1918</v>
      </c>
      <c r="B1919" s="13">
        <v>5426</v>
      </c>
      <c r="C1919" s="14">
        <v>45026</v>
      </c>
      <c r="D1919" s="13">
        <v>936.09</v>
      </c>
      <c r="E1919" s="13" t="s">
        <v>10105</v>
      </c>
      <c r="F1919" s="13" t="s">
        <v>28</v>
      </c>
      <c r="G1919" s="13" t="s">
        <v>10107</v>
      </c>
    </row>
    <row r="1920" spans="1:7">
      <c r="A1920" s="13">
        <v>1919</v>
      </c>
      <c r="B1920" s="13">
        <v>4954</v>
      </c>
      <c r="C1920" s="14">
        <v>45209</v>
      </c>
      <c r="D1920" s="13">
        <v>665.4</v>
      </c>
      <c r="E1920" s="13" t="s">
        <v>10105</v>
      </c>
      <c r="F1920" s="13" t="s">
        <v>28</v>
      </c>
      <c r="G1920" s="13" t="s">
        <v>10109</v>
      </c>
    </row>
    <row r="1921" spans="1:7">
      <c r="A1921" s="13">
        <v>1920</v>
      </c>
      <c r="B1921" s="13">
        <v>641</v>
      </c>
      <c r="C1921" s="14">
        <v>44968</v>
      </c>
      <c r="D1921" s="13">
        <v>339.07</v>
      </c>
      <c r="E1921" s="13" t="s">
        <v>10105</v>
      </c>
      <c r="F1921" s="13" t="s">
        <v>40</v>
      </c>
      <c r="G1921" s="13" t="s">
        <v>10108</v>
      </c>
    </row>
    <row r="1922" spans="1:7">
      <c r="A1922" s="13">
        <v>1921</v>
      </c>
      <c r="B1922" s="13">
        <v>5199</v>
      </c>
      <c r="C1922" s="14">
        <v>45012</v>
      </c>
      <c r="D1922" s="13">
        <v>2469.3</v>
      </c>
      <c r="E1922" s="13" t="s">
        <v>10105</v>
      </c>
      <c r="F1922" s="13" t="s">
        <v>28</v>
      </c>
      <c r="G1922" s="13" t="s">
        <v>10108</v>
      </c>
    </row>
    <row r="1923" spans="1:7">
      <c r="A1923" s="13">
        <v>1922</v>
      </c>
      <c r="B1923" s="13">
        <v>2816</v>
      </c>
      <c r="C1923" s="14">
        <v>45053</v>
      </c>
      <c r="D1923" s="13">
        <v>2772.37</v>
      </c>
      <c r="E1923" s="13" t="s">
        <v>10105</v>
      </c>
      <c r="F1923" s="13" t="s">
        <v>40</v>
      </c>
      <c r="G1923" s="13" t="s">
        <v>10107</v>
      </c>
    </row>
    <row r="1924" spans="1:7">
      <c r="A1924" s="13">
        <v>1923</v>
      </c>
      <c r="B1924" s="13">
        <v>1211</v>
      </c>
      <c r="C1924" s="14">
        <v>45048</v>
      </c>
      <c r="D1924" s="13">
        <v>607.3</v>
      </c>
      <c r="E1924" s="13" t="s">
        <v>10105</v>
      </c>
      <c r="F1924" s="13" t="s">
        <v>23</v>
      </c>
      <c r="G1924" s="13" t="s">
        <v>10109</v>
      </c>
    </row>
    <row r="1925" spans="1:7">
      <c r="A1925" s="13">
        <v>1924</v>
      </c>
      <c r="B1925" s="13">
        <v>9528</v>
      </c>
      <c r="C1925" s="14">
        <v>44950</v>
      </c>
      <c r="D1925" s="13">
        <v>1062.48</v>
      </c>
      <c r="E1925" s="13" t="s">
        <v>10105</v>
      </c>
      <c r="F1925" s="13" t="s">
        <v>28</v>
      </c>
      <c r="G1925" s="13" t="s">
        <v>10106</v>
      </c>
    </row>
    <row r="1926" spans="1:7">
      <c r="A1926" s="13">
        <v>1925</v>
      </c>
      <c r="B1926" s="13">
        <v>456</v>
      </c>
      <c r="C1926" s="14">
        <v>44980</v>
      </c>
      <c r="D1926" s="13">
        <v>266.31</v>
      </c>
      <c r="E1926" s="13" t="s">
        <v>10105</v>
      </c>
      <c r="F1926" s="13" t="s">
        <v>23</v>
      </c>
      <c r="G1926" s="13" t="s">
        <v>10108</v>
      </c>
    </row>
    <row r="1927" spans="1:7">
      <c r="A1927" s="13">
        <v>1926</v>
      </c>
      <c r="B1927" s="13">
        <v>9604</v>
      </c>
      <c r="C1927" s="14">
        <v>45032</v>
      </c>
      <c r="D1927" s="13">
        <v>1576.62</v>
      </c>
      <c r="E1927" s="13" t="s">
        <v>10105</v>
      </c>
      <c r="F1927" s="13" t="s">
        <v>36</v>
      </c>
      <c r="G1927" s="13" t="s">
        <v>10108</v>
      </c>
    </row>
    <row r="1928" spans="1:7">
      <c r="A1928" s="13">
        <v>1927</v>
      </c>
      <c r="B1928" s="13">
        <v>9833</v>
      </c>
      <c r="C1928" s="14">
        <v>45120</v>
      </c>
      <c r="D1928" s="13">
        <v>1332.57</v>
      </c>
      <c r="E1928" s="13" t="s">
        <v>10105</v>
      </c>
      <c r="F1928" s="13" t="s">
        <v>78</v>
      </c>
      <c r="G1928" s="13" t="s">
        <v>10108</v>
      </c>
    </row>
    <row r="1929" spans="1:7">
      <c r="A1929" s="13">
        <v>1928</v>
      </c>
      <c r="B1929" s="13">
        <v>5389</v>
      </c>
      <c r="C1929" s="14">
        <v>45030</v>
      </c>
      <c r="D1929" s="13">
        <v>1016.46</v>
      </c>
      <c r="E1929" s="13" t="s">
        <v>10105</v>
      </c>
      <c r="F1929" s="13" t="s">
        <v>23</v>
      </c>
      <c r="G1929" s="13" t="s">
        <v>10107</v>
      </c>
    </row>
    <row r="1930" spans="1:7">
      <c r="A1930" s="13">
        <v>1929</v>
      </c>
      <c r="B1930" s="13">
        <v>1974</v>
      </c>
      <c r="C1930" s="14">
        <v>45246</v>
      </c>
      <c r="D1930" s="13">
        <v>575.58</v>
      </c>
      <c r="E1930" s="13" t="s">
        <v>10105</v>
      </c>
      <c r="F1930" s="13" t="s">
        <v>78</v>
      </c>
      <c r="G1930" s="13" t="s">
        <v>10107</v>
      </c>
    </row>
    <row r="1931" spans="1:7">
      <c r="A1931" s="13">
        <v>1930</v>
      </c>
      <c r="B1931" s="13">
        <v>6876</v>
      </c>
      <c r="C1931" s="14">
        <v>45209</v>
      </c>
      <c r="D1931" s="13">
        <v>395.52</v>
      </c>
      <c r="E1931" s="13" t="s">
        <v>10105</v>
      </c>
      <c r="F1931" s="13" t="s">
        <v>36</v>
      </c>
      <c r="G1931" s="13" t="s">
        <v>10109</v>
      </c>
    </row>
    <row r="1932" spans="1:7">
      <c r="A1932" s="13">
        <v>1931</v>
      </c>
      <c r="B1932" s="13">
        <v>956</v>
      </c>
      <c r="C1932" s="14">
        <v>45077</v>
      </c>
      <c r="D1932" s="13">
        <v>623.27</v>
      </c>
      <c r="E1932" s="13" t="s">
        <v>10105</v>
      </c>
      <c r="F1932" s="13" t="s">
        <v>28</v>
      </c>
      <c r="G1932" s="13" t="s">
        <v>10107</v>
      </c>
    </row>
    <row r="1933" spans="1:7">
      <c r="A1933" s="13">
        <v>1932</v>
      </c>
      <c r="B1933" s="13">
        <v>3263</v>
      </c>
      <c r="C1933" s="14">
        <v>45284</v>
      </c>
      <c r="D1933" s="13">
        <v>612.93</v>
      </c>
      <c r="E1933" s="13" t="s">
        <v>10105</v>
      </c>
      <c r="F1933" s="13" t="s">
        <v>28</v>
      </c>
      <c r="G1933" s="13" t="s">
        <v>10107</v>
      </c>
    </row>
    <row r="1934" spans="1:7">
      <c r="A1934" s="13">
        <v>1933</v>
      </c>
      <c r="B1934" s="13">
        <v>3351</v>
      </c>
      <c r="C1934" s="14">
        <v>45173</v>
      </c>
      <c r="D1934" s="13">
        <v>579.6</v>
      </c>
      <c r="E1934" s="13" t="s">
        <v>10105</v>
      </c>
      <c r="F1934" s="13" t="s">
        <v>78</v>
      </c>
      <c r="G1934" s="13" t="s">
        <v>10109</v>
      </c>
    </row>
    <row r="1935" spans="1:7">
      <c r="A1935" s="13">
        <v>1934</v>
      </c>
      <c r="B1935" s="13">
        <v>5344</v>
      </c>
      <c r="C1935" s="14">
        <v>45085</v>
      </c>
      <c r="D1935" s="13">
        <v>1638.88</v>
      </c>
      <c r="E1935" s="13" t="s">
        <v>10105</v>
      </c>
      <c r="F1935" s="13" t="s">
        <v>36</v>
      </c>
      <c r="G1935" s="13" t="s">
        <v>10108</v>
      </c>
    </row>
    <row r="1936" spans="1:7">
      <c r="A1936" s="13">
        <v>1935</v>
      </c>
      <c r="B1936" s="13">
        <v>6242</v>
      </c>
      <c r="C1936" s="14">
        <v>45176</v>
      </c>
      <c r="D1936" s="13">
        <v>2708.37</v>
      </c>
      <c r="E1936" s="13" t="s">
        <v>10105</v>
      </c>
      <c r="F1936" s="13" t="s">
        <v>23</v>
      </c>
      <c r="G1936" s="13" t="s">
        <v>10109</v>
      </c>
    </row>
    <row r="1937" spans="1:7">
      <c r="A1937" s="13">
        <v>1936</v>
      </c>
      <c r="B1937" s="13">
        <v>5108</v>
      </c>
      <c r="C1937" s="14">
        <v>44982</v>
      </c>
      <c r="D1937" s="13">
        <v>1797.61</v>
      </c>
      <c r="E1937" s="13" t="s">
        <v>10105</v>
      </c>
      <c r="F1937" s="13" t="s">
        <v>78</v>
      </c>
      <c r="G1937" s="13" t="s">
        <v>10108</v>
      </c>
    </row>
    <row r="1938" spans="1:7">
      <c r="A1938" s="13">
        <v>1937</v>
      </c>
      <c r="B1938" s="13">
        <v>1842</v>
      </c>
      <c r="C1938" s="14">
        <v>45073</v>
      </c>
      <c r="D1938" s="13">
        <v>456.9</v>
      </c>
      <c r="E1938" s="13" t="s">
        <v>10105</v>
      </c>
      <c r="F1938" s="13" t="s">
        <v>23</v>
      </c>
      <c r="G1938" s="13" t="s">
        <v>10109</v>
      </c>
    </row>
    <row r="1939" spans="1:7">
      <c r="A1939" s="13">
        <v>1938</v>
      </c>
      <c r="B1939" s="13">
        <v>9928</v>
      </c>
      <c r="C1939" s="14">
        <v>44931</v>
      </c>
      <c r="D1939" s="13">
        <v>1745.47</v>
      </c>
      <c r="E1939" s="13" t="s">
        <v>10105</v>
      </c>
      <c r="F1939" s="13" t="s">
        <v>36</v>
      </c>
      <c r="G1939" s="13" t="s">
        <v>10109</v>
      </c>
    </row>
    <row r="1940" spans="1:7">
      <c r="A1940" s="13">
        <v>1939</v>
      </c>
      <c r="B1940" s="13">
        <v>8345</v>
      </c>
      <c r="C1940" s="14">
        <v>45104</v>
      </c>
      <c r="D1940" s="13">
        <v>315.29</v>
      </c>
      <c r="E1940" s="13" t="s">
        <v>10105</v>
      </c>
      <c r="F1940" s="13" t="s">
        <v>78</v>
      </c>
      <c r="G1940" s="13" t="s">
        <v>10108</v>
      </c>
    </row>
    <row r="1941" spans="1:7">
      <c r="A1941" s="13">
        <v>1940</v>
      </c>
      <c r="B1941" s="13">
        <v>4084</v>
      </c>
      <c r="C1941" s="14">
        <v>45287</v>
      </c>
      <c r="D1941" s="13">
        <v>79.14</v>
      </c>
      <c r="E1941" s="13" t="s">
        <v>10105</v>
      </c>
      <c r="F1941" s="13" t="s">
        <v>28</v>
      </c>
      <c r="G1941" s="13" t="s">
        <v>10109</v>
      </c>
    </row>
    <row r="1942" spans="1:7">
      <c r="A1942" s="13">
        <v>1941</v>
      </c>
      <c r="B1942" s="13">
        <v>4484</v>
      </c>
      <c r="C1942" s="14">
        <v>45089</v>
      </c>
      <c r="D1942" s="13">
        <v>2689.21</v>
      </c>
      <c r="E1942" s="13" t="s">
        <v>10105</v>
      </c>
      <c r="F1942" s="13" t="s">
        <v>40</v>
      </c>
      <c r="G1942" s="13" t="s">
        <v>10108</v>
      </c>
    </row>
    <row r="1943" spans="1:7">
      <c r="A1943" s="13">
        <v>1942</v>
      </c>
      <c r="B1943" s="13">
        <v>6854</v>
      </c>
      <c r="C1943" s="14">
        <v>45071</v>
      </c>
      <c r="D1943" s="13">
        <v>968.43</v>
      </c>
      <c r="E1943" s="13" t="s">
        <v>10105</v>
      </c>
      <c r="F1943" s="13" t="s">
        <v>23</v>
      </c>
      <c r="G1943" s="13" t="s">
        <v>10108</v>
      </c>
    </row>
    <row r="1944" spans="1:7">
      <c r="A1944" s="13">
        <v>1943</v>
      </c>
      <c r="B1944" s="13">
        <v>3547</v>
      </c>
      <c r="C1944" s="14">
        <v>45267</v>
      </c>
      <c r="D1944" s="13">
        <v>280.61</v>
      </c>
      <c r="E1944" s="13" t="s">
        <v>10105</v>
      </c>
      <c r="F1944" s="13" t="s">
        <v>23</v>
      </c>
      <c r="G1944" s="13" t="s">
        <v>10106</v>
      </c>
    </row>
    <row r="1945" spans="1:7">
      <c r="A1945" s="13">
        <v>1944</v>
      </c>
      <c r="B1945" s="13">
        <v>5644</v>
      </c>
      <c r="C1945" s="14">
        <v>45093</v>
      </c>
      <c r="D1945" s="13">
        <v>1257.96</v>
      </c>
      <c r="E1945" s="13" t="s">
        <v>10105</v>
      </c>
      <c r="F1945" s="13" t="s">
        <v>36</v>
      </c>
      <c r="G1945" s="13" t="s">
        <v>10106</v>
      </c>
    </row>
    <row r="1946" spans="1:7">
      <c r="A1946" s="13">
        <v>1945</v>
      </c>
      <c r="B1946" s="13">
        <v>5817</v>
      </c>
      <c r="C1946" s="14">
        <v>45164</v>
      </c>
      <c r="D1946" s="13">
        <v>601.22</v>
      </c>
      <c r="E1946" s="13" t="s">
        <v>10105</v>
      </c>
      <c r="F1946" s="13" t="s">
        <v>28</v>
      </c>
      <c r="G1946" s="13" t="s">
        <v>10107</v>
      </c>
    </row>
    <row r="1947" spans="1:7">
      <c r="A1947" s="13">
        <v>1946</v>
      </c>
      <c r="B1947" s="13">
        <v>2684</v>
      </c>
      <c r="C1947" s="14">
        <v>45128</v>
      </c>
      <c r="D1947" s="13">
        <v>361.97</v>
      </c>
      <c r="E1947" s="13" t="s">
        <v>10105</v>
      </c>
      <c r="F1947" s="13" t="s">
        <v>78</v>
      </c>
      <c r="G1947" s="13" t="s">
        <v>10109</v>
      </c>
    </row>
    <row r="1948" spans="1:7">
      <c r="A1948" s="13">
        <v>1947</v>
      </c>
      <c r="B1948" s="13">
        <v>3510</v>
      </c>
      <c r="C1948" s="14">
        <v>44963</v>
      </c>
      <c r="D1948" s="13">
        <v>442.69</v>
      </c>
      <c r="E1948" s="13" t="s">
        <v>10105</v>
      </c>
      <c r="F1948" s="13" t="s">
        <v>23</v>
      </c>
      <c r="G1948" s="13" t="s">
        <v>10108</v>
      </c>
    </row>
    <row r="1949" spans="1:7">
      <c r="A1949" s="13">
        <v>1948</v>
      </c>
      <c r="B1949" s="13">
        <v>8838</v>
      </c>
      <c r="C1949" s="14">
        <v>45207</v>
      </c>
      <c r="D1949" s="13">
        <v>388.33</v>
      </c>
      <c r="E1949" s="13" t="s">
        <v>10105</v>
      </c>
      <c r="F1949" s="13" t="s">
        <v>28</v>
      </c>
      <c r="G1949" s="13" t="s">
        <v>10107</v>
      </c>
    </row>
    <row r="1950" spans="1:7">
      <c r="A1950" s="13">
        <v>1949</v>
      </c>
      <c r="B1950" s="13">
        <v>6921</v>
      </c>
      <c r="C1950" s="14">
        <v>45026</v>
      </c>
      <c r="D1950" s="13">
        <v>797.76</v>
      </c>
      <c r="E1950" s="13" t="s">
        <v>10105</v>
      </c>
      <c r="F1950" s="13" t="s">
        <v>23</v>
      </c>
      <c r="G1950" s="13" t="s">
        <v>10108</v>
      </c>
    </row>
    <row r="1951" spans="1:7">
      <c r="A1951" s="13">
        <v>1950</v>
      </c>
      <c r="B1951" s="13">
        <v>3050</v>
      </c>
      <c r="C1951" s="14">
        <v>45286</v>
      </c>
      <c r="D1951" s="13">
        <v>208.24</v>
      </c>
      <c r="E1951" s="13" t="s">
        <v>10105</v>
      </c>
      <c r="F1951" s="13" t="s">
        <v>28</v>
      </c>
      <c r="G1951" s="13" t="s">
        <v>10106</v>
      </c>
    </row>
    <row r="1952" spans="1:7">
      <c r="A1952" s="13">
        <v>1951</v>
      </c>
      <c r="B1952" s="13">
        <v>6193</v>
      </c>
      <c r="C1952" s="14">
        <v>45161</v>
      </c>
      <c r="D1952" s="13">
        <v>200.91</v>
      </c>
      <c r="E1952" s="13" t="s">
        <v>10105</v>
      </c>
      <c r="F1952" s="13" t="s">
        <v>23</v>
      </c>
      <c r="G1952" s="13" t="s">
        <v>10107</v>
      </c>
    </row>
    <row r="1953" spans="1:7">
      <c r="A1953" s="13">
        <v>1952</v>
      </c>
      <c r="B1953" s="13">
        <v>1434</v>
      </c>
      <c r="C1953" s="14">
        <v>45227</v>
      </c>
      <c r="D1953" s="13">
        <v>442.69</v>
      </c>
      <c r="E1953" s="13" t="s">
        <v>10105</v>
      </c>
      <c r="F1953" s="13" t="s">
        <v>23</v>
      </c>
      <c r="G1953" s="13" t="s">
        <v>10108</v>
      </c>
    </row>
    <row r="1954" spans="1:7">
      <c r="A1954" s="13">
        <v>1953</v>
      </c>
      <c r="B1954" s="13">
        <v>1988</v>
      </c>
      <c r="C1954" s="14">
        <v>44946</v>
      </c>
      <c r="D1954" s="13">
        <v>2892.52</v>
      </c>
      <c r="E1954" s="13" t="s">
        <v>10105</v>
      </c>
      <c r="F1954" s="13" t="s">
        <v>40</v>
      </c>
      <c r="G1954" s="13" t="s">
        <v>10109</v>
      </c>
    </row>
    <row r="1955" spans="1:7">
      <c r="A1955" s="13">
        <v>1954</v>
      </c>
      <c r="B1955" s="13">
        <v>9176</v>
      </c>
      <c r="C1955" s="14">
        <v>45270</v>
      </c>
      <c r="D1955" s="13">
        <v>509.83</v>
      </c>
      <c r="E1955" s="13" t="s">
        <v>10105</v>
      </c>
      <c r="F1955" s="13" t="s">
        <v>28</v>
      </c>
      <c r="G1955" s="13" t="s">
        <v>10109</v>
      </c>
    </row>
    <row r="1956" spans="1:7">
      <c r="A1956" s="13">
        <v>1955</v>
      </c>
      <c r="B1956" s="13">
        <v>8989</v>
      </c>
      <c r="C1956" s="14">
        <v>45286</v>
      </c>
      <c r="D1956" s="13">
        <v>578.97</v>
      </c>
      <c r="E1956" s="13" t="s">
        <v>10105</v>
      </c>
      <c r="F1956" s="13" t="s">
        <v>23</v>
      </c>
      <c r="G1956" s="13" t="s">
        <v>10109</v>
      </c>
    </row>
    <row r="1957" spans="1:7">
      <c r="A1957" s="13">
        <v>1956</v>
      </c>
      <c r="B1957" s="13">
        <v>3736</v>
      </c>
      <c r="C1957" s="14">
        <v>45265</v>
      </c>
      <c r="D1957" s="13">
        <v>284.14</v>
      </c>
      <c r="E1957" s="13" t="s">
        <v>10105</v>
      </c>
      <c r="F1957" s="13" t="s">
        <v>28</v>
      </c>
      <c r="G1957" s="13" t="s">
        <v>10108</v>
      </c>
    </row>
    <row r="1958" spans="1:7">
      <c r="A1958" s="13">
        <v>1957</v>
      </c>
      <c r="B1958" s="13">
        <v>2796</v>
      </c>
      <c r="C1958" s="14">
        <v>45280</v>
      </c>
      <c r="D1958" s="13">
        <v>318.02</v>
      </c>
      <c r="E1958" s="13" t="s">
        <v>10105</v>
      </c>
      <c r="F1958" s="13" t="s">
        <v>78</v>
      </c>
      <c r="G1958" s="13" t="s">
        <v>10109</v>
      </c>
    </row>
    <row r="1959" spans="1:7">
      <c r="A1959" s="13">
        <v>1958</v>
      </c>
      <c r="B1959" s="13">
        <v>5467</v>
      </c>
      <c r="C1959" s="14">
        <v>45101</v>
      </c>
      <c r="D1959" s="13">
        <v>4232.68</v>
      </c>
      <c r="E1959" s="13" t="s">
        <v>10105</v>
      </c>
      <c r="F1959" s="13" t="s">
        <v>40</v>
      </c>
      <c r="G1959" s="13" t="s">
        <v>10107</v>
      </c>
    </row>
    <row r="1960" spans="1:7">
      <c r="A1960" s="13">
        <v>1959</v>
      </c>
      <c r="B1960" s="13">
        <v>3515</v>
      </c>
      <c r="C1960" s="14">
        <v>45223</v>
      </c>
      <c r="D1960" s="13">
        <v>1329.67</v>
      </c>
      <c r="E1960" s="13" t="s">
        <v>10105</v>
      </c>
      <c r="F1960" s="13" t="s">
        <v>78</v>
      </c>
      <c r="G1960" s="13" t="s">
        <v>10107</v>
      </c>
    </row>
    <row r="1961" spans="1:7">
      <c r="A1961" s="13">
        <v>1960</v>
      </c>
      <c r="B1961" s="13">
        <v>7391</v>
      </c>
      <c r="C1961" s="14">
        <v>45190</v>
      </c>
      <c r="D1961" s="13">
        <v>1354.13</v>
      </c>
      <c r="E1961" s="13" t="s">
        <v>10105</v>
      </c>
      <c r="F1961" s="13" t="s">
        <v>40</v>
      </c>
      <c r="G1961" s="13" t="s">
        <v>10106</v>
      </c>
    </row>
    <row r="1962" spans="1:7">
      <c r="A1962" s="13">
        <v>1961</v>
      </c>
      <c r="B1962" s="13">
        <v>7488</v>
      </c>
      <c r="C1962" s="14">
        <v>44985</v>
      </c>
      <c r="D1962" s="13">
        <v>2478.72</v>
      </c>
      <c r="E1962" s="13" t="s">
        <v>10105</v>
      </c>
      <c r="F1962" s="13" t="s">
        <v>36</v>
      </c>
      <c r="G1962" s="13" t="s">
        <v>10107</v>
      </c>
    </row>
    <row r="1963" spans="1:7">
      <c r="A1963" s="13">
        <v>1962</v>
      </c>
      <c r="B1963" s="13">
        <v>2574</v>
      </c>
      <c r="C1963" s="14">
        <v>45145</v>
      </c>
      <c r="D1963" s="13">
        <v>2572.7</v>
      </c>
      <c r="E1963" s="13" t="s">
        <v>10105</v>
      </c>
      <c r="F1963" s="13" t="s">
        <v>28</v>
      </c>
      <c r="G1963" s="13" t="s">
        <v>10108</v>
      </c>
    </row>
    <row r="1964" spans="1:7">
      <c r="A1964" s="13">
        <v>1963</v>
      </c>
      <c r="B1964" s="13">
        <v>7337</v>
      </c>
      <c r="C1964" s="14">
        <v>45210</v>
      </c>
      <c r="D1964" s="13">
        <v>151.46</v>
      </c>
      <c r="E1964" s="13" t="s">
        <v>10105</v>
      </c>
      <c r="F1964" s="13" t="s">
        <v>28</v>
      </c>
      <c r="G1964" s="13" t="s">
        <v>10109</v>
      </c>
    </row>
    <row r="1965" spans="1:7">
      <c r="A1965" s="13">
        <v>1964</v>
      </c>
      <c r="B1965" s="13">
        <v>9569</v>
      </c>
      <c r="C1965" s="14">
        <v>44964</v>
      </c>
      <c r="D1965" s="13">
        <v>966.66</v>
      </c>
      <c r="E1965" s="13" t="s">
        <v>10105</v>
      </c>
      <c r="F1965" s="13" t="s">
        <v>23</v>
      </c>
      <c r="G1965" s="13" t="s">
        <v>10106</v>
      </c>
    </row>
    <row r="1966" spans="1:7">
      <c r="A1966" s="13">
        <v>1965</v>
      </c>
      <c r="B1966" s="13">
        <v>7540</v>
      </c>
      <c r="C1966" s="14">
        <v>45237</v>
      </c>
      <c r="D1966" s="13">
        <v>1819.94</v>
      </c>
      <c r="E1966" s="13" t="s">
        <v>10105</v>
      </c>
      <c r="F1966" s="13" t="s">
        <v>23</v>
      </c>
      <c r="G1966" s="13" t="s">
        <v>10109</v>
      </c>
    </row>
    <row r="1967" spans="1:7">
      <c r="A1967" s="13">
        <v>1966</v>
      </c>
      <c r="B1967" s="13">
        <v>9899</v>
      </c>
      <c r="C1967" s="14">
        <v>44970</v>
      </c>
      <c r="D1967" s="13">
        <v>2343.25</v>
      </c>
      <c r="E1967" s="13" t="s">
        <v>10105</v>
      </c>
      <c r="F1967" s="13" t="s">
        <v>36</v>
      </c>
      <c r="G1967" s="13" t="s">
        <v>10107</v>
      </c>
    </row>
    <row r="1968" spans="1:7">
      <c r="A1968" s="13">
        <v>1967</v>
      </c>
      <c r="B1968" s="13">
        <v>378</v>
      </c>
      <c r="C1968" s="14">
        <v>45183</v>
      </c>
      <c r="D1968" s="13">
        <v>1146.85</v>
      </c>
      <c r="E1968" s="13" t="s">
        <v>10105</v>
      </c>
      <c r="F1968" s="13" t="s">
        <v>36</v>
      </c>
      <c r="G1968" s="13" t="s">
        <v>10109</v>
      </c>
    </row>
    <row r="1969" spans="1:7">
      <c r="A1969" s="13">
        <v>1968</v>
      </c>
      <c r="B1969" s="13">
        <v>9956</v>
      </c>
      <c r="C1969" s="14">
        <v>45160</v>
      </c>
      <c r="D1969" s="13">
        <v>1388.8</v>
      </c>
      <c r="E1969" s="13" t="s">
        <v>10105</v>
      </c>
      <c r="F1969" s="13" t="s">
        <v>23</v>
      </c>
      <c r="G1969" s="13" t="s">
        <v>10108</v>
      </c>
    </row>
    <row r="1970" spans="1:7">
      <c r="A1970" s="13">
        <v>1969</v>
      </c>
      <c r="B1970" s="13">
        <v>3602</v>
      </c>
      <c r="C1970" s="14">
        <v>45239</v>
      </c>
      <c r="D1970" s="13">
        <v>2734.14</v>
      </c>
      <c r="E1970" s="13" t="s">
        <v>10105</v>
      </c>
      <c r="F1970" s="13" t="s">
        <v>40</v>
      </c>
      <c r="G1970" s="13" t="s">
        <v>10106</v>
      </c>
    </row>
    <row r="1971" spans="1:7">
      <c r="A1971" s="13">
        <v>1970</v>
      </c>
      <c r="B1971" s="13">
        <v>3567</v>
      </c>
      <c r="C1971" s="14">
        <v>45239</v>
      </c>
      <c r="D1971" s="13">
        <v>1064.65</v>
      </c>
      <c r="E1971" s="13" t="s">
        <v>10105</v>
      </c>
      <c r="F1971" s="13" t="s">
        <v>40</v>
      </c>
      <c r="G1971" s="13" t="s">
        <v>10108</v>
      </c>
    </row>
    <row r="1972" spans="1:7">
      <c r="A1972" s="13">
        <v>1971</v>
      </c>
      <c r="B1972" s="13">
        <v>5485</v>
      </c>
      <c r="C1972" s="14">
        <v>45235</v>
      </c>
      <c r="D1972" s="13">
        <v>290.79</v>
      </c>
      <c r="E1972" s="13" t="s">
        <v>10105</v>
      </c>
      <c r="F1972" s="13" t="s">
        <v>23</v>
      </c>
      <c r="G1972" s="13" t="s">
        <v>10108</v>
      </c>
    </row>
    <row r="1973" spans="1:7">
      <c r="A1973" s="13">
        <v>1972</v>
      </c>
      <c r="B1973" s="13">
        <v>2265</v>
      </c>
      <c r="C1973" s="14">
        <v>45149</v>
      </c>
      <c r="D1973" s="13">
        <v>447.91</v>
      </c>
      <c r="E1973" s="13" t="s">
        <v>10111</v>
      </c>
      <c r="F1973" s="13" t="s">
        <v>40</v>
      </c>
      <c r="G1973" s="13" t="s">
        <v>10108</v>
      </c>
    </row>
    <row r="1974" spans="1:7">
      <c r="A1974" s="13">
        <v>1973</v>
      </c>
      <c r="B1974" s="13">
        <v>8622</v>
      </c>
      <c r="C1974" s="14">
        <v>45281</v>
      </c>
      <c r="D1974" s="13">
        <v>242.22</v>
      </c>
      <c r="E1974" s="13" t="s">
        <v>10105</v>
      </c>
      <c r="F1974" s="13" t="s">
        <v>78</v>
      </c>
      <c r="G1974" s="13" t="s">
        <v>10106</v>
      </c>
    </row>
    <row r="1975" spans="1:7">
      <c r="A1975" s="13">
        <v>1974</v>
      </c>
      <c r="B1975" s="13">
        <v>5825</v>
      </c>
      <c r="C1975" s="14">
        <v>45207</v>
      </c>
      <c r="D1975" s="13">
        <v>2241.12</v>
      </c>
      <c r="E1975" s="13" t="s">
        <v>10105</v>
      </c>
      <c r="F1975" s="13" t="s">
        <v>40</v>
      </c>
      <c r="G1975" s="13" t="s">
        <v>10107</v>
      </c>
    </row>
    <row r="1976" spans="1:7">
      <c r="A1976" s="13">
        <v>1975</v>
      </c>
      <c r="B1976" s="13">
        <v>9158</v>
      </c>
      <c r="C1976" s="14">
        <v>45192</v>
      </c>
      <c r="D1976" s="13">
        <v>157.92</v>
      </c>
      <c r="E1976" s="13" t="s">
        <v>10105</v>
      </c>
      <c r="F1976" s="13" t="s">
        <v>23</v>
      </c>
      <c r="G1976" s="13" t="s">
        <v>10109</v>
      </c>
    </row>
    <row r="1977" spans="1:7">
      <c r="A1977" s="13">
        <v>1976</v>
      </c>
      <c r="B1977" s="13">
        <v>2754</v>
      </c>
      <c r="C1977" s="14">
        <v>45159</v>
      </c>
      <c r="D1977" s="13">
        <v>198.89</v>
      </c>
      <c r="E1977" s="13" t="s">
        <v>10105</v>
      </c>
      <c r="F1977" s="13" t="s">
        <v>36</v>
      </c>
      <c r="G1977" s="13" t="s">
        <v>10109</v>
      </c>
    </row>
    <row r="1978" spans="1:7">
      <c r="A1978" s="13">
        <v>1977</v>
      </c>
      <c r="B1978" s="13">
        <v>1116</v>
      </c>
      <c r="C1978" s="14">
        <v>45228</v>
      </c>
      <c r="D1978" s="13">
        <v>1758.17</v>
      </c>
      <c r="E1978" s="13" t="s">
        <v>10105</v>
      </c>
      <c r="F1978" s="13" t="s">
        <v>36</v>
      </c>
      <c r="G1978" s="13" t="s">
        <v>10106</v>
      </c>
    </row>
    <row r="1979" spans="1:7">
      <c r="A1979" s="13">
        <v>1978</v>
      </c>
      <c r="B1979" s="13">
        <v>4808</v>
      </c>
      <c r="C1979" s="14">
        <v>44964</v>
      </c>
      <c r="D1979" s="13">
        <v>496.71</v>
      </c>
      <c r="E1979" s="13" t="s">
        <v>10105</v>
      </c>
      <c r="F1979" s="13" t="s">
        <v>36</v>
      </c>
      <c r="G1979" s="13" t="s">
        <v>10107</v>
      </c>
    </row>
    <row r="1980" spans="1:7">
      <c r="A1980" s="13">
        <v>1979</v>
      </c>
      <c r="B1980" s="13">
        <v>3458</v>
      </c>
      <c r="C1980" s="14">
        <v>44997</v>
      </c>
      <c r="D1980" s="13">
        <v>1548.28</v>
      </c>
      <c r="E1980" s="13" t="s">
        <v>10105</v>
      </c>
      <c r="F1980" s="13" t="s">
        <v>36</v>
      </c>
      <c r="G1980" s="13" t="s">
        <v>10107</v>
      </c>
    </row>
    <row r="1981" spans="1:7">
      <c r="A1981" s="13">
        <v>1980</v>
      </c>
      <c r="B1981" s="13">
        <v>9246</v>
      </c>
      <c r="C1981" s="14">
        <v>44937</v>
      </c>
      <c r="D1981" s="13">
        <v>366.31</v>
      </c>
      <c r="E1981" s="13" t="s">
        <v>10105</v>
      </c>
      <c r="F1981" s="13" t="s">
        <v>28</v>
      </c>
      <c r="G1981" s="13" t="s">
        <v>10106</v>
      </c>
    </row>
    <row r="1982" spans="1:7">
      <c r="A1982" s="13">
        <v>1981</v>
      </c>
      <c r="B1982" s="13">
        <v>3010</v>
      </c>
      <c r="C1982" s="14">
        <v>45025</v>
      </c>
      <c r="D1982" s="13">
        <v>1816.58</v>
      </c>
      <c r="E1982" s="13" t="s">
        <v>10105</v>
      </c>
      <c r="F1982" s="13" t="s">
        <v>40</v>
      </c>
      <c r="G1982" s="13" t="s">
        <v>10106</v>
      </c>
    </row>
    <row r="1983" spans="1:7">
      <c r="A1983" s="13">
        <v>1982</v>
      </c>
      <c r="B1983" s="13">
        <v>2087</v>
      </c>
      <c r="C1983" s="14">
        <v>45193</v>
      </c>
      <c r="D1983" s="13">
        <v>834.44</v>
      </c>
      <c r="E1983" s="13" t="s">
        <v>10105</v>
      </c>
      <c r="F1983" s="13" t="s">
        <v>78</v>
      </c>
      <c r="G1983" s="13" t="s">
        <v>10106</v>
      </c>
    </row>
    <row r="1984" spans="1:7">
      <c r="A1984" s="13">
        <v>1983</v>
      </c>
      <c r="B1984" s="13">
        <v>6263</v>
      </c>
      <c r="C1984" s="14">
        <v>44940</v>
      </c>
      <c r="D1984" s="13">
        <v>141.98</v>
      </c>
      <c r="E1984" s="13" t="s">
        <v>10105</v>
      </c>
      <c r="F1984" s="13" t="s">
        <v>40</v>
      </c>
      <c r="G1984" s="13" t="s">
        <v>10108</v>
      </c>
    </row>
    <row r="1985" spans="1:7">
      <c r="A1985" s="13">
        <v>1984</v>
      </c>
      <c r="B1985" s="13">
        <v>6825</v>
      </c>
      <c r="C1985" s="14">
        <v>44968</v>
      </c>
      <c r="D1985" s="13">
        <v>2359.11</v>
      </c>
      <c r="E1985" s="13" t="s">
        <v>10105</v>
      </c>
      <c r="F1985" s="13" t="s">
        <v>78</v>
      </c>
      <c r="G1985" s="13" t="s">
        <v>10108</v>
      </c>
    </row>
    <row r="1986" spans="1:7">
      <c r="A1986" s="13">
        <v>1985</v>
      </c>
      <c r="B1986" s="13">
        <v>7193</v>
      </c>
      <c r="C1986" s="14">
        <v>45238</v>
      </c>
      <c r="D1986" s="13">
        <v>2438.69</v>
      </c>
      <c r="E1986" s="13" t="s">
        <v>10105</v>
      </c>
      <c r="F1986" s="13" t="s">
        <v>78</v>
      </c>
      <c r="G1986" s="13" t="s">
        <v>10106</v>
      </c>
    </row>
    <row r="1987" spans="1:7">
      <c r="A1987" s="13">
        <v>1986</v>
      </c>
      <c r="B1987" s="13">
        <v>8137</v>
      </c>
      <c r="C1987" s="14">
        <v>45036</v>
      </c>
      <c r="D1987" s="13">
        <v>1645.17</v>
      </c>
      <c r="E1987" s="13" t="s">
        <v>10105</v>
      </c>
      <c r="F1987" s="13" t="s">
        <v>78</v>
      </c>
      <c r="G1987" s="13" t="s">
        <v>10106</v>
      </c>
    </row>
    <row r="1988" spans="1:7">
      <c r="A1988" s="13">
        <v>1987</v>
      </c>
      <c r="B1988" s="13">
        <v>7633</v>
      </c>
      <c r="C1988" s="14">
        <v>45166</v>
      </c>
      <c r="D1988" s="13">
        <v>1008.02</v>
      </c>
      <c r="E1988" s="13" t="s">
        <v>10105</v>
      </c>
      <c r="F1988" s="13" t="s">
        <v>23</v>
      </c>
      <c r="G1988" s="13" t="s">
        <v>10109</v>
      </c>
    </row>
    <row r="1989" spans="1:7">
      <c r="A1989" s="13">
        <v>1988</v>
      </c>
      <c r="B1989" s="13">
        <v>6066</v>
      </c>
      <c r="C1989" s="14">
        <v>45191</v>
      </c>
      <c r="D1989" s="13">
        <v>1686.95</v>
      </c>
      <c r="E1989" s="13" t="s">
        <v>10105</v>
      </c>
      <c r="F1989" s="13" t="s">
        <v>28</v>
      </c>
      <c r="G1989" s="13" t="s">
        <v>10106</v>
      </c>
    </row>
    <row r="1990" spans="1:7">
      <c r="A1990" s="13">
        <v>1989</v>
      </c>
      <c r="B1990" s="13">
        <v>3264</v>
      </c>
      <c r="C1990" s="14">
        <v>44986</v>
      </c>
      <c r="D1990" s="13">
        <v>2014.92</v>
      </c>
      <c r="E1990" s="13" t="s">
        <v>10105</v>
      </c>
      <c r="F1990" s="13" t="s">
        <v>36</v>
      </c>
      <c r="G1990" s="13" t="s">
        <v>10109</v>
      </c>
    </row>
    <row r="1991" spans="1:7">
      <c r="A1991" s="13">
        <v>1990</v>
      </c>
      <c r="B1991" s="13">
        <v>9180</v>
      </c>
      <c r="C1991" s="14">
        <v>45181</v>
      </c>
      <c r="D1991" s="13">
        <v>720.56</v>
      </c>
      <c r="E1991" s="13" t="s">
        <v>10105</v>
      </c>
      <c r="F1991" s="13" t="s">
        <v>28</v>
      </c>
      <c r="G1991" s="13" t="s">
        <v>10108</v>
      </c>
    </row>
    <row r="1992" spans="1:7">
      <c r="A1992" s="13">
        <v>1991</v>
      </c>
      <c r="B1992" s="13">
        <v>6141</v>
      </c>
      <c r="C1992" s="14">
        <v>44947</v>
      </c>
      <c r="D1992" s="13">
        <v>208.24</v>
      </c>
      <c r="E1992" s="13" t="s">
        <v>10105</v>
      </c>
      <c r="F1992" s="13" t="s">
        <v>23</v>
      </c>
      <c r="G1992" s="13" t="s">
        <v>10108</v>
      </c>
    </row>
    <row r="1993" spans="1:7">
      <c r="A1993" s="13">
        <v>1992</v>
      </c>
      <c r="B1993" s="13">
        <v>5027</v>
      </c>
      <c r="C1993" s="14">
        <v>45227</v>
      </c>
      <c r="D1993" s="13">
        <v>999.98</v>
      </c>
      <c r="E1993" s="13" t="s">
        <v>10105</v>
      </c>
      <c r="F1993" s="13" t="s">
        <v>36</v>
      </c>
      <c r="G1993" s="13" t="s">
        <v>10109</v>
      </c>
    </row>
    <row r="1994" spans="1:7">
      <c r="A1994" s="13">
        <v>1993</v>
      </c>
      <c r="B1994" s="13">
        <v>6201</v>
      </c>
      <c r="C1994" s="14">
        <v>44974</v>
      </c>
      <c r="D1994" s="13">
        <v>1633.37</v>
      </c>
      <c r="E1994" s="13" t="s">
        <v>10105</v>
      </c>
      <c r="F1994" s="13" t="s">
        <v>40</v>
      </c>
      <c r="G1994" s="13" t="s">
        <v>10109</v>
      </c>
    </row>
    <row r="1995" spans="1:7">
      <c r="A1995" s="13">
        <v>1994</v>
      </c>
      <c r="B1995" s="13">
        <v>1206</v>
      </c>
      <c r="C1995" s="14">
        <v>45033</v>
      </c>
      <c r="D1995" s="13">
        <v>2644.06</v>
      </c>
      <c r="E1995" s="13" t="s">
        <v>10105</v>
      </c>
      <c r="F1995" s="13" t="s">
        <v>78</v>
      </c>
      <c r="G1995" s="13" t="s">
        <v>10109</v>
      </c>
    </row>
    <row r="1996" spans="1:7">
      <c r="A1996" s="13">
        <v>1995</v>
      </c>
      <c r="B1996" s="13">
        <v>4461</v>
      </c>
      <c r="C1996" s="14">
        <v>45226</v>
      </c>
      <c r="D1996" s="13">
        <v>623.26</v>
      </c>
      <c r="E1996" s="13" t="s">
        <v>10105</v>
      </c>
      <c r="F1996" s="13" t="s">
        <v>23</v>
      </c>
      <c r="G1996" s="13" t="s">
        <v>10109</v>
      </c>
    </row>
    <row r="1997" spans="1:7">
      <c r="A1997" s="13">
        <v>1996</v>
      </c>
      <c r="B1997" s="13">
        <v>532</v>
      </c>
      <c r="C1997" s="14">
        <v>45038</v>
      </c>
      <c r="D1997" s="13">
        <v>3054.62</v>
      </c>
      <c r="E1997" s="13" t="s">
        <v>10105</v>
      </c>
      <c r="F1997" s="13" t="s">
        <v>40</v>
      </c>
      <c r="G1997" s="13" t="s">
        <v>10107</v>
      </c>
    </row>
    <row r="1998" spans="1:7">
      <c r="A1998" s="13">
        <v>1997</v>
      </c>
      <c r="B1998" s="13">
        <v>2184</v>
      </c>
      <c r="C1998" s="14">
        <v>45242</v>
      </c>
      <c r="D1998" s="13">
        <v>442.69</v>
      </c>
      <c r="E1998" s="13" t="s">
        <v>10105</v>
      </c>
      <c r="F1998" s="13" t="s">
        <v>28</v>
      </c>
      <c r="G1998" s="13" t="s">
        <v>10109</v>
      </c>
    </row>
    <row r="1999" spans="1:7">
      <c r="A1999" s="13">
        <v>1998</v>
      </c>
      <c r="B1999" s="13">
        <v>9673</v>
      </c>
      <c r="C1999" s="14">
        <v>45117</v>
      </c>
      <c r="D1999" s="13">
        <v>587.71</v>
      </c>
      <c r="E1999" s="13" t="s">
        <v>10105</v>
      </c>
      <c r="F1999" s="13" t="s">
        <v>40</v>
      </c>
      <c r="G1999" s="13" t="s">
        <v>10108</v>
      </c>
    </row>
    <row r="2000" spans="1:7">
      <c r="A2000" s="13">
        <v>1999</v>
      </c>
      <c r="B2000" s="13">
        <v>3848</v>
      </c>
      <c r="C2000" s="14">
        <v>45006</v>
      </c>
      <c r="D2000" s="13">
        <v>837.94</v>
      </c>
      <c r="E2000" s="13" t="s">
        <v>10105</v>
      </c>
      <c r="F2000" s="13" t="s">
        <v>36</v>
      </c>
      <c r="G2000" s="13" t="s">
        <v>10107</v>
      </c>
    </row>
    <row r="2001" spans="1:7">
      <c r="A2001" s="13">
        <v>2000</v>
      </c>
      <c r="B2001" s="13">
        <v>4869</v>
      </c>
      <c r="C2001" s="14">
        <v>45119</v>
      </c>
      <c r="D2001" s="13">
        <v>821.31</v>
      </c>
      <c r="E2001" s="13" t="s">
        <v>10105</v>
      </c>
      <c r="F2001" s="13" t="s">
        <v>23</v>
      </c>
      <c r="G2001" s="13" t="s">
        <v>10108</v>
      </c>
    </row>
    <row r="2002" spans="1:7">
      <c r="A2002" s="13">
        <v>2001</v>
      </c>
      <c r="B2002" s="13">
        <v>2445</v>
      </c>
      <c r="C2002" s="14">
        <v>45025</v>
      </c>
      <c r="D2002" s="13">
        <v>442.69</v>
      </c>
      <c r="E2002" s="13" t="s">
        <v>10105</v>
      </c>
      <c r="F2002" s="13" t="s">
        <v>23</v>
      </c>
      <c r="G2002" s="13" t="s">
        <v>10108</v>
      </c>
    </row>
    <row r="2003" spans="1:7">
      <c r="A2003" s="13">
        <v>2002</v>
      </c>
      <c r="B2003" s="13">
        <v>3919</v>
      </c>
      <c r="C2003" s="14">
        <v>44991</v>
      </c>
      <c r="D2003" s="13">
        <v>100.33</v>
      </c>
      <c r="E2003" s="13" t="s">
        <v>10105</v>
      </c>
      <c r="F2003" s="13" t="s">
        <v>28</v>
      </c>
      <c r="G2003" s="13" t="s">
        <v>10106</v>
      </c>
    </row>
    <row r="2004" spans="1:7">
      <c r="A2004" s="13">
        <v>2003</v>
      </c>
      <c r="B2004" s="13">
        <v>3995</v>
      </c>
      <c r="C2004" s="14">
        <v>45278</v>
      </c>
      <c r="D2004" s="13">
        <v>1354.25</v>
      </c>
      <c r="E2004" s="13" t="s">
        <v>10105</v>
      </c>
      <c r="F2004" s="13" t="s">
        <v>36</v>
      </c>
      <c r="G2004" s="13" t="s">
        <v>10108</v>
      </c>
    </row>
    <row r="2005" spans="1:7">
      <c r="A2005" s="13">
        <v>2004</v>
      </c>
      <c r="B2005" s="13">
        <v>344</v>
      </c>
      <c r="C2005" s="14">
        <v>45216</v>
      </c>
      <c r="D2005" s="13">
        <v>587.83</v>
      </c>
      <c r="E2005" s="13" t="s">
        <v>10105</v>
      </c>
      <c r="F2005" s="13" t="s">
        <v>40</v>
      </c>
      <c r="G2005" s="13" t="s">
        <v>10109</v>
      </c>
    </row>
    <row r="2006" spans="1:7">
      <c r="A2006" s="13">
        <v>2005</v>
      </c>
      <c r="B2006" s="13">
        <v>1435</v>
      </c>
      <c r="C2006" s="14">
        <v>45150</v>
      </c>
      <c r="D2006" s="13">
        <v>1523.8</v>
      </c>
      <c r="E2006" s="13" t="s">
        <v>10105</v>
      </c>
      <c r="F2006" s="13" t="s">
        <v>28</v>
      </c>
      <c r="G2006" s="13" t="s">
        <v>10109</v>
      </c>
    </row>
    <row r="2007" spans="1:7">
      <c r="A2007" s="13">
        <v>2006</v>
      </c>
      <c r="B2007" s="13">
        <v>1312</v>
      </c>
      <c r="C2007" s="14">
        <v>45051</v>
      </c>
      <c r="D2007" s="13">
        <v>126.67</v>
      </c>
      <c r="E2007" s="13" t="s">
        <v>10105</v>
      </c>
      <c r="F2007" s="13" t="s">
        <v>78</v>
      </c>
      <c r="G2007" s="13" t="s">
        <v>10108</v>
      </c>
    </row>
    <row r="2008" spans="1:7">
      <c r="A2008" s="13">
        <v>2007</v>
      </c>
      <c r="B2008" s="13">
        <v>9551</v>
      </c>
      <c r="C2008" s="14">
        <v>45251</v>
      </c>
      <c r="D2008" s="13">
        <v>868.94</v>
      </c>
      <c r="E2008" s="13" t="s">
        <v>10105</v>
      </c>
      <c r="F2008" s="13" t="s">
        <v>78</v>
      </c>
      <c r="G2008" s="13" t="s">
        <v>10108</v>
      </c>
    </row>
    <row r="2009" spans="1:7">
      <c r="A2009" s="13">
        <v>2008</v>
      </c>
      <c r="B2009" s="13">
        <v>599</v>
      </c>
      <c r="C2009" s="14">
        <v>45137</v>
      </c>
      <c r="D2009" s="13">
        <v>1255.3</v>
      </c>
      <c r="E2009" s="13" t="s">
        <v>10105</v>
      </c>
      <c r="F2009" s="13" t="s">
        <v>78</v>
      </c>
      <c r="G2009" s="13" t="s">
        <v>10107</v>
      </c>
    </row>
    <row r="2010" spans="1:7">
      <c r="A2010" s="13">
        <v>2009</v>
      </c>
      <c r="B2010" s="13">
        <v>447</v>
      </c>
      <c r="C2010" s="14">
        <v>45132</v>
      </c>
      <c r="D2010" s="13">
        <v>2905.29</v>
      </c>
      <c r="E2010" s="13" t="s">
        <v>10105</v>
      </c>
      <c r="F2010" s="13" t="s">
        <v>40</v>
      </c>
      <c r="G2010" s="13" t="s">
        <v>10106</v>
      </c>
    </row>
    <row r="2011" spans="1:7">
      <c r="A2011" s="13">
        <v>2010</v>
      </c>
      <c r="B2011" s="13">
        <v>59</v>
      </c>
      <c r="C2011" s="14">
        <v>45268</v>
      </c>
      <c r="D2011" s="13">
        <v>2087.9</v>
      </c>
      <c r="E2011" s="13" t="s">
        <v>10105</v>
      </c>
      <c r="F2011" s="13" t="s">
        <v>23</v>
      </c>
      <c r="G2011" s="13" t="s">
        <v>10109</v>
      </c>
    </row>
    <row r="2012" spans="1:7">
      <c r="A2012" s="13">
        <v>2011</v>
      </c>
      <c r="B2012" s="13">
        <v>8551</v>
      </c>
      <c r="C2012" s="14">
        <v>45274</v>
      </c>
      <c r="D2012" s="13">
        <v>1259.36</v>
      </c>
      <c r="E2012" s="13" t="s">
        <v>10105</v>
      </c>
      <c r="F2012" s="13" t="s">
        <v>36</v>
      </c>
      <c r="G2012" s="13" t="s">
        <v>10109</v>
      </c>
    </row>
    <row r="2013" spans="1:7">
      <c r="A2013" s="13">
        <v>2012</v>
      </c>
      <c r="B2013" s="13">
        <v>2243</v>
      </c>
      <c r="C2013" s="14">
        <v>45034</v>
      </c>
      <c r="D2013" s="13">
        <v>1061.55</v>
      </c>
      <c r="E2013" s="13" t="s">
        <v>10105</v>
      </c>
      <c r="F2013" s="13" t="s">
        <v>23</v>
      </c>
      <c r="G2013" s="13" t="s">
        <v>10108</v>
      </c>
    </row>
    <row r="2014" spans="1:7">
      <c r="A2014" s="13">
        <v>2013</v>
      </c>
      <c r="B2014" s="13">
        <v>2679</v>
      </c>
      <c r="C2014" s="14">
        <v>44958</v>
      </c>
      <c r="D2014" s="13">
        <v>256.17</v>
      </c>
      <c r="E2014" s="13" t="s">
        <v>10105</v>
      </c>
      <c r="F2014" s="13" t="s">
        <v>78</v>
      </c>
      <c r="G2014" s="13" t="s">
        <v>10107</v>
      </c>
    </row>
    <row r="2015" spans="1:7">
      <c r="A2015" s="13">
        <v>2014</v>
      </c>
      <c r="B2015" s="13">
        <v>9138</v>
      </c>
      <c r="C2015" s="14">
        <v>45157</v>
      </c>
      <c r="D2015" s="13">
        <v>771.02</v>
      </c>
      <c r="E2015" s="13" t="s">
        <v>10105</v>
      </c>
      <c r="F2015" s="13" t="s">
        <v>23</v>
      </c>
      <c r="G2015" s="13" t="s">
        <v>10107</v>
      </c>
    </row>
    <row r="2016" spans="1:7">
      <c r="A2016" s="13">
        <v>2015</v>
      </c>
      <c r="B2016" s="13">
        <v>9959</v>
      </c>
      <c r="C2016" s="14">
        <v>44927</v>
      </c>
      <c r="D2016" s="13">
        <v>240.54</v>
      </c>
      <c r="E2016" s="13" t="s">
        <v>10105</v>
      </c>
      <c r="F2016" s="13" t="s">
        <v>78</v>
      </c>
      <c r="G2016" s="13" t="s">
        <v>10108</v>
      </c>
    </row>
    <row r="2017" spans="1:7">
      <c r="A2017" s="13">
        <v>2016</v>
      </c>
      <c r="B2017" s="13">
        <v>2628</v>
      </c>
      <c r="C2017" s="14">
        <v>44960</v>
      </c>
      <c r="D2017" s="13">
        <v>1705.71</v>
      </c>
      <c r="E2017" s="13" t="s">
        <v>10105</v>
      </c>
      <c r="F2017" s="13" t="s">
        <v>23</v>
      </c>
      <c r="G2017" s="13" t="s">
        <v>10106</v>
      </c>
    </row>
    <row r="2018" spans="1:7">
      <c r="A2018" s="13">
        <v>2017</v>
      </c>
      <c r="B2018" s="13">
        <v>8789</v>
      </c>
      <c r="C2018" s="14">
        <v>45150</v>
      </c>
      <c r="D2018" s="13">
        <v>141.33</v>
      </c>
      <c r="E2018" s="13" t="s">
        <v>10105</v>
      </c>
      <c r="F2018" s="13" t="s">
        <v>28</v>
      </c>
      <c r="G2018" s="13" t="s">
        <v>10106</v>
      </c>
    </row>
    <row r="2019" spans="1:7">
      <c r="A2019" s="13">
        <v>2018</v>
      </c>
      <c r="B2019" s="13">
        <v>1508</v>
      </c>
      <c r="C2019" s="14">
        <v>45252</v>
      </c>
      <c r="D2019" s="13">
        <v>1359.06</v>
      </c>
      <c r="E2019" s="13" t="s">
        <v>10105</v>
      </c>
      <c r="F2019" s="13" t="s">
        <v>28</v>
      </c>
      <c r="G2019" s="13" t="s">
        <v>10107</v>
      </c>
    </row>
    <row r="2020" spans="1:7">
      <c r="A2020" s="13">
        <v>2019</v>
      </c>
      <c r="B2020" s="13">
        <v>6006</v>
      </c>
      <c r="C2020" s="14">
        <v>45117</v>
      </c>
      <c r="D2020" s="13">
        <v>154.28</v>
      </c>
      <c r="E2020" s="13" t="s">
        <v>10105</v>
      </c>
      <c r="F2020" s="13" t="s">
        <v>78</v>
      </c>
      <c r="G2020" s="13" t="s">
        <v>10106</v>
      </c>
    </row>
    <row r="2021" spans="1:7">
      <c r="A2021" s="13">
        <v>2020</v>
      </c>
      <c r="B2021" s="13">
        <v>3304</v>
      </c>
      <c r="C2021" s="14">
        <v>45059</v>
      </c>
      <c r="D2021" s="13">
        <v>304.87</v>
      </c>
      <c r="E2021" s="13" t="s">
        <v>10105</v>
      </c>
      <c r="F2021" s="13" t="s">
        <v>40</v>
      </c>
      <c r="G2021" s="13" t="s">
        <v>10106</v>
      </c>
    </row>
    <row r="2022" spans="1:7">
      <c r="A2022" s="13">
        <v>2021</v>
      </c>
      <c r="B2022" s="13">
        <v>7197</v>
      </c>
      <c r="C2022" s="14">
        <v>45034</v>
      </c>
      <c r="D2022" s="13">
        <v>644.55</v>
      </c>
      <c r="E2022" s="13" t="s">
        <v>10105</v>
      </c>
      <c r="F2022" s="13" t="s">
        <v>23</v>
      </c>
      <c r="G2022" s="13" t="s">
        <v>10108</v>
      </c>
    </row>
    <row r="2023" spans="1:7">
      <c r="A2023" s="13">
        <v>2022</v>
      </c>
      <c r="B2023" s="13">
        <v>3030</v>
      </c>
      <c r="C2023" s="14">
        <v>45151</v>
      </c>
      <c r="D2023" s="13">
        <v>899.54</v>
      </c>
      <c r="E2023" s="13" t="s">
        <v>10105</v>
      </c>
      <c r="F2023" s="13" t="s">
        <v>36</v>
      </c>
      <c r="G2023" s="13" t="s">
        <v>10109</v>
      </c>
    </row>
    <row r="2024" spans="1:7">
      <c r="A2024" s="13">
        <v>2023</v>
      </c>
      <c r="B2024" s="13">
        <v>3517</v>
      </c>
      <c r="C2024" s="14">
        <v>44957</v>
      </c>
      <c r="D2024" s="13">
        <v>193.8</v>
      </c>
      <c r="E2024" s="13" t="s">
        <v>10105</v>
      </c>
      <c r="F2024" s="13" t="s">
        <v>40</v>
      </c>
      <c r="G2024" s="13" t="s">
        <v>10107</v>
      </c>
    </row>
    <row r="2025" spans="1:7">
      <c r="A2025" s="13">
        <v>2024</v>
      </c>
      <c r="B2025" s="13">
        <v>8385</v>
      </c>
      <c r="C2025" s="14">
        <v>45170</v>
      </c>
      <c r="D2025" s="13">
        <v>187.47</v>
      </c>
      <c r="E2025" s="13" t="s">
        <v>10105</v>
      </c>
      <c r="F2025" s="13" t="s">
        <v>40</v>
      </c>
      <c r="G2025" s="13" t="s">
        <v>10107</v>
      </c>
    </row>
    <row r="2026" spans="1:7">
      <c r="A2026" s="13">
        <v>2025</v>
      </c>
      <c r="B2026" s="13">
        <v>9482</v>
      </c>
      <c r="C2026" s="14">
        <v>45221</v>
      </c>
      <c r="D2026" s="13">
        <v>176.74</v>
      </c>
      <c r="E2026" s="13" t="s">
        <v>10105</v>
      </c>
      <c r="F2026" s="13" t="s">
        <v>28</v>
      </c>
      <c r="G2026" s="13" t="s">
        <v>10107</v>
      </c>
    </row>
    <row r="2027" spans="1:7">
      <c r="A2027" s="13">
        <v>2026</v>
      </c>
      <c r="B2027" s="13">
        <v>3357</v>
      </c>
      <c r="C2027" s="14">
        <v>45247</v>
      </c>
      <c r="D2027" s="13">
        <v>2639.3</v>
      </c>
      <c r="E2027" s="13" t="s">
        <v>10105</v>
      </c>
      <c r="F2027" s="13" t="s">
        <v>40</v>
      </c>
      <c r="G2027" s="13" t="s">
        <v>10106</v>
      </c>
    </row>
    <row r="2028" spans="1:7">
      <c r="A2028" s="13">
        <v>2027</v>
      </c>
      <c r="B2028" s="13">
        <v>9146</v>
      </c>
      <c r="C2028" s="14">
        <v>45284</v>
      </c>
      <c r="D2028" s="13">
        <v>3633.44</v>
      </c>
      <c r="E2028" s="13" t="s">
        <v>10105</v>
      </c>
      <c r="F2028" s="13" t="s">
        <v>40</v>
      </c>
      <c r="G2028" s="13" t="s">
        <v>10108</v>
      </c>
    </row>
    <row r="2029" spans="1:7">
      <c r="A2029" s="13">
        <v>2028</v>
      </c>
      <c r="B2029" s="13">
        <v>129</v>
      </c>
      <c r="C2029" s="14">
        <v>44965</v>
      </c>
      <c r="D2029" s="13">
        <v>1885.77</v>
      </c>
      <c r="E2029" s="13" t="s">
        <v>10105</v>
      </c>
      <c r="F2029" s="13" t="s">
        <v>36</v>
      </c>
      <c r="G2029" s="13" t="s">
        <v>10108</v>
      </c>
    </row>
    <row r="2030" spans="1:7">
      <c r="A2030" s="13">
        <v>2029</v>
      </c>
      <c r="B2030" s="13">
        <v>5936</v>
      </c>
      <c r="C2030" s="14">
        <v>45154</v>
      </c>
      <c r="D2030" s="13">
        <v>395.17</v>
      </c>
      <c r="E2030" s="13" t="s">
        <v>10105</v>
      </c>
      <c r="F2030" s="13" t="s">
        <v>36</v>
      </c>
      <c r="G2030" s="13" t="s">
        <v>10106</v>
      </c>
    </row>
    <row r="2031" spans="1:7">
      <c r="A2031" s="13">
        <v>2030</v>
      </c>
      <c r="B2031" s="13">
        <v>7403</v>
      </c>
      <c r="C2031" s="14">
        <v>45260</v>
      </c>
      <c r="D2031" s="13">
        <v>401.69</v>
      </c>
      <c r="E2031" s="13" t="s">
        <v>10105</v>
      </c>
      <c r="F2031" s="13" t="s">
        <v>36</v>
      </c>
      <c r="G2031" s="13" t="s">
        <v>10107</v>
      </c>
    </row>
    <row r="2032" spans="1:7">
      <c r="A2032" s="13">
        <v>2031</v>
      </c>
      <c r="B2032" s="13">
        <v>2041</v>
      </c>
      <c r="C2032" s="14">
        <v>45229</v>
      </c>
      <c r="D2032" s="13">
        <v>719.27</v>
      </c>
      <c r="E2032" s="13" t="s">
        <v>10105</v>
      </c>
      <c r="F2032" s="13" t="s">
        <v>40</v>
      </c>
      <c r="G2032" s="13" t="s">
        <v>10107</v>
      </c>
    </row>
    <row r="2033" spans="1:7">
      <c r="A2033" s="13">
        <v>2032</v>
      </c>
      <c r="B2033" s="13">
        <v>9349</v>
      </c>
      <c r="C2033" s="14">
        <v>45056</v>
      </c>
      <c r="D2033" s="13">
        <v>270.86</v>
      </c>
      <c r="E2033" s="13" t="s">
        <v>10105</v>
      </c>
      <c r="F2033" s="13" t="s">
        <v>23</v>
      </c>
      <c r="G2033" s="13" t="s">
        <v>10108</v>
      </c>
    </row>
    <row r="2034" spans="1:7">
      <c r="A2034" s="13">
        <v>2033</v>
      </c>
      <c r="B2034" s="13">
        <v>2641</v>
      </c>
      <c r="C2034" s="14">
        <v>45257</v>
      </c>
      <c r="D2034" s="13">
        <v>1112.54</v>
      </c>
      <c r="E2034" s="13" t="s">
        <v>10105</v>
      </c>
      <c r="F2034" s="13" t="s">
        <v>36</v>
      </c>
      <c r="G2034" s="13" t="s">
        <v>10108</v>
      </c>
    </row>
    <row r="2035" spans="1:7">
      <c r="A2035" s="13">
        <v>2034</v>
      </c>
      <c r="B2035" s="13">
        <v>4917</v>
      </c>
      <c r="C2035" s="14">
        <v>45024</v>
      </c>
      <c r="D2035" s="13">
        <v>630.92</v>
      </c>
      <c r="E2035" s="13" t="s">
        <v>10105</v>
      </c>
      <c r="F2035" s="13" t="s">
        <v>28</v>
      </c>
      <c r="G2035" s="13" t="s">
        <v>10109</v>
      </c>
    </row>
    <row r="2036" spans="1:7">
      <c r="A2036" s="13">
        <v>2035</v>
      </c>
      <c r="B2036" s="13">
        <v>9304</v>
      </c>
      <c r="C2036" s="14">
        <v>45205</v>
      </c>
      <c r="D2036" s="13">
        <v>476.28</v>
      </c>
      <c r="E2036" s="13" t="s">
        <v>10105</v>
      </c>
      <c r="F2036" s="13" t="s">
        <v>23</v>
      </c>
      <c r="G2036" s="13" t="s">
        <v>10107</v>
      </c>
    </row>
    <row r="2037" spans="1:7">
      <c r="A2037" s="13">
        <v>2036</v>
      </c>
      <c r="B2037" s="13">
        <v>7656</v>
      </c>
      <c r="C2037" s="14">
        <v>45257</v>
      </c>
      <c r="D2037" s="13">
        <v>2089.6</v>
      </c>
      <c r="E2037" s="13" t="s">
        <v>10105</v>
      </c>
      <c r="F2037" s="13" t="s">
        <v>36</v>
      </c>
      <c r="G2037" s="13" t="s">
        <v>10108</v>
      </c>
    </row>
    <row r="2038" spans="1:7">
      <c r="A2038" s="13">
        <v>2037</v>
      </c>
      <c r="B2038" s="13">
        <v>4368</v>
      </c>
      <c r="C2038" s="14">
        <v>45220</v>
      </c>
      <c r="D2038" s="13">
        <v>439.45</v>
      </c>
      <c r="E2038" s="13" t="s">
        <v>10105</v>
      </c>
      <c r="F2038" s="13" t="s">
        <v>28</v>
      </c>
      <c r="G2038" s="13" t="s">
        <v>10106</v>
      </c>
    </row>
    <row r="2039" spans="1:7">
      <c r="A2039" s="13">
        <v>2038</v>
      </c>
      <c r="B2039" s="13">
        <v>8286</v>
      </c>
      <c r="C2039" s="14">
        <v>45043</v>
      </c>
      <c r="D2039" s="13">
        <v>2258.35</v>
      </c>
      <c r="E2039" s="13" t="s">
        <v>10110</v>
      </c>
      <c r="F2039" s="13" t="s">
        <v>23</v>
      </c>
      <c r="G2039" s="13" t="s">
        <v>10106</v>
      </c>
    </row>
    <row r="2040" spans="1:7">
      <c r="A2040" s="13">
        <v>2039</v>
      </c>
      <c r="B2040" s="13">
        <v>4363</v>
      </c>
      <c r="C2040" s="14">
        <v>45163</v>
      </c>
      <c r="D2040" s="13">
        <v>659.93</v>
      </c>
      <c r="E2040" s="13" t="s">
        <v>10105</v>
      </c>
      <c r="F2040" s="13" t="s">
        <v>28</v>
      </c>
      <c r="G2040" s="13" t="s">
        <v>10109</v>
      </c>
    </row>
    <row r="2041" spans="1:7">
      <c r="A2041" s="13">
        <v>2040</v>
      </c>
      <c r="B2041" s="13">
        <v>7030</v>
      </c>
      <c r="C2041" s="14">
        <v>45160</v>
      </c>
      <c r="D2041" s="13">
        <v>2462.65</v>
      </c>
      <c r="E2041" s="13" t="s">
        <v>10105</v>
      </c>
      <c r="F2041" s="13" t="s">
        <v>28</v>
      </c>
      <c r="G2041" s="13" t="s">
        <v>10106</v>
      </c>
    </row>
    <row r="2042" spans="1:7">
      <c r="A2042" s="13">
        <v>2041</v>
      </c>
      <c r="B2042" s="13">
        <v>8989</v>
      </c>
      <c r="C2042" s="14">
        <v>45159</v>
      </c>
      <c r="D2042" s="13">
        <v>798.93</v>
      </c>
      <c r="E2042" s="13" t="s">
        <v>10105</v>
      </c>
      <c r="F2042" s="13" t="s">
        <v>23</v>
      </c>
      <c r="G2042" s="13" t="s">
        <v>10107</v>
      </c>
    </row>
    <row r="2043" spans="1:7">
      <c r="A2043" s="13">
        <v>2042</v>
      </c>
      <c r="B2043" s="13">
        <v>6766</v>
      </c>
      <c r="C2043" s="14">
        <v>45253</v>
      </c>
      <c r="D2043" s="13">
        <v>154.28</v>
      </c>
      <c r="E2043" s="13" t="s">
        <v>10105</v>
      </c>
      <c r="F2043" s="13" t="s">
        <v>28</v>
      </c>
      <c r="G2043" s="13" t="s">
        <v>10109</v>
      </c>
    </row>
    <row r="2044" spans="1:7">
      <c r="A2044" s="13">
        <v>2043</v>
      </c>
      <c r="B2044" s="13">
        <v>3617</v>
      </c>
      <c r="C2044" s="14">
        <v>44960</v>
      </c>
      <c r="D2044" s="13">
        <v>1636.91</v>
      </c>
      <c r="E2044" s="13" t="s">
        <v>10105</v>
      </c>
      <c r="F2044" s="13" t="s">
        <v>40</v>
      </c>
      <c r="G2044" s="13" t="s">
        <v>10109</v>
      </c>
    </row>
    <row r="2045" spans="1:7">
      <c r="A2045" s="13">
        <v>2044</v>
      </c>
      <c r="B2045" s="13">
        <v>843</v>
      </c>
      <c r="C2045" s="14">
        <v>45184</v>
      </c>
      <c r="D2045" s="13">
        <v>1553.15</v>
      </c>
      <c r="E2045" s="13" t="s">
        <v>10105</v>
      </c>
      <c r="F2045" s="13" t="s">
        <v>23</v>
      </c>
      <c r="G2045" s="13" t="s">
        <v>10107</v>
      </c>
    </row>
    <row r="2046" spans="1:7">
      <c r="A2046" s="13">
        <v>2045</v>
      </c>
      <c r="B2046" s="13">
        <v>7091</v>
      </c>
      <c r="C2046" s="14">
        <v>45042</v>
      </c>
      <c r="D2046" s="13">
        <v>735.27</v>
      </c>
      <c r="E2046" s="13" t="s">
        <v>10105</v>
      </c>
      <c r="F2046" s="13" t="s">
        <v>23</v>
      </c>
      <c r="G2046" s="13" t="s">
        <v>10109</v>
      </c>
    </row>
    <row r="2047" spans="1:7">
      <c r="A2047" s="13">
        <v>2046</v>
      </c>
      <c r="B2047" s="13">
        <v>6648</v>
      </c>
      <c r="C2047" s="14">
        <v>44957</v>
      </c>
      <c r="D2047" s="13">
        <v>1153.5</v>
      </c>
      <c r="E2047" s="13" t="s">
        <v>10105</v>
      </c>
      <c r="F2047" s="13" t="s">
        <v>36</v>
      </c>
      <c r="G2047" s="13" t="s">
        <v>10108</v>
      </c>
    </row>
    <row r="2048" spans="1:7">
      <c r="A2048" s="13">
        <v>2047</v>
      </c>
      <c r="B2048" s="13">
        <v>4493</v>
      </c>
      <c r="C2048" s="14">
        <v>45210</v>
      </c>
      <c r="D2048" s="13">
        <v>1922.11</v>
      </c>
      <c r="E2048" s="13" t="s">
        <v>10105</v>
      </c>
      <c r="F2048" s="13"/>
      <c r="G2048" s="13" t="s">
        <v>10107</v>
      </c>
    </row>
    <row r="2049" spans="1:7">
      <c r="A2049" s="13">
        <v>2048</v>
      </c>
      <c r="B2049" s="13">
        <v>8030</v>
      </c>
      <c r="C2049" s="14">
        <v>44963</v>
      </c>
      <c r="D2049" s="13">
        <v>4910.67</v>
      </c>
      <c r="E2049" s="13" t="s">
        <v>10105</v>
      </c>
      <c r="F2049" s="13" t="s">
        <v>28</v>
      </c>
      <c r="G2049" s="13" t="s">
        <v>10106</v>
      </c>
    </row>
    <row r="2050" spans="1:7">
      <c r="A2050" s="13">
        <v>2049</v>
      </c>
      <c r="B2050" s="13">
        <v>4291</v>
      </c>
      <c r="C2050" s="14">
        <v>45256</v>
      </c>
      <c r="D2050" s="13">
        <v>157.92</v>
      </c>
      <c r="E2050" s="13" t="s">
        <v>10105</v>
      </c>
      <c r="F2050" s="13" t="s">
        <v>28</v>
      </c>
      <c r="G2050" s="13" t="s">
        <v>10106</v>
      </c>
    </row>
    <row r="2051" spans="1:7">
      <c r="A2051" s="13">
        <v>2050</v>
      </c>
      <c r="B2051" s="13">
        <v>6670</v>
      </c>
      <c r="C2051" s="14">
        <v>44964</v>
      </c>
      <c r="D2051" s="13">
        <v>266.31</v>
      </c>
      <c r="E2051" s="13" t="s">
        <v>10105</v>
      </c>
      <c r="F2051" s="13" t="s">
        <v>23</v>
      </c>
      <c r="G2051" s="13" t="s">
        <v>10109</v>
      </c>
    </row>
    <row r="2052" spans="1:7">
      <c r="A2052" s="13">
        <v>2051</v>
      </c>
      <c r="B2052" s="13">
        <v>7903</v>
      </c>
      <c r="C2052" s="14">
        <v>45152</v>
      </c>
      <c r="D2052" s="13">
        <v>985.59</v>
      </c>
      <c r="E2052" s="13" t="s">
        <v>10105</v>
      </c>
      <c r="F2052" s="13" t="s">
        <v>23</v>
      </c>
      <c r="G2052" s="13" t="s">
        <v>10108</v>
      </c>
    </row>
    <row r="2053" spans="1:7">
      <c r="A2053" s="13">
        <v>2052</v>
      </c>
      <c r="B2053" s="13">
        <v>6744</v>
      </c>
      <c r="C2053" s="14">
        <v>44927</v>
      </c>
      <c r="D2053" s="13">
        <v>3486.72</v>
      </c>
      <c r="E2053" s="13" t="s">
        <v>10105</v>
      </c>
      <c r="F2053" s="13" t="s">
        <v>78</v>
      </c>
      <c r="G2053" s="13" t="s">
        <v>10106</v>
      </c>
    </row>
    <row r="2054" spans="1:7">
      <c r="A2054" s="13">
        <v>2053</v>
      </c>
      <c r="B2054" s="13">
        <v>9268</v>
      </c>
      <c r="C2054" s="14">
        <v>45048</v>
      </c>
      <c r="D2054" s="13">
        <v>1520.3</v>
      </c>
      <c r="E2054" s="13" t="s">
        <v>10105</v>
      </c>
      <c r="F2054" s="13" t="s">
        <v>78</v>
      </c>
      <c r="G2054" s="13" t="s">
        <v>10107</v>
      </c>
    </row>
    <row r="2055" spans="1:7">
      <c r="A2055" s="13">
        <v>2054</v>
      </c>
      <c r="B2055" s="13">
        <v>3517</v>
      </c>
      <c r="C2055" s="14">
        <v>44959</v>
      </c>
      <c r="D2055" s="13">
        <v>159.92</v>
      </c>
      <c r="E2055" s="13" t="s">
        <v>10105</v>
      </c>
      <c r="F2055" s="13" t="s">
        <v>40</v>
      </c>
      <c r="G2055" s="13" t="s">
        <v>10108</v>
      </c>
    </row>
    <row r="2056" spans="1:7">
      <c r="A2056" s="13">
        <v>2055</v>
      </c>
      <c r="B2056" s="13">
        <v>1119</v>
      </c>
      <c r="C2056" s="14">
        <v>45274</v>
      </c>
      <c r="D2056" s="13">
        <v>200.91</v>
      </c>
      <c r="E2056" s="13" t="s">
        <v>10105</v>
      </c>
      <c r="F2056" s="13" t="s">
        <v>78</v>
      </c>
      <c r="G2056" s="13" t="s">
        <v>10106</v>
      </c>
    </row>
    <row r="2057" spans="1:7">
      <c r="A2057" s="13">
        <v>2056</v>
      </c>
      <c r="B2057" s="13">
        <v>958</v>
      </c>
      <c r="C2057" s="14">
        <v>45245</v>
      </c>
      <c r="D2057" s="13">
        <v>2022.37</v>
      </c>
      <c r="E2057" s="13" t="s">
        <v>10105</v>
      </c>
      <c r="F2057" s="13" t="s">
        <v>23</v>
      </c>
      <c r="G2057" s="13" t="s">
        <v>10106</v>
      </c>
    </row>
    <row r="2058" spans="1:7">
      <c r="A2058" s="13">
        <v>2057</v>
      </c>
      <c r="B2058" s="13">
        <v>8759</v>
      </c>
      <c r="C2058" s="14">
        <v>45264</v>
      </c>
      <c r="D2058" s="13">
        <v>1995.72</v>
      </c>
      <c r="E2058" s="13" t="s">
        <v>10105</v>
      </c>
      <c r="F2058" s="13" t="s">
        <v>23</v>
      </c>
      <c r="G2058" s="13" t="s">
        <v>10106</v>
      </c>
    </row>
    <row r="2059" spans="1:7">
      <c r="A2059" s="13">
        <v>2058</v>
      </c>
      <c r="B2059" s="13">
        <v>4638</v>
      </c>
      <c r="C2059" s="14">
        <v>45233</v>
      </c>
      <c r="D2059" s="13">
        <v>2386.28</v>
      </c>
      <c r="E2059" s="13" t="s">
        <v>10105</v>
      </c>
      <c r="F2059" s="13" t="s">
        <v>28</v>
      </c>
      <c r="G2059" s="13" t="s">
        <v>10109</v>
      </c>
    </row>
    <row r="2060" spans="1:7">
      <c r="A2060" s="13">
        <v>2059</v>
      </c>
      <c r="B2060" s="13">
        <v>4340</v>
      </c>
      <c r="C2060" s="14">
        <v>45055</v>
      </c>
      <c r="D2060" s="13">
        <v>1126.52</v>
      </c>
      <c r="E2060" s="13" t="s">
        <v>10105</v>
      </c>
      <c r="F2060" s="13" t="s">
        <v>28</v>
      </c>
      <c r="G2060" s="13" t="s">
        <v>10106</v>
      </c>
    </row>
    <row r="2061" spans="1:7">
      <c r="A2061" s="13">
        <v>2060</v>
      </c>
      <c r="B2061" s="13">
        <v>3740</v>
      </c>
      <c r="C2061" s="14">
        <v>45254</v>
      </c>
      <c r="D2061" s="13">
        <v>1009.92</v>
      </c>
      <c r="E2061" s="13" t="s">
        <v>10105</v>
      </c>
      <c r="F2061" s="13" t="s">
        <v>36</v>
      </c>
      <c r="G2061" s="13" t="s">
        <v>10106</v>
      </c>
    </row>
    <row r="2062" spans="1:7">
      <c r="A2062" s="13">
        <v>2061</v>
      </c>
      <c r="B2062" s="13">
        <v>3284</v>
      </c>
      <c r="C2062" s="14">
        <v>45060</v>
      </c>
      <c r="D2062" s="13">
        <v>1161.8</v>
      </c>
      <c r="E2062" s="13" t="s">
        <v>10105</v>
      </c>
      <c r="F2062" s="13" t="s">
        <v>28</v>
      </c>
      <c r="G2062" s="13" t="s">
        <v>10106</v>
      </c>
    </row>
    <row r="2063" spans="1:7">
      <c r="A2063" s="13">
        <v>2062</v>
      </c>
      <c r="B2063" s="13">
        <v>8738</v>
      </c>
      <c r="C2063" s="14">
        <v>45037</v>
      </c>
      <c r="D2063" s="13">
        <v>626.59</v>
      </c>
      <c r="E2063" s="13" t="s">
        <v>10110</v>
      </c>
      <c r="F2063" s="13" t="s">
        <v>23</v>
      </c>
      <c r="G2063" s="13" t="s">
        <v>10108</v>
      </c>
    </row>
    <row r="2064" spans="1:7">
      <c r="A2064" s="13">
        <v>2063</v>
      </c>
      <c r="B2064" s="13">
        <v>3336</v>
      </c>
      <c r="C2064" s="14">
        <v>45045</v>
      </c>
      <c r="D2064" s="13">
        <v>2127.63</v>
      </c>
      <c r="E2064" s="13" t="s">
        <v>10105</v>
      </c>
      <c r="F2064" s="13" t="s">
        <v>36</v>
      </c>
      <c r="G2064" s="13" t="s">
        <v>10106</v>
      </c>
    </row>
    <row r="2065" spans="1:7">
      <c r="A2065" s="13">
        <v>2064</v>
      </c>
      <c r="B2065" s="13">
        <v>8476</v>
      </c>
      <c r="C2065" s="14">
        <v>44989</v>
      </c>
      <c r="D2065" s="13">
        <v>4031.93</v>
      </c>
      <c r="E2065" s="13" t="s">
        <v>10105</v>
      </c>
      <c r="F2065" s="13" t="s">
        <v>36</v>
      </c>
      <c r="G2065" s="13" t="s">
        <v>10109</v>
      </c>
    </row>
    <row r="2066" spans="1:7">
      <c r="A2066" s="13">
        <v>2065</v>
      </c>
      <c r="B2066" s="13">
        <v>6497</v>
      </c>
      <c r="C2066" s="14">
        <v>45051</v>
      </c>
      <c r="D2066" s="13">
        <v>594.37</v>
      </c>
      <c r="E2066" s="13" t="s">
        <v>10105</v>
      </c>
      <c r="F2066" s="13" t="s">
        <v>40</v>
      </c>
      <c r="G2066" s="13" t="s">
        <v>10106</v>
      </c>
    </row>
    <row r="2067" spans="1:7">
      <c r="A2067" s="13">
        <v>2066</v>
      </c>
      <c r="B2067" s="13">
        <v>6034</v>
      </c>
      <c r="C2067" s="14">
        <v>44993</v>
      </c>
      <c r="D2067" s="13">
        <v>414.24</v>
      </c>
      <c r="E2067" s="13" t="s">
        <v>10105</v>
      </c>
      <c r="F2067" s="13" t="s">
        <v>28</v>
      </c>
      <c r="G2067" s="13" t="s">
        <v>10106</v>
      </c>
    </row>
    <row r="2068" spans="1:7">
      <c r="A2068" s="13">
        <v>2067</v>
      </c>
      <c r="B2068" s="13">
        <v>6514</v>
      </c>
      <c r="C2068" s="14">
        <v>45072</v>
      </c>
      <c r="D2068" s="13">
        <v>867.64</v>
      </c>
      <c r="E2068" s="13" t="s">
        <v>10105</v>
      </c>
      <c r="F2068" s="13" t="s">
        <v>40</v>
      </c>
      <c r="G2068" s="13" t="s">
        <v>10107</v>
      </c>
    </row>
    <row r="2069" spans="1:7">
      <c r="A2069" s="13">
        <v>2068</v>
      </c>
      <c r="B2069" s="13">
        <v>6170</v>
      </c>
      <c r="C2069" s="14">
        <v>45098</v>
      </c>
      <c r="D2069" s="13">
        <v>600.15</v>
      </c>
      <c r="E2069" s="13" t="s">
        <v>10105</v>
      </c>
      <c r="F2069" s="13" t="s">
        <v>23</v>
      </c>
      <c r="G2069" s="13" t="s">
        <v>10108</v>
      </c>
    </row>
    <row r="2070" spans="1:7">
      <c r="A2070" s="13">
        <v>2069</v>
      </c>
      <c r="B2070" s="13">
        <v>15</v>
      </c>
      <c r="C2070" s="14">
        <v>45162</v>
      </c>
      <c r="D2070" s="13">
        <v>193.6</v>
      </c>
      <c r="E2070" s="13" t="s">
        <v>10105</v>
      </c>
      <c r="F2070" s="13" t="s">
        <v>36</v>
      </c>
      <c r="G2070" s="13" t="s">
        <v>10107</v>
      </c>
    </row>
    <row r="2071" spans="1:7">
      <c r="A2071" s="13">
        <v>2070</v>
      </c>
      <c r="B2071" s="13">
        <v>5056</v>
      </c>
      <c r="C2071" s="14">
        <v>45181</v>
      </c>
      <c r="D2071" s="13">
        <v>325.76</v>
      </c>
      <c r="E2071" s="13" t="s">
        <v>10105</v>
      </c>
      <c r="F2071" s="13" t="s">
        <v>40</v>
      </c>
      <c r="G2071" s="13" t="s">
        <v>10107</v>
      </c>
    </row>
    <row r="2072" spans="1:7">
      <c r="A2072" s="13">
        <v>2071</v>
      </c>
      <c r="B2072" s="13">
        <v>1829</v>
      </c>
      <c r="C2072" s="14">
        <v>45069</v>
      </c>
      <c r="D2072" s="13">
        <v>254.46</v>
      </c>
      <c r="E2072" s="13" t="s">
        <v>10105</v>
      </c>
      <c r="F2072" s="13" t="s">
        <v>28</v>
      </c>
      <c r="G2072" s="13" t="s">
        <v>10107</v>
      </c>
    </row>
    <row r="2073" spans="1:7">
      <c r="A2073" s="13">
        <v>2072</v>
      </c>
      <c r="B2073" s="13">
        <v>1893</v>
      </c>
      <c r="C2073" s="14">
        <v>45198</v>
      </c>
      <c r="D2073" s="13">
        <v>256.68</v>
      </c>
      <c r="E2073" s="13" t="s">
        <v>10105</v>
      </c>
      <c r="F2073" s="13" t="s">
        <v>40</v>
      </c>
      <c r="G2073" s="13" t="s">
        <v>10108</v>
      </c>
    </row>
    <row r="2074" spans="1:7">
      <c r="A2074" s="13">
        <v>2073</v>
      </c>
      <c r="B2074" s="13">
        <v>4676</v>
      </c>
      <c r="C2074" s="14">
        <v>45206</v>
      </c>
      <c r="D2074" s="13">
        <v>2540.35</v>
      </c>
      <c r="E2074" s="13" t="s">
        <v>10105</v>
      </c>
      <c r="F2074" s="13" t="s">
        <v>36</v>
      </c>
      <c r="G2074" s="13" t="s">
        <v>10108</v>
      </c>
    </row>
    <row r="2075" spans="1:7">
      <c r="A2075" s="13">
        <v>2074</v>
      </c>
      <c r="B2075" s="13">
        <v>4032</v>
      </c>
      <c r="C2075" s="14">
        <v>45178</v>
      </c>
      <c r="D2075" s="13">
        <v>1251.14</v>
      </c>
      <c r="E2075" s="13" t="s">
        <v>10105</v>
      </c>
      <c r="F2075" s="13" t="s">
        <v>28</v>
      </c>
      <c r="G2075" s="13" t="s">
        <v>10107</v>
      </c>
    </row>
    <row r="2076" spans="1:7">
      <c r="A2076" s="13">
        <v>2075</v>
      </c>
      <c r="B2076" s="13">
        <v>7726</v>
      </c>
      <c r="C2076" s="14">
        <v>45010</v>
      </c>
      <c r="D2076" s="13">
        <v>786.98</v>
      </c>
      <c r="E2076" s="13" t="s">
        <v>10105</v>
      </c>
      <c r="F2076" s="13" t="s">
        <v>28</v>
      </c>
      <c r="G2076" s="13" t="s">
        <v>10108</v>
      </c>
    </row>
    <row r="2077" spans="1:7">
      <c r="A2077" s="13">
        <v>2076</v>
      </c>
      <c r="B2077" s="13">
        <v>1666</v>
      </c>
      <c r="C2077" s="14">
        <v>45045</v>
      </c>
      <c r="D2077" s="13">
        <v>691.55</v>
      </c>
      <c r="E2077" s="13" t="s">
        <v>10105</v>
      </c>
      <c r="F2077" s="13" t="s">
        <v>40</v>
      </c>
      <c r="G2077" s="13" t="s">
        <v>10106</v>
      </c>
    </row>
    <row r="2078" spans="1:7">
      <c r="A2078" s="13">
        <v>2077</v>
      </c>
      <c r="B2078" s="13">
        <v>2608</v>
      </c>
      <c r="C2078" s="14">
        <v>45126</v>
      </c>
      <c r="D2078" s="13">
        <v>1629.76</v>
      </c>
      <c r="E2078" s="13" t="s">
        <v>10105</v>
      </c>
      <c r="F2078" s="13" t="s">
        <v>78</v>
      </c>
      <c r="G2078" s="13" t="s">
        <v>10107</v>
      </c>
    </row>
    <row r="2079" spans="1:7">
      <c r="A2079" s="13">
        <v>2078</v>
      </c>
      <c r="B2079" s="13">
        <v>122</v>
      </c>
      <c r="C2079" s="14">
        <v>45126</v>
      </c>
      <c r="D2079" s="13">
        <v>513.36</v>
      </c>
      <c r="E2079" s="13" t="s">
        <v>10105</v>
      </c>
      <c r="F2079" s="13" t="s">
        <v>78</v>
      </c>
      <c r="G2079" s="13" t="s">
        <v>10107</v>
      </c>
    </row>
    <row r="2080" spans="1:7">
      <c r="A2080" s="13">
        <v>2079</v>
      </c>
      <c r="B2080" s="13">
        <v>7241</v>
      </c>
      <c r="C2080" s="14">
        <v>45102</v>
      </c>
      <c r="D2080" s="13">
        <v>151.46</v>
      </c>
      <c r="E2080" s="13" t="s">
        <v>10105</v>
      </c>
      <c r="F2080" s="13" t="s">
        <v>28</v>
      </c>
      <c r="G2080" s="13" t="s">
        <v>10107</v>
      </c>
    </row>
    <row r="2081" spans="1:7">
      <c r="A2081" s="13">
        <v>2080</v>
      </c>
      <c r="B2081" s="13">
        <v>7047</v>
      </c>
      <c r="C2081" s="14">
        <v>45263</v>
      </c>
      <c r="D2081" s="13">
        <v>274.33</v>
      </c>
      <c r="E2081" s="13" t="s">
        <v>10105</v>
      </c>
      <c r="F2081" s="13" t="s">
        <v>23</v>
      </c>
      <c r="G2081" s="13" t="s">
        <v>10108</v>
      </c>
    </row>
    <row r="2082" spans="1:7">
      <c r="A2082" s="13">
        <v>2081</v>
      </c>
      <c r="B2082" s="13">
        <v>8341</v>
      </c>
      <c r="C2082" s="14">
        <v>45118</v>
      </c>
      <c r="D2082" s="13">
        <v>1128.91</v>
      </c>
      <c r="E2082" s="13" t="s">
        <v>10105</v>
      </c>
      <c r="F2082" s="13" t="s">
        <v>78</v>
      </c>
      <c r="G2082" s="13" t="s">
        <v>10109</v>
      </c>
    </row>
    <row r="2083" spans="1:7">
      <c r="A2083" s="13">
        <v>2082</v>
      </c>
      <c r="B2083" s="13">
        <v>5375</v>
      </c>
      <c r="C2083" s="14">
        <v>45048</v>
      </c>
      <c r="D2083" s="13">
        <v>602.61</v>
      </c>
      <c r="E2083" s="13" t="s">
        <v>10105</v>
      </c>
      <c r="F2083" s="13" t="s">
        <v>28</v>
      </c>
      <c r="G2083" s="13" t="s">
        <v>10107</v>
      </c>
    </row>
    <row r="2084" spans="1:7">
      <c r="A2084" s="13">
        <v>2083</v>
      </c>
      <c r="B2084" s="13">
        <v>7305</v>
      </c>
      <c r="C2084" s="14">
        <v>45178</v>
      </c>
      <c r="D2084" s="13">
        <v>549.91</v>
      </c>
      <c r="E2084" s="13" t="s">
        <v>10105</v>
      </c>
      <c r="F2084" s="13" t="s">
        <v>40</v>
      </c>
      <c r="G2084" s="13" t="s">
        <v>10109</v>
      </c>
    </row>
    <row r="2085" spans="1:7">
      <c r="A2085" s="13">
        <v>2084</v>
      </c>
      <c r="B2085" s="13">
        <v>96</v>
      </c>
      <c r="C2085" s="14">
        <v>44960</v>
      </c>
      <c r="D2085" s="13">
        <v>361.25</v>
      </c>
      <c r="E2085" s="13" t="s">
        <v>10105</v>
      </c>
      <c r="F2085" s="13" t="s">
        <v>36</v>
      </c>
      <c r="G2085" s="13" t="s">
        <v>10109</v>
      </c>
    </row>
    <row r="2086" spans="1:7">
      <c r="A2086" s="13">
        <v>2085</v>
      </c>
      <c r="B2086" s="13">
        <v>7957</v>
      </c>
      <c r="C2086" s="14">
        <v>45213</v>
      </c>
      <c r="D2086" s="13">
        <v>805.16</v>
      </c>
      <c r="E2086" s="13" t="s">
        <v>10105</v>
      </c>
      <c r="F2086" s="13" t="s">
        <v>40</v>
      </c>
      <c r="G2086" s="13" t="s">
        <v>10107</v>
      </c>
    </row>
    <row r="2087" spans="1:7">
      <c r="A2087" s="13">
        <v>2086</v>
      </c>
      <c r="B2087" s="13">
        <v>9906</v>
      </c>
      <c r="C2087" s="14">
        <v>45093</v>
      </c>
      <c r="D2087" s="13">
        <v>187.89</v>
      </c>
      <c r="E2087" s="13" t="s">
        <v>10105</v>
      </c>
      <c r="F2087" s="13" t="s">
        <v>28</v>
      </c>
      <c r="G2087" s="13" t="s">
        <v>10109</v>
      </c>
    </row>
    <row r="2088" spans="1:7">
      <c r="A2088" s="13">
        <v>2087</v>
      </c>
      <c r="B2088" s="13">
        <v>6319</v>
      </c>
      <c r="C2088" s="14">
        <v>45272</v>
      </c>
      <c r="D2088" s="13">
        <v>783.34</v>
      </c>
      <c r="E2088" s="13" t="s">
        <v>10105</v>
      </c>
      <c r="F2088" s="13" t="s">
        <v>40</v>
      </c>
      <c r="G2088" s="13" t="s">
        <v>10106</v>
      </c>
    </row>
    <row r="2089" spans="1:7">
      <c r="A2089" s="13">
        <v>2088</v>
      </c>
      <c r="B2089" s="13">
        <v>8215</v>
      </c>
      <c r="C2089" s="14">
        <v>45125</v>
      </c>
      <c r="D2089" s="13">
        <v>367.89</v>
      </c>
      <c r="E2089" s="13" t="s">
        <v>10105</v>
      </c>
      <c r="F2089" s="13" t="s">
        <v>78</v>
      </c>
      <c r="G2089" s="13" t="s">
        <v>10108</v>
      </c>
    </row>
    <row r="2090" spans="1:7">
      <c r="A2090" s="13">
        <v>2089</v>
      </c>
      <c r="B2090" s="13">
        <v>5259</v>
      </c>
      <c r="C2090" s="14">
        <v>45291</v>
      </c>
      <c r="D2090" s="13">
        <v>1188.16</v>
      </c>
      <c r="E2090" s="13" t="s">
        <v>10105</v>
      </c>
      <c r="F2090" s="13" t="s">
        <v>23</v>
      </c>
      <c r="G2090" s="13" t="s">
        <v>10107</v>
      </c>
    </row>
    <row r="2091" spans="1:7">
      <c r="A2091" s="13">
        <v>2090</v>
      </c>
      <c r="B2091" s="13">
        <v>6800</v>
      </c>
      <c r="C2091" s="14">
        <v>45277</v>
      </c>
      <c r="D2091" s="13">
        <v>870.87</v>
      </c>
      <c r="E2091" s="13" t="s">
        <v>10110</v>
      </c>
      <c r="F2091" s="13" t="s">
        <v>40</v>
      </c>
      <c r="G2091" s="13" t="s">
        <v>10106</v>
      </c>
    </row>
    <row r="2092" spans="1:7">
      <c r="A2092" s="13">
        <v>2091</v>
      </c>
      <c r="B2092" s="13">
        <v>123</v>
      </c>
      <c r="C2092" s="14">
        <v>45031</v>
      </c>
      <c r="D2092" s="13">
        <v>691.55</v>
      </c>
      <c r="E2092" s="13" t="s">
        <v>10105</v>
      </c>
      <c r="F2092" s="13" t="s">
        <v>40</v>
      </c>
      <c r="G2092" s="13" t="s">
        <v>10108</v>
      </c>
    </row>
    <row r="2093" spans="1:7">
      <c r="A2093" s="13">
        <v>2092</v>
      </c>
      <c r="B2093" s="13">
        <v>1222</v>
      </c>
      <c r="C2093" s="14">
        <v>45028</v>
      </c>
      <c r="D2093" s="13">
        <v>2119.13</v>
      </c>
      <c r="E2093" s="13" t="s">
        <v>10105</v>
      </c>
      <c r="F2093" s="13" t="s">
        <v>36</v>
      </c>
      <c r="G2093" s="13" t="s">
        <v>10106</v>
      </c>
    </row>
    <row r="2094" spans="1:7">
      <c r="A2094" s="13">
        <v>2093</v>
      </c>
      <c r="B2094" s="13">
        <v>2303</v>
      </c>
      <c r="C2094" s="14">
        <v>45247</v>
      </c>
      <c r="D2094" s="13">
        <v>2986.72</v>
      </c>
      <c r="E2094" s="13" t="s">
        <v>10105</v>
      </c>
      <c r="F2094" s="13" t="s">
        <v>78</v>
      </c>
      <c r="G2094" s="13" t="s">
        <v>10106</v>
      </c>
    </row>
    <row r="2095" spans="1:7">
      <c r="A2095" s="13">
        <v>2094</v>
      </c>
      <c r="B2095" s="13">
        <v>1088</v>
      </c>
      <c r="C2095" s="14">
        <v>45193</v>
      </c>
      <c r="D2095" s="13">
        <v>1307.64</v>
      </c>
      <c r="E2095" s="13" t="s">
        <v>10105</v>
      </c>
      <c r="F2095" s="13" t="s">
        <v>40</v>
      </c>
      <c r="G2095" s="13" t="s">
        <v>10106</v>
      </c>
    </row>
    <row r="2096" spans="1:7">
      <c r="A2096" s="13">
        <v>2095</v>
      </c>
      <c r="B2096" s="13">
        <v>3136</v>
      </c>
      <c r="C2096" s="14">
        <v>45219</v>
      </c>
      <c r="D2096" s="13">
        <v>1652.34</v>
      </c>
      <c r="E2096" s="13" t="s">
        <v>10105</v>
      </c>
      <c r="F2096" s="13" t="s">
        <v>28</v>
      </c>
      <c r="G2096" s="13" t="s">
        <v>10109</v>
      </c>
    </row>
    <row r="2097" spans="1:7">
      <c r="A2097" s="13">
        <v>2096</v>
      </c>
      <c r="B2097" s="13">
        <v>8385</v>
      </c>
      <c r="C2097" s="14">
        <v>45186</v>
      </c>
      <c r="D2097" s="13">
        <v>1355.44</v>
      </c>
      <c r="E2097" s="13" t="s">
        <v>10111</v>
      </c>
      <c r="F2097" s="13" t="s">
        <v>40</v>
      </c>
      <c r="G2097" s="13" t="s">
        <v>10107</v>
      </c>
    </row>
    <row r="2098" spans="1:7">
      <c r="A2098" s="13">
        <v>2097</v>
      </c>
      <c r="B2098" s="13">
        <v>3585</v>
      </c>
      <c r="C2098" s="14">
        <v>45131</v>
      </c>
      <c r="D2098" s="13">
        <v>2605.34</v>
      </c>
      <c r="E2098" s="13" t="s">
        <v>10105</v>
      </c>
      <c r="F2098" s="13" t="s">
        <v>23</v>
      </c>
      <c r="G2098" s="13" t="s">
        <v>10107</v>
      </c>
    </row>
    <row r="2099" spans="1:7">
      <c r="A2099" s="13">
        <v>2098</v>
      </c>
      <c r="B2099" s="13">
        <v>2915</v>
      </c>
      <c r="C2099" s="14">
        <v>45040</v>
      </c>
      <c r="D2099" s="13">
        <v>152.53</v>
      </c>
      <c r="E2099" s="13" t="s">
        <v>10105</v>
      </c>
      <c r="F2099" s="13" t="s">
        <v>23</v>
      </c>
      <c r="G2099" s="13" t="s">
        <v>10107</v>
      </c>
    </row>
    <row r="2100" spans="1:7">
      <c r="A2100" s="13">
        <v>2099</v>
      </c>
      <c r="B2100" s="13">
        <v>1605</v>
      </c>
      <c r="C2100" s="14">
        <v>45265</v>
      </c>
      <c r="D2100" s="13">
        <v>661.44</v>
      </c>
      <c r="E2100" s="13" t="s">
        <v>10105</v>
      </c>
      <c r="F2100" s="13" t="s">
        <v>78</v>
      </c>
      <c r="G2100" s="13" t="s">
        <v>10108</v>
      </c>
    </row>
    <row r="2101" spans="1:7">
      <c r="A2101" s="13">
        <v>2100</v>
      </c>
      <c r="B2101" s="13">
        <v>4017</v>
      </c>
      <c r="C2101" s="14">
        <v>45090</v>
      </c>
      <c r="D2101" s="13">
        <v>992.01</v>
      </c>
      <c r="E2101" s="13" t="s">
        <v>10105</v>
      </c>
      <c r="F2101" s="13" t="s">
        <v>78</v>
      </c>
      <c r="G2101" s="13" t="s">
        <v>10106</v>
      </c>
    </row>
    <row r="2102" spans="1:7">
      <c r="A2102" s="13">
        <v>2101</v>
      </c>
      <c r="B2102" s="13">
        <v>9661</v>
      </c>
      <c r="C2102" s="14">
        <v>44977</v>
      </c>
      <c r="D2102" s="13">
        <v>1111.97</v>
      </c>
      <c r="E2102" s="13" t="s">
        <v>10105</v>
      </c>
      <c r="F2102" s="13" t="s">
        <v>28</v>
      </c>
      <c r="G2102" s="13" t="s">
        <v>10108</v>
      </c>
    </row>
    <row r="2103" spans="1:7">
      <c r="A2103" s="13">
        <v>2102</v>
      </c>
      <c r="B2103" s="13">
        <v>8196</v>
      </c>
      <c r="C2103" s="14">
        <v>44959</v>
      </c>
      <c r="D2103" s="13">
        <v>780.2</v>
      </c>
      <c r="E2103" s="13" t="s">
        <v>10105</v>
      </c>
      <c r="F2103" s="13" t="s">
        <v>78</v>
      </c>
      <c r="G2103" s="13" t="s">
        <v>10108</v>
      </c>
    </row>
    <row r="2104" spans="1:7">
      <c r="A2104" s="13">
        <v>2103</v>
      </c>
      <c r="B2104" s="13">
        <v>6983</v>
      </c>
      <c r="C2104" s="14">
        <v>45195</v>
      </c>
      <c r="D2104" s="13">
        <v>96.07</v>
      </c>
      <c r="E2104" s="13" t="s">
        <v>10105</v>
      </c>
      <c r="F2104" s="13" t="s">
        <v>78</v>
      </c>
      <c r="G2104" s="13" t="s">
        <v>10107</v>
      </c>
    </row>
    <row r="2105" spans="1:7">
      <c r="A2105" s="13">
        <v>2104</v>
      </c>
      <c r="B2105" s="13">
        <v>3931</v>
      </c>
      <c r="C2105" s="14">
        <v>45264</v>
      </c>
      <c r="D2105" s="13">
        <v>826.6</v>
      </c>
      <c r="E2105" s="13" t="s">
        <v>10105</v>
      </c>
      <c r="F2105" s="13" t="s">
        <v>36</v>
      </c>
      <c r="G2105" s="13" t="s">
        <v>10108</v>
      </c>
    </row>
    <row r="2106" spans="1:7">
      <c r="A2106" s="13">
        <v>2105</v>
      </c>
      <c r="B2106" s="13">
        <v>2424</v>
      </c>
      <c r="C2106" s="14">
        <v>45259</v>
      </c>
      <c r="D2106" s="13">
        <v>2387.53</v>
      </c>
      <c r="E2106" s="13" t="s">
        <v>10105</v>
      </c>
      <c r="F2106" s="13" t="s">
        <v>28</v>
      </c>
      <c r="G2106" s="13" t="s">
        <v>10106</v>
      </c>
    </row>
    <row r="2107" spans="1:7">
      <c r="A2107" s="13">
        <v>2106</v>
      </c>
      <c r="B2107" s="13">
        <v>6106</v>
      </c>
      <c r="C2107" s="14">
        <v>45059</v>
      </c>
      <c r="D2107" s="13">
        <v>1547.95</v>
      </c>
      <c r="E2107" s="13" t="s">
        <v>10105</v>
      </c>
      <c r="F2107" s="13" t="s">
        <v>36</v>
      </c>
      <c r="G2107" s="13" t="s">
        <v>10109</v>
      </c>
    </row>
    <row r="2108" spans="1:7">
      <c r="A2108" s="13">
        <v>2107</v>
      </c>
      <c r="B2108" s="13">
        <v>2314</v>
      </c>
      <c r="C2108" s="14">
        <v>45275</v>
      </c>
      <c r="D2108" s="13">
        <v>1176.57</v>
      </c>
      <c r="E2108" s="13" t="s">
        <v>10105</v>
      </c>
      <c r="F2108" s="13" t="s">
        <v>23</v>
      </c>
      <c r="G2108" s="13" t="s">
        <v>10109</v>
      </c>
    </row>
    <row r="2109" spans="1:7">
      <c r="A2109" s="13">
        <v>2108</v>
      </c>
      <c r="B2109" s="13">
        <v>3505</v>
      </c>
      <c r="C2109" s="14">
        <v>45283</v>
      </c>
      <c r="D2109" s="13">
        <v>164.76</v>
      </c>
      <c r="E2109" s="13" t="s">
        <v>10105</v>
      </c>
      <c r="F2109" s="13" t="s">
        <v>23</v>
      </c>
      <c r="G2109" s="13" t="s">
        <v>10108</v>
      </c>
    </row>
    <row r="2110" spans="1:7">
      <c r="A2110" s="13">
        <v>2109</v>
      </c>
      <c r="B2110" s="13">
        <v>7063</v>
      </c>
      <c r="C2110" s="14">
        <v>45169</v>
      </c>
      <c r="D2110" s="13">
        <v>394.17</v>
      </c>
      <c r="E2110" s="13" t="s">
        <v>10105</v>
      </c>
      <c r="F2110" s="13" t="s">
        <v>78</v>
      </c>
      <c r="G2110" s="13" t="s">
        <v>10107</v>
      </c>
    </row>
    <row r="2111" spans="1:7">
      <c r="A2111" s="13">
        <v>2110</v>
      </c>
      <c r="B2111" s="13">
        <v>716</v>
      </c>
      <c r="C2111" s="14">
        <v>45242</v>
      </c>
      <c r="D2111" s="13">
        <v>716.89</v>
      </c>
      <c r="E2111" s="13" t="s">
        <v>10105</v>
      </c>
      <c r="F2111" s="13" t="s">
        <v>28</v>
      </c>
      <c r="G2111" s="13" t="s">
        <v>10106</v>
      </c>
    </row>
    <row r="2112" spans="1:7">
      <c r="A2112" s="13">
        <v>2111</v>
      </c>
      <c r="B2112" s="13">
        <v>2971</v>
      </c>
      <c r="C2112" s="14">
        <v>44974</v>
      </c>
      <c r="D2112" s="13">
        <v>638.1</v>
      </c>
      <c r="E2112" s="13" t="s">
        <v>10105</v>
      </c>
      <c r="F2112" s="13" t="s">
        <v>40</v>
      </c>
      <c r="G2112" s="13" t="s">
        <v>10107</v>
      </c>
    </row>
    <row r="2113" spans="1:7">
      <c r="A2113" s="13">
        <v>2112</v>
      </c>
      <c r="B2113" s="13">
        <v>6392</v>
      </c>
      <c r="C2113" s="14">
        <v>45221</v>
      </c>
      <c r="D2113" s="13">
        <v>548.39</v>
      </c>
      <c r="E2113" s="13" t="s">
        <v>10105</v>
      </c>
      <c r="F2113" s="13" t="s">
        <v>78</v>
      </c>
      <c r="G2113" s="13" t="s">
        <v>10109</v>
      </c>
    </row>
    <row r="2114" spans="1:7">
      <c r="A2114" s="13">
        <v>2113</v>
      </c>
      <c r="B2114" s="13">
        <v>3783</v>
      </c>
      <c r="C2114" s="14">
        <v>45095</v>
      </c>
      <c r="D2114" s="13">
        <v>3122.7</v>
      </c>
      <c r="E2114" s="13" t="s">
        <v>10105</v>
      </c>
      <c r="F2114" s="13"/>
      <c r="G2114" s="13" t="s">
        <v>10108</v>
      </c>
    </row>
    <row r="2115" spans="1:7">
      <c r="A2115" s="13">
        <v>2114</v>
      </c>
      <c r="B2115" s="13">
        <v>9409</v>
      </c>
      <c r="C2115" s="14">
        <v>45283</v>
      </c>
      <c r="D2115" s="13">
        <v>3270.3</v>
      </c>
      <c r="E2115" s="13" t="s">
        <v>10105</v>
      </c>
      <c r="F2115" s="13" t="s">
        <v>36</v>
      </c>
      <c r="G2115" s="13" t="s">
        <v>10109</v>
      </c>
    </row>
    <row r="2116" spans="1:7">
      <c r="A2116" s="13">
        <v>2115</v>
      </c>
      <c r="B2116" s="13">
        <v>4901</v>
      </c>
      <c r="C2116" s="14">
        <v>45291</v>
      </c>
      <c r="D2116" s="13">
        <v>651.52</v>
      </c>
      <c r="E2116" s="13" t="s">
        <v>10105</v>
      </c>
      <c r="F2116" s="13" t="s">
        <v>36</v>
      </c>
      <c r="G2116" s="13" t="s">
        <v>10109</v>
      </c>
    </row>
    <row r="2117" spans="1:7">
      <c r="A2117" s="13">
        <v>2116</v>
      </c>
      <c r="B2117" s="13">
        <v>657</v>
      </c>
      <c r="C2117" s="14">
        <v>45290</v>
      </c>
      <c r="D2117" s="13">
        <v>1629.76</v>
      </c>
      <c r="E2117" s="13" t="s">
        <v>10105</v>
      </c>
      <c r="F2117" s="13" t="s">
        <v>28</v>
      </c>
      <c r="G2117" s="13" t="s">
        <v>10106</v>
      </c>
    </row>
    <row r="2118" spans="1:7">
      <c r="A2118" s="13">
        <v>2117</v>
      </c>
      <c r="B2118" s="13">
        <v>2238</v>
      </c>
      <c r="C2118" s="14">
        <v>45133</v>
      </c>
      <c r="D2118" s="13">
        <v>959.7</v>
      </c>
      <c r="E2118" s="13" t="s">
        <v>10105</v>
      </c>
      <c r="F2118" s="13" t="s">
        <v>23</v>
      </c>
      <c r="G2118" s="13" t="s">
        <v>10108</v>
      </c>
    </row>
    <row r="2119" spans="1:7">
      <c r="A2119" s="13">
        <v>2118</v>
      </c>
      <c r="B2119" s="13">
        <v>1919</v>
      </c>
      <c r="C2119" s="14">
        <v>45172</v>
      </c>
      <c r="D2119" s="13">
        <v>98.14</v>
      </c>
      <c r="E2119" s="13" t="s">
        <v>10105</v>
      </c>
      <c r="F2119" s="13" t="s">
        <v>78</v>
      </c>
      <c r="G2119" s="13" t="s">
        <v>10108</v>
      </c>
    </row>
    <row r="2120" spans="1:7">
      <c r="A2120" s="13">
        <v>2119</v>
      </c>
      <c r="B2120" s="13">
        <v>2998</v>
      </c>
      <c r="C2120" s="14">
        <v>45271</v>
      </c>
      <c r="D2120" s="13">
        <v>579.6</v>
      </c>
      <c r="E2120" s="13" t="s">
        <v>10105</v>
      </c>
      <c r="F2120" s="13" t="s">
        <v>36</v>
      </c>
      <c r="G2120" s="13" t="s">
        <v>10109</v>
      </c>
    </row>
    <row r="2121" spans="1:7">
      <c r="A2121" s="13">
        <v>2120</v>
      </c>
      <c r="B2121" s="13">
        <v>2049</v>
      </c>
      <c r="C2121" s="14">
        <v>44952</v>
      </c>
      <c r="D2121" s="13">
        <v>413.05</v>
      </c>
      <c r="E2121" s="13" t="s">
        <v>10105</v>
      </c>
      <c r="F2121" s="13" t="s">
        <v>36</v>
      </c>
      <c r="G2121" s="13" t="s">
        <v>10107</v>
      </c>
    </row>
    <row r="2122" spans="1:7">
      <c r="A2122" s="13">
        <v>2121</v>
      </c>
      <c r="B2122" s="13">
        <v>2332</v>
      </c>
      <c r="C2122" s="14">
        <v>45238</v>
      </c>
      <c r="D2122" s="13">
        <v>2108.38</v>
      </c>
      <c r="E2122" s="13" t="s">
        <v>10105</v>
      </c>
      <c r="F2122" s="13" t="s">
        <v>40</v>
      </c>
      <c r="G2122" s="13" t="s">
        <v>10109</v>
      </c>
    </row>
    <row r="2123" spans="1:7">
      <c r="A2123" s="13">
        <v>2122</v>
      </c>
      <c r="B2123" s="13">
        <v>3183</v>
      </c>
      <c r="C2123" s="14">
        <v>45243</v>
      </c>
      <c r="D2123" s="13">
        <v>351.18</v>
      </c>
      <c r="E2123" s="13" t="s">
        <v>10105</v>
      </c>
      <c r="F2123" s="13" t="s">
        <v>36</v>
      </c>
      <c r="G2123" s="13" t="s">
        <v>10106</v>
      </c>
    </row>
    <row r="2124" spans="1:7">
      <c r="A2124" s="13">
        <v>2123</v>
      </c>
      <c r="B2124" s="13">
        <v>5957</v>
      </c>
      <c r="C2124" s="14">
        <v>44980</v>
      </c>
      <c r="D2124" s="13">
        <v>2495.06</v>
      </c>
      <c r="E2124" s="13" t="s">
        <v>10105</v>
      </c>
      <c r="F2124" s="13" t="s">
        <v>78</v>
      </c>
      <c r="G2124" s="13" t="s">
        <v>10107</v>
      </c>
    </row>
    <row r="2125" spans="1:7">
      <c r="A2125" s="13">
        <v>2124</v>
      </c>
      <c r="B2125" s="13">
        <v>4313</v>
      </c>
      <c r="C2125" s="14">
        <v>44940</v>
      </c>
      <c r="D2125" s="13">
        <v>2183.26</v>
      </c>
      <c r="E2125" s="13" t="s">
        <v>10105</v>
      </c>
      <c r="F2125" s="13" t="s">
        <v>36</v>
      </c>
      <c r="G2125" s="13" t="s">
        <v>10106</v>
      </c>
    </row>
    <row r="2126" spans="1:7">
      <c r="A2126" s="13">
        <v>2125</v>
      </c>
      <c r="B2126" s="13">
        <v>1445</v>
      </c>
      <c r="C2126" s="14">
        <v>44998</v>
      </c>
      <c r="D2126" s="13">
        <v>615.45</v>
      </c>
      <c r="E2126" s="13" t="s">
        <v>10105</v>
      </c>
      <c r="F2126" s="13" t="s">
        <v>28</v>
      </c>
      <c r="G2126" s="13" t="s">
        <v>10107</v>
      </c>
    </row>
    <row r="2127" spans="1:7">
      <c r="A2127" s="13">
        <v>2126</v>
      </c>
      <c r="B2127" s="13">
        <v>3924</v>
      </c>
      <c r="C2127" s="14">
        <v>45279</v>
      </c>
      <c r="D2127" s="13">
        <v>2253.04</v>
      </c>
      <c r="E2127" s="13" t="s">
        <v>10105</v>
      </c>
      <c r="F2127" s="13" t="s">
        <v>78</v>
      </c>
      <c r="G2127" s="13" t="s">
        <v>10107</v>
      </c>
    </row>
    <row r="2128" spans="1:7">
      <c r="A2128" s="13">
        <v>2127</v>
      </c>
      <c r="B2128" s="13">
        <v>5759</v>
      </c>
      <c r="C2128" s="14">
        <v>45124</v>
      </c>
      <c r="D2128" s="13">
        <v>4400.63</v>
      </c>
      <c r="E2128" s="13" t="s">
        <v>10105</v>
      </c>
      <c r="F2128" s="13"/>
      <c r="G2128" s="13" t="s">
        <v>10108</v>
      </c>
    </row>
    <row r="2129" spans="1:7">
      <c r="A2129" s="13">
        <v>2128</v>
      </c>
      <c r="B2129" s="13">
        <v>2056</v>
      </c>
      <c r="C2129" s="14">
        <v>44980</v>
      </c>
      <c r="D2129" s="13">
        <v>257.17</v>
      </c>
      <c r="E2129" s="13" t="s">
        <v>10105</v>
      </c>
      <c r="F2129" s="13" t="s">
        <v>78</v>
      </c>
      <c r="G2129" s="13" t="s">
        <v>10107</v>
      </c>
    </row>
    <row r="2130" spans="1:7">
      <c r="A2130" s="13">
        <v>2129</v>
      </c>
      <c r="B2130" s="13">
        <v>7439</v>
      </c>
      <c r="C2130" s="14">
        <v>45274</v>
      </c>
      <c r="D2130" s="13">
        <v>1200.08</v>
      </c>
      <c r="E2130" s="13" t="s">
        <v>10105</v>
      </c>
      <c r="F2130" s="13" t="s">
        <v>28</v>
      </c>
      <c r="G2130" s="13" t="s">
        <v>10106</v>
      </c>
    </row>
    <row r="2131" spans="1:7">
      <c r="A2131" s="13">
        <v>2130</v>
      </c>
      <c r="B2131" s="13">
        <v>5310</v>
      </c>
      <c r="C2131" s="14">
        <v>44966</v>
      </c>
      <c r="D2131" s="13">
        <v>2931.46</v>
      </c>
      <c r="E2131" s="13" t="s">
        <v>10105</v>
      </c>
      <c r="F2131" s="13" t="s">
        <v>40</v>
      </c>
      <c r="G2131" s="13" t="s">
        <v>10108</v>
      </c>
    </row>
    <row r="2132" spans="1:7">
      <c r="A2132" s="13">
        <v>2131</v>
      </c>
      <c r="B2132" s="13">
        <v>182</v>
      </c>
      <c r="C2132" s="14">
        <v>45139</v>
      </c>
      <c r="D2132" s="13">
        <v>5140.26</v>
      </c>
      <c r="E2132" s="13" t="s">
        <v>10105</v>
      </c>
      <c r="F2132" s="13" t="s">
        <v>28</v>
      </c>
      <c r="G2132" s="13" t="s">
        <v>10108</v>
      </c>
    </row>
    <row r="2133" spans="1:7">
      <c r="A2133" s="13">
        <v>2132</v>
      </c>
      <c r="B2133" s="13">
        <v>7292</v>
      </c>
      <c r="C2133" s="14">
        <v>44985</v>
      </c>
      <c r="D2133" s="13">
        <v>1791.4</v>
      </c>
      <c r="E2133" s="13" t="s">
        <v>10105</v>
      </c>
      <c r="F2133" s="13" t="s">
        <v>28</v>
      </c>
      <c r="G2133" s="13" t="s">
        <v>10109</v>
      </c>
    </row>
    <row r="2134" spans="1:7">
      <c r="A2134" s="13">
        <v>2133</v>
      </c>
      <c r="B2134" s="13">
        <v>5360</v>
      </c>
      <c r="C2134" s="14">
        <v>44943</v>
      </c>
      <c r="D2134" s="13">
        <v>503.99</v>
      </c>
      <c r="E2134" s="13" t="s">
        <v>10105</v>
      </c>
      <c r="F2134" s="13" t="s">
        <v>36</v>
      </c>
      <c r="G2134" s="13" t="s">
        <v>10107</v>
      </c>
    </row>
    <row r="2135" spans="1:7">
      <c r="A2135" s="13">
        <v>2134</v>
      </c>
      <c r="B2135" s="13">
        <v>5771</v>
      </c>
      <c r="C2135" s="14">
        <v>45061</v>
      </c>
      <c r="D2135" s="13">
        <v>1126.59</v>
      </c>
      <c r="E2135" s="13" t="s">
        <v>10105</v>
      </c>
      <c r="F2135" s="13" t="s">
        <v>40</v>
      </c>
      <c r="G2135" s="13" t="s">
        <v>10107</v>
      </c>
    </row>
    <row r="2136" spans="1:7">
      <c r="A2136" s="13">
        <v>2135</v>
      </c>
      <c r="B2136" s="13">
        <v>7101</v>
      </c>
      <c r="C2136" s="14">
        <v>45061</v>
      </c>
      <c r="D2136" s="13">
        <v>1836.14</v>
      </c>
      <c r="E2136" s="13" t="s">
        <v>10105</v>
      </c>
      <c r="F2136" s="13" t="s">
        <v>23</v>
      </c>
      <c r="G2136" s="13" t="s">
        <v>10109</v>
      </c>
    </row>
    <row r="2137" spans="1:7">
      <c r="A2137" s="13">
        <v>2136</v>
      </c>
      <c r="B2137" s="13">
        <v>6880</v>
      </c>
      <c r="C2137" s="14">
        <v>45058</v>
      </c>
      <c r="D2137" s="13">
        <v>226.13</v>
      </c>
      <c r="E2137" s="13" t="s">
        <v>10105</v>
      </c>
      <c r="F2137" s="13" t="s">
        <v>36</v>
      </c>
      <c r="G2137" s="13" t="s">
        <v>10108</v>
      </c>
    </row>
    <row r="2138" spans="1:7">
      <c r="A2138" s="13">
        <v>2137</v>
      </c>
      <c r="B2138" s="13">
        <v>987</v>
      </c>
      <c r="C2138" s="14">
        <v>44955</v>
      </c>
      <c r="D2138" s="13">
        <v>911.3</v>
      </c>
      <c r="E2138" s="13" t="s">
        <v>10105</v>
      </c>
      <c r="F2138" s="13" t="s">
        <v>28</v>
      </c>
      <c r="G2138" s="13" t="s">
        <v>10107</v>
      </c>
    </row>
    <row r="2139" spans="1:7">
      <c r="A2139" s="13">
        <v>2138</v>
      </c>
      <c r="B2139" s="13">
        <v>8072</v>
      </c>
      <c r="C2139" s="14">
        <v>45282</v>
      </c>
      <c r="D2139" s="13">
        <v>1165.58</v>
      </c>
      <c r="E2139" s="13" t="s">
        <v>10105</v>
      </c>
      <c r="F2139" s="13" t="s">
        <v>78</v>
      </c>
      <c r="G2139" s="13" t="s">
        <v>10107</v>
      </c>
    </row>
    <row r="2140" spans="1:7">
      <c r="A2140" s="13">
        <v>2139</v>
      </c>
      <c r="B2140" s="13">
        <v>1798</v>
      </c>
      <c r="C2140" s="14">
        <v>45282</v>
      </c>
      <c r="D2140" s="13">
        <v>3440.9</v>
      </c>
      <c r="E2140" s="13" t="s">
        <v>10105</v>
      </c>
      <c r="F2140" s="13" t="s">
        <v>40</v>
      </c>
      <c r="G2140" s="13" t="s">
        <v>10108</v>
      </c>
    </row>
    <row r="2141" spans="1:7">
      <c r="A2141" s="13">
        <v>2140</v>
      </c>
      <c r="B2141" s="13">
        <v>6318</v>
      </c>
      <c r="C2141" s="14">
        <v>45231</v>
      </c>
      <c r="D2141" s="13">
        <v>1736.91</v>
      </c>
      <c r="E2141" s="13" t="s">
        <v>10105</v>
      </c>
      <c r="F2141" s="13" t="s">
        <v>23</v>
      </c>
      <c r="G2141" s="13" t="s">
        <v>10107</v>
      </c>
    </row>
    <row r="2142" spans="1:7">
      <c r="A2142" s="13">
        <v>2141</v>
      </c>
      <c r="B2142" s="13">
        <v>8173</v>
      </c>
      <c r="C2142" s="14">
        <v>45195</v>
      </c>
      <c r="D2142" s="13">
        <v>2524.2</v>
      </c>
      <c r="E2142" s="13" t="s">
        <v>10105</v>
      </c>
      <c r="F2142" s="13" t="s">
        <v>78</v>
      </c>
      <c r="G2142" s="13" t="s">
        <v>10107</v>
      </c>
    </row>
    <row r="2143" spans="1:7">
      <c r="A2143" s="13">
        <v>2142</v>
      </c>
      <c r="B2143" s="13">
        <v>9494</v>
      </c>
      <c r="C2143" s="14">
        <v>44990</v>
      </c>
      <c r="D2143" s="13">
        <v>1128.91</v>
      </c>
      <c r="E2143" s="13" t="s">
        <v>10105</v>
      </c>
      <c r="F2143" s="13" t="s">
        <v>28</v>
      </c>
      <c r="G2143" s="13" t="s">
        <v>10108</v>
      </c>
    </row>
    <row r="2144" spans="1:7">
      <c r="A2144" s="13">
        <v>2143</v>
      </c>
      <c r="B2144" s="13">
        <v>4688</v>
      </c>
      <c r="C2144" s="14">
        <v>45135</v>
      </c>
      <c r="D2144" s="13">
        <v>1226.53</v>
      </c>
      <c r="E2144" s="13" t="s">
        <v>10105</v>
      </c>
      <c r="F2144" s="13" t="s">
        <v>78</v>
      </c>
      <c r="G2144" s="13" t="s">
        <v>10107</v>
      </c>
    </row>
    <row r="2145" spans="1:7">
      <c r="A2145" s="13">
        <v>2144</v>
      </c>
      <c r="B2145" s="13">
        <v>2812</v>
      </c>
      <c r="C2145" s="14">
        <v>45013</v>
      </c>
      <c r="D2145" s="13">
        <v>560.68</v>
      </c>
      <c r="E2145" s="13" t="s">
        <v>10105</v>
      </c>
      <c r="F2145" s="13" t="s">
        <v>40</v>
      </c>
      <c r="G2145" s="13" t="s">
        <v>10109</v>
      </c>
    </row>
    <row r="2146" spans="1:7">
      <c r="A2146" s="13">
        <v>2145</v>
      </c>
      <c r="B2146" s="13">
        <v>3529</v>
      </c>
      <c r="C2146" s="14">
        <v>44960</v>
      </c>
      <c r="D2146" s="13">
        <v>1276.2</v>
      </c>
      <c r="E2146" s="13" t="s">
        <v>10105</v>
      </c>
      <c r="F2146" s="13" t="s">
        <v>23</v>
      </c>
      <c r="G2146" s="13" t="s">
        <v>10108</v>
      </c>
    </row>
    <row r="2147" spans="1:7">
      <c r="A2147" s="13">
        <v>2146</v>
      </c>
      <c r="B2147" s="13">
        <v>5360</v>
      </c>
      <c r="C2147" s="14">
        <v>45059</v>
      </c>
      <c r="D2147" s="13">
        <v>329.52</v>
      </c>
      <c r="E2147" s="13" t="s">
        <v>10105</v>
      </c>
      <c r="F2147" s="13" t="s">
        <v>36</v>
      </c>
      <c r="G2147" s="13" t="s">
        <v>10107</v>
      </c>
    </row>
    <row r="2148" spans="1:7">
      <c r="A2148" s="13">
        <v>2147</v>
      </c>
      <c r="B2148" s="13">
        <v>7790</v>
      </c>
      <c r="C2148" s="14">
        <v>45264</v>
      </c>
      <c r="D2148" s="13">
        <v>415.09</v>
      </c>
      <c r="E2148" s="13" t="s">
        <v>10105</v>
      </c>
      <c r="F2148" s="13" t="s">
        <v>23</v>
      </c>
      <c r="G2148" s="13" t="s">
        <v>10108</v>
      </c>
    </row>
    <row r="2149" spans="1:7">
      <c r="A2149" s="13">
        <v>2148</v>
      </c>
      <c r="B2149" s="13">
        <v>1137</v>
      </c>
      <c r="C2149" s="14">
        <v>45259</v>
      </c>
      <c r="D2149" s="13">
        <v>1208.39</v>
      </c>
      <c r="E2149" s="13" t="s">
        <v>10105</v>
      </c>
      <c r="F2149" s="13" t="s">
        <v>28</v>
      </c>
      <c r="G2149" s="13" t="s">
        <v>10107</v>
      </c>
    </row>
    <row r="2150" spans="1:7">
      <c r="A2150" s="13">
        <v>2149</v>
      </c>
      <c r="B2150" s="13">
        <v>9889</v>
      </c>
      <c r="C2150" s="14">
        <v>45043</v>
      </c>
      <c r="D2150" s="13">
        <v>826.84</v>
      </c>
      <c r="E2150" s="13" t="s">
        <v>10105</v>
      </c>
      <c r="F2150" s="13" t="s">
        <v>23</v>
      </c>
      <c r="G2150" s="13" t="s">
        <v>10107</v>
      </c>
    </row>
    <row r="2151" spans="1:7">
      <c r="A2151" s="13">
        <v>2150</v>
      </c>
      <c r="B2151" s="13">
        <v>9435</v>
      </c>
      <c r="C2151" s="14">
        <v>45284</v>
      </c>
      <c r="D2151" s="13">
        <v>620.13</v>
      </c>
      <c r="E2151" s="13" t="s">
        <v>10105</v>
      </c>
      <c r="F2151" s="13" t="s">
        <v>28</v>
      </c>
      <c r="G2151" s="13" t="s">
        <v>10106</v>
      </c>
    </row>
    <row r="2152" spans="1:7">
      <c r="A2152" s="13">
        <v>2151</v>
      </c>
      <c r="B2152" s="13">
        <v>9618</v>
      </c>
      <c r="C2152" s="14">
        <v>45116</v>
      </c>
      <c r="D2152" s="13">
        <v>410.28</v>
      </c>
      <c r="E2152" s="13" t="s">
        <v>10105</v>
      </c>
      <c r="F2152" s="13" t="s">
        <v>23</v>
      </c>
      <c r="G2152" s="13" t="s">
        <v>10107</v>
      </c>
    </row>
    <row r="2153" spans="1:7">
      <c r="A2153" s="13">
        <v>2152</v>
      </c>
      <c r="B2153" s="13">
        <v>1752</v>
      </c>
      <c r="C2153" s="14">
        <v>44932</v>
      </c>
      <c r="D2153" s="13">
        <v>1417.1</v>
      </c>
      <c r="E2153" s="13" t="s">
        <v>10105</v>
      </c>
      <c r="F2153" s="13" t="s">
        <v>36</v>
      </c>
      <c r="G2153" s="13" t="s">
        <v>10108</v>
      </c>
    </row>
    <row r="2154" spans="1:7">
      <c r="A2154" s="13">
        <v>2153</v>
      </c>
      <c r="B2154" s="13">
        <v>3807</v>
      </c>
      <c r="C2154" s="14">
        <v>45251</v>
      </c>
      <c r="D2154" s="13">
        <v>579.6</v>
      </c>
      <c r="E2154" s="13" t="s">
        <v>10105</v>
      </c>
      <c r="F2154" s="13" t="s">
        <v>78</v>
      </c>
      <c r="G2154" s="13" t="s">
        <v>10106</v>
      </c>
    </row>
    <row r="2155" spans="1:7">
      <c r="A2155" s="13">
        <v>2154</v>
      </c>
      <c r="B2155" s="13">
        <v>6010</v>
      </c>
      <c r="C2155" s="14">
        <v>45252</v>
      </c>
      <c r="D2155" s="13">
        <v>401.82</v>
      </c>
      <c r="E2155" s="13" t="s">
        <v>10105</v>
      </c>
      <c r="F2155" s="13" t="s">
        <v>40</v>
      </c>
      <c r="G2155" s="13" t="s">
        <v>10108</v>
      </c>
    </row>
    <row r="2156" spans="1:7">
      <c r="A2156" s="13">
        <v>2155</v>
      </c>
      <c r="B2156" s="13">
        <v>6261</v>
      </c>
      <c r="C2156" s="14">
        <v>45062</v>
      </c>
      <c r="D2156" s="13">
        <v>360.28</v>
      </c>
      <c r="E2156" s="13" t="s">
        <v>10105</v>
      </c>
      <c r="F2156" s="13" t="s">
        <v>78</v>
      </c>
      <c r="G2156" s="13" t="s">
        <v>10107</v>
      </c>
    </row>
    <row r="2157" spans="1:7">
      <c r="A2157" s="13">
        <v>2156</v>
      </c>
      <c r="B2157" s="13">
        <v>1300</v>
      </c>
      <c r="C2157" s="14">
        <v>45279</v>
      </c>
      <c r="D2157" s="13">
        <v>1505.96</v>
      </c>
      <c r="E2157" s="13" t="s">
        <v>10105</v>
      </c>
      <c r="F2157" s="13" t="s">
        <v>78</v>
      </c>
      <c r="G2157" s="13" t="s">
        <v>10109</v>
      </c>
    </row>
    <row r="2158" spans="1:7">
      <c r="A2158" s="13">
        <v>2157</v>
      </c>
      <c r="B2158" s="13">
        <v>1821</v>
      </c>
      <c r="C2158" s="14">
        <v>45267</v>
      </c>
      <c r="D2158" s="13">
        <v>3085.16</v>
      </c>
      <c r="E2158" s="13" t="s">
        <v>10105</v>
      </c>
      <c r="F2158" s="13" t="s">
        <v>36</v>
      </c>
      <c r="G2158" s="13" t="s">
        <v>10106</v>
      </c>
    </row>
    <row r="2159" spans="1:7">
      <c r="A2159" s="13">
        <v>2158</v>
      </c>
      <c r="B2159" s="13">
        <v>2278</v>
      </c>
      <c r="C2159" s="14">
        <v>45157</v>
      </c>
      <c r="D2159" s="13">
        <v>2063.72</v>
      </c>
      <c r="E2159" s="13" t="s">
        <v>10105</v>
      </c>
      <c r="F2159" s="13" t="s">
        <v>23</v>
      </c>
      <c r="G2159" s="13" t="s">
        <v>10108</v>
      </c>
    </row>
    <row r="2160" spans="1:7">
      <c r="A2160" s="13">
        <v>2159</v>
      </c>
      <c r="B2160" s="13">
        <v>1180</v>
      </c>
      <c r="C2160" s="14">
        <v>45150</v>
      </c>
      <c r="D2160" s="13">
        <v>750.85</v>
      </c>
      <c r="E2160" s="13" t="s">
        <v>10105</v>
      </c>
      <c r="F2160" s="13" t="s">
        <v>78</v>
      </c>
      <c r="G2160" s="13" t="s">
        <v>10108</v>
      </c>
    </row>
    <row r="2161" spans="1:7">
      <c r="A2161" s="13">
        <v>2160</v>
      </c>
      <c r="B2161" s="13">
        <v>2902</v>
      </c>
      <c r="C2161" s="14">
        <v>45120</v>
      </c>
      <c r="D2161" s="13">
        <v>90.47</v>
      </c>
      <c r="E2161" s="13" t="s">
        <v>10105</v>
      </c>
      <c r="F2161" s="13" t="s">
        <v>23</v>
      </c>
      <c r="G2161" s="13" t="s">
        <v>10109</v>
      </c>
    </row>
    <row r="2162" spans="1:7">
      <c r="A2162" s="13">
        <v>2161</v>
      </c>
      <c r="B2162" s="13">
        <v>7021</v>
      </c>
      <c r="C2162" s="14">
        <v>45172</v>
      </c>
      <c r="D2162" s="13">
        <v>746.07</v>
      </c>
      <c r="E2162" s="13" t="s">
        <v>10105</v>
      </c>
      <c r="F2162" s="13" t="s">
        <v>23</v>
      </c>
      <c r="G2162" s="13" t="s">
        <v>10106</v>
      </c>
    </row>
    <row r="2163" spans="1:7">
      <c r="A2163" s="13">
        <v>2162</v>
      </c>
      <c r="B2163" s="13">
        <v>9883</v>
      </c>
      <c r="C2163" s="14">
        <v>45221</v>
      </c>
      <c r="D2163" s="13">
        <v>575.08</v>
      </c>
      <c r="E2163" s="13" t="s">
        <v>10105</v>
      </c>
      <c r="F2163" s="13" t="s">
        <v>40</v>
      </c>
      <c r="G2163" s="13" t="s">
        <v>10107</v>
      </c>
    </row>
    <row r="2164" spans="1:7">
      <c r="A2164" s="13">
        <v>2163</v>
      </c>
      <c r="B2164" s="13">
        <v>8675</v>
      </c>
      <c r="C2164" s="14">
        <v>45156</v>
      </c>
      <c r="D2164" s="13">
        <v>1472.4</v>
      </c>
      <c r="E2164" s="13" t="s">
        <v>10105</v>
      </c>
      <c r="F2164" s="13" t="s">
        <v>36</v>
      </c>
      <c r="G2164" s="13" t="s">
        <v>10109</v>
      </c>
    </row>
    <row r="2165" spans="1:7">
      <c r="A2165" s="13">
        <v>2164</v>
      </c>
      <c r="B2165" s="13">
        <v>4382</v>
      </c>
      <c r="C2165" s="14">
        <v>45005</v>
      </c>
      <c r="D2165" s="13">
        <v>1527.31</v>
      </c>
      <c r="E2165" s="13" t="s">
        <v>10105</v>
      </c>
      <c r="F2165" s="13" t="s">
        <v>40</v>
      </c>
      <c r="G2165" s="13" t="s">
        <v>10107</v>
      </c>
    </row>
    <row r="2166" spans="1:7">
      <c r="A2166" s="13">
        <v>2165</v>
      </c>
      <c r="B2166" s="13">
        <v>1396</v>
      </c>
      <c r="C2166" s="14">
        <v>45258</v>
      </c>
      <c r="D2166" s="13">
        <v>4208.31</v>
      </c>
      <c r="E2166" s="13" t="s">
        <v>10105</v>
      </c>
      <c r="F2166" s="13" t="s">
        <v>23</v>
      </c>
      <c r="G2166" s="13" t="s">
        <v>10109</v>
      </c>
    </row>
    <row r="2167" spans="1:7">
      <c r="A2167" s="13">
        <v>2166</v>
      </c>
      <c r="B2167" s="13">
        <v>2545</v>
      </c>
      <c r="C2167" s="14">
        <v>44954</v>
      </c>
      <c r="D2167" s="13">
        <v>3427.67</v>
      </c>
      <c r="E2167" s="13" t="s">
        <v>10105</v>
      </c>
      <c r="F2167" s="13" t="s">
        <v>36</v>
      </c>
      <c r="G2167" s="13" t="s">
        <v>10106</v>
      </c>
    </row>
    <row r="2168" spans="1:7">
      <c r="A2168" s="13">
        <v>2167</v>
      </c>
      <c r="B2168" s="13">
        <v>9250</v>
      </c>
      <c r="C2168" s="14">
        <v>45116</v>
      </c>
      <c r="D2168" s="13">
        <v>159.37</v>
      </c>
      <c r="E2168" s="13" t="s">
        <v>10105</v>
      </c>
      <c r="F2168" s="13" t="s">
        <v>28</v>
      </c>
      <c r="G2168" s="13" t="s">
        <v>10109</v>
      </c>
    </row>
    <row r="2169" spans="1:7">
      <c r="A2169" s="13">
        <v>2168</v>
      </c>
      <c r="B2169" s="13">
        <v>499</v>
      </c>
      <c r="C2169" s="14">
        <v>45187</v>
      </c>
      <c r="D2169" s="13">
        <v>410.57</v>
      </c>
      <c r="E2169" s="13" t="s">
        <v>10105</v>
      </c>
      <c r="F2169" s="13" t="s">
        <v>23</v>
      </c>
      <c r="G2169" s="13" t="s">
        <v>10106</v>
      </c>
    </row>
    <row r="2170" spans="1:7">
      <c r="A2170" s="13">
        <v>2169</v>
      </c>
      <c r="B2170" s="13">
        <v>1349</v>
      </c>
      <c r="C2170" s="14">
        <v>44985</v>
      </c>
      <c r="D2170" s="13">
        <v>886.52</v>
      </c>
      <c r="E2170" s="13" t="s">
        <v>10105</v>
      </c>
      <c r="F2170" s="13" t="s">
        <v>40</v>
      </c>
      <c r="G2170" s="13" t="s">
        <v>10107</v>
      </c>
    </row>
    <row r="2171" spans="1:7">
      <c r="A2171" s="13">
        <v>2170</v>
      </c>
      <c r="B2171" s="13">
        <v>1256</v>
      </c>
      <c r="C2171" s="14">
        <v>45162</v>
      </c>
      <c r="D2171" s="13">
        <v>1147.34</v>
      </c>
      <c r="E2171" s="13" t="s">
        <v>10105</v>
      </c>
      <c r="F2171" s="13" t="s">
        <v>36</v>
      </c>
      <c r="G2171" s="13" t="s">
        <v>10107</v>
      </c>
    </row>
    <row r="2172" spans="1:7">
      <c r="A2172" s="13">
        <v>2171</v>
      </c>
      <c r="B2172" s="13">
        <v>9871</v>
      </c>
      <c r="C2172" s="14">
        <v>45255</v>
      </c>
      <c r="D2172" s="13">
        <v>901.51</v>
      </c>
      <c r="E2172" s="13" t="s">
        <v>10105</v>
      </c>
      <c r="F2172" s="13" t="s">
        <v>23</v>
      </c>
      <c r="G2172" s="13" t="s">
        <v>10107</v>
      </c>
    </row>
    <row r="2173" spans="1:7">
      <c r="A2173" s="13">
        <v>2172</v>
      </c>
      <c r="B2173" s="13">
        <v>2140</v>
      </c>
      <c r="C2173" s="14">
        <v>44982</v>
      </c>
      <c r="D2173" s="13">
        <v>957.11</v>
      </c>
      <c r="E2173" s="13" t="s">
        <v>10105</v>
      </c>
      <c r="F2173" s="13" t="s">
        <v>28</v>
      </c>
      <c r="G2173" s="13" t="s">
        <v>10108</v>
      </c>
    </row>
    <row r="2174" spans="1:7">
      <c r="A2174" s="13">
        <v>2173</v>
      </c>
      <c r="B2174" s="13">
        <v>1097</v>
      </c>
      <c r="C2174" s="14">
        <v>45123</v>
      </c>
      <c r="D2174" s="13">
        <v>1957.49</v>
      </c>
      <c r="E2174" s="13" t="s">
        <v>10105</v>
      </c>
      <c r="F2174" s="13" t="s">
        <v>78</v>
      </c>
      <c r="G2174" s="13" t="s">
        <v>10107</v>
      </c>
    </row>
    <row r="2175" spans="1:7">
      <c r="A2175" s="13">
        <v>2174</v>
      </c>
      <c r="B2175" s="13">
        <v>5821</v>
      </c>
      <c r="C2175" s="14">
        <v>44933</v>
      </c>
      <c r="D2175" s="13">
        <v>1786.37</v>
      </c>
      <c r="E2175" s="13" t="s">
        <v>10105</v>
      </c>
      <c r="F2175" s="13" t="s">
        <v>40</v>
      </c>
      <c r="G2175" s="13" t="s">
        <v>10107</v>
      </c>
    </row>
    <row r="2176" spans="1:7">
      <c r="A2176" s="13">
        <v>2175</v>
      </c>
      <c r="B2176" s="13">
        <v>7820</v>
      </c>
      <c r="C2176" s="14">
        <v>45281</v>
      </c>
      <c r="D2176" s="13">
        <v>1454.55</v>
      </c>
      <c r="E2176" s="13" t="s">
        <v>10105</v>
      </c>
      <c r="F2176" s="13" t="s">
        <v>78</v>
      </c>
      <c r="G2176" s="13" t="s">
        <v>10108</v>
      </c>
    </row>
    <row r="2177" spans="1:7">
      <c r="A2177" s="13">
        <v>2176</v>
      </c>
      <c r="B2177" s="13">
        <v>5644</v>
      </c>
      <c r="C2177" s="14">
        <v>45095</v>
      </c>
      <c r="D2177" s="13">
        <v>260.57</v>
      </c>
      <c r="E2177" s="13" t="s">
        <v>10105</v>
      </c>
      <c r="F2177" s="13" t="s">
        <v>36</v>
      </c>
      <c r="G2177" s="13" t="s">
        <v>10109</v>
      </c>
    </row>
    <row r="2178" spans="1:7">
      <c r="A2178" s="13">
        <v>2177</v>
      </c>
      <c r="B2178" s="13">
        <v>3443</v>
      </c>
      <c r="C2178" s="14">
        <v>44994</v>
      </c>
      <c r="D2178" s="13">
        <v>2346.67</v>
      </c>
      <c r="E2178" s="13" t="s">
        <v>10105</v>
      </c>
      <c r="F2178" s="13" t="s">
        <v>78</v>
      </c>
      <c r="G2178" s="13" t="s">
        <v>10106</v>
      </c>
    </row>
    <row r="2179" spans="1:7">
      <c r="A2179" s="13">
        <v>2178</v>
      </c>
      <c r="B2179" s="13">
        <v>4437</v>
      </c>
      <c r="C2179" s="14">
        <v>45254</v>
      </c>
      <c r="D2179" s="13">
        <v>345.32</v>
      </c>
      <c r="E2179" s="13" t="s">
        <v>10105</v>
      </c>
      <c r="F2179" s="13" t="s">
        <v>78</v>
      </c>
      <c r="G2179" s="13" t="s">
        <v>10106</v>
      </c>
    </row>
    <row r="2180" spans="1:7">
      <c r="A2180" s="13">
        <v>2179</v>
      </c>
      <c r="B2180" s="13">
        <v>4169</v>
      </c>
      <c r="C2180" s="14">
        <v>45151</v>
      </c>
      <c r="D2180" s="13">
        <v>1378.17</v>
      </c>
      <c r="E2180" s="13" t="s">
        <v>10105</v>
      </c>
      <c r="F2180" s="13" t="s">
        <v>23</v>
      </c>
      <c r="G2180" s="13" t="s">
        <v>10109</v>
      </c>
    </row>
    <row r="2181" spans="1:7">
      <c r="A2181" s="13">
        <v>2180</v>
      </c>
      <c r="B2181" s="13">
        <v>3232</v>
      </c>
      <c r="C2181" s="14">
        <v>44944</v>
      </c>
      <c r="D2181" s="13">
        <v>3868.21</v>
      </c>
      <c r="E2181" s="13" t="s">
        <v>10105</v>
      </c>
      <c r="F2181" s="13" t="s">
        <v>23</v>
      </c>
      <c r="G2181" s="13" t="s">
        <v>10109</v>
      </c>
    </row>
    <row r="2182" spans="1:7">
      <c r="A2182" s="13">
        <v>2181</v>
      </c>
      <c r="B2182" s="13">
        <v>7846</v>
      </c>
      <c r="C2182" s="14">
        <v>45055</v>
      </c>
      <c r="D2182" s="13">
        <v>2598.38</v>
      </c>
      <c r="E2182" s="13" t="s">
        <v>10105</v>
      </c>
      <c r="F2182" s="13" t="s">
        <v>23</v>
      </c>
      <c r="G2182" s="13" t="s">
        <v>10108</v>
      </c>
    </row>
    <row r="2183" spans="1:7">
      <c r="A2183" s="13">
        <v>2182</v>
      </c>
      <c r="B2183" s="13">
        <v>5944</v>
      </c>
      <c r="C2183" s="14">
        <v>45237</v>
      </c>
      <c r="D2183" s="13">
        <v>748.01</v>
      </c>
      <c r="E2183" s="13" t="s">
        <v>10105</v>
      </c>
      <c r="F2183" s="13" t="s">
        <v>28</v>
      </c>
      <c r="G2183" s="13" t="s">
        <v>10107</v>
      </c>
    </row>
    <row r="2184" spans="1:7">
      <c r="A2184" s="13">
        <v>2183</v>
      </c>
      <c r="B2184" s="13">
        <v>9669</v>
      </c>
      <c r="C2184" s="14">
        <v>45124</v>
      </c>
      <c r="D2184" s="13">
        <v>255.79</v>
      </c>
      <c r="E2184" s="13" t="s">
        <v>10105</v>
      </c>
      <c r="F2184" s="13" t="s">
        <v>23</v>
      </c>
      <c r="G2184" s="13" t="s">
        <v>10109</v>
      </c>
    </row>
    <row r="2185" spans="1:7">
      <c r="A2185" s="13">
        <v>2184</v>
      </c>
      <c r="B2185" s="13">
        <v>3991</v>
      </c>
      <c r="C2185" s="14">
        <v>45208</v>
      </c>
      <c r="D2185" s="13">
        <v>2931.04</v>
      </c>
      <c r="E2185" s="13" t="s">
        <v>10110</v>
      </c>
      <c r="F2185" s="13" t="s">
        <v>36</v>
      </c>
      <c r="G2185" s="13" t="s">
        <v>10109</v>
      </c>
    </row>
    <row r="2186" spans="1:7">
      <c r="A2186" s="13">
        <v>2185</v>
      </c>
      <c r="B2186" s="13">
        <v>5208</v>
      </c>
      <c r="C2186" s="14">
        <v>45151</v>
      </c>
      <c r="D2186" s="13">
        <v>2867.88</v>
      </c>
      <c r="E2186" s="13" t="s">
        <v>10105</v>
      </c>
      <c r="F2186" s="13" t="s">
        <v>40</v>
      </c>
      <c r="G2186" s="13" t="s">
        <v>10108</v>
      </c>
    </row>
    <row r="2187" spans="1:7">
      <c r="A2187" s="13">
        <v>2186</v>
      </c>
      <c r="B2187" s="13">
        <v>6970</v>
      </c>
      <c r="C2187" s="14">
        <v>44957</v>
      </c>
      <c r="D2187" s="13">
        <v>1834.55</v>
      </c>
      <c r="E2187" s="13" t="s">
        <v>10105</v>
      </c>
      <c r="F2187" s="13" t="s">
        <v>78</v>
      </c>
      <c r="G2187" s="13" t="s">
        <v>10107</v>
      </c>
    </row>
    <row r="2188" spans="1:7">
      <c r="A2188" s="13">
        <v>2187</v>
      </c>
      <c r="B2188" s="13">
        <v>9966</v>
      </c>
      <c r="C2188" s="14">
        <v>45289</v>
      </c>
      <c r="D2188" s="13">
        <v>828.48</v>
      </c>
      <c r="E2188" s="13" t="s">
        <v>10105</v>
      </c>
      <c r="F2188" s="13" t="s">
        <v>40</v>
      </c>
      <c r="G2188" s="13" t="s">
        <v>10108</v>
      </c>
    </row>
    <row r="2189" spans="1:7">
      <c r="A2189" s="13">
        <v>2188</v>
      </c>
      <c r="B2189" s="13">
        <v>6920</v>
      </c>
      <c r="C2189" s="14">
        <v>45287</v>
      </c>
      <c r="D2189" s="13">
        <v>1349.47</v>
      </c>
      <c r="E2189" s="13" t="s">
        <v>10105</v>
      </c>
      <c r="F2189" s="13" t="s">
        <v>78</v>
      </c>
      <c r="G2189" s="13" t="s">
        <v>10106</v>
      </c>
    </row>
    <row r="2190" spans="1:7">
      <c r="A2190" s="13">
        <v>2189</v>
      </c>
      <c r="B2190" s="13">
        <v>9531</v>
      </c>
      <c r="C2190" s="14">
        <v>44963</v>
      </c>
      <c r="D2190" s="13">
        <v>1611.71</v>
      </c>
      <c r="E2190" s="13" t="s">
        <v>10105</v>
      </c>
      <c r="F2190" s="13" t="s">
        <v>36</v>
      </c>
      <c r="G2190" s="13" t="s">
        <v>10109</v>
      </c>
    </row>
    <row r="2191" spans="1:7">
      <c r="A2191" s="13">
        <v>2190</v>
      </c>
      <c r="B2191" s="13">
        <v>564</v>
      </c>
      <c r="C2191" s="14">
        <v>45192</v>
      </c>
      <c r="D2191" s="13">
        <v>1095.62</v>
      </c>
      <c r="E2191" s="13" t="s">
        <v>10105</v>
      </c>
      <c r="F2191" s="13" t="s">
        <v>23</v>
      </c>
      <c r="G2191" s="13" t="s">
        <v>10108</v>
      </c>
    </row>
    <row r="2192" spans="1:7">
      <c r="A2192" s="13">
        <v>2191</v>
      </c>
      <c r="B2192" s="13">
        <v>1353</v>
      </c>
      <c r="C2192" s="14">
        <v>45224</v>
      </c>
      <c r="D2192" s="13">
        <v>1146.95</v>
      </c>
      <c r="E2192" s="13" t="s">
        <v>10105</v>
      </c>
      <c r="F2192" s="13" t="s">
        <v>28</v>
      </c>
      <c r="G2192" s="13" t="s">
        <v>10106</v>
      </c>
    </row>
    <row r="2193" spans="1:7">
      <c r="A2193" s="13">
        <v>2192</v>
      </c>
      <c r="B2193" s="13">
        <v>716</v>
      </c>
      <c r="C2193" s="14">
        <v>45260</v>
      </c>
      <c r="D2193" s="13">
        <v>245.09</v>
      </c>
      <c r="E2193" s="13" t="s">
        <v>10105</v>
      </c>
      <c r="F2193" s="13" t="s">
        <v>28</v>
      </c>
      <c r="G2193" s="13" t="s">
        <v>10106</v>
      </c>
    </row>
    <row r="2194" spans="1:7">
      <c r="A2194" s="13">
        <v>2193</v>
      </c>
      <c r="B2194" s="13">
        <v>8200</v>
      </c>
      <c r="C2194" s="14">
        <v>45064</v>
      </c>
      <c r="D2194" s="13">
        <v>834.79</v>
      </c>
      <c r="E2194" s="13" t="s">
        <v>10105</v>
      </c>
      <c r="F2194" s="13" t="s">
        <v>36</v>
      </c>
      <c r="G2194" s="13" t="s">
        <v>10107</v>
      </c>
    </row>
    <row r="2195" spans="1:7">
      <c r="A2195" s="13">
        <v>2194</v>
      </c>
      <c r="B2195" s="13">
        <v>17</v>
      </c>
      <c r="C2195" s="14">
        <v>45182</v>
      </c>
      <c r="D2195" s="13">
        <v>1672.37</v>
      </c>
      <c r="E2195" s="13" t="s">
        <v>10105</v>
      </c>
      <c r="F2195" s="13" t="s">
        <v>23</v>
      </c>
      <c r="G2195" s="13" t="s">
        <v>10107</v>
      </c>
    </row>
    <row r="2196" spans="1:7">
      <c r="A2196" s="13">
        <v>2195</v>
      </c>
      <c r="B2196" s="13">
        <v>9661</v>
      </c>
      <c r="C2196" s="14">
        <v>45156</v>
      </c>
      <c r="D2196" s="13">
        <v>7289.22</v>
      </c>
      <c r="E2196" s="13" t="s">
        <v>10105</v>
      </c>
      <c r="F2196" s="13" t="s">
        <v>28</v>
      </c>
      <c r="G2196" s="13" t="s">
        <v>10108</v>
      </c>
    </row>
    <row r="2197" spans="1:7">
      <c r="A2197" s="13">
        <v>2196</v>
      </c>
      <c r="B2197" s="13">
        <v>3164</v>
      </c>
      <c r="C2197" s="14">
        <v>45074</v>
      </c>
      <c r="D2197" s="13">
        <v>2461.93</v>
      </c>
      <c r="E2197" s="13" t="s">
        <v>10105</v>
      </c>
      <c r="F2197" s="13" t="s">
        <v>40</v>
      </c>
      <c r="G2197" s="13" t="s">
        <v>10108</v>
      </c>
    </row>
    <row r="2198" spans="1:7">
      <c r="A2198" s="13">
        <v>2197</v>
      </c>
      <c r="B2198" s="13">
        <v>5417</v>
      </c>
      <c r="C2198" s="14">
        <v>45242</v>
      </c>
      <c r="D2198" s="13">
        <v>428.94</v>
      </c>
      <c r="E2198" s="13" t="s">
        <v>10105</v>
      </c>
      <c r="F2198" s="13" t="s">
        <v>40</v>
      </c>
      <c r="G2198" s="13" t="s">
        <v>10106</v>
      </c>
    </row>
    <row r="2199" spans="1:7">
      <c r="A2199" s="13">
        <v>2198</v>
      </c>
      <c r="B2199" s="13">
        <v>9548</v>
      </c>
      <c r="C2199" s="14">
        <v>45291</v>
      </c>
      <c r="D2199" s="13">
        <v>1526.73</v>
      </c>
      <c r="E2199" s="13" t="s">
        <v>10105</v>
      </c>
      <c r="F2199" s="13" t="s">
        <v>28</v>
      </c>
      <c r="G2199" s="13" t="s">
        <v>10109</v>
      </c>
    </row>
    <row r="2200" spans="1:7">
      <c r="A2200" s="13">
        <v>2199</v>
      </c>
      <c r="B2200" s="13">
        <v>1425</v>
      </c>
      <c r="C2200" s="14">
        <v>45251</v>
      </c>
      <c r="D2200" s="13">
        <v>1041.67</v>
      </c>
      <c r="E2200" s="13" t="s">
        <v>10105</v>
      </c>
      <c r="F2200" s="13" t="s">
        <v>28</v>
      </c>
      <c r="G2200" s="13" t="s">
        <v>10108</v>
      </c>
    </row>
    <row r="2201" spans="1:7">
      <c r="A2201" s="13">
        <v>2200</v>
      </c>
      <c r="B2201" s="13">
        <v>5828</v>
      </c>
      <c r="C2201" s="14">
        <v>45107</v>
      </c>
      <c r="D2201" s="13">
        <v>940.69</v>
      </c>
      <c r="E2201" s="13" t="s">
        <v>10105</v>
      </c>
      <c r="F2201" s="13" t="s">
        <v>23</v>
      </c>
      <c r="G2201" s="13" t="s">
        <v>10107</v>
      </c>
    </row>
    <row r="2202" spans="1:7">
      <c r="A2202" s="13">
        <v>2201</v>
      </c>
      <c r="B2202" s="13">
        <v>7461</v>
      </c>
      <c r="C2202" s="14">
        <v>45120</v>
      </c>
      <c r="D2202" s="13">
        <v>766.48</v>
      </c>
      <c r="E2202" s="13" t="s">
        <v>10105</v>
      </c>
      <c r="F2202" s="13" t="s">
        <v>36</v>
      </c>
      <c r="G2202" s="13" t="s">
        <v>10109</v>
      </c>
    </row>
    <row r="2203" spans="1:7">
      <c r="A2203" s="13">
        <v>2202</v>
      </c>
      <c r="B2203" s="13">
        <v>574</v>
      </c>
      <c r="C2203" s="14">
        <v>45120</v>
      </c>
      <c r="D2203" s="13">
        <v>2421.45</v>
      </c>
      <c r="E2203" s="13" t="s">
        <v>10105</v>
      </c>
      <c r="F2203" s="13" t="s">
        <v>23</v>
      </c>
      <c r="G2203" s="13" t="s">
        <v>10109</v>
      </c>
    </row>
    <row r="2204" spans="1:7">
      <c r="A2204" s="13">
        <v>2203</v>
      </c>
      <c r="B2204" s="13">
        <v>2926</v>
      </c>
      <c r="C2204" s="14">
        <v>45277</v>
      </c>
      <c r="D2204" s="13">
        <v>2312.5</v>
      </c>
      <c r="E2204" s="13" t="s">
        <v>10105</v>
      </c>
      <c r="F2204" s="13" t="s">
        <v>23</v>
      </c>
      <c r="G2204" s="13" t="s">
        <v>10107</v>
      </c>
    </row>
    <row r="2205" spans="1:7">
      <c r="A2205" s="13">
        <v>2204</v>
      </c>
      <c r="B2205" s="13">
        <v>9100</v>
      </c>
      <c r="C2205" s="14">
        <v>45153</v>
      </c>
      <c r="D2205" s="13">
        <v>3572.74</v>
      </c>
      <c r="E2205" s="13" t="s">
        <v>10110</v>
      </c>
      <c r="F2205" s="13" t="s">
        <v>40</v>
      </c>
      <c r="G2205" s="13" t="s">
        <v>10107</v>
      </c>
    </row>
    <row r="2206" spans="1:7">
      <c r="A2206" s="13">
        <v>2205</v>
      </c>
      <c r="B2206" s="13">
        <v>4691</v>
      </c>
      <c r="C2206" s="14">
        <v>45092</v>
      </c>
      <c r="D2206" s="13">
        <v>486.42</v>
      </c>
      <c r="E2206" s="13" t="s">
        <v>10105</v>
      </c>
      <c r="F2206" s="13" t="s">
        <v>28</v>
      </c>
      <c r="G2206" s="13" t="s">
        <v>10109</v>
      </c>
    </row>
    <row r="2207" spans="1:7">
      <c r="A2207" s="13">
        <v>2206</v>
      </c>
      <c r="B2207" s="13">
        <v>3288</v>
      </c>
      <c r="C2207" s="14">
        <v>44991</v>
      </c>
      <c r="D2207" s="13">
        <v>280.61</v>
      </c>
      <c r="E2207" s="13" t="s">
        <v>10105</v>
      </c>
      <c r="F2207" s="13" t="s">
        <v>28</v>
      </c>
      <c r="G2207" s="13" t="s">
        <v>10108</v>
      </c>
    </row>
    <row r="2208" spans="1:7">
      <c r="A2208" s="13">
        <v>2207</v>
      </c>
      <c r="B2208" s="13">
        <v>3672</v>
      </c>
      <c r="C2208" s="14">
        <v>44965</v>
      </c>
      <c r="D2208" s="13">
        <v>2198.51</v>
      </c>
      <c r="E2208" s="13" t="s">
        <v>10105</v>
      </c>
      <c r="F2208" s="13" t="s">
        <v>36</v>
      </c>
      <c r="G2208" s="13" t="s">
        <v>10106</v>
      </c>
    </row>
    <row r="2209" spans="1:7">
      <c r="A2209" s="13">
        <v>2208</v>
      </c>
      <c r="B2209" s="13">
        <v>3406</v>
      </c>
      <c r="C2209" s="14">
        <v>45034</v>
      </c>
      <c r="D2209" s="13">
        <v>260.61</v>
      </c>
      <c r="E2209" s="13" t="s">
        <v>10105</v>
      </c>
      <c r="F2209" s="13" t="s">
        <v>78</v>
      </c>
      <c r="G2209" s="13" t="s">
        <v>10109</v>
      </c>
    </row>
    <row r="2210" spans="1:7">
      <c r="A2210" s="13">
        <v>2209</v>
      </c>
      <c r="B2210" s="13">
        <v>2811</v>
      </c>
      <c r="C2210" s="14">
        <v>44986</v>
      </c>
      <c r="D2210" s="13">
        <v>91.92</v>
      </c>
      <c r="E2210" s="13" t="s">
        <v>10105</v>
      </c>
      <c r="F2210" s="13" t="s">
        <v>28</v>
      </c>
      <c r="G2210" s="13" t="s">
        <v>10107</v>
      </c>
    </row>
    <row r="2211" spans="1:7">
      <c r="A2211" s="13">
        <v>2210</v>
      </c>
      <c r="B2211" s="13">
        <v>2455</v>
      </c>
      <c r="C2211" s="14">
        <v>45032</v>
      </c>
      <c r="D2211" s="13">
        <v>4179.14</v>
      </c>
      <c r="E2211" s="13" t="s">
        <v>10111</v>
      </c>
      <c r="F2211" s="13" t="s">
        <v>23</v>
      </c>
      <c r="G2211" s="13" t="s">
        <v>10109</v>
      </c>
    </row>
    <row r="2212" spans="1:7">
      <c r="A2212" s="13">
        <v>2211</v>
      </c>
      <c r="B2212" s="13">
        <v>4347</v>
      </c>
      <c r="C2212" s="14">
        <v>45234</v>
      </c>
      <c r="D2212" s="13">
        <v>411.21</v>
      </c>
      <c r="E2212" s="13" t="s">
        <v>10105</v>
      </c>
      <c r="F2212" s="13" t="s">
        <v>28</v>
      </c>
      <c r="G2212" s="13" t="s">
        <v>10108</v>
      </c>
    </row>
    <row r="2213" spans="1:7">
      <c r="A2213" s="13">
        <v>2212</v>
      </c>
      <c r="B2213" s="13">
        <v>2795</v>
      </c>
      <c r="C2213" s="14">
        <v>44957</v>
      </c>
      <c r="D2213" s="13">
        <v>579.6</v>
      </c>
      <c r="E2213" s="13" t="s">
        <v>10105</v>
      </c>
      <c r="F2213" s="13" t="s">
        <v>40</v>
      </c>
      <c r="G2213" s="13" t="s">
        <v>10109</v>
      </c>
    </row>
    <row r="2214" spans="1:7">
      <c r="A2214" s="13">
        <v>2213</v>
      </c>
      <c r="B2214" s="13">
        <v>4917</v>
      </c>
      <c r="C2214" s="14">
        <v>45119</v>
      </c>
      <c r="D2214" s="13">
        <v>1300.85</v>
      </c>
      <c r="E2214" s="13" t="s">
        <v>10105</v>
      </c>
      <c r="F2214" s="13" t="s">
        <v>28</v>
      </c>
      <c r="G2214" s="13" t="s">
        <v>10108</v>
      </c>
    </row>
    <row r="2215" spans="1:7">
      <c r="A2215" s="13">
        <v>2214</v>
      </c>
      <c r="B2215" s="13">
        <v>846</v>
      </c>
      <c r="C2215" s="14">
        <v>44993</v>
      </c>
      <c r="D2215" s="13">
        <v>3120.07</v>
      </c>
      <c r="E2215" s="13" t="s">
        <v>10105</v>
      </c>
      <c r="F2215" s="13" t="s">
        <v>23</v>
      </c>
      <c r="G2215" s="13" t="s">
        <v>10107</v>
      </c>
    </row>
    <row r="2216" spans="1:7">
      <c r="A2216" s="13">
        <v>2215</v>
      </c>
      <c r="B2216" s="13">
        <v>8978</v>
      </c>
      <c r="C2216" s="14">
        <v>45267</v>
      </c>
      <c r="D2216" s="13">
        <v>1121.53</v>
      </c>
      <c r="E2216" s="13" t="s">
        <v>10105</v>
      </c>
      <c r="F2216" s="13" t="s">
        <v>36</v>
      </c>
      <c r="G2216" s="13" t="s">
        <v>10106</v>
      </c>
    </row>
    <row r="2217" spans="1:7">
      <c r="A2217" s="13">
        <v>2216</v>
      </c>
      <c r="B2217" s="13">
        <v>8109</v>
      </c>
      <c r="C2217" s="14">
        <v>45235</v>
      </c>
      <c r="D2217" s="13">
        <v>627.61</v>
      </c>
      <c r="E2217" s="13" t="s">
        <v>10110</v>
      </c>
      <c r="F2217" s="13" t="s">
        <v>36</v>
      </c>
      <c r="G2217" s="13" t="s">
        <v>10107</v>
      </c>
    </row>
    <row r="2218" spans="1:7">
      <c r="A2218" s="13">
        <v>2217</v>
      </c>
      <c r="B2218" s="13">
        <v>2303</v>
      </c>
      <c r="C2218" s="14">
        <v>45276</v>
      </c>
      <c r="D2218" s="13">
        <v>1059.54</v>
      </c>
      <c r="E2218" s="13" t="s">
        <v>10105</v>
      </c>
      <c r="F2218" s="13" t="s">
        <v>78</v>
      </c>
      <c r="G2218" s="13" t="s">
        <v>10109</v>
      </c>
    </row>
    <row r="2219" spans="1:7">
      <c r="A2219" s="13">
        <v>2218</v>
      </c>
      <c r="B2219" s="13">
        <v>1517</v>
      </c>
      <c r="C2219" s="14">
        <v>45025</v>
      </c>
      <c r="D2219" s="13">
        <v>1134.44</v>
      </c>
      <c r="E2219" s="13" t="s">
        <v>10105</v>
      </c>
      <c r="F2219" s="13" t="s">
        <v>78</v>
      </c>
      <c r="G2219" s="13" t="s">
        <v>10106</v>
      </c>
    </row>
    <row r="2220" spans="1:7">
      <c r="A2220" s="13">
        <v>2219</v>
      </c>
      <c r="B2220" s="13">
        <v>9071</v>
      </c>
      <c r="C2220" s="14">
        <v>45168</v>
      </c>
      <c r="D2220" s="13">
        <v>759.97</v>
      </c>
      <c r="E2220" s="13" t="s">
        <v>10105</v>
      </c>
      <c r="F2220" s="13" t="s">
        <v>28</v>
      </c>
      <c r="G2220" s="13" t="s">
        <v>10106</v>
      </c>
    </row>
    <row r="2221" spans="1:7">
      <c r="A2221" s="13">
        <v>2220</v>
      </c>
      <c r="B2221" s="13">
        <v>1791</v>
      </c>
      <c r="C2221" s="14">
        <v>45100</v>
      </c>
      <c r="D2221" s="13">
        <v>210.12</v>
      </c>
      <c r="E2221" s="13" t="s">
        <v>10105</v>
      </c>
      <c r="F2221" s="13" t="s">
        <v>36</v>
      </c>
      <c r="G2221" s="13" t="s">
        <v>10107</v>
      </c>
    </row>
    <row r="2222" spans="1:7">
      <c r="A2222" s="13">
        <v>2221</v>
      </c>
      <c r="B2222" s="13">
        <v>4075</v>
      </c>
      <c r="C2222" s="14">
        <v>45085</v>
      </c>
      <c r="D2222" s="13">
        <v>1885.15</v>
      </c>
      <c r="E2222" s="13" t="s">
        <v>10105</v>
      </c>
      <c r="F2222" s="13" t="s">
        <v>23</v>
      </c>
      <c r="G2222" s="13" t="s">
        <v>10108</v>
      </c>
    </row>
    <row r="2223" spans="1:7">
      <c r="A2223" s="13">
        <v>2222</v>
      </c>
      <c r="B2223" s="13">
        <v>7270</v>
      </c>
      <c r="C2223" s="14">
        <v>45257</v>
      </c>
      <c r="D2223" s="13">
        <v>1448.85</v>
      </c>
      <c r="E2223" s="13" t="s">
        <v>10110</v>
      </c>
      <c r="F2223" s="13" t="s">
        <v>28</v>
      </c>
      <c r="G2223" s="13" t="s">
        <v>10107</v>
      </c>
    </row>
    <row r="2224" spans="1:7">
      <c r="A2224" s="13">
        <v>2223</v>
      </c>
      <c r="B2224" s="13">
        <v>1929</v>
      </c>
      <c r="C2224" s="14">
        <v>44992</v>
      </c>
      <c r="D2224" s="13">
        <v>668.99</v>
      </c>
      <c r="E2224" s="13" t="s">
        <v>10105</v>
      </c>
      <c r="F2224" s="13" t="s">
        <v>40</v>
      </c>
      <c r="G2224" s="13" t="s">
        <v>10106</v>
      </c>
    </row>
    <row r="2225" spans="1:7">
      <c r="A2225" s="13">
        <v>2224</v>
      </c>
      <c r="B2225" s="13">
        <v>1903</v>
      </c>
      <c r="C2225" s="14">
        <v>45038</v>
      </c>
      <c r="D2225" s="13">
        <v>96.07</v>
      </c>
      <c r="E2225" s="13" t="s">
        <v>10105</v>
      </c>
      <c r="F2225" s="13" t="s">
        <v>78</v>
      </c>
      <c r="G2225" s="13" t="s">
        <v>10109</v>
      </c>
    </row>
    <row r="2226" spans="1:7">
      <c r="A2226" s="13">
        <v>2225</v>
      </c>
      <c r="B2226" s="13">
        <v>3947</v>
      </c>
      <c r="C2226" s="14">
        <v>45220</v>
      </c>
      <c r="D2226" s="13">
        <v>313.65</v>
      </c>
      <c r="E2226" s="13" t="s">
        <v>10105</v>
      </c>
      <c r="F2226" s="13" t="s">
        <v>28</v>
      </c>
      <c r="G2226" s="13" t="s">
        <v>10107</v>
      </c>
    </row>
    <row r="2227" spans="1:7">
      <c r="A2227" s="13">
        <v>2226</v>
      </c>
      <c r="B2227" s="13">
        <v>3576</v>
      </c>
      <c r="C2227" s="14">
        <v>45180</v>
      </c>
      <c r="D2227" s="13">
        <v>493.21</v>
      </c>
      <c r="E2227" s="13" t="s">
        <v>10105</v>
      </c>
      <c r="F2227" s="13" t="s">
        <v>36</v>
      </c>
      <c r="G2227" s="13" t="s">
        <v>10106</v>
      </c>
    </row>
    <row r="2228" spans="1:7">
      <c r="A2228" s="13">
        <v>2227</v>
      </c>
      <c r="B2228" s="13">
        <v>7773</v>
      </c>
      <c r="C2228" s="14">
        <v>45272</v>
      </c>
      <c r="D2228" s="13">
        <v>526.1</v>
      </c>
      <c r="E2228" s="13" t="s">
        <v>10105</v>
      </c>
      <c r="F2228" s="13" t="s">
        <v>78</v>
      </c>
      <c r="G2228" s="13" t="s">
        <v>10108</v>
      </c>
    </row>
    <row r="2229" spans="1:7">
      <c r="A2229" s="13">
        <v>2228</v>
      </c>
      <c r="B2229" s="13">
        <v>3875</v>
      </c>
      <c r="C2229" s="14">
        <v>45265</v>
      </c>
      <c r="D2229" s="13">
        <v>815.03</v>
      </c>
      <c r="E2229" s="13" t="s">
        <v>10105</v>
      </c>
      <c r="F2229" s="13" t="s">
        <v>40</v>
      </c>
      <c r="G2229" s="13" t="s">
        <v>10107</v>
      </c>
    </row>
    <row r="2230" spans="1:7">
      <c r="A2230" s="13">
        <v>2229</v>
      </c>
      <c r="B2230" s="13">
        <v>9327</v>
      </c>
      <c r="C2230" s="14">
        <v>45084</v>
      </c>
      <c r="D2230" s="13">
        <v>2923.87</v>
      </c>
      <c r="E2230" s="13" t="s">
        <v>10105</v>
      </c>
      <c r="F2230" s="13" t="s">
        <v>40</v>
      </c>
      <c r="G2230" s="13" t="s">
        <v>10108</v>
      </c>
    </row>
    <row r="2231" spans="1:7">
      <c r="A2231" s="13">
        <v>2230</v>
      </c>
      <c r="B2231" s="13">
        <v>846</v>
      </c>
      <c r="C2231" s="14">
        <v>44988</v>
      </c>
      <c r="D2231" s="13">
        <v>848.39</v>
      </c>
      <c r="E2231" s="13" t="s">
        <v>10105</v>
      </c>
      <c r="F2231" s="13" t="s">
        <v>23</v>
      </c>
      <c r="G2231" s="13" t="s">
        <v>10107</v>
      </c>
    </row>
    <row r="2232" spans="1:7">
      <c r="A2232" s="13">
        <v>2231</v>
      </c>
      <c r="B2232" s="13">
        <v>8146</v>
      </c>
      <c r="C2232" s="14">
        <v>45100</v>
      </c>
      <c r="D2232" s="13">
        <v>2850.33</v>
      </c>
      <c r="E2232" s="13" t="s">
        <v>10105</v>
      </c>
      <c r="F2232" s="13" t="s">
        <v>40</v>
      </c>
      <c r="G2232" s="13" t="s">
        <v>10109</v>
      </c>
    </row>
    <row r="2233" spans="1:7">
      <c r="A2233" s="13">
        <v>2232</v>
      </c>
      <c r="B2233" s="13">
        <v>1566</v>
      </c>
      <c r="C2233" s="14">
        <v>44991</v>
      </c>
      <c r="D2233" s="13">
        <v>538.64</v>
      </c>
      <c r="E2233" s="13" t="s">
        <v>10110</v>
      </c>
      <c r="F2233" s="13" t="s">
        <v>28</v>
      </c>
      <c r="G2233" s="13" t="s">
        <v>10106</v>
      </c>
    </row>
    <row r="2234" spans="1:7">
      <c r="A2234" s="13">
        <v>2233</v>
      </c>
      <c r="B2234" s="13">
        <v>4917</v>
      </c>
      <c r="C2234" s="14">
        <v>45270</v>
      </c>
      <c r="D2234" s="13">
        <v>157.92</v>
      </c>
      <c r="E2234" s="13" t="s">
        <v>10105</v>
      </c>
      <c r="F2234" s="13" t="s">
        <v>28</v>
      </c>
      <c r="G2234" s="13" t="s">
        <v>10108</v>
      </c>
    </row>
    <row r="2235" spans="1:7">
      <c r="A2235" s="13">
        <v>2234</v>
      </c>
      <c r="B2235" s="13">
        <v>3405</v>
      </c>
      <c r="C2235" s="14">
        <v>44965</v>
      </c>
      <c r="D2235" s="13">
        <v>2070.65</v>
      </c>
      <c r="E2235" s="13" t="s">
        <v>10105</v>
      </c>
      <c r="F2235" s="13" t="s">
        <v>40</v>
      </c>
      <c r="G2235" s="13" t="s">
        <v>10108</v>
      </c>
    </row>
    <row r="2236" spans="1:7">
      <c r="A2236" s="13">
        <v>2235</v>
      </c>
      <c r="B2236" s="13">
        <v>4796</v>
      </c>
      <c r="C2236" s="14">
        <v>45007</v>
      </c>
      <c r="D2236" s="13">
        <v>2384.89</v>
      </c>
      <c r="E2236" s="13" t="s">
        <v>10111</v>
      </c>
      <c r="F2236" s="13" t="s">
        <v>36</v>
      </c>
      <c r="G2236" s="13" t="s">
        <v>10107</v>
      </c>
    </row>
    <row r="2237" spans="1:7">
      <c r="A2237" s="13">
        <v>2236</v>
      </c>
      <c r="B2237" s="13">
        <v>5467</v>
      </c>
      <c r="C2237" s="14">
        <v>45097</v>
      </c>
      <c r="D2237" s="13">
        <v>1759.75</v>
      </c>
      <c r="E2237" s="13" t="s">
        <v>10105</v>
      </c>
      <c r="F2237" s="13" t="s">
        <v>40</v>
      </c>
      <c r="G2237" s="13" t="s">
        <v>10109</v>
      </c>
    </row>
    <row r="2238" spans="1:7">
      <c r="A2238" s="13">
        <v>2237</v>
      </c>
      <c r="B2238" s="13">
        <v>3960</v>
      </c>
      <c r="C2238" s="14">
        <v>45246</v>
      </c>
      <c r="D2238" s="13">
        <v>256.68</v>
      </c>
      <c r="E2238" s="13" t="s">
        <v>10105</v>
      </c>
      <c r="F2238" s="13" t="s">
        <v>28</v>
      </c>
      <c r="G2238" s="13" t="s">
        <v>10107</v>
      </c>
    </row>
    <row r="2239" spans="1:7">
      <c r="A2239" s="13">
        <v>2238</v>
      </c>
      <c r="B2239" s="13">
        <v>8956</v>
      </c>
      <c r="C2239" s="14">
        <v>45150</v>
      </c>
      <c r="D2239" s="13">
        <v>196.53</v>
      </c>
      <c r="E2239" s="13" t="s">
        <v>10105</v>
      </c>
      <c r="F2239" s="13" t="s">
        <v>36</v>
      </c>
      <c r="G2239" s="13" t="s">
        <v>10107</v>
      </c>
    </row>
    <row r="2240" spans="1:7">
      <c r="A2240" s="13">
        <v>2239</v>
      </c>
      <c r="B2240" s="13">
        <v>3440</v>
      </c>
      <c r="C2240" s="14">
        <v>45082</v>
      </c>
      <c r="D2240" s="13">
        <v>1074.23</v>
      </c>
      <c r="E2240" s="13" t="s">
        <v>10105</v>
      </c>
      <c r="F2240" s="13" t="s">
        <v>23</v>
      </c>
      <c r="G2240" s="13" t="s">
        <v>10109</v>
      </c>
    </row>
    <row r="2241" spans="1:7">
      <c r="A2241" s="13">
        <v>2240</v>
      </c>
      <c r="B2241" s="13">
        <v>5990</v>
      </c>
      <c r="C2241" s="14">
        <v>44978</v>
      </c>
      <c r="D2241" s="13">
        <v>265.95</v>
      </c>
      <c r="E2241" s="13" t="s">
        <v>10105</v>
      </c>
      <c r="F2241" s="13" t="s">
        <v>23</v>
      </c>
      <c r="G2241" s="13" t="s">
        <v>10108</v>
      </c>
    </row>
    <row r="2242" spans="1:7">
      <c r="A2242" s="13">
        <v>2241</v>
      </c>
      <c r="B2242" s="13">
        <v>8325</v>
      </c>
      <c r="C2242" s="14">
        <v>45065</v>
      </c>
      <c r="D2242" s="13">
        <v>914.09</v>
      </c>
      <c r="E2242" s="13" t="s">
        <v>10105</v>
      </c>
      <c r="F2242" s="13" t="s">
        <v>36</v>
      </c>
      <c r="G2242" s="13" t="s">
        <v>10106</v>
      </c>
    </row>
    <row r="2243" spans="1:7">
      <c r="A2243" s="13">
        <v>2242</v>
      </c>
      <c r="B2243" s="13">
        <v>2196</v>
      </c>
      <c r="C2243" s="14">
        <v>45253</v>
      </c>
      <c r="D2243" s="13">
        <v>784.9</v>
      </c>
      <c r="E2243" s="13" t="s">
        <v>10105</v>
      </c>
      <c r="F2243" s="13" t="s">
        <v>23</v>
      </c>
      <c r="G2243" s="13" t="s">
        <v>10107</v>
      </c>
    </row>
    <row r="2244" spans="1:7">
      <c r="A2244" s="13">
        <v>2243</v>
      </c>
      <c r="B2244" s="13">
        <v>426</v>
      </c>
      <c r="C2244" s="14">
        <v>45289</v>
      </c>
      <c r="D2244" s="13">
        <v>891.82</v>
      </c>
      <c r="E2244" s="13" t="s">
        <v>10105</v>
      </c>
      <c r="F2244" s="13" t="s">
        <v>23</v>
      </c>
      <c r="G2244" s="13" t="s">
        <v>10107</v>
      </c>
    </row>
    <row r="2245" spans="1:7">
      <c r="A2245" s="13">
        <v>2244</v>
      </c>
      <c r="B2245" s="13">
        <v>6838</v>
      </c>
      <c r="C2245" s="14">
        <v>45270</v>
      </c>
      <c r="D2245" s="13">
        <v>120.27</v>
      </c>
      <c r="E2245" s="13" t="s">
        <v>10105</v>
      </c>
      <c r="F2245" s="13" t="s">
        <v>36</v>
      </c>
      <c r="G2245" s="13" t="s">
        <v>10108</v>
      </c>
    </row>
    <row r="2246" spans="1:7">
      <c r="A2246" s="13">
        <v>2245</v>
      </c>
      <c r="B2246" s="13">
        <v>3008</v>
      </c>
      <c r="C2246" s="14">
        <v>44985</v>
      </c>
      <c r="D2246" s="13">
        <v>1174.89</v>
      </c>
      <c r="E2246" s="13" t="s">
        <v>10105</v>
      </c>
      <c r="F2246" s="13" t="s">
        <v>23</v>
      </c>
      <c r="G2246" s="13" t="s">
        <v>10107</v>
      </c>
    </row>
    <row r="2247" spans="1:7">
      <c r="A2247" s="13">
        <v>2246</v>
      </c>
      <c r="B2247" s="13">
        <v>1664</v>
      </c>
      <c r="C2247" s="14">
        <v>45230</v>
      </c>
      <c r="D2247" s="13">
        <v>2684.33</v>
      </c>
      <c r="E2247" s="13" t="s">
        <v>10105</v>
      </c>
      <c r="F2247" s="13"/>
      <c r="G2247" s="13" t="s">
        <v>10108</v>
      </c>
    </row>
    <row r="2248" spans="1:7">
      <c r="A2248" s="13">
        <v>2247</v>
      </c>
      <c r="B2248" s="13">
        <v>620</v>
      </c>
      <c r="C2248" s="14">
        <v>45078</v>
      </c>
      <c r="D2248" s="13">
        <v>803.58</v>
      </c>
      <c r="E2248" s="13" t="s">
        <v>10105</v>
      </c>
      <c r="F2248" s="13" t="s">
        <v>78</v>
      </c>
      <c r="G2248" s="13" t="s">
        <v>10106</v>
      </c>
    </row>
    <row r="2249" spans="1:7">
      <c r="A2249" s="13">
        <v>2248</v>
      </c>
      <c r="B2249" s="13">
        <v>2107</v>
      </c>
      <c r="C2249" s="14">
        <v>45282</v>
      </c>
      <c r="D2249" s="13">
        <v>30.63</v>
      </c>
      <c r="E2249" s="13" t="s">
        <v>10105</v>
      </c>
      <c r="F2249" s="13" t="s">
        <v>28</v>
      </c>
      <c r="G2249" s="13" t="s">
        <v>10109</v>
      </c>
    </row>
    <row r="2250" spans="1:7">
      <c r="A2250" s="13">
        <v>2249</v>
      </c>
      <c r="B2250" s="13">
        <v>3558</v>
      </c>
      <c r="C2250" s="14">
        <v>45116</v>
      </c>
      <c r="D2250" s="13">
        <v>1552.73</v>
      </c>
      <c r="E2250" s="13" t="s">
        <v>10105</v>
      </c>
      <c r="F2250" s="13" t="s">
        <v>36</v>
      </c>
      <c r="G2250" s="13" t="s">
        <v>10106</v>
      </c>
    </row>
    <row r="2251" spans="1:7">
      <c r="A2251" s="13">
        <v>2250</v>
      </c>
      <c r="B2251" s="13">
        <v>9367</v>
      </c>
      <c r="C2251" s="14">
        <v>45283</v>
      </c>
      <c r="D2251" s="13">
        <v>235.13</v>
      </c>
      <c r="E2251" s="13" t="s">
        <v>10105</v>
      </c>
      <c r="F2251" s="13" t="s">
        <v>40</v>
      </c>
      <c r="G2251" s="13" t="s">
        <v>10109</v>
      </c>
    </row>
    <row r="2252" spans="1:7">
      <c r="A2252" s="13">
        <v>2251</v>
      </c>
      <c r="B2252" s="13">
        <v>4386</v>
      </c>
      <c r="C2252" s="14">
        <v>45117</v>
      </c>
      <c r="D2252" s="13">
        <v>2529.72</v>
      </c>
      <c r="E2252" s="13" t="s">
        <v>10105</v>
      </c>
      <c r="F2252" s="13" t="s">
        <v>78</v>
      </c>
      <c r="G2252" s="13" t="s">
        <v>10109</v>
      </c>
    </row>
    <row r="2253" spans="1:7">
      <c r="A2253" s="13">
        <v>2252</v>
      </c>
      <c r="B2253" s="13">
        <v>7021</v>
      </c>
      <c r="C2253" s="14">
        <v>45109</v>
      </c>
      <c r="D2253" s="13">
        <v>2352.61</v>
      </c>
      <c r="E2253" s="13" t="s">
        <v>10105</v>
      </c>
      <c r="F2253" s="13" t="s">
        <v>23</v>
      </c>
      <c r="G2253" s="13" t="s">
        <v>10109</v>
      </c>
    </row>
    <row r="2254" spans="1:7">
      <c r="A2254" s="13">
        <v>2253</v>
      </c>
      <c r="B2254" s="13">
        <v>7084</v>
      </c>
      <c r="C2254" s="14">
        <v>45155</v>
      </c>
      <c r="D2254" s="13">
        <v>1261.24</v>
      </c>
      <c r="E2254" s="13" t="s">
        <v>10105</v>
      </c>
      <c r="F2254" s="13" t="s">
        <v>36</v>
      </c>
      <c r="G2254" s="13" t="s">
        <v>10107</v>
      </c>
    </row>
    <row r="2255" spans="1:7">
      <c r="A2255" s="13">
        <v>2254</v>
      </c>
      <c r="B2255" s="13">
        <v>117</v>
      </c>
      <c r="C2255" s="14">
        <v>44977</v>
      </c>
      <c r="D2255" s="13">
        <v>1097.39</v>
      </c>
      <c r="E2255" s="13" t="s">
        <v>10105</v>
      </c>
      <c r="F2255" s="13" t="s">
        <v>40</v>
      </c>
      <c r="G2255" s="13" t="s">
        <v>10108</v>
      </c>
    </row>
    <row r="2256" spans="1:7">
      <c r="A2256" s="13">
        <v>2255</v>
      </c>
      <c r="B2256" s="13">
        <v>3256</v>
      </c>
      <c r="C2256" s="14">
        <v>45280</v>
      </c>
      <c r="D2256" s="13">
        <v>630.58</v>
      </c>
      <c r="E2256" s="13" t="s">
        <v>10105</v>
      </c>
      <c r="F2256" s="13" t="s">
        <v>23</v>
      </c>
      <c r="G2256" s="13" t="s">
        <v>10107</v>
      </c>
    </row>
    <row r="2257" spans="1:7">
      <c r="A2257" s="13">
        <v>2256</v>
      </c>
      <c r="B2257" s="13">
        <v>1285</v>
      </c>
      <c r="C2257" s="14">
        <v>45156</v>
      </c>
      <c r="D2257" s="13">
        <v>2881.07</v>
      </c>
      <c r="E2257" s="13" t="s">
        <v>10105</v>
      </c>
      <c r="F2257" s="13" t="s">
        <v>78</v>
      </c>
      <c r="G2257" s="13" t="s">
        <v>10108</v>
      </c>
    </row>
    <row r="2258" spans="1:7">
      <c r="A2258" s="13">
        <v>2257</v>
      </c>
      <c r="B2258" s="13">
        <v>6665</v>
      </c>
      <c r="C2258" s="14">
        <v>44981</v>
      </c>
      <c r="D2258" s="13">
        <v>1327.91</v>
      </c>
      <c r="E2258" s="13" t="s">
        <v>10105</v>
      </c>
      <c r="F2258" s="13" t="s">
        <v>23</v>
      </c>
      <c r="G2258" s="13" t="s">
        <v>10106</v>
      </c>
    </row>
    <row r="2259" spans="1:7">
      <c r="A2259" s="13">
        <v>2258</v>
      </c>
      <c r="B2259" s="13">
        <v>3336</v>
      </c>
      <c r="C2259" s="14">
        <v>45163</v>
      </c>
      <c r="D2259" s="13">
        <v>623.01</v>
      </c>
      <c r="E2259" s="13" t="s">
        <v>10105</v>
      </c>
      <c r="F2259" s="13" t="s">
        <v>36</v>
      </c>
      <c r="G2259" s="13" t="s">
        <v>10109</v>
      </c>
    </row>
    <row r="2260" spans="1:7">
      <c r="A2260" s="13">
        <v>2259</v>
      </c>
      <c r="B2260" s="13">
        <v>4863</v>
      </c>
      <c r="C2260" s="14">
        <v>45219</v>
      </c>
      <c r="D2260" s="13">
        <v>786.65</v>
      </c>
      <c r="E2260" s="13" t="s">
        <v>10105</v>
      </c>
      <c r="F2260" s="13" t="s">
        <v>23</v>
      </c>
      <c r="G2260" s="13" t="s">
        <v>10106</v>
      </c>
    </row>
    <row r="2261" spans="1:7">
      <c r="A2261" s="13">
        <v>2260</v>
      </c>
      <c r="B2261" s="13">
        <v>3325</v>
      </c>
      <c r="C2261" s="14">
        <v>45085</v>
      </c>
      <c r="D2261" s="13">
        <v>1885.77</v>
      </c>
      <c r="E2261" s="13" t="s">
        <v>10105</v>
      </c>
      <c r="F2261" s="13" t="s">
        <v>78</v>
      </c>
      <c r="G2261" s="13" t="s">
        <v>10109</v>
      </c>
    </row>
    <row r="2262" spans="1:7">
      <c r="A2262" s="13">
        <v>2261</v>
      </c>
      <c r="B2262" s="13">
        <v>1535</v>
      </c>
      <c r="C2262" s="14">
        <v>45260</v>
      </c>
      <c r="D2262" s="13">
        <v>1142.08</v>
      </c>
      <c r="E2262" s="13" t="s">
        <v>10111</v>
      </c>
      <c r="F2262" s="13" t="s">
        <v>40</v>
      </c>
      <c r="G2262" s="13" t="s">
        <v>10109</v>
      </c>
    </row>
    <row r="2263" spans="1:7">
      <c r="A2263" s="13">
        <v>2262</v>
      </c>
      <c r="B2263" s="13">
        <v>3891</v>
      </c>
      <c r="C2263" s="14">
        <v>45231</v>
      </c>
      <c r="D2263" s="13">
        <v>1008.02</v>
      </c>
      <c r="E2263" s="13" t="s">
        <v>10105</v>
      </c>
      <c r="F2263" s="13" t="s">
        <v>40</v>
      </c>
      <c r="G2263" s="13" t="s">
        <v>10107</v>
      </c>
    </row>
    <row r="2264" spans="1:7">
      <c r="A2264" s="13">
        <v>2263</v>
      </c>
      <c r="B2264" s="13">
        <v>9589</v>
      </c>
      <c r="C2264" s="14">
        <v>45146</v>
      </c>
      <c r="D2264" s="13">
        <v>4571.57</v>
      </c>
      <c r="E2264" s="13" t="s">
        <v>10105</v>
      </c>
      <c r="F2264" s="13" t="s">
        <v>40</v>
      </c>
      <c r="G2264" s="13" t="s">
        <v>10109</v>
      </c>
    </row>
    <row r="2265" spans="1:7">
      <c r="A2265" s="13">
        <v>2264</v>
      </c>
      <c r="B2265" s="13">
        <v>5818</v>
      </c>
      <c r="C2265" s="14">
        <v>45147</v>
      </c>
      <c r="D2265" s="13">
        <v>844.42</v>
      </c>
      <c r="E2265" s="13" t="s">
        <v>10105</v>
      </c>
      <c r="F2265" s="13" t="s">
        <v>40</v>
      </c>
      <c r="G2265" s="13" t="s">
        <v>10109</v>
      </c>
    </row>
    <row r="2266" spans="1:7">
      <c r="A2266" s="13">
        <v>2265</v>
      </c>
      <c r="B2266" s="13">
        <v>2877</v>
      </c>
      <c r="C2266" s="14">
        <v>45159</v>
      </c>
      <c r="D2266" s="13">
        <v>422.21</v>
      </c>
      <c r="E2266" s="13" t="s">
        <v>10105</v>
      </c>
      <c r="F2266" s="13" t="s">
        <v>36</v>
      </c>
      <c r="G2266" s="13" t="s">
        <v>10109</v>
      </c>
    </row>
    <row r="2267" spans="1:7">
      <c r="A2267" s="13">
        <v>2266</v>
      </c>
      <c r="B2267" s="13">
        <v>7439</v>
      </c>
      <c r="C2267" s="14">
        <v>45125</v>
      </c>
      <c r="D2267" s="13">
        <v>422.21</v>
      </c>
      <c r="E2267" s="13" t="s">
        <v>10105</v>
      </c>
      <c r="F2267" s="13" t="s">
        <v>28</v>
      </c>
      <c r="G2267" s="13" t="s">
        <v>10109</v>
      </c>
    </row>
    <row r="2268" spans="1:7">
      <c r="A2268" s="13">
        <v>2267</v>
      </c>
      <c r="B2268" s="13">
        <v>6137</v>
      </c>
      <c r="C2268" s="14">
        <v>44947</v>
      </c>
      <c r="D2268" s="13">
        <v>4752.68</v>
      </c>
      <c r="E2268" s="13" t="s">
        <v>10105</v>
      </c>
      <c r="F2268" s="13" t="s">
        <v>36</v>
      </c>
      <c r="G2268" s="13" t="s">
        <v>10106</v>
      </c>
    </row>
    <row r="2269" spans="1:7">
      <c r="A2269" s="13">
        <v>2268</v>
      </c>
      <c r="B2269" s="13">
        <v>255</v>
      </c>
      <c r="C2269" s="14">
        <v>45196</v>
      </c>
      <c r="D2269" s="13">
        <v>1354.25</v>
      </c>
      <c r="E2269" s="13" t="s">
        <v>10105</v>
      </c>
      <c r="F2269" s="13" t="s">
        <v>36</v>
      </c>
      <c r="G2269" s="13" t="s">
        <v>10108</v>
      </c>
    </row>
    <row r="2270" spans="1:7">
      <c r="A2270" s="13">
        <v>2269</v>
      </c>
      <c r="B2270" s="13">
        <v>2134</v>
      </c>
      <c r="C2270" s="14">
        <v>44948</v>
      </c>
      <c r="D2270" s="13">
        <v>199.16</v>
      </c>
      <c r="E2270" s="13" t="s">
        <v>10105</v>
      </c>
      <c r="F2270" s="13" t="s">
        <v>23</v>
      </c>
      <c r="G2270" s="13" t="s">
        <v>10107</v>
      </c>
    </row>
    <row r="2271" spans="1:7">
      <c r="A2271" s="13">
        <v>2270</v>
      </c>
      <c r="B2271" s="13">
        <v>1901</v>
      </c>
      <c r="C2271" s="14">
        <v>45246</v>
      </c>
      <c r="D2271" s="13">
        <v>1802.19</v>
      </c>
      <c r="E2271" s="13" t="s">
        <v>10105</v>
      </c>
      <c r="F2271" s="13" t="s">
        <v>36</v>
      </c>
      <c r="G2271" s="13" t="s">
        <v>10109</v>
      </c>
    </row>
    <row r="2272" spans="1:7">
      <c r="A2272" s="13">
        <v>2271</v>
      </c>
      <c r="B2272" s="13">
        <v>4055</v>
      </c>
      <c r="C2272" s="14">
        <v>45258</v>
      </c>
      <c r="D2272" s="13">
        <v>1655.94</v>
      </c>
      <c r="E2272" s="13" t="s">
        <v>10105</v>
      </c>
      <c r="F2272" s="13" t="s">
        <v>28</v>
      </c>
      <c r="G2272" s="13" t="s">
        <v>10109</v>
      </c>
    </row>
    <row r="2273" spans="1:7">
      <c r="A2273" s="13">
        <v>2272</v>
      </c>
      <c r="B2273" s="13">
        <v>6817</v>
      </c>
      <c r="C2273" s="14">
        <v>45166</v>
      </c>
      <c r="D2273" s="13">
        <v>390.47</v>
      </c>
      <c r="E2273" s="13" t="s">
        <v>10105</v>
      </c>
      <c r="F2273" s="13" t="s">
        <v>40</v>
      </c>
      <c r="G2273" s="13" t="s">
        <v>10107</v>
      </c>
    </row>
    <row r="2274" spans="1:7">
      <c r="A2274" s="13">
        <v>2273</v>
      </c>
      <c r="B2274" s="13">
        <v>2575</v>
      </c>
      <c r="C2274" s="14">
        <v>45165</v>
      </c>
      <c r="D2274" s="13">
        <v>1952.94</v>
      </c>
      <c r="E2274" s="13" t="s">
        <v>10105</v>
      </c>
      <c r="F2274" s="13" t="s">
        <v>36</v>
      </c>
      <c r="G2274" s="13" t="s">
        <v>10107</v>
      </c>
    </row>
    <row r="2275" spans="1:7">
      <c r="A2275" s="13">
        <v>2274</v>
      </c>
      <c r="B2275" s="13">
        <v>9444</v>
      </c>
      <c r="C2275" s="14">
        <v>45279</v>
      </c>
      <c r="D2275" s="13">
        <v>370.18</v>
      </c>
      <c r="E2275" s="13" t="s">
        <v>10105</v>
      </c>
      <c r="F2275" s="13" t="s">
        <v>28</v>
      </c>
      <c r="G2275" s="13" t="s">
        <v>10106</v>
      </c>
    </row>
    <row r="2276" spans="1:7">
      <c r="A2276" s="13">
        <v>2275</v>
      </c>
      <c r="B2276" s="13">
        <v>6086</v>
      </c>
      <c r="C2276" s="14">
        <v>45162</v>
      </c>
      <c r="D2276" s="13">
        <v>596.1</v>
      </c>
      <c r="E2276" s="13" t="s">
        <v>10110</v>
      </c>
      <c r="F2276" s="13" t="s">
        <v>78</v>
      </c>
      <c r="G2276" s="13" t="s">
        <v>10107</v>
      </c>
    </row>
    <row r="2277" spans="1:7">
      <c r="A2277" s="13">
        <v>2276</v>
      </c>
      <c r="B2277" s="13">
        <v>122</v>
      </c>
      <c r="C2277" s="14">
        <v>45127</v>
      </c>
      <c r="D2277" s="13">
        <v>1045.18</v>
      </c>
      <c r="E2277" s="13" t="s">
        <v>10105</v>
      </c>
      <c r="F2277" s="13" t="s">
        <v>78</v>
      </c>
      <c r="G2277" s="13" t="s">
        <v>10109</v>
      </c>
    </row>
    <row r="2278" spans="1:7">
      <c r="A2278" s="13">
        <v>2277</v>
      </c>
      <c r="B2278" s="13">
        <v>127</v>
      </c>
      <c r="C2278" s="14">
        <v>45168</v>
      </c>
      <c r="D2278" s="13">
        <v>2512.67</v>
      </c>
      <c r="E2278" s="13" t="s">
        <v>10105</v>
      </c>
      <c r="F2278" s="13" t="s">
        <v>40</v>
      </c>
      <c r="G2278" s="13" t="s">
        <v>10107</v>
      </c>
    </row>
    <row r="2279" spans="1:7">
      <c r="A2279" s="13">
        <v>2278</v>
      </c>
      <c r="B2279" s="13">
        <v>5490</v>
      </c>
      <c r="C2279" s="14">
        <v>45187</v>
      </c>
      <c r="D2279" s="13">
        <v>1248.11</v>
      </c>
      <c r="E2279" s="13" t="s">
        <v>10105</v>
      </c>
      <c r="F2279" s="13" t="s">
        <v>36</v>
      </c>
      <c r="G2279" s="13" t="s">
        <v>10109</v>
      </c>
    </row>
    <row r="2280" spans="1:7">
      <c r="A2280" s="13">
        <v>2279</v>
      </c>
      <c r="B2280" s="13">
        <v>3682</v>
      </c>
      <c r="C2280" s="14">
        <v>45049</v>
      </c>
      <c r="D2280" s="13">
        <v>132.23</v>
      </c>
      <c r="E2280" s="13" t="s">
        <v>10105</v>
      </c>
      <c r="F2280" s="13" t="s">
        <v>40</v>
      </c>
      <c r="G2280" s="13" t="s">
        <v>10108</v>
      </c>
    </row>
    <row r="2281" spans="1:7">
      <c r="A2281" s="13">
        <v>2280</v>
      </c>
      <c r="B2281" s="13">
        <v>9008</v>
      </c>
      <c r="C2281" s="14">
        <v>45205</v>
      </c>
      <c r="D2281" s="13">
        <v>759.97</v>
      </c>
      <c r="E2281" s="13" t="s">
        <v>10105</v>
      </c>
      <c r="F2281" s="13" t="s">
        <v>28</v>
      </c>
      <c r="G2281" s="13" t="s">
        <v>10107</v>
      </c>
    </row>
    <row r="2282" spans="1:7">
      <c r="A2282" s="13">
        <v>2281</v>
      </c>
      <c r="B2282" s="13">
        <v>6812</v>
      </c>
      <c r="C2282" s="14">
        <v>44955</v>
      </c>
      <c r="D2282" s="13">
        <v>619.65</v>
      </c>
      <c r="E2282" s="13" t="s">
        <v>10105</v>
      </c>
      <c r="F2282" s="13" t="s">
        <v>40</v>
      </c>
      <c r="G2282" s="13" t="s">
        <v>10106</v>
      </c>
    </row>
    <row r="2283" spans="1:7">
      <c r="A2283" s="13">
        <v>2282</v>
      </c>
      <c r="B2283" s="13">
        <v>6690</v>
      </c>
      <c r="C2283" s="14">
        <v>45168</v>
      </c>
      <c r="D2283" s="13">
        <v>299.56</v>
      </c>
      <c r="E2283" s="13" t="s">
        <v>10105</v>
      </c>
      <c r="F2283" s="13" t="s">
        <v>36</v>
      </c>
      <c r="G2283" s="13" t="s">
        <v>10109</v>
      </c>
    </row>
    <row r="2284" spans="1:7">
      <c r="A2284" s="13">
        <v>2283</v>
      </c>
      <c r="B2284" s="13">
        <v>7177</v>
      </c>
      <c r="C2284" s="14">
        <v>45258</v>
      </c>
      <c r="D2284" s="13">
        <v>1336.07</v>
      </c>
      <c r="E2284" s="13" t="s">
        <v>10105</v>
      </c>
      <c r="F2284" s="13" t="s">
        <v>28</v>
      </c>
      <c r="G2284" s="13" t="s">
        <v>10108</v>
      </c>
    </row>
    <row r="2285" spans="1:7">
      <c r="A2285" s="13">
        <v>2284</v>
      </c>
      <c r="B2285" s="13">
        <v>8684</v>
      </c>
      <c r="C2285" s="14">
        <v>44976</v>
      </c>
      <c r="D2285" s="13">
        <v>623.01</v>
      </c>
      <c r="E2285" s="13" t="s">
        <v>10105</v>
      </c>
      <c r="F2285" s="13" t="s">
        <v>23</v>
      </c>
      <c r="G2285" s="13" t="s">
        <v>10108</v>
      </c>
    </row>
    <row r="2286" spans="1:7">
      <c r="A2286" s="13">
        <v>2285</v>
      </c>
      <c r="B2286" s="13">
        <v>6837</v>
      </c>
      <c r="C2286" s="14">
        <v>45025</v>
      </c>
      <c r="D2286" s="13">
        <v>2563.96</v>
      </c>
      <c r="E2286" s="13" t="s">
        <v>10105</v>
      </c>
      <c r="F2286" s="13" t="s">
        <v>78</v>
      </c>
      <c r="G2286" s="13" t="s">
        <v>10107</v>
      </c>
    </row>
    <row r="2287" spans="1:7">
      <c r="A2287" s="13">
        <v>2286</v>
      </c>
      <c r="B2287" s="13">
        <v>834</v>
      </c>
      <c r="C2287" s="14">
        <v>45112</v>
      </c>
      <c r="D2287" s="13">
        <v>4786.8</v>
      </c>
      <c r="E2287" s="13" t="s">
        <v>10105</v>
      </c>
      <c r="F2287" s="13" t="s">
        <v>36</v>
      </c>
      <c r="G2287" s="13" t="s">
        <v>10108</v>
      </c>
    </row>
    <row r="2288" spans="1:7">
      <c r="A2288" s="13">
        <v>2287</v>
      </c>
      <c r="B2288" s="13">
        <v>431</v>
      </c>
      <c r="C2288" s="14">
        <v>45002</v>
      </c>
      <c r="D2288" s="13">
        <v>193.6</v>
      </c>
      <c r="E2288" s="13" t="s">
        <v>10105</v>
      </c>
      <c r="F2288" s="13" t="s">
        <v>23</v>
      </c>
      <c r="G2288" s="13" t="s">
        <v>10106</v>
      </c>
    </row>
    <row r="2289" spans="1:7">
      <c r="A2289" s="13">
        <v>2288</v>
      </c>
      <c r="B2289" s="13">
        <v>655</v>
      </c>
      <c r="C2289" s="14">
        <v>45136</v>
      </c>
      <c r="D2289" s="13">
        <v>605.64</v>
      </c>
      <c r="E2289" s="13" t="s">
        <v>10105</v>
      </c>
      <c r="F2289" s="13" t="s">
        <v>36</v>
      </c>
      <c r="G2289" s="13" t="s">
        <v>10106</v>
      </c>
    </row>
    <row r="2290" spans="1:7">
      <c r="A2290" s="13">
        <v>2289</v>
      </c>
      <c r="B2290" s="13">
        <v>6110</v>
      </c>
      <c r="C2290" s="14">
        <v>45013</v>
      </c>
      <c r="D2290" s="13">
        <v>612.86</v>
      </c>
      <c r="E2290" s="13" t="s">
        <v>10105</v>
      </c>
      <c r="F2290" s="13" t="s">
        <v>23</v>
      </c>
      <c r="G2290" s="13" t="s">
        <v>10107</v>
      </c>
    </row>
    <row r="2291" spans="1:7">
      <c r="A2291" s="13">
        <v>2290</v>
      </c>
      <c r="B2291" s="13">
        <v>1845</v>
      </c>
      <c r="C2291" s="14">
        <v>45216</v>
      </c>
      <c r="D2291" s="13">
        <v>924.22</v>
      </c>
      <c r="E2291" s="13" t="s">
        <v>10105</v>
      </c>
      <c r="F2291" s="13" t="s">
        <v>78</v>
      </c>
      <c r="G2291" s="13" t="s">
        <v>10107</v>
      </c>
    </row>
    <row r="2292" spans="1:7">
      <c r="A2292" s="13">
        <v>2291</v>
      </c>
      <c r="B2292" s="13">
        <v>306</v>
      </c>
      <c r="C2292" s="14">
        <v>45058</v>
      </c>
      <c r="D2292" s="13">
        <v>1858.78</v>
      </c>
      <c r="E2292" s="13" t="s">
        <v>10105</v>
      </c>
      <c r="F2292" s="13" t="s">
        <v>78</v>
      </c>
      <c r="G2292" s="13" t="s">
        <v>10109</v>
      </c>
    </row>
    <row r="2293" spans="1:7">
      <c r="A2293" s="13">
        <v>2292</v>
      </c>
      <c r="B2293" s="13">
        <v>7748</v>
      </c>
      <c r="C2293" s="14">
        <v>45124</v>
      </c>
      <c r="D2293" s="13">
        <v>3437.11</v>
      </c>
      <c r="E2293" s="13" t="s">
        <v>10105</v>
      </c>
      <c r="F2293" s="13" t="s">
        <v>23</v>
      </c>
      <c r="G2293" s="13" t="s">
        <v>10106</v>
      </c>
    </row>
    <row r="2294" spans="1:7">
      <c r="A2294" s="13">
        <v>2293</v>
      </c>
      <c r="B2294" s="13">
        <v>2274</v>
      </c>
      <c r="C2294" s="14">
        <v>45002</v>
      </c>
      <c r="D2294" s="13">
        <v>245.09</v>
      </c>
      <c r="E2294" s="13" t="s">
        <v>10105</v>
      </c>
      <c r="F2294" s="13" t="s">
        <v>78</v>
      </c>
      <c r="G2294" s="13" t="s">
        <v>10109</v>
      </c>
    </row>
    <row r="2295" spans="1:7">
      <c r="A2295" s="13">
        <v>2294</v>
      </c>
      <c r="B2295" s="13">
        <v>64</v>
      </c>
      <c r="C2295" s="14">
        <v>45203</v>
      </c>
      <c r="D2295" s="13">
        <v>1972.97</v>
      </c>
      <c r="E2295" s="13" t="s">
        <v>10105</v>
      </c>
      <c r="F2295" s="13" t="s">
        <v>36</v>
      </c>
      <c r="G2295" s="13" t="s">
        <v>10108</v>
      </c>
    </row>
    <row r="2296" spans="1:7">
      <c r="A2296" s="13">
        <v>2295</v>
      </c>
      <c r="B2296" s="13">
        <v>7837</v>
      </c>
      <c r="C2296" s="14">
        <v>44935</v>
      </c>
      <c r="D2296" s="13">
        <v>96.07</v>
      </c>
      <c r="E2296" s="13" t="s">
        <v>10105</v>
      </c>
      <c r="F2296" s="13" t="s">
        <v>23</v>
      </c>
      <c r="G2296" s="13" t="s">
        <v>10108</v>
      </c>
    </row>
    <row r="2297" spans="1:7">
      <c r="A2297" s="13">
        <v>2296</v>
      </c>
      <c r="B2297" s="13">
        <v>7842</v>
      </c>
      <c r="C2297" s="14">
        <v>45274</v>
      </c>
      <c r="D2297" s="13">
        <v>166.77</v>
      </c>
      <c r="E2297" s="13" t="s">
        <v>10105</v>
      </c>
      <c r="F2297" s="13" t="s">
        <v>23</v>
      </c>
      <c r="G2297" s="13" t="s">
        <v>10107</v>
      </c>
    </row>
    <row r="2298" spans="1:7">
      <c r="A2298" s="13">
        <v>2297</v>
      </c>
      <c r="B2298" s="13">
        <v>8262</v>
      </c>
      <c r="C2298" s="14">
        <v>45139</v>
      </c>
      <c r="D2298" s="13">
        <v>2325.13</v>
      </c>
      <c r="E2298" s="13" t="s">
        <v>10105</v>
      </c>
      <c r="F2298" s="13" t="s">
        <v>23</v>
      </c>
      <c r="G2298" s="13" t="s">
        <v>10107</v>
      </c>
    </row>
    <row r="2299" spans="1:7">
      <c r="A2299" s="13">
        <v>2298</v>
      </c>
      <c r="B2299" s="13">
        <v>7155</v>
      </c>
      <c r="C2299" s="14">
        <v>45223</v>
      </c>
      <c r="D2299" s="13">
        <v>858.98</v>
      </c>
      <c r="E2299" s="13" t="s">
        <v>10105</v>
      </c>
      <c r="F2299" s="13" t="s">
        <v>23</v>
      </c>
      <c r="G2299" s="13" t="s">
        <v>10108</v>
      </c>
    </row>
    <row r="2300" spans="1:7">
      <c r="A2300" s="13">
        <v>2299</v>
      </c>
      <c r="B2300" s="13">
        <v>5443</v>
      </c>
      <c r="C2300" s="14">
        <v>44974</v>
      </c>
      <c r="D2300" s="13">
        <v>2087.32</v>
      </c>
      <c r="E2300" s="13" t="s">
        <v>10105</v>
      </c>
      <c r="F2300" s="13"/>
      <c r="G2300" s="13" t="s">
        <v>10109</v>
      </c>
    </row>
    <row r="2301" spans="1:7">
      <c r="A2301" s="13">
        <v>2300</v>
      </c>
      <c r="B2301" s="13">
        <v>1826</v>
      </c>
      <c r="C2301" s="14">
        <v>45073</v>
      </c>
      <c r="D2301" s="13">
        <v>2909.8</v>
      </c>
      <c r="E2301" s="13" t="s">
        <v>10105</v>
      </c>
      <c r="F2301" s="13"/>
      <c r="G2301" s="13" t="s">
        <v>10107</v>
      </c>
    </row>
    <row r="2302" spans="1:7">
      <c r="A2302" s="13">
        <v>2301</v>
      </c>
      <c r="B2302" s="13">
        <v>5828</v>
      </c>
      <c r="C2302" s="14">
        <v>45245</v>
      </c>
      <c r="D2302" s="13">
        <v>1046.53</v>
      </c>
      <c r="E2302" s="13" t="s">
        <v>10105</v>
      </c>
      <c r="F2302" s="13" t="s">
        <v>23</v>
      </c>
      <c r="G2302" s="13" t="s">
        <v>10109</v>
      </c>
    </row>
    <row r="2303" spans="1:7">
      <c r="A2303" s="13">
        <v>2302</v>
      </c>
      <c r="B2303" s="13">
        <v>7339</v>
      </c>
      <c r="C2303" s="14">
        <v>45249</v>
      </c>
      <c r="D2303" s="13">
        <v>964.91</v>
      </c>
      <c r="E2303" s="13" t="s">
        <v>10105</v>
      </c>
      <c r="F2303" s="13" t="s">
        <v>23</v>
      </c>
      <c r="G2303" s="13" t="s">
        <v>10107</v>
      </c>
    </row>
    <row r="2304" spans="1:7">
      <c r="A2304" s="13">
        <v>2303</v>
      </c>
      <c r="B2304" s="13">
        <v>352</v>
      </c>
      <c r="C2304" s="14">
        <v>44970</v>
      </c>
      <c r="D2304" s="13">
        <v>607.19</v>
      </c>
      <c r="E2304" s="13" t="s">
        <v>10105</v>
      </c>
      <c r="F2304" s="13" t="s">
        <v>40</v>
      </c>
      <c r="G2304" s="13" t="s">
        <v>10109</v>
      </c>
    </row>
    <row r="2305" spans="1:7">
      <c r="A2305" s="13">
        <v>2304</v>
      </c>
      <c r="B2305" s="13">
        <v>4363</v>
      </c>
      <c r="C2305" s="14">
        <v>45218</v>
      </c>
      <c r="D2305" s="13">
        <v>1387.54</v>
      </c>
      <c r="E2305" s="13" t="s">
        <v>10105</v>
      </c>
      <c r="F2305" s="13" t="s">
        <v>28</v>
      </c>
      <c r="G2305" s="13" t="s">
        <v>10106</v>
      </c>
    </row>
    <row r="2306" spans="1:7">
      <c r="A2306" s="13">
        <v>2305</v>
      </c>
      <c r="B2306" s="13">
        <v>2530</v>
      </c>
      <c r="C2306" s="14">
        <v>45214</v>
      </c>
      <c r="D2306" s="13">
        <v>1786.37</v>
      </c>
      <c r="E2306" s="13" t="s">
        <v>10105</v>
      </c>
      <c r="F2306" s="13" t="s">
        <v>36</v>
      </c>
      <c r="G2306" s="13" t="s">
        <v>10109</v>
      </c>
    </row>
    <row r="2307" spans="1:7">
      <c r="A2307" s="13">
        <v>2306</v>
      </c>
      <c r="B2307" s="13">
        <v>4358</v>
      </c>
      <c r="C2307" s="14">
        <v>45152</v>
      </c>
      <c r="D2307" s="13">
        <v>228.45</v>
      </c>
      <c r="E2307" s="13" t="s">
        <v>10111</v>
      </c>
      <c r="F2307" s="13" t="s">
        <v>23</v>
      </c>
      <c r="G2307" s="13" t="s">
        <v>10107</v>
      </c>
    </row>
    <row r="2308" spans="1:7">
      <c r="A2308" s="13">
        <v>2307</v>
      </c>
      <c r="B2308" s="13">
        <v>6562</v>
      </c>
      <c r="C2308" s="14">
        <v>45096</v>
      </c>
      <c r="D2308" s="13">
        <v>828.21</v>
      </c>
      <c r="E2308" s="13" t="s">
        <v>10105</v>
      </c>
      <c r="F2308" s="13" t="s">
        <v>40</v>
      </c>
      <c r="G2308" s="13" t="s">
        <v>10109</v>
      </c>
    </row>
    <row r="2309" spans="1:7">
      <c r="A2309" s="13">
        <v>2308</v>
      </c>
      <c r="B2309" s="13">
        <v>839</v>
      </c>
      <c r="C2309" s="14">
        <v>45225</v>
      </c>
      <c r="D2309" s="13">
        <v>932.44</v>
      </c>
      <c r="E2309" s="13" t="s">
        <v>10105</v>
      </c>
      <c r="F2309" s="13" t="s">
        <v>23</v>
      </c>
      <c r="G2309" s="13" t="s">
        <v>10108</v>
      </c>
    </row>
    <row r="2310" spans="1:7">
      <c r="A2310" s="13">
        <v>2309</v>
      </c>
      <c r="B2310" s="13">
        <v>3732</v>
      </c>
      <c r="C2310" s="14">
        <v>45004</v>
      </c>
      <c r="D2310" s="13">
        <v>254.46</v>
      </c>
      <c r="E2310" s="13" t="s">
        <v>10105</v>
      </c>
      <c r="F2310" s="13" t="s">
        <v>78</v>
      </c>
      <c r="G2310" s="13" t="s">
        <v>10109</v>
      </c>
    </row>
    <row r="2311" spans="1:7">
      <c r="A2311" s="13">
        <v>2310</v>
      </c>
      <c r="B2311" s="13">
        <v>4084</v>
      </c>
      <c r="C2311" s="14">
        <v>45227</v>
      </c>
      <c r="D2311" s="13">
        <v>2455.58</v>
      </c>
      <c r="E2311" s="13" t="s">
        <v>10105</v>
      </c>
      <c r="F2311" s="13" t="s">
        <v>28</v>
      </c>
      <c r="G2311" s="13" t="s">
        <v>10108</v>
      </c>
    </row>
    <row r="2312" spans="1:7">
      <c r="A2312" s="13">
        <v>2311</v>
      </c>
      <c r="B2312" s="13">
        <v>5802</v>
      </c>
      <c r="C2312" s="14">
        <v>44933</v>
      </c>
      <c r="D2312" s="13">
        <v>1326</v>
      </c>
      <c r="E2312" s="13" t="s">
        <v>10110</v>
      </c>
      <c r="F2312" s="13" t="s">
        <v>36</v>
      </c>
      <c r="G2312" s="13" t="s">
        <v>10106</v>
      </c>
    </row>
    <row r="2313" spans="1:7">
      <c r="A2313" s="13">
        <v>2312</v>
      </c>
      <c r="B2313" s="13">
        <v>1108</v>
      </c>
      <c r="C2313" s="14">
        <v>45235</v>
      </c>
      <c r="D2313" s="13">
        <v>996.68</v>
      </c>
      <c r="E2313" s="13" t="s">
        <v>10105</v>
      </c>
      <c r="F2313" s="13" t="s">
        <v>23</v>
      </c>
      <c r="G2313" s="13" t="s">
        <v>10106</v>
      </c>
    </row>
    <row r="2314" spans="1:7">
      <c r="A2314" s="13">
        <v>2313</v>
      </c>
      <c r="B2314" s="13">
        <v>7784</v>
      </c>
      <c r="C2314" s="14">
        <v>45178</v>
      </c>
      <c r="D2314" s="13">
        <v>1239.03</v>
      </c>
      <c r="E2314" s="13" t="s">
        <v>10105</v>
      </c>
      <c r="F2314" s="13" t="s">
        <v>36</v>
      </c>
      <c r="G2314" s="13" t="s">
        <v>10108</v>
      </c>
    </row>
    <row r="2315" spans="1:7">
      <c r="A2315" s="13">
        <v>2314</v>
      </c>
      <c r="B2315" s="13">
        <v>810</v>
      </c>
      <c r="C2315" s="14">
        <v>45245</v>
      </c>
      <c r="D2315" s="13">
        <v>240.54</v>
      </c>
      <c r="E2315" s="13" t="s">
        <v>10105</v>
      </c>
      <c r="F2315" s="13" t="s">
        <v>36</v>
      </c>
      <c r="G2315" s="13" t="s">
        <v>10106</v>
      </c>
    </row>
    <row r="2316" spans="1:7">
      <c r="A2316" s="13">
        <v>2315</v>
      </c>
      <c r="B2316" s="13">
        <v>8966</v>
      </c>
      <c r="C2316" s="14">
        <v>45251</v>
      </c>
      <c r="D2316" s="13">
        <v>2932.48</v>
      </c>
      <c r="E2316" s="13" t="s">
        <v>10105</v>
      </c>
      <c r="F2316" s="13" t="s">
        <v>40</v>
      </c>
      <c r="G2316" s="13" t="s">
        <v>10106</v>
      </c>
    </row>
    <row r="2317" spans="1:7">
      <c r="A2317" s="13">
        <v>2316</v>
      </c>
      <c r="B2317" s="13">
        <v>2932</v>
      </c>
      <c r="C2317" s="14">
        <v>45182</v>
      </c>
      <c r="D2317" s="13">
        <v>3183.75</v>
      </c>
      <c r="E2317" s="13" t="s">
        <v>10105</v>
      </c>
      <c r="F2317" s="13" t="s">
        <v>23</v>
      </c>
      <c r="G2317" s="13" t="s">
        <v>10106</v>
      </c>
    </row>
    <row r="2318" spans="1:7">
      <c r="A2318" s="13">
        <v>2317</v>
      </c>
      <c r="B2318" s="13">
        <v>287</v>
      </c>
      <c r="C2318" s="14">
        <v>45220</v>
      </c>
      <c r="D2318" s="13">
        <v>1071.23</v>
      </c>
      <c r="E2318" s="13" t="s">
        <v>10105</v>
      </c>
      <c r="F2318" s="13" t="s">
        <v>78</v>
      </c>
      <c r="G2318" s="13" t="s">
        <v>10107</v>
      </c>
    </row>
    <row r="2319" spans="1:7">
      <c r="A2319" s="13">
        <v>2318</v>
      </c>
      <c r="B2319" s="13">
        <v>5464</v>
      </c>
      <c r="C2319" s="14">
        <v>45276</v>
      </c>
      <c r="D2319" s="13">
        <v>836.54</v>
      </c>
      <c r="E2319" s="13" t="s">
        <v>10105</v>
      </c>
      <c r="F2319" s="13" t="s">
        <v>23</v>
      </c>
      <c r="G2319" s="13" t="s">
        <v>10108</v>
      </c>
    </row>
    <row r="2320" spans="1:7">
      <c r="A2320" s="13">
        <v>2319</v>
      </c>
      <c r="B2320" s="13">
        <v>7155</v>
      </c>
      <c r="C2320" s="14">
        <v>45227</v>
      </c>
      <c r="D2320" s="13">
        <v>1834.12</v>
      </c>
      <c r="E2320" s="13" t="s">
        <v>10105</v>
      </c>
      <c r="F2320" s="13" t="s">
        <v>23</v>
      </c>
      <c r="G2320" s="13" t="s">
        <v>10107</v>
      </c>
    </row>
    <row r="2321" spans="1:7">
      <c r="A2321" s="13">
        <v>2320</v>
      </c>
      <c r="B2321" s="13">
        <v>5418</v>
      </c>
      <c r="C2321" s="14">
        <v>45261</v>
      </c>
      <c r="D2321" s="13">
        <v>420.23</v>
      </c>
      <c r="E2321" s="13" t="s">
        <v>10105</v>
      </c>
      <c r="F2321" s="13" t="s">
        <v>28</v>
      </c>
      <c r="G2321" s="13" t="s">
        <v>10106</v>
      </c>
    </row>
    <row r="2322" spans="1:7">
      <c r="A2322" s="13">
        <v>2321</v>
      </c>
      <c r="B2322" s="13">
        <v>3087</v>
      </c>
      <c r="C2322" s="14">
        <v>45289</v>
      </c>
      <c r="D2322" s="13">
        <v>1397.06</v>
      </c>
      <c r="E2322" s="13" t="s">
        <v>10105</v>
      </c>
      <c r="F2322" s="13" t="s">
        <v>36</v>
      </c>
      <c r="G2322" s="13" t="s">
        <v>10108</v>
      </c>
    </row>
    <row r="2323" spans="1:7">
      <c r="A2323" s="13">
        <v>2322</v>
      </c>
      <c r="B2323" s="13">
        <v>4693</v>
      </c>
      <c r="C2323" s="14">
        <v>45291</v>
      </c>
      <c r="D2323" s="13">
        <v>679.81</v>
      </c>
      <c r="E2323" s="13" t="s">
        <v>10111</v>
      </c>
      <c r="F2323" s="13" t="s">
        <v>36</v>
      </c>
      <c r="G2323" s="13" t="s">
        <v>10106</v>
      </c>
    </row>
    <row r="2324" spans="1:7">
      <c r="A2324" s="13">
        <v>2323</v>
      </c>
      <c r="B2324" s="13">
        <v>5630</v>
      </c>
      <c r="C2324" s="14">
        <v>45223</v>
      </c>
      <c r="D2324" s="13">
        <v>3044.45</v>
      </c>
      <c r="E2324" s="13" t="s">
        <v>10105</v>
      </c>
      <c r="F2324" s="13" t="s">
        <v>28</v>
      </c>
      <c r="G2324" s="13" t="s">
        <v>10106</v>
      </c>
    </row>
    <row r="2325" spans="1:7">
      <c r="A2325" s="13">
        <v>2324</v>
      </c>
      <c r="B2325" s="13">
        <v>4589</v>
      </c>
      <c r="C2325" s="14">
        <v>45236</v>
      </c>
      <c r="D2325" s="13">
        <v>1064.65</v>
      </c>
      <c r="E2325" s="13" t="s">
        <v>10105</v>
      </c>
      <c r="F2325" s="13" t="s">
        <v>40</v>
      </c>
      <c r="G2325" s="13" t="s">
        <v>10106</v>
      </c>
    </row>
    <row r="2326" spans="1:7">
      <c r="A2326" s="13">
        <v>2325</v>
      </c>
      <c r="B2326" s="13">
        <v>7349</v>
      </c>
      <c r="C2326" s="14">
        <v>45146</v>
      </c>
      <c r="D2326" s="13">
        <v>714</v>
      </c>
      <c r="E2326" s="13" t="s">
        <v>10105</v>
      </c>
      <c r="F2326" s="13" t="s">
        <v>23</v>
      </c>
      <c r="G2326" s="13" t="s">
        <v>10107</v>
      </c>
    </row>
    <row r="2327" spans="1:7">
      <c r="A2327" s="13">
        <v>2326</v>
      </c>
      <c r="B2327" s="13">
        <v>218</v>
      </c>
      <c r="C2327" s="14">
        <v>45035</v>
      </c>
      <c r="D2327" s="13">
        <v>676.32</v>
      </c>
      <c r="E2327" s="13" t="s">
        <v>10111</v>
      </c>
      <c r="F2327" s="13" t="s">
        <v>40</v>
      </c>
      <c r="G2327" s="13" t="s">
        <v>10107</v>
      </c>
    </row>
    <row r="2328" spans="1:7">
      <c r="A2328" s="13">
        <v>2327</v>
      </c>
      <c r="B2328" s="13">
        <v>8932</v>
      </c>
      <c r="C2328" s="14">
        <v>45216</v>
      </c>
      <c r="D2328" s="13">
        <v>1484.88</v>
      </c>
      <c r="E2328" s="13" t="s">
        <v>10105</v>
      </c>
      <c r="F2328" s="13" t="s">
        <v>36</v>
      </c>
      <c r="G2328" s="13" t="s">
        <v>10107</v>
      </c>
    </row>
    <row r="2329" spans="1:7">
      <c r="A2329" s="13">
        <v>2328</v>
      </c>
      <c r="B2329" s="13">
        <v>211</v>
      </c>
      <c r="C2329" s="14">
        <v>45187</v>
      </c>
      <c r="D2329" s="13">
        <v>817.51</v>
      </c>
      <c r="E2329" s="13" t="s">
        <v>10105</v>
      </c>
      <c r="F2329" s="13" t="s">
        <v>78</v>
      </c>
      <c r="G2329" s="13" t="s">
        <v>10106</v>
      </c>
    </row>
    <row r="2330" spans="1:7">
      <c r="A2330" s="13">
        <v>2329</v>
      </c>
      <c r="B2330" s="13">
        <v>5496</v>
      </c>
      <c r="C2330" s="14">
        <v>45210</v>
      </c>
      <c r="D2330" s="13">
        <v>719.27</v>
      </c>
      <c r="E2330" s="13" t="s">
        <v>10105</v>
      </c>
      <c r="F2330" s="13" t="s">
        <v>23</v>
      </c>
      <c r="G2330" s="13" t="s">
        <v>10109</v>
      </c>
    </row>
    <row r="2331" spans="1:7">
      <c r="A2331" s="13">
        <v>2330</v>
      </c>
      <c r="B2331" s="13">
        <v>2133</v>
      </c>
      <c r="C2331" s="14">
        <v>44977</v>
      </c>
      <c r="D2331" s="13">
        <v>429.11</v>
      </c>
      <c r="E2331" s="13" t="s">
        <v>10105</v>
      </c>
      <c r="F2331" s="13" t="s">
        <v>36</v>
      </c>
      <c r="G2331" s="13" t="s">
        <v>10107</v>
      </c>
    </row>
    <row r="2332" spans="1:7">
      <c r="A2332" s="13">
        <v>2331</v>
      </c>
      <c r="B2332" s="13">
        <v>683</v>
      </c>
      <c r="C2332" s="14">
        <v>44982</v>
      </c>
      <c r="D2332" s="13">
        <v>1813.64</v>
      </c>
      <c r="E2332" s="13" t="s">
        <v>10105</v>
      </c>
      <c r="F2332" s="13" t="s">
        <v>78</v>
      </c>
      <c r="G2332" s="13" t="s">
        <v>10108</v>
      </c>
    </row>
    <row r="2333" spans="1:7">
      <c r="A2333" s="13">
        <v>2332</v>
      </c>
      <c r="B2333" s="13">
        <v>1848</v>
      </c>
      <c r="C2333" s="14">
        <v>45264</v>
      </c>
      <c r="D2333" s="13">
        <v>1632.22</v>
      </c>
      <c r="E2333" s="13" t="s">
        <v>10105</v>
      </c>
      <c r="F2333" s="13" t="s">
        <v>40</v>
      </c>
      <c r="G2333" s="13" t="s">
        <v>10107</v>
      </c>
    </row>
    <row r="2334" spans="1:7">
      <c r="A2334" s="13">
        <v>2333</v>
      </c>
      <c r="B2334" s="13">
        <v>8801</v>
      </c>
      <c r="C2334" s="14">
        <v>45027</v>
      </c>
      <c r="D2334" s="13">
        <v>156.65</v>
      </c>
      <c r="E2334" s="13" t="s">
        <v>10105</v>
      </c>
      <c r="F2334" s="13" t="s">
        <v>23</v>
      </c>
      <c r="G2334" s="13" t="s">
        <v>10106</v>
      </c>
    </row>
    <row r="2335" spans="1:7">
      <c r="A2335" s="13">
        <v>2334</v>
      </c>
      <c r="B2335" s="13">
        <v>9630</v>
      </c>
      <c r="C2335" s="14">
        <v>45070</v>
      </c>
      <c r="D2335" s="13">
        <v>2125.32</v>
      </c>
      <c r="E2335" s="13" t="s">
        <v>10105</v>
      </c>
      <c r="F2335" s="13" t="s">
        <v>23</v>
      </c>
      <c r="G2335" s="13" t="s">
        <v>10109</v>
      </c>
    </row>
    <row r="2336" spans="1:7">
      <c r="A2336" s="13">
        <v>2335</v>
      </c>
      <c r="B2336" s="13">
        <v>2720</v>
      </c>
      <c r="C2336" s="14">
        <v>45090</v>
      </c>
      <c r="D2336" s="13">
        <v>884.91</v>
      </c>
      <c r="E2336" s="13" t="s">
        <v>10105</v>
      </c>
      <c r="F2336" s="13" t="s">
        <v>23</v>
      </c>
      <c r="G2336" s="13" t="s">
        <v>10106</v>
      </c>
    </row>
    <row r="2337" spans="1:7">
      <c r="A2337" s="13">
        <v>2336</v>
      </c>
      <c r="B2337" s="13">
        <v>8036</v>
      </c>
      <c r="C2337" s="14">
        <v>45027</v>
      </c>
      <c r="D2337" s="13">
        <v>228.45</v>
      </c>
      <c r="E2337" s="13" t="s">
        <v>10105</v>
      </c>
      <c r="F2337" s="13" t="s">
        <v>36</v>
      </c>
      <c r="G2337" s="13" t="s">
        <v>10108</v>
      </c>
    </row>
    <row r="2338" spans="1:7">
      <c r="A2338" s="13">
        <v>2337</v>
      </c>
      <c r="B2338" s="13">
        <v>5302</v>
      </c>
      <c r="C2338" s="14">
        <v>45266</v>
      </c>
      <c r="D2338" s="13">
        <v>1257.96</v>
      </c>
      <c r="E2338" s="13" t="s">
        <v>10105</v>
      </c>
      <c r="F2338" s="13" t="s">
        <v>28</v>
      </c>
      <c r="G2338" s="13" t="s">
        <v>10106</v>
      </c>
    </row>
    <row r="2339" spans="1:7">
      <c r="A2339" s="13">
        <v>2338</v>
      </c>
      <c r="B2339" s="13">
        <v>9633</v>
      </c>
      <c r="C2339" s="14">
        <v>45177</v>
      </c>
      <c r="D2339" s="13">
        <v>367.55</v>
      </c>
      <c r="E2339" s="13" t="s">
        <v>10110</v>
      </c>
      <c r="F2339" s="13" t="s">
        <v>28</v>
      </c>
      <c r="G2339" s="13" t="s">
        <v>10107</v>
      </c>
    </row>
    <row r="2340" spans="1:7">
      <c r="A2340" s="13">
        <v>2339</v>
      </c>
      <c r="B2340" s="13">
        <v>9307</v>
      </c>
      <c r="C2340" s="14">
        <v>45220</v>
      </c>
      <c r="D2340" s="13">
        <v>2901.27</v>
      </c>
      <c r="E2340" s="13" t="s">
        <v>10105</v>
      </c>
      <c r="F2340" s="13" t="s">
        <v>28</v>
      </c>
      <c r="G2340" s="13" t="s">
        <v>10106</v>
      </c>
    </row>
    <row r="2341" spans="1:7">
      <c r="A2341" s="13">
        <v>2340</v>
      </c>
      <c r="B2341" s="13">
        <v>8294</v>
      </c>
      <c r="C2341" s="14">
        <v>45038</v>
      </c>
      <c r="D2341" s="13">
        <v>743.75</v>
      </c>
      <c r="E2341" s="13" t="s">
        <v>10105</v>
      </c>
      <c r="F2341" s="13" t="s">
        <v>28</v>
      </c>
      <c r="G2341" s="13" t="s">
        <v>10109</v>
      </c>
    </row>
    <row r="2342" spans="1:7">
      <c r="A2342" s="13">
        <v>2341</v>
      </c>
      <c r="B2342" s="13">
        <v>6324</v>
      </c>
      <c r="C2342" s="14">
        <v>45095</v>
      </c>
      <c r="D2342" s="13">
        <v>2104.39</v>
      </c>
      <c r="E2342" s="13" t="s">
        <v>10105</v>
      </c>
      <c r="F2342" s="13" t="s">
        <v>36</v>
      </c>
      <c r="G2342" s="13" t="s">
        <v>10106</v>
      </c>
    </row>
    <row r="2343" spans="1:7">
      <c r="A2343" s="13">
        <v>2342</v>
      </c>
      <c r="B2343" s="13">
        <v>3208</v>
      </c>
      <c r="C2343" s="14">
        <v>45173</v>
      </c>
      <c r="D2343" s="13">
        <v>1665.68</v>
      </c>
      <c r="E2343" s="13" t="s">
        <v>10105</v>
      </c>
      <c r="F2343" s="13"/>
      <c r="G2343" s="13" t="s">
        <v>10107</v>
      </c>
    </row>
    <row r="2344" spans="1:7">
      <c r="A2344" s="13">
        <v>2343</v>
      </c>
      <c r="B2344" s="13">
        <v>5057</v>
      </c>
      <c r="C2344" s="14">
        <v>45020</v>
      </c>
      <c r="D2344" s="13">
        <v>1367.64</v>
      </c>
      <c r="E2344" s="13" t="s">
        <v>10105</v>
      </c>
      <c r="F2344" s="13" t="s">
        <v>40</v>
      </c>
      <c r="G2344" s="13" t="s">
        <v>10106</v>
      </c>
    </row>
    <row r="2345" spans="1:7">
      <c r="A2345" s="13">
        <v>2344</v>
      </c>
      <c r="B2345" s="13">
        <v>3300</v>
      </c>
      <c r="C2345" s="14">
        <v>45224</v>
      </c>
      <c r="D2345" s="13">
        <v>661.44</v>
      </c>
      <c r="E2345" s="13" t="s">
        <v>10105</v>
      </c>
      <c r="F2345" s="13" t="s">
        <v>36</v>
      </c>
      <c r="G2345" s="13" t="s">
        <v>10107</v>
      </c>
    </row>
    <row r="2346" spans="1:7">
      <c r="A2346" s="13">
        <v>2345</v>
      </c>
      <c r="B2346" s="13">
        <v>9201</v>
      </c>
      <c r="C2346" s="14">
        <v>45159</v>
      </c>
      <c r="D2346" s="13">
        <v>1515.29</v>
      </c>
      <c r="E2346" s="13" t="s">
        <v>10105</v>
      </c>
      <c r="F2346" s="13" t="s">
        <v>23</v>
      </c>
      <c r="G2346" s="13" t="s">
        <v>10109</v>
      </c>
    </row>
    <row r="2347" spans="1:7">
      <c r="A2347" s="13">
        <v>2346</v>
      </c>
      <c r="B2347" s="13">
        <v>8745</v>
      </c>
      <c r="C2347" s="14">
        <v>45166</v>
      </c>
      <c r="D2347" s="13">
        <v>2244.66</v>
      </c>
      <c r="E2347" s="13" t="s">
        <v>10105</v>
      </c>
      <c r="F2347" s="13" t="s">
        <v>78</v>
      </c>
      <c r="G2347" s="13" t="s">
        <v>10107</v>
      </c>
    </row>
    <row r="2348" spans="1:7">
      <c r="A2348" s="13">
        <v>2347</v>
      </c>
      <c r="B2348" s="13">
        <v>6460</v>
      </c>
      <c r="C2348" s="14">
        <v>45182</v>
      </c>
      <c r="D2348" s="13">
        <v>1100.94</v>
      </c>
      <c r="E2348" s="13" t="s">
        <v>10105</v>
      </c>
      <c r="F2348" s="13" t="s">
        <v>78</v>
      </c>
      <c r="G2348" s="13" t="s">
        <v>10108</v>
      </c>
    </row>
    <row r="2349" spans="1:7">
      <c r="A2349" s="13">
        <v>2348</v>
      </c>
      <c r="B2349" s="13">
        <v>2816</v>
      </c>
      <c r="C2349" s="14">
        <v>45280</v>
      </c>
      <c r="D2349" s="13">
        <v>844.4</v>
      </c>
      <c r="E2349" s="13" t="s">
        <v>10105</v>
      </c>
      <c r="F2349" s="13" t="s">
        <v>40</v>
      </c>
      <c r="G2349" s="13" t="s">
        <v>10109</v>
      </c>
    </row>
    <row r="2350" spans="1:7">
      <c r="A2350" s="13">
        <v>2349</v>
      </c>
      <c r="B2350" s="13">
        <v>9666</v>
      </c>
      <c r="C2350" s="14">
        <v>45164</v>
      </c>
      <c r="D2350" s="13">
        <v>736.28</v>
      </c>
      <c r="E2350" s="13" t="s">
        <v>10110</v>
      </c>
      <c r="F2350" s="13" t="s">
        <v>36</v>
      </c>
      <c r="G2350" s="13" t="s">
        <v>10106</v>
      </c>
    </row>
    <row r="2351" spans="1:7">
      <c r="A2351" s="13">
        <v>2350</v>
      </c>
      <c r="B2351" s="13">
        <v>923</v>
      </c>
      <c r="C2351" s="14">
        <v>45288</v>
      </c>
      <c r="D2351" s="13">
        <v>373.93</v>
      </c>
      <c r="E2351" s="13" t="s">
        <v>10105</v>
      </c>
      <c r="F2351" s="13" t="s">
        <v>78</v>
      </c>
      <c r="G2351" s="13" t="s">
        <v>10109</v>
      </c>
    </row>
    <row r="2352" spans="1:7">
      <c r="A2352" s="13">
        <v>2351</v>
      </c>
      <c r="B2352" s="13">
        <v>1328</v>
      </c>
      <c r="C2352" s="14">
        <v>45188</v>
      </c>
      <c r="D2352" s="13">
        <v>653.71</v>
      </c>
      <c r="E2352" s="13" t="s">
        <v>10105</v>
      </c>
      <c r="F2352" s="13" t="s">
        <v>28</v>
      </c>
      <c r="G2352" s="13" t="s">
        <v>10108</v>
      </c>
    </row>
    <row r="2353" spans="1:7">
      <c r="A2353" s="13">
        <v>2352</v>
      </c>
      <c r="B2353" s="13">
        <v>7828</v>
      </c>
      <c r="C2353" s="14">
        <v>45058</v>
      </c>
      <c r="D2353" s="13">
        <v>245.09</v>
      </c>
      <c r="E2353" s="13" t="s">
        <v>10105</v>
      </c>
      <c r="F2353" s="13" t="s">
        <v>36</v>
      </c>
      <c r="G2353" s="13" t="s">
        <v>10108</v>
      </c>
    </row>
    <row r="2354" spans="1:7">
      <c r="A2354" s="13">
        <v>2353</v>
      </c>
      <c r="B2354" s="13">
        <v>6265</v>
      </c>
      <c r="C2354" s="14">
        <v>45036</v>
      </c>
      <c r="D2354" s="13">
        <v>1169</v>
      </c>
      <c r="E2354" s="13" t="s">
        <v>10105</v>
      </c>
      <c r="F2354" s="13" t="s">
        <v>36</v>
      </c>
      <c r="G2354" s="13" t="s">
        <v>10109</v>
      </c>
    </row>
    <row r="2355" spans="1:7">
      <c r="A2355" s="13">
        <v>2354</v>
      </c>
      <c r="B2355" s="13">
        <v>1127</v>
      </c>
      <c r="C2355" s="14">
        <v>45251</v>
      </c>
      <c r="D2355" s="13">
        <v>315.18</v>
      </c>
      <c r="E2355" s="13" t="s">
        <v>10105</v>
      </c>
      <c r="F2355" s="13" t="s">
        <v>36</v>
      </c>
      <c r="G2355" s="13" t="s">
        <v>10108</v>
      </c>
    </row>
    <row r="2356" spans="1:7">
      <c r="A2356" s="13">
        <v>2355</v>
      </c>
      <c r="B2356" s="13">
        <v>6672</v>
      </c>
      <c r="C2356" s="14">
        <v>44975</v>
      </c>
      <c r="D2356" s="13">
        <v>3214.71</v>
      </c>
      <c r="E2356" s="13" t="s">
        <v>10111</v>
      </c>
      <c r="F2356" s="13" t="s">
        <v>23</v>
      </c>
      <c r="G2356" s="13" t="s">
        <v>10109</v>
      </c>
    </row>
    <row r="2357" spans="1:7">
      <c r="A2357" s="13">
        <v>2356</v>
      </c>
      <c r="B2357" s="13">
        <v>6106</v>
      </c>
      <c r="C2357" s="14">
        <v>45193</v>
      </c>
      <c r="D2357" s="13">
        <v>2019.37</v>
      </c>
      <c r="E2357" s="13" t="s">
        <v>10105</v>
      </c>
      <c r="F2357" s="13" t="s">
        <v>36</v>
      </c>
      <c r="G2357" s="13" t="s">
        <v>10106</v>
      </c>
    </row>
    <row r="2358" spans="1:7">
      <c r="A2358" s="13">
        <v>2357</v>
      </c>
      <c r="B2358" s="13">
        <v>1634</v>
      </c>
      <c r="C2358" s="14">
        <v>45088</v>
      </c>
      <c r="D2358" s="13">
        <v>2589.94</v>
      </c>
      <c r="E2358" s="13" t="s">
        <v>10105</v>
      </c>
      <c r="F2358" s="13" t="s">
        <v>40</v>
      </c>
      <c r="G2358" s="13" t="s">
        <v>10107</v>
      </c>
    </row>
    <row r="2359" spans="1:7">
      <c r="A2359" s="13">
        <v>2358</v>
      </c>
      <c r="B2359" s="13">
        <v>9035</v>
      </c>
      <c r="C2359" s="14">
        <v>45168</v>
      </c>
      <c r="D2359" s="13">
        <v>957.32</v>
      </c>
      <c r="E2359" s="13" t="s">
        <v>10105</v>
      </c>
      <c r="F2359" s="13" t="s">
        <v>40</v>
      </c>
      <c r="G2359" s="13" t="s">
        <v>10106</v>
      </c>
    </row>
    <row r="2360" spans="1:7">
      <c r="A2360" s="13">
        <v>2359</v>
      </c>
      <c r="B2360" s="13">
        <v>673</v>
      </c>
      <c r="C2360" s="14">
        <v>45229</v>
      </c>
      <c r="D2360" s="13">
        <v>1144.11</v>
      </c>
      <c r="E2360" s="13" t="s">
        <v>10105</v>
      </c>
      <c r="F2360" s="13" t="s">
        <v>78</v>
      </c>
      <c r="G2360" s="13" t="s">
        <v>10106</v>
      </c>
    </row>
    <row r="2361" spans="1:7">
      <c r="A2361" s="13">
        <v>2360</v>
      </c>
      <c r="B2361" s="13">
        <v>7568</v>
      </c>
      <c r="C2361" s="14">
        <v>44953</v>
      </c>
      <c r="D2361" s="13">
        <v>244.19</v>
      </c>
      <c r="E2361" s="13" t="s">
        <v>10105</v>
      </c>
      <c r="F2361" s="13" t="s">
        <v>23</v>
      </c>
      <c r="G2361" s="13" t="s">
        <v>10109</v>
      </c>
    </row>
    <row r="2362" spans="1:7">
      <c r="A2362" s="13">
        <v>2361</v>
      </c>
      <c r="B2362" s="13">
        <v>828</v>
      </c>
      <c r="C2362" s="14">
        <v>45117</v>
      </c>
      <c r="D2362" s="13">
        <v>1490.74</v>
      </c>
      <c r="E2362" s="13" t="s">
        <v>10105</v>
      </c>
      <c r="F2362" s="13" t="s">
        <v>28</v>
      </c>
      <c r="G2362" s="13" t="s">
        <v>10108</v>
      </c>
    </row>
    <row r="2363" spans="1:7">
      <c r="A2363" s="13">
        <v>2362</v>
      </c>
      <c r="B2363" s="13">
        <v>1074</v>
      </c>
      <c r="C2363" s="14">
        <v>45139</v>
      </c>
      <c r="D2363" s="13">
        <v>521.28</v>
      </c>
      <c r="E2363" s="13" t="s">
        <v>10105</v>
      </c>
      <c r="F2363" s="13" t="s">
        <v>78</v>
      </c>
      <c r="G2363" s="13" t="s">
        <v>10109</v>
      </c>
    </row>
    <row r="2364" spans="1:7">
      <c r="A2364" s="13">
        <v>2363</v>
      </c>
      <c r="B2364" s="13">
        <v>4081</v>
      </c>
      <c r="C2364" s="14">
        <v>44985</v>
      </c>
      <c r="D2364" s="13">
        <v>1044.39</v>
      </c>
      <c r="E2364" s="13" t="s">
        <v>10110</v>
      </c>
      <c r="F2364" s="13" t="s">
        <v>78</v>
      </c>
      <c r="G2364" s="13" t="s">
        <v>10106</v>
      </c>
    </row>
    <row r="2365" spans="1:7">
      <c r="A2365" s="13">
        <v>2364</v>
      </c>
      <c r="B2365" s="13">
        <v>1425</v>
      </c>
      <c r="C2365" s="14">
        <v>45161</v>
      </c>
      <c r="D2365" s="13">
        <v>1278.19</v>
      </c>
      <c r="E2365" s="13" t="s">
        <v>10105</v>
      </c>
      <c r="F2365" s="13" t="s">
        <v>28</v>
      </c>
      <c r="G2365" s="13" t="s">
        <v>10108</v>
      </c>
    </row>
    <row r="2366" spans="1:7">
      <c r="A2366" s="13">
        <v>2365</v>
      </c>
      <c r="B2366" s="13">
        <v>6335</v>
      </c>
      <c r="C2366" s="14">
        <v>45117</v>
      </c>
      <c r="D2366" s="13">
        <v>1871.48</v>
      </c>
      <c r="E2366" s="13" t="s">
        <v>10105</v>
      </c>
      <c r="F2366" s="13" t="s">
        <v>28</v>
      </c>
      <c r="G2366" s="13" t="s">
        <v>10108</v>
      </c>
    </row>
    <row r="2367" spans="1:7">
      <c r="A2367" s="13">
        <v>2366</v>
      </c>
      <c r="B2367" s="13">
        <v>4713</v>
      </c>
      <c r="C2367" s="14">
        <v>45081</v>
      </c>
      <c r="D2367" s="13">
        <v>3154.92</v>
      </c>
      <c r="E2367" s="13" t="s">
        <v>10105</v>
      </c>
      <c r="F2367" s="13" t="s">
        <v>36</v>
      </c>
      <c r="G2367" s="13" t="s">
        <v>10106</v>
      </c>
    </row>
    <row r="2368" spans="1:7">
      <c r="A2368" s="13">
        <v>2367</v>
      </c>
      <c r="B2368" s="13">
        <v>439</v>
      </c>
      <c r="C2368" s="14">
        <v>45114</v>
      </c>
      <c r="D2368" s="13">
        <v>284.14</v>
      </c>
      <c r="E2368" s="13" t="s">
        <v>10105</v>
      </c>
      <c r="F2368" s="13" t="s">
        <v>40</v>
      </c>
      <c r="G2368" s="13" t="s">
        <v>10106</v>
      </c>
    </row>
    <row r="2369" spans="1:7">
      <c r="A2369" s="13">
        <v>2368</v>
      </c>
      <c r="B2369" s="13">
        <v>6893</v>
      </c>
      <c r="C2369" s="14">
        <v>44972</v>
      </c>
      <c r="D2369" s="13">
        <v>1443.59</v>
      </c>
      <c r="E2369" s="13" t="s">
        <v>10105</v>
      </c>
      <c r="F2369" s="13" t="s">
        <v>36</v>
      </c>
      <c r="G2369" s="13" t="s">
        <v>10109</v>
      </c>
    </row>
    <row r="2370" spans="1:7">
      <c r="A2370" s="13">
        <v>2369</v>
      </c>
      <c r="B2370" s="13">
        <v>835</v>
      </c>
      <c r="C2370" s="14">
        <v>45267</v>
      </c>
      <c r="D2370" s="13">
        <v>1199.81</v>
      </c>
      <c r="E2370" s="13" t="s">
        <v>10105</v>
      </c>
      <c r="F2370" s="13" t="s">
        <v>78</v>
      </c>
      <c r="G2370" s="13" t="s">
        <v>10108</v>
      </c>
    </row>
    <row r="2371" spans="1:7">
      <c r="A2371" s="13">
        <v>2370</v>
      </c>
      <c r="B2371" s="13">
        <v>5484</v>
      </c>
      <c r="C2371" s="14">
        <v>45229</v>
      </c>
      <c r="D2371" s="13">
        <v>1112.22</v>
      </c>
      <c r="E2371" s="13" t="s">
        <v>10105</v>
      </c>
      <c r="F2371" s="13" t="s">
        <v>40</v>
      </c>
      <c r="G2371" s="13" t="s">
        <v>10106</v>
      </c>
    </row>
    <row r="2372" spans="1:7">
      <c r="A2372" s="13">
        <v>2371</v>
      </c>
      <c r="B2372" s="13">
        <v>252</v>
      </c>
      <c r="C2372" s="14">
        <v>45096</v>
      </c>
      <c r="D2372" s="13">
        <v>1894</v>
      </c>
      <c r="E2372" s="13" t="s">
        <v>10105</v>
      </c>
      <c r="F2372" s="13" t="s">
        <v>28</v>
      </c>
      <c r="G2372" s="13" t="s">
        <v>10106</v>
      </c>
    </row>
    <row r="2373" spans="1:7">
      <c r="A2373" s="13">
        <v>2372</v>
      </c>
      <c r="B2373" s="13">
        <v>7101</v>
      </c>
      <c r="C2373" s="14">
        <v>44961</v>
      </c>
      <c r="D2373" s="13">
        <v>2346.61</v>
      </c>
      <c r="E2373" s="13" t="s">
        <v>10110</v>
      </c>
      <c r="F2373" s="13" t="s">
        <v>23</v>
      </c>
      <c r="G2373" s="13" t="s">
        <v>10108</v>
      </c>
    </row>
    <row r="2374" spans="1:7">
      <c r="A2374" s="13">
        <v>2373</v>
      </c>
      <c r="B2374" s="13">
        <v>817</v>
      </c>
      <c r="C2374" s="14">
        <v>45286</v>
      </c>
      <c r="D2374" s="13">
        <v>364.61</v>
      </c>
      <c r="E2374" s="13" t="s">
        <v>10105</v>
      </c>
      <c r="F2374" s="13" t="s">
        <v>36</v>
      </c>
      <c r="G2374" s="13" t="s">
        <v>10106</v>
      </c>
    </row>
    <row r="2375" spans="1:7">
      <c r="A2375" s="13">
        <v>2374</v>
      </c>
      <c r="B2375" s="13">
        <v>1232</v>
      </c>
      <c r="C2375" s="14">
        <v>45201</v>
      </c>
      <c r="D2375" s="13">
        <v>1587.5</v>
      </c>
      <c r="E2375" s="13" t="s">
        <v>10105</v>
      </c>
      <c r="F2375" s="13" t="s">
        <v>28</v>
      </c>
      <c r="G2375" s="13" t="s">
        <v>10109</v>
      </c>
    </row>
    <row r="2376" spans="1:7">
      <c r="A2376" s="13">
        <v>2375</v>
      </c>
      <c r="B2376" s="13">
        <v>7305</v>
      </c>
      <c r="C2376" s="14">
        <v>45112</v>
      </c>
      <c r="D2376" s="13">
        <v>899.2</v>
      </c>
      <c r="E2376" s="13" t="s">
        <v>10105</v>
      </c>
      <c r="F2376" s="13" t="s">
        <v>40</v>
      </c>
      <c r="G2376" s="13" t="s">
        <v>10107</v>
      </c>
    </row>
    <row r="2377" spans="1:7">
      <c r="A2377" s="13">
        <v>2376</v>
      </c>
      <c r="B2377" s="13">
        <v>2643</v>
      </c>
      <c r="C2377" s="14">
        <v>45022</v>
      </c>
      <c r="D2377" s="13">
        <v>1186.56</v>
      </c>
      <c r="E2377" s="13" t="s">
        <v>10105</v>
      </c>
      <c r="F2377" s="13" t="s">
        <v>23</v>
      </c>
      <c r="G2377" s="13" t="s">
        <v>10108</v>
      </c>
    </row>
    <row r="2378" spans="1:7">
      <c r="A2378" s="13">
        <v>2377</v>
      </c>
      <c r="B2378" s="13">
        <v>1408</v>
      </c>
      <c r="C2378" s="14">
        <v>45198</v>
      </c>
      <c r="D2378" s="13">
        <v>1365.96</v>
      </c>
      <c r="E2378" s="13" t="s">
        <v>10105</v>
      </c>
      <c r="F2378" s="13" t="s">
        <v>36</v>
      </c>
      <c r="G2378" s="13" t="s">
        <v>10107</v>
      </c>
    </row>
    <row r="2379" spans="1:7">
      <c r="A2379" s="13">
        <v>2378</v>
      </c>
      <c r="B2379" s="13">
        <v>3394</v>
      </c>
      <c r="C2379" s="14">
        <v>45222</v>
      </c>
      <c r="D2379" s="13">
        <v>2627.69</v>
      </c>
      <c r="E2379" s="13" t="s">
        <v>10105</v>
      </c>
      <c r="F2379" s="13" t="s">
        <v>78</v>
      </c>
      <c r="G2379" s="13" t="s">
        <v>10108</v>
      </c>
    </row>
    <row r="2380" spans="1:7">
      <c r="A2380" s="13">
        <v>2379</v>
      </c>
      <c r="B2380" s="13">
        <v>6283</v>
      </c>
      <c r="C2380" s="14">
        <v>45149</v>
      </c>
      <c r="D2380" s="13">
        <v>450.59</v>
      </c>
      <c r="E2380" s="13" t="s">
        <v>10105</v>
      </c>
      <c r="F2380" s="13" t="s">
        <v>23</v>
      </c>
      <c r="G2380" s="13" t="s">
        <v>10107</v>
      </c>
    </row>
    <row r="2381" spans="1:7">
      <c r="A2381" s="13">
        <v>2380</v>
      </c>
      <c r="B2381" s="13">
        <v>7732</v>
      </c>
      <c r="C2381" s="14">
        <v>45187</v>
      </c>
      <c r="D2381" s="13">
        <v>1617.31</v>
      </c>
      <c r="E2381" s="13" t="s">
        <v>10105</v>
      </c>
      <c r="F2381" s="13" t="s">
        <v>40</v>
      </c>
      <c r="G2381" s="13" t="s">
        <v>10109</v>
      </c>
    </row>
    <row r="2382" spans="1:7">
      <c r="A2382" s="13">
        <v>2381</v>
      </c>
      <c r="B2382" s="13">
        <v>4211</v>
      </c>
      <c r="C2382" s="14">
        <v>45083</v>
      </c>
      <c r="D2382" s="13">
        <v>968.43</v>
      </c>
      <c r="E2382" s="13" t="s">
        <v>10105</v>
      </c>
      <c r="F2382" s="13" t="s">
        <v>40</v>
      </c>
      <c r="G2382" s="13" t="s">
        <v>10107</v>
      </c>
    </row>
    <row r="2383" spans="1:7">
      <c r="A2383" s="13">
        <v>2382</v>
      </c>
      <c r="B2383" s="13">
        <v>960</v>
      </c>
      <c r="C2383" s="14">
        <v>45089</v>
      </c>
      <c r="D2383" s="13">
        <v>683.81</v>
      </c>
      <c r="E2383" s="13" t="s">
        <v>10105</v>
      </c>
      <c r="F2383" s="13" t="s">
        <v>40</v>
      </c>
      <c r="G2383" s="13" t="s">
        <v>10107</v>
      </c>
    </row>
    <row r="2384" spans="1:7">
      <c r="A2384" s="13">
        <v>2383</v>
      </c>
      <c r="B2384" s="13">
        <v>1190</v>
      </c>
      <c r="C2384" s="14">
        <v>45244</v>
      </c>
      <c r="D2384" s="13">
        <v>313.65</v>
      </c>
      <c r="E2384" s="13" t="s">
        <v>10105</v>
      </c>
      <c r="F2384" s="13" t="s">
        <v>28</v>
      </c>
      <c r="G2384" s="13" t="s">
        <v>10106</v>
      </c>
    </row>
    <row r="2385" spans="1:7">
      <c r="A2385" s="13">
        <v>2384</v>
      </c>
      <c r="B2385" s="13">
        <v>6688</v>
      </c>
      <c r="C2385" s="14">
        <v>45257</v>
      </c>
      <c r="D2385" s="13">
        <v>2383.08</v>
      </c>
      <c r="E2385" s="13" t="s">
        <v>10105</v>
      </c>
      <c r="F2385" s="13" t="s">
        <v>40</v>
      </c>
      <c r="G2385" s="13" t="s">
        <v>10107</v>
      </c>
    </row>
    <row r="2386" spans="1:7">
      <c r="A2386" s="13">
        <v>2385</v>
      </c>
      <c r="B2386" s="13">
        <v>251</v>
      </c>
      <c r="C2386" s="14">
        <v>45156</v>
      </c>
      <c r="D2386" s="13">
        <v>1099.89</v>
      </c>
      <c r="E2386" s="13" t="s">
        <v>10105</v>
      </c>
      <c r="F2386" s="13" t="s">
        <v>23</v>
      </c>
      <c r="G2386" s="13" t="s">
        <v>10106</v>
      </c>
    </row>
    <row r="2387" spans="1:7">
      <c r="A2387" s="13">
        <v>2386</v>
      </c>
      <c r="B2387" s="13">
        <v>5804</v>
      </c>
      <c r="C2387" s="14">
        <v>45137</v>
      </c>
      <c r="D2387" s="13">
        <v>1989.13</v>
      </c>
      <c r="E2387" s="13" t="s">
        <v>10105</v>
      </c>
      <c r="F2387" s="13" t="s">
        <v>28</v>
      </c>
      <c r="G2387" s="13" t="s">
        <v>10109</v>
      </c>
    </row>
    <row r="2388" spans="1:7">
      <c r="A2388" s="13">
        <v>2387</v>
      </c>
      <c r="B2388" s="13">
        <v>8963</v>
      </c>
      <c r="C2388" s="14">
        <v>45226</v>
      </c>
      <c r="D2388" s="13">
        <v>4029.4</v>
      </c>
      <c r="E2388" s="13" t="s">
        <v>10105</v>
      </c>
      <c r="F2388" s="13" t="s">
        <v>36</v>
      </c>
      <c r="G2388" s="13" t="s">
        <v>10109</v>
      </c>
    </row>
    <row r="2389" spans="1:7">
      <c r="A2389" s="13">
        <v>2388</v>
      </c>
      <c r="B2389" s="13">
        <v>3522</v>
      </c>
      <c r="C2389" s="14">
        <v>45232</v>
      </c>
      <c r="D2389" s="13">
        <v>2151.51</v>
      </c>
      <c r="E2389" s="13" t="s">
        <v>10105</v>
      </c>
      <c r="F2389" s="13" t="s">
        <v>23</v>
      </c>
      <c r="G2389" s="13" t="s">
        <v>10106</v>
      </c>
    </row>
    <row r="2390" spans="1:7">
      <c r="A2390" s="13">
        <v>2389</v>
      </c>
      <c r="B2390" s="13">
        <v>9954</v>
      </c>
      <c r="C2390" s="14">
        <v>45209</v>
      </c>
      <c r="D2390" s="13">
        <v>693.05</v>
      </c>
      <c r="E2390" s="13" t="s">
        <v>10105</v>
      </c>
      <c r="F2390" s="13" t="s">
        <v>23</v>
      </c>
      <c r="G2390" s="13" t="s">
        <v>10107</v>
      </c>
    </row>
    <row r="2391" spans="1:7">
      <c r="A2391" s="13">
        <v>2390</v>
      </c>
      <c r="B2391" s="13">
        <v>1882</v>
      </c>
      <c r="C2391" s="14">
        <v>45199</v>
      </c>
      <c r="D2391" s="13">
        <v>376.31</v>
      </c>
      <c r="E2391" s="13" t="s">
        <v>10105</v>
      </c>
      <c r="F2391" s="13" t="s">
        <v>40</v>
      </c>
      <c r="G2391" s="13" t="s">
        <v>10109</v>
      </c>
    </row>
    <row r="2392" spans="1:7">
      <c r="A2392" s="13">
        <v>2391</v>
      </c>
      <c r="B2392" s="13">
        <v>3736</v>
      </c>
      <c r="C2392" s="14">
        <v>45068</v>
      </c>
      <c r="D2392" s="13">
        <v>2589.69</v>
      </c>
      <c r="E2392" s="13" t="s">
        <v>10111</v>
      </c>
      <c r="F2392" s="13" t="s">
        <v>28</v>
      </c>
      <c r="G2392" s="13" t="s">
        <v>10109</v>
      </c>
    </row>
    <row r="2393" spans="1:7">
      <c r="A2393" s="13">
        <v>2392</v>
      </c>
      <c r="B2393" s="13">
        <v>9270</v>
      </c>
      <c r="C2393" s="14">
        <v>45261</v>
      </c>
      <c r="D2393" s="13">
        <v>1517.02</v>
      </c>
      <c r="E2393" s="13" t="s">
        <v>10105</v>
      </c>
      <c r="F2393" s="13" t="s">
        <v>28</v>
      </c>
      <c r="G2393" s="13" t="s">
        <v>10109</v>
      </c>
    </row>
    <row r="2394" spans="1:7">
      <c r="A2394" s="13">
        <v>2393</v>
      </c>
      <c r="B2394" s="13">
        <v>3286</v>
      </c>
      <c r="C2394" s="14">
        <v>45057</v>
      </c>
      <c r="D2394" s="13">
        <v>145.02</v>
      </c>
      <c r="E2394" s="13" t="s">
        <v>10105</v>
      </c>
      <c r="F2394" s="13" t="s">
        <v>40</v>
      </c>
      <c r="G2394" s="13" t="s">
        <v>10109</v>
      </c>
    </row>
    <row r="2395" spans="1:7">
      <c r="A2395" s="13">
        <v>2394</v>
      </c>
      <c r="B2395" s="13">
        <v>9589</v>
      </c>
      <c r="C2395" s="14">
        <v>45243</v>
      </c>
      <c r="D2395" s="13">
        <v>447.91</v>
      </c>
      <c r="E2395" s="13" t="s">
        <v>10105</v>
      </c>
      <c r="F2395" s="13" t="s">
        <v>40</v>
      </c>
      <c r="G2395" s="13" t="s">
        <v>10108</v>
      </c>
    </row>
    <row r="2396" spans="1:7">
      <c r="A2396" s="13">
        <v>2395</v>
      </c>
      <c r="B2396" s="13">
        <v>768</v>
      </c>
      <c r="C2396" s="14">
        <v>45286</v>
      </c>
      <c r="D2396" s="13">
        <v>2122.78</v>
      </c>
      <c r="E2396" s="13" t="s">
        <v>10105</v>
      </c>
      <c r="F2396" s="13" t="s">
        <v>28</v>
      </c>
      <c r="G2396" s="13" t="s">
        <v>10106</v>
      </c>
    </row>
    <row r="2397" spans="1:7">
      <c r="A2397" s="13">
        <v>2396</v>
      </c>
      <c r="B2397" s="13">
        <v>2606</v>
      </c>
      <c r="C2397" s="14">
        <v>45291</v>
      </c>
      <c r="D2397" s="13">
        <v>751.38</v>
      </c>
      <c r="E2397" s="13" t="s">
        <v>10111</v>
      </c>
      <c r="F2397" s="13" t="s">
        <v>40</v>
      </c>
      <c r="G2397" s="13" t="s">
        <v>10109</v>
      </c>
    </row>
    <row r="2398" spans="1:7">
      <c r="A2398" s="13">
        <v>2397</v>
      </c>
      <c r="B2398" s="13">
        <v>2232</v>
      </c>
      <c r="C2398" s="14">
        <v>45114</v>
      </c>
      <c r="D2398" s="13">
        <v>4581.93</v>
      </c>
      <c r="E2398" s="13" t="s">
        <v>10105</v>
      </c>
      <c r="F2398" s="13" t="s">
        <v>28</v>
      </c>
      <c r="G2398" s="13" t="s">
        <v>10108</v>
      </c>
    </row>
    <row r="2399" spans="1:7">
      <c r="A2399" s="13">
        <v>2398</v>
      </c>
      <c r="B2399" s="13">
        <v>6736</v>
      </c>
      <c r="C2399" s="14">
        <v>45115</v>
      </c>
      <c r="D2399" s="13">
        <v>459.12</v>
      </c>
      <c r="E2399" s="13" t="s">
        <v>10105</v>
      </c>
      <c r="F2399" s="13" t="s">
        <v>23</v>
      </c>
      <c r="G2399" s="13" t="s">
        <v>10106</v>
      </c>
    </row>
    <row r="2400" spans="1:7">
      <c r="A2400" s="13">
        <v>2399</v>
      </c>
      <c r="B2400" s="13">
        <v>2816</v>
      </c>
      <c r="C2400" s="14">
        <v>45086</v>
      </c>
      <c r="D2400" s="13">
        <v>2681.76</v>
      </c>
      <c r="E2400" s="13" t="s">
        <v>10105</v>
      </c>
      <c r="F2400" s="13" t="s">
        <v>40</v>
      </c>
      <c r="G2400" s="13" t="s">
        <v>10108</v>
      </c>
    </row>
    <row r="2401" spans="1:7">
      <c r="A2401" s="13">
        <v>2400</v>
      </c>
      <c r="B2401" s="13">
        <v>6696</v>
      </c>
      <c r="C2401" s="14">
        <v>45268</v>
      </c>
      <c r="D2401" s="13">
        <v>2444.09</v>
      </c>
      <c r="E2401" s="13" t="s">
        <v>10105</v>
      </c>
      <c r="F2401" s="13" t="s">
        <v>28</v>
      </c>
      <c r="G2401" s="13" t="s">
        <v>10106</v>
      </c>
    </row>
    <row r="2402" spans="1:7">
      <c r="A2402" s="13">
        <v>2401</v>
      </c>
      <c r="B2402" s="13">
        <v>3287</v>
      </c>
      <c r="C2402" s="14">
        <v>45153</v>
      </c>
      <c r="D2402" s="13">
        <v>395.52</v>
      </c>
      <c r="E2402" s="13" t="s">
        <v>10105</v>
      </c>
      <c r="F2402" s="13" t="s">
        <v>40</v>
      </c>
      <c r="G2402" s="13" t="s">
        <v>10108</v>
      </c>
    </row>
    <row r="2403" spans="1:7">
      <c r="A2403" s="13">
        <v>2402</v>
      </c>
      <c r="B2403" s="13">
        <v>2156</v>
      </c>
      <c r="C2403" s="14">
        <v>45230</v>
      </c>
      <c r="D2403" s="13">
        <v>1041.67</v>
      </c>
      <c r="E2403" s="13" t="s">
        <v>10105</v>
      </c>
      <c r="F2403" s="13" t="s">
        <v>40</v>
      </c>
      <c r="G2403" s="13" t="s">
        <v>10109</v>
      </c>
    </row>
    <row r="2404" spans="1:7">
      <c r="A2404" s="13">
        <v>2403</v>
      </c>
      <c r="B2404" s="13">
        <v>9518</v>
      </c>
      <c r="C2404" s="14">
        <v>45211</v>
      </c>
      <c r="D2404" s="13">
        <v>3554.5</v>
      </c>
      <c r="E2404" s="13" t="s">
        <v>10105</v>
      </c>
      <c r="F2404" s="13" t="s">
        <v>23</v>
      </c>
      <c r="G2404" s="13" t="s">
        <v>10109</v>
      </c>
    </row>
    <row r="2405" spans="1:7">
      <c r="A2405" s="13">
        <v>2404</v>
      </c>
      <c r="B2405" s="13">
        <v>8431</v>
      </c>
      <c r="C2405" s="14">
        <v>44961</v>
      </c>
      <c r="D2405" s="13">
        <v>2176.23</v>
      </c>
      <c r="E2405" s="13" t="s">
        <v>10105</v>
      </c>
      <c r="F2405" s="13" t="s">
        <v>36</v>
      </c>
      <c r="G2405" s="13" t="s">
        <v>10107</v>
      </c>
    </row>
    <row r="2406" spans="1:7">
      <c r="A2406" s="13">
        <v>2405</v>
      </c>
      <c r="B2406" s="13">
        <v>549</v>
      </c>
      <c r="C2406" s="14">
        <v>45094</v>
      </c>
      <c r="D2406" s="13">
        <v>494.7</v>
      </c>
      <c r="E2406" s="13" t="s">
        <v>10105</v>
      </c>
      <c r="F2406" s="13" t="s">
        <v>78</v>
      </c>
      <c r="G2406" s="13" t="s">
        <v>10108</v>
      </c>
    </row>
    <row r="2407" spans="1:7">
      <c r="A2407" s="13">
        <v>2406</v>
      </c>
      <c r="B2407" s="13">
        <v>5346</v>
      </c>
      <c r="C2407" s="14">
        <v>45225</v>
      </c>
      <c r="D2407" s="13">
        <v>198.89</v>
      </c>
      <c r="E2407" s="13" t="s">
        <v>10105</v>
      </c>
      <c r="F2407" s="13" t="s">
        <v>40</v>
      </c>
      <c r="G2407" s="13" t="s">
        <v>10107</v>
      </c>
    </row>
    <row r="2408" spans="1:7">
      <c r="A2408" s="13">
        <v>2407</v>
      </c>
      <c r="B2408" s="13">
        <v>1122</v>
      </c>
      <c r="C2408" s="14">
        <v>45242</v>
      </c>
      <c r="D2408" s="13">
        <v>547.54</v>
      </c>
      <c r="E2408" s="13" t="s">
        <v>10105</v>
      </c>
      <c r="F2408" s="13" t="s">
        <v>23</v>
      </c>
      <c r="G2408" s="13" t="s">
        <v>10107</v>
      </c>
    </row>
    <row r="2409" spans="1:7">
      <c r="A2409" s="13">
        <v>2408</v>
      </c>
      <c r="B2409" s="13">
        <v>65</v>
      </c>
      <c r="C2409" s="14">
        <v>45110</v>
      </c>
      <c r="D2409" s="13">
        <v>467.35</v>
      </c>
      <c r="E2409" s="13" t="s">
        <v>10105</v>
      </c>
      <c r="F2409" s="13" t="s">
        <v>78</v>
      </c>
      <c r="G2409" s="13" t="s">
        <v>10106</v>
      </c>
    </row>
    <row r="2410" spans="1:7">
      <c r="A2410" s="13">
        <v>2409</v>
      </c>
      <c r="B2410" s="13">
        <v>1445</v>
      </c>
      <c r="C2410" s="14">
        <v>45016</v>
      </c>
      <c r="D2410" s="13">
        <v>73.66</v>
      </c>
      <c r="E2410" s="13" t="s">
        <v>10105</v>
      </c>
      <c r="F2410" s="13" t="s">
        <v>28</v>
      </c>
      <c r="G2410" s="13" t="s">
        <v>10107</v>
      </c>
    </row>
    <row r="2411" spans="1:7">
      <c r="A2411" s="13">
        <v>2410</v>
      </c>
      <c r="B2411" s="13">
        <v>9595</v>
      </c>
      <c r="C2411" s="14">
        <v>44931</v>
      </c>
      <c r="D2411" s="13">
        <v>5368.21</v>
      </c>
      <c r="E2411" s="13" t="s">
        <v>10105</v>
      </c>
      <c r="F2411" s="13" t="s">
        <v>40</v>
      </c>
      <c r="G2411" s="13" t="s">
        <v>10109</v>
      </c>
    </row>
    <row r="2412" spans="1:7">
      <c r="A2412" s="13">
        <v>2411</v>
      </c>
      <c r="B2412" s="13">
        <v>9242</v>
      </c>
      <c r="C2412" s="14">
        <v>45233</v>
      </c>
      <c r="D2412" s="13">
        <v>1628.17</v>
      </c>
      <c r="E2412" s="13" t="s">
        <v>10105</v>
      </c>
      <c r="F2412" s="13" t="s">
        <v>78</v>
      </c>
      <c r="G2412" s="13" t="s">
        <v>10106</v>
      </c>
    </row>
    <row r="2413" spans="1:7">
      <c r="A2413" s="13">
        <v>2412</v>
      </c>
      <c r="B2413" s="13">
        <v>6727</v>
      </c>
      <c r="C2413" s="14">
        <v>45113</v>
      </c>
      <c r="D2413" s="13">
        <v>239.67</v>
      </c>
      <c r="E2413" s="13" t="s">
        <v>10105</v>
      </c>
      <c r="F2413" s="13" t="s">
        <v>28</v>
      </c>
      <c r="G2413" s="13" t="s">
        <v>10106</v>
      </c>
    </row>
    <row r="2414" spans="1:7">
      <c r="A2414" s="13">
        <v>2413</v>
      </c>
      <c r="B2414" s="13">
        <v>4419</v>
      </c>
      <c r="C2414" s="14">
        <v>45179</v>
      </c>
      <c r="D2414" s="13">
        <v>1516.42</v>
      </c>
      <c r="E2414" s="13" t="s">
        <v>10105</v>
      </c>
      <c r="F2414" s="13" t="s">
        <v>23</v>
      </c>
      <c r="G2414" s="13" t="s">
        <v>10106</v>
      </c>
    </row>
    <row r="2415" spans="1:7">
      <c r="A2415" s="13">
        <v>2414</v>
      </c>
      <c r="B2415" s="13">
        <v>3741</v>
      </c>
      <c r="C2415" s="14">
        <v>44954</v>
      </c>
      <c r="D2415" s="13">
        <v>183.34</v>
      </c>
      <c r="E2415" s="13" t="s">
        <v>10105</v>
      </c>
      <c r="F2415" s="13" t="s">
        <v>23</v>
      </c>
      <c r="G2415" s="13" t="s">
        <v>10109</v>
      </c>
    </row>
    <row r="2416" spans="1:7">
      <c r="A2416" s="13">
        <v>2415</v>
      </c>
      <c r="B2416" s="13">
        <v>2434</v>
      </c>
      <c r="C2416" s="14">
        <v>44947</v>
      </c>
      <c r="D2416" s="13">
        <v>1044.9</v>
      </c>
      <c r="E2416" s="13" t="s">
        <v>10105</v>
      </c>
      <c r="F2416" s="13" t="s">
        <v>40</v>
      </c>
      <c r="G2416" s="13" t="s">
        <v>10108</v>
      </c>
    </row>
    <row r="2417" spans="1:7">
      <c r="A2417" s="13">
        <v>2416</v>
      </c>
      <c r="B2417" s="13">
        <v>690</v>
      </c>
      <c r="C2417" s="14">
        <v>45169</v>
      </c>
      <c r="D2417" s="13">
        <v>526.08</v>
      </c>
      <c r="E2417" s="13" t="s">
        <v>10105</v>
      </c>
      <c r="F2417" s="13" t="s">
        <v>23</v>
      </c>
      <c r="G2417" s="13" t="s">
        <v>10108</v>
      </c>
    </row>
    <row r="2418" spans="1:7">
      <c r="A2418" s="13">
        <v>2417</v>
      </c>
      <c r="B2418" s="13">
        <v>9000</v>
      </c>
      <c r="C2418" s="14">
        <v>45067</v>
      </c>
      <c r="D2418" s="13">
        <v>228.45</v>
      </c>
      <c r="E2418" s="13" t="s">
        <v>10105</v>
      </c>
      <c r="F2418" s="13" t="s">
        <v>36</v>
      </c>
      <c r="G2418" s="13" t="s">
        <v>10108</v>
      </c>
    </row>
    <row r="2419" spans="1:7">
      <c r="A2419" s="13">
        <v>2418</v>
      </c>
      <c r="B2419" s="13">
        <v>9106</v>
      </c>
      <c r="C2419" s="14">
        <v>45251</v>
      </c>
      <c r="D2419" s="13">
        <v>1140.12</v>
      </c>
      <c r="E2419" s="13" t="s">
        <v>10105</v>
      </c>
      <c r="F2419" s="13" t="s">
        <v>28</v>
      </c>
      <c r="G2419" s="13" t="s">
        <v>10107</v>
      </c>
    </row>
    <row r="2420" spans="1:7">
      <c r="A2420" s="13">
        <v>2419</v>
      </c>
      <c r="B2420" s="13">
        <v>4789</v>
      </c>
      <c r="C2420" s="14">
        <v>45196</v>
      </c>
      <c r="D2420" s="13">
        <v>562.41</v>
      </c>
      <c r="E2420" s="13" t="s">
        <v>10105</v>
      </c>
      <c r="F2420" s="13" t="s">
        <v>28</v>
      </c>
      <c r="G2420" s="13" t="s">
        <v>10106</v>
      </c>
    </row>
    <row r="2421" spans="1:7">
      <c r="A2421" s="13">
        <v>2420</v>
      </c>
      <c r="B2421" s="13">
        <v>4087</v>
      </c>
      <c r="C2421" s="14">
        <v>45056</v>
      </c>
      <c r="D2421" s="13">
        <v>2021.12</v>
      </c>
      <c r="E2421" s="13" t="s">
        <v>10105</v>
      </c>
      <c r="F2421" s="13" t="s">
        <v>23</v>
      </c>
      <c r="G2421" s="13" t="s">
        <v>10106</v>
      </c>
    </row>
    <row r="2422" spans="1:7">
      <c r="A2422" s="13">
        <v>2421</v>
      </c>
      <c r="B2422" s="13">
        <v>3742</v>
      </c>
      <c r="C2422" s="14">
        <v>44995</v>
      </c>
      <c r="D2422" s="13">
        <v>516.25</v>
      </c>
      <c r="E2422" s="13" t="s">
        <v>10110</v>
      </c>
      <c r="F2422" s="13" t="s">
        <v>78</v>
      </c>
      <c r="G2422" s="13" t="s">
        <v>10109</v>
      </c>
    </row>
    <row r="2423" spans="1:7">
      <c r="A2423" s="13">
        <v>2422</v>
      </c>
      <c r="B2423" s="13">
        <v>1718</v>
      </c>
      <c r="C2423" s="14">
        <v>44981</v>
      </c>
      <c r="D2423" s="13">
        <v>485.89</v>
      </c>
      <c r="E2423" s="13" t="s">
        <v>10105</v>
      </c>
      <c r="F2423" s="13" t="s">
        <v>36</v>
      </c>
      <c r="G2423" s="13" t="s">
        <v>10108</v>
      </c>
    </row>
    <row r="2424" spans="1:7">
      <c r="A2424" s="13">
        <v>2423</v>
      </c>
      <c r="B2424" s="13">
        <v>5769</v>
      </c>
      <c r="C2424" s="14">
        <v>45217</v>
      </c>
      <c r="D2424" s="13">
        <v>860.81</v>
      </c>
      <c r="E2424" s="13" t="s">
        <v>10105</v>
      </c>
      <c r="F2424" s="13" t="s">
        <v>28</v>
      </c>
      <c r="G2424" s="13" t="s">
        <v>10106</v>
      </c>
    </row>
    <row r="2425" spans="1:7">
      <c r="A2425" s="13">
        <v>2424</v>
      </c>
      <c r="B2425" s="13">
        <v>3407</v>
      </c>
      <c r="C2425" s="14">
        <v>45221</v>
      </c>
      <c r="D2425" s="13">
        <v>2494.96</v>
      </c>
      <c r="E2425" s="13" t="s">
        <v>10105</v>
      </c>
      <c r="F2425" s="13" t="s">
        <v>28</v>
      </c>
      <c r="G2425" s="13" t="s">
        <v>10109</v>
      </c>
    </row>
    <row r="2426" spans="1:7">
      <c r="A2426" s="13">
        <v>2425</v>
      </c>
      <c r="B2426" s="13">
        <v>5976</v>
      </c>
      <c r="C2426" s="14">
        <v>45006</v>
      </c>
      <c r="D2426" s="13">
        <v>469.95</v>
      </c>
      <c r="E2426" s="13" t="s">
        <v>10105</v>
      </c>
      <c r="F2426" s="13" t="s">
        <v>28</v>
      </c>
      <c r="G2426" s="13" t="s">
        <v>10107</v>
      </c>
    </row>
    <row r="2427" spans="1:7">
      <c r="A2427" s="13">
        <v>2426</v>
      </c>
      <c r="B2427" s="13">
        <v>7773</v>
      </c>
      <c r="C2427" s="14">
        <v>45000</v>
      </c>
      <c r="D2427" s="13">
        <v>376.78</v>
      </c>
      <c r="E2427" s="13" t="s">
        <v>10105</v>
      </c>
      <c r="F2427" s="13" t="s">
        <v>78</v>
      </c>
      <c r="G2427" s="13" t="s">
        <v>10108</v>
      </c>
    </row>
    <row r="2428" spans="1:7">
      <c r="A2428" s="13">
        <v>2427</v>
      </c>
      <c r="B2428" s="13">
        <v>7305</v>
      </c>
      <c r="C2428" s="14">
        <v>45221</v>
      </c>
      <c r="D2428" s="13">
        <v>254.46</v>
      </c>
      <c r="E2428" s="13" t="s">
        <v>10105</v>
      </c>
      <c r="F2428" s="13" t="s">
        <v>40</v>
      </c>
      <c r="G2428" s="13" t="s">
        <v>10109</v>
      </c>
    </row>
    <row r="2429" spans="1:7">
      <c r="A2429" s="13">
        <v>2428</v>
      </c>
      <c r="B2429" s="13">
        <v>5177</v>
      </c>
      <c r="C2429" s="14">
        <v>44948</v>
      </c>
      <c r="D2429" s="13">
        <v>1257.96</v>
      </c>
      <c r="E2429" s="13" t="s">
        <v>10105</v>
      </c>
      <c r="F2429" s="13" t="s">
        <v>28</v>
      </c>
      <c r="G2429" s="13" t="s">
        <v>10107</v>
      </c>
    </row>
    <row r="2430" spans="1:7">
      <c r="A2430" s="13">
        <v>2429</v>
      </c>
      <c r="B2430" s="13">
        <v>9749</v>
      </c>
      <c r="C2430" s="14">
        <v>45038</v>
      </c>
      <c r="D2430" s="13">
        <v>2304.67</v>
      </c>
      <c r="E2430" s="13" t="s">
        <v>10105</v>
      </c>
      <c r="F2430" s="13" t="s">
        <v>23</v>
      </c>
      <c r="G2430" s="13" t="s">
        <v>10109</v>
      </c>
    </row>
    <row r="2431" spans="1:7">
      <c r="A2431" s="13">
        <v>2430</v>
      </c>
      <c r="B2431" s="13">
        <v>6873</v>
      </c>
      <c r="C2431" s="14">
        <v>45089</v>
      </c>
      <c r="D2431" s="13">
        <v>2613.3</v>
      </c>
      <c r="E2431" s="13" t="s">
        <v>10105</v>
      </c>
      <c r="F2431" s="13" t="s">
        <v>23</v>
      </c>
      <c r="G2431" s="13" t="s">
        <v>10108</v>
      </c>
    </row>
    <row r="2432" spans="1:7">
      <c r="A2432" s="13">
        <v>2431</v>
      </c>
      <c r="B2432" s="13">
        <v>5125</v>
      </c>
      <c r="C2432" s="14">
        <v>45282</v>
      </c>
      <c r="D2432" s="13">
        <v>151.46</v>
      </c>
      <c r="E2432" s="13" t="s">
        <v>10105</v>
      </c>
      <c r="F2432" s="13" t="s">
        <v>40</v>
      </c>
      <c r="G2432" s="13" t="s">
        <v>10108</v>
      </c>
    </row>
    <row r="2433" spans="1:7">
      <c r="A2433" s="13">
        <v>2432</v>
      </c>
      <c r="B2433" s="13">
        <v>8740</v>
      </c>
      <c r="C2433" s="14">
        <v>45089</v>
      </c>
      <c r="D2433" s="13">
        <v>734.28</v>
      </c>
      <c r="E2433" s="13" t="s">
        <v>10105</v>
      </c>
      <c r="F2433" s="13" t="s">
        <v>23</v>
      </c>
      <c r="G2433" s="13" t="s">
        <v>10108</v>
      </c>
    </row>
    <row r="2434" spans="1:7">
      <c r="A2434" s="13">
        <v>2433</v>
      </c>
      <c r="B2434" s="13">
        <v>1892</v>
      </c>
      <c r="C2434" s="14">
        <v>45037</v>
      </c>
      <c r="D2434" s="13">
        <v>1455.02</v>
      </c>
      <c r="E2434" s="13" t="s">
        <v>10105</v>
      </c>
      <c r="F2434" s="13" t="s">
        <v>23</v>
      </c>
      <c r="G2434" s="13" t="s">
        <v>10107</v>
      </c>
    </row>
    <row r="2435" spans="1:7">
      <c r="A2435" s="13">
        <v>2434</v>
      </c>
      <c r="B2435" s="13">
        <v>349</v>
      </c>
      <c r="C2435" s="14">
        <v>45053</v>
      </c>
      <c r="D2435" s="13">
        <v>1338.05</v>
      </c>
      <c r="E2435" s="13" t="s">
        <v>10105</v>
      </c>
      <c r="F2435" s="13" t="s">
        <v>28</v>
      </c>
      <c r="G2435" s="13" t="s">
        <v>10107</v>
      </c>
    </row>
    <row r="2436" spans="1:7">
      <c r="A2436" s="13">
        <v>2435</v>
      </c>
      <c r="B2436" s="13">
        <v>2296</v>
      </c>
      <c r="C2436" s="14">
        <v>44968</v>
      </c>
      <c r="D2436" s="13">
        <v>1228.22</v>
      </c>
      <c r="E2436" s="13" t="s">
        <v>10105</v>
      </c>
      <c r="F2436" s="13" t="s">
        <v>78</v>
      </c>
      <c r="G2436" s="13" t="s">
        <v>10108</v>
      </c>
    </row>
    <row r="2437" spans="1:7">
      <c r="A2437" s="13">
        <v>2436</v>
      </c>
      <c r="B2437" s="13">
        <v>4220</v>
      </c>
      <c r="C2437" s="14">
        <v>44955</v>
      </c>
      <c r="D2437" s="13">
        <v>723.94</v>
      </c>
      <c r="E2437" s="13" t="s">
        <v>10111</v>
      </c>
      <c r="F2437" s="13" t="s">
        <v>78</v>
      </c>
      <c r="G2437" s="13" t="s">
        <v>10106</v>
      </c>
    </row>
    <row r="2438" spans="1:7">
      <c r="A2438" s="13">
        <v>2437</v>
      </c>
      <c r="B2438" s="13">
        <v>6980</v>
      </c>
      <c r="C2438" s="14">
        <v>45164</v>
      </c>
      <c r="D2438" s="13">
        <v>599.38</v>
      </c>
      <c r="E2438" s="13" t="s">
        <v>10105</v>
      </c>
      <c r="F2438" s="13" t="s">
        <v>78</v>
      </c>
      <c r="G2438" s="13" t="s">
        <v>10106</v>
      </c>
    </row>
    <row r="2439" spans="1:7">
      <c r="A2439" s="13">
        <v>2438</v>
      </c>
      <c r="B2439" s="13">
        <v>9679</v>
      </c>
      <c r="C2439" s="14">
        <v>45103</v>
      </c>
      <c r="D2439" s="13">
        <v>1527.31</v>
      </c>
      <c r="E2439" s="13" t="s">
        <v>10105</v>
      </c>
      <c r="F2439" s="13" t="s">
        <v>23</v>
      </c>
      <c r="G2439" s="13" t="s">
        <v>10108</v>
      </c>
    </row>
    <row r="2440" spans="1:7">
      <c r="A2440" s="13">
        <v>2439</v>
      </c>
      <c r="B2440" s="13">
        <v>2712</v>
      </c>
      <c r="C2440" s="14">
        <v>44955</v>
      </c>
      <c r="D2440" s="13">
        <v>250.59</v>
      </c>
      <c r="E2440" s="13" t="s">
        <v>10105</v>
      </c>
      <c r="F2440" s="13" t="s">
        <v>36</v>
      </c>
      <c r="G2440" s="13" t="s">
        <v>10107</v>
      </c>
    </row>
    <row r="2441" spans="1:7">
      <c r="A2441" s="13">
        <v>2440</v>
      </c>
      <c r="B2441" s="13">
        <v>594</v>
      </c>
      <c r="C2441" s="14">
        <v>45286</v>
      </c>
      <c r="D2441" s="13">
        <v>5358.14</v>
      </c>
      <c r="E2441" s="13" t="s">
        <v>10105</v>
      </c>
      <c r="F2441" s="13" t="s">
        <v>36</v>
      </c>
      <c r="G2441" s="13" t="s">
        <v>10107</v>
      </c>
    </row>
    <row r="2442" spans="1:7">
      <c r="A2442" s="13">
        <v>2441</v>
      </c>
      <c r="B2442" s="13">
        <v>4220</v>
      </c>
      <c r="C2442" s="14">
        <v>45205</v>
      </c>
      <c r="D2442" s="13">
        <v>2570.28</v>
      </c>
      <c r="E2442" s="13" t="s">
        <v>10105</v>
      </c>
      <c r="F2442" s="13" t="s">
        <v>78</v>
      </c>
      <c r="G2442" s="13" t="s">
        <v>10106</v>
      </c>
    </row>
    <row r="2443" spans="1:7">
      <c r="A2443" s="13">
        <v>2442</v>
      </c>
      <c r="B2443" s="13">
        <v>9072</v>
      </c>
      <c r="C2443" s="14">
        <v>45072</v>
      </c>
      <c r="D2443" s="13">
        <v>1838.14</v>
      </c>
      <c r="E2443" s="13" t="s">
        <v>10111</v>
      </c>
      <c r="F2443" s="13" t="s">
        <v>36</v>
      </c>
      <c r="G2443" s="13" t="s">
        <v>10109</v>
      </c>
    </row>
    <row r="2444" spans="1:7">
      <c r="A2444" s="13">
        <v>2443</v>
      </c>
      <c r="B2444" s="13">
        <v>8239</v>
      </c>
      <c r="C2444" s="14">
        <v>45172</v>
      </c>
      <c r="D2444" s="13">
        <v>1560.22</v>
      </c>
      <c r="E2444" s="13" t="s">
        <v>10105</v>
      </c>
      <c r="F2444" s="13" t="s">
        <v>36</v>
      </c>
      <c r="G2444" s="13" t="s">
        <v>10107</v>
      </c>
    </row>
    <row r="2445" spans="1:7">
      <c r="A2445" s="13">
        <v>2444</v>
      </c>
      <c r="B2445" s="13">
        <v>6716</v>
      </c>
      <c r="C2445" s="14">
        <v>45035</v>
      </c>
      <c r="D2445" s="13">
        <v>993.42</v>
      </c>
      <c r="E2445" s="13" t="s">
        <v>10105</v>
      </c>
      <c r="F2445" s="13" t="s">
        <v>78</v>
      </c>
      <c r="G2445" s="13" t="s">
        <v>10107</v>
      </c>
    </row>
    <row r="2446" spans="1:7">
      <c r="A2446" s="13">
        <v>2445</v>
      </c>
      <c r="B2446" s="13">
        <v>4247</v>
      </c>
      <c r="C2446" s="14">
        <v>45264</v>
      </c>
      <c r="D2446" s="13">
        <v>2643.94</v>
      </c>
      <c r="E2446" s="13" t="s">
        <v>10105</v>
      </c>
      <c r="F2446" s="13" t="s">
        <v>36</v>
      </c>
      <c r="G2446" s="13" t="s">
        <v>10109</v>
      </c>
    </row>
    <row r="2447" spans="1:7">
      <c r="A2447" s="13">
        <v>2446</v>
      </c>
      <c r="B2447" s="13">
        <v>1211</v>
      </c>
      <c r="C2447" s="14">
        <v>44990</v>
      </c>
      <c r="D2447" s="13">
        <v>1933.65</v>
      </c>
      <c r="E2447" s="13" t="s">
        <v>10105</v>
      </c>
      <c r="F2447" s="13" t="s">
        <v>23</v>
      </c>
      <c r="G2447" s="13" t="s">
        <v>10109</v>
      </c>
    </row>
    <row r="2448" spans="1:7">
      <c r="A2448" s="13">
        <v>2447</v>
      </c>
      <c r="B2448" s="13">
        <v>5417</v>
      </c>
      <c r="C2448" s="14">
        <v>45010</v>
      </c>
      <c r="D2448" s="13">
        <v>563.58</v>
      </c>
      <c r="E2448" s="13" t="s">
        <v>10105</v>
      </c>
      <c r="F2448" s="13" t="s">
        <v>40</v>
      </c>
      <c r="G2448" s="13" t="s">
        <v>10108</v>
      </c>
    </row>
    <row r="2449" spans="1:7">
      <c r="A2449" s="13">
        <v>2448</v>
      </c>
      <c r="B2449" s="13">
        <v>7748</v>
      </c>
      <c r="C2449" s="14">
        <v>45245</v>
      </c>
      <c r="D2449" s="13">
        <v>1817.84</v>
      </c>
      <c r="E2449" s="13" t="s">
        <v>10105</v>
      </c>
      <c r="F2449" s="13" t="s">
        <v>23</v>
      </c>
      <c r="G2449" s="13" t="s">
        <v>10108</v>
      </c>
    </row>
    <row r="2450" spans="1:7">
      <c r="A2450" s="13">
        <v>2449</v>
      </c>
      <c r="B2450" s="13">
        <v>4538</v>
      </c>
      <c r="C2450" s="14">
        <v>45216</v>
      </c>
      <c r="D2450" s="13">
        <v>812.41</v>
      </c>
      <c r="E2450" s="13" t="s">
        <v>10105</v>
      </c>
      <c r="F2450" s="13" t="s">
        <v>40</v>
      </c>
      <c r="G2450" s="13" t="s">
        <v>10109</v>
      </c>
    </row>
    <row r="2451" spans="1:7">
      <c r="A2451" s="13">
        <v>2450</v>
      </c>
      <c r="B2451" s="13">
        <v>9442</v>
      </c>
      <c r="C2451" s="14">
        <v>45004</v>
      </c>
      <c r="D2451" s="13">
        <v>828.55</v>
      </c>
      <c r="E2451" s="13" t="s">
        <v>10105</v>
      </c>
      <c r="F2451" s="13" t="s">
        <v>40</v>
      </c>
      <c r="G2451" s="13" t="s">
        <v>10106</v>
      </c>
    </row>
    <row r="2452" spans="1:7">
      <c r="A2452" s="13">
        <v>2451</v>
      </c>
      <c r="B2452" s="13">
        <v>9012</v>
      </c>
      <c r="C2452" s="14">
        <v>45098</v>
      </c>
      <c r="D2452" s="13">
        <v>361.97</v>
      </c>
      <c r="E2452" s="13" t="s">
        <v>10105</v>
      </c>
      <c r="F2452" s="13" t="s">
        <v>78</v>
      </c>
      <c r="G2452" s="13" t="s">
        <v>10108</v>
      </c>
    </row>
    <row r="2453" spans="1:7">
      <c r="A2453" s="13">
        <v>2452</v>
      </c>
      <c r="B2453" s="13">
        <v>7326</v>
      </c>
      <c r="C2453" s="14">
        <v>45063</v>
      </c>
      <c r="D2453" s="13">
        <v>4077.46</v>
      </c>
      <c r="E2453" s="13" t="s">
        <v>10105</v>
      </c>
      <c r="F2453" s="13" t="s">
        <v>28</v>
      </c>
      <c r="G2453" s="13" t="s">
        <v>10106</v>
      </c>
    </row>
    <row r="2454" spans="1:7">
      <c r="A2454" s="13">
        <v>2453</v>
      </c>
      <c r="B2454" s="13">
        <v>4493</v>
      </c>
      <c r="C2454" s="14">
        <v>45269</v>
      </c>
      <c r="D2454" s="13">
        <v>1547.85</v>
      </c>
      <c r="E2454" s="13" t="s">
        <v>10105</v>
      </c>
      <c r="F2454" s="13" t="s">
        <v>36</v>
      </c>
      <c r="G2454" s="13" t="s">
        <v>10108</v>
      </c>
    </row>
    <row r="2455" spans="1:7">
      <c r="A2455" s="13">
        <v>2454</v>
      </c>
      <c r="B2455" s="13">
        <v>1326</v>
      </c>
      <c r="C2455" s="14">
        <v>45193</v>
      </c>
      <c r="D2455" s="13">
        <v>2524.48</v>
      </c>
      <c r="E2455" s="13" t="s">
        <v>10105</v>
      </c>
      <c r="F2455" s="13" t="s">
        <v>23</v>
      </c>
      <c r="G2455" s="13" t="s">
        <v>10106</v>
      </c>
    </row>
    <row r="2456" spans="1:7">
      <c r="A2456" s="13">
        <v>2455</v>
      </c>
      <c r="B2456" s="13">
        <v>284</v>
      </c>
      <c r="C2456" s="14">
        <v>45125</v>
      </c>
      <c r="D2456" s="13">
        <v>197.3</v>
      </c>
      <c r="E2456" s="13" t="s">
        <v>10105</v>
      </c>
      <c r="F2456" s="13" t="s">
        <v>40</v>
      </c>
      <c r="G2456" s="13" t="s">
        <v>10109</v>
      </c>
    </row>
    <row r="2457" spans="1:7">
      <c r="A2457" s="13">
        <v>2456</v>
      </c>
      <c r="B2457" s="13">
        <v>731</v>
      </c>
      <c r="C2457" s="14">
        <v>45262</v>
      </c>
      <c r="D2457" s="13">
        <v>548.39</v>
      </c>
      <c r="E2457" s="13" t="s">
        <v>10105</v>
      </c>
      <c r="F2457" s="13" t="s">
        <v>28</v>
      </c>
      <c r="G2457" s="13" t="s">
        <v>10108</v>
      </c>
    </row>
    <row r="2458" spans="1:7">
      <c r="A2458" s="13">
        <v>2457</v>
      </c>
      <c r="B2458" s="13">
        <v>5297</v>
      </c>
      <c r="C2458" s="14">
        <v>45266</v>
      </c>
      <c r="D2458" s="13">
        <v>870.94</v>
      </c>
      <c r="E2458" s="13" t="s">
        <v>10105</v>
      </c>
      <c r="F2458" s="13" t="s">
        <v>36</v>
      </c>
      <c r="G2458" s="13" t="s">
        <v>10109</v>
      </c>
    </row>
    <row r="2459" spans="1:7">
      <c r="A2459" s="13">
        <v>2458</v>
      </c>
      <c r="B2459" s="13">
        <v>6052</v>
      </c>
      <c r="C2459" s="14">
        <v>45239</v>
      </c>
      <c r="D2459" s="13">
        <v>1127.39</v>
      </c>
      <c r="E2459" s="13" t="s">
        <v>10105</v>
      </c>
      <c r="F2459" s="13" t="s">
        <v>78</v>
      </c>
      <c r="G2459" s="13" t="s">
        <v>10109</v>
      </c>
    </row>
    <row r="2460" spans="1:7">
      <c r="A2460" s="13">
        <v>2459</v>
      </c>
      <c r="B2460" s="13">
        <v>707</v>
      </c>
      <c r="C2460" s="14">
        <v>45256</v>
      </c>
      <c r="D2460" s="13">
        <v>2401.34</v>
      </c>
      <c r="E2460" s="13" t="s">
        <v>10105</v>
      </c>
      <c r="F2460" s="13" t="s">
        <v>78</v>
      </c>
      <c r="G2460" s="13" t="s">
        <v>10106</v>
      </c>
    </row>
    <row r="2461" spans="1:7">
      <c r="A2461" s="13">
        <v>2460</v>
      </c>
      <c r="B2461" s="13">
        <v>2056</v>
      </c>
      <c r="C2461" s="14">
        <v>45194</v>
      </c>
      <c r="D2461" s="13">
        <v>1262.36</v>
      </c>
      <c r="E2461" s="13" t="s">
        <v>10105</v>
      </c>
      <c r="F2461" s="13" t="s">
        <v>78</v>
      </c>
      <c r="G2461" s="13" t="s">
        <v>10108</v>
      </c>
    </row>
    <row r="2462" spans="1:7">
      <c r="A2462" s="13">
        <v>2461</v>
      </c>
      <c r="B2462" s="13">
        <v>4109</v>
      </c>
      <c r="C2462" s="14">
        <v>44968</v>
      </c>
      <c r="D2462" s="13">
        <v>821</v>
      </c>
      <c r="E2462" s="13" t="s">
        <v>10105</v>
      </c>
      <c r="F2462" s="13" t="s">
        <v>28</v>
      </c>
      <c r="G2462" s="13" t="s">
        <v>10106</v>
      </c>
    </row>
    <row r="2463" spans="1:7">
      <c r="A2463" s="13">
        <v>2462</v>
      </c>
      <c r="B2463" s="13">
        <v>7825</v>
      </c>
      <c r="C2463" s="14">
        <v>44947</v>
      </c>
      <c r="D2463" s="13">
        <v>599.12</v>
      </c>
      <c r="E2463" s="13" t="s">
        <v>10105</v>
      </c>
      <c r="F2463" s="13" t="s">
        <v>36</v>
      </c>
      <c r="G2463" s="13" t="s">
        <v>10107</v>
      </c>
    </row>
    <row r="2464" spans="1:7">
      <c r="A2464" s="13">
        <v>2463</v>
      </c>
      <c r="B2464" s="13">
        <v>8952</v>
      </c>
      <c r="C2464" s="14">
        <v>45284</v>
      </c>
      <c r="D2464" s="13">
        <v>6605.74</v>
      </c>
      <c r="E2464" s="13" t="s">
        <v>10105</v>
      </c>
      <c r="F2464" s="13" t="s">
        <v>36</v>
      </c>
      <c r="G2464" s="13" t="s">
        <v>10109</v>
      </c>
    </row>
    <row r="2465" spans="1:7">
      <c r="A2465" s="13">
        <v>2464</v>
      </c>
      <c r="B2465" s="13">
        <v>6854</v>
      </c>
      <c r="C2465" s="14">
        <v>45248</v>
      </c>
      <c r="D2465" s="13">
        <v>4215.32</v>
      </c>
      <c r="E2465" s="13" t="s">
        <v>10105</v>
      </c>
      <c r="F2465" s="13" t="s">
        <v>23</v>
      </c>
      <c r="G2465" s="13" t="s">
        <v>10107</v>
      </c>
    </row>
    <row r="2466" spans="1:7">
      <c r="A2466" s="13">
        <v>2465</v>
      </c>
      <c r="B2466" s="13">
        <v>2432</v>
      </c>
      <c r="C2466" s="14">
        <v>45192</v>
      </c>
      <c r="D2466" s="13">
        <v>1602.65</v>
      </c>
      <c r="E2466" s="13" t="s">
        <v>10111</v>
      </c>
      <c r="F2466" s="13" t="s">
        <v>40</v>
      </c>
      <c r="G2466" s="13" t="s">
        <v>10108</v>
      </c>
    </row>
    <row r="2467" spans="1:7">
      <c r="A2467" s="13">
        <v>2466</v>
      </c>
      <c r="B2467" s="13">
        <v>1936</v>
      </c>
      <c r="C2467" s="14">
        <v>44941</v>
      </c>
      <c r="D2467" s="13">
        <v>209.84</v>
      </c>
      <c r="E2467" s="13" t="s">
        <v>10105</v>
      </c>
      <c r="F2467" s="13" t="s">
        <v>40</v>
      </c>
      <c r="G2467" s="13" t="s">
        <v>10106</v>
      </c>
    </row>
    <row r="2468" spans="1:7">
      <c r="A2468" s="13">
        <v>2467</v>
      </c>
      <c r="B2468" s="13">
        <v>976</v>
      </c>
      <c r="C2468" s="14">
        <v>45260</v>
      </c>
      <c r="D2468" s="13">
        <v>2473.42</v>
      </c>
      <c r="E2468" s="13" t="s">
        <v>10105</v>
      </c>
      <c r="F2468" s="13" t="s">
        <v>40</v>
      </c>
      <c r="G2468" s="13" t="s">
        <v>10106</v>
      </c>
    </row>
    <row r="2469" spans="1:7">
      <c r="A2469" s="13">
        <v>2468</v>
      </c>
      <c r="B2469" s="13">
        <v>1433</v>
      </c>
      <c r="C2469" s="14">
        <v>45026</v>
      </c>
      <c r="D2469" s="13">
        <v>971.78</v>
      </c>
      <c r="E2469" s="13" t="s">
        <v>10105</v>
      </c>
      <c r="F2469" s="13" t="s">
        <v>28</v>
      </c>
      <c r="G2469" s="13" t="s">
        <v>10106</v>
      </c>
    </row>
    <row r="2470" spans="1:7">
      <c r="A2470" s="13">
        <v>2469</v>
      </c>
      <c r="B2470" s="13">
        <v>8422</v>
      </c>
      <c r="C2470" s="14">
        <v>45270</v>
      </c>
      <c r="D2470" s="13">
        <v>274.83</v>
      </c>
      <c r="E2470" s="13" t="s">
        <v>10111</v>
      </c>
      <c r="F2470" s="13" t="s">
        <v>23</v>
      </c>
      <c r="G2470" s="13" t="s">
        <v>10107</v>
      </c>
    </row>
    <row r="2471" spans="1:7">
      <c r="A2471" s="13">
        <v>2470</v>
      </c>
      <c r="B2471" s="13">
        <v>532</v>
      </c>
      <c r="C2471" s="14">
        <v>45215</v>
      </c>
      <c r="D2471" s="13">
        <v>44.16</v>
      </c>
      <c r="E2471" s="13" t="s">
        <v>10105</v>
      </c>
      <c r="F2471" s="13" t="s">
        <v>40</v>
      </c>
      <c r="G2471" s="13" t="s">
        <v>10108</v>
      </c>
    </row>
    <row r="2472" spans="1:7">
      <c r="A2472" s="13">
        <v>2471</v>
      </c>
      <c r="B2472" s="13">
        <v>370</v>
      </c>
      <c r="C2472" s="14">
        <v>45000</v>
      </c>
      <c r="D2472" s="13">
        <v>1679.65</v>
      </c>
      <c r="E2472" s="13" t="s">
        <v>10105</v>
      </c>
      <c r="F2472" s="13" t="s">
        <v>28</v>
      </c>
      <c r="G2472" s="13" t="s">
        <v>10106</v>
      </c>
    </row>
    <row r="2473" spans="1:7">
      <c r="A2473" s="13">
        <v>2472</v>
      </c>
      <c r="B2473" s="13">
        <v>9331</v>
      </c>
      <c r="C2473" s="14">
        <v>45144</v>
      </c>
      <c r="D2473" s="13">
        <v>413.05</v>
      </c>
      <c r="E2473" s="13" t="s">
        <v>10105</v>
      </c>
      <c r="F2473" s="13" t="s">
        <v>40</v>
      </c>
      <c r="G2473" s="13" t="s">
        <v>10107</v>
      </c>
    </row>
    <row r="2474" spans="1:7">
      <c r="A2474" s="13">
        <v>2473</v>
      </c>
      <c r="B2474" s="13">
        <v>5572</v>
      </c>
      <c r="C2474" s="14">
        <v>45243</v>
      </c>
      <c r="D2474" s="13">
        <v>1882.98</v>
      </c>
      <c r="E2474" s="13" t="s">
        <v>10105</v>
      </c>
      <c r="F2474" s="13" t="s">
        <v>28</v>
      </c>
      <c r="G2474" s="13" t="s">
        <v>10108</v>
      </c>
    </row>
    <row r="2475" spans="1:7">
      <c r="A2475" s="13">
        <v>2474</v>
      </c>
      <c r="B2475" s="13">
        <v>8808</v>
      </c>
      <c r="C2475" s="14">
        <v>44978</v>
      </c>
      <c r="D2475" s="13">
        <v>2495.91</v>
      </c>
      <c r="E2475" s="13" t="s">
        <v>10105</v>
      </c>
      <c r="F2475" s="13" t="s">
        <v>23</v>
      </c>
      <c r="G2475" s="13" t="s">
        <v>10108</v>
      </c>
    </row>
    <row r="2476" spans="1:7">
      <c r="A2476" s="13">
        <v>2475</v>
      </c>
      <c r="B2476" s="13">
        <v>258</v>
      </c>
      <c r="C2476" s="14">
        <v>45207</v>
      </c>
      <c r="D2476" s="13">
        <v>2849.53</v>
      </c>
      <c r="E2476" s="13" t="s">
        <v>10105</v>
      </c>
      <c r="F2476" s="13" t="s">
        <v>23</v>
      </c>
      <c r="G2476" s="13" t="s">
        <v>10108</v>
      </c>
    </row>
    <row r="2477" spans="1:7">
      <c r="A2477" s="13">
        <v>2476</v>
      </c>
      <c r="B2477" s="13">
        <v>3927</v>
      </c>
      <c r="C2477" s="14">
        <v>45109</v>
      </c>
      <c r="D2477" s="13">
        <v>209.84</v>
      </c>
      <c r="E2477" s="13" t="s">
        <v>10105</v>
      </c>
      <c r="F2477" s="13" t="s">
        <v>36</v>
      </c>
      <c r="G2477" s="13" t="s">
        <v>10108</v>
      </c>
    </row>
    <row r="2478" spans="1:7">
      <c r="A2478" s="13">
        <v>2477</v>
      </c>
      <c r="B2478" s="13">
        <v>5220</v>
      </c>
      <c r="C2478" s="14">
        <v>45167</v>
      </c>
      <c r="D2478" s="13">
        <v>227.77</v>
      </c>
      <c r="E2478" s="13" t="s">
        <v>10105</v>
      </c>
      <c r="F2478" s="13" t="s">
        <v>23</v>
      </c>
      <c r="G2478" s="13" t="s">
        <v>10109</v>
      </c>
    </row>
    <row r="2479" spans="1:7">
      <c r="A2479" s="13">
        <v>2478</v>
      </c>
      <c r="B2479" s="13">
        <v>9644</v>
      </c>
      <c r="C2479" s="14">
        <v>45257</v>
      </c>
      <c r="D2479" s="13">
        <v>1810.33</v>
      </c>
      <c r="E2479" s="13" t="s">
        <v>10105</v>
      </c>
      <c r="F2479" s="13" t="s">
        <v>78</v>
      </c>
      <c r="G2479" s="13" t="s">
        <v>10109</v>
      </c>
    </row>
    <row r="2480" spans="1:7">
      <c r="A2480" s="13">
        <v>2479</v>
      </c>
      <c r="B2480" s="13">
        <v>2274</v>
      </c>
      <c r="C2480" s="14">
        <v>45116</v>
      </c>
      <c r="D2480" s="13">
        <v>1067.77</v>
      </c>
      <c r="E2480" s="13" t="s">
        <v>10105</v>
      </c>
      <c r="F2480" s="13" t="s">
        <v>78</v>
      </c>
      <c r="G2480" s="13" t="s">
        <v>10106</v>
      </c>
    </row>
    <row r="2481" spans="1:7">
      <c r="A2481" s="13">
        <v>2480</v>
      </c>
      <c r="B2481" s="13">
        <v>3826</v>
      </c>
      <c r="C2481" s="14">
        <v>45242</v>
      </c>
      <c r="D2481" s="13">
        <v>1753.87</v>
      </c>
      <c r="E2481" s="13" t="s">
        <v>10105</v>
      </c>
      <c r="F2481" s="13"/>
      <c r="G2481" s="13" t="s">
        <v>10108</v>
      </c>
    </row>
    <row r="2482" spans="1:7">
      <c r="A2482" s="13">
        <v>2481</v>
      </c>
      <c r="B2482" s="13">
        <v>9945</v>
      </c>
      <c r="C2482" s="14">
        <v>45045</v>
      </c>
      <c r="D2482" s="13">
        <v>796.08</v>
      </c>
      <c r="E2482" s="13" t="s">
        <v>10110</v>
      </c>
      <c r="F2482" s="13" t="s">
        <v>78</v>
      </c>
      <c r="G2482" s="13" t="s">
        <v>10109</v>
      </c>
    </row>
    <row r="2483" spans="1:7">
      <c r="A2483" s="13">
        <v>2482</v>
      </c>
      <c r="B2483" s="13">
        <v>3796</v>
      </c>
      <c r="C2483" s="14">
        <v>45249</v>
      </c>
      <c r="D2483" s="13">
        <v>748.01</v>
      </c>
      <c r="E2483" s="13" t="s">
        <v>10105</v>
      </c>
      <c r="F2483" s="13" t="s">
        <v>40</v>
      </c>
      <c r="G2483" s="13" t="s">
        <v>10109</v>
      </c>
    </row>
    <row r="2484" spans="1:7">
      <c r="A2484" s="13">
        <v>2483</v>
      </c>
      <c r="B2484" s="13">
        <v>2454</v>
      </c>
      <c r="C2484" s="14">
        <v>45180</v>
      </c>
      <c r="D2484" s="13">
        <v>2538.46</v>
      </c>
      <c r="E2484" s="13" t="s">
        <v>10105</v>
      </c>
      <c r="F2484" s="13" t="s">
        <v>36</v>
      </c>
      <c r="G2484" s="13" t="s">
        <v>10106</v>
      </c>
    </row>
    <row r="2485" spans="1:7">
      <c r="A2485" s="13">
        <v>2484</v>
      </c>
      <c r="B2485" s="13">
        <v>9679</v>
      </c>
      <c r="C2485" s="14">
        <v>45109</v>
      </c>
      <c r="D2485" s="13">
        <v>751.38</v>
      </c>
      <c r="E2485" s="13" t="s">
        <v>10105</v>
      </c>
      <c r="F2485" s="13" t="s">
        <v>23</v>
      </c>
      <c r="G2485" s="13" t="s">
        <v>10106</v>
      </c>
    </row>
    <row r="2486" spans="1:7">
      <c r="A2486" s="13">
        <v>2485</v>
      </c>
      <c r="B2486" s="13">
        <v>7070</v>
      </c>
      <c r="C2486" s="14">
        <v>44952</v>
      </c>
      <c r="D2486" s="13">
        <v>736.45</v>
      </c>
      <c r="E2486" s="13" t="s">
        <v>10105</v>
      </c>
      <c r="F2486" s="13" t="s">
        <v>23</v>
      </c>
      <c r="G2486" s="13" t="s">
        <v>10108</v>
      </c>
    </row>
    <row r="2487" spans="1:7">
      <c r="A2487" s="13">
        <v>2486</v>
      </c>
      <c r="B2487" s="13">
        <v>1519</v>
      </c>
      <c r="C2487" s="14">
        <v>45009</v>
      </c>
      <c r="D2487" s="13">
        <v>1279.4</v>
      </c>
      <c r="E2487" s="13" t="s">
        <v>10105</v>
      </c>
      <c r="F2487" s="13" t="s">
        <v>78</v>
      </c>
      <c r="G2487" s="13" t="s">
        <v>10109</v>
      </c>
    </row>
    <row r="2488" spans="1:7">
      <c r="A2488" s="13">
        <v>2487</v>
      </c>
      <c r="B2488" s="13">
        <v>3300</v>
      </c>
      <c r="C2488" s="14">
        <v>45043</v>
      </c>
      <c r="D2488" s="13">
        <v>398.41</v>
      </c>
      <c r="E2488" s="13" t="s">
        <v>10105</v>
      </c>
      <c r="F2488" s="13" t="s">
        <v>36</v>
      </c>
      <c r="G2488" s="13" t="s">
        <v>10109</v>
      </c>
    </row>
    <row r="2489" spans="1:7">
      <c r="A2489" s="13">
        <v>2488</v>
      </c>
      <c r="B2489" s="13">
        <v>8325</v>
      </c>
      <c r="C2489" s="14">
        <v>45246</v>
      </c>
      <c r="D2489" s="13">
        <v>990.14</v>
      </c>
      <c r="E2489" s="13" t="s">
        <v>10105</v>
      </c>
      <c r="F2489" s="13" t="s">
        <v>36</v>
      </c>
      <c r="G2489" s="13" t="s">
        <v>10108</v>
      </c>
    </row>
    <row r="2490" spans="1:7">
      <c r="A2490" s="13">
        <v>2489</v>
      </c>
      <c r="B2490" s="13">
        <v>9005</v>
      </c>
      <c r="C2490" s="14">
        <v>45152</v>
      </c>
      <c r="D2490" s="13">
        <v>558.62</v>
      </c>
      <c r="E2490" s="13" t="s">
        <v>10105</v>
      </c>
      <c r="F2490" s="13" t="s">
        <v>78</v>
      </c>
      <c r="G2490" s="13" t="s">
        <v>10108</v>
      </c>
    </row>
    <row r="2491" spans="1:7">
      <c r="A2491" s="13">
        <v>2490</v>
      </c>
      <c r="B2491" s="13">
        <v>4639</v>
      </c>
      <c r="C2491" s="14">
        <v>45278</v>
      </c>
      <c r="D2491" s="13">
        <v>2105.38</v>
      </c>
      <c r="E2491" s="13" t="s">
        <v>10105</v>
      </c>
      <c r="F2491" s="13" t="s">
        <v>40</v>
      </c>
      <c r="G2491" s="13" t="s">
        <v>10107</v>
      </c>
    </row>
    <row r="2492" spans="1:7">
      <c r="A2492" s="13">
        <v>2491</v>
      </c>
      <c r="B2492" s="13">
        <v>7718</v>
      </c>
      <c r="C2492" s="14">
        <v>45272</v>
      </c>
      <c r="D2492" s="13">
        <v>4337.75</v>
      </c>
      <c r="E2492" s="13" t="s">
        <v>10105</v>
      </c>
      <c r="F2492" s="13" t="s">
        <v>28</v>
      </c>
      <c r="G2492" s="13" t="s">
        <v>10106</v>
      </c>
    </row>
    <row r="2493" spans="1:7">
      <c r="A2493" s="13">
        <v>2492</v>
      </c>
      <c r="B2493" s="13">
        <v>653</v>
      </c>
      <c r="C2493" s="14">
        <v>45092</v>
      </c>
      <c r="D2493" s="13">
        <v>485.89</v>
      </c>
      <c r="E2493" s="13" t="s">
        <v>10105</v>
      </c>
      <c r="F2493" s="13" t="s">
        <v>36</v>
      </c>
      <c r="G2493" s="13" t="s">
        <v>10107</v>
      </c>
    </row>
    <row r="2494" spans="1:7">
      <c r="A2494" s="13">
        <v>2493</v>
      </c>
      <c r="B2494" s="13">
        <v>6906</v>
      </c>
      <c r="C2494" s="14">
        <v>45183</v>
      </c>
      <c r="D2494" s="13">
        <v>1802.19</v>
      </c>
      <c r="E2494" s="13" t="s">
        <v>10105</v>
      </c>
      <c r="F2494" s="13" t="s">
        <v>23</v>
      </c>
      <c r="G2494" s="13" t="s">
        <v>10106</v>
      </c>
    </row>
    <row r="2495" spans="1:7">
      <c r="A2495" s="13">
        <v>2494</v>
      </c>
      <c r="B2495" s="13">
        <v>1417</v>
      </c>
      <c r="C2495" s="14">
        <v>45025</v>
      </c>
      <c r="D2495" s="13">
        <v>340.18</v>
      </c>
      <c r="E2495" s="13" t="s">
        <v>10105</v>
      </c>
      <c r="F2495" s="13" t="s">
        <v>28</v>
      </c>
      <c r="G2495" s="13" t="s">
        <v>10107</v>
      </c>
    </row>
    <row r="2496" spans="1:7">
      <c r="A2496" s="13">
        <v>2495</v>
      </c>
      <c r="B2496" s="13">
        <v>1759</v>
      </c>
      <c r="C2496" s="14">
        <v>45254</v>
      </c>
      <c r="D2496" s="13">
        <v>120.27</v>
      </c>
      <c r="E2496" s="13" t="s">
        <v>10105</v>
      </c>
      <c r="F2496" s="13" t="s">
        <v>23</v>
      </c>
      <c r="G2496" s="13" t="s">
        <v>10109</v>
      </c>
    </row>
    <row r="2497" spans="1:7">
      <c r="A2497" s="13">
        <v>2496</v>
      </c>
      <c r="B2497" s="13">
        <v>7079</v>
      </c>
      <c r="C2497" s="14">
        <v>44964</v>
      </c>
      <c r="D2497" s="13">
        <v>2265.46</v>
      </c>
      <c r="E2497" s="13" t="s">
        <v>10105</v>
      </c>
      <c r="F2497" s="13" t="s">
        <v>78</v>
      </c>
      <c r="G2497" s="13" t="s">
        <v>10108</v>
      </c>
    </row>
    <row r="2498" spans="1:7">
      <c r="A2498" s="13">
        <v>2497</v>
      </c>
      <c r="B2498" s="13">
        <v>595</v>
      </c>
      <c r="C2498" s="14">
        <v>45124</v>
      </c>
      <c r="D2498" s="13">
        <v>367.55</v>
      </c>
      <c r="E2498" s="13" t="s">
        <v>10105</v>
      </c>
      <c r="F2498" s="13" t="s">
        <v>40</v>
      </c>
      <c r="G2498" s="13" t="s">
        <v>10108</v>
      </c>
    </row>
    <row r="2499" spans="1:7">
      <c r="A2499" s="13">
        <v>2498</v>
      </c>
      <c r="B2499" s="13">
        <v>5663</v>
      </c>
      <c r="C2499" s="14">
        <v>44982</v>
      </c>
      <c r="D2499" s="13">
        <v>257.17</v>
      </c>
      <c r="E2499" s="13" t="s">
        <v>10105</v>
      </c>
      <c r="F2499" s="13" t="s">
        <v>28</v>
      </c>
      <c r="G2499" s="13" t="s">
        <v>10108</v>
      </c>
    </row>
    <row r="2500" spans="1:7">
      <c r="A2500" s="13">
        <v>2499</v>
      </c>
      <c r="B2500" s="13">
        <v>3256</v>
      </c>
      <c r="C2500" s="14">
        <v>44935</v>
      </c>
      <c r="D2500" s="13">
        <v>2491.89</v>
      </c>
      <c r="E2500" s="13" t="s">
        <v>10105</v>
      </c>
      <c r="F2500" s="13" t="s">
        <v>23</v>
      </c>
      <c r="G2500" s="13" t="s">
        <v>10106</v>
      </c>
    </row>
    <row r="2501" spans="1:7">
      <c r="A2501" s="13">
        <v>2500</v>
      </c>
      <c r="B2501" s="13">
        <v>9376</v>
      </c>
      <c r="C2501" s="14">
        <v>45115</v>
      </c>
      <c r="D2501" s="13">
        <v>380.41</v>
      </c>
      <c r="E2501" s="13" t="s">
        <v>10105</v>
      </c>
      <c r="F2501" s="13" t="s">
        <v>36</v>
      </c>
      <c r="G2501" s="13" t="s">
        <v>10108</v>
      </c>
    </row>
    <row r="2502" spans="1:7">
      <c r="A2502" s="13">
        <v>2501</v>
      </c>
      <c r="B2502" s="13">
        <v>579</v>
      </c>
      <c r="C2502" s="14">
        <v>45120</v>
      </c>
      <c r="D2502" s="13">
        <v>1174.31</v>
      </c>
      <c r="E2502" s="13" t="s">
        <v>10105</v>
      </c>
      <c r="F2502" s="13" t="s">
        <v>36</v>
      </c>
      <c r="G2502" s="13" t="s">
        <v>10109</v>
      </c>
    </row>
    <row r="2503" spans="1:7">
      <c r="A2503" s="13">
        <v>2502</v>
      </c>
      <c r="B2503" s="13">
        <v>567</v>
      </c>
      <c r="C2503" s="14">
        <v>45187</v>
      </c>
      <c r="D2503" s="13">
        <v>2196.1</v>
      </c>
      <c r="E2503" s="13" t="s">
        <v>10105</v>
      </c>
      <c r="F2503" s="13" t="s">
        <v>40</v>
      </c>
      <c r="G2503" s="13" t="s">
        <v>10107</v>
      </c>
    </row>
    <row r="2504" spans="1:7">
      <c r="A2504" s="13">
        <v>2503</v>
      </c>
      <c r="B2504" s="13">
        <v>2231</v>
      </c>
      <c r="C2504" s="14">
        <v>45072</v>
      </c>
      <c r="D2504" s="13">
        <v>574.91</v>
      </c>
      <c r="E2504" s="13" t="s">
        <v>10105</v>
      </c>
      <c r="F2504" s="13" t="s">
        <v>36</v>
      </c>
      <c r="G2504" s="13" t="s">
        <v>10107</v>
      </c>
    </row>
    <row r="2505" spans="1:7">
      <c r="A2505" s="13">
        <v>2504</v>
      </c>
      <c r="B2505" s="13">
        <v>4644</v>
      </c>
      <c r="C2505" s="14">
        <v>45162</v>
      </c>
      <c r="D2505" s="13">
        <v>759.97</v>
      </c>
      <c r="E2505" s="13" t="s">
        <v>10105</v>
      </c>
      <c r="F2505" s="13" t="s">
        <v>78</v>
      </c>
      <c r="G2505" s="13" t="s">
        <v>10108</v>
      </c>
    </row>
    <row r="2506" spans="1:7">
      <c r="A2506" s="13">
        <v>2505</v>
      </c>
      <c r="B2506" s="13">
        <v>1425</v>
      </c>
      <c r="C2506" s="14">
        <v>45239</v>
      </c>
      <c r="D2506" s="13">
        <v>1955.02</v>
      </c>
      <c r="E2506" s="13" t="s">
        <v>10105</v>
      </c>
      <c r="F2506" s="13" t="s">
        <v>28</v>
      </c>
      <c r="G2506" s="13" t="s">
        <v>10109</v>
      </c>
    </row>
    <row r="2507" spans="1:7">
      <c r="A2507" s="13">
        <v>2506</v>
      </c>
      <c r="B2507" s="13">
        <v>334</v>
      </c>
      <c r="C2507" s="14">
        <v>45234</v>
      </c>
      <c r="D2507" s="13">
        <v>1153.5</v>
      </c>
      <c r="E2507" s="13" t="s">
        <v>10105</v>
      </c>
      <c r="F2507" s="13" t="s">
        <v>36</v>
      </c>
      <c r="G2507" s="13" t="s">
        <v>10109</v>
      </c>
    </row>
    <row r="2508" spans="1:7">
      <c r="A2508" s="13">
        <v>2507</v>
      </c>
      <c r="B2508" s="13">
        <v>6027</v>
      </c>
      <c r="C2508" s="14">
        <v>45214</v>
      </c>
      <c r="D2508" s="13">
        <v>2555.01</v>
      </c>
      <c r="E2508" s="13" t="s">
        <v>10105</v>
      </c>
      <c r="F2508" s="13" t="s">
        <v>40</v>
      </c>
      <c r="G2508" s="13" t="s">
        <v>10106</v>
      </c>
    </row>
    <row r="2509" spans="1:7">
      <c r="A2509" s="13">
        <v>2508</v>
      </c>
      <c r="B2509" s="13">
        <v>6655</v>
      </c>
      <c r="C2509" s="14">
        <v>45060</v>
      </c>
      <c r="D2509" s="13">
        <v>1922.15</v>
      </c>
      <c r="E2509" s="13" t="s">
        <v>10105</v>
      </c>
      <c r="F2509" s="13" t="s">
        <v>40</v>
      </c>
      <c r="G2509" s="13" t="s">
        <v>10109</v>
      </c>
    </row>
    <row r="2510" spans="1:7">
      <c r="A2510" s="13">
        <v>2509</v>
      </c>
      <c r="B2510" s="13">
        <v>1250</v>
      </c>
      <c r="C2510" s="14">
        <v>45258</v>
      </c>
      <c r="D2510" s="13">
        <v>538.64</v>
      </c>
      <c r="E2510" s="13" t="s">
        <v>10105</v>
      </c>
      <c r="F2510" s="13" t="s">
        <v>23</v>
      </c>
      <c r="G2510" s="13" t="s">
        <v>10109</v>
      </c>
    </row>
    <row r="2511" spans="1:7">
      <c r="A2511" s="13">
        <v>2510</v>
      </c>
      <c r="B2511" s="13">
        <v>7707</v>
      </c>
      <c r="C2511" s="14">
        <v>45024</v>
      </c>
      <c r="D2511" s="13">
        <v>218.79</v>
      </c>
      <c r="E2511" s="13" t="s">
        <v>10105</v>
      </c>
      <c r="F2511" s="13" t="s">
        <v>78</v>
      </c>
      <c r="G2511" s="13" t="s">
        <v>10109</v>
      </c>
    </row>
    <row r="2512" spans="1:7">
      <c r="A2512" s="13">
        <v>2511</v>
      </c>
      <c r="B2512" s="13">
        <v>7680</v>
      </c>
      <c r="C2512" s="14">
        <v>45226</v>
      </c>
      <c r="D2512" s="13">
        <v>1141.32</v>
      </c>
      <c r="E2512" s="13" t="s">
        <v>10105</v>
      </c>
      <c r="F2512" s="13" t="s">
        <v>78</v>
      </c>
      <c r="G2512" s="13" t="s">
        <v>10106</v>
      </c>
    </row>
    <row r="2513" spans="1:7">
      <c r="A2513" s="13">
        <v>2512</v>
      </c>
      <c r="B2513" s="13">
        <v>2424</v>
      </c>
      <c r="C2513" s="14">
        <v>44992</v>
      </c>
      <c r="D2513" s="13">
        <v>1704.3</v>
      </c>
      <c r="E2513" s="13" t="s">
        <v>10105</v>
      </c>
      <c r="F2513" s="13" t="s">
        <v>28</v>
      </c>
      <c r="G2513" s="13" t="s">
        <v>10106</v>
      </c>
    </row>
    <row r="2514" spans="1:7">
      <c r="A2514" s="13">
        <v>2513</v>
      </c>
      <c r="B2514" s="13">
        <v>6712</v>
      </c>
      <c r="C2514" s="14">
        <v>45230</v>
      </c>
      <c r="D2514" s="13">
        <v>359.42</v>
      </c>
      <c r="E2514" s="13" t="s">
        <v>10105</v>
      </c>
      <c r="F2514" s="13" t="s">
        <v>78</v>
      </c>
      <c r="G2514" s="13" t="s">
        <v>10109</v>
      </c>
    </row>
    <row r="2515" spans="1:7">
      <c r="A2515" s="13">
        <v>2514</v>
      </c>
      <c r="B2515" s="13">
        <v>3217</v>
      </c>
      <c r="C2515" s="14">
        <v>45174</v>
      </c>
      <c r="D2515" s="13">
        <v>2266.24</v>
      </c>
      <c r="E2515" s="13" t="s">
        <v>10105</v>
      </c>
      <c r="F2515" s="13" t="s">
        <v>23</v>
      </c>
      <c r="G2515" s="13" t="s">
        <v>10107</v>
      </c>
    </row>
    <row r="2516" spans="1:7">
      <c r="A2516" s="13">
        <v>2515</v>
      </c>
      <c r="B2516" s="13">
        <v>5220</v>
      </c>
      <c r="C2516" s="14">
        <v>45237</v>
      </c>
      <c r="D2516" s="13">
        <v>3390.18</v>
      </c>
      <c r="E2516" s="13" t="s">
        <v>10105</v>
      </c>
      <c r="F2516" s="13" t="s">
        <v>23</v>
      </c>
      <c r="G2516" s="13" t="s">
        <v>10107</v>
      </c>
    </row>
    <row r="2517" spans="1:7">
      <c r="A2517" s="13">
        <v>2516</v>
      </c>
      <c r="B2517" s="13">
        <v>6304</v>
      </c>
      <c r="C2517" s="14">
        <v>45114</v>
      </c>
      <c r="D2517" s="13">
        <v>324.13</v>
      </c>
      <c r="E2517" s="13" t="s">
        <v>10105</v>
      </c>
      <c r="F2517" s="13" t="s">
        <v>78</v>
      </c>
      <c r="G2517" s="13" t="s">
        <v>10108</v>
      </c>
    </row>
    <row r="2518" spans="1:7">
      <c r="A2518" s="13">
        <v>2517</v>
      </c>
      <c r="B2518" s="13">
        <v>4055</v>
      </c>
      <c r="C2518" s="14">
        <v>45225</v>
      </c>
      <c r="D2518" s="13">
        <v>521.14</v>
      </c>
      <c r="E2518" s="13" t="s">
        <v>10110</v>
      </c>
      <c r="F2518" s="13" t="s">
        <v>28</v>
      </c>
      <c r="G2518" s="13" t="s">
        <v>10106</v>
      </c>
    </row>
    <row r="2519" spans="1:7">
      <c r="A2519" s="13">
        <v>2518</v>
      </c>
      <c r="B2519" s="13">
        <v>7062</v>
      </c>
      <c r="C2519" s="14">
        <v>45190</v>
      </c>
      <c r="D2519" s="13">
        <v>3819.14</v>
      </c>
      <c r="E2519" s="13" t="s">
        <v>10105</v>
      </c>
      <c r="F2519" s="13" t="s">
        <v>36</v>
      </c>
      <c r="G2519" s="13" t="s">
        <v>10109</v>
      </c>
    </row>
    <row r="2520" spans="1:7">
      <c r="A2520" s="13">
        <v>2519</v>
      </c>
      <c r="B2520" s="13">
        <v>4169</v>
      </c>
      <c r="C2520" s="14">
        <v>45269</v>
      </c>
      <c r="D2520" s="13">
        <v>2870.9</v>
      </c>
      <c r="E2520" s="13" t="s">
        <v>10105</v>
      </c>
      <c r="F2520" s="13" t="s">
        <v>23</v>
      </c>
      <c r="G2520" s="13" t="s">
        <v>10106</v>
      </c>
    </row>
    <row r="2521" spans="1:7">
      <c r="A2521" s="13">
        <v>2520</v>
      </c>
      <c r="B2521" s="13">
        <v>1026</v>
      </c>
      <c r="C2521" s="14">
        <v>45201</v>
      </c>
      <c r="D2521" s="13">
        <v>1146.95</v>
      </c>
      <c r="E2521" s="13" t="s">
        <v>10105</v>
      </c>
      <c r="F2521" s="13" t="s">
        <v>23</v>
      </c>
      <c r="G2521" s="13" t="s">
        <v>10106</v>
      </c>
    </row>
    <row r="2522" spans="1:7">
      <c r="A2522" s="13">
        <v>2521</v>
      </c>
      <c r="B2522" s="13">
        <v>6423</v>
      </c>
      <c r="C2522" s="14">
        <v>45081</v>
      </c>
      <c r="D2522" s="13">
        <v>1008.02</v>
      </c>
      <c r="E2522" s="13" t="s">
        <v>10105</v>
      </c>
      <c r="F2522" s="13" t="s">
        <v>36</v>
      </c>
      <c r="G2522" s="13" t="s">
        <v>10109</v>
      </c>
    </row>
    <row r="2523" spans="1:7">
      <c r="A2523" s="13">
        <v>2522</v>
      </c>
      <c r="B2523" s="13">
        <v>4021</v>
      </c>
      <c r="C2523" s="14">
        <v>44973</v>
      </c>
      <c r="D2523" s="13">
        <v>470.36</v>
      </c>
      <c r="E2523" s="13" t="s">
        <v>10105</v>
      </c>
      <c r="F2523" s="13" t="s">
        <v>23</v>
      </c>
      <c r="G2523" s="13" t="s">
        <v>10109</v>
      </c>
    </row>
    <row r="2524" spans="1:7">
      <c r="A2524" s="13">
        <v>2523</v>
      </c>
      <c r="B2524" s="13">
        <v>1263</v>
      </c>
      <c r="C2524" s="14">
        <v>45242</v>
      </c>
      <c r="D2524" s="13">
        <v>2360.08</v>
      </c>
      <c r="E2524" s="13" t="s">
        <v>10105</v>
      </c>
      <c r="F2524" s="13" t="s">
        <v>28</v>
      </c>
      <c r="G2524" s="13" t="s">
        <v>10109</v>
      </c>
    </row>
    <row r="2525" spans="1:7">
      <c r="A2525" s="13">
        <v>2524</v>
      </c>
      <c r="B2525" s="13">
        <v>6834</v>
      </c>
      <c r="C2525" s="14">
        <v>45088</v>
      </c>
      <c r="D2525" s="13">
        <v>183.34</v>
      </c>
      <c r="E2525" s="13" t="s">
        <v>10105</v>
      </c>
      <c r="F2525" s="13" t="s">
        <v>78</v>
      </c>
      <c r="G2525" s="13" t="s">
        <v>10107</v>
      </c>
    </row>
    <row r="2526" spans="1:7">
      <c r="A2526" s="13">
        <v>2525</v>
      </c>
      <c r="B2526" s="13">
        <v>78</v>
      </c>
      <c r="C2526" s="14">
        <v>45271</v>
      </c>
      <c r="D2526" s="13">
        <v>1146.95</v>
      </c>
      <c r="E2526" s="13" t="s">
        <v>10105</v>
      </c>
      <c r="F2526" s="13" t="s">
        <v>28</v>
      </c>
      <c r="G2526" s="13" t="s">
        <v>10109</v>
      </c>
    </row>
    <row r="2527" spans="1:7">
      <c r="A2527" s="13">
        <v>2526</v>
      </c>
      <c r="B2527" s="13">
        <v>3316</v>
      </c>
      <c r="C2527" s="14">
        <v>45143</v>
      </c>
      <c r="D2527" s="13">
        <v>315.29</v>
      </c>
      <c r="E2527" s="13" t="s">
        <v>10105</v>
      </c>
      <c r="F2527" s="13" t="s">
        <v>28</v>
      </c>
      <c r="G2527" s="13" t="s">
        <v>10106</v>
      </c>
    </row>
    <row r="2528" spans="1:7">
      <c r="A2528" s="13">
        <v>2527</v>
      </c>
      <c r="B2528" s="13">
        <v>5621</v>
      </c>
      <c r="C2528" s="14">
        <v>45270</v>
      </c>
      <c r="D2528" s="13">
        <v>1569.26</v>
      </c>
      <c r="E2528" s="13" t="s">
        <v>10105</v>
      </c>
      <c r="F2528" s="13" t="s">
        <v>78</v>
      </c>
      <c r="G2528" s="13" t="s">
        <v>10107</v>
      </c>
    </row>
    <row r="2529" spans="1:7">
      <c r="A2529" s="13">
        <v>2528</v>
      </c>
      <c r="B2529" s="13">
        <v>6122</v>
      </c>
      <c r="C2529" s="14">
        <v>44950</v>
      </c>
      <c r="D2529" s="13">
        <v>1988.19</v>
      </c>
      <c r="E2529" s="13" t="s">
        <v>10105</v>
      </c>
      <c r="F2529" s="13" t="s">
        <v>28</v>
      </c>
      <c r="G2529" s="13" t="s">
        <v>10106</v>
      </c>
    </row>
    <row r="2530" spans="1:7">
      <c r="A2530" s="13">
        <v>2529</v>
      </c>
      <c r="B2530" s="13">
        <v>5901</v>
      </c>
      <c r="C2530" s="14">
        <v>44980</v>
      </c>
      <c r="D2530" s="13">
        <v>395.52</v>
      </c>
      <c r="E2530" s="13" t="s">
        <v>10105</v>
      </c>
      <c r="F2530" s="13" t="s">
        <v>28</v>
      </c>
      <c r="G2530" s="13" t="s">
        <v>10109</v>
      </c>
    </row>
    <row r="2531" spans="1:7">
      <c r="A2531" s="13">
        <v>2530</v>
      </c>
      <c r="B2531" s="13">
        <v>2252</v>
      </c>
      <c r="C2531" s="14">
        <v>45193</v>
      </c>
      <c r="D2531" s="13">
        <v>284.14</v>
      </c>
      <c r="E2531" s="13" t="s">
        <v>10105</v>
      </c>
      <c r="F2531" s="13" t="s">
        <v>28</v>
      </c>
      <c r="G2531" s="13" t="s">
        <v>10106</v>
      </c>
    </row>
    <row r="2532" spans="1:7">
      <c r="A2532" s="13">
        <v>2531</v>
      </c>
      <c r="B2532" s="13">
        <v>8463</v>
      </c>
      <c r="C2532" s="14">
        <v>45053</v>
      </c>
      <c r="D2532" s="13">
        <v>798.94</v>
      </c>
      <c r="E2532" s="13" t="s">
        <v>10105</v>
      </c>
      <c r="F2532" s="13" t="s">
        <v>40</v>
      </c>
      <c r="G2532" s="13" t="s">
        <v>10106</v>
      </c>
    </row>
    <row r="2533" spans="1:7">
      <c r="A2533" s="13">
        <v>2532</v>
      </c>
      <c r="B2533" s="13">
        <v>8121</v>
      </c>
      <c r="C2533" s="14">
        <v>45212</v>
      </c>
      <c r="D2533" s="13">
        <v>359.28</v>
      </c>
      <c r="E2533" s="13" t="s">
        <v>10105</v>
      </c>
      <c r="F2533" s="13" t="s">
        <v>36</v>
      </c>
      <c r="G2533" s="13" t="s">
        <v>10107</v>
      </c>
    </row>
    <row r="2534" spans="1:7">
      <c r="A2534" s="13">
        <v>2533</v>
      </c>
      <c r="B2534" s="13">
        <v>4998</v>
      </c>
      <c r="C2534" s="14">
        <v>45216</v>
      </c>
      <c r="D2534" s="13">
        <v>292.06</v>
      </c>
      <c r="E2534" s="13" t="s">
        <v>10105</v>
      </c>
      <c r="F2534" s="13" t="s">
        <v>23</v>
      </c>
      <c r="G2534" s="13" t="s">
        <v>10107</v>
      </c>
    </row>
    <row r="2535" spans="1:7">
      <c r="A2535" s="13">
        <v>2534</v>
      </c>
      <c r="B2535" s="13">
        <v>8905</v>
      </c>
      <c r="C2535" s="14">
        <v>45130</v>
      </c>
      <c r="D2535" s="13">
        <v>1280.22</v>
      </c>
      <c r="E2535" s="13" t="s">
        <v>10105</v>
      </c>
      <c r="F2535" s="13" t="s">
        <v>40</v>
      </c>
      <c r="G2535" s="13" t="s">
        <v>10108</v>
      </c>
    </row>
    <row r="2536" spans="1:7">
      <c r="A2536" s="13">
        <v>2535</v>
      </c>
      <c r="B2536" s="13">
        <v>1746</v>
      </c>
      <c r="C2536" s="14">
        <v>45003</v>
      </c>
      <c r="D2536" s="13">
        <v>1140.57</v>
      </c>
      <c r="E2536" s="13" t="s">
        <v>10105</v>
      </c>
      <c r="F2536" s="13" t="s">
        <v>23</v>
      </c>
      <c r="G2536" s="13" t="s">
        <v>10106</v>
      </c>
    </row>
    <row r="2537" spans="1:7">
      <c r="A2537" s="13">
        <v>2536</v>
      </c>
      <c r="B2537" s="13">
        <v>7021</v>
      </c>
      <c r="C2537" s="14">
        <v>44948</v>
      </c>
      <c r="D2537" s="13">
        <v>3034.04</v>
      </c>
      <c r="E2537" s="13" t="s">
        <v>10105</v>
      </c>
      <c r="F2537" s="13" t="s">
        <v>23</v>
      </c>
      <c r="G2537" s="13" t="s">
        <v>10106</v>
      </c>
    </row>
    <row r="2538" spans="1:7">
      <c r="A2538" s="13">
        <v>2537</v>
      </c>
      <c r="B2538" s="13">
        <v>5015</v>
      </c>
      <c r="C2538" s="14">
        <v>45108</v>
      </c>
      <c r="D2538" s="13">
        <v>788.34</v>
      </c>
      <c r="E2538" s="13" t="s">
        <v>10105</v>
      </c>
      <c r="F2538" s="13" t="s">
        <v>23</v>
      </c>
      <c r="G2538" s="13" t="s">
        <v>10106</v>
      </c>
    </row>
    <row r="2539" spans="1:7">
      <c r="A2539" s="13">
        <v>2538</v>
      </c>
      <c r="B2539" s="13">
        <v>4163</v>
      </c>
      <c r="C2539" s="14">
        <v>45250</v>
      </c>
      <c r="D2539" s="13">
        <v>742.19</v>
      </c>
      <c r="E2539" s="13" t="s">
        <v>10105</v>
      </c>
      <c r="F2539" s="13" t="s">
        <v>78</v>
      </c>
      <c r="G2539" s="13" t="s">
        <v>10108</v>
      </c>
    </row>
    <row r="2540" spans="1:7">
      <c r="A2540" s="13">
        <v>2539</v>
      </c>
      <c r="B2540" s="13">
        <v>5617</v>
      </c>
      <c r="C2540" s="14">
        <v>45224</v>
      </c>
      <c r="D2540" s="13">
        <v>96.07</v>
      </c>
      <c r="E2540" s="13" t="s">
        <v>10105</v>
      </c>
      <c r="F2540" s="13" t="s">
        <v>78</v>
      </c>
      <c r="G2540" s="13" t="s">
        <v>10107</v>
      </c>
    </row>
    <row r="2541" spans="1:7">
      <c r="A2541" s="13">
        <v>2540</v>
      </c>
      <c r="B2541" s="13">
        <v>9847</v>
      </c>
      <c r="C2541" s="14">
        <v>45280</v>
      </c>
      <c r="D2541" s="13">
        <v>3187.75</v>
      </c>
      <c r="E2541" s="13" t="s">
        <v>10105</v>
      </c>
      <c r="F2541" s="13" t="s">
        <v>36</v>
      </c>
      <c r="G2541" s="13" t="s">
        <v>10106</v>
      </c>
    </row>
    <row r="2542" spans="1:7">
      <c r="A2542" s="13">
        <v>2541</v>
      </c>
      <c r="B2542" s="13">
        <v>8166</v>
      </c>
      <c r="C2542" s="14">
        <v>45017</v>
      </c>
      <c r="D2542" s="13">
        <v>405.1</v>
      </c>
      <c r="E2542" s="13" t="s">
        <v>10105</v>
      </c>
      <c r="F2542" s="13" t="s">
        <v>23</v>
      </c>
      <c r="G2542" s="13" t="s">
        <v>10107</v>
      </c>
    </row>
    <row r="2543" spans="1:7">
      <c r="A2543" s="13">
        <v>2542</v>
      </c>
      <c r="B2543" s="13">
        <v>8045</v>
      </c>
      <c r="C2543" s="14">
        <v>45222</v>
      </c>
      <c r="D2543" s="13">
        <v>899.2</v>
      </c>
      <c r="E2543" s="13" t="s">
        <v>10105</v>
      </c>
      <c r="F2543" s="13" t="s">
        <v>28</v>
      </c>
      <c r="G2543" s="13" t="s">
        <v>10109</v>
      </c>
    </row>
    <row r="2544" spans="1:7">
      <c r="A2544" s="13">
        <v>2543</v>
      </c>
      <c r="B2544" s="13">
        <v>1861</v>
      </c>
      <c r="C2544" s="14">
        <v>45039</v>
      </c>
      <c r="D2544" s="13">
        <v>2625.04</v>
      </c>
      <c r="E2544" s="13" t="s">
        <v>10105</v>
      </c>
      <c r="F2544" s="13" t="s">
        <v>40</v>
      </c>
      <c r="G2544" s="13" t="s">
        <v>10108</v>
      </c>
    </row>
    <row r="2545" spans="1:7">
      <c r="A2545" s="13">
        <v>2544</v>
      </c>
      <c r="B2545" s="13">
        <v>5815</v>
      </c>
      <c r="C2545" s="14">
        <v>44944</v>
      </c>
      <c r="D2545" s="13">
        <v>1328.07</v>
      </c>
      <c r="E2545" s="13" t="s">
        <v>10105</v>
      </c>
      <c r="F2545" s="13" t="s">
        <v>40</v>
      </c>
      <c r="G2545" s="13" t="s">
        <v>10108</v>
      </c>
    </row>
    <row r="2546" spans="1:7">
      <c r="A2546" s="13">
        <v>2545</v>
      </c>
      <c r="B2546" s="13">
        <v>5793</v>
      </c>
      <c r="C2546" s="14">
        <v>45243</v>
      </c>
      <c r="D2546" s="13">
        <v>1169</v>
      </c>
      <c r="E2546" s="13" t="s">
        <v>10105</v>
      </c>
      <c r="F2546" s="13" t="s">
        <v>36</v>
      </c>
      <c r="G2546" s="13" t="s">
        <v>10107</v>
      </c>
    </row>
    <row r="2547" spans="1:7">
      <c r="A2547" s="13">
        <v>2546</v>
      </c>
      <c r="B2547" s="13">
        <v>9200</v>
      </c>
      <c r="C2547" s="14">
        <v>45136</v>
      </c>
      <c r="D2547" s="13">
        <v>1996.55</v>
      </c>
      <c r="E2547" s="13" t="s">
        <v>10105</v>
      </c>
      <c r="F2547" s="13" t="s">
        <v>78</v>
      </c>
      <c r="G2547" s="13" t="s">
        <v>10107</v>
      </c>
    </row>
    <row r="2548" spans="1:7">
      <c r="A2548" s="13">
        <v>2547</v>
      </c>
      <c r="B2548" s="13">
        <v>3155</v>
      </c>
      <c r="C2548" s="14">
        <v>45111</v>
      </c>
      <c r="D2548" s="13">
        <v>690.67</v>
      </c>
      <c r="E2548" s="13" t="s">
        <v>10105</v>
      </c>
      <c r="F2548" s="13"/>
      <c r="G2548" s="13" t="s">
        <v>10107</v>
      </c>
    </row>
    <row r="2549" spans="1:7">
      <c r="A2549" s="13">
        <v>2548</v>
      </c>
      <c r="B2549" s="13">
        <v>8713</v>
      </c>
      <c r="C2549" s="14">
        <v>44981</v>
      </c>
      <c r="D2549" s="13">
        <v>140.76</v>
      </c>
      <c r="E2549" s="13" t="s">
        <v>10105</v>
      </c>
      <c r="F2549" s="13" t="s">
        <v>28</v>
      </c>
      <c r="G2549" s="13" t="s">
        <v>10107</v>
      </c>
    </row>
    <row r="2550" spans="1:7">
      <c r="A2550" s="13">
        <v>2549</v>
      </c>
      <c r="B2550" s="13">
        <v>1538</v>
      </c>
      <c r="C2550" s="14">
        <v>44965</v>
      </c>
      <c r="D2550" s="13">
        <v>55.64</v>
      </c>
      <c r="E2550" s="13" t="s">
        <v>10105</v>
      </c>
      <c r="F2550" s="13" t="s">
        <v>23</v>
      </c>
      <c r="G2550" s="13" t="s">
        <v>10106</v>
      </c>
    </row>
    <row r="2551" spans="1:7">
      <c r="A2551" s="13">
        <v>2550</v>
      </c>
      <c r="B2551" s="13">
        <v>8881</v>
      </c>
      <c r="C2551" s="14">
        <v>45147</v>
      </c>
      <c r="D2551" s="13">
        <v>2933.83</v>
      </c>
      <c r="E2551" s="13" t="s">
        <v>10105</v>
      </c>
      <c r="F2551" s="13" t="s">
        <v>36</v>
      </c>
      <c r="G2551" s="13" t="s">
        <v>10107</v>
      </c>
    </row>
    <row r="2552" spans="1:7">
      <c r="A2552" s="13">
        <v>2551</v>
      </c>
      <c r="B2552" s="13">
        <v>6812</v>
      </c>
      <c r="C2552" s="14">
        <v>44969</v>
      </c>
      <c r="D2552" s="13">
        <v>428.94</v>
      </c>
      <c r="E2552" s="13" t="s">
        <v>10105</v>
      </c>
      <c r="F2552" s="13" t="s">
        <v>40</v>
      </c>
      <c r="G2552" s="13" t="s">
        <v>10109</v>
      </c>
    </row>
    <row r="2553" spans="1:7">
      <c r="A2553" s="13">
        <v>2552</v>
      </c>
      <c r="B2553" s="13">
        <v>9161</v>
      </c>
      <c r="C2553" s="14">
        <v>45200</v>
      </c>
      <c r="D2553" s="13">
        <v>1464.24</v>
      </c>
      <c r="E2553" s="13" t="s">
        <v>10105</v>
      </c>
      <c r="F2553" s="13" t="s">
        <v>28</v>
      </c>
      <c r="G2553" s="13" t="s">
        <v>10109</v>
      </c>
    </row>
    <row r="2554" spans="1:7">
      <c r="A2554" s="13">
        <v>2553</v>
      </c>
      <c r="B2554" s="13">
        <v>5724</v>
      </c>
      <c r="C2554" s="14">
        <v>45231</v>
      </c>
      <c r="D2554" s="13">
        <v>7919.7</v>
      </c>
      <c r="E2554" s="13" t="s">
        <v>10105</v>
      </c>
      <c r="F2554" s="13" t="s">
        <v>78</v>
      </c>
      <c r="G2554" s="13" t="s">
        <v>10109</v>
      </c>
    </row>
    <row r="2555" spans="1:7">
      <c r="A2555" s="13">
        <v>2554</v>
      </c>
      <c r="B2555" s="13">
        <v>7</v>
      </c>
      <c r="C2555" s="14">
        <v>45291</v>
      </c>
      <c r="D2555" s="13">
        <v>140.76</v>
      </c>
      <c r="E2555" s="13" t="s">
        <v>10105</v>
      </c>
      <c r="F2555" s="13" t="s">
        <v>40</v>
      </c>
      <c r="G2555" s="13" t="s">
        <v>10109</v>
      </c>
    </row>
    <row r="2556" spans="1:7">
      <c r="A2556" s="13">
        <v>2555</v>
      </c>
      <c r="B2556" s="13">
        <v>625</v>
      </c>
      <c r="C2556" s="14">
        <v>45239</v>
      </c>
      <c r="D2556" s="13">
        <v>759.97</v>
      </c>
      <c r="E2556" s="13" t="s">
        <v>10105</v>
      </c>
      <c r="F2556" s="13" t="s">
        <v>36</v>
      </c>
      <c r="G2556" s="13" t="s">
        <v>10106</v>
      </c>
    </row>
    <row r="2557" spans="1:7">
      <c r="A2557" s="13">
        <v>2556</v>
      </c>
      <c r="B2557" s="13">
        <v>1064</v>
      </c>
      <c r="C2557" s="14">
        <v>44961</v>
      </c>
      <c r="D2557" s="13">
        <v>273.77</v>
      </c>
      <c r="E2557" s="13" t="s">
        <v>10105</v>
      </c>
      <c r="F2557" s="13" t="s">
        <v>78</v>
      </c>
      <c r="G2557" s="13" t="s">
        <v>10108</v>
      </c>
    </row>
    <row r="2558" spans="1:7">
      <c r="A2558" s="13">
        <v>2557</v>
      </c>
      <c r="B2558" s="13">
        <v>7798</v>
      </c>
      <c r="C2558" s="14">
        <v>45019</v>
      </c>
      <c r="D2558" s="13">
        <v>539.75</v>
      </c>
      <c r="E2558" s="13" t="s">
        <v>10110</v>
      </c>
      <c r="F2558" s="13" t="s">
        <v>78</v>
      </c>
      <c r="G2558" s="13" t="s">
        <v>10106</v>
      </c>
    </row>
    <row r="2559" spans="1:7">
      <c r="A2559" s="13">
        <v>2558</v>
      </c>
      <c r="B2559" s="13">
        <v>7599</v>
      </c>
      <c r="C2559" s="14">
        <v>45012</v>
      </c>
      <c r="D2559" s="13">
        <v>1648.71</v>
      </c>
      <c r="E2559" s="13" t="s">
        <v>10105</v>
      </c>
      <c r="F2559" s="13" t="s">
        <v>23</v>
      </c>
      <c r="G2559" s="13" t="s">
        <v>10108</v>
      </c>
    </row>
    <row r="2560" spans="1:7">
      <c r="A2560" s="13">
        <v>2559</v>
      </c>
      <c r="B2560" s="13">
        <v>5613</v>
      </c>
      <c r="C2560" s="14">
        <v>45254</v>
      </c>
      <c r="D2560" s="13">
        <v>1550.33</v>
      </c>
      <c r="E2560" s="13" t="s">
        <v>10105</v>
      </c>
      <c r="F2560" s="13" t="s">
        <v>78</v>
      </c>
      <c r="G2560" s="13" t="s">
        <v>10107</v>
      </c>
    </row>
    <row r="2561" spans="1:7">
      <c r="A2561" s="13">
        <v>2560</v>
      </c>
      <c r="B2561" s="13">
        <v>3960</v>
      </c>
      <c r="C2561" s="14">
        <v>44941</v>
      </c>
      <c r="D2561" s="13">
        <v>5085.27</v>
      </c>
      <c r="E2561" s="13" t="s">
        <v>10105</v>
      </c>
      <c r="F2561" s="13" t="s">
        <v>28</v>
      </c>
      <c r="G2561" s="13" t="s">
        <v>10109</v>
      </c>
    </row>
    <row r="2562" spans="1:7">
      <c r="A2562" s="13">
        <v>2561</v>
      </c>
      <c r="B2562" s="13">
        <v>7269</v>
      </c>
      <c r="C2562" s="14">
        <v>45113</v>
      </c>
      <c r="D2562" s="13">
        <v>318.02</v>
      </c>
      <c r="E2562" s="13" t="s">
        <v>10105</v>
      </c>
      <c r="F2562" s="13" t="s">
        <v>40</v>
      </c>
      <c r="G2562" s="13" t="s">
        <v>10109</v>
      </c>
    </row>
    <row r="2563" spans="1:7">
      <c r="A2563" s="13">
        <v>2562</v>
      </c>
      <c r="B2563" s="13">
        <v>6329</v>
      </c>
      <c r="C2563" s="14">
        <v>45049</v>
      </c>
      <c r="D2563" s="13">
        <v>2156.29</v>
      </c>
      <c r="E2563" s="13" t="s">
        <v>10111</v>
      </c>
      <c r="F2563" s="13" t="s">
        <v>78</v>
      </c>
      <c r="G2563" s="13" t="s">
        <v>10107</v>
      </c>
    </row>
    <row r="2564" spans="1:7">
      <c r="A2564" s="13">
        <v>2563</v>
      </c>
      <c r="B2564" s="13">
        <v>4894</v>
      </c>
      <c r="C2564" s="14">
        <v>45285</v>
      </c>
      <c r="D2564" s="13">
        <v>2681.63</v>
      </c>
      <c r="E2564" s="13" t="s">
        <v>10111</v>
      </c>
      <c r="F2564" s="13" t="s">
        <v>23</v>
      </c>
      <c r="G2564" s="13" t="s">
        <v>10106</v>
      </c>
    </row>
    <row r="2565" spans="1:7">
      <c r="A2565" s="13">
        <v>2564</v>
      </c>
      <c r="B2565" s="13">
        <v>786</v>
      </c>
      <c r="C2565" s="14">
        <v>45099</v>
      </c>
      <c r="D2565" s="13">
        <v>1111.66</v>
      </c>
      <c r="E2565" s="13" t="s">
        <v>10105</v>
      </c>
      <c r="F2565" s="13" t="s">
        <v>28</v>
      </c>
      <c r="G2565" s="13" t="s">
        <v>10109</v>
      </c>
    </row>
    <row r="2566" spans="1:7">
      <c r="A2566" s="13">
        <v>2565</v>
      </c>
      <c r="B2566" s="13">
        <v>188</v>
      </c>
      <c r="C2566" s="14">
        <v>45192</v>
      </c>
      <c r="D2566" s="13">
        <v>1261.39</v>
      </c>
      <c r="E2566" s="13" t="s">
        <v>10105</v>
      </c>
      <c r="F2566" s="13" t="s">
        <v>28</v>
      </c>
      <c r="G2566" s="13" t="s">
        <v>10106</v>
      </c>
    </row>
    <row r="2567" spans="1:7">
      <c r="A2567" s="13">
        <v>2566</v>
      </c>
      <c r="B2567" s="13">
        <v>7450</v>
      </c>
      <c r="C2567" s="14">
        <v>45274</v>
      </c>
      <c r="D2567" s="13">
        <v>2190.74</v>
      </c>
      <c r="E2567" s="13" t="s">
        <v>10105</v>
      </c>
      <c r="F2567" s="13" t="s">
        <v>28</v>
      </c>
      <c r="G2567" s="13" t="s">
        <v>10109</v>
      </c>
    </row>
    <row r="2568" spans="1:7">
      <c r="A2568" s="13">
        <v>2567</v>
      </c>
      <c r="B2568" s="13">
        <v>6609</v>
      </c>
      <c r="C2568" s="14">
        <v>45191</v>
      </c>
      <c r="D2568" s="13">
        <v>2065.51</v>
      </c>
      <c r="E2568" s="13" t="s">
        <v>10105</v>
      </c>
      <c r="F2568" s="13"/>
      <c r="G2568" s="13" t="s">
        <v>10107</v>
      </c>
    </row>
    <row r="2569" spans="1:7">
      <c r="A2569" s="13">
        <v>2568</v>
      </c>
      <c r="B2569" s="13">
        <v>5182</v>
      </c>
      <c r="C2569" s="14">
        <v>44959</v>
      </c>
      <c r="D2569" s="13">
        <v>1112</v>
      </c>
      <c r="E2569" s="13" t="s">
        <v>10105</v>
      </c>
      <c r="F2569" s="13" t="s">
        <v>28</v>
      </c>
      <c r="G2569" s="13" t="s">
        <v>10107</v>
      </c>
    </row>
    <row r="2570" spans="1:7">
      <c r="A2570" s="13">
        <v>2569</v>
      </c>
      <c r="B2570" s="13">
        <v>298</v>
      </c>
      <c r="C2570" s="14">
        <v>45173</v>
      </c>
      <c r="D2570" s="13">
        <v>1811.55</v>
      </c>
      <c r="E2570" s="13" t="s">
        <v>10105</v>
      </c>
      <c r="F2570" s="13" t="s">
        <v>23</v>
      </c>
      <c r="G2570" s="13" t="s">
        <v>10108</v>
      </c>
    </row>
    <row r="2571" spans="1:7">
      <c r="A2571" s="13">
        <v>2570</v>
      </c>
      <c r="B2571" s="13">
        <v>6878</v>
      </c>
      <c r="C2571" s="14">
        <v>45020</v>
      </c>
      <c r="D2571" s="13">
        <v>413.05</v>
      </c>
      <c r="E2571" s="13" t="s">
        <v>10105</v>
      </c>
      <c r="F2571" s="13" t="s">
        <v>23</v>
      </c>
      <c r="G2571" s="13" t="s">
        <v>10109</v>
      </c>
    </row>
    <row r="2572" spans="1:7">
      <c r="A2572" s="13">
        <v>2571</v>
      </c>
      <c r="B2572" s="13">
        <v>5216</v>
      </c>
      <c r="C2572" s="14">
        <v>45218</v>
      </c>
      <c r="D2572" s="13">
        <v>1876.92</v>
      </c>
      <c r="E2572" s="13" t="s">
        <v>10105</v>
      </c>
      <c r="F2572" s="13" t="s">
        <v>23</v>
      </c>
      <c r="G2572" s="13" t="s">
        <v>10109</v>
      </c>
    </row>
    <row r="2573" spans="1:7">
      <c r="A2573" s="13">
        <v>2572</v>
      </c>
      <c r="B2573" s="13">
        <v>3264</v>
      </c>
      <c r="C2573" s="14">
        <v>45162</v>
      </c>
      <c r="D2573" s="13">
        <v>1875</v>
      </c>
      <c r="E2573" s="13" t="s">
        <v>10105</v>
      </c>
      <c r="F2573" s="13" t="s">
        <v>36</v>
      </c>
      <c r="G2573" s="13" t="s">
        <v>10107</v>
      </c>
    </row>
    <row r="2574" spans="1:7">
      <c r="A2574" s="13">
        <v>2573</v>
      </c>
      <c r="B2574" s="13">
        <v>9369</v>
      </c>
      <c r="C2574" s="14">
        <v>45132</v>
      </c>
      <c r="D2574" s="13">
        <v>1816.72</v>
      </c>
      <c r="E2574" s="13" t="s">
        <v>10105</v>
      </c>
      <c r="F2574" s="13" t="s">
        <v>23</v>
      </c>
      <c r="G2574" s="13" t="s">
        <v>10106</v>
      </c>
    </row>
    <row r="2575" spans="1:7">
      <c r="A2575" s="13">
        <v>2574</v>
      </c>
      <c r="B2575" s="13">
        <v>7320</v>
      </c>
      <c r="C2575" s="14">
        <v>45157</v>
      </c>
      <c r="D2575" s="13">
        <v>2193.14</v>
      </c>
      <c r="E2575" s="13" t="s">
        <v>10105</v>
      </c>
      <c r="F2575" s="13" t="s">
        <v>40</v>
      </c>
      <c r="G2575" s="13" t="s">
        <v>10108</v>
      </c>
    </row>
    <row r="2576" spans="1:7">
      <c r="A2576" s="13">
        <v>2575</v>
      </c>
      <c r="B2576" s="13">
        <v>9994</v>
      </c>
      <c r="C2576" s="14">
        <v>45286</v>
      </c>
      <c r="D2576" s="13">
        <v>3787.08</v>
      </c>
      <c r="E2576" s="13" t="s">
        <v>10105</v>
      </c>
      <c r="F2576" s="13" t="s">
        <v>28</v>
      </c>
      <c r="G2576" s="13" t="s">
        <v>10107</v>
      </c>
    </row>
    <row r="2577" spans="1:7">
      <c r="A2577" s="13">
        <v>2576</v>
      </c>
      <c r="B2577" s="13">
        <v>2864</v>
      </c>
      <c r="C2577" s="14">
        <v>45273</v>
      </c>
      <c r="D2577" s="13">
        <v>2724.64</v>
      </c>
      <c r="E2577" s="13" t="s">
        <v>10105</v>
      </c>
      <c r="F2577" s="13" t="s">
        <v>36</v>
      </c>
      <c r="G2577" s="13" t="s">
        <v>10107</v>
      </c>
    </row>
    <row r="2578" spans="1:7">
      <c r="A2578" s="13">
        <v>2577</v>
      </c>
      <c r="B2578" s="13">
        <v>2686</v>
      </c>
      <c r="C2578" s="14">
        <v>45052</v>
      </c>
      <c r="D2578" s="13">
        <v>466.97</v>
      </c>
      <c r="E2578" s="13" t="s">
        <v>10105</v>
      </c>
      <c r="F2578" s="13" t="s">
        <v>23</v>
      </c>
      <c r="G2578" s="13" t="s">
        <v>10109</v>
      </c>
    </row>
    <row r="2579" spans="1:7">
      <c r="A2579" s="13">
        <v>2578</v>
      </c>
      <c r="B2579" s="13">
        <v>9442</v>
      </c>
      <c r="C2579" s="14">
        <v>45165</v>
      </c>
      <c r="D2579" s="13">
        <v>1023.43</v>
      </c>
      <c r="E2579" s="13" t="s">
        <v>10105</v>
      </c>
      <c r="F2579" s="13" t="s">
        <v>40</v>
      </c>
      <c r="G2579" s="13" t="s">
        <v>10108</v>
      </c>
    </row>
    <row r="2580" spans="1:7">
      <c r="A2580" s="13">
        <v>2579</v>
      </c>
      <c r="B2580" s="13">
        <v>8087</v>
      </c>
      <c r="C2580" s="14">
        <v>45280</v>
      </c>
      <c r="D2580" s="13">
        <v>10515.44</v>
      </c>
      <c r="E2580" s="13" t="s">
        <v>10105</v>
      </c>
      <c r="F2580" s="13" t="s">
        <v>28</v>
      </c>
      <c r="G2580" s="13" t="s">
        <v>10107</v>
      </c>
    </row>
    <row r="2581" spans="1:7">
      <c r="A2581" s="13">
        <v>2580</v>
      </c>
      <c r="B2581" s="13">
        <v>8284</v>
      </c>
      <c r="C2581" s="14">
        <v>45278</v>
      </c>
      <c r="D2581" s="13">
        <v>1072.43</v>
      </c>
      <c r="E2581" s="13" t="s">
        <v>10105</v>
      </c>
      <c r="F2581" s="13" t="s">
        <v>28</v>
      </c>
      <c r="G2581" s="13" t="s">
        <v>10107</v>
      </c>
    </row>
    <row r="2582" spans="1:7">
      <c r="A2582" s="13">
        <v>2581</v>
      </c>
      <c r="B2582" s="13">
        <v>4171</v>
      </c>
      <c r="C2582" s="14">
        <v>45284</v>
      </c>
      <c r="D2582" s="13">
        <v>788.31</v>
      </c>
      <c r="E2582" s="13" t="s">
        <v>10105</v>
      </c>
      <c r="F2582" s="13" t="s">
        <v>28</v>
      </c>
      <c r="G2582" s="13" t="s">
        <v>10109</v>
      </c>
    </row>
    <row r="2583" spans="1:7">
      <c r="A2583" s="13">
        <v>2582</v>
      </c>
      <c r="B2583" s="13">
        <v>4793</v>
      </c>
      <c r="C2583" s="14">
        <v>44944</v>
      </c>
      <c r="D2583" s="13">
        <v>401.39</v>
      </c>
      <c r="E2583" s="13" t="s">
        <v>10105</v>
      </c>
      <c r="F2583" s="13" t="s">
        <v>23</v>
      </c>
      <c r="G2583" s="13" t="s">
        <v>10108</v>
      </c>
    </row>
    <row r="2584" spans="1:7">
      <c r="A2584" s="13">
        <v>2583</v>
      </c>
      <c r="B2584" s="13">
        <v>2236</v>
      </c>
      <c r="C2584" s="14">
        <v>44949</v>
      </c>
      <c r="D2584" s="13">
        <v>576.96</v>
      </c>
      <c r="E2584" s="13" t="s">
        <v>10105</v>
      </c>
      <c r="F2584" s="13" t="s">
        <v>40</v>
      </c>
      <c r="G2584" s="13" t="s">
        <v>10109</v>
      </c>
    </row>
    <row r="2585" spans="1:7">
      <c r="A2585" s="13">
        <v>2584</v>
      </c>
      <c r="B2585" s="13">
        <v>5927</v>
      </c>
      <c r="C2585" s="14">
        <v>45163</v>
      </c>
      <c r="D2585" s="13">
        <v>810.94</v>
      </c>
      <c r="E2585" s="13" t="s">
        <v>10105</v>
      </c>
      <c r="F2585" s="13" t="s">
        <v>28</v>
      </c>
      <c r="G2585" s="13" t="s">
        <v>10107</v>
      </c>
    </row>
    <row r="2586" spans="1:7">
      <c r="A2586" s="13">
        <v>2585</v>
      </c>
      <c r="B2586" s="13">
        <v>1292</v>
      </c>
      <c r="C2586" s="14">
        <v>45000</v>
      </c>
      <c r="D2586" s="13">
        <v>1910.67</v>
      </c>
      <c r="E2586" s="13" t="s">
        <v>10105</v>
      </c>
      <c r="F2586" s="13" t="s">
        <v>23</v>
      </c>
      <c r="G2586" s="13" t="s">
        <v>10109</v>
      </c>
    </row>
    <row r="2587" spans="1:7">
      <c r="A2587" s="13">
        <v>2586</v>
      </c>
      <c r="B2587" s="13">
        <v>255</v>
      </c>
      <c r="C2587" s="14">
        <v>45199</v>
      </c>
      <c r="D2587" s="13">
        <v>363.98</v>
      </c>
      <c r="E2587" s="13" t="s">
        <v>10105</v>
      </c>
      <c r="F2587" s="13" t="s">
        <v>36</v>
      </c>
      <c r="G2587" s="13" t="s">
        <v>10107</v>
      </c>
    </row>
    <row r="2588" spans="1:7">
      <c r="A2588" s="13">
        <v>2587</v>
      </c>
      <c r="B2588" s="13">
        <v>5355</v>
      </c>
      <c r="C2588" s="14">
        <v>45062</v>
      </c>
      <c r="D2588" s="13">
        <v>788.31</v>
      </c>
      <c r="E2588" s="13" t="s">
        <v>10105</v>
      </c>
      <c r="F2588" s="13" t="s">
        <v>28</v>
      </c>
      <c r="G2588" s="13" t="s">
        <v>10107</v>
      </c>
    </row>
    <row r="2589" spans="1:7">
      <c r="A2589" s="13">
        <v>2588</v>
      </c>
      <c r="B2589" s="13">
        <v>4569</v>
      </c>
      <c r="C2589" s="14">
        <v>45229</v>
      </c>
      <c r="D2589" s="13">
        <v>1441.45</v>
      </c>
      <c r="E2589" s="13" t="s">
        <v>10105</v>
      </c>
      <c r="F2589" s="13" t="s">
        <v>36</v>
      </c>
      <c r="G2589" s="13" t="s">
        <v>10109</v>
      </c>
    </row>
    <row r="2590" spans="1:7">
      <c r="A2590" s="13">
        <v>2589</v>
      </c>
      <c r="B2590" s="13">
        <v>7253</v>
      </c>
      <c r="C2590" s="14">
        <v>44956</v>
      </c>
      <c r="D2590" s="13">
        <v>1326.08</v>
      </c>
      <c r="E2590" s="13" t="s">
        <v>10105</v>
      </c>
      <c r="F2590" s="13" t="s">
        <v>78</v>
      </c>
      <c r="G2590" s="13" t="s">
        <v>10108</v>
      </c>
    </row>
    <row r="2591" spans="1:7">
      <c r="A2591" s="13">
        <v>2590</v>
      </c>
      <c r="B2591" s="13">
        <v>8274</v>
      </c>
      <c r="C2591" s="14">
        <v>44999</v>
      </c>
      <c r="D2591" s="13">
        <v>1665.95</v>
      </c>
      <c r="E2591" s="13" t="s">
        <v>10105</v>
      </c>
      <c r="F2591" s="13" t="s">
        <v>78</v>
      </c>
      <c r="G2591" s="13" t="s">
        <v>10106</v>
      </c>
    </row>
    <row r="2592" spans="1:7">
      <c r="A2592" s="13">
        <v>2591</v>
      </c>
      <c r="B2592" s="13">
        <v>4370</v>
      </c>
      <c r="C2592" s="14">
        <v>45214</v>
      </c>
      <c r="D2592" s="13">
        <v>38.69</v>
      </c>
      <c r="E2592" s="13" t="s">
        <v>10105</v>
      </c>
      <c r="F2592" s="13" t="s">
        <v>40</v>
      </c>
      <c r="G2592" s="13" t="s">
        <v>10109</v>
      </c>
    </row>
    <row r="2593" spans="1:7">
      <c r="A2593" s="13">
        <v>2592</v>
      </c>
      <c r="B2593" s="13">
        <v>5070</v>
      </c>
      <c r="C2593" s="14">
        <v>44946</v>
      </c>
      <c r="D2593" s="13">
        <v>366.31</v>
      </c>
      <c r="E2593" s="13" t="s">
        <v>10105</v>
      </c>
      <c r="F2593" s="13" t="s">
        <v>28</v>
      </c>
      <c r="G2593" s="13" t="s">
        <v>10107</v>
      </c>
    </row>
    <row r="2594" spans="1:7">
      <c r="A2594" s="13">
        <v>2593</v>
      </c>
      <c r="B2594" s="13">
        <v>5242</v>
      </c>
      <c r="C2594" s="14">
        <v>45199</v>
      </c>
      <c r="D2594" s="13">
        <v>1083.56</v>
      </c>
      <c r="E2594" s="13" t="s">
        <v>10105</v>
      </c>
      <c r="F2594" s="13" t="s">
        <v>36</v>
      </c>
      <c r="G2594" s="13" t="s">
        <v>10107</v>
      </c>
    </row>
    <row r="2595" spans="1:7">
      <c r="A2595" s="13">
        <v>2594</v>
      </c>
      <c r="B2595" s="13">
        <v>445</v>
      </c>
      <c r="C2595" s="14">
        <v>45015</v>
      </c>
      <c r="D2595" s="13">
        <v>972.59</v>
      </c>
      <c r="E2595" s="13" t="s">
        <v>10105</v>
      </c>
      <c r="F2595" s="13" t="s">
        <v>23</v>
      </c>
      <c r="G2595" s="13" t="s">
        <v>10109</v>
      </c>
    </row>
    <row r="2596" spans="1:7">
      <c r="A2596" s="13">
        <v>2595</v>
      </c>
      <c r="B2596" s="13">
        <v>8781</v>
      </c>
      <c r="C2596" s="14">
        <v>45057</v>
      </c>
      <c r="D2596" s="13">
        <v>526.08</v>
      </c>
      <c r="E2596" s="13" t="s">
        <v>10105</v>
      </c>
      <c r="F2596" s="13" t="s">
        <v>78</v>
      </c>
      <c r="G2596" s="13" t="s">
        <v>10106</v>
      </c>
    </row>
    <row r="2597" spans="1:7">
      <c r="A2597" s="13">
        <v>2596</v>
      </c>
      <c r="B2597" s="13">
        <v>8953</v>
      </c>
      <c r="C2597" s="14">
        <v>45210</v>
      </c>
      <c r="D2597" s="13">
        <v>1155.89</v>
      </c>
      <c r="E2597" s="13" t="s">
        <v>10105</v>
      </c>
      <c r="F2597" s="13" t="s">
        <v>23</v>
      </c>
      <c r="G2597" s="13" t="s">
        <v>10107</v>
      </c>
    </row>
    <row r="2598" spans="1:7">
      <c r="A2598" s="13">
        <v>2597</v>
      </c>
      <c r="B2598" s="13">
        <v>7517</v>
      </c>
      <c r="C2598" s="14">
        <v>45078</v>
      </c>
      <c r="D2598" s="13">
        <v>595.47</v>
      </c>
      <c r="E2598" s="13" t="s">
        <v>10105</v>
      </c>
      <c r="F2598" s="13" t="s">
        <v>40</v>
      </c>
      <c r="G2598" s="13" t="s">
        <v>10106</v>
      </c>
    </row>
    <row r="2599" spans="1:7">
      <c r="A2599" s="13">
        <v>2598</v>
      </c>
      <c r="B2599" s="13">
        <v>8902</v>
      </c>
      <c r="C2599" s="14">
        <v>45089</v>
      </c>
      <c r="D2599" s="13">
        <v>1711.19</v>
      </c>
      <c r="E2599" s="13" t="s">
        <v>10105</v>
      </c>
      <c r="F2599" s="13" t="s">
        <v>78</v>
      </c>
      <c r="G2599" s="13" t="s">
        <v>10106</v>
      </c>
    </row>
    <row r="2600" spans="1:7">
      <c r="A2600" s="13">
        <v>2599</v>
      </c>
      <c r="B2600" s="13">
        <v>5978</v>
      </c>
      <c r="C2600" s="14">
        <v>45284</v>
      </c>
      <c r="D2600" s="13">
        <v>797.76</v>
      </c>
      <c r="E2600" s="13" t="s">
        <v>10105</v>
      </c>
      <c r="F2600" s="13" t="s">
        <v>40</v>
      </c>
      <c r="G2600" s="13" t="s">
        <v>10106</v>
      </c>
    </row>
    <row r="2601" spans="1:7">
      <c r="A2601" s="13">
        <v>2600</v>
      </c>
      <c r="B2601" s="13">
        <v>2255</v>
      </c>
      <c r="C2601" s="14">
        <v>45233</v>
      </c>
      <c r="D2601" s="13">
        <v>2115.55</v>
      </c>
      <c r="E2601" s="13" t="s">
        <v>10105</v>
      </c>
      <c r="F2601" s="13" t="s">
        <v>36</v>
      </c>
      <c r="G2601" s="13" t="s">
        <v>10109</v>
      </c>
    </row>
    <row r="2602" spans="1:7">
      <c r="A2602" s="13">
        <v>2601</v>
      </c>
      <c r="B2602" s="13">
        <v>4292</v>
      </c>
      <c r="C2602" s="14">
        <v>45269</v>
      </c>
      <c r="D2602" s="13">
        <v>487.37</v>
      </c>
      <c r="E2602" s="13" t="s">
        <v>10105</v>
      </c>
      <c r="F2602" s="13" t="s">
        <v>36</v>
      </c>
      <c r="G2602" s="13" t="s">
        <v>10109</v>
      </c>
    </row>
    <row r="2603" spans="1:7">
      <c r="A2603" s="13">
        <v>2602</v>
      </c>
      <c r="B2603" s="13">
        <v>3873</v>
      </c>
      <c r="C2603" s="14">
        <v>45013</v>
      </c>
      <c r="D2603" s="13">
        <v>669.3</v>
      </c>
      <c r="E2603" s="13" t="s">
        <v>10105</v>
      </c>
      <c r="F2603" s="13" t="s">
        <v>40</v>
      </c>
      <c r="G2603" s="13" t="s">
        <v>10109</v>
      </c>
    </row>
    <row r="2604" spans="1:7">
      <c r="A2604" s="13">
        <v>2603</v>
      </c>
      <c r="B2604" s="13">
        <v>9658</v>
      </c>
      <c r="C2604" s="14">
        <v>45018</v>
      </c>
      <c r="D2604" s="13">
        <v>618.93</v>
      </c>
      <c r="E2604" s="13" t="s">
        <v>10105</v>
      </c>
      <c r="F2604" s="13" t="s">
        <v>36</v>
      </c>
      <c r="G2604" s="13" t="s">
        <v>10109</v>
      </c>
    </row>
    <row r="2605" spans="1:7">
      <c r="A2605" s="13">
        <v>2604</v>
      </c>
      <c r="B2605" s="13">
        <v>824</v>
      </c>
      <c r="C2605" s="14">
        <v>45119</v>
      </c>
      <c r="D2605" s="13">
        <v>359.28</v>
      </c>
      <c r="E2605" s="13" t="s">
        <v>10105</v>
      </c>
      <c r="F2605" s="13" t="s">
        <v>40</v>
      </c>
      <c r="G2605" s="13" t="s">
        <v>10107</v>
      </c>
    </row>
    <row r="2606" spans="1:7">
      <c r="A2606" s="13">
        <v>2605</v>
      </c>
      <c r="B2606" s="13">
        <v>8750</v>
      </c>
      <c r="C2606" s="14">
        <v>45245</v>
      </c>
      <c r="D2606" s="13">
        <v>214.93</v>
      </c>
      <c r="E2606" s="13" t="s">
        <v>10105</v>
      </c>
      <c r="F2606" s="13" t="s">
        <v>28</v>
      </c>
      <c r="G2606" s="13" t="s">
        <v>10107</v>
      </c>
    </row>
    <row r="2607" spans="1:7">
      <c r="A2607" s="13">
        <v>2606</v>
      </c>
      <c r="B2607" s="13">
        <v>2388</v>
      </c>
      <c r="C2607" s="14">
        <v>45204</v>
      </c>
      <c r="D2607" s="13">
        <v>471.55</v>
      </c>
      <c r="E2607" s="13" t="s">
        <v>10105</v>
      </c>
      <c r="F2607" s="13" t="s">
        <v>28</v>
      </c>
      <c r="G2607" s="13" t="s">
        <v>10108</v>
      </c>
    </row>
    <row r="2608" spans="1:7">
      <c r="A2608" s="13">
        <v>2607</v>
      </c>
      <c r="B2608" s="13">
        <v>5422</v>
      </c>
      <c r="C2608" s="14">
        <v>45268</v>
      </c>
      <c r="D2608" s="13">
        <v>1757.46</v>
      </c>
      <c r="E2608" s="13" t="s">
        <v>10105</v>
      </c>
      <c r="F2608" s="13" t="s">
        <v>36</v>
      </c>
      <c r="G2608" s="13" t="s">
        <v>10106</v>
      </c>
    </row>
    <row r="2609" spans="1:7">
      <c r="A2609" s="13">
        <v>2608</v>
      </c>
      <c r="B2609" s="13">
        <v>9982</v>
      </c>
      <c r="C2609" s="14">
        <v>45277</v>
      </c>
      <c r="D2609" s="13">
        <v>1095.36</v>
      </c>
      <c r="E2609" s="13" t="s">
        <v>10105</v>
      </c>
      <c r="F2609" s="13" t="s">
        <v>40</v>
      </c>
      <c r="G2609" s="13" t="s">
        <v>10108</v>
      </c>
    </row>
    <row r="2610" spans="1:7">
      <c r="A2610" s="13">
        <v>2609</v>
      </c>
      <c r="B2610" s="13">
        <v>2089</v>
      </c>
      <c r="C2610" s="14">
        <v>44931</v>
      </c>
      <c r="D2610" s="13">
        <v>4362.64</v>
      </c>
      <c r="E2610" s="13" t="s">
        <v>10105</v>
      </c>
      <c r="F2610" s="13" t="s">
        <v>78</v>
      </c>
      <c r="G2610" s="13" t="s">
        <v>10109</v>
      </c>
    </row>
    <row r="2611" spans="1:7">
      <c r="A2611" s="13">
        <v>2610</v>
      </c>
      <c r="B2611" s="13">
        <v>5162</v>
      </c>
      <c r="C2611" s="14">
        <v>45203</v>
      </c>
      <c r="D2611" s="13">
        <v>1138.21</v>
      </c>
      <c r="E2611" s="13" t="s">
        <v>10105</v>
      </c>
      <c r="F2611" s="13" t="s">
        <v>78</v>
      </c>
      <c r="G2611" s="13" t="s">
        <v>10108</v>
      </c>
    </row>
    <row r="2612" spans="1:7">
      <c r="A2612" s="13">
        <v>2611</v>
      </c>
      <c r="B2612" s="13">
        <v>3893</v>
      </c>
      <c r="C2612" s="14">
        <v>45203</v>
      </c>
      <c r="D2612" s="13">
        <v>1631.94</v>
      </c>
      <c r="E2612" s="13" t="s">
        <v>10105</v>
      </c>
      <c r="F2612" s="13" t="s">
        <v>23</v>
      </c>
      <c r="G2612" s="13" t="s">
        <v>10109</v>
      </c>
    </row>
    <row r="2613" spans="1:7">
      <c r="A2613" s="13">
        <v>2612</v>
      </c>
      <c r="B2613" s="13">
        <v>2311</v>
      </c>
      <c r="C2613" s="14">
        <v>45183</v>
      </c>
      <c r="D2613" s="13">
        <v>776.21</v>
      </c>
      <c r="E2613" s="13" t="s">
        <v>10105</v>
      </c>
      <c r="F2613" s="13" t="s">
        <v>36</v>
      </c>
      <c r="G2613" s="13" t="s">
        <v>10106</v>
      </c>
    </row>
    <row r="2614" spans="1:7">
      <c r="A2614" s="13">
        <v>2613</v>
      </c>
      <c r="B2614" s="13">
        <v>9040</v>
      </c>
      <c r="C2614" s="14">
        <v>45200</v>
      </c>
      <c r="D2614" s="13">
        <v>1673.19</v>
      </c>
      <c r="E2614" s="13" t="s">
        <v>10105</v>
      </c>
      <c r="F2614" s="13" t="s">
        <v>36</v>
      </c>
      <c r="G2614" s="13" t="s">
        <v>10107</v>
      </c>
    </row>
    <row r="2615" spans="1:7">
      <c r="A2615" s="13">
        <v>2614</v>
      </c>
      <c r="B2615" s="13">
        <v>8708</v>
      </c>
      <c r="C2615" s="14">
        <v>45087</v>
      </c>
      <c r="D2615" s="13">
        <v>256.17</v>
      </c>
      <c r="E2615" s="13" t="s">
        <v>10105</v>
      </c>
      <c r="F2615" s="13" t="s">
        <v>40</v>
      </c>
      <c r="G2615" s="13" t="s">
        <v>10109</v>
      </c>
    </row>
    <row r="2616" spans="1:7">
      <c r="A2616" s="13">
        <v>2615</v>
      </c>
      <c r="B2616" s="13">
        <v>6914</v>
      </c>
      <c r="C2616" s="14">
        <v>45214</v>
      </c>
      <c r="D2616" s="13">
        <v>3269.63</v>
      </c>
      <c r="E2616" s="13" t="s">
        <v>10105</v>
      </c>
      <c r="F2616" s="13" t="s">
        <v>36</v>
      </c>
      <c r="G2616" s="13" t="s">
        <v>10106</v>
      </c>
    </row>
    <row r="2617" spans="1:7">
      <c r="A2617" s="13">
        <v>2616</v>
      </c>
      <c r="B2617" s="13">
        <v>4042</v>
      </c>
      <c r="C2617" s="14">
        <v>45044</v>
      </c>
      <c r="D2617" s="13">
        <v>1216.29</v>
      </c>
      <c r="E2617" s="13" t="s">
        <v>10105</v>
      </c>
      <c r="F2617" s="13" t="s">
        <v>28</v>
      </c>
      <c r="G2617" s="13" t="s">
        <v>10109</v>
      </c>
    </row>
    <row r="2618" spans="1:7">
      <c r="A2618" s="13">
        <v>2617</v>
      </c>
      <c r="B2618" s="13">
        <v>6094</v>
      </c>
      <c r="C2618" s="14">
        <v>45227</v>
      </c>
      <c r="D2618" s="13">
        <v>643.41</v>
      </c>
      <c r="E2618" s="13" t="s">
        <v>10105</v>
      </c>
      <c r="F2618" s="13" t="s">
        <v>23</v>
      </c>
      <c r="G2618" s="13" t="s">
        <v>10109</v>
      </c>
    </row>
    <row r="2619" spans="1:7">
      <c r="A2619" s="13">
        <v>2618</v>
      </c>
      <c r="B2619" s="13">
        <v>6876</v>
      </c>
      <c r="C2619" s="14">
        <v>45141</v>
      </c>
      <c r="D2619" s="13">
        <v>760.48</v>
      </c>
      <c r="E2619" s="13" t="s">
        <v>10105</v>
      </c>
      <c r="F2619" s="13" t="s">
        <v>36</v>
      </c>
      <c r="G2619" s="13" t="s">
        <v>10106</v>
      </c>
    </row>
    <row r="2620" spans="1:7">
      <c r="A2620" s="13">
        <v>2619</v>
      </c>
      <c r="B2620" s="13">
        <v>2134</v>
      </c>
      <c r="C2620" s="14">
        <v>45220</v>
      </c>
      <c r="D2620" s="13">
        <v>1218.48</v>
      </c>
      <c r="E2620" s="13" t="s">
        <v>10105</v>
      </c>
      <c r="F2620" s="13" t="s">
        <v>23</v>
      </c>
      <c r="G2620" s="13" t="s">
        <v>10108</v>
      </c>
    </row>
    <row r="2621" spans="1:7">
      <c r="A2621" s="13">
        <v>2620</v>
      </c>
      <c r="B2621" s="13">
        <v>4642</v>
      </c>
      <c r="C2621" s="14">
        <v>45035</v>
      </c>
      <c r="D2621" s="13">
        <v>1695.09</v>
      </c>
      <c r="E2621" s="13" t="s">
        <v>10105</v>
      </c>
      <c r="F2621" s="13" t="s">
        <v>36</v>
      </c>
      <c r="G2621" s="13" t="s">
        <v>10109</v>
      </c>
    </row>
    <row r="2622" spans="1:7">
      <c r="A2622" s="13">
        <v>2621</v>
      </c>
      <c r="B2622" s="13">
        <v>7968</v>
      </c>
      <c r="C2622" s="14">
        <v>45022</v>
      </c>
      <c r="D2622" s="13">
        <v>3900.19</v>
      </c>
      <c r="E2622" s="13" t="s">
        <v>10105</v>
      </c>
      <c r="F2622" s="13" t="s">
        <v>40</v>
      </c>
      <c r="G2622" s="13" t="s">
        <v>10106</v>
      </c>
    </row>
    <row r="2623" spans="1:7">
      <c r="A2623" s="13">
        <v>2622</v>
      </c>
      <c r="B2623" s="13">
        <v>626</v>
      </c>
      <c r="C2623" s="14">
        <v>45252</v>
      </c>
      <c r="D2623" s="13">
        <v>1293.36</v>
      </c>
      <c r="E2623" s="13" t="s">
        <v>10105</v>
      </c>
      <c r="F2623" s="13" t="s">
        <v>36</v>
      </c>
      <c r="G2623" s="13" t="s">
        <v>10106</v>
      </c>
    </row>
    <row r="2624" spans="1:7">
      <c r="A2624" s="13">
        <v>2623</v>
      </c>
      <c r="B2624" s="13">
        <v>2501</v>
      </c>
      <c r="C2624" s="14">
        <v>44992</v>
      </c>
      <c r="D2624" s="13">
        <v>1532.96</v>
      </c>
      <c r="E2624" s="13" t="s">
        <v>10105</v>
      </c>
      <c r="F2624" s="13" t="s">
        <v>78</v>
      </c>
      <c r="G2624" s="13" t="s">
        <v>10109</v>
      </c>
    </row>
    <row r="2625" spans="1:7">
      <c r="A2625" s="13">
        <v>2624</v>
      </c>
      <c r="B2625" s="13">
        <v>7261</v>
      </c>
      <c r="C2625" s="14">
        <v>45236</v>
      </c>
      <c r="D2625" s="13">
        <v>1317.27</v>
      </c>
      <c r="E2625" s="13" t="s">
        <v>10105</v>
      </c>
      <c r="F2625" s="13" t="s">
        <v>36</v>
      </c>
      <c r="G2625" s="13" t="s">
        <v>10109</v>
      </c>
    </row>
    <row r="2626" spans="1:7">
      <c r="A2626" s="13">
        <v>2625</v>
      </c>
      <c r="B2626" s="13">
        <v>2345</v>
      </c>
      <c r="C2626" s="14">
        <v>44938</v>
      </c>
      <c r="D2626" s="13">
        <v>399.61</v>
      </c>
      <c r="E2626" s="13" t="s">
        <v>10105</v>
      </c>
      <c r="F2626" s="13" t="s">
        <v>78</v>
      </c>
      <c r="G2626" s="13" t="s">
        <v>10109</v>
      </c>
    </row>
    <row r="2627" spans="1:7">
      <c r="A2627" s="13">
        <v>2626</v>
      </c>
      <c r="B2627" s="13">
        <v>4728</v>
      </c>
      <c r="C2627" s="14">
        <v>45071</v>
      </c>
      <c r="D2627" s="13">
        <v>1093.21</v>
      </c>
      <c r="E2627" s="13" t="s">
        <v>10105</v>
      </c>
      <c r="F2627" s="13" t="s">
        <v>40</v>
      </c>
      <c r="G2627" s="13" t="s">
        <v>10106</v>
      </c>
    </row>
    <row r="2628" spans="1:7">
      <c r="A2628" s="13">
        <v>2627</v>
      </c>
      <c r="B2628" s="13">
        <v>434</v>
      </c>
      <c r="C2628" s="14">
        <v>45086</v>
      </c>
      <c r="D2628" s="13">
        <v>366.31</v>
      </c>
      <c r="E2628" s="13" t="s">
        <v>10105</v>
      </c>
      <c r="F2628" s="13" t="s">
        <v>40</v>
      </c>
      <c r="G2628" s="13" t="s">
        <v>10109</v>
      </c>
    </row>
    <row r="2629" spans="1:7">
      <c r="A2629" s="13">
        <v>2628</v>
      </c>
      <c r="B2629" s="13">
        <v>2510</v>
      </c>
      <c r="C2629" s="14">
        <v>45247</v>
      </c>
      <c r="D2629" s="13">
        <v>1598.33</v>
      </c>
      <c r="E2629" s="13" t="s">
        <v>10105</v>
      </c>
      <c r="F2629" s="13" t="s">
        <v>40</v>
      </c>
      <c r="G2629" s="13" t="s">
        <v>10106</v>
      </c>
    </row>
    <row r="2630" spans="1:7">
      <c r="A2630" s="13">
        <v>2629</v>
      </c>
      <c r="B2630" s="13">
        <v>9236</v>
      </c>
      <c r="C2630" s="14">
        <v>44943</v>
      </c>
      <c r="D2630" s="13">
        <v>1078.2</v>
      </c>
      <c r="E2630" s="13" t="s">
        <v>10105</v>
      </c>
      <c r="F2630" s="13" t="s">
        <v>36</v>
      </c>
      <c r="G2630" s="13" t="s">
        <v>10107</v>
      </c>
    </row>
    <row r="2631" spans="1:7">
      <c r="A2631" s="13">
        <v>2630</v>
      </c>
      <c r="B2631" s="13">
        <v>3771</v>
      </c>
      <c r="C2631" s="14">
        <v>44947</v>
      </c>
      <c r="D2631" s="13">
        <v>193.6</v>
      </c>
      <c r="E2631" s="13" t="s">
        <v>10105</v>
      </c>
      <c r="F2631" s="13" t="s">
        <v>40</v>
      </c>
      <c r="G2631" s="13" t="s">
        <v>10107</v>
      </c>
    </row>
    <row r="2632" spans="1:7">
      <c r="A2632" s="13">
        <v>2631</v>
      </c>
      <c r="B2632" s="13">
        <v>4934</v>
      </c>
      <c r="C2632" s="14">
        <v>45239</v>
      </c>
      <c r="D2632" s="13">
        <v>812.66</v>
      </c>
      <c r="E2632" s="13" t="s">
        <v>10105</v>
      </c>
      <c r="F2632" s="13" t="s">
        <v>36</v>
      </c>
      <c r="G2632" s="13" t="s">
        <v>10108</v>
      </c>
    </row>
    <row r="2633" spans="1:7">
      <c r="A2633" s="13">
        <v>2632</v>
      </c>
      <c r="B2633" s="13">
        <v>9366</v>
      </c>
      <c r="C2633" s="14">
        <v>45192</v>
      </c>
      <c r="D2633" s="13">
        <v>1037.88</v>
      </c>
      <c r="E2633" s="13" t="s">
        <v>10105</v>
      </c>
      <c r="F2633" s="13" t="s">
        <v>23</v>
      </c>
      <c r="G2633" s="13" t="s">
        <v>10107</v>
      </c>
    </row>
    <row r="2634" spans="1:7">
      <c r="A2634" s="13">
        <v>2633</v>
      </c>
      <c r="B2634" s="13">
        <v>1528</v>
      </c>
      <c r="C2634" s="14">
        <v>45206</v>
      </c>
      <c r="D2634" s="13">
        <v>295.79</v>
      </c>
      <c r="E2634" s="13" t="s">
        <v>10105</v>
      </c>
      <c r="F2634" s="13" t="s">
        <v>36</v>
      </c>
      <c r="G2634" s="13" t="s">
        <v>10108</v>
      </c>
    </row>
    <row r="2635" spans="1:7">
      <c r="A2635" s="13">
        <v>2634</v>
      </c>
      <c r="B2635" s="13">
        <v>5942</v>
      </c>
      <c r="C2635" s="14">
        <v>45035</v>
      </c>
      <c r="D2635" s="13">
        <v>1517.02</v>
      </c>
      <c r="E2635" s="13" t="s">
        <v>10105</v>
      </c>
      <c r="F2635" s="13" t="s">
        <v>40</v>
      </c>
      <c r="G2635" s="13" t="s">
        <v>10107</v>
      </c>
    </row>
    <row r="2636" spans="1:7">
      <c r="A2636" s="13">
        <v>2635</v>
      </c>
      <c r="B2636" s="13">
        <v>1900</v>
      </c>
      <c r="C2636" s="14">
        <v>45024</v>
      </c>
      <c r="D2636" s="13">
        <v>1340.95</v>
      </c>
      <c r="E2636" s="13" t="s">
        <v>10105</v>
      </c>
      <c r="F2636" s="13" t="s">
        <v>78</v>
      </c>
      <c r="G2636" s="13" t="s">
        <v>10108</v>
      </c>
    </row>
    <row r="2637" spans="1:7">
      <c r="A2637" s="13">
        <v>2636</v>
      </c>
      <c r="B2637" s="13">
        <v>1929</v>
      </c>
      <c r="C2637" s="14">
        <v>45242</v>
      </c>
      <c r="D2637" s="13">
        <v>453.84</v>
      </c>
      <c r="E2637" s="13" t="s">
        <v>10105</v>
      </c>
      <c r="F2637" s="13" t="s">
        <v>40</v>
      </c>
      <c r="G2637" s="13" t="s">
        <v>10106</v>
      </c>
    </row>
    <row r="2638" spans="1:7">
      <c r="A2638" s="13">
        <v>2637</v>
      </c>
      <c r="B2638" s="13">
        <v>9606</v>
      </c>
      <c r="C2638" s="14">
        <v>45200</v>
      </c>
      <c r="D2638" s="13">
        <v>240.57</v>
      </c>
      <c r="E2638" s="13" t="s">
        <v>10105</v>
      </c>
      <c r="F2638" s="13" t="s">
        <v>28</v>
      </c>
      <c r="G2638" s="13" t="s">
        <v>10109</v>
      </c>
    </row>
    <row r="2639" spans="1:7">
      <c r="A2639" s="13">
        <v>2638</v>
      </c>
      <c r="B2639" s="13">
        <v>7362</v>
      </c>
      <c r="C2639" s="14">
        <v>45226</v>
      </c>
      <c r="D2639" s="13">
        <v>1346.76</v>
      </c>
      <c r="E2639" s="13" t="s">
        <v>10105</v>
      </c>
      <c r="F2639" s="13" t="s">
        <v>78</v>
      </c>
      <c r="G2639" s="13" t="s">
        <v>10106</v>
      </c>
    </row>
    <row r="2640" spans="1:7">
      <c r="A2640" s="13">
        <v>2639</v>
      </c>
      <c r="B2640" s="13">
        <v>2385</v>
      </c>
      <c r="C2640" s="14">
        <v>45143</v>
      </c>
      <c r="D2640" s="13">
        <v>578.97</v>
      </c>
      <c r="E2640" s="13" t="s">
        <v>10105</v>
      </c>
      <c r="F2640" s="13" t="s">
        <v>23</v>
      </c>
      <c r="G2640" s="13" t="s">
        <v>10108</v>
      </c>
    </row>
    <row r="2641" spans="1:7">
      <c r="A2641" s="13">
        <v>2640</v>
      </c>
      <c r="B2641" s="13">
        <v>1826</v>
      </c>
      <c r="C2641" s="14">
        <v>45248</v>
      </c>
      <c r="D2641" s="13">
        <v>1742.68</v>
      </c>
      <c r="E2641" s="13" t="s">
        <v>10105</v>
      </c>
      <c r="F2641" s="13" t="s">
        <v>28</v>
      </c>
      <c r="G2641" s="13" t="s">
        <v>10107</v>
      </c>
    </row>
    <row r="2642" spans="1:7">
      <c r="A2642" s="13">
        <v>2641</v>
      </c>
      <c r="B2642" s="13">
        <v>296</v>
      </c>
      <c r="C2642" s="14">
        <v>44962</v>
      </c>
      <c r="D2642" s="13">
        <v>1473.31</v>
      </c>
      <c r="E2642" s="13" t="s">
        <v>10105</v>
      </c>
      <c r="F2642" s="13" t="s">
        <v>28</v>
      </c>
      <c r="G2642" s="13" t="s">
        <v>10106</v>
      </c>
    </row>
    <row r="2643" spans="1:7">
      <c r="A2643" s="13">
        <v>2642</v>
      </c>
      <c r="B2643" s="13">
        <v>6402</v>
      </c>
      <c r="C2643" s="14">
        <v>45116</v>
      </c>
      <c r="D2643" s="13">
        <v>580</v>
      </c>
      <c r="E2643" s="13" t="s">
        <v>10105</v>
      </c>
      <c r="F2643" s="13" t="s">
        <v>36</v>
      </c>
      <c r="G2643" s="13" t="s">
        <v>10106</v>
      </c>
    </row>
    <row r="2644" spans="1:7">
      <c r="A2644" s="13">
        <v>2643</v>
      </c>
      <c r="B2644" s="13">
        <v>1435</v>
      </c>
      <c r="C2644" s="14">
        <v>45212</v>
      </c>
      <c r="D2644" s="13">
        <v>771.67</v>
      </c>
      <c r="E2644" s="13" t="s">
        <v>10105</v>
      </c>
      <c r="F2644" s="13" t="s">
        <v>28</v>
      </c>
      <c r="G2644" s="13" t="s">
        <v>10109</v>
      </c>
    </row>
    <row r="2645" spans="1:7">
      <c r="A2645" s="13">
        <v>2644</v>
      </c>
      <c r="B2645" s="13">
        <v>4279</v>
      </c>
      <c r="C2645" s="14">
        <v>45153</v>
      </c>
      <c r="D2645" s="13">
        <v>1146.95</v>
      </c>
      <c r="E2645" s="13" t="s">
        <v>10105</v>
      </c>
      <c r="F2645" s="13" t="s">
        <v>78</v>
      </c>
      <c r="G2645" s="13" t="s">
        <v>10109</v>
      </c>
    </row>
    <row r="2646" spans="1:7">
      <c r="A2646" s="13">
        <v>2645</v>
      </c>
      <c r="B2646" s="13">
        <v>6472</v>
      </c>
      <c r="C2646" s="14">
        <v>45196</v>
      </c>
      <c r="D2646" s="13">
        <v>574.96</v>
      </c>
      <c r="E2646" s="13" t="s">
        <v>10105</v>
      </c>
      <c r="F2646" s="13" t="s">
        <v>36</v>
      </c>
      <c r="G2646" s="13" t="s">
        <v>10109</v>
      </c>
    </row>
    <row r="2647" spans="1:7">
      <c r="A2647" s="13">
        <v>2646</v>
      </c>
      <c r="B2647" s="13">
        <v>5644</v>
      </c>
      <c r="C2647" s="14">
        <v>45051</v>
      </c>
      <c r="D2647" s="13">
        <v>3609.71</v>
      </c>
      <c r="E2647" s="13" t="s">
        <v>10105</v>
      </c>
      <c r="F2647" s="13" t="s">
        <v>36</v>
      </c>
      <c r="G2647" s="13" t="s">
        <v>10109</v>
      </c>
    </row>
    <row r="2648" spans="1:7">
      <c r="A2648" s="13">
        <v>2647</v>
      </c>
      <c r="B2648" s="13">
        <v>7175</v>
      </c>
      <c r="C2648" s="14">
        <v>45266</v>
      </c>
      <c r="D2648" s="13">
        <v>323.68</v>
      </c>
      <c r="E2648" s="13" t="s">
        <v>10105</v>
      </c>
      <c r="F2648" s="13" t="s">
        <v>28</v>
      </c>
      <c r="G2648" s="13" t="s">
        <v>10109</v>
      </c>
    </row>
    <row r="2649" spans="1:7">
      <c r="A2649" s="13">
        <v>2648</v>
      </c>
      <c r="B2649" s="13">
        <v>6565</v>
      </c>
      <c r="C2649" s="14">
        <v>44951</v>
      </c>
      <c r="D2649" s="13">
        <v>1862.96</v>
      </c>
      <c r="E2649" s="13" t="s">
        <v>10105</v>
      </c>
      <c r="F2649" s="13" t="s">
        <v>78</v>
      </c>
      <c r="G2649" s="13" t="s">
        <v>10107</v>
      </c>
    </row>
    <row r="2650" spans="1:7">
      <c r="A2650" s="13">
        <v>2649</v>
      </c>
      <c r="B2650" s="13">
        <v>1345</v>
      </c>
      <c r="C2650" s="14">
        <v>45189</v>
      </c>
      <c r="D2650" s="13">
        <v>1695.09</v>
      </c>
      <c r="E2650" s="13" t="s">
        <v>10105</v>
      </c>
      <c r="F2650" s="13" t="s">
        <v>78</v>
      </c>
      <c r="G2650" s="13" t="s">
        <v>10107</v>
      </c>
    </row>
    <row r="2651" spans="1:7">
      <c r="A2651" s="13">
        <v>2650</v>
      </c>
      <c r="B2651" s="13">
        <v>6335</v>
      </c>
      <c r="C2651" s="14">
        <v>45113</v>
      </c>
      <c r="D2651" s="13">
        <v>538.64</v>
      </c>
      <c r="E2651" s="13" t="s">
        <v>10105</v>
      </c>
      <c r="F2651" s="13" t="s">
        <v>28</v>
      </c>
      <c r="G2651" s="13" t="s">
        <v>10108</v>
      </c>
    </row>
    <row r="2652" spans="1:7">
      <c r="A2652" s="13">
        <v>2651</v>
      </c>
      <c r="B2652" s="13">
        <v>140</v>
      </c>
      <c r="C2652" s="14">
        <v>45260</v>
      </c>
      <c r="D2652" s="13">
        <v>290.79</v>
      </c>
      <c r="E2652" s="13" t="s">
        <v>10110</v>
      </c>
      <c r="F2652" s="13" t="s">
        <v>78</v>
      </c>
      <c r="G2652" s="13" t="s">
        <v>10108</v>
      </c>
    </row>
    <row r="2653" spans="1:7">
      <c r="A2653" s="13">
        <v>2652</v>
      </c>
      <c r="B2653" s="13">
        <v>7124</v>
      </c>
      <c r="C2653" s="14">
        <v>45275</v>
      </c>
      <c r="D2653" s="13">
        <v>1181.09</v>
      </c>
      <c r="E2653" s="13" t="s">
        <v>10105</v>
      </c>
      <c r="F2653" s="13" t="s">
        <v>28</v>
      </c>
      <c r="G2653" s="13" t="s">
        <v>10106</v>
      </c>
    </row>
    <row r="2654" spans="1:7">
      <c r="A2654" s="13">
        <v>2653</v>
      </c>
      <c r="B2654" s="13">
        <v>7109</v>
      </c>
      <c r="C2654" s="14">
        <v>45269</v>
      </c>
      <c r="D2654" s="13">
        <v>1038.93</v>
      </c>
      <c r="E2654" s="13" t="s">
        <v>10105</v>
      </c>
      <c r="F2654" s="13" t="s">
        <v>40</v>
      </c>
      <c r="G2654" s="13" t="s">
        <v>10108</v>
      </c>
    </row>
    <row r="2655" spans="1:7">
      <c r="A2655" s="13">
        <v>2654</v>
      </c>
      <c r="B2655" s="13">
        <v>557</v>
      </c>
      <c r="C2655" s="14">
        <v>45291</v>
      </c>
      <c r="D2655" s="13">
        <v>4251.3</v>
      </c>
      <c r="E2655" s="13" t="s">
        <v>10105</v>
      </c>
      <c r="F2655" s="13"/>
      <c r="G2655" s="13" t="s">
        <v>10107</v>
      </c>
    </row>
    <row r="2656" spans="1:7">
      <c r="A2656" s="13">
        <v>2655</v>
      </c>
      <c r="B2656" s="13">
        <v>5712</v>
      </c>
      <c r="C2656" s="14">
        <v>45193</v>
      </c>
      <c r="D2656" s="13">
        <v>956.91</v>
      </c>
      <c r="E2656" s="13" t="s">
        <v>10105</v>
      </c>
      <c r="F2656" s="13" t="s">
        <v>78</v>
      </c>
      <c r="G2656" s="13" t="s">
        <v>10108</v>
      </c>
    </row>
    <row r="2657" spans="1:7">
      <c r="A2657" s="13">
        <v>2656</v>
      </c>
      <c r="B2657" s="13">
        <v>5078</v>
      </c>
      <c r="C2657" s="14">
        <v>45147</v>
      </c>
      <c r="D2657" s="13">
        <v>1507.9</v>
      </c>
      <c r="E2657" s="13" t="s">
        <v>10105</v>
      </c>
      <c r="F2657" s="13" t="s">
        <v>78</v>
      </c>
      <c r="G2657" s="13" t="s">
        <v>10108</v>
      </c>
    </row>
    <row r="2658" spans="1:7">
      <c r="A2658" s="13">
        <v>2657</v>
      </c>
      <c r="B2658" s="13">
        <v>7147</v>
      </c>
      <c r="C2658" s="14">
        <v>45193</v>
      </c>
      <c r="D2658" s="13">
        <v>1055.98</v>
      </c>
      <c r="E2658" s="13" t="s">
        <v>10105</v>
      </c>
      <c r="F2658" s="13" t="s">
        <v>23</v>
      </c>
      <c r="G2658" s="13" t="s">
        <v>10106</v>
      </c>
    </row>
    <row r="2659" spans="1:7">
      <c r="A2659" s="13">
        <v>2658</v>
      </c>
      <c r="B2659" s="13">
        <v>1202</v>
      </c>
      <c r="C2659" s="14">
        <v>45158</v>
      </c>
      <c r="D2659" s="13">
        <v>228.45</v>
      </c>
      <c r="E2659" s="13" t="s">
        <v>10105</v>
      </c>
      <c r="F2659" s="13" t="s">
        <v>23</v>
      </c>
      <c r="G2659" s="13" t="s">
        <v>10106</v>
      </c>
    </row>
    <row r="2660" spans="1:7">
      <c r="A2660" s="13">
        <v>2659</v>
      </c>
      <c r="B2660" s="13">
        <v>9603</v>
      </c>
      <c r="C2660" s="14">
        <v>45040</v>
      </c>
      <c r="D2660" s="13">
        <v>1475.3</v>
      </c>
      <c r="E2660" s="13" t="s">
        <v>10105</v>
      </c>
      <c r="F2660" s="13" t="s">
        <v>40</v>
      </c>
      <c r="G2660" s="13" t="s">
        <v>10109</v>
      </c>
    </row>
    <row r="2661" spans="1:7">
      <c r="A2661" s="13">
        <v>2660</v>
      </c>
      <c r="B2661" s="13">
        <v>9689</v>
      </c>
      <c r="C2661" s="14">
        <v>45185</v>
      </c>
      <c r="D2661" s="13">
        <v>2608.52</v>
      </c>
      <c r="E2661" s="13" t="s">
        <v>10105</v>
      </c>
      <c r="F2661" s="13" t="s">
        <v>28</v>
      </c>
      <c r="G2661" s="13" t="s">
        <v>10107</v>
      </c>
    </row>
    <row r="2662" spans="1:7">
      <c r="A2662" s="13">
        <v>2661</v>
      </c>
      <c r="B2662" s="13">
        <v>5762</v>
      </c>
      <c r="C2662" s="14">
        <v>44982</v>
      </c>
      <c r="D2662" s="13">
        <v>140.76</v>
      </c>
      <c r="E2662" s="13" t="s">
        <v>10105</v>
      </c>
      <c r="F2662" s="13"/>
      <c r="G2662" s="13" t="s">
        <v>10107</v>
      </c>
    </row>
    <row r="2663" spans="1:7">
      <c r="A2663" s="13">
        <v>2662</v>
      </c>
      <c r="B2663" s="13">
        <v>6017</v>
      </c>
      <c r="C2663" s="14">
        <v>45058</v>
      </c>
      <c r="D2663" s="13">
        <v>607.05</v>
      </c>
      <c r="E2663" s="13" t="s">
        <v>10105</v>
      </c>
      <c r="F2663" s="13" t="s">
        <v>78</v>
      </c>
      <c r="G2663" s="13" t="s">
        <v>10109</v>
      </c>
    </row>
    <row r="2664" spans="1:7">
      <c r="A2664" s="13">
        <v>2663</v>
      </c>
      <c r="B2664" s="13">
        <v>6036</v>
      </c>
      <c r="C2664" s="14">
        <v>45171</v>
      </c>
      <c r="D2664" s="13">
        <v>295.79</v>
      </c>
      <c r="E2664" s="13" t="s">
        <v>10105</v>
      </c>
      <c r="F2664" s="13" t="s">
        <v>28</v>
      </c>
      <c r="G2664" s="13" t="s">
        <v>10106</v>
      </c>
    </row>
    <row r="2665" spans="1:7">
      <c r="A2665" s="13">
        <v>2664</v>
      </c>
      <c r="B2665" s="13">
        <v>1069</v>
      </c>
      <c r="C2665" s="14">
        <v>45091</v>
      </c>
      <c r="D2665" s="13">
        <v>2319.63</v>
      </c>
      <c r="E2665" s="13" t="s">
        <v>10105</v>
      </c>
      <c r="F2665" s="13" t="s">
        <v>40</v>
      </c>
      <c r="G2665" s="13" t="s">
        <v>10106</v>
      </c>
    </row>
    <row r="2666" spans="1:7">
      <c r="A2666" s="13">
        <v>2665</v>
      </c>
      <c r="B2666" s="13">
        <v>883</v>
      </c>
      <c r="C2666" s="14">
        <v>44955</v>
      </c>
      <c r="D2666" s="13">
        <v>280.61</v>
      </c>
      <c r="E2666" s="13" t="s">
        <v>10105</v>
      </c>
      <c r="F2666" s="13" t="s">
        <v>36</v>
      </c>
      <c r="G2666" s="13" t="s">
        <v>10106</v>
      </c>
    </row>
    <row r="2667" spans="1:7">
      <c r="A2667" s="13">
        <v>2666</v>
      </c>
      <c r="B2667" s="13">
        <v>6930</v>
      </c>
      <c r="C2667" s="14">
        <v>45241</v>
      </c>
      <c r="D2667" s="13">
        <v>1296.73</v>
      </c>
      <c r="E2667" s="13" t="s">
        <v>10105</v>
      </c>
      <c r="F2667" s="13" t="s">
        <v>40</v>
      </c>
      <c r="G2667" s="13" t="s">
        <v>10109</v>
      </c>
    </row>
    <row r="2668" spans="1:7">
      <c r="A2668" s="13">
        <v>2667</v>
      </c>
      <c r="B2668" s="13">
        <v>8437</v>
      </c>
      <c r="C2668" s="14">
        <v>45126</v>
      </c>
      <c r="D2668" s="13">
        <v>667.02</v>
      </c>
      <c r="E2668" s="13" t="s">
        <v>10105</v>
      </c>
      <c r="F2668" s="13" t="s">
        <v>36</v>
      </c>
      <c r="G2668" s="13" t="s">
        <v>10106</v>
      </c>
    </row>
    <row r="2669" spans="1:7">
      <c r="A2669" s="13">
        <v>2668</v>
      </c>
      <c r="B2669" s="13">
        <v>537</v>
      </c>
      <c r="C2669" s="14">
        <v>45228</v>
      </c>
      <c r="D2669" s="13">
        <v>1963.7</v>
      </c>
      <c r="E2669" s="13" t="s">
        <v>10105</v>
      </c>
      <c r="F2669" s="13" t="s">
        <v>23</v>
      </c>
      <c r="G2669" s="13" t="s">
        <v>10106</v>
      </c>
    </row>
    <row r="2670" spans="1:7">
      <c r="A2670" s="13">
        <v>2669</v>
      </c>
      <c r="B2670" s="13">
        <v>5114</v>
      </c>
      <c r="C2670" s="14">
        <v>45138</v>
      </c>
      <c r="D2670" s="13">
        <v>844.15</v>
      </c>
      <c r="E2670" s="13" t="s">
        <v>10105</v>
      </c>
      <c r="F2670" s="13" t="s">
        <v>36</v>
      </c>
      <c r="G2670" s="13" t="s">
        <v>10106</v>
      </c>
    </row>
    <row r="2671" spans="1:7">
      <c r="A2671" s="13">
        <v>2670</v>
      </c>
      <c r="B2671" s="13">
        <v>651</v>
      </c>
      <c r="C2671" s="14">
        <v>45291</v>
      </c>
      <c r="D2671" s="13">
        <v>2633.86</v>
      </c>
      <c r="E2671" s="13" t="s">
        <v>10105</v>
      </c>
      <c r="F2671" s="13" t="s">
        <v>23</v>
      </c>
      <c r="G2671" s="13" t="s">
        <v>10109</v>
      </c>
    </row>
    <row r="2672" spans="1:7">
      <c r="A2672" s="13">
        <v>2671</v>
      </c>
      <c r="B2672" s="13">
        <v>2577</v>
      </c>
      <c r="C2672" s="14">
        <v>45028</v>
      </c>
      <c r="D2672" s="13">
        <v>187.47</v>
      </c>
      <c r="E2672" s="13" t="s">
        <v>10105</v>
      </c>
      <c r="F2672" s="13" t="s">
        <v>40</v>
      </c>
      <c r="G2672" s="13" t="s">
        <v>10107</v>
      </c>
    </row>
    <row r="2673" spans="1:7">
      <c r="A2673" s="13">
        <v>2672</v>
      </c>
      <c r="B2673" s="13">
        <v>2342</v>
      </c>
      <c r="C2673" s="14">
        <v>45205</v>
      </c>
      <c r="D2673" s="13">
        <v>299.56</v>
      </c>
      <c r="E2673" s="13" t="s">
        <v>10105</v>
      </c>
      <c r="F2673" s="13" t="s">
        <v>23</v>
      </c>
      <c r="G2673" s="13" t="s">
        <v>10109</v>
      </c>
    </row>
    <row r="2674" spans="1:7">
      <c r="A2674" s="13">
        <v>2673</v>
      </c>
      <c r="B2674" s="13">
        <v>3394</v>
      </c>
      <c r="C2674" s="14">
        <v>45246</v>
      </c>
      <c r="D2674" s="13">
        <v>2873.65</v>
      </c>
      <c r="E2674" s="13" t="s">
        <v>10105</v>
      </c>
      <c r="F2674" s="13" t="s">
        <v>78</v>
      </c>
      <c r="G2674" s="13" t="s">
        <v>10108</v>
      </c>
    </row>
    <row r="2675" spans="1:7">
      <c r="A2675" s="13">
        <v>2674</v>
      </c>
      <c r="B2675" s="13">
        <v>4877</v>
      </c>
      <c r="C2675" s="14">
        <v>44940</v>
      </c>
      <c r="D2675" s="13">
        <v>319.84</v>
      </c>
      <c r="E2675" s="13" t="s">
        <v>10105</v>
      </c>
      <c r="F2675" s="13" t="s">
        <v>36</v>
      </c>
      <c r="G2675" s="13" t="s">
        <v>10106</v>
      </c>
    </row>
    <row r="2676" spans="1:7">
      <c r="A2676" s="13">
        <v>2675</v>
      </c>
      <c r="B2676" s="13">
        <v>9287</v>
      </c>
      <c r="C2676" s="14">
        <v>45207</v>
      </c>
      <c r="D2676" s="13">
        <v>132.56</v>
      </c>
      <c r="E2676" s="13" t="s">
        <v>10105</v>
      </c>
      <c r="F2676" s="13" t="s">
        <v>40</v>
      </c>
      <c r="G2676" s="13" t="s">
        <v>10108</v>
      </c>
    </row>
    <row r="2677" spans="1:7">
      <c r="A2677" s="13">
        <v>2676</v>
      </c>
      <c r="B2677" s="13">
        <v>3163</v>
      </c>
      <c r="C2677" s="14">
        <v>45280</v>
      </c>
      <c r="D2677" s="13">
        <v>1543.34</v>
      </c>
      <c r="E2677" s="13" t="s">
        <v>10105</v>
      </c>
      <c r="F2677" s="13" t="s">
        <v>23</v>
      </c>
      <c r="G2677" s="13" t="s">
        <v>10109</v>
      </c>
    </row>
    <row r="2678" spans="1:7">
      <c r="A2678" s="13">
        <v>2677</v>
      </c>
      <c r="B2678" s="13">
        <v>2884</v>
      </c>
      <c r="C2678" s="14">
        <v>44942</v>
      </c>
      <c r="D2678" s="13">
        <v>1008.11</v>
      </c>
      <c r="E2678" s="13" t="s">
        <v>10105</v>
      </c>
      <c r="F2678" s="13" t="s">
        <v>36</v>
      </c>
      <c r="G2678" s="13" t="s">
        <v>10108</v>
      </c>
    </row>
    <row r="2679" spans="1:7">
      <c r="A2679" s="13">
        <v>2678</v>
      </c>
      <c r="B2679" s="13">
        <v>7086</v>
      </c>
      <c r="C2679" s="14">
        <v>45189</v>
      </c>
      <c r="D2679" s="13">
        <v>556.9</v>
      </c>
      <c r="E2679" s="13" t="s">
        <v>10105</v>
      </c>
      <c r="F2679" s="13" t="s">
        <v>40</v>
      </c>
      <c r="G2679" s="13" t="s">
        <v>10108</v>
      </c>
    </row>
    <row r="2680" spans="1:7">
      <c r="A2680" s="13">
        <v>2679</v>
      </c>
      <c r="B2680" s="13">
        <v>1152</v>
      </c>
      <c r="C2680" s="14">
        <v>45169</v>
      </c>
      <c r="D2680" s="13">
        <v>1507.68</v>
      </c>
      <c r="E2680" s="13" t="s">
        <v>10105</v>
      </c>
      <c r="F2680" s="13" t="s">
        <v>40</v>
      </c>
      <c r="G2680" s="13" t="s">
        <v>10107</v>
      </c>
    </row>
    <row r="2681" spans="1:7">
      <c r="A2681" s="13">
        <v>2680</v>
      </c>
      <c r="B2681" s="13">
        <v>5168</v>
      </c>
      <c r="C2681" s="14">
        <v>45267</v>
      </c>
      <c r="D2681" s="13">
        <v>1995.72</v>
      </c>
      <c r="E2681" s="13" t="s">
        <v>10105</v>
      </c>
      <c r="F2681" s="13" t="s">
        <v>23</v>
      </c>
      <c r="G2681" s="13" t="s">
        <v>10106</v>
      </c>
    </row>
    <row r="2682" spans="1:7">
      <c r="A2682" s="13">
        <v>2681</v>
      </c>
      <c r="B2682" s="13">
        <v>2665</v>
      </c>
      <c r="C2682" s="14">
        <v>44974</v>
      </c>
      <c r="D2682" s="13">
        <v>28.09</v>
      </c>
      <c r="E2682" s="13" t="s">
        <v>10105</v>
      </c>
      <c r="F2682" s="13"/>
      <c r="G2682" s="13" t="s">
        <v>10106</v>
      </c>
    </row>
    <row r="2683" spans="1:7">
      <c r="A2683" s="13">
        <v>2682</v>
      </c>
      <c r="B2683" s="13">
        <v>883</v>
      </c>
      <c r="C2683" s="14">
        <v>45217</v>
      </c>
      <c r="D2683" s="13">
        <v>323.68</v>
      </c>
      <c r="E2683" s="13" t="s">
        <v>10105</v>
      </c>
      <c r="F2683" s="13"/>
      <c r="G2683" s="13" t="s">
        <v>10108</v>
      </c>
    </row>
    <row r="2684" spans="1:7">
      <c r="A2684" s="13">
        <v>2683</v>
      </c>
      <c r="B2684" s="13">
        <v>2603</v>
      </c>
      <c r="C2684" s="14">
        <v>44996</v>
      </c>
      <c r="D2684" s="13">
        <v>2634.32</v>
      </c>
      <c r="E2684" s="13" t="s">
        <v>10105</v>
      </c>
      <c r="F2684" s="13" t="s">
        <v>28</v>
      </c>
      <c r="G2684" s="13" t="s">
        <v>10108</v>
      </c>
    </row>
    <row r="2685" spans="1:7">
      <c r="A2685" s="13">
        <v>2684</v>
      </c>
      <c r="B2685" s="13">
        <v>590</v>
      </c>
      <c r="C2685" s="14">
        <v>45085</v>
      </c>
      <c r="D2685" s="13">
        <v>5090.75</v>
      </c>
      <c r="E2685" s="13" t="s">
        <v>10105</v>
      </c>
      <c r="F2685" s="13" t="s">
        <v>40</v>
      </c>
      <c r="G2685" s="13" t="s">
        <v>10109</v>
      </c>
    </row>
    <row r="2686" spans="1:7">
      <c r="A2686" s="13">
        <v>2685</v>
      </c>
      <c r="B2686" s="13">
        <v>7731</v>
      </c>
      <c r="C2686" s="14">
        <v>45023</v>
      </c>
      <c r="D2686" s="13">
        <v>867.4</v>
      </c>
      <c r="E2686" s="13" t="s">
        <v>10105</v>
      </c>
      <c r="F2686" s="13" t="s">
        <v>40</v>
      </c>
      <c r="G2686" s="13" t="s">
        <v>10106</v>
      </c>
    </row>
    <row r="2687" spans="1:7">
      <c r="A2687" s="13">
        <v>2686</v>
      </c>
      <c r="B2687" s="13">
        <v>4791</v>
      </c>
      <c r="C2687" s="14">
        <v>45193</v>
      </c>
      <c r="D2687" s="13">
        <v>971.78</v>
      </c>
      <c r="E2687" s="13" t="s">
        <v>10105</v>
      </c>
      <c r="F2687" s="13" t="s">
        <v>28</v>
      </c>
      <c r="G2687" s="13" t="s">
        <v>10106</v>
      </c>
    </row>
    <row r="2688" spans="1:7">
      <c r="A2688" s="13">
        <v>2687</v>
      </c>
      <c r="B2688" s="13">
        <v>6170</v>
      </c>
      <c r="C2688" s="14">
        <v>45267</v>
      </c>
      <c r="D2688" s="13">
        <v>194.21</v>
      </c>
      <c r="E2688" s="13" t="s">
        <v>10105</v>
      </c>
      <c r="F2688" s="13" t="s">
        <v>23</v>
      </c>
      <c r="G2688" s="13" t="s">
        <v>10107</v>
      </c>
    </row>
    <row r="2689" spans="1:7">
      <c r="A2689" s="13">
        <v>2688</v>
      </c>
      <c r="B2689" s="13">
        <v>5867</v>
      </c>
      <c r="C2689" s="14">
        <v>45150</v>
      </c>
      <c r="D2689" s="13">
        <v>2481.22</v>
      </c>
      <c r="E2689" s="13" t="s">
        <v>10105</v>
      </c>
      <c r="F2689" s="13" t="s">
        <v>40</v>
      </c>
      <c r="G2689" s="13" t="s">
        <v>10106</v>
      </c>
    </row>
    <row r="2690" spans="1:7">
      <c r="A2690" s="13">
        <v>2689</v>
      </c>
      <c r="B2690" s="13">
        <v>4944</v>
      </c>
      <c r="C2690" s="14">
        <v>45288</v>
      </c>
      <c r="D2690" s="13">
        <v>281.52</v>
      </c>
      <c r="E2690" s="13" t="s">
        <v>10105</v>
      </c>
      <c r="F2690" s="13" t="s">
        <v>28</v>
      </c>
      <c r="G2690" s="13" t="s">
        <v>10108</v>
      </c>
    </row>
    <row r="2691" spans="1:7">
      <c r="A2691" s="13">
        <v>2690</v>
      </c>
      <c r="B2691" s="13">
        <v>9637</v>
      </c>
      <c r="C2691" s="14">
        <v>45155</v>
      </c>
      <c r="D2691" s="13">
        <v>300.98</v>
      </c>
      <c r="E2691" s="13" t="s">
        <v>10105</v>
      </c>
      <c r="F2691" s="13" t="s">
        <v>23</v>
      </c>
      <c r="G2691" s="13" t="s">
        <v>10107</v>
      </c>
    </row>
    <row r="2692" spans="1:7">
      <c r="A2692" s="13">
        <v>2691</v>
      </c>
      <c r="B2692" s="13">
        <v>4323</v>
      </c>
      <c r="C2692" s="14">
        <v>45245</v>
      </c>
      <c r="D2692" s="13">
        <v>3010.94</v>
      </c>
      <c r="E2692" s="13" t="s">
        <v>10105</v>
      </c>
      <c r="F2692" s="13" t="s">
        <v>36</v>
      </c>
      <c r="G2692" s="13" t="s">
        <v>10106</v>
      </c>
    </row>
    <row r="2693" spans="1:7">
      <c r="A2693" s="13">
        <v>2692</v>
      </c>
      <c r="B2693" s="13">
        <v>5246</v>
      </c>
      <c r="C2693" s="14">
        <v>45044</v>
      </c>
      <c r="D2693" s="13">
        <v>661.44</v>
      </c>
      <c r="E2693" s="13" t="s">
        <v>10105</v>
      </c>
      <c r="F2693" s="13" t="s">
        <v>40</v>
      </c>
      <c r="G2693" s="13" t="s">
        <v>10106</v>
      </c>
    </row>
    <row r="2694" spans="1:7">
      <c r="A2694" s="13">
        <v>2693</v>
      </c>
      <c r="B2694" s="13">
        <v>3506</v>
      </c>
      <c r="C2694" s="14">
        <v>45256</v>
      </c>
      <c r="D2694" s="13">
        <v>260.61</v>
      </c>
      <c r="E2694" s="13" t="s">
        <v>10105</v>
      </c>
      <c r="F2694" s="13" t="s">
        <v>23</v>
      </c>
      <c r="G2694" s="13" t="s">
        <v>10108</v>
      </c>
    </row>
    <row r="2695" spans="1:7">
      <c r="A2695" s="13">
        <v>2694</v>
      </c>
      <c r="B2695" s="13">
        <v>8670</v>
      </c>
      <c r="C2695" s="14">
        <v>45022</v>
      </c>
      <c r="D2695" s="13">
        <v>1016.02</v>
      </c>
      <c r="E2695" s="13" t="s">
        <v>10105</v>
      </c>
      <c r="F2695" s="13" t="s">
        <v>36</v>
      </c>
      <c r="G2695" s="13" t="s">
        <v>10108</v>
      </c>
    </row>
    <row r="2696" spans="1:7">
      <c r="A2696" s="13">
        <v>2695</v>
      </c>
      <c r="B2696" s="13">
        <v>2775</v>
      </c>
      <c r="C2696" s="14">
        <v>45279</v>
      </c>
      <c r="D2696" s="13">
        <v>3073.92</v>
      </c>
      <c r="E2696" s="13" t="s">
        <v>10105</v>
      </c>
      <c r="F2696" s="13" t="s">
        <v>78</v>
      </c>
      <c r="G2696" s="13" t="s">
        <v>10109</v>
      </c>
    </row>
    <row r="2697" spans="1:7">
      <c r="A2697" s="13">
        <v>2696</v>
      </c>
      <c r="B2697" s="13">
        <v>1169</v>
      </c>
      <c r="C2697" s="14">
        <v>45254</v>
      </c>
      <c r="D2697" s="13">
        <v>1099.91</v>
      </c>
      <c r="E2697" s="13" t="s">
        <v>10105</v>
      </c>
      <c r="F2697" s="13" t="s">
        <v>28</v>
      </c>
      <c r="G2697" s="13" t="s">
        <v>10108</v>
      </c>
    </row>
    <row r="2698" spans="1:7">
      <c r="A2698" s="13">
        <v>2697</v>
      </c>
      <c r="B2698" s="13">
        <v>8072</v>
      </c>
      <c r="C2698" s="14">
        <v>45117</v>
      </c>
      <c r="D2698" s="13">
        <v>2066.02</v>
      </c>
      <c r="E2698" s="13" t="s">
        <v>10105</v>
      </c>
      <c r="F2698" s="13" t="s">
        <v>78</v>
      </c>
      <c r="G2698" s="13" t="s">
        <v>10109</v>
      </c>
    </row>
    <row r="2699" spans="1:7">
      <c r="A2699" s="13">
        <v>2698</v>
      </c>
      <c r="B2699" s="13">
        <v>8721</v>
      </c>
      <c r="C2699" s="14">
        <v>45210</v>
      </c>
      <c r="D2699" s="13">
        <v>844.42</v>
      </c>
      <c r="E2699" s="13" t="s">
        <v>10111</v>
      </c>
      <c r="F2699" s="13" t="s">
        <v>40</v>
      </c>
      <c r="G2699" s="13" t="s">
        <v>10107</v>
      </c>
    </row>
    <row r="2700" spans="1:7">
      <c r="A2700" s="13">
        <v>2699</v>
      </c>
      <c r="B2700" s="13">
        <v>2501</v>
      </c>
      <c r="C2700" s="14">
        <v>45073</v>
      </c>
      <c r="D2700" s="13">
        <v>5981.37</v>
      </c>
      <c r="E2700" s="13" t="s">
        <v>10105</v>
      </c>
      <c r="F2700" s="13" t="s">
        <v>78</v>
      </c>
      <c r="G2700" s="13" t="s">
        <v>10108</v>
      </c>
    </row>
    <row r="2701" spans="1:7">
      <c r="A2701" s="13">
        <v>2700</v>
      </c>
      <c r="B2701" s="13">
        <v>1099</v>
      </c>
      <c r="C2701" s="14">
        <v>45131</v>
      </c>
      <c r="D2701" s="13">
        <v>1150.45</v>
      </c>
      <c r="E2701" s="13" t="s">
        <v>10105</v>
      </c>
      <c r="F2701" s="13" t="s">
        <v>78</v>
      </c>
      <c r="G2701" s="13" t="s">
        <v>10109</v>
      </c>
    </row>
    <row r="2702" spans="1:7">
      <c r="A2702" s="13">
        <v>2701</v>
      </c>
      <c r="B2702" s="13">
        <v>828</v>
      </c>
      <c r="C2702" s="14">
        <v>45042</v>
      </c>
      <c r="D2702" s="13">
        <v>284.86</v>
      </c>
      <c r="E2702" s="13" t="s">
        <v>10105</v>
      </c>
      <c r="F2702" s="13" t="s">
        <v>28</v>
      </c>
      <c r="G2702" s="13" t="s">
        <v>10107</v>
      </c>
    </row>
    <row r="2703" spans="1:7">
      <c r="A2703" s="13">
        <v>2702</v>
      </c>
      <c r="B2703" s="13">
        <v>2797</v>
      </c>
      <c r="C2703" s="14">
        <v>45156</v>
      </c>
      <c r="D2703" s="13">
        <v>949.57</v>
      </c>
      <c r="E2703" s="13" t="s">
        <v>10105</v>
      </c>
      <c r="F2703" s="13" t="s">
        <v>23</v>
      </c>
      <c r="G2703" s="13" t="s">
        <v>10109</v>
      </c>
    </row>
    <row r="2704" spans="1:7">
      <c r="A2704" s="13">
        <v>2703</v>
      </c>
      <c r="B2704" s="13">
        <v>4998</v>
      </c>
      <c r="C2704" s="14">
        <v>45024</v>
      </c>
      <c r="D2704" s="13">
        <v>2503.52</v>
      </c>
      <c r="E2704" s="13" t="s">
        <v>10105</v>
      </c>
      <c r="F2704" s="13" t="s">
        <v>23</v>
      </c>
      <c r="G2704" s="13" t="s">
        <v>10107</v>
      </c>
    </row>
    <row r="2705" spans="1:7">
      <c r="A2705" s="13">
        <v>2704</v>
      </c>
      <c r="B2705" s="13">
        <v>6508</v>
      </c>
      <c r="C2705" s="14">
        <v>45243</v>
      </c>
      <c r="D2705" s="13">
        <v>459.12</v>
      </c>
      <c r="E2705" s="13" t="s">
        <v>10110</v>
      </c>
      <c r="F2705" s="13" t="s">
        <v>23</v>
      </c>
      <c r="G2705" s="13" t="s">
        <v>10109</v>
      </c>
    </row>
    <row r="2706" spans="1:7">
      <c r="A2706" s="13">
        <v>2705</v>
      </c>
      <c r="B2706" s="13">
        <v>1608</v>
      </c>
      <c r="C2706" s="14">
        <v>45267</v>
      </c>
      <c r="D2706" s="13">
        <v>2074.65</v>
      </c>
      <c r="E2706" s="13" t="s">
        <v>10105</v>
      </c>
      <c r="F2706" s="13" t="s">
        <v>40</v>
      </c>
      <c r="G2706" s="13" t="s">
        <v>10108</v>
      </c>
    </row>
    <row r="2707" spans="1:7">
      <c r="A2707" s="13">
        <v>2706</v>
      </c>
      <c r="B2707" s="13">
        <v>1476</v>
      </c>
      <c r="C2707" s="14">
        <v>45291</v>
      </c>
      <c r="D2707" s="13">
        <v>998.64</v>
      </c>
      <c r="E2707" s="13" t="s">
        <v>10105</v>
      </c>
      <c r="F2707" s="13" t="s">
        <v>78</v>
      </c>
      <c r="G2707" s="13" t="s">
        <v>10109</v>
      </c>
    </row>
    <row r="2708" spans="1:7">
      <c r="A2708" s="13">
        <v>2707</v>
      </c>
      <c r="B2708" s="13">
        <v>1857</v>
      </c>
      <c r="C2708" s="14">
        <v>45052</v>
      </c>
      <c r="D2708" s="13">
        <v>926.44</v>
      </c>
      <c r="E2708" s="13" t="s">
        <v>10105</v>
      </c>
      <c r="F2708" s="13" t="s">
        <v>78</v>
      </c>
      <c r="G2708" s="13" t="s">
        <v>10107</v>
      </c>
    </row>
    <row r="2709" spans="1:7">
      <c r="A2709" s="13">
        <v>2708</v>
      </c>
      <c r="B2709" s="13">
        <v>3585</v>
      </c>
      <c r="C2709" s="14">
        <v>45236</v>
      </c>
      <c r="D2709" s="13">
        <v>75.62</v>
      </c>
      <c r="E2709" s="13" t="s">
        <v>10105</v>
      </c>
      <c r="F2709" s="13" t="s">
        <v>23</v>
      </c>
      <c r="G2709" s="13" t="s">
        <v>10108</v>
      </c>
    </row>
    <row r="2710" spans="1:7">
      <c r="A2710" s="13">
        <v>2709</v>
      </c>
      <c r="B2710" s="13">
        <v>945</v>
      </c>
      <c r="C2710" s="14">
        <v>45079</v>
      </c>
      <c r="D2710" s="13">
        <v>1777.25</v>
      </c>
      <c r="E2710" s="13" t="s">
        <v>10105</v>
      </c>
      <c r="F2710" s="13" t="s">
        <v>78</v>
      </c>
      <c r="G2710" s="13" t="s">
        <v>10106</v>
      </c>
    </row>
    <row r="2711" spans="1:7">
      <c r="A2711" s="13">
        <v>2710</v>
      </c>
      <c r="B2711" s="13">
        <v>8633</v>
      </c>
      <c r="C2711" s="14">
        <v>45258</v>
      </c>
      <c r="D2711" s="13">
        <v>971.04</v>
      </c>
      <c r="E2711" s="13" t="s">
        <v>10105</v>
      </c>
      <c r="F2711" s="13" t="s">
        <v>28</v>
      </c>
      <c r="G2711" s="13" t="s">
        <v>10107</v>
      </c>
    </row>
    <row r="2712" spans="1:7">
      <c r="A2712" s="13">
        <v>2711</v>
      </c>
      <c r="B2712" s="13">
        <v>142</v>
      </c>
      <c r="C2712" s="14">
        <v>45180</v>
      </c>
      <c r="D2712" s="13">
        <v>708.71</v>
      </c>
      <c r="E2712" s="13" t="s">
        <v>10111</v>
      </c>
      <c r="F2712" s="13" t="s">
        <v>78</v>
      </c>
      <c r="G2712" s="13" t="s">
        <v>10109</v>
      </c>
    </row>
    <row r="2713" spans="1:7">
      <c r="A2713" s="13">
        <v>2712</v>
      </c>
      <c r="B2713" s="13">
        <v>2278</v>
      </c>
      <c r="C2713" s="14">
        <v>45098</v>
      </c>
      <c r="D2713" s="13">
        <v>1115.31</v>
      </c>
      <c r="E2713" s="13" t="s">
        <v>10105</v>
      </c>
      <c r="F2713" s="13" t="s">
        <v>23</v>
      </c>
      <c r="G2713" s="13" t="s">
        <v>10107</v>
      </c>
    </row>
    <row r="2714" spans="1:7">
      <c r="A2714" s="13">
        <v>2713</v>
      </c>
      <c r="B2714" s="13">
        <v>1189</v>
      </c>
      <c r="C2714" s="14">
        <v>45208</v>
      </c>
      <c r="D2714" s="13">
        <v>891.08</v>
      </c>
      <c r="E2714" s="13" t="s">
        <v>10105</v>
      </c>
      <c r="F2714" s="13" t="s">
        <v>78</v>
      </c>
      <c r="G2714" s="13" t="s">
        <v>10106</v>
      </c>
    </row>
    <row r="2715" spans="1:7">
      <c r="A2715" s="13">
        <v>2714</v>
      </c>
      <c r="B2715" s="13">
        <v>2341</v>
      </c>
      <c r="C2715" s="14">
        <v>45261</v>
      </c>
      <c r="D2715" s="13">
        <v>1679.58</v>
      </c>
      <c r="E2715" s="13" t="s">
        <v>10110</v>
      </c>
      <c r="F2715" s="13" t="s">
        <v>36</v>
      </c>
      <c r="G2715" s="13" t="s">
        <v>10107</v>
      </c>
    </row>
    <row r="2716" spans="1:7">
      <c r="A2716" s="13">
        <v>2715</v>
      </c>
      <c r="B2716" s="13">
        <v>4954</v>
      </c>
      <c r="C2716" s="14">
        <v>45289</v>
      </c>
      <c r="D2716" s="13">
        <v>1219.05</v>
      </c>
      <c r="E2716" s="13" t="s">
        <v>10105</v>
      </c>
      <c r="F2716" s="13" t="s">
        <v>28</v>
      </c>
      <c r="G2716" s="13" t="s">
        <v>10108</v>
      </c>
    </row>
    <row r="2717" spans="1:7">
      <c r="A2717" s="13">
        <v>2716</v>
      </c>
      <c r="B2717" s="13">
        <v>3971</v>
      </c>
      <c r="C2717" s="14">
        <v>45110</v>
      </c>
      <c r="D2717" s="13">
        <v>1095.62</v>
      </c>
      <c r="E2717" s="13" t="s">
        <v>10105</v>
      </c>
      <c r="F2717" s="13" t="s">
        <v>23</v>
      </c>
      <c r="G2717" s="13" t="s">
        <v>10108</v>
      </c>
    </row>
    <row r="2718" spans="1:7">
      <c r="A2718" s="13">
        <v>2717</v>
      </c>
      <c r="B2718" s="13">
        <v>843</v>
      </c>
      <c r="C2718" s="14">
        <v>44998</v>
      </c>
      <c r="D2718" s="13">
        <v>201.88</v>
      </c>
      <c r="E2718" s="13" t="s">
        <v>10105</v>
      </c>
      <c r="F2718" s="13" t="s">
        <v>23</v>
      </c>
      <c r="G2718" s="13" t="s">
        <v>10109</v>
      </c>
    </row>
    <row r="2719" spans="1:7">
      <c r="A2719" s="13">
        <v>2718</v>
      </c>
      <c r="B2719" s="13">
        <v>7589</v>
      </c>
      <c r="C2719" s="14">
        <v>45038</v>
      </c>
      <c r="D2719" s="13">
        <v>200.91</v>
      </c>
      <c r="E2719" s="13" t="s">
        <v>10105</v>
      </c>
      <c r="F2719" s="13" t="s">
        <v>28</v>
      </c>
      <c r="G2719" s="13" t="s">
        <v>10109</v>
      </c>
    </row>
    <row r="2720" spans="1:7">
      <c r="A2720" s="13">
        <v>2719</v>
      </c>
      <c r="B2720" s="13">
        <v>6621</v>
      </c>
      <c r="C2720" s="14">
        <v>45150</v>
      </c>
      <c r="D2720" s="13">
        <v>2846.89</v>
      </c>
      <c r="E2720" s="13" t="s">
        <v>10105</v>
      </c>
      <c r="F2720" s="13" t="s">
        <v>23</v>
      </c>
      <c r="G2720" s="13" t="s">
        <v>10108</v>
      </c>
    </row>
    <row r="2721" spans="1:7">
      <c r="A2721" s="13">
        <v>2720</v>
      </c>
      <c r="B2721" s="13">
        <v>8946</v>
      </c>
      <c r="C2721" s="14">
        <v>45083</v>
      </c>
      <c r="D2721" s="13">
        <v>1633.18</v>
      </c>
      <c r="E2721" s="13" t="s">
        <v>10105</v>
      </c>
      <c r="F2721" s="13" t="s">
        <v>40</v>
      </c>
      <c r="G2721" s="13" t="s">
        <v>10108</v>
      </c>
    </row>
    <row r="2722" spans="1:7">
      <c r="A2722" s="13">
        <v>2721</v>
      </c>
      <c r="B2722" s="13">
        <v>5897</v>
      </c>
      <c r="C2722" s="14">
        <v>44963</v>
      </c>
      <c r="D2722" s="13">
        <v>254.46</v>
      </c>
      <c r="E2722" s="13" t="s">
        <v>10105</v>
      </c>
      <c r="F2722" s="13" t="s">
        <v>23</v>
      </c>
      <c r="G2722" s="13" t="s">
        <v>10106</v>
      </c>
    </row>
    <row r="2723" spans="1:7">
      <c r="A2723" s="13">
        <v>2722</v>
      </c>
      <c r="B2723" s="13">
        <v>97</v>
      </c>
      <c r="C2723" s="14">
        <v>45241</v>
      </c>
      <c r="D2723" s="13">
        <v>3054.62</v>
      </c>
      <c r="E2723" s="13" t="s">
        <v>10105</v>
      </c>
      <c r="F2723" s="13" t="s">
        <v>36</v>
      </c>
      <c r="G2723" s="13" t="s">
        <v>10108</v>
      </c>
    </row>
    <row r="2724" spans="1:7">
      <c r="A2724" s="13">
        <v>2723</v>
      </c>
      <c r="B2724" s="13">
        <v>3926</v>
      </c>
      <c r="C2724" s="14">
        <v>45243</v>
      </c>
      <c r="D2724" s="13">
        <v>1041.02</v>
      </c>
      <c r="E2724" s="13" t="s">
        <v>10105</v>
      </c>
      <c r="F2724" s="13" t="s">
        <v>28</v>
      </c>
      <c r="G2724" s="13" t="s">
        <v>10106</v>
      </c>
    </row>
    <row r="2725" spans="1:7">
      <c r="A2725" s="13">
        <v>2724</v>
      </c>
      <c r="B2725" s="13">
        <v>4340</v>
      </c>
      <c r="C2725" s="14">
        <v>44979</v>
      </c>
      <c r="D2725" s="13">
        <v>776.21</v>
      </c>
      <c r="E2725" s="13" t="s">
        <v>10105</v>
      </c>
      <c r="F2725" s="13" t="s">
        <v>28</v>
      </c>
      <c r="G2725" s="13" t="s">
        <v>10107</v>
      </c>
    </row>
    <row r="2726" spans="1:7">
      <c r="A2726" s="13">
        <v>2725</v>
      </c>
      <c r="B2726" s="13">
        <v>5705</v>
      </c>
      <c r="C2726" s="14">
        <v>45276</v>
      </c>
      <c r="D2726" s="13">
        <v>1100.4</v>
      </c>
      <c r="E2726" s="13" t="s">
        <v>10105</v>
      </c>
      <c r="F2726" s="13" t="s">
        <v>78</v>
      </c>
      <c r="G2726" s="13" t="s">
        <v>10107</v>
      </c>
    </row>
    <row r="2727" spans="1:7">
      <c r="A2727" s="13">
        <v>2726</v>
      </c>
      <c r="B2727" s="13">
        <v>9820</v>
      </c>
      <c r="C2727" s="14">
        <v>45060</v>
      </c>
      <c r="D2727" s="13">
        <v>2171.33</v>
      </c>
      <c r="E2727" s="13" t="s">
        <v>10105</v>
      </c>
      <c r="F2727" s="13" t="s">
        <v>23</v>
      </c>
      <c r="G2727" s="13" t="s">
        <v>10107</v>
      </c>
    </row>
    <row r="2728" spans="1:7">
      <c r="A2728" s="13">
        <v>2727</v>
      </c>
      <c r="B2728" s="13">
        <v>4766</v>
      </c>
      <c r="C2728" s="14">
        <v>45089</v>
      </c>
      <c r="D2728" s="13">
        <v>159.37</v>
      </c>
      <c r="E2728" s="13" t="s">
        <v>10105</v>
      </c>
      <c r="F2728" s="13" t="s">
        <v>28</v>
      </c>
      <c r="G2728" s="13" t="s">
        <v>10107</v>
      </c>
    </row>
    <row r="2729" spans="1:7">
      <c r="A2729" s="13">
        <v>2728</v>
      </c>
      <c r="B2729" s="13">
        <v>7722</v>
      </c>
      <c r="C2729" s="14">
        <v>45171</v>
      </c>
      <c r="D2729" s="13">
        <v>1354.25</v>
      </c>
      <c r="E2729" s="13" t="s">
        <v>10105</v>
      </c>
      <c r="F2729" s="13"/>
      <c r="G2729" s="13" t="s">
        <v>10106</v>
      </c>
    </row>
    <row r="2730" spans="1:7">
      <c r="A2730" s="13">
        <v>2729</v>
      </c>
      <c r="B2730" s="13">
        <v>5450</v>
      </c>
      <c r="C2730" s="14">
        <v>45136</v>
      </c>
      <c r="D2730" s="13">
        <v>1095.62</v>
      </c>
      <c r="E2730" s="13" t="s">
        <v>10105</v>
      </c>
      <c r="F2730" s="13" t="s">
        <v>36</v>
      </c>
      <c r="G2730" s="13" t="s">
        <v>10106</v>
      </c>
    </row>
    <row r="2731" spans="1:7">
      <c r="A2731" s="13">
        <v>2730</v>
      </c>
      <c r="B2731" s="13">
        <v>3125</v>
      </c>
      <c r="C2731" s="14">
        <v>45141</v>
      </c>
      <c r="D2731" s="13">
        <v>1433.78</v>
      </c>
      <c r="E2731" s="13" t="s">
        <v>10105</v>
      </c>
      <c r="F2731" s="13" t="s">
        <v>36</v>
      </c>
      <c r="G2731" s="13" t="s">
        <v>10109</v>
      </c>
    </row>
    <row r="2732" spans="1:7">
      <c r="A2732" s="13">
        <v>2731</v>
      </c>
      <c r="B2732" s="13">
        <v>6199</v>
      </c>
      <c r="C2732" s="14">
        <v>44971</v>
      </c>
      <c r="D2732" s="13">
        <v>1865.59</v>
      </c>
      <c r="E2732" s="13" t="s">
        <v>10105</v>
      </c>
      <c r="F2732" s="13" t="s">
        <v>28</v>
      </c>
      <c r="G2732" s="13" t="s">
        <v>10108</v>
      </c>
    </row>
    <row r="2733" spans="1:7">
      <c r="A2733" s="13">
        <v>2732</v>
      </c>
      <c r="B2733" s="13">
        <v>5302</v>
      </c>
      <c r="C2733" s="14">
        <v>45254</v>
      </c>
      <c r="D2733" s="13">
        <v>406.33</v>
      </c>
      <c r="E2733" s="13" t="s">
        <v>10105</v>
      </c>
      <c r="F2733" s="13" t="s">
        <v>28</v>
      </c>
      <c r="G2733" s="13" t="s">
        <v>10109</v>
      </c>
    </row>
    <row r="2734" spans="1:7">
      <c r="A2734" s="13">
        <v>2733</v>
      </c>
      <c r="B2734" s="13">
        <v>3826</v>
      </c>
      <c r="C2734" s="14">
        <v>45261</v>
      </c>
      <c r="D2734" s="13">
        <v>448.66</v>
      </c>
      <c r="E2734" s="13" t="s">
        <v>10105</v>
      </c>
      <c r="F2734" s="13" t="s">
        <v>40</v>
      </c>
      <c r="G2734" s="13" t="s">
        <v>10108</v>
      </c>
    </row>
    <row r="2735" spans="1:7">
      <c r="A2735" s="13">
        <v>2734</v>
      </c>
      <c r="B2735" s="13">
        <v>3324</v>
      </c>
      <c r="C2735" s="14">
        <v>45234</v>
      </c>
      <c r="D2735" s="13">
        <v>339.07</v>
      </c>
      <c r="E2735" s="13" t="s">
        <v>10105</v>
      </c>
      <c r="F2735" s="13" t="s">
        <v>36</v>
      </c>
      <c r="G2735" s="13" t="s">
        <v>10109</v>
      </c>
    </row>
    <row r="2736" spans="1:7">
      <c r="A2736" s="13">
        <v>2735</v>
      </c>
      <c r="B2736" s="13">
        <v>3787</v>
      </c>
      <c r="C2736" s="14">
        <v>45100</v>
      </c>
      <c r="D2736" s="13">
        <v>914.76</v>
      </c>
      <c r="E2736" s="13" t="s">
        <v>10105</v>
      </c>
      <c r="F2736" s="13" t="s">
        <v>23</v>
      </c>
      <c r="G2736" s="13" t="s">
        <v>10107</v>
      </c>
    </row>
    <row r="2737" spans="1:7">
      <c r="A2737" s="13">
        <v>2736</v>
      </c>
      <c r="B2737" s="13">
        <v>259</v>
      </c>
      <c r="C2737" s="14">
        <v>44982</v>
      </c>
      <c r="D2737" s="13">
        <v>2328.46</v>
      </c>
      <c r="E2737" s="13" t="s">
        <v>10110</v>
      </c>
      <c r="F2737" s="13" t="s">
        <v>23</v>
      </c>
      <c r="G2737" s="13" t="s">
        <v>10109</v>
      </c>
    </row>
    <row r="2738" spans="1:7">
      <c r="A2738" s="13">
        <v>2737</v>
      </c>
      <c r="B2738" s="13">
        <v>5946</v>
      </c>
      <c r="C2738" s="14">
        <v>45106</v>
      </c>
      <c r="D2738" s="13">
        <v>209.84</v>
      </c>
      <c r="E2738" s="13" t="s">
        <v>10105</v>
      </c>
      <c r="F2738" s="13" t="s">
        <v>23</v>
      </c>
      <c r="G2738" s="13" t="s">
        <v>10109</v>
      </c>
    </row>
    <row r="2739" spans="1:7">
      <c r="A2739" s="13">
        <v>2738</v>
      </c>
      <c r="B2739" s="13">
        <v>2661</v>
      </c>
      <c r="C2739" s="14">
        <v>45123</v>
      </c>
      <c r="D2739" s="13">
        <v>1153.5</v>
      </c>
      <c r="E2739" s="13" t="s">
        <v>10105</v>
      </c>
      <c r="F2739" s="13" t="s">
        <v>23</v>
      </c>
      <c r="G2739" s="13" t="s">
        <v>10107</v>
      </c>
    </row>
    <row r="2740" spans="1:7">
      <c r="A2740" s="13">
        <v>2739</v>
      </c>
      <c r="B2740" s="13">
        <v>8741</v>
      </c>
      <c r="C2740" s="14">
        <v>44934</v>
      </c>
      <c r="D2740" s="13">
        <v>1820.74</v>
      </c>
      <c r="E2740" s="13" t="s">
        <v>10105</v>
      </c>
      <c r="F2740" s="13" t="s">
        <v>23</v>
      </c>
      <c r="G2740" s="13" t="s">
        <v>10108</v>
      </c>
    </row>
    <row r="2741" spans="1:7">
      <c r="A2741" s="13">
        <v>2740</v>
      </c>
      <c r="B2741" s="13">
        <v>2428</v>
      </c>
      <c r="C2741" s="14">
        <v>45082</v>
      </c>
      <c r="D2741" s="13">
        <v>1153.5</v>
      </c>
      <c r="E2741" s="13" t="s">
        <v>10105</v>
      </c>
      <c r="F2741" s="13" t="s">
        <v>28</v>
      </c>
      <c r="G2741" s="13" t="s">
        <v>10106</v>
      </c>
    </row>
    <row r="2742" spans="1:7">
      <c r="A2742" s="13">
        <v>2741</v>
      </c>
      <c r="B2742" s="13">
        <v>3672</v>
      </c>
      <c r="C2742" s="14">
        <v>44983</v>
      </c>
      <c r="D2742" s="13">
        <v>200.91</v>
      </c>
      <c r="E2742" s="13" t="s">
        <v>10105</v>
      </c>
      <c r="F2742" s="13" t="s">
        <v>36</v>
      </c>
      <c r="G2742" s="13" t="s">
        <v>10108</v>
      </c>
    </row>
    <row r="2743" spans="1:7">
      <c r="A2743" s="13">
        <v>2742</v>
      </c>
      <c r="B2743" s="13">
        <v>9282</v>
      </c>
      <c r="C2743" s="14">
        <v>44989</v>
      </c>
      <c r="D2743" s="13">
        <v>1771.93</v>
      </c>
      <c r="E2743" s="13" t="s">
        <v>10105</v>
      </c>
      <c r="F2743" s="13" t="s">
        <v>78</v>
      </c>
      <c r="G2743" s="13" t="s">
        <v>10108</v>
      </c>
    </row>
    <row r="2744" spans="1:7">
      <c r="A2744" s="13">
        <v>2743</v>
      </c>
      <c r="B2744" s="13">
        <v>3818</v>
      </c>
      <c r="C2744" s="14">
        <v>45220</v>
      </c>
      <c r="D2744" s="13">
        <v>1360.93</v>
      </c>
      <c r="E2744" s="13" t="s">
        <v>10105</v>
      </c>
      <c r="F2744" s="13" t="s">
        <v>28</v>
      </c>
      <c r="G2744" s="13" t="s">
        <v>10107</v>
      </c>
    </row>
    <row r="2745" spans="1:7">
      <c r="A2745" s="13">
        <v>2744</v>
      </c>
      <c r="B2745" s="13">
        <v>5451</v>
      </c>
      <c r="C2745" s="14">
        <v>44945</v>
      </c>
      <c r="D2745" s="13">
        <v>2258.24</v>
      </c>
      <c r="E2745" s="13" t="s">
        <v>10105</v>
      </c>
      <c r="F2745" s="13" t="s">
        <v>40</v>
      </c>
      <c r="G2745" s="13" t="s">
        <v>10106</v>
      </c>
    </row>
    <row r="2746" spans="1:7">
      <c r="A2746" s="13">
        <v>2745</v>
      </c>
      <c r="B2746" s="13">
        <v>4278</v>
      </c>
      <c r="C2746" s="14">
        <v>45291</v>
      </c>
      <c r="D2746" s="13">
        <v>1636.29</v>
      </c>
      <c r="E2746" s="13" t="s">
        <v>10105</v>
      </c>
      <c r="F2746" s="13" t="s">
        <v>28</v>
      </c>
      <c r="G2746" s="13" t="s">
        <v>10108</v>
      </c>
    </row>
    <row r="2747" spans="1:7">
      <c r="A2747" s="13">
        <v>2746</v>
      </c>
      <c r="B2747" s="13">
        <v>9946</v>
      </c>
      <c r="C2747" s="14">
        <v>45137</v>
      </c>
      <c r="D2747" s="13">
        <v>1600.95</v>
      </c>
      <c r="E2747" s="13" t="s">
        <v>10105</v>
      </c>
      <c r="F2747" s="13" t="s">
        <v>36</v>
      </c>
      <c r="G2747" s="13" t="s">
        <v>10107</v>
      </c>
    </row>
    <row r="2748" spans="1:7">
      <c r="A2748" s="13">
        <v>2747</v>
      </c>
      <c r="B2748" s="13">
        <v>1374</v>
      </c>
      <c r="C2748" s="14">
        <v>45186</v>
      </c>
      <c r="D2748" s="13">
        <v>1661.6</v>
      </c>
      <c r="E2748" s="13" t="s">
        <v>10105</v>
      </c>
      <c r="F2748" s="13" t="s">
        <v>23</v>
      </c>
      <c r="G2748" s="13" t="s">
        <v>10107</v>
      </c>
    </row>
    <row r="2749" spans="1:7">
      <c r="A2749" s="13">
        <v>2748</v>
      </c>
      <c r="B2749" s="13">
        <v>7177</v>
      </c>
      <c r="C2749" s="14">
        <v>45211</v>
      </c>
      <c r="D2749" s="13">
        <v>941.99</v>
      </c>
      <c r="E2749" s="13" t="s">
        <v>10105</v>
      </c>
      <c r="F2749" s="13" t="s">
        <v>28</v>
      </c>
      <c r="G2749" s="13" t="s">
        <v>10107</v>
      </c>
    </row>
    <row r="2750" spans="1:7">
      <c r="A2750" s="13">
        <v>2749</v>
      </c>
      <c r="B2750" s="13">
        <v>1176</v>
      </c>
      <c r="C2750" s="14">
        <v>44962</v>
      </c>
      <c r="D2750" s="13">
        <v>973.11</v>
      </c>
      <c r="E2750" s="13" t="s">
        <v>10105</v>
      </c>
      <c r="F2750" s="13" t="s">
        <v>78</v>
      </c>
      <c r="G2750" s="13" t="s">
        <v>10107</v>
      </c>
    </row>
    <row r="2751" spans="1:7">
      <c r="A2751" s="13">
        <v>2750</v>
      </c>
      <c r="B2751" s="13">
        <v>6437</v>
      </c>
      <c r="C2751" s="14">
        <v>45267</v>
      </c>
      <c r="D2751" s="13">
        <v>2195.36</v>
      </c>
      <c r="E2751" s="13" t="s">
        <v>10105</v>
      </c>
      <c r="F2751" s="13" t="s">
        <v>40</v>
      </c>
      <c r="G2751" s="13" t="s">
        <v>10108</v>
      </c>
    </row>
    <row r="2752" spans="1:7">
      <c r="A2752" s="13">
        <v>2751</v>
      </c>
      <c r="B2752" s="13">
        <v>4469</v>
      </c>
      <c r="C2752" s="14">
        <v>45240</v>
      </c>
      <c r="D2752" s="13">
        <v>379.38</v>
      </c>
      <c r="E2752" s="13" t="s">
        <v>10105</v>
      </c>
      <c r="F2752" s="13" t="s">
        <v>78</v>
      </c>
      <c r="G2752" s="13" t="s">
        <v>10108</v>
      </c>
    </row>
    <row r="2753" spans="1:7">
      <c r="A2753" s="13">
        <v>2752</v>
      </c>
      <c r="B2753" s="13">
        <v>5990</v>
      </c>
      <c r="C2753" s="14">
        <v>45166</v>
      </c>
      <c r="D2753" s="13">
        <v>1110.88</v>
      </c>
      <c r="E2753" s="13" t="s">
        <v>10105</v>
      </c>
      <c r="F2753" s="13" t="s">
        <v>23</v>
      </c>
      <c r="G2753" s="13" t="s">
        <v>10107</v>
      </c>
    </row>
    <row r="2754" spans="1:7">
      <c r="A2754" s="13">
        <v>2753</v>
      </c>
      <c r="B2754" s="13">
        <v>8479</v>
      </c>
      <c r="C2754" s="14">
        <v>44929</v>
      </c>
      <c r="D2754" s="13">
        <v>2331.79</v>
      </c>
      <c r="E2754" s="13" t="s">
        <v>10105</v>
      </c>
      <c r="F2754" s="13" t="s">
        <v>36</v>
      </c>
      <c r="G2754" s="13" t="s">
        <v>10107</v>
      </c>
    </row>
    <row r="2755" spans="1:7">
      <c r="A2755" s="13">
        <v>2754</v>
      </c>
      <c r="B2755" s="13">
        <v>2256</v>
      </c>
      <c r="C2755" s="14">
        <v>45280</v>
      </c>
      <c r="D2755" s="13">
        <v>1666.74</v>
      </c>
      <c r="E2755" s="13" t="s">
        <v>10110</v>
      </c>
      <c r="F2755" s="13" t="s">
        <v>40</v>
      </c>
      <c r="G2755" s="13" t="s">
        <v>10109</v>
      </c>
    </row>
    <row r="2756" spans="1:7">
      <c r="A2756" s="13">
        <v>2755</v>
      </c>
      <c r="B2756" s="13">
        <v>1498</v>
      </c>
      <c r="C2756" s="14">
        <v>45274</v>
      </c>
      <c r="D2756" s="13">
        <v>3106.49</v>
      </c>
      <c r="E2756" s="13" t="s">
        <v>10105</v>
      </c>
      <c r="F2756" s="13" t="s">
        <v>40</v>
      </c>
      <c r="G2756" s="13" t="s">
        <v>10108</v>
      </c>
    </row>
    <row r="2757" spans="1:7">
      <c r="A2757" s="13">
        <v>2756</v>
      </c>
      <c r="B2757" s="13">
        <v>7909</v>
      </c>
      <c r="C2757" s="14">
        <v>45208</v>
      </c>
      <c r="D2757" s="13">
        <v>512.34</v>
      </c>
      <c r="E2757" s="13" t="s">
        <v>10105</v>
      </c>
      <c r="F2757" s="13" t="s">
        <v>40</v>
      </c>
      <c r="G2757" s="13" t="s">
        <v>10106</v>
      </c>
    </row>
    <row r="2758" spans="1:7">
      <c r="A2758" s="13">
        <v>2757</v>
      </c>
      <c r="B2758" s="13">
        <v>8233</v>
      </c>
      <c r="C2758" s="14">
        <v>45136</v>
      </c>
      <c r="D2758" s="13">
        <v>308.56</v>
      </c>
      <c r="E2758" s="13" t="s">
        <v>10105</v>
      </c>
      <c r="F2758" s="13" t="s">
        <v>78</v>
      </c>
      <c r="G2758" s="13" t="s">
        <v>10107</v>
      </c>
    </row>
    <row r="2759" spans="1:7">
      <c r="A2759" s="13">
        <v>2758</v>
      </c>
      <c r="B2759" s="13">
        <v>6142</v>
      </c>
      <c r="C2759" s="14">
        <v>45251</v>
      </c>
      <c r="D2759" s="13">
        <v>209.84</v>
      </c>
      <c r="E2759" s="13" t="s">
        <v>10105</v>
      </c>
      <c r="F2759" s="13" t="s">
        <v>40</v>
      </c>
      <c r="G2759" s="13" t="s">
        <v>10108</v>
      </c>
    </row>
    <row r="2760" spans="1:7">
      <c r="A2760" s="13">
        <v>2759</v>
      </c>
      <c r="B2760" s="13">
        <v>1664</v>
      </c>
      <c r="C2760" s="14">
        <v>45115</v>
      </c>
      <c r="D2760" s="13">
        <v>897.37</v>
      </c>
      <c r="E2760" s="13" t="s">
        <v>10105</v>
      </c>
      <c r="F2760" s="13" t="s">
        <v>28</v>
      </c>
      <c r="G2760" s="13" t="s">
        <v>10106</v>
      </c>
    </row>
    <row r="2761" spans="1:7">
      <c r="A2761" s="13">
        <v>2760</v>
      </c>
      <c r="B2761" s="13">
        <v>5463</v>
      </c>
      <c r="C2761" s="14">
        <v>45086</v>
      </c>
      <c r="D2761" s="13">
        <v>1128.91</v>
      </c>
      <c r="E2761" s="13" t="s">
        <v>10105</v>
      </c>
      <c r="F2761" s="13" t="s">
        <v>36</v>
      </c>
      <c r="G2761" s="13" t="s">
        <v>10107</v>
      </c>
    </row>
    <row r="2762" spans="1:7">
      <c r="A2762" s="13">
        <v>2761</v>
      </c>
      <c r="B2762" s="13">
        <v>5031</v>
      </c>
      <c r="C2762" s="14">
        <v>45134</v>
      </c>
      <c r="D2762" s="13">
        <v>1384.4</v>
      </c>
      <c r="E2762" s="13" t="s">
        <v>10105</v>
      </c>
      <c r="F2762" s="13" t="s">
        <v>28</v>
      </c>
      <c r="G2762" s="13" t="s">
        <v>10106</v>
      </c>
    </row>
    <row r="2763" spans="1:7">
      <c r="A2763" s="13">
        <v>2762</v>
      </c>
      <c r="B2763" s="13">
        <v>4304</v>
      </c>
      <c r="C2763" s="14">
        <v>45199</v>
      </c>
      <c r="D2763" s="13">
        <v>1995.72</v>
      </c>
      <c r="E2763" s="13" t="s">
        <v>10105</v>
      </c>
      <c r="F2763" s="13" t="s">
        <v>36</v>
      </c>
      <c r="G2763" s="13" t="s">
        <v>10108</v>
      </c>
    </row>
    <row r="2764" spans="1:7">
      <c r="A2764" s="13">
        <v>2763</v>
      </c>
      <c r="B2764" s="13">
        <v>8805</v>
      </c>
      <c r="C2764" s="14">
        <v>45279</v>
      </c>
      <c r="D2764" s="13">
        <v>4322.6</v>
      </c>
      <c r="E2764" s="13" t="s">
        <v>10105</v>
      </c>
      <c r="F2764" s="13" t="s">
        <v>23</v>
      </c>
      <c r="G2764" s="13" t="s">
        <v>10106</v>
      </c>
    </row>
    <row r="2765" spans="1:7">
      <c r="A2765" s="13">
        <v>2764</v>
      </c>
      <c r="B2765" s="13">
        <v>7825</v>
      </c>
      <c r="C2765" s="14">
        <v>45243</v>
      </c>
      <c r="D2765" s="13">
        <v>1734.45</v>
      </c>
      <c r="E2765" s="13" t="s">
        <v>10105</v>
      </c>
      <c r="F2765" s="13" t="s">
        <v>36</v>
      </c>
      <c r="G2765" s="13" t="s">
        <v>10108</v>
      </c>
    </row>
    <row r="2766" spans="1:7">
      <c r="A2766" s="13">
        <v>2765</v>
      </c>
      <c r="B2766" s="13">
        <v>3046</v>
      </c>
      <c r="C2766" s="14">
        <v>45006</v>
      </c>
      <c r="D2766" s="13">
        <v>950.65</v>
      </c>
      <c r="E2766" s="13" t="s">
        <v>10105</v>
      </c>
      <c r="F2766" s="13" t="s">
        <v>36</v>
      </c>
      <c r="G2766" s="13" t="s">
        <v>10106</v>
      </c>
    </row>
    <row r="2767" spans="1:7">
      <c r="A2767" s="13">
        <v>2766</v>
      </c>
      <c r="B2767" s="13">
        <v>4431</v>
      </c>
      <c r="C2767" s="14">
        <v>44966</v>
      </c>
      <c r="D2767" s="13">
        <v>3507.4</v>
      </c>
      <c r="E2767" s="13" t="s">
        <v>10105</v>
      </c>
      <c r="F2767" s="13" t="s">
        <v>23</v>
      </c>
      <c r="G2767" s="13" t="s">
        <v>10108</v>
      </c>
    </row>
    <row r="2768" spans="1:7">
      <c r="A2768" s="13">
        <v>2767</v>
      </c>
      <c r="B2768" s="13">
        <v>1674</v>
      </c>
      <c r="C2768" s="14">
        <v>44962</v>
      </c>
      <c r="D2768" s="13">
        <v>1786.98</v>
      </c>
      <c r="E2768" s="13" t="s">
        <v>10105</v>
      </c>
      <c r="F2768" s="13" t="s">
        <v>36</v>
      </c>
      <c r="G2768" s="13" t="s">
        <v>10109</v>
      </c>
    </row>
    <row r="2769" spans="1:7">
      <c r="A2769" s="13">
        <v>2768</v>
      </c>
      <c r="B2769" s="13">
        <v>2530</v>
      </c>
      <c r="C2769" s="14">
        <v>45204</v>
      </c>
      <c r="D2769" s="13">
        <v>977.28</v>
      </c>
      <c r="E2769" s="13" t="s">
        <v>10105</v>
      </c>
      <c r="F2769" s="13" t="s">
        <v>36</v>
      </c>
      <c r="G2769" s="13" t="s">
        <v>10109</v>
      </c>
    </row>
    <row r="2770" spans="1:7">
      <c r="A2770" s="13">
        <v>2769</v>
      </c>
      <c r="B2770" s="13">
        <v>8307</v>
      </c>
      <c r="C2770" s="14">
        <v>45279</v>
      </c>
      <c r="D2770" s="13">
        <v>1894.66</v>
      </c>
      <c r="E2770" s="13" t="s">
        <v>10105</v>
      </c>
      <c r="F2770" s="13"/>
      <c r="G2770" s="13" t="s">
        <v>10108</v>
      </c>
    </row>
    <row r="2771" spans="1:7">
      <c r="A2771" s="13">
        <v>2770</v>
      </c>
      <c r="B2771" s="13">
        <v>6902</v>
      </c>
      <c r="C2771" s="14">
        <v>45256</v>
      </c>
      <c r="D2771" s="13">
        <v>1255.42</v>
      </c>
      <c r="E2771" s="13" t="s">
        <v>10105</v>
      </c>
      <c r="F2771" s="13" t="s">
        <v>23</v>
      </c>
      <c r="G2771" s="13" t="s">
        <v>10108</v>
      </c>
    </row>
    <row r="2772" spans="1:7">
      <c r="A2772" s="13">
        <v>2771</v>
      </c>
      <c r="B2772" s="13">
        <v>8719</v>
      </c>
      <c r="C2772" s="14">
        <v>45040</v>
      </c>
      <c r="D2772" s="13">
        <v>3979.72</v>
      </c>
      <c r="E2772" s="13" t="s">
        <v>10105</v>
      </c>
      <c r="F2772" s="13" t="s">
        <v>28</v>
      </c>
      <c r="G2772" s="13" t="s">
        <v>10106</v>
      </c>
    </row>
    <row r="2773" spans="1:7">
      <c r="A2773" s="13">
        <v>2772</v>
      </c>
      <c r="B2773" s="13">
        <v>7054</v>
      </c>
      <c r="C2773" s="14">
        <v>45110</v>
      </c>
      <c r="D2773" s="13">
        <v>526.08</v>
      </c>
      <c r="E2773" s="13" t="s">
        <v>10105</v>
      </c>
      <c r="F2773" s="13" t="s">
        <v>78</v>
      </c>
      <c r="G2773" s="13" t="s">
        <v>10108</v>
      </c>
    </row>
    <row r="2774" spans="1:7">
      <c r="A2774" s="13">
        <v>2773</v>
      </c>
      <c r="B2774" s="13">
        <v>4173</v>
      </c>
      <c r="C2774" s="14">
        <v>45088</v>
      </c>
      <c r="D2774" s="13">
        <v>1247.53</v>
      </c>
      <c r="E2774" s="13" t="s">
        <v>10105</v>
      </c>
      <c r="F2774" s="13" t="s">
        <v>23</v>
      </c>
      <c r="G2774" s="13" t="s">
        <v>10108</v>
      </c>
    </row>
    <row r="2775" spans="1:7">
      <c r="A2775" s="13">
        <v>2774</v>
      </c>
      <c r="B2775" s="13">
        <v>641</v>
      </c>
      <c r="C2775" s="14">
        <v>45028</v>
      </c>
      <c r="D2775" s="13">
        <v>287.09</v>
      </c>
      <c r="E2775" s="13" t="s">
        <v>10105</v>
      </c>
      <c r="F2775" s="13" t="s">
        <v>40</v>
      </c>
      <c r="G2775" s="13" t="s">
        <v>10107</v>
      </c>
    </row>
    <row r="2776" spans="1:7">
      <c r="A2776" s="13">
        <v>2775</v>
      </c>
      <c r="B2776" s="13">
        <v>3637</v>
      </c>
      <c r="C2776" s="14">
        <v>45225</v>
      </c>
      <c r="D2776" s="13">
        <v>475.16</v>
      </c>
      <c r="E2776" s="13" t="s">
        <v>10105</v>
      </c>
      <c r="F2776" s="13" t="s">
        <v>23</v>
      </c>
      <c r="G2776" s="13" t="s">
        <v>10107</v>
      </c>
    </row>
    <row r="2777" spans="1:7">
      <c r="A2777" s="13">
        <v>2776</v>
      </c>
      <c r="B2777" s="13">
        <v>6228</v>
      </c>
      <c r="C2777" s="14">
        <v>45223</v>
      </c>
      <c r="D2777" s="13">
        <v>849.18</v>
      </c>
      <c r="E2777" s="13" t="s">
        <v>10105</v>
      </c>
      <c r="F2777" s="13" t="s">
        <v>78</v>
      </c>
      <c r="G2777" s="13" t="s">
        <v>10108</v>
      </c>
    </row>
    <row r="2778" spans="1:7">
      <c r="A2778" s="13">
        <v>2777</v>
      </c>
      <c r="B2778" s="13">
        <v>551</v>
      </c>
      <c r="C2778" s="14">
        <v>45127</v>
      </c>
      <c r="D2778" s="13">
        <v>956.18</v>
      </c>
      <c r="E2778" s="13" t="s">
        <v>10110</v>
      </c>
      <c r="F2778" s="13" t="s">
        <v>28</v>
      </c>
      <c r="G2778" s="13" t="s">
        <v>10109</v>
      </c>
    </row>
    <row r="2779" spans="1:7">
      <c r="A2779" s="13">
        <v>2778</v>
      </c>
      <c r="B2779" s="13">
        <v>3540</v>
      </c>
      <c r="C2779" s="14">
        <v>44932</v>
      </c>
      <c r="D2779" s="13">
        <v>4912.58</v>
      </c>
      <c r="E2779" s="13" t="s">
        <v>10105</v>
      </c>
      <c r="F2779" s="13" t="s">
        <v>78</v>
      </c>
      <c r="G2779" s="13" t="s">
        <v>10106</v>
      </c>
    </row>
    <row r="2780" spans="1:7">
      <c r="A2780" s="13">
        <v>2779</v>
      </c>
      <c r="B2780" s="13">
        <v>9956</v>
      </c>
      <c r="C2780" s="14">
        <v>45153</v>
      </c>
      <c r="D2780" s="13">
        <v>100.33</v>
      </c>
      <c r="E2780" s="13" t="s">
        <v>10105</v>
      </c>
      <c r="F2780" s="13" t="s">
        <v>23</v>
      </c>
      <c r="G2780" s="13" t="s">
        <v>10108</v>
      </c>
    </row>
    <row r="2781" spans="1:7">
      <c r="A2781" s="13">
        <v>2780</v>
      </c>
      <c r="B2781" s="13">
        <v>2812</v>
      </c>
      <c r="C2781" s="14">
        <v>45278</v>
      </c>
      <c r="D2781" s="13">
        <v>579.6</v>
      </c>
      <c r="E2781" s="13" t="s">
        <v>10105</v>
      </c>
      <c r="F2781" s="13" t="s">
        <v>40</v>
      </c>
      <c r="G2781" s="13" t="s">
        <v>10109</v>
      </c>
    </row>
    <row r="2782" spans="1:7">
      <c r="A2782" s="13">
        <v>2781</v>
      </c>
      <c r="B2782" s="13">
        <v>308</v>
      </c>
      <c r="C2782" s="14">
        <v>45224</v>
      </c>
      <c r="D2782" s="13">
        <v>1777.25</v>
      </c>
      <c r="E2782" s="13" t="s">
        <v>10111</v>
      </c>
      <c r="F2782" s="13" t="s">
        <v>36</v>
      </c>
      <c r="G2782" s="13" t="s">
        <v>10107</v>
      </c>
    </row>
    <row r="2783" spans="1:7">
      <c r="A2783" s="13">
        <v>2782</v>
      </c>
      <c r="B2783" s="13">
        <v>8084</v>
      </c>
      <c r="C2783" s="14">
        <v>45140</v>
      </c>
      <c r="D2783" s="13">
        <v>580</v>
      </c>
      <c r="E2783" s="13" t="s">
        <v>10105</v>
      </c>
      <c r="F2783" s="13" t="s">
        <v>36</v>
      </c>
      <c r="G2783" s="13" t="s">
        <v>10109</v>
      </c>
    </row>
    <row r="2784" spans="1:7">
      <c r="A2784" s="13">
        <v>2783</v>
      </c>
      <c r="B2784" s="13">
        <v>3039</v>
      </c>
      <c r="C2784" s="14">
        <v>44998</v>
      </c>
      <c r="D2784" s="13">
        <v>858.98</v>
      </c>
      <c r="E2784" s="13" t="s">
        <v>10105</v>
      </c>
      <c r="F2784" s="13" t="s">
        <v>36</v>
      </c>
      <c r="G2784" s="13" t="s">
        <v>10106</v>
      </c>
    </row>
    <row r="2785" spans="1:7">
      <c r="A2785" s="13">
        <v>2784</v>
      </c>
      <c r="B2785" s="13">
        <v>9262</v>
      </c>
      <c r="C2785" s="14">
        <v>45275</v>
      </c>
      <c r="D2785" s="13">
        <v>3321.21</v>
      </c>
      <c r="E2785" s="13" t="s">
        <v>10105</v>
      </c>
      <c r="F2785" s="13" t="s">
        <v>28</v>
      </c>
      <c r="G2785" s="13" t="s">
        <v>10108</v>
      </c>
    </row>
    <row r="2786" spans="1:7">
      <c r="A2786" s="13">
        <v>2785</v>
      </c>
      <c r="B2786" s="13">
        <v>9273</v>
      </c>
      <c r="C2786" s="14">
        <v>45030</v>
      </c>
      <c r="D2786" s="13">
        <v>4651.33</v>
      </c>
      <c r="E2786" s="13" t="s">
        <v>10105</v>
      </c>
      <c r="F2786" s="13" t="s">
        <v>78</v>
      </c>
      <c r="G2786" s="13" t="s">
        <v>10108</v>
      </c>
    </row>
    <row r="2787" spans="1:7">
      <c r="A2787" s="13">
        <v>2786</v>
      </c>
      <c r="B2787" s="13">
        <v>5056</v>
      </c>
      <c r="C2787" s="14">
        <v>44975</v>
      </c>
      <c r="D2787" s="13">
        <v>547.34</v>
      </c>
      <c r="E2787" s="13" t="s">
        <v>10105</v>
      </c>
      <c r="F2787" s="13" t="s">
        <v>40</v>
      </c>
      <c r="G2787" s="13" t="s">
        <v>10108</v>
      </c>
    </row>
    <row r="2788" spans="1:7">
      <c r="A2788" s="13">
        <v>2787</v>
      </c>
      <c r="B2788" s="13">
        <v>6622</v>
      </c>
      <c r="C2788" s="14">
        <v>44977</v>
      </c>
      <c r="D2788" s="13">
        <v>676.23</v>
      </c>
      <c r="E2788" s="13" t="s">
        <v>10105</v>
      </c>
      <c r="F2788" s="13" t="s">
        <v>28</v>
      </c>
      <c r="G2788" s="13" t="s">
        <v>10108</v>
      </c>
    </row>
    <row r="2789" spans="1:7">
      <c r="A2789" s="13">
        <v>2788</v>
      </c>
      <c r="B2789" s="13">
        <v>1072</v>
      </c>
      <c r="C2789" s="14">
        <v>44957</v>
      </c>
      <c r="D2789" s="13">
        <v>1354.61</v>
      </c>
      <c r="E2789" s="13" t="s">
        <v>10105</v>
      </c>
      <c r="F2789" s="13" t="s">
        <v>40</v>
      </c>
      <c r="G2789" s="13" t="s">
        <v>10109</v>
      </c>
    </row>
    <row r="2790" spans="1:7">
      <c r="A2790" s="13">
        <v>2789</v>
      </c>
      <c r="B2790" s="13">
        <v>7261</v>
      </c>
      <c r="C2790" s="14">
        <v>45258</v>
      </c>
      <c r="D2790" s="13">
        <v>1181.06</v>
      </c>
      <c r="E2790" s="13" t="s">
        <v>10105</v>
      </c>
      <c r="F2790" s="13" t="s">
        <v>36</v>
      </c>
      <c r="G2790" s="13" t="s">
        <v>10108</v>
      </c>
    </row>
    <row r="2791" spans="1:7">
      <c r="A2791" s="13">
        <v>2790</v>
      </c>
      <c r="B2791" s="13">
        <v>9997</v>
      </c>
      <c r="C2791" s="14">
        <v>45091</v>
      </c>
      <c r="D2791" s="13">
        <v>3295.2</v>
      </c>
      <c r="E2791" s="13" t="s">
        <v>10105</v>
      </c>
      <c r="F2791" s="13" t="s">
        <v>36</v>
      </c>
      <c r="G2791" s="13" t="s">
        <v>10107</v>
      </c>
    </row>
    <row r="2792" spans="1:7">
      <c r="A2792" s="13">
        <v>2791</v>
      </c>
      <c r="B2792" s="13">
        <v>4048</v>
      </c>
      <c r="C2792" s="14">
        <v>45155</v>
      </c>
      <c r="D2792" s="13">
        <v>1848.21</v>
      </c>
      <c r="E2792" s="13" t="s">
        <v>10110</v>
      </c>
      <c r="F2792" s="13" t="s">
        <v>23</v>
      </c>
      <c r="G2792" s="13" t="s">
        <v>10108</v>
      </c>
    </row>
    <row r="2793" spans="1:7">
      <c r="A2793" s="13">
        <v>2792</v>
      </c>
      <c r="B2793" s="13">
        <v>8670</v>
      </c>
      <c r="C2793" s="14">
        <v>45253</v>
      </c>
      <c r="D2793" s="13">
        <v>965.83</v>
      </c>
      <c r="E2793" s="13" t="s">
        <v>10105</v>
      </c>
      <c r="F2793" s="13" t="s">
        <v>36</v>
      </c>
      <c r="G2793" s="13" t="s">
        <v>10109</v>
      </c>
    </row>
    <row r="2794" spans="1:7">
      <c r="A2794" s="13">
        <v>2793</v>
      </c>
      <c r="B2794" s="13">
        <v>2802</v>
      </c>
      <c r="C2794" s="14">
        <v>45221</v>
      </c>
      <c r="D2794" s="13">
        <v>1027.97</v>
      </c>
      <c r="E2794" s="13" t="s">
        <v>10105</v>
      </c>
      <c r="F2794" s="13" t="s">
        <v>40</v>
      </c>
      <c r="G2794" s="13" t="s">
        <v>10109</v>
      </c>
    </row>
    <row r="2795" spans="1:7">
      <c r="A2795" s="13">
        <v>2794</v>
      </c>
      <c r="B2795" s="13">
        <v>8541</v>
      </c>
      <c r="C2795" s="14">
        <v>45078</v>
      </c>
      <c r="D2795" s="13">
        <v>3353.17</v>
      </c>
      <c r="E2795" s="13" t="s">
        <v>10111</v>
      </c>
      <c r="F2795" s="13" t="s">
        <v>40</v>
      </c>
      <c r="G2795" s="13" t="s">
        <v>10109</v>
      </c>
    </row>
    <row r="2796" spans="1:7">
      <c r="A2796" s="13">
        <v>2795</v>
      </c>
      <c r="B2796" s="13">
        <v>604</v>
      </c>
      <c r="C2796" s="14">
        <v>44957</v>
      </c>
      <c r="D2796" s="13">
        <v>1174.07</v>
      </c>
      <c r="E2796" s="13" t="s">
        <v>10105</v>
      </c>
      <c r="F2796" s="13" t="s">
        <v>28</v>
      </c>
      <c r="G2796" s="13" t="s">
        <v>10109</v>
      </c>
    </row>
    <row r="2797" spans="1:7">
      <c r="A2797" s="13">
        <v>2796</v>
      </c>
      <c r="B2797" s="13">
        <v>2391</v>
      </c>
      <c r="C2797" s="14">
        <v>45123</v>
      </c>
      <c r="D2797" s="13">
        <v>938.88</v>
      </c>
      <c r="E2797" s="13" t="s">
        <v>10105</v>
      </c>
      <c r="F2797" s="13" t="s">
        <v>78</v>
      </c>
      <c r="G2797" s="13" t="s">
        <v>10109</v>
      </c>
    </row>
    <row r="2798" spans="1:7">
      <c r="A2798" s="13">
        <v>2797</v>
      </c>
      <c r="B2798" s="13">
        <v>6079</v>
      </c>
      <c r="C2798" s="14">
        <v>45033</v>
      </c>
      <c r="D2798" s="13">
        <v>448.66</v>
      </c>
      <c r="E2798" s="13" t="s">
        <v>10105</v>
      </c>
      <c r="F2798" s="13" t="s">
        <v>78</v>
      </c>
      <c r="G2798" s="13" t="s">
        <v>10107</v>
      </c>
    </row>
    <row r="2799" spans="1:7">
      <c r="A2799" s="13">
        <v>2798</v>
      </c>
      <c r="B2799" s="13">
        <v>4164</v>
      </c>
      <c r="C2799" s="14">
        <v>45218</v>
      </c>
      <c r="D2799" s="13">
        <v>456.21</v>
      </c>
      <c r="E2799" s="13" t="s">
        <v>10105</v>
      </c>
      <c r="F2799" s="13" t="s">
        <v>78</v>
      </c>
      <c r="G2799" s="13" t="s">
        <v>10108</v>
      </c>
    </row>
    <row r="2800" spans="1:7">
      <c r="A2800" s="13">
        <v>2799</v>
      </c>
      <c r="B2800" s="13">
        <v>543</v>
      </c>
      <c r="C2800" s="14">
        <v>45030</v>
      </c>
      <c r="D2800" s="13">
        <v>1151.77</v>
      </c>
      <c r="E2800" s="13" t="s">
        <v>10105</v>
      </c>
      <c r="F2800" s="13" t="s">
        <v>36</v>
      </c>
      <c r="G2800" s="13" t="s">
        <v>10106</v>
      </c>
    </row>
    <row r="2801" spans="1:7">
      <c r="A2801" s="13">
        <v>2800</v>
      </c>
      <c r="B2801" s="13">
        <v>5887</v>
      </c>
      <c r="C2801" s="14">
        <v>45115</v>
      </c>
      <c r="D2801" s="13">
        <v>151.46</v>
      </c>
      <c r="E2801" s="13" t="s">
        <v>10105</v>
      </c>
      <c r="F2801" s="13" t="s">
        <v>78</v>
      </c>
      <c r="G2801" s="13" t="s">
        <v>10108</v>
      </c>
    </row>
    <row r="2802" spans="1:7">
      <c r="A2802" s="13">
        <v>2801</v>
      </c>
      <c r="B2802" s="13">
        <v>2738</v>
      </c>
      <c r="C2802" s="14">
        <v>45213</v>
      </c>
      <c r="D2802" s="13">
        <v>1146.95</v>
      </c>
      <c r="E2802" s="13" t="s">
        <v>10105</v>
      </c>
      <c r="F2802" s="13" t="s">
        <v>23</v>
      </c>
      <c r="G2802" s="13" t="s">
        <v>10106</v>
      </c>
    </row>
    <row r="2803" spans="1:7">
      <c r="A2803" s="13">
        <v>2802</v>
      </c>
      <c r="B2803" s="13">
        <v>5677</v>
      </c>
      <c r="C2803" s="14">
        <v>45123</v>
      </c>
      <c r="D2803" s="13">
        <v>1623.48</v>
      </c>
      <c r="E2803" s="13" t="s">
        <v>10105</v>
      </c>
      <c r="F2803" s="13" t="s">
        <v>36</v>
      </c>
      <c r="G2803" s="13" t="s">
        <v>10107</v>
      </c>
    </row>
    <row r="2804" spans="1:7">
      <c r="A2804" s="13">
        <v>2803</v>
      </c>
      <c r="B2804" s="13">
        <v>4406</v>
      </c>
      <c r="C2804" s="14">
        <v>44938</v>
      </c>
      <c r="D2804" s="13">
        <v>914.09</v>
      </c>
      <c r="E2804" s="13" t="s">
        <v>10105</v>
      </c>
      <c r="F2804" s="13" t="s">
        <v>36</v>
      </c>
      <c r="G2804" s="13" t="s">
        <v>10107</v>
      </c>
    </row>
    <row r="2805" spans="1:7">
      <c r="A2805" s="13">
        <v>2804</v>
      </c>
      <c r="B2805" s="13">
        <v>9052</v>
      </c>
      <c r="C2805" s="14">
        <v>45237</v>
      </c>
      <c r="D2805" s="13">
        <v>1988.1</v>
      </c>
      <c r="E2805" s="13" t="s">
        <v>10105</v>
      </c>
      <c r="F2805" s="13" t="s">
        <v>36</v>
      </c>
      <c r="G2805" s="13" t="s">
        <v>10109</v>
      </c>
    </row>
    <row r="2806" spans="1:7">
      <c r="A2806" s="13">
        <v>2805</v>
      </c>
      <c r="B2806" s="13">
        <v>3875</v>
      </c>
      <c r="C2806" s="14">
        <v>44983</v>
      </c>
      <c r="D2806" s="13">
        <v>99.33</v>
      </c>
      <c r="E2806" s="13" t="s">
        <v>10105</v>
      </c>
      <c r="F2806" s="13" t="s">
        <v>40</v>
      </c>
      <c r="G2806" s="13" t="s">
        <v>10106</v>
      </c>
    </row>
    <row r="2807" spans="1:7">
      <c r="A2807" s="13">
        <v>2806</v>
      </c>
      <c r="B2807" s="13">
        <v>3690</v>
      </c>
      <c r="C2807" s="14">
        <v>45280</v>
      </c>
      <c r="D2807" s="13">
        <v>475.16</v>
      </c>
      <c r="E2807" s="13" t="s">
        <v>10105</v>
      </c>
      <c r="F2807" s="13" t="s">
        <v>78</v>
      </c>
      <c r="G2807" s="13" t="s">
        <v>10106</v>
      </c>
    </row>
    <row r="2808" spans="1:7">
      <c r="A2808" s="13">
        <v>2807</v>
      </c>
      <c r="B2808" s="13">
        <v>8801</v>
      </c>
      <c r="C2808" s="14">
        <v>45227</v>
      </c>
      <c r="D2808" s="13">
        <v>5509.56</v>
      </c>
      <c r="E2808" s="13" t="s">
        <v>10105</v>
      </c>
      <c r="F2808" s="13" t="s">
        <v>23</v>
      </c>
      <c r="G2808" s="13" t="s">
        <v>10106</v>
      </c>
    </row>
    <row r="2809" spans="1:7">
      <c r="A2809" s="13">
        <v>2808</v>
      </c>
      <c r="B2809" s="13">
        <v>6170</v>
      </c>
      <c r="C2809" s="14">
        <v>45095</v>
      </c>
      <c r="D2809" s="13">
        <v>413.05</v>
      </c>
      <c r="E2809" s="13" t="s">
        <v>10105</v>
      </c>
      <c r="F2809" s="13" t="s">
        <v>23</v>
      </c>
      <c r="G2809" s="13" t="s">
        <v>10107</v>
      </c>
    </row>
    <row r="2810" spans="1:7">
      <c r="A2810" s="13">
        <v>2809</v>
      </c>
      <c r="B2810" s="13">
        <v>4156</v>
      </c>
      <c r="C2810" s="14">
        <v>45240</v>
      </c>
      <c r="D2810" s="13">
        <v>670.56</v>
      </c>
      <c r="E2810" s="13" t="s">
        <v>10105</v>
      </c>
      <c r="F2810" s="13" t="s">
        <v>36</v>
      </c>
      <c r="G2810" s="13" t="s">
        <v>10108</v>
      </c>
    </row>
    <row r="2811" spans="1:7">
      <c r="A2811" s="13">
        <v>2810</v>
      </c>
      <c r="B2811" s="13">
        <v>5024</v>
      </c>
      <c r="C2811" s="14">
        <v>45272</v>
      </c>
      <c r="D2811" s="13">
        <v>2521.85</v>
      </c>
      <c r="E2811" s="13" t="s">
        <v>10105</v>
      </c>
      <c r="F2811" s="13" t="s">
        <v>40</v>
      </c>
      <c r="G2811" s="13" t="s">
        <v>10109</v>
      </c>
    </row>
    <row r="2812" spans="1:7">
      <c r="A2812" s="13">
        <v>2811</v>
      </c>
      <c r="B2812" s="13">
        <v>1047</v>
      </c>
      <c r="C2812" s="14">
        <v>45063</v>
      </c>
      <c r="D2812" s="13">
        <v>2790.71</v>
      </c>
      <c r="E2812" s="13" t="s">
        <v>10105</v>
      </c>
      <c r="F2812" s="13" t="s">
        <v>40</v>
      </c>
      <c r="G2812" s="13" t="s">
        <v>10109</v>
      </c>
    </row>
    <row r="2813" spans="1:7">
      <c r="A2813" s="13">
        <v>2812</v>
      </c>
      <c r="B2813" s="13">
        <v>6640</v>
      </c>
      <c r="C2813" s="14">
        <v>45008</v>
      </c>
      <c r="D2813" s="13">
        <v>481.15</v>
      </c>
      <c r="E2813" s="13" t="s">
        <v>10105</v>
      </c>
      <c r="F2813" s="13" t="s">
        <v>23</v>
      </c>
      <c r="G2813" s="13" t="s">
        <v>10106</v>
      </c>
    </row>
    <row r="2814" spans="1:7">
      <c r="A2814" s="13">
        <v>2813</v>
      </c>
      <c r="B2814" s="13">
        <v>6561</v>
      </c>
      <c r="C2814" s="14">
        <v>45205</v>
      </c>
      <c r="D2814" s="13">
        <v>3960.83</v>
      </c>
      <c r="E2814" s="13" t="s">
        <v>10105</v>
      </c>
      <c r="F2814" s="13" t="s">
        <v>36</v>
      </c>
      <c r="G2814" s="13" t="s">
        <v>10108</v>
      </c>
    </row>
    <row r="2815" spans="1:7">
      <c r="A2815" s="13">
        <v>2814</v>
      </c>
      <c r="B2815" s="13">
        <v>3267</v>
      </c>
      <c r="C2815" s="14">
        <v>45162</v>
      </c>
      <c r="D2815" s="13">
        <v>1933.65</v>
      </c>
      <c r="E2815" s="13" t="s">
        <v>10105</v>
      </c>
      <c r="F2815" s="13"/>
      <c r="G2815" s="13" t="s">
        <v>10108</v>
      </c>
    </row>
    <row r="2816" spans="1:7">
      <c r="A2816" s="13">
        <v>2815</v>
      </c>
      <c r="B2816" s="13">
        <v>3454</v>
      </c>
      <c r="C2816" s="14">
        <v>45046</v>
      </c>
      <c r="D2816" s="13">
        <v>11792.36</v>
      </c>
      <c r="E2816" s="13" t="s">
        <v>10105</v>
      </c>
      <c r="F2816" s="13" t="s">
        <v>28</v>
      </c>
      <c r="G2816" s="13" t="s">
        <v>10107</v>
      </c>
    </row>
    <row r="2817" spans="1:7">
      <c r="A2817" s="13">
        <v>2816</v>
      </c>
      <c r="B2817" s="13">
        <v>5581</v>
      </c>
      <c r="C2817" s="14">
        <v>45066</v>
      </c>
      <c r="D2817" s="13">
        <v>534.49</v>
      </c>
      <c r="E2817" s="13" t="s">
        <v>10105</v>
      </c>
      <c r="F2817" s="13" t="s">
        <v>23</v>
      </c>
      <c r="G2817" s="13" t="s">
        <v>10108</v>
      </c>
    </row>
    <row r="2818" spans="1:7">
      <c r="A2818" s="13">
        <v>2817</v>
      </c>
      <c r="B2818" s="13">
        <v>3744</v>
      </c>
      <c r="C2818" s="14">
        <v>45042</v>
      </c>
      <c r="D2818" s="13">
        <v>360.28</v>
      </c>
      <c r="E2818" s="13" t="s">
        <v>10105</v>
      </c>
      <c r="F2818" s="13" t="s">
        <v>40</v>
      </c>
      <c r="G2818" s="13" t="s">
        <v>10108</v>
      </c>
    </row>
    <row r="2819" spans="1:7">
      <c r="A2819" s="13">
        <v>2818</v>
      </c>
      <c r="B2819" s="13">
        <v>1060</v>
      </c>
      <c r="C2819" s="14">
        <v>45159</v>
      </c>
      <c r="D2819" s="13">
        <v>273.77</v>
      </c>
      <c r="E2819" s="13" t="s">
        <v>10105</v>
      </c>
      <c r="F2819" s="13" t="s">
        <v>36</v>
      </c>
      <c r="G2819" s="13" t="s">
        <v>10107</v>
      </c>
    </row>
    <row r="2820" spans="1:7">
      <c r="A2820" s="13">
        <v>2819</v>
      </c>
      <c r="B2820" s="13">
        <v>6079</v>
      </c>
      <c r="C2820" s="14">
        <v>45170</v>
      </c>
      <c r="D2820" s="13">
        <v>157.92</v>
      </c>
      <c r="E2820" s="13" t="s">
        <v>10105</v>
      </c>
      <c r="F2820" s="13" t="s">
        <v>78</v>
      </c>
      <c r="G2820" s="13" t="s">
        <v>10107</v>
      </c>
    </row>
    <row r="2821" spans="1:7">
      <c r="A2821" s="13">
        <v>2820</v>
      </c>
      <c r="B2821" s="13">
        <v>2265</v>
      </c>
      <c r="C2821" s="14">
        <v>45111</v>
      </c>
      <c r="D2821" s="13">
        <v>1129.15</v>
      </c>
      <c r="E2821" s="13" t="s">
        <v>10105</v>
      </c>
      <c r="F2821" s="13" t="s">
        <v>40</v>
      </c>
      <c r="G2821" s="13" t="s">
        <v>10108</v>
      </c>
    </row>
    <row r="2822" spans="1:7">
      <c r="A2822" s="13">
        <v>2821</v>
      </c>
      <c r="B2822" s="13">
        <v>5022</v>
      </c>
      <c r="C2822" s="14">
        <v>44990</v>
      </c>
      <c r="D2822" s="13">
        <v>132.23</v>
      </c>
      <c r="E2822" s="13" t="s">
        <v>10105</v>
      </c>
      <c r="F2822" s="13" t="s">
        <v>28</v>
      </c>
      <c r="G2822" s="13" t="s">
        <v>10106</v>
      </c>
    </row>
    <row r="2823" spans="1:7">
      <c r="A2823" s="13">
        <v>2822</v>
      </c>
      <c r="B2823" s="13">
        <v>5036</v>
      </c>
      <c r="C2823" s="14">
        <v>45006</v>
      </c>
      <c r="D2823" s="13">
        <v>469.48</v>
      </c>
      <c r="E2823" s="13" t="s">
        <v>10105</v>
      </c>
      <c r="F2823" s="13" t="s">
        <v>78</v>
      </c>
      <c r="G2823" s="13" t="s">
        <v>10108</v>
      </c>
    </row>
    <row r="2824" spans="1:7">
      <c r="A2824" s="13">
        <v>2823</v>
      </c>
      <c r="B2824" s="13">
        <v>6587</v>
      </c>
      <c r="C2824" s="14">
        <v>45228</v>
      </c>
      <c r="D2824" s="13">
        <v>1195.39</v>
      </c>
      <c r="E2824" s="13" t="s">
        <v>10105</v>
      </c>
      <c r="F2824" s="13" t="s">
        <v>40</v>
      </c>
      <c r="G2824" s="13" t="s">
        <v>10109</v>
      </c>
    </row>
    <row r="2825" spans="1:7">
      <c r="A2825" s="13">
        <v>2824</v>
      </c>
      <c r="B2825" s="13">
        <v>4642</v>
      </c>
      <c r="C2825" s="14">
        <v>45180</v>
      </c>
      <c r="D2825" s="13">
        <v>613.75</v>
      </c>
      <c r="E2825" s="13" t="s">
        <v>10105</v>
      </c>
      <c r="F2825" s="13" t="s">
        <v>36</v>
      </c>
      <c r="G2825" s="13" t="s">
        <v>10106</v>
      </c>
    </row>
    <row r="2826" spans="1:7">
      <c r="A2826" s="13">
        <v>2825</v>
      </c>
      <c r="B2826" s="13">
        <v>1667</v>
      </c>
      <c r="C2826" s="14">
        <v>45239</v>
      </c>
      <c r="D2826" s="13">
        <v>512.34</v>
      </c>
      <c r="E2826" s="13" t="s">
        <v>10105</v>
      </c>
      <c r="F2826" s="13" t="s">
        <v>40</v>
      </c>
      <c r="G2826" s="13" t="s">
        <v>10107</v>
      </c>
    </row>
    <row r="2827" spans="1:7">
      <c r="A2827" s="13">
        <v>2826</v>
      </c>
      <c r="B2827" s="13">
        <v>2781</v>
      </c>
      <c r="C2827" s="14">
        <v>45254</v>
      </c>
      <c r="D2827" s="13">
        <v>1872.65</v>
      </c>
      <c r="E2827" s="13" t="s">
        <v>10105</v>
      </c>
      <c r="F2827" s="13" t="s">
        <v>23</v>
      </c>
      <c r="G2827" s="13" t="s">
        <v>10107</v>
      </c>
    </row>
    <row r="2828" spans="1:7">
      <c r="A2828" s="13">
        <v>2827</v>
      </c>
      <c r="B2828" s="13">
        <v>975</v>
      </c>
      <c r="C2828" s="14">
        <v>45173</v>
      </c>
      <c r="D2828" s="13">
        <v>2432.22</v>
      </c>
      <c r="E2828" s="13" t="s">
        <v>10105</v>
      </c>
      <c r="F2828" s="13"/>
      <c r="G2828" s="13" t="s">
        <v>10108</v>
      </c>
    </row>
    <row r="2829" spans="1:7">
      <c r="A2829" s="13">
        <v>2828</v>
      </c>
      <c r="B2829" s="13">
        <v>1890</v>
      </c>
      <c r="C2829" s="14">
        <v>45290</v>
      </c>
      <c r="D2829" s="13">
        <v>997.27</v>
      </c>
      <c r="E2829" s="13" t="s">
        <v>10105</v>
      </c>
      <c r="F2829" s="13" t="s">
        <v>23</v>
      </c>
      <c r="G2829" s="13" t="s">
        <v>10106</v>
      </c>
    </row>
    <row r="2830" spans="1:7">
      <c r="A2830" s="13">
        <v>2829</v>
      </c>
      <c r="B2830" s="13">
        <v>2526</v>
      </c>
      <c r="C2830" s="14">
        <v>45237</v>
      </c>
      <c r="D2830" s="13">
        <v>1926.52</v>
      </c>
      <c r="E2830" s="13" t="s">
        <v>10105</v>
      </c>
      <c r="F2830" s="13" t="s">
        <v>78</v>
      </c>
      <c r="G2830" s="13" t="s">
        <v>10108</v>
      </c>
    </row>
    <row r="2831" spans="1:7">
      <c r="A2831" s="13">
        <v>2830</v>
      </c>
      <c r="B2831" s="13">
        <v>3672</v>
      </c>
      <c r="C2831" s="14">
        <v>44961</v>
      </c>
      <c r="D2831" s="13">
        <v>844.42</v>
      </c>
      <c r="E2831" s="13" t="s">
        <v>10105</v>
      </c>
      <c r="F2831" s="13" t="s">
        <v>36</v>
      </c>
      <c r="G2831" s="13" t="s">
        <v>10106</v>
      </c>
    </row>
    <row r="2832" spans="1:7">
      <c r="A2832" s="13">
        <v>2831</v>
      </c>
      <c r="B2832" s="13">
        <v>674</v>
      </c>
      <c r="C2832" s="14">
        <v>45127</v>
      </c>
      <c r="D2832" s="13">
        <v>1465.8</v>
      </c>
      <c r="E2832" s="13" t="s">
        <v>10105</v>
      </c>
      <c r="F2832" s="13" t="s">
        <v>36</v>
      </c>
      <c r="G2832" s="13" t="s">
        <v>10106</v>
      </c>
    </row>
    <row r="2833" spans="1:7">
      <c r="A2833" s="13">
        <v>2832</v>
      </c>
      <c r="B2833" s="13">
        <v>7348</v>
      </c>
      <c r="C2833" s="14">
        <v>45138</v>
      </c>
      <c r="D2833" s="13">
        <v>4879.46</v>
      </c>
      <c r="E2833" s="13" t="s">
        <v>10105</v>
      </c>
      <c r="F2833" s="13" t="s">
        <v>78</v>
      </c>
      <c r="G2833" s="13" t="s">
        <v>10106</v>
      </c>
    </row>
    <row r="2834" spans="1:7">
      <c r="A2834" s="13">
        <v>2833</v>
      </c>
      <c r="B2834" s="13">
        <v>2988</v>
      </c>
      <c r="C2834" s="14">
        <v>45143</v>
      </c>
      <c r="D2834" s="13">
        <v>648.17</v>
      </c>
      <c r="E2834" s="13" t="s">
        <v>10105</v>
      </c>
      <c r="F2834" s="13" t="s">
        <v>78</v>
      </c>
      <c r="G2834" s="13" t="s">
        <v>10108</v>
      </c>
    </row>
    <row r="2835" spans="1:7">
      <c r="A2835" s="13">
        <v>2834</v>
      </c>
      <c r="B2835" s="13">
        <v>7592</v>
      </c>
      <c r="C2835" s="14">
        <v>45042</v>
      </c>
      <c r="D2835" s="13">
        <v>1502.56</v>
      </c>
      <c r="E2835" s="13" t="s">
        <v>10105</v>
      </c>
      <c r="F2835" s="13" t="s">
        <v>78</v>
      </c>
      <c r="G2835" s="13" t="s">
        <v>10107</v>
      </c>
    </row>
    <row r="2836" spans="1:7">
      <c r="A2836" s="13">
        <v>2835</v>
      </c>
      <c r="B2836" s="13">
        <v>4051</v>
      </c>
      <c r="C2836" s="14">
        <v>45123</v>
      </c>
      <c r="D2836" s="13">
        <v>2322.68</v>
      </c>
      <c r="E2836" s="13" t="s">
        <v>10105</v>
      </c>
      <c r="F2836" s="13" t="s">
        <v>36</v>
      </c>
      <c r="G2836" s="13" t="s">
        <v>10108</v>
      </c>
    </row>
    <row r="2837" spans="1:7">
      <c r="A2837" s="13">
        <v>2836</v>
      </c>
      <c r="B2837" s="13">
        <v>8759</v>
      </c>
      <c r="C2837" s="14">
        <v>45213</v>
      </c>
      <c r="D2837" s="13">
        <v>858.98</v>
      </c>
      <c r="E2837" s="13" t="s">
        <v>10105</v>
      </c>
      <c r="F2837" s="13" t="s">
        <v>23</v>
      </c>
      <c r="G2837" s="13" t="s">
        <v>10108</v>
      </c>
    </row>
    <row r="2838" spans="1:7">
      <c r="A2838" s="13">
        <v>2837</v>
      </c>
      <c r="B2838" s="13">
        <v>9187</v>
      </c>
      <c r="C2838" s="14">
        <v>44938</v>
      </c>
      <c r="D2838" s="13">
        <v>929.07</v>
      </c>
      <c r="E2838" s="13" t="s">
        <v>10105</v>
      </c>
      <c r="F2838" s="13" t="s">
        <v>78</v>
      </c>
      <c r="G2838" s="13" t="s">
        <v>10107</v>
      </c>
    </row>
    <row r="2839" spans="1:7">
      <c r="A2839" s="13">
        <v>2838</v>
      </c>
      <c r="B2839" s="13">
        <v>4725</v>
      </c>
      <c r="C2839" s="14">
        <v>44946</v>
      </c>
      <c r="D2839" s="13">
        <v>5514.92</v>
      </c>
      <c r="E2839" s="13" t="s">
        <v>10105</v>
      </c>
      <c r="F2839" s="13" t="s">
        <v>40</v>
      </c>
      <c r="G2839" s="13" t="s">
        <v>10108</v>
      </c>
    </row>
    <row r="2840" spans="1:7">
      <c r="A2840" s="13">
        <v>2839</v>
      </c>
      <c r="B2840" s="13">
        <v>3640</v>
      </c>
      <c r="C2840" s="14">
        <v>45120</v>
      </c>
      <c r="D2840" s="13">
        <v>1556.22</v>
      </c>
      <c r="E2840" s="13" t="s">
        <v>10105</v>
      </c>
      <c r="F2840" s="13" t="s">
        <v>78</v>
      </c>
      <c r="G2840" s="13" t="s">
        <v>10108</v>
      </c>
    </row>
    <row r="2841" spans="1:7">
      <c r="A2841" s="13">
        <v>2840</v>
      </c>
      <c r="B2841" s="13">
        <v>3926</v>
      </c>
      <c r="C2841" s="14">
        <v>44960</v>
      </c>
      <c r="D2841" s="13">
        <v>112.54</v>
      </c>
      <c r="E2841" s="13" t="s">
        <v>10105</v>
      </c>
      <c r="F2841" s="13" t="s">
        <v>28</v>
      </c>
      <c r="G2841" s="13" t="s">
        <v>10108</v>
      </c>
    </row>
    <row r="2842" spans="1:7">
      <c r="A2842" s="13">
        <v>2841</v>
      </c>
      <c r="B2842" s="13">
        <v>1308</v>
      </c>
      <c r="C2842" s="14">
        <v>45078</v>
      </c>
      <c r="D2842" s="13">
        <v>2885</v>
      </c>
      <c r="E2842" s="13" t="s">
        <v>10105</v>
      </c>
      <c r="F2842" s="13" t="s">
        <v>23</v>
      </c>
      <c r="G2842" s="13" t="s">
        <v>10108</v>
      </c>
    </row>
    <row r="2843" spans="1:7">
      <c r="A2843" s="13">
        <v>2842</v>
      </c>
      <c r="B2843" s="13">
        <v>2485</v>
      </c>
      <c r="C2843" s="14">
        <v>45255</v>
      </c>
      <c r="D2843" s="13">
        <v>82.03</v>
      </c>
      <c r="E2843" s="13" t="s">
        <v>10105</v>
      </c>
      <c r="F2843" s="13" t="s">
        <v>28</v>
      </c>
      <c r="G2843" s="13" t="s">
        <v>10109</v>
      </c>
    </row>
    <row r="2844" spans="1:7">
      <c r="A2844" s="13">
        <v>2843</v>
      </c>
      <c r="B2844" s="13">
        <v>9699</v>
      </c>
      <c r="C2844" s="14">
        <v>45141</v>
      </c>
      <c r="D2844" s="13">
        <v>538.64</v>
      </c>
      <c r="E2844" s="13" t="s">
        <v>10105</v>
      </c>
      <c r="F2844" s="13" t="s">
        <v>28</v>
      </c>
      <c r="G2844" s="13" t="s">
        <v>10109</v>
      </c>
    </row>
    <row r="2845" spans="1:7">
      <c r="A2845" s="13">
        <v>2844</v>
      </c>
      <c r="B2845" s="13">
        <v>5058</v>
      </c>
      <c r="C2845" s="14">
        <v>44956</v>
      </c>
      <c r="D2845" s="13">
        <v>1413.84</v>
      </c>
      <c r="E2845" s="13" t="s">
        <v>10105</v>
      </c>
      <c r="F2845" s="13" t="s">
        <v>28</v>
      </c>
      <c r="G2845" s="13" t="s">
        <v>10106</v>
      </c>
    </row>
    <row r="2846" spans="1:7">
      <c r="A2846" s="13">
        <v>2845</v>
      </c>
      <c r="B2846" s="13">
        <v>6884</v>
      </c>
      <c r="C2846" s="14">
        <v>45193</v>
      </c>
      <c r="D2846" s="13">
        <v>2690.2</v>
      </c>
      <c r="E2846" s="13" t="s">
        <v>10105</v>
      </c>
      <c r="F2846" s="13" t="s">
        <v>28</v>
      </c>
      <c r="G2846" s="13" t="s">
        <v>10109</v>
      </c>
    </row>
    <row r="2847" spans="1:7">
      <c r="A2847" s="13">
        <v>2846</v>
      </c>
      <c r="B2847" s="13">
        <v>8487</v>
      </c>
      <c r="C2847" s="14">
        <v>45205</v>
      </c>
      <c r="D2847" s="13">
        <v>1438.58</v>
      </c>
      <c r="E2847" s="13" t="s">
        <v>10105</v>
      </c>
      <c r="F2847" s="13" t="s">
        <v>28</v>
      </c>
      <c r="G2847" s="13" t="s">
        <v>10106</v>
      </c>
    </row>
    <row r="2848" spans="1:7">
      <c r="A2848" s="13">
        <v>2847</v>
      </c>
      <c r="B2848" s="13">
        <v>3764</v>
      </c>
      <c r="C2848" s="14">
        <v>45256</v>
      </c>
      <c r="D2848" s="13">
        <v>1431.35</v>
      </c>
      <c r="E2848" s="13" t="s">
        <v>10105</v>
      </c>
      <c r="F2848" s="13" t="s">
        <v>40</v>
      </c>
      <c r="G2848" s="13" t="s">
        <v>10108</v>
      </c>
    </row>
    <row r="2849" spans="1:7">
      <c r="A2849" s="13">
        <v>2848</v>
      </c>
      <c r="B2849" s="13">
        <v>4190</v>
      </c>
      <c r="C2849" s="14">
        <v>45146</v>
      </c>
      <c r="D2849" s="13">
        <v>230.74</v>
      </c>
      <c r="E2849" s="13" t="s">
        <v>10105</v>
      </c>
      <c r="F2849" s="13" t="s">
        <v>23</v>
      </c>
      <c r="G2849" s="13" t="s">
        <v>10109</v>
      </c>
    </row>
    <row r="2850" spans="1:7">
      <c r="A2850" s="13">
        <v>2849</v>
      </c>
      <c r="B2850" s="13">
        <v>1775</v>
      </c>
      <c r="C2850" s="14">
        <v>45279</v>
      </c>
      <c r="D2850" s="13">
        <v>941.99</v>
      </c>
      <c r="E2850" s="13" t="s">
        <v>10105</v>
      </c>
      <c r="F2850" s="13" t="s">
        <v>23</v>
      </c>
      <c r="G2850" s="13" t="s">
        <v>10109</v>
      </c>
    </row>
    <row r="2851" spans="1:7">
      <c r="A2851" s="13">
        <v>2850</v>
      </c>
      <c r="B2851" s="13">
        <v>3825</v>
      </c>
      <c r="C2851" s="14">
        <v>45266</v>
      </c>
      <c r="D2851" s="13">
        <v>3875.74</v>
      </c>
      <c r="E2851" s="13" t="s">
        <v>10105</v>
      </c>
      <c r="F2851" s="13" t="s">
        <v>36</v>
      </c>
      <c r="G2851" s="13" t="s">
        <v>10107</v>
      </c>
    </row>
    <row r="2852" spans="1:7">
      <c r="A2852" s="13">
        <v>2851</v>
      </c>
      <c r="B2852" s="13">
        <v>2934</v>
      </c>
      <c r="C2852" s="14">
        <v>45144</v>
      </c>
      <c r="D2852" s="13">
        <v>1567.77</v>
      </c>
      <c r="E2852" s="13" t="s">
        <v>10105</v>
      </c>
      <c r="F2852" s="13" t="s">
        <v>23</v>
      </c>
      <c r="G2852" s="13" t="s">
        <v>10109</v>
      </c>
    </row>
    <row r="2853" spans="1:7">
      <c r="A2853" s="13">
        <v>2852</v>
      </c>
      <c r="B2853" s="13">
        <v>8223</v>
      </c>
      <c r="C2853" s="14">
        <v>45052</v>
      </c>
      <c r="D2853" s="13">
        <v>682.52</v>
      </c>
      <c r="E2853" s="13" t="s">
        <v>10105</v>
      </c>
      <c r="F2853" s="13" t="s">
        <v>28</v>
      </c>
      <c r="G2853" s="13" t="s">
        <v>10109</v>
      </c>
    </row>
    <row r="2854" spans="1:7">
      <c r="A2854" s="13">
        <v>2853</v>
      </c>
      <c r="B2854" s="13">
        <v>1141</v>
      </c>
      <c r="C2854" s="14">
        <v>45125</v>
      </c>
      <c r="D2854" s="13">
        <v>4106.15</v>
      </c>
      <c r="E2854" s="13" t="s">
        <v>10105</v>
      </c>
      <c r="F2854" s="13" t="s">
        <v>40</v>
      </c>
      <c r="G2854" s="13" t="s">
        <v>10109</v>
      </c>
    </row>
    <row r="2855" spans="1:7">
      <c r="A2855" s="13">
        <v>2854</v>
      </c>
      <c r="B2855" s="13">
        <v>434</v>
      </c>
      <c r="C2855" s="14">
        <v>45232</v>
      </c>
      <c r="D2855" s="13">
        <v>313.65</v>
      </c>
      <c r="E2855" s="13" t="s">
        <v>10105</v>
      </c>
      <c r="F2855" s="13" t="s">
        <v>40</v>
      </c>
      <c r="G2855" s="13" t="s">
        <v>10109</v>
      </c>
    </row>
    <row r="2856" spans="1:7">
      <c r="A2856" s="13">
        <v>2855</v>
      </c>
      <c r="B2856" s="13">
        <v>5023</v>
      </c>
      <c r="C2856" s="14">
        <v>45175</v>
      </c>
      <c r="D2856" s="13">
        <v>142.43</v>
      </c>
      <c r="E2856" s="13" t="s">
        <v>10105</v>
      </c>
      <c r="F2856" s="13" t="s">
        <v>36</v>
      </c>
      <c r="G2856" s="13" t="s">
        <v>10107</v>
      </c>
    </row>
    <row r="2857" spans="1:7">
      <c r="A2857" s="13">
        <v>2856</v>
      </c>
      <c r="B2857" s="13">
        <v>8912</v>
      </c>
      <c r="C2857" s="14">
        <v>45013</v>
      </c>
      <c r="D2857" s="13">
        <v>1995.72</v>
      </c>
      <c r="E2857" s="13" t="s">
        <v>10105</v>
      </c>
      <c r="F2857" s="13" t="s">
        <v>23</v>
      </c>
      <c r="G2857" s="13" t="s">
        <v>10109</v>
      </c>
    </row>
    <row r="2858" spans="1:7">
      <c r="A2858" s="13">
        <v>2857</v>
      </c>
      <c r="B2858" s="13">
        <v>7909</v>
      </c>
      <c r="C2858" s="14">
        <v>44997</v>
      </c>
      <c r="D2858" s="13">
        <v>183.34</v>
      </c>
      <c r="E2858" s="13" t="s">
        <v>10105</v>
      </c>
      <c r="F2858" s="13" t="s">
        <v>40</v>
      </c>
      <c r="G2858" s="13" t="s">
        <v>10108</v>
      </c>
    </row>
    <row r="2859" spans="1:7">
      <c r="A2859" s="13">
        <v>2858</v>
      </c>
      <c r="B2859" s="13">
        <v>38</v>
      </c>
      <c r="C2859" s="14">
        <v>45224</v>
      </c>
      <c r="D2859" s="13">
        <v>1169</v>
      </c>
      <c r="E2859" s="13" t="s">
        <v>10105</v>
      </c>
      <c r="F2859" s="13" t="s">
        <v>36</v>
      </c>
      <c r="G2859" s="13" t="s">
        <v>10107</v>
      </c>
    </row>
    <row r="2860" spans="1:7">
      <c r="A2860" s="13">
        <v>2859</v>
      </c>
      <c r="B2860" s="13">
        <v>9803</v>
      </c>
      <c r="C2860" s="14">
        <v>45288</v>
      </c>
      <c r="D2860" s="13">
        <v>2659.76</v>
      </c>
      <c r="E2860" s="13" t="s">
        <v>10105</v>
      </c>
      <c r="F2860" s="13" t="s">
        <v>36</v>
      </c>
      <c r="G2860" s="13" t="s">
        <v>10109</v>
      </c>
    </row>
    <row r="2861" spans="1:7">
      <c r="A2861" s="13">
        <v>2860</v>
      </c>
      <c r="B2861" s="13">
        <v>3928</v>
      </c>
      <c r="C2861" s="14">
        <v>45250</v>
      </c>
      <c r="D2861" s="13">
        <v>366.74</v>
      </c>
      <c r="E2861" s="13" t="s">
        <v>10105</v>
      </c>
      <c r="F2861" s="13" t="s">
        <v>78</v>
      </c>
      <c r="G2861" s="13" t="s">
        <v>10108</v>
      </c>
    </row>
    <row r="2862" spans="1:7">
      <c r="A2862" s="13">
        <v>2861</v>
      </c>
      <c r="B2862" s="13">
        <v>8251</v>
      </c>
      <c r="C2862" s="14">
        <v>45227</v>
      </c>
      <c r="D2862" s="13">
        <v>325.76</v>
      </c>
      <c r="E2862" s="13" t="s">
        <v>10105</v>
      </c>
      <c r="F2862" s="13" t="s">
        <v>28</v>
      </c>
      <c r="G2862" s="13" t="s">
        <v>10109</v>
      </c>
    </row>
    <row r="2863" spans="1:7">
      <c r="A2863" s="13">
        <v>2862</v>
      </c>
      <c r="B2863" s="13">
        <v>4040</v>
      </c>
      <c r="C2863" s="14">
        <v>45208</v>
      </c>
      <c r="D2863" s="13">
        <v>1955.02</v>
      </c>
      <c r="E2863" s="13" t="s">
        <v>10105</v>
      </c>
      <c r="F2863" s="13" t="s">
        <v>78</v>
      </c>
      <c r="G2863" s="13" t="s">
        <v>10109</v>
      </c>
    </row>
    <row r="2864" spans="1:7">
      <c r="A2864" s="13">
        <v>2863</v>
      </c>
      <c r="B2864" s="13">
        <v>1348</v>
      </c>
      <c r="C2864" s="14">
        <v>45211</v>
      </c>
      <c r="D2864" s="13">
        <v>1176.51</v>
      </c>
      <c r="E2864" s="13" t="s">
        <v>10105</v>
      </c>
      <c r="F2864" s="13" t="s">
        <v>78</v>
      </c>
      <c r="G2864" s="13" t="s">
        <v>10106</v>
      </c>
    </row>
    <row r="2865" spans="1:7">
      <c r="A2865" s="13">
        <v>2864</v>
      </c>
      <c r="B2865" s="13">
        <v>7058</v>
      </c>
      <c r="C2865" s="14">
        <v>45214</v>
      </c>
      <c r="D2865" s="13">
        <v>159.37</v>
      </c>
      <c r="E2865" s="13" t="s">
        <v>10105</v>
      </c>
      <c r="F2865" s="13" t="s">
        <v>36</v>
      </c>
      <c r="G2865" s="13" t="s">
        <v>10109</v>
      </c>
    </row>
    <row r="2866" spans="1:7">
      <c r="A2866" s="13">
        <v>2865</v>
      </c>
      <c r="B2866" s="13">
        <v>652</v>
      </c>
      <c r="C2866" s="14">
        <v>45066</v>
      </c>
      <c r="D2866" s="13">
        <v>1789.35</v>
      </c>
      <c r="E2866" s="13" t="s">
        <v>10105</v>
      </c>
      <c r="F2866" s="13" t="s">
        <v>40</v>
      </c>
      <c r="G2866" s="13" t="s">
        <v>10108</v>
      </c>
    </row>
    <row r="2867" spans="1:7">
      <c r="A2867" s="13">
        <v>2866</v>
      </c>
      <c r="B2867" s="13">
        <v>2825</v>
      </c>
      <c r="C2867" s="14">
        <v>45129</v>
      </c>
      <c r="D2867" s="13">
        <v>2178.3</v>
      </c>
      <c r="E2867" s="13" t="s">
        <v>10105</v>
      </c>
      <c r="F2867" s="13" t="s">
        <v>28</v>
      </c>
      <c r="G2867" s="13" t="s">
        <v>10108</v>
      </c>
    </row>
    <row r="2868" spans="1:7">
      <c r="A2868" s="13">
        <v>2867</v>
      </c>
      <c r="B2868" s="13">
        <v>2366</v>
      </c>
      <c r="C2868" s="14">
        <v>44934</v>
      </c>
      <c r="D2868" s="13">
        <v>1196.82</v>
      </c>
      <c r="E2868" s="13" t="s">
        <v>10105</v>
      </c>
      <c r="F2868" s="13" t="s">
        <v>28</v>
      </c>
      <c r="G2868" s="13" t="s">
        <v>10106</v>
      </c>
    </row>
    <row r="2869" spans="1:7">
      <c r="A2869" s="13">
        <v>2868</v>
      </c>
      <c r="B2869" s="13">
        <v>2395</v>
      </c>
      <c r="C2869" s="14">
        <v>45228</v>
      </c>
      <c r="D2869" s="13">
        <v>961.31</v>
      </c>
      <c r="E2869" s="13" t="s">
        <v>10105</v>
      </c>
      <c r="F2869" s="13" t="s">
        <v>23</v>
      </c>
      <c r="G2869" s="13" t="s">
        <v>10107</v>
      </c>
    </row>
    <row r="2870" spans="1:7">
      <c r="A2870" s="13">
        <v>2869</v>
      </c>
      <c r="B2870" s="13">
        <v>5369</v>
      </c>
      <c r="C2870" s="14">
        <v>45035</v>
      </c>
      <c r="D2870" s="13">
        <v>2800.68</v>
      </c>
      <c r="E2870" s="13" t="s">
        <v>10105</v>
      </c>
      <c r="F2870" s="13" t="s">
        <v>36</v>
      </c>
      <c r="G2870" s="13" t="s">
        <v>10106</v>
      </c>
    </row>
    <row r="2871" spans="1:7">
      <c r="A2871" s="13">
        <v>2870</v>
      </c>
      <c r="B2871" s="13">
        <v>1815</v>
      </c>
      <c r="C2871" s="14">
        <v>45211</v>
      </c>
      <c r="D2871" s="13">
        <v>1102.79</v>
      </c>
      <c r="E2871" s="13" t="s">
        <v>10105</v>
      </c>
      <c r="F2871" s="13" t="s">
        <v>78</v>
      </c>
      <c r="G2871" s="13" t="s">
        <v>10109</v>
      </c>
    </row>
    <row r="2872" spans="1:7">
      <c r="A2872" s="13">
        <v>2871</v>
      </c>
      <c r="B2872" s="13">
        <v>7997</v>
      </c>
      <c r="C2872" s="14">
        <v>44993</v>
      </c>
      <c r="D2872" s="13">
        <v>2767.52</v>
      </c>
      <c r="E2872" s="13" t="s">
        <v>10105</v>
      </c>
      <c r="F2872" s="13" t="s">
        <v>23</v>
      </c>
      <c r="G2872" s="13" t="s">
        <v>10107</v>
      </c>
    </row>
    <row r="2873" spans="1:7">
      <c r="A2873" s="13">
        <v>2872</v>
      </c>
      <c r="B2873" s="13">
        <v>9906</v>
      </c>
      <c r="C2873" s="14">
        <v>45073</v>
      </c>
      <c r="D2873" s="13">
        <v>325.76</v>
      </c>
      <c r="E2873" s="13" t="s">
        <v>10105</v>
      </c>
      <c r="F2873" s="13" t="s">
        <v>28</v>
      </c>
      <c r="G2873" s="13" t="s">
        <v>10108</v>
      </c>
    </row>
    <row r="2874" spans="1:7">
      <c r="A2874" s="13">
        <v>2873</v>
      </c>
      <c r="B2874" s="13">
        <v>8437</v>
      </c>
      <c r="C2874" s="14">
        <v>45018</v>
      </c>
      <c r="D2874" s="13">
        <v>538.64</v>
      </c>
      <c r="E2874" s="13" t="s">
        <v>10110</v>
      </c>
      <c r="F2874" s="13" t="s">
        <v>36</v>
      </c>
      <c r="G2874" s="13" t="s">
        <v>10109</v>
      </c>
    </row>
    <row r="2875" spans="1:7">
      <c r="A2875" s="13">
        <v>2874</v>
      </c>
      <c r="B2875" s="13">
        <v>5828</v>
      </c>
      <c r="C2875" s="14">
        <v>45076</v>
      </c>
      <c r="D2875" s="13">
        <v>3222.45</v>
      </c>
      <c r="E2875" s="13" t="s">
        <v>10105</v>
      </c>
      <c r="F2875" s="13" t="s">
        <v>23</v>
      </c>
      <c r="G2875" s="13" t="s">
        <v>10109</v>
      </c>
    </row>
    <row r="2876" spans="1:7">
      <c r="A2876" s="13">
        <v>2875</v>
      </c>
      <c r="B2876" s="13">
        <v>3277</v>
      </c>
      <c r="C2876" s="14">
        <v>45239</v>
      </c>
      <c r="D2876" s="13">
        <v>5139.13</v>
      </c>
      <c r="E2876" s="13" t="s">
        <v>10105</v>
      </c>
      <c r="F2876" s="13" t="s">
        <v>78</v>
      </c>
      <c r="G2876" s="13" t="s">
        <v>10109</v>
      </c>
    </row>
    <row r="2877" spans="1:7">
      <c r="A2877" s="13">
        <v>2876</v>
      </c>
      <c r="B2877" s="13">
        <v>2206</v>
      </c>
      <c r="C2877" s="14">
        <v>44994</v>
      </c>
      <c r="D2877" s="13">
        <v>549.91</v>
      </c>
      <c r="E2877" s="13" t="s">
        <v>10105</v>
      </c>
      <c r="F2877" s="13" t="s">
        <v>23</v>
      </c>
      <c r="G2877" s="13" t="s">
        <v>10107</v>
      </c>
    </row>
    <row r="2878" spans="1:7">
      <c r="A2878" s="13">
        <v>2877</v>
      </c>
      <c r="B2878" s="13">
        <v>3822</v>
      </c>
      <c r="C2878" s="14">
        <v>45076</v>
      </c>
      <c r="D2878" s="13">
        <v>419.68</v>
      </c>
      <c r="E2878" s="13" t="s">
        <v>10105</v>
      </c>
      <c r="F2878" s="13" t="s">
        <v>23</v>
      </c>
      <c r="G2878" s="13" t="s">
        <v>10109</v>
      </c>
    </row>
    <row r="2879" spans="1:7">
      <c r="A2879" s="13">
        <v>2878</v>
      </c>
      <c r="B2879" s="13">
        <v>1912</v>
      </c>
      <c r="C2879" s="14">
        <v>45262</v>
      </c>
      <c r="D2879" s="13">
        <v>1354.25</v>
      </c>
      <c r="E2879" s="13" t="s">
        <v>10105</v>
      </c>
      <c r="F2879" s="13" t="s">
        <v>78</v>
      </c>
      <c r="G2879" s="13" t="s">
        <v>10109</v>
      </c>
    </row>
    <row r="2880" spans="1:7">
      <c r="A2880" s="13">
        <v>2879</v>
      </c>
      <c r="B2880" s="13">
        <v>6726</v>
      </c>
      <c r="C2880" s="14">
        <v>44955</v>
      </c>
      <c r="D2880" s="13">
        <v>336.84</v>
      </c>
      <c r="E2880" s="13" t="s">
        <v>10105</v>
      </c>
      <c r="F2880" s="13" t="s">
        <v>28</v>
      </c>
      <c r="G2880" s="13" t="s">
        <v>10107</v>
      </c>
    </row>
    <row r="2881" spans="1:7">
      <c r="A2881" s="13">
        <v>2880</v>
      </c>
      <c r="B2881" s="13">
        <v>1435</v>
      </c>
      <c r="C2881" s="14">
        <v>45217</v>
      </c>
      <c r="D2881" s="13">
        <v>1598.74</v>
      </c>
      <c r="E2881" s="13" t="s">
        <v>10105</v>
      </c>
      <c r="F2881" s="13" t="s">
        <v>28</v>
      </c>
      <c r="G2881" s="13" t="s">
        <v>10107</v>
      </c>
    </row>
    <row r="2882" spans="1:7">
      <c r="A2882" s="13">
        <v>2881</v>
      </c>
      <c r="B2882" s="13">
        <v>9140</v>
      </c>
      <c r="C2882" s="14">
        <v>45171</v>
      </c>
      <c r="D2882" s="13">
        <v>815.03</v>
      </c>
      <c r="E2882" s="13" t="s">
        <v>10105</v>
      </c>
      <c r="F2882" s="13" t="s">
        <v>23</v>
      </c>
      <c r="G2882" s="13" t="s">
        <v>10109</v>
      </c>
    </row>
    <row r="2883" spans="1:7">
      <c r="A2883" s="13">
        <v>2882</v>
      </c>
      <c r="B2883" s="13">
        <v>97</v>
      </c>
      <c r="C2883" s="14">
        <v>45252</v>
      </c>
      <c r="D2883" s="13">
        <v>4712.42</v>
      </c>
      <c r="E2883" s="13" t="s">
        <v>10105</v>
      </c>
      <c r="F2883" s="13" t="s">
        <v>36</v>
      </c>
      <c r="G2883" s="13" t="s">
        <v>10106</v>
      </c>
    </row>
    <row r="2884" spans="1:7">
      <c r="A2884" s="13">
        <v>2883</v>
      </c>
      <c r="B2884" s="13">
        <v>5499</v>
      </c>
      <c r="C2884" s="14">
        <v>45282</v>
      </c>
      <c r="D2884" s="13">
        <v>3386.73</v>
      </c>
      <c r="E2884" s="13" t="s">
        <v>10110</v>
      </c>
      <c r="F2884" s="13" t="s">
        <v>28</v>
      </c>
      <c r="G2884" s="13" t="s">
        <v>10107</v>
      </c>
    </row>
    <row r="2885" spans="1:7">
      <c r="A2885" s="13">
        <v>2884</v>
      </c>
      <c r="B2885" s="13">
        <v>6919</v>
      </c>
      <c r="C2885" s="14">
        <v>45286</v>
      </c>
      <c r="D2885" s="13">
        <v>435.69</v>
      </c>
      <c r="E2885" s="13" t="s">
        <v>10105</v>
      </c>
      <c r="F2885" s="13" t="s">
        <v>23</v>
      </c>
      <c r="G2885" s="13" t="s">
        <v>10109</v>
      </c>
    </row>
    <row r="2886" spans="1:7">
      <c r="A2886" s="13">
        <v>2885</v>
      </c>
      <c r="B2886" s="13">
        <v>459</v>
      </c>
      <c r="C2886" s="14">
        <v>45261</v>
      </c>
      <c r="D2886" s="13">
        <v>5034.93</v>
      </c>
      <c r="E2886" s="13" t="s">
        <v>10105</v>
      </c>
      <c r="F2886" s="13" t="s">
        <v>28</v>
      </c>
      <c r="G2886" s="13" t="s">
        <v>10107</v>
      </c>
    </row>
    <row r="2887" spans="1:7">
      <c r="A2887" s="13">
        <v>2886</v>
      </c>
      <c r="B2887" s="13">
        <v>217</v>
      </c>
      <c r="C2887" s="14">
        <v>45071</v>
      </c>
      <c r="D2887" s="13">
        <v>198.89</v>
      </c>
      <c r="E2887" s="13" t="s">
        <v>10105</v>
      </c>
      <c r="F2887" s="13" t="s">
        <v>78</v>
      </c>
      <c r="G2887" s="13" t="s">
        <v>10107</v>
      </c>
    </row>
    <row r="2888" spans="1:7">
      <c r="A2888" s="13">
        <v>2887</v>
      </c>
      <c r="B2888" s="13">
        <v>5405</v>
      </c>
      <c r="C2888" s="14">
        <v>44992</v>
      </c>
      <c r="D2888" s="13">
        <v>561.48</v>
      </c>
      <c r="E2888" s="13" t="s">
        <v>10105</v>
      </c>
      <c r="F2888" s="13" t="s">
        <v>28</v>
      </c>
      <c r="G2888" s="13" t="s">
        <v>10109</v>
      </c>
    </row>
    <row r="2889" spans="1:7">
      <c r="A2889" s="13">
        <v>2888</v>
      </c>
      <c r="B2889" s="13">
        <v>9522</v>
      </c>
      <c r="C2889" s="14">
        <v>45048</v>
      </c>
      <c r="D2889" s="13">
        <v>5617.47</v>
      </c>
      <c r="E2889" s="13" t="s">
        <v>10105</v>
      </c>
      <c r="F2889" s="13" t="s">
        <v>40</v>
      </c>
      <c r="G2889" s="13" t="s">
        <v>10109</v>
      </c>
    </row>
    <row r="2890" spans="1:7">
      <c r="A2890" s="13">
        <v>2889</v>
      </c>
      <c r="B2890" s="13">
        <v>659</v>
      </c>
      <c r="C2890" s="14">
        <v>45096</v>
      </c>
      <c r="D2890" s="13">
        <v>436.2</v>
      </c>
      <c r="E2890" s="13" t="s">
        <v>10105</v>
      </c>
      <c r="F2890" s="13" t="s">
        <v>40</v>
      </c>
      <c r="G2890" s="13" t="s">
        <v>10106</v>
      </c>
    </row>
    <row r="2891" spans="1:7">
      <c r="A2891" s="13">
        <v>2890</v>
      </c>
      <c r="B2891" s="13">
        <v>9974</v>
      </c>
      <c r="C2891" s="14">
        <v>45177</v>
      </c>
      <c r="D2891" s="13">
        <v>433.69</v>
      </c>
      <c r="E2891" s="13" t="s">
        <v>10105</v>
      </c>
      <c r="F2891" s="13" t="s">
        <v>23</v>
      </c>
      <c r="G2891" s="13" t="s">
        <v>10108</v>
      </c>
    </row>
    <row r="2892" spans="1:7">
      <c r="A2892" s="13">
        <v>2891</v>
      </c>
      <c r="B2892" s="13">
        <v>5057</v>
      </c>
      <c r="C2892" s="14">
        <v>45265</v>
      </c>
      <c r="D2892" s="13">
        <v>1058.49</v>
      </c>
      <c r="E2892" s="13" t="s">
        <v>10105</v>
      </c>
      <c r="F2892" s="13" t="s">
        <v>40</v>
      </c>
      <c r="G2892" s="13" t="s">
        <v>10109</v>
      </c>
    </row>
    <row r="2893" spans="1:7">
      <c r="A2893" s="13">
        <v>2892</v>
      </c>
      <c r="B2893" s="13">
        <v>9947</v>
      </c>
      <c r="C2893" s="14">
        <v>45138</v>
      </c>
      <c r="D2893" s="13">
        <v>1072.53</v>
      </c>
      <c r="E2893" s="13" t="s">
        <v>10105</v>
      </c>
      <c r="F2893" s="13" t="s">
        <v>40</v>
      </c>
      <c r="G2893" s="13" t="s">
        <v>10106</v>
      </c>
    </row>
    <row r="2894" spans="1:7">
      <c r="A2894" s="13">
        <v>2893</v>
      </c>
      <c r="B2894" s="13">
        <v>4268</v>
      </c>
      <c r="C2894" s="14">
        <v>45183</v>
      </c>
      <c r="D2894" s="13">
        <v>257.13</v>
      </c>
      <c r="E2894" s="13" t="s">
        <v>10105</v>
      </c>
      <c r="F2894" s="13" t="s">
        <v>78</v>
      </c>
      <c r="G2894" s="13" t="s">
        <v>10108</v>
      </c>
    </row>
    <row r="2895" spans="1:7">
      <c r="A2895" s="13">
        <v>2894</v>
      </c>
      <c r="B2895" s="13">
        <v>916</v>
      </c>
      <c r="C2895" s="14">
        <v>45192</v>
      </c>
      <c r="D2895" s="13">
        <v>689.59</v>
      </c>
      <c r="E2895" s="13" t="s">
        <v>10105</v>
      </c>
      <c r="F2895" s="13"/>
      <c r="G2895" s="13" t="s">
        <v>10106</v>
      </c>
    </row>
    <row r="2896" spans="1:7">
      <c r="A2896" s="13">
        <v>2895</v>
      </c>
      <c r="B2896" s="13">
        <v>7302</v>
      </c>
      <c r="C2896" s="14">
        <v>45064</v>
      </c>
      <c r="D2896" s="13">
        <v>1230.71</v>
      </c>
      <c r="E2896" s="13" t="s">
        <v>10105</v>
      </c>
      <c r="F2896" s="13" t="s">
        <v>78</v>
      </c>
      <c r="G2896" s="13" t="s">
        <v>10106</v>
      </c>
    </row>
    <row r="2897" spans="1:7">
      <c r="A2897" s="13">
        <v>2896</v>
      </c>
      <c r="B2897" s="13">
        <v>2241</v>
      </c>
      <c r="C2897" s="14">
        <v>45022</v>
      </c>
      <c r="D2897" s="13">
        <v>966.66</v>
      </c>
      <c r="E2897" s="13" t="s">
        <v>10105</v>
      </c>
      <c r="F2897" s="13"/>
      <c r="G2897" s="13" t="s">
        <v>10106</v>
      </c>
    </row>
    <row r="2898" spans="1:7">
      <c r="A2898" s="13">
        <v>2897</v>
      </c>
      <c r="B2898" s="13">
        <v>7332</v>
      </c>
      <c r="C2898" s="14">
        <v>45130</v>
      </c>
      <c r="D2898" s="13">
        <v>416.58</v>
      </c>
      <c r="E2898" s="13" t="s">
        <v>10105</v>
      </c>
      <c r="F2898" s="13" t="s">
        <v>78</v>
      </c>
      <c r="G2898" s="13" t="s">
        <v>10108</v>
      </c>
    </row>
    <row r="2899" spans="1:7">
      <c r="A2899" s="13">
        <v>2898</v>
      </c>
      <c r="B2899" s="13">
        <v>644</v>
      </c>
      <c r="C2899" s="14">
        <v>45020</v>
      </c>
      <c r="D2899" s="13">
        <v>3177.74</v>
      </c>
      <c r="E2899" s="13" t="s">
        <v>10105</v>
      </c>
      <c r="F2899" s="13" t="s">
        <v>78</v>
      </c>
      <c r="G2899" s="13" t="s">
        <v>10106</v>
      </c>
    </row>
    <row r="2900" spans="1:7">
      <c r="A2900" s="13">
        <v>2899</v>
      </c>
      <c r="B2900" s="13">
        <v>9584</v>
      </c>
      <c r="C2900" s="14">
        <v>45060</v>
      </c>
      <c r="D2900" s="13">
        <v>299.56</v>
      </c>
      <c r="E2900" s="13" t="s">
        <v>10105</v>
      </c>
      <c r="F2900" s="13" t="s">
        <v>40</v>
      </c>
      <c r="G2900" s="13" t="s">
        <v>10107</v>
      </c>
    </row>
    <row r="2901" spans="1:7">
      <c r="A2901" s="13">
        <v>2900</v>
      </c>
      <c r="B2901" s="13">
        <v>8837</v>
      </c>
      <c r="C2901" s="14">
        <v>45249</v>
      </c>
      <c r="D2901" s="13">
        <v>657.8</v>
      </c>
      <c r="E2901" s="13" t="s">
        <v>10105</v>
      </c>
      <c r="F2901" s="13" t="s">
        <v>78</v>
      </c>
      <c r="G2901" s="13" t="s">
        <v>10107</v>
      </c>
    </row>
    <row r="2902" spans="1:7">
      <c r="A2902" s="13">
        <v>2901</v>
      </c>
      <c r="B2902" s="13">
        <v>8999</v>
      </c>
      <c r="C2902" s="14">
        <v>45030</v>
      </c>
      <c r="D2902" s="13">
        <v>1421.41</v>
      </c>
      <c r="E2902" s="13" t="s">
        <v>10105</v>
      </c>
      <c r="F2902" s="13" t="s">
        <v>36</v>
      </c>
      <c r="G2902" s="13" t="s">
        <v>10109</v>
      </c>
    </row>
    <row r="2903" spans="1:7">
      <c r="A2903" s="13">
        <v>2902</v>
      </c>
      <c r="B2903" s="13">
        <v>564</v>
      </c>
      <c r="C2903" s="14">
        <v>45234</v>
      </c>
      <c r="D2903" s="13">
        <v>5052.47</v>
      </c>
      <c r="E2903" s="13" t="s">
        <v>10105</v>
      </c>
      <c r="F2903" s="13" t="s">
        <v>23</v>
      </c>
      <c r="G2903" s="13" t="s">
        <v>10106</v>
      </c>
    </row>
    <row r="2904" spans="1:7">
      <c r="A2904" s="13">
        <v>2903</v>
      </c>
      <c r="B2904" s="13">
        <v>6082</v>
      </c>
      <c r="C2904" s="14">
        <v>44938</v>
      </c>
      <c r="D2904" s="13">
        <v>895.88</v>
      </c>
      <c r="E2904" s="13" t="s">
        <v>10105</v>
      </c>
      <c r="F2904" s="13" t="s">
        <v>36</v>
      </c>
      <c r="G2904" s="13" t="s">
        <v>10106</v>
      </c>
    </row>
    <row r="2905" spans="1:7">
      <c r="A2905" s="13">
        <v>2904</v>
      </c>
      <c r="B2905" s="13">
        <v>7240</v>
      </c>
      <c r="C2905" s="14">
        <v>44938</v>
      </c>
      <c r="D2905" s="13">
        <v>2977.61</v>
      </c>
      <c r="E2905" s="13" t="s">
        <v>10105</v>
      </c>
      <c r="F2905" s="13" t="s">
        <v>23</v>
      </c>
      <c r="G2905" s="13" t="s">
        <v>10108</v>
      </c>
    </row>
    <row r="2906" spans="1:7">
      <c r="A2906" s="13">
        <v>2905</v>
      </c>
      <c r="B2906" s="13">
        <v>1564</v>
      </c>
      <c r="C2906" s="14">
        <v>45238</v>
      </c>
      <c r="D2906" s="13">
        <v>4386.94</v>
      </c>
      <c r="E2906" s="13" t="s">
        <v>10105</v>
      </c>
      <c r="F2906" s="13" t="s">
        <v>36</v>
      </c>
      <c r="G2906" s="13" t="s">
        <v>10109</v>
      </c>
    </row>
    <row r="2907" spans="1:7">
      <c r="A2907" s="13">
        <v>2906</v>
      </c>
      <c r="B2907" s="13">
        <v>3512</v>
      </c>
      <c r="C2907" s="14">
        <v>45242</v>
      </c>
      <c r="D2907" s="13">
        <v>930.45</v>
      </c>
      <c r="E2907" s="13" t="s">
        <v>10105</v>
      </c>
      <c r="F2907" s="13" t="s">
        <v>78</v>
      </c>
      <c r="G2907" s="13" t="s">
        <v>10107</v>
      </c>
    </row>
    <row r="2908" spans="1:7">
      <c r="A2908" s="13">
        <v>2907</v>
      </c>
      <c r="B2908" s="13">
        <v>2390</v>
      </c>
      <c r="C2908" s="14">
        <v>44996</v>
      </c>
      <c r="D2908" s="13">
        <v>207.19</v>
      </c>
      <c r="E2908" s="13" t="s">
        <v>10105</v>
      </c>
      <c r="F2908" s="13" t="s">
        <v>28</v>
      </c>
      <c r="G2908" s="13" t="s">
        <v>10107</v>
      </c>
    </row>
    <row r="2909" spans="1:7">
      <c r="A2909" s="13">
        <v>2908</v>
      </c>
      <c r="B2909" s="13">
        <v>5775</v>
      </c>
      <c r="C2909" s="14">
        <v>45290</v>
      </c>
      <c r="D2909" s="13">
        <v>539.1</v>
      </c>
      <c r="E2909" s="13" t="s">
        <v>10105</v>
      </c>
      <c r="F2909" s="13" t="s">
        <v>23</v>
      </c>
      <c r="G2909" s="13" t="s">
        <v>10106</v>
      </c>
    </row>
    <row r="2910" spans="1:7">
      <c r="A2910" s="13">
        <v>2909</v>
      </c>
      <c r="B2910" s="13">
        <v>3778</v>
      </c>
      <c r="C2910" s="14">
        <v>45240</v>
      </c>
      <c r="D2910" s="13">
        <v>1230.81</v>
      </c>
      <c r="E2910" s="13" t="s">
        <v>10105</v>
      </c>
      <c r="F2910" s="13" t="s">
        <v>28</v>
      </c>
      <c r="G2910" s="13" t="s">
        <v>10107</v>
      </c>
    </row>
    <row r="2911" spans="1:7">
      <c r="A2911" s="13">
        <v>2910</v>
      </c>
      <c r="B2911" s="13">
        <v>2821</v>
      </c>
      <c r="C2911" s="14">
        <v>45159</v>
      </c>
      <c r="D2911" s="13">
        <v>2391.24</v>
      </c>
      <c r="E2911" s="13" t="s">
        <v>10105</v>
      </c>
      <c r="F2911" s="13" t="s">
        <v>78</v>
      </c>
      <c r="G2911" s="13" t="s">
        <v>10108</v>
      </c>
    </row>
    <row r="2912" spans="1:7">
      <c r="A2912" s="13">
        <v>2911</v>
      </c>
      <c r="B2912" s="13">
        <v>5676</v>
      </c>
      <c r="C2912" s="14">
        <v>45098</v>
      </c>
      <c r="D2912" s="13">
        <v>2428.23</v>
      </c>
      <c r="E2912" s="13" t="s">
        <v>10105</v>
      </c>
      <c r="F2912" s="13" t="s">
        <v>40</v>
      </c>
      <c r="G2912" s="13" t="s">
        <v>10109</v>
      </c>
    </row>
    <row r="2913" spans="1:7">
      <c r="A2913" s="13">
        <v>2912</v>
      </c>
      <c r="B2913" s="13">
        <v>9713</v>
      </c>
      <c r="C2913" s="14">
        <v>45265</v>
      </c>
      <c r="D2913" s="13">
        <v>1777.25</v>
      </c>
      <c r="E2913" s="13" t="s">
        <v>10105</v>
      </c>
      <c r="F2913" s="13" t="s">
        <v>28</v>
      </c>
      <c r="G2913" s="13" t="s">
        <v>10109</v>
      </c>
    </row>
    <row r="2914" spans="1:7">
      <c r="A2914" s="13">
        <v>2913</v>
      </c>
      <c r="B2914" s="13">
        <v>6916</v>
      </c>
      <c r="C2914" s="14">
        <v>45208</v>
      </c>
      <c r="D2914" s="13">
        <v>1177.86</v>
      </c>
      <c r="E2914" s="13" t="s">
        <v>10105</v>
      </c>
      <c r="F2914" s="13" t="s">
        <v>23</v>
      </c>
      <c r="G2914" s="13" t="s">
        <v>10106</v>
      </c>
    </row>
    <row r="2915" spans="1:7">
      <c r="A2915" s="13">
        <v>2914</v>
      </c>
      <c r="B2915" s="13">
        <v>6143</v>
      </c>
      <c r="C2915" s="14">
        <v>44970</v>
      </c>
      <c r="D2915" s="13">
        <v>1072.38</v>
      </c>
      <c r="E2915" s="13" t="s">
        <v>10105</v>
      </c>
      <c r="F2915" s="13" t="s">
        <v>23</v>
      </c>
      <c r="G2915" s="13" t="s">
        <v>10107</v>
      </c>
    </row>
    <row r="2916" spans="1:7">
      <c r="A2916" s="13">
        <v>2915</v>
      </c>
      <c r="B2916" s="13">
        <v>4835</v>
      </c>
      <c r="C2916" s="14">
        <v>45015</v>
      </c>
      <c r="D2916" s="13">
        <v>1016.02</v>
      </c>
      <c r="E2916" s="13" t="s">
        <v>10105</v>
      </c>
      <c r="F2916" s="13" t="s">
        <v>23</v>
      </c>
      <c r="G2916" s="13" t="s">
        <v>10107</v>
      </c>
    </row>
    <row r="2917" spans="1:7">
      <c r="A2917" s="13">
        <v>2916</v>
      </c>
      <c r="B2917" s="13">
        <v>6326</v>
      </c>
      <c r="C2917" s="14">
        <v>45271</v>
      </c>
      <c r="D2917" s="13">
        <v>339.07</v>
      </c>
      <c r="E2917" s="13" t="s">
        <v>10105</v>
      </c>
      <c r="F2917" s="13" t="s">
        <v>28</v>
      </c>
      <c r="G2917" s="13" t="s">
        <v>10107</v>
      </c>
    </row>
    <row r="2918" spans="1:7">
      <c r="A2918" s="13">
        <v>2917</v>
      </c>
      <c r="B2918" s="13">
        <v>4350</v>
      </c>
      <c r="C2918" s="14">
        <v>45196</v>
      </c>
      <c r="D2918" s="13">
        <v>171.24</v>
      </c>
      <c r="E2918" s="13" t="s">
        <v>10105</v>
      </c>
      <c r="F2918" s="13" t="s">
        <v>40</v>
      </c>
      <c r="G2918" s="13" t="s">
        <v>10106</v>
      </c>
    </row>
    <row r="2919" spans="1:7">
      <c r="A2919" s="13">
        <v>2918</v>
      </c>
      <c r="B2919" s="13">
        <v>367</v>
      </c>
      <c r="C2919" s="14">
        <v>44968</v>
      </c>
      <c r="D2919" s="13">
        <v>3713.87</v>
      </c>
      <c r="E2919" s="13" t="s">
        <v>10105</v>
      </c>
      <c r="F2919" s="13" t="s">
        <v>78</v>
      </c>
      <c r="G2919" s="13" t="s">
        <v>10107</v>
      </c>
    </row>
    <row r="2920" spans="1:7">
      <c r="A2920" s="13">
        <v>2919</v>
      </c>
      <c r="B2920" s="13">
        <v>5065</v>
      </c>
      <c r="C2920" s="14">
        <v>45254</v>
      </c>
      <c r="D2920" s="13">
        <v>2005.04</v>
      </c>
      <c r="E2920" s="13" t="s">
        <v>10105</v>
      </c>
      <c r="F2920" s="13" t="s">
        <v>78</v>
      </c>
      <c r="G2920" s="13" t="s">
        <v>10106</v>
      </c>
    </row>
    <row r="2921" spans="1:7">
      <c r="A2921" s="13">
        <v>2920</v>
      </c>
      <c r="B2921" s="13">
        <v>8138</v>
      </c>
      <c r="C2921" s="14">
        <v>45163</v>
      </c>
      <c r="D2921" s="13">
        <v>967.79</v>
      </c>
      <c r="E2921" s="13" t="s">
        <v>10105</v>
      </c>
      <c r="F2921" s="13" t="s">
        <v>40</v>
      </c>
      <c r="G2921" s="13" t="s">
        <v>10109</v>
      </c>
    </row>
    <row r="2922" spans="1:7">
      <c r="A2922" s="13">
        <v>2921</v>
      </c>
      <c r="B2922" s="13">
        <v>3732</v>
      </c>
      <c r="C2922" s="14">
        <v>45271</v>
      </c>
      <c r="D2922" s="13">
        <v>967.11</v>
      </c>
      <c r="E2922" s="13" t="s">
        <v>10105</v>
      </c>
      <c r="F2922" s="13" t="s">
        <v>78</v>
      </c>
      <c r="G2922" s="13" t="s">
        <v>10106</v>
      </c>
    </row>
    <row r="2923" spans="1:7">
      <c r="A2923" s="13">
        <v>2922</v>
      </c>
      <c r="B2923" s="13">
        <v>4689</v>
      </c>
      <c r="C2923" s="14">
        <v>44940</v>
      </c>
      <c r="D2923" s="13">
        <v>1176.98</v>
      </c>
      <c r="E2923" s="13" t="s">
        <v>10105</v>
      </c>
      <c r="F2923" s="13" t="s">
        <v>40</v>
      </c>
      <c r="G2923" s="13" t="s">
        <v>10106</v>
      </c>
    </row>
    <row r="2924" spans="1:7">
      <c r="A2924" s="13">
        <v>2923</v>
      </c>
      <c r="B2924" s="13">
        <v>3218</v>
      </c>
      <c r="C2924" s="14">
        <v>45263</v>
      </c>
      <c r="D2924" s="13">
        <v>2188.34</v>
      </c>
      <c r="E2924" s="13" t="s">
        <v>10105</v>
      </c>
      <c r="F2924" s="13" t="s">
        <v>40</v>
      </c>
      <c r="G2924" s="13" t="s">
        <v>10109</v>
      </c>
    </row>
    <row r="2925" spans="1:7">
      <c r="A2925" s="13">
        <v>2924</v>
      </c>
      <c r="B2925" s="13">
        <v>1669</v>
      </c>
      <c r="C2925" s="14">
        <v>45209</v>
      </c>
      <c r="D2925" s="13">
        <v>193.8</v>
      </c>
      <c r="E2925" s="13" t="s">
        <v>10105</v>
      </c>
      <c r="F2925" s="13" t="s">
        <v>23</v>
      </c>
      <c r="G2925" s="13" t="s">
        <v>10108</v>
      </c>
    </row>
    <row r="2926" spans="1:7">
      <c r="A2926" s="13">
        <v>2925</v>
      </c>
      <c r="B2926" s="13">
        <v>5368</v>
      </c>
      <c r="C2926" s="14">
        <v>45274</v>
      </c>
      <c r="D2926" s="13">
        <v>1007.5</v>
      </c>
      <c r="E2926" s="13" t="s">
        <v>10105</v>
      </c>
      <c r="F2926" s="13"/>
      <c r="G2926" s="13" t="s">
        <v>10107</v>
      </c>
    </row>
    <row r="2927" spans="1:7">
      <c r="A2927" s="13">
        <v>2926</v>
      </c>
      <c r="B2927" s="13">
        <v>561</v>
      </c>
      <c r="C2927" s="14">
        <v>45253</v>
      </c>
      <c r="D2927" s="13">
        <v>1128.91</v>
      </c>
      <c r="E2927" s="13" t="s">
        <v>10105</v>
      </c>
      <c r="F2927" s="13" t="s">
        <v>78</v>
      </c>
      <c r="G2927" s="13" t="s">
        <v>10108</v>
      </c>
    </row>
    <row r="2928" spans="1:7">
      <c r="A2928" s="13">
        <v>2927</v>
      </c>
      <c r="B2928" s="13">
        <v>4265</v>
      </c>
      <c r="C2928" s="14">
        <v>45251</v>
      </c>
      <c r="D2928" s="13">
        <v>1636.91</v>
      </c>
      <c r="E2928" s="13" t="s">
        <v>10105</v>
      </c>
      <c r="F2928" s="13" t="s">
        <v>78</v>
      </c>
      <c r="G2928" s="13" t="s">
        <v>10107</v>
      </c>
    </row>
    <row r="2929" spans="1:7">
      <c r="A2929" s="13">
        <v>2928</v>
      </c>
      <c r="B2929" s="13">
        <v>7203</v>
      </c>
      <c r="C2929" s="14">
        <v>45012</v>
      </c>
      <c r="D2929" s="13">
        <v>2381.16</v>
      </c>
      <c r="E2929" s="13" t="s">
        <v>10105</v>
      </c>
      <c r="F2929" s="13" t="s">
        <v>78</v>
      </c>
      <c r="G2929" s="13" t="s">
        <v>10106</v>
      </c>
    </row>
    <row r="2930" spans="1:7">
      <c r="A2930" s="13">
        <v>2929</v>
      </c>
      <c r="B2930" s="13">
        <v>7385</v>
      </c>
      <c r="C2930" s="14">
        <v>44955</v>
      </c>
      <c r="D2930" s="13">
        <v>2620.02</v>
      </c>
      <c r="E2930" s="13" t="s">
        <v>10105</v>
      </c>
      <c r="F2930" s="13" t="s">
        <v>78</v>
      </c>
      <c r="G2930" s="13" t="s">
        <v>10109</v>
      </c>
    </row>
    <row r="2931" spans="1:7">
      <c r="A2931" s="13">
        <v>2930</v>
      </c>
      <c r="B2931" s="13">
        <v>9000</v>
      </c>
      <c r="C2931" s="14">
        <v>45051</v>
      </c>
      <c r="D2931" s="13">
        <v>157.92</v>
      </c>
      <c r="E2931" s="13" t="s">
        <v>10105</v>
      </c>
      <c r="F2931" s="13" t="s">
        <v>36</v>
      </c>
      <c r="G2931" s="13" t="s">
        <v>10106</v>
      </c>
    </row>
    <row r="2932" spans="1:7">
      <c r="A2932" s="13">
        <v>2931</v>
      </c>
      <c r="B2932" s="13">
        <v>5644</v>
      </c>
      <c r="C2932" s="14">
        <v>45271</v>
      </c>
      <c r="D2932" s="13">
        <v>410.89</v>
      </c>
      <c r="E2932" s="13" t="s">
        <v>10105</v>
      </c>
      <c r="F2932" s="13"/>
      <c r="G2932" s="13" t="s">
        <v>10107</v>
      </c>
    </row>
    <row r="2933" spans="1:7">
      <c r="A2933" s="13">
        <v>2932</v>
      </c>
      <c r="B2933" s="13">
        <v>2231</v>
      </c>
      <c r="C2933" s="14">
        <v>44934</v>
      </c>
      <c r="D2933" s="13">
        <v>3873.95</v>
      </c>
      <c r="E2933" s="13" t="s">
        <v>10105</v>
      </c>
      <c r="F2933" s="13" t="s">
        <v>36</v>
      </c>
      <c r="G2933" s="13" t="s">
        <v>10106</v>
      </c>
    </row>
    <row r="2934" spans="1:7">
      <c r="A2934" s="13">
        <v>2933</v>
      </c>
      <c r="B2934" s="13">
        <v>7356</v>
      </c>
      <c r="C2934" s="14">
        <v>44972</v>
      </c>
      <c r="D2934" s="13">
        <v>520.2</v>
      </c>
      <c r="E2934" s="13" t="s">
        <v>10105</v>
      </c>
      <c r="F2934" s="13" t="s">
        <v>78</v>
      </c>
      <c r="G2934" s="13" t="s">
        <v>10108</v>
      </c>
    </row>
    <row r="2935" spans="1:7">
      <c r="A2935" s="13">
        <v>2934</v>
      </c>
      <c r="B2935" s="13">
        <v>7688</v>
      </c>
      <c r="C2935" s="14">
        <v>45249</v>
      </c>
      <c r="D2935" s="13">
        <v>602.73</v>
      </c>
      <c r="E2935" s="13" t="s">
        <v>10105</v>
      </c>
      <c r="F2935" s="13" t="s">
        <v>36</v>
      </c>
      <c r="G2935" s="13" t="s">
        <v>10109</v>
      </c>
    </row>
    <row r="2936" spans="1:7">
      <c r="A2936" s="13">
        <v>2935</v>
      </c>
      <c r="B2936" s="13">
        <v>8165</v>
      </c>
      <c r="C2936" s="14">
        <v>45255</v>
      </c>
      <c r="D2936" s="13">
        <v>480.36</v>
      </c>
      <c r="E2936" s="13" t="s">
        <v>10105</v>
      </c>
      <c r="F2936" s="13" t="s">
        <v>28</v>
      </c>
      <c r="G2936" s="13" t="s">
        <v>10108</v>
      </c>
    </row>
    <row r="2937" spans="1:7">
      <c r="A2937" s="13">
        <v>2936</v>
      </c>
      <c r="B2937" s="13">
        <v>6638</v>
      </c>
      <c r="C2937" s="14">
        <v>45202</v>
      </c>
      <c r="D2937" s="13">
        <v>661.44</v>
      </c>
      <c r="E2937" s="13" t="s">
        <v>10111</v>
      </c>
      <c r="F2937" s="13" t="s">
        <v>36</v>
      </c>
      <c r="G2937" s="13" t="s">
        <v>10108</v>
      </c>
    </row>
    <row r="2938" spans="1:7">
      <c r="A2938" s="13">
        <v>2937</v>
      </c>
      <c r="B2938" s="13">
        <v>3618</v>
      </c>
      <c r="C2938" s="14">
        <v>45066</v>
      </c>
      <c r="D2938" s="13">
        <v>1816.72</v>
      </c>
      <c r="E2938" s="13" t="s">
        <v>10110</v>
      </c>
      <c r="F2938" s="13" t="s">
        <v>36</v>
      </c>
      <c r="G2938" s="13" t="s">
        <v>10108</v>
      </c>
    </row>
    <row r="2939" spans="1:7">
      <c r="A2939" s="13">
        <v>2938</v>
      </c>
      <c r="B2939" s="13">
        <v>3635</v>
      </c>
      <c r="C2939" s="14">
        <v>44942</v>
      </c>
      <c r="D2939" s="13">
        <v>1440.88</v>
      </c>
      <c r="E2939" s="13" t="s">
        <v>10105</v>
      </c>
      <c r="F2939" s="13" t="s">
        <v>40</v>
      </c>
      <c r="G2939" s="13" t="s">
        <v>10109</v>
      </c>
    </row>
    <row r="2940" spans="1:7">
      <c r="A2940" s="13">
        <v>2939</v>
      </c>
      <c r="B2940" s="13">
        <v>4136</v>
      </c>
      <c r="C2940" s="14">
        <v>45171</v>
      </c>
      <c r="D2940" s="13">
        <v>662.52</v>
      </c>
      <c r="E2940" s="13" t="s">
        <v>10105</v>
      </c>
      <c r="F2940" s="13" t="s">
        <v>78</v>
      </c>
      <c r="G2940" s="13" t="s">
        <v>10107</v>
      </c>
    </row>
    <row r="2941" spans="1:7">
      <c r="A2941" s="13">
        <v>2940</v>
      </c>
      <c r="B2941" s="13">
        <v>2341</v>
      </c>
      <c r="C2941" s="14">
        <v>45200</v>
      </c>
      <c r="D2941" s="13">
        <v>280.61</v>
      </c>
      <c r="E2941" s="13" t="s">
        <v>10105</v>
      </c>
      <c r="F2941" s="13" t="s">
        <v>36</v>
      </c>
      <c r="G2941" s="13" t="s">
        <v>10106</v>
      </c>
    </row>
    <row r="2942" spans="1:7">
      <c r="A2942" s="13">
        <v>2941</v>
      </c>
      <c r="B2942" s="13">
        <v>5467</v>
      </c>
      <c r="C2942" s="14">
        <v>45008</v>
      </c>
      <c r="D2942" s="13">
        <v>1086.2</v>
      </c>
      <c r="E2942" s="13" t="s">
        <v>10105</v>
      </c>
      <c r="F2942" s="13" t="s">
        <v>40</v>
      </c>
      <c r="G2942" s="13" t="s">
        <v>10107</v>
      </c>
    </row>
    <row r="2943" spans="1:7">
      <c r="A2943" s="13">
        <v>2942</v>
      </c>
      <c r="B2943" s="13">
        <v>4622</v>
      </c>
      <c r="C2943" s="14">
        <v>45054</v>
      </c>
      <c r="D2943" s="13">
        <v>888.93</v>
      </c>
      <c r="E2943" s="13" t="s">
        <v>10105</v>
      </c>
      <c r="F2943" s="13" t="s">
        <v>78</v>
      </c>
      <c r="G2943" s="13" t="s">
        <v>10107</v>
      </c>
    </row>
    <row r="2944" spans="1:7">
      <c r="A2944" s="13">
        <v>2943</v>
      </c>
      <c r="B2944" s="13">
        <v>5850</v>
      </c>
      <c r="C2944" s="14">
        <v>44979</v>
      </c>
      <c r="D2944" s="13">
        <v>601.86</v>
      </c>
      <c r="E2944" s="13" t="s">
        <v>10105</v>
      </c>
      <c r="F2944" s="13" t="s">
        <v>36</v>
      </c>
      <c r="G2944" s="13" t="s">
        <v>10108</v>
      </c>
    </row>
    <row r="2945" spans="1:7">
      <c r="A2945" s="13">
        <v>2944</v>
      </c>
      <c r="B2945" s="13">
        <v>8283</v>
      </c>
      <c r="C2945" s="14">
        <v>45228</v>
      </c>
      <c r="D2945" s="13">
        <v>761.53</v>
      </c>
      <c r="E2945" s="13" t="s">
        <v>10105</v>
      </c>
      <c r="F2945" s="13" t="s">
        <v>40</v>
      </c>
      <c r="G2945" s="13" t="s">
        <v>10108</v>
      </c>
    </row>
    <row r="2946" spans="1:7">
      <c r="A2946" s="13">
        <v>2945</v>
      </c>
      <c r="B2946" s="13">
        <v>606</v>
      </c>
      <c r="C2946" s="14">
        <v>45265</v>
      </c>
      <c r="D2946" s="13">
        <v>3194.24</v>
      </c>
      <c r="E2946" s="13" t="s">
        <v>10105</v>
      </c>
      <c r="F2946" s="13" t="s">
        <v>23</v>
      </c>
      <c r="G2946" s="13" t="s">
        <v>10108</v>
      </c>
    </row>
    <row r="2947" spans="1:7">
      <c r="A2947" s="13">
        <v>2946</v>
      </c>
      <c r="B2947" s="13">
        <v>5804</v>
      </c>
      <c r="C2947" s="14">
        <v>45238</v>
      </c>
      <c r="D2947" s="13">
        <v>756.46</v>
      </c>
      <c r="E2947" s="13" t="s">
        <v>10105</v>
      </c>
      <c r="F2947" s="13" t="s">
        <v>28</v>
      </c>
      <c r="G2947" s="13" t="s">
        <v>10108</v>
      </c>
    </row>
    <row r="2948" spans="1:7">
      <c r="A2948" s="13">
        <v>2947</v>
      </c>
      <c r="B2948" s="13">
        <v>945</v>
      </c>
      <c r="C2948" s="14">
        <v>45259</v>
      </c>
      <c r="D2948" s="13">
        <v>1822.78</v>
      </c>
      <c r="E2948" s="13" t="s">
        <v>10105</v>
      </c>
      <c r="F2948" s="13" t="s">
        <v>78</v>
      </c>
      <c r="G2948" s="13" t="s">
        <v>10107</v>
      </c>
    </row>
    <row r="2949" spans="1:7">
      <c r="A2949" s="13">
        <v>2948</v>
      </c>
      <c r="B2949" s="13">
        <v>8277</v>
      </c>
      <c r="C2949" s="14">
        <v>45127</v>
      </c>
      <c r="D2949" s="13">
        <v>1845.75</v>
      </c>
      <c r="E2949" s="13" t="s">
        <v>10105</v>
      </c>
      <c r="F2949" s="13" t="s">
        <v>78</v>
      </c>
      <c r="G2949" s="13" t="s">
        <v>10106</v>
      </c>
    </row>
    <row r="2950" spans="1:7">
      <c r="A2950" s="13">
        <v>2949</v>
      </c>
      <c r="B2950" s="13">
        <v>2392</v>
      </c>
      <c r="C2950" s="14">
        <v>45017</v>
      </c>
      <c r="D2950" s="13">
        <v>1153.5</v>
      </c>
      <c r="E2950" s="13" t="s">
        <v>10105</v>
      </c>
      <c r="F2950" s="13" t="s">
        <v>36</v>
      </c>
      <c r="G2950" s="13" t="s">
        <v>10108</v>
      </c>
    </row>
    <row r="2951" spans="1:7">
      <c r="A2951" s="13">
        <v>2950</v>
      </c>
      <c r="B2951" s="13">
        <v>2324</v>
      </c>
      <c r="C2951" s="14">
        <v>45133</v>
      </c>
      <c r="D2951" s="13">
        <v>2362.17</v>
      </c>
      <c r="E2951" s="13" t="s">
        <v>10105</v>
      </c>
      <c r="F2951" s="13" t="s">
        <v>78</v>
      </c>
      <c r="G2951" s="13" t="s">
        <v>10108</v>
      </c>
    </row>
    <row r="2952" spans="1:7">
      <c r="A2952" s="13">
        <v>2951</v>
      </c>
      <c r="B2952" s="13">
        <v>1942</v>
      </c>
      <c r="C2952" s="14">
        <v>44937</v>
      </c>
      <c r="D2952" s="13">
        <v>920.76</v>
      </c>
      <c r="E2952" s="13" t="s">
        <v>10105</v>
      </c>
      <c r="F2952" s="13" t="s">
        <v>40</v>
      </c>
      <c r="G2952" s="13" t="s">
        <v>10108</v>
      </c>
    </row>
    <row r="2953" spans="1:7">
      <c r="A2953" s="13">
        <v>2952</v>
      </c>
      <c r="B2953" s="13">
        <v>6215</v>
      </c>
      <c r="C2953" s="14">
        <v>44993</v>
      </c>
      <c r="D2953" s="13">
        <v>2914.63</v>
      </c>
      <c r="E2953" s="13" t="s">
        <v>10105</v>
      </c>
      <c r="F2953" s="13" t="s">
        <v>36</v>
      </c>
      <c r="G2953" s="13" t="s">
        <v>10106</v>
      </c>
    </row>
    <row r="2954" spans="1:7">
      <c r="A2954" s="13">
        <v>2953</v>
      </c>
      <c r="B2954" s="13">
        <v>1620</v>
      </c>
      <c r="C2954" s="14">
        <v>45240</v>
      </c>
      <c r="D2954" s="13">
        <v>266.31</v>
      </c>
      <c r="E2954" s="13" t="s">
        <v>10105</v>
      </c>
      <c r="F2954" s="13" t="s">
        <v>78</v>
      </c>
      <c r="G2954" s="13" t="s">
        <v>10106</v>
      </c>
    </row>
    <row r="2955" spans="1:7">
      <c r="A2955" s="13">
        <v>2954</v>
      </c>
      <c r="B2955" s="13">
        <v>306</v>
      </c>
      <c r="C2955" s="14">
        <v>44940</v>
      </c>
      <c r="D2955" s="13">
        <v>2158.32</v>
      </c>
      <c r="E2955" s="13" t="s">
        <v>10110</v>
      </c>
      <c r="F2955" s="13" t="s">
        <v>78</v>
      </c>
      <c r="G2955" s="13" t="s">
        <v>10107</v>
      </c>
    </row>
    <row r="2956" spans="1:7">
      <c r="A2956" s="13">
        <v>2955</v>
      </c>
      <c r="B2956" s="13">
        <v>2770</v>
      </c>
      <c r="C2956" s="14">
        <v>44944</v>
      </c>
      <c r="D2956" s="13">
        <v>1090.1</v>
      </c>
      <c r="E2956" s="13" t="s">
        <v>10105</v>
      </c>
      <c r="F2956" s="13" t="s">
        <v>23</v>
      </c>
      <c r="G2956" s="13" t="s">
        <v>10109</v>
      </c>
    </row>
    <row r="2957" spans="1:7">
      <c r="A2957" s="13">
        <v>2956</v>
      </c>
      <c r="B2957" s="13">
        <v>9895</v>
      </c>
      <c r="C2957" s="14">
        <v>45232</v>
      </c>
      <c r="D2957" s="13">
        <v>1705.77</v>
      </c>
      <c r="E2957" s="13" t="s">
        <v>10105</v>
      </c>
      <c r="F2957" s="13" t="s">
        <v>28</v>
      </c>
      <c r="G2957" s="13" t="s">
        <v>10107</v>
      </c>
    </row>
    <row r="2958" spans="1:7">
      <c r="A2958" s="13">
        <v>2957</v>
      </c>
      <c r="B2958" s="13">
        <v>1183</v>
      </c>
      <c r="C2958" s="14">
        <v>45290</v>
      </c>
      <c r="D2958" s="13">
        <v>414.24</v>
      </c>
      <c r="E2958" s="13" t="s">
        <v>10105</v>
      </c>
      <c r="F2958" s="13" t="s">
        <v>23</v>
      </c>
      <c r="G2958" s="13" t="s">
        <v>10109</v>
      </c>
    </row>
    <row r="2959" spans="1:7">
      <c r="A2959" s="13">
        <v>2958</v>
      </c>
      <c r="B2959" s="13">
        <v>7964</v>
      </c>
      <c r="C2959" s="14">
        <v>45276</v>
      </c>
      <c r="D2959" s="13">
        <v>759.53</v>
      </c>
      <c r="E2959" s="13" t="s">
        <v>10105</v>
      </c>
      <c r="F2959" s="13" t="s">
        <v>78</v>
      </c>
      <c r="G2959" s="13" t="s">
        <v>10109</v>
      </c>
    </row>
    <row r="2960" spans="1:7">
      <c r="A2960" s="13">
        <v>2959</v>
      </c>
      <c r="B2960" s="13">
        <v>3886</v>
      </c>
      <c r="C2960" s="14">
        <v>45140</v>
      </c>
      <c r="D2960" s="13">
        <v>1411.31</v>
      </c>
      <c r="E2960" s="13" t="s">
        <v>10105</v>
      </c>
      <c r="F2960" s="13" t="s">
        <v>78</v>
      </c>
      <c r="G2960" s="13" t="s">
        <v>10107</v>
      </c>
    </row>
    <row r="2961" spans="1:7">
      <c r="A2961" s="13">
        <v>2960</v>
      </c>
      <c r="B2961" s="13">
        <v>1230</v>
      </c>
      <c r="C2961" s="14">
        <v>44987</v>
      </c>
      <c r="D2961" s="13">
        <v>284.73</v>
      </c>
      <c r="E2961" s="13" t="s">
        <v>10105</v>
      </c>
      <c r="F2961" s="13" t="s">
        <v>23</v>
      </c>
      <c r="G2961" s="13" t="s">
        <v>10107</v>
      </c>
    </row>
    <row r="2962" spans="1:7">
      <c r="A2962" s="13">
        <v>2961</v>
      </c>
      <c r="B2962" s="13">
        <v>2861</v>
      </c>
      <c r="C2962" s="14">
        <v>45059</v>
      </c>
      <c r="D2962" s="13">
        <v>858.98</v>
      </c>
      <c r="E2962" s="13" t="s">
        <v>10105</v>
      </c>
      <c r="F2962" s="13" t="s">
        <v>40</v>
      </c>
      <c r="G2962" s="13" t="s">
        <v>10107</v>
      </c>
    </row>
    <row r="2963" spans="1:7">
      <c r="A2963" s="13">
        <v>2962</v>
      </c>
      <c r="B2963" s="13">
        <v>1682</v>
      </c>
      <c r="C2963" s="14">
        <v>45254</v>
      </c>
      <c r="D2963" s="13">
        <v>777.27</v>
      </c>
      <c r="E2963" s="13" t="s">
        <v>10105</v>
      </c>
      <c r="F2963" s="13" t="s">
        <v>23</v>
      </c>
      <c r="G2963" s="13" t="s">
        <v>10107</v>
      </c>
    </row>
    <row r="2964" spans="1:7">
      <c r="A2964" s="13">
        <v>2963</v>
      </c>
      <c r="B2964" s="13">
        <v>5558</v>
      </c>
      <c r="C2964" s="14">
        <v>45134</v>
      </c>
      <c r="D2964" s="13">
        <v>965.83</v>
      </c>
      <c r="E2964" s="13" t="s">
        <v>10105</v>
      </c>
      <c r="F2964" s="13" t="s">
        <v>23</v>
      </c>
      <c r="G2964" s="13" t="s">
        <v>10108</v>
      </c>
    </row>
    <row r="2965" spans="1:7">
      <c r="A2965" s="13">
        <v>2964</v>
      </c>
      <c r="B2965" s="13">
        <v>595</v>
      </c>
      <c r="C2965" s="14">
        <v>45024</v>
      </c>
      <c r="D2965" s="13">
        <v>1391.52</v>
      </c>
      <c r="E2965" s="13" t="s">
        <v>10105</v>
      </c>
      <c r="F2965" s="13" t="s">
        <v>40</v>
      </c>
      <c r="G2965" s="13" t="s">
        <v>10109</v>
      </c>
    </row>
    <row r="2966" spans="1:7">
      <c r="A2966" s="13">
        <v>2965</v>
      </c>
      <c r="B2966" s="13">
        <v>2734</v>
      </c>
      <c r="C2966" s="14">
        <v>45019</v>
      </c>
      <c r="D2966" s="13">
        <v>2139.08</v>
      </c>
      <c r="E2966" s="13" t="s">
        <v>10105</v>
      </c>
      <c r="F2966" s="13" t="s">
        <v>23</v>
      </c>
      <c r="G2966" s="13" t="s">
        <v>10106</v>
      </c>
    </row>
    <row r="2967" spans="1:7">
      <c r="A2967" s="13">
        <v>2966</v>
      </c>
      <c r="B2967" s="13">
        <v>9664</v>
      </c>
      <c r="C2967" s="14">
        <v>45233</v>
      </c>
      <c r="D2967" s="13">
        <v>1804.08</v>
      </c>
      <c r="E2967" s="13" t="s">
        <v>10105</v>
      </c>
      <c r="F2967" s="13" t="s">
        <v>28</v>
      </c>
      <c r="G2967" s="13" t="s">
        <v>10109</v>
      </c>
    </row>
    <row r="2968" spans="1:7">
      <c r="A2968" s="13">
        <v>2967</v>
      </c>
      <c r="B2968" s="13">
        <v>6242</v>
      </c>
      <c r="C2968" s="14">
        <v>45248</v>
      </c>
      <c r="D2968" s="13">
        <v>295.79</v>
      </c>
      <c r="E2968" s="13" t="s">
        <v>10105</v>
      </c>
      <c r="F2968" s="13" t="s">
        <v>23</v>
      </c>
      <c r="G2968" s="13" t="s">
        <v>10106</v>
      </c>
    </row>
    <row r="2969" spans="1:7">
      <c r="A2969" s="13">
        <v>2968</v>
      </c>
      <c r="B2969" s="13">
        <v>5242</v>
      </c>
      <c r="C2969" s="14">
        <v>45203</v>
      </c>
      <c r="D2969" s="13">
        <v>720.37</v>
      </c>
      <c r="E2969" s="13" t="s">
        <v>10105</v>
      </c>
      <c r="F2969" s="13" t="s">
        <v>36</v>
      </c>
      <c r="G2969" s="13" t="s">
        <v>10109</v>
      </c>
    </row>
    <row r="2970" spans="1:7">
      <c r="A2970" s="13">
        <v>2969</v>
      </c>
      <c r="B2970" s="13">
        <v>4637</v>
      </c>
      <c r="C2970" s="14">
        <v>45286</v>
      </c>
      <c r="D2970" s="13">
        <v>960.27</v>
      </c>
      <c r="E2970" s="13" t="s">
        <v>10105</v>
      </c>
      <c r="F2970" s="13" t="s">
        <v>40</v>
      </c>
      <c r="G2970" s="13" t="s">
        <v>10109</v>
      </c>
    </row>
    <row r="2971" spans="1:7">
      <c r="A2971" s="13">
        <v>2970</v>
      </c>
      <c r="B2971" s="13">
        <v>6463</v>
      </c>
      <c r="C2971" s="14">
        <v>45124</v>
      </c>
      <c r="D2971" s="13">
        <v>255.79</v>
      </c>
      <c r="E2971" s="13" t="s">
        <v>10105</v>
      </c>
      <c r="F2971" s="13" t="s">
        <v>36</v>
      </c>
      <c r="G2971" s="13" t="s">
        <v>10108</v>
      </c>
    </row>
    <row r="2972" spans="1:7">
      <c r="A2972" s="13">
        <v>2971</v>
      </c>
      <c r="B2972" s="13">
        <v>4974</v>
      </c>
      <c r="C2972" s="14">
        <v>44978</v>
      </c>
      <c r="D2972" s="13">
        <v>1286.03</v>
      </c>
      <c r="E2972" s="13" t="s">
        <v>10105</v>
      </c>
      <c r="F2972" s="13" t="s">
        <v>28</v>
      </c>
      <c r="G2972" s="13" t="s">
        <v>10109</v>
      </c>
    </row>
    <row r="2973" spans="1:7">
      <c r="A2973" s="13">
        <v>2972</v>
      </c>
      <c r="B2973" s="13">
        <v>5092</v>
      </c>
      <c r="C2973" s="14">
        <v>44973</v>
      </c>
      <c r="D2973" s="13">
        <v>989.11</v>
      </c>
      <c r="E2973" s="13" t="s">
        <v>10105</v>
      </c>
      <c r="F2973" s="13" t="s">
        <v>36</v>
      </c>
      <c r="G2973" s="13" t="s">
        <v>10108</v>
      </c>
    </row>
    <row r="2974" spans="1:7">
      <c r="A2974" s="13">
        <v>2973</v>
      </c>
      <c r="B2974" s="13">
        <v>8518</v>
      </c>
      <c r="C2974" s="14">
        <v>45128</v>
      </c>
      <c r="D2974" s="13">
        <v>3115.63</v>
      </c>
      <c r="E2974" s="13" t="s">
        <v>10105</v>
      </c>
      <c r="F2974" s="13" t="s">
        <v>23</v>
      </c>
      <c r="G2974" s="13" t="s">
        <v>10108</v>
      </c>
    </row>
    <row r="2975" spans="1:7">
      <c r="A2975" s="13">
        <v>2974</v>
      </c>
      <c r="B2975" s="13">
        <v>8121</v>
      </c>
      <c r="C2975" s="14">
        <v>45197</v>
      </c>
      <c r="D2975" s="13">
        <v>1362.58</v>
      </c>
      <c r="E2975" s="13" t="s">
        <v>10105</v>
      </c>
      <c r="F2975" s="13"/>
      <c r="G2975" s="13" t="s">
        <v>10107</v>
      </c>
    </row>
    <row r="2976" spans="1:7">
      <c r="A2976" s="13">
        <v>2975</v>
      </c>
      <c r="B2976" s="13">
        <v>723</v>
      </c>
      <c r="C2976" s="14">
        <v>45055</v>
      </c>
      <c r="D2976" s="13">
        <v>2843.6</v>
      </c>
      <c r="E2976" s="13" t="s">
        <v>10105</v>
      </c>
      <c r="F2976" s="13" t="s">
        <v>28</v>
      </c>
      <c r="G2976" s="13" t="s">
        <v>10109</v>
      </c>
    </row>
    <row r="2977" spans="1:7">
      <c r="A2977" s="13">
        <v>2976</v>
      </c>
      <c r="B2977" s="13">
        <v>9082</v>
      </c>
      <c r="C2977" s="14">
        <v>44995</v>
      </c>
      <c r="D2977" s="13">
        <v>663.34</v>
      </c>
      <c r="E2977" s="13" t="s">
        <v>10111</v>
      </c>
      <c r="F2977" s="13" t="s">
        <v>23</v>
      </c>
      <c r="G2977" s="13" t="s">
        <v>10107</v>
      </c>
    </row>
    <row r="2978" spans="1:7">
      <c r="A2978" s="13">
        <v>2977</v>
      </c>
      <c r="B2978" s="13">
        <v>1934</v>
      </c>
      <c r="C2978" s="14">
        <v>45151</v>
      </c>
      <c r="D2978" s="13">
        <v>1916.76</v>
      </c>
      <c r="E2978" s="13" t="s">
        <v>10105</v>
      </c>
      <c r="F2978" s="13" t="s">
        <v>28</v>
      </c>
      <c r="G2978" s="13" t="s">
        <v>10108</v>
      </c>
    </row>
    <row r="2979" spans="1:7">
      <c r="A2979" s="13">
        <v>2978</v>
      </c>
      <c r="B2979" s="13">
        <v>5729</v>
      </c>
      <c r="C2979" s="14">
        <v>45059</v>
      </c>
      <c r="D2979" s="13">
        <v>943.91</v>
      </c>
      <c r="E2979" s="13" t="s">
        <v>10105</v>
      </c>
      <c r="F2979" s="13" t="s">
        <v>36</v>
      </c>
      <c r="G2979" s="13" t="s">
        <v>10109</v>
      </c>
    </row>
    <row r="2980" spans="1:7">
      <c r="A2980" s="13">
        <v>2979</v>
      </c>
      <c r="B2980" s="13">
        <v>8494</v>
      </c>
      <c r="C2980" s="14">
        <v>44950</v>
      </c>
      <c r="D2980" s="13">
        <v>969.19</v>
      </c>
      <c r="E2980" s="13" t="s">
        <v>10105</v>
      </c>
      <c r="F2980" s="13" t="s">
        <v>28</v>
      </c>
      <c r="G2980" s="13" t="s">
        <v>10106</v>
      </c>
    </row>
    <row r="2981" spans="1:7">
      <c r="A2981" s="13">
        <v>2980</v>
      </c>
      <c r="B2981" s="13">
        <v>8911</v>
      </c>
      <c r="C2981" s="14">
        <v>45221</v>
      </c>
      <c r="D2981" s="13">
        <v>1674.48</v>
      </c>
      <c r="E2981" s="13" t="s">
        <v>10105</v>
      </c>
      <c r="F2981" s="13" t="s">
        <v>40</v>
      </c>
      <c r="G2981" s="13" t="s">
        <v>10106</v>
      </c>
    </row>
    <row r="2982" spans="1:7">
      <c r="A2982" s="13">
        <v>2981</v>
      </c>
      <c r="B2982" s="13">
        <v>5337</v>
      </c>
      <c r="C2982" s="14">
        <v>45288</v>
      </c>
      <c r="D2982" s="13">
        <v>359.28</v>
      </c>
      <c r="E2982" s="13" t="s">
        <v>10105</v>
      </c>
      <c r="F2982" s="13" t="s">
        <v>40</v>
      </c>
      <c r="G2982" s="13" t="s">
        <v>10108</v>
      </c>
    </row>
    <row r="2983" spans="1:7">
      <c r="A2983" s="13">
        <v>2982</v>
      </c>
      <c r="B2983" s="13">
        <v>9705</v>
      </c>
      <c r="C2983" s="14">
        <v>45061</v>
      </c>
      <c r="D2983" s="13">
        <v>1502.76</v>
      </c>
      <c r="E2983" s="13" t="s">
        <v>10105</v>
      </c>
      <c r="F2983" s="13" t="s">
        <v>28</v>
      </c>
      <c r="G2983" s="13" t="s">
        <v>10107</v>
      </c>
    </row>
    <row r="2984" spans="1:7">
      <c r="A2984" s="13">
        <v>2983</v>
      </c>
      <c r="B2984" s="13">
        <v>1853</v>
      </c>
      <c r="C2984" s="14">
        <v>45253</v>
      </c>
      <c r="D2984" s="13">
        <v>1832.01</v>
      </c>
      <c r="E2984" s="13" t="s">
        <v>10105</v>
      </c>
      <c r="F2984" s="13" t="s">
        <v>36</v>
      </c>
      <c r="G2984" s="13" t="s">
        <v>10107</v>
      </c>
    </row>
    <row r="2985" spans="1:7">
      <c r="A2985" s="13">
        <v>2984</v>
      </c>
      <c r="B2985" s="13">
        <v>3132</v>
      </c>
      <c r="C2985" s="14">
        <v>45258</v>
      </c>
      <c r="D2985" s="13">
        <v>3762.62</v>
      </c>
      <c r="E2985" s="13" t="s">
        <v>10105</v>
      </c>
      <c r="F2985" s="13" t="s">
        <v>78</v>
      </c>
      <c r="G2985" s="13" t="s">
        <v>10109</v>
      </c>
    </row>
    <row r="2986" spans="1:7">
      <c r="A2986" s="13">
        <v>2985</v>
      </c>
      <c r="B2986" s="13">
        <v>5422</v>
      </c>
      <c r="C2986" s="14">
        <v>45070</v>
      </c>
      <c r="D2986" s="13">
        <v>955.75</v>
      </c>
      <c r="E2986" s="13" t="s">
        <v>10105</v>
      </c>
      <c r="F2986" s="13" t="s">
        <v>36</v>
      </c>
      <c r="G2986" s="13" t="s">
        <v>10109</v>
      </c>
    </row>
    <row r="2987" spans="1:7">
      <c r="A2987" s="13">
        <v>2986</v>
      </c>
      <c r="B2987" s="13">
        <v>6341</v>
      </c>
      <c r="C2987" s="14">
        <v>45083</v>
      </c>
      <c r="D2987" s="13">
        <v>9286.34</v>
      </c>
      <c r="E2987" s="13" t="s">
        <v>10105</v>
      </c>
      <c r="F2987" s="13" t="s">
        <v>40</v>
      </c>
      <c r="G2987" s="13" t="s">
        <v>10109</v>
      </c>
    </row>
    <row r="2988" spans="1:7">
      <c r="A2988" s="13">
        <v>2987</v>
      </c>
      <c r="B2988" s="13">
        <v>1160</v>
      </c>
      <c r="C2988" s="14">
        <v>45144</v>
      </c>
      <c r="D2988" s="13">
        <v>193.6</v>
      </c>
      <c r="E2988" s="13" t="s">
        <v>10105</v>
      </c>
      <c r="F2988" s="13" t="s">
        <v>78</v>
      </c>
      <c r="G2988" s="13" t="s">
        <v>10106</v>
      </c>
    </row>
    <row r="2989" spans="1:7">
      <c r="A2989" s="13">
        <v>2988</v>
      </c>
      <c r="B2989" s="13">
        <v>3106</v>
      </c>
      <c r="C2989" s="14">
        <v>45035</v>
      </c>
      <c r="D2989" s="13">
        <v>1887.71</v>
      </c>
      <c r="E2989" s="13" t="s">
        <v>10105</v>
      </c>
      <c r="F2989" s="13" t="s">
        <v>78</v>
      </c>
      <c r="G2989" s="13" t="s">
        <v>10106</v>
      </c>
    </row>
    <row r="2990" spans="1:7">
      <c r="A2990" s="13">
        <v>2989</v>
      </c>
      <c r="B2990" s="13">
        <v>8757</v>
      </c>
      <c r="C2990" s="14">
        <v>45108</v>
      </c>
      <c r="D2990" s="13">
        <v>2181.39</v>
      </c>
      <c r="E2990" s="13" t="s">
        <v>10105</v>
      </c>
      <c r="F2990" s="13" t="s">
        <v>36</v>
      </c>
      <c r="G2990" s="13" t="s">
        <v>10108</v>
      </c>
    </row>
    <row r="2991" spans="1:7">
      <c r="A2991" s="13">
        <v>2990</v>
      </c>
      <c r="B2991" s="13">
        <v>1873</v>
      </c>
      <c r="C2991" s="14">
        <v>45039</v>
      </c>
      <c r="D2991" s="13">
        <v>1933.89</v>
      </c>
      <c r="E2991" s="13" t="s">
        <v>10105</v>
      </c>
      <c r="F2991" s="13" t="s">
        <v>40</v>
      </c>
      <c r="G2991" s="13" t="s">
        <v>10109</v>
      </c>
    </row>
    <row r="2992" spans="1:7">
      <c r="A2992" s="13">
        <v>2991</v>
      </c>
      <c r="B2992" s="13">
        <v>4860</v>
      </c>
      <c r="C2992" s="14">
        <v>45265</v>
      </c>
      <c r="D2992" s="13">
        <v>3057.75</v>
      </c>
      <c r="E2992" s="13" t="s">
        <v>10105</v>
      </c>
      <c r="F2992" s="13" t="s">
        <v>36</v>
      </c>
      <c r="G2992" s="13" t="s">
        <v>10108</v>
      </c>
    </row>
    <row r="2993" spans="1:7">
      <c r="A2993" s="13">
        <v>2992</v>
      </c>
      <c r="B2993" s="13">
        <v>1177</v>
      </c>
      <c r="C2993" s="14">
        <v>44970</v>
      </c>
      <c r="D2993" s="13">
        <v>1517.02</v>
      </c>
      <c r="E2993" s="13" t="s">
        <v>10105</v>
      </c>
      <c r="F2993" s="13" t="s">
        <v>78</v>
      </c>
      <c r="G2993" s="13" t="s">
        <v>10107</v>
      </c>
    </row>
    <row r="2994" spans="1:7">
      <c r="A2994" s="13">
        <v>2993</v>
      </c>
      <c r="B2994" s="13">
        <v>1308</v>
      </c>
      <c r="C2994" s="14">
        <v>45176</v>
      </c>
      <c r="D2994" s="13">
        <v>1925.05</v>
      </c>
      <c r="E2994" s="13" t="s">
        <v>10105</v>
      </c>
      <c r="F2994" s="13" t="s">
        <v>23</v>
      </c>
      <c r="G2994" s="13" t="s">
        <v>10107</v>
      </c>
    </row>
    <row r="2995" spans="1:7">
      <c r="A2995" s="13">
        <v>2994</v>
      </c>
      <c r="B2995" s="13">
        <v>2365</v>
      </c>
      <c r="C2995" s="14">
        <v>45185</v>
      </c>
      <c r="D2995" s="13">
        <v>653.39</v>
      </c>
      <c r="E2995" s="13" t="s">
        <v>10105</v>
      </c>
      <c r="F2995" s="13" t="s">
        <v>28</v>
      </c>
      <c r="G2995" s="13" t="s">
        <v>10109</v>
      </c>
    </row>
    <row r="2996" spans="1:7">
      <c r="A2996" s="13">
        <v>2995</v>
      </c>
      <c r="B2996" s="13">
        <v>6783</v>
      </c>
      <c r="C2996" s="14">
        <v>45123</v>
      </c>
      <c r="D2996" s="13">
        <v>2485.45</v>
      </c>
      <c r="E2996" s="13" t="s">
        <v>10105</v>
      </c>
      <c r="F2996" s="13" t="s">
        <v>78</v>
      </c>
      <c r="G2996" s="13" t="s">
        <v>10107</v>
      </c>
    </row>
    <row r="2997" spans="1:7">
      <c r="A2997" s="13">
        <v>2996</v>
      </c>
      <c r="B2997" s="13">
        <v>5158</v>
      </c>
      <c r="C2997" s="14">
        <v>45156</v>
      </c>
      <c r="D2997" s="13">
        <v>1165.56</v>
      </c>
      <c r="E2997" s="13" t="s">
        <v>10105</v>
      </c>
      <c r="F2997" s="13" t="s">
        <v>23</v>
      </c>
      <c r="G2997" s="13" t="s">
        <v>10107</v>
      </c>
    </row>
    <row r="2998" spans="1:7">
      <c r="A2998" s="13">
        <v>2997</v>
      </c>
      <c r="B2998" s="13">
        <v>8259</v>
      </c>
      <c r="C2998" s="14">
        <v>45011</v>
      </c>
      <c r="D2998" s="13">
        <v>861.09</v>
      </c>
      <c r="E2998" s="13" t="s">
        <v>10105</v>
      </c>
      <c r="F2998" s="13" t="s">
        <v>28</v>
      </c>
      <c r="G2998" s="13" t="s">
        <v>10106</v>
      </c>
    </row>
    <row r="2999" spans="1:7">
      <c r="A2999" s="13">
        <v>2998</v>
      </c>
      <c r="B2999" s="13">
        <v>1094</v>
      </c>
      <c r="C2999" s="14">
        <v>44992</v>
      </c>
      <c r="D2999" s="13">
        <v>1915.49</v>
      </c>
      <c r="E2999" s="13" t="s">
        <v>10105</v>
      </c>
      <c r="F2999" s="13" t="s">
        <v>36</v>
      </c>
      <c r="G2999" s="13" t="s">
        <v>10109</v>
      </c>
    </row>
    <row r="3000" spans="1:7">
      <c r="A3000" s="13">
        <v>2999</v>
      </c>
      <c r="B3000" s="13">
        <v>579</v>
      </c>
      <c r="C3000" s="14">
        <v>45244</v>
      </c>
      <c r="D3000" s="13">
        <v>258.66</v>
      </c>
      <c r="E3000" s="13" t="s">
        <v>10105</v>
      </c>
      <c r="F3000" s="13" t="s">
        <v>36</v>
      </c>
      <c r="G3000" s="13" t="s">
        <v>10107</v>
      </c>
    </row>
    <row r="3001" spans="1:7">
      <c r="A3001" s="13">
        <v>3000</v>
      </c>
      <c r="B3001" s="13">
        <v>6142</v>
      </c>
      <c r="C3001" s="14">
        <v>45082</v>
      </c>
      <c r="D3001" s="13">
        <v>74.09</v>
      </c>
      <c r="E3001" s="13" t="s">
        <v>10105</v>
      </c>
      <c r="F3001" s="13" t="s">
        <v>40</v>
      </c>
      <c r="G3001" s="13" t="s">
        <v>10109</v>
      </c>
    </row>
    <row r="3002" spans="1:7">
      <c r="A3002" s="13">
        <v>3001</v>
      </c>
      <c r="B3002" s="13">
        <v>7638</v>
      </c>
      <c r="C3002" s="14">
        <v>45005</v>
      </c>
      <c r="D3002" s="13">
        <v>1860.2</v>
      </c>
      <c r="E3002" s="13" t="s">
        <v>10105</v>
      </c>
      <c r="F3002" s="13" t="s">
        <v>28</v>
      </c>
      <c r="G3002" s="13" t="s">
        <v>10108</v>
      </c>
    </row>
    <row r="3003" spans="1:7">
      <c r="A3003" s="13">
        <v>3002</v>
      </c>
      <c r="B3003" s="13">
        <v>236</v>
      </c>
      <c r="C3003" s="14">
        <v>45069</v>
      </c>
      <c r="D3003" s="13">
        <v>1152.75</v>
      </c>
      <c r="E3003" s="13" t="s">
        <v>10105</v>
      </c>
      <c r="F3003" s="13" t="s">
        <v>78</v>
      </c>
      <c r="G3003" s="13" t="s">
        <v>10109</v>
      </c>
    </row>
    <row r="3004" spans="1:7">
      <c r="A3004" s="13">
        <v>3003</v>
      </c>
      <c r="B3004" s="13">
        <v>8087</v>
      </c>
      <c r="C3004" s="14">
        <v>45274</v>
      </c>
      <c r="D3004" s="13">
        <v>240.57</v>
      </c>
      <c r="E3004" s="13" t="s">
        <v>10105</v>
      </c>
      <c r="F3004" s="13" t="s">
        <v>28</v>
      </c>
      <c r="G3004" s="13" t="s">
        <v>10106</v>
      </c>
    </row>
    <row r="3005" spans="1:7">
      <c r="A3005" s="13">
        <v>3004</v>
      </c>
      <c r="B3005" s="13">
        <v>9759</v>
      </c>
      <c r="C3005" s="14">
        <v>45162</v>
      </c>
      <c r="D3005" s="13">
        <v>2016.68</v>
      </c>
      <c r="E3005" s="13" t="s">
        <v>10105</v>
      </c>
      <c r="F3005" s="13" t="s">
        <v>23</v>
      </c>
      <c r="G3005" s="13" t="s">
        <v>10106</v>
      </c>
    </row>
    <row r="3006" spans="1:7">
      <c r="A3006" s="13">
        <v>3005</v>
      </c>
      <c r="B3006" s="13">
        <v>6346</v>
      </c>
      <c r="C3006" s="14">
        <v>45111</v>
      </c>
      <c r="D3006" s="13">
        <v>428.94</v>
      </c>
      <c r="E3006" s="13" t="s">
        <v>10105</v>
      </c>
      <c r="F3006" s="13" t="s">
        <v>23</v>
      </c>
      <c r="G3006" s="13" t="s">
        <v>10109</v>
      </c>
    </row>
    <row r="3007" spans="1:7">
      <c r="A3007" s="13">
        <v>3006</v>
      </c>
      <c r="B3007" s="13">
        <v>8437</v>
      </c>
      <c r="C3007" s="14">
        <v>45083</v>
      </c>
      <c r="D3007" s="13">
        <v>1001.48</v>
      </c>
      <c r="E3007" s="13" t="s">
        <v>10105</v>
      </c>
      <c r="F3007" s="13" t="s">
        <v>36</v>
      </c>
      <c r="G3007" s="13" t="s">
        <v>10109</v>
      </c>
    </row>
    <row r="3008" spans="1:7">
      <c r="A3008" s="13">
        <v>3007</v>
      </c>
      <c r="B3008" s="13">
        <v>7487</v>
      </c>
      <c r="C3008" s="14">
        <v>45001</v>
      </c>
      <c r="D3008" s="13">
        <v>1166.27</v>
      </c>
      <c r="E3008" s="13" t="s">
        <v>10105</v>
      </c>
      <c r="F3008" s="13" t="s">
        <v>40</v>
      </c>
      <c r="G3008" s="13" t="s">
        <v>10109</v>
      </c>
    </row>
    <row r="3009" spans="1:7">
      <c r="A3009" s="13">
        <v>3008</v>
      </c>
      <c r="B3009" s="13">
        <v>2491</v>
      </c>
      <c r="C3009" s="14">
        <v>45053</v>
      </c>
      <c r="D3009" s="13">
        <v>1279.61</v>
      </c>
      <c r="E3009" s="13" t="s">
        <v>10105</v>
      </c>
      <c r="F3009" s="13" t="s">
        <v>28</v>
      </c>
      <c r="G3009" s="13" t="s">
        <v>10109</v>
      </c>
    </row>
    <row r="3010" spans="1:7">
      <c r="A3010" s="13">
        <v>3009</v>
      </c>
      <c r="B3010" s="13">
        <v>824</v>
      </c>
      <c r="C3010" s="14">
        <v>45085</v>
      </c>
      <c r="D3010" s="13">
        <v>183.41</v>
      </c>
      <c r="E3010" s="13" t="s">
        <v>10105</v>
      </c>
      <c r="F3010" s="13"/>
      <c r="G3010" s="13" t="s">
        <v>10109</v>
      </c>
    </row>
    <row r="3011" spans="1:7">
      <c r="A3011" s="13">
        <v>3010</v>
      </c>
      <c r="B3011" s="13">
        <v>2392</v>
      </c>
      <c r="C3011" s="14">
        <v>45031</v>
      </c>
      <c r="D3011" s="13">
        <v>154.28</v>
      </c>
      <c r="E3011" s="13" t="s">
        <v>10105</v>
      </c>
      <c r="F3011" s="13" t="s">
        <v>36</v>
      </c>
      <c r="G3011" s="13" t="s">
        <v>10106</v>
      </c>
    </row>
    <row r="3012" spans="1:7">
      <c r="A3012" s="13">
        <v>3011</v>
      </c>
      <c r="B3012" s="13">
        <v>1440</v>
      </c>
      <c r="C3012" s="14">
        <v>45185</v>
      </c>
      <c r="D3012" s="13">
        <v>486.42</v>
      </c>
      <c r="E3012" s="13" t="s">
        <v>10105</v>
      </c>
      <c r="F3012" s="13" t="s">
        <v>36</v>
      </c>
      <c r="G3012" s="13" t="s">
        <v>10109</v>
      </c>
    </row>
    <row r="3013" spans="1:7">
      <c r="A3013" s="13">
        <v>3012</v>
      </c>
      <c r="B3013" s="13">
        <v>716</v>
      </c>
      <c r="C3013" s="14">
        <v>45251</v>
      </c>
      <c r="D3013" s="13">
        <v>832.95</v>
      </c>
      <c r="E3013" s="13" t="s">
        <v>10105</v>
      </c>
      <c r="F3013" s="13" t="s">
        <v>28</v>
      </c>
      <c r="G3013" s="13" t="s">
        <v>10106</v>
      </c>
    </row>
    <row r="3014" spans="1:7">
      <c r="A3014" s="13">
        <v>3013</v>
      </c>
      <c r="B3014" s="13">
        <v>7148</v>
      </c>
      <c r="C3014" s="14">
        <v>45219</v>
      </c>
      <c r="D3014" s="13">
        <v>221.62</v>
      </c>
      <c r="E3014" s="13" t="s">
        <v>10111</v>
      </c>
      <c r="F3014" s="13" t="s">
        <v>36</v>
      </c>
      <c r="G3014" s="13" t="s">
        <v>10107</v>
      </c>
    </row>
    <row r="3015" spans="1:7">
      <c r="A3015" s="13">
        <v>3014</v>
      </c>
      <c r="B3015" s="13">
        <v>3558</v>
      </c>
      <c r="C3015" s="14">
        <v>45278</v>
      </c>
      <c r="D3015" s="13">
        <v>1257.96</v>
      </c>
      <c r="E3015" s="13" t="s">
        <v>10105</v>
      </c>
      <c r="F3015" s="13" t="s">
        <v>36</v>
      </c>
      <c r="G3015" s="13" t="s">
        <v>10107</v>
      </c>
    </row>
    <row r="3016" spans="1:7">
      <c r="A3016" s="13">
        <v>3015</v>
      </c>
      <c r="B3016" s="13">
        <v>3454</v>
      </c>
      <c r="C3016" s="14">
        <v>45267</v>
      </c>
      <c r="D3016" s="13">
        <v>2016.04</v>
      </c>
      <c r="E3016" s="13" t="s">
        <v>10110</v>
      </c>
      <c r="F3016" s="13" t="s">
        <v>28</v>
      </c>
      <c r="G3016" s="13" t="s">
        <v>10108</v>
      </c>
    </row>
    <row r="3017" spans="1:7">
      <c r="A3017" s="13">
        <v>3016</v>
      </c>
      <c r="B3017" s="13">
        <v>333</v>
      </c>
      <c r="C3017" s="14">
        <v>45152</v>
      </c>
      <c r="D3017" s="13">
        <v>623.01</v>
      </c>
      <c r="E3017" s="13" t="s">
        <v>10105</v>
      </c>
      <c r="F3017" s="13" t="s">
        <v>36</v>
      </c>
      <c r="G3017" s="13" t="s">
        <v>10107</v>
      </c>
    </row>
    <row r="3018" spans="1:7">
      <c r="A3018" s="13">
        <v>3017</v>
      </c>
      <c r="B3018" s="13">
        <v>6701</v>
      </c>
      <c r="C3018" s="14">
        <v>45214</v>
      </c>
      <c r="D3018" s="13">
        <v>3449.03</v>
      </c>
      <c r="E3018" s="13" t="s">
        <v>10105</v>
      </c>
      <c r="F3018" s="13" t="s">
        <v>23</v>
      </c>
      <c r="G3018" s="13" t="s">
        <v>10106</v>
      </c>
    </row>
    <row r="3019" spans="1:7">
      <c r="A3019" s="13">
        <v>3018</v>
      </c>
      <c r="B3019" s="13">
        <v>8383</v>
      </c>
      <c r="C3019" s="14">
        <v>45030</v>
      </c>
      <c r="D3019" s="13">
        <v>83.56</v>
      </c>
      <c r="E3019" s="13" t="s">
        <v>10105</v>
      </c>
      <c r="F3019" s="13" t="s">
        <v>28</v>
      </c>
      <c r="G3019" s="13" t="s">
        <v>10106</v>
      </c>
    </row>
    <row r="3020" spans="1:7">
      <c r="A3020" s="13">
        <v>3019</v>
      </c>
      <c r="B3020" s="13">
        <v>7070</v>
      </c>
      <c r="C3020" s="14">
        <v>45220</v>
      </c>
      <c r="D3020" s="13">
        <v>1170.11</v>
      </c>
      <c r="E3020" s="13" t="s">
        <v>10105</v>
      </c>
      <c r="F3020" s="13" t="s">
        <v>23</v>
      </c>
      <c r="G3020" s="13" t="s">
        <v>10108</v>
      </c>
    </row>
    <row r="3021" spans="1:7">
      <c r="A3021" s="13">
        <v>3020</v>
      </c>
      <c r="B3021" s="13">
        <v>6363</v>
      </c>
      <c r="C3021" s="14">
        <v>44988</v>
      </c>
      <c r="D3021" s="13">
        <v>1722.8</v>
      </c>
      <c r="E3021" s="13" t="s">
        <v>10105</v>
      </c>
      <c r="F3021" s="13" t="s">
        <v>23</v>
      </c>
      <c r="G3021" s="13" t="s">
        <v>10108</v>
      </c>
    </row>
    <row r="3022" spans="1:7">
      <c r="A3022" s="13">
        <v>3021</v>
      </c>
      <c r="B3022" s="13">
        <v>5804</v>
      </c>
      <c r="C3022" s="14">
        <v>45139</v>
      </c>
      <c r="D3022" s="13">
        <v>1376.71</v>
      </c>
      <c r="E3022" s="13" t="s">
        <v>10105</v>
      </c>
      <c r="F3022" s="13" t="s">
        <v>28</v>
      </c>
      <c r="G3022" s="13" t="s">
        <v>10107</v>
      </c>
    </row>
    <row r="3023" spans="1:7">
      <c r="A3023" s="13">
        <v>3022</v>
      </c>
      <c r="B3023" s="13">
        <v>6861</v>
      </c>
      <c r="C3023" s="14">
        <v>45039</v>
      </c>
      <c r="D3023" s="13">
        <v>1102.41</v>
      </c>
      <c r="E3023" s="13" t="s">
        <v>10105</v>
      </c>
      <c r="F3023" s="13" t="s">
        <v>36</v>
      </c>
      <c r="G3023" s="13" t="s">
        <v>10107</v>
      </c>
    </row>
    <row r="3024" spans="1:7">
      <c r="A3024" s="13">
        <v>3023</v>
      </c>
      <c r="B3024" s="13">
        <v>3657</v>
      </c>
      <c r="C3024" s="14">
        <v>45130</v>
      </c>
      <c r="D3024" s="13">
        <v>2808.34</v>
      </c>
      <c r="E3024" s="13" t="s">
        <v>10105</v>
      </c>
      <c r="F3024" s="13" t="s">
        <v>78</v>
      </c>
      <c r="G3024" s="13" t="s">
        <v>10107</v>
      </c>
    </row>
    <row r="3025" spans="1:7">
      <c r="A3025" s="13">
        <v>3024</v>
      </c>
      <c r="B3025" s="13">
        <v>3316</v>
      </c>
      <c r="C3025" s="14">
        <v>44976</v>
      </c>
      <c r="D3025" s="13">
        <v>526.08</v>
      </c>
      <c r="E3025" s="13" t="s">
        <v>10105</v>
      </c>
      <c r="F3025" s="13"/>
      <c r="G3025" s="13" t="s">
        <v>10108</v>
      </c>
    </row>
    <row r="3026" spans="1:7">
      <c r="A3026" s="13">
        <v>3025</v>
      </c>
      <c r="B3026" s="13">
        <v>2094</v>
      </c>
      <c r="C3026" s="14">
        <v>44986</v>
      </c>
      <c r="D3026" s="13">
        <v>313.65</v>
      </c>
      <c r="E3026" s="13" t="s">
        <v>10105</v>
      </c>
      <c r="F3026" s="13" t="s">
        <v>36</v>
      </c>
      <c r="G3026" s="13" t="s">
        <v>10108</v>
      </c>
    </row>
    <row r="3027" spans="1:7">
      <c r="A3027" s="13">
        <v>3026</v>
      </c>
      <c r="B3027" s="13">
        <v>4002</v>
      </c>
      <c r="C3027" s="14">
        <v>45117</v>
      </c>
      <c r="D3027" s="13">
        <v>1701.15</v>
      </c>
      <c r="E3027" s="13" t="s">
        <v>10105</v>
      </c>
      <c r="F3027" s="13" t="s">
        <v>23</v>
      </c>
      <c r="G3027" s="13" t="s">
        <v>10108</v>
      </c>
    </row>
    <row r="3028" spans="1:7">
      <c r="A3028" s="13">
        <v>3027</v>
      </c>
      <c r="B3028" s="13">
        <v>2775</v>
      </c>
      <c r="C3028" s="14">
        <v>44992</v>
      </c>
      <c r="D3028" s="13">
        <v>1646.89</v>
      </c>
      <c r="E3028" s="13" t="s">
        <v>10110</v>
      </c>
      <c r="F3028" s="13" t="s">
        <v>78</v>
      </c>
      <c r="G3028" s="13" t="s">
        <v>10106</v>
      </c>
    </row>
    <row r="3029" spans="1:7">
      <c r="A3029" s="13">
        <v>3028</v>
      </c>
      <c r="B3029" s="13">
        <v>2877</v>
      </c>
      <c r="C3029" s="14">
        <v>45284</v>
      </c>
      <c r="D3029" s="13">
        <v>914.09</v>
      </c>
      <c r="E3029" s="13" t="s">
        <v>10105</v>
      </c>
      <c r="F3029" s="13" t="s">
        <v>36</v>
      </c>
      <c r="G3029" s="13" t="s">
        <v>10109</v>
      </c>
    </row>
    <row r="3030" spans="1:7">
      <c r="A3030" s="13">
        <v>3029</v>
      </c>
      <c r="B3030" s="13">
        <v>7423</v>
      </c>
      <c r="C3030" s="14">
        <v>44976</v>
      </c>
      <c r="D3030" s="13">
        <v>374.8</v>
      </c>
      <c r="E3030" s="13" t="s">
        <v>10105</v>
      </c>
      <c r="F3030" s="13" t="s">
        <v>40</v>
      </c>
      <c r="G3030" s="13" t="s">
        <v>10109</v>
      </c>
    </row>
    <row r="3031" spans="1:7">
      <c r="A3031" s="13">
        <v>3030</v>
      </c>
      <c r="B3031" s="13">
        <v>414</v>
      </c>
      <c r="C3031" s="14">
        <v>45190</v>
      </c>
      <c r="D3031" s="13">
        <v>5865.06</v>
      </c>
      <c r="E3031" s="13" t="s">
        <v>10105</v>
      </c>
      <c r="F3031" s="13" t="s">
        <v>40</v>
      </c>
      <c r="G3031" s="13" t="s">
        <v>10108</v>
      </c>
    </row>
    <row r="3032" spans="1:7">
      <c r="A3032" s="13">
        <v>3031</v>
      </c>
      <c r="B3032" s="13">
        <v>1451</v>
      </c>
      <c r="C3032" s="14">
        <v>45002</v>
      </c>
      <c r="D3032" s="13">
        <v>406.33</v>
      </c>
      <c r="E3032" s="13" t="s">
        <v>10105</v>
      </c>
      <c r="F3032" s="13" t="s">
        <v>78</v>
      </c>
      <c r="G3032" s="13" t="s">
        <v>10109</v>
      </c>
    </row>
    <row r="3033" spans="1:7">
      <c r="A3033" s="13">
        <v>3032</v>
      </c>
      <c r="B3033" s="13">
        <v>2287</v>
      </c>
      <c r="C3033" s="14">
        <v>45006</v>
      </c>
      <c r="D3033" s="13">
        <v>227.13</v>
      </c>
      <c r="E3033" s="13" t="s">
        <v>10105</v>
      </c>
      <c r="F3033" s="13" t="s">
        <v>23</v>
      </c>
      <c r="G3033" s="13" t="s">
        <v>10108</v>
      </c>
    </row>
    <row r="3034" spans="1:7">
      <c r="A3034" s="13">
        <v>3033</v>
      </c>
      <c r="B3034" s="13">
        <v>8464</v>
      </c>
      <c r="C3034" s="14">
        <v>45178</v>
      </c>
      <c r="D3034" s="13">
        <v>2879.22</v>
      </c>
      <c r="E3034" s="13" t="s">
        <v>10105</v>
      </c>
      <c r="F3034" s="13" t="s">
        <v>78</v>
      </c>
      <c r="G3034" s="13" t="s">
        <v>10107</v>
      </c>
    </row>
    <row r="3035" spans="1:7">
      <c r="A3035" s="13">
        <v>3034</v>
      </c>
      <c r="B3035" s="13">
        <v>8217</v>
      </c>
      <c r="C3035" s="14">
        <v>45051</v>
      </c>
      <c r="D3035" s="13">
        <v>662.52</v>
      </c>
      <c r="E3035" s="13" t="s">
        <v>10105</v>
      </c>
      <c r="F3035" s="13" t="s">
        <v>36</v>
      </c>
      <c r="G3035" s="13" t="s">
        <v>10107</v>
      </c>
    </row>
    <row r="3036" spans="1:7">
      <c r="A3036" s="13">
        <v>3035</v>
      </c>
      <c r="B3036" s="13">
        <v>7200</v>
      </c>
      <c r="C3036" s="14">
        <v>45154</v>
      </c>
      <c r="D3036" s="13">
        <v>366.31</v>
      </c>
      <c r="E3036" s="13" t="s">
        <v>10105</v>
      </c>
      <c r="F3036" s="13" t="s">
        <v>36</v>
      </c>
      <c r="G3036" s="13" t="s">
        <v>10107</v>
      </c>
    </row>
    <row r="3037" spans="1:7">
      <c r="A3037" s="13">
        <v>3036</v>
      </c>
      <c r="B3037" s="13">
        <v>4965</v>
      </c>
      <c r="C3037" s="14">
        <v>45115</v>
      </c>
      <c r="D3037" s="13">
        <v>442.46</v>
      </c>
      <c r="E3037" s="13" t="s">
        <v>10105</v>
      </c>
      <c r="F3037" s="13" t="s">
        <v>78</v>
      </c>
      <c r="G3037" s="13" t="s">
        <v>10108</v>
      </c>
    </row>
    <row r="3038" spans="1:7">
      <c r="A3038" s="13">
        <v>3037</v>
      </c>
      <c r="B3038" s="13">
        <v>6459</v>
      </c>
      <c r="C3038" s="14">
        <v>45076</v>
      </c>
      <c r="D3038" s="13">
        <v>439.45</v>
      </c>
      <c r="E3038" s="13" t="s">
        <v>10105</v>
      </c>
      <c r="F3038" s="13" t="s">
        <v>23</v>
      </c>
      <c r="G3038" s="13" t="s">
        <v>10109</v>
      </c>
    </row>
    <row r="3039" spans="1:7">
      <c r="A3039" s="13">
        <v>3038</v>
      </c>
      <c r="B3039" s="13">
        <v>4813</v>
      </c>
      <c r="C3039" s="14">
        <v>45279</v>
      </c>
      <c r="D3039" s="13">
        <v>1007.5</v>
      </c>
      <c r="E3039" s="13" t="s">
        <v>10105</v>
      </c>
      <c r="F3039" s="13" t="s">
        <v>28</v>
      </c>
      <c r="G3039" s="13" t="s">
        <v>10109</v>
      </c>
    </row>
    <row r="3040" spans="1:7">
      <c r="A3040" s="13">
        <v>3039</v>
      </c>
      <c r="B3040" s="13">
        <v>1126</v>
      </c>
      <c r="C3040" s="14">
        <v>45214</v>
      </c>
      <c r="D3040" s="13">
        <v>2686.72</v>
      </c>
      <c r="E3040" s="13" t="s">
        <v>10111</v>
      </c>
      <c r="F3040" s="13" t="s">
        <v>28</v>
      </c>
      <c r="G3040" s="13" t="s">
        <v>10108</v>
      </c>
    </row>
    <row r="3041" spans="1:7">
      <c r="A3041" s="13">
        <v>3040</v>
      </c>
      <c r="B3041" s="13">
        <v>2146</v>
      </c>
      <c r="C3041" s="14">
        <v>44968</v>
      </c>
      <c r="D3041" s="13">
        <v>528.07</v>
      </c>
      <c r="E3041" s="13" t="s">
        <v>10105</v>
      </c>
      <c r="F3041" s="13" t="s">
        <v>78</v>
      </c>
      <c r="G3041" s="13" t="s">
        <v>10107</v>
      </c>
    </row>
    <row r="3042" spans="1:7">
      <c r="A3042" s="13">
        <v>3041</v>
      </c>
      <c r="B3042" s="13">
        <v>2810</v>
      </c>
      <c r="C3042" s="14">
        <v>44977</v>
      </c>
      <c r="D3042" s="13">
        <v>260.61</v>
      </c>
      <c r="E3042" s="13" t="s">
        <v>10105</v>
      </c>
      <c r="F3042" s="13" t="s">
        <v>78</v>
      </c>
      <c r="G3042" s="13" t="s">
        <v>10108</v>
      </c>
    </row>
    <row r="3043" spans="1:7">
      <c r="A3043" s="13">
        <v>3042</v>
      </c>
      <c r="B3043" s="13">
        <v>6907</v>
      </c>
      <c r="C3043" s="14">
        <v>45202</v>
      </c>
      <c r="D3043" s="13">
        <v>1532.96</v>
      </c>
      <c r="E3043" s="13" t="s">
        <v>10105</v>
      </c>
      <c r="F3043" s="13" t="s">
        <v>40</v>
      </c>
      <c r="G3043" s="13" t="s">
        <v>10106</v>
      </c>
    </row>
    <row r="3044" spans="1:7">
      <c r="A3044" s="13">
        <v>3043</v>
      </c>
      <c r="B3044" s="13">
        <v>8616</v>
      </c>
      <c r="C3044" s="14">
        <v>45109</v>
      </c>
      <c r="D3044" s="13">
        <v>1371.75</v>
      </c>
      <c r="E3044" s="13" t="s">
        <v>10105</v>
      </c>
      <c r="F3044" s="13" t="s">
        <v>28</v>
      </c>
      <c r="G3044" s="13" t="s">
        <v>10109</v>
      </c>
    </row>
    <row r="3045" spans="1:7">
      <c r="A3045" s="13">
        <v>3044</v>
      </c>
      <c r="B3045" s="13">
        <v>9012</v>
      </c>
      <c r="C3045" s="14">
        <v>45253</v>
      </c>
      <c r="D3045" s="13">
        <v>1257.96</v>
      </c>
      <c r="E3045" s="13" t="s">
        <v>10105</v>
      </c>
      <c r="F3045" s="13" t="s">
        <v>78</v>
      </c>
      <c r="G3045" s="13" t="s">
        <v>10107</v>
      </c>
    </row>
    <row r="3046" spans="1:7">
      <c r="A3046" s="13">
        <v>3045</v>
      </c>
      <c r="B3046" s="13">
        <v>4585</v>
      </c>
      <c r="C3046" s="14">
        <v>45167</v>
      </c>
      <c r="D3046" s="13">
        <v>2222.7</v>
      </c>
      <c r="E3046" s="13" t="s">
        <v>10105</v>
      </c>
      <c r="F3046" s="13" t="s">
        <v>28</v>
      </c>
      <c r="G3046" s="13" t="s">
        <v>10108</v>
      </c>
    </row>
    <row r="3047" spans="1:7">
      <c r="A3047" s="13">
        <v>3046</v>
      </c>
      <c r="B3047" s="13">
        <v>5771</v>
      </c>
      <c r="C3047" s="14">
        <v>45269</v>
      </c>
      <c r="D3047" s="13">
        <v>414.24</v>
      </c>
      <c r="E3047" s="13" t="s">
        <v>10105</v>
      </c>
      <c r="F3047" s="13" t="s">
        <v>40</v>
      </c>
      <c r="G3047" s="13" t="s">
        <v>10109</v>
      </c>
    </row>
    <row r="3048" spans="1:7">
      <c r="A3048" s="13">
        <v>3047</v>
      </c>
      <c r="B3048" s="13">
        <v>2246</v>
      </c>
      <c r="C3048" s="14">
        <v>45270</v>
      </c>
      <c r="D3048" s="13">
        <v>318.02</v>
      </c>
      <c r="E3048" s="13" t="s">
        <v>10105</v>
      </c>
      <c r="F3048" s="13" t="s">
        <v>36</v>
      </c>
      <c r="G3048" s="13" t="s">
        <v>10106</v>
      </c>
    </row>
    <row r="3049" spans="1:7">
      <c r="A3049" s="13">
        <v>3048</v>
      </c>
      <c r="B3049" s="13">
        <v>8100</v>
      </c>
      <c r="C3049" s="14">
        <v>45274</v>
      </c>
      <c r="D3049" s="13">
        <v>4147.67</v>
      </c>
      <c r="E3049" s="13" t="s">
        <v>10105</v>
      </c>
      <c r="F3049" s="13" t="s">
        <v>40</v>
      </c>
      <c r="G3049" s="13" t="s">
        <v>10109</v>
      </c>
    </row>
    <row r="3050" spans="1:7">
      <c r="A3050" s="13">
        <v>3049</v>
      </c>
      <c r="B3050" s="13">
        <v>5399</v>
      </c>
      <c r="C3050" s="14">
        <v>44948</v>
      </c>
      <c r="D3050" s="13">
        <v>1511.13</v>
      </c>
      <c r="E3050" s="13" t="s">
        <v>10105</v>
      </c>
      <c r="F3050" s="13" t="s">
        <v>23</v>
      </c>
      <c r="G3050" s="13" t="s">
        <v>10106</v>
      </c>
    </row>
    <row r="3051" spans="1:7">
      <c r="A3051" s="13">
        <v>3050</v>
      </c>
      <c r="B3051" s="13">
        <v>8890</v>
      </c>
      <c r="C3051" s="14">
        <v>45086</v>
      </c>
      <c r="D3051" s="13">
        <v>673.89</v>
      </c>
      <c r="E3051" s="13" t="s">
        <v>10105</v>
      </c>
      <c r="F3051" s="13" t="s">
        <v>28</v>
      </c>
      <c r="G3051" s="13" t="s">
        <v>10109</v>
      </c>
    </row>
    <row r="3052" spans="1:7">
      <c r="A3052" s="13">
        <v>3051</v>
      </c>
      <c r="B3052" s="13">
        <v>1265</v>
      </c>
      <c r="C3052" s="14">
        <v>45162</v>
      </c>
      <c r="D3052" s="13">
        <v>3547.14</v>
      </c>
      <c r="E3052" s="13" t="s">
        <v>10105</v>
      </c>
      <c r="F3052" s="13" t="s">
        <v>78</v>
      </c>
      <c r="G3052" s="13" t="s">
        <v>10106</v>
      </c>
    </row>
    <row r="3053" spans="1:7">
      <c r="A3053" s="13">
        <v>3052</v>
      </c>
      <c r="B3053" s="13">
        <v>4764</v>
      </c>
      <c r="C3053" s="14">
        <v>45220</v>
      </c>
      <c r="D3053" s="13">
        <v>422.21</v>
      </c>
      <c r="E3053" s="13" t="s">
        <v>10105</v>
      </c>
      <c r="F3053" s="13" t="s">
        <v>78</v>
      </c>
      <c r="G3053" s="13" t="s">
        <v>10106</v>
      </c>
    </row>
    <row r="3054" spans="1:7">
      <c r="A3054" s="13">
        <v>3053</v>
      </c>
      <c r="B3054" s="13">
        <v>7784</v>
      </c>
      <c r="C3054" s="14">
        <v>44957</v>
      </c>
      <c r="D3054" s="13">
        <v>359.28</v>
      </c>
      <c r="E3054" s="13" t="s">
        <v>10105</v>
      </c>
      <c r="F3054" s="13" t="s">
        <v>36</v>
      </c>
      <c r="G3054" s="13" t="s">
        <v>10108</v>
      </c>
    </row>
    <row r="3055" spans="1:7">
      <c r="A3055" s="13">
        <v>3054</v>
      </c>
      <c r="B3055" s="13">
        <v>3680</v>
      </c>
      <c r="C3055" s="14">
        <v>45111</v>
      </c>
      <c r="D3055" s="13">
        <v>397.93</v>
      </c>
      <c r="E3055" s="13" t="s">
        <v>10105</v>
      </c>
      <c r="F3055" s="13" t="s">
        <v>40</v>
      </c>
      <c r="G3055" s="13" t="s">
        <v>10107</v>
      </c>
    </row>
    <row r="3056" spans="1:7">
      <c r="A3056" s="13">
        <v>3055</v>
      </c>
      <c r="B3056" s="13">
        <v>4527</v>
      </c>
      <c r="C3056" s="14">
        <v>45076</v>
      </c>
      <c r="D3056" s="13">
        <v>3100.44</v>
      </c>
      <c r="E3056" s="13" t="s">
        <v>10105</v>
      </c>
      <c r="F3056" s="13" t="s">
        <v>23</v>
      </c>
      <c r="G3056" s="13" t="s">
        <v>10108</v>
      </c>
    </row>
    <row r="3057" spans="1:7">
      <c r="A3057" s="13">
        <v>3056</v>
      </c>
      <c r="B3057" s="13">
        <v>1352</v>
      </c>
      <c r="C3057" s="14">
        <v>45261</v>
      </c>
      <c r="D3057" s="13">
        <v>3572.74</v>
      </c>
      <c r="E3057" s="13" t="s">
        <v>10105</v>
      </c>
      <c r="F3057" s="13" t="s">
        <v>36</v>
      </c>
      <c r="G3057" s="13" t="s">
        <v>10108</v>
      </c>
    </row>
    <row r="3058" spans="1:7">
      <c r="A3058" s="13">
        <v>3057</v>
      </c>
      <c r="B3058" s="13">
        <v>657</v>
      </c>
      <c r="C3058" s="14">
        <v>45004</v>
      </c>
      <c r="D3058" s="13">
        <v>996.68</v>
      </c>
      <c r="E3058" s="13" t="s">
        <v>10105</v>
      </c>
      <c r="F3058" s="13" t="s">
        <v>28</v>
      </c>
      <c r="G3058" s="13" t="s">
        <v>10108</v>
      </c>
    </row>
    <row r="3059" spans="1:7">
      <c r="A3059" s="13">
        <v>3058</v>
      </c>
      <c r="B3059" s="13">
        <v>9596</v>
      </c>
      <c r="C3059" s="14">
        <v>45285</v>
      </c>
      <c r="D3059" s="13">
        <v>529.48</v>
      </c>
      <c r="E3059" s="13" t="s">
        <v>10105</v>
      </c>
      <c r="F3059" s="13" t="s">
        <v>23</v>
      </c>
      <c r="G3059" s="13" t="s">
        <v>10107</v>
      </c>
    </row>
    <row r="3060" spans="1:7">
      <c r="A3060" s="13">
        <v>3059</v>
      </c>
      <c r="B3060" s="13">
        <v>3592</v>
      </c>
      <c r="C3060" s="14">
        <v>45033</v>
      </c>
      <c r="D3060" s="13">
        <v>1371.96</v>
      </c>
      <c r="E3060" s="13" t="s">
        <v>10105</v>
      </c>
      <c r="F3060" s="13" t="s">
        <v>36</v>
      </c>
      <c r="G3060" s="13" t="s">
        <v>10109</v>
      </c>
    </row>
    <row r="3061" spans="1:7">
      <c r="A3061" s="13">
        <v>3060</v>
      </c>
      <c r="B3061" s="13">
        <v>287</v>
      </c>
      <c r="C3061" s="14">
        <v>45282</v>
      </c>
      <c r="D3061" s="13">
        <v>1700.93</v>
      </c>
      <c r="E3061" s="13" t="s">
        <v>10105</v>
      </c>
      <c r="F3061" s="13" t="s">
        <v>78</v>
      </c>
      <c r="G3061" s="13" t="s">
        <v>10108</v>
      </c>
    </row>
    <row r="3062" spans="1:7">
      <c r="A3062" s="13">
        <v>3061</v>
      </c>
      <c r="B3062" s="13">
        <v>1709</v>
      </c>
      <c r="C3062" s="14">
        <v>45278</v>
      </c>
      <c r="D3062" s="13">
        <v>2089.33</v>
      </c>
      <c r="E3062" s="13" t="s">
        <v>10105</v>
      </c>
      <c r="F3062" s="13" t="s">
        <v>23</v>
      </c>
      <c r="G3062" s="13" t="s">
        <v>10107</v>
      </c>
    </row>
    <row r="3063" spans="1:7">
      <c r="A3063" s="13">
        <v>3062</v>
      </c>
      <c r="B3063" s="13">
        <v>9705</v>
      </c>
      <c r="C3063" s="14">
        <v>45214</v>
      </c>
      <c r="D3063" s="13">
        <v>1507.64</v>
      </c>
      <c r="E3063" s="13" t="s">
        <v>10105</v>
      </c>
      <c r="F3063" s="13" t="s">
        <v>28</v>
      </c>
      <c r="G3063" s="13" t="s">
        <v>10106</v>
      </c>
    </row>
    <row r="3064" spans="1:7">
      <c r="A3064" s="13">
        <v>3063</v>
      </c>
      <c r="B3064" s="13">
        <v>9589</v>
      </c>
      <c r="C3064" s="14">
        <v>45206</v>
      </c>
      <c r="D3064" s="13">
        <v>290.79</v>
      </c>
      <c r="E3064" s="13" t="s">
        <v>10111</v>
      </c>
      <c r="F3064" s="13" t="s">
        <v>40</v>
      </c>
      <c r="G3064" s="13" t="s">
        <v>10109</v>
      </c>
    </row>
    <row r="3065" spans="1:7">
      <c r="A3065" s="13">
        <v>3064</v>
      </c>
      <c r="B3065" s="13">
        <v>8478</v>
      </c>
      <c r="C3065" s="14">
        <v>44941</v>
      </c>
      <c r="D3065" s="13">
        <v>3217.29</v>
      </c>
      <c r="E3065" s="13" t="s">
        <v>10105</v>
      </c>
      <c r="F3065" s="13" t="s">
        <v>28</v>
      </c>
      <c r="G3065" s="13" t="s">
        <v>10106</v>
      </c>
    </row>
    <row r="3066" spans="1:7">
      <c r="A3066" s="13">
        <v>3065</v>
      </c>
      <c r="B3066" s="13">
        <v>5490</v>
      </c>
      <c r="C3066" s="14">
        <v>44934</v>
      </c>
      <c r="D3066" s="13">
        <v>2236.13</v>
      </c>
      <c r="E3066" s="13" t="s">
        <v>10105</v>
      </c>
      <c r="F3066" s="13" t="s">
        <v>36</v>
      </c>
      <c r="G3066" s="13" t="s">
        <v>10108</v>
      </c>
    </row>
    <row r="3067" spans="1:7">
      <c r="A3067" s="13">
        <v>3066</v>
      </c>
      <c r="B3067" s="13">
        <v>8049</v>
      </c>
      <c r="C3067" s="14">
        <v>45270</v>
      </c>
      <c r="D3067" s="13">
        <v>913.39</v>
      </c>
      <c r="E3067" s="13" t="s">
        <v>10105</v>
      </c>
      <c r="F3067" s="13" t="s">
        <v>40</v>
      </c>
      <c r="G3067" s="13" t="s">
        <v>10106</v>
      </c>
    </row>
    <row r="3068" spans="1:7">
      <c r="A3068" s="13">
        <v>3067</v>
      </c>
      <c r="B3068" s="13">
        <v>3336</v>
      </c>
      <c r="C3068" s="14">
        <v>45259</v>
      </c>
      <c r="D3068" s="13">
        <v>1895.85</v>
      </c>
      <c r="E3068" s="13" t="s">
        <v>10110</v>
      </c>
      <c r="F3068" s="13" t="s">
        <v>36</v>
      </c>
      <c r="G3068" s="13" t="s">
        <v>10107</v>
      </c>
    </row>
    <row r="3069" spans="1:7">
      <c r="A3069" s="13">
        <v>3068</v>
      </c>
      <c r="B3069" s="13">
        <v>8345</v>
      </c>
      <c r="C3069" s="14">
        <v>45116</v>
      </c>
      <c r="D3069" s="13">
        <v>638.1</v>
      </c>
      <c r="E3069" s="13" t="s">
        <v>10105</v>
      </c>
      <c r="F3069" s="13" t="s">
        <v>78</v>
      </c>
      <c r="G3069" s="13" t="s">
        <v>10109</v>
      </c>
    </row>
    <row r="3070" spans="1:7">
      <c r="A3070" s="13">
        <v>3069</v>
      </c>
      <c r="B3070" s="13">
        <v>6912</v>
      </c>
      <c r="C3070" s="14">
        <v>45185</v>
      </c>
      <c r="D3070" s="13">
        <v>7237.7</v>
      </c>
      <c r="E3070" s="13" t="s">
        <v>10105</v>
      </c>
      <c r="F3070" s="13" t="s">
        <v>28</v>
      </c>
      <c r="G3070" s="13" t="s">
        <v>10106</v>
      </c>
    </row>
    <row r="3071" spans="1:7">
      <c r="A3071" s="13">
        <v>3070</v>
      </c>
      <c r="B3071" s="13">
        <v>7369</v>
      </c>
      <c r="C3071" s="14">
        <v>45198</v>
      </c>
      <c r="D3071" s="13">
        <v>216.58</v>
      </c>
      <c r="E3071" s="13" t="s">
        <v>10105</v>
      </c>
      <c r="F3071" s="13" t="s">
        <v>40</v>
      </c>
      <c r="G3071" s="13" t="s">
        <v>10108</v>
      </c>
    </row>
    <row r="3072" spans="1:7">
      <c r="A3072" s="13">
        <v>3071</v>
      </c>
      <c r="B3072" s="13">
        <v>5566</v>
      </c>
      <c r="C3072" s="14">
        <v>45075</v>
      </c>
      <c r="D3072" s="13">
        <v>486.42</v>
      </c>
      <c r="E3072" s="13" t="s">
        <v>10105</v>
      </c>
      <c r="F3072" s="13" t="s">
        <v>40</v>
      </c>
      <c r="G3072" s="13" t="s">
        <v>10108</v>
      </c>
    </row>
    <row r="3073" spans="1:7">
      <c r="A3073" s="13">
        <v>3072</v>
      </c>
      <c r="B3073" s="13">
        <v>4014</v>
      </c>
      <c r="C3073" s="14">
        <v>44973</v>
      </c>
      <c r="D3073" s="13">
        <v>766.48</v>
      </c>
      <c r="E3073" s="13" t="s">
        <v>10105</v>
      </c>
      <c r="F3073" s="13" t="s">
        <v>23</v>
      </c>
      <c r="G3073" s="13" t="s">
        <v>10108</v>
      </c>
    </row>
    <row r="3074" spans="1:7">
      <c r="A3074" s="13">
        <v>3073</v>
      </c>
      <c r="B3074" s="13">
        <v>5869</v>
      </c>
      <c r="C3074" s="14">
        <v>45025</v>
      </c>
      <c r="D3074" s="13">
        <v>413.05</v>
      </c>
      <c r="E3074" s="13" t="s">
        <v>10105</v>
      </c>
      <c r="F3074" s="13" t="s">
        <v>23</v>
      </c>
      <c r="G3074" s="13" t="s">
        <v>10107</v>
      </c>
    </row>
    <row r="3075" spans="1:7">
      <c r="A3075" s="13">
        <v>3074</v>
      </c>
      <c r="B3075" s="13">
        <v>5907</v>
      </c>
      <c r="C3075" s="14">
        <v>45099</v>
      </c>
      <c r="D3075" s="13">
        <v>1710.9</v>
      </c>
      <c r="E3075" s="13" t="s">
        <v>10105</v>
      </c>
      <c r="F3075" s="13" t="s">
        <v>23</v>
      </c>
      <c r="G3075" s="13" t="s">
        <v>10106</v>
      </c>
    </row>
    <row r="3076" spans="1:7">
      <c r="A3076" s="13">
        <v>3075</v>
      </c>
      <c r="B3076" s="13">
        <v>6477</v>
      </c>
      <c r="C3076" s="14">
        <v>45106</v>
      </c>
      <c r="D3076" s="13">
        <v>417.09</v>
      </c>
      <c r="E3076" s="13" t="s">
        <v>10105</v>
      </c>
      <c r="F3076" s="13" t="s">
        <v>40</v>
      </c>
      <c r="G3076" s="13" t="s">
        <v>10108</v>
      </c>
    </row>
    <row r="3077" spans="1:7">
      <c r="A3077" s="13">
        <v>3076</v>
      </c>
      <c r="B3077" s="13">
        <v>3278</v>
      </c>
      <c r="C3077" s="14">
        <v>44974</v>
      </c>
      <c r="D3077" s="13">
        <v>1697.71</v>
      </c>
      <c r="E3077" s="13" t="s">
        <v>10105</v>
      </c>
      <c r="F3077" s="13" t="s">
        <v>40</v>
      </c>
      <c r="G3077" s="13" t="s">
        <v>10109</v>
      </c>
    </row>
    <row r="3078" spans="1:7">
      <c r="A3078" s="13">
        <v>3077</v>
      </c>
      <c r="B3078" s="13">
        <v>2133</v>
      </c>
      <c r="C3078" s="14">
        <v>44971</v>
      </c>
      <c r="D3078" s="13">
        <v>1354.25</v>
      </c>
      <c r="E3078" s="13" t="s">
        <v>10105</v>
      </c>
      <c r="F3078" s="13" t="s">
        <v>36</v>
      </c>
      <c r="G3078" s="13" t="s">
        <v>10106</v>
      </c>
    </row>
    <row r="3079" spans="1:7">
      <c r="A3079" s="13">
        <v>3078</v>
      </c>
      <c r="B3079" s="13">
        <v>9000</v>
      </c>
      <c r="C3079" s="14">
        <v>45261</v>
      </c>
      <c r="D3079" s="13">
        <v>890.08</v>
      </c>
      <c r="E3079" s="13" t="s">
        <v>10105</v>
      </c>
      <c r="F3079" s="13" t="s">
        <v>36</v>
      </c>
      <c r="G3079" s="13" t="s">
        <v>10108</v>
      </c>
    </row>
    <row r="3080" spans="1:7">
      <c r="A3080" s="13">
        <v>3079</v>
      </c>
      <c r="B3080" s="13">
        <v>5897</v>
      </c>
      <c r="C3080" s="14">
        <v>45057</v>
      </c>
      <c r="D3080" s="13">
        <v>395.52</v>
      </c>
      <c r="E3080" s="13" t="s">
        <v>10105</v>
      </c>
      <c r="F3080" s="13" t="s">
        <v>23</v>
      </c>
      <c r="G3080" s="13" t="s">
        <v>10106</v>
      </c>
    </row>
    <row r="3081" spans="1:7">
      <c r="A3081" s="13">
        <v>3080</v>
      </c>
      <c r="B3081" s="13">
        <v>9816</v>
      </c>
      <c r="C3081" s="14">
        <v>45209</v>
      </c>
      <c r="D3081" s="13">
        <v>1570.97</v>
      </c>
      <c r="E3081" s="13" t="s">
        <v>10105</v>
      </c>
      <c r="F3081" s="13" t="s">
        <v>28</v>
      </c>
      <c r="G3081" s="13" t="s">
        <v>10109</v>
      </c>
    </row>
    <row r="3082" spans="1:7">
      <c r="A3082" s="13">
        <v>3081</v>
      </c>
      <c r="B3082" s="13">
        <v>7032</v>
      </c>
      <c r="C3082" s="14">
        <v>45055</v>
      </c>
      <c r="D3082" s="13">
        <v>250.59</v>
      </c>
      <c r="E3082" s="13" t="s">
        <v>10105</v>
      </c>
      <c r="F3082" s="13" t="s">
        <v>23</v>
      </c>
      <c r="G3082" s="13" t="s">
        <v>10107</v>
      </c>
    </row>
    <row r="3083" spans="1:7">
      <c r="A3083" s="13">
        <v>3082</v>
      </c>
      <c r="B3083" s="13">
        <v>7008</v>
      </c>
      <c r="C3083" s="14">
        <v>45276</v>
      </c>
      <c r="D3083" s="13">
        <v>2327.01</v>
      </c>
      <c r="E3083" s="13" t="s">
        <v>10105</v>
      </c>
      <c r="F3083" s="13" t="s">
        <v>78</v>
      </c>
      <c r="G3083" s="13" t="s">
        <v>10109</v>
      </c>
    </row>
    <row r="3084" spans="1:7">
      <c r="A3084" s="13">
        <v>3083</v>
      </c>
      <c r="B3084" s="13">
        <v>916</v>
      </c>
      <c r="C3084" s="14">
        <v>45192</v>
      </c>
      <c r="D3084" s="13">
        <v>2449.08</v>
      </c>
      <c r="E3084" s="13" t="s">
        <v>10105</v>
      </c>
      <c r="F3084" s="13" t="s">
        <v>28</v>
      </c>
      <c r="G3084" s="13" t="s">
        <v>10107</v>
      </c>
    </row>
    <row r="3085" spans="1:7">
      <c r="A3085" s="13">
        <v>3084</v>
      </c>
      <c r="B3085" s="13">
        <v>6452</v>
      </c>
      <c r="C3085" s="14">
        <v>45269</v>
      </c>
      <c r="D3085" s="13">
        <v>30.63</v>
      </c>
      <c r="E3085" s="13" t="s">
        <v>10105</v>
      </c>
      <c r="F3085" s="13" t="s">
        <v>78</v>
      </c>
      <c r="G3085" s="13" t="s">
        <v>10109</v>
      </c>
    </row>
    <row r="3086" spans="1:7">
      <c r="A3086" s="13">
        <v>3085</v>
      </c>
      <c r="B3086" s="13">
        <v>5798</v>
      </c>
      <c r="C3086" s="14">
        <v>45202</v>
      </c>
      <c r="D3086" s="13">
        <v>1035.28</v>
      </c>
      <c r="E3086" s="13" t="s">
        <v>10105</v>
      </c>
      <c r="F3086" s="13" t="s">
        <v>40</v>
      </c>
      <c r="G3086" s="13" t="s">
        <v>10106</v>
      </c>
    </row>
    <row r="3087" spans="1:7">
      <c r="A3087" s="13">
        <v>3086</v>
      </c>
      <c r="B3087" s="13">
        <v>8588</v>
      </c>
      <c r="C3087" s="14">
        <v>45202</v>
      </c>
      <c r="D3087" s="13">
        <v>3048.73</v>
      </c>
      <c r="E3087" s="13" t="s">
        <v>10105</v>
      </c>
      <c r="F3087" s="13" t="s">
        <v>23</v>
      </c>
      <c r="G3087" s="13" t="s">
        <v>10106</v>
      </c>
    </row>
    <row r="3088" spans="1:7">
      <c r="A3088" s="13">
        <v>3087</v>
      </c>
      <c r="B3088" s="13">
        <v>28</v>
      </c>
      <c r="C3088" s="14">
        <v>45002</v>
      </c>
      <c r="D3088" s="13">
        <v>1113.44</v>
      </c>
      <c r="E3088" s="13" t="s">
        <v>10105</v>
      </c>
      <c r="F3088" s="13" t="s">
        <v>28</v>
      </c>
      <c r="G3088" s="13" t="s">
        <v>10109</v>
      </c>
    </row>
    <row r="3089" spans="1:7">
      <c r="A3089" s="13">
        <v>3088</v>
      </c>
      <c r="B3089" s="13">
        <v>4605</v>
      </c>
      <c r="C3089" s="14">
        <v>45199</v>
      </c>
      <c r="D3089" s="13">
        <v>4983.62</v>
      </c>
      <c r="E3089" s="13" t="s">
        <v>10105</v>
      </c>
      <c r="F3089" s="13" t="s">
        <v>78</v>
      </c>
      <c r="G3089" s="13" t="s">
        <v>10109</v>
      </c>
    </row>
    <row r="3090" spans="1:7">
      <c r="A3090" s="13">
        <v>3089</v>
      </c>
      <c r="B3090" s="13">
        <v>5529</v>
      </c>
      <c r="C3090" s="14">
        <v>45189</v>
      </c>
      <c r="D3090" s="13">
        <v>1260.37</v>
      </c>
      <c r="E3090" s="13" t="s">
        <v>10105</v>
      </c>
      <c r="F3090" s="13" t="s">
        <v>40</v>
      </c>
      <c r="G3090" s="13" t="s">
        <v>10106</v>
      </c>
    </row>
    <row r="3091" spans="1:7">
      <c r="A3091" s="13">
        <v>3090</v>
      </c>
      <c r="B3091" s="13">
        <v>4242</v>
      </c>
      <c r="C3091" s="14">
        <v>45167</v>
      </c>
      <c r="D3091" s="13">
        <v>1786.37</v>
      </c>
      <c r="E3091" s="13" t="s">
        <v>10105</v>
      </c>
      <c r="F3091" s="13" t="s">
        <v>36</v>
      </c>
      <c r="G3091" s="13" t="s">
        <v>10106</v>
      </c>
    </row>
    <row r="3092" spans="1:7">
      <c r="A3092" s="13">
        <v>3091</v>
      </c>
      <c r="B3092" s="13">
        <v>6070</v>
      </c>
      <c r="C3092" s="14">
        <v>45095</v>
      </c>
      <c r="D3092" s="13">
        <v>447.91</v>
      </c>
      <c r="E3092" s="13" t="s">
        <v>10105</v>
      </c>
      <c r="F3092" s="13" t="s">
        <v>36</v>
      </c>
      <c r="G3092" s="13" t="s">
        <v>10109</v>
      </c>
    </row>
    <row r="3093" spans="1:7">
      <c r="A3093" s="13">
        <v>3092</v>
      </c>
      <c r="B3093" s="13">
        <v>1321</v>
      </c>
      <c r="C3093" s="14">
        <v>45118</v>
      </c>
      <c r="D3093" s="13">
        <v>899.2</v>
      </c>
      <c r="E3093" s="13" t="s">
        <v>10105</v>
      </c>
      <c r="F3093" s="13" t="s">
        <v>40</v>
      </c>
      <c r="G3093" s="13" t="s">
        <v>10107</v>
      </c>
    </row>
    <row r="3094" spans="1:7">
      <c r="A3094" s="13">
        <v>3093</v>
      </c>
      <c r="B3094" s="13">
        <v>1814</v>
      </c>
      <c r="C3094" s="14">
        <v>45268</v>
      </c>
      <c r="D3094" s="13">
        <v>12736.9</v>
      </c>
      <c r="E3094" s="13" t="s">
        <v>10105</v>
      </c>
      <c r="F3094" s="13" t="s">
        <v>28</v>
      </c>
      <c r="G3094" s="13" t="s">
        <v>10106</v>
      </c>
    </row>
    <row r="3095" spans="1:7">
      <c r="A3095" s="13">
        <v>3094</v>
      </c>
      <c r="B3095" s="13">
        <v>4666</v>
      </c>
      <c r="C3095" s="14">
        <v>45278</v>
      </c>
      <c r="D3095" s="13">
        <v>2485.77</v>
      </c>
      <c r="E3095" s="13" t="s">
        <v>10105</v>
      </c>
      <c r="F3095" s="13" t="s">
        <v>40</v>
      </c>
      <c r="G3095" s="13" t="s">
        <v>10108</v>
      </c>
    </row>
    <row r="3096" spans="1:7">
      <c r="A3096" s="13">
        <v>3095</v>
      </c>
      <c r="B3096" s="13">
        <v>5337</v>
      </c>
      <c r="C3096" s="14">
        <v>45060</v>
      </c>
      <c r="D3096" s="13">
        <v>781.25</v>
      </c>
      <c r="E3096" s="13" t="s">
        <v>10105</v>
      </c>
      <c r="F3096" s="13" t="s">
        <v>40</v>
      </c>
      <c r="G3096" s="13" t="s">
        <v>10108</v>
      </c>
    </row>
    <row r="3097" spans="1:7">
      <c r="A3097" s="13">
        <v>3096</v>
      </c>
      <c r="B3097" s="13">
        <v>8232</v>
      </c>
      <c r="C3097" s="14">
        <v>45250</v>
      </c>
      <c r="D3097" s="13">
        <v>435.69</v>
      </c>
      <c r="E3097" s="13" t="s">
        <v>10105</v>
      </c>
      <c r="F3097" s="13" t="s">
        <v>36</v>
      </c>
      <c r="G3097" s="13" t="s">
        <v>10109</v>
      </c>
    </row>
    <row r="3098" spans="1:7">
      <c r="A3098" s="13">
        <v>3097</v>
      </c>
      <c r="B3098" s="13">
        <v>8417</v>
      </c>
      <c r="C3098" s="14">
        <v>45278</v>
      </c>
      <c r="D3098" s="13">
        <v>628.59</v>
      </c>
      <c r="E3098" s="13" t="s">
        <v>10105</v>
      </c>
      <c r="F3098" s="13" t="s">
        <v>23</v>
      </c>
      <c r="G3098" s="13" t="s">
        <v>10106</v>
      </c>
    </row>
    <row r="3099" spans="1:7">
      <c r="A3099" s="13">
        <v>3098</v>
      </c>
      <c r="B3099" s="13">
        <v>4145</v>
      </c>
      <c r="C3099" s="14">
        <v>45168</v>
      </c>
      <c r="D3099" s="13">
        <v>1615.14</v>
      </c>
      <c r="E3099" s="13" t="s">
        <v>10105</v>
      </c>
      <c r="F3099" s="13" t="s">
        <v>40</v>
      </c>
      <c r="G3099" s="13" t="s">
        <v>10107</v>
      </c>
    </row>
    <row r="3100" spans="1:7">
      <c r="A3100" s="13">
        <v>3099</v>
      </c>
      <c r="B3100" s="13">
        <v>8945</v>
      </c>
      <c r="C3100" s="14">
        <v>45110</v>
      </c>
      <c r="D3100" s="13">
        <v>201.88</v>
      </c>
      <c r="E3100" s="13" t="s">
        <v>10105</v>
      </c>
      <c r="F3100" s="13" t="s">
        <v>36</v>
      </c>
      <c r="G3100" s="13" t="s">
        <v>10107</v>
      </c>
    </row>
    <row r="3101" spans="1:7">
      <c r="A3101" s="13">
        <v>3100</v>
      </c>
      <c r="B3101" s="13">
        <v>7793</v>
      </c>
      <c r="C3101" s="14">
        <v>45284</v>
      </c>
      <c r="D3101" s="13">
        <v>249.69</v>
      </c>
      <c r="E3101" s="13" t="s">
        <v>10110</v>
      </c>
      <c r="F3101" s="13" t="s">
        <v>78</v>
      </c>
      <c r="G3101" s="13" t="s">
        <v>10106</v>
      </c>
    </row>
    <row r="3102" spans="1:7">
      <c r="A3102" s="13">
        <v>3101</v>
      </c>
      <c r="B3102" s="13">
        <v>1499</v>
      </c>
      <c r="C3102" s="14">
        <v>45274</v>
      </c>
      <c r="D3102" s="13">
        <v>2661.89</v>
      </c>
      <c r="E3102" s="13" t="s">
        <v>10105</v>
      </c>
      <c r="F3102" s="13" t="s">
        <v>28</v>
      </c>
      <c r="G3102" s="13" t="s">
        <v>10106</v>
      </c>
    </row>
    <row r="3103" spans="1:7">
      <c r="A3103" s="13">
        <v>3102</v>
      </c>
      <c r="B3103" s="13">
        <v>192</v>
      </c>
      <c r="C3103" s="14">
        <v>45087</v>
      </c>
      <c r="D3103" s="13">
        <v>731.06</v>
      </c>
      <c r="E3103" s="13" t="s">
        <v>10111</v>
      </c>
      <c r="F3103" s="13" t="s">
        <v>28</v>
      </c>
      <c r="G3103" s="13" t="s">
        <v>10109</v>
      </c>
    </row>
    <row r="3104" spans="1:7">
      <c r="A3104" s="13">
        <v>3103</v>
      </c>
      <c r="B3104" s="13">
        <v>9518</v>
      </c>
      <c r="C3104" s="14">
        <v>44996</v>
      </c>
      <c r="D3104" s="13">
        <v>105.06</v>
      </c>
      <c r="E3104" s="13" t="s">
        <v>10105</v>
      </c>
      <c r="F3104" s="13" t="s">
        <v>23</v>
      </c>
      <c r="G3104" s="13" t="s">
        <v>10109</v>
      </c>
    </row>
    <row r="3105" spans="1:7">
      <c r="A3105" s="13">
        <v>3104</v>
      </c>
      <c r="B3105" s="13">
        <v>2529</v>
      </c>
      <c r="C3105" s="14">
        <v>45164</v>
      </c>
      <c r="D3105" s="13">
        <v>1266.63</v>
      </c>
      <c r="E3105" s="13" t="s">
        <v>10105</v>
      </c>
      <c r="F3105" s="13" t="s">
        <v>23</v>
      </c>
      <c r="G3105" s="13" t="s">
        <v>10108</v>
      </c>
    </row>
    <row r="3106" spans="1:7">
      <c r="A3106" s="13">
        <v>3105</v>
      </c>
      <c r="B3106" s="13">
        <v>1974</v>
      </c>
      <c r="C3106" s="14">
        <v>45258</v>
      </c>
      <c r="D3106" s="13">
        <v>1074.6</v>
      </c>
      <c r="E3106" s="13" t="s">
        <v>10105</v>
      </c>
      <c r="F3106" s="13" t="s">
        <v>78</v>
      </c>
      <c r="G3106" s="13" t="s">
        <v>10109</v>
      </c>
    </row>
    <row r="3107" spans="1:7">
      <c r="A3107" s="13">
        <v>3106</v>
      </c>
      <c r="B3107" s="13">
        <v>5376</v>
      </c>
      <c r="C3107" s="14">
        <v>44997</v>
      </c>
      <c r="D3107" s="13">
        <v>661.44</v>
      </c>
      <c r="E3107" s="13" t="s">
        <v>10105</v>
      </c>
      <c r="F3107" s="13" t="s">
        <v>23</v>
      </c>
      <c r="G3107" s="13" t="s">
        <v>10108</v>
      </c>
    </row>
    <row r="3108" spans="1:7">
      <c r="A3108" s="13">
        <v>3107</v>
      </c>
      <c r="B3108" s="13">
        <v>2679</v>
      </c>
      <c r="C3108" s="14">
        <v>45141</v>
      </c>
      <c r="D3108" s="13">
        <v>667.02</v>
      </c>
      <c r="E3108" s="13" t="s">
        <v>10105</v>
      </c>
      <c r="F3108" s="13" t="s">
        <v>78</v>
      </c>
      <c r="G3108" s="13" t="s">
        <v>10106</v>
      </c>
    </row>
    <row r="3109" spans="1:7">
      <c r="A3109" s="13">
        <v>3108</v>
      </c>
      <c r="B3109" s="13">
        <v>3776</v>
      </c>
      <c r="C3109" s="14">
        <v>45090</v>
      </c>
      <c r="D3109" s="13">
        <v>132.23</v>
      </c>
      <c r="E3109" s="13" t="s">
        <v>10105</v>
      </c>
      <c r="F3109" s="13" t="s">
        <v>40</v>
      </c>
      <c r="G3109" s="13" t="s">
        <v>10108</v>
      </c>
    </row>
    <row r="3110" spans="1:7">
      <c r="A3110" s="13">
        <v>3109</v>
      </c>
      <c r="B3110" s="13">
        <v>8493</v>
      </c>
      <c r="C3110" s="14">
        <v>45035</v>
      </c>
      <c r="D3110" s="13">
        <v>1315.56</v>
      </c>
      <c r="E3110" s="13" t="s">
        <v>10105</v>
      </c>
      <c r="F3110" s="13" t="s">
        <v>78</v>
      </c>
      <c r="G3110" s="13" t="s">
        <v>10106</v>
      </c>
    </row>
    <row r="3111" spans="1:7">
      <c r="A3111" s="13">
        <v>3110</v>
      </c>
      <c r="B3111" s="13">
        <v>865</v>
      </c>
      <c r="C3111" s="14">
        <v>45242</v>
      </c>
      <c r="D3111" s="13">
        <v>726.88</v>
      </c>
      <c r="E3111" s="13" t="s">
        <v>10105</v>
      </c>
      <c r="F3111" s="13" t="s">
        <v>78</v>
      </c>
      <c r="G3111" s="13" t="s">
        <v>10107</v>
      </c>
    </row>
    <row r="3112" spans="1:7">
      <c r="A3112" s="13">
        <v>3111</v>
      </c>
      <c r="B3112" s="13">
        <v>3960</v>
      </c>
      <c r="C3112" s="14">
        <v>45074</v>
      </c>
      <c r="D3112" s="13">
        <v>751.38</v>
      </c>
      <c r="E3112" s="13" t="s">
        <v>10105</v>
      </c>
      <c r="F3112" s="13" t="s">
        <v>28</v>
      </c>
      <c r="G3112" s="13" t="s">
        <v>10108</v>
      </c>
    </row>
    <row r="3113" spans="1:7">
      <c r="A3113" s="13">
        <v>3112</v>
      </c>
      <c r="B3113" s="13">
        <v>4220</v>
      </c>
      <c r="C3113" s="14">
        <v>45011</v>
      </c>
      <c r="D3113" s="13">
        <v>3067.25</v>
      </c>
      <c r="E3113" s="13" t="s">
        <v>10105</v>
      </c>
      <c r="F3113" s="13" t="s">
        <v>78</v>
      </c>
      <c r="G3113" s="13" t="s">
        <v>10106</v>
      </c>
    </row>
    <row r="3114" spans="1:7">
      <c r="A3114" s="13">
        <v>3113</v>
      </c>
      <c r="B3114" s="13">
        <v>881</v>
      </c>
      <c r="C3114" s="14">
        <v>45187</v>
      </c>
      <c r="D3114" s="13">
        <v>667.02</v>
      </c>
      <c r="E3114" s="13" t="s">
        <v>10105</v>
      </c>
      <c r="F3114" s="13" t="s">
        <v>36</v>
      </c>
      <c r="G3114" s="13" t="s">
        <v>10107</v>
      </c>
    </row>
    <row r="3115" spans="1:7">
      <c r="A3115" s="13">
        <v>3114</v>
      </c>
      <c r="B3115" s="13">
        <v>3515</v>
      </c>
      <c r="C3115" s="14">
        <v>45185</v>
      </c>
      <c r="D3115" s="13">
        <v>832.31</v>
      </c>
      <c r="E3115" s="13" t="s">
        <v>10105</v>
      </c>
      <c r="F3115" s="13" t="s">
        <v>78</v>
      </c>
      <c r="G3115" s="13" t="s">
        <v>10106</v>
      </c>
    </row>
    <row r="3116" spans="1:7">
      <c r="A3116" s="13">
        <v>3115</v>
      </c>
      <c r="B3116" s="13">
        <v>7495</v>
      </c>
      <c r="C3116" s="14">
        <v>45230</v>
      </c>
      <c r="D3116" s="13">
        <v>4599.17</v>
      </c>
      <c r="E3116" s="13" t="s">
        <v>10105</v>
      </c>
      <c r="F3116" s="13" t="s">
        <v>36</v>
      </c>
      <c r="G3116" s="13" t="s">
        <v>10108</v>
      </c>
    </row>
    <row r="3117" spans="1:7">
      <c r="A3117" s="13">
        <v>3116</v>
      </c>
      <c r="B3117" s="13">
        <v>2163</v>
      </c>
      <c r="C3117" s="14">
        <v>45010</v>
      </c>
      <c r="D3117" s="13">
        <v>1167.69</v>
      </c>
      <c r="E3117" s="13" t="s">
        <v>10105</v>
      </c>
      <c r="F3117" s="13" t="s">
        <v>28</v>
      </c>
      <c r="G3117" s="13" t="s">
        <v>10108</v>
      </c>
    </row>
    <row r="3118" spans="1:7">
      <c r="A3118" s="13">
        <v>3117</v>
      </c>
      <c r="B3118" s="13">
        <v>9326</v>
      </c>
      <c r="C3118" s="14">
        <v>45278</v>
      </c>
      <c r="D3118" s="13">
        <v>1521.65</v>
      </c>
      <c r="E3118" s="13" t="s">
        <v>10110</v>
      </c>
      <c r="F3118" s="13" t="s">
        <v>40</v>
      </c>
      <c r="G3118" s="13" t="s">
        <v>10106</v>
      </c>
    </row>
    <row r="3119" spans="1:7">
      <c r="A3119" s="13">
        <v>3118</v>
      </c>
      <c r="B3119" s="13">
        <v>9001</v>
      </c>
      <c r="C3119" s="14">
        <v>45020</v>
      </c>
      <c r="D3119" s="13">
        <v>2194.33</v>
      </c>
      <c r="E3119" s="13" t="s">
        <v>10110</v>
      </c>
      <c r="F3119" s="13" t="s">
        <v>28</v>
      </c>
      <c r="G3119" s="13" t="s">
        <v>10107</v>
      </c>
    </row>
    <row r="3120" spans="1:7">
      <c r="A3120" s="13">
        <v>3119</v>
      </c>
      <c r="B3120" s="13">
        <v>8262</v>
      </c>
      <c r="C3120" s="14">
        <v>45232</v>
      </c>
      <c r="D3120" s="13">
        <v>4572.66</v>
      </c>
      <c r="E3120" s="13" t="s">
        <v>10105</v>
      </c>
      <c r="F3120" s="13" t="s">
        <v>23</v>
      </c>
      <c r="G3120" s="13" t="s">
        <v>10108</v>
      </c>
    </row>
    <row r="3121" spans="1:7">
      <c r="A3121" s="13">
        <v>3120</v>
      </c>
      <c r="B3121" s="13">
        <v>1750</v>
      </c>
      <c r="C3121" s="14">
        <v>45141</v>
      </c>
      <c r="D3121" s="13">
        <v>646.02</v>
      </c>
      <c r="E3121" s="13" t="s">
        <v>10105</v>
      </c>
      <c r="F3121" s="13" t="s">
        <v>78</v>
      </c>
      <c r="G3121" s="13" t="s">
        <v>10106</v>
      </c>
    </row>
    <row r="3122" spans="1:7">
      <c r="A3122" s="13">
        <v>3121</v>
      </c>
      <c r="B3122" s="13">
        <v>8211</v>
      </c>
      <c r="C3122" s="14">
        <v>45004</v>
      </c>
      <c r="D3122" s="13">
        <v>367.55</v>
      </c>
      <c r="E3122" s="13" t="s">
        <v>10105</v>
      </c>
      <c r="F3122" s="13" t="s">
        <v>40</v>
      </c>
      <c r="G3122" s="13" t="s">
        <v>10108</v>
      </c>
    </row>
    <row r="3123" spans="1:7">
      <c r="A3123" s="13">
        <v>3122</v>
      </c>
      <c r="B3123" s="13">
        <v>3759</v>
      </c>
      <c r="C3123" s="14">
        <v>45135</v>
      </c>
      <c r="D3123" s="13">
        <v>2191.24</v>
      </c>
      <c r="E3123" s="13" t="s">
        <v>10105</v>
      </c>
      <c r="F3123" s="13" t="s">
        <v>28</v>
      </c>
      <c r="G3123" s="13" t="s">
        <v>10109</v>
      </c>
    </row>
    <row r="3124" spans="1:7">
      <c r="A3124" s="13">
        <v>3123</v>
      </c>
      <c r="B3124" s="13">
        <v>1247</v>
      </c>
      <c r="C3124" s="14">
        <v>45043</v>
      </c>
      <c r="D3124" s="13">
        <v>2155.79</v>
      </c>
      <c r="E3124" s="13" t="s">
        <v>10105</v>
      </c>
      <c r="F3124" s="13" t="s">
        <v>23</v>
      </c>
      <c r="G3124" s="13" t="s">
        <v>10107</v>
      </c>
    </row>
    <row r="3125" spans="1:7">
      <c r="A3125" s="13">
        <v>3124</v>
      </c>
      <c r="B3125" s="13">
        <v>2943</v>
      </c>
      <c r="C3125" s="14">
        <v>44955</v>
      </c>
      <c r="D3125" s="13">
        <v>323.68</v>
      </c>
      <c r="E3125" s="13" t="s">
        <v>10105</v>
      </c>
      <c r="F3125" s="13" t="s">
        <v>28</v>
      </c>
      <c r="G3125" s="13" t="s">
        <v>10109</v>
      </c>
    </row>
    <row r="3126" spans="1:7">
      <c r="A3126" s="13">
        <v>3125</v>
      </c>
      <c r="B3126" s="13">
        <v>3851</v>
      </c>
      <c r="C3126" s="14">
        <v>44957</v>
      </c>
      <c r="D3126" s="13">
        <v>966.81</v>
      </c>
      <c r="E3126" s="13" t="s">
        <v>10105</v>
      </c>
      <c r="F3126" s="13" t="s">
        <v>36</v>
      </c>
      <c r="G3126" s="13" t="s">
        <v>10108</v>
      </c>
    </row>
    <row r="3127" spans="1:7">
      <c r="A3127" s="13">
        <v>3126</v>
      </c>
      <c r="B3127" s="13">
        <v>9164</v>
      </c>
      <c r="C3127" s="14">
        <v>45063</v>
      </c>
      <c r="D3127" s="13">
        <v>2173.52</v>
      </c>
      <c r="E3127" s="13" t="s">
        <v>10105</v>
      </c>
      <c r="F3127" s="13" t="s">
        <v>36</v>
      </c>
      <c r="G3127" s="13" t="s">
        <v>10108</v>
      </c>
    </row>
    <row r="3128" spans="1:7">
      <c r="A3128" s="13">
        <v>3127</v>
      </c>
      <c r="B3128" s="13">
        <v>6691</v>
      </c>
      <c r="C3128" s="14">
        <v>45032</v>
      </c>
      <c r="D3128" s="13">
        <v>2093.3</v>
      </c>
      <c r="E3128" s="13" t="s">
        <v>10105</v>
      </c>
      <c r="F3128" s="13" t="s">
        <v>23</v>
      </c>
      <c r="G3128" s="13" t="s">
        <v>10106</v>
      </c>
    </row>
    <row r="3129" spans="1:7">
      <c r="A3129" s="13">
        <v>3128</v>
      </c>
      <c r="B3129" s="13">
        <v>6086</v>
      </c>
      <c r="C3129" s="14">
        <v>44982</v>
      </c>
      <c r="D3129" s="13">
        <v>5233.29</v>
      </c>
      <c r="E3129" s="13" t="s">
        <v>10105</v>
      </c>
      <c r="F3129" s="13" t="s">
        <v>78</v>
      </c>
      <c r="G3129" s="13" t="s">
        <v>10108</v>
      </c>
    </row>
    <row r="3130" spans="1:7">
      <c r="A3130" s="13">
        <v>3129</v>
      </c>
      <c r="B3130" s="13">
        <v>9946</v>
      </c>
      <c r="C3130" s="14">
        <v>45287</v>
      </c>
      <c r="D3130" s="13">
        <v>667.02</v>
      </c>
      <c r="E3130" s="13" t="s">
        <v>10105</v>
      </c>
      <c r="F3130" s="13" t="s">
        <v>36</v>
      </c>
      <c r="G3130" s="13" t="s">
        <v>10109</v>
      </c>
    </row>
    <row r="3131" spans="1:7">
      <c r="A3131" s="13">
        <v>3130</v>
      </c>
      <c r="B3131" s="13">
        <v>4891</v>
      </c>
      <c r="C3131" s="14">
        <v>45259</v>
      </c>
      <c r="D3131" s="13">
        <v>369.17</v>
      </c>
      <c r="E3131" s="13" t="s">
        <v>10105</v>
      </c>
      <c r="F3131" s="13" t="s">
        <v>78</v>
      </c>
      <c r="G3131" s="13" t="s">
        <v>10109</v>
      </c>
    </row>
    <row r="3132" spans="1:7">
      <c r="A3132" s="13">
        <v>3131</v>
      </c>
      <c r="B3132" s="13">
        <v>8345</v>
      </c>
      <c r="C3132" s="14">
        <v>45214</v>
      </c>
      <c r="D3132" s="13">
        <v>618.93</v>
      </c>
      <c r="E3132" s="13" t="s">
        <v>10105</v>
      </c>
      <c r="F3132" s="13" t="s">
        <v>78</v>
      </c>
      <c r="G3132" s="13" t="s">
        <v>10107</v>
      </c>
    </row>
    <row r="3133" spans="1:7">
      <c r="A3133" s="13">
        <v>3132</v>
      </c>
      <c r="B3133" s="13">
        <v>4591</v>
      </c>
      <c r="C3133" s="14">
        <v>45069</v>
      </c>
      <c r="D3133" s="13">
        <v>1703.41</v>
      </c>
      <c r="E3133" s="13" t="s">
        <v>10105</v>
      </c>
      <c r="F3133" s="13" t="s">
        <v>36</v>
      </c>
      <c r="G3133" s="13" t="s">
        <v>10109</v>
      </c>
    </row>
    <row r="3134" spans="1:7">
      <c r="A3134" s="13">
        <v>3133</v>
      </c>
      <c r="B3134" s="13">
        <v>5228</v>
      </c>
      <c r="C3134" s="14">
        <v>45118</v>
      </c>
      <c r="D3134" s="13">
        <v>1432.4</v>
      </c>
      <c r="E3134" s="13" t="s">
        <v>10105</v>
      </c>
      <c r="F3134" s="13" t="s">
        <v>23</v>
      </c>
      <c r="G3134" s="13" t="s">
        <v>10109</v>
      </c>
    </row>
    <row r="3135" spans="1:7">
      <c r="A3135" s="13">
        <v>3134</v>
      </c>
      <c r="B3135" s="13">
        <v>7253</v>
      </c>
      <c r="C3135" s="14">
        <v>45174</v>
      </c>
      <c r="D3135" s="13">
        <v>4058.64</v>
      </c>
      <c r="E3135" s="13" t="s">
        <v>10105</v>
      </c>
      <c r="F3135" s="13" t="s">
        <v>78</v>
      </c>
      <c r="G3135" s="13" t="s">
        <v>10108</v>
      </c>
    </row>
    <row r="3136" spans="1:7">
      <c r="A3136" s="13">
        <v>3135</v>
      </c>
      <c r="B3136" s="13">
        <v>8607</v>
      </c>
      <c r="C3136" s="14">
        <v>45077</v>
      </c>
      <c r="D3136" s="13">
        <v>315.29</v>
      </c>
      <c r="E3136" s="13" t="s">
        <v>10105</v>
      </c>
      <c r="F3136" s="13" t="s">
        <v>36</v>
      </c>
      <c r="G3136" s="13" t="s">
        <v>10107</v>
      </c>
    </row>
    <row r="3137" spans="1:7">
      <c r="A3137" s="13">
        <v>3136</v>
      </c>
      <c r="B3137" s="13">
        <v>4249</v>
      </c>
      <c r="C3137" s="14">
        <v>44975</v>
      </c>
      <c r="D3137" s="13">
        <v>941.99</v>
      </c>
      <c r="E3137" s="13" t="s">
        <v>10105</v>
      </c>
      <c r="F3137" s="13" t="s">
        <v>23</v>
      </c>
      <c r="G3137" s="13" t="s">
        <v>10107</v>
      </c>
    </row>
    <row r="3138" spans="1:7">
      <c r="A3138" s="13">
        <v>3137</v>
      </c>
      <c r="B3138" s="13">
        <v>4901</v>
      </c>
      <c r="C3138" s="14">
        <v>45196</v>
      </c>
      <c r="D3138" s="13">
        <v>1729.16</v>
      </c>
      <c r="E3138" s="13" t="s">
        <v>10105</v>
      </c>
      <c r="F3138" s="13" t="s">
        <v>36</v>
      </c>
      <c r="G3138" s="13" t="s">
        <v>10109</v>
      </c>
    </row>
    <row r="3139" spans="1:7">
      <c r="A3139" s="13">
        <v>3138</v>
      </c>
      <c r="B3139" s="13">
        <v>9073</v>
      </c>
      <c r="C3139" s="14">
        <v>45061</v>
      </c>
      <c r="D3139" s="13">
        <v>1417.1</v>
      </c>
      <c r="E3139" s="13" t="s">
        <v>10105</v>
      </c>
      <c r="F3139" s="13" t="s">
        <v>40</v>
      </c>
      <c r="G3139" s="13" t="s">
        <v>10107</v>
      </c>
    </row>
    <row r="3140" spans="1:7">
      <c r="A3140" s="13">
        <v>3139</v>
      </c>
      <c r="B3140" s="13">
        <v>6489</v>
      </c>
      <c r="C3140" s="14">
        <v>45190</v>
      </c>
      <c r="D3140" s="13">
        <v>842.98</v>
      </c>
      <c r="E3140" s="13" t="s">
        <v>10105</v>
      </c>
      <c r="F3140" s="13" t="s">
        <v>36</v>
      </c>
      <c r="G3140" s="13" t="s">
        <v>10109</v>
      </c>
    </row>
    <row r="3141" spans="1:7">
      <c r="A3141" s="13">
        <v>3140</v>
      </c>
      <c r="B3141" s="13">
        <v>822</v>
      </c>
      <c r="C3141" s="14">
        <v>45240</v>
      </c>
      <c r="D3141" s="13">
        <v>320.34</v>
      </c>
      <c r="E3141" s="13" t="s">
        <v>10111</v>
      </c>
      <c r="F3141" s="13" t="s">
        <v>28</v>
      </c>
      <c r="G3141" s="13" t="s">
        <v>10108</v>
      </c>
    </row>
    <row r="3142" spans="1:7">
      <c r="A3142" s="13">
        <v>3141</v>
      </c>
      <c r="B3142" s="13">
        <v>9342</v>
      </c>
      <c r="C3142" s="14">
        <v>44935</v>
      </c>
      <c r="D3142" s="13">
        <v>2435.6</v>
      </c>
      <c r="E3142" s="13" t="s">
        <v>10105</v>
      </c>
      <c r="F3142" s="13" t="s">
        <v>36</v>
      </c>
      <c r="G3142" s="13" t="s">
        <v>10108</v>
      </c>
    </row>
    <row r="3143" spans="1:7">
      <c r="A3143" s="13">
        <v>3142</v>
      </c>
      <c r="B3143" s="13">
        <v>9349</v>
      </c>
      <c r="C3143" s="14">
        <v>44989</v>
      </c>
      <c r="D3143" s="13">
        <v>774.02</v>
      </c>
      <c r="E3143" s="13" t="s">
        <v>10105</v>
      </c>
      <c r="F3143" s="13" t="s">
        <v>23</v>
      </c>
      <c r="G3143" s="13" t="s">
        <v>10109</v>
      </c>
    </row>
    <row r="3144" spans="1:7">
      <c r="A3144" s="13">
        <v>3143</v>
      </c>
      <c r="B3144" s="13">
        <v>1265</v>
      </c>
      <c r="C3144" s="14">
        <v>45059</v>
      </c>
      <c r="D3144" s="13">
        <v>1961.9</v>
      </c>
      <c r="E3144" s="13" t="s">
        <v>10105</v>
      </c>
      <c r="F3144" s="13" t="s">
        <v>78</v>
      </c>
      <c r="G3144" s="13" t="s">
        <v>10106</v>
      </c>
    </row>
    <row r="3145" spans="1:7">
      <c r="A3145" s="13">
        <v>3144</v>
      </c>
      <c r="B3145" s="13">
        <v>1787</v>
      </c>
      <c r="C3145" s="14">
        <v>45285</v>
      </c>
      <c r="D3145" s="13">
        <v>2598.96</v>
      </c>
      <c r="E3145" s="13" t="s">
        <v>10105</v>
      </c>
      <c r="F3145" s="13" t="s">
        <v>78</v>
      </c>
      <c r="G3145" s="13" t="s">
        <v>10106</v>
      </c>
    </row>
    <row r="3146" spans="1:7">
      <c r="A3146" s="13">
        <v>3145</v>
      </c>
      <c r="B3146" s="13">
        <v>5205</v>
      </c>
      <c r="C3146" s="14">
        <v>45029</v>
      </c>
      <c r="D3146" s="13">
        <v>1322.88</v>
      </c>
      <c r="E3146" s="13" t="s">
        <v>10105</v>
      </c>
      <c r="F3146" s="13" t="s">
        <v>78</v>
      </c>
      <c r="G3146" s="13" t="s">
        <v>10107</v>
      </c>
    </row>
    <row r="3147" spans="1:7">
      <c r="A3147" s="13">
        <v>3146</v>
      </c>
      <c r="B3147" s="13">
        <v>5138</v>
      </c>
      <c r="C3147" s="14">
        <v>45108</v>
      </c>
      <c r="D3147" s="13">
        <v>1777.25</v>
      </c>
      <c r="E3147" s="13" t="s">
        <v>10105</v>
      </c>
      <c r="F3147" s="13" t="s">
        <v>28</v>
      </c>
      <c r="G3147" s="13" t="s">
        <v>10107</v>
      </c>
    </row>
    <row r="3148" spans="1:7">
      <c r="A3148" s="13">
        <v>3147</v>
      </c>
      <c r="B3148" s="13">
        <v>9089</v>
      </c>
      <c r="C3148" s="14">
        <v>45241</v>
      </c>
      <c r="D3148" s="13">
        <v>257.17</v>
      </c>
      <c r="E3148" s="13" t="s">
        <v>10105</v>
      </c>
      <c r="F3148" s="13" t="s">
        <v>23</v>
      </c>
      <c r="G3148" s="13" t="s">
        <v>10108</v>
      </c>
    </row>
    <row r="3149" spans="1:7">
      <c r="A3149" s="13">
        <v>3148</v>
      </c>
      <c r="B3149" s="13">
        <v>8520</v>
      </c>
      <c r="C3149" s="14">
        <v>45258</v>
      </c>
      <c r="D3149" s="13">
        <v>901.51</v>
      </c>
      <c r="E3149" s="13" t="s">
        <v>10105</v>
      </c>
      <c r="F3149" s="13" t="s">
        <v>36</v>
      </c>
      <c r="G3149" s="13" t="s">
        <v>10106</v>
      </c>
    </row>
    <row r="3150" spans="1:7">
      <c r="A3150" s="13">
        <v>3149</v>
      </c>
      <c r="B3150" s="13">
        <v>9109</v>
      </c>
      <c r="C3150" s="14">
        <v>45112</v>
      </c>
      <c r="D3150" s="13">
        <v>442.46</v>
      </c>
      <c r="E3150" s="13" t="s">
        <v>10105</v>
      </c>
      <c r="F3150" s="13" t="s">
        <v>23</v>
      </c>
      <c r="G3150" s="13" t="s">
        <v>10106</v>
      </c>
    </row>
    <row r="3151" spans="1:7">
      <c r="A3151" s="13">
        <v>3150</v>
      </c>
      <c r="B3151" s="13">
        <v>848</v>
      </c>
      <c r="C3151" s="14">
        <v>45240</v>
      </c>
      <c r="D3151" s="13">
        <v>1462.03</v>
      </c>
      <c r="E3151" s="13" t="s">
        <v>10105</v>
      </c>
      <c r="F3151" s="13" t="s">
        <v>23</v>
      </c>
      <c r="G3151" s="13" t="s">
        <v>10107</v>
      </c>
    </row>
    <row r="3152" spans="1:7">
      <c r="A3152" s="13">
        <v>3151</v>
      </c>
      <c r="B3152" s="13">
        <v>9548</v>
      </c>
      <c r="C3152" s="14">
        <v>44959</v>
      </c>
      <c r="D3152" s="13">
        <v>3786.78</v>
      </c>
      <c r="E3152" s="13" t="s">
        <v>10105</v>
      </c>
      <c r="F3152" s="13" t="s">
        <v>28</v>
      </c>
      <c r="G3152" s="13" t="s">
        <v>10106</v>
      </c>
    </row>
    <row r="3153" spans="1:7">
      <c r="A3153" s="13">
        <v>3152</v>
      </c>
      <c r="B3153" s="13">
        <v>1504</v>
      </c>
      <c r="C3153" s="14">
        <v>45041</v>
      </c>
      <c r="D3153" s="13">
        <v>2980.61</v>
      </c>
      <c r="E3153" s="13" t="s">
        <v>10105</v>
      </c>
      <c r="F3153" s="13" t="s">
        <v>40</v>
      </c>
      <c r="G3153" s="13" t="s">
        <v>10107</v>
      </c>
    </row>
    <row r="3154" spans="1:7">
      <c r="A3154" s="13">
        <v>3153</v>
      </c>
      <c r="B3154" s="13">
        <v>2671</v>
      </c>
      <c r="C3154" s="14">
        <v>45238</v>
      </c>
      <c r="D3154" s="13">
        <v>159.92</v>
      </c>
      <c r="E3154" s="13" t="s">
        <v>10105</v>
      </c>
      <c r="F3154" s="13" t="s">
        <v>28</v>
      </c>
      <c r="G3154" s="13" t="s">
        <v>10108</v>
      </c>
    </row>
    <row r="3155" spans="1:7">
      <c r="A3155" s="13">
        <v>3154</v>
      </c>
      <c r="B3155" s="13">
        <v>6754</v>
      </c>
      <c r="C3155" s="14">
        <v>44939</v>
      </c>
      <c r="D3155" s="13">
        <v>1365.96</v>
      </c>
      <c r="E3155" s="13" t="s">
        <v>10105</v>
      </c>
      <c r="F3155" s="13" t="s">
        <v>36</v>
      </c>
      <c r="G3155" s="13" t="s">
        <v>10109</v>
      </c>
    </row>
    <row r="3156" spans="1:7">
      <c r="A3156" s="13">
        <v>3155</v>
      </c>
      <c r="B3156" s="13">
        <v>741</v>
      </c>
      <c r="C3156" s="14">
        <v>45157</v>
      </c>
      <c r="D3156" s="13">
        <v>1276.2</v>
      </c>
      <c r="E3156" s="13" t="s">
        <v>10105</v>
      </c>
      <c r="F3156" s="13" t="s">
        <v>78</v>
      </c>
      <c r="G3156" s="13" t="s">
        <v>10106</v>
      </c>
    </row>
    <row r="3157" spans="1:7">
      <c r="A3157" s="13">
        <v>3156</v>
      </c>
      <c r="B3157" s="13">
        <v>1744</v>
      </c>
      <c r="C3157" s="14">
        <v>45125</v>
      </c>
      <c r="D3157" s="13">
        <v>965.83</v>
      </c>
      <c r="E3157" s="13" t="s">
        <v>10105</v>
      </c>
      <c r="F3157" s="13" t="s">
        <v>23</v>
      </c>
      <c r="G3157" s="13" t="s">
        <v>10106</v>
      </c>
    </row>
    <row r="3158" spans="1:7">
      <c r="A3158" s="13">
        <v>3157</v>
      </c>
      <c r="B3158" s="13">
        <v>4128</v>
      </c>
      <c r="C3158" s="14">
        <v>45248</v>
      </c>
      <c r="D3158" s="13">
        <v>1146.95</v>
      </c>
      <c r="E3158" s="13" t="s">
        <v>10105</v>
      </c>
      <c r="F3158" s="13" t="s">
        <v>36</v>
      </c>
      <c r="G3158" s="13" t="s">
        <v>10108</v>
      </c>
    </row>
    <row r="3159" spans="1:7">
      <c r="A3159" s="13">
        <v>3158</v>
      </c>
      <c r="B3159" s="13">
        <v>3553</v>
      </c>
      <c r="C3159" s="14">
        <v>45093</v>
      </c>
      <c r="D3159" s="13">
        <v>1936.86</v>
      </c>
      <c r="E3159" s="13" t="s">
        <v>10105</v>
      </c>
      <c r="F3159" s="13" t="s">
        <v>28</v>
      </c>
      <c r="G3159" s="13" t="s">
        <v>10106</v>
      </c>
    </row>
    <row r="3160" spans="1:7">
      <c r="A3160" s="13">
        <v>3159</v>
      </c>
      <c r="B3160" s="13">
        <v>9871</v>
      </c>
      <c r="C3160" s="14">
        <v>45210</v>
      </c>
      <c r="D3160" s="13">
        <v>471.55</v>
      </c>
      <c r="E3160" s="13" t="s">
        <v>10110</v>
      </c>
      <c r="F3160" s="13" t="s">
        <v>23</v>
      </c>
      <c r="G3160" s="13" t="s">
        <v>10109</v>
      </c>
    </row>
    <row r="3161" spans="1:7">
      <c r="A3161" s="13">
        <v>3160</v>
      </c>
      <c r="B3161" s="13">
        <v>1374</v>
      </c>
      <c r="C3161" s="14">
        <v>45178</v>
      </c>
      <c r="D3161" s="13">
        <v>3948.27</v>
      </c>
      <c r="E3161" s="13" t="s">
        <v>10105</v>
      </c>
      <c r="F3161" s="13" t="s">
        <v>23</v>
      </c>
      <c r="G3161" s="13" t="s">
        <v>10106</v>
      </c>
    </row>
    <row r="3162" spans="1:7">
      <c r="A3162" s="13">
        <v>3161</v>
      </c>
      <c r="B3162" s="13">
        <v>8781</v>
      </c>
      <c r="C3162" s="14">
        <v>45167</v>
      </c>
      <c r="D3162" s="13">
        <v>295.79</v>
      </c>
      <c r="E3162" s="13" t="s">
        <v>10105</v>
      </c>
      <c r="F3162" s="13" t="s">
        <v>78</v>
      </c>
      <c r="G3162" s="13" t="s">
        <v>10106</v>
      </c>
    </row>
    <row r="3163" spans="1:7">
      <c r="A3163" s="13">
        <v>3162</v>
      </c>
      <c r="B3163" s="13">
        <v>3564</v>
      </c>
      <c r="C3163" s="14">
        <v>45229</v>
      </c>
      <c r="D3163" s="13">
        <v>1554.26</v>
      </c>
      <c r="E3163" s="13" t="s">
        <v>10105</v>
      </c>
      <c r="F3163" s="13" t="s">
        <v>23</v>
      </c>
      <c r="G3163" s="13" t="s">
        <v>10107</v>
      </c>
    </row>
    <row r="3164" spans="1:7">
      <c r="A3164" s="13">
        <v>3163</v>
      </c>
      <c r="B3164" s="13">
        <v>4319</v>
      </c>
      <c r="C3164" s="14">
        <v>44984</v>
      </c>
      <c r="D3164" s="13">
        <v>1815.36</v>
      </c>
      <c r="E3164" s="13" t="s">
        <v>10105</v>
      </c>
      <c r="F3164" s="13" t="s">
        <v>40</v>
      </c>
      <c r="G3164" s="13" t="s">
        <v>10107</v>
      </c>
    </row>
    <row r="3165" spans="1:7">
      <c r="A3165" s="13">
        <v>3164</v>
      </c>
      <c r="B3165" s="13">
        <v>4292</v>
      </c>
      <c r="C3165" s="14">
        <v>45217</v>
      </c>
      <c r="D3165" s="13">
        <v>692.82</v>
      </c>
      <c r="E3165" s="13" t="s">
        <v>10105</v>
      </c>
      <c r="F3165" s="13" t="s">
        <v>36</v>
      </c>
      <c r="G3165" s="13" t="s">
        <v>10108</v>
      </c>
    </row>
    <row r="3166" spans="1:7">
      <c r="A3166" s="13">
        <v>3165</v>
      </c>
      <c r="B3166" s="13">
        <v>1099</v>
      </c>
      <c r="C3166" s="14">
        <v>45269</v>
      </c>
      <c r="D3166" s="13">
        <v>987.2</v>
      </c>
      <c r="E3166" s="13" t="s">
        <v>10105</v>
      </c>
      <c r="F3166" s="13" t="s">
        <v>78</v>
      </c>
      <c r="G3166" s="13" t="s">
        <v>10108</v>
      </c>
    </row>
    <row r="3167" spans="1:7">
      <c r="A3167" s="13">
        <v>3166</v>
      </c>
      <c r="B3167" s="13">
        <v>3663</v>
      </c>
      <c r="C3167" s="14">
        <v>45023</v>
      </c>
      <c r="D3167" s="13">
        <v>751.38</v>
      </c>
      <c r="E3167" s="13" t="s">
        <v>10105</v>
      </c>
      <c r="F3167" s="13" t="s">
        <v>36</v>
      </c>
      <c r="G3167" s="13" t="s">
        <v>10106</v>
      </c>
    </row>
    <row r="3168" spans="1:7">
      <c r="A3168" s="13">
        <v>3167</v>
      </c>
      <c r="B3168" s="13">
        <v>5330</v>
      </c>
      <c r="C3168" s="14">
        <v>45078</v>
      </c>
      <c r="D3168" s="13">
        <v>2388.74</v>
      </c>
      <c r="E3168" s="13" t="s">
        <v>10105</v>
      </c>
      <c r="F3168" s="13" t="s">
        <v>36</v>
      </c>
      <c r="G3168" s="13" t="s">
        <v>10107</v>
      </c>
    </row>
    <row r="3169" spans="1:7">
      <c r="A3169" s="13">
        <v>3168</v>
      </c>
      <c r="B3169" s="13">
        <v>6448</v>
      </c>
      <c r="C3169" s="14">
        <v>45159</v>
      </c>
      <c r="D3169" s="13">
        <v>545.46</v>
      </c>
      <c r="E3169" s="13" t="s">
        <v>10111</v>
      </c>
      <c r="F3169" s="13" t="s">
        <v>23</v>
      </c>
      <c r="G3169" s="13" t="s">
        <v>10107</v>
      </c>
    </row>
    <row r="3170" spans="1:7">
      <c r="A3170" s="13">
        <v>3169</v>
      </c>
      <c r="B3170" s="13">
        <v>6249</v>
      </c>
      <c r="C3170" s="14">
        <v>45070</v>
      </c>
      <c r="D3170" s="13">
        <v>395.52</v>
      </c>
      <c r="E3170" s="13" t="s">
        <v>10105</v>
      </c>
      <c r="F3170" s="13" t="s">
        <v>23</v>
      </c>
      <c r="G3170" s="13" t="s">
        <v>10108</v>
      </c>
    </row>
    <row r="3171" spans="1:7">
      <c r="A3171" s="13">
        <v>3170</v>
      </c>
      <c r="B3171" s="13">
        <v>5637</v>
      </c>
      <c r="C3171" s="14">
        <v>45001</v>
      </c>
      <c r="D3171" s="13">
        <v>260.54</v>
      </c>
      <c r="E3171" s="13" t="s">
        <v>10105</v>
      </c>
      <c r="F3171" s="13" t="s">
        <v>40</v>
      </c>
      <c r="G3171" s="13" t="s">
        <v>10109</v>
      </c>
    </row>
    <row r="3172" spans="1:7">
      <c r="A3172" s="13">
        <v>3171</v>
      </c>
      <c r="B3172" s="13">
        <v>1481</v>
      </c>
      <c r="C3172" s="14">
        <v>45117</v>
      </c>
      <c r="D3172" s="13">
        <v>417.14</v>
      </c>
      <c r="E3172" s="13" t="s">
        <v>10105</v>
      </c>
      <c r="F3172" s="13" t="s">
        <v>40</v>
      </c>
      <c r="G3172" s="13" t="s">
        <v>10109</v>
      </c>
    </row>
    <row r="3173" spans="1:7">
      <c r="A3173" s="13">
        <v>3172</v>
      </c>
      <c r="B3173" s="13">
        <v>7374</v>
      </c>
      <c r="C3173" s="14">
        <v>45150</v>
      </c>
      <c r="D3173" s="13">
        <v>1146.95</v>
      </c>
      <c r="E3173" s="13" t="s">
        <v>10105</v>
      </c>
      <c r="F3173" s="13" t="s">
        <v>23</v>
      </c>
      <c r="G3173" s="13" t="s">
        <v>10106</v>
      </c>
    </row>
    <row r="3174" spans="1:7">
      <c r="A3174" s="13">
        <v>3173</v>
      </c>
      <c r="B3174" s="13">
        <v>8288</v>
      </c>
      <c r="C3174" s="14">
        <v>45052</v>
      </c>
      <c r="D3174" s="13">
        <v>1129.45</v>
      </c>
      <c r="E3174" s="13" t="s">
        <v>10105</v>
      </c>
      <c r="F3174" s="13"/>
      <c r="G3174" s="13" t="s">
        <v>10109</v>
      </c>
    </row>
    <row r="3175" spans="1:7">
      <c r="A3175" s="13">
        <v>3174</v>
      </c>
      <c r="B3175" s="13">
        <v>5451</v>
      </c>
      <c r="C3175" s="14">
        <v>45279</v>
      </c>
      <c r="D3175" s="13">
        <v>1636.04</v>
      </c>
      <c r="E3175" s="13" t="s">
        <v>10105</v>
      </c>
      <c r="F3175" s="13" t="s">
        <v>40</v>
      </c>
      <c r="G3175" s="13" t="s">
        <v>10108</v>
      </c>
    </row>
    <row r="3176" spans="1:7">
      <c r="A3176" s="13">
        <v>3175</v>
      </c>
      <c r="B3176" s="13">
        <v>7359</v>
      </c>
      <c r="C3176" s="14">
        <v>45280</v>
      </c>
      <c r="D3176" s="13">
        <v>2224.81</v>
      </c>
      <c r="E3176" s="13" t="s">
        <v>10105</v>
      </c>
      <c r="F3176" s="13" t="s">
        <v>28</v>
      </c>
      <c r="G3176" s="13" t="s">
        <v>10106</v>
      </c>
    </row>
    <row r="3177" spans="1:7">
      <c r="A3177" s="13">
        <v>3176</v>
      </c>
      <c r="B3177" s="13">
        <v>6588</v>
      </c>
      <c r="C3177" s="14">
        <v>45145</v>
      </c>
      <c r="D3177" s="13">
        <v>2257.82</v>
      </c>
      <c r="E3177" s="13" t="s">
        <v>10105</v>
      </c>
      <c r="F3177" s="13" t="s">
        <v>36</v>
      </c>
      <c r="G3177" s="13" t="s">
        <v>10106</v>
      </c>
    </row>
    <row r="3178" spans="1:7">
      <c r="A3178" s="13">
        <v>3177</v>
      </c>
      <c r="B3178" s="13">
        <v>3314</v>
      </c>
      <c r="C3178" s="14">
        <v>45125</v>
      </c>
      <c r="D3178" s="13">
        <v>1948.67</v>
      </c>
      <c r="E3178" s="13" t="s">
        <v>10105</v>
      </c>
      <c r="F3178" s="13" t="s">
        <v>23</v>
      </c>
      <c r="G3178" s="13" t="s">
        <v>10107</v>
      </c>
    </row>
    <row r="3179" spans="1:7">
      <c r="A3179" s="13">
        <v>3178</v>
      </c>
      <c r="B3179" s="13">
        <v>5054</v>
      </c>
      <c r="C3179" s="14">
        <v>45119</v>
      </c>
      <c r="D3179" s="13">
        <v>235.13</v>
      </c>
      <c r="E3179" s="13" t="s">
        <v>10105</v>
      </c>
      <c r="F3179" s="13" t="s">
        <v>28</v>
      </c>
      <c r="G3179" s="13" t="s">
        <v>10108</v>
      </c>
    </row>
    <row r="3180" spans="1:7">
      <c r="A3180" s="13">
        <v>3179</v>
      </c>
      <c r="B3180" s="13">
        <v>1627</v>
      </c>
      <c r="C3180" s="14">
        <v>45063</v>
      </c>
      <c r="D3180" s="13">
        <v>854.94</v>
      </c>
      <c r="E3180" s="13" t="s">
        <v>10105</v>
      </c>
      <c r="F3180" s="13" t="s">
        <v>28</v>
      </c>
      <c r="G3180" s="13" t="s">
        <v>10107</v>
      </c>
    </row>
    <row r="3181" spans="1:7">
      <c r="A3181" s="13">
        <v>3180</v>
      </c>
      <c r="B3181" s="13">
        <v>6696</v>
      </c>
      <c r="C3181" s="14">
        <v>45131</v>
      </c>
      <c r="D3181" s="13">
        <v>435.22</v>
      </c>
      <c r="E3181" s="13" t="s">
        <v>10105</v>
      </c>
      <c r="F3181" s="13" t="s">
        <v>28</v>
      </c>
      <c r="G3181" s="13" t="s">
        <v>10106</v>
      </c>
    </row>
    <row r="3182" spans="1:7">
      <c r="A3182" s="13">
        <v>3181</v>
      </c>
      <c r="B3182" s="13">
        <v>6919</v>
      </c>
      <c r="C3182" s="14">
        <v>45224</v>
      </c>
      <c r="D3182" s="13">
        <v>1316.19</v>
      </c>
      <c r="E3182" s="13" t="s">
        <v>10105</v>
      </c>
      <c r="F3182" s="13" t="s">
        <v>23</v>
      </c>
      <c r="G3182" s="13" t="s">
        <v>10107</v>
      </c>
    </row>
    <row r="3183" spans="1:7">
      <c r="A3183" s="13">
        <v>3182</v>
      </c>
      <c r="B3183" s="13">
        <v>2549</v>
      </c>
      <c r="C3183" s="14">
        <v>44974</v>
      </c>
      <c r="D3183" s="13">
        <v>1329.37</v>
      </c>
      <c r="E3183" s="13" t="s">
        <v>10105</v>
      </c>
      <c r="F3183" s="13" t="s">
        <v>78</v>
      </c>
      <c r="G3183" s="13" t="s">
        <v>10107</v>
      </c>
    </row>
    <row r="3184" spans="1:7">
      <c r="A3184" s="13">
        <v>3183</v>
      </c>
      <c r="B3184" s="13">
        <v>9835</v>
      </c>
      <c r="C3184" s="14">
        <v>45132</v>
      </c>
      <c r="D3184" s="13">
        <v>1145.71</v>
      </c>
      <c r="E3184" s="13" t="s">
        <v>10105</v>
      </c>
      <c r="F3184" s="13" t="s">
        <v>23</v>
      </c>
      <c r="G3184" s="13" t="s">
        <v>10108</v>
      </c>
    </row>
    <row r="3185" spans="1:7">
      <c r="A3185" s="13">
        <v>3184</v>
      </c>
      <c r="B3185" s="13">
        <v>4373</v>
      </c>
      <c r="C3185" s="14">
        <v>45266</v>
      </c>
      <c r="D3185" s="13">
        <v>73.61</v>
      </c>
      <c r="E3185" s="13" t="s">
        <v>10105</v>
      </c>
      <c r="F3185" s="13" t="s">
        <v>36</v>
      </c>
      <c r="G3185" s="13" t="s">
        <v>10109</v>
      </c>
    </row>
    <row r="3186" spans="1:7">
      <c r="A3186" s="13">
        <v>3185</v>
      </c>
      <c r="B3186" s="13">
        <v>1786</v>
      </c>
      <c r="C3186" s="14">
        <v>45211</v>
      </c>
      <c r="D3186" s="13">
        <v>3955.35</v>
      </c>
      <c r="E3186" s="13" t="s">
        <v>10105</v>
      </c>
      <c r="F3186" s="13" t="s">
        <v>40</v>
      </c>
      <c r="G3186" s="13" t="s">
        <v>10107</v>
      </c>
    </row>
    <row r="3187" spans="1:7">
      <c r="A3187" s="13">
        <v>3186</v>
      </c>
      <c r="B3187" s="13">
        <v>6498</v>
      </c>
      <c r="C3187" s="14">
        <v>45288</v>
      </c>
      <c r="D3187" s="13">
        <v>1048.86</v>
      </c>
      <c r="E3187" s="13" t="s">
        <v>10105</v>
      </c>
      <c r="F3187" s="13" t="s">
        <v>23</v>
      </c>
      <c r="G3187" s="13" t="s">
        <v>10109</v>
      </c>
    </row>
    <row r="3188" spans="1:7">
      <c r="A3188" s="13">
        <v>3187</v>
      </c>
      <c r="B3188" s="13">
        <v>8768</v>
      </c>
      <c r="C3188" s="14">
        <v>44957</v>
      </c>
      <c r="D3188" s="13">
        <v>4101.28</v>
      </c>
      <c r="E3188" s="13" t="s">
        <v>10105</v>
      </c>
      <c r="F3188" s="13" t="s">
        <v>78</v>
      </c>
      <c r="G3188" s="13" t="s">
        <v>10106</v>
      </c>
    </row>
    <row r="3189" spans="1:7">
      <c r="A3189" s="13">
        <v>3188</v>
      </c>
      <c r="B3189" s="13">
        <v>9047</v>
      </c>
      <c r="C3189" s="14">
        <v>45286</v>
      </c>
      <c r="D3189" s="13">
        <v>558.85</v>
      </c>
      <c r="E3189" s="13" t="s">
        <v>10105</v>
      </c>
      <c r="F3189" s="13" t="s">
        <v>78</v>
      </c>
      <c r="G3189" s="13" t="s">
        <v>10106</v>
      </c>
    </row>
    <row r="3190" spans="1:7">
      <c r="A3190" s="13">
        <v>3189</v>
      </c>
      <c r="B3190" s="13">
        <v>206</v>
      </c>
      <c r="C3190" s="14">
        <v>45242</v>
      </c>
      <c r="D3190" s="13">
        <v>1008.02</v>
      </c>
      <c r="E3190" s="13" t="s">
        <v>10105</v>
      </c>
      <c r="F3190" s="13" t="s">
        <v>36</v>
      </c>
      <c r="G3190" s="13" t="s">
        <v>10108</v>
      </c>
    </row>
    <row r="3191" spans="1:7">
      <c r="A3191" s="13">
        <v>3190</v>
      </c>
      <c r="B3191" s="13">
        <v>6046</v>
      </c>
      <c r="C3191" s="14">
        <v>44965</v>
      </c>
      <c r="D3191" s="13">
        <v>678.89</v>
      </c>
      <c r="E3191" s="13" t="s">
        <v>10105</v>
      </c>
      <c r="F3191" s="13" t="s">
        <v>78</v>
      </c>
      <c r="G3191" s="13" t="s">
        <v>10106</v>
      </c>
    </row>
    <row r="3192" spans="1:7">
      <c r="A3192" s="13">
        <v>3191</v>
      </c>
      <c r="B3192" s="13">
        <v>6143</v>
      </c>
      <c r="C3192" s="14">
        <v>45106</v>
      </c>
      <c r="D3192" s="13">
        <v>1128.91</v>
      </c>
      <c r="E3192" s="13" t="s">
        <v>10105</v>
      </c>
      <c r="F3192" s="13" t="s">
        <v>23</v>
      </c>
      <c r="G3192" s="13" t="s">
        <v>10109</v>
      </c>
    </row>
    <row r="3193" spans="1:7">
      <c r="A3193" s="13">
        <v>3192</v>
      </c>
      <c r="B3193" s="13">
        <v>9543</v>
      </c>
      <c r="C3193" s="14">
        <v>45150</v>
      </c>
      <c r="D3193" s="13">
        <v>2647.59</v>
      </c>
      <c r="E3193" s="13" t="s">
        <v>10105</v>
      </c>
      <c r="F3193" s="13" t="s">
        <v>23</v>
      </c>
      <c r="G3193" s="13" t="s">
        <v>10106</v>
      </c>
    </row>
    <row r="3194" spans="1:7">
      <c r="A3194" s="13">
        <v>3193</v>
      </c>
      <c r="B3194" s="13">
        <v>223</v>
      </c>
      <c r="C3194" s="14">
        <v>44951</v>
      </c>
      <c r="D3194" s="13">
        <v>260.61</v>
      </c>
      <c r="E3194" s="13" t="s">
        <v>10105</v>
      </c>
      <c r="F3194" s="13" t="s">
        <v>28</v>
      </c>
      <c r="G3194" s="13" t="s">
        <v>10109</v>
      </c>
    </row>
    <row r="3195" spans="1:7">
      <c r="A3195" s="13">
        <v>3194</v>
      </c>
      <c r="B3195" s="13">
        <v>1602</v>
      </c>
      <c r="C3195" s="14">
        <v>45262</v>
      </c>
      <c r="D3195" s="13">
        <v>658.9</v>
      </c>
      <c r="E3195" s="13" t="s">
        <v>10105</v>
      </c>
      <c r="F3195" s="13" t="s">
        <v>36</v>
      </c>
      <c r="G3195" s="13" t="s">
        <v>10108</v>
      </c>
    </row>
    <row r="3196" spans="1:7">
      <c r="A3196" s="13">
        <v>3195</v>
      </c>
      <c r="B3196" s="13">
        <v>5453</v>
      </c>
      <c r="C3196" s="14">
        <v>45275</v>
      </c>
      <c r="D3196" s="13">
        <v>485.49</v>
      </c>
      <c r="E3196" s="13" t="s">
        <v>10105</v>
      </c>
      <c r="F3196" s="13" t="s">
        <v>36</v>
      </c>
      <c r="G3196" s="13" t="s">
        <v>10107</v>
      </c>
    </row>
    <row r="3197" spans="1:7">
      <c r="A3197" s="13">
        <v>3196</v>
      </c>
      <c r="B3197" s="13">
        <v>2915</v>
      </c>
      <c r="C3197" s="14">
        <v>45127</v>
      </c>
      <c r="D3197" s="13">
        <v>1817.23</v>
      </c>
      <c r="E3197" s="13" t="s">
        <v>10105</v>
      </c>
      <c r="F3197" s="13" t="s">
        <v>23</v>
      </c>
      <c r="G3197" s="13" t="s">
        <v>10109</v>
      </c>
    </row>
    <row r="3198" spans="1:7">
      <c r="A3198" s="13">
        <v>3197</v>
      </c>
      <c r="B3198" s="13">
        <v>2491</v>
      </c>
      <c r="C3198" s="14">
        <v>45206</v>
      </c>
      <c r="D3198" s="13">
        <v>1041.67</v>
      </c>
      <c r="E3198" s="13" t="s">
        <v>10105</v>
      </c>
      <c r="F3198" s="13" t="s">
        <v>28</v>
      </c>
      <c r="G3198" s="13" t="s">
        <v>10109</v>
      </c>
    </row>
    <row r="3199" spans="1:7">
      <c r="A3199" s="13">
        <v>3198</v>
      </c>
      <c r="B3199" s="13">
        <v>3606</v>
      </c>
      <c r="C3199" s="14">
        <v>45201</v>
      </c>
      <c r="D3199" s="13">
        <v>3996.22</v>
      </c>
      <c r="E3199" s="13" t="s">
        <v>10105</v>
      </c>
      <c r="F3199" s="13" t="s">
        <v>23</v>
      </c>
      <c r="G3199" s="13" t="s">
        <v>10108</v>
      </c>
    </row>
    <row r="3200" spans="1:7">
      <c r="A3200" s="13">
        <v>3199</v>
      </c>
      <c r="B3200" s="13">
        <v>3633</v>
      </c>
      <c r="C3200" s="14">
        <v>45151</v>
      </c>
      <c r="D3200" s="13">
        <v>759.3</v>
      </c>
      <c r="E3200" s="13" t="s">
        <v>10105</v>
      </c>
      <c r="F3200" s="13" t="s">
        <v>23</v>
      </c>
      <c r="G3200" s="13" t="s">
        <v>10108</v>
      </c>
    </row>
    <row r="3201" spans="1:7">
      <c r="A3201" s="13">
        <v>3200</v>
      </c>
      <c r="B3201" s="13">
        <v>7264</v>
      </c>
      <c r="C3201" s="14">
        <v>45205</v>
      </c>
      <c r="D3201" s="13">
        <v>4039.15</v>
      </c>
      <c r="E3201" s="13" t="s">
        <v>10105</v>
      </c>
      <c r="F3201" s="13" t="s">
        <v>23</v>
      </c>
      <c r="G3201" s="13" t="s">
        <v>10106</v>
      </c>
    </row>
    <row r="3202" spans="1:7">
      <c r="A3202" s="13">
        <v>3201</v>
      </c>
      <c r="B3202" s="13">
        <v>9090</v>
      </c>
      <c r="C3202" s="14">
        <v>45258</v>
      </c>
      <c r="D3202" s="13">
        <v>1098.42</v>
      </c>
      <c r="E3202" s="13" t="s">
        <v>10105</v>
      </c>
      <c r="F3202" s="13" t="s">
        <v>28</v>
      </c>
      <c r="G3202" s="13" t="s">
        <v>10109</v>
      </c>
    </row>
    <row r="3203" spans="1:7">
      <c r="A3203" s="13">
        <v>3202</v>
      </c>
      <c r="B3203" s="13">
        <v>1975</v>
      </c>
      <c r="C3203" s="14">
        <v>45275</v>
      </c>
      <c r="D3203" s="13">
        <v>374.8</v>
      </c>
      <c r="E3203" s="13" t="s">
        <v>10105</v>
      </c>
      <c r="F3203" s="13" t="s">
        <v>36</v>
      </c>
      <c r="G3203" s="13" t="s">
        <v>10108</v>
      </c>
    </row>
    <row r="3204" spans="1:7">
      <c r="A3204" s="13">
        <v>3203</v>
      </c>
      <c r="B3204" s="13">
        <v>7070</v>
      </c>
      <c r="C3204" s="14">
        <v>45231</v>
      </c>
      <c r="D3204" s="13">
        <v>2012.84</v>
      </c>
      <c r="E3204" s="13" t="s">
        <v>10105</v>
      </c>
      <c r="F3204" s="13" t="s">
        <v>23</v>
      </c>
      <c r="G3204" s="13" t="s">
        <v>10108</v>
      </c>
    </row>
    <row r="3205" spans="1:7">
      <c r="A3205" s="13">
        <v>3204</v>
      </c>
      <c r="B3205" s="13">
        <v>4511</v>
      </c>
      <c r="C3205" s="14">
        <v>45146</v>
      </c>
      <c r="D3205" s="13">
        <v>131.89</v>
      </c>
      <c r="E3205" s="13" t="s">
        <v>10105</v>
      </c>
      <c r="F3205" s="13" t="s">
        <v>78</v>
      </c>
      <c r="G3205" s="13" t="s">
        <v>10108</v>
      </c>
    </row>
    <row r="3206" spans="1:7">
      <c r="A3206" s="13">
        <v>3205</v>
      </c>
      <c r="B3206" s="13">
        <v>7908</v>
      </c>
      <c r="C3206" s="14">
        <v>45126</v>
      </c>
      <c r="D3206" s="13">
        <v>1528.46</v>
      </c>
      <c r="E3206" s="13" t="s">
        <v>10105</v>
      </c>
      <c r="F3206" s="13" t="s">
        <v>23</v>
      </c>
      <c r="G3206" s="13" t="s">
        <v>10107</v>
      </c>
    </row>
    <row r="3207" spans="1:7">
      <c r="A3207" s="13">
        <v>3206</v>
      </c>
      <c r="B3207" s="13">
        <v>3314</v>
      </c>
      <c r="C3207" s="14">
        <v>45015</v>
      </c>
      <c r="D3207" s="13">
        <v>265.95</v>
      </c>
      <c r="E3207" s="13" t="s">
        <v>10105</v>
      </c>
      <c r="F3207" s="13" t="s">
        <v>23</v>
      </c>
      <c r="G3207" s="13" t="s">
        <v>10106</v>
      </c>
    </row>
    <row r="3208" spans="1:7">
      <c r="A3208" s="13">
        <v>3207</v>
      </c>
      <c r="B3208" s="13">
        <v>2952</v>
      </c>
      <c r="C3208" s="14">
        <v>45117</v>
      </c>
      <c r="D3208" s="13">
        <v>1741.11</v>
      </c>
      <c r="E3208" s="13" t="s">
        <v>10105</v>
      </c>
      <c r="F3208" s="13" t="s">
        <v>78</v>
      </c>
      <c r="G3208" s="13" t="s">
        <v>10109</v>
      </c>
    </row>
    <row r="3209" spans="1:7">
      <c r="A3209" s="13">
        <v>3208</v>
      </c>
      <c r="B3209" s="13">
        <v>4823</v>
      </c>
      <c r="C3209" s="14">
        <v>45107</v>
      </c>
      <c r="D3209" s="13">
        <v>1610.69</v>
      </c>
      <c r="E3209" s="13" t="s">
        <v>10105</v>
      </c>
      <c r="F3209" s="13" t="s">
        <v>23</v>
      </c>
      <c r="G3209" s="13" t="s">
        <v>10109</v>
      </c>
    </row>
    <row r="3210" spans="1:7">
      <c r="A3210" s="13">
        <v>3209</v>
      </c>
      <c r="B3210" s="13">
        <v>9315</v>
      </c>
      <c r="C3210" s="14">
        <v>45170</v>
      </c>
      <c r="D3210" s="13">
        <v>1008.02</v>
      </c>
      <c r="E3210" s="13" t="s">
        <v>10105</v>
      </c>
      <c r="F3210" s="13" t="s">
        <v>36</v>
      </c>
      <c r="G3210" s="13" t="s">
        <v>10108</v>
      </c>
    </row>
    <row r="3211" spans="1:7">
      <c r="A3211" s="13">
        <v>3210</v>
      </c>
      <c r="B3211" s="13">
        <v>5852</v>
      </c>
      <c r="C3211" s="14">
        <v>45268</v>
      </c>
      <c r="D3211" s="13">
        <v>788.31</v>
      </c>
      <c r="E3211" s="13" t="s">
        <v>10105</v>
      </c>
      <c r="F3211" s="13" t="s">
        <v>23</v>
      </c>
      <c r="G3211" s="13" t="s">
        <v>10109</v>
      </c>
    </row>
    <row r="3212" spans="1:7">
      <c r="A3212" s="13">
        <v>3211</v>
      </c>
      <c r="B3212" s="13">
        <v>7021</v>
      </c>
      <c r="C3212" s="14">
        <v>45124</v>
      </c>
      <c r="D3212" s="13">
        <v>3570.1</v>
      </c>
      <c r="E3212" s="13" t="s">
        <v>10105</v>
      </c>
      <c r="F3212" s="13" t="s">
        <v>23</v>
      </c>
      <c r="G3212" s="13" t="s">
        <v>10106</v>
      </c>
    </row>
    <row r="3213" spans="1:7">
      <c r="A3213" s="13">
        <v>3212</v>
      </c>
      <c r="B3213" s="13">
        <v>1921</v>
      </c>
      <c r="C3213" s="14">
        <v>45125</v>
      </c>
      <c r="D3213" s="13">
        <v>1740.3</v>
      </c>
      <c r="E3213" s="13" t="s">
        <v>10105</v>
      </c>
      <c r="F3213" s="13" t="s">
        <v>36</v>
      </c>
      <c r="G3213" s="13" t="s">
        <v>10108</v>
      </c>
    </row>
    <row r="3214" spans="1:7">
      <c r="A3214" s="13">
        <v>3213</v>
      </c>
      <c r="B3214" s="13">
        <v>7786</v>
      </c>
      <c r="C3214" s="14">
        <v>45182</v>
      </c>
      <c r="D3214" s="13">
        <v>1081.11</v>
      </c>
      <c r="E3214" s="13" t="s">
        <v>10105</v>
      </c>
      <c r="F3214" s="13" t="s">
        <v>23</v>
      </c>
      <c r="G3214" s="13" t="s">
        <v>10108</v>
      </c>
    </row>
    <row r="3215" spans="1:7">
      <c r="A3215" s="13">
        <v>3214</v>
      </c>
      <c r="B3215" s="13">
        <v>8194</v>
      </c>
      <c r="C3215" s="14">
        <v>45279</v>
      </c>
      <c r="D3215" s="13">
        <v>1290.76</v>
      </c>
      <c r="E3215" s="13" t="s">
        <v>10105</v>
      </c>
      <c r="F3215" s="13" t="s">
        <v>40</v>
      </c>
      <c r="G3215" s="13" t="s">
        <v>10109</v>
      </c>
    </row>
    <row r="3216" spans="1:7">
      <c r="A3216" s="13">
        <v>3215</v>
      </c>
      <c r="B3216" s="13">
        <v>6886</v>
      </c>
      <c r="C3216" s="14">
        <v>45007</v>
      </c>
      <c r="D3216" s="13">
        <v>585.62</v>
      </c>
      <c r="E3216" s="13" t="s">
        <v>10105</v>
      </c>
      <c r="F3216" s="13" t="s">
        <v>23</v>
      </c>
      <c r="G3216" s="13" t="s">
        <v>10109</v>
      </c>
    </row>
    <row r="3217" spans="1:7">
      <c r="A3217" s="13">
        <v>3216</v>
      </c>
      <c r="B3217" s="13">
        <v>7496</v>
      </c>
      <c r="C3217" s="14">
        <v>45182</v>
      </c>
      <c r="D3217" s="13">
        <v>361.92</v>
      </c>
      <c r="E3217" s="13" t="s">
        <v>10105</v>
      </c>
      <c r="F3217" s="13" t="s">
        <v>78</v>
      </c>
      <c r="G3217" s="13" t="s">
        <v>10107</v>
      </c>
    </row>
    <row r="3218" spans="1:7">
      <c r="A3218" s="13">
        <v>3217</v>
      </c>
      <c r="B3218" s="13">
        <v>1240</v>
      </c>
      <c r="C3218" s="14">
        <v>45170</v>
      </c>
      <c r="D3218" s="13">
        <v>1973.9</v>
      </c>
      <c r="E3218" s="13" t="s">
        <v>10105</v>
      </c>
      <c r="F3218" s="13" t="s">
        <v>28</v>
      </c>
      <c r="G3218" s="13" t="s">
        <v>10108</v>
      </c>
    </row>
    <row r="3219" spans="1:7">
      <c r="A3219" s="13">
        <v>3218</v>
      </c>
      <c r="B3219" s="13">
        <v>8450</v>
      </c>
      <c r="C3219" s="14">
        <v>45190</v>
      </c>
      <c r="D3219" s="13">
        <v>278.66</v>
      </c>
      <c r="E3219" s="13" t="s">
        <v>10105</v>
      </c>
      <c r="F3219" s="13" t="s">
        <v>28</v>
      </c>
      <c r="G3219" s="13" t="s">
        <v>10109</v>
      </c>
    </row>
    <row r="3220" spans="1:7">
      <c r="A3220" s="13">
        <v>3219</v>
      </c>
      <c r="B3220" s="13">
        <v>7842</v>
      </c>
      <c r="C3220" s="14">
        <v>45236</v>
      </c>
      <c r="D3220" s="13">
        <v>201.88</v>
      </c>
      <c r="E3220" s="13" t="s">
        <v>10105</v>
      </c>
      <c r="F3220" s="13" t="s">
        <v>23</v>
      </c>
      <c r="G3220" s="13" t="s">
        <v>10107</v>
      </c>
    </row>
    <row r="3221" spans="1:7">
      <c r="A3221" s="13">
        <v>3220</v>
      </c>
      <c r="B3221" s="13">
        <v>9503</v>
      </c>
      <c r="C3221" s="14">
        <v>44951</v>
      </c>
      <c r="D3221" s="13">
        <v>1095.96</v>
      </c>
      <c r="E3221" s="13" t="s">
        <v>10105</v>
      </c>
      <c r="F3221" s="13" t="s">
        <v>40</v>
      </c>
      <c r="G3221" s="13" t="s">
        <v>10106</v>
      </c>
    </row>
    <row r="3222" spans="1:7">
      <c r="A3222" s="13">
        <v>3221</v>
      </c>
      <c r="B3222" s="13">
        <v>4138</v>
      </c>
      <c r="C3222" s="14">
        <v>45149</v>
      </c>
      <c r="D3222" s="13">
        <v>435.69</v>
      </c>
      <c r="E3222" s="13" t="s">
        <v>10105</v>
      </c>
      <c r="F3222" s="13" t="s">
        <v>36</v>
      </c>
      <c r="G3222" s="13" t="s">
        <v>10106</v>
      </c>
    </row>
    <row r="3223" spans="1:7">
      <c r="A3223" s="13">
        <v>3222</v>
      </c>
      <c r="B3223" s="13">
        <v>6987</v>
      </c>
      <c r="C3223" s="14">
        <v>45253</v>
      </c>
      <c r="D3223" s="13">
        <v>284.14</v>
      </c>
      <c r="E3223" s="13" t="s">
        <v>10111</v>
      </c>
      <c r="F3223" s="13" t="s">
        <v>40</v>
      </c>
      <c r="G3223" s="13" t="s">
        <v>10107</v>
      </c>
    </row>
    <row r="3224" spans="1:7">
      <c r="A3224" s="13">
        <v>3223</v>
      </c>
      <c r="B3224" s="13">
        <v>5899</v>
      </c>
      <c r="C3224" s="14">
        <v>45260</v>
      </c>
      <c r="D3224" s="13">
        <v>1400.18</v>
      </c>
      <c r="E3224" s="13" t="s">
        <v>10105</v>
      </c>
      <c r="F3224" s="13" t="s">
        <v>78</v>
      </c>
      <c r="G3224" s="13" t="s">
        <v>10106</v>
      </c>
    </row>
    <row r="3225" spans="1:7">
      <c r="A3225" s="13">
        <v>3224</v>
      </c>
      <c r="B3225" s="13">
        <v>4406</v>
      </c>
      <c r="C3225" s="14">
        <v>45167</v>
      </c>
      <c r="D3225" s="13">
        <v>1076.24</v>
      </c>
      <c r="E3225" s="13" t="s">
        <v>10105</v>
      </c>
      <c r="F3225" s="13" t="s">
        <v>36</v>
      </c>
      <c r="G3225" s="13" t="s">
        <v>10108</v>
      </c>
    </row>
    <row r="3226" spans="1:7">
      <c r="A3226" s="13">
        <v>3225</v>
      </c>
      <c r="B3226" s="13">
        <v>8087</v>
      </c>
      <c r="C3226" s="14">
        <v>45168</v>
      </c>
      <c r="D3226" s="13">
        <v>154.53</v>
      </c>
      <c r="E3226" s="13" t="s">
        <v>10105</v>
      </c>
      <c r="F3226" s="13" t="s">
        <v>28</v>
      </c>
      <c r="G3226" s="13" t="s">
        <v>10107</v>
      </c>
    </row>
    <row r="3227" spans="1:7">
      <c r="A3227" s="13">
        <v>3226</v>
      </c>
      <c r="B3227" s="13">
        <v>4208</v>
      </c>
      <c r="C3227" s="14">
        <v>44991</v>
      </c>
      <c r="D3227" s="13">
        <v>601.45</v>
      </c>
      <c r="E3227" s="13" t="s">
        <v>10105</v>
      </c>
      <c r="F3227" s="13" t="s">
        <v>78</v>
      </c>
      <c r="G3227" s="13" t="s">
        <v>10108</v>
      </c>
    </row>
    <row r="3228" spans="1:7">
      <c r="A3228" s="13">
        <v>3227</v>
      </c>
      <c r="B3228" s="13">
        <v>2160</v>
      </c>
      <c r="C3228" s="14">
        <v>45073</v>
      </c>
      <c r="D3228" s="13">
        <v>8646.86</v>
      </c>
      <c r="E3228" s="13" t="s">
        <v>10105</v>
      </c>
      <c r="F3228" s="13" t="s">
        <v>23</v>
      </c>
      <c r="G3228" s="13" t="s">
        <v>10106</v>
      </c>
    </row>
    <row r="3229" spans="1:7">
      <c r="A3229" s="13">
        <v>3228</v>
      </c>
      <c r="B3229" s="13">
        <v>5825</v>
      </c>
      <c r="C3229" s="14">
        <v>45282</v>
      </c>
      <c r="D3229" s="13">
        <v>1820.65</v>
      </c>
      <c r="E3229" s="13" t="s">
        <v>10105</v>
      </c>
      <c r="F3229" s="13" t="s">
        <v>40</v>
      </c>
      <c r="G3229" s="13" t="s">
        <v>10109</v>
      </c>
    </row>
    <row r="3230" spans="1:7">
      <c r="A3230" s="13">
        <v>3229</v>
      </c>
      <c r="B3230" s="13">
        <v>7225</v>
      </c>
      <c r="C3230" s="14">
        <v>45095</v>
      </c>
      <c r="D3230" s="13">
        <v>1063.32</v>
      </c>
      <c r="E3230" s="13" t="s">
        <v>10105</v>
      </c>
      <c r="F3230" s="13" t="s">
        <v>23</v>
      </c>
      <c r="G3230" s="13" t="s">
        <v>10108</v>
      </c>
    </row>
    <row r="3231" spans="1:7">
      <c r="A3231" s="13">
        <v>3230</v>
      </c>
      <c r="B3231" s="13">
        <v>610</v>
      </c>
      <c r="C3231" s="14">
        <v>45131</v>
      </c>
      <c r="D3231" s="13">
        <v>748.08</v>
      </c>
      <c r="E3231" s="13" t="s">
        <v>10105</v>
      </c>
      <c r="F3231" s="13" t="s">
        <v>40</v>
      </c>
      <c r="G3231" s="13" t="s">
        <v>10109</v>
      </c>
    </row>
    <row r="3232" spans="1:7">
      <c r="A3232" s="13">
        <v>3231</v>
      </c>
      <c r="B3232" s="13">
        <v>5208</v>
      </c>
      <c r="C3232" s="14">
        <v>45042</v>
      </c>
      <c r="D3232" s="13">
        <v>1128.91</v>
      </c>
      <c r="E3232" s="13" t="s">
        <v>10105</v>
      </c>
      <c r="F3232" s="13" t="s">
        <v>40</v>
      </c>
      <c r="G3232" s="13" t="s">
        <v>10109</v>
      </c>
    </row>
    <row r="3233" spans="1:7">
      <c r="A3233" s="13">
        <v>3232</v>
      </c>
      <c r="B3233" s="13">
        <v>7829</v>
      </c>
      <c r="C3233" s="14">
        <v>45193</v>
      </c>
      <c r="D3233" s="13">
        <v>878.1</v>
      </c>
      <c r="E3233" s="13" t="s">
        <v>10105</v>
      </c>
      <c r="F3233" s="13" t="s">
        <v>23</v>
      </c>
      <c r="G3233" s="13" t="s">
        <v>10107</v>
      </c>
    </row>
    <row r="3234" spans="1:7">
      <c r="A3234" s="13">
        <v>3233</v>
      </c>
      <c r="B3234" s="13">
        <v>8322</v>
      </c>
      <c r="C3234" s="14">
        <v>45032</v>
      </c>
      <c r="D3234" s="13">
        <v>30.63</v>
      </c>
      <c r="E3234" s="13" t="s">
        <v>10105</v>
      </c>
      <c r="F3234" s="13" t="s">
        <v>40</v>
      </c>
      <c r="G3234" s="13" t="s">
        <v>10106</v>
      </c>
    </row>
    <row r="3235" spans="1:7">
      <c r="A3235" s="13">
        <v>3234</v>
      </c>
      <c r="B3235" s="13">
        <v>8759</v>
      </c>
      <c r="C3235" s="14">
        <v>45247</v>
      </c>
      <c r="D3235" s="13">
        <v>485.89</v>
      </c>
      <c r="E3235" s="13" t="s">
        <v>10105</v>
      </c>
      <c r="F3235" s="13" t="s">
        <v>23</v>
      </c>
      <c r="G3235" s="13" t="s">
        <v>10106</v>
      </c>
    </row>
    <row r="3236" spans="1:7">
      <c r="A3236" s="13">
        <v>3235</v>
      </c>
      <c r="B3236" s="13">
        <v>7678</v>
      </c>
      <c r="C3236" s="14">
        <v>44996</v>
      </c>
      <c r="D3236" s="13">
        <v>1749.53</v>
      </c>
      <c r="E3236" s="13" t="s">
        <v>10111</v>
      </c>
      <c r="F3236" s="13" t="s">
        <v>28</v>
      </c>
      <c r="G3236" s="13" t="s">
        <v>10107</v>
      </c>
    </row>
    <row r="3237" spans="1:7">
      <c r="A3237" s="13">
        <v>3236</v>
      </c>
      <c r="B3237" s="13">
        <v>1054</v>
      </c>
      <c r="C3237" s="14">
        <v>44999</v>
      </c>
      <c r="D3237" s="13">
        <v>986.67</v>
      </c>
      <c r="E3237" s="13" t="s">
        <v>10105</v>
      </c>
      <c r="F3237" s="13" t="s">
        <v>40</v>
      </c>
      <c r="G3237" s="13" t="s">
        <v>10109</v>
      </c>
    </row>
    <row r="3238" spans="1:7">
      <c r="A3238" s="13">
        <v>3237</v>
      </c>
      <c r="B3238" s="13">
        <v>3835</v>
      </c>
      <c r="C3238" s="14">
        <v>45270</v>
      </c>
      <c r="D3238" s="13">
        <v>3012.22</v>
      </c>
      <c r="E3238" s="13" t="s">
        <v>10105</v>
      </c>
      <c r="F3238" s="13" t="s">
        <v>40</v>
      </c>
      <c r="G3238" s="13" t="s">
        <v>10108</v>
      </c>
    </row>
    <row r="3239" spans="1:7">
      <c r="A3239" s="13">
        <v>3238</v>
      </c>
      <c r="B3239" s="13">
        <v>4234</v>
      </c>
      <c r="C3239" s="14">
        <v>45233</v>
      </c>
      <c r="D3239" s="13">
        <v>3809.56</v>
      </c>
      <c r="E3239" s="13" t="s">
        <v>10105</v>
      </c>
      <c r="F3239" s="13" t="s">
        <v>36</v>
      </c>
      <c r="G3239" s="13" t="s">
        <v>10107</v>
      </c>
    </row>
    <row r="3240" spans="1:7">
      <c r="A3240" s="13">
        <v>3239</v>
      </c>
      <c r="B3240" s="13">
        <v>6322</v>
      </c>
      <c r="C3240" s="14">
        <v>45241</v>
      </c>
      <c r="D3240" s="13">
        <v>990.66</v>
      </c>
      <c r="E3240" s="13" t="s">
        <v>10105</v>
      </c>
      <c r="F3240" s="13" t="s">
        <v>23</v>
      </c>
      <c r="G3240" s="13" t="s">
        <v>10109</v>
      </c>
    </row>
    <row r="3241" spans="1:7">
      <c r="A3241" s="13">
        <v>3240</v>
      </c>
      <c r="B3241" s="13">
        <v>7359</v>
      </c>
      <c r="C3241" s="14">
        <v>45082</v>
      </c>
      <c r="D3241" s="13">
        <v>96.07</v>
      </c>
      <c r="E3241" s="13" t="s">
        <v>10105</v>
      </c>
      <c r="F3241" s="13" t="s">
        <v>28</v>
      </c>
      <c r="G3241" s="13" t="s">
        <v>10109</v>
      </c>
    </row>
    <row r="3242" spans="1:7">
      <c r="A3242" s="13">
        <v>3241</v>
      </c>
      <c r="B3242" s="13">
        <v>8832</v>
      </c>
      <c r="C3242" s="14">
        <v>44931</v>
      </c>
      <c r="D3242" s="13">
        <v>323.68</v>
      </c>
      <c r="E3242" s="13" t="s">
        <v>10105</v>
      </c>
      <c r="F3242" s="13" t="s">
        <v>40</v>
      </c>
      <c r="G3242" s="13" t="s">
        <v>10107</v>
      </c>
    </row>
    <row r="3243" spans="1:7">
      <c r="A3243" s="13">
        <v>3242</v>
      </c>
      <c r="B3243" s="13">
        <v>3259</v>
      </c>
      <c r="C3243" s="14">
        <v>45285</v>
      </c>
      <c r="D3243" s="13">
        <v>213.3</v>
      </c>
      <c r="E3243" s="13" t="s">
        <v>10105</v>
      </c>
      <c r="F3243" s="13" t="s">
        <v>23</v>
      </c>
      <c r="G3243" s="13" t="s">
        <v>10106</v>
      </c>
    </row>
    <row r="3244" spans="1:7">
      <c r="A3244" s="13">
        <v>3243</v>
      </c>
      <c r="B3244" s="13">
        <v>4710</v>
      </c>
      <c r="C3244" s="14">
        <v>45264</v>
      </c>
      <c r="D3244" s="13">
        <v>3108.81</v>
      </c>
      <c r="E3244" s="13" t="s">
        <v>10105</v>
      </c>
      <c r="F3244" s="13" t="s">
        <v>40</v>
      </c>
      <c r="G3244" s="13" t="s">
        <v>10108</v>
      </c>
    </row>
    <row r="3245" spans="1:7">
      <c r="A3245" s="13">
        <v>3244</v>
      </c>
      <c r="B3245" s="13">
        <v>8173</v>
      </c>
      <c r="C3245" s="14">
        <v>45286</v>
      </c>
      <c r="D3245" s="13">
        <v>889.78</v>
      </c>
      <c r="E3245" s="13" t="s">
        <v>10105</v>
      </c>
      <c r="F3245" s="13" t="s">
        <v>78</v>
      </c>
      <c r="G3245" s="13" t="s">
        <v>10108</v>
      </c>
    </row>
    <row r="3246" spans="1:7">
      <c r="A3246" s="13">
        <v>3245</v>
      </c>
      <c r="B3246" s="13">
        <v>9498</v>
      </c>
      <c r="C3246" s="14">
        <v>45282</v>
      </c>
      <c r="D3246" s="13">
        <v>193.6</v>
      </c>
      <c r="E3246" s="13" t="s">
        <v>10105</v>
      </c>
      <c r="F3246" s="13" t="s">
        <v>78</v>
      </c>
      <c r="G3246" s="13" t="s">
        <v>10107</v>
      </c>
    </row>
    <row r="3247" spans="1:7">
      <c r="A3247" s="13">
        <v>3246</v>
      </c>
      <c r="B3247" s="13">
        <v>6315</v>
      </c>
      <c r="C3247" s="14">
        <v>45135</v>
      </c>
      <c r="D3247" s="13">
        <v>152.53</v>
      </c>
      <c r="E3247" s="13" t="s">
        <v>10105</v>
      </c>
      <c r="F3247" s="13" t="s">
        <v>23</v>
      </c>
      <c r="G3247" s="13" t="s">
        <v>10109</v>
      </c>
    </row>
    <row r="3248" spans="1:7">
      <c r="A3248" s="13">
        <v>3247</v>
      </c>
      <c r="B3248" s="13">
        <v>8998</v>
      </c>
      <c r="C3248" s="14">
        <v>44995</v>
      </c>
      <c r="D3248" s="13">
        <v>553.5</v>
      </c>
      <c r="E3248" s="13" t="s">
        <v>10105</v>
      </c>
      <c r="F3248" s="13" t="s">
        <v>23</v>
      </c>
      <c r="G3248" s="13" t="s">
        <v>10106</v>
      </c>
    </row>
    <row r="3249" spans="1:7">
      <c r="A3249" s="13">
        <v>3248</v>
      </c>
      <c r="B3249" s="13">
        <v>3267</v>
      </c>
      <c r="C3249" s="14">
        <v>45124</v>
      </c>
      <c r="D3249" s="13">
        <v>296.31</v>
      </c>
      <c r="E3249" s="13" t="s">
        <v>10110</v>
      </c>
      <c r="F3249" s="13" t="s">
        <v>36</v>
      </c>
      <c r="G3249" s="13" t="s">
        <v>10106</v>
      </c>
    </row>
    <row r="3250" spans="1:7">
      <c r="A3250" s="13">
        <v>3249</v>
      </c>
      <c r="B3250" s="13">
        <v>863</v>
      </c>
      <c r="C3250" s="14">
        <v>45277</v>
      </c>
      <c r="D3250" s="13">
        <v>3868.45</v>
      </c>
      <c r="E3250" s="13" t="s">
        <v>10111</v>
      </c>
      <c r="F3250" s="13" t="s">
        <v>40</v>
      </c>
      <c r="G3250" s="13" t="s">
        <v>10109</v>
      </c>
    </row>
    <row r="3251" spans="1:7">
      <c r="A3251" s="13">
        <v>3250</v>
      </c>
      <c r="B3251" s="13">
        <v>3102</v>
      </c>
      <c r="C3251" s="14">
        <v>44992</v>
      </c>
      <c r="D3251" s="13">
        <v>2991.16</v>
      </c>
      <c r="E3251" s="13" t="s">
        <v>10105</v>
      </c>
      <c r="F3251" s="13" t="s">
        <v>36</v>
      </c>
      <c r="G3251" s="13" t="s">
        <v>10106</v>
      </c>
    </row>
    <row r="3252" spans="1:7">
      <c r="A3252" s="13">
        <v>3251</v>
      </c>
      <c r="B3252" s="13">
        <v>6699</v>
      </c>
      <c r="C3252" s="14">
        <v>44965</v>
      </c>
      <c r="D3252" s="13">
        <v>2171.17</v>
      </c>
      <c r="E3252" s="13" t="s">
        <v>10105</v>
      </c>
      <c r="F3252" s="13" t="s">
        <v>28</v>
      </c>
      <c r="G3252" s="13" t="s">
        <v>10108</v>
      </c>
    </row>
    <row r="3253" spans="1:7">
      <c r="A3253" s="13">
        <v>3252</v>
      </c>
      <c r="B3253" s="13">
        <v>4713</v>
      </c>
      <c r="C3253" s="14">
        <v>45262</v>
      </c>
      <c r="D3253" s="13">
        <v>360.28</v>
      </c>
      <c r="E3253" s="13" t="s">
        <v>10105</v>
      </c>
      <c r="F3253" s="13" t="s">
        <v>36</v>
      </c>
      <c r="G3253" s="13" t="s">
        <v>10108</v>
      </c>
    </row>
    <row r="3254" spans="1:7">
      <c r="A3254" s="13">
        <v>3253</v>
      </c>
      <c r="B3254" s="13">
        <v>1201</v>
      </c>
      <c r="C3254" s="14">
        <v>45079</v>
      </c>
      <c r="D3254" s="13">
        <v>832.01</v>
      </c>
      <c r="E3254" s="13" t="s">
        <v>10105</v>
      </c>
      <c r="F3254" s="13" t="s">
        <v>28</v>
      </c>
      <c r="G3254" s="13" t="s">
        <v>10109</v>
      </c>
    </row>
    <row r="3255" spans="1:7">
      <c r="A3255" s="13">
        <v>3254</v>
      </c>
      <c r="B3255" s="13">
        <v>4569</v>
      </c>
      <c r="C3255" s="14">
        <v>45232</v>
      </c>
      <c r="D3255" s="13">
        <v>591.58</v>
      </c>
      <c r="E3255" s="13" t="s">
        <v>10105</v>
      </c>
      <c r="F3255" s="13" t="s">
        <v>36</v>
      </c>
      <c r="G3255" s="13" t="s">
        <v>10106</v>
      </c>
    </row>
    <row r="3256" spans="1:7">
      <c r="A3256" s="13">
        <v>3255</v>
      </c>
      <c r="B3256" s="13">
        <v>169</v>
      </c>
      <c r="C3256" s="14">
        <v>44985</v>
      </c>
      <c r="D3256" s="13">
        <v>1129.1</v>
      </c>
      <c r="E3256" s="13" t="s">
        <v>10105</v>
      </c>
      <c r="F3256" s="13"/>
      <c r="G3256" s="13" t="s">
        <v>10108</v>
      </c>
    </row>
    <row r="3257" spans="1:7">
      <c r="A3257" s="13">
        <v>3256</v>
      </c>
      <c r="B3257" s="13">
        <v>5837</v>
      </c>
      <c r="C3257" s="14">
        <v>45005</v>
      </c>
      <c r="D3257" s="13">
        <v>265.95</v>
      </c>
      <c r="E3257" s="13" t="s">
        <v>10105</v>
      </c>
      <c r="F3257" s="13" t="s">
        <v>36</v>
      </c>
      <c r="G3257" s="13" t="s">
        <v>10109</v>
      </c>
    </row>
    <row r="3258" spans="1:7">
      <c r="A3258" s="13">
        <v>3257</v>
      </c>
      <c r="B3258" s="13">
        <v>4856</v>
      </c>
      <c r="C3258" s="14">
        <v>45092</v>
      </c>
      <c r="D3258" s="13">
        <v>1990.38</v>
      </c>
      <c r="E3258" s="13" t="s">
        <v>10105</v>
      </c>
      <c r="F3258" s="13" t="s">
        <v>36</v>
      </c>
      <c r="G3258" s="13" t="s">
        <v>10108</v>
      </c>
    </row>
    <row r="3259" spans="1:7">
      <c r="A3259" s="13">
        <v>3258</v>
      </c>
      <c r="B3259" s="13">
        <v>5177</v>
      </c>
      <c r="C3259" s="14">
        <v>45279</v>
      </c>
      <c r="D3259" s="13">
        <v>295.79</v>
      </c>
      <c r="E3259" s="13" t="s">
        <v>10105</v>
      </c>
      <c r="F3259" s="13" t="s">
        <v>28</v>
      </c>
      <c r="G3259" s="13" t="s">
        <v>10108</v>
      </c>
    </row>
    <row r="3260" spans="1:7">
      <c r="A3260" s="13">
        <v>3259</v>
      </c>
      <c r="B3260" s="13">
        <v>581</v>
      </c>
      <c r="C3260" s="14">
        <v>45289</v>
      </c>
      <c r="D3260" s="13">
        <v>265.95</v>
      </c>
      <c r="E3260" s="13" t="s">
        <v>10105</v>
      </c>
      <c r="F3260" s="13" t="s">
        <v>23</v>
      </c>
      <c r="G3260" s="13" t="s">
        <v>10109</v>
      </c>
    </row>
    <row r="3261" spans="1:7">
      <c r="A3261" s="13">
        <v>3260</v>
      </c>
      <c r="B3261" s="13">
        <v>42</v>
      </c>
      <c r="C3261" s="14">
        <v>45009</v>
      </c>
      <c r="D3261" s="13">
        <v>412.02</v>
      </c>
      <c r="E3261" s="13" t="s">
        <v>10105</v>
      </c>
      <c r="F3261" s="13" t="s">
        <v>23</v>
      </c>
      <c r="G3261" s="13" t="s">
        <v>10106</v>
      </c>
    </row>
    <row r="3262" spans="1:7">
      <c r="A3262" s="13">
        <v>3261</v>
      </c>
      <c r="B3262" s="13">
        <v>4492</v>
      </c>
      <c r="C3262" s="14">
        <v>44966</v>
      </c>
      <c r="D3262" s="13">
        <v>2067.4</v>
      </c>
      <c r="E3262" s="13" t="s">
        <v>10105</v>
      </c>
      <c r="F3262" s="13" t="s">
        <v>28</v>
      </c>
      <c r="G3262" s="13" t="s">
        <v>10106</v>
      </c>
    </row>
    <row r="3263" spans="1:7">
      <c r="A3263" s="13">
        <v>3262</v>
      </c>
      <c r="B3263" s="13">
        <v>2523</v>
      </c>
      <c r="C3263" s="14">
        <v>45123</v>
      </c>
      <c r="D3263" s="13">
        <v>3328.5</v>
      </c>
      <c r="E3263" s="13" t="s">
        <v>10105</v>
      </c>
      <c r="F3263" s="13" t="s">
        <v>28</v>
      </c>
      <c r="G3263" s="13" t="s">
        <v>10106</v>
      </c>
    </row>
    <row r="3264" spans="1:7">
      <c r="A3264" s="13">
        <v>3263</v>
      </c>
      <c r="B3264" s="13">
        <v>9009</v>
      </c>
      <c r="C3264" s="14">
        <v>45070</v>
      </c>
      <c r="D3264" s="13">
        <v>1185.27</v>
      </c>
      <c r="E3264" s="13" t="s">
        <v>10105</v>
      </c>
      <c r="F3264" s="13" t="s">
        <v>28</v>
      </c>
      <c r="G3264" s="13" t="s">
        <v>10106</v>
      </c>
    </row>
    <row r="3265" spans="1:7">
      <c r="A3265" s="13">
        <v>3264</v>
      </c>
      <c r="B3265" s="13">
        <v>3513</v>
      </c>
      <c r="C3265" s="14">
        <v>45136</v>
      </c>
      <c r="D3265" s="13">
        <v>861.87</v>
      </c>
      <c r="E3265" s="13" t="s">
        <v>10105</v>
      </c>
      <c r="F3265" s="13" t="s">
        <v>28</v>
      </c>
      <c r="G3265" s="13" t="s">
        <v>10106</v>
      </c>
    </row>
    <row r="3266" spans="1:7">
      <c r="A3266" s="13">
        <v>3265</v>
      </c>
      <c r="B3266" s="13">
        <v>1921</v>
      </c>
      <c r="C3266" s="14">
        <v>45049</v>
      </c>
      <c r="D3266" s="13">
        <v>2881.98</v>
      </c>
      <c r="E3266" s="13" t="s">
        <v>10105</v>
      </c>
      <c r="F3266" s="13" t="s">
        <v>36</v>
      </c>
      <c r="G3266" s="13" t="s">
        <v>10106</v>
      </c>
    </row>
    <row r="3267" spans="1:7">
      <c r="A3267" s="13">
        <v>3266</v>
      </c>
      <c r="B3267" s="13">
        <v>9732</v>
      </c>
      <c r="C3267" s="14">
        <v>45258</v>
      </c>
      <c r="D3267" s="13">
        <v>250.59</v>
      </c>
      <c r="E3267" s="13" t="s">
        <v>10105</v>
      </c>
      <c r="F3267" s="13" t="s">
        <v>28</v>
      </c>
      <c r="G3267" s="13" t="s">
        <v>10106</v>
      </c>
    </row>
    <row r="3268" spans="1:7">
      <c r="A3268" s="13">
        <v>3267</v>
      </c>
      <c r="B3268" s="13">
        <v>7155</v>
      </c>
      <c r="C3268" s="14">
        <v>45225</v>
      </c>
      <c r="D3268" s="13">
        <v>998.96</v>
      </c>
      <c r="E3268" s="13" t="s">
        <v>10105</v>
      </c>
      <c r="F3268" s="13" t="s">
        <v>23</v>
      </c>
      <c r="G3268" s="13" t="s">
        <v>10109</v>
      </c>
    </row>
    <row r="3269" spans="1:7">
      <c r="A3269" s="13">
        <v>3268</v>
      </c>
      <c r="B3269" s="13">
        <v>5289</v>
      </c>
      <c r="C3269" s="14">
        <v>44948</v>
      </c>
      <c r="D3269" s="13">
        <v>325.76</v>
      </c>
      <c r="E3269" s="13" t="s">
        <v>10105</v>
      </c>
      <c r="F3269" s="13" t="s">
        <v>23</v>
      </c>
      <c r="G3269" s="13" t="s">
        <v>10109</v>
      </c>
    </row>
    <row r="3270" spans="1:7">
      <c r="A3270" s="13">
        <v>3269</v>
      </c>
      <c r="B3270" s="13">
        <v>4419</v>
      </c>
      <c r="C3270" s="14">
        <v>45185</v>
      </c>
      <c r="D3270" s="13">
        <v>1153.5</v>
      </c>
      <c r="E3270" s="13" t="s">
        <v>10105</v>
      </c>
      <c r="F3270" s="13" t="s">
        <v>23</v>
      </c>
      <c r="G3270" s="13" t="s">
        <v>10107</v>
      </c>
    </row>
    <row r="3271" spans="1:7">
      <c r="A3271" s="13">
        <v>3270</v>
      </c>
      <c r="B3271" s="13">
        <v>5246</v>
      </c>
      <c r="C3271" s="14">
        <v>45274</v>
      </c>
      <c r="D3271" s="13">
        <v>3104.26</v>
      </c>
      <c r="E3271" s="13" t="s">
        <v>10105</v>
      </c>
      <c r="F3271" s="13"/>
      <c r="G3271" s="13" t="s">
        <v>10108</v>
      </c>
    </row>
    <row r="3272" spans="1:7">
      <c r="A3272" s="13">
        <v>3271</v>
      </c>
      <c r="B3272" s="13">
        <v>4847</v>
      </c>
      <c r="C3272" s="14">
        <v>45011</v>
      </c>
      <c r="D3272" s="13">
        <v>851.74</v>
      </c>
      <c r="E3272" s="13" t="s">
        <v>10105</v>
      </c>
      <c r="F3272" s="13" t="s">
        <v>40</v>
      </c>
      <c r="G3272" s="13" t="s">
        <v>10109</v>
      </c>
    </row>
    <row r="3273" spans="1:7">
      <c r="A3273" s="13">
        <v>3272</v>
      </c>
      <c r="B3273" s="13">
        <v>2627</v>
      </c>
      <c r="C3273" s="14">
        <v>45283</v>
      </c>
      <c r="D3273" s="13">
        <v>2312.54</v>
      </c>
      <c r="E3273" s="13" t="s">
        <v>10105</v>
      </c>
      <c r="F3273" s="13" t="s">
        <v>28</v>
      </c>
      <c r="G3273" s="13" t="s">
        <v>10107</v>
      </c>
    </row>
    <row r="3274" spans="1:7">
      <c r="A3274" s="13">
        <v>3273</v>
      </c>
      <c r="B3274" s="13">
        <v>4110</v>
      </c>
      <c r="C3274" s="14">
        <v>45203</v>
      </c>
      <c r="D3274" s="13">
        <v>803.38</v>
      </c>
      <c r="E3274" s="13" t="s">
        <v>10105</v>
      </c>
      <c r="F3274" s="13" t="s">
        <v>40</v>
      </c>
      <c r="G3274" s="13" t="s">
        <v>10106</v>
      </c>
    </row>
    <row r="3275" spans="1:7">
      <c r="A3275" s="13">
        <v>3274</v>
      </c>
      <c r="B3275" s="13">
        <v>9923</v>
      </c>
      <c r="C3275" s="14">
        <v>45072</v>
      </c>
      <c r="D3275" s="13">
        <v>954.37</v>
      </c>
      <c r="E3275" s="13" t="s">
        <v>10105</v>
      </c>
      <c r="F3275" s="13" t="s">
        <v>40</v>
      </c>
      <c r="G3275" s="13" t="s">
        <v>10108</v>
      </c>
    </row>
    <row r="3276" spans="1:7">
      <c r="A3276" s="13">
        <v>3275</v>
      </c>
      <c r="B3276" s="13">
        <v>4208</v>
      </c>
      <c r="C3276" s="14">
        <v>45060</v>
      </c>
      <c r="D3276" s="13">
        <v>1717.35</v>
      </c>
      <c r="E3276" s="13" t="s">
        <v>10105</v>
      </c>
      <c r="F3276" s="13" t="s">
        <v>78</v>
      </c>
      <c r="G3276" s="13" t="s">
        <v>10109</v>
      </c>
    </row>
    <row r="3277" spans="1:7">
      <c r="A3277" s="13">
        <v>3276</v>
      </c>
      <c r="B3277" s="13">
        <v>5635</v>
      </c>
      <c r="C3277" s="14">
        <v>45242</v>
      </c>
      <c r="D3277" s="13">
        <v>1220.28</v>
      </c>
      <c r="E3277" s="13" t="s">
        <v>10105</v>
      </c>
      <c r="F3277" s="13" t="s">
        <v>23</v>
      </c>
      <c r="G3277" s="13" t="s">
        <v>10107</v>
      </c>
    </row>
    <row r="3278" spans="1:7">
      <c r="A3278" s="13">
        <v>3277</v>
      </c>
      <c r="B3278" s="13">
        <v>8741</v>
      </c>
      <c r="C3278" s="14">
        <v>45267</v>
      </c>
      <c r="D3278" s="13">
        <v>928.58</v>
      </c>
      <c r="E3278" s="13" t="s">
        <v>10105</v>
      </c>
      <c r="F3278" s="13" t="s">
        <v>23</v>
      </c>
      <c r="G3278" s="13" t="s">
        <v>10106</v>
      </c>
    </row>
    <row r="3279" spans="1:7">
      <c r="A3279" s="13">
        <v>3278</v>
      </c>
      <c r="B3279" s="13">
        <v>253</v>
      </c>
      <c r="C3279" s="14">
        <v>45143</v>
      </c>
      <c r="D3279" s="13">
        <v>276.75</v>
      </c>
      <c r="E3279" s="13" t="s">
        <v>10105</v>
      </c>
      <c r="F3279" s="13" t="s">
        <v>28</v>
      </c>
      <c r="G3279" s="13" t="s">
        <v>10107</v>
      </c>
    </row>
    <row r="3280" spans="1:7">
      <c r="A3280" s="13">
        <v>3279</v>
      </c>
      <c r="B3280" s="13">
        <v>7875</v>
      </c>
      <c r="C3280" s="14">
        <v>44933</v>
      </c>
      <c r="D3280" s="13">
        <v>1786.37</v>
      </c>
      <c r="E3280" s="13" t="s">
        <v>10105</v>
      </c>
      <c r="F3280" s="13" t="s">
        <v>40</v>
      </c>
      <c r="G3280" s="13" t="s">
        <v>10108</v>
      </c>
    </row>
    <row r="3281" spans="1:7">
      <c r="A3281" s="13">
        <v>3280</v>
      </c>
      <c r="B3281" s="13">
        <v>8099</v>
      </c>
      <c r="C3281" s="14">
        <v>45168</v>
      </c>
      <c r="D3281" s="13">
        <v>204.06</v>
      </c>
      <c r="E3281" s="13" t="s">
        <v>10105</v>
      </c>
      <c r="F3281" s="13" t="s">
        <v>78</v>
      </c>
      <c r="G3281" s="13" t="s">
        <v>10106</v>
      </c>
    </row>
    <row r="3282" spans="1:7">
      <c r="A3282" s="13">
        <v>3281</v>
      </c>
      <c r="B3282" s="13">
        <v>6232</v>
      </c>
      <c r="C3282" s="14">
        <v>45290</v>
      </c>
      <c r="D3282" s="13">
        <v>1883.33</v>
      </c>
      <c r="E3282" s="13" t="s">
        <v>10105</v>
      </c>
      <c r="F3282" s="13" t="s">
        <v>28</v>
      </c>
      <c r="G3282" s="13" t="s">
        <v>10109</v>
      </c>
    </row>
    <row r="3283" spans="1:7">
      <c r="A3283" s="13">
        <v>3282</v>
      </c>
      <c r="B3283" s="13">
        <v>9281</v>
      </c>
      <c r="C3283" s="14">
        <v>45260</v>
      </c>
      <c r="D3283" s="13">
        <v>2674.63</v>
      </c>
      <c r="E3283" s="13" t="s">
        <v>10105</v>
      </c>
      <c r="F3283" s="13" t="s">
        <v>40</v>
      </c>
      <c r="G3283" s="13" t="s">
        <v>10106</v>
      </c>
    </row>
    <row r="3284" spans="1:7">
      <c r="A3284" s="13">
        <v>3283</v>
      </c>
      <c r="B3284" s="13">
        <v>3520</v>
      </c>
      <c r="C3284" s="14">
        <v>45121</v>
      </c>
      <c r="D3284" s="13">
        <v>1077.95</v>
      </c>
      <c r="E3284" s="13" t="s">
        <v>10105</v>
      </c>
      <c r="F3284" s="13" t="s">
        <v>36</v>
      </c>
      <c r="G3284" s="13" t="s">
        <v>10108</v>
      </c>
    </row>
    <row r="3285" spans="1:7">
      <c r="A3285" s="13">
        <v>3284</v>
      </c>
      <c r="B3285" s="13">
        <v>8260</v>
      </c>
      <c r="C3285" s="14">
        <v>45206</v>
      </c>
      <c r="D3285" s="13">
        <v>3440.85</v>
      </c>
      <c r="E3285" s="13" t="s">
        <v>10105</v>
      </c>
      <c r="F3285" s="13" t="s">
        <v>36</v>
      </c>
      <c r="G3285" s="13" t="s">
        <v>10108</v>
      </c>
    </row>
    <row r="3286" spans="1:7">
      <c r="A3286" s="13">
        <v>3285</v>
      </c>
      <c r="B3286" s="13">
        <v>5188</v>
      </c>
      <c r="C3286" s="14">
        <v>45078</v>
      </c>
      <c r="D3286" s="13">
        <v>183.34</v>
      </c>
      <c r="E3286" s="13" t="s">
        <v>10105</v>
      </c>
      <c r="F3286" s="13" t="s">
        <v>40</v>
      </c>
      <c r="G3286" s="13" t="s">
        <v>10108</v>
      </c>
    </row>
    <row r="3287" spans="1:7">
      <c r="A3287" s="13">
        <v>3286</v>
      </c>
      <c r="B3287" s="13">
        <v>5862</v>
      </c>
      <c r="C3287" s="14">
        <v>45050</v>
      </c>
      <c r="D3287" s="13">
        <v>142.43</v>
      </c>
      <c r="E3287" s="13" t="s">
        <v>10105</v>
      </c>
      <c r="F3287" s="13" t="s">
        <v>28</v>
      </c>
      <c r="G3287" s="13" t="s">
        <v>10109</v>
      </c>
    </row>
    <row r="3288" spans="1:7">
      <c r="A3288" s="13">
        <v>3287</v>
      </c>
      <c r="B3288" s="13">
        <v>954</v>
      </c>
      <c r="C3288" s="14">
        <v>44927</v>
      </c>
      <c r="D3288" s="13">
        <v>1725.27</v>
      </c>
      <c r="E3288" s="13" t="s">
        <v>10105</v>
      </c>
      <c r="F3288" s="13" t="s">
        <v>23</v>
      </c>
      <c r="G3288" s="13" t="s">
        <v>10107</v>
      </c>
    </row>
    <row r="3289" spans="1:7">
      <c r="A3289" s="13">
        <v>3288</v>
      </c>
      <c r="B3289" s="13">
        <v>8691</v>
      </c>
      <c r="C3289" s="14">
        <v>45268</v>
      </c>
      <c r="D3289" s="13">
        <v>2086.72</v>
      </c>
      <c r="E3289" s="13" t="s">
        <v>10110</v>
      </c>
      <c r="F3289" s="13" t="s">
        <v>78</v>
      </c>
      <c r="G3289" s="13" t="s">
        <v>10108</v>
      </c>
    </row>
    <row r="3290" spans="1:7">
      <c r="A3290" s="13">
        <v>3289</v>
      </c>
      <c r="B3290" s="13">
        <v>3123</v>
      </c>
      <c r="C3290" s="14">
        <v>45243</v>
      </c>
      <c r="D3290" s="13">
        <v>904.97</v>
      </c>
      <c r="E3290" s="13" t="s">
        <v>10105</v>
      </c>
      <c r="F3290" s="13" t="s">
        <v>36</v>
      </c>
      <c r="G3290" s="13" t="s">
        <v>10107</v>
      </c>
    </row>
    <row r="3291" spans="1:7">
      <c r="A3291" s="13">
        <v>3290</v>
      </c>
      <c r="B3291" s="13">
        <v>8445</v>
      </c>
      <c r="C3291" s="14">
        <v>45237</v>
      </c>
      <c r="D3291" s="13">
        <v>1696.03</v>
      </c>
      <c r="E3291" s="13" t="s">
        <v>10105</v>
      </c>
      <c r="F3291" s="13" t="s">
        <v>78</v>
      </c>
      <c r="G3291" s="13" t="s">
        <v>10107</v>
      </c>
    </row>
    <row r="3292" spans="1:7">
      <c r="A3292" s="13">
        <v>3291</v>
      </c>
      <c r="B3292" s="13">
        <v>7286</v>
      </c>
      <c r="C3292" s="14">
        <v>44997</v>
      </c>
      <c r="D3292" s="13">
        <v>225.98</v>
      </c>
      <c r="E3292" s="13" t="s">
        <v>10105</v>
      </c>
      <c r="F3292" s="13" t="s">
        <v>36</v>
      </c>
      <c r="G3292" s="13" t="s">
        <v>10107</v>
      </c>
    </row>
    <row r="3293" spans="1:7">
      <c r="A3293" s="13">
        <v>3292</v>
      </c>
      <c r="B3293" s="13">
        <v>498</v>
      </c>
      <c r="C3293" s="14">
        <v>45096</v>
      </c>
      <c r="D3293" s="13">
        <v>587.97</v>
      </c>
      <c r="E3293" s="13" t="s">
        <v>10105</v>
      </c>
      <c r="F3293" s="13" t="s">
        <v>40</v>
      </c>
      <c r="G3293" s="13" t="s">
        <v>10107</v>
      </c>
    </row>
    <row r="3294" spans="1:7">
      <c r="A3294" s="13">
        <v>3293</v>
      </c>
      <c r="B3294" s="13">
        <v>1059</v>
      </c>
      <c r="C3294" s="14">
        <v>45183</v>
      </c>
      <c r="D3294" s="13">
        <v>2081.24</v>
      </c>
      <c r="E3294" s="13" t="s">
        <v>10105</v>
      </c>
      <c r="F3294" s="13" t="s">
        <v>36</v>
      </c>
      <c r="G3294" s="13" t="s">
        <v>10109</v>
      </c>
    </row>
    <row r="3295" spans="1:7">
      <c r="A3295" s="13">
        <v>3294</v>
      </c>
      <c r="B3295" s="13">
        <v>9630</v>
      </c>
      <c r="C3295" s="14">
        <v>45219</v>
      </c>
      <c r="D3295" s="13">
        <v>980.48</v>
      </c>
      <c r="E3295" s="13" t="s">
        <v>10105</v>
      </c>
      <c r="F3295" s="13" t="s">
        <v>23</v>
      </c>
      <c r="G3295" s="13" t="s">
        <v>10108</v>
      </c>
    </row>
    <row r="3296" spans="1:7">
      <c r="A3296" s="13">
        <v>3295</v>
      </c>
      <c r="B3296" s="13">
        <v>8464</v>
      </c>
      <c r="C3296" s="14">
        <v>45048</v>
      </c>
      <c r="D3296" s="13">
        <v>3292.73</v>
      </c>
      <c r="E3296" s="13" t="s">
        <v>10111</v>
      </c>
      <c r="F3296" s="13" t="s">
        <v>78</v>
      </c>
      <c r="G3296" s="13" t="s">
        <v>10109</v>
      </c>
    </row>
    <row r="3297" spans="1:7">
      <c r="A3297" s="13">
        <v>3296</v>
      </c>
      <c r="B3297" s="13">
        <v>2319</v>
      </c>
      <c r="C3297" s="14">
        <v>45013</v>
      </c>
      <c r="D3297" s="13">
        <v>470.26</v>
      </c>
      <c r="E3297" s="13" t="s">
        <v>10105</v>
      </c>
      <c r="F3297" s="13" t="s">
        <v>28</v>
      </c>
      <c r="G3297" s="13" t="s">
        <v>10109</v>
      </c>
    </row>
    <row r="3298" spans="1:7">
      <c r="A3298" s="13">
        <v>3297</v>
      </c>
      <c r="B3298" s="13">
        <v>1926</v>
      </c>
      <c r="C3298" s="14">
        <v>44943</v>
      </c>
      <c r="D3298" s="13">
        <v>2758.47</v>
      </c>
      <c r="E3298" s="13" t="s">
        <v>10105</v>
      </c>
      <c r="F3298" s="13" t="s">
        <v>23</v>
      </c>
      <c r="G3298" s="13" t="s">
        <v>10108</v>
      </c>
    </row>
    <row r="3299" spans="1:7">
      <c r="A3299" s="13">
        <v>3298</v>
      </c>
      <c r="B3299" s="13">
        <v>2411</v>
      </c>
      <c r="C3299" s="14">
        <v>44999</v>
      </c>
      <c r="D3299" s="13">
        <v>2955.17</v>
      </c>
      <c r="E3299" s="13" t="s">
        <v>10111</v>
      </c>
      <c r="F3299" s="13" t="s">
        <v>78</v>
      </c>
      <c r="G3299" s="13" t="s">
        <v>10106</v>
      </c>
    </row>
    <row r="3300" spans="1:7">
      <c r="A3300" s="13">
        <v>3299</v>
      </c>
      <c r="B3300" s="13">
        <v>4829</v>
      </c>
      <c r="C3300" s="14">
        <v>45045</v>
      </c>
      <c r="D3300" s="13">
        <v>867.36</v>
      </c>
      <c r="E3300" s="13" t="s">
        <v>10105</v>
      </c>
      <c r="F3300" s="13" t="s">
        <v>78</v>
      </c>
      <c r="G3300" s="13" t="s">
        <v>10109</v>
      </c>
    </row>
    <row r="3301" spans="1:7">
      <c r="A3301" s="13">
        <v>3300</v>
      </c>
      <c r="B3301" s="13">
        <v>3692</v>
      </c>
      <c r="C3301" s="14">
        <v>45024</v>
      </c>
      <c r="D3301" s="13">
        <v>927.33</v>
      </c>
      <c r="E3301" s="13" t="s">
        <v>10105</v>
      </c>
      <c r="F3301" s="13" t="s">
        <v>78</v>
      </c>
      <c r="G3301" s="13" t="s">
        <v>10106</v>
      </c>
    </row>
    <row r="3302" spans="1:7">
      <c r="A3302" s="13">
        <v>3301</v>
      </c>
      <c r="B3302" s="13">
        <v>5504</v>
      </c>
      <c r="C3302" s="14">
        <v>45258</v>
      </c>
      <c r="D3302" s="13">
        <v>627.3</v>
      </c>
      <c r="E3302" s="13" t="s">
        <v>10105</v>
      </c>
      <c r="F3302" s="13" t="s">
        <v>40</v>
      </c>
      <c r="G3302" s="13" t="s">
        <v>10106</v>
      </c>
    </row>
    <row r="3303" spans="1:7">
      <c r="A3303" s="13">
        <v>3302</v>
      </c>
      <c r="B3303" s="13">
        <v>516</v>
      </c>
      <c r="C3303" s="14">
        <v>45141</v>
      </c>
      <c r="D3303" s="13">
        <v>2307</v>
      </c>
      <c r="E3303" s="13" t="s">
        <v>10105</v>
      </c>
      <c r="F3303" s="13" t="s">
        <v>40</v>
      </c>
      <c r="G3303" s="13" t="s">
        <v>10107</v>
      </c>
    </row>
    <row r="3304" spans="1:7">
      <c r="A3304" s="13">
        <v>3303</v>
      </c>
      <c r="B3304" s="13">
        <v>461</v>
      </c>
      <c r="C3304" s="14">
        <v>45097</v>
      </c>
      <c r="D3304" s="13">
        <v>3631.99</v>
      </c>
      <c r="E3304" s="13" t="s">
        <v>10105</v>
      </c>
      <c r="F3304" s="13" t="s">
        <v>78</v>
      </c>
      <c r="G3304" s="13" t="s">
        <v>10109</v>
      </c>
    </row>
    <row r="3305" spans="1:7">
      <c r="A3305" s="13">
        <v>3304</v>
      </c>
      <c r="B3305" s="13">
        <v>1265</v>
      </c>
      <c r="C3305" s="14">
        <v>45211</v>
      </c>
      <c r="D3305" s="13">
        <v>1629.76</v>
      </c>
      <c r="E3305" s="13" t="s">
        <v>10105</v>
      </c>
      <c r="F3305" s="13" t="s">
        <v>78</v>
      </c>
      <c r="G3305" s="13" t="s">
        <v>10109</v>
      </c>
    </row>
    <row r="3306" spans="1:7">
      <c r="A3306" s="13">
        <v>3305</v>
      </c>
      <c r="B3306" s="13">
        <v>2422</v>
      </c>
      <c r="C3306" s="14">
        <v>45028</v>
      </c>
      <c r="D3306" s="13">
        <v>3365.54</v>
      </c>
      <c r="E3306" s="13" t="s">
        <v>10105</v>
      </c>
      <c r="F3306" s="13" t="s">
        <v>28</v>
      </c>
      <c r="G3306" s="13" t="s">
        <v>10107</v>
      </c>
    </row>
    <row r="3307" spans="1:7">
      <c r="A3307" s="13">
        <v>3306</v>
      </c>
      <c r="B3307" s="13">
        <v>9197</v>
      </c>
      <c r="C3307" s="14">
        <v>44972</v>
      </c>
      <c r="D3307" s="13">
        <v>2662.19</v>
      </c>
      <c r="E3307" s="13" t="s">
        <v>10105</v>
      </c>
      <c r="F3307" s="13" t="s">
        <v>28</v>
      </c>
      <c r="G3307" s="13" t="s">
        <v>10108</v>
      </c>
    </row>
    <row r="3308" spans="1:7">
      <c r="A3308" s="13">
        <v>3307</v>
      </c>
      <c r="B3308" s="13">
        <v>4783</v>
      </c>
      <c r="C3308" s="14">
        <v>45279</v>
      </c>
      <c r="D3308" s="13">
        <v>1267.28</v>
      </c>
      <c r="E3308" s="13" t="s">
        <v>10105</v>
      </c>
      <c r="F3308" s="13" t="s">
        <v>23</v>
      </c>
      <c r="G3308" s="13" t="s">
        <v>10109</v>
      </c>
    </row>
    <row r="3309" spans="1:7">
      <c r="A3309" s="13">
        <v>3308</v>
      </c>
      <c r="B3309" s="13">
        <v>7352</v>
      </c>
      <c r="C3309" s="14">
        <v>45241</v>
      </c>
      <c r="D3309" s="13">
        <v>2930.53</v>
      </c>
      <c r="E3309" s="13" t="s">
        <v>10105</v>
      </c>
      <c r="F3309" s="13" t="s">
        <v>36</v>
      </c>
      <c r="G3309" s="13" t="s">
        <v>10109</v>
      </c>
    </row>
    <row r="3310" spans="1:7">
      <c r="A3310" s="13">
        <v>3309</v>
      </c>
      <c r="B3310" s="13">
        <v>2132</v>
      </c>
      <c r="C3310" s="14">
        <v>44930</v>
      </c>
      <c r="D3310" s="13">
        <v>1262.36</v>
      </c>
      <c r="E3310" s="13" t="s">
        <v>10105</v>
      </c>
      <c r="F3310" s="13" t="s">
        <v>23</v>
      </c>
      <c r="G3310" s="13" t="s">
        <v>10108</v>
      </c>
    </row>
    <row r="3311" spans="1:7">
      <c r="A3311" s="13">
        <v>3310</v>
      </c>
      <c r="B3311" s="13">
        <v>8657</v>
      </c>
      <c r="C3311" s="14">
        <v>45267</v>
      </c>
      <c r="D3311" s="13">
        <v>228.45</v>
      </c>
      <c r="E3311" s="13" t="s">
        <v>10105</v>
      </c>
      <c r="F3311" s="13" t="s">
        <v>78</v>
      </c>
      <c r="G3311" s="13" t="s">
        <v>10109</v>
      </c>
    </row>
    <row r="3312" spans="1:7">
      <c r="A3312" s="13">
        <v>3311</v>
      </c>
      <c r="B3312" s="13">
        <v>4321</v>
      </c>
      <c r="C3312" s="14">
        <v>45146</v>
      </c>
      <c r="D3312" s="13">
        <v>1249.64</v>
      </c>
      <c r="E3312" s="13" t="s">
        <v>10105</v>
      </c>
      <c r="F3312" s="13" t="s">
        <v>36</v>
      </c>
      <c r="G3312" s="13" t="s">
        <v>10106</v>
      </c>
    </row>
    <row r="3313" spans="1:7">
      <c r="A3313" s="13">
        <v>3312</v>
      </c>
      <c r="B3313" s="13">
        <v>9522</v>
      </c>
      <c r="C3313" s="14">
        <v>45041</v>
      </c>
      <c r="D3313" s="13">
        <v>439.45</v>
      </c>
      <c r="E3313" s="13" t="s">
        <v>10105</v>
      </c>
      <c r="F3313" s="13" t="s">
        <v>40</v>
      </c>
      <c r="G3313" s="13" t="s">
        <v>10109</v>
      </c>
    </row>
    <row r="3314" spans="1:7">
      <c r="A3314" s="13">
        <v>3313</v>
      </c>
      <c r="B3314" s="13">
        <v>2841</v>
      </c>
      <c r="C3314" s="14">
        <v>45004</v>
      </c>
      <c r="D3314" s="13">
        <v>1647.27</v>
      </c>
      <c r="E3314" s="13" t="s">
        <v>10105</v>
      </c>
      <c r="F3314" s="13" t="s">
        <v>36</v>
      </c>
      <c r="G3314" s="13" t="s">
        <v>10109</v>
      </c>
    </row>
    <row r="3315" spans="1:7">
      <c r="A3315" s="13">
        <v>3314</v>
      </c>
      <c r="B3315" s="13">
        <v>7307</v>
      </c>
      <c r="C3315" s="14">
        <v>44994</v>
      </c>
      <c r="D3315" s="13">
        <v>2281.16</v>
      </c>
      <c r="E3315" s="13" t="s">
        <v>10105</v>
      </c>
      <c r="F3315" s="13" t="s">
        <v>40</v>
      </c>
      <c r="G3315" s="13" t="s">
        <v>10108</v>
      </c>
    </row>
    <row r="3316" spans="1:7">
      <c r="A3316" s="13">
        <v>3315</v>
      </c>
      <c r="B3316" s="13">
        <v>8183</v>
      </c>
      <c r="C3316" s="14">
        <v>45055</v>
      </c>
      <c r="D3316" s="13">
        <v>798.99</v>
      </c>
      <c r="E3316" s="13" t="s">
        <v>10105</v>
      </c>
      <c r="F3316" s="13" t="s">
        <v>23</v>
      </c>
      <c r="G3316" s="13" t="s">
        <v>10107</v>
      </c>
    </row>
    <row r="3317" spans="1:7">
      <c r="A3317" s="13">
        <v>3316</v>
      </c>
      <c r="B3317" s="13">
        <v>7688</v>
      </c>
      <c r="C3317" s="14">
        <v>44977</v>
      </c>
      <c r="D3317" s="13">
        <v>1146.95</v>
      </c>
      <c r="E3317" s="13" t="s">
        <v>10105</v>
      </c>
      <c r="F3317" s="13" t="s">
        <v>36</v>
      </c>
      <c r="G3317" s="13" t="s">
        <v>10108</v>
      </c>
    </row>
    <row r="3318" spans="1:7">
      <c r="A3318" s="13">
        <v>3317</v>
      </c>
      <c r="B3318" s="13">
        <v>5692</v>
      </c>
      <c r="C3318" s="14">
        <v>45135</v>
      </c>
      <c r="D3318" s="13">
        <v>325.76</v>
      </c>
      <c r="E3318" s="13" t="s">
        <v>10105</v>
      </c>
      <c r="F3318" s="13" t="s">
        <v>78</v>
      </c>
      <c r="G3318" s="13" t="s">
        <v>10109</v>
      </c>
    </row>
    <row r="3319" spans="1:7">
      <c r="A3319" s="13">
        <v>3318</v>
      </c>
      <c r="B3319" s="13">
        <v>3252</v>
      </c>
      <c r="C3319" s="14">
        <v>44967</v>
      </c>
      <c r="D3319" s="13">
        <v>3188.65</v>
      </c>
      <c r="E3319" s="13" t="s">
        <v>10105</v>
      </c>
      <c r="F3319" s="13" t="s">
        <v>40</v>
      </c>
      <c r="G3319" s="13" t="s">
        <v>10107</v>
      </c>
    </row>
    <row r="3320" spans="1:7">
      <c r="A3320" s="13">
        <v>3319</v>
      </c>
      <c r="B3320" s="13">
        <v>8046</v>
      </c>
      <c r="C3320" s="14">
        <v>45225</v>
      </c>
      <c r="D3320" s="13">
        <v>657.03</v>
      </c>
      <c r="E3320" s="13" t="s">
        <v>10105</v>
      </c>
      <c r="F3320" s="13" t="s">
        <v>36</v>
      </c>
      <c r="G3320" s="13" t="s">
        <v>10107</v>
      </c>
    </row>
    <row r="3321" spans="1:7">
      <c r="A3321" s="13">
        <v>3320</v>
      </c>
      <c r="B3321" s="13">
        <v>8286</v>
      </c>
      <c r="C3321" s="14">
        <v>45130</v>
      </c>
      <c r="D3321" s="13">
        <v>1179.04</v>
      </c>
      <c r="E3321" s="13" t="s">
        <v>10105</v>
      </c>
      <c r="F3321" s="13" t="s">
        <v>23</v>
      </c>
      <c r="G3321" s="13" t="s">
        <v>10106</v>
      </c>
    </row>
    <row r="3322" spans="1:7">
      <c r="A3322" s="13">
        <v>3321</v>
      </c>
      <c r="B3322" s="13">
        <v>3891</v>
      </c>
      <c r="C3322" s="14">
        <v>44952</v>
      </c>
      <c r="D3322" s="13">
        <v>4414.47</v>
      </c>
      <c r="E3322" s="13" t="s">
        <v>10105</v>
      </c>
      <c r="F3322" s="13" t="s">
        <v>40</v>
      </c>
      <c r="G3322" s="13" t="s">
        <v>10107</v>
      </c>
    </row>
    <row r="3323" spans="1:7">
      <c r="A3323" s="13">
        <v>3322</v>
      </c>
      <c r="B3323" s="13">
        <v>6125</v>
      </c>
      <c r="C3323" s="14">
        <v>45081</v>
      </c>
      <c r="D3323" s="13">
        <v>2254.46</v>
      </c>
      <c r="E3323" s="13" t="s">
        <v>10105</v>
      </c>
      <c r="F3323" s="13" t="s">
        <v>36</v>
      </c>
      <c r="G3323" s="13" t="s">
        <v>10106</v>
      </c>
    </row>
    <row r="3324" spans="1:7">
      <c r="A3324" s="13">
        <v>3323</v>
      </c>
      <c r="B3324" s="13">
        <v>6309</v>
      </c>
      <c r="C3324" s="14">
        <v>45022</v>
      </c>
      <c r="D3324" s="13">
        <v>1263.69</v>
      </c>
      <c r="E3324" s="13" t="s">
        <v>10105</v>
      </c>
      <c r="F3324" s="13" t="s">
        <v>78</v>
      </c>
      <c r="G3324" s="13" t="s">
        <v>10107</v>
      </c>
    </row>
    <row r="3325" spans="1:7">
      <c r="A3325" s="13">
        <v>3324</v>
      </c>
      <c r="B3325" s="13">
        <v>4042</v>
      </c>
      <c r="C3325" s="14">
        <v>44965</v>
      </c>
      <c r="D3325" s="13">
        <v>1432.69</v>
      </c>
      <c r="E3325" s="13" t="s">
        <v>10105</v>
      </c>
      <c r="F3325" s="13" t="s">
        <v>28</v>
      </c>
      <c r="G3325" s="13" t="s">
        <v>10107</v>
      </c>
    </row>
    <row r="3326" spans="1:7">
      <c r="A3326" s="13">
        <v>3325</v>
      </c>
      <c r="B3326" s="13">
        <v>2198</v>
      </c>
      <c r="C3326" s="14">
        <v>45199</v>
      </c>
      <c r="D3326" s="13">
        <v>1011.06</v>
      </c>
      <c r="E3326" s="13" t="s">
        <v>10105</v>
      </c>
      <c r="F3326" s="13" t="s">
        <v>40</v>
      </c>
      <c r="G3326" s="13" t="s">
        <v>10106</v>
      </c>
    </row>
    <row r="3327" spans="1:7">
      <c r="A3327" s="13">
        <v>3326</v>
      </c>
      <c r="B3327" s="13">
        <v>1045</v>
      </c>
      <c r="C3327" s="14">
        <v>45244</v>
      </c>
      <c r="D3327" s="13">
        <v>323.68</v>
      </c>
      <c r="E3327" s="13" t="s">
        <v>10105</v>
      </c>
      <c r="F3327" s="13" t="s">
        <v>23</v>
      </c>
      <c r="G3327" s="13" t="s">
        <v>10106</v>
      </c>
    </row>
    <row r="3328" spans="1:7">
      <c r="A3328" s="13">
        <v>3327</v>
      </c>
      <c r="B3328" s="13">
        <v>2107</v>
      </c>
      <c r="C3328" s="14">
        <v>45150</v>
      </c>
      <c r="D3328" s="13">
        <v>318.74</v>
      </c>
      <c r="E3328" s="13" t="s">
        <v>10105</v>
      </c>
      <c r="F3328" s="13" t="s">
        <v>28</v>
      </c>
      <c r="G3328" s="13" t="s">
        <v>10109</v>
      </c>
    </row>
    <row r="3329" spans="1:7">
      <c r="A3329" s="13">
        <v>3328</v>
      </c>
      <c r="B3329" s="13">
        <v>431</v>
      </c>
      <c r="C3329" s="14">
        <v>45024</v>
      </c>
      <c r="D3329" s="13">
        <v>517.32</v>
      </c>
      <c r="E3329" s="13" t="s">
        <v>10105</v>
      </c>
      <c r="F3329" s="13" t="s">
        <v>23</v>
      </c>
      <c r="G3329" s="13" t="s">
        <v>10107</v>
      </c>
    </row>
    <row r="3330" spans="1:7">
      <c r="A3330" s="13">
        <v>3329</v>
      </c>
      <c r="B3330" s="13">
        <v>5451</v>
      </c>
      <c r="C3330" s="14">
        <v>45214</v>
      </c>
      <c r="D3330" s="13">
        <v>1872.99</v>
      </c>
      <c r="E3330" s="13" t="s">
        <v>10105</v>
      </c>
      <c r="F3330" s="13" t="s">
        <v>40</v>
      </c>
      <c r="G3330" s="13" t="s">
        <v>10109</v>
      </c>
    </row>
    <row r="3331" spans="1:7">
      <c r="A3331" s="13">
        <v>3330</v>
      </c>
      <c r="B3331" s="13">
        <v>9706</v>
      </c>
      <c r="C3331" s="14">
        <v>44946</v>
      </c>
      <c r="D3331" s="13">
        <v>402.39</v>
      </c>
      <c r="E3331" s="13" t="s">
        <v>10105</v>
      </c>
      <c r="F3331" s="13" t="s">
        <v>40</v>
      </c>
      <c r="G3331" s="13" t="s">
        <v>10108</v>
      </c>
    </row>
    <row r="3332" spans="1:7">
      <c r="A3332" s="13">
        <v>3331</v>
      </c>
      <c r="B3332" s="13">
        <v>1441</v>
      </c>
      <c r="C3332" s="14">
        <v>45246</v>
      </c>
      <c r="D3332" s="13">
        <v>1612.58</v>
      </c>
      <c r="E3332" s="13" t="s">
        <v>10105</v>
      </c>
      <c r="F3332" s="13" t="s">
        <v>28</v>
      </c>
      <c r="G3332" s="13" t="s">
        <v>10109</v>
      </c>
    </row>
    <row r="3333" spans="1:7">
      <c r="A3333" s="13">
        <v>3332</v>
      </c>
      <c r="B3333" s="13">
        <v>584</v>
      </c>
      <c r="C3333" s="14">
        <v>45163</v>
      </c>
      <c r="D3333" s="13">
        <v>1165.12</v>
      </c>
      <c r="E3333" s="13" t="s">
        <v>10105</v>
      </c>
      <c r="F3333" s="13" t="s">
        <v>36</v>
      </c>
      <c r="G3333" s="13" t="s">
        <v>10107</v>
      </c>
    </row>
    <row r="3334" spans="1:7">
      <c r="A3334" s="13">
        <v>3333</v>
      </c>
      <c r="B3334" s="13">
        <v>4278</v>
      </c>
      <c r="C3334" s="14">
        <v>45181</v>
      </c>
      <c r="D3334" s="13">
        <v>366.68</v>
      </c>
      <c r="E3334" s="13" t="s">
        <v>10105</v>
      </c>
      <c r="F3334" s="13" t="s">
        <v>28</v>
      </c>
      <c r="G3334" s="13" t="s">
        <v>10108</v>
      </c>
    </row>
    <row r="3335" spans="1:7">
      <c r="A3335" s="13">
        <v>3334</v>
      </c>
      <c r="B3335" s="13">
        <v>3236</v>
      </c>
      <c r="C3335" s="14">
        <v>45054</v>
      </c>
      <c r="D3335" s="13">
        <v>312.74</v>
      </c>
      <c r="E3335" s="13" t="s">
        <v>10105</v>
      </c>
      <c r="F3335" s="13" t="s">
        <v>36</v>
      </c>
      <c r="G3335" s="13" t="s">
        <v>10106</v>
      </c>
    </row>
    <row r="3336" spans="1:7">
      <c r="A3336" s="13">
        <v>3335</v>
      </c>
      <c r="B3336" s="13">
        <v>2292</v>
      </c>
      <c r="C3336" s="14">
        <v>45222</v>
      </c>
      <c r="D3336" s="13">
        <v>323.68</v>
      </c>
      <c r="E3336" s="13" t="s">
        <v>10105</v>
      </c>
      <c r="F3336" s="13" t="s">
        <v>23</v>
      </c>
      <c r="G3336" s="13" t="s">
        <v>10108</v>
      </c>
    </row>
    <row r="3337" spans="1:7">
      <c r="A3337" s="13">
        <v>3336</v>
      </c>
      <c r="B3337" s="13">
        <v>7621</v>
      </c>
      <c r="C3337" s="14">
        <v>45193</v>
      </c>
      <c r="D3337" s="13">
        <v>1153.15</v>
      </c>
      <c r="E3337" s="13" t="s">
        <v>10105</v>
      </c>
      <c r="F3337" s="13" t="s">
        <v>40</v>
      </c>
      <c r="G3337" s="13" t="s">
        <v>10109</v>
      </c>
    </row>
    <row r="3338" spans="1:7">
      <c r="A3338" s="13">
        <v>3337</v>
      </c>
      <c r="B3338" s="13">
        <v>2136</v>
      </c>
      <c r="C3338" s="14">
        <v>45267</v>
      </c>
      <c r="D3338" s="13">
        <v>423.91</v>
      </c>
      <c r="E3338" s="13" t="s">
        <v>10105</v>
      </c>
      <c r="F3338" s="13" t="s">
        <v>36</v>
      </c>
      <c r="G3338" s="13" t="s">
        <v>10107</v>
      </c>
    </row>
    <row r="3339" spans="1:7">
      <c r="A3339" s="13">
        <v>3338</v>
      </c>
      <c r="B3339" s="13">
        <v>6833</v>
      </c>
      <c r="C3339" s="14">
        <v>44942</v>
      </c>
      <c r="D3339" s="13">
        <v>1146.95</v>
      </c>
      <c r="E3339" s="13" t="s">
        <v>10105</v>
      </c>
      <c r="F3339" s="13" t="s">
        <v>23</v>
      </c>
      <c r="G3339" s="13" t="s">
        <v>10109</v>
      </c>
    </row>
    <row r="3340" spans="1:7">
      <c r="A3340" s="13">
        <v>3339</v>
      </c>
      <c r="B3340" s="13">
        <v>2094</v>
      </c>
      <c r="C3340" s="14">
        <v>45127</v>
      </c>
      <c r="D3340" s="13">
        <v>228.45</v>
      </c>
      <c r="E3340" s="13" t="s">
        <v>10105</v>
      </c>
      <c r="F3340" s="13" t="s">
        <v>36</v>
      </c>
      <c r="G3340" s="13" t="s">
        <v>10107</v>
      </c>
    </row>
    <row r="3341" spans="1:7">
      <c r="A3341" s="13">
        <v>3340</v>
      </c>
      <c r="B3341" s="13">
        <v>1954</v>
      </c>
      <c r="C3341" s="14">
        <v>45166</v>
      </c>
      <c r="D3341" s="13">
        <v>1231.17</v>
      </c>
      <c r="E3341" s="13" t="s">
        <v>10105</v>
      </c>
      <c r="F3341" s="13" t="s">
        <v>23</v>
      </c>
      <c r="G3341" s="13" t="s">
        <v>10106</v>
      </c>
    </row>
    <row r="3342" spans="1:7">
      <c r="A3342" s="13">
        <v>3341</v>
      </c>
      <c r="B3342" s="13">
        <v>2583</v>
      </c>
      <c r="C3342" s="14">
        <v>45258</v>
      </c>
      <c r="D3342" s="13">
        <v>1071.23</v>
      </c>
      <c r="E3342" s="13" t="s">
        <v>10105</v>
      </c>
      <c r="F3342" s="13" t="s">
        <v>78</v>
      </c>
      <c r="G3342" s="13" t="s">
        <v>10107</v>
      </c>
    </row>
    <row r="3343" spans="1:7">
      <c r="A3343" s="13">
        <v>3342</v>
      </c>
      <c r="B3343" s="13">
        <v>3397</v>
      </c>
      <c r="C3343" s="14">
        <v>45112</v>
      </c>
      <c r="D3343" s="13">
        <v>352.84</v>
      </c>
      <c r="E3343" s="13" t="s">
        <v>10105</v>
      </c>
      <c r="F3343" s="13" t="s">
        <v>28</v>
      </c>
      <c r="G3343" s="13" t="s">
        <v>10106</v>
      </c>
    </row>
    <row r="3344" spans="1:7">
      <c r="A3344" s="13">
        <v>3343</v>
      </c>
      <c r="B3344" s="13">
        <v>3896</v>
      </c>
      <c r="C3344" s="14">
        <v>45126</v>
      </c>
      <c r="D3344" s="13">
        <v>444.23</v>
      </c>
      <c r="E3344" s="13" t="s">
        <v>10110</v>
      </c>
      <c r="F3344" s="13" t="s">
        <v>40</v>
      </c>
      <c r="G3344" s="13" t="s">
        <v>10109</v>
      </c>
    </row>
    <row r="3345" spans="1:7">
      <c r="A3345" s="13">
        <v>3344</v>
      </c>
      <c r="B3345" s="13">
        <v>6526</v>
      </c>
      <c r="C3345" s="14">
        <v>44946</v>
      </c>
      <c r="D3345" s="13">
        <v>1252.29</v>
      </c>
      <c r="E3345" s="13" t="s">
        <v>10105</v>
      </c>
      <c r="F3345" s="13" t="s">
        <v>28</v>
      </c>
      <c r="G3345" s="13" t="s">
        <v>10108</v>
      </c>
    </row>
    <row r="3346" spans="1:7">
      <c r="A3346" s="13">
        <v>3345</v>
      </c>
      <c r="B3346" s="13">
        <v>1263</v>
      </c>
      <c r="C3346" s="14">
        <v>45022</v>
      </c>
      <c r="D3346" s="13">
        <v>2014.38</v>
      </c>
      <c r="E3346" s="13" t="s">
        <v>10105</v>
      </c>
      <c r="F3346" s="13" t="s">
        <v>28</v>
      </c>
      <c r="G3346" s="13" t="s">
        <v>10107</v>
      </c>
    </row>
    <row r="3347" spans="1:7">
      <c r="A3347" s="13">
        <v>3346</v>
      </c>
      <c r="B3347" s="13">
        <v>9865</v>
      </c>
      <c r="C3347" s="14">
        <v>45289</v>
      </c>
      <c r="D3347" s="13">
        <v>4565.09</v>
      </c>
      <c r="E3347" s="13" t="s">
        <v>10105</v>
      </c>
      <c r="F3347" s="13" t="s">
        <v>78</v>
      </c>
      <c r="G3347" s="13" t="s">
        <v>10106</v>
      </c>
    </row>
    <row r="3348" spans="1:7">
      <c r="A3348" s="13">
        <v>3347</v>
      </c>
      <c r="B3348" s="13">
        <v>5511</v>
      </c>
      <c r="C3348" s="14">
        <v>45040</v>
      </c>
      <c r="D3348" s="13">
        <v>705.39</v>
      </c>
      <c r="E3348" s="13" t="s">
        <v>10110</v>
      </c>
      <c r="F3348" s="13" t="s">
        <v>40</v>
      </c>
      <c r="G3348" s="13" t="s">
        <v>10108</v>
      </c>
    </row>
    <row r="3349" spans="1:7">
      <c r="A3349" s="13">
        <v>3348</v>
      </c>
      <c r="B3349" s="13">
        <v>4252</v>
      </c>
      <c r="C3349" s="14">
        <v>45276</v>
      </c>
      <c r="D3349" s="13">
        <v>2807.1</v>
      </c>
      <c r="E3349" s="13" t="s">
        <v>10105</v>
      </c>
      <c r="F3349" s="13" t="s">
        <v>28</v>
      </c>
      <c r="G3349" s="13" t="s">
        <v>10106</v>
      </c>
    </row>
    <row r="3350" spans="1:7">
      <c r="A3350" s="13">
        <v>3349</v>
      </c>
      <c r="B3350" s="13">
        <v>4298</v>
      </c>
      <c r="C3350" s="14">
        <v>45220</v>
      </c>
      <c r="D3350" s="13">
        <v>96.07</v>
      </c>
      <c r="E3350" s="13" t="s">
        <v>10105</v>
      </c>
      <c r="F3350" s="13" t="s">
        <v>40</v>
      </c>
      <c r="G3350" s="13" t="s">
        <v>10107</v>
      </c>
    </row>
    <row r="3351" spans="1:7">
      <c r="A3351" s="13">
        <v>3350</v>
      </c>
      <c r="B3351" s="13">
        <v>2074</v>
      </c>
      <c r="C3351" s="14">
        <v>45063</v>
      </c>
      <c r="D3351" s="13">
        <v>528.79</v>
      </c>
      <c r="E3351" s="13" t="s">
        <v>10105</v>
      </c>
      <c r="F3351" s="13" t="s">
        <v>40</v>
      </c>
      <c r="G3351" s="13" t="s">
        <v>10106</v>
      </c>
    </row>
    <row r="3352" spans="1:7">
      <c r="A3352" s="13">
        <v>3351</v>
      </c>
      <c r="B3352" s="13">
        <v>347</v>
      </c>
      <c r="C3352" s="14">
        <v>45027</v>
      </c>
      <c r="D3352" s="13">
        <v>1176.57</v>
      </c>
      <c r="E3352" s="13" t="s">
        <v>10105</v>
      </c>
      <c r="F3352" s="13" t="s">
        <v>23</v>
      </c>
      <c r="G3352" s="13" t="s">
        <v>10109</v>
      </c>
    </row>
    <row r="3353" spans="1:7">
      <c r="A3353" s="13">
        <v>3352</v>
      </c>
      <c r="B3353" s="13">
        <v>5495</v>
      </c>
      <c r="C3353" s="14">
        <v>44935</v>
      </c>
      <c r="D3353" s="13">
        <v>242.5</v>
      </c>
      <c r="E3353" s="13" t="s">
        <v>10105</v>
      </c>
      <c r="F3353" s="13" t="s">
        <v>40</v>
      </c>
      <c r="G3353" s="13" t="s">
        <v>10109</v>
      </c>
    </row>
    <row r="3354" spans="1:7">
      <c r="A3354" s="13">
        <v>3353</v>
      </c>
      <c r="B3354" s="13">
        <v>476</v>
      </c>
      <c r="C3354" s="14">
        <v>45194</v>
      </c>
      <c r="D3354" s="13">
        <v>3120.27</v>
      </c>
      <c r="E3354" s="13" t="s">
        <v>10105</v>
      </c>
      <c r="F3354" s="13" t="s">
        <v>23</v>
      </c>
      <c r="G3354" s="13" t="s">
        <v>10108</v>
      </c>
    </row>
    <row r="3355" spans="1:7">
      <c r="A3355" s="13">
        <v>3354</v>
      </c>
      <c r="B3355" s="13">
        <v>5073</v>
      </c>
      <c r="C3355" s="14">
        <v>45278</v>
      </c>
      <c r="D3355" s="13">
        <v>290.79</v>
      </c>
      <c r="E3355" s="13" t="s">
        <v>10105</v>
      </c>
      <c r="F3355" s="13" t="s">
        <v>36</v>
      </c>
      <c r="G3355" s="13" t="s">
        <v>10106</v>
      </c>
    </row>
    <row r="3356" spans="1:7">
      <c r="A3356" s="13">
        <v>3355</v>
      </c>
      <c r="B3356" s="13">
        <v>6233</v>
      </c>
      <c r="C3356" s="14">
        <v>45246</v>
      </c>
      <c r="D3356" s="13">
        <v>260.61</v>
      </c>
      <c r="E3356" s="13" t="s">
        <v>10105</v>
      </c>
      <c r="F3356" s="13" t="s">
        <v>40</v>
      </c>
      <c r="G3356" s="13" t="s">
        <v>10106</v>
      </c>
    </row>
    <row r="3357" spans="1:7">
      <c r="A3357" s="13">
        <v>3356</v>
      </c>
      <c r="B3357" s="13">
        <v>6733</v>
      </c>
      <c r="C3357" s="14">
        <v>45146</v>
      </c>
      <c r="D3357" s="13">
        <v>716.89</v>
      </c>
      <c r="E3357" s="13" t="s">
        <v>10105</v>
      </c>
      <c r="F3357" s="13" t="s">
        <v>28</v>
      </c>
      <c r="G3357" s="13" t="s">
        <v>10106</v>
      </c>
    </row>
    <row r="3358" spans="1:7">
      <c r="A3358" s="13">
        <v>3357</v>
      </c>
      <c r="B3358" s="13">
        <v>6046</v>
      </c>
      <c r="C3358" s="14">
        <v>45251</v>
      </c>
      <c r="D3358" s="13">
        <v>768.39</v>
      </c>
      <c r="E3358" s="13" t="s">
        <v>10105</v>
      </c>
      <c r="F3358" s="13" t="s">
        <v>78</v>
      </c>
      <c r="G3358" s="13" t="s">
        <v>10108</v>
      </c>
    </row>
    <row r="3359" spans="1:7">
      <c r="A3359" s="13">
        <v>3358</v>
      </c>
      <c r="B3359" s="13">
        <v>768</v>
      </c>
      <c r="C3359" s="14">
        <v>45244</v>
      </c>
      <c r="D3359" s="13">
        <v>406.76</v>
      </c>
      <c r="E3359" s="13" t="s">
        <v>10105</v>
      </c>
      <c r="F3359" s="13" t="s">
        <v>28</v>
      </c>
      <c r="G3359" s="13" t="s">
        <v>10107</v>
      </c>
    </row>
    <row r="3360" spans="1:7">
      <c r="A3360" s="13">
        <v>3359</v>
      </c>
      <c r="B3360" s="13">
        <v>1556</v>
      </c>
      <c r="C3360" s="14">
        <v>45226</v>
      </c>
      <c r="D3360" s="13">
        <v>1215.89</v>
      </c>
      <c r="E3360" s="13" t="s">
        <v>10105</v>
      </c>
      <c r="F3360" s="13" t="s">
        <v>78</v>
      </c>
      <c r="G3360" s="13" t="s">
        <v>10106</v>
      </c>
    </row>
    <row r="3361" spans="1:7">
      <c r="A3361" s="13">
        <v>3360</v>
      </c>
      <c r="B3361" s="13">
        <v>3573</v>
      </c>
      <c r="C3361" s="14">
        <v>45158</v>
      </c>
      <c r="D3361" s="13">
        <v>3457.61</v>
      </c>
      <c r="E3361" s="13" t="s">
        <v>10105</v>
      </c>
      <c r="F3361" s="13" t="s">
        <v>78</v>
      </c>
      <c r="G3361" s="13" t="s">
        <v>10108</v>
      </c>
    </row>
    <row r="3362" spans="1:7">
      <c r="A3362" s="13">
        <v>3361</v>
      </c>
      <c r="B3362" s="13">
        <v>297</v>
      </c>
      <c r="C3362" s="14">
        <v>45275</v>
      </c>
      <c r="D3362" s="13">
        <v>325.76</v>
      </c>
      <c r="E3362" s="13" t="s">
        <v>10105</v>
      </c>
      <c r="F3362" s="13" t="s">
        <v>28</v>
      </c>
      <c r="G3362" s="13" t="s">
        <v>10107</v>
      </c>
    </row>
    <row r="3363" spans="1:7">
      <c r="A3363" s="13">
        <v>3362</v>
      </c>
      <c r="B3363" s="13">
        <v>7569</v>
      </c>
      <c r="C3363" s="14">
        <v>45242</v>
      </c>
      <c r="D3363" s="13">
        <v>507.96</v>
      </c>
      <c r="E3363" s="13" t="s">
        <v>10105</v>
      </c>
      <c r="F3363" s="13" t="s">
        <v>28</v>
      </c>
      <c r="G3363" s="13" t="s">
        <v>10109</v>
      </c>
    </row>
    <row r="3364" spans="1:7">
      <c r="A3364" s="13">
        <v>3363</v>
      </c>
      <c r="B3364" s="13">
        <v>8541</v>
      </c>
      <c r="C3364" s="14">
        <v>45236</v>
      </c>
      <c r="D3364" s="13">
        <v>1356.25</v>
      </c>
      <c r="E3364" s="13" t="s">
        <v>10105</v>
      </c>
      <c r="F3364" s="13" t="s">
        <v>40</v>
      </c>
      <c r="G3364" s="13" t="s">
        <v>10107</v>
      </c>
    </row>
    <row r="3365" spans="1:7">
      <c r="A3365" s="13">
        <v>3364</v>
      </c>
      <c r="B3365" s="13">
        <v>7235</v>
      </c>
      <c r="C3365" s="14">
        <v>45074</v>
      </c>
      <c r="D3365" s="13">
        <v>564.26</v>
      </c>
      <c r="E3365" s="13" t="s">
        <v>10105</v>
      </c>
      <c r="F3365" s="13" t="s">
        <v>78</v>
      </c>
      <c r="G3365" s="13" t="s">
        <v>10109</v>
      </c>
    </row>
    <row r="3366" spans="1:7">
      <c r="A3366" s="13">
        <v>3365</v>
      </c>
      <c r="B3366" s="13">
        <v>18</v>
      </c>
      <c r="C3366" s="14">
        <v>45268</v>
      </c>
      <c r="D3366" s="13">
        <v>2399.9</v>
      </c>
      <c r="E3366" s="13" t="s">
        <v>10105</v>
      </c>
      <c r="F3366" s="13" t="s">
        <v>23</v>
      </c>
      <c r="G3366" s="13" t="s">
        <v>10107</v>
      </c>
    </row>
    <row r="3367" spans="1:7">
      <c r="A3367" s="13">
        <v>3366</v>
      </c>
      <c r="B3367" s="13">
        <v>1648</v>
      </c>
      <c r="C3367" s="14">
        <v>45141</v>
      </c>
      <c r="D3367" s="13">
        <v>3132.09</v>
      </c>
      <c r="E3367" s="13" t="s">
        <v>10105</v>
      </c>
      <c r="F3367" s="13" t="s">
        <v>36</v>
      </c>
      <c r="G3367" s="13" t="s">
        <v>10108</v>
      </c>
    </row>
    <row r="3368" spans="1:7">
      <c r="A3368" s="13">
        <v>3367</v>
      </c>
      <c r="B3368" s="13">
        <v>1744</v>
      </c>
      <c r="C3368" s="14">
        <v>44959</v>
      </c>
      <c r="D3368" s="13">
        <v>2053.64</v>
      </c>
      <c r="E3368" s="13" t="s">
        <v>10105</v>
      </c>
      <c r="F3368" s="13" t="s">
        <v>23</v>
      </c>
      <c r="G3368" s="13" t="s">
        <v>10107</v>
      </c>
    </row>
    <row r="3369" spans="1:7">
      <c r="A3369" s="13">
        <v>3368</v>
      </c>
      <c r="B3369" s="13">
        <v>4121</v>
      </c>
      <c r="C3369" s="14">
        <v>45114</v>
      </c>
      <c r="D3369" s="13">
        <v>151.46</v>
      </c>
      <c r="E3369" s="13" t="s">
        <v>10105</v>
      </c>
      <c r="F3369" s="13" t="s">
        <v>36</v>
      </c>
      <c r="G3369" s="13" t="s">
        <v>10109</v>
      </c>
    </row>
    <row r="3370" spans="1:7">
      <c r="A3370" s="13">
        <v>3369</v>
      </c>
      <c r="B3370" s="13">
        <v>5687</v>
      </c>
      <c r="C3370" s="14">
        <v>45283</v>
      </c>
      <c r="D3370" s="13">
        <v>2820.72</v>
      </c>
      <c r="E3370" s="13" t="s">
        <v>10105</v>
      </c>
      <c r="F3370" s="13" t="s">
        <v>40</v>
      </c>
      <c r="G3370" s="13" t="s">
        <v>10107</v>
      </c>
    </row>
    <row r="3371" spans="1:7">
      <c r="A3371" s="13">
        <v>3370</v>
      </c>
      <c r="B3371" s="13">
        <v>4896</v>
      </c>
      <c r="C3371" s="14">
        <v>45164</v>
      </c>
      <c r="D3371" s="13">
        <v>1624.59</v>
      </c>
      <c r="E3371" s="13" t="s">
        <v>10105</v>
      </c>
      <c r="F3371" s="13" t="s">
        <v>23</v>
      </c>
      <c r="G3371" s="13" t="s">
        <v>10107</v>
      </c>
    </row>
    <row r="3372" spans="1:7">
      <c r="A3372" s="13">
        <v>3371</v>
      </c>
      <c r="B3372" s="13">
        <v>7388</v>
      </c>
      <c r="C3372" s="14">
        <v>45284</v>
      </c>
      <c r="D3372" s="13">
        <v>4570.87</v>
      </c>
      <c r="E3372" s="13" t="s">
        <v>10105</v>
      </c>
      <c r="F3372" s="13" t="s">
        <v>28</v>
      </c>
      <c r="G3372" s="13" t="s">
        <v>10106</v>
      </c>
    </row>
    <row r="3373" spans="1:7">
      <c r="A3373" s="13">
        <v>3372</v>
      </c>
      <c r="B3373" s="13">
        <v>2674</v>
      </c>
      <c r="C3373" s="14">
        <v>45266</v>
      </c>
      <c r="D3373" s="13">
        <v>468.13</v>
      </c>
      <c r="E3373" s="13" t="s">
        <v>10105</v>
      </c>
      <c r="F3373" s="13"/>
      <c r="G3373" s="13" t="s">
        <v>10106</v>
      </c>
    </row>
    <row r="3374" spans="1:7">
      <c r="A3374" s="13">
        <v>3373</v>
      </c>
      <c r="B3374" s="13">
        <v>9749</v>
      </c>
      <c r="C3374" s="14">
        <v>45021</v>
      </c>
      <c r="D3374" s="13">
        <v>1468.07</v>
      </c>
      <c r="E3374" s="13" t="s">
        <v>10105</v>
      </c>
      <c r="F3374" s="13" t="s">
        <v>23</v>
      </c>
      <c r="G3374" s="13" t="s">
        <v>10106</v>
      </c>
    </row>
    <row r="3375" spans="1:7">
      <c r="A3375" s="13">
        <v>3374</v>
      </c>
      <c r="B3375" s="13">
        <v>3483</v>
      </c>
      <c r="C3375" s="14">
        <v>45226</v>
      </c>
      <c r="D3375" s="13">
        <v>1190.01</v>
      </c>
      <c r="E3375" s="13" t="s">
        <v>10110</v>
      </c>
      <c r="F3375" s="13" t="s">
        <v>23</v>
      </c>
      <c r="G3375" s="13" t="s">
        <v>10109</v>
      </c>
    </row>
    <row r="3376" spans="1:7">
      <c r="A3376" s="13">
        <v>3375</v>
      </c>
      <c r="B3376" s="13">
        <v>4538</v>
      </c>
      <c r="C3376" s="14">
        <v>44942</v>
      </c>
      <c r="D3376" s="13">
        <v>943.48</v>
      </c>
      <c r="E3376" s="13" t="s">
        <v>10105</v>
      </c>
      <c r="F3376" s="13" t="s">
        <v>40</v>
      </c>
      <c r="G3376" s="13" t="s">
        <v>10108</v>
      </c>
    </row>
    <row r="3377" spans="1:7">
      <c r="A3377" s="13">
        <v>3376</v>
      </c>
      <c r="B3377" s="13">
        <v>5124</v>
      </c>
      <c r="C3377" s="14">
        <v>45263</v>
      </c>
      <c r="D3377" s="13">
        <v>256.68</v>
      </c>
      <c r="E3377" s="13" t="s">
        <v>10105</v>
      </c>
      <c r="F3377" s="13" t="s">
        <v>23</v>
      </c>
      <c r="G3377" s="13" t="s">
        <v>10106</v>
      </c>
    </row>
    <row r="3378" spans="1:7">
      <c r="A3378" s="13">
        <v>3377</v>
      </c>
      <c r="B3378" s="13">
        <v>7914</v>
      </c>
      <c r="C3378" s="14">
        <v>45174</v>
      </c>
      <c r="D3378" s="13">
        <v>1263.82</v>
      </c>
      <c r="E3378" s="13" t="s">
        <v>10105</v>
      </c>
      <c r="F3378" s="13" t="s">
        <v>28</v>
      </c>
      <c r="G3378" s="13" t="s">
        <v>10107</v>
      </c>
    </row>
    <row r="3379" spans="1:7">
      <c r="A3379" s="13">
        <v>3378</v>
      </c>
      <c r="B3379" s="13">
        <v>7968</v>
      </c>
      <c r="C3379" s="14">
        <v>45213</v>
      </c>
      <c r="D3379" s="13">
        <v>901.51</v>
      </c>
      <c r="E3379" s="13" t="s">
        <v>10105</v>
      </c>
      <c r="F3379" s="13" t="s">
        <v>40</v>
      </c>
      <c r="G3379" s="13" t="s">
        <v>10106</v>
      </c>
    </row>
    <row r="3380" spans="1:7">
      <c r="A3380" s="13">
        <v>3379</v>
      </c>
      <c r="B3380" s="13">
        <v>3714</v>
      </c>
      <c r="C3380" s="14">
        <v>44963</v>
      </c>
      <c r="D3380" s="13">
        <v>284.73</v>
      </c>
      <c r="E3380" s="13" t="s">
        <v>10111</v>
      </c>
      <c r="F3380" s="13" t="s">
        <v>36</v>
      </c>
      <c r="G3380" s="13" t="s">
        <v>10108</v>
      </c>
    </row>
    <row r="3381" spans="1:7">
      <c r="A3381" s="13">
        <v>3380</v>
      </c>
      <c r="B3381" s="13">
        <v>5251</v>
      </c>
      <c r="C3381" s="14">
        <v>45214</v>
      </c>
      <c r="D3381" s="13">
        <v>781.07</v>
      </c>
      <c r="E3381" s="13" t="s">
        <v>10105</v>
      </c>
      <c r="F3381" s="13" t="s">
        <v>78</v>
      </c>
      <c r="G3381" s="13" t="s">
        <v>10106</v>
      </c>
    </row>
    <row r="3382" spans="1:7">
      <c r="A3382" s="13">
        <v>3381</v>
      </c>
      <c r="B3382" s="13">
        <v>7395</v>
      </c>
      <c r="C3382" s="14">
        <v>45191</v>
      </c>
      <c r="D3382" s="13">
        <v>3255.06</v>
      </c>
      <c r="E3382" s="13" t="s">
        <v>10105</v>
      </c>
      <c r="F3382" s="13" t="s">
        <v>78</v>
      </c>
      <c r="G3382" s="13" t="s">
        <v>10107</v>
      </c>
    </row>
    <row r="3383" spans="1:7">
      <c r="A3383" s="13">
        <v>3382</v>
      </c>
      <c r="B3383" s="13">
        <v>954</v>
      </c>
      <c r="C3383" s="14">
        <v>45052</v>
      </c>
      <c r="D3383" s="13">
        <v>2403.41</v>
      </c>
      <c r="E3383" s="13" t="s">
        <v>10105</v>
      </c>
      <c r="F3383" s="13" t="s">
        <v>23</v>
      </c>
      <c r="G3383" s="13" t="s">
        <v>10106</v>
      </c>
    </row>
    <row r="3384" spans="1:7">
      <c r="A3384" s="13">
        <v>3383</v>
      </c>
      <c r="B3384" s="13">
        <v>3006</v>
      </c>
      <c r="C3384" s="14">
        <v>45219</v>
      </c>
      <c r="D3384" s="13">
        <v>1854.98</v>
      </c>
      <c r="E3384" s="13" t="s">
        <v>10105</v>
      </c>
      <c r="F3384" s="13" t="s">
        <v>23</v>
      </c>
      <c r="G3384" s="13" t="s">
        <v>10108</v>
      </c>
    </row>
    <row r="3385" spans="1:7">
      <c r="A3385" s="13">
        <v>3384</v>
      </c>
      <c r="B3385" s="13">
        <v>4786</v>
      </c>
      <c r="C3385" s="14">
        <v>45137</v>
      </c>
      <c r="D3385" s="13">
        <v>698</v>
      </c>
      <c r="E3385" s="13" t="s">
        <v>10105</v>
      </c>
      <c r="F3385" s="13" t="s">
        <v>78</v>
      </c>
      <c r="G3385" s="13" t="s">
        <v>10107</v>
      </c>
    </row>
    <row r="3386" spans="1:7">
      <c r="A3386" s="13">
        <v>3385</v>
      </c>
      <c r="B3386" s="13">
        <v>8730</v>
      </c>
      <c r="C3386" s="14">
        <v>45140</v>
      </c>
      <c r="D3386" s="13">
        <v>486.42</v>
      </c>
      <c r="E3386" s="13" t="s">
        <v>10105</v>
      </c>
      <c r="F3386" s="13" t="s">
        <v>28</v>
      </c>
      <c r="G3386" s="13" t="s">
        <v>10108</v>
      </c>
    </row>
    <row r="3387" spans="1:7">
      <c r="A3387" s="13">
        <v>3386</v>
      </c>
      <c r="B3387" s="13">
        <v>1047</v>
      </c>
      <c r="C3387" s="14">
        <v>44998</v>
      </c>
      <c r="D3387" s="13">
        <v>364.61</v>
      </c>
      <c r="E3387" s="13" t="s">
        <v>10111</v>
      </c>
      <c r="F3387" s="13" t="s">
        <v>40</v>
      </c>
      <c r="G3387" s="13" t="s">
        <v>10109</v>
      </c>
    </row>
    <row r="3388" spans="1:7">
      <c r="A3388" s="13">
        <v>3387</v>
      </c>
      <c r="B3388" s="13">
        <v>3406</v>
      </c>
      <c r="C3388" s="14">
        <v>44952</v>
      </c>
      <c r="D3388" s="13">
        <v>651.52</v>
      </c>
      <c r="E3388" s="13" t="s">
        <v>10105</v>
      </c>
      <c r="F3388" s="13" t="s">
        <v>78</v>
      </c>
      <c r="G3388" s="13" t="s">
        <v>10106</v>
      </c>
    </row>
    <row r="3389" spans="1:7">
      <c r="A3389" s="13">
        <v>3388</v>
      </c>
      <c r="B3389" s="13">
        <v>5206</v>
      </c>
      <c r="C3389" s="14">
        <v>45241</v>
      </c>
      <c r="D3389" s="13">
        <v>1512.73</v>
      </c>
      <c r="E3389" s="13" t="s">
        <v>10105</v>
      </c>
      <c r="F3389" s="13" t="s">
        <v>23</v>
      </c>
      <c r="G3389" s="13" t="s">
        <v>10107</v>
      </c>
    </row>
    <row r="3390" spans="1:7">
      <c r="A3390" s="13">
        <v>3389</v>
      </c>
      <c r="B3390" s="13">
        <v>678</v>
      </c>
      <c r="C3390" s="14">
        <v>45042</v>
      </c>
      <c r="D3390" s="13">
        <v>1796.94</v>
      </c>
      <c r="E3390" s="13" t="s">
        <v>10105</v>
      </c>
      <c r="F3390" s="13" t="s">
        <v>78</v>
      </c>
      <c r="G3390" s="13" t="s">
        <v>10109</v>
      </c>
    </row>
    <row r="3391" spans="1:7">
      <c r="A3391" s="13">
        <v>3390</v>
      </c>
      <c r="B3391" s="13">
        <v>4328</v>
      </c>
      <c r="C3391" s="14">
        <v>45225</v>
      </c>
      <c r="D3391" s="13">
        <v>776.21</v>
      </c>
      <c r="E3391" s="13" t="s">
        <v>10105</v>
      </c>
      <c r="F3391" s="13" t="s">
        <v>36</v>
      </c>
      <c r="G3391" s="13" t="s">
        <v>10108</v>
      </c>
    </row>
    <row r="3392" spans="1:7">
      <c r="A3392" s="13">
        <v>3391</v>
      </c>
      <c r="B3392" s="13">
        <v>7197</v>
      </c>
      <c r="C3392" s="14">
        <v>44974</v>
      </c>
      <c r="D3392" s="13">
        <v>1306.74</v>
      </c>
      <c r="E3392" s="13" t="s">
        <v>10105</v>
      </c>
      <c r="F3392" s="13" t="s">
        <v>23</v>
      </c>
      <c r="G3392" s="13" t="s">
        <v>10107</v>
      </c>
    </row>
    <row r="3393" spans="1:7">
      <c r="A3393" s="13">
        <v>3392</v>
      </c>
      <c r="B3393" s="13">
        <v>4367</v>
      </c>
      <c r="C3393" s="14">
        <v>45183</v>
      </c>
      <c r="D3393" s="13">
        <v>758.08</v>
      </c>
      <c r="E3393" s="13" t="s">
        <v>10105</v>
      </c>
      <c r="F3393" s="13" t="s">
        <v>23</v>
      </c>
      <c r="G3393" s="13" t="s">
        <v>10109</v>
      </c>
    </row>
    <row r="3394" spans="1:7">
      <c r="A3394" s="13">
        <v>3393</v>
      </c>
      <c r="B3394" s="13">
        <v>8728</v>
      </c>
      <c r="C3394" s="14">
        <v>45022</v>
      </c>
      <c r="D3394" s="13">
        <v>1553.05</v>
      </c>
      <c r="E3394" s="13" t="s">
        <v>10105</v>
      </c>
      <c r="F3394" s="13" t="s">
        <v>78</v>
      </c>
      <c r="G3394" s="13" t="s">
        <v>10109</v>
      </c>
    </row>
    <row r="3395" spans="1:7">
      <c r="A3395" s="13">
        <v>3394</v>
      </c>
      <c r="B3395" s="13">
        <v>4090</v>
      </c>
      <c r="C3395" s="14">
        <v>45094</v>
      </c>
      <c r="D3395" s="13">
        <v>1925.76</v>
      </c>
      <c r="E3395" s="13" t="s">
        <v>10105</v>
      </c>
      <c r="F3395" s="13" t="s">
        <v>23</v>
      </c>
      <c r="G3395" s="13" t="s">
        <v>10109</v>
      </c>
    </row>
    <row r="3396" spans="1:7">
      <c r="A3396" s="13">
        <v>3395</v>
      </c>
      <c r="B3396" s="13">
        <v>2830</v>
      </c>
      <c r="C3396" s="14">
        <v>45289</v>
      </c>
      <c r="D3396" s="13">
        <v>1443.41</v>
      </c>
      <c r="E3396" s="13" t="s">
        <v>10105</v>
      </c>
      <c r="F3396" s="13" t="s">
        <v>78</v>
      </c>
      <c r="G3396" s="13" t="s">
        <v>10107</v>
      </c>
    </row>
    <row r="3397" spans="1:7">
      <c r="A3397" s="13">
        <v>3396</v>
      </c>
      <c r="B3397" s="13">
        <v>6766</v>
      </c>
      <c r="C3397" s="14">
        <v>44934</v>
      </c>
      <c r="D3397" s="13">
        <v>1802.19</v>
      </c>
      <c r="E3397" s="13" t="s">
        <v>10105</v>
      </c>
      <c r="F3397" s="13" t="s">
        <v>28</v>
      </c>
      <c r="G3397" s="13" t="s">
        <v>10109</v>
      </c>
    </row>
    <row r="3398" spans="1:7">
      <c r="A3398" s="13">
        <v>3397</v>
      </c>
      <c r="B3398" s="13">
        <v>4603</v>
      </c>
      <c r="C3398" s="14">
        <v>45288</v>
      </c>
      <c r="D3398" s="13">
        <v>1320.15</v>
      </c>
      <c r="E3398" s="13" t="s">
        <v>10105</v>
      </c>
      <c r="F3398" s="13"/>
      <c r="G3398" s="13" t="s">
        <v>10108</v>
      </c>
    </row>
    <row r="3399" spans="1:7">
      <c r="A3399" s="13">
        <v>3398</v>
      </c>
      <c r="B3399" s="13">
        <v>4299</v>
      </c>
      <c r="C3399" s="14">
        <v>45251</v>
      </c>
      <c r="D3399" s="13">
        <v>2254.14</v>
      </c>
      <c r="E3399" s="13" t="s">
        <v>10105</v>
      </c>
      <c r="F3399" s="13" t="s">
        <v>23</v>
      </c>
      <c r="G3399" s="13" t="s">
        <v>10109</v>
      </c>
    </row>
    <row r="3400" spans="1:7">
      <c r="A3400" s="13">
        <v>3399</v>
      </c>
      <c r="B3400" s="13">
        <v>3400</v>
      </c>
      <c r="C3400" s="14">
        <v>45201</v>
      </c>
      <c r="D3400" s="13">
        <v>296.31</v>
      </c>
      <c r="E3400" s="13" t="s">
        <v>10105</v>
      </c>
      <c r="F3400" s="13" t="s">
        <v>40</v>
      </c>
      <c r="G3400" s="13" t="s">
        <v>10107</v>
      </c>
    </row>
    <row r="3401" spans="1:7">
      <c r="A3401" s="13">
        <v>3400</v>
      </c>
      <c r="B3401" s="13">
        <v>9731</v>
      </c>
      <c r="C3401" s="14">
        <v>45190</v>
      </c>
      <c r="D3401" s="13">
        <v>760.2</v>
      </c>
      <c r="E3401" s="13" t="s">
        <v>10105</v>
      </c>
      <c r="F3401" s="13" t="s">
        <v>36</v>
      </c>
      <c r="G3401" s="13" t="s">
        <v>10108</v>
      </c>
    </row>
    <row r="3402" spans="1:7">
      <c r="A3402" s="13">
        <v>3401</v>
      </c>
      <c r="B3402" s="13">
        <v>5458</v>
      </c>
      <c r="C3402" s="14">
        <v>45286</v>
      </c>
      <c r="D3402" s="13">
        <v>471.55</v>
      </c>
      <c r="E3402" s="13" t="s">
        <v>10105</v>
      </c>
      <c r="F3402" s="13" t="s">
        <v>23</v>
      </c>
      <c r="G3402" s="13" t="s">
        <v>10107</v>
      </c>
    </row>
    <row r="3403" spans="1:7">
      <c r="A3403" s="13">
        <v>3402</v>
      </c>
      <c r="B3403" s="13">
        <v>5654</v>
      </c>
      <c r="C3403" s="14">
        <v>45161</v>
      </c>
      <c r="D3403" s="13">
        <v>2731.92</v>
      </c>
      <c r="E3403" s="13" t="s">
        <v>10105</v>
      </c>
      <c r="F3403" s="13" t="s">
        <v>78</v>
      </c>
      <c r="G3403" s="13" t="s">
        <v>10107</v>
      </c>
    </row>
    <row r="3404" spans="1:7">
      <c r="A3404" s="13">
        <v>3403</v>
      </c>
      <c r="B3404" s="13">
        <v>4788</v>
      </c>
      <c r="C3404" s="14">
        <v>45130</v>
      </c>
      <c r="D3404" s="13">
        <v>595.7</v>
      </c>
      <c r="E3404" s="13" t="s">
        <v>10105</v>
      </c>
      <c r="F3404" s="13" t="s">
        <v>36</v>
      </c>
      <c r="G3404" s="13" t="s">
        <v>10107</v>
      </c>
    </row>
    <row r="3405" spans="1:7">
      <c r="A3405" s="13">
        <v>3404</v>
      </c>
      <c r="B3405" s="13">
        <v>7255</v>
      </c>
      <c r="C3405" s="14">
        <v>45001</v>
      </c>
      <c r="D3405" s="13">
        <v>1041.67</v>
      </c>
      <c r="E3405" s="13" t="s">
        <v>10105</v>
      </c>
      <c r="F3405" s="13" t="s">
        <v>40</v>
      </c>
      <c r="G3405" s="13" t="s">
        <v>10108</v>
      </c>
    </row>
    <row r="3406" spans="1:7">
      <c r="A3406" s="13">
        <v>3405</v>
      </c>
      <c r="B3406" s="13">
        <v>3250</v>
      </c>
      <c r="C3406" s="14">
        <v>45238</v>
      </c>
      <c r="D3406" s="13">
        <v>2139.91</v>
      </c>
      <c r="E3406" s="13" t="s">
        <v>10105</v>
      </c>
      <c r="F3406" s="13" t="s">
        <v>23</v>
      </c>
      <c r="G3406" s="13" t="s">
        <v>10106</v>
      </c>
    </row>
    <row r="3407" spans="1:7">
      <c r="A3407" s="13">
        <v>3406</v>
      </c>
      <c r="B3407" s="13">
        <v>946</v>
      </c>
      <c r="C3407" s="14">
        <v>45228</v>
      </c>
      <c r="D3407" s="13">
        <v>414.6</v>
      </c>
      <c r="E3407" s="13" t="s">
        <v>10105</v>
      </c>
      <c r="F3407" s="13" t="s">
        <v>40</v>
      </c>
      <c r="G3407" s="13" t="s">
        <v>10109</v>
      </c>
    </row>
    <row r="3408" spans="1:7">
      <c r="A3408" s="13">
        <v>3407</v>
      </c>
      <c r="B3408" s="13">
        <v>3601</v>
      </c>
      <c r="C3408" s="14">
        <v>45130</v>
      </c>
      <c r="D3408" s="13">
        <v>1786.37</v>
      </c>
      <c r="E3408" s="13" t="s">
        <v>10105</v>
      </c>
      <c r="F3408" s="13" t="s">
        <v>36</v>
      </c>
      <c r="G3408" s="13" t="s">
        <v>10106</v>
      </c>
    </row>
    <row r="3409" spans="1:7">
      <c r="A3409" s="13">
        <v>3408</v>
      </c>
      <c r="B3409" s="13">
        <v>8498</v>
      </c>
      <c r="C3409" s="14">
        <v>45248</v>
      </c>
      <c r="D3409" s="13">
        <v>193.6</v>
      </c>
      <c r="E3409" s="13" t="s">
        <v>10110</v>
      </c>
      <c r="F3409" s="13" t="s">
        <v>36</v>
      </c>
      <c r="G3409" s="13" t="s">
        <v>10106</v>
      </c>
    </row>
    <row r="3410" spans="1:7">
      <c r="A3410" s="13">
        <v>3409</v>
      </c>
      <c r="B3410" s="13">
        <v>9069</v>
      </c>
      <c r="C3410" s="14">
        <v>44994</v>
      </c>
      <c r="D3410" s="13">
        <v>965.83</v>
      </c>
      <c r="E3410" s="13" t="s">
        <v>10105</v>
      </c>
      <c r="F3410" s="13" t="s">
        <v>23</v>
      </c>
      <c r="G3410" s="13" t="s">
        <v>10107</v>
      </c>
    </row>
    <row r="3411" spans="1:7">
      <c r="A3411" s="13">
        <v>3410</v>
      </c>
      <c r="B3411" s="13">
        <v>822</v>
      </c>
      <c r="C3411" s="14">
        <v>45081</v>
      </c>
      <c r="D3411" s="13">
        <v>806.03</v>
      </c>
      <c r="E3411" s="13" t="s">
        <v>10105</v>
      </c>
      <c r="F3411" s="13" t="s">
        <v>28</v>
      </c>
      <c r="G3411" s="13" t="s">
        <v>10107</v>
      </c>
    </row>
    <row r="3412" spans="1:7">
      <c r="A3412" s="13">
        <v>3411</v>
      </c>
      <c r="B3412" s="13">
        <v>7210</v>
      </c>
      <c r="C3412" s="14">
        <v>44986</v>
      </c>
      <c r="D3412" s="13">
        <v>235.13</v>
      </c>
      <c r="E3412" s="13" t="s">
        <v>10105</v>
      </c>
      <c r="F3412" s="13" t="s">
        <v>23</v>
      </c>
      <c r="G3412" s="13" t="s">
        <v>10107</v>
      </c>
    </row>
    <row r="3413" spans="1:7">
      <c r="A3413" s="13">
        <v>3412</v>
      </c>
      <c r="B3413" s="13">
        <v>44</v>
      </c>
      <c r="C3413" s="14">
        <v>44964</v>
      </c>
      <c r="D3413" s="13">
        <v>367.55</v>
      </c>
      <c r="E3413" s="13" t="s">
        <v>10105</v>
      </c>
      <c r="F3413" s="13" t="s">
        <v>78</v>
      </c>
      <c r="G3413" s="13" t="s">
        <v>10107</v>
      </c>
    </row>
    <row r="3414" spans="1:7">
      <c r="A3414" s="13">
        <v>3413</v>
      </c>
      <c r="B3414" s="13">
        <v>2624</v>
      </c>
      <c r="C3414" s="14">
        <v>44963</v>
      </c>
      <c r="D3414" s="13">
        <v>4760.78</v>
      </c>
      <c r="E3414" s="13" t="s">
        <v>10105</v>
      </c>
      <c r="F3414" s="13" t="s">
        <v>23</v>
      </c>
      <c r="G3414" s="13" t="s">
        <v>10108</v>
      </c>
    </row>
    <row r="3415" spans="1:7">
      <c r="A3415" s="13">
        <v>3414</v>
      </c>
      <c r="B3415" s="13">
        <v>2219</v>
      </c>
      <c r="C3415" s="14">
        <v>45244</v>
      </c>
      <c r="D3415" s="13">
        <v>2877.54</v>
      </c>
      <c r="E3415" s="13" t="s">
        <v>10105</v>
      </c>
      <c r="F3415" s="13" t="s">
        <v>36</v>
      </c>
      <c r="G3415" s="13" t="s">
        <v>10106</v>
      </c>
    </row>
    <row r="3416" spans="1:7">
      <c r="A3416" s="13">
        <v>3415</v>
      </c>
      <c r="B3416" s="13">
        <v>4379</v>
      </c>
      <c r="C3416" s="14">
        <v>45220</v>
      </c>
      <c r="D3416" s="13">
        <v>189.69</v>
      </c>
      <c r="E3416" s="13" t="s">
        <v>10105</v>
      </c>
      <c r="F3416" s="13" t="s">
        <v>28</v>
      </c>
      <c r="G3416" s="13" t="s">
        <v>10108</v>
      </c>
    </row>
    <row r="3417" spans="1:7">
      <c r="A3417" s="13">
        <v>3416</v>
      </c>
      <c r="B3417" s="13">
        <v>220</v>
      </c>
      <c r="C3417" s="14">
        <v>45029</v>
      </c>
      <c r="D3417" s="13">
        <v>439.45</v>
      </c>
      <c r="E3417" s="13" t="s">
        <v>10105</v>
      </c>
      <c r="F3417" s="13" t="s">
        <v>78</v>
      </c>
      <c r="G3417" s="13" t="s">
        <v>10108</v>
      </c>
    </row>
    <row r="3418" spans="1:7">
      <c r="A3418" s="13">
        <v>3417</v>
      </c>
      <c r="B3418" s="13">
        <v>1617</v>
      </c>
      <c r="C3418" s="14">
        <v>45243</v>
      </c>
      <c r="D3418" s="13">
        <v>2648.51</v>
      </c>
      <c r="E3418" s="13" t="s">
        <v>10105</v>
      </c>
      <c r="F3418" s="13" t="s">
        <v>23</v>
      </c>
      <c r="G3418" s="13" t="s">
        <v>10108</v>
      </c>
    </row>
    <row r="3419" spans="1:7">
      <c r="A3419" s="13">
        <v>3418</v>
      </c>
      <c r="B3419" s="13">
        <v>5169</v>
      </c>
      <c r="C3419" s="14">
        <v>45241</v>
      </c>
      <c r="D3419" s="13">
        <v>968.37</v>
      </c>
      <c r="E3419" s="13" t="s">
        <v>10105</v>
      </c>
      <c r="F3419" s="13" t="s">
        <v>28</v>
      </c>
      <c r="G3419" s="13" t="s">
        <v>10106</v>
      </c>
    </row>
    <row r="3420" spans="1:7">
      <c r="A3420" s="13">
        <v>3419</v>
      </c>
      <c r="B3420" s="13">
        <v>1482</v>
      </c>
      <c r="C3420" s="14">
        <v>45107</v>
      </c>
      <c r="D3420" s="13">
        <v>1023.58</v>
      </c>
      <c r="E3420" s="13" t="s">
        <v>10105</v>
      </c>
      <c r="F3420" s="13" t="s">
        <v>36</v>
      </c>
      <c r="G3420" s="13" t="s">
        <v>10108</v>
      </c>
    </row>
    <row r="3421" spans="1:7">
      <c r="A3421" s="13">
        <v>3420</v>
      </c>
      <c r="B3421" s="13">
        <v>720</v>
      </c>
      <c r="C3421" s="14">
        <v>45014</v>
      </c>
      <c r="D3421" s="13">
        <v>228.45</v>
      </c>
      <c r="E3421" s="13" t="s">
        <v>10105</v>
      </c>
      <c r="F3421" s="13" t="s">
        <v>36</v>
      </c>
      <c r="G3421" s="13" t="s">
        <v>10107</v>
      </c>
    </row>
    <row r="3422" spans="1:7">
      <c r="A3422" s="13">
        <v>3421</v>
      </c>
      <c r="B3422" s="13">
        <v>8005</v>
      </c>
      <c r="C3422" s="14">
        <v>45097</v>
      </c>
      <c r="D3422" s="13">
        <v>1144.41</v>
      </c>
      <c r="E3422" s="13" t="s">
        <v>10105</v>
      </c>
      <c r="F3422" s="13" t="s">
        <v>78</v>
      </c>
      <c r="G3422" s="13" t="s">
        <v>10109</v>
      </c>
    </row>
    <row r="3423" spans="1:7">
      <c r="A3423" s="13">
        <v>3422</v>
      </c>
      <c r="B3423" s="13">
        <v>7807</v>
      </c>
      <c r="C3423" s="14">
        <v>45079</v>
      </c>
      <c r="D3423" s="13">
        <v>318.02</v>
      </c>
      <c r="E3423" s="13" t="s">
        <v>10105</v>
      </c>
      <c r="F3423" s="13" t="s">
        <v>36</v>
      </c>
      <c r="G3423" s="13" t="s">
        <v>10106</v>
      </c>
    </row>
    <row r="3424" spans="1:7">
      <c r="A3424" s="13">
        <v>3423</v>
      </c>
      <c r="B3424" s="13">
        <v>2301</v>
      </c>
      <c r="C3424" s="14">
        <v>45135</v>
      </c>
      <c r="D3424" s="13">
        <v>480.81</v>
      </c>
      <c r="E3424" s="13" t="s">
        <v>10105</v>
      </c>
      <c r="F3424" s="13" t="s">
        <v>28</v>
      </c>
      <c r="G3424" s="13" t="s">
        <v>10108</v>
      </c>
    </row>
    <row r="3425" spans="1:7">
      <c r="A3425" s="13">
        <v>3424</v>
      </c>
      <c r="B3425" s="13">
        <v>13</v>
      </c>
      <c r="C3425" s="14">
        <v>45227</v>
      </c>
      <c r="D3425" s="13">
        <v>2220.21</v>
      </c>
      <c r="E3425" s="13" t="s">
        <v>10105</v>
      </c>
      <c r="F3425" s="13" t="s">
        <v>28</v>
      </c>
      <c r="G3425" s="13" t="s">
        <v>10108</v>
      </c>
    </row>
    <row r="3426" spans="1:7">
      <c r="A3426" s="13">
        <v>3425</v>
      </c>
      <c r="B3426" s="13">
        <v>7882</v>
      </c>
      <c r="C3426" s="14">
        <v>45226</v>
      </c>
      <c r="D3426" s="13">
        <v>753.32</v>
      </c>
      <c r="E3426" s="13" t="s">
        <v>10105</v>
      </c>
      <c r="F3426" s="13" t="s">
        <v>40</v>
      </c>
      <c r="G3426" s="13" t="s">
        <v>10108</v>
      </c>
    </row>
    <row r="3427" spans="1:7">
      <c r="A3427" s="13">
        <v>3426</v>
      </c>
      <c r="B3427" s="13">
        <v>9442</v>
      </c>
      <c r="C3427" s="14">
        <v>45210</v>
      </c>
      <c r="D3427" s="13">
        <v>1041.86</v>
      </c>
      <c r="E3427" s="13" t="s">
        <v>10105</v>
      </c>
      <c r="F3427" s="13" t="s">
        <v>40</v>
      </c>
      <c r="G3427" s="13" t="s">
        <v>10107</v>
      </c>
    </row>
    <row r="3428" spans="1:7">
      <c r="A3428" s="13">
        <v>3427</v>
      </c>
      <c r="B3428" s="13">
        <v>6950</v>
      </c>
      <c r="C3428" s="14">
        <v>45076</v>
      </c>
      <c r="D3428" s="13">
        <v>3609.65</v>
      </c>
      <c r="E3428" s="13" t="s">
        <v>10105</v>
      </c>
      <c r="F3428" s="13" t="s">
        <v>36</v>
      </c>
      <c r="G3428" s="13" t="s">
        <v>10108</v>
      </c>
    </row>
    <row r="3429" spans="1:7">
      <c r="A3429" s="13">
        <v>3428</v>
      </c>
      <c r="B3429" s="13">
        <v>426</v>
      </c>
      <c r="C3429" s="14">
        <v>45051</v>
      </c>
      <c r="D3429" s="13">
        <v>949.36</v>
      </c>
      <c r="E3429" s="13" t="s">
        <v>10105</v>
      </c>
      <c r="F3429" s="13" t="s">
        <v>23</v>
      </c>
      <c r="G3429" s="13" t="s">
        <v>10109</v>
      </c>
    </row>
    <row r="3430" spans="1:7">
      <c r="A3430" s="13">
        <v>3429</v>
      </c>
      <c r="B3430" s="13">
        <v>8695</v>
      </c>
      <c r="C3430" s="14">
        <v>45242</v>
      </c>
      <c r="D3430" s="13">
        <v>2300.67</v>
      </c>
      <c r="E3430" s="13" t="s">
        <v>10105</v>
      </c>
      <c r="F3430" s="13" t="s">
        <v>40</v>
      </c>
      <c r="G3430" s="13" t="s">
        <v>10106</v>
      </c>
    </row>
    <row r="3431" spans="1:7">
      <c r="A3431" s="13">
        <v>3430</v>
      </c>
      <c r="B3431" s="13">
        <v>2924</v>
      </c>
      <c r="C3431" s="14">
        <v>45150</v>
      </c>
      <c r="D3431" s="13">
        <v>3123.85</v>
      </c>
      <c r="E3431" s="13" t="s">
        <v>10105</v>
      </c>
      <c r="F3431" s="13" t="s">
        <v>36</v>
      </c>
      <c r="G3431" s="13" t="s">
        <v>10107</v>
      </c>
    </row>
    <row r="3432" spans="1:7">
      <c r="A3432" s="13">
        <v>3431</v>
      </c>
      <c r="B3432" s="13">
        <v>5992</v>
      </c>
      <c r="C3432" s="14">
        <v>45162</v>
      </c>
      <c r="D3432" s="13">
        <v>3653.84</v>
      </c>
      <c r="E3432" s="13" t="s">
        <v>10105</v>
      </c>
      <c r="F3432" s="13" t="s">
        <v>78</v>
      </c>
      <c r="G3432" s="13" t="s">
        <v>10109</v>
      </c>
    </row>
    <row r="3433" spans="1:7">
      <c r="A3433" s="13">
        <v>3432</v>
      </c>
      <c r="B3433" s="13">
        <v>4808</v>
      </c>
      <c r="C3433" s="14">
        <v>45211</v>
      </c>
      <c r="D3433" s="13">
        <v>2094.07</v>
      </c>
      <c r="E3433" s="13" t="s">
        <v>10105</v>
      </c>
      <c r="F3433" s="13"/>
      <c r="G3433" s="13" t="s">
        <v>10106</v>
      </c>
    </row>
    <row r="3434" spans="1:7">
      <c r="A3434" s="13">
        <v>3433</v>
      </c>
      <c r="B3434" s="13">
        <v>9956</v>
      </c>
      <c r="C3434" s="14">
        <v>45103</v>
      </c>
      <c r="D3434" s="13">
        <v>884.41</v>
      </c>
      <c r="E3434" s="13" t="s">
        <v>10105</v>
      </c>
      <c r="F3434" s="13" t="s">
        <v>23</v>
      </c>
      <c r="G3434" s="13" t="s">
        <v>10107</v>
      </c>
    </row>
    <row r="3435" spans="1:7">
      <c r="A3435" s="13">
        <v>3434</v>
      </c>
      <c r="B3435" s="13">
        <v>24</v>
      </c>
      <c r="C3435" s="14">
        <v>45164</v>
      </c>
      <c r="D3435" s="13">
        <v>239.64</v>
      </c>
      <c r="E3435" s="13" t="s">
        <v>10105</v>
      </c>
      <c r="F3435" s="13" t="s">
        <v>40</v>
      </c>
      <c r="G3435" s="13" t="s">
        <v>10109</v>
      </c>
    </row>
    <row r="3436" spans="1:7">
      <c r="A3436" s="13">
        <v>3435</v>
      </c>
      <c r="B3436" s="13">
        <v>4031</v>
      </c>
      <c r="C3436" s="14">
        <v>45074</v>
      </c>
      <c r="D3436" s="13">
        <v>1151.87</v>
      </c>
      <c r="E3436" s="13" t="s">
        <v>10105</v>
      </c>
      <c r="F3436" s="13" t="s">
        <v>36</v>
      </c>
      <c r="G3436" s="13" t="s">
        <v>10107</v>
      </c>
    </row>
    <row r="3437" spans="1:7">
      <c r="A3437" s="13">
        <v>3436</v>
      </c>
      <c r="B3437" s="13">
        <v>875</v>
      </c>
      <c r="C3437" s="14">
        <v>45128</v>
      </c>
      <c r="D3437" s="13">
        <v>361.97</v>
      </c>
      <c r="E3437" s="13" t="s">
        <v>10105</v>
      </c>
      <c r="F3437" s="13" t="s">
        <v>36</v>
      </c>
      <c r="G3437" s="13" t="s">
        <v>10106</v>
      </c>
    </row>
    <row r="3438" spans="1:7">
      <c r="A3438" s="13">
        <v>3437</v>
      </c>
      <c r="B3438" s="13">
        <v>4105</v>
      </c>
      <c r="C3438" s="14">
        <v>44976</v>
      </c>
      <c r="D3438" s="13">
        <v>2899.98</v>
      </c>
      <c r="E3438" s="13" t="s">
        <v>10105</v>
      </c>
      <c r="F3438" s="13" t="s">
        <v>36</v>
      </c>
      <c r="G3438" s="13" t="s">
        <v>10108</v>
      </c>
    </row>
    <row r="3439" spans="1:7">
      <c r="A3439" s="13">
        <v>3438</v>
      </c>
      <c r="B3439" s="13">
        <v>1654</v>
      </c>
      <c r="C3439" s="14">
        <v>45169</v>
      </c>
      <c r="D3439" s="13">
        <v>748.01</v>
      </c>
      <c r="E3439" s="13" t="s">
        <v>10105</v>
      </c>
      <c r="F3439" s="13" t="s">
        <v>23</v>
      </c>
      <c r="G3439" s="13" t="s">
        <v>10108</v>
      </c>
    </row>
    <row r="3440" spans="1:7">
      <c r="A3440" s="13">
        <v>3439</v>
      </c>
      <c r="B3440" s="13">
        <v>3234</v>
      </c>
      <c r="C3440" s="14">
        <v>44929</v>
      </c>
      <c r="D3440" s="13">
        <v>2381.98</v>
      </c>
      <c r="E3440" s="13" t="s">
        <v>10105</v>
      </c>
      <c r="F3440" s="13" t="s">
        <v>23</v>
      </c>
      <c r="G3440" s="13" t="s">
        <v>10108</v>
      </c>
    </row>
    <row r="3441" spans="1:7">
      <c r="A3441" s="13">
        <v>3440</v>
      </c>
      <c r="B3441" s="13">
        <v>4642</v>
      </c>
      <c r="C3441" s="14">
        <v>44993</v>
      </c>
      <c r="D3441" s="13">
        <v>1128.91</v>
      </c>
      <c r="E3441" s="13" t="s">
        <v>10105</v>
      </c>
      <c r="F3441" s="13" t="s">
        <v>36</v>
      </c>
      <c r="G3441" s="13" t="s">
        <v>10109</v>
      </c>
    </row>
    <row r="3442" spans="1:7">
      <c r="A3442" s="13">
        <v>3441</v>
      </c>
      <c r="B3442" s="13">
        <v>315</v>
      </c>
      <c r="C3442" s="14">
        <v>45225</v>
      </c>
      <c r="D3442" s="13">
        <v>2296.65</v>
      </c>
      <c r="E3442" s="13" t="s">
        <v>10105</v>
      </c>
      <c r="F3442" s="13" t="s">
        <v>23</v>
      </c>
      <c r="G3442" s="13" t="s">
        <v>10106</v>
      </c>
    </row>
    <row r="3443" spans="1:7">
      <c r="A3443" s="13">
        <v>3442</v>
      </c>
      <c r="B3443" s="13">
        <v>168</v>
      </c>
      <c r="C3443" s="14">
        <v>45214</v>
      </c>
      <c r="D3443" s="13">
        <v>1591.44</v>
      </c>
      <c r="E3443" s="13" t="s">
        <v>10105</v>
      </c>
      <c r="F3443" s="13" t="s">
        <v>23</v>
      </c>
      <c r="G3443" s="13" t="s">
        <v>10108</v>
      </c>
    </row>
    <row r="3444" spans="1:7">
      <c r="A3444" s="13">
        <v>3443</v>
      </c>
      <c r="B3444" s="13">
        <v>8234</v>
      </c>
      <c r="C3444" s="14">
        <v>45254</v>
      </c>
      <c r="D3444" s="13">
        <v>2379.81</v>
      </c>
      <c r="E3444" s="13" t="s">
        <v>10105</v>
      </c>
      <c r="F3444" s="13" t="s">
        <v>28</v>
      </c>
      <c r="G3444" s="13" t="s">
        <v>10106</v>
      </c>
    </row>
    <row r="3445" spans="1:7">
      <c r="A3445" s="13">
        <v>3444</v>
      </c>
      <c r="B3445" s="13">
        <v>7681</v>
      </c>
      <c r="C3445" s="14">
        <v>45189</v>
      </c>
      <c r="D3445" s="13">
        <v>827.1</v>
      </c>
      <c r="E3445" s="13" t="s">
        <v>10105</v>
      </c>
      <c r="F3445" s="13" t="s">
        <v>23</v>
      </c>
      <c r="G3445" s="13" t="s">
        <v>10109</v>
      </c>
    </row>
    <row r="3446" spans="1:7">
      <c r="A3446" s="13">
        <v>3445</v>
      </c>
      <c r="B3446" s="13">
        <v>4810</v>
      </c>
      <c r="C3446" s="14">
        <v>45178</v>
      </c>
      <c r="D3446" s="13">
        <v>1780.48</v>
      </c>
      <c r="E3446" s="13" t="s">
        <v>10111</v>
      </c>
      <c r="F3446" s="13" t="s">
        <v>23</v>
      </c>
      <c r="G3446" s="13" t="s">
        <v>10107</v>
      </c>
    </row>
    <row r="3447" spans="1:7">
      <c r="A3447" s="13">
        <v>3446</v>
      </c>
      <c r="B3447" s="13">
        <v>3093</v>
      </c>
      <c r="C3447" s="14">
        <v>45142</v>
      </c>
      <c r="D3447" s="13">
        <v>1490.74</v>
      </c>
      <c r="E3447" s="13" t="s">
        <v>10105</v>
      </c>
      <c r="F3447" s="13" t="s">
        <v>78</v>
      </c>
      <c r="G3447" s="13" t="s">
        <v>10108</v>
      </c>
    </row>
    <row r="3448" spans="1:7">
      <c r="A3448" s="13">
        <v>3447</v>
      </c>
      <c r="B3448" s="13">
        <v>2118</v>
      </c>
      <c r="C3448" s="14">
        <v>45183</v>
      </c>
      <c r="D3448" s="13">
        <v>151.46</v>
      </c>
      <c r="E3448" s="13" t="s">
        <v>10105</v>
      </c>
      <c r="F3448" s="13" t="s">
        <v>28</v>
      </c>
      <c r="G3448" s="13" t="s">
        <v>10106</v>
      </c>
    </row>
    <row r="3449" spans="1:7">
      <c r="A3449" s="13">
        <v>3448</v>
      </c>
      <c r="B3449" s="13">
        <v>1227</v>
      </c>
      <c r="C3449" s="14">
        <v>45258</v>
      </c>
      <c r="D3449" s="13">
        <v>157.92</v>
      </c>
      <c r="E3449" s="13" t="s">
        <v>10105</v>
      </c>
      <c r="F3449" s="13" t="s">
        <v>78</v>
      </c>
      <c r="G3449" s="13" t="s">
        <v>10107</v>
      </c>
    </row>
    <row r="3450" spans="1:7">
      <c r="A3450" s="13">
        <v>3449</v>
      </c>
      <c r="B3450" s="13">
        <v>1117</v>
      </c>
      <c r="C3450" s="14">
        <v>45225</v>
      </c>
      <c r="D3450" s="13">
        <v>260.61</v>
      </c>
      <c r="E3450" s="13" t="s">
        <v>10105</v>
      </c>
      <c r="F3450" s="13" t="s">
        <v>23</v>
      </c>
      <c r="G3450" s="13" t="s">
        <v>10109</v>
      </c>
    </row>
    <row r="3451" spans="1:7">
      <c r="A3451" s="13">
        <v>3450</v>
      </c>
      <c r="B3451" s="13">
        <v>7339</v>
      </c>
      <c r="C3451" s="14">
        <v>45246</v>
      </c>
      <c r="D3451" s="13">
        <v>280.61</v>
      </c>
      <c r="E3451" s="13" t="s">
        <v>10105</v>
      </c>
      <c r="F3451" s="13" t="s">
        <v>23</v>
      </c>
      <c r="G3451" s="13" t="s">
        <v>10108</v>
      </c>
    </row>
    <row r="3452" spans="1:7">
      <c r="A3452" s="13">
        <v>3451</v>
      </c>
      <c r="B3452" s="13">
        <v>3858</v>
      </c>
      <c r="C3452" s="14">
        <v>45142</v>
      </c>
      <c r="D3452" s="13">
        <v>29817.33</v>
      </c>
      <c r="E3452" s="13" t="s">
        <v>10105</v>
      </c>
      <c r="F3452" s="13" t="s">
        <v>40</v>
      </c>
      <c r="G3452" s="13" t="s">
        <v>10108</v>
      </c>
    </row>
    <row r="3453" spans="1:7">
      <c r="A3453" s="13">
        <v>3452</v>
      </c>
      <c r="B3453" s="13">
        <v>7493</v>
      </c>
      <c r="C3453" s="14">
        <v>45124</v>
      </c>
      <c r="D3453" s="13">
        <v>2325.73</v>
      </c>
      <c r="E3453" s="13" t="s">
        <v>10105</v>
      </c>
      <c r="F3453" s="13" t="s">
        <v>28</v>
      </c>
      <c r="G3453" s="13" t="s">
        <v>10107</v>
      </c>
    </row>
    <row r="3454" spans="1:7">
      <c r="A3454" s="13">
        <v>3453</v>
      </c>
      <c r="B3454" s="13">
        <v>2798</v>
      </c>
      <c r="C3454" s="14">
        <v>44957</v>
      </c>
      <c r="D3454" s="13">
        <v>826.1</v>
      </c>
      <c r="E3454" s="13" t="s">
        <v>10105</v>
      </c>
      <c r="F3454" s="13" t="s">
        <v>78</v>
      </c>
      <c r="G3454" s="13" t="s">
        <v>10109</v>
      </c>
    </row>
    <row r="3455" spans="1:7">
      <c r="A3455" s="13">
        <v>3454</v>
      </c>
      <c r="B3455" s="13">
        <v>2468</v>
      </c>
      <c r="C3455" s="14">
        <v>45201</v>
      </c>
      <c r="D3455" s="13">
        <v>1777.24</v>
      </c>
      <c r="E3455" s="13" t="s">
        <v>10105</v>
      </c>
      <c r="F3455" s="13" t="s">
        <v>40</v>
      </c>
      <c r="G3455" s="13" t="s">
        <v>10108</v>
      </c>
    </row>
    <row r="3456" spans="1:7">
      <c r="A3456" s="13">
        <v>3455</v>
      </c>
      <c r="B3456" s="13">
        <v>3439</v>
      </c>
      <c r="C3456" s="14">
        <v>44946</v>
      </c>
      <c r="D3456" s="13">
        <v>1557.72</v>
      </c>
      <c r="E3456" s="13" t="s">
        <v>10105</v>
      </c>
      <c r="F3456" s="13" t="s">
        <v>78</v>
      </c>
      <c r="G3456" s="13" t="s">
        <v>10106</v>
      </c>
    </row>
    <row r="3457" spans="1:7">
      <c r="A3457" s="13">
        <v>3456</v>
      </c>
      <c r="B3457" s="13">
        <v>3748</v>
      </c>
      <c r="C3457" s="14">
        <v>45189</v>
      </c>
      <c r="D3457" s="13">
        <v>3820.69</v>
      </c>
      <c r="E3457" s="13" t="s">
        <v>10105</v>
      </c>
      <c r="F3457" s="13" t="s">
        <v>23</v>
      </c>
      <c r="G3457" s="13" t="s">
        <v>10108</v>
      </c>
    </row>
    <row r="3458" spans="1:7">
      <c r="A3458" s="13">
        <v>3457</v>
      </c>
      <c r="B3458" s="13">
        <v>4745</v>
      </c>
      <c r="C3458" s="14">
        <v>45017</v>
      </c>
      <c r="D3458" s="13">
        <v>2004.37</v>
      </c>
      <c r="E3458" s="13" t="s">
        <v>10105</v>
      </c>
      <c r="F3458" s="13" t="s">
        <v>78</v>
      </c>
      <c r="G3458" s="13" t="s">
        <v>10107</v>
      </c>
    </row>
    <row r="3459" spans="1:7">
      <c r="A3459" s="13">
        <v>3458</v>
      </c>
      <c r="B3459" s="13">
        <v>5162</v>
      </c>
      <c r="C3459" s="14">
        <v>45048</v>
      </c>
      <c r="D3459" s="13">
        <v>958.2</v>
      </c>
      <c r="E3459" s="13" t="s">
        <v>10105</v>
      </c>
      <c r="F3459" s="13" t="s">
        <v>78</v>
      </c>
      <c r="G3459" s="13" t="s">
        <v>10109</v>
      </c>
    </row>
    <row r="3460" spans="1:7">
      <c r="A3460" s="13">
        <v>3459</v>
      </c>
      <c r="B3460" s="13">
        <v>23</v>
      </c>
      <c r="C3460" s="14">
        <v>45163</v>
      </c>
      <c r="D3460" s="13">
        <v>1146.85</v>
      </c>
      <c r="E3460" s="13" t="s">
        <v>10105</v>
      </c>
      <c r="F3460" s="13" t="s">
        <v>78</v>
      </c>
      <c r="G3460" s="13" t="s">
        <v>10108</v>
      </c>
    </row>
    <row r="3461" spans="1:7">
      <c r="A3461" s="13">
        <v>3460</v>
      </c>
      <c r="B3461" s="13">
        <v>4502</v>
      </c>
      <c r="C3461" s="14">
        <v>45217</v>
      </c>
      <c r="D3461" s="13">
        <v>2152.09</v>
      </c>
      <c r="E3461" s="13" t="s">
        <v>10105</v>
      </c>
      <c r="F3461" s="13" t="s">
        <v>23</v>
      </c>
      <c r="G3461" s="13" t="s">
        <v>10107</v>
      </c>
    </row>
    <row r="3462" spans="1:7">
      <c r="A3462" s="13">
        <v>3461</v>
      </c>
      <c r="B3462" s="13">
        <v>5391</v>
      </c>
      <c r="C3462" s="14">
        <v>44999</v>
      </c>
      <c r="D3462" s="13">
        <v>1461.34</v>
      </c>
      <c r="E3462" s="13" t="s">
        <v>10105</v>
      </c>
      <c r="F3462" s="13" t="s">
        <v>40</v>
      </c>
      <c r="G3462" s="13" t="s">
        <v>10109</v>
      </c>
    </row>
    <row r="3463" spans="1:7">
      <c r="A3463" s="13">
        <v>3462</v>
      </c>
      <c r="B3463" s="13">
        <v>5612</v>
      </c>
      <c r="C3463" s="14">
        <v>45141</v>
      </c>
      <c r="D3463" s="13">
        <v>816.7</v>
      </c>
      <c r="E3463" s="13" t="s">
        <v>10105</v>
      </c>
      <c r="F3463" s="13" t="s">
        <v>40</v>
      </c>
      <c r="G3463" s="13" t="s">
        <v>10109</v>
      </c>
    </row>
    <row r="3464" spans="1:7">
      <c r="A3464" s="13">
        <v>3463</v>
      </c>
      <c r="B3464" s="13">
        <v>9178</v>
      </c>
      <c r="C3464" s="14">
        <v>45239</v>
      </c>
      <c r="D3464" s="13">
        <v>1793.72</v>
      </c>
      <c r="E3464" s="13" t="s">
        <v>10105</v>
      </c>
      <c r="F3464" s="13" t="s">
        <v>36</v>
      </c>
      <c r="G3464" s="13" t="s">
        <v>10107</v>
      </c>
    </row>
    <row r="3465" spans="1:7">
      <c r="A3465" s="13">
        <v>3464</v>
      </c>
      <c r="B3465" s="13">
        <v>2219</v>
      </c>
      <c r="C3465" s="14">
        <v>44989</v>
      </c>
      <c r="D3465" s="13">
        <v>632.91</v>
      </c>
      <c r="E3465" s="13" t="s">
        <v>10105</v>
      </c>
      <c r="F3465" s="13" t="s">
        <v>36</v>
      </c>
      <c r="G3465" s="13" t="s">
        <v>10106</v>
      </c>
    </row>
    <row r="3466" spans="1:7">
      <c r="A3466" s="13">
        <v>3465</v>
      </c>
      <c r="B3466" s="13">
        <v>9904</v>
      </c>
      <c r="C3466" s="14">
        <v>44990</v>
      </c>
      <c r="D3466" s="13">
        <v>377.58</v>
      </c>
      <c r="E3466" s="13" t="s">
        <v>10105</v>
      </c>
      <c r="F3466" s="13" t="s">
        <v>36</v>
      </c>
      <c r="G3466" s="13" t="s">
        <v>10107</v>
      </c>
    </row>
    <row r="3467" spans="1:7">
      <c r="A3467" s="13">
        <v>3466</v>
      </c>
      <c r="B3467" s="13">
        <v>7520</v>
      </c>
      <c r="C3467" s="14">
        <v>45001</v>
      </c>
      <c r="D3467" s="13">
        <v>744.5</v>
      </c>
      <c r="E3467" s="13" t="s">
        <v>10105</v>
      </c>
      <c r="F3467" s="13" t="s">
        <v>28</v>
      </c>
      <c r="G3467" s="13" t="s">
        <v>10106</v>
      </c>
    </row>
    <row r="3468" spans="1:7">
      <c r="A3468" s="13">
        <v>3467</v>
      </c>
      <c r="B3468" s="13">
        <v>1952</v>
      </c>
      <c r="C3468" s="14">
        <v>45200</v>
      </c>
      <c r="D3468" s="13">
        <v>1102.88</v>
      </c>
      <c r="E3468" s="13" t="s">
        <v>10105</v>
      </c>
      <c r="F3468" s="13" t="s">
        <v>40</v>
      </c>
      <c r="G3468" s="13" t="s">
        <v>10108</v>
      </c>
    </row>
    <row r="3469" spans="1:7">
      <c r="A3469" s="13">
        <v>3468</v>
      </c>
      <c r="B3469" s="13">
        <v>7235</v>
      </c>
      <c r="C3469" s="14">
        <v>45190</v>
      </c>
      <c r="D3469" s="13">
        <v>1214.91</v>
      </c>
      <c r="E3469" s="13" t="s">
        <v>10105</v>
      </c>
      <c r="F3469" s="13" t="s">
        <v>78</v>
      </c>
      <c r="G3469" s="13" t="s">
        <v>10107</v>
      </c>
    </row>
    <row r="3470" spans="1:7">
      <c r="A3470" s="13">
        <v>3469</v>
      </c>
      <c r="B3470" s="13">
        <v>7863</v>
      </c>
      <c r="C3470" s="14">
        <v>45110</v>
      </c>
      <c r="D3470" s="13">
        <v>898.06</v>
      </c>
      <c r="E3470" s="13" t="s">
        <v>10105</v>
      </c>
      <c r="F3470" s="13" t="s">
        <v>78</v>
      </c>
      <c r="G3470" s="13" t="s">
        <v>10106</v>
      </c>
    </row>
    <row r="3471" spans="1:7">
      <c r="A3471" s="13">
        <v>3470</v>
      </c>
      <c r="B3471" s="13">
        <v>1583</v>
      </c>
      <c r="C3471" s="14">
        <v>45005</v>
      </c>
      <c r="D3471" s="13">
        <v>1072.43</v>
      </c>
      <c r="E3471" s="13" t="s">
        <v>10105</v>
      </c>
      <c r="F3471" s="13" t="s">
        <v>23</v>
      </c>
      <c r="G3471" s="13" t="s">
        <v>10106</v>
      </c>
    </row>
    <row r="3472" spans="1:7">
      <c r="A3472" s="13">
        <v>3471</v>
      </c>
      <c r="B3472" s="13">
        <v>1402</v>
      </c>
      <c r="C3472" s="14">
        <v>45051</v>
      </c>
      <c r="D3472" s="13">
        <v>772.53</v>
      </c>
      <c r="E3472" s="13" t="s">
        <v>10110</v>
      </c>
      <c r="F3472" s="13" t="s">
        <v>28</v>
      </c>
      <c r="G3472" s="13" t="s">
        <v>10107</v>
      </c>
    </row>
    <row r="3473" spans="1:7">
      <c r="A3473" s="13">
        <v>3472</v>
      </c>
      <c r="B3473" s="13">
        <v>4125</v>
      </c>
      <c r="C3473" s="14">
        <v>45258</v>
      </c>
      <c r="D3473" s="13">
        <v>152.53</v>
      </c>
      <c r="E3473" s="13" t="s">
        <v>10105</v>
      </c>
      <c r="F3473" s="13" t="s">
        <v>36</v>
      </c>
      <c r="G3473" s="13" t="s">
        <v>10109</v>
      </c>
    </row>
    <row r="3474" spans="1:7">
      <c r="A3474" s="13">
        <v>3473</v>
      </c>
      <c r="B3474" s="13">
        <v>4344</v>
      </c>
      <c r="C3474" s="14">
        <v>45195</v>
      </c>
      <c r="D3474" s="13">
        <v>1374.61</v>
      </c>
      <c r="E3474" s="13" t="s">
        <v>10105</v>
      </c>
      <c r="F3474" s="13" t="s">
        <v>78</v>
      </c>
      <c r="G3474" s="13" t="s">
        <v>10106</v>
      </c>
    </row>
    <row r="3475" spans="1:7">
      <c r="A3475" s="13">
        <v>3474</v>
      </c>
      <c r="B3475" s="13">
        <v>6740</v>
      </c>
      <c r="C3475" s="14">
        <v>45044</v>
      </c>
      <c r="D3475" s="13">
        <v>2121.66</v>
      </c>
      <c r="E3475" s="13" t="s">
        <v>10105</v>
      </c>
      <c r="F3475" s="13" t="s">
        <v>40</v>
      </c>
      <c r="G3475" s="13" t="s">
        <v>10106</v>
      </c>
    </row>
    <row r="3476" spans="1:7">
      <c r="A3476" s="13">
        <v>3475</v>
      </c>
      <c r="B3476" s="13">
        <v>5126</v>
      </c>
      <c r="C3476" s="14">
        <v>45246</v>
      </c>
      <c r="D3476" s="13">
        <v>1128.91</v>
      </c>
      <c r="E3476" s="13" t="s">
        <v>10105</v>
      </c>
      <c r="F3476" s="13" t="s">
        <v>28</v>
      </c>
      <c r="G3476" s="13" t="s">
        <v>10106</v>
      </c>
    </row>
    <row r="3477" spans="1:7">
      <c r="A3477" s="13">
        <v>3476</v>
      </c>
      <c r="B3477" s="13">
        <v>6412</v>
      </c>
      <c r="C3477" s="14">
        <v>44933</v>
      </c>
      <c r="D3477" s="13">
        <v>1148.94</v>
      </c>
      <c r="E3477" s="13" t="s">
        <v>10105</v>
      </c>
      <c r="F3477" s="13" t="s">
        <v>40</v>
      </c>
      <c r="G3477" s="13" t="s">
        <v>10106</v>
      </c>
    </row>
    <row r="3478" spans="1:7">
      <c r="A3478" s="13">
        <v>3477</v>
      </c>
      <c r="B3478" s="13">
        <v>1400</v>
      </c>
      <c r="C3478" s="14">
        <v>45187</v>
      </c>
      <c r="D3478" s="13">
        <v>193.27</v>
      </c>
      <c r="E3478" s="13" t="s">
        <v>10105</v>
      </c>
      <c r="F3478" s="13" t="s">
        <v>78</v>
      </c>
      <c r="G3478" s="13" t="s">
        <v>10108</v>
      </c>
    </row>
    <row r="3479" spans="1:7">
      <c r="A3479" s="13">
        <v>3478</v>
      </c>
      <c r="B3479" s="13">
        <v>163</v>
      </c>
      <c r="C3479" s="14">
        <v>45282</v>
      </c>
      <c r="D3479" s="13">
        <v>2257.82</v>
      </c>
      <c r="E3479" s="13" t="s">
        <v>10105</v>
      </c>
      <c r="F3479" s="13" t="s">
        <v>28</v>
      </c>
      <c r="G3479" s="13" t="s">
        <v>10108</v>
      </c>
    </row>
    <row r="3480" spans="1:7">
      <c r="A3480" s="13">
        <v>3479</v>
      </c>
      <c r="B3480" s="13">
        <v>4650</v>
      </c>
      <c r="C3480" s="14">
        <v>44963</v>
      </c>
      <c r="D3480" s="13">
        <v>3189.55</v>
      </c>
      <c r="E3480" s="13" t="s">
        <v>10105</v>
      </c>
      <c r="F3480" s="13" t="s">
        <v>28</v>
      </c>
      <c r="G3480" s="13" t="s">
        <v>10106</v>
      </c>
    </row>
    <row r="3481" spans="1:7">
      <c r="A3481" s="13">
        <v>3480</v>
      </c>
      <c r="B3481" s="13">
        <v>7087</v>
      </c>
      <c r="C3481" s="14">
        <v>45267</v>
      </c>
      <c r="D3481" s="13">
        <v>2001.06</v>
      </c>
      <c r="E3481" s="13" t="s">
        <v>10105</v>
      </c>
      <c r="F3481" s="13" t="s">
        <v>78</v>
      </c>
      <c r="G3481" s="13" t="s">
        <v>10107</v>
      </c>
    </row>
    <row r="3482" spans="1:7">
      <c r="A3482" s="13">
        <v>3481</v>
      </c>
      <c r="B3482" s="13">
        <v>6205</v>
      </c>
      <c r="C3482" s="14">
        <v>44985</v>
      </c>
      <c r="D3482" s="13">
        <v>1072.43</v>
      </c>
      <c r="E3482" s="13" t="s">
        <v>10105</v>
      </c>
      <c r="F3482" s="13" t="s">
        <v>36</v>
      </c>
      <c r="G3482" s="13" t="s">
        <v>10106</v>
      </c>
    </row>
    <row r="3483" spans="1:7">
      <c r="A3483" s="13">
        <v>3482</v>
      </c>
      <c r="B3483" s="13">
        <v>3410</v>
      </c>
      <c r="C3483" s="14">
        <v>45049</v>
      </c>
      <c r="D3483" s="13">
        <v>1257.96</v>
      </c>
      <c r="E3483" s="13" t="s">
        <v>10105</v>
      </c>
      <c r="F3483" s="13" t="s">
        <v>36</v>
      </c>
      <c r="G3483" s="13" t="s">
        <v>10106</v>
      </c>
    </row>
    <row r="3484" spans="1:7">
      <c r="A3484" s="13">
        <v>3483</v>
      </c>
      <c r="B3484" s="13">
        <v>1319</v>
      </c>
      <c r="C3484" s="14">
        <v>45225</v>
      </c>
      <c r="D3484" s="13">
        <v>2301.8</v>
      </c>
      <c r="E3484" s="13" t="s">
        <v>10105</v>
      </c>
      <c r="F3484" s="13" t="s">
        <v>78</v>
      </c>
      <c r="G3484" s="13" t="s">
        <v>10106</v>
      </c>
    </row>
    <row r="3485" spans="1:7">
      <c r="A3485" s="13">
        <v>3484</v>
      </c>
      <c r="B3485" s="13">
        <v>3896</v>
      </c>
      <c r="C3485" s="14">
        <v>45044</v>
      </c>
      <c r="D3485" s="13">
        <v>4130.89</v>
      </c>
      <c r="E3485" s="13" t="s">
        <v>10105</v>
      </c>
      <c r="F3485" s="13" t="s">
        <v>40</v>
      </c>
      <c r="G3485" s="13" t="s">
        <v>10106</v>
      </c>
    </row>
    <row r="3486" spans="1:7">
      <c r="A3486" s="13">
        <v>3485</v>
      </c>
      <c r="B3486" s="13">
        <v>7726</v>
      </c>
      <c r="C3486" s="14">
        <v>45126</v>
      </c>
      <c r="D3486" s="13">
        <v>422.21</v>
      </c>
      <c r="E3486" s="13" t="s">
        <v>10105</v>
      </c>
      <c r="F3486" s="13" t="s">
        <v>28</v>
      </c>
      <c r="G3486" s="13" t="s">
        <v>10107</v>
      </c>
    </row>
    <row r="3487" spans="1:7">
      <c r="A3487" s="13">
        <v>3486</v>
      </c>
      <c r="B3487" s="13">
        <v>6670</v>
      </c>
      <c r="C3487" s="14">
        <v>45099</v>
      </c>
      <c r="D3487" s="13">
        <v>1257.18</v>
      </c>
      <c r="E3487" s="13" t="s">
        <v>10105</v>
      </c>
      <c r="F3487" s="13" t="s">
        <v>23</v>
      </c>
      <c r="G3487" s="13" t="s">
        <v>10107</v>
      </c>
    </row>
    <row r="3488" spans="1:7">
      <c r="A3488" s="13">
        <v>3487</v>
      </c>
      <c r="B3488" s="13">
        <v>7843</v>
      </c>
      <c r="C3488" s="14">
        <v>45190</v>
      </c>
      <c r="D3488" s="13">
        <v>1354.25</v>
      </c>
      <c r="E3488" s="13" t="s">
        <v>10105</v>
      </c>
      <c r="F3488" s="13"/>
      <c r="G3488" s="13" t="s">
        <v>10108</v>
      </c>
    </row>
    <row r="3489" spans="1:7">
      <c r="A3489" s="13">
        <v>3488</v>
      </c>
      <c r="B3489" s="13">
        <v>2665</v>
      </c>
      <c r="C3489" s="14">
        <v>44980</v>
      </c>
      <c r="D3489" s="13">
        <v>336.84</v>
      </c>
      <c r="E3489" s="13" t="s">
        <v>10105</v>
      </c>
      <c r="F3489" s="13" t="s">
        <v>23</v>
      </c>
      <c r="G3489" s="13" t="s">
        <v>10109</v>
      </c>
    </row>
    <row r="3490" spans="1:7">
      <c r="A3490" s="13">
        <v>3489</v>
      </c>
      <c r="B3490" s="13">
        <v>3825</v>
      </c>
      <c r="C3490" s="14">
        <v>44986</v>
      </c>
      <c r="D3490" s="13">
        <v>512.52</v>
      </c>
      <c r="E3490" s="13" t="s">
        <v>10105</v>
      </c>
      <c r="F3490" s="13" t="s">
        <v>36</v>
      </c>
      <c r="G3490" s="13" t="s">
        <v>10107</v>
      </c>
    </row>
    <row r="3491" spans="1:7">
      <c r="A3491" s="13">
        <v>3490</v>
      </c>
      <c r="B3491" s="13">
        <v>9529</v>
      </c>
      <c r="C3491" s="14">
        <v>45272</v>
      </c>
      <c r="D3491" s="13">
        <v>3276.92</v>
      </c>
      <c r="E3491" s="13" t="s">
        <v>10105</v>
      </c>
      <c r="F3491" s="13" t="s">
        <v>36</v>
      </c>
      <c r="G3491" s="13" t="s">
        <v>10107</v>
      </c>
    </row>
    <row r="3492" spans="1:7">
      <c r="A3492" s="13">
        <v>3491</v>
      </c>
      <c r="B3492" s="13">
        <v>2592</v>
      </c>
      <c r="C3492" s="14">
        <v>44953</v>
      </c>
      <c r="D3492" s="13">
        <v>278.26</v>
      </c>
      <c r="E3492" s="13" t="s">
        <v>10105</v>
      </c>
      <c r="F3492" s="13" t="s">
        <v>28</v>
      </c>
      <c r="G3492" s="13" t="s">
        <v>10106</v>
      </c>
    </row>
    <row r="3493" spans="1:7">
      <c r="A3493" s="13">
        <v>3492</v>
      </c>
      <c r="B3493" s="13">
        <v>2626</v>
      </c>
      <c r="C3493" s="14">
        <v>45001</v>
      </c>
      <c r="D3493" s="13">
        <v>1468.48</v>
      </c>
      <c r="E3493" s="13" t="s">
        <v>10105</v>
      </c>
      <c r="F3493" s="13" t="s">
        <v>23</v>
      </c>
      <c r="G3493" s="13" t="s">
        <v>10109</v>
      </c>
    </row>
    <row r="3494" spans="1:7">
      <c r="A3494" s="13">
        <v>3493</v>
      </c>
      <c r="B3494" s="13">
        <v>7366</v>
      </c>
      <c r="C3494" s="14">
        <v>45170</v>
      </c>
      <c r="D3494" s="13">
        <v>1257.96</v>
      </c>
      <c r="E3494" s="13" t="s">
        <v>10105</v>
      </c>
      <c r="F3494" s="13" t="s">
        <v>78</v>
      </c>
      <c r="G3494" s="13" t="s">
        <v>10106</v>
      </c>
    </row>
    <row r="3495" spans="1:7">
      <c r="A3495" s="13">
        <v>3494</v>
      </c>
      <c r="B3495" s="13">
        <v>6773</v>
      </c>
      <c r="C3495" s="14">
        <v>45222</v>
      </c>
      <c r="D3495" s="13">
        <v>518.12</v>
      </c>
      <c r="E3495" s="13" t="s">
        <v>10105</v>
      </c>
      <c r="F3495" s="13" t="s">
        <v>28</v>
      </c>
      <c r="G3495" s="13" t="s">
        <v>10106</v>
      </c>
    </row>
    <row r="3496" spans="1:7">
      <c r="A3496" s="13">
        <v>3495</v>
      </c>
      <c r="B3496" s="13">
        <v>1250</v>
      </c>
      <c r="C3496" s="14">
        <v>45038</v>
      </c>
      <c r="D3496" s="13">
        <v>1527.31</v>
      </c>
      <c r="E3496" s="13" t="s">
        <v>10111</v>
      </c>
      <c r="F3496" s="13" t="s">
        <v>23</v>
      </c>
      <c r="G3496" s="13" t="s">
        <v>10106</v>
      </c>
    </row>
    <row r="3497" spans="1:7">
      <c r="A3497" s="13">
        <v>3496</v>
      </c>
      <c r="B3497" s="13">
        <v>2504</v>
      </c>
      <c r="C3497" s="14">
        <v>45140</v>
      </c>
      <c r="D3497" s="13">
        <v>4703.22</v>
      </c>
      <c r="E3497" s="13" t="s">
        <v>10105</v>
      </c>
      <c r="F3497" s="13" t="s">
        <v>36</v>
      </c>
      <c r="G3497" s="13" t="s">
        <v>10107</v>
      </c>
    </row>
    <row r="3498" spans="1:7">
      <c r="A3498" s="13">
        <v>3497</v>
      </c>
      <c r="B3498" s="13">
        <v>2871</v>
      </c>
      <c r="C3498" s="14">
        <v>44955</v>
      </c>
      <c r="D3498" s="13">
        <v>802.78</v>
      </c>
      <c r="E3498" s="13" t="s">
        <v>10105</v>
      </c>
      <c r="F3498" s="13" t="s">
        <v>40</v>
      </c>
      <c r="G3498" s="13" t="s">
        <v>10106</v>
      </c>
    </row>
    <row r="3499" spans="1:7">
      <c r="A3499" s="13">
        <v>3498</v>
      </c>
      <c r="B3499" s="13">
        <v>7859</v>
      </c>
      <c r="C3499" s="14">
        <v>45217</v>
      </c>
      <c r="D3499" s="13">
        <v>3645.8</v>
      </c>
      <c r="E3499" s="13" t="s">
        <v>10105</v>
      </c>
      <c r="F3499" s="13" t="s">
        <v>40</v>
      </c>
      <c r="G3499" s="13" t="s">
        <v>10106</v>
      </c>
    </row>
    <row r="3500" spans="1:7">
      <c r="A3500" s="13">
        <v>3499</v>
      </c>
      <c r="B3500" s="13">
        <v>4763</v>
      </c>
      <c r="C3500" s="14">
        <v>45225</v>
      </c>
      <c r="D3500" s="13">
        <v>1919.68</v>
      </c>
      <c r="E3500" s="13" t="s">
        <v>10105</v>
      </c>
      <c r="F3500" s="13" t="s">
        <v>40</v>
      </c>
      <c r="G3500" s="13" t="s">
        <v>10108</v>
      </c>
    </row>
    <row r="3501" spans="1:7">
      <c r="A3501" s="13">
        <v>3500</v>
      </c>
      <c r="B3501" s="13">
        <v>2749</v>
      </c>
      <c r="C3501" s="14">
        <v>45284</v>
      </c>
      <c r="D3501" s="13">
        <v>1014.35</v>
      </c>
      <c r="E3501" s="13" t="s">
        <v>10105</v>
      </c>
      <c r="F3501" s="13" t="s">
        <v>28</v>
      </c>
      <c r="G3501" s="13" t="s">
        <v>10106</v>
      </c>
    </row>
    <row r="3502" spans="1:7">
      <c r="A3502" s="13">
        <v>3501</v>
      </c>
      <c r="B3502" s="13">
        <v>4912</v>
      </c>
      <c r="C3502" s="14">
        <v>45086</v>
      </c>
      <c r="D3502" s="13">
        <v>661.44</v>
      </c>
      <c r="E3502" s="13" t="s">
        <v>10111</v>
      </c>
      <c r="F3502" s="13" t="s">
        <v>78</v>
      </c>
      <c r="G3502" s="13" t="s">
        <v>10107</v>
      </c>
    </row>
    <row r="3503" spans="1:7">
      <c r="A3503" s="13">
        <v>3502</v>
      </c>
      <c r="B3503" s="13">
        <v>3514</v>
      </c>
      <c r="C3503" s="14">
        <v>45041</v>
      </c>
      <c r="D3503" s="13">
        <v>554.44</v>
      </c>
      <c r="E3503" s="13" t="s">
        <v>10105</v>
      </c>
      <c r="F3503" s="13" t="s">
        <v>36</v>
      </c>
      <c r="G3503" s="13" t="s">
        <v>10109</v>
      </c>
    </row>
    <row r="3504" spans="1:7">
      <c r="A3504" s="13">
        <v>3503</v>
      </c>
      <c r="B3504" s="13">
        <v>6825</v>
      </c>
      <c r="C3504" s="14">
        <v>45289</v>
      </c>
      <c r="D3504" s="13">
        <v>1880.46</v>
      </c>
      <c r="E3504" s="13" t="s">
        <v>10105</v>
      </c>
      <c r="F3504" s="13" t="s">
        <v>78</v>
      </c>
      <c r="G3504" s="13" t="s">
        <v>10106</v>
      </c>
    </row>
    <row r="3505" spans="1:7">
      <c r="A3505" s="13">
        <v>3504</v>
      </c>
      <c r="B3505" s="13">
        <v>8046</v>
      </c>
      <c r="C3505" s="14">
        <v>45254</v>
      </c>
      <c r="D3505" s="13">
        <v>931.71</v>
      </c>
      <c r="E3505" s="13" t="s">
        <v>10105</v>
      </c>
      <c r="F3505" s="13" t="s">
        <v>36</v>
      </c>
      <c r="G3505" s="13" t="s">
        <v>10106</v>
      </c>
    </row>
    <row r="3506" spans="1:7">
      <c r="A3506" s="13">
        <v>3505</v>
      </c>
      <c r="B3506" s="13">
        <v>9927</v>
      </c>
      <c r="C3506" s="14">
        <v>45225</v>
      </c>
      <c r="D3506" s="13">
        <v>3007.57</v>
      </c>
      <c r="E3506" s="13" t="s">
        <v>10105</v>
      </c>
      <c r="F3506" s="13" t="s">
        <v>28</v>
      </c>
      <c r="G3506" s="13" t="s">
        <v>10106</v>
      </c>
    </row>
    <row r="3507" spans="1:7">
      <c r="A3507" s="13">
        <v>3506</v>
      </c>
      <c r="B3507" s="13">
        <v>1864</v>
      </c>
      <c r="C3507" s="14">
        <v>45145</v>
      </c>
      <c r="D3507" s="13">
        <v>366.31</v>
      </c>
      <c r="E3507" s="13" t="s">
        <v>10105</v>
      </c>
      <c r="F3507" s="13" t="s">
        <v>78</v>
      </c>
      <c r="G3507" s="13" t="s">
        <v>10109</v>
      </c>
    </row>
    <row r="3508" spans="1:7">
      <c r="A3508" s="13">
        <v>3507</v>
      </c>
      <c r="B3508" s="13">
        <v>8814</v>
      </c>
      <c r="C3508" s="14">
        <v>45036</v>
      </c>
      <c r="D3508" s="13">
        <v>639.26</v>
      </c>
      <c r="E3508" s="13" t="s">
        <v>10105</v>
      </c>
      <c r="F3508" s="13" t="s">
        <v>28</v>
      </c>
      <c r="G3508" s="13" t="s">
        <v>10109</v>
      </c>
    </row>
    <row r="3509" spans="1:7">
      <c r="A3509" s="13">
        <v>3508</v>
      </c>
      <c r="B3509" s="13">
        <v>657</v>
      </c>
      <c r="C3509" s="14">
        <v>45139</v>
      </c>
      <c r="D3509" s="13">
        <v>766.48</v>
      </c>
      <c r="E3509" s="13" t="s">
        <v>10105</v>
      </c>
      <c r="F3509" s="13" t="s">
        <v>28</v>
      </c>
      <c r="G3509" s="13" t="s">
        <v>10109</v>
      </c>
    </row>
    <row r="3510" spans="1:7">
      <c r="A3510" s="13">
        <v>3509</v>
      </c>
      <c r="B3510" s="13">
        <v>5688</v>
      </c>
      <c r="C3510" s="14">
        <v>45134</v>
      </c>
      <c r="D3510" s="13">
        <v>442.69</v>
      </c>
      <c r="E3510" s="13" t="s">
        <v>10105</v>
      </c>
      <c r="F3510" s="13" t="s">
        <v>40</v>
      </c>
      <c r="G3510" s="13" t="s">
        <v>10108</v>
      </c>
    </row>
    <row r="3511" spans="1:7">
      <c r="A3511" s="13">
        <v>3510</v>
      </c>
      <c r="B3511" s="13">
        <v>1807</v>
      </c>
      <c r="C3511" s="14">
        <v>45024</v>
      </c>
      <c r="D3511" s="13">
        <v>254.47</v>
      </c>
      <c r="E3511" s="13" t="s">
        <v>10105</v>
      </c>
      <c r="F3511" s="13" t="s">
        <v>36</v>
      </c>
      <c r="G3511" s="13" t="s">
        <v>10109</v>
      </c>
    </row>
    <row r="3512" spans="1:7">
      <c r="A3512" s="13">
        <v>3511</v>
      </c>
      <c r="B3512" s="13">
        <v>1295</v>
      </c>
      <c r="C3512" s="14">
        <v>45123</v>
      </c>
      <c r="D3512" s="13">
        <v>1602.32</v>
      </c>
      <c r="E3512" s="13" t="s">
        <v>10105</v>
      </c>
      <c r="F3512" s="13"/>
      <c r="G3512" s="13" t="s">
        <v>10108</v>
      </c>
    </row>
    <row r="3513" spans="1:7">
      <c r="A3513" s="13">
        <v>3512</v>
      </c>
      <c r="B3513" s="13">
        <v>5396</v>
      </c>
      <c r="C3513" s="14">
        <v>45021</v>
      </c>
      <c r="D3513" s="13">
        <v>996.13</v>
      </c>
      <c r="E3513" s="13" t="s">
        <v>10105</v>
      </c>
      <c r="F3513" s="13" t="s">
        <v>28</v>
      </c>
      <c r="G3513" s="13" t="s">
        <v>10107</v>
      </c>
    </row>
    <row r="3514" spans="1:7">
      <c r="A3514" s="13">
        <v>3513</v>
      </c>
      <c r="B3514" s="13">
        <v>4085</v>
      </c>
      <c r="C3514" s="14">
        <v>45234</v>
      </c>
      <c r="D3514" s="13">
        <v>644.55</v>
      </c>
      <c r="E3514" s="13" t="s">
        <v>10105</v>
      </c>
      <c r="F3514" s="13" t="s">
        <v>36</v>
      </c>
      <c r="G3514" s="13" t="s">
        <v>10106</v>
      </c>
    </row>
    <row r="3515" spans="1:7">
      <c r="A3515" s="13">
        <v>3514</v>
      </c>
      <c r="B3515" s="13">
        <v>5508</v>
      </c>
      <c r="C3515" s="14">
        <v>45252</v>
      </c>
      <c r="D3515" s="13">
        <v>1364.93</v>
      </c>
      <c r="E3515" s="13" t="s">
        <v>10105</v>
      </c>
      <c r="F3515" s="13" t="s">
        <v>78</v>
      </c>
      <c r="G3515" s="13" t="s">
        <v>10108</v>
      </c>
    </row>
    <row r="3516" spans="1:7">
      <c r="A3516" s="13">
        <v>3515</v>
      </c>
      <c r="B3516" s="13">
        <v>5517</v>
      </c>
      <c r="C3516" s="14">
        <v>45154</v>
      </c>
      <c r="D3516" s="13">
        <v>1600.75</v>
      </c>
      <c r="E3516" s="13" t="s">
        <v>10105</v>
      </c>
      <c r="F3516" s="13" t="s">
        <v>36</v>
      </c>
      <c r="G3516" s="13" t="s">
        <v>10109</v>
      </c>
    </row>
    <row r="3517" spans="1:7">
      <c r="A3517" s="13">
        <v>3516</v>
      </c>
      <c r="B3517" s="13">
        <v>5240</v>
      </c>
      <c r="C3517" s="14">
        <v>45103</v>
      </c>
      <c r="D3517" s="13">
        <v>2122.62</v>
      </c>
      <c r="E3517" s="13" t="s">
        <v>10105</v>
      </c>
      <c r="F3517" s="13" t="s">
        <v>28</v>
      </c>
      <c r="G3517" s="13" t="s">
        <v>10106</v>
      </c>
    </row>
    <row r="3518" spans="1:7">
      <c r="A3518" s="13">
        <v>3517</v>
      </c>
      <c r="B3518" s="13">
        <v>6462</v>
      </c>
      <c r="C3518" s="14">
        <v>44982</v>
      </c>
      <c r="D3518" s="13">
        <v>2018.07</v>
      </c>
      <c r="E3518" s="13" t="s">
        <v>10105</v>
      </c>
      <c r="F3518" s="13" t="s">
        <v>78</v>
      </c>
      <c r="G3518" s="13" t="s">
        <v>10106</v>
      </c>
    </row>
    <row r="3519" spans="1:7">
      <c r="A3519" s="13">
        <v>3518</v>
      </c>
      <c r="B3519" s="13">
        <v>6443</v>
      </c>
      <c r="C3519" s="14">
        <v>44957</v>
      </c>
      <c r="D3519" s="13">
        <v>1524.03</v>
      </c>
      <c r="E3519" s="13" t="s">
        <v>10105</v>
      </c>
      <c r="F3519" s="13" t="s">
        <v>78</v>
      </c>
      <c r="G3519" s="13" t="s">
        <v>10106</v>
      </c>
    </row>
    <row r="3520" spans="1:7">
      <c r="A3520" s="13">
        <v>3519</v>
      </c>
      <c r="B3520" s="13">
        <v>1056</v>
      </c>
      <c r="C3520" s="14">
        <v>45268</v>
      </c>
      <c r="D3520" s="13">
        <v>2612.24</v>
      </c>
      <c r="E3520" s="13" t="s">
        <v>10111</v>
      </c>
      <c r="F3520" s="13" t="s">
        <v>23</v>
      </c>
      <c r="G3520" s="13" t="s">
        <v>10108</v>
      </c>
    </row>
    <row r="3521" spans="1:7">
      <c r="A3521" s="13">
        <v>3520</v>
      </c>
      <c r="B3521" s="13">
        <v>7847</v>
      </c>
      <c r="C3521" s="14">
        <v>45098</v>
      </c>
      <c r="D3521" s="13">
        <v>361.97</v>
      </c>
      <c r="E3521" s="13" t="s">
        <v>10105</v>
      </c>
      <c r="F3521" s="13" t="s">
        <v>28</v>
      </c>
      <c r="G3521" s="13" t="s">
        <v>10109</v>
      </c>
    </row>
    <row r="3522" spans="1:7">
      <c r="A3522" s="13">
        <v>3521</v>
      </c>
      <c r="B3522" s="13">
        <v>2505</v>
      </c>
      <c r="C3522" s="14">
        <v>45107</v>
      </c>
      <c r="D3522" s="13">
        <v>394.17</v>
      </c>
      <c r="E3522" s="13" t="s">
        <v>10105</v>
      </c>
      <c r="F3522" s="13" t="s">
        <v>78</v>
      </c>
      <c r="G3522" s="13" t="s">
        <v>10109</v>
      </c>
    </row>
    <row r="3523" spans="1:7">
      <c r="A3523" s="13">
        <v>3522</v>
      </c>
      <c r="B3523" s="13">
        <v>8509</v>
      </c>
      <c r="C3523" s="14">
        <v>45276</v>
      </c>
      <c r="D3523" s="13">
        <v>1212.17</v>
      </c>
      <c r="E3523" s="13" t="s">
        <v>10105</v>
      </c>
      <c r="F3523" s="13" t="s">
        <v>28</v>
      </c>
      <c r="G3523" s="13" t="s">
        <v>10106</v>
      </c>
    </row>
    <row r="3524" spans="1:7">
      <c r="A3524" s="13">
        <v>3523</v>
      </c>
      <c r="B3524" s="13">
        <v>6408</v>
      </c>
      <c r="C3524" s="14">
        <v>45280</v>
      </c>
      <c r="D3524" s="13">
        <v>1357.9</v>
      </c>
      <c r="E3524" s="13" t="s">
        <v>10105</v>
      </c>
      <c r="F3524" s="13" t="s">
        <v>36</v>
      </c>
      <c r="G3524" s="13" t="s">
        <v>10106</v>
      </c>
    </row>
    <row r="3525" spans="1:7">
      <c r="A3525" s="13">
        <v>3524</v>
      </c>
      <c r="B3525" s="13">
        <v>7135</v>
      </c>
      <c r="C3525" s="14">
        <v>45028</v>
      </c>
      <c r="D3525" s="13">
        <v>112.48</v>
      </c>
      <c r="E3525" s="13" t="s">
        <v>10105</v>
      </c>
      <c r="F3525" s="13" t="s">
        <v>36</v>
      </c>
      <c r="G3525" s="13" t="s">
        <v>10106</v>
      </c>
    </row>
    <row r="3526" spans="1:7">
      <c r="A3526" s="13">
        <v>3525</v>
      </c>
      <c r="B3526" s="13">
        <v>5590</v>
      </c>
      <c r="C3526" s="14">
        <v>45202</v>
      </c>
      <c r="D3526" s="13">
        <v>379.38</v>
      </c>
      <c r="E3526" s="13" t="s">
        <v>10105</v>
      </c>
      <c r="F3526" s="13" t="s">
        <v>36</v>
      </c>
      <c r="G3526" s="13" t="s">
        <v>10106</v>
      </c>
    </row>
    <row r="3527" spans="1:7">
      <c r="A3527" s="13">
        <v>3526</v>
      </c>
      <c r="B3527" s="13">
        <v>2491</v>
      </c>
      <c r="C3527" s="14">
        <v>45084</v>
      </c>
      <c r="D3527" s="13">
        <v>3560.01</v>
      </c>
      <c r="E3527" s="13" t="s">
        <v>10105</v>
      </c>
      <c r="F3527" s="13" t="s">
        <v>28</v>
      </c>
      <c r="G3527" s="13" t="s">
        <v>10108</v>
      </c>
    </row>
    <row r="3528" spans="1:7">
      <c r="A3528" s="13">
        <v>3527</v>
      </c>
      <c r="B3528" s="13">
        <v>3121</v>
      </c>
      <c r="C3528" s="14">
        <v>45230</v>
      </c>
      <c r="D3528" s="13">
        <v>2333.73</v>
      </c>
      <c r="E3528" s="13" t="s">
        <v>10105</v>
      </c>
      <c r="F3528" s="13" t="s">
        <v>78</v>
      </c>
      <c r="G3528" s="13" t="s">
        <v>10108</v>
      </c>
    </row>
    <row r="3529" spans="1:7">
      <c r="A3529" s="13">
        <v>3528</v>
      </c>
      <c r="B3529" s="13">
        <v>4684</v>
      </c>
      <c r="C3529" s="14">
        <v>45201</v>
      </c>
      <c r="D3529" s="13">
        <v>1285.75</v>
      </c>
      <c r="E3529" s="13" t="s">
        <v>10105</v>
      </c>
      <c r="F3529" s="13" t="s">
        <v>78</v>
      </c>
      <c r="G3529" s="13" t="s">
        <v>10109</v>
      </c>
    </row>
    <row r="3530" spans="1:7">
      <c r="A3530" s="13">
        <v>3529</v>
      </c>
      <c r="B3530" s="13">
        <v>8</v>
      </c>
      <c r="C3530" s="14">
        <v>45136</v>
      </c>
      <c r="D3530" s="13">
        <v>1064.65</v>
      </c>
      <c r="E3530" s="13" t="s">
        <v>10105</v>
      </c>
      <c r="F3530" s="13" t="s">
        <v>23</v>
      </c>
      <c r="G3530" s="13" t="s">
        <v>10107</v>
      </c>
    </row>
    <row r="3531" spans="1:7">
      <c r="A3531" s="13">
        <v>3530</v>
      </c>
      <c r="B3531" s="13">
        <v>5333</v>
      </c>
      <c r="C3531" s="14">
        <v>45121</v>
      </c>
      <c r="D3531" s="13">
        <v>1430.96</v>
      </c>
      <c r="E3531" s="13" t="s">
        <v>10105</v>
      </c>
      <c r="F3531" s="13" t="s">
        <v>23</v>
      </c>
      <c r="G3531" s="13" t="s">
        <v>10107</v>
      </c>
    </row>
    <row r="3532" spans="1:7">
      <c r="A3532" s="13">
        <v>3531</v>
      </c>
      <c r="B3532" s="13">
        <v>4004</v>
      </c>
      <c r="C3532" s="14">
        <v>45113</v>
      </c>
      <c r="D3532" s="13">
        <v>744.15</v>
      </c>
      <c r="E3532" s="13" t="s">
        <v>10105</v>
      </c>
      <c r="F3532" s="13" t="s">
        <v>40</v>
      </c>
      <c r="G3532" s="13" t="s">
        <v>10106</v>
      </c>
    </row>
    <row r="3533" spans="1:7">
      <c r="A3533" s="13">
        <v>3532</v>
      </c>
      <c r="B3533" s="13">
        <v>6311</v>
      </c>
      <c r="C3533" s="14">
        <v>45239</v>
      </c>
      <c r="D3533" s="13">
        <v>2798.88</v>
      </c>
      <c r="E3533" s="13" t="s">
        <v>10110</v>
      </c>
      <c r="F3533" s="13" t="s">
        <v>28</v>
      </c>
      <c r="G3533" s="13" t="s">
        <v>10109</v>
      </c>
    </row>
    <row r="3534" spans="1:7">
      <c r="A3534" s="13">
        <v>3533</v>
      </c>
      <c r="B3534" s="13">
        <v>819</v>
      </c>
      <c r="C3534" s="14">
        <v>45248</v>
      </c>
      <c r="D3534" s="13">
        <v>1448.19</v>
      </c>
      <c r="E3534" s="13" t="s">
        <v>10105</v>
      </c>
      <c r="F3534" s="13" t="s">
        <v>78</v>
      </c>
      <c r="G3534" s="13" t="s">
        <v>10107</v>
      </c>
    </row>
    <row r="3535" spans="1:7">
      <c r="A3535" s="13">
        <v>3534</v>
      </c>
      <c r="B3535" s="13">
        <v>6328</v>
      </c>
      <c r="C3535" s="14">
        <v>45224</v>
      </c>
      <c r="D3535" s="13">
        <v>159.92</v>
      </c>
      <c r="E3535" s="13" t="s">
        <v>10105</v>
      </c>
      <c r="F3535" s="13" t="s">
        <v>36</v>
      </c>
      <c r="G3535" s="13" t="s">
        <v>10109</v>
      </c>
    </row>
    <row r="3536" spans="1:7">
      <c r="A3536" s="13">
        <v>3535</v>
      </c>
      <c r="B3536" s="13">
        <v>8442</v>
      </c>
      <c r="C3536" s="14">
        <v>45142</v>
      </c>
      <c r="D3536" s="13">
        <v>902.21</v>
      </c>
      <c r="E3536" s="13" t="s">
        <v>10105</v>
      </c>
      <c r="F3536" s="13" t="s">
        <v>40</v>
      </c>
      <c r="G3536" s="13" t="s">
        <v>10108</v>
      </c>
    </row>
    <row r="3537" spans="1:7">
      <c r="A3537" s="13">
        <v>3536</v>
      </c>
      <c r="B3537" s="13">
        <v>9977</v>
      </c>
      <c r="C3537" s="14">
        <v>45142</v>
      </c>
      <c r="D3537" s="13">
        <v>3100.64</v>
      </c>
      <c r="E3537" s="13" t="s">
        <v>10105</v>
      </c>
      <c r="F3537" s="13" t="s">
        <v>23</v>
      </c>
      <c r="G3537" s="13" t="s">
        <v>10107</v>
      </c>
    </row>
    <row r="3538" spans="1:7">
      <c r="A3538" s="13">
        <v>3537</v>
      </c>
      <c r="B3538" s="13">
        <v>8814</v>
      </c>
      <c r="C3538" s="14">
        <v>45240</v>
      </c>
      <c r="D3538" s="13">
        <v>892.57</v>
      </c>
      <c r="E3538" s="13" t="s">
        <v>10105</v>
      </c>
      <c r="F3538" s="13" t="s">
        <v>28</v>
      </c>
      <c r="G3538" s="13" t="s">
        <v>10106</v>
      </c>
    </row>
    <row r="3539" spans="1:7">
      <c r="A3539" s="13">
        <v>3538</v>
      </c>
      <c r="B3539" s="13">
        <v>1392</v>
      </c>
      <c r="C3539" s="14">
        <v>45143</v>
      </c>
      <c r="D3539" s="13">
        <v>509.98</v>
      </c>
      <c r="E3539" s="13" t="s">
        <v>10105</v>
      </c>
      <c r="F3539" s="13" t="s">
        <v>40</v>
      </c>
      <c r="G3539" s="13" t="s">
        <v>10107</v>
      </c>
    </row>
    <row r="3540" spans="1:7">
      <c r="A3540" s="13">
        <v>3539</v>
      </c>
      <c r="B3540" s="13">
        <v>3935</v>
      </c>
      <c r="C3540" s="14">
        <v>45261</v>
      </c>
      <c r="D3540" s="13">
        <v>1262.36</v>
      </c>
      <c r="E3540" s="13" t="s">
        <v>10105</v>
      </c>
      <c r="F3540" s="13" t="s">
        <v>23</v>
      </c>
      <c r="G3540" s="13" t="s">
        <v>10109</v>
      </c>
    </row>
    <row r="3541" spans="1:7">
      <c r="A3541" s="13">
        <v>3540</v>
      </c>
      <c r="B3541" s="13">
        <v>3470</v>
      </c>
      <c r="C3541" s="14">
        <v>45203</v>
      </c>
      <c r="D3541" s="13">
        <v>257.17</v>
      </c>
      <c r="E3541" s="13" t="s">
        <v>10105</v>
      </c>
      <c r="F3541" s="13" t="s">
        <v>36</v>
      </c>
      <c r="G3541" s="13" t="s">
        <v>10106</v>
      </c>
    </row>
    <row r="3542" spans="1:7">
      <c r="A3542" s="13">
        <v>3541</v>
      </c>
      <c r="B3542" s="13">
        <v>7395</v>
      </c>
      <c r="C3542" s="14">
        <v>45222</v>
      </c>
      <c r="D3542" s="13">
        <v>1617.7</v>
      </c>
      <c r="E3542" s="13" t="s">
        <v>10105</v>
      </c>
      <c r="F3542" s="13" t="s">
        <v>78</v>
      </c>
      <c r="G3542" s="13" t="s">
        <v>10107</v>
      </c>
    </row>
    <row r="3543" spans="1:7">
      <c r="A3543" s="13">
        <v>3542</v>
      </c>
      <c r="B3543" s="13">
        <v>7063</v>
      </c>
      <c r="C3543" s="14">
        <v>45095</v>
      </c>
      <c r="D3543" s="13">
        <v>1771.42</v>
      </c>
      <c r="E3543" s="13" t="s">
        <v>10105</v>
      </c>
      <c r="F3543" s="13" t="s">
        <v>78</v>
      </c>
      <c r="G3543" s="13" t="s">
        <v>10106</v>
      </c>
    </row>
    <row r="3544" spans="1:7">
      <c r="A3544" s="13">
        <v>3543</v>
      </c>
      <c r="B3544" s="13">
        <v>5454</v>
      </c>
      <c r="C3544" s="14">
        <v>45283</v>
      </c>
      <c r="D3544" s="13">
        <v>580</v>
      </c>
      <c r="E3544" s="13" t="s">
        <v>10105</v>
      </c>
      <c r="F3544" s="13" t="s">
        <v>40</v>
      </c>
      <c r="G3544" s="13" t="s">
        <v>10109</v>
      </c>
    </row>
    <row r="3545" spans="1:7">
      <c r="A3545" s="13">
        <v>3544</v>
      </c>
      <c r="B3545" s="13">
        <v>1054</v>
      </c>
      <c r="C3545" s="14">
        <v>44999</v>
      </c>
      <c r="D3545" s="13">
        <v>499.65</v>
      </c>
      <c r="E3545" s="13" t="s">
        <v>10105</v>
      </c>
      <c r="F3545" s="13" t="s">
        <v>40</v>
      </c>
      <c r="G3545" s="13" t="s">
        <v>10107</v>
      </c>
    </row>
    <row r="3546" spans="1:7">
      <c r="A3546" s="13">
        <v>3545</v>
      </c>
      <c r="B3546" s="13">
        <v>8270</v>
      </c>
      <c r="C3546" s="14">
        <v>45257</v>
      </c>
      <c r="D3546" s="13">
        <v>5989.26</v>
      </c>
      <c r="E3546" s="13" t="s">
        <v>10105</v>
      </c>
      <c r="F3546" s="13" t="s">
        <v>40</v>
      </c>
      <c r="G3546" s="13" t="s">
        <v>10108</v>
      </c>
    </row>
    <row r="3547" spans="1:7">
      <c r="A3547" s="13">
        <v>3546</v>
      </c>
      <c r="B3547" s="13">
        <v>3931</v>
      </c>
      <c r="C3547" s="14">
        <v>45001</v>
      </c>
      <c r="D3547" s="13">
        <v>1634.62</v>
      </c>
      <c r="E3547" s="13" t="s">
        <v>10105</v>
      </c>
      <c r="F3547" s="13" t="s">
        <v>36</v>
      </c>
      <c r="G3547" s="13" t="s">
        <v>10109</v>
      </c>
    </row>
    <row r="3548" spans="1:7">
      <c r="A3548" s="13">
        <v>3547</v>
      </c>
      <c r="B3548" s="13">
        <v>4018</v>
      </c>
      <c r="C3548" s="14">
        <v>45267</v>
      </c>
      <c r="D3548" s="13">
        <v>4289.57</v>
      </c>
      <c r="E3548" s="13" t="s">
        <v>10105</v>
      </c>
      <c r="F3548" s="13" t="s">
        <v>36</v>
      </c>
      <c r="G3548" s="13" t="s">
        <v>10109</v>
      </c>
    </row>
    <row r="3549" spans="1:7">
      <c r="A3549" s="13">
        <v>3548</v>
      </c>
      <c r="B3549" s="13">
        <v>3115</v>
      </c>
      <c r="C3549" s="14">
        <v>45148</v>
      </c>
      <c r="D3549" s="13">
        <v>196.53</v>
      </c>
      <c r="E3549" s="13" t="s">
        <v>10105</v>
      </c>
      <c r="F3549" s="13" t="s">
        <v>78</v>
      </c>
      <c r="G3549" s="13" t="s">
        <v>10107</v>
      </c>
    </row>
    <row r="3550" spans="1:7">
      <c r="A3550" s="13">
        <v>3549</v>
      </c>
      <c r="B3550" s="13">
        <v>7832</v>
      </c>
      <c r="C3550" s="14">
        <v>45086</v>
      </c>
      <c r="D3550" s="13">
        <v>514.55</v>
      </c>
      <c r="E3550" s="13" t="s">
        <v>10105</v>
      </c>
      <c r="F3550" s="13" t="s">
        <v>78</v>
      </c>
      <c r="G3550" s="13" t="s">
        <v>10109</v>
      </c>
    </row>
    <row r="3551" spans="1:7">
      <c r="A3551" s="13">
        <v>3550</v>
      </c>
      <c r="B3551" s="13">
        <v>1857</v>
      </c>
      <c r="C3551" s="14">
        <v>45259</v>
      </c>
      <c r="D3551" s="13">
        <v>411.99</v>
      </c>
      <c r="E3551" s="13" t="s">
        <v>10105</v>
      </c>
      <c r="F3551" s="13" t="s">
        <v>78</v>
      </c>
      <c r="G3551" s="13" t="s">
        <v>10109</v>
      </c>
    </row>
    <row r="3552" spans="1:7">
      <c r="A3552" s="13">
        <v>3551</v>
      </c>
      <c r="B3552" s="13">
        <v>9935</v>
      </c>
      <c r="C3552" s="14">
        <v>45043</v>
      </c>
      <c r="D3552" s="13">
        <v>2990.11</v>
      </c>
      <c r="E3552" s="13" t="s">
        <v>10105</v>
      </c>
      <c r="F3552" s="13" t="s">
        <v>36</v>
      </c>
      <c r="G3552" s="13" t="s">
        <v>10106</v>
      </c>
    </row>
    <row r="3553" spans="1:7">
      <c r="A3553" s="13">
        <v>3552</v>
      </c>
      <c r="B3553" s="13">
        <v>2165</v>
      </c>
      <c r="C3553" s="14">
        <v>45264</v>
      </c>
      <c r="D3553" s="13">
        <v>90.27</v>
      </c>
      <c r="E3553" s="13" t="s">
        <v>10105</v>
      </c>
      <c r="F3553" s="13" t="s">
        <v>36</v>
      </c>
      <c r="G3553" s="13" t="s">
        <v>10108</v>
      </c>
    </row>
    <row r="3554" spans="1:7">
      <c r="A3554" s="13">
        <v>3553</v>
      </c>
      <c r="B3554" s="13">
        <v>8891</v>
      </c>
      <c r="C3554" s="14">
        <v>44998</v>
      </c>
      <c r="D3554" s="13">
        <v>1008.23</v>
      </c>
      <c r="E3554" s="13" t="s">
        <v>10105</v>
      </c>
      <c r="F3554" s="13" t="s">
        <v>28</v>
      </c>
      <c r="G3554" s="13" t="s">
        <v>10106</v>
      </c>
    </row>
    <row r="3555" spans="1:7">
      <c r="A3555" s="13">
        <v>3554</v>
      </c>
      <c r="B3555" s="13">
        <v>3558</v>
      </c>
      <c r="C3555" s="14">
        <v>45281</v>
      </c>
      <c r="D3555" s="13">
        <v>952.33</v>
      </c>
      <c r="E3555" s="13" t="s">
        <v>10105</v>
      </c>
      <c r="F3555" s="13" t="s">
        <v>36</v>
      </c>
      <c r="G3555" s="13" t="s">
        <v>10109</v>
      </c>
    </row>
    <row r="3556" spans="1:7">
      <c r="A3556" s="13">
        <v>3555</v>
      </c>
      <c r="B3556" s="13">
        <v>4548</v>
      </c>
      <c r="C3556" s="14">
        <v>45286</v>
      </c>
      <c r="D3556" s="13">
        <v>2023.99</v>
      </c>
      <c r="E3556" s="13" t="s">
        <v>10105</v>
      </c>
      <c r="F3556" s="13" t="s">
        <v>28</v>
      </c>
      <c r="G3556" s="13" t="s">
        <v>10109</v>
      </c>
    </row>
    <row r="3557" spans="1:7">
      <c r="A3557" s="13">
        <v>3556</v>
      </c>
      <c r="B3557" s="13">
        <v>4122</v>
      </c>
      <c r="C3557" s="14">
        <v>44980</v>
      </c>
      <c r="D3557" s="13">
        <v>2341.77</v>
      </c>
      <c r="E3557" s="13" t="s">
        <v>10105</v>
      </c>
      <c r="F3557" s="13" t="s">
        <v>78</v>
      </c>
      <c r="G3557" s="13" t="s">
        <v>10107</v>
      </c>
    </row>
    <row r="3558" spans="1:7">
      <c r="A3558" s="13">
        <v>3557</v>
      </c>
      <c r="B3558" s="13">
        <v>2007</v>
      </c>
      <c r="C3558" s="14">
        <v>45284</v>
      </c>
      <c r="D3558" s="13">
        <v>608.39</v>
      </c>
      <c r="E3558" s="13" t="s">
        <v>10105</v>
      </c>
      <c r="F3558" s="13"/>
      <c r="G3558" s="13" t="s">
        <v>10108</v>
      </c>
    </row>
    <row r="3559" spans="1:7">
      <c r="A3559" s="13">
        <v>3558</v>
      </c>
      <c r="B3559" s="13">
        <v>1541</v>
      </c>
      <c r="C3559" s="14">
        <v>45044</v>
      </c>
      <c r="D3559" s="13">
        <v>187.89</v>
      </c>
      <c r="E3559" s="13" t="s">
        <v>10105</v>
      </c>
      <c r="F3559" s="13" t="s">
        <v>28</v>
      </c>
      <c r="G3559" s="13" t="s">
        <v>10109</v>
      </c>
    </row>
    <row r="3560" spans="1:7">
      <c r="A3560" s="13">
        <v>3559</v>
      </c>
      <c r="B3560" s="13">
        <v>1476</v>
      </c>
      <c r="C3560" s="14">
        <v>45289</v>
      </c>
      <c r="D3560" s="13">
        <v>928.25</v>
      </c>
      <c r="E3560" s="13" t="s">
        <v>10105</v>
      </c>
      <c r="F3560" s="13" t="s">
        <v>78</v>
      </c>
      <c r="G3560" s="13" t="s">
        <v>10106</v>
      </c>
    </row>
    <row r="3561" spans="1:7">
      <c r="A3561" s="13">
        <v>3560</v>
      </c>
      <c r="B3561" s="13">
        <v>8228</v>
      </c>
      <c r="C3561" s="14">
        <v>45135</v>
      </c>
      <c r="D3561" s="13">
        <v>1016.02</v>
      </c>
      <c r="E3561" s="13" t="s">
        <v>10105</v>
      </c>
      <c r="F3561" s="13" t="s">
        <v>23</v>
      </c>
      <c r="G3561" s="13" t="s">
        <v>10109</v>
      </c>
    </row>
    <row r="3562" spans="1:7">
      <c r="A3562" s="13">
        <v>3561</v>
      </c>
      <c r="B3562" s="13">
        <v>2970</v>
      </c>
      <c r="C3562" s="14">
        <v>44950</v>
      </c>
      <c r="D3562" s="13">
        <v>2601.56</v>
      </c>
      <c r="E3562" s="13" t="s">
        <v>10105</v>
      </c>
      <c r="F3562" s="13" t="s">
        <v>23</v>
      </c>
      <c r="G3562" s="13" t="s">
        <v>10108</v>
      </c>
    </row>
    <row r="3563" spans="1:7">
      <c r="A3563" s="13">
        <v>3562</v>
      </c>
      <c r="B3563" s="13">
        <v>2995</v>
      </c>
      <c r="C3563" s="14">
        <v>45185</v>
      </c>
      <c r="D3563" s="13">
        <v>4062.75</v>
      </c>
      <c r="E3563" s="13" t="s">
        <v>10105</v>
      </c>
      <c r="F3563" s="13" t="s">
        <v>40</v>
      </c>
      <c r="G3563" s="13" t="s">
        <v>10106</v>
      </c>
    </row>
    <row r="3564" spans="1:7">
      <c r="A3564" s="13">
        <v>3563</v>
      </c>
      <c r="B3564" s="13">
        <v>6677</v>
      </c>
      <c r="C3564" s="14">
        <v>45090</v>
      </c>
      <c r="D3564" s="13">
        <v>2620.65</v>
      </c>
      <c r="E3564" s="13" t="s">
        <v>10105</v>
      </c>
      <c r="F3564" s="13" t="s">
        <v>40</v>
      </c>
      <c r="G3564" s="13" t="s">
        <v>10107</v>
      </c>
    </row>
    <row r="3565" spans="1:7">
      <c r="A3565" s="13">
        <v>3564</v>
      </c>
      <c r="B3565" s="13">
        <v>3585</v>
      </c>
      <c r="C3565" s="14">
        <v>45164</v>
      </c>
      <c r="D3565" s="13">
        <v>258.66</v>
      </c>
      <c r="E3565" s="13" t="s">
        <v>10105</v>
      </c>
      <c r="F3565" s="13" t="s">
        <v>23</v>
      </c>
      <c r="G3565" s="13" t="s">
        <v>10108</v>
      </c>
    </row>
    <row r="3566" spans="1:7">
      <c r="A3566" s="13">
        <v>3565</v>
      </c>
      <c r="B3566" s="13">
        <v>7589</v>
      </c>
      <c r="C3566" s="14">
        <v>45211</v>
      </c>
      <c r="D3566" s="13">
        <v>1009.99</v>
      </c>
      <c r="E3566" s="13" t="s">
        <v>10105</v>
      </c>
      <c r="F3566" s="13" t="s">
        <v>28</v>
      </c>
      <c r="G3566" s="13" t="s">
        <v>10109</v>
      </c>
    </row>
    <row r="3567" spans="1:7">
      <c r="A3567" s="13">
        <v>3566</v>
      </c>
      <c r="B3567" s="13">
        <v>3771</v>
      </c>
      <c r="C3567" s="14">
        <v>45179</v>
      </c>
      <c r="D3567" s="13">
        <v>392.24</v>
      </c>
      <c r="E3567" s="13" t="s">
        <v>10105</v>
      </c>
      <c r="F3567" s="13" t="s">
        <v>40</v>
      </c>
      <c r="G3567" s="13" t="s">
        <v>10107</v>
      </c>
    </row>
    <row r="3568" spans="1:7">
      <c r="A3568" s="13">
        <v>3567</v>
      </c>
      <c r="B3568" s="13">
        <v>8361</v>
      </c>
      <c r="C3568" s="14">
        <v>45228</v>
      </c>
      <c r="D3568" s="13">
        <v>2248.81</v>
      </c>
      <c r="E3568" s="13" t="s">
        <v>10105</v>
      </c>
      <c r="F3568" s="13" t="s">
        <v>78</v>
      </c>
      <c r="G3568" s="13" t="s">
        <v>10109</v>
      </c>
    </row>
    <row r="3569" spans="1:7">
      <c r="A3569" s="13">
        <v>3568</v>
      </c>
      <c r="B3569" s="13">
        <v>1225</v>
      </c>
      <c r="C3569" s="14">
        <v>45069</v>
      </c>
      <c r="D3569" s="13">
        <v>1241.17</v>
      </c>
      <c r="E3569" s="13" t="s">
        <v>10105</v>
      </c>
      <c r="F3569" s="13" t="s">
        <v>23</v>
      </c>
      <c r="G3569" s="13" t="s">
        <v>10107</v>
      </c>
    </row>
    <row r="3570" spans="1:7">
      <c r="A3570" s="13">
        <v>3569</v>
      </c>
      <c r="B3570" s="13">
        <v>3832</v>
      </c>
      <c r="C3570" s="14">
        <v>45110</v>
      </c>
      <c r="D3570" s="13">
        <v>2726.91</v>
      </c>
      <c r="E3570" s="13" t="s">
        <v>10105</v>
      </c>
      <c r="F3570" s="13" t="s">
        <v>40</v>
      </c>
      <c r="G3570" s="13" t="s">
        <v>10108</v>
      </c>
    </row>
    <row r="3571" spans="1:7">
      <c r="A3571" s="13">
        <v>3570</v>
      </c>
      <c r="B3571" s="13">
        <v>1127</v>
      </c>
      <c r="C3571" s="14">
        <v>45161</v>
      </c>
      <c r="D3571" s="13">
        <v>300.98</v>
      </c>
      <c r="E3571" s="13" t="s">
        <v>10105</v>
      </c>
      <c r="F3571" s="13" t="s">
        <v>36</v>
      </c>
      <c r="G3571" s="13" t="s">
        <v>10108</v>
      </c>
    </row>
    <row r="3572" spans="1:7">
      <c r="A3572" s="13">
        <v>3571</v>
      </c>
      <c r="B3572" s="13">
        <v>8759</v>
      </c>
      <c r="C3572" s="14">
        <v>45082</v>
      </c>
      <c r="D3572" s="13">
        <v>30.63</v>
      </c>
      <c r="E3572" s="13" t="s">
        <v>10105</v>
      </c>
      <c r="F3572" s="13" t="s">
        <v>23</v>
      </c>
      <c r="G3572" s="13" t="s">
        <v>10106</v>
      </c>
    </row>
    <row r="3573" spans="1:7">
      <c r="A3573" s="13">
        <v>3572</v>
      </c>
      <c r="B3573" s="13">
        <v>954</v>
      </c>
      <c r="C3573" s="14">
        <v>44995</v>
      </c>
      <c r="D3573" s="13">
        <v>1239.3</v>
      </c>
      <c r="E3573" s="13" t="s">
        <v>10105</v>
      </c>
      <c r="F3573" s="13" t="s">
        <v>23</v>
      </c>
      <c r="G3573" s="13" t="s">
        <v>10109</v>
      </c>
    </row>
    <row r="3574" spans="1:7">
      <c r="A3574" s="13">
        <v>3573</v>
      </c>
      <c r="B3574" s="13">
        <v>4247</v>
      </c>
      <c r="C3574" s="14">
        <v>44975</v>
      </c>
      <c r="D3574" s="13">
        <v>2745.93</v>
      </c>
      <c r="E3574" s="13" t="s">
        <v>10105</v>
      </c>
      <c r="F3574" s="13" t="s">
        <v>36</v>
      </c>
      <c r="G3574" s="13" t="s">
        <v>10109</v>
      </c>
    </row>
    <row r="3575" spans="1:7">
      <c r="A3575" s="13">
        <v>3574</v>
      </c>
      <c r="B3575" s="13">
        <v>5852</v>
      </c>
      <c r="C3575" s="14">
        <v>45103</v>
      </c>
      <c r="D3575" s="13">
        <v>2162.99</v>
      </c>
      <c r="E3575" s="13" t="s">
        <v>10105</v>
      </c>
      <c r="F3575" s="13" t="s">
        <v>23</v>
      </c>
      <c r="G3575" s="13" t="s">
        <v>10108</v>
      </c>
    </row>
    <row r="3576" spans="1:7">
      <c r="A3576" s="13">
        <v>3575</v>
      </c>
      <c r="B3576" s="13">
        <v>6046</v>
      </c>
      <c r="C3576" s="14">
        <v>45237</v>
      </c>
      <c r="D3576" s="13">
        <v>1033.01</v>
      </c>
      <c r="E3576" s="13" t="s">
        <v>10105</v>
      </c>
      <c r="F3576" s="13" t="s">
        <v>78</v>
      </c>
      <c r="G3576" s="13" t="s">
        <v>10106</v>
      </c>
    </row>
    <row r="3577" spans="1:7">
      <c r="A3577" s="13">
        <v>3576</v>
      </c>
      <c r="B3577" s="13">
        <v>6852</v>
      </c>
      <c r="C3577" s="14">
        <v>45137</v>
      </c>
      <c r="D3577" s="13">
        <v>1658.68</v>
      </c>
      <c r="E3577" s="13" t="s">
        <v>10105</v>
      </c>
      <c r="F3577" s="13" t="s">
        <v>40</v>
      </c>
      <c r="G3577" s="13" t="s">
        <v>10109</v>
      </c>
    </row>
    <row r="3578" spans="1:7">
      <c r="A3578" s="13">
        <v>3577</v>
      </c>
      <c r="B3578" s="13">
        <v>1019</v>
      </c>
      <c r="C3578" s="14">
        <v>45287</v>
      </c>
      <c r="D3578" s="13">
        <v>1912.17</v>
      </c>
      <c r="E3578" s="13" t="s">
        <v>10105</v>
      </c>
      <c r="F3578" s="13" t="s">
        <v>78</v>
      </c>
      <c r="G3578" s="13" t="s">
        <v>10108</v>
      </c>
    </row>
    <row r="3579" spans="1:7">
      <c r="A3579" s="13">
        <v>3578</v>
      </c>
      <c r="B3579" s="13">
        <v>5009</v>
      </c>
      <c r="C3579" s="14">
        <v>45221</v>
      </c>
      <c r="D3579" s="13">
        <v>943.31</v>
      </c>
      <c r="E3579" s="13" t="s">
        <v>10105</v>
      </c>
      <c r="F3579" s="13" t="s">
        <v>28</v>
      </c>
      <c r="G3579" s="13" t="s">
        <v>10108</v>
      </c>
    </row>
    <row r="3580" spans="1:7">
      <c r="A3580" s="13">
        <v>3579</v>
      </c>
      <c r="B3580" s="13">
        <v>2177</v>
      </c>
      <c r="C3580" s="14">
        <v>45234</v>
      </c>
      <c r="D3580" s="13">
        <v>2731.92</v>
      </c>
      <c r="E3580" s="13" t="s">
        <v>10105</v>
      </c>
      <c r="F3580" s="13" t="s">
        <v>23</v>
      </c>
      <c r="G3580" s="13" t="s">
        <v>10109</v>
      </c>
    </row>
    <row r="3581" spans="1:7">
      <c r="A3581" s="13">
        <v>3580</v>
      </c>
      <c r="B3581" s="13">
        <v>595</v>
      </c>
      <c r="C3581" s="14">
        <v>45022</v>
      </c>
      <c r="D3581" s="13">
        <v>1388.85</v>
      </c>
      <c r="E3581" s="13" t="s">
        <v>10105</v>
      </c>
      <c r="F3581" s="13"/>
      <c r="G3581" s="13" t="s">
        <v>10108</v>
      </c>
    </row>
    <row r="3582" spans="1:7">
      <c r="A3582" s="13">
        <v>3581</v>
      </c>
      <c r="B3582" s="13">
        <v>3129</v>
      </c>
      <c r="C3582" s="14">
        <v>45083</v>
      </c>
      <c r="D3582" s="13">
        <v>2213.17</v>
      </c>
      <c r="E3582" s="13" t="s">
        <v>10105</v>
      </c>
      <c r="F3582" s="13" t="s">
        <v>40</v>
      </c>
      <c r="G3582" s="13" t="s">
        <v>10106</v>
      </c>
    </row>
    <row r="3583" spans="1:7">
      <c r="A3583" s="13">
        <v>3582</v>
      </c>
      <c r="B3583" s="13">
        <v>499</v>
      </c>
      <c r="C3583" s="14">
        <v>45188</v>
      </c>
      <c r="D3583" s="13">
        <v>2161.45</v>
      </c>
      <c r="E3583" s="13" t="s">
        <v>10105</v>
      </c>
      <c r="F3583" s="13" t="s">
        <v>23</v>
      </c>
      <c r="G3583" s="13" t="s">
        <v>10106</v>
      </c>
    </row>
    <row r="3584" spans="1:7">
      <c r="A3584" s="13">
        <v>3583</v>
      </c>
      <c r="B3584" s="13">
        <v>4532</v>
      </c>
      <c r="C3584" s="14">
        <v>45070</v>
      </c>
      <c r="D3584" s="13">
        <v>1148</v>
      </c>
      <c r="E3584" s="13" t="s">
        <v>10105</v>
      </c>
      <c r="F3584" s="13" t="s">
        <v>28</v>
      </c>
      <c r="G3584" s="13" t="s">
        <v>10106</v>
      </c>
    </row>
    <row r="3585" spans="1:7">
      <c r="A3585" s="13">
        <v>3584</v>
      </c>
      <c r="B3585" s="13">
        <v>6668</v>
      </c>
      <c r="C3585" s="14">
        <v>44996</v>
      </c>
      <c r="D3585" s="13">
        <v>596.71</v>
      </c>
      <c r="E3585" s="13" t="s">
        <v>10105</v>
      </c>
      <c r="F3585" s="13" t="s">
        <v>40</v>
      </c>
      <c r="G3585" s="13" t="s">
        <v>10109</v>
      </c>
    </row>
    <row r="3586" spans="1:7">
      <c r="A3586" s="13">
        <v>3585</v>
      </c>
      <c r="B3586" s="13">
        <v>3236</v>
      </c>
      <c r="C3586" s="14">
        <v>45171</v>
      </c>
      <c r="D3586" s="13">
        <v>1980.53</v>
      </c>
      <c r="E3586" s="13" t="s">
        <v>10105</v>
      </c>
      <c r="F3586" s="13" t="s">
        <v>36</v>
      </c>
      <c r="G3586" s="13" t="s">
        <v>10106</v>
      </c>
    </row>
    <row r="3587" spans="1:7">
      <c r="A3587" s="13">
        <v>3586</v>
      </c>
      <c r="B3587" s="13">
        <v>4000</v>
      </c>
      <c r="C3587" s="14">
        <v>45108</v>
      </c>
      <c r="D3587" s="13">
        <v>914.09</v>
      </c>
      <c r="E3587" s="13" t="s">
        <v>10105</v>
      </c>
      <c r="F3587" s="13" t="s">
        <v>36</v>
      </c>
      <c r="G3587" s="13" t="s">
        <v>10109</v>
      </c>
    </row>
    <row r="3588" spans="1:7">
      <c r="A3588" s="13">
        <v>3587</v>
      </c>
      <c r="B3588" s="13">
        <v>6859</v>
      </c>
      <c r="C3588" s="14">
        <v>45243</v>
      </c>
      <c r="D3588" s="13">
        <v>3598.27</v>
      </c>
      <c r="E3588" s="13" t="s">
        <v>10105</v>
      </c>
      <c r="F3588" s="13" t="s">
        <v>40</v>
      </c>
      <c r="G3588" s="13" t="s">
        <v>10107</v>
      </c>
    </row>
    <row r="3589" spans="1:7">
      <c r="A3589" s="13">
        <v>3588</v>
      </c>
      <c r="B3589" s="13">
        <v>7421</v>
      </c>
      <c r="C3589" s="14">
        <v>45046</v>
      </c>
      <c r="D3589" s="13">
        <v>641.61</v>
      </c>
      <c r="E3589" s="13" t="s">
        <v>10105</v>
      </c>
      <c r="F3589" s="13"/>
      <c r="G3589" s="13" t="s">
        <v>10107</v>
      </c>
    </row>
    <row r="3590" spans="1:7">
      <c r="A3590" s="13">
        <v>3589</v>
      </c>
      <c r="B3590" s="13">
        <v>61</v>
      </c>
      <c r="C3590" s="14">
        <v>45155</v>
      </c>
      <c r="D3590" s="13">
        <v>534.33</v>
      </c>
      <c r="E3590" s="13" t="s">
        <v>10105</v>
      </c>
      <c r="F3590" s="13" t="s">
        <v>40</v>
      </c>
      <c r="G3590" s="13" t="s">
        <v>10108</v>
      </c>
    </row>
    <row r="3591" spans="1:7">
      <c r="A3591" s="13">
        <v>3590</v>
      </c>
      <c r="B3591" s="13">
        <v>8422</v>
      </c>
      <c r="C3591" s="14">
        <v>45192</v>
      </c>
      <c r="D3591" s="13">
        <v>2257.82</v>
      </c>
      <c r="E3591" s="13" t="s">
        <v>10105</v>
      </c>
      <c r="F3591" s="13" t="s">
        <v>23</v>
      </c>
      <c r="G3591" s="13" t="s">
        <v>10108</v>
      </c>
    </row>
    <row r="3592" spans="1:7">
      <c r="A3592" s="13">
        <v>3591</v>
      </c>
      <c r="B3592" s="13">
        <v>8963</v>
      </c>
      <c r="C3592" s="14">
        <v>45253</v>
      </c>
      <c r="D3592" s="13">
        <v>2590.37</v>
      </c>
      <c r="E3592" s="13" t="s">
        <v>10105</v>
      </c>
      <c r="F3592" s="13" t="s">
        <v>36</v>
      </c>
      <c r="G3592" s="13" t="s">
        <v>10109</v>
      </c>
    </row>
    <row r="3593" spans="1:7">
      <c r="A3593" s="13">
        <v>3592</v>
      </c>
      <c r="B3593" s="13">
        <v>6567</v>
      </c>
      <c r="C3593" s="14">
        <v>44969</v>
      </c>
      <c r="D3593" s="13">
        <v>150.49</v>
      </c>
      <c r="E3593" s="13" t="s">
        <v>10105</v>
      </c>
      <c r="F3593" s="13" t="s">
        <v>78</v>
      </c>
      <c r="G3593" s="13" t="s">
        <v>10108</v>
      </c>
    </row>
    <row r="3594" spans="1:7">
      <c r="A3594" s="13">
        <v>3593</v>
      </c>
      <c r="B3594" s="13">
        <v>1440</v>
      </c>
      <c r="C3594" s="14">
        <v>45009</v>
      </c>
      <c r="D3594" s="13">
        <v>647.09</v>
      </c>
      <c r="E3594" s="13" t="s">
        <v>10105</v>
      </c>
      <c r="F3594" s="13" t="s">
        <v>36</v>
      </c>
      <c r="G3594" s="13" t="s">
        <v>10107</v>
      </c>
    </row>
    <row r="3595" spans="1:7">
      <c r="A3595" s="13">
        <v>3594</v>
      </c>
      <c r="B3595" s="13">
        <v>1944</v>
      </c>
      <c r="C3595" s="14">
        <v>45145</v>
      </c>
      <c r="D3595" s="13">
        <v>235.02</v>
      </c>
      <c r="E3595" s="13" t="s">
        <v>10105</v>
      </c>
      <c r="F3595" s="13" t="s">
        <v>40</v>
      </c>
      <c r="G3595" s="13" t="s">
        <v>10106</v>
      </c>
    </row>
    <row r="3596" spans="1:7">
      <c r="A3596" s="13">
        <v>3595</v>
      </c>
      <c r="B3596" s="13">
        <v>431</v>
      </c>
      <c r="C3596" s="14">
        <v>44975</v>
      </c>
      <c r="D3596" s="13">
        <v>3054.62</v>
      </c>
      <c r="E3596" s="13" t="s">
        <v>10105</v>
      </c>
      <c r="F3596" s="13" t="s">
        <v>23</v>
      </c>
      <c r="G3596" s="13" t="s">
        <v>10108</v>
      </c>
    </row>
    <row r="3597" spans="1:7">
      <c r="A3597" s="13">
        <v>3596</v>
      </c>
      <c r="B3597" s="13">
        <v>3439</v>
      </c>
      <c r="C3597" s="14">
        <v>45123</v>
      </c>
      <c r="D3597" s="13">
        <v>693.27</v>
      </c>
      <c r="E3597" s="13" t="s">
        <v>10105</v>
      </c>
      <c r="F3597" s="13" t="s">
        <v>78</v>
      </c>
      <c r="G3597" s="13" t="s">
        <v>10108</v>
      </c>
    </row>
    <row r="3598" spans="1:7">
      <c r="A3598" s="13">
        <v>3597</v>
      </c>
      <c r="B3598" s="13">
        <v>4108</v>
      </c>
      <c r="C3598" s="14">
        <v>45273</v>
      </c>
      <c r="D3598" s="13">
        <v>560.19</v>
      </c>
      <c r="E3598" s="13" t="s">
        <v>10105</v>
      </c>
      <c r="F3598" s="13" t="s">
        <v>23</v>
      </c>
      <c r="G3598" s="13" t="s">
        <v>10108</v>
      </c>
    </row>
    <row r="3599" spans="1:7">
      <c r="A3599" s="13">
        <v>3598</v>
      </c>
      <c r="B3599" s="13">
        <v>4865</v>
      </c>
      <c r="C3599" s="14">
        <v>45084</v>
      </c>
      <c r="D3599" s="13">
        <v>2157.01</v>
      </c>
      <c r="E3599" s="13" t="s">
        <v>10105</v>
      </c>
      <c r="F3599" s="13" t="s">
        <v>28</v>
      </c>
      <c r="G3599" s="13" t="s">
        <v>10107</v>
      </c>
    </row>
    <row r="3600" spans="1:7">
      <c r="A3600" s="13">
        <v>3599</v>
      </c>
      <c r="B3600" s="13">
        <v>6517</v>
      </c>
      <c r="C3600" s="14">
        <v>45181</v>
      </c>
      <c r="D3600" s="13">
        <v>1686.91</v>
      </c>
      <c r="E3600" s="13" t="s">
        <v>10105</v>
      </c>
      <c r="F3600" s="13" t="s">
        <v>36</v>
      </c>
      <c r="G3600" s="13" t="s">
        <v>10106</v>
      </c>
    </row>
    <row r="3601" spans="1:7">
      <c r="A3601" s="13">
        <v>3600</v>
      </c>
      <c r="B3601" s="13">
        <v>7157</v>
      </c>
      <c r="C3601" s="14">
        <v>45173</v>
      </c>
      <c r="D3601" s="13">
        <v>1847.41</v>
      </c>
      <c r="E3601" s="13" t="s">
        <v>10105</v>
      </c>
      <c r="F3601" s="13" t="s">
        <v>40</v>
      </c>
      <c r="G3601" s="13" t="s">
        <v>10106</v>
      </c>
    </row>
    <row r="3602" spans="1:7">
      <c r="A3602" s="13">
        <v>3601</v>
      </c>
      <c r="B3602" s="13">
        <v>4074</v>
      </c>
      <c r="C3602" s="14">
        <v>45276</v>
      </c>
      <c r="D3602" s="13">
        <v>1071.23</v>
      </c>
      <c r="E3602" s="13" t="s">
        <v>10105</v>
      </c>
      <c r="F3602" s="13" t="s">
        <v>23</v>
      </c>
      <c r="G3602" s="13" t="s">
        <v>10109</v>
      </c>
    </row>
    <row r="3603" spans="1:7">
      <c r="A3603" s="13">
        <v>3602</v>
      </c>
      <c r="B3603" s="13">
        <v>3425</v>
      </c>
      <c r="C3603" s="14">
        <v>45157</v>
      </c>
      <c r="D3603" s="13">
        <v>1992.71</v>
      </c>
      <c r="E3603" s="13" t="s">
        <v>10105</v>
      </c>
      <c r="F3603" s="13" t="s">
        <v>36</v>
      </c>
      <c r="G3603" s="13" t="s">
        <v>10109</v>
      </c>
    </row>
    <row r="3604" spans="1:7">
      <c r="A3604" s="13">
        <v>3603</v>
      </c>
      <c r="B3604" s="13">
        <v>4869</v>
      </c>
      <c r="C3604" s="14">
        <v>45005</v>
      </c>
      <c r="D3604" s="13">
        <v>1777.25</v>
      </c>
      <c r="E3604" s="13" t="s">
        <v>10105</v>
      </c>
      <c r="F3604" s="13" t="s">
        <v>23</v>
      </c>
      <c r="G3604" s="13" t="s">
        <v>10107</v>
      </c>
    </row>
    <row r="3605" spans="1:7">
      <c r="A3605" s="13">
        <v>3604</v>
      </c>
      <c r="B3605" s="13">
        <v>4991</v>
      </c>
      <c r="C3605" s="14">
        <v>45197</v>
      </c>
      <c r="D3605" s="13">
        <v>1798.99</v>
      </c>
      <c r="E3605" s="13" t="s">
        <v>10105</v>
      </c>
      <c r="F3605" s="13" t="s">
        <v>40</v>
      </c>
      <c r="G3605" s="13" t="s">
        <v>10108</v>
      </c>
    </row>
    <row r="3606" spans="1:7">
      <c r="A3606" s="13">
        <v>3605</v>
      </c>
      <c r="B3606" s="13">
        <v>9661</v>
      </c>
      <c r="C3606" s="14">
        <v>45277</v>
      </c>
      <c r="D3606" s="13">
        <v>3119.43</v>
      </c>
      <c r="E3606" s="13" t="s">
        <v>10105</v>
      </c>
      <c r="F3606" s="13" t="s">
        <v>28</v>
      </c>
      <c r="G3606" s="13" t="s">
        <v>10107</v>
      </c>
    </row>
    <row r="3607" spans="1:7">
      <c r="A3607" s="13">
        <v>3606</v>
      </c>
      <c r="B3607" s="13">
        <v>804</v>
      </c>
      <c r="C3607" s="14">
        <v>45269</v>
      </c>
      <c r="D3607" s="13">
        <v>618.93</v>
      </c>
      <c r="E3607" s="13" t="s">
        <v>10105</v>
      </c>
      <c r="F3607" s="13" t="s">
        <v>36</v>
      </c>
      <c r="G3607" s="13" t="s">
        <v>10108</v>
      </c>
    </row>
    <row r="3608" spans="1:7">
      <c r="A3608" s="13">
        <v>3607</v>
      </c>
      <c r="B3608" s="13">
        <v>9479</v>
      </c>
      <c r="C3608" s="14">
        <v>45006</v>
      </c>
      <c r="D3608" s="13">
        <v>1294.62</v>
      </c>
      <c r="E3608" s="13" t="s">
        <v>10105</v>
      </c>
      <c r="F3608" s="13" t="s">
        <v>78</v>
      </c>
      <c r="G3608" s="13" t="s">
        <v>10107</v>
      </c>
    </row>
    <row r="3609" spans="1:7">
      <c r="A3609" s="13">
        <v>3608</v>
      </c>
      <c r="B3609" s="13">
        <v>5466</v>
      </c>
      <c r="C3609" s="14">
        <v>45047</v>
      </c>
      <c r="D3609" s="13">
        <v>3253.68</v>
      </c>
      <c r="E3609" s="13" t="s">
        <v>10105</v>
      </c>
      <c r="F3609" s="13" t="s">
        <v>78</v>
      </c>
      <c r="G3609" s="13" t="s">
        <v>10107</v>
      </c>
    </row>
    <row r="3610" spans="1:7">
      <c r="A3610" s="13">
        <v>3609</v>
      </c>
      <c r="B3610" s="13">
        <v>5812</v>
      </c>
      <c r="C3610" s="14">
        <v>45045</v>
      </c>
      <c r="D3610" s="13">
        <v>1589.14</v>
      </c>
      <c r="E3610" s="13" t="s">
        <v>10105</v>
      </c>
      <c r="F3610" s="13" t="s">
        <v>28</v>
      </c>
      <c r="G3610" s="13" t="s">
        <v>10108</v>
      </c>
    </row>
    <row r="3611" spans="1:7">
      <c r="A3611" s="13">
        <v>3610</v>
      </c>
      <c r="B3611" s="13">
        <v>4038</v>
      </c>
      <c r="C3611" s="14">
        <v>45136</v>
      </c>
      <c r="D3611" s="13">
        <v>1664.48</v>
      </c>
      <c r="E3611" s="13" t="s">
        <v>10105</v>
      </c>
      <c r="F3611" s="13" t="s">
        <v>40</v>
      </c>
      <c r="G3611" s="13" t="s">
        <v>10109</v>
      </c>
    </row>
    <row r="3612" spans="1:7">
      <c r="A3612" s="13">
        <v>3611</v>
      </c>
      <c r="B3612" s="13">
        <v>6489</v>
      </c>
      <c r="C3612" s="14">
        <v>44983</v>
      </c>
      <c r="D3612" s="13">
        <v>394.17</v>
      </c>
      <c r="E3612" s="13" t="s">
        <v>10105</v>
      </c>
      <c r="F3612" s="13" t="s">
        <v>36</v>
      </c>
      <c r="G3612" s="13" t="s">
        <v>10108</v>
      </c>
    </row>
    <row r="3613" spans="1:7">
      <c r="A3613" s="13">
        <v>3612</v>
      </c>
      <c r="B3613" s="13">
        <v>3542</v>
      </c>
      <c r="C3613" s="14">
        <v>45207</v>
      </c>
      <c r="D3613" s="13">
        <v>1187.45</v>
      </c>
      <c r="E3613" s="13" t="s">
        <v>10105</v>
      </c>
      <c r="F3613" s="13" t="s">
        <v>40</v>
      </c>
      <c r="G3613" s="13" t="s">
        <v>10108</v>
      </c>
    </row>
    <row r="3614" spans="1:7">
      <c r="A3614" s="13">
        <v>3613</v>
      </c>
      <c r="B3614" s="13">
        <v>4616</v>
      </c>
      <c r="C3614" s="14">
        <v>45186</v>
      </c>
      <c r="D3614" s="13">
        <v>1164.5</v>
      </c>
      <c r="E3614" s="13" t="s">
        <v>10105</v>
      </c>
      <c r="F3614" s="13" t="s">
        <v>23</v>
      </c>
      <c r="G3614" s="13" t="s">
        <v>10108</v>
      </c>
    </row>
    <row r="3615" spans="1:7">
      <c r="A3615" s="13">
        <v>3614</v>
      </c>
      <c r="B3615" s="13">
        <v>2570</v>
      </c>
      <c r="C3615" s="14">
        <v>45069</v>
      </c>
      <c r="D3615" s="13">
        <v>759.37</v>
      </c>
      <c r="E3615" s="13" t="s">
        <v>10105</v>
      </c>
      <c r="F3615" s="13" t="s">
        <v>40</v>
      </c>
      <c r="G3615" s="13" t="s">
        <v>10106</v>
      </c>
    </row>
    <row r="3616" spans="1:7">
      <c r="A3616" s="13">
        <v>3615</v>
      </c>
      <c r="B3616" s="13">
        <v>4965</v>
      </c>
      <c r="C3616" s="14">
        <v>45074</v>
      </c>
      <c r="D3616" s="13">
        <v>2969.84</v>
      </c>
      <c r="E3616" s="13" t="s">
        <v>10105</v>
      </c>
      <c r="F3616" s="13" t="s">
        <v>78</v>
      </c>
      <c r="G3616" s="13" t="s">
        <v>10106</v>
      </c>
    </row>
    <row r="3617" spans="1:7">
      <c r="A3617" s="13">
        <v>3616</v>
      </c>
      <c r="B3617" s="13">
        <v>8989</v>
      </c>
      <c r="C3617" s="14">
        <v>45285</v>
      </c>
      <c r="D3617" s="13">
        <v>3988.79</v>
      </c>
      <c r="E3617" s="13" t="s">
        <v>10105</v>
      </c>
      <c r="F3617" s="13" t="s">
        <v>23</v>
      </c>
      <c r="G3617" s="13" t="s">
        <v>10106</v>
      </c>
    </row>
    <row r="3618" spans="1:7">
      <c r="A3618" s="13">
        <v>3617</v>
      </c>
      <c r="B3618" s="13">
        <v>5330</v>
      </c>
      <c r="C3618" s="14">
        <v>45135</v>
      </c>
      <c r="D3618" s="13">
        <v>1313.85</v>
      </c>
      <c r="E3618" s="13" t="s">
        <v>10105</v>
      </c>
      <c r="F3618" s="13" t="s">
        <v>36</v>
      </c>
      <c r="G3618" s="13" t="s">
        <v>10108</v>
      </c>
    </row>
    <row r="3619" spans="1:7">
      <c r="A3619" s="13">
        <v>3618</v>
      </c>
      <c r="B3619" s="13">
        <v>2388</v>
      </c>
      <c r="C3619" s="14">
        <v>44935</v>
      </c>
      <c r="D3619" s="13">
        <v>270.86</v>
      </c>
      <c r="E3619" s="13" t="s">
        <v>10105</v>
      </c>
      <c r="F3619" s="13" t="s">
        <v>28</v>
      </c>
      <c r="G3619" s="13" t="s">
        <v>10109</v>
      </c>
    </row>
    <row r="3620" spans="1:7">
      <c r="A3620" s="13">
        <v>3619</v>
      </c>
      <c r="B3620" s="13">
        <v>263</v>
      </c>
      <c r="C3620" s="14">
        <v>44962</v>
      </c>
      <c r="D3620" s="13">
        <v>852.42</v>
      </c>
      <c r="E3620" s="13" t="s">
        <v>10105</v>
      </c>
      <c r="F3620" s="13" t="s">
        <v>40</v>
      </c>
      <c r="G3620" s="13" t="s">
        <v>10108</v>
      </c>
    </row>
    <row r="3621" spans="1:7">
      <c r="A3621" s="13">
        <v>3620</v>
      </c>
      <c r="B3621" s="13">
        <v>5828</v>
      </c>
      <c r="C3621" s="14">
        <v>45253</v>
      </c>
      <c r="D3621" s="13">
        <v>2555.85</v>
      </c>
      <c r="E3621" s="13" t="s">
        <v>10105</v>
      </c>
      <c r="F3621" s="13" t="s">
        <v>23</v>
      </c>
      <c r="G3621" s="13" t="s">
        <v>10106</v>
      </c>
    </row>
    <row r="3622" spans="1:7">
      <c r="A3622" s="13">
        <v>3621</v>
      </c>
      <c r="B3622" s="13">
        <v>2097</v>
      </c>
      <c r="C3622" s="14">
        <v>45282</v>
      </c>
      <c r="D3622" s="13">
        <v>545.46</v>
      </c>
      <c r="E3622" s="13" t="s">
        <v>10105</v>
      </c>
      <c r="F3622" s="13" t="s">
        <v>28</v>
      </c>
      <c r="G3622" s="13" t="s">
        <v>10108</v>
      </c>
    </row>
    <row r="3623" spans="1:7">
      <c r="A3623" s="13">
        <v>3622</v>
      </c>
      <c r="B3623" s="13">
        <v>1752</v>
      </c>
      <c r="C3623" s="14">
        <v>45149</v>
      </c>
      <c r="D3623" s="13">
        <v>140.76</v>
      </c>
      <c r="E3623" s="13" t="s">
        <v>10105</v>
      </c>
      <c r="F3623" s="13" t="s">
        <v>36</v>
      </c>
      <c r="G3623" s="13" t="s">
        <v>10109</v>
      </c>
    </row>
    <row r="3624" spans="1:7">
      <c r="A3624" s="13">
        <v>3623</v>
      </c>
      <c r="B3624" s="13">
        <v>7040</v>
      </c>
      <c r="C3624" s="14">
        <v>44994</v>
      </c>
      <c r="D3624" s="13">
        <v>2047.9</v>
      </c>
      <c r="E3624" s="13" t="s">
        <v>10105</v>
      </c>
      <c r="F3624" s="13" t="s">
        <v>23</v>
      </c>
      <c r="G3624" s="13" t="s">
        <v>10106</v>
      </c>
    </row>
    <row r="3625" spans="1:7">
      <c r="A3625" s="13">
        <v>3624</v>
      </c>
      <c r="B3625" s="13">
        <v>8825</v>
      </c>
      <c r="C3625" s="14">
        <v>45174</v>
      </c>
      <c r="D3625" s="13">
        <v>751.37</v>
      </c>
      <c r="E3625" s="13" t="s">
        <v>10105</v>
      </c>
      <c r="F3625" s="13" t="s">
        <v>23</v>
      </c>
      <c r="G3625" s="13" t="s">
        <v>10106</v>
      </c>
    </row>
    <row r="3626" spans="1:7">
      <c r="A3626" s="13">
        <v>3625</v>
      </c>
      <c r="B3626" s="13">
        <v>1775</v>
      </c>
      <c r="C3626" s="14">
        <v>44956</v>
      </c>
      <c r="D3626" s="13">
        <v>1008.02</v>
      </c>
      <c r="E3626" s="13" t="s">
        <v>10105</v>
      </c>
      <c r="F3626" s="13" t="s">
        <v>23</v>
      </c>
      <c r="G3626" s="13" t="s">
        <v>10109</v>
      </c>
    </row>
    <row r="3627" spans="1:7">
      <c r="A3627" s="13">
        <v>3626</v>
      </c>
      <c r="B3627" s="13">
        <v>1740</v>
      </c>
      <c r="C3627" s="14">
        <v>45109</v>
      </c>
      <c r="D3627" s="13">
        <v>821.31</v>
      </c>
      <c r="E3627" s="13" t="s">
        <v>10105</v>
      </c>
      <c r="F3627" s="13" t="s">
        <v>23</v>
      </c>
      <c r="G3627" s="13" t="s">
        <v>10108</v>
      </c>
    </row>
    <row r="3628" spans="1:7">
      <c r="A3628" s="13">
        <v>3627</v>
      </c>
      <c r="B3628" s="13">
        <v>6439</v>
      </c>
      <c r="C3628" s="14">
        <v>44958</v>
      </c>
      <c r="D3628" s="13">
        <v>30.63</v>
      </c>
      <c r="E3628" s="13" t="s">
        <v>10105</v>
      </c>
      <c r="F3628" s="13" t="s">
        <v>78</v>
      </c>
      <c r="G3628" s="13" t="s">
        <v>10106</v>
      </c>
    </row>
    <row r="3629" spans="1:7">
      <c r="A3629" s="13">
        <v>3628</v>
      </c>
      <c r="B3629" s="13">
        <v>8906</v>
      </c>
      <c r="C3629" s="14">
        <v>45255</v>
      </c>
      <c r="D3629" s="13">
        <v>366.31</v>
      </c>
      <c r="E3629" s="13" t="s">
        <v>10105</v>
      </c>
      <c r="F3629" s="13" t="s">
        <v>40</v>
      </c>
      <c r="G3629" s="13" t="s">
        <v>10109</v>
      </c>
    </row>
    <row r="3630" spans="1:7">
      <c r="A3630" s="13">
        <v>3629</v>
      </c>
      <c r="B3630" s="13">
        <v>2109</v>
      </c>
      <c r="C3630" s="14">
        <v>45256</v>
      </c>
      <c r="D3630" s="13">
        <v>883.62</v>
      </c>
      <c r="E3630" s="13" t="s">
        <v>10105</v>
      </c>
      <c r="F3630" s="13" t="s">
        <v>28</v>
      </c>
      <c r="G3630" s="13" t="s">
        <v>10106</v>
      </c>
    </row>
    <row r="3631" spans="1:7">
      <c r="A3631" s="13">
        <v>3630</v>
      </c>
      <c r="B3631" s="13">
        <v>4610</v>
      </c>
      <c r="C3631" s="14">
        <v>45117</v>
      </c>
      <c r="D3631" s="13">
        <v>1532.96</v>
      </c>
      <c r="E3631" s="13" t="s">
        <v>10105</v>
      </c>
      <c r="F3631" s="13" t="s">
        <v>36</v>
      </c>
      <c r="G3631" s="13" t="s">
        <v>10107</v>
      </c>
    </row>
    <row r="3632" spans="1:7">
      <c r="A3632" s="13">
        <v>3631</v>
      </c>
      <c r="B3632" s="13">
        <v>1951</v>
      </c>
      <c r="C3632" s="14">
        <v>45189</v>
      </c>
      <c r="D3632" s="13">
        <v>2171.29</v>
      </c>
      <c r="E3632" s="13" t="s">
        <v>10105</v>
      </c>
      <c r="F3632" s="13" t="s">
        <v>78</v>
      </c>
      <c r="G3632" s="13" t="s">
        <v>10108</v>
      </c>
    </row>
    <row r="3633" spans="1:7">
      <c r="A3633" s="13">
        <v>3632</v>
      </c>
      <c r="B3633" s="13">
        <v>8656</v>
      </c>
      <c r="C3633" s="14">
        <v>45148</v>
      </c>
      <c r="D3633" s="13">
        <v>2490.74</v>
      </c>
      <c r="E3633" s="13" t="s">
        <v>10105</v>
      </c>
      <c r="F3633" s="13" t="s">
        <v>28</v>
      </c>
      <c r="G3633" s="13" t="s">
        <v>10109</v>
      </c>
    </row>
    <row r="3634" spans="1:7">
      <c r="A3634" s="13">
        <v>3633</v>
      </c>
      <c r="B3634" s="13">
        <v>5546</v>
      </c>
      <c r="C3634" s="14">
        <v>44951</v>
      </c>
      <c r="D3634" s="13">
        <v>539.1</v>
      </c>
      <c r="E3634" s="13" t="s">
        <v>10105</v>
      </c>
      <c r="F3634" s="13" t="s">
        <v>78</v>
      </c>
      <c r="G3634" s="13" t="s">
        <v>10106</v>
      </c>
    </row>
    <row r="3635" spans="1:7">
      <c r="A3635" s="13">
        <v>3634</v>
      </c>
      <c r="B3635" s="13">
        <v>1354</v>
      </c>
      <c r="C3635" s="14">
        <v>44971</v>
      </c>
      <c r="D3635" s="13">
        <v>623.21</v>
      </c>
      <c r="E3635" s="13" t="s">
        <v>10105</v>
      </c>
      <c r="F3635" s="13" t="s">
        <v>28</v>
      </c>
      <c r="G3635" s="13" t="s">
        <v>10109</v>
      </c>
    </row>
    <row r="3636" spans="1:7">
      <c r="A3636" s="13">
        <v>3635</v>
      </c>
      <c r="B3636" s="13">
        <v>9071</v>
      </c>
      <c r="C3636" s="14">
        <v>45095</v>
      </c>
      <c r="D3636" s="13">
        <v>2142.46</v>
      </c>
      <c r="E3636" s="13" t="s">
        <v>10105</v>
      </c>
      <c r="F3636" s="13" t="s">
        <v>28</v>
      </c>
      <c r="G3636" s="13" t="s">
        <v>10109</v>
      </c>
    </row>
    <row r="3637" spans="1:7">
      <c r="A3637" s="13">
        <v>3636</v>
      </c>
      <c r="B3637" s="13">
        <v>6287</v>
      </c>
      <c r="C3637" s="14">
        <v>45122</v>
      </c>
      <c r="D3637" s="13">
        <v>1052.75</v>
      </c>
      <c r="E3637" s="13" t="s">
        <v>10105</v>
      </c>
      <c r="F3637" s="13" t="s">
        <v>36</v>
      </c>
      <c r="G3637" s="13" t="s">
        <v>10107</v>
      </c>
    </row>
    <row r="3638" spans="1:7">
      <c r="A3638" s="13">
        <v>3637</v>
      </c>
      <c r="B3638" s="13">
        <v>8327</v>
      </c>
      <c r="C3638" s="14">
        <v>45133</v>
      </c>
      <c r="D3638" s="13">
        <v>615.07</v>
      </c>
      <c r="E3638" s="13" t="s">
        <v>10105</v>
      </c>
      <c r="F3638" s="13" t="s">
        <v>40</v>
      </c>
      <c r="G3638" s="13" t="s">
        <v>10108</v>
      </c>
    </row>
    <row r="3639" spans="1:7">
      <c r="A3639" s="13">
        <v>3638</v>
      </c>
      <c r="B3639" s="13">
        <v>8242</v>
      </c>
      <c r="C3639" s="14">
        <v>45179</v>
      </c>
      <c r="D3639" s="13">
        <v>258.66</v>
      </c>
      <c r="E3639" s="13" t="s">
        <v>10105</v>
      </c>
      <c r="F3639" s="13" t="s">
        <v>78</v>
      </c>
      <c r="G3639" s="13" t="s">
        <v>10109</v>
      </c>
    </row>
    <row r="3640" spans="1:7">
      <c r="A3640" s="13">
        <v>3639</v>
      </c>
      <c r="B3640" s="13">
        <v>5888</v>
      </c>
      <c r="C3640" s="14">
        <v>45199</v>
      </c>
      <c r="D3640" s="13">
        <v>2328.01</v>
      </c>
      <c r="E3640" s="13" t="s">
        <v>10105</v>
      </c>
      <c r="F3640" s="13" t="s">
        <v>40</v>
      </c>
      <c r="G3640" s="13" t="s">
        <v>10107</v>
      </c>
    </row>
    <row r="3641" spans="1:7">
      <c r="A3641" s="13">
        <v>3640</v>
      </c>
      <c r="B3641" s="13">
        <v>5399</v>
      </c>
      <c r="C3641" s="14">
        <v>45148</v>
      </c>
      <c r="D3641" s="13">
        <v>608.58</v>
      </c>
      <c r="E3641" s="13" t="s">
        <v>10105</v>
      </c>
      <c r="F3641" s="13" t="s">
        <v>23</v>
      </c>
      <c r="G3641" s="13" t="s">
        <v>10107</v>
      </c>
    </row>
    <row r="3642" spans="1:7">
      <c r="A3642" s="13">
        <v>3641</v>
      </c>
      <c r="B3642" s="13">
        <v>1882</v>
      </c>
      <c r="C3642" s="14">
        <v>44942</v>
      </c>
      <c r="D3642" s="13">
        <v>898.16</v>
      </c>
      <c r="E3642" s="13" t="s">
        <v>10105</v>
      </c>
      <c r="F3642" s="13" t="s">
        <v>40</v>
      </c>
      <c r="G3642" s="13" t="s">
        <v>10106</v>
      </c>
    </row>
    <row r="3643" spans="1:7">
      <c r="A3643" s="13">
        <v>3642</v>
      </c>
      <c r="B3643" s="13">
        <v>8465</v>
      </c>
      <c r="C3643" s="14">
        <v>45265</v>
      </c>
      <c r="D3643" s="13">
        <v>273.77</v>
      </c>
      <c r="E3643" s="13" t="s">
        <v>10105</v>
      </c>
      <c r="F3643" s="13" t="s">
        <v>36</v>
      </c>
      <c r="G3643" s="13" t="s">
        <v>10108</v>
      </c>
    </row>
    <row r="3644" spans="1:7">
      <c r="A3644" s="13">
        <v>3643</v>
      </c>
      <c r="B3644" s="13">
        <v>764</v>
      </c>
      <c r="C3644" s="14">
        <v>45029</v>
      </c>
      <c r="D3644" s="13">
        <v>1034.84</v>
      </c>
      <c r="E3644" s="13" t="s">
        <v>10105</v>
      </c>
      <c r="F3644" s="13" t="s">
        <v>28</v>
      </c>
      <c r="G3644" s="13" t="s">
        <v>10109</v>
      </c>
    </row>
    <row r="3645" spans="1:7">
      <c r="A3645" s="13">
        <v>3644</v>
      </c>
      <c r="B3645" s="13">
        <v>9419</v>
      </c>
      <c r="C3645" s="14">
        <v>45085</v>
      </c>
      <c r="D3645" s="13">
        <v>3303.03</v>
      </c>
      <c r="E3645" s="13" t="s">
        <v>10105</v>
      </c>
      <c r="F3645" s="13" t="s">
        <v>36</v>
      </c>
      <c r="G3645" s="13" t="s">
        <v>10109</v>
      </c>
    </row>
    <row r="3646" spans="1:7">
      <c r="A3646" s="13">
        <v>3645</v>
      </c>
      <c r="B3646" s="13">
        <v>4395</v>
      </c>
      <c r="C3646" s="14">
        <v>44995</v>
      </c>
      <c r="D3646" s="13">
        <v>209.84</v>
      </c>
      <c r="E3646" s="13" t="s">
        <v>10105</v>
      </c>
      <c r="F3646" s="13" t="s">
        <v>78</v>
      </c>
      <c r="G3646" s="13" t="s">
        <v>10109</v>
      </c>
    </row>
    <row r="3647" spans="1:7">
      <c r="A3647" s="13">
        <v>3646</v>
      </c>
      <c r="B3647" s="13">
        <v>8059</v>
      </c>
      <c r="C3647" s="14">
        <v>45239</v>
      </c>
      <c r="D3647" s="13">
        <v>2593.62</v>
      </c>
      <c r="E3647" s="13" t="s">
        <v>10105</v>
      </c>
      <c r="F3647" s="13" t="s">
        <v>78</v>
      </c>
      <c r="G3647" s="13" t="s">
        <v>10109</v>
      </c>
    </row>
    <row r="3648" spans="1:7">
      <c r="A3648" s="13">
        <v>3647</v>
      </c>
      <c r="B3648" s="13">
        <v>3648</v>
      </c>
      <c r="C3648" s="14">
        <v>45105</v>
      </c>
      <c r="D3648" s="13">
        <v>1778.77</v>
      </c>
      <c r="E3648" s="13" t="s">
        <v>10105</v>
      </c>
      <c r="F3648" s="13" t="s">
        <v>40</v>
      </c>
      <c r="G3648" s="13" t="s">
        <v>10107</v>
      </c>
    </row>
    <row r="3649" spans="1:7">
      <c r="A3649" s="13">
        <v>3648</v>
      </c>
      <c r="B3649" s="13">
        <v>1028</v>
      </c>
      <c r="C3649" s="14">
        <v>44945</v>
      </c>
      <c r="D3649" s="13">
        <v>230.8</v>
      </c>
      <c r="E3649" s="13" t="s">
        <v>10105</v>
      </c>
      <c r="F3649" s="13" t="s">
        <v>78</v>
      </c>
      <c r="G3649" s="13" t="s">
        <v>10109</v>
      </c>
    </row>
    <row r="3650" spans="1:7">
      <c r="A3650" s="13">
        <v>3649</v>
      </c>
      <c r="B3650" s="13">
        <v>5389</v>
      </c>
      <c r="C3650" s="14">
        <v>45252</v>
      </c>
      <c r="D3650" s="13">
        <v>278.93</v>
      </c>
      <c r="E3650" s="13" t="s">
        <v>10105</v>
      </c>
      <c r="F3650" s="13" t="s">
        <v>23</v>
      </c>
      <c r="G3650" s="13" t="s">
        <v>10108</v>
      </c>
    </row>
    <row r="3651" spans="1:7">
      <c r="A3651" s="13">
        <v>3650</v>
      </c>
      <c r="B3651" s="13">
        <v>7430</v>
      </c>
      <c r="C3651" s="14">
        <v>45271</v>
      </c>
      <c r="D3651" s="13">
        <v>602.3</v>
      </c>
      <c r="E3651" s="13" t="s">
        <v>10105</v>
      </c>
      <c r="F3651" s="13" t="s">
        <v>36</v>
      </c>
      <c r="G3651" s="13" t="s">
        <v>10106</v>
      </c>
    </row>
    <row r="3652" spans="1:7">
      <c r="A3652" s="13">
        <v>3651</v>
      </c>
      <c r="B3652" s="13">
        <v>810</v>
      </c>
      <c r="C3652" s="14">
        <v>44991</v>
      </c>
      <c r="D3652" s="13">
        <v>1802.19</v>
      </c>
      <c r="E3652" s="13" t="s">
        <v>10105</v>
      </c>
      <c r="F3652" s="13" t="s">
        <v>36</v>
      </c>
      <c r="G3652" s="13" t="s">
        <v>10107</v>
      </c>
    </row>
    <row r="3653" spans="1:7">
      <c r="A3653" s="13">
        <v>3652</v>
      </c>
      <c r="B3653" s="13">
        <v>9774</v>
      </c>
      <c r="C3653" s="14">
        <v>45087</v>
      </c>
      <c r="D3653" s="13">
        <v>183.34</v>
      </c>
      <c r="E3653" s="13" t="s">
        <v>10105</v>
      </c>
      <c r="F3653" s="13" t="s">
        <v>40</v>
      </c>
      <c r="G3653" s="13" t="s">
        <v>10107</v>
      </c>
    </row>
    <row r="3654" spans="1:7">
      <c r="A3654" s="13">
        <v>3653</v>
      </c>
      <c r="B3654" s="13">
        <v>1727</v>
      </c>
      <c r="C3654" s="14">
        <v>45240</v>
      </c>
      <c r="D3654" s="13">
        <v>3820.84</v>
      </c>
      <c r="E3654" s="13" t="s">
        <v>10105</v>
      </c>
      <c r="F3654" s="13" t="s">
        <v>36</v>
      </c>
      <c r="G3654" s="13" t="s">
        <v>10107</v>
      </c>
    </row>
    <row r="3655" spans="1:7">
      <c r="A3655" s="13">
        <v>3654</v>
      </c>
      <c r="B3655" s="13">
        <v>8898</v>
      </c>
      <c r="C3655" s="14">
        <v>45062</v>
      </c>
      <c r="D3655" s="13">
        <v>437.93</v>
      </c>
      <c r="E3655" s="13" t="s">
        <v>10105</v>
      </c>
      <c r="F3655" s="13" t="s">
        <v>78</v>
      </c>
      <c r="G3655" s="13" t="s">
        <v>10108</v>
      </c>
    </row>
    <row r="3656" spans="1:7">
      <c r="A3656" s="13">
        <v>3655</v>
      </c>
      <c r="B3656" s="13">
        <v>1627</v>
      </c>
      <c r="C3656" s="14">
        <v>45123</v>
      </c>
      <c r="D3656" s="13">
        <v>1740.47</v>
      </c>
      <c r="E3656" s="13" t="s">
        <v>10105</v>
      </c>
      <c r="F3656" s="13" t="s">
        <v>28</v>
      </c>
      <c r="G3656" s="13" t="s">
        <v>10106</v>
      </c>
    </row>
    <row r="3657" spans="1:7">
      <c r="A3657" s="13">
        <v>3656</v>
      </c>
      <c r="B3657" s="13">
        <v>7903</v>
      </c>
      <c r="C3657" s="14">
        <v>45093</v>
      </c>
      <c r="D3657" s="13">
        <v>156.65</v>
      </c>
      <c r="E3657" s="13" t="s">
        <v>10105</v>
      </c>
      <c r="F3657" s="13" t="s">
        <v>23</v>
      </c>
      <c r="G3657" s="13" t="s">
        <v>10106</v>
      </c>
    </row>
    <row r="3658" spans="1:7">
      <c r="A3658" s="13">
        <v>3657</v>
      </c>
      <c r="B3658" s="13">
        <v>3678</v>
      </c>
      <c r="C3658" s="14">
        <v>45215</v>
      </c>
      <c r="D3658" s="13">
        <v>293.51</v>
      </c>
      <c r="E3658" s="13" t="s">
        <v>10111</v>
      </c>
      <c r="F3658" s="13" t="s">
        <v>28</v>
      </c>
      <c r="G3658" s="13" t="s">
        <v>10106</v>
      </c>
    </row>
    <row r="3659" spans="1:7">
      <c r="A3659" s="13">
        <v>3658</v>
      </c>
      <c r="B3659" s="13">
        <v>5338</v>
      </c>
      <c r="C3659" s="14">
        <v>45266</v>
      </c>
      <c r="D3659" s="13">
        <v>2279.91</v>
      </c>
      <c r="E3659" s="13" t="s">
        <v>10105</v>
      </c>
      <c r="F3659" s="13" t="s">
        <v>28</v>
      </c>
      <c r="G3659" s="13" t="s">
        <v>10106</v>
      </c>
    </row>
    <row r="3660" spans="1:7">
      <c r="A3660" s="13">
        <v>3659</v>
      </c>
      <c r="B3660" s="13">
        <v>2267</v>
      </c>
      <c r="C3660" s="14">
        <v>45272</v>
      </c>
      <c r="D3660" s="13">
        <v>278.93</v>
      </c>
      <c r="E3660" s="13" t="s">
        <v>10105</v>
      </c>
      <c r="F3660" s="13" t="s">
        <v>36</v>
      </c>
      <c r="G3660" s="13" t="s">
        <v>10109</v>
      </c>
    </row>
    <row r="3661" spans="1:7">
      <c r="A3661" s="13">
        <v>3660</v>
      </c>
      <c r="B3661" s="13">
        <v>1189</v>
      </c>
      <c r="C3661" s="14">
        <v>44933</v>
      </c>
      <c r="D3661" s="13">
        <v>3441.17</v>
      </c>
      <c r="E3661" s="13" t="s">
        <v>10105</v>
      </c>
      <c r="F3661" s="13" t="s">
        <v>78</v>
      </c>
      <c r="G3661" s="13" t="s">
        <v>10106</v>
      </c>
    </row>
    <row r="3662" spans="1:7">
      <c r="A3662" s="13">
        <v>3661</v>
      </c>
      <c r="B3662" s="13">
        <v>9187</v>
      </c>
      <c r="C3662" s="14">
        <v>45176</v>
      </c>
      <c r="D3662" s="13">
        <v>204.06</v>
      </c>
      <c r="E3662" s="13" t="s">
        <v>10105</v>
      </c>
      <c r="F3662" s="13"/>
      <c r="G3662" s="13" t="s">
        <v>10106</v>
      </c>
    </row>
    <row r="3663" spans="1:7">
      <c r="A3663" s="13">
        <v>3662</v>
      </c>
      <c r="B3663" s="13">
        <v>8052</v>
      </c>
      <c r="C3663" s="14">
        <v>45289</v>
      </c>
      <c r="D3663" s="13">
        <v>917.64</v>
      </c>
      <c r="E3663" s="13" t="s">
        <v>10105</v>
      </c>
      <c r="F3663" s="13" t="s">
        <v>28</v>
      </c>
      <c r="G3663" s="13" t="s">
        <v>10108</v>
      </c>
    </row>
    <row r="3664" spans="1:7">
      <c r="A3664" s="13">
        <v>3663</v>
      </c>
      <c r="B3664" s="13">
        <v>5251</v>
      </c>
      <c r="C3664" s="14">
        <v>45014</v>
      </c>
      <c r="D3664" s="13">
        <v>1332.38</v>
      </c>
      <c r="E3664" s="13" t="s">
        <v>10105</v>
      </c>
      <c r="F3664" s="13" t="s">
        <v>78</v>
      </c>
      <c r="G3664" s="13" t="s">
        <v>10109</v>
      </c>
    </row>
    <row r="3665" spans="1:7">
      <c r="A3665" s="13">
        <v>3664</v>
      </c>
      <c r="B3665" s="13">
        <v>8215</v>
      </c>
      <c r="C3665" s="14">
        <v>44966</v>
      </c>
      <c r="D3665" s="13">
        <v>182.78</v>
      </c>
      <c r="E3665" s="13" t="s">
        <v>10105</v>
      </c>
      <c r="F3665" s="13" t="s">
        <v>78</v>
      </c>
      <c r="G3665" s="13" t="s">
        <v>10108</v>
      </c>
    </row>
    <row r="3666" spans="1:7">
      <c r="A3666" s="13">
        <v>3665</v>
      </c>
      <c r="B3666" s="13">
        <v>3759</v>
      </c>
      <c r="C3666" s="14">
        <v>45130</v>
      </c>
      <c r="D3666" s="13">
        <v>1153.5</v>
      </c>
      <c r="E3666" s="13" t="s">
        <v>10105</v>
      </c>
      <c r="F3666" s="13" t="s">
        <v>28</v>
      </c>
      <c r="G3666" s="13" t="s">
        <v>10109</v>
      </c>
    </row>
    <row r="3667" spans="1:7">
      <c r="A3667" s="13">
        <v>3666</v>
      </c>
      <c r="B3667" s="13">
        <v>8621</v>
      </c>
      <c r="C3667" s="14">
        <v>44960</v>
      </c>
      <c r="D3667" s="13">
        <v>1797.47</v>
      </c>
      <c r="E3667" s="13" t="s">
        <v>10105</v>
      </c>
      <c r="F3667" s="13" t="s">
        <v>78</v>
      </c>
      <c r="G3667" s="13" t="s">
        <v>10108</v>
      </c>
    </row>
    <row r="3668" spans="1:7">
      <c r="A3668" s="13">
        <v>3667</v>
      </c>
      <c r="B3668" s="13">
        <v>9655</v>
      </c>
      <c r="C3668" s="14">
        <v>45276</v>
      </c>
      <c r="D3668" s="13">
        <v>459.12</v>
      </c>
      <c r="E3668" s="13" t="s">
        <v>10105</v>
      </c>
      <c r="F3668" s="13" t="s">
        <v>28</v>
      </c>
      <c r="G3668" s="13" t="s">
        <v>10107</v>
      </c>
    </row>
    <row r="3669" spans="1:7">
      <c r="A3669" s="13">
        <v>3668</v>
      </c>
      <c r="B3669" s="13">
        <v>6846</v>
      </c>
      <c r="C3669" s="14">
        <v>45254</v>
      </c>
      <c r="D3669" s="13">
        <v>1600.46</v>
      </c>
      <c r="E3669" s="13" t="s">
        <v>10105</v>
      </c>
      <c r="F3669" s="13" t="s">
        <v>28</v>
      </c>
      <c r="G3669" s="13" t="s">
        <v>10106</v>
      </c>
    </row>
    <row r="3670" spans="1:7">
      <c r="A3670" s="13">
        <v>3669</v>
      </c>
      <c r="B3670" s="13">
        <v>5496</v>
      </c>
      <c r="C3670" s="14">
        <v>45189</v>
      </c>
      <c r="D3670" s="13">
        <v>4078.86</v>
      </c>
      <c r="E3670" s="13" t="s">
        <v>10105</v>
      </c>
      <c r="F3670" s="13" t="s">
        <v>23</v>
      </c>
      <c r="G3670" s="13" t="s">
        <v>10108</v>
      </c>
    </row>
    <row r="3671" spans="1:7">
      <c r="A3671" s="13">
        <v>3670</v>
      </c>
      <c r="B3671" s="13">
        <v>7554</v>
      </c>
      <c r="C3671" s="14">
        <v>45289</v>
      </c>
      <c r="D3671" s="13">
        <v>3708.6</v>
      </c>
      <c r="E3671" s="13" t="s">
        <v>10105</v>
      </c>
      <c r="F3671" s="13" t="s">
        <v>28</v>
      </c>
      <c r="G3671" s="13" t="s">
        <v>10107</v>
      </c>
    </row>
    <row r="3672" spans="1:7">
      <c r="A3672" s="13">
        <v>3671</v>
      </c>
      <c r="B3672" s="13">
        <v>4672</v>
      </c>
      <c r="C3672" s="14">
        <v>45163</v>
      </c>
      <c r="D3672" s="13">
        <v>1527.31</v>
      </c>
      <c r="E3672" s="13" t="s">
        <v>10105</v>
      </c>
      <c r="F3672" s="13" t="s">
        <v>36</v>
      </c>
      <c r="G3672" s="13" t="s">
        <v>10107</v>
      </c>
    </row>
    <row r="3673" spans="1:7">
      <c r="A3673" s="13">
        <v>3672</v>
      </c>
      <c r="B3673" s="13">
        <v>1642</v>
      </c>
      <c r="C3673" s="14">
        <v>44939</v>
      </c>
      <c r="D3673" s="13">
        <v>1422.28</v>
      </c>
      <c r="E3673" s="13" t="s">
        <v>10105</v>
      </c>
      <c r="F3673" s="13" t="s">
        <v>40</v>
      </c>
      <c r="G3673" s="13" t="s">
        <v>10106</v>
      </c>
    </row>
    <row r="3674" spans="1:7">
      <c r="A3674" s="13">
        <v>3673</v>
      </c>
      <c r="B3674" s="13">
        <v>9749</v>
      </c>
      <c r="C3674" s="14">
        <v>45005</v>
      </c>
      <c r="D3674" s="13">
        <v>2661.94</v>
      </c>
      <c r="E3674" s="13" t="s">
        <v>10105</v>
      </c>
      <c r="F3674" s="13" t="s">
        <v>23</v>
      </c>
      <c r="G3674" s="13" t="s">
        <v>10109</v>
      </c>
    </row>
    <row r="3675" spans="1:7">
      <c r="A3675" s="13">
        <v>3674</v>
      </c>
      <c r="B3675" s="13">
        <v>7034</v>
      </c>
      <c r="C3675" s="14">
        <v>45216</v>
      </c>
      <c r="D3675" s="13">
        <v>448.66</v>
      </c>
      <c r="E3675" s="13" t="s">
        <v>10105</v>
      </c>
      <c r="F3675" s="13" t="s">
        <v>28</v>
      </c>
      <c r="G3675" s="13" t="s">
        <v>10108</v>
      </c>
    </row>
    <row r="3676" spans="1:7">
      <c r="A3676" s="13">
        <v>3675</v>
      </c>
      <c r="B3676" s="13">
        <v>2725</v>
      </c>
      <c r="C3676" s="14">
        <v>45139</v>
      </c>
      <c r="D3676" s="13">
        <v>1106.47</v>
      </c>
      <c r="E3676" s="13" t="s">
        <v>10105</v>
      </c>
      <c r="F3676" s="13" t="s">
        <v>23</v>
      </c>
      <c r="G3676" s="13" t="s">
        <v>10107</v>
      </c>
    </row>
    <row r="3677" spans="1:7">
      <c r="A3677" s="13">
        <v>3676</v>
      </c>
      <c r="B3677" s="13">
        <v>3034</v>
      </c>
      <c r="C3677" s="14">
        <v>45174</v>
      </c>
      <c r="D3677" s="13">
        <v>2361.18</v>
      </c>
      <c r="E3677" s="13" t="s">
        <v>10105</v>
      </c>
      <c r="F3677" s="13" t="s">
        <v>23</v>
      </c>
      <c r="G3677" s="13" t="s">
        <v>10108</v>
      </c>
    </row>
    <row r="3678" spans="1:7">
      <c r="A3678" s="13">
        <v>3677</v>
      </c>
      <c r="B3678" s="13">
        <v>7066</v>
      </c>
      <c r="C3678" s="14">
        <v>45126</v>
      </c>
      <c r="D3678" s="13">
        <v>196.53</v>
      </c>
      <c r="E3678" s="13" t="s">
        <v>10110</v>
      </c>
      <c r="F3678" s="13" t="s">
        <v>28</v>
      </c>
      <c r="G3678" s="13" t="s">
        <v>10109</v>
      </c>
    </row>
    <row r="3679" spans="1:7">
      <c r="A3679" s="13">
        <v>3678</v>
      </c>
      <c r="B3679" s="13">
        <v>9207</v>
      </c>
      <c r="C3679" s="14">
        <v>44984</v>
      </c>
      <c r="D3679" s="13">
        <v>644.55</v>
      </c>
      <c r="E3679" s="13" t="s">
        <v>10105</v>
      </c>
      <c r="F3679" s="13" t="s">
        <v>36</v>
      </c>
      <c r="G3679" s="13" t="s">
        <v>10109</v>
      </c>
    </row>
    <row r="3680" spans="1:7">
      <c r="A3680" s="13">
        <v>3679</v>
      </c>
      <c r="B3680" s="13">
        <v>3357</v>
      </c>
      <c r="C3680" s="14">
        <v>45217</v>
      </c>
      <c r="D3680" s="13">
        <v>520.62</v>
      </c>
      <c r="E3680" s="13" t="s">
        <v>10105</v>
      </c>
      <c r="F3680" s="13" t="s">
        <v>40</v>
      </c>
      <c r="G3680" s="13" t="s">
        <v>10107</v>
      </c>
    </row>
    <row r="3681" spans="1:7">
      <c r="A3681" s="13">
        <v>3680</v>
      </c>
      <c r="B3681" s="13">
        <v>8912</v>
      </c>
      <c r="C3681" s="14">
        <v>45168</v>
      </c>
      <c r="D3681" s="13">
        <v>361.97</v>
      </c>
      <c r="E3681" s="13" t="s">
        <v>10105</v>
      </c>
      <c r="F3681" s="13" t="s">
        <v>23</v>
      </c>
      <c r="G3681" s="13" t="s">
        <v>10107</v>
      </c>
    </row>
    <row r="3682" spans="1:7">
      <c r="A3682" s="13">
        <v>3681</v>
      </c>
      <c r="B3682" s="13">
        <v>6334</v>
      </c>
      <c r="C3682" s="14">
        <v>44963</v>
      </c>
      <c r="D3682" s="13">
        <v>517.6</v>
      </c>
      <c r="E3682" s="13" t="s">
        <v>10105</v>
      </c>
      <c r="F3682" s="13" t="s">
        <v>28</v>
      </c>
      <c r="G3682" s="13" t="s">
        <v>10109</v>
      </c>
    </row>
    <row r="3683" spans="1:7">
      <c r="A3683" s="13">
        <v>3682</v>
      </c>
      <c r="B3683" s="13">
        <v>5326</v>
      </c>
      <c r="C3683" s="14">
        <v>45116</v>
      </c>
      <c r="D3683" s="13">
        <v>3025.99</v>
      </c>
      <c r="E3683" s="13" t="s">
        <v>10105</v>
      </c>
      <c r="F3683" s="13" t="s">
        <v>40</v>
      </c>
      <c r="G3683" s="13" t="s">
        <v>10108</v>
      </c>
    </row>
    <row r="3684" spans="1:7">
      <c r="A3684" s="13">
        <v>3683</v>
      </c>
      <c r="B3684" s="13">
        <v>9301</v>
      </c>
      <c r="C3684" s="14">
        <v>45266</v>
      </c>
      <c r="D3684" s="13">
        <v>439.19</v>
      </c>
      <c r="E3684" s="13" t="s">
        <v>10105</v>
      </c>
      <c r="F3684" s="13" t="s">
        <v>23</v>
      </c>
      <c r="G3684" s="13" t="s">
        <v>10106</v>
      </c>
    </row>
    <row r="3685" spans="1:7">
      <c r="A3685" s="13">
        <v>3684</v>
      </c>
      <c r="B3685" s="13">
        <v>4812</v>
      </c>
      <c r="C3685" s="14">
        <v>45245</v>
      </c>
      <c r="D3685" s="13">
        <v>1818.93</v>
      </c>
      <c r="E3685" s="13" t="s">
        <v>10105</v>
      </c>
      <c r="F3685" s="13" t="s">
        <v>28</v>
      </c>
      <c r="G3685" s="13" t="s">
        <v>10109</v>
      </c>
    </row>
    <row r="3686" spans="1:7">
      <c r="A3686" s="13">
        <v>3685</v>
      </c>
      <c r="B3686" s="13">
        <v>3713</v>
      </c>
      <c r="C3686" s="14">
        <v>45027</v>
      </c>
      <c r="D3686" s="13">
        <v>2029.36</v>
      </c>
      <c r="E3686" s="13" t="s">
        <v>10105</v>
      </c>
      <c r="F3686" s="13" t="s">
        <v>40</v>
      </c>
      <c r="G3686" s="13" t="s">
        <v>10108</v>
      </c>
    </row>
    <row r="3687" spans="1:7">
      <c r="A3687" s="13">
        <v>3686</v>
      </c>
      <c r="B3687" s="13">
        <v>3841</v>
      </c>
      <c r="C3687" s="14">
        <v>45058</v>
      </c>
      <c r="D3687" s="13">
        <v>1374.61</v>
      </c>
      <c r="E3687" s="13" t="s">
        <v>10105</v>
      </c>
      <c r="F3687" s="13" t="s">
        <v>36</v>
      </c>
      <c r="G3687" s="13" t="s">
        <v>10106</v>
      </c>
    </row>
    <row r="3688" spans="1:7">
      <c r="A3688" s="13">
        <v>3687</v>
      </c>
      <c r="B3688" s="13">
        <v>5137</v>
      </c>
      <c r="C3688" s="14">
        <v>45242</v>
      </c>
      <c r="D3688" s="13">
        <v>386.13</v>
      </c>
      <c r="E3688" s="13" t="s">
        <v>10105</v>
      </c>
      <c r="F3688" s="13" t="s">
        <v>36</v>
      </c>
      <c r="G3688" s="13" t="s">
        <v>10108</v>
      </c>
    </row>
    <row r="3689" spans="1:7">
      <c r="A3689" s="13">
        <v>3688</v>
      </c>
      <c r="B3689" s="13">
        <v>4398</v>
      </c>
      <c r="C3689" s="14">
        <v>45132</v>
      </c>
      <c r="D3689" s="13">
        <v>1994.76</v>
      </c>
      <c r="E3689" s="13" t="s">
        <v>10105</v>
      </c>
      <c r="F3689" s="13" t="s">
        <v>23</v>
      </c>
      <c r="G3689" s="13" t="s">
        <v>10106</v>
      </c>
    </row>
    <row r="3690" spans="1:7">
      <c r="A3690" s="13">
        <v>3689</v>
      </c>
      <c r="B3690" s="13">
        <v>6047</v>
      </c>
      <c r="C3690" s="14">
        <v>45156</v>
      </c>
      <c r="D3690" s="13">
        <v>619.65</v>
      </c>
      <c r="E3690" s="13" t="s">
        <v>10105</v>
      </c>
      <c r="F3690" s="13" t="s">
        <v>28</v>
      </c>
      <c r="G3690" s="13" t="s">
        <v>10108</v>
      </c>
    </row>
    <row r="3691" spans="1:7">
      <c r="A3691" s="13">
        <v>3690</v>
      </c>
      <c r="B3691" s="13">
        <v>24</v>
      </c>
      <c r="C3691" s="14">
        <v>45040</v>
      </c>
      <c r="D3691" s="13">
        <v>1125.9</v>
      </c>
      <c r="E3691" s="13" t="s">
        <v>10105</v>
      </c>
      <c r="F3691" s="13" t="s">
        <v>40</v>
      </c>
      <c r="G3691" s="13" t="s">
        <v>10109</v>
      </c>
    </row>
    <row r="3692" spans="1:7">
      <c r="A3692" s="13">
        <v>3691</v>
      </c>
      <c r="B3692" s="13">
        <v>1865</v>
      </c>
      <c r="C3692" s="14">
        <v>45233</v>
      </c>
      <c r="D3692" s="13">
        <v>1299.54</v>
      </c>
      <c r="E3692" s="13" t="s">
        <v>10105</v>
      </c>
      <c r="F3692" s="13" t="s">
        <v>78</v>
      </c>
      <c r="G3692" s="13" t="s">
        <v>10107</v>
      </c>
    </row>
    <row r="3693" spans="1:7">
      <c r="A3693" s="13">
        <v>3692</v>
      </c>
      <c r="B3693" s="13">
        <v>846</v>
      </c>
      <c r="C3693" s="14">
        <v>44995</v>
      </c>
      <c r="D3693" s="13">
        <v>1264.57</v>
      </c>
      <c r="E3693" s="13" t="s">
        <v>10105</v>
      </c>
      <c r="F3693" s="13" t="s">
        <v>23</v>
      </c>
      <c r="G3693" s="13" t="s">
        <v>10108</v>
      </c>
    </row>
    <row r="3694" spans="1:7">
      <c r="A3694" s="13">
        <v>3693</v>
      </c>
      <c r="B3694" s="13">
        <v>4374</v>
      </c>
      <c r="C3694" s="14">
        <v>44998</v>
      </c>
      <c r="D3694" s="13">
        <v>345.69</v>
      </c>
      <c r="E3694" s="13" t="s">
        <v>10105</v>
      </c>
      <c r="F3694" s="13" t="s">
        <v>78</v>
      </c>
      <c r="G3694" s="13" t="s">
        <v>10106</v>
      </c>
    </row>
    <row r="3695" spans="1:7">
      <c r="A3695" s="13">
        <v>3694</v>
      </c>
      <c r="B3695" s="13">
        <v>5880</v>
      </c>
      <c r="C3695" s="14">
        <v>45191</v>
      </c>
      <c r="D3695" s="13">
        <v>154.28</v>
      </c>
      <c r="E3695" s="13" t="s">
        <v>10105</v>
      </c>
      <c r="F3695" s="13" t="s">
        <v>23</v>
      </c>
      <c r="G3695" s="13" t="s">
        <v>10108</v>
      </c>
    </row>
    <row r="3696" spans="1:7">
      <c r="A3696" s="13">
        <v>3695</v>
      </c>
      <c r="B3696" s="13">
        <v>1268</v>
      </c>
      <c r="C3696" s="14">
        <v>44973</v>
      </c>
      <c r="D3696" s="13">
        <v>1883.98</v>
      </c>
      <c r="E3696" s="13" t="s">
        <v>10105</v>
      </c>
      <c r="F3696" s="13" t="s">
        <v>23</v>
      </c>
      <c r="G3696" s="13" t="s">
        <v>10108</v>
      </c>
    </row>
    <row r="3697" spans="1:7">
      <c r="A3697" s="13">
        <v>3696</v>
      </c>
      <c r="B3697" s="13">
        <v>3217</v>
      </c>
      <c r="C3697" s="14">
        <v>45191</v>
      </c>
      <c r="D3697" s="13">
        <v>545.46</v>
      </c>
      <c r="E3697" s="13" t="s">
        <v>10105</v>
      </c>
      <c r="F3697" s="13" t="s">
        <v>23</v>
      </c>
      <c r="G3697" s="13" t="s">
        <v>10108</v>
      </c>
    </row>
    <row r="3698" spans="1:7">
      <c r="A3698" s="13">
        <v>3697</v>
      </c>
      <c r="B3698" s="13">
        <v>9305</v>
      </c>
      <c r="C3698" s="14">
        <v>45278</v>
      </c>
      <c r="D3698" s="13">
        <v>686.4</v>
      </c>
      <c r="E3698" s="13" t="s">
        <v>10105</v>
      </c>
      <c r="F3698" s="13" t="s">
        <v>28</v>
      </c>
      <c r="G3698" s="13" t="s">
        <v>10108</v>
      </c>
    </row>
    <row r="3699" spans="1:7">
      <c r="A3699" s="13">
        <v>3698</v>
      </c>
      <c r="B3699" s="13">
        <v>9708</v>
      </c>
      <c r="C3699" s="14">
        <v>45244</v>
      </c>
      <c r="D3699" s="13">
        <v>260.61</v>
      </c>
      <c r="E3699" s="13" t="s">
        <v>10105</v>
      </c>
      <c r="F3699" s="13" t="s">
        <v>36</v>
      </c>
      <c r="G3699" s="13" t="s">
        <v>10106</v>
      </c>
    </row>
    <row r="3700" spans="1:7">
      <c r="A3700" s="13">
        <v>3699</v>
      </c>
      <c r="B3700" s="13">
        <v>2517</v>
      </c>
      <c r="C3700" s="14">
        <v>44962</v>
      </c>
      <c r="D3700" s="13">
        <v>90.33</v>
      </c>
      <c r="E3700" s="13" t="s">
        <v>10105</v>
      </c>
      <c r="F3700" s="13" t="s">
        <v>40</v>
      </c>
      <c r="G3700" s="13" t="s">
        <v>10107</v>
      </c>
    </row>
    <row r="3701" spans="1:7">
      <c r="A3701" s="13">
        <v>3700</v>
      </c>
      <c r="B3701" s="13">
        <v>964</v>
      </c>
      <c r="C3701" s="14">
        <v>45136</v>
      </c>
      <c r="D3701" s="13">
        <v>2647.26</v>
      </c>
      <c r="E3701" s="13" t="s">
        <v>10105</v>
      </c>
      <c r="F3701" s="13" t="s">
        <v>40</v>
      </c>
      <c r="G3701" s="13" t="s">
        <v>10107</v>
      </c>
    </row>
    <row r="3702" spans="1:7">
      <c r="A3702" s="13">
        <v>3701</v>
      </c>
      <c r="B3702" s="13">
        <v>46</v>
      </c>
      <c r="C3702" s="14">
        <v>45038</v>
      </c>
      <c r="D3702" s="13">
        <v>823.93</v>
      </c>
      <c r="E3702" s="13" t="s">
        <v>10105</v>
      </c>
      <c r="F3702" s="13" t="s">
        <v>36</v>
      </c>
      <c r="G3702" s="13" t="s">
        <v>10108</v>
      </c>
    </row>
    <row r="3703" spans="1:7">
      <c r="A3703" s="13">
        <v>3702</v>
      </c>
      <c r="B3703" s="13">
        <v>5424</v>
      </c>
      <c r="C3703" s="14">
        <v>45079</v>
      </c>
      <c r="D3703" s="13">
        <v>1071.23</v>
      </c>
      <c r="E3703" s="13" t="s">
        <v>10105</v>
      </c>
      <c r="F3703" s="13" t="s">
        <v>78</v>
      </c>
      <c r="G3703" s="13" t="s">
        <v>10106</v>
      </c>
    </row>
    <row r="3704" spans="1:7">
      <c r="A3704" s="13">
        <v>3703</v>
      </c>
      <c r="B3704" s="13">
        <v>3357</v>
      </c>
      <c r="C3704" s="14">
        <v>45169</v>
      </c>
      <c r="D3704" s="13">
        <v>471.55</v>
      </c>
      <c r="E3704" s="13" t="s">
        <v>10105</v>
      </c>
      <c r="F3704" s="13" t="s">
        <v>40</v>
      </c>
      <c r="G3704" s="13" t="s">
        <v>10108</v>
      </c>
    </row>
    <row r="3705" spans="1:7">
      <c r="A3705" s="13">
        <v>3704</v>
      </c>
      <c r="B3705" s="13">
        <v>7608</v>
      </c>
      <c r="C3705" s="14">
        <v>45133</v>
      </c>
      <c r="D3705" s="13">
        <v>635.74</v>
      </c>
      <c r="E3705" s="13" t="s">
        <v>10105</v>
      </c>
      <c r="F3705" s="13" t="s">
        <v>78</v>
      </c>
      <c r="G3705" s="13" t="s">
        <v>10109</v>
      </c>
    </row>
    <row r="3706" spans="1:7">
      <c r="A3706" s="13">
        <v>3705</v>
      </c>
      <c r="B3706" s="13">
        <v>5448</v>
      </c>
      <c r="C3706" s="14">
        <v>45060</v>
      </c>
      <c r="D3706" s="13">
        <v>971.04</v>
      </c>
      <c r="E3706" s="13" t="s">
        <v>10105</v>
      </c>
      <c r="F3706" s="13" t="s">
        <v>78</v>
      </c>
      <c r="G3706" s="13" t="s">
        <v>10108</v>
      </c>
    </row>
    <row r="3707" spans="1:7">
      <c r="A3707" s="13">
        <v>3706</v>
      </c>
      <c r="B3707" s="13">
        <v>115</v>
      </c>
      <c r="C3707" s="14">
        <v>45109</v>
      </c>
      <c r="D3707" s="13">
        <v>2616.45</v>
      </c>
      <c r="E3707" s="13" t="s">
        <v>10105</v>
      </c>
      <c r="F3707" s="13" t="s">
        <v>28</v>
      </c>
      <c r="G3707" s="13" t="s">
        <v>10107</v>
      </c>
    </row>
    <row r="3708" spans="1:7">
      <c r="A3708" s="13">
        <v>3707</v>
      </c>
      <c r="B3708" s="13">
        <v>3462</v>
      </c>
      <c r="C3708" s="14">
        <v>45190</v>
      </c>
      <c r="D3708" s="13">
        <v>152.53</v>
      </c>
      <c r="E3708" s="13" t="s">
        <v>10105</v>
      </c>
      <c r="F3708" s="13"/>
      <c r="G3708" s="13" t="s">
        <v>10108</v>
      </c>
    </row>
    <row r="3709" spans="1:7">
      <c r="A3709" s="13">
        <v>3708</v>
      </c>
      <c r="B3709" s="13">
        <v>9178</v>
      </c>
      <c r="C3709" s="14">
        <v>45254</v>
      </c>
      <c r="D3709" s="13">
        <v>3444.19</v>
      </c>
      <c r="E3709" s="13" t="s">
        <v>10105</v>
      </c>
      <c r="F3709" s="13" t="s">
        <v>36</v>
      </c>
      <c r="G3709" s="13" t="s">
        <v>10106</v>
      </c>
    </row>
    <row r="3710" spans="1:7">
      <c r="A3710" s="13">
        <v>3709</v>
      </c>
      <c r="B3710" s="13">
        <v>5017</v>
      </c>
      <c r="C3710" s="14">
        <v>45075</v>
      </c>
      <c r="D3710" s="13">
        <v>352.84</v>
      </c>
      <c r="E3710" s="13" t="s">
        <v>10105</v>
      </c>
      <c r="F3710" s="13" t="s">
        <v>23</v>
      </c>
      <c r="G3710" s="13" t="s">
        <v>10107</v>
      </c>
    </row>
    <row r="3711" spans="1:7">
      <c r="A3711" s="13">
        <v>3710</v>
      </c>
      <c r="B3711" s="13">
        <v>9252</v>
      </c>
      <c r="C3711" s="14">
        <v>45278</v>
      </c>
      <c r="D3711" s="13">
        <v>1551.37</v>
      </c>
      <c r="E3711" s="13" t="s">
        <v>10105</v>
      </c>
      <c r="F3711" s="13" t="s">
        <v>40</v>
      </c>
      <c r="G3711" s="13" t="s">
        <v>10107</v>
      </c>
    </row>
    <row r="3712" spans="1:7">
      <c r="A3712" s="13">
        <v>3711</v>
      </c>
      <c r="B3712" s="13">
        <v>7324</v>
      </c>
      <c r="C3712" s="14">
        <v>45237</v>
      </c>
      <c r="D3712" s="13">
        <v>1993.79</v>
      </c>
      <c r="E3712" s="13" t="s">
        <v>10105</v>
      </c>
      <c r="F3712" s="13" t="s">
        <v>36</v>
      </c>
      <c r="G3712" s="13" t="s">
        <v>10109</v>
      </c>
    </row>
    <row r="3713" spans="1:7">
      <c r="A3713" s="13">
        <v>3712</v>
      </c>
      <c r="B3713" s="13">
        <v>8479</v>
      </c>
      <c r="C3713" s="14">
        <v>45288</v>
      </c>
      <c r="D3713" s="13">
        <v>2466.93</v>
      </c>
      <c r="E3713" s="13" t="s">
        <v>10105</v>
      </c>
      <c r="F3713" s="13" t="s">
        <v>36</v>
      </c>
      <c r="G3713" s="13" t="s">
        <v>10109</v>
      </c>
    </row>
    <row r="3714" spans="1:7">
      <c r="A3714" s="13">
        <v>3713</v>
      </c>
      <c r="B3714" s="13">
        <v>4449</v>
      </c>
      <c r="C3714" s="14">
        <v>45253</v>
      </c>
      <c r="D3714" s="13">
        <v>2532.74</v>
      </c>
      <c r="E3714" s="13" t="s">
        <v>10105</v>
      </c>
      <c r="F3714" s="13" t="s">
        <v>78</v>
      </c>
      <c r="G3714" s="13" t="s">
        <v>10109</v>
      </c>
    </row>
    <row r="3715" spans="1:7">
      <c r="A3715" s="13">
        <v>3714</v>
      </c>
      <c r="B3715" s="13">
        <v>6710</v>
      </c>
      <c r="C3715" s="14">
        <v>45240</v>
      </c>
      <c r="D3715" s="13">
        <v>2092.87</v>
      </c>
      <c r="E3715" s="13" t="s">
        <v>10105</v>
      </c>
      <c r="F3715" s="13" t="s">
        <v>36</v>
      </c>
      <c r="G3715" s="13" t="s">
        <v>10107</v>
      </c>
    </row>
    <row r="3716" spans="1:7">
      <c r="A3716" s="13">
        <v>3715</v>
      </c>
      <c r="B3716" s="13">
        <v>5940</v>
      </c>
      <c r="C3716" s="14">
        <v>45170</v>
      </c>
      <c r="D3716" s="13">
        <v>1033.01</v>
      </c>
      <c r="E3716" s="13" t="s">
        <v>10105</v>
      </c>
      <c r="F3716" s="13" t="s">
        <v>28</v>
      </c>
      <c r="G3716" s="13" t="s">
        <v>10107</v>
      </c>
    </row>
    <row r="3717" spans="1:7">
      <c r="A3717" s="13">
        <v>3716</v>
      </c>
      <c r="B3717" s="13">
        <v>2698</v>
      </c>
      <c r="C3717" s="14">
        <v>45057</v>
      </c>
      <c r="D3717" s="13">
        <v>1803.02</v>
      </c>
      <c r="E3717" s="13" t="s">
        <v>10105</v>
      </c>
      <c r="F3717" s="13" t="s">
        <v>36</v>
      </c>
      <c r="G3717" s="13" t="s">
        <v>10107</v>
      </c>
    </row>
    <row r="3718" spans="1:7">
      <c r="A3718" s="13">
        <v>3717</v>
      </c>
      <c r="B3718" s="13">
        <v>4048</v>
      </c>
      <c r="C3718" s="14">
        <v>44953</v>
      </c>
      <c r="D3718" s="13">
        <v>1285.58</v>
      </c>
      <c r="E3718" s="13" t="s">
        <v>10111</v>
      </c>
      <c r="F3718" s="13" t="s">
        <v>23</v>
      </c>
      <c r="G3718" s="13" t="s">
        <v>10106</v>
      </c>
    </row>
    <row r="3719" spans="1:7">
      <c r="A3719" s="13">
        <v>3718</v>
      </c>
      <c r="B3719" s="13">
        <v>8270</v>
      </c>
      <c r="C3719" s="14">
        <v>45245</v>
      </c>
      <c r="D3719" s="13">
        <v>432.51</v>
      </c>
      <c r="E3719" s="13" t="s">
        <v>10105</v>
      </c>
      <c r="F3719" s="13" t="s">
        <v>40</v>
      </c>
      <c r="G3719" s="13" t="s">
        <v>10106</v>
      </c>
    </row>
    <row r="3720" spans="1:7">
      <c r="A3720" s="13">
        <v>3719</v>
      </c>
      <c r="B3720" s="13">
        <v>7732</v>
      </c>
      <c r="C3720" s="14">
        <v>45186</v>
      </c>
      <c r="D3720" s="13">
        <v>724.71</v>
      </c>
      <c r="E3720" s="13" t="s">
        <v>10105</v>
      </c>
      <c r="F3720" s="13" t="s">
        <v>40</v>
      </c>
      <c r="G3720" s="13" t="s">
        <v>10109</v>
      </c>
    </row>
    <row r="3721" spans="1:7">
      <c r="A3721" s="13">
        <v>3720</v>
      </c>
      <c r="B3721" s="13">
        <v>3134</v>
      </c>
      <c r="C3721" s="14">
        <v>44927</v>
      </c>
      <c r="D3721" s="13">
        <v>413.05</v>
      </c>
      <c r="E3721" s="13" t="s">
        <v>10105</v>
      </c>
      <c r="F3721" s="13" t="s">
        <v>36</v>
      </c>
      <c r="G3721" s="13" t="s">
        <v>10106</v>
      </c>
    </row>
    <row r="3722" spans="1:7">
      <c r="A3722" s="13">
        <v>3721</v>
      </c>
      <c r="B3722" s="13">
        <v>4442</v>
      </c>
      <c r="C3722" s="14">
        <v>45269</v>
      </c>
      <c r="D3722" s="13">
        <v>497.83</v>
      </c>
      <c r="E3722" s="13" t="s">
        <v>10105</v>
      </c>
      <c r="F3722" s="13" t="s">
        <v>40</v>
      </c>
      <c r="G3722" s="13" t="s">
        <v>10108</v>
      </c>
    </row>
    <row r="3723" spans="1:7">
      <c r="A3723" s="13">
        <v>3722</v>
      </c>
      <c r="B3723" s="13">
        <v>3904</v>
      </c>
      <c r="C3723" s="14">
        <v>45136</v>
      </c>
      <c r="D3723" s="13">
        <v>2585.75</v>
      </c>
      <c r="E3723" s="13" t="s">
        <v>10105</v>
      </c>
      <c r="F3723" s="13" t="s">
        <v>36</v>
      </c>
      <c r="G3723" s="13" t="s">
        <v>10107</v>
      </c>
    </row>
    <row r="3724" spans="1:7">
      <c r="A3724" s="13">
        <v>3723</v>
      </c>
      <c r="B3724" s="13">
        <v>3598</v>
      </c>
      <c r="C3724" s="14">
        <v>45140</v>
      </c>
      <c r="D3724" s="13">
        <v>797.85</v>
      </c>
      <c r="E3724" s="13" t="s">
        <v>10105</v>
      </c>
      <c r="F3724" s="13" t="s">
        <v>36</v>
      </c>
      <c r="G3724" s="13" t="s">
        <v>10109</v>
      </c>
    </row>
    <row r="3725" spans="1:7">
      <c r="A3725" s="13">
        <v>3724</v>
      </c>
      <c r="B3725" s="13">
        <v>1291</v>
      </c>
      <c r="C3725" s="14">
        <v>45195</v>
      </c>
      <c r="D3725" s="13">
        <v>181.83</v>
      </c>
      <c r="E3725" s="13" t="s">
        <v>10105</v>
      </c>
      <c r="F3725" s="13" t="s">
        <v>40</v>
      </c>
      <c r="G3725" s="13" t="s">
        <v>10106</v>
      </c>
    </row>
    <row r="3726" spans="1:7">
      <c r="A3726" s="13">
        <v>3725</v>
      </c>
      <c r="B3726" s="13">
        <v>2636</v>
      </c>
      <c r="C3726" s="14">
        <v>44986</v>
      </c>
      <c r="D3726" s="13">
        <v>210.74</v>
      </c>
      <c r="E3726" s="13" t="s">
        <v>10105</v>
      </c>
      <c r="F3726" s="13" t="s">
        <v>28</v>
      </c>
      <c r="G3726" s="13" t="s">
        <v>10107</v>
      </c>
    </row>
    <row r="3727" spans="1:7">
      <c r="A3727" s="13">
        <v>3726</v>
      </c>
      <c r="B3727" s="13">
        <v>8242</v>
      </c>
      <c r="C3727" s="14">
        <v>45105</v>
      </c>
      <c r="D3727" s="13">
        <v>7876.24</v>
      </c>
      <c r="E3727" s="13" t="s">
        <v>10105</v>
      </c>
      <c r="F3727" s="13" t="s">
        <v>78</v>
      </c>
      <c r="G3727" s="13" t="s">
        <v>10106</v>
      </c>
    </row>
    <row r="3728" spans="1:7">
      <c r="A3728" s="13">
        <v>3727</v>
      </c>
      <c r="B3728" s="13">
        <v>7908</v>
      </c>
      <c r="C3728" s="14">
        <v>44948</v>
      </c>
      <c r="D3728" s="13">
        <v>2010.33</v>
      </c>
      <c r="E3728" s="13" t="s">
        <v>10105</v>
      </c>
      <c r="F3728" s="13" t="s">
        <v>23</v>
      </c>
      <c r="G3728" s="13" t="s">
        <v>10106</v>
      </c>
    </row>
    <row r="3729" spans="1:7">
      <c r="A3729" s="13">
        <v>3728</v>
      </c>
      <c r="B3729" s="13">
        <v>9055</v>
      </c>
      <c r="C3729" s="14">
        <v>45183</v>
      </c>
      <c r="D3729" s="13">
        <v>443.8</v>
      </c>
      <c r="E3729" s="13" t="s">
        <v>10105</v>
      </c>
      <c r="F3729" s="13" t="s">
        <v>78</v>
      </c>
      <c r="G3729" s="13" t="s">
        <v>10108</v>
      </c>
    </row>
    <row r="3730" spans="1:7">
      <c r="A3730" s="13">
        <v>3729</v>
      </c>
      <c r="B3730" s="13">
        <v>2007</v>
      </c>
      <c r="C3730" s="14">
        <v>45247</v>
      </c>
      <c r="D3730" s="13">
        <v>250.59</v>
      </c>
      <c r="E3730" s="13" t="s">
        <v>10105</v>
      </c>
      <c r="F3730" s="13" t="s">
        <v>78</v>
      </c>
      <c r="G3730" s="13" t="s">
        <v>10106</v>
      </c>
    </row>
    <row r="3731" spans="1:7">
      <c r="A3731" s="13">
        <v>3730</v>
      </c>
      <c r="B3731" s="13">
        <v>9947</v>
      </c>
      <c r="C3731" s="14">
        <v>45051</v>
      </c>
      <c r="D3731" s="13">
        <v>211.3</v>
      </c>
      <c r="E3731" s="13" t="s">
        <v>10105</v>
      </c>
      <c r="F3731" s="13" t="s">
        <v>40</v>
      </c>
      <c r="G3731" s="13" t="s">
        <v>10108</v>
      </c>
    </row>
    <row r="3732" spans="1:7">
      <c r="A3732" s="13">
        <v>3731</v>
      </c>
      <c r="B3732" s="13">
        <v>5725</v>
      </c>
      <c r="C3732" s="14">
        <v>45020</v>
      </c>
      <c r="D3732" s="13">
        <v>1527.31</v>
      </c>
      <c r="E3732" s="13" t="s">
        <v>10105</v>
      </c>
      <c r="F3732" s="13" t="s">
        <v>36</v>
      </c>
      <c r="G3732" s="13" t="s">
        <v>10106</v>
      </c>
    </row>
    <row r="3733" spans="1:7">
      <c r="A3733" s="13">
        <v>3732</v>
      </c>
      <c r="B3733" s="13">
        <v>9719</v>
      </c>
      <c r="C3733" s="14">
        <v>44962</v>
      </c>
      <c r="D3733" s="13">
        <v>2702.91</v>
      </c>
      <c r="E3733" s="13" t="s">
        <v>10105</v>
      </c>
      <c r="F3733" s="13"/>
      <c r="G3733" s="13" t="s">
        <v>10109</v>
      </c>
    </row>
    <row r="3734" spans="1:7">
      <c r="A3734" s="13">
        <v>3733</v>
      </c>
      <c r="B3734" s="13">
        <v>5589</v>
      </c>
      <c r="C3734" s="14">
        <v>45280</v>
      </c>
      <c r="D3734" s="13">
        <v>793.22</v>
      </c>
      <c r="E3734" s="13" t="s">
        <v>10105</v>
      </c>
      <c r="F3734" s="13" t="s">
        <v>40</v>
      </c>
      <c r="G3734" s="13" t="s">
        <v>10106</v>
      </c>
    </row>
    <row r="3735" spans="1:7">
      <c r="A3735" s="13">
        <v>3734</v>
      </c>
      <c r="B3735" s="13">
        <v>1077</v>
      </c>
      <c r="C3735" s="14">
        <v>45003</v>
      </c>
      <c r="D3735" s="13">
        <v>193.6</v>
      </c>
      <c r="E3735" s="13" t="s">
        <v>10105</v>
      </c>
      <c r="F3735" s="13" t="s">
        <v>78</v>
      </c>
      <c r="G3735" s="13" t="s">
        <v>10109</v>
      </c>
    </row>
    <row r="3736" spans="1:7">
      <c r="A3736" s="13">
        <v>3735</v>
      </c>
      <c r="B3736" s="13">
        <v>9936</v>
      </c>
      <c r="C3736" s="14">
        <v>44933</v>
      </c>
      <c r="D3736" s="13">
        <v>1045.12</v>
      </c>
      <c r="E3736" s="13" t="s">
        <v>10105</v>
      </c>
      <c r="F3736" s="13" t="s">
        <v>40</v>
      </c>
      <c r="G3736" s="13" t="s">
        <v>10109</v>
      </c>
    </row>
    <row r="3737" spans="1:7">
      <c r="A3737" s="13">
        <v>3736</v>
      </c>
      <c r="B3737" s="13">
        <v>5976</v>
      </c>
      <c r="C3737" s="14">
        <v>45253</v>
      </c>
      <c r="D3737" s="13">
        <v>2585.61</v>
      </c>
      <c r="E3737" s="13" t="s">
        <v>10105</v>
      </c>
      <c r="F3737" s="13" t="s">
        <v>28</v>
      </c>
      <c r="G3737" s="13" t="s">
        <v>10108</v>
      </c>
    </row>
    <row r="3738" spans="1:7">
      <c r="A3738" s="13">
        <v>3737</v>
      </c>
      <c r="B3738" s="13">
        <v>2145</v>
      </c>
      <c r="C3738" s="14">
        <v>45102</v>
      </c>
      <c r="D3738" s="13">
        <v>1102.11</v>
      </c>
      <c r="E3738" s="13" t="s">
        <v>10105</v>
      </c>
      <c r="F3738" s="13" t="s">
        <v>23</v>
      </c>
      <c r="G3738" s="13" t="s">
        <v>10109</v>
      </c>
    </row>
    <row r="3739" spans="1:7">
      <c r="A3739" s="13">
        <v>3738</v>
      </c>
      <c r="B3739" s="13">
        <v>6458</v>
      </c>
      <c r="C3739" s="14">
        <v>45280</v>
      </c>
      <c r="D3739" s="13">
        <v>870.15</v>
      </c>
      <c r="E3739" s="13" t="s">
        <v>10111</v>
      </c>
      <c r="F3739" s="13" t="s">
        <v>36</v>
      </c>
      <c r="G3739" s="13" t="s">
        <v>10107</v>
      </c>
    </row>
    <row r="3740" spans="1:7">
      <c r="A3740" s="13">
        <v>3739</v>
      </c>
      <c r="B3740" s="13">
        <v>1385</v>
      </c>
      <c r="C3740" s="14">
        <v>44944</v>
      </c>
      <c r="D3740" s="13">
        <v>5782.99</v>
      </c>
      <c r="E3740" s="13" t="s">
        <v>10105</v>
      </c>
      <c r="F3740" s="13" t="s">
        <v>28</v>
      </c>
      <c r="G3740" s="13" t="s">
        <v>10109</v>
      </c>
    </row>
    <row r="3741" spans="1:7">
      <c r="A3741" s="13">
        <v>3740</v>
      </c>
      <c r="B3741" s="13">
        <v>5172</v>
      </c>
      <c r="C3741" s="14">
        <v>45117</v>
      </c>
      <c r="D3741" s="13">
        <v>150.49</v>
      </c>
      <c r="E3741" s="13" t="s">
        <v>10105</v>
      </c>
      <c r="F3741" s="13" t="s">
        <v>28</v>
      </c>
      <c r="G3741" s="13" t="s">
        <v>10109</v>
      </c>
    </row>
    <row r="3742" spans="1:7">
      <c r="A3742" s="13">
        <v>3741</v>
      </c>
      <c r="B3742" s="13">
        <v>7283</v>
      </c>
      <c r="C3742" s="14">
        <v>45249</v>
      </c>
      <c r="D3742" s="13">
        <v>2532.53</v>
      </c>
      <c r="E3742" s="13" t="s">
        <v>10111</v>
      </c>
      <c r="F3742" s="13" t="s">
        <v>78</v>
      </c>
      <c r="G3742" s="13" t="s">
        <v>10108</v>
      </c>
    </row>
    <row r="3743" spans="1:7">
      <c r="A3743" s="13">
        <v>3742</v>
      </c>
      <c r="B3743" s="13">
        <v>9977</v>
      </c>
      <c r="C3743" s="14">
        <v>45227</v>
      </c>
      <c r="D3743" s="13">
        <v>2683.19</v>
      </c>
      <c r="E3743" s="13" t="s">
        <v>10105</v>
      </c>
      <c r="F3743" s="13" t="s">
        <v>23</v>
      </c>
      <c r="G3743" s="13" t="s">
        <v>10108</v>
      </c>
    </row>
    <row r="3744" spans="1:7">
      <c r="A3744" s="13">
        <v>3743</v>
      </c>
      <c r="B3744" s="13">
        <v>8077</v>
      </c>
      <c r="C3744" s="14">
        <v>44980</v>
      </c>
      <c r="D3744" s="13">
        <v>1397.03</v>
      </c>
      <c r="E3744" s="13" t="s">
        <v>10105</v>
      </c>
      <c r="F3744" s="13" t="s">
        <v>28</v>
      </c>
      <c r="G3744" s="13" t="s">
        <v>10106</v>
      </c>
    </row>
    <row r="3745" spans="1:7">
      <c r="A3745" s="13">
        <v>3744</v>
      </c>
      <c r="B3745" s="13">
        <v>5673</v>
      </c>
      <c r="C3745" s="14">
        <v>44939</v>
      </c>
      <c r="D3745" s="13">
        <v>256.52</v>
      </c>
      <c r="E3745" s="13" t="s">
        <v>10105</v>
      </c>
      <c r="F3745" s="13" t="s">
        <v>23</v>
      </c>
      <c r="G3745" s="13" t="s">
        <v>10107</v>
      </c>
    </row>
    <row r="3746" spans="1:7">
      <c r="A3746" s="13">
        <v>3745</v>
      </c>
      <c r="B3746" s="13">
        <v>9251</v>
      </c>
      <c r="C3746" s="14">
        <v>45291</v>
      </c>
      <c r="D3746" s="13">
        <v>1237.86</v>
      </c>
      <c r="E3746" s="13" t="s">
        <v>10105</v>
      </c>
      <c r="F3746" s="13" t="s">
        <v>78</v>
      </c>
      <c r="G3746" s="13" t="s">
        <v>10109</v>
      </c>
    </row>
    <row r="3747" spans="1:7">
      <c r="A3747" s="13">
        <v>3746</v>
      </c>
      <c r="B3747" s="13">
        <v>6344</v>
      </c>
      <c r="C3747" s="14">
        <v>45006</v>
      </c>
      <c r="D3747" s="13">
        <v>1665.79</v>
      </c>
      <c r="E3747" s="13" t="s">
        <v>10105</v>
      </c>
      <c r="F3747" s="13" t="s">
        <v>36</v>
      </c>
      <c r="G3747" s="13" t="s">
        <v>10109</v>
      </c>
    </row>
    <row r="3748" spans="1:7">
      <c r="A3748" s="13">
        <v>3747</v>
      </c>
      <c r="B3748" s="13">
        <v>4081</v>
      </c>
      <c r="C3748" s="14">
        <v>45007</v>
      </c>
      <c r="D3748" s="13">
        <v>400.57</v>
      </c>
      <c r="E3748" s="13" t="s">
        <v>10105</v>
      </c>
      <c r="F3748" s="13" t="s">
        <v>78</v>
      </c>
      <c r="G3748" s="13" t="s">
        <v>10108</v>
      </c>
    </row>
    <row r="3749" spans="1:7">
      <c r="A3749" s="13">
        <v>3748</v>
      </c>
      <c r="B3749" s="13">
        <v>498</v>
      </c>
      <c r="C3749" s="14">
        <v>45184</v>
      </c>
      <c r="D3749" s="13">
        <v>3009.47</v>
      </c>
      <c r="E3749" s="13" t="s">
        <v>10105</v>
      </c>
      <c r="F3749" s="13" t="s">
        <v>40</v>
      </c>
      <c r="G3749" s="13" t="s">
        <v>10108</v>
      </c>
    </row>
    <row r="3750" spans="1:7">
      <c r="A3750" s="13">
        <v>3749</v>
      </c>
      <c r="B3750" s="13">
        <v>2928</v>
      </c>
      <c r="C3750" s="14">
        <v>45092</v>
      </c>
      <c r="D3750" s="13">
        <v>1657.32</v>
      </c>
      <c r="E3750" s="13" t="s">
        <v>10105</v>
      </c>
      <c r="F3750" s="13" t="s">
        <v>36</v>
      </c>
      <c r="G3750" s="13" t="s">
        <v>10108</v>
      </c>
    </row>
    <row r="3751" spans="1:7">
      <c r="A3751" s="13">
        <v>3750</v>
      </c>
      <c r="B3751" s="13">
        <v>4249</v>
      </c>
      <c r="C3751" s="14">
        <v>45031</v>
      </c>
      <c r="D3751" s="13">
        <v>1451.07</v>
      </c>
      <c r="E3751" s="13" t="s">
        <v>10105</v>
      </c>
      <c r="F3751" s="13" t="s">
        <v>23</v>
      </c>
      <c r="G3751" s="13" t="s">
        <v>10106</v>
      </c>
    </row>
    <row r="3752" spans="1:7">
      <c r="A3752" s="13">
        <v>3751</v>
      </c>
      <c r="B3752" s="13">
        <v>7461</v>
      </c>
      <c r="C3752" s="14">
        <v>45083</v>
      </c>
      <c r="D3752" s="13">
        <v>903.87</v>
      </c>
      <c r="E3752" s="13" t="s">
        <v>10105</v>
      </c>
      <c r="F3752" s="13" t="s">
        <v>36</v>
      </c>
      <c r="G3752" s="13" t="s">
        <v>10106</v>
      </c>
    </row>
    <row r="3753" spans="1:7">
      <c r="A3753" s="13">
        <v>3752</v>
      </c>
      <c r="B3753" s="13">
        <v>8422</v>
      </c>
      <c r="C3753" s="14">
        <v>45019</v>
      </c>
      <c r="D3753" s="13">
        <v>673.41</v>
      </c>
      <c r="E3753" s="13" t="s">
        <v>10105</v>
      </c>
      <c r="F3753" s="13" t="s">
        <v>23</v>
      </c>
      <c r="G3753" s="13" t="s">
        <v>10108</v>
      </c>
    </row>
    <row r="3754" spans="1:7">
      <c r="A3754" s="13">
        <v>3753</v>
      </c>
      <c r="B3754" s="13">
        <v>260</v>
      </c>
      <c r="C3754" s="14">
        <v>45285</v>
      </c>
      <c r="D3754" s="13">
        <v>1816.72</v>
      </c>
      <c r="E3754" s="13" t="s">
        <v>10105</v>
      </c>
      <c r="F3754" s="13" t="s">
        <v>28</v>
      </c>
      <c r="G3754" s="13" t="s">
        <v>10109</v>
      </c>
    </row>
    <row r="3755" spans="1:7">
      <c r="A3755" s="13">
        <v>3754</v>
      </c>
      <c r="B3755" s="13">
        <v>9342</v>
      </c>
      <c r="C3755" s="14">
        <v>45143</v>
      </c>
      <c r="D3755" s="13">
        <v>3478.58</v>
      </c>
      <c r="E3755" s="13" t="s">
        <v>10105</v>
      </c>
      <c r="F3755" s="13" t="s">
        <v>36</v>
      </c>
      <c r="G3755" s="13" t="s">
        <v>10108</v>
      </c>
    </row>
    <row r="3756" spans="1:7">
      <c r="A3756" s="13">
        <v>3755</v>
      </c>
      <c r="B3756" s="13">
        <v>4432</v>
      </c>
      <c r="C3756" s="14">
        <v>45248</v>
      </c>
      <c r="D3756" s="13">
        <v>665.58</v>
      </c>
      <c r="E3756" s="13" t="s">
        <v>10111</v>
      </c>
      <c r="F3756" s="13" t="s">
        <v>40</v>
      </c>
      <c r="G3756" s="13" t="s">
        <v>10107</v>
      </c>
    </row>
    <row r="3757" spans="1:7">
      <c r="A3757" s="13">
        <v>3756</v>
      </c>
      <c r="B3757" s="13">
        <v>4695</v>
      </c>
      <c r="C3757" s="14">
        <v>45284</v>
      </c>
      <c r="D3757" s="13">
        <v>1041.67</v>
      </c>
      <c r="E3757" s="13" t="s">
        <v>10105</v>
      </c>
      <c r="F3757" s="13" t="s">
        <v>23</v>
      </c>
      <c r="G3757" s="13" t="s">
        <v>10107</v>
      </c>
    </row>
    <row r="3758" spans="1:7">
      <c r="A3758" s="13">
        <v>3757</v>
      </c>
      <c r="B3758" s="13">
        <v>6477</v>
      </c>
      <c r="C3758" s="14">
        <v>45125</v>
      </c>
      <c r="D3758" s="13">
        <v>531.9</v>
      </c>
      <c r="E3758" s="13" t="s">
        <v>10111</v>
      </c>
      <c r="F3758" s="13" t="s">
        <v>40</v>
      </c>
      <c r="G3758" s="13" t="s">
        <v>10106</v>
      </c>
    </row>
    <row r="3759" spans="1:7">
      <c r="A3759" s="13">
        <v>3758</v>
      </c>
      <c r="B3759" s="13">
        <v>9534</v>
      </c>
      <c r="C3759" s="14">
        <v>44992</v>
      </c>
      <c r="D3759" s="13">
        <v>2514.18</v>
      </c>
      <c r="E3759" s="13" t="s">
        <v>10105</v>
      </c>
      <c r="F3759" s="13" t="s">
        <v>36</v>
      </c>
      <c r="G3759" s="13" t="s">
        <v>10109</v>
      </c>
    </row>
    <row r="3760" spans="1:7">
      <c r="A3760" s="13">
        <v>3759</v>
      </c>
      <c r="B3760" s="13">
        <v>2504</v>
      </c>
      <c r="C3760" s="14">
        <v>45182</v>
      </c>
      <c r="D3760" s="13">
        <v>1334.04</v>
      </c>
      <c r="E3760" s="13" t="s">
        <v>10105</v>
      </c>
      <c r="F3760" s="13" t="s">
        <v>36</v>
      </c>
      <c r="G3760" s="13" t="s">
        <v>10106</v>
      </c>
    </row>
    <row r="3761" spans="1:7">
      <c r="A3761" s="13">
        <v>3760</v>
      </c>
      <c r="B3761" s="13">
        <v>3574</v>
      </c>
      <c r="C3761" s="14">
        <v>45059</v>
      </c>
      <c r="D3761" s="13">
        <v>180.47</v>
      </c>
      <c r="E3761" s="13" t="s">
        <v>10105</v>
      </c>
      <c r="F3761" s="13" t="s">
        <v>40</v>
      </c>
      <c r="G3761" s="13" t="s">
        <v>10106</v>
      </c>
    </row>
    <row r="3762" spans="1:7">
      <c r="A3762" s="13">
        <v>3761</v>
      </c>
      <c r="B3762" s="13">
        <v>6474</v>
      </c>
      <c r="C3762" s="14">
        <v>45277</v>
      </c>
      <c r="D3762" s="13">
        <v>1615.99</v>
      </c>
      <c r="E3762" s="13" t="s">
        <v>10111</v>
      </c>
      <c r="F3762" s="13" t="s">
        <v>28</v>
      </c>
      <c r="G3762" s="13" t="s">
        <v>10109</v>
      </c>
    </row>
    <row r="3763" spans="1:7">
      <c r="A3763" s="13">
        <v>3762</v>
      </c>
      <c r="B3763" s="13">
        <v>8015</v>
      </c>
      <c r="C3763" s="14">
        <v>45265</v>
      </c>
      <c r="D3763" s="13">
        <v>1218.47</v>
      </c>
      <c r="E3763" s="13" t="s">
        <v>10105</v>
      </c>
      <c r="F3763" s="13" t="s">
        <v>40</v>
      </c>
      <c r="G3763" s="13" t="s">
        <v>10109</v>
      </c>
    </row>
    <row r="3764" spans="1:7">
      <c r="A3764" s="13">
        <v>3763</v>
      </c>
      <c r="B3764" s="13">
        <v>2909</v>
      </c>
      <c r="C3764" s="14">
        <v>45117</v>
      </c>
      <c r="D3764" s="13">
        <v>903.49</v>
      </c>
      <c r="E3764" s="13" t="s">
        <v>10105</v>
      </c>
      <c r="F3764" s="13" t="s">
        <v>78</v>
      </c>
      <c r="G3764" s="13" t="s">
        <v>10108</v>
      </c>
    </row>
    <row r="3765" spans="1:7">
      <c r="A3765" s="13">
        <v>3764</v>
      </c>
      <c r="B3765" s="13">
        <v>2393</v>
      </c>
      <c r="C3765" s="14">
        <v>45114</v>
      </c>
      <c r="D3765" s="13">
        <v>2747.35</v>
      </c>
      <c r="E3765" s="13" t="s">
        <v>10105</v>
      </c>
      <c r="F3765" s="13" t="s">
        <v>36</v>
      </c>
      <c r="G3765" s="13" t="s">
        <v>10107</v>
      </c>
    </row>
    <row r="3766" spans="1:7">
      <c r="A3766" s="13">
        <v>3765</v>
      </c>
      <c r="B3766" s="13">
        <v>2889</v>
      </c>
      <c r="C3766" s="14">
        <v>45188</v>
      </c>
      <c r="D3766" s="13">
        <v>17782.2</v>
      </c>
      <c r="E3766" s="13" t="s">
        <v>10105</v>
      </c>
      <c r="F3766" s="13" t="s">
        <v>78</v>
      </c>
      <c r="G3766" s="13" t="s">
        <v>10106</v>
      </c>
    </row>
    <row r="3767" spans="1:7">
      <c r="A3767" s="13">
        <v>3766</v>
      </c>
      <c r="B3767" s="13">
        <v>4300</v>
      </c>
      <c r="C3767" s="14">
        <v>45044</v>
      </c>
      <c r="D3767" s="13">
        <v>3835.12</v>
      </c>
      <c r="E3767" s="13" t="s">
        <v>10105</v>
      </c>
      <c r="F3767" s="13" t="s">
        <v>28</v>
      </c>
      <c r="G3767" s="13" t="s">
        <v>10107</v>
      </c>
    </row>
    <row r="3768" spans="1:7">
      <c r="A3768" s="13">
        <v>3767</v>
      </c>
      <c r="B3768" s="13">
        <v>5978</v>
      </c>
      <c r="C3768" s="14">
        <v>45203</v>
      </c>
      <c r="D3768" s="13">
        <v>154.28</v>
      </c>
      <c r="E3768" s="13" t="s">
        <v>10105</v>
      </c>
      <c r="F3768" s="13" t="s">
        <v>40</v>
      </c>
      <c r="G3768" s="13" t="s">
        <v>10107</v>
      </c>
    </row>
    <row r="3769" spans="1:7">
      <c r="A3769" s="13">
        <v>3768</v>
      </c>
      <c r="B3769" s="13">
        <v>8594</v>
      </c>
      <c r="C3769" s="14">
        <v>45231</v>
      </c>
      <c r="D3769" s="13">
        <v>719.76</v>
      </c>
      <c r="E3769" s="13" t="s">
        <v>10105</v>
      </c>
      <c r="F3769" s="13" t="s">
        <v>23</v>
      </c>
      <c r="G3769" s="13" t="s">
        <v>10108</v>
      </c>
    </row>
    <row r="3770" spans="1:7">
      <c r="A3770" s="13">
        <v>3769</v>
      </c>
      <c r="B3770" s="13">
        <v>9281</v>
      </c>
      <c r="C3770" s="14">
        <v>45121</v>
      </c>
      <c r="D3770" s="13">
        <v>239.38</v>
      </c>
      <c r="E3770" s="13" t="s">
        <v>10105</v>
      </c>
      <c r="F3770" s="13" t="s">
        <v>40</v>
      </c>
      <c r="G3770" s="13" t="s">
        <v>10107</v>
      </c>
    </row>
    <row r="3771" spans="1:7">
      <c r="A3771" s="13">
        <v>3770</v>
      </c>
      <c r="B3771" s="13">
        <v>3686</v>
      </c>
      <c r="C3771" s="14">
        <v>45084</v>
      </c>
      <c r="D3771" s="13">
        <v>3172.91</v>
      </c>
      <c r="E3771" s="13" t="s">
        <v>10105</v>
      </c>
      <c r="F3771" s="13" t="s">
        <v>28</v>
      </c>
      <c r="G3771" s="13" t="s">
        <v>10108</v>
      </c>
    </row>
    <row r="3772" spans="1:7">
      <c r="A3772" s="13">
        <v>3771</v>
      </c>
      <c r="B3772" s="13">
        <v>9395</v>
      </c>
      <c r="C3772" s="14">
        <v>44974</v>
      </c>
      <c r="D3772" s="13">
        <v>183.34</v>
      </c>
      <c r="E3772" s="13" t="s">
        <v>10105</v>
      </c>
      <c r="F3772" s="13" t="s">
        <v>23</v>
      </c>
      <c r="G3772" s="13" t="s">
        <v>10109</v>
      </c>
    </row>
    <row r="3773" spans="1:7">
      <c r="A3773" s="13">
        <v>3772</v>
      </c>
      <c r="B3773" s="13">
        <v>1901</v>
      </c>
      <c r="C3773" s="14">
        <v>45180</v>
      </c>
      <c r="D3773" s="13">
        <v>3816.72</v>
      </c>
      <c r="E3773" s="13" t="s">
        <v>10105</v>
      </c>
      <c r="F3773" s="13" t="s">
        <v>36</v>
      </c>
      <c r="G3773" s="13" t="s">
        <v>10106</v>
      </c>
    </row>
    <row r="3774" spans="1:7">
      <c r="A3774" s="13">
        <v>3773</v>
      </c>
      <c r="B3774" s="13">
        <v>405</v>
      </c>
      <c r="C3774" s="14">
        <v>44935</v>
      </c>
      <c r="D3774" s="13">
        <v>112.48</v>
      </c>
      <c r="E3774" s="13" t="s">
        <v>10105</v>
      </c>
      <c r="F3774" s="13" t="s">
        <v>23</v>
      </c>
      <c r="G3774" s="13" t="s">
        <v>10106</v>
      </c>
    </row>
    <row r="3775" spans="1:7">
      <c r="A3775" s="13">
        <v>3774</v>
      </c>
      <c r="B3775" s="13">
        <v>8515</v>
      </c>
      <c r="C3775" s="14">
        <v>45252</v>
      </c>
      <c r="D3775" s="13">
        <v>2601.08</v>
      </c>
      <c r="E3775" s="13" t="s">
        <v>10105</v>
      </c>
      <c r="F3775" s="13" t="s">
        <v>23</v>
      </c>
      <c r="G3775" s="13" t="s">
        <v>10109</v>
      </c>
    </row>
    <row r="3776" spans="1:7">
      <c r="A3776" s="13">
        <v>3775</v>
      </c>
      <c r="B3776" s="13">
        <v>6526</v>
      </c>
      <c r="C3776" s="14">
        <v>45254</v>
      </c>
      <c r="D3776" s="13">
        <v>159.37</v>
      </c>
      <c r="E3776" s="13" t="s">
        <v>10105</v>
      </c>
      <c r="F3776" s="13" t="s">
        <v>28</v>
      </c>
      <c r="G3776" s="13" t="s">
        <v>10106</v>
      </c>
    </row>
    <row r="3777" spans="1:7">
      <c r="A3777" s="13">
        <v>3776</v>
      </c>
      <c r="B3777" s="13">
        <v>720</v>
      </c>
      <c r="C3777" s="14">
        <v>45251</v>
      </c>
      <c r="D3777" s="13">
        <v>1786.37</v>
      </c>
      <c r="E3777" s="13" t="s">
        <v>10105</v>
      </c>
      <c r="F3777" s="13" t="s">
        <v>36</v>
      </c>
      <c r="G3777" s="13" t="s">
        <v>10109</v>
      </c>
    </row>
    <row r="3778" spans="1:7">
      <c r="A3778" s="13">
        <v>3777</v>
      </c>
      <c r="B3778" s="13">
        <v>7784</v>
      </c>
      <c r="C3778" s="14">
        <v>45125</v>
      </c>
      <c r="D3778" s="13">
        <v>1615.65</v>
      </c>
      <c r="E3778" s="13" t="s">
        <v>10105</v>
      </c>
      <c r="F3778" s="13" t="s">
        <v>36</v>
      </c>
      <c r="G3778" s="13" t="s">
        <v>10108</v>
      </c>
    </row>
    <row r="3779" spans="1:7">
      <c r="A3779" s="13">
        <v>3778</v>
      </c>
      <c r="B3779" s="13">
        <v>5945</v>
      </c>
      <c r="C3779" s="14">
        <v>45026</v>
      </c>
      <c r="D3779" s="13">
        <v>976.73</v>
      </c>
      <c r="E3779" s="13" t="s">
        <v>10105</v>
      </c>
      <c r="F3779" s="13" t="s">
        <v>78</v>
      </c>
      <c r="G3779" s="13" t="s">
        <v>10108</v>
      </c>
    </row>
    <row r="3780" spans="1:7">
      <c r="A3780" s="13">
        <v>3779</v>
      </c>
      <c r="B3780" s="13">
        <v>1679</v>
      </c>
      <c r="C3780" s="14">
        <v>45061</v>
      </c>
      <c r="D3780" s="13">
        <v>2105.51</v>
      </c>
      <c r="E3780" s="13" t="s">
        <v>10105</v>
      </c>
      <c r="F3780" s="13" t="s">
        <v>78</v>
      </c>
      <c r="G3780" s="13" t="s">
        <v>10107</v>
      </c>
    </row>
    <row r="3781" spans="1:7">
      <c r="A3781" s="13">
        <v>3780</v>
      </c>
      <c r="B3781" s="13">
        <v>4832</v>
      </c>
      <c r="C3781" s="14">
        <v>45030</v>
      </c>
      <c r="D3781" s="13">
        <v>5020.1</v>
      </c>
      <c r="E3781" s="13" t="s">
        <v>10105</v>
      </c>
      <c r="F3781" s="13" t="s">
        <v>40</v>
      </c>
      <c r="G3781" s="13" t="s">
        <v>10107</v>
      </c>
    </row>
    <row r="3782" spans="1:7">
      <c r="A3782" s="13">
        <v>3781</v>
      </c>
      <c r="B3782" s="13">
        <v>3558</v>
      </c>
      <c r="C3782" s="14">
        <v>44942</v>
      </c>
      <c r="D3782" s="13">
        <v>943.1</v>
      </c>
      <c r="E3782" s="13" t="s">
        <v>10105</v>
      </c>
      <c r="F3782" s="13" t="s">
        <v>36</v>
      </c>
      <c r="G3782" s="13" t="s">
        <v>10107</v>
      </c>
    </row>
    <row r="3783" spans="1:7">
      <c r="A3783" s="13">
        <v>3782</v>
      </c>
      <c r="B3783" s="13">
        <v>3288</v>
      </c>
      <c r="C3783" s="14">
        <v>45091</v>
      </c>
      <c r="D3783" s="13">
        <v>613.9</v>
      </c>
      <c r="E3783" s="13" t="s">
        <v>10105</v>
      </c>
      <c r="F3783" s="13" t="s">
        <v>28</v>
      </c>
      <c r="G3783" s="13" t="s">
        <v>10106</v>
      </c>
    </row>
    <row r="3784" spans="1:7">
      <c r="A3784" s="13">
        <v>3783</v>
      </c>
      <c r="B3784" s="13">
        <v>4874</v>
      </c>
      <c r="C3784" s="14">
        <v>45258</v>
      </c>
      <c r="D3784" s="13">
        <v>2853.08</v>
      </c>
      <c r="E3784" s="13" t="s">
        <v>10105</v>
      </c>
      <c r="F3784" s="13" t="s">
        <v>40</v>
      </c>
      <c r="G3784" s="13" t="s">
        <v>10107</v>
      </c>
    </row>
    <row r="3785" spans="1:7">
      <c r="A3785" s="13">
        <v>3784</v>
      </c>
      <c r="B3785" s="13">
        <v>4176</v>
      </c>
      <c r="C3785" s="14">
        <v>45042</v>
      </c>
      <c r="D3785" s="13">
        <v>337.6</v>
      </c>
      <c r="E3785" s="13" t="s">
        <v>10105</v>
      </c>
      <c r="F3785" s="13" t="s">
        <v>36</v>
      </c>
      <c r="G3785" s="13" t="s">
        <v>10108</v>
      </c>
    </row>
    <row r="3786" spans="1:7">
      <c r="A3786" s="13">
        <v>3785</v>
      </c>
      <c r="B3786" s="13">
        <v>5969</v>
      </c>
      <c r="C3786" s="14">
        <v>45259</v>
      </c>
      <c r="D3786" s="13">
        <v>2191.24</v>
      </c>
      <c r="E3786" s="13" t="s">
        <v>10105</v>
      </c>
      <c r="F3786" s="13" t="s">
        <v>23</v>
      </c>
      <c r="G3786" s="13" t="s">
        <v>10109</v>
      </c>
    </row>
    <row r="3787" spans="1:7">
      <c r="A3787" s="13">
        <v>3786</v>
      </c>
      <c r="B3787" s="13">
        <v>1519</v>
      </c>
      <c r="C3787" s="14">
        <v>45286</v>
      </c>
      <c r="D3787" s="13">
        <v>280.61</v>
      </c>
      <c r="E3787" s="13" t="s">
        <v>10105</v>
      </c>
      <c r="F3787" s="13" t="s">
        <v>78</v>
      </c>
      <c r="G3787" s="13" t="s">
        <v>10107</v>
      </c>
    </row>
    <row r="3788" spans="1:7">
      <c r="A3788" s="13">
        <v>3787</v>
      </c>
      <c r="B3788" s="13">
        <v>8683</v>
      </c>
      <c r="C3788" s="14">
        <v>44995</v>
      </c>
      <c r="D3788" s="13">
        <v>1951.76</v>
      </c>
      <c r="E3788" s="13" t="s">
        <v>10105</v>
      </c>
      <c r="F3788" s="13" t="s">
        <v>40</v>
      </c>
      <c r="G3788" s="13" t="s">
        <v>10109</v>
      </c>
    </row>
    <row r="3789" spans="1:7">
      <c r="A3789" s="13">
        <v>3788</v>
      </c>
      <c r="B3789" s="13">
        <v>7094</v>
      </c>
      <c r="C3789" s="14">
        <v>45183</v>
      </c>
      <c r="D3789" s="13">
        <v>278.33</v>
      </c>
      <c r="E3789" s="13" t="s">
        <v>10105</v>
      </c>
      <c r="F3789" s="13" t="s">
        <v>78</v>
      </c>
      <c r="G3789" s="13" t="s">
        <v>10106</v>
      </c>
    </row>
    <row r="3790" spans="1:7">
      <c r="A3790" s="13">
        <v>3789</v>
      </c>
      <c r="B3790" s="13">
        <v>8998</v>
      </c>
      <c r="C3790" s="14">
        <v>45141</v>
      </c>
      <c r="D3790" s="13">
        <v>196.53</v>
      </c>
      <c r="E3790" s="13" t="s">
        <v>10105</v>
      </c>
      <c r="F3790" s="13" t="s">
        <v>23</v>
      </c>
      <c r="G3790" s="13" t="s">
        <v>10107</v>
      </c>
    </row>
    <row r="3791" spans="1:7">
      <c r="A3791" s="13">
        <v>3790</v>
      </c>
      <c r="B3791" s="13">
        <v>8015</v>
      </c>
      <c r="C3791" s="14">
        <v>45242</v>
      </c>
      <c r="D3791" s="13">
        <v>4314.01</v>
      </c>
      <c r="E3791" s="13" t="s">
        <v>10105</v>
      </c>
      <c r="F3791" s="13" t="s">
        <v>40</v>
      </c>
      <c r="G3791" s="13" t="s">
        <v>10107</v>
      </c>
    </row>
    <row r="3792" spans="1:7">
      <c r="A3792" s="13">
        <v>3791</v>
      </c>
      <c r="B3792" s="13">
        <v>1179</v>
      </c>
      <c r="C3792" s="14">
        <v>45000</v>
      </c>
      <c r="D3792" s="13">
        <v>282.13</v>
      </c>
      <c r="E3792" s="13" t="s">
        <v>10105</v>
      </c>
      <c r="F3792" s="13" t="s">
        <v>28</v>
      </c>
      <c r="G3792" s="13" t="s">
        <v>10107</v>
      </c>
    </row>
    <row r="3793" spans="1:7">
      <c r="A3793" s="13">
        <v>3792</v>
      </c>
      <c r="B3793" s="13">
        <v>7286</v>
      </c>
      <c r="C3793" s="14">
        <v>45244</v>
      </c>
      <c r="D3793" s="13">
        <v>169.04</v>
      </c>
      <c r="E3793" s="13" t="s">
        <v>10105</v>
      </c>
      <c r="F3793" s="13" t="s">
        <v>36</v>
      </c>
      <c r="G3793" s="13" t="s">
        <v>10109</v>
      </c>
    </row>
    <row r="3794" spans="1:7">
      <c r="A3794" s="13">
        <v>3793</v>
      </c>
      <c r="B3794" s="13">
        <v>6238</v>
      </c>
      <c r="C3794" s="14">
        <v>44956</v>
      </c>
      <c r="D3794" s="13">
        <v>3255.8</v>
      </c>
      <c r="E3794" s="13" t="s">
        <v>10105</v>
      </c>
      <c r="F3794" s="13" t="s">
        <v>78</v>
      </c>
      <c r="G3794" s="13" t="s">
        <v>10107</v>
      </c>
    </row>
    <row r="3795" spans="1:7">
      <c r="A3795" s="13">
        <v>3794</v>
      </c>
      <c r="B3795" s="13">
        <v>561</v>
      </c>
      <c r="C3795" s="14">
        <v>45238</v>
      </c>
      <c r="D3795" s="13">
        <v>1071.23</v>
      </c>
      <c r="E3795" s="13" t="s">
        <v>10105</v>
      </c>
      <c r="F3795" s="13" t="s">
        <v>78</v>
      </c>
      <c r="G3795" s="13" t="s">
        <v>10106</v>
      </c>
    </row>
    <row r="3796" spans="1:7">
      <c r="A3796" s="13">
        <v>3795</v>
      </c>
      <c r="B3796" s="13">
        <v>4461</v>
      </c>
      <c r="C3796" s="14">
        <v>45079</v>
      </c>
      <c r="D3796" s="13">
        <v>798.94</v>
      </c>
      <c r="E3796" s="13" t="s">
        <v>10105</v>
      </c>
      <c r="F3796" s="13" t="s">
        <v>23</v>
      </c>
      <c r="G3796" s="13" t="s">
        <v>10109</v>
      </c>
    </row>
    <row r="3797" spans="1:7">
      <c r="A3797" s="13">
        <v>3796</v>
      </c>
      <c r="B3797" s="13">
        <v>8121</v>
      </c>
      <c r="C3797" s="14">
        <v>44930</v>
      </c>
      <c r="D3797" s="13">
        <v>6565.09</v>
      </c>
      <c r="E3797" s="13" t="s">
        <v>10105</v>
      </c>
      <c r="F3797" s="13" t="s">
        <v>36</v>
      </c>
      <c r="G3797" s="13" t="s">
        <v>10107</v>
      </c>
    </row>
    <row r="3798" spans="1:7">
      <c r="A3798" s="13">
        <v>3797</v>
      </c>
      <c r="B3798" s="13">
        <v>3397</v>
      </c>
      <c r="C3798" s="14">
        <v>45254</v>
      </c>
      <c r="D3798" s="13">
        <v>2629.75</v>
      </c>
      <c r="E3798" s="13" t="s">
        <v>10105</v>
      </c>
      <c r="F3798" s="13" t="s">
        <v>28</v>
      </c>
      <c r="G3798" s="13" t="s">
        <v>10108</v>
      </c>
    </row>
    <row r="3799" spans="1:7">
      <c r="A3799" s="13">
        <v>3798</v>
      </c>
      <c r="B3799" s="13">
        <v>7847</v>
      </c>
      <c r="C3799" s="14">
        <v>45231</v>
      </c>
      <c r="D3799" s="13">
        <v>6981.66</v>
      </c>
      <c r="E3799" s="13" t="s">
        <v>10105</v>
      </c>
      <c r="F3799" s="13" t="s">
        <v>28</v>
      </c>
      <c r="G3799" s="13" t="s">
        <v>10109</v>
      </c>
    </row>
    <row r="3800" spans="1:7">
      <c r="A3800" s="13">
        <v>3799</v>
      </c>
      <c r="B3800" s="13">
        <v>663</v>
      </c>
      <c r="C3800" s="14">
        <v>45261</v>
      </c>
      <c r="D3800" s="13">
        <v>2994.06</v>
      </c>
      <c r="E3800" s="13" t="s">
        <v>10105</v>
      </c>
      <c r="F3800" s="13" t="s">
        <v>78</v>
      </c>
      <c r="G3800" s="13" t="s">
        <v>10106</v>
      </c>
    </row>
    <row r="3801" spans="1:7">
      <c r="A3801" s="13">
        <v>3800</v>
      </c>
      <c r="B3801" s="13">
        <v>8895</v>
      </c>
      <c r="C3801" s="14">
        <v>45264</v>
      </c>
      <c r="D3801" s="13">
        <v>1008.16</v>
      </c>
      <c r="E3801" s="13" t="s">
        <v>10105</v>
      </c>
      <c r="F3801" s="13" t="s">
        <v>28</v>
      </c>
      <c r="G3801" s="13" t="s">
        <v>10109</v>
      </c>
    </row>
    <row r="3802" spans="1:7">
      <c r="A3802" s="13">
        <v>3801</v>
      </c>
      <c r="B3802" s="13">
        <v>8520</v>
      </c>
      <c r="C3802" s="14">
        <v>45030</v>
      </c>
      <c r="D3802" s="13">
        <v>875.31</v>
      </c>
      <c r="E3802" s="13" t="s">
        <v>10105</v>
      </c>
      <c r="F3802" s="13" t="s">
        <v>36</v>
      </c>
      <c r="G3802" s="13" t="s">
        <v>10107</v>
      </c>
    </row>
    <row r="3803" spans="1:7">
      <c r="A3803" s="13">
        <v>3802</v>
      </c>
      <c r="B3803" s="13">
        <v>921</v>
      </c>
      <c r="C3803" s="14">
        <v>45029</v>
      </c>
      <c r="D3803" s="13">
        <v>562.98</v>
      </c>
      <c r="E3803" s="13" t="s">
        <v>10105</v>
      </c>
      <c r="F3803" s="13" t="s">
        <v>28</v>
      </c>
      <c r="G3803" s="13" t="s">
        <v>10107</v>
      </c>
    </row>
    <row r="3804" spans="1:7">
      <c r="A3804" s="13">
        <v>3803</v>
      </c>
      <c r="B3804" s="13">
        <v>1752</v>
      </c>
      <c r="C3804" s="14">
        <v>45010</v>
      </c>
      <c r="D3804" s="13">
        <v>164.76</v>
      </c>
      <c r="E3804" s="13" t="s">
        <v>10105</v>
      </c>
      <c r="F3804" s="13" t="s">
        <v>36</v>
      </c>
      <c r="G3804" s="13" t="s">
        <v>10106</v>
      </c>
    </row>
    <row r="3805" spans="1:7">
      <c r="A3805" s="13">
        <v>3804</v>
      </c>
      <c r="B3805" s="13">
        <v>5273</v>
      </c>
      <c r="C3805" s="14">
        <v>45057</v>
      </c>
      <c r="D3805" s="13">
        <v>1227.5</v>
      </c>
      <c r="E3805" s="13" t="s">
        <v>10105</v>
      </c>
      <c r="F3805" s="13" t="s">
        <v>40</v>
      </c>
      <c r="G3805" s="13" t="s">
        <v>10107</v>
      </c>
    </row>
    <row r="3806" spans="1:7">
      <c r="A3806" s="13">
        <v>3805</v>
      </c>
      <c r="B3806" s="13">
        <v>4111</v>
      </c>
      <c r="C3806" s="14">
        <v>45012</v>
      </c>
      <c r="D3806" s="13">
        <v>1894.08</v>
      </c>
      <c r="E3806" s="13" t="s">
        <v>10105</v>
      </c>
      <c r="F3806" s="13" t="s">
        <v>23</v>
      </c>
      <c r="G3806" s="13" t="s">
        <v>10106</v>
      </c>
    </row>
    <row r="3807" spans="1:7">
      <c r="A3807" s="13">
        <v>3806</v>
      </c>
      <c r="B3807" s="13">
        <v>8503</v>
      </c>
      <c r="C3807" s="14">
        <v>45112</v>
      </c>
      <c r="D3807" s="13">
        <v>1095.62</v>
      </c>
      <c r="E3807" s="13" t="s">
        <v>10105</v>
      </c>
      <c r="F3807" s="13" t="s">
        <v>36</v>
      </c>
      <c r="G3807" s="13" t="s">
        <v>10107</v>
      </c>
    </row>
    <row r="3808" spans="1:7">
      <c r="A3808" s="13">
        <v>3807</v>
      </c>
      <c r="B3808" s="13">
        <v>7401</v>
      </c>
      <c r="C3808" s="14">
        <v>45264</v>
      </c>
      <c r="D3808" s="13">
        <v>2381.79</v>
      </c>
      <c r="E3808" s="13" t="s">
        <v>10105</v>
      </c>
      <c r="F3808" s="13" t="s">
        <v>23</v>
      </c>
      <c r="G3808" s="13" t="s">
        <v>10108</v>
      </c>
    </row>
    <row r="3809" spans="1:7">
      <c r="A3809" s="13">
        <v>3808</v>
      </c>
      <c r="B3809" s="13">
        <v>1259</v>
      </c>
      <c r="C3809" s="14">
        <v>45027</v>
      </c>
      <c r="D3809" s="13">
        <v>1153.07</v>
      </c>
      <c r="E3809" s="13" t="s">
        <v>10105</v>
      </c>
      <c r="F3809" s="13" t="s">
        <v>23</v>
      </c>
      <c r="G3809" s="13" t="s">
        <v>10107</v>
      </c>
    </row>
    <row r="3810" spans="1:7">
      <c r="A3810" s="13">
        <v>3809</v>
      </c>
      <c r="B3810" s="13">
        <v>5369</v>
      </c>
      <c r="C3810" s="14">
        <v>45174</v>
      </c>
      <c r="D3810" s="13">
        <v>2412.81</v>
      </c>
      <c r="E3810" s="13" t="s">
        <v>10105</v>
      </c>
      <c r="F3810" s="13" t="s">
        <v>36</v>
      </c>
      <c r="G3810" s="13" t="s">
        <v>10109</v>
      </c>
    </row>
    <row r="3811" spans="1:7">
      <c r="A3811" s="13">
        <v>3810</v>
      </c>
      <c r="B3811" s="13">
        <v>461</v>
      </c>
      <c r="C3811" s="14">
        <v>45094</v>
      </c>
      <c r="D3811" s="13">
        <v>477.9</v>
      </c>
      <c r="E3811" s="13" t="s">
        <v>10105</v>
      </c>
      <c r="F3811" s="13" t="s">
        <v>78</v>
      </c>
      <c r="G3811" s="13" t="s">
        <v>10108</v>
      </c>
    </row>
    <row r="3812" spans="1:7">
      <c r="A3812" s="13">
        <v>3811</v>
      </c>
      <c r="B3812" s="13">
        <v>5804</v>
      </c>
      <c r="C3812" s="14">
        <v>45270</v>
      </c>
      <c r="D3812" s="13">
        <v>885.8</v>
      </c>
      <c r="E3812" s="13" t="s">
        <v>10105</v>
      </c>
      <c r="F3812" s="13" t="s">
        <v>28</v>
      </c>
      <c r="G3812" s="13" t="s">
        <v>10106</v>
      </c>
    </row>
    <row r="3813" spans="1:7">
      <c r="A3813" s="13">
        <v>3812</v>
      </c>
      <c r="B3813" s="13">
        <v>4125</v>
      </c>
      <c r="C3813" s="14">
        <v>45227</v>
      </c>
      <c r="D3813" s="13">
        <v>125.84</v>
      </c>
      <c r="E3813" s="13" t="s">
        <v>10105</v>
      </c>
      <c r="F3813" s="13" t="s">
        <v>36</v>
      </c>
      <c r="G3813" s="13" t="s">
        <v>10106</v>
      </c>
    </row>
    <row r="3814" spans="1:7">
      <c r="A3814" s="13">
        <v>3813</v>
      </c>
      <c r="B3814" s="13">
        <v>9989</v>
      </c>
      <c r="C3814" s="14">
        <v>44968</v>
      </c>
      <c r="D3814" s="13">
        <v>980.16</v>
      </c>
      <c r="E3814" s="13" t="s">
        <v>10105</v>
      </c>
      <c r="F3814" s="13" t="s">
        <v>40</v>
      </c>
      <c r="G3814" s="13" t="s">
        <v>10108</v>
      </c>
    </row>
    <row r="3815" spans="1:7">
      <c r="A3815" s="13">
        <v>3814</v>
      </c>
      <c r="B3815" s="13">
        <v>2306</v>
      </c>
      <c r="C3815" s="14">
        <v>45005</v>
      </c>
      <c r="D3815" s="13">
        <v>8922.53</v>
      </c>
      <c r="E3815" s="13" t="s">
        <v>10105</v>
      </c>
      <c r="F3815" s="13" t="s">
        <v>40</v>
      </c>
      <c r="G3815" s="13" t="s">
        <v>10106</v>
      </c>
    </row>
    <row r="3816" spans="1:7">
      <c r="A3816" s="13">
        <v>3815</v>
      </c>
      <c r="B3816" s="13">
        <v>5754</v>
      </c>
      <c r="C3816" s="14">
        <v>45220</v>
      </c>
      <c r="D3816" s="13">
        <v>1295.93</v>
      </c>
      <c r="E3816" s="13" t="s">
        <v>10105</v>
      </c>
      <c r="F3816" s="13" t="s">
        <v>36</v>
      </c>
      <c r="G3816" s="13" t="s">
        <v>10109</v>
      </c>
    </row>
    <row r="3817" spans="1:7">
      <c r="A3817" s="13">
        <v>3816</v>
      </c>
      <c r="B3817" s="13">
        <v>2770</v>
      </c>
      <c r="C3817" s="14">
        <v>45232</v>
      </c>
      <c r="D3817" s="13">
        <v>3107.66</v>
      </c>
      <c r="E3817" s="13" t="s">
        <v>10105</v>
      </c>
      <c r="F3817" s="13" t="s">
        <v>23</v>
      </c>
      <c r="G3817" s="13" t="s">
        <v>10107</v>
      </c>
    </row>
    <row r="3818" spans="1:7">
      <c r="A3818" s="13">
        <v>3817</v>
      </c>
      <c r="B3818" s="13">
        <v>3460</v>
      </c>
      <c r="C3818" s="14">
        <v>45240</v>
      </c>
      <c r="D3818" s="13">
        <v>759.69</v>
      </c>
      <c r="E3818" s="13" t="s">
        <v>10105</v>
      </c>
      <c r="F3818" s="13" t="s">
        <v>78</v>
      </c>
      <c r="G3818" s="13" t="s">
        <v>10108</v>
      </c>
    </row>
    <row r="3819" spans="1:7">
      <c r="A3819" s="13">
        <v>3818</v>
      </c>
      <c r="B3819" s="13">
        <v>4031</v>
      </c>
      <c r="C3819" s="14">
        <v>45079</v>
      </c>
      <c r="D3819" s="13">
        <v>1442.93</v>
      </c>
      <c r="E3819" s="13" t="s">
        <v>10105</v>
      </c>
      <c r="F3819" s="13" t="s">
        <v>36</v>
      </c>
      <c r="G3819" s="13" t="s">
        <v>10106</v>
      </c>
    </row>
    <row r="3820" spans="1:7">
      <c r="A3820" s="13">
        <v>3819</v>
      </c>
      <c r="B3820" s="13">
        <v>7899</v>
      </c>
      <c r="C3820" s="14">
        <v>45192</v>
      </c>
      <c r="D3820" s="13">
        <v>1345.88</v>
      </c>
      <c r="E3820" s="13" t="s">
        <v>10105</v>
      </c>
      <c r="F3820" s="13" t="s">
        <v>28</v>
      </c>
      <c r="G3820" s="13" t="s">
        <v>10109</v>
      </c>
    </row>
    <row r="3821" spans="1:7">
      <c r="A3821" s="13">
        <v>3820</v>
      </c>
      <c r="B3821" s="13">
        <v>1031</v>
      </c>
      <c r="C3821" s="14">
        <v>45257</v>
      </c>
      <c r="D3821" s="13">
        <v>579.6</v>
      </c>
      <c r="E3821" s="13" t="s">
        <v>10105</v>
      </c>
      <c r="F3821" s="13" t="s">
        <v>36</v>
      </c>
      <c r="G3821" s="13" t="s">
        <v>10109</v>
      </c>
    </row>
    <row r="3822" spans="1:7">
      <c r="A3822" s="13">
        <v>3821</v>
      </c>
      <c r="B3822" s="13">
        <v>6085</v>
      </c>
      <c r="C3822" s="14">
        <v>45049</v>
      </c>
      <c r="D3822" s="13">
        <v>364.43</v>
      </c>
      <c r="E3822" s="13" t="s">
        <v>10105</v>
      </c>
      <c r="F3822" s="13" t="s">
        <v>40</v>
      </c>
      <c r="G3822" s="13" t="s">
        <v>10106</v>
      </c>
    </row>
    <row r="3823" spans="1:7">
      <c r="A3823" s="13">
        <v>3822</v>
      </c>
      <c r="B3823" s="13">
        <v>4623</v>
      </c>
      <c r="C3823" s="14">
        <v>45211</v>
      </c>
      <c r="D3823" s="13">
        <v>336.84</v>
      </c>
      <c r="E3823" s="13" t="s">
        <v>10105</v>
      </c>
      <c r="F3823" s="13" t="s">
        <v>23</v>
      </c>
      <c r="G3823" s="13" t="s">
        <v>10106</v>
      </c>
    </row>
    <row r="3824" spans="1:7">
      <c r="A3824" s="13">
        <v>3823</v>
      </c>
      <c r="B3824" s="13">
        <v>9365</v>
      </c>
      <c r="C3824" s="14">
        <v>44994</v>
      </c>
      <c r="D3824" s="13">
        <v>276.75</v>
      </c>
      <c r="E3824" s="13" t="s">
        <v>10105</v>
      </c>
      <c r="F3824" s="13" t="s">
        <v>78</v>
      </c>
      <c r="G3824" s="13" t="s">
        <v>10108</v>
      </c>
    </row>
    <row r="3825" spans="1:7">
      <c r="A3825" s="13">
        <v>3824</v>
      </c>
      <c r="B3825" s="13">
        <v>3575</v>
      </c>
      <c r="C3825" s="14">
        <v>45213</v>
      </c>
      <c r="D3825" s="13">
        <v>899.11</v>
      </c>
      <c r="E3825" s="13" t="s">
        <v>10105</v>
      </c>
      <c r="F3825" s="13" t="s">
        <v>28</v>
      </c>
      <c r="G3825" s="13" t="s">
        <v>10107</v>
      </c>
    </row>
    <row r="3826" spans="1:7">
      <c r="A3826" s="13">
        <v>3825</v>
      </c>
      <c r="B3826" s="13">
        <v>3754</v>
      </c>
      <c r="C3826" s="14">
        <v>45202</v>
      </c>
      <c r="D3826" s="13">
        <v>2129.3</v>
      </c>
      <c r="E3826" s="13" t="s">
        <v>10105</v>
      </c>
      <c r="F3826" s="13" t="s">
        <v>36</v>
      </c>
      <c r="G3826" s="13" t="s">
        <v>10109</v>
      </c>
    </row>
    <row r="3827" spans="1:7">
      <c r="A3827" s="13">
        <v>3826</v>
      </c>
      <c r="B3827" s="13">
        <v>9174</v>
      </c>
      <c r="C3827" s="14">
        <v>44961</v>
      </c>
      <c r="D3827" s="13">
        <v>1399.52</v>
      </c>
      <c r="E3827" s="13" t="s">
        <v>10105</v>
      </c>
      <c r="F3827" s="13" t="s">
        <v>36</v>
      </c>
      <c r="G3827" s="13" t="s">
        <v>10109</v>
      </c>
    </row>
    <row r="3828" spans="1:7">
      <c r="A3828" s="13">
        <v>3827</v>
      </c>
      <c r="B3828" s="13">
        <v>628</v>
      </c>
      <c r="C3828" s="14">
        <v>44972</v>
      </c>
      <c r="D3828" s="13">
        <v>929.72</v>
      </c>
      <c r="E3828" s="13" t="s">
        <v>10105</v>
      </c>
      <c r="F3828" s="13" t="s">
        <v>23</v>
      </c>
      <c r="G3828" s="13" t="s">
        <v>10106</v>
      </c>
    </row>
    <row r="3829" spans="1:7">
      <c r="A3829" s="13">
        <v>3828</v>
      </c>
      <c r="B3829" s="13">
        <v>594</v>
      </c>
      <c r="C3829" s="14">
        <v>45266</v>
      </c>
      <c r="D3829" s="13">
        <v>1093.66</v>
      </c>
      <c r="E3829" s="13" t="s">
        <v>10105</v>
      </c>
      <c r="F3829" s="13" t="s">
        <v>36</v>
      </c>
      <c r="G3829" s="13" t="s">
        <v>10108</v>
      </c>
    </row>
    <row r="3830" spans="1:7">
      <c r="A3830" s="13">
        <v>3829</v>
      </c>
      <c r="B3830" s="13">
        <v>2132</v>
      </c>
      <c r="C3830" s="14">
        <v>44951</v>
      </c>
      <c r="D3830" s="13">
        <v>1277.05</v>
      </c>
      <c r="E3830" s="13" t="s">
        <v>10105</v>
      </c>
      <c r="F3830" s="13" t="s">
        <v>23</v>
      </c>
      <c r="G3830" s="13" t="s">
        <v>10106</v>
      </c>
    </row>
    <row r="3831" spans="1:7">
      <c r="A3831" s="13">
        <v>3830</v>
      </c>
      <c r="B3831" s="13">
        <v>6650</v>
      </c>
      <c r="C3831" s="14">
        <v>45220</v>
      </c>
      <c r="D3831" s="13">
        <v>2354.07</v>
      </c>
      <c r="E3831" s="13" t="s">
        <v>10105</v>
      </c>
      <c r="F3831" s="13" t="s">
        <v>78</v>
      </c>
      <c r="G3831" s="13" t="s">
        <v>10109</v>
      </c>
    </row>
    <row r="3832" spans="1:7">
      <c r="A3832" s="13">
        <v>3831</v>
      </c>
      <c r="B3832" s="13">
        <v>1674</v>
      </c>
      <c r="C3832" s="14">
        <v>45092</v>
      </c>
      <c r="D3832" s="13">
        <v>1035.7</v>
      </c>
      <c r="E3832" s="13" t="s">
        <v>10105</v>
      </c>
      <c r="F3832" s="13" t="s">
        <v>36</v>
      </c>
      <c r="G3832" s="13" t="s">
        <v>10107</v>
      </c>
    </row>
    <row r="3833" spans="1:7">
      <c r="A3833" s="13">
        <v>3832</v>
      </c>
      <c r="B3833" s="13">
        <v>3407</v>
      </c>
      <c r="C3833" s="14">
        <v>45052</v>
      </c>
      <c r="D3833" s="13">
        <v>448.66</v>
      </c>
      <c r="E3833" s="13" t="s">
        <v>10105</v>
      </c>
      <c r="F3833" s="13" t="s">
        <v>28</v>
      </c>
      <c r="G3833" s="13" t="s">
        <v>10108</v>
      </c>
    </row>
    <row r="3834" spans="1:7">
      <c r="A3834" s="13">
        <v>3833</v>
      </c>
      <c r="B3834" s="13">
        <v>8165</v>
      </c>
      <c r="C3834" s="14">
        <v>45274</v>
      </c>
      <c r="D3834" s="13">
        <v>1727.94</v>
      </c>
      <c r="E3834" s="13" t="s">
        <v>10110</v>
      </c>
      <c r="F3834" s="13" t="s">
        <v>28</v>
      </c>
      <c r="G3834" s="13" t="s">
        <v>10107</v>
      </c>
    </row>
    <row r="3835" spans="1:7">
      <c r="A3835" s="13">
        <v>3834</v>
      </c>
      <c r="B3835" s="13">
        <v>3163</v>
      </c>
      <c r="C3835" s="14">
        <v>45088</v>
      </c>
      <c r="D3835" s="13">
        <v>1629.76</v>
      </c>
      <c r="E3835" s="13" t="s">
        <v>10105</v>
      </c>
      <c r="F3835" s="13" t="s">
        <v>23</v>
      </c>
      <c r="G3835" s="13" t="s">
        <v>10106</v>
      </c>
    </row>
    <row r="3836" spans="1:7">
      <c r="A3836" s="13">
        <v>3835</v>
      </c>
      <c r="B3836" s="13">
        <v>5846</v>
      </c>
      <c r="C3836" s="14">
        <v>45249</v>
      </c>
      <c r="D3836" s="13">
        <v>1141.84</v>
      </c>
      <c r="E3836" s="13" t="s">
        <v>10110</v>
      </c>
      <c r="F3836" s="13" t="s">
        <v>28</v>
      </c>
      <c r="G3836" s="13" t="s">
        <v>10108</v>
      </c>
    </row>
    <row r="3837" spans="1:7">
      <c r="A3837" s="13">
        <v>3836</v>
      </c>
      <c r="B3837" s="13">
        <v>9140</v>
      </c>
      <c r="C3837" s="14">
        <v>45246</v>
      </c>
      <c r="D3837" s="13">
        <v>449.81</v>
      </c>
      <c r="E3837" s="13" t="s">
        <v>10105</v>
      </c>
      <c r="F3837" s="13" t="s">
        <v>23</v>
      </c>
      <c r="G3837" s="13" t="s">
        <v>10107</v>
      </c>
    </row>
    <row r="3838" spans="1:7">
      <c r="A3838" s="13">
        <v>3837</v>
      </c>
      <c r="B3838" s="13">
        <v>8385</v>
      </c>
      <c r="C3838" s="14">
        <v>45235</v>
      </c>
      <c r="D3838" s="13">
        <v>476.7</v>
      </c>
      <c r="E3838" s="13" t="s">
        <v>10105</v>
      </c>
      <c r="F3838" s="13" t="s">
        <v>40</v>
      </c>
      <c r="G3838" s="13" t="s">
        <v>10108</v>
      </c>
    </row>
    <row r="3839" spans="1:7">
      <c r="A3839" s="13">
        <v>3838</v>
      </c>
      <c r="B3839" s="13">
        <v>595</v>
      </c>
      <c r="C3839" s="14">
        <v>45213</v>
      </c>
      <c r="D3839" s="13">
        <v>1162.48</v>
      </c>
      <c r="E3839" s="13" t="s">
        <v>10111</v>
      </c>
      <c r="F3839" s="13" t="s">
        <v>40</v>
      </c>
      <c r="G3839" s="13" t="s">
        <v>10107</v>
      </c>
    </row>
    <row r="3840" spans="1:7">
      <c r="A3840" s="13">
        <v>3839</v>
      </c>
      <c r="B3840" s="13">
        <v>645</v>
      </c>
      <c r="C3840" s="14">
        <v>45017</v>
      </c>
      <c r="D3840" s="13">
        <v>821.36</v>
      </c>
      <c r="E3840" s="13" t="s">
        <v>10105</v>
      </c>
      <c r="F3840" s="13" t="s">
        <v>23</v>
      </c>
      <c r="G3840" s="13" t="s">
        <v>10108</v>
      </c>
    </row>
    <row r="3841" spans="1:7">
      <c r="A3841" s="13">
        <v>3840</v>
      </c>
      <c r="B3841" s="13">
        <v>7172</v>
      </c>
      <c r="C3841" s="14">
        <v>45254</v>
      </c>
      <c r="D3841" s="13">
        <v>1217.91</v>
      </c>
      <c r="E3841" s="13" t="s">
        <v>10105</v>
      </c>
      <c r="F3841" s="13" t="s">
        <v>40</v>
      </c>
      <c r="G3841" s="13" t="s">
        <v>10109</v>
      </c>
    </row>
    <row r="3842" spans="1:7">
      <c r="A3842" s="13">
        <v>3841</v>
      </c>
      <c r="B3842" s="13">
        <v>169</v>
      </c>
      <c r="C3842" s="14">
        <v>45203</v>
      </c>
      <c r="D3842" s="13">
        <v>2807</v>
      </c>
      <c r="E3842" s="13" t="s">
        <v>10105</v>
      </c>
      <c r="F3842" s="13" t="s">
        <v>23</v>
      </c>
      <c r="G3842" s="13" t="s">
        <v>10106</v>
      </c>
    </row>
    <row r="3843" spans="1:7">
      <c r="A3843" s="13">
        <v>3842</v>
      </c>
      <c r="B3843" s="13">
        <v>2469</v>
      </c>
      <c r="C3843" s="14">
        <v>45234</v>
      </c>
      <c r="D3843" s="13">
        <v>1335.35</v>
      </c>
      <c r="E3843" s="13" t="s">
        <v>10105</v>
      </c>
      <c r="F3843" s="13" t="s">
        <v>28</v>
      </c>
      <c r="G3843" s="13" t="s">
        <v>10109</v>
      </c>
    </row>
    <row r="3844" spans="1:7">
      <c r="A3844" s="13">
        <v>3843</v>
      </c>
      <c r="B3844" s="13">
        <v>361</v>
      </c>
      <c r="C3844" s="14">
        <v>45018</v>
      </c>
      <c r="D3844" s="13">
        <v>580</v>
      </c>
      <c r="E3844" s="13" t="s">
        <v>10105</v>
      </c>
      <c r="F3844" s="13" t="s">
        <v>40</v>
      </c>
      <c r="G3844" s="13" t="s">
        <v>10107</v>
      </c>
    </row>
    <row r="3845" spans="1:7">
      <c r="A3845" s="13">
        <v>3844</v>
      </c>
      <c r="B3845" s="13">
        <v>6320</v>
      </c>
      <c r="C3845" s="14">
        <v>45245</v>
      </c>
      <c r="D3845" s="13">
        <v>1126.38</v>
      </c>
      <c r="E3845" s="13" t="s">
        <v>10105</v>
      </c>
      <c r="F3845" s="13" t="s">
        <v>36</v>
      </c>
      <c r="G3845" s="13" t="s">
        <v>10109</v>
      </c>
    </row>
    <row r="3846" spans="1:7">
      <c r="A3846" s="13">
        <v>3845</v>
      </c>
      <c r="B3846" s="13">
        <v>308</v>
      </c>
      <c r="C3846" s="14">
        <v>45220</v>
      </c>
      <c r="D3846" s="13">
        <v>193.6</v>
      </c>
      <c r="E3846" s="13" t="s">
        <v>10105</v>
      </c>
      <c r="F3846" s="13" t="s">
        <v>36</v>
      </c>
      <c r="G3846" s="13" t="s">
        <v>10106</v>
      </c>
    </row>
    <row r="3847" spans="1:7">
      <c r="A3847" s="13">
        <v>3846</v>
      </c>
      <c r="B3847" s="13">
        <v>4002</v>
      </c>
      <c r="C3847" s="14">
        <v>45021</v>
      </c>
      <c r="D3847" s="13">
        <v>744.5</v>
      </c>
      <c r="E3847" s="13" t="s">
        <v>10105</v>
      </c>
      <c r="F3847" s="13" t="s">
        <v>23</v>
      </c>
      <c r="G3847" s="13" t="s">
        <v>10108</v>
      </c>
    </row>
    <row r="3848" spans="1:7">
      <c r="A3848" s="13">
        <v>3847</v>
      </c>
      <c r="B3848" s="13">
        <v>2993</v>
      </c>
      <c r="C3848" s="14">
        <v>45030</v>
      </c>
      <c r="D3848" s="13">
        <v>1377.1</v>
      </c>
      <c r="E3848" s="13" t="s">
        <v>10105</v>
      </c>
      <c r="F3848" s="13" t="s">
        <v>23</v>
      </c>
      <c r="G3848" s="13" t="s">
        <v>10107</v>
      </c>
    </row>
    <row r="3849" spans="1:7">
      <c r="A3849" s="13">
        <v>3848</v>
      </c>
      <c r="B3849" s="13">
        <v>232</v>
      </c>
      <c r="C3849" s="14">
        <v>45254</v>
      </c>
      <c r="D3849" s="13">
        <v>1064.28</v>
      </c>
      <c r="E3849" s="13" t="s">
        <v>10105</v>
      </c>
      <c r="F3849" s="13" t="s">
        <v>78</v>
      </c>
      <c r="G3849" s="13" t="s">
        <v>10109</v>
      </c>
    </row>
    <row r="3850" spans="1:7">
      <c r="A3850" s="13">
        <v>3849</v>
      </c>
      <c r="B3850" s="13">
        <v>6725</v>
      </c>
      <c r="C3850" s="14">
        <v>45290</v>
      </c>
      <c r="D3850" s="13">
        <v>1379.81</v>
      </c>
      <c r="E3850" s="13" t="s">
        <v>10105</v>
      </c>
      <c r="F3850" s="13" t="s">
        <v>23</v>
      </c>
      <c r="G3850" s="13" t="s">
        <v>10107</v>
      </c>
    </row>
    <row r="3851" spans="1:7">
      <c r="A3851" s="13">
        <v>3850</v>
      </c>
      <c r="B3851" s="13">
        <v>3157</v>
      </c>
      <c r="C3851" s="14">
        <v>45266</v>
      </c>
      <c r="D3851" s="13">
        <v>898.73</v>
      </c>
      <c r="E3851" s="13" t="s">
        <v>10105</v>
      </c>
      <c r="F3851" s="13" t="s">
        <v>23</v>
      </c>
      <c r="G3851" s="13" t="s">
        <v>10109</v>
      </c>
    </row>
    <row r="3852" spans="1:7">
      <c r="A3852" s="13">
        <v>3851</v>
      </c>
      <c r="B3852" s="13">
        <v>9911</v>
      </c>
      <c r="C3852" s="14">
        <v>45202</v>
      </c>
      <c r="D3852" s="13">
        <v>1227.5</v>
      </c>
      <c r="E3852" s="13" t="s">
        <v>10110</v>
      </c>
      <c r="F3852" s="13" t="s">
        <v>23</v>
      </c>
      <c r="G3852" s="13" t="s">
        <v>10107</v>
      </c>
    </row>
    <row r="3853" spans="1:7">
      <c r="A3853" s="13">
        <v>3852</v>
      </c>
      <c r="B3853" s="13">
        <v>4246</v>
      </c>
      <c r="C3853" s="14">
        <v>45054</v>
      </c>
      <c r="D3853" s="13">
        <v>815.03</v>
      </c>
      <c r="E3853" s="13" t="s">
        <v>10105</v>
      </c>
      <c r="F3853" s="13" t="s">
        <v>40</v>
      </c>
      <c r="G3853" s="13" t="s">
        <v>10107</v>
      </c>
    </row>
    <row r="3854" spans="1:7">
      <c r="A3854" s="13">
        <v>3853</v>
      </c>
      <c r="B3854" s="13">
        <v>202</v>
      </c>
      <c r="C3854" s="14">
        <v>45163</v>
      </c>
      <c r="D3854" s="13">
        <v>30.63</v>
      </c>
      <c r="E3854" s="13" t="s">
        <v>10105</v>
      </c>
      <c r="F3854" s="13" t="s">
        <v>23</v>
      </c>
      <c r="G3854" s="13" t="s">
        <v>10107</v>
      </c>
    </row>
    <row r="3855" spans="1:7">
      <c r="A3855" s="13">
        <v>3854</v>
      </c>
      <c r="B3855" s="13">
        <v>9738</v>
      </c>
      <c r="C3855" s="14">
        <v>45284</v>
      </c>
      <c r="D3855" s="13">
        <v>698.11</v>
      </c>
      <c r="E3855" s="13" t="s">
        <v>10105</v>
      </c>
      <c r="F3855" s="13" t="s">
        <v>23</v>
      </c>
      <c r="G3855" s="13" t="s">
        <v>10106</v>
      </c>
    </row>
    <row r="3856" spans="1:7">
      <c r="A3856" s="13">
        <v>3855</v>
      </c>
      <c r="B3856" s="13">
        <v>7066</v>
      </c>
      <c r="C3856" s="14">
        <v>45199</v>
      </c>
      <c r="D3856" s="13">
        <v>447.91</v>
      </c>
      <c r="E3856" s="13" t="s">
        <v>10105</v>
      </c>
      <c r="F3856" s="13" t="s">
        <v>28</v>
      </c>
      <c r="G3856" s="13" t="s">
        <v>10108</v>
      </c>
    </row>
    <row r="3857" spans="1:7">
      <c r="A3857" s="13">
        <v>3856</v>
      </c>
      <c r="B3857" s="13">
        <v>9444</v>
      </c>
      <c r="C3857" s="14">
        <v>45205</v>
      </c>
      <c r="D3857" s="13">
        <v>859.02</v>
      </c>
      <c r="E3857" s="13" t="s">
        <v>10105</v>
      </c>
      <c r="F3857" s="13" t="s">
        <v>28</v>
      </c>
      <c r="G3857" s="13" t="s">
        <v>10109</v>
      </c>
    </row>
    <row r="3858" spans="1:7">
      <c r="A3858" s="13">
        <v>3857</v>
      </c>
      <c r="B3858" s="13">
        <v>4684</v>
      </c>
      <c r="C3858" s="14">
        <v>45224</v>
      </c>
      <c r="D3858" s="13">
        <v>1376.25</v>
      </c>
      <c r="E3858" s="13" t="s">
        <v>10105</v>
      </c>
      <c r="F3858" s="13" t="s">
        <v>78</v>
      </c>
      <c r="G3858" s="13" t="s">
        <v>10108</v>
      </c>
    </row>
    <row r="3859" spans="1:7">
      <c r="A3859" s="13">
        <v>3858</v>
      </c>
      <c r="B3859" s="13">
        <v>4099</v>
      </c>
      <c r="C3859" s="14">
        <v>45043</v>
      </c>
      <c r="D3859" s="13">
        <v>130.96</v>
      </c>
      <c r="E3859" s="13" t="s">
        <v>10105</v>
      </c>
      <c r="F3859" s="13" t="s">
        <v>78</v>
      </c>
      <c r="G3859" s="13" t="s">
        <v>10107</v>
      </c>
    </row>
    <row r="3860" spans="1:7">
      <c r="A3860" s="13">
        <v>3859</v>
      </c>
      <c r="B3860" s="13">
        <v>5729</v>
      </c>
      <c r="C3860" s="14">
        <v>45214</v>
      </c>
      <c r="D3860" s="13">
        <v>915.42</v>
      </c>
      <c r="E3860" s="13" t="s">
        <v>10105</v>
      </c>
      <c r="F3860" s="13" t="s">
        <v>36</v>
      </c>
      <c r="G3860" s="13" t="s">
        <v>10109</v>
      </c>
    </row>
    <row r="3861" spans="1:7">
      <c r="A3861" s="13">
        <v>3860</v>
      </c>
      <c r="B3861" s="13">
        <v>4924</v>
      </c>
      <c r="C3861" s="14">
        <v>45014</v>
      </c>
      <c r="D3861" s="13">
        <v>1380.11</v>
      </c>
      <c r="E3861" s="13" t="s">
        <v>10105</v>
      </c>
      <c r="F3861" s="13" t="s">
        <v>78</v>
      </c>
      <c r="G3861" s="13" t="s">
        <v>10106</v>
      </c>
    </row>
    <row r="3862" spans="1:7">
      <c r="A3862" s="13">
        <v>3861</v>
      </c>
      <c r="B3862" s="13">
        <v>9493</v>
      </c>
      <c r="C3862" s="14">
        <v>45258</v>
      </c>
      <c r="D3862" s="13">
        <v>1991.18</v>
      </c>
      <c r="E3862" s="13" t="s">
        <v>10105</v>
      </c>
      <c r="F3862" s="13" t="s">
        <v>23</v>
      </c>
      <c r="G3862" s="13" t="s">
        <v>10109</v>
      </c>
    </row>
    <row r="3863" spans="1:7">
      <c r="A3863" s="13">
        <v>3862</v>
      </c>
      <c r="B3863" s="13">
        <v>6083</v>
      </c>
      <c r="C3863" s="14">
        <v>45221</v>
      </c>
      <c r="D3863" s="13">
        <v>1214.71</v>
      </c>
      <c r="E3863" s="13" t="s">
        <v>10105</v>
      </c>
      <c r="F3863" s="13" t="s">
        <v>36</v>
      </c>
      <c r="G3863" s="13" t="s">
        <v>10108</v>
      </c>
    </row>
    <row r="3864" spans="1:7">
      <c r="A3864" s="13">
        <v>3863</v>
      </c>
      <c r="B3864" s="13">
        <v>7647</v>
      </c>
      <c r="C3864" s="14">
        <v>44976</v>
      </c>
      <c r="D3864" s="13">
        <v>1262.36</v>
      </c>
      <c r="E3864" s="13" t="s">
        <v>10105</v>
      </c>
      <c r="F3864" s="13" t="s">
        <v>23</v>
      </c>
      <c r="G3864" s="13" t="s">
        <v>10109</v>
      </c>
    </row>
    <row r="3865" spans="1:7">
      <c r="A3865" s="13">
        <v>3864</v>
      </c>
      <c r="B3865" s="13">
        <v>4538</v>
      </c>
      <c r="C3865" s="14">
        <v>45070</v>
      </c>
      <c r="D3865" s="13">
        <v>2802.09</v>
      </c>
      <c r="E3865" s="13" t="s">
        <v>10105</v>
      </c>
      <c r="F3865" s="13" t="s">
        <v>40</v>
      </c>
      <c r="G3865" s="13" t="s">
        <v>10107</v>
      </c>
    </row>
    <row r="3866" spans="1:7">
      <c r="A3866" s="13">
        <v>3865</v>
      </c>
      <c r="B3866" s="13">
        <v>2431</v>
      </c>
      <c r="C3866" s="14">
        <v>44962</v>
      </c>
      <c r="D3866" s="13">
        <v>1645.01</v>
      </c>
      <c r="E3866" s="13" t="s">
        <v>10105</v>
      </c>
      <c r="F3866" s="13" t="s">
        <v>40</v>
      </c>
      <c r="G3866" s="13" t="s">
        <v>10106</v>
      </c>
    </row>
    <row r="3867" spans="1:7">
      <c r="A3867" s="13">
        <v>3866</v>
      </c>
      <c r="B3867" s="13">
        <v>303</v>
      </c>
      <c r="C3867" s="14">
        <v>45227</v>
      </c>
      <c r="D3867" s="13">
        <v>6149.05</v>
      </c>
      <c r="E3867" s="13" t="s">
        <v>10105</v>
      </c>
      <c r="F3867" s="13" t="s">
        <v>28</v>
      </c>
      <c r="G3867" s="13" t="s">
        <v>10106</v>
      </c>
    </row>
    <row r="3868" spans="1:7">
      <c r="A3868" s="13">
        <v>3867</v>
      </c>
      <c r="B3868" s="13">
        <v>8963</v>
      </c>
      <c r="C3868" s="14">
        <v>45267</v>
      </c>
      <c r="D3868" s="13">
        <v>1349.51</v>
      </c>
      <c r="E3868" s="13" t="s">
        <v>10105</v>
      </c>
      <c r="F3868" s="13" t="s">
        <v>36</v>
      </c>
      <c r="G3868" s="13" t="s">
        <v>10108</v>
      </c>
    </row>
    <row r="3869" spans="1:7">
      <c r="A3869" s="13">
        <v>3868</v>
      </c>
      <c r="B3869" s="13">
        <v>8428</v>
      </c>
      <c r="C3869" s="14">
        <v>45208</v>
      </c>
      <c r="D3869" s="13">
        <v>256.17</v>
      </c>
      <c r="E3869" s="13" t="s">
        <v>10105</v>
      </c>
      <c r="F3869" s="13" t="s">
        <v>36</v>
      </c>
      <c r="G3869" s="13" t="s">
        <v>10106</v>
      </c>
    </row>
    <row r="3870" spans="1:7">
      <c r="A3870" s="13">
        <v>3869</v>
      </c>
      <c r="B3870" s="13">
        <v>4928</v>
      </c>
      <c r="C3870" s="14">
        <v>45165</v>
      </c>
      <c r="D3870" s="13">
        <v>1266.08</v>
      </c>
      <c r="E3870" s="13" t="s">
        <v>10105</v>
      </c>
      <c r="F3870" s="13" t="s">
        <v>36</v>
      </c>
      <c r="G3870" s="13" t="s">
        <v>10106</v>
      </c>
    </row>
    <row r="3871" spans="1:7">
      <c r="A3871" s="13">
        <v>3870</v>
      </c>
      <c r="B3871" s="13">
        <v>4040</v>
      </c>
      <c r="C3871" s="14">
        <v>45256</v>
      </c>
      <c r="D3871" s="13">
        <v>884.92</v>
      </c>
      <c r="E3871" s="13" t="s">
        <v>10105</v>
      </c>
      <c r="F3871" s="13" t="s">
        <v>78</v>
      </c>
      <c r="G3871" s="13" t="s">
        <v>10108</v>
      </c>
    </row>
    <row r="3872" spans="1:7">
      <c r="A3872" s="13">
        <v>3871</v>
      </c>
      <c r="B3872" s="13">
        <v>8954</v>
      </c>
      <c r="C3872" s="14">
        <v>45248</v>
      </c>
      <c r="D3872" s="13">
        <v>256</v>
      </c>
      <c r="E3872" s="13" t="s">
        <v>10105</v>
      </c>
      <c r="F3872" s="13" t="s">
        <v>40</v>
      </c>
      <c r="G3872" s="13" t="s">
        <v>10107</v>
      </c>
    </row>
    <row r="3873" spans="1:7">
      <c r="A3873" s="13">
        <v>3872</v>
      </c>
      <c r="B3873" s="13">
        <v>4923</v>
      </c>
      <c r="C3873" s="14">
        <v>45026</v>
      </c>
      <c r="D3873" s="13">
        <v>3323.17</v>
      </c>
      <c r="E3873" s="13" t="s">
        <v>10105</v>
      </c>
      <c r="F3873" s="13" t="s">
        <v>78</v>
      </c>
      <c r="G3873" s="13" t="s">
        <v>10109</v>
      </c>
    </row>
    <row r="3874" spans="1:7">
      <c r="A3874" s="13">
        <v>3873</v>
      </c>
      <c r="B3874" s="13">
        <v>4014</v>
      </c>
      <c r="C3874" s="14">
        <v>44972</v>
      </c>
      <c r="D3874" s="13">
        <v>435.69</v>
      </c>
      <c r="E3874" s="13" t="s">
        <v>10105</v>
      </c>
      <c r="F3874" s="13" t="s">
        <v>23</v>
      </c>
      <c r="G3874" s="13" t="s">
        <v>10108</v>
      </c>
    </row>
    <row r="3875" spans="1:7">
      <c r="A3875" s="13">
        <v>3874</v>
      </c>
      <c r="B3875" s="13">
        <v>3820</v>
      </c>
      <c r="C3875" s="14">
        <v>45140</v>
      </c>
      <c r="D3875" s="13">
        <v>3985.34</v>
      </c>
      <c r="E3875" s="13" t="s">
        <v>10105</v>
      </c>
      <c r="F3875" s="13" t="s">
        <v>28</v>
      </c>
      <c r="G3875" s="13" t="s">
        <v>10107</v>
      </c>
    </row>
    <row r="3876" spans="1:7">
      <c r="A3876" s="13">
        <v>3875</v>
      </c>
      <c r="B3876" s="13">
        <v>9335</v>
      </c>
      <c r="C3876" s="14">
        <v>45240</v>
      </c>
      <c r="D3876" s="13">
        <v>751.38</v>
      </c>
      <c r="E3876" s="13" t="s">
        <v>10105</v>
      </c>
      <c r="F3876" s="13" t="s">
        <v>36</v>
      </c>
      <c r="G3876" s="13" t="s">
        <v>10108</v>
      </c>
    </row>
    <row r="3877" spans="1:7">
      <c r="A3877" s="13">
        <v>3876</v>
      </c>
      <c r="B3877" s="13">
        <v>9262</v>
      </c>
      <c r="C3877" s="14">
        <v>45281</v>
      </c>
      <c r="D3877" s="13">
        <v>1581.27</v>
      </c>
      <c r="E3877" s="13" t="s">
        <v>10105</v>
      </c>
      <c r="F3877" s="13" t="s">
        <v>28</v>
      </c>
      <c r="G3877" s="13" t="s">
        <v>10106</v>
      </c>
    </row>
    <row r="3878" spans="1:7">
      <c r="A3878" s="13">
        <v>3877</v>
      </c>
      <c r="B3878" s="13">
        <v>7968</v>
      </c>
      <c r="C3878" s="14">
        <v>44959</v>
      </c>
      <c r="D3878" s="13">
        <v>890.5</v>
      </c>
      <c r="E3878" s="13" t="s">
        <v>10105</v>
      </c>
      <c r="F3878" s="13" t="s">
        <v>40</v>
      </c>
      <c r="G3878" s="13" t="s">
        <v>10107</v>
      </c>
    </row>
    <row r="3879" spans="1:7">
      <c r="A3879" s="13">
        <v>3878</v>
      </c>
      <c r="B3879" s="13">
        <v>4536</v>
      </c>
      <c r="C3879" s="14">
        <v>45255</v>
      </c>
      <c r="D3879" s="13">
        <v>4404.05</v>
      </c>
      <c r="E3879" s="13" t="s">
        <v>10105</v>
      </c>
      <c r="F3879" s="13" t="s">
        <v>40</v>
      </c>
      <c r="G3879" s="13" t="s">
        <v>10108</v>
      </c>
    </row>
    <row r="3880" spans="1:7">
      <c r="A3880" s="13">
        <v>3879</v>
      </c>
      <c r="B3880" s="13">
        <v>9748</v>
      </c>
      <c r="C3880" s="14">
        <v>45281</v>
      </c>
      <c r="D3880" s="13">
        <v>422.6</v>
      </c>
      <c r="E3880" s="13" t="s">
        <v>10105</v>
      </c>
      <c r="F3880" s="13" t="s">
        <v>23</v>
      </c>
      <c r="G3880" s="13" t="s">
        <v>10106</v>
      </c>
    </row>
    <row r="3881" spans="1:7">
      <c r="A3881" s="13">
        <v>3880</v>
      </c>
      <c r="B3881" s="13">
        <v>7699</v>
      </c>
      <c r="C3881" s="14">
        <v>45074</v>
      </c>
      <c r="D3881" s="13">
        <v>376.78</v>
      </c>
      <c r="E3881" s="13" t="s">
        <v>10105</v>
      </c>
      <c r="F3881" s="13" t="s">
        <v>28</v>
      </c>
      <c r="G3881" s="13" t="s">
        <v>10108</v>
      </c>
    </row>
    <row r="3882" spans="1:7">
      <c r="A3882" s="13">
        <v>3881</v>
      </c>
      <c r="B3882" s="13">
        <v>9111</v>
      </c>
      <c r="C3882" s="14">
        <v>45205</v>
      </c>
      <c r="D3882" s="13">
        <v>1674.72</v>
      </c>
      <c r="E3882" s="13" t="s">
        <v>10105</v>
      </c>
      <c r="F3882" s="13" t="s">
        <v>23</v>
      </c>
      <c r="G3882" s="13" t="s">
        <v>10106</v>
      </c>
    </row>
    <row r="3883" spans="1:7">
      <c r="A3883" s="13">
        <v>3882</v>
      </c>
      <c r="B3883" s="13">
        <v>9012</v>
      </c>
      <c r="C3883" s="14">
        <v>45134</v>
      </c>
      <c r="D3883" s="13">
        <v>250.59</v>
      </c>
      <c r="E3883" s="13" t="s">
        <v>10105</v>
      </c>
      <c r="F3883" s="13" t="s">
        <v>78</v>
      </c>
      <c r="G3883" s="13" t="s">
        <v>10108</v>
      </c>
    </row>
    <row r="3884" spans="1:7">
      <c r="A3884" s="13">
        <v>3883</v>
      </c>
      <c r="B3884" s="13">
        <v>2854</v>
      </c>
      <c r="C3884" s="14">
        <v>45285</v>
      </c>
      <c r="D3884" s="13">
        <v>143.03</v>
      </c>
      <c r="E3884" s="13" t="s">
        <v>10105</v>
      </c>
      <c r="F3884" s="13" t="s">
        <v>40</v>
      </c>
      <c r="G3884" s="13" t="s">
        <v>10109</v>
      </c>
    </row>
    <row r="3885" spans="1:7">
      <c r="A3885" s="13">
        <v>3884</v>
      </c>
      <c r="B3885" s="13">
        <v>6215</v>
      </c>
      <c r="C3885" s="14">
        <v>45024</v>
      </c>
      <c r="D3885" s="13">
        <v>1001.6</v>
      </c>
      <c r="E3885" s="13" t="s">
        <v>10105</v>
      </c>
      <c r="F3885" s="13" t="s">
        <v>36</v>
      </c>
      <c r="G3885" s="13" t="s">
        <v>10109</v>
      </c>
    </row>
    <row r="3886" spans="1:7">
      <c r="A3886" s="13">
        <v>3885</v>
      </c>
      <c r="B3886" s="13">
        <v>1882</v>
      </c>
      <c r="C3886" s="14">
        <v>44938</v>
      </c>
      <c r="D3886" s="13">
        <v>2662.77</v>
      </c>
      <c r="E3886" s="13" t="s">
        <v>10105</v>
      </c>
      <c r="F3886" s="13" t="s">
        <v>40</v>
      </c>
      <c r="G3886" s="13" t="s">
        <v>10107</v>
      </c>
    </row>
    <row r="3887" spans="1:7">
      <c r="A3887" s="13">
        <v>3886</v>
      </c>
      <c r="B3887" s="13">
        <v>1941</v>
      </c>
      <c r="C3887" s="14">
        <v>45118</v>
      </c>
      <c r="D3887" s="13">
        <v>660.33</v>
      </c>
      <c r="E3887" s="13" t="s">
        <v>10105</v>
      </c>
      <c r="F3887" s="13" t="s">
        <v>40</v>
      </c>
      <c r="G3887" s="13" t="s">
        <v>10106</v>
      </c>
    </row>
    <row r="3888" spans="1:7">
      <c r="A3888" s="13">
        <v>3887</v>
      </c>
      <c r="B3888" s="13">
        <v>3619</v>
      </c>
      <c r="C3888" s="14">
        <v>44986</v>
      </c>
      <c r="D3888" s="13">
        <v>1954.21</v>
      </c>
      <c r="E3888" s="13" t="s">
        <v>10105</v>
      </c>
      <c r="F3888" s="13" t="s">
        <v>36</v>
      </c>
      <c r="G3888" s="13" t="s">
        <v>10109</v>
      </c>
    </row>
    <row r="3889" spans="1:7">
      <c r="A3889" s="13">
        <v>3888</v>
      </c>
      <c r="B3889" s="13">
        <v>1312</v>
      </c>
      <c r="C3889" s="14">
        <v>44942</v>
      </c>
      <c r="D3889" s="13">
        <v>422.6</v>
      </c>
      <c r="E3889" s="13" t="s">
        <v>10105</v>
      </c>
      <c r="F3889" s="13" t="s">
        <v>78</v>
      </c>
      <c r="G3889" s="13" t="s">
        <v>10108</v>
      </c>
    </row>
    <row r="3890" spans="1:7">
      <c r="A3890" s="13">
        <v>3889</v>
      </c>
      <c r="B3890" s="13">
        <v>606</v>
      </c>
      <c r="C3890" s="14">
        <v>45062</v>
      </c>
      <c r="D3890" s="13">
        <v>8913.69</v>
      </c>
      <c r="E3890" s="13" t="s">
        <v>10105</v>
      </c>
      <c r="F3890" s="13" t="s">
        <v>23</v>
      </c>
      <c r="G3890" s="13" t="s">
        <v>10109</v>
      </c>
    </row>
    <row r="3891" spans="1:7">
      <c r="A3891" s="13">
        <v>3890</v>
      </c>
      <c r="B3891" s="13">
        <v>7108</v>
      </c>
      <c r="C3891" s="14">
        <v>45080</v>
      </c>
      <c r="D3891" s="13">
        <v>207.19</v>
      </c>
      <c r="E3891" s="13" t="s">
        <v>10105</v>
      </c>
      <c r="F3891" s="13" t="s">
        <v>23</v>
      </c>
      <c r="G3891" s="13" t="s">
        <v>10108</v>
      </c>
    </row>
    <row r="3892" spans="1:7">
      <c r="A3892" s="13">
        <v>3891</v>
      </c>
      <c r="B3892" s="13">
        <v>7784</v>
      </c>
      <c r="C3892" s="14">
        <v>45203</v>
      </c>
      <c r="D3892" s="13">
        <v>2224.53</v>
      </c>
      <c r="E3892" s="13" t="s">
        <v>10105</v>
      </c>
      <c r="F3892" s="13" t="s">
        <v>36</v>
      </c>
      <c r="G3892" s="13" t="s">
        <v>10107</v>
      </c>
    </row>
    <row r="3893" spans="1:7">
      <c r="A3893" s="13">
        <v>3892</v>
      </c>
      <c r="B3893" s="13">
        <v>778</v>
      </c>
      <c r="C3893" s="14">
        <v>45287</v>
      </c>
      <c r="D3893" s="13">
        <v>493.21</v>
      </c>
      <c r="E3893" s="13" t="s">
        <v>10105</v>
      </c>
      <c r="F3893" s="13" t="s">
        <v>78</v>
      </c>
      <c r="G3893" s="13" t="s">
        <v>10108</v>
      </c>
    </row>
    <row r="3894" spans="1:7">
      <c r="A3894" s="13">
        <v>3893</v>
      </c>
      <c r="B3894" s="13">
        <v>8015</v>
      </c>
      <c r="C3894" s="14">
        <v>45286</v>
      </c>
      <c r="D3894" s="13">
        <v>2793.22</v>
      </c>
      <c r="E3894" s="13" t="s">
        <v>10105</v>
      </c>
      <c r="F3894" s="13" t="s">
        <v>40</v>
      </c>
      <c r="G3894" s="13" t="s">
        <v>10109</v>
      </c>
    </row>
    <row r="3895" spans="1:7">
      <c r="A3895" s="13">
        <v>3894</v>
      </c>
      <c r="B3895" s="13">
        <v>5802</v>
      </c>
      <c r="C3895" s="14">
        <v>44968</v>
      </c>
      <c r="D3895" s="13">
        <v>550.02</v>
      </c>
      <c r="E3895" s="13" t="s">
        <v>10105</v>
      </c>
      <c r="F3895" s="13" t="s">
        <v>36</v>
      </c>
      <c r="G3895" s="13" t="s">
        <v>10106</v>
      </c>
    </row>
    <row r="3896" spans="1:7">
      <c r="A3896" s="13">
        <v>3895</v>
      </c>
      <c r="B3896" s="13">
        <v>9713</v>
      </c>
      <c r="C3896" s="14">
        <v>44995</v>
      </c>
      <c r="D3896" s="13">
        <v>751.38</v>
      </c>
      <c r="E3896" s="13" t="s">
        <v>10105</v>
      </c>
      <c r="F3896" s="13" t="s">
        <v>28</v>
      </c>
      <c r="G3896" s="13" t="s">
        <v>10109</v>
      </c>
    </row>
    <row r="3897" spans="1:7">
      <c r="A3897" s="13">
        <v>3896</v>
      </c>
      <c r="B3897" s="13">
        <v>1320</v>
      </c>
      <c r="C3897" s="14">
        <v>45227</v>
      </c>
      <c r="D3897" s="13">
        <v>496.71</v>
      </c>
      <c r="E3897" s="13" t="s">
        <v>10105</v>
      </c>
      <c r="F3897" s="13" t="s">
        <v>40</v>
      </c>
      <c r="G3897" s="13" t="s">
        <v>10108</v>
      </c>
    </row>
    <row r="3898" spans="1:7">
      <c r="A3898" s="13">
        <v>3897</v>
      </c>
      <c r="B3898" s="13">
        <v>7001</v>
      </c>
      <c r="C3898" s="14">
        <v>45228</v>
      </c>
      <c r="D3898" s="13">
        <v>1993.79</v>
      </c>
      <c r="E3898" s="13" t="s">
        <v>10105</v>
      </c>
      <c r="F3898" s="13" t="s">
        <v>40</v>
      </c>
      <c r="G3898" s="13" t="s">
        <v>10107</v>
      </c>
    </row>
    <row r="3899" spans="1:7">
      <c r="A3899" s="13">
        <v>3898</v>
      </c>
      <c r="B3899" s="13">
        <v>4713</v>
      </c>
      <c r="C3899" s="14">
        <v>45094</v>
      </c>
      <c r="D3899" s="13">
        <v>346.41</v>
      </c>
      <c r="E3899" s="13" t="s">
        <v>10105</v>
      </c>
      <c r="F3899" s="13" t="s">
        <v>36</v>
      </c>
      <c r="G3899" s="13" t="s">
        <v>10108</v>
      </c>
    </row>
    <row r="3900" spans="1:7">
      <c r="A3900" s="13">
        <v>3899</v>
      </c>
      <c r="B3900" s="13">
        <v>1913</v>
      </c>
      <c r="C3900" s="14">
        <v>44957</v>
      </c>
      <c r="D3900" s="13">
        <v>714.26</v>
      </c>
      <c r="E3900" s="13" t="s">
        <v>10105</v>
      </c>
      <c r="F3900" s="13" t="s">
        <v>28</v>
      </c>
      <c r="G3900" s="13" t="s">
        <v>10107</v>
      </c>
    </row>
    <row r="3901" spans="1:7">
      <c r="A3901" s="13">
        <v>3900</v>
      </c>
      <c r="B3901" s="13">
        <v>2545</v>
      </c>
      <c r="C3901" s="14">
        <v>45282</v>
      </c>
      <c r="D3901" s="13">
        <v>324.77</v>
      </c>
      <c r="E3901" s="13" t="s">
        <v>10105</v>
      </c>
      <c r="F3901" s="13" t="s">
        <v>36</v>
      </c>
      <c r="G3901" s="13" t="s">
        <v>10109</v>
      </c>
    </row>
    <row r="3902" spans="1:7">
      <c r="A3902" s="13">
        <v>3901</v>
      </c>
      <c r="B3902" s="13">
        <v>1650</v>
      </c>
      <c r="C3902" s="14">
        <v>45124</v>
      </c>
      <c r="D3902" s="13">
        <v>748.01</v>
      </c>
      <c r="E3902" s="13" t="s">
        <v>10105</v>
      </c>
      <c r="F3902" s="13" t="s">
        <v>23</v>
      </c>
      <c r="G3902" s="13" t="s">
        <v>10106</v>
      </c>
    </row>
    <row r="3903" spans="1:7">
      <c r="A3903" s="13">
        <v>3902</v>
      </c>
      <c r="B3903" s="13">
        <v>5927</v>
      </c>
      <c r="C3903" s="14">
        <v>44994</v>
      </c>
      <c r="D3903" s="13">
        <v>2179.41</v>
      </c>
      <c r="E3903" s="13" t="s">
        <v>10110</v>
      </c>
      <c r="F3903" s="13" t="s">
        <v>28</v>
      </c>
      <c r="G3903" s="13" t="s">
        <v>10108</v>
      </c>
    </row>
    <row r="3904" spans="1:7">
      <c r="A3904" s="13">
        <v>3903</v>
      </c>
      <c r="B3904" s="13">
        <v>8828</v>
      </c>
      <c r="C3904" s="14">
        <v>45192</v>
      </c>
      <c r="D3904" s="13">
        <v>2731.92</v>
      </c>
      <c r="E3904" s="13" t="s">
        <v>10105</v>
      </c>
      <c r="F3904" s="13" t="s">
        <v>28</v>
      </c>
      <c r="G3904" s="13" t="s">
        <v>10109</v>
      </c>
    </row>
    <row r="3905" spans="1:7">
      <c r="A3905" s="13">
        <v>3904</v>
      </c>
      <c r="B3905" s="13">
        <v>4684</v>
      </c>
      <c r="C3905" s="14">
        <v>44936</v>
      </c>
      <c r="D3905" s="13">
        <v>139.51</v>
      </c>
      <c r="E3905" s="13" t="s">
        <v>10111</v>
      </c>
      <c r="F3905" s="13" t="s">
        <v>78</v>
      </c>
      <c r="G3905" s="13" t="s">
        <v>10106</v>
      </c>
    </row>
    <row r="3906" spans="1:7">
      <c r="A3906" s="13">
        <v>3905</v>
      </c>
      <c r="B3906" s="13">
        <v>344</v>
      </c>
      <c r="C3906" s="14">
        <v>45267</v>
      </c>
      <c r="D3906" s="13">
        <v>4795.8</v>
      </c>
      <c r="E3906" s="13" t="s">
        <v>10105</v>
      </c>
      <c r="F3906" s="13" t="s">
        <v>40</v>
      </c>
      <c r="G3906" s="13" t="s">
        <v>10109</v>
      </c>
    </row>
    <row r="3907" spans="1:7">
      <c r="A3907" s="13">
        <v>3906</v>
      </c>
      <c r="B3907" s="13">
        <v>1485</v>
      </c>
      <c r="C3907" s="14">
        <v>45059</v>
      </c>
      <c r="D3907" s="13">
        <v>426.73</v>
      </c>
      <c r="E3907" s="13" t="s">
        <v>10105</v>
      </c>
      <c r="F3907" s="13" t="s">
        <v>28</v>
      </c>
      <c r="G3907" s="13" t="s">
        <v>10106</v>
      </c>
    </row>
    <row r="3908" spans="1:7">
      <c r="A3908" s="13">
        <v>3907</v>
      </c>
      <c r="B3908" s="13">
        <v>2510</v>
      </c>
      <c r="C3908" s="14">
        <v>45287</v>
      </c>
      <c r="D3908" s="13">
        <v>2947.25</v>
      </c>
      <c r="E3908" s="13" t="s">
        <v>10105</v>
      </c>
      <c r="F3908" s="13" t="s">
        <v>40</v>
      </c>
      <c r="G3908" s="13" t="s">
        <v>10107</v>
      </c>
    </row>
    <row r="3909" spans="1:7">
      <c r="A3909" s="13">
        <v>3908</v>
      </c>
      <c r="B3909" s="13">
        <v>1595</v>
      </c>
      <c r="C3909" s="14">
        <v>45284</v>
      </c>
      <c r="D3909" s="13">
        <v>1354.25</v>
      </c>
      <c r="E3909" s="13" t="s">
        <v>10105</v>
      </c>
      <c r="F3909" s="13" t="s">
        <v>78</v>
      </c>
      <c r="G3909" s="13" t="s">
        <v>10107</v>
      </c>
    </row>
    <row r="3910" spans="1:7">
      <c r="A3910" s="13">
        <v>3909</v>
      </c>
      <c r="B3910" s="13">
        <v>5905</v>
      </c>
      <c r="C3910" s="14">
        <v>45220</v>
      </c>
      <c r="D3910" s="13">
        <v>265.95</v>
      </c>
      <c r="E3910" s="13" t="s">
        <v>10105</v>
      </c>
      <c r="F3910" s="13" t="s">
        <v>28</v>
      </c>
      <c r="G3910" s="13" t="s">
        <v>10106</v>
      </c>
    </row>
    <row r="3911" spans="1:7">
      <c r="A3911" s="13">
        <v>3910</v>
      </c>
      <c r="B3911" s="13">
        <v>5374</v>
      </c>
      <c r="C3911" s="14">
        <v>45278</v>
      </c>
      <c r="D3911" s="13">
        <v>30.63</v>
      </c>
      <c r="E3911" s="13" t="s">
        <v>10105</v>
      </c>
      <c r="F3911" s="13" t="s">
        <v>40</v>
      </c>
      <c r="G3911" s="13" t="s">
        <v>10106</v>
      </c>
    </row>
    <row r="3912" spans="1:7">
      <c r="A3912" s="13">
        <v>3911</v>
      </c>
      <c r="B3912" s="13">
        <v>9192</v>
      </c>
      <c r="C3912" s="14">
        <v>45101</v>
      </c>
      <c r="D3912" s="13">
        <v>4813.63</v>
      </c>
      <c r="E3912" s="13" t="s">
        <v>10105</v>
      </c>
      <c r="F3912" s="13" t="s">
        <v>36</v>
      </c>
      <c r="G3912" s="13" t="s">
        <v>10106</v>
      </c>
    </row>
    <row r="3913" spans="1:7">
      <c r="A3913" s="13">
        <v>3912</v>
      </c>
      <c r="B3913" s="13">
        <v>8966</v>
      </c>
      <c r="C3913" s="14">
        <v>45171</v>
      </c>
      <c r="D3913" s="13">
        <v>2231.76</v>
      </c>
      <c r="E3913" s="13" t="s">
        <v>10105</v>
      </c>
      <c r="F3913" s="13" t="s">
        <v>40</v>
      </c>
      <c r="G3913" s="13" t="s">
        <v>10107</v>
      </c>
    </row>
    <row r="3914" spans="1:7">
      <c r="A3914" s="13">
        <v>3913</v>
      </c>
      <c r="B3914" s="13">
        <v>5703</v>
      </c>
      <c r="C3914" s="14">
        <v>45259</v>
      </c>
      <c r="D3914" s="13">
        <v>201.88</v>
      </c>
      <c r="E3914" s="13" t="s">
        <v>10105</v>
      </c>
      <c r="F3914" s="13" t="s">
        <v>40</v>
      </c>
      <c r="G3914" s="13" t="s">
        <v>10106</v>
      </c>
    </row>
    <row r="3915" spans="1:7">
      <c r="A3915" s="13">
        <v>3914</v>
      </c>
      <c r="B3915" s="13">
        <v>6710</v>
      </c>
      <c r="C3915" s="14">
        <v>45086</v>
      </c>
      <c r="D3915" s="13">
        <v>339.07</v>
      </c>
      <c r="E3915" s="13" t="s">
        <v>10105</v>
      </c>
      <c r="F3915" s="13" t="s">
        <v>36</v>
      </c>
      <c r="G3915" s="13" t="s">
        <v>10106</v>
      </c>
    </row>
    <row r="3916" spans="1:7">
      <c r="A3916" s="13">
        <v>3915</v>
      </c>
      <c r="B3916" s="13">
        <v>1225</v>
      </c>
      <c r="C3916" s="14">
        <v>45198</v>
      </c>
      <c r="D3916" s="13">
        <v>401.9</v>
      </c>
      <c r="E3916" s="13" t="s">
        <v>10111</v>
      </c>
      <c r="F3916" s="13" t="s">
        <v>23</v>
      </c>
      <c r="G3916" s="13" t="s">
        <v>10107</v>
      </c>
    </row>
    <row r="3917" spans="1:7">
      <c r="A3917" s="13">
        <v>3916</v>
      </c>
      <c r="B3917" s="13">
        <v>5934</v>
      </c>
      <c r="C3917" s="14">
        <v>45136</v>
      </c>
      <c r="D3917" s="13">
        <v>861.98</v>
      </c>
      <c r="E3917" s="13" t="s">
        <v>10105</v>
      </c>
      <c r="F3917" s="13" t="s">
        <v>28</v>
      </c>
      <c r="G3917" s="13" t="s">
        <v>10108</v>
      </c>
    </row>
    <row r="3918" spans="1:7">
      <c r="A3918" s="13">
        <v>3917</v>
      </c>
      <c r="B3918" s="13">
        <v>9584</v>
      </c>
      <c r="C3918" s="14">
        <v>45213</v>
      </c>
      <c r="D3918" s="13">
        <v>3126.77</v>
      </c>
      <c r="E3918" s="13" t="s">
        <v>10105</v>
      </c>
      <c r="F3918" s="13" t="s">
        <v>40</v>
      </c>
      <c r="G3918" s="13" t="s">
        <v>10107</v>
      </c>
    </row>
    <row r="3919" spans="1:7">
      <c r="A3919" s="13">
        <v>3918</v>
      </c>
      <c r="B3919" s="13">
        <v>8876</v>
      </c>
      <c r="C3919" s="14">
        <v>45220</v>
      </c>
      <c r="D3919" s="13">
        <v>361.74</v>
      </c>
      <c r="E3919" s="13" t="s">
        <v>10105</v>
      </c>
      <c r="F3919" s="13" t="s">
        <v>40</v>
      </c>
      <c r="G3919" s="13" t="s">
        <v>10109</v>
      </c>
    </row>
    <row r="3920" spans="1:7">
      <c r="A3920" s="13">
        <v>3919</v>
      </c>
      <c r="B3920" s="13">
        <v>1899</v>
      </c>
      <c r="C3920" s="14">
        <v>45107</v>
      </c>
      <c r="D3920" s="13">
        <v>638.1</v>
      </c>
      <c r="E3920" s="13" t="s">
        <v>10105</v>
      </c>
      <c r="F3920" s="13" t="s">
        <v>78</v>
      </c>
      <c r="G3920" s="13" t="s">
        <v>10108</v>
      </c>
    </row>
    <row r="3921" spans="1:7">
      <c r="A3921" s="13">
        <v>3920</v>
      </c>
      <c r="B3921" s="13">
        <v>6456</v>
      </c>
      <c r="C3921" s="14">
        <v>44989</v>
      </c>
      <c r="D3921" s="13">
        <v>201.88</v>
      </c>
      <c r="E3921" s="13" t="s">
        <v>10105</v>
      </c>
      <c r="F3921" s="13" t="s">
        <v>36</v>
      </c>
      <c r="G3921" s="13" t="s">
        <v>10109</v>
      </c>
    </row>
    <row r="3922" spans="1:7">
      <c r="A3922" s="13">
        <v>3921</v>
      </c>
      <c r="B3922" s="13">
        <v>9349</v>
      </c>
      <c r="C3922" s="14">
        <v>45145</v>
      </c>
      <c r="D3922" s="13">
        <v>935.74</v>
      </c>
      <c r="E3922" s="13" t="s">
        <v>10105</v>
      </c>
      <c r="F3922" s="13" t="s">
        <v>23</v>
      </c>
      <c r="G3922" s="13" t="s">
        <v>10108</v>
      </c>
    </row>
    <row r="3923" spans="1:7">
      <c r="A3923" s="13">
        <v>3922</v>
      </c>
      <c r="B3923" s="13">
        <v>7468</v>
      </c>
      <c r="C3923" s="14">
        <v>45285</v>
      </c>
      <c r="D3923" s="13">
        <v>2271.86</v>
      </c>
      <c r="E3923" s="13" t="s">
        <v>10105</v>
      </c>
      <c r="F3923" s="13" t="s">
        <v>23</v>
      </c>
      <c r="G3923" s="13" t="s">
        <v>10107</v>
      </c>
    </row>
    <row r="3924" spans="1:7">
      <c r="A3924" s="13">
        <v>3923</v>
      </c>
      <c r="B3924" s="13">
        <v>3288</v>
      </c>
      <c r="C3924" s="14">
        <v>45240</v>
      </c>
      <c r="D3924" s="13">
        <v>918.24</v>
      </c>
      <c r="E3924" s="13" t="s">
        <v>10105</v>
      </c>
      <c r="F3924" s="13" t="s">
        <v>28</v>
      </c>
      <c r="G3924" s="13" t="s">
        <v>10107</v>
      </c>
    </row>
    <row r="3925" spans="1:7">
      <c r="A3925" s="13">
        <v>3924</v>
      </c>
      <c r="B3925" s="13">
        <v>7847</v>
      </c>
      <c r="C3925" s="14">
        <v>44981</v>
      </c>
      <c r="D3925" s="13">
        <v>1100.11</v>
      </c>
      <c r="E3925" s="13" t="s">
        <v>10105</v>
      </c>
      <c r="F3925" s="13" t="s">
        <v>28</v>
      </c>
      <c r="G3925" s="13" t="s">
        <v>10109</v>
      </c>
    </row>
    <row r="3926" spans="1:7">
      <c r="A3926" s="13">
        <v>3925</v>
      </c>
      <c r="B3926" s="13">
        <v>6238</v>
      </c>
      <c r="C3926" s="14">
        <v>45288</v>
      </c>
      <c r="D3926" s="13">
        <v>2167.5</v>
      </c>
      <c r="E3926" s="13" t="s">
        <v>10105</v>
      </c>
      <c r="F3926" s="13"/>
      <c r="G3926" s="13" t="s">
        <v>10107</v>
      </c>
    </row>
    <row r="3927" spans="1:7">
      <c r="A3927" s="13">
        <v>3926</v>
      </c>
      <c r="B3927" s="13">
        <v>2533</v>
      </c>
      <c r="C3927" s="14">
        <v>44957</v>
      </c>
      <c r="D3927" s="13">
        <v>2047.63</v>
      </c>
      <c r="E3927" s="13" t="s">
        <v>10105</v>
      </c>
      <c r="F3927" s="13" t="s">
        <v>28</v>
      </c>
      <c r="G3927" s="13" t="s">
        <v>10107</v>
      </c>
    </row>
    <row r="3928" spans="1:7">
      <c r="A3928" s="13">
        <v>3927</v>
      </c>
      <c r="B3928" s="13">
        <v>4953</v>
      </c>
      <c r="C3928" s="14">
        <v>45169</v>
      </c>
      <c r="D3928" s="13">
        <v>1883.4</v>
      </c>
      <c r="E3928" s="13" t="s">
        <v>10105</v>
      </c>
      <c r="F3928" s="13" t="s">
        <v>28</v>
      </c>
      <c r="G3928" s="13" t="s">
        <v>10108</v>
      </c>
    </row>
    <row r="3929" spans="1:7">
      <c r="A3929" s="13">
        <v>3928</v>
      </c>
      <c r="B3929" s="13">
        <v>3325</v>
      </c>
      <c r="C3929" s="14">
        <v>45242</v>
      </c>
      <c r="D3929" s="13">
        <v>1860.2</v>
      </c>
      <c r="E3929" s="13" t="s">
        <v>10105</v>
      </c>
      <c r="F3929" s="13" t="s">
        <v>78</v>
      </c>
      <c r="G3929" s="13" t="s">
        <v>10109</v>
      </c>
    </row>
    <row r="3930" spans="1:7">
      <c r="A3930" s="13">
        <v>3929</v>
      </c>
      <c r="B3930" s="13">
        <v>5158</v>
      </c>
      <c r="C3930" s="14">
        <v>45283</v>
      </c>
      <c r="D3930" s="13">
        <v>496.71</v>
      </c>
      <c r="E3930" s="13" t="s">
        <v>10105</v>
      </c>
      <c r="F3930" s="13" t="s">
        <v>23</v>
      </c>
      <c r="G3930" s="13" t="s">
        <v>10109</v>
      </c>
    </row>
    <row r="3931" spans="1:7">
      <c r="A3931" s="13">
        <v>3930</v>
      </c>
      <c r="B3931" s="13">
        <v>906</v>
      </c>
      <c r="C3931" s="14">
        <v>44944</v>
      </c>
      <c r="D3931" s="13">
        <v>479.1</v>
      </c>
      <c r="E3931" s="13" t="s">
        <v>10105</v>
      </c>
      <c r="F3931" s="13" t="s">
        <v>40</v>
      </c>
      <c r="G3931" s="13" t="s">
        <v>10106</v>
      </c>
    </row>
    <row r="3932" spans="1:7">
      <c r="A3932" s="13">
        <v>3931</v>
      </c>
      <c r="B3932" s="13">
        <v>9804</v>
      </c>
      <c r="C3932" s="14">
        <v>44947</v>
      </c>
      <c r="D3932" s="13">
        <v>268.34</v>
      </c>
      <c r="E3932" s="13" t="s">
        <v>10105</v>
      </c>
      <c r="F3932" s="13" t="s">
        <v>78</v>
      </c>
      <c r="G3932" s="13" t="s">
        <v>10109</v>
      </c>
    </row>
    <row r="3933" spans="1:7">
      <c r="A3933" s="13">
        <v>3932</v>
      </c>
      <c r="B3933" s="13">
        <v>4837</v>
      </c>
      <c r="C3933" s="14">
        <v>45247</v>
      </c>
      <c r="D3933" s="13">
        <v>954.65</v>
      </c>
      <c r="E3933" s="13" t="s">
        <v>10105</v>
      </c>
      <c r="F3933" s="13" t="s">
        <v>23</v>
      </c>
      <c r="G3933" s="13" t="s">
        <v>10109</v>
      </c>
    </row>
    <row r="3934" spans="1:7">
      <c r="A3934" s="13">
        <v>3933</v>
      </c>
      <c r="B3934" s="13">
        <v>9239</v>
      </c>
      <c r="C3934" s="14">
        <v>44941</v>
      </c>
      <c r="D3934" s="13">
        <v>1269.42</v>
      </c>
      <c r="E3934" s="13" t="s">
        <v>10105</v>
      </c>
      <c r="F3934" s="13" t="s">
        <v>36</v>
      </c>
      <c r="G3934" s="13" t="s">
        <v>10109</v>
      </c>
    </row>
    <row r="3935" spans="1:7">
      <c r="A3935" s="13">
        <v>3934</v>
      </c>
      <c r="B3935" s="13">
        <v>3720</v>
      </c>
      <c r="C3935" s="14">
        <v>44944</v>
      </c>
      <c r="D3935" s="13">
        <v>531.64</v>
      </c>
      <c r="E3935" s="13" t="s">
        <v>10105</v>
      </c>
      <c r="F3935" s="13" t="s">
        <v>28</v>
      </c>
      <c r="G3935" s="13" t="s">
        <v>10107</v>
      </c>
    </row>
    <row r="3936" spans="1:7">
      <c r="A3936" s="13">
        <v>3935</v>
      </c>
      <c r="B3936" s="13">
        <v>2458</v>
      </c>
      <c r="C3936" s="14">
        <v>45102</v>
      </c>
      <c r="D3936" s="13">
        <v>2802.01</v>
      </c>
      <c r="E3936" s="13" t="s">
        <v>10105</v>
      </c>
      <c r="F3936" s="13" t="s">
        <v>36</v>
      </c>
      <c r="G3936" s="13" t="s">
        <v>10106</v>
      </c>
    </row>
    <row r="3937" spans="1:7">
      <c r="A3937" s="13">
        <v>3936</v>
      </c>
      <c r="B3937" s="13">
        <v>8815</v>
      </c>
      <c r="C3937" s="14">
        <v>45242</v>
      </c>
      <c r="D3937" s="13">
        <v>1598.05</v>
      </c>
      <c r="E3937" s="13" t="s">
        <v>10105</v>
      </c>
      <c r="F3937" s="13" t="s">
        <v>40</v>
      </c>
      <c r="G3937" s="13" t="s">
        <v>10108</v>
      </c>
    </row>
    <row r="3938" spans="1:7">
      <c r="A3938" s="13">
        <v>3937</v>
      </c>
      <c r="B3938" s="13">
        <v>7179</v>
      </c>
      <c r="C3938" s="14">
        <v>45228</v>
      </c>
      <c r="D3938" s="13">
        <v>276.75</v>
      </c>
      <c r="E3938" s="13" t="s">
        <v>10105</v>
      </c>
      <c r="F3938" s="13" t="s">
        <v>78</v>
      </c>
      <c r="G3938" s="13" t="s">
        <v>10107</v>
      </c>
    </row>
    <row r="3939" spans="1:7">
      <c r="A3939" s="13">
        <v>3938</v>
      </c>
      <c r="B3939" s="13">
        <v>2932</v>
      </c>
      <c r="C3939" s="14">
        <v>45082</v>
      </c>
      <c r="D3939" s="13">
        <v>787.06</v>
      </c>
      <c r="E3939" s="13" t="s">
        <v>10105</v>
      </c>
      <c r="F3939" s="13" t="s">
        <v>23</v>
      </c>
      <c r="G3939" s="13" t="s">
        <v>10107</v>
      </c>
    </row>
    <row r="3940" spans="1:7">
      <c r="A3940" s="13">
        <v>3939</v>
      </c>
      <c r="B3940" s="13">
        <v>2247</v>
      </c>
      <c r="C3940" s="14">
        <v>44928</v>
      </c>
      <c r="D3940" s="13">
        <v>3425.86</v>
      </c>
      <c r="E3940" s="13" t="s">
        <v>10105</v>
      </c>
      <c r="F3940" s="13" t="s">
        <v>23</v>
      </c>
      <c r="G3940" s="13" t="s">
        <v>10108</v>
      </c>
    </row>
    <row r="3941" spans="1:7">
      <c r="A3941" s="13">
        <v>3940</v>
      </c>
      <c r="B3941" s="13">
        <v>8543</v>
      </c>
      <c r="C3941" s="14">
        <v>45188</v>
      </c>
      <c r="D3941" s="13">
        <v>1553.57</v>
      </c>
      <c r="E3941" s="13" t="s">
        <v>10105</v>
      </c>
      <c r="F3941" s="13" t="s">
        <v>23</v>
      </c>
      <c r="G3941" s="13" t="s">
        <v>10109</v>
      </c>
    </row>
    <row r="3942" spans="1:7">
      <c r="A3942" s="13">
        <v>3941</v>
      </c>
      <c r="B3942" s="13">
        <v>1597</v>
      </c>
      <c r="C3942" s="14">
        <v>45243</v>
      </c>
      <c r="D3942" s="13">
        <v>2017.41</v>
      </c>
      <c r="E3942" s="13" t="s">
        <v>10105</v>
      </c>
      <c r="F3942" s="13" t="s">
        <v>40</v>
      </c>
      <c r="G3942" s="13" t="s">
        <v>10107</v>
      </c>
    </row>
    <row r="3943" spans="1:7">
      <c r="A3943" s="13">
        <v>3942</v>
      </c>
      <c r="B3943" s="13">
        <v>3703</v>
      </c>
      <c r="C3943" s="14">
        <v>45245</v>
      </c>
      <c r="D3943" s="13">
        <v>5745.62</v>
      </c>
      <c r="E3943" s="13" t="s">
        <v>10105</v>
      </c>
      <c r="F3943" s="13" t="s">
        <v>40</v>
      </c>
      <c r="G3943" s="13" t="s">
        <v>10109</v>
      </c>
    </row>
    <row r="3944" spans="1:7">
      <c r="A3944" s="13">
        <v>3943</v>
      </c>
      <c r="B3944" s="13">
        <v>7713</v>
      </c>
      <c r="C3944" s="14">
        <v>45262</v>
      </c>
      <c r="D3944" s="13">
        <v>183.34</v>
      </c>
      <c r="E3944" s="13" t="s">
        <v>10105</v>
      </c>
      <c r="F3944" s="13" t="s">
        <v>36</v>
      </c>
      <c r="G3944" s="13" t="s">
        <v>10109</v>
      </c>
    </row>
    <row r="3945" spans="1:7">
      <c r="A3945" s="13">
        <v>3944</v>
      </c>
      <c r="B3945" s="13">
        <v>8722</v>
      </c>
      <c r="C3945" s="14">
        <v>45283</v>
      </c>
      <c r="D3945" s="13">
        <v>219.69</v>
      </c>
      <c r="E3945" s="13" t="s">
        <v>10105</v>
      </c>
      <c r="F3945" s="13" t="s">
        <v>23</v>
      </c>
      <c r="G3945" s="13" t="s">
        <v>10107</v>
      </c>
    </row>
    <row r="3946" spans="1:7">
      <c r="A3946" s="13">
        <v>3945</v>
      </c>
      <c r="B3946" s="13">
        <v>5450</v>
      </c>
      <c r="C3946" s="14">
        <v>45291</v>
      </c>
      <c r="D3946" s="13">
        <v>1095.73</v>
      </c>
      <c r="E3946" s="13" t="s">
        <v>10105</v>
      </c>
      <c r="F3946" s="13" t="s">
        <v>36</v>
      </c>
      <c r="G3946" s="13" t="s">
        <v>10107</v>
      </c>
    </row>
    <row r="3947" spans="1:7">
      <c r="A3947" s="13">
        <v>3946</v>
      </c>
      <c r="B3947" s="13">
        <v>9073</v>
      </c>
      <c r="C3947" s="14">
        <v>45273</v>
      </c>
      <c r="D3947" s="13">
        <v>412.02</v>
      </c>
      <c r="E3947" s="13" t="s">
        <v>10105</v>
      </c>
      <c r="F3947" s="13" t="s">
        <v>40</v>
      </c>
      <c r="G3947" s="13" t="s">
        <v>10106</v>
      </c>
    </row>
    <row r="3948" spans="1:7">
      <c r="A3948" s="13">
        <v>3947</v>
      </c>
      <c r="B3948" s="13">
        <v>2423</v>
      </c>
      <c r="C3948" s="14">
        <v>45131</v>
      </c>
      <c r="D3948" s="13">
        <v>1069.59</v>
      </c>
      <c r="E3948" s="13" t="s">
        <v>10105</v>
      </c>
      <c r="F3948" s="13" t="s">
        <v>78</v>
      </c>
      <c r="G3948" s="13" t="s">
        <v>10108</v>
      </c>
    </row>
    <row r="3949" spans="1:7">
      <c r="A3949" s="13">
        <v>3948</v>
      </c>
      <c r="B3949" s="13">
        <v>9962</v>
      </c>
      <c r="C3949" s="14">
        <v>45171</v>
      </c>
      <c r="D3949" s="13">
        <v>1506.33</v>
      </c>
      <c r="E3949" s="13" t="s">
        <v>10105</v>
      </c>
      <c r="F3949" s="13" t="s">
        <v>23</v>
      </c>
      <c r="G3949" s="13" t="s">
        <v>10106</v>
      </c>
    </row>
    <row r="3950" spans="1:7">
      <c r="A3950" s="13">
        <v>3949</v>
      </c>
      <c r="B3950" s="13">
        <v>2209</v>
      </c>
      <c r="C3950" s="14">
        <v>45275</v>
      </c>
      <c r="D3950" s="13">
        <v>2004.83</v>
      </c>
      <c r="E3950" s="13" t="s">
        <v>10105</v>
      </c>
      <c r="F3950" s="13" t="s">
        <v>40</v>
      </c>
      <c r="G3950" s="13" t="s">
        <v>10108</v>
      </c>
    </row>
    <row r="3951" spans="1:7">
      <c r="A3951" s="13">
        <v>3950</v>
      </c>
      <c r="B3951" s="13">
        <v>7745</v>
      </c>
      <c r="C3951" s="14">
        <v>45178</v>
      </c>
      <c r="D3951" s="13">
        <v>9942.18</v>
      </c>
      <c r="E3951" s="13" t="s">
        <v>10105</v>
      </c>
      <c r="F3951" s="13" t="s">
        <v>28</v>
      </c>
      <c r="G3951" s="13" t="s">
        <v>10108</v>
      </c>
    </row>
    <row r="3952" spans="1:7">
      <c r="A3952" s="13">
        <v>3951</v>
      </c>
      <c r="B3952" s="13">
        <v>2707</v>
      </c>
      <c r="C3952" s="14">
        <v>45276</v>
      </c>
      <c r="D3952" s="13">
        <v>767.37</v>
      </c>
      <c r="E3952" s="13" t="s">
        <v>10105</v>
      </c>
      <c r="F3952" s="13" t="s">
        <v>23</v>
      </c>
      <c r="G3952" s="13" t="s">
        <v>10108</v>
      </c>
    </row>
    <row r="3953" spans="1:7">
      <c r="A3953" s="13">
        <v>3952</v>
      </c>
      <c r="B3953" s="13">
        <v>4688</v>
      </c>
      <c r="C3953" s="14">
        <v>45229</v>
      </c>
      <c r="D3953" s="13">
        <v>313.3</v>
      </c>
      <c r="E3953" s="13" t="s">
        <v>10111</v>
      </c>
      <c r="F3953" s="13" t="s">
        <v>78</v>
      </c>
      <c r="G3953" s="13" t="s">
        <v>10106</v>
      </c>
    </row>
    <row r="3954" spans="1:7">
      <c r="A3954" s="13">
        <v>3953</v>
      </c>
      <c r="B3954" s="13">
        <v>4669</v>
      </c>
      <c r="C3954" s="14">
        <v>45135</v>
      </c>
      <c r="D3954" s="13">
        <v>1146.95</v>
      </c>
      <c r="E3954" s="13" t="s">
        <v>10105</v>
      </c>
      <c r="F3954" s="13" t="s">
        <v>36</v>
      </c>
      <c r="G3954" s="13" t="s">
        <v>10109</v>
      </c>
    </row>
    <row r="3955" spans="1:7">
      <c r="A3955" s="13">
        <v>3954</v>
      </c>
      <c r="B3955" s="13">
        <v>5550</v>
      </c>
      <c r="C3955" s="14">
        <v>44989</v>
      </c>
      <c r="D3955" s="13">
        <v>1828.18</v>
      </c>
      <c r="E3955" s="13" t="s">
        <v>10105</v>
      </c>
      <c r="F3955" s="13" t="s">
        <v>28</v>
      </c>
      <c r="G3955" s="13" t="s">
        <v>10108</v>
      </c>
    </row>
    <row r="3956" spans="1:7">
      <c r="A3956" s="13">
        <v>3955</v>
      </c>
      <c r="B3956" s="13">
        <v>6320</v>
      </c>
      <c r="C3956" s="14">
        <v>45251</v>
      </c>
      <c r="D3956" s="13">
        <v>1735.99</v>
      </c>
      <c r="E3956" s="13" t="s">
        <v>10105</v>
      </c>
      <c r="F3956" s="13" t="s">
        <v>36</v>
      </c>
      <c r="G3956" s="13" t="s">
        <v>10108</v>
      </c>
    </row>
    <row r="3957" spans="1:7">
      <c r="A3957" s="13">
        <v>3956</v>
      </c>
      <c r="B3957" s="13">
        <v>3697</v>
      </c>
      <c r="C3957" s="14">
        <v>44968</v>
      </c>
      <c r="D3957" s="13">
        <v>408.38</v>
      </c>
      <c r="E3957" s="13" t="s">
        <v>10105</v>
      </c>
      <c r="F3957" s="13" t="s">
        <v>28</v>
      </c>
      <c r="G3957" s="13" t="s">
        <v>10106</v>
      </c>
    </row>
    <row r="3958" spans="1:7">
      <c r="A3958" s="13">
        <v>3957</v>
      </c>
      <c r="B3958" s="13">
        <v>4402</v>
      </c>
      <c r="C3958" s="14">
        <v>45013</v>
      </c>
      <c r="D3958" s="13">
        <v>1629.76</v>
      </c>
      <c r="E3958" s="13" t="s">
        <v>10105</v>
      </c>
      <c r="F3958" s="13" t="s">
        <v>23</v>
      </c>
      <c r="G3958" s="13" t="s">
        <v>10107</v>
      </c>
    </row>
    <row r="3959" spans="1:7">
      <c r="A3959" s="13">
        <v>3958</v>
      </c>
      <c r="B3959" s="13">
        <v>5566</v>
      </c>
      <c r="C3959" s="14">
        <v>45243</v>
      </c>
      <c r="D3959" s="13">
        <v>1745.99</v>
      </c>
      <c r="E3959" s="13" t="s">
        <v>10105</v>
      </c>
      <c r="F3959" s="13" t="s">
        <v>40</v>
      </c>
      <c r="G3959" s="13" t="s">
        <v>10106</v>
      </c>
    </row>
    <row r="3960" spans="1:7">
      <c r="A3960" s="13">
        <v>3959</v>
      </c>
      <c r="B3960" s="13">
        <v>2917</v>
      </c>
      <c r="C3960" s="14">
        <v>45171</v>
      </c>
      <c r="D3960" s="13">
        <v>435.81</v>
      </c>
      <c r="E3960" s="13" t="s">
        <v>10105</v>
      </c>
      <c r="F3960" s="13" t="s">
        <v>28</v>
      </c>
      <c r="G3960" s="13" t="s">
        <v>10109</v>
      </c>
    </row>
    <row r="3961" spans="1:7">
      <c r="A3961" s="13">
        <v>3960</v>
      </c>
      <c r="B3961" s="13">
        <v>1988</v>
      </c>
      <c r="C3961" s="14">
        <v>45156</v>
      </c>
      <c r="D3961" s="13">
        <v>665.6</v>
      </c>
      <c r="E3961" s="13" t="s">
        <v>10105</v>
      </c>
      <c r="F3961" s="13" t="s">
        <v>40</v>
      </c>
      <c r="G3961" s="13" t="s">
        <v>10109</v>
      </c>
    </row>
    <row r="3962" spans="1:7">
      <c r="A3962" s="13">
        <v>3961</v>
      </c>
      <c r="B3962" s="13">
        <v>424</v>
      </c>
      <c r="C3962" s="14">
        <v>44978</v>
      </c>
      <c r="D3962" s="13">
        <v>397.78</v>
      </c>
      <c r="E3962" s="13" t="s">
        <v>10105</v>
      </c>
      <c r="F3962" s="13" t="s">
        <v>28</v>
      </c>
      <c r="G3962" s="13" t="s">
        <v>10108</v>
      </c>
    </row>
    <row r="3963" spans="1:7">
      <c r="A3963" s="13">
        <v>3962</v>
      </c>
      <c r="B3963" s="13">
        <v>8982</v>
      </c>
      <c r="C3963" s="14">
        <v>45003</v>
      </c>
      <c r="D3963" s="13">
        <v>869.63</v>
      </c>
      <c r="E3963" s="13" t="s">
        <v>10105</v>
      </c>
      <c r="F3963" s="13" t="s">
        <v>40</v>
      </c>
      <c r="G3963" s="13" t="s">
        <v>10107</v>
      </c>
    </row>
    <row r="3964" spans="1:7">
      <c r="A3964" s="13">
        <v>3963</v>
      </c>
      <c r="B3964" s="13">
        <v>4725</v>
      </c>
      <c r="C3964" s="14">
        <v>45092</v>
      </c>
      <c r="D3964" s="13">
        <v>3575.65</v>
      </c>
      <c r="E3964" s="13" t="s">
        <v>10105</v>
      </c>
      <c r="F3964" s="13" t="s">
        <v>40</v>
      </c>
      <c r="G3964" s="13" t="s">
        <v>10107</v>
      </c>
    </row>
    <row r="3965" spans="1:7">
      <c r="A3965" s="13">
        <v>3964</v>
      </c>
      <c r="B3965" s="13">
        <v>3943</v>
      </c>
      <c r="C3965" s="14">
        <v>45054</v>
      </c>
      <c r="D3965" s="13">
        <v>1072.43</v>
      </c>
      <c r="E3965" s="13" t="s">
        <v>10105</v>
      </c>
      <c r="F3965" s="13" t="s">
        <v>40</v>
      </c>
      <c r="G3965" s="13" t="s">
        <v>10109</v>
      </c>
    </row>
    <row r="3966" spans="1:7">
      <c r="A3966" s="13">
        <v>3965</v>
      </c>
      <c r="B3966" s="13">
        <v>7789</v>
      </c>
      <c r="C3966" s="14">
        <v>45225</v>
      </c>
      <c r="D3966" s="13">
        <v>1198.83</v>
      </c>
      <c r="E3966" s="13" t="s">
        <v>10110</v>
      </c>
      <c r="F3966" s="13"/>
      <c r="G3966" s="13" t="s">
        <v>10109</v>
      </c>
    </row>
    <row r="3967" spans="1:7">
      <c r="A3967" s="13">
        <v>3966</v>
      </c>
      <c r="B3967" s="13">
        <v>3109</v>
      </c>
      <c r="C3967" s="14">
        <v>45268</v>
      </c>
      <c r="D3967" s="13">
        <v>2239.71</v>
      </c>
      <c r="E3967" s="13" t="s">
        <v>10105</v>
      </c>
      <c r="F3967" s="13" t="s">
        <v>36</v>
      </c>
      <c r="G3967" s="13" t="s">
        <v>10108</v>
      </c>
    </row>
    <row r="3968" spans="1:7">
      <c r="A3968" s="13">
        <v>3967</v>
      </c>
      <c r="B3968" s="13">
        <v>2397</v>
      </c>
      <c r="C3968" s="14">
        <v>45143</v>
      </c>
      <c r="D3968" s="13">
        <v>2854.53</v>
      </c>
      <c r="E3968" s="13" t="s">
        <v>10105</v>
      </c>
      <c r="F3968" s="13" t="s">
        <v>23</v>
      </c>
      <c r="G3968" s="13" t="s">
        <v>10107</v>
      </c>
    </row>
    <row r="3969" spans="1:7">
      <c r="A3969" s="13">
        <v>3968</v>
      </c>
      <c r="B3969" s="13">
        <v>9923</v>
      </c>
      <c r="C3969" s="14">
        <v>44963</v>
      </c>
      <c r="D3969" s="13">
        <v>208.24</v>
      </c>
      <c r="E3969" s="13" t="s">
        <v>10105</v>
      </c>
      <c r="F3969" s="13" t="s">
        <v>40</v>
      </c>
      <c r="G3969" s="13" t="s">
        <v>10107</v>
      </c>
    </row>
    <row r="3970" spans="1:7">
      <c r="A3970" s="13">
        <v>3969</v>
      </c>
      <c r="B3970" s="13">
        <v>3959</v>
      </c>
      <c r="C3970" s="14">
        <v>45166</v>
      </c>
      <c r="D3970" s="13">
        <v>1201.3</v>
      </c>
      <c r="E3970" s="13" t="s">
        <v>10105</v>
      </c>
      <c r="F3970" s="13" t="s">
        <v>36</v>
      </c>
      <c r="G3970" s="13" t="s">
        <v>10106</v>
      </c>
    </row>
    <row r="3971" spans="1:7">
      <c r="A3971" s="13">
        <v>3970</v>
      </c>
      <c r="B3971" s="13">
        <v>3102</v>
      </c>
      <c r="C3971" s="14">
        <v>45208</v>
      </c>
      <c r="D3971" s="13">
        <v>589.62</v>
      </c>
      <c r="E3971" s="13" t="s">
        <v>10105</v>
      </c>
      <c r="F3971" s="13" t="s">
        <v>36</v>
      </c>
      <c r="G3971" s="13" t="s">
        <v>10106</v>
      </c>
    </row>
    <row r="3972" spans="1:7">
      <c r="A3972" s="13">
        <v>3971</v>
      </c>
      <c r="B3972" s="13">
        <v>5466</v>
      </c>
      <c r="C3972" s="14">
        <v>45089</v>
      </c>
      <c r="D3972" s="13">
        <v>471.55</v>
      </c>
      <c r="E3972" s="13" t="s">
        <v>10105</v>
      </c>
      <c r="F3972" s="13" t="s">
        <v>78</v>
      </c>
      <c r="G3972" s="13" t="s">
        <v>10106</v>
      </c>
    </row>
    <row r="3973" spans="1:7">
      <c r="A3973" s="13">
        <v>3972</v>
      </c>
      <c r="B3973" s="13">
        <v>3554</v>
      </c>
      <c r="C3973" s="14">
        <v>45140</v>
      </c>
      <c r="D3973" s="13">
        <v>471.55</v>
      </c>
      <c r="E3973" s="13" t="s">
        <v>10105</v>
      </c>
      <c r="F3973" s="13" t="s">
        <v>36</v>
      </c>
      <c r="G3973" s="13" t="s">
        <v>10108</v>
      </c>
    </row>
    <row r="3974" spans="1:7">
      <c r="A3974" s="13">
        <v>3973</v>
      </c>
      <c r="B3974" s="13">
        <v>7454</v>
      </c>
      <c r="C3974" s="14">
        <v>45147</v>
      </c>
      <c r="D3974" s="13">
        <v>3256.47</v>
      </c>
      <c r="E3974" s="13" t="s">
        <v>10105</v>
      </c>
      <c r="F3974" s="13" t="s">
        <v>23</v>
      </c>
      <c r="G3974" s="13" t="s">
        <v>10108</v>
      </c>
    </row>
    <row r="3975" spans="1:7">
      <c r="A3975" s="13">
        <v>3974</v>
      </c>
      <c r="B3975" s="13">
        <v>6758</v>
      </c>
      <c r="C3975" s="14">
        <v>45269</v>
      </c>
      <c r="D3975" s="13">
        <v>1300.97</v>
      </c>
      <c r="E3975" s="13" t="s">
        <v>10105</v>
      </c>
      <c r="F3975" s="13" t="s">
        <v>40</v>
      </c>
      <c r="G3975" s="13" t="s">
        <v>10106</v>
      </c>
    </row>
    <row r="3976" spans="1:7">
      <c r="A3976" s="13">
        <v>3975</v>
      </c>
      <c r="B3976" s="13">
        <v>7426</v>
      </c>
      <c r="C3976" s="14">
        <v>45071</v>
      </c>
      <c r="D3976" s="13">
        <v>3034.04</v>
      </c>
      <c r="E3976" s="13" t="s">
        <v>10105</v>
      </c>
      <c r="F3976" s="13" t="s">
        <v>28</v>
      </c>
      <c r="G3976" s="13" t="s">
        <v>10108</v>
      </c>
    </row>
    <row r="3977" spans="1:7">
      <c r="A3977" s="13">
        <v>3976</v>
      </c>
      <c r="B3977" s="13">
        <v>7717</v>
      </c>
      <c r="C3977" s="14">
        <v>44987</v>
      </c>
      <c r="D3977" s="13">
        <v>1491.54</v>
      </c>
      <c r="E3977" s="13" t="s">
        <v>10105</v>
      </c>
      <c r="F3977" s="13" t="s">
        <v>78</v>
      </c>
      <c r="G3977" s="13" t="s">
        <v>10106</v>
      </c>
    </row>
    <row r="3978" spans="1:7">
      <c r="A3978" s="13">
        <v>3977</v>
      </c>
      <c r="B3978" s="13">
        <v>3939</v>
      </c>
      <c r="C3978" s="14">
        <v>45212</v>
      </c>
      <c r="D3978" s="13">
        <v>530.8</v>
      </c>
      <c r="E3978" s="13" t="s">
        <v>10105</v>
      </c>
      <c r="F3978" s="13" t="s">
        <v>40</v>
      </c>
      <c r="G3978" s="13" t="s">
        <v>10109</v>
      </c>
    </row>
    <row r="3979" spans="1:7">
      <c r="A3979" s="13">
        <v>3978</v>
      </c>
      <c r="B3979" s="13">
        <v>8907</v>
      </c>
      <c r="C3979" s="14">
        <v>45045</v>
      </c>
      <c r="D3979" s="13">
        <v>2453.04</v>
      </c>
      <c r="E3979" s="13" t="s">
        <v>10110</v>
      </c>
      <c r="F3979" s="13" t="s">
        <v>28</v>
      </c>
      <c r="G3979" s="13" t="s">
        <v>10108</v>
      </c>
    </row>
    <row r="3980" spans="1:7">
      <c r="A3980" s="13">
        <v>3979</v>
      </c>
      <c r="B3980" s="13">
        <v>7165</v>
      </c>
      <c r="C3980" s="14">
        <v>45286</v>
      </c>
      <c r="D3980" s="13">
        <v>948.86</v>
      </c>
      <c r="E3980" s="13" t="s">
        <v>10105</v>
      </c>
      <c r="F3980" s="13" t="s">
        <v>40</v>
      </c>
      <c r="G3980" s="13" t="s">
        <v>10106</v>
      </c>
    </row>
    <row r="3981" spans="1:7">
      <c r="A3981" s="13">
        <v>3980</v>
      </c>
      <c r="B3981" s="13">
        <v>3078</v>
      </c>
      <c r="C3981" s="14">
        <v>45058</v>
      </c>
      <c r="D3981" s="13">
        <v>3733.87</v>
      </c>
      <c r="E3981" s="13" t="s">
        <v>10105</v>
      </c>
      <c r="F3981" s="13" t="s">
        <v>36</v>
      </c>
      <c r="G3981" s="13" t="s">
        <v>10109</v>
      </c>
    </row>
    <row r="3982" spans="1:7">
      <c r="A3982" s="13">
        <v>3981</v>
      </c>
      <c r="B3982" s="13">
        <v>8647</v>
      </c>
      <c r="C3982" s="14">
        <v>45235</v>
      </c>
      <c r="D3982" s="13">
        <v>1216.93</v>
      </c>
      <c r="E3982" s="13" t="s">
        <v>10105</v>
      </c>
      <c r="F3982" s="13" t="s">
        <v>23</v>
      </c>
      <c r="G3982" s="13" t="s">
        <v>10107</v>
      </c>
    </row>
    <row r="3983" spans="1:7">
      <c r="A3983" s="13">
        <v>3982</v>
      </c>
      <c r="B3983" s="13">
        <v>9054</v>
      </c>
      <c r="C3983" s="14">
        <v>45190</v>
      </c>
      <c r="D3983" s="13">
        <v>200.91</v>
      </c>
      <c r="E3983" s="13" t="s">
        <v>10105</v>
      </c>
      <c r="F3983" s="13" t="s">
        <v>36</v>
      </c>
      <c r="G3983" s="13" t="s">
        <v>10109</v>
      </c>
    </row>
    <row r="3984" spans="1:7">
      <c r="A3984" s="13">
        <v>3983</v>
      </c>
      <c r="B3984" s="13">
        <v>2146</v>
      </c>
      <c r="C3984" s="14">
        <v>45081</v>
      </c>
      <c r="D3984" s="13">
        <v>2816.81</v>
      </c>
      <c r="E3984" s="13" t="s">
        <v>10105</v>
      </c>
      <c r="F3984" s="13" t="s">
        <v>78</v>
      </c>
      <c r="G3984" s="13" t="s">
        <v>10107</v>
      </c>
    </row>
    <row r="3985" spans="1:7">
      <c r="A3985" s="13">
        <v>3984</v>
      </c>
      <c r="B3985" s="13">
        <v>4751</v>
      </c>
      <c r="C3985" s="14">
        <v>45255</v>
      </c>
      <c r="D3985" s="13">
        <v>1836.52</v>
      </c>
      <c r="E3985" s="13" t="s">
        <v>10105</v>
      </c>
      <c r="F3985" s="13" t="s">
        <v>28</v>
      </c>
      <c r="G3985" s="13" t="s">
        <v>10106</v>
      </c>
    </row>
    <row r="3986" spans="1:7">
      <c r="A3986" s="13">
        <v>3985</v>
      </c>
      <c r="B3986" s="13">
        <v>5283</v>
      </c>
      <c r="C3986" s="14">
        <v>45213</v>
      </c>
      <c r="D3986" s="13">
        <v>819.79</v>
      </c>
      <c r="E3986" s="13" t="s">
        <v>10105</v>
      </c>
      <c r="F3986" s="13" t="s">
        <v>36</v>
      </c>
      <c r="G3986" s="13" t="s">
        <v>10108</v>
      </c>
    </row>
    <row r="3987" spans="1:7">
      <c r="A3987" s="13">
        <v>3986</v>
      </c>
      <c r="B3987" s="13">
        <v>5240</v>
      </c>
      <c r="C3987" s="14">
        <v>45173</v>
      </c>
      <c r="D3987" s="13">
        <v>996.68</v>
      </c>
      <c r="E3987" s="13" t="s">
        <v>10105</v>
      </c>
      <c r="F3987" s="13" t="s">
        <v>28</v>
      </c>
      <c r="G3987" s="13" t="s">
        <v>10108</v>
      </c>
    </row>
    <row r="3988" spans="1:7">
      <c r="A3988" s="13">
        <v>3987</v>
      </c>
      <c r="B3988" s="13">
        <v>3069</v>
      </c>
      <c r="C3988" s="14">
        <v>45051</v>
      </c>
      <c r="D3988" s="13">
        <v>1777.25</v>
      </c>
      <c r="E3988" s="13" t="s">
        <v>10105</v>
      </c>
      <c r="F3988" s="13" t="s">
        <v>23</v>
      </c>
      <c r="G3988" s="13" t="s">
        <v>10109</v>
      </c>
    </row>
    <row r="3989" spans="1:7">
      <c r="A3989" s="13">
        <v>3988</v>
      </c>
      <c r="B3989" s="13">
        <v>2483</v>
      </c>
      <c r="C3989" s="14">
        <v>44941</v>
      </c>
      <c r="D3989" s="13">
        <v>496.71</v>
      </c>
      <c r="E3989" s="13" t="s">
        <v>10105</v>
      </c>
      <c r="F3989" s="13" t="s">
        <v>28</v>
      </c>
      <c r="G3989" s="13" t="s">
        <v>10107</v>
      </c>
    </row>
    <row r="3990" spans="1:7">
      <c r="A3990" s="13">
        <v>3989</v>
      </c>
      <c r="B3990" s="13">
        <v>7194</v>
      </c>
      <c r="C3990" s="14">
        <v>45233</v>
      </c>
      <c r="D3990" s="13">
        <v>4295.39</v>
      </c>
      <c r="E3990" s="13" t="s">
        <v>10105</v>
      </c>
      <c r="F3990" s="13" t="s">
        <v>28</v>
      </c>
      <c r="G3990" s="13" t="s">
        <v>10107</v>
      </c>
    </row>
    <row r="3991" spans="1:7">
      <c r="A3991" s="13">
        <v>3990</v>
      </c>
      <c r="B3991" s="13">
        <v>8072</v>
      </c>
      <c r="C3991" s="14">
        <v>44987</v>
      </c>
      <c r="D3991" s="13">
        <v>2972.47</v>
      </c>
      <c r="E3991" s="13" t="s">
        <v>10105</v>
      </c>
      <c r="F3991" s="13" t="s">
        <v>78</v>
      </c>
      <c r="G3991" s="13" t="s">
        <v>10107</v>
      </c>
    </row>
    <row r="3992" spans="1:7">
      <c r="A3992" s="13">
        <v>3991</v>
      </c>
      <c r="B3992" s="13">
        <v>1312</v>
      </c>
      <c r="C3992" s="14">
        <v>44967</v>
      </c>
      <c r="D3992" s="13">
        <v>284.14</v>
      </c>
      <c r="E3992" s="13" t="s">
        <v>10105</v>
      </c>
      <c r="F3992" s="13" t="s">
        <v>78</v>
      </c>
      <c r="G3992" s="13" t="s">
        <v>10109</v>
      </c>
    </row>
    <row r="3993" spans="1:7">
      <c r="A3993" s="13">
        <v>3992</v>
      </c>
      <c r="B3993" s="13">
        <v>5846</v>
      </c>
      <c r="C3993" s="14">
        <v>45128</v>
      </c>
      <c r="D3993" s="13">
        <v>1356.78</v>
      </c>
      <c r="E3993" s="13" t="s">
        <v>10105</v>
      </c>
      <c r="F3993" s="13" t="s">
        <v>28</v>
      </c>
      <c r="G3993" s="13" t="s">
        <v>10108</v>
      </c>
    </row>
    <row r="3994" spans="1:7">
      <c r="A3994" s="13">
        <v>3993</v>
      </c>
      <c r="B3994" s="13">
        <v>5092</v>
      </c>
      <c r="C3994" s="14">
        <v>45271</v>
      </c>
      <c r="D3994" s="13">
        <v>1058.57</v>
      </c>
      <c r="E3994" s="13" t="s">
        <v>10105</v>
      </c>
      <c r="F3994" s="13" t="s">
        <v>36</v>
      </c>
      <c r="G3994" s="13" t="s">
        <v>10107</v>
      </c>
    </row>
    <row r="3995" spans="1:7">
      <c r="A3995" s="13">
        <v>3994</v>
      </c>
      <c r="B3995" s="13">
        <v>8336</v>
      </c>
      <c r="C3995" s="14">
        <v>45276</v>
      </c>
      <c r="D3995" s="13">
        <v>918.24</v>
      </c>
      <c r="E3995" s="13" t="s">
        <v>10105</v>
      </c>
      <c r="F3995" s="13" t="s">
        <v>78</v>
      </c>
      <c r="G3995" s="13" t="s">
        <v>10106</v>
      </c>
    </row>
    <row r="3996" spans="1:7">
      <c r="A3996" s="13">
        <v>3995</v>
      </c>
      <c r="B3996" s="13">
        <v>2640</v>
      </c>
      <c r="C3996" s="14">
        <v>45265</v>
      </c>
      <c r="D3996" s="13">
        <v>678.12</v>
      </c>
      <c r="E3996" s="13" t="s">
        <v>10105</v>
      </c>
      <c r="F3996" s="13" t="s">
        <v>78</v>
      </c>
      <c r="G3996" s="13" t="s">
        <v>10107</v>
      </c>
    </row>
    <row r="3997" spans="1:7">
      <c r="A3997" s="13">
        <v>3996</v>
      </c>
      <c r="B3997" s="13">
        <v>3439</v>
      </c>
      <c r="C3997" s="14">
        <v>45103</v>
      </c>
      <c r="D3997" s="13">
        <v>2482.26</v>
      </c>
      <c r="E3997" s="13" t="s">
        <v>10111</v>
      </c>
      <c r="F3997" s="13" t="s">
        <v>78</v>
      </c>
      <c r="G3997" s="13" t="s">
        <v>10106</v>
      </c>
    </row>
    <row r="3998" spans="1:7">
      <c r="A3998" s="13">
        <v>3997</v>
      </c>
      <c r="B3998" s="13">
        <v>6319</v>
      </c>
      <c r="C3998" s="14">
        <v>45214</v>
      </c>
      <c r="D3998" s="13">
        <v>641.9</v>
      </c>
      <c r="E3998" s="13" t="s">
        <v>10105</v>
      </c>
      <c r="F3998" s="13" t="s">
        <v>40</v>
      </c>
      <c r="G3998" s="13" t="s">
        <v>10108</v>
      </c>
    </row>
    <row r="3999" spans="1:7">
      <c r="A3999" s="13">
        <v>3998</v>
      </c>
      <c r="B3999" s="13">
        <v>86</v>
      </c>
      <c r="C3999" s="14">
        <v>45120</v>
      </c>
      <c r="D3999" s="13">
        <v>340.18</v>
      </c>
      <c r="E3999" s="13" t="s">
        <v>10105</v>
      </c>
      <c r="F3999" s="13" t="s">
        <v>36</v>
      </c>
      <c r="G3999" s="13" t="s">
        <v>10106</v>
      </c>
    </row>
    <row r="4000" spans="1:7">
      <c r="A4000" s="13">
        <v>3999</v>
      </c>
      <c r="B4000" s="13">
        <v>4669</v>
      </c>
      <c r="C4000" s="14">
        <v>45233</v>
      </c>
      <c r="D4000" s="13">
        <v>112.48</v>
      </c>
      <c r="E4000" s="13" t="s">
        <v>10105</v>
      </c>
      <c r="F4000" s="13" t="s">
        <v>36</v>
      </c>
      <c r="G4000" s="13" t="s">
        <v>10106</v>
      </c>
    </row>
    <row r="4001" spans="1:7">
      <c r="A4001" s="13">
        <v>4000</v>
      </c>
      <c r="B4001" s="13">
        <v>1316</v>
      </c>
      <c r="C4001" s="14">
        <v>45004</v>
      </c>
      <c r="D4001" s="13">
        <v>3445.74</v>
      </c>
      <c r="E4001" s="13" t="s">
        <v>10105</v>
      </c>
      <c r="F4001" s="13" t="s">
        <v>40</v>
      </c>
      <c r="G4001" s="13" t="s">
        <v>10109</v>
      </c>
    </row>
    <row r="4002" spans="1:7">
      <c r="A4002" s="13">
        <v>4001</v>
      </c>
      <c r="B4002" s="13">
        <v>8941</v>
      </c>
      <c r="C4002" s="14">
        <v>45219</v>
      </c>
      <c r="D4002" s="13">
        <v>2959.71</v>
      </c>
      <c r="E4002" s="13" t="s">
        <v>10105</v>
      </c>
      <c r="F4002" s="13" t="s">
        <v>78</v>
      </c>
      <c r="G4002" s="13" t="s">
        <v>10109</v>
      </c>
    </row>
    <row r="4003" spans="1:7">
      <c r="A4003" s="13">
        <v>4002</v>
      </c>
      <c r="B4003" s="13">
        <v>1030</v>
      </c>
      <c r="C4003" s="14">
        <v>45224</v>
      </c>
      <c r="D4003" s="13">
        <v>189.69</v>
      </c>
      <c r="E4003" s="13" t="s">
        <v>10105</v>
      </c>
      <c r="F4003" s="13" t="s">
        <v>78</v>
      </c>
      <c r="G4003" s="13" t="s">
        <v>10106</v>
      </c>
    </row>
    <row r="4004" spans="1:7">
      <c r="A4004" s="13">
        <v>4003</v>
      </c>
      <c r="B4004" s="13">
        <v>5177</v>
      </c>
      <c r="C4004" s="14">
        <v>45052</v>
      </c>
      <c r="D4004" s="13">
        <v>1146.95</v>
      </c>
      <c r="E4004" s="13" t="s">
        <v>10105</v>
      </c>
      <c r="F4004" s="13"/>
      <c r="G4004" s="13" t="s">
        <v>10109</v>
      </c>
    </row>
    <row r="4005" spans="1:7">
      <c r="A4005" s="13">
        <v>4004</v>
      </c>
      <c r="B4005" s="13">
        <v>2854</v>
      </c>
      <c r="C4005" s="14">
        <v>45113</v>
      </c>
      <c r="D4005" s="13">
        <v>3341.48</v>
      </c>
      <c r="E4005" s="13" t="s">
        <v>10105</v>
      </c>
      <c r="F4005" s="13" t="s">
        <v>40</v>
      </c>
      <c r="G4005" s="13" t="s">
        <v>10106</v>
      </c>
    </row>
    <row r="4006" spans="1:7">
      <c r="A4006" s="13">
        <v>4005</v>
      </c>
      <c r="B4006" s="13">
        <v>1501</v>
      </c>
      <c r="C4006" s="14">
        <v>45111</v>
      </c>
      <c r="D4006" s="13">
        <v>1239.07</v>
      </c>
      <c r="E4006" s="13" t="s">
        <v>10105</v>
      </c>
      <c r="F4006" s="13" t="s">
        <v>36</v>
      </c>
      <c r="G4006" s="13" t="s">
        <v>10109</v>
      </c>
    </row>
    <row r="4007" spans="1:7">
      <c r="A4007" s="13">
        <v>4006</v>
      </c>
      <c r="B4007" s="13">
        <v>8277</v>
      </c>
      <c r="C4007" s="14">
        <v>44969</v>
      </c>
      <c r="D4007" s="13">
        <v>699.02</v>
      </c>
      <c r="E4007" s="13" t="s">
        <v>10105</v>
      </c>
      <c r="F4007" s="13" t="s">
        <v>78</v>
      </c>
      <c r="G4007" s="13" t="s">
        <v>10108</v>
      </c>
    </row>
    <row r="4008" spans="1:7">
      <c r="A4008" s="13">
        <v>4007</v>
      </c>
      <c r="B4008" s="13">
        <v>9623</v>
      </c>
      <c r="C4008" s="14">
        <v>45261</v>
      </c>
      <c r="D4008" s="13">
        <v>1631.91</v>
      </c>
      <c r="E4008" s="13" t="s">
        <v>10105</v>
      </c>
      <c r="F4008" s="13" t="s">
        <v>28</v>
      </c>
      <c r="G4008" s="13" t="s">
        <v>10107</v>
      </c>
    </row>
    <row r="4009" spans="1:7">
      <c r="A4009" s="13">
        <v>4008</v>
      </c>
      <c r="B4009" s="13">
        <v>7297</v>
      </c>
      <c r="C4009" s="14">
        <v>45057</v>
      </c>
      <c r="D4009" s="13">
        <v>952.01</v>
      </c>
      <c r="E4009" s="13" t="s">
        <v>10105</v>
      </c>
      <c r="F4009" s="13" t="s">
        <v>23</v>
      </c>
      <c r="G4009" s="13" t="s">
        <v>10107</v>
      </c>
    </row>
    <row r="4010" spans="1:7">
      <c r="A4010" s="13">
        <v>4009</v>
      </c>
      <c r="B4010" s="13">
        <v>1341</v>
      </c>
      <c r="C4010" s="14">
        <v>45288</v>
      </c>
      <c r="D4010" s="13">
        <v>1422.76</v>
      </c>
      <c r="E4010" s="13" t="s">
        <v>10105</v>
      </c>
      <c r="F4010" s="13" t="s">
        <v>23</v>
      </c>
      <c r="G4010" s="13" t="s">
        <v>10108</v>
      </c>
    </row>
    <row r="4011" spans="1:7">
      <c r="A4011" s="13">
        <v>4010</v>
      </c>
      <c r="B4011" s="13">
        <v>8425</v>
      </c>
      <c r="C4011" s="14">
        <v>44990</v>
      </c>
      <c r="D4011" s="13">
        <v>266.31</v>
      </c>
      <c r="E4011" s="13" t="s">
        <v>10105</v>
      </c>
      <c r="F4011" s="13" t="s">
        <v>36</v>
      </c>
      <c r="G4011" s="13" t="s">
        <v>10106</v>
      </c>
    </row>
    <row r="4012" spans="1:7">
      <c r="A4012" s="13">
        <v>4011</v>
      </c>
      <c r="B4012" s="13">
        <v>9743</v>
      </c>
      <c r="C4012" s="14">
        <v>44973</v>
      </c>
      <c r="D4012" s="13">
        <v>1099.16</v>
      </c>
      <c r="E4012" s="13" t="s">
        <v>10105</v>
      </c>
      <c r="F4012" s="13" t="s">
        <v>28</v>
      </c>
      <c r="G4012" s="13" t="s">
        <v>10108</v>
      </c>
    </row>
    <row r="4013" spans="1:7">
      <c r="A4013" s="13">
        <v>4012</v>
      </c>
      <c r="B4013" s="13">
        <v>4451</v>
      </c>
      <c r="C4013" s="14">
        <v>45023</v>
      </c>
      <c r="D4013" s="13">
        <v>876.81</v>
      </c>
      <c r="E4013" s="13" t="s">
        <v>10105</v>
      </c>
      <c r="F4013" s="13" t="s">
        <v>40</v>
      </c>
      <c r="G4013" s="13" t="s">
        <v>10109</v>
      </c>
    </row>
    <row r="4014" spans="1:7">
      <c r="A4014" s="13">
        <v>4013</v>
      </c>
      <c r="B4014" s="13">
        <v>1160</v>
      </c>
      <c r="C4014" s="14">
        <v>45249</v>
      </c>
      <c r="D4014" s="13">
        <v>1374.61</v>
      </c>
      <c r="E4014" s="13" t="s">
        <v>10105</v>
      </c>
      <c r="F4014" s="13" t="s">
        <v>78</v>
      </c>
      <c r="G4014" s="13" t="s">
        <v>10106</v>
      </c>
    </row>
    <row r="4015" spans="1:7">
      <c r="A4015" s="13">
        <v>4014</v>
      </c>
      <c r="B4015" s="13">
        <v>8991</v>
      </c>
      <c r="C4015" s="14">
        <v>45072</v>
      </c>
      <c r="D4015" s="13">
        <v>1532.85</v>
      </c>
      <c r="E4015" s="13" t="s">
        <v>10105</v>
      </c>
      <c r="F4015" s="13" t="s">
        <v>23</v>
      </c>
      <c r="G4015" s="13" t="s">
        <v>10106</v>
      </c>
    </row>
    <row r="4016" spans="1:7">
      <c r="A4016" s="13">
        <v>4015</v>
      </c>
      <c r="B4016" s="13">
        <v>6422</v>
      </c>
      <c r="C4016" s="14">
        <v>45041</v>
      </c>
      <c r="D4016" s="13">
        <v>1351.19</v>
      </c>
      <c r="E4016" s="13" t="s">
        <v>10105</v>
      </c>
      <c r="F4016" s="13" t="s">
        <v>40</v>
      </c>
      <c r="G4016" s="13" t="s">
        <v>10109</v>
      </c>
    </row>
    <row r="4017" spans="1:7">
      <c r="A4017" s="13">
        <v>4016</v>
      </c>
      <c r="B4017" s="13">
        <v>5643</v>
      </c>
      <c r="C4017" s="14">
        <v>45093</v>
      </c>
      <c r="D4017" s="13">
        <v>719.27</v>
      </c>
      <c r="E4017" s="13" t="s">
        <v>10105</v>
      </c>
      <c r="F4017" s="13" t="s">
        <v>28</v>
      </c>
      <c r="G4017" s="13" t="s">
        <v>10108</v>
      </c>
    </row>
    <row r="4018" spans="1:7">
      <c r="A4018" s="13">
        <v>4017</v>
      </c>
      <c r="B4018" s="13">
        <v>9469</v>
      </c>
      <c r="C4018" s="14">
        <v>45197</v>
      </c>
      <c r="D4018" s="13">
        <v>972.84</v>
      </c>
      <c r="E4018" s="13" t="s">
        <v>10105</v>
      </c>
      <c r="F4018" s="13" t="s">
        <v>28</v>
      </c>
      <c r="G4018" s="13" t="s">
        <v>10106</v>
      </c>
    </row>
    <row r="4019" spans="1:7">
      <c r="A4019" s="13">
        <v>4018</v>
      </c>
      <c r="B4019" s="13">
        <v>1975</v>
      </c>
      <c r="C4019" s="14">
        <v>44959</v>
      </c>
      <c r="D4019" s="13">
        <v>628.59</v>
      </c>
      <c r="E4019" s="13" t="s">
        <v>10105</v>
      </c>
      <c r="F4019" s="13" t="s">
        <v>36</v>
      </c>
      <c r="G4019" s="13" t="s">
        <v>10108</v>
      </c>
    </row>
    <row r="4020" spans="1:7">
      <c r="A4020" s="13">
        <v>4019</v>
      </c>
      <c r="B4020" s="13">
        <v>2145</v>
      </c>
      <c r="C4020" s="14">
        <v>45186</v>
      </c>
      <c r="D4020" s="13">
        <v>1339.05</v>
      </c>
      <c r="E4020" s="13" t="s">
        <v>10105</v>
      </c>
      <c r="F4020" s="13" t="s">
        <v>23</v>
      </c>
      <c r="G4020" s="13" t="s">
        <v>10107</v>
      </c>
    </row>
    <row r="4021" spans="1:7">
      <c r="A4021" s="13">
        <v>4020</v>
      </c>
      <c r="B4021" s="13">
        <v>7822</v>
      </c>
      <c r="C4021" s="14">
        <v>45114</v>
      </c>
      <c r="D4021" s="13">
        <v>2703.33</v>
      </c>
      <c r="E4021" s="13" t="s">
        <v>10105</v>
      </c>
      <c r="F4021" s="13" t="s">
        <v>78</v>
      </c>
      <c r="G4021" s="13" t="s">
        <v>10106</v>
      </c>
    </row>
    <row r="4022" spans="1:7">
      <c r="A4022" s="13">
        <v>4021</v>
      </c>
      <c r="B4022" s="13">
        <v>6969</v>
      </c>
      <c r="C4022" s="14">
        <v>45206</v>
      </c>
      <c r="D4022" s="13">
        <v>965.83</v>
      </c>
      <c r="E4022" s="13" t="s">
        <v>10105</v>
      </c>
      <c r="F4022" s="13" t="s">
        <v>36</v>
      </c>
      <c r="G4022" s="13" t="s">
        <v>10107</v>
      </c>
    </row>
    <row r="4023" spans="1:7">
      <c r="A4023" s="13">
        <v>4022</v>
      </c>
      <c r="B4023" s="13">
        <v>8695</v>
      </c>
      <c r="C4023" s="14">
        <v>45140</v>
      </c>
      <c r="D4023" s="13">
        <v>2321.33</v>
      </c>
      <c r="E4023" s="13" t="s">
        <v>10105</v>
      </c>
      <c r="F4023" s="13" t="s">
        <v>40</v>
      </c>
      <c r="G4023" s="13" t="s">
        <v>10108</v>
      </c>
    </row>
    <row r="4024" spans="1:7">
      <c r="A4024" s="13">
        <v>4023</v>
      </c>
      <c r="B4024" s="13">
        <v>5384</v>
      </c>
      <c r="C4024" s="14">
        <v>45247</v>
      </c>
      <c r="D4024" s="13">
        <v>1095.62</v>
      </c>
      <c r="E4024" s="13" t="s">
        <v>10105</v>
      </c>
      <c r="F4024" s="13" t="s">
        <v>40</v>
      </c>
      <c r="G4024" s="13" t="s">
        <v>10109</v>
      </c>
    </row>
    <row r="4025" spans="1:7">
      <c r="A4025" s="13">
        <v>4024</v>
      </c>
      <c r="B4025" s="13">
        <v>9047</v>
      </c>
      <c r="C4025" s="14">
        <v>44980</v>
      </c>
      <c r="D4025" s="13">
        <v>776.21</v>
      </c>
      <c r="E4025" s="13" t="s">
        <v>10105</v>
      </c>
      <c r="F4025" s="13" t="s">
        <v>78</v>
      </c>
      <c r="G4025" s="13" t="s">
        <v>10109</v>
      </c>
    </row>
    <row r="4026" spans="1:7">
      <c r="A4026" s="13">
        <v>4025</v>
      </c>
      <c r="B4026" s="13">
        <v>8860</v>
      </c>
      <c r="C4026" s="14">
        <v>45254</v>
      </c>
      <c r="D4026" s="13">
        <v>442.46</v>
      </c>
      <c r="E4026" s="13" t="s">
        <v>10105</v>
      </c>
      <c r="F4026" s="13" t="s">
        <v>36</v>
      </c>
      <c r="G4026" s="13" t="s">
        <v>10106</v>
      </c>
    </row>
    <row r="4027" spans="1:7">
      <c r="A4027" s="13">
        <v>4026</v>
      </c>
      <c r="B4027" s="13">
        <v>8049</v>
      </c>
      <c r="C4027" s="14">
        <v>45023</v>
      </c>
      <c r="D4027" s="13">
        <v>1611.99</v>
      </c>
      <c r="E4027" s="13" t="s">
        <v>10105</v>
      </c>
      <c r="F4027" s="13" t="s">
        <v>40</v>
      </c>
      <c r="G4027" s="13" t="s">
        <v>10106</v>
      </c>
    </row>
    <row r="4028" spans="1:7">
      <c r="A4028" s="13">
        <v>4027</v>
      </c>
      <c r="B4028" s="13">
        <v>4403</v>
      </c>
      <c r="C4028" s="14">
        <v>45030</v>
      </c>
      <c r="D4028" s="13">
        <v>2642.89</v>
      </c>
      <c r="E4028" s="13" t="s">
        <v>10105</v>
      </c>
      <c r="F4028" s="13" t="s">
        <v>28</v>
      </c>
      <c r="G4028" s="13" t="s">
        <v>10109</v>
      </c>
    </row>
    <row r="4029" spans="1:7">
      <c r="A4029" s="13">
        <v>4028</v>
      </c>
      <c r="B4029" s="13">
        <v>6165</v>
      </c>
      <c r="C4029" s="14">
        <v>45213</v>
      </c>
      <c r="D4029" s="13">
        <v>209.84</v>
      </c>
      <c r="E4029" s="13" t="s">
        <v>10105</v>
      </c>
      <c r="F4029" s="13" t="s">
        <v>40</v>
      </c>
      <c r="G4029" s="13" t="s">
        <v>10109</v>
      </c>
    </row>
    <row r="4030" spans="1:7">
      <c r="A4030" s="13">
        <v>4029</v>
      </c>
      <c r="B4030" s="13">
        <v>8100</v>
      </c>
      <c r="C4030" s="14">
        <v>45273</v>
      </c>
      <c r="D4030" s="13">
        <v>4004.41</v>
      </c>
      <c r="E4030" s="13" t="s">
        <v>10105</v>
      </c>
      <c r="F4030" s="13" t="s">
        <v>40</v>
      </c>
      <c r="G4030" s="13" t="s">
        <v>10107</v>
      </c>
    </row>
    <row r="4031" spans="1:7">
      <c r="A4031" s="13">
        <v>4030</v>
      </c>
      <c r="B4031" s="13">
        <v>3053</v>
      </c>
      <c r="C4031" s="14">
        <v>45192</v>
      </c>
      <c r="D4031" s="13">
        <v>2664.95</v>
      </c>
      <c r="E4031" s="13" t="s">
        <v>10105</v>
      </c>
      <c r="F4031" s="13" t="s">
        <v>28</v>
      </c>
      <c r="G4031" s="13" t="s">
        <v>10107</v>
      </c>
    </row>
    <row r="4032" spans="1:7">
      <c r="A4032" s="13">
        <v>4031</v>
      </c>
      <c r="B4032" s="13">
        <v>9752</v>
      </c>
      <c r="C4032" s="14">
        <v>45132</v>
      </c>
      <c r="D4032" s="13">
        <v>1043.53</v>
      </c>
      <c r="E4032" s="13" t="s">
        <v>10105</v>
      </c>
      <c r="F4032" s="13" t="s">
        <v>28</v>
      </c>
      <c r="G4032" s="13" t="s">
        <v>10109</v>
      </c>
    </row>
    <row r="4033" spans="1:7">
      <c r="A4033" s="13">
        <v>4032</v>
      </c>
      <c r="B4033" s="13">
        <v>1129</v>
      </c>
      <c r="C4033" s="14">
        <v>44982</v>
      </c>
      <c r="D4033" s="13">
        <v>1047.07</v>
      </c>
      <c r="E4033" s="13" t="s">
        <v>10105</v>
      </c>
      <c r="F4033" s="13" t="s">
        <v>78</v>
      </c>
      <c r="G4033" s="13" t="s">
        <v>10108</v>
      </c>
    </row>
    <row r="4034" spans="1:7">
      <c r="A4034" s="13">
        <v>4033</v>
      </c>
      <c r="B4034" s="13">
        <v>3426</v>
      </c>
      <c r="C4034" s="14">
        <v>45239</v>
      </c>
      <c r="D4034" s="13">
        <v>689.11</v>
      </c>
      <c r="E4034" s="13" t="s">
        <v>10105</v>
      </c>
      <c r="F4034" s="13" t="s">
        <v>78</v>
      </c>
      <c r="G4034" s="13" t="s">
        <v>10107</v>
      </c>
    </row>
    <row r="4035" spans="1:7">
      <c r="A4035" s="13">
        <v>4034</v>
      </c>
      <c r="B4035" s="13">
        <v>3426</v>
      </c>
      <c r="C4035" s="14">
        <v>45019</v>
      </c>
      <c r="D4035" s="13">
        <v>2673.23</v>
      </c>
      <c r="E4035" s="13" t="s">
        <v>10105</v>
      </c>
      <c r="F4035" s="13" t="s">
        <v>78</v>
      </c>
      <c r="G4035" s="13" t="s">
        <v>10106</v>
      </c>
    </row>
    <row r="4036" spans="1:7">
      <c r="A4036" s="13">
        <v>4035</v>
      </c>
      <c r="B4036" s="13">
        <v>9183</v>
      </c>
      <c r="C4036" s="14">
        <v>44951</v>
      </c>
      <c r="D4036" s="13">
        <v>360.28</v>
      </c>
      <c r="E4036" s="13" t="s">
        <v>10105</v>
      </c>
      <c r="F4036" s="13" t="s">
        <v>23</v>
      </c>
      <c r="G4036" s="13" t="s">
        <v>10106</v>
      </c>
    </row>
    <row r="4037" spans="1:7">
      <c r="A4037" s="13">
        <v>4036</v>
      </c>
      <c r="B4037" s="13">
        <v>5162</v>
      </c>
      <c r="C4037" s="14">
        <v>45212</v>
      </c>
      <c r="D4037" s="13">
        <v>323.68</v>
      </c>
      <c r="E4037" s="13" t="s">
        <v>10105</v>
      </c>
      <c r="F4037" s="13" t="s">
        <v>78</v>
      </c>
      <c r="G4037" s="13" t="s">
        <v>10106</v>
      </c>
    </row>
    <row r="4038" spans="1:7">
      <c r="A4038" s="13">
        <v>4037</v>
      </c>
      <c r="B4038" s="13">
        <v>1274</v>
      </c>
      <c r="C4038" s="14">
        <v>45283</v>
      </c>
      <c r="D4038" s="13">
        <v>2208.86</v>
      </c>
      <c r="E4038" s="13" t="s">
        <v>10110</v>
      </c>
      <c r="F4038" s="13" t="s">
        <v>28</v>
      </c>
      <c r="G4038" s="13" t="s">
        <v>10109</v>
      </c>
    </row>
    <row r="4039" spans="1:7">
      <c r="A4039" s="13">
        <v>4038</v>
      </c>
      <c r="B4039" s="13">
        <v>6691</v>
      </c>
      <c r="C4039" s="14">
        <v>45210</v>
      </c>
      <c r="D4039" s="13">
        <v>462.06</v>
      </c>
      <c r="E4039" s="13" t="s">
        <v>10105</v>
      </c>
      <c r="F4039" s="13" t="s">
        <v>23</v>
      </c>
      <c r="G4039" s="13" t="s">
        <v>10106</v>
      </c>
    </row>
    <row r="4040" spans="1:7">
      <c r="A4040" s="13">
        <v>4039</v>
      </c>
      <c r="B4040" s="13">
        <v>7544</v>
      </c>
      <c r="C4040" s="14">
        <v>45029</v>
      </c>
      <c r="D4040" s="13">
        <v>1205.07</v>
      </c>
      <c r="E4040" s="13" t="s">
        <v>10105</v>
      </c>
      <c r="F4040" s="13" t="s">
        <v>28</v>
      </c>
      <c r="G4040" s="13" t="s">
        <v>10106</v>
      </c>
    </row>
    <row r="4041" spans="1:7">
      <c r="A4041" s="13">
        <v>4040</v>
      </c>
      <c r="B4041" s="13">
        <v>2647</v>
      </c>
      <c r="C4041" s="14">
        <v>45087</v>
      </c>
      <c r="D4041" s="13">
        <v>486.42</v>
      </c>
      <c r="E4041" s="13" t="s">
        <v>10105</v>
      </c>
      <c r="F4041" s="13" t="s">
        <v>28</v>
      </c>
      <c r="G4041" s="13" t="s">
        <v>10109</v>
      </c>
    </row>
    <row r="4042" spans="1:7">
      <c r="A4042" s="13">
        <v>4041</v>
      </c>
      <c r="B4042" s="13">
        <v>2269</v>
      </c>
      <c r="C4042" s="14">
        <v>45264</v>
      </c>
      <c r="D4042" s="13">
        <v>255.08</v>
      </c>
      <c r="E4042" s="13" t="s">
        <v>10105</v>
      </c>
      <c r="F4042" s="13" t="s">
        <v>23</v>
      </c>
      <c r="G4042" s="13" t="s">
        <v>10109</v>
      </c>
    </row>
    <row r="4043" spans="1:7">
      <c r="A4043" s="13">
        <v>4042</v>
      </c>
      <c r="B4043" s="13">
        <v>5781</v>
      </c>
      <c r="C4043" s="14">
        <v>45163</v>
      </c>
      <c r="D4043" s="13">
        <v>240.57</v>
      </c>
      <c r="E4043" s="13" t="s">
        <v>10105</v>
      </c>
      <c r="F4043" s="13" t="s">
        <v>28</v>
      </c>
      <c r="G4043" s="13" t="s">
        <v>10108</v>
      </c>
    </row>
    <row r="4044" spans="1:7">
      <c r="A4044" s="13">
        <v>4043</v>
      </c>
      <c r="B4044" s="13">
        <v>5815</v>
      </c>
      <c r="C4044" s="14">
        <v>45234</v>
      </c>
      <c r="D4044" s="13">
        <v>1883.98</v>
      </c>
      <c r="E4044" s="13" t="s">
        <v>10105</v>
      </c>
      <c r="F4044" s="13" t="s">
        <v>40</v>
      </c>
      <c r="G4044" s="13" t="s">
        <v>10107</v>
      </c>
    </row>
    <row r="4045" spans="1:7">
      <c r="A4045" s="13">
        <v>4044</v>
      </c>
      <c r="B4045" s="13">
        <v>2828</v>
      </c>
      <c r="C4045" s="14">
        <v>45009</v>
      </c>
      <c r="D4045" s="13">
        <v>2336.06</v>
      </c>
      <c r="E4045" s="13" t="s">
        <v>10105</v>
      </c>
      <c r="F4045" s="13" t="s">
        <v>36</v>
      </c>
      <c r="G4045" s="13" t="s">
        <v>10107</v>
      </c>
    </row>
    <row r="4046" spans="1:7">
      <c r="A4046" s="13">
        <v>4045</v>
      </c>
      <c r="B4046" s="13">
        <v>8781</v>
      </c>
      <c r="C4046" s="14">
        <v>45000</v>
      </c>
      <c r="D4046" s="13">
        <v>691.55</v>
      </c>
      <c r="E4046" s="13" t="s">
        <v>10105</v>
      </c>
      <c r="F4046" s="13" t="s">
        <v>78</v>
      </c>
      <c r="G4046" s="13" t="s">
        <v>10108</v>
      </c>
    </row>
    <row r="4047" spans="1:7">
      <c r="A4047" s="13">
        <v>4046</v>
      </c>
      <c r="B4047" s="13">
        <v>6591</v>
      </c>
      <c r="C4047" s="14">
        <v>45277</v>
      </c>
      <c r="D4047" s="13">
        <v>1300.14</v>
      </c>
      <c r="E4047" s="13" t="s">
        <v>10105</v>
      </c>
      <c r="F4047" s="13"/>
      <c r="G4047" s="13" t="s">
        <v>10108</v>
      </c>
    </row>
    <row r="4048" spans="1:7">
      <c r="A4048" s="13">
        <v>4047</v>
      </c>
      <c r="B4048" s="13">
        <v>7360</v>
      </c>
      <c r="C4048" s="14">
        <v>45177</v>
      </c>
      <c r="D4048" s="13">
        <v>1995.72</v>
      </c>
      <c r="E4048" s="13" t="s">
        <v>10105</v>
      </c>
      <c r="F4048" s="13" t="s">
        <v>78</v>
      </c>
      <c r="G4048" s="13" t="s">
        <v>10109</v>
      </c>
    </row>
    <row r="4049" spans="1:7">
      <c r="A4049" s="13">
        <v>4048</v>
      </c>
      <c r="B4049" s="13">
        <v>5336</v>
      </c>
      <c r="C4049" s="14">
        <v>45284</v>
      </c>
      <c r="D4049" s="13">
        <v>266.31</v>
      </c>
      <c r="E4049" s="13" t="s">
        <v>10105</v>
      </c>
      <c r="F4049" s="13" t="s">
        <v>28</v>
      </c>
      <c r="G4049" s="13" t="s">
        <v>10106</v>
      </c>
    </row>
    <row r="4050" spans="1:7">
      <c r="A4050" s="13">
        <v>4049</v>
      </c>
      <c r="B4050" s="13">
        <v>8373</v>
      </c>
      <c r="C4050" s="14">
        <v>45048</v>
      </c>
      <c r="D4050" s="13">
        <v>1629.76</v>
      </c>
      <c r="E4050" s="13" t="s">
        <v>10105</v>
      </c>
      <c r="F4050" s="13" t="s">
        <v>23</v>
      </c>
      <c r="G4050" s="13" t="s">
        <v>10107</v>
      </c>
    </row>
    <row r="4051" spans="1:7">
      <c r="A4051" s="13">
        <v>4050</v>
      </c>
      <c r="B4051" s="13">
        <v>4284</v>
      </c>
      <c r="C4051" s="14">
        <v>45272</v>
      </c>
      <c r="D4051" s="13">
        <v>1575.79</v>
      </c>
      <c r="E4051" s="13" t="s">
        <v>10105</v>
      </c>
      <c r="F4051" s="13" t="s">
        <v>78</v>
      </c>
      <c r="G4051" s="13" t="s">
        <v>10106</v>
      </c>
    </row>
    <row r="4052" spans="1:7">
      <c r="A4052" s="13">
        <v>4051</v>
      </c>
      <c r="B4052" s="13">
        <v>5880</v>
      </c>
      <c r="C4052" s="14">
        <v>44966</v>
      </c>
      <c r="D4052" s="13">
        <v>366.68</v>
      </c>
      <c r="E4052" s="13" t="s">
        <v>10111</v>
      </c>
      <c r="F4052" s="13" t="s">
        <v>23</v>
      </c>
      <c r="G4052" s="13" t="s">
        <v>10107</v>
      </c>
    </row>
    <row r="4053" spans="1:7">
      <c r="A4053" s="13">
        <v>4052</v>
      </c>
      <c r="B4053" s="13">
        <v>487</v>
      </c>
      <c r="C4053" s="14">
        <v>45178</v>
      </c>
      <c r="D4053" s="13">
        <v>485.49</v>
      </c>
      <c r="E4053" s="13" t="s">
        <v>10105</v>
      </c>
      <c r="F4053" s="13"/>
      <c r="G4053" s="13" t="s">
        <v>10107</v>
      </c>
    </row>
    <row r="4054" spans="1:7">
      <c r="A4054" s="13">
        <v>4053</v>
      </c>
      <c r="B4054" s="13">
        <v>9301</v>
      </c>
      <c r="C4054" s="14">
        <v>44932</v>
      </c>
      <c r="D4054" s="13">
        <v>395.52</v>
      </c>
      <c r="E4054" s="13" t="s">
        <v>10111</v>
      </c>
      <c r="F4054" s="13" t="s">
        <v>23</v>
      </c>
      <c r="G4054" s="13" t="s">
        <v>10109</v>
      </c>
    </row>
    <row r="4055" spans="1:7">
      <c r="A4055" s="13">
        <v>4054</v>
      </c>
      <c r="B4055" s="13">
        <v>6369</v>
      </c>
      <c r="C4055" s="14">
        <v>45204</v>
      </c>
      <c r="D4055" s="13">
        <v>159.37</v>
      </c>
      <c r="E4055" s="13" t="s">
        <v>10105</v>
      </c>
      <c r="F4055" s="13" t="s">
        <v>23</v>
      </c>
      <c r="G4055" s="13" t="s">
        <v>10106</v>
      </c>
    </row>
    <row r="4056" spans="1:7">
      <c r="A4056" s="13">
        <v>4055</v>
      </c>
      <c r="B4056" s="13">
        <v>7218</v>
      </c>
      <c r="C4056" s="14">
        <v>45143</v>
      </c>
      <c r="D4056" s="13">
        <v>1090.92</v>
      </c>
      <c r="E4056" s="13" t="s">
        <v>10105</v>
      </c>
      <c r="F4056" s="13" t="s">
        <v>28</v>
      </c>
      <c r="G4056" s="13" t="s">
        <v>10106</v>
      </c>
    </row>
    <row r="4057" spans="1:7">
      <c r="A4057" s="13">
        <v>4056</v>
      </c>
      <c r="B4057" s="13">
        <v>2579</v>
      </c>
      <c r="C4057" s="14">
        <v>45002</v>
      </c>
      <c r="D4057" s="13">
        <v>1539.2</v>
      </c>
      <c r="E4057" s="13" t="s">
        <v>10105</v>
      </c>
      <c r="F4057" s="13" t="s">
        <v>36</v>
      </c>
      <c r="G4057" s="13" t="s">
        <v>10108</v>
      </c>
    </row>
    <row r="4058" spans="1:7">
      <c r="A4058" s="13">
        <v>4057</v>
      </c>
      <c r="B4058" s="13">
        <v>8292</v>
      </c>
      <c r="C4058" s="14">
        <v>45027</v>
      </c>
      <c r="D4058" s="13">
        <v>1952.94</v>
      </c>
      <c r="E4058" s="13" t="s">
        <v>10105</v>
      </c>
      <c r="F4058" s="13" t="s">
        <v>36</v>
      </c>
      <c r="G4058" s="13" t="s">
        <v>10108</v>
      </c>
    </row>
    <row r="4059" spans="1:7">
      <c r="A4059" s="13">
        <v>4058</v>
      </c>
      <c r="B4059" s="13">
        <v>2295</v>
      </c>
      <c r="C4059" s="14">
        <v>45290</v>
      </c>
      <c r="D4059" s="13">
        <v>3219.11</v>
      </c>
      <c r="E4059" s="13" t="s">
        <v>10110</v>
      </c>
      <c r="F4059" s="13" t="s">
        <v>28</v>
      </c>
      <c r="G4059" s="13" t="s">
        <v>10109</v>
      </c>
    </row>
    <row r="4060" spans="1:7">
      <c r="A4060" s="13">
        <v>4059</v>
      </c>
      <c r="B4060" s="13">
        <v>846</v>
      </c>
      <c r="C4060" s="14">
        <v>45162</v>
      </c>
      <c r="D4060" s="13">
        <v>2675.33</v>
      </c>
      <c r="E4060" s="13" t="s">
        <v>10105</v>
      </c>
      <c r="F4060" s="13" t="s">
        <v>23</v>
      </c>
      <c r="G4060" s="13" t="s">
        <v>10107</v>
      </c>
    </row>
    <row r="4061" spans="1:7">
      <c r="A4061" s="13">
        <v>4060</v>
      </c>
      <c r="B4061" s="13">
        <v>4402</v>
      </c>
      <c r="C4061" s="14">
        <v>45203</v>
      </c>
      <c r="D4061" s="13">
        <v>1240.94</v>
      </c>
      <c r="E4061" s="13" t="s">
        <v>10105</v>
      </c>
      <c r="F4061" s="13" t="s">
        <v>23</v>
      </c>
      <c r="G4061" s="13" t="s">
        <v>10108</v>
      </c>
    </row>
    <row r="4062" spans="1:7">
      <c r="A4062" s="13">
        <v>4061</v>
      </c>
      <c r="B4062" s="13">
        <v>229</v>
      </c>
      <c r="C4062" s="14">
        <v>45074</v>
      </c>
      <c r="D4062" s="13">
        <v>702.39</v>
      </c>
      <c r="E4062" s="13" t="s">
        <v>10105</v>
      </c>
      <c r="F4062" s="13" t="s">
        <v>36</v>
      </c>
      <c r="G4062" s="13" t="s">
        <v>10106</v>
      </c>
    </row>
    <row r="4063" spans="1:7">
      <c r="A4063" s="13">
        <v>4062</v>
      </c>
      <c r="B4063" s="13">
        <v>5993</v>
      </c>
      <c r="C4063" s="14">
        <v>45117</v>
      </c>
      <c r="D4063" s="13">
        <v>570.83</v>
      </c>
      <c r="E4063" s="13" t="s">
        <v>10105</v>
      </c>
      <c r="F4063" s="13" t="s">
        <v>28</v>
      </c>
      <c r="G4063" s="13" t="s">
        <v>10109</v>
      </c>
    </row>
    <row r="4064" spans="1:7">
      <c r="A4064" s="13">
        <v>4063</v>
      </c>
      <c r="B4064" s="13">
        <v>839</v>
      </c>
      <c r="C4064" s="14">
        <v>45222</v>
      </c>
      <c r="D4064" s="13">
        <v>735.1</v>
      </c>
      <c r="E4064" s="13" t="s">
        <v>10105</v>
      </c>
      <c r="F4064" s="13" t="s">
        <v>23</v>
      </c>
      <c r="G4064" s="13" t="s">
        <v>10106</v>
      </c>
    </row>
    <row r="4065" spans="1:7">
      <c r="A4065" s="13">
        <v>4064</v>
      </c>
      <c r="B4065" s="13">
        <v>5771</v>
      </c>
      <c r="C4065" s="14">
        <v>45058</v>
      </c>
      <c r="D4065" s="13">
        <v>1056.52</v>
      </c>
      <c r="E4065" s="13" t="s">
        <v>10110</v>
      </c>
      <c r="F4065" s="13" t="s">
        <v>40</v>
      </c>
      <c r="G4065" s="13" t="s">
        <v>10107</v>
      </c>
    </row>
    <row r="4066" spans="1:7">
      <c r="A4066" s="13">
        <v>4065</v>
      </c>
      <c r="B4066" s="13">
        <v>9802</v>
      </c>
      <c r="C4066" s="14">
        <v>45038</v>
      </c>
      <c r="D4066" s="13">
        <v>120.27</v>
      </c>
      <c r="E4066" s="13" t="s">
        <v>10105</v>
      </c>
      <c r="F4066" s="13" t="s">
        <v>40</v>
      </c>
      <c r="G4066" s="13" t="s">
        <v>10109</v>
      </c>
    </row>
    <row r="4067" spans="1:7">
      <c r="A4067" s="13">
        <v>4066</v>
      </c>
      <c r="B4067" s="13">
        <v>3371</v>
      </c>
      <c r="C4067" s="14">
        <v>45246</v>
      </c>
      <c r="D4067" s="13">
        <v>208.24</v>
      </c>
      <c r="E4067" s="13" t="s">
        <v>10105</v>
      </c>
      <c r="F4067" s="13" t="s">
        <v>23</v>
      </c>
      <c r="G4067" s="13" t="s">
        <v>10109</v>
      </c>
    </row>
    <row r="4068" spans="1:7">
      <c r="A4068" s="13">
        <v>4067</v>
      </c>
      <c r="B4068" s="13">
        <v>4801</v>
      </c>
      <c r="C4068" s="14">
        <v>45282</v>
      </c>
      <c r="D4068" s="13">
        <v>1493.99</v>
      </c>
      <c r="E4068" s="13" t="s">
        <v>10105</v>
      </c>
      <c r="F4068" s="13" t="s">
        <v>23</v>
      </c>
      <c r="G4068" s="13" t="s">
        <v>10109</v>
      </c>
    </row>
    <row r="4069" spans="1:7">
      <c r="A4069" s="13">
        <v>4068</v>
      </c>
      <c r="B4069" s="13">
        <v>1727</v>
      </c>
      <c r="C4069" s="14">
        <v>45230</v>
      </c>
      <c r="D4069" s="13">
        <v>2116.06</v>
      </c>
      <c r="E4069" s="13" t="s">
        <v>10105</v>
      </c>
      <c r="F4069" s="13" t="s">
        <v>36</v>
      </c>
      <c r="G4069" s="13" t="s">
        <v>10109</v>
      </c>
    </row>
    <row r="4070" spans="1:7">
      <c r="A4070" s="13">
        <v>4069</v>
      </c>
      <c r="B4070" s="13">
        <v>7968</v>
      </c>
      <c r="C4070" s="14">
        <v>45235</v>
      </c>
      <c r="D4070" s="13">
        <v>1391.36</v>
      </c>
      <c r="E4070" s="13" t="s">
        <v>10105</v>
      </c>
      <c r="F4070" s="13" t="s">
        <v>40</v>
      </c>
      <c r="G4070" s="13" t="s">
        <v>10106</v>
      </c>
    </row>
    <row r="4071" spans="1:7">
      <c r="A4071" s="13">
        <v>4070</v>
      </c>
      <c r="B4071" s="13">
        <v>6169</v>
      </c>
      <c r="C4071" s="14">
        <v>45083</v>
      </c>
      <c r="D4071" s="13">
        <v>745.01</v>
      </c>
      <c r="E4071" s="13" t="s">
        <v>10105</v>
      </c>
      <c r="F4071" s="13" t="s">
        <v>23</v>
      </c>
      <c r="G4071" s="13" t="s">
        <v>10109</v>
      </c>
    </row>
    <row r="4072" spans="1:7">
      <c r="A4072" s="13">
        <v>4071</v>
      </c>
      <c r="B4072" s="13">
        <v>8798</v>
      </c>
      <c r="C4072" s="14">
        <v>44979</v>
      </c>
      <c r="D4072" s="13">
        <v>278.21</v>
      </c>
      <c r="E4072" s="13" t="s">
        <v>10110</v>
      </c>
      <c r="F4072" s="13" t="s">
        <v>40</v>
      </c>
      <c r="G4072" s="13" t="s">
        <v>10107</v>
      </c>
    </row>
    <row r="4073" spans="1:7">
      <c r="A4073" s="13">
        <v>4072</v>
      </c>
      <c r="B4073" s="13">
        <v>5852</v>
      </c>
      <c r="C4073" s="14">
        <v>44961</v>
      </c>
      <c r="D4073" s="13">
        <v>1860.2</v>
      </c>
      <c r="E4073" s="13" t="s">
        <v>10105</v>
      </c>
      <c r="F4073" s="13" t="s">
        <v>23</v>
      </c>
      <c r="G4073" s="13" t="s">
        <v>10109</v>
      </c>
    </row>
    <row r="4074" spans="1:7">
      <c r="A4074" s="13">
        <v>4073</v>
      </c>
      <c r="B4074" s="13">
        <v>8889</v>
      </c>
      <c r="C4074" s="14">
        <v>45280</v>
      </c>
      <c r="D4074" s="13">
        <v>2914.3</v>
      </c>
      <c r="E4074" s="13" t="s">
        <v>10105</v>
      </c>
      <c r="F4074" s="13" t="s">
        <v>78</v>
      </c>
      <c r="G4074" s="13" t="s">
        <v>10107</v>
      </c>
    </row>
    <row r="4075" spans="1:7">
      <c r="A4075" s="13">
        <v>4074</v>
      </c>
      <c r="B4075" s="13">
        <v>690</v>
      </c>
      <c r="C4075" s="14">
        <v>45073</v>
      </c>
      <c r="D4075" s="13">
        <v>1071.23</v>
      </c>
      <c r="E4075" s="13" t="s">
        <v>10111</v>
      </c>
      <c r="F4075" s="13" t="s">
        <v>23</v>
      </c>
      <c r="G4075" s="13" t="s">
        <v>10109</v>
      </c>
    </row>
    <row r="4076" spans="1:7">
      <c r="A4076" s="13">
        <v>4075</v>
      </c>
      <c r="B4076" s="13">
        <v>4460</v>
      </c>
      <c r="C4076" s="14">
        <v>45270</v>
      </c>
      <c r="D4076" s="13">
        <v>266.31</v>
      </c>
      <c r="E4076" s="13" t="s">
        <v>10105</v>
      </c>
      <c r="F4076" s="13" t="s">
        <v>28</v>
      </c>
      <c r="G4076" s="13" t="s">
        <v>10108</v>
      </c>
    </row>
    <row r="4077" spans="1:7">
      <c r="A4077" s="13">
        <v>4076</v>
      </c>
      <c r="B4077" s="13">
        <v>3251</v>
      </c>
      <c r="C4077" s="14">
        <v>45035</v>
      </c>
      <c r="D4077" s="13">
        <v>1214.8</v>
      </c>
      <c r="E4077" s="13" t="s">
        <v>10105</v>
      </c>
      <c r="F4077" s="13" t="s">
        <v>36</v>
      </c>
      <c r="G4077" s="13" t="s">
        <v>10109</v>
      </c>
    </row>
    <row r="4078" spans="1:7">
      <c r="A4078" s="13">
        <v>4077</v>
      </c>
      <c r="B4078" s="13">
        <v>4099</v>
      </c>
      <c r="C4078" s="14">
        <v>45223</v>
      </c>
      <c r="D4078" s="13">
        <v>132.23</v>
      </c>
      <c r="E4078" s="13" t="s">
        <v>10105</v>
      </c>
      <c r="F4078" s="13" t="s">
        <v>78</v>
      </c>
      <c r="G4078" s="13" t="s">
        <v>10109</v>
      </c>
    </row>
    <row r="4079" spans="1:7">
      <c r="A4079" s="13">
        <v>4078</v>
      </c>
      <c r="B4079" s="13">
        <v>4924</v>
      </c>
      <c r="C4079" s="14">
        <v>45270</v>
      </c>
      <c r="D4079" s="13">
        <v>493.21</v>
      </c>
      <c r="E4079" s="13" t="s">
        <v>10105</v>
      </c>
      <c r="F4079" s="13" t="s">
        <v>78</v>
      </c>
      <c r="G4079" s="13" t="s">
        <v>10107</v>
      </c>
    </row>
    <row r="4080" spans="1:7">
      <c r="A4080" s="13">
        <v>4079</v>
      </c>
      <c r="B4080" s="13">
        <v>5120</v>
      </c>
      <c r="C4080" s="14">
        <v>45021</v>
      </c>
      <c r="D4080" s="13">
        <v>2031.46</v>
      </c>
      <c r="E4080" s="13" t="s">
        <v>10105</v>
      </c>
      <c r="F4080" s="13"/>
      <c r="G4080" s="13" t="s">
        <v>10109</v>
      </c>
    </row>
    <row r="4081" spans="1:7">
      <c r="A4081" s="13">
        <v>4080</v>
      </c>
      <c r="B4081" s="13">
        <v>7997</v>
      </c>
      <c r="C4081" s="14">
        <v>45005</v>
      </c>
      <c r="D4081" s="13">
        <v>1128.91</v>
      </c>
      <c r="E4081" s="13" t="s">
        <v>10105</v>
      </c>
      <c r="F4081" s="13" t="s">
        <v>23</v>
      </c>
      <c r="G4081" s="13" t="s">
        <v>10108</v>
      </c>
    </row>
    <row r="4082" spans="1:7">
      <c r="A4082" s="13">
        <v>4081</v>
      </c>
      <c r="B4082" s="13">
        <v>3575</v>
      </c>
      <c r="C4082" s="14">
        <v>45291</v>
      </c>
      <c r="D4082" s="13">
        <v>1064.65</v>
      </c>
      <c r="E4082" s="13" t="s">
        <v>10105</v>
      </c>
      <c r="F4082" s="13" t="s">
        <v>28</v>
      </c>
      <c r="G4082" s="13" t="s">
        <v>10109</v>
      </c>
    </row>
    <row r="4083" spans="1:7">
      <c r="A4083" s="13">
        <v>4082</v>
      </c>
      <c r="B4083" s="13">
        <v>3678</v>
      </c>
      <c r="C4083" s="14">
        <v>45056</v>
      </c>
      <c r="D4083" s="13">
        <v>1841.33</v>
      </c>
      <c r="E4083" s="13" t="s">
        <v>10105</v>
      </c>
      <c r="F4083" s="13" t="s">
        <v>28</v>
      </c>
      <c r="G4083" s="13" t="s">
        <v>10107</v>
      </c>
    </row>
    <row r="4084" spans="1:7">
      <c r="A4084" s="13">
        <v>4083</v>
      </c>
      <c r="B4084" s="13">
        <v>323</v>
      </c>
      <c r="C4084" s="14">
        <v>45192</v>
      </c>
      <c r="D4084" s="13">
        <v>479.1</v>
      </c>
      <c r="E4084" s="13" t="s">
        <v>10105</v>
      </c>
      <c r="F4084" s="13" t="s">
        <v>28</v>
      </c>
      <c r="G4084" s="13" t="s">
        <v>10107</v>
      </c>
    </row>
    <row r="4085" spans="1:7">
      <c r="A4085" s="13">
        <v>4084</v>
      </c>
      <c r="B4085" s="13">
        <v>4661</v>
      </c>
      <c r="C4085" s="14">
        <v>45049</v>
      </c>
      <c r="D4085" s="13">
        <v>1247.76</v>
      </c>
      <c r="E4085" s="13" t="s">
        <v>10105</v>
      </c>
      <c r="F4085" s="13" t="s">
        <v>78</v>
      </c>
      <c r="G4085" s="13" t="s">
        <v>10106</v>
      </c>
    </row>
    <row r="4086" spans="1:7">
      <c r="A4086" s="13">
        <v>4085</v>
      </c>
      <c r="B4086" s="13">
        <v>9203</v>
      </c>
      <c r="C4086" s="14">
        <v>45149</v>
      </c>
      <c r="D4086" s="13">
        <v>2456.26</v>
      </c>
      <c r="E4086" s="13" t="s">
        <v>10110</v>
      </c>
      <c r="F4086" s="13" t="s">
        <v>36</v>
      </c>
      <c r="G4086" s="13" t="s">
        <v>10107</v>
      </c>
    </row>
    <row r="4087" spans="1:7">
      <c r="A4087" s="13">
        <v>4086</v>
      </c>
      <c r="B4087" s="13">
        <v>2910</v>
      </c>
      <c r="C4087" s="14">
        <v>44951</v>
      </c>
      <c r="D4087" s="13">
        <v>154.28</v>
      </c>
      <c r="E4087" s="13" t="s">
        <v>10105</v>
      </c>
      <c r="F4087" s="13" t="s">
        <v>23</v>
      </c>
      <c r="G4087" s="13" t="s">
        <v>10107</v>
      </c>
    </row>
    <row r="4088" spans="1:7">
      <c r="A4088" s="13">
        <v>4087</v>
      </c>
      <c r="B4088" s="13">
        <v>8600</v>
      </c>
      <c r="C4088" s="14">
        <v>44981</v>
      </c>
      <c r="D4088" s="13">
        <v>1576.09</v>
      </c>
      <c r="E4088" s="13" t="s">
        <v>10105</v>
      </c>
      <c r="F4088" s="13" t="s">
        <v>23</v>
      </c>
      <c r="G4088" s="13" t="s">
        <v>10109</v>
      </c>
    </row>
    <row r="4089" spans="1:7">
      <c r="A4089" s="13">
        <v>4088</v>
      </c>
      <c r="B4089" s="13">
        <v>7360</v>
      </c>
      <c r="C4089" s="14">
        <v>45048</v>
      </c>
      <c r="D4089" s="13">
        <v>2432.97</v>
      </c>
      <c r="E4089" s="13" t="s">
        <v>10105</v>
      </c>
      <c r="F4089" s="13" t="s">
        <v>78</v>
      </c>
      <c r="G4089" s="13" t="s">
        <v>10106</v>
      </c>
    </row>
    <row r="4090" spans="1:7">
      <c r="A4090" s="13">
        <v>4089</v>
      </c>
      <c r="B4090" s="13">
        <v>3312</v>
      </c>
      <c r="C4090" s="14">
        <v>45114</v>
      </c>
      <c r="D4090" s="13">
        <v>899.62</v>
      </c>
      <c r="E4090" s="13" t="s">
        <v>10105</v>
      </c>
      <c r="F4090" s="13" t="s">
        <v>40</v>
      </c>
      <c r="G4090" s="13" t="s">
        <v>10107</v>
      </c>
    </row>
    <row r="4091" spans="1:7">
      <c r="A4091" s="13">
        <v>4090</v>
      </c>
      <c r="B4091" s="13">
        <v>9235</v>
      </c>
      <c r="C4091" s="14">
        <v>45244</v>
      </c>
      <c r="D4091" s="13">
        <v>2729.27</v>
      </c>
      <c r="E4091" s="13" t="s">
        <v>10105</v>
      </c>
      <c r="F4091" s="13" t="s">
        <v>28</v>
      </c>
      <c r="G4091" s="13" t="s">
        <v>10106</v>
      </c>
    </row>
    <row r="4092" spans="1:7">
      <c r="A4092" s="13">
        <v>4091</v>
      </c>
      <c r="B4092" s="13">
        <v>1480</v>
      </c>
      <c r="C4092" s="14">
        <v>45055</v>
      </c>
      <c r="D4092" s="13">
        <v>265.95</v>
      </c>
      <c r="E4092" s="13" t="s">
        <v>10105</v>
      </c>
      <c r="F4092" s="13" t="s">
        <v>40</v>
      </c>
      <c r="G4092" s="13" t="s">
        <v>10109</v>
      </c>
    </row>
    <row r="4093" spans="1:7">
      <c r="A4093" s="13">
        <v>4092</v>
      </c>
      <c r="B4093" s="13">
        <v>5125</v>
      </c>
      <c r="C4093" s="14">
        <v>45230</v>
      </c>
      <c r="D4093" s="13">
        <v>124.93</v>
      </c>
      <c r="E4093" s="13" t="s">
        <v>10105</v>
      </c>
      <c r="F4093" s="13" t="s">
        <v>40</v>
      </c>
      <c r="G4093" s="13" t="s">
        <v>10108</v>
      </c>
    </row>
    <row r="4094" spans="1:7">
      <c r="A4094" s="13">
        <v>4093</v>
      </c>
      <c r="B4094" s="13">
        <v>1701</v>
      </c>
      <c r="C4094" s="14">
        <v>45236</v>
      </c>
      <c r="D4094" s="13">
        <v>1255.21</v>
      </c>
      <c r="E4094" s="13" t="s">
        <v>10105</v>
      </c>
      <c r="F4094" s="13" t="s">
        <v>28</v>
      </c>
      <c r="G4094" s="13" t="s">
        <v>10106</v>
      </c>
    </row>
    <row r="4095" spans="1:7">
      <c r="A4095" s="13">
        <v>4094</v>
      </c>
      <c r="B4095" s="13">
        <v>2926</v>
      </c>
      <c r="C4095" s="14">
        <v>45233</v>
      </c>
      <c r="D4095" s="13">
        <v>2497.77</v>
      </c>
      <c r="E4095" s="13" t="s">
        <v>10105</v>
      </c>
      <c r="F4095" s="13" t="s">
        <v>23</v>
      </c>
      <c r="G4095" s="13" t="s">
        <v>10106</v>
      </c>
    </row>
    <row r="4096" spans="1:7">
      <c r="A4096" s="13">
        <v>4095</v>
      </c>
      <c r="B4096" s="13">
        <v>7621</v>
      </c>
      <c r="C4096" s="14">
        <v>45248</v>
      </c>
      <c r="D4096" s="13">
        <v>1145.89</v>
      </c>
      <c r="E4096" s="13" t="s">
        <v>10105</v>
      </c>
      <c r="F4096" s="13" t="s">
        <v>40</v>
      </c>
      <c r="G4096" s="13" t="s">
        <v>10107</v>
      </c>
    </row>
    <row r="4097" spans="1:7">
      <c r="A4097" s="13">
        <v>4096</v>
      </c>
      <c r="B4097" s="13">
        <v>5990</v>
      </c>
      <c r="C4097" s="14">
        <v>45286</v>
      </c>
      <c r="D4097" s="13">
        <v>1526.33</v>
      </c>
      <c r="E4097" s="13" t="s">
        <v>10105</v>
      </c>
      <c r="F4097" s="13" t="s">
        <v>23</v>
      </c>
      <c r="G4097" s="13" t="s">
        <v>10107</v>
      </c>
    </row>
    <row r="4098" spans="1:7">
      <c r="A4098" s="13">
        <v>4097</v>
      </c>
      <c r="B4098" s="13">
        <v>6136</v>
      </c>
      <c r="C4098" s="14">
        <v>44942</v>
      </c>
      <c r="D4098" s="13">
        <v>814.25</v>
      </c>
      <c r="E4098" s="13" t="s">
        <v>10105</v>
      </c>
      <c r="F4098" s="13" t="s">
        <v>78</v>
      </c>
      <c r="G4098" s="13" t="s">
        <v>10108</v>
      </c>
    </row>
    <row r="4099" spans="1:7">
      <c r="A4099" s="13">
        <v>4098</v>
      </c>
      <c r="B4099" s="13">
        <v>1605</v>
      </c>
      <c r="C4099" s="14">
        <v>44996</v>
      </c>
      <c r="D4099" s="13">
        <v>1870.48</v>
      </c>
      <c r="E4099" s="13" t="s">
        <v>10105</v>
      </c>
      <c r="F4099" s="13" t="s">
        <v>78</v>
      </c>
      <c r="G4099" s="13" t="s">
        <v>10107</v>
      </c>
    </row>
    <row r="4100" spans="1:7">
      <c r="A4100" s="13">
        <v>4099</v>
      </c>
      <c r="B4100" s="13">
        <v>5760</v>
      </c>
      <c r="C4100" s="14">
        <v>45017</v>
      </c>
      <c r="D4100" s="13">
        <v>788.84</v>
      </c>
      <c r="E4100" s="13" t="s">
        <v>10105</v>
      </c>
      <c r="F4100" s="13" t="s">
        <v>36</v>
      </c>
      <c r="G4100" s="13" t="s">
        <v>10106</v>
      </c>
    </row>
    <row r="4101" spans="1:7">
      <c r="A4101" s="13">
        <v>4100</v>
      </c>
      <c r="B4101" s="13">
        <v>7157</v>
      </c>
      <c r="C4101" s="14">
        <v>45236</v>
      </c>
      <c r="D4101" s="13">
        <v>1851.93</v>
      </c>
      <c r="E4101" s="13" t="s">
        <v>10105</v>
      </c>
      <c r="F4101" s="13" t="s">
        <v>40</v>
      </c>
      <c r="G4101" s="13" t="s">
        <v>10109</v>
      </c>
    </row>
    <row r="4102" spans="1:7">
      <c r="A4102" s="13">
        <v>4101</v>
      </c>
      <c r="B4102" s="13">
        <v>2452</v>
      </c>
      <c r="C4102" s="14">
        <v>44966</v>
      </c>
      <c r="D4102" s="13">
        <v>308.04</v>
      </c>
      <c r="E4102" s="13" t="s">
        <v>10110</v>
      </c>
      <c r="F4102" s="13" t="s">
        <v>36</v>
      </c>
      <c r="G4102" s="13" t="s">
        <v>10107</v>
      </c>
    </row>
    <row r="4103" spans="1:7">
      <c r="A4103" s="13">
        <v>4102</v>
      </c>
      <c r="B4103" s="13">
        <v>154</v>
      </c>
      <c r="C4103" s="14">
        <v>45067</v>
      </c>
      <c r="D4103" s="13">
        <v>503.24</v>
      </c>
      <c r="E4103" s="13" t="s">
        <v>10105</v>
      </c>
      <c r="F4103" s="13" t="s">
        <v>28</v>
      </c>
      <c r="G4103" s="13" t="s">
        <v>10107</v>
      </c>
    </row>
    <row r="4104" spans="1:7">
      <c r="A4104" s="13">
        <v>4103</v>
      </c>
      <c r="B4104" s="13">
        <v>4713</v>
      </c>
      <c r="C4104" s="14">
        <v>45065</v>
      </c>
      <c r="D4104" s="13">
        <v>2162.63</v>
      </c>
      <c r="E4104" s="13" t="s">
        <v>10105</v>
      </c>
      <c r="F4104" s="13" t="s">
        <v>36</v>
      </c>
      <c r="G4104" s="13" t="s">
        <v>10107</v>
      </c>
    </row>
    <row r="4105" spans="1:7">
      <c r="A4105" s="13">
        <v>4104</v>
      </c>
      <c r="B4105" s="13">
        <v>849</v>
      </c>
      <c r="C4105" s="14">
        <v>45117</v>
      </c>
      <c r="D4105" s="13">
        <v>1435.48</v>
      </c>
      <c r="E4105" s="13" t="s">
        <v>10105</v>
      </c>
      <c r="F4105" s="13" t="s">
        <v>78</v>
      </c>
      <c r="G4105" s="13" t="s">
        <v>10106</v>
      </c>
    </row>
    <row r="4106" spans="1:7">
      <c r="A4106" s="13">
        <v>4105</v>
      </c>
      <c r="B4106" s="13">
        <v>1892</v>
      </c>
      <c r="C4106" s="14">
        <v>44943</v>
      </c>
      <c r="D4106" s="13">
        <v>4279.97</v>
      </c>
      <c r="E4106" s="13" t="s">
        <v>10105</v>
      </c>
      <c r="F4106" s="13" t="s">
        <v>23</v>
      </c>
      <c r="G4106" s="13" t="s">
        <v>10106</v>
      </c>
    </row>
    <row r="4107" spans="1:7">
      <c r="A4107" s="13">
        <v>4106</v>
      </c>
      <c r="B4107" s="13">
        <v>9091</v>
      </c>
      <c r="C4107" s="14">
        <v>45169</v>
      </c>
      <c r="D4107" s="13">
        <v>943.87</v>
      </c>
      <c r="E4107" s="13" t="s">
        <v>10105</v>
      </c>
      <c r="F4107" s="13" t="s">
        <v>78</v>
      </c>
      <c r="G4107" s="13" t="s">
        <v>10106</v>
      </c>
    </row>
    <row r="4108" spans="1:7">
      <c r="A4108" s="13">
        <v>4107</v>
      </c>
      <c r="B4108" s="13">
        <v>5969</v>
      </c>
      <c r="C4108" s="14">
        <v>45024</v>
      </c>
      <c r="D4108" s="13">
        <v>359.28</v>
      </c>
      <c r="E4108" s="13" t="s">
        <v>10105</v>
      </c>
      <c r="F4108" s="13" t="s">
        <v>23</v>
      </c>
      <c r="G4108" s="13" t="s">
        <v>10107</v>
      </c>
    </row>
    <row r="4109" spans="1:7">
      <c r="A4109" s="13">
        <v>4108</v>
      </c>
      <c r="B4109" s="13">
        <v>7707</v>
      </c>
      <c r="C4109" s="14">
        <v>45143</v>
      </c>
      <c r="D4109" s="13">
        <v>691.55</v>
      </c>
      <c r="E4109" s="13" t="s">
        <v>10105</v>
      </c>
      <c r="F4109" s="13" t="s">
        <v>78</v>
      </c>
      <c r="G4109" s="13" t="s">
        <v>10107</v>
      </c>
    </row>
    <row r="4110" spans="1:7">
      <c r="A4110" s="13">
        <v>4109</v>
      </c>
      <c r="B4110" s="13">
        <v>455</v>
      </c>
      <c r="C4110" s="14">
        <v>45232</v>
      </c>
      <c r="D4110" s="13">
        <v>5988.8</v>
      </c>
      <c r="E4110" s="13" t="s">
        <v>10105</v>
      </c>
      <c r="F4110" s="13"/>
      <c r="G4110" s="13" t="s">
        <v>10109</v>
      </c>
    </row>
    <row r="4111" spans="1:7">
      <c r="A4111" s="13">
        <v>4110</v>
      </c>
      <c r="B4111" s="13">
        <v>1257</v>
      </c>
      <c r="C4111" s="14">
        <v>45003</v>
      </c>
      <c r="D4111" s="13">
        <v>3756.71</v>
      </c>
      <c r="E4111" s="13" t="s">
        <v>10105</v>
      </c>
      <c r="F4111" s="13" t="s">
        <v>78</v>
      </c>
      <c r="G4111" s="13" t="s">
        <v>10106</v>
      </c>
    </row>
    <row r="4112" spans="1:7">
      <c r="A4112" s="13">
        <v>4111</v>
      </c>
      <c r="B4112" s="13">
        <v>3824</v>
      </c>
      <c r="C4112" s="14">
        <v>45185</v>
      </c>
      <c r="D4112" s="13">
        <v>1435.96</v>
      </c>
      <c r="E4112" s="13" t="s">
        <v>10105</v>
      </c>
      <c r="F4112" s="13" t="s">
        <v>28</v>
      </c>
      <c r="G4112" s="13" t="s">
        <v>10107</v>
      </c>
    </row>
    <row r="4113" spans="1:7">
      <c r="A4113" s="13">
        <v>4112</v>
      </c>
      <c r="B4113" s="13">
        <v>510</v>
      </c>
      <c r="C4113" s="14">
        <v>45077</v>
      </c>
      <c r="D4113" s="13">
        <v>3350.5</v>
      </c>
      <c r="E4113" s="13" t="s">
        <v>10105</v>
      </c>
      <c r="F4113" s="13" t="s">
        <v>36</v>
      </c>
      <c r="G4113" s="13" t="s">
        <v>10107</v>
      </c>
    </row>
    <row r="4114" spans="1:7">
      <c r="A4114" s="13">
        <v>4113</v>
      </c>
      <c r="B4114" s="13">
        <v>9534</v>
      </c>
      <c r="C4114" s="14">
        <v>45139</v>
      </c>
      <c r="D4114" s="13">
        <v>1530.22</v>
      </c>
      <c r="E4114" s="13" t="s">
        <v>10105</v>
      </c>
      <c r="F4114" s="13" t="s">
        <v>36</v>
      </c>
      <c r="G4114" s="13" t="s">
        <v>10106</v>
      </c>
    </row>
    <row r="4115" spans="1:7">
      <c r="A4115" s="13">
        <v>4114</v>
      </c>
      <c r="B4115" s="13">
        <v>5578</v>
      </c>
      <c r="C4115" s="14">
        <v>45223</v>
      </c>
      <c r="D4115" s="13">
        <v>1052.4</v>
      </c>
      <c r="E4115" s="13" t="s">
        <v>10105</v>
      </c>
      <c r="F4115" s="13" t="s">
        <v>28</v>
      </c>
      <c r="G4115" s="13" t="s">
        <v>10109</v>
      </c>
    </row>
    <row r="4116" spans="1:7">
      <c r="A4116" s="13">
        <v>4115</v>
      </c>
      <c r="B4116" s="13">
        <v>7739</v>
      </c>
      <c r="C4116" s="14">
        <v>45176</v>
      </c>
      <c r="D4116" s="13">
        <v>1330.34</v>
      </c>
      <c r="E4116" s="13" t="s">
        <v>10105</v>
      </c>
      <c r="F4116" s="13" t="s">
        <v>28</v>
      </c>
      <c r="G4116" s="13" t="s">
        <v>10108</v>
      </c>
    </row>
    <row r="4117" spans="1:7">
      <c r="A4117" s="13">
        <v>4116</v>
      </c>
      <c r="B4117" s="13">
        <v>416</v>
      </c>
      <c r="C4117" s="14">
        <v>45223</v>
      </c>
      <c r="D4117" s="13">
        <v>187.89</v>
      </c>
      <c r="E4117" s="13" t="s">
        <v>10105</v>
      </c>
      <c r="F4117" s="13" t="s">
        <v>40</v>
      </c>
      <c r="G4117" s="13" t="s">
        <v>10107</v>
      </c>
    </row>
    <row r="4118" spans="1:7">
      <c r="A4118" s="13">
        <v>4117</v>
      </c>
      <c r="B4118" s="13">
        <v>9865</v>
      </c>
      <c r="C4118" s="14">
        <v>45141</v>
      </c>
      <c r="D4118" s="13">
        <v>1538.58</v>
      </c>
      <c r="E4118" s="13" t="s">
        <v>10105</v>
      </c>
      <c r="F4118" s="13" t="s">
        <v>78</v>
      </c>
      <c r="G4118" s="13" t="s">
        <v>10108</v>
      </c>
    </row>
    <row r="4119" spans="1:7">
      <c r="A4119" s="13">
        <v>4118</v>
      </c>
      <c r="B4119" s="13">
        <v>9760</v>
      </c>
      <c r="C4119" s="14">
        <v>45209</v>
      </c>
      <c r="D4119" s="13">
        <v>1169</v>
      </c>
      <c r="E4119" s="13" t="s">
        <v>10105</v>
      </c>
      <c r="F4119" s="13" t="s">
        <v>78</v>
      </c>
      <c r="G4119" s="13" t="s">
        <v>10107</v>
      </c>
    </row>
    <row r="4120" spans="1:7">
      <c r="A4120" s="13">
        <v>4119</v>
      </c>
      <c r="B4120" s="13">
        <v>9499</v>
      </c>
      <c r="C4120" s="14">
        <v>45276</v>
      </c>
      <c r="D4120" s="13">
        <v>2298.35</v>
      </c>
      <c r="E4120" s="13" t="s">
        <v>10105</v>
      </c>
      <c r="F4120" s="13" t="s">
        <v>28</v>
      </c>
      <c r="G4120" s="13" t="s">
        <v>10107</v>
      </c>
    </row>
    <row r="4121" spans="1:7">
      <c r="A4121" s="13">
        <v>4120</v>
      </c>
      <c r="B4121" s="13">
        <v>3946</v>
      </c>
      <c r="C4121" s="14">
        <v>45003</v>
      </c>
      <c r="D4121" s="13">
        <v>815.03</v>
      </c>
      <c r="E4121" s="13" t="s">
        <v>10105</v>
      </c>
      <c r="F4121" s="13" t="s">
        <v>23</v>
      </c>
      <c r="G4121" s="13" t="s">
        <v>10109</v>
      </c>
    </row>
    <row r="4122" spans="1:7">
      <c r="A4122" s="13">
        <v>4121</v>
      </c>
      <c r="B4122" s="13">
        <v>9451</v>
      </c>
      <c r="C4122" s="14">
        <v>45225</v>
      </c>
      <c r="D4122" s="13">
        <v>3313.28</v>
      </c>
      <c r="E4122" s="13" t="s">
        <v>10105</v>
      </c>
      <c r="F4122" s="13" t="s">
        <v>40</v>
      </c>
      <c r="G4122" s="13" t="s">
        <v>10108</v>
      </c>
    </row>
    <row r="4123" spans="1:7">
      <c r="A4123" s="13">
        <v>4122</v>
      </c>
      <c r="B4123" s="13">
        <v>987</v>
      </c>
      <c r="C4123" s="14">
        <v>45255</v>
      </c>
      <c r="D4123" s="13">
        <v>183.34</v>
      </c>
      <c r="E4123" s="13" t="s">
        <v>10105</v>
      </c>
      <c r="F4123" s="13" t="s">
        <v>28</v>
      </c>
      <c r="G4123" s="13" t="s">
        <v>10107</v>
      </c>
    </row>
    <row r="4124" spans="1:7">
      <c r="A4124" s="13">
        <v>4123</v>
      </c>
      <c r="B4124" s="13">
        <v>7337</v>
      </c>
      <c r="C4124" s="14">
        <v>45273</v>
      </c>
      <c r="D4124" s="13">
        <v>327.39</v>
      </c>
      <c r="E4124" s="13" t="s">
        <v>10105</v>
      </c>
      <c r="F4124" s="13" t="s">
        <v>28</v>
      </c>
      <c r="G4124" s="13" t="s">
        <v>10107</v>
      </c>
    </row>
    <row r="4125" spans="1:7">
      <c r="A4125" s="13">
        <v>4124</v>
      </c>
      <c r="B4125" s="13">
        <v>1126</v>
      </c>
      <c r="C4125" s="14">
        <v>45092</v>
      </c>
      <c r="D4125" s="13">
        <v>3341.15</v>
      </c>
      <c r="E4125" s="13" t="s">
        <v>10105</v>
      </c>
      <c r="F4125" s="13" t="s">
        <v>28</v>
      </c>
      <c r="G4125" s="13" t="s">
        <v>10107</v>
      </c>
    </row>
    <row r="4126" spans="1:7">
      <c r="A4126" s="13">
        <v>4125</v>
      </c>
      <c r="B4126" s="13">
        <v>5967</v>
      </c>
      <c r="C4126" s="14">
        <v>45232</v>
      </c>
      <c r="D4126" s="13">
        <v>1127.32</v>
      </c>
      <c r="E4126" s="13" t="s">
        <v>10105</v>
      </c>
      <c r="F4126" s="13" t="s">
        <v>23</v>
      </c>
      <c r="G4126" s="13" t="s">
        <v>10109</v>
      </c>
    </row>
    <row r="4127" spans="1:7">
      <c r="A4127" s="13">
        <v>4126</v>
      </c>
      <c r="B4127" s="13">
        <v>7773</v>
      </c>
      <c r="C4127" s="14">
        <v>45289</v>
      </c>
      <c r="D4127" s="13">
        <v>352.84</v>
      </c>
      <c r="E4127" s="13" t="s">
        <v>10105</v>
      </c>
      <c r="F4127" s="13" t="s">
        <v>78</v>
      </c>
      <c r="G4127" s="13" t="s">
        <v>10107</v>
      </c>
    </row>
    <row r="4128" spans="1:7">
      <c r="A4128" s="13">
        <v>4127</v>
      </c>
      <c r="B4128" s="13">
        <v>1337</v>
      </c>
      <c r="C4128" s="14">
        <v>45213</v>
      </c>
      <c r="D4128" s="13">
        <v>2462.14</v>
      </c>
      <c r="E4128" s="13" t="s">
        <v>10105</v>
      </c>
      <c r="F4128" s="13" t="s">
        <v>28</v>
      </c>
      <c r="G4128" s="13" t="s">
        <v>10109</v>
      </c>
    </row>
    <row r="4129" spans="1:7">
      <c r="A4129" s="13">
        <v>4128</v>
      </c>
      <c r="B4129" s="13">
        <v>3606</v>
      </c>
      <c r="C4129" s="14">
        <v>45155</v>
      </c>
      <c r="D4129" s="13">
        <v>1382.04</v>
      </c>
      <c r="E4129" s="13" t="s">
        <v>10105</v>
      </c>
      <c r="F4129" s="13" t="s">
        <v>23</v>
      </c>
      <c r="G4129" s="13" t="s">
        <v>10108</v>
      </c>
    </row>
    <row r="4130" spans="1:7">
      <c r="A4130" s="13">
        <v>4129</v>
      </c>
      <c r="B4130" s="13">
        <v>6195</v>
      </c>
      <c r="C4130" s="14">
        <v>45059</v>
      </c>
      <c r="D4130" s="13">
        <v>84.52</v>
      </c>
      <c r="E4130" s="13" t="s">
        <v>10105</v>
      </c>
      <c r="F4130" s="13" t="s">
        <v>28</v>
      </c>
      <c r="G4130" s="13" t="s">
        <v>10107</v>
      </c>
    </row>
    <row r="4131" spans="1:7">
      <c r="A4131" s="13">
        <v>4130</v>
      </c>
      <c r="B4131" s="13">
        <v>7712</v>
      </c>
      <c r="C4131" s="14">
        <v>45126</v>
      </c>
      <c r="D4131" s="13">
        <v>866.33</v>
      </c>
      <c r="E4131" s="13" t="s">
        <v>10105</v>
      </c>
      <c r="F4131" s="13" t="s">
        <v>23</v>
      </c>
      <c r="G4131" s="13" t="s">
        <v>10107</v>
      </c>
    </row>
    <row r="4132" spans="1:7">
      <c r="A4132" s="13">
        <v>4131</v>
      </c>
      <c r="B4132" s="13">
        <v>5903</v>
      </c>
      <c r="C4132" s="14">
        <v>45285</v>
      </c>
      <c r="D4132" s="13">
        <v>278.93</v>
      </c>
      <c r="E4132" s="13" t="s">
        <v>10105</v>
      </c>
      <c r="F4132" s="13"/>
      <c r="G4132" s="13" t="s">
        <v>10109</v>
      </c>
    </row>
    <row r="4133" spans="1:7">
      <c r="A4133" s="13">
        <v>4132</v>
      </c>
      <c r="B4133" s="13">
        <v>1116</v>
      </c>
      <c r="C4133" s="14">
        <v>45015</v>
      </c>
      <c r="D4133" s="13">
        <v>766.48</v>
      </c>
      <c r="E4133" s="13" t="s">
        <v>10105</v>
      </c>
      <c r="F4133" s="13" t="s">
        <v>36</v>
      </c>
      <c r="G4133" s="13" t="s">
        <v>10107</v>
      </c>
    </row>
    <row r="4134" spans="1:7">
      <c r="A4134" s="13">
        <v>4133</v>
      </c>
      <c r="B4134" s="13">
        <v>6907</v>
      </c>
      <c r="C4134" s="14">
        <v>45045</v>
      </c>
      <c r="D4134" s="13">
        <v>282.13</v>
      </c>
      <c r="E4134" s="13" t="s">
        <v>10105</v>
      </c>
      <c r="F4134" s="13" t="s">
        <v>40</v>
      </c>
      <c r="G4134" s="13" t="s">
        <v>10107</v>
      </c>
    </row>
    <row r="4135" spans="1:7">
      <c r="A4135" s="13">
        <v>4134</v>
      </c>
      <c r="B4135" s="13">
        <v>3657</v>
      </c>
      <c r="C4135" s="14">
        <v>45130</v>
      </c>
      <c r="D4135" s="13">
        <v>1025.63</v>
      </c>
      <c r="E4135" s="13" t="s">
        <v>10105</v>
      </c>
      <c r="F4135" s="13" t="s">
        <v>78</v>
      </c>
      <c r="G4135" s="13" t="s">
        <v>10108</v>
      </c>
    </row>
    <row r="4136" spans="1:7">
      <c r="A4136" s="13">
        <v>4135</v>
      </c>
      <c r="B4136" s="13">
        <v>2558</v>
      </c>
      <c r="C4136" s="14">
        <v>44983</v>
      </c>
      <c r="D4136" s="13">
        <v>1763.74</v>
      </c>
      <c r="E4136" s="13" t="s">
        <v>10105</v>
      </c>
      <c r="F4136" s="13" t="s">
        <v>23</v>
      </c>
      <c r="G4136" s="13" t="s">
        <v>10107</v>
      </c>
    </row>
    <row r="4137" spans="1:7">
      <c r="A4137" s="13">
        <v>4136</v>
      </c>
      <c r="B4137" s="13">
        <v>1258</v>
      </c>
      <c r="C4137" s="14">
        <v>45195</v>
      </c>
      <c r="D4137" s="13">
        <v>907.76</v>
      </c>
      <c r="E4137" s="13" t="s">
        <v>10105</v>
      </c>
      <c r="F4137" s="13" t="s">
        <v>36</v>
      </c>
      <c r="G4137" s="13" t="s">
        <v>10109</v>
      </c>
    </row>
    <row r="4138" spans="1:7">
      <c r="A4138" s="13">
        <v>4137</v>
      </c>
      <c r="B4138" s="13">
        <v>6940</v>
      </c>
      <c r="C4138" s="14">
        <v>44930</v>
      </c>
      <c r="D4138" s="13">
        <v>360.28</v>
      </c>
      <c r="E4138" s="13" t="s">
        <v>10105</v>
      </c>
      <c r="F4138" s="13" t="s">
        <v>23</v>
      </c>
      <c r="G4138" s="13" t="s">
        <v>10107</v>
      </c>
    </row>
    <row r="4139" spans="1:7">
      <c r="A4139" s="13">
        <v>4138</v>
      </c>
      <c r="B4139" s="13">
        <v>5458</v>
      </c>
      <c r="C4139" s="14">
        <v>45117</v>
      </c>
      <c r="D4139" s="13">
        <v>1431.05</v>
      </c>
      <c r="E4139" s="13" t="s">
        <v>10105</v>
      </c>
      <c r="F4139" s="13" t="s">
        <v>23</v>
      </c>
      <c r="G4139" s="13" t="s">
        <v>10106</v>
      </c>
    </row>
    <row r="4140" spans="1:7">
      <c r="A4140" s="13">
        <v>4139</v>
      </c>
      <c r="B4140" s="13">
        <v>8108</v>
      </c>
      <c r="C4140" s="14">
        <v>45167</v>
      </c>
      <c r="D4140" s="13">
        <v>1084.16</v>
      </c>
      <c r="E4140" s="13" t="s">
        <v>10105</v>
      </c>
      <c r="F4140" s="13" t="s">
        <v>36</v>
      </c>
      <c r="G4140" s="13" t="s">
        <v>10107</v>
      </c>
    </row>
    <row r="4141" spans="1:7">
      <c r="A4141" s="13">
        <v>4140</v>
      </c>
      <c r="B4141" s="13">
        <v>8630</v>
      </c>
      <c r="C4141" s="14">
        <v>45115</v>
      </c>
      <c r="D4141" s="13">
        <v>1063.4</v>
      </c>
      <c r="E4141" s="13" t="s">
        <v>10111</v>
      </c>
      <c r="F4141" s="13" t="s">
        <v>36</v>
      </c>
      <c r="G4141" s="13" t="s">
        <v>10107</v>
      </c>
    </row>
    <row r="4142" spans="1:7">
      <c r="A4142" s="13">
        <v>4141</v>
      </c>
      <c r="B4142" s="13">
        <v>9823</v>
      </c>
      <c r="C4142" s="14">
        <v>45217</v>
      </c>
      <c r="D4142" s="13">
        <v>1246.02</v>
      </c>
      <c r="E4142" s="13" t="s">
        <v>10105</v>
      </c>
      <c r="F4142" s="13" t="s">
        <v>23</v>
      </c>
      <c r="G4142" s="13" t="s">
        <v>10109</v>
      </c>
    </row>
    <row r="4143" spans="1:7">
      <c r="A4143" s="13">
        <v>4142</v>
      </c>
      <c r="B4143" s="13">
        <v>9488</v>
      </c>
      <c r="C4143" s="14">
        <v>45241</v>
      </c>
      <c r="D4143" s="13">
        <v>4301.98</v>
      </c>
      <c r="E4143" s="13" t="s">
        <v>10105</v>
      </c>
      <c r="F4143" s="13" t="s">
        <v>36</v>
      </c>
      <c r="G4143" s="13" t="s">
        <v>10106</v>
      </c>
    </row>
    <row r="4144" spans="1:7">
      <c r="A4144" s="13">
        <v>4143</v>
      </c>
      <c r="B4144" s="13">
        <v>5400</v>
      </c>
      <c r="C4144" s="14">
        <v>45265</v>
      </c>
      <c r="D4144" s="13">
        <v>1325.76</v>
      </c>
      <c r="E4144" s="13" t="s">
        <v>10105</v>
      </c>
      <c r="F4144" s="13" t="s">
        <v>23</v>
      </c>
      <c r="G4144" s="13" t="s">
        <v>10107</v>
      </c>
    </row>
    <row r="4145" spans="1:7">
      <c r="A4145" s="13">
        <v>4144</v>
      </c>
      <c r="B4145" s="13">
        <v>5170</v>
      </c>
      <c r="C4145" s="14">
        <v>45134</v>
      </c>
      <c r="D4145" s="13">
        <v>479.1</v>
      </c>
      <c r="E4145" s="13" t="s">
        <v>10110</v>
      </c>
      <c r="F4145" s="13" t="s">
        <v>40</v>
      </c>
      <c r="G4145" s="13" t="s">
        <v>10108</v>
      </c>
    </row>
    <row r="4146" spans="1:7">
      <c r="A4146" s="13">
        <v>4145</v>
      </c>
      <c r="B4146" s="13">
        <v>7875</v>
      </c>
      <c r="C4146" s="14">
        <v>45258</v>
      </c>
      <c r="D4146" s="13">
        <v>935.74</v>
      </c>
      <c r="E4146" s="13" t="s">
        <v>10105</v>
      </c>
      <c r="F4146" s="13" t="s">
        <v>40</v>
      </c>
      <c r="G4146" s="13" t="s">
        <v>10107</v>
      </c>
    </row>
    <row r="4147" spans="1:7">
      <c r="A4147" s="13">
        <v>4146</v>
      </c>
      <c r="B4147" s="13">
        <v>9437</v>
      </c>
      <c r="C4147" s="14">
        <v>44928</v>
      </c>
      <c r="D4147" s="13">
        <v>665.18</v>
      </c>
      <c r="E4147" s="13" t="s">
        <v>10105</v>
      </c>
      <c r="F4147" s="13" t="s">
        <v>36</v>
      </c>
      <c r="G4147" s="13" t="s">
        <v>10107</v>
      </c>
    </row>
    <row r="4148" spans="1:7">
      <c r="A4148" s="13">
        <v>4147</v>
      </c>
      <c r="B4148" s="13">
        <v>5070</v>
      </c>
      <c r="C4148" s="14">
        <v>45055</v>
      </c>
      <c r="D4148" s="13">
        <v>291.25</v>
      </c>
      <c r="E4148" s="13" t="s">
        <v>10105</v>
      </c>
      <c r="F4148" s="13" t="s">
        <v>28</v>
      </c>
      <c r="G4148" s="13" t="s">
        <v>10109</v>
      </c>
    </row>
    <row r="4149" spans="1:7">
      <c r="A4149" s="13">
        <v>4148</v>
      </c>
      <c r="B4149" s="13">
        <v>6062</v>
      </c>
      <c r="C4149" s="14">
        <v>44978</v>
      </c>
      <c r="D4149" s="13">
        <v>276.75</v>
      </c>
      <c r="E4149" s="13" t="s">
        <v>10105</v>
      </c>
      <c r="F4149" s="13" t="s">
        <v>23</v>
      </c>
      <c r="G4149" s="13" t="s">
        <v>10107</v>
      </c>
    </row>
    <row r="4150" spans="1:7">
      <c r="A4150" s="13">
        <v>4149</v>
      </c>
      <c r="B4150" s="13">
        <v>4860</v>
      </c>
      <c r="C4150" s="14">
        <v>45086</v>
      </c>
      <c r="D4150" s="13">
        <v>832.07</v>
      </c>
      <c r="E4150" s="13" t="s">
        <v>10105</v>
      </c>
      <c r="F4150" s="13" t="s">
        <v>36</v>
      </c>
      <c r="G4150" s="13" t="s">
        <v>10109</v>
      </c>
    </row>
    <row r="4151" spans="1:7">
      <c r="A4151" s="13">
        <v>4150</v>
      </c>
      <c r="B4151" s="13">
        <v>9731</v>
      </c>
      <c r="C4151" s="14">
        <v>45277</v>
      </c>
      <c r="D4151" s="13">
        <v>112.48</v>
      </c>
      <c r="E4151" s="13" t="s">
        <v>10105</v>
      </c>
      <c r="F4151" s="13" t="s">
        <v>36</v>
      </c>
      <c r="G4151" s="13" t="s">
        <v>10108</v>
      </c>
    </row>
    <row r="4152" spans="1:7">
      <c r="A4152" s="13">
        <v>4151</v>
      </c>
      <c r="B4152" s="13">
        <v>783</v>
      </c>
      <c r="C4152" s="14">
        <v>45259</v>
      </c>
      <c r="D4152" s="13">
        <v>1227.71</v>
      </c>
      <c r="E4152" s="13" t="s">
        <v>10105</v>
      </c>
      <c r="F4152" s="13" t="s">
        <v>23</v>
      </c>
      <c r="G4152" s="13" t="s">
        <v>10108</v>
      </c>
    </row>
    <row r="4153" spans="1:7">
      <c r="A4153" s="13">
        <v>4152</v>
      </c>
      <c r="B4153" s="13">
        <v>6010</v>
      </c>
      <c r="C4153" s="14">
        <v>44946</v>
      </c>
      <c r="D4153" s="13">
        <v>448.19</v>
      </c>
      <c r="E4153" s="13" t="s">
        <v>10105</v>
      </c>
      <c r="F4153" s="13" t="s">
        <v>40</v>
      </c>
      <c r="G4153" s="13" t="s">
        <v>10107</v>
      </c>
    </row>
    <row r="4154" spans="1:7">
      <c r="A4154" s="13">
        <v>4153</v>
      </c>
      <c r="B4154" s="13">
        <v>1182</v>
      </c>
      <c r="C4154" s="14">
        <v>45100</v>
      </c>
      <c r="D4154" s="13">
        <v>740.8</v>
      </c>
      <c r="E4154" s="13" t="s">
        <v>10105</v>
      </c>
      <c r="F4154" s="13" t="s">
        <v>40</v>
      </c>
      <c r="G4154" s="13" t="s">
        <v>10109</v>
      </c>
    </row>
    <row r="4155" spans="1:7">
      <c r="A4155" s="13">
        <v>4154</v>
      </c>
      <c r="B4155" s="13">
        <v>4613</v>
      </c>
      <c r="C4155" s="14">
        <v>44992</v>
      </c>
      <c r="D4155" s="13">
        <v>791.3</v>
      </c>
      <c r="E4155" s="13" t="s">
        <v>10105</v>
      </c>
      <c r="F4155" s="13" t="s">
        <v>28</v>
      </c>
      <c r="G4155" s="13" t="s">
        <v>10108</v>
      </c>
    </row>
    <row r="4156" spans="1:7">
      <c r="A4156" s="13">
        <v>4155</v>
      </c>
      <c r="B4156" s="13">
        <v>4280</v>
      </c>
      <c r="C4156" s="14">
        <v>45214</v>
      </c>
      <c r="D4156" s="13">
        <v>733.26</v>
      </c>
      <c r="E4156" s="13" t="s">
        <v>10105</v>
      </c>
      <c r="F4156" s="13" t="s">
        <v>36</v>
      </c>
      <c r="G4156" s="13" t="s">
        <v>10106</v>
      </c>
    </row>
    <row r="4157" spans="1:7">
      <c r="A4157" s="13">
        <v>4156</v>
      </c>
      <c r="B4157" s="13">
        <v>548</v>
      </c>
      <c r="C4157" s="14">
        <v>44942</v>
      </c>
      <c r="D4157" s="13">
        <v>235.13</v>
      </c>
      <c r="E4157" s="13" t="s">
        <v>10105</v>
      </c>
      <c r="F4157" s="13" t="s">
        <v>40</v>
      </c>
      <c r="G4157" s="13" t="s">
        <v>10108</v>
      </c>
    </row>
    <row r="4158" spans="1:7">
      <c r="A4158" s="13">
        <v>4157</v>
      </c>
      <c r="B4158" s="13">
        <v>6690</v>
      </c>
      <c r="C4158" s="14">
        <v>45078</v>
      </c>
      <c r="D4158" s="13">
        <v>599.12</v>
      </c>
      <c r="E4158" s="13" t="s">
        <v>10105</v>
      </c>
      <c r="F4158" s="13" t="s">
        <v>36</v>
      </c>
      <c r="G4158" s="13" t="s">
        <v>10107</v>
      </c>
    </row>
    <row r="4159" spans="1:7">
      <c r="A4159" s="13">
        <v>4158</v>
      </c>
      <c r="B4159" s="13">
        <v>4170</v>
      </c>
      <c r="C4159" s="14">
        <v>45185</v>
      </c>
      <c r="D4159" s="13">
        <v>558.07</v>
      </c>
      <c r="E4159" s="13" t="s">
        <v>10105</v>
      </c>
      <c r="F4159" s="13" t="s">
        <v>28</v>
      </c>
      <c r="G4159" s="13" t="s">
        <v>10108</v>
      </c>
    </row>
    <row r="4160" spans="1:7">
      <c r="A4160" s="13">
        <v>4159</v>
      </c>
      <c r="B4160" s="13">
        <v>8999</v>
      </c>
      <c r="C4160" s="14">
        <v>44987</v>
      </c>
      <c r="D4160" s="13">
        <v>1670.4</v>
      </c>
      <c r="E4160" s="13" t="s">
        <v>10105</v>
      </c>
      <c r="F4160" s="13" t="s">
        <v>36</v>
      </c>
      <c r="G4160" s="13" t="s">
        <v>10107</v>
      </c>
    </row>
    <row r="4161" spans="1:7">
      <c r="A4161" s="13">
        <v>4160</v>
      </c>
      <c r="B4161" s="13">
        <v>1695</v>
      </c>
      <c r="C4161" s="14">
        <v>45220</v>
      </c>
      <c r="D4161" s="13">
        <v>2215.12</v>
      </c>
      <c r="E4161" s="13" t="s">
        <v>10105</v>
      </c>
      <c r="F4161" s="13" t="s">
        <v>40</v>
      </c>
      <c r="G4161" s="13" t="s">
        <v>10109</v>
      </c>
    </row>
    <row r="4162" spans="1:7">
      <c r="A4162" s="13">
        <v>4161</v>
      </c>
      <c r="B4162" s="13">
        <v>2295</v>
      </c>
      <c r="C4162" s="14">
        <v>45094</v>
      </c>
      <c r="D4162" s="13">
        <v>4894.85</v>
      </c>
      <c r="E4162" s="13" t="s">
        <v>10105</v>
      </c>
      <c r="F4162" s="13" t="s">
        <v>28</v>
      </c>
      <c r="G4162" s="13" t="s">
        <v>10109</v>
      </c>
    </row>
    <row r="4163" spans="1:7">
      <c r="A4163" s="13">
        <v>4162</v>
      </c>
      <c r="B4163" s="13">
        <v>4695</v>
      </c>
      <c r="C4163" s="14">
        <v>45263</v>
      </c>
      <c r="D4163" s="13">
        <v>1442.77</v>
      </c>
      <c r="E4163" s="13" t="s">
        <v>10105</v>
      </c>
      <c r="F4163" s="13" t="s">
        <v>23</v>
      </c>
      <c r="G4163" s="13" t="s">
        <v>10106</v>
      </c>
    </row>
    <row r="4164" spans="1:7">
      <c r="A4164" s="13">
        <v>4163</v>
      </c>
      <c r="B4164" s="13">
        <v>9729</v>
      </c>
      <c r="C4164" s="14">
        <v>45253</v>
      </c>
      <c r="D4164" s="13">
        <v>1438.06</v>
      </c>
      <c r="E4164" s="13" t="s">
        <v>10105</v>
      </c>
      <c r="F4164" s="13" t="s">
        <v>36</v>
      </c>
      <c r="G4164" s="13" t="s">
        <v>10108</v>
      </c>
    </row>
    <row r="4165" spans="1:7">
      <c r="A4165" s="13">
        <v>4164</v>
      </c>
      <c r="B4165" s="13">
        <v>7589</v>
      </c>
      <c r="C4165" s="14">
        <v>44953</v>
      </c>
      <c r="D4165" s="13">
        <v>3484.34</v>
      </c>
      <c r="E4165" s="13" t="s">
        <v>10105</v>
      </c>
      <c r="F4165" s="13" t="s">
        <v>28</v>
      </c>
      <c r="G4165" s="13" t="s">
        <v>10108</v>
      </c>
    </row>
    <row r="4166" spans="1:7">
      <c r="A4166" s="13">
        <v>4165</v>
      </c>
      <c r="B4166" s="13">
        <v>6796</v>
      </c>
      <c r="C4166" s="14">
        <v>45244</v>
      </c>
      <c r="D4166" s="13">
        <v>1050.12</v>
      </c>
      <c r="E4166" s="13" t="s">
        <v>10105</v>
      </c>
      <c r="F4166" s="13" t="s">
        <v>40</v>
      </c>
      <c r="G4166" s="13" t="s">
        <v>10109</v>
      </c>
    </row>
    <row r="4167" spans="1:7">
      <c r="A4167" s="13">
        <v>4166</v>
      </c>
      <c r="B4167" s="13">
        <v>6828</v>
      </c>
      <c r="C4167" s="14">
        <v>45025</v>
      </c>
      <c r="D4167" s="13">
        <v>367.55</v>
      </c>
      <c r="E4167" s="13" t="s">
        <v>10105</v>
      </c>
      <c r="F4167" s="13" t="s">
        <v>40</v>
      </c>
      <c r="G4167" s="13" t="s">
        <v>10108</v>
      </c>
    </row>
    <row r="4168" spans="1:7">
      <c r="A4168" s="13">
        <v>4167</v>
      </c>
      <c r="B4168" s="13">
        <v>6219</v>
      </c>
      <c r="C4168" s="14">
        <v>44998</v>
      </c>
      <c r="D4168" s="13">
        <v>2967.29</v>
      </c>
      <c r="E4168" s="13" t="s">
        <v>10105</v>
      </c>
      <c r="F4168" s="13" t="s">
        <v>36</v>
      </c>
      <c r="G4168" s="13" t="s">
        <v>10109</v>
      </c>
    </row>
    <row r="4169" spans="1:7">
      <c r="A4169" s="13">
        <v>4168</v>
      </c>
      <c r="B4169" s="13">
        <v>7491</v>
      </c>
      <c r="C4169" s="14">
        <v>45235</v>
      </c>
      <c r="D4169" s="13">
        <v>748.01</v>
      </c>
      <c r="E4169" s="13" t="s">
        <v>10105</v>
      </c>
      <c r="F4169" s="13" t="s">
        <v>78</v>
      </c>
      <c r="G4169" s="13" t="s">
        <v>10109</v>
      </c>
    </row>
    <row r="4170" spans="1:7">
      <c r="A4170" s="13">
        <v>4169</v>
      </c>
      <c r="B4170" s="13">
        <v>9707</v>
      </c>
      <c r="C4170" s="14">
        <v>45172</v>
      </c>
      <c r="D4170" s="13">
        <v>1878.6</v>
      </c>
      <c r="E4170" s="13" t="s">
        <v>10105</v>
      </c>
      <c r="F4170" s="13" t="s">
        <v>23</v>
      </c>
      <c r="G4170" s="13" t="s">
        <v>10108</v>
      </c>
    </row>
    <row r="4171" spans="1:7">
      <c r="A4171" s="13">
        <v>4170</v>
      </c>
      <c r="B4171" s="13">
        <v>2339</v>
      </c>
      <c r="C4171" s="14">
        <v>45197</v>
      </c>
      <c r="D4171" s="13">
        <v>601.36</v>
      </c>
      <c r="E4171" s="13" t="s">
        <v>10105</v>
      </c>
      <c r="F4171" s="13" t="s">
        <v>78</v>
      </c>
      <c r="G4171" s="13" t="s">
        <v>10108</v>
      </c>
    </row>
    <row r="4172" spans="1:7">
      <c r="A4172" s="13">
        <v>4171</v>
      </c>
      <c r="B4172" s="13">
        <v>643</v>
      </c>
      <c r="C4172" s="14">
        <v>44957</v>
      </c>
      <c r="D4172" s="13">
        <v>1579.13</v>
      </c>
      <c r="E4172" s="13" t="s">
        <v>10105</v>
      </c>
      <c r="F4172" s="13" t="s">
        <v>28</v>
      </c>
      <c r="G4172" s="13" t="s">
        <v>10109</v>
      </c>
    </row>
    <row r="4173" spans="1:7">
      <c r="A4173" s="13">
        <v>4172</v>
      </c>
      <c r="B4173" s="13">
        <v>4626</v>
      </c>
      <c r="C4173" s="14">
        <v>45236</v>
      </c>
      <c r="D4173" s="13">
        <v>142.43</v>
      </c>
      <c r="E4173" s="13" t="s">
        <v>10105</v>
      </c>
      <c r="F4173" s="13" t="s">
        <v>78</v>
      </c>
      <c r="G4173" s="13" t="s">
        <v>10107</v>
      </c>
    </row>
    <row r="4174" spans="1:7">
      <c r="A4174" s="13">
        <v>4173</v>
      </c>
      <c r="B4174" s="13">
        <v>1146</v>
      </c>
      <c r="C4174" s="14">
        <v>45229</v>
      </c>
      <c r="D4174" s="13">
        <v>530.5</v>
      </c>
      <c r="E4174" s="13" t="s">
        <v>10110</v>
      </c>
      <c r="F4174" s="13" t="s">
        <v>40</v>
      </c>
      <c r="G4174" s="13" t="s">
        <v>10106</v>
      </c>
    </row>
    <row r="4175" spans="1:7">
      <c r="A4175" s="13">
        <v>4174</v>
      </c>
      <c r="B4175" s="13">
        <v>1771</v>
      </c>
      <c r="C4175" s="14">
        <v>44978</v>
      </c>
      <c r="D4175" s="13">
        <v>2628.46</v>
      </c>
      <c r="E4175" s="13" t="s">
        <v>10105</v>
      </c>
      <c r="F4175" s="13" t="s">
        <v>40</v>
      </c>
      <c r="G4175" s="13" t="s">
        <v>10107</v>
      </c>
    </row>
    <row r="4176" spans="1:7">
      <c r="A4176" s="13">
        <v>4175</v>
      </c>
      <c r="B4176" s="13">
        <v>4086</v>
      </c>
      <c r="C4176" s="14">
        <v>44999</v>
      </c>
      <c r="D4176" s="13">
        <v>2120.66</v>
      </c>
      <c r="E4176" s="13" t="s">
        <v>10105</v>
      </c>
      <c r="F4176" s="13" t="s">
        <v>36</v>
      </c>
      <c r="G4176" s="13" t="s">
        <v>10107</v>
      </c>
    </row>
    <row r="4177" spans="1:7">
      <c r="A4177" s="13">
        <v>4176</v>
      </c>
      <c r="B4177" s="13">
        <v>333</v>
      </c>
      <c r="C4177" s="14">
        <v>45079</v>
      </c>
      <c r="D4177" s="13">
        <v>1777.25</v>
      </c>
      <c r="E4177" s="13" t="s">
        <v>10105</v>
      </c>
      <c r="F4177" s="13"/>
      <c r="G4177" s="13" t="s">
        <v>10108</v>
      </c>
    </row>
    <row r="4178" spans="1:7">
      <c r="A4178" s="13">
        <v>4177</v>
      </c>
      <c r="B4178" s="13">
        <v>2469</v>
      </c>
      <c r="C4178" s="14">
        <v>45239</v>
      </c>
      <c r="D4178" s="13">
        <v>367.55</v>
      </c>
      <c r="E4178" s="13" t="s">
        <v>10111</v>
      </c>
      <c r="F4178" s="13" t="s">
        <v>28</v>
      </c>
      <c r="G4178" s="13" t="s">
        <v>10107</v>
      </c>
    </row>
    <row r="4179" spans="1:7">
      <c r="A4179" s="13">
        <v>4178</v>
      </c>
      <c r="B4179" s="13">
        <v>3733</v>
      </c>
      <c r="C4179" s="14">
        <v>45166</v>
      </c>
      <c r="D4179" s="13">
        <v>1239.15</v>
      </c>
      <c r="E4179" s="13" t="s">
        <v>10105</v>
      </c>
      <c r="F4179" s="13" t="s">
        <v>78</v>
      </c>
      <c r="G4179" s="13" t="s">
        <v>10108</v>
      </c>
    </row>
    <row r="4180" spans="1:7">
      <c r="A4180" s="13">
        <v>4179</v>
      </c>
      <c r="B4180" s="13">
        <v>5970</v>
      </c>
      <c r="C4180" s="14">
        <v>45241</v>
      </c>
      <c r="D4180" s="13">
        <v>2803.18</v>
      </c>
      <c r="E4180" s="13" t="s">
        <v>10105</v>
      </c>
      <c r="F4180" s="13" t="s">
        <v>28</v>
      </c>
      <c r="G4180" s="13" t="s">
        <v>10109</v>
      </c>
    </row>
    <row r="4181" spans="1:7">
      <c r="A4181" s="13">
        <v>4180</v>
      </c>
      <c r="B4181" s="13">
        <v>163</v>
      </c>
      <c r="C4181" s="14">
        <v>45024</v>
      </c>
      <c r="D4181" s="13">
        <v>313.65</v>
      </c>
      <c r="E4181" s="13" t="s">
        <v>10105</v>
      </c>
      <c r="F4181" s="13" t="s">
        <v>28</v>
      </c>
      <c r="G4181" s="13" t="s">
        <v>10109</v>
      </c>
    </row>
    <row r="4182" spans="1:7">
      <c r="A4182" s="13">
        <v>4181</v>
      </c>
      <c r="B4182" s="13">
        <v>642</v>
      </c>
      <c r="C4182" s="14">
        <v>45089</v>
      </c>
      <c r="D4182" s="13">
        <v>762.61</v>
      </c>
      <c r="E4182" s="13" t="s">
        <v>10105</v>
      </c>
      <c r="F4182" s="13"/>
      <c r="G4182" s="13" t="s">
        <v>10109</v>
      </c>
    </row>
    <row r="4183" spans="1:7">
      <c r="A4183" s="13">
        <v>4182</v>
      </c>
      <c r="B4183" s="13">
        <v>2165</v>
      </c>
      <c r="C4183" s="14">
        <v>45285</v>
      </c>
      <c r="D4183" s="13">
        <v>2194.33</v>
      </c>
      <c r="E4183" s="13" t="s">
        <v>10105</v>
      </c>
      <c r="F4183" s="13" t="s">
        <v>36</v>
      </c>
      <c r="G4183" s="13" t="s">
        <v>10106</v>
      </c>
    </row>
    <row r="4184" spans="1:7">
      <c r="A4184" s="13">
        <v>4183</v>
      </c>
      <c r="B4184" s="13">
        <v>163</v>
      </c>
      <c r="C4184" s="14">
        <v>45015</v>
      </c>
      <c r="D4184" s="13">
        <v>2110.32</v>
      </c>
      <c r="E4184" s="13" t="s">
        <v>10105</v>
      </c>
      <c r="F4184" s="13" t="s">
        <v>28</v>
      </c>
      <c r="G4184" s="13" t="s">
        <v>10108</v>
      </c>
    </row>
    <row r="4185" spans="1:7">
      <c r="A4185" s="13">
        <v>4184</v>
      </c>
      <c r="B4185" s="13">
        <v>8314</v>
      </c>
      <c r="C4185" s="14">
        <v>45272</v>
      </c>
      <c r="D4185" s="13">
        <v>1439.25</v>
      </c>
      <c r="E4185" s="13" t="s">
        <v>10105</v>
      </c>
      <c r="F4185" s="13" t="s">
        <v>23</v>
      </c>
      <c r="G4185" s="13" t="s">
        <v>10107</v>
      </c>
    </row>
    <row r="4186" spans="1:7">
      <c r="A4186" s="13">
        <v>4185</v>
      </c>
      <c r="B4186" s="13">
        <v>9950</v>
      </c>
      <c r="C4186" s="14">
        <v>44932</v>
      </c>
      <c r="D4186" s="13">
        <v>5216.12</v>
      </c>
      <c r="E4186" s="13" t="s">
        <v>10105</v>
      </c>
      <c r="F4186" s="13" t="s">
        <v>40</v>
      </c>
      <c r="G4186" s="13" t="s">
        <v>10106</v>
      </c>
    </row>
    <row r="4187" spans="1:7">
      <c r="A4187" s="13">
        <v>4186</v>
      </c>
      <c r="B4187" s="13">
        <v>3034</v>
      </c>
      <c r="C4187" s="14">
        <v>45268</v>
      </c>
      <c r="D4187" s="13">
        <v>1008.02</v>
      </c>
      <c r="E4187" s="13" t="s">
        <v>10105</v>
      </c>
      <c r="F4187" s="13" t="s">
        <v>23</v>
      </c>
      <c r="G4187" s="13" t="s">
        <v>10108</v>
      </c>
    </row>
    <row r="4188" spans="1:7">
      <c r="A4188" s="13">
        <v>4187</v>
      </c>
      <c r="B4188" s="13">
        <v>71</v>
      </c>
      <c r="C4188" s="14">
        <v>45076</v>
      </c>
      <c r="D4188" s="13">
        <v>3193.95</v>
      </c>
      <c r="E4188" s="13" t="s">
        <v>10105</v>
      </c>
      <c r="F4188" s="13" t="s">
        <v>40</v>
      </c>
      <c r="G4188" s="13" t="s">
        <v>10108</v>
      </c>
    </row>
    <row r="4189" spans="1:7">
      <c r="A4189" s="13">
        <v>4188</v>
      </c>
      <c r="B4189" s="13">
        <v>4613</v>
      </c>
      <c r="C4189" s="14">
        <v>44984</v>
      </c>
      <c r="D4189" s="13">
        <v>872.98</v>
      </c>
      <c r="E4189" s="13" t="s">
        <v>10105</v>
      </c>
      <c r="F4189" s="13" t="s">
        <v>28</v>
      </c>
      <c r="G4189" s="13" t="s">
        <v>10106</v>
      </c>
    </row>
    <row r="4190" spans="1:7">
      <c r="A4190" s="13">
        <v>4189</v>
      </c>
      <c r="B4190" s="13">
        <v>7986</v>
      </c>
      <c r="C4190" s="14">
        <v>45263</v>
      </c>
      <c r="D4190" s="13">
        <v>719.27</v>
      </c>
      <c r="E4190" s="13" t="s">
        <v>10105</v>
      </c>
      <c r="F4190" s="13" t="s">
        <v>36</v>
      </c>
      <c r="G4190" s="13" t="s">
        <v>10106</v>
      </c>
    </row>
    <row r="4191" spans="1:7">
      <c r="A4191" s="13">
        <v>4190</v>
      </c>
      <c r="B4191" s="13">
        <v>5343</v>
      </c>
      <c r="C4191" s="14">
        <v>45051</v>
      </c>
      <c r="D4191" s="13">
        <v>1786.27</v>
      </c>
      <c r="E4191" s="13" t="s">
        <v>10105</v>
      </c>
      <c r="F4191" s="13" t="s">
        <v>78</v>
      </c>
      <c r="G4191" s="13" t="s">
        <v>10108</v>
      </c>
    </row>
    <row r="4192" spans="1:7">
      <c r="A4192" s="13">
        <v>4191</v>
      </c>
      <c r="B4192" s="13">
        <v>5791</v>
      </c>
      <c r="C4192" s="14">
        <v>45245</v>
      </c>
      <c r="D4192" s="13">
        <v>5022.13</v>
      </c>
      <c r="E4192" s="13" t="s">
        <v>10105</v>
      </c>
      <c r="F4192" s="13" t="s">
        <v>78</v>
      </c>
      <c r="G4192" s="13" t="s">
        <v>10107</v>
      </c>
    </row>
    <row r="4193" spans="1:7">
      <c r="A4193" s="13">
        <v>4192</v>
      </c>
      <c r="B4193" s="13">
        <v>8542</v>
      </c>
      <c r="C4193" s="14">
        <v>45106</v>
      </c>
      <c r="D4193" s="13">
        <v>1224.13</v>
      </c>
      <c r="E4193" s="13" t="s">
        <v>10105</v>
      </c>
      <c r="F4193" s="13" t="s">
        <v>36</v>
      </c>
      <c r="G4193" s="13" t="s">
        <v>10109</v>
      </c>
    </row>
    <row r="4194" spans="1:7">
      <c r="A4194" s="13">
        <v>4193</v>
      </c>
      <c r="B4194" s="13">
        <v>8828</v>
      </c>
      <c r="C4194" s="14">
        <v>45051</v>
      </c>
      <c r="D4194" s="13">
        <v>2366.98</v>
      </c>
      <c r="E4194" s="13" t="s">
        <v>10105</v>
      </c>
      <c r="F4194" s="13" t="s">
        <v>28</v>
      </c>
      <c r="G4194" s="13" t="s">
        <v>10109</v>
      </c>
    </row>
    <row r="4195" spans="1:7">
      <c r="A4195" s="13">
        <v>4194</v>
      </c>
      <c r="B4195" s="13">
        <v>6515</v>
      </c>
      <c r="C4195" s="14">
        <v>45046</v>
      </c>
      <c r="D4195" s="13">
        <v>538.64</v>
      </c>
      <c r="E4195" s="13" t="s">
        <v>10105</v>
      </c>
      <c r="F4195" s="13" t="s">
        <v>40</v>
      </c>
      <c r="G4195" s="13" t="s">
        <v>10107</v>
      </c>
    </row>
    <row r="4196" spans="1:7">
      <c r="A4196" s="13">
        <v>4195</v>
      </c>
      <c r="B4196" s="13">
        <v>3899</v>
      </c>
      <c r="C4196" s="14">
        <v>45063</v>
      </c>
      <c r="D4196" s="13">
        <v>1928.04</v>
      </c>
      <c r="E4196" s="13" t="s">
        <v>10105</v>
      </c>
      <c r="F4196" s="13" t="s">
        <v>23</v>
      </c>
      <c r="G4196" s="13" t="s">
        <v>10107</v>
      </c>
    </row>
    <row r="4197" spans="1:7">
      <c r="A4197" s="13">
        <v>4196</v>
      </c>
      <c r="B4197" s="13">
        <v>962</v>
      </c>
      <c r="C4197" s="14">
        <v>45033</v>
      </c>
      <c r="D4197" s="13">
        <v>549.86</v>
      </c>
      <c r="E4197" s="13" t="s">
        <v>10105</v>
      </c>
      <c r="F4197" s="13" t="s">
        <v>36</v>
      </c>
      <c r="G4197" s="13" t="s">
        <v>10108</v>
      </c>
    </row>
    <row r="4198" spans="1:7">
      <c r="A4198" s="13">
        <v>4197</v>
      </c>
      <c r="B4198" s="13">
        <v>5921</v>
      </c>
      <c r="C4198" s="14">
        <v>44994</v>
      </c>
      <c r="D4198" s="13">
        <v>2410.81</v>
      </c>
      <c r="E4198" s="13" t="s">
        <v>10105</v>
      </c>
      <c r="F4198" s="13" t="s">
        <v>78</v>
      </c>
      <c r="G4198" s="13" t="s">
        <v>10109</v>
      </c>
    </row>
    <row r="4199" spans="1:7">
      <c r="A4199" s="13">
        <v>4198</v>
      </c>
      <c r="B4199" s="13">
        <v>1207</v>
      </c>
      <c r="C4199" s="14">
        <v>45257</v>
      </c>
      <c r="D4199" s="13">
        <v>1213.16</v>
      </c>
      <c r="E4199" s="13" t="s">
        <v>10105</v>
      </c>
      <c r="F4199" s="13" t="s">
        <v>36</v>
      </c>
      <c r="G4199" s="13" t="s">
        <v>10107</v>
      </c>
    </row>
    <row r="4200" spans="1:7">
      <c r="A4200" s="13">
        <v>4199</v>
      </c>
      <c r="B4200" s="13">
        <v>4685</v>
      </c>
      <c r="C4200" s="14">
        <v>45270</v>
      </c>
      <c r="D4200" s="13">
        <v>1554.74</v>
      </c>
      <c r="E4200" s="13" t="s">
        <v>10105</v>
      </c>
      <c r="F4200" s="13" t="s">
        <v>40</v>
      </c>
      <c r="G4200" s="13" t="s">
        <v>10108</v>
      </c>
    </row>
    <row r="4201" spans="1:7">
      <c r="A4201" s="13">
        <v>4200</v>
      </c>
      <c r="B4201" s="13">
        <v>9292</v>
      </c>
      <c r="C4201" s="14">
        <v>45238</v>
      </c>
      <c r="D4201" s="13">
        <v>413.05</v>
      </c>
      <c r="E4201" s="13" t="s">
        <v>10105</v>
      </c>
      <c r="F4201" s="13" t="s">
        <v>78</v>
      </c>
      <c r="G4201" s="13" t="s">
        <v>10106</v>
      </c>
    </row>
    <row r="4202" spans="1:7">
      <c r="A4202" s="13">
        <v>4201</v>
      </c>
      <c r="B4202" s="13">
        <v>3592</v>
      </c>
      <c r="C4202" s="14">
        <v>45176</v>
      </c>
      <c r="D4202" s="13">
        <v>587.66</v>
      </c>
      <c r="E4202" s="13" t="s">
        <v>10105</v>
      </c>
      <c r="F4202" s="13" t="s">
        <v>36</v>
      </c>
      <c r="G4202" s="13" t="s">
        <v>10106</v>
      </c>
    </row>
    <row r="4203" spans="1:7">
      <c r="A4203" s="13">
        <v>4202</v>
      </c>
      <c r="B4203" s="13">
        <v>2255</v>
      </c>
      <c r="C4203" s="14">
        <v>45247</v>
      </c>
      <c r="D4203" s="13">
        <v>727.33</v>
      </c>
      <c r="E4203" s="13" t="s">
        <v>10105</v>
      </c>
      <c r="F4203" s="13" t="s">
        <v>36</v>
      </c>
      <c r="G4203" s="13" t="s">
        <v>10106</v>
      </c>
    </row>
    <row r="4204" spans="1:7">
      <c r="A4204" s="13">
        <v>4203</v>
      </c>
      <c r="B4204" s="13">
        <v>1225</v>
      </c>
      <c r="C4204" s="14">
        <v>44940</v>
      </c>
      <c r="D4204" s="13">
        <v>1440.61</v>
      </c>
      <c r="E4204" s="13" t="s">
        <v>10105</v>
      </c>
      <c r="F4204" s="13" t="s">
        <v>23</v>
      </c>
      <c r="G4204" s="13" t="s">
        <v>10109</v>
      </c>
    </row>
    <row r="4205" spans="1:7">
      <c r="A4205" s="13">
        <v>4204</v>
      </c>
      <c r="B4205" s="13">
        <v>3026</v>
      </c>
      <c r="C4205" s="14">
        <v>45240</v>
      </c>
      <c r="D4205" s="13">
        <v>159.37</v>
      </c>
      <c r="E4205" s="13" t="s">
        <v>10105</v>
      </c>
      <c r="F4205" s="13" t="s">
        <v>28</v>
      </c>
      <c r="G4205" s="13" t="s">
        <v>10106</v>
      </c>
    </row>
    <row r="4206" spans="1:7">
      <c r="A4206" s="13">
        <v>4205</v>
      </c>
      <c r="B4206" s="13">
        <v>6585</v>
      </c>
      <c r="C4206" s="14">
        <v>45258</v>
      </c>
      <c r="D4206" s="13">
        <v>759.97</v>
      </c>
      <c r="E4206" s="13" t="s">
        <v>10105</v>
      </c>
      <c r="F4206" s="13" t="s">
        <v>28</v>
      </c>
      <c r="G4206" s="13" t="s">
        <v>10106</v>
      </c>
    </row>
    <row r="4207" spans="1:7">
      <c r="A4207" s="13">
        <v>4206</v>
      </c>
      <c r="B4207" s="13">
        <v>4090</v>
      </c>
      <c r="C4207" s="14">
        <v>45197</v>
      </c>
      <c r="D4207" s="13">
        <v>232.22</v>
      </c>
      <c r="E4207" s="13" t="s">
        <v>10105</v>
      </c>
      <c r="F4207" s="13" t="s">
        <v>23</v>
      </c>
      <c r="G4207" s="13" t="s">
        <v>10109</v>
      </c>
    </row>
    <row r="4208" spans="1:7">
      <c r="A4208" s="13">
        <v>4207</v>
      </c>
      <c r="B4208" s="13">
        <v>7930</v>
      </c>
      <c r="C4208" s="14">
        <v>45072</v>
      </c>
      <c r="D4208" s="13">
        <v>1033.01</v>
      </c>
      <c r="E4208" s="13" t="s">
        <v>10105</v>
      </c>
      <c r="F4208" s="13" t="s">
        <v>40</v>
      </c>
      <c r="G4208" s="13" t="s">
        <v>10109</v>
      </c>
    </row>
    <row r="4209" spans="1:7">
      <c r="A4209" s="13">
        <v>4208</v>
      </c>
      <c r="B4209" s="13">
        <v>5795</v>
      </c>
      <c r="C4209" s="14">
        <v>45171</v>
      </c>
      <c r="D4209" s="13">
        <v>1036.22</v>
      </c>
      <c r="E4209" s="13" t="s">
        <v>10105</v>
      </c>
      <c r="F4209" s="13"/>
      <c r="G4209" s="13" t="s">
        <v>10107</v>
      </c>
    </row>
    <row r="4210" spans="1:7">
      <c r="A4210" s="13">
        <v>4209</v>
      </c>
      <c r="B4210" s="13">
        <v>9300</v>
      </c>
      <c r="C4210" s="14">
        <v>45157</v>
      </c>
      <c r="D4210" s="13">
        <v>652.72</v>
      </c>
      <c r="E4210" s="13" t="s">
        <v>10105</v>
      </c>
      <c r="F4210" s="13" t="s">
        <v>28</v>
      </c>
      <c r="G4210" s="13" t="s">
        <v>10106</v>
      </c>
    </row>
    <row r="4211" spans="1:7">
      <c r="A4211" s="13">
        <v>4210</v>
      </c>
      <c r="B4211" s="13">
        <v>4672</v>
      </c>
      <c r="C4211" s="14">
        <v>45046</v>
      </c>
      <c r="D4211" s="13">
        <v>890.09</v>
      </c>
      <c r="E4211" s="13" t="s">
        <v>10105</v>
      </c>
      <c r="F4211" s="13" t="s">
        <v>36</v>
      </c>
      <c r="G4211" s="13" t="s">
        <v>10107</v>
      </c>
    </row>
    <row r="4212" spans="1:7">
      <c r="A4212" s="13">
        <v>4211</v>
      </c>
      <c r="B4212" s="13">
        <v>9169</v>
      </c>
      <c r="C4212" s="14">
        <v>45017</v>
      </c>
      <c r="D4212" s="13">
        <v>3082.5</v>
      </c>
      <c r="E4212" s="13" t="s">
        <v>10105</v>
      </c>
      <c r="F4212" s="13" t="s">
        <v>78</v>
      </c>
      <c r="G4212" s="13" t="s">
        <v>10108</v>
      </c>
    </row>
    <row r="4213" spans="1:7">
      <c r="A4213" s="13">
        <v>4212</v>
      </c>
      <c r="B4213" s="13">
        <v>7524</v>
      </c>
      <c r="C4213" s="14">
        <v>45290</v>
      </c>
      <c r="D4213" s="13">
        <v>1186.93</v>
      </c>
      <c r="E4213" s="13" t="s">
        <v>10105</v>
      </c>
      <c r="F4213" s="13" t="s">
        <v>36</v>
      </c>
      <c r="G4213" s="13" t="s">
        <v>10108</v>
      </c>
    </row>
    <row r="4214" spans="1:7">
      <c r="A4214" s="13">
        <v>4213</v>
      </c>
      <c r="B4214" s="13">
        <v>6158</v>
      </c>
      <c r="C4214" s="14">
        <v>45007</v>
      </c>
      <c r="D4214" s="13">
        <v>965.83</v>
      </c>
      <c r="E4214" s="13" t="s">
        <v>10105</v>
      </c>
      <c r="F4214" s="13" t="s">
        <v>23</v>
      </c>
      <c r="G4214" s="13" t="s">
        <v>10106</v>
      </c>
    </row>
    <row r="4215" spans="1:7">
      <c r="A4215" s="13">
        <v>4214</v>
      </c>
      <c r="B4215" s="13">
        <v>1908</v>
      </c>
      <c r="C4215" s="14">
        <v>45155</v>
      </c>
      <c r="D4215" s="13">
        <v>1362.91</v>
      </c>
      <c r="E4215" s="13" t="s">
        <v>10105</v>
      </c>
      <c r="F4215" s="13" t="s">
        <v>78</v>
      </c>
      <c r="G4215" s="13" t="s">
        <v>10109</v>
      </c>
    </row>
    <row r="4216" spans="1:7">
      <c r="A4216" s="13">
        <v>4215</v>
      </c>
      <c r="B4216" s="13">
        <v>8298</v>
      </c>
      <c r="C4216" s="14">
        <v>45006</v>
      </c>
      <c r="D4216" s="13">
        <v>189.69</v>
      </c>
      <c r="E4216" s="13" t="s">
        <v>10105</v>
      </c>
      <c r="F4216" s="13" t="s">
        <v>28</v>
      </c>
      <c r="G4216" s="13" t="s">
        <v>10109</v>
      </c>
    </row>
    <row r="4217" spans="1:7">
      <c r="A4217" s="13">
        <v>4216</v>
      </c>
      <c r="B4217" s="13">
        <v>8212</v>
      </c>
      <c r="C4217" s="14">
        <v>45044</v>
      </c>
      <c r="D4217" s="13">
        <v>1201.51</v>
      </c>
      <c r="E4217" s="13" t="s">
        <v>10105</v>
      </c>
      <c r="F4217" s="13" t="s">
        <v>28</v>
      </c>
      <c r="G4217" s="13" t="s">
        <v>10108</v>
      </c>
    </row>
    <row r="4218" spans="1:7">
      <c r="A4218" s="13">
        <v>4217</v>
      </c>
      <c r="B4218" s="13">
        <v>3731</v>
      </c>
      <c r="C4218" s="14">
        <v>45054</v>
      </c>
      <c r="D4218" s="13">
        <v>3179.05</v>
      </c>
      <c r="E4218" s="13" t="s">
        <v>10105</v>
      </c>
      <c r="F4218" s="13" t="s">
        <v>28</v>
      </c>
      <c r="G4218" s="13" t="s">
        <v>10106</v>
      </c>
    </row>
    <row r="4219" spans="1:7">
      <c r="A4219" s="13">
        <v>4218</v>
      </c>
      <c r="B4219" s="13">
        <v>7070</v>
      </c>
      <c r="C4219" s="14">
        <v>45192</v>
      </c>
      <c r="D4219" s="13">
        <v>1273.37</v>
      </c>
      <c r="E4219" s="13" t="s">
        <v>10105</v>
      </c>
      <c r="F4219" s="13" t="s">
        <v>23</v>
      </c>
      <c r="G4219" s="13" t="s">
        <v>10106</v>
      </c>
    </row>
    <row r="4220" spans="1:7">
      <c r="A4220" s="13">
        <v>4219</v>
      </c>
      <c r="B4220" s="13">
        <v>5676</v>
      </c>
      <c r="C4220" s="14">
        <v>45158</v>
      </c>
      <c r="D4220" s="13">
        <v>1201.22</v>
      </c>
      <c r="E4220" s="13" t="s">
        <v>10105</v>
      </c>
      <c r="F4220" s="13" t="s">
        <v>40</v>
      </c>
      <c r="G4220" s="13" t="s">
        <v>10109</v>
      </c>
    </row>
    <row r="4221" spans="1:7">
      <c r="A4221" s="13">
        <v>4220</v>
      </c>
      <c r="B4221" s="13">
        <v>7284</v>
      </c>
      <c r="C4221" s="14">
        <v>45261</v>
      </c>
      <c r="D4221" s="13">
        <v>2156.22</v>
      </c>
      <c r="E4221" s="13" t="s">
        <v>10105</v>
      </c>
      <c r="F4221" s="13" t="s">
        <v>28</v>
      </c>
      <c r="G4221" s="13" t="s">
        <v>10107</v>
      </c>
    </row>
    <row r="4222" spans="1:7">
      <c r="A4222" s="13">
        <v>4221</v>
      </c>
      <c r="B4222" s="13">
        <v>1903</v>
      </c>
      <c r="C4222" s="14">
        <v>45026</v>
      </c>
      <c r="D4222" s="13">
        <v>2456.2</v>
      </c>
      <c r="E4222" s="13" t="s">
        <v>10105</v>
      </c>
      <c r="F4222" s="13" t="s">
        <v>78</v>
      </c>
      <c r="G4222" s="13" t="s">
        <v>10108</v>
      </c>
    </row>
    <row r="4223" spans="1:7">
      <c r="A4223" s="13">
        <v>4222</v>
      </c>
      <c r="B4223" s="13">
        <v>5220</v>
      </c>
      <c r="C4223" s="14">
        <v>45244</v>
      </c>
      <c r="D4223" s="13">
        <v>3040.85</v>
      </c>
      <c r="E4223" s="13" t="s">
        <v>10105</v>
      </c>
      <c r="F4223" s="13" t="s">
        <v>23</v>
      </c>
      <c r="G4223" s="13" t="s">
        <v>10108</v>
      </c>
    </row>
    <row r="4224" spans="1:7">
      <c r="A4224" s="13">
        <v>4223</v>
      </c>
      <c r="B4224" s="13">
        <v>7226</v>
      </c>
      <c r="C4224" s="14">
        <v>45041</v>
      </c>
      <c r="D4224" s="13">
        <v>2127.95</v>
      </c>
      <c r="E4224" s="13" t="s">
        <v>10105</v>
      </c>
      <c r="F4224" s="13" t="s">
        <v>36</v>
      </c>
      <c r="G4224" s="13" t="s">
        <v>10106</v>
      </c>
    </row>
    <row r="4225" spans="1:7">
      <c r="A4225" s="13">
        <v>4224</v>
      </c>
      <c r="B4225" s="13">
        <v>3241</v>
      </c>
      <c r="C4225" s="14">
        <v>45133</v>
      </c>
      <c r="D4225" s="13">
        <v>737.86</v>
      </c>
      <c r="E4225" s="13" t="s">
        <v>10105</v>
      </c>
      <c r="F4225" s="13" t="s">
        <v>36</v>
      </c>
      <c r="G4225" s="13" t="s">
        <v>10109</v>
      </c>
    </row>
    <row r="4226" spans="1:7">
      <c r="A4226" s="13">
        <v>4225</v>
      </c>
      <c r="B4226" s="13">
        <v>7310</v>
      </c>
      <c r="C4226" s="14">
        <v>45019</v>
      </c>
      <c r="D4226" s="13">
        <v>8497.42</v>
      </c>
      <c r="E4226" s="13" t="s">
        <v>10105</v>
      </c>
      <c r="F4226" s="13" t="s">
        <v>40</v>
      </c>
      <c r="G4226" s="13" t="s">
        <v>10107</v>
      </c>
    </row>
    <row r="4227" spans="1:7">
      <c r="A4227" s="13">
        <v>4226</v>
      </c>
      <c r="B4227" s="13">
        <v>7589</v>
      </c>
      <c r="C4227" s="14">
        <v>45005</v>
      </c>
      <c r="D4227" s="13">
        <v>806.82</v>
      </c>
      <c r="E4227" s="13" t="s">
        <v>10105</v>
      </c>
      <c r="F4227" s="13" t="s">
        <v>28</v>
      </c>
      <c r="G4227" s="13" t="s">
        <v>10106</v>
      </c>
    </row>
    <row r="4228" spans="1:7">
      <c r="A4228" s="13">
        <v>4227</v>
      </c>
      <c r="B4228" s="13">
        <v>6568</v>
      </c>
      <c r="C4228" s="14">
        <v>45231</v>
      </c>
      <c r="D4228" s="13">
        <v>2150.82</v>
      </c>
      <c r="E4228" s="13" t="s">
        <v>10105</v>
      </c>
      <c r="F4228" s="13" t="s">
        <v>36</v>
      </c>
      <c r="G4228" s="13" t="s">
        <v>10106</v>
      </c>
    </row>
    <row r="4229" spans="1:7">
      <c r="A4229" s="13">
        <v>4228</v>
      </c>
      <c r="B4229" s="13">
        <v>7954</v>
      </c>
      <c r="C4229" s="14">
        <v>45280</v>
      </c>
      <c r="D4229" s="13">
        <v>1188.26</v>
      </c>
      <c r="E4229" s="13" t="s">
        <v>10105</v>
      </c>
      <c r="F4229" s="13" t="s">
        <v>36</v>
      </c>
      <c r="G4229" s="13" t="s">
        <v>10109</v>
      </c>
    </row>
    <row r="4230" spans="1:7">
      <c r="A4230" s="13">
        <v>4229</v>
      </c>
      <c r="B4230" s="13">
        <v>1398</v>
      </c>
      <c r="C4230" s="14">
        <v>45212</v>
      </c>
      <c r="D4230" s="13">
        <v>447.18</v>
      </c>
      <c r="E4230" s="13" t="s">
        <v>10111</v>
      </c>
      <c r="F4230" s="13" t="s">
        <v>78</v>
      </c>
      <c r="G4230" s="13" t="s">
        <v>10107</v>
      </c>
    </row>
    <row r="4231" spans="1:7">
      <c r="A4231" s="13">
        <v>4230</v>
      </c>
      <c r="B4231" s="13">
        <v>3553</v>
      </c>
      <c r="C4231" s="14">
        <v>45041</v>
      </c>
      <c r="D4231" s="13">
        <v>2635.27</v>
      </c>
      <c r="E4231" s="13" t="s">
        <v>10105</v>
      </c>
      <c r="F4231" s="13" t="s">
        <v>28</v>
      </c>
      <c r="G4231" s="13" t="s">
        <v>10107</v>
      </c>
    </row>
    <row r="4232" spans="1:7">
      <c r="A4232" s="13">
        <v>4231</v>
      </c>
      <c r="B4232" s="13">
        <v>6914</v>
      </c>
      <c r="C4232" s="14">
        <v>45178</v>
      </c>
      <c r="D4232" s="13">
        <v>1703.3</v>
      </c>
      <c r="E4232" s="13" t="s">
        <v>10105</v>
      </c>
      <c r="F4232" s="13" t="s">
        <v>36</v>
      </c>
      <c r="G4232" s="13" t="s">
        <v>10107</v>
      </c>
    </row>
    <row r="4233" spans="1:7">
      <c r="A4233" s="13">
        <v>4232</v>
      </c>
      <c r="B4233" s="13">
        <v>3009</v>
      </c>
      <c r="C4233" s="14">
        <v>45215</v>
      </c>
      <c r="D4233" s="13">
        <v>1816.72</v>
      </c>
      <c r="E4233" s="13" t="s">
        <v>10105</v>
      </c>
      <c r="F4233" s="13" t="s">
        <v>78</v>
      </c>
      <c r="G4233" s="13" t="s">
        <v>10108</v>
      </c>
    </row>
    <row r="4234" spans="1:7">
      <c r="A4234" s="13">
        <v>4233</v>
      </c>
      <c r="B4234" s="13">
        <v>9494</v>
      </c>
      <c r="C4234" s="14">
        <v>45222</v>
      </c>
      <c r="D4234" s="13">
        <v>6353.47</v>
      </c>
      <c r="E4234" s="13" t="s">
        <v>10105</v>
      </c>
      <c r="F4234" s="13" t="s">
        <v>28</v>
      </c>
      <c r="G4234" s="13" t="s">
        <v>10107</v>
      </c>
    </row>
    <row r="4235" spans="1:7">
      <c r="A4235" s="13">
        <v>4234</v>
      </c>
      <c r="B4235" s="13">
        <v>2591</v>
      </c>
      <c r="C4235" s="14">
        <v>45198</v>
      </c>
      <c r="D4235" s="13">
        <v>6446.28</v>
      </c>
      <c r="E4235" s="13" t="s">
        <v>10105</v>
      </c>
      <c r="F4235" s="13" t="s">
        <v>28</v>
      </c>
      <c r="G4235" s="13" t="s">
        <v>10107</v>
      </c>
    </row>
    <row r="4236" spans="1:7">
      <c r="A4236" s="13">
        <v>4235</v>
      </c>
      <c r="B4236" s="13">
        <v>1090</v>
      </c>
      <c r="C4236" s="14">
        <v>44967</v>
      </c>
      <c r="D4236" s="13">
        <v>907.35</v>
      </c>
      <c r="E4236" s="13" t="s">
        <v>10105</v>
      </c>
      <c r="F4236" s="13" t="s">
        <v>78</v>
      </c>
      <c r="G4236" s="13" t="s">
        <v>10106</v>
      </c>
    </row>
    <row r="4237" spans="1:7">
      <c r="A4237" s="13">
        <v>4236</v>
      </c>
      <c r="B4237" s="13">
        <v>4044</v>
      </c>
      <c r="C4237" s="14">
        <v>45020</v>
      </c>
      <c r="D4237" s="13">
        <v>2951.7</v>
      </c>
      <c r="E4237" s="13" t="s">
        <v>10105</v>
      </c>
      <c r="F4237" s="13" t="s">
        <v>78</v>
      </c>
      <c r="G4237" s="13" t="s">
        <v>10107</v>
      </c>
    </row>
    <row r="4238" spans="1:7">
      <c r="A4238" s="13">
        <v>4237</v>
      </c>
      <c r="B4238" s="13">
        <v>7080</v>
      </c>
      <c r="C4238" s="14">
        <v>45239</v>
      </c>
      <c r="D4238" s="13">
        <v>1658.45</v>
      </c>
      <c r="E4238" s="13" t="s">
        <v>10105</v>
      </c>
      <c r="F4238" s="13" t="s">
        <v>28</v>
      </c>
      <c r="G4238" s="13" t="s">
        <v>10107</v>
      </c>
    </row>
    <row r="4239" spans="1:7">
      <c r="A4239" s="13">
        <v>4238</v>
      </c>
      <c r="B4239" s="13">
        <v>1637</v>
      </c>
      <c r="C4239" s="14">
        <v>45123</v>
      </c>
      <c r="D4239" s="13">
        <v>2368.58</v>
      </c>
      <c r="E4239" s="13" t="s">
        <v>10105</v>
      </c>
      <c r="F4239" s="13" t="s">
        <v>23</v>
      </c>
      <c r="G4239" s="13" t="s">
        <v>10109</v>
      </c>
    </row>
    <row r="4240" spans="1:7">
      <c r="A4240" s="13">
        <v>4239</v>
      </c>
      <c r="B4240" s="13">
        <v>1026</v>
      </c>
      <c r="C4240" s="14">
        <v>45104</v>
      </c>
      <c r="D4240" s="13">
        <v>580</v>
      </c>
      <c r="E4240" s="13" t="s">
        <v>10105</v>
      </c>
      <c r="F4240" s="13" t="s">
        <v>23</v>
      </c>
      <c r="G4240" s="13" t="s">
        <v>10109</v>
      </c>
    </row>
    <row r="4241" spans="1:7">
      <c r="A4241" s="13">
        <v>4240</v>
      </c>
      <c r="B4241" s="13">
        <v>9970</v>
      </c>
      <c r="C4241" s="14">
        <v>45259</v>
      </c>
      <c r="D4241" s="13">
        <v>628.59</v>
      </c>
      <c r="E4241" s="13" t="s">
        <v>10105</v>
      </c>
      <c r="F4241" s="13"/>
      <c r="G4241" s="13" t="s">
        <v>10109</v>
      </c>
    </row>
    <row r="4242" spans="1:7">
      <c r="A4242" s="13">
        <v>4241</v>
      </c>
      <c r="B4242" s="13">
        <v>9766</v>
      </c>
      <c r="C4242" s="14">
        <v>45280</v>
      </c>
      <c r="D4242" s="13">
        <v>3662.39</v>
      </c>
      <c r="E4242" s="13" t="s">
        <v>10105</v>
      </c>
      <c r="F4242" s="13" t="s">
        <v>23</v>
      </c>
      <c r="G4242" s="13" t="s">
        <v>10109</v>
      </c>
    </row>
    <row r="4243" spans="1:7">
      <c r="A4243" s="13">
        <v>4242</v>
      </c>
      <c r="B4243" s="13">
        <v>8706</v>
      </c>
      <c r="C4243" s="14">
        <v>44997</v>
      </c>
      <c r="D4243" s="13">
        <v>759.15</v>
      </c>
      <c r="E4243" s="13" t="s">
        <v>10105</v>
      </c>
      <c r="F4243" s="13" t="s">
        <v>28</v>
      </c>
      <c r="G4243" s="13" t="s">
        <v>10106</v>
      </c>
    </row>
    <row r="4244" spans="1:7">
      <c r="A4244" s="13">
        <v>4243</v>
      </c>
      <c r="B4244" s="13">
        <v>8061</v>
      </c>
      <c r="C4244" s="14">
        <v>45265</v>
      </c>
      <c r="D4244" s="13">
        <v>1068.75</v>
      </c>
      <c r="E4244" s="13" t="s">
        <v>10105</v>
      </c>
      <c r="F4244" s="13" t="s">
        <v>23</v>
      </c>
      <c r="G4244" s="13" t="s">
        <v>10106</v>
      </c>
    </row>
    <row r="4245" spans="1:7">
      <c r="A4245" s="13">
        <v>4244</v>
      </c>
      <c r="B4245" s="13">
        <v>4924</v>
      </c>
      <c r="C4245" s="14">
        <v>45241</v>
      </c>
      <c r="D4245" s="13">
        <v>2400.55</v>
      </c>
      <c r="E4245" s="13" t="s">
        <v>10105</v>
      </c>
      <c r="F4245" s="13" t="s">
        <v>78</v>
      </c>
      <c r="G4245" s="13" t="s">
        <v>10109</v>
      </c>
    </row>
    <row r="4246" spans="1:7">
      <c r="A4246" s="13">
        <v>4245</v>
      </c>
      <c r="B4246" s="13">
        <v>5978</v>
      </c>
      <c r="C4246" s="14">
        <v>45000</v>
      </c>
      <c r="D4246" s="13">
        <v>1951.64</v>
      </c>
      <c r="E4246" s="13" t="s">
        <v>10105</v>
      </c>
      <c r="F4246" s="13"/>
      <c r="G4246" s="13" t="s">
        <v>10109</v>
      </c>
    </row>
    <row r="4247" spans="1:7">
      <c r="A4247" s="13">
        <v>4246</v>
      </c>
      <c r="B4247" s="13">
        <v>1485</v>
      </c>
      <c r="C4247" s="14">
        <v>45257</v>
      </c>
      <c r="D4247" s="13">
        <v>3806.01</v>
      </c>
      <c r="E4247" s="13" t="s">
        <v>10105</v>
      </c>
      <c r="F4247" s="13" t="s">
        <v>28</v>
      </c>
      <c r="G4247" s="13" t="s">
        <v>10109</v>
      </c>
    </row>
    <row r="4248" spans="1:7">
      <c r="A4248" s="13">
        <v>4247</v>
      </c>
      <c r="B4248" s="13">
        <v>4532</v>
      </c>
      <c r="C4248" s="14">
        <v>45035</v>
      </c>
      <c r="D4248" s="13">
        <v>1468.67</v>
      </c>
      <c r="E4248" s="13" t="s">
        <v>10105</v>
      </c>
      <c r="F4248" s="13" t="s">
        <v>28</v>
      </c>
      <c r="G4248" s="13" t="s">
        <v>10107</v>
      </c>
    </row>
    <row r="4249" spans="1:7">
      <c r="A4249" s="13">
        <v>4248</v>
      </c>
      <c r="B4249" s="13">
        <v>140</v>
      </c>
      <c r="C4249" s="14">
        <v>45254</v>
      </c>
      <c r="D4249" s="13">
        <v>2853.05</v>
      </c>
      <c r="E4249" s="13" t="s">
        <v>10105</v>
      </c>
      <c r="F4249" s="13" t="s">
        <v>78</v>
      </c>
      <c r="G4249" s="13" t="s">
        <v>10107</v>
      </c>
    </row>
    <row r="4250" spans="1:7">
      <c r="A4250" s="13">
        <v>4249</v>
      </c>
      <c r="B4250" s="13">
        <v>1910</v>
      </c>
      <c r="C4250" s="14">
        <v>45098</v>
      </c>
      <c r="D4250" s="13">
        <v>266.31</v>
      </c>
      <c r="E4250" s="13" t="s">
        <v>10105</v>
      </c>
      <c r="F4250" s="13" t="s">
        <v>40</v>
      </c>
      <c r="G4250" s="13" t="s">
        <v>10108</v>
      </c>
    </row>
    <row r="4251" spans="1:7">
      <c r="A4251" s="13">
        <v>4250</v>
      </c>
      <c r="B4251" s="13">
        <v>6065</v>
      </c>
      <c r="C4251" s="14">
        <v>44999</v>
      </c>
      <c r="D4251" s="13">
        <v>2210.89</v>
      </c>
      <c r="E4251" s="13" t="s">
        <v>10105</v>
      </c>
      <c r="F4251" s="13" t="s">
        <v>78</v>
      </c>
      <c r="G4251" s="13" t="s">
        <v>10107</v>
      </c>
    </row>
    <row r="4252" spans="1:7">
      <c r="A4252" s="13">
        <v>4251</v>
      </c>
      <c r="B4252" s="13">
        <v>9036</v>
      </c>
      <c r="C4252" s="14">
        <v>45026</v>
      </c>
      <c r="D4252" s="13">
        <v>871.69</v>
      </c>
      <c r="E4252" s="13" t="s">
        <v>10105</v>
      </c>
      <c r="F4252" s="13" t="s">
        <v>28</v>
      </c>
      <c r="G4252" s="13" t="s">
        <v>10109</v>
      </c>
    </row>
    <row r="4253" spans="1:7">
      <c r="A4253" s="13">
        <v>4252</v>
      </c>
      <c r="B4253" s="13">
        <v>9304</v>
      </c>
      <c r="C4253" s="14">
        <v>45221</v>
      </c>
      <c r="D4253" s="13">
        <v>570.89</v>
      </c>
      <c r="E4253" s="13" t="s">
        <v>10105</v>
      </c>
      <c r="F4253" s="13" t="s">
        <v>23</v>
      </c>
      <c r="G4253" s="13" t="s">
        <v>10108</v>
      </c>
    </row>
    <row r="4254" spans="1:7">
      <c r="A4254" s="13">
        <v>4253</v>
      </c>
      <c r="B4254" s="13">
        <v>1221</v>
      </c>
      <c r="C4254" s="14">
        <v>44943</v>
      </c>
      <c r="D4254" s="13">
        <v>864.86</v>
      </c>
      <c r="E4254" s="13" t="s">
        <v>10105</v>
      </c>
      <c r="F4254" s="13" t="s">
        <v>78</v>
      </c>
      <c r="G4254" s="13" t="s">
        <v>10106</v>
      </c>
    </row>
    <row r="4255" spans="1:7">
      <c r="A4255" s="13">
        <v>4254</v>
      </c>
      <c r="B4255" s="13">
        <v>3156</v>
      </c>
      <c r="C4255" s="14">
        <v>45195</v>
      </c>
      <c r="D4255" s="13">
        <v>6697.53</v>
      </c>
      <c r="E4255" s="13" t="s">
        <v>10105</v>
      </c>
      <c r="F4255" s="13" t="s">
        <v>78</v>
      </c>
      <c r="G4255" s="13" t="s">
        <v>10109</v>
      </c>
    </row>
    <row r="4256" spans="1:7">
      <c r="A4256" s="13">
        <v>4255</v>
      </c>
      <c r="B4256" s="13">
        <v>1128</v>
      </c>
      <c r="C4256" s="14">
        <v>45136</v>
      </c>
      <c r="D4256" s="13">
        <v>1009.02</v>
      </c>
      <c r="E4256" s="13" t="s">
        <v>10105</v>
      </c>
      <c r="F4256" s="13" t="s">
        <v>40</v>
      </c>
      <c r="G4256" s="13" t="s">
        <v>10106</v>
      </c>
    </row>
    <row r="4257" spans="1:7">
      <c r="A4257" s="13">
        <v>4256</v>
      </c>
      <c r="B4257" s="13">
        <v>1759</v>
      </c>
      <c r="C4257" s="14">
        <v>45145</v>
      </c>
      <c r="D4257" s="13">
        <v>1995.72</v>
      </c>
      <c r="E4257" s="13" t="s">
        <v>10105</v>
      </c>
      <c r="F4257" s="13" t="s">
        <v>23</v>
      </c>
      <c r="G4257" s="13" t="s">
        <v>10106</v>
      </c>
    </row>
    <row r="4258" spans="1:7">
      <c r="A4258" s="13">
        <v>4257</v>
      </c>
      <c r="B4258" s="13">
        <v>5898</v>
      </c>
      <c r="C4258" s="14">
        <v>45168</v>
      </c>
      <c r="D4258" s="13">
        <v>2057.51</v>
      </c>
      <c r="E4258" s="13" t="s">
        <v>10105</v>
      </c>
      <c r="F4258" s="13" t="s">
        <v>40</v>
      </c>
      <c r="G4258" s="13" t="s">
        <v>10106</v>
      </c>
    </row>
    <row r="4259" spans="1:7">
      <c r="A4259" s="13">
        <v>4258</v>
      </c>
      <c r="B4259" s="13">
        <v>8829</v>
      </c>
      <c r="C4259" s="14">
        <v>45121</v>
      </c>
      <c r="D4259" s="13">
        <v>899.62</v>
      </c>
      <c r="E4259" s="13" t="s">
        <v>10105</v>
      </c>
      <c r="F4259" s="13" t="s">
        <v>28</v>
      </c>
      <c r="G4259" s="13" t="s">
        <v>10109</v>
      </c>
    </row>
    <row r="4260" spans="1:7">
      <c r="A4260" s="13">
        <v>4259</v>
      </c>
      <c r="B4260" s="13">
        <v>2076</v>
      </c>
      <c r="C4260" s="14">
        <v>45233</v>
      </c>
      <c r="D4260" s="13">
        <v>602.71</v>
      </c>
      <c r="E4260" s="13" t="s">
        <v>10105</v>
      </c>
      <c r="F4260" s="13" t="s">
        <v>78</v>
      </c>
      <c r="G4260" s="13" t="s">
        <v>10107</v>
      </c>
    </row>
    <row r="4261" spans="1:7">
      <c r="A4261" s="13">
        <v>4260</v>
      </c>
      <c r="B4261" s="13">
        <v>5630</v>
      </c>
      <c r="C4261" s="14">
        <v>44960</v>
      </c>
      <c r="D4261" s="13">
        <v>914.09</v>
      </c>
      <c r="E4261" s="13" t="s">
        <v>10105</v>
      </c>
      <c r="F4261" s="13" t="s">
        <v>28</v>
      </c>
      <c r="G4261" s="13" t="s">
        <v>10106</v>
      </c>
    </row>
    <row r="4262" spans="1:7">
      <c r="A4262" s="13">
        <v>4261</v>
      </c>
      <c r="B4262" s="13">
        <v>3569</v>
      </c>
      <c r="C4262" s="14">
        <v>45254</v>
      </c>
      <c r="D4262" s="13">
        <v>808.43</v>
      </c>
      <c r="E4262" s="13" t="s">
        <v>10105</v>
      </c>
      <c r="F4262" s="13"/>
      <c r="G4262" s="13" t="s">
        <v>10107</v>
      </c>
    </row>
    <row r="4263" spans="1:7">
      <c r="A4263" s="13">
        <v>4262</v>
      </c>
      <c r="B4263" s="13">
        <v>8213</v>
      </c>
      <c r="C4263" s="14">
        <v>44965</v>
      </c>
      <c r="D4263" s="13">
        <v>485.49</v>
      </c>
      <c r="E4263" s="13" t="s">
        <v>10105</v>
      </c>
      <c r="F4263" s="13" t="s">
        <v>23</v>
      </c>
      <c r="G4263" s="13" t="s">
        <v>10108</v>
      </c>
    </row>
    <row r="4264" spans="1:7">
      <c r="A4264" s="13">
        <v>4263</v>
      </c>
      <c r="B4264" s="13">
        <v>4581</v>
      </c>
      <c r="C4264" s="14">
        <v>44991</v>
      </c>
      <c r="D4264" s="13">
        <v>313.65</v>
      </c>
      <c r="E4264" s="13" t="s">
        <v>10105</v>
      </c>
      <c r="F4264" s="13"/>
      <c r="G4264" s="13" t="s">
        <v>10107</v>
      </c>
    </row>
    <row r="4265" spans="1:7">
      <c r="A4265" s="13">
        <v>4264</v>
      </c>
      <c r="B4265" s="13">
        <v>9755</v>
      </c>
      <c r="C4265" s="14">
        <v>45072</v>
      </c>
      <c r="D4265" s="13">
        <v>921.42</v>
      </c>
      <c r="E4265" s="13" t="s">
        <v>10105</v>
      </c>
      <c r="F4265" s="13" t="s">
        <v>28</v>
      </c>
      <c r="G4265" s="13" t="s">
        <v>10109</v>
      </c>
    </row>
    <row r="4266" spans="1:7">
      <c r="A4266" s="13">
        <v>4265</v>
      </c>
      <c r="B4266" s="13">
        <v>3057</v>
      </c>
      <c r="C4266" s="14">
        <v>45290</v>
      </c>
      <c r="D4266" s="13">
        <v>484.59</v>
      </c>
      <c r="E4266" s="13" t="s">
        <v>10105</v>
      </c>
      <c r="F4266" s="13" t="s">
        <v>78</v>
      </c>
      <c r="G4266" s="13" t="s">
        <v>10106</v>
      </c>
    </row>
    <row r="4267" spans="1:7">
      <c r="A4267" s="13">
        <v>4266</v>
      </c>
      <c r="B4267" s="13">
        <v>7899</v>
      </c>
      <c r="C4267" s="14">
        <v>45166</v>
      </c>
      <c r="D4267" s="13">
        <v>1007.61</v>
      </c>
      <c r="E4267" s="13" t="s">
        <v>10105</v>
      </c>
      <c r="F4267" s="13" t="s">
        <v>28</v>
      </c>
      <c r="G4267" s="13" t="s">
        <v>10108</v>
      </c>
    </row>
    <row r="4268" spans="1:7">
      <c r="A4268" s="13">
        <v>4267</v>
      </c>
      <c r="B4268" s="13">
        <v>5389</v>
      </c>
      <c r="C4268" s="14">
        <v>45239</v>
      </c>
      <c r="D4268" s="13">
        <v>84.52</v>
      </c>
      <c r="E4268" s="13" t="s">
        <v>10105</v>
      </c>
      <c r="F4268" s="13" t="s">
        <v>23</v>
      </c>
      <c r="G4268" s="13" t="s">
        <v>10108</v>
      </c>
    </row>
    <row r="4269" spans="1:7">
      <c r="A4269" s="13">
        <v>4268</v>
      </c>
      <c r="B4269" s="13">
        <v>757</v>
      </c>
      <c r="C4269" s="14">
        <v>45265</v>
      </c>
      <c r="D4269" s="13">
        <v>1169</v>
      </c>
      <c r="E4269" s="13" t="s">
        <v>10105</v>
      </c>
      <c r="F4269" s="13" t="s">
        <v>23</v>
      </c>
      <c r="G4269" s="13" t="s">
        <v>10108</v>
      </c>
    </row>
    <row r="4270" spans="1:7">
      <c r="A4270" s="13">
        <v>4269</v>
      </c>
      <c r="B4270" s="13">
        <v>3079</v>
      </c>
      <c r="C4270" s="14">
        <v>44971</v>
      </c>
      <c r="D4270" s="13">
        <v>447.46</v>
      </c>
      <c r="E4270" s="13" t="s">
        <v>10105</v>
      </c>
      <c r="F4270" s="13" t="s">
        <v>36</v>
      </c>
      <c r="G4270" s="13" t="s">
        <v>10109</v>
      </c>
    </row>
    <row r="4271" spans="1:7">
      <c r="A4271" s="13">
        <v>4270</v>
      </c>
      <c r="B4271" s="13">
        <v>5833</v>
      </c>
      <c r="C4271" s="14">
        <v>45053</v>
      </c>
      <c r="D4271" s="13">
        <v>818.94</v>
      </c>
      <c r="E4271" s="13" t="s">
        <v>10105</v>
      </c>
      <c r="F4271" s="13" t="s">
        <v>40</v>
      </c>
      <c r="G4271" s="13" t="s">
        <v>10109</v>
      </c>
    </row>
    <row r="4272" spans="1:7">
      <c r="A4272" s="13">
        <v>4271</v>
      </c>
      <c r="B4272" s="13">
        <v>9868</v>
      </c>
      <c r="C4272" s="14">
        <v>45249</v>
      </c>
      <c r="D4272" s="13">
        <v>535.99</v>
      </c>
      <c r="E4272" s="13" t="s">
        <v>10105</v>
      </c>
      <c r="F4272" s="13" t="s">
        <v>40</v>
      </c>
      <c r="G4272" s="13" t="s">
        <v>10108</v>
      </c>
    </row>
    <row r="4273" spans="1:7">
      <c r="A4273" s="13">
        <v>4272</v>
      </c>
      <c r="B4273" s="13">
        <v>908</v>
      </c>
      <c r="C4273" s="14">
        <v>45035</v>
      </c>
      <c r="D4273" s="13">
        <v>496.01</v>
      </c>
      <c r="E4273" s="13" t="s">
        <v>10105</v>
      </c>
      <c r="F4273" s="13" t="s">
        <v>40</v>
      </c>
      <c r="G4273" s="13" t="s">
        <v>10108</v>
      </c>
    </row>
    <row r="4274" spans="1:7">
      <c r="A4274" s="13">
        <v>4273</v>
      </c>
      <c r="B4274" s="13">
        <v>8926</v>
      </c>
      <c r="C4274" s="14">
        <v>45187</v>
      </c>
      <c r="D4274" s="13">
        <v>759.97</v>
      </c>
      <c r="E4274" s="13" t="s">
        <v>10105</v>
      </c>
      <c r="F4274" s="13" t="s">
        <v>36</v>
      </c>
      <c r="G4274" s="13" t="s">
        <v>10109</v>
      </c>
    </row>
    <row r="4275" spans="1:7">
      <c r="A4275" s="13">
        <v>4274</v>
      </c>
      <c r="B4275" s="13">
        <v>5478</v>
      </c>
      <c r="C4275" s="14">
        <v>45271</v>
      </c>
      <c r="D4275" s="13">
        <v>971.78</v>
      </c>
      <c r="E4275" s="13" t="s">
        <v>10105</v>
      </c>
      <c r="F4275" s="13" t="s">
        <v>28</v>
      </c>
      <c r="G4275" s="13" t="s">
        <v>10109</v>
      </c>
    </row>
    <row r="4276" spans="1:7">
      <c r="A4276" s="13">
        <v>4275</v>
      </c>
      <c r="B4276" s="13">
        <v>8026</v>
      </c>
      <c r="C4276" s="14">
        <v>45043</v>
      </c>
      <c r="D4276" s="13">
        <v>815.03</v>
      </c>
      <c r="E4276" s="13" t="s">
        <v>10105</v>
      </c>
      <c r="F4276" s="13" t="s">
        <v>28</v>
      </c>
      <c r="G4276" s="13" t="s">
        <v>10108</v>
      </c>
    </row>
    <row r="4277" spans="1:7">
      <c r="A4277" s="13">
        <v>4276</v>
      </c>
      <c r="B4277" s="13">
        <v>1954</v>
      </c>
      <c r="C4277" s="14">
        <v>45242</v>
      </c>
      <c r="D4277" s="13">
        <v>374.8</v>
      </c>
      <c r="E4277" s="13" t="s">
        <v>10111</v>
      </c>
      <c r="F4277" s="13" t="s">
        <v>23</v>
      </c>
      <c r="G4277" s="13" t="s">
        <v>10106</v>
      </c>
    </row>
    <row r="4278" spans="1:7">
      <c r="A4278" s="13">
        <v>4277</v>
      </c>
      <c r="B4278" s="13">
        <v>3122</v>
      </c>
      <c r="C4278" s="14">
        <v>45050</v>
      </c>
      <c r="D4278" s="13">
        <v>3697.74</v>
      </c>
      <c r="E4278" s="13" t="s">
        <v>10105</v>
      </c>
      <c r="F4278" s="13" t="s">
        <v>40</v>
      </c>
      <c r="G4278" s="13" t="s">
        <v>10108</v>
      </c>
    </row>
    <row r="4279" spans="1:7">
      <c r="A4279" s="13">
        <v>4278</v>
      </c>
      <c r="B4279" s="13">
        <v>1583</v>
      </c>
      <c r="C4279" s="14">
        <v>45019</v>
      </c>
      <c r="D4279" s="13">
        <v>644.55</v>
      </c>
      <c r="E4279" s="13" t="s">
        <v>10105</v>
      </c>
      <c r="F4279" s="13" t="s">
        <v>23</v>
      </c>
      <c r="G4279" s="13" t="s">
        <v>10107</v>
      </c>
    </row>
    <row r="4280" spans="1:7">
      <c r="A4280" s="13">
        <v>4279</v>
      </c>
      <c r="B4280" s="13">
        <v>6281</v>
      </c>
      <c r="C4280" s="14">
        <v>44997</v>
      </c>
      <c r="D4280" s="13">
        <v>2148.08</v>
      </c>
      <c r="E4280" s="13" t="s">
        <v>10105</v>
      </c>
      <c r="F4280" s="13" t="s">
        <v>36</v>
      </c>
      <c r="G4280" s="13" t="s">
        <v>10108</v>
      </c>
    </row>
    <row r="4281" spans="1:7">
      <c r="A4281" s="13">
        <v>4280</v>
      </c>
      <c r="B4281" s="13">
        <v>3493</v>
      </c>
      <c r="C4281" s="14">
        <v>45071</v>
      </c>
      <c r="D4281" s="13">
        <v>96.07</v>
      </c>
      <c r="E4281" s="13" t="s">
        <v>10105</v>
      </c>
      <c r="F4281" s="13" t="s">
        <v>28</v>
      </c>
      <c r="G4281" s="13" t="s">
        <v>10109</v>
      </c>
    </row>
    <row r="4282" spans="1:7">
      <c r="A4282" s="13">
        <v>4281</v>
      </c>
      <c r="B4282" s="13">
        <v>3477</v>
      </c>
      <c r="C4282" s="14">
        <v>45124</v>
      </c>
      <c r="D4282" s="13">
        <v>96.07</v>
      </c>
      <c r="E4282" s="13" t="s">
        <v>10105</v>
      </c>
      <c r="F4282" s="13" t="s">
        <v>78</v>
      </c>
      <c r="G4282" s="13" t="s">
        <v>10109</v>
      </c>
    </row>
    <row r="4283" spans="1:7">
      <c r="A4283" s="13">
        <v>4282</v>
      </c>
      <c r="B4283" s="13">
        <v>2647</v>
      </c>
      <c r="C4283" s="14">
        <v>45051</v>
      </c>
      <c r="D4283" s="13">
        <v>1293.47</v>
      </c>
      <c r="E4283" s="13" t="s">
        <v>10105</v>
      </c>
      <c r="F4283" s="13" t="s">
        <v>28</v>
      </c>
      <c r="G4283" s="13" t="s">
        <v>10107</v>
      </c>
    </row>
    <row r="4284" spans="1:7">
      <c r="A4284" s="13">
        <v>4283</v>
      </c>
      <c r="B4284" s="13">
        <v>7710</v>
      </c>
      <c r="C4284" s="14">
        <v>45116</v>
      </c>
      <c r="D4284" s="13">
        <v>339.07</v>
      </c>
      <c r="E4284" s="13" t="s">
        <v>10105</v>
      </c>
      <c r="F4284" s="13" t="s">
        <v>23</v>
      </c>
      <c r="G4284" s="13" t="s">
        <v>10107</v>
      </c>
    </row>
    <row r="4285" spans="1:7">
      <c r="A4285" s="13">
        <v>4284</v>
      </c>
      <c r="B4285" s="13">
        <v>4466</v>
      </c>
      <c r="C4285" s="14">
        <v>45281</v>
      </c>
      <c r="D4285" s="13">
        <v>1605.62</v>
      </c>
      <c r="E4285" s="13" t="s">
        <v>10105</v>
      </c>
      <c r="F4285" s="13" t="s">
        <v>78</v>
      </c>
      <c r="G4285" s="13" t="s">
        <v>10109</v>
      </c>
    </row>
    <row r="4286" spans="1:7">
      <c r="A4286" s="13">
        <v>4285</v>
      </c>
      <c r="B4286" s="13">
        <v>4384</v>
      </c>
      <c r="C4286" s="14">
        <v>45007</v>
      </c>
      <c r="D4286" s="13">
        <v>2929.53</v>
      </c>
      <c r="E4286" s="13" t="s">
        <v>10105</v>
      </c>
      <c r="F4286" s="13" t="s">
        <v>28</v>
      </c>
      <c r="G4286" s="13" t="s">
        <v>10106</v>
      </c>
    </row>
    <row r="4287" spans="1:7">
      <c r="A4287" s="13">
        <v>4286</v>
      </c>
      <c r="B4287" s="13">
        <v>9061</v>
      </c>
      <c r="C4287" s="14">
        <v>45109</v>
      </c>
      <c r="D4287" s="13">
        <v>3263.15</v>
      </c>
      <c r="E4287" s="13" t="s">
        <v>10105</v>
      </c>
      <c r="F4287" s="13" t="s">
        <v>36</v>
      </c>
      <c r="G4287" s="13" t="s">
        <v>10107</v>
      </c>
    </row>
    <row r="4288" spans="1:7">
      <c r="A4288" s="13">
        <v>4287</v>
      </c>
      <c r="B4288" s="13">
        <v>3010</v>
      </c>
      <c r="C4288" s="14">
        <v>45265</v>
      </c>
      <c r="D4288" s="13">
        <v>623.01</v>
      </c>
      <c r="E4288" s="13" t="s">
        <v>10105</v>
      </c>
      <c r="F4288" s="13" t="s">
        <v>40</v>
      </c>
      <c r="G4288" s="13" t="s">
        <v>10107</v>
      </c>
    </row>
    <row r="4289" spans="1:7">
      <c r="A4289" s="13">
        <v>4288</v>
      </c>
      <c r="B4289" s="13">
        <v>4247</v>
      </c>
      <c r="C4289" s="14">
        <v>45153</v>
      </c>
      <c r="D4289" s="13">
        <v>1326.72</v>
      </c>
      <c r="E4289" s="13" t="s">
        <v>10105</v>
      </c>
      <c r="F4289" s="13" t="s">
        <v>36</v>
      </c>
      <c r="G4289" s="13" t="s">
        <v>10106</v>
      </c>
    </row>
    <row r="4290" spans="1:7">
      <c r="A4290" s="13">
        <v>4289</v>
      </c>
      <c r="B4290" s="13">
        <v>9180</v>
      </c>
      <c r="C4290" s="14">
        <v>45182</v>
      </c>
      <c r="D4290" s="13">
        <v>3673.04</v>
      </c>
      <c r="E4290" s="13" t="s">
        <v>10105</v>
      </c>
      <c r="F4290" s="13" t="s">
        <v>28</v>
      </c>
      <c r="G4290" s="13" t="s">
        <v>10109</v>
      </c>
    </row>
    <row r="4291" spans="1:7">
      <c r="A4291" s="13">
        <v>4290</v>
      </c>
      <c r="B4291" s="13">
        <v>2106</v>
      </c>
      <c r="C4291" s="14">
        <v>45085</v>
      </c>
      <c r="D4291" s="13">
        <v>439.45</v>
      </c>
      <c r="E4291" s="13" t="s">
        <v>10105</v>
      </c>
      <c r="F4291" s="13" t="s">
        <v>40</v>
      </c>
      <c r="G4291" s="13" t="s">
        <v>10109</v>
      </c>
    </row>
    <row r="4292" spans="1:7">
      <c r="A4292" s="13">
        <v>4291</v>
      </c>
      <c r="B4292" s="13">
        <v>7030</v>
      </c>
      <c r="C4292" s="14">
        <v>45045</v>
      </c>
      <c r="D4292" s="13">
        <v>629.85</v>
      </c>
      <c r="E4292" s="13" t="s">
        <v>10105</v>
      </c>
      <c r="F4292" s="13" t="s">
        <v>28</v>
      </c>
      <c r="G4292" s="13" t="s">
        <v>10108</v>
      </c>
    </row>
    <row r="4293" spans="1:7">
      <c r="A4293" s="13">
        <v>4292</v>
      </c>
      <c r="B4293" s="13">
        <v>4236</v>
      </c>
      <c r="C4293" s="14">
        <v>45119</v>
      </c>
      <c r="D4293" s="13">
        <v>1042.44</v>
      </c>
      <c r="E4293" s="13" t="s">
        <v>10105</v>
      </c>
      <c r="F4293" s="13" t="s">
        <v>78</v>
      </c>
      <c r="G4293" s="13" t="s">
        <v>10109</v>
      </c>
    </row>
    <row r="4294" spans="1:7">
      <c r="A4294" s="13">
        <v>4293</v>
      </c>
      <c r="B4294" s="13">
        <v>5155</v>
      </c>
      <c r="C4294" s="14">
        <v>44979</v>
      </c>
      <c r="D4294" s="13">
        <v>360.28</v>
      </c>
      <c r="E4294" s="13" t="s">
        <v>10105</v>
      </c>
      <c r="F4294" s="13" t="s">
        <v>78</v>
      </c>
      <c r="G4294" s="13" t="s">
        <v>10106</v>
      </c>
    </row>
    <row r="4295" spans="1:7">
      <c r="A4295" s="13">
        <v>4294</v>
      </c>
      <c r="B4295" s="13">
        <v>6142</v>
      </c>
      <c r="C4295" s="14">
        <v>45166</v>
      </c>
      <c r="D4295" s="13">
        <v>1193.21</v>
      </c>
      <c r="E4295" s="13" t="s">
        <v>10105</v>
      </c>
      <c r="F4295" s="13" t="s">
        <v>40</v>
      </c>
      <c r="G4295" s="13" t="s">
        <v>10109</v>
      </c>
    </row>
    <row r="4296" spans="1:7">
      <c r="A4296" s="13">
        <v>4295</v>
      </c>
      <c r="B4296" s="13">
        <v>3243</v>
      </c>
      <c r="C4296" s="14">
        <v>45287</v>
      </c>
      <c r="D4296" s="13">
        <v>5137.04</v>
      </c>
      <c r="E4296" s="13" t="s">
        <v>10105</v>
      </c>
      <c r="F4296" s="13" t="s">
        <v>78</v>
      </c>
      <c r="G4296" s="13" t="s">
        <v>10107</v>
      </c>
    </row>
    <row r="4297" spans="1:7">
      <c r="A4297" s="13">
        <v>4296</v>
      </c>
      <c r="B4297" s="13">
        <v>6540</v>
      </c>
      <c r="C4297" s="14">
        <v>44995</v>
      </c>
      <c r="D4297" s="13">
        <v>467.31</v>
      </c>
      <c r="E4297" s="13" t="s">
        <v>10105</v>
      </c>
      <c r="F4297" s="13" t="s">
        <v>36</v>
      </c>
      <c r="G4297" s="13" t="s">
        <v>10109</v>
      </c>
    </row>
    <row r="4298" spans="1:7">
      <c r="A4298" s="13">
        <v>4297</v>
      </c>
      <c r="B4298" s="13">
        <v>8978</v>
      </c>
      <c r="C4298" s="14">
        <v>45251</v>
      </c>
      <c r="D4298" s="13">
        <v>1257.75</v>
      </c>
      <c r="E4298" s="13" t="s">
        <v>10105</v>
      </c>
      <c r="F4298" s="13" t="s">
        <v>36</v>
      </c>
      <c r="G4298" s="13" t="s">
        <v>10106</v>
      </c>
    </row>
    <row r="4299" spans="1:7">
      <c r="A4299" s="13">
        <v>4298</v>
      </c>
      <c r="B4299" s="13">
        <v>702</v>
      </c>
      <c r="C4299" s="14">
        <v>45290</v>
      </c>
      <c r="D4299" s="13">
        <v>1219.32</v>
      </c>
      <c r="E4299" s="13" t="s">
        <v>10105</v>
      </c>
      <c r="F4299" s="13" t="s">
        <v>78</v>
      </c>
      <c r="G4299" s="13" t="s">
        <v>10109</v>
      </c>
    </row>
    <row r="4300" spans="1:7">
      <c r="A4300" s="13">
        <v>4299</v>
      </c>
      <c r="B4300" s="13">
        <v>1455</v>
      </c>
      <c r="C4300" s="14">
        <v>45105</v>
      </c>
      <c r="D4300" s="13">
        <v>5984.34</v>
      </c>
      <c r="E4300" s="13" t="s">
        <v>10105</v>
      </c>
      <c r="F4300" s="13" t="s">
        <v>36</v>
      </c>
      <c r="G4300" s="13" t="s">
        <v>10109</v>
      </c>
    </row>
    <row r="4301" spans="1:7">
      <c r="A4301" s="13">
        <v>4300</v>
      </c>
      <c r="B4301" s="13">
        <v>369</v>
      </c>
      <c r="C4301" s="14">
        <v>45229</v>
      </c>
      <c r="D4301" s="13">
        <v>344.53</v>
      </c>
      <c r="E4301" s="13" t="s">
        <v>10105</v>
      </c>
      <c r="F4301" s="13" t="s">
        <v>40</v>
      </c>
      <c r="G4301" s="13" t="s">
        <v>10106</v>
      </c>
    </row>
    <row r="4302" spans="1:7">
      <c r="A4302" s="13">
        <v>4301</v>
      </c>
      <c r="B4302" s="13">
        <v>7597</v>
      </c>
      <c r="C4302" s="14">
        <v>45243</v>
      </c>
      <c r="D4302" s="13">
        <v>3166.31</v>
      </c>
      <c r="E4302" s="13" t="s">
        <v>10111</v>
      </c>
      <c r="F4302" s="13" t="s">
        <v>23</v>
      </c>
      <c r="G4302" s="13" t="s">
        <v>10107</v>
      </c>
    </row>
    <row r="4303" spans="1:7">
      <c r="A4303" s="13">
        <v>4302</v>
      </c>
      <c r="B4303" s="13">
        <v>6036</v>
      </c>
      <c r="C4303" s="14">
        <v>45146</v>
      </c>
      <c r="D4303" s="13">
        <v>1502.76</v>
      </c>
      <c r="E4303" s="13" t="s">
        <v>10105</v>
      </c>
      <c r="F4303" s="13" t="s">
        <v>28</v>
      </c>
      <c r="G4303" s="13" t="s">
        <v>10109</v>
      </c>
    </row>
    <row r="4304" spans="1:7">
      <c r="A4304" s="13">
        <v>4303</v>
      </c>
      <c r="B4304" s="13">
        <v>5621</v>
      </c>
      <c r="C4304" s="14">
        <v>45181</v>
      </c>
      <c r="D4304" s="13">
        <v>531.36</v>
      </c>
      <c r="E4304" s="13" t="s">
        <v>10105</v>
      </c>
      <c r="F4304" s="13" t="s">
        <v>78</v>
      </c>
      <c r="G4304" s="13" t="s">
        <v>10108</v>
      </c>
    </row>
    <row r="4305" spans="1:7">
      <c r="A4305" s="13">
        <v>4304</v>
      </c>
      <c r="B4305" s="13">
        <v>6270</v>
      </c>
      <c r="C4305" s="14">
        <v>44928</v>
      </c>
      <c r="D4305" s="13">
        <v>880.04</v>
      </c>
      <c r="E4305" s="13" t="s">
        <v>10105</v>
      </c>
      <c r="F4305" s="13" t="s">
        <v>40</v>
      </c>
      <c r="G4305" s="13" t="s">
        <v>10108</v>
      </c>
    </row>
    <row r="4306" spans="1:7">
      <c r="A4306" s="13">
        <v>4305</v>
      </c>
      <c r="B4306" s="13">
        <v>6478</v>
      </c>
      <c r="C4306" s="14">
        <v>45203</v>
      </c>
      <c r="D4306" s="13">
        <v>718.97</v>
      </c>
      <c r="E4306" s="13" t="s">
        <v>10105</v>
      </c>
      <c r="F4306" s="13" t="s">
        <v>78</v>
      </c>
      <c r="G4306" s="13" t="s">
        <v>10109</v>
      </c>
    </row>
    <row r="4307" spans="1:7">
      <c r="A4307" s="13">
        <v>4306</v>
      </c>
      <c r="B4307" s="13">
        <v>7024</v>
      </c>
      <c r="C4307" s="14">
        <v>45126</v>
      </c>
      <c r="D4307" s="13">
        <v>396.55</v>
      </c>
      <c r="E4307" s="13" t="s">
        <v>10105</v>
      </c>
      <c r="F4307" s="13" t="s">
        <v>36</v>
      </c>
      <c r="G4307" s="13" t="s">
        <v>10108</v>
      </c>
    </row>
    <row r="4308" spans="1:7">
      <c r="A4308" s="13">
        <v>4307</v>
      </c>
      <c r="B4308" s="13">
        <v>5280</v>
      </c>
      <c r="C4308" s="14">
        <v>44966</v>
      </c>
      <c r="D4308" s="13">
        <v>832.08</v>
      </c>
      <c r="E4308" s="13" t="s">
        <v>10105</v>
      </c>
      <c r="F4308" s="13" t="s">
        <v>40</v>
      </c>
      <c r="G4308" s="13" t="s">
        <v>10109</v>
      </c>
    </row>
    <row r="4309" spans="1:7">
      <c r="A4309" s="13">
        <v>4308</v>
      </c>
      <c r="B4309" s="13">
        <v>6026</v>
      </c>
      <c r="C4309" s="14">
        <v>45264</v>
      </c>
      <c r="D4309" s="13">
        <v>1132.74</v>
      </c>
      <c r="E4309" s="13" t="s">
        <v>10111</v>
      </c>
      <c r="F4309" s="13" t="s">
        <v>78</v>
      </c>
      <c r="G4309" s="13" t="s">
        <v>10109</v>
      </c>
    </row>
    <row r="4310" spans="1:7">
      <c r="A4310" s="13">
        <v>4309</v>
      </c>
      <c r="B4310" s="13">
        <v>3312</v>
      </c>
      <c r="C4310" s="14">
        <v>45226</v>
      </c>
      <c r="D4310" s="13">
        <v>142.43</v>
      </c>
      <c r="E4310" s="13" t="s">
        <v>10105</v>
      </c>
      <c r="F4310" s="13" t="s">
        <v>40</v>
      </c>
      <c r="G4310" s="13" t="s">
        <v>10108</v>
      </c>
    </row>
    <row r="4311" spans="1:7">
      <c r="A4311" s="13">
        <v>4310</v>
      </c>
      <c r="B4311" s="13">
        <v>8993</v>
      </c>
      <c r="C4311" s="14">
        <v>45270</v>
      </c>
      <c r="D4311" s="13">
        <v>332.91</v>
      </c>
      <c r="E4311" s="13" t="s">
        <v>10105</v>
      </c>
      <c r="F4311" s="13" t="s">
        <v>78</v>
      </c>
      <c r="G4311" s="13" t="s">
        <v>10108</v>
      </c>
    </row>
    <row r="4312" spans="1:7">
      <c r="A4312" s="13">
        <v>4311</v>
      </c>
      <c r="B4312" s="13">
        <v>6019</v>
      </c>
      <c r="C4312" s="14">
        <v>45118</v>
      </c>
      <c r="D4312" s="13">
        <v>3538.34</v>
      </c>
      <c r="E4312" s="13" t="s">
        <v>10105</v>
      </c>
      <c r="F4312" s="13" t="s">
        <v>78</v>
      </c>
      <c r="G4312" s="13" t="s">
        <v>10109</v>
      </c>
    </row>
    <row r="4313" spans="1:7">
      <c r="A4313" s="13">
        <v>4312</v>
      </c>
      <c r="B4313" s="13">
        <v>5454</v>
      </c>
      <c r="C4313" s="14">
        <v>45163</v>
      </c>
      <c r="D4313" s="13">
        <v>1984.54</v>
      </c>
      <c r="E4313" s="13" t="s">
        <v>10105</v>
      </c>
      <c r="F4313" s="13" t="s">
        <v>40</v>
      </c>
      <c r="G4313" s="13" t="s">
        <v>10107</v>
      </c>
    </row>
    <row r="4314" spans="1:7">
      <c r="A4314" s="13">
        <v>4313</v>
      </c>
      <c r="B4314" s="13">
        <v>4341</v>
      </c>
      <c r="C4314" s="14">
        <v>45255</v>
      </c>
      <c r="D4314" s="13">
        <v>3473.41</v>
      </c>
      <c r="E4314" s="13" t="s">
        <v>10105</v>
      </c>
      <c r="F4314" s="13" t="s">
        <v>28</v>
      </c>
      <c r="G4314" s="13" t="s">
        <v>10106</v>
      </c>
    </row>
    <row r="4315" spans="1:7">
      <c r="A4315" s="13">
        <v>4314</v>
      </c>
      <c r="B4315" s="13">
        <v>785</v>
      </c>
      <c r="C4315" s="14">
        <v>44997</v>
      </c>
      <c r="D4315" s="13">
        <v>399.61</v>
      </c>
      <c r="E4315" s="13" t="s">
        <v>10105</v>
      </c>
      <c r="F4315" s="13" t="s">
        <v>36</v>
      </c>
      <c r="G4315" s="13" t="s">
        <v>10108</v>
      </c>
    </row>
    <row r="4316" spans="1:7">
      <c r="A4316" s="13">
        <v>4315</v>
      </c>
      <c r="B4316" s="13">
        <v>5705</v>
      </c>
      <c r="C4316" s="14">
        <v>45278</v>
      </c>
      <c r="D4316" s="13">
        <v>1672.96</v>
      </c>
      <c r="E4316" s="13" t="s">
        <v>10105</v>
      </c>
      <c r="F4316" s="13" t="s">
        <v>78</v>
      </c>
      <c r="G4316" s="13" t="s">
        <v>10106</v>
      </c>
    </row>
    <row r="4317" spans="1:7">
      <c r="A4317" s="13">
        <v>4316</v>
      </c>
      <c r="B4317" s="13">
        <v>1276</v>
      </c>
      <c r="C4317" s="14">
        <v>45114</v>
      </c>
      <c r="D4317" s="13">
        <v>1246.52</v>
      </c>
      <c r="E4317" s="13" t="s">
        <v>10105</v>
      </c>
      <c r="F4317" s="13" t="s">
        <v>36</v>
      </c>
      <c r="G4317" s="13" t="s">
        <v>10107</v>
      </c>
    </row>
    <row r="4318" spans="1:7">
      <c r="A4318" s="13">
        <v>4317</v>
      </c>
      <c r="B4318" s="13">
        <v>1376</v>
      </c>
      <c r="C4318" s="14">
        <v>45004</v>
      </c>
      <c r="D4318" s="13">
        <v>3972.98</v>
      </c>
      <c r="E4318" s="13" t="s">
        <v>10111</v>
      </c>
      <c r="F4318" s="13" t="s">
        <v>28</v>
      </c>
      <c r="G4318" s="13" t="s">
        <v>10106</v>
      </c>
    </row>
    <row r="4319" spans="1:7">
      <c r="A4319" s="13">
        <v>4318</v>
      </c>
      <c r="B4319" s="13">
        <v>7264</v>
      </c>
      <c r="C4319" s="14">
        <v>44931</v>
      </c>
      <c r="D4319" s="13">
        <v>1836.33</v>
      </c>
      <c r="E4319" s="13" t="s">
        <v>10105</v>
      </c>
      <c r="F4319" s="13" t="s">
        <v>23</v>
      </c>
      <c r="G4319" s="13" t="s">
        <v>10106</v>
      </c>
    </row>
    <row r="4320" spans="1:7">
      <c r="A4320" s="13">
        <v>4319</v>
      </c>
      <c r="B4320" s="13">
        <v>187</v>
      </c>
      <c r="C4320" s="14">
        <v>45072</v>
      </c>
      <c r="D4320" s="13">
        <v>1182.51</v>
      </c>
      <c r="E4320" s="13" t="s">
        <v>10105</v>
      </c>
      <c r="F4320" s="13" t="s">
        <v>36</v>
      </c>
      <c r="G4320" s="13" t="s">
        <v>10108</v>
      </c>
    </row>
    <row r="4321" spans="1:7">
      <c r="A4321" s="13">
        <v>4320</v>
      </c>
      <c r="B4321" s="13">
        <v>5095</v>
      </c>
      <c r="C4321" s="14">
        <v>45134</v>
      </c>
      <c r="D4321" s="13">
        <v>1146.95</v>
      </c>
      <c r="E4321" s="13" t="s">
        <v>10105</v>
      </c>
      <c r="F4321" s="13" t="s">
        <v>78</v>
      </c>
      <c r="G4321" s="13" t="s">
        <v>10106</v>
      </c>
    </row>
    <row r="4322" spans="1:7">
      <c r="A4322" s="13">
        <v>4321</v>
      </c>
      <c r="B4322" s="13">
        <v>4623</v>
      </c>
      <c r="C4322" s="14">
        <v>44973</v>
      </c>
      <c r="D4322" s="13">
        <v>2224.05</v>
      </c>
      <c r="E4322" s="13" t="s">
        <v>10105</v>
      </c>
      <c r="F4322" s="13" t="s">
        <v>23</v>
      </c>
      <c r="G4322" s="13" t="s">
        <v>10106</v>
      </c>
    </row>
    <row r="4323" spans="1:7">
      <c r="A4323" s="13">
        <v>4322</v>
      </c>
      <c r="B4323" s="13">
        <v>1985</v>
      </c>
      <c r="C4323" s="14">
        <v>45146</v>
      </c>
      <c r="D4323" s="13">
        <v>2014.32</v>
      </c>
      <c r="E4323" s="13" t="s">
        <v>10105</v>
      </c>
      <c r="F4323" s="13"/>
      <c r="G4323" s="13" t="s">
        <v>10108</v>
      </c>
    </row>
    <row r="4324" spans="1:7">
      <c r="A4324" s="13">
        <v>4323</v>
      </c>
      <c r="B4324" s="13">
        <v>5964</v>
      </c>
      <c r="C4324" s="14">
        <v>45150</v>
      </c>
      <c r="D4324" s="13">
        <v>1153.5</v>
      </c>
      <c r="E4324" s="13" t="s">
        <v>10105</v>
      </c>
      <c r="F4324" s="13" t="s">
        <v>78</v>
      </c>
      <c r="G4324" s="13" t="s">
        <v>10109</v>
      </c>
    </row>
    <row r="4325" spans="1:7">
      <c r="A4325" s="13">
        <v>4324</v>
      </c>
      <c r="B4325" s="13">
        <v>87</v>
      </c>
      <c r="C4325" s="14">
        <v>45285</v>
      </c>
      <c r="D4325" s="13">
        <v>290.79</v>
      </c>
      <c r="E4325" s="13" t="s">
        <v>10105</v>
      </c>
      <c r="F4325" s="13" t="s">
        <v>78</v>
      </c>
      <c r="G4325" s="13" t="s">
        <v>10107</v>
      </c>
    </row>
    <row r="4326" spans="1:7">
      <c r="A4326" s="13">
        <v>4325</v>
      </c>
      <c r="B4326" s="13">
        <v>7087</v>
      </c>
      <c r="C4326" s="14">
        <v>45267</v>
      </c>
      <c r="D4326" s="13">
        <v>296.31</v>
      </c>
      <c r="E4326" s="13" t="s">
        <v>10105</v>
      </c>
      <c r="F4326" s="13" t="s">
        <v>78</v>
      </c>
      <c r="G4326" s="13" t="s">
        <v>10107</v>
      </c>
    </row>
    <row r="4327" spans="1:7">
      <c r="A4327" s="13">
        <v>4326</v>
      </c>
      <c r="B4327" s="13">
        <v>5921</v>
      </c>
      <c r="C4327" s="14">
        <v>45286</v>
      </c>
      <c r="D4327" s="13">
        <v>2288.58</v>
      </c>
      <c r="E4327" s="13" t="s">
        <v>10105</v>
      </c>
      <c r="F4327" s="13" t="s">
        <v>78</v>
      </c>
      <c r="G4327" s="13" t="s">
        <v>10109</v>
      </c>
    </row>
    <row r="4328" spans="1:7">
      <c r="A4328" s="13">
        <v>4327</v>
      </c>
      <c r="B4328" s="13">
        <v>3493</v>
      </c>
      <c r="C4328" s="14">
        <v>44944</v>
      </c>
      <c r="D4328" s="13">
        <v>284.14</v>
      </c>
      <c r="E4328" s="13" t="s">
        <v>10105</v>
      </c>
      <c r="F4328" s="13"/>
      <c r="G4328" s="13" t="s">
        <v>10106</v>
      </c>
    </row>
    <row r="4329" spans="1:7">
      <c r="A4329" s="13">
        <v>4328</v>
      </c>
      <c r="B4329" s="13">
        <v>2523</v>
      </c>
      <c r="C4329" s="14">
        <v>45105</v>
      </c>
      <c r="D4329" s="13">
        <v>2447.55</v>
      </c>
      <c r="E4329" s="13" t="s">
        <v>10105</v>
      </c>
      <c r="F4329" s="13" t="s">
        <v>28</v>
      </c>
      <c r="G4329" s="13" t="s">
        <v>10107</v>
      </c>
    </row>
    <row r="4330" spans="1:7">
      <c r="A4330" s="13">
        <v>4329</v>
      </c>
      <c r="B4330" s="13">
        <v>5878</v>
      </c>
      <c r="C4330" s="14">
        <v>45226</v>
      </c>
      <c r="D4330" s="13">
        <v>2088.45</v>
      </c>
      <c r="E4330" s="13" t="s">
        <v>10105</v>
      </c>
      <c r="F4330" s="13" t="s">
        <v>78</v>
      </c>
      <c r="G4330" s="13" t="s">
        <v>10108</v>
      </c>
    </row>
    <row r="4331" spans="1:7">
      <c r="A4331" s="13">
        <v>4330</v>
      </c>
      <c r="B4331" s="13">
        <v>1069</v>
      </c>
      <c r="C4331" s="14">
        <v>45078</v>
      </c>
      <c r="D4331" s="13">
        <v>374.8</v>
      </c>
      <c r="E4331" s="13" t="s">
        <v>10110</v>
      </c>
      <c r="F4331" s="13" t="s">
        <v>40</v>
      </c>
      <c r="G4331" s="13" t="s">
        <v>10108</v>
      </c>
    </row>
    <row r="4332" spans="1:7">
      <c r="A4332" s="13">
        <v>4331</v>
      </c>
      <c r="B4332" s="13">
        <v>5405</v>
      </c>
      <c r="C4332" s="14">
        <v>45204</v>
      </c>
      <c r="D4332" s="13">
        <v>886.36</v>
      </c>
      <c r="E4332" s="13" t="s">
        <v>10105</v>
      </c>
      <c r="F4332" s="13" t="s">
        <v>28</v>
      </c>
      <c r="G4332" s="13" t="s">
        <v>10108</v>
      </c>
    </row>
    <row r="4333" spans="1:7">
      <c r="A4333" s="13">
        <v>4332</v>
      </c>
      <c r="B4333" s="13">
        <v>1417</v>
      </c>
      <c r="C4333" s="14">
        <v>45240</v>
      </c>
      <c r="D4333" s="13">
        <v>667.26</v>
      </c>
      <c r="E4333" s="13" t="s">
        <v>10105</v>
      </c>
      <c r="F4333" s="13" t="s">
        <v>28</v>
      </c>
      <c r="G4333" s="13" t="s">
        <v>10109</v>
      </c>
    </row>
    <row r="4334" spans="1:7">
      <c r="A4334" s="13">
        <v>4333</v>
      </c>
      <c r="B4334" s="13">
        <v>5410</v>
      </c>
      <c r="C4334" s="14">
        <v>45131</v>
      </c>
      <c r="D4334" s="13">
        <v>2128.92</v>
      </c>
      <c r="E4334" s="13" t="s">
        <v>10105</v>
      </c>
      <c r="F4334" s="13" t="s">
        <v>23</v>
      </c>
      <c r="G4334" s="13" t="s">
        <v>10108</v>
      </c>
    </row>
    <row r="4335" spans="1:7">
      <c r="A4335" s="13">
        <v>4334</v>
      </c>
      <c r="B4335" s="13">
        <v>8737</v>
      </c>
      <c r="C4335" s="14">
        <v>44979</v>
      </c>
      <c r="D4335" s="13">
        <v>1007.5</v>
      </c>
      <c r="E4335" s="13" t="s">
        <v>10111</v>
      </c>
      <c r="F4335" s="13" t="s">
        <v>23</v>
      </c>
      <c r="G4335" s="13" t="s">
        <v>10107</v>
      </c>
    </row>
    <row r="4336" spans="1:7">
      <c r="A4336" s="13">
        <v>4335</v>
      </c>
      <c r="B4336" s="13">
        <v>5552</v>
      </c>
      <c r="C4336" s="14">
        <v>44984</v>
      </c>
      <c r="D4336" s="13">
        <v>1122.48</v>
      </c>
      <c r="E4336" s="13" t="s">
        <v>10105</v>
      </c>
      <c r="F4336" s="13" t="s">
        <v>78</v>
      </c>
      <c r="G4336" s="13" t="s">
        <v>10106</v>
      </c>
    </row>
    <row r="4337" spans="1:7">
      <c r="A4337" s="13">
        <v>4336</v>
      </c>
      <c r="B4337" s="13">
        <v>5872</v>
      </c>
      <c r="C4337" s="14">
        <v>45145</v>
      </c>
      <c r="D4337" s="13">
        <v>1996.26</v>
      </c>
      <c r="E4337" s="13" t="s">
        <v>10105</v>
      </c>
      <c r="F4337" s="13" t="s">
        <v>23</v>
      </c>
      <c r="G4337" s="13" t="s">
        <v>10106</v>
      </c>
    </row>
    <row r="4338" spans="1:7">
      <c r="A4338" s="13">
        <v>4337</v>
      </c>
      <c r="B4338" s="13">
        <v>9077</v>
      </c>
      <c r="C4338" s="14">
        <v>44945</v>
      </c>
      <c r="D4338" s="13">
        <v>164.87</v>
      </c>
      <c r="E4338" s="13" t="s">
        <v>10105</v>
      </c>
      <c r="F4338" s="13" t="s">
        <v>23</v>
      </c>
      <c r="G4338" s="13" t="s">
        <v>10108</v>
      </c>
    </row>
    <row r="4339" spans="1:7">
      <c r="A4339" s="13">
        <v>4338</v>
      </c>
      <c r="B4339" s="13">
        <v>3547</v>
      </c>
      <c r="C4339" s="14">
        <v>45020</v>
      </c>
      <c r="D4339" s="13">
        <v>612.18</v>
      </c>
      <c r="E4339" s="13" t="s">
        <v>10105</v>
      </c>
      <c r="F4339" s="13" t="s">
        <v>23</v>
      </c>
      <c r="G4339" s="13" t="s">
        <v>10109</v>
      </c>
    </row>
    <row r="4340" spans="1:7">
      <c r="A4340" s="13">
        <v>4339</v>
      </c>
      <c r="B4340" s="13">
        <v>9005</v>
      </c>
      <c r="C4340" s="14">
        <v>45251</v>
      </c>
      <c r="D4340" s="13">
        <v>3365.04</v>
      </c>
      <c r="E4340" s="13" t="s">
        <v>10105</v>
      </c>
      <c r="F4340" s="13" t="s">
        <v>78</v>
      </c>
      <c r="G4340" s="13" t="s">
        <v>10106</v>
      </c>
    </row>
    <row r="4341" spans="1:7">
      <c r="A4341" s="13">
        <v>4340</v>
      </c>
      <c r="B4341" s="13">
        <v>7447</v>
      </c>
      <c r="C4341" s="14">
        <v>45102</v>
      </c>
      <c r="D4341" s="13">
        <v>258.66</v>
      </c>
      <c r="E4341" s="13" t="s">
        <v>10105</v>
      </c>
      <c r="F4341" s="13" t="s">
        <v>36</v>
      </c>
      <c r="G4341" s="13" t="s">
        <v>10107</v>
      </c>
    </row>
    <row r="4342" spans="1:7">
      <c r="A4342" s="13">
        <v>4341</v>
      </c>
      <c r="B4342" s="13">
        <v>8004</v>
      </c>
      <c r="C4342" s="14">
        <v>45124</v>
      </c>
      <c r="D4342" s="13">
        <v>798.94</v>
      </c>
      <c r="E4342" s="13" t="s">
        <v>10105</v>
      </c>
      <c r="F4342" s="13" t="s">
        <v>23</v>
      </c>
      <c r="G4342" s="13" t="s">
        <v>10106</v>
      </c>
    </row>
    <row r="4343" spans="1:7">
      <c r="A4343" s="13">
        <v>4342</v>
      </c>
      <c r="B4343" s="13">
        <v>3331</v>
      </c>
      <c r="C4343" s="14">
        <v>45214</v>
      </c>
      <c r="D4343" s="13">
        <v>579.6</v>
      </c>
      <c r="E4343" s="13" t="s">
        <v>10105</v>
      </c>
      <c r="F4343" s="13" t="s">
        <v>78</v>
      </c>
      <c r="G4343" s="13" t="s">
        <v>10108</v>
      </c>
    </row>
    <row r="4344" spans="1:7">
      <c r="A4344" s="13">
        <v>4343</v>
      </c>
      <c r="B4344" s="13">
        <v>5029</v>
      </c>
      <c r="C4344" s="14">
        <v>45288</v>
      </c>
      <c r="D4344" s="13">
        <v>1527.45</v>
      </c>
      <c r="E4344" s="13" t="s">
        <v>10105</v>
      </c>
      <c r="F4344" s="13" t="s">
        <v>23</v>
      </c>
      <c r="G4344" s="13" t="s">
        <v>10109</v>
      </c>
    </row>
    <row r="4345" spans="1:7">
      <c r="A4345" s="13">
        <v>4344</v>
      </c>
      <c r="B4345" s="13">
        <v>8652</v>
      </c>
      <c r="C4345" s="14">
        <v>45244</v>
      </c>
      <c r="D4345" s="13">
        <v>2383.47</v>
      </c>
      <c r="E4345" s="13" t="s">
        <v>10105</v>
      </c>
      <c r="F4345" s="13" t="s">
        <v>23</v>
      </c>
      <c r="G4345" s="13" t="s">
        <v>10108</v>
      </c>
    </row>
    <row r="4346" spans="1:7">
      <c r="A4346" s="13">
        <v>4345</v>
      </c>
      <c r="B4346" s="13">
        <v>9727</v>
      </c>
      <c r="C4346" s="14">
        <v>45256</v>
      </c>
      <c r="D4346" s="13">
        <v>159.37</v>
      </c>
      <c r="E4346" s="13" t="s">
        <v>10105</v>
      </c>
      <c r="F4346" s="13" t="s">
        <v>40</v>
      </c>
      <c r="G4346" s="13" t="s">
        <v>10106</v>
      </c>
    </row>
    <row r="4347" spans="1:7">
      <c r="A4347" s="13">
        <v>4346</v>
      </c>
      <c r="B4347" s="13">
        <v>1008</v>
      </c>
      <c r="C4347" s="14">
        <v>44952</v>
      </c>
      <c r="D4347" s="13">
        <v>2420.13</v>
      </c>
      <c r="E4347" s="13" t="s">
        <v>10111</v>
      </c>
      <c r="F4347" s="13" t="s">
        <v>40</v>
      </c>
      <c r="G4347" s="13" t="s">
        <v>10107</v>
      </c>
    </row>
    <row r="4348" spans="1:7">
      <c r="A4348" s="13">
        <v>4347</v>
      </c>
      <c r="B4348" s="13">
        <v>2431</v>
      </c>
      <c r="C4348" s="14">
        <v>45281</v>
      </c>
      <c r="D4348" s="13">
        <v>142.43</v>
      </c>
      <c r="E4348" s="13" t="s">
        <v>10105</v>
      </c>
      <c r="F4348" s="13" t="s">
        <v>40</v>
      </c>
      <c r="G4348" s="13" t="s">
        <v>10106</v>
      </c>
    </row>
    <row r="4349" spans="1:7">
      <c r="A4349" s="13">
        <v>4348</v>
      </c>
      <c r="B4349" s="13">
        <v>4847</v>
      </c>
      <c r="C4349" s="14">
        <v>45271</v>
      </c>
      <c r="D4349" s="13">
        <v>639.26</v>
      </c>
      <c r="E4349" s="13" t="s">
        <v>10105</v>
      </c>
      <c r="F4349" s="13" t="s">
        <v>40</v>
      </c>
      <c r="G4349" s="13" t="s">
        <v>10106</v>
      </c>
    </row>
    <row r="4350" spans="1:7">
      <c r="A4350" s="13">
        <v>4349</v>
      </c>
      <c r="B4350" s="13">
        <v>9305</v>
      </c>
      <c r="C4350" s="14">
        <v>45101</v>
      </c>
      <c r="D4350" s="13">
        <v>277.47</v>
      </c>
      <c r="E4350" s="13" t="s">
        <v>10105</v>
      </c>
      <c r="F4350" s="13"/>
      <c r="G4350" s="13" t="s">
        <v>10108</v>
      </c>
    </row>
    <row r="4351" spans="1:7">
      <c r="A4351" s="13">
        <v>4350</v>
      </c>
      <c r="B4351" s="13">
        <v>1084</v>
      </c>
      <c r="C4351" s="14">
        <v>44984</v>
      </c>
      <c r="D4351" s="13">
        <v>30.63</v>
      </c>
      <c r="E4351" s="13" t="s">
        <v>10105</v>
      </c>
      <c r="F4351" s="13" t="s">
        <v>28</v>
      </c>
      <c r="G4351" s="13" t="s">
        <v>10109</v>
      </c>
    </row>
    <row r="4352" spans="1:7">
      <c r="A4352" s="13">
        <v>4351</v>
      </c>
      <c r="B4352" s="13">
        <v>6861</v>
      </c>
      <c r="C4352" s="14">
        <v>45285</v>
      </c>
      <c r="D4352" s="13">
        <v>2109.38</v>
      </c>
      <c r="E4352" s="13" t="s">
        <v>10105</v>
      </c>
      <c r="F4352" s="13" t="s">
        <v>36</v>
      </c>
      <c r="G4352" s="13" t="s">
        <v>10109</v>
      </c>
    </row>
    <row r="4353" spans="1:7">
      <c r="A4353" s="13">
        <v>4352</v>
      </c>
      <c r="B4353" s="13">
        <v>4923</v>
      </c>
      <c r="C4353" s="14">
        <v>45259</v>
      </c>
      <c r="D4353" s="13">
        <v>1802.19</v>
      </c>
      <c r="E4353" s="13" t="s">
        <v>10105</v>
      </c>
      <c r="F4353" s="13" t="s">
        <v>78</v>
      </c>
      <c r="G4353" s="13" t="s">
        <v>10108</v>
      </c>
    </row>
    <row r="4354" spans="1:7">
      <c r="A4354" s="13">
        <v>4353</v>
      </c>
      <c r="B4354" s="13">
        <v>5692</v>
      </c>
      <c r="C4354" s="14">
        <v>45272</v>
      </c>
      <c r="D4354" s="13">
        <v>449.48</v>
      </c>
      <c r="E4354" s="13" t="s">
        <v>10105</v>
      </c>
      <c r="F4354" s="13" t="s">
        <v>78</v>
      </c>
      <c r="G4354" s="13" t="s">
        <v>10106</v>
      </c>
    </row>
    <row r="4355" spans="1:7">
      <c r="A4355" s="13">
        <v>4354</v>
      </c>
      <c r="B4355" s="13">
        <v>4244</v>
      </c>
      <c r="C4355" s="14">
        <v>45027</v>
      </c>
      <c r="D4355" s="13">
        <v>1586.99</v>
      </c>
      <c r="E4355" s="13" t="s">
        <v>10105</v>
      </c>
      <c r="F4355" s="13" t="s">
        <v>40</v>
      </c>
      <c r="G4355" s="13" t="s">
        <v>10109</v>
      </c>
    </row>
    <row r="4356" spans="1:7">
      <c r="A4356" s="13">
        <v>4355</v>
      </c>
      <c r="B4356" s="13">
        <v>6665</v>
      </c>
      <c r="C4356" s="14">
        <v>45123</v>
      </c>
      <c r="D4356" s="13">
        <v>3496.24</v>
      </c>
      <c r="E4356" s="13" t="s">
        <v>10111</v>
      </c>
      <c r="F4356" s="13" t="s">
        <v>23</v>
      </c>
      <c r="G4356" s="13" t="s">
        <v>10108</v>
      </c>
    </row>
    <row r="4357" spans="1:7">
      <c r="A4357" s="13">
        <v>4356</v>
      </c>
      <c r="B4357" s="13">
        <v>28</v>
      </c>
      <c r="C4357" s="14">
        <v>45005</v>
      </c>
      <c r="D4357" s="13">
        <v>1595.61</v>
      </c>
      <c r="E4357" s="13" t="s">
        <v>10105</v>
      </c>
      <c r="F4357" s="13" t="s">
        <v>28</v>
      </c>
      <c r="G4357" s="13" t="s">
        <v>10107</v>
      </c>
    </row>
    <row r="4358" spans="1:7">
      <c r="A4358" s="13">
        <v>4357</v>
      </c>
      <c r="B4358" s="13">
        <v>2997</v>
      </c>
      <c r="C4358" s="14">
        <v>45280</v>
      </c>
      <c r="D4358" s="13">
        <v>4291.84</v>
      </c>
      <c r="E4358" s="13" t="s">
        <v>10105</v>
      </c>
      <c r="F4358" s="13" t="s">
        <v>28</v>
      </c>
      <c r="G4358" s="13" t="s">
        <v>10106</v>
      </c>
    </row>
    <row r="4359" spans="1:7">
      <c r="A4359" s="13">
        <v>4358</v>
      </c>
      <c r="B4359" s="13">
        <v>3713</v>
      </c>
      <c r="C4359" s="14">
        <v>45227</v>
      </c>
      <c r="D4359" s="13">
        <v>399.61</v>
      </c>
      <c r="E4359" s="13" t="s">
        <v>10105</v>
      </c>
      <c r="F4359" s="13" t="s">
        <v>40</v>
      </c>
      <c r="G4359" s="13" t="s">
        <v>10108</v>
      </c>
    </row>
    <row r="4360" spans="1:7">
      <c r="A4360" s="13">
        <v>4359</v>
      </c>
      <c r="B4360" s="13">
        <v>9270</v>
      </c>
      <c r="C4360" s="14">
        <v>44936</v>
      </c>
      <c r="D4360" s="13">
        <v>154.02</v>
      </c>
      <c r="E4360" s="13" t="s">
        <v>10105</v>
      </c>
      <c r="F4360" s="13" t="s">
        <v>28</v>
      </c>
      <c r="G4360" s="13" t="s">
        <v>10107</v>
      </c>
    </row>
    <row r="4361" spans="1:7">
      <c r="A4361" s="13">
        <v>4360</v>
      </c>
      <c r="B4361" s="13">
        <v>6910</v>
      </c>
      <c r="C4361" s="14">
        <v>45142</v>
      </c>
      <c r="D4361" s="13">
        <v>189.69</v>
      </c>
      <c r="E4361" s="13" t="s">
        <v>10105</v>
      </c>
      <c r="F4361" s="13" t="s">
        <v>36</v>
      </c>
      <c r="G4361" s="13" t="s">
        <v>10107</v>
      </c>
    </row>
    <row r="4362" spans="1:7">
      <c r="A4362" s="13">
        <v>4361</v>
      </c>
      <c r="B4362" s="13">
        <v>5214</v>
      </c>
      <c r="C4362" s="14">
        <v>45033</v>
      </c>
      <c r="D4362" s="13">
        <v>2608.37</v>
      </c>
      <c r="E4362" s="13" t="s">
        <v>10105</v>
      </c>
      <c r="F4362" s="13" t="s">
        <v>28</v>
      </c>
      <c r="G4362" s="13" t="s">
        <v>10108</v>
      </c>
    </row>
    <row r="4363" spans="1:7">
      <c r="A4363" s="13">
        <v>4362</v>
      </c>
      <c r="B4363" s="13">
        <v>5961</v>
      </c>
      <c r="C4363" s="14">
        <v>44998</v>
      </c>
      <c r="D4363" s="13">
        <v>2346.98</v>
      </c>
      <c r="E4363" s="13" t="s">
        <v>10105</v>
      </c>
      <c r="F4363" s="13" t="s">
        <v>28</v>
      </c>
      <c r="G4363" s="13" t="s">
        <v>10108</v>
      </c>
    </row>
    <row r="4364" spans="1:7">
      <c r="A4364" s="13">
        <v>4363</v>
      </c>
      <c r="B4364" s="13">
        <v>4743</v>
      </c>
      <c r="C4364" s="14">
        <v>45259</v>
      </c>
      <c r="D4364" s="13">
        <v>1334.58</v>
      </c>
      <c r="E4364" s="13" t="s">
        <v>10105</v>
      </c>
      <c r="F4364" s="13" t="s">
        <v>36</v>
      </c>
      <c r="G4364" s="13" t="s">
        <v>10109</v>
      </c>
    </row>
    <row r="4365" spans="1:7">
      <c r="A4365" s="13">
        <v>4364</v>
      </c>
      <c r="B4365" s="13">
        <v>7271</v>
      </c>
      <c r="C4365" s="14">
        <v>45195</v>
      </c>
      <c r="D4365" s="13">
        <v>701.39</v>
      </c>
      <c r="E4365" s="13" t="s">
        <v>10105</v>
      </c>
      <c r="F4365" s="13" t="s">
        <v>28</v>
      </c>
      <c r="G4365" s="13" t="s">
        <v>10109</v>
      </c>
    </row>
    <row r="4366" spans="1:7">
      <c r="A4366" s="13">
        <v>4365</v>
      </c>
      <c r="B4366" s="13">
        <v>6726</v>
      </c>
      <c r="C4366" s="14">
        <v>45050</v>
      </c>
      <c r="D4366" s="13">
        <v>1081.22</v>
      </c>
      <c r="E4366" s="13" t="s">
        <v>10105</v>
      </c>
      <c r="F4366" s="13" t="s">
        <v>28</v>
      </c>
      <c r="G4366" s="13" t="s">
        <v>10109</v>
      </c>
    </row>
    <row r="4367" spans="1:7">
      <c r="A4367" s="13">
        <v>4366</v>
      </c>
      <c r="B4367" s="13">
        <v>9749</v>
      </c>
      <c r="C4367" s="14">
        <v>45225</v>
      </c>
      <c r="D4367" s="13">
        <v>1099.55</v>
      </c>
      <c r="E4367" s="13" t="s">
        <v>10105</v>
      </c>
      <c r="F4367" s="13" t="s">
        <v>23</v>
      </c>
      <c r="G4367" s="13" t="s">
        <v>10107</v>
      </c>
    </row>
    <row r="4368" spans="1:7">
      <c r="A4368" s="13">
        <v>4367</v>
      </c>
      <c r="B4368" s="13">
        <v>6485</v>
      </c>
      <c r="C4368" s="14">
        <v>45127</v>
      </c>
      <c r="D4368" s="13">
        <v>336.89</v>
      </c>
      <c r="E4368" s="13" t="s">
        <v>10105</v>
      </c>
      <c r="F4368" s="13" t="s">
        <v>78</v>
      </c>
      <c r="G4368" s="13" t="s">
        <v>10107</v>
      </c>
    </row>
    <row r="4369" spans="1:7">
      <c r="A4369" s="13">
        <v>4368</v>
      </c>
      <c r="B4369" s="13">
        <v>4249</v>
      </c>
      <c r="C4369" s="14">
        <v>45117</v>
      </c>
      <c r="D4369" s="13">
        <v>966.66</v>
      </c>
      <c r="E4369" s="13" t="s">
        <v>10105</v>
      </c>
      <c r="F4369" s="13" t="s">
        <v>23</v>
      </c>
      <c r="G4369" s="13" t="s">
        <v>10108</v>
      </c>
    </row>
    <row r="4370" spans="1:7">
      <c r="A4370" s="13">
        <v>4369</v>
      </c>
      <c r="B4370" s="13">
        <v>9927</v>
      </c>
      <c r="C4370" s="14">
        <v>45089</v>
      </c>
      <c r="D4370" s="13">
        <v>680.29</v>
      </c>
      <c r="E4370" s="13" t="s">
        <v>10105</v>
      </c>
      <c r="F4370" s="13" t="s">
        <v>28</v>
      </c>
      <c r="G4370" s="13" t="s">
        <v>10106</v>
      </c>
    </row>
    <row r="4371" spans="1:7">
      <c r="A4371" s="13">
        <v>4370</v>
      </c>
      <c r="B4371" s="13">
        <v>7886</v>
      </c>
      <c r="C4371" s="14">
        <v>45287</v>
      </c>
      <c r="D4371" s="13">
        <v>1229.56</v>
      </c>
      <c r="E4371" s="13" t="s">
        <v>10105</v>
      </c>
      <c r="F4371" s="13" t="s">
        <v>28</v>
      </c>
      <c r="G4371" s="13" t="s">
        <v>10109</v>
      </c>
    </row>
    <row r="4372" spans="1:7">
      <c r="A4372" s="13">
        <v>4371</v>
      </c>
      <c r="B4372" s="13">
        <v>5118</v>
      </c>
      <c r="C4372" s="14">
        <v>45155</v>
      </c>
      <c r="D4372" s="13">
        <v>1717.93</v>
      </c>
      <c r="E4372" s="13" t="s">
        <v>10105</v>
      </c>
      <c r="F4372" s="13" t="s">
        <v>36</v>
      </c>
      <c r="G4372" s="13" t="s">
        <v>10106</v>
      </c>
    </row>
    <row r="4373" spans="1:7">
      <c r="A4373" s="13">
        <v>4372</v>
      </c>
      <c r="B4373" s="13">
        <v>8711</v>
      </c>
      <c r="C4373" s="14">
        <v>45225</v>
      </c>
      <c r="D4373" s="13">
        <v>1417.1</v>
      </c>
      <c r="E4373" s="13" t="s">
        <v>10105</v>
      </c>
      <c r="F4373" s="13" t="s">
        <v>78</v>
      </c>
      <c r="G4373" s="13" t="s">
        <v>10108</v>
      </c>
    </row>
    <row r="4374" spans="1:7">
      <c r="A4374" s="13">
        <v>4373</v>
      </c>
      <c r="B4374" s="13">
        <v>7024</v>
      </c>
      <c r="C4374" s="14">
        <v>44942</v>
      </c>
      <c r="D4374" s="13">
        <v>3416.07</v>
      </c>
      <c r="E4374" s="13" t="s">
        <v>10105</v>
      </c>
      <c r="F4374" s="13" t="s">
        <v>36</v>
      </c>
      <c r="G4374" s="13" t="s">
        <v>10107</v>
      </c>
    </row>
    <row r="4375" spans="1:7">
      <c r="A4375" s="13">
        <v>4374</v>
      </c>
      <c r="B4375" s="13">
        <v>3200</v>
      </c>
      <c r="C4375" s="14">
        <v>45218</v>
      </c>
      <c r="D4375" s="13">
        <v>1028.2</v>
      </c>
      <c r="E4375" s="13" t="s">
        <v>10105</v>
      </c>
      <c r="F4375" s="13" t="s">
        <v>78</v>
      </c>
      <c r="G4375" s="13" t="s">
        <v>10106</v>
      </c>
    </row>
    <row r="4376" spans="1:7">
      <c r="A4376" s="13">
        <v>4375</v>
      </c>
      <c r="B4376" s="13">
        <v>9804</v>
      </c>
      <c r="C4376" s="14">
        <v>45224</v>
      </c>
      <c r="D4376" s="13">
        <v>1828.18</v>
      </c>
      <c r="E4376" s="13" t="s">
        <v>10105</v>
      </c>
      <c r="F4376" s="13" t="s">
        <v>78</v>
      </c>
      <c r="G4376" s="13" t="s">
        <v>10108</v>
      </c>
    </row>
    <row r="4377" spans="1:7">
      <c r="A4377" s="13">
        <v>4376</v>
      </c>
      <c r="B4377" s="13">
        <v>3986</v>
      </c>
      <c r="C4377" s="14">
        <v>45131</v>
      </c>
      <c r="D4377" s="13">
        <v>2327.49</v>
      </c>
      <c r="E4377" s="13" t="s">
        <v>10105</v>
      </c>
      <c r="F4377" s="13" t="s">
        <v>36</v>
      </c>
      <c r="G4377" s="13" t="s">
        <v>10108</v>
      </c>
    </row>
    <row r="4378" spans="1:7">
      <c r="A4378" s="13">
        <v>4377</v>
      </c>
      <c r="B4378" s="13">
        <v>7117</v>
      </c>
      <c r="C4378" s="14">
        <v>45267</v>
      </c>
      <c r="D4378" s="13">
        <v>255.79</v>
      </c>
      <c r="E4378" s="13" t="s">
        <v>10105</v>
      </c>
      <c r="F4378" s="13" t="s">
        <v>23</v>
      </c>
      <c r="G4378" s="13" t="s">
        <v>10108</v>
      </c>
    </row>
    <row r="4379" spans="1:7">
      <c r="A4379" s="13">
        <v>4378</v>
      </c>
      <c r="B4379" s="13">
        <v>8505</v>
      </c>
      <c r="C4379" s="14">
        <v>45039</v>
      </c>
      <c r="D4379" s="13">
        <v>1489</v>
      </c>
      <c r="E4379" s="13" t="s">
        <v>10105</v>
      </c>
      <c r="F4379" s="13" t="s">
        <v>36</v>
      </c>
      <c r="G4379" s="13" t="s">
        <v>10106</v>
      </c>
    </row>
    <row r="4380" spans="1:7">
      <c r="A4380" s="13">
        <v>4379</v>
      </c>
      <c r="B4380" s="13">
        <v>4653</v>
      </c>
      <c r="C4380" s="14">
        <v>45223</v>
      </c>
      <c r="D4380" s="13">
        <v>219.69</v>
      </c>
      <c r="E4380" s="13" t="s">
        <v>10105</v>
      </c>
      <c r="F4380" s="13" t="s">
        <v>40</v>
      </c>
      <c r="G4380" s="13" t="s">
        <v>10109</v>
      </c>
    </row>
    <row r="4381" spans="1:7">
      <c r="A4381" s="13">
        <v>4380</v>
      </c>
      <c r="B4381" s="13">
        <v>6756</v>
      </c>
      <c r="C4381" s="14">
        <v>45135</v>
      </c>
      <c r="D4381" s="13">
        <v>181.48</v>
      </c>
      <c r="E4381" s="13" t="s">
        <v>10105</v>
      </c>
      <c r="F4381" s="13" t="s">
        <v>23</v>
      </c>
      <c r="G4381" s="13" t="s">
        <v>10107</v>
      </c>
    </row>
    <row r="4382" spans="1:7">
      <c r="A4382" s="13">
        <v>4381</v>
      </c>
      <c r="B4382" s="13">
        <v>9673</v>
      </c>
      <c r="C4382" s="14">
        <v>45207</v>
      </c>
      <c r="D4382" s="13">
        <v>1442.57</v>
      </c>
      <c r="E4382" s="13" t="s">
        <v>10105</v>
      </c>
      <c r="F4382" s="13" t="s">
        <v>40</v>
      </c>
      <c r="G4382" s="13" t="s">
        <v>10109</v>
      </c>
    </row>
    <row r="4383" spans="1:7">
      <c r="A4383" s="13">
        <v>4382</v>
      </c>
      <c r="B4383" s="13">
        <v>1929</v>
      </c>
      <c r="C4383" s="14">
        <v>45055</v>
      </c>
      <c r="D4383" s="13">
        <v>442.46</v>
      </c>
      <c r="E4383" s="13" t="s">
        <v>10105</v>
      </c>
      <c r="F4383" s="13" t="s">
        <v>40</v>
      </c>
      <c r="G4383" s="13" t="s">
        <v>10106</v>
      </c>
    </row>
    <row r="4384" spans="1:7">
      <c r="A4384" s="13">
        <v>4383</v>
      </c>
      <c r="B4384" s="13">
        <v>9853</v>
      </c>
      <c r="C4384" s="14">
        <v>45052</v>
      </c>
      <c r="D4384" s="13">
        <v>438.74</v>
      </c>
      <c r="E4384" s="13" t="s">
        <v>10105</v>
      </c>
      <c r="F4384" s="13" t="s">
        <v>23</v>
      </c>
      <c r="G4384" s="13" t="s">
        <v>10106</v>
      </c>
    </row>
    <row r="4385" spans="1:7">
      <c r="A4385" s="13">
        <v>4384</v>
      </c>
      <c r="B4385" s="13">
        <v>2726</v>
      </c>
      <c r="C4385" s="14">
        <v>45206</v>
      </c>
      <c r="D4385" s="13">
        <v>173.45</v>
      </c>
      <c r="E4385" s="13" t="s">
        <v>10105</v>
      </c>
      <c r="F4385" s="13" t="s">
        <v>36</v>
      </c>
      <c r="G4385" s="13" t="s">
        <v>10107</v>
      </c>
    </row>
    <row r="4386" spans="1:7">
      <c r="A4386" s="13">
        <v>4385</v>
      </c>
      <c r="B4386" s="13">
        <v>8331</v>
      </c>
      <c r="C4386" s="14">
        <v>44944</v>
      </c>
      <c r="D4386" s="13">
        <v>1522.19</v>
      </c>
      <c r="E4386" s="13" t="s">
        <v>10105</v>
      </c>
      <c r="F4386" s="13" t="s">
        <v>36</v>
      </c>
      <c r="G4386" s="13" t="s">
        <v>10109</v>
      </c>
    </row>
    <row r="4387" spans="1:7">
      <c r="A4387" s="13">
        <v>4386</v>
      </c>
      <c r="B4387" s="13">
        <v>4300</v>
      </c>
      <c r="C4387" s="14">
        <v>44963</v>
      </c>
      <c r="D4387" s="13">
        <v>2369.38</v>
      </c>
      <c r="E4387" s="13" t="s">
        <v>10105</v>
      </c>
      <c r="F4387" s="13" t="s">
        <v>28</v>
      </c>
      <c r="G4387" s="13" t="s">
        <v>10106</v>
      </c>
    </row>
    <row r="4388" spans="1:7">
      <c r="A4388" s="13">
        <v>4387</v>
      </c>
      <c r="B4388" s="13">
        <v>7722</v>
      </c>
      <c r="C4388" s="14">
        <v>45280</v>
      </c>
      <c r="D4388" s="13">
        <v>729.22</v>
      </c>
      <c r="E4388" s="13" t="s">
        <v>10105</v>
      </c>
      <c r="F4388" s="13" t="s">
        <v>28</v>
      </c>
      <c r="G4388" s="13" t="s">
        <v>10106</v>
      </c>
    </row>
    <row r="4389" spans="1:7">
      <c r="A4389" s="13">
        <v>4388</v>
      </c>
      <c r="B4389" s="13">
        <v>5170</v>
      </c>
      <c r="C4389" s="14">
        <v>45086</v>
      </c>
      <c r="D4389" s="13">
        <v>105.06</v>
      </c>
      <c r="E4389" s="13" t="s">
        <v>10105</v>
      </c>
      <c r="F4389" s="13" t="s">
        <v>40</v>
      </c>
      <c r="G4389" s="13" t="s">
        <v>10106</v>
      </c>
    </row>
    <row r="4390" spans="1:7">
      <c r="A4390" s="13">
        <v>4389</v>
      </c>
      <c r="B4390" s="13">
        <v>2240</v>
      </c>
      <c r="C4390" s="14">
        <v>44974</v>
      </c>
      <c r="D4390" s="13">
        <v>1205.27</v>
      </c>
      <c r="E4390" s="13" t="s">
        <v>10105</v>
      </c>
      <c r="F4390" s="13" t="s">
        <v>36</v>
      </c>
      <c r="G4390" s="13" t="s">
        <v>10109</v>
      </c>
    </row>
    <row r="4391" spans="1:7">
      <c r="A4391" s="13">
        <v>4390</v>
      </c>
      <c r="B4391" s="13">
        <v>6151</v>
      </c>
      <c r="C4391" s="14">
        <v>45266</v>
      </c>
      <c r="D4391" s="13">
        <v>1329.85</v>
      </c>
      <c r="E4391" s="13" t="s">
        <v>10105</v>
      </c>
      <c r="F4391" s="13" t="s">
        <v>23</v>
      </c>
      <c r="G4391" s="13" t="s">
        <v>10108</v>
      </c>
    </row>
    <row r="4392" spans="1:7">
      <c r="A4392" s="13">
        <v>4391</v>
      </c>
      <c r="B4392" s="13">
        <v>6378</v>
      </c>
      <c r="C4392" s="14">
        <v>45265</v>
      </c>
      <c r="D4392" s="13">
        <v>156.65</v>
      </c>
      <c r="E4392" s="13" t="s">
        <v>10105</v>
      </c>
      <c r="F4392" s="13" t="s">
        <v>78</v>
      </c>
      <c r="G4392" s="13" t="s">
        <v>10106</v>
      </c>
    </row>
    <row r="4393" spans="1:7">
      <c r="A4393" s="13">
        <v>4392</v>
      </c>
      <c r="B4393" s="13">
        <v>3173</v>
      </c>
      <c r="C4393" s="14">
        <v>45183</v>
      </c>
      <c r="D4393" s="13">
        <v>1645.54</v>
      </c>
      <c r="E4393" s="13" t="s">
        <v>10105</v>
      </c>
      <c r="F4393" s="13" t="s">
        <v>28</v>
      </c>
      <c r="G4393" s="13" t="s">
        <v>10107</v>
      </c>
    </row>
    <row r="4394" spans="1:7">
      <c r="A4394" s="13">
        <v>4393</v>
      </c>
      <c r="B4394" s="13">
        <v>9493</v>
      </c>
      <c r="C4394" s="14">
        <v>45265</v>
      </c>
      <c r="D4394" s="13">
        <v>968.43</v>
      </c>
      <c r="E4394" s="13" t="s">
        <v>10105</v>
      </c>
      <c r="F4394" s="13" t="s">
        <v>23</v>
      </c>
      <c r="G4394" s="13" t="s">
        <v>10106</v>
      </c>
    </row>
    <row r="4395" spans="1:7">
      <c r="A4395" s="13">
        <v>4394</v>
      </c>
      <c r="B4395" s="13">
        <v>4823</v>
      </c>
      <c r="C4395" s="14">
        <v>45077</v>
      </c>
      <c r="D4395" s="13">
        <v>448.66</v>
      </c>
      <c r="E4395" s="13" t="s">
        <v>10105</v>
      </c>
      <c r="F4395" s="13"/>
      <c r="G4395" s="13" t="s">
        <v>10107</v>
      </c>
    </row>
    <row r="4396" spans="1:7">
      <c r="A4396" s="13">
        <v>4395</v>
      </c>
      <c r="B4396" s="13">
        <v>8269</v>
      </c>
      <c r="C4396" s="14">
        <v>45155</v>
      </c>
      <c r="D4396" s="13">
        <v>680.22</v>
      </c>
      <c r="E4396" s="13" t="s">
        <v>10105</v>
      </c>
      <c r="F4396" s="13" t="s">
        <v>78</v>
      </c>
      <c r="G4396" s="13" t="s">
        <v>10106</v>
      </c>
    </row>
    <row r="4397" spans="1:7">
      <c r="A4397" s="13">
        <v>4396</v>
      </c>
      <c r="B4397" s="13">
        <v>1103</v>
      </c>
      <c r="C4397" s="14">
        <v>45152</v>
      </c>
      <c r="D4397" s="13">
        <v>494.16</v>
      </c>
      <c r="E4397" s="13" t="s">
        <v>10105</v>
      </c>
      <c r="F4397" s="13" t="s">
        <v>40</v>
      </c>
      <c r="G4397" s="13" t="s">
        <v>10109</v>
      </c>
    </row>
    <row r="4398" spans="1:7">
      <c r="A4398" s="13">
        <v>4397</v>
      </c>
      <c r="B4398" s="13">
        <v>6210</v>
      </c>
      <c r="C4398" s="14">
        <v>45080</v>
      </c>
      <c r="D4398" s="13">
        <v>776.8</v>
      </c>
      <c r="E4398" s="13" t="s">
        <v>10105</v>
      </c>
      <c r="F4398" s="13" t="s">
        <v>23</v>
      </c>
      <c r="G4398" s="13" t="s">
        <v>10108</v>
      </c>
    </row>
    <row r="4399" spans="1:7">
      <c r="A4399" s="13">
        <v>4398</v>
      </c>
      <c r="B4399" s="13">
        <v>2633</v>
      </c>
      <c r="C4399" s="14">
        <v>45233</v>
      </c>
      <c r="D4399" s="13">
        <v>1369.57</v>
      </c>
      <c r="E4399" s="13" t="s">
        <v>10105</v>
      </c>
      <c r="F4399" s="13" t="s">
        <v>78</v>
      </c>
      <c r="G4399" s="13" t="s">
        <v>10107</v>
      </c>
    </row>
    <row r="4400" spans="1:7">
      <c r="A4400" s="13">
        <v>4399</v>
      </c>
      <c r="B4400" s="13">
        <v>510</v>
      </c>
      <c r="C4400" s="14">
        <v>45276</v>
      </c>
      <c r="D4400" s="13">
        <v>270.67</v>
      </c>
      <c r="E4400" s="13" t="s">
        <v>10105</v>
      </c>
      <c r="F4400" s="13" t="s">
        <v>36</v>
      </c>
      <c r="G4400" s="13" t="s">
        <v>10108</v>
      </c>
    </row>
    <row r="4401" spans="1:7">
      <c r="A4401" s="13">
        <v>4400</v>
      </c>
      <c r="B4401" s="13">
        <v>1539</v>
      </c>
      <c r="C4401" s="14">
        <v>45126</v>
      </c>
      <c r="D4401" s="13">
        <v>2220.02</v>
      </c>
      <c r="E4401" s="13" t="s">
        <v>10105</v>
      </c>
      <c r="F4401" s="13" t="s">
        <v>78</v>
      </c>
      <c r="G4401" s="13" t="s">
        <v>10106</v>
      </c>
    </row>
    <row r="4402" spans="1:7">
      <c r="A4402" s="13">
        <v>4401</v>
      </c>
      <c r="B4402" s="13">
        <v>4161</v>
      </c>
      <c r="C4402" s="14">
        <v>45195</v>
      </c>
      <c r="D4402" s="13">
        <v>1671.84</v>
      </c>
      <c r="E4402" s="13" t="s">
        <v>10105</v>
      </c>
      <c r="F4402" s="13" t="s">
        <v>78</v>
      </c>
      <c r="G4402" s="13" t="s">
        <v>10107</v>
      </c>
    </row>
    <row r="4403" spans="1:7">
      <c r="A4403" s="13">
        <v>4402</v>
      </c>
      <c r="B4403" s="13">
        <v>2661</v>
      </c>
      <c r="C4403" s="14">
        <v>44980</v>
      </c>
      <c r="D4403" s="13">
        <v>2650.24</v>
      </c>
      <c r="E4403" s="13" t="s">
        <v>10105</v>
      </c>
      <c r="F4403" s="13" t="s">
        <v>23</v>
      </c>
      <c r="G4403" s="13" t="s">
        <v>10107</v>
      </c>
    </row>
    <row r="4404" spans="1:7">
      <c r="A4404" s="13">
        <v>4403</v>
      </c>
      <c r="B4404" s="13">
        <v>3927</v>
      </c>
      <c r="C4404" s="14">
        <v>45037</v>
      </c>
      <c r="D4404" s="13">
        <v>416.48</v>
      </c>
      <c r="E4404" s="13" t="s">
        <v>10105</v>
      </c>
      <c r="F4404" s="13" t="s">
        <v>36</v>
      </c>
      <c r="G4404" s="13" t="s">
        <v>10106</v>
      </c>
    </row>
    <row r="4405" spans="1:7">
      <c r="A4405" s="13">
        <v>4404</v>
      </c>
      <c r="B4405" s="13">
        <v>5936</v>
      </c>
      <c r="C4405" s="14">
        <v>45291</v>
      </c>
      <c r="D4405" s="13">
        <v>1239.78</v>
      </c>
      <c r="E4405" s="13" t="s">
        <v>10105</v>
      </c>
      <c r="F4405" s="13" t="s">
        <v>36</v>
      </c>
      <c r="G4405" s="13" t="s">
        <v>10107</v>
      </c>
    </row>
    <row r="4406" spans="1:7">
      <c r="A4406" s="13">
        <v>4405</v>
      </c>
      <c r="B4406" s="13">
        <v>2122</v>
      </c>
      <c r="C4406" s="14">
        <v>45211</v>
      </c>
      <c r="D4406" s="13">
        <v>96.07</v>
      </c>
      <c r="E4406" s="13" t="s">
        <v>10105</v>
      </c>
      <c r="F4406" s="13" t="s">
        <v>23</v>
      </c>
      <c r="G4406" s="13" t="s">
        <v>10106</v>
      </c>
    </row>
    <row r="4407" spans="1:7">
      <c r="A4407" s="13">
        <v>4406</v>
      </c>
      <c r="B4407" s="13">
        <v>2782</v>
      </c>
      <c r="C4407" s="14">
        <v>45205</v>
      </c>
      <c r="D4407" s="13">
        <v>3503.64</v>
      </c>
      <c r="E4407" s="13" t="s">
        <v>10105</v>
      </c>
      <c r="F4407" s="13" t="s">
        <v>23</v>
      </c>
      <c r="G4407" s="13" t="s">
        <v>10109</v>
      </c>
    </row>
    <row r="4408" spans="1:7">
      <c r="A4408" s="13">
        <v>4407</v>
      </c>
      <c r="B4408" s="13">
        <v>1059</v>
      </c>
      <c r="C4408" s="14">
        <v>45266</v>
      </c>
      <c r="D4408" s="13">
        <v>1072.43</v>
      </c>
      <c r="E4408" s="13" t="s">
        <v>10105</v>
      </c>
      <c r="F4408" s="13" t="s">
        <v>36</v>
      </c>
      <c r="G4408" s="13" t="s">
        <v>10107</v>
      </c>
    </row>
    <row r="4409" spans="1:7">
      <c r="A4409" s="13">
        <v>4408</v>
      </c>
      <c r="B4409" s="13">
        <v>5442</v>
      </c>
      <c r="C4409" s="14">
        <v>44972</v>
      </c>
      <c r="D4409" s="13">
        <v>1051.31</v>
      </c>
      <c r="E4409" s="13" t="s">
        <v>10105</v>
      </c>
      <c r="F4409" s="13" t="s">
        <v>40</v>
      </c>
      <c r="G4409" s="13" t="s">
        <v>10109</v>
      </c>
    </row>
    <row r="4410" spans="1:7">
      <c r="A4410" s="13">
        <v>4409</v>
      </c>
      <c r="B4410" s="13">
        <v>5832</v>
      </c>
      <c r="C4410" s="14">
        <v>45163</v>
      </c>
      <c r="D4410" s="13">
        <v>2114.74</v>
      </c>
      <c r="E4410" s="13" t="s">
        <v>10105</v>
      </c>
      <c r="F4410" s="13" t="s">
        <v>23</v>
      </c>
      <c r="G4410" s="13" t="s">
        <v>10109</v>
      </c>
    </row>
    <row r="4411" spans="1:7">
      <c r="A4411" s="13">
        <v>4410</v>
      </c>
      <c r="B4411" s="13">
        <v>1321</v>
      </c>
      <c r="C4411" s="14">
        <v>45047</v>
      </c>
      <c r="D4411" s="13">
        <v>966.66</v>
      </c>
      <c r="E4411" s="13" t="s">
        <v>10105</v>
      </c>
      <c r="F4411" s="13" t="s">
        <v>40</v>
      </c>
      <c r="G4411" s="13" t="s">
        <v>10108</v>
      </c>
    </row>
    <row r="4412" spans="1:7">
      <c r="A4412" s="13">
        <v>4411</v>
      </c>
      <c r="B4412" s="13">
        <v>9933</v>
      </c>
      <c r="C4412" s="14">
        <v>45273</v>
      </c>
      <c r="D4412" s="13">
        <v>30.63</v>
      </c>
      <c r="E4412" s="13" t="s">
        <v>10105</v>
      </c>
      <c r="F4412" s="13" t="s">
        <v>28</v>
      </c>
      <c r="G4412" s="13" t="s">
        <v>10109</v>
      </c>
    </row>
    <row r="4413" spans="1:7">
      <c r="A4413" s="13">
        <v>4412</v>
      </c>
      <c r="B4413" s="13">
        <v>8438</v>
      </c>
      <c r="C4413" s="14">
        <v>45054</v>
      </c>
      <c r="D4413" s="13">
        <v>299.56</v>
      </c>
      <c r="E4413" s="13" t="s">
        <v>10105</v>
      </c>
      <c r="F4413" s="13" t="s">
        <v>78</v>
      </c>
      <c r="G4413" s="13" t="s">
        <v>10108</v>
      </c>
    </row>
    <row r="4414" spans="1:7">
      <c r="A4414" s="13">
        <v>4413</v>
      </c>
      <c r="B4414" s="13">
        <v>8804</v>
      </c>
      <c r="C4414" s="14">
        <v>45042</v>
      </c>
      <c r="D4414" s="13">
        <v>753.56</v>
      </c>
      <c r="E4414" s="13" t="s">
        <v>10105</v>
      </c>
      <c r="F4414" s="13" t="s">
        <v>36</v>
      </c>
      <c r="G4414" s="13" t="s">
        <v>10107</v>
      </c>
    </row>
    <row r="4415" spans="1:7">
      <c r="A4415" s="13">
        <v>4414</v>
      </c>
      <c r="B4415" s="13">
        <v>962</v>
      </c>
      <c r="C4415" s="14">
        <v>45285</v>
      </c>
      <c r="D4415" s="13">
        <v>1010.56</v>
      </c>
      <c r="E4415" s="13" t="s">
        <v>10105</v>
      </c>
      <c r="F4415" s="13" t="s">
        <v>36</v>
      </c>
      <c r="G4415" s="13" t="s">
        <v>10108</v>
      </c>
    </row>
    <row r="4416" spans="1:7">
      <c r="A4416" s="13">
        <v>4415</v>
      </c>
      <c r="B4416" s="13">
        <v>5956</v>
      </c>
      <c r="C4416" s="14">
        <v>45012</v>
      </c>
      <c r="D4416" s="13">
        <v>299.56</v>
      </c>
      <c r="E4416" s="13" t="s">
        <v>10105</v>
      </c>
      <c r="F4416" s="13" t="s">
        <v>36</v>
      </c>
      <c r="G4416" s="13" t="s">
        <v>10108</v>
      </c>
    </row>
    <row r="4417" spans="1:7">
      <c r="A4417" s="13">
        <v>4416</v>
      </c>
      <c r="B4417" s="13">
        <v>858</v>
      </c>
      <c r="C4417" s="14">
        <v>45024</v>
      </c>
      <c r="D4417" s="13">
        <v>1492.99</v>
      </c>
      <c r="E4417" s="13" t="s">
        <v>10105</v>
      </c>
      <c r="F4417" s="13" t="s">
        <v>36</v>
      </c>
      <c r="G4417" s="13" t="s">
        <v>10109</v>
      </c>
    </row>
    <row r="4418" spans="1:7">
      <c r="A4418" s="13">
        <v>4417</v>
      </c>
      <c r="B4418" s="13">
        <v>1011</v>
      </c>
      <c r="C4418" s="14">
        <v>45039</v>
      </c>
      <c r="D4418" s="13">
        <v>189.69</v>
      </c>
      <c r="E4418" s="13" t="s">
        <v>10105</v>
      </c>
      <c r="F4418" s="13" t="s">
        <v>23</v>
      </c>
      <c r="G4418" s="13" t="s">
        <v>10106</v>
      </c>
    </row>
    <row r="4419" spans="1:7">
      <c r="A4419" s="13">
        <v>4418</v>
      </c>
      <c r="B4419" s="13">
        <v>2278</v>
      </c>
      <c r="C4419" s="14">
        <v>45125</v>
      </c>
      <c r="D4419" s="13">
        <v>638.1</v>
      </c>
      <c r="E4419" s="13" t="s">
        <v>10105</v>
      </c>
      <c r="F4419" s="13" t="s">
        <v>23</v>
      </c>
      <c r="G4419" s="13" t="s">
        <v>10108</v>
      </c>
    </row>
    <row r="4420" spans="1:7">
      <c r="A4420" s="13">
        <v>4419</v>
      </c>
      <c r="B4420" s="13">
        <v>8656</v>
      </c>
      <c r="C4420" s="14">
        <v>45148</v>
      </c>
      <c r="D4420" s="13">
        <v>1380.73</v>
      </c>
      <c r="E4420" s="13" t="s">
        <v>10105</v>
      </c>
      <c r="F4420" s="13" t="s">
        <v>28</v>
      </c>
      <c r="G4420" s="13" t="s">
        <v>10109</v>
      </c>
    </row>
    <row r="4421" spans="1:7">
      <c r="A4421" s="13">
        <v>4420</v>
      </c>
      <c r="B4421" s="13">
        <v>9796</v>
      </c>
      <c r="C4421" s="14">
        <v>44936</v>
      </c>
      <c r="D4421" s="13">
        <v>270.86</v>
      </c>
      <c r="E4421" s="13" t="s">
        <v>10105</v>
      </c>
      <c r="F4421" s="13" t="s">
        <v>36</v>
      </c>
      <c r="G4421" s="13" t="s">
        <v>10108</v>
      </c>
    </row>
    <row r="4422" spans="1:7">
      <c r="A4422" s="13">
        <v>4421</v>
      </c>
      <c r="B4422" s="13">
        <v>7279</v>
      </c>
      <c r="C4422" s="14">
        <v>45265</v>
      </c>
      <c r="D4422" s="13">
        <v>3386.73</v>
      </c>
      <c r="E4422" s="13" t="s">
        <v>10105</v>
      </c>
      <c r="F4422" s="13" t="s">
        <v>36</v>
      </c>
      <c r="G4422" s="13" t="s">
        <v>10107</v>
      </c>
    </row>
    <row r="4423" spans="1:7">
      <c r="A4423" s="13">
        <v>4422</v>
      </c>
      <c r="B4423" s="13">
        <v>4450</v>
      </c>
      <c r="C4423" s="14">
        <v>45224</v>
      </c>
      <c r="D4423" s="13">
        <v>545.46</v>
      </c>
      <c r="E4423" s="13" t="s">
        <v>10105</v>
      </c>
      <c r="F4423" s="13" t="s">
        <v>23</v>
      </c>
      <c r="G4423" s="13" t="s">
        <v>10106</v>
      </c>
    </row>
    <row r="4424" spans="1:7">
      <c r="A4424" s="13">
        <v>4423</v>
      </c>
      <c r="B4424" s="13">
        <v>2934</v>
      </c>
      <c r="C4424" s="14">
        <v>45119</v>
      </c>
      <c r="D4424" s="13">
        <v>290.79</v>
      </c>
      <c r="E4424" s="13" t="s">
        <v>10105</v>
      </c>
      <c r="F4424" s="13" t="s">
        <v>23</v>
      </c>
      <c r="G4424" s="13" t="s">
        <v>10109</v>
      </c>
    </row>
    <row r="4425" spans="1:7">
      <c r="A4425" s="13">
        <v>4424</v>
      </c>
      <c r="B4425" s="13">
        <v>9885</v>
      </c>
      <c r="C4425" s="14">
        <v>45223</v>
      </c>
      <c r="D4425" s="13">
        <v>1769.19</v>
      </c>
      <c r="E4425" s="13" t="s">
        <v>10105</v>
      </c>
      <c r="F4425" s="13" t="s">
        <v>36</v>
      </c>
      <c r="G4425" s="13" t="s">
        <v>10109</v>
      </c>
    </row>
    <row r="4426" spans="1:7">
      <c r="A4426" s="13">
        <v>4425</v>
      </c>
      <c r="B4426" s="13">
        <v>8878</v>
      </c>
      <c r="C4426" s="14">
        <v>45066</v>
      </c>
      <c r="D4426" s="13">
        <v>683.28</v>
      </c>
      <c r="E4426" s="13" t="s">
        <v>10105</v>
      </c>
      <c r="F4426" s="13" t="s">
        <v>36</v>
      </c>
      <c r="G4426" s="13" t="s">
        <v>10109</v>
      </c>
    </row>
    <row r="4427" spans="1:7">
      <c r="A4427" s="13">
        <v>4426</v>
      </c>
      <c r="B4427" s="13">
        <v>6843</v>
      </c>
      <c r="C4427" s="14">
        <v>45234</v>
      </c>
      <c r="D4427" s="13">
        <v>818.03</v>
      </c>
      <c r="E4427" s="13" t="s">
        <v>10105</v>
      </c>
      <c r="F4427" s="13" t="s">
        <v>78</v>
      </c>
      <c r="G4427" s="13" t="s">
        <v>10107</v>
      </c>
    </row>
    <row r="4428" spans="1:7">
      <c r="A4428" s="13">
        <v>4427</v>
      </c>
      <c r="B4428" s="13">
        <v>3327</v>
      </c>
      <c r="C4428" s="14">
        <v>45092</v>
      </c>
      <c r="D4428" s="13">
        <v>240.73</v>
      </c>
      <c r="E4428" s="13" t="s">
        <v>10105</v>
      </c>
      <c r="F4428" s="13" t="s">
        <v>23</v>
      </c>
      <c r="G4428" s="13" t="s">
        <v>10107</v>
      </c>
    </row>
    <row r="4429" spans="1:7">
      <c r="A4429" s="13">
        <v>4428</v>
      </c>
      <c r="B4429" s="13">
        <v>4291</v>
      </c>
      <c r="C4429" s="14">
        <v>45116</v>
      </c>
      <c r="D4429" s="13">
        <v>2337.56</v>
      </c>
      <c r="E4429" s="13" t="s">
        <v>10105</v>
      </c>
      <c r="F4429" s="13" t="s">
        <v>28</v>
      </c>
      <c r="G4429" s="13" t="s">
        <v>10108</v>
      </c>
    </row>
    <row r="4430" spans="1:7">
      <c r="A4430" s="13">
        <v>4429</v>
      </c>
      <c r="B4430" s="13">
        <v>7977</v>
      </c>
      <c r="C4430" s="14">
        <v>45224</v>
      </c>
      <c r="D4430" s="13">
        <v>1231.6</v>
      </c>
      <c r="E4430" s="13" t="s">
        <v>10105</v>
      </c>
      <c r="F4430" s="13" t="s">
        <v>40</v>
      </c>
      <c r="G4430" s="13" t="s">
        <v>10107</v>
      </c>
    </row>
    <row r="4431" spans="1:7">
      <c r="A4431" s="13">
        <v>4430</v>
      </c>
      <c r="B4431" s="13">
        <v>7686</v>
      </c>
      <c r="C4431" s="14">
        <v>44994</v>
      </c>
      <c r="D4431" s="13">
        <v>2169.11</v>
      </c>
      <c r="E4431" s="13" t="s">
        <v>10105</v>
      </c>
      <c r="F4431" s="13" t="s">
        <v>36</v>
      </c>
      <c r="G4431" s="13" t="s">
        <v>10108</v>
      </c>
    </row>
    <row r="4432" spans="1:7">
      <c r="A4432" s="13">
        <v>4431</v>
      </c>
      <c r="B4432" s="13">
        <v>5358</v>
      </c>
      <c r="C4432" s="14">
        <v>45208</v>
      </c>
      <c r="D4432" s="13">
        <v>1151.55</v>
      </c>
      <c r="E4432" s="13" t="s">
        <v>10105</v>
      </c>
      <c r="F4432" s="13" t="s">
        <v>28</v>
      </c>
      <c r="G4432" s="13" t="s">
        <v>10108</v>
      </c>
    </row>
    <row r="4433" spans="1:7">
      <c r="A4433" s="13">
        <v>4432</v>
      </c>
      <c r="B4433" s="13">
        <v>4816</v>
      </c>
      <c r="C4433" s="14">
        <v>45107</v>
      </c>
      <c r="D4433" s="13">
        <v>1604.65</v>
      </c>
      <c r="E4433" s="13" t="s">
        <v>10105</v>
      </c>
      <c r="F4433" s="13" t="s">
        <v>28</v>
      </c>
      <c r="G4433" s="13" t="s">
        <v>10107</v>
      </c>
    </row>
    <row r="4434" spans="1:7">
      <c r="A4434" s="13">
        <v>4433</v>
      </c>
      <c r="B4434" s="13">
        <v>7504</v>
      </c>
      <c r="C4434" s="14">
        <v>45101</v>
      </c>
      <c r="D4434" s="13">
        <v>4553.08</v>
      </c>
      <c r="E4434" s="13" t="s">
        <v>10105</v>
      </c>
      <c r="F4434" s="13" t="s">
        <v>23</v>
      </c>
      <c r="G4434" s="13" t="s">
        <v>10106</v>
      </c>
    </row>
    <row r="4435" spans="1:7">
      <c r="A4435" s="13">
        <v>4434</v>
      </c>
      <c r="B4435" s="13">
        <v>8327</v>
      </c>
      <c r="C4435" s="14">
        <v>44998</v>
      </c>
      <c r="D4435" s="13">
        <v>479.1</v>
      </c>
      <c r="E4435" s="13" t="s">
        <v>10105</v>
      </c>
      <c r="F4435" s="13" t="s">
        <v>40</v>
      </c>
      <c r="G4435" s="13" t="s">
        <v>10106</v>
      </c>
    </row>
    <row r="4436" spans="1:7">
      <c r="A4436" s="13">
        <v>4435</v>
      </c>
      <c r="B4436" s="13">
        <v>5712</v>
      </c>
      <c r="C4436" s="14">
        <v>45265</v>
      </c>
      <c r="D4436" s="13">
        <v>748.3</v>
      </c>
      <c r="E4436" s="13" t="s">
        <v>10105</v>
      </c>
      <c r="F4436" s="13" t="s">
        <v>78</v>
      </c>
      <c r="G4436" s="13" t="s">
        <v>10106</v>
      </c>
    </row>
    <row r="4437" spans="1:7">
      <c r="A4437" s="13">
        <v>4436</v>
      </c>
      <c r="B4437" s="13">
        <v>2288</v>
      </c>
      <c r="C4437" s="14">
        <v>45016</v>
      </c>
      <c r="D4437" s="13">
        <v>983.11</v>
      </c>
      <c r="E4437" s="13" t="s">
        <v>10105</v>
      </c>
      <c r="F4437" s="13" t="s">
        <v>40</v>
      </c>
      <c r="G4437" s="13" t="s">
        <v>10106</v>
      </c>
    </row>
    <row r="4438" spans="1:7">
      <c r="A4438" s="13">
        <v>4437</v>
      </c>
      <c r="B4438" s="13">
        <v>326</v>
      </c>
      <c r="C4438" s="14">
        <v>45143</v>
      </c>
      <c r="D4438" s="13">
        <v>833.52</v>
      </c>
      <c r="E4438" s="13" t="s">
        <v>10105</v>
      </c>
      <c r="F4438" s="13" t="s">
        <v>28</v>
      </c>
      <c r="G4438" s="13" t="s">
        <v>10109</v>
      </c>
    </row>
    <row r="4439" spans="1:7">
      <c r="A4439" s="13">
        <v>4438</v>
      </c>
      <c r="B4439" s="13">
        <v>3899</v>
      </c>
      <c r="C4439" s="14">
        <v>45176</v>
      </c>
      <c r="D4439" s="13">
        <v>240.57</v>
      </c>
      <c r="E4439" s="13" t="s">
        <v>10105</v>
      </c>
      <c r="F4439" s="13" t="s">
        <v>23</v>
      </c>
      <c r="G4439" s="13" t="s">
        <v>10107</v>
      </c>
    </row>
    <row r="4440" spans="1:7">
      <c r="A4440" s="13">
        <v>4439</v>
      </c>
      <c r="B4440" s="13">
        <v>4589</v>
      </c>
      <c r="C4440" s="14">
        <v>45243</v>
      </c>
      <c r="D4440" s="13">
        <v>1146.95</v>
      </c>
      <c r="E4440" s="13" t="s">
        <v>10105</v>
      </c>
      <c r="F4440" s="13" t="s">
        <v>40</v>
      </c>
      <c r="G4440" s="13" t="s">
        <v>10109</v>
      </c>
    </row>
    <row r="4441" spans="1:7">
      <c r="A4441" s="13">
        <v>4440</v>
      </c>
      <c r="B4441" s="13">
        <v>6062</v>
      </c>
      <c r="C4441" s="14">
        <v>45249</v>
      </c>
      <c r="D4441" s="13">
        <v>363.06</v>
      </c>
      <c r="E4441" s="13" t="s">
        <v>10105</v>
      </c>
      <c r="F4441" s="13" t="s">
        <v>23</v>
      </c>
      <c r="G4441" s="13" t="s">
        <v>10108</v>
      </c>
    </row>
    <row r="4442" spans="1:7">
      <c r="A4442" s="13">
        <v>4441</v>
      </c>
      <c r="B4442" s="13">
        <v>7348</v>
      </c>
      <c r="C4442" s="14">
        <v>45120</v>
      </c>
      <c r="D4442" s="13">
        <v>700.62</v>
      </c>
      <c r="E4442" s="13" t="s">
        <v>10105</v>
      </c>
      <c r="F4442" s="13" t="s">
        <v>78</v>
      </c>
      <c r="G4442" s="13" t="s">
        <v>10108</v>
      </c>
    </row>
    <row r="4443" spans="1:7">
      <c r="A4443" s="13">
        <v>4442</v>
      </c>
      <c r="B4443" s="13">
        <v>7336</v>
      </c>
      <c r="C4443" s="14">
        <v>45170</v>
      </c>
      <c r="D4443" s="13">
        <v>510.56</v>
      </c>
      <c r="E4443" s="13" t="s">
        <v>10105</v>
      </c>
      <c r="F4443" s="13" t="s">
        <v>28</v>
      </c>
      <c r="G4443" s="13" t="s">
        <v>10109</v>
      </c>
    </row>
    <row r="4444" spans="1:7">
      <c r="A4444" s="13">
        <v>4443</v>
      </c>
      <c r="B4444" s="13">
        <v>1776</v>
      </c>
      <c r="C4444" s="14">
        <v>45238</v>
      </c>
      <c r="D4444" s="13">
        <v>1700.45</v>
      </c>
      <c r="E4444" s="13" t="s">
        <v>10105</v>
      </c>
      <c r="F4444" s="13" t="s">
        <v>40</v>
      </c>
      <c r="G4444" s="13" t="s">
        <v>10107</v>
      </c>
    </row>
    <row r="4445" spans="1:7">
      <c r="A4445" s="13">
        <v>4444</v>
      </c>
      <c r="B4445" s="13">
        <v>2772</v>
      </c>
      <c r="C4445" s="14">
        <v>45085</v>
      </c>
      <c r="D4445" s="13">
        <v>399.61</v>
      </c>
      <c r="E4445" s="13" t="s">
        <v>10105</v>
      </c>
      <c r="F4445" s="13" t="s">
        <v>36</v>
      </c>
      <c r="G4445" s="13" t="s">
        <v>10107</v>
      </c>
    </row>
    <row r="4446" spans="1:7">
      <c r="A4446" s="13">
        <v>4445</v>
      </c>
      <c r="B4446" s="13">
        <v>3802</v>
      </c>
      <c r="C4446" s="14">
        <v>44984</v>
      </c>
      <c r="D4446" s="13">
        <v>355.4</v>
      </c>
      <c r="E4446" s="13" t="s">
        <v>10105</v>
      </c>
      <c r="F4446" s="13" t="s">
        <v>78</v>
      </c>
      <c r="G4446" s="13" t="s">
        <v>10107</v>
      </c>
    </row>
    <row r="4447" spans="1:7">
      <c r="A4447" s="13">
        <v>4446</v>
      </c>
      <c r="B4447" s="13">
        <v>7948</v>
      </c>
      <c r="C4447" s="14">
        <v>45008</v>
      </c>
      <c r="D4447" s="13">
        <v>1531.7</v>
      </c>
      <c r="E4447" s="13" t="s">
        <v>10105</v>
      </c>
      <c r="F4447" s="13" t="s">
        <v>23</v>
      </c>
      <c r="G4447" s="13" t="s">
        <v>10108</v>
      </c>
    </row>
    <row r="4448" spans="1:7">
      <c r="A4448" s="13">
        <v>4447</v>
      </c>
      <c r="B4448" s="13">
        <v>7511</v>
      </c>
      <c r="C4448" s="14">
        <v>45199</v>
      </c>
      <c r="D4448" s="13">
        <v>4492.81</v>
      </c>
      <c r="E4448" s="13" t="s">
        <v>10105</v>
      </c>
      <c r="F4448" s="13" t="s">
        <v>36</v>
      </c>
      <c r="G4448" s="13" t="s">
        <v>10108</v>
      </c>
    </row>
    <row r="4449" spans="1:7">
      <c r="A4449" s="13">
        <v>4448</v>
      </c>
      <c r="B4449" s="13">
        <v>5259</v>
      </c>
      <c r="C4449" s="14">
        <v>45236</v>
      </c>
      <c r="D4449" s="13">
        <v>3986.22</v>
      </c>
      <c r="E4449" s="13" t="s">
        <v>10105</v>
      </c>
      <c r="F4449" s="13" t="s">
        <v>23</v>
      </c>
      <c r="G4449" s="13" t="s">
        <v>10107</v>
      </c>
    </row>
    <row r="4450" spans="1:7">
      <c r="A4450" s="13">
        <v>4449</v>
      </c>
      <c r="B4450" s="13">
        <v>9933</v>
      </c>
      <c r="C4450" s="14">
        <v>45070</v>
      </c>
      <c r="D4450" s="13">
        <v>638.1</v>
      </c>
      <c r="E4450" s="13" t="s">
        <v>10105</v>
      </c>
      <c r="F4450" s="13" t="s">
        <v>28</v>
      </c>
      <c r="G4450" s="13" t="s">
        <v>10107</v>
      </c>
    </row>
    <row r="4451" spans="1:7">
      <c r="A4451" s="13">
        <v>4450</v>
      </c>
      <c r="B4451" s="13">
        <v>9258</v>
      </c>
      <c r="C4451" s="14">
        <v>45043</v>
      </c>
      <c r="D4451" s="13">
        <v>201.88</v>
      </c>
      <c r="E4451" s="13" t="s">
        <v>10105</v>
      </c>
      <c r="F4451" s="13" t="s">
        <v>23</v>
      </c>
      <c r="G4451" s="13" t="s">
        <v>10108</v>
      </c>
    </row>
    <row r="4452" spans="1:7">
      <c r="A4452" s="13">
        <v>4451</v>
      </c>
      <c r="B4452" s="13">
        <v>4466</v>
      </c>
      <c r="C4452" s="14">
        <v>45060</v>
      </c>
      <c r="D4452" s="13">
        <v>667.02</v>
      </c>
      <c r="E4452" s="13" t="s">
        <v>10105</v>
      </c>
      <c r="F4452" s="13" t="s">
        <v>78</v>
      </c>
      <c r="G4452" s="13" t="s">
        <v>10107</v>
      </c>
    </row>
    <row r="4453" spans="1:7">
      <c r="A4453" s="13">
        <v>4452</v>
      </c>
      <c r="B4453" s="13">
        <v>6856</v>
      </c>
      <c r="C4453" s="14">
        <v>45112</v>
      </c>
      <c r="D4453" s="13">
        <v>636.03</v>
      </c>
      <c r="E4453" s="13" t="s">
        <v>10105</v>
      </c>
      <c r="F4453" s="13" t="s">
        <v>40</v>
      </c>
      <c r="G4453" s="13" t="s">
        <v>10107</v>
      </c>
    </row>
    <row r="4454" spans="1:7">
      <c r="A4454" s="13">
        <v>4453</v>
      </c>
      <c r="B4454" s="13">
        <v>523</v>
      </c>
      <c r="C4454" s="14">
        <v>45092</v>
      </c>
      <c r="D4454" s="13">
        <v>479.1</v>
      </c>
      <c r="E4454" s="13" t="s">
        <v>10105</v>
      </c>
      <c r="F4454" s="13" t="s">
        <v>23</v>
      </c>
      <c r="G4454" s="13" t="s">
        <v>10108</v>
      </c>
    </row>
    <row r="4455" spans="1:7">
      <c r="A4455" s="13">
        <v>4454</v>
      </c>
      <c r="B4455" s="13">
        <v>9946</v>
      </c>
      <c r="C4455" s="14">
        <v>45205</v>
      </c>
      <c r="D4455" s="13">
        <v>1364.83</v>
      </c>
      <c r="E4455" s="13" t="s">
        <v>10105</v>
      </c>
      <c r="F4455" s="13" t="s">
        <v>36</v>
      </c>
      <c r="G4455" s="13" t="s">
        <v>10109</v>
      </c>
    </row>
    <row r="4456" spans="1:7">
      <c r="A4456" s="13">
        <v>4455</v>
      </c>
      <c r="B4456" s="13">
        <v>1079</v>
      </c>
      <c r="C4456" s="14">
        <v>44960</v>
      </c>
      <c r="D4456" s="13">
        <v>260.15</v>
      </c>
      <c r="E4456" s="13" t="s">
        <v>10105</v>
      </c>
      <c r="F4456" s="13" t="s">
        <v>36</v>
      </c>
      <c r="G4456" s="13" t="s">
        <v>10106</v>
      </c>
    </row>
    <row r="4457" spans="1:7">
      <c r="A4457" s="13">
        <v>4456</v>
      </c>
      <c r="B4457" s="13">
        <v>1433</v>
      </c>
      <c r="C4457" s="14">
        <v>45086</v>
      </c>
      <c r="D4457" s="13">
        <v>366.31</v>
      </c>
      <c r="E4457" s="13" t="s">
        <v>10105</v>
      </c>
      <c r="F4457" s="13" t="s">
        <v>28</v>
      </c>
      <c r="G4457" s="13" t="s">
        <v>10106</v>
      </c>
    </row>
    <row r="4458" spans="1:7">
      <c r="A4458" s="13">
        <v>4457</v>
      </c>
      <c r="B4458" s="13">
        <v>8207</v>
      </c>
      <c r="C4458" s="14">
        <v>45035</v>
      </c>
      <c r="D4458" s="13">
        <v>187.47</v>
      </c>
      <c r="E4458" s="13" t="s">
        <v>10105</v>
      </c>
      <c r="F4458" s="13" t="s">
        <v>23</v>
      </c>
      <c r="G4458" s="13" t="s">
        <v>10107</v>
      </c>
    </row>
    <row r="4459" spans="1:7">
      <c r="A4459" s="13">
        <v>4458</v>
      </c>
      <c r="B4459" s="13">
        <v>6341</v>
      </c>
      <c r="C4459" s="14">
        <v>45231</v>
      </c>
      <c r="D4459" s="13">
        <v>1729.21</v>
      </c>
      <c r="E4459" s="13" t="s">
        <v>10105</v>
      </c>
      <c r="F4459" s="13" t="s">
        <v>40</v>
      </c>
      <c r="G4459" s="13" t="s">
        <v>10109</v>
      </c>
    </row>
    <row r="4460" spans="1:7">
      <c r="A4460" s="13">
        <v>4459</v>
      </c>
      <c r="B4460" s="13">
        <v>3193</v>
      </c>
      <c r="C4460" s="14">
        <v>45148</v>
      </c>
      <c r="D4460" s="13">
        <v>1490.74</v>
      </c>
      <c r="E4460" s="13" t="s">
        <v>10105</v>
      </c>
      <c r="F4460" s="13" t="s">
        <v>40</v>
      </c>
      <c r="G4460" s="13" t="s">
        <v>10108</v>
      </c>
    </row>
    <row r="4461" spans="1:7">
      <c r="A4461" s="13">
        <v>4460</v>
      </c>
      <c r="B4461" s="13">
        <v>5220</v>
      </c>
      <c r="C4461" s="14">
        <v>45099</v>
      </c>
      <c r="D4461" s="13">
        <v>376.79</v>
      </c>
      <c r="E4461" s="13" t="s">
        <v>10105</v>
      </c>
      <c r="F4461" s="13" t="s">
        <v>23</v>
      </c>
      <c r="G4461" s="13" t="s">
        <v>10107</v>
      </c>
    </row>
    <row r="4462" spans="1:7">
      <c r="A4462" s="13">
        <v>4461</v>
      </c>
      <c r="B4462" s="13">
        <v>1515</v>
      </c>
      <c r="C4462" s="14">
        <v>45291</v>
      </c>
      <c r="D4462" s="13">
        <v>1317.74</v>
      </c>
      <c r="E4462" s="13" t="s">
        <v>10105</v>
      </c>
      <c r="F4462" s="13" t="s">
        <v>40</v>
      </c>
      <c r="G4462" s="13" t="s">
        <v>10106</v>
      </c>
    </row>
    <row r="4463" spans="1:7">
      <c r="A4463" s="13">
        <v>4462</v>
      </c>
      <c r="B4463" s="13">
        <v>2038</v>
      </c>
      <c r="C4463" s="14">
        <v>44929</v>
      </c>
      <c r="D4463" s="13">
        <v>418.6</v>
      </c>
      <c r="E4463" s="13" t="s">
        <v>10105</v>
      </c>
      <c r="F4463" s="13" t="s">
        <v>36</v>
      </c>
      <c r="G4463" s="13" t="s">
        <v>10106</v>
      </c>
    </row>
    <row r="4464" spans="1:7">
      <c r="A4464" s="13">
        <v>4463</v>
      </c>
      <c r="B4464" s="13">
        <v>2049</v>
      </c>
      <c r="C4464" s="14">
        <v>44939</v>
      </c>
      <c r="D4464" s="13">
        <v>1817.53</v>
      </c>
      <c r="E4464" s="13" t="s">
        <v>10105</v>
      </c>
      <c r="F4464" s="13" t="s">
        <v>36</v>
      </c>
      <c r="G4464" s="13" t="s">
        <v>10107</v>
      </c>
    </row>
    <row r="4465" spans="1:7">
      <c r="A4465" s="13">
        <v>4464</v>
      </c>
      <c r="B4465" s="13">
        <v>9392</v>
      </c>
      <c r="C4465" s="14">
        <v>45106</v>
      </c>
      <c r="D4465" s="13">
        <v>1262.36</v>
      </c>
      <c r="E4465" s="13" t="s">
        <v>10105</v>
      </c>
      <c r="F4465" s="13" t="s">
        <v>78</v>
      </c>
      <c r="G4465" s="13" t="s">
        <v>10108</v>
      </c>
    </row>
    <row r="4466" spans="1:7">
      <c r="A4466" s="13">
        <v>4465</v>
      </c>
      <c r="B4466" s="13">
        <v>9558</v>
      </c>
      <c r="C4466" s="14">
        <v>45191</v>
      </c>
      <c r="D4466" s="13">
        <v>282.13</v>
      </c>
      <c r="E4466" s="13" t="s">
        <v>10105</v>
      </c>
      <c r="F4466" s="13" t="s">
        <v>23</v>
      </c>
      <c r="G4466" s="13" t="s">
        <v>10108</v>
      </c>
    </row>
    <row r="4467" spans="1:7">
      <c r="A4467" s="13">
        <v>4466</v>
      </c>
      <c r="B4467" s="13">
        <v>5174</v>
      </c>
      <c r="C4467" s="14">
        <v>45286</v>
      </c>
      <c r="D4467" s="13">
        <v>382.56</v>
      </c>
      <c r="E4467" s="13" t="s">
        <v>10105</v>
      </c>
      <c r="F4467" s="13" t="s">
        <v>28</v>
      </c>
      <c r="G4467" s="13" t="s">
        <v>10106</v>
      </c>
    </row>
    <row r="4468" spans="1:7">
      <c r="A4468" s="13">
        <v>4467</v>
      </c>
      <c r="B4468" s="13">
        <v>6755</v>
      </c>
      <c r="C4468" s="14">
        <v>45205</v>
      </c>
      <c r="D4468" s="13">
        <v>1342.87</v>
      </c>
      <c r="E4468" s="13" t="s">
        <v>10105</v>
      </c>
      <c r="F4468" s="13" t="s">
        <v>28</v>
      </c>
      <c r="G4468" s="13" t="s">
        <v>10109</v>
      </c>
    </row>
    <row r="4469" spans="1:7">
      <c r="A4469" s="13">
        <v>4468</v>
      </c>
      <c r="B4469" s="13">
        <v>6345</v>
      </c>
      <c r="C4469" s="14">
        <v>44956</v>
      </c>
      <c r="D4469" s="13">
        <v>2157.79</v>
      </c>
      <c r="E4469" s="13" t="s">
        <v>10105</v>
      </c>
      <c r="F4469" s="13" t="s">
        <v>36</v>
      </c>
      <c r="G4469" s="13" t="s">
        <v>10107</v>
      </c>
    </row>
    <row r="4470" spans="1:7">
      <c r="A4470" s="13">
        <v>4469</v>
      </c>
      <c r="B4470" s="13">
        <v>2431</v>
      </c>
      <c r="C4470" s="14">
        <v>45040</v>
      </c>
      <c r="D4470" s="13">
        <v>212.42</v>
      </c>
      <c r="E4470" s="13" t="s">
        <v>10105</v>
      </c>
      <c r="F4470" s="13" t="s">
        <v>40</v>
      </c>
      <c r="G4470" s="13" t="s">
        <v>10106</v>
      </c>
    </row>
    <row r="4471" spans="1:7">
      <c r="A4471" s="13">
        <v>4470</v>
      </c>
      <c r="B4471" s="13">
        <v>3056</v>
      </c>
      <c r="C4471" s="14">
        <v>45125</v>
      </c>
      <c r="D4471" s="13">
        <v>1159.2</v>
      </c>
      <c r="E4471" s="13" t="s">
        <v>10105</v>
      </c>
      <c r="F4471" s="13" t="s">
        <v>28</v>
      </c>
      <c r="G4471" s="13" t="s">
        <v>10107</v>
      </c>
    </row>
    <row r="4472" spans="1:7">
      <c r="A4472" s="13">
        <v>4471</v>
      </c>
      <c r="B4472" s="13">
        <v>1636</v>
      </c>
      <c r="C4472" s="14">
        <v>45186</v>
      </c>
      <c r="D4472" s="13">
        <v>1836.52</v>
      </c>
      <c r="E4472" s="13" t="s">
        <v>10105</v>
      </c>
      <c r="F4472" s="13" t="s">
        <v>40</v>
      </c>
      <c r="G4472" s="13" t="s">
        <v>10106</v>
      </c>
    </row>
    <row r="4473" spans="1:7">
      <c r="A4473" s="13">
        <v>4472</v>
      </c>
      <c r="B4473" s="13">
        <v>9073</v>
      </c>
      <c r="C4473" s="14">
        <v>44983</v>
      </c>
      <c r="D4473" s="13">
        <v>629.96</v>
      </c>
      <c r="E4473" s="13" t="s">
        <v>10105</v>
      </c>
      <c r="F4473" s="13" t="s">
        <v>40</v>
      </c>
      <c r="G4473" s="13" t="s">
        <v>10107</v>
      </c>
    </row>
    <row r="4474" spans="1:7">
      <c r="A4474" s="13">
        <v>4473</v>
      </c>
      <c r="B4474" s="13">
        <v>5649</v>
      </c>
      <c r="C4474" s="14">
        <v>45229</v>
      </c>
      <c r="D4474" s="13">
        <v>3142.56</v>
      </c>
      <c r="E4474" s="13" t="s">
        <v>10105</v>
      </c>
      <c r="F4474" s="13" t="s">
        <v>40</v>
      </c>
      <c r="G4474" s="13" t="s">
        <v>10109</v>
      </c>
    </row>
    <row r="4475" spans="1:7">
      <c r="A4475" s="13">
        <v>4474</v>
      </c>
      <c r="B4475" s="13">
        <v>4326</v>
      </c>
      <c r="C4475" s="14">
        <v>45060</v>
      </c>
      <c r="D4475" s="13">
        <v>570.94</v>
      </c>
      <c r="E4475" s="13" t="s">
        <v>10105</v>
      </c>
      <c r="F4475" s="13" t="s">
        <v>23</v>
      </c>
      <c r="G4475" s="13" t="s">
        <v>10106</v>
      </c>
    </row>
    <row r="4476" spans="1:7">
      <c r="A4476" s="13">
        <v>4475</v>
      </c>
      <c r="B4476" s="13">
        <v>1289</v>
      </c>
      <c r="C4476" s="14">
        <v>45288</v>
      </c>
      <c r="D4476" s="13">
        <v>698.36</v>
      </c>
      <c r="E4476" s="13" t="s">
        <v>10105</v>
      </c>
      <c r="F4476" s="13" t="s">
        <v>23</v>
      </c>
      <c r="G4476" s="13" t="s">
        <v>10109</v>
      </c>
    </row>
    <row r="4477" spans="1:7">
      <c r="A4477" s="13">
        <v>4476</v>
      </c>
      <c r="B4477" s="13">
        <v>6726</v>
      </c>
      <c r="C4477" s="14">
        <v>45199</v>
      </c>
      <c r="D4477" s="13">
        <v>1589.35</v>
      </c>
      <c r="E4477" s="13" t="s">
        <v>10105</v>
      </c>
      <c r="F4477" s="13" t="s">
        <v>28</v>
      </c>
      <c r="G4477" s="13" t="s">
        <v>10109</v>
      </c>
    </row>
    <row r="4478" spans="1:7">
      <c r="A4478" s="13">
        <v>4477</v>
      </c>
      <c r="B4478" s="13">
        <v>2720</v>
      </c>
      <c r="C4478" s="14">
        <v>45257</v>
      </c>
      <c r="D4478" s="13">
        <v>3356.12</v>
      </c>
      <c r="E4478" s="13" t="s">
        <v>10111</v>
      </c>
      <c r="F4478" s="13" t="s">
        <v>23</v>
      </c>
      <c r="G4478" s="13" t="s">
        <v>10106</v>
      </c>
    </row>
    <row r="4479" spans="1:7">
      <c r="A4479" s="13">
        <v>4478</v>
      </c>
      <c r="B4479" s="13">
        <v>8361</v>
      </c>
      <c r="C4479" s="14">
        <v>45171</v>
      </c>
      <c r="D4479" s="13">
        <v>1541.54</v>
      </c>
      <c r="E4479" s="13" t="s">
        <v>10105</v>
      </c>
      <c r="F4479" s="13" t="s">
        <v>78</v>
      </c>
      <c r="G4479" s="13" t="s">
        <v>10107</v>
      </c>
    </row>
    <row r="4480" spans="1:7">
      <c r="A4480" s="13">
        <v>4479</v>
      </c>
      <c r="B4480" s="13">
        <v>6866</v>
      </c>
      <c r="C4480" s="14">
        <v>45238</v>
      </c>
      <c r="D4480" s="13">
        <v>140.76</v>
      </c>
      <c r="E4480" s="13" t="s">
        <v>10105</v>
      </c>
      <c r="F4480" s="13" t="s">
        <v>23</v>
      </c>
      <c r="G4480" s="13" t="s">
        <v>10107</v>
      </c>
    </row>
    <row r="4481" spans="1:7">
      <c r="A4481" s="13">
        <v>4480</v>
      </c>
      <c r="B4481" s="13">
        <v>2255</v>
      </c>
      <c r="C4481" s="14">
        <v>45253</v>
      </c>
      <c r="D4481" s="13">
        <v>1094.36</v>
      </c>
      <c r="E4481" s="13" t="s">
        <v>10105</v>
      </c>
      <c r="F4481" s="13" t="s">
        <v>36</v>
      </c>
      <c r="G4481" s="13" t="s">
        <v>10106</v>
      </c>
    </row>
    <row r="4482" spans="1:7">
      <c r="A4482" s="13">
        <v>4481</v>
      </c>
      <c r="B4482" s="13">
        <v>7097</v>
      </c>
      <c r="C4482" s="14">
        <v>45141</v>
      </c>
      <c r="D4482" s="13">
        <v>3009.81</v>
      </c>
      <c r="E4482" s="13" t="s">
        <v>10105</v>
      </c>
      <c r="F4482" s="13" t="s">
        <v>36</v>
      </c>
      <c r="G4482" s="13" t="s">
        <v>10109</v>
      </c>
    </row>
    <row r="4483" spans="1:7">
      <c r="A4483" s="13">
        <v>4482</v>
      </c>
      <c r="B4483" s="13">
        <v>2403</v>
      </c>
      <c r="C4483" s="14">
        <v>45259</v>
      </c>
      <c r="D4483" s="13">
        <v>714.98</v>
      </c>
      <c r="E4483" s="13" t="s">
        <v>10105</v>
      </c>
      <c r="F4483" s="13" t="s">
        <v>28</v>
      </c>
      <c r="G4483" s="13" t="s">
        <v>10106</v>
      </c>
    </row>
    <row r="4484" spans="1:7">
      <c r="A4484" s="13">
        <v>4483</v>
      </c>
      <c r="B4484" s="13">
        <v>7409</v>
      </c>
      <c r="C4484" s="14">
        <v>45260</v>
      </c>
      <c r="D4484" s="13">
        <v>2172.65</v>
      </c>
      <c r="E4484" s="13" t="s">
        <v>10105</v>
      </c>
      <c r="F4484" s="13" t="s">
        <v>23</v>
      </c>
      <c r="G4484" s="13" t="s">
        <v>10108</v>
      </c>
    </row>
    <row r="4485" spans="1:7">
      <c r="A4485" s="13">
        <v>4484</v>
      </c>
      <c r="B4485" s="13">
        <v>4164</v>
      </c>
      <c r="C4485" s="14">
        <v>45091</v>
      </c>
      <c r="D4485" s="13">
        <v>146.63</v>
      </c>
      <c r="E4485" s="13" t="s">
        <v>10105</v>
      </c>
      <c r="F4485" s="13" t="s">
        <v>78</v>
      </c>
      <c r="G4485" s="13" t="s">
        <v>10106</v>
      </c>
    </row>
    <row r="4486" spans="1:7">
      <c r="A4486" s="13">
        <v>4485</v>
      </c>
      <c r="B4486" s="13">
        <v>4745</v>
      </c>
      <c r="C4486" s="14">
        <v>45143</v>
      </c>
      <c r="D4486" s="13">
        <v>5236.23</v>
      </c>
      <c r="E4486" s="13" t="s">
        <v>10105</v>
      </c>
      <c r="F4486" s="13" t="s">
        <v>78</v>
      </c>
      <c r="G4486" s="13" t="s">
        <v>10108</v>
      </c>
    </row>
    <row r="4487" spans="1:7">
      <c r="A4487" s="13">
        <v>4486</v>
      </c>
      <c r="B4487" s="13">
        <v>2699</v>
      </c>
      <c r="C4487" s="14">
        <v>45263</v>
      </c>
      <c r="D4487" s="13">
        <v>1696.2</v>
      </c>
      <c r="E4487" s="13" t="s">
        <v>10105</v>
      </c>
      <c r="F4487" s="13" t="s">
        <v>40</v>
      </c>
      <c r="G4487" s="13" t="s">
        <v>10108</v>
      </c>
    </row>
    <row r="4488" spans="1:7">
      <c r="A4488" s="13">
        <v>4487</v>
      </c>
      <c r="B4488" s="13">
        <v>7439</v>
      </c>
      <c r="C4488" s="14">
        <v>45149</v>
      </c>
      <c r="D4488" s="13">
        <v>932.03</v>
      </c>
      <c r="E4488" s="13" t="s">
        <v>10105</v>
      </c>
      <c r="F4488" s="13" t="s">
        <v>28</v>
      </c>
      <c r="G4488" s="13" t="s">
        <v>10108</v>
      </c>
    </row>
    <row r="4489" spans="1:7">
      <c r="A4489" s="13">
        <v>4488</v>
      </c>
      <c r="B4489" s="13">
        <v>8084</v>
      </c>
      <c r="C4489" s="14">
        <v>45073</v>
      </c>
      <c r="D4489" s="13">
        <v>644.44</v>
      </c>
      <c r="E4489" s="13" t="s">
        <v>10105</v>
      </c>
      <c r="F4489" s="13" t="s">
        <v>36</v>
      </c>
      <c r="G4489" s="13" t="s">
        <v>10108</v>
      </c>
    </row>
    <row r="4490" spans="1:7">
      <c r="A4490" s="13">
        <v>4489</v>
      </c>
      <c r="B4490" s="13">
        <v>4837</v>
      </c>
      <c r="C4490" s="14">
        <v>45190</v>
      </c>
      <c r="D4490" s="13">
        <v>643.53</v>
      </c>
      <c r="E4490" s="13" t="s">
        <v>10105</v>
      </c>
      <c r="F4490" s="13" t="s">
        <v>23</v>
      </c>
      <c r="G4490" s="13" t="s">
        <v>10109</v>
      </c>
    </row>
    <row r="4491" spans="1:7">
      <c r="A4491" s="13">
        <v>4490</v>
      </c>
      <c r="B4491" s="13">
        <v>7095</v>
      </c>
      <c r="C4491" s="14">
        <v>45039</v>
      </c>
      <c r="D4491" s="13">
        <v>3104.48</v>
      </c>
      <c r="E4491" s="13" t="s">
        <v>10105</v>
      </c>
      <c r="F4491" s="13" t="s">
        <v>28</v>
      </c>
      <c r="G4491" s="13" t="s">
        <v>10108</v>
      </c>
    </row>
    <row r="4492" spans="1:7">
      <c r="A4492" s="13">
        <v>4491</v>
      </c>
      <c r="B4492" s="13">
        <v>2666</v>
      </c>
      <c r="C4492" s="14">
        <v>45264</v>
      </c>
      <c r="D4492" s="13">
        <v>548.66</v>
      </c>
      <c r="E4492" s="13" t="s">
        <v>10105</v>
      </c>
      <c r="F4492" s="13" t="s">
        <v>36</v>
      </c>
      <c r="G4492" s="13" t="s">
        <v>10109</v>
      </c>
    </row>
    <row r="4493" spans="1:7">
      <c r="A4493" s="13">
        <v>4492</v>
      </c>
      <c r="B4493" s="13">
        <v>9665</v>
      </c>
      <c r="C4493" s="14">
        <v>45067</v>
      </c>
      <c r="D4493" s="13">
        <v>1021.87</v>
      </c>
      <c r="E4493" s="13" t="s">
        <v>10105</v>
      </c>
      <c r="F4493" s="13" t="s">
        <v>36</v>
      </c>
      <c r="G4493" s="13" t="s">
        <v>10106</v>
      </c>
    </row>
    <row r="4494" spans="1:7">
      <c r="A4494" s="13">
        <v>4493</v>
      </c>
      <c r="B4494" s="13">
        <v>2626</v>
      </c>
      <c r="C4494" s="14">
        <v>45091</v>
      </c>
      <c r="D4494" s="13">
        <v>912.95</v>
      </c>
      <c r="E4494" s="13" t="s">
        <v>10105</v>
      </c>
      <c r="F4494" s="13" t="s">
        <v>23</v>
      </c>
      <c r="G4494" s="13" t="s">
        <v>10108</v>
      </c>
    </row>
    <row r="4495" spans="1:7">
      <c r="A4495" s="13">
        <v>4494</v>
      </c>
      <c r="B4495" s="13">
        <v>7517</v>
      </c>
      <c r="C4495" s="14">
        <v>45164</v>
      </c>
      <c r="D4495" s="13">
        <v>4203.56</v>
      </c>
      <c r="E4495" s="13" t="s">
        <v>10105</v>
      </c>
      <c r="F4495" s="13" t="s">
        <v>40</v>
      </c>
      <c r="G4495" s="13" t="s">
        <v>10106</v>
      </c>
    </row>
    <row r="4496" spans="1:7">
      <c r="A4496" s="13">
        <v>4495</v>
      </c>
      <c r="B4496" s="13">
        <v>5692</v>
      </c>
      <c r="C4496" s="14">
        <v>44988</v>
      </c>
      <c r="D4496" s="13">
        <v>274.33</v>
      </c>
      <c r="E4496" s="13" t="s">
        <v>10105</v>
      </c>
      <c r="F4496" s="13" t="s">
        <v>78</v>
      </c>
      <c r="G4496" s="13" t="s">
        <v>10109</v>
      </c>
    </row>
    <row r="4497" spans="1:7">
      <c r="A4497" s="13">
        <v>4496</v>
      </c>
      <c r="B4497" s="13">
        <v>9520</v>
      </c>
      <c r="C4497" s="14">
        <v>45206</v>
      </c>
      <c r="D4497" s="13">
        <v>258.66</v>
      </c>
      <c r="E4497" s="13" t="s">
        <v>10105</v>
      </c>
      <c r="F4497" s="13" t="s">
        <v>36</v>
      </c>
      <c r="G4497" s="13" t="s">
        <v>10108</v>
      </c>
    </row>
    <row r="4498" spans="1:7">
      <c r="A4498" s="13">
        <v>4497</v>
      </c>
      <c r="B4498" s="13">
        <v>9586</v>
      </c>
      <c r="C4498" s="14">
        <v>45269</v>
      </c>
      <c r="D4498" s="13">
        <v>981.96</v>
      </c>
      <c r="E4498" s="13" t="s">
        <v>10105</v>
      </c>
      <c r="F4498" s="13" t="s">
        <v>28</v>
      </c>
      <c r="G4498" s="13" t="s">
        <v>10107</v>
      </c>
    </row>
    <row r="4499" spans="1:7">
      <c r="A4499" s="13">
        <v>4498</v>
      </c>
      <c r="B4499" s="13">
        <v>9317</v>
      </c>
      <c r="C4499" s="14">
        <v>45057</v>
      </c>
      <c r="D4499" s="13">
        <v>100.33</v>
      </c>
      <c r="E4499" s="13" t="s">
        <v>10105</v>
      </c>
      <c r="F4499" s="13" t="s">
        <v>78</v>
      </c>
      <c r="G4499" s="13" t="s">
        <v>10108</v>
      </c>
    </row>
    <row r="4500" spans="1:7">
      <c r="A4500" s="13">
        <v>4499</v>
      </c>
      <c r="B4500" s="13">
        <v>6722</v>
      </c>
      <c r="C4500" s="14">
        <v>45215</v>
      </c>
      <c r="D4500" s="13">
        <v>256.68</v>
      </c>
      <c r="E4500" s="13" t="s">
        <v>10105</v>
      </c>
      <c r="F4500" s="13" t="s">
        <v>36</v>
      </c>
      <c r="G4500" s="13" t="s">
        <v>10107</v>
      </c>
    </row>
    <row r="4501" spans="1:7">
      <c r="A4501" s="13">
        <v>4500</v>
      </c>
      <c r="B4501" s="13">
        <v>8109</v>
      </c>
      <c r="C4501" s="14">
        <v>45290</v>
      </c>
      <c r="D4501" s="13">
        <v>2054</v>
      </c>
      <c r="E4501" s="13" t="s">
        <v>10105</v>
      </c>
      <c r="F4501" s="13" t="s">
        <v>36</v>
      </c>
      <c r="G4501" s="13" t="s">
        <v>10108</v>
      </c>
    </row>
    <row r="4502" spans="1:7">
      <c r="A4502" s="13">
        <v>4501</v>
      </c>
      <c r="B4502" s="13">
        <v>6907</v>
      </c>
      <c r="C4502" s="14">
        <v>45002</v>
      </c>
      <c r="D4502" s="13">
        <v>2956.03</v>
      </c>
      <c r="E4502" s="13" t="s">
        <v>10105</v>
      </c>
      <c r="F4502" s="13" t="s">
        <v>40</v>
      </c>
      <c r="G4502" s="13" t="s">
        <v>10108</v>
      </c>
    </row>
    <row r="4503" spans="1:7">
      <c r="A4503" s="13">
        <v>4502</v>
      </c>
      <c r="B4503" s="13">
        <v>2194</v>
      </c>
      <c r="C4503" s="14">
        <v>44937</v>
      </c>
      <c r="D4503" s="13">
        <v>1093.83</v>
      </c>
      <c r="E4503" s="13" t="s">
        <v>10105</v>
      </c>
      <c r="F4503" s="13" t="s">
        <v>23</v>
      </c>
      <c r="G4503" s="13" t="s">
        <v>10107</v>
      </c>
    </row>
    <row r="4504" spans="1:7">
      <c r="A4504" s="13">
        <v>4503</v>
      </c>
      <c r="B4504" s="13">
        <v>5499</v>
      </c>
      <c r="C4504" s="14">
        <v>45220</v>
      </c>
      <c r="D4504" s="13">
        <v>1113.58</v>
      </c>
      <c r="E4504" s="13" t="s">
        <v>10111</v>
      </c>
      <c r="F4504" s="13" t="s">
        <v>28</v>
      </c>
      <c r="G4504" s="13" t="s">
        <v>10109</v>
      </c>
    </row>
    <row r="4505" spans="1:7">
      <c r="A4505" s="13">
        <v>4504</v>
      </c>
      <c r="B4505" s="13">
        <v>2608</v>
      </c>
      <c r="C4505" s="14">
        <v>44931</v>
      </c>
      <c r="D4505" s="13">
        <v>315.29</v>
      </c>
      <c r="E4505" s="13" t="s">
        <v>10105</v>
      </c>
      <c r="F4505" s="13" t="s">
        <v>78</v>
      </c>
      <c r="G4505" s="13" t="s">
        <v>10106</v>
      </c>
    </row>
    <row r="4506" spans="1:7">
      <c r="A4506" s="13">
        <v>4505</v>
      </c>
      <c r="B4506" s="13">
        <v>2908</v>
      </c>
      <c r="C4506" s="14">
        <v>45233</v>
      </c>
      <c r="D4506" s="13">
        <v>1188.82</v>
      </c>
      <c r="E4506" s="13" t="s">
        <v>10105</v>
      </c>
      <c r="F4506" s="13" t="s">
        <v>36</v>
      </c>
      <c r="G4506" s="13" t="s">
        <v>10109</v>
      </c>
    </row>
    <row r="4507" spans="1:7">
      <c r="A4507" s="13">
        <v>4506</v>
      </c>
      <c r="B4507" s="13">
        <v>8999</v>
      </c>
      <c r="C4507" s="14">
        <v>45274</v>
      </c>
      <c r="D4507" s="13">
        <v>132.48</v>
      </c>
      <c r="E4507" s="13" t="s">
        <v>10105</v>
      </c>
      <c r="F4507" s="13" t="s">
        <v>36</v>
      </c>
      <c r="G4507" s="13" t="s">
        <v>10107</v>
      </c>
    </row>
    <row r="4508" spans="1:7">
      <c r="A4508" s="13">
        <v>4507</v>
      </c>
      <c r="B4508" s="13">
        <v>9732</v>
      </c>
      <c r="C4508" s="14">
        <v>45247</v>
      </c>
      <c r="D4508" s="13">
        <v>1327.05</v>
      </c>
      <c r="E4508" s="13" t="s">
        <v>10105</v>
      </c>
      <c r="F4508" s="13" t="s">
        <v>28</v>
      </c>
      <c r="G4508" s="13" t="s">
        <v>10108</v>
      </c>
    </row>
    <row r="4509" spans="1:7">
      <c r="A4509" s="13">
        <v>4508</v>
      </c>
      <c r="B4509" s="13">
        <v>2209</v>
      </c>
      <c r="C4509" s="14">
        <v>45219</v>
      </c>
      <c r="D4509" s="13">
        <v>1668.06</v>
      </c>
      <c r="E4509" s="13" t="s">
        <v>10105</v>
      </c>
      <c r="F4509" s="13" t="s">
        <v>40</v>
      </c>
      <c r="G4509" s="13" t="s">
        <v>10107</v>
      </c>
    </row>
    <row r="4510" spans="1:7">
      <c r="A4510" s="13">
        <v>4509</v>
      </c>
      <c r="B4510" s="13">
        <v>8308</v>
      </c>
      <c r="C4510" s="14">
        <v>44971</v>
      </c>
      <c r="D4510" s="13">
        <v>884.91</v>
      </c>
      <c r="E4510" s="13" t="s">
        <v>10105</v>
      </c>
      <c r="F4510" s="13" t="s">
        <v>36</v>
      </c>
      <c r="G4510" s="13" t="s">
        <v>10106</v>
      </c>
    </row>
    <row r="4511" spans="1:7">
      <c r="A4511" s="13">
        <v>4510</v>
      </c>
      <c r="B4511" s="13">
        <v>8980</v>
      </c>
      <c r="C4511" s="14">
        <v>44946</v>
      </c>
      <c r="D4511" s="13">
        <v>1363.73</v>
      </c>
      <c r="E4511" s="13" t="s">
        <v>10105</v>
      </c>
      <c r="F4511" s="13" t="s">
        <v>28</v>
      </c>
      <c r="G4511" s="13" t="s">
        <v>10108</v>
      </c>
    </row>
    <row r="4512" spans="1:7">
      <c r="A4512" s="13">
        <v>4511</v>
      </c>
      <c r="B4512" s="13">
        <v>9597</v>
      </c>
      <c r="C4512" s="14">
        <v>45128</v>
      </c>
      <c r="D4512" s="13">
        <v>439.38</v>
      </c>
      <c r="E4512" s="13" t="s">
        <v>10105</v>
      </c>
      <c r="F4512" s="13" t="s">
        <v>28</v>
      </c>
      <c r="G4512" s="13" t="s">
        <v>10107</v>
      </c>
    </row>
    <row r="4513" spans="1:7">
      <c r="A4513" s="13">
        <v>4512</v>
      </c>
      <c r="B4513" s="13">
        <v>8081</v>
      </c>
      <c r="C4513" s="14">
        <v>45038</v>
      </c>
      <c r="D4513" s="13">
        <v>735.27</v>
      </c>
      <c r="E4513" s="13" t="s">
        <v>10105</v>
      </c>
      <c r="F4513" s="13" t="s">
        <v>28</v>
      </c>
      <c r="G4513" s="13" t="s">
        <v>10108</v>
      </c>
    </row>
    <row r="4514" spans="1:7">
      <c r="A4514" s="13">
        <v>4513</v>
      </c>
      <c r="B4514" s="13">
        <v>5518</v>
      </c>
      <c r="C4514" s="14">
        <v>45019</v>
      </c>
      <c r="D4514" s="13">
        <v>266.31</v>
      </c>
      <c r="E4514" s="13" t="s">
        <v>10105</v>
      </c>
      <c r="F4514" s="13" t="s">
        <v>78</v>
      </c>
      <c r="G4514" s="13" t="s">
        <v>10109</v>
      </c>
    </row>
    <row r="4515" spans="1:7">
      <c r="A4515" s="13">
        <v>4514</v>
      </c>
      <c r="B4515" s="13">
        <v>1079</v>
      </c>
      <c r="C4515" s="14">
        <v>44955</v>
      </c>
      <c r="D4515" s="13">
        <v>428.94</v>
      </c>
      <c r="E4515" s="13" t="s">
        <v>10105</v>
      </c>
      <c r="F4515" s="13" t="s">
        <v>36</v>
      </c>
      <c r="G4515" s="13" t="s">
        <v>10108</v>
      </c>
    </row>
    <row r="4516" spans="1:7">
      <c r="A4516" s="13">
        <v>4515</v>
      </c>
      <c r="B4516" s="13">
        <v>1262</v>
      </c>
      <c r="C4516" s="14">
        <v>45062</v>
      </c>
      <c r="D4516" s="13">
        <v>4297.6</v>
      </c>
      <c r="E4516" s="13" t="s">
        <v>10105</v>
      </c>
      <c r="F4516" s="13" t="s">
        <v>78</v>
      </c>
      <c r="G4516" s="13" t="s">
        <v>10108</v>
      </c>
    </row>
    <row r="4517" spans="1:7">
      <c r="A4517" s="13">
        <v>4516</v>
      </c>
      <c r="B4517" s="13">
        <v>4370</v>
      </c>
      <c r="C4517" s="14">
        <v>45252</v>
      </c>
      <c r="D4517" s="13">
        <v>417.8</v>
      </c>
      <c r="E4517" s="13" t="s">
        <v>10105</v>
      </c>
      <c r="F4517" s="13" t="s">
        <v>40</v>
      </c>
      <c r="G4517" s="13" t="s">
        <v>10107</v>
      </c>
    </row>
    <row r="4518" spans="1:7">
      <c r="A4518" s="13">
        <v>4517</v>
      </c>
      <c r="B4518" s="13">
        <v>1709</v>
      </c>
      <c r="C4518" s="14">
        <v>45143</v>
      </c>
      <c r="D4518" s="13">
        <v>295.79</v>
      </c>
      <c r="E4518" s="13" t="s">
        <v>10111</v>
      </c>
      <c r="F4518" s="13" t="s">
        <v>23</v>
      </c>
      <c r="G4518" s="13" t="s">
        <v>10108</v>
      </c>
    </row>
    <row r="4519" spans="1:7">
      <c r="A4519" s="13">
        <v>4518</v>
      </c>
      <c r="B4519" s="13">
        <v>3400</v>
      </c>
      <c r="C4519" s="14">
        <v>45195</v>
      </c>
      <c r="D4519" s="13">
        <v>44.16</v>
      </c>
      <c r="E4519" s="13" t="s">
        <v>10105</v>
      </c>
      <c r="F4519" s="13" t="s">
        <v>40</v>
      </c>
      <c r="G4519" s="13" t="s">
        <v>10109</v>
      </c>
    </row>
    <row r="4520" spans="1:7">
      <c r="A4520" s="13">
        <v>4519</v>
      </c>
      <c r="B4520" s="13">
        <v>9197</v>
      </c>
      <c r="C4520" s="14">
        <v>45243</v>
      </c>
      <c r="D4520" s="13">
        <v>1817.07</v>
      </c>
      <c r="E4520" s="13" t="s">
        <v>10105</v>
      </c>
      <c r="F4520" s="13" t="s">
        <v>28</v>
      </c>
      <c r="G4520" s="13" t="s">
        <v>10106</v>
      </c>
    </row>
    <row r="4521" spans="1:7">
      <c r="A4521" s="13">
        <v>4520</v>
      </c>
      <c r="B4521" s="13">
        <v>8684</v>
      </c>
      <c r="C4521" s="14">
        <v>45261</v>
      </c>
      <c r="D4521" s="13">
        <v>1636.91</v>
      </c>
      <c r="E4521" s="13" t="s">
        <v>10105</v>
      </c>
      <c r="F4521" s="13" t="s">
        <v>23</v>
      </c>
      <c r="G4521" s="13" t="s">
        <v>10106</v>
      </c>
    </row>
    <row r="4522" spans="1:7">
      <c r="A4522" s="13">
        <v>4521</v>
      </c>
      <c r="B4522" s="13">
        <v>1685</v>
      </c>
      <c r="C4522" s="14">
        <v>45099</v>
      </c>
      <c r="D4522" s="13">
        <v>1494.89</v>
      </c>
      <c r="E4522" s="13" t="s">
        <v>10105</v>
      </c>
      <c r="F4522" s="13" t="s">
        <v>28</v>
      </c>
      <c r="G4522" s="13" t="s">
        <v>10107</v>
      </c>
    </row>
    <row r="4523" spans="1:7">
      <c r="A4523" s="13">
        <v>4522</v>
      </c>
      <c r="B4523" s="13">
        <v>7520</v>
      </c>
      <c r="C4523" s="14">
        <v>45107</v>
      </c>
      <c r="D4523" s="13">
        <v>1077.28</v>
      </c>
      <c r="E4523" s="13" t="s">
        <v>10105</v>
      </c>
      <c r="F4523" s="13" t="s">
        <v>28</v>
      </c>
      <c r="G4523" s="13" t="s">
        <v>10109</v>
      </c>
    </row>
    <row r="4524" spans="1:7">
      <c r="A4524" s="13">
        <v>4523</v>
      </c>
      <c r="B4524" s="13">
        <v>2456</v>
      </c>
      <c r="C4524" s="14">
        <v>45196</v>
      </c>
      <c r="D4524" s="13">
        <v>1490.74</v>
      </c>
      <c r="E4524" s="13" t="s">
        <v>10105</v>
      </c>
      <c r="F4524" s="13" t="s">
        <v>23</v>
      </c>
      <c r="G4524" s="13" t="s">
        <v>10106</v>
      </c>
    </row>
    <row r="4525" spans="1:7">
      <c r="A4525" s="13">
        <v>4524</v>
      </c>
      <c r="B4525" s="13">
        <v>668</v>
      </c>
      <c r="C4525" s="14">
        <v>45156</v>
      </c>
      <c r="D4525" s="13">
        <v>1472.77</v>
      </c>
      <c r="E4525" s="13" t="s">
        <v>10105</v>
      </c>
      <c r="F4525" s="13" t="s">
        <v>36</v>
      </c>
      <c r="G4525" s="13" t="s">
        <v>10109</v>
      </c>
    </row>
    <row r="4526" spans="1:7">
      <c r="A4526" s="13">
        <v>4525</v>
      </c>
      <c r="B4526" s="13">
        <v>6051</v>
      </c>
      <c r="C4526" s="14">
        <v>45120</v>
      </c>
      <c r="D4526" s="13">
        <v>300.98</v>
      </c>
      <c r="E4526" s="13" t="s">
        <v>10105</v>
      </c>
      <c r="F4526" s="13" t="s">
        <v>23</v>
      </c>
      <c r="G4526" s="13" t="s">
        <v>10108</v>
      </c>
    </row>
    <row r="4527" spans="1:7">
      <c r="A4527" s="13">
        <v>4526</v>
      </c>
      <c r="B4527" s="13">
        <v>4074</v>
      </c>
      <c r="C4527" s="14">
        <v>45134</v>
      </c>
      <c r="D4527" s="13">
        <v>1146.85</v>
      </c>
      <c r="E4527" s="13" t="s">
        <v>10110</v>
      </c>
      <c r="F4527" s="13" t="s">
        <v>23</v>
      </c>
      <c r="G4527" s="13" t="s">
        <v>10106</v>
      </c>
    </row>
    <row r="4528" spans="1:7">
      <c r="A4528" s="13">
        <v>4527</v>
      </c>
      <c r="B4528" s="13">
        <v>1901</v>
      </c>
      <c r="C4528" s="14">
        <v>45171</v>
      </c>
      <c r="D4528" s="13">
        <v>84.52</v>
      </c>
      <c r="E4528" s="13" t="s">
        <v>10105</v>
      </c>
      <c r="F4528" s="13" t="s">
        <v>36</v>
      </c>
      <c r="G4528" s="13" t="s">
        <v>10107</v>
      </c>
    </row>
    <row r="4529" spans="1:7">
      <c r="A4529" s="13">
        <v>4528</v>
      </c>
      <c r="B4529" s="13">
        <v>2314</v>
      </c>
      <c r="C4529" s="14">
        <v>45033</v>
      </c>
      <c r="D4529" s="13">
        <v>1798.4</v>
      </c>
      <c r="E4529" s="13" t="s">
        <v>10105</v>
      </c>
      <c r="F4529" s="13" t="s">
        <v>23</v>
      </c>
      <c r="G4529" s="13" t="s">
        <v>10109</v>
      </c>
    </row>
    <row r="4530" spans="1:7">
      <c r="A4530" s="13">
        <v>4529</v>
      </c>
      <c r="B4530" s="13">
        <v>5399</v>
      </c>
      <c r="C4530" s="14">
        <v>45146</v>
      </c>
      <c r="D4530" s="13">
        <v>375.78</v>
      </c>
      <c r="E4530" s="13" t="s">
        <v>10105</v>
      </c>
      <c r="F4530" s="13"/>
      <c r="G4530" s="13" t="s">
        <v>10109</v>
      </c>
    </row>
    <row r="4531" spans="1:7">
      <c r="A4531" s="13">
        <v>4530</v>
      </c>
      <c r="B4531" s="13">
        <v>8515</v>
      </c>
      <c r="C4531" s="14">
        <v>44989</v>
      </c>
      <c r="D4531" s="13">
        <v>830.06</v>
      </c>
      <c r="E4531" s="13" t="s">
        <v>10105</v>
      </c>
      <c r="F4531" s="13" t="s">
        <v>23</v>
      </c>
      <c r="G4531" s="13" t="s">
        <v>10106</v>
      </c>
    </row>
    <row r="4532" spans="1:7">
      <c r="A4532" s="13">
        <v>4531</v>
      </c>
      <c r="B4532" s="13">
        <v>6185</v>
      </c>
      <c r="C4532" s="14">
        <v>45041</v>
      </c>
      <c r="D4532" s="13">
        <v>716.89</v>
      </c>
      <c r="E4532" s="13" t="s">
        <v>10105</v>
      </c>
      <c r="F4532" s="13" t="s">
        <v>78</v>
      </c>
      <c r="G4532" s="13" t="s">
        <v>10107</v>
      </c>
    </row>
    <row r="4533" spans="1:7">
      <c r="A4533" s="13">
        <v>4532</v>
      </c>
      <c r="B4533" s="13">
        <v>6270</v>
      </c>
      <c r="C4533" s="14">
        <v>45227</v>
      </c>
      <c r="D4533" s="13">
        <v>1146.85</v>
      </c>
      <c r="E4533" s="13" t="s">
        <v>10105</v>
      </c>
      <c r="F4533" s="13" t="s">
        <v>40</v>
      </c>
      <c r="G4533" s="13" t="s">
        <v>10109</v>
      </c>
    </row>
    <row r="4534" spans="1:7">
      <c r="A4534" s="13">
        <v>4533</v>
      </c>
      <c r="B4534" s="13">
        <v>9751</v>
      </c>
      <c r="C4534" s="14">
        <v>44945</v>
      </c>
      <c r="D4534" s="13">
        <v>2269.61</v>
      </c>
      <c r="E4534" s="13" t="s">
        <v>10105</v>
      </c>
      <c r="F4534" s="13" t="s">
        <v>78</v>
      </c>
      <c r="G4534" s="13" t="s">
        <v>10106</v>
      </c>
    </row>
    <row r="4535" spans="1:7">
      <c r="A4535" s="13">
        <v>4534</v>
      </c>
      <c r="B4535" s="13">
        <v>6277</v>
      </c>
      <c r="C4535" s="14">
        <v>45264</v>
      </c>
      <c r="D4535" s="13">
        <v>580</v>
      </c>
      <c r="E4535" s="13" t="s">
        <v>10105</v>
      </c>
      <c r="F4535" s="13" t="s">
        <v>23</v>
      </c>
      <c r="G4535" s="13" t="s">
        <v>10106</v>
      </c>
    </row>
    <row r="4536" spans="1:7">
      <c r="A4536" s="13">
        <v>4535</v>
      </c>
      <c r="B4536" s="13">
        <v>8667</v>
      </c>
      <c r="C4536" s="14">
        <v>45213</v>
      </c>
      <c r="D4536" s="13">
        <v>1066.37</v>
      </c>
      <c r="E4536" s="13" t="s">
        <v>10105</v>
      </c>
      <c r="F4536" s="13" t="s">
        <v>78</v>
      </c>
      <c r="G4536" s="13" t="s">
        <v>10107</v>
      </c>
    </row>
    <row r="4537" spans="1:7">
      <c r="A4537" s="13">
        <v>4536</v>
      </c>
      <c r="B4537" s="13">
        <v>5054</v>
      </c>
      <c r="C4537" s="14">
        <v>45015</v>
      </c>
      <c r="D4537" s="13">
        <v>140.76</v>
      </c>
      <c r="E4537" s="13" t="s">
        <v>10105</v>
      </c>
      <c r="F4537" s="13" t="s">
        <v>28</v>
      </c>
      <c r="G4537" s="13" t="s">
        <v>10108</v>
      </c>
    </row>
    <row r="4538" spans="1:7">
      <c r="A4538" s="13">
        <v>4537</v>
      </c>
      <c r="B4538" s="13">
        <v>3553</v>
      </c>
      <c r="C4538" s="14">
        <v>45194</v>
      </c>
      <c r="D4538" s="13">
        <v>2273.05</v>
      </c>
      <c r="E4538" s="13" t="s">
        <v>10105</v>
      </c>
      <c r="F4538" s="13" t="s">
        <v>28</v>
      </c>
      <c r="G4538" s="13" t="s">
        <v>10108</v>
      </c>
    </row>
    <row r="4539" spans="1:7">
      <c r="A4539" s="13">
        <v>4538</v>
      </c>
      <c r="B4539" s="13">
        <v>9164</v>
      </c>
      <c r="C4539" s="14">
        <v>45247</v>
      </c>
      <c r="D4539" s="13">
        <v>408.12</v>
      </c>
      <c r="E4539" s="13" t="s">
        <v>10105</v>
      </c>
      <c r="F4539" s="13" t="s">
        <v>36</v>
      </c>
      <c r="G4539" s="13" t="s">
        <v>10109</v>
      </c>
    </row>
    <row r="4540" spans="1:7">
      <c r="A4540" s="13">
        <v>4539</v>
      </c>
      <c r="B4540" s="13">
        <v>2884</v>
      </c>
      <c r="C4540" s="14">
        <v>45094</v>
      </c>
      <c r="D4540" s="13">
        <v>925.77</v>
      </c>
      <c r="E4540" s="13" t="s">
        <v>10105</v>
      </c>
      <c r="F4540" s="13" t="s">
        <v>36</v>
      </c>
      <c r="G4540" s="13" t="s">
        <v>10107</v>
      </c>
    </row>
    <row r="4541" spans="1:7">
      <c r="A4541" s="13">
        <v>4540</v>
      </c>
      <c r="B4541" s="13">
        <v>3712</v>
      </c>
      <c r="C4541" s="14">
        <v>45053</v>
      </c>
      <c r="D4541" s="13">
        <v>1429.65</v>
      </c>
      <c r="E4541" s="13" t="s">
        <v>10105</v>
      </c>
      <c r="F4541" s="13" t="s">
        <v>40</v>
      </c>
      <c r="G4541" s="13" t="s">
        <v>10106</v>
      </c>
    </row>
    <row r="4542" spans="1:7">
      <c r="A4542" s="13">
        <v>4541</v>
      </c>
      <c r="B4542" s="13">
        <v>5166</v>
      </c>
      <c r="C4542" s="14">
        <v>45207</v>
      </c>
      <c r="D4542" s="13">
        <v>511.58</v>
      </c>
      <c r="E4542" s="13" t="s">
        <v>10105</v>
      </c>
      <c r="F4542" s="13" t="s">
        <v>40</v>
      </c>
      <c r="G4542" s="13" t="s">
        <v>10106</v>
      </c>
    </row>
    <row r="4543" spans="1:7">
      <c r="A4543" s="13">
        <v>4542</v>
      </c>
      <c r="B4543" s="13">
        <v>4482</v>
      </c>
      <c r="C4543" s="14">
        <v>45078</v>
      </c>
      <c r="D4543" s="13">
        <v>1373.3</v>
      </c>
      <c r="E4543" s="13" t="s">
        <v>10105</v>
      </c>
      <c r="F4543" s="13" t="s">
        <v>28</v>
      </c>
      <c r="G4543" s="13" t="s">
        <v>10107</v>
      </c>
    </row>
    <row r="4544" spans="1:7">
      <c r="A4544" s="13">
        <v>4543</v>
      </c>
      <c r="B4544" s="13">
        <v>4690</v>
      </c>
      <c r="C4544" s="14">
        <v>45184</v>
      </c>
      <c r="D4544" s="13">
        <v>30.63</v>
      </c>
      <c r="E4544" s="13" t="s">
        <v>10105</v>
      </c>
      <c r="F4544" s="13" t="s">
        <v>23</v>
      </c>
      <c r="G4544" s="13" t="s">
        <v>10108</v>
      </c>
    </row>
    <row r="4545" spans="1:7">
      <c r="A4545" s="13">
        <v>4544</v>
      </c>
      <c r="B4545" s="13">
        <v>7349</v>
      </c>
      <c r="C4545" s="14">
        <v>44991</v>
      </c>
      <c r="D4545" s="13">
        <v>485.89</v>
      </c>
      <c r="E4545" s="13" t="s">
        <v>10111</v>
      </c>
      <c r="F4545" s="13" t="s">
        <v>23</v>
      </c>
      <c r="G4545" s="13" t="s">
        <v>10106</v>
      </c>
    </row>
    <row r="4546" spans="1:7">
      <c r="A4546" s="13">
        <v>4545</v>
      </c>
      <c r="B4546" s="13">
        <v>3862</v>
      </c>
      <c r="C4546" s="14">
        <v>44974</v>
      </c>
      <c r="D4546" s="13">
        <v>394.17</v>
      </c>
      <c r="E4546" s="13" t="s">
        <v>10105</v>
      </c>
      <c r="F4546" s="13" t="s">
        <v>78</v>
      </c>
      <c r="G4546" s="13" t="s">
        <v>10109</v>
      </c>
    </row>
    <row r="4547" spans="1:7">
      <c r="A4547" s="13">
        <v>4546</v>
      </c>
      <c r="B4547" s="13">
        <v>5368</v>
      </c>
      <c r="C4547" s="14">
        <v>45255</v>
      </c>
      <c r="D4547" s="13">
        <v>401.39</v>
      </c>
      <c r="E4547" s="13" t="s">
        <v>10105</v>
      </c>
      <c r="F4547" s="13" t="s">
        <v>36</v>
      </c>
      <c r="G4547" s="13" t="s">
        <v>10107</v>
      </c>
    </row>
    <row r="4548" spans="1:7">
      <c r="A4548" s="13">
        <v>4547</v>
      </c>
      <c r="B4548" s="13">
        <v>1845</v>
      </c>
      <c r="C4548" s="14">
        <v>45225</v>
      </c>
      <c r="D4548" s="13">
        <v>1301.32</v>
      </c>
      <c r="E4548" s="13" t="s">
        <v>10105</v>
      </c>
      <c r="F4548" s="13" t="s">
        <v>78</v>
      </c>
      <c r="G4548" s="13" t="s">
        <v>10109</v>
      </c>
    </row>
    <row r="4549" spans="1:7">
      <c r="A4549" s="13">
        <v>4548</v>
      </c>
      <c r="B4549" s="13">
        <v>8315</v>
      </c>
      <c r="C4549" s="14">
        <v>45248</v>
      </c>
      <c r="D4549" s="13">
        <v>943.33</v>
      </c>
      <c r="E4549" s="13" t="s">
        <v>10105</v>
      </c>
      <c r="F4549" s="13" t="s">
        <v>40</v>
      </c>
      <c r="G4549" s="13" t="s">
        <v>10106</v>
      </c>
    </row>
    <row r="4550" spans="1:7">
      <c r="A4550" s="13">
        <v>4549</v>
      </c>
      <c r="B4550" s="13">
        <v>1028</v>
      </c>
      <c r="C4550" s="14">
        <v>45115</v>
      </c>
      <c r="D4550" s="13">
        <v>150.49</v>
      </c>
      <c r="E4550" s="13" t="s">
        <v>10105</v>
      </c>
      <c r="F4550" s="13" t="s">
        <v>78</v>
      </c>
      <c r="G4550" s="13" t="s">
        <v>10108</v>
      </c>
    </row>
    <row r="4551" spans="1:7">
      <c r="A4551" s="13">
        <v>4550</v>
      </c>
      <c r="B4551" s="13">
        <v>2957</v>
      </c>
      <c r="C4551" s="14">
        <v>44958</v>
      </c>
      <c r="D4551" s="13">
        <v>448.66</v>
      </c>
      <c r="E4551" s="13" t="s">
        <v>10105</v>
      </c>
      <c r="F4551" s="13" t="s">
        <v>78</v>
      </c>
      <c r="G4551" s="13" t="s">
        <v>10108</v>
      </c>
    </row>
    <row r="4552" spans="1:7">
      <c r="A4552" s="13">
        <v>4551</v>
      </c>
      <c r="B4552" s="13">
        <v>2134</v>
      </c>
      <c r="C4552" s="14">
        <v>45212</v>
      </c>
      <c r="D4552" s="13">
        <v>940.13</v>
      </c>
      <c r="E4552" s="13" t="s">
        <v>10105</v>
      </c>
      <c r="F4552" s="13" t="s">
        <v>23</v>
      </c>
      <c r="G4552" s="13" t="s">
        <v>10109</v>
      </c>
    </row>
    <row r="4553" spans="1:7">
      <c r="A4553" s="13">
        <v>4552</v>
      </c>
      <c r="B4553" s="13">
        <v>129</v>
      </c>
      <c r="C4553" s="14">
        <v>45269</v>
      </c>
      <c r="D4553" s="13">
        <v>766.48</v>
      </c>
      <c r="E4553" s="13" t="s">
        <v>10105</v>
      </c>
      <c r="F4553" s="13" t="s">
        <v>36</v>
      </c>
      <c r="G4553" s="13" t="s">
        <v>10106</v>
      </c>
    </row>
    <row r="4554" spans="1:7">
      <c r="A4554" s="13">
        <v>4553</v>
      </c>
      <c r="B4554" s="13">
        <v>5389</v>
      </c>
      <c r="C4554" s="14">
        <v>45150</v>
      </c>
      <c r="D4554" s="13">
        <v>222.58</v>
      </c>
      <c r="E4554" s="13" t="s">
        <v>10105</v>
      </c>
      <c r="F4554" s="13" t="s">
        <v>23</v>
      </c>
      <c r="G4554" s="13" t="s">
        <v>10106</v>
      </c>
    </row>
    <row r="4555" spans="1:7">
      <c r="A4555" s="13">
        <v>4554</v>
      </c>
      <c r="B4555" s="13">
        <v>9163</v>
      </c>
      <c r="C4555" s="14">
        <v>45265</v>
      </c>
      <c r="D4555" s="13">
        <v>869.14</v>
      </c>
      <c r="E4555" s="13" t="s">
        <v>10105</v>
      </c>
      <c r="F4555" s="13" t="s">
        <v>40</v>
      </c>
      <c r="G4555" s="13" t="s">
        <v>10106</v>
      </c>
    </row>
    <row r="4556" spans="1:7">
      <c r="A4556" s="13">
        <v>4555</v>
      </c>
      <c r="B4556" s="13">
        <v>6172</v>
      </c>
      <c r="C4556" s="14">
        <v>45283</v>
      </c>
      <c r="D4556" s="13">
        <v>1644.76</v>
      </c>
      <c r="E4556" s="13" t="s">
        <v>10105</v>
      </c>
      <c r="F4556" s="13" t="s">
        <v>40</v>
      </c>
      <c r="G4556" s="13" t="s">
        <v>10109</v>
      </c>
    </row>
    <row r="4557" spans="1:7">
      <c r="A4557" s="13">
        <v>4556</v>
      </c>
      <c r="B4557" s="13">
        <v>4493</v>
      </c>
      <c r="C4557" s="14">
        <v>45181</v>
      </c>
      <c r="D4557" s="13">
        <v>2083.34</v>
      </c>
      <c r="E4557" s="13" t="s">
        <v>10105</v>
      </c>
      <c r="F4557" s="13"/>
      <c r="G4557" s="13" t="s">
        <v>10108</v>
      </c>
    </row>
    <row r="4558" spans="1:7">
      <c r="A4558" s="13">
        <v>4557</v>
      </c>
      <c r="B4558" s="13">
        <v>1765</v>
      </c>
      <c r="C4558" s="14">
        <v>45026</v>
      </c>
      <c r="D4558" s="13">
        <v>435.69</v>
      </c>
      <c r="E4558" s="13" t="s">
        <v>10105</v>
      </c>
      <c r="F4558" s="13" t="s">
        <v>36</v>
      </c>
      <c r="G4558" s="13" t="s">
        <v>10107</v>
      </c>
    </row>
    <row r="4559" spans="1:7">
      <c r="A4559" s="13">
        <v>4558</v>
      </c>
      <c r="B4559" s="13">
        <v>6195</v>
      </c>
      <c r="C4559" s="14">
        <v>45000</v>
      </c>
      <c r="D4559" s="13">
        <v>209.84</v>
      </c>
      <c r="E4559" s="13" t="s">
        <v>10105</v>
      </c>
      <c r="F4559" s="13" t="s">
        <v>28</v>
      </c>
      <c r="G4559" s="13" t="s">
        <v>10107</v>
      </c>
    </row>
    <row r="4560" spans="1:7">
      <c r="A4560" s="13">
        <v>4559</v>
      </c>
      <c r="B4560" s="13">
        <v>5314</v>
      </c>
      <c r="C4560" s="14">
        <v>45224</v>
      </c>
      <c r="D4560" s="13">
        <v>823.74</v>
      </c>
      <c r="E4560" s="13" t="s">
        <v>10105</v>
      </c>
      <c r="F4560" s="13" t="s">
        <v>36</v>
      </c>
      <c r="G4560" s="13" t="s">
        <v>10106</v>
      </c>
    </row>
    <row r="4561" spans="1:7">
      <c r="A4561" s="13">
        <v>4560</v>
      </c>
      <c r="B4561" s="13">
        <v>1934</v>
      </c>
      <c r="C4561" s="14">
        <v>45155</v>
      </c>
      <c r="D4561" s="13">
        <v>394.17</v>
      </c>
      <c r="E4561" s="13" t="s">
        <v>10105</v>
      </c>
      <c r="F4561" s="13" t="s">
        <v>28</v>
      </c>
      <c r="G4561" s="13" t="s">
        <v>10106</v>
      </c>
    </row>
    <row r="4562" spans="1:7">
      <c r="A4562" s="13">
        <v>4561</v>
      </c>
      <c r="B4562" s="13">
        <v>4625</v>
      </c>
      <c r="C4562" s="14">
        <v>45235</v>
      </c>
      <c r="D4562" s="13">
        <v>198.89</v>
      </c>
      <c r="E4562" s="13" t="s">
        <v>10105</v>
      </c>
      <c r="F4562" s="13" t="s">
        <v>40</v>
      </c>
      <c r="G4562" s="13" t="s">
        <v>10107</v>
      </c>
    </row>
    <row r="4563" spans="1:7">
      <c r="A4563" s="13">
        <v>4562</v>
      </c>
      <c r="B4563" s="13">
        <v>2673</v>
      </c>
      <c r="C4563" s="14">
        <v>45289</v>
      </c>
      <c r="D4563" s="13">
        <v>3259.52</v>
      </c>
      <c r="E4563" s="13" t="s">
        <v>10105</v>
      </c>
      <c r="F4563" s="13" t="s">
        <v>36</v>
      </c>
      <c r="G4563" s="13" t="s">
        <v>10106</v>
      </c>
    </row>
    <row r="4564" spans="1:7">
      <c r="A4564" s="13">
        <v>4563</v>
      </c>
      <c r="B4564" s="13">
        <v>8516</v>
      </c>
      <c r="C4564" s="14">
        <v>45057</v>
      </c>
      <c r="D4564" s="13">
        <v>3115.81</v>
      </c>
      <c r="E4564" s="13" t="s">
        <v>10105</v>
      </c>
      <c r="F4564" s="13" t="s">
        <v>36</v>
      </c>
      <c r="G4564" s="13" t="s">
        <v>10107</v>
      </c>
    </row>
    <row r="4565" spans="1:7">
      <c r="A4565" s="13">
        <v>4564</v>
      </c>
      <c r="B4565" s="13">
        <v>4440</v>
      </c>
      <c r="C4565" s="14">
        <v>45082</v>
      </c>
      <c r="D4565" s="13">
        <v>901.51</v>
      </c>
      <c r="E4565" s="13" t="s">
        <v>10105</v>
      </c>
      <c r="F4565" s="13" t="s">
        <v>40</v>
      </c>
      <c r="G4565" s="13" t="s">
        <v>10109</v>
      </c>
    </row>
    <row r="4566" spans="1:7">
      <c r="A4566" s="13">
        <v>4565</v>
      </c>
      <c r="B4566" s="13">
        <v>6185</v>
      </c>
      <c r="C4566" s="14">
        <v>45259</v>
      </c>
      <c r="D4566" s="13">
        <v>2625.84</v>
      </c>
      <c r="E4566" s="13" t="s">
        <v>10105</v>
      </c>
      <c r="F4566" s="13" t="s">
        <v>78</v>
      </c>
      <c r="G4566" s="13" t="s">
        <v>10108</v>
      </c>
    </row>
    <row r="4567" spans="1:7">
      <c r="A4567" s="13">
        <v>4566</v>
      </c>
      <c r="B4567" s="13">
        <v>9300</v>
      </c>
      <c r="C4567" s="14">
        <v>45211</v>
      </c>
      <c r="D4567" s="13">
        <v>1085.91</v>
      </c>
      <c r="E4567" s="13" t="s">
        <v>10105</v>
      </c>
      <c r="F4567" s="13" t="s">
        <v>28</v>
      </c>
      <c r="G4567" s="13" t="s">
        <v>10109</v>
      </c>
    </row>
    <row r="4568" spans="1:7">
      <c r="A4568" s="13">
        <v>4567</v>
      </c>
      <c r="B4568" s="13">
        <v>4445</v>
      </c>
      <c r="C4568" s="14">
        <v>44941</v>
      </c>
      <c r="D4568" s="13">
        <v>4051.21</v>
      </c>
      <c r="E4568" s="13" t="s">
        <v>10105</v>
      </c>
      <c r="F4568" s="13" t="s">
        <v>40</v>
      </c>
      <c r="G4568" s="13" t="s">
        <v>10109</v>
      </c>
    </row>
    <row r="4569" spans="1:7">
      <c r="A4569" s="13">
        <v>4568</v>
      </c>
      <c r="B4569" s="13">
        <v>5608</v>
      </c>
      <c r="C4569" s="14">
        <v>45258</v>
      </c>
      <c r="D4569" s="13">
        <v>788.31</v>
      </c>
      <c r="E4569" s="13" t="s">
        <v>10105</v>
      </c>
      <c r="F4569" s="13" t="s">
        <v>28</v>
      </c>
      <c r="G4569" s="13" t="s">
        <v>10108</v>
      </c>
    </row>
    <row r="4570" spans="1:7">
      <c r="A4570" s="13">
        <v>4569</v>
      </c>
      <c r="B4570" s="13">
        <v>2698</v>
      </c>
      <c r="C4570" s="14">
        <v>45271</v>
      </c>
      <c r="D4570" s="13">
        <v>260.61</v>
      </c>
      <c r="E4570" s="13" t="s">
        <v>10105</v>
      </c>
      <c r="F4570" s="13" t="s">
        <v>36</v>
      </c>
      <c r="G4570" s="13" t="s">
        <v>10107</v>
      </c>
    </row>
    <row r="4571" spans="1:7">
      <c r="A4571" s="13">
        <v>4570</v>
      </c>
      <c r="B4571" s="13">
        <v>7461</v>
      </c>
      <c r="C4571" s="14">
        <v>45020</v>
      </c>
      <c r="D4571" s="13">
        <v>1365.22</v>
      </c>
      <c r="E4571" s="13" t="s">
        <v>10105</v>
      </c>
      <c r="F4571" s="13" t="s">
        <v>36</v>
      </c>
      <c r="G4571" s="13" t="s">
        <v>10109</v>
      </c>
    </row>
    <row r="4572" spans="1:7">
      <c r="A4572" s="13">
        <v>4571</v>
      </c>
      <c r="B4572" s="13">
        <v>9968</v>
      </c>
      <c r="C4572" s="14">
        <v>44957</v>
      </c>
      <c r="D4572" s="13">
        <v>224.96</v>
      </c>
      <c r="E4572" s="13" t="s">
        <v>10105</v>
      </c>
      <c r="F4572" s="13" t="s">
        <v>23</v>
      </c>
      <c r="G4572" s="13" t="s">
        <v>10108</v>
      </c>
    </row>
    <row r="4573" spans="1:7">
      <c r="A4573" s="13">
        <v>4572</v>
      </c>
      <c r="B4573" s="13">
        <v>2223</v>
      </c>
      <c r="C4573" s="14">
        <v>44942</v>
      </c>
      <c r="D4573" s="13">
        <v>305.06</v>
      </c>
      <c r="E4573" s="13" t="s">
        <v>10105</v>
      </c>
      <c r="F4573" s="13" t="s">
        <v>28</v>
      </c>
      <c r="G4573" s="13" t="s">
        <v>10108</v>
      </c>
    </row>
    <row r="4574" spans="1:7">
      <c r="A4574" s="13">
        <v>4573</v>
      </c>
      <c r="B4574" s="13">
        <v>6834</v>
      </c>
      <c r="C4574" s="14">
        <v>45036</v>
      </c>
      <c r="D4574" s="13">
        <v>2742.27</v>
      </c>
      <c r="E4574" s="13" t="s">
        <v>10105</v>
      </c>
      <c r="F4574" s="13" t="s">
        <v>78</v>
      </c>
      <c r="G4574" s="13" t="s">
        <v>10108</v>
      </c>
    </row>
    <row r="4575" spans="1:7">
      <c r="A4575" s="13">
        <v>4574</v>
      </c>
      <c r="B4575" s="13">
        <v>783</v>
      </c>
      <c r="C4575" s="14">
        <v>45223</v>
      </c>
      <c r="D4575" s="13">
        <v>449.81</v>
      </c>
      <c r="E4575" s="13" t="s">
        <v>10105</v>
      </c>
      <c r="F4575" s="13" t="s">
        <v>23</v>
      </c>
      <c r="G4575" s="13" t="s">
        <v>10109</v>
      </c>
    </row>
    <row r="4576" spans="1:7">
      <c r="A4576" s="13">
        <v>4575</v>
      </c>
      <c r="B4576" s="13">
        <v>4211</v>
      </c>
      <c r="C4576" s="14">
        <v>44966</v>
      </c>
      <c r="D4576" s="13">
        <v>3526.32</v>
      </c>
      <c r="E4576" s="13" t="s">
        <v>10105</v>
      </c>
      <c r="F4576" s="13" t="s">
        <v>40</v>
      </c>
      <c r="G4576" s="13" t="s">
        <v>10108</v>
      </c>
    </row>
    <row r="4577" spans="1:7">
      <c r="A4577" s="13">
        <v>4576</v>
      </c>
      <c r="B4577" s="13">
        <v>3170</v>
      </c>
      <c r="C4577" s="14">
        <v>45100</v>
      </c>
      <c r="D4577" s="13">
        <v>4092.05</v>
      </c>
      <c r="E4577" s="13" t="s">
        <v>10105</v>
      </c>
      <c r="F4577" s="13" t="s">
        <v>40</v>
      </c>
      <c r="G4577" s="13" t="s">
        <v>10109</v>
      </c>
    </row>
    <row r="4578" spans="1:7">
      <c r="A4578" s="13">
        <v>4577</v>
      </c>
      <c r="B4578" s="13">
        <v>7424</v>
      </c>
      <c r="C4578" s="14">
        <v>45145</v>
      </c>
      <c r="D4578" s="13">
        <v>1118.12</v>
      </c>
      <c r="E4578" s="13" t="s">
        <v>10105</v>
      </c>
      <c r="F4578" s="13" t="s">
        <v>28</v>
      </c>
      <c r="G4578" s="13" t="s">
        <v>10109</v>
      </c>
    </row>
    <row r="4579" spans="1:7">
      <c r="A4579" s="13">
        <v>4578</v>
      </c>
      <c r="B4579" s="13">
        <v>7356</v>
      </c>
      <c r="C4579" s="14">
        <v>45264</v>
      </c>
      <c r="D4579" s="13">
        <v>1397.62</v>
      </c>
      <c r="E4579" s="13" t="s">
        <v>10105</v>
      </c>
      <c r="F4579" s="13" t="s">
        <v>78</v>
      </c>
      <c r="G4579" s="13" t="s">
        <v>10108</v>
      </c>
    </row>
    <row r="4580" spans="1:7">
      <c r="A4580" s="13">
        <v>4579</v>
      </c>
      <c r="B4580" s="13">
        <v>2519</v>
      </c>
      <c r="C4580" s="14">
        <v>45249</v>
      </c>
      <c r="D4580" s="13">
        <v>3626.26</v>
      </c>
      <c r="E4580" s="13" t="s">
        <v>10105</v>
      </c>
      <c r="F4580" s="13" t="s">
        <v>36</v>
      </c>
      <c r="G4580" s="13" t="s">
        <v>10109</v>
      </c>
    </row>
    <row r="4581" spans="1:7">
      <c r="A4581" s="13">
        <v>4580</v>
      </c>
      <c r="B4581" s="13">
        <v>6448</v>
      </c>
      <c r="C4581" s="14">
        <v>45186</v>
      </c>
      <c r="D4581" s="13">
        <v>245.09</v>
      </c>
      <c r="E4581" s="13" t="s">
        <v>10105</v>
      </c>
      <c r="F4581" s="13" t="s">
        <v>23</v>
      </c>
      <c r="G4581" s="13" t="s">
        <v>10106</v>
      </c>
    </row>
    <row r="4582" spans="1:7">
      <c r="A4582" s="13">
        <v>4581</v>
      </c>
      <c r="B4582" s="13">
        <v>7408</v>
      </c>
      <c r="C4582" s="14">
        <v>44981</v>
      </c>
      <c r="D4582" s="13">
        <v>3674.57</v>
      </c>
      <c r="E4582" s="13" t="s">
        <v>10105</v>
      </c>
      <c r="F4582" s="13" t="s">
        <v>78</v>
      </c>
      <c r="G4582" s="13" t="s">
        <v>10107</v>
      </c>
    </row>
    <row r="4583" spans="1:7">
      <c r="A4583" s="13">
        <v>4582</v>
      </c>
      <c r="B4583" s="13">
        <v>2702</v>
      </c>
      <c r="C4583" s="14">
        <v>44960</v>
      </c>
      <c r="D4583" s="13">
        <v>230.74</v>
      </c>
      <c r="E4583" s="13" t="s">
        <v>10105</v>
      </c>
      <c r="F4583" s="13" t="s">
        <v>40</v>
      </c>
      <c r="G4583" s="13" t="s">
        <v>10109</v>
      </c>
    </row>
    <row r="4584" spans="1:7">
      <c r="A4584" s="13">
        <v>4583</v>
      </c>
      <c r="B4584" s="13">
        <v>426</v>
      </c>
      <c r="C4584" s="14">
        <v>45164</v>
      </c>
      <c r="D4584" s="13">
        <v>2373.3</v>
      </c>
      <c r="E4584" s="13" t="s">
        <v>10105</v>
      </c>
      <c r="F4584" s="13" t="s">
        <v>23</v>
      </c>
      <c r="G4584" s="13" t="s">
        <v>10108</v>
      </c>
    </row>
    <row r="4585" spans="1:7">
      <c r="A4585" s="13">
        <v>4584</v>
      </c>
      <c r="B4585" s="13">
        <v>3567</v>
      </c>
      <c r="C4585" s="14">
        <v>45291</v>
      </c>
      <c r="D4585" s="13">
        <v>2642.42</v>
      </c>
      <c r="E4585" s="13" t="s">
        <v>10105</v>
      </c>
      <c r="F4585" s="13" t="s">
        <v>40</v>
      </c>
      <c r="G4585" s="13" t="s">
        <v>10108</v>
      </c>
    </row>
    <row r="4586" spans="1:7">
      <c r="A4586" s="13">
        <v>4585</v>
      </c>
      <c r="B4586" s="13">
        <v>6316</v>
      </c>
      <c r="C4586" s="14">
        <v>44973</v>
      </c>
      <c r="D4586" s="13">
        <v>2466.28</v>
      </c>
      <c r="E4586" s="13" t="s">
        <v>10105</v>
      </c>
      <c r="F4586" s="13" t="s">
        <v>23</v>
      </c>
      <c r="G4586" s="13" t="s">
        <v>10108</v>
      </c>
    </row>
    <row r="4587" spans="1:7">
      <c r="A4587" s="13">
        <v>4586</v>
      </c>
      <c r="B4587" s="13">
        <v>8703</v>
      </c>
      <c r="C4587" s="14">
        <v>44979</v>
      </c>
      <c r="D4587" s="13">
        <v>1320.02</v>
      </c>
      <c r="E4587" s="13" t="s">
        <v>10105</v>
      </c>
      <c r="F4587" s="13" t="s">
        <v>23</v>
      </c>
      <c r="G4587" s="13" t="s">
        <v>10107</v>
      </c>
    </row>
    <row r="4588" spans="1:7">
      <c r="A4588" s="13">
        <v>4587</v>
      </c>
      <c r="B4588" s="13">
        <v>1784</v>
      </c>
      <c r="C4588" s="14">
        <v>44995</v>
      </c>
      <c r="D4588" s="13">
        <v>861.87</v>
      </c>
      <c r="E4588" s="13" t="s">
        <v>10105</v>
      </c>
      <c r="F4588" s="13" t="s">
        <v>23</v>
      </c>
      <c r="G4588" s="13" t="s">
        <v>10107</v>
      </c>
    </row>
    <row r="4589" spans="1:7">
      <c r="A4589" s="13">
        <v>4588</v>
      </c>
      <c r="B4589" s="13">
        <v>6172</v>
      </c>
      <c r="C4589" s="14">
        <v>44932</v>
      </c>
      <c r="D4589" s="13">
        <v>2470.45</v>
      </c>
      <c r="E4589" s="13" t="s">
        <v>10105</v>
      </c>
      <c r="F4589" s="13" t="s">
        <v>40</v>
      </c>
      <c r="G4589" s="13" t="s">
        <v>10107</v>
      </c>
    </row>
    <row r="4590" spans="1:7">
      <c r="A4590" s="13">
        <v>4589</v>
      </c>
      <c r="B4590" s="13">
        <v>6080</v>
      </c>
      <c r="C4590" s="14">
        <v>45273</v>
      </c>
      <c r="D4590" s="13">
        <v>142.86</v>
      </c>
      <c r="E4590" s="13" t="s">
        <v>10105</v>
      </c>
      <c r="F4590" s="13" t="s">
        <v>23</v>
      </c>
      <c r="G4590" s="13" t="s">
        <v>10107</v>
      </c>
    </row>
    <row r="4591" spans="1:7">
      <c r="A4591" s="13">
        <v>4590</v>
      </c>
      <c r="B4591" s="13">
        <v>9028</v>
      </c>
      <c r="C4591" s="14">
        <v>45195</v>
      </c>
      <c r="D4591" s="13">
        <v>1695.09</v>
      </c>
      <c r="E4591" s="13" t="s">
        <v>10105</v>
      </c>
      <c r="F4591" s="13" t="s">
        <v>78</v>
      </c>
      <c r="G4591" s="13" t="s">
        <v>10109</v>
      </c>
    </row>
    <row r="4592" spans="1:7">
      <c r="A4592" s="13">
        <v>4591</v>
      </c>
      <c r="B4592" s="13">
        <v>6815</v>
      </c>
      <c r="C4592" s="14">
        <v>45167</v>
      </c>
      <c r="D4592" s="13">
        <v>1679.42</v>
      </c>
      <c r="E4592" s="13" t="s">
        <v>10105</v>
      </c>
      <c r="F4592" s="13" t="s">
        <v>78</v>
      </c>
      <c r="G4592" s="13" t="s">
        <v>10108</v>
      </c>
    </row>
    <row r="4593" spans="1:7">
      <c r="A4593" s="13">
        <v>4592</v>
      </c>
      <c r="B4593" s="13">
        <v>2772</v>
      </c>
      <c r="C4593" s="14">
        <v>45245</v>
      </c>
      <c r="D4593" s="13">
        <v>861.87</v>
      </c>
      <c r="E4593" s="13" t="s">
        <v>10105</v>
      </c>
      <c r="F4593" s="13" t="s">
        <v>36</v>
      </c>
      <c r="G4593" s="13" t="s">
        <v>10107</v>
      </c>
    </row>
    <row r="4594" spans="1:7">
      <c r="A4594" s="13">
        <v>4593</v>
      </c>
      <c r="B4594" s="13">
        <v>159</v>
      </c>
      <c r="C4594" s="14">
        <v>45262</v>
      </c>
      <c r="D4594" s="13">
        <v>744.5</v>
      </c>
      <c r="E4594" s="13" t="s">
        <v>10105</v>
      </c>
      <c r="F4594" s="13" t="s">
        <v>78</v>
      </c>
      <c r="G4594" s="13" t="s">
        <v>10109</v>
      </c>
    </row>
    <row r="4595" spans="1:7">
      <c r="A4595" s="13">
        <v>4594</v>
      </c>
      <c r="B4595" s="13">
        <v>5644</v>
      </c>
      <c r="C4595" s="14">
        <v>45052</v>
      </c>
      <c r="D4595" s="13">
        <v>1527.85</v>
      </c>
      <c r="E4595" s="13" t="s">
        <v>10105</v>
      </c>
      <c r="F4595" s="13" t="s">
        <v>36</v>
      </c>
      <c r="G4595" s="13" t="s">
        <v>10106</v>
      </c>
    </row>
    <row r="4596" spans="1:7">
      <c r="A4596" s="13">
        <v>4595</v>
      </c>
      <c r="B4596" s="13">
        <v>1365</v>
      </c>
      <c r="C4596" s="14">
        <v>45282</v>
      </c>
      <c r="D4596" s="13">
        <v>4691.49</v>
      </c>
      <c r="E4596" s="13" t="s">
        <v>10105</v>
      </c>
      <c r="F4596" s="13" t="s">
        <v>28</v>
      </c>
      <c r="G4596" s="13" t="s">
        <v>10108</v>
      </c>
    </row>
    <row r="4597" spans="1:7">
      <c r="A4597" s="13">
        <v>4596</v>
      </c>
      <c r="B4597" s="13">
        <v>6632</v>
      </c>
      <c r="C4597" s="14">
        <v>44984</v>
      </c>
      <c r="D4597" s="13">
        <v>3365.64</v>
      </c>
      <c r="E4597" s="13" t="s">
        <v>10105</v>
      </c>
      <c r="F4597" s="13" t="s">
        <v>28</v>
      </c>
      <c r="G4597" s="13" t="s">
        <v>10106</v>
      </c>
    </row>
    <row r="4598" spans="1:7">
      <c r="A4598" s="13">
        <v>4597</v>
      </c>
      <c r="B4598" s="13">
        <v>9954</v>
      </c>
      <c r="C4598" s="14">
        <v>45240</v>
      </c>
      <c r="D4598" s="13">
        <v>449.81</v>
      </c>
      <c r="E4598" s="13" t="s">
        <v>10105</v>
      </c>
      <c r="F4598" s="13" t="s">
        <v>23</v>
      </c>
      <c r="G4598" s="13" t="s">
        <v>10109</v>
      </c>
    </row>
    <row r="4599" spans="1:7">
      <c r="A4599" s="13">
        <v>4598</v>
      </c>
      <c r="B4599" s="13">
        <v>8630</v>
      </c>
      <c r="C4599" s="14">
        <v>44981</v>
      </c>
      <c r="D4599" s="13">
        <v>6887.46</v>
      </c>
      <c r="E4599" s="13" t="s">
        <v>10105</v>
      </c>
      <c r="F4599" s="13" t="s">
        <v>36</v>
      </c>
      <c r="G4599" s="13" t="s">
        <v>10108</v>
      </c>
    </row>
    <row r="4600" spans="1:7">
      <c r="A4600" s="13">
        <v>4599</v>
      </c>
      <c r="B4600" s="13">
        <v>9052</v>
      </c>
      <c r="C4600" s="14">
        <v>45284</v>
      </c>
      <c r="D4600" s="13">
        <v>1334.28</v>
      </c>
      <c r="E4600" s="13" t="s">
        <v>10105</v>
      </c>
      <c r="F4600" s="13" t="s">
        <v>36</v>
      </c>
      <c r="G4600" s="13" t="s">
        <v>10107</v>
      </c>
    </row>
    <row r="4601" spans="1:7">
      <c r="A4601" s="13">
        <v>4600</v>
      </c>
      <c r="B4601" s="13">
        <v>8644</v>
      </c>
      <c r="C4601" s="14">
        <v>44994</v>
      </c>
      <c r="D4601" s="13">
        <v>361.61</v>
      </c>
      <c r="E4601" s="13" t="s">
        <v>10105</v>
      </c>
      <c r="F4601" s="13" t="s">
        <v>28</v>
      </c>
      <c r="G4601" s="13" t="s">
        <v>10108</v>
      </c>
    </row>
    <row r="4602" spans="1:7">
      <c r="A4602" s="13">
        <v>4601</v>
      </c>
      <c r="B4602" s="13">
        <v>9793</v>
      </c>
      <c r="C4602" s="14">
        <v>45001</v>
      </c>
      <c r="D4602" s="13">
        <v>4339.59</v>
      </c>
      <c r="E4602" s="13" t="s">
        <v>10105</v>
      </c>
      <c r="F4602" s="13" t="s">
        <v>36</v>
      </c>
      <c r="G4602" s="13" t="s">
        <v>10106</v>
      </c>
    </row>
    <row r="4603" spans="1:7">
      <c r="A4603" s="13">
        <v>4602</v>
      </c>
      <c r="B4603" s="13">
        <v>8387</v>
      </c>
      <c r="C4603" s="14">
        <v>45142</v>
      </c>
      <c r="D4603" s="13">
        <v>768.45</v>
      </c>
      <c r="E4603" s="13" t="s">
        <v>10105</v>
      </c>
      <c r="F4603" s="13" t="s">
        <v>40</v>
      </c>
      <c r="G4603" s="13" t="s">
        <v>10109</v>
      </c>
    </row>
    <row r="4604" spans="1:7">
      <c r="A4604" s="13">
        <v>4603</v>
      </c>
      <c r="B4604" s="13">
        <v>8430</v>
      </c>
      <c r="C4604" s="14">
        <v>44939</v>
      </c>
      <c r="D4604" s="13">
        <v>1518.53</v>
      </c>
      <c r="E4604" s="13" t="s">
        <v>10105</v>
      </c>
      <c r="F4604" s="13" t="s">
        <v>23</v>
      </c>
      <c r="G4604" s="13" t="s">
        <v>10108</v>
      </c>
    </row>
    <row r="4605" spans="1:7">
      <c r="A4605" s="13">
        <v>4604</v>
      </c>
      <c r="B4605" s="13">
        <v>6346</v>
      </c>
      <c r="C4605" s="14">
        <v>45228</v>
      </c>
      <c r="D4605" s="13">
        <v>931.48</v>
      </c>
      <c r="E4605" s="13" t="s">
        <v>10105</v>
      </c>
      <c r="F4605" s="13" t="s">
        <v>23</v>
      </c>
      <c r="G4605" s="13" t="s">
        <v>10107</v>
      </c>
    </row>
    <row r="4606" spans="1:7">
      <c r="A4606" s="13">
        <v>4605</v>
      </c>
      <c r="B4606" s="13">
        <v>7355</v>
      </c>
      <c r="C4606" s="14">
        <v>45083</v>
      </c>
      <c r="D4606" s="13">
        <v>394.17</v>
      </c>
      <c r="E4606" s="13" t="s">
        <v>10105</v>
      </c>
      <c r="F4606" s="13" t="s">
        <v>78</v>
      </c>
      <c r="G4606" s="13" t="s">
        <v>10107</v>
      </c>
    </row>
    <row r="4607" spans="1:7">
      <c r="A4607" s="13">
        <v>4606</v>
      </c>
      <c r="B4607" s="13">
        <v>3537</v>
      </c>
      <c r="C4607" s="14">
        <v>45224</v>
      </c>
      <c r="D4607" s="13">
        <v>1236.06</v>
      </c>
      <c r="E4607" s="13" t="s">
        <v>10105</v>
      </c>
      <c r="F4607" s="13" t="s">
        <v>28</v>
      </c>
      <c r="G4607" s="13" t="s">
        <v>10107</v>
      </c>
    </row>
    <row r="4608" spans="1:7">
      <c r="A4608" s="13">
        <v>4607</v>
      </c>
      <c r="B4608" s="13">
        <v>1798</v>
      </c>
      <c r="C4608" s="14">
        <v>45275</v>
      </c>
      <c r="D4608" s="13">
        <v>514.21</v>
      </c>
      <c r="E4608" s="13" t="s">
        <v>10105</v>
      </c>
      <c r="F4608" s="13" t="s">
        <v>40</v>
      </c>
      <c r="G4608" s="13" t="s">
        <v>10109</v>
      </c>
    </row>
    <row r="4609" spans="1:7">
      <c r="A4609" s="13">
        <v>4608</v>
      </c>
      <c r="B4609" s="13">
        <v>4672</v>
      </c>
      <c r="C4609" s="14">
        <v>45225</v>
      </c>
      <c r="D4609" s="13">
        <v>1146.85</v>
      </c>
      <c r="E4609" s="13" t="s">
        <v>10105</v>
      </c>
      <c r="F4609" s="13" t="s">
        <v>36</v>
      </c>
      <c r="G4609" s="13" t="s">
        <v>10109</v>
      </c>
    </row>
    <row r="4610" spans="1:7">
      <c r="A4610" s="13">
        <v>4609</v>
      </c>
      <c r="B4610" s="13">
        <v>3035</v>
      </c>
      <c r="C4610" s="14">
        <v>45239</v>
      </c>
      <c r="D4610" s="13">
        <v>6597.68</v>
      </c>
      <c r="E4610" s="13" t="s">
        <v>10105</v>
      </c>
      <c r="F4610" s="13" t="s">
        <v>36</v>
      </c>
      <c r="G4610" s="13" t="s">
        <v>10106</v>
      </c>
    </row>
    <row r="4611" spans="1:7">
      <c r="A4611" s="13">
        <v>4610</v>
      </c>
      <c r="B4611" s="13">
        <v>2072</v>
      </c>
      <c r="C4611" s="14">
        <v>45128</v>
      </c>
      <c r="D4611" s="13">
        <v>189.69</v>
      </c>
      <c r="E4611" s="13" t="s">
        <v>10105</v>
      </c>
      <c r="F4611" s="13" t="s">
        <v>40</v>
      </c>
      <c r="G4611" s="13" t="s">
        <v>10107</v>
      </c>
    </row>
    <row r="4612" spans="1:7">
      <c r="A4612" s="13">
        <v>4611</v>
      </c>
      <c r="B4612" s="13">
        <v>7034</v>
      </c>
      <c r="C4612" s="14">
        <v>45231</v>
      </c>
      <c r="D4612" s="13">
        <v>477.63</v>
      </c>
      <c r="E4612" s="13" t="s">
        <v>10105</v>
      </c>
      <c r="F4612" s="13" t="s">
        <v>28</v>
      </c>
      <c r="G4612" s="13" t="s">
        <v>10106</v>
      </c>
    </row>
    <row r="4613" spans="1:7">
      <c r="A4613" s="13">
        <v>4612</v>
      </c>
      <c r="B4613" s="13">
        <v>3380</v>
      </c>
      <c r="C4613" s="14">
        <v>44991</v>
      </c>
      <c r="D4613" s="13">
        <v>2224.43</v>
      </c>
      <c r="E4613" s="13" t="s">
        <v>10105</v>
      </c>
      <c r="F4613" s="13" t="s">
        <v>28</v>
      </c>
      <c r="G4613" s="13" t="s">
        <v>10109</v>
      </c>
    </row>
    <row r="4614" spans="1:7">
      <c r="A4614" s="13">
        <v>4613</v>
      </c>
      <c r="B4614" s="13">
        <v>210</v>
      </c>
      <c r="C4614" s="14">
        <v>45179</v>
      </c>
      <c r="D4614" s="13">
        <v>552.13</v>
      </c>
      <c r="E4614" s="13" t="s">
        <v>10105</v>
      </c>
      <c r="F4614" s="13" t="s">
        <v>78</v>
      </c>
      <c r="G4614" s="13" t="s">
        <v>10106</v>
      </c>
    </row>
    <row r="4615" spans="1:7">
      <c r="A4615" s="13">
        <v>4614</v>
      </c>
      <c r="B4615" s="13">
        <v>1988</v>
      </c>
      <c r="C4615" s="14">
        <v>45106</v>
      </c>
      <c r="D4615" s="13">
        <v>4297.68</v>
      </c>
      <c r="E4615" s="13" t="s">
        <v>10105</v>
      </c>
      <c r="F4615" s="13" t="s">
        <v>40</v>
      </c>
      <c r="G4615" s="13" t="s">
        <v>10106</v>
      </c>
    </row>
    <row r="4616" spans="1:7">
      <c r="A4616" s="13">
        <v>4615</v>
      </c>
      <c r="B4616" s="13">
        <v>9177</v>
      </c>
      <c r="C4616" s="14">
        <v>45282</v>
      </c>
      <c r="D4616" s="13">
        <v>2328.28</v>
      </c>
      <c r="E4616" s="13" t="s">
        <v>10105</v>
      </c>
      <c r="F4616" s="13" t="s">
        <v>23</v>
      </c>
      <c r="G4616" s="13" t="s">
        <v>10106</v>
      </c>
    </row>
    <row r="4617" spans="1:7">
      <c r="A4617" s="13">
        <v>4616</v>
      </c>
      <c r="B4617" s="13">
        <v>1245</v>
      </c>
      <c r="C4617" s="14">
        <v>45072</v>
      </c>
      <c r="D4617" s="13">
        <v>528.58</v>
      </c>
      <c r="E4617" s="13" t="s">
        <v>10111</v>
      </c>
      <c r="F4617" s="13" t="s">
        <v>28</v>
      </c>
      <c r="G4617" s="13" t="s">
        <v>10107</v>
      </c>
    </row>
    <row r="4618" spans="1:7">
      <c r="A4618" s="13">
        <v>4617</v>
      </c>
      <c r="B4618" s="13">
        <v>2574</v>
      </c>
      <c r="C4618" s="14">
        <v>45238</v>
      </c>
      <c r="D4618" s="13">
        <v>1907.22</v>
      </c>
      <c r="E4618" s="13" t="s">
        <v>10105</v>
      </c>
      <c r="F4618" s="13" t="s">
        <v>28</v>
      </c>
      <c r="G4618" s="13" t="s">
        <v>10108</v>
      </c>
    </row>
    <row r="4619" spans="1:7">
      <c r="A4619" s="13">
        <v>4618</v>
      </c>
      <c r="B4619" s="13">
        <v>3035</v>
      </c>
      <c r="C4619" s="14">
        <v>45179</v>
      </c>
      <c r="D4619" s="13">
        <v>5978.22</v>
      </c>
      <c r="E4619" s="13" t="s">
        <v>10105</v>
      </c>
      <c r="F4619" s="13" t="s">
        <v>36</v>
      </c>
      <c r="G4619" s="13" t="s">
        <v>10108</v>
      </c>
    </row>
    <row r="4620" spans="1:7">
      <c r="A4620" s="13">
        <v>4619</v>
      </c>
      <c r="B4620" s="13">
        <v>5651</v>
      </c>
      <c r="C4620" s="14">
        <v>45282</v>
      </c>
      <c r="D4620" s="13">
        <v>1836.52</v>
      </c>
      <c r="E4620" s="13" t="s">
        <v>10105</v>
      </c>
      <c r="F4620" s="13" t="s">
        <v>36</v>
      </c>
      <c r="G4620" s="13" t="s">
        <v>10109</v>
      </c>
    </row>
    <row r="4621" spans="1:7">
      <c r="A4621" s="13">
        <v>4620</v>
      </c>
      <c r="B4621" s="13">
        <v>5990</v>
      </c>
      <c r="C4621" s="14">
        <v>45022</v>
      </c>
      <c r="D4621" s="13">
        <v>1272.76</v>
      </c>
      <c r="E4621" s="13" t="s">
        <v>10105</v>
      </c>
      <c r="F4621" s="13" t="s">
        <v>23</v>
      </c>
      <c r="G4621" s="13" t="s">
        <v>10107</v>
      </c>
    </row>
    <row r="4622" spans="1:7">
      <c r="A4622" s="13">
        <v>4621</v>
      </c>
      <c r="B4622" s="13">
        <v>9927</v>
      </c>
      <c r="C4622" s="14">
        <v>44967</v>
      </c>
      <c r="D4622" s="13">
        <v>1932</v>
      </c>
      <c r="E4622" s="13" t="s">
        <v>10111</v>
      </c>
      <c r="F4622" s="13" t="s">
        <v>28</v>
      </c>
      <c r="G4622" s="13" t="s">
        <v>10107</v>
      </c>
    </row>
    <row r="4623" spans="1:7">
      <c r="A4623" s="13">
        <v>4622</v>
      </c>
      <c r="B4623" s="13">
        <v>373</v>
      </c>
      <c r="C4623" s="14">
        <v>45102</v>
      </c>
      <c r="D4623" s="13">
        <v>770.04</v>
      </c>
      <c r="E4623" s="13" t="s">
        <v>10105</v>
      </c>
      <c r="F4623" s="13" t="s">
        <v>40</v>
      </c>
      <c r="G4623" s="13" t="s">
        <v>10108</v>
      </c>
    </row>
    <row r="4624" spans="1:7">
      <c r="A4624" s="13">
        <v>4623</v>
      </c>
      <c r="B4624" s="13">
        <v>7825</v>
      </c>
      <c r="C4624" s="14">
        <v>44996</v>
      </c>
      <c r="D4624" s="13">
        <v>2239.88</v>
      </c>
      <c r="E4624" s="13" t="s">
        <v>10105</v>
      </c>
      <c r="F4624" s="13" t="s">
        <v>36</v>
      </c>
      <c r="G4624" s="13" t="s">
        <v>10109</v>
      </c>
    </row>
    <row r="4625" spans="1:7">
      <c r="A4625" s="13">
        <v>4624</v>
      </c>
      <c r="B4625" s="13">
        <v>9454</v>
      </c>
      <c r="C4625" s="14">
        <v>45128</v>
      </c>
      <c r="D4625" s="13">
        <v>1169</v>
      </c>
      <c r="E4625" s="13" t="s">
        <v>10105</v>
      </c>
      <c r="F4625" s="13" t="s">
        <v>78</v>
      </c>
      <c r="G4625" s="13" t="s">
        <v>10107</v>
      </c>
    </row>
    <row r="4626" spans="1:7">
      <c r="A4626" s="13">
        <v>4625</v>
      </c>
      <c r="B4626" s="13">
        <v>6344</v>
      </c>
      <c r="C4626" s="14">
        <v>45235</v>
      </c>
      <c r="D4626" s="13">
        <v>228.45</v>
      </c>
      <c r="E4626" s="13" t="s">
        <v>10105</v>
      </c>
      <c r="F4626" s="13" t="s">
        <v>36</v>
      </c>
      <c r="G4626" s="13" t="s">
        <v>10108</v>
      </c>
    </row>
    <row r="4627" spans="1:7">
      <c r="A4627" s="13">
        <v>4626</v>
      </c>
      <c r="B4627" s="13">
        <v>1903</v>
      </c>
      <c r="C4627" s="14">
        <v>45117</v>
      </c>
      <c r="D4627" s="13">
        <v>1335.47</v>
      </c>
      <c r="E4627" s="13" t="s">
        <v>10105</v>
      </c>
      <c r="F4627" s="13" t="s">
        <v>78</v>
      </c>
      <c r="G4627" s="13" t="s">
        <v>10108</v>
      </c>
    </row>
    <row r="4628" spans="1:7">
      <c r="A4628" s="13">
        <v>4627</v>
      </c>
      <c r="B4628" s="13">
        <v>8152</v>
      </c>
      <c r="C4628" s="14">
        <v>45234</v>
      </c>
      <c r="D4628" s="13">
        <v>333.14</v>
      </c>
      <c r="E4628" s="13" t="s">
        <v>10105</v>
      </c>
      <c r="F4628" s="13" t="s">
        <v>40</v>
      </c>
      <c r="G4628" s="13" t="s">
        <v>10108</v>
      </c>
    </row>
    <row r="4629" spans="1:7">
      <c r="A4629" s="13">
        <v>4628</v>
      </c>
      <c r="B4629" s="13">
        <v>1716</v>
      </c>
      <c r="C4629" s="14">
        <v>45040</v>
      </c>
      <c r="D4629" s="13">
        <v>2688.94</v>
      </c>
      <c r="E4629" s="13" t="s">
        <v>10105</v>
      </c>
      <c r="F4629" s="13" t="s">
        <v>36</v>
      </c>
      <c r="G4629" s="13" t="s">
        <v>10106</v>
      </c>
    </row>
    <row r="4630" spans="1:7">
      <c r="A4630" s="13">
        <v>4629</v>
      </c>
      <c r="B4630" s="13">
        <v>9927</v>
      </c>
      <c r="C4630" s="14">
        <v>45279</v>
      </c>
      <c r="D4630" s="13">
        <v>2853.45</v>
      </c>
      <c r="E4630" s="13" t="s">
        <v>10105</v>
      </c>
      <c r="F4630" s="13" t="s">
        <v>28</v>
      </c>
      <c r="G4630" s="13" t="s">
        <v>10108</v>
      </c>
    </row>
    <row r="4631" spans="1:7">
      <c r="A4631" s="13">
        <v>4630</v>
      </c>
      <c r="B4631" s="13">
        <v>5285</v>
      </c>
      <c r="C4631" s="14">
        <v>45270</v>
      </c>
      <c r="D4631" s="13">
        <v>198.89</v>
      </c>
      <c r="E4631" s="13" t="s">
        <v>10105</v>
      </c>
      <c r="F4631" s="13" t="s">
        <v>23</v>
      </c>
      <c r="G4631" s="13" t="s">
        <v>10108</v>
      </c>
    </row>
    <row r="4632" spans="1:7">
      <c r="A4632" s="13">
        <v>4631</v>
      </c>
      <c r="B4632" s="13">
        <v>8320</v>
      </c>
      <c r="C4632" s="14">
        <v>45192</v>
      </c>
      <c r="D4632" s="13">
        <v>872.37</v>
      </c>
      <c r="E4632" s="13" t="s">
        <v>10105</v>
      </c>
      <c r="F4632" s="13" t="s">
        <v>23</v>
      </c>
      <c r="G4632" s="13" t="s">
        <v>10108</v>
      </c>
    </row>
    <row r="4633" spans="1:7">
      <c r="A4633" s="13">
        <v>4632</v>
      </c>
      <c r="B4633" s="13">
        <v>9911</v>
      </c>
      <c r="C4633" s="14">
        <v>45168</v>
      </c>
      <c r="D4633" s="13">
        <v>395.52</v>
      </c>
      <c r="E4633" s="13" t="s">
        <v>10105</v>
      </c>
      <c r="F4633" s="13" t="s">
        <v>23</v>
      </c>
      <c r="G4633" s="13" t="s">
        <v>10108</v>
      </c>
    </row>
    <row r="4634" spans="1:7">
      <c r="A4634" s="13">
        <v>4633</v>
      </c>
      <c r="B4634" s="13">
        <v>923</v>
      </c>
      <c r="C4634" s="14">
        <v>45124</v>
      </c>
      <c r="D4634" s="13">
        <v>965.83</v>
      </c>
      <c r="E4634" s="13" t="s">
        <v>10105</v>
      </c>
      <c r="F4634" s="13" t="s">
        <v>78</v>
      </c>
      <c r="G4634" s="13" t="s">
        <v>10106</v>
      </c>
    </row>
    <row r="4635" spans="1:7">
      <c r="A4635" s="13">
        <v>4634</v>
      </c>
      <c r="B4635" s="13">
        <v>4501</v>
      </c>
      <c r="C4635" s="14">
        <v>45026</v>
      </c>
      <c r="D4635" s="13">
        <v>2711.11</v>
      </c>
      <c r="E4635" s="13" t="s">
        <v>10105</v>
      </c>
      <c r="F4635" s="13" t="s">
        <v>36</v>
      </c>
      <c r="G4635" s="13" t="s">
        <v>10108</v>
      </c>
    </row>
    <row r="4636" spans="1:7">
      <c r="A4636" s="13">
        <v>4635</v>
      </c>
      <c r="B4636" s="13">
        <v>1515</v>
      </c>
      <c r="C4636" s="14">
        <v>44982</v>
      </c>
      <c r="D4636" s="13">
        <v>1354.25</v>
      </c>
      <c r="E4636" s="13" t="s">
        <v>10105</v>
      </c>
      <c r="F4636" s="13" t="s">
        <v>40</v>
      </c>
      <c r="G4636" s="13" t="s">
        <v>10108</v>
      </c>
    </row>
    <row r="4637" spans="1:7">
      <c r="A4637" s="13">
        <v>4636</v>
      </c>
      <c r="B4637" s="13">
        <v>1192</v>
      </c>
      <c r="C4637" s="14">
        <v>44937</v>
      </c>
      <c r="D4637" s="13">
        <v>836.25</v>
      </c>
      <c r="E4637" s="13" t="s">
        <v>10105</v>
      </c>
      <c r="F4637" s="13" t="s">
        <v>78</v>
      </c>
      <c r="G4637" s="13" t="s">
        <v>10107</v>
      </c>
    </row>
    <row r="4638" spans="1:7">
      <c r="A4638" s="13">
        <v>4637</v>
      </c>
      <c r="B4638" s="13">
        <v>4841</v>
      </c>
      <c r="C4638" s="14">
        <v>45077</v>
      </c>
      <c r="D4638" s="13">
        <v>211.3</v>
      </c>
      <c r="E4638" s="13" t="s">
        <v>10105</v>
      </c>
      <c r="F4638" s="13"/>
      <c r="G4638" s="13" t="s">
        <v>10109</v>
      </c>
    </row>
    <row r="4639" spans="1:7">
      <c r="A4639" s="13">
        <v>4638</v>
      </c>
      <c r="B4639" s="13">
        <v>6431</v>
      </c>
      <c r="C4639" s="14">
        <v>44928</v>
      </c>
      <c r="D4639" s="13">
        <v>2122.23</v>
      </c>
      <c r="E4639" s="13" t="s">
        <v>10105</v>
      </c>
      <c r="F4639" s="13" t="s">
        <v>28</v>
      </c>
      <c r="G4639" s="13" t="s">
        <v>10106</v>
      </c>
    </row>
    <row r="4640" spans="1:7">
      <c r="A4640" s="13">
        <v>4639</v>
      </c>
      <c r="B4640" s="13">
        <v>6485</v>
      </c>
      <c r="C4640" s="14">
        <v>45012</v>
      </c>
      <c r="D4640" s="13">
        <v>525.28</v>
      </c>
      <c r="E4640" s="13" t="s">
        <v>10105</v>
      </c>
      <c r="F4640" s="13" t="s">
        <v>78</v>
      </c>
      <c r="G4640" s="13" t="s">
        <v>10108</v>
      </c>
    </row>
    <row r="4641" spans="1:7">
      <c r="A4641" s="13">
        <v>4640</v>
      </c>
      <c r="B4641" s="13">
        <v>1746</v>
      </c>
      <c r="C4641" s="14">
        <v>45255</v>
      </c>
      <c r="D4641" s="13">
        <v>579.6</v>
      </c>
      <c r="E4641" s="13" t="s">
        <v>10105</v>
      </c>
      <c r="F4641" s="13" t="s">
        <v>23</v>
      </c>
      <c r="G4641" s="13" t="s">
        <v>10108</v>
      </c>
    </row>
    <row r="4642" spans="1:7">
      <c r="A4642" s="13">
        <v>4641</v>
      </c>
      <c r="B4642" s="13">
        <v>9281</v>
      </c>
      <c r="C4642" s="14">
        <v>45205</v>
      </c>
      <c r="D4642" s="13">
        <v>1655.87</v>
      </c>
      <c r="E4642" s="13" t="s">
        <v>10105</v>
      </c>
      <c r="F4642" s="13" t="s">
        <v>40</v>
      </c>
      <c r="G4642" s="13" t="s">
        <v>10108</v>
      </c>
    </row>
    <row r="4643" spans="1:7">
      <c r="A4643" s="13">
        <v>4642</v>
      </c>
      <c r="B4643" s="13">
        <v>5360</v>
      </c>
      <c r="C4643" s="14">
        <v>45069</v>
      </c>
      <c r="D4643" s="13">
        <v>1883.98</v>
      </c>
      <c r="E4643" s="13" t="s">
        <v>10105</v>
      </c>
      <c r="F4643" s="13" t="s">
        <v>36</v>
      </c>
      <c r="G4643" s="13" t="s">
        <v>10109</v>
      </c>
    </row>
    <row r="4644" spans="1:7">
      <c r="A4644" s="13">
        <v>4643</v>
      </c>
      <c r="B4644" s="13">
        <v>1494</v>
      </c>
      <c r="C4644" s="14">
        <v>45085</v>
      </c>
      <c r="D4644" s="13">
        <v>183.34</v>
      </c>
      <c r="E4644" s="13" t="s">
        <v>10105</v>
      </c>
      <c r="F4644" s="13" t="s">
        <v>78</v>
      </c>
      <c r="G4644" s="13" t="s">
        <v>10106</v>
      </c>
    </row>
    <row r="4645" spans="1:7">
      <c r="A4645" s="13">
        <v>4644</v>
      </c>
      <c r="B4645" s="13">
        <v>6137</v>
      </c>
      <c r="C4645" s="14">
        <v>45008</v>
      </c>
      <c r="D4645" s="13">
        <v>315.29</v>
      </c>
      <c r="E4645" s="13" t="s">
        <v>10105</v>
      </c>
      <c r="F4645" s="13" t="s">
        <v>36</v>
      </c>
      <c r="G4645" s="13" t="s">
        <v>10108</v>
      </c>
    </row>
    <row r="4646" spans="1:7">
      <c r="A4646" s="13">
        <v>4645</v>
      </c>
      <c r="B4646" s="13">
        <v>2321</v>
      </c>
      <c r="C4646" s="14">
        <v>45261</v>
      </c>
      <c r="D4646" s="13">
        <v>689.2</v>
      </c>
      <c r="E4646" s="13" t="s">
        <v>10105</v>
      </c>
      <c r="F4646" s="13" t="s">
        <v>28</v>
      </c>
      <c r="G4646" s="13" t="s">
        <v>10108</v>
      </c>
    </row>
    <row r="4647" spans="1:7">
      <c r="A4647" s="13">
        <v>4646</v>
      </c>
      <c r="B4647" s="13">
        <v>8795</v>
      </c>
      <c r="C4647" s="14">
        <v>45281</v>
      </c>
      <c r="D4647" s="13">
        <v>3467.7</v>
      </c>
      <c r="E4647" s="13" t="s">
        <v>10105</v>
      </c>
      <c r="F4647" s="13" t="s">
        <v>40</v>
      </c>
      <c r="G4647" s="13" t="s">
        <v>10107</v>
      </c>
    </row>
    <row r="4648" spans="1:7">
      <c r="A4648" s="13">
        <v>4647</v>
      </c>
      <c r="B4648" s="13">
        <v>8801</v>
      </c>
      <c r="C4648" s="14">
        <v>44943</v>
      </c>
      <c r="D4648" s="13">
        <v>448.66</v>
      </c>
      <c r="E4648" s="13" t="s">
        <v>10111</v>
      </c>
      <c r="F4648" s="13" t="s">
        <v>23</v>
      </c>
      <c r="G4648" s="13" t="s">
        <v>10107</v>
      </c>
    </row>
    <row r="4649" spans="1:7">
      <c r="A4649" s="13">
        <v>4648</v>
      </c>
      <c r="B4649" s="13">
        <v>4127</v>
      </c>
      <c r="C4649" s="14">
        <v>45002</v>
      </c>
      <c r="D4649" s="13">
        <v>195.62</v>
      </c>
      <c r="E4649" s="13" t="s">
        <v>10105</v>
      </c>
      <c r="F4649" s="13" t="s">
        <v>28</v>
      </c>
      <c r="G4649" s="13" t="s">
        <v>10109</v>
      </c>
    </row>
    <row r="4650" spans="1:7">
      <c r="A4650" s="13">
        <v>4649</v>
      </c>
      <c r="B4650" s="13">
        <v>839</v>
      </c>
      <c r="C4650" s="14">
        <v>44929</v>
      </c>
      <c r="D4650" s="13">
        <v>539.1</v>
      </c>
      <c r="E4650" s="13" t="s">
        <v>10105</v>
      </c>
      <c r="F4650" s="13" t="s">
        <v>23</v>
      </c>
      <c r="G4650" s="13" t="s">
        <v>10109</v>
      </c>
    </row>
    <row r="4651" spans="1:7">
      <c r="A4651" s="13">
        <v>4650</v>
      </c>
      <c r="B4651" s="13">
        <v>5139</v>
      </c>
      <c r="C4651" s="14">
        <v>45072</v>
      </c>
      <c r="D4651" s="13">
        <v>3880.45</v>
      </c>
      <c r="E4651" s="13" t="s">
        <v>10105</v>
      </c>
      <c r="F4651" s="13" t="s">
        <v>78</v>
      </c>
      <c r="G4651" s="13" t="s">
        <v>10109</v>
      </c>
    </row>
    <row r="4652" spans="1:7">
      <c r="A4652" s="13">
        <v>4651</v>
      </c>
      <c r="B4652" s="13">
        <v>8510</v>
      </c>
      <c r="C4652" s="14">
        <v>45036</v>
      </c>
      <c r="D4652" s="13">
        <v>377.58</v>
      </c>
      <c r="E4652" s="13" t="s">
        <v>10105</v>
      </c>
      <c r="F4652" s="13" t="s">
        <v>40</v>
      </c>
      <c r="G4652" s="13" t="s">
        <v>10109</v>
      </c>
    </row>
    <row r="4653" spans="1:7">
      <c r="A4653" s="13">
        <v>4652</v>
      </c>
      <c r="B4653" s="13">
        <v>6820</v>
      </c>
      <c r="C4653" s="14">
        <v>44975</v>
      </c>
      <c r="D4653" s="13">
        <v>290.79</v>
      </c>
      <c r="E4653" s="13" t="s">
        <v>10105</v>
      </c>
      <c r="F4653" s="13" t="s">
        <v>78</v>
      </c>
      <c r="G4653" s="13" t="s">
        <v>10108</v>
      </c>
    </row>
    <row r="4654" spans="1:7">
      <c r="A4654" s="13">
        <v>4653</v>
      </c>
      <c r="B4654" s="13">
        <v>7692</v>
      </c>
      <c r="C4654" s="14">
        <v>45040</v>
      </c>
      <c r="D4654" s="13">
        <v>1128.91</v>
      </c>
      <c r="E4654" s="13" t="s">
        <v>10105</v>
      </c>
      <c r="F4654" s="13" t="s">
        <v>23</v>
      </c>
      <c r="G4654" s="13" t="s">
        <v>10106</v>
      </c>
    </row>
    <row r="4655" spans="1:7">
      <c r="A4655" s="13">
        <v>4654</v>
      </c>
      <c r="B4655" s="13">
        <v>7886</v>
      </c>
      <c r="C4655" s="14">
        <v>45120</v>
      </c>
      <c r="D4655" s="13">
        <v>1525.5</v>
      </c>
      <c r="E4655" s="13" t="s">
        <v>10105</v>
      </c>
      <c r="F4655" s="13" t="s">
        <v>28</v>
      </c>
      <c r="G4655" s="13" t="s">
        <v>10109</v>
      </c>
    </row>
    <row r="4656" spans="1:7">
      <c r="A4656" s="13">
        <v>4655</v>
      </c>
      <c r="B4656" s="13">
        <v>5646</v>
      </c>
      <c r="C4656" s="14">
        <v>45218</v>
      </c>
      <c r="D4656" s="13">
        <v>1516.11</v>
      </c>
      <c r="E4656" s="13" t="s">
        <v>10105</v>
      </c>
      <c r="F4656" s="13" t="s">
        <v>36</v>
      </c>
      <c r="G4656" s="13" t="s">
        <v>10107</v>
      </c>
    </row>
    <row r="4657" spans="1:7">
      <c r="A4657" s="13">
        <v>4656</v>
      </c>
      <c r="B4657" s="13">
        <v>4945</v>
      </c>
      <c r="C4657" s="14">
        <v>45052</v>
      </c>
      <c r="D4657" s="13">
        <v>1071.23</v>
      </c>
      <c r="E4657" s="13" t="s">
        <v>10105</v>
      </c>
      <c r="F4657" s="13" t="s">
        <v>78</v>
      </c>
      <c r="G4657" s="13" t="s">
        <v>10106</v>
      </c>
    </row>
    <row r="4658" spans="1:7">
      <c r="A4658" s="13">
        <v>4657</v>
      </c>
      <c r="B4658" s="13">
        <v>1141</v>
      </c>
      <c r="C4658" s="14">
        <v>45225</v>
      </c>
      <c r="D4658" s="13">
        <v>3487.49</v>
      </c>
      <c r="E4658" s="13" t="s">
        <v>10105</v>
      </c>
      <c r="F4658" s="13" t="s">
        <v>40</v>
      </c>
      <c r="G4658" s="13" t="s">
        <v>10109</v>
      </c>
    </row>
    <row r="4659" spans="1:7">
      <c r="A4659" s="13">
        <v>4658</v>
      </c>
      <c r="B4659" s="13">
        <v>5073</v>
      </c>
      <c r="C4659" s="14">
        <v>45064</v>
      </c>
      <c r="D4659" s="13">
        <v>2902.06</v>
      </c>
      <c r="E4659" s="13" t="s">
        <v>10105</v>
      </c>
      <c r="F4659" s="13" t="s">
        <v>36</v>
      </c>
      <c r="G4659" s="13" t="s">
        <v>10109</v>
      </c>
    </row>
    <row r="4660" spans="1:7">
      <c r="A4660" s="13">
        <v>4659</v>
      </c>
      <c r="B4660" s="13">
        <v>8</v>
      </c>
      <c r="C4660" s="14">
        <v>45222</v>
      </c>
      <c r="D4660" s="13">
        <v>1803.02</v>
      </c>
      <c r="E4660" s="13" t="s">
        <v>10105</v>
      </c>
      <c r="F4660" s="13" t="s">
        <v>23</v>
      </c>
      <c r="G4660" s="13" t="s">
        <v>10108</v>
      </c>
    </row>
    <row r="4661" spans="1:7">
      <c r="A4661" s="13">
        <v>4660</v>
      </c>
      <c r="B4661" s="13">
        <v>7508</v>
      </c>
      <c r="C4661" s="14">
        <v>45113</v>
      </c>
      <c r="D4661" s="13">
        <v>375.31</v>
      </c>
      <c r="E4661" s="13" t="s">
        <v>10105</v>
      </c>
      <c r="F4661" s="13" t="s">
        <v>78</v>
      </c>
      <c r="G4661" s="13" t="s">
        <v>10109</v>
      </c>
    </row>
    <row r="4662" spans="1:7">
      <c r="A4662" s="13">
        <v>4661</v>
      </c>
      <c r="B4662" s="13">
        <v>3548</v>
      </c>
      <c r="C4662" s="14">
        <v>45061</v>
      </c>
      <c r="D4662" s="13">
        <v>258.66</v>
      </c>
      <c r="E4662" s="13" t="s">
        <v>10105</v>
      </c>
      <c r="F4662" s="13" t="s">
        <v>23</v>
      </c>
      <c r="G4662" s="13" t="s">
        <v>10108</v>
      </c>
    </row>
    <row r="4663" spans="1:7">
      <c r="A4663" s="13">
        <v>4662</v>
      </c>
      <c r="B4663" s="13">
        <v>4131</v>
      </c>
      <c r="C4663" s="14">
        <v>44929</v>
      </c>
      <c r="D4663" s="13">
        <v>884.91</v>
      </c>
      <c r="E4663" s="13" t="s">
        <v>10105</v>
      </c>
      <c r="F4663" s="13" t="s">
        <v>40</v>
      </c>
      <c r="G4663" s="13" t="s">
        <v>10106</v>
      </c>
    </row>
    <row r="4664" spans="1:7">
      <c r="A4664" s="13">
        <v>4663</v>
      </c>
      <c r="B4664" s="13">
        <v>5781</v>
      </c>
      <c r="C4664" s="14">
        <v>45169</v>
      </c>
      <c r="D4664" s="13">
        <v>1360.68</v>
      </c>
      <c r="E4664" s="13" t="s">
        <v>10105</v>
      </c>
      <c r="F4664" s="13" t="s">
        <v>28</v>
      </c>
      <c r="G4664" s="13" t="s">
        <v>10107</v>
      </c>
    </row>
    <row r="4665" spans="1:7">
      <c r="A4665" s="13">
        <v>4664</v>
      </c>
      <c r="B4665" s="13">
        <v>3490</v>
      </c>
      <c r="C4665" s="14">
        <v>44941</v>
      </c>
      <c r="D4665" s="13">
        <v>105.06</v>
      </c>
      <c r="E4665" s="13" t="s">
        <v>10105</v>
      </c>
      <c r="F4665" s="13" t="s">
        <v>28</v>
      </c>
      <c r="G4665" s="13" t="s">
        <v>10109</v>
      </c>
    </row>
    <row r="4666" spans="1:7">
      <c r="A4666" s="13">
        <v>4665</v>
      </c>
      <c r="B4666" s="13">
        <v>190</v>
      </c>
      <c r="C4666" s="14">
        <v>45050</v>
      </c>
      <c r="D4666" s="13">
        <v>1335.82</v>
      </c>
      <c r="E4666" s="13" t="s">
        <v>10105</v>
      </c>
      <c r="F4666" s="13" t="s">
        <v>28</v>
      </c>
      <c r="G4666" s="13" t="s">
        <v>10108</v>
      </c>
    </row>
    <row r="4667" spans="1:7">
      <c r="A4667" s="13">
        <v>4666</v>
      </c>
      <c r="B4667" s="13">
        <v>748</v>
      </c>
      <c r="C4667" s="14">
        <v>45200</v>
      </c>
      <c r="D4667" s="13">
        <v>461.48</v>
      </c>
      <c r="E4667" s="13" t="s">
        <v>10105</v>
      </c>
      <c r="F4667" s="13" t="s">
        <v>23</v>
      </c>
      <c r="G4667" s="13" t="s">
        <v>10109</v>
      </c>
    </row>
    <row r="4668" spans="1:7">
      <c r="A4668" s="13">
        <v>4667</v>
      </c>
      <c r="B4668" s="13">
        <v>5769</v>
      </c>
      <c r="C4668" s="14">
        <v>44990</v>
      </c>
      <c r="D4668" s="13">
        <v>1071.23</v>
      </c>
      <c r="E4668" s="13" t="s">
        <v>10105</v>
      </c>
      <c r="F4668" s="13" t="s">
        <v>28</v>
      </c>
      <c r="G4668" s="13" t="s">
        <v>10108</v>
      </c>
    </row>
    <row r="4669" spans="1:7">
      <c r="A4669" s="13">
        <v>4668</v>
      </c>
      <c r="B4669" s="13">
        <v>591</v>
      </c>
      <c r="C4669" s="14">
        <v>45283</v>
      </c>
      <c r="D4669" s="13">
        <v>240.57</v>
      </c>
      <c r="E4669" s="13" t="s">
        <v>10105</v>
      </c>
      <c r="F4669" s="13" t="s">
        <v>28</v>
      </c>
      <c r="G4669" s="13" t="s">
        <v>10107</v>
      </c>
    </row>
    <row r="4670" spans="1:7">
      <c r="A4670" s="13">
        <v>4669</v>
      </c>
      <c r="B4670" s="13">
        <v>1078</v>
      </c>
      <c r="C4670" s="14">
        <v>45255</v>
      </c>
      <c r="D4670" s="13">
        <v>1086.72</v>
      </c>
      <c r="E4670" s="13" t="s">
        <v>10105</v>
      </c>
      <c r="F4670" s="13" t="s">
        <v>28</v>
      </c>
      <c r="G4670" s="13" t="s">
        <v>10107</v>
      </c>
    </row>
    <row r="4671" spans="1:7">
      <c r="A4671" s="13">
        <v>4670</v>
      </c>
      <c r="B4671" s="13">
        <v>2626</v>
      </c>
      <c r="C4671" s="14">
        <v>44936</v>
      </c>
      <c r="D4671" s="13">
        <v>901.51</v>
      </c>
      <c r="E4671" s="13" t="s">
        <v>10105</v>
      </c>
      <c r="F4671" s="13" t="s">
        <v>23</v>
      </c>
      <c r="G4671" s="13" t="s">
        <v>10106</v>
      </c>
    </row>
    <row r="4672" spans="1:7">
      <c r="A4672" s="13">
        <v>4671</v>
      </c>
      <c r="B4672" s="13">
        <v>7139</v>
      </c>
      <c r="C4672" s="14">
        <v>45169</v>
      </c>
      <c r="D4672" s="13">
        <v>4620.96</v>
      </c>
      <c r="E4672" s="13" t="s">
        <v>10105</v>
      </c>
      <c r="F4672" s="13" t="s">
        <v>36</v>
      </c>
      <c r="G4672" s="13" t="s">
        <v>10108</v>
      </c>
    </row>
    <row r="4673" spans="1:7">
      <c r="A4673" s="13">
        <v>4672</v>
      </c>
      <c r="B4673" s="13">
        <v>628</v>
      </c>
      <c r="C4673" s="14">
        <v>44967</v>
      </c>
      <c r="D4673" s="13">
        <v>3604.38</v>
      </c>
      <c r="E4673" s="13" t="s">
        <v>10105</v>
      </c>
      <c r="F4673" s="13" t="s">
        <v>23</v>
      </c>
      <c r="G4673" s="13" t="s">
        <v>10107</v>
      </c>
    </row>
    <row r="4674" spans="1:7">
      <c r="A4674" s="13">
        <v>4673</v>
      </c>
      <c r="B4674" s="13">
        <v>426</v>
      </c>
      <c r="C4674" s="14">
        <v>45186</v>
      </c>
      <c r="D4674" s="13">
        <v>1695.09</v>
      </c>
      <c r="E4674" s="13" t="s">
        <v>10105</v>
      </c>
      <c r="F4674" s="13" t="s">
        <v>23</v>
      </c>
      <c r="G4674" s="13" t="s">
        <v>10108</v>
      </c>
    </row>
    <row r="4675" spans="1:7">
      <c r="A4675" s="13">
        <v>4674</v>
      </c>
      <c r="B4675" s="13">
        <v>8017</v>
      </c>
      <c r="C4675" s="14">
        <v>45226</v>
      </c>
      <c r="D4675" s="13">
        <v>1955.92</v>
      </c>
      <c r="E4675" s="13" t="s">
        <v>10105</v>
      </c>
      <c r="F4675" s="13" t="s">
        <v>40</v>
      </c>
      <c r="G4675" s="13" t="s">
        <v>10106</v>
      </c>
    </row>
    <row r="4676" spans="1:7">
      <c r="A4676" s="13">
        <v>4675</v>
      </c>
      <c r="B4676" s="13">
        <v>2437</v>
      </c>
      <c r="C4676" s="14">
        <v>45115</v>
      </c>
      <c r="D4676" s="13">
        <v>976.15</v>
      </c>
      <c r="E4676" s="13" t="s">
        <v>10105</v>
      </c>
      <c r="F4676" s="13" t="s">
        <v>40</v>
      </c>
      <c r="G4676" s="13" t="s">
        <v>10109</v>
      </c>
    </row>
    <row r="4677" spans="1:7">
      <c r="A4677" s="13">
        <v>4676</v>
      </c>
      <c r="B4677" s="13">
        <v>1136</v>
      </c>
      <c r="C4677" s="14">
        <v>45010</v>
      </c>
      <c r="D4677" s="13">
        <v>2905.14</v>
      </c>
      <c r="E4677" s="13" t="s">
        <v>10105</v>
      </c>
      <c r="F4677" s="13" t="s">
        <v>40</v>
      </c>
      <c r="G4677" s="13" t="s">
        <v>10107</v>
      </c>
    </row>
    <row r="4678" spans="1:7">
      <c r="A4678" s="13">
        <v>4677</v>
      </c>
      <c r="B4678" s="13">
        <v>1083</v>
      </c>
      <c r="C4678" s="14">
        <v>44980</v>
      </c>
      <c r="D4678" s="13">
        <v>1312.52</v>
      </c>
      <c r="E4678" s="13" t="s">
        <v>10105</v>
      </c>
      <c r="F4678" s="13" t="s">
        <v>40</v>
      </c>
      <c r="G4678" s="13" t="s">
        <v>10107</v>
      </c>
    </row>
    <row r="4679" spans="1:7">
      <c r="A4679" s="13">
        <v>4678</v>
      </c>
      <c r="B4679" s="13">
        <v>1685</v>
      </c>
      <c r="C4679" s="14">
        <v>45036</v>
      </c>
      <c r="D4679" s="13">
        <v>796.19</v>
      </c>
      <c r="E4679" s="13" t="s">
        <v>10105</v>
      </c>
      <c r="F4679" s="13" t="s">
        <v>28</v>
      </c>
      <c r="G4679" s="13" t="s">
        <v>10109</v>
      </c>
    </row>
    <row r="4680" spans="1:7">
      <c r="A4680" s="13">
        <v>4679</v>
      </c>
      <c r="B4680" s="13">
        <v>1662</v>
      </c>
      <c r="C4680" s="14">
        <v>45262</v>
      </c>
      <c r="D4680" s="13">
        <v>336.84</v>
      </c>
      <c r="E4680" s="13" t="s">
        <v>10105</v>
      </c>
      <c r="F4680" s="13" t="s">
        <v>78</v>
      </c>
      <c r="G4680" s="13" t="s">
        <v>10106</v>
      </c>
    </row>
    <row r="4681" spans="1:7">
      <c r="A4681" s="13">
        <v>4680</v>
      </c>
      <c r="B4681" s="13">
        <v>778</v>
      </c>
      <c r="C4681" s="14">
        <v>45041</v>
      </c>
      <c r="D4681" s="13">
        <v>767.37</v>
      </c>
      <c r="E4681" s="13" t="s">
        <v>10105</v>
      </c>
      <c r="F4681" s="13" t="s">
        <v>78</v>
      </c>
      <c r="G4681" s="13" t="s">
        <v>10109</v>
      </c>
    </row>
    <row r="4682" spans="1:7">
      <c r="A4682" s="13">
        <v>4681</v>
      </c>
      <c r="B4682" s="13">
        <v>1196</v>
      </c>
      <c r="C4682" s="14">
        <v>45141</v>
      </c>
      <c r="D4682" s="13">
        <v>211.3</v>
      </c>
      <c r="E4682" s="13" t="s">
        <v>10105</v>
      </c>
      <c r="F4682" s="13" t="s">
        <v>40</v>
      </c>
      <c r="G4682" s="13" t="s">
        <v>10109</v>
      </c>
    </row>
    <row r="4683" spans="1:7">
      <c r="A4683" s="13">
        <v>4682</v>
      </c>
      <c r="B4683" s="13">
        <v>157</v>
      </c>
      <c r="C4683" s="14">
        <v>45212</v>
      </c>
      <c r="D4683" s="13">
        <v>406.76</v>
      </c>
      <c r="E4683" s="13" t="s">
        <v>10105</v>
      </c>
      <c r="F4683" s="13" t="s">
        <v>36</v>
      </c>
      <c r="G4683" s="13" t="s">
        <v>10107</v>
      </c>
    </row>
    <row r="4684" spans="1:7">
      <c r="A4684" s="13">
        <v>4683</v>
      </c>
      <c r="B4684" s="13">
        <v>9477</v>
      </c>
      <c r="C4684" s="14">
        <v>45022</v>
      </c>
      <c r="D4684" s="13">
        <v>1149.88</v>
      </c>
      <c r="E4684" s="13" t="s">
        <v>10105</v>
      </c>
      <c r="F4684" s="13" t="s">
        <v>28</v>
      </c>
      <c r="G4684" s="13" t="s">
        <v>10107</v>
      </c>
    </row>
    <row r="4685" spans="1:7">
      <c r="A4685" s="13">
        <v>4684</v>
      </c>
      <c r="B4685" s="13">
        <v>3134</v>
      </c>
      <c r="C4685" s="14">
        <v>45032</v>
      </c>
      <c r="D4685" s="13">
        <v>4439.75</v>
      </c>
      <c r="E4685" s="13" t="s">
        <v>10105</v>
      </c>
      <c r="F4685" s="13" t="s">
        <v>36</v>
      </c>
      <c r="G4685" s="13" t="s">
        <v>10108</v>
      </c>
    </row>
    <row r="4686" spans="1:7">
      <c r="A4686" s="13">
        <v>4685</v>
      </c>
      <c r="B4686" s="13">
        <v>6515</v>
      </c>
      <c r="C4686" s="14">
        <v>45290</v>
      </c>
      <c r="D4686" s="13">
        <v>1068.58</v>
      </c>
      <c r="E4686" s="13" t="s">
        <v>10105</v>
      </c>
      <c r="F4686" s="13"/>
      <c r="G4686" s="13" t="s">
        <v>10107</v>
      </c>
    </row>
    <row r="4687" spans="1:7">
      <c r="A4687" s="13">
        <v>4686</v>
      </c>
      <c r="B4687" s="13">
        <v>5946</v>
      </c>
      <c r="C4687" s="14">
        <v>45258</v>
      </c>
      <c r="D4687" s="13">
        <v>1816.72</v>
      </c>
      <c r="E4687" s="13" t="s">
        <v>10105</v>
      </c>
      <c r="F4687" s="13" t="s">
        <v>23</v>
      </c>
      <c r="G4687" s="13" t="s">
        <v>10108</v>
      </c>
    </row>
    <row r="4688" spans="1:7">
      <c r="A4688" s="13">
        <v>4687</v>
      </c>
      <c r="B4688" s="13">
        <v>7310</v>
      </c>
      <c r="C4688" s="14">
        <v>45273</v>
      </c>
      <c r="D4688" s="13">
        <v>278.93</v>
      </c>
      <c r="E4688" s="13" t="s">
        <v>10111</v>
      </c>
      <c r="F4688" s="13" t="s">
        <v>40</v>
      </c>
      <c r="G4688" s="13" t="s">
        <v>10108</v>
      </c>
    </row>
    <row r="4689" spans="1:7">
      <c r="A4689" s="13">
        <v>4688</v>
      </c>
      <c r="B4689" s="13">
        <v>3775</v>
      </c>
      <c r="C4689" s="14">
        <v>45237</v>
      </c>
      <c r="D4689" s="13">
        <v>1802.19</v>
      </c>
      <c r="E4689" s="13" t="s">
        <v>10105</v>
      </c>
      <c r="F4689" s="13" t="s">
        <v>28</v>
      </c>
      <c r="G4689" s="13" t="s">
        <v>10109</v>
      </c>
    </row>
    <row r="4690" spans="1:7">
      <c r="A4690" s="13">
        <v>4689</v>
      </c>
      <c r="B4690" s="13">
        <v>2285</v>
      </c>
      <c r="C4690" s="14">
        <v>45154</v>
      </c>
      <c r="D4690" s="13">
        <v>878.41</v>
      </c>
      <c r="E4690" s="13" t="s">
        <v>10105</v>
      </c>
      <c r="F4690" s="13" t="s">
        <v>28</v>
      </c>
      <c r="G4690" s="13" t="s">
        <v>10109</v>
      </c>
    </row>
    <row r="4691" spans="1:7">
      <c r="A4691" s="13">
        <v>4690</v>
      </c>
      <c r="B4691" s="13">
        <v>4676</v>
      </c>
      <c r="C4691" s="14">
        <v>45272</v>
      </c>
      <c r="D4691" s="13">
        <v>1856.7</v>
      </c>
      <c r="E4691" s="13" t="s">
        <v>10105</v>
      </c>
      <c r="F4691" s="13" t="s">
        <v>36</v>
      </c>
      <c r="G4691" s="13" t="s">
        <v>10107</v>
      </c>
    </row>
    <row r="4692" spans="1:7">
      <c r="A4692" s="13">
        <v>4691</v>
      </c>
      <c r="B4692" s="13">
        <v>6078</v>
      </c>
      <c r="C4692" s="14">
        <v>45242</v>
      </c>
      <c r="D4692" s="13">
        <v>1816.72</v>
      </c>
      <c r="E4692" s="13" t="s">
        <v>10105</v>
      </c>
      <c r="F4692" s="13" t="s">
        <v>78</v>
      </c>
      <c r="G4692" s="13" t="s">
        <v>10109</v>
      </c>
    </row>
    <row r="4693" spans="1:7">
      <c r="A4693" s="13">
        <v>4692</v>
      </c>
      <c r="B4693" s="13">
        <v>7457</v>
      </c>
      <c r="C4693" s="14">
        <v>45270</v>
      </c>
      <c r="D4693" s="13">
        <v>1866.51</v>
      </c>
      <c r="E4693" s="13" t="s">
        <v>10105</v>
      </c>
      <c r="F4693" s="13" t="s">
        <v>78</v>
      </c>
      <c r="G4693" s="13" t="s">
        <v>10108</v>
      </c>
    </row>
    <row r="4694" spans="1:7">
      <c r="A4694" s="13">
        <v>4693</v>
      </c>
      <c r="B4694" s="13">
        <v>4340</v>
      </c>
      <c r="C4694" s="14">
        <v>45255</v>
      </c>
      <c r="D4694" s="13">
        <v>447.27</v>
      </c>
      <c r="E4694" s="13" t="s">
        <v>10105</v>
      </c>
      <c r="F4694" s="13" t="s">
        <v>28</v>
      </c>
      <c r="G4694" s="13" t="s">
        <v>10109</v>
      </c>
    </row>
    <row r="4695" spans="1:7">
      <c r="A4695" s="13">
        <v>4694</v>
      </c>
      <c r="B4695" s="13">
        <v>7943</v>
      </c>
      <c r="C4695" s="14">
        <v>45119</v>
      </c>
      <c r="D4695" s="13">
        <v>751.38</v>
      </c>
      <c r="E4695" s="13" t="s">
        <v>10105</v>
      </c>
      <c r="F4695" s="13" t="s">
        <v>40</v>
      </c>
      <c r="G4695" s="13" t="s">
        <v>10106</v>
      </c>
    </row>
    <row r="4696" spans="1:7">
      <c r="A4696" s="13">
        <v>4695</v>
      </c>
      <c r="B4696" s="13">
        <v>3868</v>
      </c>
      <c r="C4696" s="14">
        <v>45141</v>
      </c>
      <c r="D4696" s="13">
        <v>2282.24</v>
      </c>
      <c r="E4696" s="13" t="s">
        <v>10105</v>
      </c>
      <c r="F4696" s="13" t="s">
        <v>78</v>
      </c>
      <c r="G4696" s="13" t="s">
        <v>10109</v>
      </c>
    </row>
    <row r="4697" spans="1:7">
      <c r="A4697" s="13">
        <v>4696</v>
      </c>
      <c r="B4697" s="13">
        <v>5533</v>
      </c>
      <c r="C4697" s="14">
        <v>45174</v>
      </c>
      <c r="D4697" s="13">
        <v>743.71</v>
      </c>
      <c r="E4697" s="13" t="s">
        <v>10105</v>
      </c>
      <c r="F4697" s="13" t="s">
        <v>78</v>
      </c>
      <c r="G4697" s="13" t="s">
        <v>10107</v>
      </c>
    </row>
    <row r="4698" spans="1:7">
      <c r="A4698" s="13">
        <v>4697</v>
      </c>
      <c r="B4698" s="13">
        <v>3078</v>
      </c>
      <c r="C4698" s="14">
        <v>45260</v>
      </c>
      <c r="D4698" s="13">
        <v>1836.02</v>
      </c>
      <c r="E4698" s="13" t="s">
        <v>10105</v>
      </c>
      <c r="F4698" s="13" t="s">
        <v>36</v>
      </c>
      <c r="G4698" s="13" t="s">
        <v>10108</v>
      </c>
    </row>
    <row r="4699" spans="1:7">
      <c r="A4699" s="13">
        <v>4698</v>
      </c>
      <c r="B4699" s="13">
        <v>5120</v>
      </c>
      <c r="C4699" s="14">
        <v>45074</v>
      </c>
      <c r="D4699" s="13">
        <v>580</v>
      </c>
      <c r="E4699" s="13" t="s">
        <v>10105</v>
      </c>
      <c r="F4699" s="13" t="s">
        <v>28</v>
      </c>
      <c r="G4699" s="13" t="s">
        <v>10107</v>
      </c>
    </row>
    <row r="4700" spans="1:7">
      <c r="A4700" s="13">
        <v>4699</v>
      </c>
      <c r="B4700" s="13">
        <v>6460</v>
      </c>
      <c r="C4700" s="14">
        <v>45116</v>
      </c>
      <c r="D4700" s="13">
        <v>904.67</v>
      </c>
      <c r="E4700" s="13" t="s">
        <v>10105</v>
      </c>
      <c r="F4700" s="13" t="s">
        <v>78</v>
      </c>
      <c r="G4700" s="13" t="s">
        <v>10107</v>
      </c>
    </row>
    <row r="4701" spans="1:7">
      <c r="A4701" s="13">
        <v>4700</v>
      </c>
      <c r="B4701" s="13">
        <v>4580</v>
      </c>
      <c r="C4701" s="14">
        <v>45265</v>
      </c>
      <c r="D4701" s="13">
        <v>1573.55</v>
      </c>
      <c r="E4701" s="13" t="s">
        <v>10105</v>
      </c>
      <c r="F4701" s="13" t="s">
        <v>36</v>
      </c>
      <c r="G4701" s="13" t="s">
        <v>10107</v>
      </c>
    </row>
    <row r="4702" spans="1:7">
      <c r="A4702" s="13">
        <v>4701</v>
      </c>
      <c r="B4702" s="13">
        <v>1258</v>
      </c>
      <c r="C4702" s="14">
        <v>45266</v>
      </c>
      <c r="D4702" s="13">
        <v>100.33</v>
      </c>
      <c r="E4702" s="13" t="s">
        <v>10105</v>
      </c>
      <c r="F4702" s="13" t="s">
        <v>36</v>
      </c>
      <c r="G4702" s="13" t="s">
        <v>10107</v>
      </c>
    </row>
    <row r="4703" spans="1:7">
      <c r="A4703" s="13">
        <v>4702</v>
      </c>
      <c r="B4703" s="13">
        <v>1784</v>
      </c>
      <c r="C4703" s="14">
        <v>45054</v>
      </c>
      <c r="D4703" s="13">
        <v>623.01</v>
      </c>
      <c r="E4703" s="13" t="s">
        <v>10105</v>
      </c>
      <c r="F4703" s="13" t="s">
        <v>23</v>
      </c>
      <c r="G4703" s="13" t="s">
        <v>10109</v>
      </c>
    </row>
    <row r="4704" spans="1:7">
      <c r="A4704" s="13">
        <v>4703</v>
      </c>
      <c r="B4704" s="13">
        <v>2876</v>
      </c>
      <c r="C4704" s="14">
        <v>45014</v>
      </c>
      <c r="D4704" s="13">
        <v>1020.73</v>
      </c>
      <c r="E4704" s="13" t="s">
        <v>10105</v>
      </c>
      <c r="F4704" s="13" t="s">
        <v>28</v>
      </c>
      <c r="G4704" s="13" t="s">
        <v>10106</v>
      </c>
    </row>
    <row r="4705" spans="1:7">
      <c r="A4705" s="13">
        <v>4704</v>
      </c>
      <c r="B4705" s="13">
        <v>6588</v>
      </c>
      <c r="C4705" s="14">
        <v>45151</v>
      </c>
      <c r="D4705" s="13">
        <v>1196.2</v>
      </c>
      <c r="E4705" s="13" t="s">
        <v>10105</v>
      </c>
      <c r="F4705" s="13" t="s">
        <v>36</v>
      </c>
      <c r="G4705" s="13" t="s">
        <v>10109</v>
      </c>
    </row>
    <row r="4706" spans="1:7">
      <c r="A4706" s="13">
        <v>4705</v>
      </c>
      <c r="B4706" s="13">
        <v>9833</v>
      </c>
      <c r="C4706" s="14">
        <v>45263</v>
      </c>
      <c r="D4706" s="13">
        <v>2966.3</v>
      </c>
      <c r="E4706" s="13" t="s">
        <v>10105</v>
      </c>
      <c r="F4706" s="13" t="s">
        <v>78</v>
      </c>
      <c r="G4706" s="13" t="s">
        <v>10107</v>
      </c>
    </row>
    <row r="4707" spans="1:7">
      <c r="A4707" s="13">
        <v>4706</v>
      </c>
      <c r="B4707" s="13">
        <v>7502</v>
      </c>
      <c r="C4707" s="14">
        <v>45083</v>
      </c>
      <c r="D4707" s="13">
        <v>2923.86</v>
      </c>
      <c r="E4707" s="13" t="s">
        <v>10105</v>
      </c>
      <c r="F4707" s="13" t="s">
        <v>78</v>
      </c>
      <c r="G4707" s="13" t="s">
        <v>10109</v>
      </c>
    </row>
    <row r="4708" spans="1:7">
      <c r="A4708" s="13">
        <v>4707</v>
      </c>
      <c r="B4708" s="13">
        <v>6812</v>
      </c>
      <c r="C4708" s="14">
        <v>45127</v>
      </c>
      <c r="D4708" s="13">
        <v>2083.72</v>
      </c>
      <c r="E4708" s="13" t="s">
        <v>10105</v>
      </c>
      <c r="F4708" s="13" t="s">
        <v>40</v>
      </c>
      <c r="G4708" s="13" t="s">
        <v>10108</v>
      </c>
    </row>
    <row r="4709" spans="1:7">
      <c r="A4709" s="13">
        <v>4708</v>
      </c>
      <c r="B4709" s="13">
        <v>2245</v>
      </c>
      <c r="C4709" s="14">
        <v>45068</v>
      </c>
      <c r="D4709" s="13">
        <v>256.17</v>
      </c>
      <c r="E4709" s="13" t="s">
        <v>10105</v>
      </c>
      <c r="F4709" s="13" t="s">
        <v>28</v>
      </c>
      <c r="G4709" s="13" t="s">
        <v>10106</v>
      </c>
    </row>
    <row r="4710" spans="1:7">
      <c r="A4710" s="13">
        <v>4709</v>
      </c>
      <c r="B4710" s="13">
        <v>8890</v>
      </c>
      <c r="C4710" s="14">
        <v>45149</v>
      </c>
      <c r="D4710" s="13">
        <v>1128.91</v>
      </c>
      <c r="E4710" s="13" t="s">
        <v>10110</v>
      </c>
      <c r="F4710" s="13"/>
      <c r="G4710" s="13" t="s">
        <v>10106</v>
      </c>
    </row>
    <row r="4711" spans="1:7">
      <c r="A4711" s="13">
        <v>4710</v>
      </c>
      <c r="B4711" s="13">
        <v>4682</v>
      </c>
      <c r="C4711" s="14">
        <v>45265</v>
      </c>
      <c r="D4711" s="13">
        <v>1684.42</v>
      </c>
      <c r="E4711" s="13" t="s">
        <v>10105</v>
      </c>
      <c r="F4711" s="13" t="s">
        <v>36</v>
      </c>
      <c r="G4711" s="13" t="s">
        <v>10106</v>
      </c>
    </row>
    <row r="4712" spans="1:7">
      <c r="A4712" s="13">
        <v>4711</v>
      </c>
      <c r="B4712" s="13">
        <v>8630</v>
      </c>
      <c r="C4712" s="14">
        <v>44942</v>
      </c>
      <c r="D4712" s="13">
        <v>897.32</v>
      </c>
      <c r="E4712" s="13" t="s">
        <v>10105</v>
      </c>
      <c r="F4712" s="13" t="s">
        <v>36</v>
      </c>
      <c r="G4712" s="13" t="s">
        <v>10109</v>
      </c>
    </row>
    <row r="4713" spans="1:7">
      <c r="A4713" s="13">
        <v>4712</v>
      </c>
      <c r="B4713" s="13">
        <v>3078</v>
      </c>
      <c r="C4713" s="14">
        <v>45212</v>
      </c>
      <c r="D4713" s="13">
        <v>2228.92</v>
      </c>
      <c r="E4713" s="13" t="s">
        <v>10110</v>
      </c>
      <c r="F4713" s="13" t="s">
        <v>36</v>
      </c>
      <c r="G4713" s="13" t="s">
        <v>10108</v>
      </c>
    </row>
    <row r="4714" spans="1:7">
      <c r="A4714" s="13">
        <v>4713</v>
      </c>
      <c r="B4714" s="13">
        <v>6418</v>
      </c>
      <c r="C4714" s="14">
        <v>45130</v>
      </c>
      <c r="D4714" s="13">
        <v>4660.73</v>
      </c>
      <c r="E4714" s="13" t="s">
        <v>10111</v>
      </c>
      <c r="F4714" s="13" t="s">
        <v>28</v>
      </c>
      <c r="G4714" s="13" t="s">
        <v>10106</v>
      </c>
    </row>
    <row r="4715" spans="1:7">
      <c r="A4715" s="13">
        <v>4714</v>
      </c>
      <c r="B4715" s="13">
        <v>7681</v>
      </c>
      <c r="C4715" s="14">
        <v>45269</v>
      </c>
      <c r="D4715" s="13">
        <v>435.69</v>
      </c>
      <c r="E4715" s="13" t="s">
        <v>10105</v>
      </c>
      <c r="F4715" s="13" t="s">
        <v>23</v>
      </c>
      <c r="G4715" s="13" t="s">
        <v>10108</v>
      </c>
    </row>
    <row r="4716" spans="1:7">
      <c r="A4716" s="13">
        <v>4715</v>
      </c>
      <c r="B4716" s="13">
        <v>47</v>
      </c>
      <c r="C4716" s="14">
        <v>44930</v>
      </c>
      <c r="D4716" s="13">
        <v>318.02</v>
      </c>
      <c r="E4716" s="13" t="s">
        <v>10105</v>
      </c>
      <c r="F4716" s="13" t="s">
        <v>23</v>
      </c>
      <c r="G4716" s="13" t="s">
        <v>10109</v>
      </c>
    </row>
    <row r="4717" spans="1:7">
      <c r="A4717" s="13">
        <v>4716</v>
      </c>
      <c r="B4717" s="13">
        <v>5956</v>
      </c>
      <c r="C4717" s="14">
        <v>45280</v>
      </c>
      <c r="D4717" s="13">
        <v>1766.46</v>
      </c>
      <c r="E4717" s="13" t="s">
        <v>10105</v>
      </c>
      <c r="F4717" s="13" t="s">
        <v>36</v>
      </c>
      <c r="G4717" s="13" t="s">
        <v>10107</v>
      </c>
    </row>
    <row r="4718" spans="1:7">
      <c r="A4718" s="13">
        <v>4717</v>
      </c>
      <c r="B4718" s="13">
        <v>8560</v>
      </c>
      <c r="C4718" s="14">
        <v>45143</v>
      </c>
      <c r="D4718" s="13">
        <v>2934.73</v>
      </c>
      <c r="E4718" s="13" t="s">
        <v>10105</v>
      </c>
      <c r="F4718" s="13" t="s">
        <v>36</v>
      </c>
      <c r="G4718" s="13" t="s">
        <v>10109</v>
      </c>
    </row>
    <row r="4719" spans="1:7">
      <c r="A4719" s="13">
        <v>4718</v>
      </c>
      <c r="B4719" s="13">
        <v>8683</v>
      </c>
      <c r="C4719" s="14">
        <v>45202</v>
      </c>
      <c r="D4719" s="13">
        <v>4117.89</v>
      </c>
      <c r="E4719" s="13" t="s">
        <v>10105</v>
      </c>
      <c r="F4719" s="13" t="s">
        <v>40</v>
      </c>
      <c r="G4719" s="13" t="s">
        <v>10107</v>
      </c>
    </row>
    <row r="4720" spans="1:7">
      <c r="A4720" s="13">
        <v>4719</v>
      </c>
      <c r="B4720" s="13">
        <v>1201</v>
      </c>
      <c r="C4720" s="14">
        <v>45188</v>
      </c>
      <c r="D4720" s="13">
        <v>443.48</v>
      </c>
      <c r="E4720" s="13" t="s">
        <v>10105</v>
      </c>
      <c r="F4720" s="13" t="s">
        <v>28</v>
      </c>
      <c r="G4720" s="13" t="s">
        <v>10108</v>
      </c>
    </row>
    <row r="4721" spans="1:7">
      <c r="A4721" s="13">
        <v>4720</v>
      </c>
      <c r="B4721" s="13">
        <v>1257</v>
      </c>
      <c r="C4721" s="14">
        <v>45114</v>
      </c>
      <c r="D4721" s="13">
        <v>2356.41</v>
      </c>
      <c r="E4721" s="13" t="s">
        <v>10105</v>
      </c>
      <c r="F4721" s="13" t="s">
        <v>78</v>
      </c>
      <c r="G4721" s="13" t="s">
        <v>10106</v>
      </c>
    </row>
    <row r="4722" spans="1:7">
      <c r="A4722" s="13">
        <v>4721</v>
      </c>
      <c r="B4722" s="13">
        <v>5027</v>
      </c>
      <c r="C4722" s="14">
        <v>45070</v>
      </c>
      <c r="D4722" s="13">
        <v>556.62</v>
      </c>
      <c r="E4722" s="13" t="s">
        <v>10105</v>
      </c>
      <c r="F4722" s="13" t="s">
        <v>36</v>
      </c>
      <c r="G4722" s="13" t="s">
        <v>10106</v>
      </c>
    </row>
    <row r="4723" spans="1:7">
      <c r="A4723" s="13">
        <v>4722</v>
      </c>
      <c r="B4723" s="13">
        <v>6379</v>
      </c>
      <c r="C4723" s="14">
        <v>45018</v>
      </c>
      <c r="D4723" s="13">
        <v>643.49</v>
      </c>
      <c r="E4723" s="13" t="s">
        <v>10105</v>
      </c>
      <c r="F4723" s="13" t="s">
        <v>78</v>
      </c>
      <c r="G4723" s="13" t="s">
        <v>10107</v>
      </c>
    </row>
    <row r="4724" spans="1:7">
      <c r="A4724" s="13">
        <v>4723</v>
      </c>
      <c r="B4724" s="13">
        <v>1759</v>
      </c>
      <c r="C4724" s="14">
        <v>45272</v>
      </c>
      <c r="D4724" s="13">
        <v>1501.51</v>
      </c>
      <c r="E4724" s="13" t="s">
        <v>10105</v>
      </c>
      <c r="F4724" s="13" t="s">
        <v>23</v>
      </c>
      <c r="G4724" s="13" t="s">
        <v>10106</v>
      </c>
    </row>
    <row r="4725" spans="1:7">
      <c r="A4725" s="13">
        <v>4724</v>
      </c>
      <c r="B4725" s="13">
        <v>4602</v>
      </c>
      <c r="C4725" s="14">
        <v>45212</v>
      </c>
      <c r="D4725" s="13">
        <v>899.2</v>
      </c>
      <c r="E4725" s="13" t="s">
        <v>10105</v>
      </c>
      <c r="F4725" s="13" t="s">
        <v>40</v>
      </c>
      <c r="G4725" s="13" t="s">
        <v>10106</v>
      </c>
    </row>
    <row r="4726" spans="1:7">
      <c r="A4726" s="13">
        <v>4725</v>
      </c>
      <c r="B4726" s="13">
        <v>2240</v>
      </c>
      <c r="C4726" s="14">
        <v>44937</v>
      </c>
      <c r="D4726" s="13">
        <v>555</v>
      </c>
      <c r="E4726" s="13" t="s">
        <v>10105</v>
      </c>
      <c r="F4726" s="13" t="s">
        <v>36</v>
      </c>
      <c r="G4726" s="13" t="s">
        <v>10107</v>
      </c>
    </row>
    <row r="4727" spans="1:7">
      <c r="A4727" s="13">
        <v>4726</v>
      </c>
      <c r="B4727" s="13">
        <v>6325</v>
      </c>
      <c r="C4727" s="14">
        <v>45021</v>
      </c>
      <c r="D4727" s="13">
        <v>1408.55</v>
      </c>
      <c r="E4727" s="13" t="s">
        <v>10105</v>
      </c>
      <c r="F4727" s="13" t="s">
        <v>40</v>
      </c>
      <c r="G4727" s="13" t="s">
        <v>10107</v>
      </c>
    </row>
    <row r="4728" spans="1:7">
      <c r="A4728" s="13">
        <v>4727</v>
      </c>
      <c r="B4728" s="13">
        <v>775</v>
      </c>
      <c r="C4728" s="14">
        <v>45290</v>
      </c>
      <c r="D4728" s="13">
        <v>2783.86</v>
      </c>
      <c r="E4728" s="13" t="s">
        <v>10105</v>
      </c>
      <c r="F4728" s="13" t="s">
        <v>23</v>
      </c>
      <c r="G4728" s="13" t="s">
        <v>10108</v>
      </c>
    </row>
    <row r="4729" spans="1:7">
      <c r="A4729" s="13">
        <v>4728</v>
      </c>
      <c r="B4729" s="13">
        <v>5841</v>
      </c>
      <c r="C4729" s="14">
        <v>45112</v>
      </c>
      <c r="D4729" s="13">
        <v>1883.19</v>
      </c>
      <c r="E4729" s="13" t="s">
        <v>10105</v>
      </c>
      <c r="F4729" s="13" t="s">
        <v>23</v>
      </c>
      <c r="G4729" s="13" t="s">
        <v>10109</v>
      </c>
    </row>
    <row r="4730" spans="1:7">
      <c r="A4730" s="13">
        <v>4729</v>
      </c>
      <c r="B4730" s="13">
        <v>2955</v>
      </c>
      <c r="C4730" s="14">
        <v>44939</v>
      </c>
      <c r="D4730" s="13">
        <v>994.9</v>
      </c>
      <c r="E4730" s="13" t="s">
        <v>10105</v>
      </c>
      <c r="F4730" s="13" t="s">
        <v>40</v>
      </c>
      <c r="G4730" s="13" t="s">
        <v>10107</v>
      </c>
    </row>
    <row r="4731" spans="1:7">
      <c r="A4731" s="13">
        <v>4730</v>
      </c>
      <c r="B4731" s="13">
        <v>1119</v>
      </c>
      <c r="C4731" s="14">
        <v>45067</v>
      </c>
      <c r="D4731" s="13">
        <v>428.94</v>
      </c>
      <c r="E4731" s="13" t="s">
        <v>10105</v>
      </c>
      <c r="F4731" s="13" t="s">
        <v>78</v>
      </c>
      <c r="G4731" s="13" t="s">
        <v>10109</v>
      </c>
    </row>
    <row r="4732" spans="1:7">
      <c r="A4732" s="13">
        <v>4731</v>
      </c>
      <c r="B4732" s="13">
        <v>2782</v>
      </c>
      <c r="C4732" s="14">
        <v>45207</v>
      </c>
      <c r="D4732" s="13">
        <v>2973.98</v>
      </c>
      <c r="E4732" s="13" t="s">
        <v>10105</v>
      </c>
      <c r="F4732" s="13" t="s">
        <v>23</v>
      </c>
      <c r="G4732" s="13" t="s">
        <v>10107</v>
      </c>
    </row>
    <row r="4733" spans="1:7">
      <c r="A4733" s="13">
        <v>4732</v>
      </c>
      <c r="B4733" s="13">
        <v>2132</v>
      </c>
      <c r="C4733" s="14">
        <v>45268</v>
      </c>
      <c r="D4733" s="13">
        <v>1816.72</v>
      </c>
      <c r="E4733" s="13" t="s">
        <v>10105</v>
      </c>
      <c r="F4733" s="13" t="s">
        <v>23</v>
      </c>
      <c r="G4733" s="13" t="s">
        <v>10107</v>
      </c>
    </row>
    <row r="4734" spans="1:7">
      <c r="A4734" s="13">
        <v>4733</v>
      </c>
      <c r="B4734" s="13">
        <v>5091</v>
      </c>
      <c r="C4734" s="14">
        <v>45205</v>
      </c>
      <c r="D4734" s="13">
        <v>974.74</v>
      </c>
      <c r="E4734" s="13" t="s">
        <v>10105</v>
      </c>
      <c r="F4734" s="13" t="s">
        <v>23</v>
      </c>
      <c r="G4734" s="13" t="s">
        <v>10106</v>
      </c>
    </row>
    <row r="4735" spans="1:7">
      <c r="A4735" s="13">
        <v>4734</v>
      </c>
      <c r="B4735" s="13">
        <v>2342</v>
      </c>
      <c r="C4735" s="14">
        <v>45252</v>
      </c>
      <c r="D4735" s="13">
        <v>384.94</v>
      </c>
      <c r="E4735" s="13" t="s">
        <v>10105</v>
      </c>
      <c r="F4735" s="13" t="s">
        <v>23</v>
      </c>
      <c r="G4735" s="13" t="s">
        <v>10109</v>
      </c>
    </row>
    <row r="4736" spans="1:7">
      <c r="A4736" s="13">
        <v>4735</v>
      </c>
      <c r="B4736" s="13">
        <v>9467</v>
      </c>
      <c r="C4736" s="14">
        <v>45146</v>
      </c>
      <c r="D4736" s="13">
        <v>1366.64</v>
      </c>
      <c r="E4736" s="13" t="s">
        <v>10105</v>
      </c>
      <c r="F4736" s="13" t="s">
        <v>36</v>
      </c>
      <c r="G4736" s="13" t="s">
        <v>10108</v>
      </c>
    </row>
    <row r="4737" spans="1:7">
      <c r="A4737" s="13">
        <v>4736</v>
      </c>
      <c r="B4737" s="13">
        <v>6170</v>
      </c>
      <c r="C4737" s="14">
        <v>44934</v>
      </c>
      <c r="D4737" s="13">
        <v>539.1</v>
      </c>
      <c r="E4737" s="13" t="s">
        <v>10105</v>
      </c>
      <c r="F4737" s="13" t="s">
        <v>23</v>
      </c>
      <c r="G4737" s="13" t="s">
        <v>10107</v>
      </c>
    </row>
    <row r="4738" spans="1:7">
      <c r="A4738" s="13">
        <v>4737</v>
      </c>
      <c r="B4738" s="13">
        <v>8053</v>
      </c>
      <c r="C4738" s="14">
        <v>45137</v>
      </c>
      <c r="D4738" s="13">
        <v>800.8</v>
      </c>
      <c r="E4738" s="13" t="s">
        <v>10105</v>
      </c>
      <c r="F4738" s="13" t="s">
        <v>40</v>
      </c>
      <c r="G4738" s="13" t="s">
        <v>10109</v>
      </c>
    </row>
    <row r="4739" spans="1:7">
      <c r="A4739" s="13">
        <v>4738</v>
      </c>
      <c r="B4739" s="13">
        <v>4055</v>
      </c>
      <c r="C4739" s="14">
        <v>45139</v>
      </c>
      <c r="D4739" s="13">
        <v>996.68</v>
      </c>
      <c r="E4739" s="13" t="s">
        <v>10105</v>
      </c>
      <c r="F4739" s="13" t="s">
        <v>28</v>
      </c>
      <c r="G4739" s="13" t="s">
        <v>10109</v>
      </c>
    </row>
    <row r="4740" spans="1:7">
      <c r="A4740" s="13">
        <v>4739</v>
      </c>
      <c r="B4740" s="13">
        <v>220</v>
      </c>
      <c r="C4740" s="14">
        <v>45269</v>
      </c>
      <c r="D4740" s="13">
        <v>1909.72</v>
      </c>
      <c r="E4740" s="13" t="s">
        <v>10105</v>
      </c>
      <c r="F4740" s="13" t="s">
        <v>78</v>
      </c>
      <c r="G4740" s="13" t="s">
        <v>10108</v>
      </c>
    </row>
    <row r="4741" spans="1:7">
      <c r="A4741" s="13">
        <v>4740</v>
      </c>
      <c r="B4741" s="13">
        <v>4197</v>
      </c>
      <c r="C4741" s="14">
        <v>45046</v>
      </c>
      <c r="D4741" s="13">
        <v>824.04</v>
      </c>
      <c r="E4741" s="13" t="s">
        <v>10105</v>
      </c>
      <c r="F4741" s="13" t="s">
        <v>28</v>
      </c>
      <c r="G4741" s="13" t="s">
        <v>10109</v>
      </c>
    </row>
    <row r="4742" spans="1:7">
      <c r="A4742" s="13">
        <v>4741</v>
      </c>
      <c r="B4742" s="13">
        <v>9688</v>
      </c>
      <c r="C4742" s="14">
        <v>45185</v>
      </c>
      <c r="D4742" s="13">
        <v>2364.93</v>
      </c>
      <c r="E4742" s="13" t="s">
        <v>10105</v>
      </c>
      <c r="F4742" s="13" t="s">
        <v>78</v>
      </c>
      <c r="G4742" s="13" t="s">
        <v>10108</v>
      </c>
    </row>
    <row r="4743" spans="1:7">
      <c r="A4743" s="13">
        <v>4742</v>
      </c>
      <c r="B4743" s="13">
        <v>5596</v>
      </c>
      <c r="C4743" s="14">
        <v>45279</v>
      </c>
      <c r="D4743" s="13">
        <v>412.21</v>
      </c>
      <c r="E4743" s="13" t="s">
        <v>10105</v>
      </c>
      <c r="F4743" s="13" t="s">
        <v>40</v>
      </c>
      <c r="G4743" s="13" t="s">
        <v>10107</v>
      </c>
    </row>
    <row r="4744" spans="1:7">
      <c r="A4744" s="13">
        <v>4743</v>
      </c>
      <c r="B4744" s="13">
        <v>6219</v>
      </c>
      <c r="C4744" s="14">
        <v>45096</v>
      </c>
      <c r="D4744" s="13">
        <v>497.22</v>
      </c>
      <c r="E4744" s="13" t="s">
        <v>10105</v>
      </c>
      <c r="F4744" s="13" t="s">
        <v>36</v>
      </c>
      <c r="G4744" s="13" t="s">
        <v>10106</v>
      </c>
    </row>
    <row r="4745" spans="1:7">
      <c r="A4745" s="13">
        <v>4744</v>
      </c>
      <c r="B4745" s="13">
        <v>9029</v>
      </c>
      <c r="C4745" s="14">
        <v>45174</v>
      </c>
      <c r="D4745" s="13">
        <v>2860.75</v>
      </c>
      <c r="E4745" s="13" t="s">
        <v>10105</v>
      </c>
      <c r="F4745" s="13" t="s">
        <v>28</v>
      </c>
      <c r="G4745" s="13" t="s">
        <v>10109</v>
      </c>
    </row>
    <row r="4746" spans="1:7">
      <c r="A4746" s="13">
        <v>4745</v>
      </c>
      <c r="B4746" s="13">
        <v>1504</v>
      </c>
      <c r="C4746" s="14">
        <v>45254</v>
      </c>
      <c r="D4746" s="13">
        <v>1855.62</v>
      </c>
      <c r="E4746" s="13" t="s">
        <v>10105</v>
      </c>
      <c r="F4746" s="13" t="s">
        <v>40</v>
      </c>
      <c r="G4746" s="13" t="s">
        <v>10108</v>
      </c>
    </row>
    <row r="4747" spans="1:7">
      <c r="A4747" s="13">
        <v>4746</v>
      </c>
      <c r="B4747" s="13">
        <v>1413</v>
      </c>
      <c r="C4747" s="14">
        <v>45272</v>
      </c>
      <c r="D4747" s="13">
        <v>196.53</v>
      </c>
      <c r="E4747" s="13" t="s">
        <v>10105</v>
      </c>
      <c r="F4747" s="13" t="s">
        <v>28</v>
      </c>
      <c r="G4747" s="13" t="s">
        <v>10109</v>
      </c>
    </row>
    <row r="4748" spans="1:7">
      <c r="A4748" s="13">
        <v>4747</v>
      </c>
      <c r="B4748" s="13">
        <v>6400</v>
      </c>
      <c r="C4748" s="14">
        <v>45235</v>
      </c>
      <c r="D4748" s="13">
        <v>3420.41</v>
      </c>
      <c r="E4748" s="13" t="s">
        <v>10105</v>
      </c>
      <c r="F4748" s="13" t="s">
        <v>36</v>
      </c>
      <c r="G4748" s="13" t="s">
        <v>10109</v>
      </c>
    </row>
    <row r="4749" spans="1:7">
      <c r="A4749" s="13">
        <v>4748</v>
      </c>
      <c r="B4749" s="13">
        <v>4392</v>
      </c>
      <c r="C4749" s="14">
        <v>45237</v>
      </c>
      <c r="D4749" s="13">
        <v>266.31</v>
      </c>
      <c r="E4749" s="13" t="s">
        <v>10105</v>
      </c>
      <c r="F4749" s="13" t="s">
        <v>78</v>
      </c>
      <c r="G4749" s="13" t="s">
        <v>10109</v>
      </c>
    </row>
    <row r="4750" spans="1:7">
      <c r="A4750" s="13">
        <v>4749</v>
      </c>
      <c r="B4750" s="13">
        <v>8737</v>
      </c>
      <c r="C4750" s="14">
        <v>44953</v>
      </c>
      <c r="D4750" s="13">
        <v>3929.21</v>
      </c>
      <c r="E4750" s="13" t="s">
        <v>10105</v>
      </c>
      <c r="F4750" s="13" t="s">
        <v>23</v>
      </c>
      <c r="G4750" s="13" t="s">
        <v>10109</v>
      </c>
    </row>
    <row r="4751" spans="1:7">
      <c r="A4751" s="13">
        <v>4750</v>
      </c>
      <c r="B4751" s="13">
        <v>5450</v>
      </c>
      <c r="C4751" s="14">
        <v>45215</v>
      </c>
      <c r="D4751" s="13">
        <v>1353.8</v>
      </c>
      <c r="E4751" s="13" t="s">
        <v>10105</v>
      </c>
      <c r="F4751" s="13" t="s">
        <v>36</v>
      </c>
      <c r="G4751" s="13" t="s">
        <v>10109</v>
      </c>
    </row>
    <row r="4752" spans="1:7">
      <c r="A4752" s="13">
        <v>4751</v>
      </c>
      <c r="B4752" s="13">
        <v>3650</v>
      </c>
      <c r="C4752" s="14">
        <v>45198</v>
      </c>
      <c r="D4752" s="13">
        <v>1083.48</v>
      </c>
      <c r="E4752" s="13" t="s">
        <v>10111</v>
      </c>
      <c r="F4752" s="13" t="s">
        <v>78</v>
      </c>
      <c r="G4752" s="13" t="s">
        <v>10109</v>
      </c>
    </row>
    <row r="4753" spans="1:7">
      <c r="A4753" s="13">
        <v>4752</v>
      </c>
      <c r="B4753" s="13">
        <v>339</v>
      </c>
      <c r="C4753" s="14">
        <v>44933</v>
      </c>
      <c r="D4753" s="13">
        <v>539.1</v>
      </c>
      <c r="E4753" s="13" t="s">
        <v>10105</v>
      </c>
      <c r="F4753" s="13" t="s">
        <v>40</v>
      </c>
      <c r="G4753" s="13" t="s">
        <v>10106</v>
      </c>
    </row>
    <row r="4754" spans="1:7">
      <c r="A4754" s="13">
        <v>4753</v>
      </c>
      <c r="B4754" s="13">
        <v>1349</v>
      </c>
      <c r="C4754" s="14">
        <v>45222</v>
      </c>
      <c r="D4754" s="13">
        <v>775.5</v>
      </c>
      <c r="E4754" s="13" t="s">
        <v>10105</v>
      </c>
      <c r="F4754" s="13" t="s">
        <v>40</v>
      </c>
      <c r="G4754" s="13" t="s">
        <v>10107</v>
      </c>
    </row>
    <row r="4755" spans="1:7">
      <c r="A4755" s="13">
        <v>4754</v>
      </c>
      <c r="B4755" s="13">
        <v>4138</v>
      </c>
      <c r="C4755" s="14">
        <v>45073</v>
      </c>
      <c r="D4755" s="13">
        <v>667.02</v>
      </c>
      <c r="E4755" s="13" t="s">
        <v>10105</v>
      </c>
      <c r="F4755" s="13" t="s">
        <v>36</v>
      </c>
      <c r="G4755" s="13" t="s">
        <v>10107</v>
      </c>
    </row>
    <row r="4756" spans="1:7">
      <c r="A4756" s="13">
        <v>4755</v>
      </c>
      <c r="B4756" s="13">
        <v>2495</v>
      </c>
      <c r="C4756" s="14">
        <v>45051</v>
      </c>
      <c r="D4756" s="13">
        <v>1045.44</v>
      </c>
      <c r="E4756" s="13" t="s">
        <v>10105</v>
      </c>
      <c r="F4756" s="13" t="s">
        <v>78</v>
      </c>
      <c r="G4756" s="13" t="s">
        <v>10109</v>
      </c>
    </row>
    <row r="4757" spans="1:7">
      <c r="A4757" s="13">
        <v>4756</v>
      </c>
      <c r="B4757" s="13">
        <v>6263</v>
      </c>
      <c r="C4757" s="14">
        <v>45023</v>
      </c>
      <c r="D4757" s="13">
        <v>1144.04</v>
      </c>
      <c r="E4757" s="13" t="s">
        <v>10105</v>
      </c>
      <c r="F4757" s="13" t="s">
        <v>40</v>
      </c>
      <c r="G4757" s="13" t="s">
        <v>10106</v>
      </c>
    </row>
    <row r="4758" spans="1:7">
      <c r="A4758" s="13">
        <v>4757</v>
      </c>
      <c r="B4758" s="13">
        <v>994</v>
      </c>
      <c r="C4758" s="14">
        <v>45162</v>
      </c>
      <c r="D4758" s="13">
        <v>187.47</v>
      </c>
      <c r="E4758" s="13" t="s">
        <v>10105</v>
      </c>
      <c r="F4758" s="13"/>
      <c r="G4758" s="13" t="s">
        <v>10106</v>
      </c>
    </row>
    <row r="4759" spans="1:7">
      <c r="A4759" s="13">
        <v>4758</v>
      </c>
      <c r="B4759" s="13">
        <v>9603</v>
      </c>
      <c r="C4759" s="14">
        <v>44976</v>
      </c>
      <c r="D4759" s="13">
        <v>1247.52</v>
      </c>
      <c r="E4759" s="13" t="s">
        <v>10111</v>
      </c>
      <c r="F4759" s="13" t="s">
        <v>40</v>
      </c>
      <c r="G4759" s="13" t="s">
        <v>10107</v>
      </c>
    </row>
    <row r="4760" spans="1:7">
      <c r="A4760" s="13">
        <v>4759</v>
      </c>
      <c r="B4760" s="13">
        <v>7589</v>
      </c>
      <c r="C4760" s="14">
        <v>45104</v>
      </c>
      <c r="D4760" s="13">
        <v>1153.19</v>
      </c>
      <c r="E4760" s="13" t="s">
        <v>10105</v>
      </c>
      <c r="F4760" s="13" t="s">
        <v>28</v>
      </c>
      <c r="G4760" s="13" t="s">
        <v>10107</v>
      </c>
    </row>
    <row r="4761" spans="1:7">
      <c r="A4761" s="13">
        <v>4760</v>
      </c>
      <c r="B4761" s="13">
        <v>7748</v>
      </c>
      <c r="C4761" s="14">
        <v>45110</v>
      </c>
      <c r="D4761" s="13">
        <v>784.48</v>
      </c>
      <c r="E4761" s="13" t="s">
        <v>10105</v>
      </c>
      <c r="F4761" s="13" t="s">
        <v>23</v>
      </c>
      <c r="G4761" s="13" t="s">
        <v>10109</v>
      </c>
    </row>
    <row r="4762" spans="1:7">
      <c r="A4762" s="13">
        <v>4761</v>
      </c>
      <c r="B4762" s="13">
        <v>7504</v>
      </c>
      <c r="C4762" s="14">
        <v>45245</v>
      </c>
      <c r="D4762" s="13">
        <v>2309.37</v>
      </c>
      <c r="E4762" s="13" t="s">
        <v>10105</v>
      </c>
      <c r="F4762" s="13" t="s">
        <v>23</v>
      </c>
      <c r="G4762" s="13" t="s">
        <v>10107</v>
      </c>
    </row>
    <row r="4763" spans="1:7">
      <c r="A4763" s="13">
        <v>4762</v>
      </c>
      <c r="B4763" s="13">
        <v>6916</v>
      </c>
      <c r="C4763" s="14">
        <v>44967</v>
      </c>
      <c r="D4763" s="13">
        <v>2880.79</v>
      </c>
      <c r="E4763" s="13" t="s">
        <v>10105</v>
      </c>
      <c r="F4763" s="13" t="s">
        <v>23</v>
      </c>
      <c r="G4763" s="13" t="s">
        <v>10109</v>
      </c>
    </row>
    <row r="4764" spans="1:7">
      <c r="A4764" s="13">
        <v>4763</v>
      </c>
      <c r="B4764" s="13">
        <v>4106</v>
      </c>
      <c r="C4764" s="14">
        <v>45035</v>
      </c>
      <c r="D4764" s="13">
        <v>4338.49</v>
      </c>
      <c r="E4764" s="13" t="s">
        <v>10105</v>
      </c>
      <c r="F4764" s="13" t="s">
        <v>78</v>
      </c>
      <c r="G4764" s="13" t="s">
        <v>10109</v>
      </c>
    </row>
    <row r="4765" spans="1:7">
      <c r="A4765" s="13">
        <v>4764</v>
      </c>
      <c r="B4765" s="13">
        <v>1814</v>
      </c>
      <c r="C4765" s="14">
        <v>45152</v>
      </c>
      <c r="D4765" s="13">
        <v>208.24</v>
      </c>
      <c r="E4765" s="13" t="s">
        <v>10105</v>
      </c>
      <c r="F4765" s="13" t="s">
        <v>28</v>
      </c>
      <c r="G4765" s="13" t="s">
        <v>10108</v>
      </c>
    </row>
    <row r="4766" spans="1:7">
      <c r="A4766" s="13">
        <v>4765</v>
      </c>
      <c r="B4766" s="13">
        <v>9124</v>
      </c>
      <c r="C4766" s="14">
        <v>45038</v>
      </c>
      <c r="D4766" s="13">
        <v>3047.75</v>
      </c>
      <c r="E4766" s="13" t="s">
        <v>10105</v>
      </c>
      <c r="F4766" s="13" t="s">
        <v>36</v>
      </c>
      <c r="G4766" s="13" t="s">
        <v>10107</v>
      </c>
    </row>
    <row r="4767" spans="1:7">
      <c r="A4767" s="13">
        <v>4766</v>
      </c>
      <c r="B4767" s="13">
        <v>7286</v>
      </c>
      <c r="C4767" s="14">
        <v>45124</v>
      </c>
      <c r="D4767" s="13">
        <v>1569.29</v>
      </c>
      <c r="E4767" s="13" t="s">
        <v>10105</v>
      </c>
      <c r="F4767" s="13" t="s">
        <v>36</v>
      </c>
      <c r="G4767" s="13" t="s">
        <v>10107</v>
      </c>
    </row>
    <row r="4768" spans="1:7">
      <c r="A4768" s="13">
        <v>4767</v>
      </c>
      <c r="B4768" s="13">
        <v>6553</v>
      </c>
      <c r="C4768" s="14">
        <v>45266</v>
      </c>
      <c r="D4768" s="13">
        <v>3991.44</v>
      </c>
      <c r="E4768" s="13" t="s">
        <v>10105</v>
      </c>
      <c r="F4768" s="13" t="s">
        <v>28</v>
      </c>
      <c r="G4768" s="13" t="s">
        <v>10109</v>
      </c>
    </row>
    <row r="4769" spans="1:7">
      <c r="A4769" s="13">
        <v>4768</v>
      </c>
      <c r="B4769" s="13">
        <v>8701</v>
      </c>
      <c r="C4769" s="14">
        <v>44934</v>
      </c>
      <c r="D4769" s="13">
        <v>2710.7</v>
      </c>
      <c r="E4769" s="13" t="s">
        <v>10105</v>
      </c>
      <c r="F4769" s="13" t="s">
        <v>36</v>
      </c>
      <c r="G4769" s="13" t="s">
        <v>10106</v>
      </c>
    </row>
    <row r="4770" spans="1:7">
      <c r="A4770" s="13">
        <v>4769</v>
      </c>
      <c r="B4770" s="13">
        <v>4669</v>
      </c>
      <c r="C4770" s="14">
        <v>45041</v>
      </c>
      <c r="D4770" s="13">
        <v>1231.64</v>
      </c>
      <c r="E4770" s="13" t="s">
        <v>10105</v>
      </c>
      <c r="F4770" s="13" t="s">
        <v>36</v>
      </c>
      <c r="G4770" s="13" t="s">
        <v>10106</v>
      </c>
    </row>
    <row r="4771" spans="1:7">
      <c r="A4771" s="13">
        <v>4770</v>
      </c>
      <c r="B4771" s="13">
        <v>752</v>
      </c>
      <c r="C4771" s="14">
        <v>45173</v>
      </c>
      <c r="D4771" s="13">
        <v>392.24</v>
      </c>
      <c r="E4771" s="13" t="s">
        <v>10105</v>
      </c>
      <c r="F4771" s="13" t="s">
        <v>28</v>
      </c>
      <c r="G4771" s="13" t="s">
        <v>10106</v>
      </c>
    </row>
    <row r="4772" spans="1:7">
      <c r="A4772" s="13">
        <v>4771</v>
      </c>
      <c r="B4772" s="13">
        <v>2871</v>
      </c>
      <c r="C4772" s="14">
        <v>45231</v>
      </c>
      <c r="D4772" s="13">
        <v>1603.48</v>
      </c>
      <c r="E4772" s="13" t="s">
        <v>10105</v>
      </c>
      <c r="F4772" s="13" t="s">
        <v>40</v>
      </c>
      <c r="G4772" s="13" t="s">
        <v>10106</v>
      </c>
    </row>
    <row r="4773" spans="1:7">
      <c r="A4773" s="13">
        <v>4772</v>
      </c>
      <c r="B4773" s="13">
        <v>6434</v>
      </c>
      <c r="C4773" s="14">
        <v>45258</v>
      </c>
      <c r="D4773" s="13">
        <v>1840.89</v>
      </c>
      <c r="E4773" s="13" t="s">
        <v>10105</v>
      </c>
      <c r="F4773" s="13" t="s">
        <v>40</v>
      </c>
      <c r="G4773" s="13" t="s">
        <v>10106</v>
      </c>
    </row>
    <row r="4774" spans="1:7">
      <c r="A4774" s="13">
        <v>4773</v>
      </c>
      <c r="B4774" s="13">
        <v>436</v>
      </c>
      <c r="C4774" s="14">
        <v>45133</v>
      </c>
      <c r="D4774" s="13">
        <v>574.78</v>
      </c>
      <c r="E4774" s="13" t="s">
        <v>10105</v>
      </c>
      <c r="F4774" s="13" t="s">
        <v>36</v>
      </c>
      <c r="G4774" s="13" t="s">
        <v>10108</v>
      </c>
    </row>
    <row r="4775" spans="1:7">
      <c r="A4775" s="13">
        <v>4774</v>
      </c>
      <c r="B4775" s="13">
        <v>3372</v>
      </c>
      <c r="C4775" s="14">
        <v>45092</v>
      </c>
      <c r="D4775" s="13">
        <v>4549.19</v>
      </c>
      <c r="E4775" s="13" t="s">
        <v>10105</v>
      </c>
      <c r="F4775" s="13" t="s">
        <v>40</v>
      </c>
      <c r="G4775" s="13" t="s">
        <v>10108</v>
      </c>
    </row>
    <row r="4776" spans="1:7">
      <c r="A4776" s="13">
        <v>4775</v>
      </c>
      <c r="B4776" s="13">
        <v>9200</v>
      </c>
      <c r="C4776" s="14">
        <v>45267</v>
      </c>
      <c r="D4776" s="13">
        <v>1855.98</v>
      </c>
      <c r="E4776" s="13" t="s">
        <v>10105</v>
      </c>
      <c r="F4776" s="13" t="s">
        <v>78</v>
      </c>
      <c r="G4776" s="13" t="s">
        <v>10106</v>
      </c>
    </row>
    <row r="4777" spans="1:7">
      <c r="A4777" s="13">
        <v>4776</v>
      </c>
      <c r="B4777" s="13">
        <v>1242</v>
      </c>
      <c r="C4777" s="14">
        <v>45133</v>
      </c>
      <c r="D4777" s="13">
        <v>679.22</v>
      </c>
      <c r="E4777" s="13" t="s">
        <v>10105</v>
      </c>
      <c r="F4777" s="13" t="s">
        <v>23</v>
      </c>
      <c r="G4777" s="13" t="s">
        <v>10106</v>
      </c>
    </row>
    <row r="4778" spans="1:7">
      <c r="A4778" s="13">
        <v>4777</v>
      </c>
      <c r="B4778" s="13">
        <v>8223</v>
      </c>
      <c r="C4778" s="14">
        <v>45237</v>
      </c>
      <c r="D4778" s="13">
        <v>947.55</v>
      </c>
      <c r="E4778" s="13" t="s">
        <v>10105</v>
      </c>
      <c r="F4778" s="13" t="s">
        <v>28</v>
      </c>
      <c r="G4778" s="13" t="s">
        <v>10107</v>
      </c>
    </row>
    <row r="4779" spans="1:7">
      <c r="A4779" s="13">
        <v>4778</v>
      </c>
      <c r="B4779" s="13">
        <v>3500</v>
      </c>
      <c r="C4779" s="14">
        <v>45035</v>
      </c>
      <c r="D4779" s="13">
        <v>798.83</v>
      </c>
      <c r="E4779" s="13" t="s">
        <v>10105</v>
      </c>
      <c r="F4779" s="13" t="s">
        <v>23</v>
      </c>
      <c r="G4779" s="13" t="s">
        <v>10106</v>
      </c>
    </row>
    <row r="4780" spans="1:7">
      <c r="A4780" s="13">
        <v>4779</v>
      </c>
      <c r="B4780" s="13">
        <v>8616</v>
      </c>
      <c r="C4780" s="14">
        <v>45212</v>
      </c>
      <c r="D4780" s="13">
        <v>2681.52</v>
      </c>
      <c r="E4780" s="13" t="s">
        <v>10105</v>
      </c>
      <c r="F4780" s="13" t="s">
        <v>28</v>
      </c>
      <c r="G4780" s="13" t="s">
        <v>10106</v>
      </c>
    </row>
    <row r="4781" spans="1:7">
      <c r="A4781" s="13">
        <v>4780</v>
      </c>
      <c r="B4781" s="13">
        <v>5621</v>
      </c>
      <c r="C4781" s="14">
        <v>45245</v>
      </c>
      <c r="D4781" s="13">
        <v>406.33</v>
      </c>
      <c r="E4781" s="13" t="s">
        <v>10105</v>
      </c>
      <c r="F4781" s="13" t="s">
        <v>78</v>
      </c>
      <c r="G4781" s="13" t="s">
        <v>10106</v>
      </c>
    </row>
    <row r="4782" spans="1:7">
      <c r="A4782" s="13">
        <v>4781</v>
      </c>
      <c r="B4782" s="13">
        <v>800</v>
      </c>
      <c r="C4782" s="14">
        <v>45204</v>
      </c>
      <c r="D4782" s="13">
        <v>4341.99</v>
      </c>
      <c r="E4782" s="13" t="s">
        <v>10105</v>
      </c>
      <c r="F4782" s="13" t="s">
        <v>78</v>
      </c>
      <c r="G4782" s="13" t="s">
        <v>10106</v>
      </c>
    </row>
    <row r="4783" spans="1:7">
      <c r="A4783" s="13">
        <v>4782</v>
      </c>
      <c r="B4783" s="13">
        <v>3460</v>
      </c>
      <c r="C4783" s="14">
        <v>45278</v>
      </c>
      <c r="D4783" s="13">
        <v>628.59</v>
      </c>
      <c r="E4783" s="13" t="s">
        <v>10105</v>
      </c>
      <c r="F4783" s="13" t="s">
        <v>78</v>
      </c>
      <c r="G4783" s="13" t="s">
        <v>10107</v>
      </c>
    </row>
    <row r="4784" spans="1:7">
      <c r="A4784" s="13">
        <v>4783</v>
      </c>
      <c r="B4784" s="13">
        <v>5283</v>
      </c>
      <c r="C4784" s="14">
        <v>45288</v>
      </c>
      <c r="D4784" s="13">
        <v>3640.82</v>
      </c>
      <c r="E4784" s="13" t="s">
        <v>10105</v>
      </c>
      <c r="F4784" s="13" t="s">
        <v>36</v>
      </c>
      <c r="G4784" s="13" t="s">
        <v>10106</v>
      </c>
    </row>
    <row r="4785" spans="1:7">
      <c r="A4785" s="13">
        <v>4784</v>
      </c>
      <c r="B4785" s="13">
        <v>6520</v>
      </c>
      <c r="C4785" s="14">
        <v>45093</v>
      </c>
      <c r="D4785" s="13">
        <v>1232.78</v>
      </c>
      <c r="E4785" s="13" t="s">
        <v>10105</v>
      </c>
      <c r="F4785" s="13" t="s">
        <v>28</v>
      </c>
      <c r="G4785" s="13" t="s">
        <v>10107</v>
      </c>
    </row>
    <row r="4786" spans="1:7">
      <c r="A4786" s="13">
        <v>4785</v>
      </c>
      <c r="B4786" s="13">
        <v>7540</v>
      </c>
      <c r="C4786" s="14">
        <v>45036</v>
      </c>
      <c r="D4786" s="13">
        <v>1034.04</v>
      </c>
      <c r="E4786" s="13" t="s">
        <v>10105</v>
      </c>
      <c r="F4786" s="13" t="s">
        <v>23</v>
      </c>
      <c r="G4786" s="13" t="s">
        <v>10108</v>
      </c>
    </row>
    <row r="4787" spans="1:7">
      <c r="A4787" s="13">
        <v>4786</v>
      </c>
      <c r="B4787" s="13">
        <v>157</v>
      </c>
      <c r="C4787" s="14">
        <v>45257</v>
      </c>
      <c r="D4787" s="13">
        <v>3702.27</v>
      </c>
      <c r="E4787" s="13" t="s">
        <v>10105</v>
      </c>
      <c r="F4787" s="13" t="s">
        <v>36</v>
      </c>
      <c r="G4787" s="13" t="s">
        <v>10107</v>
      </c>
    </row>
    <row r="4788" spans="1:7">
      <c r="A4788" s="13">
        <v>4787</v>
      </c>
      <c r="B4788" s="13">
        <v>9833</v>
      </c>
      <c r="C4788" s="14">
        <v>45042</v>
      </c>
      <c r="D4788" s="13">
        <v>3440.55</v>
      </c>
      <c r="E4788" s="13" t="s">
        <v>10105</v>
      </c>
      <c r="F4788" s="13" t="s">
        <v>78</v>
      </c>
      <c r="G4788" s="13" t="s">
        <v>10108</v>
      </c>
    </row>
    <row r="4789" spans="1:7">
      <c r="A4789" s="13">
        <v>4788</v>
      </c>
      <c r="B4789" s="13">
        <v>7701</v>
      </c>
      <c r="C4789" s="14">
        <v>45242</v>
      </c>
      <c r="D4789" s="13">
        <v>787.06</v>
      </c>
      <c r="E4789" s="13" t="s">
        <v>10111</v>
      </c>
      <c r="F4789" s="13" t="s">
        <v>36</v>
      </c>
      <c r="G4789" s="13" t="s">
        <v>10107</v>
      </c>
    </row>
    <row r="4790" spans="1:7">
      <c r="A4790" s="13">
        <v>4789</v>
      </c>
      <c r="B4790" s="13">
        <v>4026</v>
      </c>
      <c r="C4790" s="14">
        <v>45287</v>
      </c>
      <c r="D4790" s="13">
        <v>4074.46</v>
      </c>
      <c r="E4790" s="13" t="s">
        <v>10105</v>
      </c>
      <c r="F4790" s="13" t="s">
        <v>23</v>
      </c>
      <c r="G4790" s="13" t="s">
        <v>10108</v>
      </c>
    </row>
    <row r="4791" spans="1:7">
      <c r="A4791" s="13">
        <v>4790</v>
      </c>
      <c r="B4791" s="13">
        <v>984</v>
      </c>
      <c r="C4791" s="14">
        <v>45242</v>
      </c>
      <c r="D4791" s="13">
        <v>258.66</v>
      </c>
      <c r="E4791" s="13" t="s">
        <v>10105</v>
      </c>
      <c r="F4791" s="13" t="s">
        <v>40</v>
      </c>
      <c r="G4791" s="13" t="s">
        <v>10109</v>
      </c>
    </row>
    <row r="4792" spans="1:7">
      <c r="A4792" s="13">
        <v>4791</v>
      </c>
      <c r="B4792" s="13">
        <v>8166</v>
      </c>
      <c r="C4792" s="14">
        <v>45095</v>
      </c>
      <c r="D4792" s="13">
        <v>228.45</v>
      </c>
      <c r="E4792" s="13" t="s">
        <v>10105</v>
      </c>
      <c r="F4792" s="13" t="s">
        <v>23</v>
      </c>
      <c r="G4792" s="13" t="s">
        <v>10107</v>
      </c>
    </row>
    <row r="4793" spans="1:7">
      <c r="A4793" s="13">
        <v>4792</v>
      </c>
      <c r="B4793" s="13">
        <v>1654</v>
      </c>
      <c r="C4793" s="14">
        <v>45177</v>
      </c>
      <c r="D4793" s="13">
        <v>1311.61</v>
      </c>
      <c r="E4793" s="13" t="s">
        <v>10105</v>
      </c>
      <c r="F4793" s="13"/>
      <c r="G4793" s="13" t="s">
        <v>10109</v>
      </c>
    </row>
    <row r="4794" spans="1:7">
      <c r="A4794" s="13">
        <v>4793</v>
      </c>
      <c r="B4794" s="13">
        <v>394</v>
      </c>
      <c r="C4794" s="14">
        <v>45010</v>
      </c>
      <c r="D4794" s="13">
        <v>482.57</v>
      </c>
      <c r="E4794" s="13" t="s">
        <v>10105</v>
      </c>
      <c r="F4794" s="13" t="s">
        <v>23</v>
      </c>
      <c r="G4794" s="13" t="s">
        <v>10107</v>
      </c>
    </row>
    <row r="4795" spans="1:7">
      <c r="A4795" s="13">
        <v>4794</v>
      </c>
      <c r="B4795" s="13">
        <v>6134</v>
      </c>
      <c r="C4795" s="14">
        <v>45008</v>
      </c>
      <c r="D4795" s="13">
        <v>398.58</v>
      </c>
      <c r="E4795" s="13" t="s">
        <v>10105</v>
      </c>
      <c r="F4795" s="13" t="s">
        <v>28</v>
      </c>
      <c r="G4795" s="13" t="s">
        <v>10108</v>
      </c>
    </row>
    <row r="4796" spans="1:7">
      <c r="A4796" s="13">
        <v>4795</v>
      </c>
      <c r="B4796" s="13">
        <v>849</v>
      </c>
      <c r="C4796" s="14">
        <v>45134</v>
      </c>
      <c r="D4796" s="13">
        <v>945.87</v>
      </c>
      <c r="E4796" s="13" t="s">
        <v>10105</v>
      </c>
      <c r="F4796" s="13" t="s">
        <v>78</v>
      </c>
      <c r="G4796" s="13" t="s">
        <v>10106</v>
      </c>
    </row>
    <row r="4797" spans="1:7">
      <c r="A4797" s="13">
        <v>4796</v>
      </c>
      <c r="B4797" s="13">
        <v>4349</v>
      </c>
      <c r="C4797" s="14">
        <v>45231</v>
      </c>
      <c r="D4797" s="13">
        <v>1146.95</v>
      </c>
      <c r="E4797" s="13" t="s">
        <v>10105</v>
      </c>
      <c r="F4797" s="13" t="s">
        <v>23</v>
      </c>
      <c r="G4797" s="13" t="s">
        <v>10106</v>
      </c>
    </row>
    <row r="4798" spans="1:7">
      <c r="A4798" s="13">
        <v>4797</v>
      </c>
      <c r="B4798" s="13">
        <v>9796</v>
      </c>
      <c r="C4798" s="14">
        <v>45145</v>
      </c>
      <c r="D4798" s="13">
        <v>278.93</v>
      </c>
      <c r="E4798" s="13" t="s">
        <v>10105</v>
      </c>
      <c r="F4798" s="13" t="s">
        <v>36</v>
      </c>
      <c r="G4798" s="13" t="s">
        <v>10109</v>
      </c>
    </row>
    <row r="4799" spans="1:7">
      <c r="A4799" s="13">
        <v>4798</v>
      </c>
      <c r="B4799" s="13">
        <v>1221</v>
      </c>
      <c r="C4799" s="14">
        <v>45033</v>
      </c>
      <c r="D4799" s="13">
        <v>133.03</v>
      </c>
      <c r="E4799" s="13" t="s">
        <v>10105</v>
      </c>
      <c r="F4799" s="13" t="s">
        <v>78</v>
      </c>
      <c r="G4799" s="13" t="s">
        <v>10109</v>
      </c>
    </row>
    <row r="4800" spans="1:7">
      <c r="A4800" s="13">
        <v>4799</v>
      </c>
      <c r="B4800" s="13">
        <v>2456</v>
      </c>
      <c r="C4800" s="14">
        <v>45023</v>
      </c>
      <c r="D4800" s="13">
        <v>428.29</v>
      </c>
      <c r="E4800" s="13" t="s">
        <v>10105</v>
      </c>
      <c r="F4800" s="13" t="s">
        <v>23</v>
      </c>
      <c r="G4800" s="13" t="s">
        <v>10106</v>
      </c>
    </row>
    <row r="4801" spans="1:7">
      <c r="A4801" s="13">
        <v>4800</v>
      </c>
      <c r="B4801" s="13">
        <v>9237</v>
      </c>
      <c r="C4801" s="14">
        <v>45111</v>
      </c>
      <c r="D4801" s="13">
        <v>2094.95</v>
      </c>
      <c r="E4801" s="13" t="s">
        <v>10105</v>
      </c>
      <c r="F4801" s="13" t="s">
        <v>28</v>
      </c>
      <c r="G4801" s="13" t="s">
        <v>10109</v>
      </c>
    </row>
    <row r="4802" spans="1:7">
      <c r="A4802" s="13">
        <v>4801</v>
      </c>
      <c r="B4802" s="13">
        <v>7789</v>
      </c>
      <c r="C4802" s="14">
        <v>45038</v>
      </c>
      <c r="D4802" s="13">
        <v>4030.47</v>
      </c>
      <c r="E4802" s="13" t="s">
        <v>10105</v>
      </c>
      <c r="F4802" s="13" t="s">
        <v>36</v>
      </c>
      <c r="G4802" s="13" t="s">
        <v>10109</v>
      </c>
    </row>
    <row r="4803" spans="1:7">
      <c r="A4803" s="13">
        <v>4802</v>
      </c>
      <c r="B4803" s="13">
        <v>3101</v>
      </c>
      <c r="C4803" s="14">
        <v>45063</v>
      </c>
      <c r="D4803" s="13">
        <v>2292.2</v>
      </c>
      <c r="E4803" s="13" t="s">
        <v>10105</v>
      </c>
      <c r="F4803" s="13" t="s">
        <v>78</v>
      </c>
      <c r="G4803" s="13" t="s">
        <v>10106</v>
      </c>
    </row>
    <row r="4804" spans="1:7">
      <c r="A4804" s="13">
        <v>4803</v>
      </c>
      <c r="B4804" s="13">
        <v>6895</v>
      </c>
      <c r="C4804" s="14">
        <v>45020</v>
      </c>
      <c r="D4804" s="13">
        <v>1619.54</v>
      </c>
      <c r="E4804" s="13" t="s">
        <v>10105</v>
      </c>
      <c r="F4804" s="13" t="s">
        <v>40</v>
      </c>
      <c r="G4804" s="13" t="s">
        <v>10108</v>
      </c>
    </row>
    <row r="4805" spans="1:7">
      <c r="A4805" s="13">
        <v>4804</v>
      </c>
      <c r="B4805" s="13">
        <v>1365</v>
      </c>
      <c r="C4805" s="14">
        <v>45168</v>
      </c>
      <c r="D4805" s="13">
        <v>1101.69</v>
      </c>
      <c r="E4805" s="13" t="s">
        <v>10105</v>
      </c>
      <c r="F4805" s="13" t="s">
        <v>28</v>
      </c>
      <c r="G4805" s="13" t="s">
        <v>10107</v>
      </c>
    </row>
    <row r="4806" spans="1:7">
      <c r="A4806" s="13">
        <v>4805</v>
      </c>
      <c r="B4806" s="13">
        <v>4534</v>
      </c>
      <c r="C4806" s="14">
        <v>45192</v>
      </c>
      <c r="D4806" s="13">
        <v>1233.92</v>
      </c>
      <c r="E4806" s="13" t="s">
        <v>10105</v>
      </c>
      <c r="F4806" s="13" t="s">
        <v>40</v>
      </c>
      <c r="G4806" s="13" t="s">
        <v>10107</v>
      </c>
    </row>
    <row r="4807" spans="1:7">
      <c r="A4807" s="13">
        <v>4806</v>
      </c>
      <c r="B4807" s="13">
        <v>6462</v>
      </c>
      <c r="C4807" s="14">
        <v>45039</v>
      </c>
      <c r="D4807" s="13">
        <v>1657.68</v>
      </c>
      <c r="E4807" s="13" t="s">
        <v>10105</v>
      </c>
      <c r="F4807" s="13" t="s">
        <v>78</v>
      </c>
      <c r="G4807" s="13" t="s">
        <v>10107</v>
      </c>
    </row>
    <row r="4808" spans="1:7">
      <c r="A4808" s="13">
        <v>4807</v>
      </c>
      <c r="B4808" s="13">
        <v>9482</v>
      </c>
      <c r="C4808" s="14">
        <v>45238</v>
      </c>
      <c r="D4808" s="13">
        <v>235.13</v>
      </c>
      <c r="E4808" s="13" t="s">
        <v>10105</v>
      </c>
      <c r="F4808" s="13" t="s">
        <v>28</v>
      </c>
      <c r="G4808" s="13" t="s">
        <v>10108</v>
      </c>
    </row>
    <row r="4809" spans="1:7">
      <c r="A4809" s="13">
        <v>4808</v>
      </c>
      <c r="B4809" s="13">
        <v>7148</v>
      </c>
      <c r="C4809" s="14">
        <v>45064</v>
      </c>
      <c r="D4809" s="13">
        <v>981.14</v>
      </c>
      <c r="E4809" s="13" t="s">
        <v>10105</v>
      </c>
      <c r="F4809" s="13" t="s">
        <v>36</v>
      </c>
      <c r="G4809" s="13" t="s">
        <v>10107</v>
      </c>
    </row>
    <row r="4810" spans="1:7">
      <c r="A4810" s="13">
        <v>4809</v>
      </c>
      <c r="B4810" s="13">
        <v>9379</v>
      </c>
      <c r="C4810" s="14">
        <v>44965</v>
      </c>
      <c r="D4810" s="13">
        <v>1431.35</v>
      </c>
      <c r="E4810" s="13" t="s">
        <v>10105</v>
      </c>
      <c r="F4810" s="13" t="s">
        <v>40</v>
      </c>
      <c r="G4810" s="13" t="s">
        <v>10109</v>
      </c>
    </row>
    <row r="4811" spans="1:7">
      <c r="A4811" s="13">
        <v>4810</v>
      </c>
      <c r="B4811" s="13">
        <v>1222</v>
      </c>
      <c r="C4811" s="14">
        <v>45088</v>
      </c>
      <c r="D4811" s="13">
        <v>2032.06</v>
      </c>
      <c r="E4811" s="13" t="s">
        <v>10105</v>
      </c>
      <c r="F4811" s="13" t="s">
        <v>36</v>
      </c>
      <c r="G4811" s="13" t="s">
        <v>10109</v>
      </c>
    </row>
    <row r="4812" spans="1:7">
      <c r="A4812" s="13">
        <v>4811</v>
      </c>
      <c r="B4812" s="13">
        <v>5307</v>
      </c>
      <c r="C4812" s="14">
        <v>45112</v>
      </c>
      <c r="D4812" s="13">
        <v>722.29</v>
      </c>
      <c r="E4812" s="13" t="s">
        <v>10105</v>
      </c>
      <c r="F4812" s="13" t="s">
        <v>40</v>
      </c>
      <c r="G4812" s="13" t="s">
        <v>10109</v>
      </c>
    </row>
    <row r="4813" spans="1:7">
      <c r="A4813" s="13">
        <v>4812</v>
      </c>
      <c r="B4813" s="13">
        <v>3997</v>
      </c>
      <c r="C4813" s="14">
        <v>45253</v>
      </c>
      <c r="D4813" s="13">
        <v>642.69</v>
      </c>
      <c r="E4813" s="13" t="s">
        <v>10105</v>
      </c>
      <c r="F4813" s="13" t="s">
        <v>28</v>
      </c>
      <c r="G4813" s="13" t="s">
        <v>10106</v>
      </c>
    </row>
    <row r="4814" spans="1:7">
      <c r="A4814" s="13">
        <v>4813</v>
      </c>
      <c r="B4814" s="13">
        <v>4499</v>
      </c>
      <c r="C4814" s="14">
        <v>45146</v>
      </c>
      <c r="D4814" s="13">
        <v>1821.67</v>
      </c>
      <c r="E4814" s="13" t="s">
        <v>10105</v>
      </c>
      <c r="F4814" s="13" t="s">
        <v>36</v>
      </c>
      <c r="G4814" s="13" t="s">
        <v>10107</v>
      </c>
    </row>
    <row r="4815" spans="1:7">
      <c r="A4815" s="13">
        <v>4814</v>
      </c>
      <c r="B4815" s="13">
        <v>8260</v>
      </c>
      <c r="C4815" s="14">
        <v>45068</v>
      </c>
      <c r="D4815" s="13">
        <v>883.28</v>
      </c>
      <c r="E4815" s="13" t="s">
        <v>10105</v>
      </c>
      <c r="F4815" s="13" t="s">
        <v>36</v>
      </c>
      <c r="G4815" s="13" t="s">
        <v>10106</v>
      </c>
    </row>
    <row r="4816" spans="1:7">
      <c r="A4816" s="13">
        <v>4815</v>
      </c>
      <c r="B4816" s="13">
        <v>3540</v>
      </c>
      <c r="C4816" s="14">
        <v>45135</v>
      </c>
      <c r="D4816" s="13">
        <v>1322.57</v>
      </c>
      <c r="E4816" s="13" t="s">
        <v>10105</v>
      </c>
      <c r="F4816" s="13" t="s">
        <v>78</v>
      </c>
      <c r="G4816" s="13" t="s">
        <v>10107</v>
      </c>
    </row>
    <row r="4817" spans="1:7">
      <c r="A4817" s="13">
        <v>4816</v>
      </c>
      <c r="B4817" s="13">
        <v>5358</v>
      </c>
      <c r="C4817" s="14">
        <v>45252</v>
      </c>
      <c r="D4817" s="13">
        <v>883.58</v>
      </c>
      <c r="E4817" s="13" t="s">
        <v>10105</v>
      </c>
      <c r="F4817" s="13" t="s">
        <v>28</v>
      </c>
      <c r="G4817" s="13" t="s">
        <v>10107</v>
      </c>
    </row>
    <row r="4818" spans="1:7">
      <c r="A4818" s="13">
        <v>4817</v>
      </c>
      <c r="B4818" s="13">
        <v>1617</v>
      </c>
      <c r="C4818" s="14">
        <v>45016</v>
      </c>
      <c r="D4818" s="13">
        <v>718.56</v>
      </c>
      <c r="E4818" s="13" t="s">
        <v>10105</v>
      </c>
      <c r="F4818" s="13" t="s">
        <v>23</v>
      </c>
      <c r="G4818" s="13" t="s">
        <v>10106</v>
      </c>
    </row>
    <row r="4819" spans="1:7">
      <c r="A4819" s="13">
        <v>4818</v>
      </c>
      <c r="B4819" s="13">
        <v>3547</v>
      </c>
      <c r="C4819" s="14">
        <v>44982</v>
      </c>
      <c r="D4819" s="13">
        <v>211.3</v>
      </c>
      <c r="E4819" s="13" t="s">
        <v>10105</v>
      </c>
      <c r="F4819" s="13" t="s">
        <v>23</v>
      </c>
      <c r="G4819" s="13" t="s">
        <v>10106</v>
      </c>
    </row>
    <row r="4820" spans="1:7">
      <c r="A4820" s="13">
        <v>4819</v>
      </c>
      <c r="B4820" s="13">
        <v>9603</v>
      </c>
      <c r="C4820" s="14">
        <v>45239</v>
      </c>
      <c r="D4820" s="13">
        <v>370.82</v>
      </c>
      <c r="E4820" s="13" t="s">
        <v>10105</v>
      </c>
      <c r="F4820" s="13" t="s">
        <v>40</v>
      </c>
      <c r="G4820" s="13" t="s">
        <v>10108</v>
      </c>
    </row>
    <row r="4821" spans="1:7">
      <c r="A4821" s="13">
        <v>4820</v>
      </c>
      <c r="B4821" s="13">
        <v>8551</v>
      </c>
      <c r="C4821" s="14">
        <v>45239</v>
      </c>
      <c r="D4821" s="13">
        <v>901.51</v>
      </c>
      <c r="E4821" s="13" t="s">
        <v>10105</v>
      </c>
      <c r="F4821" s="13" t="s">
        <v>36</v>
      </c>
      <c r="G4821" s="13" t="s">
        <v>10108</v>
      </c>
    </row>
    <row r="4822" spans="1:7">
      <c r="A4822" s="13">
        <v>4821</v>
      </c>
      <c r="B4822" s="13">
        <v>8114</v>
      </c>
      <c r="C4822" s="14">
        <v>44974</v>
      </c>
      <c r="D4822" s="13">
        <v>1050.78</v>
      </c>
      <c r="E4822" s="13" t="s">
        <v>10105</v>
      </c>
      <c r="F4822" s="13" t="s">
        <v>23</v>
      </c>
      <c r="G4822" s="13" t="s">
        <v>10109</v>
      </c>
    </row>
    <row r="4823" spans="1:7">
      <c r="A4823" s="13">
        <v>4822</v>
      </c>
      <c r="B4823" s="13">
        <v>430</v>
      </c>
      <c r="C4823" s="14">
        <v>44941</v>
      </c>
      <c r="D4823" s="13">
        <v>447.91</v>
      </c>
      <c r="E4823" s="13" t="s">
        <v>10105</v>
      </c>
      <c r="F4823" s="13" t="s">
        <v>23</v>
      </c>
      <c r="G4823" s="13" t="s">
        <v>10106</v>
      </c>
    </row>
    <row r="4824" spans="1:7">
      <c r="A4824" s="13">
        <v>4823</v>
      </c>
      <c r="B4824" s="13">
        <v>356</v>
      </c>
      <c r="C4824" s="14">
        <v>45055</v>
      </c>
      <c r="D4824" s="13">
        <v>2377.88</v>
      </c>
      <c r="E4824" s="13" t="s">
        <v>10111</v>
      </c>
      <c r="F4824" s="13" t="s">
        <v>36</v>
      </c>
      <c r="G4824" s="13" t="s">
        <v>10109</v>
      </c>
    </row>
    <row r="4825" spans="1:7">
      <c r="A4825" s="13">
        <v>4824</v>
      </c>
      <c r="B4825" s="13">
        <v>752</v>
      </c>
      <c r="C4825" s="14">
        <v>45244</v>
      </c>
      <c r="D4825" s="13">
        <v>1598.74</v>
      </c>
      <c r="E4825" s="13" t="s">
        <v>10105</v>
      </c>
      <c r="F4825" s="13" t="s">
        <v>28</v>
      </c>
      <c r="G4825" s="13" t="s">
        <v>10109</v>
      </c>
    </row>
    <row r="4826" spans="1:7">
      <c r="A4826" s="13">
        <v>4825</v>
      </c>
      <c r="B4826" s="13">
        <v>7820</v>
      </c>
      <c r="C4826" s="14">
        <v>45049</v>
      </c>
      <c r="D4826" s="13">
        <v>1668.74</v>
      </c>
      <c r="E4826" s="13" t="s">
        <v>10105</v>
      </c>
      <c r="F4826" s="13" t="s">
        <v>78</v>
      </c>
      <c r="G4826" s="13" t="s">
        <v>10109</v>
      </c>
    </row>
    <row r="4827" spans="1:7">
      <c r="A4827" s="13">
        <v>4826</v>
      </c>
      <c r="B4827" s="13">
        <v>3405</v>
      </c>
      <c r="C4827" s="14">
        <v>45246</v>
      </c>
      <c r="D4827" s="13">
        <v>443.6</v>
      </c>
      <c r="E4827" s="13" t="s">
        <v>10105</v>
      </c>
      <c r="F4827" s="13" t="s">
        <v>40</v>
      </c>
      <c r="G4827" s="13" t="s">
        <v>10107</v>
      </c>
    </row>
    <row r="4828" spans="1:7">
      <c r="A4828" s="13">
        <v>4827</v>
      </c>
      <c r="B4828" s="13">
        <v>1485</v>
      </c>
      <c r="C4828" s="14">
        <v>44995</v>
      </c>
      <c r="D4828" s="13">
        <v>1629.76</v>
      </c>
      <c r="E4828" s="13" t="s">
        <v>10105</v>
      </c>
      <c r="F4828" s="13" t="s">
        <v>28</v>
      </c>
      <c r="G4828" s="13" t="s">
        <v>10109</v>
      </c>
    </row>
    <row r="4829" spans="1:7">
      <c r="A4829" s="13">
        <v>4828</v>
      </c>
      <c r="B4829" s="13">
        <v>445</v>
      </c>
      <c r="C4829" s="14">
        <v>45261</v>
      </c>
      <c r="D4829" s="13">
        <v>8245.36</v>
      </c>
      <c r="E4829" s="13" t="s">
        <v>10105</v>
      </c>
      <c r="F4829" s="13" t="s">
        <v>23</v>
      </c>
      <c r="G4829" s="13" t="s">
        <v>10108</v>
      </c>
    </row>
    <row r="4830" spans="1:7">
      <c r="A4830" s="13">
        <v>4829</v>
      </c>
      <c r="B4830" s="13">
        <v>1334</v>
      </c>
      <c r="C4830" s="14">
        <v>45285</v>
      </c>
      <c r="D4830" s="13">
        <v>327.46</v>
      </c>
      <c r="E4830" s="13" t="s">
        <v>10105</v>
      </c>
      <c r="F4830" s="13" t="s">
        <v>40</v>
      </c>
      <c r="G4830" s="13" t="s">
        <v>10106</v>
      </c>
    </row>
    <row r="4831" spans="1:7">
      <c r="A4831" s="13">
        <v>4830</v>
      </c>
      <c r="B4831" s="13">
        <v>7652</v>
      </c>
      <c r="C4831" s="14">
        <v>45287</v>
      </c>
      <c r="D4831" s="13">
        <v>902.65</v>
      </c>
      <c r="E4831" s="13" t="s">
        <v>10105</v>
      </c>
      <c r="F4831" s="13" t="s">
        <v>28</v>
      </c>
      <c r="G4831" s="13" t="s">
        <v>10106</v>
      </c>
    </row>
    <row r="4832" spans="1:7">
      <c r="A4832" s="13">
        <v>4831</v>
      </c>
      <c r="B4832" s="13">
        <v>3173</v>
      </c>
      <c r="C4832" s="14">
        <v>45227</v>
      </c>
      <c r="D4832" s="13">
        <v>720.56</v>
      </c>
      <c r="E4832" s="13" t="s">
        <v>10105</v>
      </c>
      <c r="F4832" s="13" t="s">
        <v>28</v>
      </c>
      <c r="G4832" s="13" t="s">
        <v>10109</v>
      </c>
    </row>
    <row r="4833" spans="1:7">
      <c r="A4833" s="13">
        <v>4832</v>
      </c>
      <c r="B4833" s="13">
        <v>7206</v>
      </c>
      <c r="C4833" s="14">
        <v>45157</v>
      </c>
      <c r="D4833" s="13">
        <v>440.02</v>
      </c>
      <c r="E4833" s="13" t="s">
        <v>10105</v>
      </c>
      <c r="F4833" s="13" t="s">
        <v>36</v>
      </c>
      <c r="G4833" s="13" t="s">
        <v>10106</v>
      </c>
    </row>
    <row r="4834" spans="1:7">
      <c r="A4834" s="13">
        <v>4833</v>
      </c>
      <c r="B4834" s="13">
        <v>6803</v>
      </c>
      <c r="C4834" s="14">
        <v>45250</v>
      </c>
      <c r="D4834" s="13">
        <v>2006.33</v>
      </c>
      <c r="E4834" s="13" t="s">
        <v>10105</v>
      </c>
      <c r="F4834" s="13" t="s">
        <v>78</v>
      </c>
      <c r="G4834" s="13" t="s">
        <v>10107</v>
      </c>
    </row>
    <row r="4835" spans="1:7">
      <c r="A4835" s="13">
        <v>4834</v>
      </c>
      <c r="B4835" s="13">
        <v>9698</v>
      </c>
      <c r="C4835" s="14">
        <v>45212</v>
      </c>
      <c r="D4835" s="13">
        <v>449.81</v>
      </c>
      <c r="E4835" s="13" t="s">
        <v>10105</v>
      </c>
      <c r="F4835" s="13" t="s">
        <v>36</v>
      </c>
      <c r="G4835" s="13" t="s">
        <v>10107</v>
      </c>
    </row>
    <row r="4836" spans="1:7">
      <c r="A4836" s="13">
        <v>4835</v>
      </c>
      <c r="B4836" s="13">
        <v>6765</v>
      </c>
      <c r="C4836" s="14">
        <v>45204</v>
      </c>
      <c r="D4836" s="13">
        <v>935.3</v>
      </c>
      <c r="E4836" s="13" t="s">
        <v>10105</v>
      </c>
      <c r="F4836" s="13" t="s">
        <v>28</v>
      </c>
      <c r="G4836" s="13" t="s">
        <v>10108</v>
      </c>
    </row>
    <row r="4837" spans="1:7">
      <c r="A4837" s="13">
        <v>4836</v>
      </c>
      <c r="B4837" s="13">
        <v>2518</v>
      </c>
      <c r="C4837" s="14">
        <v>45235</v>
      </c>
      <c r="D4837" s="13">
        <v>4053.39</v>
      </c>
      <c r="E4837" s="13" t="s">
        <v>10105</v>
      </c>
      <c r="F4837" s="13" t="s">
        <v>36</v>
      </c>
      <c r="G4837" s="13" t="s">
        <v>10109</v>
      </c>
    </row>
    <row r="4838" spans="1:7">
      <c r="A4838" s="13">
        <v>4837</v>
      </c>
      <c r="B4838" s="13">
        <v>47</v>
      </c>
      <c r="C4838" s="14">
        <v>45127</v>
      </c>
      <c r="D4838" s="13">
        <v>1041.86</v>
      </c>
      <c r="E4838" s="13" t="s">
        <v>10105</v>
      </c>
      <c r="F4838" s="13" t="s">
        <v>23</v>
      </c>
      <c r="G4838" s="13" t="s">
        <v>10108</v>
      </c>
    </row>
    <row r="4839" spans="1:7">
      <c r="A4839" s="13">
        <v>4838</v>
      </c>
      <c r="B4839" s="13">
        <v>6431</v>
      </c>
      <c r="C4839" s="14">
        <v>45237</v>
      </c>
      <c r="D4839" s="13">
        <v>224.68</v>
      </c>
      <c r="E4839" s="13" t="s">
        <v>10105</v>
      </c>
      <c r="F4839" s="13" t="s">
        <v>28</v>
      </c>
      <c r="G4839" s="13" t="s">
        <v>10107</v>
      </c>
    </row>
    <row r="4840" spans="1:7">
      <c r="A4840" s="13">
        <v>4839</v>
      </c>
      <c r="B4840" s="13">
        <v>7885</v>
      </c>
      <c r="C4840" s="14">
        <v>45126</v>
      </c>
      <c r="D4840" s="13">
        <v>1501.78</v>
      </c>
      <c r="E4840" s="13" t="s">
        <v>10105</v>
      </c>
      <c r="F4840" s="13" t="s">
        <v>28</v>
      </c>
      <c r="G4840" s="13" t="s">
        <v>10106</v>
      </c>
    </row>
    <row r="4841" spans="1:7">
      <c r="A4841" s="13">
        <v>4840</v>
      </c>
      <c r="B4841" s="13">
        <v>7049</v>
      </c>
      <c r="C4841" s="14">
        <v>45200</v>
      </c>
      <c r="D4841" s="13">
        <v>366.31</v>
      </c>
      <c r="E4841" s="13" t="s">
        <v>10105</v>
      </c>
      <c r="F4841" s="13" t="s">
        <v>78</v>
      </c>
      <c r="G4841" s="13" t="s">
        <v>10109</v>
      </c>
    </row>
    <row r="4842" spans="1:7">
      <c r="A4842" s="13">
        <v>4841</v>
      </c>
      <c r="B4842" s="13">
        <v>9374</v>
      </c>
      <c r="C4842" s="14">
        <v>45150</v>
      </c>
      <c r="D4842" s="13">
        <v>1390.98</v>
      </c>
      <c r="E4842" s="13" t="s">
        <v>10105</v>
      </c>
      <c r="F4842" s="13" t="s">
        <v>40</v>
      </c>
      <c r="G4842" s="13" t="s">
        <v>10107</v>
      </c>
    </row>
    <row r="4843" spans="1:7">
      <c r="A4843" s="13">
        <v>4842</v>
      </c>
      <c r="B4843" s="13">
        <v>9785</v>
      </c>
      <c r="C4843" s="14">
        <v>45057</v>
      </c>
      <c r="D4843" s="13">
        <v>3340.8</v>
      </c>
      <c r="E4843" s="13" t="s">
        <v>10105</v>
      </c>
      <c r="F4843" s="13" t="s">
        <v>40</v>
      </c>
      <c r="G4843" s="13" t="s">
        <v>10107</v>
      </c>
    </row>
    <row r="4844" spans="1:7">
      <c r="A4844" s="13">
        <v>4843</v>
      </c>
      <c r="B4844" s="13">
        <v>9534</v>
      </c>
      <c r="C4844" s="14">
        <v>45121</v>
      </c>
      <c r="D4844" s="13">
        <v>1966.53</v>
      </c>
      <c r="E4844" s="13" t="s">
        <v>10105</v>
      </c>
      <c r="F4844" s="13" t="s">
        <v>36</v>
      </c>
      <c r="G4844" s="13" t="s">
        <v>10106</v>
      </c>
    </row>
    <row r="4845" spans="1:7">
      <c r="A4845" s="13">
        <v>4844</v>
      </c>
      <c r="B4845" s="13">
        <v>8865</v>
      </c>
      <c r="C4845" s="14">
        <v>45151</v>
      </c>
      <c r="D4845" s="13">
        <v>985.96</v>
      </c>
      <c r="E4845" s="13" t="s">
        <v>10105</v>
      </c>
      <c r="F4845" s="13" t="s">
        <v>28</v>
      </c>
      <c r="G4845" s="13" t="s">
        <v>10106</v>
      </c>
    </row>
    <row r="4846" spans="1:7">
      <c r="A4846" s="13">
        <v>4845</v>
      </c>
      <c r="B4846" s="13">
        <v>4513</v>
      </c>
      <c r="C4846" s="14">
        <v>45117</v>
      </c>
      <c r="D4846" s="13">
        <v>2032.04</v>
      </c>
      <c r="E4846" s="13" t="s">
        <v>10105</v>
      </c>
      <c r="F4846" s="13" t="s">
        <v>23</v>
      </c>
      <c r="G4846" s="13" t="s">
        <v>10106</v>
      </c>
    </row>
    <row r="4847" spans="1:7">
      <c r="A4847" s="13">
        <v>4846</v>
      </c>
      <c r="B4847" s="13">
        <v>4940</v>
      </c>
      <c r="C4847" s="14">
        <v>45193</v>
      </c>
      <c r="D4847" s="13">
        <v>471.55</v>
      </c>
      <c r="E4847" s="13" t="s">
        <v>10105</v>
      </c>
      <c r="F4847" s="13" t="s">
        <v>78</v>
      </c>
      <c r="G4847" s="13" t="s">
        <v>10108</v>
      </c>
    </row>
    <row r="4848" spans="1:7">
      <c r="A4848" s="13">
        <v>4847</v>
      </c>
      <c r="B4848" s="13">
        <v>1295</v>
      </c>
      <c r="C4848" s="14">
        <v>45156</v>
      </c>
      <c r="D4848" s="13">
        <v>628.59</v>
      </c>
      <c r="E4848" s="13" t="s">
        <v>10105</v>
      </c>
      <c r="F4848" s="13" t="s">
        <v>23</v>
      </c>
      <c r="G4848" s="13" t="s">
        <v>10109</v>
      </c>
    </row>
    <row r="4849" spans="1:7">
      <c r="A4849" s="13">
        <v>4848</v>
      </c>
      <c r="B4849" s="13">
        <v>9028</v>
      </c>
      <c r="C4849" s="14">
        <v>45191</v>
      </c>
      <c r="D4849" s="13">
        <v>910.47</v>
      </c>
      <c r="E4849" s="13" t="s">
        <v>10110</v>
      </c>
      <c r="F4849" s="13" t="s">
        <v>78</v>
      </c>
      <c r="G4849" s="13" t="s">
        <v>10109</v>
      </c>
    </row>
    <row r="4850" spans="1:7">
      <c r="A4850" s="13">
        <v>4849</v>
      </c>
      <c r="B4850" s="13">
        <v>9586</v>
      </c>
      <c r="C4850" s="14">
        <v>45018</v>
      </c>
      <c r="D4850" s="13">
        <v>1841.64</v>
      </c>
      <c r="E4850" s="13" t="s">
        <v>10105</v>
      </c>
      <c r="F4850" s="13" t="s">
        <v>28</v>
      </c>
      <c r="G4850" s="13" t="s">
        <v>10107</v>
      </c>
    </row>
    <row r="4851" spans="1:7">
      <c r="A4851" s="13">
        <v>4850</v>
      </c>
      <c r="B4851" s="13">
        <v>594</v>
      </c>
      <c r="C4851" s="14">
        <v>45096</v>
      </c>
      <c r="D4851" s="13">
        <v>299.56</v>
      </c>
      <c r="E4851" s="13" t="s">
        <v>10105</v>
      </c>
      <c r="F4851" s="13" t="s">
        <v>36</v>
      </c>
      <c r="G4851" s="13" t="s">
        <v>10106</v>
      </c>
    </row>
    <row r="4852" spans="1:7">
      <c r="A4852" s="13">
        <v>4851</v>
      </c>
      <c r="B4852" s="13">
        <v>2314</v>
      </c>
      <c r="C4852" s="14">
        <v>45119</v>
      </c>
      <c r="D4852" s="13">
        <v>580</v>
      </c>
      <c r="E4852" s="13" t="s">
        <v>10105</v>
      </c>
      <c r="F4852" s="13" t="s">
        <v>23</v>
      </c>
      <c r="G4852" s="13" t="s">
        <v>10108</v>
      </c>
    </row>
    <row r="4853" spans="1:7">
      <c r="A4853" s="13">
        <v>4852</v>
      </c>
      <c r="B4853" s="13">
        <v>7658</v>
      </c>
      <c r="C4853" s="14">
        <v>45271</v>
      </c>
      <c r="D4853" s="13">
        <v>2466.97</v>
      </c>
      <c r="E4853" s="13" t="s">
        <v>10105</v>
      </c>
      <c r="F4853" s="13" t="s">
        <v>23</v>
      </c>
      <c r="G4853" s="13" t="s">
        <v>10106</v>
      </c>
    </row>
    <row r="4854" spans="1:7">
      <c r="A4854" s="13">
        <v>4853</v>
      </c>
      <c r="B4854" s="13">
        <v>2795</v>
      </c>
      <c r="C4854" s="14">
        <v>45232</v>
      </c>
      <c r="D4854" s="13">
        <v>1016.02</v>
      </c>
      <c r="E4854" s="13" t="s">
        <v>10105</v>
      </c>
      <c r="F4854" s="13" t="s">
        <v>40</v>
      </c>
      <c r="G4854" s="13" t="s">
        <v>10109</v>
      </c>
    </row>
    <row r="4855" spans="1:7">
      <c r="A4855" s="13">
        <v>4854</v>
      </c>
      <c r="B4855" s="13">
        <v>534</v>
      </c>
      <c r="C4855" s="14">
        <v>45287</v>
      </c>
      <c r="D4855" s="13">
        <v>201.88</v>
      </c>
      <c r="E4855" s="13" t="s">
        <v>10105</v>
      </c>
      <c r="F4855" s="13" t="s">
        <v>28</v>
      </c>
      <c r="G4855" s="13" t="s">
        <v>10107</v>
      </c>
    </row>
    <row r="4856" spans="1:7">
      <c r="A4856" s="13">
        <v>4855</v>
      </c>
      <c r="B4856" s="13">
        <v>8824</v>
      </c>
      <c r="C4856" s="14">
        <v>45225</v>
      </c>
      <c r="D4856" s="13">
        <v>1765.05</v>
      </c>
      <c r="E4856" s="13" t="s">
        <v>10105</v>
      </c>
      <c r="F4856" s="13" t="s">
        <v>23</v>
      </c>
      <c r="G4856" s="13" t="s">
        <v>10108</v>
      </c>
    </row>
    <row r="4857" spans="1:7">
      <c r="A4857" s="13">
        <v>4856</v>
      </c>
      <c r="B4857" s="13">
        <v>4869</v>
      </c>
      <c r="C4857" s="14">
        <v>45194</v>
      </c>
      <c r="D4857" s="13">
        <v>359.28</v>
      </c>
      <c r="E4857" s="13" t="s">
        <v>10105</v>
      </c>
      <c r="F4857" s="13" t="s">
        <v>23</v>
      </c>
      <c r="G4857" s="13" t="s">
        <v>10107</v>
      </c>
    </row>
    <row r="4858" spans="1:7">
      <c r="A4858" s="13">
        <v>4857</v>
      </c>
      <c r="B4858" s="13">
        <v>8043</v>
      </c>
      <c r="C4858" s="14">
        <v>45159</v>
      </c>
      <c r="D4858" s="13">
        <v>579.6</v>
      </c>
      <c r="E4858" s="13" t="s">
        <v>10105</v>
      </c>
      <c r="F4858" s="13" t="s">
        <v>40</v>
      </c>
      <c r="G4858" s="13" t="s">
        <v>10108</v>
      </c>
    </row>
    <row r="4859" spans="1:7">
      <c r="A4859" s="13">
        <v>4858</v>
      </c>
      <c r="B4859" s="13">
        <v>8284</v>
      </c>
      <c r="C4859" s="14">
        <v>45196</v>
      </c>
      <c r="D4859" s="13">
        <v>211.3</v>
      </c>
      <c r="E4859" s="13" t="s">
        <v>10105</v>
      </c>
      <c r="F4859" s="13" t="s">
        <v>28</v>
      </c>
      <c r="G4859" s="13" t="s">
        <v>10108</v>
      </c>
    </row>
    <row r="4860" spans="1:7">
      <c r="A4860" s="13">
        <v>4859</v>
      </c>
      <c r="B4860" s="13">
        <v>115</v>
      </c>
      <c r="C4860" s="14">
        <v>45221</v>
      </c>
      <c r="D4860" s="13">
        <v>4996.54</v>
      </c>
      <c r="E4860" s="13" t="s">
        <v>10111</v>
      </c>
      <c r="F4860" s="13" t="s">
        <v>28</v>
      </c>
      <c r="G4860" s="13" t="s">
        <v>10107</v>
      </c>
    </row>
    <row r="4861" spans="1:7">
      <c r="A4861" s="13">
        <v>4860</v>
      </c>
      <c r="B4861" s="13">
        <v>3891</v>
      </c>
      <c r="C4861" s="14">
        <v>44953</v>
      </c>
      <c r="D4861" s="13">
        <v>3368.97</v>
      </c>
      <c r="E4861" s="13" t="s">
        <v>10105</v>
      </c>
      <c r="F4861" s="13" t="s">
        <v>40</v>
      </c>
      <c r="G4861" s="13" t="s">
        <v>10106</v>
      </c>
    </row>
    <row r="4862" spans="1:7">
      <c r="A4862" s="13">
        <v>4861</v>
      </c>
      <c r="B4862" s="13">
        <v>3943</v>
      </c>
      <c r="C4862" s="14">
        <v>45280</v>
      </c>
      <c r="D4862" s="13">
        <v>1008.02</v>
      </c>
      <c r="E4862" s="13" t="s">
        <v>10105</v>
      </c>
      <c r="F4862" s="13" t="s">
        <v>40</v>
      </c>
      <c r="G4862" s="13" t="s">
        <v>10106</v>
      </c>
    </row>
    <row r="4863" spans="1:7">
      <c r="A4863" s="13">
        <v>4862</v>
      </c>
      <c r="B4863" s="13">
        <v>1192</v>
      </c>
      <c r="C4863" s="14">
        <v>45237</v>
      </c>
      <c r="D4863" s="13">
        <v>1203.74</v>
      </c>
      <c r="E4863" s="13" t="s">
        <v>10105</v>
      </c>
      <c r="F4863" s="13" t="s">
        <v>78</v>
      </c>
      <c r="G4863" s="13" t="s">
        <v>10108</v>
      </c>
    </row>
    <row r="4864" spans="1:7">
      <c r="A4864" s="13">
        <v>4863</v>
      </c>
      <c r="B4864" s="13">
        <v>1107</v>
      </c>
      <c r="C4864" s="14">
        <v>45083</v>
      </c>
      <c r="D4864" s="13">
        <v>364.61</v>
      </c>
      <c r="E4864" s="13" t="s">
        <v>10105</v>
      </c>
      <c r="F4864" s="13" t="s">
        <v>28</v>
      </c>
      <c r="G4864" s="13" t="s">
        <v>10107</v>
      </c>
    </row>
    <row r="4865" spans="1:7">
      <c r="A4865" s="13">
        <v>4864</v>
      </c>
      <c r="B4865" s="13">
        <v>7352</v>
      </c>
      <c r="C4865" s="14">
        <v>45231</v>
      </c>
      <c r="D4865" s="13">
        <v>918.24</v>
      </c>
      <c r="E4865" s="13" t="s">
        <v>10105</v>
      </c>
      <c r="F4865" s="13" t="s">
        <v>36</v>
      </c>
      <c r="G4865" s="13" t="s">
        <v>10108</v>
      </c>
    </row>
    <row r="4866" spans="1:7">
      <c r="A4866" s="13">
        <v>4865</v>
      </c>
      <c r="B4866" s="13">
        <v>2604</v>
      </c>
      <c r="C4866" s="14">
        <v>44948</v>
      </c>
      <c r="D4866" s="13">
        <v>578.97</v>
      </c>
      <c r="E4866" s="13" t="s">
        <v>10105</v>
      </c>
      <c r="F4866" s="13" t="s">
        <v>40</v>
      </c>
      <c r="G4866" s="13" t="s">
        <v>10106</v>
      </c>
    </row>
    <row r="4867" spans="1:7">
      <c r="A4867" s="13">
        <v>4866</v>
      </c>
      <c r="B4867" s="13">
        <v>7882</v>
      </c>
      <c r="C4867" s="14">
        <v>45153</v>
      </c>
      <c r="D4867" s="13">
        <v>159.37</v>
      </c>
      <c r="E4867" s="13" t="s">
        <v>10105</v>
      </c>
      <c r="F4867" s="13" t="s">
        <v>40</v>
      </c>
      <c r="G4867" s="13" t="s">
        <v>10109</v>
      </c>
    </row>
    <row r="4868" spans="1:7">
      <c r="A4868" s="13">
        <v>4867</v>
      </c>
      <c r="B4868" s="13">
        <v>1686</v>
      </c>
      <c r="C4868" s="14">
        <v>45246</v>
      </c>
      <c r="D4868" s="13">
        <v>1592.33</v>
      </c>
      <c r="E4868" s="13" t="s">
        <v>10105</v>
      </c>
      <c r="F4868" s="13" t="s">
        <v>40</v>
      </c>
      <c r="G4868" s="13" t="s">
        <v>10108</v>
      </c>
    </row>
    <row r="4869" spans="1:7">
      <c r="A4869" s="13">
        <v>4868</v>
      </c>
      <c r="B4869" s="13">
        <v>2929</v>
      </c>
      <c r="C4869" s="14">
        <v>45207</v>
      </c>
      <c r="D4869" s="13">
        <v>1266.81</v>
      </c>
      <c r="E4869" s="13" t="s">
        <v>10105</v>
      </c>
      <c r="F4869" s="13" t="s">
        <v>36</v>
      </c>
      <c r="G4869" s="13" t="s">
        <v>10106</v>
      </c>
    </row>
    <row r="4870" spans="1:7">
      <c r="A4870" s="13">
        <v>4869</v>
      </c>
      <c r="B4870" s="13">
        <v>4985</v>
      </c>
      <c r="C4870" s="14">
        <v>45061</v>
      </c>
      <c r="D4870" s="13">
        <v>762.88</v>
      </c>
      <c r="E4870" s="13" t="s">
        <v>10105</v>
      </c>
      <c r="F4870" s="13" t="s">
        <v>23</v>
      </c>
      <c r="G4870" s="13" t="s">
        <v>10109</v>
      </c>
    </row>
    <row r="4871" spans="1:7">
      <c r="A4871" s="13">
        <v>4870</v>
      </c>
      <c r="B4871" s="13">
        <v>4050</v>
      </c>
      <c r="C4871" s="14">
        <v>44969</v>
      </c>
      <c r="D4871" s="13">
        <v>2161.78</v>
      </c>
      <c r="E4871" s="13" t="s">
        <v>10105</v>
      </c>
      <c r="F4871" s="13" t="s">
        <v>28</v>
      </c>
      <c r="G4871" s="13" t="s">
        <v>10108</v>
      </c>
    </row>
    <row r="4872" spans="1:7">
      <c r="A4872" s="13">
        <v>4871</v>
      </c>
      <c r="B4872" s="13">
        <v>5449</v>
      </c>
      <c r="C4872" s="14">
        <v>45106</v>
      </c>
      <c r="D4872" s="13">
        <v>2370.67</v>
      </c>
      <c r="E4872" s="13" t="s">
        <v>10105</v>
      </c>
      <c r="F4872" s="13" t="s">
        <v>78</v>
      </c>
      <c r="G4872" s="13" t="s">
        <v>10109</v>
      </c>
    </row>
    <row r="4873" spans="1:7">
      <c r="A4873" s="13">
        <v>4872</v>
      </c>
      <c r="B4873" s="13">
        <v>890</v>
      </c>
      <c r="C4873" s="14">
        <v>44941</v>
      </c>
      <c r="D4873" s="13">
        <v>1311.28</v>
      </c>
      <c r="E4873" s="13" t="s">
        <v>10105</v>
      </c>
      <c r="F4873" s="13" t="s">
        <v>40</v>
      </c>
      <c r="G4873" s="13" t="s">
        <v>10109</v>
      </c>
    </row>
    <row r="4874" spans="1:7">
      <c r="A4874" s="13">
        <v>4873</v>
      </c>
      <c r="B4874" s="13">
        <v>2431</v>
      </c>
      <c r="C4874" s="14">
        <v>45090</v>
      </c>
      <c r="D4874" s="13">
        <v>439.4</v>
      </c>
      <c r="E4874" s="13" t="s">
        <v>10105</v>
      </c>
      <c r="F4874" s="13" t="s">
        <v>40</v>
      </c>
      <c r="G4874" s="13" t="s">
        <v>10109</v>
      </c>
    </row>
    <row r="4875" spans="1:7">
      <c r="A4875" s="13">
        <v>4874</v>
      </c>
      <c r="B4875" s="13">
        <v>703</v>
      </c>
      <c r="C4875" s="14">
        <v>45165</v>
      </c>
      <c r="D4875" s="13">
        <v>1153.5</v>
      </c>
      <c r="E4875" s="13" t="s">
        <v>10105</v>
      </c>
      <c r="F4875" s="13" t="s">
        <v>28</v>
      </c>
      <c r="G4875" s="13" t="s">
        <v>10107</v>
      </c>
    </row>
    <row r="4876" spans="1:7">
      <c r="A4876" s="13">
        <v>4875</v>
      </c>
      <c r="B4876" s="13">
        <v>4953</v>
      </c>
      <c r="C4876" s="14">
        <v>45062</v>
      </c>
      <c r="D4876" s="13">
        <v>84.52</v>
      </c>
      <c r="E4876" s="13" t="s">
        <v>10105</v>
      </c>
      <c r="F4876" s="13" t="s">
        <v>28</v>
      </c>
      <c r="G4876" s="13" t="s">
        <v>10107</v>
      </c>
    </row>
    <row r="4877" spans="1:7">
      <c r="A4877" s="13">
        <v>4876</v>
      </c>
      <c r="B4877" s="13">
        <v>1331</v>
      </c>
      <c r="C4877" s="14">
        <v>45231</v>
      </c>
      <c r="D4877" s="13">
        <v>2515.92</v>
      </c>
      <c r="E4877" s="13" t="s">
        <v>10105</v>
      </c>
      <c r="F4877" s="13" t="s">
        <v>23</v>
      </c>
      <c r="G4877" s="13" t="s">
        <v>10109</v>
      </c>
    </row>
    <row r="4878" spans="1:7">
      <c r="A4878" s="13">
        <v>4877</v>
      </c>
      <c r="B4878" s="13">
        <v>4639</v>
      </c>
      <c r="C4878" s="14">
        <v>45238</v>
      </c>
      <c r="D4878" s="13">
        <v>347.93</v>
      </c>
      <c r="E4878" s="13" t="s">
        <v>10105</v>
      </c>
      <c r="F4878" s="13" t="s">
        <v>40</v>
      </c>
      <c r="G4878" s="13" t="s">
        <v>10106</v>
      </c>
    </row>
    <row r="4879" spans="1:7">
      <c r="A4879" s="13">
        <v>4878</v>
      </c>
      <c r="B4879" s="13">
        <v>8980</v>
      </c>
      <c r="C4879" s="14">
        <v>45261</v>
      </c>
      <c r="D4879" s="13">
        <v>1095.62</v>
      </c>
      <c r="E4879" s="13" t="s">
        <v>10105</v>
      </c>
      <c r="F4879" s="13" t="s">
        <v>28</v>
      </c>
      <c r="G4879" s="13" t="s">
        <v>10108</v>
      </c>
    </row>
    <row r="4880" spans="1:7">
      <c r="A4880" s="13">
        <v>4879</v>
      </c>
      <c r="B4880" s="13">
        <v>2189</v>
      </c>
      <c r="C4880" s="14">
        <v>45217</v>
      </c>
      <c r="D4880" s="13">
        <v>529.39</v>
      </c>
      <c r="E4880" s="13" t="s">
        <v>10105</v>
      </c>
      <c r="F4880" s="13" t="s">
        <v>40</v>
      </c>
      <c r="G4880" s="13" t="s">
        <v>10107</v>
      </c>
    </row>
    <row r="4881" spans="1:7">
      <c r="A4881" s="13">
        <v>4880</v>
      </c>
      <c r="B4881" s="13">
        <v>2368</v>
      </c>
      <c r="C4881" s="14">
        <v>45275</v>
      </c>
      <c r="D4881" s="13">
        <v>436.2</v>
      </c>
      <c r="E4881" s="13" t="s">
        <v>10105</v>
      </c>
      <c r="F4881" s="13" t="s">
        <v>40</v>
      </c>
      <c r="G4881" s="13" t="s">
        <v>10108</v>
      </c>
    </row>
    <row r="4882" spans="1:7">
      <c r="A4882" s="13">
        <v>4881</v>
      </c>
      <c r="B4882" s="13">
        <v>7562</v>
      </c>
      <c r="C4882" s="14">
        <v>45283</v>
      </c>
      <c r="D4882" s="13">
        <v>1001.61</v>
      </c>
      <c r="E4882" s="13" t="s">
        <v>10105</v>
      </c>
      <c r="F4882" s="13" t="s">
        <v>40</v>
      </c>
      <c r="G4882" s="13" t="s">
        <v>10107</v>
      </c>
    </row>
    <row r="4883" spans="1:7">
      <c r="A4883" s="13">
        <v>4882</v>
      </c>
      <c r="B4883" s="13">
        <v>2575</v>
      </c>
      <c r="C4883" s="14">
        <v>45201</v>
      </c>
      <c r="D4883" s="13">
        <v>240.57</v>
      </c>
      <c r="E4883" s="13" t="s">
        <v>10105</v>
      </c>
      <c r="F4883" s="13" t="s">
        <v>36</v>
      </c>
      <c r="G4883" s="13" t="s">
        <v>10106</v>
      </c>
    </row>
    <row r="4884" spans="1:7">
      <c r="A4884" s="13">
        <v>4883</v>
      </c>
      <c r="B4884" s="13">
        <v>3379</v>
      </c>
      <c r="C4884" s="14">
        <v>45108</v>
      </c>
      <c r="D4884" s="13">
        <v>1574.87</v>
      </c>
      <c r="E4884" s="13" t="s">
        <v>10105</v>
      </c>
      <c r="F4884" s="13" t="s">
        <v>78</v>
      </c>
      <c r="G4884" s="13" t="s">
        <v>10107</v>
      </c>
    </row>
    <row r="4885" spans="1:7">
      <c r="A4885" s="13">
        <v>4884</v>
      </c>
      <c r="B4885" s="13">
        <v>8801</v>
      </c>
      <c r="C4885" s="14">
        <v>45131</v>
      </c>
      <c r="D4885" s="13">
        <v>788.34</v>
      </c>
      <c r="E4885" s="13" t="s">
        <v>10105</v>
      </c>
      <c r="F4885" s="13" t="s">
        <v>23</v>
      </c>
      <c r="G4885" s="13" t="s">
        <v>10108</v>
      </c>
    </row>
    <row r="4886" spans="1:7">
      <c r="A4886" s="13">
        <v>4885</v>
      </c>
      <c r="B4886" s="13">
        <v>2955</v>
      </c>
      <c r="C4886" s="14">
        <v>45240</v>
      </c>
      <c r="D4886" s="13">
        <v>1333.04</v>
      </c>
      <c r="E4886" s="13" t="s">
        <v>10105</v>
      </c>
      <c r="F4886" s="13" t="s">
        <v>40</v>
      </c>
      <c r="G4886" s="13" t="s">
        <v>10107</v>
      </c>
    </row>
    <row r="4887" spans="1:7">
      <c r="A4887" s="13">
        <v>4886</v>
      </c>
      <c r="B4887" s="13">
        <v>1686</v>
      </c>
      <c r="C4887" s="14">
        <v>45195</v>
      </c>
      <c r="D4887" s="13">
        <v>1221.56</v>
      </c>
      <c r="E4887" s="13" t="s">
        <v>10105</v>
      </c>
      <c r="F4887" s="13" t="s">
        <v>40</v>
      </c>
      <c r="G4887" s="13" t="s">
        <v>10107</v>
      </c>
    </row>
    <row r="4888" spans="1:7">
      <c r="A4888" s="13">
        <v>4887</v>
      </c>
      <c r="B4888" s="13">
        <v>6199</v>
      </c>
      <c r="C4888" s="14">
        <v>45226</v>
      </c>
      <c r="D4888" s="13">
        <v>475.16</v>
      </c>
      <c r="E4888" s="13" t="s">
        <v>10105</v>
      </c>
      <c r="F4888" s="13" t="s">
        <v>28</v>
      </c>
      <c r="G4888" s="13" t="s">
        <v>10107</v>
      </c>
    </row>
    <row r="4889" spans="1:7">
      <c r="A4889" s="13">
        <v>4888</v>
      </c>
      <c r="B4889" s="13">
        <v>5793</v>
      </c>
      <c r="C4889" s="14">
        <v>45217</v>
      </c>
      <c r="D4889" s="13">
        <v>1720.28</v>
      </c>
      <c r="E4889" s="13" t="s">
        <v>10105</v>
      </c>
      <c r="F4889" s="13" t="s">
        <v>36</v>
      </c>
      <c r="G4889" s="13" t="s">
        <v>10109</v>
      </c>
    </row>
    <row r="4890" spans="1:7">
      <c r="A4890" s="13">
        <v>4889</v>
      </c>
      <c r="B4890" s="13">
        <v>983</v>
      </c>
      <c r="C4890" s="14">
        <v>44934</v>
      </c>
      <c r="D4890" s="13">
        <v>1700.93</v>
      </c>
      <c r="E4890" s="13" t="s">
        <v>10105</v>
      </c>
      <c r="F4890" s="13" t="s">
        <v>23</v>
      </c>
      <c r="G4890" s="13" t="s">
        <v>10109</v>
      </c>
    </row>
    <row r="4891" spans="1:7">
      <c r="A4891" s="13">
        <v>4890</v>
      </c>
      <c r="B4891" s="13">
        <v>1016</v>
      </c>
      <c r="C4891" s="14">
        <v>45163</v>
      </c>
      <c r="D4891" s="13">
        <v>4406.97</v>
      </c>
      <c r="E4891" s="13" t="s">
        <v>10105</v>
      </c>
      <c r="F4891" s="13" t="s">
        <v>28</v>
      </c>
      <c r="G4891" s="13" t="s">
        <v>10108</v>
      </c>
    </row>
    <row r="4892" spans="1:7">
      <c r="A4892" s="13">
        <v>4891</v>
      </c>
      <c r="B4892" s="13">
        <v>1983</v>
      </c>
      <c r="C4892" s="14">
        <v>45192</v>
      </c>
      <c r="D4892" s="13">
        <v>996.68</v>
      </c>
      <c r="E4892" s="13" t="s">
        <v>10105</v>
      </c>
      <c r="F4892" s="13" t="s">
        <v>36</v>
      </c>
      <c r="G4892" s="13" t="s">
        <v>10108</v>
      </c>
    </row>
    <row r="4893" spans="1:7">
      <c r="A4893" s="13">
        <v>4892</v>
      </c>
      <c r="B4893" s="13">
        <v>3764</v>
      </c>
      <c r="C4893" s="14">
        <v>45238</v>
      </c>
      <c r="D4893" s="13">
        <v>1629.76</v>
      </c>
      <c r="E4893" s="13" t="s">
        <v>10105</v>
      </c>
      <c r="F4893" s="13" t="s">
        <v>40</v>
      </c>
      <c r="G4893" s="13" t="s">
        <v>10109</v>
      </c>
    </row>
    <row r="4894" spans="1:7">
      <c r="A4894" s="13">
        <v>4893</v>
      </c>
      <c r="B4894" s="13">
        <v>3741</v>
      </c>
      <c r="C4894" s="14">
        <v>45055</v>
      </c>
      <c r="D4894" s="13">
        <v>1016.65</v>
      </c>
      <c r="E4894" s="13" t="s">
        <v>10105</v>
      </c>
      <c r="F4894" s="13" t="s">
        <v>23</v>
      </c>
      <c r="G4894" s="13" t="s">
        <v>10106</v>
      </c>
    </row>
    <row r="4895" spans="1:7">
      <c r="A4895" s="13">
        <v>4894</v>
      </c>
      <c r="B4895" s="13">
        <v>9537</v>
      </c>
      <c r="C4895" s="14">
        <v>45039</v>
      </c>
      <c r="D4895" s="13">
        <v>1839.16</v>
      </c>
      <c r="E4895" s="13" t="s">
        <v>10105</v>
      </c>
      <c r="F4895" s="13" t="s">
        <v>23</v>
      </c>
      <c r="G4895" s="13" t="s">
        <v>10107</v>
      </c>
    </row>
    <row r="4896" spans="1:7">
      <c r="A4896" s="13">
        <v>4895</v>
      </c>
      <c r="B4896" s="13">
        <v>4019</v>
      </c>
      <c r="C4896" s="14">
        <v>45051</v>
      </c>
      <c r="D4896" s="13">
        <v>128.31</v>
      </c>
      <c r="E4896" s="13" t="s">
        <v>10105</v>
      </c>
      <c r="F4896" s="13" t="s">
        <v>36</v>
      </c>
      <c r="G4896" s="13" t="s">
        <v>10109</v>
      </c>
    </row>
    <row r="4897" spans="1:7">
      <c r="A4897" s="13">
        <v>4896</v>
      </c>
      <c r="B4897" s="13">
        <v>2940</v>
      </c>
      <c r="C4897" s="14">
        <v>45261</v>
      </c>
      <c r="D4897" s="13">
        <v>1077.28</v>
      </c>
      <c r="E4897" s="13" t="s">
        <v>10105</v>
      </c>
      <c r="F4897" s="13" t="s">
        <v>28</v>
      </c>
      <c r="G4897" s="13" t="s">
        <v>10108</v>
      </c>
    </row>
    <row r="4898" spans="1:7">
      <c r="A4898" s="13">
        <v>4897</v>
      </c>
      <c r="B4898" s="13">
        <v>6508</v>
      </c>
      <c r="C4898" s="14">
        <v>45172</v>
      </c>
      <c r="D4898" s="13">
        <v>1520.71</v>
      </c>
      <c r="E4898" s="13" t="s">
        <v>10105</v>
      </c>
      <c r="F4898" s="13" t="s">
        <v>23</v>
      </c>
      <c r="G4898" s="13" t="s">
        <v>10108</v>
      </c>
    </row>
    <row r="4899" spans="1:7">
      <c r="A4899" s="13">
        <v>4898</v>
      </c>
      <c r="B4899" s="13">
        <v>7885</v>
      </c>
      <c r="C4899" s="14">
        <v>45288</v>
      </c>
      <c r="D4899" s="13">
        <v>3503.08</v>
      </c>
      <c r="E4899" s="13" t="s">
        <v>10105</v>
      </c>
      <c r="F4899" s="13" t="s">
        <v>28</v>
      </c>
      <c r="G4899" s="13" t="s">
        <v>10106</v>
      </c>
    </row>
    <row r="4900" spans="1:7">
      <c r="A4900" s="13">
        <v>4899</v>
      </c>
      <c r="B4900" s="13">
        <v>7005</v>
      </c>
      <c r="C4900" s="14">
        <v>45040</v>
      </c>
      <c r="D4900" s="13">
        <v>1828.18</v>
      </c>
      <c r="E4900" s="13" t="s">
        <v>10105</v>
      </c>
      <c r="F4900" s="13" t="s">
        <v>40</v>
      </c>
      <c r="G4900" s="13" t="s">
        <v>10108</v>
      </c>
    </row>
    <row r="4901" spans="1:7">
      <c r="A4901" s="13">
        <v>4900</v>
      </c>
      <c r="B4901" s="13">
        <v>4788</v>
      </c>
      <c r="C4901" s="14">
        <v>45063</v>
      </c>
      <c r="D4901" s="13">
        <v>1257.96</v>
      </c>
      <c r="E4901" s="13" t="s">
        <v>10105</v>
      </c>
      <c r="F4901" s="13" t="s">
        <v>36</v>
      </c>
      <c r="G4901" s="13" t="s">
        <v>10107</v>
      </c>
    </row>
    <row r="4902" spans="1:7">
      <c r="A4902" s="13">
        <v>4901</v>
      </c>
      <c r="B4902" s="13">
        <v>23</v>
      </c>
      <c r="C4902" s="14">
        <v>45183</v>
      </c>
      <c r="D4902" s="13">
        <v>245.09</v>
      </c>
      <c r="E4902" s="13" t="s">
        <v>10110</v>
      </c>
      <c r="F4902" s="13" t="s">
        <v>78</v>
      </c>
      <c r="G4902" s="13" t="s">
        <v>10109</v>
      </c>
    </row>
    <row r="4903" spans="1:7">
      <c r="A4903" s="13">
        <v>4902</v>
      </c>
      <c r="B4903" s="13">
        <v>7187</v>
      </c>
      <c r="C4903" s="14">
        <v>45060</v>
      </c>
      <c r="D4903" s="13">
        <v>2096.57</v>
      </c>
      <c r="E4903" s="13" t="s">
        <v>10105</v>
      </c>
      <c r="F4903" s="13" t="s">
        <v>28</v>
      </c>
      <c r="G4903" s="13" t="s">
        <v>10107</v>
      </c>
    </row>
    <row r="4904" spans="1:7">
      <c r="A4904" s="13">
        <v>4903</v>
      </c>
      <c r="B4904" s="13">
        <v>5512</v>
      </c>
      <c r="C4904" s="14">
        <v>45007</v>
      </c>
      <c r="D4904" s="13">
        <v>1786.37</v>
      </c>
      <c r="E4904" s="13" t="s">
        <v>10105</v>
      </c>
      <c r="F4904" s="13" t="s">
        <v>23</v>
      </c>
      <c r="G4904" s="13" t="s">
        <v>10109</v>
      </c>
    </row>
    <row r="4905" spans="1:7">
      <c r="A4905" s="13">
        <v>4904</v>
      </c>
      <c r="B4905" s="13">
        <v>3281</v>
      </c>
      <c r="C4905" s="14">
        <v>45203</v>
      </c>
      <c r="D4905" s="13">
        <v>539.1</v>
      </c>
      <c r="E4905" s="13" t="s">
        <v>10105</v>
      </c>
      <c r="F4905" s="13" t="s">
        <v>40</v>
      </c>
      <c r="G4905" s="13" t="s">
        <v>10107</v>
      </c>
    </row>
    <row r="4906" spans="1:7">
      <c r="A4906" s="13">
        <v>4905</v>
      </c>
      <c r="B4906" s="13">
        <v>2671</v>
      </c>
      <c r="C4906" s="14">
        <v>44934</v>
      </c>
      <c r="D4906" s="13">
        <v>729.22</v>
      </c>
      <c r="E4906" s="13" t="s">
        <v>10105</v>
      </c>
      <c r="F4906" s="13" t="s">
        <v>28</v>
      </c>
      <c r="G4906" s="13" t="s">
        <v>10109</v>
      </c>
    </row>
    <row r="4907" spans="1:7">
      <c r="A4907" s="13">
        <v>4906</v>
      </c>
      <c r="B4907" s="13">
        <v>2073</v>
      </c>
      <c r="C4907" s="14">
        <v>45111</v>
      </c>
      <c r="D4907" s="13">
        <v>1745.59</v>
      </c>
      <c r="E4907" s="13" t="s">
        <v>10105</v>
      </c>
      <c r="F4907" s="13" t="s">
        <v>23</v>
      </c>
      <c r="G4907" s="13" t="s">
        <v>10106</v>
      </c>
    </row>
    <row r="4908" spans="1:7">
      <c r="A4908" s="13">
        <v>4907</v>
      </c>
      <c r="B4908" s="13">
        <v>764</v>
      </c>
      <c r="C4908" s="14">
        <v>45207</v>
      </c>
      <c r="D4908" s="13">
        <v>1356.19</v>
      </c>
      <c r="E4908" s="13" t="s">
        <v>10111</v>
      </c>
      <c r="F4908" s="13" t="s">
        <v>28</v>
      </c>
      <c r="G4908" s="13" t="s">
        <v>10108</v>
      </c>
    </row>
    <row r="4909" spans="1:7">
      <c r="A4909" s="13">
        <v>4908</v>
      </c>
      <c r="B4909" s="13">
        <v>6372</v>
      </c>
      <c r="C4909" s="14">
        <v>45268</v>
      </c>
      <c r="D4909" s="13">
        <v>5085.27</v>
      </c>
      <c r="E4909" s="13" t="s">
        <v>10105</v>
      </c>
      <c r="F4909" s="13" t="s">
        <v>23</v>
      </c>
      <c r="G4909" s="13" t="s">
        <v>10109</v>
      </c>
    </row>
    <row r="4910" spans="1:7">
      <c r="A4910" s="13">
        <v>4909</v>
      </c>
      <c r="B4910" s="13">
        <v>7531</v>
      </c>
      <c r="C4910" s="14">
        <v>44955</v>
      </c>
      <c r="D4910" s="13">
        <v>594.37</v>
      </c>
      <c r="E4910" s="13" t="s">
        <v>10105</v>
      </c>
      <c r="F4910" s="13" t="s">
        <v>78</v>
      </c>
      <c r="G4910" s="13" t="s">
        <v>10106</v>
      </c>
    </row>
    <row r="4911" spans="1:7">
      <c r="A4911" s="13">
        <v>4910</v>
      </c>
      <c r="B4911" s="13">
        <v>3292</v>
      </c>
      <c r="C4911" s="14">
        <v>45011</v>
      </c>
      <c r="D4911" s="13">
        <v>3924.12</v>
      </c>
      <c r="E4911" s="13" t="s">
        <v>10105</v>
      </c>
      <c r="F4911" s="13" t="s">
        <v>23</v>
      </c>
      <c r="G4911" s="13" t="s">
        <v>10109</v>
      </c>
    </row>
    <row r="4912" spans="1:7">
      <c r="A4912" s="13">
        <v>4911</v>
      </c>
      <c r="B4912" s="13">
        <v>4672</v>
      </c>
      <c r="C4912" s="14">
        <v>45208</v>
      </c>
      <c r="D4912" s="13">
        <v>1308.76</v>
      </c>
      <c r="E4912" s="13" t="s">
        <v>10105</v>
      </c>
      <c r="F4912" s="13" t="s">
        <v>36</v>
      </c>
      <c r="G4912" s="13" t="s">
        <v>10107</v>
      </c>
    </row>
    <row r="4913" spans="1:7">
      <c r="A4913" s="13">
        <v>4912</v>
      </c>
      <c r="B4913" s="13">
        <v>9201</v>
      </c>
      <c r="C4913" s="14">
        <v>45130</v>
      </c>
      <c r="D4913" s="13">
        <v>1159.25</v>
      </c>
      <c r="E4913" s="13" t="s">
        <v>10105</v>
      </c>
      <c r="F4913" s="13" t="s">
        <v>23</v>
      </c>
      <c r="G4913" s="13" t="s">
        <v>10107</v>
      </c>
    </row>
    <row r="4914" spans="1:7">
      <c r="A4914" s="13">
        <v>4913</v>
      </c>
      <c r="B4914" s="13">
        <v>217</v>
      </c>
      <c r="C4914" s="14">
        <v>44950</v>
      </c>
      <c r="D4914" s="13">
        <v>1239.3</v>
      </c>
      <c r="E4914" s="13" t="s">
        <v>10105</v>
      </c>
      <c r="F4914" s="13" t="s">
        <v>78</v>
      </c>
      <c r="G4914" s="13" t="s">
        <v>10107</v>
      </c>
    </row>
    <row r="4915" spans="1:7">
      <c r="A4915" s="13">
        <v>4914</v>
      </c>
      <c r="B4915" s="13">
        <v>3510</v>
      </c>
      <c r="C4915" s="14">
        <v>45248</v>
      </c>
      <c r="D4915" s="13">
        <v>899.37</v>
      </c>
      <c r="E4915" s="13" t="s">
        <v>10105</v>
      </c>
      <c r="F4915" s="13" t="s">
        <v>23</v>
      </c>
      <c r="G4915" s="13" t="s">
        <v>10107</v>
      </c>
    </row>
    <row r="4916" spans="1:7">
      <c r="A4916" s="13">
        <v>4915</v>
      </c>
      <c r="B4916" s="13">
        <v>8270</v>
      </c>
      <c r="C4916" s="14">
        <v>45276</v>
      </c>
      <c r="D4916" s="13">
        <v>578.97</v>
      </c>
      <c r="E4916" s="13" t="s">
        <v>10105</v>
      </c>
      <c r="F4916" s="13" t="s">
        <v>40</v>
      </c>
      <c r="G4916" s="13" t="s">
        <v>10107</v>
      </c>
    </row>
    <row r="4917" spans="1:7">
      <c r="A4917" s="13">
        <v>4916</v>
      </c>
      <c r="B4917" s="13">
        <v>3156</v>
      </c>
      <c r="C4917" s="14">
        <v>44957</v>
      </c>
      <c r="D4917" s="13">
        <v>986.42</v>
      </c>
      <c r="E4917" s="13" t="s">
        <v>10105</v>
      </c>
      <c r="F4917" s="13" t="s">
        <v>78</v>
      </c>
      <c r="G4917" s="13" t="s">
        <v>10107</v>
      </c>
    </row>
    <row r="4918" spans="1:7">
      <c r="A4918" s="13">
        <v>4917</v>
      </c>
      <c r="B4918" s="13">
        <v>1392</v>
      </c>
      <c r="C4918" s="14">
        <v>45142</v>
      </c>
      <c r="D4918" s="13">
        <v>315.29</v>
      </c>
      <c r="E4918" s="13" t="s">
        <v>10111</v>
      </c>
      <c r="F4918" s="13" t="s">
        <v>40</v>
      </c>
      <c r="G4918" s="13" t="s">
        <v>10107</v>
      </c>
    </row>
    <row r="4919" spans="1:7">
      <c r="A4919" s="13">
        <v>4918</v>
      </c>
      <c r="B4919" s="13">
        <v>5608</v>
      </c>
      <c r="C4919" s="14">
        <v>44965</v>
      </c>
      <c r="D4919" s="13">
        <v>439.45</v>
      </c>
      <c r="E4919" s="13" t="s">
        <v>10105</v>
      </c>
      <c r="F4919" s="13" t="s">
        <v>28</v>
      </c>
      <c r="G4919" s="13" t="s">
        <v>10108</v>
      </c>
    </row>
    <row r="4920" spans="1:7">
      <c r="A4920" s="13">
        <v>4919</v>
      </c>
      <c r="B4920" s="13">
        <v>5836</v>
      </c>
      <c r="C4920" s="14">
        <v>45226</v>
      </c>
      <c r="D4920" s="13">
        <v>667.02</v>
      </c>
      <c r="E4920" s="13" t="s">
        <v>10105</v>
      </c>
      <c r="F4920" s="13" t="s">
        <v>78</v>
      </c>
      <c r="G4920" s="13" t="s">
        <v>10109</v>
      </c>
    </row>
    <row r="4921" spans="1:7">
      <c r="A4921" s="13">
        <v>4920</v>
      </c>
      <c r="B4921" s="13">
        <v>995</v>
      </c>
      <c r="C4921" s="14">
        <v>45125</v>
      </c>
      <c r="D4921" s="13">
        <v>283.32</v>
      </c>
      <c r="E4921" s="13" t="s">
        <v>10105</v>
      </c>
      <c r="F4921" s="13" t="s">
        <v>23</v>
      </c>
      <c r="G4921" s="13" t="s">
        <v>10109</v>
      </c>
    </row>
    <row r="4922" spans="1:7">
      <c r="A4922" s="13">
        <v>4921</v>
      </c>
      <c r="B4922" s="13">
        <v>6219</v>
      </c>
      <c r="C4922" s="14">
        <v>45243</v>
      </c>
      <c r="D4922" s="13">
        <v>2342.04</v>
      </c>
      <c r="E4922" s="13" t="s">
        <v>10105</v>
      </c>
      <c r="F4922" s="13" t="s">
        <v>36</v>
      </c>
      <c r="G4922" s="13" t="s">
        <v>10109</v>
      </c>
    </row>
    <row r="4923" spans="1:7">
      <c r="A4923" s="13">
        <v>4922</v>
      </c>
      <c r="B4923" s="13">
        <v>5635</v>
      </c>
      <c r="C4923" s="14">
        <v>45145</v>
      </c>
      <c r="D4923" s="13">
        <v>1056.21</v>
      </c>
      <c r="E4923" s="13" t="s">
        <v>10105</v>
      </c>
      <c r="F4923" s="13" t="s">
        <v>23</v>
      </c>
      <c r="G4923" s="13" t="s">
        <v>10108</v>
      </c>
    </row>
    <row r="4924" spans="1:7">
      <c r="A4924" s="13">
        <v>4923</v>
      </c>
      <c r="B4924" s="13">
        <v>9271</v>
      </c>
      <c r="C4924" s="14">
        <v>45179</v>
      </c>
      <c r="D4924" s="13">
        <v>395.52</v>
      </c>
      <c r="E4924" s="13" t="s">
        <v>10105</v>
      </c>
      <c r="F4924" s="13" t="s">
        <v>78</v>
      </c>
      <c r="G4924" s="13" t="s">
        <v>10107</v>
      </c>
    </row>
    <row r="4925" spans="1:7">
      <c r="A4925" s="13">
        <v>4924</v>
      </c>
      <c r="B4925" s="13">
        <v>328</v>
      </c>
      <c r="C4925" s="14">
        <v>44957</v>
      </c>
      <c r="D4925" s="13">
        <v>4160.26</v>
      </c>
      <c r="E4925" s="13" t="s">
        <v>10105</v>
      </c>
      <c r="F4925" s="13" t="s">
        <v>40</v>
      </c>
      <c r="G4925" s="13" t="s">
        <v>10109</v>
      </c>
    </row>
    <row r="4926" spans="1:7">
      <c r="A4926" s="13">
        <v>4925</v>
      </c>
      <c r="B4926" s="13">
        <v>1473</v>
      </c>
      <c r="C4926" s="14">
        <v>45014</v>
      </c>
      <c r="D4926" s="13">
        <v>4446.44</v>
      </c>
      <c r="E4926" s="13" t="s">
        <v>10105</v>
      </c>
      <c r="F4926" s="13" t="s">
        <v>40</v>
      </c>
      <c r="G4926" s="13" t="s">
        <v>10108</v>
      </c>
    </row>
    <row r="4927" spans="1:7">
      <c r="A4927" s="13">
        <v>4926</v>
      </c>
      <c r="B4927" s="13">
        <v>619</v>
      </c>
      <c r="C4927" s="14">
        <v>44930</v>
      </c>
      <c r="D4927" s="13">
        <v>1755.76</v>
      </c>
      <c r="E4927" s="13" t="s">
        <v>10110</v>
      </c>
      <c r="F4927" s="13" t="s">
        <v>23</v>
      </c>
      <c r="G4927" s="13" t="s">
        <v>10106</v>
      </c>
    </row>
    <row r="4928" spans="1:7">
      <c r="A4928" s="13">
        <v>4927</v>
      </c>
      <c r="B4928" s="13">
        <v>1031</v>
      </c>
      <c r="C4928" s="14">
        <v>45209</v>
      </c>
      <c r="D4928" s="13">
        <v>996.68</v>
      </c>
      <c r="E4928" s="13" t="s">
        <v>10105</v>
      </c>
      <c r="F4928" s="13" t="s">
        <v>36</v>
      </c>
      <c r="G4928" s="13" t="s">
        <v>10107</v>
      </c>
    </row>
    <row r="4929" spans="1:7">
      <c r="A4929" s="13">
        <v>4928</v>
      </c>
      <c r="B4929" s="13">
        <v>8137</v>
      </c>
      <c r="C4929" s="14">
        <v>45050</v>
      </c>
      <c r="D4929" s="13">
        <v>1354.25</v>
      </c>
      <c r="E4929" s="13" t="s">
        <v>10105</v>
      </c>
      <c r="F4929" s="13" t="s">
        <v>78</v>
      </c>
      <c r="G4929" s="13" t="s">
        <v>10109</v>
      </c>
    </row>
    <row r="4930" spans="1:7">
      <c r="A4930" s="13">
        <v>4929</v>
      </c>
      <c r="B4930" s="13">
        <v>2140</v>
      </c>
      <c r="C4930" s="14">
        <v>45066</v>
      </c>
      <c r="D4930" s="13">
        <v>1766.06</v>
      </c>
      <c r="E4930" s="13" t="s">
        <v>10105</v>
      </c>
      <c r="F4930" s="13" t="s">
        <v>28</v>
      </c>
      <c r="G4930" s="13" t="s">
        <v>10109</v>
      </c>
    </row>
    <row r="4931" spans="1:7">
      <c r="A4931" s="13">
        <v>4930</v>
      </c>
      <c r="B4931" s="13">
        <v>3793</v>
      </c>
      <c r="C4931" s="14">
        <v>45189</v>
      </c>
      <c r="D4931" s="13">
        <v>256.68</v>
      </c>
      <c r="E4931" s="13" t="s">
        <v>10105</v>
      </c>
      <c r="F4931" s="13" t="s">
        <v>23</v>
      </c>
      <c r="G4931" s="13" t="s">
        <v>10109</v>
      </c>
    </row>
    <row r="4932" spans="1:7">
      <c r="A4932" s="13">
        <v>4931</v>
      </c>
      <c r="B4932" s="13">
        <v>8026</v>
      </c>
      <c r="C4932" s="14">
        <v>45212</v>
      </c>
      <c r="D4932" s="13">
        <v>788.62</v>
      </c>
      <c r="E4932" s="13" t="s">
        <v>10105</v>
      </c>
      <c r="F4932" s="13" t="s">
        <v>28</v>
      </c>
      <c r="G4932" s="13" t="s">
        <v>10109</v>
      </c>
    </row>
    <row r="4933" spans="1:7">
      <c r="A4933" s="13">
        <v>4932</v>
      </c>
      <c r="B4933" s="13">
        <v>8036</v>
      </c>
      <c r="C4933" s="14">
        <v>45291</v>
      </c>
      <c r="D4933" s="13">
        <v>833.43</v>
      </c>
      <c r="E4933" s="13" t="s">
        <v>10105</v>
      </c>
      <c r="F4933" s="13" t="s">
        <v>36</v>
      </c>
      <c r="G4933" s="13" t="s">
        <v>10107</v>
      </c>
    </row>
    <row r="4934" spans="1:7">
      <c r="A4934" s="13">
        <v>4933</v>
      </c>
      <c r="B4934" s="13">
        <v>6047</v>
      </c>
      <c r="C4934" s="14">
        <v>44993</v>
      </c>
      <c r="D4934" s="13">
        <v>519.42</v>
      </c>
      <c r="E4934" s="13" t="s">
        <v>10105</v>
      </c>
      <c r="F4934" s="13" t="s">
        <v>28</v>
      </c>
      <c r="G4934" s="13" t="s">
        <v>10107</v>
      </c>
    </row>
    <row r="4935" spans="1:7">
      <c r="A4935" s="13">
        <v>4934</v>
      </c>
      <c r="B4935" s="13">
        <v>6783</v>
      </c>
      <c r="C4935" s="14">
        <v>45248</v>
      </c>
      <c r="D4935" s="13">
        <v>899.2</v>
      </c>
      <c r="E4935" s="13" t="s">
        <v>10105</v>
      </c>
      <c r="F4935" s="13" t="s">
        <v>78</v>
      </c>
      <c r="G4935" s="13" t="s">
        <v>10106</v>
      </c>
    </row>
    <row r="4936" spans="1:7">
      <c r="A4936" s="13">
        <v>4935</v>
      </c>
      <c r="B4936" s="13">
        <v>2612</v>
      </c>
      <c r="C4936" s="14">
        <v>45186</v>
      </c>
      <c r="D4936" s="13">
        <v>377.58</v>
      </c>
      <c r="E4936" s="13" t="s">
        <v>10105</v>
      </c>
      <c r="F4936" s="13" t="s">
        <v>23</v>
      </c>
      <c r="G4936" s="13" t="s">
        <v>10108</v>
      </c>
    </row>
    <row r="4937" spans="1:7">
      <c r="A4937" s="13">
        <v>4936</v>
      </c>
      <c r="B4937" s="13">
        <v>6420</v>
      </c>
      <c r="C4937" s="14">
        <v>45175</v>
      </c>
      <c r="D4937" s="13">
        <v>1060.95</v>
      </c>
      <c r="E4937" s="13" t="s">
        <v>10105</v>
      </c>
      <c r="F4937" s="13" t="s">
        <v>28</v>
      </c>
      <c r="G4937" s="13" t="s">
        <v>10108</v>
      </c>
    </row>
    <row r="4938" spans="1:7">
      <c r="A4938" s="13">
        <v>4937</v>
      </c>
      <c r="B4938" s="13">
        <v>8476</v>
      </c>
      <c r="C4938" s="14">
        <v>45096</v>
      </c>
      <c r="D4938" s="13">
        <v>3263.15</v>
      </c>
      <c r="E4938" s="13" t="s">
        <v>10105</v>
      </c>
      <c r="F4938" s="13" t="s">
        <v>36</v>
      </c>
      <c r="G4938" s="13" t="s">
        <v>10106</v>
      </c>
    </row>
    <row r="4939" spans="1:7">
      <c r="A4939" s="13">
        <v>4938</v>
      </c>
      <c r="B4939" s="13">
        <v>4676</v>
      </c>
      <c r="C4939" s="14">
        <v>45123</v>
      </c>
      <c r="D4939" s="13">
        <v>1059.89</v>
      </c>
      <c r="E4939" s="13" t="s">
        <v>10105</v>
      </c>
      <c r="F4939" s="13" t="s">
        <v>36</v>
      </c>
      <c r="G4939" s="13" t="s">
        <v>10109</v>
      </c>
    </row>
    <row r="4940" spans="1:7">
      <c r="A4940" s="13">
        <v>4939</v>
      </c>
      <c r="B4940" s="13">
        <v>3921</v>
      </c>
      <c r="C4940" s="14">
        <v>45284</v>
      </c>
      <c r="D4940" s="13">
        <v>7351.43</v>
      </c>
      <c r="E4940" s="13" t="s">
        <v>10105</v>
      </c>
      <c r="F4940" s="13" t="s">
        <v>23</v>
      </c>
      <c r="G4940" s="13" t="s">
        <v>10106</v>
      </c>
    </row>
    <row r="4941" spans="1:7">
      <c r="A4941" s="13">
        <v>4940</v>
      </c>
      <c r="B4941" s="13">
        <v>4437</v>
      </c>
      <c r="C4941" s="14">
        <v>45182</v>
      </c>
      <c r="D4941" s="13">
        <v>442.46</v>
      </c>
      <c r="E4941" s="13" t="s">
        <v>10111</v>
      </c>
      <c r="F4941" s="13" t="s">
        <v>78</v>
      </c>
      <c r="G4941" s="13" t="s">
        <v>10107</v>
      </c>
    </row>
    <row r="4942" spans="1:7">
      <c r="A4942" s="13">
        <v>4941</v>
      </c>
      <c r="B4942" s="13">
        <v>9147</v>
      </c>
      <c r="C4942" s="14">
        <v>45182</v>
      </c>
      <c r="D4942" s="13">
        <v>485.89</v>
      </c>
      <c r="E4942" s="13" t="s">
        <v>10105</v>
      </c>
      <c r="F4942" s="13" t="s">
        <v>40</v>
      </c>
      <c r="G4942" s="13" t="s">
        <v>10107</v>
      </c>
    </row>
    <row r="4943" spans="1:7">
      <c r="A4943" s="13">
        <v>4942</v>
      </c>
      <c r="B4943" s="13">
        <v>2591</v>
      </c>
      <c r="C4943" s="14">
        <v>45184</v>
      </c>
      <c r="D4943" s="13">
        <v>1243.62</v>
      </c>
      <c r="E4943" s="13" t="s">
        <v>10105</v>
      </c>
      <c r="F4943" s="13" t="s">
        <v>28</v>
      </c>
      <c r="G4943" s="13" t="s">
        <v>10109</v>
      </c>
    </row>
    <row r="4944" spans="1:7">
      <c r="A4944" s="13">
        <v>4943</v>
      </c>
      <c r="B4944" s="13">
        <v>1735</v>
      </c>
      <c r="C4944" s="14">
        <v>45171</v>
      </c>
      <c r="D4944" s="13">
        <v>2603.97</v>
      </c>
      <c r="E4944" s="13" t="s">
        <v>10105</v>
      </c>
      <c r="F4944" s="13" t="s">
        <v>78</v>
      </c>
      <c r="G4944" s="13" t="s">
        <v>10106</v>
      </c>
    </row>
    <row r="4945" spans="1:7">
      <c r="A4945" s="13">
        <v>4944</v>
      </c>
      <c r="B4945" s="13">
        <v>4998</v>
      </c>
      <c r="C4945" s="14">
        <v>45139</v>
      </c>
      <c r="D4945" s="13">
        <v>3497.84</v>
      </c>
      <c r="E4945" s="13" t="s">
        <v>10105</v>
      </c>
      <c r="F4945" s="13" t="s">
        <v>23</v>
      </c>
      <c r="G4945" s="13" t="s">
        <v>10106</v>
      </c>
    </row>
    <row r="4946" spans="1:7">
      <c r="A4946" s="13">
        <v>4945</v>
      </c>
      <c r="B4946" s="13">
        <v>2296</v>
      </c>
      <c r="C4946" s="14">
        <v>45281</v>
      </c>
      <c r="D4946" s="13">
        <v>5007.46</v>
      </c>
      <c r="E4946" s="13" t="s">
        <v>10105</v>
      </c>
      <c r="F4946" s="13" t="s">
        <v>78</v>
      </c>
      <c r="G4946" s="13" t="s">
        <v>10108</v>
      </c>
    </row>
    <row r="4947" spans="1:7">
      <c r="A4947" s="13">
        <v>4946</v>
      </c>
      <c r="B4947" s="13">
        <v>5804</v>
      </c>
      <c r="C4947" s="14">
        <v>45255</v>
      </c>
      <c r="D4947" s="13">
        <v>2179.37</v>
      </c>
      <c r="E4947" s="13" t="s">
        <v>10105</v>
      </c>
      <c r="F4947" s="13" t="s">
        <v>28</v>
      </c>
      <c r="G4947" s="13" t="s">
        <v>10109</v>
      </c>
    </row>
    <row r="4948" spans="1:7">
      <c r="A4948" s="13">
        <v>4947</v>
      </c>
      <c r="B4948" s="13">
        <v>7028</v>
      </c>
      <c r="C4948" s="14">
        <v>45056</v>
      </c>
      <c r="D4948" s="13">
        <v>1951.38</v>
      </c>
      <c r="E4948" s="13" t="s">
        <v>10105</v>
      </c>
      <c r="F4948" s="13" t="s">
        <v>78</v>
      </c>
      <c r="G4948" s="13" t="s">
        <v>10109</v>
      </c>
    </row>
    <row r="4949" spans="1:7">
      <c r="A4949" s="13">
        <v>4948</v>
      </c>
      <c r="B4949" s="13">
        <v>9669</v>
      </c>
      <c r="C4949" s="14">
        <v>44956</v>
      </c>
      <c r="D4949" s="13">
        <v>219.69</v>
      </c>
      <c r="E4949" s="13" t="s">
        <v>10105</v>
      </c>
      <c r="F4949" s="13" t="s">
        <v>23</v>
      </c>
      <c r="G4949" s="13" t="s">
        <v>10107</v>
      </c>
    </row>
    <row r="4950" spans="1:7">
      <c r="A4950" s="13">
        <v>4949</v>
      </c>
      <c r="B4950" s="13">
        <v>8347</v>
      </c>
      <c r="C4950" s="14">
        <v>44935</v>
      </c>
      <c r="D4950" s="13">
        <v>169.04</v>
      </c>
      <c r="E4950" s="13" t="s">
        <v>10105</v>
      </c>
      <c r="F4950" s="13" t="s">
        <v>40</v>
      </c>
      <c r="G4950" s="13" t="s">
        <v>10109</v>
      </c>
    </row>
    <row r="4951" spans="1:7">
      <c r="A4951" s="13">
        <v>4950</v>
      </c>
      <c r="B4951" s="13">
        <v>6242</v>
      </c>
      <c r="C4951" s="14">
        <v>45192</v>
      </c>
      <c r="D4951" s="13">
        <v>3192.64</v>
      </c>
      <c r="E4951" s="13" t="s">
        <v>10105</v>
      </c>
      <c r="F4951" s="13" t="s">
        <v>23</v>
      </c>
      <c r="G4951" s="13" t="s">
        <v>10106</v>
      </c>
    </row>
    <row r="4952" spans="1:7">
      <c r="A4952" s="13">
        <v>4951</v>
      </c>
      <c r="B4952" s="13">
        <v>1242</v>
      </c>
      <c r="C4952" s="14">
        <v>45270</v>
      </c>
      <c r="D4952" s="13">
        <v>2451.62</v>
      </c>
      <c r="E4952" s="13" t="s">
        <v>10105</v>
      </c>
      <c r="F4952" s="13" t="s">
        <v>23</v>
      </c>
      <c r="G4952" s="13" t="s">
        <v>10108</v>
      </c>
    </row>
    <row r="4953" spans="1:7">
      <c r="A4953" s="13">
        <v>4952</v>
      </c>
      <c r="B4953" s="13">
        <v>5017</v>
      </c>
      <c r="C4953" s="14">
        <v>45073</v>
      </c>
      <c r="D4953" s="13">
        <v>141.24</v>
      </c>
      <c r="E4953" s="13" t="s">
        <v>10105</v>
      </c>
      <c r="F4953" s="13" t="s">
        <v>23</v>
      </c>
      <c r="G4953" s="13" t="s">
        <v>10108</v>
      </c>
    </row>
    <row r="4954" spans="1:7">
      <c r="A4954" s="13">
        <v>4953</v>
      </c>
      <c r="B4954" s="13">
        <v>720</v>
      </c>
      <c r="C4954" s="14">
        <v>45096</v>
      </c>
      <c r="D4954" s="13">
        <v>278.93</v>
      </c>
      <c r="E4954" s="13" t="s">
        <v>10105</v>
      </c>
      <c r="F4954" s="13" t="s">
        <v>36</v>
      </c>
      <c r="G4954" s="13" t="s">
        <v>10109</v>
      </c>
    </row>
    <row r="4955" spans="1:7">
      <c r="A4955" s="13">
        <v>4954</v>
      </c>
      <c r="B4955" s="13">
        <v>8570</v>
      </c>
      <c r="C4955" s="14">
        <v>44935</v>
      </c>
      <c r="D4955" s="13">
        <v>1987.45</v>
      </c>
      <c r="E4955" s="13" t="s">
        <v>10105</v>
      </c>
      <c r="F4955" s="13" t="s">
        <v>23</v>
      </c>
      <c r="G4955" s="13" t="s">
        <v>10108</v>
      </c>
    </row>
    <row r="4956" spans="1:7">
      <c r="A4956" s="13">
        <v>4955</v>
      </c>
      <c r="B4956" s="13">
        <v>4712</v>
      </c>
      <c r="C4956" s="14">
        <v>45244</v>
      </c>
      <c r="D4956" s="13">
        <v>301.8</v>
      </c>
      <c r="E4956" s="13" t="s">
        <v>10105</v>
      </c>
      <c r="F4956" s="13" t="s">
        <v>36</v>
      </c>
      <c r="G4956" s="13" t="s">
        <v>10109</v>
      </c>
    </row>
    <row r="4957" spans="1:7">
      <c r="A4957" s="13">
        <v>4956</v>
      </c>
      <c r="B4957" s="13">
        <v>2163</v>
      </c>
      <c r="C4957" s="14">
        <v>45084</v>
      </c>
      <c r="D4957" s="13">
        <v>440.02</v>
      </c>
      <c r="E4957" s="13" t="s">
        <v>10105</v>
      </c>
      <c r="F4957" s="13" t="s">
        <v>28</v>
      </c>
      <c r="G4957" s="13" t="s">
        <v>10107</v>
      </c>
    </row>
    <row r="4958" spans="1:7">
      <c r="A4958" s="13">
        <v>4957</v>
      </c>
      <c r="B4958" s="13">
        <v>2057</v>
      </c>
      <c r="C4958" s="14">
        <v>45163</v>
      </c>
      <c r="D4958" s="13">
        <v>645.61</v>
      </c>
      <c r="E4958" s="13" t="s">
        <v>10105</v>
      </c>
      <c r="F4958" s="13" t="s">
        <v>28</v>
      </c>
      <c r="G4958" s="13" t="s">
        <v>10106</v>
      </c>
    </row>
    <row r="4959" spans="1:7">
      <c r="A4959" s="13">
        <v>4958</v>
      </c>
      <c r="B4959" s="13">
        <v>3748</v>
      </c>
      <c r="C4959" s="14">
        <v>45173</v>
      </c>
      <c r="D4959" s="13">
        <v>920.13</v>
      </c>
      <c r="E4959" s="13" t="s">
        <v>10105</v>
      </c>
      <c r="F4959" s="13" t="s">
        <v>23</v>
      </c>
      <c r="G4959" s="13" t="s">
        <v>10108</v>
      </c>
    </row>
    <row r="4960" spans="1:7">
      <c r="A4960" s="13">
        <v>4959</v>
      </c>
      <c r="B4960" s="13">
        <v>328</v>
      </c>
      <c r="C4960" s="14">
        <v>45118</v>
      </c>
      <c r="D4960" s="13">
        <v>259.36</v>
      </c>
      <c r="E4960" s="13" t="s">
        <v>10105</v>
      </c>
      <c r="F4960" s="13" t="s">
        <v>40</v>
      </c>
      <c r="G4960" s="13" t="s">
        <v>10108</v>
      </c>
    </row>
    <row r="4961" spans="1:7">
      <c r="A4961" s="13">
        <v>4960</v>
      </c>
      <c r="B4961" s="13">
        <v>2292</v>
      </c>
      <c r="C4961" s="14">
        <v>45160</v>
      </c>
      <c r="D4961" s="13">
        <v>996.68</v>
      </c>
      <c r="E4961" s="13" t="s">
        <v>10105</v>
      </c>
      <c r="F4961" s="13" t="s">
        <v>23</v>
      </c>
      <c r="G4961" s="13" t="s">
        <v>10106</v>
      </c>
    </row>
    <row r="4962" spans="1:7">
      <c r="A4962" s="13">
        <v>4961</v>
      </c>
      <c r="B4962" s="13">
        <v>1413</v>
      </c>
      <c r="C4962" s="14">
        <v>45021</v>
      </c>
      <c r="D4962" s="13">
        <v>3018.96</v>
      </c>
      <c r="E4962" s="13" t="s">
        <v>10110</v>
      </c>
      <c r="F4962" s="13" t="s">
        <v>28</v>
      </c>
      <c r="G4962" s="13" t="s">
        <v>10109</v>
      </c>
    </row>
    <row r="4963" spans="1:7">
      <c r="A4963" s="13">
        <v>4962</v>
      </c>
      <c r="B4963" s="13">
        <v>4712</v>
      </c>
      <c r="C4963" s="14">
        <v>45061</v>
      </c>
      <c r="D4963" s="13">
        <v>1323.72</v>
      </c>
      <c r="E4963" s="13" t="s">
        <v>10105</v>
      </c>
      <c r="F4963" s="13" t="s">
        <v>36</v>
      </c>
      <c r="G4963" s="13" t="s">
        <v>10107</v>
      </c>
    </row>
    <row r="4964" spans="1:7">
      <c r="A4964" s="13">
        <v>4963</v>
      </c>
      <c r="B4964" s="13">
        <v>9090</v>
      </c>
      <c r="C4964" s="14">
        <v>45204</v>
      </c>
      <c r="D4964" s="13">
        <v>2030.43</v>
      </c>
      <c r="E4964" s="13" t="s">
        <v>10105</v>
      </c>
      <c r="F4964" s="13" t="s">
        <v>28</v>
      </c>
      <c r="G4964" s="13" t="s">
        <v>10109</v>
      </c>
    </row>
    <row r="4965" spans="1:7">
      <c r="A4965" s="13">
        <v>4964</v>
      </c>
      <c r="B4965" s="13">
        <v>1127</v>
      </c>
      <c r="C4965" s="14">
        <v>45264</v>
      </c>
      <c r="D4965" s="13">
        <v>1321.12</v>
      </c>
      <c r="E4965" s="13" t="s">
        <v>10105</v>
      </c>
      <c r="F4965" s="13" t="s">
        <v>36</v>
      </c>
      <c r="G4965" s="13" t="s">
        <v>10109</v>
      </c>
    </row>
    <row r="4966" spans="1:7">
      <c r="A4966" s="13">
        <v>4965</v>
      </c>
      <c r="B4966" s="13">
        <v>6754</v>
      </c>
      <c r="C4966" s="14">
        <v>45272</v>
      </c>
      <c r="D4966" s="13">
        <v>651.52</v>
      </c>
      <c r="E4966" s="13" t="s">
        <v>10105</v>
      </c>
      <c r="F4966" s="13" t="s">
        <v>36</v>
      </c>
      <c r="G4966" s="13" t="s">
        <v>10108</v>
      </c>
    </row>
    <row r="4967" spans="1:7">
      <c r="A4967" s="13">
        <v>4966</v>
      </c>
      <c r="B4967" s="13">
        <v>1646</v>
      </c>
      <c r="C4967" s="14">
        <v>44932</v>
      </c>
      <c r="D4967" s="13">
        <v>665.9</v>
      </c>
      <c r="E4967" s="13" t="s">
        <v>10105</v>
      </c>
      <c r="F4967" s="13" t="s">
        <v>40</v>
      </c>
      <c r="G4967" s="13" t="s">
        <v>10107</v>
      </c>
    </row>
    <row r="4968" spans="1:7">
      <c r="A4968" s="13">
        <v>4967</v>
      </c>
      <c r="B4968" s="13">
        <v>3714</v>
      </c>
      <c r="C4968" s="14">
        <v>45032</v>
      </c>
      <c r="D4968" s="13">
        <v>1777.25</v>
      </c>
      <c r="E4968" s="13" t="s">
        <v>10105</v>
      </c>
      <c r="F4968" s="13" t="s">
        <v>36</v>
      </c>
      <c r="G4968" s="13" t="s">
        <v>10107</v>
      </c>
    </row>
    <row r="4969" spans="1:7">
      <c r="A4969" s="13">
        <v>4968</v>
      </c>
      <c r="B4969" s="13">
        <v>4759</v>
      </c>
      <c r="C4969" s="14">
        <v>45254</v>
      </c>
      <c r="D4969" s="13">
        <v>154.02</v>
      </c>
      <c r="E4969" s="13" t="s">
        <v>10105</v>
      </c>
      <c r="F4969" s="13" t="s">
        <v>36</v>
      </c>
      <c r="G4969" s="13" t="s">
        <v>10107</v>
      </c>
    </row>
    <row r="4970" spans="1:7">
      <c r="A4970" s="13">
        <v>4969</v>
      </c>
      <c r="B4970" s="13">
        <v>5093</v>
      </c>
      <c r="C4970" s="14">
        <v>44988</v>
      </c>
      <c r="D4970" s="13">
        <v>1067.53</v>
      </c>
      <c r="E4970" s="13" t="s">
        <v>10105</v>
      </c>
      <c r="F4970" s="13" t="s">
        <v>36</v>
      </c>
      <c r="G4970" s="13" t="s">
        <v>10106</v>
      </c>
    </row>
    <row r="4971" spans="1:7">
      <c r="A4971" s="13">
        <v>4970</v>
      </c>
      <c r="B4971" s="13">
        <v>3770</v>
      </c>
      <c r="C4971" s="14">
        <v>45077</v>
      </c>
      <c r="D4971" s="13">
        <v>2233.5</v>
      </c>
      <c r="E4971" s="13" t="s">
        <v>10105</v>
      </c>
      <c r="F4971" s="13" t="s">
        <v>78</v>
      </c>
      <c r="G4971" s="13" t="s">
        <v>10107</v>
      </c>
    </row>
    <row r="4972" spans="1:7">
      <c r="A4972" s="13">
        <v>4971</v>
      </c>
      <c r="B4972" s="13">
        <v>4214</v>
      </c>
      <c r="C4972" s="14">
        <v>45097</v>
      </c>
      <c r="D4972" s="13">
        <v>924.06</v>
      </c>
      <c r="E4972" s="13" t="s">
        <v>10105</v>
      </c>
      <c r="F4972" s="13"/>
      <c r="G4972" s="13" t="s">
        <v>10109</v>
      </c>
    </row>
    <row r="4973" spans="1:7">
      <c r="A4973" s="13">
        <v>4972</v>
      </c>
      <c r="B4973" s="13">
        <v>7457</v>
      </c>
      <c r="C4973" s="14">
        <v>45101</v>
      </c>
      <c r="D4973" s="13">
        <v>414.24</v>
      </c>
      <c r="E4973" s="13" t="s">
        <v>10105</v>
      </c>
      <c r="F4973" s="13" t="s">
        <v>78</v>
      </c>
      <c r="G4973" s="13" t="s">
        <v>10109</v>
      </c>
    </row>
    <row r="4974" spans="1:7">
      <c r="A4974" s="13">
        <v>4973</v>
      </c>
      <c r="B4974" s="13">
        <v>646</v>
      </c>
      <c r="C4974" s="14">
        <v>45007</v>
      </c>
      <c r="D4974" s="13">
        <v>1623.23</v>
      </c>
      <c r="E4974" s="13" t="s">
        <v>10105</v>
      </c>
      <c r="F4974" s="13" t="s">
        <v>28</v>
      </c>
      <c r="G4974" s="13" t="s">
        <v>10107</v>
      </c>
    </row>
    <row r="4975" spans="1:7">
      <c r="A4975" s="13">
        <v>4974</v>
      </c>
      <c r="B4975" s="13">
        <v>9546</v>
      </c>
      <c r="C4975" s="14">
        <v>45247</v>
      </c>
      <c r="D4975" s="13">
        <v>359.28</v>
      </c>
      <c r="E4975" s="13" t="s">
        <v>10105</v>
      </c>
      <c r="F4975" s="13" t="s">
        <v>28</v>
      </c>
      <c r="G4975" s="13" t="s">
        <v>10109</v>
      </c>
    </row>
    <row r="4976" spans="1:7">
      <c r="A4976" s="13">
        <v>4975</v>
      </c>
      <c r="B4976" s="13">
        <v>9519</v>
      </c>
      <c r="C4976" s="14">
        <v>45192</v>
      </c>
      <c r="D4976" s="13">
        <v>4847.4</v>
      </c>
      <c r="E4976" s="13" t="s">
        <v>10105</v>
      </c>
      <c r="F4976" s="13" t="s">
        <v>40</v>
      </c>
      <c r="G4976" s="13" t="s">
        <v>10107</v>
      </c>
    </row>
    <row r="4977" spans="1:7">
      <c r="A4977" s="13">
        <v>4976</v>
      </c>
      <c r="B4977" s="13">
        <v>7388</v>
      </c>
      <c r="C4977" s="14">
        <v>45266</v>
      </c>
      <c r="D4977" s="13">
        <v>187.89</v>
      </c>
      <c r="E4977" s="13" t="s">
        <v>10105</v>
      </c>
      <c r="F4977" s="13" t="s">
        <v>28</v>
      </c>
      <c r="G4977" s="13" t="s">
        <v>10109</v>
      </c>
    </row>
    <row r="4978" spans="1:7">
      <c r="A4978" s="13">
        <v>4977</v>
      </c>
      <c r="B4978" s="13">
        <v>6287</v>
      </c>
      <c r="C4978" s="14">
        <v>45177</v>
      </c>
      <c r="D4978" s="13">
        <v>318.02</v>
      </c>
      <c r="E4978" s="13" t="s">
        <v>10105</v>
      </c>
      <c r="F4978" s="13" t="s">
        <v>36</v>
      </c>
      <c r="G4978" s="13" t="s">
        <v>10109</v>
      </c>
    </row>
    <row r="4979" spans="1:7">
      <c r="A4979" s="13">
        <v>4978</v>
      </c>
      <c r="B4979" s="13">
        <v>1140</v>
      </c>
      <c r="C4979" s="14">
        <v>44933</v>
      </c>
      <c r="D4979" s="13">
        <v>1867.5</v>
      </c>
      <c r="E4979" s="13" t="s">
        <v>10105</v>
      </c>
      <c r="F4979" s="13" t="s">
        <v>28</v>
      </c>
      <c r="G4979" s="13" t="s">
        <v>10107</v>
      </c>
    </row>
    <row r="4980" spans="1:7">
      <c r="A4980" s="13">
        <v>4979</v>
      </c>
      <c r="B4980" s="13">
        <v>1888</v>
      </c>
      <c r="C4980" s="14">
        <v>45051</v>
      </c>
      <c r="D4980" s="13">
        <v>1152.21</v>
      </c>
      <c r="E4980" s="13" t="s">
        <v>10105</v>
      </c>
      <c r="F4980" s="13" t="s">
        <v>28</v>
      </c>
      <c r="G4980" s="13" t="s">
        <v>10106</v>
      </c>
    </row>
    <row r="4981" spans="1:7">
      <c r="A4981" s="13">
        <v>4980</v>
      </c>
      <c r="B4981" s="13">
        <v>4672</v>
      </c>
      <c r="C4981" s="14">
        <v>45115</v>
      </c>
      <c r="D4981" s="13">
        <v>1893.35</v>
      </c>
      <c r="E4981" s="13" t="s">
        <v>10105</v>
      </c>
      <c r="F4981" s="13"/>
      <c r="G4981" s="13" t="s">
        <v>10106</v>
      </c>
    </row>
    <row r="4982" spans="1:7">
      <c r="A4982" s="13">
        <v>4981</v>
      </c>
      <c r="B4982" s="13">
        <v>1934</v>
      </c>
      <c r="C4982" s="14">
        <v>45101</v>
      </c>
      <c r="D4982" s="13">
        <v>1325.61</v>
      </c>
      <c r="E4982" s="13" t="s">
        <v>10105</v>
      </c>
      <c r="F4982" s="13" t="s">
        <v>28</v>
      </c>
      <c r="G4982" s="13" t="s">
        <v>10109</v>
      </c>
    </row>
    <row r="4983" spans="1:7">
      <c r="A4983" s="13">
        <v>4982</v>
      </c>
      <c r="B4983" s="13">
        <v>8476</v>
      </c>
      <c r="C4983" s="14">
        <v>45239</v>
      </c>
      <c r="D4983" s="13">
        <v>1443.28</v>
      </c>
      <c r="E4983" s="13" t="s">
        <v>10105</v>
      </c>
      <c r="F4983" s="13" t="s">
        <v>36</v>
      </c>
      <c r="G4983" s="13" t="s">
        <v>10107</v>
      </c>
    </row>
    <row r="4984" spans="1:7">
      <c r="A4984" s="13">
        <v>4983</v>
      </c>
      <c r="B4984" s="13">
        <v>4612</v>
      </c>
      <c r="C4984" s="14">
        <v>45246</v>
      </c>
      <c r="D4984" s="13">
        <v>1372.16</v>
      </c>
      <c r="E4984" s="13" t="s">
        <v>10105</v>
      </c>
      <c r="F4984" s="13" t="s">
        <v>36</v>
      </c>
      <c r="G4984" s="13" t="s">
        <v>10109</v>
      </c>
    </row>
    <row r="4985" spans="1:7">
      <c r="A4985" s="13">
        <v>4984</v>
      </c>
      <c r="B4985" s="13">
        <v>5817</v>
      </c>
      <c r="C4985" s="14">
        <v>45236</v>
      </c>
      <c r="D4985" s="13">
        <v>277.46</v>
      </c>
      <c r="E4985" s="13" t="s">
        <v>10105</v>
      </c>
      <c r="F4985" s="13" t="s">
        <v>28</v>
      </c>
      <c r="G4985" s="13" t="s">
        <v>10106</v>
      </c>
    </row>
    <row r="4986" spans="1:7">
      <c r="A4986" s="13">
        <v>4985</v>
      </c>
      <c r="B4986" s="13">
        <v>1060</v>
      </c>
      <c r="C4986" s="14">
        <v>45139</v>
      </c>
      <c r="D4986" s="13">
        <v>256.17</v>
      </c>
      <c r="E4986" s="13" t="s">
        <v>10105</v>
      </c>
      <c r="F4986" s="13" t="s">
        <v>36</v>
      </c>
      <c r="G4986" s="13" t="s">
        <v>10106</v>
      </c>
    </row>
    <row r="4987" spans="1:7">
      <c r="A4987" s="13">
        <v>4986</v>
      </c>
      <c r="B4987" s="13">
        <v>7036</v>
      </c>
      <c r="C4987" s="14">
        <v>45278</v>
      </c>
      <c r="D4987" s="13">
        <v>5607.2</v>
      </c>
      <c r="E4987" s="13" t="s">
        <v>10105</v>
      </c>
      <c r="F4987" s="13" t="s">
        <v>40</v>
      </c>
      <c r="G4987" s="13" t="s">
        <v>10108</v>
      </c>
    </row>
    <row r="4988" spans="1:7">
      <c r="A4988" s="13">
        <v>4987</v>
      </c>
      <c r="B4988" s="13">
        <v>2377</v>
      </c>
      <c r="C4988" s="14">
        <v>45024</v>
      </c>
      <c r="D4988" s="13">
        <v>1177.33</v>
      </c>
      <c r="E4988" s="13" t="s">
        <v>10105</v>
      </c>
      <c r="F4988" s="13" t="s">
        <v>78</v>
      </c>
      <c r="G4988" s="13" t="s">
        <v>10109</v>
      </c>
    </row>
    <row r="4989" spans="1:7">
      <c r="A4989" s="13">
        <v>4988</v>
      </c>
      <c r="B4989" s="13">
        <v>6828</v>
      </c>
      <c r="C4989" s="14">
        <v>44927</v>
      </c>
      <c r="D4989" s="13">
        <v>1146.85</v>
      </c>
      <c r="E4989" s="13" t="s">
        <v>10105</v>
      </c>
      <c r="F4989" s="13" t="s">
        <v>40</v>
      </c>
      <c r="G4989" s="13" t="s">
        <v>10109</v>
      </c>
    </row>
    <row r="4990" spans="1:7">
      <c r="A4990" s="13">
        <v>4989</v>
      </c>
      <c r="B4990" s="13">
        <v>223</v>
      </c>
      <c r="C4990" s="14">
        <v>45149</v>
      </c>
      <c r="D4990" s="13">
        <v>1993.79</v>
      </c>
      <c r="E4990" s="13" t="s">
        <v>10111</v>
      </c>
      <c r="F4990" s="13" t="s">
        <v>28</v>
      </c>
      <c r="G4990" s="13" t="s">
        <v>10107</v>
      </c>
    </row>
    <row r="4991" spans="1:7">
      <c r="A4991" s="13">
        <v>4990</v>
      </c>
      <c r="B4991" s="13">
        <v>6607</v>
      </c>
      <c r="C4991" s="14">
        <v>44947</v>
      </c>
      <c r="D4991" s="13">
        <v>1865.9</v>
      </c>
      <c r="E4991" s="13" t="s">
        <v>10105</v>
      </c>
      <c r="F4991" s="13" t="s">
        <v>23</v>
      </c>
      <c r="G4991" s="13" t="s">
        <v>10109</v>
      </c>
    </row>
    <row r="4992" spans="1:7">
      <c r="A4992" s="13">
        <v>4991</v>
      </c>
      <c r="B4992" s="13">
        <v>2861</v>
      </c>
      <c r="C4992" s="14">
        <v>45166</v>
      </c>
      <c r="D4992" s="13">
        <v>619.65</v>
      </c>
      <c r="E4992" s="13" t="s">
        <v>10105</v>
      </c>
      <c r="F4992" s="13" t="s">
        <v>40</v>
      </c>
      <c r="G4992" s="13" t="s">
        <v>10108</v>
      </c>
    </row>
    <row r="4993" spans="1:7">
      <c r="A4993" s="13">
        <v>4992</v>
      </c>
      <c r="B4993" s="13">
        <v>5840</v>
      </c>
      <c r="C4993" s="14">
        <v>44985</v>
      </c>
      <c r="D4993" s="13">
        <v>2115.98</v>
      </c>
      <c r="E4993" s="13" t="s">
        <v>10105</v>
      </c>
      <c r="F4993" s="13" t="s">
        <v>23</v>
      </c>
      <c r="G4993" s="13" t="s">
        <v>10108</v>
      </c>
    </row>
    <row r="4994" spans="1:7">
      <c r="A4994" s="13">
        <v>4993</v>
      </c>
      <c r="B4994" s="13">
        <v>3110</v>
      </c>
      <c r="C4994" s="14">
        <v>45252</v>
      </c>
      <c r="D4994" s="13">
        <v>140.7</v>
      </c>
      <c r="E4994" s="13" t="s">
        <v>10105</v>
      </c>
      <c r="F4994" s="13" t="s">
        <v>78</v>
      </c>
      <c r="G4994" s="13" t="s">
        <v>10107</v>
      </c>
    </row>
    <row r="4995" spans="1:7">
      <c r="A4995" s="13">
        <v>4994</v>
      </c>
      <c r="B4995" s="13">
        <v>7197</v>
      </c>
      <c r="C4995" s="14">
        <v>45237</v>
      </c>
      <c r="D4995" s="13">
        <v>1177.96</v>
      </c>
      <c r="E4995" s="13" t="s">
        <v>10105</v>
      </c>
      <c r="F4995" s="13" t="s">
        <v>23</v>
      </c>
      <c r="G4995" s="13" t="s">
        <v>10108</v>
      </c>
    </row>
    <row r="4996" spans="1:7">
      <c r="A4996" s="13">
        <v>4995</v>
      </c>
      <c r="B4996" s="13">
        <v>8556</v>
      </c>
      <c r="C4996" s="14">
        <v>45148</v>
      </c>
      <c r="D4996" s="13">
        <v>651.52</v>
      </c>
      <c r="E4996" s="13" t="s">
        <v>10105</v>
      </c>
      <c r="F4996" s="13" t="s">
        <v>40</v>
      </c>
      <c r="G4996" s="13" t="s">
        <v>10108</v>
      </c>
    </row>
    <row r="4997" spans="1:7">
      <c r="A4997" s="13">
        <v>4996</v>
      </c>
      <c r="B4997" s="13">
        <v>4480</v>
      </c>
      <c r="C4997" s="14">
        <v>45162</v>
      </c>
      <c r="D4997" s="13">
        <v>1632.3</v>
      </c>
      <c r="E4997" s="13" t="s">
        <v>10111</v>
      </c>
      <c r="F4997" s="13" t="s">
        <v>78</v>
      </c>
      <c r="G4997" s="13" t="s">
        <v>10108</v>
      </c>
    </row>
    <row r="4998" spans="1:7">
      <c r="A4998" s="13">
        <v>4997</v>
      </c>
      <c r="B4998" s="13">
        <v>5918</v>
      </c>
      <c r="C4998" s="14">
        <v>44950</v>
      </c>
      <c r="D4998" s="13">
        <v>1836.52</v>
      </c>
      <c r="E4998" s="13" t="s">
        <v>10105</v>
      </c>
      <c r="F4998" s="13" t="s">
        <v>78</v>
      </c>
      <c r="G4998" s="13" t="s">
        <v>10108</v>
      </c>
    </row>
    <row r="4999" spans="1:7">
      <c r="A4999" s="13">
        <v>4998</v>
      </c>
      <c r="B4999" s="13">
        <v>6046</v>
      </c>
      <c r="C4999" s="14">
        <v>44950</v>
      </c>
      <c r="D4999" s="13">
        <v>1849.74</v>
      </c>
      <c r="E4999" s="13" t="s">
        <v>10105</v>
      </c>
      <c r="F4999" s="13" t="s">
        <v>78</v>
      </c>
      <c r="G4999" s="13" t="s">
        <v>10109</v>
      </c>
    </row>
    <row r="5000" spans="1:7">
      <c r="A5000" s="13">
        <v>4999</v>
      </c>
      <c r="B5000" s="13">
        <v>2716</v>
      </c>
      <c r="C5000" s="14">
        <v>45009</v>
      </c>
      <c r="D5000" s="13">
        <v>3021.04</v>
      </c>
      <c r="E5000" s="13" t="s">
        <v>10105</v>
      </c>
      <c r="F5000" s="13" t="s">
        <v>78</v>
      </c>
      <c r="G5000" s="13" t="s">
        <v>10108</v>
      </c>
    </row>
    <row r="5001" spans="1:7">
      <c r="A5001" s="13">
        <v>5000</v>
      </c>
      <c r="B5001" s="13">
        <v>863</v>
      </c>
      <c r="C5001" s="14">
        <v>45197</v>
      </c>
      <c r="D5001" s="13">
        <v>2575.5</v>
      </c>
      <c r="E5001" s="13" t="s">
        <v>10105</v>
      </c>
      <c r="F5001" s="13" t="s">
        <v>40</v>
      </c>
      <c r="G5001" s="13" t="s">
        <v>10106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40"/>
  <sheetViews>
    <sheetView workbookViewId="0">
      <selection activeCell="H4" sqref="H4"/>
    </sheetView>
  </sheetViews>
  <sheetFormatPr defaultColWidth="9" defaultRowHeight="14.4" outlineLevelCol="7"/>
  <cols>
    <col min="1" max="1" width="12.5555555555556" customWidth="1"/>
    <col min="2" max="2" width="19.2222222222222" customWidth="1"/>
    <col min="3" max="3" width="16" customWidth="1"/>
    <col min="4" max="4" width="16.7777777777778" customWidth="1"/>
    <col min="6" max="7" width="7" customWidth="1"/>
    <col min="8" max="8" width="17.6666666666667" customWidth="1"/>
    <col min="9" max="11" width="7" customWidth="1"/>
    <col min="12" max="12" width="6" customWidth="1"/>
    <col min="13" max="20" width="7" customWidth="1"/>
    <col min="21" max="21" width="8" customWidth="1"/>
    <col min="22" max="43" width="7" customWidth="1"/>
    <col min="44" max="44" width="6" customWidth="1"/>
    <col min="45" max="52" width="7" customWidth="1"/>
    <col min="53" max="54" width="6" customWidth="1"/>
    <col min="55" max="55" width="7" customWidth="1"/>
    <col min="56" max="56" width="6" customWidth="1"/>
    <col min="57" max="66" width="7" customWidth="1"/>
    <col min="67" max="68" width="8" customWidth="1"/>
    <col min="69" max="80" width="7" customWidth="1"/>
    <col min="81" max="81" width="8" customWidth="1"/>
    <col min="82" max="87" width="7" customWidth="1"/>
    <col min="88" max="88" width="8" customWidth="1"/>
    <col min="89" max="96" width="7" customWidth="1"/>
    <col min="97" max="97" width="8" customWidth="1"/>
    <col min="98" max="99" width="7" customWidth="1"/>
    <col min="100" max="100" width="6" customWidth="1"/>
    <col min="101" max="103" width="7" customWidth="1"/>
    <col min="104" max="105" width="6" customWidth="1"/>
    <col min="106" max="106" width="7" customWidth="1"/>
    <col min="107" max="107" width="6" customWidth="1"/>
    <col min="108" max="111" width="7" customWidth="1"/>
    <col min="112" max="112" width="8" customWidth="1"/>
    <col min="113" max="113" width="6" customWidth="1"/>
    <col min="114" max="114" width="7" customWidth="1"/>
    <col min="115" max="115" width="6" customWidth="1"/>
    <col min="116" max="123" width="7" customWidth="1"/>
    <col min="124" max="126" width="8" customWidth="1"/>
    <col min="127" max="127" width="7" customWidth="1"/>
    <col min="128" max="128" width="6" customWidth="1"/>
    <col min="129" max="137" width="7" customWidth="1"/>
    <col min="138" max="138" width="8" customWidth="1"/>
    <col min="139" max="147" width="7" customWidth="1"/>
    <col min="148" max="148" width="8" customWidth="1"/>
    <col min="149" max="154" width="7" customWidth="1"/>
    <col min="155" max="155" width="8" customWidth="1"/>
    <col min="156" max="157" width="7" customWidth="1"/>
    <col min="158" max="158" width="8" customWidth="1"/>
    <col min="159" max="160" width="7" customWidth="1"/>
    <col min="161" max="161" width="8" customWidth="1"/>
    <col min="162" max="162" width="7" customWidth="1"/>
    <col min="163" max="163" width="6" customWidth="1"/>
    <col min="164" max="165" width="7" customWidth="1"/>
    <col min="166" max="166" width="6" customWidth="1"/>
    <col min="167" max="168" width="7" customWidth="1"/>
    <col min="169" max="169" width="6" customWidth="1"/>
    <col min="170" max="172" width="7" customWidth="1"/>
    <col min="173" max="173" width="6" customWidth="1"/>
    <col min="174" max="180" width="7" customWidth="1"/>
    <col min="181" max="181" width="8" customWidth="1"/>
    <col min="182" max="182" width="7" customWidth="1"/>
    <col min="183" max="183" width="6" customWidth="1"/>
    <col min="184" max="191" width="7" customWidth="1"/>
    <col min="192" max="193" width="6" customWidth="1"/>
    <col min="194" max="194" width="7" customWidth="1"/>
    <col min="195" max="195" width="8" customWidth="1"/>
    <col min="196" max="200" width="7" customWidth="1"/>
    <col min="201" max="201" width="6" customWidth="1"/>
    <col min="202" max="207" width="7" customWidth="1"/>
    <col min="208" max="210" width="8" customWidth="1"/>
    <col min="211" max="215" width="7" customWidth="1"/>
    <col min="216" max="216" width="8" customWidth="1"/>
    <col min="217" max="218" width="7" customWidth="1"/>
    <col min="219" max="219" width="6" customWidth="1"/>
    <col min="220" max="225" width="7" customWidth="1"/>
    <col min="226" max="226" width="8" customWidth="1"/>
    <col min="227" max="230" width="7" customWidth="1"/>
    <col min="231" max="231" width="8" customWidth="1"/>
    <col min="232" max="232" width="7" customWidth="1"/>
    <col min="233" max="233" width="8" customWidth="1"/>
    <col min="234" max="241" width="7" customWidth="1"/>
    <col min="242" max="242" width="8" customWidth="1"/>
    <col min="243" max="247" width="7" customWidth="1"/>
    <col min="248" max="249" width="6" customWidth="1"/>
    <col min="250" max="251" width="7" customWidth="1"/>
    <col min="252" max="252" width="6" customWidth="1"/>
    <col min="253" max="257" width="7" customWidth="1"/>
    <col min="258" max="258" width="8" customWidth="1"/>
    <col min="259" max="260" width="7" customWidth="1"/>
    <col min="261" max="262" width="8" customWidth="1"/>
    <col min="263" max="263" width="7" customWidth="1"/>
    <col min="264" max="267" width="8" customWidth="1"/>
    <col min="268" max="274" width="7" customWidth="1"/>
    <col min="275" max="275" width="6" customWidth="1"/>
    <col min="276" max="284" width="7" customWidth="1"/>
    <col min="285" max="286" width="8" customWidth="1"/>
    <col min="287" max="290" width="7" customWidth="1"/>
    <col min="291" max="291" width="6" customWidth="1"/>
    <col min="292" max="292" width="7" customWidth="1"/>
    <col min="293" max="293" width="6" customWidth="1"/>
    <col min="294" max="294" width="7" customWidth="1"/>
    <col min="295" max="295" width="8" customWidth="1"/>
    <col min="296" max="298" width="7" customWidth="1"/>
    <col min="299" max="299" width="6" customWidth="1"/>
    <col min="300" max="300" width="8" customWidth="1"/>
    <col min="301" max="301" width="7" customWidth="1"/>
    <col min="302" max="302" width="8" customWidth="1"/>
    <col min="303" max="306" width="7" customWidth="1"/>
    <col min="307" max="307" width="8" customWidth="1"/>
    <col min="308" max="310" width="7" customWidth="1"/>
    <col min="311" max="312" width="8" customWidth="1"/>
    <col min="313" max="329" width="7" customWidth="1"/>
    <col min="330" max="330" width="6" customWidth="1"/>
    <col min="331" max="331" width="8" customWidth="1"/>
    <col min="332" max="334" width="7" customWidth="1"/>
    <col min="335" max="335" width="6" customWidth="1"/>
    <col min="336" max="337" width="7" customWidth="1"/>
    <col min="338" max="338" width="8" customWidth="1"/>
    <col min="339" max="339" width="7" customWidth="1"/>
    <col min="340" max="340" width="8" customWidth="1"/>
    <col min="341" max="344" width="7" customWidth="1"/>
    <col min="345" max="345" width="8" customWidth="1"/>
    <col min="346" max="349" width="7" customWidth="1"/>
    <col min="350" max="350" width="8" customWidth="1"/>
    <col min="351" max="355" width="7" customWidth="1"/>
    <col min="356" max="356" width="6" customWidth="1"/>
    <col min="357" max="358" width="7" customWidth="1"/>
    <col min="359" max="359" width="8" customWidth="1"/>
    <col min="360" max="362" width="7" customWidth="1"/>
    <col min="363" max="363" width="8" customWidth="1"/>
    <col min="364" max="365" width="7" customWidth="1"/>
    <col min="366" max="366" width="5" customWidth="1"/>
    <col min="367" max="374" width="7" customWidth="1"/>
    <col min="375" max="375" width="8" customWidth="1"/>
    <col min="376" max="380" width="7" customWidth="1"/>
    <col min="381" max="381" width="8" customWidth="1"/>
    <col min="382" max="386" width="7" customWidth="1"/>
    <col min="387" max="387" width="8" customWidth="1"/>
    <col min="388" max="391" width="7" customWidth="1"/>
    <col min="392" max="392" width="8" customWidth="1"/>
    <col min="393" max="393" width="7" customWidth="1"/>
    <col min="394" max="394" width="8" customWidth="1"/>
    <col min="395" max="397" width="7" customWidth="1"/>
    <col min="398" max="398" width="6" customWidth="1"/>
    <col min="399" max="399" width="7" customWidth="1"/>
    <col min="400" max="400" width="8" customWidth="1"/>
    <col min="401" max="401" width="7" customWidth="1"/>
    <col min="402" max="402" width="4" customWidth="1"/>
    <col min="403" max="403" width="7" customWidth="1"/>
    <col min="404" max="405" width="6" customWidth="1"/>
    <col min="406" max="410" width="7" customWidth="1"/>
    <col min="411" max="411" width="8" customWidth="1"/>
    <col min="412" max="412" width="7" customWidth="1"/>
    <col min="413" max="413" width="6" customWidth="1"/>
    <col min="414" max="414" width="8" customWidth="1"/>
    <col min="415" max="416" width="7" customWidth="1"/>
    <col min="417" max="417" width="8" customWidth="1"/>
    <col min="418" max="419" width="7" customWidth="1"/>
    <col min="420" max="420" width="8" customWidth="1"/>
    <col min="421" max="421" width="6" customWidth="1"/>
    <col min="422" max="422" width="8" customWidth="1"/>
    <col min="423" max="423" width="7" customWidth="1"/>
    <col min="424" max="425" width="6" customWidth="1"/>
    <col min="426" max="426" width="8" customWidth="1"/>
    <col min="427" max="428" width="7" customWidth="1"/>
    <col min="429" max="429" width="8" customWidth="1"/>
    <col min="430" max="430" width="7" customWidth="1"/>
    <col min="431" max="431" width="8" customWidth="1"/>
    <col min="432" max="433" width="7" customWidth="1"/>
    <col min="434" max="434" width="8" customWidth="1"/>
    <col min="435" max="439" width="7" customWidth="1"/>
    <col min="440" max="440" width="8" customWidth="1"/>
    <col min="441" max="441" width="7" customWidth="1"/>
    <col min="442" max="442" width="8" customWidth="1"/>
    <col min="443" max="448" width="7" customWidth="1"/>
    <col min="449" max="449" width="8" customWidth="1"/>
    <col min="450" max="451" width="7" customWidth="1"/>
    <col min="452" max="452" width="8" customWidth="1"/>
    <col min="453" max="454" width="7" customWidth="1"/>
    <col min="455" max="455" width="6" customWidth="1"/>
    <col min="456" max="456" width="7" customWidth="1"/>
    <col min="457" max="457" width="8" customWidth="1"/>
    <col min="458" max="460" width="7" customWidth="1"/>
    <col min="461" max="461" width="6" customWidth="1"/>
    <col min="462" max="464" width="7" customWidth="1"/>
    <col min="465" max="465" width="8" customWidth="1"/>
    <col min="466" max="483" width="7" customWidth="1"/>
    <col min="484" max="484" width="8" customWidth="1"/>
    <col min="485" max="493" width="7" customWidth="1"/>
    <col min="494" max="494" width="8" customWidth="1"/>
    <col min="495" max="497" width="7" customWidth="1"/>
    <col min="498" max="498" width="8" customWidth="1"/>
    <col min="499" max="500" width="7" customWidth="1"/>
    <col min="501" max="501" width="8" customWidth="1"/>
    <col min="502" max="502" width="7" customWidth="1"/>
    <col min="503" max="503" width="8" customWidth="1"/>
    <col min="504" max="508" width="7" customWidth="1"/>
    <col min="509" max="509" width="8" customWidth="1"/>
    <col min="510" max="510" width="7" customWidth="1"/>
    <col min="511" max="511" width="8" customWidth="1"/>
    <col min="512" max="516" width="7" customWidth="1"/>
    <col min="517" max="517" width="8" customWidth="1"/>
    <col min="518" max="518" width="7" customWidth="1"/>
    <col min="519" max="519" width="6" customWidth="1"/>
    <col min="520" max="524" width="7" customWidth="1"/>
    <col min="525" max="525" width="8" customWidth="1"/>
    <col min="526" max="527" width="7" customWidth="1"/>
    <col min="528" max="528" width="8" customWidth="1"/>
    <col min="529" max="537" width="7" customWidth="1"/>
    <col min="538" max="538" width="6" customWidth="1"/>
    <col min="539" max="540" width="7" customWidth="1"/>
    <col min="541" max="542" width="8" customWidth="1"/>
    <col min="543" max="544" width="7" customWidth="1"/>
    <col min="545" max="545" width="8" customWidth="1"/>
    <col min="546" max="549" width="7" customWidth="1"/>
    <col min="550" max="550" width="6" customWidth="1"/>
    <col min="551" max="562" width="7" customWidth="1"/>
    <col min="563" max="563" width="8" customWidth="1"/>
    <col min="564" max="566" width="7" customWidth="1"/>
    <col min="567" max="567" width="8" customWidth="1"/>
    <col min="568" max="570" width="7" customWidth="1"/>
    <col min="571" max="571" width="6" customWidth="1"/>
    <col min="572" max="573" width="7" customWidth="1"/>
    <col min="574" max="574" width="8" customWidth="1"/>
    <col min="575" max="575" width="4" customWidth="1"/>
    <col min="576" max="579" width="7" customWidth="1"/>
    <col min="580" max="580" width="8" customWidth="1"/>
    <col min="581" max="586" width="7" customWidth="1"/>
    <col min="587" max="587" width="8" customWidth="1"/>
    <col min="588" max="592" width="7" customWidth="1"/>
    <col min="593" max="593" width="8" customWidth="1"/>
    <col min="594" max="595" width="7" customWidth="1"/>
    <col min="596" max="596" width="6" customWidth="1"/>
    <col min="597" max="597" width="8" customWidth="1"/>
    <col min="598" max="600" width="7" customWidth="1"/>
    <col min="601" max="601" width="8" customWidth="1"/>
    <col min="602" max="610" width="7" customWidth="1"/>
    <col min="611" max="611" width="8" customWidth="1"/>
    <col min="612" max="614" width="7" customWidth="1"/>
    <col min="615" max="615" width="8" customWidth="1"/>
    <col min="616" max="625" width="7" customWidth="1"/>
    <col min="626" max="627" width="6" customWidth="1"/>
    <col min="628" max="628" width="7" customWidth="1"/>
    <col min="629" max="629" width="8" customWidth="1"/>
    <col min="630" max="632" width="7" customWidth="1"/>
    <col min="633" max="633" width="8" customWidth="1"/>
    <col min="634" max="635" width="7" customWidth="1"/>
    <col min="636" max="636" width="6" customWidth="1"/>
    <col min="637" max="639" width="7" customWidth="1"/>
    <col min="640" max="640" width="8" customWidth="1"/>
    <col min="641" max="642" width="7" customWidth="1"/>
    <col min="643" max="643" width="6" customWidth="1"/>
    <col min="644" max="645" width="7" customWidth="1"/>
    <col min="646" max="646" width="6" customWidth="1"/>
    <col min="647" max="649" width="7" customWidth="1"/>
    <col min="650" max="650" width="4" customWidth="1"/>
    <col min="651" max="651" width="6" customWidth="1"/>
    <col min="652" max="655" width="7" customWidth="1"/>
    <col min="656" max="656" width="8" customWidth="1"/>
    <col min="657" max="657" width="7" customWidth="1"/>
    <col min="658" max="658" width="6" customWidth="1"/>
    <col min="659" max="660" width="8" customWidth="1"/>
    <col min="661" max="669" width="7" customWidth="1"/>
    <col min="670" max="670" width="8" customWidth="1"/>
    <col min="671" max="671" width="6" customWidth="1"/>
    <col min="672" max="676" width="7" customWidth="1"/>
    <col min="677" max="677" width="8" customWidth="1"/>
    <col min="678" max="678" width="6" customWidth="1"/>
    <col min="679" max="683" width="7" customWidth="1"/>
    <col min="684" max="684" width="5" customWidth="1"/>
    <col min="685" max="687" width="7" customWidth="1"/>
    <col min="688" max="688" width="6" customWidth="1"/>
    <col min="689" max="689" width="8" customWidth="1"/>
    <col min="690" max="697" width="7" customWidth="1"/>
    <col min="698" max="698" width="8" customWidth="1"/>
    <col min="699" max="699" width="6" customWidth="1"/>
    <col min="700" max="700" width="7" customWidth="1"/>
    <col min="701" max="701" width="6" customWidth="1"/>
    <col min="702" max="705" width="7" customWidth="1"/>
    <col min="706" max="706" width="8" customWidth="1"/>
    <col min="707" max="708" width="7" customWidth="1"/>
    <col min="709" max="709" width="6" customWidth="1"/>
    <col min="710" max="712" width="7" customWidth="1"/>
    <col min="713" max="713" width="6" customWidth="1"/>
    <col min="714" max="716" width="7" customWidth="1"/>
    <col min="717" max="717" width="6" customWidth="1"/>
    <col min="718" max="719" width="7" customWidth="1"/>
    <col min="720" max="720" width="6" customWidth="1"/>
    <col min="721" max="724" width="7" customWidth="1"/>
    <col min="725" max="725" width="6" customWidth="1"/>
    <col min="726" max="726" width="8" customWidth="1"/>
    <col min="727" max="731" width="7" customWidth="1"/>
    <col min="732" max="733" width="8" customWidth="1"/>
    <col min="734" max="734" width="6" customWidth="1"/>
    <col min="735" max="737" width="7" customWidth="1"/>
    <col min="738" max="738" width="8" customWidth="1"/>
    <col min="739" max="739" width="5" customWidth="1"/>
    <col min="740" max="740" width="7" customWidth="1"/>
    <col min="741" max="741" width="5" customWidth="1"/>
    <col min="742" max="742" width="7" customWidth="1"/>
    <col min="743" max="743" width="8" customWidth="1"/>
    <col min="744" max="750" width="7" customWidth="1"/>
    <col min="751" max="752" width="8" customWidth="1"/>
    <col min="753" max="753" width="6" customWidth="1"/>
    <col min="754" max="755" width="7" customWidth="1"/>
    <col min="756" max="756" width="8" customWidth="1"/>
    <col min="757" max="757" width="6" customWidth="1"/>
    <col min="758" max="759" width="7" customWidth="1"/>
    <col min="760" max="761" width="8" customWidth="1"/>
    <col min="762" max="763" width="7" customWidth="1"/>
    <col min="764" max="764" width="6" customWidth="1"/>
    <col min="765" max="767" width="7" customWidth="1"/>
    <col min="768" max="768" width="8" customWidth="1"/>
    <col min="769" max="769" width="6" customWidth="1"/>
    <col min="770" max="771" width="7" customWidth="1"/>
    <col min="772" max="772" width="8" customWidth="1"/>
    <col min="773" max="776" width="7" customWidth="1"/>
    <col min="777" max="777" width="8" customWidth="1"/>
    <col min="778" max="788" width="7" customWidth="1"/>
    <col min="789" max="789" width="8" customWidth="1"/>
    <col min="790" max="794" width="7" customWidth="1"/>
    <col min="795" max="795" width="8" customWidth="1"/>
    <col min="796" max="797" width="7" customWidth="1"/>
    <col min="798" max="798" width="6" customWidth="1"/>
    <col min="799" max="801" width="7" customWidth="1"/>
    <col min="802" max="802" width="6" customWidth="1"/>
    <col min="803" max="808" width="7" customWidth="1"/>
    <col min="809" max="809" width="8" customWidth="1"/>
    <col min="810" max="811" width="7" customWidth="1"/>
    <col min="812" max="812" width="6" customWidth="1"/>
    <col min="813" max="816" width="7" customWidth="1"/>
    <col min="817" max="817" width="6" customWidth="1"/>
    <col min="818" max="824" width="7" customWidth="1"/>
    <col min="825" max="825" width="8" customWidth="1"/>
    <col min="826" max="828" width="7" customWidth="1"/>
    <col min="829" max="829" width="6" customWidth="1"/>
    <col min="830" max="830" width="4" customWidth="1"/>
    <col min="831" max="831" width="8" customWidth="1"/>
    <col min="832" max="835" width="7" customWidth="1"/>
    <col min="836" max="836" width="6" customWidth="1"/>
    <col min="837" max="838" width="7" customWidth="1"/>
    <col min="839" max="839" width="8" customWidth="1"/>
    <col min="840" max="843" width="7" customWidth="1"/>
    <col min="844" max="844" width="4" customWidth="1"/>
    <col min="845" max="845" width="8" customWidth="1"/>
    <col min="846" max="847" width="7" customWidth="1"/>
    <col min="848" max="848" width="4" customWidth="1"/>
    <col min="849" max="849" width="7" customWidth="1"/>
    <col min="850" max="850" width="8" customWidth="1"/>
    <col min="851" max="851" width="7" customWidth="1"/>
    <col min="852" max="852" width="8" customWidth="1"/>
    <col min="853" max="855" width="7" customWidth="1"/>
    <col min="856" max="856" width="6" customWidth="1"/>
    <col min="857" max="864" width="7" customWidth="1"/>
    <col min="865" max="867" width="8" customWidth="1"/>
    <col min="868" max="871" width="7" customWidth="1"/>
    <col min="872" max="872" width="6" customWidth="1"/>
    <col min="873" max="874" width="7" customWidth="1"/>
    <col min="875" max="875" width="8" customWidth="1"/>
    <col min="876" max="876" width="7" customWidth="1"/>
    <col min="877" max="877" width="8" customWidth="1"/>
    <col min="878" max="878" width="6" customWidth="1"/>
    <col min="879" max="880" width="7" customWidth="1"/>
    <col min="881" max="881" width="8" customWidth="1"/>
    <col min="882" max="891" width="7" customWidth="1"/>
    <col min="892" max="892" width="8" customWidth="1"/>
    <col min="893" max="893" width="7" customWidth="1"/>
    <col min="894" max="894" width="8" customWidth="1"/>
    <col min="895" max="901" width="7" customWidth="1"/>
    <col min="902" max="902" width="6" customWidth="1"/>
    <col min="903" max="905" width="7" customWidth="1"/>
    <col min="906" max="906" width="8" customWidth="1"/>
    <col min="907" max="925" width="7" customWidth="1"/>
    <col min="926" max="926" width="8" customWidth="1"/>
    <col min="927" max="927" width="7" customWidth="1"/>
    <col min="928" max="928" width="6" customWidth="1"/>
    <col min="929" max="941" width="7" customWidth="1"/>
    <col min="942" max="942" width="8" customWidth="1"/>
    <col min="943" max="943" width="6" customWidth="1"/>
    <col min="944" max="953" width="7" customWidth="1"/>
    <col min="954" max="954" width="8" customWidth="1"/>
    <col min="955" max="956" width="7" customWidth="1"/>
    <col min="957" max="958" width="8" customWidth="1"/>
    <col min="959" max="967" width="7" customWidth="1"/>
    <col min="968" max="968" width="4" customWidth="1"/>
    <col min="969" max="972" width="7" customWidth="1"/>
    <col min="973" max="973" width="6" customWidth="1"/>
    <col min="974" max="977" width="7" customWidth="1"/>
    <col min="978" max="978" width="6" customWidth="1"/>
    <col min="979" max="981" width="7" customWidth="1"/>
    <col min="982" max="982" width="6" customWidth="1"/>
    <col min="983" max="988" width="7" customWidth="1"/>
    <col min="989" max="989" width="6" customWidth="1"/>
    <col min="990" max="991" width="7" customWidth="1"/>
    <col min="992" max="992" width="6" customWidth="1"/>
    <col min="993" max="993" width="7" customWidth="1"/>
    <col min="994" max="994" width="8" customWidth="1"/>
    <col min="995" max="997" width="7" customWidth="1"/>
    <col min="998" max="998" width="8" customWidth="1"/>
    <col min="999" max="1006" width="7" customWidth="1"/>
    <col min="1007" max="1007" width="8" customWidth="1"/>
    <col min="1008" max="1009" width="7" customWidth="1"/>
    <col min="1010" max="1011" width="8" customWidth="1"/>
    <col min="1012" max="1014" width="7" customWidth="1"/>
    <col min="1015" max="1015" width="6" customWidth="1"/>
    <col min="1016" max="1019" width="7" customWidth="1"/>
    <col min="1020" max="1020" width="6" customWidth="1"/>
    <col min="1021" max="1021" width="7" customWidth="1"/>
    <col min="1022" max="1022" width="6" customWidth="1"/>
    <col min="1023" max="1031" width="7" customWidth="1"/>
    <col min="1032" max="1032" width="8" customWidth="1"/>
    <col min="1033" max="1042" width="7" customWidth="1"/>
    <col min="1043" max="1043" width="8" customWidth="1"/>
    <col min="1044" max="1046" width="7" customWidth="1"/>
    <col min="1047" max="1047" width="8" customWidth="1"/>
    <col min="1048" max="1056" width="7" customWidth="1"/>
    <col min="1057" max="1057" width="6" customWidth="1"/>
    <col min="1058" max="1069" width="7" customWidth="1"/>
    <col min="1070" max="1070" width="8" customWidth="1"/>
    <col min="1071" max="1083" width="7" customWidth="1"/>
    <col min="1084" max="1084" width="6" customWidth="1"/>
    <col min="1085" max="1086" width="7" customWidth="1"/>
    <col min="1087" max="1087" width="8" customWidth="1"/>
    <col min="1088" max="1088" width="7" customWidth="1"/>
    <col min="1089" max="1089" width="8" customWidth="1"/>
    <col min="1090" max="1096" width="7" customWidth="1"/>
    <col min="1097" max="1098" width="8" customWidth="1"/>
    <col min="1099" max="1116" width="7" customWidth="1"/>
    <col min="1117" max="1117" width="8" customWidth="1"/>
    <col min="1118" max="1122" width="7" customWidth="1"/>
    <col min="1123" max="1123" width="8" customWidth="1"/>
    <col min="1124" max="1124" width="7" customWidth="1"/>
    <col min="1125" max="1125" width="8" customWidth="1"/>
    <col min="1126" max="1127" width="7" customWidth="1"/>
    <col min="1128" max="1128" width="6" customWidth="1"/>
    <col min="1129" max="1134" width="7" customWidth="1"/>
    <col min="1135" max="1135" width="8" customWidth="1"/>
    <col min="1136" max="1136" width="5" customWidth="1"/>
    <col min="1137" max="1138" width="8" customWidth="1"/>
    <col min="1139" max="1139" width="7" customWidth="1"/>
    <col min="1140" max="1140" width="6" customWidth="1"/>
    <col min="1141" max="1142" width="7" customWidth="1"/>
    <col min="1143" max="1146" width="8" customWidth="1"/>
    <col min="1147" max="1148" width="7" customWidth="1"/>
    <col min="1149" max="1149" width="8" customWidth="1"/>
    <col min="1150" max="1150" width="7" customWidth="1"/>
    <col min="1151" max="1151" width="8" customWidth="1"/>
    <col min="1152" max="1152" width="7" customWidth="1"/>
    <col min="1153" max="1153" width="8" customWidth="1"/>
    <col min="1154" max="1162" width="7" customWidth="1"/>
    <col min="1163" max="1163" width="6" customWidth="1"/>
    <col min="1164" max="1164" width="8" customWidth="1"/>
    <col min="1165" max="1165" width="7" customWidth="1"/>
    <col min="1166" max="1166" width="6" customWidth="1"/>
    <col min="1167" max="1169" width="7" customWidth="1"/>
    <col min="1170" max="1170" width="8" customWidth="1"/>
    <col min="1171" max="1173" width="7" customWidth="1"/>
    <col min="1174" max="1174" width="6" customWidth="1"/>
    <col min="1175" max="1175" width="8" customWidth="1"/>
    <col min="1176" max="1176" width="7" customWidth="1"/>
    <col min="1177" max="1178" width="8" customWidth="1"/>
    <col min="1179" max="1186" width="7" customWidth="1"/>
    <col min="1187" max="1187" width="6" customWidth="1"/>
    <col min="1188" max="1188" width="8" customWidth="1"/>
    <col min="1189" max="1189" width="7" customWidth="1"/>
    <col min="1190" max="1190" width="5" customWidth="1"/>
    <col min="1191" max="1194" width="7" customWidth="1"/>
    <col min="1195" max="1195" width="6" customWidth="1"/>
    <col min="1196" max="1196" width="8" customWidth="1"/>
    <col min="1197" max="1201" width="7" customWidth="1"/>
    <col min="1202" max="1202" width="6" customWidth="1"/>
    <col min="1203" max="1205" width="7" customWidth="1"/>
    <col min="1206" max="1206" width="8" customWidth="1"/>
    <col min="1207" max="1209" width="7" customWidth="1"/>
    <col min="1210" max="1210" width="8" customWidth="1"/>
    <col min="1211" max="1212" width="7" customWidth="1"/>
    <col min="1213" max="1213" width="6" customWidth="1"/>
    <col min="1214" max="1214" width="7" customWidth="1"/>
    <col min="1215" max="1215" width="8" customWidth="1"/>
    <col min="1216" max="1219" width="7" customWidth="1"/>
    <col min="1220" max="1220" width="8" customWidth="1"/>
    <col min="1221" max="1223" width="7" customWidth="1"/>
    <col min="1224" max="1224" width="8" customWidth="1"/>
    <col min="1225" max="1225" width="6" customWidth="1"/>
    <col min="1226" max="1226" width="7" customWidth="1"/>
    <col min="1227" max="1227" width="8" customWidth="1"/>
    <col min="1228" max="1229" width="7" customWidth="1"/>
    <col min="1230" max="1230" width="6" customWidth="1"/>
    <col min="1231" max="1233" width="7" customWidth="1"/>
    <col min="1234" max="1234" width="6" customWidth="1"/>
    <col min="1235" max="1239" width="7" customWidth="1"/>
    <col min="1240" max="1240" width="6" customWidth="1"/>
    <col min="1241" max="1243" width="7" customWidth="1"/>
    <col min="1244" max="1244" width="8" customWidth="1"/>
    <col min="1245" max="1248" width="7" customWidth="1"/>
    <col min="1249" max="1249" width="8" customWidth="1"/>
    <col min="1250" max="1251" width="7" customWidth="1"/>
    <col min="1252" max="1252" width="8" customWidth="1"/>
    <col min="1253" max="1254" width="7" customWidth="1"/>
    <col min="1255" max="1255" width="8" customWidth="1"/>
    <col min="1256" max="1258" width="7" customWidth="1"/>
    <col min="1259" max="1259" width="8" customWidth="1"/>
    <col min="1260" max="1261" width="7" customWidth="1"/>
    <col min="1262" max="1262" width="8" customWidth="1"/>
    <col min="1263" max="1263" width="7" customWidth="1"/>
    <col min="1264" max="1264" width="8" customWidth="1"/>
    <col min="1265" max="1265" width="7" customWidth="1"/>
    <col min="1266" max="1266" width="8" customWidth="1"/>
    <col min="1267" max="1268" width="7" customWidth="1"/>
    <col min="1269" max="1269" width="6" customWidth="1"/>
    <col min="1270" max="1272" width="7" customWidth="1"/>
    <col min="1273" max="1273" width="8" customWidth="1"/>
    <col min="1274" max="1274" width="7" customWidth="1"/>
    <col min="1275" max="1275" width="8" customWidth="1"/>
    <col min="1276" max="1278" width="7" customWidth="1"/>
    <col min="1279" max="1279" width="8" customWidth="1"/>
    <col min="1280" max="1280" width="7" customWidth="1"/>
    <col min="1281" max="1281" width="8" customWidth="1"/>
    <col min="1282" max="1282" width="7" customWidth="1"/>
    <col min="1283" max="1283" width="6" customWidth="1"/>
    <col min="1284" max="1288" width="7" customWidth="1"/>
    <col min="1289" max="1289" width="8" customWidth="1"/>
    <col min="1290" max="1290" width="7" customWidth="1"/>
    <col min="1291" max="1291" width="6" customWidth="1"/>
    <col min="1292" max="1293" width="7" customWidth="1"/>
    <col min="1294" max="1294" width="6" customWidth="1"/>
    <col min="1295" max="1297" width="7" customWidth="1"/>
    <col min="1298" max="1298" width="8" customWidth="1"/>
    <col min="1299" max="1299" width="7" customWidth="1"/>
    <col min="1300" max="1300" width="8" customWidth="1"/>
    <col min="1301" max="1301" width="7" customWidth="1"/>
    <col min="1302" max="1302" width="8" customWidth="1"/>
    <col min="1303" max="1304" width="7" customWidth="1"/>
    <col min="1305" max="1306" width="8" customWidth="1"/>
    <col min="1307" max="1308" width="7" customWidth="1"/>
    <col min="1309" max="1309" width="6" customWidth="1"/>
    <col min="1310" max="1311" width="7" customWidth="1"/>
    <col min="1312" max="1312" width="6" customWidth="1"/>
    <col min="1313" max="1313" width="5" customWidth="1"/>
    <col min="1314" max="1318" width="7" customWidth="1"/>
    <col min="1319" max="1319" width="8" customWidth="1"/>
    <col min="1320" max="1320" width="6" customWidth="1"/>
    <col min="1321" max="1323" width="7" customWidth="1"/>
    <col min="1324" max="1324" width="8" customWidth="1"/>
    <col min="1325" max="1325" width="7" customWidth="1"/>
    <col min="1326" max="1326" width="6" customWidth="1"/>
    <col min="1327" max="1327" width="7" customWidth="1"/>
    <col min="1328" max="1328" width="6" customWidth="1"/>
    <col min="1329" max="1330" width="7" customWidth="1"/>
    <col min="1331" max="1331" width="6" customWidth="1"/>
    <col min="1332" max="1332" width="8" customWidth="1"/>
    <col min="1333" max="1350" width="7" customWidth="1"/>
    <col min="1351" max="1351" width="8" customWidth="1"/>
    <col min="1352" max="1363" width="7" customWidth="1"/>
    <col min="1364" max="1364" width="6" customWidth="1"/>
    <col min="1365" max="1366" width="7" customWidth="1"/>
    <col min="1367" max="1367" width="5" customWidth="1"/>
    <col min="1368" max="1368" width="7" customWidth="1"/>
    <col min="1369" max="1369" width="8" customWidth="1"/>
    <col min="1370" max="1370" width="7" customWidth="1"/>
    <col min="1371" max="1371" width="6" customWidth="1"/>
    <col min="1372" max="1372" width="7" customWidth="1"/>
    <col min="1373" max="1373" width="6" customWidth="1"/>
    <col min="1374" max="1378" width="7" customWidth="1"/>
    <col min="1379" max="1379" width="8" customWidth="1"/>
    <col min="1380" max="1385" width="7" customWidth="1"/>
    <col min="1386" max="1387" width="8" customWidth="1"/>
    <col min="1388" max="1388" width="7" customWidth="1"/>
    <col min="1389" max="1389" width="8" customWidth="1"/>
    <col min="1390" max="1393" width="7" customWidth="1"/>
    <col min="1394" max="1394" width="6" customWidth="1"/>
    <col min="1395" max="1399" width="7" customWidth="1"/>
    <col min="1400" max="1400" width="8" customWidth="1"/>
    <col min="1401" max="1401" width="6" customWidth="1"/>
    <col min="1402" max="1402" width="7" customWidth="1"/>
    <col min="1403" max="1403" width="6" customWidth="1"/>
    <col min="1404" max="1408" width="7" customWidth="1"/>
    <col min="1409" max="1409" width="8" customWidth="1"/>
    <col min="1410" max="1412" width="7" customWidth="1"/>
    <col min="1413" max="1413" width="6" customWidth="1"/>
    <col min="1414" max="1414" width="8" customWidth="1"/>
    <col min="1415" max="1419" width="7" customWidth="1"/>
    <col min="1420" max="1420" width="6" customWidth="1"/>
    <col min="1421" max="1426" width="7" customWidth="1"/>
    <col min="1427" max="1427" width="8" customWidth="1"/>
    <col min="1428" max="1428" width="7" customWidth="1"/>
    <col min="1429" max="1429" width="6" customWidth="1"/>
    <col min="1430" max="1430" width="5" customWidth="1"/>
    <col min="1431" max="1432" width="8" customWidth="1"/>
    <col min="1433" max="1433" width="7" customWidth="1"/>
    <col min="1434" max="1434" width="8" customWidth="1"/>
    <col min="1435" max="1441" width="7" customWidth="1"/>
    <col min="1442" max="1442" width="6" customWidth="1"/>
    <col min="1443" max="1443" width="8" customWidth="1"/>
    <col min="1444" max="1444" width="7" customWidth="1"/>
    <col min="1445" max="1445" width="8" customWidth="1"/>
    <col min="1446" max="1452" width="7" customWidth="1"/>
    <col min="1453" max="1453" width="8" customWidth="1"/>
    <col min="1454" max="1460" width="7" customWidth="1"/>
    <col min="1461" max="1461" width="8" customWidth="1"/>
    <col min="1462" max="1462" width="5" customWidth="1"/>
    <col min="1463" max="1469" width="7" customWidth="1"/>
    <col min="1470" max="1471" width="8" customWidth="1"/>
    <col min="1472" max="1473" width="7" customWidth="1"/>
    <col min="1474" max="1474" width="8" customWidth="1"/>
    <col min="1475" max="1477" width="7" customWidth="1"/>
    <col min="1478" max="1478" width="6" customWidth="1"/>
    <col min="1479" max="1480" width="8" customWidth="1"/>
    <col min="1481" max="1481" width="7" customWidth="1"/>
    <col min="1482" max="1482" width="8" customWidth="1"/>
    <col min="1483" max="1492" width="7" customWidth="1"/>
    <col min="1493" max="1493" width="6" customWidth="1"/>
    <col min="1494" max="1495" width="8" customWidth="1"/>
    <col min="1496" max="1498" width="7" customWidth="1"/>
    <col min="1499" max="1499" width="8" customWidth="1"/>
    <col min="1500" max="1501" width="7" customWidth="1"/>
    <col min="1502" max="1502" width="8" customWidth="1"/>
    <col min="1503" max="1506" width="7" customWidth="1"/>
    <col min="1507" max="1507" width="6" customWidth="1"/>
    <col min="1508" max="1508" width="8" customWidth="1"/>
    <col min="1509" max="1509" width="7" customWidth="1"/>
    <col min="1510" max="1511" width="8" customWidth="1"/>
    <col min="1512" max="1513" width="7" customWidth="1"/>
    <col min="1514" max="1514" width="5" customWidth="1"/>
    <col min="1515" max="1517" width="7" customWidth="1"/>
    <col min="1518" max="1518" width="8" customWidth="1"/>
    <col min="1519" max="1520" width="7" customWidth="1"/>
    <col min="1521" max="1521" width="6" customWidth="1"/>
    <col min="1522" max="1522" width="8" customWidth="1"/>
    <col min="1523" max="1528" width="7" customWidth="1"/>
    <col min="1529" max="1531" width="8" customWidth="1"/>
    <col min="1532" max="1534" width="7" customWidth="1"/>
    <col min="1535" max="1535" width="8" customWidth="1"/>
    <col min="1536" max="1540" width="7" customWidth="1"/>
    <col min="1541" max="1541" width="6" customWidth="1"/>
    <col min="1542" max="1553" width="7" customWidth="1"/>
    <col min="1554" max="1554" width="8" customWidth="1"/>
    <col min="1555" max="1557" width="7" customWidth="1"/>
    <col min="1558" max="1558" width="8" customWidth="1"/>
    <col min="1559" max="1559" width="7" customWidth="1"/>
    <col min="1560" max="1561" width="8" customWidth="1"/>
    <col min="1562" max="1565" width="7" customWidth="1"/>
    <col min="1566" max="1566" width="8" customWidth="1"/>
    <col min="1567" max="1568" width="7" customWidth="1"/>
    <col min="1569" max="1569" width="6" customWidth="1"/>
    <col min="1570" max="1570" width="7" customWidth="1"/>
    <col min="1571" max="1571" width="6" customWidth="1"/>
    <col min="1572" max="1573" width="7" customWidth="1"/>
    <col min="1574" max="1574" width="8" customWidth="1"/>
    <col min="1575" max="1582" width="7" customWidth="1"/>
    <col min="1583" max="1583" width="8" customWidth="1"/>
    <col min="1584" max="1584" width="7" customWidth="1"/>
    <col min="1585" max="1585" width="8" customWidth="1"/>
    <col min="1586" max="1594" width="7" customWidth="1"/>
    <col min="1595" max="1595" width="8" customWidth="1"/>
    <col min="1596" max="1601" width="7" customWidth="1"/>
    <col min="1602" max="1603" width="8" customWidth="1"/>
    <col min="1604" max="1607" width="7" customWidth="1"/>
    <col min="1608" max="1609" width="6" customWidth="1"/>
    <col min="1610" max="1610" width="7" customWidth="1"/>
    <col min="1611" max="1611" width="6" customWidth="1"/>
    <col min="1612" max="1616" width="7" customWidth="1"/>
    <col min="1617" max="1617" width="8" customWidth="1"/>
    <col min="1618" max="1620" width="7" customWidth="1"/>
    <col min="1621" max="1621" width="8" customWidth="1"/>
    <col min="1622" max="1622" width="7" customWidth="1"/>
    <col min="1623" max="1623" width="6" customWidth="1"/>
    <col min="1624" max="1627" width="7" customWidth="1"/>
    <col min="1628" max="1628" width="8" customWidth="1"/>
    <col min="1629" max="1630" width="7" customWidth="1"/>
    <col min="1631" max="1632" width="8" customWidth="1"/>
    <col min="1633" max="1633" width="7" customWidth="1"/>
    <col min="1634" max="1634" width="8" customWidth="1"/>
    <col min="1635" max="1635" width="7" customWidth="1"/>
    <col min="1636" max="1637" width="8" customWidth="1"/>
    <col min="1638" max="1640" width="7" customWidth="1"/>
    <col min="1641" max="1641" width="8" customWidth="1"/>
    <col min="1642" max="1642" width="6" customWidth="1"/>
    <col min="1643" max="1644" width="7" customWidth="1"/>
    <col min="1645" max="1645" width="8" customWidth="1"/>
    <col min="1646" max="1646" width="7" customWidth="1"/>
    <col min="1647" max="1647" width="8" customWidth="1"/>
    <col min="1648" max="1648" width="6" customWidth="1"/>
    <col min="1649" max="1652" width="7" customWidth="1"/>
    <col min="1653" max="1653" width="8" customWidth="1"/>
    <col min="1654" max="1664" width="7" customWidth="1"/>
    <col min="1665" max="1665" width="5" customWidth="1"/>
    <col min="1666" max="1667" width="7" customWidth="1"/>
    <col min="1668" max="1668" width="8" customWidth="1"/>
    <col min="1669" max="1681" width="7" customWidth="1"/>
    <col min="1682" max="1682" width="8" customWidth="1"/>
    <col min="1683" max="1683" width="5" customWidth="1"/>
    <col min="1684" max="1685" width="7" customWidth="1"/>
    <col min="1686" max="1686" width="8" customWidth="1"/>
    <col min="1687" max="1687" width="7" customWidth="1"/>
    <col min="1688" max="1688" width="8" customWidth="1"/>
    <col min="1689" max="1695" width="7" customWidth="1"/>
    <col min="1696" max="1696" width="8" customWidth="1"/>
    <col min="1697" max="1702" width="7" customWidth="1"/>
    <col min="1703" max="1703" width="8" customWidth="1"/>
    <col min="1704" max="1711" width="7" customWidth="1"/>
    <col min="1712" max="1712" width="5" customWidth="1"/>
    <col min="1713" max="1713" width="8" customWidth="1"/>
    <col min="1714" max="1714" width="5" customWidth="1"/>
    <col min="1715" max="1722" width="7" customWidth="1"/>
    <col min="1723" max="1723" width="8" customWidth="1"/>
    <col min="1724" max="1732" width="7" customWidth="1"/>
    <col min="1733" max="1733" width="6" customWidth="1"/>
    <col min="1734" max="1734" width="7" customWidth="1"/>
    <col min="1735" max="1735" width="8" customWidth="1"/>
    <col min="1736" max="1740" width="7" customWidth="1"/>
    <col min="1741" max="1741" width="6" customWidth="1"/>
    <col min="1742" max="1743" width="8" customWidth="1"/>
    <col min="1744" max="1745" width="7" customWidth="1"/>
    <col min="1746" max="1746" width="8" customWidth="1"/>
    <col min="1747" max="1747" width="6" customWidth="1"/>
    <col min="1748" max="1749" width="7" customWidth="1"/>
    <col min="1750" max="1750" width="6" customWidth="1"/>
    <col min="1751" max="1751" width="8" customWidth="1"/>
    <col min="1752" max="1752" width="6" customWidth="1"/>
    <col min="1753" max="1753" width="8" customWidth="1"/>
    <col min="1754" max="1754" width="7" customWidth="1"/>
    <col min="1755" max="1755" width="8" customWidth="1"/>
    <col min="1756" max="1775" width="7" customWidth="1"/>
    <col min="1776" max="1777" width="8" customWidth="1"/>
    <col min="1778" max="1779" width="7" customWidth="1"/>
    <col min="1780" max="1780" width="8" customWidth="1"/>
    <col min="1781" max="1792" width="7" customWidth="1"/>
    <col min="1793" max="1793" width="6" customWidth="1"/>
    <col min="1794" max="1795" width="7" customWidth="1"/>
    <col min="1796" max="1796" width="8" customWidth="1"/>
    <col min="1797" max="1804" width="7" customWidth="1"/>
    <col min="1805" max="1806" width="8" customWidth="1"/>
    <col min="1807" max="1807" width="6" customWidth="1"/>
    <col min="1808" max="1810" width="7" customWidth="1"/>
    <col min="1811" max="1811" width="6" customWidth="1"/>
    <col min="1812" max="1819" width="7" customWidth="1"/>
    <col min="1820" max="1821" width="8" customWidth="1"/>
    <col min="1822" max="1822" width="7" customWidth="1"/>
    <col min="1823" max="1823" width="8" customWidth="1"/>
    <col min="1824" max="1827" width="7" customWidth="1"/>
    <col min="1828" max="1828" width="6" customWidth="1"/>
    <col min="1829" max="1831" width="7" customWidth="1"/>
    <col min="1832" max="1832" width="6" customWidth="1"/>
    <col min="1833" max="1835" width="7" customWidth="1"/>
    <col min="1836" max="1836" width="8" customWidth="1"/>
    <col min="1837" max="1837" width="7" customWidth="1"/>
    <col min="1838" max="1838" width="8" customWidth="1"/>
    <col min="1839" max="1840" width="7" customWidth="1"/>
    <col min="1841" max="1841" width="6" customWidth="1"/>
    <col min="1842" max="1842" width="8" customWidth="1"/>
    <col min="1843" max="1843" width="6" customWidth="1"/>
    <col min="1844" max="1844" width="7" customWidth="1"/>
    <col min="1845" max="1846" width="8" customWidth="1"/>
    <col min="1847" max="1852" width="7" customWidth="1"/>
    <col min="1853" max="1853" width="6" customWidth="1"/>
    <col min="1854" max="1854" width="7" customWidth="1"/>
    <col min="1855" max="1855" width="8" customWidth="1"/>
    <col min="1856" max="1856" width="6" customWidth="1"/>
    <col min="1857" max="1864" width="7" customWidth="1"/>
    <col min="1865" max="1865" width="8" customWidth="1"/>
    <col min="1866" max="1866" width="7" customWidth="1"/>
    <col min="1867" max="1867" width="8" customWidth="1"/>
    <col min="1868" max="1880" width="7" customWidth="1"/>
    <col min="1881" max="1881" width="8" customWidth="1"/>
    <col min="1882" max="1882" width="6" customWidth="1"/>
    <col min="1883" max="1884" width="7" customWidth="1"/>
    <col min="1885" max="1885" width="8" customWidth="1"/>
    <col min="1886" max="1888" width="7" customWidth="1"/>
    <col min="1889" max="1889" width="8" customWidth="1"/>
    <col min="1890" max="1897" width="7" customWidth="1"/>
    <col min="1898" max="1898" width="6" customWidth="1"/>
    <col min="1899" max="1899" width="7" customWidth="1"/>
    <col min="1900" max="1900" width="8" customWidth="1"/>
    <col min="1901" max="1903" width="7" customWidth="1"/>
    <col min="1904" max="1904" width="6" customWidth="1"/>
    <col min="1905" max="1906" width="7" customWidth="1"/>
    <col min="1907" max="1907" width="8" customWidth="1"/>
    <col min="1908" max="1908" width="7" customWidth="1"/>
    <col min="1909" max="1909" width="8" customWidth="1"/>
    <col min="1910" max="1916" width="7" customWidth="1"/>
    <col min="1917" max="1917" width="8" customWidth="1"/>
    <col min="1918" max="1919" width="7" customWidth="1"/>
    <col min="1920" max="1920" width="8" customWidth="1"/>
    <col min="1921" max="1929" width="7" customWidth="1"/>
    <col min="1930" max="1930" width="8" customWidth="1"/>
    <col min="1931" max="1933" width="7" customWidth="1"/>
    <col min="1934" max="1934" width="8" customWidth="1"/>
    <col min="1935" max="1938" width="7" customWidth="1"/>
    <col min="1939" max="1939" width="8" customWidth="1"/>
    <col min="1940" max="1940" width="7" customWidth="1"/>
    <col min="1941" max="1941" width="5" customWidth="1"/>
    <col min="1942" max="1942" width="6" customWidth="1"/>
    <col min="1943" max="1943" width="7" customWidth="1"/>
    <col min="1944" max="1944" width="8" customWidth="1"/>
    <col min="1945" max="1945" width="7" customWidth="1"/>
    <col min="1946" max="1946" width="6" customWidth="1"/>
    <col min="1947" max="1954" width="7" customWidth="1"/>
    <col min="1955" max="1955" width="8" customWidth="1"/>
    <col min="1956" max="1956" width="6" customWidth="1"/>
    <col min="1957" max="1960" width="7" customWidth="1"/>
    <col min="1961" max="1961" width="8" customWidth="1"/>
    <col min="1962" max="1967" width="7" customWidth="1"/>
    <col min="1968" max="1969" width="8" customWidth="1"/>
    <col min="1970" max="1970" width="6" customWidth="1"/>
    <col min="1971" max="1971" width="7" customWidth="1"/>
    <col min="1972" max="1972" width="6" customWidth="1"/>
    <col min="1973" max="1975" width="7" customWidth="1"/>
    <col min="1976" max="1976" width="8" customWidth="1"/>
    <col min="1977" max="1980" width="7" customWidth="1"/>
    <col min="1981" max="1981" width="8" customWidth="1"/>
    <col min="1982" max="1983" width="7" customWidth="1"/>
    <col min="1984" max="1984" width="8" customWidth="1"/>
    <col min="1985" max="1988" width="7" customWidth="1"/>
    <col min="1989" max="1990" width="6" customWidth="1"/>
    <col min="1991" max="1992" width="7" customWidth="1"/>
    <col min="1993" max="1993" width="8" customWidth="1"/>
    <col min="1994" max="2000" width="7" customWidth="1"/>
    <col min="2001" max="2001" width="6" customWidth="1"/>
    <col min="2002" max="2002" width="7" customWidth="1"/>
    <col min="2003" max="2003" width="6" customWidth="1"/>
    <col min="2004" max="2004" width="7" customWidth="1"/>
    <col min="2005" max="2005" width="6" customWidth="1"/>
    <col min="2006" max="2007" width="7" customWidth="1"/>
    <col min="2008" max="2008" width="6" customWidth="1"/>
    <col min="2009" max="2013" width="7" customWidth="1"/>
    <col min="2014" max="2014" width="8" customWidth="1"/>
    <col min="2015" max="2019" width="7" customWidth="1"/>
    <col min="2020" max="2020" width="8" customWidth="1"/>
    <col min="2021" max="2024" width="7" customWidth="1"/>
    <col min="2025" max="2026" width="8" customWidth="1"/>
    <col min="2027" max="2029" width="7" customWidth="1"/>
    <col min="2030" max="2031" width="8" customWidth="1"/>
    <col min="2032" max="2036" width="7" customWidth="1"/>
    <col min="2037" max="2037" width="6" customWidth="1"/>
    <col min="2038" max="2039" width="7" customWidth="1"/>
    <col min="2040" max="2041" width="8" customWidth="1"/>
    <col min="2042" max="2047" width="7" customWidth="1"/>
    <col min="2048" max="2048" width="8" customWidth="1"/>
    <col min="2049" max="2051" width="7" customWidth="1"/>
    <col min="2052" max="2052" width="6" customWidth="1"/>
    <col min="2053" max="2054" width="7" customWidth="1"/>
    <col min="2055" max="2055" width="6" customWidth="1"/>
    <col min="2056" max="2059" width="7" customWidth="1"/>
    <col min="2060" max="2060" width="8" customWidth="1"/>
    <col min="2061" max="2061" width="7" customWidth="1"/>
    <col min="2062" max="2062" width="6" customWidth="1"/>
    <col min="2063" max="2065" width="7" customWidth="1"/>
    <col min="2066" max="2066" width="8" customWidth="1"/>
    <col min="2067" max="2069" width="7" customWidth="1"/>
    <col min="2070" max="2070" width="8" customWidth="1"/>
    <col min="2071" max="2072" width="7" customWidth="1"/>
    <col min="2073" max="2074" width="8" customWidth="1"/>
    <col min="2075" max="2076" width="7" customWidth="1"/>
    <col min="2077" max="2077" width="8" customWidth="1"/>
    <col min="2078" max="2078" width="7" customWidth="1"/>
    <col min="2079" max="2079" width="8" customWidth="1"/>
    <col min="2080" max="2086" width="7" customWidth="1"/>
    <col min="2087" max="2087" width="8" customWidth="1"/>
    <col min="2088" max="2088" width="7" customWidth="1"/>
    <col min="2089" max="2090" width="8" customWidth="1"/>
    <col min="2091" max="2091" width="6" customWidth="1"/>
    <col min="2092" max="2093" width="7" customWidth="1"/>
    <col min="2094" max="2094" width="8" customWidth="1"/>
    <col min="2095" max="2098" width="7" customWidth="1"/>
    <col min="2099" max="2099" width="8" customWidth="1"/>
    <col min="2100" max="2100" width="7" customWidth="1"/>
    <col min="2101" max="2101" width="8" customWidth="1"/>
    <col min="2102" max="2107" width="7" customWidth="1"/>
    <col min="2108" max="2108" width="8" customWidth="1"/>
    <col min="2109" max="2110" width="7" customWidth="1"/>
    <col min="2111" max="2111" width="6" customWidth="1"/>
    <col min="2112" max="2112" width="7" customWidth="1"/>
    <col min="2113" max="2114" width="8" customWidth="1"/>
    <col min="2115" max="2117" width="7" customWidth="1"/>
    <col min="2118" max="2119" width="8" customWidth="1"/>
    <col min="2120" max="2120" width="7" customWidth="1"/>
    <col min="2121" max="2121" width="6" customWidth="1"/>
    <col min="2122" max="2123" width="7" customWidth="1"/>
    <col min="2124" max="2124" width="8" customWidth="1"/>
    <col min="2125" max="2127" width="7" customWidth="1"/>
    <col min="2128" max="2129" width="6" customWidth="1"/>
    <col min="2130" max="2130" width="8" customWidth="1"/>
    <col min="2131" max="2131" width="7" customWidth="1"/>
    <col min="2132" max="2132" width="6" customWidth="1"/>
    <col min="2133" max="2138" width="7" customWidth="1"/>
    <col min="2139" max="2141" width="8" customWidth="1"/>
    <col min="2142" max="2146" width="7" customWidth="1"/>
    <col min="2147" max="2147" width="8" customWidth="1"/>
    <col min="2148" max="2159" width="7" customWidth="1"/>
    <col min="2160" max="2161" width="8" customWidth="1"/>
    <col min="2162" max="2162" width="7" customWidth="1"/>
    <col min="2163" max="2163" width="8" customWidth="1"/>
    <col min="2164" max="2165" width="7" customWidth="1"/>
    <col min="2166" max="2166" width="6" customWidth="1"/>
    <col min="2167" max="2172" width="7" customWidth="1"/>
    <col min="2173" max="2173" width="6" customWidth="1"/>
    <col min="2174" max="2174" width="7" customWidth="1"/>
    <col min="2175" max="2175" width="8" customWidth="1"/>
    <col min="2176" max="2178" width="7" customWidth="1"/>
    <col min="2179" max="2179" width="6" customWidth="1"/>
    <col min="2180" max="2180" width="7" customWidth="1"/>
    <col min="2181" max="2181" width="8" customWidth="1"/>
    <col min="2182" max="2193" width="7" customWidth="1"/>
    <col min="2194" max="2195" width="8" customWidth="1"/>
    <col min="2196" max="2201" width="7" customWidth="1"/>
    <col min="2202" max="2202" width="8" customWidth="1"/>
    <col min="2203" max="2204" width="7" customWidth="1"/>
    <col min="2205" max="2205" width="6" customWidth="1"/>
    <col min="2206" max="2206" width="7" customWidth="1"/>
    <col min="2207" max="2207" width="6" customWidth="1"/>
    <col min="2208" max="2213" width="7" customWidth="1"/>
    <col min="2214" max="2214" width="6" customWidth="1"/>
    <col min="2215" max="2215" width="7" customWidth="1"/>
    <col min="2216" max="2216" width="8" customWidth="1"/>
    <col min="2217" max="2223" width="7" customWidth="1"/>
    <col min="2224" max="2224" width="8" customWidth="1"/>
    <col min="2225" max="2233" width="7" customWidth="1"/>
    <col min="2234" max="2234" width="8" customWidth="1"/>
    <col min="2235" max="2235" width="7" customWidth="1"/>
    <col min="2236" max="2236" width="6" customWidth="1"/>
    <col min="2237" max="2241" width="7" customWidth="1"/>
    <col min="2242" max="2242" width="6" customWidth="1"/>
    <col min="2243" max="2243" width="7" customWidth="1"/>
    <col min="2244" max="2244" width="6" customWidth="1"/>
    <col min="2245" max="2247" width="7" customWidth="1"/>
    <col min="2248" max="2248" width="8" customWidth="1"/>
    <col min="2249" max="2255" width="7" customWidth="1"/>
    <col min="2256" max="2256" width="6" customWidth="1"/>
    <col min="2257" max="2263" width="7" customWidth="1"/>
    <col min="2264" max="2264" width="8" customWidth="1"/>
    <col min="2265" max="2268" width="7" customWidth="1"/>
    <col min="2269" max="2269" width="6" customWidth="1"/>
    <col min="2270" max="2270" width="7" customWidth="1"/>
    <col min="2271" max="2271" width="8" customWidth="1"/>
    <col min="2272" max="2274" width="7" customWidth="1"/>
    <col min="2275" max="2275" width="8" customWidth="1"/>
    <col min="2276" max="2276" width="7" customWidth="1"/>
    <col min="2277" max="2277" width="8" customWidth="1"/>
    <col min="2278" max="2278" width="7" customWidth="1"/>
    <col min="2279" max="2279" width="6" customWidth="1"/>
    <col min="2280" max="2280" width="8" customWidth="1"/>
    <col min="2281" max="2281" width="7" customWidth="1"/>
    <col min="2282" max="2282" width="5" customWidth="1"/>
    <col min="2283" max="2283" width="8" customWidth="1"/>
    <col min="2284" max="2285" width="7" customWidth="1"/>
    <col min="2286" max="2286" width="8" customWidth="1"/>
    <col min="2287" max="2293" width="7" customWidth="1"/>
    <col min="2294" max="2294" width="6" customWidth="1"/>
    <col min="2295" max="2298" width="7" customWidth="1"/>
    <col min="2299" max="2299" width="6" customWidth="1"/>
    <col min="2300" max="2306" width="7" customWidth="1"/>
    <col min="2307" max="2307" width="8" customWidth="1"/>
    <col min="2308" max="2313" width="7" customWidth="1"/>
    <col min="2314" max="2314" width="6" customWidth="1"/>
    <col min="2315" max="2317" width="7" customWidth="1"/>
    <col min="2318" max="2318" width="8" customWidth="1"/>
    <col min="2319" max="2321" width="7" customWidth="1"/>
    <col min="2322" max="2322" width="6" customWidth="1"/>
    <col min="2323" max="2323" width="7" customWidth="1"/>
    <col min="2324" max="2325" width="6" customWidth="1"/>
    <col min="2326" max="2326" width="7" customWidth="1"/>
    <col min="2327" max="2327" width="8" customWidth="1"/>
    <col min="2328" max="2330" width="7" customWidth="1"/>
    <col min="2331" max="2331" width="8" customWidth="1"/>
    <col min="2332" max="2339" width="7" customWidth="1"/>
    <col min="2340" max="2340" width="8" customWidth="1"/>
    <col min="2341" max="2344" width="7" customWidth="1"/>
    <col min="2345" max="2345" width="8" customWidth="1"/>
    <col min="2346" max="2346" width="6" customWidth="1"/>
    <col min="2347" max="2351" width="7" customWidth="1"/>
    <col min="2352" max="2354" width="6" customWidth="1"/>
    <col min="2355" max="2355" width="5" customWidth="1"/>
    <col min="2356" max="2381" width="7" customWidth="1"/>
    <col min="2382" max="2382" width="8" customWidth="1"/>
    <col min="2383" max="2388" width="7" customWidth="1"/>
    <col min="2389" max="2389" width="8" customWidth="1"/>
    <col min="2390" max="2390" width="7" customWidth="1"/>
    <col min="2391" max="2391" width="6" customWidth="1"/>
    <col min="2392" max="2400" width="7" customWidth="1"/>
    <col min="2401" max="2402" width="8" customWidth="1"/>
    <col min="2403" max="2403" width="7" customWidth="1"/>
    <col min="2404" max="2404" width="8" customWidth="1"/>
    <col min="2405" max="2405" width="7" customWidth="1"/>
    <col min="2406" max="2406" width="6" customWidth="1"/>
    <col min="2407" max="2408" width="7" customWidth="1"/>
    <col min="2409" max="2409" width="8" customWidth="1"/>
    <col min="2410" max="2416" width="7" customWidth="1"/>
    <col min="2417" max="2417" width="8" customWidth="1"/>
    <col min="2418" max="2419" width="7" customWidth="1"/>
    <col min="2420" max="2420" width="8" customWidth="1"/>
    <col min="2421" max="2438" width="7" customWidth="1"/>
    <col min="2439" max="2440" width="8" customWidth="1"/>
    <col min="2441" max="2442" width="7" customWidth="1"/>
    <col min="2443" max="2443" width="8" customWidth="1"/>
    <col min="2444" max="2449" width="7" customWidth="1"/>
    <col min="2450" max="2450" width="8" customWidth="1"/>
    <col min="2451" max="2458" width="7" customWidth="1"/>
    <col min="2459" max="2459" width="8" customWidth="1"/>
    <col min="2460" max="2461" width="7" customWidth="1"/>
    <col min="2462" max="2462" width="8" customWidth="1"/>
    <col min="2463" max="2463" width="5" customWidth="1"/>
    <col min="2464" max="2470" width="7" customWidth="1"/>
    <col min="2471" max="2471" width="8" customWidth="1"/>
    <col min="2472" max="2488" width="7" customWidth="1"/>
    <col min="2489" max="2489" width="8" customWidth="1"/>
    <col min="2490" max="2493" width="7" customWidth="1"/>
    <col min="2494" max="2494" width="6" customWidth="1"/>
    <col min="2495" max="2499" width="7" customWidth="1"/>
    <col min="2500" max="2500" width="8" customWidth="1"/>
    <col min="2501" max="2503" width="7" customWidth="1"/>
    <col min="2504" max="2504" width="8" customWidth="1"/>
    <col min="2505" max="2515" width="7" customWidth="1"/>
    <col min="2516" max="2516" width="5" customWidth="1"/>
    <col min="2517" max="2517" width="7" customWidth="1"/>
    <col min="2518" max="2518" width="6" customWidth="1"/>
    <col min="2519" max="2519" width="8" customWidth="1"/>
    <col min="2520" max="2520" width="7" customWidth="1"/>
    <col min="2521" max="2521" width="6" customWidth="1"/>
    <col min="2522" max="2526" width="7" customWidth="1"/>
    <col min="2527" max="2527" width="5" customWidth="1"/>
    <col min="2528" max="2528" width="6" customWidth="1"/>
    <col min="2529" max="2532" width="7" customWidth="1"/>
    <col min="2533" max="2533" width="8" customWidth="1"/>
    <col min="2534" max="2534" width="7" customWidth="1"/>
    <col min="2535" max="2535" width="8" customWidth="1"/>
    <col min="2536" max="2536" width="7" customWidth="1"/>
    <col min="2537" max="2537" width="8" customWidth="1"/>
    <col min="2538" max="2539" width="7" customWidth="1"/>
    <col min="2540" max="2540" width="8" customWidth="1"/>
    <col min="2541" max="2546" width="7" customWidth="1"/>
    <col min="2547" max="2547" width="5" customWidth="1"/>
    <col min="2548" max="2554" width="7" customWidth="1"/>
    <col min="2555" max="2555" width="6" customWidth="1"/>
    <col min="2556" max="2557" width="7" customWidth="1"/>
    <col min="2558" max="2558" width="8" customWidth="1"/>
    <col min="2559" max="2560" width="7" customWidth="1"/>
    <col min="2561" max="2561" width="6" customWidth="1"/>
    <col min="2562" max="2562" width="7" customWidth="1"/>
    <col min="2563" max="2563" width="8" customWidth="1"/>
    <col min="2564" max="2564" width="7" customWidth="1"/>
    <col min="2565" max="2565" width="8" customWidth="1"/>
    <col min="2566" max="2566" width="7" customWidth="1"/>
    <col min="2567" max="2567" width="8" customWidth="1"/>
    <col min="2568" max="2568" width="7" customWidth="1"/>
    <col min="2569" max="2569" width="8" customWidth="1"/>
    <col min="2570" max="2570" width="7" customWidth="1"/>
    <col min="2571" max="2571" width="6" customWidth="1"/>
    <col min="2572" max="2574" width="7" customWidth="1"/>
    <col min="2575" max="2575" width="8" customWidth="1"/>
    <col min="2576" max="2576" width="6" customWidth="1"/>
    <col min="2577" max="2580" width="7" customWidth="1"/>
    <col min="2581" max="2582" width="8" customWidth="1"/>
    <col min="2583" max="2584" width="7" customWidth="1"/>
    <col min="2585" max="2585" width="8" customWidth="1"/>
    <col min="2586" max="2586" width="7" customWidth="1"/>
    <col min="2587" max="2587" width="5" customWidth="1"/>
    <col min="2588" max="2588" width="7" customWidth="1"/>
    <col min="2589" max="2589" width="8" customWidth="1"/>
    <col min="2590" max="2590" width="7" customWidth="1"/>
    <col min="2591" max="2591" width="5" customWidth="1"/>
    <col min="2592" max="2592" width="7" customWidth="1"/>
    <col min="2593" max="2593" width="8" customWidth="1"/>
    <col min="2594" max="2605" width="7" customWidth="1"/>
    <col min="2606" max="2606" width="8" customWidth="1"/>
    <col min="2607" max="2607" width="7" customWidth="1"/>
    <col min="2608" max="2609" width="8" customWidth="1"/>
    <col min="2610" max="2614" width="7" customWidth="1"/>
    <col min="2615" max="2615" width="8" customWidth="1"/>
    <col min="2616" max="2616" width="7" customWidth="1"/>
    <col min="2617" max="2617" width="8" customWidth="1"/>
    <col min="2618" max="2618" width="7" customWidth="1"/>
    <col min="2619" max="2619" width="8" customWidth="1"/>
    <col min="2620" max="2625" width="7" customWidth="1"/>
    <col min="2626" max="2626" width="6" customWidth="1"/>
    <col min="2627" max="2628" width="8" customWidth="1"/>
    <col min="2629" max="2641" width="7" customWidth="1"/>
    <col min="2642" max="2642" width="6" customWidth="1"/>
    <col min="2643" max="2649" width="7" customWidth="1"/>
    <col min="2650" max="2650" width="5" customWidth="1"/>
    <col min="2651" max="2651" width="7" customWidth="1"/>
    <col min="2652" max="2652" width="8" customWidth="1"/>
    <col min="2653" max="2655" width="7" customWidth="1"/>
    <col min="2656" max="2656" width="8" customWidth="1"/>
    <col min="2657" max="2657" width="7" customWidth="1"/>
    <col min="2658" max="2658" width="8" customWidth="1"/>
    <col min="2659" max="2668" width="7" customWidth="1"/>
    <col min="2669" max="2670" width="8" customWidth="1"/>
    <col min="2671" max="2674" width="7" customWidth="1"/>
    <col min="2675" max="2675" width="8" customWidth="1"/>
    <col min="2676" max="2679" width="7" customWidth="1"/>
    <col min="2680" max="2680" width="6" customWidth="1"/>
    <col min="2681" max="2683" width="7" customWidth="1"/>
    <col min="2684" max="2684" width="8" customWidth="1"/>
    <col min="2685" max="2694" width="7" customWidth="1"/>
    <col min="2695" max="2695" width="6" customWidth="1"/>
    <col min="2696" max="2696" width="8" customWidth="1"/>
    <col min="2697" max="2697" width="7" customWidth="1"/>
    <col min="2698" max="2698" width="6" customWidth="1"/>
    <col min="2699" max="2703" width="7" customWidth="1"/>
    <col min="2704" max="2704" width="8" customWidth="1"/>
    <col min="2705" max="2706" width="7" customWidth="1"/>
    <col min="2707" max="2707" width="6" customWidth="1"/>
    <col min="2708" max="2710" width="7" customWidth="1"/>
    <col min="2711" max="2711" width="6" customWidth="1"/>
    <col min="2712" max="2712" width="7" customWidth="1"/>
    <col min="2713" max="2713" width="8" customWidth="1"/>
    <col min="2714" max="2714" width="6" customWidth="1"/>
    <col min="2715" max="2715" width="7" customWidth="1"/>
    <col min="2716" max="2716" width="8" customWidth="1"/>
    <col min="2717" max="2717" width="7" customWidth="1"/>
    <col min="2718" max="2718" width="8" customWidth="1"/>
    <col min="2719" max="2720" width="7" customWidth="1"/>
    <col min="2721" max="2721" width="6" customWidth="1"/>
    <col min="2722" max="2730" width="7" customWidth="1"/>
    <col min="2731" max="2731" width="8" customWidth="1"/>
    <col min="2732" max="2744" width="7" customWidth="1"/>
    <col min="2745" max="2745" width="5" customWidth="1"/>
    <col min="2746" max="2746" width="6" customWidth="1"/>
    <col min="2747" max="2747" width="7" customWidth="1"/>
    <col min="2748" max="2748" width="6" customWidth="1"/>
    <col min="2749" max="2749" width="8" customWidth="1"/>
    <col min="2750" max="2750" width="7" customWidth="1"/>
    <col min="2751" max="2751" width="6" customWidth="1"/>
    <col min="2752" max="2754" width="7" customWidth="1"/>
    <col min="2755" max="2755" width="8" customWidth="1"/>
    <col min="2756" max="2761" width="7" customWidth="1"/>
    <col min="2762" max="2762" width="6" customWidth="1"/>
    <col min="2763" max="2763" width="7" customWidth="1"/>
    <col min="2764" max="2764" width="6" customWidth="1"/>
    <col min="2765" max="2767" width="7" customWidth="1"/>
    <col min="2768" max="2768" width="5" customWidth="1"/>
    <col min="2769" max="2769" width="8" customWidth="1"/>
    <col min="2770" max="2771" width="7" customWidth="1"/>
    <col min="2772" max="2772" width="8" customWidth="1"/>
    <col min="2773" max="2774" width="6" customWidth="1"/>
    <col min="2775" max="2775" width="7" customWidth="1"/>
    <col min="2776" max="2776" width="8" customWidth="1"/>
    <col min="2777" max="2777" width="6" customWidth="1"/>
    <col min="2778" max="2779" width="8" customWidth="1"/>
    <col min="2780" max="2784" width="7" customWidth="1"/>
    <col min="2785" max="2785" width="8" customWidth="1"/>
    <col min="2786" max="2788" width="7" customWidth="1"/>
    <col min="2789" max="2789" width="6" customWidth="1"/>
    <col min="2790" max="2790" width="7" customWidth="1"/>
    <col min="2791" max="2791" width="6" customWidth="1"/>
    <col min="2792" max="2793" width="7" customWidth="1"/>
    <col min="2794" max="2794" width="6" customWidth="1"/>
    <col min="2795" max="2798" width="7" customWidth="1"/>
    <col min="2799" max="2799" width="6" customWidth="1"/>
    <col min="2800" max="2800" width="7" customWidth="1"/>
    <col min="2801" max="2801" width="8" customWidth="1"/>
    <col min="2802" max="2805" width="7" customWidth="1"/>
    <col min="2806" max="2806" width="8" customWidth="1"/>
    <col min="2807" max="2820" width="7" customWidth="1"/>
    <col min="2821" max="2822" width="8" customWidth="1"/>
    <col min="2823" max="2824" width="7" customWidth="1"/>
    <col min="2825" max="2826" width="8" customWidth="1"/>
    <col min="2827" max="2827" width="7" customWidth="1"/>
    <col min="2828" max="2828" width="8" customWidth="1"/>
    <col min="2829" max="2838" width="7" customWidth="1"/>
    <col min="2839" max="2839" width="6" customWidth="1"/>
    <col min="2840" max="2840" width="7" customWidth="1"/>
    <col min="2841" max="2841" width="6" customWidth="1"/>
    <col min="2842" max="2842" width="7" customWidth="1"/>
    <col min="2843" max="2843" width="8" customWidth="1"/>
    <col min="2844" max="2845" width="7" customWidth="1"/>
    <col min="2846" max="2846" width="6" customWidth="1"/>
    <col min="2847" max="2847" width="7" customWidth="1"/>
    <col min="2848" max="2848" width="8" customWidth="1"/>
    <col min="2849" max="2849" width="6" customWidth="1"/>
    <col min="2850" max="2852" width="7" customWidth="1"/>
    <col min="2853" max="2854" width="8" customWidth="1"/>
    <col min="2855" max="2857" width="7" customWidth="1"/>
    <col min="2858" max="2858" width="8" customWidth="1"/>
    <col min="2859" max="2859" width="5" customWidth="1"/>
    <col min="2860" max="2860" width="7" customWidth="1"/>
    <col min="2861" max="2862" width="8" customWidth="1"/>
    <col min="2863" max="2863" width="7" customWidth="1"/>
    <col min="2864" max="2864" width="8" customWidth="1"/>
    <col min="2865" max="2870" width="7" customWidth="1"/>
    <col min="2871" max="2871" width="8" customWidth="1"/>
    <col min="2872" max="2873" width="7" customWidth="1"/>
    <col min="2874" max="2874" width="8" customWidth="1"/>
    <col min="2875" max="2878" width="7" customWidth="1"/>
    <col min="2879" max="2879" width="6" customWidth="1"/>
    <col min="2880" max="2880" width="7" customWidth="1"/>
    <col min="2881" max="2881" width="6" customWidth="1"/>
    <col min="2882" max="2884" width="7" customWidth="1"/>
    <col min="2885" max="2885" width="8" customWidth="1"/>
    <col min="2886" max="2886" width="7" customWidth="1"/>
    <col min="2887" max="2887" width="8" customWidth="1"/>
    <col min="2888" max="2892" width="7" customWidth="1"/>
    <col min="2893" max="2893" width="6" customWidth="1"/>
    <col min="2894" max="2896" width="7" customWidth="1"/>
    <col min="2897" max="2897" width="8" customWidth="1"/>
    <col min="2898" max="2906" width="7" customWidth="1"/>
    <col min="2907" max="2907" width="6" customWidth="1"/>
    <col min="2908" max="2908" width="7" customWidth="1"/>
    <col min="2909" max="2909" width="6" customWidth="1"/>
    <col min="2910" max="2913" width="7" customWidth="1"/>
    <col min="2914" max="2914" width="6" customWidth="1"/>
    <col min="2915" max="2918" width="7" customWidth="1"/>
    <col min="2919" max="2919" width="6" customWidth="1"/>
    <col min="2920" max="2920" width="7" customWidth="1"/>
    <col min="2921" max="2921" width="6" customWidth="1"/>
    <col min="2922" max="2931" width="7" customWidth="1"/>
    <col min="2932" max="2932" width="8" customWidth="1"/>
    <col min="2933" max="2933" width="7" customWidth="1"/>
    <col min="2934" max="2934" width="8" customWidth="1"/>
    <col min="2935" max="2937" width="7" customWidth="1"/>
    <col min="2938" max="2938" width="6" customWidth="1"/>
    <col min="2939" max="2947" width="7" customWidth="1"/>
    <col min="2948" max="2948" width="8" customWidth="1"/>
    <col min="2949" max="2953" width="7" customWidth="1"/>
    <col min="2954" max="2954" width="6" customWidth="1"/>
    <col min="2955" max="2955" width="7" customWidth="1"/>
    <col min="2956" max="2956" width="5" customWidth="1"/>
    <col min="2957" max="2957" width="6" customWidth="1"/>
    <col min="2958" max="2958" width="8" customWidth="1"/>
    <col min="2959" max="2960" width="7" customWidth="1"/>
    <col min="2961" max="2961" width="8" customWidth="1"/>
    <col min="2962" max="2966" width="7" customWidth="1"/>
    <col min="2967" max="2967" width="6" customWidth="1"/>
    <col min="2968" max="2968" width="8" customWidth="1"/>
    <col min="2969" max="2981" width="7" customWidth="1"/>
    <col min="2982" max="2982" width="8" customWidth="1"/>
    <col min="2983" max="2986" width="7" customWidth="1"/>
    <col min="2987" max="2987" width="6" customWidth="1"/>
    <col min="2988" max="2990" width="7" customWidth="1"/>
    <col min="2991" max="2991" width="8" customWidth="1"/>
    <col min="2992" max="2992" width="7" customWidth="1"/>
    <col min="2993" max="2994" width="8" customWidth="1"/>
    <col min="2995" max="2998" width="7" customWidth="1"/>
    <col min="2999" max="2999" width="6" customWidth="1"/>
    <col min="3000" max="3001" width="8" customWidth="1"/>
    <col min="3002" max="3008" width="7" customWidth="1"/>
    <col min="3009" max="3010" width="8" customWidth="1"/>
    <col min="3011" max="3023" width="7" customWidth="1"/>
    <col min="3024" max="3024" width="8" customWidth="1"/>
    <col min="3025" max="3031" width="7" customWidth="1"/>
    <col min="3032" max="3032" width="8" customWidth="1"/>
    <col min="3033" max="3034" width="7" customWidth="1"/>
    <col min="3035" max="3035" width="5" customWidth="1"/>
    <col min="3036" max="3041" width="7" customWidth="1"/>
    <col min="3042" max="3043" width="8" customWidth="1"/>
    <col min="3044" max="3044" width="6" customWidth="1"/>
    <col min="3045" max="3045" width="8" customWidth="1"/>
    <col min="3046" max="3052" width="7" customWidth="1"/>
    <col min="3053" max="3053" width="8" customWidth="1"/>
    <col min="3054" max="3057" width="7" customWidth="1"/>
    <col min="3058" max="3058" width="8" customWidth="1"/>
    <col min="3059" max="3068" width="7" customWidth="1"/>
    <col min="3069" max="3070" width="8" customWidth="1"/>
    <col min="3071" max="3071" width="6" customWidth="1"/>
    <col min="3072" max="3077" width="7" customWidth="1"/>
    <col min="3078" max="3079" width="6" customWidth="1"/>
    <col min="3080" max="3080" width="7" customWidth="1"/>
    <col min="3081" max="3081" width="8" customWidth="1"/>
    <col min="3082" max="3084" width="7" customWidth="1"/>
    <col min="3085" max="3085" width="8" customWidth="1"/>
    <col min="3086" max="3089" width="7" customWidth="1"/>
    <col min="3090" max="3090" width="8" customWidth="1"/>
    <col min="3091" max="3091" width="7" customWidth="1"/>
    <col min="3092" max="3092" width="6" customWidth="1"/>
    <col min="3093" max="3093" width="8" customWidth="1"/>
    <col min="3094" max="3094" width="7" customWidth="1"/>
    <col min="3095" max="3095" width="6" customWidth="1"/>
    <col min="3096" max="3096" width="8" customWidth="1"/>
    <col min="3097" max="3098" width="7" customWidth="1"/>
    <col min="3099" max="3099" width="6" customWidth="1"/>
    <col min="3100" max="3100" width="7" customWidth="1"/>
    <col min="3101" max="3101" width="8" customWidth="1"/>
    <col min="3102" max="3104" width="7" customWidth="1"/>
    <col min="3105" max="3105" width="6" customWidth="1"/>
    <col min="3106" max="3107" width="7" customWidth="1"/>
    <col min="3108" max="3108" width="8" customWidth="1"/>
    <col min="3109" max="3109" width="7" customWidth="1"/>
    <col min="3110" max="3110" width="8" customWidth="1"/>
    <col min="3111" max="3112" width="7" customWidth="1"/>
    <col min="3113" max="3113" width="6" customWidth="1"/>
    <col min="3114" max="3114" width="8" customWidth="1"/>
    <col min="3115" max="3120" width="7" customWidth="1"/>
    <col min="3121" max="3121" width="6" customWidth="1"/>
    <col min="3122" max="3124" width="7" customWidth="1"/>
    <col min="3125" max="3125" width="8" customWidth="1"/>
    <col min="3126" max="3130" width="7" customWidth="1"/>
    <col min="3131" max="3131" width="8" customWidth="1"/>
    <col min="3132" max="3133" width="7" customWidth="1"/>
    <col min="3134" max="3134" width="8" customWidth="1"/>
    <col min="3135" max="3135" width="7" customWidth="1"/>
    <col min="3136" max="3136" width="6" customWidth="1"/>
    <col min="3137" max="3140" width="7" customWidth="1"/>
    <col min="3141" max="3142" width="8" customWidth="1"/>
    <col min="3143" max="3151" width="7" customWidth="1"/>
    <col min="3152" max="3152" width="6" customWidth="1"/>
    <col min="3153" max="3167" width="7" customWidth="1"/>
    <col min="3168" max="3168" width="6" customWidth="1"/>
    <col min="3169" max="3169" width="7" customWidth="1"/>
    <col min="3170" max="3170" width="6" customWidth="1"/>
    <col min="3171" max="3171" width="8" customWidth="1"/>
    <col min="3172" max="3172" width="7" customWidth="1"/>
    <col min="3173" max="3173" width="5" customWidth="1"/>
    <col min="3174" max="3177" width="7" customWidth="1"/>
    <col min="3178" max="3178" width="8" customWidth="1"/>
    <col min="3179" max="3183" width="7" customWidth="1"/>
    <col min="3184" max="3184" width="8" customWidth="1"/>
    <col min="3185" max="3186" width="6" customWidth="1"/>
    <col min="3187" max="3187" width="7" customWidth="1"/>
    <col min="3188" max="3188" width="6" customWidth="1"/>
    <col min="3189" max="3189" width="8" customWidth="1"/>
    <col min="3190" max="3190" width="7" customWidth="1"/>
    <col min="3191" max="3191" width="6" customWidth="1"/>
    <col min="3192" max="3193" width="7" customWidth="1"/>
    <col min="3194" max="3194" width="8" customWidth="1"/>
    <col min="3195" max="3200" width="7" customWidth="1"/>
    <col min="3201" max="3201" width="6" customWidth="1"/>
    <col min="3202" max="3206" width="7" customWidth="1"/>
    <col min="3207" max="3207" width="8" customWidth="1"/>
    <col min="3208" max="3208" width="7" customWidth="1"/>
    <col min="3209" max="3210" width="8" customWidth="1"/>
    <col min="3211" max="3211" width="6" customWidth="1"/>
    <col min="3212" max="3212" width="8" customWidth="1"/>
    <col min="3213" max="3213" width="7" customWidth="1"/>
    <col min="3214" max="3214" width="8" customWidth="1"/>
    <col min="3215" max="3216" width="7" customWidth="1"/>
    <col min="3217" max="3217" width="8" customWidth="1"/>
    <col min="3218" max="3219" width="7" customWidth="1"/>
    <col min="3220" max="3220" width="6" customWidth="1"/>
    <col min="3221" max="3221" width="8" customWidth="1"/>
    <col min="3222" max="3223" width="7" customWidth="1"/>
    <col min="3224" max="3224" width="8" customWidth="1"/>
    <col min="3225" max="3225" width="7" customWidth="1"/>
    <col min="3226" max="3226" width="6" customWidth="1"/>
    <col min="3227" max="3230" width="7" customWidth="1"/>
    <col min="3231" max="3231" width="8" customWidth="1"/>
    <col min="3232" max="3232" width="7" customWidth="1"/>
    <col min="3233" max="3233" width="8" customWidth="1"/>
    <col min="3234" max="3243" width="7" customWidth="1"/>
    <col min="3244" max="3244" width="8" customWidth="1"/>
    <col min="3245" max="3246" width="7" customWidth="1"/>
    <col min="3247" max="3247" width="6" customWidth="1"/>
    <col min="3248" max="3248" width="7" customWidth="1"/>
    <col min="3249" max="3249" width="6" customWidth="1"/>
    <col min="3250" max="3250" width="8" customWidth="1"/>
    <col min="3251" max="3253" width="7" customWidth="1"/>
    <col min="3254" max="3254" width="6" customWidth="1"/>
    <col min="3255" max="3267" width="7" customWidth="1"/>
    <col min="3268" max="3268" width="6" customWidth="1"/>
    <col min="3269" max="3277" width="7" customWidth="1"/>
    <col min="3278" max="3278" width="6" customWidth="1"/>
    <col min="3279" max="3286" width="7" customWidth="1"/>
    <col min="3287" max="3287" width="5" customWidth="1"/>
    <col min="3288" max="3288" width="7" customWidth="1"/>
    <col min="3289" max="3289" width="6" customWidth="1"/>
    <col min="3290" max="3290" width="7" customWidth="1"/>
    <col min="3291" max="3291" width="8" customWidth="1"/>
    <col min="3292" max="3295" width="7" customWidth="1"/>
    <col min="3296" max="3296" width="8" customWidth="1"/>
    <col min="3297" max="3300" width="7" customWidth="1"/>
    <col min="3301" max="3301" width="8" customWidth="1"/>
    <col min="3302" max="3302" width="7" customWidth="1"/>
    <col min="3303" max="3303" width="6" customWidth="1"/>
    <col min="3304" max="3305" width="8" customWidth="1"/>
    <col min="3306" max="3313" width="7" customWidth="1"/>
    <col min="3314" max="3315" width="8" customWidth="1"/>
    <col min="3316" max="3324" width="7" customWidth="1"/>
    <col min="3325" max="3325" width="8" customWidth="1"/>
    <col min="3326" max="3327" width="7" customWidth="1"/>
    <col min="3328" max="3328" width="8" customWidth="1"/>
    <col min="3329" max="3330" width="7" customWidth="1"/>
    <col min="3331" max="3331" width="8" customWidth="1"/>
    <col min="3332" max="3332" width="7" customWidth="1"/>
    <col min="3333" max="3333" width="8" customWidth="1"/>
    <col min="3334" max="3344" width="7" customWidth="1"/>
    <col min="3345" max="3345" width="5" customWidth="1"/>
    <col min="3346" max="3347" width="7" customWidth="1"/>
    <col min="3348" max="3348" width="5" customWidth="1"/>
    <col min="3349" max="3352" width="7" customWidth="1"/>
    <col min="3353" max="3353" width="6" customWidth="1"/>
    <col min="3354" max="3355" width="7" customWidth="1"/>
    <col min="3356" max="3356" width="8" customWidth="1"/>
    <col min="3357" max="3357" width="7" customWidth="1"/>
    <col min="3358" max="3358" width="6" customWidth="1"/>
    <col min="3359" max="3359" width="7" customWidth="1"/>
    <col min="3360" max="3360" width="6" customWidth="1"/>
    <col min="3361" max="3363" width="7" customWidth="1"/>
    <col min="3364" max="3364" width="6" customWidth="1"/>
    <col min="3365" max="3368" width="7" customWidth="1"/>
    <col min="3369" max="3369" width="6" customWidth="1"/>
    <col min="3370" max="3370" width="7" customWidth="1"/>
    <col min="3371" max="3371" width="8" customWidth="1"/>
    <col min="3372" max="3372" width="7" customWidth="1"/>
    <col min="3373" max="3373" width="6" customWidth="1"/>
    <col min="3374" max="3375" width="7" customWidth="1"/>
    <col min="3376" max="3376" width="8" customWidth="1"/>
    <col min="3377" max="3378" width="7" customWidth="1"/>
    <col min="3379" max="3379" width="8" customWidth="1"/>
    <col min="3380" max="3382" width="7" customWidth="1"/>
    <col min="3383" max="3383" width="8" customWidth="1"/>
    <col min="3384" max="3384" width="7" customWidth="1"/>
    <col min="3385" max="3385" width="8" customWidth="1"/>
    <col min="3386" max="3387" width="7" customWidth="1"/>
    <col min="3388" max="3388" width="8" customWidth="1"/>
    <col min="3389" max="3389" width="7" customWidth="1"/>
    <col min="3390" max="3392" width="8" customWidth="1"/>
    <col min="3393" max="3393" width="6" customWidth="1"/>
    <col min="3394" max="3395" width="7" customWidth="1"/>
    <col min="3396" max="3397" width="8" customWidth="1"/>
    <col min="3398" max="3400" width="7" customWidth="1"/>
    <col min="3401" max="3401" width="8" customWidth="1"/>
    <col min="3402" max="3406" width="7" customWidth="1"/>
    <col min="3407" max="3407" width="8" customWidth="1"/>
    <col min="3408" max="3417" width="7" customWidth="1"/>
    <col min="3418" max="3418" width="8" customWidth="1"/>
    <col min="3419" max="3419" width="6" customWidth="1"/>
    <col min="3420" max="3423" width="7" customWidth="1"/>
    <col min="3424" max="3424" width="8" customWidth="1"/>
    <col min="3425" max="3427" width="7" customWidth="1"/>
    <col min="3428" max="3428" width="8" customWidth="1"/>
    <col min="3429" max="3429" width="7" customWidth="1"/>
    <col min="3430" max="3430" width="8" customWidth="1"/>
    <col min="3431" max="3431" width="7" customWidth="1"/>
    <col min="3432" max="3432" width="6" customWidth="1"/>
    <col min="3433" max="3436" width="7" customWidth="1"/>
    <col min="3437" max="3437" width="6" customWidth="1"/>
    <col min="3438" max="3438" width="8" customWidth="1"/>
    <col min="3439" max="3440" width="7" customWidth="1"/>
    <col min="3441" max="3443" width="8" customWidth="1"/>
    <col min="3444" max="3445" width="7" customWidth="1"/>
    <col min="3446" max="3446" width="8" customWidth="1"/>
    <col min="3447" max="3447" width="7" customWidth="1"/>
    <col min="3448" max="3448" width="5" customWidth="1"/>
    <col min="3449" max="3449" width="8" customWidth="1"/>
    <col min="3450" max="3454" width="7" customWidth="1"/>
    <col min="3455" max="3456" width="8" customWidth="1"/>
    <col min="3457" max="3457" width="7" customWidth="1"/>
    <col min="3458" max="3458" width="8" customWidth="1"/>
    <col min="3459" max="3467" width="7" customWidth="1"/>
    <col min="3468" max="3468" width="8" customWidth="1"/>
    <col min="3469" max="3471" width="7" customWidth="1"/>
    <col min="3472" max="3472" width="6" customWidth="1"/>
    <col min="3473" max="3477" width="7" customWidth="1"/>
    <col min="3478" max="3478" width="8" customWidth="1"/>
    <col min="3479" max="3479" width="7" customWidth="1"/>
    <col min="3480" max="3480" width="5" customWidth="1"/>
    <col min="3481" max="3481" width="7" customWidth="1"/>
    <col min="3482" max="3483" width="8" customWidth="1"/>
    <col min="3484" max="3485" width="7" customWidth="1"/>
    <col min="3486" max="3486" width="8" customWidth="1"/>
    <col min="3487" max="3500" width="7" customWidth="1"/>
    <col min="3501" max="3501" width="8" customWidth="1"/>
    <col min="3502" max="3502" width="7" customWidth="1"/>
    <col min="3503" max="3503" width="8" customWidth="1"/>
    <col min="3504" max="3521" width="7" customWidth="1"/>
    <col min="3522" max="3523" width="6" customWidth="1"/>
    <col min="3524" max="3527" width="7" customWidth="1"/>
    <col min="3528" max="3528" width="6" customWidth="1"/>
    <col min="3529" max="3531" width="7" customWidth="1"/>
    <col min="3532" max="3532" width="8" customWidth="1"/>
    <col min="3533" max="3534" width="7" customWidth="1"/>
    <col min="3535" max="3535" width="6" customWidth="1"/>
    <col min="3536" max="3536" width="7" customWidth="1"/>
    <col min="3537" max="3537" width="6" customWidth="1"/>
    <col min="3538" max="3538" width="8" customWidth="1"/>
    <col min="3539" max="3540" width="7" customWidth="1"/>
    <col min="3541" max="3541" width="8" customWidth="1"/>
    <col min="3542" max="3547" width="7" customWidth="1"/>
    <col min="3548" max="3548" width="6" customWidth="1"/>
    <col min="3549" max="3549" width="7" customWidth="1"/>
    <col min="3550" max="3550" width="6" customWidth="1"/>
    <col min="3551" max="3554" width="7" customWidth="1"/>
    <col min="3555" max="3555" width="8" customWidth="1"/>
    <col min="3556" max="3561" width="7" customWidth="1"/>
    <col min="3562" max="3562" width="8" customWidth="1"/>
    <col min="3563" max="3564" width="7" customWidth="1"/>
    <col min="3565" max="3565" width="8" customWidth="1"/>
    <col min="3566" max="3567" width="7" customWidth="1"/>
    <col min="3568" max="3568" width="6" customWidth="1"/>
    <col min="3569" max="3572" width="7" customWidth="1"/>
    <col min="3573" max="3573" width="8" customWidth="1"/>
    <col min="3574" max="3576" width="7" customWidth="1"/>
    <col min="3577" max="3577" width="8" customWidth="1"/>
    <col min="3578" max="3582" width="7" customWidth="1"/>
    <col min="3583" max="3583" width="8" customWidth="1"/>
    <col min="3584" max="3586" width="7" customWidth="1"/>
    <col min="3587" max="3587" width="6" customWidth="1"/>
    <col min="3588" max="3588" width="7" customWidth="1"/>
    <col min="3589" max="3589" width="8" customWidth="1"/>
    <col min="3590" max="3597" width="7" customWidth="1"/>
    <col min="3598" max="3598" width="6" customWidth="1"/>
    <col min="3599" max="3605" width="7" customWidth="1"/>
    <col min="3606" max="3606" width="8" customWidth="1"/>
    <col min="3607" max="3614" width="7" customWidth="1"/>
    <col min="3615" max="3615" width="8" customWidth="1"/>
    <col min="3616" max="3616" width="7" customWidth="1"/>
    <col min="3617" max="3617" width="8" customWidth="1"/>
    <col min="3618" max="3619" width="7" customWidth="1"/>
    <col min="3620" max="3620" width="6" customWidth="1"/>
    <col min="3621" max="3624" width="7" customWidth="1"/>
    <col min="3625" max="3625" width="6" customWidth="1"/>
    <col min="3626" max="3626" width="7" customWidth="1"/>
    <col min="3627" max="3627" width="6" customWidth="1"/>
    <col min="3628" max="3629" width="7" customWidth="1"/>
    <col min="3630" max="3630" width="8" customWidth="1"/>
    <col min="3631" max="3632" width="7" customWidth="1"/>
    <col min="3633" max="3633" width="6" customWidth="1"/>
    <col min="3634" max="3634" width="7" customWidth="1"/>
    <col min="3635" max="3635" width="8" customWidth="1"/>
    <col min="3636" max="3643" width="7" customWidth="1"/>
    <col min="3644" max="3644" width="8" customWidth="1"/>
    <col min="3645" max="3645" width="6" customWidth="1"/>
    <col min="3646" max="3654" width="7" customWidth="1"/>
    <col min="3655" max="3655" width="8" customWidth="1"/>
    <col min="3656" max="3675" width="7" customWidth="1"/>
    <col min="3676" max="3676" width="6" customWidth="1"/>
    <col min="3677" max="3681" width="7" customWidth="1"/>
    <col min="3682" max="3682" width="8" customWidth="1"/>
    <col min="3683" max="3687" width="7" customWidth="1"/>
    <col min="3688" max="3688" width="8" customWidth="1"/>
    <col min="3689" max="3690" width="7" customWidth="1"/>
    <col min="3691" max="3691" width="6" customWidth="1"/>
    <col min="3692" max="3692" width="7" customWidth="1"/>
    <col min="3693" max="3693" width="6" customWidth="1"/>
    <col min="3694" max="3698" width="7" customWidth="1"/>
    <col min="3699" max="3699" width="8" customWidth="1"/>
    <col min="3700" max="3701" width="7" customWidth="1"/>
    <col min="3702" max="3702" width="8" customWidth="1"/>
    <col min="3703" max="3705" width="7" customWidth="1"/>
    <col min="3706" max="3707" width="8" customWidth="1"/>
    <col min="3708" max="3711" width="7" customWidth="1"/>
    <col min="3712" max="3712" width="8" customWidth="1"/>
    <col min="3713" max="3726" width="7" customWidth="1"/>
    <col min="3727" max="3727" width="8" customWidth="1"/>
    <col min="3728" max="3730" width="7" customWidth="1"/>
    <col min="3731" max="3731" width="8" customWidth="1"/>
    <col min="3732" max="3733" width="7" customWidth="1"/>
    <col min="3734" max="3734" width="8" customWidth="1"/>
    <col min="3735" max="3742" width="7" customWidth="1"/>
    <col min="3743" max="3743" width="8" customWidth="1"/>
    <col min="3744" max="3753" width="7" customWidth="1"/>
    <col min="3754" max="3754" width="6" customWidth="1"/>
    <col min="3755" max="3759" width="7" customWidth="1"/>
    <col min="3760" max="3760" width="8" customWidth="1"/>
    <col min="3761" max="3766" width="7" customWidth="1"/>
    <col min="3767" max="3767" width="8" customWidth="1"/>
    <col min="3768" max="3770" width="7" customWidth="1"/>
    <col min="3771" max="3771" width="8" customWidth="1"/>
    <col min="3772" max="3789" width="7" customWidth="1"/>
    <col min="3790" max="3790" width="8" customWidth="1"/>
    <col min="3791" max="3795" width="7" customWidth="1"/>
    <col min="3796" max="3796" width="8" customWidth="1"/>
    <col min="3797" max="3806" width="7" customWidth="1"/>
    <col min="3807" max="3807" width="6" customWidth="1"/>
    <col min="3808" max="3811" width="7" customWidth="1"/>
    <col min="3812" max="3812" width="8" customWidth="1"/>
    <col min="3813" max="3820" width="7" customWidth="1"/>
    <col min="3821" max="3821" width="6" customWidth="1"/>
    <col min="3822" max="3822" width="7" customWidth="1"/>
    <col min="3823" max="3825" width="8" customWidth="1"/>
    <col min="3826" max="3827" width="7" customWidth="1"/>
    <col min="3828" max="3828" width="8" customWidth="1"/>
    <col min="3829" max="3830" width="7" customWidth="1"/>
    <col min="3831" max="3832" width="6" customWidth="1"/>
    <col min="3833" max="3838" width="7" customWidth="1"/>
    <col min="3839" max="3839" width="8" customWidth="1"/>
    <col min="3840" max="3841" width="7" customWidth="1"/>
    <col min="3842" max="3842" width="8" customWidth="1"/>
    <col min="3843" max="3844" width="7" customWidth="1"/>
    <col min="3845" max="3846" width="8" customWidth="1"/>
    <col min="3847" max="3851" width="7" customWidth="1"/>
    <col min="3852" max="3852" width="8" customWidth="1"/>
    <col min="3853" max="3856" width="7" customWidth="1"/>
    <col min="3857" max="3857" width="8" customWidth="1"/>
    <col min="3858" max="3858" width="7" customWidth="1"/>
    <col min="3859" max="3859" width="8" customWidth="1"/>
    <col min="3860" max="3868" width="7" customWidth="1"/>
    <col min="3869" max="3869" width="6" customWidth="1"/>
    <col min="3870" max="3873" width="7" customWidth="1"/>
    <col min="3874" max="3874" width="8" customWidth="1"/>
    <col min="3875" max="3878" width="7" customWidth="1"/>
    <col min="3879" max="3879" width="6" customWidth="1"/>
    <col min="3880" max="3888" width="7" customWidth="1"/>
    <col min="3889" max="3889" width="6" customWidth="1"/>
    <col min="3890" max="3890" width="7" customWidth="1"/>
    <col min="3891" max="3891" width="6" customWidth="1"/>
    <col min="3892" max="3899" width="7" customWidth="1"/>
    <col min="3900" max="3900" width="8" customWidth="1"/>
    <col min="3901" max="3901" width="6" customWidth="1"/>
    <col min="3902" max="3904" width="7" customWidth="1"/>
    <col min="3905" max="3905" width="6" customWidth="1"/>
    <col min="3906" max="3908" width="7" customWidth="1"/>
    <col min="3909" max="3909" width="8" customWidth="1"/>
    <col min="3910" max="3910" width="7" customWidth="1"/>
    <col min="3911" max="3911" width="8" customWidth="1"/>
    <col min="3912" max="3912" width="6" customWidth="1"/>
    <col min="3913" max="3914" width="7" customWidth="1"/>
    <col min="3915" max="3916" width="8" customWidth="1"/>
    <col min="3917" max="3920" width="7" customWidth="1"/>
    <col min="3921" max="3921" width="6" customWidth="1"/>
    <col min="3922" max="3930" width="7" customWidth="1"/>
    <col min="3931" max="3932" width="8" customWidth="1"/>
    <col min="3933" max="3933" width="7" customWidth="1"/>
    <col min="3934" max="3934" width="6" customWidth="1"/>
    <col min="3935" max="3935" width="7" customWidth="1"/>
    <col min="3936" max="3937" width="8" customWidth="1"/>
    <col min="3938" max="3941" width="7" customWidth="1"/>
    <col min="3942" max="3943" width="8" customWidth="1"/>
    <col min="3944" max="3944" width="7" customWidth="1"/>
    <col min="3945" max="3945" width="8" customWidth="1"/>
    <col min="3946" max="3949" width="7" customWidth="1"/>
    <col min="3950" max="3950" width="8" customWidth="1"/>
    <col min="3951" max="3951" width="7" customWidth="1"/>
    <col min="3952" max="3952" width="6" customWidth="1"/>
    <col min="3953" max="3953" width="8" customWidth="1"/>
    <col min="3954" max="3960" width="7" customWidth="1"/>
    <col min="3961" max="3962" width="8" customWidth="1"/>
    <col min="3963" max="3970" width="7" customWidth="1"/>
    <col min="3971" max="3972" width="8" customWidth="1"/>
    <col min="3973" max="3973" width="6" customWidth="1"/>
    <col min="3974" max="3975" width="8" customWidth="1"/>
    <col min="3976" max="3977" width="7" customWidth="1"/>
    <col min="3978" max="3978" width="8" customWidth="1"/>
    <col min="3979" max="3985" width="7" customWidth="1"/>
    <col min="3986" max="3986" width="8" customWidth="1"/>
    <col min="3987" max="3988" width="7" customWidth="1"/>
    <col min="3989" max="3989" width="6" customWidth="1"/>
    <col min="3990" max="3990" width="7" customWidth="1"/>
    <col min="3991" max="3991" width="8" customWidth="1"/>
    <col min="3992" max="3992" width="7" customWidth="1"/>
    <col min="3993" max="3993" width="6" customWidth="1"/>
    <col min="3994" max="3995" width="7" customWidth="1"/>
    <col min="3996" max="3996" width="8" customWidth="1"/>
    <col min="3997" max="3998" width="7" customWidth="1"/>
    <col min="3999" max="3999" width="6" customWidth="1"/>
    <col min="4000" max="4018" width="7" customWidth="1"/>
    <col min="4019" max="4019" width="8" customWidth="1"/>
    <col min="4020" max="4022" width="7" customWidth="1"/>
    <col min="4023" max="4023" width="6" customWidth="1"/>
    <col min="4024" max="4027" width="7" customWidth="1"/>
    <col min="4028" max="4028" width="6" customWidth="1"/>
    <col min="4029" max="4029" width="7" customWidth="1"/>
    <col min="4030" max="4030" width="8" customWidth="1"/>
    <col min="4031" max="4034" width="7" customWidth="1"/>
    <col min="4035" max="4035" width="8" customWidth="1"/>
    <col min="4036" max="4038" width="7" customWidth="1"/>
    <col min="4039" max="4039" width="6" customWidth="1"/>
    <col min="4040" max="4041" width="7" customWidth="1"/>
    <col min="4042" max="4042" width="8" customWidth="1"/>
    <col min="4043" max="4061" width="7" customWidth="1"/>
    <col min="4062" max="4062" width="8" customWidth="1"/>
    <col min="4063" max="4065" width="7" customWidth="1"/>
    <col min="4066" max="4066" width="6" customWidth="1"/>
    <col min="4067" max="4067" width="8" customWidth="1"/>
    <col min="4068" max="4069" width="7" customWidth="1"/>
    <col min="4070" max="4070" width="6" customWidth="1"/>
    <col min="4071" max="4071" width="8" customWidth="1"/>
    <col min="4072" max="4072" width="7" customWidth="1"/>
    <col min="4073" max="4073" width="8" customWidth="1"/>
    <col min="4074" max="4074" width="6" customWidth="1"/>
    <col min="4075" max="4087" width="7" customWidth="1"/>
    <col min="4088" max="4088" width="8" customWidth="1"/>
    <col min="4089" max="4095" width="7" customWidth="1"/>
    <col min="4096" max="4096" width="8" customWidth="1"/>
    <col min="4097" max="4097" width="7" customWidth="1"/>
    <col min="4098" max="4099" width="8" customWidth="1"/>
    <col min="4100" max="4100" width="7" customWidth="1"/>
    <col min="4101" max="4101" width="8" customWidth="1"/>
    <col min="4102" max="4106" width="7" customWidth="1"/>
    <col min="4107" max="4107" width="6" customWidth="1"/>
    <col min="4108" max="4114" width="7" customWidth="1"/>
    <col min="4115" max="4115" width="8" customWidth="1"/>
    <col min="4116" max="4125" width="7" customWidth="1"/>
    <col min="4126" max="4126" width="6" customWidth="1"/>
    <col min="4127" max="4129" width="7" customWidth="1"/>
    <col min="4130" max="4131" width="8" customWidth="1"/>
    <col min="4132" max="4132" width="7" customWidth="1"/>
    <col min="4133" max="4133" width="6" customWidth="1"/>
    <col min="4134" max="4139" width="7" customWidth="1"/>
    <col min="4140" max="4140" width="8" customWidth="1"/>
    <col min="4141" max="4143" width="7" customWidth="1"/>
    <col min="4144" max="4145" width="8" customWidth="1"/>
    <col min="4146" max="4148" width="7" customWidth="1"/>
    <col min="4149" max="4149" width="6" customWidth="1"/>
    <col min="4150" max="4152" width="7" customWidth="1"/>
    <col min="4153" max="4153" width="6" customWidth="1"/>
    <col min="4154" max="4156" width="7" customWidth="1"/>
    <col min="4157" max="4157" width="5" customWidth="1"/>
    <col min="4158" max="4164" width="7" customWidth="1"/>
    <col min="4165" max="4165" width="6" customWidth="1"/>
    <col min="4166" max="4169" width="7" customWidth="1"/>
    <col min="4170" max="4170" width="6" customWidth="1"/>
    <col min="4171" max="4171" width="8" customWidth="1"/>
    <col min="4172" max="4172" width="7" customWidth="1"/>
    <col min="4173" max="4173" width="8" customWidth="1"/>
    <col min="4174" max="4175" width="7" customWidth="1"/>
    <col min="4176" max="4176" width="6" customWidth="1"/>
    <col min="4177" max="4182" width="7" customWidth="1"/>
    <col min="4183" max="4183" width="8" customWidth="1"/>
    <col min="4184" max="4185" width="7" customWidth="1"/>
    <col min="4186" max="4186" width="6" customWidth="1"/>
    <col min="4187" max="4188" width="7" customWidth="1"/>
    <col min="4189" max="4189" width="6" customWidth="1"/>
    <col min="4190" max="4191" width="7" customWidth="1"/>
    <col min="4192" max="4192" width="8" customWidth="1"/>
    <col min="4193" max="4193" width="5" customWidth="1"/>
    <col min="4194" max="4194" width="7" customWidth="1"/>
    <col min="4195" max="4195" width="8" customWidth="1"/>
    <col min="4196" max="4196" width="6" customWidth="1"/>
    <col min="4197" max="4210" width="7" customWidth="1"/>
    <col min="4211" max="4211" width="6" customWidth="1"/>
    <col min="4212" max="4212" width="8" customWidth="1"/>
    <col min="4213" max="4214" width="7" customWidth="1"/>
    <col min="4215" max="4215" width="6" customWidth="1"/>
    <col min="4216" max="4226" width="7" customWidth="1"/>
    <col min="4227" max="4227" width="6" customWidth="1"/>
    <col min="4228" max="4230" width="7" customWidth="1"/>
    <col min="4231" max="4231" width="6" customWidth="1"/>
    <col min="4232" max="4232" width="8" customWidth="1"/>
    <col min="4233" max="4234" width="7" customWidth="1"/>
    <col min="4235" max="4235" width="8" customWidth="1"/>
    <col min="4236" max="4238" width="7" customWidth="1"/>
    <col min="4239" max="4239" width="6" customWidth="1"/>
    <col min="4240" max="4240" width="8" customWidth="1"/>
    <col min="4241" max="4244" width="7" customWidth="1"/>
    <col min="4245" max="4245" width="8" customWidth="1"/>
    <col min="4246" max="4246" width="7" customWidth="1"/>
    <col min="4247" max="4247" width="6" customWidth="1"/>
    <col min="4248" max="4252" width="7" customWidth="1"/>
    <col min="4253" max="4254" width="8" customWidth="1"/>
    <col min="4255" max="4259" width="7" customWidth="1"/>
    <col min="4260" max="4260" width="6" customWidth="1"/>
    <col min="4261" max="4262" width="7" customWidth="1"/>
    <col min="4263" max="4263" width="6" customWidth="1"/>
    <col min="4264" max="4267" width="7" customWidth="1"/>
    <col min="4268" max="4268" width="5" customWidth="1"/>
    <col min="4269" max="4269" width="7" customWidth="1"/>
    <col min="4270" max="4270" width="8" customWidth="1"/>
    <col min="4271" max="4273" width="7" customWidth="1"/>
    <col min="4274" max="4275" width="8" customWidth="1"/>
    <col min="4276" max="4276" width="7" customWidth="1"/>
    <col min="4277" max="4277" width="6" customWidth="1"/>
    <col min="4278" max="4279" width="7" customWidth="1"/>
    <col min="4280" max="4280" width="8" customWidth="1"/>
    <col min="4281" max="4290" width="7" customWidth="1"/>
    <col min="4291" max="4291" width="8" customWidth="1"/>
    <col min="4292" max="4296" width="7" customWidth="1"/>
    <col min="4297" max="4297" width="6" customWidth="1"/>
    <col min="4298" max="4305" width="7" customWidth="1"/>
    <col min="4306" max="4306" width="5" customWidth="1"/>
    <col min="4307" max="4307" width="7" customWidth="1"/>
    <col min="4308" max="4308" width="6" customWidth="1"/>
    <col min="4309" max="4309" width="7" customWidth="1"/>
    <col min="4310" max="4310" width="8" customWidth="1"/>
    <col min="4311" max="4311" width="6" customWidth="1"/>
    <col min="4312" max="4312" width="8" customWidth="1"/>
    <col min="4313" max="4320" width="7" customWidth="1"/>
    <col min="4321" max="4321" width="8" customWidth="1"/>
    <col min="4322" max="4324" width="7" customWidth="1"/>
    <col min="4325" max="4325" width="6" customWidth="1"/>
    <col min="4326" max="4329" width="7" customWidth="1"/>
    <col min="4330" max="4330" width="8" customWidth="1"/>
    <col min="4331" max="4332" width="7" customWidth="1"/>
    <col min="4333" max="4333" width="6" customWidth="1"/>
    <col min="4334" max="4337" width="7" customWidth="1"/>
    <col min="4338" max="4338" width="8" customWidth="1"/>
    <col min="4339" max="4339" width="7" customWidth="1"/>
    <col min="4340" max="4340" width="8" customWidth="1"/>
    <col min="4341" max="4345" width="7" customWidth="1"/>
    <col min="4346" max="4346" width="8" customWidth="1"/>
    <col min="4347" max="4353" width="7" customWidth="1"/>
    <col min="4354" max="4354" width="8" customWidth="1"/>
    <col min="4355" max="4355" width="7" customWidth="1"/>
    <col min="4356" max="4357" width="8" customWidth="1"/>
    <col min="4358" max="4364" width="7" customWidth="1"/>
    <col min="4365" max="4365" width="6" customWidth="1"/>
    <col min="4366" max="4366" width="7" customWidth="1"/>
    <col min="4367" max="4368" width="6" customWidth="1"/>
    <col min="4369" max="4369" width="8" customWidth="1"/>
    <col min="4370" max="4394" width="7" customWidth="1"/>
    <col min="4395" max="4395" width="8" customWidth="1"/>
    <col min="4396" max="4398" width="7" customWidth="1"/>
    <col min="4399" max="4399" width="8" customWidth="1"/>
    <col min="4400" max="4401" width="7" customWidth="1"/>
    <col min="4402" max="4403" width="8" customWidth="1"/>
    <col min="4404" max="4404" width="5" customWidth="1"/>
    <col min="4405" max="4406" width="7" customWidth="1"/>
    <col min="4407" max="4407" width="5" customWidth="1"/>
    <col min="4408" max="4408" width="7" customWidth="1"/>
    <col min="4409" max="4409" width="6" customWidth="1"/>
    <col min="4410" max="4412" width="7" customWidth="1"/>
    <col min="4413" max="4413" width="6" customWidth="1"/>
    <col min="4414" max="4418" width="7" customWidth="1"/>
    <col min="4419" max="4419" width="6" customWidth="1"/>
    <col min="4420" max="4420" width="8" customWidth="1"/>
    <col min="4421" max="4422" width="7" customWidth="1"/>
    <col min="4423" max="4424" width="8" customWidth="1"/>
    <col min="4425" max="4435" width="7" customWidth="1"/>
    <col min="4436" max="4436" width="8" customWidth="1"/>
    <col min="4437" max="4437" width="7" customWidth="1"/>
    <col min="4438" max="4438" width="6" customWidth="1"/>
    <col min="4439" max="4446" width="7" customWidth="1"/>
    <col min="4447" max="4448" width="6" customWidth="1"/>
    <col min="4449" max="4450" width="8" customWidth="1"/>
    <col min="4451" max="4451" width="6" customWidth="1"/>
    <col min="4452" max="4453" width="7" customWidth="1"/>
    <col min="4454" max="4454" width="8" customWidth="1"/>
    <col min="4455" max="4455" width="6" customWidth="1"/>
    <col min="4456" max="4456" width="7" customWidth="1"/>
    <col min="4457" max="4457" width="6" customWidth="1"/>
    <col min="4458" max="4461" width="7" customWidth="1"/>
    <col min="4462" max="4462" width="6" customWidth="1"/>
    <col min="4463" max="4463" width="8" customWidth="1"/>
    <col min="4464" max="4466" width="7" customWidth="1"/>
    <col min="4467" max="4468" width="8" customWidth="1"/>
    <col min="4469" max="4469" width="7" customWidth="1"/>
    <col min="4470" max="4471" width="8" customWidth="1"/>
    <col min="4472" max="4472" width="7" customWidth="1"/>
    <col min="4473" max="4473" width="8" customWidth="1"/>
    <col min="4474" max="4475" width="7" customWidth="1"/>
    <col min="4476" max="4476" width="8" customWidth="1"/>
    <col min="4477" max="4479" width="7" customWidth="1"/>
    <col min="4480" max="4480" width="8" customWidth="1"/>
    <col min="4481" max="4483" width="7" customWidth="1"/>
    <col min="4484" max="4484" width="6" customWidth="1"/>
    <col min="4485" max="4485" width="7" customWidth="1"/>
    <col min="4486" max="4486" width="8" customWidth="1"/>
    <col min="4487" max="4489" width="7" customWidth="1"/>
    <col min="4490" max="4490" width="8" customWidth="1"/>
    <col min="4491" max="4491" width="7" customWidth="1"/>
    <col min="4492" max="4492" width="8" customWidth="1"/>
    <col min="4493" max="4495" width="7" customWidth="1"/>
    <col min="4496" max="4496" width="6" customWidth="1"/>
    <col min="4497" max="4502" width="7" customWidth="1"/>
    <col min="4503" max="4503" width="6" customWidth="1"/>
    <col min="4504" max="4507" width="7" customWidth="1"/>
    <col min="4508" max="4508" width="8" customWidth="1"/>
    <col min="4509" max="4513" width="7" customWidth="1"/>
    <col min="4514" max="4514" width="8" customWidth="1"/>
    <col min="4515" max="4519" width="7" customWidth="1"/>
    <col min="4520" max="4520" width="6" customWidth="1"/>
    <col min="4521" max="4522" width="7" customWidth="1"/>
    <col min="4523" max="4523" width="6" customWidth="1"/>
    <col min="4524" max="4524" width="7" customWidth="1"/>
    <col min="4525" max="4525" width="8" customWidth="1"/>
    <col min="4526" max="4528" width="7" customWidth="1"/>
    <col min="4529" max="4529" width="8" customWidth="1"/>
    <col min="4530" max="4533" width="7" customWidth="1"/>
    <col min="4534" max="4534" width="5" customWidth="1"/>
    <col min="4535" max="4540" width="7" customWidth="1"/>
    <col min="4541" max="4541" width="8" customWidth="1"/>
    <col min="4542" max="4542" width="6" customWidth="1"/>
    <col min="4543" max="4544" width="7" customWidth="1"/>
    <col min="4545" max="4545" width="8" customWidth="1"/>
    <col min="4546" max="4547" width="7" customWidth="1"/>
    <col min="4548" max="4548" width="8" customWidth="1"/>
    <col min="4549" max="4549" width="7" customWidth="1"/>
    <col min="4550" max="4550" width="8" customWidth="1"/>
    <col min="4551" max="4558" width="7" customWidth="1"/>
    <col min="4559" max="4559" width="8" customWidth="1"/>
    <col min="4560" max="4568" width="7" customWidth="1"/>
    <col min="4569" max="4571" width="8" customWidth="1"/>
    <col min="4572" max="4572" width="7" customWidth="1"/>
    <col min="4573" max="4573" width="8" customWidth="1"/>
    <col min="4574" max="4577" width="7" customWidth="1"/>
    <col min="4578" max="4578" width="8" customWidth="1"/>
    <col min="4579" max="4582" width="7" customWidth="1"/>
    <col min="4583" max="4583" width="8" customWidth="1"/>
    <col min="4584" max="4592" width="7" customWidth="1"/>
    <col min="4593" max="4593" width="8" customWidth="1"/>
    <col min="4594" max="4596" width="7" customWidth="1"/>
    <col min="4597" max="4597" width="6" customWidth="1"/>
    <col min="4598" max="4598" width="8" customWidth="1"/>
    <col min="4599" max="4600" width="7" customWidth="1"/>
    <col min="4601" max="4603" width="6" customWidth="1"/>
    <col min="4604" max="4605" width="7" customWidth="1"/>
    <col min="4606" max="4606" width="8" customWidth="1"/>
    <col min="4607" max="4607" width="7" customWidth="1"/>
    <col min="4608" max="4608" width="5" customWidth="1"/>
    <col min="4609" max="4609" width="8" customWidth="1"/>
    <col min="4610" max="4613" width="7" customWidth="1"/>
    <col min="4614" max="4614" width="6" customWidth="1"/>
    <col min="4615" max="4615" width="7" customWidth="1"/>
    <col min="4616" max="4616" width="6" customWidth="1"/>
    <col min="4617" max="4618" width="7" customWidth="1"/>
    <col min="4619" max="4619" width="8" customWidth="1"/>
    <col min="4620" max="4622" width="7" customWidth="1"/>
    <col min="4623" max="4623" width="8" customWidth="1"/>
    <col min="4624" max="4630" width="7" customWidth="1"/>
    <col min="4631" max="4631" width="8" customWidth="1"/>
    <col min="4632" max="4632" width="6" customWidth="1"/>
    <col min="4633" max="4633" width="8" customWidth="1"/>
    <col min="4634" max="4635" width="7" customWidth="1"/>
    <col min="4636" max="4636" width="8" customWidth="1"/>
    <col min="4637" max="4650" width="7" customWidth="1"/>
    <col min="4651" max="4651" width="6" customWidth="1"/>
    <col min="4652" max="4652" width="8" customWidth="1"/>
    <col min="4653" max="4654" width="7" customWidth="1"/>
    <col min="4655" max="4655" width="8" customWidth="1"/>
    <col min="4656" max="4656" width="7" customWidth="1"/>
    <col min="4657" max="4657" width="8" customWidth="1"/>
    <col min="4658" max="4659" width="7" customWidth="1"/>
    <col min="4660" max="4660" width="8" customWidth="1"/>
    <col min="4661" max="4662" width="7" customWidth="1"/>
    <col min="4663" max="4663" width="8" customWidth="1"/>
    <col min="4664" max="4665" width="7" customWidth="1"/>
    <col min="4666" max="4666" width="8" customWidth="1"/>
    <col min="4667" max="4668" width="7" customWidth="1"/>
    <col min="4669" max="4669" width="6" customWidth="1"/>
    <col min="4670" max="4670" width="7" customWidth="1"/>
    <col min="4671" max="4672" width="8" customWidth="1"/>
    <col min="4673" max="4674" width="7" customWidth="1"/>
    <col min="4675" max="4675" width="6" customWidth="1"/>
    <col min="4676" max="4683" width="7" customWidth="1"/>
    <col min="4684" max="4684" width="8" customWidth="1"/>
    <col min="4685" max="4687" width="7" customWidth="1"/>
    <col min="4688" max="4688" width="6" customWidth="1"/>
    <col min="4689" max="4689" width="8" customWidth="1"/>
    <col min="4690" max="4691" width="7" customWidth="1"/>
    <col min="4692" max="4692" width="6" customWidth="1"/>
    <col min="4693" max="4706" width="7" customWidth="1"/>
    <col min="4707" max="4707" width="6" customWidth="1"/>
    <col min="4708" max="4718" width="7" customWidth="1"/>
    <col min="4719" max="4719" width="6" customWidth="1"/>
    <col min="4720" max="4720" width="7" customWidth="1"/>
    <col min="4721" max="4721" width="8" customWidth="1"/>
    <col min="4722" max="4722" width="7" customWidth="1"/>
    <col min="4723" max="4723" width="8" customWidth="1"/>
    <col min="4724" max="4725" width="7" customWidth="1"/>
    <col min="4726" max="4726" width="8" customWidth="1"/>
    <col min="4727" max="4728" width="7" customWidth="1"/>
    <col min="4729" max="4729" width="8" customWidth="1"/>
    <col min="4730" max="4730" width="7" customWidth="1"/>
    <col min="4731" max="4732" width="8" customWidth="1"/>
    <col min="4733" max="4741" width="7" customWidth="1"/>
    <col min="4742" max="4742" width="8" customWidth="1"/>
    <col min="4743" max="4743" width="7" customWidth="1"/>
    <col min="4744" max="4744" width="8" customWidth="1"/>
    <col min="4745" max="4754" width="7" customWidth="1"/>
    <col min="4755" max="4755" width="8" customWidth="1"/>
    <col min="4756" max="4757" width="6" customWidth="1"/>
    <col min="4758" max="4761" width="7" customWidth="1"/>
    <col min="4762" max="4762" width="8" customWidth="1"/>
    <col min="4763" max="4767" width="7" customWidth="1"/>
    <col min="4768" max="4768" width="8" customWidth="1"/>
    <col min="4769" max="4770" width="7" customWidth="1"/>
    <col min="4771" max="4771" width="8" customWidth="1"/>
    <col min="4772" max="4775" width="7" customWidth="1"/>
    <col min="4776" max="4776" width="5" customWidth="1"/>
    <col min="4777" max="4778" width="7" customWidth="1"/>
    <col min="4779" max="4779" width="8" customWidth="1"/>
    <col min="4780" max="4780" width="7" customWidth="1"/>
    <col min="4781" max="4781" width="6" customWidth="1"/>
    <col min="4782" max="4782" width="8" customWidth="1"/>
    <col min="4783" max="4785" width="7" customWidth="1"/>
    <col min="4786" max="4786" width="8" customWidth="1"/>
    <col min="4787" max="4796" width="7" customWidth="1"/>
    <col min="4797" max="4799" width="6" customWidth="1"/>
    <col min="4800" max="4802" width="7" customWidth="1"/>
    <col min="4803" max="4803" width="8" customWidth="1"/>
    <col min="4804" max="4805" width="7" customWidth="1"/>
    <col min="4806" max="4806" width="8" customWidth="1"/>
    <col min="4807" max="4812" width="7" customWidth="1"/>
    <col min="4813" max="4813" width="8" customWidth="1"/>
    <col min="4814" max="4819" width="7" customWidth="1"/>
    <col min="4820" max="4820" width="6" customWidth="1"/>
    <col min="4821" max="4821" width="8" customWidth="1"/>
    <col min="4822" max="4826" width="7" customWidth="1"/>
    <col min="4827" max="4827" width="8" customWidth="1"/>
    <col min="4828" max="4842" width="7" customWidth="1"/>
    <col min="4843" max="4843" width="6" customWidth="1"/>
    <col min="4844" max="4845" width="7" customWidth="1"/>
    <col min="4846" max="4846" width="8" customWidth="1"/>
    <col min="4847" max="4847" width="6" customWidth="1"/>
    <col min="4848" max="4850" width="7" customWidth="1"/>
    <col min="4851" max="4851" width="6" customWidth="1"/>
    <col min="4852" max="4852" width="8" customWidth="1"/>
    <col min="4853" max="4853" width="7" customWidth="1"/>
    <col min="4854" max="4854" width="8" customWidth="1"/>
    <col min="4855" max="4864" width="7" customWidth="1"/>
    <col min="4865" max="4865" width="8" customWidth="1"/>
    <col min="4866" max="4866" width="7" customWidth="1"/>
    <col min="4867" max="4867" width="8" customWidth="1"/>
    <col min="4868" max="4869" width="7" customWidth="1"/>
    <col min="4870" max="4871" width="8" customWidth="1"/>
    <col min="4872" max="4872" width="6" customWidth="1"/>
    <col min="4873" max="4874" width="7" customWidth="1"/>
    <col min="4875" max="4875" width="8" customWidth="1"/>
    <col min="4876" max="4876" width="7" customWidth="1"/>
    <col min="4877" max="4877" width="8" customWidth="1"/>
    <col min="4878" max="4878" width="7" customWidth="1"/>
    <col min="4879" max="4879" width="8" customWidth="1"/>
    <col min="4880" max="4885" width="7" customWidth="1"/>
    <col min="4886" max="4886" width="8" customWidth="1"/>
    <col min="4887" max="4893" width="7" customWidth="1"/>
    <col min="4894" max="4894" width="6" customWidth="1"/>
    <col min="4895" max="4895" width="8" customWidth="1"/>
    <col min="4896" max="4906" width="7" customWidth="1"/>
    <col min="4907" max="4907" width="8" customWidth="1"/>
    <col min="4908" max="4909" width="7" customWidth="1"/>
    <col min="4910" max="4910" width="8" customWidth="1"/>
    <col min="4911" max="4912" width="7" customWidth="1"/>
    <col min="4913" max="4913" width="8" customWidth="1"/>
    <col min="4914" max="4914" width="7" customWidth="1"/>
    <col min="4915" max="4915" width="8" customWidth="1"/>
    <col min="4916" max="4922" width="7" customWidth="1"/>
    <col min="4923" max="4923" width="8" customWidth="1"/>
    <col min="4924" max="4924" width="7" customWidth="1"/>
    <col min="4925" max="4926" width="8" customWidth="1"/>
    <col min="4927" max="4935" width="7" customWidth="1"/>
    <col min="4936" max="4936" width="8" customWidth="1"/>
    <col min="4937" max="4950" width="7" customWidth="1"/>
    <col min="4951" max="4951" width="5" customWidth="1"/>
    <col min="4952" max="4952" width="8" customWidth="1"/>
    <col min="4953" max="4957" width="7" customWidth="1"/>
    <col min="4958" max="4958" width="8" customWidth="1"/>
    <col min="4959" max="4961" width="7" customWidth="1"/>
    <col min="4962" max="4962" width="6" customWidth="1"/>
    <col min="4963" max="4964" width="7" customWidth="1"/>
    <col min="4965" max="4965" width="8" customWidth="1"/>
    <col min="4966" max="4969" width="7" customWidth="1"/>
    <col min="4970" max="4970" width="8" customWidth="1"/>
    <col min="4971" max="4975" width="7" customWidth="1"/>
    <col min="4976" max="4976" width="8" customWidth="1"/>
    <col min="4977" max="4982" width="7" customWidth="1"/>
    <col min="4983" max="4983" width="8" customWidth="1"/>
    <col min="4984" max="4985" width="7" customWidth="1"/>
    <col min="4986" max="4986" width="8" customWidth="1"/>
    <col min="4987" max="4988" width="7" customWidth="1"/>
    <col min="4989" max="4989" width="8" customWidth="1"/>
    <col min="4990" max="4993" width="7" customWidth="1"/>
    <col min="4994" max="4994" width="5" customWidth="1"/>
    <col min="4995" max="4995" width="7" customWidth="1"/>
    <col min="4996" max="4996" width="6" customWidth="1"/>
    <col min="4997" max="4997" width="8" customWidth="1"/>
    <col min="4998" max="4998" width="7" customWidth="1"/>
    <col min="4999" max="4999" width="8" customWidth="1"/>
    <col min="5000" max="5002" width="7" customWidth="1"/>
    <col min="5003" max="5003" width="6" customWidth="1"/>
    <col min="5004" max="5004" width="7" customWidth="1"/>
    <col min="5005" max="5005" width="6" customWidth="1"/>
    <col min="5006" max="5016" width="7" customWidth="1"/>
    <col min="5017" max="5017" width="8" customWidth="1"/>
    <col min="5018" max="5021" width="7" customWidth="1"/>
    <col min="5022" max="5022" width="6" customWidth="1"/>
    <col min="5023" max="5023" width="8" customWidth="1"/>
    <col min="5024" max="5024" width="5" customWidth="1"/>
    <col min="5025" max="5029" width="7" customWidth="1"/>
    <col min="5030" max="5030" width="6" customWidth="1"/>
    <col min="5031" max="5039" width="7" customWidth="1"/>
    <col min="5040" max="5040" width="8" customWidth="1"/>
    <col min="5041" max="5042" width="7" customWidth="1"/>
    <col min="5043" max="5043" width="6" customWidth="1"/>
    <col min="5044" max="5044" width="8" customWidth="1"/>
    <col min="5045" max="5047" width="7" customWidth="1"/>
    <col min="5048" max="5048" width="6" customWidth="1"/>
    <col min="5049" max="5049" width="8" customWidth="1"/>
    <col min="5050" max="5052" width="7" customWidth="1"/>
    <col min="5053" max="5054" width="6" customWidth="1"/>
    <col min="5055" max="5061" width="7" customWidth="1"/>
    <col min="5062" max="5063" width="8" customWidth="1"/>
    <col min="5064" max="5068" width="7" customWidth="1"/>
    <col min="5069" max="5069" width="6" customWidth="1"/>
    <col min="5070" max="5070" width="7" customWidth="1"/>
    <col min="5071" max="5071" width="8" customWidth="1"/>
    <col min="5072" max="5075" width="7" customWidth="1"/>
    <col min="5076" max="5077" width="8" customWidth="1"/>
    <col min="5078" max="5081" width="7" customWidth="1"/>
    <col min="5082" max="5082" width="8" customWidth="1"/>
    <col min="5083" max="5083" width="7" customWidth="1"/>
    <col min="5084" max="5084" width="8" customWidth="1"/>
    <col min="5085" max="5108" width="7" customWidth="1"/>
    <col min="5109" max="5109" width="6" customWidth="1"/>
    <col min="5110" max="5110" width="7" customWidth="1"/>
    <col min="5111" max="5111" width="6" customWidth="1"/>
    <col min="5112" max="5113" width="7" customWidth="1"/>
    <col min="5114" max="5114" width="8" customWidth="1"/>
    <col min="5115" max="5118" width="7" customWidth="1"/>
    <col min="5119" max="5119" width="6" customWidth="1"/>
    <col min="5120" max="5120" width="7" customWidth="1"/>
    <col min="5121" max="5121" width="8" customWidth="1"/>
    <col min="5122" max="5122" width="7" customWidth="1"/>
    <col min="5123" max="5124" width="6" customWidth="1"/>
    <col min="5125" max="5127" width="7" customWidth="1"/>
    <col min="5128" max="5128" width="8" customWidth="1"/>
    <col min="5129" max="5129" width="7" customWidth="1"/>
    <col min="5130" max="5130" width="6" customWidth="1"/>
    <col min="5131" max="5131" width="7" customWidth="1"/>
    <col min="5132" max="5132" width="8" customWidth="1"/>
    <col min="5133" max="5135" width="7" customWidth="1"/>
    <col min="5136" max="5136" width="6" customWidth="1"/>
    <col min="5137" max="5141" width="7" customWidth="1"/>
    <col min="5142" max="5142" width="6" customWidth="1"/>
    <col min="5143" max="5145" width="7" customWidth="1"/>
    <col min="5146" max="5146" width="8" customWidth="1"/>
    <col min="5147" max="5147" width="7" customWidth="1"/>
    <col min="5148" max="5148" width="6" customWidth="1"/>
    <col min="5149" max="5153" width="7" customWidth="1"/>
    <col min="5154" max="5155" width="8" customWidth="1"/>
    <col min="5156" max="5160" width="7" customWidth="1"/>
    <col min="5161" max="5161" width="8" customWidth="1"/>
    <col min="5162" max="5165" width="7" customWidth="1"/>
    <col min="5166" max="5166" width="8" customWidth="1"/>
    <col min="5167" max="5167" width="7" customWidth="1"/>
    <col min="5168" max="5168" width="5" customWidth="1"/>
    <col min="5169" max="5170" width="7" customWidth="1"/>
    <col min="5171" max="5171" width="6" customWidth="1"/>
    <col min="5172" max="5173" width="7" customWidth="1"/>
    <col min="5174" max="5174" width="8" customWidth="1"/>
    <col min="5175" max="5179" width="7" customWidth="1"/>
    <col min="5180" max="5180" width="8" customWidth="1"/>
    <col min="5181" max="5181" width="7" customWidth="1"/>
    <col min="5182" max="5182" width="8" customWidth="1"/>
    <col min="5183" max="5183" width="7" customWidth="1"/>
    <col min="5184" max="5184" width="8" customWidth="1"/>
    <col min="5185" max="5186" width="7" customWidth="1"/>
    <col min="5187" max="5187" width="6" customWidth="1"/>
    <col min="5188" max="5188" width="8" customWidth="1"/>
    <col min="5189" max="5191" width="7" customWidth="1"/>
    <col min="5192" max="5193" width="8" customWidth="1"/>
    <col min="5194" max="5199" width="7" customWidth="1"/>
    <col min="5200" max="5200" width="8" customWidth="1"/>
    <col min="5201" max="5201" width="6" customWidth="1"/>
    <col min="5202" max="5204" width="7" customWidth="1"/>
    <col min="5205" max="5205" width="8" customWidth="1"/>
    <col min="5206" max="5207" width="7" customWidth="1"/>
    <col min="5208" max="5208" width="6" customWidth="1"/>
    <col min="5209" max="5213" width="7" customWidth="1"/>
    <col min="5214" max="5214" width="8" customWidth="1"/>
    <col min="5215" max="5215" width="7" customWidth="1"/>
    <col min="5216" max="5216" width="8" customWidth="1"/>
    <col min="5217" max="5219" width="7" customWidth="1"/>
    <col min="5220" max="5220" width="6" customWidth="1"/>
    <col min="5221" max="5221" width="7" customWidth="1"/>
    <col min="5222" max="5222" width="8" customWidth="1"/>
    <col min="5223" max="5223" width="6" customWidth="1"/>
    <col min="5224" max="5232" width="7" customWidth="1"/>
    <col min="5233" max="5233" width="6" customWidth="1"/>
    <col min="5234" max="5239" width="7" customWidth="1"/>
    <col min="5240" max="5240" width="8" customWidth="1"/>
    <col min="5241" max="5241" width="6" customWidth="1"/>
    <col min="5242" max="5242" width="7" customWidth="1"/>
    <col min="5243" max="5243" width="6" customWidth="1"/>
    <col min="5244" max="5245" width="7" customWidth="1"/>
    <col min="5246" max="5246" width="8" customWidth="1"/>
    <col min="5247" max="5247" width="7" customWidth="1"/>
    <col min="5248" max="5248" width="8" customWidth="1"/>
    <col min="5249" max="5253" width="7" customWidth="1"/>
    <col min="5254" max="5254" width="8" customWidth="1"/>
    <col min="5255" max="5257" width="7" customWidth="1"/>
    <col min="5258" max="5258" width="6" customWidth="1"/>
    <col min="5259" max="5259" width="8" customWidth="1"/>
    <col min="5260" max="5260" width="7" customWidth="1"/>
    <col min="5261" max="5261" width="8" customWidth="1"/>
    <col min="5262" max="5265" width="7" customWidth="1"/>
    <col min="5266" max="5266" width="8" customWidth="1"/>
    <col min="5267" max="5270" width="7" customWidth="1"/>
    <col min="5271" max="5271" width="8" customWidth="1"/>
    <col min="5272" max="5274" width="7" customWidth="1"/>
    <col min="5275" max="5275" width="8" customWidth="1"/>
    <col min="5276" max="5279" width="7" customWidth="1"/>
    <col min="5280" max="5280" width="6" customWidth="1"/>
    <col min="5281" max="5282" width="7" customWidth="1"/>
    <col min="5283" max="5283" width="6" customWidth="1"/>
    <col min="5284" max="5285" width="7" customWidth="1"/>
    <col min="5286" max="5286" width="6" customWidth="1"/>
    <col min="5287" max="5288" width="7" customWidth="1"/>
    <col min="5289" max="5289" width="6" customWidth="1"/>
    <col min="5290" max="5290" width="7" customWidth="1"/>
    <col min="5291" max="5293" width="8" customWidth="1"/>
    <col min="5294" max="5294" width="7" customWidth="1"/>
    <col min="5295" max="5295" width="8" customWidth="1"/>
    <col min="5296" max="5300" width="7" customWidth="1"/>
    <col min="5301" max="5301" width="8" customWidth="1"/>
    <col min="5302" max="5304" width="7" customWidth="1"/>
    <col min="5305" max="5306" width="6" customWidth="1"/>
    <col min="5307" max="5307" width="7" customWidth="1"/>
    <col min="5308" max="5308" width="8" customWidth="1"/>
    <col min="5309" max="5309" width="6" customWidth="1"/>
    <col min="5310" max="5317" width="7" customWidth="1"/>
    <col min="5318" max="5318" width="8" customWidth="1"/>
    <col min="5319" max="5340" width="7" customWidth="1"/>
    <col min="5341" max="5341" width="8" customWidth="1"/>
    <col min="5342" max="5354" width="7" customWidth="1"/>
    <col min="5355" max="5355" width="6" customWidth="1"/>
    <col min="5356" max="5360" width="7" customWidth="1"/>
    <col min="5361" max="5361" width="6" customWidth="1"/>
    <col min="5362" max="5362" width="7" customWidth="1"/>
    <col min="5363" max="5363" width="8" customWidth="1"/>
    <col min="5364" max="5384" width="7" customWidth="1"/>
    <col min="5385" max="5385" width="8" customWidth="1"/>
    <col min="5386" max="5387" width="7" customWidth="1"/>
    <col min="5388" max="5388" width="8" customWidth="1"/>
    <col min="5389" max="5391" width="7" customWidth="1"/>
    <col min="5392" max="5392" width="6" customWidth="1"/>
    <col min="5393" max="5393" width="7" customWidth="1"/>
    <col min="5394" max="5394" width="8" customWidth="1"/>
    <col min="5395" max="5397" width="7" customWidth="1"/>
    <col min="5398" max="5398" width="6" customWidth="1"/>
    <col min="5399" max="5399" width="8" customWidth="1"/>
    <col min="5400" max="5407" width="7" customWidth="1"/>
    <col min="5408" max="5408" width="8" customWidth="1"/>
    <col min="5409" max="5409" width="6" customWidth="1"/>
    <col min="5410" max="5411" width="7" customWidth="1"/>
    <col min="5412" max="5412" width="8" customWidth="1"/>
    <col min="5413" max="5413" width="6" customWidth="1"/>
    <col min="5414" max="5418" width="7" customWidth="1"/>
    <col min="5419" max="5419" width="8" customWidth="1"/>
    <col min="5420" max="5424" width="7" customWidth="1"/>
    <col min="5425" max="5425" width="8" customWidth="1"/>
    <col min="5426" max="5426" width="7" customWidth="1"/>
    <col min="5427" max="5427" width="6" customWidth="1"/>
    <col min="5428" max="5431" width="7" customWidth="1"/>
    <col min="5432" max="5432" width="8" customWidth="1"/>
    <col min="5433" max="5433" width="7" customWidth="1"/>
    <col min="5434" max="5434" width="6" customWidth="1"/>
    <col min="5435" max="5438" width="7" customWidth="1"/>
    <col min="5439" max="5439" width="8" customWidth="1"/>
    <col min="5440" max="5454" width="7" customWidth="1"/>
    <col min="5455" max="5456" width="8" customWidth="1"/>
    <col min="5457" max="5458" width="7" customWidth="1"/>
    <col min="5459" max="5460" width="6" customWidth="1"/>
    <col min="5461" max="5461" width="8" customWidth="1"/>
    <col min="5462" max="5467" width="7" customWidth="1"/>
    <col min="5468" max="5468" width="6" customWidth="1"/>
    <col min="5469" max="5469" width="8" customWidth="1"/>
    <col min="5470" max="5474" width="7" customWidth="1"/>
    <col min="5475" max="5475" width="8" customWidth="1"/>
    <col min="5476" max="5477" width="7" customWidth="1"/>
    <col min="5478" max="5478" width="6" customWidth="1"/>
    <col min="5479" max="5479" width="8" customWidth="1"/>
    <col min="5480" max="5481" width="7" customWidth="1"/>
    <col min="5482" max="5482" width="8" customWidth="1"/>
    <col min="5483" max="5486" width="7" customWidth="1"/>
    <col min="5487" max="5487" width="6" customWidth="1"/>
    <col min="5488" max="5502" width="7" customWidth="1"/>
    <col min="5503" max="5503" width="8" customWidth="1"/>
    <col min="5504" max="5504" width="7" customWidth="1"/>
    <col min="5505" max="5505" width="8" customWidth="1"/>
    <col min="5506" max="5515" width="7" customWidth="1"/>
    <col min="5516" max="5516" width="8" customWidth="1"/>
    <col min="5517" max="5517" width="7" customWidth="1"/>
    <col min="5518" max="5518" width="8" customWidth="1"/>
    <col min="5519" max="5522" width="7" customWidth="1"/>
    <col min="5523" max="5523" width="8" customWidth="1"/>
    <col min="5524" max="5525" width="7" customWidth="1"/>
    <col min="5526" max="5526" width="8" customWidth="1"/>
    <col min="5527" max="5528" width="7" customWidth="1"/>
    <col min="5529" max="5529" width="6" customWidth="1"/>
    <col min="5530" max="5530" width="7" customWidth="1"/>
    <col min="5531" max="5531" width="6" customWidth="1"/>
    <col min="5532" max="5535" width="7" customWidth="1"/>
    <col min="5536" max="5536" width="8" customWidth="1"/>
    <col min="5537" max="5538" width="7" customWidth="1"/>
    <col min="5539" max="5540" width="8" customWidth="1"/>
    <col min="5541" max="5548" width="7" customWidth="1"/>
    <col min="5549" max="5549" width="6" customWidth="1"/>
    <col min="5550" max="5550" width="8" customWidth="1"/>
    <col min="5551" max="5555" width="7" customWidth="1"/>
    <col min="5556" max="5556" width="6" customWidth="1"/>
    <col min="5557" max="5561" width="7" customWidth="1"/>
    <col min="5562" max="5562" width="8" customWidth="1"/>
    <col min="5563" max="5565" width="7" customWidth="1"/>
    <col min="5566" max="5566" width="8" customWidth="1"/>
    <col min="5567" max="5573" width="7" customWidth="1"/>
    <col min="5574" max="5574" width="8" customWidth="1"/>
    <col min="5575" max="5575" width="6" customWidth="1"/>
    <col min="5576" max="5577" width="7" customWidth="1"/>
    <col min="5578" max="5579" width="8" customWidth="1"/>
    <col min="5580" max="5581" width="7" customWidth="1"/>
    <col min="5582" max="5582" width="8" customWidth="1"/>
    <col min="5583" max="5585" width="7" customWidth="1"/>
    <col min="5586" max="5586" width="8" customWidth="1"/>
    <col min="5587" max="5587" width="7" customWidth="1"/>
    <col min="5588" max="5588" width="6" customWidth="1"/>
    <col min="5589" max="5589" width="8" customWidth="1"/>
    <col min="5590" max="5596" width="7" customWidth="1"/>
    <col min="5597" max="5597" width="8" customWidth="1"/>
    <col min="5598" max="5599" width="7" customWidth="1"/>
    <col min="5600" max="5600" width="8" customWidth="1"/>
    <col min="5601" max="5602" width="7" customWidth="1"/>
    <col min="5603" max="5603" width="6" customWidth="1"/>
    <col min="5604" max="5616" width="7" customWidth="1"/>
    <col min="5617" max="5617" width="6" customWidth="1"/>
    <col min="5618" max="5619" width="7" customWidth="1"/>
    <col min="5620" max="5620" width="8" customWidth="1"/>
    <col min="5621" max="5624" width="7" customWidth="1"/>
    <col min="5625" max="5627" width="8" customWidth="1"/>
    <col min="5628" max="5629" width="7" customWidth="1"/>
    <col min="5630" max="5630" width="6" customWidth="1"/>
    <col min="5631" max="5632" width="8" customWidth="1"/>
    <col min="5633" max="5634" width="7" customWidth="1"/>
    <col min="5635" max="5635" width="8" customWidth="1"/>
    <col min="5636" max="5637" width="7" customWidth="1"/>
    <col min="5638" max="5639" width="8" customWidth="1"/>
    <col min="5640" max="5643" width="7" customWidth="1"/>
    <col min="5644" max="5644" width="8" customWidth="1"/>
    <col min="5645" max="5645" width="7" customWidth="1"/>
    <col min="5646" max="5646" width="6" customWidth="1"/>
    <col min="5647" max="5648" width="8" customWidth="1"/>
    <col min="5649" max="5649" width="7" customWidth="1"/>
    <col min="5650" max="5650" width="6" customWidth="1"/>
    <col min="5651" max="5657" width="7" customWidth="1"/>
    <col min="5658" max="5658" width="6" customWidth="1"/>
    <col min="5659" max="5659" width="7" customWidth="1"/>
    <col min="5660" max="5660" width="6" customWidth="1"/>
    <col min="5661" max="5661" width="7" customWidth="1"/>
    <col min="5662" max="5662" width="8" customWidth="1"/>
    <col min="5663" max="5664" width="7" customWidth="1"/>
    <col min="5665" max="5665" width="8" customWidth="1"/>
    <col min="5666" max="5668" width="7" customWidth="1"/>
    <col min="5669" max="5669" width="6" customWidth="1"/>
    <col min="5670" max="5670" width="7" customWidth="1"/>
    <col min="5671" max="5672" width="8" customWidth="1"/>
    <col min="5673" max="5675" width="7" customWidth="1"/>
    <col min="5676" max="5676" width="8" customWidth="1"/>
    <col min="5677" max="5678" width="7" customWidth="1"/>
    <col min="5679" max="5679" width="8" customWidth="1"/>
    <col min="5680" max="5682" width="7" customWidth="1"/>
    <col min="5683" max="5683" width="8" customWidth="1"/>
    <col min="5684" max="5684" width="6" customWidth="1"/>
    <col min="5685" max="5685" width="7" customWidth="1"/>
    <col min="5686" max="5686" width="6" customWidth="1"/>
    <col min="5687" max="5689" width="7" customWidth="1"/>
    <col min="5690" max="5690" width="8" customWidth="1"/>
    <col min="5691" max="5691" width="7" customWidth="1"/>
    <col min="5692" max="5692" width="8" customWidth="1"/>
    <col min="5693" max="5693" width="6" customWidth="1"/>
    <col min="5694" max="5694" width="7" customWidth="1"/>
    <col min="5695" max="5695" width="8" customWidth="1"/>
    <col min="5696" max="5704" width="7" customWidth="1"/>
    <col min="5705" max="5705" width="8" customWidth="1"/>
    <col min="5706" max="5710" width="7" customWidth="1"/>
    <col min="5711" max="5711" width="8" customWidth="1"/>
    <col min="5712" max="5718" width="7" customWidth="1"/>
    <col min="5719" max="5719" width="8" customWidth="1"/>
    <col min="5720" max="5720" width="6" customWidth="1"/>
    <col min="5721" max="5727" width="7" customWidth="1"/>
    <col min="5728" max="5728" width="8" customWidth="1"/>
    <col min="5729" max="5733" width="7" customWidth="1"/>
    <col min="5734" max="5734" width="5" customWidth="1"/>
    <col min="5735" max="5736" width="7" customWidth="1"/>
    <col min="5737" max="5737" width="8" customWidth="1"/>
    <col min="5738" max="5739" width="7" customWidth="1"/>
    <col min="5740" max="5740" width="6" customWidth="1"/>
    <col min="5741" max="5741" width="8" customWidth="1"/>
    <col min="5742" max="5742" width="6" customWidth="1"/>
    <col min="5743" max="5743" width="8" customWidth="1"/>
    <col min="5744" max="5746" width="7" customWidth="1"/>
    <col min="5747" max="5747" width="5" customWidth="1"/>
    <col min="5748" max="5749" width="7" customWidth="1"/>
    <col min="5750" max="5750" width="8" customWidth="1"/>
    <col min="5751" max="5751" width="7" customWidth="1"/>
    <col min="5752" max="5752" width="8" customWidth="1"/>
    <col min="5753" max="5753" width="7" customWidth="1"/>
    <col min="5754" max="5754" width="6" customWidth="1"/>
    <col min="5755" max="5755" width="8" customWidth="1"/>
    <col min="5756" max="5756" width="7" customWidth="1"/>
    <col min="5757" max="5757" width="8" customWidth="1"/>
    <col min="5758" max="5758" width="6" customWidth="1"/>
    <col min="5759" max="5762" width="7" customWidth="1"/>
    <col min="5763" max="5763" width="8" customWidth="1"/>
    <col min="5764" max="5764" width="7" customWidth="1"/>
    <col min="5765" max="5765" width="8" customWidth="1"/>
    <col min="5766" max="5766" width="7" customWidth="1"/>
    <col min="5767" max="5767" width="5" customWidth="1"/>
    <col min="5768" max="5768" width="7" customWidth="1"/>
    <col min="5769" max="5769" width="8" customWidth="1"/>
    <col min="5770" max="5776" width="7" customWidth="1"/>
    <col min="5777" max="5777" width="6" customWidth="1"/>
    <col min="5778" max="5778" width="7" customWidth="1"/>
    <col min="5779" max="5779" width="8" customWidth="1"/>
    <col min="5780" max="5781" width="7" customWidth="1"/>
    <col min="5782" max="5782" width="8" customWidth="1"/>
    <col min="5783" max="5788" width="7" customWidth="1"/>
    <col min="5789" max="5789" width="8" customWidth="1"/>
    <col min="5790" max="5790" width="7" customWidth="1"/>
    <col min="5791" max="5791" width="8" customWidth="1"/>
    <col min="5792" max="5793" width="6" customWidth="1"/>
    <col min="5794" max="5798" width="7" customWidth="1"/>
    <col min="5799" max="5799" width="6" customWidth="1"/>
    <col min="5800" max="5805" width="7" customWidth="1"/>
    <col min="5806" max="5806" width="8" customWidth="1"/>
    <col min="5807" max="5828" width="7" customWidth="1"/>
    <col min="5829" max="5829" width="8" customWidth="1"/>
    <col min="5830" max="5831" width="7" customWidth="1"/>
    <col min="5832" max="5832" width="6" customWidth="1"/>
    <col min="5833" max="5833" width="7" customWidth="1"/>
    <col min="5834" max="5834" width="8" customWidth="1"/>
    <col min="5835" max="5838" width="7" customWidth="1"/>
    <col min="5839" max="5839" width="6" customWidth="1"/>
    <col min="5840" max="5840" width="7" customWidth="1"/>
    <col min="5841" max="5841" width="8" customWidth="1"/>
    <col min="5842" max="5842" width="6" customWidth="1"/>
    <col min="5843" max="5843" width="7" customWidth="1"/>
    <col min="5844" max="5844" width="8" customWidth="1"/>
    <col min="5845" max="5846" width="7" customWidth="1"/>
    <col min="5847" max="5847" width="6" customWidth="1"/>
    <col min="5848" max="5848" width="7" customWidth="1"/>
    <col min="5849" max="5849" width="6" customWidth="1"/>
    <col min="5850" max="5850" width="7" customWidth="1"/>
    <col min="5851" max="5851" width="8" customWidth="1"/>
    <col min="5852" max="5855" width="7" customWidth="1"/>
    <col min="5856" max="5856" width="6" customWidth="1"/>
    <col min="5857" max="5860" width="7" customWidth="1"/>
    <col min="5861" max="5864" width="8" customWidth="1"/>
    <col min="5865" max="5873" width="7" customWidth="1"/>
    <col min="5874" max="5874" width="8" customWidth="1"/>
    <col min="5875" max="5879" width="7" customWidth="1"/>
    <col min="5880" max="5880" width="8" customWidth="1"/>
    <col min="5881" max="5883" width="7" customWidth="1"/>
    <col min="5884" max="5884" width="8" customWidth="1"/>
    <col min="5885" max="5885" width="7" customWidth="1"/>
    <col min="5886" max="5886" width="6" customWidth="1"/>
    <col min="5887" max="5888" width="7" customWidth="1"/>
    <col min="5889" max="5889" width="6" customWidth="1"/>
    <col min="5890" max="5891" width="8" customWidth="1"/>
    <col min="5892" max="5893" width="7" customWidth="1"/>
    <col min="5894" max="5894" width="6" customWidth="1"/>
    <col min="5895" max="5898" width="7" customWidth="1"/>
    <col min="5899" max="5899" width="8" customWidth="1"/>
    <col min="5900" max="5907" width="7" customWidth="1"/>
    <col min="5908" max="5908" width="8" customWidth="1"/>
    <col min="5909" max="5912" width="7" customWidth="1"/>
    <col min="5913" max="5913" width="8" customWidth="1"/>
    <col min="5914" max="5915" width="7" customWidth="1"/>
    <col min="5916" max="5916" width="8" customWidth="1"/>
    <col min="5917" max="5917" width="7" customWidth="1"/>
    <col min="5918" max="5918" width="8" customWidth="1"/>
    <col min="5919" max="5921" width="7" customWidth="1"/>
    <col min="5922" max="5922" width="8" customWidth="1"/>
    <col min="5923" max="5928" width="7" customWidth="1"/>
    <col min="5929" max="5929" width="8" customWidth="1"/>
    <col min="5930" max="5932" width="7" customWidth="1"/>
    <col min="5933" max="5933" width="6" customWidth="1"/>
    <col min="5934" max="5936" width="7" customWidth="1"/>
    <col min="5937" max="5937" width="6" customWidth="1"/>
    <col min="5938" max="5941" width="7" customWidth="1"/>
    <col min="5942" max="5942" width="8" customWidth="1"/>
    <col min="5943" max="5947" width="7" customWidth="1"/>
    <col min="5948" max="5948" width="8" customWidth="1"/>
    <col min="5949" max="5951" width="7" customWidth="1"/>
    <col min="5952" max="5952" width="8" customWidth="1"/>
    <col min="5953" max="5955" width="7" customWidth="1"/>
    <col min="5956" max="5956" width="6" customWidth="1"/>
    <col min="5957" max="5960" width="7" customWidth="1"/>
    <col min="5961" max="5961" width="6" customWidth="1"/>
    <col min="5962" max="5963" width="7" customWidth="1"/>
    <col min="5964" max="5964" width="8" customWidth="1"/>
    <col min="5965" max="5965" width="7" customWidth="1"/>
    <col min="5966" max="5966" width="8" customWidth="1"/>
    <col min="5967" max="5969" width="7" customWidth="1"/>
    <col min="5970" max="5971" width="8" customWidth="1"/>
    <col min="5972" max="5974" width="7" customWidth="1"/>
    <col min="5975" max="5976" width="8" customWidth="1"/>
    <col min="5977" max="5977" width="7" customWidth="1"/>
    <col min="5978" max="5978" width="8" customWidth="1"/>
    <col min="5979" max="5980" width="7" customWidth="1"/>
    <col min="5981" max="5981" width="6" customWidth="1"/>
    <col min="5982" max="5985" width="7" customWidth="1"/>
    <col min="5986" max="5986" width="8" customWidth="1"/>
    <col min="5987" max="5988" width="7" customWidth="1"/>
    <col min="5989" max="5989" width="8" customWidth="1"/>
    <col min="5990" max="5991" width="7" customWidth="1"/>
    <col min="5992" max="5992" width="8" customWidth="1"/>
    <col min="5993" max="6004" width="7" customWidth="1"/>
    <col min="6005" max="6005" width="8" customWidth="1"/>
    <col min="6006" max="6017" width="7" customWidth="1"/>
    <col min="6018" max="6018" width="8" customWidth="1"/>
    <col min="6019" max="6021" width="7" customWidth="1"/>
    <col min="6022" max="6022" width="8" customWidth="1"/>
    <col min="6023" max="6032" width="7" customWidth="1"/>
    <col min="6033" max="6033" width="8" customWidth="1"/>
    <col min="6034" max="6036" width="7" customWidth="1"/>
    <col min="6037" max="6037" width="8" customWidth="1"/>
    <col min="6038" max="6039" width="7" customWidth="1"/>
    <col min="6040" max="6040" width="6" customWidth="1"/>
    <col min="6041" max="6042" width="7" customWidth="1"/>
    <col min="6043" max="6043" width="6" customWidth="1"/>
    <col min="6044" max="6044" width="7" customWidth="1"/>
    <col min="6045" max="6045" width="6" customWidth="1"/>
    <col min="6046" max="6048" width="7" customWidth="1"/>
    <col min="6049" max="6049" width="8" customWidth="1"/>
    <col min="6050" max="6052" width="7" customWidth="1"/>
    <col min="6053" max="6053" width="8" customWidth="1"/>
    <col min="6054" max="6054" width="6" customWidth="1"/>
    <col min="6055" max="6058" width="7" customWidth="1"/>
    <col min="6059" max="6059" width="6" customWidth="1"/>
    <col min="6060" max="6061" width="7" customWidth="1"/>
    <col min="6062" max="6062" width="8" customWidth="1"/>
    <col min="6063" max="6067" width="7" customWidth="1"/>
    <col min="6068" max="6068" width="6" customWidth="1"/>
    <col min="6069" max="6072" width="7" customWidth="1"/>
    <col min="6073" max="6074" width="8" customWidth="1"/>
    <col min="6075" max="6075" width="7" customWidth="1"/>
    <col min="6076" max="6076" width="8" customWidth="1"/>
    <col min="6077" max="6079" width="7" customWidth="1"/>
    <col min="6080" max="6080" width="6" customWidth="1"/>
    <col min="6081" max="6081" width="7" customWidth="1"/>
    <col min="6082" max="6082" width="8" customWidth="1"/>
    <col min="6083" max="6083" width="7" customWidth="1"/>
    <col min="6084" max="6084" width="6" customWidth="1"/>
    <col min="6085" max="6085" width="7" customWidth="1"/>
    <col min="6086" max="6087" width="8" customWidth="1"/>
    <col min="6088" max="6090" width="7" customWidth="1"/>
    <col min="6091" max="6091" width="5" customWidth="1"/>
    <col min="6092" max="6094" width="7" customWidth="1"/>
    <col min="6095" max="6095" width="8" customWidth="1"/>
    <col min="6096" max="6097" width="7" customWidth="1"/>
    <col min="6098" max="6098" width="8" customWidth="1"/>
    <col min="6099" max="6100" width="6" customWidth="1"/>
    <col min="6101" max="6109" width="7" customWidth="1"/>
    <col min="6110" max="6110" width="6" customWidth="1"/>
    <col min="6111" max="6111" width="8" customWidth="1"/>
    <col min="6112" max="6112" width="7" customWidth="1"/>
    <col min="6113" max="6113" width="6" customWidth="1"/>
    <col min="6114" max="6118" width="7" customWidth="1"/>
    <col min="6119" max="6120" width="8" customWidth="1"/>
    <col min="6121" max="6131" width="7" customWidth="1"/>
    <col min="6132" max="6132" width="8" customWidth="1"/>
    <col min="6133" max="6134" width="7" customWidth="1"/>
    <col min="6135" max="6135" width="8" customWidth="1"/>
    <col min="6136" max="6138" width="7" customWidth="1"/>
    <col min="6139" max="6139" width="5" customWidth="1"/>
    <col min="6140" max="6140" width="7" customWidth="1"/>
    <col min="6141" max="6141" width="6" customWidth="1"/>
    <col min="6142" max="6143" width="8" customWidth="1"/>
    <col min="6144" max="6145" width="7" customWidth="1"/>
    <col min="6146" max="6147" width="8" customWidth="1"/>
    <col min="6148" max="6151" width="7" customWidth="1"/>
    <col min="6152" max="6152" width="6" customWidth="1"/>
    <col min="6153" max="6154" width="7" customWidth="1"/>
    <col min="6155" max="6155" width="8" customWidth="1"/>
    <col min="6156" max="6157" width="6" customWidth="1"/>
    <col min="6158" max="6158" width="8" customWidth="1"/>
    <col min="6159" max="6162" width="7" customWidth="1"/>
    <col min="6163" max="6163" width="8" customWidth="1"/>
    <col min="6164" max="6164" width="6" customWidth="1"/>
    <col min="6165" max="6172" width="7" customWidth="1"/>
    <col min="6173" max="6173" width="6" customWidth="1"/>
    <col min="6174" max="6174" width="8" customWidth="1"/>
    <col min="6175" max="6184" width="7" customWidth="1"/>
    <col min="6185" max="6185" width="6" customWidth="1"/>
    <col min="6186" max="6193" width="7" customWidth="1"/>
    <col min="6194" max="6194" width="6" customWidth="1"/>
    <col min="6195" max="6195" width="8" customWidth="1"/>
    <col min="6196" max="6196" width="7" customWidth="1"/>
    <col min="6197" max="6197" width="8" customWidth="1"/>
    <col min="6198" max="6198" width="5" customWidth="1"/>
    <col min="6199" max="6199" width="6" customWidth="1"/>
    <col min="6200" max="6207" width="7" customWidth="1"/>
    <col min="6208" max="6208" width="6" customWidth="1"/>
    <col min="6209" max="6209" width="7" customWidth="1"/>
    <col min="6210" max="6210" width="8" customWidth="1"/>
    <col min="6211" max="6212" width="7" customWidth="1"/>
    <col min="6213" max="6213" width="6" customWidth="1"/>
    <col min="6214" max="6220" width="7" customWidth="1"/>
    <col min="6221" max="6223" width="8" customWidth="1"/>
    <col min="6224" max="6226" width="7" customWidth="1"/>
    <col min="6227" max="6227" width="8" customWidth="1"/>
    <col min="6228" max="6230" width="7" customWidth="1"/>
    <col min="6231" max="6231" width="6" customWidth="1"/>
    <col min="6232" max="6233" width="7" customWidth="1"/>
    <col min="6234" max="6234" width="6" customWidth="1"/>
    <col min="6235" max="6235" width="8" customWidth="1"/>
    <col min="6236" max="6242" width="7" customWidth="1"/>
    <col min="6243" max="6244" width="6" customWidth="1"/>
    <col min="6245" max="6249" width="7" customWidth="1"/>
    <col min="6250" max="6250" width="8" customWidth="1"/>
    <col min="6251" max="6254" width="7" customWidth="1"/>
    <col min="6255" max="6256" width="6" customWidth="1"/>
    <col min="6257" max="6257" width="7" customWidth="1"/>
    <col min="6258" max="6258" width="8" customWidth="1"/>
    <col min="6259" max="6260" width="6" customWidth="1"/>
    <col min="6261" max="6261" width="8" customWidth="1"/>
    <col min="6262" max="6262" width="7" customWidth="1"/>
    <col min="6263" max="6263" width="8" customWidth="1"/>
    <col min="6264" max="6270" width="7" customWidth="1"/>
    <col min="6271" max="6271" width="8" customWidth="1"/>
    <col min="6272" max="6272" width="7" customWidth="1"/>
    <col min="6273" max="6273" width="6" customWidth="1"/>
    <col min="6274" max="6274" width="7" customWidth="1"/>
    <col min="6275" max="6275" width="6" customWidth="1"/>
    <col min="6276" max="6276" width="7" customWidth="1"/>
    <col min="6277" max="6277" width="6" customWidth="1"/>
    <col min="6278" max="6278" width="7" customWidth="1"/>
    <col min="6279" max="6279" width="8" customWidth="1"/>
    <col min="6280" max="6281" width="7" customWidth="1"/>
    <col min="6282" max="6282" width="8" customWidth="1"/>
    <col min="6283" max="6285" width="7" customWidth="1"/>
    <col min="6286" max="6286" width="8" customWidth="1"/>
    <col min="6287" max="6288" width="7" customWidth="1"/>
    <col min="6289" max="6289" width="8" customWidth="1"/>
    <col min="6290" max="6291" width="7" customWidth="1"/>
    <col min="6292" max="6292" width="6" customWidth="1"/>
    <col min="6293" max="6293" width="7" customWidth="1"/>
    <col min="6294" max="6294" width="8" customWidth="1"/>
    <col min="6295" max="6296" width="7" customWidth="1"/>
    <col min="6297" max="6297" width="8" customWidth="1"/>
    <col min="6298" max="6298" width="7" customWidth="1"/>
    <col min="6299" max="6300" width="8" customWidth="1"/>
    <col min="6301" max="6302" width="7" customWidth="1"/>
    <col min="6303" max="6303" width="8" customWidth="1"/>
    <col min="6304" max="6307" width="7" customWidth="1"/>
    <col min="6308" max="6308" width="8" customWidth="1"/>
    <col min="6309" max="6311" width="7" customWidth="1"/>
    <col min="6312" max="6312" width="8" customWidth="1"/>
    <col min="6313" max="6317" width="7" customWidth="1"/>
    <col min="6318" max="6318" width="8" customWidth="1"/>
    <col min="6319" max="6320" width="7" customWidth="1"/>
    <col min="6321" max="6321" width="8" customWidth="1"/>
    <col min="6322" max="6325" width="7" customWidth="1"/>
    <col min="6326" max="6326" width="6" customWidth="1"/>
    <col min="6327" max="6328" width="7" customWidth="1"/>
    <col min="6329" max="6329" width="8" customWidth="1"/>
    <col min="6330" max="6334" width="7" customWidth="1"/>
    <col min="6335" max="6335" width="6" customWidth="1"/>
    <col min="6336" max="6336" width="7" customWidth="1"/>
    <col min="6337" max="6337" width="6" customWidth="1"/>
    <col min="6338" max="6338" width="8" customWidth="1"/>
    <col min="6339" max="6339" width="6" customWidth="1"/>
    <col min="6340" max="6351" width="7" customWidth="1"/>
    <col min="6352" max="6352" width="6" customWidth="1"/>
    <col min="6353" max="6355" width="7" customWidth="1"/>
    <col min="6356" max="6356" width="6" customWidth="1"/>
    <col min="6357" max="6362" width="7" customWidth="1"/>
    <col min="6363" max="6363" width="8" customWidth="1"/>
    <col min="6364" max="6364" width="7" customWidth="1"/>
    <col min="6365" max="6365" width="8" customWidth="1"/>
    <col min="6366" max="6371" width="7" customWidth="1"/>
    <col min="6372" max="6372" width="6" customWidth="1"/>
    <col min="6373" max="6386" width="7" customWidth="1"/>
    <col min="6387" max="6387" width="8" customWidth="1"/>
    <col min="6388" max="6390" width="7" customWidth="1"/>
    <col min="6391" max="6391" width="8" customWidth="1"/>
    <col min="6392" max="6392" width="7" customWidth="1"/>
    <col min="6393" max="6393" width="6" customWidth="1"/>
    <col min="6394" max="6396" width="7" customWidth="1"/>
    <col min="6397" max="6398" width="8" customWidth="1"/>
    <col min="6399" max="6399" width="7" customWidth="1"/>
    <col min="6400" max="6400" width="8" customWidth="1"/>
    <col min="6401" max="6405" width="7" customWidth="1"/>
    <col min="6406" max="6406" width="6" customWidth="1"/>
    <col min="6407" max="6409" width="7" customWidth="1"/>
    <col min="6410" max="6410" width="8" customWidth="1"/>
    <col min="6411" max="6412" width="7" customWidth="1"/>
    <col min="6413" max="6413" width="8" customWidth="1"/>
    <col min="6414" max="6416" width="7" customWidth="1"/>
    <col min="6417" max="6417" width="6" customWidth="1"/>
    <col min="6418" max="6418" width="7" customWidth="1"/>
    <col min="6419" max="6419" width="5" customWidth="1"/>
    <col min="6420" max="6422" width="7" customWidth="1"/>
    <col min="6423" max="6423" width="6" customWidth="1"/>
    <col min="6424" max="6424" width="8" customWidth="1"/>
    <col min="6425" max="6427" width="7" customWidth="1"/>
    <col min="6428" max="6428" width="6" customWidth="1"/>
    <col min="6429" max="6429" width="8" customWidth="1"/>
    <col min="6430" max="6435" width="7" customWidth="1"/>
    <col min="6436" max="6436" width="6" customWidth="1"/>
    <col min="6437" max="6437" width="5" customWidth="1"/>
    <col min="6438" max="6439" width="7" customWidth="1"/>
    <col min="6440" max="6440" width="6" customWidth="1"/>
    <col min="6441" max="6446" width="7" customWidth="1"/>
    <col min="6447" max="6447" width="8" customWidth="1"/>
    <col min="6448" max="6456" width="7" customWidth="1"/>
    <col min="6457" max="6457" width="8" customWidth="1"/>
    <col min="6458" max="6458" width="7" customWidth="1"/>
    <col min="6459" max="6459" width="8" customWidth="1"/>
    <col min="6460" max="6463" width="7" customWidth="1"/>
    <col min="6464" max="6464" width="6" customWidth="1"/>
    <col min="6465" max="6465" width="7" customWidth="1"/>
    <col min="6466" max="6466" width="6" customWidth="1"/>
    <col min="6467" max="6469" width="7" customWidth="1"/>
    <col min="6470" max="6470" width="8" customWidth="1"/>
    <col min="6471" max="6474" width="7" customWidth="1"/>
    <col min="6475" max="6475" width="6" customWidth="1"/>
    <col min="6476" max="6477" width="7" customWidth="1"/>
    <col min="6478" max="6480" width="8" customWidth="1"/>
    <col min="6481" max="6481" width="7" customWidth="1"/>
    <col min="6482" max="6482" width="8" customWidth="1"/>
    <col min="6483" max="6483" width="6" customWidth="1"/>
    <col min="6484" max="6484" width="8" customWidth="1"/>
    <col min="6485" max="6485" width="7" customWidth="1"/>
    <col min="6486" max="6486" width="6" customWidth="1"/>
    <col min="6487" max="6489" width="7" customWidth="1"/>
    <col min="6490" max="6490" width="8" customWidth="1"/>
    <col min="6491" max="6492" width="7" customWidth="1"/>
    <col min="6493" max="6493" width="8" customWidth="1"/>
    <col min="6494" max="6504" width="7" customWidth="1"/>
    <col min="6505" max="6505" width="8" customWidth="1"/>
    <col min="6506" max="6507" width="7" customWidth="1"/>
    <col min="6508" max="6508" width="5" customWidth="1"/>
    <col min="6509" max="6514" width="7" customWidth="1"/>
    <col min="6515" max="6516" width="8" customWidth="1"/>
    <col min="6517" max="6522" width="7" customWidth="1"/>
    <col min="6523" max="6523" width="8" customWidth="1"/>
    <col min="6524" max="6528" width="7" customWidth="1"/>
    <col min="6529" max="6531" width="8" customWidth="1"/>
    <col min="6532" max="6533" width="7" customWidth="1"/>
    <col min="6534" max="6534" width="8" customWidth="1"/>
    <col min="6535" max="6535" width="7" customWidth="1"/>
    <col min="6536" max="6536" width="8" customWidth="1"/>
    <col min="6537" max="6538" width="7" customWidth="1"/>
    <col min="6539" max="6539" width="8" customWidth="1"/>
    <col min="6540" max="6547" width="7" customWidth="1"/>
    <col min="6548" max="6550" width="8" customWidth="1"/>
    <col min="6551" max="6551" width="7" customWidth="1"/>
    <col min="6552" max="6552" width="8" customWidth="1"/>
    <col min="6553" max="6556" width="7" customWidth="1"/>
    <col min="6557" max="6557" width="8" customWidth="1"/>
    <col min="6558" max="6562" width="7" customWidth="1"/>
    <col min="6563" max="6563" width="6" customWidth="1"/>
    <col min="6564" max="6565" width="8" customWidth="1"/>
    <col min="6566" max="6569" width="7" customWidth="1"/>
    <col min="6570" max="6570" width="6" customWidth="1"/>
    <col min="6571" max="6575" width="7" customWidth="1"/>
    <col min="6576" max="6576" width="5" customWidth="1"/>
    <col min="6577" max="6578" width="7" customWidth="1"/>
    <col min="6579" max="6579" width="8" customWidth="1"/>
    <col min="6580" max="6580" width="7" customWidth="1"/>
    <col min="6581" max="6581" width="6" customWidth="1"/>
    <col min="6582" max="6587" width="7" customWidth="1"/>
    <col min="6588" max="6588" width="8" customWidth="1"/>
    <col min="6589" max="6589" width="6" customWidth="1"/>
    <col min="6590" max="6591" width="7" customWidth="1"/>
    <col min="6592" max="6592" width="8" customWidth="1"/>
    <col min="6593" max="6598" width="7" customWidth="1"/>
    <col min="6599" max="6599" width="8" customWidth="1"/>
    <col min="6600" max="6602" width="7" customWidth="1"/>
    <col min="6603" max="6603" width="6" customWidth="1"/>
    <col min="6604" max="6605" width="7" customWidth="1"/>
    <col min="6606" max="6607" width="8" customWidth="1"/>
    <col min="6608" max="6608" width="7" customWidth="1"/>
    <col min="6609" max="6609" width="8" customWidth="1"/>
    <col min="6610" max="6610" width="7" customWidth="1"/>
    <col min="6611" max="6611" width="8" customWidth="1"/>
    <col min="6612" max="6615" width="7" customWidth="1"/>
    <col min="6616" max="6616" width="6" customWidth="1"/>
    <col min="6617" max="6617" width="7" customWidth="1"/>
    <col min="6618" max="6618" width="6" customWidth="1"/>
    <col min="6619" max="6621" width="7" customWidth="1"/>
    <col min="6622" max="6622" width="8" customWidth="1"/>
    <col min="6623" max="6628" width="7" customWidth="1"/>
    <col min="6629" max="6629" width="8" customWidth="1"/>
    <col min="6630" max="6634" width="7" customWidth="1"/>
    <col min="6635" max="6635" width="8" customWidth="1"/>
    <col min="6636" max="6637" width="7" customWidth="1"/>
    <col min="6638" max="6638" width="6" customWidth="1"/>
    <col min="6639" max="6644" width="7" customWidth="1"/>
    <col min="6645" max="6645" width="6" customWidth="1"/>
    <col min="6646" max="6646" width="7" customWidth="1"/>
    <col min="6647" max="6647" width="8" customWidth="1"/>
    <col min="6648" max="6649" width="7" customWidth="1"/>
    <col min="6650" max="6650" width="8" customWidth="1"/>
    <col min="6651" max="6651" width="7" customWidth="1"/>
    <col min="6652" max="6652" width="8" customWidth="1"/>
    <col min="6653" max="6653" width="7" customWidth="1"/>
    <col min="6654" max="6655" width="8" customWidth="1"/>
    <col min="6656" max="6656" width="7" customWidth="1"/>
    <col min="6657" max="6657" width="8" customWidth="1"/>
    <col min="6658" max="6660" width="7" customWidth="1"/>
    <col min="6661" max="6661" width="6" customWidth="1"/>
    <col min="6662" max="6670" width="7" customWidth="1"/>
    <col min="6671" max="6671" width="8" customWidth="1"/>
    <col min="6672" max="6674" width="7" customWidth="1"/>
    <col min="6675" max="6675" width="6" customWidth="1"/>
    <col min="6676" max="6676" width="7" customWidth="1"/>
    <col min="6677" max="6677" width="8" customWidth="1"/>
    <col min="6678" max="6678" width="7" customWidth="1"/>
    <col min="6679" max="6679" width="8" customWidth="1"/>
    <col min="6680" max="6687" width="7" customWidth="1"/>
    <col min="6688" max="6688" width="6" customWidth="1"/>
    <col min="6689" max="6689" width="8" customWidth="1"/>
    <col min="6690" max="6690" width="7" customWidth="1"/>
    <col min="6691" max="6691" width="6" customWidth="1"/>
    <col min="6692" max="6698" width="7" customWidth="1"/>
    <col min="6699" max="6699" width="6" customWidth="1"/>
    <col min="6700" max="6701" width="7" customWidth="1"/>
    <col min="6702" max="6702" width="6" customWidth="1"/>
    <col min="6703" max="6703" width="7" customWidth="1"/>
    <col min="6704" max="6704" width="8" customWidth="1"/>
    <col min="6705" max="6709" width="7" customWidth="1"/>
    <col min="6710" max="6711" width="8" customWidth="1"/>
    <col min="6712" max="6714" width="7" customWidth="1"/>
    <col min="6715" max="6715" width="8" customWidth="1"/>
    <col min="6716" max="6719" width="7" customWidth="1"/>
    <col min="6720" max="6720" width="8" customWidth="1"/>
    <col min="6721" max="6722" width="7" customWidth="1"/>
    <col min="6723" max="6723" width="6" customWidth="1"/>
    <col min="6724" max="6725" width="8" customWidth="1"/>
    <col min="6726" max="6727" width="7" customWidth="1"/>
    <col min="6728" max="6729" width="8" customWidth="1"/>
    <col min="6730" max="6738" width="7" customWidth="1"/>
    <col min="6739" max="6739" width="6" customWidth="1"/>
    <col min="6740" max="6740" width="7" customWidth="1"/>
    <col min="6741" max="6741" width="6" customWidth="1"/>
    <col min="6742" max="6748" width="7" customWidth="1"/>
    <col min="6749" max="6749" width="6" customWidth="1"/>
    <col min="6750" max="6750" width="7" customWidth="1"/>
    <col min="6751" max="6751" width="6" customWidth="1"/>
    <col min="6752" max="6753" width="8" customWidth="1"/>
    <col min="6754" max="6755" width="7" customWidth="1"/>
    <col min="6756" max="6757" width="6" customWidth="1"/>
    <col min="6758" max="6758" width="7" customWidth="1"/>
    <col min="6759" max="6759" width="6" customWidth="1"/>
    <col min="6760" max="6760" width="8" customWidth="1"/>
    <col min="6761" max="6766" width="7" customWidth="1"/>
    <col min="6767" max="6768" width="8" customWidth="1"/>
    <col min="6769" max="6774" width="7" customWidth="1"/>
    <col min="6775" max="6775" width="5" customWidth="1"/>
    <col min="6776" max="6780" width="7" customWidth="1"/>
    <col min="6781" max="6781" width="6" customWidth="1"/>
    <col min="6782" max="6782" width="7" customWidth="1"/>
    <col min="6783" max="6784" width="8" customWidth="1"/>
    <col min="6785" max="6790" width="7" customWidth="1"/>
    <col min="6791" max="6791" width="6" customWidth="1"/>
    <col min="6792" max="6793" width="7" customWidth="1"/>
    <col min="6794" max="6794" width="8" customWidth="1"/>
    <col min="6795" max="6798" width="7" customWidth="1"/>
    <col min="6799" max="6799" width="6" customWidth="1"/>
    <col min="6800" max="6800" width="7" customWidth="1"/>
    <col min="6801" max="6801" width="8" customWidth="1"/>
    <col min="6802" max="6804" width="7" customWidth="1"/>
    <col min="6805" max="6805" width="6" customWidth="1"/>
    <col min="6806" max="6813" width="7" customWidth="1"/>
    <col min="6814" max="6814" width="6" customWidth="1"/>
    <col min="6815" max="6817" width="8" customWidth="1"/>
    <col min="6818" max="6819" width="7" customWidth="1"/>
    <col min="6820" max="6821" width="8" customWidth="1"/>
    <col min="6822" max="6826" width="7" customWidth="1"/>
    <col min="6827" max="6827" width="8" customWidth="1"/>
    <col min="6828" max="6828" width="6" customWidth="1"/>
    <col min="6829" max="6829" width="7" customWidth="1"/>
    <col min="6830" max="6831" width="8" customWidth="1"/>
    <col min="6832" max="6835" width="7" customWidth="1"/>
    <col min="6836" max="6836" width="8" customWidth="1"/>
    <col min="6837" max="6837" width="7" customWidth="1"/>
    <col min="6838" max="6839" width="8" customWidth="1"/>
    <col min="6840" max="6846" width="7" customWidth="1"/>
    <col min="6847" max="6847" width="8" customWidth="1"/>
    <col min="6848" max="6851" width="7" customWidth="1"/>
    <col min="6852" max="6852" width="8" customWidth="1"/>
    <col min="6853" max="6853" width="7" customWidth="1"/>
    <col min="6854" max="6854" width="6" customWidth="1"/>
    <col min="6855" max="6855" width="8" customWidth="1"/>
    <col min="6856" max="6857" width="7" customWidth="1"/>
    <col min="6858" max="6858" width="8" customWidth="1"/>
    <col min="6859" max="6860" width="7" customWidth="1"/>
    <col min="6861" max="6861" width="8" customWidth="1"/>
    <col min="6862" max="6865" width="7" customWidth="1"/>
    <col min="6866" max="6866" width="6" customWidth="1"/>
    <col min="6867" max="6867" width="8" customWidth="1"/>
    <col min="6868" max="6868" width="7" customWidth="1"/>
    <col min="6869" max="6869" width="6" customWidth="1"/>
    <col min="6870" max="6871" width="8" customWidth="1"/>
    <col min="6872" max="6873" width="7" customWidth="1"/>
    <col min="6874" max="6874" width="8" customWidth="1"/>
    <col min="6875" max="6877" width="7" customWidth="1"/>
    <col min="6878" max="6878" width="8" customWidth="1"/>
    <col min="6879" max="6883" width="7" customWidth="1"/>
    <col min="6884" max="6884" width="8" customWidth="1"/>
    <col min="6885" max="6896" width="7" customWidth="1"/>
    <col min="6897" max="6897" width="6" customWidth="1"/>
    <col min="6898" max="6898" width="8" customWidth="1"/>
    <col min="6899" max="6899" width="6" customWidth="1"/>
    <col min="6900" max="6900" width="8" customWidth="1"/>
    <col min="6901" max="6906" width="7" customWidth="1"/>
    <col min="6907" max="6907" width="6" customWidth="1"/>
    <col min="6908" max="6921" width="7" customWidth="1"/>
    <col min="6922" max="6922" width="6" customWidth="1"/>
    <col min="6923" max="6927" width="7" customWidth="1"/>
    <col min="6928" max="6928" width="6" customWidth="1"/>
    <col min="6929" max="6932" width="7" customWidth="1"/>
    <col min="6933" max="6933" width="8" customWidth="1"/>
    <col min="6934" max="6942" width="7" customWidth="1"/>
    <col min="6943" max="6943" width="8" customWidth="1"/>
    <col min="6944" max="6946" width="7" customWidth="1"/>
    <col min="6947" max="6948" width="8" customWidth="1"/>
    <col min="6949" max="6949" width="7" customWidth="1"/>
    <col min="6950" max="6950" width="6" customWidth="1"/>
    <col min="6951" max="6954" width="7" customWidth="1"/>
    <col min="6955" max="6955" width="6" customWidth="1"/>
    <col min="6956" max="6957" width="7" customWidth="1"/>
    <col min="6958" max="6958" width="8" customWidth="1"/>
    <col min="6959" max="6959" width="7" customWidth="1"/>
    <col min="6960" max="6961" width="6" customWidth="1"/>
    <col min="6962" max="6963" width="7" customWidth="1"/>
    <col min="6964" max="6964" width="5" customWidth="1"/>
    <col min="6965" max="6965" width="6" customWidth="1"/>
    <col min="6966" max="6966" width="8" customWidth="1"/>
    <col min="6967" max="6969" width="6" customWidth="1"/>
    <col min="6970" max="6976" width="7" customWidth="1"/>
    <col min="6977" max="6977" width="6" customWidth="1"/>
    <col min="6978" max="6992" width="7" customWidth="1"/>
    <col min="6993" max="6993" width="8" customWidth="1"/>
    <col min="6994" max="6994" width="7" customWidth="1"/>
    <col min="6995" max="6995" width="8" customWidth="1"/>
    <col min="6996" max="6996" width="6" customWidth="1"/>
    <col min="6997" max="6998" width="7" customWidth="1"/>
    <col min="6999" max="6999" width="8" customWidth="1"/>
    <col min="7000" max="7000" width="7" customWidth="1"/>
    <col min="7001" max="7001" width="8" customWidth="1"/>
    <col min="7002" max="7003" width="7" customWidth="1"/>
    <col min="7004" max="7004" width="5" customWidth="1"/>
    <col min="7005" max="7006" width="7" customWidth="1"/>
    <col min="7007" max="7007" width="5" customWidth="1"/>
    <col min="7008" max="7008" width="8" customWidth="1"/>
    <col min="7009" max="7009" width="6" customWidth="1"/>
    <col min="7010" max="7022" width="7" customWidth="1"/>
    <col min="7023" max="7023" width="8" customWidth="1"/>
    <col min="7024" max="7024" width="6" customWidth="1"/>
    <col min="7025" max="7032" width="7" customWidth="1"/>
    <col min="7033" max="7033" width="8" customWidth="1"/>
    <col min="7034" max="7034" width="7" customWidth="1"/>
    <col min="7035" max="7035" width="6" customWidth="1"/>
    <col min="7036" max="7037" width="7" customWidth="1"/>
    <col min="7038" max="7038" width="5" customWidth="1"/>
    <col min="7039" max="7039" width="7" customWidth="1"/>
    <col min="7040" max="7040" width="6" customWidth="1"/>
    <col min="7041" max="7041" width="7" customWidth="1"/>
    <col min="7042" max="7042" width="8" customWidth="1"/>
    <col min="7043" max="7043" width="7" customWidth="1"/>
    <col min="7044" max="7044" width="8" customWidth="1"/>
    <col min="7045" max="7045" width="7" customWidth="1"/>
    <col min="7046" max="7047" width="8" customWidth="1"/>
    <col min="7048" max="7050" width="7" customWidth="1"/>
    <col min="7051" max="7051" width="8" customWidth="1"/>
    <col min="7052" max="7055" width="7" customWidth="1"/>
    <col min="7056" max="7056" width="8" customWidth="1"/>
    <col min="7057" max="7059" width="7" customWidth="1"/>
    <col min="7060" max="7060" width="6" customWidth="1"/>
    <col min="7061" max="7062" width="7" customWidth="1"/>
    <col min="7063" max="7063" width="8" customWidth="1"/>
    <col min="7064" max="7064" width="6" customWidth="1"/>
    <col min="7065" max="7065" width="8" customWidth="1"/>
    <col min="7066" max="7066" width="7" customWidth="1"/>
    <col min="7067" max="7067" width="6" customWidth="1"/>
    <col min="7068" max="7068" width="8" customWidth="1"/>
    <col min="7069" max="7075" width="7" customWidth="1"/>
    <col min="7076" max="7076" width="8" customWidth="1"/>
    <col min="7077" max="7077" width="7" customWidth="1"/>
    <col min="7078" max="7078" width="6" customWidth="1"/>
    <col min="7079" max="7081" width="7" customWidth="1"/>
    <col min="7082" max="7082" width="8" customWidth="1"/>
    <col min="7083" max="7096" width="7" customWidth="1"/>
    <col min="7097" max="7097" width="6" customWidth="1"/>
    <col min="7098" max="7100" width="7" customWidth="1"/>
    <col min="7101" max="7101" width="8" customWidth="1"/>
    <col min="7102" max="7104" width="7" customWidth="1"/>
    <col min="7105" max="7105" width="6" customWidth="1"/>
    <col min="7106" max="7117" width="7" customWidth="1"/>
    <col min="7118" max="7118" width="6" customWidth="1"/>
    <col min="7119" max="7124" width="7" customWidth="1"/>
    <col min="7125" max="7125" width="8" customWidth="1"/>
    <col min="7126" max="7136" width="7" customWidth="1"/>
    <col min="7137" max="7139" width="8" customWidth="1"/>
    <col min="7140" max="7144" width="7" customWidth="1"/>
    <col min="7145" max="7145" width="6" customWidth="1"/>
    <col min="7146" max="7148" width="7" customWidth="1"/>
    <col min="7149" max="7149" width="6" customWidth="1"/>
    <col min="7150" max="7150" width="7" customWidth="1"/>
    <col min="7151" max="7151" width="5" customWidth="1"/>
    <col min="7152" max="7152" width="8" customWidth="1"/>
    <col min="7153" max="7156" width="7" customWidth="1"/>
    <col min="7157" max="7157" width="8" customWidth="1"/>
    <col min="7158" max="7159" width="7" customWidth="1"/>
    <col min="7160" max="7160" width="8" customWidth="1"/>
    <col min="7161" max="7161" width="7" customWidth="1"/>
    <col min="7162" max="7162" width="6" customWidth="1"/>
    <col min="7163" max="7165" width="7" customWidth="1"/>
    <col min="7166" max="7167" width="8" customWidth="1"/>
    <col min="7168" max="7175" width="7" customWidth="1"/>
    <col min="7176" max="7176" width="6" customWidth="1"/>
    <col min="7177" max="7178" width="8" customWidth="1"/>
    <col min="7179" max="7183" width="7" customWidth="1"/>
    <col min="7184" max="7184" width="8" customWidth="1"/>
    <col min="7185" max="7190" width="7" customWidth="1"/>
    <col min="7191" max="7191" width="8" customWidth="1"/>
    <col min="7192" max="7196" width="7" customWidth="1"/>
    <col min="7197" max="7197" width="8" customWidth="1"/>
    <col min="7198" max="7205" width="7" customWidth="1"/>
    <col min="7206" max="7206" width="8" customWidth="1"/>
    <col min="7207" max="7207" width="7" customWidth="1"/>
    <col min="7208" max="7208" width="8" customWidth="1"/>
    <col min="7209" max="7209" width="6" customWidth="1"/>
    <col min="7210" max="7213" width="7" customWidth="1"/>
    <col min="7214" max="7214" width="8" customWidth="1"/>
    <col min="7215" max="7215" width="7" customWidth="1"/>
    <col min="7216" max="7216" width="8" customWidth="1"/>
    <col min="7217" max="7219" width="7" customWidth="1"/>
    <col min="7220" max="7220" width="8" customWidth="1"/>
    <col min="7221" max="7222" width="7" customWidth="1"/>
    <col min="7223" max="7223" width="8" customWidth="1"/>
    <col min="7224" max="7224" width="7" customWidth="1"/>
    <col min="7225" max="7225" width="8" customWidth="1"/>
    <col min="7226" max="7226" width="6" customWidth="1"/>
    <col min="7227" max="7228" width="8" customWidth="1"/>
    <col min="7229" max="7229" width="7" customWidth="1"/>
    <col min="7230" max="7230" width="8" customWidth="1"/>
    <col min="7231" max="7231" width="6" customWidth="1"/>
    <col min="7232" max="7238" width="7" customWidth="1"/>
    <col min="7239" max="7239" width="6" customWidth="1"/>
    <col min="7240" max="7252" width="7" customWidth="1"/>
    <col min="7253" max="7254" width="8" customWidth="1"/>
    <col min="7255" max="7256" width="7" customWidth="1"/>
    <col min="7257" max="7257" width="6" customWidth="1"/>
    <col min="7258" max="7258" width="7" customWidth="1"/>
    <col min="7259" max="7259" width="6" customWidth="1"/>
    <col min="7260" max="7261" width="7" customWidth="1"/>
    <col min="7262" max="7262" width="8" customWidth="1"/>
    <col min="7263" max="7276" width="7" customWidth="1"/>
    <col min="7277" max="7277" width="8" customWidth="1"/>
    <col min="7278" max="7278" width="7" customWidth="1"/>
    <col min="7279" max="7279" width="8" customWidth="1"/>
    <col min="7280" max="7286" width="7" customWidth="1"/>
    <col min="7287" max="7287" width="8" customWidth="1"/>
    <col min="7288" max="7289" width="7" customWidth="1"/>
    <col min="7290" max="7291" width="8" customWidth="1"/>
    <col min="7292" max="7296" width="7" customWidth="1"/>
    <col min="7297" max="7297" width="6" customWidth="1"/>
    <col min="7298" max="7306" width="7" customWidth="1"/>
    <col min="7307" max="7307" width="8" customWidth="1"/>
    <col min="7308" max="7310" width="7" customWidth="1"/>
    <col min="7311" max="7311" width="6" customWidth="1"/>
    <col min="7312" max="7320" width="7" customWidth="1"/>
    <col min="7321" max="7321" width="8" customWidth="1"/>
    <col min="7322" max="7334" width="7" customWidth="1"/>
    <col min="7335" max="7335" width="8" customWidth="1"/>
    <col min="7336" max="7336" width="7" customWidth="1"/>
    <col min="7337" max="7338" width="8" customWidth="1"/>
    <col min="7339" max="7353" width="7" customWidth="1"/>
    <col min="7354" max="7354" width="6" customWidth="1"/>
    <col min="7355" max="7359" width="7" customWidth="1"/>
    <col min="7360" max="7360" width="6" customWidth="1"/>
    <col min="7361" max="7368" width="7" customWidth="1"/>
    <col min="7369" max="7369" width="8" customWidth="1"/>
    <col min="7370" max="7383" width="7" customWidth="1"/>
    <col min="7384" max="7384" width="8" customWidth="1"/>
    <col min="7385" max="7390" width="7" customWidth="1"/>
    <col min="7391" max="7394" width="8" customWidth="1"/>
    <col min="7395" max="7395" width="7" customWidth="1"/>
    <col min="7396" max="7396" width="6" customWidth="1"/>
    <col min="7397" max="7398" width="7" customWidth="1"/>
    <col min="7399" max="7399" width="8" customWidth="1"/>
    <col min="7400" max="7401" width="7" customWidth="1"/>
    <col min="7402" max="7402" width="8" customWidth="1"/>
    <col min="7403" max="7405" width="7" customWidth="1"/>
    <col min="7406" max="7406" width="8" customWidth="1"/>
    <col min="7407" max="7408" width="7" customWidth="1"/>
    <col min="7409" max="7409" width="6" customWidth="1"/>
    <col min="7410" max="7414" width="7" customWidth="1"/>
    <col min="7415" max="7415" width="8" customWidth="1"/>
    <col min="7416" max="7416" width="6" customWidth="1"/>
    <col min="7417" max="7418" width="7" customWidth="1"/>
    <col min="7419" max="7419" width="6" customWidth="1"/>
    <col min="7420" max="7420" width="7" customWidth="1"/>
    <col min="7421" max="7421" width="8" customWidth="1"/>
    <col min="7422" max="7423" width="7" customWidth="1"/>
    <col min="7424" max="7424" width="6" customWidth="1"/>
    <col min="7425" max="7425" width="8" customWidth="1"/>
    <col min="7426" max="7426" width="7" customWidth="1"/>
    <col min="7427" max="7427" width="6" customWidth="1"/>
    <col min="7428" max="7431" width="7" customWidth="1"/>
    <col min="7432" max="7432" width="8" customWidth="1"/>
    <col min="7433" max="7434" width="7" customWidth="1"/>
    <col min="7435" max="7435" width="8" customWidth="1"/>
    <col min="7436" max="7436" width="7" customWidth="1"/>
    <col min="7437" max="7437" width="6" customWidth="1"/>
    <col min="7438" max="7439" width="7" customWidth="1"/>
    <col min="7440" max="7440" width="5" customWidth="1"/>
    <col min="7441" max="7441" width="7" customWidth="1"/>
    <col min="7442" max="7442" width="8" customWidth="1"/>
    <col min="7443" max="7443" width="7" customWidth="1"/>
    <col min="7444" max="7444" width="6" customWidth="1"/>
    <col min="7445" max="7447" width="7" customWidth="1"/>
    <col min="7448" max="7448" width="8" customWidth="1"/>
    <col min="7449" max="7467" width="7" customWidth="1"/>
    <col min="7468" max="7468" width="5" customWidth="1"/>
    <col min="7469" max="7469" width="8" customWidth="1"/>
    <col min="7470" max="7473" width="7" customWidth="1"/>
    <col min="7474" max="7474" width="8" customWidth="1"/>
    <col min="7475" max="7477" width="7" customWidth="1"/>
    <col min="7478" max="7479" width="8" customWidth="1"/>
    <col min="7480" max="7480" width="7" customWidth="1"/>
    <col min="7481" max="7481" width="6" customWidth="1"/>
    <col min="7482" max="7484" width="7" customWidth="1"/>
    <col min="7485" max="7485" width="8" customWidth="1"/>
    <col min="7486" max="7487" width="7" customWidth="1"/>
    <col min="7488" max="7488" width="8" customWidth="1"/>
    <col min="7489" max="7489" width="6" customWidth="1"/>
    <col min="7490" max="7497" width="7" customWidth="1"/>
    <col min="7498" max="7498" width="8" customWidth="1"/>
    <col min="7499" max="7500" width="7" customWidth="1"/>
    <col min="7501" max="7501" width="8" customWidth="1"/>
    <col min="7502" max="7513" width="7" customWidth="1"/>
    <col min="7514" max="7514" width="6" customWidth="1"/>
    <col min="7515" max="7521" width="7" customWidth="1"/>
    <col min="7522" max="7522" width="6" customWidth="1"/>
    <col min="7523" max="7525" width="7" customWidth="1"/>
    <col min="7526" max="7526" width="8" customWidth="1"/>
    <col min="7527" max="7530" width="7" customWidth="1"/>
    <col min="7531" max="7531" width="6" customWidth="1"/>
    <col min="7532" max="7532" width="5" customWidth="1"/>
    <col min="7533" max="7533" width="6" customWidth="1"/>
    <col min="7534" max="7541" width="7" customWidth="1"/>
    <col min="7542" max="7542" width="8" customWidth="1"/>
    <col min="7543" max="7548" width="7" customWidth="1"/>
    <col min="7549" max="7549" width="8" customWidth="1"/>
    <col min="7550" max="7550" width="7" customWidth="1"/>
    <col min="7551" max="7551" width="6" customWidth="1"/>
    <col min="7552" max="7556" width="7" customWidth="1"/>
    <col min="7557" max="7557" width="8" customWidth="1"/>
    <col min="7558" max="7558" width="7" customWidth="1"/>
    <col min="7559" max="7559" width="6" customWidth="1"/>
    <col min="7560" max="7560" width="7" customWidth="1"/>
    <col min="7561" max="7562" width="8" customWidth="1"/>
    <col min="7563" max="7575" width="7" customWidth="1"/>
    <col min="7576" max="7576" width="5" customWidth="1"/>
    <col min="7577" max="7577" width="7" customWidth="1"/>
    <col min="7578" max="7578" width="8" customWidth="1"/>
    <col min="7579" max="7579" width="7" customWidth="1"/>
    <col min="7580" max="7581" width="8" customWidth="1"/>
    <col min="7582" max="7583" width="7" customWidth="1"/>
    <col min="7584" max="7584" width="8" customWidth="1"/>
    <col min="7585" max="7588" width="7" customWidth="1"/>
    <col min="7589" max="7590" width="8" customWidth="1"/>
    <col min="7591" max="7595" width="7" customWidth="1"/>
    <col min="7596" max="7598" width="8" customWidth="1"/>
    <col min="7599" max="7603" width="7" customWidth="1"/>
    <col min="7604" max="7604" width="8" customWidth="1"/>
    <col min="7605" max="7605" width="7" customWidth="1"/>
    <col min="7606" max="7606" width="8" customWidth="1"/>
    <col min="7607" max="7613" width="7" customWidth="1"/>
    <col min="7614" max="7614" width="8" customWidth="1"/>
    <col min="7615" max="7619" width="7" customWidth="1"/>
    <col min="7620" max="7620" width="8" customWidth="1"/>
    <col min="7621" max="7622" width="7" customWidth="1"/>
    <col min="7623" max="7623" width="5" customWidth="1"/>
    <col min="7624" max="7624" width="6" customWidth="1"/>
    <col min="7625" max="7627" width="7" customWidth="1"/>
    <col min="7628" max="7628" width="6" customWidth="1"/>
    <col min="7629" max="7629" width="7" customWidth="1"/>
    <col min="7630" max="7630" width="6" customWidth="1"/>
    <col min="7631" max="7637" width="7" customWidth="1"/>
    <col min="7638" max="7638" width="6" customWidth="1"/>
    <col min="7639" max="7639" width="7" customWidth="1"/>
    <col min="7640" max="7640" width="8" customWidth="1"/>
    <col min="7641" max="7645" width="7" customWidth="1"/>
    <col min="7646" max="7646" width="6" customWidth="1"/>
    <col min="7647" max="7647" width="5" customWidth="1"/>
    <col min="7648" max="7665" width="7" customWidth="1"/>
    <col min="7666" max="7666" width="6" customWidth="1"/>
    <col min="7667" max="7671" width="7" customWidth="1"/>
    <col min="7672" max="7672" width="8" customWidth="1"/>
    <col min="7673" max="7673" width="7" customWidth="1"/>
    <col min="7674" max="7674" width="8" customWidth="1"/>
    <col min="7675" max="7676" width="7" customWidth="1"/>
    <col min="7677" max="7677" width="8" customWidth="1"/>
    <col min="7678" max="7680" width="7" customWidth="1"/>
    <col min="7681" max="7681" width="8" customWidth="1"/>
    <col min="7682" max="7686" width="7" customWidth="1"/>
    <col min="7687" max="7687" width="8" customWidth="1"/>
    <col min="7688" max="7690" width="7" customWidth="1"/>
    <col min="7691" max="7691" width="8" customWidth="1"/>
    <col min="7692" max="7692" width="7" customWidth="1"/>
    <col min="7693" max="7694" width="8" customWidth="1"/>
    <col min="7695" max="7697" width="7" customWidth="1"/>
    <col min="7698" max="7698" width="8" customWidth="1"/>
    <col min="7699" max="7701" width="7" customWidth="1"/>
    <col min="7702" max="7702" width="6" customWidth="1"/>
    <col min="7703" max="7706" width="7" customWidth="1"/>
    <col min="7707" max="7707" width="5" customWidth="1"/>
    <col min="7708" max="7708" width="7" customWidth="1"/>
    <col min="7709" max="7709" width="8" customWidth="1"/>
    <col min="7710" max="7714" width="7" customWidth="1"/>
    <col min="7715" max="7715" width="8" customWidth="1"/>
    <col min="7716" max="7716" width="7" customWidth="1"/>
    <col min="7717" max="7717" width="8" customWidth="1"/>
    <col min="7718" max="7718" width="6" customWidth="1"/>
    <col min="7719" max="7720" width="8" customWidth="1"/>
    <col min="7721" max="7726" width="7" customWidth="1"/>
    <col min="7727" max="7727" width="8" customWidth="1"/>
    <col min="7728" max="7732" width="7" customWidth="1"/>
    <col min="7733" max="7733" width="6" customWidth="1"/>
    <col min="7734" max="7734" width="7" customWidth="1"/>
    <col min="7735" max="7735" width="6" customWidth="1"/>
    <col min="7736" max="7736" width="7" customWidth="1"/>
    <col min="7737" max="7738" width="8" customWidth="1"/>
    <col min="7739" max="7749" width="7" customWidth="1"/>
    <col min="7750" max="7750" width="6" customWidth="1"/>
    <col min="7751" max="7751" width="7" customWidth="1"/>
    <col min="7752" max="7752" width="8" customWidth="1"/>
    <col min="7753" max="7753" width="6" customWidth="1"/>
    <col min="7754" max="7754" width="5" customWidth="1"/>
    <col min="7755" max="7755" width="7" customWidth="1"/>
    <col min="7756" max="7756" width="6" customWidth="1"/>
    <col min="7757" max="7757" width="7" customWidth="1"/>
    <col min="7758" max="7758" width="6" customWidth="1"/>
    <col min="7759" max="7764" width="7" customWidth="1"/>
    <col min="7765" max="7765" width="6" customWidth="1"/>
    <col min="7766" max="7766" width="8" customWidth="1"/>
    <col min="7767" max="7773" width="7" customWidth="1"/>
    <col min="7774" max="7775" width="6" customWidth="1"/>
    <col min="7776" max="7776" width="8" customWidth="1"/>
    <col min="7777" max="7778" width="7" customWidth="1"/>
    <col min="7779" max="7779" width="8" customWidth="1"/>
    <col min="7780" max="7780" width="6" customWidth="1"/>
    <col min="7781" max="7781" width="7" customWidth="1"/>
    <col min="7782" max="7782" width="8" customWidth="1"/>
    <col min="7783" max="7783" width="7" customWidth="1"/>
    <col min="7784" max="7784" width="8" customWidth="1"/>
    <col min="7785" max="7788" width="7" customWidth="1"/>
    <col min="7789" max="7789" width="8" customWidth="1"/>
    <col min="7790" max="7797" width="7" customWidth="1"/>
    <col min="7798" max="7798" width="8" customWidth="1"/>
    <col min="7799" max="7799" width="6" customWidth="1"/>
    <col min="7800" max="7800" width="8" customWidth="1"/>
    <col min="7801" max="7804" width="7" customWidth="1"/>
    <col min="7805" max="7805" width="6" customWidth="1"/>
    <col min="7806" max="7806" width="8" customWidth="1"/>
    <col min="7807" max="7807" width="7" customWidth="1"/>
    <col min="7808" max="7809" width="8" customWidth="1"/>
    <col min="7810" max="7811" width="7" customWidth="1"/>
    <col min="7812" max="7812" width="8" customWidth="1"/>
    <col min="7813" max="7827" width="7" customWidth="1"/>
    <col min="7828" max="7828" width="8" customWidth="1"/>
    <col min="7829" max="7830" width="7" customWidth="1"/>
    <col min="7831" max="7831" width="8" customWidth="1"/>
    <col min="7832" max="7833" width="7" customWidth="1"/>
    <col min="7834" max="7834" width="8" customWidth="1"/>
    <col min="7835" max="7838" width="7" customWidth="1"/>
    <col min="7839" max="7839" width="6" customWidth="1"/>
    <col min="7840" max="7840" width="7" customWidth="1"/>
    <col min="7841" max="7841" width="8" customWidth="1"/>
    <col min="7842" max="7845" width="7" customWidth="1"/>
    <col min="7846" max="7846" width="6" customWidth="1"/>
    <col min="7847" max="7849" width="7" customWidth="1"/>
    <col min="7850" max="7850" width="8" customWidth="1"/>
    <col min="7851" max="7852" width="7" customWidth="1"/>
    <col min="7853" max="7853" width="6" customWidth="1"/>
    <col min="7854" max="7854" width="7" customWidth="1"/>
    <col min="7855" max="7855" width="6" customWidth="1"/>
    <col min="7856" max="7859" width="7" customWidth="1"/>
    <col min="7860" max="7860" width="6" customWidth="1"/>
    <col min="7861" max="7863" width="7" customWidth="1"/>
    <col min="7864" max="7865" width="8" customWidth="1"/>
    <col min="7866" max="7866" width="6" customWidth="1"/>
    <col min="7867" max="7874" width="7" customWidth="1"/>
    <col min="7875" max="7875" width="5" customWidth="1"/>
    <col min="7876" max="7881" width="7" customWidth="1"/>
    <col min="7882" max="7882" width="8" customWidth="1"/>
    <col min="7883" max="7886" width="7" customWidth="1"/>
    <col min="7887" max="7887" width="6" customWidth="1"/>
    <col min="7888" max="7888" width="7" customWidth="1"/>
    <col min="7889" max="7889" width="6" customWidth="1"/>
    <col min="7890" max="7892" width="7" customWidth="1"/>
    <col min="7893" max="7893" width="8" customWidth="1"/>
    <col min="7894" max="7899" width="7" customWidth="1"/>
    <col min="7900" max="7901" width="6" customWidth="1"/>
    <col min="7902" max="7903" width="7" customWidth="1"/>
    <col min="7904" max="7904" width="8" customWidth="1"/>
    <col min="7905" max="7907" width="7" customWidth="1"/>
    <col min="7908" max="7908" width="8" customWidth="1"/>
    <col min="7909" max="7913" width="7" customWidth="1"/>
    <col min="7914" max="7914" width="8" customWidth="1"/>
    <col min="7915" max="7922" width="7" customWidth="1"/>
    <col min="7923" max="7923" width="8" customWidth="1"/>
    <col min="7924" max="7939" width="7" customWidth="1"/>
    <col min="7940" max="7940" width="8" customWidth="1"/>
    <col min="7941" max="7942" width="7" customWidth="1"/>
    <col min="7943" max="7943" width="8" customWidth="1"/>
    <col min="7944" max="7952" width="7" customWidth="1"/>
    <col min="7953" max="7953" width="6" customWidth="1"/>
    <col min="7954" max="7956" width="7" customWidth="1"/>
    <col min="7957" max="7957" width="8" customWidth="1"/>
    <col min="7958" max="7971" width="7" customWidth="1"/>
    <col min="7972" max="7972" width="6" customWidth="1"/>
    <col min="7973" max="7973" width="8" customWidth="1"/>
    <col min="7974" max="7975" width="7" customWidth="1"/>
    <col min="7976" max="7976" width="6" customWidth="1"/>
    <col min="7977" max="7985" width="7" customWidth="1"/>
    <col min="7986" max="7986" width="6" customWidth="1"/>
    <col min="7987" max="7998" width="7" customWidth="1"/>
    <col min="7999" max="7999" width="6" customWidth="1"/>
    <col min="8000" max="8000" width="7" customWidth="1"/>
    <col min="8001" max="8002" width="8" customWidth="1"/>
    <col min="8003" max="8003" width="7" customWidth="1"/>
    <col min="8004" max="8004" width="8" customWidth="1"/>
    <col min="8005" max="8009" width="7" customWidth="1"/>
    <col min="8010" max="8010" width="6" customWidth="1"/>
    <col min="8011" max="8018" width="7" customWidth="1"/>
    <col min="8019" max="8019" width="6" customWidth="1"/>
    <col min="8020" max="8022" width="7" customWidth="1"/>
    <col min="8023" max="8023" width="8" customWidth="1"/>
    <col min="8024" max="8030" width="7" customWidth="1"/>
    <col min="8031" max="8031" width="6" customWidth="1"/>
    <col min="8032" max="8033" width="7" customWidth="1"/>
    <col min="8034" max="8034" width="8" customWidth="1"/>
    <col min="8035" max="8035" width="6" customWidth="1"/>
    <col min="8036" max="8039" width="7" customWidth="1"/>
    <col min="8040" max="8040" width="8" customWidth="1"/>
    <col min="8041" max="8046" width="7" customWidth="1"/>
    <col min="8047" max="8047" width="8" customWidth="1"/>
    <col min="8048" max="8049" width="7" customWidth="1"/>
    <col min="8050" max="8050" width="6" customWidth="1"/>
    <col min="8051" max="8055" width="7" customWidth="1"/>
    <col min="8056" max="8056" width="8" customWidth="1"/>
    <col min="8057" max="8060" width="7" customWidth="1"/>
    <col min="8061" max="8061" width="6" customWidth="1"/>
    <col min="8062" max="8069" width="7" customWidth="1"/>
    <col min="8070" max="8070" width="8" customWidth="1"/>
    <col min="8071" max="8071" width="7" customWidth="1"/>
    <col min="8072" max="8072" width="8" customWidth="1"/>
    <col min="8073" max="8073" width="7" customWidth="1"/>
    <col min="8074" max="8074" width="6" customWidth="1"/>
    <col min="8075" max="8078" width="7" customWidth="1"/>
    <col min="8079" max="8079" width="6" customWidth="1"/>
    <col min="8080" max="8085" width="7" customWidth="1"/>
    <col min="8086" max="8086" width="6" customWidth="1"/>
    <col min="8087" max="8087" width="7" customWidth="1"/>
    <col min="8088" max="8089" width="8" customWidth="1"/>
    <col min="8090" max="8093" width="7" customWidth="1"/>
    <col min="8094" max="8094" width="6" customWidth="1"/>
    <col min="8095" max="8096" width="7" customWidth="1"/>
    <col min="8097" max="8097" width="8" customWidth="1"/>
    <col min="8098" max="8102" width="7" customWidth="1"/>
    <col min="8103" max="8103" width="6" customWidth="1"/>
    <col min="8104" max="8104" width="8" customWidth="1"/>
    <col min="8105" max="8105" width="7" customWidth="1"/>
    <col min="8106" max="8106" width="6" customWidth="1"/>
    <col min="8107" max="8107" width="8" customWidth="1"/>
    <col min="8108" max="8109" width="7" customWidth="1"/>
    <col min="8110" max="8111" width="8" customWidth="1"/>
    <col min="8112" max="8112" width="6" customWidth="1"/>
    <col min="8113" max="8113" width="7" customWidth="1"/>
    <col min="8114" max="8114" width="6" customWidth="1"/>
    <col min="8115" max="8118" width="7" customWidth="1"/>
    <col min="8119" max="8119" width="8" customWidth="1"/>
    <col min="8120" max="8124" width="7" customWidth="1"/>
    <col min="8125" max="8126" width="8" customWidth="1"/>
    <col min="8127" max="8127" width="6" customWidth="1"/>
    <col min="8128" max="8132" width="7" customWidth="1"/>
    <col min="8133" max="8133" width="8" customWidth="1"/>
    <col min="8134" max="8134" width="7" customWidth="1"/>
    <col min="8135" max="8135" width="6" customWidth="1"/>
    <col min="8136" max="8136" width="8" customWidth="1"/>
    <col min="8137" max="8138" width="7" customWidth="1"/>
    <col min="8139" max="8139" width="6" customWidth="1"/>
    <col min="8140" max="8142" width="7" customWidth="1"/>
    <col min="8143" max="8143" width="5" customWidth="1"/>
    <col min="8144" max="8148" width="7" customWidth="1"/>
    <col min="8149" max="8149" width="8" customWidth="1"/>
    <col min="8150" max="8150" width="7" customWidth="1"/>
    <col min="8151" max="8151" width="8" customWidth="1"/>
    <col min="8152" max="8157" width="7" customWidth="1"/>
    <col min="8158" max="8158" width="6" customWidth="1"/>
    <col min="8159" max="8159" width="7" customWidth="1"/>
    <col min="8160" max="8160" width="8" customWidth="1"/>
    <col min="8161" max="8166" width="7" customWidth="1"/>
    <col min="8167" max="8167" width="6" customWidth="1"/>
    <col min="8168" max="8168" width="7" customWidth="1"/>
    <col min="8169" max="8169" width="6" customWidth="1"/>
    <col min="8170" max="8170" width="8" customWidth="1"/>
    <col min="8171" max="8180" width="7" customWidth="1"/>
    <col min="8181" max="8182" width="8" customWidth="1"/>
    <col min="8183" max="8183" width="7" customWidth="1"/>
    <col min="8184" max="8184" width="6" customWidth="1"/>
    <col min="8185" max="8185" width="7" customWidth="1"/>
    <col min="8186" max="8186" width="6" customWidth="1"/>
    <col min="8187" max="8187" width="8" customWidth="1"/>
    <col min="8188" max="8188" width="7" customWidth="1"/>
    <col min="8189" max="8189" width="8" customWidth="1"/>
    <col min="8190" max="8190" width="7" customWidth="1"/>
    <col min="8191" max="8191" width="6" customWidth="1"/>
    <col min="8192" max="8192" width="7" customWidth="1"/>
    <col min="8193" max="8193" width="8" customWidth="1"/>
    <col min="8194" max="8195" width="7" customWidth="1"/>
    <col min="8196" max="8196" width="6" customWidth="1"/>
    <col min="8197" max="8197" width="7" customWidth="1"/>
    <col min="8198" max="8198" width="8" customWidth="1"/>
    <col min="8199" max="8200" width="6" customWidth="1"/>
    <col min="8201" max="8205" width="7" customWidth="1"/>
    <col min="8206" max="8206" width="8" customWidth="1"/>
    <col min="8207" max="8208" width="7" customWidth="1"/>
    <col min="8209" max="8209" width="8" customWidth="1"/>
    <col min="8210" max="8210" width="5" customWidth="1"/>
    <col min="8211" max="8213" width="7" customWidth="1"/>
    <col min="8214" max="8214" width="8" customWidth="1"/>
    <col min="8215" max="8225" width="7" customWidth="1"/>
    <col min="8226" max="8226" width="6" customWidth="1"/>
    <col min="8227" max="8242" width="7" customWidth="1"/>
    <col min="8243" max="8244" width="8" customWidth="1"/>
    <col min="8245" max="8247" width="7" customWidth="1"/>
    <col min="8248" max="8248" width="6" customWidth="1"/>
    <col min="8249" max="8251" width="7" customWidth="1"/>
    <col min="8252" max="8253" width="8" customWidth="1"/>
    <col min="8254" max="8254" width="7" customWidth="1"/>
    <col min="8255" max="8255" width="8" customWidth="1"/>
    <col min="8256" max="8256" width="7" customWidth="1"/>
    <col min="8257" max="8257" width="8" customWidth="1"/>
    <col min="8258" max="8261" width="7" customWidth="1"/>
    <col min="8262" max="8262" width="8" customWidth="1"/>
    <col min="8263" max="8264" width="7" customWidth="1"/>
    <col min="8265" max="8265" width="8" customWidth="1"/>
    <col min="8266" max="8270" width="7" customWidth="1"/>
    <col min="8271" max="8271" width="8" customWidth="1"/>
    <col min="8272" max="8272" width="7" customWidth="1"/>
    <col min="8273" max="8273" width="8" customWidth="1"/>
    <col min="8274" max="8278" width="7" customWidth="1"/>
    <col min="8279" max="8280" width="8" customWidth="1"/>
    <col min="8281" max="8284" width="7" customWidth="1"/>
    <col min="8285" max="8285" width="8" customWidth="1"/>
    <col min="8286" max="8287" width="7" customWidth="1"/>
    <col min="8288" max="8289" width="8" customWidth="1"/>
    <col min="8290" max="8291" width="7" customWidth="1"/>
    <col min="8292" max="8292" width="6" customWidth="1"/>
    <col min="8293" max="8298" width="7" customWidth="1"/>
    <col min="8299" max="8299" width="8" customWidth="1"/>
    <col min="8300" max="8300" width="7" customWidth="1"/>
    <col min="8301" max="8302" width="8" customWidth="1"/>
    <col min="8303" max="8303" width="6" customWidth="1"/>
    <col min="8304" max="8304" width="7" customWidth="1"/>
    <col min="8305" max="8305" width="6" customWidth="1"/>
    <col min="8306" max="8306" width="7" customWidth="1"/>
    <col min="8307" max="8310" width="8" customWidth="1"/>
    <col min="8311" max="8313" width="7" customWidth="1"/>
    <col min="8314" max="8315" width="8" customWidth="1"/>
    <col min="8316" max="8324" width="7" customWidth="1"/>
    <col min="8325" max="8325" width="8" customWidth="1"/>
    <col min="8326" max="8331" width="7" customWidth="1"/>
    <col min="8332" max="8333" width="8" customWidth="1"/>
    <col min="8334" max="8341" width="7" customWidth="1"/>
    <col min="8342" max="8342" width="6" customWidth="1"/>
    <col min="8343" max="8347" width="7" customWidth="1"/>
    <col min="8348" max="8348" width="8" customWidth="1"/>
    <col min="8349" max="8352" width="7" customWidth="1"/>
    <col min="8353" max="8353" width="6" customWidth="1"/>
    <col min="8354" max="8355" width="8" customWidth="1"/>
    <col min="8356" max="8356" width="7" customWidth="1"/>
    <col min="8357" max="8357" width="8" customWidth="1"/>
    <col min="8358" max="8364" width="7" customWidth="1"/>
    <col min="8365" max="8365" width="8" customWidth="1"/>
    <col min="8366" max="8366" width="5" customWidth="1"/>
    <col min="8367" max="8368" width="7" customWidth="1"/>
    <col min="8369" max="8369" width="6" customWidth="1"/>
    <col min="8370" max="8374" width="7" customWidth="1"/>
    <col min="8375" max="8375" width="8" customWidth="1"/>
    <col min="8376" max="8381" width="7" customWidth="1"/>
    <col min="8382" max="8384" width="8" customWidth="1"/>
    <col min="8385" max="8386" width="7" customWidth="1"/>
    <col min="8387" max="8387" width="6" customWidth="1"/>
    <col min="8388" max="8391" width="7" customWidth="1"/>
    <col min="8392" max="8392" width="6" customWidth="1"/>
    <col min="8393" max="8393" width="8" customWidth="1"/>
    <col min="8394" max="8402" width="7" customWidth="1"/>
    <col min="8403" max="8403" width="6" customWidth="1"/>
    <col min="8404" max="8404" width="7" customWidth="1"/>
    <col min="8405" max="8405" width="6" customWidth="1"/>
    <col min="8406" max="8406" width="7" customWidth="1"/>
    <col min="8407" max="8407" width="8" customWidth="1"/>
    <col min="8408" max="8410" width="7" customWidth="1"/>
    <col min="8411" max="8411" width="8" customWidth="1"/>
    <col min="8412" max="8414" width="7" customWidth="1"/>
    <col min="8415" max="8415" width="6" customWidth="1"/>
    <col min="8416" max="8416" width="8" customWidth="1"/>
    <col min="8417" max="8417" width="7" customWidth="1"/>
    <col min="8418" max="8418" width="8" customWidth="1"/>
    <col min="8419" max="8419" width="7" customWidth="1"/>
    <col min="8420" max="8420" width="8" customWidth="1"/>
    <col min="8421" max="8422" width="7" customWidth="1"/>
    <col min="8423" max="8423" width="8" customWidth="1"/>
    <col min="8424" max="8425" width="7" customWidth="1"/>
    <col min="8426" max="8426" width="6" customWidth="1"/>
    <col min="8427" max="8435" width="7" customWidth="1"/>
    <col min="8436" max="8436" width="8" customWidth="1"/>
    <col min="8437" max="8443" width="7" customWidth="1"/>
    <col min="8444" max="8445" width="8" customWidth="1"/>
    <col min="8446" max="8452" width="7" customWidth="1"/>
    <col min="8453" max="8453" width="6" customWidth="1"/>
    <col min="8454" max="8456" width="7" customWidth="1"/>
    <col min="8457" max="8457" width="6" customWidth="1"/>
    <col min="8458" max="8460" width="7" customWidth="1"/>
    <col min="8461" max="8461" width="8" customWidth="1"/>
    <col min="8462" max="8462" width="7" customWidth="1"/>
    <col min="8463" max="8463" width="6" customWidth="1"/>
    <col min="8464" max="8465" width="8" customWidth="1"/>
    <col min="8466" max="8466" width="7" customWidth="1"/>
    <col min="8467" max="8467" width="8" customWidth="1"/>
    <col min="8468" max="8471" width="7" customWidth="1"/>
    <col min="8472" max="8473" width="8" customWidth="1"/>
    <col min="8474" max="8478" width="7" customWidth="1"/>
    <col min="8479" max="8479" width="6" customWidth="1"/>
    <col min="8480" max="8480" width="7" customWidth="1"/>
    <col min="8481" max="8482" width="6" customWidth="1"/>
    <col min="8483" max="8483" width="7" customWidth="1"/>
    <col min="8484" max="8484" width="5" customWidth="1"/>
    <col min="8485" max="8485" width="7" customWidth="1"/>
    <col min="8486" max="8486" width="5" customWidth="1"/>
    <col min="8487" max="8504" width="7" customWidth="1"/>
    <col min="8505" max="8506" width="8" customWidth="1"/>
    <col min="8507" max="8507" width="7" customWidth="1"/>
    <col min="8508" max="8508" width="8" customWidth="1"/>
    <col min="8509" max="8515" width="7" customWidth="1"/>
    <col min="8516" max="8516" width="6" customWidth="1"/>
    <col min="8517" max="8518" width="8" customWidth="1"/>
    <col min="8519" max="8527" width="7" customWidth="1"/>
    <col min="8528" max="8528" width="8" customWidth="1"/>
    <col min="8529" max="8532" width="7" customWidth="1"/>
    <col min="8533" max="8533" width="8" customWidth="1"/>
    <col min="8534" max="8534" width="7" customWidth="1"/>
    <col min="8535" max="8535" width="6" customWidth="1"/>
    <col min="8536" max="8538" width="7" customWidth="1"/>
    <col min="8539" max="8539" width="8" customWidth="1"/>
    <col min="8540" max="8540" width="6" customWidth="1"/>
    <col min="8541" max="8545" width="7" customWidth="1"/>
    <col min="8546" max="8547" width="8" customWidth="1"/>
    <col min="8548" max="8548" width="7" customWidth="1"/>
    <col min="8549" max="8549" width="8" customWidth="1"/>
    <col min="8550" max="8555" width="7" customWidth="1"/>
    <col min="8556" max="8556" width="8" customWidth="1"/>
    <col min="8557" max="8559" width="7" customWidth="1"/>
    <col min="8560" max="8560" width="6" customWidth="1"/>
    <col min="8561" max="8561" width="8" customWidth="1"/>
    <col min="8562" max="8562" width="7" customWidth="1"/>
    <col min="8563" max="8563" width="6" customWidth="1"/>
    <col min="8564" max="8567" width="7" customWidth="1"/>
    <col min="8568" max="8568" width="8" customWidth="1"/>
    <col min="8569" max="8571" width="7" customWidth="1"/>
    <col min="8572" max="8572" width="6" customWidth="1"/>
    <col min="8573" max="8575" width="7" customWidth="1"/>
    <col min="8576" max="8576" width="8" customWidth="1"/>
    <col min="8577" max="8577" width="7" customWidth="1"/>
    <col min="8578" max="8578" width="6" customWidth="1"/>
    <col min="8579" max="8582" width="7" customWidth="1"/>
    <col min="8583" max="8583" width="8" customWidth="1"/>
    <col min="8584" max="8585" width="7" customWidth="1"/>
    <col min="8586" max="8586" width="5" customWidth="1"/>
    <col min="8587" max="8587" width="7" customWidth="1"/>
    <col min="8588" max="8588" width="5" customWidth="1"/>
    <col min="8589" max="8589" width="6" customWidth="1"/>
    <col min="8590" max="8591" width="7" customWidth="1"/>
    <col min="8592" max="8592" width="6" customWidth="1"/>
    <col min="8593" max="8600" width="7" customWidth="1"/>
    <col min="8601" max="8601" width="6" customWidth="1"/>
    <col min="8602" max="8607" width="7" customWidth="1"/>
    <col min="8608" max="8608" width="8" customWidth="1"/>
    <col min="8609" max="8615" width="7" customWidth="1"/>
    <col min="8616" max="8616" width="8" customWidth="1"/>
    <col min="8617" max="8617" width="7" customWidth="1"/>
    <col min="8618" max="8618" width="8" customWidth="1"/>
    <col min="8619" max="8619" width="5" customWidth="1"/>
    <col min="8620" max="8622" width="7" customWidth="1"/>
    <col min="8623" max="8623" width="8" customWidth="1"/>
    <col min="8624" max="8625" width="7" customWidth="1"/>
    <col min="8626" max="8626" width="8" customWidth="1"/>
    <col min="8627" max="8629" width="7" customWidth="1"/>
    <col min="8630" max="8630" width="6" customWidth="1"/>
    <col min="8631" max="8631" width="7" customWidth="1"/>
    <col min="8632" max="8632" width="8" customWidth="1"/>
    <col min="8633" max="8638" width="7" customWidth="1"/>
    <col min="8639" max="8639" width="8" customWidth="1"/>
    <col min="8640" max="8645" width="7" customWidth="1"/>
    <col min="8646" max="8646" width="6" customWidth="1"/>
    <col min="8647" max="8650" width="7" customWidth="1"/>
    <col min="8651" max="8651" width="8" customWidth="1"/>
    <col min="8652" max="8652" width="7" customWidth="1"/>
    <col min="8653" max="8654" width="6" customWidth="1"/>
    <col min="8655" max="8655" width="8" customWidth="1"/>
    <col min="8656" max="8657" width="7" customWidth="1"/>
    <col min="8658" max="8658" width="6" customWidth="1"/>
    <col min="8659" max="8659" width="8" customWidth="1"/>
    <col min="8660" max="8663" width="7" customWidth="1"/>
    <col min="8664" max="8665" width="8" customWidth="1"/>
    <col min="8666" max="8666" width="7" customWidth="1"/>
    <col min="8667" max="8667" width="8" customWidth="1"/>
    <col min="8668" max="8668" width="7" customWidth="1"/>
    <col min="8669" max="8670" width="8" customWidth="1"/>
    <col min="8671" max="8672" width="7" customWidth="1"/>
    <col min="8673" max="8673" width="8" customWidth="1"/>
    <col min="8674" max="8678" width="7" customWidth="1"/>
    <col min="8679" max="8679" width="8" customWidth="1"/>
    <col min="8680" max="8683" width="7" customWidth="1"/>
    <col min="8684" max="8684" width="8" customWidth="1"/>
    <col min="8685" max="8685" width="7" customWidth="1"/>
    <col min="8686" max="8687" width="8" customWidth="1"/>
    <col min="8688" max="8689" width="7" customWidth="1"/>
    <col min="8690" max="8690" width="8" customWidth="1"/>
    <col min="8691" max="8692" width="7" customWidth="1"/>
    <col min="8693" max="8693" width="6" customWidth="1"/>
    <col min="8694" max="8694" width="8" customWidth="1"/>
    <col min="8695" max="8695" width="7" customWidth="1"/>
    <col min="8696" max="8696" width="8" customWidth="1"/>
    <col min="8697" max="8697" width="6" customWidth="1"/>
    <col min="8698" max="8700" width="7" customWidth="1"/>
    <col min="8701" max="8701" width="6" customWidth="1"/>
    <col min="8702" max="8705" width="7" customWidth="1"/>
    <col min="8706" max="8706" width="8" customWidth="1"/>
    <col min="8707" max="8711" width="7" customWidth="1"/>
    <col min="8712" max="8712" width="8" customWidth="1"/>
    <col min="8713" max="8719" width="7" customWidth="1"/>
    <col min="8720" max="8720" width="6" customWidth="1"/>
    <col min="8721" max="8723" width="7" customWidth="1"/>
    <col min="8724" max="8725" width="6" customWidth="1"/>
    <col min="8726" max="8731" width="7" customWidth="1"/>
    <col min="8732" max="8732" width="6" customWidth="1"/>
    <col min="8733" max="8733" width="7" customWidth="1"/>
    <col min="8734" max="8734" width="8" customWidth="1"/>
    <col min="8735" max="8736" width="7" customWidth="1"/>
    <col min="8737" max="8738" width="8" customWidth="1"/>
    <col min="8739" max="8745" width="7" customWidth="1"/>
    <col min="8746" max="8746" width="8" customWidth="1"/>
    <col min="8747" max="8749" width="7" customWidth="1"/>
    <col min="8750" max="8750" width="8" customWidth="1"/>
    <col min="8751" max="8752" width="7" customWidth="1"/>
    <col min="8753" max="8753" width="8" customWidth="1"/>
    <col min="8754" max="8754" width="7" customWidth="1"/>
    <col min="8755" max="8756" width="6" customWidth="1"/>
    <col min="8757" max="8768" width="7" customWidth="1"/>
    <col min="8769" max="8769" width="8" customWidth="1"/>
    <col min="8770" max="8772" width="7" customWidth="1"/>
    <col min="8773" max="8773" width="8" customWidth="1"/>
    <col min="8774" max="8774" width="7" customWidth="1"/>
    <col min="8775" max="8775" width="5" customWidth="1"/>
    <col min="8776" max="8776" width="7" customWidth="1"/>
    <col min="8777" max="8777" width="6" customWidth="1"/>
    <col min="8778" max="8778" width="7" customWidth="1"/>
    <col min="8779" max="8779" width="8" customWidth="1"/>
    <col min="8780" max="8781" width="7" customWidth="1"/>
    <col min="8782" max="8782" width="6" customWidth="1"/>
    <col min="8783" max="8783" width="8" customWidth="1"/>
    <col min="8784" max="8784" width="7" customWidth="1"/>
    <col min="8785" max="8786" width="6" customWidth="1"/>
    <col min="8787" max="8788" width="7" customWidth="1"/>
    <col min="8789" max="8789" width="8" customWidth="1"/>
    <col min="8790" max="8791" width="7" customWidth="1"/>
    <col min="8792" max="8792" width="8" customWidth="1"/>
    <col min="8793" max="8794" width="7" customWidth="1"/>
    <col min="8795" max="8795" width="8" customWidth="1"/>
    <col min="8796" max="8802" width="7" customWidth="1"/>
    <col min="8803" max="8803" width="8" customWidth="1"/>
    <col min="8804" max="8809" width="7" customWidth="1"/>
    <col min="8810" max="8810" width="8" customWidth="1"/>
    <col min="8811" max="8811" width="6" customWidth="1"/>
    <col min="8812" max="8813" width="7" customWidth="1"/>
    <col min="8814" max="8814" width="8" customWidth="1"/>
    <col min="8815" max="8820" width="7" customWidth="1"/>
    <col min="8821" max="8821" width="6" customWidth="1"/>
    <col min="8822" max="8822" width="8" customWidth="1"/>
    <col min="8823" max="8823" width="7" customWidth="1"/>
    <col min="8824" max="8824" width="8" customWidth="1"/>
    <col min="8825" max="8826" width="7" customWidth="1"/>
    <col min="8827" max="8827" width="6" customWidth="1"/>
    <col min="8828" max="8829" width="7" customWidth="1"/>
    <col min="8830" max="8830" width="6" customWidth="1"/>
    <col min="8831" max="8837" width="7" customWidth="1"/>
    <col min="8838" max="8838" width="8" customWidth="1"/>
    <col min="8839" max="8839" width="6" customWidth="1"/>
    <col min="8840" max="8843" width="7" customWidth="1"/>
    <col min="8844" max="8845" width="8" customWidth="1"/>
    <col min="8846" max="8848" width="7" customWidth="1"/>
    <col min="8849" max="8849" width="8" customWidth="1"/>
    <col min="8850" max="8851" width="7" customWidth="1"/>
    <col min="8852" max="8852" width="8" customWidth="1"/>
    <col min="8853" max="8854" width="7" customWidth="1"/>
    <col min="8855" max="8855" width="6" customWidth="1"/>
    <col min="8856" max="8860" width="7" customWidth="1"/>
    <col min="8861" max="8861" width="8" customWidth="1"/>
    <col min="8862" max="8863" width="7" customWidth="1"/>
    <col min="8864" max="8864" width="6" customWidth="1"/>
    <col min="8865" max="8865" width="8" customWidth="1"/>
    <col min="8866" max="8866" width="6" customWidth="1"/>
    <col min="8867" max="8869" width="7" customWidth="1"/>
    <col min="8870" max="8870" width="8" customWidth="1"/>
    <col min="8871" max="8871" width="7" customWidth="1"/>
    <col min="8872" max="8873" width="8" customWidth="1"/>
    <col min="8874" max="8875" width="7" customWidth="1"/>
    <col min="8876" max="8876" width="8" customWidth="1"/>
    <col min="8877" max="8878" width="7" customWidth="1"/>
    <col min="8879" max="8879" width="8" customWidth="1"/>
    <col min="8880" max="8895" width="7" customWidth="1"/>
    <col min="8896" max="8896" width="6" customWidth="1"/>
    <col min="8897" max="8901" width="7" customWidth="1"/>
    <col min="8902" max="8902" width="8" customWidth="1"/>
    <col min="8903" max="8903" width="6" customWidth="1"/>
    <col min="8904" max="8905" width="7" customWidth="1"/>
    <col min="8906" max="8906" width="8" customWidth="1"/>
    <col min="8907" max="8908" width="7" customWidth="1"/>
    <col min="8909" max="8909" width="8" customWidth="1"/>
    <col min="8910" max="8910" width="7" customWidth="1"/>
    <col min="8911" max="8911" width="8" customWidth="1"/>
    <col min="8912" max="8918" width="7" customWidth="1"/>
    <col min="8919" max="8919" width="6" customWidth="1"/>
    <col min="8920" max="8924" width="7" customWidth="1"/>
    <col min="8925" max="8925" width="8" customWidth="1"/>
    <col min="8926" max="8928" width="7" customWidth="1"/>
    <col min="8929" max="8929" width="8" customWidth="1"/>
    <col min="8930" max="8941" width="7" customWidth="1"/>
    <col min="8942" max="8943" width="8" customWidth="1"/>
    <col min="8944" max="8944" width="7" customWidth="1"/>
    <col min="8945" max="8945" width="8" customWidth="1"/>
    <col min="8946" max="8949" width="7" customWidth="1"/>
    <col min="8950" max="8950" width="6" customWidth="1"/>
    <col min="8951" max="8953" width="7" customWidth="1"/>
    <col min="8954" max="8954" width="8" customWidth="1"/>
    <col min="8955" max="8957" width="7" customWidth="1"/>
    <col min="8958" max="8958" width="8" customWidth="1"/>
    <col min="8959" max="8968" width="7" customWidth="1"/>
    <col min="8969" max="8969" width="8" customWidth="1"/>
    <col min="8970" max="8974" width="7" customWidth="1"/>
    <col min="8975" max="8975" width="6" customWidth="1"/>
    <col min="8976" max="8976" width="7" customWidth="1"/>
    <col min="8977" max="8977" width="6" customWidth="1"/>
    <col min="8978" max="8978" width="7" customWidth="1"/>
    <col min="8979" max="8979" width="8" customWidth="1"/>
    <col min="8980" max="8982" width="7" customWidth="1"/>
    <col min="8983" max="8983" width="6" customWidth="1"/>
    <col min="8984" max="8986" width="7" customWidth="1"/>
    <col min="8987" max="8987" width="8" customWidth="1"/>
    <col min="8988" max="8995" width="7" customWidth="1"/>
    <col min="8996" max="8996" width="8" customWidth="1"/>
    <col min="8997" max="8998" width="7" customWidth="1"/>
    <col min="8999" max="8999" width="8" customWidth="1"/>
    <col min="9000" max="9000" width="6" customWidth="1"/>
    <col min="9001" max="9002" width="7" customWidth="1"/>
    <col min="9003" max="9003" width="6" customWidth="1"/>
    <col min="9004" max="9004" width="8" customWidth="1"/>
    <col min="9005" max="9009" width="7" customWidth="1"/>
    <col min="9010" max="9011" width="8" customWidth="1"/>
    <col min="9012" max="9012" width="7" customWidth="1"/>
    <col min="9013" max="9015" width="8" customWidth="1"/>
    <col min="9016" max="9019" width="7" customWidth="1"/>
    <col min="9020" max="9020" width="6" customWidth="1"/>
    <col min="9021" max="9027" width="7" customWidth="1"/>
    <col min="9028" max="9028" width="8" customWidth="1"/>
    <col min="9029" max="9034" width="7" customWidth="1"/>
    <col min="9035" max="9035" width="6" customWidth="1"/>
    <col min="9036" max="9036" width="7" customWidth="1"/>
    <col min="9037" max="9037" width="19.2222222222222" customWidth="1"/>
    <col min="9038" max="9038" width="7" customWidth="1"/>
    <col min="9039" max="9039" width="5" customWidth="1"/>
    <col min="9040" max="9045" width="7" customWidth="1"/>
    <col min="9046" max="9046" width="8" customWidth="1"/>
    <col min="9047" max="9047" width="7" customWidth="1"/>
    <col min="9048" max="9048" width="6" customWidth="1"/>
    <col min="9049" max="9056" width="7" customWidth="1"/>
    <col min="9057" max="9057" width="8" customWidth="1"/>
    <col min="9058" max="9061" width="7" customWidth="1"/>
    <col min="9062" max="9062" width="8" customWidth="1"/>
    <col min="9063" max="9064" width="7" customWidth="1"/>
    <col min="9065" max="9065" width="8" customWidth="1"/>
    <col min="9066" max="9079" width="7" customWidth="1"/>
    <col min="9080" max="9080" width="6" customWidth="1"/>
    <col min="9081" max="9088" width="7" customWidth="1"/>
    <col min="9089" max="9090" width="6" customWidth="1"/>
    <col min="9091" max="9091" width="7" customWidth="1"/>
    <col min="9092" max="9092" width="6" customWidth="1"/>
    <col min="9093" max="9102" width="7" customWidth="1"/>
    <col min="9103" max="9103" width="8" customWidth="1"/>
    <col min="9104" max="9116" width="7" customWidth="1"/>
    <col min="9117" max="9117" width="8" customWidth="1"/>
    <col min="9118" max="9123" width="7" customWidth="1"/>
    <col min="9124" max="9124" width="8" customWidth="1"/>
    <col min="9125" max="9132" width="7" customWidth="1"/>
    <col min="9133" max="9133" width="8" customWidth="1"/>
    <col min="9134" max="9135" width="7" customWidth="1"/>
    <col min="9136" max="9136" width="6" customWidth="1"/>
    <col min="9137" max="9139" width="7" customWidth="1"/>
    <col min="9140" max="9141" width="6" customWidth="1"/>
    <col min="9142" max="9142" width="7" customWidth="1"/>
    <col min="9143" max="9143" width="6" customWidth="1"/>
    <col min="9144" max="9145" width="7" customWidth="1"/>
    <col min="9146" max="9146" width="8" customWidth="1"/>
    <col min="9147" max="9147" width="7" customWidth="1"/>
    <col min="9148" max="9148" width="8" customWidth="1"/>
    <col min="9149" max="9149" width="6" customWidth="1"/>
    <col min="9150" max="9159" width="7" customWidth="1"/>
    <col min="9160" max="9162" width="8" customWidth="1"/>
    <col min="9163" max="9163" width="7" customWidth="1"/>
    <col min="9164" max="9164" width="6" customWidth="1"/>
    <col min="9165" max="9173" width="7" customWidth="1"/>
    <col min="9174" max="9174" width="8" customWidth="1"/>
    <col min="9175" max="9183" width="7" customWidth="1"/>
    <col min="9184" max="9184" width="8" customWidth="1"/>
    <col min="9185" max="9187" width="7" customWidth="1"/>
    <col min="9188" max="9188" width="8" customWidth="1"/>
    <col min="9189" max="9190" width="7" customWidth="1"/>
    <col min="9191" max="9191" width="8" customWidth="1"/>
    <col min="9192" max="9193" width="7" customWidth="1"/>
    <col min="9194" max="9194" width="8" customWidth="1"/>
    <col min="9195" max="9196" width="7" customWidth="1"/>
    <col min="9197" max="9197" width="8" customWidth="1"/>
    <col min="9198" max="9198" width="7" customWidth="1"/>
    <col min="9199" max="9199" width="6" customWidth="1"/>
    <col min="9200" max="9200" width="7" customWidth="1"/>
    <col min="9201" max="9201" width="8" customWidth="1"/>
    <col min="9202" max="9202" width="6" customWidth="1"/>
    <col min="9203" max="9204" width="7" customWidth="1"/>
    <col min="9205" max="9205" width="6" customWidth="1"/>
    <col min="9206" max="9208" width="7" customWidth="1"/>
    <col min="9209" max="9209" width="6" customWidth="1"/>
    <col min="9210" max="9216" width="7" customWidth="1"/>
    <col min="9217" max="9217" width="8" customWidth="1"/>
    <col min="9218" max="9218" width="7" customWidth="1"/>
    <col min="9219" max="9219" width="6" customWidth="1"/>
    <col min="9220" max="9227" width="7" customWidth="1"/>
    <col min="9228" max="9229" width="6" customWidth="1"/>
    <col min="9230" max="9230" width="7" customWidth="1"/>
    <col min="9231" max="9231" width="8" customWidth="1"/>
    <col min="9232" max="9232" width="7" customWidth="1"/>
    <col min="9233" max="9233" width="8" customWidth="1"/>
    <col min="9234" max="9236" width="7" customWidth="1"/>
    <col min="9237" max="9237" width="6" customWidth="1"/>
    <col min="9238" max="9242" width="7" customWidth="1"/>
    <col min="9243" max="9246" width="8" customWidth="1"/>
    <col min="9247" max="9251" width="7" customWidth="1"/>
    <col min="9252" max="9252" width="8" customWidth="1"/>
    <col min="9253" max="9253" width="7" customWidth="1"/>
    <col min="9254" max="9254" width="8" customWidth="1"/>
    <col min="9255" max="9255" width="6" customWidth="1"/>
    <col min="9256" max="9261" width="7" customWidth="1"/>
    <col min="9262" max="9262" width="8" customWidth="1"/>
    <col min="9263" max="9266" width="7" customWidth="1"/>
    <col min="9267" max="9267" width="8" customWidth="1"/>
    <col min="9268" max="9268" width="7" customWidth="1"/>
    <col min="9269" max="9269" width="8" customWidth="1"/>
    <col min="9270" max="9277" width="7" customWidth="1"/>
    <col min="9278" max="9278" width="8" customWidth="1"/>
    <col min="9279" max="9283" width="7" customWidth="1"/>
    <col min="9284" max="9285" width="6" customWidth="1"/>
    <col min="9286" max="9286" width="8" customWidth="1"/>
    <col min="9287" max="9293" width="7" customWidth="1"/>
    <col min="9294" max="9294" width="8" customWidth="1"/>
    <col min="9295" max="9296" width="7" customWidth="1"/>
    <col min="9297" max="9298" width="8" customWidth="1"/>
    <col min="9299" max="9299" width="7" customWidth="1"/>
    <col min="9300" max="9303" width="8" customWidth="1"/>
    <col min="9304" max="9305" width="7" customWidth="1"/>
    <col min="9306" max="9306" width="8" customWidth="1"/>
    <col min="9307" max="9310" width="7" customWidth="1"/>
    <col min="9311" max="9311" width="6" customWidth="1"/>
    <col min="9312" max="9319" width="7" customWidth="1"/>
    <col min="9320" max="9322" width="8" customWidth="1"/>
    <col min="9323" max="9326" width="7" customWidth="1"/>
    <col min="9327" max="9327" width="6" customWidth="1"/>
    <col min="9328" max="9328" width="7" customWidth="1"/>
    <col min="9329" max="9329" width="6" customWidth="1"/>
    <col min="9330" max="9330" width="7" customWidth="1"/>
    <col min="9331" max="9331" width="8" customWidth="1"/>
    <col min="9332" max="9334" width="7" customWidth="1"/>
    <col min="9335" max="9335" width="6" customWidth="1"/>
    <col min="9336" max="9336" width="8" customWidth="1"/>
    <col min="9337" max="9337" width="7" customWidth="1"/>
    <col min="9338" max="9338" width="8" customWidth="1"/>
    <col min="9339" max="9339" width="7" customWidth="1"/>
    <col min="9340" max="9340" width="6" customWidth="1"/>
    <col min="9341" max="9342" width="7" customWidth="1"/>
    <col min="9343" max="9343" width="8" customWidth="1"/>
    <col min="9344" max="9346" width="7" customWidth="1"/>
    <col min="9347" max="9348" width="8" customWidth="1"/>
    <col min="9349" max="9365" width="7" customWidth="1"/>
    <col min="9366" max="9366" width="6" customWidth="1"/>
    <col min="9367" max="9367" width="8" customWidth="1"/>
    <col min="9368" max="9368" width="7" customWidth="1"/>
    <col min="9369" max="9370" width="8" customWidth="1"/>
    <col min="9371" max="9371" width="6" customWidth="1"/>
    <col min="9372" max="9373" width="7" customWidth="1"/>
    <col min="9374" max="9374" width="8" customWidth="1"/>
    <col min="9375" max="9375" width="7" customWidth="1"/>
    <col min="9376" max="9376" width="8" customWidth="1"/>
    <col min="9377" max="9380" width="7" customWidth="1"/>
    <col min="9381" max="9381" width="8" customWidth="1"/>
    <col min="9382" max="9382" width="7" customWidth="1"/>
    <col min="9383" max="9383" width="8" customWidth="1"/>
    <col min="9384" max="9385" width="7" customWidth="1"/>
    <col min="9386" max="9386" width="8" customWidth="1"/>
    <col min="9387" max="9391" width="7" customWidth="1"/>
    <col min="9392" max="9392" width="6" customWidth="1"/>
    <col min="9393" max="9394" width="7" customWidth="1"/>
    <col min="9395" max="9395" width="8" customWidth="1"/>
    <col min="9396" max="9398" width="7" customWidth="1"/>
    <col min="9399" max="9399" width="8" customWidth="1"/>
    <col min="9400" max="9401" width="7" customWidth="1"/>
    <col min="9402" max="9402" width="5" customWidth="1"/>
    <col min="9403" max="9408" width="7" customWidth="1"/>
    <col min="9409" max="9409" width="8" customWidth="1"/>
    <col min="9410" max="9410" width="7" customWidth="1"/>
    <col min="9411" max="9411" width="8" customWidth="1"/>
    <col min="9412" max="9416" width="7" customWidth="1"/>
    <col min="9417" max="9418" width="8" customWidth="1"/>
    <col min="9419" max="9422" width="7" customWidth="1"/>
    <col min="9423" max="9423" width="8" customWidth="1"/>
    <col min="9424" max="9426" width="7" customWidth="1"/>
    <col min="9427" max="9428" width="8" customWidth="1"/>
    <col min="9429" max="9429" width="7" customWidth="1"/>
    <col min="9430" max="9430" width="8" customWidth="1"/>
    <col min="9431" max="9433" width="7" customWidth="1"/>
    <col min="9434" max="9434" width="6" customWidth="1"/>
    <col min="9435" max="9435" width="7" customWidth="1"/>
    <col min="9436" max="9437" width="8" customWidth="1"/>
    <col min="9438" max="9438" width="4" customWidth="1"/>
    <col min="9439" max="9439" width="7" customWidth="1"/>
    <col min="9440" max="9441" width="6" customWidth="1"/>
    <col min="9442" max="9442" width="8" customWidth="1"/>
    <col min="9443" max="9446" width="7" customWidth="1"/>
    <col min="9447" max="9447" width="8" customWidth="1"/>
    <col min="9448" max="9448" width="7" customWidth="1"/>
    <col min="9449" max="9449" width="6" customWidth="1"/>
    <col min="9450" max="9453" width="8" customWidth="1"/>
    <col min="9454" max="9455" width="7" customWidth="1"/>
    <col min="9456" max="9456" width="8" customWidth="1"/>
    <col min="9457" max="9457" width="6" customWidth="1"/>
    <col min="9458" max="9458" width="8" customWidth="1"/>
    <col min="9459" max="9459" width="7" customWidth="1"/>
    <col min="9460" max="9461" width="6" customWidth="1"/>
    <col min="9462" max="9462" width="8" customWidth="1"/>
    <col min="9463" max="9464" width="7" customWidth="1"/>
    <col min="9465" max="9465" width="8" customWidth="1"/>
    <col min="9466" max="9466" width="7" customWidth="1"/>
    <col min="9467" max="9467" width="8" customWidth="1"/>
    <col min="9468" max="9469" width="7" customWidth="1"/>
    <col min="9470" max="9470" width="8" customWidth="1"/>
    <col min="9471" max="9475" width="7" customWidth="1"/>
    <col min="9476" max="9476" width="8" customWidth="1"/>
    <col min="9477" max="9477" width="7" customWidth="1"/>
    <col min="9478" max="9478" width="8" customWidth="1"/>
    <col min="9479" max="9484" width="7" customWidth="1"/>
    <col min="9485" max="9485" width="8" customWidth="1"/>
    <col min="9486" max="9487" width="7" customWidth="1"/>
    <col min="9488" max="9488" width="8" customWidth="1"/>
    <col min="9489" max="9490" width="7" customWidth="1"/>
    <col min="9491" max="9491" width="6" customWidth="1"/>
    <col min="9492" max="9492" width="7" customWidth="1"/>
    <col min="9493" max="9493" width="8" customWidth="1"/>
    <col min="9494" max="9496" width="7" customWidth="1"/>
    <col min="9497" max="9497" width="6" customWidth="1"/>
    <col min="9498" max="9499" width="7" customWidth="1"/>
    <col min="9500" max="9501" width="8" customWidth="1"/>
    <col min="9502" max="9504" width="7" customWidth="1"/>
    <col min="9505" max="9505" width="8" customWidth="1"/>
    <col min="9506" max="9506" width="7" customWidth="1"/>
    <col min="9507" max="9507" width="8" customWidth="1"/>
    <col min="9508" max="9519" width="7" customWidth="1"/>
    <col min="9520" max="9520" width="8" customWidth="1"/>
    <col min="9521" max="9524" width="7" customWidth="1"/>
    <col min="9525" max="9525" width="8" customWidth="1"/>
    <col min="9526" max="9529" width="7" customWidth="1"/>
    <col min="9530" max="9530" width="8" customWidth="1"/>
    <col min="9531" max="9533" width="7" customWidth="1"/>
    <col min="9534" max="9534" width="8" customWidth="1"/>
    <col min="9535" max="9535" width="7" customWidth="1"/>
    <col min="9536" max="9537" width="8" customWidth="1"/>
    <col min="9538" max="9538" width="7" customWidth="1"/>
    <col min="9539" max="9539" width="8" customWidth="1"/>
    <col min="9540" max="9544" width="7" customWidth="1"/>
    <col min="9545" max="9545" width="8" customWidth="1"/>
    <col min="9546" max="9546" width="7" customWidth="1"/>
    <col min="9547" max="9547" width="8" customWidth="1"/>
    <col min="9548" max="9552" width="7" customWidth="1"/>
    <col min="9553" max="9553" width="8" customWidth="1"/>
    <col min="9554" max="9560" width="7" customWidth="1"/>
    <col min="9561" max="9561" width="8" customWidth="1"/>
    <col min="9562" max="9562" width="7" customWidth="1"/>
    <col min="9563" max="9564" width="8" customWidth="1"/>
    <col min="9565" max="9573" width="7" customWidth="1"/>
    <col min="9574" max="9574" width="6" customWidth="1"/>
    <col min="9575" max="9576" width="7" customWidth="1"/>
    <col min="9577" max="9578" width="8" customWidth="1"/>
    <col min="9579" max="9580" width="7" customWidth="1"/>
    <col min="9581" max="9581" width="8" customWidth="1"/>
    <col min="9582" max="9582" width="7" customWidth="1"/>
    <col min="9583" max="9583" width="8" customWidth="1"/>
    <col min="9584" max="9585" width="7" customWidth="1"/>
    <col min="9586" max="9586" width="6" customWidth="1"/>
    <col min="9587" max="9591" width="7" customWidth="1"/>
    <col min="9592" max="9592" width="8" customWidth="1"/>
    <col min="9593" max="9598" width="7" customWidth="1"/>
    <col min="9599" max="9599" width="8" customWidth="1"/>
    <col min="9600" max="9602" width="7" customWidth="1"/>
    <col min="9603" max="9603" width="8" customWidth="1"/>
    <col min="9604" max="9604" width="7" customWidth="1"/>
    <col min="9605" max="9605" width="8" customWidth="1"/>
    <col min="9606" max="9606" width="7" customWidth="1"/>
    <col min="9607" max="9607" width="6" customWidth="1"/>
    <col min="9608" max="9608" width="8" customWidth="1"/>
    <col min="9609" max="9609" width="7" customWidth="1"/>
    <col min="9610" max="9610" width="8" customWidth="1"/>
    <col min="9611" max="9611" width="4" customWidth="1"/>
    <col min="9612" max="9615" width="7" customWidth="1"/>
    <col min="9616" max="9616" width="8" customWidth="1"/>
    <col min="9617" max="9622" width="7" customWidth="1"/>
    <col min="9623" max="9623" width="8" customWidth="1"/>
    <col min="9624" max="9628" width="7" customWidth="1"/>
    <col min="9629" max="9629" width="8" customWidth="1"/>
    <col min="9630" max="9632" width="7" customWidth="1"/>
    <col min="9633" max="9633" width="8" customWidth="1"/>
    <col min="9634" max="9636" width="7" customWidth="1"/>
    <col min="9637" max="9637" width="8" customWidth="1"/>
    <col min="9638" max="9640" width="7" customWidth="1"/>
    <col min="9641" max="9641" width="8" customWidth="1"/>
    <col min="9642" max="9646" width="7" customWidth="1"/>
    <col min="9647" max="9647" width="8" customWidth="1"/>
    <col min="9648" max="9650" width="7" customWidth="1"/>
    <col min="9651" max="9651" width="8" customWidth="1"/>
    <col min="9652" max="9656" width="7" customWidth="1"/>
    <col min="9657" max="9657" width="8" customWidth="1"/>
    <col min="9658" max="9661" width="7" customWidth="1"/>
    <col min="9662" max="9663" width="6" customWidth="1"/>
    <col min="9664" max="9664" width="7" customWidth="1"/>
    <col min="9665" max="9665" width="8" customWidth="1"/>
    <col min="9666" max="9668" width="7" customWidth="1"/>
    <col min="9669" max="9669" width="8" customWidth="1"/>
    <col min="9670" max="9671" width="7" customWidth="1"/>
    <col min="9672" max="9672" width="6" customWidth="1"/>
    <col min="9673" max="9675" width="7" customWidth="1"/>
    <col min="9676" max="9676" width="8" customWidth="1"/>
    <col min="9677" max="9678" width="7" customWidth="1"/>
    <col min="9679" max="9679" width="6" customWidth="1"/>
    <col min="9680" max="9681" width="7" customWidth="1"/>
    <col min="9682" max="9682" width="6" customWidth="1"/>
    <col min="9683" max="9685" width="7" customWidth="1"/>
    <col min="9686" max="9686" width="4" customWidth="1"/>
    <col min="9687" max="9687" width="6" customWidth="1"/>
    <col min="9688" max="9691" width="7" customWidth="1"/>
    <col min="9692" max="9692" width="8" customWidth="1"/>
    <col min="9693" max="9693" width="7" customWidth="1"/>
    <col min="9694" max="9694" width="6" customWidth="1"/>
    <col min="9695" max="9696" width="8" customWidth="1"/>
    <col min="9697" max="9700" width="7" customWidth="1"/>
    <col min="9701" max="9701" width="6" customWidth="1"/>
    <col min="9702" max="9702" width="8" customWidth="1"/>
    <col min="9703" max="9705" width="7" customWidth="1"/>
    <col min="9706" max="9706" width="8" customWidth="1"/>
    <col min="9707" max="9707" width="6" customWidth="1"/>
    <col min="9708" max="9711" width="7" customWidth="1"/>
    <col min="9712" max="9713" width="8" customWidth="1"/>
    <col min="9714" max="9714" width="6" customWidth="1"/>
    <col min="9715" max="9719" width="7" customWidth="1"/>
    <col min="9720" max="9720" width="5" customWidth="1"/>
    <col min="9721" max="9723" width="7" customWidth="1"/>
    <col min="9724" max="9724" width="6" customWidth="1"/>
    <col min="9725" max="9726" width="8" customWidth="1"/>
    <col min="9727" max="9727" width="7" customWidth="1"/>
    <col min="9728" max="9728" width="8" customWidth="1"/>
    <col min="9729" max="9733" width="7" customWidth="1"/>
    <col min="9734" max="9734" width="8" customWidth="1"/>
    <col min="9735" max="9735" width="6" customWidth="1"/>
    <col min="9736" max="9736" width="7" customWidth="1"/>
    <col min="9737" max="9737" width="6" customWidth="1"/>
    <col min="9738" max="9738" width="8" customWidth="1"/>
    <col min="9739" max="9741" width="7" customWidth="1"/>
    <col min="9742" max="9742" width="8" customWidth="1"/>
    <col min="9743" max="9744" width="7" customWidth="1"/>
    <col min="9745" max="9745" width="6" customWidth="1"/>
    <col min="9746" max="9748" width="7" customWidth="1"/>
    <col min="9749" max="9749" width="6" customWidth="1"/>
    <col min="9750" max="9752" width="7" customWidth="1"/>
    <col min="9753" max="9753" width="6" customWidth="1"/>
    <col min="9754" max="9754" width="7" customWidth="1"/>
    <col min="9755" max="9755" width="8" customWidth="1"/>
    <col min="9756" max="9756" width="6" customWidth="1"/>
    <col min="9757" max="9760" width="7" customWidth="1"/>
    <col min="9761" max="9761" width="6" customWidth="1"/>
    <col min="9762" max="9762" width="8" customWidth="1"/>
    <col min="9763" max="9764" width="7" customWidth="1"/>
    <col min="9765" max="9765" width="8" customWidth="1"/>
    <col min="9766" max="9767" width="7" customWidth="1"/>
    <col min="9768" max="9769" width="8" customWidth="1"/>
    <col min="9770" max="9770" width="6" customWidth="1"/>
    <col min="9771" max="9773" width="7" customWidth="1"/>
    <col min="9774" max="9774" width="8" customWidth="1"/>
    <col min="9775" max="9775" width="5" customWidth="1"/>
    <col min="9776" max="9776" width="7" customWidth="1"/>
    <col min="9777" max="9777" width="5" customWidth="1"/>
    <col min="9778" max="9778" width="7" customWidth="1"/>
    <col min="9779" max="9779" width="8" customWidth="1"/>
    <col min="9780" max="9786" width="7" customWidth="1"/>
    <col min="9787" max="9788" width="8" customWidth="1"/>
    <col min="9789" max="9791" width="7" customWidth="1"/>
    <col min="9792" max="9792" width="8" customWidth="1"/>
    <col min="9793" max="9793" width="6" customWidth="1"/>
    <col min="9794" max="9795" width="7" customWidth="1"/>
    <col min="9796" max="9797" width="8" customWidth="1"/>
    <col min="9798" max="9799" width="7" customWidth="1"/>
    <col min="9800" max="9800" width="6" customWidth="1"/>
    <col min="9801" max="9803" width="7" customWidth="1"/>
    <col min="9804" max="9804" width="8" customWidth="1"/>
    <col min="9805" max="9805" width="6" customWidth="1"/>
    <col min="9806" max="9807" width="7" customWidth="1"/>
    <col min="9808" max="9808" width="8" customWidth="1"/>
    <col min="9809" max="9812" width="7" customWidth="1"/>
    <col min="9813" max="9813" width="8" customWidth="1"/>
    <col min="9814" max="9817" width="7" customWidth="1"/>
    <col min="9818" max="9818" width="8" customWidth="1"/>
    <col min="9819" max="9821" width="7" customWidth="1"/>
    <col min="9822" max="9822" width="8" customWidth="1"/>
    <col min="9823" max="9824" width="7" customWidth="1"/>
    <col min="9825" max="9825" width="8" customWidth="1"/>
    <col min="9826" max="9828" width="7" customWidth="1"/>
    <col min="9829" max="9829" width="8" customWidth="1"/>
    <col min="9830" max="9830" width="7" customWidth="1"/>
    <col min="9831" max="9831" width="8" customWidth="1"/>
    <col min="9832" max="9833" width="7" customWidth="1"/>
    <col min="9834" max="9834" width="6" customWidth="1"/>
    <col min="9835" max="9837" width="7" customWidth="1"/>
    <col min="9838" max="9838" width="6" customWidth="1"/>
    <col min="9839" max="9844" width="7" customWidth="1"/>
    <col min="9845" max="9845" width="8" customWidth="1"/>
    <col min="9846" max="9847" width="7" customWidth="1"/>
    <col min="9848" max="9848" width="6" customWidth="1"/>
    <col min="9849" max="9849" width="7" customWidth="1"/>
    <col min="9850" max="9850" width="8" customWidth="1"/>
    <col min="9851" max="9852" width="7" customWidth="1"/>
    <col min="9853" max="9853" width="6" customWidth="1"/>
    <col min="9854" max="9860" width="7" customWidth="1"/>
    <col min="9861" max="9861" width="8" customWidth="1"/>
    <col min="9862" max="9864" width="7" customWidth="1"/>
    <col min="9865" max="9865" width="6" customWidth="1"/>
    <col min="9866" max="9866" width="5" customWidth="1"/>
    <col min="9867" max="9867" width="8" customWidth="1"/>
    <col min="9868" max="9871" width="7" customWidth="1"/>
    <col min="9872" max="9872" width="6" customWidth="1"/>
    <col min="9873" max="9874" width="7" customWidth="1"/>
    <col min="9875" max="9875" width="8" customWidth="1"/>
    <col min="9876" max="9876" width="6" customWidth="1"/>
    <col min="9877" max="9879" width="7" customWidth="1"/>
    <col min="9880" max="9880" width="4" customWidth="1"/>
    <col min="9881" max="9881" width="8" customWidth="1"/>
    <col min="9882" max="9883" width="7" customWidth="1"/>
    <col min="9884" max="9884" width="4" customWidth="1"/>
    <col min="9885" max="9885" width="7" customWidth="1"/>
    <col min="9886" max="9886" width="8" customWidth="1"/>
    <col min="9887" max="9887" width="7" customWidth="1"/>
    <col min="9888" max="9888" width="8" customWidth="1"/>
    <col min="9889" max="9900" width="7" customWidth="1"/>
    <col min="9901" max="9903" width="8" customWidth="1"/>
    <col min="9904" max="9907" width="7" customWidth="1"/>
    <col min="9908" max="9908" width="6" customWidth="1"/>
    <col min="9909" max="9910" width="7" customWidth="1"/>
    <col min="9911" max="9911" width="8" customWidth="1"/>
    <col min="9912" max="9912" width="7" customWidth="1"/>
    <col min="9913" max="9913" width="8" customWidth="1"/>
    <col min="9914" max="9914" width="6" customWidth="1"/>
    <col min="9915" max="9916" width="7" customWidth="1"/>
    <col min="9917" max="9917" width="8" customWidth="1"/>
    <col min="9918" max="9927" width="7" customWidth="1"/>
    <col min="9928" max="9928" width="8" customWidth="1"/>
    <col min="9929" max="9929" width="7" customWidth="1"/>
    <col min="9930" max="9930" width="8" customWidth="1"/>
    <col min="9931" max="9937" width="7" customWidth="1"/>
    <col min="9938" max="9938" width="6" customWidth="1"/>
    <col min="9939" max="9949" width="7" customWidth="1"/>
    <col min="9950" max="9950" width="8" customWidth="1"/>
    <col min="9951" max="9952" width="7" customWidth="1"/>
    <col min="9953" max="9953" width="8" customWidth="1"/>
    <col min="9954" max="9954" width="5" customWidth="1"/>
    <col min="9955" max="9955" width="7" customWidth="1"/>
    <col min="9956" max="9956" width="6" customWidth="1"/>
    <col min="9957" max="9961" width="7" customWidth="1"/>
    <col min="9962" max="9962" width="8" customWidth="1"/>
    <col min="9963" max="9963" width="7" customWidth="1"/>
    <col min="9964" max="9964" width="6" customWidth="1"/>
    <col min="9965" max="9965" width="7" customWidth="1"/>
    <col min="9966" max="9966" width="8" customWidth="1"/>
    <col min="9967" max="9974" width="7" customWidth="1"/>
    <col min="9975" max="9975" width="8" customWidth="1"/>
    <col min="9976" max="9977" width="7" customWidth="1"/>
    <col min="9978" max="9978" width="8" customWidth="1"/>
    <col min="9979" max="9979" width="6" customWidth="1"/>
    <col min="9980" max="9989" width="7" customWidth="1"/>
    <col min="9990" max="9990" width="8" customWidth="1"/>
    <col min="9991" max="9992" width="7" customWidth="1"/>
    <col min="9993" max="9994" width="8" customWidth="1"/>
    <col min="9995" max="10003" width="7" customWidth="1"/>
    <col min="10004" max="10004" width="5" customWidth="1"/>
    <col min="10005" max="10006" width="7" customWidth="1"/>
    <col min="10007" max="10007" width="8" customWidth="1"/>
    <col min="10008" max="10008" width="7" customWidth="1"/>
    <col min="10009" max="10009" width="6" customWidth="1"/>
    <col min="10010" max="10013" width="7" customWidth="1"/>
    <col min="10014" max="10014" width="6" customWidth="1"/>
    <col min="10015" max="10017" width="7" customWidth="1"/>
    <col min="10018" max="10018" width="6" customWidth="1"/>
    <col min="10019" max="10024" width="7" customWidth="1"/>
    <col min="10025" max="10025" width="6" customWidth="1"/>
    <col min="10026" max="10027" width="7" customWidth="1"/>
    <col min="10028" max="10028" width="6" customWidth="1"/>
    <col min="10029" max="10029" width="7" customWidth="1"/>
    <col min="10030" max="10030" width="8" customWidth="1"/>
    <col min="10031" max="10033" width="7" customWidth="1"/>
    <col min="10034" max="10034" width="8" customWidth="1"/>
    <col min="10035" max="10039" width="7" customWidth="1"/>
    <col min="10040" max="10040" width="8" customWidth="1"/>
    <col min="10041" max="10045" width="7" customWidth="1"/>
    <col min="10046" max="10047" width="8" customWidth="1"/>
    <col min="10048" max="10050" width="7" customWidth="1"/>
    <col min="10051" max="10051" width="6" customWidth="1"/>
    <col min="10052" max="10055" width="7" customWidth="1"/>
    <col min="10056" max="10056" width="6" customWidth="1"/>
    <col min="10057" max="10057" width="7" customWidth="1"/>
    <col min="10058" max="10058" width="6" customWidth="1"/>
    <col min="10059" max="10066" width="7" customWidth="1"/>
    <col min="10067" max="10068" width="8" customWidth="1"/>
    <col min="10069" max="10070" width="7" customWidth="1"/>
    <col min="10071" max="10071" width="8" customWidth="1"/>
    <col min="10072" max="10073" width="7" customWidth="1"/>
    <col min="10074" max="10074" width="8" customWidth="1"/>
    <col min="10075" max="10078" width="7" customWidth="1"/>
    <col min="10079" max="10079" width="8" customWidth="1"/>
    <col min="10080" max="10082" width="7" customWidth="1"/>
    <col min="10083" max="10083" width="8" customWidth="1"/>
    <col min="10084" max="10092" width="7" customWidth="1"/>
    <col min="10093" max="10093" width="6" customWidth="1"/>
    <col min="10094" max="10099" width="7" customWidth="1"/>
    <col min="10100" max="10100" width="8" customWidth="1"/>
    <col min="10101" max="10105" width="7" customWidth="1"/>
    <col min="10106" max="10107" width="8" customWidth="1"/>
    <col min="10108" max="10115" width="7" customWidth="1"/>
    <col min="10116" max="10116" width="8" customWidth="1"/>
    <col min="10117" max="10118" width="7" customWidth="1"/>
    <col min="10119" max="10120" width="6" customWidth="1"/>
    <col min="10121" max="10122" width="7" customWidth="1"/>
    <col min="10123" max="10123" width="8" customWidth="1"/>
    <col min="10124" max="10124" width="7" customWidth="1"/>
    <col min="10125" max="10125" width="8" customWidth="1"/>
    <col min="10126" max="10132" width="7" customWidth="1"/>
    <col min="10133" max="10134" width="8" customWidth="1"/>
    <col min="10135" max="10144" width="7" customWidth="1"/>
    <col min="10145" max="10145" width="8" customWidth="1"/>
    <col min="10146" max="10147" width="7" customWidth="1"/>
    <col min="10148" max="10148" width="8" customWidth="1"/>
    <col min="10149" max="10152" width="7" customWidth="1"/>
    <col min="10153" max="10153" width="8" customWidth="1"/>
    <col min="10154" max="10155" width="7" customWidth="1"/>
    <col min="10156" max="10156" width="8" customWidth="1"/>
    <col min="10157" max="10157" width="7" customWidth="1"/>
    <col min="10158" max="10159" width="8" customWidth="1"/>
    <col min="10160" max="10160" width="7" customWidth="1"/>
    <col min="10161" max="10161" width="8" customWidth="1"/>
    <col min="10162" max="10163" width="7" customWidth="1"/>
    <col min="10164" max="10164" width="6" customWidth="1"/>
    <col min="10165" max="10165" width="7" customWidth="1"/>
    <col min="10166" max="10166" width="8" customWidth="1"/>
    <col min="10167" max="10170" width="7" customWidth="1"/>
    <col min="10171" max="10171" width="8" customWidth="1"/>
    <col min="10172" max="10172" width="5" customWidth="1"/>
    <col min="10173" max="10174" width="8" customWidth="1"/>
    <col min="10175" max="10175" width="7" customWidth="1"/>
    <col min="10176" max="10176" width="6" customWidth="1"/>
    <col min="10177" max="10178" width="7" customWidth="1"/>
    <col min="10179" max="10183" width="8" customWidth="1"/>
    <col min="10184" max="10184" width="7" customWidth="1"/>
    <col min="10185" max="10185" width="8" customWidth="1"/>
    <col min="10186" max="10186" width="7" customWidth="1"/>
    <col min="10187" max="10187" width="8" customWidth="1"/>
    <col min="10188" max="10188" width="7" customWidth="1"/>
    <col min="10189" max="10189" width="8" customWidth="1"/>
    <col min="10190" max="10198" width="7" customWidth="1"/>
    <col min="10199" max="10199" width="6" customWidth="1"/>
    <col min="10200" max="10200" width="8" customWidth="1"/>
    <col min="10201" max="10201" width="7" customWidth="1"/>
    <col min="10202" max="10202" width="6" customWidth="1"/>
    <col min="10203" max="10205" width="7" customWidth="1"/>
    <col min="10206" max="10206" width="8" customWidth="1"/>
    <col min="10207" max="10209" width="7" customWidth="1"/>
    <col min="10210" max="10210" width="6" customWidth="1"/>
    <col min="10211" max="10211" width="8" customWidth="1"/>
    <col min="10212" max="10212" width="7" customWidth="1"/>
    <col min="10213" max="10214" width="8" customWidth="1"/>
    <col min="10215" max="10222" width="7" customWidth="1"/>
    <col min="10223" max="10223" width="6" customWidth="1"/>
    <col min="10224" max="10224" width="8" customWidth="1"/>
    <col min="10225" max="10225" width="7" customWidth="1"/>
    <col min="10226" max="10226" width="5" customWidth="1"/>
    <col min="10227" max="10230" width="7" customWidth="1"/>
    <col min="10231" max="10231" width="6" customWidth="1"/>
    <col min="10232" max="10232" width="8" customWidth="1"/>
    <col min="10233" max="10234" width="7" customWidth="1"/>
    <col min="10235" max="10235" width="6" customWidth="1"/>
    <col min="10236" max="10241" width="7" customWidth="1"/>
    <col min="10242" max="10242" width="8" customWidth="1"/>
    <col min="10243" max="10244" width="7" customWidth="1"/>
    <col min="10245" max="10246" width="8" customWidth="1"/>
    <col min="10247" max="10248" width="7" customWidth="1"/>
    <col min="10249" max="10249" width="6" customWidth="1"/>
    <col min="10250" max="10250" width="7" customWidth="1"/>
    <col min="10251" max="10251" width="8" customWidth="1"/>
    <col min="10252" max="10255" width="7" customWidth="1"/>
    <col min="10256" max="10257" width="8" customWidth="1"/>
    <col min="10258" max="10259" width="7" customWidth="1"/>
    <col min="10260" max="10260" width="8" customWidth="1"/>
    <col min="10261" max="10261" width="6" customWidth="1"/>
    <col min="10262" max="10262" width="7" customWidth="1"/>
    <col min="10263" max="10263" width="8" customWidth="1"/>
    <col min="10264" max="10264" width="6" customWidth="1"/>
    <col min="10265" max="10265" width="7" customWidth="1"/>
    <col min="10266" max="10266" width="6" customWidth="1"/>
    <col min="10267" max="10269" width="7" customWidth="1"/>
    <col min="10270" max="10270" width="6" customWidth="1"/>
    <col min="10271" max="10275" width="7" customWidth="1"/>
    <col min="10276" max="10276" width="6" customWidth="1"/>
    <col min="10277" max="10279" width="7" customWidth="1"/>
    <col min="10280" max="10280" width="8" customWidth="1"/>
    <col min="10281" max="10284" width="7" customWidth="1"/>
    <col min="10285" max="10285" width="8" customWidth="1"/>
    <col min="10286" max="10287" width="7" customWidth="1"/>
    <col min="10288" max="10288" width="8" customWidth="1"/>
    <col min="10289" max="10289" width="7" customWidth="1"/>
    <col min="10290" max="10291" width="8" customWidth="1"/>
    <col min="10292" max="10294" width="7" customWidth="1"/>
    <col min="10295" max="10295" width="8" customWidth="1"/>
    <col min="10296" max="10297" width="7" customWidth="1"/>
    <col min="10298" max="10298" width="8" customWidth="1"/>
    <col min="10299" max="10299" width="7" customWidth="1"/>
    <col min="10300" max="10300" width="8" customWidth="1"/>
    <col min="10301" max="10301" width="7" customWidth="1"/>
    <col min="10302" max="10302" width="8" customWidth="1"/>
    <col min="10303" max="10304" width="7" customWidth="1"/>
    <col min="10305" max="10305" width="6" customWidth="1"/>
    <col min="10306" max="10308" width="7" customWidth="1"/>
    <col min="10309" max="10309" width="8" customWidth="1"/>
    <col min="10310" max="10310" width="7" customWidth="1"/>
    <col min="10311" max="10311" width="8" customWidth="1"/>
    <col min="10312" max="10314" width="7" customWidth="1"/>
    <col min="10315" max="10315" width="8" customWidth="1"/>
    <col min="10316" max="10316" width="7" customWidth="1"/>
    <col min="10317" max="10317" width="8" customWidth="1"/>
    <col min="10318" max="10318" width="7" customWidth="1"/>
    <col min="10319" max="10319" width="6" customWidth="1"/>
    <col min="10320" max="10320" width="8" customWidth="1"/>
    <col min="10321" max="10324" width="7" customWidth="1"/>
    <col min="10325" max="10325" width="8" customWidth="1"/>
    <col min="10326" max="10329" width="7" customWidth="1"/>
    <col min="10330" max="10330" width="6" customWidth="1"/>
    <col min="10331" max="10332" width="7" customWidth="1"/>
    <col min="10333" max="10334" width="8" customWidth="1"/>
    <col min="10335" max="10335" width="7" customWidth="1"/>
    <col min="10336" max="10338" width="8" customWidth="1"/>
    <col min="10339" max="10340" width="7" customWidth="1"/>
    <col min="10341" max="10342" width="8" customWidth="1"/>
    <col min="10343" max="10344" width="7" customWidth="1"/>
    <col min="10345" max="10345" width="6" customWidth="1"/>
    <col min="10346" max="10347" width="7" customWidth="1"/>
    <col min="10348" max="10348" width="6" customWidth="1"/>
    <col min="10349" max="10349" width="5" customWidth="1"/>
    <col min="10350" max="10350" width="7" customWidth="1"/>
    <col min="10351" max="10351" width="8" customWidth="1"/>
    <col min="10352" max="10353" width="7" customWidth="1"/>
    <col min="10354" max="10354" width="6" customWidth="1"/>
    <col min="10355" max="10355" width="8" customWidth="1"/>
    <col min="10356" max="10356" width="6" customWidth="1"/>
    <col min="10357" max="10357" width="7" customWidth="1"/>
    <col min="10358" max="10358" width="8" customWidth="1"/>
    <col min="10359" max="10359" width="7" customWidth="1"/>
    <col min="10360" max="10360" width="8" customWidth="1"/>
    <col min="10361" max="10361" width="7" customWidth="1"/>
    <col min="10362" max="10362" width="6" customWidth="1"/>
    <col min="10363" max="10363" width="7" customWidth="1"/>
    <col min="10364" max="10364" width="6" customWidth="1"/>
    <col min="10365" max="10367" width="7" customWidth="1"/>
    <col min="10368" max="10368" width="8" customWidth="1"/>
    <col min="10369" max="10379" width="7" customWidth="1"/>
    <col min="10380" max="10380" width="8" customWidth="1"/>
    <col min="10381" max="10383" width="7" customWidth="1"/>
    <col min="10384" max="10384" width="8" customWidth="1"/>
    <col min="10385" max="10386" width="7" customWidth="1"/>
    <col min="10387" max="10387" width="8" customWidth="1"/>
    <col min="10388" max="10399" width="7" customWidth="1"/>
    <col min="10400" max="10400" width="6" customWidth="1"/>
    <col min="10401" max="10402" width="7" customWidth="1"/>
    <col min="10403" max="10403" width="5" customWidth="1"/>
    <col min="10404" max="10404" width="7" customWidth="1"/>
    <col min="10405" max="10406" width="8" customWidth="1"/>
    <col min="10407" max="10408" width="7" customWidth="1"/>
    <col min="10409" max="10409" width="6" customWidth="1"/>
    <col min="10410" max="10410" width="7" customWidth="1"/>
    <col min="10411" max="10411" width="8" customWidth="1"/>
    <col min="10412" max="10414" width="7" customWidth="1"/>
    <col min="10415" max="10415" width="8" customWidth="1"/>
    <col min="10416" max="10421" width="7" customWidth="1"/>
    <col min="10422" max="10423" width="8" customWidth="1"/>
    <col min="10424" max="10424" width="7" customWidth="1"/>
    <col min="10425" max="10425" width="8" customWidth="1"/>
    <col min="10426" max="10426" width="7" customWidth="1"/>
    <col min="10427" max="10427" width="8" customWidth="1"/>
    <col min="10428" max="10429" width="7" customWidth="1"/>
    <col min="10430" max="10430" width="6" customWidth="1"/>
    <col min="10431" max="10435" width="7" customWidth="1"/>
    <col min="10436" max="10436" width="8" customWidth="1"/>
    <col min="10437" max="10437" width="6" customWidth="1"/>
    <col min="10438" max="10444" width="7" customWidth="1"/>
    <col min="10445" max="10445" width="8" customWidth="1"/>
    <col min="10446" max="10448" width="7" customWidth="1"/>
    <col min="10449" max="10449" width="6" customWidth="1"/>
    <col min="10450" max="10450" width="8" customWidth="1"/>
    <col min="10451" max="10455" width="7" customWidth="1"/>
    <col min="10456" max="10456" width="6" customWidth="1"/>
    <col min="10457" max="10457" width="7" customWidth="1"/>
    <col min="10458" max="10458" width="8" customWidth="1"/>
    <col min="10459" max="10464" width="7" customWidth="1"/>
    <col min="10465" max="10465" width="6" customWidth="1"/>
    <col min="10466" max="10466" width="5" customWidth="1"/>
    <col min="10467" max="10467" width="7" customWidth="1"/>
    <col min="10468" max="10470" width="8" customWidth="1"/>
    <col min="10471" max="10472" width="7" customWidth="1"/>
    <col min="10473" max="10473" width="8" customWidth="1"/>
    <col min="10474" max="10478" width="7" customWidth="1"/>
    <col min="10479" max="10479" width="8" customWidth="1"/>
    <col min="10480" max="10480" width="7" customWidth="1"/>
    <col min="10481" max="10481" width="8" customWidth="1"/>
    <col min="10482" max="10488" width="7" customWidth="1"/>
    <col min="10489" max="10489" width="8" customWidth="1"/>
    <col min="10490" max="10496" width="7" customWidth="1"/>
    <col min="10497" max="10497" width="8" customWidth="1"/>
    <col min="10498" max="10498" width="5" customWidth="1"/>
    <col min="10499" max="10499" width="6" customWidth="1"/>
    <col min="10500" max="10501" width="7" customWidth="1"/>
    <col min="10502" max="10502" width="8" customWidth="1"/>
    <col min="10503" max="10503" width="7" customWidth="1"/>
    <col min="10504" max="10504" width="8" customWidth="1"/>
    <col min="10505" max="10505" width="7" customWidth="1"/>
    <col min="10506" max="10507" width="8" customWidth="1"/>
    <col min="10508" max="10509" width="7" customWidth="1"/>
    <col min="10510" max="10510" width="8" customWidth="1"/>
    <col min="10511" max="10513" width="7" customWidth="1"/>
    <col min="10514" max="10514" width="6" customWidth="1"/>
    <col min="10515" max="10516" width="8" customWidth="1"/>
    <col min="10517" max="10517" width="7" customWidth="1"/>
    <col min="10518" max="10519" width="8" customWidth="1"/>
    <col min="10520" max="10528" width="7" customWidth="1"/>
    <col min="10529" max="10529" width="6" customWidth="1"/>
    <col min="10530" max="10531" width="8" customWidth="1"/>
    <col min="10532" max="10532" width="7" customWidth="1"/>
    <col min="10533" max="10533" width="8" customWidth="1"/>
    <col min="10534" max="10534" width="7" customWidth="1"/>
    <col min="10535" max="10535" width="8" customWidth="1"/>
    <col min="10536" max="10537" width="7" customWidth="1"/>
    <col min="10538" max="10538" width="8" customWidth="1"/>
    <col min="10539" max="10542" width="7" customWidth="1"/>
    <col min="10543" max="10543" width="6" customWidth="1"/>
    <col min="10544" max="10544" width="8" customWidth="1"/>
    <col min="10545" max="10545" width="7" customWidth="1"/>
    <col min="10546" max="10547" width="8" customWidth="1"/>
    <col min="10548" max="10549" width="7" customWidth="1"/>
    <col min="10550" max="10550" width="5" customWidth="1"/>
    <col min="10551" max="10553" width="7" customWidth="1"/>
    <col min="10554" max="10554" width="8" customWidth="1"/>
    <col min="10555" max="10556" width="7" customWidth="1"/>
    <col min="10557" max="10557" width="6" customWidth="1"/>
    <col min="10558" max="10558" width="8" customWidth="1"/>
    <col min="10559" max="10564" width="7" customWidth="1"/>
    <col min="10565" max="10567" width="8" customWidth="1"/>
    <col min="10568" max="10569" width="7" customWidth="1"/>
    <col min="10570" max="10571" width="8" customWidth="1"/>
    <col min="10572" max="10575" width="7" customWidth="1"/>
    <col min="10576" max="10576" width="8" customWidth="1"/>
    <col min="10577" max="10577" width="6" customWidth="1"/>
    <col min="10578" max="10581" width="7" customWidth="1"/>
    <col min="10582" max="10582" width="8" customWidth="1"/>
    <col min="10583" max="10585" width="7" customWidth="1"/>
    <col min="10586" max="10586" width="8" customWidth="1"/>
    <col min="10587" max="10588" width="7" customWidth="1"/>
    <col min="10589" max="10590" width="8" customWidth="1"/>
    <col min="10591" max="10593" width="7" customWidth="1"/>
    <col min="10594" max="10594" width="8" customWidth="1"/>
    <col min="10595" max="10595" width="7" customWidth="1"/>
    <col min="10596" max="10597" width="8" customWidth="1"/>
    <col min="10598" max="10601" width="7" customWidth="1"/>
    <col min="10602" max="10602" width="8" customWidth="1"/>
    <col min="10603" max="10604" width="7" customWidth="1"/>
    <col min="10605" max="10605" width="6" customWidth="1"/>
    <col min="10606" max="10606" width="7" customWidth="1"/>
    <col min="10607" max="10607" width="6" customWidth="1"/>
    <col min="10608" max="10609" width="7" customWidth="1"/>
    <col min="10610" max="10610" width="8" customWidth="1"/>
    <col min="10611" max="10618" width="7" customWidth="1"/>
    <col min="10619" max="10619" width="8" customWidth="1"/>
    <col min="10620" max="10620" width="7" customWidth="1"/>
    <col min="10621" max="10621" width="8" customWidth="1"/>
    <col min="10622" max="10630" width="7" customWidth="1"/>
    <col min="10631" max="10631" width="8" customWidth="1"/>
    <col min="10632" max="10632" width="6" customWidth="1"/>
    <col min="10633" max="10636" width="7" customWidth="1"/>
    <col min="10637" max="10639" width="8" customWidth="1"/>
    <col min="10640" max="10643" width="7" customWidth="1"/>
    <col min="10644" max="10644" width="5" customWidth="1"/>
    <col min="10645" max="10645" width="6" customWidth="1"/>
    <col min="10646" max="10646" width="7" customWidth="1"/>
    <col min="10647" max="10647" width="6" customWidth="1"/>
    <col min="10648" max="10649" width="8" customWidth="1"/>
    <col min="10650" max="10652" width="7" customWidth="1"/>
    <col min="10653" max="10653" width="8" customWidth="1"/>
    <col min="10654" max="10656" width="7" customWidth="1"/>
    <col min="10657" max="10657" width="8" customWidth="1"/>
    <col min="10658" max="10658" width="7" customWidth="1"/>
    <col min="10659" max="10659" width="6" customWidth="1"/>
    <col min="10660" max="10660" width="7" customWidth="1"/>
    <col min="10661" max="10661" width="6" customWidth="1"/>
    <col min="10662" max="10662" width="7" customWidth="1"/>
    <col min="10663" max="10663" width="6" customWidth="1"/>
    <col min="10664" max="10665" width="8" customWidth="1"/>
    <col min="10666" max="10666" width="7" customWidth="1"/>
    <col min="10667" max="10668" width="8" customWidth="1"/>
    <col min="10669" max="10669" width="7" customWidth="1"/>
    <col min="10670" max="10670" width="8" customWidth="1"/>
    <col min="10671" max="10671" width="7" customWidth="1"/>
    <col min="10672" max="10673" width="8" customWidth="1"/>
    <col min="10674" max="10676" width="7" customWidth="1"/>
    <col min="10677" max="10677" width="8" customWidth="1"/>
    <col min="10678" max="10678" width="6" customWidth="1"/>
    <col min="10679" max="10680" width="7" customWidth="1"/>
    <col min="10681" max="10681" width="8" customWidth="1"/>
    <col min="10682" max="10682" width="6" customWidth="1"/>
    <col min="10683" max="10683" width="8" customWidth="1"/>
    <col min="10684" max="10686" width="7" customWidth="1"/>
    <col min="10687" max="10687" width="8" customWidth="1"/>
    <col min="10688" max="10688" width="7" customWidth="1"/>
    <col min="10689" max="10689" width="8" customWidth="1"/>
    <col min="10690" max="10695" width="7" customWidth="1"/>
    <col min="10696" max="10696" width="6" customWidth="1"/>
    <col min="10697" max="10697" width="7" customWidth="1"/>
    <col min="10698" max="10698" width="8" customWidth="1"/>
    <col min="10699" max="10700" width="7" customWidth="1"/>
    <col min="10701" max="10701" width="5" customWidth="1"/>
    <col min="10702" max="10702" width="8" customWidth="1"/>
    <col min="10703" max="10703" width="7" customWidth="1"/>
    <col min="10704" max="10704" width="8" customWidth="1"/>
    <col min="10705" max="10712" width="7" customWidth="1"/>
    <col min="10713" max="10715" width="8" customWidth="1"/>
    <col min="10716" max="10717" width="7" customWidth="1"/>
    <col min="10718" max="10718" width="8" customWidth="1"/>
    <col min="10719" max="10719" width="5" customWidth="1"/>
    <col min="10720" max="10721" width="7" customWidth="1"/>
    <col min="10722" max="10722" width="8" customWidth="1"/>
    <col min="10723" max="10723" width="7" customWidth="1"/>
    <col min="10724" max="10724" width="8" customWidth="1"/>
    <col min="10725" max="10728" width="7" customWidth="1"/>
    <col min="10729" max="10729" width="8" customWidth="1"/>
    <col min="10730" max="10731" width="7" customWidth="1"/>
    <col min="10732" max="10732" width="8" customWidth="1"/>
    <col min="10733" max="10738" width="7" customWidth="1"/>
    <col min="10739" max="10739" width="8" customWidth="1"/>
    <col min="10740" max="10745" width="7" customWidth="1"/>
    <col min="10746" max="10746" width="8" customWidth="1"/>
    <col min="10747" max="10747" width="7" customWidth="1"/>
    <col min="10748" max="10748" width="5" customWidth="1"/>
    <col min="10749" max="10749" width="8" customWidth="1"/>
    <col min="10750" max="10750" width="5" customWidth="1"/>
    <col min="10751" max="10758" width="7" customWidth="1"/>
    <col min="10759" max="10759" width="8" customWidth="1"/>
    <col min="10760" max="10763" width="7" customWidth="1"/>
    <col min="10764" max="10764" width="8" customWidth="1"/>
    <col min="10765" max="10765" width="7" customWidth="1"/>
    <col min="10766" max="10766" width="8" customWidth="1"/>
    <col min="10767" max="10768" width="7" customWidth="1"/>
    <col min="10769" max="10769" width="6" customWidth="1"/>
    <col min="10770" max="10770" width="7" customWidth="1"/>
    <col min="10771" max="10771" width="8" customWidth="1"/>
    <col min="10772" max="10772" width="7" customWidth="1"/>
    <col min="10773" max="10773" width="8" customWidth="1"/>
    <col min="10774" max="10777" width="7" customWidth="1"/>
    <col min="10778" max="10779" width="8" customWidth="1"/>
    <col min="10780" max="10781" width="7" customWidth="1"/>
    <col min="10782" max="10782" width="8" customWidth="1"/>
    <col min="10783" max="10783" width="6" customWidth="1"/>
    <col min="10784" max="10784" width="8" customWidth="1"/>
    <col min="10785" max="10785" width="7" customWidth="1"/>
    <col min="10786" max="10786" width="6" customWidth="1"/>
    <col min="10787" max="10787" width="8" customWidth="1"/>
    <col min="10788" max="10788" width="6" customWidth="1"/>
    <col min="10789" max="10789" width="8" customWidth="1"/>
    <col min="10790" max="10790" width="7" customWidth="1"/>
    <col min="10791" max="10792" width="8" customWidth="1"/>
    <col min="10793" max="10811" width="7" customWidth="1"/>
    <col min="10812" max="10813" width="8" customWidth="1"/>
    <col min="10814" max="10815" width="7" customWidth="1"/>
    <col min="10816" max="10816" width="8" customWidth="1"/>
    <col min="10817" max="10824" width="7" customWidth="1"/>
    <col min="10825" max="10825" width="8" customWidth="1"/>
    <col min="10826" max="10828" width="7" customWidth="1"/>
    <col min="10829" max="10829" width="6" customWidth="1"/>
    <col min="10830" max="10831" width="7" customWidth="1"/>
    <col min="10832" max="10832" width="8" customWidth="1"/>
    <col min="10833" max="10840" width="7" customWidth="1"/>
    <col min="10841" max="10842" width="8" customWidth="1"/>
    <col min="10843" max="10843" width="6" customWidth="1"/>
    <col min="10844" max="10846" width="7" customWidth="1"/>
    <col min="10847" max="10847" width="6" customWidth="1"/>
    <col min="10848" max="10855" width="7" customWidth="1"/>
    <col min="10856" max="10857" width="8" customWidth="1"/>
    <col min="10858" max="10858" width="7" customWidth="1"/>
    <col min="10859" max="10859" width="8" customWidth="1"/>
    <col min="10860" max="10863" width="7" customWidth="1"/>
    <col min="10864" max="10864" width="6" customWidth="1"/>
    <col min="10865" max="10867" width="7" customWidth="1"/>
    <col min="10868" max="10868" width="6" customWidth="1"/>
    <col min="10869" max="10871" width="7" customWidth="1"/>
    <col min="10872" max="10872" width="8" customWidth="1"/>
    <col min="10873" max="10873" width="7" customWidth="1"/>
    <col min="10874" max="10875" width="8" customWidth="1"/>
    <col min="10876" max="10876" width="7" customWidth="1"/>
    <col min="10877" max="10877" width="6" customWidth="1"/>
    <col min="10878" max="10878" width="8" customWidth="1"/>
    <col min="10879" max="10879" width="6" customWidth="1"/>
    <col min="10880" max="10880" width="7" customWidth="1"/>
    <col min="10881" max="10883" width="8" customWidth="1"/>
    <col min="10884" max="10888" width="7" customWidth="1"/>
    <col min="10889" max="10889" width="6" customWidth="1"/>
    <col min="10890" max="10890" width="7" customWidth="1"/>
    <col min="10891" max="10891" width="8" customWidth="1"/>
    <col min="10892" max="10892" width="6" customWidth="1"/>
    <col min="10893" max="10900" width="7" customWidth="1"/>
    <col min="10901" max="10903" width="8" customWidth="1"/>
    <col min="10904" max="10916" width="7" customWidth="1"/>
    <col min="10917" max="10917" width="8" customWidth="1"/>
    <col min="10918" max="10918" width="6" customWidth="1"/>
    <col min="10919" max="10924" width="7" customWidth="1"/>
    <col min="10925" max="10925" width="8" customWidth="1"/>
    <col min="10926" max="10930" width="7" customWidth="1"/>
    <col min="10931" max="10931" width="8" customWidth="1"/>
    <col min="10932" max="10933" width="7" customWidth="1"/>
    <col min="10934" max="10934" width="6" customWidth="1"/>
    <col min="10935" max="10935" width="7" customWidth="1"/>
    <col min="10936" max="10936" width="8" customWidth="1"/>
    <col min="10937" max="10939" width="7" customWidth="1"/>
    <col min="10940" max="10940" width="6" customWidth="1"/>
    <col min="10941" max="10942" width="7" customWidth="1"/>
    <col min="10943" max="10943" width="8" customWidth="1"/>
    <col min="10944" max="10944" width="7" customWidth="1"/>
    <col min="10945" max="10945" width="8" customWidth="1"/>
    <col min="10946" max="10949" width="7" customWidth="1"/>
    <col min="10950" max="10950" width="8" customWidth="1"/>
    <col min="10951" max="10952" width="7" customWidth="1"/>
    <col min="10953" max="10953" width="8" customWidth="1"/>
    <col min="10954" max="10955" width="7" customWidth="1"/>
    <col min="10956" max="10956" width="8" customWidth="1"/>
    <col min="10957" max="10965" width="7" customWidth="1"/>
    <col min="10966" max="10966" width="8" customWidth="1"/>
    <col min="10967" max="10969" width="7" customWidth="1"/>
    <col min="10970" max="10970" width="8" customWidth="1"/>
    <col min="10971" max="10973" width="7" customWidth="1"/>
    <col min="10974" max="10975" width="8" customWidth="1"/>
    <col min="10976" max="10976" width="7" customWidth="1"/>
    <col min="10977" max="10977" width="5" customWidth="1"/>
    <col min="10978" max="10978" width="6" customWidth="1"/>
    <col min="10979" max="10979" width="7" customWidth="1"/>
    <col min="10980" max="10980" width="8" customWidth="1"/>
    <col min="10981" max="10981" width="7" customWidth="1"/>
    <col min="10982" max="10982" width="6" customWidth="1"/>
    <col min="10983" max="10990" width="7" customWidth="1"/>
    <col min="10991" max="10991" width="8" customWidth="1"/>
    <col min="10992" max="10992" width="6" customWidth="1"/>
    <col min="10993" max="10996" width="7" customWidth="1"/>
    <col min="10997" max="10997" width="8" customWidth="1"/>
    <col min="10998" max="11003" width="7" customWidth="1"/>
    <col min="11004" max="11005" width="8" customWidth="1"/>
    <col min="11006" max="11006" width="6" customWidth="1"/>
    <col min="11007" max="11007" width="8" customWidth="1"/>
    <col min="11008" max="11008" width="6" customWidth="1"/>
    <col min="11009" max="11011" width="7" customWidth="1"/>
    <col min="11012" max="11012" width="8" customWidth="1"/>
    <col min="11013" max="11016" width="7" customWidth="1"/>
    <col min="11017" max="11017" width="8" customWidth="1"/>
    <col min="11018" max="11019" width="7" customWidth="1"/>
    <col min="11020" max="11020" width="8" customWidth="1"/>
    <col min="11021" max="11024" width="7" customWidth="1"/>
    <col min="11025" max="11026" width="6" customWidth="1"/>
    <col min="11027" max="11028" width="7" customWidth="1"/>
    <col min="11029" max="11029" width="8" customWidth="1"/>
    <col min="11030" max="11036" width="7" customWidth="1"/>
    <col min="11037" max="11037" width="6" customWidth="1"/>
    <col min="11038" max="11038" width="7" customWidth="1"/>
    <col min="11039" max="11039" width="6" customWidth="1"/>
    <col min="11040" max="11040" width="7" customWidth="1"/>
    <col min="11041" max="11041" width="6" customWidth="1"/>
    <col min="11042" max="11042" width="8" customWidth="1"/>
    <col min="11043" max="11043" width="7" customWidth="1"/>
    <col min="11044" max="11044" width="6" customWidth="1"/>
    <col min="11045" max="11045" width="7" customWidth="1"/>
    <col min="11046" max="11046" width="8" customWidth="1"/>
    <col min="11047" max="11049" width="7" customWidth="1"/>
    <col min="11050" max="11050" width="8" customWidth="1"/>
    <col min="11051" max="11055" width="7" customWidth="1"/>
    <col min="11056" max="11056" width="8" customWidth="1"/>
    <col min="11057" max="11060" width="7" customWidth="1"/>
    <col min="11061" max="11062" width="8" customWidth="1"/>
    <col min="11063" max="11065" width="7" customWidth="1"/>
    <col min="11066" max="11067" width="8" customWidth="1"/>
    <col min="11068" max="11072" width="7" customWidth="1"/>
    <col min="11073" max="11073" width="6" customWidth="1"/>
    <col min="11074" max="11075" width="7" customWidth="1"/>
    <col min="11076" max="11077" width="8" customWidth="1"/>
    <col min="11078" max="11080" width="7" customWidth="1"/>
    <col min="11081" max="11082" width="8" customWidth="1"/>
    <col min="11083" max="11083" width="7" customWidth="1"/>
    <col min="11084" max="11084" width="8" customWidth="1"/>
    <col min="11085" max="11087" width="7" customWidth="1"/>
    <col min="11088" max="11088" width="6" customWidth="1"/>
    <col min="11089" max="11089" width="7" customWidth="1"/>
    <col min="11090" max="11090" width="8" customWidth="1"/>
    <col min="11091" max="11091" width="6" customWidth="1"/>
    <col min="11092" max="11095" width="7" customWidth="1"/>
    <col min="11096" max="11097" width="8" customWidth="1"/>
    <col min="11098" max="11098" width="6" customWidth="1"/>
    <col min="11099" max="11099" width="7" customWidth="1"/>
    <col min="11100" max="11100" width="6" customWidth="1"/>
    <col min="11101" max="11101" width="7" customWidth="1"/>
    <col min="11102" max="11102" width="8" customWidth="1"/>
    <col min="11103" max="11105" width="7" customWidth="1"/>
    <col min="11106" max="11106" width="8" customWidth="1"/>
    <col min="11107" max="11108" width="7" customWidth="1"/>
    <col min="11109" max="11110" width="8" customWidth="1"/>
    <col min="11111" max="11112" width="7" customWidth="1"/>
    <col min="11113" max="11113" width="8" customWidth="1"/>
    <col min="11114" max="11114" width="7" customWidth="1"/>
    <col min="11115" max="11115" width="8" customWidth="1"/>
    <col min="11116" max="11122" width="7" customWidth="1"/>
    <col min="11123" max="11123" width="8" customWidth="1"/>
    <col min="11124" max="11124" width="7" customWidth="1"/>
    <col min="11125" max="11126" width="8" customWidth="1"/>
    <col min="11127" max="11127" width="6" customWidth="1"/>
    <col min="11128" max="11128" width="7" customWidth="1"/>
    <col min="11129" max="11130" width="8" customWidth="1"/>
    <col min="11131" max="11132" width="7" customWidth="1"/>
    <col min="11133" max="11133" width="8" customWidth="1"/>
    <col min="11134" max="11134" width="7" customWidth="1"/>
    <col min="11135" max="11135" width="8" customWidth="1"/>
    <col min="11136" max="11136" width="7" customWidth="1"/>
    <col min="11137" max="11137" width="8" customWidth="1"/>
    <col min="11138" max="11138" width="7" customWidth="1"/>
    <col min="11139" max="11139" width="8" customWidth="1"/>
    <col min="11140" max="11140" width="7" customWidth="1"/>
    <col min="11141" max="11141" width="6" customWidth="1"/>
    <col min="11142" max="11143" width="7" customWidth="1"/>
    <col min="11144" max="11144" width="8" customWidth="1"/>
    <col min="11145" max="11148" width="7" customWidth="1"/>
    <col min="11149" max="11150" width="8" customWidth="1"/>
    <col min="11151" max="11153" width="7" customWidth="1"/>
    <col min="11154" max="11155" width="8" customWidth="1"/>
    <col min="11156" max="11156" width="7" customWidth="1"/>
    <col min="11157" max="11157" width="6" customWidth="1"/>
    <col min="11158" max="11159" width="7" customWidth="1"/>
    <col min="11160" max="11160" width="8" customWidth="1"/>
    <col min="11161" max="11163" width="7" customWidth="1"/>
    <col min="11164" max="11165" width="6" customWidth="1"/>
    <col min="11166" max="11166" width="8" customWidth="1"/>
    <col min="11167" max="11172" width="7" customWidth="1"/>
    <col min="11173" max="11177" width="8" customWidth="1"/>
    <col min="11178" max="11195" width="7" customWidth="1"/>
    <col min="11196" max="11197" width="8" customWidth="1"/>
    <col min="11198" max="11198" width="7" customWidth="1"/>
    <col min="11199" max="11199" width="8" customWidth="1"/>
    <col min="11200" max="11200" width="6" customWidth="1"/>
    <col min="11201" max="11201" width="7" customWidth="1"/>
    <col min="11202" max="11202" width="6" customWidth="1"/>
    <col min="11203" max="11208" width="7" customWidth="1"/>
    <col min="11209" max="11209" width="6" customWidth="1"/>
    <col min="11210" max="11210" width="7" customWidth="1"/>
    <col min="11211" max="11211" width="8" customWidth="1"/>
    <col min="11212" max="11212" width="7" customWidth="1"/>
    <col min="11213" max="11213" width="8" customWidth="1"/>
    <col min="11214" max="11214" width="7" customWidth="1"/>
    <col min="11215" max="11215" width="6" customWidth="1"/>
    <col min="11216" max="11216" width="7" customWidth="1"/>
    <col min="11217" max="11217" width="8" customWidth="1"/>
    <col min="11218" max="11220" width="7" customWidth="1"/>
    <col min="11221" max="11221" width="8" customWidth="1"/>
    <col min="11222" max="11229" width="7" customWidth="1"/>
    <col min="11230" max="11231" width="8" customWidth="1"/>
    <col min="11232" max="11237" width="7" customWidth="1"/>
    <col min="11238" max="11238" width="8" customWidth="1"/>
    <col min="11239" max="11240" width="7" customWidth="1"/>
    <col min="11241" max="11241" width="6" customWidth="1"/>
    <col min="11242" max="11242" width="7" customWidth="1"/>
    <col min="11243" max="11243" width="6" customWidth="1"/>
    <col min="11244" max="11247" width="7" customWidth="1"/>
    <col min="11248" max="11248" width="8" customWidth="1"/>
    <col min="11249" max="11249" width="7" customWidth="1"/>
    <col min="11250" max="11250" width="6" customWidth="1"/>
    <col min="11251" max="11251" width="7" customWidth="1"/>
    <col min="11252" max="11252" width="8" customWidth="1"/>
    <col min="11253" max="11255" width="7" customWidth="1"/>
    <col min="11256" max="11256" width="8" customWidth="1"/>
    <col min="11257" max="11259" width="7" customWidth="1"/>
    <col min="11260" max="11260" width="8" customWidth="1"/>
    <col min="11261" max="11269" width="7" customWidth="1"/>
    <col min="11270" max="11271" width="8" customWidth="1"/>
    <col min="11272" max="11272" width="6" customWidth="1"/>
    <col min="11273" max="11275" width="7" customWidth="1"/>
    <col min="11276" max="11276" width="8" customWidth="1"/>
    <col min="11277" max="11277" width="7" customWidth="1"/>
    <col min="11278" max="11278" width="6" customWidth="1"/>
    <col min="11279" max="11283" width="7" customWidth="1"/>
    <col min="11284" max="11284" width="8" customWidth="1"/>
    <col min="11285" max="11285" width="7" customWidth="1"/>
    <col min="11286" max="11286" width="8" customWidth="1"/>
    <col min="11287" max="11291" width="7" customWidth="1"/>
    <col min="11292" max="11292" width="6" customWidth="1"/>
    <col min="11293" max="11293" width="7" customWidth="1"/>
    <col min="11294" max="11295" width="8" customWidth="1"/>
    <col min="11296" max="11299" width="7" customWidth="1"/>
    <col min="11300" max="11300" width="8" customWidth="1"/>
    <col min="11301" max="11304" width="7" customWidth="1"/>
    <col min="11305" max="11305" width="6" customWidth="1"/>
    <col min="11306" max="11306" width="7" customWidth="1"/>
    <col min="11307" max="11308" width="8" customWidth="1"/>
    <col min="11309" max="11310" width="7" customWidth="1"/>
    <col min="11311" max="11311" width="8" customWidth="1"/>
    <col min="11312" max="11312" width="7" customWidth="1"/>
    <col min="11313" max="11313" width="8" customWidth="1"/>
    <col min="11314" max="11314" width="7" customWidth="1"/>
    <col min="11315" max="11315" width="6" customWidth="1"/>
    <col min="11316" max="11316" width="7" customWidth="1"/>
    <col min="11317" max="11317" width="8" customWidth="1"/>
    <col min="11318" max="11318" width="5" customWidth="1"/>
    <col min="11319" max="11319" width="8" customWidth="1"/>
    <col min="11320" max="11320" width="7" customWidth="1"/>
    <col min="11321" max="11321" width="6" customWidth="1"/>
    <col min="11322" max="11322" width="8" customWidth="1"/>
    <col min="11323" max="11329" width="7" customWidth="1"/>
    <col min="11330" max="11330" width="6" customWidth="1"/>
    <col min="11331" max="11334" width="7" customWidth="1"/>
    <col min="11335" max="11335" width="6" customWidth="1"/>
    <col min="11336" max="11336" width="7" customWidth="1"/>
    <col min="11337" max="11338" width="8" customWidth="1"/>
    <col min="11339" max="11342" width="7" customWidth="1"/>
    <col min="11343" max="11343" width="8" customWidth="1"/>
    <col min="11344" max="11349" width="7" customWidth="1"/>
    <col min="11350" max="11350" width="6" customWidth="1"/>
    <col min="11351" max="11353" width="7" customWidth="1"/>
    <col min="11354" max="11354" width="8" customWidth="1"/>
    <col min="11355" max="11356" width="7" customWidth="1"/>
    <col min="11357" max="11357" width="8" customWidth="1"/>
    <col min="11358" max="11359" width="7" customWidth="1"/>
    <col min="11360" max="11361" width="6" customWidth="1"/>
    <col min="11362" max="11362" width="7" customWidth="1"/>
    <col min="11363" max="11363" width="8" customWidth="1"/>
    <col min="11364" max="11366" width="7" customWidth="1"/>
    <col min="11367" max="11367" width="8" customWidth="1"/>
    <col min="11368" max="11369" width="7" customWidth="1"/>
    <col min="11370" max="11370" width="8" customWidth="1"/>
    <col min="11371" max="11375" width="7" customWidth="1"/>
    <col min="11376" max="11379" width="8" customWidth="1"/>
    <col min="11380" max="11380" width="7" customWidth="1"/>
    <col min="11381" max="11381" width="8" customWidth="1"/>
    <col min="11382" max="11382" width="6" customWidth="1"/>
    <col min="11383" max="11385" width="7" customWidth="1"/>
    <col min="11386" max="11386" width="6" customWidth="1"/>
    <col min="11387" max="11387" width="7" customWidth="1"/>
    <col min="11388" max="11390" width="6" customWidth="1"/>
    <col min="11391" max="11391" width="5" customWidth="1"/>
    <col min="11392" max="11407" width="7" customWidth="1"/>
    <col min="11408" max="11408" width="8" customWidth="1"/>
    <col min="11409" max="11413" width="7" customWidth="1"/>
    <col min="11414" max="11414" width="8" customWidth="1"/>
    <col min="11415" max="11417" width="7" customWidth="1"/>
    <col min="11418" max="11418" width="8" customWidth="1"/>
    <col min="11419" max="11424" width="7" customWidth="1"/>
    <col min="11425" max="11425" width="8" customWidth="1"/>
    <col min="11426" max="11426" width="7" customWidth="1"/>
    <col min="11427" max="11427" width="6" customWidth="1"/>
    <col min="11428" max="11436" width="7" customWidth="1"/>
    <col min="11437" max="11438" width="8" customWidth="1"/>
    <col min="11439" max="11439" width="7" customWidth="1"/>
    <col min="11440" max="11440" width="8" customWidth="1"/>
    <col min="11441" max="11441" width="7" customWidth="1"/>
    <col min="11442" max="11442" width="6" customWidth="1"/>
    <col min="11443" max="11444" width="7" customWidth="1"/>
    <col min="11445" max="11445" width="8" customWidth="1"/>
    <col min="11446" max="11446" width="7" customWidth="1"/>
    <col min="11447" max="11447" width="8" customWidth="1"/>
    <col min="11448" max="11449" width="7" customWidth="1"/>
    <col min="11450" max="11450" width="8" customWidth="1"/>
    <col min="11451" max="11452" width="7" customWidth="1"/>
    <col min="11453" max="11453" width="8" customWidth="1"/>
    <col min="11454" max="11455" width="7" customWidth="1"/>
    <col min="11456" max="11456" width="8" customWidth="1"/>
    <col min="11457" max="11474" width="7" customWidth="1"/>
    <col min="11475" max="11476" width="8" customWidth="1"/>
    <col min="11477" max="11478" width="7" customWidth="1"/>
    <col min="11479" max="11479" width="8" customWidth="1"/>
    <col min="11480" max="11485" width="7" customWidth="1"/>
    <col min="11486" max="11486" width="8" customWidth="1"/>
    <col min="11487" max="11493" width="7" customWidth="1"/>
    <col min="11494" max="11495" width="8" customWidth="1"/>
    <col min="11496" max="11497" width="7" customWidth="1"/>
    <col min="11498" max="11498" width="8" customWidth="1"/>
    <col min="11499" max="11499" width="5" customWidth="1"/>
    <col min="11500" max="11506" width="7" customWidth="1"/>
    <col min="11507" max="11507" width="8" customWidth="1"/>
    <col min="11508" max="11512" width="7" customWidth="1"/>
    <col min="11513" max="11513" width="8" customWidth="1"/>
    <col min="11514" max="11523" width="7" customWidth="1"/>
    <col min="11524" max="11525" width="8" customWidth="1"/>
    <col min="11526" max="11529" width="7" customWidth="1"/>
    <col min="11530" max="11530" width="6" customWidth="1"/>
    <col min="11531" max="11531" width="7" customWidth="1"/>
    <col min="11532" max="11533" width="8" customWidth="1"/>
    <col min="11534" max="11534" width="7" customWidth="1"/>
    <col min="11535" max="11536" width="8" customWidth="1"/>
    <col min="11537" max="11539" width="7" customWidth="1"/>
    <col min="11540" max="11540" width="8" customWidth="1"/>
    <col min="11541" max="11548" width="7" customWidth="1"/>
    <col min="11549" max="11549" width="8" customWidth="1"/>
    <col min="11550" max="11550" width="7" customWidth="1"/>
    <col min="11551" max="11551" width="8" customWidth="1"/>
    <col min="11552" max="11552" width="5" customWidth="1"/>
    <col min="11553" max="11553" width="7" customWidth="1"/>
    <col min="11554" max="11554" width="6" customWidth="1"/>
    <col min="11555" max="11556" width="7" customWidth="1"/>
    <col min="11557" max="11557" width="6" customWidth="1"/>
    <col min="11558" max="11562" width="7" customWidth="1"/>
    <col min="11563" max="11563" width="5" customWidth="1"/>
    <col min="11564" max="11564" width="6" customWidth="1"/>
    <col min="11565" max="11568" width="7" customWidth="1"/>
    <col min="11569" max="11569" width="8" customWidth="1"/>
    <col min="11570" max="11570" width="7" customWidth="1"/>
    <col min="11571" max="11571" width="8" customWidth="1"/>
    <col min="11572" max="11572" width="7" customWidth="1"/>
    <col min="11573" max="11573" width="8" customWidth="1"/>
    <col min="11574" max="11575" width="7" customWidth="1"/>
    <col min="11576" max="11576" width="8" customWidth="1"/>
    <col min="11577" max="11582" width="7" customWidth="1"/>
    <col min="11583" max="11583" width="5" customWidth="1"/>
    <col min="11584" max="11584" width="8" customWidth="1"/>
    <col min="11585" max="11589" width="7" customWidth="1"/>
    <col min="11590" max="11590" width="8" customWidth="1"/>
    <col min="11591" max="11591" width="6" customWidth="1"/>
    <col min="11592" max="11593" width="7" customWidth="1"/>
    <col min="11594" max="11594" width="8" customWidth="1"/>
    <col min="11595" max="11596" width="7" customWidth="1"/>
    <col min="11597" max="11597" width="6" customWidth="1"/>
    <col min="11598" max="11598" width="7" customWidth="1"/>
    <col min="11599" max="11599" width="8" customWidth="1"/>
    <col min="11600" max="11600" width="7" customWidth="1"/>
    <col min="11601" max="11601" width="8" customWidth="1"/>
    <col min="11602" max="11602" width="7" customWidth="1"/>
    <col min="11603" max="11603" width="8" customWidth="1"/>
    <col min="11604" max="11604" width="7" customWidth="1"/>
    <col min="11605" max="11605" width="8" customWidth="1"/>
    <col min="11606" max="11606" width="7" customWidth="1"/>
    <col min="11607" max="11607" width="6" customWidth="1"/>
    <col min="11608" max="11611" width="8" customWidth="1"/>
    <col min="11612" max="11612" width="5" customWidth="1"/>
    <col min="11613" max="11616" width="7" customWidth="1"/>
    <col min="11617" max="11617" width="8" customWidth="1"/>
    <col min="11618" max="11620" width="7" customWidth="1"/>
    <col min="11621" max="11621" width="8" customWidth="1"/>
    <col min="11622" max="11622" width="7" customWidth="1"/>
    <col min="11623" max="11623" width="5" customWidth="1"/>
    <col min="11624" max="11624" width="7" customWidth="1"/>
    <col min="11625" max="11625" width="8" customWidth="1"/>
    <col min="11626" max="11626" width="7" customWidth="1"/>
    <col min="11627" max="11627" width="5" customWidth="1"/>
    <col min="11628" max="11628" width="7" customWidth="1"/>
    <col min="11629" max="11629" width="8" customWidth="1"/>
    <col min="11630" max="11641" width="7" customWidth="1"/>
    <col min="11642" max="11642" width="8" customWidth="1"/>
    <col min="11643" max="11643" width="7" customWidth="1"/>
    <col min="11644" max="11646" width="8" customWidth="1"/>
    <col min="11647" max="11650" width="7" customWidth="1"/>
    <col min="11651" max="11651" width="8" customWidth="1"/>
    <col min="11652" max="11652" width="7" customWidth="1"/>
    <col min="11653" max="11653" width="8" customWidth="1"/>
    <col min="11654" max="11654" width="7" customWidth="1"/>
    <col min="11655" max="11655" width="8" customWidth="1"/>
    <col min="11656" max="11661" width="7" customWidth="1"/>
    <col min="11662" max="11662" width="6" customWidth="1"/>
    <col min="11663" max="11664" width="8" customWidth="1"/>
    <col min="11665" max="11670" width="7" customWidth="1"/>
    <col min="11671" max="11671" width="8" customWidth="1"/>
    <col min="11672" max="11677" width="7" customWidth="1"/>
    <col min="11678" max="11678" width="6" customWidth="1"/>
    <col min="11679" max="11685" width="7" customWidth="1"/>
    <col min="11686" max="11686" width="5" customWidth="1"/>
    <col min="11687" max="11688" width="8" customWidth="1"/>
    <col min="11689" max="11691" width="7" customWidth="1"/>
    <col min="11692" max="11694" width="8" customWidth="1"/>
    <col min="11695" max="11699" width="7" customWidth="1"/>
    <col min="11700" max="11700" width="6" customWidth="1"/>
    <col min="11701" max="11701" width="7" customWidth="1"/>
    <col min="11702" max="11702" width="8" customWidth="1"/>
    <col min="11703" max="11704" width="7" customWidth="1"/>
    <col min="11705" max="11706" width="8" customWidth="1"/>
    <col min="11707" max="11710" width="7" customWidth="1"/>
    <col min="11711" max="11711" width="8" customWidth="1"/>
    <col min="11712" max="11715" width="7" customWidth="1"/>
    <col min="11716" max="11716" width="6" customWidth="1"/>
    <col min="11717" max="11719" width="7" customWidth="1"/>
    <col min="11720" max="11720" width="8" customWidth="1"/>
    <col min="11721" max="11730" width="7" customWidth="1"/>
    <col min="11731" max="11731" width="6" customWidth="1"/>
    <col min="11732" max="11732" width="8" customWidth="1"/>
    <col min="11733" max="11733" width="7" customWidth="1"/>
    <col min="11734" max="11734" width="6" customWidth="1"/>
    <col min="11735" max="11739" width="7" customWidth="1"/>
    <col min="11740" max="11740" width="8" customWidth="1"/>
    <col min="11741" max="11746" width="7" customWidth="1"/>
    <col min="11747" max="11747" width="6" customWidth="1"/>
    <col min="11748" max="11748" width="7" customWidth="1"/>
    <col min="11749" max="11749" width="8" customWidth="1"/>
    <col min="11750" max="11750" width="6" customWidth="1"/>
    <col min="11751" max="11751" width="7" customWidth="1"/>
    <col min="11752" max="11754" width="8" customWidth="1"/>
    <col min="11755" max="11756" width="7" customWidth="1"/>
    <col min="11757" max="11757" width="6" customWidth="1"/>
    <col min="11758" max="11766" width="7" customWidth="1"/>
    <col min="11767" max="11767" width="8" customWidth="1"/>
    <col min="11768" max="11769" width="7" customWidth="1"/>
    <col min="11770" max="11770" width="6" customWidth="1"/>
    <col min="11771" max="11775" width="7" customWidth="1"/>
    <col min="11776" max="11776" width="8" customWidth="1"/>
    <col min="11777" max="11780" width="7" customWidth="1"/>
    <col min="11781" max="11781" width="5" customWidth="1"/>
    <col min="11782" max="11782" width="6" customWidth="1"/>
    <col min="11783" max="11783" width="7" customWidth="1"/>
    <col min="11784" max="11784" width="6" customWidth="1"/>
    <col min="11785" max="11785" width="8" customWidth="1"/>
    <col min="11786" max="11790" width="7" customWidth="1"/>
    <col min="11791" max="11791" width="8" customWidth="1"/>
    <col min="11792" max="11797" width="7" customWidth="1"/>
    <col min="11798" max="11798" width="6" customWidth="1"/>
    <col min="11799" max="11799" width="7" customWidth="1"/>
    <col min="11800" max="11800" width="6" customWidth="1"/>
    <col min="11801" max="11803" width="7" customWidth="1"/>
    <col min="11804" max="11804" width="5" customWidth="1"/>
    <col min="11805" max="11805" width="8" customWidth="1"/>
    <col min="11806" max="11807" width="7" customWidth="1"/>
    <col min="11808" max="11808" width="8" customWidth="1"/>
    <col min="11809" max="11811" width="6" customWidth="1"/>
    <col min="11812" max="11812" width="8" customWidth="1"/>
    <col min="11813" max="11813" width="7" customWidth="1"/>
    <col min="11814" max="11815" width="8" customWidth="1"/>
    <col min="11816" max="11820" width="7" customWidth="1"/>
    <col min="11821" max="11821" width="8" customWidth="1"/>
    <col min="11822" max="11824" width="7" customWidth="1"/>
    <col min="11825" max="11825" width="6" customWidth="1"/>
    <col min="11826" max="11826" width="7" customWidth="1"/>
    <col min="11827" max="11827" width="6" customWidth="1"/>
    <col min="11828" max="11829" width="7" customWidth="1"/>
    <col min="11830" max="11830" width="6" customWidth="1"/>
    <col min="11831" max="11831" width="8" customWidth="1"/>
    <col min="11832" max="11832" width="7" customWidth="1"/>
    <col min="11833" max="11833" width="8" customWidth="1"/>
    <col min="11834" max="11834" width="7" customWidth="1"/>
    <col min="11835" max="11835" width="6" customWidth="1"/>
    <col min="11836" max="11836" width="7" customWidth="1"/>
    <col min="11837" max="11837" width="8" customWidth="1"/>
    <col min="11838" max="11841" width="7" customWidth="1"/>
    <col min="11842" max="11842" width="8" customWidth="1"/>
    <col min="11843" max="11852" width="7" customWidth="1"/>
    <col min="11853" max="11853" width="8" customWidth="1"/>
    <col min="11854" max="11855" width="7" customWidth="1"/>
    <col min="11856" max="11859" width="8" customWidth="1"/>
    <col min="11860" max="11860" width="7" customWidth="1"/>
    <col min="11861" max="11862" width="8" customWidth="1"/>
    <col min="11863" max="11863" width="7" customWidth="1"/>
    <col min="11864" max="11864" width="8" customWidth="1"/>
    <col min="11865" max="11870" width="7" customWidth="1"/>
    <col min="11871" max="11871" width="8" customWidth="1"/>
    <col min="11872" max="11874" width="7" customWidth="1"/>
    <col min="11875" max="11875" width="6" customWidth="1"/>
    <col min="11876" max="11876" width="8" customWidth="1"/>
    <col min="11877" max="11877" width="6" customWidth="1"/>
    <col min="11878" max="11878" width="7" customWidth="1"/>
    <col min="11879" max="11879" width="8" customWidth="1"/>
    <col min="11880" max="11881" width="7" customWidth="1"/>
    <col min="11882" max="11882" width="6" customWidth="1"/>
    <col min="11883" max="11883" width="7" customWidth="1"/>
    <col min="11884" max="11884" width="8" customWidth="1"/>
    <col min="11885" max="11885" width="6" customWidth="1"/>
    <col min="11886" max="11888" width="7" customWidth="1"/>
    <col min="11889" max="11890" width="8" customWidth="1"/>
    <col min="11891" max="11893" width="7" customWidth="1"/>
    <col min="11894" max="11894" width="8" customWidth="1"/>
    <col min="11895" max="11895" width="5" customWidth="1"/>
    <col min="11896" max="11896" width="7" customWidth="1"/>
    <col min="11897" max="11898" width="8" customWidth="1"/>
    <col min="11899" max="11899" width="7" customWidth="1"/>
    <col min="11900" max="11900" width="8" customWidth="1"/>
    <col min="11901" max="11906" width="7" customWidth="1"/>
    <col min="11907" max="11908" width="8" customWidth="1"/>
    <col min="11909" max="11909" width="7" customWidth="1"/>
    <col min="11910" max="11911" width="8" customWidth="1"/>
    <col min="11912" max="11914" width="7" customWidth="1"/>
    <col min="11915" max="11915" width="6" customWidth="1"/>
    <col min="11916" max="11916" width="7" customWidth="1"/>
    <col min="11917" max="11917" width="6" customWidth="1"/>
    <col min="11918" max="11920" width="7" customWidth="1"/>
    <col min="11921" max="11921" width="8" customWidth="1"/>
    <col min="11922" max="11922" width="7" customWidth="1"/>
    <col min="11923" max="11923" width="8" customWidth="1"/>
    <col min="11924" max="11925" width="7" customWidth="1"/>
    <col min="11926" max="11926" width="8" customWidth="1"/>
    <col min="11927" max="11928" width="7" customWidth="1"/>
    <col min="11929" max="11929" width="6" customWidth="1"/>
    <col min="11930" max="11942" width="7" customWidth="1"/>
    <col min="11943" max="11943" width="6" customWidth="1"/>
    <col min="11944" max="11944" width="7" customWidth="1"/>
    <col min="11945" max="11945" width="6" customWidth="1"/>
    <col min="11946" max="11949" width="7" customWidth="1"/>
    <col min="11950" max="11950" width="6" customWidth="1"/>
    <col min="11951" max="11954" width="7" customWidth="1"/>
    <col min="11955" max="11955" width="6" customWidth="1"/>
    <col min="11956" max="11956" width="7" customWidth="1"/>
    <col min="11957" max="11957" width="6" customWidth="1"/>
    <col min="11958" max="11967" width="7" customWidth="1"/>
    <col min="11968" max="11968" width="8" customWidth="1"/>
    <col min="11969" max="11969" width="7" customWidth="1"/>
    <col min="11970" max="11970" width="8" customWidth="1"/>
    <col min="11971" max="11973" width="7" customWidth="1"/>
    <col min="11974" max="11974" width="6" customWidth="1"/>
    <col min="11975" max="11983" width="7" customWidth="1"/>
    <col min="11984" max="11984" width="8" customWidth="1"/>
    <col min="11985" max="11989" width="7" customWidth="1"/>
    <col min="11990" max="11990" width="6" customWidth="1"/>
    <col min="11991" max="11991" width="7" customWidth="1"/>
    <col min="11992" max="11992" width="5" customWidth="1"/>
    <col min="11993" max="11993" width="6" customWidth="1"/>
    <col min="11994" max="11994" width="8" customWidth="1"/>
    <col min="11995" max="12002" width="7" customWidth="1"/>
    <col min="12003" max="12003" width="6" customWidth="1"/>
    <col min="12004" max="12017" width="7" customWidth="1"/>
    <col min="12018" max="12018" width="8" customWidth="1"/>
    <col min="12019" max="12022" width="7" customWidth="1"/>
    <col min="12023" max="12023" width="6" customWidth="1"/>
    <col min="12024" max="12024" width="8" customWidth="1"/>
    <col min="12025" max="12026" width="7" customWidth="1"/>
    <col min="12027" max="12027" width="8" customWidth="1"/>
    <col min="12028" max="12028" width="7" customWidth="1"/>
    <col min="12029" max="12030" width="8" customWidth="1"/>
    <col min="12031" max="12034" width="7" customWidth="1"/>
    <col min="12035" max="12035" width="6" customWidth="1"/>
    <col min="12036" max="12037" width="8" customWidth="1"/>
    <col min="12038" max="12039" width="7" customWidth="1"/>
    <col min="12040" max="12040" width="6" customWidth="1"/>
    <col min="12041" max="12044" width="7" customWidth="1"/>
    <col min="12045" max="12046" width="8" customWidth="1"/>
    <col min="12047" max="12054" width="7" customWidth="1"/>
    <col min="12055" max="12055" width="8" customWidth="1"/>
    <col min="12056" max="12059" width="7" customWidth="1"/>
    <col min="12060" max="12060" width="8" customWidth="1"/>
    <col min="12061" max="12063" width="7" customWidth="1"/>
    <col min="12064" max="12064" width="8" customWidth="1"/>
    <col min="12065" max="12067" width="7" customWidth="1"/>
    <col min="12068" max="12068" width="8" customWidth="1"/>
    <col min="12069" max="12070" width="7" customWidth="1"/>
    <col min="12071" max="12071" width="5" customWidth="1"/>
    <col min="12072" max="12078" width="7" customWidth="1"/>
    <col min="12079" max="12079" width="8" customWidth="1"/>
    <col min="12080" max="12080" width="6" customWidth="1"/>
    <col min="12081" max="12081" width="8" customWidth="1"/>
    <col min="12082" max="12088" width="7" customWidth="1"/>
    <col min="12089" max="12089" width="8" customWidth="1"/>
    <col min="12090" max="12093" width="7" customWidth="1"/>
    <col min="12094" max="12094" width="8" customWidth="1"/>
    <col min="12095" max="12104" width="7" customWidth="1"/>
    <col min="12105" max="12106" width="8" customWidth="1"/>
    <col min="12107" max="12113" width="7" customWidth="1"/>
    <col min="12114" max="12115" width="6" customWidth="1"/>
    <col min="12116" max="12116" width="7" customWidth="1"/>
    <col min="12117" max="12117" width="8" customWidth="1"/>
    <col min="12118" max="12120" width="7" customWidth="1"/>
    <col min="12121" max="12121" width="8" customWidth="1"/>
    <col min="12122" max="12125" width="7" customWidth="1"/>
    <col min="12126" max="12126" width="8" customWidth="1"/>
    <col min="12127" max="12127" width="7" customWidth="1"/>
    <col min="12128" max="12128" width="6" customWidth="1"/>
    <col min="12129" max="12129" width="8" customWidth="1"/>
    <col min="12130" max="12130" width="7" customWidth="1"/>
    <col min="12131" max="12131" width="6" customWidth="1"/>
    <col min="12132" max="12132" width="8" customWidth="1"/>
    <col min="12133" max="12136" width="7" customWidth="1"/>
    <col min="12137" max="12137" width="8" customWidth="1"/>
    <col min="12138" max="12139" width="7" customWidth="1"/>
    <col min="12140" max="12140" width="8" customWidth="1"/>
    <col min="12141" max="12141" width="6" customWidth="1"/>
    <col min="12142" max="12145" width="7" customWidth="1"/>
    <col min="12146" max="12146" width="8" customWidth="1"/>
    <col min="12147" max="12148" width="7" customWidth="1"/>
    <col min="12149" max="12149" width="6" customWidth="1"/>
    <col min="12150" max="12150" width="8" customWidth="1"/>
    <col min="12151" max="12153" width="7" customWidth="1"/>
    <col min="12154" max="12154" width="8" customWidth="1"/>
    <col min="12155" max="12156" width="7" customWidth="1"/>
    <col min="12157" max="12157" width="6" customWidth="1"/>
    <col min="12158" max="12160" width="7" customWidth="1"/>
    <col min="12161" max="12161" width="8" customWidth="1"/>
    <col min="12162" max="12166" width="7" customWidth="1"/>
    <col min="12167" max="12168" width="8" customWidth="1"/>
    <col min="12169" max="12169" width="7" customWidth="1"/>
    <col min="12170" max="12170" width="8" customWidth="1"/>
    <col min="12171" max="12176" width="7" customWidth="1"/>
    <col min="12177" max="12179" width="8" customWidth="1"/>
    <col min="12180" max="12187" width="7" customWidth="1"/>
    <col min="12188" max="12188" width="6" customWidth="1"/>
    <col min="12189" max="12203" width="7" customWidth="1"/>
    <col min="12204" max="12204" width="6" customWidth="1"/>
    <col min="12205" max="12205" width="7" customWidth="1"/>
    <col min="12206" max="12206" width="6" customWidth="1"/>
    <col min="12207" max="12207" width="8" customWidth="1"/>
    <col min="12208" max="12208" width="7" customWidth="1"/>
    <col min="12209" max="12209" width="5" customWidth="1"/>
    <col min="12210" max="12213" width="7" customWidth="1"/>
    <col min="12214" max="12214" width="8" customWidth="1"/>
    <col min="12215" max="12219" width="7" customWidth="1"/>
    <col min="12220" max="12220" width="8" customWidth="1"/>
    <col min="12221" max="12221" width="5" customWidth="1"/>
    <col min="12222" max="12224" width="6" customWidth="1"/>
    <col min="12225" max="12225" width="8" customWidth="1"/>
    <col min="12226" max="12229" width="7" customWidth="1"/>
    <col min="12230" max="12231" width="8" customWidth="1"/>
    <col min="12232" max="12236" width="7" customWidth="1"/>
    <col min="12237" max="12237" width="6" customWidth="1"/>
    <col min="12238" max="12242" width="7" customWidth="1"/>
    <col min="12243" max="12243" width="8" customWidth="1"/>
    <col min="12244" max="12244" width="7" customWidth="1"/>
    <col min="12245" max="12246" width="8" customWidth="1"/>
    <col min="12247" max="12247" width="7" customWidth="1"/>
    <col min="12248" max="12248" width="8" customWidth="1"/>
    <col min="12249" max="12249" width="7" customWidth="1"/>
    <col min="12250" max="12250" width="8" customWidth="1"/>
    <col min="12251" max="12252" width="7" customWidth="1"/>
    <col min="12253" max="12253" width="8" customWidth="1"/>
    <col min="12254" max="12256" width="7" customWidth="1"/>
    <col min="12257" max="12257" width="8" customWidth="1"/>
    <col min="12258" max="12259" width="7" customWidth="1"/>
    <col min="12260" max="12260" width="8" customWidth="1"/>
    <col min="12261" max="12261" width="7" customWidth="1"/>
    <col min="12262" max="12262" width="6" customWidth="1"/>
    <col min="12263" max="12266" width="7" customWidth="1"/>
    <col min="12267" max="12267" width="8" customWidth="1"/>
    <col min="12268" max="12268" width="7" customWidth="1"/>
    <col min="12269" max="12269" width="8" customWidth="1"/>
    <col min="12270" max="12272" width="7" customWidth="1"/>
    <col min="12273" max="12273" width="8" customWidth="1"/>
    <col min="12274" max="12279" width="7" customWidth="1"/>
    <col min="12280" max="12280" width="8" customWidth="1"/>
    <col min="12281" max="12282" width="7" customWidth="1"/>
    <col min="12283" max="12283" width="6" customWidth="1"/>
    <col min="12284" max="12284" width="7" customWidth="1"/>
    <col min="12285" max="12285" width="6" customWidth="1"/>
    <col min="12286" max="12287" width="8" customWidth="1"/>
    <col min="12288" max="12289" width="7" customWidth="1"/>
    <col min="12290" max="12290" width="6" customWidth="1"/>
    <col min="12291" max="12292" width="7" customWidth="1"/>
    <col min="12293" max="12293" width="8" customWidth="1"/>
    <col min="12294" max="12303" width="7" customWidth="1"/>
    <col min="12304" max="12304" width="6" customWidth="1"/>
    <col min="12305" max="12305" width="8" customWidth="1"/>
    <col min="12306" max="12313" width="7" customWidth="1"/>
    <col min="12314" max="12314" width="6" customWidth="1"/>
    <col min="12315" max="12322" width="7" customWidth="1"/>
    <col min="12323" max="12323" width="5" customWidth="1"/>
    <col min="12324" max="12324" width="7" customWidth="1"/>
    <col min="12325" max="12325" width="6" customWidth="1"/>
    <col min="12326" max="12326" width="7" customWidth="1"/>
    <col min="12327" max="12327" width="8" customWidth="1"/>
    <col min="12328" max="12331" width="7" customWidth="1"/>
    <col min="12332" max="12332" width="8" customWidth="1"/>
    <col min="12333" max="12336" width="7" customWidth="1"/>
    <col min="12337" max="12337" width="8" customWidth="1"/>
    <col min="12338" max="12338" width="7" customWidth="1"/>
    <col min="12339" max="12339" width="6" customWidth="1"/>
    <col min="12340" max="12341" width="8" customWidth="1"/>
    <col min="12342" max="12349" width="7" customWidth="1"/>
    <col min="12350" max="12351" width="8" customWidth="1"/>
    <col min="12352" max="12360" width="7" customWidth="1"/>
    <col min="12361" max="12361" width="8" customWidth="1"/>
    <col min="12362" max="12363" width="7" customWidth="1"/>
    <col min="12364" max="12364" width="8" customWidth="1"/>
    <col min="12365" max="12366" width="7" customWidth="1"/>
    <col min="12367" max="12367" width="8" customWidth="1"/>
    <col min="12368" max="12368" width="7" customWidth="1"/>
    <col min="12369" max="12369" width="8" customWidth="1"/>
    <col min="12370" max="12380" width="7" customWidth="1"/>
    <col min="12381" max="12381" width="5" customWidth="1"/>
    <col min="12382" max="12382" width="7" customWidth="1"/>
    <col min="12383" max="12383" width="8" customWidth="1"/>
    <col min="12384" max="12384" width="5" customWidth="1"/>
    <col min="12385" max="12388" width="7" customWidth="1"/>
    <col min="12389" max="12389" width="6" customWidth="1"/>
    <col min="12390" max="12391" width="7" customWidth="1"/>
    <col min="12392" max="12392" width="8" customWidth="1"/>
    <col min="12393" max="12393" width="7" customWidth="1"/>
    <col min="12394" max="12394" width="6" customWidth="1"/>
    <col min="12395" max="12395" width="7" customWidth="1"/>
    <col min="12396" max="12396" width="6" customWidth="1"/>
    <col min="12397" max="12399" width="7" customWidth="1"/>
    <col min="12400" max="12400" width="6" customWidth="1"/>
    <col min="12401" max="12404" width="7" customWidth="1"/>
    <col min="12405" max="12405" width="6" customWidth="1"/>
    <col min="12406" max="12406" width="7" customWidth="1"/>
    <col min="12407" max="12407" width="8" customWidth="1"/>
    <col min="12408" max="12408" width="7" customWidth="1"/>
    <col min="12409" max="12409" width="6" customWidth="1"/>
    <col min="12410" max="12411" width="7" customWidth="1"/>
    <col min="12412" max="12412" width="8" customWidth="1"/>
    <col min="12413" max="12414" width="7" customWidth="1"/>
    <col min="12415" max="12415" width="8" customWidth="1"/>
    <col min="12416" max="12418" width="7" customWidth="1"/>
    <col min="12419" max="12419" width="8" customWidth="1"/>
    <col min="12420" max="12420" width="7" customWidth="1"/>
    <col min="12421" max="12421" width="8" customWidth="1"/>
    <col min="12422" max="12423" width="7" customWidth="1"/>
    <col min="12424" max="12424" width="8" customWidth="1"/>
    <col min="12425" max="12425" width="7" customWidth="1"/>
    <col min="12426" max="12428" width="8" customWidth="1"/>
    <col min="12429" max="12429" width="6" customWidth="1"/>
    <col min="12430" max="12431" width="7" customWidth="1"/>
    <col min="12432" max="12433" width="8" customWidth="1"/>
    <col min="12434" max="12436" width="7" customWidth="1"/>
    <col min="12437" max="12437" width="8" customWidth="1"/>
    <col min="12438" max="12442" width="7" customWidth="1"/>
    <col min="12443" max="12443" width="8" customWidth="1"/>
    <col min="12444" max="12453" width="7" customWidth="1"/>
    <col min="12454" max="12454" width="8" customWidth="1"/>
    <col min="12455" max="12455" width="6" customWidth="1"/>
    <col min="12456" max="12463" width="7" customWidth="1"/>
    <col min="12464" max="12464" width="8" customWidth="1"/>
    <col min="12465" max="12465" width="7" customWidth="1"/>
    <col min="12466" max="12466" width="8" customWidth="1"/>
    <col min="12467" max="12467" width="7" customWidth="1"/>
    <col min="12468" max="12468" width="6" customWidth="1"/>
    <col min="12469" max="12469" width="7" customWidth="1"/>
    <col min="12470" max="12470" width="8" customWidth="1"/>
    <col min="12471" max="12472" width="7" customWidth="1"/>
    <col min="12473" max="12473" width="6" customWidth="1"/>
    <col min="12474" max="12474" width="8" customWidth="1"/>
    <col min="12475" max="12476" width="7" customWidth="1"/>
    <col min="12477" max="12479" width="8" customWidth="1"/>
    <col min="12480" max="12481" width="7" customWidth="1"/>
    <col min="12482" max="12482" width="8" customWidth="1"/>
    <col min="12483" max="12483" width="7" customWidth="1"/>
    <col min="12484" max="12484" width="5" customWidth="1"/>
    <col min="12485" max="12485" width="8" customWidth="1"/>
    <col min="12486" max="12490" width="7" customWidth="1"/>
    <col min="12491" max="12492" width="8" customWidth="1"/>
    <col min="12493" max="12493" width="7" customWidth="1"/>
    <col min="12494" max="12494" width="8" customWidth="1"/>
    <col min="12495" max="12503" width="7" customWidth="1"/>
    <col min="12504" max="12504" width="8" customWidth="1"/>
    <col min="12505" max="12507" width="7" customWidth="1"/>
    <col min="12508" max="12508" width="6" customWidth="1"/>
    <col min="12509" max="12513" width="7" customWidth="1"/>
    <col min="12514" max="12515" width="8" customWidth="1"/>
    <col min="12516" max="12516" width="5" customWidth="1"/>
    <col min="12517" max="12517" width="7" customWidth="1"/>
    <col min="12518" max="12519" width="8" customWidth="1"/>
    <col min="12520" max="12521" width="7" customWidth="1"/>
    <col min="12522" max="12522" width="8" customWidth="1"/>
    <col min="12523" max="12525" width="7" customWidth="1"/>
    <col min="12526" max="12526" width="8" customWidth="1"/>
    <col min="12527" max="12536" width="7" customWidth="1"/>
    <col min="12537" max="12539" width="8" customWidth="1"/>
    <col min="12540" max="12544" width="7" customWidth="1"/>
    <col min="12545" max="12545" width="8" customWidth="1"/>
    <col min="12546" max="12557" width="7" customWidth="1"/>
    <col min="12558" max="12559" width="6" customWidth="1"/>
    <col min="12560" max="12563" width="7" customWidth="1"/>
    <col min="12564" max="12564" width="6" customWidth="1"/>
    <col min="12565" max="12566" width="7" customWidth="1"/>
    <col min="12567" max="12567" width="6" customWidth="1"/>
    <col min="12568" max="12568" width="8" customWidth="1"/>
    <col min="12569" max="12570" width="7" customWidth="1"/>
    <col min="12571" max="12571" width="6" customWidth="1"/>
    <col min="12572" max="12573" width="7" customWidth="1"/>
    <col min="12574" max="12574" width="8" customWidth="1"/>
    <col min="12575" max="12576" width="7" customWidth="1"/>
    <col min="12577" max="12577" width="8" customWidth="1"/>
    <col min="12578" max="12583" width="7" customWidth="1"/>
    <col min="12584" max="12584" width="6" customWidth="1"/>
    <col min="12585" max="12585" width="7" customWidth="1"/>
    <col min="12586" max="12586" width="6" customWidth="1"/>
    <col min="12587" max="12590" width="7" customWidth="1"/>
    <col min="12591" max="12591" width="8" customWidth="1"/>
    <col min="12592" max="12597" width="7" customWidth="1"/>
    <col min="12598" max="12599" width="8" customWidth="1"/>
    <col min="12600" max="12600" width="7" customWidth="1"/>
    <col min="12601" max="12601" width="8" customWidth="1"/>
    <col min="12602" max="12603" width="7" customWidth="1"/>
    <col min="12604" max="12604" width="6" customWidth="1"/>
    <col min="12605" max="12608" width="7" customWidth="1"/>
    <col min="12609" max="12609" width="8" customWidth="1"/>
    <col min="12610" max="12612" width="7" customWidth="1"/>
    <col min="12613" max="12613" width="8" customWidth="1"/>
    <col min="12614" max="12618" width="7" customWidth="1"/>
    <col min="12619" max="12619" width="8" customWidth="1"/>
    <col min="12620" max="12624" width="7" customWidth="1"/>
    <col min="12625" max="12625" width="8" customWidth="1"/>
    <col min="12626" max="12629" width="7" customWidth="1"/>
    <col min="12630" max="12630" width="8" customWidth="1"/>
    <col min="12631" max="12633" width="7" customWidth="1"/>
    <col min="12634" max="12634" width="6" customWidth="1"/>
    <col min="12635" max="12638" width="7" customWidth="1"/>
    <col min="12639" max="12639" width="6" customWidth="1"/>
    <col min="12640" max="12641" width="7" customWidth="1"/>
    <col min="12642" max="12642" width="8" customWidth="1"/>
    <col min="12643" max="12648" width="7" customWidth="1"/>
    <col min="12649" max="12649" width="8" customWidth="1"/>
    <col min="12650" max="12650" width="7" customWidth="1"/>
    <col min="12651" max="12654" width="8" customWidth="1"/>
    <col min="12655" max="12655" width="7" customWidth="1"/>
    <col min="12656" max="12656" width="6" customWidth="1"/>
    <col min="12657" max="12660" width="7" customWidth="1"/>
    <col min="12661" max="12661" width="6" customWidth="1"/>
    <col min="12662" max="12662" width="7" customWidth="1"/>
    <col min="12663" max="12663" width="6" customWidth="1"/>
    <col min="12664" max="12665" width="7" customWidth="1"/>
    <col min="12666" max="12666" width="8" customWidth="1"/>
    <col min="12667" max="12667" width="7" customWidth="1"/>
    <col min="12668" max="12668" width="8" customWidth="1"/>
    <col min="12669" max="12669" width="6" customWidth="1"/>
    <col min="12670" max="12670" width="7" customWidth="1"/>
    <col min="12671" max="12671" width="8" customWidth="1"/>
    <col min="12672" max="12679" width="7" customWidth="1"/>
    <col min="12680" max="12680" width="8" customWidth="1"/>
    <col min="12681" max="12683" width="7" customWidth="1"/>
    <col min="12684" max="12684" width="8" customWidth="1"/>
    <col min="12685" max="12689" width="7" customWidth="1"/>
    <col min="12690" max="12690" width="8" customWidth="1"/>
    <col min="12691" max="12701" width="7" customWidth="1"/>
    <col min="12702" max="12702" width="8" customWidth="1"/>
    <col min="12703" max="12711" width="7" customWidth="1"/>
    <col min="12712" max="12712" width="6" customWidth="1"/>
    <col min="12713" max="12715" width="7" customWidth="1"/>
    <col min="12716" max="12716" width="8" customWidth="1"/>
    <col min="12717" max="12717" width="7" customWidth="1"/>
    <col min="12718" max="12719" width="8" customWidth="1"/>
    <col min="12720" max="12723" width="7" customWidth="1"/>
    <col min="12724" max="12724" width="8" customWidth="1"/>
    <col min="12725" max="12728" width="7" customWidth="1"/>
    <col min="12729" max="12729" width="6" customWidth="1"/>
    <col min="12730" max="12734" width="7" customWidth="1"/>
    <col min="12735" max="12735" width="8" customWidth="1"/>
    <col min="12736" max="12737" width="7" customWidth="1"/>
    <col min="12738" max="12738" width="8" customWidth="1"/>
    <col min="12739" max="12741" width="7" customWidth="1"/>
    <col min="12742" max="12743" width="8" customWidth="1"/>
    <col min="12744" max="12747" width="7" customWidth="1"/>
    <col min="12748" max="12749" width="8" customWidth="1"/>
    <col min="12750" max="12751" width="7" customWidth="1"/>
    <col min="12752" max="12752" width="8" customWidth="1"/>
    <col min="12753" max="12756" width="7" customWidth="1"/>
    <col min="12757" max="12757" width="8" customWidth="1"/>
    <col min="12758" max="12762" width="7" customWidth="1"/>
    <col min="12763" max="12763" width="8" customWidth="1"/>
    <col min="12764" max="12766" width="7" customWidth="1"/>
    <col min="12767" max="12767" width="8" customWidth="1"/>
    <col min="12768" max="12769" width="7" customWidth="1"/>
    <col min="12770" max="12770" width="8" customWidth="1"/>
    <col min="12771" max="12778" width="7" customWidth="1"/>
    <col min="12779" max="12779" width="8" customWidth="1"/>
    <col min="12780" max="12781" width="7" customWidth="1"/>
    <col min="12782" max="12782" width="8" customWidth="1"/>
    <col min="12783" max="12789" width="7" customWidth="1"/>
    <col min="12790" max="12790" width="6" customWidth="1"/>
    <col min="12791" max="12793" width="7" customWidth="1"/>
    <col min="12794" max="12794" width="6" customWidth="1"/>
    <col min="12795" max="12795" width="7" customWidth="1"/>
    <col min="12796" max="12796" width="8" customWidth="1"/>
    <col min="12797" max="12802" width="7" customWidth="1"/>
    <col min="12803" max="12803" width="8" customWidth="1"/>
    <col min="12804" max="12806" width="7" customWidth="1"/>
    <col min="12807" max="12807" width="8" customWidth="1"/>
    <col min="12808" max="12822" width="7" customWidth="1"/>
    <col min="12823" max="12823" width="8" customWidth="1"/>
    <col min="12824" max="12825" width="7" customWidth="1"/>
    <col min="12826" max="12826" width="8" customWidth="1"/>
    <col min="12827" max="12830" width="7" customWidth="1"/>
    <col min="12831" max="12832" width="8" customWidth="1"/>
    <col min="12833" max="12842" width="7" customWidth="1"/>
    <col min="12843" max="12843" width="6" customWidth="1"/>
    <col min="12844" max="12847" width="7" customWidth="1"/>
    <col min="12848" max="12848" width="8" customWidth="1"/>
    <col min="12849" max="12856" width="7" customWidth="1"/>
    <col min="12857" max="12857" width="6" customWidth="1"/>
    <col min="12858" max="12858" width="7" customWidth="1"/>
    <col min="12859" max="12862" width="8" customWidth="1"/>
    <col min="12863" max="12863" width="7" customWidth="1"/>
    <col min="12864" max="12864" width="8" customWidth="1"/>
    <col min="12865" max="12866" width="7" customWidth="1"/>
    <col min="12867" max="12868" width="6" customWidth="1"/>
    <col min="12869" max="12874" width="7" customWidth="1"/>
    <col min="12875" max="12875" width="8" customWidth="1"/>
    <col min="12876" max="12876" width="7" customWidth="1"/>
    <col min="12877" max="12877" width="6" customWidth="1"/>
    <col min="12878" max="12878" width="8" customWidth="1"/>
    <col min="12879" max="12880" width="7" customWidth="1"/>
    <col min="12881" max="12882" width="8" customWidth="1"/>
    <col min="12883" max="12887" width="7" customWidth="1"/>
    <col min="12888" max="12888" width="8" customWidth="1"/>
    <col min="12889" max="12889" width="7" customWidth="1"/>
    <col min="12890" max="12890" width="8" customWidth="1"/>
    <col min="12891" max="12892" width="7" customWidth="1"/>
    <col min="12893" max="12893" width="8" customWidth="1"/>
    <col min="12894" max="12894" width="7" customWidth="1"/>
    <col min="12895" max="12896" width="8" customWidth="1"/>
    <col min="12897" max="12904" width="7" customWidth="1"/>
    <col min="12905" max="12905" width="5" customWidth="1"/>
    <col min="12906" max="12908" width="8" customWidth="1"/>
    <col min="12909" max="12909" width="7" customWidth="1"/>
    <col min="12910" max="12910" width="8" customWidth="1"/>
    <col min="12911" max="12924" width="7" customWidth="1"/>
    <col min="12925" max="12925" width="6" customWidth="1"/>
    <col min="12926" max="12926" width="7" customWidth="1"/>
    <col min="12927" max="12927" width="6" customWidth="1"/>
    <col min="12928" max="12935" width="7" customWidth="1"/>
    <col min="12936" max="12936" width="8" customWidth="1"/>
    <col min="12937" max="12937" width="6" customWidth="1"/>
    <col min="12938" max="12938" width="8" customWidth="1"/>
    <col min="12939" max="12940" width="7" customWidth="1"/>
    <col min="12941" max="12941" width="6" customWidth="1"/>
    <col min="12942" max="12944" width="7" customWidth="1"/>
    <col min="12945" max="12945" width="8" customWidth="1"/>
    <col min="12946" max="12946" width="7" customWidth="1"/>
    <col min="12947" max="12947" width="8" customWidth="1"/>
    <col min="12948" max="12948" width="6" customWidth="1"/>
    <col min="12949" max="12949" width="8" customWidth="1"/>
    <col min="12950" max="12950" width="7" customWidth="1"/>
    <col min="12951" max="12952" width="8" customWidth="1"/>
    <col min="12953" max="12956" width="7" customWidth="1"/>
    <col min="12957" max="12957" width="6" customWidth="1"/>
    <col min="12958" max="12966" width="7" customWidth="1"/>
    <col min="12967" max="12968" width="8" customWidth="1"/>
    <col min="12969" max="12969" width="7" customWidth="1"/>
    <col min="12970" max="12970" width="6" customWidth="1"/>
    <col min="12971" max="12971" width="7" customWidth="1"/>
    <col min="12972" max="12973" width="8" customWidth="1"/>
    <col min="12974" max="12977" width="7" customWidth="1"/>
    <col min="12978" max="12981" width="8" customWidth="1"/>
    <col min="12982" max="12985" width="7" customWidth="1"/>
    <col min="12986" max="12986" width="8" customWidth="1"/>
    <col min="12987" max="12987" width="7" customWidth="1"/>
    <col min="12988" max="12988" width="5" customWidth="1"/>
    <col min="12989" max="12990" width="8" customWidth="1"/>
    <col min="12991" max="12996" width="7" customWidth="1"/>
    <col min="12997" max="12998" width="8" customWidth="1"/>
    <col min="12999" max="13006" width="7" customWidth="1"/>
    <col min="13007" max="13008" width="8" customWidth="1"/>
    <col min="13009" max="13009" width="6" customWidth="1"/>
    <col min="13010" max="13011" width="8" customWidth="1"/>
    <col min="13012" max="13012" width="7" customWidth="1"/>
    <col min="13013" max="13014" width="8" customWidth="1"/>
    <col min="13015" max="13017" width="7" customWidth="1"/>
    <col min="13018" max="13018" width="8" customWidth="1"/>
    <col min="13019" max="13020" width="7" customWidth="1"/>
    <col min="13021" max="13022" width="8" customWidth="1"/>
    <col min="13023" max="13024" width="7" customWidth="1"/>
    <col min="13025" max="13025" width="6" customWidth="1"/>
    <col min="13026" max="13026" width="7" customWidth="1"/>
    <col min="13027" max="13027" width="8" customWidth="1"/>
    <col min="13028" max="13028" width="7" customWidth="1"/>
    <col min="13029" max="13029" width="6" customWidth="1"/>
    <col min="13030" max="13030" width="8" customWidth="1"/>
    <col min="13031" max="13031" width="7" customWidth="1"/>
    <col min="13032" max="13032" width="8" customWidth="1"/>
    <col min="13033" max="13034" width="7" customWidth="1"/>
    <col min="13035" max="13035" width="6" customWidth="1"/>
    <col min="13036" max="13054" width="7" customWidth="1"/>
    <col min="13055" max="13055" width="8" customWidth="1"/>
    <col min="13056" max="13056" width="6" customWidth="1"/>
    <col min="13057" max="13058" width="7" customWidth="1"/>
    <col min="13059" max="13059" width="6" customWidth="1"/>
    <col min="13060" max="13061" width="7" customWidth="1"/>
    <col min="13062" max="13062" width="6" customWidth="1"/>
    <col min="13063" max="13063" width="7" customWidth="1"/>
    <col min="13064" max="13064" width="6" customWidth="1"/>
    <col min="13065" max="13065" width="7" customWidth="1"/>
    <col min="13066" max="13066" width="8" customWidth="1"/>
    <col min="13067" max="13070" width="7" customWidth="1"/>
    <col min="13071" max="13071" width="8" customWidth="1"/>
    <col min="13072" max="13074" width="7" customWidth="1"/>
    <col min="13075" max="13075" width="6" customWidth="1"/>
    <col min="13076" max="13077" width="7" customWidth="1"/>
    <col min="13078" max="13078" width="8" customWidth="1"/>
    <col min="13079" max="13097" width="7" customWidth="1"/>
    <col min="13098" max="13098" width="8" customWidth="1"/>
    <col min="13099" max="13101" width="7" customWidth="1"/>
    <col min="13102" max="13102" width="6" customWidth="1"/>
    <col min="13103" max="13103" width="8" customWidth="1"/>
    <col min="13104" max="13105" width="7" customWidth="1"/>
    <col min="13106" max="13106" width="6" customWidth="1"/>
    <col min="13107" max="13107" width="8" customWidth="1"/>
    <col min="13108" max="13108" width="7" customWidth="1"/>
    <col min="13109" max="13109" width="8" customWidth="1"/>
    <col min="13110" max="13110" width="6" customWidth="1"/>
    <col min="13111" max="13111" width="8" customWidth="1"/>
    <col min="13112" max="13120" width="7" customWidth="1"/>
    <col min="13121" max="13121" width="8" customWidth="1"/>
    <col min="13122" max="13123" width="7" customWidth="1"/>
    <col min="13124" max="13124" width="8" customWidth="1"/>
    <col min="13125" max="13125" width="7" customWidth="1"/>
    <col min="13126" max="13126" width="8" customWidth="1"/>
    <col min="13127" max="13131" width="7" customWidth="1"/>
    <col min="13132" max="13132" width="8" customWidth="1"/>
    <col min="13133" max="13133" width="7" customWidth="1"/>
    <col min="13134" max="13135" width="8" customWidth="1"/>
    <col min="13136" max="13136" width="7" customWidth="1"/>
    <col min="13137" max="13138" width="8" customWidth="1"/>
    <col min="13139" max="13142" width="7" customWidth="1"/>
    <col min="13143" max="13143" width="6" customWidth="1"/>
    <col min="13144" max="13144" width="8" customWidth="1"/>
    <col min="13145" max="13150" width="7" customWidth="1"/>
    <col min="13151" max="13151" width="8" customWidth="1"/>
    <col min="13152" max="13153" width="7" customWidth="1"/>
    <col min="13154" max="13154" width="8" customWidth="1"/>
    <col min="13155" max="13161" width="7" customWidth="1"/>
    <col min="13162" max="13162" width="6" customWidth="1"/>
    <col min="13163" max="13165" width="7" customWidth="1"/>
    <col min="13166" max="13167" width="8" customWidth="1"/>
    <col min="13168" max="13168" width="7" customWidth="1"/>
    <col min="13169" max="13169" width="6" customWidth="1"/>
    <col min="13170" max="13170" width="7" customWidth="1"/>
    <col min="13171" max="13171" width="6" customWidth="1"/>
    <col min="13172" max="13175" width="7" customWidth="1"/>
    <col min="13176" max="13176" width="8" customWidth="1"/>
    <col min="13177" max="13179" width="7" customWidth="1"/>
    <col min="13180" max="13181" width="8" customWidth="1"/>
    <col min="13182" max="13183" width="7" customWidth="1"/>
    <col min="13184" max="13184" width="8" customWidth="1"/>
    <col min="13185" max="13185" width="6" customWidth="1"/>
    <col min="13186" max="13192" width="7" customWidth="1"/>
    <col min="13193" max="13193" width="5" customWidth="1"/>
    <col min="13194" max="13197" width="7" customWidth="1"/>
    <col min="13198" max="13198" width="8" customWidth="1"/>
    <col min="13199" max="13200" width="7" customWidth="1"/>
    <col min="13201" max="13201" width="6" customWidth="1"/>
    <col min="13202" max="13205" width="7" customWidth="1"/>
    <col min="13206" max="13206" width="6" customWidth="1"/>
    <col min="13207" max="13207" width="8" customWidth="1"/>
    <col min="13208" max="13208" width="7" customWidth="1"/>
    <col min="13209" max="13209" width="8" customWidth="1"/>
    <col min="13210" max="13211" width="7" customWidth="1"/>
    <col min="13212" max="13212" width="6" customWidth="1"/>
    <col min="13213" max="13216" width="7" customWidth="1"/>
    <col min="13217" max="13217" width="8" customWidth="1"/>
    <col min="13218" max="13218" width="7" customWidth="1"/>
    <col min="13219" max="13219" width="8" customWidth="1"/>
    <col min="13220" max="13221" width="7" customWidth="1"/>
    <col min="13222" max="13222" width="6" customWidth="1"/>
    <col min="13223" max="13224" width="7" customWidth="1"/>
    <col min="13225" max="13225" width="6" customWidth="1"/>
    <col min="13226" max="13227" width="7" customWidth="1"/>
    <col min="13228" max="13228" width="8" customWidth="1"/>
    <col min="13229" max="13229" width="5" customWidth="1"/>
    <col min="13230" max="13230" width="7" customWidth="1"/>
    <col min="13231" max="13231" width="8" customWidth="1"/>
    <col min="13232" max="13232" width="6" customWidth="1"/>
    <col min="13233" max="13244" width="7" customWidth="1"/>
    <col min="13245" max="13245" width="8" customWidth="1"/>
    <col min="13246" max="13246" width="7" customWidth="1"/>
    <col min="13247" max="13247" width="6" customWidth="1"/>
    <col min="13248" max="13248" width="8" customWidth="1"/>
    <col min="13249" max="13250" width="7" customWidth="1"/>
    <col min="13251" max="13251" width="6" customWidth="1"/>
    <col min="13252" max="13262" width="7" customWidth="1"/>
    <col min="13263" max="13263" width="6" customWidth="1"/>
    <col min="13264" max="13266" width="7" customWidth="1"/>
    <col min="13267" max="13267" width="6" customWidth="1"/>
    <col min="13268" max="13268" width="8" customWidth="1"/>
    <col min="13269" max="13270" width="7" customWidth="1"/>
    <col min="13271" max="13271" width="8" customWidth="1"/>
    <col min="13272" max="13274" width="7" customWidth="1"/>
    <col min="13275" max="13275" width="6" customWidth="1"/>
    <col min="13276" max="13276" width="8" customWidth="1"/>
    <col min="13277" max="13280" width="7" customWidth="1"/>
    <col min="13281" max="13281" width="8" customWidth="1"/>
    <col min="13282" max="13282" width="7" customWidth="1"/>
    <col min="13283" max="13283" width="6" customWidth="1"/>
    <col min="13284" max="13288" width="7" customWidth="1"/>
    <col min="13289" max="13290" width="8" customWidth="1"/>
    <col min="13291" max="13295" width="7" customWidth="1"/>
    <col min="13296" max="13296" width="6" customWidth="1"/>
    <col min="13297" max="13303" width="7" customWidth="1"/>
    <col min="13304" max="13304" width="5" customWidth="1"/>
    <col min="13305" max="13305" width="7" customWidth="1"/>
    <col min="13306" max="13307" width="8" customWidth="1"/>
    <col min="13308" max="13309" width="7" customWidth="1"/>
    <col min="13310" max="13311" width="8" customWidth="1"/>
    <col min="13312" max="13312" width="7" customWidth="1"/>
    <col min="13313" max="13313" width="6" customWidth="1"/>
    <col min="13314" max="13315" width="7" customWidth="1"/>
    <col min="13316" max="13316" width="8" customWidth="1"/>
    <col min="13317" max="13321" width="7" customWidth="1"/>
    <col min="13322" max="13322" width="8" customWidth="1"/>
    <col min="13323" max="13323" width="7" customWidth="1"/>
    <col min="13324" max="13324" width="8" customWidth="1"/>
    <col min="13325" max="13332" width="7" customWidth="1"/>
    <col min="13333" max="13333" width="6" customWidth="1"/>
    <col min="13334" max="13336" width="7" customWidth="1"/>
    <col min="13337" max="13338" width="8" customWidth="1"/>
    <col min="13339" max="13341" width="7" customWidth="1"/>
    <col min="13342" max="13342" width="5" customWidth="1"/>
    <col min="13343" max="13343" width="7" customWidth="1"/>
    <col min="13344" max="13344" width="6" customWidth="1"/>
    <col min="13345" max="13346" width="8" customWidth="1"/>
    <col min="13347" max="13347" width="6" customWidth="1"/>
    <col min="13348" max="13348" width="8" customWidth="1"/>
    <col min="13349" max="13356" width="7" customWidth="1"/>
    <col min="13357" max="13357" width="8" customWidth="1"/>
    <col min="13358" max="13365" width="7" customWidth="1"/>
    <col min="13366" max="13366" width="8" customWidth="1"/>
    <col min="13367" max="13367" width="7" customWidth="1"/>
    <col min="13368" max="13368" width="8" customWidth="1"/>
    <col min="13369" max="13369" width="6" customWidth="1"/>
    <col min="13370" max="13375" width="7" customWidth="1"/>
    <col min="13376" max="13376" width="8" customWidth="1"/>
    <col min="13377" max="13381" width="7" customWidth="1"/>
    <col min="13382" max="13382" width="8" customWidth="1"/>
    <col min="13383" max="13384" width="7" customWidth="1"/>
    <col min="13385" max="13385" width="8" customWidth="1"/>
    <col min="13386" max="13389" width="7" customWidth="1"/>
    <col min="13390" max="13390" width="8" customWidth="1"/>
    <col min="13391" max="13391" width="7" customWidth="1"/>
    <col min="13392" max="13392" width="8" customWidth="1"/>
    <col min="13393" max="13394" width="7" customWidth="1"/>
    <col min="13395" max="13395" width="8" customWidth="1"/>
    <col min="13396" max="13400" width="7" customWidth="1"/>
    <col min="13401" max="13401" width="6" customWidth="1"/>
    <col min="13402" max="13402" width="7" customWidth="1"/>
    <col min="13403" max="13404" width="6" customWidth="1"/>
    <col min="13405" max="13405" width="8" customWidth="1"/>
    <col min="13406" max="13434" width="7" customWidth="1"/>
    <col min="13435" max="13435" width="8" customWidth="1"/>
    <col min="13436" max="13437" width="7" customWidth="1"/>
    <col min="13438" max="13438" width="8" customWidth="1"/>
    <col min="13439" max="13439" width="7" customWidth="1"/>
    <col min="13440" max="13440" width="5" customWidth="1"/>
    <col min="13441" max="13442" width="7" customWidth="1"/>
    <col min="13443" max="13443" width="5" customWidth="1"/>
    <col min="13444" max="13448" width="7" customWidth="1"/>
    <col min="13449" max="13449" width="6" customWidth="1"/>
    <col min="13450" max="13454" width="7" customWidth="1"/>
    <col min="13455" max="13455" width="6" customWidth="1"/>
    <col min="13456" max="13456" width="8" customWidth="1"/>
    <col min="13457" max="13458" width="7" customWidth="1"/>
    <col min="13459" max="13460" width="8" customWidth="1"/>
    <col min="13461" max="13471" width="7" customWidth="1"/>
    <col min="13472" max="13473" width="8" customWidth="1"/>
    <col min="13474" max="13474" width="6" customWidth="1"/>
    <col min="13475" max="13483" width="7" customWidth="1"/>
    <col min="13484" max="13484" width="6" customWidth="1"/>
    <col min="13485" max="13486" width="8" customWidth="1"/>
    <col min="13487" max="13487" width="6" customWidth="1"/>
    <col min="13488" max="13489" width="7" customWidth="1"/>
    <col min="13490" max="13490" width="8" customWidth="1"/>
    <col min="13491" max="13491" width="6" customWidth="1"/>
    <col min="13492" max="13492" width="7" customWidth="1"/>
    <col min="13493" max="13493" width="6" customWidth="1"/>
    <col min="13494" max="13497" width="7" customWidth="1"/>
    <col min="13498" max="13498" width="6" customWidth="1"/>
    <col min="13499" max="13499" width="8" customWidth="1"/>
    <col min="13500" max="13502" width="7" customWidth="1"/>
    <col min="13503" max="13504" width="8" customWidth="1"/>
    <col min="13505" max="13505" width="7" customWidth="1"/>
    <col min="13506" max="13507" width="8" customWidth="1"/>
    <col min="13508" max="13508" width="7" customWidth="1"/>
    <col min="13509" max="13509" width="8" customWidth="1"/>
    <col min="13510" max="13511" width="7" customWidth="1"/>
    <col min="13512" max="13512" width="8" customWidth="1"/>
    <col min="13513" max="13515" width="7" customWidth="1"/>
    <col min="13516" max="13516" width="8" customWidth="1"/>
    <col min="13517" max="13519" width="7" customWidth="1"/>
    <col min="13520" max="13520" width="6" customWidth="1"/>
    <col min="13521" max="13521" width="7" customWidth="1"/>
    <col min="13522" max="13522" width="8" customWidth="1"/>
    <col min="13523" max="13525" width="7" customWidth="1"/>
    <col min="13526" max="13526" width="8" customWidth="1"/>
    <col min="13527" max="13527" width="7" customWidth="1"/>
    <col min="13528" max="13528" width="8" customWidth="1"/>
    <col min="13529" max="13531" width="7" customWidth="1"/>
    <col min="13532" max="13532" width="6" customWidth="1"/>
    <col min="13533" max="13534" width="7" customWidth="1"/>
    <col min="13535" max="13535" width="8" customWidth="1"/>
    <col min="13536" max="13538" width="7" customWidth="1"/>
    <col min="13539" max="13539" width="6" customWidth="1"/>
    <col min="13540" max="13543" width="7" customWidth="1"/>
    <col min="13544" max="13544" width="8" customWidth="1"/>
    <col min="13545" max="13549" width="7" customWidth="1"/>
    <col min="13550" max="13550" width="8" customWidth="1"/>
    <col min="13551" max="13555" width="7" customWidth="1"/>
    <col min="13556" max="13556" width="6" customWidth="1"/>
    <col min="13557" max="13557" width="7" customWidth="1"/>
    <col min="13558" max="13558" width="8" customWidth="1"/>
    <col min="13559" max="13560" width="7" customWidth="1"/>
    <col min="13561" max="13561" width="8" customWidth="1"/>
    <col min="13562" max="13564" width="7" customWidth="1"/>
    <col min="13565" max="13565" width="8" customWidth="1"/>
    <col min="13566" max="13569" width="7" customWidth="1"/>
    <col min="13570" max="13570" width="5" customWidth="1"/>
    <col min="13571" max="13576" width="7" customWidth="1"/>
    <col min="13577" max="13577" width="8" customWidth="1"/>
    <col min="13578" max="13578" width="6" customWidth="1"/>
    <col min="13579" max="13580" width="7" customWidth="1"/>
    <col min="13581" max="13581" width="8" customWidth="1"/>
    <col min="13582" max="13583" width="7" customWidth="1"/>
    <col min="13584" max="13584" width="8" customWidth="1"/>
    <col min="13585" max="13585" width="7" customWidth="1"/>
    <col min="13586" max="13586" width="8" customWidth="1"/>
    <col min="13587" max="13594" width="7" customWidth="1"/>
    <col min="13595" max="13595" width="8" customWidth="1"/>
    <col min="13596" max="13599" width="7" customWidth="1"/>
    <col min="13600" max="13600" width="8" customWidth="1"/>
    <col min="13601" max="13604" width="7" customWidth="1"/>
    <col min="13605" max="13607" width="8" customWidth="1"/>
    <col min="13608" max="13608" width="7" customWidth="1"/>
    <col min="13609" max="13609" width="8" customWidth="1"/>
    <col min="13610" max="13613" width="7" customWidth="1"/>
    <col min="13614" max="13614" width="8" customWidth="1"/>
    <col min="13615" max="13618" width="7" customWidth="1"/>
    <col min="13619" max="13619" width="8" customWidth="1"/>
    <col min="13620" max="13628" width="7" customWidth="1"/>
    <col min="13629" max="13629" width="8" customWidth="1"/>
    <col min="13630" max="13632" width="7" customWidth="1"/>
    <col min="13633" max="13633" width="6" customWidth="1"/>
    <col min="13634" max="13634" width="8" customWidth="1"/>
    <col min="13635" max="13636" width="7" customWidth="1"/>
    <col min="13637" max="13639" width="6" customWidth="1"/>
    <col min="13640" max="13641" width="7" customWidth="1"/>
    <col min="13642" max="13643" width="8" customWidth="1"/>
    <col min="13644" max="13644" width="5" customWidth="1"/>
    <col min="13645" max="13645" width="8" customWidth="1"/>
    <col min="13646" max="13649" width="7" customWidth="1"/>
    <col min="13650" max="13650" width="6" customWidth="1"/>
    <col min="13651" max="13651" width="7" customWidth="1"/>
    <col min="13652" max="13652" width="6" customWidth="1"/>
    <col min="13653" max="13654" width="7" customWidth="1"/>
    <col min="13655" max="13655" width="8" customWidth="1"/>
    <col min="13656" max="13658" width="7" customWidth="1"/>
    <col min="13659" max="13659" width="8" customWidth="1"/>
    <col min="13660" max="13666" width="7" customWidth="1"/>
    <col min="13667" max="13667" width="8" customWidth="1"/>
    <col min="13668" max="13668" width="6" customWidth="1"/>
    <col min="13669" max="13669" width="8" customWidth="1"/>
    <col min="13670" max="13671" width="7" customWidth="1"/>
    <col min="13672" max="13672" width="8" customWidth="1"/>
    <col min="13673" max="13679" width="7" customWidth="1"/>
    <col min="13680" max="13681" width="8" customWidth="1"/>
    <col min="13682" max="13686" width="7" customWidth="1"/>
    <col min="13687" max="13687" width="6" customWidth="1"/>
    <col min="13688" max="13688" width="8" customWidth="1"/>
    <col min="13689" max="13690" width="7" customWidth="1"/>
    <col min="13691" max="13691" width="8" customWidth="1"/>
    <col min="13692" max="13692" width="7" customWidth="1"/>
    <col min="13693" max="13693" width="8" customWidth="1"/>
    <col min="13694" max="13695" width="7" customWidth="1"/>
    <col min="13696" max="13696" width="8" customWidth="1"/>
    <col min="13697" max="13697" width="7" customWidth="1"/>
    <col min="13698" max="13699" width="8" customWidth="1"/>
    <col min="13700" max="13701" width="7" customWidth="1"/>
    <col min="13702" max="13702" width="8" customWidth="1"/>
    <col min="13703" max="13704" width="7" customWidth="1"/>
    <col min="13705" max="13706" width="6" customWidth="1"/>
    <col min="13707" max="13708" width="8" customWidth="1"/>
    <col min="13709" max="13710" width="7" customWidth="1"/>
    <col min="13711" max="13711" width="6" customWidth="1"/>
    <col min="13712" max="13715" width="7" customWidth="1"/>
    <col min="13716" max="13716" width="8" customWidth="1"/>
    <col min="13717" max="13719" width="7" customWidth="1"/>
    <col min="13720" max="13720" width="8" customWidth="1"/>
    <col min="13721" max="13723" width="7" customWidth="1"/>
    <col min="13724" max="13724" width="6" customWidth="1"/>
    <col min="13725" max="13725" width="8" customWidth="1"/>
    <col min="13726" max="13727" width="7" customWidth="1"/>
    <col min="13728" max="13728" width="6" customWidth="1"/>
    <col min="13729" max="13738" width="7" customWidth="1"/>
    <col min="13739" max="13739" width="8" customWidth="1"/>
    <col min="13740" max="13742" width="7" customWidth="1"/>
    <col min="13743" max="13743" width="6" customWidth="1"/>
    <col min="13744" max="13744" width="7" customWidth="1"/>
    <col min="13745" max="13745" width="8" customWidth="1"/>
    <col min="13746" max="13753" width="7" customWidth="1"/>
    <col min="13754" max="13754" width="8" customWidth="1"/>
    <col min="13755" max="13755" width="6" customWidth="1"/>
    <col min="13756" max="13756" width="7" customWidth="1"/>
    <col min="13757" max="13759" width="8" customWidth="1"/>
    <col min="13760" max="13761" width="7" customWidth="1"/>
    <col min="13762" max="13762" width="8" customWidth="1"/>
    <col min="13763" max="13764" width="7" customWidth="1"/>
    <col min="13765" max="13765" width="8" customWidth="1"/>
    <col min="13766" max="13766" width="7" customWidth="1"/>
    <col min="13767" max="13768" width="8" customWidth="1"/>
    <col min="13769" max="13777" width="7" customWidth="1"/>
    <col min="13778" max="13778" width="8" customWidth="1"/>
    <col min="13779" max="13779" width="7" customWidth="1"/>
    <col min="13780" max="13781" width="8" customWidth="1"/>
    <col min="13782" max="13783" width="7" customWidth="1"/>
    <col min="13784" max="13784" width="8" customWidth="1"/>
    <col min="13785" max="13790" width="7" customWidth="1"/>
    <col min="13791" max="13791" width="8" customWidth="1"/>
    <col min="13792" max="13792" width="7" customWidth="1"/>
    <col min="13793" max="13793" width="6" customWidth="1"/>
    <col min="13794" max="13797" width="7" customWidth="1"/>
    <col min="13798" max="13798" width="8" customWidth="1"/>
    <col min="13799" max="13803" width="7" customWidth="1"/>
    <col min="13804" max="13804" width="8" customWidth="1"/>
    <col min="13805" max="13806" width="7" customWidth="1"/>
    <col min="13807" max="13807" width="8" customWidth="1"/>
    <col min="13808" max="13811" width="7" customWidth="1"/>
    <col min="13812" max="13812" width="5" customWidth="1"/>
    <col min="13813" max="13814" width="7" customWidth="1"/>
    <col min="13815" max="13815" width="8" customWidth="1"/>
    <col min="13816" max="13816" width="7" customWidth="1"/>
    <col min="13817" max="13817" width="6" customWidth="1"/>
    <col min="13818" max="13819" width="8" customWidth="1"/>
    <col min="13820" max="13820" width="7" customWidth="1"/>
    <col min="13821" max="13822" width="8" customWidth="1"/>
    <col min="13823" max="13832" width="7" customWidth="1"/>
    <col min="13833" max="13835" width="6" customWidth="1"/>
    <col min="13836" max="13838" width="7" customWidth="1"/>
    <col min="13839" max="13839" width="8" customWidth="1"/>
    <col min="13840" max="13841" width="7" customWidth="1"/>
    <col min="13842" max="13842" width="8" customWidth="1"/>
    <col min="13843" max="13848" width="7" customWidth="1"/>
    <col min="13849" max="13849" width="8" customWidth="1"/>
    <col min="13850" max="13855" width="7" customWidth="1"/>
    <col min="13856" max="13856" width="6" customWidth="1"/>
    <col min="13857" max="13857" width="8" customWidth="1"/>
    <col min="13858" max="13866" width="7" customWidth="1"/>
    <col min="13867" max="13867" width="8" customWidth="1"/>
    <col min="13868" max="13878" width="7" customWidth="1"/>
    <col min="13879" max="13879" width="6" customWidth="1"/>
    <col min="13880" max="13881" width="7" customWidth="1"/>
    <col min="13882" max="13882" width="8" customWidth="1"/>
    <col min="13883" max="13883" width="6" customWidth="1"/>
    <col min="13884" max="13886" width="7" customWidth="1"/>
    <col min="13887" max="13887" width="6" customWidth="1"/>
    <col min="13888" max="13888" width="8" customWidth="1"/>
    <col min="13889" max="13889" width="7" customWidth="1"/>
    <col min="13890" max="13890" width="8" customWidth="1"/>
    <col min="13891" max="13900" width="7" customWidth="1"/>
    <col min="13901" max="13901" width="8" customWidth="1"/>
    <col min="13902" max="13902" width="7" customWidth="1"/>
    <col min="13903" max="13903" width="8" customWidth="1"/>
    <col min="13904" max="13905" width="7" customWidth="1"/>
    <col min="13906" max="13907" width="8" customWidth="1"/>
    <col min="13908" max="13910" width="7" customWidth="1"/>
    <col min="13911" max="13911" width="8" customWidth="1"/>
    <col min="13912" max="13912" width="7" customWidth="1"/>
    <col min="13913" max="13913" width="8" customWidth="1"/>
    <col min="13914" max="13914" width="7" customWidth="1"/>
    <col min="13915" max="13915" width="8" customWidth="1"/>
    <col min="13916" max="13916" width="7" customWidth="1"/>
    <col min="13917" max="13917" width="6" customWidth="1"/>
    <col min="13918" max="13919" width="7" customWidth="1"/>
    <col min="13920" max="13920" width="8" customWidth="1"/>
    <col min="13921" max="13921" width="7" customWidth="1"/>
    <col min="13922" max="13922" width="8" customWidth="1"/>
    <col min="13923" max="13929" width="7" customWidth="1"/>
    <col min="13930" max="13930" width="6" customWidth="1"/>
    <col min="13931" max="13931" width="8" customWidth="1"/>
    <col min="13932" max="13942" width="7" customWidth="1"/>
    <col min="13943" max="13943" width="8" customWidth="1"/>
    <col min="13944" max="13945" width="7" customWidth="1"/>
    <col min="13946" max="13946" width="8" customWidth="1"/>
    <col min="13947" max="13948" width="7" customWidth="1"/>
    <col min="13949" max="13949" width="8" customWidth="1"/>
    <col min="13950" max="13950" width="7" customWidth="1"/>
    <col min="13951" max="13951" width="8" customWidth="1"/>
    <col min="13952" max="13958" width="7" customWidth="1"/>
    <col min="13959" max="13959" width="8" customWidth="1"/>
    <col min="13960" max="13960" width="7" customWidth="1"/>
    <col min="13961" max="13963" width="8" customWidth="1"/>
    <col min="13964" max="13964" width="7" customWidth="1"/>
    <col min="13965" max="13965" width="8" customWidth="1"/>
    <col min="13966" max="13971" width="7" customWidth="1"/>
    <col min="13972" max="13972" width="8" customWidth="1"/>
    <col min="13973" max="13986" width="7" customWidth="1"/>
    <col min="13987" max="13987" width="5" customWidth="1"/>
    <col min="13988" max="13988" width="8" customWidth="1"/>
    <col min="13989" max="13993" width="7" customWidth="1"/>
    <col min="13994" max="13994" width="8" customWidth="1"/>
    <col min="13995" max="13997" width="7" customWidth="1"/>
    <col min="13998" max="13998" width="6" customWidth="1"/>
    <col min="13999" max="14000" width="7" customWidth="1"/>
    <col min="14001" max="14001" width="8" customWidth="1"/>
    <col min="14002" max="14005" width="7" customWidth="1"/>
    <col min="14006" max="14006" width="8" customWidth="1"/>
    <col min="14007" max="14011" width="7" customWidth="1"/>
    <col min="14012" max="14012" width="8" customWidth="1"/>
    <col min="14013" max="14018" width="7" customWidth="1"/>
    <col min="14019" max="14019" width="8" customWidth="1"/>
    <col min="14020" max="14021" width="7" customWidth="1"/>
    <col min="14022" max="14022" width="8" customWidth="1"/>
    <col min="14023" max="14024" width="7" customWidth="1"/>
    <col min="14025" max="14026" width="8" customWidth="1"/>
    <col min="14027" max="14029" width="7" customWidth="1"/>
    <col min="14030" max="14030" width="5" customWidth="1"/>
    <col min="14031" max="14031" width="7" customWidth="1"/>
    <col min="14032" max="14032" width="6" customWidth="1"/>
    <col min="14033" max="14034" width="7" customWidth="1"/>
    <col min="14035" max="14035" width="8" customWidth="1"/>
    <col min="14036" max="14038" width="7" customWidth="1"/>
    <col min="14039" max="14039" width="6" customWidth="1"/>
    <col min="14040" max="14040" width="7" customWidth="1"/>
    <col min="14041" max="14041" width="6" customWidth="1"/>
    <col min="14042" max="14043" width="7" customWidth="1"/>
    <col min="14044" max="14044" width="8" customWidth="1"/>
    <col min="14045" max="14052" width="7" customWidth="1"/>
    <col min="14053" max="14053" width="8" customWidth="1"/>
    <col min="14054" max="14057" width="7" customWidth="1"/>
    <col min="14058" max="14058" width="6" customWidth="1"/>
    <col min="14059" max="14059" width="8" customWidth="1"/>
    <col min="14060" max="14060" width="5" customWidth="1"/>
    <col min="14061" max="14062" width="7" customWidth="1"/>
    <col min="14063" max="14063" width="8" customWidth="1"/>
    <col min="14064" max="14066" width="7" customWidth="1"/>
    <col min="14067" max="14067" width="8" customWidth="1"/>
    <col min="14068" max="14072" width="7" customWidth="1"/>
    <col min="14073" max="14073" width="8" customWidth="1"/>
    <col min="14074" max="14074" width="7" customWidth="1"/>
    <col min="14075" max="14077" width="8" customWidth="1"/>
    <col min="14078" max="14078" width="7" customWidth="1"/>
    <col min="14079" max="14079" width="6" customWidth="1"/>
    <col min="14080" max="14080" width="8" customWidth="1"/>
    <col min="14081" max="14083" width="7" customWidth="1"/>
    <col min="14084" max="14084" width="6" customWidth="1"/>
    <col min="14085" max="14085" width="8" customWidth="1"/>
    <col min="14086" max="14088" width="7" customWidth="1"/>
    <col min="14089" max="14090" width="6" customWidth="1"/>
    <col min="14091" max="14097" width="7" customWidth="1"/>
    <col min="14098" max="14099" width="8" customWidth="1"/>
    <col min="14100" max="14104" width="7" customWidth="1"/>
    <col min="14105" max="14105" width="6" customWidth="1"/>
    <col min="14106" max="14106" width="7" customWidth="1"/>
    <col min="14107" max="14107" width="8" customWidth="1"/>
    <col min="14108" max="14109" width="7" customWidth="1"/>
    <col min="14110" max="14110" width="8" customWidth="1"/>
    <col min="14111" max="14111" width="7" customWidth="1"/>
    <col min="14112" max="14113" width="8" customWidth="1"/>
    <col min="14114" max="14117" width="7" customWidth="1"/>
    <col min="14118" max="14119" width="8" customWidth="1"/>
    <col min="14120" max="14138" width="7" customWidth="1"/>
    <col min="14139" max="14139" width="8" customWidth="1"/>
    <col min="14140" max="14144" width="7" customWidth="1"/>
    <col min="14145" max="14145" width="6" customWidth="1"/>
    <col min="14146" max="14146" width="7" customWidth="1"/>
    <col min="14147" max="14147" width="6" customWidth="1"/>
    <col min="14148" max="14149" width="7" customWidth="1"/>
    <col min="14150" max="14150" width="8" customWidth="1"/>
    <col min="14151" max="14154" width="7" customWidth="1"/>
    <col min="14155" max="14155" width="6" customWidth="1"/>
    <col min="14156" max="14157" width="8" customWidth="1"/>
    <col min="14158" max="14158" width="7" customWidth="1"/>
    <col min="14159" max="14160" width="6" customWidth="1"/>
    <col min="14161" max="14163" width="7" customWidth="1"/>
    <col min="14164" max="14164" width="8" customWidth="1"/>
    <col min="14165" max="14165" width="7" customWidth="1"/>
    <col min="14166" max="14166" width="6" customWidth="1"/>
    <col min="14167" max="14167" width="7" customWidth="1"/>
    <col min="14168" max="14168" width="8" customWidth="1"/>
    <col min="14169" max="14171" width="7" customWidth="1"/>
    <col min="14172" max="14172" width="6" customWidth="1"/>
    <col min="14173" max="14173" width="7" customWidth="1"/>
    <col min="14174" max="14174" width="6" customWidth="1"/>
    <col min="14175" max="14177" width="7" customWidth="1"/>
    <col min="14178" max="14178" width="6" customWidth="1"/>
    <col min="14179" max="14181" width="7" customWidth="1"/>
    <col min="14182" max="14182" width="8" customWidth="1"/>
    <col min="14183" max="14183" width="7" customWidth="1"/>
    <col min="14184" max="14184" width="6" customWidth="1"/>
    <col min="14185" max="14189" width="7" customWidth="1"/>
    <col min="14190" max="14191" width="8" customWidth="1"/>
    <col min="14192" max="14196" width="7" customWidth="1"/>
    <col min="14197" max="14198" width="8" customWidth="1"/>
    <col min="14199" max="14201" width="7" customWidth="1"/>
    <col min="14202" max="14202" width="8" customWidth="1"/>
    <col min="14203" max="14203" width="7" customWidth="1"/>
    <col min="14204" max="14204" width="5" customWidth="1"/>
    <col min="14205" max="14209" width="7" customWidth="1"/>
    <col min="14210" max="14210" width="8" customWidth="1"/>
    <col min="14211" max="14211" width="6" customWidth="1"/>
    <col min="14212" max="14215" width="7" customWidth="1"/>
    <col min="14216" max="14216" width="8" customWidth="1"/>
    <col min="14217" max="14217" width="7" customWidth="1"/>
    <col min="14218" max="14218" width="8" customWidth="1"/>
    <col min="14219" max="14219" width="7" customWidth="1"/>
    <col min="14220" max="14220" width="8" customWidth="1"/>
    <col min="14221" max="14222" width="7" customWidth="1"/>
    <col min="14223" max="14223" width="6" customWidth="1"/>
    <col min="14224" max="14224" width="8" customWidth="1"/>
    <col min="14225" max="14227" width="7" customWidth="1"/>
    <col min="14228" max="14229" width="8" customWidth="1"/>
    <col min="14230" max="14233" width="7" customWidth="1"/>
    <col min="14234" max="14234" width="8" customWidth="1"/>
    <col min="14235" max="14235" width="7" customWidth="1"/>
    <col min="14236" max="14236" width="8" customWidth="1"/>
    <col min="14237" max="14237" width="6" customWidth="1"/>
    <col min="14238" max="14240" width="7" customWidth="1"/>
    <col min="14241" max="14241" width="8" customWidth="1"/>
    <col min="14242" max="14243" width="7" customWidth="1"/>
    <col min="14244" max="14244" width="6" customWidth="1"/>
    <col min="14245" max="14247" width="7" customWidth="1"/>
    <col min="14248" max="14248" width="8" customWidth="1"/>
    <col min="14249" max="14249" width="7" customWidth="1"/>
    <col min="14250" max="14250" width="8" customWidth="1"/>
    <col min="14251" max="14251" width="7" customWidth="1"/>
    <col min="14252" max="14253" width="8" customWidth="1"/>
    <col min="14254" max="14255" width="7" customWidth="1"/>
    <col min="14256" max="14256" width="6" customWidth="1"/>
    <col min="14257" max="14257" width="7" customWidth="1"/>
    <col min="14258" max="14258" width="8" customWidth="1"/>
    <col min="14259" max="14259" width="6" customWidth="1"/>
    <col min="14260" max="14268" width="7" customWidth="1"/>
    <col min="14269" max="14269" width="6" customWidth="1"/>
    <col min="14270" max="14275" width="7" customWidth="1"/>
    <col min="14276" max="14276" width="8" customWidth="1"/>
    <col min="14277" max="14277" width="6" customWidth="1"/>
    <col min="14278" max="14278" width="7" customWidth="1"/>
    <col min="14279" max="14279" width="6" customWidth="1"/>
    <col min="14280" max="14281" width="7" customWidth="1"/>
    <col min="14282" max="14282" width="8" customWidth="1"/>
    <col min="14283" max="14283" width="7" customWidth="1"/>
    <col min="14284" max="14284" width="8" customWidth="1"/>
    <col min="14285" max="14287" width="7" customWidth="1"/>
    <col min="14288" max="14288" width="5" customWidth="1"/>
    <col min="14289" max="14289" width="7" customWidth="1"/>
    <col min="14290" max="14290" width="8" customWidth="1"/>
    <col min="14291" max="14293" width="7" customWidth="1"/>
    <col min="14294" max="14294" width="6" customWidth="1"/>
    <col min="14295" max="14295" width="8" customWidth="1"/>
    <col min="14296" max="14296" width="7" customWidth="1"/>
    <col min="14297" max="14297" width="8" customWidth="1"/>
    <col min="14298" max="14298" width="7" customWidth="1"/>
    <col min="14299" max="14299" width="8" customWidth="1"/>
    <col min="14300" max="14301" width="7" customWidth="1"/>
    <col min="14302" max="14302" width="8" customWidth="1"/>
    <col min="14303" max="14306" width="7" customWidth="1"/>
    <col min="14307" max="14307" width="8" customWidth="1"/>
    <col min="14308" max="14315" width="7" customWidth="1"/>
    <col min="14316" max="14316" width="6" customWidth="1"/>
    <col min="14317" max="14318" width="7" customWidth="1"/>
    <col min="14319" max="14319" width="6" customWidth="1"/>
    <col min="14320" max="14321" width="7" customWidth="1"/>
    <col min="14322" max="14322" width="6" customWidth="1"/>
    <col min="14323" max="14323" width="8" customWidth="1"/>
    <col min="14324" max="14324" width="7" customWidth="1"/>
    <col min="14325" max="14325" width="6" customWidth="1"/>
    <col min="14326" max="14326" width="7" customWidth="1"/>
    <col min="14327" max="14329" width="8" customWidth="1"/>
    <col min="14330" max="14330" width="7" customWidth="1"/>
    <col min="14331" max="14331" width="8" customWidth="1"/>
    <col min="14332" max="14336" width="7" customWidth="1"/>
    <col min="14337" max="14337" width="8" customWidth="1"/>
    <col min="14338" max="14340" width="7" customWidth="1"/>
    <col min="14341" max="14342" width="6" customWidth="1"/>
    <col min="14343" max="14343" width="7" customWidth="1"/>
    <col min="14344" max="14344" width="8" customWidth="1"/>
    <col min="14345" max="14345" width="6" customWidth="1"/>
    <col min="14346" max="14353" width="7" customWidth="1"/>
    <col min="14354" max="14354" width="8" customWidth="1"/>
    <col min="14355" max="14358" width="7" customWidth="1"/>
    <col min="14359" max="14360" width="6" customWidth="1"/>
    <col min="14361" max="14365" width="7" customWidth="1"/>
    <col min="14366" max="14366" width="8" customWidth="1"/>
    <col min="14367" max="14373" width="7" customWidth="1"/>
    <col min="14374" max="14374" width="8" customWidth="1"/>
    <col min="14375" max="14376" width="7" customWidth="1"/>
    <col min="14377" max="14377" width="8" customWidth="1"/>
    <col min="14378" max="14385" width="7" customWidth="1"/>
    <col min="14386" max="14386" width="6" customWidth="1"/>
    <col min="14387" max="14390" width="7" customWidth="1"/>
    <col min="14391" max="14391" width="6" customWidth="1"/>
    <col min="14392" max="14396" width="7" customWidth="1"/>
    <col min="14397" max="14397" width="6" customWidth="1"/>
    <col min="14398" max="14398" width="7" customWidth="1"/>
    <col min="14399" max="14399" width="8" customWidth="1"/>
    <col min="14400" max="14400" width="7" customWidth="1"/>
    <col min="14401" max="14401" width="8" customWidth="1"/>
    <col min="14402" max="14414" width="7" customWidth="1"/>
    <col min="14415" max="14415" width="8" customWidth="1"/>
    <col min="14416" max="14420" width="7" customWidth="1"/>
    <col min="14421" max="14421" width="8" customWidth="1"/>
    <col min="14422" max="14423" width="7" customWidth="1"/>
    <col min="14424" max="14424" width="8" customWidth="1"/>
    <col min="14425" max="14427" width="7" customWidth="1"/>
    <col min="14428" max="14428" width="6" customWidth="1"/>
    <col min="14429" max="14429" width="7" customWidth="1"/>
    <col min="14430" max="14430" width="8" customWidth="1"/>
    <col min="14431" max="14431" width="7" customWidth="1"/>
    <col min="14432" max="14432" width="8" customWidth="1"/>
    <col min="14433" max="14433" width="7" customWidth="1"/>
    <col min="14434" max="14434" width="6" customWidth="1"/>
    <col min="14435" max="14435" width="8" customWidth="1"/>
    <col min="14436" max="14436" width="7" customWidth="1"/>
    <col min="14437" max="14437" width="8" customWidth="1"/>
    <col min="14438" max="14443" width="7" customWidth="1"/>
    <col min="14444" max="14444" width="8" customWidth="1"/>
    <col min="14445" max="14445" width="6" customWidth="1"/>
    <col min="14446" max="14446" width="7" customWidth="1"/>
    <col min="14447" max="14448" width="8" customWidth="1"/>
    <col min="14449" max="14449" width="6" customWidth="1"/>
    <col min="14450" max="14450" width="7" customWidth="1"/>
    <col min="14451" max="14451" width="8" customWidth="1"/>
    <col min="14452" max="14454" width="7" customWidth="1"/>
    <col min="14455" max="14455" width="8" customWidth="1"/>
    <col min="14456" max="14460" width="7" customWidth="1"/>
    <col min="14461" max="14461" width="8" customWidth="1"/>
    <col min="14462" max="14462" width="7" customWidth="1"/>
    <col min="14463" max="14463" width="6" customWidth="1"/>
    <col min="14464" max="14467" width="7" customWidth="1"/>
    <col min="14468" max="14468" width="8" customWidth="1"/>
    <col min="14469" max="14469" width="7" customWidth="1"/>
    <col min="14470" max="14470" width="6" customWidth="1"/>
    <col min="14471" max="14474" width="7" customWidth="1"/>
    <col min="14475" max="14475" width="8" customWidth="1"/>
    <col min="14476" max="14490" width="7" customWidth="1"/>
    <col min="14491" max="14492" width="8" customWidth="1"/>
    <col min="14493" max="14493" width="7" customWidth="1"/>
    <col min="14494" max="14494" width="8" customWidth="1"/>
    <col min="14495" max="14496" width="6" customWidth="1"/>
    <col min="14497" max="14497" width="8" customWidth="1"/>
    <col min="14498" max="14504" width="7" customWidth="1"/>
    <col min="14505" max="14505" width="8" customWidth="1"/>
    <col min="14506" max="14510" width="7" customWidth="1"/>
    <col min="14511" max="14511" width="8" customWidth="1"/>
    <col min="14512" max="14513" width="7" customWidth="1"/>
    <col min="14514" max="14514" width="6" customWidth="1"/>
    <col min="14515" max="14515" width="8" customWidth="1"/>
    <col min="14516" max="14517" width="7" customWidth="1"/>
    <col min="14518" max="14518" width="8" customWidth="1"/>
    <col min="14519" max="14522" width="7" customWidth="1"/>
    <col min="14523" max="14523" width="6" customWidth="1"/>
    <col min="14524" max="14528" width="7" customWidth="1"/>
    <col min="14529" max="14529" width="8" customWidth="1"/>
    <col min="14530" max="14534" width="7" customWidth="1"/>
    <col min="14535" max="14535" width="8" customWidth="1"/>
    <col min="14536" max="14538" width="7" customWidth="1"/>
    <col min="14539" max="14539" width="8" customWidth="1"/>
    <col min="14540" max="14540" width="7" customWidth="1"/>
    <col min="14541" max="14541" width="8" customWidth="1"/>
    <col min="14542" max="14543" width="7" customWidth="1"/>
    <col min="14544" max="14545" width="8" customWidth="1"/>
    <col min="14546" max="14551" width="7" customWidth="1"/>
    <col min="14552" max="14552" width="8" customWidth="1"/>
    <col min="14553" max="14553" width="7" customWidth="1"/>
    <col min="14554" max="14554" width="8" customWidth="1"/>
    <col min="14555" max="14558" width="7" customWidth="1"/>
    <col min="14559" max="14559" width="8" customWidth="1"/>
    <col min="14560" max="14561" width="7" customWidth="1"/>
    <col min="14562" max="14562" width="8" customWidth="1"/>
    <col min="14563" max="14564" width="7" customWidth="1"/>
    <col min="14565" max="14565" width="6" customWidth="1"/>
    <col min="14566" max="14566" width="8" customWidth="1"/>
    <col min="14567" max="14568" width="6" customWidth="1"/>
    <col min="14569" max="14569" width="7" customWidth="1"/>
    <col min="14570" max="14570" width="8" customWidth="1"/>
    <col min="14571" max="14571" width="7" customWidth="1"/>
    <col min="14572" max="14572" width="8" customWidth="1"/>
    <col min="14573" max="14574" width="7" customWidth="1"/>
    <col min="14575" max="14576" width="8" customWidth="1"/>
    <col min="14577" max="14584" width="7" customWidth="1"/>
    <col min="14585" max="14585" width="6" customWidth="1"/>
    <col min="14586" max="14586" width="8" customWidth="1"/>
    <col min="14587" max="14591" width="7" customWidth="1"/>
    <col min="14592" max="14592" width="6" customWidth="1"/>
    <col min="14593" max="14597" width="7" customWidth="1"/>
    <col min="14598" max="14598" width="8" customWidth="1"/>
    <col min="14599" max="14599" width="7" customWidth="1"/>
    <col min="14600" max="14600" width="6" customWidth="1"/>
    <col min="14601" max="14601" width="7" customWidth="1"/>
    <col min="14602" max="14602" width="8" customWidth="1"/>
    <col min="14603" max="14609" width="7" customWidth="1"/>
    <col min="14610" max="14610" width="8" customWidth="1"/>
    <col min="14611" max="14611" width="6" customWidth="1"/>
    <col min="14612" max="14613" width="7" customWidth="1"/>
    <col min="14614" max="14615" width="8" customWidth="1"/>
    <col min="14616" max="14617" width="7" customWidth="1"/>
    <col min="14618" max="14618" width="8" customWidth="1"/>
    <col min="14619" max="14621" width="7" customWidth="1"/>
    <col min="14622" max="14622" width="8" customWidth="1"/>
    <col min="14623" max="14623" width="7" customWidth="1"/>
    <col min="14624" max="14624" width="6" customWidth="1"/>
    <col min="14625" max="14625" width="8" customWidth="1"/>
    <col min="14626" max="14626" width="7" customWidth="1"/>
    <col min="14627" max="14627" width="8" customWidth="1"/>
    <col min="14628" max="14632" width="7" customWidth="1"/>
    <col min="14633" max="14633" width="8" customWidth="1"/>
    <col min="14634" max="14635" width="7" customWidth="1"/>
    <col min="14636" max="14636" width="8" customWidth="1"/>
    <col min="14637" max="14638" width="7" customWidth="1"/>
    <col min="14639" max="14639" width="6" customWidth="1"/>
    <col min="14640" max="14641" width="7" customWidth="1"/>
    <col min="14642" max="14642" width="8" customWidth="1"/>
    <col min="14643" max="14660" width="7" customWidth="1"/>
    <col min="14661" max="14663" width="8" customWidth="1"/>
    <col min="14664" max="14665" width="7" customWidth="1"/>
    <col min="14666" max="14666" width="6" customWidth="1"/>
    <col min="14667" max="14668" width="8" customWidth="1"/>
    <col min="14669" max="14669" width="7" customWidth="1"/>
    <col min="14670" max="14671" width="8" customWidth="1"/>
    <col min="14672" max="14673" width="7" customWidth="1"/>
    <col min="14674" max="14675" width="8" customWidth="1"/>
    <col min="14676" max="14679" width="7" customWidth="1"/>
    <col min="14680" max="14680" width="8" customWidth="1"/>
    <col min="14681" max="14681" width="7" customWidth="1"/>
    <col min="14682" max="14682" width="6" customWidth="1"/>
    <col min="14683" max="14684" width="8" customWidth="1"/>
    <col min="14685" max="14691" width="7" customWidth="1"/>
    <col min="14692" max="14692" width="6" customWidth="1"/>
    <col min="14693" max="14695" width="7" customWidth="1"/>
    <col min="14696" max="14696" width="6" customWidth="1"/>
    <col min="14697" max="14698" width="8" customWidth="1"/>
    <col min="14699" max="14700" width="7" customWidth="1"/>
    <col min="14701" max="14701" width="8" customWidth="1"/>
    <col min="14702" max="14704" width="7" customWidth="1"/>
    <col min="14705" max="14705" width="6" customWidth="1"/>
    <col min="14706" max="14706" width="7" customWidth="1"/>
    <col min="14707" max="14708" width="8" customWidth="1"/>
    <col min="14709" max="14709" width="7" customWidth="1"/>
    <col min="14710" max="14710" width="8" customWidth="1"/>
    <col min="14711" max="14713" width="7" customWidth="1"/>
    <col min="14714" max="14715" width="8" customWidth="1"/>
    <col min="14716" max="14718" width="7" customWidth="1"/>
    <col min="14719" max="14719" width="8" customWidth="1"/>
    <col min="14720" max="14720" width="6" customWidth="1"/>
    <col min="14721" max="14721" width="7" customWidth="1"/>
    <col min="14722" max="14722" width="6" customWidth="1"/>
    <col min="14723" max="14723" width="8" customWidth="1"/>
    <col min="14724" max="14725" width="7" customWidth="1"/>
    <col min="14726" max="14726" width="8" customWidth="1"/>
    <col min="14727" max="14727" width="7" customWidth="1"/>
    <col min="14728" max="14728" width="8" customWidth="1"/>
    <col min="14729" max="14730" width="7" customWidth="1"/>
    <col min="14731" max="14732" width="8" customWidth="1"/>
    <col min="14733" max="14735" width="7" customWidth="1"/>
    <col min="14736" max="14736" width="8" customWidth="1"/>
    <col min="14737" max="14740" width="7" customWidth="1"/>
    <col min="14741" max="14741" width="8" customWidth="1"/>
    <col min="14742" max="14746" width="7" customWidth="1"/>
    <col min="14747" max="14747" width="8" customWidth="1"/>
    <col min="14748" max="14754" width="7" customWidth="1"/>
    <col min="14755" max="14755" width="8" customWidth="1"/>
    <col min="14756" max="14756" width="6" customWidth="1"/>
    <col min="14757" max="14763" width="7" customWidth="1"/>
    <col min="14764" max="14764" width="8" customWidth="1"/>
    <col min="14765" max="14765" width="7" customWidth="1"/>
    <col min="14766" max="14766" width="8" customWidth="1"/>
    <col min="14767" max="14769" width="7" customWidth="1"/>
    <col min="14770" max="14770" width="5" customWidth="1"/>
    <col min="14771" max="14772" width="7" customWidth="1"/>
    <col min="14773" max="14773" width="8" customWidth="1"/>
    <col min="14774" max="14775" width="7" customWidth="1"/>
    <col min="14776" max="14776" width="6" customWidth="1"/>
    <col min="14777" max="14777" width="8" customWidth="1"/>
    <col min="14778" max="14778" width="6" customWidth="1"/>
    <col min="14779" max="14782" width="7" customWidth="1"/>
    <col min="14783" max="14783" width="5" customWidth="1"/>
    <col min="14784" max="14784" width="8" customWidth="1"/>
    <col min="14785" max="14785" width="7" customWidth="1"/>
    <col min="14786" max="14786" width="8" customWidth="1"/>
    <col min="14787" max="14787" width="7" customWidth="1"/>
    <col min="14788" max="14788" width="8" customWidth="1"/>
    <col min="14789" max="14789" width="7" customWidth="1"/>
    <col min="14790" max="14790" width="6" customWidth="1"/>
    <col min="14791" max="14791" width="8" customWidth="1"/>
    <col min="14792" max="14792" width="7" customWidth="1"/>
    <col min="14793" max="14793" width="8" customWidth="1"/>
    <col min="14794" max="14794" width="6" customWidth="1"/>
    <col min="14795" max="14798" width="7" customWidth="1"/>
    <col min="14799" max="14799" width="8" customWidth="1"/>
    <col min="14800" max="14800" width="7" customWidth="1"/>
    <col min="14801" max="14801" width="8" customWidth="1"/>
    <col min="14802" max="14802" width="7" customWidth="1"/>
    <col min="14803" max="14803" width="5" customWidth="1"/>
    <col min="14804" max="14805" width="8" customWidth="1"/>
    <col min="14806" max="14809" width="7" customWidth="1"/>
    <col min="14810" max="14810" width="8" customWidth="1"/>
    <col min="14811" max="14812" width="7" customWidth="1"/>
    <col min="14813" max="14813" width="6" customWidth="1"/>
    <col min="14814" max="14814" width="7" customWidth="1"/>
    <col min="14815" max="14815" width="8" customWidth="1"/>
    <col min="14816" max="14817" width="7" customWidth="1"/>
    <col min="14818" max="14818" width="8" customWidth="1"/>
    <col min="14819" max="14821" width="7" customWidth="1"/>
    <col min="14822" max="14822" width="8" customWidth="1"/>
    <col min="14823" max="14824" width="7" customWidth="1"/>
    <col min="14825" max="14825" width="8" customWidth="1"/>
    <col min="14826" max="14828" width="7" customWidth="1"/>
    <col min="14829" max="14829" width="6" customWidth="1"/>
    <col min="14830" max="14834" width="7" customWidth="1"/>
    <col min="14835" max="14835" width="6" customWidth="1"/>
    <col min="14836" max="14841" width="7" customWidth="1"/>
    <col min="14842" max="14842" width="8" customWidth="1"/>
    <col min="14843" max="14864" width="7" customWidth="1"/>
    <col min="14865" max="14865" width="8" customWidth="1"/>
    <col min="14866" max="14867" width="7" customWidth="1"/>
    <col min="14868" max="14868" width="6" customWidth="1"/>
    <col min="14869" max="14869" width="7" customWidth="1"/>
    <col min="14870" max="14870" width="8" customWidth="1"/>
    <col min="14871" max="14874" width="7" customWidth="1"/>
    <col min="14875" max="14875" width="6" customWidth="1"/>
    <col min="14876" max="14876" width="7" customWidth="1"/>
    <col min="14877" max="14877" width="8" customWidth="1"/>
    <col min="14878" max="14878" width="6" customWidth="1"/>
    <col min="14879" max="14879" width="7" customWidth="1"/>
    <col min="14880" max="14880" width="8" customWidth="1"/>
    <col min="14881" max="14882" width="7" customWidth="1"/>
    <col min="14883" max="14883" width="6" customWidth="1"/>
    <col min="14884" max="14884" width="7" customWidth="1"/>
    <col min="14885" max="14885" width="6" customWidth="1"/>
    <col min="14886" max="14886" width="7" customWidth="1"/>
    <col min="14887" max="14887" width="8" customWidth="1"/>
    <col min="14888" max="14891" width="7" customWidth="1"/>
    <col min="14892" max="14892" width="6" customWidth="1"/>
    <col min="14893" max="14893" width="7" customWidth="1"/>
    <col min="14894" max="14894" width="6" customWidth="1"/>
    <col min="14895" max="14895" width="7" customWidth="1"/>
    <col min="14896" max="14900" width="8" customWidth="1"/>
    <col min="14901" max="14901" width="7" customWidth="1"/>
    <col min="14902" max="14902" width="8" customWidth="1"/>
    <col min="14903" max="14909" width="7" customWidth="1"/>
    <col min="14910" max="14910" width="8" customWidth="1"/>
    <col min="14911" max="14915" width="7" customWidth="1"/>
    <col min="14916" max="14916" width="8" customWidth="1"/>
    <col min="14917" max="14919" width="7" customWidth="1"/>
    <col min="14920" max="14920" width="8" customWidth="1"/>
    <col min="14921" max="14921" width="7" customWidth="1"/>
    <col min="14922" max="14922" width="6" customWidth="1"/>
    <col min="14923" max="14924" width="7" customWidth="1"/>
    <col min="14925" max="14925" width="6" customWidth="1"/>
    <col min="14926" max="14927" width="8" customWidth="1"/>
    <col min="14928" max="14929" width="7" customWidth="1"/>
    <col min="14930" max="14930" width="6" customWidth="1"/>
    <col min="14931" max="14934" width="7" customWidth="1"/>
    <col min="14935" max="14935" width="8" customWidth="1"/>
    <col min="14936" max="14943" width="7" customWidth="1"/>
    <col min="14944" max="14945" width="8" customWidth="1"/>
    <col min="14946" max="14948" width="7" customWidth="1"/>
    <col min="14949" max="14949" width="8" customWidth="1"/>
    <col min="14950" max="14951" width="7" customWidth="1"/>
    <col min="14952" max="14952" width="8" customWidth="1"/>
    <col min="14953" max="14953" width="7" customWidth="1"/>
    <col min="14954" max="14954" width="8" customWidth="1"/>
    <col min="14955" max="14957" width="7" customWidth="1"/>
    <col min="14958" max="14958" width="8" customWidth="1"/>
    <col min="14959" max="14964" width="7" customWidth="1"/>
    <col min="14965" max="14965" width="8" customWidth="1"/>
    <col min="14966" max="14968" width="7" customWidth="1"/>
    <col min="14969" max="14969" width="6" customWidth="1"/>
    <col min="14970" max="14972" width="7" customWidth="1"/>
    <col min="14973" max="14973" width="6" customWidth="1"/>
    <col min="14974" max="14977" width="7" customWidth="1"/>
    <col min="14978" max="14978" width="8" customWidth="1"/>
    <col min="14979" max="14980" width="7" customWidth="1"/>
    <col min="14981" max="14982" width="8" customWidth="1"/>
    <col min="14983" max="14983" width="7" customWidth="1"/>
    <col min="14984" max="14984" width="8" customWidth="1"/>
    <col min="14985" max="14987" width="7" customWidth="1"/>
    <col min="14988" max="14988" width="8" customWidth="1"/>
    <col min="14989" max="14991" width="7" customWidth="1"/>
    <col min="14992" max="14992" width="6" customWidth="1"/>
    <col min="14993" max="14993" width="7" customWidth="1"/>
    <col min="14994" max="14994" width="6" customWidth="1"/>
    <col min="14995" max="14995" width="5" customWidth="1"/>
    <col min="14996" max="14996" width="7" customWidth="1"/>
    <col min="14997" max="14997" width="6" customWidth="1"/>
    <col min="14998" max="14998" width="8" customWidth="1"/>
    <col min="14999" max="14999" width="7" customWidth="1"/>
    <col min="15000" max="15000" width="8" customWidth="1"/>
    <col min="15001" max="15001" width="7" customWidth="1"/>
    <col min="15002" max="15002" width="8" customWidth="1"/>
    <col min="15003" max="15005" width="7" customWidth="1"/>
    <col min="15006" max="15007" width="8" customWidth="1"/>
    <col min="15008" max="15008" width="7" customWidth="1"/>
    <col min="15009" max="15009" width="8" customWidth="1"/>
    <col min="15010" max="15010" width="7" customWidth="1"/>
    <col min="15011" max="15012" width="8" customWidth="1"/>
    <col min="15013" max="15013" width="7" customWidth="1"/>
    <col min="15014" max="15014" width="8" customWidth="1"/>
    <col min="15015" max="15016" width="7" customWidth="1"/>
    <col min="15017" max="15017" width="6" customWidth="1"/>
    <col min="15018" max="15021" width="7" customWidth="1"/>
    <col min="15022" max="15022" width="8" customWidth="1"/>
    <col min="15023" max="15024" width="7" customWidth="1"/>
    <col min="15025" max="15025" width="8" customWidth="1"/>
    <col min="15026" max="15027" width="7" customWidth="1"/>
    <col min="15028" max="15028" width="8" customWidth="1"/>
    <col min="15029" max="15035" width="7" customWidth="1"/>
    <col min="15036" max="15037" width="8" customWidth="1"/>
    <col min="15038" max="15040" width="7" customWidth="1"/>
    <col min="15041" max="15041" width="8" customWidth="1"/>
    <col min="15042" max="15043" width="7" customWidth="1"/>
    <col min="15044" max="15044" width="8" customWidth="1"/>
    <col min="15045" max="15053" width="7" customWidth="1"/>
    <col min="15054" max="15054" width="8" customWidth="1"/>
    <col min="15055" max="15057" width="7" customWidth="1"/>
    <col min="15058" max="15058" width="8" customWidth="1"/>
    <col min="15059" max="15068" width="7" customWidth="1"/>
    <col min="15069" max="15069" width="8" customWidth="1"/>
    <col min="15070" max="15072" width="7" customWidth="1"/>
    <col min="15073" max="15073" width="8" customWidth="1"/>
    <col min="15074" max="15078" width="7" customWidth="1"/>
    <col min="15079" max="15079" width="6" customWidth="1"/>
    <col min="15080" max="15080" width="7" customWidth="1"/>
    <col min="15081" max="15081" width="6" customWidth="1"/>
    <col min="15082" max="15083" width="7" customWidth="1"/>
    <col min="15084" max="15085" width="8" customWidth="1"/>
    <col min="15086" max="15088" width="7" customWidth="1"/>
    <col min="15089" max="15089" width="8" customWidth="1"/>
    <col min="15090" max="15090" width="6" customWidth="1"/>
    <col min="15091" max="15094" width="7" customWidth="1"/>
    <col min="15095" max="15095" width="6" customWidth="1"/>
    <col min="15096" max="15096" width="7" customWidth="1"/>
    <col min="15097" max="15098" width="8" customWidth="1"/>
    <col min="15099" max="15103" width="7" customWidth="1"/>
    <col min="15104" max="15104" width="6" customWidth="1"/>
    <col min="15105" max="15108" width="7" customWidth="1"/>
    <col min="15109" max="15110" width="8" customWidth="1"/>
    <col min="15111" max="15111" width="7" customWidth="1"/>
    <col min="15112" max="15112" width="8" customWidth="1"/>
    <col min="15113" max="15115" width="7" customWidth="1"/>
    <col min="15116" max="15116" width="6" customWidth="1"/>
    <col min="15117" max="15117" width="7" customWidth="1"/>
    <col min="15118" max="15118" width="8" customWidth="1"/>
    <col min="15119" max="15119" width="7" customWidth="1"/>
    <col min="15120" max="15120" width="6" customWidth="1"/>
    <col min="15121" max="15121" width="7" customWidth="1"/>
    <col min="15122" max="15123" width="8" customWidth="1"/>
    <col min="15124" max="15126" width="7" customWidth="1"/>
    <col min="15127" max="15127" width="5" customWidth="1"/>
    <col min="15128" max="15130" width="7" customWidth="1"/>
    <col min="15131" max="15131" width="8" customWidth="1"/>
    <col min="15132" max="15133" width="7" customWidth="1"/>
    <col min="15134" max="15134" width="8" customWidth="1"/>
    <col min="15135" max="15136" width="6" customWidth="1"/>
    <col min="15137" max="15145" width="7" customWidth="1"/>
    <col min="15146" max="15146" width="6" customWidth="1"/>
    <col min="15147" max="15147" width="8" customWidth="1"/>
    <col min="15148" max="15148" width="7" customWidth="1"/>
    <col min="15149" max="15149" width="6" customWidth="1"/>
    <col min="15150" max="15154" width="7" customWidth="1"/>
    <col min="15155" max="15156" width="8" customWidth="1"/>
    <col min="15157" max="15161" width="7" customWidth="1"/>
    <col min="15162" max="15162" width="8" customWidth="1"/>
    <col min="15163" max="15167" width="7" customWidth="1"/>
    <col min="15168" max="15168" width="8" customWidth="1"/>
    <col min="15169" max="15170" width="7" customWidth="1"/>
    <col min="15171" max="15171" width="8" customWidth="1"/>
    <col min="15172" max="15174" width="7" customWidth="1"/>
    <col min="15175" max="15175" width="5" customWidth="1"/>
    <col min="15176" max="15176" width="7" customWidth="1"/>
    <col min="15177" max="15177" width="6" customWidth="1"/>
    <col min="15178" max="15179" width="8" customWidth="1"/>
    <col min="15180" max="15181" width="7" customWidth="1"/>
    <col min="15182" max="15183" width="8" customWidth="1"/>
    <col min="15184" max="15185" width="7" customWidth="1"/>
    <col min="15186" max="15186" width="8" customWidth="1"/>
    <col min="15187" max="15190" width="7" customWidth="1"/>
    <col min="15191" max="15191" width="8" customWidth="1"/>
    <col min="15192" max="15193" width="6" customWidth="1"/>
    <col min="15194" max="15195" width="8" customWidth="1"/>
    <col min="15196" max="15198" width="7" customWidth="1"/>
    <col min="15199" max="15199" width="8" customWidth="1"/>
    <col min="15200" max="15200" width="6" customWidth="1"/>
    <col min="15201" max="15208" width="7" customWidth="1"/>
    <col min="15209" max="15209" width="6" customWidth="1"/>
    <col min="15210" max="15210" width="8" customWidth="1"/>
    <col min="15211" max="15220" width="7" customWidth="1"/>
    <col min="15221" max="15221" width="6" customWidth="1"/>
    <col min="15222" max="15227" width="7" customWidth="1"/>
    <col min="15228" max="15228" width="8" customWidth="1"/>
    <col min="15229" max="15229" width="7" customWidth="1"/>
    <col min="15230" max="15230" width="6" customWidth="1"/>
    <col min="15231" max="15231" width="8" customWidth="1"/>
    <col min="15232" max="15232" width="7" customWidth="1"/>
    <col min="15233" max="15233" width="8" customWidth="1"/>
    <col min="15234" max="15234" width="5" customWidth="1"/>
    <col min="15235" max="15235" width="6" customWidth="1"/>
    <col min="15236" max="15240" width="7" customWidth="1"/>
    <col min="15241" max="15241" width="8" customWidth="1"/>
    <col min="15242" max="15243" width="7" customWidth="1"/>
    <col min="15244" max="15244" width="6" customWidth="1"/>
    <col min="15245" max="15247" width="8" customWidth="1"/>
    <col min="15248" max="15248" width="7" customWidth="1"/>
    <col min="15249" max="15249" width="6" customWidth="1"/>
    <col min="15250" max="15253" width="7" customWidth="1"/>
    <col min="15254" max="15254" width="8" customWidth="1"/>
    <col min="15255" max="15256" width="7" customWidth="1"/>
    <col min="15257" max="15259" width="8" customWidth="1"/>
    <col min="15260" max="15262" width="7" customWidth="1"/>
    <col min="15263" max="15263" width="8" customWidth="1"/>
    <col min="15264" max="15266" width="7" customWidth="1"/>
    <col min="15267" max="15267" width="6" customWidth="1"/>
    <col min="15268" max="15268" width="8" customWidth="1"/>
    <col min="15269" max="15269" width="7" customWidth="1"/>
    <col min="15270" max="15270" width="6" customWidth="1"/>
    <col min="15271" max="15271" width="8" customWidth="1"/>
    <col min="15272" max="15276" width="7" customWidth="1"/>
    <col min="15277" max="15277" width="8" customWidth="1"/>
    <col min="15278" max="15278" width="7" customWidth="1"/>
    <col min="15279" max="15279" width="6" customWidth="1"/>
    <col min="15280" max="15282" width="7" customWidth="1"/>
    <col min="15283" max="15283" width="6" customWidth="1"/>
    <col min="15284" max="15285" width="7" customWidth="1"/>
    <col min="15286" max="15286" width="8" customWidth="1"/>
    <col min="15287" max="15289" width="7" customWidth="1"/>
    <col min="15290" max="15290" width="8" customWidth="1"/>
    <col min="15291" max="15292" width="6" customWidth="1"/>
    <col min="15293" max="15293" width="7" customWidth="1"/>
    <col min="15294" max="15294" width="8" customWidth="1"/>
    <col min="15295" max="15296" width="6" customWidth="1"/>
    <col min="15297" max="15297" width="8" customWidth="1"/>
    <col min="15298" max="15298" width="7" customWidth="1"/>
    <col min="15299" max="15299" width="8" customWidth="1"/>
    <col min="15300" max="15306" width="7" customWidth="1"/>
    <col min="15307" max="15307" width="8" customWidth="1"/>
    <col min="15308" max="15308" width="7" customWidth="1"/>
    <col min="15309" max="15309" width="6" customWidth="1"/>
    <col min="15310" max="15310" width="7" customWidth="1"/>
    <col min="15311" max="15311" width="6" customWidth="1"/>
    <col min="15312" max="15312" width="7" customWidth="1"/>
    <col min="15313" max="15313" width="6" customWidth="1"/>
    <col min="15314" max="15314" width="7" customWidth="1"/>
    <col min="15315" max="15315" width="8" customWidth="1"/>
    <col min="15316" max="15317" width="7" customWidth="1"/>
    <col min="15318" max="15318" width="8" customWidth="1"/>
    <col min="15319" max="15321" width="7" customWidth="1"/>
    <col min="15322" max="15323" width="8" customWidth="1"/>
    <col min="15324" max="15324" width="7" customWidth="1"/>
    <col min="15325" max="15325" width="8" customWidth="1"/>
    <col min="15326" max="15327" width="7" customWidth="1"/>
    <col min="15328" max="15328" width="6" customWidth="1"/>
    <col min="15329" max="15329" width="7" customWidth="1"/>
    <col min="15330" max="15330" width="8" customWidth="1"/>
    <col min="15331" max="15332" width="7" customWidth="1"/>
    <col min="15333" max="15336" width="8" customWidth="1"/>
    <col min="15337" max="15338" width="7" customWidth="1"/>
    <col min="15339" max="15339" width="8" customWidth="1"/>
    <col min="15340" max="15342" width="7" customWidth="1"/>
    <col min="15343" max="15344" width="8" customWidth="1"/>
    <col min="15345" max="15347" width="7" customWidth="1"/>
    <col min="15348" max="15348" width="8" customWidth="1"/>
    <col min="15349" max="15352" width="7" customWidth="1"/>
    <col min="15353" max="15354" width="8" customWidth="1"/>
    <col min="15355" max="15356" width="7" customWidth="1"/>
    <col min="15357" max="15358" width="8" customWidth="1"/>
    <col min="15359" max="15360" width="7" customWidth="1"/>
    <col min="15361" max="15361" width="8" customWidth="1"/>
    <col min="15362" max="15362" width="6" customWidth="1"/>
    <col min="15363" max="15364" width="7" customWidth="1"/>
    <col min="15365" max="15365" width="8" customWidth="1"/>
    <col min="15366" max="15370" width="7" customWidth="1"/>
    <col min="15371" max="15371" width="6" customWidth="1"/>
    <col min="15372" max="15372" width="7" customWidth="1"/>
    <col min="15373" max="15373" width="6" customWidth="1"/>
    <col min="15374" max="15374" width="8" customWidth="1"/>
    <col min="15375" max="15375" width="6" customWidth="1"/>
    <col min="15376" max="15377" width="7" customWidth="1"/>
    <col min="15378" max="15378" width="8" customWidth="1"/>
    <col min="15379" max="15387" width="7" customWidth="1"/>
    <col min="15388" max="15388" width="6" customWidth="1"/>
    <col min="15389" max="15391" width="7" customWidth="1"/>
    <col min="15392" max="15392" width="6" customWidth="1"/>
    <col min="15393" max="15398" width="7" customWidth="1"/>
    <col min="15399" max="15399" width="8" customWidth="1"/>
    <col min="15400" max="15400" width="7" customWidth="1"/>
    <col min="15401" max="15401" width="8" customWidth="1"/>
    <col min="15402" max="15406" width="7" customWidth="1"/>
    <col min="15407" max="15407" width="8" customWidth="1"/>
    <col min="15408" max="15408" width="6" customWidth="1"/>
    <col min="15409" max="15419" width="7" customWidth="1"/>
    <col min="15420" max="15420" width="8" customWidth="1"/>
    <col min="15421" max="15422" width="7" customWidth="1"/>
    <col min="15423" max="15423" width="8" customWidth="1"/>
    <col min="15424" max="15426" width="7" customWidth="1"/>
    <col min="15427" max="15427" width="8" customWidth="1"/>
    <col min="15428" max="15428" width="7" customWidth="1"/>
    <col min="15429" max="15429" width="6" customWidth="1"/>
    <col min="15430" max="15430" width="8" customWidth="1"/>
    <col min="15431" max="15432" width="7" customWidth="1"/>
    <col min="15433" max="15434" width="8" customWidth="1"/>
    <col min="15435" max="15435" width="7" customWidth="1"/>
    <col min="15436" max="15436" width="8" customWidth="1"/>
    <col min="15437" max="15439" width="7" customWidth="1"/>
    <col min="15440" max="15441" width="8" customWidth="1"/>
    <col min="15442" max="15442" width="6" customWidth="1"/>
    <col min="15443" max="15445" width="7" customWidth="1"/>
    <col min="15446" max="15446" width="8" customWidth="1"/>
    <col min="15447" max="15448" width="7" customWidth="1"/>
    <col min="15449" max="15449" width="8" customWidth="1"/>
    <col min="15450" max="15452" width="7" customWidth="1"/>
    <col min="15453" max="15453" width="6" customWidth="1"/>
    <col min="15454" max="15454" width="7" customWidth="1"/>
    <col min="15455" max="15455" width="5" customWidth="1"/>
    <col min="15456" max="15458" width="7" customWidth="1"/>
    <col min="15459" max="15459" width="6" customWidth="1"/>
    <col min="15460" max="15460" width="8" customWidth="1"/>
    <col min="15461" max="15463" width="7" customWidth="1"/>
    <col min="15464" max="15464" width="6" customWidth="1"/>
    <col min="15465" max="15465" width="8" customWidth="1"/>
    <col min="15466" max="15466" width="6" customWidth="1"/>
    <col min="15467" max="15471" width="7" customWidth="1"/>
    <col min="15472" max="15472" width="6" customWidth="1"/>
    <col min="15473" max="15473" width="5" customWidth="1"/>
    <col min="15474" max="15474" width="7" customWidth="1"/>
    <col min="15475" max="15475" width="8" customWidth="1"/>
    <col min="15476" max="15476" width="6" customWidth="1"/>
    <col min="15477" max="15482" width="7" customWidth="1"/>
    <col min="15483" max="15483" width="8" customWidth="1"/>
    <col min="15484" max="15484" width="7" customWidth="1"/>
    <col min="15485" max="15485" width="8" customWidth="1"/>
    <col min="15486" max="15492" width="7" customWidth="1"/>
    <col min="15493" max="15493" width="8" customWidth="1"/>
    <col min="15494" max="15494" width="7" customWidth="1"/>
    <col min="15495" max="15495" width="8" customWidth="1"/>
    <col min="15496" max="15496" width="5" customWidth="1"/>
    <col min="15497" max="15499" width="7" customWidth="1"/>
    <col min="15500" max="15500" width="6" customWidth="1"/>
    <col min="15501" max="15501" width="7" customWidth="1"/>
    <col min="15502" max="15502" width="6" customWidth="1"/>
    <col min="15503" max="15504" width="7" customWidth="1"/>
    <col min="15505" max="15506" width="8" customWidth="1"/>
    <col min="15507" max="15508" width="7" customWidth="1"/>
    <col min="15509" max="15509" width="8" customWidth="1"/>
    <col min="15510" max="15510" width="7" customWidth="1"/>
    <col min="15511" max="15511" width="6" customWidth="1"/>
    <col min="15512" max="15513" width="7" customWidth="1"/>
    <col min="15514" max="15516" width="8" customWidth="1"/>
    <col min="15517" max="15517" width="7" customWidth="1"/>
    <col min="15518" max="15518" width="8" customWidth="1"/>
    <col min="15519" max="15519" width="6" customWidth="1"/>
    <col min="15520" max="15520" width="8" customWidth="1"/>
    <col min="15521" max="15521" width="7" customWidth="1"/>
    <col min="15522" max="15522" width="6" customWidth="1"/>
    <col min="15523" max="15525" width="7" customWidth="1"/>
    <col min="15526" max="15526" width="8" customWidth="1"/>
    <col min="15527" max="15528" width="7" customWidth="1"/>
    <col min="15529" max="15529" width="8" customWidth="1"/>
    <col min="15530" max="15540" width="7" customWidth="1"/>
    <col min="15541" max="15541" width="8" customWidth="1"/>
    <col min="15542" max="15543" width="7" customWidth="1"/>
    <col min="15544" max="15544" width="5" customWidth="1"/>
    <col min="15545" max="15550" width="7" customWidth="1"/>
    <col min="15551" max="15552" width="8" customWidth="1"/>
    <col min="15553" max="15558" width="7" customWidth="1"/>
    <col min="15559" max="15559" width="8" customWidth="1"/>
    <col min="15560" max="15564" width="7" customWidth="1"/>
    <col min="15565" max="15567" width="8" customWidth="1"/>
    <col min="15568" max="15569" width="7" customWidth="1"/>
    <col min="15570" max="15570" width="8" customWidth="1"/>
    <col min="15571" max="15571" width="7" customWidth="1"/>
    <col min="15572" max="15573" width="8" customWidth="1"/>
    <col min="15574" max="15574" width="7" customWidth="1"/>
    <col min="15575" max="15575" width="8" customWidth="1"/>
    <col min="15576" max="15579" width="7" customWidth="1"/>
    <col min="15580" max="15580" width="8" customWidth="1"/>
    <col min="15581" max="15583" width="7" customWidth="1"/>
    <col min="15584" max="15586" width="8" customWidth="1"/>
    <col min="15587" max="15587" width="7" customWidth="1"/>
    <col min="15588" max="15588" width="8" customWidth="1"/>
    <col min="15589" max="15592" width="7" customWidth="1"/>
    <col min="15593" max="15593" width="8" customWidth="1"/>
    <col min="15594" max="15597" width="7" customWidth="1"/>
    <col min="15598" max="15598" width="8" customWidth="1"/>
    <col min="15599" max="15599" width="6" customWidth="1"/>
    <col min="15600" max="15600" width="8" customWidth="1"/>
    <col min="15601" max="15605" width="7" customWidth="1"/>
    <col min="15606" max="15606" width="6" customWidth="1"/>
    <col min="15607" max="15607" width="7" customWidth="1"/>
    <col min="15608" max="15608" width="8" customWidth="1"/>
    <col min="15609" max="15610" width="7" customWidth="1"/>
    <col min="15611" max="15611" width="6" customWidth="1"/>
    <col min="15612" max="15612" width="5" customWidth="1"/>
    <col min="15613" max="15614" width="7" customWidth="1"/>
    <col min="15615" max="15615" width="8" customWidth="1"/>
    <col min="15616" max="15616" width="7" customWidth="1"/>
    <col min="15617" max="15617" width="6" customWidth="1"/>
    <col min="15618" max="15619" width="7" customWidth="1"/>
    <col min="15620" max="15620" width="8" customWidth="1"/>
    <col min="15621" max="15623" width="7" customWidth="1"/>
    <col min="15624" max="15624" width="8" customWidth="1"/>
    <col min="15625" max="15625" width="6" customWidth="1"/>
    <col min="15626" max="15627" width="7" customWidth="1"/>
    <col min="15628" max="15628" width="8" customWidth="1"/>
    <col min="15629" max="15634" width="7" customWidth="1"/>
    <col min="15635" max="15635" width="8" customWidth="1"/>
    <col min="15636" max="15638" width="7" customWidth="1"/>
    <col min="15639" max="15639" width="6" customWidth="1"/>
    <col min="15640" max="15641" width="7" customWidth="1"/>
    <col min="15642" max="15643" width="8" customWidth="1"/>
    <col min="15644" max="15644" width="7" customWidth="1"/>
    <col min="15645" max="15645" width="8" customWidth="1"/>
    <col min="15646" max="15646" width="7" customWidth="1"/>
    <col min="15647" max="15647" width="8" customWidth="1"/>
    <col min="15648" max="15651" width="7" customWidth="1"/>
    <col min="15652" max="15652" width="6" customWidth="1"/>
    <col min="15653" max="15653" width="7" customWidth="1"/>
    <col min="15654" max="15654" width="6" customWidth="1"/>
    <col min="15655" max="15657" width="7" customWidth="1"/>
    <col min="15658" max="15658" width="8" customWidth="1"/>
    <col min="15659" max="15659" width="7" customWidth="1"/>
    <col min="15660" max="15661" width="8" customWidth="1"/>
    <col min="15662" max="15664" width="7" customWidth="1"/>
    <col min="15665" max="15665" width="8" customWidth="1"/>
    <col min="15666" max="15667" width="7" customWidth="1"/>
    <col min="15668" max="15668" width="8" customWidth="1"/>
    <col min="15669" max="15670" width="7" customWidth="1"/>
    <col min="15671" max="15671" width="8" customWidth="1"/>
    <col min="15672" max="15673" width="7" customWidth="1"/>
    <col min="15674" max="15674" width="6" customWidth="1"/>
    <col min="15675" max="15682" width="7" customWidth="1"/>
    <col min="15683" max="15683" width="8" customWidth="1"/>
    <col min="15684" max="15685" width="7" customWidth="1"/>
    <col min="15686" max="15686" width="8" customWidth="1"/>
    <col min="15687" max="15687" width="7" customWidth="1"/>
    <col min="15688" max="15691" width="8" customWidth="1"/>
    <col min="15692" max="15692" width="7" customWidth="1"/>
    <col min="15693" max="15693" width="8" customWidth="1"/>
    <col min="15694" max="15696" width="7" customWidth="1"/>
    <col min="15697" max="15697" width="6" customWidth="1"/>
    <col min="15698" max="15698" width="7" customWidth="1"/>
    <col min="15699" max="15699" width="8" customWidth="1"/>
    <col min="15700" max="15706" width="7" customWidth="1"/>
    <col min="15707" max="15708" width="8" customWidth="1"/>
    <col min="15709" max="15712" width="7" customWidth="1"/>
    <col min="15713" max="15713" width="8" customWidth="1"/>
    <col min="15714" max="15714" width="7" customWidth="1"/>
    <col min="15715" max="15715" width="8" customWidth="1"/>
    <col min="15716" max="15723" width="7" customWidth="1"/>
    <col min="15724" max="15724" width="6" customWidth="1"/>
    <col min="15725" max="15725" width="8" customWidth="1"/>
    <col min="15726" max="15726" width="7" customWidth="1"/>
    <col min="15727" max="15727" width="6" customWidth="1"/>
    <col min="15728" max="15729" width="7" customWidth="1"/>
    <col min="15730" max="15730" width="8" customWidth="1"/>
    <col min="15731" max="15734" width="7" customWidth="1"/>
    <col min="15735" max="15735" width="6" customWidth="1"/>
    <col min="15736" max="15736" width="7" customWidth="1"/>
    <col min="15737" max="15737" width="8" customWidth="1"/>
    <col min="15738" max="15738" width="6" customWidth="1"/>
    <col min="15739" max="15739" width="7" customWidth="1"/>
    <col min="15740" max="15740" width="8" customWidth="1"/>
    <col min="15741" max="15745" width="7" customWidth="1"/>
    <col min="15746" max="15747" width="8" customWidth="1"/>
    <col min="15748" max="15750" width="7" customWidth="1"/>
    <col min="15751" max="15751" width="8" customWidth="1"/>
    <col min="15752" max="15755" width="7" customWidth="1"/>
    <col min="15756" max="15756" width="8" customWidth="1"/>
    <col min="15757" max="15759" width="7" customWidth="1"/>
    <col min="15760" max="15761" width="8" customWidth="1"/>
    <col min="15762" max="15763" width="7" customWidth="1"/>
    <col min="15764" max="15766" width="8" customWidth="1"/>
    <col min="15767" max="15775" width="7" customWidth="1"/>
    <col min="15776" max="15776" width="8" customWidth="1"/>
    <col min="15777" max="15777" width="6" customWidth="1"/>
    <col min="15778" max="15780" width="7" customWidth="1"/>
    <col min="15781" max="15781" width="8" customWidth="1"/>
    <col min="15782" max="15782" width="7" customWidth="1"/>
    <col min="15783" max="15783" width="8" customWidth="1"/>
    <col min="15784" max="15784" width="7" customWidth="1"/>
    <col min="15785" max="15785" width="6" customWidth="1"/>
    <col min="15786" max="15786" width="7" customWidth="1"/>
    <col min="15787" max="15787" width="6" customWidth="1"/>
    <col min="15788" max="15789" width="8" customWidth="1"/>
    <col min="15790" max="15791" width="7" customWidth="1"/>
    <col min="15792" max="15793" width="6" customWidth="1"/>
    <col min="15794" max="15794" width="7" customWidth="1"/>
    <col min="15795" max="15795" width="6" customWidth="1"/>
    <col min="15796" max="15797" width="8" customWidth="1"/>
    <col min="15798" max="15802" width="7" customWidth="1"/>
    <col min="15803" max="15804" width="8" customWidth="1"/>
    <col min="15805" max="15806" width="7" customWidth="1"/>
    <col min="15807" max="15807" width="5" customWidth="1"/>
    <col min="15808" max="15810" width="7" customWidth="1"/>
    <col min="15811" max="15811" width="5" customWidth="1"/>
    <col min="15812" max="15813" width="7" customWidth="1"/>
    <col min="15814" max="15814" width="8" customWidth="1"/>
    <col min="15815" max="15816" width="7" customWidth="1"/>
    <col min="15817" max="15817" width="6" customWidth="1"/>
    <col min="15818" max="15818" width="7" customWidth="1"/>
    <col min="15819" max="15820" width="8" customWidth="1"/>
    <col min="15821" max="15826" width="7" customWidth="1"/>
    <col min="15827" max="15827" width="6" customWidth="1"/>
    <col min="15828" max="15829" width="7" customWidth="1"/>
    <col min="15830" max="15830" width="8" customWidth="1"/>
    <col min="15831" max="15831" width="5" customWidth="1"/>
    <col min="15832" max="15836" width="7" customWidth="1"/>
    <col min="15837" max="15837" width="8" customWidth="1"/>
    <col min="15838" max="15838" width="6" customWidth="1"/>
    <col min="15839" max="15840" width="7" customWidth="1"/>
    <col min="15841" max="15841" width="6" customWidth="1"/>
    <col min="15842" max="15842" width="8" customWidth="1"/>
    <col min="15843" max="15849" width="7" customWidth="1"/>
    <col min="15850" max="15850" width="6" customWidth="1"/>
    <col min="15851" max="15852" width="8" customWidth="1"/>
    <col min="15853" max="15853" width="7" customWidth="1"/>
    <col min="15854" max="15854" width="8" customWidth="1"/>
    <col min="15855" max="15855" width="7" customWidth="1"/>
    <col min="15856" max="15857" width="8" customWidth="1"/>
    <col min="15858" max="15862" width="7" customWidth="1"/>
    <col min="15863" max="15863" width="8" customWidth="1"/>
    <col min="15864" max="15864" width="6" customWidth="1"/>
    <col min="15865" max="15865" width="7" customWidth="1"/>
    <col min="15866" max="15867" width="8" customWidth="1"/>
    <col min="15868" max="15871" width="7" customWidth="1"/>
    <col min="15872" max="15872" width="8" customWidth="1"/>
    <col min="15873" max="15873" width="7" customWidth="1"/>
    <col min="15874" max="15875" width="8" customWidth="1"/>
    <col min="15876" max="15879" width="7" customWidth="1"/>
    <col min="15880" max="15880" width="8" customWidth="1"/>
    <col min="15881" max="15881" width="7" customWidth="1"/>
    <col min="15882" max="15883" width="8" customWidth="1"/>
    <col min="15884" max="15884" width="7" customWidth="1"/>
    <col min="15885" max="15885" width="6" customWidth="1"/>
    <col min="15886" max="15887" width="7" customWidth="1"/>
    <col min="15888" max="15888" width="8" customWidth="1"/>
    <col min="15889" max="15889" width="7" customWidth="1"/>
    <col min="15890" max="15890" width="6" customWidth="1"/>
    <col min="15891" max="15891" width="8" customWidth="1"/>
    <col min="15892" max="15893" width="7" customWidth="1"/>
    <col min="15894" max="15894" width="8" customWidth="1"/>
    <col min="15895" max="15896" width="7" customWidth="1"/>
    <col min="15897" max="15897" width="8" customWidth="1"/>
    <col min="15898" max="15899" width="7" customWidth="1"/>
    <col min="15900" max="15900" width="8" customWidth="1"/>
    <col min="15901" max="15902" width="7" customWidth="1"/>
    <col min="15903" max="15903" width="8" customWidth="1"/>
    <col min="15904" max="15904" width="7" customWidth="1"/>
    <col min="15905" max="15905" width="6" customWidth="1"/>
    <col min="15906" max="15907" width="8" customWidth="1"/>
    <col min="15908" max="15908" width="7" customWidth="1"/>
    <col min="15909" max="15909" width="5" customWidth="1"/>
    <col min="15910" max="15910" width="8" customWidth="1"/>
    <col min="15911" max="15913" width="7" customWidth="1"/>
    <col min="15914" max="15914" width="8" customWidth="1"/>
    <col min="15915" max="15919" width="7" customWidth="1"/>
    <col min="15920" max="15920" width="8" customWidth="1"/>
    <col min="15921" max="15932" width="7" customWidth="1"/>
    <col min="15933" max="15933" width="6" customWidth="1"/>
    <col min="15934" max="15934" width="8" customWidth="1"/>
    <col min="15935" max="15935" width="6" customWidth="1"/>
    <col min="15936" max="15936" width="8" customWidth="1"/>
    <col min="15937" max="15942" width="7" customWidth="1"/>
    <col min="15943" max="15943" width="6" customWidth="1"/>
    <col min="15944" max="15952" width="7" customWidth="1"/>
    <col min="15953" max="15953" width="8" customWidth="1"/>
    <col min="15954" max="15957" width="7" customWidth="1"/>
    <col min="15958" max="15958" width="6" customWidth="1"/>
    <col min="15959" max="15963" width="7" customWidth="1"/>
    <col min="15964" max="15964" width="6" customWidth="1"/>
    <col min="15965" max="15975" width="7" customWidth="1"/>
    <col min="15976" max="15976" width="6" customWidth="1"/>
    <col min="15977" max="15977" width="7" customWidth="1"/>
    <col min="15978" max="15979" width="8" customWidth="1"/>
    <col min="15980" max="15982" width="7" customWidth="1"/>
    <col min="15983" max="15984" width="8" customWidth="1"/>
    <col min="15985" max="15985" width="7" customWidth="1"/>
    <col min="15986" max="15986" width="6" customWidth="1"/>
    <col min="15987" max="15993" width="7" customWidth="1"/>
    <col min="15994" max="15994" width="8" customWidth="1"/>
    <col min="15995" max="15996" width="7" customWidth="1"/>
    <col min="15997" max="15997" width="6" customWidth="1"/>
    <col min="15998" max="15999" width="7" customWidth="1"/>
    <col min="16000" max="16000" width="5" customWidth="1"/>
    <col min="16001" max="16001" width="6" customWidth="1"/>
    <col min="16002" max="16002" width="8" customWidth="1"/>
    <col min="16003" max="16006" width="6" customWidth="1"/>
    <col min="16007" max="16012" width="7" customWidth="1"/>
    <col min="16013" max="16013" width="6" customWidth="1"/>
    <col min="16014" max="16025" width="7" customWidth="1"/>
    <col min="16026" max="16026" width="8" customWidth="1"/>
    <col min="16027" max="16028" width="7" customWidth="1"/>
    <col min="16029" max="16029" width="8" customWidth="1"/>
    <col min="16030" max="16030" width="7" customWidth="1"/>
    <col min="16031" max="16031" width="8" customWidth="1"/>
    <col min="16032" max="16032" width="6" customWidth="1"/>
    <col min="16033" max="16034" width="7" customWidth="1"/>
    <col min="16035" max="16035" width="8" customWidth="1"/>
    <col min="16036" max="16036" width="7" customWidth="1"/>
    <col min="16037" max="16037" width="8" customWidth="1"/>
    <col min="16038" max="16039" width="7" customWidth="1"/>
    <col min="16040" max="16040" width="5" customWidth="1"/>
    <col min="16041" max="16042" width="7" customWidth="1"/>
    <col min="16043" max="16043" width="5" customWidth="1"/>
    <col min="16044" max="16044" width="8" customWidth="1"/>
    <col min="16045" max="16045" width="6" customWidth="1"/>
    <col min="16046" max="16046" width="7" customWidth="1"/>
    <col min="16047" max="16048" width="8" customWidth="1"/>
    <col min="16049" max="16058" width="7" customWidth="1"/>
    <col min="16059" max="16059" width="8" customWidth="1"/>
    <col min="16060" max="16060" width="6" customWidth="1"/>
    <col min="16061" max="16068" width="7" customWidth="1"/>
    <col min="16069" max="16069" width="8" customWidth="1"/>
    <col min="16070" max="16070" width="7" customWidth="1"/>
    <col min="16071" max="16071" width="6" customWidth="1"/>
    <col min="16072" max="16073" width="7" customWidth="1"/>
    <col min="16074" max="16074" width="5" customWidth="1"/>
    <col min="16075" max="16075" width="7" customWidth="1"/>
    <col min="16076" max="16076" width="6" customWidth="1"/>
    <col min="16077" max="16077" width="7" customWidth="1"/>
    <col min="16078" max="16078" width="8" customWidth="1"/>
    <col min="16079" max="16079" width="7" customWidth="1"/>
    <col min="16080" max="16080" width="8" customWidth="1"/>
    <col min="16081" max="16081" width="7" customWidth="1"/>
    <col min="16082" max="16083" width="8" customWidth="1"/>
    <col min="16084" max="16086" width="7" customWidth="1"/>
    <col min="16087" max="16087" width="8" customWidth="1"/>
    <col min="16088" max="16091" width="7" customWidth="1"/>
    <col min="16092" max="16092" width="8" customWidth="1"/>
    <col min="16093" max="16095" width="7" customWidth="1"/>
    <col min="16096" max="16096" width="6" customWidth="1"/>
    <col min="16097" max="16098" width="7" customWidth="1"/>
    <col min="16099" max="16099" width="8" customWidth="1"/>
    <col min="16100" max="16100" width="6" customWidth="1"/>
    <col min="16101" max="16101" width="8" customWidth="1"/>
    <col min="16102" max="16102" width="7" customWidth="1"/>
    <col min="16103" max="16103" width="6" customWidth="1"/>
    <col min="16104" max="16104" width="8" customWidth="1"/>
    <col min="16105" max="16109" width="7" customWidth="1"/>
    <col min="16110" max="16110" width="8" customWidth="1"/>
    <col min="16111" max="16111" width="7" customWidth="1"/>
    <col min="16112" max="16112" width="8" customWidth="1"/>
    <col min="16113" max="16113" width="7" customWidth="1"/>
    <col min="16114" max="16114" width="6" customWidth="1"/>
    <col min="16115" max="16117" width="7" customWidth="1"/>
    <col min="16118" max="16119" width="8" customWidth="1"/>
    <col min="16120" max="16128" width="7" customWidth="1"/>
    <col min="16129" max="16129" width="8" customWidth="1"/>
    <col min="16130" max="16132" width="7" customWidth="1"/>
    <col min="16133" max="16133" width="6" customWidth="1"/>
    <col min="16134" max="16136" width="7" customWidth="1"/>
    <col min="16137" max="16137" width="8" customWidth="1"/>
    <col min="16138" max="16140" width="7" customWidth="1"/>
    <col min="16141" max="16141" width="6" customWidth="1"/>
    <col min="16142" max="16143" width="7" customWidth="1"/>
    <col min="16144" max="16144" width="8" customWidth="1"/>
    <col min="16145" max="16153" width="7" customWidth="1"/>
    <col min="16154" max="16154" width="6" customWidth="1"/>
    <col min="16155" max="16160" width="7" customWidth="1"/>
    <col min="16161" max="16161" width="8" customWidth="1"/>
    <col min="16162" max="16167" width="7" customWidth="1"/>
    <col min="16168" max="16168" width="8" customWidth="1"/>
    <col min="16169" max="16172" width="7" customWidth="1"/>
    <col min="16173" max="16175" width="8" customWidth="1"/>
    <col min="16176" max="16180" width="7" customWidth="1"/>
    <col min="16181" max="16181" width="6" customWidth="1"/>
    <col min="16182" max="16184" width="7" customWidth="1"/>
    <col min="16185" max="16185" width="6" customWidth="1"/>
    <col min="16186" max="16186" width="7" customWidth="1"/>
    <col min="16187" max="16187" width="5" customWidth="1"/>
    <col min="16188" max="16188" width="8" customWidth="1"/>
    <col min="16189" max="16192" width="7" customWidth="1"/>
    <col min="16193" max="16193" width="8" customWidth="1"/>
    <col min="16194" max="16194" width="7" customWidth="1"/>
    <col min="16195" max="16195" width="6" customWidth="1"/>
    <col min="16196" max="16197" width="8" customWidth="1"/>
    <col min="16198" max="16198" width="6" customWidth="1"/>
    <col min="16199" max="16201" width="7" customWidth="1"/>
    <col min="16202" max="16203" width="8" customWidth="1"/>
    <col min="16204" max="16212" width="7" customWidth="1"/>
    <col min="16213" max="16216" width="8" customWidth="1"/>
    <col min="16217" max="16218" width="7" customWidth="1"/>
    <col min="16219" max="16220" width="8" customWidth="1"/>
    <col min="16221" max="16226" width="7" customWidth="1"/>
    <col min="16227" max="16227" width="8" customWidth="1"/>
    <col min="16228" max="16232" width="7" customWidth="1"/>
    <col min="16233" max="16233" width="8" customWidth="1"/>
    <col min="16234" max="16234" width="7" customWidth="1"/>
    <col min="16235" max="16235" width="8" customWidth="1"/>
    <col min="16236" max="16237" width="7" customWidth="1"/>
    <col min="16238" max="16238" width="8" customWidth="1"/>
    <col min="16239" max="16241" width="7" customWidth="1"/>
    <col min="16242" max="16242" width="8" customWidth="1"/>
    <col min="16243" max="16243" width="7" customWidth="1"/>
    <col min="16244" max="16244" width="8" customWidth="1"/>
    <col min="16245" max="16245" width="6" customWidth="1"/>
    <col min="16246" max="16249" width="7" customWidth="1"/>
    <col min="16250" max="16250" width="8" customWidth="1"/>
    <col min="16251" max="16251" width="7" customWidth="1"/>
    <col min="16252" max="16252" width="8" customWidth="1"/>
    <col min="16253" max="16255" width="7" customWidth="1"/>
    <col min="16256" max="16256" width="8" customWidth="1"/>
    <col min="16257" max="16258" width="7" customWidth="1"/>
    <col min="16259" max="16259" width="8" customWidth="1"/>
    <col min="16260" max="16260" width="7" customWidth="1"/>
    <col min="16261" max="16261" width="8" customWidth="1"/>
    <col min="16262" max="16262" width="6" customWidth="1"/>
    <col min="16263" max="16264" width="8" customWidth="1"/>
    <col min="16265" max="16265" width="7" customWidth="1"/>
    <col min="16266" max="16266" width="8" customWidth="1"/>
    <col min="16267" max="16267" width="6" customWidth="1"/>
    <col min="16268" max="16274" width="7" customWidth="1"/>
    <col min="16275" max="16275" width="6" customWidth="1"/>
    <col min="16276" max="16276" width="8" customWidth="1"/>
    <col min="16277" max="16280" width="7" customWidth="1"/>
    <col min="16281" max="16281" width="8" customWidth="1"/>
    <col min="16282" max="16283" width="7" customWidth="1"/>
    <col min="16284" max="16284" width="8" customWidth="1"/>
    <col min="16285" max="16288" width="7" customWidth="1"/>
    <col min="16289" max="16290" width="8" customWidth="1"/>
    <col min="16291" max="16292" width="7" customWidth="1"/>
    <col min="16293" max="16293" width="6" customWidth="1"/>
    <col min="16294" max="16294" width="7" customWidth="1"/>
    <col min="16295" max="16295" width="6" customWidth="1"/>
    <col min="16296" max="16297" width="7" customWidth="1"/>
    <col min="16298" max="16298" width="8" customWidth="1"/>
    <col min="16299" max="16312" width="7" customWidth="1"/>
    <col min="16313" max="16313" width="8" customWidth="1"/>
    <col min="16314" max="16314" width="7" customWidth="1"/>
    <col min="16315" max="16315" width="8" customWidth="1"/>
    <col min="16316" max="16322" width="7" customWidth="1"/>
    <col min="16323" max="16323" width="8" customWidth="1"/>
    <col min="16324" max="16325" width="7" customWidth="1"/>
    <col min="16326" max="16327" width="8" customWidth="1"/>
    <col min="16328" max="16332" width="7" customWidth="1"/>
    <col min="16333" max="16333" width="6" customWidth="1"/>
    <col min="16334" max="16334" width="7" customWidth="1"/>
    <col min="16335" max="16335" width="8" customWidth="1"/>
    <col min="16336" max="16337" width="7" customWidth="1"/>
    <col min="16338" max="16339" width="8" customWidth="1"/>
    <col min="16340" max="16342" width="7" customWidth="1"/>
    <col min="16343" max="16343" width="8" customWidth="1"/>
    <col min="16344" max="16346" width="7" customWidth="1"/>
    <col min="16347" max="16347" width="6" customWidth="1"/>
    <col min="16348" max="16351" width="7" customWidth="1"/>
    <col min="16352" max="16352" width="8" customWidth="1"/>
    <col min="16353" max="16356" width="7" customWidth="1"/>
    <col min="16357" max="16357" width="8" customWidth="1"/>
    <col min="16358" max="16359" width="7" customWidth="1"/>
    <col min="16360" max="16360" width="8" customWidth="1"/>
    <col min="16361" max="16363" width="7" customWidth="1"/>
    <col min="16364" max="16364" width="8" customWidth="1"/>
    <col min="16365" max="16370" width="7" customWidth="1"/>
    <col min="16371" max="16371" width="8" customWidth="1"/>
    <col min="16372" max="16372" width="7" customWidth="1"/>
    <col min="16373" max="16374" width="8" customWidth="1"/>
    <col min="16375" max="16379" width="7" customWidth="1"/>
    <col min="16380" max="16380" width="8" customWidth="1"/>
    <col min="16381" max="16381" width="6" customWidth="1"/>
    <col min="16382" max="16384" width="7" customWidth="1"/>
  </cols>
  <sheetData>
    <row r="1" ht="18" spans="1:8">
      <c r="B1" s="9" t="s">
        <v>10112</v>
      </c>
      <c r="C1" s="9"/>
    </row>
    <row r="3" ht="30.6" customHeight="1" spans="1:8">
      <c r="A3" t="s">
        <v>6</v>
      </c>
      <c r="B3" t="s">
        <v>7</v>
      </c>
      <c r="C3" t="s">
        <v>10113</v>
      </c>
      <c r="D3" s="10" t="s">
        <v>10102</v>
      </c>
      <c r="H3" s="11" t="s">
        <v>10114</v>
      </c>
    </row>
    <row r="4" spans="1:8">
      <c r="A4" s="6">
        <v>1</v>
      </c>
      <c r="B4" s="7">
        <v>193.8</v>
      </c>
      <c r="C4" s="7">
        <v>193.8</v>
      </c>
      <c r="D4">
        <f>VLOOKUP(A4,'transaction table'!A:D,4,FALSE)</f>
        <v>3291.84</v>
      </c>
      <c r="H4" s="12">
        <f>CORREL(C4:C5003,D4:D5003)</f>
        <v>0.0122747732202449</v>
      </c>
    </row>
    <row r="5" spans="1:8">
      <c r="A5" s="6">
        <v>2</v>
      </c>
      <c r="B5" s="7">
        <v>791.04</v>
      </c>
      <c r="C5" s="7">
        <v>395.52</v>
      </c>
      <c r="D5">
        <f>VLOOKUP(A5,'transaction table'!A:D,4,FALSE)</f>
        <v>758</v>
      </c>
    </row>
    <row r="6" spans="1:8">
      <c r="A6" s="6">
        <v>3</v>
      </c>
      <c r="B6" s="7">
        <v>2307</v>
      </c>
      <c r="C6" s="7">
        <v>1153.5</v>
      </c>
      <c r="D6">
        <f>VLOOKUP(A6,'transaction table'!A:D,4,FALSE)</f>
        <v>1053.57</v>
      </c>
    </row>
    <row r="7" spans="1:8">
      <c r="A7" s="6">
        <v>4</v>
      </c>
      <c r="B7" s="7">
        <v>318.02</v>
      </c>
      <c r="C7" s="7">
        <v>318.02</v>
      </c>
      <c r="D7">
        <f>VLOOKUP(A7,'transaction table'!A:D,4,FALSE)</f>
        <v>1936.86</v>
      </c>
    </row>
    <row r="8" spans="1:8">
      <c r="A8" s="6">
        <v>5</v>
      </c>
      <c r="B8" s="7">
        <v>159.37</v>
      </c>
      <c r="C8" s="7">
        <v>159.37</v>
      </c>
      <c r="D8">
        <f>VLOOKUP(A8,'transaction table'!A:D,4,FALSE)</f>
        <v>315.29</v>
      </c>
    </row>
    <row r="9" spans="1:8">
      <c r="A9" s="6">
        <v>6</v>
      </c>
      <c r="B9" s="7">
        <v>280.61</v>
      </c>
      <c r="C9" s="7">
        <v>280.61</v>
      </c>
      <c r="D9">
        <f>VLOOKUP(A9,'transaction table'!A:D,4,FALSE)</f>
        <v>1125.06</v>
      </c>
    </row>
    <row r="10" spans="1:8">
      <c r="A10" s="6">
        <v>7</v>
      </c>
      <c r="B10" s="7">
        <v>628.59</v>
      </c>
      <c r="C10" s="7">
        <v>628.59</v>
      </c>
      <c r="D10">
        <f>VLOOKUP(A10,'transaction table'!A:D,4,FALSE)</f>
        <v>2036.83</v>
      </c>
    </row>
    <row r="11" spans="1:8">
      <c r="A11" s="6">
        <v>8</v>
      </c>
      <c r="B11" s="7">
        <v>228.45</v>
      </c>
      <c r="C11" s="7">
        <v>228.45</v>
      </c>
      <c r="D11">
        <f>VLOOKUP(A11,'transaction table'!A:D,4,FALSE)</f>
        <v>888.69</v>
      </c>
    </row>
    <row r="12" spans="1:8">
      <c r="A12" s="6">
        <v>9</v>
      </c>
      <c r="B12" s="7">
        <v>196.53</v>
      </c>
      <c r="C12" s="7">
        <v>196.53</v>
      </c>
      <c r="D12">
        <f>VLOOKUP(A12,'transaction table'!A:D,4,FALSE)</f>
        <v>14069.29</v>
      </c>
    </row>
    <row r="13" spans="1:8">
      <c r="A13" s="6">
        <v>10</v>
      </c>
      <c r="B13" s="7">
        <v>1936.86</v>
      </c>
      <c r="C13" s="7">
        <v>968.43</v>
      </c>
      <c r="D13">
        <f>VLOOKUP(A13,'transaction table'!A:D,4,FALSE)</f>
        <v>2931.18</v>
      </c>
    </row>
    <row r="14" spans="1:8">
      <c r="A14" s="6">
        <v>11</v>
      </c>
      <c r="B14" s="7">
        <v>315.29</v>
      </c>
      <c r="C14" s="7">
        <v>315.29</v>
      </c>
      <c r="D14">
        <f>VLOOKUP(A14,'transaction table'!A:D,4,FALSE)</f>
        <v>1217.05</v>
      </c>
    </row>
    <row r="15" spans="1:8">
      <c r="A15" s="6">
        <v>12</v>
      </c>
      <c r="B15" s="7">
        <v>579.6</v>
      </c>
      <c r="C15" s="7">
        <v>579.6</v>
      </c>
      <c r="D15">
        <f>VLOOKUP(A15,'transaction table'!A:D,4,FALSE)</f>
        <v>1082.75</v>
      </c>
    </row>
    <row r="16" spans="1:8">
      <c r="A16" s="6">
        <v>13</v>
      </c>
      <c r="B16" s="7">
        <v>545.46</v>
      </c>
      <c r="C16" s="7">
        <v>545.46</v>
      </c>
      <c r="D16">
        <f>VLOOKUP(A16,'transaction table'!A:D,4,FALSE)</f>
        <v>256.17</v>
      </c>
    </row>
    <row r="17" spans="1:4">
      <c r="A17" s="6">
        <v>14</v>
      </c>
      <c r="B17" s="7">
        <v>884.91</v>
      </c>
      <c r="C17" s="7">
        <v>884.91</v>
      </c>
      <c r="D17">
        <f>VLOOKUP(A17,'transaction table'!A:D,4,FALSE)</f>
        <v>827.49</v>
      </c>
    </row>
    <row r="18" spans="1:4">
      <c r="A18" s="6">
        <v>15</v>
      </c>
      <c r="B18" s="7">
        <v>826.16</v>
      </c>
      <c r="C18" s="7">
        <v>413.08</v>
      </c>
      <c r="D18">
        <f>VLOOKUP(A18,'transaction table'!A:D,4,FALSE)</f>
        <v>1814.82</v>
      </c>
    </row>
    <row r="19" spans="1:4">
      <c r="A19" s="6">
        <v>16</v>
      </c>
      <c r="B19" s="7">
        <v>325.76</v>
      </c>
      <c r="C19" s="7">
        <v>325.76</v>
      </c>
      <c r="D19">
        <f>VLOOKUP(A19,'transaction table'!A:D,4,FALSE)</f>
        <v>329.52</v>
      </c>
    </row>
    <row r="20" spans="1:4">
      <c r="A20" s="6">
        <v>17</v>
      </c>
      <c r="B20" s="7">
        <v>256.68</v>
      </c>
      <c r="C20" s="7">
        <v>256.68</v>
      </c>
      <c r="D20">
        <f>VLOOKUP(A20,'transaction table'!A:D,4,FALSE)</f>
        <v>274.33</v>
      </c>
    </row>
    <row r="21" spans="1:4">
      <c r="A21" s="6">
        <v>18</v>
      </c>
      <c r="B21" s="7">
        <v>367.55</v>
      </c>
      <c r="C21" s="7">
        <v>367.55</v>
      </c>
      <c r="D21">
        <f>VLOOKUP(A21,'transaction table'!A:D,4,FALSE)</f>
        <v>966.66</v>
      </c>
    </row>
    <row r="22" spans="1:4">
      <c r="A22" s="6">
        <v>19</v>
      </c>
      <c r="B22" s="7">
        <v>264.46</v>
      </c>
      <c r="C22" s="7">
        <v>132.23</v>
      </c>
      <c r="D22">
        <f>VLOOKUP(A22,'transaction table'!A:D,4,FALSE)</f>
        <v>2337.54</v>
      </c>
    </row>
    <row r="23" spans="1:4">
      <c r="A23" s="6">
        <v>20</v>
      </c>
      <c r="B23" s="7">
        <v>265.95</v>
      </c>
      <c r="C23" s="7">
        <v>265.95</v>
      </c>
      <c r="D23">
        <f>VLOOKUP(A23,'transaction table'!A:D,4,FALSE)</f>
        <v>973.32</v>
      </c>
    </row>
    <row r="24" spans="1:4">
      <c r="A24" s="6">
        <v>21</v>
      </c>
      <c r="B24" s="7">
        <v>1816.72</v>
      </c>
      <c r="C24" s="7">
        <v>1816.72</v>
      </c>
      <c r="D24">
        <f>VLOOKUP(A24,'transaction table'!A:D,4,FALSE)</f>
        <v>613.75</v>
      </c>
    </row>
    <row r="25" spans="1:4">
      <c r="A25" s="6">
        <v>22</v>
      </c>
      <c r="B25" s="7">
        <v>296.31</v>
      </c>
      <c r="C25" s="7">
        <v>296.31</v>
      </c>
      <c r="D25">
        <f>VLOOKUP(A25,'transaction table'!A:D,4,FALSE)</f>
        <v>282.13</v>
      </c>
    </row>
    <row r="26" spans="1:4">
      <c r="A26" s="6">
        <v>23</v>
      </c>
      <c r="B26" s="7">
        <v>895.82</v>
      </c>
      <c r="C26" s="7">
        <v>447.91</v>
      </c>
      <c r="D26">
        <f>VLOOKUP(A26,'transaction table'!A:D,4,FALSE)</f>
        <v>2362.58</v>
      </c>
    </row>
    <row r="27" spans="1:4">
      <c r="A27" s="6">
        <v>24</v>
      </c>
      <c r="B27" s="7">
        <v>485.89</v>
      </c>
      <c r="C27" s="7">
        <v>485.89</v>
      </c>
      <c r="D27">
        <f>VLOOKUP(A27,'transaction table'!A:D,4,FALSE)</f>
        <v>340.47</v>
      </c>
    </row>
    <row r="28" spans="1:4">
      <c r="A28" s="6">
        <v>25</v>
      </c>
      <c r="B28" s="7">
        <v>401.39</v>
      </c>
      <c r="C28" s="7">
        <v>401.39</v>
      </c>
      <c r="D28">
        <f>VLOOKUP(A28,'transaction table'!A:D,4,FALSE)</f>
        <v>436.2</v>
      </c>
    </row>
    <row r="29" spans="1:4">
      <c r="A29" s="6">
        <v>26</v>
      </c>
      <c r="B29" s="7">
        <v>1883.98</v>
      </c>
      <c r="C29" s="7">
        <v>941.99</v>
      </c>
      <c r="D29">
        <f>VLOOKUP(A29,'transaction table'!A:D,4,FALSE)</f>
        <v>1417.1</v>
      </c>
    </row>
    <row r="30" spans="1:4">
      <c r="A30" s="6">
        <v>27</v>
      </c>
      <c r="B30" s="7">
        <v>159.92</v>
      </c>
      <c r="C30" s="7">
        <v>159.92</v>
      </c>
      <c r="D30">
        <f>VLOOKUP(A30,'transaction table'!A:D,4,FALSE)</f>
        <v>307.6</v>
      </c>
    </row>
    <row r="31" spans="1:4">
      <c r="A31" s="6">
        <v>28</v>
      </c>
      <c r="B31" s="7">
        <v>120.27</v>
      </c>
      <c r="C31" s="7">
        <v>120.27</v>
      </c>
      <c r="D31">
        <f>VLOOKUP(A31,'transaction table'!A:D,4,FALSE)</f>
        <v>1393.02</v>
      </c>
    </row>
    <row r="32" spans="1:4">
      <c r="A32" s="6">
        <v>29</v>
      </c>
      <c r="B32" s="7">
        <v>1096.78</v>
      </c>
      <c r="C32" s="7">
        <v>548.39</v>
      </c>
      <c r="D32">
        <f>VLOOKUP(A32,'transaction table'!A:D,4,FALSE)</f>
        <v>1125.13</v>
      </c>
    </row>
    <row r="33" spans="1:4">
      <c r="A33" s="6">
        <v>30</v>
      </c>
      <c r="B33" s="7">
        <v>941.99</v>
      </c>
      <c r="C33" s="7">
        <v>941.99</v>
      </c>
      <c r="D33">
        <f>VLOOKUP(A33,'transaction table'!A:D,4,FALSE)</f>
        <v>319.84</v>
      </c>
    </row>
    <row r="34" spans="1:4">
      <c r="A34" s="6">
        <v>31</v>
      </c>
      <c r="B34" s="7">
        <v>140.76</v>
      </c>
      <c r="C34" s="7">
        <v>140.76</v>
      </c>
      <c r="D34">
        <f>VLOOKUP(A34,'transaction table'!A:D,4,FALSE)</f>
        <v>143.55</v>
      </c>
    </row>
    <row r="35" spans="1:4">
      <c r="A35" s="6">
        <v>32</v>
      </c>
      <c r="B35" s="7">
        <v>256.17</v>
      </c>
      <c r="C35" s="7">
        <v>256.17</v>
      </c>
      <c r="D35">
        <f>VLOOKUP(A35,'transaction table'!A:D,4,FALSE)</f>
        <v>606.49</v>
      </c>
    </row>
    <row r="36" spans="1:4">
      <c r="A36" s="6">
        <v>33</v>
      </c>
      <c r="B36" s="7">
        <v>827.49</v>
      </c>
      <c r="C36" s="7">
        <v>827.49</v>
      </c>
      <c r="D36">
        <f>VLOOKUP(A36,'transaction table'!A:D,4,FALSE)</f>
        <v>4384.92</v>
      </c>
    </row>
    <row r="37" spans="1:4">
      <c r="A37" s="6">
        <v>34</v>
      </c>
      <c r="B37" s="7">
        <v>815.03</v>
      </c>
      <c r="C37" s="7">
        <v>815.03</v>
      </c>
      <c r="D37">
        <f>VLOOKUP(A37,'transaction table'!A:D,4,FALSE)</f>
        <v>623.26</v>
      </c>
    </row>
    <row r="38" spans="1:4">
      <c r="A38" s="6">
        <v>35</v>
      </c>
      <c r="B38" s="7">
        <v>376.78</v>
      </c>
      <c r="C38" s="7">
        <v>376.78</v>
      </c>
      <c r="D38">
        <f>VLOOKUP(A38,'transaction table'!A:D,4,FALSE)</f>
        <v>189.69</v>
      </c>
    </row>
    <row r="39" spans="1:4">
      <c r="A39" s="6">
        <v>36</v>
      </c>
      <c r="B39" s="7">
        <v>623.01</v>
      </c>
      <c r="C39" s="7">
        <v>623.01</v>
      </c>
      <c r="D39">
        <f>VLOOKUP(A39,'transaction table'!A:D,4,FALSE)</f>
        <v>415.12</v>
      </c>
    </row>
    <row r="40" spans="1:4">
      <c r="A40" s="6">
        <v>37</v>
      </c>
      <c r="B40" s="7">
        <v>329.52</v>
      </c>
      <c r="C40" s="7">
        <v>164.76</v>
      </c>
      <c r="D40">
        <f>VLOOKUP(A40,'transaction table'!A:D,4,FALSE)</f>
        <v>678.18</v>
      </c>
    </row>
    <row r="41" spans="1:4">
      <c r="A41" s="6">
        <v>38</v>
      </c>
      <c r="B41" s="7">
        <v>274.33</v>
      </c>
      <c r="C41" s="7">
        <v>274.33</v>
      </c>
      <c r="D41">
        <f>VLOOKUP(A41,'transaction table'!A:D,4,FALSE)</f>
        <v>413.05</v>
      </c>
    </row>
    <row r="42" spans="1:4">
      <c r="A42" s="6">
        <v>39</v>
      </c>
      <c r="B42" s="7">
        <v>966.66</v>
      </c>
      <c r="C42" s="7">
        <v>966.66</v>
      </c>
      <c r="D42">
        <f>VLOOKUP(A42,'transaction table'!A:D,4,FALSE)</f>
        <v>292.39</v>
      </c>
    </row>
    <row r="43" spans="1:4">
      <c r="A43" s="6">
        <v>40</v>
      </c>
      <c r="B43" s="7">
        <v>507.92</v>
      </c>
      <c r="C43" s="7">
        <v>507.92</v>
      </c>
      <c r="D43">
        <f>VLOOKUP(A43,'transaction table'!A:D,4,FALSE)</f>
        <v>1495.64</v>
      </c>
    </row>
    <row r="44" spans="1:4">
      <c r="A44" s="6">
        <v>41</v>
      </c>
      <c r="B44" s="7">
        <v>965.83</v>
      </c>
      <c r="C44" s="7">
        <v>965.83</v>
      </c>
      <c r="D44">
        <f>VLOOKUP(A44,'transaction table'!A:D,4,FALSE)</f>
        <v>2453.45</v>
      </c>
    </row>
    <row r="45" spans="1:4">
      <c r="A45" s="6">
        <v>42</v>
      </c>
      <c r="B45" s="7">
        <v>471.55</v>
      </c>
      <c r="C45" s="7">
        <v>471.55</v>
      </c>
      <c r="D45">
        <f>VLOOKUP(A45,'transaction table'!A:D,4,FALSE)</f>
        <v>447.12</v>
      </c>
    </row>
    <row r="46" spans="1:4">
      <c r="A46" s="6">
        <v>43</v>
      </c>
      <c r="B46" s="7">
        <v>392.24</v>
      </c>
      <c r="C46" s="7">
        <v>392.24</v>
      </c>
      <c r="D46">
        <f>VLOOKUP(A46,'transaction table'!A:D,4,FALSE)</f>
        <v>366.68</v>
      </c>
    </row>
    <row r="47" spans="1:4">
      <c r="A47" s="6">
        <v>44</v>
      </c>
      <c r="B47" s="7">
        <v>431.6</v>
      </c>
      <c r="C47" s="7">
        <v>431.6</v>
      </c>
      <c r="D47">
        <f>VLOOKUP(A47,'transaction table'!A:D,4,FALSE)</f>
        <v>736.35</v>
      </c>
    </row>
    <row r="48" spans="1:4">
      <c r="A48" s="6">
        <v>45</v>
      </c>
      <c r="B48" s="7">
        <v>541.72</v>
      </c>
      <c r="C48" s="7">
        <v>270.86</v>
      </c>
      <c r="D48">
        <f>VLOOKUP(A48,'transaction table'!A:D,4,FALSE)</f>
        <v>1473.22</v>
      </c>
    </row>
    <row r="49" spans="1:4">
      <c r="A49" s="6">
        <v>46</v>
      </c>
      <c r="B49" s="7">
        <v>613.75</v>
      </c>
      <c r="C49" s="7">
        <v>613.75</v>
      </c>
      <c r="D49">
        <f>VLOOKUP(A49,'transaction table'!A:D,4,FALSE)</f>
        <v>619.89</v>
      </c>
    </row>
    <row r="50" spans="1:4">
      <c r="A50" s="6">
        <v>47</v>
      </c>
      <c r="B50" s="7">
        <v>282.13</v>
      </c>
      <c r="C50" s="7">
        <v>282.13</v>
      </c>
      <c r="D50">
        <f>VLOOKUP(A50,'transaction table'!A:D,4,FALSE)</f>
        <v>755.08</v>
      </c>
    </row>
    <row r="51" spans="1:4">
      <c r="A51" s="6">
        <v>48</v>
      </c>
      <c r="B51" s="7">
        <v>971.78</v>
      </c>
      <c r="C51" s="7">
        <v>485.89</v>
      </c>
      <c r="D51">
        <f>VLOOKUP(A51,'transaction table'!A:D,4,FALSE)</f>
        <v>401.69</v>
      </c>
    </row>
    <row r="52" spans="1:4">
      <c r="A52" s="6">
        <v>49</v>
      </c>
      <c r="B52" s="7">
        <v>691.55</v>
      </c>
      <c r="C52" s="7">
        <v>691.55</v>
      </c>
      <c r="D52">
        <f>VLOOKUP(A52,'transaction table'!A:D,4,FALSE)</f>
        <v>274.33</v>
      </c>
    </row>
    <row r="53" spans="1:4">
      <c r="A53" s="6">
        <v>50</v>
      </c>
      <c r="B53" s="7">
        <v>448.66</v>
      </c>
      <c r="C53" s="7">
        <v>448.66</v>
      </c>
      <c r="D53">
        <f>VLOOKUP(A53,'transaction table'!A:D,4,FALSE)</f>
        <v>273.77</v>
      </c>
    </row>
    <row r="54" spans="1:4">
      <c r="A54" s="6">
        <v>51</v>
      </c>
      <c r="B54" s="7">
        <v>250.59</v>
      </c>
      <c r="C54" s="7">
        <v>250.59</v>
      </c>
      <c r="D54">
        <f>VLOOKUP(A54,'transaction table'!A:D,4,FALSE)</f>
        <v>1777.25</v>
      </c>
    </row>
    <row r="55" spans="1:4">
      <c r="A55" s="6">
        <v>52</v>
      </c>
      <c r="B55" s="7">
        <v>296.31</v>
      </c>
      <c r="C55" s="7">
        <v>296.31</v>
      </c>
      <c r="D55">
        <f>VLOOKUP(A55,'transaction table'!A:D,4,FALSE)</f>
        <v>187.47</v>
      </c>
    </row>
    <row r="56" spans="1:4">
      <c r="A56" s="6">
        <v>53</v>
      </c>
      <c r="B56" s="7">
        <v>44.16</v>
      </c>
      <c r="C56" s="7">
        <v>44.16</v>
      </c>
      <c r="D56">
        <f>VLOOKUP(A56,'transaction table'!A:D,4,FALSE)</f>
        <v>449.81</v>
      </c>
    </row>
    <row r="57" spans="1:4">
      <c r="A57" s="6">
        <v>54</v>
      </c>
      <c r="B57" s="7">
        <v>436.2</v>
      </c>
      <c r="C57" s="7">
        <v>436.2</v>
      </c>
      <c r="D57">
        <f>VLOOKUP(A57,'transaction table'!A:D,4,FALSE)</f>
        <v>744.5</v>
      </c>
    </row>
    <row r="58" spans="1:4">
      <c r="A58" s="6">
        <v>55</v>
      </c>
      <c r="B58" s="7">
        <v>1417.1</v>
      </c>
      <c r="C58" s="7">
        <v>1417.1</v>
      </c>
      <c r="D58">
        <f>VLOOKUP(A58,'transaction table'!A:D,4,FALSE)</f>
        <v>397.06</v>
      </c>
    </row>
    <row r="59" spans="1:4">
      <c r="A59" s="6">
        <v>56</v>
      </c>
      <c r="B59" s="7">
        <v>307.6</v>
      </c>
      <c r="C59" s="7">
        <v>307.6</v>
      </c>
      <c r="D59">
        <f>VLOOKUP(A59,'transaction table'!A:D,4,FALSE)</f>
        <v>401.39</v>
      </c>
    </row>
    <row r="60" spans="1:4">
      <c r="A60" s="6">
        <v>57</v>
      </c>
      <c r="B60" s="7">
        <v>359.28</v>
      </c>
      <c r="C60" s="7">
        <v>359.28</v>
      </c>
      <c r="D60">
        <f>VLOOKUP(A60,'transaction table'!A:D,4,FALSE)</f>
        <v>256.17</v>
      </c>
    </row>
    <row r="61" spans="1:4">
      <c r="A61" s="6">
        <v>58</v>
      </c>
      <c r="B61" s="7">
        <v>132.23</v>
      </c>
      <c r="C61" s="7">
        <v>132.23</v>
      </c>
      <c r="D61">
        <f>VLOOKUP(A61,'transaction table'!A:D,4,FALSE)</f>
        <v>30.63</v>
      </c>
    </row>
    <row r="62" spans="1:4">
      <c r="A62" s="6">
        <v>59</v>
      </c>
      <c r="B62" s="7">
        <v>901.51</v>
      </c>
      <c r="C62" s="7">
        <v>901.51</v>
      </c>
      <c r="D62">
        <f>VLOOKUP(A62,'transaction table'!A:D,4,FALSE)</f>
        <v>1460.67</v>
      </c>
    </row>
    <row r="63" spans="1:4">
      <c r="A63" s="6">
        <v>60</v>
      </c>
      <c r="B63" s="7">
        <v>937.24</v>
      </c>
      <c r="C63" s="7">
        <v>937.24</v>
      </c>
      <c r="D63">
        <f>VLOOKUP(A63,'transaction table'!A:D,4,FALSE)</f>
        <v>776.15</v>
      </c>
    </row>
    <row r="64" spans="1:4">
      <c r="A64" s="6">
        <v>61</v>
      </c>
      <c r="B64" s="7">
        <v>187.89</v>
      </c>
      <c r="C64" s="7">
        <v>187.89</v>
      </c>
      <c r="D64">
        <f>VLOOKUP(A64,'transaction table'!A:D,4,FALSE)</f>
        <v>3000.24</v>
      </c>
    </row>
    <row r="65" spans="1:4">
      <c r="A65" s="6">
        <v>62</v>
      </c>
      <c r="B65" s="7">
        <v>319.84</v>
      </c>
      <c r="C65" s="7">
        <v>159.92</v>
      </c>
      <c r="D65">
        <f>VLOOKUP(A65,'transaction table'!A:D,4,FALSE)</f>
        <v>94.39</v>
      </c>
    </row>
    <row r="66" spans="1:4">
      <c r="A66" s="6">
        <v>63</v>
      </c>
      <c r="B66" s="7">
        <v>143.55</v>
      </c>
      <c r="C66" s="7">
        <v>143.55</v>
      </c>
      <c r="D66">
        <f>VLOOKUP(A66,'transaction table'!A:D,4,FALSE)</f>
        <v>766.48</v>
      </c>
    </row>
    <row r="67" spans="1:4">
      <c r="A67" s="6">
        <v>64</v>
      </c>
      <c r="B67" s="7">
        <v>340.18</v>
      </c>
      <c r="C67" s="7">
        <v>340.18</v>
      </c>
      <c r="D67">
        <f>VLOOKUP(A67,'transaction table'!A:D,4,FALSE)</f>
        <v>1078.2</v>
      </c>
    </row>
    <row r="68" spans="1:4">
      <c r="A68" s="6">
        <v>65</v>
      </c>
      <c r="B68" s="7">
        <v>266.31</v>
      </c>
      <c r="C68" s="7">
        <v>266.31</v>
      </c>
      <c r="D68">
        <f>VLOOKUP(A68,'transaction table'!A:D,4,FALSE)</f>
        <v>252.07</v>
      </c>
    </row>
    <row r="69" spans="1:4">
      <c r="A69" s="6">
        <v>66</v>
      </c>
      <c r="B69" s="7">
        <v>1129.1</v>
      </c>
      <c r="C69" s="7">
        <v>1129.1</v>
      </c>
      <c r="D69">
        <f>VLOOKUP(A69,'transaction table'!A:D,4,FALSE)</f>
        <v>273.77</v>
      </c>
    </row>
    <row r="70" spans="1:4">
      <c r="A70" s="6">
        <v>67</v>
      </c>
      <c r="B70" s="7">
        <v>1126.52</v>
      </c>
      <c r="C70" s="7">
        <v>1126.52</v>
      </c>
      <c r="D70">
        <f>VLOOKUP(A70,'transaction table'!A:D,4,FALSE)</f>
        <v>1210.41</v>
      </c>
    </row>
    <row r="71" spans="1:4">
      <c r="A71" s="6">
        <v>68</v>
      </c>
      <c r="B71" s="7">
        <v>2129.3</v>
      </c>
      <c r="C71" s="7">
        <v>1064.65</v>
      </c>
      <c r="D71">
        <f>VLOOKUP(A71,'transaction table'!A:D,4,FALSE)</f>
        <v>796.95</v>
      </c>
    </row>
    <row r="72" spans="1:4">
      <c r="A72" s="6">
        <v>69</v>
      </c>
      <c r="B72" s="7">
        <v>623.26</v>
      </c>
      <c r="C72" s="7">
        <v>623.26</v>
      </c>
      <c r="D72">
        <f>VLOOKUP(A72,'transaction table'!A:D,4,FALSE)</f>
        <v>471.55</v>
      </c>
    </row>
    <row r="73" spans="1:4">
      <c r="A73" s="6">
        <v>70</v>
      </c>
      <c r="B73" s="7">
        <v>189.69</v>
      </c>
      <c r="C73" s="7">
        <v>189.69</v>
      </c>
      <c r="D73">
        <f>VLOOKUP(A73,'transaction table'!A:D,4,FALSE)</f>
        <v>543.33</v>
      </c>
    </row>
    <row r="74" spans="1:4">
      <c r="A74" s="6">
        <v>71</v>
      </c>
      <c r="B74" s="7">
        <v>415.12</v>
      </c>
      <c r="C74" s="7">
        <v>415.12</v>
      </c>
      <c r="D74">
        <f>VLOOKUP(A74,'transaction table'!A:D,4,FALSE)</f>
        <v>8984.9</v>
      </c>
    </row>
    <row r="75" spans="1:4">
      <c r="A75" s="6">
        <v>72</v>
      </c>
      <c r="B75" s="7">
        <v>678.18</v>
      </c>
      <c r="C75" s="7">
        <v>678.18</v>
      </c>
      <c r="D75">
        <f>VLOOKUP(A75,'transaction table'!A:D,4,FALSE)</f>
        <v>1619.76</v>
      </c>
    </row>
    <row r="76" spans="1:4">
      <c r="A76" s="6">
        <v>73</v>
      </c>
      <c r="B76" s="7">
        <v>413.05</v>
      </c>
      <c r="C76" s="7">
        <v>413.05</v>
      </c>
      <c r="D76">
        <f>VLOOKUP(A76,'transaction table'!A:D,4,FALSE)</f>
        <v>732.93</v>
      </c>
    </row>
    <row r="77" spans="1:4">
      <c r="A77" s="6">
        <v>74</v>
      </c>
      <c r="B77" s="7">
        <v>138.11</v>
      </c>
      <c r="C77" s="7">
        <v>138.11</v>
      </c>
      <c r="D77">
        <f>VLOOKUP(A77,'transaction table'!A:D,4,FALSE)</f>
        <v>1859.56</v>
      </c>
    </row>
    <row r="78" spans="1:4">
      <c r="A78" s="6">
        <v>75</v>
      </c>
      <c r="B78" s="7">
        <v>154.28</v>
      </c>
      <c r="C78" s="7">
        <v>154.28</v>
      </c>
      <c r="D78">
        <f>VLOOKUP(A78,'transaction table'!A:D,4,FALSE)</f>
        <v>2150.85</v>
      </c>
    </row>
    <row r="79" spans="1:4">
      <c r="A79" s="6">
        <v>76</v>
      </c>
      <c r="B79" s="7">
        <v>865.78</v>
      </c>
      <c r="C79" s="7">
        <v>865.78</v>
      </c>
      <c r="D79">
        <f>VLOOKUP(A79,'transaction table'!A:D,4,FALSE)</f>
        <v>946.27</v>
      </c>
    </row>
    <row r="80" spans="1:4">
      <c r="A80" s="6">
        <v>77</v>
      </c>
      <c r="B80" s="7">
        <v>290.79</v>
      </c>
      <c r="C80" s="7">
        <v>290.79</v>
      </c>
      <c r="D80">
        <f>VLOOKUP(A80,'transaction table'!A:D,4,FALSE)</f>
        <v>2429.42</v>
      </c>
    </row>
    <row r="81" spans="1:4">
      <c r="A81" s="6">
        <v>78</v>
      </c>
      <c r="B81" s="7">
        <v>339.07</v>
      </c>
      <c r="C81" s="7">
        <v>339.07</v>
      </c>
      <c r="D81">
        <f>VLOOKUP(A81,'transaction table'!A:D,4,FALSE)</f>
        <v>2922.45</v>
      </c>
    </row>
    <row r="82" spans="1:4">
      <c r="A82" s="6">
        <v>79</v>
      </c>
      <c r="B82" s="7">
        <v>340.18</v>
      </c>
      <c r="C82" s="7">
        <v>340.18</v>
      </c>
      <c r="D82">
        <f>VLOOKUP(A82,'transaction table'!A:D,4,FALSE)</f>
        <v>941.99</v>
      </c>
    </row>
    <row r="83" spans="1:4">
      <c r="A83" s="6">
        <v>80</v>
      </c>
      <c r="B83" s="7">
        <v>276.75</v>
      </c>
      <c r="C83" s="7">
        <v>276.75</v>
      </c>
      <c r="D83">
        <f>VLOOKUP(A83,'transaction table'!A:D,4,FALSE)</f>
        <v>430.71</v>
      </c>
    </row>
    <row r="84" spans="1:4">
      <c r="A84" s="6">
        <v>81</v>
      </c>
      <c r="B84" s="7">
        <v>1836.52</v>
      </c>
      <c r="C84" s="7">
        <v>1836.52</v>
      </c>
      <c r="D84">
        <f>VLOOKUP(A84,'transaction table'!A:D,4,FALSE)</f>
        <v>428.64</v>
      </c>
    </row>
    <row r="85" spans="1:4">
      <c r="A85" s="6">
        <v>82</v>
      </c>
      <c r="B85" s="7">
        <v>250.59</v>
      </c>
      <c r="C85" s="7">
        <v>250.59</v>
      </c>
      <c r="D85">
        <f>VLOOKUP(A85,'transaction table'!A:D,4,FALSE)</f>
        <v>447.91</v>
      </c>
    </row>
    <row r="86" spans="1:4">
      <c r="A86" s="6">
        <v>83</v>
      </c>
      <c r="B86" s="7">
        <v>196.53</v>
      </c>
      <c r="C86" s="7">
        <v>196.53</v>
      </c>
      <c r="D86">
        <f>VLOOKUP(A86,'transaction table'!A:D,4,FALSE)</f>
        <v>1354.25</v>
      </c>
    </row>
    <row r="87" spans="1:4">
      <c r="A87" s="6">
        <v>84</v>
      </c>
      <c r="B87" s="7">
        <v>366.68</v>
      </c>
      <c r="C87" s="7">
        <v>183.34</v>
      </c>
      <c r="D87">
        <f>VLOOKUP(A87,'transaction table'!A:D,4,FALSE)</f>
        <v>778.42</v>
      </c>
    </row>
    <row r="88" spans="1:4">
      <c r="A88" s="6">
        <v>85</v>
      </c>
      <c r="B88" s="7">
        <v>374.38</v>
      </c>
      <c r="C88" s="7">
        <v>374.38</v>
      </c>
      <c r="D88">
        <f>VLOOKUP(A88,'transaction table'!A:D,4,FALSE)</f>
        <v>2635.23</v>
      </c>
    </row>
    <row r="89" spans="1:4">
      <c r="A89" s="6">
        <v>86</v>
      </c>
      <c r="B89" s="7">
        <v>361.97</v>
      </c>
      <c r="C89" s="7">
        <v>361.97</v>
      </c>
      <c r="D89">
        <f>VLOOKUP(A89,'transaction table'!A:D,4,FALSE)</f>
        <v>1681.99</v>
      </c>
    </row>
    <row r="90" spans="1:4">
      <c r="A90" s="6">
        <v>87</v>
      </c>
      <c r="B90" s="7">
        <v>290.79</v>
      </c>
      <c r="C90" s="7">
        <v>290.79</v>
      </c>
      <c r="D90">
        <f>VLOOKUP(A90,'transaction table'!A:D,4,FALSE)</f>
        <v>352.84</v>
      </c>
    </row>
    <row r="91" spans="1:4">
      <c r="A91" s="6">
        <v>88</v>
      </c>
      <c r="B91" s="7">
        <v>1041.67</v>
      </c>
      <c r="C91" s="7">
        <v>1041.67</v>
      </c>
      <c r="D91">
        <f>VLOOKUP(A91,'transaction table'!A:D,4,FALSE)</f>
        <v>1676.72</v>
      </c>
    </row>
    <row r="92" spans="1:4">
      <c r="A92" s="6">
        <v>89</v>
      </c>
      <c r="B92" s="7">
        <v>140.76</v>
      </c>
      <c r="C92" s="7">
        <v>140.76</v>
      </c>
      <c r="D92">
        <f>VLOOKUP(A92,'transaction table'!A:D,4,FALSE)</f>
        <v>1129.1</v>
      </c>
    </row>
    <row r="93" spans="1:4">
      <c r="A93" s="6">
        <v>90</v>
      </c>
      <c r="B93" s="7">
        <v>359.28</v>
      </c>
      <c r="C93" s="7">
        <v>359.28</v>
      </c>
      <c r="D93">
        <f>VLOOKUP(A93,'transaction table'!A:D,4,FALSE)</f>
        <v>3515.5</v>
      </c>
    </row>
    <row r="94" spans="1:4">
      <c r="A94" s="6">
        <v>91</v>
      </c>
      <c r="B94" s="7">
        <v>260.61</v>
      </c>
      <c r="C94" s="7">
        <v>260.61</v>
      </c>
      <c r="D94">
        <f>VLOOKUP(A94,'transaction table'!A:D,4,FALSE)</f>
        <v>539.56</v>
      </c>
    </row>
    <row r="95" spans="1:4">
      <c r="A95" s="6">
        <v>92</v>
      </c>
      <c r="B95" s="7">
        <v>131.82</v>
      </c>
      <c r="C95" s="7">
        <v>131.82</v>
      </c>
      <c r="D95">
        <f>VLOOKUP(A95,'transaction table'!A:D,4,FALSE)</f>
        <v>479.76</v>
      </c>
    </row>
    <row r="96" spans="1:4">
      <c r="A96" s="6">
        <v>93</v>
      </c>
      <c r="B96" s="7">
        <v>623.26</v>
      </c>
      <c r="C96" s="7">
        <v>623.26</v>
      </c>
      <c r="D96">
        <f>VLOOKUP(A96,'transaction table'!A:D,4,FALSE)</f>
        <v>2742.27</v>
      </c>
    </row>
    <row r="97" spans="1:4">
      <c r="A97" s="6">
        <v>94</v>
      </c>
      <c r="B97" s="7">
        <v>401.69</v>
      </c>
      <c r="C97" s="7">
        <v>401.69</v>
      </c>
      <c r="D97">
        <f>VLOOKUP(A97,'transaction table'!A:D,4,FALSE)</f>
        <v>193.8</v>
      </c>
    </row>
    <row r="98" spans="1:4">
      <c r="A98" s="6">
        <v>95</v>
      </c>
      <c r="B98" s="7">
        <v>274.33</v>
      </c>
      <c r="C98" s="7">
        <v>274.33</v>
      </c>
      <c r="D98">
        <f>VLOOKUP(A98,'transaction table'!A:D,4,FALSE)</f>
        <v>1080.92</v>
      </c>
    </row>
    <row r="99" spans="1:4">
      <c r="A99" s="6">
        <v>96</v>
      </c>
      <c r="B99" s="7">
        <v>273.77</v>
      </c>
      <c r="C99" s="7">
        <v>273.77</v>
      </c>
      <c r="D99">
        <f>VLOOKUP(A99,'transaction table'!A:D,4,FALSE)</f>
        <v>579.6</v>
      </c>
    </row>
    <row r="100" spans="1:4">
      <c r="A100" s="6">
        <v>97</v>
      </c>
      <c r="B100" s="7">
        <v>1777.25</v>
      </c>
      <c r="C100" s="7">
        <v>1777.25</v>
      </c>
      <c r="D100">
        <f>VLOOKUP(A100,'transaction table'!A:D,4,FALSE)</f>
        <v>1060.75</v>
      </c>
    </row>
    <row r="101" spans="1:4">
      <c r="A101" s="6">
        <v>98</v>
      </c>
      <c r="B101" s="7">
        <v>187.47</v>
      </c>
      <c r="C101" s="7">
        <v>187.47</v>
      </c>
      <c r="D101">
        <f>VLOOKUP(A101,'transaction table'!A:D,4,FALSE)</f>
        <v>1587.17</v>
      </c>
    </row>
    <row r="102" spans="1:4">
      <c r="A102" s="6">
        <v>99</v>
      </c>
      <c r="B102" s="7">
        <v>449.81</v>
      </c>
      <c r="C102" s="7">
        <v>449.81</v>
      </c>
      <c r="D102">
        <f>VLOOKUP(A102,'transaction table'!A:D,4,FALSE)</f>
        <v>1729.86</v>
      </c>
    </row>
    <row r="103" spans="1:4">
      <c r="A103" s="6">
        <v>100</v>
      </c>
      <c r="B103" s="7">
        <v>744.5</v>
      </c>
      <c r="C103" s="7">
        <v>744.5</v>
      </c>
      <c r="D103">
        <f>VLOOKUP(A103,'transaction table'!A:D,4,FALSE)</f>
        <v>154.28</v>
      </c>
    </row>
    <row r="104" spans="1:4">
      <c r="A104" s="6">
        <v>101</v>
      </c>
      <c r="B104" s="7">
        <v>397.06</v>
      </c>
      <c r="C104" s="7">
        <v>397.06</v>
      </c>
      <c r="D104">
        <f>VLOOKUP(A104,'transaction table'!A:D,4,FALSE)</f>
        <v>2791.45</v>
      </c>
    </row>
    <row r="105" spans="1:4">
      <c r="A105" s="6">
        <v>102</v>
      </c>
      <c r="B105" s="7">
        <v>401.39</v>
      </c>
      <c r="C105" s="7">
        <v>401.39</v>
      </c>
      <c r="D105">
        <f>VLOOKUP(A105,'transaction table'!A:D,4,FALSE)</f>
        <v>1830.15</v>
      </c>
    </row>
    <row r="106" spans="1:4">
      <c r="A106" s="6">
        <v>103</v>
      </c>
      <c r="B106" s="7">
        <v>256.17</v>
      </c>
      <c r="C106" s="7">
        <v>256.17</v>
      </c>
      <c r="D106">
        <f>VLOOKUP(A106,'transaction table'!A:D,4,FALSE)</f>
        <v>367.55</v>
      </c>
    </row>
    <row r="107" spans="1:4">
      <c r="A107" s="6">
        <v>104</v>
      </c>
      <c r="B107" s="7">
        <v>30.63</v>
      </c>
      <c r="C107" s="7">
        <v>30.63</v>
      </c>
      <c r="D107">
        <f>VLOOKUP(A107,'transaction table'!A:D,4,FALSE)</f>
        <v>1020.41</v>
      </c>
    </row>
    <row r="108" spans="1:4">
      <c r="A108" s="6">
        <v>105</v>
      </c>
      <c r="B108" s="7">
        <v>479.1</v>
      </c>
      <c r="C108" s="7">
        <v>479.1</v>
      </c>
      <c r="D108">
        <f>VLOOKUP(A108,'transaction table'!A:D,4,FALSE)</f>
        <v>742.35</v>
      </c>
    </row>
    <row r="109" spans="1:4">
      <c r="A109" s="6">
        <v>106</v>
      </c>
      <c r="B109" s="7">
        <v>594.37</v>
      </c>
      <c r="C109" s="7">
        <v>594.37</v>
      </c>
      <c r="D109">
        <f>VLOOKUP(A109,'transaction table'!A:D,4,FALSE)</f>
        <v>193.6</v>
      </c>
    </row>
    <row r="110" spans="1:4">
      <c r="A110" s="6">
        <v>107</v>
      </c>
      <c r="B110" s="7">
        <v>387.2</v>
      </c>
      <c r="C110" s="7">
        <v>193.6</v>
      </c>
      <c r="D110">
        <f>VLOOKUP(A110,'transaction table'!A:D,4,FALSE)</f>
        <v>164.76</v>
      </c>
    </row>
    <row r="111" spans="1:4">
      <c r="A111" s="6">
        <v>108</v>
      </c>
      <c r="B111" s="7">
        <v>359.67</v>
      </c>
      <c r="C111" s="7">
        <v>359.67</v>
      </c>
      <c r="D111">
        <f>VLOOKUP(A111,'transaction table'!A:D,4,FALSE)</f>
        <v>1816.72</v>
      </c>
    </row>
    <row r="112" spans="1:4">
      <c r="A112" s="6">
        <v>109</v>
      </c>
      <c r="B112" s="7">
        <v>416.48</v>
      </c>
      <c r="C112" s="7">
        <v>208.24</v>
      </c>
      <c r="D112">
        <f>VLOOKUP(A112,'transaction table'!A:D,4,FALSE)</f>
        <v>250.59</v>
      </c>
    </row>
    <row r="113" spans="1:4">
      <c r="A113" s="6">
        <v>110</v>
      </c>
      <c r="B113" s="7">
        <v>1255.02</v>
      </c>
      <c r="C113" s="7">
        <v>627.51</v>
      </c>
      <c r="D113">
        <f>VLOOKUP(A113,'transaction table'!A:D,4,FALSE)</f>
        <v>2003.91</v>
      </c>
    </row>
    <row r="114" spans="1:4">
      <c r="A114" s="6">
        <v>111</v>
      </c>
      <c r="B114" s="7">
        <v>217.91</v>
      </c>
      <c r="C114" s="7">
        <v>217.91</v>
      </c>
      <c r="D114">
        <f>VLOOKUP(A114,'transaction table'!A:D,4,FALSE)</f>
        <v>1238.19</v>
      </c>
    </row>
    <row r="115" spans="1:4">
      <c r="A115" s="6">
        <v>112</v>
      </c>
      <c r="B115" s="7">
        <v>1527.31</v>
      </c>
      <c r="C115" s="7">
        <v>1527.31</v>
      </c>
      <c r="D115">
        <f>VLOOKUP(A115,'transaction table'!A:D,4,FALSE)</f>
        <v>805.26</v>
      </c>
    </row>
    <row r="116" spans="1:4">
      <c r="A116" s="6">
        <v>113</v>
      </c>
      <c r="B116" s="7">
        <v>94.39</v>
      </c>
      <c r="C116" s="7">
        <v>94.39</v>
      </c>
      <c r="D116">
        <f>VLOOKUP(A116,'transaction table'!A:D,4,FALSE)</f>
        <v>270.86</v>
      </c>
    </row>
    <row r="117" spans="1:4">
      <c r="A117" s="6">
        <v>114</v>
      </c>
      <c r="B117" s="7">
        <v>766.48</v>
      </c>
      <c r="C117" s="7">
        <v>766.48</v>
      </c>
      <c r="D117">
        <f>VLOOKUP(A117,'transaction table'!A:D,4,FALSE)</f>
        <v>593.62</v>
      </c>
    </row>
    <row r="118" spans="1:4">
      <c r="A118" s="6">
        <v>115</v>
      </c>
      <c r="B118" s="7">
        <v>1078.2</v>
      </c>
      <c r="C118" s="7">
        <v>539.1</v>
      </c>
      <c r="D118">
        <f>VLOOKUP(A118,'transaction table'!A:D,4,FALSE)</f>
        <v>2876.18</v>
      </c>
    </row>
    <row r="119" spans="1:4">
      <c r="A119" s="6">
        <v>116</v>
      </c>
      <c r="B119" s="7">
        <v>252.07</v>
      </c>
      <c r="C119" s="7">
        <v>252.07</v>
      </c>
      <c r="D119">
        <f>VLOOKUP(A119,'transaction table'!A:D,4,FALSE)</f>
        <v>3170.97</v>
      </c>
    </row>
    <row r="120" spans="1:4">
      <c r="A120" s="6">
        <v>117</v>
      </c>
      <c r="B120" s="7">
        <v>273.77</v>
      </c>
      <c r="C120" s="7">
        <v>273.77</v>
      </c>
      <c r="D120">
        <f>VLOOKUP(A120,'transaction table'!A:D,4,FALSE)</f>
        <v>684.6</v>
      </c>
    </row>
    <row r="121" spans="1:4">
      <c r="A121" s="6">
        <v>118</v>
      </c>
      <c r="B121" s="7">
        <v>105.06</v>
      </c>
      <c r="C121" s="7">
        <v>105.06</v>
      </c>
      <c r="D121">
        <f>VLOOKUP(A121,'transaction table'!A:D,4,FALSE)</f>
        <v>352.84</v>
      </c>
    </row>
    <row r="122" spans="1:4">
      <c r="A122" s="6">
        <v>119</v>
      </c>
      <c r="B122" s="7">
        <v>618.93</v>
      </c>
      <c r="C122" s="7">
        <v>618.93</v>
      </c>
      <c r="D122">
        <f>VLOOKUP(A122,'transaction table'!A:D,4,FALSE)</f>
        <v>2465.02</v>
      </c>
    </row>
    <row r="123" spans="1:4">
      <c r="A123" s="6">
        <v>120</v>
      </c>
      <c r="B123" s="7">
        <v>486.42</v>
      </c>
      <c r="C123" s="7">
        <v>486.42</v>
      </c>
      <c r="D123">
        <f>VLOOKUP(A123,'transaction table'!A:D,4,FALSE)</f>
        <v>475.16</v>
      </c>
    </row>
    <row r="124" spans="1:4">
      <c r="A124" s="6">
        <v>121</v>
      </c>
      <c r="B124" s="7">
        <v>796.95</v>
      </c>
      <c r="C124" s="7">
        <v>265.65</v>
      </c>
      <c r="D124">
        <f>VLOOKUP(A124,'transaction table'!A:D,4,FALSE)</f>
        <v>2574.63</v>
      </c>
    </row>
    <row r="125" spans="1:4">
      <c r="A125" s="6">
        <v>122</v>
      </c>
      <c r="B125" s="7">
        <v>471.55</v>
      </c>
      <c r="C125" s="7">
        <v>471.55</v>
      </c>
      <c r="D125">
        <f>VLOOKUP(A125,'transaction table'!A:D,4,FALSE)</f>
        <v>898.73</v>
      </c>
    </row>
    <row r="126" spans="1:4">
      <c r="A126" s="6">
        <v>123</v>
      </c>
      <c r="B126" s="7">
        <v>543.33</v>
      </c>
      <c r="C126" s="7">
        <v>543.33</v>
      </c>
      <c r="D126">
        <f>VLOOKUP(A126,'transaction table'!A:D,4,FALSE)</f>
        <v>1860.2</v>
      </c>
    </row>
    <row r="127" spans="1:4">
      <c r="A127" s="6">
        <v>124</v>
      </c>
      <c r="B127" s="7">
        <v>3386.73</v>
      </c>
      <c r="C127" s="7">
        <v>1128.91</v>
      </c>
      <c r="D127">
        <f>VLOOKUP(A127,'transaction table'!A:D,4,FALSE)</f>
        <v>813.52</v>
      </c>
    </row>
    <row r="128" spans="1:4">
      <c r="A128" s="6">
        <v>125</v>
      </c>
      <c r="B128" s="7">
        <v>3604.38</v>
      </c>
      <c r="C128" s="7">
        <v>1802.19</v>
      </c>
      <c r="D128">
        <f>VLOOKUP(A128,'transaction table'!A:D,4,FALSE)</f>
        <v>152.53</v>
      </c>
    </row>
    <row r="129" spans="1:4">
      <c r="A129" s="6">
        <v>126</v>
      </c>
      <c r="B129" s="7">
        <v>1993.79</v>
      </c>
      <c r="C129" s="7">
        <v>1993.79</v>
      </c>
      <c r="D129">
        <f>VLOOKUP(A129,'transaction table'!A:D,4,FALSE)</f>
        <v>1611.98</v>
      </c>
    </row>
    <row r="130" spans="1:4">
      <c r="A130" s="6">
        <v>127</v>
      </c>
      <c r="B130" s="7">
        <v>181.92</v>
      </c>
      <c r="C130" s="7">
        <v>181.92</v>
      </c>
      <c r="D130">
        <f>VLOOKUP(A130,'transaction table'!A:D,4,FALSE)</f>
        <v>1277.68</v>
      </c>
    </row>
    <row r="131" spans="1:4">
      <c r="A131" s="6">
        <v>128</v>
      </c>
      <c r="B131" s="7">
        <v>899.2</v>
      </c>
      <c r="C131" s="7">
        <v>899.2</v>
      </c>
      <c r="D131">
        <f>VLOOKUP(A131,'transaction table'!A:D,4,FALSE)</f>
        <v>1802.19</v>
      </c>
    </row>
    <row r="132" spans="1:4">
      <c r="A132" s="6">
        <v>129</v>
      </c>
      <c r="B132" s="7">
        <v>538.64</v>
      </c>
      <c r="C132" s="7">
        <v>538.64</v>
      </c>
      <c r="D132">
        <f>VLOOKUP(A132,'transaction table'!A:D,4,FALSE)</f>
        <v>100.33</v>
      </c>
    </row>
    <row r="133" spans="1:4">
      <c r="A133" s="6">
        <v>130</v>
      </c>
      <c r="B133" s="7">
        <v>732.93</v>
      </c>
      <c r="C133" s="7">
        <v>732.93</v>
      </c>
      <c r="D133">
        <f>VLOOKUP(A133,'transaction table'!A:D,4,FALSE)</f>
        <v>1630.78</v>
      </c>
    </row>
    <row r="134" spans="1:4">
      <c r="A134" s="6">
        <v>131</v>
      </c>
      <c r="B134" s="7">
        <v>442.46</v>
      </c>
      <c r="C134" s="7">
        <v>442.46</v>
      </c>
      <c r="D134">
        <f>VLOOKUP(A134,'transaction table'!A:D,4,FALSE)</f>
        <v>591.58</v>
      </c>
    </row>
    <row r="135" spans="1:4">
      <c r="A135" s="6">
        <v>132</v>
      </c>
      <c r="B135" s="7">
        <v>1417.1</v>
      </c>
      <c r="C135" s="7">
        <v>1417.1</v>
      </c>
      <c r="D135">
        <f>VLOOKUP(A135,'transaction table'!A:D,4,FALSE)</f>
        <v>925.77</v>
      </c>
    </row>
    <row r="136" spans="1:4">
      <c r="A136" s="6">
        <v>133</v>
      </c>
      <c r="B136" s="7">
        <v>776.21</v>
      </c>
      <c r="C136" s="7">
        <v>776.21</v>
      </c>
      <c r="D136">
        <f>VLOOKUP(A136,'transaction table'!A:D,4,FALSE)</f>
        <v>1565.22</v>
      </c>
    </row>
    <row r="137" spans="1:4">
      <c r="A137" s="6">
        <v>134</v>
      </c>
      <c r="B137" s="7">
        <v>623.26</v>
      </c>
      <c r="C137" s="7">
        <v>623.26</v>
      </c>
      <c r="D137">
        <f>VLOOKUP(A137,'transaction table'!A:D,4,FALSE)</f>
        <v>2100.86</v>
      </c>
    </row>
    <row r="138" spans="1:4">
      <c r="A138" s="6">
        <v>135</v>
      </c>
      <c r="B138" s="7">
        <v>751.38</v>
      </c>
      <c r="C138" s="7">
        <v>751.38</v>
      </c>
      <c r="D138">
        <f>VLOOKUP(A138,'transaction table'!A:D,4,FALSE)</f>
        <v>543.53</v>
      </c>
    </row>
    <row r="139" spans="1:4">
      <c r="A139" s="6">
        <v>136</v>
      </c>
      <c r="B139" s="7">
        <v>946.27</v>
      </c>
      <c r="C139" s="7">
        <v>946.27</v>
      </c>
      <c r="D139">
        <f>VLOOKUP(A139,'transaction table'!A:D,4,FALSE)</f>
        <v>661.44</v>
      </c>
    </row>
    <row r="140" spans="1:4">
      <c r="A140" s="6">
        <v>137</v>
      </c>
      <c r="B140" s="7">
        <v>779.22</v>
      </c>
      <c r="C140" s="7">
        <v>389.61</v>
      </c>
      <c r="D140">
        <f>VLOOKUP(A140,'transaction table'!A:D,4,FALSE)</f>
        <v>1686.49</v>
      </c>
    </row>
    <row r="141" spans="1:4">
      <c r="A141" s="6">
        <v>138</v>
      </c>
      <c r="B141" s="7">
        <v>1071.23</v>
      </c>
      <c r="C141" s="7">
        <v>1071.23</v>
      </c>
      <c r="D141">
        <f>VLOOKUP(A141,'transaction table'!A:D,4,FALSE)</f>
        <v>4140.13</v>
      </c>
    </row>
    <row r="142" spans="1:4">
      <c r="A142" s="6">
        <v>139</v>
      </c>
      <c r="B142" s="7">
        <v>578.97</v>
      </c>
      <c r="C142" s="7">
        <v>578.97</v>
      </c>
      <c r="D142">
        <f>VLOOKUP(A142,'transaction table'!A:D,4,FALSE)</f>
        <v>132.48</v>
      </c>
    </row>
    <row r="143" spans="1:4">
      <c r="A143" s="6">
        <v>140</v>
      </c>
      <c r="B143" s="7">
        <v>931.48</v>
      </c>
      <c r="C143" s="7">
        <v>931.48</v>
      </c>
      <c r="D143">
        <f>VLOOKUP(A143,'transaction table'!A:D,4,FALSE)</f>
        <v>779.55</v>
      </c>
    </row>
    <row r="144" spans="1:4">
      <c r="A144" s="6">
        <v>141</v>
      </c>
      <c r="B144" s="7">
        <v>861.87</v>
      </c>
      <c r="C144" s="7">
        <v>861.87</v>
      </c>
      <c r="D144">
        <f>VLOOKUP(A144,'transaction table'!A:D,4,FALSE)</f>
        <v>1022.19</v>
      </c>
    </row>
    <row r="145" spans="1:4">
      <c r="A145" s="6">
        <v>142</v>
      </c>
      <c r="B145" s="7">
        <v>1129.1</v>
      </c>
      <c r="C145" s="7">
        <v>1129.1</v>
      </c>
      <c r="D145">
        <f>VLOOKUP(A145,'transaction table'!A:D,4,FALSE)</f>
        <v>2046.36</v>
      </c>
    </row>
    <row r="146" spans="1:4">
      <c r="A146" s="6">
        <v>143</v>
      </c>
      <c r="B146" s="7">
        <v>941.99</v>
      </c>
      <c r="C146" s="7">
        <v>941.99</v>
      </c>
      <c r="D146">
        <f>VLOOKUP(A146,'transaction table'!A:D,4,FALSE)</f>
        <v>788.31</v>
      </c>
    </row>
    <row r="147" spans="1:4">
      <c r="A147" s="6">
        <v>144</v>
      </c>
      <c r="B147" s="7">
        <v>164.76</v>
      </c>
      <c r="C147" s="7">
        <v>164.76</v>
      </c>
      <c r="D147">
        <f>VLOOKUP(A147,'transaction table'!A:D,4,FALSE)</f>
        <v>1365.96</v>
      </c>
    </row>
    <row r="148" spans="1:4">
      <c r="A148" s="6">
        <v>145</v>
      </c>
      <c r="B148" s="7">
        <v>265.95</v>
      </c>
      <c r="C148" s="7">
        <v>265.95</v>
      </c>
      <c r="D148">
        <f>VLOOKUP(A148,'transaction table'!A:D,4,FALSE)</f>
        <v>3440.55</v>
      </c>
    </row>
    <row r="149" spans="1:4">
      <c r="A149" s="6">
        <v>146</v>
      </c>
      <c r="B149" s="7">
        <v>428.64</v>
      </c>
      <c r="C149" s="7">
        <v>428.64</v>
      </c>
      <c r="D149">
        <f>VLOOKUP(A149,'transaction table'!A:D,4,FALSE)</f>
        <v>8831.2</v>
      </c>
    </row>
    <row r="150" spans="1:4">
      <c r="A150" s="6">
        <v>147</v>
      </c>
      <c r="B150" s="7">
        <v>447.91</v>
      </c>
      <c r="C150" s="7">
        <v>447.91</v>
      </c>
      <c r="D150">
        <f>VLOOKUP(A150,'transaction table'!A:D,4,FALSE)</f>
        <v>1128.91</v>
      </c>
    </row>
    <row r="151" spans="1:4">
      <c r="A151" s="6">
        <v>148</v>
      </c>
      <c r="B151" s="7">
        <v>1354.25</v>
      </c>
      <c r="C151" s="7">
        <v>1354.25</v>
      </c>
      <c r="D151">
        <f>VLOOKUP(A151,'transaction table'!A:D,4,FALSE)</f>
        <v>617.32</v>
      </c>
    </row>
    <row r="152" spans="1:4">
      <c r="A152" s="6">
        <v>149</v>
      </c>
      <c r="B152" s="7">
        <v>778.42</v>
      </c>
      <c r="C152" s="7">
        <v>389.21</v>
      </c>
      <c r="D152">
        <f>VLOOKUP(A152,'transaction table'!A:D,4,FALSE)</f>
        <v>1972.1</v>
      </c>
    </row>
    <row r="153" spans="1:4">
      <c r="A153" s="6">
        <v>150</v>
      </c>
      <c r="B153" s="7">
        <v>354.37</v>
      </c>
      <c r="C153" s="7">
        <v>354.37</v>
      </c>
      <c r="D153">
        <f>VLOOKUP(A153,'transaction table'!A:D,4,FALSE)</f>
        <v>618.93</v>
      </c>
    </row>
    <row r="154" spans="1:4">
      <c r="A154" s="6">
        <v>151</v>
      </c>
      <c r="B154" s="7">
        <v>623.01</v>
      </c>
      <c r="C154" s="7">
        <v>623.01</v>
      </c>
      <c r="D154">
        <f>VLOOKUP(A154,'transaction table'!A:D,4,FALSE)</f>
        <v>442.46</v>
      </c>
    </row>
    <row r="155" spans="1:4">
      <c r="A155" s="6">
        <v>152</v>
      </c>
      <c r="B155" s="7">
        <v>1417.28</v>
      </c>
      <c r="C155" s="7">
        <v>708.64</v>
      </c>
      <c r="D155">
        <f>VLOOKUP(A155,'transaction table'!A:D,4,FALSE)</f>
        <v>391.53</v>
      </c>
    </row>
    <row r="156" spans="1:4">
      <c r="A156" s="6">
        <v>153</v>
      </c>
      <c r="B156" s="7">
        <v>240.57</v>
      </c>
      <c r="C156" s="7">
        <v>240.57</v>
      </c>
      <c r="D156">
        <f>VLOOKUP(A156,'transaction table'!A:D,4,FALSE)</f>
        <v>89.27</v>
      </c>
    </row>
    <row r="157" spans="1:4">
      <c r="A157" s="6">
        <v>154</v>
      </c>
      <c r="B157" s="7">
        <v>448.66</v>
      </c>
      <c r="C157" s="7">
        <v>448.66</v>
      </c>
      <c r="D157">
        <f>VLOOKUP(A157,'transaction table'!A:D,4,FALSE)</f>
        <v>585.82</v>
      </c>
    </row>
    <row r="158" spans="1:4">
      <c r="A158" s="6">
        <v>155</v>
      </c>
      <c r="B158" s="7">
        <v>1233.33</v>
      </c>
      <c r="C158" s="7">
        <v>1233.33</v>
      </c>
      <c r="D158">
        <f>VLOOKUP(A158,'transaction table'!A:D,4,FALSE)</f>
        <v>653.2</v>
      </c>
    </row>
    <row r="159" spans="1:4">
      <c r="A159" s="6">
        <v>156</v>
      </c>
      <c r="B159" s="7">
        <v>352.84</v>
      </c>
      <c r="C159" s="7">
        <v>352.84</v>
      </c>
      <c r="D159">
        <f>VLOOKUP(A159,'transaction table'!A:D,4,FALSE)</f>
        <v>303.46</v>
      </c>
    </row>
    <row r="160" spans="1:4">
      <c r="A160" s="6">
        <v>157</v>
      </c>
      <c r="B160" s="7">
        <v>257.17</v>
      </c>
      <c r="C160" s="7">
        <v>257.17</v>
      </c>
      <c r="D160">
        <f>VLOOKUP(A160,'transaction table'!A:D,4,FALSE)</f>
        <v>181.61</v>
      </c>
    </row>
    <row r="161" spans="1:4">
      <c r="A161" s="6">
        <v>158</v>
      </c>
      <c r="B161" s="7">
        <v>1419.55</v>
      </c>
      <c r="C161" s="7">
        <v>1419.55</v>
      </c>
      <c r="D161">
        <f>VLOOKUP(A161,'transaction table'!A:D,4,FALSE)</f>
        <v>3816.02</v>
      </c>
    </row>
    <row r="162" spans="1:4">
      <c r="A162" s="6">
        <v>159</v>
      </c>
      <c r="B162" s="7">
        <v>1129.1</v>
      </c>
      <c r="C162" s="7">
        <v>1129.1</v>
      </c>
      <c r="D162">
        <f>VLOOKUP(A162,'transaction table'!A:D,4,FALSE)</f>
        <v>2161.82</v>
      </c>
    </row>
    <row r="163" spans="1:4">
      <c r="A163" s="6">
        <v>160</v>
      </c>
      <c r="B163" s="7">
        <v>766.28</v>
      </c>
      <c r="C163" s="7">
        <v>766.28</v>
      </c>
      <c r="D163">
        <f>VLOOKUP(A163,'transaction table'!A:D,4,FALSE)</f>
        <v>2051.35</v>
      </c>
    </row>
    <row r="164" spans="1:4">
      <c r="A164" s="6">
        <v>161</v>
      </c>
      <c r="B164" s="7">
        <v>2749.22</v>
      </c>
      <c r="C164" s="7">
        <v>1374.61</v>
      </c>
      <c r="D164">
        <f>VLOOKUP(A164,'transaction table'!A:D,4,FALSE)</f>
        <v>1151.76</v>
      </c>
    </row>
    <row r="165" spans="1:4">
      <c r="A165" s="6">
        <v>162</v>
      </c>
      <c r="B165" s="7">
        <v>164.76</v>
      </c>
      <c r="C165" s="7">
        <v>164.76</v>
      </c>
      <c r="D165">
        <f>VLOOKUP(A165,'transaction table'!A:D,4,FALSE)</f>
        <v>618.93</v>
      </c>
    </row>
    <row r="166" spans="1:4">
      <c r="A166" s="6">
        <v>163</v>
      </c>
      <c r="B166" s="7">
        <v>374.8</v>
      </c>
      <c r="C166" s="7">
        <v>374.8</v>
      </c>
      <c r="D166">
        <f>VLOOKUP(A166,'transaction table'!A:D,4,FALSE)</f>
        <v>2486.02</v>
      </c>
    </row>
    <row r="167" spans="1:4">
      <c r="A167" s="6">
        <v>164</v>
      </c>
      <c r="B167" s="7">
        <v>479.76</v>
      </c>
      <c r="C167" s="7">
        <v>159.92</v>
      </c>
      <c r="D167">
        <f>VLOOKUP(A167,'transaction table'!A:D,4,FALSE)</f>
        <v>526.08</v>
      </c>
    </row>
    <row r="168" spans="1:4">
      <c r="A168" s="6">
        <v>165</v>
      </c>
      <c r="B168" s="7">
        <v>2742.27</v>
      </c>
      <c r="C168" s="7">
        <v>914.09</v>
      </c>
      <c r="D168">
        <f>VLOOKUP(A168,'transaction table'!A:D,4,FALSE)</f>
        <v>352.84</v>
      </c>
    </row>
    <row r="169" spans="1:4">
      <c r="A169" s="6">
        <v>166</v>
      </c>
      <c r="B169" s="7">
        <v>193.8</v>
      </c>
      <c r="C169" s="7">
        <v>193.8</v>
      </c>
      <c r="D169">
        <f>VLOOKUP(A169,'transaction table'!A:D,4,FALSE)</f>
        <v>984.1</v>
      </c>
    </row>
    <row r="170" spans="1:4">
      <c r="A170" s="6">
        <v>167</v>
      </c>
      <c r="B170" s="7">
        <v>325.76</v>
      </c>
      <c r="C170" s="7">
        <v>325.76</v>
      </c>
      <c r="D170">
        <f>VLOOKUP(A170,'transaction table'!A:D,4,FALSE)</f>
        <v>1695.09</v>
      </c>
    </row>
    <row r="171" spans="1:4">
      <c r="A171" s="6">
        <v>168</v>
      </c>
      <c r="B171" s="7">
        <v>755.16</v>
      </c>
      <c r="C171" s="7">
        <v>377.58</v>
      </c>
      <c r="D171">
        <f>VLOOKUP(A171,'transaction table'!A:D,4,FALSE)</f>
        <v>2534.57</v>
      </c>
    </row>
    <row r="172" spans="1:4">
      <c r="A172" s="6">
        <v>169</v>
      </c>
      <c r="B172" s="7">
        <v>579.6</v>
      </c>
      <c r="C172" s="7">
        <v>579.6</v>
      </c>
      <c r="D172">
        <f>VLOOKUP(A172,'transaction table'!A:D,4,FALSE)</f>
        <v>1608.66</v>
      </c>
    </row>
    <row r="173" spans="1:4">
      <c r="A173" s="6">
        <v>170</v>
      </c>
      <c r="B173" s="7">
        <v>142.43</v>
      </c>
      <c r="C173" s="7">
        <v>142.43</v>
      </c>
      <c r="D173">
        <f>VLOOKUP(A173,'transaction table'!A:D,4,FALSE)</f>
        <v>2447.66</v>
      </c>
    </row>
    <row r="174" spans="1:4">
      <c r="A174" s="6">
        <v>171</v>
      </c>
      <c r="B174" s="7">
        <v>644.55</v>
      </c>
      <c r="C174" s="7">
        <v>644.55</v>
      </c>
      <c r="D174">
        <f>VLOOKUP(A174,'transaction table'!A:D,4,FALSE)</f>
        <v>280.61</v>
      </c>
    </row>
    <row r="175" spans="1:4">
      <c r="A175" s="6">
        <v>172</v>
      </c>
      <c r="B175" s="7">
        <v>273.77</v>
      </c>
      <c r="C175" s="7">
        <v>273.77</v>
      </c>
      <c r="D175">
        <f>VLOOKUP(A175,'transaction table'!A:D,4,FALSE)</f>
        <v>1417.1</v>
      </c>
    </row>
    <row r="176" spans="1:4">
      <c r="A176" s="6">
        <v>173</v>
      </c>
      <c r="B176" s="7">
        <v>539.1</v>
      </c>
      <c r="C176" s="7">
        <v>539.1</v>
      </c>
      <c r="D176">
        <f>VLOOKUP(A176,'transaction table'!A:D,4,FALSE)</f>
        <v>3998.39</v>
      </c>
    </row>
    <row r="177" spans="1:4">
      <c r="A177" s="6">
        <v>174</v>
      </c>
      <c r="B177" s="7">
        <v>612.38</v>
      </c>
      <c r="C177" s="7">
        <v>612.38</v>
      </c>
      <c r="D177">
        <f>VLOOKUP(A177,'transaction table'!A:D,4,FALSE)</f>
        <v>105.06</v>
      </c>
    </row>
    <row r="178" spans="1:4">
      <c r="A178" s="6">
        <v>175</v>
      </c>
      <c r="B178" s="7">
        <v>435.69</v>
      </c>
      <c r="C178" s="7">
        <v>435.69</v>
      </c>
      <c r="D178">
        <f>VLOOKUP(A178,'transaction table'!A:D,4,FALSE)</f>
        <v>435.69</v>
      </c>
    </row>
    <row r="179" spans="1:4">
      <c r="A179" s="6">
        <v>176</v>
      </c>
      <c r="B179" s="7">
        <v>245.09</v>
      </c>
      <c r="C179" s="7">
        <v>245.09</v>
      </c>
      <c r="D179">
        <f>VLOOKUP(A179,'transaction table'!A:D,4,FALSE)</f>
        <v>1252.19</v>
      </c>
    </row>
    <row r="180" spans="1:4">
      <c r="A180" s="6">
        <v>177</v>
      </c>
      <c r="B180" s="7">
        <v>256.68</v>
      </c>
      <c r="C180" s="7">
        <v>256.68</v>
      </c>
      <c r="D180">
        <f>VLOOKUP(A180,'transaction table'!A:D,4,FALSE)</f>
        <v>1185.66</v>
      </c>
    </row>
    <row r="181" spans="1:4">
      <c r="A181" s="6">
        <v>178</v>
      </c>
      <c r="B181" s="7">
        <v>508.82</v>
      </c>
      <c r="C181" s="7">
        <v>508.82</v>
      </c>
      <c r="D181">
        <f>VLOOKUP(A181,'transaction table'!A:D,4,FALSE)</f>
        <v>1321.63</v>
      </c>
    </row>
    <row r="182" spans="1:4">
      <c r="A182" s="6">
        <v>179</v>
      </c>
      <c r="B182" s="7">
        <v>719.27</v>
      </c>
      <c r="C182" s="7">
        <v>719.27</v>
      </c>
      <c r="D182">
        <f>VLOOKUP(A182,'transaction table'!A:D,4,FALSE)</f>
        <v>485.89</v>
      </c>
    </row>
    <row r="183" spans="1:4">
      <c r="A183" s="6">
        <v>180</v>
      </c>
      <c r="B183" s="7">
        <v>154.28</v>
      </c>
      <c r="C183" s="7">
        <v>154.28</v>
      </c>
      <c r="D183">
        <f>VLOOKUP(A183,'transaction table'!A:D,4,FALSE)</f>
        <v>661.44</v>
      </c>
    </row>
    <row r="184" spans="1:4">
      <c r="A184" s="6">
        <v>181</v>
      </c>
      <c r="B184" s="7">
        <v>1128.91</v>
      </c>
      <c r="C184" s="7">
        <v>1128.91</v>
      </c>
      <c r="D184">
        <f>VLOOKUP(A184,'transaction table'!A:D,4,FALSE)</f>
        <v>235.13</v>
      </c>
    </row>
    <row r="185" spans="1:4">
      <c r="A185" s="6">
        <v>182</v>
      </c>
      <c r="B185" s="7">
        <v>861.87</v>
      </c>
      <c r="C185" s="7">
        <v>861.87</v>
      </c>
      <c r="D185">
        <f>VLOOKUP(A185,'transaction table'!A:D,4,FALSE)</f>
        <v>377.58</v>
      </c>
    </row>
    <row r="186" spans="1:4">
      <c r="A186" s="6">
        <v>183</v>
      </c>
      <c r="B186" s="7">
        <v>30.63</v>
      </c>
      <c r="C186" s="7">
        <v>30.63</v>
      </c>
      <c r="D186">
        <f>VLOOKUP(A186,'transaction table'!A:D,4,FALSE)</f>
        <v>1910.87</v>
      </c>
    </row>
    <row r="187" spans="1:4">
      <c r="A187" s="6">
        <v>184</v>
      </c>
      <c r="B187" s="7">
        <v>770.04</v>
      </c>
      <c r="C187" s="7">
        <v>256.68</v>
      </c>
      <c r="D187">
        <f>VLOOKUP(A187,'transaction table'!A:D,4,FALSE)</f>
        <v>88.32</v>
      </c>
    </row>
    <row r="188" spans="1:4">
      <c r="A188" s="6">
        <v>185</v>
      </c>
      <c r="B188" s="7">
        <v>413.05</v>
      </c>
      <c r="C188" s="7">
        <v>413.05</v>
      </c>
      <c r="D188">
        <f>VLOOKUP(A188,'transaction table'!A:D,4,FALSE)</f>
        <v>1262.36</v>
      </c>
    </row>
    <row r="189" spans="1:4">
      <c r="A189" s="6">
        <v>186</v>
      </c>
      <c r="B189" s="7">
        <v>1417.1</v>
      </c>
      <c r="C189" s="7">
        <v>1417.1</v>
      </c>
      <c r="D189">
        <f>VLOOKUP(A189,'transaction table'!A:D,4,FALSE)</f>
        <v>1714.39</v>
      </c>
    </row>
    <row r="190" spans="1:4">
      <c r="A190" s="6">
        <v>187</v>
      </c>
      <c r="B190" s="7">
        <v>367.55</v>
      </c>
      <c r="C190" s="7">
        <v>367.55</v>
      </c>
      <c r="D190">
        <f>VLOOKUP(A190,'transaction table'!A:D,4,FALSE)</f>
        <v>1911.37</v>
      </c>
    </row>
    <row r="191" spans="1:4">
      <c r="A191" s="6">
        <v>188</v>
      </c>
      <c r="B191" s="7">
        <v>440.02</v>
      </c>
      <c r="C191" s="7">
        <v>440.02</v>
      </c>
      <c r="D191">
        <f>VLOOKUP(A191,'transaction table'!A:D,4,FALSE)</f>
        <v>493.21</v>
      </c>
    </row>
    <row r="192" spans="1:4">
      <c r="A192" s="6">
        <v>189</v>
      </c>
      <c r="B192" s="7">
        <v>256.17</v>
      </c>
      <c r="C192" s="7">
        <v>256.17</v>
      </c>
      <c r="D192">
        <f>VLOOKUP(A192,'transaction table'!A:D,4,FALSE)</f>
        <v>1629.76</v>
      </c>
    </row>
    <row r="193" spans="1:4">
      <c r="A193" s="6">
        <v>190</v>
      </c>
      <c r="B193" s="7">
        <v>324.22</v>
      </c>
      <c r="C193" s="7">
        <v>162.11</v>
      </c>
      <c r="D193">
        <f>VLOOKUP(A193,'transaction table'!A:D,4,FALSE)</f>
        <v>428.94</v>
      </c>
    </row>
    <row r="194" spans="1:4">
      <c r="A194" s="6">
        <v>191</v>
      </c>
      <c r="B194" s="7">
        <v>367.55</v>
      </c>
      <c r="C194" s="7">
        <v>367.55</v>
      </c>
      <c r="D194">
        <f>VLOOKUP(A194,'transaction table'!A:D,4,FALSE)</f>
        <v>2440.64</v>
      </c>
    </row>
    <row r="195" spans="1:4">
      <c r="A195" s="6">
        <v>192</v>
      </c>
      <c r="B195" s="7">
        <v>374.8</v>
      </c>
      <c r="C195" s="7">
        <v>374.8</v>
      </c>
      <c r="D195">
        <f>VLOOKUP(A195,'transaction table'!A:D,4,FALSE)</f>
        <v>870.51</v>
      </c>
    </row>
    <row r="196" spans="1:4">
      <c r="A196" s="6">
        <v>193</v>
      </c>
      <c r="B196" s="7">
        <v>193.6</v>
      </c>
      <c r="C196" s="7">
        <v>193.6</v>
      </c>
      <c r="D196">
        <f>VLOOKUP(A196,'transaction table'!A:D,4,FALSE)</f>
        <v>2318.85</v>
      </c>
    </row>
    <row r="197" spans="1:4">
      <c r="A197" s="6">
        <v>194</v>
      </c>
      <c r="B197" s="7">
        <v>164.76</v>
      </c>
      <c r="C197" s="7">
        <v>164.76</v>
      </c>
      <c r="D197">
        <f>VLOOKUP(A197,'transaction table'!A:D,4,FALSE)</f>
        <v>2784.03</v>
      </c>
    </row>
    <row r="198" spans="1:4">
      <c r="A198" s="6">
        <v>195</v>
      </c>
      <c r="B198" s="7">
        <v>1816.72</v>
      </c>
      <c r="C198" s="7">
        <v>1816.72</v>
      </c>
      <c r="D198">
        <f>VLOOKUP(A198,'transaction table'!A:D,4,FALSE)</f>
        <v>517.32</v>
      </c>
    </row>
    <row r="199" spans="1:4">
      <c r="A199" s="6">
        <v>196</v>
      </c>
      <c r="B199" s="7">
        <v>250.59</v>
      </c>
      <c r="C199" s="7">
        <v>250.59</v>
      </c>
      <c r="D199">
        <f>VLOOKUP(A199,'transaction table'!A:D,4,FALSE)</f>
        <v>2424.13</v>
      </c>
    </row>
    <row r="200" spans="1:4">
      <c r="A200" s="6">
        <v>197</v>
      </c>
      <c r="B200" s="7">
        <v>1667.07</v>
      </c>
      <c r="C200" s="7">
        <v>555.69</v>
      </c>
      <c r="D200">
        <f>VLOOKUP(A200,'transaction table'!A:D,4,FALSE)</f>
        <v>314.92</v>
      </c>
    </row>
    <row r="201" spans="1:4">
      <c r="A201" s="6">
        <v>198</v>
      </c>
      <c r="B201" s="7">
        <v>336.84</v>
      </c>
      <c r="C201" s="7">
        <v>336.84</v>
      </c>
      <c r="D201">
        <f>VLOOKUP(A201,'transaction table'!A:D,4,FALSE)</f>
        <v>428.96</v>
      </c>
    </row>
    <row r="202" spans="1:4">
      <c r="A202" s="6">
        <v>199</v>
      </c>
      <c r="B202" s="7">
        <v>486.42</v>
      </c>
      <c r="C202" s="7">
        <v>486.42</v>
      </c>
      <c r="D202">
        <f>VLOOKUP(A202,'transaction table'!A:D,4,FALSE)</f>
        <v>409.78</v>
      </c>
    </row>
    <row r="203" spans="1:4">
      <c r="A203" s="6">
        <v>200</v>
      </c>
      <c r="B203" s="7">
        <v>751.77</v>
      </c>
      <c r="C203" s="7">
        <v>250.59</v>
      </c>
      <c r="D203">
        <f>VLOOKUP(A203,'transaction table'!A:D,4,FALSE)</f>
        <v>3419.98</v>
      </c>
    </row>
    <row r="204" spans="1:4">
      <c r="A204" s="6">
        <v>201</v>
      </c>
      <c r="B204" s="7">
        <v>53.06</v>
      </c>
      <c r="C204" s="7">
        <v>26.53</v>
      </c>
      <c r="D204">
        <f>VLOOKUP(A204,'transaction table'!A:D,4,FALSE)</f>
        <v>442.46</v>
      </c>
    </row>
    <row r="205" spans="1:4">
      <c r="A205" s="6">
        <v>202</v>
      </c>
      <c r="B205" s="7">
        <v>266.31</v>
      </c>
      <c r="C205" s="7">
        <v>266.31</v>
      </c>
      <c r="D205">
        <f>VLOOKUP(A205,'transaction table'!A:D,4,FALSE)</f>
        <v>3425.5</v>
      </c>
    </row>
    <row r="206" spans="1:4">
      <c r="A206" s="6">
        <v>203</v>
      </c>
      <c r="B206" s="7">
        <v>485.89</v>
      </c>
      <c r="C206" s="7">
        <v>485.89</v>
      </c>
      <c r="D206">
        <f>VLOOKUP(A206,'transaction table'!A:D,4,FALSE)</f>
        <v>411.34</v>
      </c>
    </row>
    <row r="207" spans="1:4">
      <c r="A207" s="6">
        <v>204</v>
      </c>
      <c r="B207" s="7">
        <v>270.86</v>
      </c>
      <c r="C207" s="7">
        <v>270.86</v>
      </c>
      <c r="D207">
        <f>VLOOKUP(A207,'transaction table'!A:D,4,FALSE)</f>
        <v>295.79</v>
      </c>
    </row>
    <row r="208" spans="1:4">
      <c r="A208" s="6">
        <v>205</v>
      </c>
      <c r="B208" s="7">
        <v>373.93</v>
      </c>
      <c r="C208" s="7">
        <v>373.93</v>
      </c>
      <c r="D208">
        <f>VLOOKUP(A208,'transaction table'!A:D,4,FALSE)</f>
        <v>2338</v>
      </c>
    </row>
    <row r="209" spans="1:4">
      <c r="A209" s="6">
        <v>206</v>
      </c>
      <c r="B209" s="7">
        <v>219.69</v>
      </c>
      <c r="C209" s="7">
        <v>219.69</v>
      </c>
      <c r="D209">
        <f>VLOOKUP(A209,'transaction table'!A:D,4,FALSE)</f>
        <v>544.63</v>
      </c>
    </row>
    <row r="210" spans="1:4">
      <c r="A210" s="6">
        <v>207</v>
      </c>
      <c r="B210" s="7">
        <v>1098.93</v>
      </c>
      <c r="C210" s="7">
        <v>366.31</v>
      </c>
      <c r="D210">
        <f>VLOOKUP(A210,'transaction table'!A:D,4,FALSE)</f>
        <v>1129.1</v>
      </c>
    </row>
    <row r="211" spans="1:4">
      <c r="A211" s="6">
        <v>208</v>
      </c>
      <c r="B211" s="7">
        <v>1777.25</v>
      </c>
      <c r="C211" s="7">
        <v>1777.25</v>
      </c>
      <c r="D211">
        <f>VLOOKUP(A211,'transaction table'!A:D,4,FALSE)</f>
        <v>528.34</v>
      </c>
    </row>
    <row r="212" spans="1:4">
      <c r="A212" s="6">
        <v>209</v>
      </c>
      <c r="B212" s="7">
        <v>1816.72</v>
      </c>
      <c r="C212" s="7">
        <v>1816.72</v>
      </c>
      <c r="D212">
        <f>VLOOKUP(A212,'transaction table'!A:D,4,FALSE)</f>
        <v>151.46</v>
      </c>
    </row>
    <row r="213" spans="1:4">
      <c r="A213" s="6">
        <v>210</v>
      </c>
      <c r="B213" s="7">
        <v>1354.25</v>
      </c>
      <c r="C213" s="7">
        <v>1354.25</v>
      </c>
      <c r="D213">
        <f>VLOOKUP(A213,'transaction table'!A:D,4,FALSE)</f>
        <v>1311.98</v>
      </c>
    </row>
    <row r="214" spans="1:4">
      <c r="A214" s="6">
        <v>211</v>
      </c>
      <c r="B214" s="7">
        <v>496.71</v>
      </c>
      <c r="C214" s="7">
        <v>496.71</v>
      </c>
      <c r="D214">
        <f>VLOOKUP(A214,'transaction table'!A:D,4,FALSE)</f>
        <v>2851</v>
      </c>
    </row>
    <row r="215" spans="1:4">
      <c r="A215" s="6">
        <v>212</v>
      </c>
      <c r="B215" s="7">
        <v>187.89</v>
      </c>
      <c r="C215" s="7">
        <v>187.89</v>
      </c>
      <c r="D215">
        <f>VLOOKUP(A215,'transaction table'!A:D,4,FALSE)</f>
        <v>562.51</v>
      </c>
    </row>
    <row r="216" spans="1:4">
      <c r="A216" s="6">
        <v>213</v>
      </c>
      <c r="B216" s="7">
        <v>352.84</v>
      </c>
      <c r="C216" s="7">
        <v>352.84</v>
      </c>
      <c r="D216">
        <f>VLOOKUP(A216,'transaction table'!A:D,4,FALSE)</f>
        <v>878.84</v>
      </c>
    </row>
    <row r="217" spans="1:4">
      <c r="A217" s="6">
        <v>214</v>
      </c>
      <c r="B217" s="7">
        <v>442.69</v>
      </c>
      <c r="C217" s="7">
        <v>442.69</v>
      </c>
      <c r="D217">
        <f>VLOOKUP(A217,'transaction table'!A:D,4,FALSE)</f>
        <v>3417.97</v>
      </c>
    </row>
    <row r="218" spans="1:4">
      <c r="A218" s="6">
        <v>215</v>
      </c>
      <c r="B218" s="7">
        <v>759.97</v>
      </c>
      <c r="C218" s="7">
        <v>759.97</v>
      </c>
      <c r="D218">
        <f>VLOOKUP(A218,'transaction table'!A:D,4,FALSE)</f>
        <v>750.23</v>
      </c>
    </row>
    <row r="219" spans="1:4">
      <c r="A219" s="6">
        <v>216</v>
      </c>
      <c r="B219" s="7">
        <v>1262.36</v>
      </c>
      <c r="C219" s="7">
        <v>1262.36</v>
      </c>
      <c r="D219">
        <f>VLOOKUP(A219,'transaction table'!A:D,4,FALSE)</f>
        <v>4237.72</v>
      </c>
    </row>
    <row r="220" spans="1:4">
      <c r="A220" s="6">
        <v>217</v>
      </c>
      <c r="B220" s="7">
        <v>475.16</v>
      </c>
      <c r="C220" s="7">
        <v>475.16</v>
      </c>
      <c r="D220">
        <f>VLOOKUP(A220,'transaction table'!A:D,4,FALSE)</f>
        <v>244.93</v>
      </c>
    </row>
    <row r="221" spans="1:4">
      <c r="A221" s="6">
        <v>218</v>
      </c>
      <c r="B221" s="7">
        <v>1236.06</v>
      </c>
      <c r="C221" s="7">
        <v>412.02</v>
      </c>
      <c r="D221">
        <f>VLOOKUP(A221,'transaction table'!A:D,4,FALSE)</f>
        <v>870.87</v>
      </c>
    </row>
    <row r="222" spans="1:4">
      <c r="A222" s="6">
        <v>219</v>
      </c>
      <c r="B222" s="7">
        <v>710.4</v>
      </c>
      <c r="C222" s="7">
        <v>710.4</v>
      </c>
      <c r="D222">
        <f>VLOOKUP(A222,'transaction table'!A:D,4,FALSE)</f>
        <v>3365.73</v>
      </c>
    </row>
    <row r="223" spans="1:4">
      <c r="A223" s="6">
        <v>220</v>
      </c>
      <c r="B223" s="7">
        <v>377.58</v>
      </c>
      <c r="C223" s="7">
        <v>377.58</v>
      </c>
      <c r="D223">
        <f>VLOOKUP(A223,'transaction table'!A:D,4,FALSE)</f>
        <v>2230.69</v>
      </c>
    </row>
    <row r="224" spans="1:4">
      <c r="A224" s="6">
        <v>221</v>
      </c>
      <c r="B224" s="7">
        <v>250.59</v>
      </c>
      <c r="C224" s="7">
        <v>250.59</v>
      </c>
      <c r="D224">
        <f>VLOOKUP(A224,'transaction table'!A:D,4,FALSE)</f>
        <v>879.89</v>
      </c>
    </row>
    <row r="225" spans="1:4">
      <c r="A225" s="6">
        <v>222</v>
      </c>
      <c r="B225" s="7">
        <v>898.73</v>
      </c>
      <c r="C225" s="7">
        <v>898.73</v>
      </c>
      <c r="D225">
        <f>VLOOKUP(A225,'transaction table'!A:D,4,FALSE)</f>
        <v>257.17</v>
      </c>
    </row>
    <row r="226" spans="1:4">
      <c r="A226" s="6">
        <v>223</v>
      </c>
      <c r="B226" s="7">
        <v>1860.2</v>
      </c>
      <c r="C226" s="7">
        <v>1860.2</v>
      </c>
      <c r="D226">
        <f>VLOOKUP(A226,'transaction table'!A:D,4,FALSE)</f>
        <v>3249.11</v>
      </c>
    </row>
    <row r="227" spans="1:4">
      <c r="A227" s="6">
        <v>224</v>
      </c>
      <c r="B227" s="7">
        <v>813.52</v>
      </c>
      <c r="C227" s="7">
        <v>406.76</v>
      </c>
      <c r="D227">
        <f>VLOOKUP(A227,'transaction table'!A:D,4,FALSE)</f>
        <v>282.13</v>
      </c>
    </row>
    <row r="228" spans="1:4">
      <c r="A228" s="6">
        <v>225</v>
      </c>
      <c r="B228" s="7">
        <v>152.53</v>
      </c>
      <c r="C228" s="7">
        <v>152.53</v>
      </c>
      <c r="D228">
        <f>VLOOKUP(A228,'transaction table'!A:D,4,FALSE)</f>
        <v>594.96</v>
      </c>
    </row>
    <row r="229" spans="1:4">
      <c r="A229" s="6">
        <v>226</v>
      </c>
      <c r="B229" s="7">
        <v>1033.01</v>
      </c>
      <c r="C229" s="7">
        <v>1033.01</v>
      </c>
      <c r="D229">
        <f>VLOOKUP(A229,'transaction table'!A:D,4,FALSE)</f>
        <v>1552.42</v>
      </c>
    </row>
    <row r="230" spans="1:4">
      <c r="A230" s="6">
        <v>227</v>
      </c>
      <c r="B230" s="7">
        <v>578.97</v>
      </c>
      <c r="C230" s="7">
        <v>578.97</v>
      </c>
      <c r="D230">
        <f>VLOOKUP(A230,'transaction table'!A:D,4,FALSE)</f>
        <v>446.97</v>
      </c>
    </row>
    <row r="231" spans="1:4">
      <c r="A231" s="6">
        <v>228</v>
      </c>
      <c r="B231" s="7">
        <v>204.06</v>
      </c>
      <c r="C231" s="7">
        <v>204.06</v>
      </c>
      <c r="D231">
        <f>VLOOKUP(A231,'transaction table'!A:D,4,FALSE)</f>
        <v>628.59</v>
      </c>
    </row>
    <row r="232" spans="1:4">
      <c r="A232" s="6">
        <v>229</v>
      </c>
      <c r="B232" s="7">
        <v>759.97</v>
      </c>
      <c r="C232" s="7">
        <v>759.97</v>
      </c>
      <c r="D232">
        <f>VLOOKUP(A232,'transaction table'!A:D,4,FALSE)</f>
        <v>482.68</v>
      </c>
    </row>
    <row r="233" spans="1:4">
      <c r="A233" s="6">
        <v>230</v>
      </c>
      <c r="B233" s="7">
        <v>313.65</v>
      </c>
      <c r="C233" s="7">
        <v>313.65</v>
      </c>
      <c r="D233">
        <f>VLOOKUP(A233,'transaction table'!A:D,4,FALSE)</f>
        <v>1564.3</v>
      </c>
    </row>
    <row r="234" spans="1:4">
      <c r="A234" s="6">
        <v>231</v>
      </c>
      <c r="B234" s="7">
        <v>1802.19</v>
      </c>
      <c r="C234" s="7">
        <v>1802.19</v>
      </c>
      <c r="D234">
        <f>VLOOKUP(A234,'transaction table'!A:D,4,FALSE)</f>
        <v>3470.61</v>
      </c>
    </row>
    <row r="235" spans="1:4">
      <c r="A235" s="6">
        <v>232</v>
      </c>
      <c r="B235" s="7">
        <v>100.33</v>
      </c>
      <c r="C235" s="7">
        <v>100.33</v>
      </c>
      <c r="D235">
        <f>VLOOKUP(A235,'transaction table'!A:D,4,FALSE)</f>
        <v>4988.5</v>
      </c>
    </row>
    <row r="236" spans="1:4">
      <c r="A236" s="6">
        <v>233</v>
      </c>
      <c r="B236" s="7">
        <v>1374.61</v>
      </c>
      <c r="C236" s="7">
        <v>1374.61</v>
      </c>
      <c r="D236">
        <f>VLOOKUP(A236,'transaction table'!A:D,4,FALSE)</f>
        <v>703.18</v>
      </c>
    </row>
    <row r="237" spans="1:4">
      <c r="A237" s="6">
        <v>234</v>
      </c>
      <c r="B237" s="7">
        <v>256.17</v>
      </c>
      <c r="C237" s="7">
        <v>256.17</v>
      </c>
      <c r="D237">
        <f>VLOOKUP(A237,'transaction table'!A:D,4,FALSE)</f>
        <v>2764.02</v>
      </c>
    </row>
    <row r="238" spans="1:4">
      <c r="A238" s="6">
        <v>235</v>
      </c>
      <c r="B238" s="7">
        <v>591.58</v>
      </c>
      <c r="C238" s="7">
        <v>591.58</v>
      </c>
      <c r="D238">
        <f>VLOOKUP(A238,'transaction table'!A:D,4,FALSE)</f>
        <v>2470.88</v>
      </c>
    </row>
    <row r="239" spans="1:4">
      <c r="A239" s="6">
        <v>236</v>
      </c>
      <c r="B239" s="7">
        <v>394.17</v>
      </c>
      <c r="C239" s="7">
        <v>394.17</v>
      </c>
      <c r="D239">
        <f>VLOOKUP(A239,'transaction table'!A:D,4,FALSE)</f>
        <v>638.1</v>
      </c>
    </row>
    <row r="240" spans="1:4">
      <c r="A240" s="6">
        <v>237</v>
      </c>
      <c r="B240" s="7">
        <v>154.02</v>
      </c>
      <c r="C240" s="7">
        <v>154.02</v>
      </c>
      <c r="D240">
        <f>VLOOKUP(A240,'transaction table'!A:D,4,FALSE)</f>
        <v>211.3</v>
      </c>
    </row>
    <row r="241" spans="1:4">
      <c r="A241" s="6">
        <v>238</v>
      </c>
      <c r="B241" s="7">
        <v>377.58</v>
      </c>
      <c r="C241" s="7">
        <v>377.58</v>
      </c>
      <c r="D241">
        <f>VLOOKUP(A241,'transaction table'!A:D,4,FALSE)</f>
        <v>2282.01</v>
      </c>
    </row>
    <row r="242" spans="1:4">
      <c r="A242" s="6">
        <v>239</v>
      </c>
      <c r="B242" s="7">
        <v>439.45</v>
      </c>
      <c r="C242" s="7">
        <v>439.45</v>
      </c>
      <c r="D242">
        <f>VLOOKUP(A242,'transaction table'!A:D,4,FALSE)</f>
        <v>1027.79</v>
      </c>
    </row>
    <row r="243" spans="1:4">
      <c r="A243" s="6">
        <v>240</v>
      </c>
      <c r="B243" s="7">
        <v>897.32</v>
      </c>
      <c r="C243" s="7">
        <v>448.66</v>
      </c>
      <c r="D243">
        <f>VLOOKUP(A243,'transaction table'!A:D,4,FALSE)</f>
        <v>787.06</v>
      </c>
    </row>
    <row r="244" spans="1:4">
      <c r="A244" s="6">
        <v>241</v>
      </c>
      <c r="B244" s="7">
        <v>228.45</v>
      </c>
      <c r="C244" s="7">
        <v>228.45</v>
      </c>
      <c r="D244">
        <f>VLOOKUP(A244,'transaction table'!A:D,4,FALSE)</f>
        <v>2997.87</v>
      </c>
    </row>
    <row r="245" spans="1:4">
      <c r="A245" s="6">
        <v>242</v>
      </c>
      <c r="B245" s="7">
        <v>1816.72</v>
      </c>
      <c r="C245" s="7">
        <v>1816.72</v>
      </c>
      <c r="D245">
        <f>VLOOKUP(A245,'transaction table'!A:D,4,FALSE)</f>
        <v>5892.06</v>
      </c>
    </row>
    <row r="246" spans="1:4">
      <c r="A246" s="6">
        <v>243</v>
      </c>
      <c r="B246" s="7">
        <v>284.14</v>
      </c>
      <c r="C246" s="7">
        <v>284.14</v>
      </c>
      <c r="D246">
        <f>VLOOKUP(A246,'transaction table'!A:D,4,FALSE)</f>
        <v>1767.82</v>
      </c>
    </row>
    <row r="247" spans="1:4">
      <c r="A247" s="6">
        <v>244</v>
      </c>
      <c r="B247" s="7">
        <v>208.24</v>
      </c>
      <c r="C247" s="7">
        <v>208.24</v>
      </c>
      <c r="D247">
        <f>VLOOKUP(A247,'transaction table'!A:D,4,FALSE)</f>
        <v>250.59</v>
      </c>
    </row>
    <row r="248" spans="1:4">
      <c r="A248" s="6">
        <v>245</v>
      </c>
      <c r="B248" s="7">
        <v>335.29</v>
      </c>
      <c r="C248" s="7">
        <v>335.29</v>
      </c>
      <c r="D248">
        <f>VLOOKUP(A248,'transaction table'!A:D,4,FALSE)</f>
        <v>3668.92</v>
      </c>
    </row>
    <row r="249" spans="1:4">
      <c r="A249" s="6">
        <v>246</v>
      </c>
      <c r="B249" s="7">
        <v>661.44</v>
      </c>
      <c r="C249" s="7">
        <v>661.44</v>
      </c>
      <c r="D249">
        <f>VLOOKUP(A249,'transaction table'!A:D,4,FALSE)</f>
        <v>396.62</v>
      </c>
    </row>
    <row r="250" spans="1:4">
      <c r="A250" s="6">
        <v>247</v>
      </c>
      <c r="B250" s="7">
        <v>941.99</v>
      </c>
      <c r="C250" s="7">
        <v>941.99</v>
      </c>
      <c r="D250">
        <f>VLOOKUP(A250,'transaction table'!A:D,4,FALSE)</f>
        <v>1116.94</v>
      </c>
    </row>
    <row r="251" spans="1:4">
      <c r="A251" s="6">
        <v>248</v>
      </c>
      <c r="B251" s="7">
        <v>744.5</v>
      </c>
      <c r="C251" s="7">
        <v>744.5</v>
      </c>
      <c r="D251">
        <f>VLOOKUP(A251,'transaction table'!A:D,4,FALSE)</f>
        <v>1415.13</v>
      </c>
    </row>
    <row r="252" spans="1:4">
      <c r="A252" s="6">
        <v>249</v>
      </c>
      <c r="B252" s="7">
        <v>638.1</v>
      </c>
      <c r="C252" s="7">
        <v>638.1</v>
      </c>
      <c r="D252">
        <f>VLOOKUP(A252,'transaction table'!A:D,4,FALSE)</f>
        <v>384.34</v>
      </c>
    </row>
    <row r="253" spans="1:4">
      <c r="A253" s="6">
        <v>250</v>
      </c>
      <c r="B253" s="7">
        <v>2825.97</v>
      </c>
      <c r="C253" s="7">
        <v>941.99</v>
      </c>
      <c r="D253">
        <f>VLOOKUP(A253,'transaction table'!A:D,4,FALSE)</f>
        <v>996.68</v>
      </c>
    </row>
    <row r="254" spans="1:4">
      <c r="A254" s="6">
        <v>251</v>
      </c>
      <c r="B254" s="7">
        <v>676.06</v>
      </c>
      <c r="C254" s="7">
        <v>676.06</v>
      </c>
      <c r="D254">
        <f>VLOOKUP(A254,'transaction table'!A:D,4,FALSE)</f>
        <v>1490.74</v>
      </c>
    </row>
    <row r="255" spans="1:4">
      <c r="A255" s="6">
        <v>252</v>
      </c>
      <c r="B255" s="7">
        <v>132.48</v>
      </c>
      <c r="C255" s="7">
        <v>44.16</v>
      </c>
      <c r="D255">
        <f>VLOOKUP(A255,'transaction table'!A:D,4,FALSE)</f>
        <v>1043.39</v>
      </c>
    </row>
    <row r="256" spans="1:4">
      <c r="A256" s="6">
        <v>253</v>
      </c>
      <c r="B256" s="7">
        <v>253.87</v>
      </c>
      <c r="C256" s="7">
        <v>253.87</v>
      </c>
      <c r="D256">
        <f>VLOOKUP(A256,'transaction table'!A:D,4,FALSE)</f>
        <v>652.69</v>
      </c>
    </row>
    <row r="257" spans="1:4">
      <c r="A257" s="6">
        <v>254</v>
      </c>
      <c r="B257" s="7">
        <v>209.84</v>
      </c>
      <c r="C257" s="7">
        <v>209.84</v>
      </c>
      <c r="D257">
        <f>VLOOKUP(A257,'transaction table'!A:D,4,FALSE)</f>
        <v>1253.27</v>
      </c>
    </row>
    <row r="258" spans="1:4">
      <c r="A258" s="6">
        <v>255</v>
      </c>
      <c r="B258" s="7">
        <v>315.84</v>
      </c>
      <c r="C258" s="7">
        <v>157.92</v>
      </c>
      <c r="D258">
        <f>VLOOKUP(A258,'transaction table'!A:D,4,FALSE)</f>
        <v>1447.75</v>
      </c>
    </row>
    <row r="259" spans="1:4">
      <c r="A259" s="6">
        <v>256</v>
      </c>
      <c r="B259" s="7">
        <v>788.31</v>
      </c>
      <c r="C259" s="7">
        <v>788.31</v>
      </c>
      <c r="D259">
        <f>VLOOKUP(A259,'transaction table'!A:D,4,FALSE)</f>
        <v>770.04</v>
      </c>
    </row>
    <row r="260" spans="1:4">
      <c r="A260" s="6">
        <v>257</v>
      </c>
      <c r="B260" s="7">
        <v>233.88</v>
      </c>
      <c r="C260" s="7">
        <v>233.88</v>
      </c>
      <c r="D260">
        <f>VLOOKUP(A260,'transaction table'!A:D,4,FALSE)</f>
        <v>485.49</v>
      </c>
    </row>
    <row r="261" spans="1:4">
      <c r="A261" s="6">
        <v>258</v>
      </c>
      <c r="B261" s="7">
        <v>1836.52</v>
      </c>
      <c r="C261" s="7">
        <v>1836.52</v>
      </c>
      <c r="D261">
        <f>VLOOKUP(A261,'transaction table'!A:D,4,FALSE)</f>
        <v>7393.54</v>
      </c>
    </row>
    <row r="262" spans="1:4">
      <c r="A262" s="6">
        <v>259</v>
      </c>
      <c r="B262" s="7">
        <v>209.84</v>
      </c>
      <c r="C262" s="7">
        <v>209.84</v>
      </c>
      <c r="D262">
        <f>VLOOKUP(A262,'transaction table'!A:D,4,FALSE)</f>
        <v>1951.27</v>
      </c>
    </row>
    <row r="263" spans="1:4">
      <c r="A263" s="6">
        <v>260</v>
      </c>
      <c r="B263" s="7">
        <v>788.31</v>
      </c>
      <c r="C263" s="7">
        <v>788.31</v>
      </c>
      <c r="D263">
        <f>VLOOKUP(A263,'transaction table'!A:D,4,FALSE)</f>
        <v>2044.15</v>
      </c>
    </row>
    <row r="264" spans="1:4">
      <c r="A264" s="6">
        <v>261</v>
      </c>
      <c r="B264" s="7">
        <v>1365.96</v>
      </c>
      <c r="C264" s="7">
        <v>1365.96</v>
      </c>
      <c r="D264">
        <f>VLOOKUP(A264,'transaction table'!A:D,4,FALSE)</f>
        <v>1109.76</v>
      </c>
    </row>
    <row r="265" spans="1:4">
      <c r="A265" s="6">
        <v>262</v>
      </c>
      <c r="B265" s="7">
        <v>3440.55</v>
      </c>
      <c r="C265" s="7">
        <v>1146.85</v>
      </c>
      <c r="D265">
        <f>VLOOKUP(A265,'transaction table'!A:D,4,FALSE)</f>
        <v>652.85</v>
      </c>
    </row>
    <row r="266" spans="1:4">
      <c r="A266" s="6">
        <v>263</v>
      </c>
      <c r="B266" s="7">
        <v>258.66</v>
      </c>
      <c r="C266" s="7">
        <v>258.66</v>
      </c>
      <c r="D266">
        <f>VLOOKUP(A266,'transaction table'!A:D,4,FALSE)</f>
        <v>743.17</v>
      </c>
    </row>
    <row r="267" spans="1:4">
      <c r="A267" s="6">
        <v>264</v>
      </c>
      <c r="B267" s="7">
        <v>3440.85</v>
      </c>
      <c r="C267" s="7">
        <v>1146.95</v>
      </c>
      <c r="D267">
        <f>VLOOKUP(A267,'transaction table'!A:D,4,FALSE)</f>
        <v>1012.36</v>
      </c>
    </row>
    <row r="268" spans="1:4">
      <c r="A268" s="6">
        <v>265</v>
      </c>
      <c r="B268" s="7">
        <v>3604.38</v>
      </c>
      <c r="C268" s="7">
        <v>1802.19</v>
      </c>
      <c r="D268">
        <f>VLOOKUP(A268,'transaction table'!A:D,4,FALSE)</f>
        <v>1528.89</v>
      </c>
    </row>
    <row r="269" spans="1:4">
      <c r="A269" s="6">
        <v>266</v>
      </c>
      <c r="B269" s="7">
        <v>1527.31</v>
      </c>
      <c r="C269" s="7">
        <v>1527.31</v>
      </c>
      <c r="D269">
        <f>VLOOKUP(A269,'transaction table'!A:D,4,FALSE)</f>
        <v>230.74</v>
      </c>
    </row>
    <row r="270" spans="1:4">
      <c r="A270" s="6">
        <v>267</v>
      </c>
      <c r="B270" s="7">
        <v>1128.91</v>
      </c>
      <c r="C270" s="7">
        <v>1128.91</v>
      </c>
      <c r="D270">
        <f>VLOOKUP(A270,'transaction table'!A:D,4,FALSE)</f>
        <v>1787.62</v>
      </c>
    </row>
    <row r="271" spans="1:4">
      <c r="A271" s="6">
        <v>268</v>
      </c>
      <c r="B271" s="7">
        <v>617.32</v>
      </c>
      <c r="C271" s="7">
        <v>617.32</v>
      </c>
      <c r="D271">
        <f>VLOOKUP(A271,'transaction table'!A:D,4,FALSE)</f>
        <v>2496.26</v>
      </c>
    </row>
    <row r="272" spans="1:4">
      <c r="A272" s="6">
        <v>269</v>
      </c>
      <c r="B272" s="7">
        <v>112.48</v>
      </c>
      <c r="C272" s="7">
        <v>112.48</v>
      </c>
      <c r="D272">
        <f>VLOOKUP(A272,'transaction table'!A:D,4,FALSE)</f>
        <v>685.35</v>
      </c>
    </row>
    <row r="273" spans="1:4">
      <c r="A273" s="6">
        <v>270</v>
      </c>
      <c r="B273" s="7">
        <v>1859.62</v>
      </c>
      <c r="C273" s="7">
        <v>929.81</v>
      </c>
      <c r="D273">
        <f>VLOOKUP(A273,'transaction table'!A:D,4,FALSE)</f>
        <v>2674.08</v>
      </c>
    </row>
    <row r="274" spans="1:4">
      <c r="A274" s="6">
        <v>271</v>
      </c>
      <c r="B274" s="7">
        <v>618.93</v>
      </c>
      <c r="C274" s="7">
        <v>618.93</v>
      </c>
      <c r="D274">
        <f>VLOOKUP(A274,'transaction table'!A:D,4,FALSE)</f>
        <v>402.24</v>
      </c>
    </row>
    <row r="275" spans="1:4">
      <c r="A275" s="6">
        <v>272</v>
      </c>
      <c r="B275" s="7">
        <v>442.46</v>
      </c>
      <c r="C275" s="7">
        <v>442.46</v>
      </c>
      <c r="D275">
        <f>VLOOKUP(A275,'transaction table'!A:D,4,FALSE)</f>
        <v>159.92</v>
      </c>
    </row>
    <row r="276" spans="1:4">
      <c r="A276" s="6">
        <v>273</v>
      </c>
      <c r="B276" s="7">
        <v>204.06</v>
      </c>
      <c r="C276" s="7">
        <v>204.06</v>
      </c>
      <c r="D276">
        <f>VLOOKUP(A276,'transaction table'!A:D,4,FALSE)</f>
        <v>1745.47</v>
      </c>
    </row>
    <row r="277" spans="1:4">
      <c r="A277" s="6">
        <v>274</v>
      </c>
      <c r="B277" s="7">
        <v>187.47</v>
      </c>
      <c r="C277" s="7">
        <v>187.47</v>
      </c>
      <c r="D277">
        <f>VLOOKUP(A277,'transaction table'!A:D,4,FALSE)</f>
        <v>1683.41</v>
      </c>
    </row>
    <row r="278" spans="1:4">
      <c r="A278" s="6">
        <v>275</v>
      </c>
      <c r="B278" s="7">
        <v>89.27</v>
      </c>
      <c r="C278" s="7">
        <v>89.27</v>
      </c>
      <c r="D278">
        <f>VLOOKUP(A278,'transaction table'!A:D,4,FALSE)</f>
        <v>1365.96</v>
      </c>
    </row>
    <row r="279" spans="1:4">
      <c r="A279" s="6">
        <v>276</v>
      </c>
      <c r="B279" s="7">
        <v>485.49</v>
      </c>
      <c r="C279" s="7">
        <v>485.49</v>
      </c>
      <c r="D279">
        <f>VLOOKUP(A279,'transaction table'!A:D,4,FALSE)</f>
        <v>284.14</v>
      </c>
    </row>
    <row r="280" spans="1:4">
      <c r="A280" s="6">
        <v>277</v>
      </c>
      <c r="B280" s="7">
        <v>100.33</v>
      </c>
      <c r="C280" s="7">
        <v>100.33</v>
      </c>
      <c r="D280">
        <f>VLOOKUP(A280,'transaction table'!A:D,4,FALSE)</f>
        <v>1288.18</v>
      </c>
    </row>
    <row r="281" spans="1:4">
      <c r="A281" s="6">
        <v>278</v>
      </c>
      <c r="B281" s="7">
        <v>174.79</v>
      </c>
      <c r="C281" s="7">
        <v>174.79</v>
      </c>
      <c r="D281">
        <f>VLOOKUP(A281,'transaction table'!A:D,4,FALSE)</f>
        <v>4720.61</v>
      </c>
    </row>
    <row r="282" spans="1:4">
      <c r="A282" s="6">
        <v>279</v>
      </c>
      <c r="B282" s="7">
        <v>164.76</v>
      </c>
      <c r="C282" s="7">
        <v>164.76</v>
      </c>
      <c r="D282">
        <f>VLOOKUP(A282,'transaction table'!A:D,4,FALSE)</f>
        <v>1278.3</v>
      </c>
    </row>
    <row r="283" spans="1:4">
      <c r="A283" s="6">
        <v>280</v>
      </c>
      <c r="B283" s="7">
        <v>313.65</v>
      </c>
      <c r="C283" s="7">
        <v>313.65</v>
      </c>
      <c r="D283">
        <f>VLOOKUP(A283,'transaction table'!A:D,4,FALSE)</f>
        <v>377.58</v>
      </c>
    </row>
    <row r="284" spans="1:4">
      <c r="A284" s="6">
        <v>281</v>
      </c>
      <c r="B284" s="7">
        <v>303.46</v>
      </c>
      <c r="C284" s="7">
        <v>303.46</v>
      </c>
      <c r="D284">
        <f>VLOOKUP(A284,'transaction table'!A:D,4,FALSE)</f>
        <v>1638.51</v>
      </c>
    </row>
    <row r="285" spans="1:4">
      <c r="A285" s="6">
        <v>282</v>
      </c>
      <c r="B285" s="7">
        <v>181.61</v>
      </c>
      <c r="C285" s="7">
        <v>181.61</v>
      </c>
      <c r="D285">
        <f>VLOOKUP(A285,'transaction table'!A:D,4,FALSE)</f>
        <v>1657.78</v>
      </c>
    </row>
    <row r="286" spans="1:4">
      <c r="A286" s="6">
        <v>283</v>
      </c>
      <c r="B286" s="7">
        <v>965.83</v>
      </c>
      <c r="C286" s="7">
        <v>965.83</v>
      </c>
      <c r="D286">
        <f>VLOOKUP(A286,'transaction table'!A:D,4,FALSE)</f>
        <v>430.26</v>
      </c>
    </row>
    <row r="287" spans="1:4">
      <c r="A287" s="6">
        <v>284</v>
      </c>
      <c r="B287" s="7">
        <v>1322.88</v>
      </c>
      <c r="C287" s="7">
        <v>661.44</v>
      </c>
      <c r="D287">
        <f>VLOOKUP(A287,'transaction table'!A:D,4,FALSE)</f>
        <v>492.32</v>
      </c>
    </row>
    <row r="288" spans="1:4">
      <c r="A288" s="6">
        <v>285</v>
      </c>
      <c r="B288" s="7">
        <v>1527.31</v>
      </c>
      <c r="C288" s="7">
        <v>1527.31</v>
      </c>
      <c r="D288">
        <f>VLOOKUP(A288,'transaction table'!A:D,4,FALSE)</f>
        <v>1008.02</v>
      </c>
    </row>
    <row r="289" spans="1:4">
      <c r="A289" s="6">
        <v>286</v>
      </c>
      <c r="B289" s="7">
        <v>1694.07</v>
      </c>
      <c r="C289" s="7">
        <v>1694.07</v>
      </c>
      <c r="D289">
        <f>VLOOKUP(A289,'transaction table'!A:D,4,FALSE)</f>
        <v>496.71</v>
      </c>
    </row>
    <row r="290" spans="1:4">
      <c r="A290" s="6">
        <v>287</v>
      </c>
      <c r="B290" s="7">
        <v>467.75</v>
      </c>
      <c r="C290" s="7">
        <v>467.75</v>
      </c>
      <c r="D290">
        <f>VLOOKUP(A290,'transaction table'!A:D,4,FALSE)</f>
        <v>2054.57</v>
      </c>
    </row>
    <row r="291" spans="1:4">
      <c r="A291" s="6">
        <v>288</v>
      </c>
      <c r="B291" s="7">
        <v>678.14</v>
      </c>
      <c r="C291" s="7">
        <v>339.07</v>
      </c>
      <c r="D291">
        <f>VLOOKUP(A291,'transaction table'!A:D,4,FALSE)</f>
        <v>2249.68</v>
      </c>
    </row>
    <row r="292" spans="1:4">
      <c r="A292" s="6">
        <v>289</v>
      </c>
      <c r="B292" s="7">
        <v>914.09</v>
      </c>
      <c r="C292" s="7">
        <v>914.09</v>
      </c>
      <c r="D292">
        <f>VLOOKUP(A292,'transaction table'!A:D,4,FALSE)</f>
        <v>1426.12</v>
      </c>
    </row>
    <row r="293" spans="1:4">
      <c r="A293" s="6">
        <v>290</v>
      </c>
      <c r="B293" s="7">
        <v>459.12</v>
      </c>
      <c r="C293" s="7">
        <v>459.12</v>
      </c>
      <c r="D293">
        <f>VLOOKUP(A293,'transaction table'!A:D,4,FALSE)</f>
        <v>1576.62</v>
      </c>
    </row>
    <row r="294" spans="1:4">
      <c r="A294" s="6">
        <v>291</v>
      </c>
      <c r="B294" s="7">
        <v>41.73</v>
      </c>
      <c r="C294" s="7">
        <v>41.73</v>
      </c>
      <c r="D294">
        <f>VLOOKUP(A294,'transaction table'!A:D,4,FALSE)</f>
        <v>2494.02</v>
      </c>
    </row>
    <row r="295" spans="1:4">
      <c r="A295" s="6">
        <v>292</v>
      </c>
      <c r="B295" s="7">
        <v>898.73</v>
      </c>
      <c r="C295" s="7">
        <v>898.73</v>
      </c>
      <c r="D295">
        <f>VLOOKUP(A295,'transaction table'!A:D,4,FALSE)</f>
        <v>149.63</v>
      </c>
    </row>
    <row r="296" spans="1:4">
      <c r="A296" s="6">
        <v>293</v>
      </c>
      <c r="B296" s="7">
        <v>211.3</v>
      </c>
      <c r="C296" s="7">
        <v>211.3</v>
      </c>
      <c r="D296">
        <f>VLOOKUP(A296,'transaction table'!A:D,4,FALSE)</f>
        <v>951.28</v>
      </c>
    </row>
    <row r="297" spans="1:4">
      <c r="A297" s="6">
        <v>294</v>
      </c>
      <c r="B297" s="7">
        <v>618.93</v>
      </c>
      <c r="C297" s="7">
        <v>618.93</v>
      </c>
      <c r="D297">
        <f>VLOOKUP(A297,'transaction table'!A:D,4,FALSE)</f>
        <v>881.33</v>
      </c>
    </row>
    <row r="298" spans="1:4">
      <c r="A298" s="6">
        <v>295</v>
      </c>
      <c r="B298" s="7">
        <v>1695.09</v>
      </c>
      <c r="C298" s="7">
        <v>1695.09</v>
      </c>
      <c r="D298">
        <f>VLOOKUP(A298,'transaction table'!A:D,4,FALSE)</f>
        <v>132.23</v>
      </c>
    </row>
    <row r="299" spans="1:4">
      <c r="A299" s="6">
        <v>296</v>
      </c>
      <c r="B299" s="7">
        <v>790.93</v>
      </c>
      <c r="C299" s="7">
        <v>790.93</v>
      </c>
      <c r="D299">
        <f>VLOOKUP(A299,'transaction table'!A:D,4,FALSE)</f>
        <v>476.27</v>
      </c>
    </row>
    <row r="300" spans="1:4">
      <c r="A300" s="6">
        <v>297</v>
      </c>
      <c r="B300" s="7">
        <v>526.08</v>
      </c>
      <c r="C300" s="7">
        <v>526.08</v>
      </c>
      <c r="D300">
        <f>VLOOKUP(A300,'transaction table'!A:D,4,FALSE)</f>
        <v>1527.31</v>
      </c>
    </row>
    <row r="301" spans="1:4">
      <c r="A301" s="6">
        <v>298</v>
      </c>
      <c r="B301" s="7">
        <v>352.84</v>
      </c>
      <c r="C301" s="7">
        <v>352.84</v>
      </c>
      <c r="D301">
        <f>VLOOKUP(A301,'transaction table'!A:D,4,FALSE)</f>
        <v>3525.04</v>
      </c>
    </row>
    <row r="302" spans="1:4">
      <c r="A302" s="6">
        <v>299</v>
      </c>
      <c r="B302" s="7">
        <v>984.1</v>
      </c>
      <c r="C302" s="7">
        <v>984.1</v>
      </c>
      <c r="D302">
        <f>VLOOKUP(A302,'transaction table'!A:D,4,FALSE)</f>
        <v>1404.52</v>
      </c>
    </row>
    <row r="303" spans="1:4">
      <c r="A303" s="6">
        <v>300</v>
      </c>
      <c r="B303" s="7">
        <v>1695.09</v>
      </c>
      <c r="C303" s="7">
        <v>1695.09</v>
      </c>
      <c r="D303">
        <f>VLOOKUP(A303,'transaction table'!A:D,4,FALSE)</f>
        <v>3095.87</v>
      </c>
    </row>
    <row r="304" spans="1:4">
      <c r="A304" s="6">
        <v>301</v>
      </c>
      <c r="B304" s="7">
        <v>276.75</v>
      </c>
      <c r="C304" s="7">
        <v>276.75</v>
      </c>
      <c r="D304">
        <f>VLOOKUP(A304,'transaction table'!A:D,4,FALSE)</f>
        <v>414.51</v>
      </c>
    </row>
    <row r="305" spans="1:4">
      <c r="A305" s="6">
        <v>302</v>
      </c>
      <c r="B305" s="7">
        <v>2257.82</v>
      </c>
      <c r="C305" s="7">
        <v>1128.91</v>
      </c>
      <c r="D305">
        <f>VLOOKUP(A305,'transaction table'!A:D,4,FALSE)</f>
        <v>871.51</v>
      </c>
    </row>
    <row r="306" spans="1:4">
      <c r="A306" s="6">
        <v>303</v>
      </c>
      <c r="B306" s="7">
        <v>399.61</v>
      </c>
      <c r="C306" s="7">
        <v>399.61</v>
      </c>
      <c r="D306">
        <f>VLOOKUP(A306,'transaction table'!A:D,4,FALSE)</f>
        <v>1450.88</v>
      </c>
    </row>
    <row r="307" spans="1:4">
      <c r="A307" s="6">
        <v>304</v>
      </c>
      <c r="B307" s="7">
        <v>943.1</v>
      </c>
      <c r="C307" s="7">
        <v>471.55</v>
      </c>
      <c r="D307">
        <f>VLOOKUP(A307,'transaction table'!A:D,4,FALSE)</f>
        <v>2114.31</v>
      </c>
    </row>
    <row r="308" spans="1:4">
      <c r="A308" s="6">
        <v>305</v>
      </c>
      <c r="B308" s="7">
        <v>265.95</v>
      </c>
      <c r="C308" s="7">
        <v>265.95</v>
      </c>
      <c r="D308">
        <f>VLOOKUP(A308,'transaction table'!A:D,4,FALSE)</f>
        <v>296.31</v>
      </c>
    </row>
    <row r="309" spans="1:4">
      <c r="A309" s="6">
        <v>306</v>
      </c>
      <c r="B309" s="7">
        <v>788.31</v>
      </c>
      <c r="C309" s="7">
        <v>788.31</v>
      </c>
      <c r="D309">
        <f>VLOOKUP(A309,'transaction table'!A:D,4,FALSE)</f>
        <v>953.26</v>
      </c>
    </row>
    <row r="310" spans="1:4">
      <c r="A310" s="6">
        <v>307</v>
      </c>
      <c r="B310" s="7">
        <v>1257.96</v>
      </c>
      <c r="C310" s="7">
        <v>1257.96</v>
      </c>
      <c r="D310">
        <f>VLOOKUP(A310,'transaction table'!A:D,4,FALSE)</f>
        <v>140.76</v>
      </c>
    </row>
    <row r="311" spans="1:4">
      <c r="A311" s="6">
        <v>308</v>
      </c>
      <c r="B311" s="7">
        <v>401.39</v>
      </c>
      <c r="C311" s="7">
        <v>401.39</v>
      </c>
      <c r="D311">
        <f>VLOOKUP(A311,'transaction table'!A:D,4,FALSE)</f>
        <v>2239.79</v>
      </c>
    </row>
    <row r="312" spans="1:4">
      <c r="A312" s="6">
        <v>309</v>
      </c>
      <c r="B312" s="7">
        <v>280.61</v>
      </c>
      <c r="C312" s="7">
        <v>280.61</v>
      </c>
      <c r="D312">
        <f>VLOOKUP(A312,'transaction table'!A:D,4,FALSE)</f>
        <v>3161.05</v>
      </c>
    </row>
    <row r="313" spans="1:4">
      <c r="A313" s="6">
        <v>310</v>
      </c>
      <c r="B313" s="7">
        <v>1417.1</v>
      </c>
      <c r="C313" s="7">
        <v>1417.1</v>
      </c>
      <c r="D313">
        <f>VLOOKUP(A313,'transaction table'!A:D,4,FALSE)</f>
        <v>2136.52</v>
      </c>
    </row>
    <row r="314" spans="1:4">
      <c r="A314" s="6">
        <v>311</v>
      </c>
      <c r="B314" s="7">
        <v>2956.72</v>
      </c>
      <c r="C314" s="7">
        <v>1478.36</v>
      </c>
      <c r="D314">
        <f>VLOOKUP(A314,'transaction table'!A:D,4,FALSE)</f>
        <v>439.1</v>
      </c>
    </row>
    <row r="315" spans="1:4">
      <c r="A315" s="6">
        <v>312</v>
      </c>
      <c r="B315" s="7">
        <v>1041.67</v>
      </c>
      <c r="C315" s="7">
        <v>1041.67</v>
      </c>
      <c r="D315">
        <f>VLOOKUP(A315,'transaction table'!A:D,4,FALSE)</f>
        <v>1286.82</v>
      </c>
    </row>
    <row r="316" spans="1:4">
      <c r="A316" s="6">
        <v>313</v>
      </c>
      <c r="B316" s="7">
        <v>105.06</v>
      </c>
      <c r="C316" s="7">
        <v>105.06</v>
      </c>
      <c r="D316">
        <f>VLOOKUP(A316,'transaction table'!A:D,4,FALSE)</f>
        <v>11482.2</v>
      </c>
    </row>
    <row r="317" spans="1:4">
      <c r="A317" s="6">
        <v>314</v>
      </c>
      <c r="B317" s="7">
        <v>435.69</v>
      </c>
      <c r="C317" s="7">
        <v>435.69</v>
      </c>
      <c r="D317">
        <f>VLOOKUP(A317,'transaction table'!A:D,4,FALSE)</f>
        <v>1852.79</v>
      </c>
    </row>
    <row r="318" spans="1:4">
      <c r="A318" s="6">
        <v>315</v>
      </c>
      <c r="B318" s="7">
        <v>372.13</v>
      </c>
      <c r="C318" s="7">
        <v>372.13</v>
      </c>
      <c r="D318">
        <f>VLOOKUP(A318,'transaction table'!A:D,4,FALSE)</f>
        <v>263.39</v>
      </c>
    </row>
    <row r="319" spans="1:4">
      <c r="A319" s="6">
        <v>316</v>
      </c>
      <c r="B319" s="7">
        <v>266.31</v>
      </c>
      <c r="C319" s="7">
        <v>266.31</v>
      </c>
      <c r="D319">
        <f>VLOOKUP(A319,'transaction table'!A:D,4,FALSE)</f>
        <v>1458.48</v>
      </c>
    </row>
    <row r="320" spans="1:4">
      <c r="A320" s="6">
        <v>317</v>
      </c>
      <c r="B320" s="7">
        <v>613.75</v>
      </c>
      <c r="C320" s="7">
        <v>613.75</v>
      </c>
      <c r="D320">
        <f>VLOOKUP(A320,'transaction table'!A:D,4,FALSE)</f>
        <v>718.56</v>
      </c>
    </row>
    <row r="321" spans="1:4">
      <c r="A321" s="6">
        <v>318</v>
      </c>
      <c r="B321" s="7">
        <v>1007.5</v>
      </c>
      <c r="C321" s="7">
        <v>1007.5</v>
      </c>
      <c r="D321">
        <f>VLOOKUP(A321,'transaction table'!A:D,4,FALSE)</f>
        <v>475.16</v>
      </c>
    </row>
    <row r="322" spans="1:4">
      <c r="A322" s="6">
        <v>319</v>
      </c>
      <c r="B322" s="7">
        <v>178.16</v>
      </c>
      <c r="C322" s="7">
        <v>178.16</v>
      </c>
      <c r="D322">
        <f>VLOOKUP(A322,'transaction table'!A:D,4,FALSE)</f>
        <v>414.24</v>
      </c>
    </row>
    <row r="323" spans="1:4">
      <c r="A323" s="6">
        <v>320</v>
      </c>
      <c r="B323" s="7">
        <v>944.05</v>
      </c>
      <c r="C323" s="7">
        <v>944.05</v>
      </c>
      <c r="D323">
        <f>VLOOKUP(A323,'transaction table'!A:D,4,FALSE)</f>
        <v>1639.19</v>
      </c>
    </row>
    <row r="324" spans="1:4">
      <c r="A324" s="6">
        <v>321</v>
      </c>
      <c r="B324" s="7">
        <v>377.58</v>
      </c>
      <c r="C324" s="7">
        <v>377.58</v>
      </c>
      <c r="D324">
        <f>VLOOKUP(A324,'transaction table'!A:D,4,FALSE)</f>
        <v>1473.1</v>
      </c>
    </row>
    <row r="325" spans="1:4">
      <c r="A325" s="6">
        <v>322</v>
      </c>
      <c r="B325" s="7">
        <v>485.89</v>
      </c>
      <c r="C325" s="7">
        <v>485.89</v>
      </c>
      <c r="D325">
        <f>VLOOKUP(A325,'transaction table'!A:D,4,FALSE)</f>
        <v>748.01</v>
      </c>
    </row>
    <row r="326" spans="1:4">
      <c r="A326" s="6">
        <v>323</v>
      </c>
      <c r="B326" s="7">
        <v>661.44</v>
      </c>
      <c r="C326" s="7">
        <v>661.44</v>
      </c>
      <c r="D326">
        <f>VLOOKUP(A326,'transaction table'!A:D,4,FALSE)</f>
        <v>3127.97</v>
      </c>
    </row>
    <row r="327" spans="1:4">
      <c r="A327" s="6">
        <v>324</v>
      </c>
      <c r="B327" s="7">
        <v>235.13</v>
      </c>
      <c r="C327" s="7">
        <v>235.13</v>
      </c>
      <c r="D327">
        <f>VLOOKUP(A327,'transaction table'!A:D,4,FALSE)</f>
        <v>132.48</v>
      </c>
    </row>
    <row r="328" spans="1:4">
      <c r="A328" s="6">
        <v>325</v>
      </c>
      <c r="B328" s="7">
        <v>377.58</v>
      </c>
      <c r="C328" s="7">
        <v>377.58</v>
      </c>
      <c r="D328">
        <f>VLOOKUP(A328,'transaction table'!A:D,4,FALSE)</f>
        <v>1092.28</v>
      </c>
    </row>
    <row r="329" spans="1:4">
      <c r="A329" s="6">
        <v>326</v>
      </c>
      <c r="B329" s="7">
        <v>898.73</v>
      </c>
      <c r="C329" s="7">
        <v>898.73</v>
      </c>
      <c r="D329">
        <f>VLOOKUP(A329,'transaction table'!A:D,4,FALSE)</f>
        <v>600.12</v>
      </c>
    </row>
    <row r="330" spans="1:4">
      <c r="A330" s="6">
        <v>327</v>
      </c>
      <c r="B330" s="7">
        <v>406.76</v>
      </c>
      <c r="C330" s="7">
        <v>406.76</v>
      </c>
      <c r="D330">
        <f>VLOOKUP(A330,'transaction table'!A:D,4,FALSE)</f>
        <v>200.91</v>
      </c>
    </row>
    <row r="331" spans="1:4">
      <c r="A331" s="6">
        <v>328</v>
      </c>
      <c r="B331" s="7">
        <v>266.31</v>
      </c>
      <c r="C331" s="7">
        <v>266.31</v>
      </c>
      <c r="D331">
        <f>VLOOKUP(A331,'transaction table'!A:D,4,FALSE)</f>
        <v>3026.99</v>
      </c>
    </row>
    <row r="332" spans="1:4">
      <c r="A332" s="6">
        <v>329</v>
      </c>
      <c r="B332" s="7">
        <v>339.07</v>
      </c>
      <c r="C332" s="7">
        <v>339.07</v>
      </c>
      <c r="D332">
        <f>VLOOKUP(A332,'transaction table'!A:D,4,FALSE)</f>
        <v>2074.23</v>
      </c>
    </row>
    <row r="333" spans="1:4">
      <c r="A333" s="6">
        <v>330</v>
      </c>
      <c r="B333" s="7">
        <v>88.32</v>
      </c>
      <c r="C333" s="7">
        <v>44.16</v>
      </c>
      <c r="D333">
        <f>VLOOKUP(A333,'transaction table'!A:D,4,FALSE)</f>
        <v>378.43</v>
      </c>
    </row>
    <row r="334" spans="1:4">
      <c r="A334" s="6">
        <v>331</v>
      </c>
      <c r="B334" s="7">
        <v>1262.36</v>
      </c>
      <c r="C334" s="7">
        <v>1262.36</v>
      </c>
      <c r="D334">
        <f>VLOOKUP(A334,'transaction table'!A:D,4,FALSE)</f>
        <v>1442.4</v>
      </c>
    </row>
    <row r="335" spans="1:4">
      <c r="A335" s="6">
        <v>332</v>
      </c>
      <c r="B335" s="7">
        <v>280.61</v>
      </c>
      <c r="C335" s="7">
        <v>280.61</v>
      </c>
      <c r="D335">
        <f>VLOOKUP(A335,'transaction table'!A:D,4,FALSE)</f>
        <v>1816.72</v>
      </c>
    </row>
    <row r="336" spans="1:4">
      <c r="A336" s="6">
        <v>333</v>
      </c>
      <c r="B336" s="7">
        <v>1433.78</v>
      </c>
      <c r="C336" s="7">
        <v>716.89</v>
      </c>
      <c r="D336">
        <f>VLOOKUP(A336,'transaction table'!A:D,4,FALSE)</f>
        <v>1980.57</v>
      </c>
    </row>
    <row r="337" spans="1:4">
      <c r="A337" s="6">
        <v>334</v>
      </c>
      <c r="B337" s="7">
        <v>1414.65</v>
      </c>
      <c r="C337" s="7">
        <v>471.55</v>
      </c>
      <c r="D337">
        <f>VLOOKUP(A337,'transaction table'!A:D,4,FALSE)</f>
        <v>2016.04</v>
      </c>
    </row>
    <row r="338" spans="1:4">
      <c r="A338" s="6">
        <v>335</v>
      </c>
      <c r="B338" s="7">
        <v>193.8</v>
      </c>
      <c r="C338" s="7">
        <v>193.8</v>
      </c>
      <c r="D338">
        <f>VLOOKUP(A338,'transaction table'!A:D,4,FALSE)</f>
        <v>1399.92</v>
      </c>
    </row>
    <row r="339" spans="1:4">
      <c r="A339" s="6">
        <v>336</v>
      </c>
      <c r="B339" s="7">
        <v>302.92</v>
      </c>
      <c r="C339" s="7">
        <v>151.46</v>
      </c>
      <c r="D339">
        <f>VLOOKUP(A339,'transaction table'!A:D,4,FALSE)</f>
        <v>325.76</v>
      </c>
    </row>
    <row r="340" spans="1:4">
      <c r="A340" s="6">
        <v>337</v>
      </c>
      <c r="B340" s="7">
        <v>493.21</v>
      </c>
      <c r="C340" s="7">
        <v>493.21</v>
      </c>
      <c r="D340">
        <f>VLOOKUP(A340,'transaction table'!A:D,4,FALSE)</f>
        <v>150.49</v>
      </c>
    </row>
    <row r="341" spans="1:4">
      <c r="A341" s="6">
        <v>338</v>
      </c>
      <c r="B341" s="7">
        <v>1629.76</v>
      </c>
      <c r="C341" s="7">
        <v>1629.76</v>
      </c>
      <c r="D341">
        <f>VLOOKUP(A341,'transaction table'!A:D,4,FALSE)</f>
        <v>240.57</v>
      </c>
    </row>
    <row r="342" spans="1:4">
      <c r="A342" s="6">
        <v>339</v>
      </c>
      <c r="B342" s="7">
        <v>428.94</v>
      </c>
      <c r="C342" s="7">
        <v>428.94</v>
      </c>
      <c r="D342">
        <f>VLOOKUP(A342,'transaction table'!A:D,4,FALSE)</f>
        <v>1872.99</v>
      </c>
    </row>
    <row r="343" spans="1:4">
      <c r="A343" s="6">
        <v>340</v>
      </c>
      <c r="B343" s="7">
        <v>1517.02</v>
      </c>
      <c r="C343" s="7">
        <v>1517.02</v>
      </c>
      <c r="D343">
        <f>VLOOKUP(A343,'transaction table'!A:D,4,FALSE)</f>
        <v>933.46</v>
      </c>
    </row>
    <row r="344" spans="1:4">
      <c r="A344" s="6">
        <v>341</v>
      </c>
      <c r="B344" s="7">
        <v>923.62</v>
      </c>
      <c r="C344" s="7">
        <v>923.62</v>
      </c>
      <c r="D344">
        <f>VLOOKUP(A344,'transaction table'!A:D,4,FALSE)</f>
        <v>843.26</v>
      </c>
    </row>
    <row r="345" spans="1:4">
      <c r="A345" s="6">
        <v>342</v>
      </c>
      <c r="B345" s="7">
        <v>189.69</v>
      </c>
      <c r="C345" s="7">
        <v>189.69</v>
      </c>
      <c r="D345">
        <f>VLOOKUP(A345,'transaction table'!A:D,4,FALSE)</f>
        <v>615.07</v>
      </c>
    </row>
    <row r="346" spans="1:4">
      <c r="A346" s="6">
        <v>343</v>
      </c>
      <c r="B346" s="7">
        <v>245.13</v>
      </c>
      <c r="C346" s="7">
        <v>245.13</v>
      </c>
      <c r="D346">
        <f>VLOOKUP(A346,'transaction table'!A:D,4,FALSE)</f>
        <v>1752.79</v>
      </c>
    </row>
    <row r="347" spans="1:4">
      <c r="A347" s="6">
        <v>344</v>
      </c>
      <c r="B347" s="7">
        <v>435.69</v>
      </c>
      <c r="C347" s="7">
        <v>435.69</v>
      </c>
      <c r="D347">
        <f>VLOOKUP(A347,'transaction table'!A:D,4,FALSE)</f>
        <v>382.42</v>
      </c>
    </row>
    <row r="348" spans="1:4">
      <c r="A348" s="6">
        <v>345</v>
      </c>
      <c r="B348" s="7">
        <v>2083.72</v>
      </c>
      <c r="C348" s="7">
        <v>1041.86</v>
      </c>
      <c r="D348">
        <f>VLOOKUP(A348,'transaction table'!A:D,4,FALSE)</f>
        <v>2055.81</v>
      </c>
    </row>
    <row r="349" spans="1:4">
      <c r="A349" s="6">
        <v>346</v>
      </c>
      <c r="B349" s="7">
        <v>235.13</v>
      </c>
      <c r="C349" s="7">
        <v>235.13</v>
      </c>
      <c r="D349">
        <f>VLOOKUP(A349,'transaction table'!A:D,4,FALSE)</f>
        <v>152.53</v>
      </c>
    </row>
    <row r="350" spans="1:4">
      <c r="A350" s="6">
        <v>347</v>
      </c>
      <c r="B350" s="7">
        <v>2784.03</v>
      </c>
      <c r="C350" s="7">
        <v>928.01</v>
      </c>
      <c r="D350">
        <f>VLOOKUP(A350,'transaction table'!A:D,4,FALSE)</f>
        <v>1579.22</v>
      </c>
    </row>
    <row r="351" spans="1:4">
      <c r="A351" s="6">
        <v>348</v>
      </c>
      <c r="B351" s="7">
        <v>517.32</v>
      </c>
      <c r="C351" s="7">
        <v>258.66</v>
      </c>
      <c r="D351">
        <f>VLOOKUP(A351,'transaction table'!A:D,4,FALSE)</f>
        <v>208.24</v>
      </c>
    </row>
    <row r="352" spans="1:4">
      <c r="A352" s="6">
        <v>349</v>
      </c>
      <c r="B352" s="7">
        <v>401.39</v>
      </c>
      <c r="C352" s="7">
        <v>401.39</v>
      </c>
      <c r="D352">
        <f>VLOOKUP(A352,'transaction table'!A:D,4,FALSE)</f>
        <v>747.33</v>
      </c>
    </row>
    <row r="353" spans="1:4">
      <c r="A353" s="6">
        <v>350</v>
      </c>
      <c r="B353" s="7">
        <v>1699.06</v>
      </c>
      <c r="C353" s="7">
        <v>1699.06</v>
      </c>
      <c r="D353">
        <f>VLOOKUP(A353,'transaction table'!A:D,4,FALSE)</f>
        <v>2240.03</v>
      </c>
    </row>
    <row r="354" spans="1:4">
      <c r="A354" s="6">
        <v>351</v>
      </c>
      <c r="B354" s="7">
        <v>323.68</v>
      </c>
      <c r="C354" s="7">
        <v>323.68</v>
      </c>
      <c r="D354">
        <f>VLOOKUP(A354,'transaction table'!A:D,4,FALSE)</f>
        <v>315.29</v>
      </c>
    </row>
    <row r="355" spans="1:4">
      <c r="A355" s="6">
        <v>352</v>
      </c>
      <c r="B355" s="7">
        <v>314.92</v>
      </c>
      <c r="C355" s="7">
        <v>314.92</v>
      </c>
      <c r="D355">
        <f>VLOOKUP(A355,'transaction table'!A:D,4,FALSE)</f>
        <v>1085.53</v>
      </c>
    </row>
    <row r="356" spans="1:4">
      <c r="A356" s="6">
        <v>353</v>
      </c>
      <c r="B356" s="7">
        <v>162.65</v>
      </c>
      <c r="C356" s="7">
        <v>162.65</v>
      </c>
      <c r="D356">
        <f>VLOOKUP(A356,'transaction table'!A:D,4,FALSE)</f>
        <v>942.14</v>
      </c>
    </row>
    <row r="357" spans="1:4">
      <c r="A357" s="6">
        <v>354</v>
      </c>
      <c r="B357" s="7">
        <v>266.31</v>
      </c>
      <c r="C357" s="7">
        <v>266.31</v>
      </c>
      <c r="D357">
        <f>VLOOKUP(A357,'transaction table'!A:D,4,FALSE)</f>
        <v>661</v>
      </c>
    </row>
    <row r="358" spans="1:4">
      <c r="A358" s="6">
        <v>355</v>
      </c>
      <c r="B358" s="7">
        <v>368.43</v>
      </c>
      <c r="C358" s="7">
        <v>368.43</v>
      </c>
      <c r="D358">
        <f>VLOOKUP(A358,'transaction table'!A:D,4,FALSE)</f>
        <v>931.48</v>
      </c>
    </row>
    <row r="359" spans="1:4">
      <c r="A359" s="6">
        <v>356</v>
      </c>
      <c r="B359" s="7">
        <v>41.35</v>
      </c>
      <c r="C359" s="7">
        <v>41.35</v>
      </c>
      <c r="D359">
        <f>VLOOKUP(A359,'transaction table'!A:D,4,FALSE)</f>
        <v>1218.1</v>
      </c>
    </row>
    <row r="360" spans="1:4">
      <c r="A360" s="6">
        <v>357</v>
      </c>
      <c r="B360" s="7">
        <v>676.65</v>
      </c>
      <c r="C360" s="7">
        <v>676.65</v>
      </c>
      <c r="D360">
        <f>VLOOKUP(A360,'transaction table'!A:D,4,FALSE)</f>
        <v>931.48</v>
      </c>
    </row>
    <row r="361" spans="1:4">
      <c r="A361" s="6">
        <v>358</v>
      </c>
      <c r="B361" s="7">
        <v>788.31</v>
      </c>
      <c r="C361" s="7">
        <v>788.31</v>
      </c>
      <c r="D361">
        <f>VLOOKUP(A361,'transaction table'!A:D,4,FALSE)</f>
        <v>240.57</v>
      </c>
    </row>
    <row r="362" spans="1:4">
      <c r="A362" s="6">
        <v>359</v>
      </c>
      <c r="B362" s="7">
        <v>1955.02</v>
      </c>
      <c r="C362" s="7">
        <v>1955.02</v>
      </c>
      <c r="D362">
        <f>VLOOKUP(A362,'transaction table'!A:D,4,FALSE)</f>
        <v>971.78</v>
      </c>
    </row>
    <row r="363" spans="1:4">
      <c r="A363" s="6">
        <v>360</v>
      </c>
      <c r="B363" s="7">
        <v>442.46</v>
      </c>
      <c r="C363" s="7">
        <v>442.46</v>
      </c>
      <c r="D363">
        <f>VLOOKUP(A363,'transaction table'!A:D,4,FALSE)</f>
        <v>1559.09</v>
      </c>
    </row>
    <row r="364" spans="1:4">
      <c r="A364" s="6">
        <v>361</v>
      </c>
      <c r="B364" s="7">
        <v>591.58</v>
      </c>
      <c r="C364" s="7">
        <v>295.79</v>
      </c>
      <c r="D364">
        <f>VLOOKUP(A364,'transaction table'!A:D,4,FALSE)</f>
        <v>217.22</v>
      </c>
    </row>
    <row r="365" spans="1:4">
      <c r="A365" s="6">
        <v>362</v>
      </c>
      <c r="B365" s="7">
        <v>1825.9</v>
      </c>
      <c r="C365" s="7">
        <v>912.95</v>
      </c>
      <c r="D365">
        <f>VLOOKUP(A365,'transaction table'!A:D,4,FALSE)</f>
        <v>193.6</v>
      </c>
    </row>
    <row r="366" spans="1:4">
      <c r="A366" s="6">
        <v>363</v>
      </c>
      <c r="B366" s="7">
        <v>1008.02</v>
      </c>
      <c r="C366" s="7">
        <v>1008.02</v>
      </c>
      <c r="D366">
        <f>VLOOKUP(A366,'transaction table'!A:D,4,FALSE)</f>
        <v>1517.02</v>
      </c>
    </row>
    <row r="367" spans="1:4">
      <c r="A367" s="6">
        <v>364</v>
      </c>
      <c r="B367" s="7">
        <v>411.34</v>
      </c>
      <c r="C367" s="7">
        <v>205.67</v>
      </c>
      <c r="D367">
        <f>VLOOKUP(A367,'transaction table'!A:D,4,FALSE)</f>
        <v>2288.57</v>
      </c>
    </row>
    <row r="368" spans="1:4">
      <c r="A368" s="6">
        <v>365</v>
      </c>
      <c r="B368" s="7">
        <v>295.79</v>
      </c>
      <c r="C368" s="7">
        <v>295.79</v>
      </c>
      <c r="D368">
        <f>VLOOKUP(A368,'transaction table'!A:D,4,FALSE)</f>
        <v>1143.23</v>
      </c>
    </row>
    <row r="369" spans="1:4">
      <c r="A369" s="6">
        <v>366</v>
      </c>
      <c r="B369" s="7">
        <v>2338</v>
      </c>
      <c r="C369" s="7">
        <v>1169</v>
      </c>
      <c r="D369">
        <f>VLOOKUP(A369,'transaction table'!A:D,4,FALSE)</f>
        <v>313.3</v>
      </c>
    </row>
    <row r="370" spans="1:4">
      <c r="A370" s="6">
        <v>367</v>
      </c>
      <c r="B370" s="7">
        <v>150.49</v>
      </c>
      <c r="C370" s="7">
        <v>150.49</v>
      </c>
      <c r="D370">
        <f>VLOOKUP(A370,'transaction table'!A:D,4,FALSE)</f>
        <v>1849.26</v>
      </c>
    </row>
    <row r="371" spans="1:4">
      <c r="A371" s="6">
        <v>368</v>
      </c>
      <c r="B371" s="7">
        <v>282.13</v>
      </c>
      <c r="C371" s="7">
        <v>282.13</v>
      </c>
      <c r="D371">
        <f>VLOOKUP(A371,'transaction table'!A:D,4,FALSE)</f>
        <v>997.08</v>
      </c>
    </row>
    <row r="372" spans="1:4">
      <c r="A372" s="6">
        <v>369</v>
      </c>
      <c r="B372" s="7">
        <v>112.01</v>
      </c>
      <c r="C372" s="7">
        <v>112.01</v>
      </c>
      <c r="D372">
        <f>VLOOKUP(A372,'transaction table'!A:D,4,FALSE)</f>
        <v>2418.11</v>
      </c>
    </row>
    <row r="373" spans="1:4">
      <c r="A373" s="6">
        <v>370</v>
      </c>
      <c r="B373" s="7">
        <v>1129.1</v>
      </c>
      <c r="C373" s="7">
        <v>1129.1</v>
      </c>
      <c r="D373">
        <f>VLOOKUP(A373,'transaction table'!A:D,4,FALSE)</f>
        <v>1206.5</v>
      </c>
    </row>
    <row r="374" spans="1:4">
      <c r="A374" s="6">
        <v>371</v>
      </c>
      <c r="B374" s="7">
        <v>528.34</v>
      </c>
      <c r="C374" s="7">
        <v>528.34</v>
      </c>
      <c r="D374">
        <f>VLOOKUP(A374,'transaction table'!A:D,4,FALSE)</f>
        <v>353.18</v>
      </c>
    </row>
    <row r="375" spans="1:4">
      <c r="A375" s="6">
        <v>372</v>
      </c>
      <c r="B375" s="7">
        <v>151.46</v>
      </c>
      <c r="C375" s="7">
        <v>151.46</v>
      </c>
      <c r="D375">
        <f>VLOOKUP(A375,'transaction table'!A:D,4,FALSE)</f>
        <v>2141.68</v>
      </c>
    </row>
    <row r="376" spans="1:4">
      <c r="A376" s="6">
        <v>373</v>
      </c>
      <c r="B376" s="7">
        <v>1311.98</v>
      </c>
      <c r="C376" s="7">
        <v>655.99</v>
      </c>
      <c r="D376">
        <f>VLOOKUP(A376,'transaction table'!A:D,4,FALSE)</f>
        <v>539.1</v>
      </c>
    </row>
    <row r="377" spans="1:4">
      <c r="A377" s="6">
        <v>374</v>
      </c>
      <c r="B377" s="7">
        <v>532.62</v>
      </c>
      <c r="C377" s="7">
        <v>266.31</v>
      </c>
      <c r="D377">
        <f>VLOOKUP(A377,'transaction table'!A:D,4,FALSE)</f>
        <v>1168.32</v>
      </c>
    </row>
    <row r="378" spans="1:4">
      <c r="A378" s="6">
        <v>375</v>
      </c>
      <c r="B378" s="7">
        <v>2066.02</v>
      </c>
      <c r="C378" s="7">
        <v>1033.01</v>
      </c>
      <c r="D378">
        <f>VLOOKUP(A378,'transaction table'!A:D,4,FALSE)</f>
        <v>3288.53</v>
      </c>
    </row>
    <row r="379" spans="1:4">
      <c r="A379" s="6">
        <v>376</v>
      </c>
      <c r="B379" s="7">
        <v>252.36</v>
      </c>
      <c r="C379" s="7">
        <v>252.36</v>
      </c>
      <c r="D379">
        <f>VLOOKUP(A379,'transaction table'!A:D,4,FALSE)</f>
        <v>3837.52</v>
      </c>
    </row>
    <row r="380" spans="1:4">
      <c r="A380" s="6">
        <v>377</v>
      </c>
      <c r="B380" s="7">
        <v>412.02</v>
      </c>
      <c r="C380" s="7">
        <v>412.02</v>
      </c>
      <c r="D380">
        <f>VLOOKUP(A380,'transaction table'!A:D,4,FALSE)</f>
        <v>2040.36</v>
      </c>
    </row>
    <row r="381" spans="1:4">
      <c r="A381" s="6">
        <v>378</v>
      </c>
      <c r="B381" s="7">
        <v>150.49</v>
      </c>
      <c r="C381" s="7">
        <v>150.49</v>
      </c>
      <c r="D381">
        <f>VLOOKUP(A381,'transaction table'!A:D,4,FALSE)</f>
        <v>193.6</v>
      </c>
    </row>
    <row r="382" spans="1:4">
      <c r="A382" s="6">
        <v>379</v>
      </c>
      <c r="B382" s="7">
        <v>525.42</v>
      </c>
      <c r="C382" s="7">
        <v>525.42</v>
      </c>
      <c r="D382">
        <f>VLOOKUP(A382,'transaction table'!A:D,4,FALSE)</f>
        <v>4835.24</v>
      </c>
    </row>
    <row r="383" spans="1:4">
      <c r="A383" s="6">
        <v>380</v>
      </c>
      <c r="B383" s="7">
        <v>353.42</v>
      </c>
      <c r="C383" s="7">
        <v>353.42</v>
      </c>
      <c r="D383">
        <f>VLOOKUP(A383,'transaction table'!A:D,4,FALSE)</f>
        <v>3063.38</v>
      </c>
    </row>
    <row r="384" spans="1:4">
      <c r="A384" s="6">
        <v>381</v>
      </c>
      <c r="B384" s="7">
        <v>1793.87</v>
      </c>
      <c r="C384" s="7">
        <v>1793.87</v>
      </c>
      <c r="D384">
        <f>VLOOKUP(A384,'transaction table'!A:D,4,FALSE)</f>
        <v>1459.24</v>
      </c>
    </row>
    <row r="385" spans="1:4">
      <c r="A385" s="6">
        <v>382</v>
      </c>
      <c r="B385" s="7">
        <v>1246.52</v>
      </c>
      <c r="C385" s="7">
        <v>623.26</v>
      </c>
      <c r="D385">
        <f>VLOOKUP(A385,'transaction table'!A:D,4,FALSE)</f>
        <v>2571.47</v>
      </c>
    </row>
    <row r="386" spans="1:4">
      <c r="A386" s="6">
        <v>383</v>
      </c>
      <c r="B386" s="7">
        <v>377.58</v>
      </c>
      <c r="C386" s="7">
        <v>377.58</v>
      </c>
      <c r="D386">
        <f>VLOOKUP(A386,'transaction table'!A:D,4,FALSE)</f>
        <v>209.8</v>
      </c>
    </row>
    <row r="387" spans="1:4">
      <c r="A387" s="6">
        <v>384</v>
      </c>
      <c r="B387" s="7">
        <v>750.23</v>
      </c>
      <c r="C387" s="7">
        <v>750.23</v>
      </c>
      <c r="D387">
        <f>VLOOKUP(A387,'transaction table'!A:D,4,FALSE)</f>
        <v>1871.48</v>
      </c>
    </row>
    <row r="388" spans="1:4">
      <c r="A388" s="6">
        <v>385</v>
      </c>
      <c r="B388" s="7">
        <v>618.93</v>
      </c>
      <c r="C388" s="7">
        <v>618.93</v>
      </c>
      <c r="D388">
        <f>VLOOKUP(A388,'transaction table'!A:D,4,FALSE)</f>
        <v>1276.05</v>
      </c>
    </row>
    <row r="389" spans="1:4">
      <c r="A389" s="6">
        <v>386</v>
      </c>
      <c r="B389" s="7">
        <v>493.21</v>
      </c>
      <c r="C389" s="7">
        <v>493.21</v>
      </c>
      <c r="D389">
        <f>VLOOKUP(A389,'transaction table'!A:D,4,FALSE)</f>
        <v>968.43</v>
      </c>
    </row>
    <row r="390" spans="1:4">
      <c r="A390" s="6">
        <v>387</v>
      </c>
      <c r="B390" s="7">
        <v>3125.58</v>
      </c>
      <c r="C390" s="7">
        <v>1041.86</v>
      </c>
      <c r="D390">
        <f>VLOOKUP(A390,'transaction table'!A:D,4,FALSE)</f>
        <v>1095.62</v>
      </c>
    </row>
    <row r="391" spans="1:4">
      <c r="A391" s="6">
        <v>388</v>
      </c>
      <c r="B391" s="7">
        <v>244.93</v>
      </c>
      <c r="C391" s="7">
        <v>244.93</v>
      </c>
      <c r="D391">
        <f>VLOOKUP(A391,'transaction table'!A:D,4,FALSE)</f>
        <v>1955.93</v>
      </c>
    </row>
    <row r="392" spans="1:4">
      <c r="A392" s="6">
        <v>389</v>
      </c>
      <c r="B392" s="7">
        <v>422.21</v>
      </c>
      <c r="C392" s="7">
        <v>422.21</v>
      </c>
      <c r="D392">
        <f>VLOOKUP(A392,'transaction table'!A:D,4,FALSE)</f>
        <v>661.44</v>
      </c>
    </row>
    <row r="393" spans="1:4">
      <c r="A393" s="6">
        <v>390</v>
      </c>
      <c r="B393" s="7">
        <v>448.66</v>
      </c>
      <c r="C393" s="7">
        <v>448.66</v>
      </c>
      <c r="D393">
        <f>VLOOKUP(A393,'transaction table'!A:D,4,FALSE)</f>
        <v>1345.54</v>
      </c>
    </row>
    <row r="394" spans="1:4">
      <c r="A394" s="6">
        <v>391</v>
      </c>
      <c r="B394" s="7">
        <v>1630.06</v>
      </c>
      <c r="C394" s="7">
        <v>815.03</v>
      </c>
      <c r="D394">
        <f>VLOOKUP(A394,'transaction table'!A:D,4,FALSE)</f>
        <v>941.16</v>
      </c>
    </row>
    <row r="395" spans="1:4">
      <c r="A395" s="6">
        <v>392</v>
      </c>
      <c r="B395" s="7">
        <v>1545.98</v>
      </c>
      <c r="C395" s="7">
        <v>1545.98</v>
      </c>
      <c r="D395">
        <f>VLOOKUP(A395,'transaction table'!A:D,4,FALSE)</f>
        <v>363.68</v>
      </c>
    </row>
    <row r="396" spans="1:4">
      <c r="A396" s="6">
        <v>393</v>
      </c>
      <c r="B396" s="7">
        <v>189.69</v>
      </c>
      <c r="C396" s="7">
        <v>189.69</v>
      </c>
      <c r="D396">
        <f>VLOOKUP(A396,'transaction table'!A:D,4,FALSE)</f>
        <v>313.65</v>
      </c>
    </row>
    <row r="397" spans="1:4">
      <c r="A397" s="6">
        <v>394</v>
      </c>
      <c r="B397" s="7">
        <v>1836.52</v>
      </c>
      <c r="C397" s="7">
        <v>1836.52</v>
      </c>
      <c r="D397">
        <f>VLOOKUP(A397,'transaction table'!A:D,4,FALSE)</f>
        <v>1731.97</v>
      </c>
    </row>
    <row r="398" spans="1:4">
      <c r="A398" s="6">
        <v>395</v>
      </c>
      <c r="B398" s="7">
        <v>394.17</v>
      </c>
      <c r="C398" s="7">
        <v>394.17</v>
      </c>
      <c r="D398">
        <f>VLOOKUP(A398,'transaction table'!A:D,4,FALSE)</f>
        <v>1061.2</v>
      </c>
    </row>
    <row r="399" spans="1:4">
      <c r="A399" s="6">
        <v>396</v>
      </c>
      <c r="B399" s="7">
        <v>276.64</v>
      </c>
      <c r="C399" s="7">
        <v>138.32</v>
      </c>
      <c r="D399">
        <f>VLOOKUP(A399,'transaction table'!A:D,4,FALSE)</f>
        <v>552.98</v>
      </c>
    </row>
    <row r="400" spans="1:4">
      <c r="A400" s="6">
        <v>397</v>
      </c>
      <c r="B400" s="7">
        <v>228.45</v>
      </c>
      <c r="C400" s="7">
        <v>228.45</v>
      </c>
      <c r="D400">
        <f>VLOOKUP(A400,'transaction table'!A:D,4,FALSE)</f>
        <v>88.32</v>
      </c>
    </row>
    <row r="401" spans="1:4">
      <c r="A401" s="6">
        <v>398</v>
      </c>
      <c r="B401" s="7">
        <v>374.8</v>
      </c>
      <c r="C401" s="7">
        <v>374.8</v>
      </c>
      <c r="D401">
        <f>VLOOKUP(A401,'transaction table'!A:D,4,FALSE)</f>
        <v>3110.11</v>
      </c>
    </row>
    <row r="402" spans="1:4">
      <c r="A402" s="6">
        <v>399</v>
      </c>
      <c r="B402" s="7">
        <v>257.17</v>
      </c>
      <c r="C402" s="7">
        <v>257.17</v>
      </c>
      <c r="D402">
        <f>VLOOKUP(A402,'transaction table'!A:D,4,FALSE)</f>
        <v>274.33</v>
      </c>
    </row>
    <row r="403" spans="1:4">
      <c r="A403" s="6">
        <v>400</v>
      </c>
      <c r="B403" s="7">
        <v>1071.23</v>
      </c>
      <c r="C403" s="7">
        <v>1071.23</v>
      </c>
      <c r="D403">
        <f>VLOOKUP(A403,'transaction table'!A:D,4,FALSE)</f>
        <v>154.28</v>
      </c>
    </row>
    <row r="404" spans="1:4">
      <c r="A404" s="6">
        <v>401</v>
      </c>
      <c r="B404" s="7">
        <v>1597.88</v>
      </c>
      <c r="C404" s="7">
        <v>798.94</v>
      </c>
      <c r="D404">
        <f>VLOOKUP(A404,'transaction table'!A:D,4,FALSE)</f>
        <v>2637.59</v>
      </c>
    </row>
    <row r="405" spans="1:4">
      <c r="A405" s="6">
        <v>402</v>
      </c>
      <c r="B405" s="7">
        <v>580</v>
      </c>
      <c r="C405" s="7">
        <v>580</v>
      </c>
      <c r="D405">
        <f>VLOOKUP(A405,'transaction table'!A:D,4,FALSE)</f>
        <v>644.28</v>
      </c>
    </row>
    <row r="406" spans="1:4">
      <c r="A406" s="6">
        <v>403</v>
      </c>
      <c r="B406" s="7">
        <v>282.13</v>
      </c>
      <c r="C406" s="7">
        <v>282.13</v>
      </c>
      <c r="D406">
        <f>VLOOKUP(A406,'transaction table'!A:D,4,FALSE)</f>
        <v>207.19</v>
      </c>
    </row>
    <row r="407" spans="1:4">
      <c r="A407" s="6">
        <v>404</v>
      </c>
      <c r="B407" s="7">
        <v>61.26</v>
      </c>
      <c r="C407" s="7">
        <v>30.63</v>
      </c>
      <c r="D407">
        <f>VLOOKUP(A407,'transaction table'!A:D,4,FALSE)</f>
        <v>3639.15</v>
      </c>
    </row>
    <row r="408" spans="1:4">
      <c r="A408" s="6">
        <v>405</v>
      </c>
      <c r="B408" s="7">
        <v>533.7</v>
      </c>
      <c r="C408" s="7">
        <v>177.9</v>
      </c>
      <c r="D408">
        <f>VLOOKUP(A408,'transaction table'!A:D,4,FALSE)</f>
        <v>154.02</v>
      </c>
    </row>
    <row r="409" spans="1:4">
      <c r="A409" s="6">
        <v>406</v>
      </c>
      <c r="B409" s="7">
        <v>1552.42</v>
      </c>
      <c r="C409" s="7">
        <v>776.21</v>
      </c>
      <c r="D409">
        <f>VLOOKUP(A409,'transaction table'!A:D,4,FALSE)</f>
        <v>1352.34</v>
      </c>
    </row>
    <row r="410" spans="1:4">
      <c r="A410" s="6">
        <v>407</v>
      </c>
      <c r="B410" s="7">
        <v>245.09</v>
      </c>
      <c r="C410" s="7">
        <v>245.09</v>
      </c>
      <c r="D410">
        <f>VLOOKUP(A410,'transaction table'!A:D,4,FALSE)</f>
        <v>1737.24</v>
      </c>
    </row>
    <row r="411" spans="1:4">
      <c r="A411" s="6">
        <v>408</v>
      </c>
      <c r="B411" s="7">
        <v>201.88</v>
      </c>
      <c r="C411" s="7">
        <v>201.88</v>
      </c>
      <c r="D411">
        <f>VLOOKUP(A411,'transaction table'!A:D,4,FALSE)</f>
        <v>613.75</v>
      </c>
    </row>
    <row r="412" spans="1:4">
      <c r="A412" s="6">
        <v>409</v>
      </c>
      <c r="B412" s="7">
        <v>628.59</v>
      </c>
      <c r="C412" s="7">
        <v>628.59</v>
      </c>
      <c r="D412">
        <f>VLOOKUP(A412,'transaction table'!A:D,4,FALSE)</f>
        <v>2252.67</v>
      </c>
    </row>
    <row r="413" spans="1:4">
      <c r="A413" s="6">
        <v>410</v>
      </c>
      <c r="B413" s="7">
        <v>482.68</v>
      </c>
      <c r="C413" s="7">
        <v>241.34</v>
      </c>
      <c r="D413">
        <f>VLOOKUP(A413,'transaction table'!A:D,4,FALSE)</f>
        <v>1814.64</v>
      </c>
    </row>
    <row r="414" spans="1:4">
      <c r="A414" s="6">
        <v>411</v>
      </c>
      <c r="B414" s="7">
        <v>1374.61</v>
      </c>
      <c r="C414" s="7">
        <v>1374.61</v>
      </c>
      <c r="D414">
        <f>VLOOKUP(A414,'transaction table'!A:D,4,FALSE)</f>
        <v>6922.31</v>
      </c>
    </row>
    <row r="415" spans="1:4">
      <c r="A415" s="6">
        <v>412</v>
      </c>
      <c r="B415" s="7">
        <v>189.69</v>
      </c>
      <c r="C415" s="7">
        <v>189.69</v>
      </c>
      <c r="D415">
        <f>VLOOKUP(A415,'transaction table'!A:D,4,FALSE)</f>
        <v>935.66</v>
      </c>
    </row>
    <row r="416" spans="1:4">
      <c r="A416" s="6">
        <v>413</v>
      </c>
      <c r="B416" s="7">
        <v>75.34</v>
      </c>
      <c r="C416" s="7">
        <v>37.67</v>
      </c>
      <c r="D416">
        <f>VLOOKUP(A416,'transaction table'!A:D,4,FALSE)</f>
        <v>2731.92</v>
      </c>
    </row>
    <row r="417" spans="1:4">
      <c r="A417" s="6">
        <v>414</v>
      </c>
      <c r="B417" s="7">
        <v>2257.82</v>
      </c>
      <c r="C417" s="7">
        <v>1128.91</v>
      </c>
      <c r="D417">
        <f>VLOOKUP(A417,'transaction table'!A:D,4,FALSE)</f>
        <v>211.3</v>
      </c>
    </row>
    <row r="418" spans="1:4">
      <c r="A418" s="6">
        <v>415</v>
      </c>
      <c r="B418" s="7">
        <v>1137.45</v>
      </c>
      <c r="C418" s="7">
        <v>379.15</v>
      </c>
      <c r="D418">
        <f>VLOOKUP(A418,'transaction table'!A:D,4,FALSE)</f>
        <v>255.79</v>
      </c>
    </row>
    <row r="419" spans="1:4">
      <c r="A419" s="6">
        <v>416</v>
      </c>
      <c r="B419" s="7">
        <v>1728.98</v>
      </c>
      <c r="C419" s="7">
        <v>864.49</v>
      </c>
      <c r="D419">
        <f>VLOOKUP(A419,'transaction table'!A:D,4,FALSE)</f>
        <v>1992.18</v>
      </c>
    </row>
    <row r="420" spans="1:4">
      <c r="A420" s="6">
        <v>417</v>
      </c>
      <c r="B420" s="7">
        <v>3259.52</v>
      </c>
      <c r="C420" s="7">
        <v>1629.76</v>
      </c>
      <c r="D420">
        <f>VLOOKUP(A420,'transaction table'!A:D,4,FALSE)</f>
        <v>1675.49</v>
      </c>
    </row>
    <row r="421" spans="1:4">
      <c r="A421" s="6">
        <v>418</v>
      </c>
      <c r="B421" s="7">
        <v>161.46</v>
      </c>
      <c r="C421" s="7">
        <v>161.46</v>
      </c>
      <c r="D421">
        <f>VLOOKUP(A421,'transaction table'!A:D,4,FALSE)</f>
        <v>313.65</v>
      </c>
    </row>
    <row r="422" spans="1:4">
      <c r="A422" s="6">
        <v>419</v>
      </c>
      <c r="B422" s="7">
        <v>541.72</v>
      </c>
      <c r="C422" s="7">
        <v>270.86</v>
      </c>
      <c r="D422">
        <f>VLOOKUP(A422,'transaction table'!A:D,4,FALSE)</f>
        <v>1267.96</v>
      </c>
    </row>
    <row r="423" spans="1:4">
      <c r="A423" s="6">
        <v>420</v>
      </c>
      <c r="B423" s="7">
        <v>2380.62</v>
      </c>
      <c r="C423" s="7">
        <v>1190.31</v>
      </c>
      <c r="D423">
        <f>VLOOKUP(A423,'transaction table'!A:D,4,FALSE)</f>
        <v>2238.85</v>
      </c>
    </row>
    <row r="424" spans="1:4">
      <c r="A424" s="6">
        <v>421</v>
      </c>
      <c r="B424" s="7">
        <v>383.4</v>
      </c>
      <c r="C424" s="7">
        <v>191.7</v>
      </c>
      <c r="D424">
        <f>VLOOKUP(A424,'transaction table'!A:D,4,FALSE)</f>
        <v>96.07</v>
      </c>
    </row>
    <row r="425" spans="1:4">
      <c r="A425" s="6">
        <v>422</v>
      </c>
      <c r="B425" s="7">
        <v>1995.72</v>
      </c>
      <c r="C425" s="7">
        <v>1995.72</v>
      </c>
      <c r="D425">
        <f>VLOOKUP(A425,'transaction table'!A:D,4,FALSE)</f>
        <v>1204.06</v>
      </c>
    </row>
    <row r="426" spans="1:4">
      <c r="A426" s="6">
        <v>423</v>
      </c>
      <c r="B426" s="7">
        <v>475.16</v>
      </c>
      <c r="C426" s="7">
        <v>475.16</v>
      </c>
      <c r="D426">
        <f>VLOOKUP(A426,'transaction table'!A:D,4,FALSE)</f>
        <v>2435.31</v>
      </c>
    </row>
    <row r="427" spans="1:4">
      <c r="A427" s="6">
        <v>424</v>
      </c>
      <c r="B427" s="7">
        <v>638.1</v>
      </c>
      <c r="C427" s="7">
        <v>638.1</v>
      </c>
      <c r="D427">
        <f>VLOOKUP(A427,'transaction table'!A:D,4,FALSE)</f>
        <v>861.87</v>
      </c>
    </row>
    <row r="428" spans="1:4">
      <c r="A428" s="6">
        <v>425</v>
      </c>
      <c r="B428" s="7">
        <v>211.3</v>
      </c>
      <c r="C428" s="7">
        <v>211.3</v>
      </c>
      <c r="D428">
        <f>VLOOKUP(A428,'transaction table'!A:D,4,FALSE)</f>
        <v>2752.78</v>
      </c>
    </row>
    <row r="429" spans="1:4">
      <c r="A429" s="6">
        <v>426</v>
      </c>
      <c r="B429" s="7">
        <v>1993.79</v>
      </c>
      <c r="C429" s="7">
        <v>1993.79</v>
      </c>
      <c r="D429">
        <f>VLOOKUP(A429,'transaction table'!A:D,4,FALSE)</f>
        <v>2450.69</v>
      </c>
    </row>
    <row r="430" spans="1:4">
      <c r="A430" s="6">
        <v>427</v>
      </c>
      <c r="B430" s="7">
        <v>187.89</v>
      </c>
      <c r="C430" s="7">
        <v>187.89</v>
      </c>
      <c r="D430">
        <f>VLOOKUP(A430,'transaction table'!A:D,4,FALSE)</f>
        <v>318.02</v>
      </c>
    </row>
    <row r="431" spans="1:4">
      <c r="A431" s="6">
        <v>428</v>
      </c>
      <c r="B431" s="7">
        <v>100.33</v>
      </c>
      <c r="C431" s="7">
        <v>100.33</v>
      </c>
      <c r="D431">
        <f>VLOOKUP(A431,'transaction table'!A:D,4,FALSE)</f>
        <v>457.08</v>
      </c>
    </row>
    <row r="432" spans="1:4">
      <c r="A432" s="6">
        <v>429</v>
      </c>
      <c r="B432" s="7">
        <v>1027.79</v>
      </c>
      <c r="C432" s="7">
        <v>1027.79</v>
      </c>
      <c r="D432">
        <f>VLOOKUP(A432,'transaction table'!A:D,4,FALSE)</f>
        <v>1858.95</v>
      </c>
    </row>
    <row r="433" spans="1:4">
      <c r="A433" s="6">
        <v>430</v>
      </c>
      <c r="B433" s="7">
        <v>787.06</v>
      </c>
      <c r="C433" s="7">
        <v>787.06</v>
      </c>
      <c r="D433">
        <f>VLOOKUP(A433,'transaction table'!A:D,4,FALSE)</f>
        <v>992.37</v>
      </c>
    </row>
    <row r="434" spans="1:4">
      <c r="A434" s="6">
        <v>431</v>
      </c>
      <c r="B434" s="7">
        <v>2731.92</v>
      </c>
      <c r="C434" s="7">
        <v>1365.96</v>
      </c>
      <c r="D434">
        <f>VLOOKUP(A434,'transaction table'!A:D,4,FALSE)</f>
        <v>1644.93</v>
      </c>
    </row>
    <row r="435" spans="1:4">
      <c r="A435" s="6">
        <v>432</v>
      </c>
      <c r="B435" s="7">
        <v>265.95</v>
      </c>
      <c r="C435" s="7">
        <v>265.95</v>
      </c>
      <c r="D435">
        <f>VLOOKUP(A435,'transaction table'!A:D,4,FALSE)</f>
        <v>1164.17</v>
      </c>
    </row>
    <row r="436" spans="1:4">
      <c r="A436" s="6">
        <v>433</v>
      </c>
      <c r="B436" s="7">
        <v>485.49</v>
      </c>
      <c r="C436" s="7">
        <v>485.49</v>
      </c>
      <c r="D436">
        <f>VLOOKUP(A436,'transaction table'!A:D,4,FALSE)</f>
        <v>2529.81</v>
      </c>
    </row>
    <row r="437" spans="1:4">
      <c r="A437" s="6">
        <v>434</v>
      </c>
      <c r="B437" s="7">
        <v>5406.57</v>
      </c>
      <c r="C437" s="7">
        <v>1802.19</v>
      </c>
      <c r="D437">
        <f>VLOOKUP(A437,'transaction table'!A:D,4,FALSE)</f>
        <v>3031.85</v>
      </c>
    </row>
    <row r="438" spans="1:4">
      <c r="A438" s="6">
        <v>435</v>
      </c>
      <c r="B438" s="7">
        <v>299.19</v>
      </c>
      <c r="C438" s="7">
        <v>299.19</v>
      </c>
      <c r="D438">
        <f>VLOOKUP(A438,'transaction table'!A:D,4,FALSE)</f>
        <v>1674.06</v>
      </c>
    </row>
    <row r="439" spans="1:4">
      <c r="A439" s="6">
        <v>436</v>
      </c>
      <c r="B439" s="7">
        <v>359.28</v>
      </c>
      <c r="C439" s="7">
        <v>359.28</v>
      </c>
      <c r="D439">
        <f>VLOOKUP(A439,'transaction table'!A:D,4,FALSE)</f>
        <v>437.12</v>
      </c>
    </row>
    <row r="440" spans="1:4">
      <c r="A440" s="6">
        <v>437</v>
      </c>
      <c r="B440" s="7">
        <v>447.91</v>
      </c>
      <c r="C440" s="7">
        <v>447.91</v>
      </c>
      <c r="D440">
        <f>VLOOKUP(A440,'transaction table'!A:D,4,FALSE)</f>
        <v>133.38</v>
      </c>
    </row>
    <row r="441" spans="1:4">
      <c r="A441" s="6">
        <v>438</v>
      </c>
      <c r="B441" s="7">
        <v>661.44</v>
      </c>
      <c r="C441" s="7">
        <v>661.44</v>
      </c>
      <c r="D441">
        <f>VLOOKUP(A441,'transaction table'!A:D,4,FALSE)</f>
        <v>131.91</v>
      </c>
    </row>
    <row r="442" spans="1:4">
      <c r="A442" s="6">
        <v>439</v>
      </c>
      <c r="B442" s="7">
        <v>250.59</v>
      </c>
      <c r="C442" s="7">
        <v>250.59</v>
      </c>
      <c r="D442">
        <f>VLOOKUP(A442,'transaction table'!A:D,4,FALSE)</f>
        <v>1912.64</v>
      </c>
    </row>
    <row r="443" spans="1:4">
      <c r="A443" s="6">
        <v>440</v>
      </c>
      <c r="B443" s="7">
        <v>2253.04</v>
      </c>
      <c r="C443" s="7">
        <v>1126.52</v>
      </c>
      <c r="D443">
        <f>VLOOKUP(A443,'transaction table'!A:D,4,FALSE)</f>
        <v>282.13</v>
      </c>
    </row>
    <row r="444" spans="1:4">
      <c r="A444" s="6">
        <v>441</v>
      </c>
      <c r="B444" s="7">
        <v>157.92</v>
      </c>
      <c r="C444" s="7">
        <v>157.92</v>
      </c>
      <c r="D444">
        <f>VLOOKUP(A444,'transaction table'!A:D,4,FALSE)</f>
        <v>936.76</v>
      </c>
    </row>
    <row r="445" spans="1:4">
      <c r="A445" s="6">
        <v>442</v>
      </c>
      <c r="B445" s="7">
        <v>1257.96</v>
      </c>
      <c r="C445" s="7">
        <v>1257.96</v>
      </c>
      <c r="D445">
        <f>VLOOKUP(A445,'transaction table'!A:D,4,FALSE)</f>
        <v>1471.58</v>
      </c>
    </row>
    <row r="446" spans="1:4">
      <c r="A446" s="6">
        <v>443</v>
      </c>
      <c r="B446" s="7">
        <v>112.48</v>
      </c>
      <c r="C446" s="7">
        <v>112.48</v>
      </c>
      <c r="D446">
        <f>VLOOKUP(A446,'transaction table'!A:D,4,FALSE)</f>
        <v>875.32</v>
      </c>
    </row>
    <row r="447" spans="1:4">
      <c r="A447" s="6">
        <v>444</v>
      </c>
      <c r="B447" s="7">
        <v>284.14</v>
      </c>
      <c r="C447" s="7">
        <v>284.14</v>
      </c>
      <c r="D447">
        <f>VLOOKUP(A447,'transaction table'!A:D,4,FALSE)</f>
        <v>1952.31</v>
      </c>
    </row>
    <row r="448" spans="1:4">
      <c r="A448" s="6">
        <v>445</v>
      </c>
      <c r="B448" s="7">
        <v>183.34</v>
      </c>
      <c r="C448" s="7">
        <v>183.34</v>
      </c>
      <c r="D448">
        <f>VLOOKUP(A448,'transaction table'!A:D,4,FALSE)</f>
        <v>2960.39</v>
      </c>
    </row>
    <row r="449" spans="1:4">
      <c r="A449" s="6">
        <v>446</v>
      </c>
      <c r="B449" s="7">
        <v>258.66</v>
      </c>
      <c r="C449" s="7">
        <v>258.66</v>
      </c>
      <c r="D449">
        <f>VLOOKUP(A449,'transaction table'!A:D,4,FALSE)</f>
        <v>919.49</v>
      </c>
    </row>
    <row r="450" spans="1:4">
      <c r="A450" s="6">
        <v>447</v>
      </c>
      <c r="B450" s="7">
        <v>674.94</v>
      </c>
      <c r="C450" s="7">
        <v>674.94</v>
      </c>
      <c r="D450">
        <f>VLOOKUP(A450,'transaction table'!A:D,4,FALSE)</f>
        <v>1556.63</v>
      </c>
    </row>
    <row r="451" spans="1:4">
      <c r="A451" s="6">
        <v>448</v>
      </c>
      <c r="B451" s="7">
        <v>373.27</v>
      </c>
      <c r="C451" s="7">
        <v>373.27</v>
      </c>
      <c r="D451">
        <f>VLOOKUP(A451,'transaction table'!A:D,4,FALSE)</f>
        <v>917.62</v>
      </c>
    </row>
    <row r="452" spans="1:4">
      <c r="A452" s="6">
        <v>449</v>
      </c>
      <c r="B452" s="7">
        <v>1041.86</v>
      </c>
      <c r="C452" s="7">
        <v>1041.86</v>
      </c>
      <c r="D452">
        <f>VLOOKUP(A452,'transaction table'!A:D,4,FALSE)</f>
        <v>493.21</v>
      </c>
    </row>
    <row r="453" spans="1:4">
      <c r="A453" s="6">
        <v>450</v>
      </c>
      <c r="B453" s="7">
        <v>384.34</v>
      </c>
      <c r="C453" s="7">
        <v>384.34</v>
      </c>
      <c r="D453">
        <f>VLOOKUP(A453,'transaction table'!A:D,4,FALSE)</f>
        <v>2455.06</v>
      </c>
    </row>
    <row r="454" spans="1:4">
      <c r="A454" s="6">
        <v>451</v>
      </c>
      <c r="B454" s="7">
        <v>996.68</v>
      </c>
      <c r="C454" s="7">
        <v>996.68</v>
      </c>
      <c r="D454">
        <f>VLOOKUP(A454,'transaction table'!A:D,4,FALSE)</f>
        <v>525.68</v>
      </c>
    </row>
    <row r="455" spans="1:4">
      <c r="A455" s="6">
        <v>452</v>
      </c>
      <c r="B455" s="7">
        <v>1490.74</v>
      </c>
      <c r="C455" s="7">
        <v>1490.74</v>
      </c>
      <c r="D455">
        <f>VLOOKUP(A455,'transaction table'!A:D,4,FALSE)</f>
        <v>1534.8</v>
      </c>
    </row>
    <row r="456" spans="1:4">
      <c r="A456" s="6">
        <v>453</v>
      </c>
      <c r="B456" s="7">
        <v>538.64</v>
      </c>
      <c r="C456" s="7">
        <v>538.64</v>
      </c>
      <c r="D456">
        <f>VLOOKUP(A456,'transaction table'!A:D,4,FALSE)</f>
        <v>2370.57</v>
      </c>
    </row>
    <row r="457" spans="1:4">
      <c r="A457" s="6">
        <v>454</v>
      </c>
      <c r="B457" s="7">
        <v>504.75</v>
      </c>
      <c r="C457" s="7">
        <v>504.75</v>
      </c>
      <c r="D457">
        <f>VLOOKUP(A457,'transaction table'!A:D,4,FALSE)</f>
        <v>1278.28</v>
      </c>
    </row>
    <row r="458" spans="1:4">
      <c r="A458" s="6">
        <v>455</v>
      </c>
      <c r="B458" s="7">
        <v>167.2</v>
      </c>
      <c r="C458" s="7">
        <v>167.2</v>
      </c>
      <c r="D458">
        <f>VLOOKUP(A458,'transaction table'!A:D,4,FALSE)</f>
        <v>1159.58</v>
      </c>
    </row>
    <row r="459" spans="1:4">
      <c r="A459" s="6">
        <v>456</v>
      </c>
      <c r="B459" s="7">
        <v>485.49</v>
      </c>
      <c r="C459" s="7">
        <v>485.49</v>
      </c>
      <c r="D459">
        <f>VLOOKUP(A459,'transaction table'!A:D,4,FALSE)</f>
        <v>3366.93</v>
      </c>
    </row>
    <row r="460" spans="1:4">
      <c r="A460" s="6">
        <v>457</v>
      </c>
      <c r="B460" s="7">
        <v>1253.27</v>
      </c>
      <c r="C460" s="7">
        <v>1253.27</v>
      </c>
      <c r="D460">
        <f>VLOOKUP(A460,'transaction table'!A:D,4,FALSE)</f>
        <v>2704.9</v>
      </c>
    </row>
    <row r="461" spans="1:4">
      <c r="A461" s="6">
        <v>458</v>
      </c>
      <c r="B461" s="7">
        <v>181.07</v>
      </c>
      <c r="C461" s="7">
        <v>181.07</v>
      </c>
      <c r="D461">
        <f>VLOOKUP(A461,'transaction table'!A:D,4,FALSE)</f>
        <v>1651.23</v>
      </c>
    </row>
    <row r="462" spans="1:4">
      <c r="A462" s="6">
        <v>459</v>
      </c>
      <c r="B462" s="7">
        <v>132.23</v>
      </c>
      <c r="C462" s="7">
        <v>132.23</v>
      </c>
      <c r="D462">
        <f>VLOOKUP(A462,'transaction table'!A:D,4,FALSE)</f>
        <v>621.26</v>
      </c>
    </row>
    <row r="463" spans="1:4">
      <c r="A463" s="6">
        <v>460</v>
      </c>
      <c r="B463" s="7">
        <v>912.95</v>
      </c>
      <c r="C463" s="7">
        <v>912.95</v>
      </c>
      <c r="D463">
        <f>VLOOKUP(A463,'transaction table'!A:D,4,FALSE)</f>
        <v>580</v>
      </c>
    </row>
    <row r="464" spans="1:4">
      <c r="A464" s="6">
        <v>461</v>
      </c>
      <c r="B464" s="7">
        <v>221.5</v>
      </c>
      <c r="C464" s="7">
        <v>221.5</v>
      </c>
      <c r="D464">
        <f>VLOOKUP(A464,'transaction table'!A:D,4,FALSE)</f>
        <v>798.94</v>
      </c>
    </row>
    <row r="465" spans="1:4">
      <c r="A465" s="6">
        <v>462</v>
      </c>
      <c r="B465" s="7">
        <v>770.04</v>
      </c>
      <c r="C465" s="7">
        <v>256.68</v>
      </c>
      <c r="D465">
        <f>VLOOKUP(A465,'transaction table'!A:D,4,FALSE)</f>
        <v>1064.65</v>
      </c>
    </row>
    <row r="466" spans="1:4">
      <c r="A466" s="6">
        <v>463</v>
      </c>
      <c r="B466" s="7">
        <v>485.49</v>
      </c>
      <c r="C466" s="7">
        <v>485.49</v>
      </c>
      <c r="D466">
        <f>VLOOKUP(A466,'transaction table'!A:D,4,FALSE)</f>
        <v>201.88</v>
      </c>
    </row>
    <row r="467" spans="1:4">
      <c r="A467" s="6">
        <v>464</v>
      </c>
      <c r="B467" s="7">
        <v>1883.98</v>
      </c>
      <c r="C467" s="7">
        <v>941.99</v>
      </c>
      <c r="D467">
        <f>VLOOKUP(A467,'transaction table'!A:D,4,FALSE)</f>
        <v>3034.04</v>
      </c>
    </row>
    <row r="468" spans="1:4">
      <c r="A468" s="6">
        <v>465</v>
      </c>
      <c r="B468" s="7">
        <v>5509.56</v>
      </c>
      <c r="C468" s="7">
        <v>1836.52</v>
      </c>
      <c r="D468">
        <f>VLOOKUP(A468,'transaction table'!A:D,4,FALSE)</f>
        <v>2062.23</v>
      </c>
    </row>
    <row r="469" spans="1:4">
      <c r="A469" s="6">
        <v>466</v>
      </c>
      <c r="B469" s="7">
        <v>766.48</v>
      </c>
      <c r="C469" s="7">
        <v>766.48</v>
      </c>
      <c r="D469">
        <f>VLOOKUP(A469,'transaction table'!A:D,4,FALSE)</f>
        <v>1946.8</v>
      </c>
    </row>
    <row r="470" spans="1:4">
      <c r="A470" s="6">
        <v>467</v>
      </c>
      <c r="B470" s="7">
        <v>871.14</v>
      </c>
      <c r="C470" s="7">
        <v>871.14</v>
      </c>
      <c r="D470">
        <f>VLOOKUP(A470,'transaction table'!A:D,4,FALSE)</f>
        <v>1796.44</v>
      </c>
    </row>
    <row r="471" spans="1:4">
      <c r="A471" s="6">
        <v>468</v>
      </c>
      <c r="B471" s="7">
        <v>313.65</v>
      </c>
      <c r="C471" s="7">
        <v>313.65</v>
      </c>
      <c r="D471">
        <f>VLOOKUP(A471,'transaction table'!A:D,4,FALSE)</f>
        <v>918.44</v>
      </c>
    </row>
    <row r="472" spans="1:4">
      <c r="A472" s="6">
        <v>469</v>
      </c>
      <c r="B472" s="7">
        <v>1769.82</v>
      </c>
      <c r="C472" s="7">
        <v>884.91</v>
      </c>
      <c r="D472">
        <f>VLOOKUP(A472,'transaction table'!A:D,4,FALSE)</f>
        <v>766.48</v>
      </c>
    </row>
    <row r="473" spans="1:4">
      <c r="A473" s="6">
        <v>470</v>
      </c>
      <c r="B473" s="7">
        <v>274.33</v>
      </c>
      <c r="C473" s="7">
        <v>274.33</v>
      </c>
      <c r="D473">
        <f>VLOOKUP(A473,'transaction table'!A:D,4,FALSE)</f>
        <v>526.08</v>
      </c>
    </row>
    <row r="474" spans="1:4">
      <c r="A474" s="6">
        <v>471</v>
      </c>
      <c r="B474" s="7">
        <v>1109.76</v>
      </c>
      <c r="C474" s="7">
        <v>554.88</v>
      </c>
      <c r="D474">
        <f>VLOOKUP(A474,'transaction table'!A:D,4,FALSE)</f>
        <v>3600.01</v>
      </c>
    </row>
    <row r="475" spans="1:4">
      <c r="A475" s="6">
        <v>472</v>
      </c>
      <c r="B475" s="7">
        <v>260.61</v>
      </c>
      <c r="C475" s="7">
        <v>260.61</v>
      </c>
      <c r="D475">
        <f>VLOOKUP(A475,'transaction table'!A:D,4,FALSE)</f>
        <v>4794.7</v>
      </c>
    </row>
    <row r="476" spans="1:4">
      <c r="A476" s="6">
        <v>473</v>
      </c>
      <c r="B476" s="7">
        <v>392.24</v>
      </c>
      <c r="C476" s="7">
        <v>392.24</v>
      </c>
      <c r="D476">
        <f>VLOOKUP(A476,'transaction table'!A:D,4,FALSE)</f>
        <v>1812.57</v>
      </c>
    </row>
    <row r="477" spans="1:4">
      <c r="A477" s="6">
        <v>474</v>
      </c>
      <c r="B477" s="7">
        <v>406.33</v>
      </c>
      <c r="C477" s="7">
        <v>406.33</v>
      </c>
      <c r="D477">
        <f>VLOOKUP(A477,'transaction table'!A:D,4,FALSE)</f>
        <v>1626.59</v>
      </c>
    </row>
    <row r="478" spans="1:4">
      <c r="A478" s="6">
        <v>475</v>
      </c>
      <c r="B478" s="7">
        <v>336.84</v>
      </c>
      <c r="C478" s="7">
        <v>336.84</v>
      </c>
      <c r="D478">
        <f>VLOOKUP(A478,'transaction table'!A:D,4,FALSE)</f>
        <v>2187.43</v>
      </c>
    </row>
    <row r="479" spans="1:4">
      <c r="A479" s="6">
        <v>476</v>
      </c>
      <c r="B479" s="7">
        <v>861.87</v>
      </c>
      <c r="C479" s="7">
        <v>861.87</v>
      </c>
      <c r="D479">
        <f>VLOOKUP(A479,'transaction table'!A:D,4,FALSE)</f>
        <v>1126.52</v>
      </c>
    </row>
    <row r="480" spans="1:4">
      <c r="A480" s="6">
        <v>477</v>
      </c>
      <c r="B480" s="7">
        <v>150.49</v>
      </c>
      <c r="C480" s="7">
        <v>150.49</v>
      </c>
      <c r="D480">
        <f>VLOOKUP(A480,'transaction table'!A:D,4,FALSE)</f>
        <v>822.19</v>
      </c>
    </row>
    <row r="481" spans="1:4">
      <c r="A481" s="6">
        <v>478</v>
      </c>
      <c r="B481" s="7">
        <v>861.87</v>
      </c>
      <c r="C481" s="7">
        <v>861.87</v>
      </c>
      <c r="D481">
        <f>VLOOKUP(A481,'transaction table'!A:D,4,FALSE)</f>
        <v>401.69</v>
      </c>
    </row>
    <row r="482" spans="1:4">
      <c r="A482" s="6">
        <v>479</v>
      </c>
      <c r="B482" s="7">
        <v>667.02</v>
      </c>
      <c r="C482" s="7">
        <v>667.02</v>
      </c>
      <c r="D482">
        <f>VLOOKUP(A482,'transaction table'!A:D,4,FALSE)</f>
        <v>2206.02</v>
      </c>
    </row>
    <row r="483" spans="1:4">
      <c r="A483" s="6">
        <v>480</v>
      </c>
      <c r="B483" s="7">
        <v>230.74</v>
      </c>
      <c r="C483" s="7">
        <v>230.74</v>
      </c>
      <c r="D483">
        <f>VLOOKUP(A483,'transaction table'!A:D,4,FALSE)</f>
        <v>897.32</v>
      </c>
    </row>
    <row r="484" spans="1:4">
      <c r="A484" s="6">
        <v>481</v>
      </c>
      <c r="B484" s="7">
        <v>935.74</v>
      </c>
      <c r="C484" s="7">
        <v>935.74</v>
      </c>
      <c r="D484">
        <f>VLOOKUP(A484,'transaction table'!A:D,4,FALSE)</f>
        <v>843.98</v>
      </c>
    </row>
    <row r="485" spans="1:4">
      <c r="A485" s="6">
        <v>482</v>
      </c>
      <c r="B485" s="7">
        <v>413.05</v>
      </c>
      <c r="C485" s="7">
        <v>413.05</v>
      </c>
      <c r="D485">
        <f>VLOOKUP(A485,'transaction table'!A:D,4,FALSE)</f>
        <v>682.56</v>
      </c>
    </row>
    <row r="486" spans="1:4">
      <c r="A486" s="6">
        <v>483</v>
      </c>
      <c r="B486" s="7">
        <v>438.83</v>
      </c>
      <c r="C486" s="7">
        <v>438.83</v>
      </c>
      <c r="D486">
        <f>VLOOKUP(A486,'transaction table'!A:D,4,FALSE)</f>
        <v>1593.72</v>
      </c>
    </row>
    <row r="487" spans="1:4">
      <c r="A487" s="6">
        <v>484</v>
      </c>
      <c r="B487" s="7">
        <v>1041.67</v>
      </c>
      <c r="C487" s="7">
        <v>1041.67</v>
      </c>
      <c r="D487">
        <f>VLOOKUP(A487,'transaction table'!A:D,4,FALSE)</f>
        <v>440.02</v>
      </c>
    </row>
    <row r="488" spans="1:4">
      <c r="A488" s="6">
        <v>485</v>
      </c>
      <c r="B488" s="7">
        <v>366.31</v>
      </c>
      <c r="C488" s="7">
        <v>366.31</v>
      </c>
      <c r="D488">
        <f>VLOOKUP(A488,'transaction table'!A:D,4,FALSE)</f>
        <v>2672.61</v>
      </c>
    </row>
    <row r="489" spans="1:4">
      <c r="A489" s="6">
        <v>486</v>
      </c>
      <c r="B489" s="7">
        <v>200.91</v>
      </c>
      <c r="C489" s="7">
        <v>200.91</v>
      </c>
      <c r="D489">
        <f>VLOOKUP(A489,'transaction table'!A:D,4,FALSE)</f>
        <v>4549.46</v>
      </c>
    </row>
    <row r="490" spans="1:4">
      <c r="A490" s="6">
        <v>487</v>
      </c>
      <c r="B490" s="7">
        <v>887.37</v>
      </c>
      <c r="C490" s="7">
        <v>295.79</v>
      </c>
      <c r="D490">
        <f>VLOOKUP(A490,'transaction table'!A:D,4,FALSE)</f>
        <v>1089.76</v>
      </c>
    </row>
    <row r="491" spans="1:4">
      <c r="A491" s="6">
        <v>488</v>
      </c>
      <c r="B491" s="7">
        <v>685.35</v>
      </c>
      <c r="C491" s="7">
        <v>228.45</v>
      </c>
      <c r="D491">
        <f>VLOOKUP(A491,'transaction table'!A:D,4,FALSE)</f>
        <v>588.33</v>
      </c>
    </row>
    <row r="492" spans="1:4">
      <c r="A492" s="6">
        <v>489</v>
      </c>
      <c r="B492" s="7">
        <v>2279.91</v>
      </c>
      <c r="C492" s="7">
        <v>759.97</v>
      </c>
      <c r="D492">
        <f>VLOOKUP(A492,'transaction table'!A:D,4,FALSE)</f>
        <v>539.1</v>
      </c>
    </row>
    <row r="493" spans="1:4">
      <c r="A493" s="6">
        <v>490</v>
      </c>
      <c r="B493" s="7">
        <v>394.17</v>
      </c>
      <c r="C493" s="7">
        <v>394.17</v>
      </c>
      <c r="D493">
        <f>VLOOKUP(A493,'transaction table'!A:D,4,FALSE)</f>
        <v>142.43</v>
      </c>
    </row>
    <row r="494" spans="1:4">
      <c r="A494" s="6">
        <v>491</v>
      </c>
      <c r="B494" s="7">
        <v>154.28</v>
      </c>
      <c r="C494" s="7">
        <v>154.28</v>
      </c>
      <c r="D494">
        <f>VLOOKUP(A494,'transaction table'!A:D,4,FALSE)</f>
        <v>4581.07</v>
      </c>
    </row>
    <row r="495" spans="1:4">
      <c r="A495" s="6">
        <v>492</v>
      </c>
      <c r="B495" s="7">
        <v>247.96</v>
      </c>
      <c r="C495" s="7">
        <v>247.96</v>
      </c>
      <c r="D495">
        <f>VLOOKUP(A495,'transaction table'!A:D,4,FALSE)</f>
        <v>835.33</v>
      </c>
    </row>
    <row r="496" spans="1:4">
      <c r="A496" s="6">
        <v>493</v>
      </c>
      <c r="B496" s="7">
        <v>159.92</v>
      </c>
      <c r="C496" s="7">
        <v>159.92</v>
      </c>
      <c r="D496">
        <f>VLOOKUP(A496,'transaction table'!A:D,4,FALSE)</f>
        <v>1030.62</v>
      </c>
    </row>
    <row r="497" spans="1:4">
      <c r="A497" s="6">
        <v>494</v>
      </c>
      <c r="B497" s="7">
        <v>1517.02</v>
      </c>
      <c r="C497" s="7">
        <v>1517.02</v>
      </c>
      <c r="D497">
        <f>VLOOKUP(A497,'transaction table'!A:D,4,FALSE)</f>
        <v>693.91</v>
      </c>
    </row>
    <row r="498" spans="1:4">
      <c r="A498" s="6">
        <v>495</v>
      </c>
      <c r="B498" s="7">
        <v>228.45</v>
      </c>
      <c r="C498" s="7">
        <v>228.45</v>
      </c>
      <c r="D498">
        <f>VLOOKUP(A498,'transaction table'!A:D,4,FALSE)</f>
        <v>1840.54</v>
      </c>
    </row>
    <row r="499" spans="1:4">
      <c r="A499" s="6">
        <v>496</v>
      </c>
      <c r="B499" s="7">
        <v>266.31</v>
      </c>
      <c r="C499" s="7">
        <v>266.31</v>
      </c>
      <c r="D499">
        <f>VLOOKUP(A499,'transaction table'!A:D,4,FALSE)</f>
        <v>1248.75</v>
      </c>
    </row>
    <row r="500" spans="1:4">
      <c r="A500" s="6">
        <v>497</v>
      </c>
      <c r="B500" s="7">
        <v>1417.1</v>
      </c>
      <c r="C500" s="7">
        <v>1417.1</v>
      </c>
      <c r="D500">
        <f>VLOOKUP(A500,'transaction table'!A:D,4,FALSE)</f>
        <v>3032.72</v>
      </c>
    </row>
    <row r="501" spans="1:4">
      <c r="A501" s="6">
        <v>498</v>
      </c>
      <c r="B501" s="7">
        <v>1365.96</v>
      </c>
      <c r="C501" s="7">
        <v>1365.96</v>
      </c>
      <c r="D501">
        <f>VLOOKUP(A501,'transaction table'!A:D,4,FALSE)</f>
        <v>1724.3</v>
      </c>
    </row>
    <row r="502" spans="1:4">
      <c r="A502" s="6">
        <v>499</v>
      </c>
      <c r="B502" s="7">
        <v>284.14</v>
      </c>
      <c r="C502" s="7">
        <v>284.14</v>
      </c>
      <c r="D502">
        <f>VLOOKUP(A502,'transaction table'!A:D,4,FALSE)</f>
        <v>619.65</v>
      </c>
    </row>
    <row r="503" spans="1:4">
      <c r="A503" s="6">
        <v>500</v>
      </c>
      <c r="B503" s="7">
        <v>1288.18</v>
      </c>
      <c r="C503" s="7">
        <v>644.09</v>
      </c>
      <c r="D503">
        <f>VLOOKUP(A503,'transaction table'!A:D,4,FALSE)</f>
        <v>562.73</v>
      </c>
    </row>
    <row r="504" spans="1:4">
      <c r="A504" s="6">
        <v>501</v>
      </c>
      <c r="B504" s="7">
        <v>1146.95</v>
      </c>
      <c r="C504" s="7">
        <v>1146.95</v>
      </c>
      <c r="D504">
        <f>VLOOKUP(A504,'transaction table'!A:D,4,FALSE)</f>
        <v>428.44</v>
      </c>
    </row>
    <row r="505" spans="1:4">
      <c r="A505" s="6">
        <v>502</v>
      </c>
      <c r="B505" s="7">
        <v>592.62</v>
      </c>
      <c r="C505" s="7">
        <v>296.31</v>
      </c>
      <c r="D505">
        <f>VLOOKUP(A505,'transaction table'!A:D,4,FALSE)</f>
        <v>2247.07</v>
      </c>
    </row>
    <row r="506" spans="1:4">
      <c r="A506" s="6">
        <v>503</v>
      </c>
      <c r="B506" s="7">
        <v>2083.72</v>
      </c>
      <c r="C506" s="7">
        <v>1041.86</v>
      </c>
      <c r="D506">
        <f>VLOOKUP(A506,'transaction table'!A:D,4,FALSE)</f>
        <v>2763.03</v>
      </c>
    </row>
    <row r="507" spans="1:4">
      <c r="A507" s="6">
        <v>504</v>
      </c>
      <c r="B507" s="7">
        <v>897.32</v>
      </c>
      <c r="C507" s="7">
        <v>448.66</v>
      </c>
      <c r="D507">
        <f>VLOOKUP(A507,'transaction table'!A:D,4,FALSE)</f>
        <v>1874.18</v>
      </c>
    </row>
    <row r="508" spans="1:4">
      <c r="A508" s="6">
        <v>505</v>
      </c>
      <c r="B508" s="7">
        <v>766.48</v>
      </c>
      <c r="C508" s="7">
        <v>766.48</v>
      </c>
      <c r="D508">
        <f>VLOOKUP(A508,'transaction table'!A:D,4,FALSE)</f>
        <v>159.37</v>
      </c>
    </row>
    <row r="509" spans="1:4">
      <c r="A509" s="6">
        <v>506</v>
      </c>
      <c r="B509" s="7">
        <v>406.76</v>
      </c>
      <c r="C509" s="7">
        <v>406.76</v>
      </c>
      <c r="D509">
        <f>VLOOKUP(A509,'transaction table'!A:D,4,FALSE)</f>
        <v>1354.76</v>
      </c>
    </row>
    <row r="510" spans="1:4">
      <c r="A510" s="6">
        <v>507</v>
      </c>
      <c r="B510" s="7">
        <v>105.06</v>
      </c>
      <c r="C510" s="7">
        <v>105.06</v>
      </c>
      <c r="D510">
        <f>VLOOKUP(A510,'transaction table'!A:D,4,FALSE)</f>
        <v>548.39</v>
      </c>
    </row>
    <row r="511" spans="1:4">
      <c r="A511" s="6">
        <v>508</v>
      </c>
      <c r="B511" s="7">
        <v>377.58</v>
      </c>
      <c r="C511" s="7">
        <v>377.58</v>
      </c>
      <c r="D511">
        <f>VLOOKUP(A511,'transaction table'!A:D,4,FALSE)</f>
        <v>2576.94</v>
      </c>
    </row>
    <row r="512" spans="1:4">
      <c r="A512" s="6">
        <v>509</v>
      </c>
      <c r="B512" s="7">
        <v>1262.36</v>
      </c>
      <c r="C512" s="7">
        <v>1262.36</v>
      </c>
      <c r="D512">
        <f>VLOOKUP(A512,'transaction table'!A:D,4,FALSE)</f>
        <v>325.76</v>
      </c>
    </row>
    <row r="513" spans="1:4">
      <c r="A513" s="6">
        <v>510</v>
      </c>
      <c r="B513" s="7">
        <v>376.15</v>
      </c>
      <c r="C513" s="7">
        <v>376.15</v>
      </c>
      <c r="D513">
        <f>VLOOKUP(A513,'transaction table'!A:D,4,FALSE)</f>
        <v>2402.81</v>
      </c>
    </row>
    <row r="514" spans="1:4">
      <c r="A514" s="6">
        <v>511</v>
      </c>
      <c r="B514" s="7">
        <v>1517.02</v>
      </c>
      <c r="C514" s="7">
        <v>1517.02</v>
      </c>
      <c r="D514">
        <f>VLOOKUP(A514,'transaction table'!A:D,4,FALSE)</f>
        <v>151.46</v>
      </c>
    </row>
    <row r="515" spans="1:4">
      <c r="A515" s="6">
        <v>512</v>
      </c>
      <c r="B515" s="7">
        <v>140.76</v>
      </c>
      <c r="C515" s="7">
        <v>140.76</v>
      </c>
      <c r="D515">
        <f>VLOOKUP(A515,'transaction table'!A:D,4,FALSE)</f>
        <v>1153.5</v>
      </c>
    </row>
    <row r="516" spans="1:4">
      <c r="A516" s="6">
        <v>513</v>
      </c>
      <c r="B516" s="7">
        <v>240.57</v>
      </c>
      <c r="C516" s="7">
        <v>240.57</v>
      </c>
      <c r="D516">
        <f>VLOOKUP(A516,'transaction table'!A:D,4,FALSE)</f>
        <v>1860.2</v>
      </c>
    </row>
    <row r="517" spans="1:4">
      <c r="A517" s="6">
        <v>514</v>
      </c>
      <c r="B517" s="7">
        <v>189.69</v>
      </c>
      <c r="C517" s="7">
        <v>189.69</v>
      </c>
      <c r="D517">
        <f>VLOOKUP(A517,'transaction table'!A:D,4,FALSE)</f>
        <v>776.21</v>
      </c>
    </row>
    <row r="518" spans="1:4">
      <c r="A518" s="6">
        <v>515</v>
      </c>
      <c r="B518" s="7">
        <v>196.53</v>
      </c>
      <c r="C518" s="7">
        <v>196.53</v>
      </c>
      <c r="D518">
        <f>VLOOKUP(A518,'transaction table'!A:D,4,FALSE)</f>
        <v>406.76</v>
      </c>
    </row>
    <row r="519" spans="1:4">
      <c r="A519" s="6">
        <v>516</v>
      </c>
      <c r="B519" s="7">
        <v>295.79</v>
      </c>
      <c r="C519" s="7">
        <v>295.79</v>
      </c>
      <c r="D519">
        <f>VLOOKUP(A519,'transaction table'!A:D,4,FALSE)</f>
        <v>1174.22</v>
      </c>
    </row>
    <row r="520" spans="1:4">
      <c r="A520" s="6">
        <v>517</v>
      </c>
      <c r="B520" s="7">
        <v>1008.02</v>
      </c>
      <c r="C520" s="7">
        <v>1008.02</v>
      </c>
      <c r="D520">
        <f>VLOOKUP(A520,'transaction table'!A:D,4,FALSE)</f>
        <v>1639.66</v>
      </c>
    </row>
    <row r="521" spans="1:4">
      <c r="A521" s="6">
        <v>518</v>
      </c>
      <c r="B521" s="7">
        <v>496.71</v>
      </c>
      <c r="C521" s="7">
        <v>496.71</v>
      </c>
      <c r="D521">
        <f>VLOOKUP(A521,'transaction table'!A:D,4,FALSE)</f>
        <v>1470.12</v>
      </c>
    </row>
    <row r="522" spans="1:4">
      <c r="A522" s="6">
        <v>519</v>
      </c>
      <c r="B522" s="7">
        <v>1798.4</v>
      </c>
      <c r="C522" s="7">
        <v>899.2</v>
      </c>
      <c r="D522">
        <f>VLOOKUP(A522,'transaction table'!A:D,4,FALSE)</f>
        <v>2459.18</v>
      </c>
    </row>
    <row r="523" spans="1:4">
      <c r="A523" s="6">
        <v>520</v>
      </c>
      <c r="B523" s="7">
        <v>256.17</v>
      </c>
      <c r="C523" s="7">
        <v>256.17</v>
      </c>
      <c r="D523">
        <f>VLOOKUP(A523,'transaction table'!A:D,4,FALSE)</f>
        <v>1355.77</v>
      </c>
    </row>
    <row r="524" spans="1:4">
      <c r="A524" s="6">
        <v>521</v>
      </c>
      <c r="B524" s="7">
        <v>319.84</v>
      </c>
      <c r="C524" s="7">
        <v>159.92</v>
      </c>
      <c r="D524">
        <f>VLOOKUP(A524,'transaction table'!A:D,4,FALSE)</f>
        <v>329.52</v>
      </c>
    </row>
    <row r="525" spans="1:4">
      <c r="A525" s="6">
        <v>522</v>
      </c>
      <c r="B525" s="7">
        <v>187.47</v>
      </c>
      <c r="C525" s="7">
        <v>187.47</v>
      </c>
      <c r="D525">
        <f>VLOOKUP(A525,'transaction table'!A:D,4,FALSE)</f>
        <v>3633.29</v>
      </c>
    </row>
    <row r="526" spans="1:4">
      <c r="A526" s="6">
        <v>523</v>
      </c>
      <c r="B526" s="7">
        <v>788.31</v>
      </c>
      <c r="C526" s="7">
        <v>788.31</v>
      </c>
      <c r="D526">
        <f>VLOOKUP(A526,'transaction table'!A:D,4,FALSE)</f>
        <v>1740</v>
      </c>
    </row>
    <row r="527" spans="1:4">
      <c r="A527" s="6">
        <v>524</v>
      </c>
      <c r="B527" s="7">
        <v>954.06</v>
      </c>
      <c r="C527" s="7">
        <v>318.02</v>
      </c>
      <c r="D527">
        <f>VLOOKUP(A527,'transaction table'!A:D,4,FALSE)</f>
        <v>439.45</v>
      </c>
    </row>
    <row r="528" spans="1:4">
      <c r="A528" s="6">
        <v>525</v>
      </c>
      <c r="B528" s="7">
        <v>1190.99</v>
      </c>
      <c r="C528" s="7">
        <v>1190.99</v>
      </c>
      <c r="D528">
        <f>VLOOKUP(A528,'transaction table'!A:D,4,FALSE)</f>
        <v>250.59</v>
      </c>
    </row>
    <row r="529" spans="1:4">
      <c r="A529" s="6">
        <v>526</v>
      </c>
      <c r="B529" s="7">
        <v>235.13</v>
      </c>
      <c r="C529" s="7">
        <v>235.13</v>
      </c>
      <c r="D529">
        <f>VLOOKUP(A529,'transaction table'!A:D,4,FALSE)</f>
        <v>3141.35</v>
      </c>
    </row>
    <row r="530" spans="1:4">
      <c r="A530" s="6">
        <v>527</v>
      </c>
      <c r="B530" s="7">
        <v>1576.62</v>
      </c>
      <c r="C530" s="7">
        <v>788.31</v>
      </c>
      <c r="D530">
        <f>VLOOKUP(A530,'transaction table'!A:D,4,FALSE)</f>
        <v>1832.38</v>
      </c>
    </row>
    <row r="531" spans="1:4">
      <c r="A531" s="6">
        <v>528</v>
      </c>
      <c r="B531" s="7">
        <v>1146.95</v>
      </c>
      <c r="C531" s="7">
        <v>1146.95</v>
      </c>
      <c r="D531">
        <f>VLOOKUP(A531,'transaction table'!A:D,4,FALSE)</f>
        <v>1501.1</v>
      </c>
    </row>
    <row r="532" spans="1:4">
      <c r="A532" s="6">
        <v>529</v>
      </c>
      <c r="B532" s="7">
        <v>914.09</v>
      </c>
      <c r="C532" s="7">
        <v>914.09</v>
      </c>
      <c r="D532">
        <f>VLOOKUP(A532,'transaction table'!A:D,4,FALSE)</f>
        <v>90.04</v>
      </c>
    </row>
    <row r="533" spans="1:4">
      <c r="A533" s="6">
        <v>530</v>
      </c>
      <c r="B533" s="7">
        <v>187.89</v>
      </c>
      <c r="C533" s="7">
        <v>187.89</v>
      </c>
      <c r="D533">
        <f>VLOOKUP(A533,'transaction table'!A:D,4,FALSE)</f>
        <v>282.13</v>
      </c>
    </row>
    <row r="534" spans="1:4">
      <c r="A534" s="6">
        <v>531</v>
      </c>
      <c r="B534" s="7">
        <v>245.09</v>
      </c>
      <c r="C534" s="7">
        <v>245.09</v>
      </c>
      <c r="D534">
        <f>VLOOKUP(A534,'transaction table'!A:D,4,FALSE)</f>
        <v>897.32</v>
      </c>
    </row>
    <row r="535" spans="1:4">
      <c r="A535" s="6">
        <v>532</v>
      </c>
      <c r="B535" s="7">
        <v>149.63</v>
      </c>
      <c r="C535" s="7">
        <v>149.63</v>
      </c>
      <c r="D535">
        <f>VLOOKUP(A535,'transaction table'!A:D,4,FALSE)</f>
        <v>157.92</v>
      </c>
    </row>
    <row r="536" spans="1:4">
      <c r="A536" s="6">
        <v>533</v>
      </c>
      <c r="B536" s="7">
        <v>619.65</v>
      </c>
      <c r="C536" s="7">
        <v>619.65</v>
      </c>
      <c r="D536">
        <f>VLOOKUP(A536,'transaction table'!A:D,4,FALSE)</f>
        <v>729.69</v>
      </c>
    </row>
    <row r="537" spans="1:4">
      <c r="A537" s="6">
        <v>534</v>
      </c>
      <c r="B537" s="7">
        <v>331.63</v>
      </c>
      <c r="C537" s="7">
        <v>331.63</v>
      </c>
      <c r="D537">
        <f>VLOOKUP(A537,'transaction table'!A:D,4,FALSE)</f>
        <v>1012.48</v>
      </c>
    </row>
    <row r="538" spans="1:4">
      <c r="A538" s="6">
        <v>535</v>
      </c>
      <c r="B538" s="7">
        <v>459.12</v>
      </c>
      <c r="C538" s="7">
        <v>459.12</v>
      </c>
      <c r="D538">
        <f>VLOOKUP(A538,'transaction table'!A:D,4,FALSE)</f>
        <v>541.08</v>
      </c>
    </row>
    <row r="539" spans="1:4">
      <c r="A539" s="6">
        <v>536</v>
      </c>
      <c r="B539" s="7">
        <v>422.21</v>
      </c>
      <c r="C539" s="7">
        <v>422.21</v>
      </c>
      <c r="D539">
        <f>VLOOKUP(A539,'transaction table'!A:D,4,FALSE)</f>
        <v>977.28</v>
      </c>
    </row>
    <row r="540" spans="1:4">
      <c r="A540" s="6">
        <v>537</v>
      </c>
      <c r="B540" s="7">
        <v>132.23</v>
      </c>
      <c r="C540" s="7">
        <v>132.23</v>
      </c>
      <c r="D540">
        <f>VLOOKUP(A540,'transaction table'!A:D,4,FALSE)</f>
        <v>436.2</v>
      </c>
    </row>
    <row r="541" spans="1:4">
      <c r="A541" s="6">
        <v>538</v>
      </c>
      <c r="B541" s="7">
        <v>61.26</v>
      </c>
      <c r="C541" s="7">
        <v>30.63</v>
      </c>
      <c r="D541">
        <f>VLOOKUP(A541,'transaction table'!A:D,4,FALSE)</f>
        <v>140.76</v>
      </c>
    </row>
    <row r="542" spans="1:4">
      <c r="A542" s="6">
        <v>539</v>
      </c>
      <c r="B542" s="7">
        <v>197.06</v>
      </c>
      <c r="C542" s="7">
        <v>197.06</v>
      </c>
      <c r="D542">
        <f>VLOOKUP(A542,'transaction table'!A:D,4,FALSE)</f>
        <v>714.65</v>
      </c>
    </row>
    <row r="543" spans="1:4">
      <c r="A543" s="6">
        <v>540</v>
      </c>
      <c r="B543" s="7">
        <v>217.95</v>
      </c>
      <c r="C543" s="7">
        <v>217.95</v>
      </c>
      <c r="D543">
        <f>VLOOKUP(A543,'transaction table'!A:D,4,FALSE)</f>
        <v>744.5</v>
      </c>
    </row>
    <row r="544" spans="1:4">
      <c r="A544" s="6">
        <v>541</v>
      </c>
      <c r="B544" s="7">
        <v>1527.31</v>
      </c>
      <c r="C544" s="7">
        <v>1527.31</v>
      </c>
      <c r="D544">
        <f>VLOOKUP(A544,'transaction table'!A:D,4,FALSE)</f>
        <v>228.45</v>
      </c>
    </row>
    <row r="545" spans="1:4">
      <c r="A545" s="6">
        <v>542</v>
      </c>
      <c r="B545" s="7">
        <v>2107.94</v>
      </c>
      <c r="C545" s="7">
        <v>1053.97</v>
      </c>
      <c r="D545">
        <f>VLOOKUP(A545,'transaction table'!A:D,4,FALSE)</f>
        <v>2743.04</v>
      </c>
    </row>
    <row r="546" spans="1:4">
      <c r="A546" s="6">
        <v>543</v>
      </c>
      <c r="B546" s="7">
        <v>1417.1</v>
      </c>
      <c r="C546" s="7">
        <v>1417.1</v>
      </c>
      <c r="D546">
        <f>VLOOKUP(A546,'transaction table'!A:D,4,FALSE)</f>
        <v>250.16</v>
      </c>
    </row>
    <row r="547" spans="1:4">
      <c r="A547" s="6">
        <v>544</v>
      </c>
      <c r="B547" s="7">
        <v>142.16</v>
      </c>
      <c r="C547" s="7">
        <v>142.16</v>
      </c>
      <c r="D547">
        <f>VLOOKUP(A547,'transaction table'!A:D,4,FALSE)</f>
        <v>651.52</v>
      </c>
    </row>
    <row r="548" spans="1:4">
      <c r="A548" s="6">
        <v>545</v>
      </c>
      <c r="B548" s="7">
        <v>1262.36</v>
      </c>
      <c r="C548" s="7">
        <v>1262.36</v>
      </c>
      <c r="D548">
        <f>VLOOKUP(A548,'transaction table'!A:D,4,FALSE)</f>
        <v>1836.52</v>
      </c>
    </row>
    <row r="549" spans="1:4">
      <c r="A549" s="6">
        <v>546</v>
      </c>
      <c r="B549" s="7">
        <v>594.63</v>
      </c>
      <c r="C549" s="7">
        <v>594.63</v>
      </c>
      <c r="D549">
        <f>VLOOKUP(A549,'transaction table'!A:D,4,FALSE)</f>
        <v>201.88</v>
      </c>
    </row>
    <row r="550" spans="1:4">
      <c r="A550" s="6">
        <v>547</v>
      </c>
      <c r="B550" s="7">
        <v>1286.82</v>
      </c>
      <c r="C550" s="7">
        <v>428.94</v>
      </c>
      <c r="D550">
        <f>VLOOKUP(A550,'transaction table'!A:D,4,FALSE)</f>
        <v>501.18</v>
      </c>
    </row>
    <row r="551" spans="1:4">
      <c r="A551" s="6">
        <v>548</v>
      </c>
      <c r="B551" s="7">
        <v>619.65</v>
      </c>
      <c r="C551" s="7">
        <v>619.65</v>
      </c>
      <c r="D551">
        <f>VLOOKUP(A551,'transaction table'!A:D,4,FALSE)</f>
        <v>521.22</v>
      </c>
    </row>
    <row r="552" spans="1:4">
      <c r="A552" s="6">
        <v>549</v>
      </c>
      <c r="B552" s="7">
        <v>594.77</v>
      </c>
      <c r="C552" s="7">
        <v>594.77</v>
      </c>
      <c r="D552">
        <f>VLOOKUP(A552,'transaction table'!A:D,4,FALSE)</f>
        <v>732.71</v>
      </c>
    </row>
    <row r="553" spans="1:4">
      <c r="A553" s="6">
        <v>550</v>
      </c>
      <c r="B553" s="7">
        <v>74.33</v>
      </c>
      <c r="C553" s="7">
        <v>74.33</v>
      </c>
      <c r="D553">
        <f>VLOOKUP(A553,'transaction table'!A:D,4,FALSE)</f>
        <v>1320.06</v>
      </c>
    </row>
    <row r="554" spans="1:4">
      <c r="A554" s="6">
        <v>551</v>
      </c>
      <c r="B554" s="7">
        <v>340.18</v>
      </c>
      <c r="C554" s="7">
        <v>340.18</v>
      </c>
      <c r="D554">
        <f>VLOOKUP(A554,'transaction table'!A:D,4,FALSE)</f>
        <v>399.61</v>
      </c>
    </row>
    <row r="555" spans="1:4">
      <c r="A555" s="6">
        <v>552</v>
      </c>
      <c r="B555" s="7">
        <v>557.86</v>
      </c>
      <c r="C555" s="7">
        <v>278.93</v>
      </c>
      <c r="D555">
        <f>VLOOKUP(A555,'transaction table'!A:D,4,FALSE)</f>
        <v>132.23</v>
      </c>
    </row>
    <row r="556" spans="1:4">
      <c r="A556" s="6">
        <v>553</v>
      </c>
      <c r="B556" s="7">
        <v>313.65</v>
      </c>
      <c r="C556" s="7">
        <v>313.65</v>
      </c>
      <c r="D556">
        <f>VLOOKUP(A556,'transaction table'!A:D,4,FALSE)</f>
        <v>2293.9</v>
      </c>
    </row>
    <row r="557" spans="1:4">
      <c r="A557" s="6">
        <v>554</v>
      </c>
      <c r="B557" s="7">
        <v>549.31</v>
      </c>
      <c r="C557" s="7">
        <v>549.31</v>
      </c>
      <c r="D557">
        <f>VLOOKUP(A557,'transaction table'!A:D,4,FALSE)</f>
        <v>3040.79</v>
      </c>
    </row>
    <row r="558" spans="1:4">
      <c r="A558" s="6">
        <v>555</v>
      </c>
      <c r="B558" s="7">
        <v>901.57</v>
      </c>
      <c r="C558" s="7">
        <v>901.57</v>
      </c>
      <c r="D558">
        <f>VLOOKUP(A558,'transaction table'!A:D,4,FALSE)</f>
        <v>1953.51</v>
      </c>
    </row>
    <row r="559" spans="1:4">
      <c r="A559" s="6">
        <v>556</v>
      </c>
      <c r="B559" s="7">
        <v>1519.94</v>
      </c>
      <c r="C559" s="7">
        <v>759.97</v>
      </c>
      <c r="D559">
        <f>VLOOKUP(A559,'transaction table'!A:D,4,FALSE)</f>
        <v>647.36</v>
      </c>
    </row>
    <row r="560" spans="1:4">
      <c r="A560" s="6">
        <v>557</v>
      </c>
      <c r="B560" s="7">
        <v>594.37</v>
      </c>
      <c r="C560" s="7">
        <v>594.37</v>
      </c>
      <c r="D560">
        <f>VLOOKUP(A560,'transaction table'!A:D,4,FALSE)</f>
        <v>278.93</v>
      </c>
    </row>
    <row r="561" spans="1:4">
      <c r="A561" s="6">
        <v>558</v>
      </c>
      <c r="B561" s="7">
        <v>296.31</v>
      </c>
      <c r="C561" s="7">
        <v>296.31</v>
      </c>
      <c r="D561">
        <f>VLOOKUP(A561,'transaction table'!A:D,4,FALSE)</f>
        <v>2325.9</v>
      </c>
    </row>
    <row r="562" spans="1:4">
      <c r="A562" s="6">
        <v>559</v>
      </c>
      <c r="B562" s="7">
        <v>201.88</v>
      </c>
      <c r="C562" s="7">
        <v>201.88</v>
      </c>
      <c r="D562">
        <f>VLOOKUP(A562,'transaction table'!A:D,4,FALSE)</f>
        <v>1676.48</v>
      </c>
    </row>
    <row r="563" spans="1:4">
      <c r="A563" s="6">
        <v>560</v>
      </c>
      <c r="B563" s="7">
        <v>751.38</v>
      </c>
      <c r="C563" s="7">
        <v>751.38</v>
      </c>
      <c r="D563">
        <f>VLOOKUP(A563,'transaction table'!A:D,4,FALSE)</f>
        <v>823.54</v>
      </c>
    </row>
    <row r="564" spans="1:4">
      <c r="A564" s="6">
        <v>561</v>
      </c>
      <c r="B564" s="7">
        <v>140.76</v>
      </c>
      <c r="C564" s="7">
        <v>140.76</v>
      </c>
      <c r="D564">
        <f>VLOOKUP(A564,'transaction table'!A:D,4,FALSE)</f>
        <v>257.17</v>
      </c>
    </row>
    <row r="565" spans="1:4">
      <c r="A565" s="6">
        <v>562</v>
      </c>
      <c r="B565" s="7">
        <v>435.69</v>
      </c>
      <c r="C565" s="7">
        <v>435.69</v>
      </c>
      <c r="D565">
        <f>VLOOKUP(A565,'transaction table'!A:D,4,FALSE)</f>
        <v>1129.1</v>
      </c>
    </row>
    <row r="566" spans="1:4">
      <c r="A566" s="6">
        <v>563</v>
      </c>
      <c r="B566" s="7">
        <v>1600.04</v>
      </c>
      <c r="C566" s="7">
        <v>1600.04</v>
      </c>
      <c r="D566">
        <f>VLOOKUP(A566,'transaction table'!A:D,4,FALSE)</f>
        <v>1212.02</v>
      </c>
    </row>
    <row r="567" spans="1:4">
      <c r="A567" s="6">
        <v>564</v>
      </c>
      <c r="B567" s="7">
        <v>204.06</v>
      </c>
      <c r="C567" s="7">
        <v>204.06</v>
      </c>
      <c r="D567">
        <f>VLOOKUP(A567,'transaction table'!A:D,4,FALSE)</f>
        <v>969.87</v>
      </c>
    </row>
    <row r="568" spans="1:4">
      <c r="A568" s="6">
        <v>565</v>
      </c>
      <c r="B568" s="7">
        <v>448.66</v>
      </c>
      <c r="C568" s="7">
        <v>448.66</v>
      </c>
      <c r="D568">
        <f>VLOOKUP(A568,'transaction table'!A:D,4,FALSE)</f>
        <v>4913.13</v>
      </c>
    </row>
    <row r="569" spans="1:4">
      <c r="A569" s="6">
        <v>566</v>
      </c>
      <c r="B569" s="7">
        <v>795.76</v>
      </c>
      <c r="C569" s="7">
        <v>397.88</v>
      </c>
      <c r="D569">
        <f>VLOOKUP(A569,'transaction table'!A:D,4,FALSE)</f>
        <v>890.61</v>
      </c>
    </row>
    <row r="570" spans="1:4">
      <c r="A570" s="6">
        <v>567</v>
      </c>
      <c r="B570" s="7">
        <v>1517.02</v>
      </c>
      <c r="C570" s="7">
        <v>1517.02</v>
      </c>
      <c r="D570">
        <f>VLOOKUP(A570,'transaction table'!A:D,4,FALSE)</f>
        <v>773.95</v>
      </c>
    </row>
    <row r="571" spans="1:4">
      <c r="A571" s="6">
        <v>568</v>
      </c>
      <c r="B571" s="7">
        <v>399.61</v>
      </c>
      <c r="C571" s="7">
        <v>399.61</v>
      </c>
      <c r="D571">
        <f>VLOOKUP(A571,'transaction table'!A:D,4,FALSE)</f>
        <v>1757.6</v>
      </c>
    </row>
    <row r="572" spans="1:4">
      <c r="A572" s="6">
        <v>569</v>
      </c>
      <c r="B572" s="7">
        <v>1597.88</v>
      </c>
      <c r="C572" s="7">
        <v>798.94</v>
      </c>
      <c r="D572">
        <f>VLOOKUP(A572,'transaction table'!A:D,4,FALSE)</f>
        <v>691.55</v>
      </c>
    </row>
    <row r="573" spans="1:4">
      <c r="A573" s="6">
        <v>570</v>
      </c>
      <c r="B573" s="7">
        <v>538.64</v>
      </c>
      <c r="C573" s="7">
        <v>538.64</v>
      </c>
      <c r="D573">
        <f>VLOOKUP(A573,'transaction table'!A:D,4,FALSE)</f>
        <v>3367.09</v>
      </c>
    </row>
    <row r="574" spans="1:4">
      <c r="A574" s="6">
        <v>571</v>
      </c>
      <c r="B574" s="7">
        <v>439.1</v>
      </c>
      <c r="C574" s="7">
        <v>439.1</v>
      </c>
      <c r="D574">
        <f>VLOOKUP(A574,'transaction table'!A:D,4,FALSE)</f>
        <v>367.61</v>
      </c>
    </row>
    <row r="575" spans="1:4">
      <c r="A575" s="6">
        <v>572</v>
      </c>
      <c r="B575" s="7">
        <v>1286.82</v>
      </c>
      <c r="C575" s="7">
        <v>428.94</v>
      </c>
      <c r="D575">
        <f>VLOOKUP(A575,'transaction table'!A:D,4,FALSE)</f>
        <v>866.04</v>
      </c>
    </row>
    <row r="576" spans="1:4">
      <c r="A576" s="6">
        <v>573</v>
      </c>
      <c r="B576" s="7">
        <v>475.16</v>
      </c>
      <c r="C576" s="7">
        <v>475.16</v>
      </c>
      <c r="D576">
        <f>VLOOKUP(A576,'transaction table'!A:D,4,FALSE)</f>
        <v>3604.38</v>
      </c>
    </row>
    <row r="577" spans="1:4">
      <c r="A577" s="6">
        <v>574</v>
      </c>
      <c r="B577" s="7">
        <v>1469.65</v>
      </c>
      <c r="C577" s="7">
        <v>1469.65</v>
      </c>
      <c r="D577">
        <f>VLOOKUP(A577,'transaction table'!A:D,4,FALSE)</f>
        <v>661.14</v>
      </c>
    </row>
    <row r="578" spans="1:4">
      <c r="A578" s="6">
        <v>575</v>
      </c>
      <c r="B578" s="7">
        <v>456</v>
      </c>
      <c r="C578" s="7">
        <v>456</v>
      </c>
      <c r="D578">
        <f>VLOOKUP(A578,'transaction table'!A:D,4,FALSE)</f>
        <v>401.39</v>
      </c>
    </row>
    <row r="579" spans="1:4">
      <c r="A579" s="6">
        <v>576</v>
      </c>
      <c r="B579" s="7">
        <v>857.88</v>
      </c>
      <c r="C579" s="7">
        <v>428.94</v>
      </c>
      <c r="D579">
        <f>VLOOKUP(A579,'transaction table'!A:D,4,FALSE)</f>
        <v>2006.65</v>
      </c>
    </row>
    <row r="580" spans="1:4">
      <c r="A580" s="6">
        <v>577</v>
      </c>
      <c r="B580" s="7">
        <v>1417.1</v>
      </c>
      <c r="C580" s="7">
        <v>1417.1</v>
      </c>
      <c r="D580">
        <f>VLOOKUP(A580,'transaction table'!A:D,4,FALSE)</f>
        <v>703.26</v>
      </c>
    </row>
    <row r="581" spans="1:4">
      <c r="A581" s="6">
        <v>578</v>
      </c>
      <c r="B581" s="7">
        <v>435.69</v>
      </c>
      <c r="C581" s="7">
        <v>435.69</v>
      </c>
      <c r="D581">
        <f>VLOOKUP(A581,'transaction table'!A:D,4,FALSE)</f>
        <v>549.91</v>
      </c>
    </row>
    <row r="582" spans="1:4">
      <c r="A582" s="6">
        <v>579</v>
      </c>
      <c r="B582" s="7">
        <v>263.39</v>
      </c>
      <c r="C582" s="7">
        <v>263.39</v>
      </c>
      <c r="D582">
        <f>VLOOKUP(A582,'transaction table'!A:D,4,FALSE)</f>
        <v>1202.38</v>
      </c>
    </row>
    <row r="583" spans="1:4">
      <c r="A583" s="6">
        <v>580</v>
      </c>
      <c r="B583" s="7">
        <v>1016.02</v>
      </c>
      <c r="C583" s="7">
        <v>1016.02</v>
      </c>
      <c r="D583">
        <f>VLOOKUP(A583,'transaction table'!A:D,4,FALSE)</f>
        <v>996.68</v>
      </c>
    </row>
    <row r="584" spans="1:4">
      <c r="A584" s="6">
        <v>581</v>
      </c>
      <c r="B584" s="7">
        <v>442.46</v>
      </c>
      <c r="C584" s="7">
        <v>442.46</v>
      </c>
      <c r="D584">
        <f>VLOOKUP(A584,'transaction table'!A:D,4,FALSE)</f>
        <v>545.46</v>
      </c>
    </row>
    <row r="585" spans="1:4">
      <c r="A585" s="6">
        <v>582</v>
      </c>
      <c r="B585" s="7">
        <v>718.56</v>
      </c>
      <c r="C585" s="7">
        <v>359.28</v>
      </c>
      <c r="D585">
        <f>VLOOKUP(A585,'transaction table'!A:D,4,FALSE)</f>
        <v>1428.03</v>
      </c>
    </row>
    <row r="586" spans="1:4">
      <c r="A586" s="6">
        <v>583</v>
      </c>
      <c r="B586" s="7">
        <v>475.16</v>
      </c>
      <c r="C586" s="7">
        <v>475.16</v>
      </c>
      <c r="D586">
        <f>VLOOKUP(A586,'transaction table'!A:D,4,FALSE)</f>
        <v>1154.53</v>
      </c>
    </row>
    <row r="587" spans="1:4">
      <c r="A587" s="6">
        <v>584</v>
      </c>
      <c r="B587" s="7">
        <v>414.24</v>
      </c>
      <c r="C587" s="7">
        <v>414.24</v>
      </c>
      <c r="D587">
        <f>VLOOKUP(A587,'transaction table'!A:D,4,FALSE)</f>
        <v>885.1</v>
      </c>
    </row>
    <row r="588" spans="1:4">
      <c r="A588" s="6">
        <v>585</v>
      </c>
      <c r="B588" s="7">
        <v>187.89</v>
      </c>
      <c r="C588" s="7">
        <v>187.89</v>
      </c>
      <c r="D588">
        <f>VLOOKUP(A588,'transaction table'!A:D,4,FALSE)</f>
        <v>196.53</v>
      </c>
    </row>
    <row r="589" spans="1:4">
      <c r="A589" s="6">
        <v>586</v>
      </c>
      <c r="B589" s="7">
        <v>386.65</v>
      </c>
      <c r="C589" s="7">
        <v>386.65</v>
      </c>
      <c r="D589">
        <f>VLOOKUP(A589,'transaction table'!A:D,4,FALSE)</f>
        <v>2731.85</v>
      </c>
    </row>
    <row r="590" spans="1:4">
      <c r="A590" s="6">
        <v>587</v>
      </c>
      <c r="B590" s="7">
        <v>1064.65</v>
      </c>
      <c r="C590" s="7">
        <v>1064.65</v>
      </c>
      <c r="D590">
        <f>VLOOKUP(A590,'transaction table'!A:D,4,FALSE)</f>
        <v>3253.22</v>
      </c>
    </row>
    <row r="591" spans="1:4">
      <c r="A591" s="6">
        <v>588</v>
      </c>
      <c r="B591" s="7">
        <v>428.94</v>
      </c>
      <c r="C591" s="7">
        <v>428.94</v>
      </c>
      <c r="D591">
        <f>VLOOKUP(A591,'transaction table'!A:D,4,FALSE)</f>
        <v>1178.92</v>
      </c>
    </row>
    <row r="592" spans="1:4">
      <c r="A592" s="6">
        <v>589</v>
      </c>
      <c r="B592" s="7">
        <v>644.55</v>
      </c>
      <c r="C592" s="7">
        <v>644.55</v>
      </c>
      <c r="D592">
        <f>VLOOKUP(A592,'transaction table'!A:D,4,FALSE)</f>
        <v>1318.41</v>
      </c>
    </row>
    <row r="593" spans="1:4">
      <c r="A593" s="6">
        <v>590</v>
      </c>
      <c r="B593" s="7">
        <v>399.61</v>
      </c>
      <c r="C593" s="7">
        <v>399.61</v>
      </c>
      <c r="D593">
        <f>VLOOKUP(A593,'transaction table'!A:D,4,FALSE)</f>
        <v>413.98</v>
      </c>
    </row>
    <row r="594" spans="1:4">
      <c r="A594" s="6">
        <v>591</v>
      </c>
      <c r="B594" s="7">
        <v>748.01</v>
      </c>
      <c r="C594" s="7">
        <v>748.01</v>
      </c>
      <c r="D594">
        <f>VLOOKUP(A594,'transaction table'!A:D,4,FALSE)</f>
        <v>2662.2</v>
      </c>
    </row>
    <row r="595" spans="1:4">
      <c r="A595" s="6">
        <v>592</v>
      </c>
      <c r="B595" s="7">
        <v>787.06</v>
      </c>
      <c r="C595" s="7">
        <v>787.06</v>
      </c>
      <c r="D595">
        <f>VLOOKUP(A595,'transaction table'!A:D,4,FALSE)</f>
        <v>1483.77</v>
      </c>
    </row>
    <row r="596" spans="1:4">
      <c r="A596" s="6">
        <v>593</v>
      </c>
      <c r="B596" s="7">
        <v>1640.32</v>
      </c>
      <c r="C596" s="7">
        <v>1640.32</v>
      </c>
      <c r="D596">
        <f>VLOOKUP(A596,'transaction table'!A:D,4,FALSE)</f>
        <v>497.22</v>
      </c>
    </row>
    <row r="597" spans="1:4">
      <c r="A597" s="6">
        <v>594</v>
      </c>
      <c r="B597" s="7">
        <v>440.02</v>
      </c>
      <c r="C597" s="7">
        <v>440.02</v>
      </c>
      <c r="D597">
        <f>VLOOKUP(A597,'transaction table'!A:D,4,FALSE)</f>
        <v>5450.16</v>
      </c>
    </row>
    <row r="598" spans="1:4">
      <c r="A598" s="6">
        <v>595</v>
      </c>
      <c r="B598" s="7">
        <v>260.57</v>
      </c>
      <c r="C598" s="7">
        <v>260.57</v>
      </c>
      <c r="D598">
        <f>VLOOKUP(A598,'transaction table'!A:D,4,FALSE)</f>
        <v>718.56</v>
      </c>
    </row>
    <row r="599" spans="1:4">
      <c r="A599" s="6">
        <v>596</v>
      </c>
      <c r="B599" s="7">
        <v>132.48</v>
      </c>
      <c r="C599" s="7">
        <v>44.16</v>
      </c>
      <c r="D599">
        <f>VLOOKUP(A599,'transaction table'!A:D,4,FALSE)</f>
        <v>1833.76</v>
      </c>
    </row>
    <row r="600" spans="1:4">
      <c r="A600" s="6">
        <v>597</v>
      </c>
      <c r="B600" s="7">
        <v>1092.28</v>
      </c>
      <c r="C600" s="7">
        <v>1092.28</v>
      </c>
      <c r="D600">
        <f>VLOOKUP(A600,'transaction table'!A:D,4,FALSE)</f>
        <v>1982.55</v>
      </c>
    </row>
    <row r="601" spans="1:4">
      <c r="A601" s="6">
        <v>598</v>
      </c>
      <c r="B601" s="7">
        <v>151.46</v>
      </c>
      <c r="C601" s="7">
        <v>151.46</v>
      </c>
      <c r="D601">
        <f>VLOOKUP(A601,'transaction table'!A:D,4,FALSE)</f>
        <v>2010.45</v>
      </c>
    </row>
    <row r="602" spans="1:4">
      <c r="A602" s="6">
        <v>599</v>
      </c>
      <c r="B602" s="7">
        <v>448.66</v>
      </c>
      <c r="C602" s="7">
        <v>448.66</v>
      </c>
      <c r="D602">
        <f>VLOOKUP(A602,'transaction table'!A:D,4,FALSE)</f>
        <v>1548.24</v>
      </c>
    </row>
    <row r="603" spans="1:4">
      <c r="A603" s="6">
        <v>600</v>
      </c>
      <c r="B603" s="7">
        <v>200.91</v>
      </c>
      <c r="C603" s="7">
        <v>200.91</v>
      </c>
      <c r="D603">
        <f>VLOOKUP(A603,'transaction table'!A:D,4,FALSE)</f>
        <v>1545.68</v>
      </c>
    </row>
    <row r="604" spans="1:4">
      <c r="A604" s="6">
        <v>601</v>
      </c>
      <c r="B604" s="7">
        <v>1146.95</v>
      </c>
      <c r="C604" s="7">
        <v>1146.95</v>
      </c>
      <c r="D604">
        <f>VLOOKUP(A604,'transaction table'!A:D,4,FALSE)</f>
        <v>766.48</v>
      </c>
    </row>
    <row r="605" spans="1:4">
      <c r="A605" s="6">
        <v>602</v>
      </c>
      <c r="B605" s="7">
        <v>1007.5</v>
      </c>
      <c r="C605" s="7">
        <v>1007.5</v>
      </c>
      <c r="D605">
        <f>VLOOKUP(A605,'transaction table'!A:D,4,FALSE)</f>
        <v>1517.12</v>
      </c>
    </row>
    <row r="606" spans="1:4">
      <c r="A606" s="6">
        <v>603</v>
      </c>
      <c r="B606" s="7">
        <v>872.54</v>
      </c>
      <c r="C606" s="7">
        <v>436.27</v>
      </c>
      <c r="D606">
        <f>VLOOKUP(A606,'transaction table'!A:D,4,FALSE)</f>
        <v>612.2</v>
      </c>
    </row>
    <row r="607" spans="1:4">
      <c r="A607" s="6">
        <v>604</v>
      </c>
      <c r="B607" s="7">
        <v>437.85</v>
      </c>
      <c r="C607" s="7">
        <v>437.85</v>
      </c>
      <c r="D607">
        <f>VLOOKUP(A607,'transaction table'!A:D,4,FALSE)</f>
        <v>829.22</v>
      </c>
    </row>
    <row r="608" spans="1:4">
      <c r="A608" s="6">
        <v>605</v>
      </c>
      <c r="B608" s="7">
        <v>1636.38</v>
      </c>
      <c r="C608" s="7">
        <v>545.46</v>
      </c>
      <c r="D608">
        <f>VLOOKUP(A608,'transaction table'!A:D,4,FALSE)</f>
        <v>3179.97</v>
      </c>
    </row>
    <row r="609" spans="1:4">
      <c r="A609" s="6">
        <v>606</v>
      </c>
      <c r="B609" s="7">
        <v>224.41</v>
      </c>
      <c r="C609" s="7">
        <v>224.41</v>
      </c>
      <c r="D609">
        <f>VLOOKUP(A609,'transaction table'!A:D,4,FALSE)</f>
        <v>538.64</v>
      </c>
    </row>
    <row r="610" spans="1:4">
      <c r="A610" s="6">
        <v>607</v>
      </c>
      <c r="B610" s="7">
        <v>154.02</v>
      </c>
      <c r="C610" s="7">
        <v>154.02</v>
      </c>
      <c r="D610">
        <f>VLOOKUP(A610,'transaction table'!A:D,4,FALSE)</f>
        <v>2178</v>
      </c>
    </row>
    <row r="611" spans="1:4">
      <c r="A611" s="6">
        <v>608</v>
      </c>
      <c r="B611" s="7">
        <v>691.55</v>
      </c>
      <c r="C611" s="7">
        <v>691.55</v>
      </c>
      <c r="D611">
        <f>VLOOKUP(A611,'transaction table'!A:D,4,FALSE)</f>
        <v>1660.81</v>
      </c>
    </row>
    <row r="612" spans="1:4">
      <c r="A612" s="6">
        <v>609</v>
      </c>
      <c r="B612" s="7">
        <v>432.83</v>
      </c>
      <c r="C612" s="7">
        <v>432.83</v>
      </c>
      <c r="D612">
        <f>VLOOKUP(A612,'transaction table'!A:D,4,FALSE)</f>
        <v>449.81</v>
      </c>
    </row>
    <row r="613" spans="1:4">
      <c r="A613" s="6">
        <v>610</v>
      </c>
      <c r="B613" s="7">
        <v>318.02</v>
      </c>
      <c r="C613" s="7">
        <v>318.02</v>
      </c>
      <c r="D613">
        <f>VLOOKUP(A613,'transaction table'!A:D,4,FALSE)</f>
        <v>4910.73</v>
      </c>
    </row>
    <row r="614" spans="1:4">
      <c r="A614" s="6">
        <v>611</v>
      </c>
      <c r="B614" s="7">
        <v>1816.72</v>
      </c>
      <c r="C614" s="7">
        <v>1816.72</v>
      </c>
      <c r="D614">
        <f>VLOOKUP(A614,'transaction table'!A:D,4,FALSE)</f>
        <v>1421.95</v>
      </c>
    </row>
    <row r="615" spans="1:4">
      <c r="A615" s="6">
        <v>612</v>
      </c>
      <c r="B615" s="7">
        <v>619.65</v>
      </c>
      <c r="C615" s="7">
        <v>619.65</v>
      </c>
      <c r="D615">
        <f>VLOOKUP(A615,'transaction table'!A:D,4,FALSE)</f>
        <v>2299.44</v>
      </c>
    </row>
    <row r="616" spans="1:4">
      <c r="A616" s="6">
        <v>613</v>
      </c>
      <c r="B616" s="7">
        <v>931.48</v>
      </c>
      <c r="C616" s="7">
        <v>931.48</v>
      </c>
      <c r="D616">
        <f>VLOOKUP(A616,'transaction table'!A:D,4,FALSE)</f>
        <v>1989.51</v>
      </c>
    </row>
    <row r="617" spans="1:4">
      <c r="A617" s="6">
        <v>614</v>
      </c>
      <c r="B617" s="7">
        <v>429.44</v>
      </c>
      <c r="C617" s="7">
        <v>214.72</v>
      </c>
      <c r="D617">
        <f>VLOOKUP(A617,'transaction table'!A:D,4,FALSE)</f>
        <v>1442.31</v>
      </c>
    </row>
    <row r="618" spans="1:4">
      <c r="A618" s="6">
        <v>615</v>
      </c>
      <c r="B618" s="7">
        <v>2016.04</v>
      </c>
      <c r="C618" s="7">
        <v>1008.02</v>
      </c>
      <c r="D618">
        <f>VLOOKUP(A618,'transaction table'!A:D,4,FALSE)</f>
        <v>1615.41</v>
      </c>
    </row>
    <row r="619" spans="1:4">
      <c r="A619" s="6">
        <v>616</v>
      </c>
      <c r="B619" s="7">
        <v>828.48</v>
      </c>
      <c r="C619" s="7">
        <v>414.24</v>
      </c>
      <c r="D619">
        <f>VLOOKUP(A619,'transaction table'!A:D,4,FALSE)</f>
        <v>833.86</v>
      </c>
    </row>
    <row r="620" spans="1:4">
      <c r="A620" s="6">
        <v>617</v>
      </c>
      <c r="B620" s="7">
        <v>571.44</v>
      </c>
      <c r="C620" s="7">
        <v>571.44</v>
      </c>
      <c r="D620">
        <f>VLOOKUP(A620,'transaction table'!A:D,4,FALSE)</f>
        <v>1340.98</v>
      </c>
    </row>
    <row r="621" spans="1:4">
      <c r="A621" s="6">
        <v>618</v>
      </c>
      <c r="B621" s="7">
        <v>325.76</v>
      </c>
      <c r="C621" s="7">
        <v>325.76</v>
      </c>
      <c r="D621">
        <f>VLOOKUP(A621,'transaction table'!A:D,4,FALSE)</f>
        <v>266.31</v>
      </c>
    </row>
    <row r="622" spans="1:4">
      <c r="A622" s="6">
        <v>619</v>
      </c>
      <c r="B622" s="7">
        <v>150.49</v>
      </c>
      <c r="C622" s="7">
        <v>150.49</v>
      </c>
      <c r="D622">
        <f>VLOOKUP(A622,'transaction table'!A:D,4,FALSE)</f>
        <v>711.25</v>
      </c>
    </row>
    <row r="623" spans="1:4">
      <c r="A623" s="6">
        <v>620</v>
      </c>
      <c r="B623" s="7">
        <v>240.57</v>
      </c>
      <c r="C623" s="7">
        <v>240.57</v>
      </c>
      <c r="D623">
        <f>VLOOKUP(A623,'transaction table'!A:D,4,FALSE)</f>
        <v>1517.02</v>
      </c>
    </row>
    <row r="624" spans="1:4">
      <c r="A624" s="6">
        <v>621</v>
      </c>
      <c r="B624" s="7">
        <v>1096.78</v>
      </c>
      <c r="C624" s="7">
        <v>548.39</v>
      </c>
      <c r="D624">
        <f>VLOOKUP(A624,'transaction table'!A:D,4,FALSE)</f>
        <v>2946.25</v>
      </c>
    </row>
    <row r="625" spans="1:4">
      <c r="A625" s="6">
        <v>622</v>
      </c>
      <c r="B625" s="7">
        <v>776.21</v>
      </c>
      <c r="C625" s="7">
        <v>776.21</v>
      </c>
      <c r="D625">
        <f>VLOOKUP(A625,'transaction table'!A:D,4,FALSE)</f>
        <v>3572.74</v>
      </c>
    </row>
    <row r="626" spans="1:4">
      <c r="A626" s="6">
        <v>623</v>
      </c>
      <c r="B626" s="7">
        <v>428.94</v>
      </c>
      <c r="C626" s="7">
        <v>428.94</v>
      </c>
      <c r="D626">
        <f>VLOOKUP(A626,'transaction table'!A:D,4,FALSE)</f>
        <v>824.61</v>
      </c>
    </row>
    <row r="627" spans="1:4">
      <c r="A627" s="6">
        <v>624</v>
      </c>
      <c r="B627" s="7">
        <v>504.52</v>
      </c>
      <c r="C627" s="7">
        <v>252.26</v>
      </c>
      <c r="D627">
        <f>VLOOKUP(A627,'transaction table'!A:D,4,FALSE)</f>
        <v>3122.83</v>
      </c>
    </row>
    <row r="628" spans="1:4">
      <c r="A628" s="6">
        <v>625</v>
      </c>
      <c r="B628" s="7">
        <v>545.46</v>
      </c>
      <c r="C628" s="7">
        <v>545.46</v>
      </c>
      <c r="D628">
        <f>VLOOKUP(A628,'transaction table'!A:D,4,FALSE)</f>
        <v>5106.71</v>
      </c>
    </row>
    <row r="629" spans="1:4">
      <c r="A629" s="6">
        <v>626</v>
      </c>
      <c r="B629" s="7">
        <v>297.8</v>
      </c>
      <c r="C629" s="7">
        <v>297.8</v>
      </c>
      <c r="D629">
        <f>VLOOKUP(A629,'transaction table'!A:D,4,FALSE)</f>
        <v>2699.85</v>
      </c>
    </row>
    <row r="630" spans="1:4">
      <c r="A630" s="6">
        <v>627</v>
      </c>
      <c r="B630" s="7">
        <v>358.9</v>
      </c>
      <c r="C630" s="7">
        <v>358.9</v>
      </c>
      <c r="D630">
        <f>VLOOKUP(A630,'transaction table'!A:D,4,FALSE)</f>
        <v>1930.07</v>
      </c>
    </row>
    <row r="631" spans="1:4">
      <c r="A631" s="6">
        <v>628</v>
      </c>
      <c r="B631" s="7">
        <v>256.17</v>
      </c>
      <c r="C631" s="7">
        <v>256.17</v>
      </c>
      <c r="D631">
        <f>VLOOKUP(A631,'transaction table'!A:D,4,FALSE)</f>
        <v>1554.17</v>
      </c>
    </row>
    <row r="632" spans="1:4">
      <c r="A632" s="6">
        <v>629</v>
      </c>
      <c r="B632" s="7">
        <v>1072.43</v>
      </c>
      <c r="C632" s="7">
        <v>1072.43</v>
      </c>
      <c r="D632">
        <f>VLOOKUP(A632,'transaction table'!A:D,4,FALSE)</f>
        <v>1072.43</v>
      </c>
    </row>
    <row r="633" spans="1:4">
      <c r="A633" s="6">
        <v>630</v>
      </c>
      <c r="B633" s="7">
        <v>680.36</v>
      </c>
      <c r="C633" s="7">
        <v>340.18</v>
      </c>
      <c r="D633">
        <f>VLOOKUP(A633,'transaction table'!A:D,4,FALSE)</f>
        <v>209.84</v>
      </c>
    </row>
    <row r="634" spans="1:4">
      <c r="A634" s="6">
        <v>631</v>
      </c>
      <c r="B634" s="7">
        <v>382.42</v>
      </c>
      <c r="C634" s="7">
        <v>191.21</v>
      </c>
      <c r="D634">
        <f>VLOOKUP(A634,'transaction table'!A:D,4,FALSE)</f>
        <v>209.84</v>
      </c>
    </row>
    <row r="635" spans="1:4">
      <c r="A635" s="6">
        <v>632</v>
      </c>
      <c r="B635" s="7">
        <v>797.85</v>
      </c>
      <c r="C635" s="7">
        <v>265.95</v>
      </c>
      <c r="D635">
        <f>VLOOKUP(A635,'transaction table'!A:D,4,FALSE)</f>
        <v>142.43</v>
      </c>
    </row>
    <row r="636" spans="1:4">
      <c r="A636" s="6">
        <v>633</v>
      </c>
      <c r="B636" s="7">
        <v>1257.96</v>
      </c>
      <c r="C636" s="7">
        <v>1257.96</v>
      </c>
      <c r="D636">
        <f>VLOOKUP(A636,'transaction table'!A:D,4,FALSE)</f>
        <v>2078.53</v>
      </c>
    </row>
    <row r="637" spans="1:4">
      <c r="A637" s="6">
        <v>634</v>
      </c>
      <c r="B637" s="7">
        <v>152.53</v>
      </c>
      <c r="C637" s="7">
        <v>152.53</v>
      </c>
      <c r="D637">
        <f>VLOOKUP(A637,'transaction table'!A:D,4,FALSE)</f>
        <v>425.63</v>
      </c>
    </row>
    <row r="638" spans="1:4">
      <c r="A638" s="6">
        <v>635</v>
      </c>
      <c r="B638" s="7">
        <v>680.02</v>
      </c>
      <c r="C638" s="7">
        <v>680.02</v>
      </c>
      <c r="D638">
        <f>VLOOKUP(A638,'transaction table'!A:D,4,FALSE)</f>
        <v>950.65</v>
      </c>
    </row>
    <row r="639" spans="1:4">
      <c r="A639" s="6">
        <v>636</v>
      </c>
      <c r="B639" s="7">
        <v>899.2</v>
      </c>
      <c r="C639" s="7">
        <v>899.2</v>
      </c>
      <c r="D639">
        <f>VLOOKUP(A639,'transaction table'!A:D,4,FALSE)</f>
        <v>3241.23</v>
      </c>
    </row>
    <row r="640" spans="1:4">
      <c r="A640" s="6">
        <v>637</v>
      </c>
      <c r="B640" s="7">
        <v>208.24</v>
      </c>
      <c r="C640" s="7">
        <v>208.24</v>
      </c>
      <c r="D640">
        <f>VLOOKUP(A640,'transaction table'!A:D,4,FALSE)</f>
        <v>1403.77</v>
      </c>
    </row>
    <row r="641" spans="1:4">
      <c r="A641" s="6">
        <v>638</v>
      </c>
      <c r="B641" s="7">
        <v>152.53</v>
      </c>
      <c r="C641" s="7">
        <v>152.53</v>
      </c>
      <c r="D641">
        <f>VLOOKUP(A641,'transaction table'!A:D,4,FALSE)</f>
        <v>1755.05</v>
      </c>
    </row>
    <row r="642" spans="1:4">
      <c r="A642" s="6">
        <v>639</v>
      </c>
      <c r="B642" s="7">
        <v>392.24</v>
      </c>
      <c r="C642" s="7">
        <v>392.24</v>
      </c>
      <c r="D642">
        <f>VLOOKUP(A642,'transaction table'!A:D,4,FALSE)</f>
        <v>250.59</v>
      </c>
    </row>
    <row r="643" spans="1:4">
      <c r="A643" s="6">
        <v>640</v>
      </c>
      <c r="B643" s="7">
        <v>1033.01</v>
      </c>
      <c r="C643" s="7">
        <v>1033.01</v>
      </c>
      <c r="D643">
        <f>VLOOKUP(A643,'transaction table'!A:D,4,FALSE)</f>
        <v>3692.2</v>
      </c>
    </row>
    <row r="644" spans="1:4">
      <c r="A644" s="6">
        <v>641</v>
      </c>
      <c r="B644" s="7">
        <v>814.78</v>
      </c>
      <c r="C644" s="7">
        <v>814.78</v>
      </c>
      <c r="D644">
        <f>VLOOKUP(A644,'transaction table'!A:D,4,FALSE)</f>
        <v>2983.44</v>
      </c>
    </row>
    <row r="645" spans="1:4">
      <c r="A645" s="6">
        <v>642</v>
      </c>
      <c r="B645" s="7">
        <v>315.29</v>
      </c>
      <c r="C645" s="7">
        <v>315.29</v>
      </c>
      <c r="D645">
        <f>VLOOKUP(A645,'transaction table'!A:D,4,FALSE)</f>
        <v>1248.06</v>
      </c>
    </row>
    <row r="646" spans="1:4">
      <c r="A646" s="6">
        <v>643</v>
      </c>
      <c r="B646" s="7">
        <v>302.8</v>
      </c>
      <c r="C646" s="7">
        <v>302.8</v>
      </c>
      <c r="D646">
        <f>VLOOKUP(A646,'transaction table'!A:D,4,FALSE)</f>
        <v>1252.24</v>
      </c>
    </row>
    <row r="647" spans="1:4">
      <c r="A647" s="6">
        <v>644</v>
      </c>
      <c r="B647" s="7">
        <v>782.73</v>
      </c>
      <c r="C647" s="7">
        <v>782.73</v>
      </c>
      <c r="D647">
        <f>VLOOKUP(A647,'transaction table'!A:D,4,FALSE)</f>
        <v>265.95</v>
      </c>
    </row>
    <row r="648" spans="1:4">
      <c r="A648" s="6">
        <v>645</v>
      </c>
      <c r="B648" s="7">
        <v>215.74</v>
      </c>
      <c r="C648" s="7">
        <v>215.74</v>
      </c>
      <c r="D648">
        <f>VLOOKUP(A648,'transaction table'!A:D,4,FALSE)</f>
        <v>3387.3</v>
      </c>
    </row>
    <row r="649" spans="1:4">
      <c r="A649" s="6">
        <v>646</v>
      </c>
      <c r="B649" s="7">
        <v>726.4</v>
      </c>
      <c r="C649" s="7">
        <v>726.4</v>
      </c>
      <c r="D649">
        <f>VLOOKUP(A649,'transaction table'!A:D,4,FALSE)</f>
        <v>2677.59</v>
      </c>
    </row>
    <row r="650" spans="1:4">
      <c r="A650" s="6">
        <v>647</v>
      </c>
      <c r="B650" s="7">
        <v>459.12</v>
      </c>
      <c r="C650" s="7">
        <v>459.12</v>
      </c>
      <c r="D650">
        <f>VLOOKUP(A650,'transaction table'!A:D,4,FALSE)</f>
        <v>1399.74</v>
      </c>
    </row>
    <row r="651" spans="1:4">
      <c r="A651" s="6">
        <v>648</v>
      </c>
      <c r="B651" s="7">
        <v>201.88</v>
      </c>
      <c r="C651" s="7">
        <v>201.88</v>
      </c>
      <c r="D651">
        <f>VLOOKUP(A651,'transaction table'!A:D,4,FALSE)</f>
        <v>225.07</v>
      </c>
    </row>
    <row r="652" spans="1:4">
      <c r="A652" s="6">
        <v>649</v>
      </c>
      <c r="B652" s="7">
        <v>931.48</v>
      </c>
      <c r="C652" s="7">
        <v>931.48</v>
      </c>
      <c r="D652">
        <f>VLOOKUP(A652,'transaction table'!A:D,4,FALSE)</f>
        <v>663.9</v>
      </c>
    </row>
    <row r="653" spans="1:4">
      <c r="A653" s="6">
        <v>650</v>
      </c>
      <c r="B653" s="7">
        <v>580</v>
      </c>
      <c r="C653" s="7">
        <v>580</v>
      </c>
      <c r="D653">
        <f>VLOOKUP(A653,'transaction table'!A:D,4,FALSE)</f>
        <v>3085.4</v>
      </c>
    </row>
    <row r="654" spans="1:4">
      <c r="A654" s="6">
        <v>651</v>
      </c>
      <c r="B654" s="7">
        <v>638.1</v>
      </c>
      <c r="C654" s="7">
        <v>638.1</v>
      </c>
      <c r="D654">
        <f>VLOOKUP(A654,'transaction table'!A:D,4,FALSE)</f>
        <v>734.16</v>
      </c>
    </row>
    <row r="655" spans="1:4">
      <c r="A655" s="6">
        <v>652</v>
      </c>
      <c r="B655" s="7">
        <v>931.48</v>
      </c>
      <c r="C655" s="7">
        <v>931.48</v>
      </c>
      <c r="D655">
        <f>VLOOKUP(A655,'transaction table'!A:D,4,FALSE)</f>
        <v>1175.96</v>
      </c>
    </row>
    <row r="656" spans="1:4">
      <c r="A656" s="6">
        <v>653</v>
      </c>
      <c r="B656" s="7">
        <v>240.57</v>
      </c>
      <c r="C656" s="7">
        <v>240.57</v>
      </c>
      <c r="D656">
        <f>VLOOKUP(A656,'transaction table'!A:D,4,FALSE)</f>
        <v>718.56</v>
      </c>
    </row>
    <row r="657" spans="1:4">
      <c r="A657" s="6">
        <v>654</v>
      </c>
      <c r="B657" s="7">
        <v>971.78</v>
      </c>
      <c r="C657" s="7">
        <v>485.89</v>
      </c>
      <c r="D657">
        <f>VLOOKUP(A657,'transaction table'!A:D,4,FALSE)</f>
        <v>310.18</v>
      </c>
    </row>
    <row r="658" spans="1:4">
      <c r="A658" s="6">
        <v>655</v>
      </c>
      <c r="B658" s="7">
        <v>526.08</v>
      </c>
      <c r="C658" s="7">
        <v>526.08</v>
      </c>
      <c r="D658">
        <f>VLOOKUP(A658,'transaction table'!A:D,4,FALSE)</f>
        <v>1604.28</v>
      </c>
    </row>
    <row r="659" spans="1:4">
      <c r="A659" s="6">
        <v>656</v>
      </c>
      <c r="B659" s="7">
        <v>1033.01</v>
      </c>
      <c r="C659" s="7">
        <v>1033.01</v>
      </c>
      <c r="D659">
        <f>VLOOKUP(A659,'transaction table'!A:D,4,FALSE)</f>
        <v>338.71</v>
      </c>
    </row>
    <row r="660" spans="1:4">
      <c r="A660" s="6">
        <v>657</v>
      </c>
      <c r="B660" s="7">
        <v>217.22</v>
      </c>
      <c r="C660" s="7">
        <v>217.22</v>
      </c>
      <c r="D660">
        <f>VLOOKUP(A660,'transaction table'!A:D,4,FALSE)</f>
        <v>2381.13</v>
      </c>
    </row>
    <row r="661" spans="1:4">
      <c r="A661" s="6">
        <v>658</v>
      </c>
      <c r="B661" s="7">
        <v>193.6</v>
      </c>
      <c r="C661" s="7">
        <v>193.6</v>
      </c>
      <c r="D661">
        <f>VLOOKUP(A661,'transaction table'!A:D,4,FALSE)</f>
        <v>3761.5</v>
      </c>
    </row>
    <row r="662" spans="1:4">
      <c r="A662" s="6">
        <v>659</v>
      </c>
      <c r="B662" s="7">
        <v>1517.02</v>
      </c>
      <c r="C662" s="7">
        <v>1517.02</v>
      </c>
      <c r="D662">
        <f>VLOOKUP(A662,'transaction table'!A:D,4,FALSE)</f>
        <v>1022.22</v>
      </c>
    </row>
    <row r="663" spans="1:4">
      <c r="A663" s="6">
        <v>660</v>
      </c>
      <c r="B663" s="7">
        <v>1071.23</v>
      </c>
      <c r="C663" s="7">
        <v>1071.23</v>
      </c>
      <c r="D663">
        <f>VLOOKUP(A663,'transaction table'!A:D,4,FALSE)</f>
        <v>1934.26</v>
      </c>
    </row>
    <row r="664" spans="1:4">
      <c r="A664" s="6">
        <v>661</v>
      </c>
      <c r="B664" s="7">
        <v>1007.5</v>
      </c>
      <c r="C664" s="7">
        <v>1007.5</v>
      </c>
      <c r="D664">
        <f>VLOOKUP(A664,'transaction table'!A:D,4,FALSE)</f>
        <v>534.69</v>
      </c>
    </row>
    <row r="665" spans="1:4">
      <c r="A665" s="6">
        <v>662</v>
      </c>
      <c r="B665" s="7">
        <v>209.84</v>
      </c>
      <c r="C665" s="7">
        <v>209.84</v>
      </c>
      <c r="D665">
        <f>VLOOKUP(A665,'transaction table'!A:D,4,FALSE)</f>
        <v>1977.6</v>
      </c>
    </row>
    <row r="666" spans="1:4">
      <c r="A666" s="6">
        <v>663</v>
      </c>
      <c r="B666" s="7">
        <v>578.97</v>
      </c>
      <c r="C666" s="7">
        <v>578.97</v>
      </c>
      <c r="D666">
        <f>VLOOKUP(A666,'transaction table'!A:D,4,FALSE)</f>
        <v>1869.03</v>
      </c>
    </row>
    <row r="667" spans="1:4">
      <c r="A667" s="6">
        <v>664</v>
      </c>
      <c r="B667" s="7">
        <v>564.26</v>
      </c>
      <c r="C667" s="7">
        <v>282.13</v>
      </c>
      <c r="D667">
        <f>VLOOKUP(A667,'transaction table'!A:D,4,FALSE)</f>
        <v>271.37</v>
      </c>
    </row>
    <row r="668" spans="1:4">
      <c r="A668" s="6">
        <v>665</v>
      </c>
      <c r="B668" s="7">
        <v>313.3</v>
      </c>
      <c r="C668" s="7">
        <v>156.65</v>
      </c>
      <c r="D668">
        <f>VLOOKUP(A668,'transaction table'!A:D,4,FALSE)</f>
        <v>471.55</v>
      </c>
    </row>
    <row r="669" spans="1:4">
      <c r="A669" s="6">
        <v>666</v>
      </c>
      <c r="B669" s="7">
        <v>1849.26</v>
      </c>
      <c r="C669" s="7">
        <v>924.63</v>
      </c>
      <c r="D669">
        <f>VLOOKUP(A669,'transaction table'!A:D,4,FALSE)</f>
        <v>1490.74</v>
      </c>
    </row>
    <row r="670" spans="1:4">
      <c r="A670" s="6">
        <v>667</v>
      </c>
      <c r="B670" s="7">
        <v>997.08</v>
      </c>
      <c r="C670" s="7">
        <v>332.36</v>
      </c>
      <c r="D670">
        <f>VLOOKUP(A670,'transaction table'!A:D,4,FALSE)</f>
        <v>899.2</v>
      </c>
    </row>
    <row r="671" spans="1:4">
      <c r="A671" s="6">
        <v>668</v>
      </c>
      <c r="B671" s="7">
        <v>201.88</v>
      </c>
      <c r="C671" s="7">
        <v>201.88</v>
      </c>
      <c r="D671">
        <f>VLOOKUP(A671,'transaction table'!A:D,4,FALSE)</f>
        <v>2094.95</v>
      </c>
    </row>
    <row r="672" spans="1:4">
      <c r="A672" s="6">
        <v>669</v>
      </c>
      <c r="B672" s="7">
        <v>329.52</v>
      </c>
      <c r="C672" s="7">
        <v>164.76</v>
      </c>
      <c r="D672">
        <f>VLOOKUP(A672,'transaction table'!A:D,4,FALSE)</f>
        <v>947.59</v>
      </c>
    </row>
    <row r="673" spans="1:4">
      <c r="A673" s="6">
        <v>670</v>
      </c>
      <c r="B673" s="7">
        <v>1802.19</v>
      </c>
      <c r="C673" s="7">
        <v>1802.19</v>
      </c>
      <c r="D673">
        <f>VLOOKUP(A673,'transaction table'!A:D,4,FALSE)</f>
        <v>44.16</v>
      </c>
    </row>
    <row r="674" spans="1:4">
      <c r="A674" s="6">
        <v>671</v>
      </c>
      <c r="B674" s="7">
        <v>84.52</v>
      </c>
      <c r="C674" s="7">
        <v>84.52</v>
      </c>
      <c r="D674">
        <f>VLOOKUP(A674,'transaction table'!A:D,4,FALSE)</f>
        <v>414.73</v>
      </c>
    </row>
    <row r="675" spans="1:4">
      <c r="A675" s="6">
        <v>672</v>
      </c>
      <c r="B675" s="7">
        <v>777.56</v>
      </c>
      <c r="C675" s="7">
        <v>388.78</v>
      </c>
      <c r="D675">
        <f>VLOOKUP(A675,'transaction table'!A:D,4,FALSE)</f>
        <v>525.75</v>
      </c>
    </row>
    <row r="676" spans="1:4">
      <c r="A676" s="6">
        <v>673</v>
      </c>
      <c r="B676" s="7">
        <v>428.94</v>
      </c>
      <c r="C676" s="7">
        <v>428.94</v>
      </c>
      <c r="D676">
        <f>VLOOKUP(A676,'transaction table'!A:D,4,FALSE)</f>
        <v>525.04</v>
      </c>
    </row>
    <row r="677" spans="1:4">
      <c r="A677" s="6">
        <v>674</v>
      </c>
      <c r="B677" s="7">
        <v>156.65</v>
      </c>
      <c r="C677" s="7">
        <v>156.65</v>
      </c>
      <c r="D677">
        <f>VLOOKUP(A677,'transaction table'!A:D,4,FALSE)</f>
        <v>901.51</v>
      </c>
    </row>
    <row r="678" spans="1:4">
      <c r="A678" s="6">
        <v>675</v>
      </c>
      <c r="B678" s="7">
        <v>196.53</v>
      </c>
      <c r="C678" s="7">
        <v>196.53</v>
      </c>
      <c r="D678">
        <f>VLOOKUP(A678,'transaction table'!A:D,4,FALSE)</f>
        <v>1621.29</v>
      </c>
    </row>
    <row r="679" spans="1:4">
      <c r="A679" s="6">
        <v>676</v>
      </c>
      <c r="B679" s="7">
        <v>1099.82</v>
      </c>
      <c r="C679" s="7">
        <v>549.91</v>
      </c>
      <c r="D679">
        <f>VLOOKUP(A679,'transaction table'!A:D,4,FALSE)</f>
        <v>276.75</v>
      </c>
    </row>
    <row r="680" spans="1:4">
      <c r="A680" s="6">
        <v>677</v>
      </c>
      <c r="B680" s="7">
        <v>1041.86</v>
      </c>
      <c r="C680" s="7">
        <v>1041.86</v>
      </c>
      <c r="D680">
        <f>VLOOKUP(A680,'transaction table'!A:D,4,FALSE)</f>
        <v>193.6</v>
      </c>
    </row>
    <row r="681" spans="1:4">
      <c r="A681" s="6">
        <v>678</v>
      </c>
      <c r="B681" s="7">
        <v>539.1</v>
      </c>
      <c r="C681" s="7">
        <v>539.1</v>
      </c>
      <c r="D681">
        <f>VLOOKUP(A681,'transaction table'!A:D,4,FALSE)</f>
        <v>621.67</v>
      </c>
    </row>
    <row r="682" spans="1:4">
      <c r="A682" s="6">
        <v>679</v>
      </c>
      <c r="B682" s="7">
        <v>269.59</v>
      </c>
      <c r="C682" s="7">
        <v>269.59</v>
      </c>
      <c r="D682">
        <f>VLOOKUP(A682,'transaction table'!A:D,4,FALSE)</f>
        <v>1254.7</v>
      </c>
    </row>
    <row r="683" spans="1:4">
      <c r="A683" s="6">
        <v>680</v>
      </c>
      <c r="B683" s="7">
        <v>898.73</v>
      </c>
      <c r="C683" s="7">
        <v>898.73</v>
      </c>
      <c r="D683">
        <f>VLOOKUP(A683,'transaction table'!A:D,4,FALSE)</f>
        <v>3575.19</v>
      </c>
    </row>
    <row r="684" spans="1:4">
      <c r="A684" s="6">
        <v>681</v>
      </c>
      <c r="B684" s="7">
        <v>935.74</v>
      </c>
      <c r="C684" s="7">
        <v>935.74</v>
      </c>
      <c r="D684">
        <f>VLOOKUP(A684,'transaction table'!A:D,4,FALSE)</f>
        <v>1634.4</v>
      </c>
    </row>
    <row r="685" spans="1:4">
      <c r="A685" s="6">
        <v>682</v>
      </c>
      <c r="B685" s="7">
        <v>377.58</v>
      </c>
      <c r="C685" s="7">
        <v>377.58</v>
      </c>
      <c r="D685">
        <f>VLOOKUP(A685,'transaction table'!A:D,4,FALSE)</f>
        <v>485.49</v>
      </c>
    </row>
    <row r="686" spans="1:4">
      <c r="A686" s="6">
        <v>683</v>
      </c>
      <c r="B686" s="7">
        <v>759.97</v>
      </c>
      <c r="C686" s="7">
        <v>759.97</v>
      </c>
      <c r="D686">
        <f>VLOOKUP(A686,'transaction table'!A:D,4,FALSE)</f>
        <v>339.07</v>
      </c>
    </row>
    <row r="687" spans="1:4">
      <c r="A687" s="6">
        <v>684</v>
      </c>
      <c r="B687" s="7">
        <v>2338</v>
      </c>
      <c r="C687" s="7">
        <v>1169</v>
      </c>
      <c r="D687">
        <f>VLOOKUP(A687,'transaction table'!A:D,4,FALSE)</f>
        <v>3081.07</v>
      </c>
    </row>
    <row r="688" spans="1:4">
      <c r="A688" s="6">
        <v>685</v>
      </c>
      <c r="B688" s="7">
        <v>361.97</v>
      </c>
      <c r="C688" s="7">
        <v>361.97</v>
      </c>
      <c r="D688">
        <f>VLOOKUP(A688,'transaction table'!A:D,4,FALSE)</f>
        <v>2044.21</v>
      </c>
    </row>
    <row r="689" spans="1:4">
      <c r="A689" s="6">
        <v>686</v>
      </c>
      <c r="B689" s="7">
        <v>1417.1</v>
      </c>
      <c r="C689" s="7">
        <v>1417.1</v>
      </c>
      <c r="D689">
        <f>VLOOKUP(A689,'transaction table'!A:D,4,FALSE)</f>
        <v>844.85</v>
      </c>
    </row>
    <row r="690" spans="1:4">
      <c r="A690" s="6">
        <v>687</v>
      </c>
      <c r="B690" s="7">
        <v>623.26</v>
      </c>
      <c r="C690" s="7">
        <v>623.26</v>
      </c>
      <c r="D690">
        <f>VLOOKUP(A690,'transaction table'!A:D,4,FALSE)</f>
        <v>1994.61</v>
      </c>
    </row>
    <row r="691" spans="1:4">
      <c r="A691" s="6">
        <v>688</v>
      </c>
      <c r="B691" s="7">
        <v>193.6</v>
      </c>
      <c r="C691" s="7">
        <v>193.6</v>
      </c>
      <c r="D691">
        <f>VLOOKUP(A691,'transaction table'!A:D,4,FALSE)</f>
        <v>2256.76</v>
      </c>
    </row>
    <row r="692" spans="1:4">
      <c r="A692" s="6">
        <v>689</v>
      </c>
      <c r="B692" s="7">
        <v>1886.43</v>
      </c>
      <c r="C692" s="7">
        <v>1886.43</v>
      </c>
      <c r="D692">
        <f>VLOOKUP(A692,'transaction table'!A:D,4,FALSE)</f>
        <v>2506.1</v>
      </c>
    </row>
    <row r="693" spans="1:4">
      <c r="A693" s="6">
        <v>690</v>
      </c>
      <c r="B693" s="7">
        <v>2473.65</v>
      </c>
      <c r="C693" s="7">
        <v>824.55</v>
      </c>
      <c r="D693">
        <f>VLOOKUP(A693,'transaction table'!A:D,4,FALSE)</f>
        <v>623.01</v>
      </c>
    </row>
    <row r="694" spans="1:4">
      <c r="A694" s="6">
        <v>691</v>
      </c>
      <c r="B694" s="7">
        <v>475.16</v>
      </c>
      <c r="C694" s="7">
        <v>475.16</v>
      </c>
      <c r="D694">
        <f>VLOOKUP(A694,'transaction table'!A:D,4,FALSE)</f>
        <v>594.9</v>
      </c>
    </row>
    <row r="695" spans="1:4">
      <c r="A695" s="6">
        <v>692</v>
      </c>
      <c r="B695" s="7">
        <v>2903.46</v>
      </c>
      <c r="C695" s="7">
        <v>967.82</v>
      </c>
      <c r="D695">
        <f>VLOOKUP(A695,'transaction table'!A:D,4,FALSE)</f>
        <v>1577.02</v>
      </c>
    </row>
    <row r="696" spans="1:4">
      <c r="A696" s="6">
        <v>693</v>
      </c>
      <c r="B696" s="7">
        <v>159.92</v>
      </c>
      <c r="C696" s="7">
        <v>159.92</v>
      </c>
      <c r="D696">
        <f>VLOOKUP(A696,'transaction table'!A:D,4,FALSE)</f>
        <v>142.43</v>
      </c>
    </row>
    <row r="697" spans="1:4">
      <c r="A697" s="6">
        <v>694</v>
      </c>
      <c r="B697" s="7">
        <v>323.68</v>
      </c>
      <c r="C697" s="7">
        <v>323.68</v>
      </c>
      <c r="D697">
        <f>VLOOKUP(A697,'transaction table'!A:D,4,FALSE)</f>
        <v>5981.37</v>
      </c>
    </row>
    <row r="698" spans="1:4">
      <c r="A698" s="6">
        <v>695</v>
      </c>
      <c r="B698" s="7">
        <v>358.21</v>
      </c>
      <c r="C698" s="7">
        <v>358.21</v>
      </c>
      <c r="D698">
        <f>VLOOKUP(A698,'transaction table'!A:D,4,FALSE)</f>
        <v>1850.73</v>
      </c>
    </row>
    <row r="699" spans="1:4">
      <c r="A699" s="6">
        <v>696</v>
      </c>
      <c r="B699" s="7">
        <v>462.06</v>
      </c>
      <c r="C699" s="7">
        <v>154.02</v>
      </c>
      <c r="D699">
        <f>VLOOKUP(A699,'transaction table'!A:D,4,FALSE)</f>
        <v>896.91</v>
      </c>
    </row>
    <row r="700" spans="1:4">
      <c r="A700" s="6">
        <v>697</v>
      </c>
      <c r="B700" s="7">
        <v>315.29</v>
      </c>
      <c r="C700" s="7">
        <v>315.29</v>
      </c>
      <c r="D700">
        <f>VLOOKUP(A700,'transaction table'!A:D,4,FALSE)</f>
        <v>1373.19</v>
      </c>
    </row>
    <row r="701" spans="1:4">
      <c r="A701" s="6">
        <v>698</v>
      </c>
      <c r="B701" s="7">
        <v>1354.25</v>
      </c>
      <c r="C701" s="7">
        <v>1354.25</v>
      </c>
      <c r="D701">
        <f>VLOOKUP(A701,'transaction table'!A:D,4,FALSE)</f>
        <v>5702.36</v>
      </c>
    </row>
    <row r="702" spans="1:4">
      <c r="A702" s="6">
        <v>699</v>
      </c>
      <c r="B702" s="7">
        <v>899.2</v>
      </c>
      <c r="C702" s="7">
        <v>899.2</v>
      </c>
      <c r="D702">
        <f>VLOOKUP(A702,'transaction table'!A:D,4,FALSE)</f>
        <v>1666.77</v>
      </c>
    </row>
    <row r="703" spans="1:4">
      <c r="A703" s="6">
        <v>700</v>
      </c>
      <c r="B703" s="7">
        <v>318.02</v>
      </c>
      <c r="C703" s="7">
        <v>318.02</v>
      </c>
      <c r="D703">
        <f>VLOOKUP(A703,'transaction table'!A:D,4,FALSE)</f>
        <v>628.59</v>
      </c>
    </row>
    <row r="704" spans="1:4">
      <c r="A704" s="6">
        <v>701</v>
      </c>
      <c r="B704" s="7">
        <v>209.8</v>
      </c>
      <c r="C704" s="7">
        <v>209.8</v>
      </c>
      <c r="D704">
        <f>VLOOKUP(A704,'transaction table'!A:D,4,FALSE)</f>
        <v>395.52</v>
      </c>
    </row>
    <row r="705" spans="1:4">
      <c r="A705" s="6">
        <v>702</v>
      </c>
      <c r="B705" s="7">
        <v>1871.48</v>
      </c>
      <c r="C705" s="7">
        <v>935.74</v>
      </c>
      <c r="D705">
        <f>VLOOKUP(A705,'transaction table'!A:D,4,FALSE)</f>
        <v>7461.37</v>
      </c>
    </row>
    <row r="706" spans="1:4">
      <c r="A706" s="6">
        <v>703</v>
      </c>
      <c r="B706" s="7">
        <v>609.03</v>
      </c>
      <c r="C706" s="7">
        <v>609.03</v>
      </c>
      <c r="D706">
        <f>VLOOKUP(A706,'transaction table'!A:D,4,FALSE)</f>
        <v>1560.59</v>
      </c>
    </row>
    <row r="707" spans="1:4">
      <c r="A707" s="6">
        <v>704</v>
      </c>
      <c r="B707" s="7">
        <v>667.02</v>
      </c>
      <c r="C707" s="7">
        <v>667.02</v>
      </c>
      <c r="D707">
        <f>VLOOKUP(A707,'transaction table'!A:D,4,FALSE)</f>
        <v>422.21</v>
      </c>
    </row>
    <row r="708" spans="1:4">
      <c r="A708" s="6">
        <v>705</v>
      </c>
      <c r="B708" s="7">
        <v>968.43</v>
      </c>
      <c r="C708" s="7">
        <v>968.43</v>
      </c>
      <c r="D708">
        <f>VLOOKUP(A708,'transaction table'!A:D,4,FALSE)</f>
        <v>3387.3</v>
      </c>
    </row>
    <row r="709" spans="1:4">
      <c r="A709" s="6">
        <v>706</v>
      </c>
      <c r="B709" s="7">
        <v>1095.62</v>
      </c>
      <c r="C709" s="7">
        <v>1095.62</v>
      </c>
      <c r="D709">
        <f>VLOOKUP(A709,'transaction table'!A:D,4,FALSE)</f>
        <v>193.8</v>
      </c>
    </row>
    <row r="710" spans="1:4">
      <c r="A710" s="6">
        <v>707</v>
      </c>
      <c r="B710" s="7">
        <v>515.41</v>
      </c>
      <c r="C710" s="7">
        <v>515.41</v>
      </c>
      <c r="D710">
        <f>VLOOKUP(A710,'transaction table'!A:D,4,FALSE)</f>
        <v>1289.1</v>
      </c>
    </row>
    <row r="711" spans="1:4">
      <c r="A711" s="6">
        <v>708</v>
      </c>
      <c r="B711" s="7">
        <v>541.32</v>
      </c>
      <c r="C711" s="7">
        <v>541.32</v>
      </c>
      <c r="D711">
        <f>VLOOKUP(A711,'transaction table'!A:D,4,FALSE)</f>
        <v>751.38</v>
      </c>
    </row>
    <row r="712" spans="1:4">
      <c r="A712" s="6">
        <v>709</v>
      </c>
      <c r="B712" s="7">
        <v>899.2</v>
      </c>
      <c r="C712" s="7">
        <v>899.2</v>
      </c>
      <c r="D712">
        <f>VLOOKUP(A712,'transaction table'!A:D,4,FALSE)</f>
        <v>4307.43</v>
      </c>
    </row>
    <row r="713" spans="1:4">
      <c r="A713" s="6">
        <v>710</v>
      </c>
      <c r="B713" s="7">
        <v>661.44</v>
      </c>
      <c r="C713" s="7">
        <v>661.44</v>
      </c>
      <c r="D713">
        <f>VLOOKUP(A713,'transaction table'!A:D,4,FALSE)</f>
        <v>6018.69</v>
      </c>
    </row>
    <row r="714" spans="1:4">
      <c r="A714" s="6">
        <v>711</v>
      </c>
      <c r="B714" s="7">
        <v>644.55</v>
      </c>
      <c r="C714" s="7">
        <v>644.55</v>
      </c>
      <c r="D714">
        <f>VLOOKUP(A714,'transaction table'!A:D,4,FALSE)</f>
        <v>318.02</v>
      </c>
    </row>
    <row r="715" spans="1:4">
      <c r="A715" s="6">
        <v>712</v>
      </c>
      <c r="B715" s="7">
        <v>700.99</v>
      </c>
      <c r="C715" s="7">
        <v>700.99</v>
      </c>
      <c r="D715">
        <f>VLOOKUP(A715,'transaction table'!A:D,4,FALSE)</f>
        <v>4831.77</v>
      </c>
    </row>
    <row r="716" spans="1:4">
      <c r="A716" s="6">
        <v>713</v>
      </c>
      <c r="B716" s="7">
        <v>479.1</v>
      </c>
      <c r="C716" s="7">
        <v>479.1</v>
      </c>
      <c r="D716">
        <f>VLOOKUP(A716,'transaction table'!A:D,4,FALSE)</f>
        <v>691.55</v>
      </c>
    </row>
    <row r="717" spans="1:4">
      <c r="A717" s="6">
        <v>714</v>
      </c>
      <c r="B717" s="7">
        <v>462.06</v>
      </c>
      <c r="C717" s="7">
        <v>154.02</v>
      </c>
      <c r="D717">
        <f>VLOOKUP(A717,'transaction table'!A:D,4,FALSE)</f>
        <v>899.2</v>
      </c>
    </row>
    <row r="718" spans="1:4">
      <c r="A718" s="6">
        <v>715</v>
      </c>
      <c r="B718" s="7">
        <v>363.68</v>
      </c>
      <c r="C718" s="7">
        <v>363.68</v>
      </c>
      <c r="D718">
        <f>VLOOKUP(A718,'transaction table'!A:D,4,FALSE)</f>
        <v>315.29</v>
      </c>
    </row>
    <row r="719" spans="1:4">
      <c r="A719" s="6">
        <v>716</v>
      </c>
      <c r="B719" s="7">
        <v>313.65</v>
      </c>
      <c r="C719" s="7">
        <v>313.65</v>
      </c>
      <c r="D719">
        <f>VLOOKUP(A719,'transaction table'!A:D,4,FALSE)</f>
        <v>3911.84</v>
      </c>
    </row>
    <row r="720" spans="1:4">
      <c r="A720" s="6">
        <v>717</v>
      </c>
      <c r="B720" s="7">
        <v>229.5</v>
      </c>
      <c r="C720" s="7">
        <v>229.5</v>
      </c>
      <c r="D720">
        <f>VLOOKUP(A720,'transaction table'!A:D,4,FALSE)</f>
        <v>367.55</v>
      </c>
    </row>
    <row r="721" spans="1:4">
      <c r="A721" s="6">
        <v>718</v>
      </c>
      <c r="B721" s="7">
        <v>290.79</v>
      </c>
      <c r="C721" s="7">
        <v>290.79</v>
      </c>
      <c r="D721">
        <f>VLOOKUP(A721,'transaction table'!A:D,4,FALSE)</f>
        <v>1017.21</v>
      </c>
    </row>
    <row r="722" spans="1:4">
      <c r="A722" s="6">
        <v>719</v>
      </c>
      <c r="B722" s="7">
        <v>1007.78</v>
      </c>
      <c r="C722" s="7">
        <v>503.89</v>
      </c>
      <c r="D722">
        <f>VLOOKUP(A722,'transaction table'!A:D,4,FALSE)</f>
        <v>1492.71</v>
      </c>
    </row>
    <row r="723" spans="1:4">
      <c r="A723" s="6">
        <v>720</v>
      </c>
      <c r="B723" s="7">
        <v>203.9</v>
      </c>
      <c r="C723" s="7">
        <v>203.9</v>
      </c>
      <c r="D723">
        <f>VLOOKUP(A723,'transaction table'!A:D,4,FALSE)</f>
        <v>1159.04</v>
      </c>
    </row>
    <row r="724" spans="1:4">
      <c r="A724" s="6">
        <v>721</v>
      </c>
      <c r="B724" s="7">
        <v>475.16</v>
      </c>
      <c r="C724" s="7">
        <v>475.16</v>
      </c>
      <c r="D724">
        <f>VLOOKUP(A724,'transaction table'!A:D,4,FALSE)</f>
        <v>44.16</v>
      </c>
    </row>
    <row r="725" spans="1:4">
      <c r="A725" s="6">
        <v>722</v>
      </c>
      <c r="B725" s="7">
        <v>360.28</v>
      </c>
      <c r="C725" s="7">
        <v>360.28</v>
      </c>
      <c r="D725">
        <f>VLOOKUP(A725,'transaction table'!A:D,4,FALSE)</f>
        <v>1239.3</v>
      </c>
    </row>
    <row r="726" spans="1:4">
      <c r="A726" s="6">
        <v>723</v>
      </c>
      <c r="B726" s="7">
        <v>225.76</v>
      </c>
      <c r="C726" s="7">
        <v>225.76</v>
      </c>
      <c r="D726">
        <f>VLOOKUP(A726,'transaction table'!A:D,4,FALSE)</f>
        <v>4290.53</v>
      </c>
    </row>
    <row r="727" spans="1:4">
      <c r="A727" s="6">
        <v>724</v>
      </c>
      <c r="B727" s="7">
        <v>552.98</v>
      </c>
      <c r="C727" s="7">
        <v>276.49</v>
      </c>
      <c r="D727">
        <f>VLOOKUP(A727,'transaction table'!A:D,4,FALSE)</f>
        <v>891.2</v>
      </c>
    </row>
    <row r="728" spans="1:4">
      <c r="A728" s="6">
        <v>725</v>
      </c>
      <c r="B728" s="7">
        <v>88.32</v>
      </c>
      <c r="C728" s="7">
        <v>44.16</v>
      </c>
      <c r="D728">
        <f>VLOOKUP(A728,'transaction table'!A:D,4,FALSE)</f>
        <v>720.56</v>
      </c>
    </row>
    <row r="729" spans="1:4">
      <c r="A729" s="6">
        <v>726</v>
      </c>
      <c r="B729" s="7">
        <v>1095.62</v>
      </c>
      <c r="C729" s="7">
        <v>1095.62</v>
      </c>
      <c r="D729">
        <f>VLOOKUP(A729,'transaction table'!A:D,4,FALSE)</f>
        <v>795.54</v>
      </c>
    </row>
    <row r="730" spans="1:4">
      <c r="A730" s="6">
        <v>727</v>
      </c>
      <c r="B730" s="7">
        <v>255.79</v>
      </c>
      <c r="C730" s="7">
        <v>255.79</v>
      </c>
      <c r="D730">
        <f>VLOOKUP(A730,'transaction table'!A:D,4,FALSE)</f>
        <v>358.36</v>
      </c>
    </row>
    <row r="731" spans="1:4">
      <c r="A731" s="6">
        <v>728</v>
      </c>
      <c r="B731" s="7">
        <v>164.76</v>
      </c>
      <c r="C731" s="7">
        <v>164.76</v>
      </c>
      <c r="D731">
        <f>VLOOKUP(A731,'transaction table'!A:D,4,FALSE)</f>
        <v>169.04</v>
      </c>
    </row>
    <row r="732" spans="1:4">
      <c r="A732" s="6">
        <v>729</v>
      </c>
      <c r="B732" s="7">
        <v>1593.94</v>
      </c>
      <c r="C732" s="7">
        <v>796.97</v>
      </c>
      <c r="D732">
        <f>VLOOKUP(A732,'transaction table'!A:D,4,FALSE)</f>
        <v>1365.96</v>
      </c>
    </row>
    <row r="733" spans="1:4">
      <c r="A733" s="6">
        <v>730</v>
      </c>
      <c r="B733" s="7">
        <v>274.33</v>
      </c>
      <c r="C733" s="7">
        <v>274.33</v>
      </c>
      <c r="D733">
        <f>VLOOKUP(A733,'transaction table'!A:D,4,FALSE)</f>
        <v>546.87</v>
      </c>
    </row>
    <row r="734" spans="1:4">
      <c r="A734" s="6">
        <v>731</v>
      </c>
      <c r="B734" s="7">
        <v>154.28</v>
      </c>
      <c r="C734" s="7">
        <v>154.28</v>
      </c>
      <c r="D734">
        <f>VLOOKUP(A734,'transaction table'!A:D,4,FALSE)</f>
        <v>367.55</v>
      </c>
    </row>
    <row r="735" spans="1:4">
      <c r="A735" s="6">
        <v>732</v>
      </c>
      <c r="B735" s="7">
        <v>1490.74</v>
      </c>
      <c r="C735" s="7">
        <v>1490.74</v>
      </c>
      <c r="D735">
        <f>VLOOKUP(A735,'transaction table'!A:D,4,FALSE)</f>
        <v>654.86</v>
      </c>
    </row>
    <row r="736" spans="1:4">
      <c r="A736" s="6">
        <v>733</v>
      </c>
      <c r="B736" s="7">
        <v>1146.85</v>
      </c>
      <c r="C736" s="7">
        <v>1146.85</v>
      </c>
      <c r="D736">
        <f>VLOOKUP(A736,'transaction table'!A:D,4,FALSE)</f>
        <v>1082.51</v>
      </c>
    </row>
    <row r="737" spans="1:4">
      <c r="A737" s="6">
        <v>734</v>
      </c>
      <c r="B737" s="7">
        <v>387.6</v>
      </c>
      <c r="C737" s="7">
        <v>193.8</v>
      </c>
      <c r="D737">
        <f>VLOOKUP(A737,'transaction table'!A:D,4,FALSE)</f>
        <v>336.84</v>
      </c>
    </row>
    <row r="738" spans="1:4">
      <c r="A738" s="6">
        <v>735</v>
      </c>
      <c r="B738" s="7">
        <v>256.68</v>
      </c>
      <c r="C738" s="7">
        <v>256.68</v>
      </c>
      <c r="D738">
        <f>VLOOKUP(A738,'transaction table'!A:D,4,FALSE)</f>
        <v>1651.24</v>
      </c>
    </row>
    <row r="739" spans="1:4">
      <c r="A739" s="6">
        <v>736</v>
      </c>
      <c r="B739" s="7">
        <v>207.19</v>
      </c>
      <c r="C739" s="7">
        <v>207.19</v>
      </c>
      <c r="D739">
        <f>VLOOKUP(A739,'transaction table'!A:D,4,FALSE)</f>
        <v>759.97</v>
      </c>
    </row>
    <row r="740" spans="1:4">
      <c r="A740" s="6">
        <v>737</v>
      </c>
      <c r="B740" s="7">
        <v>759.97</v>
      </c>
      <c r="C740" s="7">
        <v>759.97</v>
      </c>
      <c r="D740">
        <f>VLOOKUP(A740,'transaction table'!A:D,4,FALSE)</f>
        <v>1459.26</v>
      </c>
    </row>
    <row r="741" spans="1:4">
      <c r="A741" s="6">
        <v>738</v>
      </c>
      <c r="B741" s="7">
        <v>1710.18</v>
      </c>
      <c r="C741" s="7">
        <v>1710.18</v>
      </c>
      <c r="D741">
        <f>VLOOKUP(A741,'transaction table'!A:D,4,FALSE)</f>
        <v>423.85</v>
      </c>
    </row>
    <row r="742" spans="1:4">
      <c r="A742" s="6">
        <v>739</v>
      </c>
      <c r="B742" s="7">
        <v>1169</v>
      </c>
      <c r="C742" s="7">
        <v>1169</v>
      </c>
      <c r="D742">
        <f>VLOOKUP(A742,'transaction table'!A:D,4,FALSE)</f>
        <v>260.57</v>
      </c>
    </row>
    <row r="743" spans="1:4">
      <c r="A743" s="6">
        <v>740</v>
      </c>
      <c r="B743" s="7">
        <v>154.02</v>
      </c>
      <c r="C743" s="7">
        <v>154.02</v>
      </c>
      <c r="D743">
        <f>VLOOKUP(A743,'transaction table'!A:D,4,FALSE)</f>
        <v>1729.16</v>
      </c>
    </row>
    <row r="744" spans="1:4">
      <c r="A744" s="6">
        <v>741</v>
      </c>
      <c r="B744" s="7">
        <v>1169</v>
      </c>
      <c r="C744" s="7">
        <v>1169</v>
      </c>
      <c r="D744">
        <f>VLOOKUP(A744,'transaction table'!A:D,4,FALSE)</f>
        <v>428.94</v>
      </c>
    </row>
    <row r="745" spans="1:4">
      <c r="A745" s="6">
        <v>742</v>
      </c>
      <c r="B745" s="7">
        <v>183.34</v>
      </c>
      <c r="C745" s="7">
        <v>183.34</v>
      </c>
      <c r="D745">
        <f>VLOOKUP(A745,'transaction table'!A:D,4,FALSE)</f>
        <v>1095.62</v>
      </c>
    </row>
    <row r="746" spans="1:4">
      <c r="A746" s="6">
        <v>743</v>
      </c>
      <c r="B746" s="7">
        <v>1636.91</v>
      </c>
      <c r="C746" s="7">
        <v>1636.91</v>
      </c>
      <c r="D746">
        <f>VLOOKUP(A746,'transaction table'!A:D,4,FALSE)</f>
        <v>858.98</v>
      </c>
    </row>
    <row r="747" spans="1:4">
      <c r="A747" s="6">
        <v>744</v>
      </c>
      <c r="B747" s="7">
        <v>100.33</v>
      </c>
      <c r="C747" s="7">
        <v>100.33</v>
      </c>
      <c r="D747">
        <f>VLOOKUP(A747,'transaction table'!A:D,4,FALSE)</f>
        <v>865.43</v>
      </c>
    </row>
    <row r="748" spans="1:4">
      <c r="A748" s="6">
        <v>745</v>
      </c>
      <c r="B748" s="7">
        <v>613.75</v>
      </c>
      <c r="C748" s="7">
        <v>613.75</v>
      </c>
      <c r="D748">
        <f>VLOOKUP(A748,'transaction table'!A:D,4,FALSE)</f>
        <v>154.28</v>
      </c>
    </row>
    <row r="749" spans="1:4">
      <c r="A749" s="6">
        <v>746</v>
      </c>
      <c r="B749" s="7">
        <v>325.76</v>
      </c>
      <c r="C749" s="7">
        <v>325.76</v>
      </c>
      <c r="D749">
        <f>VLOOKUP(A749,'transaction table'!A:D,4,FALSE)</f>
        <v>798.94</v>
      </c>
    </row>
    <row r="750" spans="1:4">
      <c r="A750" s="6">
        <v>747</v>
      </c>
      <c r="B750" s="7">
        <v>187.89</v>
      </c>
      <c r="C750" s="7">
        <v>187.89</v>
      </c>
      <c r="D750">
        <f>VLOOKUP(A750,'transaction table'!A:D,4,FALSE)</f>
        <v>336.84</v>
      </c>
    </row>
    <row r="751" spans="1:4">
      <c r="A751" s="6">
        <v>748</v>
      </c>
      <c r="B751" s="7">
        <v>880.04</v>
      </c>
      <c r="C751" s="7">
        <v>440.02</v>
      </c>
      <c r="D751">
        <f>VLOOKUP(A751,'transaction table'!A:D,4,FALSE)</f>
        <v>1688.57</v>
      </c>
    </row>
    <row r="752" spans="1:4">
      <c r="A752" s="6">
        <v>749</v>
      </c>
      <c r="B752" s="7">
        <v>387.06</v>
      </c>
      <c r="C752" s="7">
        <v>387.06</v>
      </c>
      <c r="D752">
        <f>VLOOKUP(A752,'transaction table'!A:D,4,FALSE)</f>
        <v>948.3</v>
      </c>
    </row>
    <row r="753" spans="1:4">
      <c r="A753" s="6">
        <v>750</v>
      </c>
      <c r="B753" s="7">
        <v>547.54</v>
      </c>
      <c r="C753" s="7">
        <v>273.77</v>
      </c>
      <c r="D753">
        <f>VLOOKUP(A753,'transaction table'!A:D,4,FALSE)</f>
        <v>240.35</v>
      </c>
    </row>
    <row r="754" spans="1:4">
      <c r="A754" s="6">
        <v>751</v>
      </c>
      <c r="B754" s="7">
        <v>3259.52</v>
      </c>
      <c r="C754" s="7">
        <v>1629.76</v>
      </c>
      <c r="D754">
        <f>VLOOKUP(A754,'transaction table'!A:D,4,FALSE)</f>
        <v>972.84</v>
      </c>
    </row>
    <row r="755" spans="1:4">
      <c r="A755" s="6">
        <v>752</v>
      </c>
      <c r="B755" s="7">
        <v>1802.19</v>
      </c>
      <c r="C755" s="7">
        <v>1802.19</v>
      </c>
      <c r="D755">
        <f>VLOOKUP(A755,'transaction table'!A:D,4,FALSE)</f>
        <v>2101.83</v>
      </c>
    </row>
    <row r="756" spans="1:4">
      <c r="A756" s="6">
        <v>753</v>
      </c>
      <c r="B756" s="7">
        <v>1860.6</v>
      </c>
      <c r="C756" s="7">
        <v>930.3</v>
      </c>
      <c r="D756">
        <f>VLOOKUP(A756,'transaction table'!A:D,4,FALSE)</f>
        <v>2589.2</v>
      </c>
    </row>
    <row r="757" spans="1:4">
      <c r="A757" s="6">
        <v>754</v>
      </c>
      <c r="B757" s="7">
        <v>651.52</v>
      </c>
      <c r="C757" s="7">
        <v>325.76</v>
      </c>
      <c r="D757">
        <f>VLOOKUP(A757,'transaction table'!A:D,4,FALSE)</f>
        <v>2254.14</v>
      </c>
    </row>
    <row r="758" spans="1:4">
      <c r="A758" s="6">
        <v>755</v>
      </c>
      <c r="B758" s="7">
        <v>284.14</v>
      </c>
      <c r="C758" s="7">
        <v>284.14</v>
      </c>
      <c r="D758">
        <f>VLOOKUP(A758,'transaction table'!A:D,4,FALSE)</f>
        <v>2911.75</v>
      </c>
    </row>
    <row r="759" spans="1:4">
      <c r="A759" s="6">
        <v>756</v>
      </c>
      <c r="B759" s="7">
        <v>2731.92</v>
      </c>
      <c r="C759" s="7">
        <v>1365.96</v>
      </c>
      <c r="D759">
        <f>VLOOKUP(A759,'transaction table'!A:D,4,FALSE)</f>
        <v>2548.75</v>
      </c>
    </row>
    <row r="760" spans="1:4">
      <c r="A760" s="6">
        <v>757</v>
      </c>
      <c r="B760" s="7">
        <v>211.3</v>
      </c>
      <c r="C760" s="7">
        <v>211.3</v>
      </c>
      <c r="D760">
        <f>VLOOKUP(A760,'transaction table'!A:D,4,FALSE)</f>
        <v>2610.6</v>
      </c>
    </row>
    <row r="761" spans="1:4">
      <c r="A761" s="6">
        <v>758</v>
      </c>
      <c r="B761" s="7">
        <v>255.79</v>
      </c>
      <c r="C761" s="7">
        <v>255.79</v>
      </c>
      <c r="D761">
        <f>VLOOKUP(A761,'transaction table'!A:D,4,FALSE)</f>
        <v>504.69</v>
      </c>
    </row>
    <row r="762" spans="1:4">
      <c r="A762" s="6">
        <v>759</v>
      </c>
      <c r="B762" s="7">
        <v>950.32</v>
      </c>
      <c r="C762" s="7">
        <v>475.16</v>
      </c>
      <c r="D762">
        <f>VLOOKUP(A762,'transaction table'!A:D,4,FALSE)</f>
        <v>968.43</v>
      </c>
    </row>
    <row r="763" spans="1:4">
      <c r="A763" s="6">
        <v>760</v>
      </c>
      <c r="B763" s="7">
        <v>1041.86</v>
      </c>
      <c r="C763" s="7">
        <v>1041.86</v>
      </c>
      <c r="D763">
        <f>VLOOKUP(A763,'transaction table'!A:D,4,FALSE)</f>
        <v>245.09</v>
      </c>
    </row>
    <row r="764" spans="1:4">
      <c r="A764" s="6">
        <v>761</v>
      </c>
      <c r="B764" s="7">
        <v>1675.49</v>
      </c>
      <c r="C764" s="7">
        <v>1675.49</v>
      </c>
      <c r="D764">
        <f>VLOOKUP(A764,'transaction table'!A:D,4,FALSE)</f>
        <v>1928.96</v>
      </c>
    </row>
    <row r="765" spans="1:4">
      <c r="A765" s="6">
        <v>762</v>
      </c>
      <c r="B765" s="7">
        <v>313.65</v>
      </c>
      <c r="C765" s="7">
        <v>313.65</v>
      </c>
      <c r="D765">
        <f>VLOOKUP(A765,'transaction table'!A:D,4,FALSE)</f>
        <v>1969.96</v>
      </c>
    </row>
    <row r="766" spans="1:4">
      <c r="A766" s="6">
        <v>763</v>
      </c>
      <c r="B766" s="7">
        <v>138.57</v>
      </c>
      <c r="C766" s="7">
        <v>138.57</v>
      </c>
      <c r="D766">
        <f>VLOOKUP(A766,'transaction table'!A:D,4,FALSE)</f>
        <v>1095.62</v>
      </c>
    </row>
    <row r="767" spans="1:4">
      <c r="A767" s="6">
        <v>764</v>
      </c>
      <c r="B767" s="7">
        <v>978.9</v>
      </c>
      <c r="C767" s="7">
        <v>978.9</v>
      </c>
      <c r="D767">
        <f>VLOOKUP(A767,'transaction table'!A:D,4,FALSE)</f>
        <v>787.55</v>
      </c>
    </row>
    <row r="768" spans="1:4">
      <c r="A768" s="6">
        <v>765</v>
      </c>
      <c r="B768" s="7">
        <v>150.49</v>
      </c>
      <c r="C768" s="7">
        <v>150.49</v>
      </c>
      <c r="D768">
        <f>VLOOKUP(A768,'transaction table'!A:D,4,FALSE)</f>
        <v>1808.33</v>
      </c>
    </row>
    <row r="769" spans="1:4">
      <c r="A769" s="6">
        <v>766</v>
      </c>
      <c r="B769" s="7">
        <v>564.26</v>
      </c>
      <c r="C769" s="7">
        <v>282.13</v>
      </c>
      <c r="D769">
        <f>VLOOKUP(A769,'transaction table'!A:D,4,FALSE)</f>
        <v>596.67</v>
      </c>
    </row>
    <row r="770" spans="1:4">
      <c r="A770" s="6">
        <v>767</v>
      </c>
      <c r="B770" s="7">
        <v>578.97</v>
      </c>
      <c r="C770" s="7">
        <v>578.97</v>
      </c>
      <c r="D770">
        <f>VLOOKUP(A770,'transaction table'!A:D,4,FALSE)</f>
        <v>2273.48</v>
      </c>
    </row>
    <row r="771" spans="1:4">
      <c r="A771" s="6">
        <v>768</v>
      </c>
      <c r="B771" s="7">
        <v>1095.62</v>
      </c>
      <c r="C771" s="7">
        <v>1095.62</v>
      </c>
      <c r="D771">
        <f>VLOOKUP(A771,'transaction table'!A:D,4,FALSE)</f>
        <v>2113.97</v>
      </c>
    </row>
    <row r="772" spans="1:4">
      <c r="A772" s="6">
        <v>769</v>
      </c>
      <c r="B772" s="7">
        <v>96.07</v>
      </c>
      <c r="C772" s="7">
        <v>96.07</v>
      </c>
      <c r="D772">
        <f>VLOOKUP(A772,'transaction table'!A:D,4,FALSE)</f>
        <v>2666.73</v>
      </c>
    </row>
    <row r="773" spans="1:4">
      <c r="A773" s="6">
        <v>770</v>
      </c>
      <c r="B773" s="7">
        <v>968.43</v>
      </c>
      <c r="C773" s="7">
        <v>968.43</v>
      </c>
      <c r="D773">
        <f>VLOOKUP(A773,'transaction table'!A:D,4,FALSE)</f>
        <v>748.01</v>
      </c>
    </row>
    <row r="774" spans="1:4">
      <c r="A774" s="6">
        <v>771</v>
      </c>
      <c r="B774" s="7">
        <v>235.63</v>
      </c>
      <c r="C774" s="7">
        <v>235.63</v>
      </c>
      <c r="D774">
        <f>VLOOKUP(A774,'transaction table'!A:D,4,FALSE)</f>
        <v>1394.28</v>
      </c>
    </row>
    <row r="775" spans="1:4">
      <c r="A775" s="6">
        <v>772</v>
      </c>
      <c r="B775" s="7">
        <v>1374.61</v>
      </c>
      <c r="C775" s="7">
        <v>1374.61</v>
      </c>
      <c r="D775">
        <f>VLOOKUP(A775,'transaction table'!A:D,4,FALSE)</f>
        <v>2197.64</v>
      </c>
    </row>
    <row r="776" spans="1:4">
      <c r="A776" s="6">
        <v>773</v>
      </c>
      <c r="B776" s="7">
        <v>414.24</v>
      </c>
      <c r="C776" s="7">
        <v>414.24</v>
      </c>
      <c r="D776">
        <f>VLOOKUP(A776,'transaction table'!A:D,4,FALSE)</f>
        <v>2653.74</v>
      </c>
    </row>
    <row r="777" spans="1:4">
      <c r="A777" s="6">
        <v>774</v>
      </c>
      <c r="B777" s="7">
        <v>646.46</v>
      </c>
      <c r="C777" s="7">
        <v>646.46</v>
      </c>
      <c r="D777">
        <f>VLOOKUP(A777,'transaction table'!A:D,4,FALSE)</f>
        <v>1562.12</v>
      </c>
    </row>
    <row r="778" spans="1:4">
      <c r="A778" s="6">
        <v>775</v>
      </c>
      <c r="B778" s="7">
        <v>861.87</v>
      </c>
      <c r="C778" s="7">
        <v>861.87</v>
      </c>
      <c r="D778">
        <f>VLOOKUP(A778,'transaction table'!A:D,4,FALSE)</f>
        <v>628.59</v>
      </c>
    </row>
    <row r="779" spans="1:4">
      <c r="A779" s="6">
        <v>776</v>
      </c>
      <c r="B779" s="7">
        <v>336.84</v>
      </c>
      <c r="C779" s="7">
        <v>336.84</v>
      </c>
      <c r="D779">
        <f>VLOOKUP(A779,'transaction table'!A:D,4,FALSE)</f>
        <v>727.83</v>
      </c>
    </row>
    <row r="780" spans="1:4">
      <c r="A780" s="6">
        <v>777</v>
      </c>
      <c r="B780" s="7">
        <v>1802.19</v>
      </c>
      <c r="C780" s="7">
        <v>1802.19</v>
      </c>
      <c r="D780">
        <f>VLOOKUP(A780,'transaction table'!A:D,4,FALSE)</f>
        <v>3358.82</v>
      </c>
    </row>
    <row r="781" spans="1:4">
      <c r="A781" s="6">
        <v>778</v>
      </c>
      <c r="B781" s="7">
        <v>613.75</v>
      </c>
      <c r="C781" s="7">
        <v>613.75</v>
      </c>
      <c r="D781">
        <f>VLOOKUP(A781,'transaction table'!A:D,4,FALSE)</f>
        <v>526.08</v>
      </c>
    </row>
    <row r="782" spans="1:4">
      <c r="A782" s="6">
        <v>779</v>
      </c>
      <c r="B782" s="7">
        <v>230.74</v>
      </c>
      <c r="C782" s="7">
        <v>230.74</v>
      </c>
      <c r="D782">
        <f>VLOOKUP(A782,'transaction table'!A:D,4,FALSE)</f>
        <v>471.55</v>
      </c>
    </row>
    <row r="783" spans="1:4">
      <c r="A783" s="6">
        <v>780</v>
      </c>
      <c r="B783" s="7">
        <v>200.91</v>
      </c>
      <c r="C783" s="7">
        <v>200.91</v>
      </c>
      <c r="D783">
        <f>VLOOKUP(A783,'transaction table'!A:D,4,FALSE)</f>
        <v>3862.01</v>
      </c>
    </row>
    <row r="784" spans="1:4">
      <c r="A784" s="6">
        <v>781</v>
      </c>
      <c r="B784" s="7">
        <v>325.76</v>
      </c>
      <c r="C784" s="7">
        <v>325.76</v>
      </c>
      <c r="D784">
        <f>VLOOKUP(A784,'transaction table'!A:D,4,FALSE)</f>
        <v>5274.58</v>
      </c>
    </row>
    <row r="785" spans="1:4">
      <c r="A785" s="6">
        <v>782</v>
      </c>
      <c r="B785" s="7">
        <v>1693.28</v>
      </c>
      <c r="C785" s="7">
        <v>846.64</v>
      </c>
      <c r="D785">
        <f>VLOOKUP(A785,'transaction table'!A:D,4,FALSE)</f>
        <v>3012.94</v>
      </c>
    </row>
    <row r="786" spans="1:4">
      <c r="A786" s="6">
        <v>783</v>
      </c>
      <c r="B786" s="7">
        <v>318.02</v>
      </c>
      <c r="C786" s="7">
        <v>318.02</v>
      </c>
      <c r="D786">
        <f>VLOOKUP(A786,'transaction table'!A:D,4,FALSE)</f>
        <v>2193.93</v>
      </c>
    </row>
    <row r="787" spans="1:4">
      <c r="A787" s="6">
        <v>784</v>
      </c>
      <c r="B787" s="7">
        <v>256.17</v>
      </c>
      <c r="C787" s="7">
        <v>256.17</v>
      </c>
      <c r="D787">
        <f>VLOOKUP(A787,'transaction table'!A:D,4,FALSE)</f>
        <v>678.83</v>
      </c>
    </row>
    <row r="788" spans="1:4">
      <c r="A788" s="6">
        <v>785</v>
      </c>
      <c r="B788" s="7">
        <v>200.91</v>
      </c>
      <c r="C788" s="7">
        <v>200.91</v>
      </c>
      <c r="D788">
        <f>VLOOKUP(A788,'transaction table'!A:D,4,FALSE)</f>
        <v>225.71</v>
      </c>
    </row>
    <row r="789" spans="1:4">
      <c r="A789" s="6">
        <v>786</v>
      </c>
      <c r="B789" s="7">
        <v>1858.95</v>
      </c>
      <c r="C789" s="7">
        <v>619.65</v>
      </c>
      <c r="D789">
        <f>VLOOKUP(A789,'transaction table'!A:D,4,FALSE)</f>
        <v>121.05</v>
      </c>
    </row>
    <row r="790" spans="1:4">
      <c r="A790" s="6">
        <v>787</v>
      </c>
      <c r="B790" s="7">
        <v>549.91</v>
      </c>
      <c r="C790" s="7">
        <v>549.91</v>
      </c>
      <c r="D790">
        <f>VLOOKUP(A790,'transaction table'!A:D,4,FALSE)</f>
        <v>3228.2</v>
      </c>
    </row>
    <row r="791" spans="1:4">
      <c r="A791" s="6">
        <v>788</v>
      </c>
      <c r="B791" s="7">
        <v>442.46</v>
      </c>
      <c r="C791" s="7">
        <v>442.46</v>
      </c>
      <c r="D791">
        <f>VLOOKUP(A791,'transaction table'!A:D,4,FALSE)</f>
        <v>321.39</v>
      </c>
    </row>
    <row r="792" spans="1:4">
      <c r="A792" s="6">
        <v>789</v>
      </c>
      <c r="B792" s="7">
        <v>1436.69</v>
      </c>
      <c r="C792" s="7">
        <v>1436.69</v>
      </c>
      <c r="D792">
        <f>VLOOKUP(A792,'transaction table'!A:D,4,FALSE)</f>
        <v>941.41</v>
      </c>
    </row>
    <row r="793" spans="1:4">
      <c r="A793" s="6">
        <v>790</v>
      </c>
      <c r="B793" s="7">
        <v>208.24</v>
      </c>
      <c r="C793" s="7">
        <v>208.24</v>
      </c>
      <c r="D793">
        <f>VLOOKUP(A793,'transaction table'!A:D,4,FALSE)</f>
        <v>516.51</v>
      </c>
    </row>
    <row r="794" spans="1:4">
      <c r="A794" s="6">
        <v>791</v>
      </c>
      <c r="B794" s="7">
        <v>442.46</v>
      </c>
      <c r="C794" s="7">
        <v>442.46</v>
      </c>
      <c r="D794">
        <f>VLOOKUP(A794,'transaction table'!A:D,4,FALSE)</f>
        <v>231.09</v>
      </c>
    </row>
    <row r="795" spans="1:4">
      <c r="A795" s="6">
        <v>792</v>
      </c>
      <c r="B795" s="7">
        <v>721.71</v>
      </c>
      <c r="C795" s="7">
        <v>240.57</v>
      </c>
      <c r="D795">
        <f>VLOOKUP(A795,'transaction table'!A:D,4,FALSE)</f>
        <v>371.68</v>
      </c>
    </row>
    <row r="796" spans="1:4">
      <c r="A796" s="6">
        <v>793</v>
      </c>
      <c r="B796" s="7">
        <v>2529.81</v>
      </c>
      <c r="C796" s="7">
        <v>843.27</v>
      </c>
      <c r="D796">
        <f>VLOOKUP(A796,'transaction table'!A:D,4,FALSE)</f>
        <v>1802.19</v>
      </c>
    </row>
    <row r="797" spans="1:4">
      <c r="A797" s="6">
        <v>794</v>
      </c>
      <c r="B797" s="7">
        <v>965.83</v>
      </c>
      <c r="C797" s="7">
        <v>965.83</v>
      </c>
      <c r="D797">
        <f>VLOOKUP(A797,'transaction table'!A:D,4,FALSE)</f>
        <v>446.38</v>
      </c>
    </row>
    <row r="798" spans="1:4">
      <c r="A798" s="6">
        <v>795</v>
      </c>
      <c r="B798" s="7">
        <v>2066.02</v>
      </c>
      <c r="C798" s="7">
        <v>1033.01</v>
      </c>
      <c r="D798">
        <f>VLOOKUP(A798,'transaction table'!A:D,4,FALSE)</f>
        <v>619.65</v>
      </c>
    </row>
    <row r="799" spans="1:4">
      <c r="A799" s="6">
        <v>796</v>
      </c>
      <c r="B799" s="7">
        <v>914.09</v>
      </c>
      <c r="C799" s="7">
        <v>914.09</v>
      </c>
      <c r="D799">
        <f>VLOOKUP(A799,'transaction table'!A:D,4,FALSE)</f>
        <v>162.49</v>
      </c>
    </row>
    <row r="800" spans="1:4">
      <c r="A800" s="6">
        <v>797</v>
      </c>
      <c r="B800" s="7">
        <v>759.97</v>
      </c>
      <c r="C800" s="7">
        <v>759.97</v>
      </c>
      <c r="D800">
        <f>VLOOKUP(A800,'transaction table'!A:D,4,FALSE)</f>
        <v>1494.25</v>
      </c>
    </row>
    <row r="801" spans="1:4">
      <c r="A801" s="6">
        <v>798</v>
      </c>
      <c r="B801" s="7">
        <v>279.2</v>
      </c>
      <c r="C801" s="7">
        <v>279.2</v>
      </c>
      <c r="D801">
        <f>VLOOKUP(A801,'transaction table'!A:D,4,FALSE)</f>
        <v>265.95</v>
      </c>
    </row>
    <row r="802" spans="1:4">
      <c r="A802" s="6">
        <v>799</v>
      </c>
      <c r="B802" s="7">
        <v>157.92</v>
      </c>
      <c r="C802" s="7">
        <v>157.92</v>
      </c>
      <c r="D802">
        <f>VLOOKUP(A802,'transaction table'!A:D,4,FALSE)</f>
        <v>2195.65</v>
      </c>
    </row>
    <row r="803" spans="1:4">
      <c r="A803" s="6">
        <v>800</v>
      </c>
      <c r="B803" s="7">
        <v>133.38</v>
      </c>
      <c r="C803" s="7">
        <v>133.38</v>
      </c>
      <c r="D803">
        <f>VLOOKUP(A803,'transaction table'!A:D,4,FALSE)</f>
        <v>3216.9</v>
      </c>
    </row>
    <row r="804" spans="1:4">
      <c r="A804" s="6">
        <v>801</v>
      </c>
      <c r="B804" s="7">
        <v>131.91</v>
      </c>
      <c r="C804" s="7">
        <v>131.91</v>
      </c>
      <c r="D804">
        <f>VLOOKUP(A804,'transaction table'!A:D,4,FALSE)</f>
        <v>1363.95</v>
      </c>
    </row>
    <row r="805" spans="1:4">
      <c r="A805" s="6">
        <v>802</v>
      </c>
      <c r="B805" s="7">
        <v>579.6</v>
      </c>
      <c r="C805" s="7">
        <v>579.6</v>
      </c>
      <c r="D805">
        <f>VLOOKUP(A805,'transaction table'!A:D,4,FALSE)</f>
        <v>2318.19</v>
      </c>
    </row>
    <row r="806" spans="1:4">
      <c r="A806" s="6">
        <v>803</v>
      </c>
      <c r="B806" s="7">
        <v>475.16</v>
      </c>
      <c r="C806" s="7">
        <v>475.16</v>
      </c>
      <c r="D806">
        <f>VLOOKUP(A806,'transaction table'!A:D,4,FALSE)</f>
        <v>2967.39</v>
      </c>
    </row>
    <row r="807" spans="1:4">
      <c r="A807" s="6">
        <v>804</v>
      </c>
      <c r="B807" s="7">
        <v>857.88</v>
      </c>
      <c r="C807" s="7">
        <v>428.94</v>
      </c>
      <c r="D807">
        <f>VLOOKUP(A807,'transaction table'!A:D,4,FALSE)</f>
        <v>1238.2</v>
      </c>
    </row>
    <row r="808" spans="1:4">
      <c r="A808" s="6">
        <v>805</v>
      </c>
      <c r="B808" s="7">
        <v>282.13</v>
      </c>
      <c r="C808" s="7">
        <v>282.13</v>
      </c>
      <c r="D808">
        <f>VLOOKUP(A808,'transaction table'!A:D,4,FALSE)</f>
        <v>2363.57</v>
      </c>
    </row>
    <row r="809" spans="1:4">
      <c r="A809" s="6">
        <v>806</v>
      </c>
      <c r="B809" s="7">
        <v>321.37</v>
      </c>
      <c r="C809" s="7">
        <v>321.37</v>
      </c>
      <c r="D809">
        <f>VLOOKUP(A809,'transaction table'!A:D,4,FALSE)</f>
        <v>290.79</v>
      </c>
    </row>
    <row r="810" spans="1:4">
      <c r="A810" s="6">
        <v>807</v>
      </c>
      <c r="B810" s="7">
        <v>474.63</v>
      </c>
      <c r="C810" s="7">
        <v>474.63</v>
      </c>
      <c r="D810">
        <f>VLOOKUP(A810,'transaction table'!A:D,4,FALSE)</f>
        <v>343.5</v>
      </c>
    </row>
    <row r="811" spans="1:4">
      <c r="A811" s="6">
        <v>808</v>
      </c>
      <c r="B811" s="7">
        <v>140.76</v>
      </c>
      <c r="C811" s="7">
        <v>140.76</v>
      </c>
      <c r="D811">
        <f>VLOOKUP(A811,'transaction table'!A:D,4,FALSE)</f>
        <v>1066.02</v>
      </c>
    </row>
    <row r="812" spans="1:4">
      <c r="A812" s="6">
        <v>809</v>
      </c>
      <c r="B812" s="7">
        <v>1320.12</v>
      </c>
      <c r="C812" s="7">
        <v>1320.12</v>
      </c>
      <c r="D812">
        <f>VLOOKUP(A812,'transaction table'!A:D,4,FALSE)</f>
        <v>2288.27</v>
      </c>
    </row>
    <row r="813" spans="1:4">
      <c r="A813" s="6">
        <v>810</v>
      </c>
      <c r="B813" s="7">
        <v>151.46</v>
      </c>
      <c r="C813" s="7">
        <v>151.46</v>
      </c>
      <c r="D813">
        <f>VLOOKUP(A813,'transaction table'!A:D,4,FALSE)</f>
        <v>1995.72</v>
      </c>
    </row>
    <row r="814" spans="1:4">
      <c r="A814" s="6">
        <v>811</v>
      </c>
      <c r="B814" s="7">
        <v>459.12</v>
      </c>
      <c r="C814" s="7">
        <v>459.12</v>
      </c>
      <c r="D814">
        <f>VLOOKUP(A814,'transaction table'!A:D,4,FALSE)</f>
        <v>1449.96</v>
      </c>
    </row>
    <row r="815" spans="1:4">
      <c r="A815" s="6">
        <v>812</v>
      </c>
      <c r="B815" s="7">
        <v>416.2</v>
      </c>
      <c r="C815" s="7">
        <v>416.2</v>
      </c>
      <c r="D815">
        <f>VLOOKUP(A815,'transaction table'!A:D,4,FALSE)</f>
        <v>752.85</v>
      </c>
    </row>
    <row r="816" spans="1:4">
      <c r="A816" s="6">
        <v>813</v>
      </c>
      <c r="B816" s="7">
        <v>422.21</v>
      </c>
      <c r="C816" s="7">
        <v>422.21</v>
      </c>
      <c r="D816">
        <f>VLOOKUP(A816,'transaction table'!A:D,4,FALSE)</f>
        <v>5019.54</v>
      </c>
    </row>
    <row r="817" spans="1:4">
      <c r="A817" s="6">
        <v>814</v>
      </c>
      <c r="B817" s="7">
        <v>1377.36</v>
      </c>
      <c r="C817" s="7">
        <v>459.12</v>
      </c>
      <c r="D817">
        <f>VLOOKUP(A817,'transaction table'!A:D,4,FALSE)</f>
        <v>1298.14</v>
      </c>
    </row>
    <row r="818" spans="1:4">
      <c r="A818" s="6">
        <v>815</v>
      </c>
      <c r="B818" s="7">
        <v>276.75</v>
      </c>
      <c r="C818" s="7">
        <v>276.75</v>
      </c>
      <c r="D818">
        <f>VLOOKUP(A818,'transaction table'!A:D,4,FALSE)</f>
        <v>193.6</v>
      </c>
    </row>
    <row r="819" spans="1:4">
      <c r="A819" s="6">
        <v>816</v>
      </c>
      <c r="B819" s="7">
        <v>931.48</v>
      </c>
      <c r="C819" s="7">
        <v>931.48</v>
      </c>
      <c r="D819">
        <f>VLOOKUP(A819,'transaction table'!A:D,4,FALSE)</f>
        <v>2020.44</v>
      </c>
    </row>
    <row r="820" spans="1:4">
      <c r="A820" s="6">
        <v>817</v>
      </c>
      <c r="B820" s="7">
        <v>374.8</v>
      </c>
      <c r="C820" s="7">
        <v>374.8</v>
      </c>
      <c r="D820">
        <f>VLOOKUP(A820,'transaction table'!A:D,4,FALSE)</f>
        <v>1995.72</v>
      </c>
    </row>
    <row r="821" spans="1:4">
      <c r="A821" s="6">
        <v>818</v>
      </c>
      <c r="B821" s="7">
        <v>919.49</v>
      </c>
      <c r="C821" s="7">
        <v>919.49</v>
      </c>
      <c r="D821">
        <f>VLOOKUP(A821,'transaction table'!A:D,4,FALSE)</f>
        <v>3836.77</v>
      </c>
    </row>
    <row r="822" spans="1:4">
      <c r="A822" s="6">
        <v>819</v>
      </c>
      <c r="B822" s="7">
        <v>284.14</v>
      </c>
      <c r="C822" s="7">
        <v>284.14</v>
      </c>
      <c r="D822">
        <f>VLOOKUP(A822,'transaction table'!A:D,4,FALSE)</f>
        <v>1490.33</v>
      </c>
    </row>
    <row r="823" spans="1:4">
      <c r="A823" s="6">
        <v>820</v>
      </c>
      <c r="B823" s="7">
        <v>859.44</v>
      </c>
      <c r="C823" s="7">
        <v>429.72</v>
      </c>
      <c r="D823">
        <f>VLOOKUP(A823,'transaction table'!A:D,4,FALSE)</f>
        <v>1804.07</v>
      </c>
    </row>
    <row r="824" spans="1:4">
      <c r="A824" s="6">
        <v>821</v>
      </c>
      <c r="B824" s="7">
        <v>413.05</v>
      </c>
      <c r="C824" s="7">
        <v>413.05</v>
      </c>
      <c r="D824">
        <f>VLOOKUP(A824,'transaction table'!A:D,4,FALSE)</f>
        <v>330.94</v>
      </c>
    </row>
    <row r="825" spans="1:4">
      <c r="A825" s="6">
        <v>822</v>
      </c>
      <c r="B825" s="7">
        <v>475.16</v>
      </c>
      <c r="C825" s="7">
        <v>475.16</v>
      </c>
      <c r="D825">
        <f>VLOOKUP(A825,'transaction table'!A:D,4,FALSE)</f>
        <v>689.51</v>
      </c>
    </row>
    <row r="826" spans="1:4">
      <c r="A826" s="6">
        <v>823</v>
      </c>
      <c r="B826" s="7">
        <v>442.46</v>
      </c>
      <c r="C826" s="7">
        <v>442.46</v>
      </c>
      <c r="D826">
        <f>VLOOKUP(A826,'transaction table'!A:D,4,FALSE)</f>
        <v>1065.18</v>
      </c>
    </row>
    <row r="827" spans="1:4">
      <c r="A827" s="6">
        <v>824</v>
      </c>
      <c r="B827" s="7">
        <v>493.21</v>
      </c>
      <c r="C827" s="7">
        <v>493.21</v>
      </c>
      <c r="D827">
        <f>VLOOKUP(A827,'transaction table'!A:D,4,FALSE)</f>
        <v>1786.37</v>
      </c>
    </row>
    <row r="828" spans="1:4">
      <c r="A828" s="6">
        <v>825</v>
      </c>
      <c r="B828" s="7">
        <v>1695.09</v>
      </c>
      <c r="C828" s="7">
        <v>1695.09</v>
      </c>
      <c r="D828">
        <f>VLOOKUP(A828,'transaction table'!A:D,4,FALSE)</f>
        <v>2328.35</v>
      </c>
    </row>
    <row r="829" spans="1:4">
      <c r="A829" s="6">
        <v>826</v>
      </c>
      <c r="B829" s="7">
        <v>759.97</v>
      </c>
      <c r="C829" s="7">
        <v>759.97</v>
      </c>
      <c r="D829">
        <f>VLOOKUP(A829,'transaction table'!A:D,4,FALSE)</f>
        <v>2515.92</v>
      </c>
    </row>
    <row r="830" spans="1:4">
      <c r="A830" s="6">
        <v>827</v>
      </c>
      <c r="B830" s="7">
        <v>159.37</v>
      </c>
      <c r="C830" s="7">
        <v>159.37</v>
      </c>
      <c r="D830">
        <f>VLOOKUP(A830,'transaction table'!A:D,4,FALSE)</f>
        <v>968.43</v>
      </c>
    </row>
    <row r="831" spans="1:4">
      <c r="A831" s="6">
        <v>828</v>
      </c>
      <c r="B831" s="7">
        <v>366.31</v>
      </c>
      <c r="C831" s="7">
        <v>366.31</v>
      </c>
      <c r="D831">
        <f>VLOOKUP(A831,'transaction table'!A:D,4,FALSE)</f>
        <v>437.12</v>
      </c>
    </row>
    <row r="832" spans="1:4">
      <c r="A832" s="6">
        <v>829</v>
      </c>
      <c r="B832" s="7">
        <v>374.8</v>
      </c>
      <c r="C832" s="7">
        <v>374.8</v>
      </c>
      <c r="D832">
        <f>VLOOKUP(A832,'transaction table'!A:D,4,FALSE)</f>
        <v>699.56</v>
      </c>
    </row>
    <row r="833" spans="1:4">
      <c r="A833" s="6">
        <v>830</v>
      </c>
      <c r="B833" s="7">
        <v>1160</v>
      </c>
      <c r="C833" s="7">
        <v>580</v>
      </c>
      <c r="D833">
        <f>VLOOKUP(A833,'transaction table'!A:D,4,FALSE)</f>
        <v>260.57</v>
      </c>
    </row>
    <row r="834" spans="1:4">
      <c r="A834" s="6">
        <v>831</v>
      </c>
      <c r="B834" s="7">
        <v>1993.79</v>
      </c>
      <c r="C834" s="7">
        <v>1993.79</v>
      </c>
      <c r="D834">
        <f>VLOOKUP(A834,'transaction table'!A:D,4,FALSE)</f>
        <v>2294.24</v>
      </c>
    </row>
    <row r="835" spans="1:4">
      <c r="A835" s="6">
        <v>832</v>
      </c>
      <c r="B835" s="7">
        <v>376.78</v>
      </c>
      <c r="C835" s="7">
        <v>376.78</v>
      </c>
      <c r="D835">
        <f>VLOOKUP(A835,'transaction table'!A:D,4,FALSE)</f>
        <v>1923.29</v>
      </c>
    </row>
    <row r="836" spans="1:4">
      <c r="A836" s="6">
        <v>833</v>
      </c>
      <c r="B836" s="7">
        <v>800.17</v>
      </c>
      <c r="C836" s="7">
        <v>800.17</v>
      </c>
      <c r="D836">
        <f>VLOOKUP(A836,'transaction table'!A:D,4,FALSE)</f>
        <v>1685.07</v>
      </c>
    </row>
    <row r="837" spans="1:4">
      <c r="A837" s="6">
        <v>834</v>
      </c>
      <c r="B837" s="7">
        <v>478.11</v>
      </c>
      <c r="C837" s="7">
        <v>159.37</v>
      </c>
      <c r="D837">
        <f>VLOOKUP(A837,'transaction table'!A:D,4,FALSE)</f>
        <v>440.02</v>
      </c>
    </row>
    <row r="838" spans="1:4">
      <c r="A838" s="6">
        <v>835</v>
      </c>
      <c r="B838" s="7">
        <v>766.48</v>
      </c>
      <c r="C838" s="7">
        <v>766.48</v>
      </c>
      <c r="D838">
        <f>VLOOKUP(A838,'transaction table'!A:D,4,FALSE)</f>
        <v>1711.93</v>
      </c>
    </row>
    <row r="839" spans="1:4">
      <c r="A839" s="6">
        <v>836</v>
      </c>
      <c r="B839" s="7">
        <v>393.1</v>
      </c>
      <c r="C839" s="7">
        <v>393.1</v>
      </c>
      <c r="D839">
        <f>VLOOKUP(A839,'transaction table'!A:D,4,FALSE)</f>
        <v>2949.04</v>
      </c>
    </row>
    <row r="840" spans="1:4">
      <c r="A840" s="6">
        <v>837</v>
      </c>
      <c r="B840" s="7">
        <v>132.23</v>
      </c>
      <c r="C840" s="7">
        <v>132.23</v>
      </c>
      <c r="D840">
        <f>VLOOKUP(A840,'transaction table'!A:D,4,FALSE)</f>
        <v>387.61</v>
      </c>
    </row>
    <row r="841" spans="1:4">
      <c r="A841" s="6">
        <v>838</v>
      </c>
      <c r="B841" s="7">
        <v>200.66</v>
      </c>
      <c r="C841" s="7">
        <v>100.33</v>
      </c>
      <c r="D841">
        <f>VLOOKUP(A841,'transaction table'!A:D,4,FALSE)</f>
        <v>2669.6</v>
      </c>
    </row>
    <row r="842" spans="1:4">
      <c r="A842" s="6">
        <v>839</v>
      </c>
      <c r="B842" s="7">
        <v>3034.04</v>
      </c>
      <c r="C842" s="7">
        <v>1517.02</v>
      </c>
      <c r="D842">
        <f>VLOOKUP(A842,'transaction table'!A:D,4,FALSE)</f>
        <v>492.68</v>
      </c>
    </row>
    <row r="843" spans="1:4">
      <c r="A843" s="6">
        <v>840</v>
      </c>
      <c r="B843" s="7">
        <v>943.1</v>
      </c>
      <c r="C843" s="7">
        <v>471.55</v>
      </c>
      <c r="D843">
        <f>VLOOKUP(A843,'transaction table'!A:D,4,FALSE)</f>
        <v>1567.12</v>
      </c>
    </row>
    <row r="844" spans="1:4">
      <c r="A844" s="6">
        <v>841</v>
      </c>
      <c r="B844" s="7">
        <v>132.23</v>
      </c>
      <c r="C844" s="7">
        <v>132.23</v>
      </c>
      <c r="D844">
        <f>VLOOKUP(A844,'transaction table'!A:D,4,FALSE)</f>
        <v>957.41</v>
      </c>
    </row>
    <row r="845" spans="1:4">
      <c r="A845" s="6">
        <v>842</v>
      </c>
      <c r="B845" s="7">
        <v>842.51</v>
      </c>
      <c r="C845" s="7">
        <v>842.51</v>
      </c>
      <c r="D845">
        <f>VLOOKUP(A845,'transaction table'!A:D,4,FALSE)</f>
        <v>812.58</v>
      </c>
    </row>
    <row r="846" spans="1:4">
      <c r="A846" s="6">
        <v>843</v>
      </c>
      <c r="B846" s="7">
        <v>787.06</v>
      </c>
      <c r="C846" s="7">
        <v>787.06</v>
      </c>
      <c r="D846">
        <f>VLOOKUP(A846,'transaction table'!A:D,4,FALSE)</f>
        <v>1071.74</v>
      </c>
    </row>
    <row r="847" spans="1:4">
      <c r="A847" s="6">
        <v>844</v>
      </c>
      <c r="B847" s="7">
        <v>580</v>
      </c>
      <c r="C847" s="7">
        <v>580</v>
      </c>
      <c r="D847">
        <f>VLOOKUP(A847,'transaction table'!A:D,4,FALSE)</f>
        <v>1058.52</v>
      </c>
    </row>
    <row r="848" spans="1:4">
      <c r="A848" s="6">
        <v>845</v>
      </c>
      <c r="B848" s="7">
        <v>1071.23</v>
      </c>
      <c r="C848" s="7">
        <v>1071.23</v>
      </c>
      <c r="D848">
        <f>VLOOKUP(A848,'transaction table'!A:D,4,FALSE)</f>
        <v>1495.83</v>
      </c>
    </row>
    <row r="849" spans="1:4">
      <c r="A849" s="6">
        <v>846</v>
      </c>
      <c r="B849" s="7">
        <v>209.84</v>
      </c>
      <c r="C849" s="7">
        <v>209.84</v>
      </c>
      <c r="D849">
        <f>VLOOKUP(A849,'transaction table'!A:D,4,FALSE)</f>
        <v>1951.65</v>
      </c>
    </row>
    <row r="850" spans="1:4">
      <c r="A850" s="6">
        <v>847</v>
      </c>
      <c r="B850" s="7">
        <v>411.42</v>
      </c>
      <c r="C850" s="7">
        <v>411.42</v>
      </c>
      <c r="D850">
        <f>VLOOKUP(A850,'transaction table'!A:D,4,FALSE)</f>
        <v>3322.05</v>
      </c>
    </row>
    <row r="851" spans="1:4">
      <c r="A851" s="6">
        <v>848</v>
      </c>
      <c r="B851" s="7">
        <v>580</v>
      </c>
      <c r="C851" s="7">
        <v>580</v>
      </c>
      <c r="D851">
        <f>VLOOKUP(A851,'transaction table'!A:D,4,FALSE)</f>
        <v>996.68</v>
      </c>
    </row>
    <row r="852" spans="1:4">
      <c r="A852" s="6">
        <v>849</v>
      </c>
      <c r="B852" s="7">
        <v>798.94</v>
      </c>
      <c r="C852" s="7">
        <v>798.94</v>
      </c>
      <c r="D852">
        <f>VLOOKUP(A852,'transaction table'!A:D,4,FALSE)</f>
        <v>1227.5</v>
      </c>
    </row>
    <row r="853" spans="1:4">
      <c r="A853" s="6">
        <v>850</v>
      </c>
      <c r="B853" s="7">
        <v>1064.65</v>
      </c>
      <c r="C853" s="7">
        <v>1064.65</v>
      </c>
      <c r="D853">
        <f>VLOOKUP(A853,'transaction table'!A:D,4,FALSE)</f>
        <v>1597.24</v>
      </c>
    </row>
    <row r="854" spans="1:4">
      <c r="A854" s="6">
        <v>851</v>
      </c>
      <c r="B854" s="7">
        <v>201.88</v>
      </c>
      <c r="C854" s="7">
        <v>201.88</v>
      </c>
      <c r="D854">
        <f>VLOOKUP(A854,'transaction table'!A:D,4,FALSE)</f>
        <v>1312.53</v>
      </c>
    </row>
    <row r="855" spans="1:4">
      <c r="A855" s="6">
        <v>852</v>
      </c>
      <c r="B855" s="7">
        <v>3034.04</v>
      </c>
      <c r="C855" s="7">
        <v>1517.02</v>
      </c>
      <c r="D855">
        <f>VLOOKUP(A855,'transaction table'!A:D,4,FALSE)</f>
        <v>1035.79</v>
      </c>
    </row>
    <row r="856" spans="1:4">
      <c r="A856" s="6">
        <v>853</v>
      </c>
      <c r="B856" s="7">
        <v>996.68</v>
      </c>
      <c r="C856" s="7">
        <v>996.68</v>
      </c>
      <c r="D856">
        <f>VLOOKUP(A856,'transaction table'!A:D,4,FALSE)</f>
        <v>422.21</v>
      </c>
    </row>
    <row r="857" spans="1:4">
      <c r="A857" s="6">
        <v>854</v>
      </c>
      <c r="B857" s="7">
        <v>151.46</v>
      </c>
      <c r="C857" s="7">
        <v>151.46</v>
      </c>
      <c r="D857">
        <f>VLOOKUP(A857,'transaction table'!A:D,4,FALSE)</f>
        <v>545.46</v>
      </c>
    </row>
    <row r="858" spans="1:4">
      <c r="A858" s="6">
        <v>855</v>
      </c>
      <c r="B858" s="7">
        <v>914.09</v>
      </c>
      <c r="C858" s="7">
        <v>914.09</v>
      </c>
      <c r="D858">
        <f>VLOOKUP(A858,'transaction table'!A:D,4,FALSE)</f>
        <v>2333.44</v>
      </c>
    </row>
    <row r="859" spans="1:4">
      <c r="A859" s="6">
        <v>856</v>
      </c>
      <c r="B859" s="7">
        <v>1946.8</v>
      </c>
      <c r="C859" s="7">
        <v>973.4</v>
      </c>
      <c r="D859">
        <f>VLOOKUP(A859,'transaction table'!A:D,4,FALSE)</f>
        <v>1820.42</v>
      </c>
    </row>
    <row r="860" spans="1:4">
      <c r="A860" s="6">
        <v>857</v>
      </c>
      <c r="B860" s="7">
        <v>367.55</v>
      </c>
      <c r="C860" s="7">
        <v>367.55</v>
      </c>
      <c r="D860">
        <f>VLOOKUP(A860,'transaction table'!A:D,4,FALSE)</f>
        <v>879.71</v>
      </c>
    </row>
    <row r="861" spans="1:4">
      <c r="A861" s="6">
        <v>858</v>
      </c>
      <c r="B861" s="7">
        <v>815.03</v>
      </c>
      <c r="C861" s="7">
        <v>815.03</v>
      </c>
      <c r="D861">
        <f>VLOOKUP(A861,'transaction table'!A:D,4,FALSE)</f>
        <v>1118.89</v>
      </c>
    </row>
    <row r="862" spans="1:4">
      <c r="A862" s="6">
        <v>859</v>
      </c>
      <c r="B862" s="7">
        <v>219.69</v>
      </c>
      <c r="C862" s="7">
        <v>219.69</v>
      </c>
      <c r="D862">
        <f>VLOOKUP(A862,'transaction table'!A:D,4,FALSE)</f>
        <v>485.89</v>
      </c>
    </row>
    <row r="863" spans="1:4">
      <c r="A863" s="6">
        <v>860</v>
      </c>
      <c r="B863" s="7">
        <v>394.17</v>
      </c>
      <c r="C863" s="7">
        <v>394.17</v>
      </c>
      <c r="D863">
        <f>VLOOKUP(A863,'transaction table'!A:D,4,FALSE)</f>
        <v>2572.76</v>
      </c>
    </row>
    <row r="864" spans="1:4">
      <c r="A864" s="6">
        <v>861</v>
      </c>
      <c r="B864" s="7">
        <v>245.09</v>
      </c>
      <c r="C864" s="7">
        <v>245.09</v>
      </c>
      <c r="D864">
        <f>VLOOKUP(A864,'transaction table'!A:D,4,FALSE)</f>
        <v>398.02</v>
      </c>
    </row>
    <row r="865" spans="1:4">
      <c r="A865" s="6">
        <v>862</v>
      </c>
      <c r="B865" s="7">
        <v>766.48</v>
      </c>
      <c r="C865" s="7">
        <v>766.48</v>
      </c>
      <c r="D865">
        <f>VLOOKUP(A865,'transaction table'!A:D,4,FALSE)</f>
        <v>1076.97</v>
      </c>
    </row>
    <row r="866" spans="1:4">
      <c r="A866" s="6">
        <v>863</v>
      </c>
      <c r="B866" s="7">
        <v>526.08</v>
      </c>
      <c r="C866" s="7">
        <v>526.08</v>
      </c>
      <c r="D866">
        <f>VLOOKUP(A866,'transaction table'!A:D,4,FALSE)</f>
        <v>820.56</v>
      </c>
    </row>
    <row r="867" spans="1:4">
      <c r="A867" s="6">
        <v>864</v>
      </c>
      <c r="B867" s="7">
        <v>613.75</v>
      </c>
      <c r="C867" s="7">
        <v>613.75</v>
      </c>
      <c r="D867">
        <f>VLOOKUP(A867,'transaction table'!A:D,4,FALSE)</f>
        <v>274.33</v>
      </c>
    </row>
    <row r="868" spans="1:4">
      <c r="A868" s="6">
        <v>865</v>
      </c>
      <c r="B868" s="7">
        <v>1184.07</v>
      </c>
      <c r="C868" s="7">
        <v>1184.07</v>
      </c>
      <c r="D868">
        <f>VLOOKUP(A868,'transaction table'!A:D,4,FALSE)</f>
        <v>3962.55</v>
      </c>
    </row>
    <row r="869" spans="1:4">
      <c r="A869" s="6">
        <v>866</v>
      </c>
      <c r="B869" s="7">
        <v>1802.19</v>
      </c>
      <c r="C869" s="7">
        <v>1802.19</v>
      </c>
      <c r="D869">
        <f>VLOOKUP(A869,'transaction table'!A:D,4,FALSE)</f>
        <v>777.03</v>
      </c>
    </row>
    <row r="870" spans="1:4">
      <c r="A870" s="6">
        <v>867</v>
      </c>
      <c r="B870" s="7">
        <v>4551.06</v>
      </c>
      <c r="C870" s="7">
        <v>1517.02</v>
      </c>
      <c r="D870">
        <f>VLOOKUP(A870,'transaction table'!A:D,4,FALSE)</f>
        <v>1606.41</v>
      </c>
    </row>
    <row r="871" spans="1:4">
      <c r="A871" s="6">
        <v>868</v>
      </c>
      <c r="B871" s="7">
        <v>243.64</v>
      </c>
      <c r="C871" s="7">
        <v>243.64</v>
      </c>
      <c r="D871">
        <f>VLOOKUP(A871,'transaction table'!A:D,4,FALSE)</f>
        <v>619.41</v>
      </c>
    </row>
    <row r="872" spans="1:4">
      <c r="A872" s="6">
        <v>869</v>
      </c>
      <c r="B872" s="7">
        <v>912.95</v>
      </c>
      <c r="C872" s="7">
        <v>912.95</v>
      </c>
      <c r="D872">
        <f>VLOOKUP(A872,'transaction table'!A:D,4,FALSE)</f>
        <v>1811.89</v>
      </c>
    </row>
    <row r="873" spans="1:4">
      <c r="A873" s="6">
        <v>870</v>
      </c>
      <c r="B873" s="7">
        <v>899.62</v>
      </c>
      <c r="C873" s="7">
        <v>449.81</v>
      </c>
      <c r="D873">
        <f>VLOOKUP(A873,'transaction table'!A:D,4,FALSE)</f>
        <v>313.3</v>
      </c>
    </row>
    <row r="874" spans="1:4">
      <c r="A874" s="6">
        <v>871</v>
      </c>
      <c r="B874" s="7">
        <v>422.21</v>
      </c>
      <c r="C874" s="7">
        <v>422.21</v>
      </c>
      <c r="D874">
        <f>VLOOKUP(A874,'transaction table'!A:D,4,FALSE)</f>
        <v>1497.7</v>
      </c>
    </row>
    <row r="875" spans="1:4">
      <c r="A875" s="6">
        <v>872</v>
      </c>
      <c r="B875" s="7">
        <v>374.8</v>
      </c>
      <c r="C875" s="7">
        <v>374.8</v>
      </c>
      <c r="D875">
        <f>VLOOKUP(A875,'transaction table'!A:D,4,FALSE)</f>
        <v>9237.23</v>
      </c>
    </row>
    <row r="876" spans="1:4">
      <c r="A876" s="6">
        <v>873</v>
      </c>
      <c r="B876" s="7">
        <v>339.07</v>
      </c>
      <c r="C876" s="7">
        <v>339.07</v>
      </c>
      <c r="D876">
        <f>VLOOKUP(A876,'transaction table'!A:D,4,FALSE)</f>
        <v>1186.61</v>
      </c>
    </row>
    <row r="877" spans="1:4">
      <c r="A877" s="6">
        <v>874</v>
      </c>
      <c r="B877" s="7">
        <v>490.51</v>
      </c>
      <c r="C877" s="7">
        <v>490.51</v>
      </c>
      <c r="D877">
        <f>VLOOKUP(A877,'transaction table'!A:D,4,FALSE)</f>
        <v>142.43</v>
      </c>
    </row>
    <row r="878" spans="1:4">
      <c r="A878" s="6">
        <v>875</v>
      </c>
      <c r="B878" s="7">
        <v>1802.19</v>
      </c>
      <c r="C878" s="7">
        <v>1802.19</v>
      </c>
      <c r="D878">
        <f>VLOOKUP(A878,'transaction table'!A:D,4,FALSE)</f>
        <v>140.76</v>
      </c>
    </row>
    <row r="879" spans="1:4">
      <c r="A879" s="6">
        <v>876</v>
      </c>
      <c r="B879" s="7">
        <v>385.24</v>
      </c>
      <c r="C879" s="7">
        <v>385.24</v>
      </c>
      <c r="D879">
        <f>VLOOKUP(A879,'transaction table'!A:D,4,FALSE)</f>
        <v>2008.11</v>
      </c>
    </row>
    <row r="880" spans="1:4">
      <c r="A880" s="6">
        <v>877</v>
      </c>
      <c r="B880" s="7">
        <v>1126.52</v>
      </c>
      <c r="C880" s="7">
        <v>1126.52</v>
      </c>
      <c r="D880">
        <f>VLOOKUP(A880,'transaction table'!A:D,4,FALSE)</f>
        <v>961.31</v>
      </c>
    </row>
    <row r="881" spans="1:4">
      <c r="A881" s="6">
        <v>878</v>
      </c>
      <c r="B881" s="7">
        <v>193.6</v>
      </c>
      <c r="C881" s="7">
        <v>193.6</v>
      </c>
      <c r="D881">
        <f>VLOOKUP(A881,'transaction table'!A:D,4,FALSE)</f>
        <v>2523.74</v>
      </c>
    </row>
    <row r="882" spans="1:4">
      <c r="A882" s="6">
        <v>879</v>
      </c>
      <c r="B882" s="7">
        <v>628.59</v>
      </c>
      <c r="C882" s="7">
        <v>628.59</v>
      </c>
      <c r="D882">
        <f>VLOOKUP(A882,'transaction table'!A:D,4,FALSE)</f>
        <v>1383.1</v>
      </c>
    </row>
    <row r="883" spans="1:4">
      <c r="A883" s="6">
        <v>880</v>
      </c>
      <c r="B883" s="7">
        <v>401.69</v>
      </c>
      <c r="C883" s="7">
        <v>401.69</v>
      </c>
      <c r="D883">
        <f>VLOOKUP(A883,'transaction table'!A:D,4,FALSE)</f>
        <v>290.79</v>
      </c>
    </row>
    <row r="884" spans="1:4">
      <c r="A884" s="6">
        <v>881</v>
      </c>
      <c r="B884" s="7">
        <v>1008.02</v>
      </c>
      <c r="C884" s="7">
        <v>1008.02</v>
      </c>
      <c r="D884">
        <f>VLOOKUP(A884,'transaction table'!A:D,4,FALSE)</f>
        <v>884.92</v>
      </c>
    </row>
    <row r="885" spans="1:4">
      <c r="A885" s="6">
        <v>882</v>
      </c>
      <c r="B885" s="7">
        <v>493.21</v>
      </c>
      <c r="C885" s="7">
        <v>493.21</v>
      </c>
      <c r="D885">
        <f>VLOOKUP(A885,'transaction table'!A:D,4,FALSE)</f>
        <v>1802.19</v>
      </c>
    </row>
    <row r="886" spans="1:4">
      <c r="A886" s="6">
        <v>883</v>
      </c>
      <c r="B886" s="7">
        <v>517.32</v>
      </c>
      <c r="C886" s="7">
        <v>258.66</v>
      </c>
      <c r="D886">
        <f>VLOOKUP(A886,'transaction table'!A:D,4,FALSE)</f>
        <v>765.21</v>
      </c>
    </row>
    <row r="887" spans="1:4">
      <c r="A887" s="6">
        <v>884</v>
      </c>
      <c r="B887" s="7">
        <v>187.47</v>
      </c>
      <c r="C887" s="7">
        <v>187.47</v>
      </c>
      <c r="D887">
        <f>VLOOKUP(A887,'transaction table'!A:D,4,FALSE)</f>
        <v>2673.18</v>
      </c>
    </row>
    <row r="888" spans="1:4">
      <c r="A888" s="6">
        <v>885</v>
      </c>
      <c r="B888" s="7">
        <v>897.32</v>
      </c>
      <c r="C888" s="7">
        <v>448.66</v>
      </c>
      <c r="D888">
        <f>VLOOKUP(A888,'transaction table'!A:D,4,FALSE)</f>
        <v>1038.11</v>
      </c>
    </row>
    <row r="889" spans="1:4">
      <c r="A889" s="6">
        <v>886</v>
      </c>
      <c r="B889" s="7">
        <v>394.17</v>
      </c>
      <c r="C889" s="7">
        <v>394.17</v>
      </c>
      <c r="D889">
        <f>VLOOKUP(A889,'transaction table'!A:D,4,FALSE)</f>
        <v>1467.64</v>
      </c>
    </row>
    <row r="890" spans="1:4">
      <c r="A890" s="6">
        <v>887</v>
      </c>
      <c r="B890" s="7">
        <v>449.81</v>
      </c>
      <c r="C890" s="7">
        <v>449.81</v>
      </c>
      <c r="D890">
        <f>VLOOKUP(A890,'transaction table'!A:D,4,FALSE)</f>
        <v>627.3</v>
      </c>
    </row>
    <row r="891" spans="1:4">
      <c r="A891" s="6">
        <v>888</v>
      </c>
      <c r="B891" s="7">
        <v>682.56</v>
      </c>
      <c r="C891" s="7">
        <v>341.28</v>
      </c>
      <c r="D891">
        <f>VLOOKUP(A891,'transaction table'!A:D,4,FALSE)</f>
        <v>4547.51</v>
      </c>
    </row>
    <row r="892" spans="1:4">
      <c r="A892" s="6">
        <v>889</v>
      </c>
      <c r="B892" s="7">
        <v>176.62</v>
      </c>
      <c r="C892" s="7">
        <v>176.62</v>
      </c>
      <c r="D892">
        <f>VLOOKUP(A892,'transaction table'!A:D,4,FALSE)</f>
        <v>3053.33</v>
      </c>
    </row>
    <row r="893" spans="1:4">
      <c r="A893" s="6">
        <v>890</v>
      </c>
      <c r="B893" s="7">
        <v>1417.1</v>
      </c>
      <c r="C893" s="7">
        <v>1417.1</v>
      </c>
      <c r="D893">
        <f>VLOOKUP(A893,'transaction table'!A:D,4,FALSE)</f>
        <v>367.55</v>
      </c>
    </row>
    <row r="894" spans="1:4">
      <c r="A894" s="6">
        <v>891</v>
      </c>
      <c r="B894" s="7">
        <v>440.02</v>
      </c>
      <c r="C894" s="7">
        <v>440.02</v>
      </c>
      <c r="D894">
        <f>VLOOKUP(A894,'transaction table'!A:D,4,FALSE)</f>
        <v>1836.52</v>
      </c>
    </row>
    <row r="895" spans="1:4">
      <c r="A895" s="6">
        <v>892</v>
      </c>
      <c r="B895" s="7">
        <v>1683.63</v>
      </c>
      <c r="C895" s="7">
        <v>1683.63</v>
      </c>
      <c r="D895">
        <f>VLOOKUP(A895,'transaction table'!A:D,4,FALSE)</f>
        <v>2896</v>
      </c>
    </row>
    <row r="896" spans="1:4">
      <c r="A896" s="6">
        <v>893</v>
      </c>
      <c r="B896" s="7">
        <v>988.98</v>
      </c>
      <c r="C896" s="7">
        <v>494.49</v>
      </c>
      <c r="D896">
        <f>VLOOKUP(A896,'transaction table'!A:D,4,FALSE)</f>
        <v>1041.86</v>
      </c>
    </row>
    <row r="897" spans="1:4">
      <c r="A897" s="6">
        <v>894</v>
      </c>
      <c r="B897" s="7">
        <v>3987.58</v>
      </c>
      <c r="C897" s="7">
        <v>1993.79</v>
      </c>
      <c r="D897">
        <f>VLOOKUP(A897,'transaction table'!A:D,4,FALSE)</f>
        <v>315.29</v>
      </c>
    </row>
    <row r="898" spans="1:4">
      <c r="A898" s="6">
        <v>895</v>
      </c>
      <c r="B898" s="7">
        <v>403.96</v>
      </c>
      <c r="C898" s="7">
        <v>201.98</v>
      </c>
      <c r="D898">
        <f>VLOOKUP(A898,'transaction table'!A:D,4,FALSE)</f>
        <v>2120.81</v>
      </c>
    </row>
    <row r="899" spans="1:4">
      <c r="A899" s="6">
        <v>896</v>
      </c>
      <c r="B899" s="7">
        <v>157.92</v>
      </c>
      <c r="C899" s="7">
        <v>157.92</v>
      </c>
      <c r="D899">
        <f>VLOOKUP(A899,'transaction table'!A:D,4,FALSE)</f>
        <v>2472.89</v>
      </c>
    </row>
    <row r="900" spans="1:4">
      <c r="A900" s="6">
        <v>897</v>
      </c>
      <c r="B900" s="7">
        <v>159.37</v>
      </c>
      <c r="C900" s="7">
        <v>159.37</v>
      </c>
      <c r="D900">
        <f>VLOOKUP(A900,'transaction table'!A:D,4,FALSE)</f>
        <v>392.24</v>
      </c>
    </row>
    <row r="901" spans="1:4">
      <c r="A901" s="6">
        <v>898</v>
      </c>
      <c r="B901" s="7">
        <v>377.58</v>
      </c>
      <c r="C901" s="7">
        <v>377.58</v>
      </c>
      <c r="D901">
        <f>VLOOKUP(A901,'transaction table'!A:D,4,FALSE)</f>
        <v>428.12</v>
      </c>
    </row>
    <row r="902" spans="1:4">
      <c r="A902" s="6">
        <v>899</v>
      </c>
      <c r="B902" s="7">
        <v>552.81</v>
      </c>
      <c r="C902" s="7">
        <v>552.81</v>
      </c>
      <c r="D902">
        <f>VLOOKUP(A902,'transaction table'!A:D,4,FALSE)</f>
        <v>1995.72</v>
      </c>
    </row>
    <row r="903" spans="1:4">
      <c r="A903" s="6">
        <v>900</v>
      </c>
      <c r="B903" s="7">
        <v>264.65</v>
      </c>
      <c r="C903" s="7">
        <v>264.65</v>
      </c>
      <c r="D903">
        <f>VLOOKUP(A903,'transaction table'!A:D,4,FALSE)</f>
        <v>627.3</v>
      </c>
    </row>
    <row r="904" spans="1:4">
      <c r="A904" s="6">
        <v>901</v>
      </c>
      <c r="B904" s="7">
        <v>323.68</v>
      </c>
      <c r="C904" s="7">
        <v>323.68</v>
      </c>
      <c r="D904">
        <f>VLOOKUP(A904,'transaction table'!A:D,4,FALSE)</f>
        <v>4123.83</v>
      </c>
    </row>
    <row r="905" spans="1:4">
      <c r="A905" s="6">
        <v>902</v>
      </c>
      <c r="B905" s="7">
        <v>539.1</v>
      </c>
      <c r="C905" s="7">
        <v>539.1</v>
      </c>
      <c r="D905">
        <f>VLOOKUP(A905,'transaction table'!A:D,4,FALSE)</f>
        <v>1308.6</v>
      </c>
    </row>
    <row r="906" spans="1:4">
      <c r="A906" s="6">
        <v>903</v>
      </c>
      <c r="B906" s="7">
        <v>142.43</v>
      </c>
      <c r="C906" s="7">
        <v>142.43</v>
      </c>
      <c r="D906">
        <f>VLOOKUP(A906,'transaction table'!A:D,4,FALSE)</f>
        <v>4795.01</v>
      </c>
    </row>
    <row r="907" spans="1:4">
      <c r="A907" s="6">
        <v>904</v>
      </c>
      <c r="B907" s="7">
        <v>914.09</v>
      </c>
      <c r="C907" s="7">
        <v>914.09</v>
      </c>
      <c r="D907">
        <f>VLOOKUP(A907,'transaction table'!A:D,4,FALSE)</f>
        <v>1517.16</v>
      </c>
    </row>
    <row r="908" spans="1:4">
      <c r="A908" s="6">
        <v>905</v>
      </c>
      <c r="B908" s="7">
        <v>112.48</v>
      </c>
      <c r="C908" s="7">
        <v>112.48</v>
      </c>
      <c r="D908">
        <f>VLOOKUP(A908,'transaction table'!A:D,4,FALSE)</f>
        <v>1001.8</v>
      </c>
    </row>
    <row r="909" spans="1:4">
      <c r="A909" s="6">
        <v>906</v>
      </c>
      <c r="B909" s="7">
        <v>3554.5</v>
      </c>
      <c r="C909" s="7">
        <v>1777.25</v>
      </c>
      <c r="D909">
        <f>VLOOKUP(A909,'transaction table'!A:D,4,FALSE)</f>
        <v>536.15</v>
      </c>
    </row>
    <row r="910" spans="1:4">
      <c r="A910" s="6">
        <v>907</v>
      </c>
      <c r="B910" s="7">
        <v>413.05</v>
      </c>
      <c r="C910" s="7">
        <v>413.05</v>
      </c>
      <c r="D910">
        <f>VLOOKUP(A910,'transaction table'!A:D,4,FALSE)</f>
        <v>943.1</v>
      </c>
    </row>
    <row r="911" spans="1:4">
      <c r="A911" s="6">
        <v>908</v>
      </c>
      <c r="B911" s="7">
        <v>422.28</v>
      </c>
      <c r="C911" s="7">
        <v>140.76</v>
      </c>
      <c r="D911">
        <f>VLOOKUP(A911,'transaction table'!A:D,4,FALSE)</f>
        <v>413.05</v>
      </c>
    </row>
    <row r="912" spans="1:4">
      <c r="A912" s="6">
        <v>909</v>
      </c>
      <c r="B912" s="7">
        <v>339.07</v>
      </c>
      <c r="C912" s="7">
        <v>339.07</v>
      </c>
      <c r="D912">
        <f>VLOOKUP(A912,'transaction table'!A:D,4,FALSE)</f>
        <v>2303.41</v>
      </c>
    </row>
    <row r="913" spans="1:4">
      <c r="A913" s="6">
        <v>910</v>
      </c>
      <c r="B913" s="7">
        <v>691.55</v>
      </c>
      <c r="C913" s="7">
        <v>691.55</v>
      </c>
      <c r="D913">
        <f>VLOOKUP(A913,'transaction table'!A:D,4,FALSE)</f>
        <v>394.17</v>
      </c>
    </row>
    <row r="914" spans="1:4">
      <c r="A914" s="6">
        <v>911</v>
      </c>
      <c r="B914" s="7">
        <v>439.45</v>
      </c>
      <c r="C914" s="7">
        <v>439.45</v>
      </c>
      <c r="D914">
        <f>VLOOKUP(A914,'transaction table'!A:D,4,FALSE)</f>
        <v>3958.46</v>
      </c>
    </row>
    <row r="915" spans="1:4">
      <c r="A915" s="6">
        <v>912</v>
      </c>
      <c r="B915" s="7">
        <v>254.46</v>
      </c>
      <c r="C915" s="7">
        <v>254.46</v>
      </c>
      <c r="D915">
        <f>VLOOKUP(A915,'transaction table'!A:D,4,FALSE)</f>
        <v>4816.02</v>
      </c>
    </row>
    <row r="916" spans="1:4">
      <c r="A916" s="6">
        <v>913</v>
      </c>
      <c r="B916" s="7">
        <v>406.76</v>
      </c>
      <c r="C916" s="7">
        <v>406.76</v>
      </c>
      <c r="D916">
        <f>VLOOKUP(A916,'transaction table'!A:D,4,FALSE)</f>
        <v>427.48</v>
      </c>
    </row>
    <row r="917" spans="1:4">
      <c r="A917" s="6">
        <v>914</v>
      </c>
      <c r="B917" s="7">
        <v>1433.78</v>
      </c>
      <c r="C917" s="7">
        <v>716.89</v>
      </c>
      <c r="D917">
        <f>VLOOKUP(A917,'transaction table'!A:D,4,FALSE)</f>
        <v>361.97</v>
      </c>
    </row>
    <row r="918" spans="1:4">
      <c r="A918" s="6">
        <v>915</v>
      </c>
      <c r="B918" s="7">
        <v>449.81</v>
      </c>
      <c r="C918" s="7">
        <v>449.81</v>
      </c>
      <c r="D918">
        <f>VLOOKUP(A918,'transaction table'!A:D,4,FALSE)</f>
        <v>252.57</v>
      </c>
    </row>
    <row r="919" spans="1:4">
      <c r="A919" s="6">
        <v>916</v>
      </c>
      <c r="B919" s="7">
        <v>798.94</v>
      </c>
      <c r="C919" s="7">
        <v>798.94</v>
      </c>
      <c r="D919">
        <f>VLOOKUP(A919,'transaction table'!A:D,4,FALSE)</f>
        <v>254.46</v>
      </c>
    </row>
    <row r="920" spans="1:4">
      <c r="A920" s="6">
        <v>917</v>
      </c>
      <c r="B920" s="7">
        <v>1017.72</v>
      </c>
      <c r="C920" s="7">
        <v>339.24</v>
      </c>
      <c r="D920">
        <f>VLOOKUP(A920,'transaction table'!A:D,4,FALSE)</f>
        <v>1525.28</v>
      </c>
    </row>
    <row r="921" spans="1:4">
      <c r="A921" s="6">
        <v>918</v>
      </c>
      <c r="B921" s="7">
        <v>2015</v>
      </c>
      <c r="C921" s="7">
        <v>1007.5</v>
      </c>
      <c r="D921">
        <f>VLOOKUP(A921,'transaction table'!A:D,4,FALSE)</f>
        <v>3433.08</v>
      </c>
    </row>
    <row r="922" spans="1:4">
      <c r="A922" s="6">
        <v>919</v>
      </c>
      <c r="B922" s="7">
        <v>861.87</v>
      </c>
      <c r="C922" s="7">
        <v>861.87</v>
      </c>
      <c r="D922">
        <f>VLOOKUP(A922,'transaction table'!A:D,4,FALSE)</f>
        <v>1574.12</v>
      </c>
    </row>
    <row r="923" spans="1:4">
      <c r="A923" s="6">
        <v>920</v>
      </c>
      <c r="B923" s="7">
        <v>627.3</v>
      </c>
      <c r="C923" s="7">
        <v>313.65</v>
      </c>
      <c r="D923">
        <f>VLOOKUP(A923,'transaction table'!A:D,4,FALSE)</f>
        <v>515.58</v>
      </c>
    </row>
    <row r="924" spans="1:4">
      <c r="A924" s="6">
        <v>921</v>
      </c>
      <c r="B924" s="7">
        <v>235.13</v>
      </c>
      <c r="C924" s="7">
        <v>235.13</v>
      </c>
      <c r="D924">
        <f>VLOOKUP(A924,'transaction table'!A:D,4,FALSE)</f>
        <v>1786.41</v>
      </c>
    </row>
    <row r="925" spans="1:4">
      <c r="A925" s="6">
        <v>922</v>
      </c>
      <c r="B925" s="7">
        <v>619.65</v>
      </c>
      <c r="C925" s="7">
        <v>619.65</v>
      </c>
      <c r="D925">
        <f>VLOOKUP(A925,'transaction table'!A:D,4,FALSE)</f>
        <v>1813.55</v>
      </c>
    </row>
    <row r="926" spans="1:4">
      <c r="A926" s="6">
        <v>923</v>
      </c>
      <c r="B926" s="7">
        <v>120.27</v>
      </c>
      <c r="C926" s="7">
        <v>120.27</v>
      </c>
      <c r="D926">
        <f>VLOOKUP(A926,'transaction table'!A:D,4,FALSE)</f>
        <v>401.69</v>
      </c>
    </row>
    <row r="927" spans="1:4">
      <c r="A927" s="6">
        <v>924</v>
      </c>
      <c r="B927" s="7">
        <v>442.46</v>
      </c>
      <c r="C927" s="7">
        <v>442.46</v>
      </c>
      <c r="D927">
        <f>VLOOKUP(A927,'transaction table'!A:D,4,FALSE)</f>
        <v>3267.09</v>
      </c>
    </row>
    <row r="928" spans="1:4">
      <c r="A928" s="6">
        <v>925</v>
      </c>
      <c r="B928" s="7">
        <v>428.44</v>
      </c>
      <c r="C928" s="7">
        <v>428.44</v>
      </c>
      <c r="D928">
        <f>VLOOKUP(A928,'transaction table'!A:D,4,FALSE)</f>
        <v>1129.1</v>
      </c>
    </row>
    <row r="929" spans="1:4">
      <c r="A929" s="6">
        <v>926</v>
      </c>
      <c r="B929" s="7">
        <v>1816.72</v>
      </c>
      <c r="C929" s="7">
        <v>1816.72</v>
      </c>
      <c r="D929">
        <f>VLOOKUP(A929,'transaction table'!A:D,4,FALSE)</f>
        <v>807.22</v>
      </c>
    </row>
    <row r="930" spans="1:4">
      <c r="A930" s="6">
        <v>927</v>
      </c>
      <c r="B930" s="7">
        <v>337.49</v>
      </c>
      <c r="C930" s="7">
        <v>337.49</v>
      </c>
      <c r="D930">
        <f>VLOOKUP(A930,'transaction table'!A:D,4,FALSE)</f>
        <v>209.84</v>
      </c>
    </row>
    <row r="931" spans="1:4">
      <c r="A931" s="6">
        <v>928</v>
      </c>
      <c r="B931" s="7">
        <v>92.86</v>
      </c>
      <c r="C931" s="7">
        <v>92.86</v>
      </c>
      <c r="D931">
        <f>VLOOKUP(A931,'transaction table'!A:D,4,FALSE)</f>
        <v>1851.93</v>
      </c>
    </row>
    <row r="932" spans="1:4">
      <c r="A932" s="6">
        <v>929</v>
      </c>
      <c r="B932" s="7">
        <v>759.97</v>
      </c>
      <c r="C932" s="7">
        <v>759.97</v>
      </c>
      <c r="D932">
        <f>VLOOKUP(A932,'transaction table'!A:D,4,FALSE)</f>
        <v>459.12</v>
      </c>
    </row>
    <row r="933" spans="1:4">
      <c r="A933" s="6">
        <v>930</v>
      </c>
      <c r="B933" s="7">
        <v>1574.12</v>
      </c>
      <c r="C933" s="7">
        <v>787.06</v>
      </c>
      <c r="D933">
        <f>VLOOKUP(A933,'transaction table'!A:D,4,FALSE)</f>
        <v>1339.03</v>
      </c>
    </row>
    <row r="934" spans="1:4">
      <c r="A934" s="6">
        <v>931</v>
      </c>
      <c r="B934" s="7">
        <v>428.94</v>
      </c>
      <c r="C934" s="7">
        <v>428.94</v>
      </c>
      <c r="D934">
        <f>VLOOKUP(A934,'transaction table'!A:D,4,FALSE)</f>
        <v>1298.12</v>
      </c>
    </row>
    <row r="935" spans="1:4">
      <c r="A935" s="6">
        <v>932</v>
      </c>
      <c r="B935" s="7">
        <v>256.17</v>
      </c>
      <c r="C935" s="7">
        <v>256.17</v>
      </c>
      <c r="D935">
        <f>VLOOKUP(A935,'transaction table'!A:D,4,FALSE)</f>
        <v>703.95</v>
      </c>
    </row>
    <row r="936" spans="1:4">
      <c r="A936" s="6">
        <v>933</v>
      </c>
      <c r="B936" s="7">
        <v>1417.1</v>
      </c>
      <c r="C936" s="7">
        <v>1417.1</v>
      </c>
      <c r="D936">
        <f>VLOOKUP(A936,'transaction table'!A:D,4,FALSE)</f>
        <v>459.12</v>
      </c>
    </row>
    <row r="937" spans="1:4">
      <c r="A937" s="6">
        <v>934</v>
      </c>
      <c r="B937" s="7">
        <v>200.91</v>
      </c>
      <c r="C937" s="7">
        <v>200.91</v>
      </c>
      <c r="D937">
        <f>VLOOKUP(A937,'transaction table'!A:D,4,FALSE)</f>
        <v>1636.91</v>
      </c>
    </row>
    <row r="938" spans="1:4">
      <c r="A938" s="6">
        <v>935</v>
      </c>
      <c r="B938" s="7">
        <v>159.37</v>
      </c>
      <c r="C938" s="7">
        <v>159.37</v>
      </c>
      <c r="D938">
        <f>VLOOKUP(A938,'transaction table'!A:D,4,FALSE)</f>
        <v>844.11</v>
      </c>
    </row>
    <row r="939" spans="1:4">
      <c r="A939" s="6">
        <v>936</v>
      </c>
      <c r="B939" s="7">
        <v>532.62</v>
      </c>
      <c r="C939" s="7">
        <v>266.31</v>
      </c>
      <c r="D939">
        <f>VLOOKUP(A939,'transaction table'!A:D,4,FALSE)</f>
        <v>953.95</v>
      </c>
    </row>
    <row r="940" spans="1:4">
      <c r="A940" s="6">
        <v>937</v>
      </c>
      <c r="B940" s="7">
        <v>822.14</v>
      </c>
      <c r="C940" s="7">
        <v>822.14</v>
      </c>
      <c r="D940">
        <f>VLOOKUP(A940,'transaction table'!A:D,4,FALSE)</f>
        <v>435.69</v>
      </c>
    </row>
    <row r="941" spans="1:4">
      <c r="A941" s="6">
        <v>938</v>
      </c>
      <c r="B941" s="7">
        <v>548.39</v>
      </c>
      <c r="C941" s="7">
        <v>548.39</v>
      </c>
      <c r="D941">
        <f>VLOOKUP(A941,'transaction table'!A:D,4,FALSE)</f>
        <v>303.81</v>
      </c>
    </row>
    <row r="942" spans="1:4">
      <c r="A942" s="6">
        <v>939</v>
      </c>
      <c r="B942" s="7">
        <v>2576.94</v>
      </c>
      <c r="C942" s="7">
        <v>858.98</v>
      </c>
      <c r="D942">
        <f>VLOOKUP(A942,'transaction table'!A:D,4,FALSE)</f>
        <v>2864.27</v>
      </c>
    </row>
    <row r="943" spans="1:4">
      <c r="A943" s="6">
        <v>940</v>
      </c>
      <c r="B943" s="7">
        <v>325.76</v>
      </c>
      <c r="C943" s="7">
        <v>325.76</v>
      </c>
      <c r="D943">
        <f>VLOOKUP(A943,'transaction table'!A:D,4,FALSE)</f>
        <v>89.6</v>
      </c>
    </row>
    <row r="944" spans="1:4">
      <c r="A944" s="6">
        <v>941</v>
      </c>
      <c r="B944" s="7">
        <v>204.06</v>
      </c>
      <c r="C944" s="7">
        <v>204.06</v>
      </c>
      <c r="D944">
        <f>VLOOKUP(A944,'transaction table'!A:D,4,FALSE)</f>
        <v>1095.62</v>
      </c>
    </row>
    <row r="945" spans="1:4">
      <c r="A945" s="6">
        <v>942</v>
      </c>
      <c r="B945" s="7">
        <v>1627.81</v>
      </c>
      <c r="C945" s="7">
        <v>1627.81</v>
      </c>
      <c r="D945">
        <f>VLOOKUP(A945,'transaction table'!A:D,4,FALSE)</f>
        <v>3507</v>
      </c>
    </row>
    <row r="946" spans="1:4">
      <c r="A946" s="6">
        <v>943</v>
      </c>
      <c r="B946" s="7">
        <v>84.52</v>
      </c>
      <c r="C946" s="7">
        <v>84.52</v>
      </c>
      <c r="D946">
        <f>VLOOKUP(A946,'transaction table'!A:D,4,FALSE)</f>
        <v>1146.23</v>
      </c>
    </row>
    <row r="947" spans="1:4">
      <c r="A947" s="6">
        <v>944</v>
      </c>
      <c r="B947" s="7">
        <v>486.42</v>
      </c>
      <c r="C947" s="7">
        <v>486.42</v>
      </c>
      <c r="D947">
        <f>VLOOKUP(A947,'transaction table'!A:D,4,FALSE)</f>
        <v>846.39</v>
      </c>
    </row>
    <row r="948" spans="1:4">
      <c r="A948" s="6">
        <v>945</v>
      </c>
      <c r="B948" s="7">
        <v>151.46</v>
      </c>
      <c r="C948" s="7">
        <v>151.46</v>
      </c>
      <c r="D948">
        <f>VLOOKUP(A948,'transaction table'!A:D,4,FALSE)</f>
        <v>906.62</v>
      </c>
    </row>
    <row r="949" spans="1:4">
      <c r="A949" s="6">
        <v>946</v>
      </c>
      <c r="B949" s="7">
        <v>1153.5</v>
      </c>
      <c r="C949" s="7">
        <v>1153.5</v>
      </c>
      <c r="D949">
        <f>VLOOKUP(A949,'transaction table'!A:D,4,FALSE)</f>
        <v>1630.99</v>
      </c>
    </row>
    <row r="950" spans="1:4">
      <c r="A950" s="6">
        <v>947</v>
      </c>
      <c r="B950" s="7">
        <v>1860.2</v>
      </c>
      <c r="C950" s="7">
        <v>1860.2</v>
      </c>
      <c r="D950">
        <f>VLOOKUP(A950,'transaction table'!A:D,4,FALSE)</f>
        <v>1936.47</v>
      </c>
    </row>
    <row r="951" spans="1:4">
      <c r="A951" s="6">
        <v>948</v>
      </c>
      <c r="B951" s="7">
        <v>776.21</v>
      </c>
      <c r="C951" s="7">
        <v>776.21</v>
      </c>
      <c r="D951">
        <f>VLOOKUP(A951,'transaction table'!A:D,4,FALSE)</f>
        <v>273.77</v>
      </c>
    </row>
    <row r="952" spans="1:4">
      <c r="A952" s="6">
        <v>949</v>
      </c>
      <c r="B952" s="7">
        <v>406.76</v>
      </c>
      <c r="C952" s="7">
        <v>406.76</v>
      </c>
      <c r="D952">
        <f>VLOOKUP(A952,'transaction table'!A:D,4,FALSE)</f>
        <v>300.05</v>
      </c>
    </row>
    <row r="953" spans="1:4">
      <c r="A953" s="6">
        <v>950</v>
      </c>
      <c r="B953" s="7">
        <v>528.11</v>
      </c>
      <c r="C953" s="7">
        <v>528.11</v>
      </c>
      <c r="D953">
        <f>VLOOKUP(A953,'transaction table'!A:D,4,FALSE)</f>
        <v>1520.8</v>
      </c>
    </row>
    <row r="954" spans="1:4">
      <c r="A954" s="6">
        <v>951</v>
      </c>
      <c r="B954" s="7">
        <v>395.52</v>
      </c>
      <c r="C954" s="7">
        <v>395.52</v>
      </c>
      <c r="D954">
        <f>VLOOKUP(A954,'transaction table'!A:D,4,FALSE)</f>
        <v>2779.26</v>
      </c>
    </row>
    <row r="955" spans="1:4">
      <c r="A955" s="6">
        <v>952</v>
      </c>
      <c r="B955" s="7">
        <v>250.59</v>
      </c>
      <c r="C955" s="7">
        <v>250.59</v>
      </c>
      <c r="D955">
        <f>VLOOKUP(A955,'transaction table'!A:D,4,FALSE)</f>
        <v>152.53</v>
      </c>
    </row>
    <row r="956" spans="1:4">
      <c r="A956" s="6">
        <v>953</v>
      </c>
      <c r="B956" s="7">
        <v>624.72</v>
      </c>
      <c r="C956" s="7">
        <v>208.24</v>
      </c>
      <c r="D956">
        <f>VLOOKUP(A956,'transaction table'!A:D,4,FALSE)</f>
        <v>909.31</v>
      </c>
    </row>
    <row r="957" spans="1:4">
      <c r="A957" s="6">
        <v>954</v>
      </c>
      <c r="B957" s="7">
        <v>1014.94</v>
      </c>
      <c r="C957" s="7">
        <v>1014.94</v>
      </c>
      <c r="D957">
        <f>VLOOKUP(A957,'transaction table'!A:D,4,FALSE)</f>
        <v>1041.67</v>
      </c>
    </row>
    <row r="958" spans="1:4">
      <c r="A958" s="6">
        <v>955</v>
      </c>
      <c r="B958" s="7">
        <v>538.64</v>
      </c>
      <c r="C958" s="7">
        <v>538.64</v>
      </c>
      <c r="D958">
        <f>VLOOKUP(A958,'transaction table'!A:D,4,FALSE)</f>
        <v>1417.1</v>
      </c>
    </row>
    <row r="959" spans="1:4">
      <c r="A959" s="6">
        <v>956</v>
      </c>
      <c r="B959" s="7">
        <v>931.48</v>
      </c>
      <c r="C959" s="7">
        <v>931.48</v>
      </c>
      <c r="D959">
        <f>VLOOKUP(A959,'transaction table'!A:D,4,FALSE)</f>
        <v>1762.22</v>
      </c>
    </row>
    <row r="960" spans="1:4">
      <c r="A960" s="6">
        <v>957</v>
      </c>
      <c r="B960" s="7">
        <v>1262.36</v>
      </c>
      <c r="C960" s="7">
        <v>1262.36</v>
      </c>
      <c r="D960">
        <f>VLOOKUP(A960,'transaction table'!A:D,4,FALSE)</f>
        <v>1095.03</v>
      </c>
    </row>
    <row r="961" spans="1:4">
      <c r="A961" s="6">
        <v>958</v>
      </c>
      <c r="B961" s="7">
        <v>1196.82</v>
      </c>
      <c r="C961" s="7">
        <v>1196.82</v>
      </c>
      <c r="D961">
        <f>VLOOKUP(A961,'transaction table'!A:D,4,FALSE)</f>
        <v>1240.27</v>
      </c>
    </row>
    <row r="962" spans="1:4">
      <c r="A962" s="6">
        <v>959</v>
      </c>
      <c r="B962" s="7">
        <v>406.76</v>
      </c>
      <c r="C962" s="7">
        <v>406.76</v>
      </c>
      <c r="D962">
        <f>VLOOKUP(A962,'transaction table'!A:D,4,FALSE)</f>
        <v>3125.58</v>
      </c>
    </row>
    <row r="963" spans="1:4">
      <c r="A963" s="6">
        <v>960</v>
      </c>
      <c r="B963" s="7">
        <v>337.48</v>
      </c>
      <c r="C963" s="7">
        <v>337.48</v>
      </c>
      <c r="D963">
        <f>VLOOKUP(A963,'transaction table'!A:D,4,FALSE)</f>
        <v>958.53</v>
      </c>
    </row>
    <row r="964" spans="1:4">
      <c r="A964" s="6">
        <v>961</v>
      </c>
      <c r="B964" s="7">
        <v>401.69</v>
      </c>
      <c r="C964" s="7">
        <v>401.69</v>
      </c>
      <c r="D964">
        <f>VLOOKUP(A964,'transaction table'!A:D,4,FALSE)</f>
        <v>2010.32</v>
      </c>
    </row>
    <row r="965" spans="1:4">
      <c r="A965" s="6">
        <v>962</v>
      </c>
      <c r="B965" s="7">
        <v>209.84</v>
      </c>
      <c r="C965" s="7">
        <v>209.84</v>
      </c>
      <c r="D965">
        <f>VLOOKUP(A965,'transaction table'!A:D,4,FALSE)</f>
        <v>2028.56</v>
      </c>
    </row>
    <row r="966" spans="1:4">
      <c r="A966" s="6">
        <v>963</v>
      </c>
      <c r="B966" s="7">
        <v>329.52</v>
      </c>
      <c r="C966" s="7">
        <v>164.76</v>
      </c>
      <c r="D966">
        <f>VLOOKUP(A966,'transaction table'!A:D,4,FALSE)</f>
        <v>44.16</v>
      </c>
    </row>
    <row r="967" spans="1:4">
      <c r="A967" s="6">
        <v>964</v>
      </c>
      <c r="B967" s="7">
        <v>1860.2</v>
      </c>
      <c r="C967" s="7">
        <v>1860.2</v>
      </c>
      <c r="D967">
        <f>VLOOKUP(A967,'transaction table'!A:D,4,FALSE)</f>
        <v>6289.37</v>
      </c>
    </row>
    <row r="968" spans="1:4">
      <c r="A968" s="6">
        <v>965</v>
      </c>
      <c r="B968" s="7">
        <v>235.97</v>
      </c>
      <c r="C968" s="7">
        <v>235.97</v>
      </c>
      <c r="D968">
        <f>VLOOKUP(A968,'transaction table'!A:D,4,FALSE)</f>
        <v>4482.04</v>
      </c>
    </row>
    <row r="969" spans="1:4">
      <c r="A969" s="6">
        <v>966</v>
      </c>
      <c r="B969" s="7">
        <v>154.02</v>
      </c>
      <c r="C969" s="7">
        <v>154.02</v>
      </c>
      <c r="D969">
        <f>VLOOKUP(A969,'transaction table'!A:D,4,FALSE)</f>
        <v>1871.48</v>
      </c>
    </row>
    <row r="970" spans="1:4">
      <c r="A970" s="6">
        <v>967</v>
      </c>
      <c r="B970" s="7">
        <v>1383.1</v>
      </c>
      <c r="C970" s="7">
        <v>691.55</v>
      </c>
      <c r="D970">
        <f>VLOOKUP(A970,'transaction table'!A:D,4,FALSE)</f>
        <v>1057.86</v>
      </c>
    </row>
    <row r="971" spans="1:4">
      <c r="A971" s="6">
        <v>968</v>
      </c>
      <c r="B971" s="7">
        <v>1740</v>
      </c>
      <c r="C971" s="7">
        <v>580</v>
      </c>
      <c r="D971">
        <f>VLOOKUP(A971,'transaction table'!A:D,4,FALSE)</f>
        <v>2014.72</v>
      </c>
    </row>
    <row r="972" spans="1:4">
      <c r="A972" s="6">
        <v>969</v>
      </c>
      <c r="B972" s="7">
        <v>439.45</v>
      </c>
      <c r="C972" s="7">
        <v>439.45</v>
      </c>
      <c r="D972">
        <f>VLOOKUP(A972,'transaction table'!A:D,4,FALSE)</f>
        <v>1245.97</v>
      </c>
    </row>
    <row r="973" spans="1:4">
      <c r="A973" s="6">
        <v>970</v>
      </c>
      <c r="B973" s="7">
        <v>250.59</v>
      </c>
      <c r="C973" s="7">
        <v>250.59</v>
      </c>
      <c r="D973">
        <f>VLOOKUP(A973,'transaction table'!A:D,4,FALSE)</f>
        <v>359.28</v>
      </c>
    </row>
    <row r="974" spans="1:4">
      <c r="A974" s="6">
        <v>971</v>
      </c>
      <c r="B974" s="7">
        <v>2244.03</v>
      </c>
      <c r="C974" s="7">
        <v>748.01</v>
      </c>
      <c r="D974">
        <f>VLOOKUP(A974,'transaction table'!A:D,4,FALSE)</f>
        <v>615.77</v>
      </c>
    </row>
    <row r="975" spans="1:4">
      <c r="A975" s="6">
        <v>972</v>
      </c>
      <c r="B975" s="7">
        <v>897.32</v>
      </c>
      <c r="C975" s="7">
        <v>448.66</v>
      </c>
      <c r="D975">
        <f>VLOOKUP(A975,'transaction table'!A:D,4,FALSE)</f>
        <v>442.69</v>
      </c>
    </row>
    <row r="976" spans="1:4">
      <c r="A976" s="6">
        <v>973</v>
      </c>
      <c r="B976" s="7">
        <v>638.1</v>
      </c>
      <c r="C976" s="7">
        <v>638.1</v>
      </c>
      <c r="D976">
        <f>VLOOKUP(A976,'transaction table'!A:D,4,FALSE)</f>
        <v>3193.95</v>
      </c>
    </row>
    <row r="977" spans="1:4">
      <c r="A977" s="6">
        <v>974</v>
      </c>
      <c r="B977" s="7">
        <v>228.45</v>
      </c>
      <c r="C977" s="7">
        <v>228.45</v>
      </c>
      <c r="D977">
        <f>VLOOKUP(A977,'transaction table'!A:D,4,FALSE)</f>
        <v>1022.51</v>
      </c>
    </row>
    <row r="978" spans="1:4">
      <c r="A978" s="6">
        <v>975</v>
      </c>
      <c r="B978" s="7">
        <v>965.83</v>
      </c>
      <c r="C978" s="7">
        <v>965.83</v>
      </c>
      <c r="D978">
        <f>VLOOKUP(A978,'transaction table'!A:D,4,FALSE)</f>
        <v>406.33</v>
      </c>
    </row>
    <row r="979" spans="1:4">
      <c r="A979" s="6">
        <v>976</v>
      </c>
      <c r="B979" s="7">
        <v>781.83</v>
      </c>
      <c r="C979" s="7">
        <v>260.61</v>
      </c>
      <c r="D979">
        <f>VLOOKUP(A979,'transaction table'!A:D,4,FALSE)</f>
        <v>1520.34</v>
      </c>
    </row>
    <row r="980" spans="1:4">
      <c r="A980" s="6">
        <v>977</v>
      </c>
      <c r="B980" s="7">
        <v>719.27</v>
      </c>
      <c r="C980" s="7">
        <v>719.27</v>
      </c>
      <c r="D980">
        <f>VLOOKUP(A980,'transaction table'!A:D,4,FALSE)</f>
        <v>714.81</v>
      </c>
    </row>
    <row r="981" spans="1:4">
      <c r="A981" s="6">
        <v>978</v>
      </c>
      <c r="B981" s="7">
        <v>90.04</v>
      </c>
      <c r="C981" s="7">
        <v>90.04</v>
      </c>
      <c r="D981">
        <f>VLOOKUP(A981,'transaction table'!A:D,4,FALSE)</f>
        <v>1277.56</v>
      </c>
    </row>
    <row r="982" spans="1:4">
      <c r="A982" s="6">
        <v>979</v>
      </c>
      <c r="B982" s="7">
        <v>282.13</v>
      </c>
      <c r="C982" s="7">
        <v>282.13</v>
      </c>
      <c r="D982">
        <f>VLOOKUP(A982,'transaction table'!A:D,4,FALSE)</f>
        <v>132.98</v>
      </c>
    </row>
    <row r="983" spans="1:4">
      <c r="A983" s="6">
        <v>980</v>
      </c>
      <c r="B983" s="7">
        <v>897.32</v>
      </c>
      <c r="C983" s="7">
        <v>448.66</v>
      </c>
      <c r="D983">
        <f>VLOOKUP(A983,'transaction table'!A:D,4,FALSE)</f>
        <v>2608.86</v>
      </c>
    </row>
    <row r="984" spans="1:4">
      <c r="A984" s="6">
        <v>981</v>
      </c>
      <c r="B984" s="7">
        <v>157.92</v>
      </c>
      <c r="C984" s="7">
        <v>157.92</v>
      </c>
      <c r="D984">
        <f>VLOOKUP(A984,'transaction table'!A:D,4,FALSE)</f>
        <v>1645.17</v>
      </c>
    </row>
    <row r="985" spans="1:4">
      <c r="A985" s="6">
        <v>982</v>
      </c>
      <c r="B985" s="7">
        <v>479.1</v>
      </c>
      <c r="C985" s="7">
        <v>479.1</v>
      </c>
      <c r="D985">
        <f>VLOOKUP(A985,'transaction table'!A:D,4,FALSE)</f>
        <v>264.46</v>
      </c>
    </row>
    <row r="986" spans="1:4">
      <c r="A986" s="6">
        <v>983</v>
      </c>
      <c r="B986" s="7">
        <v>250.59</v>
      </c>
      <c r="C986" s="7">
        <v>250.59</v>
      </c>
      <c r="D986">
        <f>VLOOKUP(A986,'transaction table'!A:D,4,FALSE)</f>
        <v>376.54</v>
      </c>
    </row>
    <row r="987" spans="1:4">
      <c r="A987" s="6">
        <v>984</v>
      </c>
      <c r="B987" s="7">
        <v>825.01</v>
      </c>
      <c r="C987" s="7">
        <v>825.01</v>
      </c>
      <c r="D987">
        <f>VLOOKUP(A987,'transaction table'!A:D,4,FALSE)</f>
        <v>395.8</v>
      </c>
    </row>
    <row r="988" spans="1:4">
      <c r="A988" s="6">
        <v>985</v>
      </c>
      <c r="B988" s="7">
        <v>187.47</v>
      </c>
      <c r="C988" s="7">
        <v>187.47</v>
      </c>
      <c r="D988">
        <f>VLOOKUP(A988,'transaction table'!A:D,4,FALSE)</f>
        <v>776.21</v>
      </c>
    </row>
    <row r="989" spans="1:4">
      <c r="A989" s="6">
        <v>986</v>
      </c>
      <c r="B989" s="7">
        <v>337.02</v>
      </c>
      <c r="C989" s="7">
        <v>168.51</v>
      </c>
      <c r="D989">
        <f>VLOOKUP(A989,'transaction table'!A:D,4,FALSE)</f>
        <v>1971.43</v>
      </c>
    </row>
    <row r="990" spans="1:4">
      <c r="A990" s="6">
        <v>987</v>
      </c>
      <c r="B990" s="7">
        <v>204.06</v>
      </c>
      <c r="C990" s="7">
        <v>204.06</v>
      </c>
      <c r="D990">
        <f>VLOOKUP(A990,'transaction table'!A:D,4,FALSE)</f>
        <v>931.48</v>
      </c>
    </row>
    <row r="991" spans="1:4">
      <c r="A991" s="6">
        <v>988</v>
      </c>
      <c r="B991" s="7">
        <v>977.28</v>
      </c>
      <c r="C991" s="7">
        <v>325.76</v>
      </c>
      <c r="D991">
        <f>VLOOKUP(A991,'transaction table'!A:D,4,FALSE)</f>
        <v>1021.75</v>
      </c>
    </row>
    <row r="992" spans="1:4">
      <c r="A992" s="6">
        <v>989</v>
      </c>
      <c r="B992" s="7">
        <v>436.2</v>
      </c>
      <c r="C992" s="7">
        <v>436.2</v>
      </c>
      <c r="D992">
        <f>VLOOKUP(A992,'transaction table'!A:D,4,FALSE)</f>
        <v>549.91</v>
      </c>
    </row>
    <row r="993" spans="1:4">
      <c r="A993" s="6">
        <v>990</v>
      </c>
      <c r="B993" s="7">
        <v>140.76</v>
      </c>
      <c r="C993" s="7">
        <v>140.76</v>
      </c>
      <c r="D993">
        <f>VLOOKUP(A993,'transaction table'!A:D,4,FALSE)</f>
        <v>623.26</v>
      </c>
    </row>
    <row r="994" spans="1:4">
      <c r="A994" s="6">
        <v>991</v>
      </c>
      <c r="B994" s="7">
        <v>714.65</v>
      </c>
      <c r="C994" s="7">
        <v>714.65</v>
      </c>
      <c r="D994">
        <f>VLOOKUP(A994,'transaction table'!A:D,4,FALSE)</f>
        <v>578.97</v>
      </c>
    </row>
    <row r="995" spans="1:4">
      <c r="A995" s="6">
        <v>992</v>
      </c>
      <c r="B995" s="7">
        <v>744.5</v>
      </c>
      <c r="C995" s="7">
        <v>744.5</v>
      </c>
      <c r="D995">
        <f>VLOOKUP(A995,'transaction table'!A:D,4,FALSE)</f>
        <v>2343.54</v>
      </c>
    </row>
    <row r="996" spans="1:4">
      <c r="A996" s="6">
        <v>993</v>
      </c>
      <c r="B996" s="7">
        <v>228.45</v>
      </c>
      <c r="C996" s="7">
        <v>228.45</v>
      </c>
      <c r="D996">
        <f>VLOOKUP(A996,'transaction table'!A:D,4,FALSE)</f>
        <v>374.8</v>
      </c>
    </row>
    <row r="997" spans="1:4">
      <c r="A997" s="6">
        <v>994</v>
      </c>
      <c r="B997" s="7">
        <v>2524.72</v>
      </c>
      <c r="C997" s="7">
        <v>1262.36</v>
      </c>
      <c r="D997">
        <f>VLOOKUP(A997,'transaction table'!A:D,4,FALSE)</f>
        <v>154.02</v>
      </c>
    </row>
    <row r="998" spans="1:4">
      <c r="A998" s="6">
        <v>995</v>
      </c>
      <c r="B998" s="7">
        <v>218.32</v>
      </c>
      <c r="C998" s="7">
        <v>218.32</v>
      </c>
      <c r="D998">
        <f>VLOOKUP(A998,'transaction table'!A:D,4,FALSE)</f>
        <v>381.54</v>
      </c>
    </row>
    <row r="999" spans="1:4">
      <c r="A999" s="6">
        <v>996</v>
      </c>
      <c r="B999" s="7">
        <v>250.16</v>
      </c>
      <c r="C999" s="7">
        <v>250.16</v>
      </c>
      <c r="D999">
        <f>VLOOKUP(A999,'transaction table'!A:D,4,FALSE)</f>
        <v>204.4</v>
      </c>
    </row>
    <row r="1000" spans="1:4">
      <c r="A1000" s="6">
        <v>997</v>
      </c>
      <c r="B1000" s="7">
        <v>651.52</v>
      </c>
      <c r="C1000" s="7">
        <v>325.76</v>
      </c>
      <c r="D1000">
        <f>VLOOKUP(A1000,'transaction table'!A:D,4,FALSE)</f>
        <v>1437.34</v>
      </c>
    </row>
    <row r="1001" spans="1:4">
      <c r="A1001" s="6">
        <v>998</v>
      </c>
      <c r="B1001" s="7">
        <v>1836.52</v>
      </c>
      <c r="C1001" s="7">
        <v>1836.52</v>
      </c>
      <c r="D1001">
        <f>VLOOKUP(A1001,'transaction table'!A:D,4,FALSE)</f>
        <v>154.02</v>
      </c>
    </row>
    <row r="1002" spans="1:4">
      <c r="A1002" s="6">
        <v>999</v>
      </c>
      <c r="B1002" s="7">
        <v>201.88</v>
      </c>
      <c r="C1002" s="7">
        <v>201.88</v>
      </c>
      <c r="D1002">
        <f>VLOOKUP(A1002,'transaction table'!A:D,4,FALSE)</f>
        <v>1891.67</v>
      </c>
    </row>
    <row r="1003" spans="1:4">
      <c r="A1003" s="6">
        <v>1000</v>
      </c>
      <c r="B1003" s="7">
        <v>501.18</v>
      </c>
      <c r="C1003" s="7">
        <v>250.59</v>
      </c>
      <c r="D1003">
        <f>VLOOKUP(A1003,'transaction table'!A:D,4,FALSE)</f>
        <v>3623.32</v>
      </c>
    </row>
    <row r="1004" spans="1:4">
      <c r="A1004" s="6">
        <v>1001</v>
      </c>
      <c r="B1004" s="7">
        <v>521.22</v>
      </c>
      <c r="C1004" s="7">
        <v>260.61</v>
      </c>
      <c r="D1004">
        <f>VLOOKUP(A1004,'transaction table'!A:D,4,FALSE)</f>
        <v>1974.42</v>
      </c>
    </row>
    <row r="1005" spans="1:4">
      <c r="A1005" s="6">
        <v>1002</v>
      </c>
      <c r="B1005" s="7">
        <v>308.04</v>
      </c>
      <c r="C1005" s="7">
        <v>154.02</v>
      </c>
      <c r="D1005">
        <f>VLOOKUP(A1005,'transaction table'!A:D,4,FALSE)</f>
        <v>260.43</v>
      </c>
    </row>
    <row r="1006" spans="1:4">
      <c r="A1006" s="6">
        <v>1003</v>
      </c>
      <c r="B1006" s="7">
        <v>424.67</v>
      </c>
      <c r="C1006" s="7">
        <v>424.67</v>
      </c>
      <c r="D1006">
        <f>VLOOKUP(A1006,'transaction table'!A:D,4,FALSE)</f>
        <v>927.63</v>
      </c>
    </row>
    <row r="1007" spans="1:4">
      <c r="A1007" s="6">
        <v>1004</v>
      </c>
      <c r="B1007" s="7">
        <v>1320.06</v>
      </c>
      <c r="C1007" s="7">
        <v>440.02</v>
      </c>
      <c r="D1007">
        <f>VLOOKUP(A1007,'transaction table'!A:D,4,FALSE)</f>
        <v>951.46</v>
      </c>
    </row>
    <row r="1008" spans="1:4">
      <c r="A1008" s="6">
        <v>1005</v>
      </c>
      <c r="B1008" s="7">
        <v>399.61</v>
      </c>
      <c r="C1008" s="7">
        <v>399.61</v>
      </c>
      <c r="D1008">
        <f>VLOOKUP(A1008,'transaction table'!A:D,4,FALSE)</f>
        <v>181.14</v>
      </c>
    </row>
    <row r="1009" spans="1:4">
      <c r="A1009" s="6">
        <v>1006</v>
      </c>
      <c r="B1009" s="7">
        <v>132.23</v>
      </c>
      <c r="C1009" s="7">
        <v>132.23</v>
      </c>
      <c r="D1009">
        <f>VLOOKUP(A1009,'transaction table'!A:D,4,FALSE)</f>
        <v>800.5</v>
      </c>
    </row>
    <row r="1010" spans="1:4">
      <c r="A1010" s="6">
        <v>1007</v>
      </c>
      <c r="B1010" s="7">
        <v>2293.9</v>
      </c>
      <c r="C1010" s="7">
        <v>1146.95</v>
      </c>
      <c r="D1010">
        <f>VLOOKUP(A1010,'transaction table'!A:D,4,FALSE)</f>
        <v>602.73</v>
      </c>
    </row>
    <row r="1011" spans="1:4">
      <c r="A1011" s="6">
        <v>1008</v>
      </c>
      <c r="B1011" s="7">
        <v>965.83</v>
      </c>
      <c r="C1011" s="7">
        <v>965.83</v>
      </c>
      <c r="D1011">
        <f>VLOOKUP(A1011,'transaction table'!A:D,4,FALSE)</f>
        <v>406.76</v>
      </c>
    </row>
    <row r="1012" spans="1:4">
      <c r="A1012" s="6">
        <v>1009</v>
      </c>
      <c r="B1012" s="7">
        <v>187.47</v>
      </c>
      <c r="C1012" s="7">
        <v>187.47</v>
      </c>
      <c r="D1012">
        <f>VLOOKUP(A1012,'transaction table'!A:D,4,FALSE)</f>
        <v>3894.01</v>
      </c>
    </row>
    <row r="1013" spans="1:4">
      <c r="A1013" s="6">
        <v>1010</v>
      </c>
      <c r="B1013" s="7">
        <v>1887.49</v>
      </c>
      <c r="C1013" s="7">
        <v>1887.49</v>
      </c>
      <c r="D1013">
        <f>VLOOKUP(A1013,'transaction table'!A:D,4,FALSE)</f>
        <v>4126.52</v>
      </c>
    </row>
    <row r="1014" spans="1:4">
      <c r="A1014" s="6">
        <v>1011</v>
      </c>
      <c r="B1014" s="7">
        <v>1082.13</v>
      </c>
      <c r="C1014" s="7">
        <v>1082.13</v>
      </c>
      <c r="D1014">
        <f>VLOOKUP(A1014,'transaction table'!A:D,4,FALSE)</f>
        <v>1801.53</v>
      </c>
    </row>
    <row r="1015" spans="1:4">
      <c r="A1015" s="6">
        <v>1012</v>
      </c>
      <c r="B1015" s="7">
        <v>871.38</v>
      </c>
      <c r="C1015" s="7">
        <v>435.69</v>
      </c>
      <c r="D1015">
        <f>VLOOKUP(A1015,'transaction table'!A:D,4,FALSE)</f>
        <v>2273.81</v>
      </c>
    </row>
    <row r="1016" spans="1:4">
      <c r="A1016" s="6">
        <v>1013</v>
      </c>
      <c r="B1016" s="7">
        <v>647.36</v>
      </c>
      <c r="C1016" s="7">
        <v>323.68</v>
      </c>
      <c r="D1016">
        <f>VLOOKUP(A1016,'transaction table'!A:D,4,FALSE)</f>
        <v>1287.11</v>
      </c>
    </row>
    <row r="1017" spans="1:4">
      <c r="A1017" s="6">
        <v>1014</v>
      </c>
      <c r="B1017" s="7">
        <v>278.93</v>
      </c>
      <c r="C1017" s="7">
        <v>278.93</v>
      </c>
      <c r="D1017">
        <f>VLOOKUP(A1017,'transaction table'!A:D,4,FALSE)</f>
        <v>1071.23</v>
      </c>
    </row>
    <row r="1018" spans="1:4">
      <c r="A1018" s="6">
        <v>1015</v>
      </c>
      <c r="B1018" s="7">
        <v>988.9</v>
      </c>
      <c r="C1018" s="7">
        <v>988.9</v>
      </c>
      <c r="D1018">
        <f>VLOOKUP(A1018,'transaction table'!A:D,4,FALSE)</f>
        <v>1695.09</v>
      </c>
    </row>
    <row r="1019" spans="1:4">
      <c r="A1019" s="6">
        <v>1016</v>
      </c>
      <c r="B1019" s="7">
        <v>548.66</v>
      </c>
      <c r="C1019" s="7">
        <v>274.33</v>
      </c>
      <c r="D1019">
        <f>VLOOKUP(A1019,'transaction table'!A:D,4,FALSE)</f>
        <v>2362.51</v>
      </c>
    </row>
    <row r="1020" spans="1:4">
      <c r="A1020" s="6">
        <v>1017</v>
      </c>
      <c r="B1020" s="7">
        <v>788.34</v>
      </c>
      <c r="C1020" s="7">
        <v>394.17</v>
      </c>
      <c r="D1020">
        <f>VLOOKUP(A1020,'transaction table'!A:D,4,FALSE)</f>
        <v>282.13</v>
      </c>
    </row>
    <row r="1021" spans="1:4">
      <c r="A1021" s="6">
        <v>1018</v>
      </c>
      <c r="B1021" s="7">
        <v>613.75</v>
      </c>
      <c r="C1021" s="7">
        <v>613.75</v>
      </c>
      <c r="D1021">
        <f>VLOOKUP(A1021,'transaction table'!A:D,4,FALSE)</f>
        <v>1044.8</v>
      </c>
    </row>
    <row r="1022" spans="1:4">
      <c r="A1022" s="6">
        <v>1019</v>
      </c>
      <c r="B1022" s="7">
        <v>966.66</v>
      </c>
      <c r="C1022" s="7">
        <v>966.66</v>
      </c>
      <c r="D1022">
        <f>VLOOKUP(A1022,'transaction table'!A:D,4,FALSE)</f>
        <v>884.92</v>
      </c>
    </row>
    <row r="1023" spans="1:4">
      <c r="A1023" s="6">
        <v>1020</v>
      </c>
      <c r="B1023" s="7">
        <v>96.07</v>
      </c>
      <c r="C1023" s="7">
        <v>96.07</v>
      </c>
      <c r="D1023">
        <f>VLOOKUP(A1023,'transaction table'!A:D,4,FALSE)</f>
        <v>992.54</v>
      </c>
    </row>
    <row r="1024" spans="1:4">
      <c r="A1024" s="6">
        <v>1021</v>
      </c>
      <c r="B1024" s="7">
        <v>134.09</v>
      </c>
      <c r="C1024" s="7">
        <v>134.09</v>
      </c>
      <c r="D1024">
        <f>VLOOKUP(A1024,'transaction table'!A:D,4,FALSE)</f>
        <v>2552.38</v>
      </c>
    </row>
    <row r="1025" spans="1:4">
      <c r="A1025" s="6">
        <v>1022</v>
      </c>
      <c r="B1025" s="7">
        <v>193.8</v>
      </c>
      <c r="C1025" s="7">
        <v>193.8</v>
      </c>
      <c r="D1025">
        <f>VLOOKUP(A1025,'transaction table'!A:D,4,FALSE)</f>
        <v>884.91</v>
      </c>
    </row>
    <row r="1026" spans="1:4">
      <c r="A1026" s="6">
        <v>1023</v>
      </c>
      <c r="B1026" s="7">
        <v>495.65</v>
      </c>
      <c r="C1026" s="7">
        <v>495.65</v>
      </c>
      <c r="D1026">
        <f>VLOOKUP(A1026,'transaction table'!A:D,4,FALSE)</f>
        <v>623.01</v>
      </c>
    </row>
    <row r="1027" spans="1:4">
      <c r="A1027" s="6">
        <v>1024</v>
      </c>
      <c r="B1027" s="7">
        <v>257.17</v>
      </c>
      <c r="C1027" s="7">
        <v>257.17</v>
      </c>
      <c r="D1027">
        <f>VLOOKUP(A1027,'transaction table'!A:D,4,FALSE)</f>
        <v>1089.75</v>
      </c>
    </row>
    <row r="1028" spans="1:4">
      <c r="A1028" s="6">
        <v>1025</v>
      </c>
      <c r="B1028" s="7">
        <v>1129.1</v>
      </c>
      <c r="C1028" s="7">
        <v>1129.1</v>
      </c>
      <c r="D1028">
        <f>VLOOKUP(A1028,'transaction table'!A:D,4,FALSE)</f>
        <v>260.61</v>
      </c>
    </row>
    <row r="1029" spans="1:4">
      <c r="A1029" s="6">
        <v>1026</v>
      </c>
      <c r="B1029" s="7">
        <v>360.28</v>
      </c>
      <c r="C1029" s="7">
        <v>360.28</v>
      </c>
      <c r="D1029">
        <f>VLOOKUP(A1029,'transaction table'!A:D,4,FALSE)</f>
        <v>1411.03</v>
      </c>
    </row>
    <row r="1030" spans="1:4">
      <c r="A1030" s="6">
        <v>1027</v>
      </c>
      <c r="B1030" s="7">
        <v>644.55</v>
      </c>
      <c r="C1030" s="7">
        <v>644.55</v>
      </c>
      <c r="D1030">
        <f>VLOOKUP(A1030,'transaction table'!A:D,4,FALSE)</f>
        <v>313.21</v>
      </c>
    </row>
    <row r="1031" spans="1:4">
      <c r="A1031" s="6">
        <v>1028</v>
      </c>
      <c r="B1031" s="7">
        <v>207.19</v>
      </c>
      <c r="C1031" s="7">
        <v>207.19</v>
      </c>
      <c r="D1031">
        <f>VLOOKUP(A1031,'transaction table'!A:D,4,FALSE)</f>
        <v>5129.03</v>
      </c>
    </row>
    <row r="1032" spans="1:4">
      <c r="A1032" s="6">
        <v>1029</v>
      </c>
      <c r="B1032" s="7">
        <v>969.87</v>
      </c>
      <c r="C1032" s="7">
        <v>969.87</v>
      </c>
      <c r="D1032">
        <f>VLOOKUP(A1032,'transaction table'!A:D,4,FALSE)</f>
        <v>1832.33</v>
      </c>
    </row>
    <row r="1033" spans="1:4">
      <c r="A1033" s="6">
        <v>1030</v>
      </c>
      <c r="B1033" s="7">
        <v>222.33</v>
      </c>
      <c r="C1033" s="7">
        <v>222.33</v>
      </c>
      <c r="D1033">
        <f>VLOOKUP(A1033,'transaction table'!A:D,4,FALSE)</f>
        <v>1129.1</v>
      </c>
    </row>
    <row r="1034" spans="1:4">
      <c r="A1034" s="6">
        <v>1031</v>
      </c>
      <c r="B1034" s="7">
        <v>1416.98</v>
      </c>
      <c r="C1034" s="7">
        <v>708.49</v>
      </c>
      <c r="D1034">
        <f>VLOOKUP(A1034,'transaction table'!A:D,4,FALSE)</f>
        <v>697.18</v>
      </c>
    </row>
    <row r="1035" spans="1:4">
      <c r="A1035" s="6">
        <v>1032</v>
      </c>
      <c r="B1035" s="7">
        <v>3273.82</v>
      </c>
      <c r="C1035" s="7">
        <v>1636.91</v>
      </c>
      <c r="D1035">
        <f>VLOOKUP(A1035,'transaction table'!A:D,4,FALSE)</f>
        <v>151.46</v>
      </c>
    </row>
    <row r="1036" spans="1:4">
      <c r="A1036" s="6">
        <v>1033</v>
      </c>
      <c r="B1036" s="7">
        <v>890.61</v>
      </c>
      <c r="C1036" s="7">
        <v>890.61</v>
      </c>
      <c r="D1036">
        <f>VLOOKUP(A1036,'transaction table'!A:D,4,FALSE)</f>
        <v>164.76</v>
      </c>
    </row>
    <row r="1037" spans="1:4">
      <c r="A1037" s="6">
        <v>1034</v>
      </c>
      <c r="B1037" s="7">
        <v>183.34</v>
      </c>
      <c r="C1037" s="7">
        <v>183.34</v>
      </c>
      <c r="D1037">
        <f>VLOOKUP(A1037,'transaction table'!A:D,4,FALSE)</f>
        <v>376.78</v>
      </c>
    </row>
    <row r="1038" spans="1:4">
      <c r="A1038" s="6">
        <v>1035</v>
      </c>
      <c r="B1038" s="7">
        <v>1246.02</v>
      </c>
      <c r="C1038" s="7">
        <v>623.01</v>
      </c>
      <c r="D1038">
        <f>VLOOKUP(A1038,'transaction table'!A:D,4,FALSE)</f>
        <v>986.13</v>
      </c>
    </row>
    <row r="1039" spans="1:4">
      <c r="A1039" s="6">
        <v>1036</v>
      </c>
      <c r="B1039" s="7">
        <v>511.58</v>
      </c>
      <c r="C1039" s="7">
        <v>255.79</v>
      </c>
      <c r="D1039">
        <f>VLOOKUP(A1039,'transaction table'!A:D,4,FALSE)</f>
        <v>399.61</v>
      </c>
    </row>
    <row r="1040" spans="1:4">
      <c r="A1040" s="6">
        <v>1037</v>
      </c>
      <c r="B1040" s="7">
        <v>691.55</v>
      </c>
      <c r="C1040" s="7">
        <v>691.55</v>
      </c>
      <c r="D1040">
        <f>VLOOKUP(A1040,'transaction table'!A:D,4,FALSE)</f>
        <v>235.44</v>
      </c>
    </row>
    <row r="1041" spans="1:4">
      <c r="A1041" s="6">
        <v>1038</v>
      </c>
      <c r="B1041" s="7">
        <v>1890.96</v>
      </c>
      <c r="C1041" s="7">
        <v>630.32</v>
      </c>
      <c r="D1041">
        <f>VLOOKUP(A1041,'transaction table'!A:D,4,FALSE)</f>
        <v>1680.91</v>
      </c>
    </row>
    <row r="1042" spans="1:4">
      <c r="A1042" s="6">
        <v>1039</v>
      </c>
      <c r="B1042" s="7">
        <v>591.22</v>
      </c>
      <c r="C1042" s="7">
        <v>295.61</v>
      </c>
      <c r="D1042">
        <f>VLOOKUP(A1042,'transaction table'!A:D,4,FALSE)</f>
        <v>3460.7</v>
      </c>
    </row>
    <row r="1043" spans="1:4">
      <c r="A1043" s="6">
        <v>1040</v>
      </c>
      <c r="B1043" s="7">
        <v>884.91</v>
      </c>
      <c r="C1043" s="7">
        <v>884.91</v>
      </c>
      <c r="D1043">
        <f>VLOOKUP(A1043,'transaction table'!A:D,4,FALSE)</f>
        <v>441.28</v>
      </c>
    </row>
    <row r="1044" spans="1:4">
      <c r="A1044" s="6">
        <v>1041</v>
      </c>
      <c r="B1044" s="7">
        <v>367.61</v>
      </c>
      <c r="C1044" s="7">
        <v>367.61</v>
      </c>
      <c r="D1044">
        <f>VLOOKUP(A1044,'transaction table'!A:D,4,FALSE)</f>
        <v>1212.08</v>
      </c>
    </row>
    <row r="1045" spans="1:4">
      <c r="A1045" s="6">
        <v>1042</v>
      </c>
      <c r="B1045" s="7">
        <v>866.04</v>
      </c>
      <c r="C1045" s="7">
        <v>866.04</v>
      </c>
      <c r="D1045">
        <f>VLOOKUP(A1045,'transaction table'!A:D,4,FALSE)</f>
        <v>618.93</v>
      </c>
    </row>
    <row r="1046" spans="1:4">
      <c r="A1046" s="6">
        <v>1043</v>
      </c>
      <c r="B1046" s="7">
        <v>3604.38</v>
      </c>
      <c r="C1046" s="7">
        <v>1802.19</v>
      </c>
      <c r="D1046">
        <f>VLOOKUP(A1046,'transaction table'!A:D,4,FALSE)</f>
        <v>589.05</v>
      </c>
    </row>
    <row r="1047" spans="1:4">
      <c r="A1047" s="6">
        <v>1044</v>
      </c>
      <c r="B1047" s="7">
        <v>218.68</v>
      </c>
      <c r="C1047" s="7">
        <v>218.68</v>
      </c>
      <c r="D1047">
        <f>VLOOKUP(A1047,'transaction table'!A:D,4,FALSE)</f>
        <v>445.88</v>
      </c>
    </row>
    <row r="1048" spans="1:4">
      <c r="A1048" s="6">
        <v>1045</v>
      </c>
      <c r="B1048" s="7">
        <v>442.46</v>
      </c>
      <c r="C1048" s="7">
        <v>442.46</v>
      </c>
      <c r="D1048">
        <f>VLOOKUP(A1048,'transaction table'!A:D,4,FALSE)</f>
        <v>1968.52</v>
      </c>
    </row>
    <row r="1049" spans="1:4">
      <c r="A1049" s="6">
        <v>1046</v>
      </c>
      <c r="B1049" s="7">
        <v>401.39</v>
      </c>
      <c r="C1049" s="7">
        <v>401.39</v>
      </c>
      <c r="D1049">
        <f>VLOOKUP(A1049,'transaction table'!A:D,4,FALSE)</f>
        <v>585.38</v>
      </c>
    </row>
    <row r="1050" spans="1:4">
      <c r="A1050" s="6">
        <v>1047</v>
      </c>
      <c r="B1050" s="7">
        <v>1636.91</v>
      </c>
      <c r="C1050" s="7">
        <v>1636.91</v>
      </c>
      <c r="D1050">
        <f>VLOOKUP(A1050,'transaction table'!A:D,4,FALSE)</f>
        <v>182.67</v>
      </c>
    </row>
    <row r="1051" spans="1:4">
      <c r="A1051" s="6">
        <v>1048</v>
      </c>
      <c r="B1051" s="7">
        <v>369.74</v>
      </c>
      <c r="C1051" s="7">
        <v>184.87</v>
      </c>
      <c r="D1051">
        <f>VLOOKUP(A1051,'transaction table'!A:D,4,FALSE)</f>
        <v>1033.01</v>
      </c>
    </row>
    <row r="1052" spans="1:4">
      <c r="A1052" s="6">
        <v>1049</v>
      </c>
      <c r="B1052" s="7">
        <v>260.57</v>
      </c>
      <c r="C1052" s="7">
        <v>260.57</v>
      </c>
      <c r="D1052">
        <f>VLOOKUP(A1052,'transaction table'!A:D,4,FALSE)</f>
        <v>776.21</v>
      </c>
    </row>
    <row r="1053" spans="1:4">
      <c r="A1053" s="6">
        <v>1050</v>
      </c>
      <c r="B1053" s="7">
        <v>442.69</v>
      </c>
      <c r="C1053" s="7">
        <v>442.69</v>
      </c>
      <c r="D1053">
        <f>VLOOKUP(A1053,'transaction table'!A:D,4,FALSE)</f>
        <v>1094.24</v>
      </c>
    </row>
    <row r="1054" spans="1:4">
      <c r="A1054" s="6">
        <v>1051</v>
      </c>
      <c r="B1054" s="7">
        <v>549.91</v>
      </c>
      <c r="C1054" s="7">
        <v>549.91</v>
      </c>
      <c r="D1054">
        <f>VLOOKUP(A1054,'transaction table'!A:D,4,FALSE)</f>
        <v>719.08</v>
      </c>
    </row>
    <row r="1055" spans="1:4">
      <c r="A1055" s="6">
        <v>1052</v>
      </c>
      <c r="B1055" s="7">
        <v>485.49</v>
      </c>
      <c r="C1055" s="7">
        <v>485.49</v>
      </c>
      <c r="D1055">
        <f>VLOOKUP(A1055,'transaction table'!A:D,4,FALSE)</f>
        <v>200.91</v>
      </c>
    </row>
    <row r="1056" spans="1:4">
      <c r="A1056" s="6">
        <v>1053</v>
      </c>
      <c r="B1056" s="7">
        <v>716.89</v>
      </c>
      <c r="C1056" s="7">
        <v>716.89</v>
      </c>
      <c r="D1056">
        <f>VLOOKUP(A1056,'transaction table'!A:D,4,FALSE)</f>
        <v>6298.1</v>
      </c>
    </row>
    <row r="1057" spans="1:4">
      <c r="A1057" s="6">
        <v>1054</v>
      </c>
      <c r="B1057" s="7">
        <v>996.68</v>
      </c>
      <c r="C1057" s="7">
        <v>996.68</v>
      </c>
      <c r="D1057">
        <f>VLOOKUP(A1057,'transaction table'!A:D,4,FALSE)</f>
        <v>1705.09</v>
      </c>
    </row>
    <row r="1058" spans="1:4">
      <c r="A1058" s="6">
        <v>1055</v>
      </c>
      <c r="B1058" s="7">
        <v>545.46</v>
      </c>
      <c r="C1058" s="7">
        <v>545.46</v>
      </c>
      <c r="D1058">
        <f>VLOOKUP(A1058,'transaction table'!A:D,4,FALSE)</f>
        <v>2520.79</v>
      </c>
    </row>
    <row r="1059" spans="1:4">
      <c r="A1059" s="6">
        <v>1056</v>
      </c>
      <c r="B1059" s="7">
        <v>888.93</v>
      </c>
      <c r="C1059" s="7">
        <v>296.31</v>
      </c>
      <c r="D1059">
        <f>VLOOKUP(A1059,'transaction table'!A:D,4,FALSE)</f>
        <v>2065.25</v>
      </c>
    </row>
    <row r="1060" spans="1:4">
      <c r="A1060" s="6">
        <v>1057</v>
      </c>
      <c r="B1060" s="7">
        <v>539.1</v>
      </c>
      <c r="C1060" s="7">
        <v>539.1</v>
      </c>
      <c r="D1060">
        <f>VLOOKUP(A1060,'transaction table'!A:D,4,FALSE)</f>
        <v>5316.1</v>
      </c>
    </row>
    <row r="1061" spans="1:4">
      <c r="A1061" s="6">
        <v>1058</v>
      </c>
      <c r="B1061" s="7">
        <v>345.96</v>
      </c>
      <c r="C1061" s="7">
        <v>345.96</v>
      </c>
      <c r="D1061">
        <f>VLOOKUP(A1061,'transaction table'!A:D,4,FALSE)</f>
        <v>2148.49</v>
      </c>
    </row>
    <row r="1062" spans="1:4">
      <c r="A1062" s="6">
        <v>1059</v>
      </c>
      <c r="B1062" s="7">
        <v>395.52</v>
      </c>
      <c r="C1062" s="7">
        <v>395.52</v>
      </c>
      <c r="D1062">
        <f>VLOOKUP(A1062,'transaction table'!A:D,4,FALSE)</f>
        <v>491.81</v>
      </c>
    </row>
    <row r="1063" spans="1:4">
      <c r="A1063" s="6">
        <v>1060</v>
      </c>
      <c r="B1063" s="7">
        <v>413.05</v>
      </c>
      <c r="C1063" s="7">
        <v>413.05</v>
      </c>
      <c r="D1063">
        <f>VLOOKUP(A1063,'transaction table'!A:D,4,FALSE)</f>
        <v>2393.45</v>
      </c>
    </row>
    <row r="1064" spans="1:4">
      <c r="A1064" s="6">
        <v>1061</v>
      </c>
      <c r="B1064" s="7">
        <v>198.89</v>
      </c>
      <c r="C1064" s="7">
        <v>198.89</v>
      </c>
      <c r="D1064">
        <f>VLOOKUP(A1064,'transaction table'!A:D,4,FALSE)</f>
        <v>771.46</v>
      </c>
    </row>
    <row r="1065" spans="1:4">
      <c r="A1065" s="6">
        <v>1062</v>
      </c>
      <c r="B1065" s="7">
        <v>686.21</v>
      </c>
      <c r="C1065" s="7">
        <v>686.21</v>
      </c>
      <c r="D1065">
        <f>VLOOKUP(A1065,'transaction table'!A:D,4,FALSE)</f>
        <v>1826.95</v>
      </c>
    </row>
    <row r="1066" spans="1:4">
      <c r="A1066" s="6">
        <v>1063</v>
      </c>
      <c r="B1066" s="7">
        <v>196.53</v>
      </c>
      <c r="C1066" s="7">
        <v>196.53</v>
      </c>
      <c r="D1066">
        <f>VLOOKUP(A1066,'transaction table'!A:D,4,FALSE)</f>
        <v>1128.91</v>
      </c>
    </row>
    <row r="1067" spans="1:4">
      <c r="A1067" s="6">
        <v>1064</v>
      </c>
      <c r="B1067" s="7">
        <v>1237.86</v>
      </c>
      <c r="C1067" s="7">
        <v>618.93</v>
      </c>
      <c r="D1067">
        <f>VLOOKUP(A1067,'transaction table'!A:D,4,FALSE)</f>
        <v>187.47</v>
      </c>
    </row>
    <row r="1068" spans="1:4">
      <c r="A1068" s="6">
        <v>1065</v>
      </c>
      <c r="B1068" s="7">
        <v>406.76</v>
      </c>
      <c r="C1068" s="7">
        <v>406.76</v>
      </c>
      <c r="D1068">
        <f>VLOOKUP(A1068,'transaction table'!A:D,4,FALSE)</f>
        <v>455.19</v>
      </c>
    </row>
    <row r="1069" spans="1:4">
      <c r="A1069" s="6">
        <v>1066</v>
      </c>
      <c r="B1069" s="7">
        <v>207.19</v>
      </c>
      <c r="C1069" s="7">
        <v>207.19</v>
      </c>
      <c r="D1069">
        <f>VLOOKUP(A1069,'transaction table'!A:D,4,FALSE)</f>
        <v>1433.78</v>
      </c>
    </row>
    <row r="1070" spans="1:4">
      <c r="A1070" s="6">
        <v>1067</v>
      </c>
      <c r="B1070" s="7">
        <v>880.04</v>
      </c>
      <c r="C1070" s="7">
        <v>440.02</v>
      </c>
      <c r="D1070">
        <f>VLOOKUP(A1070,'transaction table'!A:D,4,FALSE)</f>
        <v>2712.45</v>
      </c>
    </row>
    <row r="1071" spans="1:4">
      <c r="A1071" s="6">
        <v>1068</v>
      </c>
      <c r="B1071" s="7">
        <v>300.99</v>
      </c>
      <c r="C1071" s="7">
        <v>100.33</v>
      </c>
      <c r="D1071">
        <f>VLOOKUP(A1071,'transaction table'!A:D,4,FALSE)</f>
        <v>664.52</v>
      </c>
    </row>
    <row r="1072" spans="1:4">
      <c r="A1072" s="6">
        <v>1069</v>
      </c>
      <c r="B1072" s="7">
        <v>315.29</v>
      </c>
      <c r="C1072" s="7">
        <v>315.29</v>
      </c>
      <c r="D1072">
        <f>VLOOKUP(A1072,'transaction table'!A:D,4,FALSE)</f>
        <v>1539.81</v>
      </c>
    </row>
    <row r="1073" spans="1:4">
      <c r="A1073" s="6">
        <v>1070</v>
      </c>
      <c r="B1073" s="7">
        <v>1537.12</v>
      </c>
      <c r="C1073" s="7">
        <v>1537.12</v>
      </c>
      <c r="D1073">
        <f>VLOOKUP(A1073,'transaction table'!A:D,4,FALSE)</f>
        <v>619.65</v>
      </c>
    </row>
    <row r="1074" spans="1:4">
      <c r="A1074" s="6">
        <v>1071</v>
      </c>
      <c r="B1074" s="7">
        <v>1099.82</v>
      </c>
      <c r="C1074" s="7">
        <v>549.91</v>
      </c>
      <c r="D1074">
        <f>VLOOKUP(A1074,'transaction table'!A:D,4,FALSE)</f>
        <v>469.76</v>
      </c>
    </row>
    <row r="1075" spans="1:4">
      <c r="A1075" s="6">
        <v>1072</v>
      </c>
      <c r="B1075" s="7">
        <v>156.65</v>
      </c>
      <c r="C1075" s="7">
        <v>156.65</v>
      </c>
      <c r="D1075">
        <f>VLOOKUP(A1075,'transaction table'!A:D,4,FALSE)</f>
        <v>744.14</v>
      </c>
    </row>
    <row r="1076" spans="1:4">
      <c r="A1076" s="6">
        <v>1073</v>
      </c>
      <c r="B1076" s="7">
        <v>740.14</v>
      </c>
      <c r="C1076" s="7">
        <v>370.07</v>
      </c>
      <c r="D1076">
        <f>VLOOKUP(A1076,'transaction table'!A:D,4,FALSE)</f>
        <v>486.75</v>
      </c>
    </row>
    <row r="1077" spans="1:4">
      <c r="A1077" s="6">
        <v>1074</v>
      </c>
      <c r="B1077" s="7">
        <v>282.13</v>
      </c>
      <c r="C1077" s="7">
        <v>282.13</v>
      </c>
      <c r="D1077">
        <f>VLOOKUP(A1077,'transaction table'!A:D,4,FALSE)</f>
        <v>442.69</v>
      </c>
    </row>
    <row r="1078" spans="1:4">
      <c r="A1078" s="6">
        <v>1075</v>
      </c>
      <c r="B1078" s="7">
        <v>419.68</v>
      </c>
      <c r="C1078" s="7">
        <v>209.84</v>
      </c>
      <c r="D1078">
        <f>VLOOKUP(A1078,'transaction table'!A:D,4,FALSE)</f>
        <v>2487.64</v>
      </c>
    </row>
    <row r="1079" spans="1:4">
      <c r="A1079" s="6">
        <v>1076</v>
      </c>
      <c r="B1079" s="7">
        <v>898.73</v>
      </c>
      <c r="C1079" s="7">
        <v>898.73</v>
      </c>
      <c r="D1079">
        <f>VLOOKUP(A1079,'transaction table'!A:D,4,FALSE)</f>
        <v>30.63</v>
      </c>
    </row>
    <row r="1080" spans="1:4">
      <c r="A1080" s="6">
        <v>1077</v>
      </c>
      <c r="B1080" s="7">
        <v>313.65</v>
      </c>
      <c r="C1080" s="7">
        <v>313.65</v>
      </c>
      <c r="D1080">
        <f>VLOOKUP(A1080,'transaction table'!A:D,4,FALSE)</f>
        <v>1417.1</v>
      </c>
    </row>
    <row r="1081" spans="1:4">
      <c r="A1081" s="6">
        <v>1078</v>
      </c>
      <c r="B1081" s="7">
        <v>100.33</v>
      </c>
      <c r="C1081" s="7">
        <v>100.33</v>
      </c>
      <c r="D1081">
        <f>VLOOKUP(A1081,'transaction table'!A:D,4,FALSE)</f>
        <v>105.06</v>
      </c>
    </row>
    <row r="1082" spans="1:4">
      <c r="A1082" s="6">
        <v>1079</v>
      </c>
      <c r="B1082" s="7">
        <v>619.65</v>
      </c>
      <c r="C1082" s="7">
        <v>619.65</v>
      </c>
      <c r="D1082">
        <f>VLOOKUP(A1082,'transaction table'!A:D,4,FALSE)</f>
        <v>968.43</v>
      </c>
    </row>
    <row r="1083" spans="1:4">
      <c r="A1083" s="6">
        <v>1080</v>
      </c>
      <c r="B1083" s="7">
        <v>1797.46</v>
      </c>
      <c r="C1083" s="7">
        <v>898.73</v>
      </c>
      <c r="D1083">
        <f>VLOOKUP(A1083,'transaction table'!A:D,4,FALSE)</f>
        <v>2993.91</v>
      </c>
    </row>
    <row r="1084" spans="1:4">
      <c r="A1084" s="6">
        <v>1081</v>
      </c>
      <c r="B1084" s="7">
        <v>245.09</v>
      </c>
      <c r="C1084" s="7">
        <v>245.09</v>
      </c>
      <c r="D1084">
        <f>VLOOKUP(A1084,'transaction table'!A:D,4,FALSE)</f>
        <v>1227.5</v>
      </c>
    </row>
    <row r="1085" spans="1:4">
      <c r="A1085" s="6">
        <v>1082</v>
      </c>
      <c r="B1085" s="7">
        <v>691.55</v>
      </c>
      <c r="C1085" s="7">
        <v>691.55</v>
      </c>
      <c r="D1085">
        <f>VLOOKUP(A1085,'transaction table'!A:D,4,FALSE)</f>
        <v>686.4</v>
      </c>
    </row>
    <row r="1086" spans="1:4">
      <c r="A1086" s="6">
        <v>1083</v>
      </c>
      <c r="B1086" s="7">
        <v>707.7</v>
      </c>
      <c r="C1086" s="7">
        <v>353.85</v>
      </c>
      <c r="D1086">
        <f>VLOOKUP(A1086,'transaction table'!A:D,4,FALSE)</f>
        <v>5332.51</v>
      </c>
    </row>
    <row r="1087" spans="1:4">
      <c r="A1087" s="6">
        <v>1084</v>
      </c>
      <c r="B1087" s="7">
        <v>84.52</v>
      </c>
      <c r="C1087" s="7">
        <v>84.52</v>
      </c>
      <c r="D1087">
        <f>VLOOKUP(A1087,'transaction table'!A:D,4,FALSE)</f>
        <v>2889.79</v>
      </c>
    </row>
    <row r="1088" spans="1:4">
      <c r="A1088" s="6">
        <v>1085</v>
      </c>
      <c r="B1088" s="7">
        <v>200.91</v>
      </c>
      <c r="C1088" s="7">
        <v>200.91</v>
      </c>
      <c r="D1088">
        <f>VLOOKUP(A1088,'transaction table'!A:D,4,FALSE)</f>
        <v>1127.69</v>
      </c>
    </row>
    <row r="1089" spans="1:4">
      <c r="A1089" s="6">
        <v>1086</v>
      </c>
      <c r="B1089" s="7">
        <v>296.31</v>
      </c>
      <c r="C1089" s="7">
        <v>296.31</v>
      </c>
      <c r="D1089">
        <f>VLOOKUP(A1089,'transaction table'!A:D,4,FALSE)</f>
        <v>1936.62</v>
      </c>
    </row>
    <row r="1090" spans="1:4">
      <c r="A1090" s="6">
        <v>1087</v>
      </c>
      <c r="B1090" s="7">
        <v>5450.16</v>
      </c>
      <c r="C1090" s="7">
        <v>1816.72</v>
      </c>
      <c r="D1090">
        <f>VLOOKUP(A1090,'transaction table'!A:D,4,FALSE)</f>
        <v>1416.9</v>
      </c>
    </row>
    <row r="1091" spans="1:4">
      <c r="A1091" s="6">
        <v>1088</v>
      </c>
      <c r="B1091" s="7">
        <v>718.56</v>
      </c>
      <c r="C1091" s="7">
        <v>359.28</v>
      </c>
      <c r="D1091">
        <f>VLOOKUP(A1091,'transaction table'!A:D,4,FALSE)</f>
        <v>157.92</v>
      </c>
    </row>
    <row r="1092" spans="1:4">
      <c r="A1092" s="6">
        <v>1089</v>
      </c>
      <c r="B1092" s="7">
        <v>1427.43</v>
      </c>
      <c r="C1092" s="7">
        <v>1427.43</v>
      </c>
      <c r="D1092">
        <f>VLOOKUP(A1092,'transaction table'!A:D,4,FALSE)</f>
        <v>667.02</v>
      </c>
    </row>
    <row r="1093" spans="1:4">
      <c r="A1093" s="6">
        <v>1090</v>
      </c>
      <c r="B1093" s="7">
        <v>406.33</v>
      </c>
      <c r="C1093" s="7">
        <v>406.33</v>
      </c>
      <c r="D1093">
        <f>VLOOKUP(A1093,'transaction table'!A:D,4,FALSE)</f>
        <v>1995.72</v>
      </c>
    </row>
    <row r="1094" spans="1:4">
      <c r="A1094" s="6">
        <v>1091</v>
      </c>
      <c r="B1094" s="7">
        <v>1825.9</v>
      </c>
      <c r="C1094" s="7">
        <v>912.95</v>
      </c>
      <c r="D1094">
        <f>VLOOKUP(A1094,'transaction table'!A:D,4,FALSE)</f>
        <v>921.67</v>
      </c>
    </row>
    <row r="1095" spans="1:4">
      <c r="A1095" s="6">
        <v>1092</v>
      </c>
      <c r="B1095" s="7">
        <v>156.65</v>
      </c>
      <c r="C1095" s="7">
        <v>156.65</v>
      </c>
      <c r="D1095">
        <f>VLOOKUP(A1095,'transaction table'!A:D,4,FALSE)</f>
        <v>3527.25</v>
      </c>
    </row>
    <row r="1096" spans="1:4">
      <c r="A1096" s="6">
        <v>1093</v>
      </c>
      <c r="B1096" s="7">
        <v>766.48</v>
      </c>
      <c r="C1096" s="7">
        <v>766.48</v>
      </c>
      <c r="D1096">
        <f>VLOOKUP(A1096,'transaction table'!A:D,4,FALSE)</f>
        <v>444.39</v>
      </c>
    </row>
    <row r="1097" spans="1:4">
      <c r="A1097" s="6">
        <v>1094</v>
      </c>
      <c r="B1097" s="7">
        <v>815.03</v>
      </c>
      <c r="C1097" s="7">
        <v>815.03</v>
      </c>
      <c r="D1097">
        <f>VLOOKUP(A1097,'transaction table'!A:D,4,FALSE)</f>
        <v>872.25</v>
      </c>
    </row>
    <row r="1098" spans="1:4">
      <c r="A1098" s="6">
        <v>1095</v>
      </c>
      <c r="B1098" s="7">
        <v>428.94</v>
      </c>
      <c r="C1098" s="7">
        <v>428.94</v>
      </c>
      <c r="D1098">
        <f>VLOOKUP(A1098,'transaction table'!A:D,4,FALSE)</f>
        <v>422.6</v>
      </c>
    </row>
    <row r="1099" spans="1:4">
      <c r="A1099" s="6">
        <v>1096</v>
      </c>
      <c r="B1099" s="7">
        <v>401.39</v>
      </c>
      <c r="C1099" s="7">
        <v>401.39</v>
      </c>
      <c r="D1099">
        <f>VLOOKUP(A1099,'transaction table'!A:D,4,FALSE)</f>
        <v>4488.46</v>
      </c>
    </row>
    <row r="1100" spans="1:4">
      <c r="A1100" s="6">
        <v>1097</v>
      </c>
      <c r="B1100" s="7">
        <v>1146.85</v>
      </c>
      <c r="C1100" s="7">
        <v>1146.85</v>
      </c>
      <c r="D1100">
        <f>VLOOKUP(A1100,'transaction table'!A:D,4,FALSE)</f>
        <v>290.79</v>
      </c>
    </row>
    <row r="1101" spans="1:4">
      <c r="A1101" s="6">
        <v>1098</v>
      </c>
      <c r="B1101" s="7">
        <v>1041.67</v>
      </c>
      <c r="C1101" s="7">
        <v>1041.67</v>
      </c>
      <c r="D1101">
        <f>VLOOKUP(A1101,'transaction table'!A:D,4,FALSE)</f>
        <v>1944.13</v>
      </c>
    </row>
    <row r="1102" spans="1:4">
      <c r="A1102" s="6">
        <v>1099</v>
      </c>
      <c r="B1102" s="7">
        <v>504.01</v>
      </c>
      <c r="C1102" s="7">
        <v>504.01</v>
      </c>
      <c r="D1102">
        <f>VLOOKUP(A1102,'transaction table'!A:D,4,FALSE)</f>
        <v>670.34</v>
      </c>
    </row>
    <row r="1103" spans="1:4">
      <c r="A1103" s="6">
        <v>1100</v>
      </c>
      <c r="B1103" s="7">
        <v>766.48</v>
      </c>
      <c r="C1103" s="7">
        <v>766.48</v>
      </c>
      <c r="D1103">
        <f>VLOOKUP(A1103,'transaction table'!A:D,4,FALSE)</f>
        <v>418.97</v>
      </c>
    </row>
    <row r="1104" spans="1:4">
      <c r="A1104" s="6">
        <v>1101</v>
      </c>
      <c r="B1104" s="7">
        <v>719.27</v>
      </c>
      <c r="C1104" s="7">
        <v>719.27</v>
      </c>
      <c r="D1104">
        <f>VLOOKUP(A1104,'transaction table'!A:D,4,FALSE)</f>
        <v>831.92</v>
      </c>
    </row>
    <row r="1105" spans="1:4">
      <c r="A1105" s="6">
        <v>1102</v>
      </c>
      <c r="B1105" s="7">
        <v>797.85</v>
      </c>
      <c r="C1105" s="7">
        <v>265.95</v>
      </c>
      <c r="D1105">
        <f>VLOOKUP(A1105,'transaction table'!A:D,4,FALSE)</f>
        <v>1093.42</v>
      </c>
    </row>
    <row r="1106" spans="1:4">
      <c r="A1106" s="6">
        <v>1103</v>
      </c>
      <c r="B1106" s="7">
        <v>367.11</v>
      </c>
      <c r="C1106" s="7">
        <v>122.37</v>
      </c>
      <c r="D1106">
        <f>VLOOKUP(A1106,'transaction table'!A:D,4,FALSE)</f>
        <v>572.72</v>
      </c>
    </row>
    <row r="1107" spans="1:4">
      <c r="A1107" s="6">
        <v>1104</v>
      </c>
      <c r="B1107" s="7">
        <v>245.09</v>
      </c>
      <c r="C1107" s="7">
        <v>245.09</v>
      </c>
      <c r="D1107">
        <f>VLOOKUP(A1107,'transaction table'!A:D,4,FALSE)</f>
        <v>2127.02</v>
      </c>
    </row>
    <row r="1108" spans="1:4">
      <c r="A1108" s="6">
        <v>1105</v>
      </c>
      <c r="B1108" s="7">
        <v>550.29</v>
      </c>
      <c r="C1108" s="7">
        <v>550.29</v>
      </c>
      <c r="D1108">
        <f>VLOOKUP(A1108,'transaction table'!A:D,4,FALSE)</f>
        <v>744.5</v>
      </c>
    </row>
    <row r="1109" spans="1:4">
      <c r="A1109" s="6">
        <v>1106</v>
      </c>
      <c r="B1109" s="7">
        <v>278.93</v>
      </c>
      <c r="C1109" s="7">
        <v>278.93</v>
      </c>
      <c r="D1109">
        <f>VLOOKUP(A1109,'transaction table'!A:D,4,FALSE)</f>
        <v>313.65</v>
      </c>
    </row>
    <row r="1110" spans="1:4">
      <c r="A1110" s="6">
        <v>1107</v>
      </c>
      <c r="B1110" s="7">
        <v>120.27</v>
      </c>
      <c r="C1110" s="7">
        <v>120.27</v>
      </c>
      <c r="D1110">
        <f>VLOOKUP(A1110,'transaction table'!A:D,4,FALSE)</f>
        <v>1334.04</v>
      </c>
    </row>
    <row r="1111" spans="1:4">
      <c r="A1111" s="6">
        <v>1108</v>
      </c>
      <c r="B1111" s="7">
        <v>789.59</v>
      </c>
      <c r="C1111" s="7">
        <v>789.59</v>
      </c>
      <c r="D1111">
        <f>VLOOKUP(A1111,'transaction table'!A:D,4,FALSE)</f>
        <v>548.66</v>
      </c>
    </row>
    <row r="1112" spans="1:4">
      <c r="A1112" s="6">
        <v>1109</v>
      </c>
      <c r="B1112" s="7">
        <v>1993.36</v>
      </c>
      <c r="C1112" s="7">
        <v>996.68</v>
      </c>
      <c r="D1112">
        <f>VLOOKUP(A1112,'transaction table'!A:D,4,FALSE)</f>
        <v>2668.72</v>
      </c>
    </row>
    <row r="1113" spans="1:4">
      <c r="A1113" s="6">
        <v>1110</v>
      </c>
      <c r="B1113" s="7">
        <v>276.75</v>
      </c>
      <c r="C1113" s="7">
        <v>276.75</v>
      </c>
      <c r="D1113">
        <f>VLOOKUP(A1113,'transaction table'!A:D,4,FALSE)</f>
        <v>972.84</v>
      </c>
    </row>
    <row r="1114" spans="1:4">
      <c r="A1114" s="6">
        <v>1111</v>
      </c>
      <c r="B1114" s="7">
        <v>538.64</v>
      </c>
      <c r="C1114" s="7">
        <v>538.64</v>
      </c>
      <c r="D1114">
        <f>VLOOKUP(A1114,'transaction table'!A:D,4,FALSE)</f>
        <v>1083.19</v>
      </c>
    </row>
    <row r="1115" spans="1:4">
      <c r="A1115" s="6">
        <v>1112</v>
      </c>
      <c r="B1115" s="7">
        <v>1246.52</v>
      </c>
      <c r="C1115" s="7">
        <v>623.26</v>
      </c>
      <c r="D1115">
        <f>VLOOKUP(A1115,'transaction table'!A:D,4,FALSE)</f>
        <v>235.13</v>
      </c>
    </row>
    <row r="1116" spans="1:4">
      <c r="A1116" s="6">
        <v>1113</v>
      </c>
      <c r="B1116" s="7">
        <v>931.48</v>
      </c>
      <c r="C1116" s="7">
        <v>931.48</v>
      </c>
      <c r="D1116">
        <f>VLOOKUP(A1116,'transaction table'!A:D,4,FALSE)</f>
        <v>2587.9</v>
      </c>
    </row>
    <row r="1117" spans="1:4">
      <c r="A1117" s="6">
        <v>1114</v>
      </c>
      <c r="B1117" s="7">
        <v>798.94</v>
      </c>
      <c r="C1117" s="7">
        <v>798.94</v>
      </c>
      <c r="D1117">
        <f>VLOOKUP(A1117,'transaction table'!A:D,4,FALSE)</f>
        <v>978.85</v>
      </c>
    </row>
    <row r="1118" spans="1:4">
      <c r="A1118" s="6">
        <v>1115</v>
      </c>
      <c r="B1118" s="7">
        <v>861.87</v>
      </c>
      <c r="C1118" s="7">
        <v>861.87</v>
      </c>
      <c r="D1118">
        <f>VLOOKUP(A1118,'transaction table'!A:D,4,FALSE)</f>
        <v>13199.04</v>
      </c>
    </row>
    <row r="1119" spans="1:4">
      <c r="A1119" s="6">
        <v>1116</v>
      </c>
      <c r="B1119" s="7">
        <v>449.81</v>
      </c>
      <c r="C1119" s="7">
        <v>449.81</v>
      </c>
      <c r="D1119">
        <f>VLOOKUP(A1119,'transaction table'!A:D,4,FALSE)</f>
        <v>3018.72</v>
      </c>
    </row>
    <row r="1120" spans="1:4">
      <c r="A1120" s="6">
        <v>1117</v>
      </c>
      <c r="B1120" s="7">
        <v>4910.73</v>
      </c>
      <c r="C1120" s="7">
        <v>1636.91</v>
      </c>
      <c r="D1120">
        <f>VLOOKUP(A1120,'transaction table'!A:D,4,FALSE)</f>
        <v>2137.78</v>
      </c>
    </row>
    <row r="1121" spans="1:4">
      <c r="A1121" s="6">
        <v>1118</v>
      </c>
      <c r="B1121" s="7">
        <v>798.94</v>
      </c>
      <c r="C1121" s="7">
        <v>798.94</v>
      </c>
      <c r="D1121">
        <f>VLOOKUP(A1121,'transaction table'!A:D,4,FALSE)</f>
        <v>1056.4</v>
      </c>
    </row>
    <row r="1122" spans="1:4">
      <c r="A1122" s="6">
        <v>1119</v>
      </c>
      <c r="B1122" s="7">
        <v>623.01</v>
      </c>
      <c r="C1122" s="7">
        <v>623.01</v>
      </c>
      <c r="D1122">
        <f>VLOOKUP(A1122,'transaction table'!A:D,4,FALSE)</f>
        <v>549.91</v>
      </c>
    </row>
    <row r="1123" spans="1:4">
      <c r="A1123" s="6">
        <v>1120</v>
      </c>
      <c r="B1123" s="7">
        <v>2299.44</v>
      </c>
      <c r="C1123" s="7">
        <v>766.48</v>
      </c>
      <c r="D1123">
        <f>VLOOKUP(A1123,'transaction table'!A:D,4,FALSE)</f>
        <v>150.41</v>
      </c>
    </row>
    <row r="1124" spans="1:4">
      <c r="A1124" s="6">
        <v>1121</v>
      </c>
      <c r="B1124" s="7">
        <v>219.69</v>
      </c>
      <c r="C1124" s="7">
        <v>219.69</v>
      </c>
      <c r="D1124">
        <f>VLOOKUP(A1124,'transaction table'!A:D,4,FALSE)</f>
        <v>1276.59</v>
      </c>
    </row>
    <row r="1125" spans="1:4">
      <c r="A1125" s="6">
        <v>1122</v>
      </c>
      <c r="B1125" s="7">
        <v>1769.82</v>
      </c>
      <c r="C1125" s="7">
        <v>884.91</v>
      </c>
      <c r="D1125">
        <f>VLOOKUP(A1125,'transaction table'!A:D,4,FALSE)</f>
        <v>2544.08</v>
      </c>
    </row>
    <row r="1126" spans="1:4">
      <c r="A1126" s="6">
        <v>1123</v>
      </c>
      <c r="B1126" s="7">
        <v>1055.87</v>
      </c>
      <c r="C1126" s="7">
        <v>1055.87</v>
      </c>
      <c r="D1126">
        <f>VLOOKUP(A1126,'transaction table'!A:D,4,FALSE)</f>
        <v>228.45</v>
      </c>
    </row>
    <row r="1127" spans="1:4">
      <c r="A1127" s="6">
        <v>1124</v>
      </c>
      <c r="B1127" s="7">
        <v>386.44</v>
      </c>
      <c r="C1127" s="7">
        <v>386.44</v>
      </c>
      <c r="D1127">
        <f>VLOOKUP(A1127,'transaction table'!A:D,4,FALSE)</f>
        <v>4446.45</v>
      </c>
    </row>
    <row r="1128" spans="1:4">
      <c r="A1128" s="6">
        <v>1125</v>
      </c>
      <c r="B1128" s="7">
        <v>1275.99</v>
      </c>
      <c r="C1128" s="7">
        <v>1275.99</v>
      </c>
      <c r="D1128">
        <f>VLOOKUP(A1128,'transaction table'!A:D,4,FALSE)</f>
        <v>2397.41</v>
      </c>
    </row>
    <row r="1129" spans="1:4">
      <c r="A1129" s="6">
        <v>1126</v>
      </c>
      <c r="B1129" s="7">
        <v>207.19</v>
      </c>
      <c r="C1129" s="7">
        <v>207.19</v>
      </c>
      <c r="D1129">
        <f>VLOOKUP(A1129,'transaction table'!A:D,4,FALSE)</f>
        <v>323.68</v>
      </c>
    </row>
    <row r="1130" spans="1:4">
      <c r="A1130" s="6">
        <v>1127</v>
      </c>
      <c r="B1130" s="7">
        <v>132.23</v>
      </c>
      <c r="C1130" s="7">
        <v>132.23</v>
      </c>
      <c r="D1130">
        <f>VLOOKUP(A1130,'transaction table'!A:D,4,FALSE)</f>
        <v>290.79</v>
      </c>
    </row>
    <row r="1131" spans="1:4">
      <c r="A1131" s="6">
        <v>1128</v>
      </c>
      <c r="B1131" s="7">
        <v>368.6</v>
      </c>
      <c r="C1131" s="7">
        <v>368.6</v>
      </c>
      <c r="D1131">
        <f>VLOOKUP(A1131,'transaction table'!A:D,4,FALSE)</f>
        <v>479.1</v>
      </c>
    </row>
    <row r="1132" spans="1:4">
      <c r="A1132" s="6">
        <v>1129</v>
      </c>
      <c r="B1132" s="7">
        <v>465.26</v>
      </c>
      <c r="C1132" s="7">
        <v>465.26</v>
      </c>
      <c r="D1132">
        <f>VLOOKUP(A1132,'transaction table'!A:D,4,FALSE)</f>
        <v>1837.89</v>
      </c>
    </row>
    <row r="1133" spans="1:4">
      <c r="A1133" s="6">
        <v>1130</v>
      </c>
      <c r="B1133" s="7">
        <v>1132.74</v>
      </c>
      <c r="C1133" s="7">
        <v>377.58</v>
      </c>
      <c r="D1133">
        <f>VLOOKUP(A1133,'transaction table'!A:D,4,FALSE)</f>
        <v>1289.02</v>
      </c>
    </row>
    <row r="1134" spans="1:4">
      <c r="A1134" s="6">
        <v>1131</v>
      </c>
      <c r="B1134" s="7">
        <v>208.24</v>
      </c>
      <c r="C1134" s="7">
        <v>208.24</v>
      </c>
      <c r="D1134">
        <f>VLOOKUP(A1134,'transaction table'!A:D,4,FALSE)</f>
        <v>406.33</v>
      </c>
    </row>
    <row r="1135" spans="1:4">
      <c r="A1135" s="6">
        <v>1132</v>
      </c>
      <c r="B1135" s="7">
        <v>266.31</v>
      </c>
      <c r="C1135" s="7">
        <v>266.31</v>
      </c>
      <c r="D1135">
        <f>VLOOKUP(A1135,'transaction table'!A:D,4,FALSE)</f>
        <v>3602.11</v>
      </c>
    </row>
    <row r="1136" spans="1:4">
      <c r="A1136" s="6">
        <v>1133</v>
      </c>
      <c r="B1136" s="7">
        <v>307.96</v>
      </c>
      <c r="C1136" s="7">
        <v>307.96</v>
      </c>
      <c r="D1136">
        <f>VLOOKUP(A1136,'transaction table'!A:D,4,FALSE)</f>
        <v>1416.81</v>
      </c>
    </row>
    <row r="1137" spans="1:4">
      <c r="A1137" s="6">
        <v>1134</v>
      </c>
      <c r="B1137" s="7">
        <v>403.29</v>
      </c>
      <c r="C1137" s="7">
        <v>403.29</v>
      </c>
      <c r="D1137">
        <f>VLOOKUP(A1137,'transaction table'!A:D,4,FALSE)</f>
        <v>1302.24</v>
      </c>
    </row>
    <row r="1138" spans="1:4">
      <c r="A1138" s="6">
        <v>1135</v>
      </c>
      <c r="B1138" s="7">
        <v>1517.02</v>
      </c>
      <c r="C1138" s="7">
        <v>1517.02</v>
      </c>
      <c r="D1138">
        <f>VLOOKUP(A1138,'transaction table'!A:D,4,FALSE)</f>
        <v>889.76</v>
      </c>
    </row>
    <row r="1139" spans="1:4">
      <c r="A1139" s="6">
        <v>1136</v>
      </c>
      <c r="B1139" s="7">
        <v>1169</v>
      </c>
      <c r="C1139" s="7">
        <v>1169</v>
      </c>
      <c r="D1139">
        <f>VLOOKUP(A1139,'transaction table'!A:D,4,FALSE)</f>
        <v>1709.14</v>
      </c>
    </row>
    <row r="1140" spans="1:4">
      <c r="A1140" s="6">
        <v>1137</v>
      </c>
      <c r="B1140" s="7">
        <v>1777.25</v>
      </c>
      <c r="C1140" s="7">
        <v>1777.25</v>
      </c>
      <c r="D1140">
        <f>VLOOKUP(A1140,'transaction table'!A:D,4,FALSE)</f>
        <v>628.59</v>
      </c>
    </row>
    <row r="1141" spans="1:4">
      <c r="A1141" s="6">
        <v>1138</v>
      </c>
      <c r="B1141" s="7">
        <v>3572.74</v>
      </c>
      <c r="C1141" s="7">
        <v>1786.37</v>
      </c>
      <c r="D1141">
        <f>VLOOKUP(A1141,'transaction table'!A:D,4,FALSE)</f>
        <v>2252.41</v>
      </c>
    </row>
    <row r="1142" spans="1:4">
      <c r="A1142" s="6">
        <v>1139</v>
      </c>
      <c r="B1142" s="7">
        <v>449.81</v>
      </c>
      <c r="C1142" s="7">
        <v>449.81</v>
      </c>
      <c r="D1142">
        <f>VLOOKUP(A1142,'transaction table'!A:D,4,FALSE)</f>
        <v>22948.01</v>
      </c>
    </row>
    <row r="1143" spans="1:4">
      <c r="A1143" s="6">
        <v>1140</v>
      </c>
      <c r="B1143" s="7">
        <v>374.8</v>
      </c>
      <c r="C1143" s="7">
        <v>374.8</v>
      </c>
      <c r="D1143">
        <f>VLOOKUP(A1143,'transaction table'!A:D,4,FALSE)</f>
        <v>3251.05</v>
      </c>
    </row>
    <row r="1144" spans="1:4">
      <c r="A1144" s="6">
        <v>1141</v>
      </c>
      <c r="B1144" s="7">
        <v>3022.5</v>
      </c>
      <c r="C1144" s="7">
        <v>1007.5</v>
      </c>
      <c r="D1144">
        <f>VLOOKUP(A1144,'transaction table'!A:D,4,FALSE)</f>
        <v>907.95</v>
      </c>
    </row>
    <row r="1145" spans="1:4">
      <c r="A1145" s="6">
        <v>1142</v>
      </c>
      <c r="B1145" s="7">
        <v>100.33</v>
      </c>
      <c r="C1145" s="7">
        <v>100.33</v>
      </c>
      <c r="D1145">
        <f>VLOOKUP(A1145,'transaction table'!A:D,4,FALSE)</f>
        <v>858.98</v>
      </c>
    </row>
    <row r="1146" spans="1:4">
      <c r="A1146" s="6">
        <v>1143</v>
      </c>
      <c r="B1146" s="7">
        <v>3034.04</v>
      </c>
      <c r="C1146" s="7">
        <v>1517.02</v>
      </c>
      <c r="D1146">
        <f>VLOOKUP(A1146,'transaction table'!A:D,4,FALSE)</f>
        <v>803.38</v>
      </c>
    </row>
    <row r="1147" spans="1:4">
      <c r="A1147" s="6">
        <v>1144</v>
      </c>
      <c r="B1147" s="7">
        <v>1064.65</v>
      </c>
      <c r="C1147" s="7">
        <v>1064.65</v>
      </c>
      <c r="D1147">
        <f>VLOOKUP(A1147,'transaction table'!A:D,4,FALSE)</f>
        <v>2329.03</v>
      </c>
    </row>
    <row r="1148" spans="1:4">
      <c r="A1148" s="6">
        <v>1145</v>
      </c>
      <c r="B1148" s="7">
        <v>1008.02</v>
      </c>
      <c r="C1148" s="7">
        <v>1008.02</v>
      </c>
      <c r="D1148">
        <f>VLOOKUP(A1148,'transaction table'!A:D,4,FALSE)</f>
        <v>4981.47</v>
      </c>
    </row>
    <row r="1149" spans="1:4">
      <c r="A1149" s="6">
        <v>1146</v>
      </c>
      <c r="B1149" s="7">
        <v>1257.96</v>
      </c>
      <c r="C1149" s="7">
        <v>1257.96</v>
      </c>
      <c r="D1149">
        <f>VLOOKUP(A1149,'transaction table'!A:D,4,FALSE)</f>
        <v>428.94</v>
      </c>
    </row>
    <row r="1150" spans="1:4">
      <c r="A1150" s="6">
        <v>1147</v>
      </c>
      <c r="B1150" s="7">
        <v>1077.28</v>
      </c>
      <c r="C1150" s="7">
        <v>538.64</v>
      </c>
      <c r="D1150">
        <f>VLOOKUP(A1150,'transaction table'!A:D,4,FALSE)</f>
        <v>5503.25</v>
      </c>
    </row>
    <row r="1151" spans="1:4">
      <c r="A1151" s="6">
        <v>1148</v>
      </c>
      <c r="B1151" s="7">
        <v>364.61</v>
      </c>
      <c r="C1151" s="7">
        <v>364.61</v>
      </c>
      <c r="D1151">
        <f>VLOOKUP(A1151,'transaction table'!A:D,4,FALSE)</f>
        <v>1777.25</v>
      </c>
    </row>
    <row r="1152" spans="1:4">
      <c r="A1152" s="6">
        <v>1149</v>
      </c>
      <c r="B1152" s="7">
        <v>1517.02</v>
      </c>
      <c r="C1152" s="7">
        <v>1517.02</v>
      </c>
      <c r="D1152">
        <f>VLOOKUP(A1152,'transaction table'!A:D,4,FALSE)</f>
        <v>820.77</v>
      </c>
    </row>
    <row r="1153" spans="1:4">
      <c r="A1153" s="6">
        <v>1150</v>
      </c>
      <c r="B1153" s="7">
        <v>413.05</v>
      </c>
      <c r="C1153" s="7">
        <v>413.05</v>
      </c>
      <c r="D1153">
        <f>VLOOKUP(A1153,'transaction table'!A:D,4,FALSE)</f>
        <v>2502.75</v>
      </c>
    </row>
    <row r="1154" spans="1:4">
      <c r="A1154" s="6">
        <v>1151</v>
      </c>
      <c r="B1154" s="7">
        <v>1295.51</v>
      </c>
      <c r="C1154" s="7">
        <v>1295.51</v>
      </c>
      <c r="D1154">
        <f>VLOOKUP(A1154,'transaction table'!A:D,4,FALSE)</f>
        <v>968.43</v>
      </c>
    </row>
    <row r="1155" spans="1:4">
      <c r="A1155" s="6">
        <v>1152</v>
      </c>
      <c r="B1155" s="7">
        <v>258.66</v>
      </c>
      <c r="C1155" s="7">
        <v>258.66</v>
      </c>
      <c r="D1155">
        <f>VLOOKUP(A1155,'transaction table'!A:D,4,FALSE)</f>
        <v>5382.78</v>
      </c>
    </row>
    <row r="1156" spans="1:4">
      <c r="A1156" s="6">
        <v>1153</v>
      </c>
      <c r="B1156" s="7">
        <v>1072.43</v>
      </c>
      <c r="C1156" s="7">
        <v>1072.43</v>
      </c>
      <c r="D1156">
        <f>VLOOKUP(A1156,'transaction table'!A:D,4,FALSE)</f>
        <v>2076.31</v>
      </c>
    </row>
    <row r="1157" spans="1:4">
      <c r="A1157" s="6">
        <v>1154</v>
      </c>
      <c r="B1157" s="7">
        <v>209.84</v>
      </c>
      <c r="C1157" s="7">
        <v>209.84</v>
      </c>
      <c r="D1157">
        <f>VLOOKUP(A1157,'transaction table'!A:D,4,FALSE)</f>
        <v>2877.76</v>
      </c>
    </row>
    <row r="1158" spans="1:4">
      <c r="A1158" s="6">
        <v>1155</v>
      </c>
      <c r="B1158" s="7">
        <v>209.84</v>
      </c>
      <c r="C1158" s="7">
        <v>209.84</v>
      </c>
      <c r="D1158">
        <f>VLOOKUP(A1158,'transaction table'!A:D,4,FALSE)</f>
        <v>1732.07</v>
      </c>
    </row>
    <row r="1159" spans="1:4">
      <c r="A1159" s="6">
        <v>1156</v>
      </c>
      <c r="B1159" s="7">
        <v>142.43</v>
      </c>
      <c r="C1159" s="7">
        <v>142.43</v>
      </c>
      <c r="D1159">
        <f>VLOOKUP(A1159,'transaction table'!A:D,4,FALSE)</f>
        <v>631.66</v>
      </c>
    </row>
    <row r="1160" spans="1:4">
      <c r="A1160" s="6">
        <v>1157</v>
      </c>
      <c r="B1160" s="7">
        <v>564.26</v>
      </c>
      <c r="C1160" s="7">
        <v>282.13</v>
      </c>
      <c r="D1160">
        <f>VLOOKUP(A1160,'transaction table'!A:D,4,FALSE)</f>
        <v>1126.52</v>
      </c>
    </row>
    <row r="1161" spans="1:4">
      <c r="A1161" s="6">
        <v>1158</v>
      </c>
      <c r="B1161" s="7">
        <v>796.58</v>
      </c>
      <c r="C1161" s="7">
        <v>398.29</v>
      </c>
      <c r="D1161">
        <f>VLOOKUP(A1161,'transaction table'!A:D,4,FALSE)</f>
        <v>1623.03</v>
      </c>
    </row>
    <row r="1162" spans="1:4">
      <c r="A1162" s="6">
        <v>1159</v>
      </c>
      <c r="B1162" s="7">
        <v>521.14</v>
      </c>
      <c r="C1162" s="7">
        <v>260.57</v>
      </c>
      <c r="D1162">
        <f>VLOOKUP(A1162,'transaction table'!A:D,4,FALSE)</f>
        <v>325.76</v>
      </c>
    </row>
    <row r="1163" spans="1:4">
      <c r="A1163" s="6">
        <v>1160</v>
      </c>
      <c r="B1163" s="7">
        <v>196.55</v>
      </c>
      <c r="C1163" s="7">
        <v>196.55</v>
      </c>
      <c r="D1163">
        <f>VLOOKUP(A1163,'transaction table'!A:D,4,FALSE)</f>
        <v>4011.24</v>
      </c>
    </row>
    <row r="1164" spans="1:4">
      <c r="A1164" s="6">
        <v>1161</v>
      </c>
      <c r="B1164" s="7">
        <v>425.63</v>
      </c>
      <c r="C1164" s="7">
        <v>425.63</v>
      </c>
      <c r="D1164">
        <f>VLOOKUP(A1164,'transaction table'!A:D,4,FALSE)</f>
        <v>1038.06</v>
      </c>
    </row>
    <row r="1165" spans="1:4">
      <c r="A1165" s="6">
        <v>1162</v>
      </c>
      <c r="B1165" s="7">
        <v>471.55</v>
      </c>
      <c r="C1165" s="7">
        <v>471.55</v>
      </c>
      <c r="D1165">
        <f>VLOOKUP(A1165,'transaction table'!A:D,4,FALSE)</f>
        <v>716.32</v>
      </c>
    </row>
    <row r="1166" spans="1:4">
      <c r="A1166" s="6">
        <v>1163</v>
      </c>
      <c r="B1166" s="7">
        <v>479.1</v>
      </c>
      <c r="C1166" s="7">
        <v>479.1</v>
      </c>
      <c r="D1166">
        <f>VLOOKUP(A1166,'transaction table'!A:D,4,FALSE)</f>
        <v>2475.56</v>
      </c>
    </row>
    <row r="1167" spans="1:4">
      <c r="A1167" s="6">
        <v>1164</v>
      </c>
      <c r="B1167" s="7">
        <v>3034.04</v>
      </c>
      <c r="C1167" s="7">
        <v>1517.02</v>
      </c>
      <c r="D1167">
        <f>VLOOKUP(A1167,'transaction table'!A:D,4,FALSE)</f>
        <v>1768.6</v>
      </c>
    </row>
    <row r="1168" spans="1:4">
      <c r="A1168" s="6">
        <v>1165</v>
      </c>
      <c r="B1168" s="7">
        <v>207.19</v>
      </c>
      <c r="C1168" s="7">
        <v>207.19</v>
      </c>
      <c r="D1168">
        <f>VLOOKUP(A1168,'transaction table'!A:D,4,FALSE)</f>
        <v>97.28</v>
      </c>
    </row>
    <row r="1169" spans="1:4">
      <c r="A1169" s="6">
        <v>1166</v>
      </c>
      <c r="B1169" s="7">
        <v>92.09</v>
      </c>
      <c r="C1169" s="7">
        <v>92.09</v>
      </c>
      <c r="D1169">
        <f>VLOOKUP(A1169,'transaction table'!A:D,4,FALSE)</f>
        <v>211.3</v>
      </c>
    </row>
    <row r="1170" spans="1:4">
      <c r="A1170" s="6">
        <v>1167</v>
      </c>
      <c r="B1170" s="7">
        <v>861.87</v>
      </c>
      <c r="C1170" s="7">
        <v>861.87</v>
      </c>
      <c r="D1170">
        <f>VLOOKUP(A1170,'transaction table'!A:D,4,FALSE)</f>
        <v>2165.17</v>
      </c>
    </row>
    <row r="1171" spans="1:4">
      <c r="A1171" s="6">
        <v>1168</v>
      </c>
      <c r="B1171" s="7">
        <v>449.81</v>
      </c>
      <c r="C1171" s="7">
        <v>449.81</v>
      </c>
      <c r="D1171">
        <f>VLOOKUP(A1171,'transaction table'!A:D,4,FALSE)</f>
        <v>2814.99</v>
      </c>
    </row>
    <row r="1172" spans="1:4">
      <c r="A1172" s="6">
        <v>1169</v>
      </c>
      <c r="B1172" s="7">
        <v>152.53</v>
      </c>
      <c r="C1172" s="7">
        <v>152.53</v>
      </c>
      <c r="D1172">
        <f>VLOOKUP(A1172,'transaction table'!A:D,4,FALSE)</f>
        <v>2429.17</v>
      </c>
    </row>
    <row r="1173" spans="1:4">
      <c r="A1173" s="6">
        <v>1170</v>
      </c>
      <c r="B1173" s="7">
        <v>1602.52</v>
      </c>
      <c r="C1173" s="7">
        <v>1602.52</v>
      </c>
      <c r="D1173">
        <f>VLOOKUP(A1173,'transaction table'!A:D,4,FALSE)</f>
        <v>1630.06</v>
      </c>
    </row>
    <row r="1174" spans="1:4">
      <c r="A1174" s="6">
        <v>1171</v>
      </c>
      <c r="B1174" s="7">
        <v>250.59</v>
      </c>
      <c r="C1174" s="7">
        <v>250.59</v>
      </c>
      <c r="D1174">
        <f>VLOOKUP(A1174,'transaction table'!A:D,4,FALSE)</f>
        <v>1527.31</v>
      </c>
    </row>
    <row r="1175" spans="1:4">
      <c r="A1175" s="6">
        <v>1172</v>
      </c>
      <c r="B1175" s="7">
        <v>164.75</v>
      </c>
      <c r="C1175" s="7">
        <v>164.75</v>
      </c>
      <c r="D1175">
        <f>VLOOKUP(A1175,'transaction table'!A:D,4,FALSE)</f>
        <v>1786.37</v>
      </c>
    </row>
    <row r="1176" spans="1:4">
      <c r="A1176" s="6">
        <v>1173</v>
      </c>
      <c r="B1176" s="7">
        <v>970.98</v>
      </c>
      <c r="C1176" s="7">
        <v>485.49</v>
      </c>
      <c r="D1176">
        <f>VLOOKUP(A1176,'transaction table'!A:D,4,FALSE)</f>
        <v>1695.09</v>
      </c>
    </row>
    <row r="1177" spans="1:4">
      <c r="A1177" s="6">
        <v>1174</v>
      </c>
      <c r="B1177" s="7">
        <v>770.1</v>
      </c>
      <c r="C1177" s="7">
        <v>770.1</v>
      </c>
      <c r="D1177">
        <f>VLOOKUP(A1177,'transaction table'!A:D,4,FALSE)</f>
        <v>799.39</v>
      </c>
    </row>
    <row r="1178" spans="1:4">
      <c r="A1178" s="6">
        <v>1175</v>
      </c>
      <c r="B1178" s="7">
        <v>1786.37</v>
      </c>
      <c r="C1178" s="7">
        <v>1786.37</v>
      </c>
      <c r="D1178">
        <f>VLOOKUP(A1178,'transaction table'!A:D,4,FALSE)</f>
        <v>359.28</v>
      </c>
    </row>
    <row r="1179" spans="1:4">
      <c r="A1179" s="6">
        <v>1176</v>
      </c>
      <c r="B1179" s="7">
        <v>105.06</v>
      </c>
      <c r="C1179" s="7">
        <v>105.06</v>
      </c>
      <c r="D1179">
        <f>VLOOKUP(A1179,'transaction table'!A:D,4,FALSE)</f>
        <v>3232.03</v>
      </c>
    </row>
    <row r="1180" spans="1:4">
      <c r="A1180" s="6">
        <v>1177</v>
      </c>
      <c r="B1180" s="7">
        <v>1836.52</v>
      </c>
      <c r="C1180" s="7">
        <v>1836.52</v>
      </c>
      <c r="D1180">
        <f>VLOOKUP(A1180,'transaction table'!A:D,4,FALSE)</f>
        <v>1103.78</v>
      </c>
    </row>
    <row r="1181" spans="1:4">
      <c r="A1181" s="6">
        <v>1178</v>
      </c>
      <c r="B1181" s="7">
        <v>1041.86</v>
      </c>
      <c r="C1181" s="7">
        <v>1041.86</v>
      </c>
      <c r="D1181">
        <f>VLOOKUP(A1181,'transaction table'!A:D,4,FALSE)</f>
        <v>1074.49</v>
      </c>
    </row>
    <row r="1182" spans="1:4">
      <c r="A1182" s="6">
        <v>1179</v>
      </c>
      <c r="B1182" s="7">
        <v>315.29</v>
      </c>
      <c r="C1182" s="7">
        <v>315.29</v>
      </c>
      <c r="D1182">
        <f>VLOOKUP(A1182,'transaction table'!A:D,4,FALSE)</f>
        <v>1942.27</v>
      </c>
    </row>
    <row r="1183" spans="1:4">
      <c r="A1183" s="6">
        <v>1180</v>
      </c>
      <c r="B1183" s="7">
        <v>284.14</v>
      </c>
      <c r="C1183" s="7">
        <v>284.14</v>
      </c>
      <c r="D1183">
        <f>VLOOKUP(A1183,'transaction table'!A:D,4,FALSE)</f>
        <v>526.08</v>
      </c>
    </row>
    <row r="1184" spans="1:4">
      <c r="A1184" s="6">
        <v>1181</v>
      </c>
      <c r="B1184" s="7">
        <v>428.94</v>
      </c>
      <c r="C1184" s="7">
        <v>428.94</v>
      </c>
      <c r="D1184">
        <f>VLOOKUP(A1184,'transaction table'!A:D,4,FALSE)</f>
        <v>629.52</v>
      </c>
    </row>
    <row r="1185" spans="1:4">
      <c r="A1185" s="6">
        <v>1182</v>
      </c>
      <c r="B1185" s="7">
        <v>219.69</v>
      </c>
      <c r="C1185" s="7">
        <v>219.69</v>
      </c>
      <c r="D1185">
        <f>VLOOKUP(A1185,'transaction table'!A:D,4,FALSE)</f>
        <v>719.27</v>
      </c>
    </row>
    <row r="1186" spans="1:4">
      <c r="A1186" s="6">
        <v>1183</v>
      </c>
      <c r="B1186" s="7">
        <v>731.02</v>
      </c>
      <c r="C1186" s="7">
        <v>365.51</v>
      </c>
      <c r="D1186">
        <f>VLOOKUP(A1186,'transaction table'!A:D,4,FALSE)</f>
        <v>538.64</v>
      </c>
    </row>
    <row r="1187" spans="1:4">
      <c r="A1187" s="6">
        <v>1184</v>
      </c>
      <c r="B1187" s="7">
        <v>521.22</v>
      </c>
      <c r="C1187" s="7">
        <v>260.61</v>
      </c>
      <c r="D1187">
        <f>VLOOKUP(A1187,'transaction table'!A:D,4,FALSE)</f>
        <v>4396.37</v>
      </c>
    </row>
    <row r="1188" spans="1:4">
      <c r="A1188" s="6">
        <v>1185</v>
      </c>
      <c r="B1188" s="7">
        <v>265.95</v>
      </c>
      <c r="C1188" s="7">
        <v>265.95</v>
      </c>
      <c r="D1188">
        <f>VLOOKUP(A1188,'transaction table'!A:D,4,FALSE)</f>
        <v>2904.14</v>
      </c>
    </row>
    <row r="1189" spans="1:4">
      <c r="A1189" s="6">
        <v>1186</v>
      </c>
      <c r="B1189" s="7">
        <v>3387.3</v>
      </c>
      <c r="C1189" s="7">
        <v>1129.1</v>
      </c>
      <c r="D1189">
        <f>VLOOKUP(A1189,'transaction table'!A:D,4,FALSE)</f>
        <v>88.32</v>
      </c>
    </row>
    <row r="1190" spans="1:4">
      <c r="A1190" s="6">
        <v>1187</v>
      </c>
      <c r="B1190" s="7">
        <v>982.5</v>
      </c>
      <c r="C1190" s="7">
        <v>982.5</v>
      </c>
      <c r="D1190">
        <f>VLOOKUP(A1190,'transaction table'!A:D,4,FALSE)</f>
        <v>632.57</v>
      </c>
    </row>
    <row r="1191" spans="1:4">
      <c r="A1191" s="6">
        <v>1188</v>
      </c>
      <c r="B1191" s="7">
        <v>1695.09</v>
      </c>
      <c r="C1191" s="7">
        <v>1695.09</v>
      </c>
      <c r="D1191">
        <f>VLOOKUP(A1191,'transaction table'!A:D,4,FALSE)</f>
        <v>196.53</v>
      </c>
    </row>
    <row r="1192" spans="1:4">
      <c r="A1192" s="6">
        <v>1189</v>
      </c>
      <c r="B1192" s="7">
        <v>230.74</v>
      </c>
      <c r="C1192" s="7">
        <v>230.74</v>
      </c>
      <c r="D1192">
        <f>VLOOKUP(A1192,'transaction table'!A:D,4,FALSE)</f>
        <v>442.46</v>
      </c>
    </row>
    <row r="1193" spans="1:4">
      <c r="A1193" s="6">
        <v>1190</v>
      </c>
      <c r="B1193" s="7">
        <v>1169</v>
      </c>
      <c r="C1193" s="7">
        <v>1169</v>
      </c>
      <c r="D1193">
        <f>VLOOKUP(A1193,'transaction table'!A:D,4,FALSE)</f>
        <v>1078.67</v>
      </c>
    </row>
    <row r="1194" spans="1:4">
      <c r="A1194" s="6">
        <v>1191</v>
      </c>
      <c r="B1194" s="7">
        <v>225.07</v>
      </c>
      <c r="C1194" s="7">
        <v>225.07</v>
      </c>
      <c r="D1194">
        <f>VLOOKUP(A1194,'transaction table'!A:D,4,FALSE)</f>
        <v>315.29</v>
      </c>
    </row>
    <row r="1195" spans="1:4">
      <c r="A1195" s="6">
        <v>1192</v>
      </c>
      <c r="B1195" s="7">
        <v>188.74</v>
      </c>
      <c r="C1195" s="7">
        <v>188.74</v>
      </c>
      <c r="D1195">
        <f>VLOOKUP(A1195,'transaction table'!A:D,4,FALSE)</f>
        <v>1041.67</v>
      </c>
    </row>
    <row r="1196" spans="1:4">
      <c r="A1196" s="6">
        <v>1193</v>
      </c>
      <c r="B1196" s="7">
        <v>475.16</v>
      </c>
      <c r="C1196" s="7">
        <v>475.16</v>
      </c>
      <c r="D1196">
        <f>VLOOKUP(A1196,'transaction table'!A:D,4,FALSE)</f>
        <v>478.11</v>
      </c>
    </row>
    <row r="1197" spans="1:4">
      <c r="A1197" s="6">
        <v>1194</v>
      </c>
      <c r="B1197" s="7">
        <v>1227.5</v>
      </c>
      <c r="C1197" s="7">
        <v>613.75</v>
      </c>
      <c r="D1197">
        <f>VLOOKUP(A1197,'transaction table'!A:D,4,FALSE)</f>
        <v>1484.56</v>
      </c>
    </row>
    <row r="1198" spans="1:4">
      <c r="A1198" s="6">
        <v>1195</v>
      </c>
      <c r="B1198" s="7">
        <v>41.18</v>
      </c>
      <c r="C1198" s="7">
        <v>41.18</v>
      </c>
      <c r="D1198">
        <f>VLOOKUP(A1198,'transaction table'!A:D,4,FALSE)</f>
        <v>997.47</v>
      </c>
    </row>
    <row r="1199" spans="1:4">
      <c r="A1199" s="6">
        <v>1196</v>
      </c>
      <c r="B1199" s="7">
        <v>1816.72</v>
      </c>
      <c r="C1199" s="7">
        <v>1816.72</v>
      </c>
      <c r="D1199">
        <f>VLOOKUP(A1199,'transaction table'!A:D,4,FALSE)</f>
        <v>2214.84</v>
      </c>
    </row>
    <row r="1200" spans="1:4">
      <c r="A1200" s="6">
        <v>1197</v>
      </c>
      <c r="B1200" s="7">
        <v>734.16</v>
      </c>
      <c r="C1200" s="7">
        <v>244.72</v>
      </c>
      <c r="D1200">
        <f>VLOOKUP(A1200,'transaction table'!A:D,4,FALSE)</f>
        <v>721.38</v>
      </c>
    </row>
    <row r="1201" spans="1:4">
      <c r="A1201" s="6">
        <v>1198</v>
      </c>
      <c r="B1201" s="7">
        <v>548.66</v>
      </c>
      <c r="C1201" s="7">
        <v>274.33</v>
      </c>
      <c r="D1201">
        <f>VLOOKUP(A1201,'transaction table'!A:D,4,FALSE)</f>
        <v>788.31</v>
      </c>
    </row>
    <row r="1202" spans="1:4">
      <c r="A1202" s="6">
        <v>1199</v>
      </c>
      <c r="B1202" s="7">
        <v>627.3</v>
      </c>
      <c r="C1202" s="7">
        <v>313.65</v>
      </c>
      <c r="D1202">
        <f>VLOOKUP(A1202,'transaction table'!A:D,4,FALSE)</f>
        <v>2297.46</v>
      </c>
    </row>
    <row r="1203" spans="1:4">
      <c r="A1203" s="6">
        <v>1200</v>
      </c>
      <c r="B1203" s="7">
        <v>718.56</v>
      </c>
      <c r="C1203" s="7">
        <v>359.28</v>
      </c>
      <c r="D1203">
        <f>VLOOKUP(A1203,'transaction table'!A:D,4,FALSE)</f>
        <v>154.02</v>
      </c>
    </row>
    <row r="1204" spans="1:4">
      <c r="A1204" s="6">
        <v>1201</v>
      </c>
      <c r="B1204" s="7">
        <v>310.18</v>
      </c>
      <c r="C1204" s="7">
        <v>310.18</v>
      </c>
      <c r="D1204">
        <f>VLOOKUP(A1204,'transaction table'!A:D,4,FALSE)</f>
        <v>1367.72</v>
      </c>
    </row>
    <row r="1205" spans="1:4">
      <c r="A1205" s="6">
        <v>1202</v>
      </c>
      <c r="B1205" s="7">
        <v>1078.2</v>
      </c>
      <c r="C1205" s="7">
        <v>539.1</v>
      </c>
      <c r="D1205">
        <f>VLOOKUP(A1205,'transaction table'!A:D,4,FALSE)</f>
        <v>2809.34</v>
      </c>
    </row>
    <row r="1206" spans="1:4">
      <c r="A1206" s="6">
        <v>1203</v>
      </c>
      <c r="B1206" s="7">
        <v>526.08</v>
      </c>
      <c r="C1206" s="7">
        <v>526.08</v>
      </c>
      <c r="D1206">
        <f>VLOOKUP(A1206,'transaction table'!A:D,4,FALSE)</f>
        <v>315.29</v>
      </c>
    </row>
    <row r="1207" spans="1:4">
      <c r="A1207" s="6">
        <v>1204</v>
      </c>
      <c r="B1207" s="7">
        <v>338.71</v>
      </c>
      <c r="C1207" s="7">
        <v>338.71</v>
      </c>
      <c r="D1207">
        <f>VLOOKUP(A1207,'transaction table'!A:D,4,FALSE)</f>
        <v>2921.07</v>
      </c>
    </row>
    <row r="1208" spans="1:4">
      <c r="A1208" s="6">
        <v>1205</v>
      </c>
      <c r="B1208" s="7">
        <v>751.38</v>
      </c>
      <c r="C1208" s="7">
        <v>751.38</v>
      </c>
      <c r="D1208">
        <f>VLOOKUP(A1208,'transaction table'!A:D,4,FALSE)</f>
        <v>2318.99</v>
      </c>
    </row>
    <row r="1209" spans="1:4">
      <c r="A1209" s="6">
        <v>1206</v>
      </c>
      <c r="B1209" s="7">
        <v>1629.75</v>
      </c>
      <c r="C1209" s="7">
        <v>1629.75</v>
      </c>
      <c r="D1209">
        <f>VLOOKUP(A1209,'transaction table'!A:D,4,FALSE)</f>
        <v>305.06</v>
      </c>
    </row>
    <row r="1210" spans="1:4">
      <c r="A1210" s="6">
        <v>1207</v>
      </c>
      <c r="B1210" s="7">
        <v>141.36</v>
      </c>
      <c r="C1210" s="7">
        <v>141.36</v>
      </c>
      <c r="D1210">
        <f>VLOOKUP(A1210,'transaction table'!A:D,4,FALSE)</f>
        <v>1009.26</v>
      </c>
    </row>
    <row r="1211" spans="1:4">
      <c r="A1211" s="6">
        <v>1208</v>
      </c>
      <c r="B1211" s="7">
        <v>623.26</v>
      </c>
      <c r="C1211" s="7">
        <v>623.26</v>
      </c>
      <c r="D1211">
        <f>VLOOKUP(A1211,'transaction table'!A:D,4,FALSE)</f>
        <v>315.18</v>
      </c>
    </row>
    <row r="1212" spans="1:4">
      <c r="A1212" s="6">
        <v>1209</v>
      </c>
      <c r="B1212" s="7">
        <v>1901.26</v>
      </c>
      <c r="C1212" s="7">
        <v>950.63</v>
      </c>
      <c r="D1212">
        <f>VLOOKUP(A1212,'transaction table'!A:D,4,FALSE)</f>
        <v>1916.38</v>
      </c>
    </row>
    <row r="1213" spans="1:4">
      <c r="A1213" s="6">
        <v>1210</v>
      </c>
      <c r="B1213" s="7">
        <v>1095.62</v>
      </c>
      <c r="C1213" s="7">
        <v>1095.62</v>
      </c>
      <c r="D1213">
        <f>VLOOKUP(A1213,'transaction table'!A:D,4,FALSE)</f>
        <v>208.24</v>
      </c>
    </row>
    <row r="1214" spans="1:4">
      <c r="A1214" s="6">
        <v>1211</v>
      </c>
      <c r="B1214" s="7">
        <v>239.89</v>
      </c>
      <c r="C1214" s="7">
        <v>239.89</v>
      </c>
      <c r="D1214">
        <f>VLOOKUP(A1214,'transaction table'!A:D,4,FALSE)</f>
        <v>3064.98</v>
      </c>
    </row>
    <row r="1215" spans="1:4">
      <c r="A1215" s="6">
        <v>1212</v>
      </c>
      <c r="B1215" s="7">
        <v>399.61</v>
      </c>
      <c r="C1215" s="7">
        <v>399.61</v>
      </c>
      <c r="D1215">
        <f>VLOOKUP(A1215,'transaction table'!A:D,4,FALSE)</f>
        <v>2580.08</v>
      </c>
    </row>
    <row r="1216" spans="1:4">
      <c r="A1216" s="6">
        <v>1213</v>
      </c>
      <c r="B1216" s="7">
        <v>83.16</v>
      </c>
      <c r="C1216" s="7">
        <v>27.72</v>
      </c>
      <c r="D1216">
        <f>VLOOKUP(A1216,'transaction table'!A:D,4,FALSE)</f>
        <v>1264.86</v>
      </c>
    </row>
    <row r="1217" spans="1:4">
      <c r="A1217" s="6">
        <v>1214</v>
      </c>
      <c r="B1217" s="7">
        <v>299.56</v>
      </c>
      <c r="C1217" s="7">
        <v>299.56</v>
      </c>
      <c r="D1217">
        <f>VLOOKUP(A1217,'transaction table'!A:D,4,FALSE)</f>
        <v>1871.48</v>
      </c>
    </row>
    <row r="1218" spans="1:4">
      <c r="A1218" s="6">
        <v>1215</v>
      </c>
      <c r="B1218" s="7">
        <v>1016.02</v>
      </c>
      <c r="C1218" s="7">
        <v>1016.02</v>
      </c>
      <c r="D1218">
        <f>VLOOKUP(A1218,'transaction table'!A:D,4,FALSE)</f>
        <v>1860.2</v>
      </c>
    </row>
    <row r="1219" spans="1:4">
      <c r="A1219" s="6">
        <v>1216</v>
      </c>
      <c r="B1219" s="7">
        <v>918.24</v>
      </c>
      <c r="C1219" s="7">
        <v>459.12</v>
      </c>
      <c r="D1219">
        <f>VLOOKUP(A1219,'transaction table'!A:D,4,FALSE)</f>
        <v>177.79</v>
      </c>
    </row>
    <row r="1220" spans="1:4">
      <c r="A1220" s="6">
        <v>1217</v>
      </c>
      <c r="B1220" s="7">
        <v>299.56</v>
      </c>
      <c r="C1220" s="7">
        <v>299.56</v>
      </c>
      <c r="D1220">
        <f>VLOOKUP(A1220,'transaction table'!A:D,4,FALSE)</f>
        <v>2863.77</v>
      </c>
    </row>
    <row r="1221" spans="1:4">
      <c r="A1221" s="6">
        <v>1218</v>
      </c>
      <c r="B1221" s="7">
        <v>235.13</v>
      </c>
      <c r="C1221" s="7">
        <v>235.13</v>
      </c>
      <c r="D1221">
        <f>VLOOKUP(A1221,'transaction table'!A:D,4,FALSE)</f>
        <v>1280.27</v>
      </c>
    </row>
    <row r="1222" spans="1:4">
      <c r="A1222" s="6">
        <v>1219</v>
      </c>
      <c r="B1222" s="7">
        <v>935.74</v>
      </c>
      <c r="C1222" s="7">
        <v>935.74</v>
      </c>
      <c r="D1222">
        <f>VLOOKUP(A1222,'transaction table'!A:D,4,FALSE)</f>
        <v>868.28</v>
      </c>
    </row>
    <row r="1223" spans="1:4">
      <c r="A1223" s="6">
        <v>1220</v>
      </c>
      <c r="B1223" s="7">
        <v>1041.86</v>
      </c>
      <c r="C1223" s="7">
        <v>1041.86</v>
      </c>
      <c r="D1223">
        <f>VLOOKUP(A1223,'transaction table'!A:D,4,FALSE)</f>
        <v>548.81</v>
      </c>
    </row>
    <row r="1224" spans="1:4">
      <c r="A1224" s="6">
        <v>1221</v>
      </c>
      <c r="B1224" s="7">
        <v>1869.03</v>
      </c>
      <c r="C1224" s="7">
        <v>623.01</v>
      </c>
      <c r="D1224">
        <f>VLOOKUP(A1224,'transaction table'!A:D,4,FALSE)</f>
        <v>526.08</v>
      </c>
    </row>
    <row r="1225" spans="1:4">
      <c r="A1225" s="6">
        <v>1222</v>
      </c>
      <c r="B1225" s="7">
        <v>271.37</v>
      </c>
      <c r="C1225" s="7">
        <v>271.37</v>
      </c>
      <c r="D1225">
        <f>VLOOKUP(A1225,'transaction table'!A:D,4,FALSE)</f>
        <v>235.13</v>
      </c>
    </row>
    <row r="1226" spans="1:4">
      <c r="A1226" s="6">
        <v>1223</v>
      </c>
      <c r="B1226" s="7">
        <v>471.55</v>
      </c>
      <c r="C1226" s="7">
        <v>471.55</v>
      </c>
      <c r="D1226">
        <f>VLOOKUP(A1226,'transaction table'!A:D,4,FALSE)</f>
        <v>1350.16</v>
      </c>
    </row>
    <row r="1227" spans="1:4">
      <c r="A1227" s="6">
        <v>1224</v>
      </c>
      <c r="B1227" s="7">
        <v>1490.74</v>
      </c>
      <c r="C1227" s="7">
        <v>1490.74</v>
      </c>
      <c r="D1227">
        <f>VLOOKUP(A1227,'transaction table'!A:D,4,FALSE)</f>
        <v>1819.08</v>
      </c>
    </row>
    <row r="1228" spans="1:4">
      <c r="A1228" s="6">
        <v>1225</v>
      </c>
      <c r="B1228" s="7">
        <v>899.2</v>
      </c>
      <c r="C1228" s="7">
        <v>899.2</v>
      </c>
      <c r="D1228">
        <f>VLOOKUP(A1228,'transaction table'!A:D,4,FALSE)</f>
        <v>436.2</v>
      </c>
    </row>
    <row r="1229" spans="1:4">
      <c r="A1229" s="6">
        <v>1226</v>
      </c>
      <c r="B1229" s="7">
        <v>968.43</v>
      </c>
      <c r="C1229" s="7">
        <v>968.43</v>
      </c>
      <c r="D1229">
        <f>VLOOKUP(A1229,'transaction table'!A:D,4,FALSE)</f>
        <v>695.33</v>
      </c>
    </row>
    <row r="1230" spans="1:4">
      <c r="A1230" s="6">
        <v>1227</v>
      </c>
      <c r="B1230" s="7">
        <v>1126.52</v>
      </c>
      <c r="C1230" s="7">
        <v>1126.52</v>
      </c>
      <c r="D1230">
        <f>VLOOKUP(A1230,'transaction table'!A:D,4,FALSE)</f>
        <v>462.84</v>
      </c>
    </row>
    <row r="1231" spans="1:4">
      <c r="A1231" s="6">
        <v>1228</v>
      </c>
      <c r="B1231" s="7">
        <v>462.1</v>
      </c>
      <c r="C1231" s="7">
        <v>231.05</v>
      </c>
      <c r="D1231">
        <f>VLOOKUP(A1231,'transaction table'!A:D,4,FALSE)</f>
        <v>3707.81</v>
      </c>
    </row>
    <row r="1232" spans="1:4">
      <c r="A1232" s="6">
        <v>1229</v>
      </c>
      <c r="B1232" s="7">
        <v>485.49</v>
      </c>
      <c r="C1232" s="7">
        <v>485.49</v>
      </c>
      <c r="D1232">
        <f>VLOOKUP(A1232,'transaction table'!A:D,4,FALSE)</f>
        <v>432.45</v>
      </c>
    </row>
    <row r="1233" spans="1:4">
      <c r="A1233" s="6">
        <v>1230</v>
      </c>
      <c r="B1233" s="7">
        <v>44.16</v>
      </c>
      <c r="C1233" s="7">
        <v>44.16</v>
      </c>
      <c r="D1233">
        <f>VLOOKUP(A1233,'transaction table'!A:D,4,FALSE)</f>
        <v>1798.4</v>
      </c>
    </row>
    <row r="1234" spans="1:4">
      <c r="A1234" s="6">
        <v>1231</v>
      </c>
      <c r="B1234" s="7">
        <v>414.73</v>
      </c>
      <c r="C1234" s="7">
        <v>414.73</v>
      </c>
      <c r="D1234">
        <f>VLOOKUP(A1234,'transaction table'!A:D,4,FALSE)</f>
        <v>442.46</v>
      </c>
    </row>
    <row r="1235" spans="1:4">
      <c r="A1235" s="6">
        <v>1232</v>
      </c>
      <c r="B1235" s="7">
        <v>130.23</v>
      </c>
      <c r="C1235" s="7">
        <v>130.23</v>
      </c>
      <c r="D1235">
        <f>VLOOKUP(A1235,'transaction table'!A:D,4,FALSE)</f>
        <v>208.24</v>
      </c>
    </row>
    <row r="1236" spans="1:4">
      <c r="A1236" s="6">
        <v>1233</v>
      </c>
      <c r="B1236" s="7">
        <v>395.52</v>
      </c>
      <c r="C1236" s="7">
        <v>395.52</v>
      </c>
      <c r="D1236">
        <f>VLOOKUP(A1236,'transaction table'!A:D,4,FALSE)</f>
        <v>5547.62</v>
      </c>
    </row>
    <row r="1237" spans="1:4">
      <c r="A1237" s="6">
        <v>1234</v>
      </c>
      <c r="B1237" s="7">
        <v>172.2</v>
      </c>
      <c r="C1237" s="7">
        <v>172.2</v>
      </c>
      <c r="D1237">
        <f>VLOOKUP(A1237,'transaction table'!A:D,4,FALSE)</f>
        <v>2045.04</v>
      </c>
    </row>
    <row r="1238" spans="1:4">
      <c r="A1238" s="6">
        <v>1235</v>
      </c>
      <c r="B1238" s="7">
        <v>352.84</v>
      </c>
      <c r="C1238" s="7">
        <v>352.84</v>
      </c>
      <c r="D1238">
        <f>VLOOKUP(A1238,'transaction table'!A:D,4,FALSE)</f>
        <v>406.33</v>
      </c>
    </row>
    <row r="1239" spans="1:4">
      <c r="A1239" s="6">
        <v>1236</v>
      </c>
      <c r="B1239" s="7">
        <v>901.51</v>
      </c>
      <c r="C1239" s="7">
        <v>901.51</v>
      </c>
      <c r="D1239">
        <f>VLOOKUP(A1239,'transaction table'!A:D,4,FALSE)</f>
        <v>555.16</v>
      </c>
    </row>
    <row r="1240" spans="1:4">
      <c r="A1240" s="6">
        <v>1237</v>
      </c>
      <c r="B1240" s="7">
        <v>722.56</v>
      </c>
      <c r="C1240" s="7">
        <v>722.56</v>
      </c>
      <c r="D1240">
        <f>VLOOKUP(A1240,'transaction table'!A:D,4,FALSE)</f>
        <v>1774.49</v>
      </c>
    </row>
    <row r="1241" spans="1:4">
      <c r="A1241" s="6">
        <v>1238</v>
      </c>
      <c r="B1241" s="7">
        <v>898.73</v>
      </c>
      <c r="C1241" s="7">
        <v>898.73</v>
      </c>
      <c r="D1241">
        <f>VLOOKUP(A1241,'transaction table'!A:D,4,FALSE)</f>
        <v>3703.14</v>
      </c>
    </row>
    <row r="1242" spans="1:4">
      <c r="A1242" s="6">
        <v>1239</v>
      </c>
      <c r="B1242" s="7">
        <v>276.75</v>
      </c>
      <c r="C1242" s="7">
        <v>276.75</v>
      </c>
      <c r="D1242">
        <f>VLOOKUP(A1242,'transaction table'!A:D,4,FALSE)</f>
        <v>764.02</v>
      </c>
    </row>
    <row r="1243" spans="1:4">
      <c r="A1243" s="6">
        <v>1240</v>
      </c>
      <c r="B1243" s="7">
        <v>193.6</v>
      </c>
      <c r="C1243" s="7">
        <v>193.6</v>
      </c>
      <c r="D1243">
        <f>VLOOKUP(A1243,'transaction table'!A:D,4,FALSE)</f>
        <v>990.62</v>
      </c>
    </row>
    <row r="1244" spans="1:4">
      <c r="A1244" s="6">
        <v>1241</v>
      </c>
      <c r="B1244" s="7">
        <v>284.86</v>
      </c>
      <c r="C1244" s="7">
        <v>142.43</v>
      </c>
      <c r="D1244">
        <f>VLOOKUP(A1244,'transaction table'!A:D,4,FALSE)</f>
        <v>1836.52</v>
      </c>
    </row>
    <row r="1245" spans="1:4">
      <c r="A1245" s="6">
        <v>1242</v>
      </c>
      <c r="B1245" s="7">
        <v>336.81</v>
      </c>
      <c r="C1245" s="7">
        <v>336.81</v>
      </c>
      <c r="D1245">
        <f>VLOOKUP(A1245,'transaction table'!A:D,4,FALSE)</f>
        <v>278.93</v>
      </c>
    </row>
    <row r="1246" spans="1:4">
      <c r="A1246" s="6">
        <v>1243</v>
      </c>
      <c r="B1246" s="7">
        <v>221.69</v>
      </c>
      <c r="C1246" s="7">
        <v>221.69</v>
      </c>
      <c r="D1246">
        <f>VLOOKUP(A1246,'transaction table'!A:D,4,FALSE)</f>
        <v>1394.16</v>
      </c>
    </row>
    <row r="1247" spans="1:4">
      <c r="A1247" s="6">
        <v>1244</v>
      </c>
      <c r="B1247" s="7">
        <v>1033.01</v>
      </c>
      <c r="C1247" s="7">
        <v>1033.01</v>
      </c>
      <c r="D1247">
        <f>VLOOKUP(A1247,'transaction table'!A:D,4,FALSE)</f>
        <v>1800.21</v>
      </c>
    </row>
    <row r="1248" spans="1:4">
      <c r="A1248" s="6">
        <v>1245</v>
      </c>
      <c r="B1248" s="7">
        <v>3387.3</v>
      </c>
      <c r="C1248" s="7">
        <v>1129.1</v>
      </c>
      <c r="D1248">
        <f>VLOOKUP(A1248,'transaction table'!A:D,4,FALSE)</f>
        <v>1982.68</v>
      </c>
    </row>
    <row r="1249" spans="1:4">
      <c r="A1249" s="6">
        <v>1246</v>
      </c>
      <c r="B1249" s="7">
        <v>187.89</v>
      </c>
      <c r="C1249" s="7">
        <v>187.89</v>
      </c>
      <c r="D1249">
        <f>VLOOKUP(A1249,'transaction table'!A:D,4,FALSE)</f>
        <v>2150.67</v>
      </c>
    </row>
    <row r="1250" spans="1:4">
      <c r="A1250" s="6">
        <v>1247</v>
      </c>
      <c r="B1250" s="7">
        <v>318.02</v>
      </c>
      <c r="C1250" s="7">
        <v>318.02</v>
      </c>
      <c r="D1250">
        <f>VLOOKUP(A1250,'transaction table'!A:D,4,FALSE)</f>
        <v>339.07</v>
      </c>
    </row>
    <row r="1251" spans="1:4">
      <c r="A1251" s="6">
        <v>1248</v>
      </c>
      <c r="B1251" s="7">
        <v>187.47</v>
      </c>
      <c r="C1251" s="7">
        <v>187.47</v>
      </c>
      <c r="D1251">
        <f>VLOOKUP(A1251,'transaction table'!A:D,4,FALSE)</f>
        <v>3865.08</v>
      </c>
    </row>
    <row r="1252" spans="1:4">
      <c r="A1252" s="6">
        <v>1249</v>
      </c>
      <c r="B1252" s="7">
        <v>1128.91</v>
      </c>
      <c r="C1252" s="7">
        <v>1128.91</v>
      </c>
      <c r="D1252">
        <f>VLOOKUP(A1252,'transaction table'!A:D,4,FALSE)</f>
        <v>2599.64</v>
      </c>
    </row>
    <row r="1253" spans="1:4">
      <c r="A1253" s="6">
        <v>1250</v>
      </c>
      <c r="B1253" s="7">
        <v>485.49</v>
      </c>
      <c r="C1253" s="7">
        <v>485.49</v>
      </c>
      <c r="D1253">
        <f>VLOOKUP(A1253,'transaction table'!A:D,4,FALSE)</f>
        <v>344.28</v>
      </c>
    </row>
    <row r="1254" spans="1:4">
      <c r="A1254" s="6">
        <v>1251</v>
      </c>
      <c r="B1254" s="7">
        <v>339.07</v>
      </c>
      <c r="C1254" s="7">
        <v>339.07</v>
      </c>
      <c r="D1254">
        <f>VLOOKUP(A1254,'transaction table'!A:D,4,FALSE)</f>
        <v>2293.7</v>
      </c>
    </row>
    <row r="1255" spans="1:4">
      <c r="A1255" s="6">
        <v>1252</v>
      </c>
      <c r="B1255" s="7">
        <v>1490.74</v>
      </c>
      <c r="C1255" s="7">
        <v>1490.74</v>
      </c>
      <c r="D1255">
        <f>VLOOKUP(A1255,'transaction table'!A:D,4,FALSE)</f>
        <v>2516.86</v>
      </c>
    </row>
    <row r="1256" spans="1:4">
      <c r="A1256" s="6">
        <v>1253</v>
      </c>
      <c r="B1256" s="7">
        <v>538.17</v>
      </c>
      <c r="C1256" s="7">
        <v>538.17</v>
      </c>
      <c r="D1256">
        <f>VLOOKUP(A1256,'transaction table'!A:D,4,FALSE)</f>
        <v>1695.09</v>
      </c>
    </row>
    <row r="1257" spans="1:4">
      <c r="A1257" s="6">
        <v>1254</v>
      </c>
      <c r="B1257" s="7">
        <v>1052.16</v>
      </c>
      <c r="C1257" s="7">
        <v>526.08</v>
      </c>
      <c r="D1257">
        <f>VLOOKUP(A1257,'transaction table'!A:D,4,FALSE)</f>
        <v>756.21</v>
      </c>
    </row>
    <row r="1258" spans="1:4">
      <c r="A1258" s="6">
        <v>1255</v>
      </c>
      <c r="B1258" s="7">
        <v>1072.43</v>
      </c>
      <c r="C1258" s="7">
        <v>1072.43</v>
      </c>
      <c r="D1258">
        <f>VLOOKUP(A1258,'transaction table'!A:D,4,FALSE)</f>
        <v>1041.67</v>
      </c>
    </row>
    <row r="1259" spans="1:4">
      <c r="A1259" s="6">
        <v>1256</v>
      </c>
      <c r="B1259" s="7">
        <v>971.78</v>
      </c>
      <c r="C1259" s="7">
        <v>485.89</v>
      </c>
      <c r="D1259">
        <f>VLOOKUP(A1259,'transaction table'!A:D,4,FALSE)</f>
        <v>1393.73</v>
      </c>
    </row>
    <row r="1260" spans="1:4">
      <c r="A1260" s="6">
        <v>1257</v>
      </c>
      <c r="B1260" s="7">
        <v>478.16</v>
      </c>
      <c r="C1260" s="7">
        <v>478.16</v>
      </c>
      <c r="D1260">
        <f>VLOOKUP(A1260,'transaction table'!A:D,4,FALSE)</f>
        <v>200.91</v>
      </c>
    </row>
    <row r="1261" spans="1:4">
      <c r="A1261" s="6">
        <v>1258</v>
      </c>
      <c r="B1261" s="7">
        <v>366.69</v>
      </c>
      <c r="C1261" s="7">
        <v>366.69</v>
      </c>
      <c r="D1261">
        <f>VLOOKUP(A1261,'transaction table'!A:D,4,FALSE)</f>
        <v>699.45</v>
      </c>
    </row>
    <row r="1262" spans="1:4">
      <c r="A1262" s="6">
        <v>1259</v>
      </c>
      <c r="B1262" s="7">
        <v>1786.37</v>
      </c>
      <c r="C1262" s="7">
        <v>1786.37</v>
      </c>
      <c r="D1262">
        <f>VLOOKUP(A1262,'transaction table'!A:D,4,FALSE)</f>
        <v>436.2</v>
      </c>
    </row>
    <row r="1263" spans="1:4">
      <c r="A1263" s="6">
        <v>1260</v>
      </c>
      <c r="B1263" s="7">
        <v>208.24</v>
      </c>
      <c r="C1263" s="7">
        <v>208.24</v>
      </c>
      <c r="D1263">
        <f>VLOOKUP(A1263,'transaction table'!A:D,4,FALSE)</f>
        <v>154.28</v>
      </c>
    </row>
    <row r="1264" spans="1:4">
      <c r="A1264" s="6">
        <v>1261</v>
      </c>
      <c r="B1264" s="7">
        <v>359.28</v>
      </c>
      <c r="C1264" s="7">
        <v>359.28</v>
      </c>
      <c r="D1264">
        <f>VLOOKUP(A1264,'transaction table'!A:D,4,FALSE)</f>
        <v>556.73</v>
      </c>
    </row>
    <row r="1265" spans="1:4">
      <c r="A1265" s="6">
        <v>1262</v>
      </c>
      <c r="B1265" s="7">
        <v>1636.91</v>
      </c>
      <c r="C1265" s="7">
        <v>1636.91</v>
      </c>
      <c r="D1265">
        <f>VLOOKUP(A1265,'transaction table'!A:D,4,FALSE)</f>
        <v>2100</v>
      </c>
    </row>
    <row r="1266" spans="1:4">
      <c r="A1266" s="6">
        <v>1263</v>
      </c>
      <c r="B1266" s="7">
        <v>260.57</v>
      </c>
      <c r="C1266" s="7">
        <v>260.57</v>
      </c>
      <c r="D1266">
        <f>VLOOKUP(A1266,'transaction table'!A:D,4,FALSE)</f>
        <v>649.61</v>
      </c>
    </row>
    <row r="1267" spans="1:4">
      <c r="A1267" s="6">
        <v>1264</v>
      </c>
      <c r="B1267" s="7">
        <v>1262.36</v>
      </c>
      <c r="C1267" s="7">
        <v>1262.36</v>
      </c>
      <c r="D1267">
        <f>VLOOKUP(A1267,'transaction table'!A:D,4,FALSE)</f>
        <v>3035.72</v>
      </c>
    </row>
    <row r="1268" spans="1:4">
      <c r="A1268" s="6">
        <v>1265</v>
      </c>
      <c r="B1268" s="7">
        <v>201.88</v>
      </c>
      <c r="C1268" s="7">
        <v>201.88</v>
      </c>
      <c r="D1268">
        <f>VLOOKUP(A1268,'transaction table'!A:D,4,FALSE)</f>
        <v>995.47</v>
      </c>
    </row>
    <row r="1269" spans="1:4">
      <c r="A1269" s="6">
        <v>1266</v>
      </c>
      <c r="B1269" s="7">
        <v>1041.86</v>
      </c>
      <c r="C1269" s="7">
        <v>1041.86</v>
      </c>
      <c r="D1269">
        <f>VLOOKUP(A1269,'transaction table'!A:D,4,FALSE)</f>
        <v>228.45</v>
      </c>
    </row>
    <row r="1270" spans="1:4">
      <c r="A1270" s="6">
        <v>1267</v>
      </c>
      <c r="B1270" s="7">
        <v>623.01</v>
      </c>
      <c r="C1270" s="7">
        <v>623.01</v>
      </c>
      <c r="D1270">
        <f>VLOOKUP(A1270,'transaction table'!A:D,4,FALSE)</f>
        <v>2708.73</v>
      </c>
    </row>
    <row r="1271" spans="1:4">
      <c r="A1271" s="6">
        <v>1268</v>
      </c>
      <c r="B1271" s="7">
        <v>496.71</v>
      </c>
      <c r="C1271" s="7">
        <v>496.71</v>
      </c>
      <c r="D1271">
        <f>VLOOKUP(A1271,'transaction table'!A:D,4,FALSE)</f>
        <v>401.39</v>
      </c>
    </row>
    <row r="1272" spans="1:4">
      <c r="A1272" s="6">
        <v>1269</v>
      </c>
      <c r="B1272" s="7">
        <v>98.19</v>
      </c>
      <c r="C1272" s="7">
        <v>98.19</v>
      </c>
      <c r="D1272">
        <f>VLOOKUP(A1272,'transaction table'!A:D,4,FALSE)</f>
        <v>377.58</v>
      </c>
    </row>
    <row r="1273" spans="1:4">
      <c r="A1273" s="6">
        <v>1270</v>
      </c>
      <c r="B1273" s="7">
        <v>1417.1</v>
      </c>
      <c r="C1273" s="7">
        <v>1417.1</v>
      </c>
      <c r="D1273">
        <f>VLOOKUP(A1273,'transaction table'!A:D,4,FALSE)</f>
        <v>861.87</v>
      </c>
    </row>
    <row r="1274" spans="1:4">
      <c r="A1274" s="6">
        <v>1271</v>
      </c>
      <c r="B1274" s="7">
        <v>159.92</v>
      </c>
      <c r="C1274" s="7">
        <v>159.92</v>
      </c>
      <c r="D1274">
        <f>VLOOKUP(A1274,'transaction table'!A:D,4,FALSE)</f>
        <v>401.69</v>
      </c>
    </row>
    <row r="1275" spans="1:4">
      <c r="A1275" s="6">
        <v>1272</v>
      </c>
      <c r="B1275" s="7">
        <v>142.43</v>
      </c>
      <c r="C1275" s="7">
        <v>142.43</v>
      </c>
      <c r="D1275">
        <f>VLOOKUP(A1275,'transaction table'!A:D,4,FALSE)</f>
        <v>812.58</v>
      </c>
    </row>
    <row r="1276" spans="1:4">
      <c r="A1276" s="6">
        <v>1273</v>
      </c>
      <c r="B1276" s="7">
        <v>5981.37</v>
      </c>
      <c r="C1276" s="7">
        <v>1993.79</v>
      </c>
      <c r="D1276">
        <f>VLOOKUP(A1276,'transaction table'!A:D,4,FALSE)</f>
        <v>1203.74</v>
      </c>
    </row>
    <row r="1277" spans="1:4">
      <c r="A1277" s="6">
        <v>1274</v>
      </c>
      <c r="B1277" s="7">
        <v>667.02</v>
      </c>
      <c r="C1277" s="7">
        <v>667.02</v>
      </c>
      <c r="D1277">
        <f>VLOOKUP(A1277,'transaction table'!A:D,4,FALSE)</f>
        <v>250.59</v>
      </c>
    </row>
    <row r="1278" spans="1:4">
      <c r="A1278" s="6">
        <v>1275</v>
      </c>
      <c r="B1278" s="7">
        <v>1071.23</v>
      </c>
      <c r="C1278" s="7">
        <v>1071.23</v>
      </c>
      <c r="D1278">
        <f>VLOOKUP(A1278,'transaction table'!A:D,4,FALSE)</f>
        <v>2193.84</v>
      </c>
    </row>
    <row r="1279" spans="1:4">
      <c r="A1279" s="6">
        <v>1276</v>
      </c>
      <c r="B1279" s="7">
        <v>112.48</v>
      </c>
      <c r="C1279" s="7">
        <v>112.48</v>
      </c>
      <c r="D1279">
        <f>VLOOKUP(A1279,'transaction table'!A:D,4,FALSE)</f>
        <v>1238.2</v>
      </c>
    </row>
    <row r="1280" spans="1:4">
      <c r="A1280" s="6">
        <v>1277</v>
      </c>
      <c r="B1280" s="7">
        <v>547.54</v>
      </c>
      <c r="C1280" s="7">
        <v>273.77</v>
      </c>
      <c r="D1280">
        <f>VLOOKUP(A1280,'transaction table'!A:D,4,FALSE)</f>
        <v>1479.63</v>
      </c>
    </row>
    <row r="1281" spans="1:4">
      <c r="A1281" s="6">
        <v>1278</v>
      </c>
      <c r="B1281" s="7">
        <v>349.37</v>
      </c>
      <c r="C1281" s="7">
        <v>349.37</v>
      </c>
      <c r="D1281">
        <f>VLOOKUP(A1281,'transaction table'!A:D,4,FALSE)</f>
        <v>616.73</v>
      </c>
    </row>
    <row r="1282" spans="1:4">
      <c r="A1282" s="6">
        <v>1279</v>
      </c>
      <c r="B1282" s="7">
        <v>1033.01</v>
      </c>
      <c r="C1282" s="7">
        <v>1033.01</v>
      </c>
      <c r="D1282">
        <f>VLOOKUP(A1282,'transaction table'!A:D,4,FALSE)</f>
        <v>638.1</v>
      </c>
    </row>
    <row r="1283" spans="1:4">
      <c r="A1283" s="6">
        <v>1280</v>
      </c>
      <c r="B1283" s="7">
        <v>340.18</v>
      </c>
      <c r="C1283" s="7">
        <v>340.18</v>
      </c>
      <c r="D1283">
        <f>VLOOKUP(A1283,'transaction table'!A:D,4,FALSE)</f>
        <v>465.76</v>
      </c>
    </row>
    <row r="1284" spans="1:4">
      <c r="A1284" s="6">
        <v>1281</v>
      </c>
      <c r="B1284" s="7">
        <v>5406.57</v>
      </c>
      <c r="C1284" s="7">
        <v>1802.19</v>
      </c>
      <c r="D1284">
        <f>VLOOKUP(A1284,'transaction table'!A:D,4,FALSE)</f>
        <v>1513.62</v>
      </c>
    </row>
    <row r="1285" spans="1:4">
      <c r="A1285" s="6">
        <v>1282</v>
      </c>
      <c r="B1285" s="7">
        <v>295.79</v>
      </c>
      <c r="C1285" s="7">
        <v>295.79</v>
      </c>
      <c r="D1285">
        <f>VLOOKUP(A1285,'transaction table'!A:D,4,FALSE)</f>
        <v>434.69</v>
      </c>
    </row>
    <row r="1286" spans="1:4">
      <c r="A1286" s="6">
        <v>1283</v>
      </c>
      <c r="B1286" s="7">
        <v>84.52</v>
      </c>
      <c r="C1286" s="7">
        <v>84.52</v>
      </c>
      <c r="D1286">
        <f>VLOOKUP(A1286,'transaction table'!A:D,4,FALSE)</f>
        <v>4057.5</v>
      </c>
    </row>
    <row r="1287" spans="1:4">
      <c r="A1287" s="6">
        <v>1284</v>
      </c>
      <c r="B1287" s="7">
        <v>1220.28</v>
      </c>
      <c r="C1287" s="7">
        <v>406.76</v>
      </c>
      <c r="D1287">
        <f>VLOOKUP(A1287,'transaction table'!A:D,4,FALSE)</f>
        <v>1457.67</v>
      </c>
    </row>
    <row r="1288" spans="1:4">
      <c r="A1288" s="6">
        <v>1285</v>
      </c>
      <c r="B1288" s="7">
        <v>361.97</v>
      </c>
      <c r="C1288" s="7">
        <v>361.97</v>
      </c>
      <c r="D1288">
        <f>VLOOKUP(A1288,'transaction table'!A:D,4,FALSE)</f>
        <v>731.83</v>
      </c>
    </row>
    <row r="1289" spans="1:4">
      <c r="A1289" s="6">
        <v>1286</v>
      </c>
      <c r="B1289" s="7">
        <v>628.59</v>
      </c>
      <c r="C1289" s="7">
        <v>628.59</v>
      </c>
      <c r="D1289">
        <f>VLOOKUP(A1289,'transaction table'!A:D,4,FALSE)</f>
        <v>594.37</v>
      </c>
    </row>
    <row r="1290" spans="1:4">
      <c r="A1290" s="6">
        <v>1287</v>
      </c>
      <c r="B1290" s="7">
        <v>395.52</v>
      </c>
      <c r="C1290" s="7">
        <v>395.52</v>
      </c>
      <c r="D1290">
        <f>VLOOKUP(A1290,'transaction table'!A:D,4,FALSE)</f>
        <v>1321.82</v>
      </c>
    </row>
    <row r="1291" spans="1:4">
      <c r="A1291" s="6">
        <v>1288</v>
      </c>
      <c r="B1291" s="7">
        <v>318.74</v>
      </c>
      <c r="C1291" s="7">
        <v>159.37</v>
      </c>
      <c r="D1291">
        <f>VLOOKUP(A1291,'transaction table'!A:D,4,FALSE)</f>
        <v>2586.81</v>
      </c>
    </row>
    <row r="1292" spans="1:4">
      <c r="A1292" s="6">
        <v>1289</v>
      </c>
      <c r="B1292" s="7">
        <v>1629.76</v>
      </c>
      <c r="C1292" s="7">
        <v>1629.76</v>
      </c>
      <c r="D1292">
        <f>VLOOKUP(A1292,'transaction table'!A:D,4,FALSE)</f>
        <v>5140.5</v>
      </c>
    </row>
    <row r="1293" spans="1:4">
      <c r="A1293" s="6">
        <v>1290</v>
      </c>
      <c r="B1293" s="7">
        <v>401.39</v>
      </c>
      <c r="C1293" s="7">
        <v>401.39</v>
      </c>
      <c r="D1293">
        <f>VLOOKUP(A1293,'transaction table'!A:D,4,FALSE)</f>
        <v>1425.82</v>
      </c>
    </row>
    <row r="1294" spans="1:4">
      <c r="A1294" s="6">
        <v>1291</v>
      </c>
      <c r="B1294" s="7">
        <v>1159.2</v>
      </c>
      <c r="C1294" s="7">
        <v>579.6</v>
      </c>
      <c r="D1294">
        <f>VLOOKUP(A1294,'transaction table'!A:D,4,FALSE)</f>
        <v>943.1</v>
      </c>
    </row>
    <row r="1295" spans="1:4">
      <c r="A1295" s="6">
        <v>1292</v>
      </c>
      <c r="B1295" s="7">
        <v>422.21</v>
      </c>
      <c r="C1295" s="7">
        <v>422.21</v>
      </c>
      <c r="D1295">
        <f>VLOOKUP(A1295,'transaction table'!A:D,4,FALSE)</f>
        <v>339.07</v>
      </c>
    </row>
    <row r="1296" spans="1:4">
      <c r="A1296" s="6">
        <v>1293</v>
      </c>
      <c r="B1296" s="7">
        <v>3387.3</v>
      </c>
      <c r="C1296" s="7">
        <v>1129.1</v>
      </c>
      <c r="D1296">
        <f>VLOOKUP(A1296,'transaction table'!A:D,4,FALSE)</f>
        <v>193.8</v>
      </c>
    </row>
    <row r="1297" spans="1:4">
      <c r="A1297" s="6">
        <v>1294</v>
      </c>
      <c r="B1297" s="7">
        <v>193.8</v>
      </c>
      <c r="C1297" s="7">
        <v>193.8</v>
      </c>
      <c r="D1297">
        <f>VLOOKUP(A1297,'transaction table'!A:D,4,FALSE)</f>
        <v>1309.5</v>
      </c>
    </row>
    <row r="1298" spans="1:4">
      <c r="A1298" s="6">
        <v>1295</v>
      </c>
      <c r="B1298" s="7">
        <v>1289.1</v>
      </c>
      <c r="C1298" s="7">
        <v>644.55</v>
      </c>
      <c r="D1298">
        <f>VLOOKUP(A1298,'transaction table'!A:D,4,FALSE)</f>
        <v>1169</v>
      </c>
    </row>
    <row r="1299" spans="1:4">
      <c r="A1299" s="6">
        <v>1296</v>
      </c>
      <c r="B1299" s="7">
        <v>751.38</v>
      </c>
      <c r="C1299" s="7">
        <v>751.38</v>
      </c>
      <c r="D1299">
        <f>VLOOKUP(A1299,'transaction table'!A:D,4,FALSE)</f>
        <v>1035.4</v>
      </c>
    </row>
    <row r="1300" spans="1:4">
      <c r="A1300" s="6">
        <v>1297</v>
      </c>
      <c r="B1300" s="7">
        <v>1886.94</v>
      </c>
      <c r="C1300" s="7">
        <v>943.47</v>
      </c>
      <c r="D1300">
        <f>VLOOKUP(A1300,'transaction table'!A:D,4,FALSE)</f>
        <v>1258.97</v>
      </c>
    </row>
    <row r="1301" spans="1:4">
      <c r="A1301" s="6">
        <v>1298</v>
      </c>
      <c r="B1301" s="7">
        <v>1632.18</v>
      </c>
      <c r="C1301" s="7">
        <v>1632.18</v>
      </c>
      <c r="D1301">
        <f>VLOOKUP(A1301,'transaction table'!A:D,4,FALSE)</f>
        <v>549.91</v>
      </c>
    </row>
    <row r="1302" spans="1:4">
      <c r="A1302" s="6">
        <v>1299</v>
      </c>
      <c r="B1302" s="7">
        <v>788.31</v>
      </c>
      <c r="C1302" s="7">
        <v>788.31</v>
      </c>
      <c r="D1302">
        <f>VLOOKUP(A1302,'transaction table'!A:D,4,FALSE)</f>
        <v>154.02</v>
      </c>
    </row>
    <row r="1303" spans="1:4">
      <c r="A1303" s="6">
        <v>1300</v>
      </c>
      <c r="B1303" s="7">
        <v>2268.14</v>
      </c>
      <c r="C1303" s="7">
        <v>1134.07</v>
      </c>
      <c r="D1303">
        <f>VLOOKUP(A1303,'transaction table'!A:D,4,FALSE)</f>
        <v>1463.58</v>
      </c>
    </row>
    <row r="1304" spans="1:4">
      <c r="A1304" s="6">
        <v>1301</v>
      </c>
      <c r="B1304" s="7">
        <v>1933.32</v>
      </c>
      <c r="C1304" s="7">
        <v>966.66</v>
      </c>
      <c r="D1304">
        <f>VLOOKUP(A1304,'transaction table'!A:D,4,FALSE)</f>
        <v>859.25</v>
      </c>
    </row>
    <row r="1305" spans="1:4">
      <c r="A1305" s="6">
        <v>1302</v>
      </c>
      <c r="B1305" s="7">
        <v>1629.76</v>
      </c>
      <c r="C1305" s="7">
        <v>1629.76</v>
      </c>
      <c r="D1305">
        <f>VLOOKUP(A1305,'transaction table'!A:D,4,FALSE)</f>
        <v>1114.32</v>
      </c>
    </row>
    <row r="1306" spans="1:4">
      <c r="A1306" s="6">
        <v>1303</v>
      </c>
      <c r="B1306" s="7">
        <v>187.47</v>
      </c>
      <c r="C1306" s="7">
        <v>187.47</v>
      </c>
      <c r="D1306">
        <f>VLOOKUP(A1306,'transaction table'!A:D,4,FALSE)</f>
        <v>132.23</v>
      </c>
    </row>
    <row r="1307" spans="1:4">
      <c r="A1307" s="6">
        <v>1304</v>
      </c>
      <c r="B1307" s="7">
        <v>318.02</v>
      </c>
      <c r="C1307" s="7">
        <v>318.02</v>
      </c>
      <c r="D1307">
        <f>VLOOKUP(A1307,'transaction table'!A:D,4,FALSE)</f>
        <v>696.7</v>
      </c>
    </row>
    <row r="1308" spans="1:4">
      <c r="A1308" s="6">
        <v>1305</v>
      </c>
      <c r="B1308" s="7">
        <v>2524.72</v>
      </c>
      <c r="C1308" s="7">
        <v>1262.36</v>
      </c>
      <c r="D1308">
        <f>VLOOKUP(A1308,'transaction table'!A:D,4,FALSE)</f>
        <v>2627.53</v>
      </c>
    </row>
    <row r="1309" spans="1:4">
      <c r="A1309" s="6">
        <v>1306</v>
      </c>
      <c r="B1309" s="7">
        <v>1836.52</v>
      </c>
      <c r="C1309" s="7">
        <v>1836.52</v>
      </c>
      <c r="D1309">
        <f>VLOOKUP(A1309,'transaction table'!A:D,4,FALSE)</f>
        <v>1278.7</v>
      </c>
    </row>
    <row r="1310" spans="1:4">
      <c r="A1310" s="6">
        <v>1307</v>
      </c>
      <c r="B1310" s="7">
        <v>470.53</v>
      </c>
      <c r="C1310" s="7">
        <v>470.53</v>
      </c>
      <c r="D1310">
        <f>VLOOKUP(A1310,'transaction table'!A:D,4,FALSE)</f>
        <v>900.38</v>
      </c>
    </row>
    <row r="1311" spans="1:4">
      <c r="A1311" s="6">
        <v>1308</v>
      </c>
      <c r="B1311" s="7">
        <v>691.55</v>
      </c>
      <c r="C1311" s="7">
        <v>691.55</v>
      </c>
      <c r="D1311">
        <f>VLOOKUP(A1311,'transaction table'!A:D,4,FALSE)</f>
        <v>1246.52</v>
      </c>
    </row>
    <row r="1312" spans="1:4">
      <c r="A1312" s="6">
        <v>1309</v>
      </c>
      <c r="B1312" s="7">
        <v>899.2</v>
      </c>
      <c r="C1312" s="7">
        <v>899.2</v>
      </c>
      <c r="D1312">
        <f>VLOOKUP(A1312,'transaction table'!A:D,4,FALSE)</f>
        <v>1471.63</v>
      </c>
    </row>
    <row r="1313" spans="1:4">
      <c r="A1313" s="6">
        <v>1310</v>
      </c>
      <c r="B1313" s="7">
        <v>315.29</v>
      </c>
      <c r="C1313" s="7">
        <v>315.29</v>
      </c>
      <c r="D1313">
        <f>VLOOKUP(A1313,'transaction table'!A:D,4,FALSE)</f>
        <v>748.01</v>
      </c>
    </row>
    <row r="1314" spans="1:4">
      <c r="A1314" s="6">
        <v>1311</v>
      </c>
      <c r="B1314" s="7">
        <v>935.74</v>
      </c>
      <c r="C1314" s="7">
        <v>935.74</v>
      </c>
      <c r="D1314">
        <f>VLOOKUP(A1314,'transaction table'!A:D,4,FALSE)</f>
        <v>3385.24</v>
      </c>
    </row>
    <row r="1315" spans="1:4">
      <c r="A1315" s="6">
        <v>1312</v>
      </c>
      <c r="B1315" s="7">
        <v>638.1</v>
      </c>
      <c r="C1315" s="7">
        <v>638.1</v>
      </c>
      <c r="D1315">
        <f>VLOOKUP(A1315,'transaction table'!A:D,4,FALSE)</f>
        <v>1646.98</v>
      </c>
    </row>
    <row r="1316" spans="1:4">
      <c r="A1316" s="6">
        <v>1313</v>
      </c>
      <c r="B1316" s="7">
        <v>2338</v>
      </c>
      <c r="C1316" s="7">
        <v>1169</v>
      </c>
      <c r="D1316">
        <f>VLOOKUP(A1316,'transaction table'!A:D,4,FALSE)</f>
        <v>2674.84</v>
      </c>
    </row>
    <row r="1317" spans="1:4">
      <c r="A1317" s="6">
        <v>1314</v>
      </c>
      <c r="B1317" s="7">
        <v>367.55</v>
      </c>
      <c r="C1317" s="7">
        <v>367.55</v>
      </c>
      <c r="D1317">
        <f>VLOOKUP(A1317,'transaction table'!A:D,4,FALSE)</f>
        <v>317.93</v>
      </c>
    </row>
    <row r="1318" spans="1:4">
      <c r="A1318" s="6">
        <v>1315</v>
      </c>
      <c r="B1318" s="7">
        <v>1017.21</v>
      </c>
      <c r="C1318" s="7">
        <v>339.07</v>
      </c>
      <c r="D1318">
        <f>VLOOKUP(A1318,'transaction table'!A:D,4,FALSE)</f>
        <v>422.73</v>
      </c>
    </row>
    <row r="1319" spans="1:4">
      <c r="A1319" s="6">
        <v>1316</v>
      </c>
      <c r="B1319" s="7">
        <v>318.02</v>
      </c>
      <c r="C1319" s="7">
        <v>318.02</v>
      </c>
      <c r="D1319">
        <f>VLOOKUP(A1319,'transaction table'!A:D,4,FALSE)</f>
        <v>521.84</v>
      </c>
    </row>
    <row r="1320" spans="1:4">
      <c r="A1320" s="6">
        <v>1317</v>
      </c>
      <c r="B1320" s="7">
        <v>295.79</v>
      </c>
      <c r="C1320" s="7">
        <v>295.79</v>
      </c>
      <c r="D1320">
        <f>VLOOKUP(A1320,'transaction table'!A:D,4,FALSE)</f>
        <v>1021.66</v>
      </c>
    </row>
    <row r="1321" spans="1:4">
      <c r="A1321" s="6">
        <v>1318</v>
      </c>
      <c r="B1321" s="7">
        <v>878.9</v>
      </c>
      <c r="C1321" s="7">
        <v>439.45</v>
      </c>
      <c r="D1321">
        <f>VLOOKUP(A1321,'transaction table'!A:D,4,FALSE)</f>
        <v>475.16</v>
      </c>
    </row>
    <row r="1322" spans="1:4">
      <c r="A1322" s="6">
        <v>1319</v>
      </c>
      <c r="B1322" s="7">
        <v>1159.04</v>
      </c>
      <c r="C1322" s="7">
        <v>1159.04</v>
      </c>
      <c r="D1322">
        <f>VLOOKUP(A1322,'transaction table'!A:D,4,FALSE)</f>
        <v>5033.71</v>
      </c>
    </row>
    <row r="1323" spans="1:4">
      <c r="A1323" s="6">
        <v>1320</v>
      </c>
      <c r="B1323" s="7">
        <v>44.16</v>
      </c>
      <c r="C1323" s="7">
        <v>44.16</v>
      </c>
      <c r="D1323">
        <f>VLOOKUP(A1323,'transaction table'!A:D,4,FALSE)</f>
        <v>4279.35</v>
      </c>
    </row>
    <row r="1324" spans="1:4">
      <c r="A1324" s="6">
        <v>1321</v>
      </c>
      <c r="B1324" s="7">
        <v>1239.3</v>
      </c>
      <c r="C1324" s="7">
        <v>619.65</v>
      </c>
      <c r="D1324">
        <f>VLOOKUP(A1324,'transaction table'!A:D,4,FALSE)</f>
        <v>460.4</v>
      </c>
    </row>
    <row r="1325" spans="1:4">
      <c r="A1325" s="6">
        <v>1322</v>
      </c>
      <c r="B1325" s="7">
        <v>1502.76</v>
      </c>
      <c r="C1325" s="7">
        <v>751.38</v>
      </c>
      <c r="D1325">
        <f>VLOOKUP(A1325,'transaction table'!A:D,4,FALSE)</f>
        <v>1973.67</v>
      </c>
    </row>
    <row r="1326" spans="1:4">
      <c r="A1326" s="6">
        <v>1323</v>
      </c>
      <c r="B1326" s="7">
        <v>468.04</v>
      </c>
      <c r="C1326" s="7">
        <v>234.02</v>
      </c>
      <c r="D1326">
        <f>VLOOKUP(A1326,'transaction table'!A:D,4,FALSE)</f>
        <v>435.69</v>
      </c>
    </row>
    <row r="1327" spans="1:4">
      <c r="A1327" s="6">
        <v>1324</v>
      </c>
      <c r="B1327" s="7">
        <v>1636.91</v>
      </c>
      <c r="C1327" s="7">
        <v>1636.91</v>
      </c>
      <c r="D1327">
        <f>VLOOKUP(A1327,'transaction table'!A:D,4,FALSE)</f>
        <v>1898.73</v>
      </c>
    </row>
    <row r="1328" spans="1:4">
      <c r="A1328" s="6">
        <v>1325</v>
      </c>
      <c r="B1328" s="7">
        <v>682.82</v>
      </c>
      <c r="C1328" s="7">
        <v>682.82</v>
      </c>
      <c r="D1328">
        <f>VLOOKUP(A1328,'transaction table'!A:D,4,FALSE)</f>
        <v>1448.73</v>
      </c>
    </row>
    <row r="1329" spans="1:4">
      <c r="A1329" s="6">
        <v>1326</v>
      </c>
      <c r="B1329" s="7">
        <v>891.2</v>
      </c>
      <c r="C1329" s="7">
        <v>445.6</v>
      </c>
      <c r="D1329">
        <f>VLOOKUP(A1329,'transaction table'!A:D,4,FALSE)</f>
        <v>599.12</v>
      </c>
    </row>
    <row r="1330" spans="1:4">
      <c r="A1330" s="6">
        <v>1327</v>
      </c>
      <c r="B1330" s="7">
        <v>720.56</v>
      </c>
      <c r="C1330" s="7">
        <v>360.28</v>
      </c>
      <c r="D1330">
        <f>VLOOKUP(A1330,'transaction table'!A:D,4,FALSE)</f>
        <v>1552.57</v>
      </c>
    </row>
    <row r="1331" spans="1:4">
      <c r="A1331" s="6">
        <v>1328</v>
      </c>
      <c r="B1331" s="7">
        <v>44.16</v>
      </c>
      <c r="C1331" s="7">
        <v>44.16</v>
      </c>
      <c r="D1331">
        <f>VLOOKUP(A1331,'transaction table'!A:D,4,FALSE)</f>
        <v>459.12</v>
      </c>
    </row>
    <row r="1332" spans="1:4">
      <c r="A1332" s="6">
        <v>1329</v>
      </c>
      <c r="B1332" s="7">
        <v>751.38</v>
      </c>
      <c r="C1332" s="7">
        <v>751.38</v>
      </c>
      <c r="D1332">
        <f>VLOOKUP(A1332,'transaction table'!A:D,4,FALSE)</f>
        <v>1524.27</v>
      </c>
    </row>
    <row r="1333" spans="1:4">
      <c r="A1333" s="6">
        <v>1330</v>
      </c>
      <c r="B1333" s="7">
        <v>358.36</v>
      </c>
      <c r="C1333" s="7">
        <v>358.36</v>
      </c>
      <c r="D1333">
        <f>VLOOKUP(A1333,'transaction table'!A:D,4,FALSE)</f>
        <v>392.24</v>
      </c>
    </row>
    <row r="1334" spans="1:4">
      <c r="A1334" s="6">
        <v>1331</v>
      </c>
      <c r="B1334" s="7">
        <v>169.04</v>
      </c>
      <c r="C1334" s="7">
        <v>84.52</v>
      </c>
      <c r="D1334">
        <f>VLOOKUP(A1334,'transaction table'!A:D,4,FALSE)</f>
        <v>1505.37</v>
      </c>
    </row>
    <row r="1335" spans="1:4">
      <c r="A1335" s="6">
        <v>1332</v>
      </c>
      <c r="B1335" s="7">
        <v>1365.96</v>
      </c>
      <c r="C1335" s="7">
        <v>1365.96</v>
      </c>
      <c r="D1335">
        <f>VLOOKUP(A1335,'transaction table'!A:D,4,FALSE)</f>
        <v>284.14</v>
      </c>
    </row>
    <row r="1336" spans="1:4">
      <c r="A1336" s="6">
        <v>1333</v>
      </c>
      <c r="B1336" s="7">
        <v>546.87</v>
      </c>
      <c r="C1336" s="7">
        <v>546.87</v>
      </c>
      <c r="D1336">
        <f>VLOOKUP(A1336,'transaction table'!A:D,4,FALSE)</f>
        <v>359.28</v>
      </c>
    </row>
    <row r="1337" spans="1:4">
      <c r="A1337" s="6">
        <v>1334</v>
      </c>
      <c r="B1337" s="7">
        <v>367.55</v>
      </c>
      <c r="C1337" s="7">
        <v>367.55</v>
      </c>
      <c r="D1337">
        <f>VLOOKUP(A1337,'transaction table'!A:D,4,FALSE)</f>
        <v>395.52</v>
      </c>
    </row>
    <row r="1338" spans="1:4">
      <c r="A1338" s="6">
        <v>1335</v>
      </c>
      <c r="B1338" s="7">
        <v>654.86</v>
      </c>
      <c r="C1338" s="7">
        <v>654.86</v>
      </c>
      <c r="D1338">
        <f>VLOOKUP(A1338,'transaction table'!A:D,4,FALSE)</f>
        <v>798.94</v>
      </c>
    </row>
    <row r="1339" spans="1:4">
      <c r="A1339" s="6">
        <v>1336</v>
      </c>
      <c r="B1339" s="7">
        <v>922.59</v>
      </c>
      <c r="C1339" s="7">
        <v>307.53</v>
      </c>
      <c r="D1339">
        <f>VLOOKUP(A1339,'transaction table'!A:D,4,FALSE)</f>
        <v>1407.36</v>
      </c>
    </row>
    <row r="1340" spans="1:4">
      <c r="A1340" s="6">
        <v>1337</v>
      </c>
      <c r="B1340" s="7">
        <v>159.92</v>
      </c>
      <c r="C1340" s="7">
        <v>159.92</v>
      </c>
      <c r="D1340">
        <f>VLOOKUP(A1340,'transaction table'!A:D,4,FALSE)</f>
        <v>237.38</v>
      </c>
    </row>
    <row r="1341" spans="1:4">
      <c r="A1341" s="6">
        <v>1338</v>
      </c>
      <c r="B1341" s="7">
        <v>336.84</v>
      </c>
      <c r="C1341" s="7">
        <v>336.84</v>
      </c>
      <c r="D1341">
        <f>VLOOKUP(A1341,'transaction table'!A:D,4,FALSE)</f>
        <v>422.45</v>
      </c>
    </row>
    <row r="1342" spans="1:4">
      <c r="A1342" s="6">
        <v>1339</v>
      </c>
      <c r="B1342" s="7">
        <v>345.74</v>
      </c>
      <c r="C1342" s="7">
        <v>345.74</v>
      </c>
      <c r="D1342">
        <f>VLOOKUP(A1342,'transaction table'!A:D,4,FALSE)</f>
        <v>2217.24</v>
      </c>
    </row>
    <row r="1343" spans="1:4">
      <c r="A1343" s="6">
        <v>1340</v>
      </c>
      <c r="B1343" s="7">
        <v>250.59</v>
      </c>
      <c r="C1343" s="7">
        <v>250.59</v>
      </c>
      <c r="D1343">
        <f>VLOOKUP(A1343,'transaction table'!A:D,4,FALSE)</f>
        <v>204.06</v>
      </c>
    </row>
    <row r="1344" spans="1:4">
      <c r="A1344" s="6">
        <v>1341</v>
      </c>
      <c r="B1344" s="7">
        <v>228.45</v>
      </c>
      <c r="C1344" s="7">
        <v>228.45</v>
      </c>
      <c r="D1344">
        <f>VLOOKUP(A1344,'transaction table'!A:D,4,FALSE)</f>
        <v>5486.65</v>
      </c>
    </row>
    <row r="1345" spans="1:4">
      <c r="A1345" s="6">
        <v>1342</v>
      </c>
      <c r="B1345" s="7">
        <v>826.46</v>
      </c>
      <c r="C1345" s="7">
        <v>826.46</v>
      </c>
      <c r="D1345">
        <f>VLOOKUP(A1345,'transaction table'!A:D,4,FALSE)</f>
        <v>139.02</v>
      </c>
    </row>
    <row r="1346" spans="1:4">
      <c r="A1346" s="6">
        <v>1343</v>
      </c>
      <c r="B1346" s="7">
        <v>759.97</v>
      </c>
      <c r="C1346" s="7">
        <v>759.97</v>
      </c>
      <c r="D1346">
        <f>VLOOKUP(A1346,'transaction table'!A:D,4,FALSE)</f>
        <v>759.97</v>
      </c>
    </row>
    <row r="1347" spans="1:4">
      <c r="A1347" s="6">
        <v>1344</v>
      </c>
      <c r="B1347" s="7">
        <v>1459.26</v>
      </c>
      <c r="C1347" s="7">
        <v>486.42</v>
      </c>
      <c r="D1347">
        <f>VLOOKUP(A1347,'transaction table'!A:D,4,FALSE)</f>
        <v>1630.13</v>
      </c>
    </row>
    <row r="1348" spans="1:4">
      <c r="A1348" s="6">
        <v>1345</v>
      </c>
      <c r="B1348" s="7">
        <v>423.85</v>
      </c>
      <c r="C1348" s="7">
        <v>423.85</v>
      </c>
      <c r="D1348">
        <f>VLOOKUP(A1348,'transaction table'!A:D,4,FALSE)</f>
        <v>209.84</v>
      </c>
    </row>
    <row r="1349" spans="1:4">
      <c r="A1349" s="6">
        <v>1346</v>
      </c>
      <c r="B1349" s="7">
        <v>260.57</v>
      </c>
      <c r="C1349" s="7">
        <v>260.57</v>
      </c>
      <c r="D1349">
        <f>VLOOKUP(A1349,'transaction table'!A:D,4,FALSE)</f>
        <v>1414.25</v>
      </c>
    </row>
    <row r="1350" spans="1:4">
      <c r="A1350" s="6">
        <v>1347</v>
      </c>
      <c r="B1350" s="7">
        <v>150.49</v>
      </c>
      <c r="C1350" s="7">
        <v>150.49</v>
      </c>
      <c r="D1350">
        <f>VLOOKUP(A1350,'transaction table'!A:D,4,FALSE)</f>
        <v>1636.91</v>
      </c>
    </row>
    <row r="1351" spans="1:4">
      <c r="A1351" s="6">
        <v>1348</v>
      </c>
      <c r="B1351" s="7">
        <v>1322.88</v>
      </c>
      <c r="C1351" s="7">
        <v>661.44</v>
      </c>
      <c r="D1351">
        <f>VLOOKUP(A1351,'transaction table'!A:D,4,FALSE)</f>
        <v>856.57</v>
      </c>
    </row>
    <row r="1352" spans="1:4">
      <c r="A1352" s="6">
        <v>1349</v>
      </c>
      <c r="B1352" s="7">
        <v>255.79</v>
      </c>
      <c r="C1352" s="7">
        <v>255.79</v>
      </c>
      <c r="D1352">
        <f>VLOOKUP(A1352,'transaction table'!A:D,4,FALSE)</f>
        <v>1443.8</v>
      </c>
    </row>
    <row r="1353" spans="1:4">
      <c r="A1353" s="6">
        <v>1350</v>
      </c>
      <c r="B1353" s="7">
        <v>428.94</v>
      </c>
      <c r="C1353" s="7">
        <v>428.94</v>
      </c>
      <c r="D1353">
        <f>VLOOKUP(A1353,'transaction table'!A:D,4,FALSE)</f>
        <v>401.39</v>
      </c>
    </row>
    <row r="1354" spans="1:4">
      <c r="A1354" s="6">
        <v>1351</v>
      </c>
      <c r="B1354" s="7">
        <v>1095.62</v>
      </c>
      <c r="C1354" s="7">
        <v>1095.62</v>
      </c>
      <c r="D1354">
        <f>VLOOKUP(A1354,'transaction table'!A:D,4,FALSE)</f>
        <v>2815.97</v>
      </c>
    </row>
    <row r="1355" spans="1:4">
      <c r="A1355" s="6">
        <v>1352</v>
      </c>
      <c r="B1355" s="7">
        <v>858.98</v>
      </c>
      <c r="C1355" s="7">
        <v>858.98</v>
      </c>
      <c r="D1355">
        <f>VLOOKUP(A1355,'transaction table'!A:D,4,FALSE)</f>
        <v>332.65</v>
      </c>
    </row>
    <row r="1356" spans="1:4">
      <c r="A1356" s="6">
        <v>1353</v>
      </c>
      <c r="B1356" s="7">
        <v>599.12</v>
      </c>
      <c r="C1356" s="7">
        <v>299.56</v>
      </c>
      <c r="D1356">
        <f>VLOOKUP(A1356,'transaction table'!A:D,4,FALSE)</f>
        <v>376.78</v>
      </c>
    </row>
    <row r="1357" spans="1:4">
      <c r="A1357" s="6">
        <v>1354</v>
      </c>
      <c r="B1357" s="7">
        <v>266.31</v>
      </c>
      <c r="C1357" s="7">
        <v>266.31</v>
      </c>
      <c r="D1357">
        <f>VLOOKUP(A1357,'transaction table'!A:D,4,FALSE)</f>
        <v>3273.82</v>
      </c>
    </row>
    <row r="1358" spans="1:4">
      <c r="A1358" s="6">
        <v>1355</v>
      </c>
      <c r="B1358" s="7">
        <v>154.28</v>
      </c>
      <c r="C1358" s="7">
        <v>154.28</v>
      </c>
      <c r="D1358">
        <f>VLOOKUP(A1358,'transaction table'!A:D,4,FALSE)</f>
        <v>730.49</v>
      </c>
    </row>
    <row r="1359" spans="1:4">
      <c r="A1359" s="6">
        <v>1356</v>
      </c>
      <c r="B1359" s="7">
        <v>798.94</v>
      </c>
      <c r="C1359" s="7">
        <v>798.94</v>
      </c>
      <c r="D1359">
        <f>VLOOKUP(A1359,'transaction table'!A:D,4,FALSE)</f>
        <v>331.12</v>
      </c>
    </row>
    <row r="1360" spans="1:4">
      <c r="A1360" s="6">
        <v>1357</v>
      </c>
      <c r="B1360" s="7">
        <v>336.84</v>
      </c>
      <c r="C1360" s="7">
        <v>336.84</v>
      </c>
      <c r="D1360">
        <f>VLOOKUP(A1360,'transaction table'!A:D,4,FALSE)</f>
        <v>2148.76</v>
      </c>
    </row>
    <row r="1361" spans="1:4">
      <c r="A1361" s="6">
        <v>1358</v>
      </c>
      <c r="B1361" s="7">
        <v>787.06</v>
      </c>
      <c r="C1361" s="7">
        <v>787.06</v>
      </c>
      <c r="D1361">
        <f>VLOOKUP(A1361,'transaction table'!A:D,4,FALSE)</f>
        <v>2465.21</v>
      </c>
    </row>
    <row r="1362" spans="1:4">
      <c r="A1362" s="6">
        <v>1359</v>
      </c>
      <c r="B1362" s="7">
        <v>901.51</v>
      </c>
      <c r="C1362" s="7">
        <v>901.51</v>
      </c>
      <c r="D1362">
        <f>VLOOKUP(A1362,'transaction table'!A:D,4,FALSE)</f>
        <v>1205.7</v>
      </c>
    </row>
    <row r="1363" spans="1:4">
      <c r="A1363" s="6">
        <v>1360</v>
      </c>
      <c r="B1363" s="7">
        <v>265.95</v>
      </c>
      <c r="C1363" s="7">
        <v>265.95</v>
      </c>
      <c r="D1363">
        <f>VLOOKUP(A1363,'transaction table'!A:D,4,FALSE)</f>
        <v>468.51</v>
      </c>
    </row>
    <row r="1364" spans="1:4">
      <c r="A1364" s="6">
        <v>1361</v>
      </c>
      <c r="B1364" s="7">
        <v>475.16</v>
      </c>
      <c r="C1364" s="7">
        <v>475.16</v>
      </c>
      <c r="D1364">
        <f>VLOOKUP(A1364,'transaction table'!A:D,4,FALSE)</f>
        <v>2126.32</v>
      </c>
    </row>
    <row r="1365" spans="1:4">
      <c r="A1365" s="6">
        <v>1362</v>
      </c>
      <c r="B1365" s="7">
        <v>207.19</v>
      </c>
      <c r="C1365" s="7">
        <v>207.19</v>
      </c>
      <c r="D1365">
        <f>VLOOKUP(A1365,'transaction table'!A:D,4,FALSE)</f>
        <v>274.33</v>
      </c>
    </row>
    <row r="1366" spans="1:4">
      <c r="A1366" s="6">
        <v>1363</v>
      </c>
      <c r="B1366" s="7">
        <v>196.19</v>
      </c>
      <c r="C1366" s="7">
        <v>196.19</v>
      </c>
      <c r="D1366">
        <f>VLOOKUP(A1366,'transaction table'!A:D,4,FALSE)</f>
        <v>967.34</v>
      </c>
    </row>
    <row r="1367" spans="1:4">
      <c r="A1367" s="6">
        <v>1364</v>
      </c>
      <c r="B1367" s="7">
        <v>44.16</v>
      </c>
      <c r="C1367" s="7">
        <v>44.16</v>
      </c>
      <c r="D1367">
        <f>VLOOKUP(A1367,'transaction table'!A:D,4,FALSE)</f>
        <v>898.73</v>
      </c>
    </row>
    <row r="1368" spans="1:4">
      <c r="A1368" s="6">
        <v>1365</v>
      </c>
      <c r="B1368" s="7">
        <v>972.84</v>
      </c>
      <c r="C1368" s="7">
        <v>486.42</v>
      </c>
      <c r="D1368">
        <f>VLOOKUP(A1368,'transaction table'!A:D,4,FALSE)</f>
        <v>792.5</v>
      </c>
    </row>
    <row r="1369" spans="1:4">
      <c r="A1369" s="6">
        <v>1366</v>
      </c>
      <c r="B1369" s="7">
        <v>941.83</v>
      </c>
      <c r="C1369" s="7">
        <v>941.83</v>
      </c>
      <c r="D1369">
        <f>VLOOKUP(A1369,'transaction table'!A:D,4,FALSE)</f>
        <v>3189.33</v>
      </c>
    </row>
    <row r="1370" spans="1:4">
      <c r="A1370" s="6">
        <v>1367</v>
      </c>
      <c r="B1370" s="7">
        <v>1160</v>
      </c>
      <c r="C1370" s="7">
        <v>580</v>
      </c>
      <c r="D1370">
        <f>VLOOKUP(A1370,'transaction table'!A:D,4,FALSE)</f>
        <v>3614.78</v>
      </c>
    </row>
    <row r="1371" spans="1:4">
      <c r="A1371" s="6">
        <v>1368</v>
      </c>
      <c r="B1371" s="7">
        <v>863.72</v>
      </c>
      <c r="C1371" s="7">
        <v>863.72</v>
      </c>
      <c r="D1371">
        <f>VLOOKUP(A1371,'transaction table'!A:D,4,FALSE)</f>
        <v>787.25</v>
      </c>
    </row>
    <row r="1372" spans="1:4">
      <c r="A1372" s="6">
        <v>1369</v>
      </c>
      <c r="B1372" s="7">
        <v>1725.48</v>
      </c>
      <c r="C1372" s="7">
        <v>1725.48</v>
      </c>
      <c r="D1372">
        <f>VLOOKUP(A1372,'transaction table'!A:D,4,FALSE)</f>
        <v>690.47</v>
      </c>
    </row>
    <row r="1373" spans="1:4">
      <c r="A1373" s="6">
        <v>1370</v>
      </c>
      <c r="B1373" s="7">
        <v>2254.14</v>
      </c>
      <c r="C1373" s="7">
        <v>751.38</v>
      </c>
      <c r="D1373">
        <f>VLOOKUP(A1373,'transaction table'!A:D,4,FALSE)</f>
        <v>4466.36</v>
      </c>
    </row>
    <row r="1374" spans="1:4">
      <c r="A1374" s="6">
        <v>1371</v>
      </c>
      <c r="B1374" s="7">
        <v>1738.8</v>
      </c>
      <c r="C1374" s="7">
        <v>579.6</v>
      </c>
      <c r="D1374">
        <f>VLOOKUP(A1374,'transaction table'!A:D,4,FALSE)</f>
        <v>448.66</v>
      </c>
    </row>
    <row r="1375" spans="1:4">
      <c r="A1375" s="6">
        <v>1372</v>
      </c>
      <c r="B1375" s="7">
        <v>280.61</v>
      </c>
      <c r="C1375" s="7">
        <v>280.61</v>
      </c>
      <c r="D1375">
        <f>VLOOKUP(A1375,'transaction table'!A:D,4,FALSE)</f>
        <v>2406.47</v>
      </c>
    </row>
    <row r="1376" spans="1:4">
      <c r="A1376" s="6">
        <v>1373</v>
      </c>
      <c r="B1376" s="7">
        <v>682.5</v>
      </c>
      <c r="C1376" s="7">
        <v>682.5</v>
      </c>
      <c r="D1376">
        <f>VLOOKUP(A1376,'transaction table'!A:D,4,FALSE)</f>
        <v>948.83</v>
      </c>
    </row>
    <row r="1377" spans="1:4">
      <c r="A1377" s="6">
        <v>1374</v>
      </c>
      <c r="B1377" s="7">
        <v>209.84</v>
      </c>
      <c r="C1377" s="7">
        <v>209.84</v>
      </c>
      <c r="D1377">
        <f>VLOOKUP(A1377,'transaction table'!A:D,4,FALSE)</f>
        <v>851.47</v>
      </c>
    </row>
    <row r="1378" spans="1:4">
      <c r="A1378" s="6">
        <v>1375</v>
      </c>
      <c r="B1378" s="7">
        <v>1862.96</v>
      </c>
      <c r="C1378" s="7">
        <v>931.48</v>
      </c>
      <c r="D1378">
        <f>VLOOKUP(A1378,'transaction table'!A:D,4,FALSE)</f>
        <v>1802.19</v>
      </c>
    </row>
    <row r="1379" spans="1:4">
      <c r="A1379" s="6">
        <v>1376</v>
      </c>
      <c r="B1379" s="7">
        <v>412.02</v>
      </c>
      <c r="C1379" s="7">
        <v>412.02</v>
      </c>
      <c r="D1379">
        <f>VLOOKUP(A1379,'transaction table'!A:D,4,FALSE)</f>
        <v>1530.11</v>
      </c>
    </row>
    <row r="1380" spans="1:4">
      <c r="A1380" s="6">
        <v>1377</v>
      </c>
      <c r="B1380" s="7">
        <v>273.77</v>
      </c>
      <c r="C1380" s="7">
        <v>273.77</v>
      </c>
      <c r="D1380">
        <f>VLOOKUP(A1380,'transaction table'!A:D,4,FALSE)</f>
        <v>644.55</v>
      </c>
    </row>
    <row r="1381" spans="1:4">
      <c r="A1381" s="6">
        <v>1378</v>
      </c>
      <c r="B1381" s="7">
        <v>791.89</v>
      </c>
      <c r="C1381" s="7">
        <v>791.89</v>
      </c>
      <c r="D1381">
        <f>VLOOKUP(A1381,'transaction table'!A:D,4,FALSE)</f>
        <v>1116.56</v>
      </c>
    </row>
    <row r="1382" spans="1:4">
      <c r="A1382" s="6">
        <v>1379</v>
      </c>
      <c r="B1382" s="7">
        <v>1095.62</v>
      </c>
      <c r="C1382" s="7">
        <v>1095.62</v>
      </c>
      <c r="D1382">
        <f>VLOOKUP(A1382,'transaction table'!A:D,4,FALSE)</f>
        <v>1277.12</v>
      </c>
    </row>
    <row r="1383" spans="1:4">
      <c r="A1383" s="6">
        <v>1380</v>
      </c>
      <c r="B1383" s="7">
        <v>723.09</v>
      </c>
      <c r="C1383" s="7">
        <v>723.09</v>
      </c>
      <c r="D1383">
        <f>VLOOKUP(A1383,'transaction table'!A:D,4,FALSE)</f>
        <v>2071.53</v>
      </c>
    </row>
    <row r="1384" spans="1:4">
      <c r="A1384" s="6">
        <v>1381</v>
      </c>
      <c r="B1384" s="7">
        <v>189.51</v>
      </c>
      <c r="C1384" s="7">
        <v>189.51</v>
      </c>
      <c r="D1384">
        <f>VLOOKUP(A1384,'transaction table'!A:D,4,FALSE)</f>
        <v>2284.44</v>
      </c>
    </row>
    <row r="1385" spans="1:4">
      <c r="A1385" s="6">
        <v>1382</v>
      </c>
      <c r="B1385" s="7">
        <v>315.18</v>
      </c>
      <c r="C1385" s="7">
        <v>105.06</v>
      </c>
      <c r="D1385">
        <f>VLOOKUP(A1385,'transaction table'!A:D,4,FALSE)</f>
        <v>436.2</v>
      </c>
    </row>
    <row r="1386" spans="1:4">
      <c r="A1386" s="6">
        <v>1383</v>
      </c>
      <c r="B1386" s="7">
        <v>968.43</v>
      </c>
      <c r="C1386" s="7">
        <v>968.43</v>
      </c>
      <c r="D1386">
        <f>VLOOKUP(A1386,'transaction table'!A:D,4,FALSE)</f>
        <v>3925.69</v>
      </c>
    </row>
    <row r="1387" spans="1:4">
      <c r="A1387" s="6">
        <v>1384</v>
      </c>
      <c r="B1387" s="7">
        <v>245.09</v>
      </c>
      <c r="C1387" s="7">
        <v>245.09</v>
      </c>
      <c r="D1387">
        <f>VLOOKUP(A1387,'transaction table'!A:D,4,FALSE)</f>
        <v>193.8</v>
      </c>
    </row>
    <row r="1388" spans="1:4">
      <c r="A1388" s="6">
        <v>1385</v>
      </c>
      <c r="B1388" s="7">
        <v>912.94</v>
      </c>
      <c r="C1388" s="7">
        <v>912.94</v>
      </c>
      <c r="D1388">
        <f>VLOOKUP(A1388,'transaction table'!A:D,4,FALSE)</f>
        <v>1825.9</v>
      </c>
    </row>
    <row r="1389" spans="1:4">
      <c r="A1389" s="6">
        <v>1386</v>
      </c>
      <c r="B1389" s="7">
        <v>1016.02</v>
      </c>
      <c r="C1389" s="7">
        <v>1016.02</v>
      </c>
      <c r="D1389">
        <f>VLOOKUP(A1389,'transaction table'!A:D,4,FALSE)</f>
        <v>486.42</v>
      </c>
    </row>
    <row r="1390" spans="1:4">
      <c r="A1390" s="6">
        <v>1387</v>
      </c>
      <c r="B1390" s="7">
        <v>1071.23</v>
      </c>
      <c r="C1390" s="7">
        <v>1071.23</v>
      </c>
      <c r="D1390">
        <f>VLOOKUP(A1390,'transaction table'!A:D,4,FALSE)</f>
        <v>142.43</v>
      </c>
    </row>
    <row r="1391" spans="1:4">
      <c r="A1391" s="6">
        <v>1388</v>
      </c>
      <c r="B1391" s="7">
        <v>898.73</v>
      </c>
      <c r="C1391" s="7">
        <v>898.73</v>
      </c>
      <c r="D1391">
        <f>VLOOKUP(A1391,'transaction table'!A:D,4,FALSE)</f>
        <v>200.91</v>
      </c>
    </row>
    <row r="1392" spans="1:4">
      <c r="A1392" s="6">
        <v>1389</v>
      </c>
      <c r="B1392" s="7">
        <v>1095.62</v>
      </c>
      <c r="C1392" s="7">
        <v>1095.62</v>
      </c>
      <c r="D1392">
        <f>VLOOKUP(A1392,'transaction table'!A:D,4,FALSE)</f>
        <v>151.46</v>
      </c>
    </row>
    <row r="1393" spans="1:4">
      <c r="A1393" s="6">
        <v>1390</v>
      </c>
      <c r="B1393" s="7">
        <v>787.55</v>
      </c>
      <c r="C1393" s="7">
        <v>787.55</v>
      </c>
      <c r="D1393">
        <f>VLOOKUP(A1393,'transaction table'!A:D,4,FALSE)</f>
        <v>676.07</v>
      </c>
    </row>
    <row r="1394" spans="1:4">
      <c r="A1394" s="6">
        <v>1391</v>
      </c>
      <c r="B1394" s="7">
        <v>1052.16</v>
      </c>
      <c r="C1394" s="7">
        <v>526.08</v>
      </c>
      <c r="D1394">
        <f>VLOOKUP(A1394,'transaction table'!A:D,4,FALSE)</f>
        <v>470.46</v>
      </c>
    </row>
    <row r="1395" spans="1:4">
      <c r="A1395" s="6">
        <v>1392</v>
      </c>
      <c r="B1395" s="7">
        <v>458.22</v>
      </c>
      <c r="C1395" s="7">
        <v>458.22</v>
      </c>
      <c r="D1395">
        <f>VLOOKUP(A1395,'transaction table'!A:D,4,FALSE)</f>
        <v>217.72</v>
      </c>
    </row>
    <row r="1396" spans="1:4">
      <c r="A1396" s="6">
        <v>1393</v>
      </c>
      <c r="B1396" s="7">
        <v>201.88</v>
      </c>
      <c r="C1396" s="7">
        <v>201.88</v>
      </c>
      <c r="D1396">
        <f>VLOOKUP(A1396,'transaction table'!A:D,4,FALSE)</f>
        <v>594.28</v>
      </c>
    </row>
    <row r="1397" spans="1:4">
      <c r="A1397" s="6">
        <v>1394</v>
      </c>
      <c r="B1397" s="7">
        <v>96.07</v>
      </c>
      <c r="C1397" s="7">
        <v>96.07</v>
      </c>
      <c r="D1397">
        <f>VLOOKUP(A1397,'transaction table'!A:D,4,FALSE)</f>
        <v>132.49</v>
      </c>
    </row>
    <row r="1398" spans="1:4">
      <c r="A1398" s="6">
        <v>1395</v>
      </c>
      <c r="B1398" s="7">
        <v>596.67</v>
      </c>
      <c r="C1398" s="7">
        <v>198.89</v>
      </c>
      <c r="D1398">
        <f>VLOOKUP(A1398,'transaction table'!A:D,4,FALSE)</f>
        <v>5642.81</v>
      </c>
    </row>
    <row r="1399" spans="1:4">
      <c r="A1399" s="6">
        <v>1396</v>
      </c>
      <c r="B1399" s="7">
        <v>1007.5</v>
      </c>
      <c r="C1399" s="7">
        <v>1007.5</v>
      </c>
      <c r="D1399">
        <f>VLOOKUP(A1399,'transaction table'!A:D,4,FALSE)</f>
        <v>1064.57</v>
      </c>
    </row>
    <row r="1400" spans="1:4">
      <c r="A1400" s="6">
        <v>1397</v>
      </c>
      <c r="B1400" s="7">
        <v>1153.5</v>
      </c>
      <c r="C1400" s="7">
        <v>1153.5</v>
      </c>
      <c r="D1400">
        <f>VLOOKUP(A1400,'transaction table'!A:D,4,FALSE)</f>
        <v>260.57</v>
      </c>
    </row>
    <row r="1401" spans="1:4">
      <c r="A1401" s="6">
        <v>1398</v>
      </c>
      <c r="B1401" s="7">
        <v>112.48</v>
      </c>
      <c r="C1401" s="7">
        <v>112.48</v>
      </c>
      <c r="D1401">
        <f>VLOOKUP(A1401,'transaction table'!A:D,4,FALSE)</f>
        <v>4367.92</v>
      </c>
    </row>
    <row r="1402" spans="1:4">
      <c r="A1402" s="6">
        <v>1399</v>
      </c>
      <c r="B1402" s="7">
        <v>748.01</v>
      </c>
      <c r="C1402" s="7">
        <v>748.01</v>
      </c>
      <c r="D1402">
        <f>VLOOKUP(A1402,'transaction table'!A:D,4,FALSE)</f>
        <v>2347.46</v>
      </c>
    </row>
    <row r="1403" spans="1:4">
      <c r="A1403" s="6">
        <v>1400</v>
      </c>
      <c r="B1403" s="7">
        <v>1365.96</v>
      </c>
      <c r="C1403" s="7">
        <v>1365.96</v>
      </c>
      <c r="D1403">
        <f>VLOOKUP(A1403,'transaction table'!A:D,4,FALSE)</f>
        <v>1038.65</v>
      </c>
    </row>
    <row r="1404" spans="1:4">
      <c r="A1404" s="6">
        <v>1401</v>
      </c>
      <c r="B1404" s="7">
        <v>539.1</v>
      </c>
      <c r="C1404" s="7">
        <v>539.1</v>
      </c>
      <c r="D1404">
        <f>VLOOKUP(A1404,'transaction table'!A:D,4,FALSE)</f>
        <v>2350.91</v>
      </c>
    </row>
    <row r="1405" spans="1:4">
      <c r="A1405" s="6">
        <v>1402</v>
      </c>
      <c r="B1405" s="7">
        <v>968.43</v>
      </c>
      <c r="C1405" s="7">
        <v>968.43</v>
      </c>
      <c r="D1405">
        <f>VLOOKUP(A1405,'transaction table'!A:D,4,FALSE)</f>
        <v>1943.24</v>
      </c>
    </row>
    <row r="1406" spans="1:4">
      <c r="A1406" s="6">
        <v>1403</v>
      </c>
      <c r="B1406" s="7">
        <v>1159.2</v>
      </c>
      <c r="C1406" s="7">
        <v>579.6</v>
      </c>
      <c r="D1406">
        <f>VLOOKUP(A1406,'transaction table'!A:D,4,FALSE)</f>
        <v>459.12</v>
      </c>
    </row>
    <row r="1407" spans="1:4">
      <c r="A1407" s="6">
        <v>1404</v>
      </c>
      <c r="B1407" s="7">
        <v>748.01</v>
      </c>
      <c r="C1407" s="7">
        <v>748.01</v>
      </c>
      <c r="D1407">
        <f>VLOOKUP(A1407,'transaction table'!A:D,4,FALSE)</f>
        <v>1715.2</v>
      </c>
    </row>
    <row r="1408" spans="1:4">
      <c r="A1408" s="6">
        <v>1405</v>
      </c>
      <c r="B1408" s="7">
        <v>142.43</v>
      </c>
      <c r="C1408" s="7">
        <v>142.43</v>
      </c>
      <c r="D1408">
        <f>VLOOKUP(A1408,'transaction table'!A:D,4,FALSE)</f>
        <v>2274.38</v>
      </c>
    </row>
    <row r="1409" spans="1:4">
      <c r="A1409" s="6">
        <v>1406</v>
      </c>
      <c r="B1409" s="7">
        <v>628.59</v>
      </c>
      <c r="C1409" s="7">
        <v>628.59</v>
      </c>
      <c r="D1409">
        <f>VLOOKUP(A1409,'transaction table'!A:D,4,FALSE)</f>
        <v>931.48</v>
      </c>
    </row>
    <row r="1410" spans="1:4">
      <c r="A1410" s="6">
        <v>1407</v>
      </c>
      <c r="B1410" s="7">
        <v>623.26</v>
      </c>
      <c r="C1410" s="7">
        <v>623.26</v>
      </c>
      <c r="D1410">
        <f>VLOOKUP(A1410,'transaction table'!A:D,4,FALSE)</f>
        <v>1663.75</v>
      </c>
    </row>
    <row r="1411" spans="1:4">
      <c r="A1411" s="6">
        <v>1408</v>
      </c>
      <c r="B1411" s="7">
        <v>442.69</v>
      </c>
      <c r="C1411" s="7">
        <v>442.69</v>
      </c>
      <c r="D1411">
        <f>VLOOKUP(A1411,'transaction table'!A:D,4,FALSE)</f>
        <v>941.19</v>
      </c>
    </row>
    <row r="1412" spans="1:4">
      <c r="A1412" s="6">
        <v>1409</v>
      </c>
      <c r="B1412" s="7">
        <v>1754.95</v>
      </c>
      <c r="C1412" s="7">
        <v>1754.95</v>
      </c>
      <c r="D1412">
        <f>VLOOKUP(A1412,'transaction table'!A:D,4,FALSE)</f>
        <v>512.57</v>
      </c>
    </row>
    <row r="1413" spans="1:4">
      <c r="A1413" s="6">
        <v>1410</v>
      </c>
      <c r="B1413" s="7">
        <v>594.37</v>
      </c>
      <c r="C1413" s="7">
        <v>594.37</v>
      </c>
      <c r="D1413">
        <f>VLOOKUP(A1413,'transaction table'!A:D,4,FALSE)</f>
        <v>1490.74</v>
      </c>
    </row>
    <row r="1414" spans="1:4">
      <c r="A1414" s="6">
        <v>1411</v>
      </c>
      <c r="B1414" s="7">
        <v>258.66</v>
      </c>
      <c r="C1414" s="7">
        <v>258.66</v>
      </c>
      <c r="D1414">
        <f>VLOOKUP(A1414,'transaction table'!A:D,4,FALSE)</f>
        <v>2510.92</v>
      </c>
    </row>
    <row r="1415" spans="1:4">
      <c r="A1415" s="6">
        <v>1412</v>
      </c>
      <c r="B1415" s="7">
        <v>901.51</v>
      </c>
      <c r="C1415" s="7">
        <v>901.51</v>
      </c>
      <c r="D1415">
        <f>VLOOKUP(A1415,'transaction table'!A:D,4,FALSE)</f>
        <v>4581.93</v>
      </c>
    </row>
    <row r="1416" spans="1:4">
      <c r="A1416" s="6">
        <v>1413</v>
      </c>
      <c r="B1416" s="7">
        <v>899.2</v>
      </c>
      <c r="C1416" s="7">
        <v>899.2</v>
      </c>
      <c r="D1416">
        <f>VLOOKUP(A1416,'transaction table'!A:D,4,FALSE)</f>
        <v>392.24</v>
      </c>
    </row>
    <row r="1417" spans="1:4">
      <c r="A1417" s="6">
        <v>1414</v>
      </c>
      <c r="B1417" s="7">
        <v>1128.91</v>
      </c>
      <c r="C1417" s="7">
        <v>1128.91</v>
      </c>
      <c r="D1417">
        <f>VLOOKUP(A1417,'transaction table'!A:D,4,FALSE)</f>
        <v>1071.23</v>
      </c>
    </row>
    <row r="1418" spans="1:4">
      <c r="A1418" s="6">
        <v>1415</v>
      </c>
      <c r="B1418" s="7">
        <v>154.28</v>
      </c>
      <c r="C1418" s="7">
        <v>154.28</v>
      </c>
      <c r="D1418">
        <f>VLOOKUP(A1418,'transaction table'!A:D,4,FALSE)</f>
        <v>540.78</v>
      </c>
    </row>
    <row r="1419" spans="1:4">
      <c r="A1419" s="6">
        <v>1416</v>
      </c>
      <c r="B1419" s="7">
        <v>278.93</v>
      </c>
      <c r="C1419" s="7">
        <v>278.93</v>
      </c>
      <c r="D1419">
        <f>VLOOKUP(A1419,'transaction table'!A:D,4,FALSE)</f>
        <v>1093.83</v>
      </c>
    </row>
    <row r="1420" spans="1:4">
      <c r="A1420" s="6">
        <v>1417</v>
      </c>
      <c r="B1420" s="7">
        <v>628.59</v>
      </c>
      <c r="C1420" s="7">
        <v>628.59</v>
      </c>
      <c r="D1420">
        <f>VLOOKUP(A1420,'transaction table'!A:D,4,FALSE)</f>
        <v>2859.26</v>
      </c>
    </row>
    <row r="1421" spans="1:4">
      <c r="A1421" s="6">
        <v>1418</v>
      </c>
      <c r="B1421" s="7">
        <v>156.65</v>
      </c>
      <c r="C1421" s="7">
        <v>156.65</v>
      </c>
      <c r="D1421">
        <f>VLOOKUP(A1421,'transaction table'!A:D,4,FALSE)</f>
        <v>1039.97</v>
      </c>
    </row>
    <row r="1422" spans="1:4">
      <c r="A1422" s="6">
        <v>1419</v>
      </c>
      <c r="B1422" s="7">
        <v>377.58</v>
      </c>
      <c r="C1422" s="7">
        <v>377.58</v>
      </c>
      <c r="D1422">
        <f>VLOOKUP(A1422,'transaction table'!A:D,4,FALSE)</f>
        <v>1489</v>
      </c>
    </row>
    <row r="1423" spans="1:4">
      <c r="A1423" s="6">
        <v>1420</v>
      </c>
      <c r="B1423" s="7">
        <v>193.6</v>
      </c>
      <c r="C1423" s="7">
        <v>193.6</v>
      </c>
      <c r="D1423">
        <f>VLOOKUP(A1423,'transaction table'!A:D,4,FALSE)</f>
        <v>448.66</v>
      </c>
    </row>
    <row r="1424" spans="1:4">
      <c r="A1424" s="6">
        <v>1421</v>
      </c>
      <c r="B1424" s="7">
        <v>154.28</v>
      </c>
      <c r="C1424" s="7">
        <v>154.28</v>
      </c>
      <c r="D1424">
        <f>VLOOKUP(A1424,'transaction table'!A:D,4,FALSE)</f>
        <v>861.87</v>
      </c>
    </row>
    <row r="1425" spans="1:4">
      <c r="A1425" s="6">
        <v>1422</v>
      </c>
      <c r="B1425" s="7">
        <v>2585.61</v>
      </c>
      <c r="C1425" s="7">
        <v>861.87</v>
      </c>
      <c r="D1425">
        <f>VLOOKUP(A1425,'transaction table'!A:D,4,FALSE)</f>
        <v>154.02</v>
      </c>
    </row>
    <row r="1426" spans="1:4">
      <c r="A1426" s="6">
        <v>1423</v>
      </c>
      <c r="B1426" s="7">
        <v>618.93</v>
      </c>
      <c r="C1426" s="7">
        <v>618.93</v>
      </c>
      <c r="D1426">
        <f>VLOOKUP(A1426,'transaction table'!A:D,4,FALSE)</f>
        <v>384.32</v>
      </c>
    </row>
    <row r="1427" spans="1:4">
      <c r="A1427" s="6">
        <v>1424</v>
      </c>
      <c r="B1427" s="7">
        <v>526.08</v>
      </c>
      <c r="C1427" s="7">
        <v>526.08</v>
      </c>
      <c r="D1427">
        <f>VLOOKUP(A1427,'transaction table'!A:D,4,FALSE)</f>
        <v>5007.21</v>
      </c>
    </row>
    <row r="1428" spans="1:4">
      <c r="A1428" s="6">
        <v>1425</v>
      </c>
      <c r="B1428" s="7">
        <v>471.55</v>
      </c>
      <c r="C1428" s="7">
        <v>471.55</v>
      </c>
      <c r="D1428">
        <f>VLOOKUP(A1428,'transaction table'!A:D,4,FALSE)</f>
        <v>3516.45</v>
      </c>
    </row>
    <row r="1429" spans="1:4">
      <c r="A1429" s="6">
        <v>1426</v>
      </c>
      <c r="B1429" s="7">
        <v>112.48</v>
      </c>
      <c r="C1429" s="7">
        <v>112.48</v>
      </c>
      <c r="D1429">
        <f>VLOOKUP(A1429,'transaction table'!A:D,4,FALSE)</f>
        <v>132.23</v>
      </c>
    </row>
    <row r="1430" spans="1:4">
      <c r="A1430" s="6">
        <v>1427</v>
      </c>
      <c r="B1430" s="7">
        <v>3554.5</v>
      </c>
      <c r="C1430" s="7">
        <v>1777.25</v>
      </c>
      <c r="D1430">
        <f>VLOOKUP(A1430,'transaction table'!A:D,4,FALSE)</f>
        <v>3133.57</v>
      </c>
    </row>
    <row r="1431" spans="1:4">
      <c r="A1431" s="6">
        <v>1428</v>
      </c>
      <c r="B1431" s="7">
        <v>156.65</v>
      </c>
      <c r="C1431" s="7">
        <v>156.65</v>
      </c>
      <c r="D1431">
        <f>VLOOKUP(A1431,'transaction table'!A:D,4,FALSE)</f>
        <v>240.57</v>
      </c>
    </row>
    <row r="1432" spans="1:4">
      <c r="A1432" s="6">
        <v>1429</v>
      </c>
      <c r="B1432" s="7">
        <v>38.38</v>
      </c>
      <c r="C1432" s="7">
        <v>38.38</v>
      </c>
      <c r="D1432">
        <f>VLOOKUP(A1432,'transaction table'!A:D,4,FALSE)</f>
        <v>1272.7</v>
      </c>
    </row>
    <row r="1433" spans="1:4">
      <c r="A1433" s="6">
        <v>1430</v>
      </c>
      <c r="B1433" s="7">
        <v>580</v>
      </c>
      <c r="C1433" s="7">
        <v>580</v>
      </c>
      <c r="D1433">
        <f>VLOOKUP(A1433,'transaction table'!A:D,4,FALSE)</f>
        <v>138.34</v>
      </c>
    </row>
    <row r="1434" spans="1:4">
      <c r="A1434" s="6">
        <v>1431</v>
      </c>
      <c r="B1434" s="7">
        <v>2293.7</v>
      </c>
      <c r="C1434" s="7">
        <v>1146.85</v>
      </c>
      <c r="D1434">
        <f>VLOOKUP(A1434,'transaction table'!A:D,4,FALSE)</f>
        <v>847.53</v>
      </c>
    </row>
    <row r="1435" spans="1:4">
      <c r="A1435" s="6">
        <v>1432</v>
      </c>
      <c r="B1435" s="7">
        <v>1066.84</v>
      </c>
      <c r="C1435" s="7">
        <v>1066.84</v>
      </c>
      <c r="D1435">
        <f>VLOOKUP(A1435,'transaction table'!A:D,4,FALSE)</f>
        <v>674.76</v>
      </c>
    </row>
    <row r="1436" spans="1:4">
      <c r="A1436" s="6">
        <v>1433</v>
      </c>
      <c r="B1436" s="7">
        <v>1334.04</v>
      </c>
      <c r="C1436" s="7">
        <v>667.02</v>
      </c>
      <c r="D1436">
        <f>VLOOKUP(A1436,'transaction table'!A:D,4,FALSE)</f>
        <v>914.87</v>
      </c>
    </row>
    <row r="1437" spans="1:4">
      <c r="A1437" s="6">
        <v>1434</v>
      </c>
      <c r="B1437" s="7">
        <v>1816.72</v>
      </c>
      <c r="C1437" s="7">
        <v>1816.72</v>
      </c>
      <c r="D1437">
        <f>VLOOKUP(A1437,'transaction table'!A:D,4,FALSE)</f>
        <v>1230.67</v>
      </c>
    </row>
    <row r="1438" spans="1:4">
      <c r="A1438" s="6">
        <v>1435</v>
      </c>
      <c r="B1438" s="7">
        <v>914.09</v>
      </c>
      <c r="C1438" s="7">
        <v>914.09</v>
      </c>
      <c r="D1438">
        <f>VLOOKUP(A1438,'transaction table'!A:D,4,FALSE)</f>
        <v>3516.68</v>
      </c>
    </row>
    <row r="1439" spans="1:4">
      <c r="A1439" s="6">
        <v>1436</v>
      </c>
      <c r="B1439" s="7">
        <v>282.13</v>
      </c>
      <c r="C1439" s="7">
        <v>282.13</v>
      </c>
      <c r="D1439">
        <f>VLOOKUP(A1439,'transaction table'!A:D,4,FALSE)</f>
        <v>5705.06</v>
      </c>
    </row>
    <row r="1440" spans="1:4">
      <c r="A1440" s="6">
        <v>1437</v>
      </c>
      <c r="B1440" s="7">
        <v>1933.32</v>
      </c>
      <c r="C1440" s="7">
        <v>966.66</v>
      </c>
      <c r="D1440">
        <f>VLOOKUP(A1440,'transaction table'!A:D,4,FALSE)</f>
        <v>2844.64</v>
      </c>
    </row>
    <row r="1441" spans="1:4">
      <c r="A1441" s="6">
        <v>1438</v>
      </c>
      <c r="B1441" s="7">
        <v>260.61</v>
      </c>
      <c r="C1441" s="7">
        <v>260.61</v>
      </c>
      <c r="D1441">
        <f>VLOOKUP(A1441,'transaction table'!A:D,4,FALSE)</f>
        <v>1069.1</v>
      </c>
    </row>
    <row r="1442" spans="1:4">
      <c r="A1442" s="6">
        <v>1439</v>
      </c>
      <c r="B1442" s="7">
        <v>402.08</v>
      </c>
      <c r="C1442" s="7">
        <v>402.08</v>
      </c>
      <c r="D1442">
        <f>VLOOKUP(A1442,'transaction table'!A:D,4,FALSE)</f>
        <v>1008.02</v>
      </c>
    </row>
    <row r="1443" spans="1:4">
      <c r="A1443" s="6">
        <v>1440</v>
      </c>
      <c r="B1443" s="7">
        <v>276.75</v>
      </c>
      <c r="C1443" s="7">
        <v>276.75</v>
      </c>
      <c r="D1443">
        <f>VLOOKUP(A1443,'transaction table'!A:D,4,FALSE)</f>
        <v>3770.05</v>
      </c>
    </row>
    <row r="1444" spans="1:4">
      <c r="A1444" s="6">
        <v>1441</v>
      </c>
      <c r="B1444" s="7">
        <v>225.71</v>
      </c>
      <c r="C1444" s="7">
        <v>225.71</v>
      </c>
      <c r="D1444">
        <f>VLOOKUP(A1444,'transaction table'!A:D,4,FALSE)</f>
        <v>1527.31</v>
      </c>
    </row>
    <row r="1445" spans="1:4">
      <c r="A1445" s="6">
        <v>1442</v>
      </c>
      <c r="B1445" s="7">
        <v>121.05</v>
      </c>
      <c r="C1445" s="7">
        <v>40.35</v>
      </c>
      <c r="D1445">
        <f>VLOOKUP(A1445,'transaction table'!A:D,4,FALSE)</f>
        <v>406.76</v>
      </c>
    </row>
    <row r="1446" spans="1:4">
      <c r="A1446" s="6">
        <v>1443</v>
      </c>
      <c r="B1446" s="7">
        <v>1257.96</v>
      </c>
      <c r="C1446" s="7">
        <v>1257.96</v>
      </c>
      <c r="D1446">
        <f>VLOOKUP(A1446,'transaction table'!A:D,4,FALSE)</f>
        <v>395.52</v>
      </c>
    </row>
    <row r="1447" spans="1:4">
      <c r="A1447" s="6">
        <v>1444</v>
      </c>
      <c r="B1447" s="7">
        <v>928.38</v>
      </c>
      <c r="C1447" s="7">
        <v>928.38</v>
      </c>
      <c r="D1447">
        <f>VLOOKUP(A1447,'transaction table'!A:D,4,FALSE)</f>
        <v>325.76</v>
      </c>
    </row>
    <row r="1448" spans="1:4">
      <c r="A1448" s="6">
        <v>1445</v>
      </c>
      <c r="B1448" s="7">
        <v>1041.86</v>
      </c>
      <c r="C1448" s="7">
        <v>1041.86</v>
      </c>
      <c r="D1448">
        <f>VLOOKUP(A1448,'transaction table'!A:D,4,FALSE)</f>
        <v>1104.07</v>
      </c>
    </row>
    <row r="1449" spans="1:4">
      <c r="A1449" s="6">
        <v>1446</v>
      </c>
      <c r="B1449" s="7">
        <v>321.39</v>
      </c>
      <c r="C1449" s="7">
        <v>321.39</v>
      </c>
      <c r="D1449">
        <f>VLOOKUP(A1449,'transaction table'!A:D,4,FALSE)</f>
        <v>496.71</v>
      </c>
    </row>
    <row r="1450" spans="1:4">
      <c r="A1450" s="6">
        <v>1447</v>
      </c>
      <c r="B1450" s="7">
        <v>513.36</v>
      </c>
      <c r="C1450" s="7">
        <v>256.68</v>
      </c>
      <c r="D1450">
        <f>VLOOKUP(A1450,'transaction table'!A:D,4,FALSE)</f>
        <v>2782.96</v>
      </c>
    </row>
    <row r="1451" spans="1:4">
      <c r="A1451" s="6">
        <v>1448</v>
      </c>
      <c r="B1451" s="7">
        <v>154.28</v>
      </c>
      <c r="C1451" s="7">
        <v>154.28</v>
      </c>
      <c r="D1451">
        <f>VLOOKUP(A1451,'transaction table'!A:D,4,FALSE)</f>
        <v>1629.76</v>
      </c>
    </row>
    <row r="1452" spans="1:4">
      <c r="A1452" s="6">
        <v>1449</v>
      </c>
      <c r="B1452" s="7">
        <v>273.77</v>
      </c>
      <c r="C1452" s="7">
        <v>273.77</v>
      </c>
      <c r="D1452">
        <f>VLOOKUP(A1452,'transaction table'!A:D,4,FALSE)</f>
        <v>154.02</v>
      </c>
    </row>
    <row r="1453" spans="1:4">
      <c r="A1453" s="6">
        <v>1450</v>
      </c>
      <c r="B1453" s="7">
        <v>516.51</v>
      </c>
      <c r="C1453" s="7">
        <v>172.17</v>
      </c>
      <c r="D1453">
        <f>VLOOKUP(A1453,'transaction table'!A:D,4,FALSE)</f>
        <v>209.84</v>
      </c>
    </row>
    <row r="1454" spans="1:4">
      <c r="A1454" s="6">
        <v>1451</v>
      </c>
      <c r="B1454" s="7">
        <v>231.09</v>
      </c>
      <c r="C1454" s="7">
        <v>231.09</v>
      </c>
      <c r="D1454">
        <f>VLOOKUP(A1454,'transaction table'!A:D,4,FALSE)</f>
        <v>1460.76</v>
      </c>
    </row>
    <row r="1455" spans="1:4">
      <c r="A1455" s="6">
        <v>1452</v>
      </c>
      <c r="B1455" s="7">
        <v>371.68</v>
      </c>
      <c r="C1455" s="7">
        <v>371.68</v>
      </c>
      <c r="D1455">
        <f>VLOOKUP(A1455,'transaction table'!A:D,4,FALSE)</f>
        <v>393.48</v>
      </c>
    </row>
    <row r="1456" spans="1:4">
      <c r="A1456" s="6">
        <v>1453</v>
      </c>
      <c r="B1456" s="7">
        <v>1802.19</v>
      </c>
      <c r="C1456" s="7">
        <v>1802.19</v>
      </c>
      <c r="D1456">
        <f>VLOOKUP(A1456,'transaction table'!A:D,4,FALSE)</f>
        <v>3687.45</v>
      </c>
    </row>
    <row r="1457" spans="1:4">
      <c r="A1457" s="6">
        <v>1454</v>
      </c>
      <c r="B1457" s="7">
        <v>446.38</v>
      </c>
      <c r="C1457" s="7">
        <v>446.38</v>
      </c>
      <c r="D1457">
        <f>VLOOKUP(A1457,'transaction table'!A:D,4,FALSE)</f>
        <v>313.65</v>
      </c>
    </row>
    <row r="1458" spans="1:4">
      <c r="A1458" s="6">
        <v>1455</v>
      </c>
      <c r="B1458" s="7">
        <v>619.65</v>
      </c>
      <c r="C1458" s="7">
        <v>619.65</v>
      </c>
      <c r="D1458">
        <f>VLOOKUP(A1458,'transaction table'!A:D,4,FALSE)</f>
        <v>1156.78</v>
      </c>
    </row>
    <row r="1459" spans="1:4">
      <c r="A1459" s="6">
        <v>1456</v>
      </c>
      <c r="B1459" s="7">
        <v>162.49</v>
      </c>
      <c r="C1459" s="7">
        <v>162.49</v>
      </c>
      <c r="D1459">
        <f>VLOOKUP(A1459,'transaction table'!A:D,4,FALSE)</f>
        <v>691.55</v>
      </c>
    </row>
    <row r="1460" spans="1:4">
      <c r="A1460" s="6">
        <v>1457</v>
      </c>
      <c r="B1460" s="7">
        <v>734.28</v>
      </c>
      <c r="C1460" s="7">
        <v>367.14</v>
      </c>
      <c r="D1460">
        <f>VLOOKUP(A1460,'transaction table'!A:D,4,FALSE)</f>
        <v>779.08</v>
      </c>
    </row>
    <row r="1461" spans="1:4">
      <c r="A1461" s="6">
        <v>1458</v>
      </c>
      <c r="B1461" s="7">
        <v>759.97</v>
      </c>
      <c r="C1461" s="7">
        <v>759.97</v>
      </c>
      <c r="D1461">
        <f>VLOOKUP(A1461,'transaction table'!A:D,4,FALSE)</f>
        <v>772.14</v>
      </c>
    </row>
    <row r="1462" spans="1:4">
      <c r="A1462" s="6">
        <v>1459</v>
      </c>
      <c r="B1462" s="7">
        <v>265.95</v>
      </c>
      <c r="C1462" s="7">
        <v>265.95</v>
      </c>
      <c r="D1462">
        <f>VLOOKUP(A1462,'transaction table'!A:D,4,FALSE)</f>
        <v>745.33</v>
      </c>
    </row>
    <row r="1463" spans="1:4">
      <c r="A1463" s="6">
        <v>1460</v>
      </c>
      <c r="B1463" s="7">
        <v>618.93</v>
      </c>
      <c r="C1463" s="7">
        <v>618.93</v>
      </c>
      <c r="D1463">
        <f>VLOOKUP(A1463,'transaction table'!A:D,4,FALSE)</f>
        <v>580</v>
      </c>
    </row>
    <row r="1464" spans="1:4">
      <c r="A1464" s="6">
        <v>1461</v>
      </c>
      <c r="B1464" s="7">
        <v>1576.72</v>
      </c>
      <c r="C1464" s="7">
        <v>1576.72</v>
      </c>
      <c r="D1464">
        <f>VLOOKUP(A1464,'transaction table'!A:D,4,FALSE)</f>
        <v>5339.5</v>
      </c>
    </row>
    <row r="1465" spans="1:4">
      <c r="A1465" s="6">
        <v>1462</v>
      </c>
      <c r="B1465" s="7">
        <v>2338</v>
      </c>
      <c r="C1465" s="7">
        <v>1169</v>
      </c>
      <c r="D1465">
        <f>VLOOKUP(A1465,'transaction table'!A:D,4,FALSE)</f>
        <v>273.77</v>
      </c>
    </row>
    <row r="1466" spans="1:4">
      <c r="A1466" s="6">
        <v>1463</v>
      </c>
      <c r="B1466" s="7">
        <v>878.9</v>
      </c>
      <c r="C1466" s="7">
        <v>439.45</v>
      </c>
      <c r="D1466">
        <f>VLOOKUP(A1466,'transaction table'!A:D,4,FALSE)</f>
        <v>339.07</v>
      </c>
    </row>
    <row r="1467" spans="1:4">
      <c r="A1467" s="6">
        <v>1464</v>
      </c>
      <c r="B1467" s="7">
        <v>968.43</v>
      </c>
      <c r="C1467" s="7">
        <v>968.43</v>
      </c>
      <c r="D1467">
        <f>VLOOKUP(A1467,'transaction table'!A:D,4,FALSE)</f>
        <v>1504.74</v>
      </c>
    </row>
    <row r="1468" spans="1:4">
      <c r="A1468" s="6">
        <v>1465</v>
      </c>
      <c r="B1468" s="7">
        <v>395.52</v>
      </c>
      <c r="C1468" s="7">
        <v>395.52</v>
      </c>
      <c r="D1468">
        <f>VLOOKUP(A1468,'transaction table'!A:D,4,FALSE)</f>
        <v>5428.11</v>
      </c>
    </row>
    <row r="1469" spans="1:4">
      <c r="A1469" s="6">
        <v>1466</v>
      </c>
      <c r="B1469" s="7">
        <v>2318.19</v>
      </c>
      <c r="C1469" s="7">
        <v>772.73</v>
      </c>
      <c r="D1469">
        <f>VLOOKUP(A1469,'transaction table'!A:D,4,FALSE)</f>
        <v>683.69</v>
      </c>
    </row>
    <row r="1470" spans="1:4">
      <c r="A1470" s="6">
        <v>1467</v>
      </c>
      <c r="B1470" s="7">
        <v>260.57</v>
      </c>
      <c r="C1470" s="7">
        <v>260.57</v>
      </c>
      <c r="D1470">
        <f>VLOOKUP(A1470,'transaction table'!A:D,4,FALSE)</f>
        <v>759.97</v>
      </c>
    </row>
    <row r="1471" spans="1:4">
      <c r="A1471" s="6">
        <v>1468</v>
      </c>
      <c r="B1471" s="7">
        <v>1182.51</v>
      </c>
      <c r="C1471" s="7">
        <v>394.17</v>
      </c>
      <c r="D1471">
        <f>VLOOKUP(A1471,'transaction table'!A:D,4,FALSE)</f>
        <v>412.43</v>
      </c>
    </row>
    <row r="1472" spans="1:4">
      <c r="A1472" s="6">
        <v>1469</v>
      </c>
      <c r="B1472" s="7">
        <v>397.79</v>
      </c>
      <c r="C1472" s="7">
        <v>397.79</v>
      </c>
      <c r="D1472">
        <f>VLOOKUP(A1472,'transaction table'!A:D,4,FALSE)</f>
        <v>1707</v>
      </c>
    </row>
    <row r="1473" spans="1:4">
      <c r="A1473" s="6">
        <v>1470</v>
      </c>
      <c r="B1473" s="7">
        <v>1126.52</v>
      </c>
      <c r="C1473" s="7">
        <v>1126.52</v>
      </c>
      <c r="D1473">
        <f>VLOOKUP(A1473,'transaction table'!A:D,4,FALSE)</f>
        <v>1470.86</v>
      </c>
    </row>
    <row r="1474" spans="1:4">
      <c r="A1474" s="6">
        <v>1471</v>
      </c>
      <c r="B1474" s="7">
        <v>1041.67</v>
      </c>
      <c r="C1474" s="7">
        <v>1041.67</v>
      </c>
      <c r="D1474">
        <f>VLOOKUP(A1474,'transaction table'!A:D,4,FALSE)</f>
        <v>3737.94</v>
      </c>
    </row>
    <row r="1475" spans="1:4">
      <c r="A1475" s="6">
        <v>1472</v>
      </c>
      <c r="B1475" s="7">
        <v>196.53</v>
      </c>
      <c r="C1475" s="7">
        <v>196.53</v>
      </c>
      <c r="D1475">
        <f>VLOOKUP(A1475,'transaction table'!A:D,4,FALSE)</f>
        <v>1025.99</v>
      </c>
    </row>
    <row r="1476" spans="1:4">
      <c r="A1476" s="6">
        <v>1473</v>
      </c>
      <c r="B1476" s="7">
        <v>257.17</v>
      </c>
      <c r="C1476" s="7">
        <v>257.17</v>
      </c>
      <c r="D1476">
        <f>VLOOKUP(A1476,'transaction table'!A:D,4,FALSE)</f>
        <v>270.86</v>
      </c>
    </row>
    <row r="1477" spans="1:4">
      <c r="A1477" s="6">
        <v>1474</v>
      </c>
      <c r="B1477" s="7">
        <v>1016.02</v>
      </c>
      <c r="C1477" s="7">
        <v>1016.02</v>
      </c>
      <c r="D1477">
        <f>VLOOKUP(A1477,'transaction table'!A:D,4,FALSE)</f>
        <v>2686.48</v>
      </c>
    </row>
    <row r="1478" spans="1:4">
      <c r="A1478" s="6">
        <v>1475</v>
      </c>
      <c r="B1478" s="7">
        <v>428.94</v>
      </c>
      <c r="C1478" s="7">
        <v>428.94</v>
      </c>
      <c r="D1478">
        <f>VLOOKUP(A1478,'transaction table'!A:D,4,FALSE)</f>
        <v>132.23</v>
      </c>
    </row>
    <row r="1479" spans="1:4">
      <c r="A1479" s="6">
        <v>1476</v>
      </c>
      <c r="B1479" s="7">
        <v>661.44</v>
      </c>
      <c r="C1479" s="7">
        <v>661.44</v>
      </c>
      <c r="D1479">
        <f>VLOOKUP(A1479,'transaction table'!A:D,4,FALSE)</f>
        <v>921.38</v>
      </c>
    </row>
    <row r="1480" spans="1:4">
      <c r="A1480" s="6">
        <v>1477</v>
      </c>
      <c r="B1480" s="7">
        <v>290.79</v>
      </c>
      <c r="C1480" s="7">
        <v>290.79</v>
      </c>
      <c r="D1480">
        <f>VLOOKUP(A1480,'transaction table'!A:D,4,FALSE)</f>
        <v>1476.06</v>
      </c>
    </row>
    <row r="1481" spans="1:4">
      <c r="A1481" s="6">
        <v>1478</v>
      </c>
      <c r="B1481" s="7">
        <v>343.5</v>
      </c>
      <c r="C1481" s="7">
        <v>343.5</v>
      </c>
      <c r="D1481">
        <f>VLOOKUP(A1481,'transaction table'!A:D,4,FALSE)</f>
        <v>1311.79</v>
      </c>
    </row>
    <row r="1482" spans="1:4">
      <c r="A1482" s="6">
        <v>1479</v>
      </c>
      <c r="B1482" s="7">
        <v>1066.02</v>
      </c>
      <c r="C1482" s="7">
        <v>1066.02</v>
      </c>
      <c r="D1482">
        <f>VLOOKUP(A1482,'transaction table'!A:D,4,FALSE)</f>
        <v>412.02</v>
      </c>
    </row>
    <row r="1483" spans="1:4">
      <c r="A1483" s="6">
        <v>1480</v>
      </c>
      <c r="B1483" s="7">
        <v>1816.72</v>
      </c>
      <c r="C1483" s="7">
        <v>1816.72</v>
      </c>
      <c r="D1483">
        <f>VLOOKUP(A1483,'transaction table'!A:D,4,FALSE)</f>
        <v>510.44</v>
      </c>
    </row>
    <row r="1484" spans="1:4">
      <c r="A1484" s="6">
        <v>1481</v>
      </c>
      <c r="B1484" s="7">
        <v>471.55</v>
      </c>
      <c r="C1484" s="7">
        <v>471.55</v>
      </c>
      <c r="D1484">
        <f>VLOOKUP(A1484,'transaction table'!A:D,4,FALSE)</f>
        <v>549.91</v>
      </c>
    </row>
    <row r="1485" spans="1:4">
      <c r="A1485" s="6">
        <v>1482</v>
      </c>
      <c r="B1485" s="7">
        <v>1995.72</v>
      </c>
      <c r="C1485" s="7">
        <v>1995.72</v>
      </c>
      <c r="D1485">
        <f>VLOOKUP(A1485,'transaction table'!A:D,4,FALSE)</f>
        <v>1505.97</v>
      </c>
    </row>
    <row r="1486" spans="1:4">
      <c r="A1486" s="6">
        <v>1483</v>
      </c>
      <c r="B1486" s="7">
        <v>1449.96</v>
      </c>
      <c r="C1486" s="7">
        <v>724.98</v>
      </c>
      <c r="D1486">
        <f>VLOOKUP(A1486,'transaction table'!A:D,4,FALSE)</f>
        <v>360.81</v>
      </c>
    </row>
    <row r="1487" spans="1:4">
      <c r="A1487" s="6">
        <v>1484</v>
      </c>
      <c r="B1487" s="7">
        <v>361.97</v>
      </c>
      <c r="C1487" s="7">
        <v>361.97</v>
      </c>
      <c r="D1487">
        <f>VLOOKUP(A1487,'transaction table'!A:D,4,FALSE)</f>
        <v>418.48</v>
      </c>
    </row>
    <row r="1488" spans="1:4">
      <c r="A1488" s="6">
        <v>1485</v>
      </c>
      <c r="B1488" s="7">
        <v>390.88</v>
      </c>
      <c r="C1488" s="7">
        <v>390.88</v>
      </c>
      <c r="D1488">
        <f>VLOOKUP(A1488,'transaction table'!A:D,4,FALSE)</f>
        <v>744.5</v>
      </c>
    </row>
    <row r="1489" spans="1:4">
      <c r="A1489" s="6">
        <v>1486</v>
      </c>
      <c r="B1489" s="7">
        <v>751.38</v>
      </c>
      <c r="C1489" s="7">
        <v>751.38</v>
      </c>
      <c r="D1489">
        <f>VLOOKUP(A1489,'transaction table'!A:D,4,FALSE)</f>
        <v>2776.33</v>
      </c>
    </row>
    <row r="1490" spans="1:4">
      <c r="A1490" s="6">
        <v>1487</v>
      </c>
      <c r="B1490" s="7">
        <v>618.93</v>
      </c>
      <c r="C1490" s="7">
        <v>618.93</v>
      </c>
      <c r="D1490">
        <f>VLOOKUP(A1490,'transaction table'!A:D,4,FALSE)</f>
        <v>1589.99</v>
      </c>
    </row>
    <row r="1491" spans="1:4">
      <c r="A1491" s="6">
        <v>1488</v>
      </c>
      <c r="B1491" s="7">
        <v>2834.2</v>
      </c>
      <c r="C1491" s="7">
        <v>1417.1</v>
      </c>
      <c r="D1491">
        <f>VLOOKUP(A1491,'transaction table'!A:D,4,FALSE)</f>
        <v>922.81</v>
      </c>
    </row>
    <row r="1492" spans="1:4">
      <c r="A1492" s="6">
        <v>1489</v>
      </c>
      <c r="B1492" s="7">
        <v>815.03</v>
      </c>
      <c r="C1492" s="7">
        <v>815.03</v>
      </c>
      <c r="D1492">
        <f>VLOOKUP(A1492,'transaction table'!A:D,4,FALSE)</f>
        <v>656.13</v>
      </c>
    </row>
    <row r="1493" spans="1:4">
      <c r="A1493" s="6">
        <v>1490</v>
      </c>
      <c r="B1493" s="7">
        <v>732.62</v>
      </c>
      <c r="C1493" s="7">
        <v>366.31</v>
      </c>
      <c r="D1493">
        <f>VLOOKUP(A1493,'transaction table'!A:D,4,FALSE)</f>
        <v>4123.83</v>
      </c>
    </row>
    <row r="1494" spans="1:4">
      <c r="A1494" s="6">
        <v>1491</v>
      </c>
      <c r="B1494" s="7">
        <v>364.61</v>
      </c>
      <c r="C1494" s="7">
        <v>364.61</v>
      </c>
      <c r="D1494">
        <f>VLOOKUP(A1494,'transaction table'!A:D,4,FALSE)</f>
        <v>719.27</v>
      </c>
    </row>
    <row r="1495" spans="1:4">
      <c r="A1495" s="6">
        <v>1492</v>
      </c>
      <c r="B1495" s="7">
        <v>200.91</v>
      </c>
      <c r="C1495" s="7">
        <v>200.91</v>
      </c>
      <c r="D1495">
        <f>VLOOKUP(A1495,'transaction table'!A:D,4,FALSE)</f>
        <v>641.4</v>
      </c>
    </row>
    <row r="1496" spans="1:4">
      <c r="A1496" s="6">
        <v>1493</v>
      </c>
      <c r="B1496" s="7">
        <v>193.6</v>
      </c>
      <c r="C1496" s="7">
        <v>193.6</v>
      </c>
      <c r="D1496">
        <f>VLOOKUP(A1496,'transaction table'!A:D,4,FALSE)</f>
        <v>1195.83</v>
      </c>
    </row>
    <row r="1497" spans="1:4">
      <c r="A1497" s="6">
        <v>1494</v>
      </c>
      <c r="B1497" s="7">
        <v>2020.44</v>
      </c>
      <c r="C1497" s="7">
        <v>1010.22</v>
      </c>
      <c r="D1497">
        <f>VLOOKUP(A1497,'transaction table'!A:D,4,FALSE)</f>
        <v>1503.47</v>
      </c>
    </row>
    <row r="1498" spans="1:4">
      <c r="A1498" s="6">
        <v>1495</v>
      </c>
      <c r="B1498" s="7">
        <v>1995.72</v>
      </c>
      <c r="C1498" s="7">
        <v>1995.72</v>
      </c>
      <c r="D1498">
        <f>VLOOKUP(A1498,'transaction table'!A:D,4,FALSE)</f>
        <v>899.2</v>
      </c>
    </row>
    <row r="1499" spans="1:4">
      <c r="A1499" s="6">
        <v>1496</v>
      </c>
      <c r="B1499" s="7">
        <v>931.48</v>
      </c>
      <c r="C1499" s="7">
        <v>931.48</v>
      </c>
      <c r="D1499">
        <f>VLOOKUP(A1499,'transaction table'!A:D,4,FALSE)</f>
        <v>3456.3</v>
      </c>
    </row>
    <row r="1500" spans="1:4">
      <c r="A1500" s="6">
        <v>1497</v>
      </c>
      <c r="B1500" s="7">
        <v>2905.29</v>
      </c>
      <c r="C1500" s="7">
        <v>968.43</v>
      </c>
      <c r="D1500">
        <f>VLOOKUP(A1500,'transaction table'!A:D,4,FALSE)</f>
        <v>2420.7</v>
      </c>
    </row>
    <row r="1501" spans="1:4">
      <c r="A1501" s="6">
        <v>1498</v>
      </c>
      <c r="B1501" s="7">
        <v>183.08</v>
      </c>
      <c r="C1501" s="7">
        <v>183.08</v>
      </c>
      <c r="D1501">
        <f>VLOOKUP(A1501,'transaction table'!A:D,4,FALSE)</f>
        <v>727.31</v>
      </c>
    </row>
    <row r="1502" spans="1:4">
      <c r="A1502" s="6">
        <v>1499</v>
      </c>
      <c r="B1502" s="7">
        <v>1307.25</v>
      </c>
      <c r="C1502" s="7">
        <v>1307.25</v>
      </c>
      <c r="D1502">
        <f>VLOOKUP(A1502,'transaction table'!A:D,4,FALSE)</f>
        <v>2834.2</v>
      </c>
    </row>
    <row r="1503" spans="1:4">
      <c r="A1503" s="6">
        <v>1500</v>
      </c>
      <c r="B1503" s="7">
        <v>360.81</v>
      </c>
      <c r="C1503" s="7">
        <v>120.27</v>
      </c>
      <c r="D1503">
        <f>VLOOKUP(A1503,'transaction table'!A:D,4,FALSE)</f>
        <v>1186.67</v>
      </c>
    </row>
    <row r="1504" spans="1:4">
      <c r="A1504" s="6">
        <v>1501</v>
      </c>
      <c r="B1504" s="7">
        <v>296.31</v>
      </c>
      <c r="C1504" s="7">
        <v>296.31</v>
      </c>
      <c r="D1504">
        <f>VLOOKUP(A1504,'transaction table'!A:D,4,FALSE)</f>
        <v>1039.65</v>
      </c>
    </row>
    <row r="1505" spans="1:4">
      <c r="A1505" s="6">
        <v>1502</v>
      </c>
      <c r="B1505" s="7">
        <v>1146.95</v>
      </c>
      <c r="C1505" s="7">
        <v>1146.95</v>
      </c>
      <c r="D1505">
        <f>VLOOKUP(A1505,'transaction table'!A:D,4,FALSE)</f>
        <v>761.35</v>
      </c>
    </row>
    <row r="1506" spans="1:4">
      <c r="A1506" s="6">
        <v>1503</v>
      </c>
      <c r="B1506" s="7">
        <v>330.94</v>
      </c>
      <c r="C1506" s="7">
        <v>330.94</v>
      </c>
      <c r="D1506">
        <f>VLOOKUP(A1506,'transaction table'!A:D,4,FALSE)</f>
        <v>1033.01</v>
      </c>
    </row>
    <row r="1507" spans="1:4">
      <c r="A1507" s="6">
        <v>1504</v>
      </c>
      <c r="B1507" s="7">
        <v>428.94</v>
      </c>
      <c r="C1507" s="7">
        <v>428.94</v>
      </c>
      <c r="D1507">
        <f>VLOOKUP(A1507,'transaction table'!A:D,4,FALSE)</f>
        <v>230.74</v>
      </c>
    </row>
    <row r="1508" spans="1:4">
      <c r="A1508" s="6">
        <v>1505</v>
      </c>
      <c r="B1508" s="7">
        <v>260.57</v>
      </c>
      <c r="C1508" s="7">
        <v>260.57</v>
      </c>
      <c r="D1508">
        <f>VLOOKUP(A1508,'transaction table'!A:D,4,FALSE)</f>
        <v>524.17</v>
      </c>
    </row>
    <row r="1509" spans="1:4">
      <c r="A1509" s="6">
        <v>1506</v>
      </c>
      <c r="B1509" s="7">
        <v>526.08</v>
      </c>
      <c r="C1509" s="7">
        <v>526.08</v>
      </c>
      <c r="D1509">
        <f>VLOOKUP(A1509,'transaction table'!A:D,4,FALSE)</f>
        <v>1375.31</v>
      </c>
    </row>
    <row r="1510" spans="1:4">
      <c r="A1510" s="6">
        <v>1507</v>
      </c>
      <c r="B1510" s="7">
        <v>539.1</v>
      </c>
      <c r="C1510" s="7">
        <v>539.1</v>
      </c>
      <c r="D1510">
        <f>VLOOKUP(A1510,'transaction table'!A:D,4,FALSE)</f>
        <v>394.17</v>
      </c>
    </row>
    <row r="1511" spans="1:4">
      <c r="A1511" s="6">
        <v>1508</v>
      </c>
      <c r="B1511" s="7">
        <v>1786.37</v>
      </c>
      <c r="C1511" s="7">
        <v>1786.37</v>
      </c>
      <c r="D1511">
        <f>VLOOKUP(A1511,'transaction table'!A:D,4,FALSE)</f>
        <v>638.38</v>
      </c>
    </row>
    <row r="1512" spans="1:4">
      <c r="A1512" s="6">
        <v>1509</v>
      </c>
      <c r="B1512" s="7">
        <v>296.31</v>
      </c>
      <c r="C1512" s="7">
        <v>296.31</v>
      </c>
      <c r="D1512">
        <f>VLOOKUP(A1512,'transaction table'!A:D,4,FALSE)</f>
        <v>1800.15</v>
      </c>
    </row>
    <row r="1513" spans="1:4">
      <c r="A1513" s="6">
        <v>1510</v>
      </c>
      <c r="B1513" s="7">
        <v>2032.04</v>
      </c>
      <c r="C1513" s="7">
        <v>1016.02</v>
      </c>
      <c r="D1513">
        <f>VLOOKUP(A1513,'transaction table'!A:D,4,FALSE)</f>
        <v>756.96</v>
      </c>
    </row>
    <row r="1514" spans="1:4">
      <c r="A1514" s="6">
        <v>1511</v>
      </c>
      <c r="B1514" s="7">
        <v>2515.92</v>
      </c>
      <c r="C1514" s="7">
        <v>1257.96</v>
      </c>
      <c r="D1514">
        <f>VLOOKUP(A1514,'transaction table'!A:D,4,FALSE)</f>
        <v>449.81</v>
      </c>
    </row>
    <row r="1515" spans="1:4">
      <c r="A1515" s="6">
        <v>1512</v>
      </c>
      <c r="B1515" s="7">
        <v>968.43</v>
      </c>
      <c r="C1515" s="7">
        <v>968.43</v>
      </c>
      <c r="D1515">
        <f>VLOOKUP(A1515,'transaction table'!A:D,4,FALSE)</f>
        <v>1391.58</v>
      </c>
    </row>
    <row r="1516" spans="1:4">
      <c r="A1516" s="6">
        <v>1513</v>
      </c>
      <c r="B1516" s="7">
        <v>395.52</v>
      </c>
      <c r="C1516" s="7">
        <v>395.52</v>
      </c>
      <c r="D1516">
        <f>VLOOKUP(A1516,'transaction table'!A:D,4,FALSE)</f>
        <v>192.17</v>
      </c>
    </row>
    <row r="1517" spans="1:4">
      <c r="A1517" s="6">
        <v>1514</v>
      </c>
      <c r="B1517" s="7">
        <v>41.6</v>
      </c>
      <c r="C1517" s="7">
        <v>41.6</v>
      </c>
      <c r="D1517">
        <f>VLOOKUP(A1517,'transaction table'!A:D,4,FALSE)</f>
        <v>1323.51</v>
      </c>
    </row>
    <row r="1518" spans="1:4">
      <c r="A1518" s="6">
        <v>1515</v>
      </c>
      <c r="B1518" s="7">
        <v>699.56</v>
      </c>
      <c r="C1518" s="7">
        <v>699.56</v>
      </c>
      <c r="D1518">
        <f>VLOOKUP(A1518,'transaction table'!A:D,4,FALSE)</f>
        <v>1385.63</v>
      </c>
    </row>
    <row r="1519" spans="1:4">
      <c r="A1519" s="6">
        <v>1516</v>
      </c>
      <c r="B1519" s="7">
        <v>260.57</v>
      </c>
      <c r="C1519" s="7">
        <v>260.57</v>
      </c>
      <c r="D1519">
        <f>VLOOKUP(A1519,'transaction table'!A:D,4,FALSE)</f>
        <v>2213.43</v>
      </c>
    </row>
    <row r="1520" spans="1:4">
      <c r="A1520" s="6">
        <v>1517</v>
      </c>
      <c r="B1520" s="7">
        <v>548.39</v>
      </c>
      <c r="C1520" s="7">
        <v>548.39</v>
      </c>
      <c r="D1520">
        <f>VLOOKUP(A1520,'transaction table'!A:D,4,FALSE)</f>
        <v>2285.26</v>
      </c>
    </row>
    <row r="1521" spans="1:4">
      <c r="A1521" s="6">
        <v>1518</v>
      </c>
      <c r="B1521" s="7">
        <v>1262.36</v>
      </c>
      <c r="C1521" s="7">
        <v>1262.36</v>
      </c>
      <c r="D1521">
        <f>VLOOKUP(A1521,'transaction table'!A:D,4,FALSE)</f>
        <v>448.66</v>
      </c>
    </row>
    <row r="1522" spans="1:4">
      <c r="A1522" s="6">
        <v>1519</v>
      </c>
      <c r="B1522" s="7">
        <v>483.49</v>
      </c>
      <c r="C1522" s="7">
        <v>483.49</v>
      </c>
      <c r="D1522">
        <f>VLOOKUP(A1522,'transaction table'!A:D,4,FALSE)</f>
        <v>208.24</v>
      </c>
    </row>
    <row r="1523" spans="1:4">
      <c r="A1523" s="6">
        <v>1520</v>
      </c>
      <c r="B1523" s="7">
        <v>196.53</v>
      </c>
      <c r="C1523" s="7">
        <v>196.53</v>
      </c>
      <c r="D1523">
        <f>VLOOKUP(A1523,'transaction table'!A:D,4,FALSE)</f>
        <v>611.7</v>
      </c>
    </row>
    <row r="1524" spans="1:4">
      <c r="A1524" s="6">
        <v>1521</v>
      </c>
      <c r="B1524" s="7">
        <v>193.8</v>
      </c>
      <c r="C1524" s="7">
        <v>193.8</v>
      </c>
      <c r="D1524">
        <f>VLOOKUP(A1524,'transaction table'!A:D,4,FALSE)</f>
        <v>692.08</v>
      </c>
    </row>
    <row r="1525" spans="1:4">
      <c r="A1525" s="6">
        <v>1522</v>
      </c>
      <c r="B1525" s="7">
        <v>1532.96</v>
      </c>
      <c r="C1525" s="7">
        <v>1532.96</v>
      </c>
      <c r="D1525">
        <f>VLOOKUP(A1525,'transaction table'!A:D,4,FALSE)</f>
        <v>159.92</v>
      </c>
    </row>
    <row r="1526" spans="1:4">
      <c r="A1526" s="6">
        <v>1523</v>
      </c>
      <c r="B1526" s="7">
        <v>968.43</v>
      </c>
      <c r="C1526" s="7">
        <v>968.43</v>
      </c>
      <c r="D1526">
        <f>VLOOKUP(A1526,'transaction table'!A:D,4,FALSE)</f>
        <v>594.37</v>
      </c>
    </row>
    <row r="1527" spans="1:4">
      <c r="A1527" s="6">
        <v>1524</v>
      </c>
      <c r="B1527" s="7">
        <v>471.55</v>
      </c>
      <c r="C1527" s="7">
        <v>471.55</v>
      </c>
      <c r="D1527">
        <f>VLOOKUP(A1527,'transaction table'!A:D,4,FALSE)</f>
        <v>286.74</v>
      </c>
    </row>
    <row r="1528" spans="1:4">
      <c r="A1528" s="6">
        <v>1525</v>
      </c>
      <c r="B1528" s="7">
        <v>245.09</v>
      </c>
      <c r="C1528" s="7">
        <v>245.09</v>
      </c>
      <c r="D1528">
        <f>VLOOKUP(A1528,'transaction table'!A:D,4,FALSE)</f>
        <v>1891.13</v>
      </c>
    </row>
    <row r="1529" spans="1:4">
      <c r="A1529" s="6">
        <v>1526</v>
      </c>
      <c r="B1529" s="7">
        <v>440.02</v>
      </c>
      <c r="C1529" s="7">
        <v>440.02</v>
      </c>
      <c r="D1529">
        <f>VLOOKUP(A1529,'transaction table'!A:D,4,FALSE)</f>
        <v>319.84</v>
      </c>
    </row>
    <row r="1530" spans="1:4">
      <c r="A1530" s="6">
        <v>1527</v>
      </c>
      <c r="B1530" s="7">
        <v>147.78</v>
      </c>
      <c r="C1530" s="7">
        <v>147.78</v>
      </c>
      <c r="D1530">
        <f>VLOOKUP(A1530,'transaction table'!A:D,4,FALSE)</f>
        <v>1008.02</v>
      </c>
    </row>
    <row r="1531" spans="1:4">
      <c r="A1531" s="6">
        <v>1528</v>
      </c>
      <c r="B1531" s="7">
        <v>198.89</v>
      </c>
      <c r="C1531" s="7">
        <v>198.89</v>
      </c>
      <c r="D1531">
        <f>VLOOKUP(A1531,'transaction table'!A:D,4,FALSE)</f>
        <v>2066.61</v>
      </c>
    </row>
    <row r="1532" spans="1:4">
      <c r="A1532" s="6">
        <v>1529</v>
      </c>
      <c r="B1532" s="7">
        <v>1365.26</v>
      </c>
      <c r="C1532" s="7">
        <v>1365.26</v>
      </c>
      <c r="D1532">
        <f>VLOOKUP(A1532,'transaction table'!A:D,4,FALSE)</f>
        <v>3658.24</v>
      </c>
    </row>
    <row r="1533" spans="1:4">
      <c r="A1533" s="6">
        <v>1530</v>
      </c>
      <c r="B1533" s="7">
        <v>1146.85</v>
      </c>
      <c r="C1533" s="7">
        <v>1146.85</v>
      </c>
      <c r="D1533">
        <f>VLOOKUP(A1533,'transaction table'!A:D,4,FALSE)</f>
        <v>413.05</v>
      </c>
    </row>
    <row r="1534" spans="1:4">
      <c r="A1534" s="6">
        <v>1531</v>
      </c>
      <c r="B1534" s="7">
        <v>1802.19</v>
      </c>
      <c r="C1534" s="7">
        <v>1802.19</v>
      </c>
      <c r="D1534">
        <f>VLOOKUP(A1534,'transaction table'!A:D,4,FALSE)</f>
        <v>257.56</v>
      </c>
    </row>
    <row r="1535" spans="1:4">
      <c r="A1535" s="6">
        <v>1532</v>
      </c>
      <c r="B1535" s="7">
        <v>387.61</v>
      </c>
      <c r="C1535" s="7">
        <v>387.61</v>
      </c>
      <c r="D1535">
        <f>VLOOKUP(A1535,'transaction table'!A:D,4,FALSE)</f>
        <v>325.76</v>
      </c>
    </row>
    <row r="1536" spans="1:4">
      <c r="A1536" s="6">
        <v>1533</v>
      </c>
      <c r="B1536" s="7">
        <v>290.79</v>
      </c>
      <c r="C1536" s="7">
        <v>290.79</v>
      </c>
      <c r="D1536">
        <f>VLOOKUP(A1536,'transaction table'!A:D,4,FALSE)</f>
        <v>2215.59</v>
      </c>
    </row>
    <row r="1537" spans="1:4">
      <c r="A1537" s="6">
        <v>1534</v>
      </c>
      <c r="B1537" s="7">
        <v>1086.66</v>
      </c>
      <c r="C1537" s="7">
        <v>362.22</v>
      </c>
      <c r="D1537">
        <f>VLOOKUP(A1537,'transaction table'!A:D,4,FALSE)</f>
        <v>780.87</v>
      </c>
    </row>
    <row r="1538" spans="1:4">
      <c r="A1538" s="6">
        <v>1535</v>
      </c>
      <c r="B1538" s="7">
        <v>1095.62</v>
      </c>
      <c r="C1538" s="7">
        <v>1095.62</v>
      </c>
      <c r="D1538">
        <f>VLOOKUP(A1538,'transaction table'!A:D,4,FALSE)</f>
        <v>170.78</v>
      </c>
    </row>
    <row r="1539" spans="1:4">
      <c r="A1539" s="6">
        <v>1536</v>
      </c>
      <c r="B1539" s="7">
        <v>196.53</v>
      </c>
      <c r="C1539" s="7">
        <v>196.53</v>
      </c>
      <c r="D1539">
        <f>VLOOKUP(A1539,'transaction table'!A:D,4,FALSE)</f>
        <v>535.5</v>
      </c>
    </row>
    <row r="1540" spans="1:4">
      <c r="A1540" s="6">
        <v>1537</v>
      </c>
      <c r="B1540" s="7">
        <v>305.06</v>
      </c>
      <c r="C1540" s="7">
        <v>152.53</v>
      </c>
      <c r="D1540">
        <f>VLOOKUP(A1540,'transaction table'!A:D,4,FALSE)</f>
        <v>971.78</v>
      </c>
    </row>
    <row r="1541" spans="1:4">
      <c r="A1541" s="6">
        <v>1538</v>
      </c>
      <c r="B1541" s="7">
        <v>187.62</v>
      </c>
      <c r="C1541" s="7">
        <v>187.62</v>
      </c>
      <c r="D1541">
        <f>VLOOKUP(A1541,'transaction table'!A:D,4,FALSE)</f>
        <v>3999.6</v>
      </c>
    </row>
    <row r="1542" spans="1:4">
      <c r="A1542" s="6">
        <v>1539</v>
      </c>
      <c r="B1542" s="7">
        <v>549.91</v>
      </c>
      <c r="C1542" s="7">
        <v>549.91</v>
      </c>
      <c r="D1542">
        <f>VLOOKUP(A1542,'transaction table'!A:D,4,FALSE)</f>
        <v>989.04</v>
      </c>
    </row>
    <row r="1543" spans="1:4">
      <c r="A1543" s="6">
        <v>1540</v>
      </c>
      <c r="B1543" s="7">
        <v>1017.21</v>
      </c>
      <c r="C1543" s="7">
        <v>339.07</v>
      </c>
      <c r="D1543">
        <f>VLOOKUP(A1543,'transaction table'!A:D,4,FALSE)</f>
        <v>1685.38</v>
      </c>
    </row>
    <row r="1544" spans="1:4">
      <c r="A1544" s="6">
        <v>1541</v>
      </c>
      <c r="B1544" s="7">
        <v>592.8</v>
      </c>
      <c r="C1544" s="7">
        <v>592.8</v>
      </c>
      <c r="D1544">
        <f>VLOOKUP(A1544,'transaction table'!A:D,4,FALSE)</f>
        <v>2710.36</v>
      </c>
    </row>
    <row r="1545" spans="1:4">
      <c r="A1545" s="6">
        <v>1542</v>
      </c>
      <c r="B1545" s="7">
        <v>364.61</v>
      </c>
      <c r="C1545" s="7">
        <v>364.61</v>
      </c>
      <c r="D1545">
        <f>VLOOKUP(A1545,'transaction table'!A:D,4,FALSE)</f>
        <v>2236.57</v>
      </c>
    </row>
    <row r="1546" spans="1:4">
      <c r="A1546" s="6">
        <v>1543</v>
      </c>
      <c r="B1546" s="7">
        <v>812.58</v>
      </c>
      <c r="C1546" s="7">
        <v>270.86</v>
      </c>
      <c r="D1546">
        <f>VLOOKUP(A1546,'transaction table'!A:D,4,FALSE)</f>
        <v>3145.95</v>
      </c>
    </row>
    <row r="1547" spans="1:4">
      <c r="A1547" s="6">
        <v>1544</v>
      </c>
      <c r="B1547" s="7">
        <v>792.81</v>
      </c>
      <c r="C1547" s="7">
        <v>792.81</v>
      </c>
      <c r="D1547">
        <f>VLOOKUP(A1547,'transaction table'!A:D,4,FALSE)</f>
        <v>688.95</v>
      </c>
    </row>
    <row r="1548" spans="1:4">
      <c r="A1548" s="6">
        <v>1545</v>
      </c>
      <c r="B1548" s="7">
        <v>278.93</v>
      </c>
      <c r="C1548" s="7">
        <v>278.93</v>
      </c>
      <c r="D1548">
        <f>VLOOKUP(A1548,'transaction table'!A:D,4,FALSE)</f>
        <v>1417.1</v>
      </c>
    </row>
    <row r="1549" spans="1:4">
      <c r="A1549" s="6">
        <v>1546</v>
      </c>
      <c r="B1549" s="7">
        <v>1058.52</v>
      </c>
      <c r="C1549" s="7">
        <v>352.84</v>
      </c>
      <c r="D1549">
        <f>VLOOKUP(A1549,'transaction table'!A:D,4,FALSE)</f>
        <v>1020.08</v>
      </c>
    </row>
    <row r="1550" spans="1:4">
      <c r="A1550" s="6">
        <v>1547</v>
      </c>
      <c r="B1550" s="7">
        <v>787.06</v>
      </c>
      <c r="C1550" s="7">
        <v>787.06</v>
      </c>
      <c r="D1550">
        <f>VLOOKUP(A1550,'transaction table'!A:D,4,FALSE)</f>
        <v>643.29</v>
      </c>
    </row>
    <row r="1551" spans="1:4">
      <c r="A1551" s="6">
        <v>1548</v>
      </c>
      <c r="B1551" s="7">
        <v>266.31</v>
      </c>
      <c r="C1551" s="7">
        <v>266.31</v>
      </c>
      <c r="D1551">
        <f>VLOOKUP(A1551,'transaction table'!A:D,4,FALSE)</f>
        <v>719.93</v>
      </c>
    </row>
    <row r="1552" spans="1:4">
      <c r="A1552" s="6">
        <v>1549</v>
      </c>
      <c r="B1552" s="7">
        <v>442.46</v>
      </c>
      <c r="C1552" s="7">
        <v>442.46</v>
      </c>
      <c r="D1552">
        <f>VLOOKUP(A1552,'transaction table'!A:D,4,FALSE)</f>
        <v>589.59</v>
      </c>
    </row>
    <row r="1553" spans="1:4">
      <c r="A1553" s="6">
        <v>1550</v>
      </c>
      <c r="B1553" s="7">
        <v>1557.48</v>
      </c>
      <c r="C1553" s="7">
        <v>778.74</v>
      </c>
      <c r="D1553">
        <f>VLOOKUP(A1553,'transaction table'!A:D,4,FALSE)</f>
        <v>160.33</v>
      </c>
    </row>
    <row r="1554" spans="1:4">
      <c r="A1554" s="6">
        <v>1551</v>
      </c>
      <c r="B1554" s="7">
        <v>394.17</v>
      </c>
      <c r="C1554" s="7">
        <v>394.17</v>
      </c>
      <c r="D1554">
        <f>VLOOKUP(A1554,'transaction table'!A:D,4,FALSE)</f>
        <v>1283.16</v>
      </c>
    </row>
    <row r="1555" spans="1:4">
      <c r="A1555" s="6">
        <v>1552</v>
      </c>
      <c r="B1555" s="7">
        <v>159.37</v>
      </c>
      <c r="C1555" s="7">
        <v>159.37</v>
      </c>
      <c r="D1555">
        <f>VLOOKUP(A1555,'transaction table'!A:D,4,FALSE)</f>
        <v>887.37</v>
      </c>
    </row>
    <row r="1556" spans="1:4">
      <c r="A1556" s="6">
        <v>1553</v>
      </c>
      <c r="B1556" s="7">
        <v>1649.73</v>
      </c>
      <c r="C1556" s="7">
        <v>549.91</v>
      </c>
      <c r="D1556">
        <f>VLOOKUP(A1556,'transaction table'!A:D,4,FALSE)</f>
        <v>1697.04</v>
      </c>
    </row>
    <row r="1557" spans="1:4">
      <c r="A1557" s="6">
        <v>1554</v>
      </c>
      <c r="B1557" s="7">
        <v>1262.36</v>
      </c>
      <c r="C1557" s="7">
        <v>1262.36</v>
      </c>
      <c r="D1557">
        <f>VLOOKUP(A1557,'transaction table'!A:D,4,FALSE)</f>
        <v>7424.12</v>
      </c>
    </row>
    <row r="1558" spans="1:4">
      <c r="A1558" s="6">
        <v>1555</v>
      </c>
      <c r="B1558" s="7">
        <v>250.59</v>
      </c>
      <c r="C1558" s="7">
        <v>250.59</v>
      </c>
      <c r="D1558">
        <f>VLOOKUP(A1558,'transaction table'!A:D,4,FALSE)</f>
        <v>156.65</v>
      </c>
    </row>
    <row r="1559" spans="1:4">
      <c r="A1559" s="6">
        <v>1556</v>
      </c>
      <c r="B1559" s="7">
        <v>996.68</v>
      </c>
      <c r="C1559" s="7">
        <v>996.68</v>
      </c>
      <c r="D1559">
        <f>VLOOKUP(A1559,'transaction table'!A:D,4,FALSE)</f>
        <v>3238.72</v>
      </c>
    </row>
    <row r="1560" spans="1:4">
      <c r="A1560" s="6">
        <v>1557</v>
      </c>
      <c r="B1560" s="7">
        <v>1227.5</v>
      </c>
      <c r="C1560" s="7">
        <v>613.75</v>
      </c>
      <c r="D1560">
        <f>VLOOKUP(A1560,'transaction table'!A:D,4,FALSE)</f>
        <v>2796.08</v>
      </c>
    </row>
    <row r="1561" spans="1:4">
      <c r="A1561" s="6">
        <v>1558</v>
      </c>
      <c r="B1561" s="7">
        <v>1597.24</v>
      </c>
      <c r="C1561" s="7">
        <v>1597.24</v>
      </c>
      <c r="D1561">
        <f>VLOOKUP(A1561,'transaction table'!A:D,4,FALSE)</f>
        <v>305.06</v>
      </c>
    </row>
    <row r="1562" spans="1:4">
      <c r="A1562" s="6">
        <v>1559</v>
      </c>
      <c r="B1562" s="7">
        <v>270.86</v>
      </c>
      <c r="C1562" s="7">
        <v>270.86</v>
      </c>
      <c r="D1562">
        <f>VLOOKUP(A1562,'transaction table'!A:D,4,FALSE)</f>
        <v>912.95</v>
      </c>
    </row>
    <row r="1563" spans="1:4">
      <c r="A1563" s="6">
        <v>1560</v>
      </c>
      <c r="B1563" s="7">
        <v>1041.67</v>
      </c>
      <c r="C1563" s="7">
        <v>1041.67</v>
      </c>
      <c r="D1563">
        <f>VLOOKUP(A1563,'transaction table'!A:D,4,FALSE)</f>
        <v>496.71</v>
      </c>
    </row>
    <row r="1564" spans="1:4">
      <c r="A1564" s="6">
        <v>1561</v>
      </c>
      <c r="B1564" s="7">
        <v>1035.79</v>
      </c>
      <c r="C1564" s="7">
        <v>1035.79</v>
      </c>
      <c r="D1564">
        <f>VLOOKUP(A1564,'transaction table'!A:D,4,FALSE)</f>
        <v>1159.22</v>
      </c>
    </row>
    <row r="1565" spans="1:4">
      <c r="A1565" s="6">
        <v>1562</v>
      </c>
      <c r="B1565" s="7">
        <v>422.21</v>
      </c>
      <c r="C1565" s="7">
        <v>422.21</v>
      </c>
      <c r="D1565">
        <f>VLOOKUP(A1565,'transaction table'!A:D,4,FALSE)</f>
        <v>3126.04</v>
      </c>
    </row>
    <row r="1566" spans="1:4">
      <c r="A1566" s="6">
        <v>1563</v>
      </c>
      <c r="B1566" s="7">
        <v>545.46</v>
      </c>
      <c r="C1566" s="7">
        <v>545.46</v>
      </c>
      <c r="D1566">
        <f>VLOOKUP(A1566,'transaction table'!A:D,4,FALSE)</f>
        <v>1195.91</v>
      </c>
    </row>
    <row r="1567" spans="1:4">
      <c r="A1567" s="6">
        <v>1564</v>
      </c>
      <c r="B1567" s="7">
        <v>659.07</v>
      </c>
      <c r="C1567" s="7">
        <v>219.69</v>
      </c>
      <c r="D1567">
        <f>VLOOKUP(A1567,'transaction table'!A:D,4,FALSE)</f>
        <v>1077.84</v>
      </c>
    </row>
    <row r="1568" spans="1:4">
      <c r="A1568" s="6">
        <v>1565</v>
      </c>
      <c r="B1568" s="7">
        <v>545.46</v>
      </c>
      <c r="C1568" s="7">
        <v>545.46</v>
      </c>
      <c r="D1568">
        <f>VLOOKUP(A1568,'transaction table'!A:D,4,FALSE)</f>
        <v>1294.72</v>
      </c>
    </row>
    <row r="1569" spans="1:4">
      <c r="A1569" s="6">
        <v>1566</v>
      </c>
      <c r="B1569" s="7">
        <v>1128.91</v>
      </c>
      <c r="C1569" s="7">
        <v>1128.91</v>
      </c>
      <c r="D1569">
        <f>VLOOKUP(A1569,'transaction table'!A:D,4,FALSE)</f>
        <v>1777.25</v>
      </c>
    </row>
    <row r="1570" spans="1:4">
      <c r="A1570" s="6">
        <v>1567</v>
      </c>
      <c r="B1570" s="7">
        <v>485.49</v>
      </c>
      <c r="C1570" s="7">
        <v>485.49</v>
      </c>
      <c r="D1570">
        <f>VLOOKUP(A1570,'transaction table'!A:D,4,FALSE)</f>
        <v>1735.12</v>
      </c>
    </row>
    <row r="1571" spans="1:4">
      <c r="A1571" s="6">
        <v>1568</v>
      </c>
      <c r="B1571" s="7">
        <v>898.73</v>
      </c>
      <c r="C1571" s="7">
        <v>898.73</v>
      </c>
      <c r="D1571">
        <f>VLOOKUP(A1571,'transaction table'!A:D,4,FALSE)</f>
        <v>949.5</v>
      </c>
    </row>
    <row r="1572" spans="1:4">
      <c r="A1572" s="6">
        <v>1569</v>
      </c>
      <c r="B1572" s="7">
        <v>436.2</v>
      </c>
      <c r="C1572" s="7">
        <v>436.2</v>
      </c>
      <c r="D1572">
        <f>VLOOKUP(A1572,'transaction table'!A:D,4,FALSE)</f>
        <v>325.76</v>
      </c>
    </row>
    <row r="1573" spans="1:4">
      <c r="A1573" s="6">
        <v>1570</v>
      </c>
      <c r="B1573" s="7">
        <v>879.71</v>
      </c>
      <c r="C1573" s="7">
        <v>879.71</v>
      </c>
      <c r="D1573">
        <f>VLOOKUP(A1573,'transaction table'!A:D,4,FALSE)</f>
        <v>2722.06</v>
      </c>
    </row>
    <row r="1574" spans="1:4">
      <c r="A1574" s="6">
        <v>1571</v>
      </c>
      <c r="B1574" s="7">
        <v>899.2</v>
      </c>
      <c r="C1574" s="7">
        <v>899.2</v>
      </c>
      <c r="D1574">
        <f>VLOOKUP(A1574,'transaction table'!A:D,4,FALSE)</f>
        <v>965.83</v>
      </c>
    </row>
    <row r="1575" spans="1:4">
      <c r="A1575" s="6">
        <v>1572</v>
      </c>
      <c r="B1575" s="7">
        <v>219.69</v>
      </c>
      <c r="C1575" s="7">
        <v>219.69</v>
      </c>
      <c r="D1575">
        <f>VLOOKUP(A1575,'transaction table'!A:D,4,FALSE)</f>
        <v>6034.29</v>
      </c>
    </row>
    <row r="1576" spans="1:4">
      <c r="A1576" s="6">
        <v>1573</v>
      </c>
      <c r="B1576" s="7">
        <v>485.89</v>
      </c>
      <c r="C1576" s="7">
        <v>485.89</v>
      </c>
      <c r="D1576">
        <f>VLOOKUP(A1576,'transaction table'!A:D,4,FALSE)</f>
        <v>349.51</v>
      </c>
    </row>
    <row r="1577" spans="1:4">
      <c r="A1577" s="6">
        <v>1574</v>
      </c>
      <c r="B1577" s="7">
        <v>1993.79</v>
      </c>
      <c r="C1577" s="7">
        <v>1993.79</v>
      </c>
      <c r="D1577">
        <f>VLOOKUP(A1577,'transaction table'!A:D,4,FALSE)</f>
        <v>1173.06</v>
      </c>
    </row>
    <row r="1578" spans="1:4">
      <c r="A1578" s="6">
        <v>1575</v>
      </c>
      <c r="B1578" s="7">
        <v>578.97</v>
      </c>
      <c r="C1578" s="7">
        <v>578.97</v>
      </c>
      <c r="D1578">
        <f>VLOOKUP(A1578,'transaction table'!A:D,4,FALSE)</f>
        <v>2651.18</v>
      </c>
    </row>
    <row r="1579" spans="1:4">
      <c r="A1579" s="6">
        <v>1576</v>
      </c>
      <c r="B1579" s="7">
        <v>256.17</v>
      </c>
      <c r="C1579" s="7">
        <v>256.17</v>
      </c>
      <c r="D1579">
        <f>VLOOKUP(A1579,'transaction table'!A:D,4,FALSE)</f>
        <v>5865.06</v>
      </c>
    </row>
    <row r="1580" spans="1:4">
      <c r="A1580" s="6">
        <v>1577</v>
      </c>
      <c r="B1580" s="7">
        <v>141.85</v>
      </c>
      <c r="C1580" s="7">
        <v>141.85</v>
      </c>
      <c r="D1580">
        <f>VLOOKUP(A1580,'transaction table'!A:D,4,FALSE)</f>
        <v>2917.76</v>
      </c>
    </row>
    <row r="1581" spans="1:4">
      <c r="A1581" s="6">
        <v>1578</v>
      </c>
      <c r="B1581" s="7">
        <v>228.45</v>
      </c>
      <c r="C1581" s="7">
        <v>228.45</v>
      </c>
      <c r="D1581">
        <f>VLOOKUP(A1581,'transaction table'!A:D,4,FALSE)</f>
        <v>2583.96</v>
      </c>
    </row>
    <row r="1582" spans="1:4">
      <c r="A1582" s="6">
        <v>1579</v>
      </c>
      <c r="B1582" s="7">
        <v>848.52</v>
      </c>
      <c r="C1582" s="7">
        <v>848.52</v>
      </c>
      <c r="D1582">
        <f>VLOOKUP(A1582,'transaction table'!A:D,4,FALSE)</f>
        <v>2042.05</v>
      </c>
    </row>
    <row r="1583" spans="1:4">
      <c r="A1583" s="6">
        <v>1580</v>
      </c>
      <c r="B1583" s="7">
        <v>200.91</v>
      </c>
      <c r="C1583" s="7">
        <v>200.91</v>
      </c>
      <c r="D1583">
        <f>VLOOKUP(A1583,'transaction table'!A:D,4,FALSE)</f>
        <v>400.23</v>
      </c>
    </row>
    <row r="1584" spans="1:4">
      <c r="A1584" s="6">
        <v>1581</v>
      </c>
      <c r="B1584" s="7">
        <v>619.65</v>
      </c>
      <c r="C1584" s="7">
        <v>619.65</v>
      </c>
      <c r="D1584">
        <f>VLOOKUP(A1584,'transaction table'!A:D,4,FALSE)</f>
        <v>1541.29</v>
      </c>
    </row>
    <row r="1585" spans="1:4">
      <c r="A1585" s="6">
        <v>1582</v>
      </c>
      <c r="B1585" s="7">
        <v>274.33</v>
      </c>
      <c r="C1585" s="7">
        <v>274.33</v>
      </c>
      <c r="D1585">
        <f>VLOOKUP(A1585,'transaction table'!A:D,4,FALSE)</f>
        <v>4085.13</v>
      </c>
    </row>
    <row r="1586" spans="1:4">
      <c r="A1586" s="6">
        <v>1583</v>
      </c>
      <c r="B1586" s="7">
        <v>1995.72</v>
      </c>
      <c r="C1586" s="7">
        <v>1995.72</v>
      </c>
      <c r="D1586">
        <f>VLOOKUP(A1586,'transaction table'!A:D,4,FALSE)</f>
        <v>2262.17</v>
      </c>
    </row>
    <row r="1587" spans="1:4">
      <c r="A1587" s="6">
        <v>1584</v>
      </c>
      <c r="B1587" s="7">
        <v>325.76</v>
      </c>
      <c r="C1587" s="7">
        <v>325.76</v>
      </c>
      <c r="D1587">
        <f>VLOOKUP(A1587,'transaction table'!A:D,4,FALSE)</f>
        <v>1145.71</v>
      </c>
    </row>
    <row r="1588" spans="1:4">
      <c r="A1588" s="6">
        <v>1585</v>
      </c>
      <c r="B1588" s="7">
        <v>1374.61</v>
      </c>
      <c r="C1588" s="7">
        <v>1374.61</v>
      </c>
      <c r="D1588">
        <f>VLOOKUP(A1588,'transaction table'!A:D,4,FALSE)</f>
        <v>246.04</v>
      </c>
    </row>
    <row r="1589" spans="1:4">
      <c r="A1589" s="6">
        <v>1586</v>
      </c>
      <c r="B1589" s="7">
        <v>266.46</v>
      </c>
      <c r="C1589" s="7">
        <v>266.46</v>
      </c>
      <c r="D1589">
        <f>VLOOKUP(A1589,'transaction table'!A:D,4,FALSE)</f>
        <v>1164.58</v>
      </c>
    </row>
    <row r="1590" spans="1:4">
      <c r="A1590" s="6">
        <v>1587</v>
      </c>
      <c r="B1590" s="7">
        <v>154.02</v>
      </c>
      <c r="C1590" s="7">
        <v>154.02</v>
      </c>
      <c r="D1590">
        <f>VLOOKUP(A1590,'transaction table'!A:D,4,FALSE)</f>
        <v>961.3</v>
      </c>
    </row>
    <row r="1591" spans="1:4">
      <c r="A1591" s="6">
        <v>1588</v>
      </c>
      <c r="B1591" s="7">
        <v>623.01</v>
      </c>
      <c r="C1591" s="7">
        <v>623.01</v>
      </c>
      <c r="D1591">
        <f>VLOOKUP(A1591,'transaction table'!A:D,4,FALSE)</f>
        <v>1993.79</v>
      </c>
    </row>
    <row r="1592" spans="1:4">
      <c r="A1592" s="6">
        <v>1589</v>
      </c>
      <c r="B1592" s="7">
        <v>966.66</v>
      </c>
      <c r="C1592" s="7">
        <v>966.66</v>
      </c>
      <c r="D1592">
        <f>VLOOKUP(A1592,'transaction table'!A:D,4,FALSE)</f>
        <v>3418.47</v>
      </c>
    </row>
    <row r="1593" spans="1:4">
      <c r="A1593" s="6">
        <v>1590</v>
      </c>
      <c r="B1593" s="7">
        <v>435.69</v>
      </c>
      <c r="C1593" s="7">
        <v>435.69</v>
      </c>
      <c r="D1593">
        <f>VLOOKUP(A1593,'transaction table'!A:D,4,FALSE)</f>
        <v>1756.88</v>
      </c>
    </row>
    <row r="1594" spans="1:4">
      <c r="A1594" s="6">
        <v>1591</v>
      </c>
      <c r="B1594" s="7">
        <v>204.06</v>
      </c>
      <c r="C1594" s="7">
        <v>204.06</v>
      </c>
      <c r="D1594">
        <f>VLOOKUP(A1594,'transaction table'!A:D,4,FALSE)</f>
        <v>284.86</v>
      </c>
    </row>
    <row r="1595" spans="1:4">
      <c r="A1595" s="6">
        <v>1592</v>
      </c>
      <c r="B1595" s="7">
        <v>219.69</v>
      </c>
      <c r="C1595" s="7">
        <v>219.69</v>
      </c>
      <c r="D1595">
        <f>VLOOKUP(A1595,'transaction table'!A:D,4,FALSE)</f>
        <v>193.8</v>
      </c>
    </row>
    <row r="1596" spans="1:4">
      <c r="A1596" s="6">
        <v>1593</v>
      </c>
      <c r="B1596" s="7">
        <v>399.72</v>
      </c>
      <c r="C1596" s="7">
        <v>399.72</v>
      </c>
      <c r="D1596">
        <f>VLOOKUP(A1596,'transaction table'!A:D,4,FALSE)</f>
        <v>966.66</v>
      </c>
    </row>
    <row r="1597" spans="1:4">
      <c r="A1597" s="6">
        <v>1594</v>
      </c>
      <c r="B1597" s="7">
        <v>673.68</v>
      </c>
      <c r="C1597" s="7">
        <v>336.84</v>
      </c>
      <c r="D1597">
        <f>VLOOKUP(A1597,'transaction table'!A:D,4,FALSE)</f>
        <v>14307.03</v>
      </c>
    </row>
    <row r="1598" spans="1:4">
      <c r="A1598" s="6">
        <v>1595</v>
      </c>
      <c r="B1598" s="7">
        <v>1138.21</v>
      </c>
      <c r="C1598" s="7">
        <v>1138.21</v>
      </c>
      <c r="D1598">
        <f>VLOOKUP(A1598,'transaction table'!A:D,4,FALSE)</f>
        <v>315.29</v>
      </c>
    </row>
    <row r="1599" spans="1:4">
      <c r="A1599" s="6">
        <v>1596</v>
      </c>
      <c r="B1599" s="7">
        <v>313.3</v>
      </c>
      <c r="C1599" s="7">
        <v>156.65</v>
      </c>
      <c r="D1599">
        <f>VLOOKUP(A1599,'transaction table'!A:D,4,FALSE)</f>
        <v>798.73</v>
      </c>
    </row>
    <row r="1600" spans="1:4">
      <c r="A1600" s="6">
        <v>1597</v>
      </c>
      <c r="B1600" s="7">
        <v>981.16</v>
      </c>
      <c r="C1600" s="7">
        <v>981.16</v>
      </c>
      <c r="D1600">
        <f>VLOOKUP(A1600,'transaction table'!A:D,4,FALSE)</f>
        <v>1762.69</v>
      </c>
    </row>
    <row r="1601" spans="1:4">
      <c r="A1601" s="6">
        <v>1598</v>
      </c>
      <c r="B1601" s="7">
        <v>265.95</v>
      </c>
      <c r="C1601" s="7">
        <v>265.95</v>
      </c>
      <c r="D1601">
        <f>VLOOKUP(A1601,'transaction table'!A:D,4,FALSE)</f>
        <v>1907.46</v>
      </c>
    </row>
    <row r="1602" spans="1:4">
      <c r="A1602" s="6">
        <v>1599</v>
      </c>
      <c r="B1602" s="7">
        <v>250.59</v>
      </c>
      <c r="C1602" s="7">
        <v>250.59</v>
      </c>
      <c r="D1602">
        <f>VLOOKUP(A1602,'transaction table'!A:D,4,FALSE)</f>
        <v>318.02</v>
      </c>
    </row>
    <row r="1603" spans="1:4">
      <c r="A1603" s="6">
        <v>1600</v>
      </c>
      <c r="B1603" s="7">
        <v>1860.2</v>
      </c>
      <c r="C1603" s="7">
        <v>1860.2</v>
      </c>
      <c r="D1603">
        <f>VLOOKUP(A1603,'transaction table'!A:D,4,FALSE)</f>
        <v>2138.03</v>
      </c>
    </row>
    <row r="1604" spans="1:4">
      <c r="A1604" s="6">
        <v>1601</v>
      </c>
      <c r="B1604" s="7">
        <v>2825.97</v>
      </c>
      <c r="C1604" s="7">
        <v>941.99</v>
      </c>
      <c r="D1604">
        <f>VLOOKUP(A1604,'transaction table'!A:D,4,FALSE)</f>
        <v>1255.51</v>
      </c>
    </row>
    <row r="1605" spans="1:4">
      <c r="A1605" s="6">
        <v>1602</v>
      </c>
      <c r="B1605" s="7">
        <v>4551.06</v>
      </c>
      <c r="C1605" s="7">
        <v>1517.02</v>
      </c>
      <c r="D1605">
        <f>VLOOKUP(A1605,'transaction table'!A:D,4,FALSE)</f>
        <v>594.87</v>
      </c>
    </row>
    <row r="1606" spans="1:4">
      <c r="A1606" s="6">
        <v>1603</v>
      </c>
      <c r="B1606" s="7">
        <v>1186.61</v>
      </c>
      <c r="C1606" s="7">
        <v>1186.61</v>
      </c>
      <c r="D1606">
        <f>VLOOKUP(A1606,'transaction table'!A:D,4,FALSE)</f>
        <v>156.65</v>
      </c>
    </row>
    <row r="1607" spans="1:4">
      <c r="A1607" s="6">
        <v>1604</v>
      </c>
      <c r="B1607" s="7">
        <v>142.43</v>
      </c>
      <c r="C1607" s="7">
        <v>142.43</v>
      </c>
      <c r="D1607">
        <f>VLOOKUP(A1607,'transaction table'!A:D,4,FALSE)</f>
        <v>1596.15</v>
      </c>
    </row>
    <row r="1608" spans="1:4">
      <c r="A1608" s="6">
        <v>1605</v>
      </c>
      <c r="B1608" s="7">
        <v>140.76</v>
      </c>
      <c r="C1608" s="7">
        <v>140.76</v>
      </c>
      <c r="D1608">
        <f>VLOOKUP(A1608,'transaction table'!A:D,4,FALSE)</f>
        <v>414.24</v>
      </c>
    </row>
    <row r="1609" spans="1:4">
      <c r="A1609" s="6">
        <v>1606</v>
      </c>
      <c r="B1609" s="7">
        <v>196.53</v>
      </c>
      <c r="C1609" s="7">
        <v>196.53</v>
      </c>
      <c r="D1609">
        <f>VLOOKUP(A1609,'transaction table'!A:D,4,FALSE)</f>
        <v>539.1</v>
      </c>
    </row>
    <row r="1610" spans="1:4">
      <c r="A1610" s="6">
        <v>1607</v>
      </c>
      <c r="B1610" s="7">
        <v>322.58</v>
      </c>
      <c r="C1610" s="7">
        <v>322.58</v>
      </c>
      <c r="D1610">
        <f>VLOOKUP(A1610,'transaction table'!A:D,4,FALSE)</f>
        <v>870.02</v>
      </c>
    </row>
    <row r="1611" spans="1:4">
      <c r="A1611" s="6">
        <v>1608</v>
      </c>
      <c r="B1611" s="7">
        <v>1489</v>
      </c>
      <c r="C1611" s="7">
        <v>744.5</v>
      </c>
      <c r="D1611">
        <f>VLOOKUP(A1611,'transaction table'!A:D,4,FALSE)</f>
        <v>818.14</v>
      </c>
    </row>
    <row r="1612" spans="1:4">
      <c r="A1612" s="6">
        <v>1609</v>
      </c>
      <c r="B1612" s="7">
        <v>539.1</v>
      </c>
      <c r="C1612" s="7">
        <v>539.1</v>
      </c>
      <c r="D1612">
        <f>VLOOKUP(A1612,'transaction table'!A:D,4,FALSE)</f>
        <v>154.16</v>
      </c>
    </row>
    <row r="1613" spans="1:4">
      <c r="A1613" s="6">
        <v>1610</v>
      </c>
      <c r="B1613" s="7">
        <v>422.21</v>
      </c>
      <c r="C1613" s="7">
        <v>422.21</v>
      </c>
      <c r="D1613">
        <f>VLOOKUP(A1613,'transaction table'!A:D,4,FALSE)</f>
        <v>2050.21</v>
      </c>
    </row>
    <row r="1614" spans="1:4">
      <c r="A1614" s="6">
        <v>1611</v>
      </c>
      <c r="B1614" s="7">
        <v>374.8</v>
      </c>
      <c r="C1614" s="7">
        <v>374.8</v>
      </c>
      <c r="D1614">
        <f>VLOOKUP(A1614,'transaction table'!A:D,4,FALSE)</f>
        <v>2607.76</v>
      </c>
    </row>
    <row r="1615" spans="1:4">
      <c r="A1615" s="6">
        <v>1612</v>
      </c>
      <c r="B1615" s="7">
        <v>1096.78</v>
      </c>
      <c r="C1615" s="7">
        <v>548.39</v>
      </c>
      <c r="D1615">
        <f>VLOOKUP(A1615,'transaction table'!A:D,4,FALSE)</f>
        <v>1724.21</v>
      </c>
    </row>
    <row r="1616" spans="1:4">
      <c r="A1616" s="6">
        <v>1613</v>
      </c>
      <c r="B1616" s="7">
        <v>1052.16</v>
      </c>
      <c r="C1616" s="7">
        <v>526.08</v>
      </c>
      <c r="D1616">
        <f>VLOOKUP(A1616,'transaction table'!A:D,4,FALSE)</f>
        <v>1917.41</v>
      </c>
    </row>
    <row r="1617" spans="1:4">
      <c r="A1617" s="6">
        <v>1614</v>
      </c>
      <c r="B1617" s="7">
        <v>1383.1</v>
      </c>
      <c r="C1617" s="7">
        <v>691.55</v>
      </c>
      <c r="D1617">
        <f>VLOOKUP(A1617,'transaction table'!A:D,4,FALSE)</f>
        <v>154.02</v>
      </c>
    </row>
    <row r="1618" spans="1:4">
      <c r="A1618" s="6">
        <v>1615</v>
      </c>
      <c r="B1618" s="7">
        <v>290.79</v>
      </c>
      <c r="C1618" s="7">
        <v>290.79</v>
      </c>
      <c r="D1618">
        <f>VLOOKUP(A1618,'transaction table'!A:D,4,FALSE)</f>
        <v>1022.29</v>
      </c>
    </row>
    <row r="1619" spans="1:4">
      <c r="A1619" s="6">
        <v>1616</v>
      </c>
      <c r="B1619" s="7">
        <v>884.92</v>
      </c>
      <c r="C1619" s="7">
        <v>442.46</v>
      </c>
      <c r="D1619">
        <f>VLOOKUP(A1619,'transaction table'!A:D,4,FALSE)</f>
        <v>835.27</v>
      </c>
    </row>
    <row r="1620" spans="1:4">
      <c r="A1620" s="6">
        <v>1617</v>
      </c>
      <c r="B1620" s="7">
        <v>1802.19</v>
      </c>
      <c r="C1620" s="7">
        <v>1802.19</v>
      </c>
      <c r="D1620">
        <f>VLOOKUP(A1620,'transaction table'!A:D,4,FALSE)</f>
        <v>3064.42</v>
      </c>
    </row>
    <row r="1621" spans="1:4">
      <c r="A1621" s="6">
        <v>1618</v>
      </c>
      <c r="B1621" s="7">
        <v>151.46</v>
      </c>
      <c r="C1621" s="7">
        <v>151.46</v>
      </c>
      <c r="D1621">
        <f>VLOOKUP(A1621,'transaction table'!A:D,4,FALSE)</f>
        <v>390.6</v>
      </c>
    </row>
    <row r="1622" spans="1:4">
      <c r="A1622" s="6">
        <v>1619</v>
      </c>
      <c r="B1622" s="7">
        <v>613.75</v>
      </c>
      <c r="C1622" s="7">
        <v>613.75</v>
      </c>
      <c r="D1622">
        <f>VLOOKUP(A1622,'transaction table'!A:D,4,FALSE)</f>
        <v>377.64</v>
      </c>
    </row>
    <row r="1623" spans="1:4">
      <c r="A1623" s="6">
        <v>1620</v>
      </c>
      <c r="B1623" s="7">
        <v>263.55</v>
      </c>
      <c r="C1623" s="7">
        <v>263.55</v>
      </c>
      <c r="D1623">
        <f>VLOOKUP(A1623,'transaction table'!A:D,4,FALSE)</f>
        <v>1581.51</v>
      </c>
    </row>
    <row r="1624" spans="1:4">
      <c r="A1624" s="6">
        <v>1621</v>
      </c>
      <c r="B1624" s="7">
        <v>1786.37</v>
      </c>
      <c r="C1624" s="7">
        <v>1786.37</v>
      </c>
      <c r="D1624">
        <f>VLOOKUP(A1624,'transaction table'!A:D,4,FALSE)</f>
        <v>96.07</v>
      </c>
    </row>
    <row r="1625" spans="1:4">
      <c r="A1625" s="6">
        <v>1622</v>
      </c>
      <c r="B1625" s="7">
        <v>623.26</v>
      </c>
      <c r="C1625" s="7">
        <v>623.26</v>
      </c>
      <c r="D1625">
        <f>VLOOKUP(A1625,'transaction table'!A:D,4,FALSE)</f>
        <v>1862.53</v>
      </c>
    </row>
    <row r="1626" spans="1:4">
      <c r="A1626" s="6">
        <v>1623</v>
      </c>
      <c r="B1626" s="7">
        <v>84.52</v>
      </c>
      <c r="C1626" s="7">
        <v>84.52</v>
      </c>
      <c r="D1626">
        <f>VLOOKUP(A1626,'transaction table'!A:D,4,FALSE)</f>
        <v>3787.08</v>
      </c>
    </row>
    <row r="1627" spans="1:4">
      <c r="A1627" s="6">
        <v>1624</v>
      </c>
      <c r="B1627" s="7">
        <v>953.59</v>
      </c>
      <c r="C1627" s="7">
        <v>953.59</v>
      </c>
      <c r="D1627">
        <f>VLOOKUP(A1627,'transaction table'!A:D,4,FALSE)</f>
        <v>1251.39</v>
      </c>
    </row>
    <row r="1628" spans="1:4">
      <c r="A1628" s="6">
        <v>1625</v>
      </c>
      <c r="B1628" s="7">
        <v>531.9</v>
      </c>
      <c r="C1628" s="7">
        <v>265.95</v>
      </c>
      <c r="D1628">
        <f>VLOOKUP(A1628,'transaction table'!A:D,4,FALSE)</f>
        <v>3554.5</v>
      </c>
    </row>
    <row r="1629" spans="1:4">
      <c r="A1629" s="6">
        <v>1626</v>
      </c>
      <c r="B1629" s="7">
        <v>935.74</v>
      </c>
      <c r="C1629" s="7">
        <v>935.74</v>
      </c>
      <c r="D1629">
        <f>VLOOKUP(A1629,'transaction table'!A:D,4,FALSE)</f>
        <v>653.59</v>
      </c>
    </row>
    <row r="1630" spans="1:4">
      <c r="A1630" s="6">
        <v>1627</v>
      </c>
      <c r="B1630" s="7">
        <v>627.3</v>
      </c>
      <c r="C1630" s="7">
        <v>313.65</v>
      </c>
      <c r="D1630">
        <f>VLOOKUP(A1630,'transaction table'!A:D,4,FALSE)</f>
        <v>428.41</v>
      </c>
    </row>
    <row r="1631" spans="1:4">
      <c r="A1631" s="6">
        <v>1628</v>
      </c>
      <c r="B1631" s="7">
        <v>1326.65</v>
      </c>
      <c r="C1631" s="7">
        <v>1326.65</v>
      </c>
      <c r="D1631">
        <f>VLOOKUP(A1631,'transaction table'!A:D,4,FALSE)</f>
        <v>188.02</v>
      </c>
    </row>
    <row r="1632" spans="1:4">
      <c r="A1632" s="6">
        <v>1629</v>
      </c>
      <c r="B1632" s="7">
        <v>1993.36</v>
      </c>
      <c r="C1632" s="7">
        <v>996.68</v>
      </c>
      <c r="D1632">
        <f>VLOOKUP(A1632,'transaction table'!A:D,4,FALSE)</f>
        <v>579.6</v>
      </c>
    </row>
    <row r="1633" spans="1:4">
      <c r="A1633" s="6">
        <v>1630</v>
      </c>
      <c r="B1633" s="7">
        <v>1227.5</v>
      </c>
      <c r="C1633" s="7">
        <v>613.75</v>
      </c>
      <c r="D1633">
        <f>VLOOKUP(A1633,'transaction table'!A:D,4,FALSE)</f>
        <v>4256.5</v>
      </c>
    </row>
    <row r="1634" spans="1:4">
      <c r="A1634" s="6">
        <v>1631</v>
      </c>
      <c r="B1634" s="7">
        <v>1033.01</v>
      </c>
      <c r="C1634" s="7">
        <v>1033.01</v>
      </c>
      <c r="D1634">
        <f>VLOOKUP(A1634,'transaction table'!A:D,4,FALSE)</f>
        <v>2142.94</v>
      </c>
    </row>
    <row r="1635" spans="1:4">
      <c r="A1635" s="6">
        <v>1632</v>
      </c>
      <c r="B1635" s="7">
        <v>2020.32</v>
      </c>
      <c r="C1635" s="7">
        <v>1010.16</v>
      </c>
      <c r="D1635">
        <f>VLOOKUP(A1635,'transaction table'!A:D,4,FALSE)</f>
        <v>687.46</v>
      </c>
    </row>
    <row r="1636" spans="1:4">
      <c r="A1636" s="6">
        <v>1633</v>
      </c>
      <c r="B1636" s="7">
        <v>367.55</v>
      </c>
      <c r="C1636" s="7">
        <v>367.55</v>
      </c>
      <c r="D1636">
        <f>VLOOKUP(A1636,'transaction table'!A:D,4,FALSE)</f>
        <v>773.47</v>
      </c>
    </row>
    <row r="1637" spans="1:4">
      <c r="A1637" s="6">
        <v>1634</v>
      </c>
      <c r="B1637" s="7">
        <v>1836.52</v>
      </c>
      <c r="C1637" s="7">
        <v>1836.52</v>
      </c>
      <c r="D1637">
        <f>VLOOKUP(A1637,'transaction table'!A:D,4,FALSE)</f>
        <v>1369.14</v>
      </c>
    </row>
    <row r="1638" spans="1:4">
      <c r="A1638" s="6">
        <v>1635</v>
      </c>
      <c r="B1638" s="7">
        <v>812.66</v>
      </c>
      <c r="C1638" s="7">
        <v>406.33</v>
      </c>
      <c r="D1638">
        <f>VLOOKUP(A1638,'transaction table'!A:D,4,FALSE)</f>
        <v>548.39</v>
      </c>
    </row>
    <row r="1639" spans="1:4">
      <c r="A1639" s="6">
        <v>1636</v>
      </c>
      <c r="B1639" s="7">
        <v>2083.34</v>
      </c>
      <c r="C1639" s="7">
        <v>1041.67</v>
      </c>
      <c r="D1639">
        <f>VLOOKUP(A1639,'transaction table'!A:D,4,FALSE)</f>
        <v>3633.44</v>
      </c>
    </row>
    <row r="1640" spans="1:4">
      <c r="A1640" s="6">
        <v>1637</v>
      </c>
      <c r="B1640" s="7">
        <v>1041.86</v>
      </c>
      <c r="C1640" s="7">
        <v>1041.86</v>
      </c>
      <c r="D1640">
        <f>VLOOKUP(A1640,'transaction table'!A:D,4,FALSE)</f>
        <v>661.44</v>
      </c>
    </row>
    <row r="1641" spans="1:4">
      <c r="A1641" s="6">
        <v>1638</v>
      </c>
      <c r="B1641" s="7">
        <v>315.29</v>
      </c>
      <c r="C1641" s="7">
        <v>315.29</v>
      </c>
      <c r="D1641">
        <f>VLOOKUP(A1641,'transaction table'!A:D,4,FALSE)</f>
        <v>1344.49</v>
      </c>
    </row>
    <row r="1642" spans="1:4">
      <c r="A1642" s="6">
        <v>1639</v>
      </c>
      <c r="B1642" s="7">
        <v>260.61</v>
      </c>
      <c r="C1642" s="7">
        <v>260.61</v>
      </c>
      <c r="D1642">
        <f>VLOOKUP(A1642,'transaction table'!A:D,4,FALSE)</f>
        <v>1426.01</v>
      </c>
    </row>
    <row r="1643" spans="1:4">
      <c r="A1643" s="6">
        <v>1640</v>
      </c>
      <c r="B1643" s="7">
        <v>1860.2</v>
      </c>
      <c r="C1643" s="7">
        <v>1860.2</v>
      </c>
      <c r="D1643">
        <f>VLOOKUP(A1643,'transaction table'!A:D,4,FALSE)</f>
        <v>395.52</v>
      </c>
    </row>
    <row r="1644" spans="1:4">
      <c r="A1644" s="6">
        <v>1641</v>
      </c>
      <c r="B1644" s="7">
        <v>1993.79</v>
      </c>
      <c r="C1644" s="7">
        <v>1993.79</v>
      </c>
      <c r="D1644">
        <f>VLOOKUP(A1644,'transaction table'!A:D,4,FALSE)</f>
        <v>1657.67</v>
      </c>
    </row>
    <row r="1645" spans="1:4">
      <c r="A1645" s="6">
        <v>1642</v>
      </c>
      <c r="B1645" s="7">
        <v>479.1</v>
      </c>
      <c r="C1645" s="7">
        <v>479.1</v>
      </c>
      <c r="D1645">
        <f>VLOOKUP(A1645,'transaction table'!A:D,4,FALSE)</f>
        <v>3753.92</v>
      </c>
    </row>
    <row r="1646" spans="1:4">
      <c r="A1646" s="6">
        <v>1643</v>
      </c>
      <c r="B1646" s="7">
        <v>392.24</v>
      </c>
      <c r="C1646" s="7">
        <v>392.24</v>
      </c>
      <c r="D1646">
        <f>VLOOKUP(A1646,'transaction table'!A:D,4,FALSE)</f>
        <v>1600.17</v>
      </c>
    </row>
    <row r="1647" spans="1:4">
      <c r="A1647" s="6">
        <v>1644</v>
      </c>
      <c r="B1647" s="7">
        <v>428.12</v>
      </c>
      <c r="C1647" s="7">
        <v>428.12</v>
      </c>
      <c r="D1647">
        <f>VLOOKUP(A1647,'transaction table'!A:D,4,FALSE)</f>
        <v>1367.51</v>
      </c>
    </row>
    <row r="1648" spans="1:4">
      <c r="A1648" s="6">
        <v>1645</v>
      </c>
      <c r="B1648" s="7">
        <v>1995.72</v>
      </c>
      <c r="C1648" s="7">
        <v>1995.72</v>
      </c>
      <c r="D1648">
        <f>VLOOKUP(A1648,'transaction table'!A:D,4,FALSE)</f>
        <v>3541</v>
      </c>
    </row>
    <row r="1649" spans="1:4">
      <c r="A1649" s="6">
        <v>1646</v>
      </c>
      <c r="B1649" s="7">
        <v>627.3</v>
      </c>
      <c r="C1649" s="7">
        <v>313.65</v>
      </c>
      <c r="D1649">
        <f>VLOOKUP(A1649,'transaction table'!A:D,4,FALSE)</f>
        <v>439.45</v>
      </c>
    </row>
    <row r="1650" spans="1:4">
      <c r="A1650" s="6">
        <v>1647</v>
      </c>
      <c r="B1650" s="7">
        <v>4123.83</v>
      </c>
      <c r="C1650" s="7">
        <v>1374.61</v>
      </c>
      <c r="D1650">
        <f>VLOOKUP(A1650,'transaction table'!A:D,4,FALSE)</f>
        <v>818.87</v>
      </c>
    </row>
    <row r="1651" spans="1:4">
      <c r="A1651" s="6">
        <v>1648</v>
      </c>
      <c r="B1651" s="7">
        <v>1308.6</v>
      </c>
      <c r="C1651" s="7">
        <v>436.2</v>
      </c>
      <c r="D1651">
        <f>VLOOKUP(A1651,'transaction table'!A:D,4,FALSE)</f>
        <v>739.73</v>
      </c>
    </row>
    <row r="1652" spans="1:4">
      <c r="A1652" s="6">
        <v>1649</v>
      </c>
      <c r="B1652" s="7">
        <v>207.19</v>
      </c>
      <c r="C1652" s="7">
        <v>207.19</v>
      </c>
      <c r="D1652">
        <f>VLOOKUP(A1652,'transaction table'!A:D,4,FALSE)</f>
        <v>8178.52</v>
      </c>
    </row>
    <row r="1653" spans="1:4">
      <c r="A1653" s="6">
        <v>1650</v>
      </c>
      <c r="B1653" s="7">
        <v>1860.2</v>
      </c>
      <c r="C1653" s="7">
        <v>1860.2</v>
      </c>
      <c r="D1653">
        <f>VLOOKUP(A1653,'transaction table'!A:D,4,FALSE)</f>
        <v>2460.39</v>
      </c>
    </row>
    <row r="1654" spans="1:4">
      <c r="A1654" s="6">
        <v>1651</v>
      </c>
      <c r="B1654" s="7">
        <v>1574.12</v>
      </c>
      <c r="C1654" s="7">
        <v>787.06</v>
      </c>
      <c r="D1654">
        <f>VLOOKUP(A1654,'transaction table'!A:D,4,FALSE)</f>
        <v>299.56</v>
      </c>
    </row>
    <row r="1655" spans="1:4">
      <c r="A1655" s="6">
        <v>1652</v>
      </c>
      <c r="B1655" s="7">
        <v>1153.5</v>
      </c>
      <c r="C1655" s="7">
        <v>1153.5</v>
      </c>
      <c r="D1655">
        <f>VLOOKUP(A1655,'transaction table'!A:D,4,FALSE)</f>
        <v>384.99</v>
      </c>
    </row>
    <row r="1656" spans="1:4">
      <c r="A1656" s="6">
        <v>1653</v>
      </c>
      <c r="B1656" s="7">
        <v>1128.91</v>
      </c>
      <c r="C1656" s="7">
        <v>1128.91</v>
      </c>
      <c r="D1656">
        <f>VLOOKUP(A1656,'transaction table'!A:D,4,FALSE)</f>
        <v>362.23</v>
      </c>
    </row>
    <row r="1657" spans="1:4">
      <c r="A1657" s="6">
        <v>1654</v>
      </c>
      <c r="B1657" s="7">
        <v>388.25</v>
      </c>
      <c r="C1657" s="7">
        <v>388.25</v>
      </c>
      <c r="D1657">
        <f>VLOOKUP(A1657,'transaction table'!A:D,4,FALSE)</f>
        <v>1860.2</v>
      </c>
    </row>
    <row r="1658" spans="1:4">
      <c r="A1658" s="6">
        <v>1655</v>
      </c>
      <c r="B1658" s="7">
        <v>355.21</v>
      </c>
      <c r="C1658" s="7">
        <v>355.21</v>
      </c>
      <c r="D1658">
        <f>VLOOKUP(A1658,'transaction table'!A:D,4,FALSE)</f>
        <v>4143.65</v>
      </c>
    </row>
    <row r="1659" spans="1:4">
      <c r="A1659" s="6">
        <v>1656</v>
      </c>
      <c r="B1659" s="7">
        <v>459.12</v>
      </c>
      <c r="C1659" s="7">
        <v>459.12</v>
      </c>
      <c r="D1659">
        <f>VLOOKUP(A1659,'transaction table'!A:D,4,FALSE)</f>
        <v>1769.82</v>
      </c>
    </row>
    <row r="1660" spans="1:4">
      <c r="A1660" s="6">
        <v>1657</v>
      </c>
      <c r="B1660" s="7">
        <v>187.47</v>
      </c>
      <c r="C1660" s="7">
        <v>187.47</v>
      </c>
      <c r="D1660">
        <f>VLOOKUP(A1660,'transaction table'!A:D,4,FALSE)</f>
        <v>1377.24</v>
      </c>
    </row>
    <row r="1661" spans="1:4">
      <c r="A1661" s="6">
        <v>1658</v>
      </c>
      <c r="B1661" s="7">
        <v>159.37</v>
      </c>
      <c r="C1661" s="7">
        <v>159.37</v>
      </c>
      <c r="D1661">
        <f>VLOOKUP(A1661,'transaction table'!A:D,4,FALSE)</f>
        <v>406.33</v>
      </c>
    </row>
    <row r="1662" spans="1:4">
      <c r="A1662" s="6">
        <v>1659</v>
      </c>
      <c r="B1662" s="7">
        <v>376.78</v>
      </c>
      <c r="C1662" s="7">
        <v>376.78</v>
      </c>
      <c r="D1662">
        <f>VLOOKUP(A1662,'transaction table'!A:D,4,FALSE)</f>
        <v>4214</v>
      </c>
    </row>
    <row r="1663" spans="1:4">
      <c r="A1663" s="6">
        <v>1660</v>
      </c>
      <c r="B1663" s="7">
        <v>943.1</v>
      </c>
      <c r="C1663" s="7">
        <v>471.55</v>
      </c>
      <c r="D1663">
        <f>VLOOKUP(A1663,'transaction table'!A:D,4,FALSE)</f>
        <v>1442.08</v>
      </c>
    </row>
    <row r="1664" spans="1:4">
      <c r="A1664" s="6">
        <v>1661</v>
      </c>
      <c r="B1664" s="7">
        <v>413.05</v>
      </c>
      <c r="C1664" s="7">
        <v>413.05</v>
      </c>
      <c r="D1664">
        <f>VLOOKUP(A1664,'transaction table'!A:D,4,FALSE)</f>
        <v>441.28</v>
      </c>
    </row>
    <row r="1665" spans="1:4">
      <c r="A1665" s="6">
        <v>1662</v>
      </c>
      <c r="B1665" s="7">
        <v>1390.46</v>
      </c>
      <c r="C1665" s="7">
        <v>695.23</v>
      </c>
      <c r="D1665">
        <f>VLOOKUP(A1665,'transaction table'!A:D,4,FALSE)</f>
        <v>198.89</v>
      </c>
    </row>
    <row r="1666" spans="1:4">
      <c r="A1666" s="6">
        <v>1663</v>
      </c>
      <c r="B1666" s="7">
        <v>912.95</v>
      </c>
      <c r="C1666" s="7">
        <v>912.95</v>
      </c>
      <c r="D1666">
        <f>VLOOKUP(A1666,'transaction table'!A:D,4,FALSE)</f>
        <v>1836.52</v>
      </c>
    </row>
    <row r="1667" spans="1:4">
      <c r="A1667" s="6">
        <v>1664</v>
      </c>
      <c r="B1667" s="7">
        <v>394.17</v>
      </c>
      <c r="C1667" s="7">
        <v>394.17</v>
      </c>
      <c r="D1667">
        <f>VLOOKUP(A1667,'transaction table'!A:D,4,FALSE)</f>
        <v>1130.24</v>
      </c>
    </row>
    <row r="1668" spans="1:4">
      <c r="A1668" s="6">
        <v>1665</v>
      </c>
      <c r="B1668" s="7">
        <v>2338</v>
      </c>
      <c r="C1668" s="7">
        <v>1169</v>
      </c>
      <c r="D1668">
        <f>VLOOKUP(A1668,'transaction table'!A:D,4,FALSE)</f>
        <v>1378.94</v>
      </c>
    </row>
    <row r="1669" spans="1:4">
      <c r="A1669" s="6">
        <v>1666</v>
      </c>
      <c r="B1669" s="7">
        <v>1620.46</v>
      </c>
      <c r="C1669" s="7">
        <v>810.23</v>
      </c>
      <c r="D1669">
        <f>VLOOKUP(A1669,'transaction table'!A:D,4,FALSE)</f>
        <v>164.76</v>
      </c>
    </row>
    <row r="1670" spans="1:4">
      <c r="A1670" s="6">
        <v>1667</v>
      </c>
      <c r="B1670" s="7">
        <v>3720.4</v>
      </c>
      <c r="C1670" s="7">
        <v>1860.2</v>
      </c>
      <c r="D1670">
        <f>VLOOKUP(A1670,'transaction table'!A:D,4,FALSE)</f>
        <v>228.45</v>
      </c>
    </row>
    <row r="1671" spans="1:4">
      <c r="A1671" s="6">
        <v>1668</v>
      </c>
      <c r="B1671" s="7">
        <v>1095.62</v>
      </c>
      <c r="C1671" s="7">
        <v>1095.62</v>
      </c>
      <c r="D1671">
        <f>VLOOKUP(A1671,'transaction table'!A:D,4,FALSE)</f>
        <v>815.03</v>
      </c>
    </row>
    <row r="1672" spans="1:4">
      <c r="A1672" s="6">
        <v>1669</v>
      </c>
      <c r="B1672" s="7">
        <v>273.46</v>
      </c>
      <c r="C1672" s="7">
        <v>136.73</v>
      </c>
      <c r="D1672">
        <f>VLOOKUP(A1672,'transaction table'!A:D,4,FALSE)</f>
        <v>401.69</v>
      </c>
    </row>
    <row r="1673" spans="1:4">
      <c r="A1673" s="6">
        <v>1670</v>
      </c>
      <c r="B1673" s="7">
        <v>154.02</v>
      </c>
      <c r="C1673" s="7">
        <v>154.02</v>
      </c>
      <c r="D1673">
        <f>VLOOKUP(A1673,'transaction table'!A:D,4,FALSE)</f>
        <v>100.33</v>
      </c>
    </row>
    <row r="1674" spans="1:4">
      <c r="A1674" s="6">
        <v>1671</v>
      </c>
      <c r="B1674" s="7">
        <v>361.97</v>
      </c>
      <c r="C1674" s="7">
        <v>361.97</v>
      </c>
      <c r="D1674">
        <f>VLOOKUP(A1674,'transaction table'!A:D,4,FALSE)</f>
        <v>6476.11</v>
      </c>
    </row>
    <row r="1675" spans="1:4">
      <c r="A1675" s="6">
        <v>1672</v>
      </c>
      <c r="B1675" s="7">
        <v>252.57</v>
      </c>
      <c r="C1675" s="7">
        <v>252.57</v>
      </c>
      <c r="D1675">
        <f>VLOOKUP(A1675,'transaction table'!A:D,4,FALSE)</f>
        <v>159.92</v>
      </c>
    </row>
    <row r="1676" spans="1:4">
      <c r="A1676" s="6">
        <v>1673</v>
      </c>
      <c r="B1676" s="7">
        <v>254.46</v>
      </c>
      <c r="C1676" s="7">
        <v>254.46</v>
      </c>
      <c r="D1676">
        <f>VLOOKUP(A1676,'transaction table'!A:D,4,FALSE)</f>
        <v>661.44</v>
      </c>
    </row>
    <row r="1677" spans="1:4">
      <c r="A1677" s="6">
        <v>1674</v>
      </c>
      <c r="B1677" s="7">
        <v>720.56</v>
      </c>
      <c r="C1677" s="7">
        <v>360.28</v>
      </c>
      <c r="D1677">
        <f>VLOOKUP(A1677,'transaction table'!A:D,4,FALSE)</f>
        <v>1395.14</v>
      </c>
    </row>
    <row r="1678" spans="1:4">
      <c r="A1678" s="6">
        <v>1675</v>
      </c>
      <c r="B1678" s="7">
        <v>375.78</v>
      </c>
      <c r="C1678" s="7">
        <v>187.89</v>
      </c>
      <c r="D1678">
        <f>VLOOKUP(A1678,'transaction table'!A:D,4,FALSE)</f>
        <v>618.93</v>
      </c>
    </row>
    <row r="1679" spans="1:4">
      <c r="A1679" s="6">
        <v>1676</v>
      </c>
      <c r="B1679" s="7">
        <v>428.94</v>
      </c>
      <c r="C1679" s="7">
        <v>428.94</v>
      </c>
      <c r="D1679">
        <f>VLOOKUP(A1679,'transaction table'!A:D,4,FALSE)</f>
        <v>3163.04</v>
      </c>
    </row>
    <row r="1680" spans="1:4">
      <c r="A1680" s="6">
        <v>1677</v>
      </c>
      <c r="B1680" s="7">
        <v>1803.02</v>
      </c>
      <c r="C1680" s="7">
        <v>901.51</v>
      </c>
      <c r="D1680">
        <f>VLOOKUP(A1680,'transaction table'!A:D,4,FALSE)</f>
        <v>226.51</v>
      </c>
    </row>
    <row r="1681" spans="1:4">
      <c r="A1681" s="6">
        <v>1678</v>
      </c>
      <c r="B1681" s="7">
        <v>1630.06</v>
      </c>
      <c r="C1681" s="7">
        <v>815.03</v>
      </c>
      <c r="D1681">
        <f>VLOOKUP(A1681,'transaction table'!A:D,4,FALSE)</f>
        <v>1448.08</v>
      </c>
    </row>
    <row r="1682" spans="1:4">
      <c r="A1682" s="6">
        <v>1679</v>
      </c>
      <c r="B1682" s="7">
        <v>1574.12</v>
      </c>
      <c r="C1682" s="7">
        <v>787.06</v>
      </c>
      <c r="D1682">
        <f>VLOOKUP(A1682,'transaction table'!A:D,4,FALSE)</f>
        <v>1816.14</v>
      </c>
    </row>
    <row r="1683" spans="1:4">
      <c r="A1683" s="6">
        <v>1680</v>
      </c>
      <c r="B1683" s="7">
        <v>515.58</v>
      </c>
      <c r="C1683" s="7">
        <v>515.58</v>
      </c>
      <c r="D1683">
        <f>VLOOKUP(A1683,'transaction table'!A:D,4,FALSE)</f>
        <v>884.91</v>
      </c>
    </row>
    <row r="1684" spans="1:4">
      <c r="A1684" s="6">
        <v>1681</v>
      </c>
      <c r="B1684" s="7">
        <v>156.65</v>
      </c>
      <c r="C1684" s="7">
        <v>156.65</v>
      </c>
      <c r="D1684">
        <f>VLOOKUP(A1684,'transaction table'!A:D,4,FALSE)</f>
        <v>482.64</v>
      </c>
    </row>
    <row r="1685" spans="1:4">
      <c r="A1685" s="6">
        <v>1682</v>
      </c>
      <c r="B1685" s="7">
        <v>1629.76</v>
      </c>
      <c r="C1685" s="7">
        <v>1629.76</v>
      </c>
      <c r="D1685">
        <f>VLOOKUP(A1685,'transaction table'!A:D,4,FALSE)</f>
        <v>400.95</v>
      </c>
    </row>
    <row r="1686" spans="1:4">
      <c r="A1686" s="6">
        <v>1683</v>
      </c>
      <c r="B1686" s="7">
        <v>1169</v>
      </c>
      <c r="C1686" s="7">
        <v>1169</v>
      </c>
      <c r="D1686">
        <f>VLOOKUP(A1686,'transaction table'!A:D,4,FALSE)</f>
        <v>2287.3</v>
      </c>
    </row>
    <row r="1687" spans="1:4">
      <c r="A1687" s="6">
        <v>1684</v>
      </c>
      <c r="B1687" s="7">
        <v>644.55</v>
      </c>
      <c r="C1687" s="7">
        <v>644.55</v>
      </c>
      <c r="D1687">
        <f>VLOOKUP(A1687,'transaction table'!A:D,4,FALSE)</f>
        <v>2780.47</v>
      </c>
    </row>
    <row r="1688" spans="1:4">
      <c r="A1688" s="6">
        <v>1685</v>
      </c>
      <c r="B1688" s="7">
        <v>401.69</v>
      </c>
      <c r="C1688" s="7">
        <v>401.69</v>
      </c>
      <c r="D1688">
        <f>VLOOKUP(A1688,'transaction table'!A:D,4,FALSE)</f>
        <v>290.79</v>
      </c>
    </row>
    <row r="1689" spans="1:4">
      <c r="A1689" s="6">
        <v>1686</v>
      </c>
      <c r="B1689" s="7">
        <v>1786.37</v>
      </c>
      <c r="C1689" s="7">
        <v>1786.37</v>
      </c>
      <c r="D1689">
        <f>VLOOKUP(A1689,'transaction table'!A:D,4,FALSE)</f>
        <v>152.53</v>
      </c>
    </row>
    <row r="1690" spans="1:4">
      <c r="A1690" s="6">
        <v>1687</v>
      </c>
      <c r="B1690" s="7">
        <v>406.33</v>
      </c>
      <c r="C1690" s="7">
        <v>406.33</v>
      </c>
      <c r="D1690">
        <f>VLOOKUP(A1690,'transaction table'!A:D,4,FALSE)</f>
        <v>3888.27</v>
      </c>
    </row>
    <row r="1691" spans="1:4">
      <c r="A1691" s="6">
        <v>1688</v>
      </c>
      <c r="B1691" s="7">
        <v>1074.39</v>
      </c>
      <c r="C1691" s="7">
        <v>1074.39</v>
      </c>
      <c r="D1691">
        <f>VLOOKUP(A1691,'transaction table'!A:D,4,FALSE)</f>
        <v>539.1</v>
      </c>
    </row>
    <row r="1692" spans="1:4">
      <c r="A1692" s="6">
        <v>1689</v>
      </c>
      <c r="B1692" s="7">
        <v>1129.1</v>
      </c>
      <c r="C1692" s="7">
        <v>1129.1</v>
      </c>
      <c r="D1692">
        <f>VLOOKUP(A1692,'transaction table'!A:D,4,FALSE)</f>
        <v>427.48</v>
      </c>
    </row>
    <row r="1693" spans="1:4">
      <c r="A1693" s="6">
        <v>1690</v>
      </c>
      <c r="B1693" s="7">
        <v>394.17</v>
      </c>
      <c r="C1693" s="7">
        <v>394.17</v>
      </c>
      <c r="D1693">
        <f>VLOOKUP(A1693,'transaction table'!A:D,4,FALSE)</f>
        <v>1033.01</v>
      </c>
    </row>
    <row r="1694" spans="1:4">
      <c r="A1694" s="6">
        <v>1691</v>
      </c>
      <c r="B1694" s="7">
        <v>413.05</v>
      </c>
      <c r="C1694" s="7">
        <v>413.05</v>
      </c>
      <c r="D1694">
        <f>VLOOKUP(A1694,'transaction table'!A:D,4,FALSE)</f>
        <v>1393.08</v>
      </c>
    </row>
    <row r="1695" spans="1:4">
      <c r="A1695" s="6">
        <v>1692</v>
      </c>
      <c r="B1695" s="7">
        <v>209.84</v>
      </c>
      <c r="C1695" s="7">
        <v>209.84</v>
      </c>
      <c r="D1695">
        <f>VLOOKUP(A1695,'transaction table'!A:D,4,FALSE)</f>
        <v>1354.25</v>
      </c>
    </row>
    <row r="1696" spans="1:4">
      <c r="A1696" s="6">
        <v>1693</v>
      </c>
      <c r="B1696" s="7">
        <v>1701.44</v>
      </c>
      <c r="C1696" s="7">
        <v>850.72</v>
      </c>
      <c r="D1696">
        <f>VLOOKUP(A1696,'transaction table'!A:D,4,FALSE)</f>
        <v>273.77</v>
      </c>
    </row>
    <row r="1697" spans="1:4">
      <c r="A1697" s="6">
        <v>1694</v>
      </c>
      <c r="B1697" s="7">
        <v>150.49</v>
      </c>
      <c r="C1697" s="7">
        <v>150.49</v>
      </c>
      <c r="D1697">
        <f>VLOOKUP(A1697,'transaction table'!A:D,4,FALSE)</f>
        <v>1604.06</v>
      </c>
    </row>
    <row r="1698" spans="1:4">
      <c r="A1698" s="6">
        <v>1695</v>
      </c>
      <c r="B1698" s="7">
        <v>459.12</v>
      </c>
      <c r="C1698" s="7">
        <v>459.12</v>
      </c>
      <c r="D1698">
        <f>VLOOKUP(A1698,'transaction table'!A:D,4,FALSE)</f>
        <v>1346.21</v>
      </c>
    </row>
    <row r="1699" spans="1:4">
      <c r="A1699" s="6">
        <v>1696</v>
      </c>
      <c r="B1699" s="7">
        <v>1128.91</v>
      </c>
      <c r="C1699" s="7">
        <v>1128.91</v>
      </c>
      <c r="D1699">
        <f>VLOOKUP(A1699,'transaction table'!A:D,4,FALSE)</f>
        <v>96.07</v>
      </c>
    </row>
    <row r="1700" spans="1:4">
      <c r="A1700" s="6">
        <v>1697</v>
      </c>
      <c r="B1700" s="7">
        <v>210.12</v>
      </c>
      <c r="C1700" s="7">
        <v>105.06</v>
      </c>
      <c r="D1700">
        <f>VLOOKUP(A1700,'transaction table'!A:D,4,FALSE)</f>
        <v>6090.99</v>
      </c>
    </row>
    <row r="1701" spans="1:4">
      <c r="A1701" s="6">
        <v>1698</v>
      </c>
      <c r="B1701" s="7">
        <v>730.01</v>
      </c>
      <c r="C1701" s="7">
        <v>730.01</v>
      </c>
      <c r="D1701">
        <f>VLOOKUP(A1701,'transaction table'!A:D,4,FALSE)</f>
        <v>580.8</v>
      </c>
    </row>
    <row r="1702" spans="1:4">
      <c r="A1702" s="6">
        <v>1699</v>
      </c>
      <c r="B1702" s="7">
        <v>254.46</v>
      </c>
      <c r="C1702" s="7">
        <v>254.46</v>
      </c>
      <c r="D1702">
        <f>VLOOKUP(A1702,'transaction table'!A:D,4,FALSE)</f>
        <v>1374.61</v>
      </c>
    </row>
    <row r="1703" spans="1:4">
      <c r="A1703" s="6">
        <v>1700</v>
      </c>
      <c r="B1703" s="7">
        <v>313.65</v>
      </c>
      <c r="C1703" s="7">
        <v>313.65</v>
      </c>
      <c r="D1703">
        <f>VLOOKUP(A1703,'transaction table'!A:D,4,FALSE)</f>
        <v>140.76</v>
      </c>
    </row>
    <row r="1704" spans="1:4">
      <c r="A1704" s="6">
        <v>1701</v>
      </c>
      <c r="B1704" s="7">
        <v>703.95</v>
      </c>
      <c r="C1704" s="7">
        <v>703.95</v>
      </c>
      <c r="D1704">
        <f>VLOOKUP(A1704,'transaction table'!A:D,4,FALSE)</f>
        <v>1500.18</v>
      </c>
    </row>
    <row r="1705" spans="1:4">
      <c r="A1705" s="6">
        <v>1702</v>
      </c>
      <c r="B1705" s="7">
        <v>459.12</v>
      </c>
      <c r="C1705" s="7">
        <v>459.12</v>
      </c>
      <c r="D1705">
        <f>VLOOKUP(A1705,'transaction table'!A:D,4,FALSE)</f>
        <v>1678.51</v>
      </c>
    </row>
    <row r="1706" spans="1:4">
      <c r="A1706" s="6">
        <v>1703</v>
      </c>
      <c r="B1706" s="7">
        <v>1636.91</v>
      </c>
      <c r="C1706" s="7">
        <v>1636.91</v>
      </c>
      <c r="D1706">
        <f>VLOOKUP(A1706,'transaction table'!A:D,4,FALSE)</f>
        <v>339.07</v>
      </c>
    </row>
    <row r="1707" spans="1:4">
      <c r="A1707" s="6">
        <v>1704</v>
      </c>
      <c r="B1707" s="7">
        <v>183.99</v>
      </c>
      <c r="C1707" s="7">
        <v>183.99</v>
      </c>
      <c r="D1707">
        <f>VLOOKUP(A1707,'transaction table'!A:D,4,FALSE)</f>
        <v>1328.07</v>
      </c>
    </row>
    <row r="1708" spans="1:4">
      <c r="A1708" s="6">
        <v>1705</v>
      </c>
      <c r="B1708" s="7">
        <v>660.12</v>
      </c>
      <c r="C1708" s="7">
        <v>660.12</v>
      </c>
      <c r="D1708">
        <f>VLOOKUP(A1708,'transaction table'!A:D,4,FALSE)</f>
        <v>539.1</v>
      </c>
    </row>
    <row r="1709" spans="1:4">
      <c r="A1709" s="6">
        <v>1706</v>
      </c>
      <c r="B1709" s="7">
        <v>953.95</v>
      </c>
      <c r="C1709" s="7">
        <v>953.95</v>
      </c>
      <c r="D1709">
        <f>VLOOKUP(A1709,'transaction table'!A:D,4,FALSE)</f>
        <v>359.28</v>
      </c>
    </row>
    <row r="1710" spans="1:4">
      <c r="A1710" s="6">
        <v>1707</v>
      </c>
      <c r="B1710" s="7">
        <v>435.69</v>
      </c>
      <c r="C1710" s="7">
        <v>435.69</v>
      </c>
      <c r="D1710">
        <f>VLOOKUP(A1710,'transaction table'!A:D,4,FALSE)</f>
        <v>416.48</v>
      </c>
    </row>
    <row r="1711" spans="1:4">
      <c r="A1711" s="6">
        <v>1708</v>
      </c>
      <c r="B1711" s="7">
        <v>303.81</v>
      </c>
      <c r="C1711" s="7">
        <v>303.81</v>
      </c>
      <c r="D1711">
        <f>VLOOKUP(A1711,'transaction table'!A:D,4,FALSE)</f>
        <v>2293.7</v>
      </c>
    </row>
    <row r="1712" spans="1:4">
      <c r="A1712" s="6">
        <v>1709</v>
      </c>
      <c r="B1712" s="7">
        <v>459.12</v>
      </c>
      <c r="C1712" s="7">
        <v>459.12</v>
      </c>
      <c r="D1712">
        <f>VLOOKUP(A1712,'transaction table'!A:D,4,FALSE)</f>
        <v>1579.2</v>
      </c>
    </row>
    <row r="1713" spans="1:4">
      <c r="A1713" s="6">
        <v>1710</v>
      </c>
      <c r="B1713" s="7">
        <v>2244.03</v>
      </c>
      <c r="C1713" s="7">
        <v>748.01</v>
      </c>
      <c r="D1713">
        <f>VLOOKUP(A1713,'transaction table'!A:D,4,FALSE)</f>
        <v>640.44</v>
      </c>
    </row>
    <row r="1714" spans="1:4">
      <c r="A1714" s="6">
        <v>1711</v>
      </c>
      <c r="B1714" s="7">
        <v>161.12</v>
      </c>
      <c r="C1714" s="7">
        <v>161.12</v>
      </c>
      <c r="D1714">
        <f>VLOOKUP(A1714,'transaction table'!A:D,4,FALSE)</f>
        <v>899.2</v>
      </c>
    </row>
    <row r="1715" spans="1:4">
      <c r="A1715" s="6">
        <v>1712</v>
      </c>
      <c r="B1715" s="7">
        <v>89.6</v>
      </c>
      <c r="C1715" s="7">
        <v>89.6</v>
      </c>
      <c r="D1715">
        <f>VLOOKUP(A1715,'transaction table'!A:D,4,FALSE)</f>
        <v>2964.89</v>
      </c>
    </row>
    <row r="1716" spans="1:4">
      <c r="A1716" s="6">
        <v>1713</v>
      </c>
      <c r="B1716" s="7">
        <v>1095.62</v>
      </c>
      <c r="C1716" s="7">
        <v>1095.62</v>
      </c>
      <c r="D1716">
        <f>VLOOKUP(A1716,'transaction table'!A:D,4,FALSE)</f>
        <v>3820.04</v>
      </c>
    </row>
    <row r="1717" spans="1:4">
      <c r="A1717" s="6">
        <v>1714</v>
      </c>
      <c r="B1717" s="7">
        <v>3507</v>
      </c>
      <c r="C1717" s="7">
        <v>1169</v>
      </c>
      <c r="D1717">
        <f>VLOOKUP(A1717,'transaction table'!A:D,4,FALSE)</f>
        <v>142.43</v>
      </c>
    </row>
    <row r="1718" spans="1:4">
      <c r="A1718" s="6">
        <v>1715</v>
      </c>
      <c r="B1718" s="7">
        <v>545.46</v>
      </c>
      <c r="C1718" s="7">
        <v>545.46</v>
      </c>
      <c r="D1718">
        <f>VLOOKUP(A1718,'transaction table'!A:D,4,FALSE)</f>
        <v>1241.21</v>
      </c>
    </row>
    <row r="1719" spans="1:4">
      <c r="A1719" s="6">
        <v>1716</v>
      </c>
      <c r="B1719" s="7">
        <v>600.77</v>
      </c>
      <c r="C1719" s="7">
        <v>600.77</v>
      </c>
      <c r="D1719">
        <f>VLOOKUP(A1719,'transaction table'!A:D,4,FALSE)</f>
        <v>395.52</v>
      </c>
    </row>
    <row r="1720" spans="1:4">
      <c r="A1720" s="6">
        <v>1717</v>
      </c>
      <c r="B1720" s="7">
        <v>846.39</v>
      </c>
      <c r="C1720" s="7">
        <v>282.13</v>
      </c>
      <c r="D1720">
        <f>VLOOKUP(A1720,'transaction table'!A:D,4,FALSE)</f>
        <v>140.76</v>
      </c>
    </row>
    <row r="1721" spans="1:4">
      <c r="A1721" s="6">
        <v>1718</v>
      </c>
      <c r="B1721" s="7">
        <v>906.62</v>
      </c>
      <c r="C1721" s="7">
        <v>906.62</v>
      </c>
      <c r="D1721">
        <f>VLOOKUP(A1721,'transaction table'!A:D,4,FALSE)</f>
        <v>486.42</v>
      </c>
    </row>
    <row r="1722" spans="1:4">
      <c r="A1722" s="6">
        <v>1719</v>
      </c>
      <c r="B1722" s="7">
        <v>690.02</v>
      </c>
      <c r="C1722" s="7">
        <v>345.01</v>
      </c>
      <c r="D1722">
        <f>VLOOKUP(A1722,'transaction table'!A:D,4,FALSE)</f>
        <v>1435.99</v>
      </c>
    </row>
    <row r="1723" spans="1:4">
      <c r="A1723" s="6">
        <v>1720</v>
      </c>
      <c r="B1723" s="7">
        <v>164.76</v>
      </c>
      <c r="C1723" s="7">
        <v>164.76</v>
      </c>
      <c r="D1723">
        <f>VLOOKUP(A1723,'transaction table'!A:D,4,FALSE)</f>
        <v>407.73</v>
      </c>
    </row>
    <row r="1724" spans="1:4">
      <c r="A1724" s="6">
        <v>1721</v>
      </c>
      <c r="B1724" s="7">
        <v>776.21</v>
      </c>
      <c r="C1724" s="7">
        <v>776.21</v>
      </c>
      <c r="D1724">
        <f>VLOOKUP(A1724,'transaction table'!A:D,4,FALSE)</f>
        <v>4293.04</v>
      </c>
    </row>
    <row r="1725" spans="1:4">
      <c r="A1725" s="6">
        <v>1722</v>
      </c>
      <c r="B1725" s="7">
        <v>299.56</v>
      </c>
      <c r="C1725" s="7">
        <v>299.56</v>
      </c>
      <c r="D1725">
        <f>VLOOKUP(A1725,'transaction table'!A:D,4,FALSE)</f>
        <v>1933.32</v>
      </c>
    </row>
    <row r="1726" spans="1:4">
      <c r="A1726" s="6">
        <v>1723</v>
      </c>
      <c r="B1726" s="7">
        <v>1636.91</v>
      </c>
      <c r="C1726" s="7">
        <v>1636.91</v>
      </c>
      <c r="D1726">
        <f>VLOOKUP(A1726,'transaction table'!A:D,4,FALSE)</f>
        <v>901.51</v>
      </c>
    </row>
    <row r="1727" spans="1:4">
      <c r="A1727" s="6">
        <v>1724</v>
      </c>
      <c r="B1727" s="7">
        <v>273.77</v>
      </c>
      <c r="C1727" s="7">
        <v>273.77</v>
      </c>
      <c r="D1727">
        <f>VLOOKUP(A1727,'transaction table'!A:D,4,FALSE)</f>
        <v>1791.45</v>
      </c>
    </row>
    <row r="1728" spans="1:4">
      <c r="A1728" s="6">
        <v>1725</v>
      </c>
      <c r="B1728" s="7">
        <v>300.05</v>
      </c>
      <c r="C1728" s="7">
        <v>300.05</v>
      </c>
      <c r="D1728">
        <f>VLOOKUP(A1728,'transaction table'!A:D,4,FALSE)</f>
        <v>1627.17</v>
      </c>
    </row>
    <row r="1729" spans="1:4">
      <c r="A1729" s="6">
        <v>1726</v>
      </c>
      <c r="B1729" s="7">
        <v>142.05</v>
      </c>
      <c r="C1729" s="7">
        <v>142.05</v>
      </c>
      <c r="D1729">
        <f>VLOOKUP(A1729,'transaction table'!A:D,4,FALSE)</f>
        <v>637.98</v>
      </c>
    </row>
    <row r="1730" spans="1:4">
      <c r="A1730" s="6">
        <v>1727</v>
      </c>
      <c r="B1730" s="7">
        <v>132.23</v>
      </c>
      <c r="C1730" s="7">
        <v>132.23</v>
      </c>
      <c r="D1730">
        <f>VLOOKUP(A1730,'transaction table'!A:D,4,FALSE)</f>
        <v>352.84</v>
      </c>
    </row>
    <row r="1731" spans="1:4">
      <c r="A1731" s="6">
        <v>1728</v>
      </c>
      <c r="B1731" s="7">
        <v>1246.52</v>
      </c>
      <c r="C1731" s="7">
        <v>623.26</v>
      </c>
      <c r="D1731">
        <f>VLOOKUP(A1731,'transaction table'!A:D,4,FALSE)</f>
        <v>1517.02</v>
      </c>
    </row>
    <row r="1732" spans="1:4">
      <c r="A1732" s="6">
        <v>1729</v>
      </c>
      <c r="B1732" s="7">
        <v>628.59</v>
      </c>
      <c r="C1732" s="7">
        <v>628.59</v>
      </c>
      <c r="D1732">
        <f>VLOOKUP(A1732,'transaction table'!A:D,4,FALSE)</f>
        <v>2613.9</v>
      </c>
    </row>
    <row r="1733" spans="1:4">
      <c r="A1733" s="6">
        <v>1730</v>
      </c>
      <c r="B1733" s="7">
        <v>2150.67</v>
      </c>
      <c r="C1733" s="7">
        <v>716.89</v>
      </c>
      <c r="D1733">
        <f>VLOOKUP(A1733,'transaction table'!A:D,4,FALSE)</f>
        <v>1521.05</v>
      </c>
    </row>
    <row r="1734" spans="1:4">
      <c r="A1734" s="6">
        <v>1731</v>
      </c>
      <c r="B1734" s="7">
        <v>152.53</v>
      </c>
      <c r="C1734" s="7">
        <v>152.53</v>
      </c>
      <c r="D1734">
        <f>VLOOKUP(A1734,'transaction table'!A:D,4,FALSE)</f>
        <v>868.7</v>
      </c>
    </row>
    <row r="1735" spans="1:4">
      <c r="A1735" s="6">
        <v>1732</v>
      </c>
      <c r="B1735" s="7">
        <v>120.27</v>
      </c>
      <c r="C1735" s="7">
        <v>120.27</v>
      </c>
      <c r="D1735">
        <f>VLOOKUP(A1735,'transaction table'!A:D,4,FALSE)</f>
        <v>716.89</v>
      </c>
    </row>
    <row r="1736" spans="1:4">
      <c r="A1736" s="6">
        <v>1733</v>
      </c>
      <c r="B1736" s="7">
        <v>374.8</v>
      </c>
      <c r="C1736" s="7">
        <v>374.8</v>
      </c>
      <c r="D1736">
        <f>VLOOKUP(A1736,'transaction table'!A:D,4,FALSE)</f>
        <v>1409.82</v>
      </c>
    </row>
    <row r="1737" spans="1:4">
      <c r="A1737" s="6">
        <v>1734</v>
      </c>
      <c r="B1737" s="7">
        <v>414.24</v>
      </c>
      <c r="C1737" s="7">
        <v>414.24</v>
      </c>
      <c r="D1737">
        <f>VLOOKUP(A1737,'transaction table'!A:D,4,FALSE)</f>
        <v>1412.89</v>
      </c>
    </row>
    <row r="1738" spans="1:4">
      <c r="A1738" s="6">
        <v>1735</v>
      </c>
      <c r="B1738" s="7">
        <v>1041.67</v>
      </c>
      <c r="C1738" s="7">
        <v>1041.67</v>
      </c>
      <c r="D1738">
        <f>VLOOKUP(A1738,'transaction table'!A:D,4,FALSE)</f>
        <v>2369.13</v>
      </c>
    </row>
    <row r="1739" spans="1:4">
      <c r="A1739" s="6">
        <v>1736</v>
      </c>
      <c r="B1739" s="7">
        <v>1417.1</v>
      </c>
      <c r="C1739" s="7">
        <v>1417.1</v>
      </c>
      <c r="D1739">
        <f>VLOOKUP(A1739,'transaction table'!A:D,4,FALSE)</f>
        <v>313.65</v>
      </c>
    </row>
    <row r="1740" spans="1:4">
      <c r="A1740" s="6">
        <v>1737</v>
      </c>
      <c r="B1740" s="7">
        <v>1438.54</v>
      </c>
      <c r="C1740" s="7">
        <v>719.27</v>
      </c>
      <c r="D1740">
        <f>VLOOKUP(A1740,'transaction table'!A:D,4,FALSE)</f>
        <v>1151.2</v>
      </c>
    </row>
    <row r="1741" spans="1:4">
      <c r="A1741" s="6">
        <v>1738</v>
      </c>
      <c r="B1741" s="7">
        <v>323.68</v>
      </c>
      <c r="C1741" s="7">
        <v>323.68</v>
      </c>
      <c r="D1741">
        <f>VLOOKUP(A1741,'transaction table'!A:D,4,FALSE)</f>
        <v>1876.13</v>
      </c>
    </row>
    <row r="1742" spans="1:4">
      <c r="A1742" s="6">
        <v>1739</v>
      </c>
      <c r="B1742" s="7">
        <v>884.91</v>
      </c>
      <c r="C1742" s="7">
        <v>884.91</v>
      </c>
      <c r="D1742">
        <f>VLOOKUP(A1742,'transaction table'!A:D,4,FALSE)</f>
        <v>435.69</v>
      </c>
    </row>
    <row r="1743" spans="1:4">
      <c r="A1743" s="6">
        <v>1740</v>
      </c>
      <c r="B1743" s="7">
        <v>210.12</v>
      </c>
      <c r="C1743" s="7">
        <v>105.06</v>
      </c>
      <c r="D1743">
        <f>VLOOKUP(A1743,'transaction table'!A:D,4,FALSE)</f>
        <v>262.26</v>
      </c>
    </row>
    <row r="1744" spans="1:4">
      <c r="A1744" s="6">
        <v>1741</v>
      </c>
      <c r="B1744" s="7">
        <v>169.04</v>
      </c>
      <c r="C1744" s="7">
        <v>84.52</v>
      </c>
      <c r="D1744">
        <f>VLOOKUP(A1744,'transaction table'!A:D,4,FALSE)</f>
        <v>999.53</v>
      </c>
    </row>
    <row r="1745" spans="1:4">
      <c r="A1745" s="6">
        <v>1742</v>
      </c>
      <c r="B1745" s="7">
        <v>1071.23</v>
      </c>
      <c r="C1745" s="7">
        <v>1071.23</v>
      </c>
      <c r="D1745">
        <f>VLOOKUP(A1745,'transaction table'!A:D,4,FALSE)</f>
        <v>96.07</v>
      </c>
    </row>
    <row r="1746" spans="1:4">
      <c r="A1746" s="6">
        <v>1743</v>
      </c>
      <c r="B1746" s="7">
        <v>3125.58</v>
      </c>
      <c r="C1746" s="7">
        <v>1041.86</v>
      </c>
      <c r="D1746">
        <f>VLOOKUP(A1746,'transaction table'!A:D,4,FALSE)</f>
        <v>2981.48</v>
      </c>
    </row>
    <row r="1747" spans="1:4">
      <c r="A1747" s="6">
        <v>1744</v>
      </c>
      <c r="B1747" s="7">
        <v>748.01</v>
      </c>
      <c r="C1747" s="7">
        <v>748.01</v>
      </c>
      <c r="D1747">
        <f>VLOOKUP(A1747,'transaction table'!A:D,4,FALSE)</f>
        <v>744.76</v>
      </c>
    </row>
    <row r="1748" spans="1:4">
      <c r="A1748" s="6">
        <v>1745</v>
      </c>
      <c r="B1748" s="7">
        <v>210.52</v>
      </c>
      <c r="C1748" s="7">
        <v>105.26</v>
      </c>
      <c r="D1748">
        <f>VLOOKUP(A1748,'transaction table'!A:D,4,FALSE)</f>
        <v>200.91</v>
      </c>
    </row>
    <row r="1749" spans="1:4">
      <c r="A1749" s="6">
        <v>1746</v>
      </c>
      <c r="B1749" s="7">
        <v>1816.72</v>
      </c>
      <c r="C1749" s="7">
        <v>1816.72</v>
      </c>
      <c r="D1749">
        <f>VLOOKUP(A1749,'transaction table'!A:D,4,FALSE)</f>
        <v>196.53</v>
      </c>
    </row>
    <row r="1750" spans="1:4">
      <c r="A1750" s="6">
        <v>1747</v>
      </c>
      <c r="B1750" s="7">
        <v>193.6</v>
      </c>
      <c r="C1750" s="7">
        <v>193.6</v>
      </c>
      <c r="D1750">
        <f>VLOOKUP(A1750,'transaction table'!A:D,4,FALSE)</f>
        <v>1001.18</v>
      </c>
    </row>
    <row r="1751" spans="1:4">
      <c r="A1751" s="6">
        <v>1748</v>
      </c>
      <c r="B1751" s="7">
        <v>1322.88</v>
      </c>
      <c r="C1751" s="7">
        <v>661.44</v>
      </c>
      <c r="D1751">
        <f>VLOOKUP(A1751,'transaction table'!A:D,4,FALSE)</f>
        <v>1876.51</v>
      </c>
    </row>
    <row r="1752" spans="1:4">
      <c r="A1752" s="6">
        <v>1749</v>
      </c>
      <c r="B1752" s="7">
        <v>705.68</v>
      </c>
      <c r="C1752" s="7">
        <v>352.84</v>
      </c>
      <c r="D1752">
        <f>VLOOKUP(A1752,'transaction table'!A:D,4,FALSE)</f>
        <v>1792.68</v>
      </c>
    </row>
    <row r="1753" spans="1:4">
      <c r="A1753" s="6">
        <v>1750</v>
      </c>
      <c r="B1753" s="7">
        <v>44.16</v>
      </c>
      <c r="C1753" s="7">
        <v>44.16</v>
      </c>
      <c r="D1753">
        <f>VLOOKUP(A1753,'transaction table'!A:D,4,FALSE)</f>
        <v>3875.8</v>
      </c>
    </row>
    <row r="1754" spans="1:4">
      <c r="A1754" s="6">
        <v>1751</v>
      </c>
      <c r="B1754" s="7">
        <v>1955.02</v>
      </c>
      <c r="C1754" s="7">
        <v>1955.02</v>
      </c>
      <c r="D1754">
        <f>VLOOKUP(A1754,'transaction table'!A:D,4,FALSE)</f>
        <v>2383.12</v>
      </c>
    </row>
    <row r="1755" spans="1:4">
      <c r="A1755" s="6">
        <v>1752</v>
      </c>
      <c r="B1755" s="7">
        <v>271.6</v>
      </c>
      <c r="C1755" s="7">
        <v>271.6</v>
      </c>
      <c r="D1755">
        <f>VLOOKUP(A1755,'transaction table'!A:D,4,FALSE)</f>
        <v>367.72</v>
      </c>
    </row>
    <row r="1756" spans="1:4">
      <c r="A1756" s="6">
        <v>1753</v>
      </c>
      <c r="B1756" s="7">
        <v>4062.75</v>
      </c>
      <c r="C1756" s="7">
        <v>1354.25</v>
      </c>
      <c r="D1756">
        <f>VLOOKUP(A1756,'transaction table'!A:D,4,FALSE)</f>
        <v>3910.72</v>
      </c>
    </row>
    <row r="1757" spans="1:4">
      <c r="A1757" s="6">
        <v>1754</v>
      </c>
      <c r="B1757" s="7">
        <v>996.68</v>
      </c>
      <c r="C1757" s="7">
        <v>996.68</v>
      </c>
      <c r="D1757">
        <f>VLOOKUP(A1757,'transaction table'!A:D,4,FALSE)</f>
        <v>100.33</v>
      </c>
    </row>
    <row r="1758" spans="1:4">
      <c r="A1758" s="6">
        <v>1755</v>
      </c>
      <c r="B1758" s="7">
        <v>1777.25</v>
      </c>
      <c r="C1758" s="7">
        <v>1777.25</v>
      </c>
      <c r="D1758">
        <f>VLOOKUP(A1758,'transaction table'!A:D,4,FALSE)</f>
        <v>325.76</v>
      </c>
    </row>
    <row r="1759" spans="1:4">
      <c r="A1759" s="6">
        <v>1756</v>
      </c>
      <c r="B1759" s="7">
        <v>1433.78</v>
      </c>
      <c r="C1759" s="7">
        <v>716.89</v>
      </c>
      <c r="D1759">
        <f>VLOOKUP(A1759,'transaction table'!A:D,4,FALSE)</f>
        <v>240.57</v>
      </c>
    </row>
    <row r="1760" spans="1:4">
      <c r="A1760" s="6">
        <v>1757</v>
      </c>
      <c r="B1760" s="7">
        <v>274.33</v>
      </c>
      <c r="C1760" s="7">
        <v>274.33</v>
      </c>
      <c r="D1760">
        <f>VLOOKUP(A1760,'transaction table'!A:D,4,FALSE)</f>
        <v>132.23</v>
      </c>
    </row>
    <row r="1761" spans="1:4">
      <c r="A1761" s="6">
        <v>1758</v>
      </c>
      <c r="B1761" s="7">
        <v>486.42</v>
      </c>
      <c r="C1761" s="7">
        <v>486.42</v>
      </c>
      <c r="D1761">
        <f>VLOOKUP(A1761,'transaction table'!A:D,4,FALSE)</f>
        <v>30.63</v>
      </c>
    </row>
    <row r="1762" spans="1:4">
      <c r="A1762" s="6">
        <v>1759</v>
      </c>
      <c r="B1762" s="7">
        <v>858.98</v>
      </c>
      <c r="C1762" s="7">
        <v>858.98</v>
      </c>
      <c r="D1762">
        <f>VLOOKUP(A1762,'transaction table'!A:D,4,FALSE)</f>
        <v>449.81</v>
      </c>
    </row>
    <row r="1763" spans="1:4">
      <c r="A1763" s="6">
        <v>1760</v>
      </c>
      <c r="B1763" s="7">
        <v>526.08</v>
      </c>
      <c r="C1763" s="7">
        <v>526.08</v>
      </c>
      <c r="D1763">
        <f>VLOOKUP(A1763,'transaction table'!A:D,4,FALSE)</f>
        <v>493.21</v>
      </c>
    </row>
    <row r="1764" spans="1:4">
      <c r="A1764" s="6">
        <v>1761</v>
      </c>
      <c r="B1764" s="7">
        <v>234.76</v>
      </c>
      <c r="C1764" s="7">
        <v>234.76</v>
      </c>
      <c r="D1764">
        <f>VLOOKUP(A1764,'transaction table'!A:D,4,FALSE)</f>
        <v>1011.02</v>
      </c>
    </row>
    <row r="1765" spans="1:4">
      <c r="A1765" s="6">
        <v>1762</v>
      </c>
      <c r="B1765" s="7">
        <v>157.92</v>
      </c>
      <c r="C1765" s="7">
        <v>157.92</v>
      </c>
      <c r="D1765">
        <f>VLOOKUP(A1765,'transaction table'!A:D,4,FALSE)</f>
        <v>2082.59</v>
      </c>
    </row>
    <row r="1766" spans="1:4">
      <c r="A1766" s="6">
        <v>1763</v>
      </c>
      <c r="B1766" s="7">
        <v>665.18</v>
      </c>
      <c r="C1766" s="7">
        <v>332.59</v>
      </c>
      <c r="D1766">
        <f>VLOOKUP(A1766,'transaction table'!A:D,4,FALSE)</f>
        <v>3531.61</v>
      </c>
    </row>
    <row r="1767" spans="1:4">
      <c r="A1767" s="6">
        <v>1764</v>
      </c>
      <c r="B1767" s="7">
        <v>313.65</v>
      </c>
      <c r="C1767" s="7">
        <v>313.65</v>
      </c>
      <c r="D1767">
        <f>VLOOKUP(A1767,'transaction table'!A:D,4,FALSE)</f>
        <v>192.14</v>
      </c>
    </row>
    <row r="1768" spans="1:4">
      <c r="A1768" s="6">
        <v>1765</v>
      </c>
      <c r="B1768" s="7">
        <v>644.55</v>
      </c>
      <c r="C1768" s="7">
        <v>644.55</v>
      </c>
      <c r="D1768">
        <f>VLOOKUP(A1768,'transaction table'!A:D,4,FALSE)</f>
        <v>1930.21</v>
      </c>
    </row>
    <row r="1769" spans="1:4">
      <c r="A1769" s="6">
        <v>1766</v>
      </c>
      <c r="B1769" s="7">
        <v>142.43</v>
      </c>
      <c r="C1769" s="7">
        <v>142.43</v>
      </c>
      <c r="D1769">
        <f>VLOOKUP(A1769,'transaction table'!A:D,4,FALSE)</f>
        <v>1637.45</v>
      </c>
    </row>
    <row r="1770" spans="1:4">
      <c r="A1770" s="6">
        <v>1767</v>
      </c>
      <c r="B1770" s="7">
        <v>914.09</v>
      </c>
      <c r="C1770" s="7">
        <v>914.09</v>
      </c>
      <c r="D1770">
        <f>VLOOKUP(A1770,'transaction table'!A:D,4,FALSE)</f>
        <v>3842.93</v>
      </c>
    </row>
    <row r="1771" spans="1:4">
      <c r="A1771" s="6">
        <v>1768</v>
      </c>
      <c r="B1771" s="7">
        <v>336.84</v>
      </c>
      <c r="C1771" s="7">
        <v>336.84</v>
      </c>
      <c r="D1771">
        <f>VLOOKUP(A1771,'transaction table'!A:D,4,FALSE)</f>
        <v>2456.45</v>
      </c>
    </row>
    <row r="1772" spans="1:4">
      <c r="A1772" s="6">
        <v>1769</v>
      </c>
      <c r="B1772" s="7">
        <v>200.66</v>
      </c>
      <c r="C1772" s="7">
        <v>100.33</v>
      </c>
      <c r="D1772">
        <f>VLOOKUP(A1772,'transaction table'!A:D,4,FALSE)</f>
        <v>1995.72</v>
      </c>
    </row>
    <row r="1773" spans="1:4">
      <c r="A1773" s="6">
        <v>1770</v>
      </c>
      <c r="B1773" s="7">
        <v>449.81</v>
      </c>
      <c r="C1773" s="7">
        <v>449.81</v>
      </c>
      <c r="D1773">
        <f>VLOOKUP(A1773,'transaction table'!A:D,4,FALSE)</f>
        <v>376.78</v>
      </c>
    </row>
    <row r="1774" spans="1:4">
      <c r="A1774" s="6">
        <v>1771</v>
      </c>
      <c r="B1774" s="7">
        <v>258.66</v>
      </c>
      <c r="C1774" s="7">
        <v>258.66</v>
      </c>
      <c r="D1774">
        <f>VLOOKUP(A1774,'transaction table'!A:D,4,FALSE)</f>
        <v>748.01</v>
      </c>
    </row>
    <row r="1775" spans="1:4">
      <c r="A1775" s="6">
        <v>1772</v>
      </c>
      <c r="B1775" s="7">
        <v>359.28</v>
      </c>
      <c r="C1775" s="7">
        <v>359.28</v>
      </c>
      <c r="D1775">
        <f>VLOOKUP(A1775,'transaction table'!A:D,4,FALSE)</f>
        <v>1008.02</v>
      </c>
    </row>
    <row r="1776" spans="1:4">
      <c r="A1776" s="6">
        <v>1773</v>
      </c>
      <c r="B1776" s="7">
        <v>278.93</v>
      </c>
      <c r="C1776" s="7">
        <v>278.93</v>
      </c>
      <c r="D1776">
        <f>VLOOKUP(A1776,'transaction table'!A:D,4,FALSE)</f>
        <v>290.79</v>
      </c>
    </row>
    <row r="1777" spans="1:4">
      <c r="A1777" s="6">
        <v>1774</v>
      </c>
      <c r="B1777" s="7">
        <v>336.84</v>
      </c>
      <c r="C1777" s="7">
        <v>336.84</v>
      </c>
      <c r="D1777">
        <f>VLOOKUP(A1777,'transaction table'!A:D,4,FALSE)</f>
        <v>173.7</v>
      </c>
    </row>
    <row r="1778" spans="1:4">
      <c r="A1778" s="6">
        <v>1775</v>
      </c>
      <c r="B1778" s="7">
        <v>442.69</v>
      </c>
      <c r="C1778" s="7">
        <v>442.69</v>
      </c>
      <c r="D1778">
        <f>VLOOKUP(A1778,'transaction table'!A:D,4,FALSE)</f>
        <v>345.63</v>
      </c>
    </row>
    <row r="1779" spans="1:4">
      <c r="A1779" s="6">
        <v>1776</v>
      </c>
      <c r="B1779" s="7">
        <v>3193.95</v>
      </c>
      <c r="C1779" s="7">
        <v>1064.65</v>
      </c>
      <c r="D1779">
        <f>VLOOKUP(A1779,'transaction table'!A:D,4,FALSE)</f>
        <v>816.58</v>
      </c>
    </row>
    <row r="1780" spans="1:4">
      <c r="A1780" s="6">
        <v>1777</v>
      </c>
      <c r="B1780" s="7">
        <v>1022.51</v>
      </c>
      <c r="C1780" s="7">
        <v>1022.51</v>
      </c>
      <c r="D1780">
        <f>VLOOKUP(A1780,'transaction table'!A:D,4,FALSE)</f>
        <v>2876.22</v>
      </c>
    </row>
    <row r="1781" spans="1:4">
      <c r="A1781" s="6">
        <v>1778</v>
      </c>
      <c r="B1781" s="7">
        <v>406.33</v>
      </c>
      <c r="C1781" s="7">
        <v>406.33</v>
      </c>
      <c r="D1781">
        <f>VLOOKUP(A1781,'transaction table'!A:D,4,FALSE)</f>
        <v>1897.69</v>
      </c>
    </row>
    <row r="1782" spans="1:4">
      <c r="A1782" s="6">
        <v>1779</v>
      </c>
      <c r="B1782" s="7">
        <v>447.91</v>
      </c>
      <c r="C1782" s="7">
        <v>447.91</v>
      </c>
      <c r="D1782">
        <f>VLOOKUP(A1782,'transaction table'!A:D,4,FALSE)</f>
        <v>1242.57</v>
      </c>
    </row>
    <row r="1783" spans="1:4">
      <c r="A1783" s="6">
        <v>1780</v>
      </c>
      <c r="B1783" s="7">
        <v>1072.43</v>
      </c>
      <c r="C1783" s="7">
        <v>1072.43</v>
      </c>
      <c r="D1783">
        <f>VLOOKUP(A1783,'transaction table'!A:D,4,FALSE)</f>
        <v>1767.37</v>
      </c>
    </row>
    <row r="1784" spans="1:4">
      <c r="A1784" s="6">
        <v>1781</v>
      </c>
      <c r="B1784" s="7">
        <v>714.81</v>
      </c>
      <c r="C1784" s="7">
        <v>714.81</v>
      </c>
      <c r="D1784">
        <f>VLOOKUP(A1784,'transaction table'!A:D,4,FALSE)</f>
        <v>782.4</v>
      </c>
    </row>
    <row r="1785" spans="1:4">
      <c r="A1785" s="6">
        <v>1782</v>
      </c>
      <c r="B1785" s="7">
        <v>392.65</v>
      </c>
      <c r="C1785" s="7">
        <v>392.65</v>
      </c>
      <c r="D1785">
        <f>VLOOKUP(A1785,'transaction table'!A:D,4,FALSE)</f>
        <v>1173.78</v>
      </c>
    </row>
    <row r="1786" spans="1:4">
      <c r="A1786" s="6">
        <v>1783</v>
      </c>
      <c r="B1786" s="7">
        <v>884.91</v>
      </c>
      <c r="C1786" s="7">
        <v>884.91</v>
      </c>
      <c r="D1786">
        <f>VLOOKUP(A1786,'transaction table'!A:D,4,FALSE)</f>
        <v>8254.52</v>
      </c>
    </row>
    <row r="1787" spans="1:4">
      <c r="A1787" s="6">
        <v>1784</v>
      </c>
      <c r="B1787" s="7">
        <v>132.98</v>
      </c>
      <c r="C1787" s="7">
        <v>132.98</v>
      </c>
      <c r="D1787">
        <f>VLOOKUP(A1787,'transaction table'!A:D,4,FALSE)</f>
        <v>436.2</v>
      </c>
    </row>
    <row r="1788" spans="1:4">
      <c r="A1788" s="6">
        <v>1785</v>
      </c>
      <c r="B1788" s="7">
        <v>549.91</v>
      </c>
      <c r="C1788" s="7">
        <v>549.91</v>
      </c>
      <c r="D1788">
        <f>VLOOKUP(A1788,'transaction table'!A:D,4,FALSE)</f>
        <v>1268.68</v>
      </c>
    </row>
    <row r="1789" spans="1:4">
      <c r="A1789" s="6">
        <v>1786</v>
      </c>
      <c r="B1789" s="7">
        <v>563.67</v>
      </c>
      <c r="C1789" s="7">
        <v>187.89</v>
      </c>
      <c r="D1789">
        <f>VLOOKUP(A1789,'transaction table'!A:D,4,FALSE)</f>
        <v>1008.02</v>
      </c>
    </row>
    <row r="1790" spans="1:4">
      <c r="A1790" s="6">
        <v>1787</v>
      </c>
      <c r="B1790" s="7">
        <v>833.84</v>
      </c>
      <c r="C1790" s="7">
        <v>833.84</v>
      </c>
      <c r="D1790">
        <f>VLOOKUP(A1790,'transaction table'!A:D,4,FALSE)</f>
        <v>2704.53</v>
      </c>
    </row>
    <row r="1791" spans="1:4">
      <c r="A1791" s="6">
        <v>1788</v>
      </c>
      <c r="B1791" s="7">
        <v>661.44</v>
      </c>
      <c r="C1791" s="7">
        <v>661.44</v>
      </c>
      <c r="D1791">
        <f>VLOOKUP(A1791,'transaction table'!A:D,4,FALSE)</f>
        <v>276.68</v>
      </c>
    </row>
    <row r="1792" spans="1:4">
      <c r="A1792" s="6">
        <v>1789</v>
      </c>
      <c r="B1792" s="7">
        <v>1645.17</v>
      </c>
      <c r="C1792" s="7">
        <v>548.39</v>
      </c>
      <c r="D1792">
        <f>VLOOKUP(A1792,'transaction table'!A:D,4,FALSE)</f>
        <v>745.67</v>
      </c>
    </row>
    <row r="1793" spans="1:4">
      <c r="A1793" s="6">
        <v>1790</v>
      </c>
      <c r="B1793" s="7">
        <v>264.46</v>
      </c>
      <c r="C1793" s="7">
        <v>132.23</v>
      </c>
      <c r="D1793">
        <f>VLOOKUP(A1793,'transaction table'!A:D,4,FALSE)</f>
        <v>152.53</v>
      </c>
    </row>
    <row r="1794" spans="1:4">
      <c r="A1794" s="6">
        <v>1791</v>
      </c>
      <c r="B1794" s="7">
        <v>218.62</v>
      </c>
      <c r="C1794" s="7">
        <v>218.62</v>
      </c>
      <c r="D1794">
        <f>VLOOKUP(A1794,'transaction table'!A:D,4,FALSE)</f>
        <v>1570.63</v>
      </c>
    </row>
    <row r="1795" spans="1:4">
      <c r="A1795" s="6">
        <v>1792</v>
      </c>
      <c r="B1795" s="7">
        <v>157.92</v>
      </c>
      <c r="C1795" s="7">
        <v>157.92</v>
      </c>
      <c r="D1795">
        <f>VLOOKUP(A1795,'transaction table'!A:D,4,FALSE)</f>
        <v>237.29</v>
      </c>
    </row>
    <row r="1796" spans="1:4">
      <c r="A1796" s="6">
        <v>1793</v>
      </c>
      <c r="B1796" s="7">
        <v>395.8</v>
      </c>
      <c r="C1796" s="7">
        <v>395.8</v>
      </c>
      <c r="D1796">
        <f>VLOOKUP(A1796,'transaction table'!A:D,4,FALSE)</f>
        <v>1427.9</v>
      </c>
    </row>
    <row r="1797" spans="1:4">
      <c r="A1797" s="6">
        <v>1794</v>
      </c>
      <c r="B1797" s="7">
        <v>776.21</v>
      </c>
      <c r="C1797" s="7">
        <v>776.21</v>
      </c>
      <c r="D1797">
        <f>VLOOKUP(A1797,'transaction table'!A:D,4,FALSE)</f>
        <v>219.69</v>
      </c>
    </row>
    <row r="1798" spans="1:4">
      <c r="A1798" s="6">
        <v>1795</v>
      </c>
      <c r="B1798" s="7">
        <v>313.87</v>
      </c>
      <c r="C1798" s="7">
        <v>313.87</v>
      </c>
      <c r="D1798">
        <f>VLOOKUP(A1798,'transaction table'!A:D,4,FALSE)</f>
        <v>459.12</v>
      </c>
    </row>
    <row r="1799" spans="1:4">
      <c r="A1799" s="6">
        <v>1796</v>
      </c>
      <c r="B1799" s="7">
        <v>1657.56</v>
      </c>
      <c r="C1799" s="7">
        <v>1657.56</v>
      </c>
      <c r="D1799">
        <f>VLOOKUP(A1799,'transaction table'!A:D,4,FALSE)</f>
        <v>406.33</v>
      </c>
    </row>
    <row r="1800" spans="1:4">
      <c r="A1800" s="6">
        <v>1797</v>
      </c>
      <c r="B1800" s="7">
        <v>931.48</v>
      </c>
      <c r="C1800" s="7">
        <v>931.48</v>
      </c>
      <c r="D1800">
        <f>VLOOKUP(A1800,'transaction table'!A:D,4,FALSE)</f>
        <v>406.33</v>
      </c>
    </row>
    <row r="1801" spans="1:4">
      <c r="A1801" s="6">
        <v>1798</v>
      </c>
      <c r="B1801" s="7">
        <v>105.06</v>
      </c>
      <c r="C1801" s="7">
        <v>105.06</v>
      </c>
      <c r="D1801">
        <f>VLOOKUP(A1801,'transaction table'!A:D,4,FALSE)</f>
        <v>232.17</v>
      </c>
    </row>
    <row r="1802" spans="1:4">
      <c r="A1802" s="6">
        <v>1799</v>
      </c>
      <c r="B1802" s="7">
        <v>209.84</v>
      </c>
      <c r="C1802" s="7">
        <v>209.84</v>
      </c>
      <c r="D1802">
        <f>VLOOKUP(A1802,'transaction table'!A:D,4,FALSE)</f>
        <v>1123.65</v>
      </c>
    </row>
    <row r="1803" spans="1:4">
      <c r="A1803" s="6">
        <v>1800</v>
      </c>
      <c r="B1803" s="7">
        <v>594.37</v>
      </c>
      <c r="C1803" s="7">
        <v>594.37</v>
      </c>
      <c r="D1803">
        <f>VLOOKUP(A1803,'transaction table'!A:D,4,FALSE)</f>
        <v>1400.3</v>
      </c>
    </row>
    <row r="1804" spans="1:4">
      <c r="A1804" s="6">
        <v>1801</v>
      </c>
      <c r="B1804" s="7">
        <v>112.48</v>
      </c>
      <c r="C1804" s="7">
        <v>112.48</v>
      </c>
      <c r="D1804">
        <f>VLOOKUP(A1804,'transaction table'!A:D,4,FALSE)</f>
        <v>749.34</v>
      </c>
    </row>
    <row r="1805" spans="1:4">
      <c r="A1805" s="6">
        <v>1802</v>
      </c>
      <c r="B1805" s="7">
        <v>549.91</v>
      </c>
      <c r="C1805" s="7">
        <v>549.91</v>
      </c>
      <c r="D1805">
        <f>VLOOKUP(A1805,'transaction table'!A:D,4,FALSE)</f>
        <v>361.97</v>
      </c>
    </row>
    <row r="1806" spans="1:4">
      <c r="A1806" s="6">
        <v>1803</v>
      </c>
      <c r="B1806" s="7">
        <v>623.26</v>
      </c>
      <c r="C1806" s="7">
        <v>623.26</v>
      </c>
      <c r="D1806">
        <f>VLOOKUP(A1806,'transaction table'!A:D,4,FALSE)</f>
        <v>545.46</v>
      </c>
    </row>
    <row r="1807" spans="1:4">
      <c r="A1807" s="6">
        <v>1804</v>
      </c>
      <c r="B1807" s="7">
        <v>578.97</v>
      </c>
      <c r="C1807" s="7">
        <v>578.97</v>
      </c>
      <c r="D1807">
        <f>VLOOKUP(A1807,'transaction table'!A:D,4,FALSE)</f>
        <v>327.51</v>
      </c>
    </row>
    <row r="1808" spans="1:4">
      <c r="A1808" s="6">
        <v>1805</v>
      </c>
      <c r="B1808" s="7">
        <v>1214.63</v>
      </c>
      <c r="C1808" s="7">
        <v>1214.63</v>
      </c>
      <c r="D1808">
        <f>VLOOKUP(A1808,'transaction table'!A:D,4,FALSE)</f>
        <v>1271.12</v>
      </c>
    </row>
    <row r="1809" spans="1:4">
      <c r="A1809" s="6">
        <v>1806</v>
      </c>
      <c r="B1809" s="7">
        <v>1128.91</v>
      </c>
      <c r="C1809" s="7">
        <v>1128.91</v>
      </c>
      <c r="D1809">
        <f>VLOOKUP(A1809,'transaction table'!A:D,4,FALSE)</f>
        <v>96.07</v>
      </c>
    </row>
    <row r="1810" spans="1:4">
      <c r="A1810" s="6">
        <v>1807</v>
      </c>
      <c r="B1810" s="7">
        <v>374.8</v>
      </c>
      <c r="C1810" s="7">
        <v>374.8</v>
      </c>
      <c r="D1810">
        <f>VLOOKUP(A1810,'transaction table'!A:D,4,FALSE)</f>
        <v>1824.03</v>
      </c>
    </row>
    <row r="1811" spans="1:4">
      <c r="A1811" s="6">
        <v>1808</v>
      </c>
      <c r="B1811" s="7">
        <v>154.02</v>
      </c>
      <c r="C1811" s="7">
        <v>154.02</v>
      </c>
      <c r="D1811">
        <f>VLOOKUP(A1811,'transaction table'!A:D,4,FALSE)</f>
        <v>260.61</v>
      </c>
    </row>
    <row r="1812" spans="1:4">
      <c r="A1812" s="6">
        <v>1809</v>
      </c>
      <c r="B1812" s="7">
        <v>240.78</v>
      </c>
      <c r="C1812" s="7">
        <v>240.78</v>
      </c>
      <c r="D1812">
        <f>VLOOKUP(A1812,'transaction table'!A:D,4,FALSE)</f>
        <v>1479.17</v>
      </c>
    </row>
    <row r="1813" spans="1:4">
      <c r="A1813" s="6">
        <v>1810</v>
      </c>
      <c r="B1813" s="7">
        <v>140.76</v>
      </c>
      <c r="C1813" s="7">
        <v>140.76</v>
      </c>
      <c r="D1813">
        <f>VLOOKUP(A1813,'transaction table'!A:D,4,FALSE)</f>
        <v>1294.99</v>
      </c>
    </row>
    <row r="1814" spans="1:4">
      <c r="A1814" s="6">
        <v>1811</v>
      </c>
      <c r="B1814" s="7">
        <v>204.4</v>
      </c>
      <c r="C1814" s="7">
        <v>204.4</v>
      </c>
      <c r="D1814">
        <f>VLOOKUP(A1814,'transaction table'!A:D,4,FALSE)</f>
        <v>569.07</v>
      </c>
    </row>
    <row r="1815" spans="1:4">
      <c r="A1815" s="6">
        <v>1812</v>
      </c>
      <c r="B1815" s="7">
        <v>1227.5</v>
      </c>
      <c r="C1815" s="7">
        <v>613.75</v>
      </c>
      <c r="D1815">
        <f>VLOOKUP(A1815,'transaction table'!A:D,4,FALSE)</f>
        <v>821.67</v>
      </c>
    </row>
    <row r="1816" spans="1:4">
      <c r="A1816" s="6">
        <v>1813</v>
      </c>
      <c r="B1816" s="7">
        <v>209.84</v>
      </c>
      <c r="C1816" s="7">
        <v>209.84</v>
      </c>
      <c r="D1816">
        <f>VLOOKUP(A1816,'transaction table'!A:D,4,FALSE)</f>
        <v>1407.42</v>
      </c>
    </row>
    <row r="1817" spans="1:4">
      <c r="A1817" s="6">
        <v>1814</v>
      </c>
      <c r="B1817" s="7">
        <v>154.02</v>
      </c>
      <c r="C1817" s="7">
        <v>154.02</v>
      </c>
      <c r="D1817">
        <f>VLOOKUP(A1817,'transaction table'!A:D,4,FALSE)</f>
        <v>489.66</v>
      </c>
    </row>
    <row r="1818" spans="1:4">
      <c r="A1818" s="6">
        <v>1815</v>
      </c>
      <c r="B1818" s="7">
        <v>219.69</v>
      </c>
      <c r="C1818" s="7">
        <v>219.69</v>
      </c>
      <c r="D1818">
        <f>VLOOKUP(A1818,'transaction table'!A:D,4,FALSE)</f>
        <v>301.8</v>
      </c>
    </row>
    <row r="1819" spans="1:4">
      <c r="A1819" s="6">
        <v>1816</v>
      </c>
      <c r="B1819" s="7">
        <v>579.56</v>
      </c>
      <c r="C1819" s="7">
        <v>579.56</v>
      </c>
      <c r="D1819">
        <f>VLOOKUP(A1819,'transaction table'!A:D,4,FALSE)</f>
        <v>2365.24</v>
      </c>
    </row>
    <row r="1820" spans="1:4">
      <c r="A1820" s="6">
        <v>1817</v>
      </c>
      <c r="B1820" s="7">
        <v>578.97</v>
      </c>
      <c r="C1820" s="7">
        <v>578.97</v>
      </c>
      <c r="D1820">
        <f>VLOOKUP(A1820,'transaction table'!A:D,4,FALSE)</f>
        <v>1204.48</v>
      </c>
    </row>
    <row r="1821" spans="1:4">
      <c r="A1821" s="6">
        <v>1818</v>
      </c>
      <c r="B1821" s="7">
        <v>513.45</v>
      </c>
      <c r="C1821" s="7">
        <v>513.45</v>
      </c>
      <c r="D1821">
        <f>VLOOKUP(A1821,'transaction table'!A:D,4,FALSE)</f>
        <v>1520.26</v>
      </c>
    </row>
    <row r="1822" spans="1:4">
      <c r="A1822" s="6">
        <v>1819</v>
      </c>
      <c r="B1822" s="7">
        <v>1227.5</v>
      </c>
      <c r="C1822" s="7">
        <v>613.75</v>
      </c>
      <c r="D1822">
        <f>VLOOKUP(A1822,'transaction table'!A:D,4,FALSE)</f>
        <v>3508.63</v>
      </c>
    </row>
    <row r="1823" spans="1:4">
      <c r="A1823" s="6">
        <v>1820</v>
      </c>
      <c r="B1823" s="7">
        <v>1041.67</v>
      </c>
      <c r="C1823" s="7">
        <v>1041.67</v>
      </c>
      <c r="D1823">
        <f>VLOOKUP(A1823,'transaction table'!A:D,4,FALSE)</f>
        <v>1008.02</v>
      </c>
    </row>
    <row r="1824" spans="1:4">
      <c r="A1824" s="6">
        <v>1821</v>
      </c>
      <c r="B1824" s="7">
        <v>1354.15</v>
      </c>
      <c r="C1824" s="7">
        <v>1354.15</v>
      </c>
      <c r="D1824">
        <f>VLOOKUP(A1824,'transaction table'!A:D,4,FALSE)</f>
        <v>768.53</v>
      </c>
    </row>
    <row r="1825" spans="1:4">
      <c r="A1825" s="6">
        <v>1822</v>
      </c>
      <c r="B1825" s="7">
        <v>344.66</v>
      </c>
      <c r="C1825" s="7">
        <v>344.66</v>
      </c>
      <c r="D1825">
        <f>VLOOKUP(A1825,'transaction table'!A:D,4,FALSE)</f>
        <v>816.93</v>
      </c>
    </row>
    <row r="1826" spans="1:4">
      <c r="A1826" s="6">
        <v>1823</v>
      </c>
      <c r="B1826" s="7">
        <v>1629.76</v>
      </c>
      <c r="C1826" s="7">
        <v>1629.76</v>
      </c>
      <c r="D1826">
        <f>VLOOKUP(A1826,'transaction table'!A:D,4,FALSE)</f>
        <v>1153.5</v>
      </c>
    </row>
    <row r="1827" spans="1:4">
      <c r="A1827" s="6">
        <v>1824</v>
      </c>
      <c r="B1827" s="7">
        <v>260.43</v>
      </c>
      <c r="C1827" s="7">
        <v>260.43</v>
      </c>
      <c r="D1827">
        <f>VLOOKUP(A1827,'transaction table'!A:D,4,FALSE)</f>
        <v>1971.34</v>
      </c>
    </row>
    <row r="1828" spans="1:4">
      <c r="A1828" s="6">
        <v>1825</v>
      </c>
      <c r="B1828" s="7">
        <v>260.61</v>
      </c>
      <c r="C1828" s="7">
        <v>260.61</v>
      </c>
      <c r="D1828">
        <f>VLOOKUP(A1828,'transaction table'!A:D,4,FALSE)</f>
        <v>1948.98</v>
      </c>
    </row>
    <row r="1829" spans="1:4">
      <c r="A1829" s="6">
        <v>1826</v>
      </c>
      <c r="B1829" s="7">
        <v>667.02</v>
      </c>
      <c r="C1829" s="7">
        <v>667.02</v>
      </c>
      <c r="D1829">
        <f>VLOOKUP(A1829,'transaction table'!A:D,4,FALSE)</f>
        <v>960.68</v>
      </c>
    </row>
    <row r="1830" spans="1:4">
      <c r="A1830" s="6">
        <v>1827</v>
      </c>
      <c r="B1830" s="7">
        <v>412.36</v>
      </c>
      <c r="C1830" s="7">
        <v>412.36</v>
      </c>
      <c r="D1830">
        <f>VLOOKUP(A1830,'transaction table'!A:D,4,FALSE)</f>
        <v>1226.48</v>
      </c>
    </row>
    <row r="1831" spans="1:4">
      <c r="A1831" s="6">
        <v>1828</v>
      </c>
      <c r="B1831" s="7">
        <v>539.1</v>
      </c>
      <c r="C1831" s="7">
        <v>539.1</v>
      </c>
      <c r="D1831">
        <f>VLOOKUP(A1831,'transaction table'!A:D,4,FALSE)</f>
        <v>2363.52</v>
      </c>
    </row>
    <row r="1832" spans="1:4">
      <c r="A1832" s="6">
        <v>1829</v>
      </c>
      <c r="B1832" s="7">
        <v>181.14</v>
      </c>
      <c r="C1832" s="7">
        <v>181.14</v>
      </c>
      <c r="D1832">
        <f>VLOOKUP(A1832,'transaction table'!A:D,4,FALSE)</f>
        <v>1490.74</v>
      </c>
    </row>
    <row r="1833" spans="1:4">
      <c r="A1833" s="6">
        <v>1830</v>
      </c>
      <c r="B1833" s="7">
        <v>442.69</v>
      </c>
      <c r="C1833" s="7">
        <v>442.69</v>
      </c>
      <c r="D1833">
        <f>VLOOKUP(A1833,'transaction table'!A:D,4,FALSE)</f>
        <v>862.98</v>
      </c>
    </row>
    <row r="1834" spans="1:4">
      <c r="A1834" s="6">
        <v>1831</v>
      </c>
      <c r="B1834" s="7">
        <v>313.65</v>
      </c>
      <c r="C1834" s="7">
        <v>313.65</v>
      </c>
      <c r="D1834">
        <f>VLOOKUP(A1834,'transaction table'!A:D,4,FALSE)</f>
        <v>219.69</v>
      </c>
    </row>
    <row r="1835" spans="1:4">
      <c r="A1835" s="6">
        <v>1832</v>
      </c>
      <c r="B1835" s="7">
        <v>44.16</v>
      </c>
      <c r="C1835" s="7">
        <v>44.16</v>
      </c>
      <c r="D1835">
        <f>VLOOKUP(A1835,'transaction table'!A:D,4,FALSE)</f>
        <v>2250.09</v>
      </c>
    </row>
    <row r="1836" spans="1:4">
      <c r="A1836" s="6">
        <v>1833</v>
      </c>
      <c r="B1836" s="7">
        <v>602.73</v>
      </c>
      <c r="C1836" s="7">
        <v>200.91</v>
      </c>
      <c r="D1836">
        <f>VLOOKUP(A1836,'transaction table'!A:D,4,FALSE)</f>
        <v>1590.84</v>
      </c>
    </row>
    <row r="1837" spans="1:4">
      <c r="A1837" s="6">
        <v>1834</v>
      </c>
      <c r="B1837" s="7">
        <v>406.76</v>
      </c>
      <c r="C1837" s="7">
        <v>406.76</v>
      </c>
      <c r="D1837">
        <f>VLOOKUP(A1837,'transaction table'!A:D,4,FALSE)</f>
        <v>1095.62</v>
      </c>
    </row>
    <row r="1838" spans="1:4">
      <c r="A1838" s="6">
        <v>1835</v>
      </c>
      <c r="B1838" s="7">
        <v>260.57</v>
      </c>
      <c r="C1838" s="7">
        <v>260.57</v>
      </c>
      <c r="D1838">
        <f>VLOOKUP(A1838,'transaction table'!A:D,4,FALSE)</f>
        <v>1745.7</v>
      </c>
    </row>
    <row r="1839" spans="1:4">
      <c r="A1839" s="6">
        <v>1836</v>
      </c>
      <c r="B1839" s="7">
        <v>3633.44</v>
      </c>
      <c r="C1839" s="7">
        <v>1816.72</v>
      </c>
      <c r="D1839">
        <f>VLOOKUP(A1839,'transaction table'!A:D,4,FALSE)</f>
        <v>1129.1</v>
      </c>
    </row>
    <row r="1840" spans="1:4">
      <c r="A1840" s="6">
        <v>1837</v>
      </c>
      <c r="B1840" s="7">
        <v>453.48</v>
      </c>
      <c r="C1840" s="7">
        <v>226.74</v>
      </c>
      <c r="D1840">
        <f>VLOOKUP(A1840,'transaction table'!A:D,4,FALSE)</f>
        <v>1019.24</v>
      </c>
    </row>
    <row r="1841" spans="1:4">
      <c r="A1841" s="6">
        <v>1838</v>
      </c>
      <c r="B1841" s="7">
        <v>3673.04</v>
      </c>
      <c r="C1841" s="7">
        <v>1836.52</v>
      </c>
      <c r="D1841">
        <f>VLOOKUP(A1841,'transaction table'!A:D,4,FALSE)</f>
        <v>912.95</v>
      </c>
    </row>
    <row r="1842" spans="1:4">
      <c r="A1842" s="6">
        <v>1839</v>
      </c>
      <c r="B1842" s="7">
        <v>1052.16</v>
      </c>
      <c r="C1842" s="7">
        <v>526.08</v>
      </c>
      <c r="D1842">
        <f>VLOOKUP(A1842,'transaction table'!A:D,4,FALSE)</f>
        <v>529.04</v>
      </c>
    </row>
    <row r="1843" spans="1:4">
      <c r="A1843" s="6">
        <v>1840</v>
      </c>
      <c r="B1843" s="7">
        <v>749.37</v>
      </c>
      <c r="C1843" s="7">
        <v>749.37</v>
      </c>
      <c r="D1843">
        <f>VLOOKUP(A1843,'transaction table'!A:D,4,FALSE)</f>
        <v>140.76</v>
      </c>
    </row>
    <row r="1844" spans="1:4">
      <c r="A1844" s="6">
        <v>1841</v>
      </c>
      <c r="B1844" s="7">
        <v>899.2</v>
      </c>
      <c r="C1844" s="7">
        <v>899.2</v>
      </c>
      <c r="D1844">
        <f>VLOOKUP(A1844,'transaction table'!A:D,4,FALSE)</f>
        <v>1323.28</v>
      </c>
    </row>
    <row r="1845" spans="1:4">
      <c r="A1845" s="6">
        <v>1842</v>
      </c>
      <c r="B1845" s="7">
        <v>1374.61</v>
      </c>
      <c r="C1845" s="7">
        <v>1374.61</v>
      </c>
      <c r="D1845">
        <f>VLOOKUP(A1845,'transaction table'!A:D,4,FALSE)</f>
        <v>2837.73</v>
      </c>
    </row>
    <row r="1846" spans="1:4">
      <c r="A1846" s="6">
        <v>1843</v>
      </c>
      <c r="B1846" s="7">
        <v>539.1</v>
      </c>
      <c r="C1846" s="7">
        <v>539.1</v>
      </c>
      <c r="D1846">
        <f>VLOOKUP(A1846,'transaction table'!A:D,4,FALSE)</f>
        <v>1599.55</v>
      </c>
    </row>
    <row r="1847" spans="1:4">
      <c r="A1847" s="6">
        <v>1844</v>
      </c>
      <c r="B1847" s="7">
        <v>748.01</v>
      </c>
      <c r="C1847" s="7">
        <v>748.01</v>
      </c>
      <c r="D1847">
        <f>VLOOKUP(A1847,'transaction table'!A:D,4,FALSE)</f>
        <v>2082.4</v>
      </c>
    </row>
    <row r="1848" spans="1:4">
      <c r="A1848" s="6">
        <v>1845</v>
      </c>
      <c r="B1848" s="7">
        <v>1071.23</v>
      </c>
      <c r="C1848" s="7">
        <v>1071.23</v>
      </c>
      <c r="D1848">
        <f>VLOOKUP(A1848,'transaction table'!A:D,4,FALSE)</f>
        <v>872.4</v>
      </c>
    </row>
    <row r="1849" spans="1:4">
      <c r="A1849" s="6">
        <v>1846</v>
      </c>
      <c r="B1849" s="7">
        <v>1695.09</v>
      </c>
      <c r="C1849" s="7">
        <v>1695.09</v>
      </c>
      <c r="D1849">
        <f>VLOOKUP(A1849,'transaction table'!A:D,4,FALSE)</f>
        <v>1778.43</v>
      </c>
    </row>
    <row r="1850" spans="1:4">
      <c r="A1850" s="6">
        <v>1847</v>
      </c>
      <c r="B1850" s="7">
        <v>1717.96</v>
      </c>
      <c r="C1850" s="7">
        <v>858.98</v>
      </c>
      <c r="D1850">
        <f>VLOOKUP(A1850,'transaction table'!A:D,4,FALSE)</f>
        <v>4168.84</v>
      </c>
    </row>
    <row r="1851" spans="1:4">
      <c r="A1851" s="6">
        <v>1848</v>
      </c>
      <c r="B1851" s="7">
        <v>644.55</v>
      </c>
      <c r="C1851" s="7">
        <v>644.55</v>
      </c>
      <c r="D1851">
        <f>VLOOKUP(A1851,'transaction table'!A:D,4,FALSE)</f>
        <v>475.02</v>
      </c>
    </row>
    <row r="1852" spans="1:4">
      <c r="A1852" s="6">
        <v>1849</v>
      </c>
      <c r="B1852" s="7">
        <v>282.13</v>
      </c>
      <c r="C1852" s="7">
        <v>282.13</v>
      </c>
      <c r="D1852">
        <f>VLOOKUP(A1852,'transaction table'!A:D,4,FALSE)</f>
        <v>44.16</v>
      </c>
    </row>
    <row r="1853" spans="1:4">
      <c r="A1853" s="6">
        <v>1850</v>
      </c>
      <c r="B1853" s="7">
        <v>1044.8</v>
      </c>
      <c r="C1853" s="7">
        <v>1044.8</v>
      </c>
      <c r="D1853">
        <f>VLOOKUP(A1853,'transaction table'!A:D,4,FALSE)</f>
        <v>599.34</v>
      </c>
    </row>
    <row r="1854" spans="1:4">
      <c r="A1854" s="6">
        <v>1851</v>
      </c>
      <c r="B1854" s="7">
        <v>884.92</v>
      </c>
      <c r="C1854" s="7">
        <v>442.46</v>
      </c>
      <c r="D1854">
        <f>VLOOKUP(A1854,'transaction table'!A:D,4,FALSE)</f>
        <v>1475.9</v>
      </c>
    </row>
    <row r="1855" spans="1:4">
      <c r="A1855" s="6">
        <v>1852</v>
      </c>
      <c r="B1855" s="7">
        <v>798.94</v>
      </c>
      <c r="C1855" s="7">
        <v>798.94</v>
      </c>
      <c r="D1855">
        <f>VLOOKUP(A1855,'transaction table'!A:D,4,FALSE)</f>
        <v>912.95</v>
      </c>
    </row>
    <row r="1856" spans="1:4">
      <c r="A1856" s="6">
        <v>1853</v>
      </c>
      <c r="B1856" s="7">
        <v>193.6</v>
      </c>
      <c r="C1856" s="7">
        <v>193.6</v>
      </c>
      <c r="D1856">
        <f>VLOOKUP(A1856,'transaction table'!A:D,4,FALSE)</f>
        <v>1384.18</v>
      </c>
    </row>
    <row r="1857" spans="1:4">
      <c r="A1857" s="6">
        <v>1854</v>
      </c>
      <c r="B1857" s="7">
        <v>644.55</v>
      </c>
      <c r="C1857" s="7">
        <v>644.55</v>
      </c>
      <c r="D1857">
        <f>VLOOKUP(A1857,'transaction table'!A:D,4,FALSE)</f>
        <v>759.97</v>
      </c>
    </row>
    <row r="1858" spans="1:4">
      <c r="A1858" s="6">
        <v>1855</v>
      </c>
      <c r="B1858" s="7">
        <v>1071.23</v>
      </c>
      <c r="C1858" s="7">
        <v>1071.23</v>
      </c>
      <c r="D1858">
        <f>VLOOKUP(A1858,'transaction table'!A:D,4,FALSE)</f>
        <v>1421.38</v>
      </c>
    </row>
    <row r="1859" spans="1:4">
      <c r="A1859" s="6">
        <v>1856</v>
      </c>
      <c r="B1859" s="7">
        <v>836.6</v>
      </c>
      <c r="C1859" s="7">
        <v>418.3</v>
      </c>
      <c r="D1859">
        <f>VLOOKUP(A1859,'transaction table'!A:D,4,FALSE)</f>
        <v>1225.75</v>
      </c>
    </row>
    <row r="1860" spans="1:4">
      <c r="A1860" s="6">
        <v>1857</v>
      </c>
      <c r="B1860" s="7">
        <v>884.91</v>
      </c>
      <c r="C1860" s="7">
        <v>884.91</v>
      </c>
      <c r="D1860">
        <f>VLOOKUP(A1860,'transaction table'!A:D,4,FALSE)</f>
        <v>3360.71</v>
      </c>
    </row>
    <row r="1861" spans="1:4">
      <c r="A1861" s="6">
        <v>1858</v>
      </c>
      <c r="B1861" s="7">
        <v>623.01</v>
      </c>
      <c r="C1861" s="7">
        <v>623.01</v>
      </c>
      <c r="D1861">
        <f>VLOOKUP(A1861,'transaction table'!A:D,4,FALSE)</f>
        <v>2635.46</v>
      </c>
    </row>
    <row r="1862" spans="1:4">
      <c r="A1862" s="6">
        <v>1859</v>
      </c>
      <c r="B1862" s="7">
        <v>459.12</v>
      </c>
      <c r="C1862" s="7">
        <v>459.12</v>
      </c>
      <c r="D1862">
        <f>VLOOKUP(A1862,'transaction table'!A:D,4,FALSE)</f>
        <v>485.89</v>
      </c>
    </row>
    <row r="1863" spans="1:4">
      <c r="A1863" s="6">
        <v>1860</v>
      </c>
      <c r="B1863" s="7">
        <v>630.63</v>
      </c>
      <c r="C1863" s="7">
        <v>630.63</v>
      </c>
      <c r="D1863">
        <f>VLOOKUP(A1863,'transaction table'!A:D,4,FALSE)</f>
        <v>3119.03</v>
      </c>
    </row>
    <row r="1864" spans="1:4">
      <c r="A1864" s="6">
        <v>1861</v>
      </c>
      <c r="B1864" s="7">
        <v>260.61</v>
      </c>
      <c r="C1864" s="7">
        <v>260.61</v>
      </c>
      <c r="D1864">
        <f>VLOOKUP(A1864,'transaction table'!A:D,4,FALSE)</f>
        <v>2126.55</v>
      </c>
    </row>
    <row r="1865" spans="1:4">
      <c r="A1865" s="6">
        <v>1862</v>
      </c>
      <c r="B1865" s="7">
        <v>644.55</v>
      </c>
      <c r="C1865" s="7">
        <v>644.55</v>
      </c>
      <c r="D1865">
        <f>VLOOKUP(A1865,'transaction table'!A:D,4,FALSE)</f>
        <v>413.12</v>
      </c>
    </row>
    <row r="1866" spans="1:4">
      <c r="A1866" s="6">
        <v>1863</v>
      </c>
      <c r="B1866" s="7">
        <v>766.48</v>
      </c>
      <c r="C1866" s="7">
        <v>766.48</v>
      </c>
      <c r="D1866">
        <f>VLOOKUP(A1866,'transaction table'!A:D,4,FALSE)</f>
        <v>4817.56</v>
      </c>
    </row>
    <row r="1867" spans="1:4">
      <c r="A1867" s="6">
        <v>1864</v>
      </c>
      <c r="B1867" s="7">
        <v>313.21</v>
      </c>
      <c r="C1867" s="7">
        <v>313.21</v>
      </c>
      <c r="D1867">
        <f>VLOOKUP(A1867,'transaction table'!A:D,4,FALSE)</f>
        <v>1695.09</v>
      </c>
    </row>
    <row r="1868" spans="1:4">
      <c r="A1868" s="6">
        <v>1865</v>
      </c>
      <c r="B1868" s="7">
        <v>3910.04</v>
      </c>
      <c r="C1868" s="7">
        <v>1955.02</v>
      </c>
      <c r="D1868">
        <f>VLOOKUP(A1868,'transaction table'!A:D,4,FALSE)</f>
        <v>2407.82</v>
      </c>
    </row>
    <row r="1869" spans="1:4">
      <c r="A1869" s="6">
        <v>1866</v>
      </c>
      <c r="B1869" s="7">
        <v>1218.99</v>
      </c>
      <c r="C1869" s="7">
        <v>406.33</v>
      </c>
      <c r="D1869">
        <f>VLOOKUP(A1869,'transaction table'!A:D,4,FALSE)</f>
        <v>380.2</v>
      </c>
    </row>
    <row r="1870" spans="1:4">
      <c r="A1870" s="6">
        <v>1867</v>
      </c>
      <c r="B1870" s="7">
        <v>1146.85</v>
      </c>
      <c r="C1870" s="7">
        <v>1146.85</v>
      </c>
      <c r="D1870">
        <f>VLOOKUP(A1870,'transaction table'!A:D,4,FALSE)</f>
        <v>1582.85</v>
      </c>
    </row>
    <row r="1871" spans="1:4">
      <c r="A1871" s="6">
        <v>1868</v>
      </c>
      <c r="B1871" s="7">
        <v>313.65</v>
      </c>
      <c r="C1871" s="7">
        <v>313.65</v>
      </c>
      <c r="D1871">
        <f>VLOOKUP(A1871,'transaction table'!A:D,4,FALSE)</f>
        <v>3139.22</v>
      </c>
    </row>
    <row r="1872" spans="1:4">
      <c r="A1872" s="6">
        <v>1869</v>
      </c>
      <c r="B1872" s="7">
        <v>371.83</v>
      </c>
      <c r="C1872" s="7">
        <v>371.83</v>
      </c>
      <c r="D1872">
        <f>VLOOKUP(A1872,'transaction table'!A:D,4,FALSE)</f>
        <v>1261.18</v>
      </c>
    </row>
    <row r="1873" spans="1:4">
      <c r="A1873" s="6">
        <v>1870</v>
      </c>
      <c r="B1873" s="7">
        <v>1129.1</v>
      </c>
      <c r="C1873" s="7">
        <v>1129.1</v>
      </c>
      <c r="D1873">
        <f>VLOOKUP(A1873,'transaction table'!A:D,4,FALSE)</f>
        <v>1986.82</v>
      </c>
    </row>
    <row r="1874" spans="1:4">
      <c r="A1874" s="6">
        <v>1871</v>
      </c>
      <c r="B1874" s="7">
        <v>295.79</v>
      </c>
      <c r="C1874" s="7">
        <v>295.79</v>
      </c>
      <c r="D1874">
        <f>VLOOKUP(A1874,'transaction table'!A:D,4,FALSE)</f>
        <v>140.76</v>
      </c>
    </row>
    <row r="1875" spans="1:4">
      <c r="A1875" s="6">
        <v>1872</v>
      </c>
      <c r="B1875" s="7">
        <v>401.39</v>
      </c>
      <c r="C1875" s="7">
        <v>401.39</v>
      </c>
      <c r="D1875">
        <f>VLOOKUP(A1875,'transaction table'!A:D,4,FALSE)</f>
        <v>1356.79</v>
      </c>
    </row>
    <row r="1876" spans="1:4">
      <c r="A1876" s="6">
        <v>1873</v>
      </c>
      <c r="B1876" s="7">
        <v>151.46</v>
      </c>
      <c r="C1876" s="7">
        <v>151.46</v>
      </c>
      <c r="D1876">
        <f>VLOOKUP(A1876,'transaction table'!A:D,4,FALSE)</f>
        <v>1763.16</v>
      </c>
    </row>
    <row r="1877" spans="1:4">
      <c r="A1877" s="6">
        <v>1874</v>
      </c>
      <c r="B1877" s="7">
        <v>164.76</v>
      </c>
      <c r="C1877" s="7">
        <v>164.76</v>
      </c>
      <c r="D1877">
        <f>VLOOKUP(A1877,'transaction table'!A:D,4,FALSE)</f>
        <v>100.33</v>
      </c>
    </row>
    <row r="1878" spans="1:4">
      <c r="A1878" s="6">
        <v>1875</v>
      </c>
      <c r="B1878" s="7">
        <v>376.78</v>
      </c>
      <c r="C1878" s="7">
        <v>376.78</v>
      </c>
      <c r="D1878">
        <f>VLOOKUP(A1878,'transaction table'!A:D,4,FALSE)</f>
        <v>1105.31</v>
      </c>
    </row>
    <row r="1879" spans="1:4">
      <c r="A1879" s="6">
        <v>1876</v>
      </c>
      <c r="B1879" s="7">
        <v>351.35</v>
      </c>
      <c r="C1879" s="7">
        <v>351.35</v>
      </c>
      <c r="D1879">
        <f>VLOOKUP(A1879,'transaction table'!A:D,4,FALSE)</f>
        <v>300.98</v>
      </c>
    </row>
    <row r="1880" spans="1:4">
      <c r="A1880" s="6">
        <v>1877</v>
      </c>
      <c r="B1880" s="7">
        <v>151.46</v>
      </c>
      <c r="C1880" s="7">
        <v>151.46</v>
      </c>
      <c r="D1880">
        <f>VLOOKUP(A1880,'transaction table'!A:D,4,FALSE)</f>
        <v>381.76</v>
      </c>
    </row>
    <row r="1881" spans="1:4">
      <c r="A1881" s="6">
        <v>1878</v>
      </c>
      <c r="B1881" s="7">
        <v>483.32</v>
      </c>
      <c r="C1881" s="7">
        <v>241.66</v>
      </c>
      <c r="D1881">
        <f>VLOOKUP(A1881,'transaction table'!A:D,4,FALSE)</f>
        <v>485.49</v>
      </c>
    </row>
    <row r="1882" spans="1:4">
      <c r="A1882" s="6">
        <v>1879</v>
      </c>
      <c r="B1882" s="7">
        <v>399.61</v>
      </c>
      <c r="C1882" s="7">
        <v>399.61</v>
      </c>
      <c r="D1882">
        <f>VLOOKUP(A1882,'transaction table'!A:D,4,FALSE)</f>
        <v>1755.87</v>
      </c>
    </row>
    <row r="1883" spans="1:4">
      <c r="A1883" s="6">
        <v>1880</v>
      </c>
      <c r="B1883" s="7">
        <v>235.44</v>
      </c>
      <c r="C1883" s="7">
        <v>235.44</v>
      </c>
      <c r="D1883">
        <f>VLOOKUP(A1883,'transaction table'!A:D,4,FALSE)</f>
        <v>265.95</v>
      </c>
    </row>
    <row r="1884" spans="1:4">
      <c r="A1884" s="6">
        <v>1881</v>
      </c>
      <c r="B1884" s="7">
        <v>1680.91</v>
      </c>
      <c r="C1884" s="7">
        <v>1680.91</v>
      </c>
      <c r="D1884">
        <f>VLOOKUP(A1884,'transaction table'!A:D,4,FALSE)</f>
        <v>610.39</v>
      </c>
    </row>
    <row r="1885" spans="1:4">
      <c r="A1885" s="6">
        <v>1882</v>
      </c>
      <c r="B1885" s="7">
        <v>30.63</v>
      </c>
      <c r="C1885" s="7">
        <v>30.63</v>
      </c>
      <c r="D1885">
        <f>VLOOKUP(A1885,'transaction table'!A:D,4,FALSE)</f>
        <v>965.83</v>
      </c>
    </row>
    <row r="1886" spans="1:4">
      <c r="A1886" s="6">
        <v>1883</v>
      </c>
      <c r="B1886" s="7">
        <v>444.82</v>
      </c>
      <c r="C1886" s="7">
        <v>222.41</v>
      </c>
      <c r="D1886">
        <f>VLOOKUP(A1886,'transaction table'!A:D,4,FALSE)</f>
        <v>2122.9</v>
      </c>
    </row>
    <row r="1887" spans="1:4">
      <c r="A1887" s="6">
        <v>1884</v>
      </c>
      <c r="B1887" s="7">
        <v>691.55</v>
      </c>
      <c r="C1887" s="7">
        <v>691.55</v>
      </c>
      <c r="D1887">
        <f>VLOOKUP(A1887,'transaction table'!A:D,4,FALSE)</f>
        <v>120.27</v>
      </c>
    </row>
    <row r="1888" spans="1:4">
      <c r="A1888" s="6">
        <v>1885</v>
      </c>
      <c r="B1888" s="7">
        <v>2293.7</v>
      </c>
      <c r="C1888" s="7">
        <v>1146.85</v>
      </c>
      <c r="D1888">
        <f>VLOOKUP(A1888,'transaction table'!A:D,4,FALSE)</f>
        <v>2420.53</v>
      </c>
    </row>
    <row r="1889" spans="1:4">
      <c r="A1889" s="6">
        <v>1886</v>
      </c>
      <c r="B1889" s="7">
        <v>290.79</v>
      </c>
      <c r="C1889" s="7">
        <v>290.79</v>
      </c>
      <c r="D1889">
        <f>VLOOKUP(A1889,'transaction table'!A:D,4,FALSE)</f>
        <v>2011.96</v>
      </c>
    </row>
    <row r="1890" spans="1:4">
      <c r="A1890" s="6">
        <v>1887</v>
      </c>
      <c r="B1890" s="7">
        <v>150.49</v>
      </c>
      <c r="C1890" s="7">
        <v>150.49</v>
      </c>
      <c r="D1890">
        <f>VLOOKUP(A1890,'transaction table'!A:D,4,FALSE)</f>
        <v>30.63</v>
      </c>
    </row>
    <row r="1891" spans="1:4">
      <c r="A1891" s="6">
        <v>1888</v>
      </c>
      <c r="B1891" s="7">
        <v>204.06</v>
      </c>
      <c r="C1891" s="7">
        <v>204.06</v>
      </c>
      <c r="D1891">
        <f>VLOOKUP(A1891,'transaction table'!A:D,4,FALSE)</f>
        <v>2722.8</v>
      </c>
    </row>
    <row r="1892" spans="1:4">
      <c r="A1892" s="6">
        <v>1889</v>
      </c>
      <c r="B1892" s="7">
        <v>1008.02</v>
      </c>
      <c r="C1892" s="7">
        <v>1008.02</v>
      </c>
      <c r="D1892">
        <f>VLOOKUP(A1892,'transaction table'!A:D,4,FALSE)</f>
        <v>1052.58</v>
      </c>
    </row>
    <row r="1893" spans="1:4">
      <c r="A1893" s="6">
        <v>1890</v>
      </c>
      <c r="B1893" s="7">
        <v>618.93</v>
      </c>
      <c r="C1893" s="7">
        <v>618.93</v>
      </c>
      <c r="D1893">
        <f>VLOOKUP(A1893,'transaction table'!A:D,4,FALSE)</f>
        <v>1072.43</v>
      </c>
    </row>
    <row r="1894" spans="1:4">
      <c r="A1894" s="6">
        <v>1891</v>
      </c>
      <c r="B1894" s="7">
        <v>353.92</v>
      </c>
      <c r="C1894" s="7">
        <v>353.92</v>
      </c>
      <c r="D1894">
        <f>VLOOKUP(A1894,'transaction table'!A:D,4,FALSE)</f>
        <v>914.09</v>
      </c>
    </row>
    <row r="1895" spans="1:4">
      <c r="A1895" s="6">
        <v>1892</v>
      </c>
      <c r="B1895" s="7">
        <v>235.13</v>
      </c>
      <c r="C1895" s="7">
        <v>235.13</v>
      </c>
      <c r="D1895">
        <f>VLOOKUP(A1895,'transaction table'!A:D,4,FALSE)</f>
        <v>242.48</v>
      </c>
    </row>
    <row r="1896" spans="1:4">
      <c r="A1896" s="6">
        <v>1893</v>
      </c>
      <c r="B1896" s="7">
        <v>313.65</v>
      </c>
      <c r="C1896" s="7">
        <v>313.65</v>
      </c>
      <c r="D1896">
        <f>VLOOKUP(A1896,'transaction table'!A:D,4,FALSE)</f>
        <v>4580.38</v>
      </c>
    </row>
    <row r="1897" spans="1:4">
      <c r="A1897" s="6">
        <v>1894</v>
      </c>
      <c r="B1897" s="7">
        <v>132.23</v>
      </c>
      <c r="C1897" s="7">
        <v>132.23</v>
      </c>
      <c r="D1897">
        <f>VLOOKUP(A1897,'transaction table'!A:D,4,FALSE)</f>
        <v>5941.23</v>
      </c>
    </row>
    <row r="1898" spans="1:4">
      <c r="A1898" s="6">
        <v>1895</v>
      </c>
      <c r="B1898" s="7">
        <v>1968.52</v>
      </c>
      <c r="C1898" s="7">
        <v>984.26</v>
      </c>
      <c r="D1898">
        <f>VLOOKUP(A1898,'transaction table'!A:D,4,FALSE)</f>
        <v>2625.68</v>
      </c>
    </row>
    <row r="1899" spans="1:4">
      <c r="A1899" s="6">
        <v>1896</v>
      </c>
      <c r="B1899" s="7">
        <v>208.24</v>
      </c>
      <c r="C1899" s="7">
        <v>208.24</v>
      </c>
      <c r="D1899">
        <f>VLOOKUP(A1899,'transaction table'!A:D,4,FALSE)</f>
        <v>339.07</v>
      </c>
    </row>
    <row r="1900" spans="1:4">
      <c r="A1900" s="6">
        <v>1897</v>
      </c>
      <c r="B1900" s="7">
        <v>183.34</v>
      </c>
      <c r="C1900" s="7">
        <v>183.34</v>
      </c>
      <c r="D1900">
        <f>VLOOKUP(A1900,'transaction table'!A:D,4,FALSE)</f>
        <v>329.06</v>
      </c>
    </row>
    <row r="1901" spans="1:4">
      <c r="A1901" s="6">
        <v>1898</v>
      </c>
      <c r="B1901" s="7">
        <v>193.8</v>
      </c>
      <c r="C1901" s="7">
        <v>193.8</v>
      </c>
      <c r="D1901">
        <f>VLOOKUP(A1901,'transaction table'!A:D,4,FALSE)</f>
        <v>1865.09</v>
      </c>
    </row>
    <row r="1902" spans="1:4">
      <c r="A1902" s="6">
        <v>1899</v>
      </c>
      <c r="B1902" s="7">
        <v>182.67</v>
      </c>
      <c r="C1902" s="7">
        <v>182.67</v>
      </c>
      <c r="D1902">
        <f>VLOOKUP(A1902,'transaction table'!A:D,4,FALSE)</f>
        <v>1786.37</v>
      </c>
    </row>
    <row r="1903" spans="1:4">
      <c r="A1903" s="6">
        <v>1900</v>
      </c>
      <c r="B1903" s="7">
        <v>1033.01</v>
      </c>
      <c r="C1903" s="7">
        <v>1033.01</v>
      </c>
      <c r="D1903">
        <f>VLOOKUP(A1903,'transaction table'!A:D,4,FALSE)</f>
        <v>1434.4</v>
      </c>
    </row>
    <row r="1904" spans="1:4">
      <c r="A1904" s="6">
        <v>1901</v>
      </c>
      <c r="B1904" s="7">
        <v>776.21</v>
      </c>
      <c r="C1904" s="7">
        <v>776.21</v>
      </c>
      <c r="D1904">
        <f>VLOOKUP(A1904,'transaction table'!A:D,4,FALSE)</f>
        <v>401.69</v>
      </c>
    </row>
    <row r="1905" spans="1:4">
      <c r="A1905" s="6">
        <v>1902</v>
      </c>
      <c r="B1905" s="7">
        <v>526.08</v>
      </c>
      <c r="C1905" s="7">
        <v>526.08</v>
      </c>
      <c r="D1905">
        <f>VLOOKUP(A1905,'transaction table'!A:D,4,FALSE)</f>
        <v>500.88</v>
      </c>
    </row>
    <row r="1906" spans="1:4">
      <c r="A1906" s="6">
        <v>1903</v>
      </c>
      <c r="B1906" s="7">
        <v>568.16</v>
      </c>
      <c r="C1906" s="7">
        <v>568.16</v>
      </c>
      <c r="D1906">
        <f>VLOOKUP(A1906,'transaction table'!A:D,4,FALSE)</f>
        <v>207.19</v>
      </c>
    </row>
    <row r="1907" spans="1:4">
      <c r="A1907" s="6">
        <v>1904</v>
      </c>
      <c r="B1907" s="7">
        <v>96.07</v>
      </c>
      <c r="C1907" s="7">
        <v>96.07</v>
      </c>
      <c r="D1907">
        <f>VLOOKUP(A1907,'transaction table'!A:D,4,FALSE)</f>
        <v>439.45</v>
      </c>
    </row>
    <row r="1908" spans="1:4">
      <c r="A1908" s="6">
        <v>1905</v>
      </c>
      <c r="B1908" s="7">
        <v>623.01</v>
      </c>
      <c r="C1908" s="7">
        <v>623.01</v>
      </c>
      <c r="D1908">
        <f>VLOOKUP(A1908,'transaction table'!A:D,4,FALSE)</f>
        <v>363.07</v>
      </c>
    </row>
    <row r="1909" spans="1:4">
      <c r="A1909" s="6">
        <v>1906</v>
      </c>
      <c r="B1909" s="7">
        <v>200.91</v>
      </c>
      <c r="C1909" s="7">
        <v>200.91</v>
      </c>
      <c r="D1909">
        <f>VLOOKUP(A1909,'transaction table'!A:D,4,FALSE)</f>
        <v>986.42</v>
      </c>
    </row>
    <row r="1910" spans="1:4">
      <c r="A1910" s="6">
        <v>1907</v>
      </c>
      <c r="B1910" s="7">
        <v>1490.74</v>
      </c>
      <c r="C1910" s="7">
        <v>1490.74</v>
      </c>
      <c r="D1910">
        <f>VLOOKUP(A1910,'transaction table'!A:D,4,FALSE)</f>
        <v>296.31</v>
      </c>
    </row>
    <row r="1911" spans="1:4">
      <c r="A1911" s="6">
        <v>1908</v>
      </c>
      <c r="B1911" s="7">
        <v>897.32</v>
      </c>
      <c r="C1911" s="7">
        <v>448.66</v>
      </c>
      <c r="D1911">
        <f>VLOOKUP(A1911,'transaction table'!A:D,4,FALSE)</f>
        <v>1752.5</v>
      </c>
    </row>
    <row r="1912" spans="1:4">
      <c r="A1912" s="6">
        <v>1909</v>
      </c>
      <c r="B1912" s="7">
        <v>3910.04</v>
      </c>
      <c r="C1912" s="7">
        <v>1955.02</v>
      </c>
      <c r="D1912">
        <f>VLOOKUP(A1912,'transaction table'!A:D,4,FALSE)</f>
        <v>508.62</v>
      </c>
    </row>
    <row r="1913" spans="1:4">
      <c r="A1913" s="6">
        <v>1910</v>
      </c>
      <c r="B1913" s="7">
        <v>366.82</v>
      </c>
      <c r="C1913" s="7">
        <v>366.82</v>
      </c>
      <c r="D1913">
        <f>VLOOKUP(A1913,'transaction table'!A:D,4,FALSE)</f>
        <v>1599.62</v>
      </c>
    </row>
    <row r="1914" spans="1:4">
      <c r="A1914" s="6">
        <v>1911</v>
      </c>
      <c r="B1914" s="7">
        <v>1383.1</v>
      </c>
      <c r="C1914" s="7">
        <v>691.55</v>
      </c>
      <c r="D1914">
        <f>VLOOKUP(A1914,'transaction table'!A:D,4,FALSE)</f>
        <v>1342.99</v>
      </c>
    </row>
    <row r="1915" spans="1:4">
      <c r="A1915" s="6">
        <v>1912</v>
      </c>
      <c r="B1915" s="7">
        <v>941.16</v>
      </c>
      <c r="C1915" s="7">
        <v>941.16</v>
      </c>
      <c r="D1915">
        <f>VLOOKUP(A1915,'transaction table'!A:D,4,FALSE)</f>
        <v>319.22</v>
      </c>
    </row>
    <row r="1916" spans="1:4">
      <c r="A1916" s="6">
        <v>1913</v>
      </c>
      <c r="B1916" s="7">
        <v>196.53</v>
      </c>
      <c r="C1916" s="7">
        <v>196.53</v>
      </c>
      <c r="D1916">
        <f>VLOOKUP(A1916,'transaction table'!A:D,4,FALSE)</f>
        <v>3059.86</v>
      </c>
    </row>
    <row r="1917" spans="1:4">
      <c r="A1917" s="6">
        <v>1914</v>
      </c>
      <c r="B1917" s="7">
        <v>1345.98</v>
      </c>
      <c r="C1917" s="7">
        <v>448.66</v>
      </c>
      <c r="D1917">
        <f>VLOOKUP(A1917,'transaction table'!A:D,4,FALSE)</f>
        <v>2198.22</v>
      </c>
    </row>
    <row r="1918" spans="1:4">
      <c r="A1918" s="6">
        <v>1915</v>
      </c>
      <c r="B1918" s="7">
        <v>719.27</v>
      </c>
      <c r="C1918" s="7">
        <v>719.27</v>
      </c>
      <c r="D1918">
        <f>VLOOKUP(A1918,'transaction table'!A:D,4,FALSE)</f>
        <v>3310.91</v>
      </c>
    </row>
    <row r="1919" spans="1:4">
      <c r="A1919" s="6">
        <v>1916</v>
      </c>
      <c r="B1919" s="7">
        <v>901.51</v>
      </c>
      <c r="C1919" s="7">
        <v>901.51</v>
      </c>
      <c r="D1919">
        <f>VLOOKUP(A1919,'transaction table'!A:D,4,FALSE)</f>
        <v>2912.38</v>
      </c>
    </row>
    <row r="1920" spans="1:4">
      <c r="A1920" s="6">
        <v>1917</v>
      </c>
      <c r="B1920" s="7">
        <v>3910.04</v>
      </c>
      <c r="C1920" s="7">
        <v>1955.02</v>
      </c>
      <c r="D1920">
        <f>VLOOKUP(A1920,'transaction table'!A:D,4,FALSE)</f>
        <v>1527.99</v>
      </c>
    </row>
    <row r="1921" spans="1:4">
      <c r="A1921" s="6">
        <v>1918</v>
      </c>
      <c r="B1921" s="7">
        <v>504.55</v>
      </c>
      <c r="C1921" s="7">
        <v>504.55</v>
      </c>
      <c r="D1921">
        <f>VLOOKUP(A1921,'transaction table'!A:D,4,FALSE)</f>
        <v>936.09</v>
      </c>
    </row>
    <row r="1922" spans="1:4">
      <c r="A1922" s="6">
        <v>1919</v>
      </c>
      <c r="B1922" s="7">
        <v>235.98</v>
      </c>
      <c r="C1922" s="7">
        <v>235.98</v>
      </c>
      <c r="D1922">
        <f>VLOOKUP(A1922,'transaction table'!A:D,4,FALSE)</f>
        <v>665.4</v>
      </c>
    </row>
    <row r="1923" spans="1:4">
      <c r="A1923" s="6">
        <v>1920</v>
      </c>
      <c r="B1923" s="7">
        <v>1126.52</v>
      </c>
      <c r="C1923" s="7">
        <v>1126.52</v>
      </c>
      <c r="D1923">
        <f>VLOOKUP(A1923,'transaction table'!A:D,4,FALSE)</f>
        <v>339.07</v>
      </c>
    </row>
    <row r="1924" spans="1:4">
      <c r="A1924" s="6">
        <v>1921</v>
      </c>
      <c r="B1924" s="7">
        <v>270.86</v>
      </c>
      <c r="C1924" s="7">
        <v>270.86</v>
      </c>
      <c r="D1924">
        <f>VLOOKUP(A1924,'transaction table'!A:D,4,FALSE)</f>
        <v>2469.3</v>
      </c>
    </row>
    <row r="1925" spans="1:4">
      <c r="A1925" s="6">
        <v>1922</v>
      </c>
      <c r="B1925" s="7">
        <v>515.13</v>
      </c>
      <c r="C1925" s="7">
        <v>171.71</v>
      </c>
      <c r="D1925">
        <f>VLOOKUP(A1925,'transaction table'!A:D,4,FALSE)</f>
        <v>2772.37</v>
      </c>
    </row>
    <row r="1926" spans="1:4">
      <c r="A1926" s="6">
        <v>1923</v>
      </c>
      <c r="B1926" s="7">
        <v>235.13</v>
      </c>
      <c r="C1926" s="7">
        <v>235.13</v>
      </c>
      <c r="D1926">
        <f>VLOOKUP(A1926,'transaction table'!A:D,4,FALSE)</f>
        <v>607.3</v>
      </c>
    </row>
    <row r="1927" spans="1:4">
      <c r="A1927" s="6">
        <v>1924</v>
      </c>
      <c r="B1927" s="7">
        <v>256.68</v>
      </c>
      <c r="C1927" s="7">
        <v>256.68</v>
      </c>
      <c r="D1927">
        <f>VLOOKUP(A1927,'transaction table'!A:D,4,FALSE)</f>
        <v>1062.48</v>
      </c>
    </row>
    <row r="1928" spans="1:4">
      <c r="A1928" s="6">
        <v>1925</v>
      </c>
      <c r="B1928" s="7">
        <v>720.56</v>
      </c>
      <c r="C1928" s="7">
        <v>360.28</v>
      </c>
      <c r="D1928">
        <f>VLOOKUP(A1928,'transaction table'!A:D,4,FALSE)</f>
        <v>266.31</v>
      </c>
    </row>
    <row r="1929" spans="1:4">
      <c r="A1929" s="6">
        <v>1926</v>
      </c>
      <c r="B1929" s="7">
        <v>1417.1</v>
      </c>
      <c r="C1929" s="7">
        <v>1417.1</v>
      </c>
      <c r="D1929">
        <f>VLOOKUP(A1929,'transaction table'!A:D,4,FALSE)</f>
        <v>1576.62</v>
      </c>
    </row>
    <row r="1930" spans="1:4">
      <c r="A1930" s="6">
        <v>1927</v>
      </c>
      <c r="B1930" s="7">
        <v>255.79</v>
      </c>
      <c r="C1930" s="7">
        <v>255.79</v>
      </c>
      <c r="D1930">
        <f>VLOOKUP(A1930,'transaction table'!A:D,4,FALSE)</f>
        <v>1332.57</v>
      </c>
    </row>
    <row r="1931" spans="1:4">
      <c r="A1931" s="6">
        <v>1928</v>
      </c>
      <c r="B1931" s="7">
        <v>618.93</v>
      </c>
      <c r="C1931" s="7">
        <v>618.93</v>
      </c>
      <c r="D1931">
        <f>VLOOKUP(A1931,'transaction table'!A:D,4,FALSE)</f>
        <v>1016.46</v>
      </c>
    </row>
    <row r="1932" spans="1:4">
      <c r="A1932" s="6">
        <v>1929</v>
      </c>
      <c r="B1932" s="7">
        <v>152.53</v>
      </c>
      <c r="C1932" s="7">
        <v>152.53</v>
      </c>
      <c r="D1932">
        <f>VLOOKUP(A1932,'transaction table'!A:D,4,FALSE)</f>
        <v>575.58</v>
      </c>
    </row>
    <row r="1933" spans="1:4">
      <c r="A1933" s="6">
        <v>1930</v>
      </c>
      <c r="B1933" s="7">
        <v>1072.43</v>
      </c>
      <c r="C1933" s="7">
        <v>1072.43</v>
      </c>
      <c r="D1933">
        <f>VLOOKUP(A1933,'transaction table'!A:D,4,FALSE)</f>
        <v>395.52</v>
      </c>
    </row>
    <row r="1934" spans="1:4">
      <c r="A1934" s="6">
        <v>1931</v>
      </c>
      <c r="B1934" s="7">
        <v>254.46</v>
      </c>
      <c r="C1934" s="7">
        <v>254.46</v>
      </c>
      <c r="D1934">
        <f>VLOOKUP(A1934,'transaction table'!A:D,4,FALSE)</f>
        <v>623.27</v>
      </c>
    </row>
    <row r="1935" spans="1:4">
      <c r="A1935" s="6">
        <v>1932</v>
      </c>
      <c r="B1935" s="7">
        <v>245.09</v>
      </c>
      <c r="C1935" s="7">
        <v>245.09</v>
      </c>
      <c r="D1935">
        <f>VLOOKUP(A1935,'transaction table'!A:D,4,FALSE)</f>
        <v>612.93</v>
      </c>
    </row>
    <row r="1936" spans="1:4">
      <c r="A1936" s="6">
        <v>1933</v>
      </c>
      <c r="B1936" s="7">
        <v>254.97</v>
      </c>
      <c r="C1936" s="7">
        <v>254.97</v>
      </c>
      <c r="D1936">
        <f>VLOOKUP(A1936,'transaction table'!A:D,4,FALSE)</f>
        <v>579.6</v>
      </c>
    </row>
    <row r="1937" spans="1:4">
      <c r="A1937" s="6">
        <v>1934</v>
      </c>
      <c r="B1937" s="7">
        <v>1128.91</v>
      </c>
      <c r="C1937" s="7">
        <v>1128.91</v>
      </c>
      <c r="D1937">
        <f>VLOOKUP(A1937,'transaction table'!A:D,4,FALSE)</f>
        <v>1638.88</v>
      </c>
    </row>
    <row r="1938" spans="1:4">
      <c r="A1938" s="6">
        <v>1935</v>
      </c>
      <c r="B1938" s="7">
        <v>187.47</v>
      </c>
      <c r="C1938" s="7">
        <v>187.47</v>
      </c>
      <c r="D1938">
        <f>VLOOKUP(A1938,'transaction table'!A:D,4,FALSE)</f>
        <v>2708.37</v>
      </c>
    </row>
    <row r="1939" spans="1:4">
      <c r="A1939" s="6">
        <v>1936</v>
      </c>
      <c r="B1939" s="7">
        <v>196.53</v>
      </c>
      <c r="C1939" s="7">
        <v>196.53</v>
      </c>
      <c r="D1939">
        <f>VLOOKUP(A1939,'transaction table'!A:D,4,FALSE)</f>
        <v>1797.61</v>
      </c>
    </row>
    <row r="1940" spans="1:4">
      <c r="A1940" s="6">
        <v>1937</v>
      </c>
      <c r="B1940" s="7">
        <v>258.66</v>
      </c>
      <c r="C1940" s="7">
        <v>258.66</v>
      </c>
      <c r="D1940">
        <f>VLOOKUP(A1940,'transaction table'!A:D,4,FALSE)</f>
        <v>456.9</v>
      </c>
    </row>
    <row r="1941" spans="1:4">
      <c r="A1941" s="6">
        <v>1938</v>
      </c>
      <c r="B1941" s="7">
        <v>1433.78</v>
      </c>
      <c r="C1941" s="7">
        <v>716.89</v>
      </c>
      <c r="D1941">
        <f>VLOOKUP(A1941,'transaction table'!A:D,4,FALSE)</f>
        <v>1745.47</v>
      </c>
    </row>
    <row r="1942" spans="1:4">
      <c r="A1942" s="6">
        <v>1939</v>
      </c>
      <c r="B1942" s="7">
        <v>2515.92</v>
      </c>
      <c r="C1942" s="7">
        <v>1257.96</v>
      </c>
      <c r="D1942">
        <f>VLOOKUP(A1942,'transaction table'!A:D,4,FALSE)</f>
        <v>315.29</v>
      </c>
    </row>
    <row r="1943" spans="1:4">
      <c r="A1943" s="6">
        <v>1940</v>
      </c>
      <c r="B1943" s="7">
        <v>196.53</v>
      </c>
      <c r="C1943" s="7">
        <v>196.53</v>
      </c>
      <c r="D1943">
        <f>VLOOKUP(A1943,'transaction table'!A:D,4,FALSE)</f>
        <v>79.14</v>
      </c>
    </row>
    <row r="1944" spans="1:4">
      <c r="A1944" s="6">
        <v>1941</v>
      </c>
      <c r="B1944" s="7">
        <v>580</v>
      </c>
      <c r="C1944" s="7">
        <v>580</v>
      </c>
      <c r="D1944">
        <f>VLOOKUP(A1944,'transaction table'!A:D,4,FALSE)</f>
        <v>2689.21</v>
      </c>
    </row>
    <row r="1945" spans="1:4">
      <c r="A1945" s="6">
        <v>1942</v>
      </c>
      <c r="B1945" s="7">
        <v>84.52</v>
      </c>
      <c r="C1945" s="7">
        <v>84.52</v>
      </c>
      <c r="D1945">
        <f>VLOOKUP(A1945,'transaction table'!A:D,4,FALSE)</f>
        <v>968.43</v>
      </c>
    </row>
    <row r="1946" spans="1:4">
      <c r="A1946" s="6">
        <v>1943</v>
      </c>
      <c r="B1946" s="7">
        <v>475.16</v>
      </c>
      <c r="C1946" s="7">
        <v>475.16</v>
      </c>
      <c r="D1946">
        <f>VLOOKUP(A1946,'transaction table'!A:D,4,FALSE)</f>
        <v>280.61</v>
      </c>
    </row>
    <row r="1947" spans="1:4">
      <c r="A1947" s="6">
        <v>1944</v>
      </c>
      <c r="B1947" s="7">
        <v>1064.65</v>
      </c>
      <c r="C1947" s="7">
        <v>1064.65</v>
      </c>
      <c r="D1947">
        <f>VLOOKUP(A1947,'transaction table'!A:D,4,FALSE)</f>
        <v>1257.96</v>
      </c>
    </row>
    <row r="1948" spans="1:4">
      <c r="A1948" s="6">
        <v>1945</v>
      </c>
      <c r="B1948" s="7">
        <v>619.65</v>
      </c>
      <c r="C1948" s="7">
        <v>619.65</v>
      </c>
      <c r="D1948">
        <f>VLOOKUP(A1948,'transaction table'!A:D,4,FALSE)</f>
        <v>601.22</v>
      </c>
    </row>
    <row r="1949" spans="1:4">
      <c r="A1949" s="6">
        <v>1946</v>
      </c>
      <c r="B1949" s="7">
        <v>30.63</v>
      </c>
      <c r="C1949" s="7">
        <v>30.63</v>
      </c>
      <c r="D1949">
        <f>VLOOKUP(A1949,'transaction table'!A:D,4,FALSE)</f>
        <v>361.97</v>
      </c>
    </row>
    <row r="1950" spans="1:4">
      <c r="A1950" s="6">
        <v>1947</v>
      </c>
      <c r="B1950" s="7">
        <v>120.27</v>
      </c>
      <c r="C1950" s="7">
        <v>120.27</v>
      </c>
      <c r="D1950">
        <f>VLOOKUP(A1950,'transaction table'!A:D,4,FALSE)</f>
        <v>442.69</v>
      </c>
    </row>
    <row r="1951" spans="1:4">
      <c r="A1951" s="6">
        <v>1948</v>
      </c>
      <c r="B1951" s="7">
        <v>318.86</v>
      </c>
      <c r="C1951" s="7">
        <v>318.86</v>
      </c>
      <c r="D1951">
        <f>VLOOKUP(A1951,'transaction table'!A:D,4,FALSE)</f>
        <v>388.33</v>
      </c>
    </row>
    <row r="1952" spans="1:4">
      <c r="A1952" s="6">
        <v>1949</v>
      </c>
      <c r="B1952" s="7">
        <v>469.81</v>
      </c>
      <c r="C1952" s="7">
        <v>469.81</v>
      </c>
      <c r="D1952">
        <f>VLOOKUP(A1952,'transaction table'!A:D,4,FALSE)</f>
        <v>797.76</v>
      </c>
    </row>
    <row r="1953" spans="1:4">
      <c r="A1953" s="6">
        <v>1950</v>
      </c>
      <c r="B1953" s="7">
        <v>274.33</v>
      </c>
      <c r="C1953" s="7">
        <v>274.33</v>
      </c>
      <c r="D1953">
        <f>VLOOKUP(A1953,'transaction table'!A:D,4,FALSE)</f>
        <v>208.24</v>
      </c>
    </row>
    <row r="1954" spans="1:4">
      <c r="A1954" s="6">
        <v>1951</v>
      </c>
      <c r="B1954" s="7">
        <v>256.17</v>
      </c>
      <c r="C1954" s="7">
        <v>256.17</v>
      </c>
      <c r="D1954">
        <f>VLOOKUP(A1954,'transaction table'!A:D,4,FALSE)</f>
        <v>200.91</v>
      </c>
    </row>
    <row r="1955" spans="1:4">
      <c r="A1955" s="6">
        <v>1952</v>
      </c>
      <c r="B1955" s="7">
        <v>230.58</v>
      </c>
      <c r="C1955" s="7">
        <v>230.58</v>
      </c>
      <c r="D1955">
        <f>VLOOKUP(A1955,'transaction table'!A:D,4,FALSE)</f>
        <v>442.69</v>
      </c>
    </row>
    <row r="1956" spans="1:4">
      <c r="A1956" s="6">
        <v>1953</v>
      </c>
      <c r="B1956" s="7">
        <v>442.69</v>
      </c>
      <c r="C1956" s="7">
        <v>442.69</v>
      </c>
      <c r="D1956">
        <f>VLOOKUP(A1956,'transaction table'!A:D,4,FALSE)</f>
        <v>2892.52</v>
      </c>
    </row>
    <row r="1957" spans="1:4">
      <c r="A1957" s="6">
        <v>1954</v>
      </c>
      <c r="B1957" s="7">
        <v>532.62</v>
      </c>
      <c r="C1957" s="7">
        <v>266.31</v>
      </c>
      <c r="D1957">
        <f>VLOOKUP(A1957,'transaction table'!A:D,4,FALSE)</f>
        <v>509.83</v>
      </c>
    </row>
    <row r="1958" spans="1:4">
      <c r="A1958" s="6">
        <v>1955</v>
      </c>
      <c r="B1958" s="7">
        <v>1955.02</v>
      </c>
      <c r="C1958" s="7">
        <v>1955.02</v>
      </c>
      <c r="D1958">
        <f>VLOOKUP(A1958,'transaction table'!A:D,4,FALSE)</f>
        <v>578.97</v>
      </c>
    </row>
    <row r="1959" spans="1:4">
      <c r="A1959" s="6">
        <v>1956</v>
      </c>
      <c r="B1959" s="7">
        <v>30.63</v>
      </c>
      <c r="C1959" s="7">
        <v>30.63</v>
      </c>
      <c r="D1959">
        <f>VLOOKUP(A1959,'transaction table'!A:D,4,FALSE)</f>
        <v>284.14</v>
      </c>
    </row>
    <row r="1960" spans="1:4">
      <c r="A1960" s="6">
        <v>1957</v>
      </c>
      <c r="B1960" s="7">
        <v>1417.1</v>
      </c>
      <c r="C1960" s="7">
        <v>1417.1</v>
      </c>
      <c r="D1960">
        <f>VLOOKUP(A1960,'transaction table'!A:D,4,FALSE)</f>
        <v>318.02</v>
      </c>
    </row>
    <row r="1961" spans="1:4">
      <c r="A1961" s="6">
        <v>1958</v>
      </c>
      <c r="B1961" s="7">
        <v>105.06</v>
      </c>
      <c r="C1961" s="7">
        <v>105.06</v>
      </c>
      <c r="D1961">
        <f>VLOOKUP(A1961,'transaction table'!A:D,4,FALSE)</f>
        <v>4232.68</v>
      </c>
    </row>
    <row r="1962" spans="1:4">
      <c r="A1962" s="6">
        <v>1959</v>
      </c>
      <c r="B1962" s="7">
        <v>968.43</v>
      </c>
      <c r="C1962" s="7">
        <v>968.43</v>
      </c>
      <c r="D1962">
        <f>VLOOKUP(A1962,'transaction table'!A:D,4,FALSE)</f>
        <v>1329.67</v>
      </c>
    </row>
    <row r="1963" spans="1:4">
      <c r="A1963" s="6">
        <v>1960</v>
      </c>
      <c r="B1963" s="7">
        <v>592.62</v>
      </c>
      <c r="C1963" s="7">
        <v>296.31</v>
      </c>
      <c r="D1963">
        <f>VLOOKUP(A1963,'transaction table'!A:D,4,FALSE)</f>
        <v>1354.13</v>
      </c>
    </row>
    <row r="1964" spans="1:4">
      <c r="A1964" s="6">
        <v>1961</v>
      </c>
      <c r="B1964" s="7">
        <v>1836.52</v>
      </c>
      <c r="C1964" s="7">
        <v>1836.52</v>
      </c>
      <c r="D1964">
        <f>VLOOKUP(A1964,'transaction table'!A:D,4,FALSE)</f>
        <v>2478.72</v>
      </c>
    </row>
    <row r="1965" spans="1:4">
      <c r="A1965" s="6">
        <v>1962</v>
      </c>
      <c r="B1965" s="7">
        <v>408.12</v>
      </c>
      <c r="C1965" s="7">
        <v>204.06</v>
      </c>
      <c r="D1965">
        <f>VLOOKUP(A1965,'transaction table'!A:D,4,FALSE)</f>
        <v>2572.7</v>
      </c>
    </row>
    <row r="1966" spans="1:4">
      <c r="A1966" s="6">
        <v>1963</v>
      </c>
      <c r="B1966" s="7">
        <v>156.65</v>
      </c>
      <c r="C1966" s="7">
        <v>156.65</v>
      </c>
      <c r="D1966">
        <f>VLOOKUP(A1966,'transaction table'!A:D,4,FALSE)</f>
        <v>151.46</v>
      </c>
    </row>
    <row r="1967" spans="1:4">
      <c r="A1967" s="6">
        <v>1964</v>
      </c>
      <c r="B1967" s="7">
        <v>1227.5</v>
      </c>
      <c r="C1967" s="7">
        <v>613.75</v>
      </c>
      <c r="D1967">
        <f>VLOOKUP(A1967,'transaction table'!A:D,4,FALSE)</f>
        <v>966.66</v>
      </c>
    </row>
    <row r="1968" spans="1:4">
      <c r="A1968" s="6">
        <v>1965</v>
      </c>
      <c r="B1968" s="7">
        <v>485.49</v>
      </c>
      <c r="C1968" s="7">
        <v>485.49</v>
      </c>
      <c r="D1968">
        <f>VLOOKUP(A1968,'transaction table'!A:D,4,FALSE)</f>
        <v>1819.94</v>
      </c>
    </row>
    <row r="1969" spans="1:4">
      <c r="A1969" s="6">
        <v>1966</v>
      </c>
      <c r="B1969" s="7">
        <v>200.91</v>
      </c>
      <c r="C1969" s="7">
        <v>200.91</v>
      </c>
      <c r="D1969">
        <f>VLOOKUP(A1969,'transaction table'!A:D,4,FALSE)</f>
        <v>2343.25</v>
      </c>
    </row>
    <row r="1970" spans="1:4">
      <c r="A1970" s="6">
        <v>1967</v>
      </c>
      <c r="B1970" s="7">
        <v>284.86</v>
      </c>
      <c r="C1970" s="7">
        <v>142.43</v>
      </c>
      <c r="D1970">
        <f>VLOOKUP(A1970,'transaction table'!A:D,4,FALSE)</f>
        <v>1146.85</v>
      </c>
    </row>
    <row r="1971" spans="1:4">
      <c r="A1971" s="6">
        <v>1968</v>
      </c>
      <c r="B1971" s="7">
        <v>1374.61</v>
      </c>
      <c r="C1971" s="7">
        <v>1374.61</v>
      </c>
      <c r="D1971">
        <f>VLOOKUP(A1971,'transaction table'!A:D,4,FALSE)</f>
        <v>1388.8</v>
      </c>
    </row>
    <row r="1972" spans="1:4">
      <c r="A1972" s="6">
        <v>1969</v>
      </c>
      <c r="B1972" s="7">
        <v>3673.04</v>
      </c>
      <c r="C1972" s="7">
        <v>1836.52</v>
      </c>
      <c r="D1972">
        <f>VLOOKUP(A1972,'transaction table'!A:D,4,FALSE)</f>
        <v>2734.14</v>
      </c>
    </row>
    <row r="1973" spans="1:4">
      <c r="A1973" s="6">
        <v>1970</v>
      </c>
      <c r="B1973" s="7">
        <v>193.6</v>
      </c>
      <c r="C1973" s="7">
        <v>193.6</v>
      </c>
      <c r="D1973">
        <f>VLOOKUP(A1973,'transaction table'!A:D,4,FALSE)</f>
        <v>1064.65</v>
      </c>
    </row>
    <row r="1974" spans="1:4">
      <c r="A1974" s="6">
        <v>1971</v>
      </c>
      <c r="B1974" s="7">
        <v>2696.19</v>
      </c>
      <c r="C1974" s="7">
        <v>898.73</v>
      </c>
      <c r="D1974">
        <f>VLOOKUP(A1974,'transaction table'!A:D,4,FALSE)</f>
        <v>290.79</v>
      </c>
    </row>
    <row r="1975" spans="1:4">
      <c r="A1975" s="6">
        <v>1972</v>
      </c>
      <c r="B1975" s="7">
        <v>638.1</v>
      </c>
      <c r="C1975" s="7">
        <v>638.1</v>
      </c>
      <c r="D1975">
        <f>VLOOKUP(A1975,'transaction table'!A:D,4,FALSE)</f>
        <v>447.91</v>
      </c>
    </row>
    <row r="1976" spans="1:4">
      <c r="A1976" s="6">
        <v>1973</v>
      </c>
      <c r="B1976" s="7">
        <v>254.46</v>
      </c>
      <c r="C1976" s="7">
        <v>254.46</v>
      </c>
      <c r="D1976">
        <f>VLOOKUP(A1976,'transaction table'!A:D,4,FALSE)</f>
        <v>242.22</v>
      </c>
    </row>
    <row r="1977" spans="1:4">
      <c r="A1977" s="6">
        <v>1974</v>
      </c>
      <c r="B1977" s="7">
        <v>235.13</v>
      </c>
      <c r="C1977" s="7">
        <v>235.13</v>
      </c>
      <c r="D1977">
        <f>VLOOKUP(A1977,'transaction table'!A:D,4,FALSE)</f>
        <v>2241.12</v>
      </c>
    </row>
    <row r="1978" spans="1:4">
      <c r="A1978" s="6">
        <v>1975</v>
      </c>
      <c r="B1978" s="7">
        <v>159.37</v>
      </c>
      <c r="C1978" s="7">
        <v>159.37</v>
      </c>
      <c r="D1978">
        <f>VLOOKUP(A1978,'transaction table'!A:D,4,FALSE)</f>
        <v>157.92</v>
      </c>
    </row>
    <row r="1979" spans="1:4">
      <c r="A1979" s="6">
        <v>1976</v>
      </c>
      <c r="B1979" s="7">
        <v>1777.25</v>
      </c>
      <c r="C1979" s="7">
        <v>1777.25</v>
      </c>
      <c r="D1979">
        <f>VLOOKUP(A1979,'transaction table'!A:D,4,FALSE)</f>
        <v>198.89</v>
      </c>
    </row>
    <row r="1980" spans="1:4">
      <c r="A1980" s="6">
        <v>1977</v>
      </c>
      <c r="B1980" s="7">
        <v>628.59</v>
      </c>
      <c r="C1980" s="7">
        <v>628.59</v>
      </c>
      <c r="D1980">
        <f>VLOOKUP(A1980,'transaction table'!A:D,4,FALSE)</f>
        <v>1758.17</v>
      </c>
    </row>
    <row r="1981" spans="1:4">
      <c r="A1981" s="6">
        <v>1978</v>
      </c>
      <c r="B1981" s="7">
        <v>788.31</v>
      </c>
      <c r="C1981" s="7">
        <v>788.31</v>
      </c>
      <c r="D1981">
        <f>VLOOKUP(A1981,'transaction table'!A:D,4,FALSE)</f>
        <v>496.71</v>
      </c>
    </row>
    <row r="1982" spans="1:4">
      <c r="A1982" s="6">
        <v>1979</v>
      </c>
      <c r="B1982" s="7">
        <v>157.92</v>
      </c>
      <c r="C1982" s="7">
        <v>157.92</v>
      </c>
      <c r="D1982">
        <f>VLOOKUP(A1982,'transaction table'!A:D,4,FALSE)</f>
        <v>1548.28</v>
      </c>
    </row>
    <row r="1983" spans="1:4">
      <c r="A1983" s="6">
        <v>1980</v>
      </c>
      <c r="B1983" s="7">
        <v>667.02</v>
      </c>
      <c r="C1983" s="7">
        <v>667.02</v>
      </c>
      <c r="D1983">
        <f>VLOOKUP(A1983,'transaction table'!A:D,4,FALSE)</f>
        <v>366.31</v>
      </c>
    </row>
    <row r="1984" spans="1:4">
      <c r="A1984" s="6">
        <v>1981</v>
      </c>
      <c r="B1984" s="7">
        <v>1995.72</v>
      </c>
      <c r="C1984" s="7">
        <v>1995.72</v>
      </c>
      <c r="D1984">
        <f>VLOOKUP(A1984,'transaction table'!A:D,4,FALSE)</f>
        <v>1816.58</v>
      </c>
    </row>
    <row r="1985" spans="1:4">
      <c r="A1985" s="6">
        <v>1982</v>
      </c>
      <c r="B1985" s="7">
        <v>767.39</v>
      </c>
      <c r="C1985" s="7">
        <v>767.39</v>
      </c>
      <c r="D1985">
        <f>VLOOKUP(A1985,'transaction table'!A:D,4,FALSE)</f>
        <v>834.44</v>
      </c>
    </row>
    <row r="1986" spans="1:4">
      <c r="A1986" s="6">
        <v>1983</v>
      </c>
      <c r="B1986" s="7">
        <v>154.28</v>
      </c>
      <c r="C1986" s="7">
        <v>154.28</v>
      </c>
      <c r="D1986">
        <f>VLOOKUP(A1986,'transaction table'!A:D,4,FALSE)</f>
        <v>141.98</v>
      </c>
    </row>
    <row r="1987" spans="1:4">
      <c r="A1987" s="6">
        <v>1984</v>
      </c>
      <c r="B1987" s="7">
        <v>3034.04</v>
      </c>
      <c r="C1987" s="7">
        <v>1517.02</v>
      </c>
      <c r="D1987">
        <f>VLOOKUP(A1987,'transaction table'!A:D,4,FALSE)</f>
        <v>2359.11</v>
      </c>
    </row>
    <row r="1988" spans="1:4">
      <c r="A1988" s="6">
        <v>1985</v>
      </c>
      <c r="B1988" s="7">
        <v>493.21</v>
      </c>
      <c r="C1988" s="7">
        <v>493.21</v>
      </c>
      <c r="D1988">
        <f>VLOOKUP(A1988,'transaction table'!A:D,4,FALSE)</f>
        <v>2438.69</v>
      </c>
    </row>
    <row r="1989" spans="1:4">
      <c r="A1989" s="6">
        <v>1986</v>
      </c>
      <c r="B1989" s="7">
        <v>444.39</v>
      </c>
      <c r="C1989" s="7">
        <v>444.39</v>
      </c>
      <c r="D1989">
        <f>VLOOKUP(A1989,'transaction table'!A:D,4,FALSE)</f>
        <v>1645.17</v>
      </c>
    </row>
    <row r="1990" spans="1:4">
      <c r="A1990" s="6">
        <v>1987</v>
      </c>
      <c r="B1990" s="7">
        <v>339.07</v>
      </c>
      <c r="C1990" s="7">
        <v>339.07</v>
      </c>
      <c r="D1990">
        <f>VLOOKUP(A1990,'transaction table'!A:D,4,FALSE)</f>
        <v>1008.02</v>
      </c>
    </row>
    <row r="1991" spans="1:4">
      <c r="A1991" s="6">
        <v>1988</v>
      </c>
      <c r="B1991" s="7">
        <v>448.66</v>
      </c>
      <c r="C1991" s="7">
        <v>448.66</v>
      </c>
      <c r="D1991">
        <f>VLOOKUP(A1991,'transaction table'!A:D,4,FALSE)</f>
        <v>1686.95</v>
      </c>
    </row>
    <row r="1992" spans="1:4">
      <c r="A1992" s="6">
        <v>1989</v>
      </c>
      <c r="B1992" s="7">
        <v>84.52</v>
      </c>
      <c r="C1992" s="7">
        <v>84.52</v>
      </c>
      <c r="D1992">
        <f>VLOOKUP(A1992,'transaction table'!A:D,4,FALSE)</f>
        <v>2014.92</v>
      </c>
    </row>
    <row r="1993" spans="1:4">
      <c r="A1993" s="6">
        <v>1990</v>
      </c>
      <c r="B1993" s="7">
        <v>422.6</v>
      </c>
      <c r="C1993" s="7">
        <v>211.3</v>
      </c>
      <c r="D1993">
        <f>VLOOKUP(A1993,'transaction table'!A:D,4,FALSE)</f>
        <v>720.56</v>
      </c>
    </row>
    <row r="1994" spans="1:4">
      <c r="A1994" s="6">
        <v>1991</v>
      </c>
      <c r="B1994" s="7">
        <v>245.09</v>
      </c>
      <c r="C1994" s="7">
        <v>245.09</v>
      </c>
      <c r="D1994">
        <f>VLOOKUP(A1994,'transaction table'!A:D,4,FALSE)</f>
        <v>208.24</v>
      </c>
    </row>
    <row r="1995" spans="1:4">
      <c r="A1995" s="6">
        <v>1992</v>
      </c>
      <c r="B1995" s="7">
        <v>255.79</v>
      </c>
      <c r="C1995" s="7">
        <v>255.79</v>
      </c>
      <c r="D1995">
        <f>VLOOKUP(A1995,'transaction table'!A:D,4,FALSE)</f>
        <v>999.98</v>
      </c>
    </row>
    <row r="1996" spans="1:4">
      <c r="A1996" s="6">
        <v>1993</v>
      </c>
      <c r="B1996" s="7">
        <v>3987.58</v>
      </c>
      <c r="C1996" s="7">
        <v>1993.79</v>
      </c>
      <c r="D1996">
        <f>VLOOKUP(A1996,'transaction table'!A:D,4,FALSE)</f>
        <v>1633.37</v>
      </c>
    </row>
    <row r="1997" spans="1:4">
      <c r="A1997" s="6">
        <v>1994</v>
      </c>
      <c r="B1997" s="7">
        <v>290.79</v>
      </c>
      <c r="C1997" s="7">
        <v>290.79</v>
      </c>
      <c r="D1997">
        <f>VLOOKUP(A1997,'transaction table'!A:D,4,FALSE)</f>
        <v>2644.06</v>
      </c>
    </row>
    <row r="1998" spans="1:4">
      <c r="A1998" s="6">
        <v>1995</v>
      </c>
      <c r="B1998" s="7">
        <v>815.03</v>
      </c>
      <c r="C1998" s="7">
        <v>815.03</v>
      </c>
      <c r="D1998">
        <f>VLOOKUP(A1998,'transaction table'!A:D,4,FALSE)</f>
        <v>623.26</v>
      </c>
    </row>
    <row r="1999" spans="1:4">
      <c r="A1999" s="6">
        <v>1996</v>
      </c>
      <c r="B1999" s="7">
        <v>1129.1</v>
      </c>
      <c r="C1999" s="7">
        <v>1129.1</v>
      </c>
      <c r="D1999">
        <f>VLOOKUP(A1999,'transaction table'!A:D,4,FALSE)</f>
        <v>3054.62</v>
      </c>
    </row>
    <row r="2000" spans="1:4">
      <c r="A2000" s="6">
        <v>1997</v>
      </c>
      <c r="B2000" s="7">
        <v>670.34</v>
      </c>
      <c r="C2000" s="7">
        <v>335.17</v>
      </c>
      <c r="D2000">
        <f>VLOOKUP(A2000,'transaction table'!A:D,4,FALSE)</f>
        <v>442.69</v>
      </c>
    </row>
    <row r="2001" spans="1:4">
      <c r="A2001" s="6">
        <v>1998</v>
      </c>
      <c r="B2001" s="7">
        <v>274.33</v>
      </c>
      <c r="C2001" s="7">
        <v>274.33</v>
      </c>
      <c r="D2001">
        <f>VLOOKUP(A2001,'transaction table'!A:D,4,FALSE)</f>
        <v>587.71</v>
      </c>
    </row>
    <row r="2002" spans="1:4">
      <c r="A2002" s="6">
        <v>1999</v>
      </c>
      <c r="B2002" s="7">
        <v>144.64</v>
      </c>
      <c r="C2002" s="7">
        <v>144.64</v>
      </c>
      <c r="D2002">
        <f>VLOOKUP(A2002,'transaction table'!A:D,4,FALSE)</f>
        <v>837.94</v>
      </c>
    </row>
    <row r="2003" spans="1:4">
      <c r="A2003" s="6">
        <v>2000</v>
      </c>
      <c r="B2003" s="7">
        <v>831.92</v>
      </c>
      <c r="C2003" s="7">
        <v>831.92</v>
      </c>
      <c r="D2003">
        <f>VLOOKUP(A2003,'transaction table'!A:D,4,FALSE)</f>
        <v>821.31</v>
      </c>
    </row>
    <row r="2004" spans="1:4">
      <c r="A2004" s="6">
        <v>2001</v>
      </c>
      <c r="B2004" s="7">
        <v>193.8</v>
      </c>
      <c r="C2004" s="7">
        <v>193.8</v>
      </c>
      <c r="D2004">
        <f>VLOOKUP(A2004,'transaction table'!A:D,4,FALSE)</f>
        <v>442.69</v>
      </c>
    </row>
    <row r="2005" spans="1:4">
      <c r="A2005" s="6">
        <v>2002</v>
      </c>
      <c r="B2005" s="7">
        <v>899.62</v>
      </c>
      <c r="C2005" s="7">
        <v>449.81</v>
      </c>
      <c r="D2005">
        <f>VLOOKUP(A2005,'transaction table'!A:D,4,FALSE)</f>
        <v>100.33</v>
      </c>
    </row>
    <row r="2006" spans="1:4">
      <c r="A2006" s="6">
        <v>2003</v>
      </c>
      <c r="B2006" s="7">
        <v>29.08</v>
      </c>
      <c r="C2006" s="7">
        <v>29.08</v>
      </c>
      <c r="D2006">
        <f>VLOOKUP(A2006,'transaction table'!A:D,4,FALSE)</f>
        <v>1354.25</v>
      </c>
    </row>
    <row r="2007" spans="1:4">
      <c r="A2007" s="6">
        <v>2004</v>
      </c>
      <c r="B2007" s="7">
        <v>459.12</v>
      </c>
      <c r="C2007" s="7">
        <v>459.12</v>
      </c>
      <c r="D2007">
        <f>VLOOKUP(A2007,'transaction table'!A:D,4,FALSE)</f>
        <v>587.83</v>
      </c>
    </row>
    <row r="2008" spans="1:4">
      <c r="A2008" s="6">
        <v>2005</v>
      </c>
      <c r="B2008" s="7">
        <v>84.52</v>
      </c>
      <c r="C2008" s="7">
        <v>84.52</v>
      </c>
      <c r="D2008">
        <f>VLOOKUP(A2008,'transaction table'!A:D,4,FALSE)</f>
        <v>1523.8</v>
      </c>
    </row>
    <row r="2009" spans="1:4">
      <c r="A2009" s="6">
        <v>2006</v>
      </c>
      <c r="B2009" s="7">
        <v>1130.34</v>
      </c>
      <c r="C2009" s="7">
        <v>376.78</v>
      </c>
      <c r="D2009">
        <f>VLOOKUP(A2009,'transaction table'!A:D,4,FALSE)</f>
        <v>126.67</v>
      </c>
    </row>
    <row r="2010" spans="1:4">
      <c r="A2010" s="6">
        <v>2007</v>
      </c>
      <c r="B2010" s="7">
        <v>996.68</v>
      </c>
      <c r="C2010" s="7">
        <v>996.68</v>
      </c>
      <c r="D2010">
        <f>VLOOKUP(A2010,'transaction table'!A:D,4,FALSE)</f>
        <v>868.94</v>
      </c>
    </row>
    <row r="2011" spans="1:4">
      <c r="A2011" s="6">
        <v>2008</v>
      </c>
      <c r="B2011" s="7">
        <v>744.5</v>
      </c>
      <c r="C2011" s="7">
        <v>744.5</v>
      </c>
      <c r="D2011">
        <f>VLOOKUP(A2011,'transaction table'!A:D,4,FALSE)</f>
        <v>1255.3</v>
      </c>
    </row>
    <row r="2012" spans="1:4">
      <c r="A2012" s="6">
        <v>2009</v>
      </c>
      <c r="B2012" s="7">
        <v>313.65</v>
      </c>
      <c r="C2012" s="7">
        <v>313.65</v>
      </c>
      <c r="D2012">
        <f>VLOOKUP(A2012,'transaction table'!A:D,4,FALSE)</f>
        <v>2905.29</v>
      </c>
    </row>
    <row r="2013" spans="1:4">
      <c r="A2013" s="6">
        <v>2010</v>
      </c>
      <c r="B2013" s="7">
        <v>1334.04</v>
      </c>
      <c r="C2013" s="7">
        <v>667.02</v>
      </c>
      <c r="D2013">
        <f>VLOOKUP(A2013,'transaction table'!A:D,4,FALSE)</f>
        <v>2087.9</v>
      </c>
    </row>
    <row r="2014" spans="1:4">
      <c r="A2014" s="6">
        <v>2011</v>
      </c>
      <c r="B2014" s="7">
        <v>548.66</v>
      </c>
      <c r="C2014" s="7">
        <v>274.33</v>
      </c>
      <c r="D2014">
        <f>VLOOKUP(A2014,'transaction table'!A:D,4,FALSE)</f>
        <v>1259.36</v>
      </c>
    </row>
    <row r="2015" spans="1:4">
      <c r="A2015" s="6">
        <v>2012</v>
      </c>
      <c r="B2015" s="7">
        <v>100.33</v>
      </c>
      <c r="C2015" s="7">
        <v>100.33</v>
      </c>
      <c r="D2015">
        <f>VLOOKUP(A2015,'transaction table'!A:D,4,FALSE)</f>
        <v>1061.55</v>
      </c>
    </row>
    <row r="2016" spans="1:4">
      <c r="A2016" s="6">
        <v>2013</v>
      </c>
      <c r="B2016" s="7">
        <v>931.48</v>
      </c>
      <c r="C2016" s="7">
        <v>931.48</v>
      </c>
      <c r="D2016">
        <f>VLOOKUP(A2016,'transaction table'!A:D,4,FALSE)</f>
        <v>256.17</v>
      </c>
    </row>
    <row r="2017" spans="1:4">
      <c r="A2017" s="6">
        <v>2014</v>
      </c>
      <c r="B2017" s="7">
        <v>1636.91</v>
      </c>
      <c r="C2017" s="7">
        <v>1636.91</v>
      </c>
      <c r="D2017">
        <f>VLOOKUP(A2017,'transaction table'!A:D,4,FALSE)</f>
        <v>771.02</v>
      </c>
    </row>
    <row r="2018" spans="1:4">
      <c r="A2018" s="6">
        <v>2015</v>
      </c>
      <c r="B2018" s="7">
        <v>972.84</v>
      </c>
      <c r="C2018" s="7">
        <v>486.42</v>
      </c>
      <c r="D2018">
        <f>VLOOKUP(A2018,'transaction table'!A:D,4,FALSE)</f>
        <v>240.54</v>
      </c>
    </row>
    <row r="2019" spans="1:4">
      <c r="A2019" s="6">
        <v>2016</v>
      </c>
      <c r="B2019" s="7">
        <v>274.33</v>
      </c>
      <c r="C2019" s="7">
        <v>274.33</v>
      </c>
      <c r="D2019">
        <f>VLOOKUP(A2019,'transaction table'!A:D,4,FALSE)</f>
        <v>1705.71</v>
      </c>
    </row>
    <row r="2020" spans="1:4">
      <c r="A2020" s="6">
        <v>2017</v>
      </c>
      <c r="B2020" s="7">
        <v>808.86</v>
      </c>
      <c r="C2020" s="7">
        <v>808.86</v>
      </c>
      <c r="D2020">
        <f>VLOOKUP(A2020,'transaction table'!A:D,4,FALSE)</f>
        <v>141.33</v>
      </c>
    </row>
    <row r="2021" spans="1:4">
      <c r="A2021" s="6">
        <v>2018</v>
      </c>
      <c r="B2021" s="7">
        <v>235.13</v>
      </c>
      <c r="C2021" s="7">
        <v>235.13</v>
      </c>
      <c r="D2021">
        <f>VLOOKUP(A2021,'transaction table'!A:D,4,FALSE)</f>
        <v>1359.06</v>
      </c>
    </row>
    <row r="2022" spans="1:4">
      <c r="A2022" s="6">
        <v>2019</v>
      </c>
      <c r="B2022" s="7">
        <v>1153.5</v>
      </c>
      <c r="C2022" s="7">
        <v>1153.5</v>
      </c>
      <c r="D2022">
        <f>VLOOKUP(A2022,'transaction table'!A:D,4,FALSE)</f>
        <v>154.28</v>
      </c>
    </row>
    <row r="2023" spans="1:4">
      <c r="A2023" s="6">
        <v>2020</v>
      </c>
      <c r="B2023" s="7">
        <v>1033.01</v>
      </c>
      <c r="C2023" s="7">
        <v>1033.01</v>
      </c>
      <c r="D2023">
        <f>VLOOKUP(A2023,'transaction table'!A:D,4,FALSE)</f>
        <v>304.87</v>
      </c>
    </row>
    <row r="2024" spans="1:4">
      <c r="A2024" s="6">
        <v>2021</v>
      </c>
      <c r="B2024" s="7">
        <v>401.39</v>
      </c>
      <c r="C2024" s="7">
        <v>401.39</v>
      </c>
      <c r="D2024">
        <f>VLOOKUP(A2024,'transaction table'!A:D,4,FALSE)</f>
        <v>644.55</v>
      </c>
    </row>
    <row r="2025" spans="1:4">
      <c r="A2025" s="6">
        <v>2022</v>
      </c>
      <c r="B2025" s="7">
        <v>428.94</v>
      </c>
      <c r="C2025" s="7">
        <v>428.94</v>
      </c>
      <c r="D2025">
        <f>VLOOKUP(A2025,'transaction table'!A:D,4,FALSE)</f>
        <v>899.54</v>
      </c>
    </row>
    <row r="2026" spans="1:4">
      <c r="A2026" s="6">
        <v>2023</v>
      </c>
      <c r="B2026" s="7">
        <v>549.91</v>
      </c>
      <c r="C2026" s="7">
        <v>549.91</v>
      </c>
      <c r="D2026">
        <f>VLOOKUP(A2026,'transaction table'!A:D,4,FALSE)</f>
        <v>193.8</v>
      </c>
    </row>
    <row r="2027" spans="1:4">
      <c r="A2027" s="6">
        <v>2024</v>
      </c>
      <c r="B2027" s="7">
        <v>613.75</v>
      </c>
      <c r="C2027" s="7">
        <v>613.75</v>
      </c>
      <c r="D2027">
        <f>VLOOKUP(A2027,'transaction table'!A:D,4,FALSE)</f>
        <v>187.47</v>
      </c>
    </row>
    <row r="2028" spans="1:4">
      <c r="A2028" s="6">
        <v>2025</v>
      </c>
      <c r="B2028" s="7">
        <v>1146.85</v>
      </c>
      <c r="C2028" s="7">
        <v>1146.85</v>
      </c>
      <c r="D2028">
        <f>VLOOKUP(A2028,'transaction table'!A:D,4,FALSE)</f>
        <v>176.74</v>
      </c>
    </row>
    <row r="2029" spans="1:4">
      <c r="A2029" s="6">
        <v>2026</v>
      </c>
      <c r="B2029" s="7">
        <v>1012.44</v>
      </c>
      <c r="C2029" s="7">
        <v>1012.44</v>
      </c>
      <c r="D2029">
        <f>VLOOKUP(A2029,'transaction table'!A:D,4,FALSE)</f>
        <v>2639.3</v>
      </c>
    </row>
    <row r="2030" spans="1:4">
      <c r="A2030" s="6">
        <v>2027</v>
      </c>
      <c r="B2030" s="7">
        <v>367.55</v>
      </c>
      <c r="C2030" s="7">
        <v>367.55</v>
      </c>
      <c r="D2030">
        <f>VLOOKUP(A2030,'transaction table'!A:D,4,FALSE)</f>
        <v>3633.44</v>
      </c>
    </row>
    <row r="2031" spans="1:4">
      <c r="A2031" s="6">
        <v>2028</v>
      </c>
      <c r="B2031" s="7">
        <v>308.04</v>
      </c>
      <c r="C2031" s="7">
        <v>154.02</v>
      </c>
      <c r="D2031">
        <f>VLOOKUP(A2031,'transaction table'!A:D,4,FALSE)</f>
        <v>1885.77</v>
      </c>
    </row>
    <row r="2032" spans="1:4">
      <c r="A2032" s="6">
        <v>2029</v>
      </c>
      <c r="B2032" s="7">
        <v>716.89</v>
      </c>
      <c r="C2032" s="7">
        <v>716.89</v>
      </c>
      <c r="D2032">
        <f>VLOOKUP(A2032,'transaction table'!A:D,4,FALSE)</f>
        <v>395.17</v>
      </c>
    </row>
    <row r="2033" spans="1:4">
      <c r="A2033" s="6">
        <v>2030</v>
      </c>
      <c r="B2033" s="7">
        <v>1993.79</v>
      </c>
      <c r="C2033" s="7">
        <v>1993.79</v>
      </c>
      <c r="D2033">
        <f>VLOOKUP(A2033,'transaction table'!A:D,4,FALSE)</f>
        <v>401.69</v>
      </c>
    </row>
    <row r="2034" spans="1:4">
      <c r="A2034" s="6">
        <v>2031</v>
      </c>
      <c r="B2034" s="7">
        <v>1695.09</v>
      </c>
      <c r="C2034" s="7">
        <v>1695.09</v>
      </c>
      <c r="D2034">
        <f>VLOOKUP(A2034,'transaction table'!A:D,4,FALSE)</f>
        <v>719.27</v>
      </c>
    </row>
    <row r="2035" spans="1:4">
      <c r="A2035" s="6">
        <v>2032</v>
      </c>
      <c r="B2035" s="7">
        <v>442.69</v>
      </c>
      <c r="C2035" s="7">
        <v>442.69</v>
      </c>
      <c r="D2035">
        <f>VLOOKUP(A2035,'transaction table'!A:D,4,FALSE)</f>
        <v>270.86</v>
      </c>
    </row>
    <row r="2036" spans="1:4">
      <c r="A2036" s="6">
        <v>2033</v>
      </c>
      <c r="B2036" s="7">
        <v>475.16</v>
      </c>
      <c r="C2036" s="7">
        <v>475.16</v>
      </c>
      <c r="D2036">
        <f>VLOOKUP(A2036,'transaction table'!A:D,4,FALSE)</f>
        <v>1112.54</v>
      </c>
    </row>
    <row r="2037" spans="1:4">
      <c r="A2037" s="6">
        <v>2034</v>
      </c>
      <c r="B2037" s="7">
        <v>315.29</v>
      </c>
      <c r="C2037" s="7">
        <v>315.29</v>
      </c>
      <c r="D2037">
        <f>VLOOKUP(A2037,'transaction table'!A:D,4,FALSE)</f>
        <v>630.92</v>
      </c>
    </row>
    <row r="2038" spans="1:4">
      <c r="A2038" s="6">
        <v>2035</v>
      </c>
      <c r="B2038" s="7">
        <v>265.95</v>
      </c>
      <c r="C2038" s="7">
        <v>265.95</v>
      </c>
      <c r="D2038">
        <f>VLOOKUP(A2038,'transaction table'!A:D,4,FALSE)</f>
        <v>476.28</v>
      </c>
    </row>
    <row r="2039" spans="1:4">
      <c r="A2039" s="6">
        <v>2036</v>
      </c>
      <c r="B2039" s="7">
        <v>260.61</v>
      </c>
      <c r="C2039" s="7">
        <v>260.61</v>
      </c>
      <c r="D2039">
        <f>VLOOKUP(A2039,'transaction table'!A:D,4,FALSE)</f>
        <v>2089.6</v>
      </c>
    </row>
    <row r="2040" spans="1:4">
      <c r="A2040" s="6">
        <v>2037</v>
      </c>
      <c r="B2040" s="7">
        <v>289.3</v>
      </c>
      <c r="C2040" s="7">
        <v>289.3</v>
      </c>
      <c r="D2040">
        <f>VLOOKUP(A2040,'transaction table'!A:D,4,FALSE)</f>
        <v>439.45</v>
      </c>
    </row>
    <row r="2041" spans="1:4">
      <c r="A2041" s="6">
        <v>2038</v>
      </c>
      <c r="B2041" s="7">
        <v>150.41</v>
      </c>
      <c r="C2041" s="7">
        <v>150.41</v>
      </c>
      <c r="D2041">
        <f>VLOOKUP(A2041,'transaction table'!A:D,4,FALSE)</f>
        <v>2258.35</v>
      </c>
    </row>
    <row r="2042" spans="1:4">
      <c r="A2042" s="6">
        <v>2039</v>
      </c>
      <c r="B2042" s="7">
        <v>260.57</v>
      </c>
      <c r="C2042" s="7">
        <v>260.57</v>
      </c>
      <c r="D2042">
        <f>VLOOKUP(A2042,'transaction table'!A:D,4,FALSE)</f>
        <v>659.93</v>
      </c>
    </row>
    <row r="2043" spans="1:4">
      <c r="A2043" s="6">
        <v>2040</v>
      </c>
      <c r="B2043" s="7">
        <v>1016.02</v>
      </c>
      <c r="C2043" s="7">
        <v>1016.02</v>
      </c>
      <c r="D2043">
        <f>VLOOKUP(A2043,'transaction table'!A:D,4,FALSE)</f>
        <v>2462.65</v>
      </c>
    </row>
    <row r="2044" spans="1:4">
      <c r="A2044" s="6">
        <v>2041</v>
      </c>
      <c r="B2044" s="7">
        <v>2191.24</v>
      </c>
      <c r="C2044" s="7">
        <v>1095.62</v>
      </c>
      <c r="D2044">
        <f>VLOOKUP(A2044,'transaction table'!A:D,4,FALSE)</f>
        <v>798.93</v>
      </c>
    </row>
    <row r="2045" spans="1:4">
      <c r="A2045" s="6">
        <v>2042</v>
      </c>
      <c r="B2045" s="7">
        <v>352.84</v>
      </c>
      <c r="C2045" s="7">
        <v>352.84</v>
      </c>
      <c r="D2045">
        <f>VLOOKUP(A2045,'transaction table'!A:D,4,FALSE)</f>
        <v>154.28</v>
      </c>
    </row>
    <row r="2046" spans="1:4">
      <c r="A2046" s="6">
        <v>2043</v>
      </c>
      <c r="B2046" s="7">
        <v>228.45</v>
      </c>
      <c r="C2046" s="7">
        <v>228.45</v>
      </c>
      <c r="D2046">
        <f>VLOOKUP(A2046,'transaction table'!A:D,4,FALSE)</f>
        <v>1636.91</v>
      </c>
    </row>
    <row r="2047" spans="1:4">
      <c r="A2047" s="6">
        <v>2044</v>
      </c>
      <c r="B2047" s="7">
        <v>1007.5</v>
      </c>
      <c r="C2047" s="7">
        <v>1007.5</v>
      </c>
      <c r="D2047">
        <f>VLOOKUP(A2047,'transaction table'!A:D,4,FALSE)</f>
        <v>1553.15</v>
      </c>
    </row>
    <row r="2048" spans="1:4">
      <c r="A2048" s="6">
        <v>2045</v>
      </c>
      <c r="B2048" s="7">
        <v>1343.73</v>
      </c>
      <c r="C2048" s="7">
        <v>447.91</v>
      </c>
      <c r="D2048">
        <f>VLOOKUP(A2048,'transaction table'!A:D,4,FALSE)</f>
        <v>735.27</v>
      </c>
    </row>
    <row r="2049" spans="1:4">
      <c r="A2049" s="6">
        <v>2046</v>
      </c>
      <c r="B2049" s="7">
        <v>1433.78</v>
      </c>
      <c r="C2049" s="7">
        <v>716.89</v>
      </c>
      <c r="D2049">
        <f>VLOOKUP(A2049,'transaction table'!A:D,4,FALSE)</f>
        <v>1153.5</v>
      </c>
    </row>
    <row r="2050" spans="1:4">
      <c r="A2050" s="6">
        <v>2047</v>
      </c>
      <c r="B2050" s="7">
        <v>661.44</v>
      </c>
      <c r="C2050" s="7">
        <v>661.44</v>
      </c>
      <c r="D2050">
        <f>VLOOKUP(A2050,'transaction table'!A:D,4,FALSE)</f>
        <v>1922.11</v>
      </c>
    </row>
    <row r="2051" spans="1:4">
      <c r="A2051" s="6">
        <v>2048</v>
      </c>
      <c r="B2051" s="7">
        <v>1995.72</v>
      </c>
      <c r="C2051" s="7">
        <v>1995.72</v>
      </c>
      <c r="D2051">
        <f>VLOOKUP(A2051,'transaction table'!A:D,4,FALSE)</f>
        <v>4910.67</v>
      </c>
    </row>
    <row r="2052" spans="1:4">
      <c r="A2052" s="6">
        <v>2049</v>
      </c>
      <c r="B2052" s="7">
        <v>401.69</v>
      </c>
      <c r="C2052" s="7">
        <v>401.69</v>
      </c>
      <c r="D2052">
        <f>VLOOKUP(A2052,'transaction table'!A:D,4,FALSE)</f>
        <v>157.92</v>
      </c>
    </row>
    <row r="2053" spans="1:4">
      <c r="A2053" s="6">
        <v>2050</v>
      </c>
      <c r="B2053" s="7">
        <v>323.68</v>
      </c>
      <c r="C2053" s="7">
        <v>323.68</v>
      </c>
      <c r="D2053">
        <f>VLOOKUP(A2053,'transaction table'!A:D,4,FALSE)</f>
        <v>266.31</v>
      </c>
    </row>
    <row r="2054" spans="1:4">
      <c r="A2054" s="6">
        <v>2051</v>
      </c>
      <c r="B2054" s="7">
        <v>290.79</v>
      </c>
      <c r="C2054" s="7">
        <v>290.79</v>
      </c>
      <c r="D2054">
        <f>VLOOKUP(A2054,'transaction table'!A:D,4,FALSE)</f>
        <v>985.59</v>
      </c>
    </row>
    <row r="2055" spans="1:4">
      <c r="A2055" s="6">
        <v>2052</v>
      </c>
      <c r="B2055" s="7">
        <v>479.1</v>
      </c>
      <c r="C2055" s="7">
        <v>479.1</v>
      </c>
      <c r="D2055">
        <f>VLOOKUP(A2055,'transaction table'!A:D,4,FALSE)</f>
        <v>3486.72</v>
      </c>
    </row>
    <row r="2056" spans="1:4">
      <c r="A2056" s="6">
        <v>2053</v>
      </c>
      <c r="B2056" s="7">
        <v>308.04</v>
      </c>
      <c r="C2056" s="7">
        <v>154.02</v>
      </c>
      <c r="D2056">
        <f>VLOOKUP(A2056,'transaction table'!A:D,4,FALSE)</f>
        <v>1520.3</v>
      </c>
    </row>
    <row r="2057" spans="1:4">
      <c r="A2057" s="6">
        <v>2054</v>
      </c>
      <c r="B2057" s="7">
        <v>1433.78</v>
      </c>
      <c r="C2057" s="7">
        <v>716.89</v>
      </c>
      <c r="D2057">
        <f>VLOOKUP(A2057,'transaction table'!A:D,4,FALSE)</f>
        <v>159.92</v>
      </c>
    </row>
    <row r="2058" spans="1:4">
      <c r="A2058" s="6">
        <v>2055</v>
      </c>
      <c r="B2058" s="7">
        <v>96.07</v>
      </c>
      <c r="C2058" s="7">
        <v>96.07</v>
      </c>
      <c r="D2058">
        <f>VLOOKUP(A2058,'transaction table'!A:D,4,FALSE)</f>
        <v>200.91</v>
      </c>
    </row>
    <row r="2059" spans="1:4">
      <c r="A2059" s="6">
        <v>2056</v>
      </c>
      <c r="B2059" s="7">
        <v>1129.1</v>
      </c>
      <c r="C2059" s="7">
        <v>1129.1</v>
      </c>
      <c r="D2059">
        <f>VLOOKUP(A2059,'transaction table'!A:D,4,FALSE)</f>
        <v>2022.37</v>
      </c>
    </row>
    <row r="2060" spans="1:4">
      <c r="A2060" s="6">
        <v>2057</v>
      </c>
      <c r="B2060" s="7">
        <v>159.92</v>
      </c>
      <c r="C2060" s="7">
        <v>159.92</v>
      </c>
      <c r="D2060">
        <f>VLOOKUP(A2060,'transaction table'!A:D,4,FALSE)</f>
        <v>1995.72</v>
      </c>
    </row>
    <row r="2061" spans="1:4">
      <c r="A2061" s="6">
        <v>2058</v>
      </c>
      <c r="B2061" s="7">
        <v>406.33</v>
      </c>
      <c r="C2061" s="7">
        <v>406.33</v>
      </c>
      <c r="D2061">
        <f>VLOOKUP(A2061,'transaction table'!A:D,4,FALSE)</f>
        <v>2386.28</v>
      </c>
    </row>
    <row r="2062" spans="1:4">
      <c r="A2062" s="6">
        <v>2059</v>
      </c>
      <c r="B2062" s="7">
        <v>538.64</v>
      </c>
      <c r="C2062" s="7">
        <v>538.64</v>
      </c>
      <c r="D2062">
        <f>VLOOKUP(A2062,'transaction table'!A:D,4,FALSE)</f>
        <v>1126.52</v>
      </c>
    </row>
    <row r="2063" spans="1:4">
      <c r="A2063" s="6">
        <v>2060</v>
      </c>
      <c r="B2063" s="7">
        <v>1374.61</v>
      </c>
      <c r="C2063" s="7">
        <v>1374.61</v>
      </c>
      <c r="D2063">
        <f>VLOOKUP(A2063,'transaction table'!A:D,4,FALSE)</f>
        <v>1009.92</v>
      </c>
    </row>
    <row r="2064" spans="1:4">
      <c r="A2064" s="6">
        <v>2061</v>
      </c>
      <c r="B2064" s="7">
        <v>1301.26</v>
      </c>
      <c r="C2064" s="7">
        <v>650.63</v>
      </c>
      <c r="D2064">
        <f>VLOOKUP(A2064,'transaction table'!A:D,4,FALSE)</f>
        <v>1161.8</v>
      </c>
    </row>
    <row r="2065" spans="1:4">
      <c r="A2065" s="6">
        <v>2062</v>
      </c>
      <c r="B2065" s="7">
        <v>387.6</v>
      </c>
      <c r="C2065" s="7">
        <v>193.8</v>
      </c>
      <c r="D2065">
        <f>VLOOKUP(A2065,'transaction table'!A:D,4,FALSE)</f>
        <v>626.59</v>
      </c>
    </row>
    <row r="2066" spans="1:4">
      <c r="A2066" s="6">
        <v>2063</v>
      </c>
      <c r="B2066" s="7">
        <v>884.91</v>
      </c>
      <c r="C2066" s="7">
        <v>884.91</v>
      </c>
      <c r="D2066">
        <f>VLOOKUP(A2066,'transaction table'!A:D,4,FALSE)</f>
        <v>2127.63</v>
      </c>
    </row>
    <row r="2067" spans="1:4">
      <c r="A2067" s="6">
        <v>2064</v>
      </c>
      <c r="B2067" s="7">
        <v>531.9</v>
      </c>
      <c r="C2067" s="7">
        <v>265.95</v>
      </c>
      <c r="D2067">
        <f>VLOOKUP(A2067,'transaction table'!A:D,4,FALSE)</f>
        <v>4031.93</v>
      </c>
    </row>
    <row r="2068" spans="1:4">
      <c r="A2068" s="6">
        <v>2065</v>
      </c>
      <c r="B2068" s="7">
        <v>260.57</v>
      </c>
      <c r="C2068" s="7">
        <v>260.57</v>
      </c>
      <c r="D2068">
        <f>VLOOKUP(A2068,'transaction table'!A:D,4,FALSE)</f>
        <v>594.37</v>
      </c>
    </row>
    <row r="2069" spans="1:4">
      <c r="A2069" s="6">
        <v>2066</v>
      </c>
      <c r="B2069" s="7">
        <v>1041.67</v>
      </c>
      <c r="C2069" s="7">
        <v>1041.67</v>
      </c>
      <c r="D2069">
        <f>VLOOKUP(A2069,'transaction table'!A:D,4,FALSE)</f>
        <v>414.24</v>
      </c>
    </row>
    <row r="2070" spans="1:4">
      <c r="A2070" s="6">
        <v>2067</v>
      </c>
      <c r="B2070" s="7">
        <v>475.16</v>
      </c>
      <c r="C2070" s="7">
        <v>475.16</v>
      </c>
      <c r="D2070">
        <f>VLOOKUP(A2070,'transaction table'!A:D,4,FALSE)</f>
        <v>867.64</v>
      </c>
    </row>
    <row r="2071" spans="1:4">
      <c r="A2071" s="6">
        <v>2068</v>
      </c>
      <c r="B2071" s="7">
        <v>157.92</v>
      </c>
      <c r="C2071" s="7">
        <v>157.92</v>
      </c>
      <c r="D2071">
        <f>VLOOKUP(A2071,'transaction table'!A:D,4,FALSE)</f>
        <v>600.15</v>
      </c>
    </row>
    <row r="2072" spans="1:4">
      <c r="A2072" s="6">
        <v>2069</v>
      </c>
      <c r="B2072" s="7">
        <v>256.68</v>
      </c>
      <c r="C2072" s="7">
        <v>256.68</v>
      </c>
      <c r="D2072">
        <f>VLOOKUP(A2072,'transaction table'!A:D,4,FALSE)</f>
        <v>193.6</v>
      </c>
    </row>
    <row r="2073" spans="1:4">
      <c r="A2073" s="6">
        <v>2070</v>
      </c>
      <c r="B2073" s="7">
        <v>1709.14</v>
      </c>
      <c r="C2073" s="7">
        <v>1709.14</v>
      </c>
      <c r="D2073">
        <f>VLOOKUP(A2073,'transaction table'!A:D,4,FALSE)</f>
        <v>325.76</v>
      </c>
    </row>
    <row r="2074" spans="1:4">
      <c r="A2074" s="6">
        <v>2071</v>
      </c>
      <c r="B2074" s="7">
        <v>628.59</v>
      </c>
      <c r="C2074" s="7">
        <v>628.59</v>
      </c>
      <c r="D2074">
        <f>VLOOKUP(A2074,'transaction table'!A:D,4,FALSE)</f>
        <v>254.46</v>
      </c>
    </row>
    <row r="2075" spans="1:4">
      <c r="A2075" s="6">
        <v>2072</v>
      </c>
      <c r="B2075" s="7">
        <v>475.16</v>
      </c>
      <c r="C2075" s="7">
        <v>475.16</v>
      </c>
      <c r="D2075">
        <f>VLOOKUP(A2075,'transaction table'!A:D,4,FALSE)</f>
        <v>256.68</v>
      </c>
    </row>
    <row r="2076" spans="1:4">
      <c r="A2076" s="6">
        <v>2073</v>
      </c>
      <c r="B2076" s="7">
        <v>1777.25</v>
      </c>
      <c r="C2076" s="7">
        <v>1777.25</v>
      </c>
      <c r="D2076">
        <f>VLOOKUP(A2076,'transaction table'!A:D,4,FALSE)</f>
        <v>2540.35</v>
      </c>
    </row>
    <row r="2077" spans="1:4">
      <c r="A2077" s="6">
        <v>2074</v>
      </c>
      <c r="B2077" s="7">
        <v>3286.86</v>
      </c>
      <c r="C2077" s="7">
        <v>1095.62</v>
      </c>
      <c r="D2077">
        <f>VLOOKUP(A2077,'transaction table'!A:D,4,FALSE)</f>
        <v>1251.14</v>
      </c>
    </row>
    <row r="2078" spans="1:4">
      <c r="A2078" s="6">
        <v>2075</v>
      </c>
      <c r="B2078" s="7">
        <v>471.12</v>
      </c>
      <c r="C2078" s="7">
        <v>235.56</v>
      </c>
      <c r="D2078">
        <f>VLOOKUP(A2078,'transaction table'!A:D,4,FALSE)</f>
        <v>786.98</v>
      </c>
    </row>
    <row r="2079" spans="1:4">
      <c r="A2079" s="6">
        <v>2076</v>
      </c>
      <c r="B2079" s="7">
        <v>1153.5</v>
      </c>
      <c r="C2079" s="7">
        <v>1153.5</v>
      </c>
      <c r="D2079">
        <f>VLOOKUP(A2079,'transaction table'!A:D,4,FALSE)</f>
        <v>691.55</v>
      </c>
    </row>
    <row r="2080" spans="1:4">
      <c r="A2080" s="6">
        <v>2077</v>
      </c>
      <c r="B2080" s="7">
        <v>1072.43</v>
      </c>
      <c r="C2080" s="7">
        <v>1072.43</v>
      </c>
      <c r="D2080">
        <f>VLOOKUP(A2080,'transaction table'!A:D,4,FALSE)</f>
        <v>1629.76</v>
      </c>
    </row>
    <row r="2081" spans="1:4">
      <c r="A2081" s="6">
        <v>2078</v>
      </c>
      <c r="B2081" s="7">
        <v>418.05</v>
      </c>
      <c r="C2081" s="7">
        <v>139.35</v>
      </c>
      <c r="D2081">
        <f>VLOOKUP(A2081,'transaction table'!A:D,4,FALSE)</f>
        <v>513.36</v>
      </c>
    </row>
    <row r="2082" spans="1:4">
      <c r="A2082" s="6">
        <v>2079</v>
      </c>
      <c r="B2082" s="7">
        <v>1685.14</v>
      </c>
      <c r="C2082" s="7">
        <v>1685.14</v>
      </c>
      <c r="D2082">
        <f>VLOOKUP(A2082,'transaction table'!A:D,4,FALSE)</f>
        <v>151.46</v>
      </c>
    </row>
    <row r="2083" spans="1:4">
      <c r="A2083" s="6">
        <v>2080</v>
      </c>
      <c r="B2083" s="7">
        <v>661.44</v>
      </c>
      <c r="C2083" s="7">
        <v>661.44</v>
      </c>
      <c r="D2083">
        <f>VLOOKUP(A2083,'transaction table'!A:D,4,FALSE)</f>
        <v>274.33</v>
      </c>
    </row>
    <row r="2084" spans="1:4">
      <c r="A2084" s="6">
        <v>2081</v>
      </c>
      <c r="B2084" s="7">
        <v>486.42</v>
      </c>
      <c r="C2084" s="7">
        <v>486.42</v>
      </c>
      <c r="D2084">
        <f>VLOOKUP(A2084,'transaction table'!A:D,4,FALSE)</f>
        <v>1128.91</v>
      </c>
    </row>
    <row r="2085" spans="1:4">
      <c r="A2085" s="6">
        <v>2082</v>
      </c>
      <c r="B2085" s="7">
        <v>907.95</v>
      </c>
      <c r="C2085" s="7">
        <v>907.95</v>
      </c>
      <c r="D2085">
        <f>VLOOKUP(A2085,'transaction table'!A:D,4,FALSE)</f>
        <v>602.61</v>
      </c>
    </row>
    <row r="2086" spans="1:4">
      <c r="A2086" s="6">
        <v>2083</v>
      </c>
      <c r="B2086" s="7">
        <v>858.98</v>
      </c>
      <c r="C2086" s="7">
        <v>858.98</v>
      </c>
      <c r="D2086">
        <f>VLOOKUP(A2086,'transaction table'!A:D,4,FALSE)</f>
        <v>549.91</v>
      </c>
    </row>
    <row r="2087" spans="1:4">
      <c r="A2087" s="6">
        <v>2084</v>
      </c>
      <c r="B2087" s="7">
        <v>803.38</v>
      </c>
      <c r="C2087" s="7">
        <v>401.69</v>
      </c>
      <c r="D2087">
        <f>VLOOKUP(A2087,'transaction table'!A:D,4,FALSE)</f>
        <v>361.25</v>
      </c>
    </row>
    <row r="2088" spans="1:4">
      <c r="A2088" s="6">
        <v>2085</v>
      </c>
      <c r="B2088" s="7">
        <v>304.62</v>
      </c>
      <c r="C2088" s="7">
        <v>304.62</v>
      </c>
      <c r="D2088">
        <f>VLOOKUP(A2088,'transaction table'!A:D,4,FALSE)</f>
        <v>805.16</v>
      </c>
    </row>
    <row r="2089" spans="1:4">
      <c r="A2089" s="6">
        <v>2086</v>
      </c>
      <c r="B2089" s="7">
        <v>187.89</v>
      </c>
      <c r="C2089" s="7">
        <v>187.89</v>
      </c>
      <c r="D2089">
        <f>VLOOKUP(A2089,'transaction table'!A:D,4,FALSE)</f>
        <v>187.89</v>
      </c>
    </row>
    <row r="2090" spans="1:4">
      <c r="A2090" s="6">
        <v>2087</v>
      </c>
      <c r="B2090" s="7">
        <v>1836.52</v>
      </c>
      <c r="C2090" s="7">
        <v>1836.52</v>
      </c>
      <c r="D2090">
        <f>VLOOKUP(A2090,'transaction table'!A:D,4,FALSE)</f>
        <v>783.34</v>
      </c>
    </row>
    <row r="2091" spans="1:4">
      <c r="A2091" s="6">
        <v>2088</v>
      </c>
      <c r="B2091" s="7">
        <v>152.53</v>
      </c>
      <c r="C2091" s="7">
        <v>152.53</v>
      </c>
      <c r="D2091">
        <f>VLOOKUP(A2091,'transaction table'!A:D,4,FALSE)</f>
        <v>367.89</v>
      </c>
    </row>
    <row r="2092" spans="1:4">
      <c r="A2092" s="6">
        <v>2089</v>
      </c>
      <c r="B2092" s="7">
        <v>3273.82</v>
      </c>
      <c r="C2092" s="7">
        <v>1636.91</v>
      </c>
      <c r="D2092">
        <f>VLOOKUP(A2092,'transaction table'!A:D,4,FALSE)</f>
        <v>1188.16</v>
      </c>
    </row>
    <row r="2093" spans="1:4">
      <c r="A2093" s="6">
        <v>2090</v>
      </c>
      <c r="B2093" s="7">
        <v>1016.02</v>
      </c>
      <c r="C2093" s="7">
        <v>1016.02</v>
      </c>
      <c r="D2093">
        <f>VLOOKUP(A2093,'transaction table'!A:D,4,FALSE)</f>
        <v>870.87</v>
      </c>
    </row>
    <row r="2094" spans="1:4">
      <c r="A2094" s="6">
        <v>2091</v>
      </c>
      <c r="B2094" s="7">
        <v>539.1</v>
      </c>
      <c r="C2094" s="7">
        <v>539.1</v>
      </c>
      <c r="D2094">
        <f>VLOOKUP(A2094,'transaction table'!A:D,4,FALSE)</f>
        <v>691.55</v>
      </c>
    </row>
    <row r="2095" spans="1:4">
      <c r="A2095" s="6">
        <v>2092</v>
      </c>
      <c r="B2095" s="7">
        <v>428.94</v>
      </c>
      <c r="C2095" s="7">
        <v>428.94</v>
      </c>
      <c r="D2095">
        <f>VLOOKUP(A2095,'transaction table'!A:D,4,FALSE)</f>
        <v>2119.13</v>
      </c>
    </row>
    <row r="2096" spans="1:4">
      <c r="A2096" s="6">
        <v>2093</v>
      </c>
      <c r="B2096" s="7">
        <v>1502.76</v>
      </c>
      <c r="C2096" s="7">
        <v>751.38</v>
      </c>
      <c r="D2096">
        <f>VLOOKUP(A2096,'transaction table'!A:D,4,FALSE)</f>
        <v>2986.72</v>
      </c>
    </row>
    <row r="2097" spans="1:4">
      <c r="A2097" s="6">
        <v>2094</v>
      </c>
      <c r="B2097" s="7">
        <v>1777.25</v>
      </c>
      <c r="C2097" s="7">
        <v>1777.25</v>
      </c>
      <c r="D2097">
        <f>VLOOKUP(A2097,'transaction table'!A:D,4,FALSE)</f>
        <v>1307.64</v>
      </c>
    </row>
    <row r="2098" spans="1:4">
      <c r="A2098" s="6">
        <v>2095</v>
      </c>
      <c r="B2098" s="7">
        <v>270.86</v>
      </c>
      <c r="C2098" s="7">
        <v>270.86</v>
      </c>
      <c r="D2098">
        <f>VLOOKUP(A2098,'transaction table'!A:D,4,FALSE)</f>
        <v>1652.34</v>
      </c>
    </row>
    <row r="2099" spans="1:4">
      <c r="A2099" s="6">
        <v>2096</v>
      </c>
      <c r="B2099" s="7">
        <v>549.91</v>
      </c>
      <c r="C2099" s="7">
        <v>549.91</v>
      </c>
      <c r="D2099">
        <f>VLOOKUP(A2099,'transaction table'!A:D,4,FALSE)</f>
        <v>1355.44</v>
      </c>
    </row>
    <row r="2100" spans="1:4">
      <c r="A2100" s="6">
        <v>2097</v>
      </c>
      <c r="B2100" s="7">
        <v>2502.75</v>
      </c>
      <c r="C2100" s="7">
        <v>834.25</v>
      </c>
      <c r="D2100">
        <f>VLOOKUP(A2100,'transaction table'!A:D,4,FALSE)</f>
        <v>2605.34</v>
      </c>
    </row>
    <row r="2101" spans="1:4">
      <c r="A2101" s="6">
        <v>2098</v>
      </c>
      <c r="B2101" s="7">
        <v>968.43</v>
      </c>
      <c r="C2101" s="7">
        <v>968.43</v>
      </c>
      <c r="D2101">
        <f>VLOOKUP(A2101,'transaction table'!A:D,4,FALSE)</f>
        <v>152.53</v>
      </c>
    </row>
    <row r="2102" spans="1:4">
      <c r="A2102" s="6">
        <v>2099</v>
      </c>
      <c r="B2102" s="7">
        <v>1695.09</v>
      </c>
      <c r="C2102" s="7">
        <v>1695.09</v>
      </c>
      <c r="D2102">
        <f>VLOOKUP(A2102,'transaction table'!A:D,4,FALSE)</f>
        <v>661.44</v>
      </c>
    </row>
    <row r="2103" spans="1:4">
      <c r="A2103" s="6">
        <v>2100</v>
      </c>
      <c r="B2103" s="7">
        <v>613.75</v>
      </c>
      <c r="C2103" s="7">
        <v>613.75</v>
      </c>
      <c r="D2103">
        <f>VLOOKUP(A2103,'transaction table'!A:D,4,FALSE)</f>
        <v>992.01</v>
      </c>
    </row>
    <row r="2104" spans="1:4">
      <c r="A2104" s="6">
        <v>2101</v>
      </c>
      <c r="B2104" s="7">
        <v>2142.46</v>
      </c>
      <c r="C2104" s="7">
        <v>1071.23</v>
      </c>
      <c r="D2104">
        <f>VLOOKUP(A2104,'transaction table'!A:D,4,FALSE)</f>
        <v>1111.97</v>
      </c>
    </row>
    <row r="2105" spans="1:4">
      <c r="A2105" s="6">
        <v>2102</v>
      </c>
      <c r="B2105" s="7">
        <v>931.48</v>
      </c>
      <c r="C2105" s="7">
        <v>931.48</v>
      </c>
      <c r="D2105">
        <f>VLOOKUP(A2105,'transaction table'!A:D,4,FALSE)</f>
        <v>780.2</v>
      </c>
    </row>
    <row r="2106" spans="1:4">
      <c r="A2106" s="6">
        <v>2103</v>
      </c>
      <c r="B2106" s="7">
        <v>1457.38</v>
      </c>
      <c r="C2106" s="7">
        <v>728.69</v>
      </c>
      <c r="D2106">
        <f>VLOOKUP(A2106,'transaction table'!A:D,4,FALSE)</f>
        <v>96.07</v>
      </c>
    </row>
    <row r="2107" spans="1:4">
      <c r="A2107" s="6">
        <v>2104</v>
      </c>
      <c r="B2107" s="7">
        <v>618.93</v>
      </c>
      <c r="C2107" s="7">
        <v>618.93</v>
      </c>
      <c r="D2107">
        <f>VLOOKUP(A2107,'transaction table'!A:D,4,FALSE)</f>
        <v>826.6</v>
      </c>
    </row>
    <row r="2108" spans="1:4">
      <c r="A2108" s="6">
        <v>2105</v>
      </c>
      <c r="B2108" s="7">
        <v>456.9</v>
      </c>
      <c r="C2108" s="7">
        <v>228.45</v>
      </c>
      <c r="D2108">
        <f>VLOOKUP(A2108,'transaction table'!A:D,4,FALSE)</f>
        <v>2387.53</v>
      </c>
    </row>
    <row r="2109" spans="1:4">
      <c r="A2109" s="6">
        <v>2106</v>
      </c>
      <c r="B2109" s="7">
        <v>187.89</v>
      </c>
      <c r="C2109" s="7">
        <v>187.89</v>
      </c>
      <c r="D2109">
        <f>VLOOKUP(A2109,'transaction table'!A:D,4,FALSE)</f>
        <v>1547.95</v>
      </c>
    </row>
    <row r="2110" spans="1:4">
      <c r="A2110" s="6">
        <v>2107</v>
      </c>
      <c r="B2110" s="7">
        <v>395.52</v>
      </c>
      <c r="C2110" s="7">
        <v>395.52</v>
      </c>
      <c r="D2110">
        <f>VLOOKUP(A2110,'transaction table'!A:D,4,FALSE)</f>
        <v>1176.57</v>
      </c>
    </row>
    <row r="2111" spans="1:4">
      <c r="A2111" s="6">
        <v>2108</v>
      </c>
      <c r="B2111" s="7">
        <v>1837.45</v>
      </c>
      <c r="C2111" s="7">
        <v>1837.45</v>
      </c>
      <c r="D2111">
        <f>VLOOKUP(A2111,'transaction table'!A:D,4,FALSE)</f>
        <v>164.76</v>
      </c>
    </row>
    <row r="2112" spans="1:4">
      <c r="A2112" s="6">
        <v>2109</v>
      </c>
      <c r="B2112" s="7">
        <v>204.06</v>
      </c>
      <c r="C2112" s="7">
        <v>204.06</v>
      </c>
      <c r="D2112">
        <f>VLOOKUP(A2112,'transaction table'!A:D,4,FALSE)</f>
        <v>394.17</v>
      </c>
    </row>
    <row r="2113" spans="1:4">
      <c r="A2113" s="6">
        <v>2110</v>
      </c>
      <c r="B2113" s="7">
        <v>449.81</v>
      </c>
      <c r="C2113" s="7">
        <v>449.81</v>
      </c>
      <c r="D2113">
        <f>VLOOKUP(A2113,'transaction table'!A:D,4,FALSE)</f>
        <v>716.89</v>
      </c>
    </row>
    <row r="2114" spans="1:4">
      <c r="A2114" s="6">
        <v>2111</v>
      </c>
      <c r="B2114" s="7">
        <v>1078.2</v>
      </c>
      <c r="C2114" s="7">
        <v>539.1</v>
      </c>
      <c r="D2114">
        <f>VLOOKUP(A2114,'transaction table'!A:D,4,FALSE)</f>
        <v>638.1</v>
      </c>
    </row>
    <row r="2115" spans="1:4">
      <c r="A2115" s="6">
        <v>2112</v>
      </c>
      <c r="B2115" s="7">
        <v>631.66</v>
      </c>
      <c r="C2115" s="7">
        <v>315.83</v>
      </c>
      <c r="D2115">
        <f>VLOOKUP(A2115,'transaction table'!A:D,4,FALSE)</f>
        <v>548.39</v>
      </c>
    </row>
    <row r="2116" spans="1:4">
      <c r="A2116" s="6">
        <v>2113</v>
      </c>
      <c r="B2116" s="7">
        <v>1126.52</v>
      </c>
      <c r="C2116" s="7">
        <v>1126.52</v>
      </c>
      <c r="D2116">
        <f>VLOOKUP(A2116,'transaction table'!A:D,4,FALSE)</f>
        <v>3122.7</v>
      </c>
    </row>
    <row r="2117" spans="1:4">
      <c r="A2117" s="6">
        <v>2114</v>
      </c>
      <c r="B2117" s="7">
        <v>1067.22</v>
      </c>
      <c r="C2117" s="7">
        <v>1067.22</v>
      </c>
      <c r="D2117">
        <f>VLOOKUP(A2117,'transaction table'!A:D,4,FALSE)</f>
        <v>3270.3</v>
      </c>
    </row>
    <row r="2118" spans="1:4">
      <c r="A2118" s="6">
        <v>2115</v>
      </c>
      <c r="B2118" s="7">
        <v>196.53</v>
      </c>
      <c r="C2118" s="7">
        <v>196.53</v>
      </c>
      <c r="D2118">
        <f>VLOOKUP(A2118,'transaction table'!A:D,4,FALSE)</f>
        <v>651.52</v>
      </c>
    </row>
    <row r="2119" spans="1:4">
      <c r="A2119" s="6">
        <v>2116</v>
      </c>
      <c r="B2119" s="7">
        <v>359.28</v>
      </c>
      <c r="C2119" s="7">
        <v>359.28</v>
      </c>
      <c r="D2119">
        <f>VLOOKUP(A2119,'transaction table'!A:D,4,FALSE)</f>
        <v>1629.76</v>
      </c>
    </row>
    <row r="2120" spans="1:4">
      <c r="A2120" s="6">
        <v>2117</v>
      </c>
      <c r="B2120" s="7">
        <v>325.76</v>
      </c>
      <c r="C2120" s="7">
        <v>325.76</v>
      </c>
      <c r="D2120">
        <f>VLOOKUP(A2120,'transaction table'!A:D,4,FALSE)</f>
        <v>959.7</v>
      </c>
    </row>
    <row r="2121" spans="1:4">
      <c r="A2121" s="6">
        <v>2118</v>
      </c>
      <c r="B2121" s="7">
        <v>1995.72</v>
      </c>
      <c r="C2121" s="7">
        <v>1995.72</v>
      </c>
      <c r="D2121">
        <f>VLOOKUP(A2121,'transaction table'!A:D,4,FALSE)</f>
        <v>98.14</v>
      </c>
    </row>
    <row r="2122" spans="1:4">
      <c r="A2122" s="6">
        <v>2119</v>
      </c>
      <c r="B2122" s="7">
        <v>1008.02</v>
      </c>
      <c r="C2122" s="7">
        <v>1008.02</v>
      </c>
      <c r="D2122">
        <f>VLOOKUP(A2122,'transaction table'!A:D,4,FALSE)</f>
        <v>579.6</v>
      </c>
    </row>
    <row r="2123" spans="1:4">
      <c r="A2123" s="6">
        <v>2120</v>
      </c>
      <c r="B2123" s="7">
        <v>1007.5</v>
      </c>
      <c r="C2123" s="7">
        <v>1007.5</v>
      </c>
      <c r="D2123">
        <f>VLOOKUP(A2123,'transaction table'!A:D,4,FALSE)</f>
        <v>413.05</v>
      </c>
    </row>
    <row r="2124" spans="1:4">
      <c r="A2124" s="6">
        <v>2121</v>
      </c>
      <c r="B2124" s="7">
        <v>96.07</v>
      </c>
      <c r="C2124" s="7">
        <v>96.07</v>
      </c>
      <c r="D2124">
        <f>VLOOKUP(A2124,'transaction table'!A:D,4,FALSE)</f>
        <v>2108.38</v>
      </c>
    </row>
    <row r="2125" spans="1:4">
      <c r="A2125" s="6">
        <v>2122</v>
      </c>
      <c r="B2125" s="7">
        <v>941.99</v>
      </c>
      <c r="C2125" s="7">
        <v>941.99</v>
      </c>
      <c r="D2125">
        <f>VLOOKUP(A2125,'transaction table'!A:D,4,FALSE)</f>
        <v>351.18</v>
      </c>
    </row>
    <row r="2126" spans="1:4">
      <c r="A2126" s="6">
        <v>2123</v>
      </c>
      <c r="B2126" s="7">
        <v>716.32</v>
      </c>
      <c r="C2126" s="7">
        <v>358.16</v>
      </c>
      <c r="D2126">
        <f>VLOOKUP(A2126,'transaction table'!A:D,4,FALSE)</f>
        <v>2495.06</v>
      </c>
    </row>
    <row r="2127" spans="1:4">
      <c r="A2127" s="6">
        <v>2124</v>
      </c>
      <c r="B2127" s="7">
        <v>2475.56</v>
      </c>
      <c r="C2127" s="7">
        <v>1237.78</v>
      </c>
      <c r="D2127">
        <f>VLOOKUP(A2127,'transaction table'!A:D,4,FALSE)</f>
        <v>2183.26</v>
      </c>
    </row>
    <row r="2128" spans="1:4">
      <c r="A2128" s="6">
        <v>2125</v>
      </c>
      <c r="B2128" s="7">
        <v>189.69</v>
      </c>
      <c r="C2128" s="7">
        <v>189.69</v>
      </c>
      <c r="D2128">
        <f>VLOOKUP(A2128,'transaction table'!A:D,4,FALSE)</f>
        <v>615.45</v>
      </c>
    </row>
    <row r="2129" spans="1:4">
      <c r="A2129" s="6">
        <v>2126</v>
      </c>
      <c r="B2129" s="7">
        <v>950.32</v>
      </c>
      <c r="C2129" s="7">
        <v>475.16</v>
      </c>
      <c r="D2129">
        <f>VLOOKUP(A2129,'transaction table'!A:D,4,FALSE)</f>
        <v>2253.04</v>
      </c>
    </row>
    <row r="2130" spans="1:4">
      <c r="A2130" s="6">
        <v>2127</v>
      </c>
      <c r="B2130" s="7">
        <v>628.59</v>
      </c>
      <c r="C2130" s="7">
        <v>628.59</v>
      </c>
      <c r="D2130">
        <f>VLOOKUP(A2130,'transaction table'!A:D,4,FALSE)</f>
        <v>4400.63</v>
      </c>
    </row>
    <row r="2131" spans="1:4">
      <c r="A2131" s="6">
        <v>2128</v>
      </c>
      <c r="B2131" s="7">
        <v>97.28</v>
      </c>
      <c r="C2131" s="7">
        <v>97.28</v>
      </c>
      <c r="D2131">
        <f>VLOOKUP(A2131,'transaction table'!A:D,4,FALSE)</f>
        <v>257.17</v>
      </c>
    </row>
    <row r="2132" spans="1:4">
      <c r="A2132" s="6">
        <v>2129</v>
      </c>
      <c r="B2132" s="7">
        <v>211.3</v>
      </c>
      <c r="C2132" s="7">
        <v>211.3</v>
      </c>
      <c r="D2132">
        <f>VLOOKUP(A2132,'transaction table'!A:D,4,FALSE)</f>
        <v>1200.08</v>
      </c>
    </row>
    <row r="2133" spans="1:4">
      <c r="A2133" s="6">
        <v>2130</v>
      </c>
      <c r="B2133" s="7">
        <v>1619.71</v>
      </c>
      <c r="C2133" s="7">
        <v>1619.71</v>
      </c>
      <c r="D2133">
        <f>VLOOKUP(A2133,'transaction table'!A:D,4,FALSE)</f>
        <v>2931.46</v>
      </c>
    </row>
    <row r="2134" spans="1:4">
      <c r="A2134" s="6">
        <v>2131</v>
      </c>
      <c r="B2134" s="7">
        <v>545.46</v>
      </c>
      <c r="C2134" s="7">
        <v>545.46</v>
      </c>
      <c r="D2134">
        <f>VLOOKUP(A2134,'transaction table'!A:D,4,FALSE)</f>
        <v>5140.26</v>
      </c>
    </row>
    <row r="2135" spans="1:4">
      <c r="A2135" s="6">
        <v>2132</v>
      </c>
      <c r="B2135" s="7">
        <v>1078.2</v>
      </c>
      <c r="C2135" s="7">
        <v>539.1</v>
      </c>
      <c r="D2135">
        <f>VLOOKUP(A2135,'transaction table'!A:D,4,FALSE)</f>
        <v>1791.4</v>
      </c>
    </row>
    <row r="2136" spans="1:4">
      <c r="A2136" s="6">
        <v>2133</v>
      </c>
      <c r="B2136" s="7">
        <v>1586.3</v>
      </c>
      <c r="C2136" s="7">
        <v>1586.3</v>
      </c>
      <c r="D2136">
        <f>VLOOKUP(A2136,'transaction table'!A:D,4,FALSE)</f>
        <v>503.99</v>
      </c>
    </row>
    <row r="2137" spans="1:4">
      <c r="A2137" s="6">
        <v>2134</v>
      </c>
      <c r="B2137" s="7">
        <v>150.49</v>
      </c>
      <c r="C2137" s="7">
        <v>150.49</v>
      </c>
      <c r="D2137">
        <f>VLOOKUP(A2137,'transaction table'!A:D,4,FALSE)</f>
        <v>1126.59</v>
      </c>
    </row>
    <row r="2138" spans="1:4">
      <c r="A2138" s="6">
        <v>2135</v>
      </c>
      <c r="B2138" s="7">
        <v>412.02</v>
      </c>
      <c r="C2138" s="7">
        <v>412.02</v>
      </c>
      <c r="D2138">
        <f>VLOOKUP(A2138,'transaction table'!A:D,4,FALSE)</f>
        <v>1836.14</v>
      </c>
    </row>
    <row r="2139" spans="1:4">
      <c r="A2139" s="6">
        <v>2136</v>
      </c>
      <c r="B2139" s="7">
        <v>219.69</v>
      </c>
      <c r="C2139" s="7">
        <v>219.69</v>
      </c>
      <c r="D2139">
        <f>VLOOKUP(A2139,'transaction table'!A:D,4,FALSE)</f>
        <v>226.13</v>
      </c>
    </row>
    <row r="2140" spans="1:4">
      <c r="A2140" s="6">
        <v>2137</v>
      </c>
      <c r="B2140" s="7">
        <v>1797.46</v>
      </c>
      <c r="C2140" s="7">
        <v>898.73</v>
      </c>
      <c r="D2140">
        <f>VLOOKUP(A2140,'transaction table'!A:D,4,FALSE)</f>
        <v>911.3</v>
      </c>
    </row>
    <row r="2141" spans="1:4">
      <c r="A2141" s="6">
        <v>2138</v>
      </c>
      <c r="B2141" s="7">
        <v>1630.06</v>
      </c>
      <c r="C2141" s="7">
        <v>815.03</v>
      </c>
      <c r="D2141">
        <f>VLOOKUP(A2141,'transaction table'!A:D,4,FALSE)</f>
        <v>1165.58</v>
      </c>
    </row>
    <row r="2142" spans="1:4">
      <c r="A2142" s="6">
        <v>2139</v>
      </c>
      <c r="B2142" s="7">
        <v>1527.31</v>
      </c>
      <c r="C2142" s="7">
        <v>1527.31</v>
      </c>
      <c r="D2142">
        <f>VLOOKUP(A2142,'transaction table'!A:D,4,FALSE)</f>
        <v>3440.9</v>
      </c>
    </row>
    <row r="2143" spans="1:4">
      <c r="A2143" s="6">
        <v>2140</v>
      </c>
      <c r="B2143" s="7">
        <v>1786.37</v>
      </c>
      <c r="C2143" s="7">
        <v>1786.37</v>
      </c>
      <c r="D2143">
        <f>VLOOKUP(A2143,'transaction table'!A:D,4,FALSE)</f>
        <v>1736.91</v>
      </c>
    </row>
    <row r="2144" spans="1:4">
      <c r="A2144" s="6">
        <v>2141</v>
      </c>
      <c r="B2144" s="7">
        <v>1695.09</v>
      </c>
      <c r="C2144" s="7">
        <v>1695.09</v>
      </c>
      <c r="D2144">
        <f>VLOOKUP(A2144,'transaction table'!A:D,4,FALSE)</f>
        <v>2524.2</v>
      </c>
    </row>
    <row r="2145" spans="1:4">
      <c r="A2145" s="6">
        <v>2142</v>
      </c>
      <c r="B2145" s="7">
        <v>393.06</v>
      </c>
      <c r="C2145" s="7">
        <v>196.53</v>
      </c>
      <c r="D2145">
        <f>VLOOKUP(A2145,'transaction table'!A:D,4,FALSE)</f>
        <v>1128.91</v>
      </c>
    </row>
    <row r="2146" spans="1:4">
      <c r="A2146" s="6">
        <v>2143</v>
      </c>
      <c r="B2146" s="7">
        <v>406.33</v>
      </c>
      <c r="C2146" s="7">
        <v>406.33</v>
      </c>
      <c r="D2146">
        <f>VLOOKUP(A2146,'transaction table'!A:D,4,FALSE)</f>
        <v>1226.53</v>
      </c>
    </row>
    <row r="2147" spans="1:4">
      <c r="A2147" s="6">
        <v>2144</v>
      </c>
      <c r="B2147" s="7">
        <v>359.28</v>
      </c>
      <c r="C2147" s="7">
        <v>359.28</v>
      </c>
      <c r="D2147">
        <f>VLOOKUP(A2147,'transaction table'!A:D,4,FALSE)</f>
        <v>560.68</v>
      </c>
    </row>
    <row r="2148" spans="1:4">
      <c r="A2148" s="6">
        <v>2145</v>
      </c>
      <c r="B2148" s="7">
        <v>614.45</v>
      </c>
      <c r="C2148" s="7">
        <v>614.45</v>
      </c>
      <c r="D2148">
        <f>VLOOKUP(A2148,'transaction table'!A:D,4,FALSE)</f>
        <v>1276.2</v>
      </c>
    </row>
    <row r="2149" spans="1:4">
      <c r="A2149" s="6">
        <v>2146</v>
      </c>
      <c r="B2149" s="7">
        <v>323.68</v>
      </c>
      <c r="C2149" s="7">
        <v>323.68</v>
      </c>
      <c r="D2149">
        <f>VLOOKUP(A2149,'transaction table'!A:D,4,FALSE)</f>
        <v>329.52</v>
      </c>
    </row>
    <row r="2150" spans="1:4">
      <c r="A2150" s="6">
        <v>2147</v>
      </c>
      <c r="B2150" s="7">
        <v>2293.9</v>
      </c>
      <c r="C2150" s="7">
        <v>1146.95</v>
      </c>
      <c r="D2150">
        <f>VLOOKUP(A2150,'transaction table'!A:D,4,FALSE)</f>
        <v>415.09</v>
      </c>
    </row>
    <row r="2151" spans="1:4">
      <c r="A2151" s="6">
        <v>2148</v>
      </c>
      <c r="B2151" s="7">
        <v>914.09</v>
      </c>
      <c r="C2151" s="7">
        <v>914.09</v>
      </c>
      <c r="D2151">
        <f>VLOOKUP(A2151,'transaction table'!A:D,4,FALSE)</f>
        <v>1208.39</v>
      </c>
    </row>
    <row r="2152" spans="1:4">
      <c r="A2152" s="6">
        <v>2149</v>
      </c>
      <c r="B2152" s="7">
        <v>189.69</v>
      </c>
      <c r="C2152" s="7">
        <v>189.69</v>
      </c>
      <c r="D2152">
        <f>VLOOKUP(A2152,'transaction table'!A:D,4,FALSE)</f>
        <v>826.84</v>
      </c>
    </row>
    <row r="2153" spans="1:4">
      <c r="A2153" s="6">
        <v>2150</v>
      </c>
      <c r="B2153" s="7">
        <v>661.44</v>
      </c>
      <c r="C2153" s="7">
        <v>661.44</v>
      </c>
      <c r="D2153">
        <f>VLOOKUP(A2153,'transaction table'!A:D,4,FALSE)</f>
        <v>620.13</v>
      </c>
    </row>
    <row r="2154" spans="1:4">
      <c r="A2154" s="6">
        <v>2151</v>
      </c>
      <c r="B2154" s="7">
        <v>413.05</v>
      </c>
      <c r="C2154" s="7">
        <v>413.05</v>
      </c>
      <c r="D2154">
        <f>VLOOKUP(A2154,'transaction table'!A:D,4,FALSE)</f>
        <v>410.28</v>
      </c>
    </row>
    <row r="2155" spans="1:4">
      <c r="A2155" s="6">
        <v>2152</v>
      </c>
      <c r="B2155" s="7">
        <v>815.03</v>
      </c>
      <c r="C2155" s="7">
        <v>815.03</v>
      </c>
      <c r="D2155">
        <f>VLOOKUP(A2155,'transaction table'!A:D,4,FALSE)</f>
        <v>1417.1</v>
      </c>
    </row>
    <row r="2156" spans="1:4">
      <c r="A2156" s="6">
        <v>2153</v>
      </c>
      <c r="B2156" s="7">
        <v>340.18</v>
      </c>
      <c r="C2156" s="7">
        <v>340.18</v>
      </c>
      <c r="D2156">
        <f>VLOOKUP(A2156,'transaction table'!A:D,4,FALSE)</f>
        <v>579.6</v>
      </c>
    </row>
    <row r="2157" spans="1:4">
      <c r="A2157" s="6">
        <v>2154</v>
      </c>
      <c r="B2157" s="7">
        <v>787.06</v>
      </c>
      <c r="C2157" s="7">
        <v>787.06</v>
      </c>
      <c r="D2157">
        <f>VLOOKUP(A2157,'transaction table'!A:D,4,FALSE)</f>
        <v>401.82</v>
      </c>
    </row>
    <row r="2158" spans="1:4">
      <c r="A2158" s="6">
        <v>2155</v>
      </c>
      <c r="B2158" s="7">
        <v>526.08</v>
      </c>
      <c r="C2158" s="7">
        <v>526.08</v>
      </c>
      <c r="D2158">
        <f>VLOOKUP(A2158,'transaction table'!A:D,4,FALSE)</f>
        <v>360.28</v>
      </c>
    </row>
    <row r="2159" spans="1:4">
      <c r="A2159" s="6">
        <v>2156</v>
      </c>
      <c r="B2159" s="7">
        <v>629.52</v>
      </c>
      <c r="C2159" s="7">
        <v>209.84</v>
      </c>
      <c r="D2159">
        <f>VLOOKUP(A2159,'transaction table'!A:D,4,FALSE)</f>
        <v>1505.96</v>
      </c>
    </row>
    <row r="2160" spans="1:4">
      <c r="A2160" s="6">
        <v>2157</v>
      </c>
      <c r="B2160" s="7">
        <v>719.27</v>
      </c>
      <c r="C2160" s="7">
        <v>719.27</v>
      </c>
      <c r="D2160">
        <f>VLOOKUP(A2160,'transaction table'!A:D,4,FALSE)</f>
        <v>3085.16</v>
      </c>
    </row>
    <row r="2161" spans="1:4">
      <c r="A2161" s="6">
        <v>2158</v>
      </c>
      <c r="B2161" s="7">
        <v>538.64</v>
      </c>
      <c r="C2161" s="7">
        <v>538.64</v>
      </c>
      <c r="D2161">
        <f>VLOOKUP(A2161,'transaction table'!A:D,4,FALSE)</f>
        <v>2063.72</v>
      </c>
    </row>
    <row r="2162" spans="1:4">
      <c r="A2162" s="6">
        <v>2159</v>
      </c>
      <c r="B2162" s="7">
        <v>972.84</v>
      </c>
      <c r="C2162" s="7">
        <v>486.42</v>
      </c>
      <c r="D2162">
        <f>VLOOKUP(A2162,'transaction table'!A:D,4,FALSE)</f>
        <v>750.85</v>
      </c>
    </row>
    <row r="2163" spans="1:4">
      <c r="A2163" s="6">
        <v>2160</v>
      </c>
      <c r="B2163" s="7">
        <v>1636.91</v>
      </c>
      <c r="C2163" s="7">
        <v>1636.91</v>
      </c>
      <c r="D2163">
        <f>VLOOKUP(A2163,'transaction table'!A:D,4,FALSE)</f>
        <v>90.47</v>
      </c>
    </row>
    <row r="2164" spans="1:4">
      <c r="A2164" s="6">
        <v>2161</v>
      </c>
      <c r="B2164" s="7">
        <v>1527.31</v>
      </c>
      <c r="C2164" s="7">
        <v>1527.31</v>
      </c>
      <c r="D2164">
        <f>VLOOKUP(A2164,'transaction table'!A:D,4,FALSE)</f>
        <v>746.07</v>
      </c>
    </row>
    <row r="2165" spans="1:4">
      <c r="A2165" s="6">
        <v>2162</v>
      </c>
      <c r="B2165" s="7">
        <v>259.31</v>
      </c>
      <c r="C2165" s="7">
        <v>259.31</v>
      </c>
      <c r="D2165">
        <f>VLOOKUP(A2165,'transaction table'!A:D,4,FALSE)</f>
        <v>575.08</v>
      </c>
    </row>
    <row r="2166" spans="1:4">
      <c r="A2166" s="6">
        <v>2163</v>
      </c>
      <c r="B2166" s="7">
        <v>1955.02</v>
      </c>
      <c r="C2166" s="7">
        <v>1955.02</v>
      </c>
      <c r="D2166">
        <f>VLOOKUP(A2166,'transaction table'!A:D,4,FALSE)</f>
        <v>1472.4</v>
      </c>
    </row>
    <row r="2167" spans="1:4">
      <c r="A2167" s="6">
        <v>2164</v>
      </c>
      <c r="B2167" s="7">
        <v>282.1</v>
      </c>
      <c r="C2167" s="7">
        <v>141.05</v>
      </c>
      <c r="D2167">
        <f>VLOOKUP(A2167,'transaction table'!A:D,4,FALSE)</f>
        <v>1527.31</v>
      </c>
    </row>
    <row r="2168" spans="1:4">
      <c r="A2168" s="6">
        <v>2165</v>
      </c>
      <c r="B2168" s="7">
        <v>667.02</v>
      </c>
      <c r="C2168" s="7">
        <v>667.02</v>
      </c>
      <c r="D2168">
        <f>VLOOKUP(A2168,'transaction table'!A:D,4,FALSE)</f>
        <v>4208.31</v>
      </c>
    </row>
    <row r="2169" spans="1:4">
      <c r="A2169" s="6">
        <v>2166</v>
      </c>
      <c r="B2169" s="7">
        <v>88.32</v>
      </c>
      <c r="C2169" s="7">
        <v>44.16</v>
      </c>
      <c r="D2169">
        <f>VLOOKUP(A2169,'transaction table'!A:D,4,FALSE)</f>
        <v>3427.67</v>
      </c>
    </row>
    <row r="2170" spans="1:4">
      <c r="A2170" s="6">
        <v>2167</v>
      </c>
      <c r="B2170" s="7">
        <v>255.79</v>
      </c>
      <c r="C2170" s="7">
        <v>255.79</v>
      </c>
      <c r="D2170">
        <f>VLOOKUP(A2170,'transaction table'!A:D,4,FALSE)</f>
        <v>159.37</v>
      </c>
    </row>
    <row r="2171" spans="1:4">
      <c r="A2171" s="6">
        <v>2168</v>
      </c>
      <c r="B2171" s="7">
        <v>376.78</v>
      </c>
      <c r="C2171" s="7">
        <v>376.78</v>
      </c>
      <c r="D2171">
        <f>VLOOKUP(A2171,'transaction table'!A:D,4,FALSE)</f>
        <v>410.57</v>
      </c>
    </row>
    <row r="2172" spans="1:4">
      <c r="A2172" s="6">
        <v>2169</v>
      </c>
      <c r="B2172" s="7">
        <v>196.53</v>
      </c>
      <c r="C2172" s="7">
        <v>196.53</v>
      </c>
      <c r="D2172">
        <f>VLOOKUP(A2172,'transaction table'!A:D,4,FALSE)</f>
        <v>886.52</v>
      </c>
    </row>
    <row r="2173" spans="1:4">
      <c r="A2173" s="6">
        <v>2170</v>
      </c>
      <c r="B2173" s="7">
        <v>442.46</v>
      </c>
      <c r="C2173" s="7">
        <v>442.46</v>
      </c>
      <c r="D2173">
        <f>VLOOKUP(A2173,'transaction table'!A:D,4,FALSE)</f>
        <v>1147.34</v>
      </c>
    </row>
    <row r="2174" spans="1:4">
      <c r="A2174" s="6">
        <v>2171</v>
      </c>
      <c r="B2174" s="7">
        <v>258.66</v>
      </c>
      <c r="C2174" s="7">
        <v>258.66</v>
      </c>
      <c r="D2174">
        <f>VLOOKUP(A2174,'transaction table'!A:D,4,FALSE)</f>
        <v>901.51</v>
      </c>
    </row>
    <row r="2175" spans="1:4">
      <c r="A2175" s="6">
        <v>2172</v>
      </c>
      <c r="B2175" s="7">
        <v>723.94</v>
      </c>
      <c r="C2175" s="7">
        <v>361.97</v>
      </c>
      <c r="D2175">
        <f>VLOOKUP(A2175,'transaction table'!A:D,4,FALSE)</f>
        <v>957.11</v>
      </c>
    </row>
    <row r="2176" spans="1:4">
      <c r="A2176" s="6">
        <v>2173</v>
      </c>
      <c r="B2176" s="7">
        <v>96.07</v>
      </c>
      <c r="C2176" s="7">
        <v>96.07</v>
      </c>
      <c r="D2176">
        <f>VLOOKUP(A2176,'transaction table'!A:D,4,FALSE)</f>
        <v>1957.49</v>
      </c>
    </row>
    <row r="2177" spans="1:4">
      <c r="A2177" s="6">
        <v>2174</v>
      </c>
      <c r="B2177" s="7">
        <v>315.29</v>
      </c>
      <c r="C2177" s="7">
        <v>315.29</v>
      </c>
      <c r="D2177">
        <f>VLOOKUP(A2177,'transaction table'!A:D,4,FALSE)</f>
        <v>1786.37</v>
      </c>
    </row>
    <row r="2178" spans="1:4">
      <c r="A2178" s="6">
        <v>2175</v>
      </c>
      <c r="B2178" s="7">
        <v>1041.67</v>
      </c>
      <c r="C2178" s="7">
        <v>1041.67</v>
      </c>
      <c r="D2178">
        <f>VLOOKUP(A2178,'transaction table'!A:D,4,FALSE)</f>
        <v>1454.55</v>
      </c>
    </row>
    <row r="2179" spans="1:4">
      <c r="A2179" s="6">
        <v>2176</v>
      </c>
      <c r="B2179" s="7">
        <v>478.11</v>
      </c>
      <c r="C2179" s="7">
        <v>159.37</v>
      </c>
      <c r="D2179">
        <f>VLOOKUP(A2179,'transaction table'!A:D,4,FALSE)</f>
        <v>260.57</v>
      </c>
    </row>
    <row r="2180" spans="1:4">
      <c r="A2180" s="6">
        <v>2177</v>
      </c>
      <c r="B2180" s="7">
        <v>1484.56</v>
      </c>
      <c r="C2180" s="7">
        <v>742.28</v>
      </c>
      <c r="D2180">
        <f>VLOOKUP(A2180,'transaction table'!A:D,4,FALSE)</f>
        <v>2346.67</v>
      </c>
    </row>
    <row r="2181" spans="1:4">
      <c r="A2181" s="6">
        <v>2178</v>
      </c>
      <c r="B2181" s="7">
        <v>912.95</v>
      </c>
      <c r="C2181" s="7">
        <v>912.95</v>
      </c>
      <c r="D2181">
        <f>VLOOKUP(A2181,'transaction table'!A:D,4,FALSE)</f>
        <v>345.32</v>
      </c>
    </row>
    <row r="2182" spans="1:4">
      <c r="A2182" s="6">
        <v>2179</v>
      </c>
      <c r="B2182" s="7">
        <v>84.52</v>
      </c>
      <c r="C2182" s="7">
        <v>84.52</v>
      </c>
      <c r="D2182">
        <f>VLOOKUP(A2182,'transaction table'!A:D,4,FALSE)</f>
        <v>1378.17</v>
      </c>
    </row>
    <row r="2183" spans="1:4">
      <c r="A2183" s="6">
        <v>2180</v>
      </c>
      <c r="B2183" s="7">
        <v>395.52</v>
      </c>
      <c r="C2183" s="7">
        <v>395.52</v>
      </c>
      <c r="D2183">
        <f>VLOOKUP(A2183,'transaction table'!A:D,4,FALSE)</f>
        <v>3868.21</v>
      </c>
    </row>
    <row r="2184" spans="1:4">
      <c r="A2184" s="6">
        <v>2181</v>
      </c>
      <c r="B2184" s="7">
        <v>1819.32</v>
      </c>
      <c r="C2184" s="7">
        <v>1819.32</v>
      </c>
      <c r="D2184">
        <f>VLOOKUP(A2184,'transaction table'!A:D,4,FALSE)</f>
        <v>2598.38</v>
      </c>
    </row>
    <row r="2185" spans="1:4">
      <c r="A2185" s="6">
        <v>2182</v>
      </c>
      <c r="B2185" s="7">
        <v>204.06</v>
      </c>
      <c r="C2185" s="7">
        <v>204.06</v>
      </c>
      <c r="D2185">
        <f>VLOOKUP(A2185,'transaction table'!A:D,4,FALSE)</f>
        <v>748.01</v>
      </c>
    </row>
    <row r="2186" spans="1:4">
      <c r="A2186" s="6">
        <v>2183</v>
      </c>
      <c r="B2186" s="7">
        <v>517.32</v>
      </c>
      <c r="C2186" s="7">
        <v>258.66</v>
      </c>
      <c r="D2186">
        <f>VLOOKUP(A2186,'transaction table'!A:D,4,FALSE)</f>
        <v>255.79</v>
      </c>
    </row>
    <row r="2187" spans="1:4">
      <c r="A2187" s="6">
        <v>2184</v>
      </c>
      <c r="B2187" s="7">
        <v>788.31</v>
      </c>
      <c r="C2187" s="7">
        <v>788.31</v>
      </c>
      <c r="D2187">
        <f>VLOOKUP(A2187,'transaction table'!A:D,4,FALSE)</f>
        <v>2931.04</v>
      </c>
    </row>
    <row r="2188" spans="1:4">
      <c r="A2188" s="6">
        <v>2185</v>
      </c>
      <c r="B2188" s="7">
        <v>1717.96</v>
      </c>
      <c r="C2188" s="7">
        <v>858.98</v>
      </c>
      <c r="D2188">
        <f>VLOOKUP(A2188,'transaction table'!A:D,4,FALSE)</f>
        <v>2867.88</v>
      </c>
    </row>
    <row r="2189" spans="1:4">
      <c r="A2189" s="6">
        <v>2186</v>
      </c>
      <c r="B2189" s="7">
        <v>140.76</v>
      </c>
      <c r="C2189" s="7">
        <v>140.76</v>
      </c>
      <c r="D2189">
        <f>VLOOKUP(A2189,'transaction table'!A:D,4,FALSE)</f>
        <v>1834.55</v>
      </c>
    </row>
    <row r="2190" spans="1:4">
      <c r="A2190" s="6">
        <v>2187</v>
      </c>
      <c r="B2190" s="7">
        <v>296.31</v>
      </c>
      <c r="C2190" s="7">
        <v>296.31</v>
      </c>
      <c r="D2190">
        <f>VLOOKUP(A2190,'transaction table'!A:D,4,FALSE)</f>
        <v>828.48</v>
      </c>
    </row>
    <row r="2191" spans="1:4">
      <c r="A2191" s="6">
        <v>2188</v>
      </c>
      <c r="B2191" s="7">
        <v>142.43</v>
      </c>
      <c r="C2191" s="7">
        <v>142.43</v>
      </c>
      <c r="D2191">
        <f>VLOOKUP(A2191,'transaction table'!A:D,4,FALSE)</f>
        <v>1349.47</v>
      </c>
    </row>
    <row r="2192" spans="1:4">
      <c r="A2192" s="6">
        <v>2189</v>
      </c>
      <c r="B2192" s="7">
        <v>154.02</v>
      </c>
      <c r="C2192" s="7">
        <v>154.02</v>
      </c>
      <c r="D2192">
        <f>VLOOKUP(A2192,'transaction table'!A:D,4,FALSE)</f>
        <v>1611.71</v>
      </c>
    </row>
    <row r="2193" spans="1:4">
      <c r="A2193" s="6">
        <v>2190</v>
      </c>
      <c r="B2193" s="7">
        <v>209.84</v>
      </c>
      <c r="C2193" s="7">
        <v>209.84</v>
      </c>
      <c r="D2193">
        <f>VLOOKUP(A2193,'transaction table'!A:D,4,FALSE)</f>
        <v>1095.62</v>
      </c>
    </row>
    <row r="2194" spans="1:4">
      <c r="A2194" s="6">
        <v>2191</v>
      </c>
      <c r="B2194" s="7">
        <v>419.83</v>
      </c>
      <c r="C2194" s="7">
        <v>419.83</v>
      </c>
      <c r="D2194">
        <f>VLOOKUP(A2194,'transaction table'!A:D,4,FALSE)</f>
        <v>1146.95</v>
      </c>
    </row>
    <row r="2195" spans="1:4">
      <c r="A2195" s="6">
        <v>2192</v>
      </c>
      <c r="B2195" s="7">
        <v>422.21</v>
      </c>
      <c r="C2195" s="7">
        <v>422.21</v>
      </c>
      <c r="D2195">
        <f>VLOOKUP(A2195,'transaction table'!A:D,4,FALSE)</f>
        <v>245.09</v>
      </c>
    </row>
    <row r="2196" spans="1:4">
      <c r="A2196" s="6">
        <v>2193</v>
      </c>
      <c r="B2196" s="7">
        <v>315.84</v>
      </c>
      <c r="C2196" s="7">
        <v>157.92</v>
      </c>
      <c r="D2196">
        <f>VLOOKUP(A2196,'transaction table'!A:D,4,FALSE)</f>
        <v>834.79</v>
      </c>
    </row>
    <row r="2197" spans="1:4">
      <c r="A2197" s="6">
        <v>2194</v>
      </c>
      <c r="B2197" s="7">
        <v>1653.75</v>
      </c>
      <c r="C2197" s="7">
        <v>1653.75</v>
      </c>
      <c r="D2197">
        <f>VLOOKUP(A2197,'transaction table'!A:D,4,FALSE)</f>
        <v>1672.37</v>
      </c>
    </row>
    <row r="2198" spans="1:4">
      <c r="A2198" s="6">
        <v>2195</v>
      </c>
      <c r="B2198" s="7">
        <v>1155.59</v>
      </c>
      <c r="C2198" s="7">
        <v>1155.59</v>
      </c>
      <c r="D2198">
        <f>VLOOKUP(A2198,'transaction table'!A:D,4,FALSE)</f>
        <v>7289.22</v>
      </c>
    </row>
    <row r="2199" spans="1:4">
      <c r="A2199" s="6">
        <v>2196</v>
      </c>
      <c r="B2199" s="7">
        <v>315.29</v>
      </c>
      <c r="C2199" s="7">
        <v>315.29</v>
      </c>
      <c r="D2199">
        <f>VLOOKUP(A2199,'transaction table'!A:D,4,FALSE)</f>
        <v>2461.93</v>
      </c>
    </row>
    <row r="2200" spans="1:4">
      <c r="A2200" s="6">
        <v>2197</v>
      </c>
      <c r="B2200" s="7">
        <v>260.57</v>
      </c>
      <c r="C2200" s="7">
        <v>260.57</v>
      </c>
      <c r="D2200">
        <f>VLOOKUP(A2200,'transaction table'!A:D,4,FALSE)</f>
        <v>428.94</v>
      </c>
    </row>
    <row r="2201" spans="1:4">
      <c r="A2201" s="6">
        <v>2198</v>
      </c>
      <c r="B2201" s="7">
        <v>435.69</v>
      </c>
      <c r="C2201" s="7">
        <v>435.69</v>
      </c>
      <c r="D2201">
        <f>VLOOKUP(A2201,'transaction table'!A:D,4,FALSE)</f>
        <v>1526.73</v>
      </c>
    </row>
    <row r="2202" spans="1:4">
      <c r="A2202" s="6">
        <v>2199</v>
      </c>
      <c r="B2202" s="7">
        <v>1860.2</v>
      </c>
      <c r="C2202" s="7">
        <v>1860.2</v>
      </c>
      <c r="D2202">
        <f>VLOOKUP(A2202,'transaction table'!A:D,4,FALSE)</f>
        <v>1041.67</v>
      </c>
    </row>
    <row r="2203" spans="1:4">
      <c r="A2203" s="6">
        <v>2200</v>
      </c>
      <c r="B2203" s="7">
        <v>364.61</v>
      </c>
      <c r="C2203" s="7">
        <v>364.61</v>
      </c>
      <c r="D2203">
        <f>VLOOKUP(A2203,'transaction table'!A:D,4,FALSE)</f>
        <v>940.69</v>
      </c>
    </row>
    <row r="2204" spans="1:4">
      <c r="A2204" s="6">
        <v>2201</v>
      </c>
      <c r="B2204" s="7">
        <v>532.62</v>
      </c>
      <c r="C2204" s="7">
        <v>266.31</v>
      </c>
      <c r="D2204">
        <f>VLOOKUP(A2204,'transaction table'!A:D,4,FALSE)</f>
        <v>766.48</v>
      </c>
    </row>
    <row r="2205" spans="1:4">
      <c r="A2205" s="6">
        <v>2202</v>
      </c>
      <c r="B2205" s="7">
        <v>1786.37</v>
      </c>
      <c r="C2205" s="7">
        <v>1786.37</v>
      </c>
      <c r="D2205">
        <f>VLOOKUP(A2205,'transaction table'!A:D,4,FALSE)</f>
        <v>2421.45</v>
      </c>
    </row>
    <row r="2206" spans="1:4">
      <c r="A2206" s="6">
        <v>2203</v>
      </c>
      <c r="B2206" s="7">
        <v>305.06</v>
      </c>
      <c r="C2206" s="7">
        <v>152.53</v>
      </c>
      <c r="D2206">
        <f>VLOOKUP(A2206,'transaction table'!A:D,4,FALSE)</f>
        <v>2312.5</v>
      </c>
    </row>
    <row r="2207" spans="1:4">
      <c r="A2207" s="6">
        <v>2204</v>
      </c>
      <c r="B2207" s="7">
        <v>371.16</v>
      </c>
      <c r="C2207" s="7">
        <v>371.16</v>
      </c>
      <c r="D2207">
        <f>VLOOKUP(A2207,'transaction table'!A:D,4,FALSE)</f>
        <v>3572.74</v>
      </c>
    </row>
    <row r="2208" spans="1:4">
      <c r="A2208" s="6">
        <v>2205</v>
      </c>
      <c r="B2208" s="7">
        <v>638.1</v>
      </c>
      <c r="C2208" s="7">
        <v>638.1</v>
      </c>
      <c r="D2208">
        <f>VLOOKUP(A2208,'transaction table'!A:D,4,FALSE)</f>
        <v>486.42</v>
      </c>
    </row>
    <row r="2209" spans="1:4">
      <c r="A2209" s="6">
        <v>2206</v>
      </c>
      <c r="B2209" s="7">
        <v>315.18</v>
      </c>
      <c r="C2209" s="7">
        <v>105.06</v>
      </c>
      <c r="D2209">
        <f>VLOOKUP(A2209,'transaction table'!A:D,4,FALSE)</f>
        <v>280.61</v>
      </c>
    </row>
    <row r="2210" spans="1:4">
      <c r="A2210" s="6">
        <v>2207</v>
      </c>
      <c r="B2210" s="7">
        <v>539.1</v>
      </c>
      <c r="C2210" s="7">
        <v>539.1</v>
      </c>
      <c r="D2210">
        <f>VLOOKUP(A2210,'transaction table'!A:D,4,FALSE)</f>
        <v>2198.51</v>
      </c>
    </row>
    <row r="2211" spans="1:4">
      <c r="A2211" s="6">
        <v>2208</v>
      </c>
      <c r="B2211" s="7">
        <v>383.04</v>
      </c>
      <c r="C2211" s="7">
        <v>383.04</v>
      </c>
      <c r="D2211">
        <f>VLOOKUP(A2211,'transaction table'!A:D,4,FALSE)</f>
        <v>260.61</v>
      </c>
    </row>
    <row r="2212" spans="1:4">
      <c r="A2212" s="6">
        <v>2209</v>
      </c>
      <c r="B2212" s="7">
        <v>697.93</v>
      </c>
      <c r="C2212" s="7">
        <v>697.93</v>
      </c>
      <c r="D2212">
        <f>VLOOKUP(A2212,'transaction table'!A:D,4,FALSE)</f>
        <v>91.92</v>
      </c>
    </row>
    <row r="2213" spans="1:4">
      <c r="A2213" s="6">
        <v>2210</v>
      </c>
      <c r="B2213" s="7">
        <v>296.31</v>
      </c>
      <c r="C2213" s="7">
        <v>296.31</v>
      </c>
      <c r="D2213">
        <f>VLOOKUP(A2213,'transaction table'!A:D,4,FALSE)</f>
        <v>4179.14</v>
      </c>
    </row>
    <row r="2214" spans="1:4">
      <c r="A2214" s="6">
        <v>2211</v>
      </c>
      <c r="B2214" s="7">
        <v>208.24</v>
      </c>
      <c r="C2214" s="7">
        <v>208.24</v>
      </c>
      <c r="D2214">
        <f>VLOOKUP(A2214,'transaction table'!A:D,4,FALSE)</f>
        <v>411.21</v>
      </c>
    </row>
    <row r="2215" spans="1:4">
      <c r="A2215" s="6">
        <v>2212</v>
      </c>
      <c r="B2215" s="7">
        <v>1574.12</v>
      </c>
      <c r="C2215" s="7">
        <v>787.06</v>
      </c>
      <c r="D2215">
        <f>VLOOKUP(A2215,'transaction table'!A:D,4,FALSE)</f>
        <v>579.6</v>
      </c>
    </row>
    <row r="2216" spans="1:4">
      <c r="A2216" s="6">
        <v>2213</v>
      </c>
      <c r="B2216" s="7">
        <v>241.65</v>
      </c>
      <c r="C2216" s="7">
        <v>241.65</v>
      </c>
      <c r="D2216">
        <f>VLOOKUP(A2216,'transaction table'!A:D,4,FALSE)</f>
        <v>1300.85</v>
      </c>
    </row>
    <row r="2217" spans="1:4">
      <c r="A2217" s="6">
        <v>2214</v>
      </c>
      <c r="B2217" s="7">
        <v>460.9</v>
      </c>
      <c r="C2217" s="7">
        <v>460.9</v>
      </c>
      <c r="D2217">
        <f>VLOOKUP(A2217,'transaction table'!A:D,4,FALSE)</f>
        <v>3120.07</v>
      </c>
    </row>
    <row r="2218" spans="1:4">
      <c r="A2218" s="6">
        <v>2215</v>
      </c>
      <c r="B2218" s="7">
        <v>788.31</v>
      </c>
      <c r="C2218" s="7">
        <v>788.31</v>
      </c>
      <c r="D2218">
        <f>VLOOKUP(A2218,'transaction table'!A:D,4,FALSE)</f>
        <v>1121.53</v>
      </c>
    </row>
    <row r="2219" spans="1:4">
      <c r="A2219" s="6">
        <v>2216</v>
      </c>
      <c r="B2219" s="7">
        <v>1955.02</v>
      </c>
      <c r="C2219" s="7">
        <v>1955.02</v>
      </c>
      <c r="D2219">
        <f>VLOOKUP(A2219,'transaction table'!A:D,4,FALSE)</f>
        <v>627.61</v>
      </c>
    </row>
    <row r="2220" spans="1:4">
      <c r="A2220" s="6">
        <v>2217</v>
      </c>
      <c r="B2220" s="7">
        <v>625.06</v>
      </c>
      <c r="C2220" s="7">
        <v>312.53</v>
      </c>
      <c r="D2220">
        <f>VLOOKUP(A2220,'transaction table'!A:D,4,FALSE)</f>
        <v>1059.54</v>
      </c>
    </row>
    <row r="2221" spans="1:4">
      <c r="A2221" s="6">
        <v>2218</v>
      </c>
      <c r="B2221" s="7">
        <v>346.62</v>
      </c>
      <c r="C2221" s="7">
        <v>346.62</v>
      </c>
      <c r="D2221">
        <f>VLOOKUP(A2221,'transaction table'!A:D,4,FALSE)</f>
        <v>1134.44</v>
      </c>
    </row>
    <row r="2222" spans="1:4">
      <c r="A2222" s="6">
        <v>2219</v>
      </c>
      <c r="B2222" s="7">
        <v>918.24</v>
      </c>
      <c r="C2222" s="7">
        <v>459.12</v>
      </c>
      <c r="D2222">
        <f>VLOOKUP(A2222,'transaction table'!A:D,4,FALSE)</f>
        <v>759.97</v>
      </c>
    </row>
    <row r="2223" spans="1:4">
      <c r="A2223" s="6">
        <v>2220</v>
      </c>
      <c r="B2223" s="7">
        <v>1871.48</v>
      </c>
      <c r="C2223" s="7">
        <v>935.74</v>
      </c>
      <c r="D2223">
        <f>VLOOKUP(A2223,'transaction table'!A:D,4,FALSE)</f>
        <v>210.12</v>
      </c>
    </row>
    <row r="2224" spans="1:4">
      <c r="A2224" s="6">
        <v>2221</v>
      </c>
      <c r="B2224" s="7">
        <v>1860.2</v>
      </c>
      <c r="C2224" s="7">
        <v>1860.2</v>
      </c>
      <c r="D2224">
        <f>VLOOKUP(A2224,'transaction table'!A:D,4,FALSE)</f>
        <v>1885.15</v>
      </c>
    </row>
    <row r="2225" spans="1:4">
      <c r="A2225" s="6">
        <v>2222</v>
      </c>
      <c r="B2225" s="7">
        <v>177.79</v>
      </c>
      <c r="C2225" s="7">
        <v>177.79</v>
      </c>
      <c r="D2225">
        <f>VLOOKUP(A2225,'transaction table'!A:D,4,FALSE)</f>
        <v>1448.85</v>
      </c>
    </row>
    <row r="2226" spans="1:4">
      <c r="A2226" s="6">
        <v>2223</v>
      </c>
      <c r="B2226" s="7">
        <v>475.16</v>
      </c>
      <c r="C2226" s="7">
        <v>475.16</v>
      </c>
      <c r="D2226">
        <f>VLOOKUP(A2226,'transaction table'!A:D,4,FALSE)</f>
        <v>668.99</v>
      </c>
    </row>
    <row r="2227" spans="1:4">
      <c r="A2227" s="6">
        <v>2224</v>
      </c>
      <c r="B2227" s="7">
        <v>2142.46</v>
      </c>
      <c r="C2227" s="7">
        <v>1071.23</v>
      </c>
      <c r="D2227">
        <f>VLOOKUP(A2227,'transaction table'!A:D,4,FALSE)</f>
        <v>96.07</v>
      </c>
    </row>
    <row r="2228" spans="1:4">
      <c r="A2228" s="6">
        <v>2225</v>
      </c>
      <c r="B2228" s="7">
        <v>246.15</v>
      </c>
      <c r="C2228" s="7">
        <v>246.15</v>
      </c>
      <c r="D2228">
        <f>VLOOKUP(A2228,'transaction table'!A:D,4,FALSE)</f>
        <v>313.65</v>
      </c>
    </row>
    <row r="2229" spans="1:4">
      <c r="A2229" s="6">
        <v>2226</v>
      </c>
      <c r="B2229" s="7">
        <v>493.21</v>
      </c>
      <c r="C2229" s="7">
        <v>493.21</v>
      </c>
      <c r="D2229">
        <f>VLOOKUP(A2229,'transaction table'!A:D,4,FALSE)</f>
        <v>493.21</v>
      </c>
    </row>
    <row r="2230" spans="1:4">
      <c r="A2230" s="6">
        <v>2227</v>
      </c>
      <c r="B2230" s="7">
        <v>787.06</v>
      </c>
      <c r="C2230" s="7">
        <v>787.06</v>
      </c>
      <c r="D2230">
        <f>VLOOKUP(A2230,'transaction table'!A:D,4,FALSE)</f>
        <v>526.1</v>
      </c>
    </row>
    <row r="2231" spans="1:4">
      <c r="A2231" s="6">
        <v>2228</v>
      </c>
      <c r="B2231" s="7">
        <v>748.01</v>
      </c>
      <c r="C2231" s="7">
        <v>748.01</v>
      </c>
      <c r="D2231">
        <f>VLOOKUP(A2231,'transaction table'!A:D,4,FALSE)</f>
        <v>815.03</v>
      </c>
    </row>
    <row r="2232" spans="1:4">
      <c r="A2232" s="6">
        <v>2229</v>
      </c>
      <c r="B2232" s="7">
        <v>120.27</v>
      </c>
      <c r="C2232" s="7">
        <v>120.27</v>
      </c>
      <c r="D2232">
        <f>VLOOKUP(A2232,'transaction table'!A:D,4,FALSE)</f>
        <v>2923.87</v>
      </c>
    </row>
    <row r="2233" spans="1:4">
      <c r="A2233" s="6">
        <v>2230</v>
      </c>
      <c r="B2233" s="7">
        <v>548.81</v>
      </c>
      <c r="C2233" s="7">
        <v>548.81</v>
      </c>
      <c r="D2233">
        <f>VLOOKUP(A2233,'transaction table'!A:D,4,FALSE)</f>
        <v>848.39</v>
      </c>
    </row>
    <row r="2234" spans="1:4">
      <c r="A2234" s="6">
        <v>2231</v>
      </c>
      <c r="B2234" s="7">
        <v>526.08</v>
      </c>
      <c r="C2234" s="7">
        <v>526.08</v>
      </c>
      <c r="D2234">
        <f>VLOOKUP(A2234,'transaction table'!A:D,4,FALSE)</f>
        <v>2850.33</v>
      </c>
    </row>
    <row r="2235" spans="1:4">
      <c r="A2235" s="6">
        <v>2232</v>
      </c>
      <c r="B2235" s="7">
        <v>235.13</v>
      </c>
      <c r="C2235" s="7">
        <v>235.13</v>
      </c>
      <c r="D2235">
        <f>VLOOKUP(A2235,'transaction table'!A:D,4,FALSE)</f>
        <v>538.64</v>
      </c>
    </row>
    <row r="2236" spans="1:4">
      <c r="A2236" s="6">
        <v>2233</v>
      </c>
      <c r="B2236" s="7">
        <v>278.93</v>
      </c>
      <c r="C2236" s="7">
        <v>278.93</v>
      </c>
      <c r="D2236">
        <f>VLOOKUP(A2236,'transaction table'!A:D,4,FALSE)</f>
        <v>157.92</v>
      </c>
    </row>
    <row r="2237" spans="1:4">
      <c r="A2237" s="6">
        <v>2234</v>
      </c>
      <c r="B2237" s="7">
        <v>1071.23</v>
      </c>
      <c r="C2237" s="7">
        <v>1071.23</v>
      </c>
      <c r="D2237">
        <f>VLOOKUP(A2237,'transaction table'!A:D,4,FALSE)</f>
        <v>2070.65</v>
      </c>
    </row>
    <row r="2238" spans="1:4">
      <c r="A2238" s="6">
        <v>2235</v>
      </c>
      <c r="B2238" s="7">
        <v>1819.08</v>
      </c>
      <c r="C2238" s="7">
        <v>909.54</v>
      </c>
      <c r="D2238">
        <f>VLOOKUP(A2238,'transaction table'!A:D,4,FALSE)</f>
        <v>2384.89</v>
      </c>
    </row>
    <row r="2239" spans="1:4">
      <c r="A2239" s="6">
        <v>2236</v>
      </c>
      <c r="B2239" s="7">
        <v>436.2</v>
      </c>
      <c r="C2239" s="7">
        <v>436.2</v>
      </c>
      <c r="D2239">
        <f>VLOOKUP(A2239,'transaction table'!A:D,4,FALSE)</f>
        <v>1759.75</v>
      </c>
    </row>
    <row r="2240" spans="1:4">
      <c r="A2240" s="6">
        <v>2237</v>
      </c>
      <c r="B2240" s="7">
        <v>150.49</v>
      </c>
      <c r="C2240" s="7">
        <v>150.49</v>
      </c>
      <c r="D2240">
        <f>VLOOKUP(A2240,'transaction table'!A:D,4,FALSE)</f>
        <v>256.68</v>
      </c>
    </row>
    <row r="2241" spans="1:4">
      <c r="A2241" s="6">
        <v>2238</v>
      </c>
      <c r="B2241" s="7">
        <v>544.84</v>
      </c>
      <c r="C2241" s="7">
        <v>544.84</v>
      </c>
      <c r="D2241">
        <f>VLOOKUP(A2241,'transaction table'!A:D,4,FALSE)</f>
        <v>196.53</v>
      </c>
    </row>
    <row r="2242" spans="1:4">
      <c r="A2242" s="6">
        <v>2239</v>
      </c>
      <c r="B2242" s="7">
        <v>462.84</v>
      </c>
      <c r="C2242" s="7">
        <v>154.28</v>
      </c>
      <c r="D2242">
        <f>VLOOKUP(A2242,'transaction table'!A:D,4,FALSE)</f>
        <v>1074.23</v>
      </c>
    </row>
    <row r="2243" spans="1:4">
      <c r="A2243" s="6">
        <v>2240</v>
      </c>
      <c r="B2243" s="7">
        <v>2578.71</v>
      </c>
      <c r="C2243" s="7">
        <v>859.57</v>
      </c>
      <c r="D2243">
        <f>VLOOKUP(A2243,'transaction table'!A:D,4,FALSE)</f>
        <v>265.95</v>
      </c>
    </row>
    <row r="2244" spans="1:4">
      <c r="A2244" s="6">
        <v>2241</v>
      </c>
      <c r="B2244" s="7">
        <v>1129.1</v>
      </c>
      <c r="C2244" s="7">
        <v>1129.1</v>
      </c>
      <c r="D2244">
        <f>VLOOKUP(A2244,'transaction table'!A:D,4,FALSE)</f>
        <v>914.09</v>
      </c>
    </row>
    <row r="2245" spans="1:4">
      <c r="A2245" s="6">
        <v>2242</v>
      </c>
      <c r="B2245" s="7">
        <v>30.63</v>
      </c>
      <c r="C2245" s="7">
        <v>30.63</v>
      </c>
      <c r="D2245">
        <f>VLOOKUP(A2245,'transaction table'!A:D,4,FALSE)</f>
        <v>784.9</v>
      </c>
    </row>
    <row r="2246" spans="1:4">
      <c r="A2246" s="6">
        <v>2243</v>
      </c>
      <c r="B2246" s="7">
        <v>401.82</v>
      </c>
      <c r="C2246" s="7">
        <v>200.91</v>
      </c>
      <c r="D2246">
        <f>VLOOKUP(A2246,'transaction table'!A:D,4,FALSE)</f>
        <v>891.82</v>
      </c>
    </row>
    <row r="2247" spans="1:4">
      <c r="A2247" s="6">
        <v>2244</v>
      </c>
      <c r="B2247" s="7">
        <v>1798.4</v>
      </c>
      <c r="C2247" s="7">
        <v>899.2</v>
      </c>
      <c r="D2247">
        <f>VLOOKUP(A2247,'transaction table'!A:D,4,FALSE)</f>
        <v>120.27</v>
      </c>
    </row>
    <row r="2248" spans="1:4">
      <c r="A2248" s="6">
        <v>2245</v>
      </c>
      <c r="B2248" s="7">
        <v>442.46</v>
      </c>
      <c r="C2248" s="7">
        <v>442.46</v>
      </c>
      <c r="D2248">
        <f>VLOOKUP(A2248,'transaction table'!A:D,4,FALSE)</f>
        <v>1174.89</v>
      </c>
    </row>
    <row r="2249" spans="1:4">
      <c r="A2249" s="6">
        <v>2246</v>
      </c>
      <c r="B2249" s="7">
        <v>208.24</v>
      </c>
      <c r="C2249" s="7">
        <v>208.24</v>
      </c>
      <c r="D2249">
        <f>VLOOKUP(A2249,'transaction table'!A:D,4,FALSE)</f>
        <v>2684.33</v>
      </c>
    </row>
    <row r="2250" spans="1:4">
      <c r="A2250" s="6">
        <v>2247</v>
      </c>
      <c r="B2250" s="7">
        <v>394.17</v>
      </c>
      <c r="C2250" s="7">
        <v>394.17</v>
      </c>
      <c r="D2250">
        <f>VLOOKUP(A2250,'transaction table'!A:D,4,FALSE)</f>
        <v>803.58</v>
      </c>
    </row>
    <row r="2251" spans="1:4">
      <c r="A2251" s="6">
        <v>2248</v>
      </c>
      <c r="B2251" s="7">
        <v>1041.67</v>
      </c>
      <c r="C2251" s="7">
        <v>1041.67</v>
      </c>
      <c r="D2251">
        <f>VLOOKUP(A2251,'transaction table'!A:D,4,FALSE)</f>
        <v>30.63</v>
      </c>
    </row>
    <row r="2252" spans="1:4">
      <c r="A2252" s="6">
        <v>2249</v>
      </c>
      <c r="B2252" s="7">
        <v>542.28</v>
      </c>
      <c r="C2252" s="7">
        <v>542.28</v>
      </c>
      <c r="D2252">
        <f>VLOOKUP(A2252,'transaction table'!A:D,4,FALSE)</f>
        <v>1552.73</v>
      </c>
    </row>
    <row r="2253" spans="1:4">
      <c r="A2253" s="6">
        <v>2250</v>
      </c>
      <c r="B2253" s="7">
        <v>1502.76</v>
      </c>
      <c r="C2253" s="7">
        <v>751.38</v>
      </c>
      <c r="D2253">
        <f>VLOOKUP(A2253,'transaction table'!A:D,4,FALSE)</f>
        <v>235.13</v>
      </c>
    </row>
    <row r="2254" spans="1:4">
      <c r="A2254" s="6">
        <v>2251</v>
      </c>
      <c r="B2254" s="7">
        <v>406.33</v>
      </c>
      <c r="C2254" s="7">
        <v>406.33</v>
      </c>
      <c r="D2254">
        <f>VLOOKUP(A2254,'transaction table'!A:D,4,FALSE)</f>
        <v>2529.72</v>
      </c>
    </row>
    <row r="2255" spans="1:4">
      <c r="A2255" s="6">
        <v>2252</v>
      </c>
      <c r="B2255" s="7">
        <v>332.54</v>
      </c>
      <c r="C2255" s="7">
        <v>332.54</v>
      </c>
      <c r="D2255">
        <f>VLOOKUP(A2255,'transaction table'!A:D,4,FALSE)</f>
        <v>2352.61</v>
      </c>
    </row>
    <row r="2256" spans="1:4">
      <c r="A2256" s="6">
        <v>2253</v>
      </c>
      <c r="B2256" s="7">
        <v>222.62</v>
      </c>
      <c r="C2256" s="7">
        <v>222.62</v>
      </c>
      <c r="D2256">
        <f>VLOOKUP(A2256,'transaction table'!A:D,4,FALSE)</f>
        <v>1261.24</v>
      </c>
    </row>
    <row r="2257" spans="1:4">
      <c r="A2257" s="6">
        <v>2254</v>
      </c>
      <c r="B2257" s="7">
        <v>318.02</v>
      </c>
      <c r="C2257" s="7">
        <v>318.02</v>
      </c>
      <c r="D2257">
        <f>VLOOKUP(A2257,'transaction table'!A:D,4,FALSE)</f>
        <v>1097.39</v>
      </c>
    </row>
    <row r="2258" spans="1:4">
      <c r="A2258" s="6">
        <v>2255</v>
      </c>
      <c r="B2258" s="7">
        <v>861.28</v>
      </c>
      <c r="C2258" s="7">
        <v>861.28</v>
      </c>
      <c r="D2258">
        <f>VLOOKUP(A2258,'transaction table'!A:D,4,FALSE)</f>
        <v>630.58</v>
      </c>
    </row>
    <row r="2259" spans="1:4">
      <c r="A2259" s="6">
        <v>2256</v>
      </c>
      <c r="B2259" s="7">
        <v>193.8</v>
      </c>
      <c r="C2259" s="7">
        <v>193.8</v>
      </c>
      <c r="D2259">
        <f>VLOOKUP(A2259,'transaction table'!A:D,4,FALSE)</f>
        <v>2881.07</v>
      </c>
    </row>
    <row r="2260" spans="1:4">
      <c r="A2260" s="6">
        <v>2257</v>
      </c>
      <c r="B2260" s="7">
        <v>401.39</v>
      </c>
      <c r="C2260" s="7">
        <v>401.39</v>
      </c>
      <c r="D2260">
        <f>VLOOKUP(A2260,'transaction table'!A:D,4,FALSE)</f>
        <v>1327.91</v>
      </c>
    </row>
    <row r="2261" spans="1:4">
      <c r="A2261" s="6">
        <v>2258</v>
      </c>
      <c r="B2261" s="7">
        <v>1933.32</v>
      </c>
      <c r="C2261" s="7">
        <v>966.66</v>
      </c>
      <c r="D2261">
        <f>VLOOKUP(A2261,'transaction table'!A:D,4,FALSE)</f>
        <v>623.01</v>
      </c>
    </row>
    <row r="2262" spans="1:4">
      <c r="A2262" s="6">
        <v>2259</v>
      </c>
      <c r="B2262" s="7">
        <v>1769.82</v>
      </c>
      <c r="C2262" s="7">
        <v>884.91</v>
      </c>
      <c r="D2262">
        <f>VLOOKUP(A2262,'transaction table'!A:D,4,FALSE)</f>
        <v>786.65</v>
      </c>
    </row>
    <row r="2263" spans="1:4">
      <c r="A2263" s="6">
        <v>2260</v>
      </c>
      <c r="B2263" s="7">
        <v>623.26</v>
      </c>
      <c r="C2263" s="7">
        <v>623.26</v>
      </c>
      <c r="D2263">
        <f>VLOOKUP(A2263,'transaction table'!A:D,4,FALSE)</f>
        <v>1885.77</v>
      </c>
    </row>
    <row r="2264" spans="1:4">
      <c r="A2264" s="6">
        <v>2261</v>
      </c>
      <c r="B2264" s="7">
        <v>140.76</v>
      </c>
      <c r="C2264" s="7">
        <v>140.76</v>
      </c>
      <c r="D2264">
        <f>VLOOKUP(A2264,'transaction table'!A:D,4,FALSE)</f>
        <v>1142.08</v>
      </c>
    </row>
    <row r="2265" spans="1:4">
      <c r="A2265" s="6">
        <v>2262</v>
      </c>
      <c r="B2265" s="7">
        <v>401.39</v>
      </c>
      <c r="C2265" s="7">
        <v>401.39</v>
      </c>
      <c r="D2265">
        <f>VLOOKUP(A2265,'transaction table'!A:D,4,FALSE)</f>
        <v>1008.02</v>
      </c>
    </row>
    <row r="2266" spans="1:4">
      <c r="A2266" s="6">
        <v>2263</v>
      </c>
      <c r="B2266" s="7">
        <v>589.23</v>
      </c>
      <c r="C2266" s="7">
        <v>589.23</v>
      </c>
      <c r="D2266">
        <f>VLOOKUP(A2266,'transaction table'!A:D,4,FALSE)</f>
        <v>4571.57</v>
      </c>
    </row>
    <row r="2267" spans="1:4">
      <c r="A2267" s="6">
        <v>2264</v>
      </c>
      <c r="B2267" s="7">
        <v>1836.52</v>
      </c>
      <c r="C2267" s="7">
        <v>1836.52</v>
      </c>
      <c r="D2267">
        <f>VLOOKUP(A2267,'transaction table'!A:D,4,FALSE)</f>
        <v>844.42</v>
      </c>
    </row>
    <row r="2268" spans="1:4">
      <c r="A2268" s="6">
        <v>2265</v>
      </c>
      <c r="B2268" s="7">
        <v>278.93</v>
      </c>
      <c r="C2268" s="7">
        <v>278.93</v>
      </c>
      <c r="D2268">
        <f>VLOOKUP(A2268,'transaction table'!A:D,4,FALSE)</f>
        <v>422.21</v>
      </c>
    </row>
    <row r="2269" spans="1:4">
      <c r="A2269" s="6">
        <v>2266</v>
      </c>
      <c r="B2269" s="7">
        <v>998.64</v>
      </c>
      <c r="C2269" s="7">
        <v>998.64</v>
      </c>
      <c r="D2269">
        <f>VLOOKUP(A2269,'transaction table'!A:D,4,FALSE)</f>
        <v>422.21</v>
      </c>
    </row>
    <row r="2270" spans="1:4">
      <c r="A2270" s="6">
        <v>2267</v>
      </c>
      <c r="B2270" s="7">
        <v>395.52</v>
      </c>
      <c r="C2270" s="7">
        <v>395.52</v>
      </c>
      <c r="D2270">
        <f>VLOOKUP(A2270,'transaction table'!A:D,4,FALSE)</f>
        <v>4752.68</v>
      </c>
    </row>
    <row r="2271" spans="1:4">
      <c r="A2271" s="6">
        <v>2268</v>
      </c>
      <c r="B2271" s="7">
        <v>901.51</v>
      </c>
      <c r="C2271" s="7">
        <v>901.51</v>
      </c>
      <c r="D2271">
        <f>VLOOKUP(A2271,'transaction table'!A:D,4,FALSE)</f>
        <v>1354.25</v>
      </c>
    </row>
    <row r="2272" spans="1:4">
      <c r="A2272" s="6">
        <v>2269</v>
      </c>
      <c r="B2272" s="7">
        <v>898.7</v>
      </c>
      <c r="C2272" s="7">
        <v>898.7</v>
      </c>
      <c r="D2272">
        <f>VLOOKUP(A2272,'transaction table'!A:D,4,FALSE)</f>
        <v>199.16</v>
      </c>
    </row>
    <row r="2273" spans="1:4">
      <c r="A2273" s="6">
        <v>2270</v>
      </c>
      <c r="B2273" s="7">
        <v>966.66</v>
      </c>
      <c r="C2273" s="7">
        <v>966.66</v>
      </c>
      <c r="D2273">
        <f>VLOOKUP(A2273,'transaction table'!A:D,4,FALSE)</f>
        <v>1802.19</v>
      </c>
    </row>
    <row r="2274" spans="1:4">
      <c r="A2274" s="6">
        <v>2271</v>
      </c>
      <c r="B2274" s="7">
        <v>1016.02</v>
      </c>
      <c r="C2274" s="7">
        <v>1016.02</v>
      </c>
      <c r="D2274">
        <f>VLOOKUP(A2274,'transaction table'!A:D,4,FALSE)</f>
        <v>1655.94</v>
      </c>
    </row>
    <row r="2275" spans="1:4">
      <c r="A2275" s="6">
        <v>2272</v>
      </c>
      <c r="B2275" s="7">
        <v>2150.67</v>
      </c>
      <c r="C2275" s="7">
        <v>716.89</v>
      </c>
      <c r="D2275">
        <f>VLOOKUP(A2275,'transaction table'!A:D,4,FALSE)</f>
        <v>390.47</v>
      </c>
    </row>
    <row r="2276" spans="1:4">
      <c r="A2276" s="6">
        <v>2273</v>
      </c>
      <c r="B2276" s="7">
        <v>339.07</v>
      </c>
      <c r="C2276" s="7">
        <v>339.07</v>
      </c>
      <c r="D2276">
        <f>VLOOKUP(A2276,'transaction table'!A:D,4,FALSE)</f>
        <v>1952.94</v>
      </c>
    </row>
    <row r="2277" spans="1:4">
      <c r="A2277" s="6">
        <v>2274</v>
      </c>
      <c r="B2277" s="7">
        <v>578.22</v>
      </c>
      <c r="C2277" s="7">
        <v>578.22</v>
      </c>
      <c r="D2277">
        <f>VLOOKUP(A2277,'transaction table'!A:D,4,FALSE)</f>
        <v>370.18</v>
      </c>
    </row>
    <row r="2278" spans="1:4">
      <c r="A2278" s="6">
        <v>2275</v>
      </c>
      <c r="B2278" s="7">
        <v>3286.86</v>
      </c>
      <c r="C2278" s="7">
        <v>1095.62</v>
      </c>
      <c r="D2278">
        <f>VLOOKUP(A2278,'transaction table'!A:D,4,FALSE)</f>
        <v>596.1</v>
      </c>
    </row>
    <row r="2279" spans="1:4">
      <c r="A2279" s="6">
        <v>2276</v>
      </c>
      <c r="B2279" s="7">
        <v>754.89</v>
      </c>
      <c r="C2279" s="7">
        <v>754.89</v>
      </c>
      <c r="D2279">
        <f>VLOOKUP(A2279,'transaction table'!A:D,4,FALSE)</f>
        <v>1045.18</v>
      </c>
    </row>
    <row r="2280" spans="1:4">
      <c r="A2280" s="6">
        <v>2277</v>
      </c>
      <c r="B2280" s="7">
        <v>1844.75</v>
      </c>
      <c r="C2280" s="7">
        <v>1844.75</v>
      </c>
      <c r="D2280">
        <f>VLOOKUP(A2280,'transaction table'!A:D,4,FALSE)</f>
        <v>2512.67</v>
      </c>
    </row>
    <row r="2281" spans="1:4">
      <c r="A2281" s="6">
        <v>2278</v>
      </c>
      <c r="B2281" s="7">
        <v>313.65</v>
      </c>
      <c r="C2281" s="7">
        <v>313.65</v>
      </c>
      <c r="D2281">
        <f>VLOOKUP(A2281,'transaction table'!A:D,4,FALSE)</f>
        <v>1248.11</v>
      </c>
    </row>
    <row r="2282" spans="1:4">
      <c r="A2282" s="6">
        <v>2279</v>
      </c>
      <c r="B2282" s="7">
        <v>30.63</v>
      </c>
      <c r="C2282" s="7">
        <v>30.63</v>
      </c>
      <c r="D2282">
        <f>VLOOKUP(A2282,'transaction table'!A:D,4,FALSE)</f>
        <v>132.23</v>
      </c>
    </row>
    <row r="2283" spans="1:4">
      <c r="A2283" s="6">
        <v>2280</v>
      </c>
      <c r="B2283" s="7">
        <v>2293.7</v>
      </c>
      <c r="C2283" s="7">
        <v>1146.85</v>
      </c>
      <c r="D2283">
        <f>VLOOKUP(A2283,'transaction table'!A:D,4,FALSE)</f>
        <v>759.97</v>
      </c>
    </row>
    <row r="2284" spans="1:4">
      <c r="A2284" s="6">
        <v>2281</v>
      </c>
      <c r="B2284" s="7">
        <v>1936.86</v>
      </c>
      <c r="C2284" s="7">
        <v>968.43</v>
      </c>
      <c r="D2284">
        <f>VLOOKUP(A2284,'transaction table'!A:D,4,FALSE)</f>
        <v>619.65</v>
      </c>
    </row>
    <row r="2285" spans="1:4">
      <c r="A2285" s="6">
        <v>2282</v>
      </c>
      <c r="B2285" s="7">
        <v>580</v>
      </c>
      <c r="C2285" s="7">
        <v>580</v>
      </c>
      <c r="D2285">
        <f>VLOOKUP(A2285,'transaction table'!A:D,4,FALSE)</f>
        <v>299.56</v>
      </c>
    </row>
    <row r="2286" spans="1:4">
      <c r="A2286" s="6">
        <v>2283</v>
      </c>
      <c r="B2286" s="7">
        <v>1695.09</v>
      </c>
      <c r="C2286" s="7">
        <v>1695.09</v>
      </c>
      <c r="D2286">
        <f>VLOOKUP(A2286,'transaction table'!A:D,4,FALSE)</f>
        <v>1336.07</v>
      </c>
    </row>
    <row r="2287" spans="1:4">
      <c r="A2287" s="6">
        <v>2284</v>
      </c>
      <c r="B2287" s="7">
        <v>159.71</v>
      </c>
      <c r="C2287" s="7">
        <v>159.71</v>
      </c>
      <c r="D2287">
        <f>VLOOKUP(A2287,'transaction table'!A:D,4,FALSE)</f>
        <v>623.01</v>
      </c>
    </row>
    <row r="2288" spans="1:4">
      <c r="A2288" s="6">
        <v>2285</v>
      </c>
      <c r="B2288" s="7">
        <v>596.5</v>
      </c>
      <c r="C2288" s="7">
        <v>298.25</v>
      </c>
      <c r="D2288">
        <f>VLOOKUP(A2288,'transaction table'!A:D,4,FALSE)</f>
        <v>2563.96</v>
      </c>
    </row>
    <row r="2289" spans="1:4">
      <c r="A2289" s="6">
        <v>2286</v>
      </c>
      <c r="B2289" s="7">
        <v>1041.67</v>
      </c>
      <c r="C2289" s="7">
        <v>1041.67</v>
      </c>
      <c r="D2289">
        <f>VLOOKUP(A2289,'transaction table'!A:D,4,FALSE)</f>
        <v>4786.8</v>
      </c>
    </row>
    <row r="2290" spans="1:4">
      <c r="A2290" s="6">
        <v>2287</v>
      </c>
      <c r="B2290" s="7">
        <v>143.91</v>
      </c>
      <c r="C2290" s="7">
        <v>143.91</v>
      </c>
      <c r="D2290">
        <f>VLOOKUP(A2290,'transaction table'!A:D,4,FALSE)</f>
        <v>193.6</v>
      </c>
    </row>
    <row r="2291" spans="1:4">
      <c r="A2291" s="6">
        <v>2288</v>
      </c>
      <c r="B2291" s="7">
        <v>751.38</v>
      </c>
      <c r="C2291" s="7">
        <v>751.38</v>
      </c>
      <c r="D2291">
        <f>VLOOKUP(A2291,'transaction table'!A:D,4,FALSE)</f>
        <v>605.64</v>
      </c>
    </row>
    <row r="2292" spans="1:4">
      <c r="A2292" s="6">
        <v>2289</v>
      </c>
      <c r="B2292" s="7">
        <v>339.07</v>
      </c>
      <c r="C2292" s="7">
        <v>339.07</v>
      </c>
      <c r="D2292">
        <f>VLOOKUP(A2292,'transaction table'!A:D,4,FALSE)</f>
        <v>612.86</v>
      </c>
    </row>
    <row r="2293" spans="1:4">
      <c r="A2293" s="6">
        <v>2290</v>
      </c>
      <c r="B2293" s="7">
        <v>159.37</v>
      </c>
      <c r="C2293" s="7">
        <v>159.37</v>
      </c>
      <c r="D2293">
        <f>VLOOKUP(A2293,'transaction table'!A:D,4,FALSE)</f>
        <v>924.22</v>
      </c>
    </row>
    <row r="2294" spans="1:4">
      <c r="A2294" s="6">
        <v>2291</v>
      </c>
      <c r="B2294" s="7">
        <v>200.91</v>
      </c>
      <c r="C2294" s="7">
        <v>200.91</v>
      </c>
      <c r="D2294">
        <f>VLOOKUP(A2294,'transaction table'!A:D,4,FALSE)</f>
        <v>1858.78</v>
      </c>
    </row>
    <row r="2295" spans="1:4">
      <c r="A2295" s="6">
        <v>2292</v>
      </c>
      <c r="B2295" s="7">
        <v>479.76</v>
      </c>
      <c r="C2295" s="7">
        <v>159.92</v>
      </c>
      <c r="D2295">
        <f>VLOOKUP(A2295,'transaction table'!A:D,4,FALSE)</f>
        <v>3437.11</v>
      </c>
    </row>
    <row r="2296" spans="1:4">
      <c r="A2296" s="6">
        <v>2293</v>
      </c>
      <c r="B2296" s="7">
        <v>219.69</v>
      </c>
      <c r="C2296" s="7">
        <v>219.69</v>
      </c>
      <c r="D2296">
        <f>VLOOKUP(A2296,'transaction table'!A:D,4,FALSE)</f>
        <v>245.09</v>
      </c>
    </row>
    <row r="2297" spans="1:4">
      <c r="A2297" s="6">
        <v>2294</v>
      </c>
      <c r="B2297" s="7">
        <v>436.2</v>
      </c>
      <c r="C2297" s="7">
        <v>436.2</v>
      </c>
      <c r="D2297">
        <f>VLOOKUP(A2297,'transaction table'!A:D,4,FALSE)</f>
        <v>1972.97</v>
      </c>
    </row>
    <row r="2298" spans="1:4">
      <c r="A2298" s="6">
        <v>2295</v>
      </c>
      <c r="B2298" s="7">
        <v>154.28</v>
      </c>
      <c r="C2298" s="7">
        <v>154.28</v>
      </c>
      <c r="D2298">
        <f>VLOOKUP(A2298,'transaction table'!A:D,4,FALSE)</f>
        <v>96.07</v>
      </c>
    </row>
    <row r="2299" spans="1:4">
      <c r="A2299" s="6">
        <v>2296</v>
      </c>
      <c r="B2299" s="7">
        <v>299.56</v>
      </c>
      <c r="C2299" s="7">
        <v>299.56</v>
      </c>
      <c r="D2299">
        <f>VLOOKUP(A2299,'transaction table'!A:D,4,FALSE)</f>
        <v>166.77</v>
      </c>
    </row>
    <row r="2300" spans="1:4">
      <c r="A2300" s="6">
        <v>2297</v>
      </c>
      <c r="B2300" s="7">
        <v>257.17</v>
      </c>
      <c r="C2300" s="7">
        <v>257.17</v>
      </c>
      <c r="D2300">
        <f>VLOOKUP(A2300,'transaction table'!A:D,4,FALSE)</f>
        <v>2325.13</v>
      </c>
    </row>
    <row r="2301" spans="1:4">
      <c r="A2301" s="6">
        <v>2298</v>
      </c>
      <c r="B2301" s="7">
        <v>1860.2</v>
      </c>
      <c r="C2301" s="7">
        <v>1860.2</v>
      </c>
      <c r="D2301">
        <f>VLOOKUP(A2301,'transaction table'!A:D,4,FALSE)</f>
        <v>858.98</v>
      </c>
    </row>
    <row r="2302" spans="1:4">
      <c r="A2302" s="6">
        <v>2299</v>
      </c>
      <c r="B2302" s="7">
        <v>239.8</v>
      </c>
      <c r="C2302" s="7">
        <v>239.8</v>
      </c>
      <c r="D2302">
        <f>VLOOKUP(A2302,'transaction table'!A:D,4,FALSE)</f>
        <v>2087.32</v>
      </c>
    </row>
    <row r="2303" spans="1:4">
      <c r="A2303" s="6">
        <v>2300</v>
      </c>
      <c r="B2303" s="7">
        <v>649.61</v>
      </c>
      <c r="C2303" s="7">
        <v>649.61</v>
      </c>
      <c r="D2303">
        <f>VLOOKUP(A2303,'transaction table'!A:D,4,FALSE)</f>
        <v>2909.8</v>
      </c>
    </row>
    <row r="2304" spans="1:4">
      <c r="A2304" s="6">
        <v>2301</v>
      </c>
      <c r="B2304" s="7">
        <v>1502.76</v>
      </c>
      <c r="C2304" s="7">
        <v>751.38</v>
      </c>
      <c r="D2304">
        <f>VLOOKUP(A2304,'transaction table'!A:D,4,FALSE)</f>
        <v>1046.53</v>
      </c>
    </row>
    <row r="2305" spans="1:4">
      <c r="A2305" s="6">
        <v>2302</v>
      </c>
      <c r="B2305" s="7">
        <v>1532.96</v>
      </c>
      <c r="C2305" s="7">
        <v>766.48</v>
      </c>
      <c r="D2305">
        <f>VLOOKUP(A2305,'transaction table'!A:D,4,FALSE)</f>
        <v>964.91</v>
      </c>
    </row>
    <row r="2306" spans="1:4">
      <c r="A2306" s="6">
        <v>2303</v>
      </c>
      <c r="B2306" s="7">
        <v>798.94</v>
      </c>
      <c r="C2306" s="7">
        <v>798.94</v>
      </c>
      <c r="D2306">
        <f>VLOOKUP(A2306,'transaction table'!A:D,4,FALSE)</f>
        <v>607.19</v>
      </c>
    </row>
    <row r="2307" spans="1:4">
      <c r="A2307" s="6">
        <v>2304</v>
      </c>
      <c r="B2307" s="7">
        <v>196.53</v>
      </c>
      <c r="C2307" s="7">
        <v>196.53</v>
      </c>
      <c r="D2307">
        <f>VLOOKUP(A2307,'transaction table'!A:D,4,FALSE)</f>
        <v>1387.54</v>
      </c>
    </row>
    <row r="2308" spans="1:4">
      <c r="A2308" s="6">
        <v>2305</v>
      </c>
      <c r="B2308" s="7">
        <v>228.45</v>
      </c>
      <c r="C2308" s="7">
        <v>228.45</v>
      </c>
      <c r="D2308">
        <f>VLOOKUP(A2308,'transaction table'!A:D,4,FALSE)</f>
        <v>1786.37</v>
      </c>
    </row>
    <row r="2309" spans="1:4">
      <c r="A2309" s="6">
        <v>2306</v>
      </c>
      <c r="B2309" s="7">
        <v>931.48</v>
      </c>
      <c r="C2309" s="7">
        <v>931.48</v>
      </c>
      <c r="D2309">
        <f>VLOOKUP(A2309,'transaction table'!A:D,4,FALSE)</f>
        <v>228.45</v>
      </c>
    </row>
    <row r="2310" spans="1:4">
      <c r="A2310" s="6">
        <v>2307</v>
      </c>
      <c r="B2310" s="7">
        <v>1777.25</v>
      </c>
      <c r="C2310" s="7">
        <v>1777.25</v>
      </c>
      <c r="D2310">
        <f>VLOOKUP(A2310,'transaction table'!A:D,4,FALSE)</f>
        <v>828.21</v>
      </c>
    </row>
    <row r="2311" spans="1:4">
      <c r="A2311" s="6">
        <v>2308</v>
      </c>
      <c r="B2311" s="7">
        <v>401.39</v>
      </c>
      <c r="C2311" s="7">
        <v>401.39</v>
      </c>
      <c r="D2311">
        <f>VLOOKUP(A2311,'transaction table'!A:D,4,FALSE)</f>
        <v>932.44</v>
      </c>
    </row>
    <row r="2312" spans="1:4">
      <c r="A2312" s="6">
        <v>2309</v>
      </c>
      <c r="B2312" s="7">
        <v>377.58</v>
      </c>
      <c r="C2312" s="7">
        <v>377.58</v>
      </c>
      <c r="D2312">
        <f>VLOOKUP(A2312,'transaction table'!A:D,4,FALSE)</f>
        <v>254.46</v>
      </c>
    </row>
    <row r="2313" spans="1:4">
      <c r="A2313" s="6">
        <v>2310</v>
      </c>
      <c r="B2313" s="7">
        <v>861.87</v>
      </c>
      <c r="C2313" s="7">
        <v>861.87</v>
      </c>
      <c r="D2313">
        <f>VLOOKUP(A2313,'transaction table'!A:D,4,FALSE)</f>
        <v>2455.58</v>
      </c>
    </row>
    <row r="2314" spans="1:4">
      <c r="A2314" s="6">
        <v>2311</v>
      </c>
      <c r="B2314" s="7">
        <v>401.69</v>
      </c>
      <c r="C2314" s="7">
        <v>401.69</v>
      </c>
      <c r="D2314">
        <f>VLOOKUP(A2314,'transaction table'!A:D,4,FALSE)</f>
        <v>1326</v>
      </c>
    </row>
    <row r="2315" spans="1:4">
      <c r="A2315" s="6">
        <v>2312</v>
      </c>
      <c r="B2315" s="7">
        <v>812.58</v>
      </c>
      <c r="C2315" s="7">
        <v>270.86</v>
      </c>
      <c r="D2315">
        <f>VLOOKUP(A2315,'transaction table'!A:D,4,FALSE)</f>
        <v>996.68</v>
      </c>
    </row>
    <row r="2316" spans="1:4">
      <c r="A2316" s="6">
        <v>2313</v>
      </c>
      <c r="B2316" s="7">
        <v>442.69</v>
      </c>
      <c r="C2316" s="7">
        <v>442.69</v>
      </c>
      <c r="D2316">
        <f>VLOOKUP(A2316,'transaction table'!A:D,4,FALSE)</f>
        <v>1239.03</v>
      </c>
    </row>
    <row r="2317" spans="1:4">
      <c r="A2317" s="6">
        <v>2314</v>
      </c>
      <c r="B2317" s="7">
        <v>44.16</v>
      </c>
      <c r="C2317" s="7">
        <v>44.16</v>
      </c>
      <c r="D2317">
        <f>VLOOKUP(A2317,'transaction table'!A:D,4,FALSE)</f>
        <v>240.54</v>
      </c>
    </row>
    <row r="2318" spans="1:4">
      <c r="A2318" s="6">
        <v>2315</v>
      </c>
      <c r="B2318" s="7">
        <v>716.89</v>
      </c>
      <c r="C2318" s="7">
        <v>716.89</v>
      </c>
      <c r="D2318">
        <f>VLOOKUP(A2318,'transaction table'!A:D,4,FALSE)</f>
        <v>2932.48</v>
      </c>
    </row>
    <row r="2319" spans="1:4">
      <c r="A2319" s="6">
        <v>2316</v>
      </c>
      <c r="B2319" s="7">
        <v>250.59</v>
      </c>
      <c r="C2319" s="7">
        <v>250.59</v>
      </c>
      <c r="D2319">
        <f>VLOOKUP(A2319,'transaction table'!A:D,4,FALSE)</f>
        <v>3183.75</v>
      </c>
    </row>
    <row r="2320" spans="1:4">
      <c r="A2320" s="6">
        <v>2317</v>
      </c>
      <c r="B2320" s="7">
        <v>931.48</v>
      </c>
      <c r="C2320" s="7">
        <v>931.48</v>
      </c>
      <c r="D2320">
        <f>VLOOKUP(A2320,'transaction table'!A:D,4,FALSE)</f>
        <v>1071.23</v>
      </c>
    </row>
    <row r="2321" spans="1:4">
      <c r="A2321" s="6">
        <v>2318</v>
      </c>
      <c r="B2321" s="7">
        <v>1262.36</v>
      </c>
      <c r="C2321" s="7">
        <v>1262.36</v>
      </c>
      <c r="D2321">
        <f>VLOOKUP(A2321,'transaction table'!A:D,4,FALSE)</f>
        <v>836.54</v>
      </c>
    </row>
    <row r="2322" spans="1:4">
      <c r="A2322" s="6">
        <v>2319</v>
      </c>
      <c r="B2322" s="7">
        <v>651.52</v>
      </c>
      <c r="C2322" s="7">
        <v>325.76</v>
      </c>
      <c r="D2322">
        <f>VLOOKUP(A2322,'transaction table'!A:D,4,FALSE)</f>
        <v>1834.12</v>
      </c>
    </row>
    <row r="2323" spans="1:4">
      <c r="A2323" s="6">
        <v>2320</v>
      </c>
      <c r="B2323" s="7">
        <v>586.68</v>
      </c>
      <c r="C2323" s="7">
        <v>293.34</v>
      </c>
      <c r="D2323">
        <f>VLOOKUP(A2323,'transaction table'!A:D,4,FALSE)</f>
        <v>420.23</v>
      </c>
    </row>
    <row r="2324" spans="1:4">
      <c r="A2324" s="6">
        <v>2321</v>
      </c>
      <c r="B2324" s="7">
        <v>1479.63</v>
      </c>
      <c r="C2324" s="7">
        <v>493.21</v>
      </c>
      <c r="D2324">
        <f>VLOOKUP(A2324,'transaction table'!A:D,4,FALSE)</f>
        <v>1397.06</v>
      </c>
    </row>
    <row r="2325" spans="1:4">
      <c r="A2325" s="6">
        <v>2322</v>
      </c>
      <c r="B2325" s="7">
        <v>188.96</v>
      </c>
      <c r="C2325" s="7">
        <v>94.48</v>
      </c>
      <c r="D2325">
        <f>VLOOKUP(A2325,'transaction table'!A:D,4,FALSE)</f>
        <v>679.81</v>
      </c>
    </row>
    <row r="2326" spans="1:4">
      <c r="A2326" s="6">
        <v>2323</v>
      </c>
      <c r="B2326" s="7">
        <v>427.77</v>
      </c>
      <c r="C2326" s="7">
        <v>427.77</v>
      </c>
      <c r="D2326">
        <f>VLOOKUP(A2326,'transaction table'!A:D,4,FALSE)</f>
        <v>3044.45</v>
      </c>
    </row>
    <row r="2327" spans="1:4">
      <c r="A2327" s="6">
        <v>2324</v>
      </c>
      <c r="B2327" s="7">
        <v>638.1</v>
      </c>
      <c r="C2327" s="7">
        <v>638.1</v>
      </c>
      <c r="D2327">
        <f>VLOOKUP(A2327,'transaction table'!A:D,4,FALSE)</f>
        <v>1064.65</v>
      </c>
    </row>
    <row r="2328" spans="1:4">
      <c r="A2328" s="6">
        <v>2325</v>
      </c>
      <c r="B2328" s="7">
        <v>211.3</v>
      </c>
      <c r="C2328" s="7">
        <v>211.3</v>
      </c>
      <c r="D2328">
        <f>VLOOKUP(A2328,'transaction table'!A:D,4,FALSE)</f>
        <v>714</v>
      </c>
    </row>
    <row r="2329" spans="1:4">
      <c r="A2329" s="6">
        <v>2326</v>
      </c>
      <c r="B2329" s="7">
        <v>254.46</v>
      </c>
      <c r="C2329" s="7">
        <v>254.46</v>
      </c>
      <c r="D2329">
        <f>VLOOKUP(A2329,'transaction table'!A:D,4,FALSE)</f>
        <v>676.32</v>
      </c>
    </row>
    <row r="2330" spans="1:4">
      <c r="A2330" s="6">
        <v>2327</v>
      </c>
      <c r="B2330" s="7">
        <v>1354.25</v>
      </c>
      <c r="C2330" s="7">
        <v>1354.25</v>
      </c>
      <c r="D2330">
        <f>VLOOKUP(A2330,'transaction table'!A:D,4,FALSE)</f>
        <v>1484.88</v>
      </c>
    </row>
    <row r="2331" spans="1:4">
      <c r="A2331" s="6">
        <v>2328</v>
      </c>
      <c r="B2331" s="7">
        <v>159.37</v>
      </c>
      <c r="C2331" s="7">
        <v>159.37</v>
      </c>
      <c r="D2331">
        <f>VLOOKUP(A2331,'transaction table'!A:D,4,FALSE)</f>
        <v>817.51</v>
      </c>
    </row>
    <row r="2332" spans="1:4">
      <c r="A2332" s="6">
        <v>2329</v>
      </c>
      <c r="B2332" s="7">
        <v>178.01</v>
      </c>
      <c r="C2332" s="7">
        <v>178.01</v>
      </c>
      <c r="D2332">
        <f>VLOOKUP(A2332,'transaction table'!A:D,4,FALSE)</f>
        <v>719.27</v>
      </c>
    </row>
    <row r="2333" spans="1:4">
      <c r="A2333" s="6">
        <v>2330</v>
      </c>
      <c r="B2333" s="7">
        <v>256.68</v>
      </c>
      <c r="C2333" s="7">
        <v>256.68</v>
      </c>
      <c r="D2333">
        <f>VLOOKUP(A2333,'transaction table'!A:D,4,FALSE)</f>
        <v>429.11</v>
      </c>
    </row>
    <row r="2334" spans="1:4">
      <c r="A2334" s="6">
        <v>2331</v>
      </c>
      <c r="B2334" s="7">
        <v>2083.34</v>
      </c>
      <c r="C2334" s="7">
        <v>1041.67</v>
      </c>
      <c r="D2334">
        <f>VLOOKUP(A2334,'transaction table'!A:D,4,FALSE)</f>
        <v>1813.64</v>
      </c>
    </row>
    <row r="2335" spans="1:4">
      <c r="A2335" s="6">
        <v>2332</v>
      </c>
      <c r="B2335" s="7">
        <v>1007.5</v>
      </c>
      <c r="C2335" s="7">
        <v>1007.5</v>
      </c>
      <c r="D2335">
        <f>VLOOKUP(A2335,'transaction table'!A:D,4,FALSE)</f>
        <v>1632.22</v>
      </c>
    </row>
    <row r="2336" spans="1:4">
      <c r="A2336" s="6">
        <v>2333</v>
      </c>
      <c r="B2336" s="7">
        <v>966.66</v>
      </c>
      <c r="C2336" s="7">
        <v>966.66</v>
      </c>
      <c r="D2336">
        <f>VLOOKUP(A2336,'transaction table'!A:D,4,FALSE)</f>
        <v>156.65</v>
      </c>
    </row>
    <row r="2337" spans="1:4">
      <c r="A2337" s="6">
        <v>2334</v>
      </c>
      <c r="B2337" s="7">
        <v>1457.67</v>
      </c>
      <c r="C2337" s="7">
        <v>485.89</v>
      </c>
      <c r="D2337">
        <f>VLOOKUP(A2337,'transaction table'!A:D,4,FALSE)</f>
        <v>2125.32</v>
      </c>
    </row>
    <row r="2338" spans="1:4">
      <c r="A2338" s="6">
        <v>2335</v>
      </c>
      <c r="B2338" s="7">
        <v>315.29</v>
      </c>
      <c r="C2338" s="7">
        <v>315.29</v>
      </c>
      <c r="D2338">
        <f>VLOOKUP(A2338,'transaction table'!A:D,4,FALSE)</f>
        <v>884.91</v>
      </c>
    </row>
    <row r="2339" spans="1:4">
      <c r="A2339" s="6">
        <v>2336</v>
      </c>
      <c r="B2339" s="7">
        <v>257.17</v>
      </c>
      <c r="C2339" s="7">
        <v>257.17</v>
      </c>
      <c r="D2339">
        <f>VLOOKUP(A2339,'transaction table'!A:D,4,FALSE)</f>
        <v>228.45</v>
      </c>
    </row>
    <row r="2340" spans="1:4">
      <c r="A2340" s="6">
        <v>2337</v>
      </c>
      <c r="B2340" s="7">
        <v>159.37</v>
      </c>
      <c r="C2340" s="7">
        <v>159.37</v>
      </c>
      <c r="D2340">
        <f>VLOOKUP(A2340,'transaction table'!A:D,4,FALSE)</f>
        <v>1257.96</v>
      </c>
    </row>
    <row r="2341" spans="1:4">
      <c r="A2341" s="6">
        <v>2338</v>
      </c>
      <c r="B2341" s="7">
        <v>594.37</v>
      </c>
      <c r="C2341" s="7">
        <v>594.37</v>
      </c>
      <c r="D2341">
        <f>VLOOKUP(A2341,'transaction table'!A:D,4,FALSE)</f>
        <v>367.55</v>
      </c>
    </row>
    <row r="2342" spans="1:4">
      <c r="A2342" s="6">
        <v>2339</v>
      </c>
      <c r="B2342" s="7">
        <v>250.59</v>
      </c>
      <c r="C2342" s="7">
        <v>250.59</v>
      </c>
      <c r="D2342">
        <f>VLOOKUP(A2342,'transaction table'!A:D,4,FALSE)</f>
        <v>2901.27</v>
      </c>
    </row>
    <row r="2343" spans="1:4">
      <c r="A2343" s="6">
        <v>2340</v>
      </c>
      <c r="B2343" s="7">
        <v>1071.23</v>
      </c>
      <c r="C2343" s="7">
        <v>1071.23</v>
      </c>
      <c r="D2343">
        <f>VLOOKUP(A2343,'transaction table'!A:D,4,FALSE)</f>
        <v>743.75</v>
      </c>
    </row>
    <row r="2344" spans="1:4">
      <c r="A2344" s="6">
        <v>2341</v>
      </c>
      <c r="B2344" s="7">
        <v>1130.34</v>
      </c>
      <c r="C2344" s="7">
        <v>376.78</v>
      </c>
      <c r="D2344">
        <f>VLOOKUP(A2344,'transaction table'!A:D,4,FALSE)</f>
        <v>2104.39</v>
      </c>
    </row>
    <row r="2345" spans="1:4">
      <c r="A2345" s="6">
        <v>2342</v>
      </c>
      <c r="B2345" s="7">
        <v>1456.47</v>
      </c>
      <c r="C2345" s="7">
        <v>485.49</v>
      </c>
      <c r="D2345">
        <f>VLOOKUP(A2345,'transaction table'!A:D,4,FALSE)</f>
        <v>1665.68</v>
      </c>
    </row>
    <row r="2346" spans="1:4">
      <c r="A2346" s="6">
        <v>2343</v>
      </c>
      <c r="B2346" s="7">
        <v>2328.63</v>
      </c>
      <c r="C2346" s="7">
        <v>776.21</v>
      </c>
      <c r="D2346">
        <f>VLOOKUP(A2346,'transaction table'!A:D,4,FALSE)</f>
        <v>1367.64</v>
      </c>
    </row>
    <row r="2347" spans="1:4">
      <c r="A2347" s="6">
        <v>2344</v>
      </c>
      <c r="B2347" s="7">
        <v>914.09</v>
      </c>
      <c r="C2347" s="7">
        <v>914.09</v>
      </c>
      <c r="D2347">
        <f>VLOOKUP(A2347,'transaction table'!A:D,4,FALSE)</f>
        <v>661.44</v>
      </c>
    </row>
    <row r="2348" spans="1:4">
      <c r="A2348" s="6">
        <v>2345</v>
      </c>
      <c r="B2348" s="7">
        <v>1836.52</v>
      </c>
      <c r="C2348" s="7">
        <v>1836.52</v>
      </c>
      <c r="D2348">
        <f>VLOOKUP(A2348,'transaction table'!A:D,4,FALSE)</f>
        <v>1515.29</v>
      </c>
    </row>
    <row r="2349" spans="1:4">
      <c r="A2349" s="6">
        <v>2346</v>
      </c>
      <c r="B2349" s="7">
        <v>61.26</v>
      </c>
      <c r="C2349" s="7">
        <v>30.63</v>
      </c>
      <c r="D2349">
        <f>VLOOKUP(A2349,'transaction table'!A:D,4,FALSE)</f>
        <v>2244.66</v>
      </c>
    </row>
    <row r="2350" spans="1:4">
      <c r="A2350" s="6">
        <v>2347</v>
      </c>
      <c r="B2350" s="7">
        <v>255.79</v>
      </c>
      <c r="C2350" s="7">
        <v>255.79</v>
      </c>
      <c r="D2350">
        <f>VLOOKUP(A2350,'transaction table'!A:D,4,FALSE)</f>
        <v>1100.94</v>
      </c>
    </row>
    <row r="2351" spans="1:4">
      <c r="A2351" s="6">
        <v>2348</v>
      </c>
      <c r="B2351" s="7">
        <v>183.61</v>
      </c>
      <c r="C2351" s="7">
        <v>183.61</v>
      </c>
      <c r="D2351">
        <f>VLOOKUP(A2351,'transaction table'!A:D,4,FALSE)</f>
        <v>844.4</v>
      </c>
    </row>
    <row r="2352" spans="1:4">
      <c r="A2352" s="6">
        <v>2349</v>
      </c>
      <c r="B2352" s="7">
        <v>986.42</v>
      </c>
      <c r="C2352" s="7">
        <v>493.21</v>
      </c>
      <c r="D2352">
        <f>VLOOKUP(A2352,'transaction table'!A:D,4,FALSE)</f>
        <v>736.28</v>
      </c>
    </row>
    <row r="2353" spans="1:4">
      <c r="A2353" s="6">
        <v>2350</v>
      </c>
      <c r="B2353" s="7">
        <v>943.1</v>
      </c>
      <c r="C2353" s="7">
        <v>471.55</v>
      </c>
      <c r="D2353">
        <f>VLOOKUP(A2353,'transaction table'!A:D,4,FALSE)</f>
        <v>373.93</v>
      </c>
    </row>
    <row r="2354" spans="1:4">
      <c r="A2354" s="6">
        <v>2351</v>
      </c>
      <c r="B2354" s="7">
        <v>339.07</v>
      </c>
      <c r="C2354" s="7">
        <v>339.07</v>
      </c>
      <c r="D2354">
        <f>VLOOKUP(A2354,'transaction table'!A:D,4,FALSE)</f>
        <v>653.71</v>
      </c>
    </row>
    <row r="2355" spans="1:4">
      <c r="A2355" s="6">
        <v>2352</v>
      </c>
      <c r="B2355" s="7">
        <v>193.8</v>
      </c>
      <c r="C2355" s="7">
        <v>193.8</v>
      </c>
      <c r="D2355">
        <f>VLOOKUP(A2355,'transaction table'!A:D,4,FALSE)</f>
        <v>245.09</v>
      </c>
    </row>
    <row r="2356" spans="1:4">
      <c r="A2356" s="6">
        <v>2353</v>
      </c>
      <c r="B2356" s="7">
        <v>700.1</v>
      </c>
      <c r="C2356" s="7">
        <v>700.1</v>
      </c>
      <c r="D2356">
        <f>VLOOKUP(A2356,'transaction table'!A:D,4,FALSE)</f>
        <v>1169</v>
      </c>
    </row>
    <row r="2357" spans="1:4">
      <c r="A2357" s="6">
        <v>2354</v>
      </c>
      <c r="B2357" s="7">
        <v>609.4</v>
      </c>
      <c r="C2357" s="7">
        <v>609.4</v>
      </c>
      <c r="D2357">
        <f>VLOOKUP(A2357,'transaction table'!A:D,4,FALSE)</f>
        <v>315.18</v>
      </c>
    </row>
    <row r="2358" spans="1:4">
      <c r="A2358" s="6">
        <v>2355</v>
      </c>
      <c r="B2358" s="7">
        <v>1169</v>
      </c>
      <c r="C2358" s="7">
        <v>1169</v>
      </c>
      <c r="D2358">
        <f>VLOOKUP(A2358,'transaction table'!A:D,4,FALSE)</f>
        <v>3214.71</v>
      </c>
    </row>
    <row r="2359" spans="1:4">
      <c r="A2359" s="6">
        <v>2356</v>
      </c>
      <c r="B2359" s="7">
        <v>549.91</v>
      </c>
      <c r="C2359" s="7">
        <v>549.91</v>
      </c>
      <c r="D2359">
        <f>VLOOKUP(A2359,'transaction table'!A:D,4,FALSE)</f>
        <v>2019.37</v>
      </c>
    </row>
    <row r="2360" spans="1:4">
      <c r="A2360" s="6">
        <v>2357</v>
      </c>
      <c r="B2360" s="7">
        <v>485.49</v>
      </c>
      <c r="C2360" s="7">
        <v>485.49</v>
      </c>
      <c r="D2360">
        <f>VLOOKUP(A2360,'transaction table'!A:D,4,FALSE)</f>
        <v>2589.94</v>
      </c>
    </row>
    <row r="2361" spans="1:4">
      <c r="A2361" s="6">
        <v>2358</v>
      </c>
      <c r="B2361" s="7">
        <v>318.02</v>
      </c>
      <c r="C2361" s="7">
        <v>318.02</v>
      </c>
      <c r="D2361">
        <f>VLOOKUP(A2361,'transaction table'!A:D,4,FALSE)</f>
        <v>957.32</v>
      </c>
    </row>
    <row r="2362" spans="1:4">
      <c r="A2362" s="6">
        <v>2359</v>
      </c>
      <c r="B2362" s="7">
        <v>940.95</v>
      </c>
      <c r="C2362" s="7">
        <v>313.65</v>
      </c>
      <c r="D2362">
        <f>VLOOKUP(A2362,'transaction table'!A:D,4,FALSE)</f>
        <v>1144.11</v>
      </c>
    </row>
    <row r="2363" spans="1:4">
      <c r="A2363" s="6">
        <v>2360</v>
      </c>
      <c r="B2363" s="7">
        <v>549.91</v>
      </c>
      <c r="C2363" s="7">
        <v>549.91</v>
      </c>
      <c r="D2363">
        <f>VLOOKUP(A2363,'transaction table'!A:D,4,FALSE)</f>
        <v>244.19</v>
      </c>
    </row>
    <row r="2364" spans="1:4">
      <c r="A2364" s="6">
        <v>2361</v>
      </c>
      <c r="B2364" s="7">
        <v>154.02</v>
      </c>
      <c r="C2364" s="7">
        <v>154.02</v>
      </c>
      <c r="D2364">
        <f>VLOOKUP(A2364,'transaction table'!A:D,4,FALSE)</f>
        <v>1490.74</v>
      </c>
    </row>
    <row r="2365" spans="1:4">
      <c r="A2365" s="6">
        <v>2362</v>
      </c>
      <c r="B2365" s="7">
        <v>142.43</v>
      </c>
      <c r="C2365" s="7">
        <v>142.43</v>
      </c>
      <c r="D2365">
        <f>VLOOKUP(A2365,'transaction table'!A:D,4,FALSE)</f>
        <v>521.28</v>
      </c>
    </row>
    <row r="2366" spans="1:4">
      <c r="A2366" s="6">
        <v>2363</v>
      </c>
      <c r="B2366" s="7">
        <v>313.65</v>
      </c>
      <c r="C2366" s="7">
        <v>313.65</v>
      </c>
      <c r="D2366">
        <f>VLOOKUP(A2366,'transaction table'!A:D,4,FALSE)</f>
        <v>1044.39</v>
      </c>
    </row>
    <row r="2367" spans="1:4">
      <c r="A2367" s="6">
        <v>2364</v>
      </c>
      <c r="B2367" s="7">
        <v>1007.5</v>
      </c>
      <c r="C2367" s="7">
        <v>1007.5</v>
      </c>
      <c r="D2367">
        <f>VLOOKUP(A2367,'transaction table'!A:D,4,FALSE)</f>
        <v>1278.19</v>
      </c>
    </row>
    <row r="2368" spans="1:4">
      <c r="A2368" s="6">
        <v>2365</v>
      </c>
      <c r="B2368" s="7">
        <v>859.25</v>
      </c>
      <c r="C2368" s="7">
        <v>859.25</v>
      </c>
      <c r="D2368">
        <f>VLOOKUP(A2368,'transaction table'!A:D,4,FALSE)</f>
        <v>1871.48</v>
      </c>
    </row>
    <row r="2369" spans="1:4">
      <c r="A2369" s="6">
        <v>2366</v>
      </c>
      <c r="B2369" s="7">
        <v>156.65</v>
      </c>
      <c r="C2369" s="7">
        <v>156.65</v>
      </c>
      <c r="D2369">
        <f>VLOOKUP(A2369,'transaction table'!A:D,4,FALSE)</f>
        <v>3154.92</v>
      </c>
    </row>
    <row r="2370" spans="1:4">
      <c r="A2370" s="6">
        <v>2367</v>
      </c>
      <c r="B2370" s="7">
        <v>788.31</v>
      </c>
      <c r="C2370" s="7">
        <v>788.31</v>
      </c>
      <c r="D2370">
        <f>VLOOKUP(A2370,'transaction table'!A:D,4,FALSE)</f>
        <v>284.14</v>
      </c>
    </row>
    <row r="2371" spans="1:4">
      <c r="A2371" s="6">
        <v>2368</v>
      </c>
      <c r="B2371" s="7">
        <v>169.36</v>
      </c>
      <c r="C2371" s="7">
        <v>169.36</v>
      </c>
      <c r="D2371">
        <f>VLOOKUP(A2371,'transaction table'!A:D,4,FALSE)</f>
        <v>1443.59</v>
      </c>
    </row>
    <row r="2372" spans="1:4">
      <c r="A2372" s="6">
        <v>2369</v>
      </c>
      <c r="B2372" s="7">
        <v>132.23</v>
      </c>
      <c r="C2372" s="7">
        <v>132.23</v>
      </c>
      <c r="D2372">
        <f>VLOOKUP(A2372,'transaction table'!A:D,4,FALSE)</f>
        <v>1199.81</v>
      </c>
    </row>
    <row r="2373" spans="1:4">
      <c r="A2373" s="6">
        <v>2370</v>
      </c>
      <c r="B2373" s="7">
        <v>440.02</v>
      </c>
      <c r="C2373" s="7">
        <v>440.02</v>
      </c>
      <c r="D2373">
        <f>VLOOKUP(A2373,'transaction table'!A:D,4,FALSE)</f>
        <v>1112.22</v>
      </c>
    </row>
    <row r="2374" spans="1:4">
      <c r="A2374" s="6">
        <v>2371</v>
      </c>
      <c r="B2374" s="7">
        <v>256.68</v>
      </c>
      <c r="C2374" s="7">
        <v>256.68</v>
      </c>
      <c r="D2374">
        <f>VLOOKUP(A2374,'transaction table'!A:D,4,FALSE)</f>
        <v>1894</v>
      </c>
    </row>
    <row r="2375" spans="1:4">
      <c r="A2375" s="6">
        <v>2372</v>
      </c>
      <c r="B2375" s="7">
        <v>1783.11</v>
      </c>
      <c r="C2375" s="7">
        <v>594.37</v>
      </c>
      <c r="D2375">
        <f>VLOOKUP(A2375,'transaction table'!A:D,4,FALSE)</f>
        <v>2346.61</v>
      </c>
    </row>
    <row r="2376" spans="1:4">
      <c r="A2376" s="6">
        <v>2373</v>
      </c>
      <c r="B2376" s="7">
        <v>844.42</v>
      </c>
      <c r="C2376" s="7">
        <v>422.21</v>
      </c>
      <c r="D2376">
        <f>VLOOKUP(A2376,'transaction table'!A:D,4,FALSE)</f>
        <v>364.61</v>
      </c>
    </row>
    <row r="2377" spans="1:4">
      <c r="A2377" s="6">
        <v>2374</v>
      </c>
      <c r="B2377" s="7">
        <v>364.61</v>
      </c>
      <c r="C2377" s="7">
        <v>364.61</v>
      </c>
      <c r="D2377">
        <f>VLOOKUP(A2377,'transaction table'!A:D,4,FALSE)</f>
        <v>1587.5</v>
      </c>
    </row>
    <row r="2378" spans="1:4">
      <c r="A2378" s="6">
        <v>2375</v>
      </c>
      <c r="B2378" s="7">
        <v>914.09</v>
      </c>
      <c r="C2378" s="7">
        <v>914.09</v>
      </c>
      <c r="D2378">
        <f>VLOOKUP(A2378,'transaction table'!A:D,4,FALSE)</f>
        <v>899.2</v>
      </c>
    </row>
    <row r="2379" spans="1:4">
      <c r="A2379" s="6">
        <v>2376</v>
      </c>
      <c r="B2379" s="7">
        <v>352.84</v>
      </c>
      <c r="C2379" s="7">
        <v>352.84</v>
      </c>
      <c r="D2379">
        <f>VLOOKUP(A2379,'transaction table'!A:D,4,FALSE)</f>
        <v>1186.56</v>
      </c>
    </row>
    <row r="2380" spans="1:4">
      <c r="A2380" s="6">
        <v>2377</v>
      </c>
      <c r="B2380" s="7">
        <v>547.54</v>
      </c>
      <c r="C2380" s="7">
        <v>273.77</v>
      </c>
      <c r="D2380">
        <f>VLOOKUP(A2380,'transaction table'!A:D,4,FALSE)</f>
        <v>1365.96</v>
      </c>
    </row>
    <row r="2381" spans="1:4">
      <c r="A2381" s="6">
        <v>2378</v>
      </c>
      <c r="B2381" s="7">
        <v>1246.52</v>
      </c>
      <c r="C2381" s="7">
        <v>623.26</v>
      </c>
      <c r="D2381">
        <f>VLOOKUP(A2381,'transaction table'!A:D,4,FALSE)</f>
        <v>2627.69</v>
      </c>
    </row>
    <row r="2382" spans="1:4">
      <c r="A2382" s="6">
        <v>2379</v>
      </c>
      <c r="B2382" s="7">
        <v>857.88</v>
      </c>
      <c r="C2382" s="7">
        <v>428.94</v>
      </c>
      <c r="D2382">
        <f>VLOOKUP(A2382,'transaction table'!A:D,4,FALSE)</f>
        <v>450.59</v>
      </c>
    </row>
    <row r="2383" spans="1:4">
      <c r="A2383" s="6">
        <v>2380</v>
      </c>
      <c r="B2383" s="7">
        <v>613.75</v>
      </c>
      <c r="C2383" s="7">
        <v>613.75</v>
      </c>
      <c r="D2383">
        <f>VLOOKUP(A2383,'transaction table'!A:D,4,FALSE)</f>
        <v>1617.31</v>
      </c>
    </row>
    <row r="2384" spans="1:4">
      <c r="A2384" s="6">
        <v>2381</v>
      </c>
      <c r="B2384" s="7">
        <v>748.01</v>
      </c>
      <c r="C2384" s="7">
        <v>748.01</v>
      </c>
      <c r="D2384">
        <f>VLOOKUP(A2384,'transaction table'!A:D,4,FALSE)</f>
        <v>968.43</v>
      </c>
    </row>
    <row r="2385" spans="1:4">
      <c r="A2385" s="6">
        <v>2382</v>
      </c>
      <c r="B2385" s="7">
        <v>2981.48</v>
      </c>
      <c r="C2385" s="7">
        <v>1490.74</v>
      </c>
      <c r="D2385">
        <f>VLOOKUP(A2385,'transaction table'!A:D,4,FALSE)</f>
        <v>683.81</v>
      </c>
    </row>
    <row r="2386" spans="1:4">
      <c r="A2386" s="6">
        <v>2383</v>
      </c>
      <c r="B2386" s="7">
        <v>403.76</v>
      </c>
      <c r="C2386" s="7">
        <v>201.88</v>
      </c>
      <c r="D2386">
        <f>VLOOKUP(A2386,'transaction table'!A:D,4,FALSE)</f>
        <v>313.65</v>
      </c>
    </row>
    <row r="2387" spans="1:4">
      <c r="A2387" s="6">
        <v>2384</v>
      </c>
      <c r="B2387" s="7">
        <v>266.31</v>
      </c>
      <c r="C2387" s="7">
        <v>266.31</v>
      </c>
      <c r="D2387">
        <f>VLOOKUP(A2387,'transaction table'!A:D,4,FALSE)</f>
        <v>2383.08</v>
      </c>
    </row>
    <row r="2388" spans="1:4">
      <c r="A2388" s="6">
        <v>2385</v>
      </c>
      <c r="B2388" s="7">
        <v>799.22</v>
      </c>
      <c r="C2388" s="7">
        <v>399.61</v>
      </c>
      <c r="D2388">
        <f>VLOOKUP(A2388,'transaction table'!A:D,4,FALSE)</f>
        <v>1099.89</v>
      </c>
    </row>
    <row r="2389" spans="1:4">
      <c r="A2389" s="6">
        <v>2386</v>
      </c>
      <c r="B2389" s="7">
        <v>581.45</v>
      </c>
      <c r="C2389" s="7">
        <v>581.45</v>
      </c>
      <c r="D2389">
        <f>VLOOKUP(A2389,'transaction table'!A:D,4,FALSE)</f>
        <v>1989.13</v>
      </c>
    </row>
    <row r="2390" spans="1:4">
      <c r="A2390" s="6">
        <v>2387</v>
      </c>
      <c r="B2390" s="7">
        <v>402.12</v>
      </c>
      <c r="C2390" s="7">
        <v>134.04</v>
      </c>
      <c r="D2390">
        <f>VLOOKUP(A2390,'transaction table'!A:D,4,FALSE)</f>
        <v>4029.4</v>
      </c>
    </row>
    <row r="2391" spans="1:4">
      <c r="A2391" s="6">
        <v>2388</v>
      </c>
      <c r="B2391" s="7">
        <v>278.93</v>
      </c>
      <c r="C2391" s="7">
        <v>278.93</v>
      </c>
      <c r="D2391">
        <f>VLOOKUP(A2391,'transaction table'!A:D,4,FALSE)</f>
        <v>2151.51</v>
      </c>
    </row>
    <row r="2392" spans="1:4">
      <c r="A2392" s="6">
        <v>2389</v>
      </c>
      <c r="B2392" s="7">
        <v>1993.79</v>
      </c>
      <c r="C2392" s="7">
        <v>1993.79</v>
      </c>
      <c r="D2392">
        <f>VLOOKUP(A2392,'transaction table'!A:D,4,FALSE)</f>
        <v>693.05</v>
      </c>
    </row>
    <row r="2393" spans="1:4">
      <c r="A2393" s="6">
        <v>2390</v>
      </c>
      <c r="B2393" s="7">
        <v>273.77</v>
      </c>
      <c r="C2393" s="7">
        <v>273.77</v>
      </c>
      <c r="D2393">
        <f>VLOOKUP(A2393,'transaction table'!A:D,4,FALSE)</f>
        <v>376.31</v>
      </c>
    </row>
    <row r="2394" spans="1:4">
      <c r="A2394" s="6">
        <v>2391</v>
      </c>
      <c r="B2394" s="7">
        <v>44.16</v>
      </c>
      <c r="C2394" s="7">
        <v>44.16</v>
      </c>
      <c r="D2394">
        <f>VLOOKUP(A2394,'transaction table'!A:D,4,FALSE)</f>
        <v>2589.69</v>
      </c>
    </row>
    <row r="2395" spans="1:4">
      <c r="A2395" s="6">
        <v>2392</v>
      </c>
      <c r="B2395" s="7">
        <v>318.02</v>
      </c>
      <c r="C2395" s="7">
        <v>318.02</v>
      </c>
      <c r="D2395">
        <f>VLOOKUP(A2395,'transaction table'!A:D,4,FALSE)</f>
        <v>1517.02</v>
      </c>
    </row>
    <row r="2396" spans="1:4">
      <c r="A2396" s="6">
        <v>2393</v>
      </c>
      <c r="B2396" s="7">
        <v>104.71</v>
      </c>
      <c r="C2396" s="7">
        <v>104.71</v>
      </c>
      <c r="D2396">
        <f>VLOOKUP(A2396,'transaction table'!A:D,4,FALSE)</f>
        <v>145.02</v>
      </c>
    </row>
    <row r="2397" spans="1:4">
      <c r="A2397" s="6">
        <v>2394</v>
      </c>
      <c r="B2397" s="7">
        <v>245.09</v>
      </c>
      <c r="C2397" s="7">
        <v>245.09</v>
      </c>
      <c r="D2397">
        <f>VLOOKUP(A2397,'transaction table'!A:D,4,FALSE)</f>
        <v>447.91</v>
      </c>
    </row>
    <row r="2398" spans="1:4">
      <c r="A2398" s="6">
        <v>2395</v>
      </c>
      <c r="B2398" s="7">
        <v>276.75</v>
      </c>
      <c r="C2398" s="7">
        <v>276.75</v>
      </c>
      <c r="D2398">
        <f>VLOOKUP(A2398,'transaction table'!A:D,4,FALSE)</f>
        <v>2122.78</v>
      </c>
    </row>
    <row r="2399" spans="1:4">
      <c r="A2399" s="6">
        <v>2396</v>
      </c>
      <c r="B2399" s="7">
        <v>442.69</v>
      </c>
      <c r="C2399" s="7">
        <v>442.69</v>
      </c>
      <c r="D2399">
        <f>VLOOKUP(A2399,'transaction table'!A:D,4,FALSE)</f>
        <v>751.38</v>
      </c>
    </row>
    <row r="2400" spans="1:4">
      <c r="A2400" s="6">
        <v>2397</v>
      </c>
      <c r="B2400" s="7">
        <v>578.97</v>
      </c>
      <c r="C2400" s="7">
        <v>578.97</v>
      </c>
      <c r="D2400">
        <f>VLOOKUP(A2400,'transaction table'!A:D,4,FALSE)</f>
        <v>4581.93</v>
      </c>
    </row>
    <row r="2401" spans="1:4">
      <c r="A2401" s="6">
        <v>2398</v>
      </c>
      <c r="B2401" s="7">
        <v>475.16</v>
      </c>
      <c r="C2401" s="7">
        <v>475.16</v>
      </c>
      <c r="D2401">
        <f>VLOOKUP(A2401,'transaction table'!A:D,4,FALSE)</f>
        <v>459.12</v>
      </c>
    </row>
    <row r="2402" spans="1:4">
      <c r="A2402" s="6">
        <v>2399</v>
      </c>
      <c r="B2402" s="7">
        <v>918.59</v>
      </c>
      <c r="C2402" s="7">
        <v>918.59</v>
      </c>
      <c r="D2402">
        <f>VLOOKUP(A2402,'transaction table'!A:D,4,FALSE)</f>
        <v>2681.76</v>
      </c>
    </row>
    <row r="2403" spans="1:4">
      <c r="A2403" s="6">
        <v>2400</v>
      </c>
      <c r="B2403" s="7">
        <v>618.93</v>
      </c>
      <c r="C2403" s="7">
        <v>618.93</v>
      </c>
      <c r="D2403">
        <f>VLOOKUP(A2403,'transaction table'!A:D,4,FALSE)</f>
        <v>2444.09</v>
      </c>
    </row>
    <row r="2404" spans="1:4">
      <c r="A2404" s="6">
        <v>2401</v>
      </c>
      <c r="B2404" s="7">
        <v>1006.57</v>
      </c>
      <c r="C2404" s="7">
        <v>1006.57</v>
      </c>
      <c r="D2404">
        <f>VLOOKUP(A2404,'transaction table'!A:D,4,FALSE)</f>
        <v>395.52</v>
      </c>
    </row>
    <row r="2405" spans="1:4">
      <c r="A2405" s="6">
        <v>2402</v>
      </c>
      <c r="B2405" s="7">
        <v>2489.62</v>
      </c>
      <c r="C2405" s="7">
        <v>1244.81</v>
      </c>
      <c r="D2405">
        <f>VLOOKUP(A2405,'transaction table'!A:D,4,FALSE)</f>
        <v>1041.67</v>
      </c>
    </row>
    <row r="2406" spans="1:4">
      <c r="A2406" s="6">
        <v>2403</v>
      </c>
      <c r="B2406" s="7">
        <v>242.35</v>
      </c>
      <c r="C2406" s="7">
        <v>242.35</v>
      </c>
      <c r="D2406">
        <f>VLOOKUP(A2406,'transaction table'!A:D,4,FALSE)</f>
        <v>3554.5</v>
      </c>
    </row>
    <row r="2407" spans="1:4">
      <c r="A2407" s="6">
        <v>2404</v>
      </c>
      <c r="B2407" s="7">
        <v>3238.06</v>
      </c>
      <c r="C2407" s="7">
        <v>1619.03</v>
      </c>
      <c r="D2407">
        <f>VLOOKUP(A2407,'transaction table'!A:D,4,FALSE)</f>
        <v>2176.23</v>
      </c>
    </row>
    <row r="2408" spans="1:4">
      <c r="A2408" s="6">
        <v>2405</v>
      </c>
      <c r="B2408" s="7">
        <v>798.94</v>
      </c>
      <c r="C2408" s="7">
        <v>798.94</v>
      </c>
      <c r="D2408">
        <f>VLOOKUP(A2408,'transaction table'!A:D,4,FALSE)</f>
        <v>494.7</v>
      </c>
    </row>
    <row r="2409" spans="1:4">
      <c r="A2409" s="6">
        <v>2406</v>
      </c>
      <c r="B2409" s="7">
        <v>88.32</v>
      </c>
      <c r="C2409" s="7">
        <v>44.16</v>
      </c>
      <c r="D2409">
        <f>VLOOKUP(A2409,'transaction table'!A:D,4,FALSE)</f>
        <v>198.89</v>
      </c>
    </row>
    <row r="2410" spans="1:4">
      <c r="A2410" s="6">
        <v>2407</v>
      </c>
      <c r="B2410" s="7">
        <v>372.08</v>
      </c>
      <c r="C2410" s="7">
        <v>372.08</v>
      </c>
      <c r="D2410">
        <f>VLOOKUP(A2410,'transaction table'!A:D,4,FALSE)</f>
        <v>547.54</v>
      </c>
    </row>
    <row r="2411" spans="1:4">
      <c r="A2411" s="6">
        <v>2408</v>
      </c>
      <c r="B2411" s="7">
        <v>397.78</v>
      </c>
      <c r="C2411" s="7">
        <v>198.89</v>
      </c>
      <c r="D2411">
        <f>VLOOKUP(A2411,'transaction table'!A:D,4,FALSE)</f>
        <v>467.35</v>
      </c>
    </row>
    <row r="2412" spans="1:4">
      <c r="A2412" s="6">
        <v>2409</v>
      </c>
      <c r="B2412" s="7">
        <v>1575.89</v>
      </c>
      <c r="C2412" s="7">
        <v>1575.89</v>
      </c>
      <c r="D2412">
        <f>VLOOKUP(A2412,'transaction table'!A:D,4,FALSE)</f>
        <v>73.66</v>
      </c>
    </row>
    <row r="2413" spans="1:4">
      <c r="A2413" s="6">
        <v>2410</v>
      </c>
      <c r="B2413" s="7">
        <v>435.69</v>
      </c>
      <c r="C2413" s="7">
        <v>435.69</v>
      </c>
      <c r="D2413">
        <f>VLOOKUP(A2413,'transaction table'!A:D,4,FALSE)</f>
        <v>5368.21</v>
      </c>
    </row>
    <row r="2414" spans="1:4">
      <c r="A2414" s="6">
        <v>2411</v>
      </c>
      <c r="B2414" s="7">
        <v>1412.84</v>
      </c>
      <c r="C2414" s="7">
        <v>706.42</v>
      </c>
      <c r="D2414">
        <f>VLOOKUP(A2414,'transaction table'!A:D,4,FALSE)</f>
        <v>1628.17</v>
      </c>
    </row>
    <row r="2415" spans="1:4">
      <c r="A2415" s="6">
        <v>2412</v>
      </c>
      <c r="B2415" s="7">
        <v>485.89</v>
      </c>
      <c r="C2415" s="7">
        <v>485.89</v>
      </c>
      <c r="D2415">
        <f>VLOOKUP(A2415,'transaction table'!A:D,4,FALSE)</f>
        <v>239.67</v>
      </c>
    </row>
    <row r="2416" spans="1:4">
      <c r="A2416" s="6">
        <v>2413</v>
      </c>
      <c r="B2416" s="7">
        <v>290.79</v>
      </c>
      <c r="C2416" s="7">
        <v>290.79</v>
      </c>
      <c r="D2416">
        <f>VLOOKUP(A2416,'transaction table'!A:D,4,FALSE)</f>
        <v>1516.42</v>
      </c>
    </row>
    <row r="2417" spans="1:4">
      <c r="A2417" s="6">
        <v>2414</v>
      </c>
      <c r="B2417" s="7">
        <v>1157.94</v>
      </c>
      <c r="C2417" s="7">
        <v>578.97</v>
      </c>
      <c r="D2417">
        <f>VLOOKUP(A2417,'transaction table'!A:D,4,FALSE)</f>
        <v>183.34</v>
      </c>
    </row>
    <row r="2418" spans="1:4">
      <c r="A2418" s="6">
        <v>2415</v>
      </c>
      <c r="B2418" s="7">
        <v>599.12</v>
      </c>
      <c r="C2418" s="7">
        <v>299.56</v>
      </c>
      <c r="D2418">
        <f>VLOOKUP(A2418,'transaction table'!A:D,4,FALSE)</f>
        <v>1044.9</v>
      </c>
    </row>
    <row r="2419" spans="1:4">
      <c r="A2419" s="6">
        <v>2416</v>
      </c>
      <c r="B2419" s="7">
        <v>290.21</v>
      </c>
      <c r="C2419" s="7">
        <v>290.21</v>
      </c>
      <c r="D2419">
        <f>VLOOKUP(A2419,'transaction table'!A:D,4,FALSE)</f>
        <v>526.08</v>
      </c>
    </row>
    <row r="2420" spans="1:4">
      <c r="A2420" s="6">
        <v>2417</v>
      </c>
      <c r="B2420" s="7">
        <v>1262.36</v>
      </c>
      <c r="C2420" s="7">
        <v>1262.36</v>
      </c>
      <c r="D2420">
        <f>VLOOKUP(A2420,'transaction table'!A:D,4,FALSE)</f>
        <v>228.45</v>
      </c>
    </row>
    <row r="2421" spans="1:4">
      <c r="A2421" s="6">
        <v>2418</v>
      </c>
      <c r="B2421" s="7">
        <v>459.12</v>
      </c>
      <c r="C2421" s="7">
        <v>459.12</v>
      </c>
      <c r="D2421">
        <f>VLOOKUP(A2421,'transaction table'!A:D,4,FALSE)</f>
        <v>1140.12</v>
      </c>
    </row>
    <row r="2422" spans="1:4">
      <c r="A2422" s="6">
        <v>2419</v>
      </c>
      <c r="B2422" s="7">
        <v>266.31</v>
      </c>
      <c r="C2422" s="7">
        <v>266.31</v>
      </c>
      <c r="D2422">
        <f>VLOOKUP(A2422,'transaction table'!A:D,4,FALSE)</f>
        <v>562.41</v>
      </c>
    </row>
    <row r="2423" spans="1:4">
      <c r="A2423" s="6">
        <v>2420</v>
      </c>
      <c r="B2423" s="7">
        <v>1257.96</v>
      </c>
      <c r="C2423" s="7">
        <v>1257.96</v>
      </c>
      <c r="D2423">
        <f>VLOOKUP(A2423,'transaction table'!A:D,4,FALSE)</f>
        <v>2021.12</v>
      </c>
    </row>
    <row r="2424" spans="1:4">
      <c r="A2424" s="6">
        <v>2421</v>
      </c>
      <c r="B2424" s="7">
        <v>392.24</v>
      </c>
      <c r="C2424" s="7">
        <v>392.24</v>
      </c>
      <c r="D2424">
        <f>VLOOKUP(A2424,'transaction table'!A:D,4,FALSE)</f>
        <v>516.25</v>
      </c>
    </row>
    <row r="2425" spans="1:4">
      <c r="A2425" s="6">
        <v>2422</v>
      </c>
      <c r="B2425" s="7">
        <v>993.03</v>
      </c>
      <c r="C2425" s="7">
        <v>331.01</v>
      </c>
      <c r="D2425">
        <f>VLOOKUP(A2425,'transaction table'!A:D,4,FALSE)</f>
        <v>485.89</v>
      </c>
    </row>
    <row r="2426" spans="1:4">
      <c r="A2426" s="6">
        <v>2423</v>
      </c>
      <c r="B2426" s="7">
        <v>512.34</v>
      </c>
      <c r="C2426" s="7">
        <v>256.17</v>
      </c>
      <c r="D2426">
        <f>VLOOKUP(A2426,'transaction table'!A:D,4,FALSE)</f>
        <v>860.81</v>
      </c>
    </row>
    <row r="2427" spans="1:4">
      <c r="A2427" s="6">
        <v>2424</v>
      </c>
      <c r="B2427" s="7">
        <v>284.14</v>
      </c>
      <c r="C2427" s="7">
        <v>284.14</v>
      </c>
      <c r="D2427">
        <f>VLOOKUP(A2427,'transaction table'!A:D,4,FALSE)</f>
        <v>2494.96</v>
      </c>
    </row>
    <row r="2428" spans="1:4">
      <c r="A2428" s="6">
        <v>2425</v>
      </c>
      <c r="B2428" s="7">
        <v>359.28</v>
      </c>
      <c r="C2428" s="7">
        <v>359.28</v>
      </c>
      <c r="D2428">
        <f>VLOOKUP(A2428,'transaction table'!A:D,4,FALSE)</f>
        <v>469.95</v>
      </c>
    </row>
    <row r="2429" spans="1:4">
      <c r="A2429" s="6">
        <v>2426</v>
      </c>
      <c r="B2429" s="7">
        <v>395.52</v>
      </c>
      <c r="C2429" s="7">
        <v>395.52</v>
      </c>
      <c r="D2429">
        <f>VLOOKUP(A2429,'transaction table'!A:D,4,FALSE)</f>
        <v>376.78</v>
      </c>
    </row>
    <row r="2430" spans="1:4">
      <c r="A2430" s="6">
        <v>2427</v>
      </c>
      <c r="B2430" s="7">
        <v>798.94</v>
      </c>
      <c r="C2430" s="7">
        <v>798.94</v>
      </c>
      <c r="D2430">
        <f>VLOOKUP(A2430,'transaction table'!A:D,4,FALSE)</f>
        <v>254.46</v>
      </c>
    </row>
    <row r="2431" spans="1:4">
      <c r="A2431" s="6">
        <v>2428</v>
      </c>
      <c r="B2431" s="7">
        <v>907.01</v>
      </c>
      <c r="C2431" s="7">
        <v>907.01</v>
      </c>
      <c r="D2431">
        <f>VLOOKUP(A2431,'transaction table'!A:D,4,FALSE)</f>
        <v>1257.96</v>
      </c>
    </row>
    <row r="2432" spans="1:4">
      <c r="A2432" s="6">
        <v>2429</v>
      </c>
      <c r="B2432" s="7">
        <v>500.35</v>
      </c>
      <c r="C2432" s="7">
        <v>500.35</v>
      </c>
      <c r="D2432">
        <f>VLOOKUP(A2432,'transaction table'!A:D,4,FALSE)</f>
        <v>2304.67</v>
      </c>
    </row>
    <row r="2433" spans="1:4">
      <c r="A2433" s="6">
        <v>2430</v>
      </c>
      <c r="B2433" s="7">
        <v>237.38</v>
      </c>
      <c r="C2433" s="7">
        <v>237.38</v>
      </c>
      <c r="D2433">
        <f>VLOOKUP(A2433,'transaction table'!A:D,4,FALSE)</f>
        <v>2613.3</v>
      </c>
    </row>
    <row r="2434" spans="1:4">
      <c r="A2434" s="6">
        <v>2431</v>
      </c>
      <c r="B2434" s="7">
        <v>278.93</v>
      </c>
      <c r="C2434" s="7">
        <v>278.93</v>
      </c>
      <c r="D2434">
        <f>VLOOKUP(A2434,'transaction table'!A:D,4,FALSE)</f>
        <v>151.46</v>
      </c>
    </row>
    <row r="2435" spans="1:4">
      <c r="A2435" s="6">
        <v>2432</v>
      </c>
      <c r="B2435" s="7">
        <v>143.52</v>
      </c>
      <c r="C2435" s="7">
        <v>143.52</v>
      </c>
      <c r="D2435">
        <f>VLOOKUP(A2435,'transaction table'!A:D,4,FALSE)</f>
        <v>734.28</v>
      </c>
    </row>
    <row r="2436" spans="1:4">
      <c r="A2436" s="6">
        <v>2433</v>
      </c>
      <c r="B2436" s="7">
        <v>200.91</v>
      </c>
      <c r="C2436" s="7">
        <v>200.91</v>
      </c>
      <c r="D2436">
        <f>VLOOKUP(A2436,'transaction table'!A:D,4,FALSE)</f>
        <v>1455.02</v>
      </c>
    </row>
    <row r="2437" spans="1:4">
      <c r="A2437" s="6">
        <v>2434</v>
      </c>
      <c r="B2437" s="7">
        <v>1417.1</v>
      </c>
      <c r="C2437" s="7">
        <v>1417.1</v>
      </c>
      <c r="D2437">
        <f>VLOOKUP(A2437,'transaction table'!A:D,4,FALSE)</f>
        <v>1338.05</v>
      </c>
    </row>
    <row r="2438" spans="1:4">
      <c r="A2438" s="6">
        <v>2435</v>
      </c>
      <c r="B2438" s="7">
        <v>302.92</v>
      </c>
      <c r="C2438" s="7">
        <v>151.46</v>
      </c>
      <c r="D2438">
        <f>VLOOKUP(A2438,'transaction table'!A:D,4,FALSE)</f>
        <v>1228.22</v>
      </c>
    </row>
    <row r="2439" spans="1:4">
      <c r="A2439" s="6">
        <v>2436</v>
      </c>
      <c r="B2439" s="7">
        <v>296.31</v>
      </c>
      <c r="C2439" s="7">
        <v>296.31</v>
      </c>
      <c r="D2439">
        <f>VLOOKUP(A2439,'transaction table'!A:D,4,FALSE)</f>
        <v>723.94</v>
      </c>
    </row>
    <row r="2440" spans="1:4">
      <c r="A2440" s="6">
        <v>2437</v>
      </c>
      <c r="B2440" s="7">
        <v>204.06</v>
      </c>
      <c r="C2440" s="7">
        <v>204.06</v>
      </c>
      <c r="D2440">
        <f>VLOOKUP(A2440,'transaction table'!A:D,4,FALSE)</f>
        <v>599.38</v>
      </c>
    </row>
    <row r="2441" spans="1:4">
      <c r="A2441" s="6">
        <v>2438</v>
      </c>
      <c r="B2441" s="7">
        <v>1825.9</v>
      </c>
      <c r="C2441" s="7">
        <v>912.95</v>
      </c>
      <c r="D2441">
        <f>VLOOKUP(A2441,'transaction table'!A:D,4,FALSE)</f>
        <v>1527.31</v>
      </c>
    </row>
    <row r="2442" spans="1:4">
      <c r="A2442" s="6">
        <v>2439</v>
      </c>
      <c r="B2442" s="7">
        <v>2023.84</v>
      </c>
      <c r="C2442" s="7">
        <v>1011.92</v>
      </c>
      <c r="D2442">
        <f>VLOOKUP(A2442,'transaction table'!A:D,4,FALSE)</f>
        <v>250.59</v>
      </c>
    </row>
    <row r="2443" spans="1:4">
      <c r="A2443" s="6">
        <v>2440</v>
      </c>
      <c r="B2443" s="7">
        <v>1636.91</v>
      </c>
      <c r="C2443" s="7">
        <v>1636.91</v>
      </c>
      <c r="D2443">
        <f>VLOOKUP(A2443,'transaction table'!A:D,4,FALSE)</f>
        <v>5358.14</v>
      </c>
    </row>
    <row r="2444" spans="1:4">
      <c r="A2444" s="6">
        <v>2441</v>
      </c>
      <c r="B2444" s="7">
        <v>139.02</v>
      </c>
      <c r="C2444" s="7">
        <v>139.02</v>
      </c>
      <c r="D2444">
        <f>VLOOKUP(A2444,'transaction table'!A:D,4,FALSE)</f>
        <v>2570.28</v>
      </c>
    </row>
    <row r="2445" spans="1:4">
      <c r="A2445" s="6">
        <v>2442</v>
      </c>
      <c r="B2445" s="7">
        <v>759.97</v>
      </c>
      <c r="C2445" s="7">
        <v>759.97</v>
      </c>
      <c r="D2445">
        <f>VLOOKUP(A2445,'transaction table'!A:D,4,FALSE)</f>
        <v>1838.14</v>
      </c>
    </row>
    <row r="2446" spans="1:4">
      <c r="A2446" s="6">
        <v>2443</v>
      </c>
      <c r="B2446" s="7">
        <v>1041.67</v>
      </c>
      <c r="C2446" s="7">
        <v>1041.67</v>
      </c>
      <c r="D2446">
        <f>VLOOKUP(A2446,'transaction table'!A:D,4,FALSE)</f>
        <v>1560.22</v>
      </c>
    </row>
    <row r="2447" spans="1:4">
      <c r="A2447" s="6">
        <v>2444</v>
      </c>
      <c r="B2447" s="7">
        <v>138.65</v>
      </c>
      <c r="C2447" s="7">
        <v>138.65</v>
      </c>
      <c r="D2447">
        <f>VLOOKUP(A2447,'transaction table'!A:D,4,FALSE)</f>
        <v>993.42</v>
      </c>
    </row>
    <row r="2448" spans="1:4">
      <c r="A2448" s="6">
        <v>2445</v>
      </c>
      <c r="B2448" s="7">
        <v>449.81</v>
      </c>
      <c r="C2448" s="7">
        <v>449.81</v>
      </c>
      <c r="D2448">
        <f>VLOOKUP(A2448,'transaction table'!A:D,4,FALSE)</f>
        <v>2643.94</v>
      </c>
    </row>
    <row r="2449" spans="1:4">
      <c r="A2449" s="6">
        <v>2446</v>
      </c>
      <c r="B2449" s="7">
        <v>209.84</v>
      </c>
      <c r="C2449" s="7">
        <v>209.84</v>
      </c>
      <c r="D2449">
        <f>VLOOKUP(A2449,'transaction table'!A:D,4,FALSE)</f>
        <v>1933.65</v>
      </c>
    </row>
    <row r="2450" spans="1:4">
      <c r="A2450" s="6">
        <v>2447</v>
      </c>
      <c r="B2450" s="7">
        <v>299.46</v>
      </c>
      <c r="C2450" s="7">
        <v>299.46</v>
      </c>
      <c r="D2450">
        <f>VLOOKUP(A2450,'transaction table'!A:D,4,FALSE)</f>
        <v>563.58</v>
      </c>
    </row>
    <row r="2451" spans="1:4">
      <c r="A2451" s="6">
        <v>2448</v>
      </c>
      <c r="B2451" s="7">
        <v>719.27</v>
      </c>
      <c r="C2451" s="7">
        <v>719.27</v>
      </c>
      <c r="D2451">
        <f>VLOOKUP(A2451,'transaction table'!A:D,4,FALSE)</f>
        <v>1817.84</v>
      </c>
    </row>
    <row r="2452" spans="1:4">
      <c r="A2452" s="6">
        <v>2449</v>
      </c>
      <c r="B2452" s="7">
        <v>395.52</v>
      </c>
      <c r="C2452" s="7">
        <v>395.52</v>
      </c>
      <c r="D2452">
        <f>VLOOKUP(A2452,'transaction table'!A:D,4,FALSE)</f>
        <v>812.41</v>
      </c>
    </row>
    <row r="2453" spans="1:4">
      <c r="A2453" s="6">
        <v>2450</v>
      </c>
      <c r="B2453" s="7">
        <v>1636.91</v>
      </c>
      <c r="C2453" s="7">
        <v>1636.91</v>
      </c>
      <c r="D2453">
        <f>VLOOKUP(A2453,'transaction table'!A:D,4,FALSE)</f>
        <v>828.55</v>
      </c>
    </row>
    <row r="2454" spans="1:4">
      <c r="A2454" s="6">
        <v>2451</v>
      </c>
      <c r="B2454" s="7">
        <v>230.74</v>
      </c>
      <c r="C2454" s="7">
        <v>230.74</v>
      </c>
      <c r="D2454">
        <f>VLOOKUP(A2454,'transaction table'!A:D,4,FALSE)</f>
        <v>361.97</v>
      </c>
    </row>
    <row r="2455" spans="1:4">
      <c r="A2455" s="6">
        <v>2452</v>
      </c>
      <c r="B2455" s="7">
        <v>471.55</v>
      </c>
      <c r="C2455" s="7">
        <v>471.55</v>
      </c>
      <c r="D2455">
        <f>VLOOKUP(A2455,'transaction table'!A:D,4,FALSE)</f>
        <v>4077.46</v>
      </c>
    </row>
    <row r="2456" spans="1:4">
      <c r="A2456" s="6">
        <v>2453</v>
      </c>
      <c r="B2456" s="7">
        <v>154.28</v>
      </c>
      <c r="C2456" s="7">
        <v>154.28</v>
      </c>
      <c r="D2456">
        <f>VLOOKUP(A2456,'transaction table'!A:D,4,FALSE)</f>
        <v>1547.85</v>
      </c>
    </row>
    <row r="2457" spans="1:4">
      <c r="A2457" s="6">
        <v>2454</v>
      </c>
      <c r="B2457" s="7">
        <v>475.16</v>
      </c>
      <c r="C2457" s="7">
        <v>475.16</v>
      </c>
      <c r="D2457">
        <f>VLOOKUP(A2457,'transaction table'!A:D,4,FALSE)</f>
        <v>2524.48</v>
      </c>
    </row>
    <row r="2458" spans="1:4">
      <c r="A2458" s="6">
        <v>2455</v>
      </c>
      <c r="B2458" s="7">
        <v>968.64</v>
      </c>
      <c r="C2458" s="7">
        <v>484.32</v>
      </c>
      <c r="D2458">
        <f>VLOOKUP(A2458,'transaction table'!A:D,4,FALSE)</f>
        <v>197.3</v>
      </c>
    </row>
    <row r="2459" spans="1:4">
      <c r="A2459" s="6">
        <v>2456</v>
      </c>
      <c r="B2459" s="7">
        <v>401.39</v>
      </c>
      <c r="C2459" s="7">
        <v>401.39</v>
      </c>
      <c r="D2459">
        <f>VLOOKUP(A2459,'transaction table'!A:D,4,FALSE)</f>
        <v>548.39</v>
      </c>
    </row>
    <row r="2460" spans="1:4">
      <c r="A2460" s="6">
        <v>2457</v>
      </c>
      <c r="B2460" s="7">
        <v>228.45</v>
      </c>
      <c r="C2460" s="7">
        <v>228.45</v>
      </c>
      <c r="D2460">
        <f>VLOOKUP(A2460,'transaction table'!A:D,4,FALSE)</f>
        <v>870.94</v>
      </c>
    </row>
    <row r="2461" spans="1:4">
      <c r="A2461" s="6">
        <v>2458</v>
      </c>
      <c r="B2461" s="7">
        <v>1096.78</v>
      </c>
      <c r="C2461" s="7">
        <v>548.39</v>
      </c>
      <c r="D2461">
        <f>VLOOKUP(A2461,'transaction table'!A:D,4,FALSE)</f>
        <v>1127.39</v>
      </c>
    </row>
    <row r="2462" spans="1:4">
      <c r="A2462" s="6">
        <v>2459</v>
      </c>
      <c r="B2462" s="7">
        <v>1490.74</v>
      </c>
      <c r="C2462" s="7">
        <v>1490.74</v>
      </c>
      <c r="D2462">
        <f>VLOOKUP(A2462,'transaction table'!A:D,4,FALSE)</f>
        <v>2401.34</v>
      </c>
    </row>
    <row r="2463" spans="1:4">
      <c r="A2463" s="6">
        <v>2460</v>
      </c>
      <c r="B2463" s="7">
        <v>332.65</v>
      </c>
      <c r="C2463" s="7">
        <v>332.65</v>
      </c>
      <c r="D2463">
        <f>VLOOKUP(A2463,'transaction table'!A:D,4,FALSE)</f>
        <v>1262.36</v>
      </c>
    </row>
    <row r="2464" spans="1:4">
      <c r="A2464" s="6">
        <v>2461</v>
      </c>
      <c r="B2464" s="7">
        <v>376.78</v>
      </c>
      <c r="C2464" s="7">
        <v>376.78</v>
      </c>
      <c r="D2464">
        <f>VLOOKUP(A2464,'transaction table'!A:D,4,FALSE)</f>
        <v>821</v>
      </c>
    </row>
    <row r="2465" spans="1:4">
      <c r="A2465" s="6">
        <v>2462</v>
      </c>
      <c r="B2465" s="7">
        <v>3273.82</v>
      </c>
      <c r="C2465" s="7">
        <v>1636.91</v>
      </c>
      <c r="D2465">
        <f>VLOOKUP(A2465,'transaction table'!A:D,4,FALSE)</f>
        <v>599.12</v>
      </c>
    </row>
    <row r="2466" spans="1:4">
      <c r="A2466" s="6">
        <v>2463</v>
      </c>
      <c r="B2466" s="7">
        <v>580</v>
      </c>
      <c r="C2466" s="7">
        <v>580</v>
      </c>
      <c r="D2466">
        <f>VLOOKUP(A2466,'transaction table'!A:D,4,FALSE)</f>
        <v>6605.74</v>
      </c>
    </row>
    <row r="2467" spans="1:4">
      <c r="A2467" s="6">
        <v>2464</v>
      </c>
      <c r="B2467" s="7">
        <v>150.49</v>
      </c>
      <c r="C2467" s="7">
        <v>150.49</v>
      </c>
      <c r="D2467">
        <f>VLOOKUP(A2467,'transaction table'!A:D,4,FALSE)</f>
        <v>4215.32</v>
      </c>
    </row>
    <row r="2468" spans="1:4">
      <c r="A2468" s="6">
        <v>2465</v>
      </c>
      <c r="B2468" s="7">
        <v>132.23</v>
      </c>
      <c r="C2468" s="7">
        <v>132.23</v>
      </c>
      <c r="D2468">
        <f>VLOOKUP(A2468,'transaction table'!A:D,4,FALSE)</f>
        <v>1602.65</v>
      </c>
    </row>
    <row r="2469" spans="1:4">
      <c r="A2469" s="6">
        <v>2466</v>
      </c>
      <c r="B2469" s="7">
        <v>198.89</v>
      </c>
      <c r="C2469" s="7">
        <v>198.89</v>
      </c>
      <c r="D2469">
        <f>VLOOKUP(A2469,'transaction table'!A:D,4,FALSE)</f>
        <v>209.84</v>
      </c>
    </row>
    <row r="2470" spans="1:4">
      <c r="A2470" s="6">
        <v>2467</v>
      </c>
      <c r="B2470" s="7">
        <v>691.55</v>
      </c>
      <c r="C2470" s="7">
        <v>691.55</v>
      </c>
      <c r="D2470">
        <f>VLOOKUP(A2470,'transaction table'!A:D,4,FALSE)</f>
        <v>2473.42</v>
      </c>
    </row>
    <row r="2471" spans="1:4">
      <c r="A2471" s="6">
        <v>2468</v>
      </c>
      <c r="B2471" s="7">
        <v>644.55</v>
      </c>
      <c r="C2471" s="7">
        <v>644.55</v>
      </c>
      <c r="D2471">
        <f>VLOOKUP(A2471,'transaction table'!A:D,4,FALSE)</f>
        <v>971.78</v>
      </c>
    </row>
    <row r="2472" spans="1:4">
      <c r="A2472" s="6">
        <v>2469</v>
      </c>
      <c r="B2472" s="7">
        <v>812.66</v>
      </c>
      <c r="C2472" s="7">
        <v>406.33</v>
      </c>
      <c r="D2472">
        <f>VLOOKUP(A2472,'transaction table'!A:D,4,FALSE)</f>
        <v>274.83</v>
      </c>
    </row>
    <row r="2473" spans="1:4">
      <c r="A2473" s="6">
        <v>2470</v>
      </c>
      <c r="B2473" s="7">
        <v>914.09</v>
      </c>
      <c r="C2473" s="7">
        <v>914.09</v>
      </c>
      <c r="D2473">
        <f>VLOOKUP(A2473,'transaction table'!A:D,4,FALSE)</f>
        <v>44.16</v>
      </c>
    </row>
    <row r="2474" spans="1:4">
      <c r="A2474" s="6">
        <v>2471</v>
      </c>
      <c r="B2474" s="7">
        <v>1128.91</v>
      </c>
      <c r="C2474" s="7">
        <v>1128.91</v>
      </c>
      <c r="D2474">
        <f>VLOOKUP(A2474,'transaction table'!A:D,4,FALSE)</f>
        <v>1679.65</v>
      </c>
    </row>
    <row r="2475" spans="1:4">
      <c r="A2475" s="6">
        <v>2472</v>
      </c>
      <c r="B2475" s="7">
        <v>422.21</v>
      </c>
      <c r="C2475" s="7">
        <v>422.21</v>
      </c>
      <c r="D2475">
        <f>VLOOKUP(A2475,'transaction table'!A:D,4,FALSE)</f>
        <v>413.05</v>
      </c>
    </row>
    <row r="2476" spans="1:4">
      <c r="A2476" s="6">
        <v>2473</v>
      </c>
      <c r="B2476" s="7">
        <v>798.94</v>
      </c>
      <c r="C2476" s="7">
        <v>798.94</v>
      </c>
      <c r="D2476">
        <f>VLOOKUP(A2476,'transaction table'!A:D,4,FALSE)</f>
        <v>1882.98</v>
      </c>
    </row>
    <row r="2477" spans="1:4">
      <c r="A2477" s="6">
        <v>2474</v>
      </c>
      <c r="B2477" s="7">
        <v>406.76</v>
      </c>
      <c r="C2477" s="7">
        <v>406.76</v>
      </c>
      <c r="D2477">
        <f>VLOOKUP(A2477,'transaction table'!A:D,4,FALSE)</f>
        <v>2495.91</v>
      </c>
    </row>
    <row r="2478" spans="1:4">
      <c r="A2478" s="6">
        <v>2475</v>
      </c>
      <c r="B2478" s="7">
        <v>150.49</v>
      </c>
      <c r="C2478" s="7">
        <v>150.49</v>
      </c>
      <c r="D2478">
        <f>VLOOKUP(A2478,'transaction table'!A:D,4,FALSE)</f>
        <v>2849.53</v>
      </c>
    </row>
    <row r="2479" spans="1:4">
      <c r="A2479" s="6">
        <v>2476</v>
      </c>
      <c r="B2479" s="7">
        <v>318.02</v>
      </c>
      <c r="C2479" s="7">
        <v>318.02</v>
      </c>
      <c r="D2479">
        <f>VLOOKUP(A2479,'transaction table'!A:D,4,FALSE)</f>
        <v>209.84</v>
      </c>
    </row>
    <row r="2480" spans="1:4">
      <c r="A2480" s="6">
        <v>2477</v>
      </c>
      <c r="B2480" s="7">
        <v>1327.38</v>
      </c>
      <c r="C2480" s="7">
        <v>442.46</v>
      </c>
      <c r="D2480">
        <f>VLOOKUP(A2480,'transaction table'!A:D,4,FALSE)</f>
        <v>227.77</v>
      </c>
    </row>
    <row r="2481" spans="1:4">
      <c r="A2481" s="6">
        <v>2478</v>
      </c>
      <c r="B2481" s="7">
        <v>798.94</v>
      </c>
      <c r="C2481" s="7">
        <v>798.94</v>
      </c>
      <c r="D2481">
        <f>VLOOKUP(A2481,'transaction table'!A:D,4,FALSE)</f>
        <v>1810.33</v>
      </c>
    </row>
    <row r="2482" spans="1:4">
      <c r="A2482" s="6">
        <v>2479</v>
      </c>
      <c r="B2482" s="7">
        <v>274.33</v>
      </c>
      <c r="C2482" s="7">
        <v>274.33</v>
      </c>
      <c r="D2482">
        <f>VLOOKUP(A2482,'transaction table'!A:D,4,FALSE)</f>
        <v>1067.77</v>
      </c>
    </row>
    <row r="2483" spans="1:4">
      <c r="A2483" s="6">
        <v>2480</v>
      </c>
      <c r="B2483" s="7">
        <v>706.77</v>
      </c>
      <c r="C2483" s="7">
        <v>706.77</v>
      </c>
      <c r="D2483">
        <f>VLOOKUP(A2483,'transaction table'!A:D,4,FALSE)</f>
        <v>1753.87</v>
      </c>
    </row>
    <row r="2484" spans="1:4">
      <c r="A2484" s="6">
        <v>2481</v>
      </c>
      <c r="B2484" s="7">
        <v>260.57</v>
      </c>
      <c r="C2484" s="7">
        <v>260.57</v>
      </c>
      <c r="D2484">
        <f>VLOOKUP(A2484,'transaction table'!A:D,4,FALSE)</f>
        <v>796.08</v>
      </c>
    </row>
    <row r="2485" spans="1:4">
      <c r="A2485" s="6">
        <v>2482</v>
      </c>
      <c r="B2485" s="7">
        <v>898.73</v>
      </c>
      <c r="C2485" s="7">
        <v>898.73</v>
      </c>
      <c r="D2485">
        <f>VLOOKUP(A2485,'transaction table'!A:D,4,FALSE)</f>
        <v>748.01</v>
      </c>
    </row>
    <row r="2486" spans="1:4">
      <c r="A2486" s="6">
        <v>2483</v>
      </c>
      <c r="B2486" s="7">
        <v>398.62</v>
      </c>
      <c r="C2486" s="7">
        <v>398.62</v>
      </c>
      <c r="D2486">
        <f>VLOOKUP(A2486,'transaction table'!A:D,4,FALSE)</f>
        <v>2538.46</v>
      </c>
    </row>
    <row r="2487" spans="1:4">
      <c r="A2487" s="6">
        <v>2484</v>
      </c>
      <c r="B2487" s="7">
        <v>393.88</v>
      </c>
      <c r="C2487" s="7">
        <v>196.94</v>
      </c>
      <c r="D2487">
        <f>VLOOKUP(A2487,'transaction table'!A:D,4,FALSE)</f>
        <v>751.38</v>
      </c>
    </row>
    <row r="2488" spans="1:4">
      <c r="A2488" s="6">
        <v>2485</v>
      </c>
      <c r="B2488" s="7">
        <v>723.94</v>
      </c>
      <c r="C2488" s="7">
        <v>361.97</v>
      </c>
      <c r="D2488">
        <f>VLOOKUP(A2488,'transaction table'!A:D,4,FALSE)</f>
        <v>736.45</v>
      </c>
    </row>
    <row r="2489" spans="1:4">
      <c r="A2489" s="6">
        <v>2486</v>
      </c>
      <c r="B2489" s="7">
        <v>207.19</v>
      </c>
      <c r="C2489" s="7">
        <v>207.19</v>
      </c>
      <c r="D2489">
        <f>VLOOKUP(A2489,'transaction table'!A:D,4,FALSE)</f>
        <v>1279.4</v>
      </c>
    </row>
    <row r="2490" spans="1:4">
      <c r="A2490" s="6">
        <v>2487</v>
      </c>
      <c r="B2490" s="7">
        <v>2258.2</v>
      </c>
      <c r="C2490" s="7">
        <v>1129.1</v>
      </c>
      <c r="D2490">
        <f>VLOOKUP(A2490,'transaction table'!A:D,4,FALSE)</f>
        <v>398.41</v>
      </c>
    </row>
    <row r="2491" spans="1:4">
      <c r="A2491" s="6">
        <v>2488</v>
      </c>
      <c r="B2491" s="7">
        <v>1265.06</v>
      </c>
      <c r="C2491" s="7">
        <v>632.53</v>
      </c>
      <c r="D2491">
        <f>VLOOKUP(A2491,'transaction table'!A:D,4,FALSE)</f>
        <v>990.14</v>
      </c>
    </row>
    <row r="2492" spans="1:4">
      <c r="A2492" s="6">
        <v>2489</v>
      </c>
      <c r="B2492" s="7">
        <v>1490.74</v>
      </c>
      <c r="C2492" s="7">
        <v>1490.74</v>
      </c>
      <c r="D2492">
        <f>VLOOKUP(A2492,'transaction table'!A:D,4,FALSE)</f>
        <v>558.62</v>
      </c>
    </row>
    <row r="2493" spans="1:4">
      <c r="A2493" s="6">
        <v>2490</v>
      </c>
      <c r="B2493" s="7">
        <v>858.98</v>
      </c>
      <c r="C2493" s="7">
        <v>858.98</v>
      </c>
      <c r="D2493">
        <f>VLOOKUP(A2493,'transaction table'!A:D,4,FALSE)</f>
        <v>2105.38</v>
      </c>
    </row>
    <row r="2494" spans="1:4">
      <c r="A2494" s="6">
        <v>2491</v>
      </c>
      <c r="B2494" s="7">
        <v>787.25</v>
      </c>
      <c r="C2494" s="7">
        <v>787.25</v>
      </c>
      <c r="D2494">
        <f>VLOOKUP(A2494,'transaction table'!A:D,4,FALSE)</f>
        <v>4337.75</v>
      </c>
    </row>
    <row r="2495" spans="1:4">
      <c r="A2495" s="6">
        <v>2492</v>
      </c>
      <c r="B2495" s="7">
        <v>406.33</v>
      </c>
      <c r="C2495" s="7">
        <v>406.33</v>
      </c>
      <c r="D2495">
        <f>VLOOKUP(A2495,'transaction table'!A:D,4,FALSE)</f>
        <v>485.89</v>
      </c>
    </row>
    <row r="2496" spans="1:4">
      <c r="A2496" s="6">
        <v>2493</v>
      </c>
      <c r="B2496" s="7">
        <v>284.14</v>
      </c>
      <c r="C2496" s="7">
        <v>284.14</v>
      </c>
      <c r="D2496">
        <f>VLOOKUP(A2496,'transaction table'!A:D,4,FALSE)</f>
        <v>1802.19</v>
      </c>
    </row>
    <row r="2497" spans="1:4">
      <c r="A2497" s="6">
        <v>2494</v>
      </c>
      <c r="B2497" s="7">
        <v>539.1</v>
      </c>
      <c r="C2497" s="7">
        <v>539.1</v>
      </c>
      <c r="D2497">
        <f>VLOOKUP(A2497,'transaction table'!A:D,4,FALSE)</f>
        <v>340.18</v>
      </c>
    </row>
    <row r="2498" spans="1:4">
      <c r="A2498" s="6">
        <v>2495</v>
      </c>
      <c r="B2498" s="7">
        <v>187.89</v>
      </c>
      <c r="C2498" s="7">
        <v>187.89</v>
      </c>
      <c r="D2498">
        <f>VLOOKUP(A2498,'transaction table'!A:D,4,FALSE)</f>
        <v>120.27</v>
      </c>
    </row>
    <row r="2499" spans="1:4">
      <c r="A2499" s="6">
        <v>2496</v>
      </c>
      <c r="B2499" s="7">
        <v>1613.84</v>
      </c>
      <c r="C2499" s="7">
        <v>806.92</v>
      </c>
      <c r="D2499">
        <f>VLOOKUP(A2499,'transaction table'!A:D,4,FALSE)</f>
        <v>2265.46</v>
      </c>
    </row>
    <row r="2500" spans="1:4">
      <c r="A2500" s="6">
        <v>2497</v>
      </c>
      <c r="B2500" s="7">
        <v>2125.53</v>
      </c>
      <c r="C2500" s="7">
        <v>708.51</v>
      </c>
      <c r="D2500">
        <f>VLOOKUP(A2500,'transaction table'!A:D,4,FALSE)</f>
        <v>367.55</v>
      </c>
    </row>
    <row r="2501" spans="1:4">
      <c r="A2501" s="6">
        <v>2498</v>
      </c>
      <c r="B2501" s="7">
        <v>448.66</v>
      </c>
      <c r="C2501" s="7">
        <v>448.66</v>
      </c>
      <c r="D2501">
        <f>VLOOKUP(A2501,'transaction table'!A:D,4,FALSE)</f>
        <v>257.17</v>
      </c>
    </row>
    <row r="2502" spans="1:4">
      <c r="A2502" s="6">
        <v>2499</v>
      </c>
      <c r="B2502" s="7">
        <v>1334.04</v>
      </c>
      <c r="C2502" s="7">
        <v>667.02</v>
      </c>
      <c r="D2502">
        <f>VLOOKUP(A2502,'transaction table'!A:D,4,FALSE)</f>
        <v>2491.89</v>
      </c>
    </row>
    <row r="2503" spans="1:4">
      <c r="A2503" s="6">
        <v>2500</v>
      </c>
      <c r="B2503" s="7">
        <v>1072.43</v>
      </c>
      <c r="C2503" s="7">
        <v>1072.43</v>
      </c>
      <c r="D2503">
        <f>VLOOKUP(A2503,'transaction table'!A:D,4,FALSE)</f>
        <v>380.41</v>
      </c>
    </row>
    <row r="2504" spans="1:4">
      <c r="A2504" s="6">
        <v>2501</v>
      </c>
      <c r="B2504" s="7">
        <v>948.83</v>
      </c>
      <c r="C2504" s="7">
        <v>948.83</v>
      </c>
      <c r="D2504">
        <f>VLOOKUP(A2504,'transaction table'!A:D,4,FALSE)</f>
        <v>1174.31</v>
      </c>
    </row>
    <row r="2505" spans="1:4">
      <c r="A2505" s="6">
        <v>2502</v>
      </c>
      <c r="B2505" s="7">
        <v>691.55</v>
      </c>
      <c r="C2505" s="7">
        <v>691.55</v>
      </c>
      <c r="D2505">
        <f>VLOOKUP(A2505,'transaction table'!A:D,4,FALSE)</f>
        <v>2196.1</v>
      </c>
    </row>
    <row r="2506" spans="1:4">
      <c r="A2506" s="6">
        <v>2503</v>
      </c>
      <c r="B2506" s="7">
        <v>159.92</v>
      </c>
      <c r="C2506" s="7">
        <v>159.92</v>
      </c>
      <c r="D2506">
        <f>VLOOKUP(A2506,'transaction table'!A:D,4,FALSE)</f>
        <v>574.91</v>
      </c>
    </row>
    <row r="2507" spans="1:4">
      <c r="A2507" s="6">
        <v>2504</v>
      </c>
      <c r="B2507" s="7">
        <v>1802.19</v>
      </c>
      <c r="C2507" s="7">
        <v>1802.19</v>
      </c>
      <c r="D2507">
        <f>VLOOKUP(A2507,'transaction table'!A:D,4,FALSE)</f>
        <v>759.97</v>
      </c>
    </row>
    <row r="2508" spans="1:4">
      <c r="A2508" s="6">
        <v>2505</v>
      </c>
      <c r="B2508" s="7">
        <v>594.37</v>
      </c>
      <c r="C2508" s="7">
        <v>594.37</v>
      </c>
      <c r="D2508">
        <f>VLOOKUP(A2508,'transaction table'!A:D,4,FALSE)</f>
        <v>1955.02</v>
      </c>
    </row>
    <row r="2509" spans="1:4">
      <c r="A2509" s="6">
        <v>2506</v>
      </c>
      <c r="B2509" s="7">
        <v>935.74</v>
      </c>
      <c r="C2509" s="7">
        <v>935.74</v>
      </c>
      <c r="D2509">
        <f>VLOOKUP(A2509,'transaction table'!A:D,4,FALSE)</f>
        <v>1153.5</v>
      </c>
    </row>
    <row r="2510" spans="1:4">
      <c r="A2510" s="6">
        <v>2507</v>
      </c>
      <c r="B2510" s="7">
        <v>644.55</v>
      </c>
      <c r="C2510" s="7">
        <v>644.55</v>
      </c>
      <c r="D2510">
        <f>VLOOKUP(A2510,'transaction table'!A:D,4,FALSE)</f>
        <v>2555.01</v>
      </c>
    </row>
    <row r="2511" spans="1:4">
      <c r="A2511" s="6">
        <v>2508</v>
      </c>
      <c r="B2511" s="7">
        <v>277.54</v>
      </c>
      <c r="C2511" s="7">
        <v>277.54</v>
      </c>
      <c r="D2511">
        <f>VLOOKUP(A2511,'transaction table'!A:D,4,FALSE)</f>
        <v>1922.15</v>
      </c>
    </row>
    <row r="2512" spans="1:4">
      <c r="A2512" s="6">
        <v>2509</v>
      </c>
      <c r="B2512" s="7">
        <v>582.85</v>
      </c>
      <c r="C2512" s="7">
        <v>582.85</v>
      </c>
      <c r="D2512">
        <f>VLOOKUP(A2512,'transaction table'!A:D,4,FALSE)</f>
        <v>538.64</v>
      </c>
    </row>
    <row r="2513" spans="1:4">
      <c r="A2513" s="6">
        <v>2510</v>
      </c>
      <c r="B2513" s="7">
        <v>256.17</v>
      </c>
      <c r="C2513" s="7">
        <v>256.17</v>
      </c>
      <c r="D2513">
        <f>VLOOKUP(A2513,'transaction table'!A:D,4,FALSE)</f>
        <v>218.79</v>
      </c>
    </row>
    <row r="2514" spans="1:4">
      <c r="A2514" s="6">
        <v>2511</v>
      </c>
      <c r="B2514" s="7">
        <v>359.28</v>
      </c>
      <c r="C2514" s="7">
        <v>359.28</v>
      </c>
      <c r="D2514">
        <f>VLOOKUP(A2514,'transaction table'!A:D,4,FALSE)</f>
        <v>1141.32</v>
      </c>
    </row>
    <row r="2515" spans="1:4">
      <c r="A2515" s="6">
        <v>2512</v>
      </c>
      <c r="B2515" s="7">
        <v>917.84</v>
      </c>
      <c r="C2515" s="7">
        <v>917.84</v>
      </c>
      <c r="D2515">
        <f>VLOOKUP(A2515,'transaction table'!A:D,4,FALSE)</f>
        <v>1704.3</v>
      </c>
    </row>
    <row r="2516" spans="1:4">
      <c r="A2516" s="6">
        <v>2513</v>
      </c>
      <c r="B2516" s="7">
        <v>1862.96</v>
      </c>
      <c r="C2516" s="7">
        <v>931.48</v>
      </c>
      <c r="D2516">
        <f>VLOOKUP(A2516,'transaction table'!A:D,4,FALSE)</f>
        <v>359.42</v>
      </c>
    </row>
    <row r="2517" spans="1:4">
      <c r="A2517" s="6">
        <v>2514</v>
      </c>
      <c r="B2517" s="7">
        <v>208.57</v>
      </c>
      <c r="C2517" s="7">
        <v>208.57</v>
      </c>
      <c r="D2517">
        <f>VLOOKUP(A2517,'transaction table'!A:D,4,FALSE)</f>
        <v>2266.24</v>
      </c>
    </row>
    <row r="2518" spans="1:4">
      <c r="A2518" s="6">
        <v>2515</v>
      </c>
      <c r="B2518" s="7">
        <v>1433.78</v>
      </c>
      <c r="C2518" s="7">
        <v>716.89</v>
      </c>
      <c r="D2518">
        <f>VLOOKUP(A2518,'transaction table'!A:D,4,FALSE)</f>
        <v>3390.18</v>
      </c>
    </row>
    <row r="2519" spans="1:4">
      <c r="A2519" s="6">
        <v>2516</v>
      </c>
      <c r="B2519" s="7">
        <v>97.1</v>
      </c>
      <c r="C2519" s="7">
        <v>97.1</v>
      </c>
      <c r="D2519">
        <f>VLOOKUP(A2519,'transaction table'!A:D,4,FALSE)</f>
        <v>324.13</v>
      </c>
    </row>
    <row r="2520" spans="1:4">
      <c r="A2520" s="6">
        <v>2517</v>
      </c>
      <c r="B2520" s="7">
        <v>753.56</v>
      </c>
      <c r="C2520" s="7">
        <v>376.78</v>
      </c>
      <c r="D2520">
        <f>VLOOKUP(A2520,'transaction table'!A:D,4,FALSE)</f>
        <v>521.14</v>
      </c>
    </row>
    <row r="2521" spans="1:4">
      <c r="A2521" s="6">
        <v>2518</v>
      </c>
      <c r="B2521" s="7">
        <v>436.2</v>
      </c>
      <c r="C2521" s="7">
        <v>436.2</v>
      </c>
      <c r="D2521">
        <f>VLOOKUP(A2521,'transaction table'!A:D,4,FALSE)</f>
        <v>3819.14</v>
      </c>
    </row>
    <row r="2522" spans="1:4">
      <c r="A2522" s="6">
        <v>2519</v>
      </c>
      <c r="B2522" s="7">
        <v>3554.5</v>
      </c>
      <c r="C2522" s="7">
        <v>1777.25</v>
      </c>
      <c r="D2522">
        <f>VLOOKUP(A2522,'transaction table'!A:D,4,FALSE)</f>
        <v>2870.9</v>
      </c>
    </row>
    <row r="2523" spans="1:4">
      <c r="A2523" s="6">
        <v>2520</v>
      </c>
      <c r="B2523" s="7">
        <v>371.19</v>
      </c>
      <c r="C2523" s="7">
        <v>371.19</v>
      </c>
      <c r="D2523">
        <f>VLOOKUP(A2523,'transaction table'!A:D,4,FALSE)</f>
        <v>1146.95</v>
      </c>
    </row>
    <row r="2524" spans="1:4">
      <c r="A2524" s="6">
        <v>2521</v>
      </c>
      <c r="B2524" s="7">
        <v>193.8</v>
      </c>
      <c r="C2524" s="7">
        <v>193.8</v>
      </c>
      <c r="D2524">
        <f>VLOOKUP(A2524,'transaction table'!A:D,4,FALSE)</f>
        <v>1008.02</v>
      </c>
    </row>
    <row r="2525" spans="1:4">
      <c r="A2525" s="6">
        <v>2522</v>
      </c>
      <c r="B2525" s="7">
        <v>1825.9</v>
      </c>
      <c r="C2525" s="7">
        <v>912.95</v>
      </c>
      <c r="D2525">
        <f>VLOOKUP(A2525,'transaction table'!A:D,4,FALSE)</f>
        <v>470.36</v>
      </c>
    </row>
    <row r="2526" spans="1:4">
      <c r="A2526" s="6">
        <v>2523</v>
      </c>
      <c r="B2526" s="7">
        <v>486.42</v>
      </c>
      <c r="C2526" s="7">
        <v>486.42</v>
      </c>
      <c r="D2526">
        <f>VLOOKUP(A2526,'transaction table'!A:D,4,FALSE)</f>
        <v>2360.08</v>
      </c>
    </row>
    <row r="2527" spans="1:4">
      <c r="A2527" s="6">
        <v>2524</v>
      </c>
      <c r="B2527" s="7">
        <v>142.43</v>
      </c>
      <c r="C2527" s="7">
        <v>142.43</v>
      </c>
      <c r="D2527">
        <f>VLOOKUP(A2527,'transaction table'!A:D,4,FALSE)</f>
        <v>183.34</v>
      </c>
    </row>
    <row r="2528" spans="1:4">
      <c r="A2528" s="6">
        <v>2525</v>
      </c>
      <c r="B2528" s="7">
        <v>200.91</v>
      </c>
      <c r="C2528" s="7">
        <v>200.91</v>
      </c>
      <c r="D2528">
        <f>VLOOKUP(A2528,'transaction table'!A:D,4,FALSE)</f>
        <v>1146.95</v>
      </c>
    </row>
    <row r="2529" spans="1:4">
      <c r="A2529" s="6">
        <v>2526</v>
      </c>
      <c r="B2529" s="7">
        <v>151.46</v>
      </c>
      <c r="C2529" s="7">
        <v>151.46</v>
      </c>
      <c r="D2529">
        <f>VLOOKUP(A2529,'transaction table'!A:D,4,FALSE)</f>
        <v>315.29</v>
      </c>
    </row>
    <row r="2530" spans="1:4">
      <c r="A2530" s="6">
        <v>2527</v>
      </c>
      <c r="B2530" s="7">
        <v>580</v>
      </c>
      <c r="C2530" s="7">
        <v>580</v>
      </c>
      <c r="D2530">
        <f>VLOOKUP(A2530,'transaction table'!A:D,4,FALSE)</f>
        <v>1569.26</v>
      </c>
    </row>
    <row r="2531" spans="1:4">
      <c r="A2531" s="6">
        <v>2528</v>
      </c>
      <c r="B2531" s="7">
        <v>96.07</v>
      </c>
      <c r="C2531" s="7">
        <v>96.07</v>
      </c>
      <c r="D2531">
        <f>VLOOKUP(A2531,'transaction table'!A:D,4,FALSE)</f>
        <v>1988.19</v>
      </c>
    </row>
    <row r="2532" spans="1:4">
      <c r="A2532" s="6">
        <v>2529</v>
      </c>
      <c r="B2532" s="7">
        <v>470.46</v>
      </c>
      <c r="C2532" s="7">
        <v>235.23</v>
      </c>
      <c r="D2532">
        <f>VLOOKUP(A2532,'transaction table'!A:D,4,FALSE)</f>
        <v>395.52</v>
      </c>
    </row>
    <row r="2533" spans="1:4">
      <c r="A2533" s="6">
        <v>2530</v>
      </c>
      <c r="B2533" s="7">
        <v>217.72</v>
      </c>
      <c r="C2533" s="7">
        <v>217.72</v>
      </c>
      <c r="D2533">
        <f>VLOOKUP(A2533,'transaction table'!A:D,4,FALSE)</f>
        <v>284.14</v>
      </c>
    </row>
    <row r="2534" spans="1:4">
      <c r="A2534" s="6">
        <v>2531</v>
      </c>
      <c r="B2534" s="7">
        <v>594.28</v>
      </c>
      <c r="C2534" s="7">
        <v>297.14</v>
      </c>
      <c r="D2534">
        <f>VLOOKUP(A2534,'transaction table'!A:D,4,FALSE)</f>
        <v>798.94</v>
      </c>
    </row>
    <row r="2535" spans="1:4">
      <c r="A2535" s="6">
        <v>2532</v>
      </c>
      <c r="B2535" s="7">
        <v>132.49</v>
      </c>
      <c r="C2535" s="7">
        <v>132.49</v>
      </c>
      <c r="D2535">
        <f>VLOOKUP(A2535,'transaction table'!A:D,4,FALSE)</f>
        <v>359.28</v>
      </c>
    </row>
    <row r="2536" spans="1:4">
      <c r="A2536" s="6">
        <v>2533</v>
      </c>
      <c r="B2536" s="7">
        <v>4910.73</v>
      </c>
      <c r="C2536" s="7">
        <v>1636.91</v>
      </c>
      <c r="D2536">
        <f>VLOOKUP(A2536,'transaction table'!A:D,4,FALSE)</f>
        <v>292.06</v>
      </c>
    </row>
    <row r="2537" spans="1:4">
      <c r="A2537" s="6">
        <v>2534</v>
      </c>
      <c r="B2537" s="7">
        <v>732.08</v>
      </c>
      <c r="C2537" s="7">
        <v>366.04</v>
      </c>
      <c r="D2537">
        <f>VLOOKUP(A2537,'transaction table'!A:D,4,FALSE)</f>
        <v>1280.22</v>
      </c>
    </row>
    <row r="2538" spans="1:4">
      <c r="A2538" s="6">
        <v>2535</v>
      </c>
      <c r="B2538" s="7">
        <v>1064.57</v>
      </c>
      <c r="C2538" s="7">
        <v>1064.57</v>
      </c>
      <c r="D2538">
        <f>VLOOKUP(A2538,'transaction table'!A:D,4,FALSE)</f>
        <v>1140.57</v>
      </c>
    </row>
    <row r="2539" spans="1:4">
      <c r="A2539" s="6">
        <v>2536</v>
      </c>
      <c r="B2539" s="7">
        <v>260.57</v>
      </c>
      <c r="C2539" s="7">
        <v>260.57</v>
      </c>
      <c r="D2539">
        <f>VLOOKUP(A2539,'transaction table'!A:D,4,FALSE)</f>
        <v>3034.04</v>
      </c>
    </row>
    <row r="2540" spans="1:4">
      <c r="A2540" s="6">
        <v>2537</v>
      </c>
      <c r="B2540" s="7">
        <v>3987.58</v>
      </c>
      <c r="C2540" s="7">
        <v>1993.79</v>
      </c>
      <c r="D2540">
        <f>VLOOKUP(A2540,'transaction table'!A:D,4,FALSE)</f>
        <v>788.34</v>
      </c>
    </row>
    <row r="2541" spans="1:4">
      <c r="A2541" s="6">
        <v>2538</v>
      </c>
      <c r="B2541" s="7">
        <v>380.34</v>
      </c>
      <c r="C2541" s="7">
        <v>380.34</v>
      </c>
      <c r="D2541">
        <f>VLOOKUP(A2541,'transaction table'!A:D,4,FALSE)</f>
        <v>742.19</v>
      </c>
    </row>
    <row r="2542" spans="1:4">
      <c r="A2542" s="6">
        <v>2539</v>
      </c>
      <c r="B2542" s="7">
        <v>296.31</v>
      </c>
      <c r="C2542" s="7">
        <v>296.31</v>
      </c>
      <c r="D2542">
        <f>VLOOKUP(A2542,'transaction table'!A:D,4,FALSE)</f>
        <v>96.07</v>
      </c>
    </row>
    <row r="2543" spans="1:4">
      <c r="A2543" s="6">
        <v>2540</v>
      </c>
      <c r="B2543" s="7">
        <v>1636.91</v>
      </c>
      <c r="C2543" s="7">
        <v>1636.91</v>
      </c>
      <c r="D2543">
        <f>VLOOKUP(A2543,'transaction table'!A:D,4,FALSE)</f>
        <v>3187.75</v>
      </c>
    </row>
    <row r="2544" spans="1:4">
      <c r="A2544" s="6">
        <v>2541</v>
      </c>
      <c r="B2544" s="7">
        <v>414.24</v>
      </c>
      <c r="C2544" s="7">
        <v>414.24</v>
      </c>
      <c r="D2544">
        <f>VLOOKUP(A2544,'transaction table'!A:D,4,FALSE)</f>
        <v>405.1</v>
      </c>
    </row>
    <row r="2545" spans="1:4">
      <c r="A2545" s="6">
        <v>2542</v>
      </c>
      <c r="B2545" s="7">
        <v>578.97</v>
      </c>
      <c r="C2545" s="7">
        <v>578.97</v>
      </c>
      <c r="D2545">
        <f>VLOOKUP(A2545,'transaction table'!A:D,4,FALSE)</f>
        <v>899.2</v>
      </c>
    </row>
    <row r="2546" spans="1:4">
      <c r="A2546" s="6">
        <v>2543</v>
      </c>
      <c r="B2546" s="7">
        <v>459.68</v>
      </c>
      <c r="C2546" s="7">
        <v>459.68</v>
      </c>
      <c r="D2546">
        <f>VLOOKUP(A2546,'transaction table'!A:D,4,FALSE)</f>
        <v>2625.04</v>
      </c>
    </row>
    <row r="2547" spans="1:4">
      <c r="A2547" s="6">
        <v>2544</v>
      </c>
      <c r="B2547" s="7">
        <v>228.45</v>
      </c>
      <c r="C2547" s="7">
        <v>228.45</v>
      </c>
      <c r="D2547">
        <f>VLOOKUP(A2547,'transaction table'!A:D,4,FALSE)</f>
        <v>1328.07</v>
      </c>
    </row>
    <row r="2548" spans="1:4">
      <c r="A2548" s="6">
        <v>2545</v>
      </c>
      <c r="B2548" s="7">
        <v>392.24</v>
      </c>
      <c r="C2548" s="7">
        <v>392.24</v>
      </c>
      <c r="D2548">
        <f>VLOOKUP(A2548,'transaction table'!A:D,4,FALSE)</f>
        <v>1169</v>
      </c>
    </row>
    <row r="2549" spans="1:4">
      <c r="A2549" s="6">
        <v>2546</v>
      </c>
      <c r="B2549" s="7">
        <v>561.22</v>
      </c>
      <c r="C2549" s="7">
        <v>280.61</v>
      </c>
      <c r="D2549">
        <f>VLOOKUP(A2549,'transaction table'!A:D,4,FALSE)</f>
        <v>1996.55</v>
      </c>
    </row>
    <row r="2550" spans="1:4">
      <c r="A2550" s="6">
        <v>2547</v>
      </c>
      <c r="B2550" s="7">
        <v>1169</v>
      </c>
      <c r="C2550" s="7">
        <v>1169</v>
      </c>
      <c r="D2550">
        <f>VLOOKUP(A2550,'transaction table'!A:D,4,FALSE)</f>
        <v>690.67</v>
      </c>
    </row>
    <row r="2551" spans="1:4">
      <c r="A2551" s="6">
        <v>2548</v>
      </c>
      <c r="B2551" s="7">
        <v>1500.78</v>
      </c>
      <c r="C2551" s="7">
        <v>750.39</v>
      </c>
      <c r="D2551">
        <f>VLOOKUP(A2551,'transaction table'!A:D,4,FALSE)</f>
        <v>140.76</v>
      </c>
    </row>
    <row r="2552" spans="1:4">
      <c r="A2552" s="6">
        <v>2549</v>
      </c>
      <c r="B2552" s="7">
        <v>442.46</v>
      </c>
      <c r="C2552" s="7">
        <v>442.46</v>
      </c>
      <c r="D2552">
        <f>VLOOKUP(A2552,'transaction table'!A:D,4,FALSE)</f>
        <v>55.64</v>
      </c>
    </row>
    <row r="2553" spans="1:4">
      <c r="A2553" s="6">
        <v>2550</v>
      </c>
      <c r="B2553" s="7">
        <v>459.12</v>
      </c>
      <c r="C2553" s="7">
        <v>459.12</v>
      </c>
      <c r="D2553">
        <f>VLOOKUP(A2553,'transaction table'!A:D,4,FALSE)</f>
        <v>2933.83</v>
      </c>
    </row>
    <row r="2554" spans="1:4">
      <c r="A2554" s="6">
        <v>2551</v>
      </c>
      <c r="B2554" s="7">
        <v>476.81</v>
      </c>
      <c r="C2554" s="7">
        <v>476.81</v>
      </c>
      <c r="D2554">
        <f>VLOOKUP(A2554,'transaction table'!A:D,4,FALSE)</f>
        <v>428.94</v>
      </c>
    </row>
    <row r="2555" spans="1:4">
      <c r="A2555" s="6">
        <v>2552</v>
      </c>
      <c r="B2555" s="7">
        <v>256.68</v>
      </c>
      <c r="C2555" s="7">
        <v>256.68</v>
      </c>
      <c r="D2555">
        <f>VLOOKUP(A2555,'transaction table'!A:D,4,FALSE)</f>
        <v>1464.24</v>
      </c>
    </row>
    <row r="2556" spans="1:4">
      <c r="A2556" s="6">
        <v>2553</v>
      </c>
      <c r="B2556" s="7">
        <v>981.71</v>
      </c>
      <c r="C2556" s="7">
        <v>981.71</v>
      </c>
      <c r="D2556">
        <f>VLOOKUP(A2556,'transaction table'!A:D,4,FALSE)</f>
        <v>7919.7</v>
      </c>
    </row>
    <row r="2557" spans="1:4">
      <c r="A2557" s="6">
        <v>2554</v>
      </c>
      <c r="B2557" s="7">
        <v>1871.48</v>
      </c>
      <c r="C2557" s="7">
        <v>935.74</v>
      </c>
      <c r="D2557">
        <f>VLOOKUP(A2557,'transaction table'!A:D,4,FALSE)</f>
        <v>140.76</v>
      </c>
    </row>
    <row r="2558" spans="1:4">
      <c r="A2558" s="6">
        <v>2555</v>
      </c>
      <c r="B2558" s="7">
        <v>402.9</v>
      </c>
      <c r="C2558" s="7">
        <v>402.9</v>
      </c>
      <c r="D2558">
        <f>VLOOKUP(A2558,'transaction table'!A:D,4,FALSE)</f>
        <v>759.97</v>
      </c>
    </row>
    <row r="2559" spans="1:4">
      <c r="A2559" s="6">
        <v>2556</v>
      </c>
      <c r="B2559" s="7">
        <v>931.48</v>
      </c>
      <c r="C2559" s="7">
        <v>931.48</v>
      </c>
      <c r="D2559">
        <f>VLOOKUP(A2559,'transaction table'!A:D,4,FALSE)</f>
        <v>273.77</v>
      </c>
    </row>
    <row r="2560" spans="1:4">
      <c r="A2560" s="6">
        <v>2557</v>
      </c>
      <c r="B2560" s="7">
        <v>240.54</v>
      </c>
      <c r="C2560" s="7">
        <v>120.27</v>
      </c>
      <c r="D2560">
        <f>VLOOKUP(A2560,'transaction table'!A:D,4,FALSE)</f>
        <v>539.75</v>
      </c>
    </row>
    <row r="2561" spans="1:4">
      <c r="A2561" s="6">
        <v>2558</v>
      </c>
      <c r="B2561" s="7">
        <v>1064.65</v>
      </c>
      <c r="C2561" s="7">
        <v>1064.65</v>
      </c>
      <c r="D2561">
        <f>VLOOKUP(A2561,'transaction table'!A:D,4,FALSE)</f>
        <v>1648.71</v>
      </c>
    </row>
    <row r="2562" spans="1:4">
      <c r="A2562" s="6">
        <v>2559</v>
      </c>
      <c r="B2562" s="7">
        <v>358.56</v>
      </c>
      <c r="C2562" s="7">
        <v>358.56</v>
      </c>
      <c r="D2562">
        <f>VLOOKUP(A2562,'transaction table'!A:D,4,FALSE)</f>
        <v>1550.33</v>
      </c>
    </row>
    <row r="2563" spans="1:4">
      <c r="A2563" s="6">
        <v>2560</v>
      </c>
      <c r="B2563" s="7">
        <v>912.95</v>
      </c>
      <c r="C2563" s="7">
        <v>912.95</v>
      </c>
      <c r="D2563">
        <f>VLOOKUP(A2563,'transaction table'!A:D,4,FALSE)</f>
        <v>5085.27</v>
      </c>
    </row>
    <row r="2564" spans="1:4">
      <c r="A2564" s="6">
        <v>2561</v>
      </c>
      <c r="B2564" s="7">
        <v>28.24</v>
      </c>
      <c r="C2564" s="7">
        <v>28.24</v>
      </c>
      <c r="D2564">
        <f>VLOOKUP(A2564,'transaction table'!A:D,4,FALSE)</f>
        <v>318.02</v>
      </c>
    </row>
    <row r="2565" spans="1:4">
      <c r="A2565" s="6">
        <v>2562</v>
      </c>
      <c r="B2565" s="7">
        <v>512.57</v>
      </c>
      <c r="C2565" s="7">
        <v>512.57</v>
      </c>
      <c r="D2565">
        <f>VLOOKUP(A2565,'transaction table'!A:D,4,FALSE)</f>
        <v>2156.29</v>
      </c>
    </row>
    <row r="2566" spans="1:4">
      <c r="A2566" s="6">
        <v>2563</v>
      </c>
      <c r="B2566" s="7">
        <v>1490.74</v>
      </c>
      <c r="C2566" s="7">
        <v>1490.74</v>
      </c>
      <c r="D2566">
        <f>VLOOKUP(A2566,'transaction table'!A:D,4,FALSE)</f>
        <v>2681.63</v>
      </c>
    </row>
    <row r="2567" spans="1:4">
      <c r="A2567" s="6">
        <v>2564</v>
      </c>
      <c r="B2567" s="7">
        <v>448.66</v>
      </c>
      <c r="C2567" s="7">
        <v>448.66</v>
      </c>
      <c r="D2567">
        <f>VLOOKUP(A2567,'transaction table'!A:D,4,FALSE)</f>
        <v>1111.66</v>
      </c>
    </row>
    <row r="2568" spans="1:4">
      <c r="A2568" s="6">
        <v>2565</v>
      </c>
      <c r="B2568" s="7">
        <v>1126.52</v>
      </c>
      <c r="C2568" s="7">
        <v>1126.52</v>
      </c>
      <c r="D2568">
        <f>VLOOKUP(A2568,'transaction table'!A:D,4,FALSE)</f>
        <v>1261.39</v>
      </c>
    </row>
    <row r="2569" spans="1:4">
      <c r="A2569" s="6">
        <v>2566</v>
      </c>
      <c r="B2569" s="7">
        <v>935.74</v>
      </c>
      <c r="C2569" s="7">
        <v>935.74</v>
      </c>
      <c r="D2569">
        <f>VLOOKUP(A2569,'transaction table'!A:D,4,FALSE)</f>
        <v>2190.74</v>
      </c>
    </row>
    <row r="2570" spans="1:4">
      <c r="A2570" s="6">
        <v>2567</v>
      </c>
      <c r="B2570" s="7">
        <v>4581.93</v>
      </c>
      <c r="C2570" s="7">
        <v>1527.31</v>
      </c>
      <c r="D2570">
        <f>VLOOKUP(A2570,'transaction table'!A:D,4,FALSE)</f>
        <v>2065.51</v>
      </c>
    </row>
    <row r="2571" spans="1:4">
      <c r="A2571" s="6">
        <v>2568</v>
      </c>
      <c r="B2571" s="7">
        <v>392.24</v>
      </c>
      <c r="C2571" s="7">
        <v>392.24</v>
      </c>
      <c r="D2571">
        <f>VLOOKUP(A2571,'transaction table'!A:D,4,FALSE)</f>
        <v>1112</v>
      </c>
    </row>
    <row r="2572" spans="1:4">
      <c r="A2572" s="6">
        <v>2569</v>
      </c>
      <c r="B2572" s="7">
        <v>1071.23</v>
      </c>
      <c r="C2572" s="7">
        <v>1071.23</v>
      </c>
      <c r="D2572">
        <f>VLOOKUP(A2572,'transaction table'!A:D,4,FALSE)</f>
        <v>1811.55</v>
      </c>
    </row>
    <row r="2573" spans="1:4">
      <c r="A2573" s="6">
        <v>2570</v>
      </c>
      <c r="B2573" s="7">
        <v>360.28</v>
      </c>
      <c r="C2573" s="7">
        <v>360.28</v>
      </c>
      <c r="D2573">
        <f>VLOOKUP(A2573,'transaction table'!A:D,4,FALSE)</f>
        <v>413.05</v>
      </c>
    </row>
    <row r="2574" spans="1:4">
      <c r="A2574" s="6">
        <v>2571</v>
      </c>
      <c r="B2574" s="7">
        <v>180.5</v>
      </c>
      <c r="C2574" s="7">
        <v>180.5</v>
      </c>
      <c r="D2574">
        <f>VLOOKUP(A2574,'transaction table'!A:D,4,FALSE)</f>
        <v>1876.92</v>
      </c>
    </row>
    <row r="2575" spans="1:4">
      <c r="A2575" s="6">
        <v>2572</v>
      </c>
      <c r="B2575" s="7">
        <v>1093.83</v>
      </c>
      <c r="C2575" s="7">
        <v>364.61</v>
      </c>
      <c r="D2575">
        <f>VLOOKUP(A2575,'transaction table'!A:D,4,FALSE)</f>
        <v>1875</v>
      </c>
    </row>
    <row r="2576" spans="1:4">
      <c r="A2576" s="6">
        <v>2573</v>
      </c>
      <c r="B2576" s="7">
        <v>1425.48</v>
      </c>
      <c r="C2576" s="7">
        <v>475.16</v>
      </c>
      <c r="D2576">
        <f>VLOOKUP(A2576,'transaction table'!A:D,4,FALSE)</f>
        <v>1816.72</v>
      </c>
    </row>
    <row r="2577" spans="1:4">
      <c r="A2577" s="6">
        <v>2574</v>
      </c>
      <c r="B2577" s="7">
        <v>1433.78</v>
      </c>
      <c r="C2577" s="7">
        <v>716.89</v>
      </c>
      <c r="D2577">
        <f>VLOOKUP(A2577,'transaction table'!A:D,4,FALSE)</f>
        <v>2193.14</v>
      </c>
    </row>
    <row r="2578" spans="1:4">
      <c r="A2578" s="6">
        <v>2575</v>
      </c>
      <c r="B2578" s="7">
        <v>1039.97</v>
      </c>
      <c r="C2578" s="7">
        <v>1039.97</v>
      </c>
      <c r="D2578">
        <f>VLOOKUP(A2578,'transaction table'!A:D,4,FALSE)</f>
        <v>3787.08</v>
      </c>
    </row>
    <row r="2579" spans="1:4">
      <c r="A2579" s="6">
        <v>2576</v>
      </c>
      <c r="B2579" s="7">
        <v>1489</v>
      </c>
      <c r="C2579" s="7">
        <v>744.5</v>
      </c>
      <c r="D2579">
        <f>VLOOKUP(A2579,'transaction table'!A:D,4,FALSE)</f>
        <v>2724.64</v>
      </c>
    </row>
    <row r="2580" spans="1:4">
      <c r="A2580" s="6">
        <v>2577</v>
      </c>
      <c r="B2580" s="7">
        <v>448.66</v>
      </c>
      <c r="C2580" s="7">
        <v>448.66</v>
      </c>
      <c r="D2580">
        <f>VLOOKUP(A2580,'transaction table'!A:D,4,FALSE)</f>
        <v>466.97</v>
      </c>
    </row>
    <row r="2581" spans="1:4">
      <c r="A2581" s="6">
        <v>2578</v>
      </c>
      <c r="B2581" s="7">
        <v>861.87</v>
      </c>
      <c r="C2581" s="7">
        <v>861.87</v>
      </c>
      <c r="D2581">
        <f>VLOOKUP(A2581,'transaction table'!A:D,4,FALSE)</f>
        <v>1023.43</v>
      </c>
    </row>
    <row r="2582" spans="1:4">
      <c r="A2582" s="6">
        <v>2579</v>
      </c>
      <c r="B2582" s="7">
        <v>154.02</v>
      </c>
      <c r="C2582" s="7">
        <v>154.02</v>
      </c>
      <c r="D2582">
        <f>VLOOKUP(A2582,'transaction table'!A:D,4,FALSE)</f>
        <v>10515.44</v>
      </c>
    </row>
    <row r="2583" spans="1:4">
      <c r="A2583" s="6">
        <v>2580</v>
      </c>
      <c r="B2583" s="7">
        <v>384.32</v>
      </c>
      <c r="C2583" s="7">
        <v>384.32</v>
      </c>
      <c r="D2583">
        <f>VLOOKUP(A2583,'transaction table'!A:D,4,FALSE)</f>
        <v>1072.43</v>
      </c>
    </row>
    <row r="2584" spans="1:4">
      <c r="A2584" s="6">
        <v>2581</v>
      </c>
      <c r="B2584" s="7">
        <v>1695.09</v>
      </c>
      <c r="C2584" s="7">
        <v>1695.09</v>
      </c>
      <c r="D2584">
        <f>VLOOKUP(A2584,'transaction table'!A:D,4,FALSE)</f>
        <v>788.31</v>
      </c>
    </row>
    <row r="2585" spans="1:4">
      <c r="A2585" s="6">
        <v>2582</v>
      </c>
      <c r="B2585" s="7">
        <v>2293.7</v>
      </c>
      <c r="C2585" s="7">
        <v>1146.85</v>
      </c>
      <c r="D2585">
        <f>VLOOKUP(A2585,'transaction table'!A:D,4,FALSE)</f>
        <v>401.39</v>
      </c>
    </row>
    <row r="2586" spans="1:4">
      <c r="A2586" s="6">
        <v>2583</v>
      </c>
      <c r="B2586" s="7">
        <v>578.97</v>
      </c>
      <c r="C2586" s="7">
        <v>578.97</v>
      </c>
      <c r="D2586">
        <f>VLOOKUP(A2586,'transaction table'!A:D,4,FALSE)</f>
        <v>576.96</v>
      </c>
    </row>
    <row r="2587" spans="1:4">
      <c r="A2587" s="6">
        <v>2584</v>
      </c>
      <c r="B2587" s="7">
        <v>439.45</v>
      </c>
      <c r="C2587" s="7">
        <v>439.45</v>
      </c>
      <c r="D2587">
        <f>VLOOKUP(A2587,'transaction table'!A:D,4,FALSE)</f>
        <v>810.94</v>
      </c>
    </row>
    <row r="2588" spans="1:4">
      <c r="A2588" s="6">
        <v>2585</v>
      </c>
      <c r="B2588" s="7">
        <v>1374.61</v>
      </c>
      <c r="C2588" s="7">
        <v>1374.61</v>
      </c>
      <c r="D2588">
        <f>VLOOKUP(A2588,'transaction table'!A:D,4,FALSE)</f>
        <v>1910.67</v>
      </c>
    </row>
    <row r="2589" spans="1:4">
      <c r="A2589" s="6">
        <v>2586</v>
      </c>
      <c r="B2589" s="7">
        <v>972.84</v>
      </c>
      <c r="C2589" s="7">
        <v>486.42</v>
      </c>
      <c r="D2589">
        <f>VLOOKUP(A2589,'transaction table'!A:D,4,FALSE)</f>
        <v>363.98</v>
      </c>
    </row>
    <row r="2590" spans="1:4">
      <c r="A2590" s="6">
        <v>2587</v>
      </c>
      <c r="B2590" s="7">
        <v>1169</v>
      </c>
      <c r="C2590" s="7">
        <v>1169</v>
      </c>
      <c r="D2590">
        <f>VLOOKUP(A2590,'transaction table'!A:D,4,FALSE)</f>
        <v>788.31</v>
      </c>
    </row>
    <row r="2591" spans="1:4">
      <c r="A2591" s="6">
        <v>2588</v>
      </c>
      <c r="B2591" s="7">
        <v>132.23</v>
      </c>
      <c r="C2591" s="7">
        <v>132.23</v>
      </c>
      <c r="D2591">
        <f>VLOOKUP(A2591,'transaction table'!A:D,4,FALSE)</f>
        <v>1441.45</v>
      </c>
    </row>
    <row r="2592" spans="1:4">
      <c r="A2592" s="6">
        <v>2589</v>
      </c>
      <c r="B2592" s="7">
        <v>1802.19</v>
      </c>
      <c r="C2592" s="7">
        <v>1802.19</v>
      </c>
      <c r="D2592">
        <f>VLOOKUP(A2592,'transaction table'!A:D,4,FALSE)</f>
        <v>1326.08</v>
      </c>
    </row>
    <row r="2593" spans="1:4">
      <c r="A2593" s="6">
        <v>2590</v>
      </c>
      <c r="B2593" s="7">
        <v>751.38</v>
      </c>
      <c r="C2593" s="7">
        <v>751.38</v>
      </c>
      <c r="D2593">
        <f>VLOOKUP(A2593,'transaction table'!A:D,4,FALSE)</f>
        <v>1665.95</v>
      </c>
    </row>
    <row r="2594" spans="1:4">
      <c r="A2594" s="6">
        <v>2591</v>
      </c>
      <c r="B2594" s="7">
        <v>580</v>
      </c>
      <c r="C2594" s="7">
        <v>580</v>
      </c>
      <c r="D2594">
        <f>VLOOKUP(A2594,'transaction table'!A:D,4,FALSE)</f>
        <v>38.69</v>
      </c>
    </row>
    <row r="2595" spans="1:4">
      <c r="A2595" s="6">
        <v>2592</v>
      </c>
      <c r="B2595" s="7">
        <v>240.57</v>
      </c>
      <c r="C2595" s="7">
        <v>240.57</v>
      </c>
      <c r="D2595">
        <f>VLOOKUP(A2595,'transaction table'!A:D,4,FALSE)</f>
        <v>366.31</v>
      </c>
    </row>
    <row r="2596" spans="1:4">
      <c r="A2596" s="6">
        <v>2593</v>
      </c>
      <c r="B2596" s="7">
        <v>1016.02</v>
      </c>
      <c r="C2596" s="7">
        <v>1016.02</v>
      </c>
      <c r="D2596">
        <f>VLOOKUP(A2596,'transaction table'!A:D,4,FALSE)</f>
        <v>1083.56</v>
      </c>
    </row>
    <row r="2597" spans="1:4">
      <c r="A2597" s="6">
        <v>2594</v>
      </c>
      <c r="B2597" s="7">
        <v>256.68</v>
      </c>
      <c r="C2597" s="7">
        <v>256.68</v>
      </c>
      <c r="D2597">
        <f>VLOOKUP(A2597,'transaction table'!A:D,4,FALSE)</f>
        <v>972.59</v>
      </c>
    </row>
    <row r="2598" spans="1:4">
      <c r="A2598" s="6">
        <v>2595</v>
      </c>
      <c r="B2598" s="7">
        <v>138.34</v>
      </c>
      <c r="C2598" s="7">
        <v>138.34</v>
      </c>
      <c r="D2598">
        <f>VLOOKUP(A2598,'transaction table'!A:D,4,FALSE)</f>
        <v>526.08</v>
      </c>
    </row>
    <row r="2599" spans="1:4">
      <c r="A2599" s="6">
        <v>2596</v>
      </c>
      <c r="B2599" s="7">
        <v>265.95</v>
      </c>
      <c r="C2599" s="7">
        <v>265.95</v>
      </c>
      <c r="D2599">
        <f>VLOOKUP(A2599,'transaction table'!A:D,4,FALSE)</f>
        <v>1155.89</v>
      </c>
    </row>
    <row r="2600" spans="1:4">
      <c r="A2600" s="6">
        <v>2597</v>
      </c>
      <c r="B2600" s="7">
        <v>581.58</v>
      </c>
      <c r="C2600" s="7">
        <v>290.79</v>
      </c>
      <c r="D2600">
        <f>VLOOKUP(A2600,'transaction table'!A:D,4,FALSE)</f>
        <v>595.47</v>
      </c>
    </row>
    <row r="2601" spans="1:4">
      <c r="A2601" s="6">
        <v>2598</v>
      </c>
      <c r="B2601" s="7">
        <v>674.76</v>
      </c>
      <c r="C2601" s="7">
        <v>674.76</v>
      </c>
      <c r="D2601">
        <f>VLOOKUP(A2601,'transaction table'!A:D,4,FALSE)</f>
        <v>1711.19</v>
      </c>
    </row>
    <row r="2602" spans="1:4">
      <c r="A2602" s="6">
        <v>2599</v>
      </c>
      <c r="B2602" s="7">
        <v>323.68</v>
      </c>
      <c r="C2602" s="7">
        <v>323.68</v>
      </c>
      <c r="D2602">
        <f>VLOOKUP(A2602,'transaction table'!A:D,4,FALSE)</f>
        <v>797.76</v>
      </c>
    </row>
    <row r="2603" spans="1:4">
      <c r="A2603" s="6">
        <v>2600</v>
      </c>
      <c r="B2603" s="7">
        <v>325.76</v>
      </c>
      <c r="C2603" s="7">
        <v>325.76</v>
      </c>
      <c r="D2603">
        <f>VLOOKUP(A2603,'transaction table'!A:D,4,FALSE)</f>
        <v>2115.55</v>
      </c>
    </row>
    <row r="2604" spans="1:4">
      <c r="A2604" s="6">
        <v>2601</v>
      </c>
      <c r="B2604" s="7">
        <v>265.43</v>
      </c>
      <c r="C2604" s="7">
        <v>265.43</v>
      </c>
      <c r="D2604">
        <f>VLOOKUP(A2604,'transaction table'!A:D,4,FALSE)</f>
        <v>487.37</v>
      </c>
    </row>
    <row r="2605" spans="1:4">
      <c r="A2605" s="6">
        <v>2602</v>
      </c>
      <c r="B2605" s="7">
        <v>442.36</v>
      </c>
      <c r="C2605" s="7">
        <v>442.36</v>
      </c>
      <c r="D2605">
        <f>VLOOKUP(A2605,'transaction table'!A:D,4,FALSE)</f>
        <v>669.3</v>
      </c>
    </row>
    <row r="2606" spans="1:4">
      <c r="A2606" s="6">
        <v>2603</v>
      </c>
      <c r="B2606" s="7">
        <v>788.31</v>
      </c>
      <c r="C2606" s="7">
        <v>788.31</v>
      </c>
      <c r="D2606">
        <f>VLOOKUP(A2606,'transaction table'!A:D,4,FALSE)</f>
        <v>618.93</v>
      </c>
    </row>
    <row r="2607" spans="1:4">
      <c r="A2607" s="6">
        <v>2604</v>
      </c>
      <c r="B2607" s="7">
        <v>496.71</v>
      </c>
      <c r="C2607" s="7">
        <v>496.71</v>
      </c>
      <c r="D2607">
        <f>VLOOKUP(A2607,'transaction table'!A:D,4,FALSE)</f>
        <v>359.28</v>
      </c>
    </row>
    <row r="2608" spans="1:4">
      <c r="A2608" s="6">
        <v>2605</v>
      </c>
      <c r="B2608" s="7">
        <v>613.75</v>
      </c>
      <c r="C2608" s="7">
        <v>613.75</v>
      </c>
      <c r="D2608">
        <f>VLOOKUP(A2608,'transaction table'!A:D,4,FALSE)</f>
        <v>214.93</v>
      </c>
    </row>
    <row r="2609" spans="1:4">
      <c r="A2609" s="6">
        <v>2606</v>
      </c>
      <c r="B2609" s="7">
        <v>1619.16</v>
      </c>
      <c r="C2609" s="7">
        <v>1619.16</v>
      </c>
      <c r="D2609">
        <f>VLOOKUP(A2609,'transaction table'!A:D,4,FALSE)</f>
        <v>471.55</v>
      </c>
    </row>
    <row r="2610" spans="1:4">
      <c r="A2610" s="6">
        <v>2607</v>
      </c>
      <c r="B2610" s="7">
        <v>787.06</v>
      </c>
      <c r="C2610" s="7">
        <v>787.06</v>
      </c>
      <c r="D2610">
        <f>VLOOKUP(A2610,'transaction table'!A:D,4,FALSE)</f>
        <v>1757.46</v>
      </c>
    </row>
    <row r="2611" spans="1:4">
      <c r="A2611" s="6">
        <v>2608</v>
      </c>
      <c r="B2611" s="7">
        <v>3604.38</v>
      </c>
      <c r="C2611" s="7">
        <v>1802.19</v>
      </c>
      <c r="D2611">
        <f>VLOOKUP(A2611,'transaction table'!A:D,4,FALSE)</f>
        <v>1095.36</v>
      </c>
    </row>
    <row r="2612" spans="1:4">
      <c r="A2612" s="6">
        <v>2609</v>
      </c>
      <c r="B2612" s="7">
        <v>2100.68</v>
      </c>
      <c r="C2612" s="7">
        <v>1050.34</v>
      </c>
      <c r="D2612">
        <f>VLOOKUP(A2612,'transaction table'!A:D,4,FALSE)</f>
        <v>4362.64</v>
      </c>
    </row>
    <row r="2613" spans="1:4">
      <c r="A2613" s="6">
        <v>2610</v>
      </c>
      <c r="B2613" s="7">
        <v>1574.12</v>
      </c>
      <c r="C2613" s="7">
        <v>787.06</v>
      </c>
      <c r="D2613">
        <f>VLOOKUP(A2613,'transaction table'!A:D,4,FALSE)</f>
        <v>1138.21</v>
      </c>
    </row>
    <row r="2614" spans="1:4">
      <c r="A2614" s="6">
        <v>2611</v>
      </c>
      <c r="B2614" s="7">
        <v>691.55</v>
      </c>
      <c r="C2614" s="7">
        <v>691.55</v>
      </c>
      <c r="D2614">
        <f>VLOOKUP(A2614,'transaction table'!A:D,4,FALSE)</f>
        <v>1631.94</v>
      </c>
    </row>
    <row r="2615" spans="1:4">
      <c r="A2615" s="6">
        <v>2612</v>
      </c>
      <c r="B2615" s="7">
        <v>578.97</v>
      </c>
      <c r="C2615" s="7">
        <v>578.97</v>
      </c>
      <c r="D2615">
        <f>VLOOKUP(A2615,'transaction table'!A:D,4,FALSE)</f>
        <v>776.21</v>
      </c>
    </row>
    <row r="2616" spans="1:4">
      <c r="A2616" s="6">
        <v>2613</v>
      </c>
      <c r="B2616" s="7">
        <v>210.12</v>
      </c>
      <c r="C2616" s="7">
        <v>105.06</v>
      </c>
      <c r="D2616">
        <f>VLOOKUP(A2616,'transaction table'!A:D,4,FALSE)</f>
        <v>1673.19</v>
      </c>
    </row>
    <row r="2617" spans="1:4">
      <c r="A2617" s="6">
        <v>2614</v>
      </c>
      <c r="B2617" s="7">
        <v>858.98</v>
      </c>
      <c r="C2617" s="7">
        <v>858.98</v>
      </c>
      <c r="D2617">
        <f>VLOOKUP(A2617,'transaction table'!A:D,4,FALSE)</f>
        <v>256.17</v>
      </c>
    </row>
    <row r="2618" spans="1:4">
      <c r="A2618" s="6">
        <v>2615</v>
      </c>
      <c r="B2618" s="7">
        <v>1008.02</v>
      </c>
      <c r="C2618" s="7">
        <v>1008.02</v>
      </c>
      <c r="D2618">
        <f>VLOOKUP(A2618,'transaction table'!A:D,4,FALSE)</f>
        <v>3269.63</v>
      </c>
    </row>
    <row r="2619" spans="1:4">
      <c r="A2619" s="6">
        <v>2616</v>
      </c>
      <c r="B2619" s="7">
        <v>392.24</v>
      </c>
      <c r="C2619" s="7">
        <v>392.24</v>
      </c>
      <c r="D2619">
        <f>VLOOKUP(A2619,'transaction table'!A:D,4,FALSE)</f>
        <v>1216.29</v>
      </c>
    </row>
    <row r="2620" spans="1:4">
      <c r="A2620" s="6">
        <v>2617</v>
      </c>
      <c r="B2620" s="7">
        <v>2749.22</v>
      </c>
      <c r="C2620" s="7">
        <v>1374.61</v>
      </c>
      <c r="D2620">
        <f>VLOOKUP(A2620,'transaction table'!A:D,4,FALSE)</f>
        <v>643.41</v>
      </c>
    </row>
    <row r="2621" spans="1:4">
      <c r="A2621" s="6">
        <v>2618</v>
      </c>
      <c r="B2621" s="7">
        <v>628.59</v>
      </c>
      <c r="C2621" s="7">
        <v>628.59</v>
      </c>
      <c r="D2621">
        <f>VLOOKUP(A2621,'transaction table'!A:D,4,FALSE)</f>
        <v>760.48</v>
      </c>
    </row>
    <row r="2622" spans="1:4">
      <c r="A2622" s="6">
        <v>2619</v>
      </c>
      <c r="B2622" s="7">
        <v>1527.31</v>
      </c>
      <c r="C2622" s="7">
        <v>1527.31</v>
      </c>
      <c r="D2622">
        <f>VLOOKUP(A2622,'transaction table'!A:D,4,FALSE)</f>
        <v>1218.48</v>
      </c>
    </row>
    <row r="2623" spans="1:4">
      <c r="A2623" s="6">
        <v>2620</v>
      </c>
      <c r="B2623" s="7">
        <v>406.76</v>
      </c>
      <c r="C2623" s="7">
        <v>406.76</v>
      </c>
      <c r="D2623">
        <f>VLOOKUP(A2623,'transaction table'!A:D,4,FALSE)</f>
        <v>1695.09</v>
      </c>
    </row>
    <row r="2624" spans="1:4">
      <c r="A2624" s="6">
        <v>2621</v>
      </c>
      <c r="B2624" s="7">
        <v>395.52</v>
      </c>
      <c r="C2624" s="7">
        <v>395.52</v>
      </c>
      <c r="D2624">
        <f>VLOOKUP(A2624,'transaction table'!A:D,4,FALSE)</f>
        <v>3900.19</v>
      </c>
    </row>
    <row r="2625" spans="1:4">
      <c r="A2625" s="6">
        <v>2622</v>
      </c>
      <c r="B2625" s="7">
        <v>325.76</v>
      </c>
      <c r="C2625" s="7">
        <v>325.76</v>
      </c>
      <c r="D2625">
        <f>VLOOKUP(A2625,'transaction table'!A:D,4,FALSE)</f>
        <v>1293.36</v>
      </c>
    </row>
    <row r="2626" spans="1:4">
      <c r="A2626" s="6">
        <v>2623</v>
      </c>
      <c r="B2626" s="7">
        <v>245.09</v>
      </c>
      <c r="C2626" s="7">
        <v>245.09</v>
      </c>
      <c r="D2626">
        <f>VLOOKUP(A2626,'transaction table'!A:D,4,FALSE)</f>
        <v>1532.96</v>
      </c>
    </row>
    <row r="2627" spans="1:4">
      <c r="A2627" s="6">
        <v>2624</v>
      </c>
      <c r="B2627" s="7">
        <v>858.98</v>
      </c>
      <c r="C2627" s="7">
        <v>858.98</v>
      </c>
      <c r="D2627">
        <f>VLOOKUP(A2627,'transaction table'!A:D,4,FALSE)</f>
        <v>1317.27</v>
      </c>
    </row>
    <row r="2628" spans="1:4">
      <c r="A2628" s="6">
        <v>2625</v>
      </c>
      <c r="B2628" s="7">
        <v>496.71</v>
      </c>
      <c r="C2628" s="7">
        <v>496.71</v>
      </c>
      <c r="D2628">
        <f>VLOOKUP(A2628,'transaction table'!A:D,4,FALSE)</f>
        <v>399.61</v>
      </c>
    </row>
    <row r="2629" spans="1:4">
      <c r="A2629" s="6">
        <v>2626</v>
      </c>
      <c r="B2629" s="7">
        <v>638.1</v>
      </c>
      <c r="C2629" s="7">
        <v>638.1</v>
      </c>
      <c r="D2629">
        <f>VLOOKUP(A2629,'transaction table'!A:D,4,FALSE)</f>
        <v>1093.21</v>
      </c>
    </row>
    <row r="2630" spans="1:4">
      <c r="A2630" s="6">
        <v>2627</v>
      </c>
      <c r="B2630" s="7">
        <v>2144.86</v>
      </c>
      <c r="C2630" s="7">
        <v>1072.43</v>
      </c>
      <c r="D2630">
        <f>VLOOKUP(A2630,'transaction table'!A:D,4,FALSE)</f>
        <v>366.31</v>
      </c>
    </row>
    <row r="2631" spans="1:4">
      <c r="A2631" s="6">
        <v>2628</v>
      </c>
      <c r="B2631" s="7">
        <v>1629.76</v>
      </c>
      <c r="C2631" s="7">
        <v>1629.76</v>
      </c>
      <c r="D2631">
        <f>VLOOKUP(A2631,'transaction table'!A:D,4,FALSE)</f>
        <v>1598.33</v>
      </c>
    </row>
    <row r="2632" spans="1:4">
      <c r="A2632" s="6">
        <v>2629</v>
      </c>
      <c r="B2632" s="7">
        <v>154.02</v>
      </c>
      <c r="C2632" s="7">
        <v>154.02</v>
      </c>
      <c r="D2632">
        <f>VLOOKUP(A2632,'transaction table'!A:D,4,FALSE)</f>
        <v>1078.2</v>
      </c>
    </row>
    <row r="2633" spans="1:4">
      <c r="A2633" s="6">
        <v>2630</v>
      </c>
      <c r="B2633" s="7">
        <v>209.84</v>
      </c>
      <c r="C2633" s="7">
        <v>209.84</v>
      </c>
      <c r="D2633">
        <f>VLOOKUP(A2633,'transaction table'!A:D,4,FALSE)</f>
        <v>193.6</v>
      </c>
    </row>
    <row r="2634" spans="1:4">
      <c r="A2634" s="6">
        <v>2631</v>
      </c>
      <c r="B2634" s="7">
        <v>618.93</v>
      </c>
      <c r="C2634" s="7">
        <v>618.93</v>
      </c>
      <c r="D2634">
        <f>VLOOKUP(A2634,'transaction table'!A:D,4,FALSE)</f>
        <v>812.66</v>
      </c>
    </row>
    <row r="2635" spans="1:4">
      <c r="A2635" s="6">
        <v>2632</v>
      </c>
      <c r="B2635" s="7">
        <v>841.83</v>
      </c>
      <c r="C2635" s="7">
        <v>280.61</v>
      </c>
      <c r="D2635">
        <f>VLOOKUP(A2635,'transaction table'!A:D,4,FALSE)</f>
        <v>1037.88</v>
      </c>
    </row>
    <row r="2636" spans="1:4">
      <c r="A2636" s="6">
        <v>2633</v>
      </c>
      <c r="B2636" s="7">
        <v>120.27</v>
      </c>
      <c r="C2636" s="7">
        <v>120.27</v>
      </c>
      <c r="D2636">
        <f>VLOOKUP(A2636,'transaction table'!A:D,4,FALSE)</f>
        <v>295.79</v>
      </c>
    </row>
    <row r="2637" spans="1:4">
      <c r="A2637" s="6">
        <v>2634</v>
      </c>
      <c r="B2637" s="7">
        <v>273.21</v>
      </c>
      <c r="C2637" s="7">
        <v>273.21</v>
      </c>
      <c r="D2637">
        <f>VLOOKUP(A2637,'transaction table'!A:D,4,FALSE)</f>
        <v>1517.02</v>
      </c>
    </row>
    <row r="2638" spans="1:4">
      <c r="A2638" s="6">
        <v>2635</v>
      </c>
      <c r="B2638" s="7">
        <v>1877.58</v>
      </c>
      <c r="C2638" s="7">
        <v>938.79</v>
      </c>
      <c r="D2638">
        <f>VLOOKUP(A2638,'transaction table'!A:D,4,FALSE)</f>
        <v>1340.95</v>
      </c>
    </row>
    <row r="2639" spans="1:4">
      <c r="A2639" s="6">
        <v>2636</v>
      </c>
      <c r="B2639" s="7">
        <v>966.66</v>
      </c>
      <c r="C2639" s="7">
        <v>966.66</v>
      </c>
      <c r="D2639">
        <f>VLOOKUP(A2639,'transaction table'!A:D,4,FALSE)</f>
        <v>453.84</v>
      </c>
    </row>
    <row r="2640" spans="1:4">
      <c r="A2640" s="6">
        <v>2637</v>
      </c>
      <c r="B2640" s="7">
        <v>592.62</v>
      </c>
      <c r="C2640" s="7">
        <v>296.31</v>
      </c>
      <c r="D2640">
        <f>VLOOKUP(A2640,'transaction table'!A:D,4,FALSE)</f>
        <v>240.57</v>
      </c>
    </row>
    <row r="2641" spans="1:4">
      <c r="A2641" s="6">
        <v>2638</v>
      </c>
      <c r="B2641" s="7">
        <v>250.59</v>
      </c>
      <c r="C2641" s="7">
        <v>250.59</v>
      </c>
      <c r="D2641">
        <f>VLOOKUP(A2641,'transaction table'!A:D,4,FALSE)</f>
        <v>1346.76</v>
      </c>
    </row>
    <row r="2642" spans="1:4">
      <c r="A2642" s="6">
        <v>2639</v>
      </c>
      <c r="B2642" s="7">
        <v>313.65</v>
      </c>
      <c r="C2642" s="7">
        <v>313.65</v>
      </c>
      <c r="D2642">
        <f>VLOOKUP(A2642,'transaction table'!A:D,4,FALSE)</f>
        <v>578.97</v>
      </c>
    </row>
    <row r="2643" spans="1:4">
      <c r="A2643" s="6">
        <v>2640</v>
      </c>
      <c r="B2643" s="7">
        <v>748.01</v>
      </c>
      <c r="C2643" s="7">
        <v>748.01</v>
      </c>
      <c r="D2643">
        <f>VLOOKUP(A2643,'transaction table'!A:D,4,FALSE)</f>
        <v>1742.68</v>
      </c>
    </row>
    <row r="2644" spans="1:4">
      <c r="A2644" s="6">
        <v>2641</v>
      </c>
      <c r="B2644" s="7">
        <v>364.61</v>
      </c>
      <c r="C2644" s="7">
        <v>364.61</v>
      </c>
      <c r="D2644">
        <f>VLOOKUP(A2644,'transaction table'!A:D,4,FALSE)</f>
        <v>1473.31</v>
      </c>
    </row>
    <row r="2645" spans="1:4">
      <c r="A2645" s="6">
        <v>2642</v>
      </c>
      <c r="B2645" s="7">
        <v>44.16</v>
      </c>
      <c r="C2645" s="7">
        <v>44.16</v>
      </c>
      <c r="D2645">
        <f>VLOOKUP(A2645,'transaction table'!A:D,4,FALSE)</f>
        <v>580</v>
      </c>
    </row>
    <row r="2646" spans="1:4">
      <c r="A2646" s="6">
        <v>2643</v>
      </c>
      <c r="B2646" s="7">
        <v>691.55</v>
      </c>
      <c r="C2646" s="7">
        <v>691.55</v>
      </c>
      <c r="D2646">
        <f>VLOOKUP(A2646,'transaction table'!A:D,4,FALSE)</f>
        <v>771.67</v>
      </c>
    </row>
    <row r="2647" spans="1:4">
      <c r="A2647" s="6">
        <v>2644</v>
      </c>
      <c r="B2647" s="7">
        <v>628.59</v>
      </c>
      <c r="C2647" s="7">
        <v>628.59</v>
      </c>
      <c r="D2647">
        <f>VLOOKUP(A2647,'transaction table'!A:D,4,FALSE)</f>
        <v>1146.95</v>
      </c>
    </row>
    <row r="2648" spans="1:4">
      <c r="A2648" s="6">
        <v>2645</v>
      </c>
      <c r="B2648" s="7">
        <v>150.49</v>
      </c>
      <c r="C2648" s="7">
        <v>150.49</v>
      </c>
      <c r="D2648">
        <f>VLOOKUP(A2648,'transaction table'!A:D,4,FALSE)</f>
        <v>574.96</v>
      </c>
    </row>
    <row r="2649" spans="1:4">
      <c r="A2649" s="6">
        <v>2646</v>
      </c>
      <c r="B2649" s="7">
        <v>493.21</v>
      </c>
      <c r="C2649" s="7">
        <v>493.21</v>
      </c>
      <c r="D2649">
        <f>VLOOKUP(A2649,'transaction table'!A:D,4,FALSE)</f>
        <v>3609.71</v>
      </c>
    </row>
    <row r="2650" spans="1:4">
      <c r="A2650" s="6">
        <v>2647</v>
      </c>
      <c r="B2650" s="7">
        <v>278.93</v>
      </c>
      <c r="C2650" s="7">
        <v>278.93</v>
      </c>
      <c r="D2650">
        <f>VLOOKUP(A2650,'transaction table'!A:D,4,FALSE)</f>
        <v>323.68</v>
      </c>
    </row>
    <row r="2651" spans="1:4">
      <c r="A2651" s="6">
        <v>2648</v>
      </c>
      <c r="B2651" s="7">
        <v>187.47</v>
      </c>
      <c r="C2651" s="7">
        <v>187.47</v>
      </c>
      <c r="D2651">
        <f>VLOOKUP(A2651,'transaction table'!A:D,4,FALSE)</f>
        <v>1862.96</v>
      </c>
    </row>
    <row r="2652" spans="1:4">
      <c r="A2652" s="6">
        <v>2649</v>
      </c>
      <c r="B2652" s="7">
        <v>557.86</v>
      </c>
      <c r="C2652" s="7">
        <v>278.93</v>
      </c>
      <c r="D2652">
        <f>VLOOKUP(A2652,'transaction table'!A:D,4,FALSE)</f>
        <v>1695.09</v>
      </c>
    </row>
    <row r="2653" spans="1:4">
      <c r="A2653" s="6">
        <v>2650</v>
      </c>
      <c r="B2653" s="7">
        <v>580</v>
      </c>
      <c r="C2653" s="7">
        <v>580</v>
      </c>
      <c r="D2653">
        <f>VLOOKUP(A2653,'transaction table'!A:D,4,FALSE)</f>
        <v>538.64</v>
      </c>
    </row>
    <row r="2654" spans="1:4">
      <c r="A2654" s="6">
        <v>2651</v>
      </c>
      <c r="B2654" s="7">
        <v>1552.42</v>
      </c>
      <c r="C2654" s="7">
        <v>776.21</v>
      </c>
      <c r="D2654">
        <f>VLOOKUP(A2654,'transaction table'!A:D,4,FALSE)</f>
        <v>290.79</v>
      </c>
    </row>
    <row r="2655" spans="1:4">
      <c r="A2655" s="6">
        <v>2652</v>
      </c>
      <c r="B2655" s="7">
        <v>3787.08</v>
      </c>
      <c r="C2655" s="7">
        <v>1262.36</v>
      </c>
      <c r="D2655">
        <f>VLOOKUP(A2655,'transaction table'!A:D,4,FALSE)</f>
        <v>1181.09</v>
      </c>
    </row>
    <row r="2656" spans="1:4">
      <c r="A2656" s="6">
        <v>2653</v>
      </c>
      <c r="B2656" s="7">
        <v>273.77</v>
      </c>
      <c r="C2656" s="7">
        <v>273.77</v>
      </c>
      <c r="D2656">
        <f>VLOOKUP(A2656,'transaction table'!A:D,4,FALSE)</f>
        <v>1038.93</v>
      </c>
    </row>
    <row r="2657" spans="1:4">
      <c r="A2657" s="6">
        <v>2654</v>
      </c>
      <c r="B2657" s="7">
        <v>339.07</v>
      </c>
      <c r="C2657" s="7">
        <v>339.07</v>
      </c>
      <c r="D2657">
        <f>VLOOKUP(A2657,'transaction table'!A:D,4,FALSE)</f>
        <v>4251.3</v>
      </c>
    </row>
    <row r="2658" spans="1:4">
      <c r="A2658" s="6">
        <v>2655</v>
      </c>
      <c r="B2658" s="7">
        <v>150.49</v>
      </c>
      <c r="C2658" s="7">
        <v>150.49</v>
      </c>
      <c r="D2658">
        <f>VLOOKUP(A2658,'transaction table'!A:D,4,FALSE)</f>
        <v>956.91</v>
      </c>
    </row>
    <row r="2659" spans="1:4">
      <c r="A2659" s="6">
        <v>2656</v>
      </c>
      <c r="B2659" s="7">
        <v>1354.25</v>
      </c>
      <c r="C2659" s="7">
        <v>1354.25</v>
      </c>
      <c r="D2659">
        <f>VLOOKUP(A2659,'transaction table'!A:D,4,FALSE)</f>
        <v>1507.9</v>
      </c>
    </row>
    <row r="2660" spans="1:4">
      <c r="A2660" s="6">
        <v>2657</v>
      </c>
      <c r="B2660" s="7">
        <v>2696.19</v>
      </c>
      <c r="C2660" s="7">
        <v>898.73</v>
      </c>
      <c r="D2660">
        <f>VLOOKUP(A2660,'transaction table'!A:D,4,FALSE)</f>
        <v>1055.98</v>
      </c>
    </row>
    <row r="2661" spans="1:4">
      <c r="A2661" s="6">
        <v>2658</v>
      </c>
      <c r="B2661" s="7">
        <v>2731.92</v>
      </c>
      <c r="C2661" s="7">
        <v>1365.96</v>
      </c>
      <c r="D2661">
        <f>VLOOKUP(A2661,'transaction table'!A:D,4,FALSE)</f>
        <v>228.45</v>
      </c>
    </row>
    <row r="2662" spans="1:4">
      <c r="A2662" s="6">
        <v>2659</v>
      </c>
      <c r="B2662" s="7">
        <v>200.91</v>
      </c>
      <c r="C2662" s="7">
        <v>200.91</v>
      </c>
      <c r="D2662">
        <f>VLOOKUP(A2662,'transaction table'!A:D,4,FALSE)</f>
        <v>1475.3</v>
      </c>
    </row>
    <row r="2663" spans="1:4">
      <c r="A2663" s="6">
        <v>2660</v>
      </c>
      <c r="B2663" s="7">
        <v>318.02</v>
      </c>
      <c r="C2663" s="7">
        <v>318.02</v>
      </c>
      <c r="D2663">
        <f>VLOOKUP(A2663,'transaction table'!A:D,4,FALSE)</f>
        <v>2608.52</v>
      </c>
    </row>
    <row r="2664" spans="1:4">
      <c r="A2664" s="6">
        <v>2661</v>
      </c>
      <c r="B2664" s="7">
        <v>164.76</v>
      </c>
      <c r="C2664" s="7">
        <v>164.76</v>
      </c>
      <c r="D2664">
        <f>VLOOKUP(A2664,'transaction table'!A:D,4,FALSE)</f>
        <v>140.76</v>
      </c>
    </row>
    <row r="2665" spans="1:4">
      <c r="A2665" s="6">
        <v>2662</v>
      </c>
      <c r="B2665" s="7">
        <v>759.97</v>
      </c>
      <c r="C2665" s="7">
        <v>759.97</v>
      </c>
      <c r="D2665">
        <f>VLOOKUP(A2665,'transaction table'!A:D,4,FALSE)</f>
        <v>607.05</v>
      </c>
    </row>
    <row r="2666" spans="1:4">
      <c r="A2666" s="6">
        <v>2663</v>
      </c>
      <c r="B2666" s="7">
        <v>412.43</v>
      </c>
      <c r="C2666" s="7">
        <v>412.43</v>
      </c>
      <c r="D2666">
        <f>VLOOKUP(A2666,'transaction table'!A:D,4,FALSE)</f>
        <v>295.79</v>
      </c>
    </row>
    <row r="2667" spans="1:4">
      <c r="A2667" s="6">
        <v>2664</v>
      </c>
      <c r="B2667" s="7">
        <v>553.5</v>
      </c>
      <c r="C2667" s="7">
        <v>276.75</v>
      </c>
      <c r="D2667">
        <f>VLOOKUP(A2667,'transaction table'!A:D,4,FALSE)</f>
        <v>2319.63</v>
      </c>
    </row>
    <row r="2668" spans="1:4">
      <c r="A2668" s="6">
        <v>2665</v>
      </c>
      <c r="B2668" s="7">
        <v>1153.5</v>
      </c>
      <c r="C2668" s="7">
        <v>1153.5</v>
      </c>
      <c r="D2668">
        <f>VLOOKUP(A2668,'transaction table'!A:D,4,FALSE)</f>
        <v>280.61</v>
      </c>
    </row>
    <row r="2669" spans="1:4">
      <c r="A2669" s="6">
        <v>2666</v>
      </c>
      <c r="B2669" s="7">
        <v>1470.86</v>
      </c>
      <c r="C2669" s="7">
        <v>735.43</v>
      </c>
      <c r="D2669">
        <f>VLOOKUP(A2669,'transaction table'!A:D,4,FALSE)</f>
        <v>1296.73</v>
      </c>
    </row>
    <row r="2670" spans="1:4">
      <c r="A2670" s="6">
        <v>2667</v>
      </c>
      <c r="B2670" s="7">
        <v>856.56</v>
      </c>
      <c r="C2670" s="7">
        <v>285.52</v>
      </c>
      <c r="D2670">
        <f>VLOOKUP(A2670,'transaction table'!A:D,4,FALSE)</f>
        <v>667.02</v>
      </c>
    </row>
    <row r="2671" spans="1:4">
      <c r="A2671" s="6">
        <v>2668</v>
      </c>
      <c r="B2671" s="7">
        <v>228.45</v>
      </c>
      <c r="C2671" s="7">
        <v>228.45</v>
      </c>
      <c r="D2671">
        <f>VLOOKUP(A2671,'transaction table'!A:D,4,FALSE)</f>
        <v>1963.7</v>
      </c>
    </row>
    <row r="2672" spans="1:4">
      <c r="A2672" s="6">
        <v>2669</v>
      </c>
      <c r="B2672" s="7">
        <v>1016.02</v>
      </c>
      <c r="C2672" s="7">
        <v>1016.02</v>
      </c>
      <c r="D2672">
        <f>VLOOKUP(A2672,'transaction table'!A:D,4,FALSE)</f>
        <v>844.15</v>
      </c>
    </row>
    <row r="2673" spans="1:4">
      <c r="A2673" s="6">
        <v>2670</v>
      </c>
      <c r="B2673" s="7">
        <v>1636.91</v>
      </c>
      <c r="C2673" s="7">
        <v>1636.91</v>
      </c>
      <c r="D2673">
        <f>VLOOKUP(A2673,'transaction table'!A:D,4,FALSE)</f>
        <v>2633.86</v>
      </c>
    </row>
    <row r="2674" spans="1:4">
      <c r="A2674" s="6">
        <v>2671</v>
      </c>
      <c r="B2674" s="7">
        <v>428.94</v>
      </c>
      <c r="C2674" s="7">
        <v>428.94</v>
      </c>
      <c r="D2674">
        <f>VLOOKUP(A2674,'transaction table'!A:D,4,FALSE)</f>
        <v>187.47</v>
      </c>
    </row>
    <row r="2675" spans="1:4">
      <c r="A2675" s="6">
        <v>2672</v>
      </c>
      <c r="B2675" s="7">
        <v>230.74</v>
      </c>
      <c r="C2675" s="7">
        <v>230.74</v>
      </c>
      <c r="D2675">
        <f>VLOOKUP(A2675,'transaction table'!A:D,4,FALSE)</f>
        <v>299.56</v>
      </c>
    </row>
    <row r="2676" spans="1:4">
      <c r="A2676" s="6">
        <v>2673</v>
      </c>
      <c r="B2676" s="7">
        <v>366.31</v>
      </c>
      <c r="C2676" s="7">
        <v>366.31</v>
      </c>
      <c r="D2676">
        <f>VLOOKUP(A2676,'transaction table'!A:D,4,FALSE)</f>
        <v>2873.65</v>
      </c>
    </row>
    <row r="2677" spans="1:4">
      <c r="A2677" s="6">
        <v>2674</v>
      </c>
      <c r="B2677" s="7">
        <v>270.86</v>
      </c>
      <c r="C2677" s="7">
        <v>270.86</v>
      </c>
      <c r="D2677">
        <f>VLOOKUP(A2677,'transaction table'!A:D,4,FALSE)</f>
        <v>319.84</v>
      </c>
    </row>
    <row r="2678" spans="1:4">
      <c r="A2678" s="6">
        <v>2675</v>
      </c>
      <c r="B2678" s="7">
        <v>1787.75</v>
      </c>
      <c r="C2678" s="7">
        <v>1787.75</v>
      </c>
      <c r="D2678">
        <f>VLOOKUP(A2678,'transaction table'!A:D,4,FALSE)</f>
        <v>132.56</v>
      </c>
    </row>
    <row r="2679" spans="1:4">
      <c r="A2679" s="6">
        <v>2676</v>
      </c>
      <c r="B2679" s="7">
        <v>898.73</v>
      </c>
      <c r="C2679" s="7">
        <v>898.73</v>
      </c>
      <c r="D2679">
        <f>VLOOKUP(A2679,'transaction table'!A:D,4,FALSE)</f>
        <v>1543.34</v>
      </c>
    </row>
    <row r="2680" spans="1:4">
      <c r="A2680" s="6">
        <v>2677</v>
      </c>
      <c r="B2680" s="7">
        <v>132.23</v>
      </c>
      <c r="C2680" s="7">
        <v>132.23</v>
      </c>
      <c r="D2680">
        <f>VLOOKUP(A2680,'transaction table'!A:D,4,FALSE)</f>
        <v>1008.11</v>
      </c>
    </row>
    <row r="2681" spans="1:4">
      <c r="A2681" s="6">
        <v>2678</v>
      </c>
      <c r="B2681" s="7">
        <v>921.38</v>
      </c>
      <c r="C2681" s="7">
        <v>921.38</v>
      </c>
      <c r="D2681">
        <f>VLOOKUP(A2681,'transaction table'!A:D,4,FALSE)</f>
        <v>556.9</v>
      </c>
    </row>
    <row r="2682" spans="1:4">
      <c r="A2682" s="6">
        <v>2679</v>
      </c>
      <c r="B2682" s="7">
        <v>850.98</v>
      </c>
      <c r="C2682" s="7">
        <v>425.49</v>
      </c>
      <c r="D2682">
        <f>VLOOKUP(A2682,'transaction table'!A:D,4,FALSE)</f>
        <v>1507.68</v>
      </c>
    </row>
    <row r="2683" spans="1:4">
      <c r="A2683" s="6">
        <v>2680</v>
      </c>
      <c r="B2683" s="7">
        <v>193.8</v>
      </c>
      <c r="C2683" s="7">
        <v>193.8</v>
      </c>
      <c r="D2683">
        <f>VLOOKUP(A2683,'transaction table'!A:D,4,FALSE)</f>
        <v>1995.72</v>
      </c>
    </row>
    <row r="2684" spans="1:4">
      <c r="A2684" s="6">
        <v>2681</v>
      </c>
      <c r="B2684" s="7">
        <v>196.15</v>
      </c>
      <c r="C2684" s="7">
        <v>196.15</v>
      </c>
      <c r="D2684">
        <f>VLOOKUP(A2684,'transaction table'!A:D,4,FALSE)</f>
        <v>28.09</v>
      </c>
    </row>
    <row r="2685" spans="1:4">
      <c r="A2685" s="6">
        <v>2682</v>
      </c>
      <c r="B2685" s="7">
        <v>235.13</v>
      </c>
      <c r="C2685" s="7">
        <v>235.13</v>
      </c>
      <c r="D2685">
        <f>VLOOKUP(A2685,'transaction table'!A:D,4,FALSE)</f>
        <v>323.68</v>
      </c>
    </row>
    <row r="2686" spans="1:4">
      <c r="A2686" s="6">
        <v>2683</v>
      </c>
      <c r="B2686" s="7">
        <v>269.93</v>
      </c>
      <c r="C2686" s="7">
        <v>269.93</v>
      </c>
      <c r="D2686">
        <f>VLOOKUP(A2686,'transaction table'!A:D,4,FALSE)</f>
        <v>2634.32</v>
      </c>
    </row>
    <row r="2687" spans="1:4">
      <c r="A2687" s="6">
        <v>2684</v>
      </c>
      <c r="B2687" s="7">
        <v>1041.86</v>
      </c>
      <c r="C2687" s="7">
        <v>1041.86</v>
      </c>
      <c r="D2687">
        <f>VLOOKUP(A2687,'transaction table'!A:D,4,FALSE)</f>
        <v>5090.75</v>
      </c>
    </row>
    <row r="2688" spans="1:4">
      <c r="A2688" s="6">
        <v>2685</v>
      </c>
      <c r="B2688" s="7">
        <v>412.02</v>
      </c>
      <c r="C2688" s="7">
        <v>412.02</v>
      </c>
      <c r="D2688">
        <f>VLOOKUP(A2688,'transaction table'!A:D,4,FALSE)</f>
        <v>867.4</v>
      </c>
    </row>
    <row r="2689" spans="1:4">
      <c r="A2689" s="6">
        <v>2686</v>
      </c>
      <c r="B2689" s="7">
        <v>510.44</v>
      </c>
      <c r="C2689" s="7">
        <v>510.44</v>
      </c>
      <c r="D2689">
        <f>VLOOKUP(A2689,'transaction table'!A:D,4,FALSE)</f>
        <v>971.78</v>
      </c>
    </row>
    <row r="2690" spans="1:4">
      <c r="A2690" s="6">
        <v>2687</v>
      </c>
      <c r="B2690" s="7">
        <v>549.91</v>
      </c>
      <c r="C2690" s="7">
        <v>549.91</v>
      </c>
      <c r="D2690">
        <f>VLOOKUP(A2690,'transaction table'!A:D,4,FALSE)</f>
        <v>194.21</v>
      </c>
    </row>
    <row r="2691" spans="1:4">
      <c r="A2691" s="6">
        <v>2688</v>
      </c>
      <c r="B2691" s="7">
        <v>413.05</v>
      </c>
      <c r="C2691" s="7">
        <v>413.05</v>
      </c>
      <c r="D2691">
        <f>VLOOKUP(A2691,'transaction table'!A:D,4,FALSE)</f>
        <v>2481.22</v>
      </c>
    </row>
    <row r="2692" spans="1:4">
      <c r="A2692" s="6">
        <v>2689</v>
      </c>
      <c r="B2692" s="7">
        <v>377.58</v>
      </c>
      <c r="C2692" s="7">
        <v>377.58</v>
      </c>
      <c r="D2692">
        <f>VLOOKUP(A2692,'transaction table'!A:D,4,FALSE)</f>
        <v>281.52</v>
      </c>
    </row>
    <row r="2693" spans="1:4">
      <c r="A2693" s="6">
        <v>2690</v>
      </c>
      <c r="B2693" s="7">
        <v>313.65</v>
      </c>
      <c r="C2693" s="7">
        <v>313.65</v>
      </c>
      <c r="D2693">
        <f>VLOOKUP(A2693,'transaction table'!A:D,4,FALSE)</f>
        <v>300.98</v>
      </c>
    </row>
    <row r="2694" spans="1:4">
      <c r="A2694" s="6">
        <v>2691</v>
      </c>
      <c r="B2694" s="7">
        <v>401.69</v>
      </c>
      <c r="C2694" s="7">
        <v>401.69</v>
      </c>
      <c r="D2694">
        <f>VLOOKUP(A2694,'transaction table'!A:D,4,FALSE)</f>
        <v>3010.94</v>
      </c>
    </row>
    <row r="2695" spans="1:4">
      <c r="A2695" s="6">
        <v>2692</v>
      </c>
      <c r="B2695" s="7">
        <v>360.81</v>
      </c>
      <c r="C2695" s="7">
        <v>120.27</v>
      </c>
      <c r="D2695">
        <f>VLOOKUP(A2695,'transaction table'!A:D,4,FALSE)</f>
        <v>661.44</v>
      </c>
    </row>
    <row r="2696" spans="1:4">
      <c r="A2696" s="6">
        <v>2693</v>
      </c>
      <c r="B2696" s="7">
        <v>265.95</v>
      </c>
      <c r="C2696" s="7">
        <v>265.95</v>
      </c>
      <c r="D2696">
        <f>VLOOKUP(A2696,'transaction table'!A:D,4,FALSE)</f>
        <v>260.61</v>
      </c>
    </row>
    <row r="2697" spans="1:4">
      <c r="A2697" s="6">
        <v>2694</v>
      </c>
      <c r="B2697" s="7">
        <v>152.53</v>
      </c>
      <c r="C2697" s="7">
        <v>152.53</v>
      </c>
      <c r="D2697">
        <f>VLOOKUP(A2697,'transaction table'!A:D,4,FALSE)</f>
        <v>1016.02</v>
      </c>
    </row>
    <row r="2698" spans="1:4">
      <c r="A2698" s="6">
        <v>2695</v>
      </c>
      <c r="B2698" s="7">
        <v>744.5</v>
      </c>
      <c r="C2698" s="7">
        <v>744.5</v>
      </c>
      <c r="D2698">
        <f>VLOOKUP(A2698,'transaction table'!A:D,4,FALSE)</f>
        <v>3073.92</v>
      </c>
    </row>
    <row r="2699" spans="1:4">
      <c r="A2699" s="6">
        <v>2696</v>
      </c>
      <c r="B2699" s="7">
        <v>1955.02</v>
      </c>
      <c r="C2699" s="7">
        <v>1955.02</v>
      </c>
      <c r="D2699">
        <f>VLOOKUP(A2699,'transaction table'!A:D,4,FALSE)</f>
        <v>1099.91</v>
      </c>
    </row>
    <row r="2700" spans="1:4">
      <c r="A2700" s="6">
        <v>2697</v>
      </c>
      <c r="B2700" s="7">
        <v>821.31</v>
      </c>
      <c r="C2700" s="7">
        <v>273.77</v>
      </c>
      <c r="D2700">
        <f>VLOOKUP(A2700,'transaction table'!A:D,4,FALSE)</f>
        <v>2066.02</v>
      </c>
    </row>
    <row r="2701" spans="1:4">
      <c r="A2701" s="6">
        <v>2698</v>
      </c>
      <c r="B2701" s="7">
        <v>873.1</v>
      </c>
      <c r="C2701" s="7">
        <v>873.1</v>
      </c>
      <c r="D2701">
        <f>VLOOKUP(A2701,'transaction table'!A:D,4,FALSE)</f>
        <v>844.42</v>
      </c>
    </row>
    <row r="2702" spans="1:4">
      <c r="A2702" s="6">
        <v>2699</v>
      </c>
      <c r="B2702" s="7">
        <v>716.89</v>
      </c>
      <c r="C2702" s="7">
        <v>716.89</v>
      </c>
      <c r="D2702">
        <f>VLOOKUP(A2702,'transaction table'!A:D,4,FALSE)</f>
        <v>5981.37</v>
      </c>
    </row>
    <row r="2703" spans="1:4">
      <c r="A2703" s="6">
        <v>2700</v>
      </c>
      <c r="B2703" s="7">
        <v>667.02</v>
      </c>
      <c r="C2703" s="7">
        <v>667.02</v>
      </c>
      <c r="D2703">
        <f>VLOOKUP(A2703,'transaction table'!A:D,4,FALSE)</f>
        <v>1150.45</v>
      </c>
    </row>
    <row r="2704" spans="1:4">
      <c r="A2704" s="6">
        <v>2701</v>
      </c>
      <c r="B2704" s="7">
        <v>255.79</v>
      </c>
      <c r="C2704" s="7">
        <v>255.79</v>
      </c>
      <c r="D2704">
        <f>VLOOKUP(A2704,'transaction table'!A:D,4,FALSE)</f>
        <v>284.86</v>
      </c>
    </row>
    <row r="2705" spans="1:4">
      <c r="A2705" s="6">
        <v>2702</v>
      </c>
      <c r="B2705" s="7">
        <v>276.75</v>
      </c>
      <c r="C2705" s="7">
        <v>276.75</v>
      </c>
      <c r="D2705">
        <f>VLOOKUP(A2705,'transaction table'!A:D,4,FALSE)</f>
        <v>949.57</v>
      </c>
    </row>
    <row r="2706" spans="1:4">
      <c r="A2706" s="6">
        <v>2703</v>
      </c>
      <c r="B2706" s="7">
        <v>379.38</v>
      </c>
      <c r="C2706" s="7">
        <v>189.69</v>
      </c>
      <c r="D2706">
        <f>VLOOKUP(A2706,'transaction table'!A:D,4,FALSE)</f>
        <v>2503.52</v>
      </c>
    </row>
    <row r="2707" spans="1:4">
      <c r="A2707" s="6">
        <v>2704</v>
      </c>
      <c r="B2707" s="7">
        <v>4123.83</v>
      </c>
      <c r="C2707" s="7">
        <v>1374.61</v>
      </c>
      <c r="D2707">
        <f>VLOOKUP(A2707,'transaction table'!A:D,4,FALSE)</f>
        <v>459.12</v>
      </c>
    </row>
    <row r="2708" spans="1:4">
      <c r="A2708" s="6">
        <v>2705</v>
      </c>
      <c r="B2708" s="7">
        <v>719.27</v>
      </c>
      <c r="C2708" s="7">
        <v>719.27</v>
      </c>
      <c r="D2708">
        <f>VLOOKUP(A2708,'transaction table'!A:D,4,FALSE)</f>
        <v>2074.65</v>
      </c>
    </row>
    <row r="2709" spans="1:4">
      <c r="A2709" s="6">
        <v>2706</v>
      </c>
      <c r="B2709" s="7">
        <v>508.92</v>
      </c>
      <c r="C2709" s="7">
        <v>254.46</v>
      </c>
      <c r="D2709">
        <f>VLOOKUP(A2709,'transaction table'!A:D,4,FALSE)</f>
        <v>998.64</v>
      </c>
    </row>
    <row r="2710" spans="1:4">
      <c r="A2710" s="6">
        <v>2707</v>
      </c>
      <c r="B2710" s="7">
        <v>132.48</v>
      </c>
      <c r="C2710" s="7">
        <v>44.16</v>
      </c>
      <c r="D2710">
        <f>VLOOKUP(A2710,'transaction table'!A:D,4,FALSE)</f>
        <v>926.44</v>
      </c>
    </row>
    <row r="2711" spans="1:4">
      <c r="A2711" s="6">
        <v>2708</v>
      </c>
      <c r="B2711" s="7">
        <v>204.06</v>
      </c>
      <c r="C2711" s="7">
        <v>204.06</v>
      </c>
      <c r="D2711">
        <f>VLOOKUP(A2711,'transaction table'!A:D,4,FALSE)</f>
        <v>75.62</v>
      </c>
    </row>
    <row r="2712" spans="1:4">
      <c r="A2712" s="6">
        <v>2709</v>
      </c>
      <c r="B2712" s="7">
        <v>725.82</v>
      </c>
      <c r="C2712" s="7">
        <v>362.91</v>
      </c>
      <c r="D2712">
        <f>VLOOKUP(A2712,'transaction table'!A:D,4,FALSE)</f>
        <v>1777.25</v>
      </c>
    </row>
    <row r="2713" spans="1:4">
      <c r="A2713" s="6">
        <v>2710</v>
      </c>
      <c r="B2713" s="7">
        <v>265.95</v>
      </c>
      <c r="C2713" s="7">
        <v>265.95</v>
      </c>
      <c r="D2713">
        <f>VLOOKUP(A2713,'transaction table'!A:D,4,FALSE)</f>
        <v>971.04</v>
      </c>
    </row>
    <row r="2714" spans="1:4">
      <c r="A2714" s="6">
        <v>2711</v>
      </c>
      <c r="B2714" s="7">
        <v>44.16</v>
      </c>
      <c r="C2714" s="7">
        <v>44.16</v>
      </c>
      <c r="D2714">
        <f>VLOOKUP(A2714,'transaction table'!A:D,4,FALSE)</f>
        <v>708.71</v>
      </c>
    </row>
    <row r="2715" spans="1:4">
      <c r="A2715" s="6">
        <v>2712</v>
      </c>
      <c r="B2715" s="7">
        <v>105.06</v>
      </c>
      <c r="C2715" s="7">
        <v>105.06</v>
      </c>
      <c r="D2715">
        <f>VLOOKUP(A2715,'transaction table'!A:D,4,FALSE)</f>
        <v>1115.31</v>
      </c>
    </row>
    <row r="2716" spans="1:4">
      <c r="A2716" s="6">
        <v>2713</v>
      </c>
      <c r="B2716" s="7">
        <v>1354.25</v>
      </c>
      <c r="C2716" s="7">
        <v>1354.25</v>
      </c>
      <c r="D2716">
        <f>VLOOKUP(A2716,'transaction table'!A:D,4,FALSE)</f>
        <v>891.08</v>
      </c>
    </row>
    <row r="2717" spans="1:4">
      <c r="A2717" s="6">
        <v>2714</v>
      </c>
      <c r="B2717" s="7">
        <v>899.2</v>
      </c>
      <c r="C2717" s="7">
        <v>899.2</v>
      </c>
      <c r="D2717">
        <f>VLOOKUP(A2717,'transaction table'!A:D,4,FALSE)</f>
        <v>1679.58</v>
      </c>
    </row>
    <row r="2718" spans="1:4">
      <c r="A2718" s="6">
        <v>2715</v>
      </c>
      <c r="B2718" s="7">
        <v>815.03</v>
      </c>
      <c r="C2718" s="7">
        <v>815.03</v>
      </c>
      <c r="D2718">
        <f>VLOOKUP(A2718,'transaction table'!A:D,4,FALSE)</f>
        <v>1219.05</v>
      </c>
    </row>
    <row r="2719" spans="1:4">
      <c r="A2719" s="6">
        <v>2716</v>
      </c>
      <c r="B2719" s="7">
        <v>1064.65</v>
      </c>
      <c r="C2719" s="7">
        <v>1064.65</v>
      </c>
      <c r="D2719">
        <f>VLOOKUP(A2719,'transaction table'!A:D,4,FALSE)</f>
        <v>1095.62</v>
      </c>
    </row>
    <row r="2720" spans="1:4">
      <c r="A2720" s="6">
        <v>2717</v>
      </c>
      <c r="B2720" s="7">
        <v>1576.62</v>
      </c>
      <c r="C2720" s="7">
        <v>788.31</v>
      </c>
      <c r="D2720">
        <f>VLOOKUP(A2720,'transaction table'!A:D,4,FALSE)</f>
        <v>201.88</v>
      </c>
    </row>
    <row r="2721" spans="1:4">
      <c r="A2721" s="6">
        <v>2718</v>
      </c>
      <c r="B2721" s="7">
        <v>1650.19</v>
      </c>
      <c r="C2721" s="7">
        <v>1650.19</v>
      </c>
      <c r="D2721">
        <f>VLOOKUP(A2721,'transaction table'!A:D,4,FALSE)</f>
        <v>200.91</v>
      </c>
    </row>
    <row r="2722" spans="1:4">
      <c r="A2722" s="6">
        <v>2719</v>
      </c>
      <c r="B2722" s="7">
        <v>328.05</v>
      </c>
      <c r="C2722" s="7">
        <v>328.05</v>
      </c>
      <c r="D2722">
        <f>VLOOKUP(A2722,'transaction table'!A:D,4,FALSE)</f>
        <v>2846.89</v>
      </c>
    </row>
    <row r="2723" spans="1:4">
      <c r="A2723" s="6">
        <v>2720</v>
      </c>
      <c r="B2723" s="7">
        <v>442.46</v>
      </c>
      <c r="C2723" s="7">
        <v>442.46</v>
      </c>
      <c r="D2723">
        <f>VLOOKUP(A2723,'transaction table'!A:D,4,FALSE)</f>
        <v>1633.18</v>
      </c>
    </row>
    <row r="2724" spans="1:4">
      <c r="A2724" s="6">
        <v>2721</v>
      </c>
      <c r="B2724" s="7">
        <v>374.8</v>
      </c>
      <c r="C2724" s="7">
        <v>374.8</v>
      </c>
      <c r="D2724">
        <f>VLOOKUP(A2724,'transaction table'!A:D,4,FALSE)</f>
        <v>254.46</v>
      </c>
    </row>
    <row r="2725" spans="1:4">
      <c r="A2725" s="6">
        <v>2722</v>
      </c>
      <c r="B2725" s="7">
        <v>105.06</v>
      </c>
      <c r="C2725" s="7">
        <v>105.06</v>
      </c>
      <c r="D2725">
        <f>VLOOKUP(A2725,'transaction table'!A:D,4,FALSE)</f>
        <v>3054.62</v>
      </c>
    </row>
    <row r="2726" spans="1:4">
      <c r="A2726" s="6">
        <v>2723</v>
      </c>
      <c r="B2726" s="7">
        <v>247.45</v>
      </c>
      <c r="C2726" s="7">
        <v>247.45</v>
      </c>
      <c r="D2726">
        <f>VLOOKUP(A2726,'transaction table'!A:D,4,FALSE)</f>
        <v>1041.02</v>
      </c>
    </row>
    <row r="2727" spans="1:4">
      <c r="A2727" s="6">
        <v>2724</v>
      </c>
      <c r="B2727" s="7">
        <v>2834.2</v>
      </c>
      <c r="C2727" s="7">
        <v>1417.1</v>
      </c>
      <c r="D2727">
        <f>VLOOKUP(A2727,'transaction table'!A:D,4,FALSE)</f>
        <v>776.21</v>
      </c>
    </row>
    <row r="2728" spans="1:4">
      <c r="A2728" s="6">
        <v>2725</v>
      </c>
      <c r="B2728" s="7">
        <v>787.06</v>
      </c>
      <c r="C2728" s="7">
        <v>787.06</v>
      </c>
      <c r="D2728">
        <f>VLOOKUP(A2728,'transaction table'!A:D,4,FALSE)</f>
        <v>1100.4</v>
      </c>
    </row>
    <row r="2729" spans="1:4">
      <c r="A2729" s="6">
        <v>2726</v>
      </c>
      <c r="B2729" s="7">
        <v>399.61</v>
      </c>
      <c r="C2729" s="7">
        <v>399.61</v>
      </c>
      <c r="D2729">
        <f>VLOOKUP(A2729,'transaction table'!A:D,4,FALSE)</f>
        <v>2171.33</v>
      </c>
    </row>
    <row r="2730" spans="1:4">
      <c r="A2730" s="6">
        <v>2727</v>
      </c>
      <c r="B2730" s="7">
        <v>804.52</v>
      </c>
      <c r="C2730" s="7">
        <v>804.52</v>
      </c>
      <c r="D2730">
        <f>VLOOKUP(A2730,'transaction table'!A:D,4,FALSE)</f>
        <v>159.37</v>
      </c>
    </row>
    <row r="2731" spans="1:4">
      <c r="A2731" s="6">
        <v>2728</v>
      </c>
      <c r="B2731" s="7">
        <v>235.13</v>
      </c>
      <c r="C2731" s="7">
        <v>235.13</v>
      </c>
      <c r="D2731">
        <f>VLOOKUP(A2731,'transaction table'!A:D,4,FALSE)</f>
        <v>1354.25</v>
      </c>
    </row>
    <row r="2732" spans="1:4">
      <c r="A2732" s="6">
        <v>2729</v>
      </c>
      <c r="B2732" s="7">
        <v>342.61</v>
      </c>
      <c r="C2732" s="7">
        <v>342.61</v>
      </c>
      <c r="D2732">
        <f>VLOOKUP(A2732,'transaction table'!A:D,4,FALSE)</f>
        <v>1095.62</v>
      </c>
    </row>
    <row r="2733" spans="1:4">
      <c r="A2733" s="6">
        <v>2730</v>
      </c>
      <c r="B2733" s="7">
        <v>418.74</v>
      </c>
      <c r="C2733" s="7">
        <v>418.74</v>
      </c>
      <c r="D2733">
        <f>VLOOKUP(A2733,'transaction table'!A:D,4,FALSE)</f>
        <v>1433.78</v>
      </c>
    </row>
    <row r="2734" spans="1:4">
      <c r="A2734" s="6">
        <v>2731</v>
      </c>
      <c r="B2734" s="7">
        <v>1033.01</v>
      </c>
      <c r="C2734" s="7">
        <v>1033.01</v>
      </c>
      <c r="D2734">
        <f>VLOOKUP(A2734,'transaction table'!A:D,4,FALSE)</f>
        <v>1865.59</v>
      </c>
    </row>
    <row r="2735" spans="1:4">
      <c r="A2735" s="6">
        <v>2732</v>
      </c>
      <c r="B2735" s="7">
        <v>230.74</v>
      </c>
      <c r="C2735" s="7">
        <v>230.74</v>
      </c>
      <c r="D2735">
        <f>VLOOKUP(A2735,'transaction table'!A:D,4,FALSE)</f>
        <v>406.33</v>
      </c>
    </row>
    <row r="2736" spans="1:4">
      <c r="A2736" s="6">
        <v>2733</v>
      </c>
      <c r="B2736" s="7">
        <v>524.17</v>
      </c>
      <c r="C2736" s="7">
        <v>524.17</v>
      </c>
      <c r="D2736">
        <f>VLOOKUP(A2736,'transaction table'!A:D,4,FALSE)</f>
        <v>448.66</v>
      </c>
    </row>
    <row r="2737" spans="1:4">
      <c r="A2737" s="6">
        <v>2734</v>
      </c>
      <c r="B2737" s="7">
        <v>627.3</v>
      </c>
      <c r="C2737" s="7">
        <v>313.65</v>
      </c>
      <c r="D2737">
        <f>VLOOKUP(A2737,'transaction table'!A:D,4,FALSE)</f>
        <v>339.07</v>
      </c>
    </row>
    <row r="2738" spans="1:4">
      <c r="A2738" s="6">
        <v>2735</v>
      </c>
      <c r="B2738" s="7">
        <v>748.01</v>
      </c>
      <c r="C2738" s="7">
        <v>748.01</v>
      </c>
      <c r="D2738">
        <f>VLOOKUP(A2738,'transaction table'!A:D,4,FALSE)</f>
        <v>914.76</v>
      </c>
    </row>
    <row r="2739" spans="1:4">
      <c r="A2739" s="6">
        <v>2736</v>
      </c>
      <c r="B2739" s="7">
        <v>394.17</v>
      </c>
      <c r="C2739" s="7">
        <v>394.17</v>
      </c>
      <c r="D2739">
        <f>VLOOKUP(A2739,'transaction table'!A:D,4,FALSE)</f>
        <v>2328.46</v>
      </c>
    </row>
    <row r="2740" spans="1:4">
      <c r="A2740" s="6">
        <v>2737</v>
      </c>
      <c r="B2740" s="7">
        <v>364.61</v>
      </c>
      <c r="C2740" s="7">
        <v>364.61</v>
      </c>
      <c r="D2740">
        <f>VLOOKUP(A2740,'transaction table'!A:D,4,FALSE)</f>
        <v>209.84</v>
      </c>
    </row>
    <row r="2741" spans="1:4">
      <c r="A2741" s="6">
        <v>2738</v>
      </c>
      <c r="B2741" s="7">
        <v>273.77</v>
      </c>
      <c r="C2741" s="7">
        <v>273.77</v>
      </c>
      <c r="D2741">
        <f>VLOOKUP(A2741,'transaction table'!A:D,4,FALSE)</f>
        <v>1153.5</v>
      </c>
    </row>
    <row r="2742" spans="1:4">
      <c r="A2742" s="6">
        <v>2739</v>
      </c>
      <c r="B2742" s="7">
        <v>170.09</v>
      </c>
      <c r="C2742" s="7">
        <v>170.09</v>
      </c>
      <c r="D2742">
        <f>VLOOKUP(A2742,'transaction table'!A:D,4,FALSE)</f>
        <v>1820.74</v>
      </c>
    </row>
    <row r="2743" spans="1:4">
      <c r="A2743" s="6">
        <v>2740</v>
      </c>
      <c r="B2743" s="7">
        <v>1630.06</v>
      </c>
      <c r="C2743" s="7">
        <v>815.03</v>
      </c>
      <c r="D2743">
        <f>VLOOKUP(A2743,'transaction table'!A:D,4,FALSE)</f>
        <v>1153.5</v>
      </c>
    </row>
    <row r="2744" spans="1:4">
      <c r="A2744" s="6">
        <v>2741</v>
      </c>
      <c r="B2744" s="7">
        <v>379.38</v>
      </c>
      <c r="C2744" s="7">
        <v>189.69</v>
      </c>
      <c r="D2744">
        <f>VLOOKUP(A2744,'transaction table'!A:D,4,FALSE)</f>
        <v>200.91</v>
      </c>
    </row>
    <row r="2745" spans="1:4">
      <c r="A2745" s="6">
        <v>2742</v>
      </c>
      <c r="B2745" s="7">
        <v>377.58</v>
      </c>
      <c r="C2745" s="7">
        <v>377.58</v>
      </c>
      <c r="D2745">
        <f>VLOOKUP(A2745,'transaction table'!A:D,4,FALSE)</f>
        <v>1771.93</v>
      </c>
    </row>
    <row r="2746" spans="1:4">
      <c r="A2746" s="6">
        <v>2743</v>
      </c>
      <c r="B2746" s="7">
        <v>449.81</v>
      </c>
      <c r="C2746" s="7">
        <v>449.81</v>
      </c>
      <c r="D2746">
        <f>VLOOKUP(A2746,'transaction table'!A:D,4,FALSE)</f>
        <v>1360.93</v>
      </c>
    </row>
    <row r="2747" spans="1:4">
      <c r="A2747" s="6">
        <v>2744</v>
      </c>
      <c r="B2747" s="7">
        <v>591.58</v>
      </c>
      <c r="C2747" s="7">
        <v>295.79</v>
      </c>
      <c r="D2747">
        <f>VLOOKUP(A2747,'transaction table'!A:D,4,FALSE)</f>
        <v>2258.24</v>
      </c>
    </row>
    <row r="2748" spans="1:4">
      <c r="A2748" s="6">
        <v>2745</v>
      </c>
      <c r="B2748" s="7">
        <v>800</v>
      </c>
      <c r="C2748" s="7">
        <v>800</v>
      </c>
      <c r="D2748">
        <f>VLOOKUP(A2748,'transaction table'!A:D,4,FALSE)</f>
        <v>1636.29</v>
      </c>
    </row>
    <row r="2749" spans="1:4">
      <c r="A2749" s="6">
        <v>2746</v>
      </c>
      <c r="B2749" s="7">
        <v>37.89</v>
      </c>
      <c r="C2749" s="7">
        <v>37.89</v>
      </c>
      <c r="D2749">
        <f>VLOOKUP(A2749,'transaction table'!A:D,4,FALSE)</f>
        <v>1600.95</v>
      </c>
    </row>
    <row r="2750" spans="1:4">
      <c r="A2750" s="6">
        <v>2747</v>
      </c>
      <c r="B2750" s="7">
        <v>154.28</v>
      </c>
      <c r="C2750" s="7">
        <v>154.28</v>
      </c>
      <c r="D2750">
        <f>VLOOKUP(A2750,'transaction table'!A:D,4,FALSE)</f>
        <v>1661.6</v>
      </c>
    </row>
    <row r="2751" spans="1:4">
      <c r="A2751" s="6">
        <v>2748</v>
      </c>
      <c r="B2751" s="7">
        <v>30.63</v>
      </c>
      <c r="C2751" s="7">
        <v>30.63</v>
      </c>
      <c r="D2751">
        <f>VLOOKUP(A2751,'transaction table'!A:D,4,FALSE)</f>
        <v>941.99</v>
      </c>
    </row>
    <row r="2752" spans="1:4">
      <c r="A2752" s="6">
        <v>2749</v>
      </c>
      <c r="B2752" s="7">
        <v>1008.02</v>
      </c>
      <c r="C2752" s="7">
        <v>1008.02</v>
      </c>
      <c r="D2752">
        <f>VLOOKUP(A2752,'transaction table'!A:D,4,FALSE)</f>
        <v>973.11</v>
      </c>
    </row>
    <row r="2753" spans="1:4">
      <c r="A2753" s="6">
        <v>2750</v>
      </c>
      <c r="B2753" s="7">
        <v>284.86</v>
      </c>
      <c r="C2753" s="7">
        <v>142.43</v>
      </c>
      <c r="D2753">
        <f>VLOOKUP(A2753,'transaction table'!A:D,4,FALSE)</f>
        <v>2195.36</v>
      </c>
    </row>
    <row r="2754" spans="1:4">
      <c r="A2754" s="6">
        <v>2751</v>
      </c>
      <c r="B2754" s="7">
        <v>1124.4</v>
      </c>
      <c r="C2754" s="7">
        <v>374.8</v>
      </c>
      <c r="D2754">
        <f>VLOOKUP(A2754,'transaction table'!A:D,4,FALSE)</f>
        <v>379.38</v>
      </c>
    </row>
    <row r="2755" spans="1:4">
      <c r="A2755" s="6">
        <v>2752</v>
      </c>
      <c r="B2755" s="7">
        <v>261.23</v>
      </c>
      <c r="C2755" s="7">
        <v>261.23</v>
      </c>
      <c r="D2755">
        <f>VLOOKUP(A2755,'transaction table'!A:D,4,FALSE)</f>
        <v>1110.88</v>
      </c>
    </row>
    <row r="2756" spans="1:4">
      <c r="A2756" s="6">
        <v>2753</v>
      </c>
      <c r="B2756" s="7">
        <v>815.03</v>
      </c>
      <c r="C2756" s="7">
        <v>815.03</v>
      </c>
      <c r="D2756">
        <f>VLOOKUP(A2756,'transaction table'!A:D,4,FALSE)</f>
        <v>2331.79</v>
      </c>
    </row>
    <row r="2757" spans="1:4">
      <c r="A2757" s="6">
        <v>2754</v>
      </c>
      <c r="B2757" s="7">
        <v>269.49</v>
      </c>
      <c r="C2757" s="7">
        <v>269.49</v>
      </c>
      <c r="D2757">
        <f>VLOOKUP(A2757,'transaction table'!A:D,4,FALSE)</f>
        <v>1666.74</v>
      </c>
    </row>
    <row r="2758" spans="1:4">
      <c r="A2758" s="6">
        <v>2755</v>
      </c>
      <c r="B2758" s="7">
        <v>1128.91</v>
      </c>
      <c r="C2758" s="7">
        <v>1128.91</v>
      </c>
      <c r="D2758">
        <f>VLOOKUP(A2758,'transaction table'!A:D,4,FALSE)</f>
        <v>3106.49</v>
      </c>
    </row>
    <row r="2759" spans="1:4">
      <c r="A2759" s="6">
        <v>2756</v>
      </c>
      <c r="B2759" s="7">
        <v>628.59</v>
      </c>
      <c r="C2759" s="7">
        <v>628.59</v>
      </c>
      <c r="D2759">
        <f>VLOOKUP(A2759,'transaction table'!A:D,4,FALSE)</f>
        <v>512.34</v>
      </c>
    </row>
    <row r="2760" spans="1:4">
      <c r="A2760" s="6">
        <v>2757</v>
      </c>
      <c r="B2760" s="7">
        <v>159.92</v>
      </c>
      <c r="C2760" s="7">
        <v>159.92</v>
      </c>
      <c r="D2760">
        <f>VLOOKUP(A2760,'transaction table'!A:D,4,FALSE)</f>
        <v>308.56</v>
      </c>
    </row>
    <row r="2761" spans="1:4">
      <c r="A2761" s="6">
        <v>2758</v>
      </c>
      <c r="B2761" s="7">
        <v>857.88</v>
      </c>
      <c r="C2761" s="7">
        <v>428.94</v>
      </c>
      <c r="D2761">
        <f>VLOOKUP(A2761,'transaction table'!A:D,4,FALSE)</f>
        <v>209.84</v>
      </c>
    </row>
    <row r="2762" spans="1:4">
      <c r="A2762" s="6">
        <v>2759</v>
      </c>
      <c r="B2762" s="7">
        <v>638.87</v>
      </c>
      <c r="C2762" s="7">
        <v>638.87</v>
      </c>
      <c r="D2762">
        <f>VLOOKUP(A2762,'transaction table'!A:D,4,FALSE)</f>
        <v>897.37</v>
      </c>
    </row>
    <row r="2763" spans="1:4">
      <c r="A2763" s="6">
        <v>2760</v>
      </c>
      <c r="B2763" s="7">
        <v>448.66</v>
      </c>
      <c r="C2763" s="7">
        <v>448.66</v>
      </c>
      <c r="D2763">
        <f>VLOOKUP(A2763,'transaction table'!A:D,4,FALSE)</f>
        <v>1128.91</v>
      </c>
    </row>
    <row r="2764" spans="1:4">
      <c r="A2764" s="6">
        <v>2761</v>
      </c>
      <c r="B2764" s="7">
        <v>208.24</v>
      </c>
      <c r="C2764" s="7">
        <v>208.24</v>
      </c>
      <c r="D2764">
        <f>VLOOKUP(A2764,'transaction table'!A:D,4,FALSE)</f>
        <v>1384.4</v>
      </c>
    </row>
    <row r="2765" spans="1:4">
      <c r="A2765" s="6">
        <v>2762</v>
      </c>
      <c r="B2765" s="7">
        <v>611.7</v>
      </c>
      <c r="C2765" s="7">
        <v>611.7</v>
      </c>
      <c r="D2765">
        <f>VLOOKUP(A2765,'transaction table'!A:D,4,FALSE)</f>
        <v>1995.72</v>
      </c>
    </row>
    <row r="2766" spans="1:4">
      <c r="A2766" s="6">
        <v>2763</v>
      </c>
      <c r="B2766" s="7">
        <v>112.48</v>
      </c>
      <c r="C2766" s="7">
        <v>112.48</v>
      </c>
      <c r="D2766">
        <f>VLOOKUP(A2766,'transaction table'!A:D,4,FALSE)</f>
        <v>4322.6</v>
      </c>
    </row>
    <row r="2767" spans="1:4">
      <c r="A2767" s="6">
        <v>2764</v>
      </c>
      <c r="B2767" s="7">
        <v>579.6</v>
      </c>
      <c r="C2767" s="7">
        <v>579.6</v>
      </c>
      <c r="D2767">
        <f>VLOOKUP(A2767,'transaction table'!A:D,4,FALSE)</f>
        <v>1734.45</v>
      </c>
    </row>
    <row r="2768" spans="1:4">
      <c r="A2768" s="6">
        <v>2765</v>
      </c>
      <c r="B2768" s="7">
        <v>159.92</v>
      </c>
      <c r="C2768" s="7">
        <v>159.92</v>
      </c>
      <c r="D2768">
        <f>VLOOKUP(A2768,'transaction table'!A:D,4,FALSE)</f>
        <v>950.65</v>
      </c>
    </row>
    <row r="2769" spans="1:4">
      <c r="A2769" s="6">
        <v>2766</v>
      </c>
      <c r="B2769" s="7">
        <v>594.37</v>
      </c>
      <c r="C2769" s="7">
        <v>594.37</v>
      </c>
      <c r="D2769">
        <f>VLOOKUP(A2769,'transaction table'!A:D,4,FALSE)</f>
        <v>3507.4</v>
      </c>
    </row>
    <row r="2770" spans="1:4">
      <c r="A2770" s="6">
        <v>2767</v>
      </c>
      <c r="B2770" s="7">
        <v>208.24</v>
      </c>
      <c r="C2770" s="7">
        <v>208.24</v>
      </c>
      <c r="D2770">
        <f>VLOOKUP(A2770,'transaction table'!A:D,4,FALSE)</f>
        <v>1786.98</v>
      </c>
    </row>
    <row r="2771" spans="1:4">
      <c r="A2771" s="6">
        <v>2768</v>
      </c>
      <c r="B2771" s="7">
        <v>78.5</v>
      </c>
      <c r="C2771" s="7">
        <v>78.5</v>
      </c>
      <c r="D2771">
        <f>VLOOKUP(A2771,'transaction table'!A:D,4,FALSE)</f>
        <v>977.28</v>
      </c>
    </row>
    <row r="2772" spans="1:4">
      <c r="A2772" s="6">
        <v>2769</v>
      </c>
      <c r="B2772" s="7">
        <v>1609.61</v>
      </c>
      <c r="C2772" s="7">
        <v>1609.61</v>
      </c>
      <c r="D2772">
        <f>VLOOKUP(A2772,'transaction table'!A:D,4,FALSE)</f>
        <v>1894.66</v>
      </c>
    </row>
    <row r="2773" spans="1:4">
      <c r="A2773" s="6">
        <v>2770</v>
      </c>
      <c r="B2773" s="7">
        <v>281.52</v>
      </c>
      <c r="C2773" s="7">
        <v>140.76</v>
      </c>
      <c r="D2773">
        <f>VLOOKUP(A2773,'transaction table'!A:D,4,FALSE)</f>
        <v>1255.42</v>
      </c>
    </row>
    <row r="2774" spans="1:4">
      <c r="A2774" s="6">
        <v>2771</v>
      </c>
      <c r="B2774" s="7">
        <v>319.84</v>
      </c>
      <c r="C2774" s="7">
        <v>159.92</v>
      </c>
      <c r="D2774">
        <f>VLOOKUP(A2774,'transaction table'!A:D,4,FALSE)</f>
        <v>3979.72</v>
      </c>
    </row>
    <row r="2775" spans="1:4">
      <c r="A2775" s="6">
        <v>2772</v>
      </c>
      <c r="B2775" s="7">
        <v>1008.02</v>
      </c>
      <c r="C2775" s="7">
        <v>1008.02</v>
      </c>
      <c r="D2775">
        <f>VLOOKUP(A2775,'transaction table'!A:D,4,FALSE)</f>
        <v>526.08</v>
      </c>
    </row>
    <row r="2776" spans="1:4">
      <c r="A2776" s="6">
        <v>2773</v>
      </c>
      <c r="B2776" s="7">
        <v>211.3</v>
      </c>
      <c r="C2776" s="7">
        <v>211.3</v>
      </c>
      <c r="D2776">
        <f>VLOOKUP(A2776,'transaction table'!A:D,4,FALSE)</f>
        <v>1247.53</v>
      </c>
    </row>
    <row r="2777" spans="1:4">
      <c r="A2777" s="6">
        <v>2774</v>
      </c>
      <c r="B2777" s="7">
        <v>44.16</v>
      </c>
      <c r="C2777" s="7">
        <v>44.16</v>
      </c>
      <c r="D2777">
        <f>VLOOKUP(A2777,'transaction table'!A:D,4,FALSE)</f>
        <v>287.09</v>
      </c>
    </row>
    <row r="2778" spans="1:4">
      <c r="A2778" s="6">
        <v>2775</v>
      </c>
      <c r="B2778" s="7">
        <v>456.9</v>
      </c>
      <c r="C2778" s="7">
        <v>228.45</v>
      </c>
      <c r="D2778">
        <f>VLOOKUP(A2778,'transaction table'!A:D,4,FALSE)</f>
        <v>475.16</v>
      </c>
    </row>
    <row r="2779" spans="1:4">
      <c r="A2779" s="6">
        <v>2776</v>
      </c>
      <c r="B2779" s="7">
        <v>1354.25</v>
      </c>
      <c r="C2779" s="7">
        <v>1354.25</v>
      </c>
      <c r="D2779">
        <f>VLOOKUP(A2779,'transaction table'!A:D,4,FALSE)</f>
        <v>849.18</v>
      </c>
    </row>
    <row r="2780" spans="1:4">
      <c r="A2780" s="6">
        <v>2777</v>
      </c>
      <c r="B2780" s="7">
        <v>132.48</v>
      </c>
      <c r="C2780" s="7">
        <v>44.16</v>
      </c>
      <c r="D2780">
        <f>VLOOKUP(A2780,'transaction table'!A:D,4,FALSE)</f>
        <v>956.18</v>
      </c>
    </row>
    <row r="2781" spans="1:4">
      <c r="A2781" s="6">
        <v>2778</v>
      </c>
      <c r="B2781" s="7">
        <v>1695.09</v>
      </c>
      <c r="C2781" s="7">
        <v>1695.09</v>
      </c>
      <c r="D2781">
        <f>VLOOKUP(A2781,'transaction table'!A:D,4,FALSE)</f>
        <v>4912.58</v>
      </c>
    </row>
    <row r="2782" spans="1:4">
      <c r="A2782" s="6">
        <v>2779</v>
      </c>
      <c r="B2782" s="7">
        <v>1629.76</v>
      </c>
      <c r="C2782" s="7">
        <v>1629.76</v>
      </c>
      <c r="D2782">
        <f>VLOOKUP(A2782,'transaction table'!A:D,4,FALSE)</f>
        <v>100.33</v>
      </c>
    </row>
    <row r="2783" spans="1:4">
      <c r="A2783" s="6">
        <v>2780</v>
      </c>
      <c r="B2783" s="7">
        <v>200.91</v>
      </c>
      <c r="C2783" s="7">
        <v>200.91</v>
      </c>
      <c r="D2783">
        <f>VLOOKUP(A2783,'transaction table'!A:D,4,FALSE)</f>
        <v>579.6</v>
      </c>
    </row>
    <row r="2784" spans="1:4">
      <c r="A2784" s="6">
        <v>2781</v>
      </c>
      <c r="B2784" s="7">
        <v>413.05</v>
      </c>
      <c r="C2784" s="7">
        <v>413.05</v>
      </c>
      <c r="D2784">
        <f>VLOOKUP(A2784,'transaction table'!A:D,4,FALSE)</f>
        <v>1777.25</v>
      </c>
    </row>
    <row r="2785" spans="1:4">
      <c r="A2785" s="6">
        <v>2782</v>
      </c>
      <c r="B2785" s="7">
        <v>257.56</v>
      </c>
      <c r="C2785" s="7">
        <v>257.56</v>
      </c>
      <c r="D2785">
        <f>VLOOKUP(A2785,'transaction table'!A:D,4,FALSE)</f>
        <v>580</v>
      </c>
    </row>
    <row r="2786" spans="1:4">
      <c r="A2786" s="6">
        <v>2783</v>
      </c>
      <c r="B2786" s="7">
        <v>325.76</v>
      </c>
      <c r="C2786" s="7">
        <v>325.76</v>
      </c>
      <c r="D2786">
        <f>VLOOKUP(A2786,'transaction table'!A:D,4,FALSE)</f>
        <v>858.98</v>
      </c>
    </row>
    <row r="2787" spans="1:4">
      <c r="A2787" s="6">
        <v>2784</v>
      </c>
      <c r="B2787" s="7">
        <v>260.57</v>
      </c>
      <c r="C2787" s="7">
        <v>260.57</v>
      </c>
      <c r="D2787">
        <f>VLOOKUP(A2787,'transaction table'!A:D,4,FALSE)</f>
        <v>3321.21</v>
      </c>
    </row>
    <row r="2788" spans="1:4">
      <c r="A2788" s="6">
        <v>2785</v>
      </c>
      <c r="B2788" s="7">
        <v>1955.02</v>
      </c>
      <c r="C2788" s="7">
        <v>1955.02</v>
      </c>
      <c r="D2788">
        <f>VLOOKUP(A2788,'transaction table'!A:D,4,FALSE)</f>
        <v>4651.33</v>
      </c>
    </row>
    <row r="2789" spans="1:4">
      <c r="A2789" s="6">
        <v>2786</v>
      </c>
      <c r="B2789" s="7">
        <v>338.41</v>
      </c>
      <c r="C2789" s="7">
        <v>338.41</v>
      </c>
      <c r="D2789">
        <f>VLOOKUP(A2789,'transaction table'!A:D,4,FALSE)</f>
        <v>547.34</v>
      </c>
    </row>
    <row r="2790" spans="1:4">
      <c r="A2790" s="6">
        <v>2787</v>
      </c>
      <c r="B2790" s="7">
        <v>442.46</v>
      </c>
      <c r="C2790" s="7">
        <v>442.46</v>
      </c>
      <c r="D2790">
        <f>VLOOKUP(A2790,'transaction table'!A:D,4,FALSE)</f>
        <v>676.23</v>
      </c>
    </row>
    <row r="2791" spans="1:4">
      <c r="A2791" s="6">
        <v>2788</v>
      </c>
      <c r="B2791" s="7">
        <v>170.78</v>
      </c>
      <c r="C2791" s="7">
        <v>170.78</v>
      </c>
      <c r="D2791">
        <f>VLOOKUP(A2791,'transaction table'!A:D,4,FALSE)</f>
        <v>1354.61</v>
      </c>
    </row>
    <row r="2792" spans="1:4">
      <c r="A2792" s="6">
        <v>2789</v>
      </c>
      <c r="B2792" s="7">
        <v>535.5</v>
      </c>
      <c r="C2792" s="7">
        <v>535.5</v>
      </c>
      <c r="D2792">
        <f>VLOOKUP(A2792,'transaction table'!A:D,4,FALSE)</f>
        <v>1181.06</v>
      </c>
    </row>
    <row r="2793" spans="1:4">
      <c r="A2793" s="6">
        <v>2790</v>
      </c>
      <c r="B2793" s="7">
        <v>971.78</v>
      </c>
      <c r="C2793" s="7">
        <v>485.89</v>
      </c>
      <c r="D2793">
        <f>VLOOKUP(A2793,'transaction table'!A:D,4,FALSE)</f>
        <v>3295.2</v>
      </c>
    </row>
    <row r="2794" spans="1:4">
      <c r="A2794" s="6">
        <v>2791</v>
      </c>
      <c r="B2794" s="7">
        <v>539.1</v>
      </c>
      <c r="C2794" s="7">
        <v>539.1</v>
      </c>
      <c r="D2794">
        <f>VLOOKUP(A2794,'transaction table'!A:D,4,FALSE)</f>
        <v>1848.21</v>
      </c>
    </row>
    <row r="2795" spans="1:4">
      <c r="A2795" s="6">
        <v>2792</v>
      </c>
      <c r="B2795" s="7">
        <v>3460.5</v>
      </c>
      <c r="C2795" s="7">
        <v>1153.5</v>
      </c>
      <c r="D2795">
        <f>VLOOKUP(A2795,'transaction table'!A:D,4,FALSE)</f>
        <v>965.83</v>
      </c>
    </row>
    <row r="2796" spans="1:4">
      <c r="A2796" s="6">
        <v>2793</v>
      </c>
      <c r="B2796" s="7">
        <v>614.24</v>
      </c>
      <c r="C2796" s="7">
        <v>614.24</v>
      </c>
      <c r="D2796">
        <f>VLOOKUP(A2796,'transaction table'!A:D,4,FALSE)</f>
        <v>1027.97</v>
      </c>
    </row>
    <row r="2797" spans="1:4">
      <c r="A2797" s="6">
        <v>2794</v>
      </c>
      <c r="B2797" s="7">
        <v>374.8</v>
      </c>
      <c r="C2797" s="7">
        <v>374.8</v>
      </c>
      <c r="D2797">
        <f>VLOOKUP(A2797,'transaction table'!A:D,4,FALSE)</f>
        <v>3353.17</v>
      </c>
    </row>
    <row r="2798" spans="1:4">
      <c r="A2798" s="6">
        <v>2795</v>
      </c>
      <c r="B2798" s="7">
        <v>1213.83</v>
      </c>
      <c r="C2798" s="7">
        <v>404.61</v>
      </c>
      <c r="D2798">
        <f>VLOOKUP(A2798,'transaction table'!A:D,4,FALSE)</f>
        <v>1174.07</v>
      </c>
    </row>
    <row r="2799" spans="1:4">
      <c r="A2799" s="6">
        <v>2796</v>
      </c>
      <c r="B2799" s="7">
        <v>471.55</v>
      </c>
      <c r="C2799" s="7">
        <v>471.55</v>
      </c>
      <c r="D2799">
        <f>VLOOKUP(A2799,'transaction table'!A:D,4,FALSE)</f>
        <v>938.88</v>
      </c>
    </row>
    <row r="2800" spans="1:4">
      <c r="A2800" s="6">
        <v>2797</v>
      </c>
      <c r="B2800" s="7">
        <v>2282.79</v>
      </c>
      <c r="C2800" s="7">
        <v>760.93</v>
      </c>
      <c r="D2800">
        <f>VLOOKUP(A2800,'transaction table'!A:D,4,FALSE)</f>
        <v>448.66</v>
      </c>
    </row>
    <row r="2801" spans="1:4">
      <c r="A2801" s="6">
        <v>2798</v>
      </c>
      <c r="B2801" s="7">
        <v>366.31</v>
      </c>
      <c r="C2801" s="7">
        <v>366.31</v>
      </c>
      <c r="D2801">
        <f>VLOOKUP(A2801,'transaction table'!A:D,4,FALSE)</f>
        <v>456.21</v>
      </c>
    </row>
    <row r="2802" spans="1:4">
      <c r="A2802" s="6">
        <v>2799</v>
      </c>
      <c r="B2802" s="7">
        <v>61.26</v>
      </c>
      <c r="C2802" s="7">
        <v>30.63</v>
      </c>
      <c r="D2802">
        <f>VLOOKUP(A2802,'transaction table'!A:D,4,FALSE)</f>
        <v>1151.77</v>
      </c>
    </row>
    <row r="2803" spans="1:4">
      <c r="A2803" s="6">
        <v>2800</v>
      </c>
      <c r="B2803" s="7">
        <v>406.76</v>
      </c>
      <c r="C2803" s="7">
        <v>406.76</v>
      </c>
      <c r="D2803">
        <f>VLOOKUP(A2803,'transaction table'!A:D,4,FALSE)</f>
        <v>151.46</v>
      </c>
    </row>
    <row r="2804" spans="1:4">
      <c r="A2804" s="6">
        <v>2801</v>
      </c>
      <c r="B2804" s="7">
        <v>1490.74</v>
      </c>
      <c r="C2804" s="7">
        <v>1490.74</v>
      </c>
      <c r="D2804">
        <f>VLOOKUP(A2804,'transaction table'!A:D,4,FALSE)</f>
        <v>1146.95</v>
      </c>
    </row>
    <row r="2805" spans="1:4">
      <c r="A2805" s="6">
        <v>2802</v>
      </c>
      <c r="B2805" s="7">
        <v>339.07</v>
      </c>
      <c r="C2805" s="7">
        <v>339.07</v>
      </c>
      <c r="D2805">
        <f>VLOOKUP(A2805,'transaction table'!A:D,4,FALSE)</f>
        <v>1623.48</v>
      </c>
    </row>
    <row r="2806" spans="1:4">
      <c r="A2806" s="6">
        <v>2803</v>
      </c>
      <c r="B2806" s="7">
        <v>360.28</v>
      </c>
      <c r="C2806" s="7">
        <v>360.28</v>
      </c>
      <c r="D2806">
        <f>VLOOKUP(A2806,'transaction table'!A:D,4,FALSE)</f>
        <v>914.09</v>
      </c>
    </row>
    <row r="2807" spans="1:4">
      <c r="A2807" s="6">
        <v>2804</v>
      </c>
      <c r="B2807" s="7">
        <v>100.33</v>
      </c>
      <c r="C2807" s="7">
        <v>100.33</v>
      </c>
      <c r="D2807">
        <f>VLOOKUP(A2807,'transaction table'!A:D,4,FALSE)</f>
        <v>1988.1</v>
      </c>
    </row>
    <row r="2808" spans="1:4">
      <c r="A2808" s="6">
        <v>2805</v>
      </c>
      <c r="B2808" s="7">
        <v>691.55</v>
      </c>
      <c r="C2808" s="7">
        <v>691.55</v>
      </c>
      <c r="D2808">
        <f>VLOOKUP(A2808,'transaction table'!A:D,4,FALSE)</f>
        <v>99.33</v>
      </c>
    </row>
    <row r="2809" spans="1:4">
      <c r="A2809" s="6">
        <v>2806</v>
      </c>
      <c r="B2809" s="7">
        <v>1993.79</v>
      </c>
      <c r="C2809" s="7">
        <v>1993.79</v>
      </c>
      <c r="D2809">
        <f>VLOOKUP(A2809,'transaction table'!A:D,4,FALSE)</f>
        <v>475.16</v>
      </c>
    </row>
    <row r="2810" spans="1:4">
      <c r="A2810" s="6">
        <v>2807</v>
      </c>
      <c r="B2810" s="7">
        <v>688.95</v>
      </c>
      <c r="C2810" s="7">
        <v>229.65</v>
      </c>
      <c r="D2810">
        <f>VLOOKUP(A2810,'transaction table'!A:D,4,FALSE)</f>
        <v>5509.56</v>
      </c>
    </row>
    <row r="2811" spans="1:4">
      <c r="A2811" s="6">
        <v>2808</v>
      </c>
      <c r="B2811" s="7">
        <v>1417.1</v>
      </c>
      <c r="C2811" s="7">
        <v>1417.1</v>
      </c>
      <c r="D2811">
        <f>VLOOKUP(A2811,'transaction table'!A:D,4,FALSE)</f>
        <v>413.05</v>
      </c>
    </row>
    <row r="2812" spans="1:4">
      <c r="A2812" s="6">
        <v>2809</v>
      </c>
      <c r="B2812" s="7">
        <v>406.33</v>
      </c>
      <c r="C2812" s="7">
        <v>406.33</v>
      </c>
      <c r="D2812">
        <f>VLOOKUP(A2812,'transaction table'!A:D,4,FALSE)</f>
        <v>670.56</v>
      </c>
    </row>
    <row r="2813" spans="1:4">
      <c r="A2813" s="6">
        <v>2810</v>
      </c>
      <c r="B2813" s="7">
        <v>613.75</v>
      </c>
      <c r="C2813" s="7">
        <v>613.75</v>
      </c>
      <c r="D2813">
        <f>VLOOKUP(A2813,'transaction table'!A:D,4,FALSE)</f>
        <v>2521.85</v>
      </c>
    </row>
    <row r="2814" spans="1:4">
      <c r="A2814" s="6">
        <v>2811</v>
      </c>
      <c r="B2814" s="7">
        <v>154.28</v>
      </c>
      <c r="C2814" s="7">
        <v>154.28</v>
      </c>
      <c r="D2814">
        <f>VLOOKUP(A2814,'transaction table'!A:D,4,FALSE)</f>
        <v>2790.71</v>
      </c>
    </row>
    <row r="2815" spans="1:4">
      <c r="A2815" s="6">
        <v>2812</v>
      </c>
      <c r="B2815" s="7">
        <v>489.01</v>
      </c>
      <c r="C2815" s="7">
        <v>489.01</v>
      </c>
      <c r="D2815">
        <f>VLOOKUP(A2815,'transaction table'!A:D,4,FALSE)</f>
        <v>481.15</v>
      </c>
    </row>
    <row r="2816" spans="1:4">
      <c r="A2816" s="6">
        <v>2813</v>
      </c>
      <c r="B2816" s="7">
        <v>325.76</v>
      </c>
      <c r="C2816" s="7">
        <v>325.76</v>
      </c>
      <c r="D2816">
        <f>VLOOKUP(A2816,'transaction table'!A:D,4,FALSE)</f>
        <v>3960.83</v>
      </c>
    </row>
    <row r="2817" spans="1:4">
      <c r="A2817" s="6">
        <v>2814</v>
      </c>
      <c r="B2817" s="7">
        <v>394.17</v>
      </c>
      <c r="C2817" s="7">
        <v>394.17</v>
      </c>
      <c r="D2817">
        <f>VLOOKUP(A2817,'transaction table'!A:D,4,FALSE)</f>
        <v>1933.65</v>
      </c>
    </row>
    <row r="2818" spans="1:4">
      <c r="A2818" s="6">
        <v>2815</v>
      </c>
      <c r="B2818" s="7">
        <v>589.59</v>
      </c>
      <c r="C2818" s="7">
        <v>196.53</v>
      </c>
      <c r="D2818">
        <f>VLOOKUP(A2818,'transaction table'!A:D,4,FALSE)</f>
        <v>11792.36</v>
      </c>
    </row>
    <row r="2819" spans="1:4">
      <c r="A2819" s="6">
        <v>2816</v>
      </c>
      <c r="B2819" s="7">
        <v>160.33</v>
      </c>
      <c r="C2819" s="7">
        <v>160.33</v>
      </c>
      <c r="D2819">
        <f>VLOOKUP(A2819,'transaction table'!A:D,4,FALSE)</f>
        <v>534.49</v>
      </c>
    </row>
    <row r="2820" spans="1:4">
      <c r="A2820" s="6">
        <v>2817</v>
      </c>
      <c r="B2820" s="7">
        <v>1017.21</v>
      </c>
      <c r="C2820" s="7">
        <v>339.07</v>
      </c>
      <c r="D2820">
        <f>VLOOKUP(A2820,'transaction table'!A:D,4,FALSE)</f>
        <v>360.28</v>
      </c>
    </row>
    <row r="2821" spans="1:4">
      <c r="A2821" s="6">
        <v>2818</v>
      </c>
      <c r="B2821" s="7">
        <v>265.95</v>
      </c>
      <c r="C2821" s="7">
        <v>265.95</v>
      </c>
      <c r="D2821">
        <f>VLOOKUP(A2821,'transaction table'!A:D,4,FALSE)</f>
        <v>273.77</v>
      </c>
    </row>
    <row r="2822" spans="1:4">
      <c r="A2822" s="6">
        <v>2819</v>
      </c>
      <c r="B2822" s="7">
        <v>887.37</v>
      </c>
      <c r="C2822" s="7">
        <v>295.79</v>
      </c>
      <c r="D2822">
        <f>VLOOKUP(A2822,'transaction table'!A:D,4,FALSE)</f>
        <v>157.92</v>
      </c>
    </row>
    <row r="2823" spans="1:4">
      <c r="A2823" s="6">
        <v>2820</v>
      </c>
      <c r="B2823" s="7">
        <v>1697.04</v>
      </c>
      <c r="C2823" s="7">
        <v>848.52</v>
      </c>
      <c r="D2823">
        <f>VLOOKUP(A2823,'transaction table'!A:D,4,FALSE)</f>
        <v>1129.15</v>
      </c>
    </row>
    <row r="2824" spans="1:4">
      <c r="A2824" s="6">
        <v>2821</v>
      </c>
      <c r="B2824" s="7">
        <v>3572.74</v>
      </c>
      <c r="C2824" s="7">
        <v>1786.37</v>
      </c>
      <c r="D2824">
        <f>VLOOKUP(A2824,'transaction table'!A:D,4,FALSE)</f>
        <v>132.23</v>
      </c>
    </row>
    <row r="2825" spans="1:4">
      <c r="A2825" s="6">
        <v>2822</v>
      </c>
      <c r="B2825" s="7">
        <v>1146.85</v>
      </c>
      <c r="C2825" s="7">
        <v>1146.85</v>
      </c>
      <c r="D2825">
        <f>VLOOKUP(A2825,'transaction table'!A:D,4,FALSE)</f>
        <v>469.48</v>
      </c>
    </row>
    <row r="2826" spans="1:4">
      <c r="A2826" s="6">
        <v>2823</v>
      </c>
      <c r="B2826" s="7">
        <v>2704.53</v>
      </c>
      <c r="C2826" s="7">
        <v>901.51</v>
      </c>
      <c r="D2826">
        <f>VLOOKUP(A2826,'transaction table'!A:D,4,FALSE)</f>
        <v>1195.39</v>
      </c>
    </row>
    <row r="2827" spans="1:4">
      <c r="A2827" s="6">
        <v>2824</v>
      </c>
      <c r="B2827" s="7">
        <v>156.65</v>
      </c>
      <c r="C2827" s="7">
        <v>156.65</v>
      </c>
      <c r="D2827">
        <f>VLOOKUP(A2827,'transaction table'!A:D,4,FALSE)</f>
        <v>613.75</v>
      </c>
    </row>
    <row r="2828" spans="1:4">
      <c r="A2828" s="6">
        <v>2825</v>
      </c>
      <c r="B2828" s="7">
        <v>1636.91</v>
      </c>
      <c r="C2828" s="7">
        <v>1636.91</v>
      </c>
      <c r="D2828">
        <f>VLOOKUP(A2828,'transaction table'!A:D,4,FALSE)</f>
        <v>512.34</v>
      </c>
    </row>
    <row r="2829" spans="1:4">
      <c r="A2829" s="6">
        <v>2826</v>
      </c>
      <c r="B2829" s="7">
        <v>1601.81</v>
      </c>
      <c r="C2829" s="7">
        <v>1601.81</v>
      </c>
      <c r="D2829">
        <f>VLOOKUP(A2829,'transaction table'!A:D,4,FALSE)</f>
        <v>1872.65</v>
      </c>
    </row>
    <row r="2830" spans="1:4">
      <c r="A2830" s="6">
        <v>2827</v>
      </c>
      <c r="B2830" s="7">
        <v>360.34</v>
      </c>
      <c r="C2830" s="7">
        <v>360.34</v>
      </c>
      <c r="D2830">
        <f>VLOOKUP(A2830,'transaction table'!A:D,4,FALSE)</f>
        <v>2432.22</v>
      </c>
    </row>
    <row r="2831" spans="1:4">
      <c r="A2831" s="6">
        <v>2828</v>
      </c>
      <c r="B2831" s="7">
        <v>1995.72</v>
      </c>
      <c r="C2831" s="7">
        <v>1995.72</v>
      </c>
      <c r="D2831">
        <f>VLOOKUP(A2831,'transaction table'!A:D,4,FALSE)</f>
        <v>997.27</v>
      </c>
    </row>
    <row r="2832" spans="1:4">
      <c r="A2832" s="6">
        <v>2829</v>
      </c>
      <c r="B2832" s="7">
        <v>440.02</v>
      </c>
      <c r="C2832" s="7">
        <v>440.02</v>
      </c>
      <c r="D2832">
        <f>VLOOKUP(A2832,'transaction table'!A:D,4,FALSE)</f>
        <v>1926.52</v>
      </c>
    </row>
    <row r="2833" spans="1:4">
      <c r="A2833" s="6">
        <v>2830</v>
      </c>
      <c r="B2833" s="7">
        <v>305.06</v>
      </c>
      <c r="C2833" s="7">
        <v>152.53</v>
      </c>
      <c r="D2833">
        <f>VLOOKUP(A2833,'transaction table'!A:D,4,FALSE)</f>
        <v>844.42</v>
      </c>
    </row>
    <row r="2834" spans="1:4">
      <c r="A2834" s="6">
        <v>2831</v>
      </c>
      <c r="B2834" s="7">
        <v>912.95</v>
      </c>
      <c r="C2834" s="7">
        <v>912.95</v>
      </c>
      <c r="D2834">
        <f>VLOOKUP(A2834,'transaction table'!A:D,4,FALSE)</f>
        <v>1465.8</v>
      </c>
    </row>
    <row r="2835" spans="1:4">
      <c r="A2835" s="6">
        <v>2832</v>
      </c>
      <c r="B2835" s="7">
        <v>496.71</v>
      </c>
      <c r="C2835" s="7">
        <v>496.71</v>
      </c>
      <c r="D2835">
        <f>VLOOKUP(A2835,'transaction table'!A:D,4,FALSE)</f>
        <v>4879.46</v>
      </c>
    </row>
    <row r="2836" spans="1:4">
      <c r="A2836" s="6">
        <v>2833</v>
      </c>
      <c r="B2836" s="7">
        <v>798.94</v>
      </c>
      <c r="C2836" s="7">
        <v>798.94</v>
      </c>
      <c r="D2836">
        <f>VLOOKUP(A2836,'transaction table'!A:D,4,FALSE)</f>
        <v>648.17</v>
      </c>
    </row>
    <row r="2837" spans="1:4">
      <c r="A2837" s="6">
        <v>2834</v>
      </c>
      <c r="B2837" s="7">
        <v>360.28</v>
      </c>
      <c r="C2837" s="7">
        <v>360.28</v>
      </c>
      <c r="D2837">
        <f>VLOOKUP(A2837,'transaction table'!A:D,4,FALSE)</f>
        <v>1502.56</v>
      </c>
    </row>
    <row r="2838" spans="1:4">
      <c r="A2838" s="6">
        <v>2835</v>
      </c>
      <c r="B2838" s="7">
        <v>2396.82</v>
      </c>
      <c r="C2838" s="7">
        <v>798.94</v>
      </c>
      <c r="D2838">
        <f>VLOOKUP(A2838,'transaction table'!A:D,4,FALSE)</f>
        <v>2322.68</v>
      </c>
    </row>
    <row r="2839" spans="1:4">
      <c r="A2839" s="6">
        <v>2836</v>
      </c>
      <c r="B2839" s="7">
        <v>729.22</v>
      </c>
      <c r="C2839" s="7">
        <v>364.61</v>
      </c>
      <c r="D2839">
        <f>VLOOKUP(A2839,'transaction table'!A:D,4,FALSE)</f>
        <v>858.98</v>
      </c>
    </row>
    <row r="2840" spans="1:4">
      <c r="A2840" s="6">
        <v>2837</v>
      </c>
      <c r="B2840" s="7">
        <v>965.83</v>
      </c>
      <c r="C2840" s="7">
        <v>965.83</v>
      </c>
      <c r="D2840">
        <f>VLOOKUP(A2840,'transaction table'!A:D,4,FALSE)</f>
        <v>929.07</v>
      </c>
    </row>
    <row r="2841" spans="1:4">
      <c r="A2841" s="6">
        <v>2838</v>
      </c>
      <c r="B2841" s="7">
        <v>134.01</v>
      </c>
      <c r="C2841" s="7">
        <v>134.01</v>
      </c>
      <c r="D2841">
        <f>VLOOKUP(A2841,'transaction table'!A:D,4,FALSE)</f>
        <v>5514.92</v>
      </c>
    </row>
    <row r="2842" spans="1:4">
      <c r="A2842" s="6">
        <v>2839</v>
      </c>
      <c r="B2842" s="7">
        <v>96.07</v>
      </c>
      <c r="C2842" s="7">
        <v>96.07</v>
      </c>
      <c r="D2842">
        <f>VLOOKUP(A2842,'transaction table'!A:D,4,FALSE)</f>
        <v>1556.22</v>
      </c>
    </row>
    <row r="2843" spans="1:4">
      <c r="A2843" s="6">
        <v>2840</v>
      </c>
      <c r="B2843" s="7">
        <v>1077.84</v>
      </c>
      <c r="C2843" s="7">
        <v>359.28</v>
      </c>
      <c r="D2843">
        <f>VLOOKUP(A2843,'transaction table'!A:D,4,FALSE)</f>
        <v>112.54</v>
      </c>
    </row>
    <row r="2844" spans="1:4">
      <c r="A2844" s="6">
        <v>2841</v>
      </c>
      <c r="B2844" s="7">
        <v>899.2</v>
      </c>
      <c r="C2844" s="7">
        <v>899.2</v>
      </c>
      <c r="D2844">
        <f>VLOOKUP(A2844,'transaction table'!A:D,4,FALSE)</f>
        <v>2885</v>
      </c>
    </row>
    <row r="2845" spans="1:4">
      <c r="A2845" s="6">
        <v>2842</v>
      </c>
      <c r="B2845" s="7">
        <v>395.52</v>
      </c>
      <c r="C2845" s="7">
        <v>395.52</v>
      </c>
      <c r="D2845">
        <f>VLOOKUP(A2845,'transaction table'!A:D,4,FALSE)</f>
        <v>82.03</v>
      </c>
    </row>
    <row r="2846" spans="1:4">
      <c r="A2846" s="6">
        <v>2843</v>
      </c>
      <c r="B2846" s="7">
        <v>1777.25</v>
      </c>
      <c r="C2846" s="7">
        <v>1777.25</v>
      </c>
      <c r="D2846">
        <f>VLOOKUP(A2846,'transaction table'!A:D,4,FALSE)</f>
        <v>538.64</v>
      </c>
    </row>
    <row r="2847" spans="1:4">
      <c r="A2847" s="6">
        <v>2844</v>
      </c>
      <c r="B2847" s="7">
        <v>1417.1</v>
      </c>
      <c r="C2847" s="7">
        <v>1417.1</v>
      </c>
      <c r="D2847">
        <f>VLOOKUP(A2847,'transaction table'!A:D,4,FALSE)</f>
        <v>1413.84</v>
      </c>
    </row>
    <row r="2848" spans="1:4">
      <c r="A2848" s="6">
        <v>2845</v>
      </c>
      <c r="B2848" s="7">
        <v>318.02</v>
      </c>
      <c r="C2848" s="7">
        <v>318.02</v>
      </c>
      <c r="D2848">
        <f>VLOOKUP(A2848,'transaction table'!A:D,4,FALSE)</f>
        <v>2690.2</v>
      </c>
    </row>
    <row r="2849" spans="1:4">
      <c r="A2849" s="6">
        <v>2846</v>
      </c>
      <c r="B2849" s="7">
        <v>949.5</v>
      </c>
      <c r="C2849" s="7">
        <v>949.5</v>
      </c>
      <c r="D2849">
        <f>VLOOKUP(A2849,'transaction table'!A:D,4,FALSE)</f>
        <v>1438.58</v>
      </c>
    </row>
    <row r="2850" spans="1:4">
      <c r="A2850" s="6">
        <v>2847</v>
      </c>
      <c r="B2850" s="7">
        <v>325.76</v>
      </c>
      <c r="C2850" s="7">
        <v>325.76</v>
      </c>
      <c r="D2850">
        <f>VLOOKUP(A2850,'transaction table'!A:D,4,FALSE)</f>
        <v>1431.35</v>
      </c>
    </row>
    <row r="2851" spans="1:4">
      <c r="A2851" s="6">
        <v>2848</v>
      </c>
      <c r="B2851" s="7">
        <v>1490.74</v>
      </c>
      <c r="C2851" s="7">
        <v>1490.74</v>
      </c>
      <c r="D2851">
        <f>VLOOKUP(A2851,'transaction table'!A:D,4,FALSE)</f>
        <v>230.74</v>
      </c>
    </row>
    <row r="2852" spans="1:4">
      <c r="A2852" s="6">
        <v>2849</v>
      </c>
      <c r="B2852" s="7">
        <v>539.1</v>
      </c>
      <c r="C2852" s="7">
        <v>539.1</v>
      </c>
      <c r="D2852">
        <f>VLOOKUP(A2852,'transaction table'!A:D,4,FALSE)</f>
        <v>941.99</v>
      </c>
    </row>
    <row r="2853" spans="1:4">
      <c r="A2853" s="6">
        <v>2850</v>
      </c>
      <c r="B2853" s="7">
        <v>692.22</v>
      </c>
      <c r="C2853" s="7">
        <v>230.74</v>
      </c>
      <c r="D2853">
        <f>VLOOKUP(A2853,'transaction table'!A:D,4,FALSE)</f>
        <v>3875.74</v>
      </c>
    </row>
    <row r="2854" spans="1:4">
      <c r="A2854" s="6">
        <v>2851</v>
      </c>
      <c r="B2854" s="7">
        <v>965.83</v>
      </c>
      <c r="C2854" s="7">
        <v>965.83</v>
      </c>
      <c r="D2854">
        <f>VLOOKUP(A2854,'transaction table'!A:D,4,FALSE)</f>
        <v>1567.77</v>
      </c>
    </row>
    <row r="2855" spans="1:4">
      <c r="A2855" s="6">
        <v>2852</v>
      </c>
      <c r="B2855" s="7">
        <v>724.34</v>
      </c>
      <c r="C2855" s="7">
        <v>724.34</v>
      </c>
      <c r="D2855">
        <f>VLOOKUP(A2855,'transaction table'!A:D,4,FALSE)</f>
        <v>682.52</v>
      </c>
    </row>
    <row r="2856" spans="1:4">
      <c r="A2856" s="6">
        <v>2853</v>
      </c>
      <c r="B2856" s="7">
        <v>3673.04</v>
      </c>
      <c r="C2856" s="7">
        <v>1836.52</v>
      </c>
      <c r="D2856">
        <f>VLOOKUP(A2856,'transaction table'!A:D,4,FALSE)</f>
        <v>4106.15</v>
      </c>
    </row>
    <row r="2857" spans="1:4">
      <c r="A2857" s="6">
        <v>2854</v>
      </c>
      <c r="B2857" s="7">
        <v>1636.91</v>
      </c>
      <c r="C2857" s="7">
        <v>1636.91</v>
      </c>
      <c r="D2857">
        <f>VLOOKUP(A2857,'transaction table'!A:D,4,FALSE)</f>
        <v>313.65</v>
      </c>
    </row>
    <row r="2858" spans="1:4">
      <c r="A2858" s="6">
        <v>2855</v>
      </c>
      <c r="B2858" s="7">
        <v>349.51</v>
      </c>
      <c r="C2858" s="7">
        <v>349.51</v>
      </c>
      <c r="D2858">
        <f>VLOOKUP(A2858,'transaction table'!A:D,4,FALSE)</f>
        <v>142.43</v>
      </c>
    </row>
    <row r="2859" spans="1:4">
      <c r="A2859" s="6">
        <v>2856</v>
      </c>
      <c r="B2859" s="7">
        <v>274.33</v>
      </c>
      <c r="C2859" s="7">
        <v>274.33</v>
      </c>
      <c r="D2859">
        <f>VLOOKUP(A2859,'transaction table'!A:D,4,FALSE)</f>
        <v>1995.72</v>
      </c>
    </row>
    <row r="2860" spans="1:4">
      <c r="A2860" s="6">
        <v>2857</v>
      </c>
      <c r="B2860" s="7">
        <v>898.73</v>
      </c>
      <c r="C2860" s="7">
        <v>898.73</v>
      </c>
      <c r="D2860">
        <f>VLOOKUP(A2860,'transaction table'!A:D,4,FALSE)</f>
        <v>183.34</v>
      </c>
    </row>
    <row r="2861" spans="1:4">
      <c r="A2861" s="6">
        <v>2858</v>
      </c>
      <c r="B2861" s="7">
        <v>1816.72</v>
      </c>
      <c r="C2861" s="7">
        <v>1816.72</v>
      </c>
      <c r="D2861">
        <f>VLOOKUP(A2861,'transaction table'!A:D,4,FALSE)</f>
        <v>1169</v>
      </c>
    </row>
    <row r="2862" spans="1:4">
      <c r="A2862" s="6">
        <v>2859</v>
      </c>
      <c r="B2862" s="7">
        <v>580</v>
      </c>
      <c r="C2862" s="7">
        <v>580</v>
      </c>
      <c r="D2862">
        <f>VLOOKUP(A2862,'transaction table'!A:D,4,FALSE)</f>
        <v>2659.76</v>
      </c>
    </row>
    <row r="2863" spans="1:4">
      <c r="A2863" s="6">
        <v>2860</v>
      </c>
      <c r="B2863" s="7">
        <v>254.46</v>
      </c>
      <c r="C2863" s="7">
        <v>254.46</v>
      </c>
      <c r="D2863">
        <f>VLOOKUP(A2863,'transaction table'!A:D,4,FALSE)</f>
        <v>366.74</v>
      </c>
    </row>
    <row r="2864" spans="1:4">
      <c r="A2864" s="6">
        <v>2861</v>
      </c>
      <c r="B2864" s="7">
        <v>5865.06</v>
      </c>
      <c r="C2864" s="7">
        <v>1955.02</v>
      </c>
      <c r="D2864">
        <f>VLOOKUP(A2864,'transaction table'!A:D,4,FALSE)</f>
        <v>325.76</v>
      </c>
    </row>
    <row r="2865" spans="1:4">
      <c r="A2865" s="6">
        <v>2862</v>
      </c>
      <c r="B2865" s="7">
        <v>2917.76</v>
      </c>
      <c r="C2865" s="7">
        <v>1458.88</v>
      </c>
      <c r="D2865">
        <f>VLOOKUP(A2865,'transaction table'!A:D,4,FALSE)</f>
        <v>1955.02</v>
      </c>
    </row>
    <row r="2866" spans="1:4">
      <c r="A2866" s="6">
        <v>2863</v>
      </c>
      <c r="B2866" s="7">
        <v>435.69</v>
      </c>
      <c r="C2866" s="7">
        <v>435.69</v>
      </c>
      <c r="D2866">
        <f>VLOOKUP(A2866,'transaction table'!A:D,4,FALSE)</f>
        <v>1176.51</v>
      </c>
    </row>
    <row r="2867" spans="1:4">
      <c r="A2867" s="6">
        <v>2864</v>
      </c>
      <c r="B2867" s="7">
        <v>1695.09</v>
      </c>
      <c r="C2867" s="7">
        <v>1695.09</v>
      </c>
      <c r="D2867">
        <f>VLOOKUP(A2867,'transaction table'!A:D,4,FALSE)</f>
        <v>159.37</v>
      </c>
    </row>
    <row r="2868" spans="1:4">
      <c r="A2868" s="6">
        <v>2865</v>
      </c>
      <c r="B2868" s="7">
        <v>453.18</v>
      </c>
      <c r="C2868" s="7">
        <v>453.18</v>
      </c>
      <c r="D2868">
        <f>VLOOKUP(A2868,'transaction table'!A:D,4,FALSE)</f>
        <v>1789.35</v>
      </c>
    </row>
    <row r="2869" spans="1:4">
      <c r="A2869" s="6">
        <v>2866</v>
      </c>
      <c r="B2869" s="7">
        <v>1129.1</v>
      </c>
      <c r="C2869" s="7">
        <v>1129.1</v>
      </c>
      <c r="D2869">
        <f>VLOOKUP(A2869,'transaction table'!A:D,4,FALSE)</f>
        <v>2178.3</v>
      </c>
    </row>
    <row r="2870" spans="1:4">
      <c r="A2870" s="6">
        <v>2867</v>
      </c>
      <c r="B2870" s="7">
        <v>912.95</v>
      </c>
      <c r="C2870" s="7">
        <v>912.95</v>
      </c>
      <c r="D2870">
        <f>VLOOKUP(A2870,'transaction table'!A:D,4,FALSE)</f>
        <v>1196.82</v>
      </c>
    </row>
    <row r="2871" spans="1:4">
      <c r="A2871" s="6">
        <v>2868</v>
      </c>
      <c r="B2871" s="7">
        <v>116.09</v>
      </c>
      <c r="C2871" s="7">
        <v>116.09</v>
      </c>
      <c r="D2871">
        <f>VLOOKUP(A2871,'transaction table'!A:D,4,FALSE)</f>
        <v>961.31</v>
      </c>
    </row>
    <row r="2872" spans="1:4">
      <c r="A2872" s="6">
        <v>2869</v>
      </c>
      <c r="B2872" s="7">
        <v>284.14</v>
      </c>
      <c r="C2872" s="7">
        <v>284.14</v>
      </c>
      <c r="D2872">
        <f>VLOOKUP(A2872,'transaction table'!A:D,4,FALSE)</f>
        <v>2800.68</v>
      </c>
    </row>
    <row r="2873" spans="1:4">
      <c r="A2873" s="6">
        <v>2870</v>
      </c>
      <c r="B2873" s="7">
        <v>278.93</v>
      </c>
      <c r="C2873" s="7">
        <v>278.93</v>
      </c>
      <c r="D2873">
        <f>VLOOKUP(A2873,'transaction table'!A:D,4,FALSE)</f>
        <v>1102.79</v>
      </c>
    </row>
    <row r="2874" spans="1:4">
      <c r="A2874" s="6">
        <v>2871</v>
      </c>
      <c r="B2874" s="7">
        <v>1262.36</v>
      </c>
      <c r="C2874" s="7">
        <v>1262.36</v>
      </c>
      <c r="D2874">
        <f>VLOOKUP(A2874,'transaction table'!A:D,4,FALSE)</f>
        <v>2767.52</v>
      </c>
    </row>
    <row r="2875" spans="1:4">
      <c r="A2875" s="6">
        <v>2872</v>
      </c>
      <c r="B2875" s="7">
        <v>1807.28</v>
      </c>
      <c r="C2875" s="7">
        <v>903.64</v>
      </c>
      <c r="D2875">
        <f>VLOOKUP(A2875,'transaction table'!A:D,4,FALSE)</f>
        <v>325.76</v>
      </c>
    </row>
    <row r="2876" spans="1:4">
      <c r="A2876" s="6">
        <v>2873</v>
      </c>
      <c r="B2876" s="7">
        <v>282.13</v>
      </c>
      <c r="C2876" s="7">
        <v>282.13</v>
      </c>
      <c r="D2876">
        <f>VLOOKUP(A2876,'transaction table'!A:D,4,FALSE)</f>
        <v>538.64</v>
      </c>
    </row>
    <row r="2877" spans="1:4">
      <c r="A2877" s="6">
        <v>2874</v>
      </c>
      <c r="B2877" s="7">
        <v>1995.72</v>
      </c>
      <c r="C2877" s="7">
        <v>1995.72</v>
      </c>
      <c r="D2877">
        <f>VLOOKUP(A2877,'transaction table'!A:D,4,FALSE)</f>
        <v>3222.45</v>
      </c>
    </row>
    <row r="2878" spans="1:4">
      <c r="A2878" s="6">
        <v>2875</v>
      </c>
      <c r="B2878" s="7">
        <v>1860.48</v>
      </c>
      <c r="C2878" s="7">
        <v>930.24</v>
      </c>
      <c r="D2878">
        <f>VLOOKUP(A2878,'transaction table'!A:D,4,FALSE)</f>
        <v>5139.13</v>
      </c>
    </row>
    <row r="2879" spans="1:4">
      <c r="A2879" s="6">
        <v>2876</v>
      </c>
      <c r="B2879" s="7">
        <v>401.69</v>
      </c>
      <c r="C2879" s="7">
        <v>401.69</v>
      </c>
      <c r="D2879">
        <f>VLOOKUP(A2879,'transaction table'!A:D,4,FALSE)</f>
        <v>549.91</v>
      </c>
    </row>
    <row r="2880" spans="1:4">
      <c r="A2880" s="6">
        <v>2877</v>
      </c>
      <c r="B2880" s="7">
        <v>660.22</v>
      </c>
      <c r="C2880" s="7">
        <v>330.11</v>
      </c>
      <c r="D2880">
        <f>VLOOKUP(A2880,'transaction table'!A:D,4,FALSE)</f>
        <v>419.68</v>
      </c>
    </row>
    <row r="2881" spans="1:4">
      <c r="A2881" s="6">
        <v>2878</v>
      </c>
      <c r="B2881" s="7">
        <v>485.49</v>
      </c>
      <c r="C2881" s="7">
        <v>485.49</v>
      </c>
      <c r="D2881">
        <f>VLOOKUP(A2881,'transaction table'!A:D,4,FALSE)</f>
        <v>1354.25</v>
      </c>
    </row>
    <row r="2882" spans="1:4">
      <c r="A2882" s="6">
        <v>2879</v>
      </c>
      <c r="B2882" s="7">
        <v>44.16</v>
      </c>
      <c r="C2882" s="7">
        <v>44.16</v>
      </c>
      <c r="D2882">
        <f>VLOOKUP(A2882,'transaction table'!A:D,4,FALSE)</f>
        <v>336.84</v>
      </c>
    </row>
    <row r="2883" spans="1:4">
      <c r="A2883" s="6">
        <v>2880</v>
      </c>
      <c r="B2883" s="7">
        <v>201.88</v>
      </c>
      <c r="C2883" s="7">
        <v>201.88</v>
      </c>
      <c r="D2883">
        <f>VLOOKUP(A2883,'transaction table'!A:D,4,FALSE)</f>
        <v>1598.74</v>
      </c>
    </row>
    <row r="2884" spans="1:4">
      <c r="A2884" s="6">
        <v>2881</v>
      </c>
      <c r="B2884" s="7">
        <v>193.6</v>
      </c>
      <c r="C2884" s="7">
        <v>193.6</v>
      </c>
      <c r="D2884">
        <f>VLOOKUP(A2884,'transaction table'!A:D,4,FALSE)</f>
        <v>815.03</v>
      </c>
    </row>
    <row r="2885" spans="1:4">
      <c r="A2885" s="6">
        <v>2882</v>
      </c>
      <c r="B2885" s="7">
        <v>970.98</v>
      </c>
      <c r="C2885" s="7">
        <v>485.49</v>
      </c>
      <c r="D2885">
        <f>VLOOKUP(A2885,'transaction table'!A:D,4,FALSE)</f>
        <v>4712.42</v>
      </c>
    </row>
    <row r="2886" spans="1:4">
      <c r="A2886" s="6">
        <v>2883</v>
      </c>
      <c r="B2886" s="7">
        <v>157.92</v>
      </c>
      <c r="C2886" s="7">
        <v>157.92</v>
      </c>
      <c r="D2886">
        <f>VLOOKUP(A2886,'transaction table'!A:D,4,FALSE)</f>
        <v>3386.73</v>
      </c>
    </row>
    <row r="2887" spans="1:4">
      <c r="A2887" s="6">
        <v>2884</v>
      </c>
      <c r="B2887" s="7">
        <v>803.38</v>
      </c>
      <c r="C2887" s="7">
        <v>401.69</v>
      </c>
      <c r="D2887">
        <f>VLOOKUP(A2887,'transaction table'!A:D,4,FALSE)</f>
        <v>435.69</v>
      </c>
    </row>
    <row r="2888" spans="1:4">
      <c r="A2888" s="6">
        <v>2885</v>
      </c>
      <c r="B2888" s="7">
        <v>1993.79</v>
      </c>
      <c r="C2888" s="7">
        <v>1993.79</v>
      </c>
      <c r="D2888">
        <f>VLOOKUP(A2888,'transaction table'!A:D,4,FALSE)</f>
        <v>5034.93</v>
      </c>
    </row>
    <row r="2889" spans="1:4">
      <c r="A2889" s="6">
        <v>2886</v>
      </c>
      <c r="B2889" s="7">
        <v>395.52</v>
      </c>
      <c r="C2889" s="7">
        <v>395.52</v>
      </c>
      <c r="D2889">
        <f>VLOOKUP(A2889,'transaction table'!A:D,4,FALSE)</f>
        <v>198.89</v>
      </c>
    </row>
    <row r="2890" spans="1:4">
      <c r="A2890" s="6">
        <v>2887</v>
      </c>
      <c r="B2890" s="7">
        <v>2032.04</v>
      </c>
      <c r="C2890" s="7">
        <v>1016.02</v>
      </c>
      <c r="D2890">
        <f>VLOOKUP(A2890,'transaction table'!A:D,4,FALSE)</f>
        <v>561.48</v>
      </c>
    </row>
    <row r="2891" spans="1:4">
      <c r="A2891" s="6">
        <v>2888</v>
      </c>
      <c r="B2891" s="7">
        <v>371.98</v>
      </c>
      <c r="C2891" s="7">
        <v>185.99</v>
      </c>
      <c r="D2891">
        <f>VLOOKUP(A2891,'transaction table'!A:D,4,FALSE)</f>
        <v>5617.47</v>
      </c>
    </row>
    <row r="2892" spans="1:4">
      <c r="A2892" s="6">
        <v>2889</v>
      </c>
      <c r="B2892" s="7">
        <v>618.93</v>
      </c>
      <c r="C2892" s="7">
        <v>618.93</v>
      </c>
      <c r="D2892">
        <f>VLOOKUP(A2892,'transaction table'!A:D,4,FALSE)</f>
        <v>436.2</v>
      </c>
    </row>
    <row r="2893" spans="1:4">
      <c r="A2893" s="6">
        <v>2890</v>
      </c>
      <c r="B2893" s="7">
        <v>1307.07</v>
      </c>
      <c r="C2893" s="7">
        <v>435.69</v>
      </c>
      <c r="D2893">
        <f>VLOOKUP(A2893,'transaction table'!A:D,4,FALSE)</f>
        <v>433.69</v>
      </c>
    </row>
    <row r="2894" spans="1:4">
      <c r="A2894" s="6">
        <v>2891</v>
      </c>
      <c r="B2894" s="7">
        <v>449.81</v>
      </c>
      <c r="C2894" s="7">
        <v>449.81</v>
      </c>
      <c r="D2894">
        <f>VLOOKUP(A2894,'transaction table'!A:D,4,FALSE)</f>
        <v>1058.49</v>
      </c>
    </row>
    <row r="2895" spans="1:4">
      <c r="A2895" s="6">
        <v>2892</v>
      </c>
      <c r="B2895" s="7">
        <v>284.86</v>
      </c>
      <c r="C2895" s="7">
        <v>142.43</v>
      </c>
      <c r="D2895">
        <f>VLOOKUP(A2895,'transaction table'!A:D,4,FALSE)</f>
        <v>1072.53</v>
      </c>
    </row>
    <row r="2896" spans="1:4">
      <c r="A2896" s="6">
        <v>2893</v>
      </c>
      <c r="B2896" s="7">
        <v>193.8</v>
      </c>
      <c r="C2896" s="7">
        <v>193.8</v>
      </c>
      <c r="D2896">
        <f>VLOOKUP(A2896,'transaction table'!A:D,4,FALSE)</f>
        <v>257.13</v>
      </c>
    </row>
    <row r="2897" spans="1:4">
      <c r="A2897" s="6">
        <v>2894</v>
      </c>
      <c r="B2897" s="7">
        <v>966.66</v>
      </c>
      <c r="C2897" s="7">
        <v>966.66</v>
      </c>
      <c r="D2897">
        <f>VLOOKUP(A2897,'transaction table'!A:D,4,FALSE)</f>
        <v>689.59</v>
      </c>
    </row>
    <row r="2898" spans="1:4">
      <c r="A2898" s="6">
        <v>2895</v>
      </c>
      <c r="B2898" s="7">
        <v>514.34</v>
      </c>
      <c r="C2898" s="7">
        <v>257.17</v>
      </c>
      <c r="D2898">
        <f>VLOOKUP(A2898,'transaction table'!A:D,4,FALSE)</f>
        <v>1230.71</v>
      </c>
    </row>
    <row r="2899" spans="1:4">
      <c r="A2899" s="6">
        <v>2896</v>
      </c>
      <c r="B2899" s="7">
        <v>115.01</v>
      </c>
      <c r="C2899" s="7">
        <v>115.01</v>
      </c>
      <c r="D2899">
        <f>VLOOKUP(A2899,'transaction table'!A:D,4,FALSE)</f>
        <v>966.66</v>
      </c>
    </row>
    <row r="2900" spans="1:4">
      <c r="A2900" s="6">
        <v>2897</v>
      </c>
      <c r="B2900" s="7">
        <v>3554.5</v>
      </c>
      <c r="C2900" s="7">
        <v>1777.25</v>
      </c>
      <c r="D2900">
        <f>VLOOKUP(A2900,'transaction table'!A:D,4,FALSE)</f>
        <v>416.58</v>
      </c>
    </row>
    <row r="2901" spans="1:4">
      <c r="A2901" s="6">
        <v>2898</v>
      </c>
      <c r="B2901" s="7">
        <v>315.29</v>
      </c>
      <c r="C2901" s="7">
        <v>315.29</v>
      </c>
      <c r="D2901">
        <f>VLOOKUP(A2901,'transaction table'!A:D,4,FALSE)</f>
        <v>3177.74</v>
      </c>
    </row>
    <row r="2902" spans="1:4">
      <c r="A2902" s="6">
        <v>2899</v>
      </c>
      <c r="B2902" s="7">
        <v>359.28</v>
      </c>
      <c r="C2902" s="7">
        <v>359.28</v>
      </c>
      <c r="D2902">
        <f>VLOOKUP(A2902,'transaction table'!A:D,4,FALSE)</f>
        <v>299.56</v>
      </c>
    </row>
    <row r="2903" spans="1:4">
      <c r="A2903" s="6">
        <v>2900</v>
      </c>
      <c r="B2903" s="7">
        <v>439.45</v>
      </c>
      <c r="C2903" s="7">
        <v>439.45</v>
      </c>
      <c r="D2903">
        <f>VLOOKUP(A2903,'transaction table'!A:D,4,FALSE)</f>
        <v>657.8</v>
      </c>
    </row>
    <row r="2904" spans="1:4">
      <c r="A2904" s="6">
        <v>2901</v>
      </c>
      <c r="B2904" s="7">
        <v>658.45</v>
      </c>
      <c r="C2904" s="7">
        <v>658.45</v>
      </c>
      <c r="D2904">
        <f>VLOOKUP(A2904,'transaction table'!A:D,4,FALSE)</f>
        <v>1421.41</v>
      </c>
    </row>
    <row r="2905" spans="1:4">
      <c r="A2905" s="6">
        <v>2902</v>
      </c>
      <c r="B2905" s="7">
        <v>392.49</v>
      </c>
      <c r="C2905" s="7">
        <v>392.49</v>
      </c>
      <c r="D2905">
        <f>VLOOKUP(A2905,'transaction table'!A:D,4,FALSE)</f>
        <v>5052.47</v>
      </c>
    </row>
    <row r="2906" spans="1:4">
      <c r="A2906" s="6">
        <v>2903</v>
      </c>
      <c r="B2906" s="7">
        <v>366.31</v>
      </c>
      <c r="C2906" s="7">
        <v>366.31</v>
      </c>
      <c r="D2906">
        <f>VLOOKUP(A2906,'transaction table'!A:D,4,FALSE)</f>
        <v>895.88</v>
      </c>
    </row>
    <row r="2907" spans="1:4">
      <c r="A2907" s="6">
        <v>2904</v>
      </c>
      <c r="B2907" s="7">
        <v>345.44</v>
      </c>
      <c r="C2907" s="7">
        <v>345.44</v>
      </c>
      <c r="D2907">
        <f>VLOOKUP(A2907,'transaction table'!A:D,4,FALSE)</f>
        <v>2977.61</v>
      </c>
    </row>
    <row r="2908" spans="1:4">
      <c r="A2908" s="6">
        <v>2905</v>
      </c>
      <c r="B2908" s="7">
        <v>971.78</v>
      </c>
      <c r="C2908" s="7">
        <v>485.89</v>
      </c>
      <c r="D2908">
        <f>VLOOKUP(A2908,'transaction table'!A:D,4,FALSE)</f>
        <v>4386.94</v>
      </c>
    </row>
    <row r="2909" spans="1:4">
      <c r="A2909" s="6">
        <v>2906</v>
      </c>
      <c r="B2909" s="7">
        <v>499.48</v>
      </c>
      <c r="C2909" s="7">
        <v>249.74</v>
      </c>
      <c r="D2909">
        <f>VLOOKUP(A2909,'transaction table'!A:D,4,FALSE)</f>
        <v>930.45</v>
      </c>
    </row>
    <row r="2910" spans="1:4">
      <c r="A2910" s="6">
        <v>2907</v>
      </c>
      <c r="B2910" s="7">
        <v>436.2</v>
      </c>
      <c r="C2910" s="7">
        <v>436.2</v>
      </c>
      <c r="D2910">
        <f>VLOOKUP(A2910,'transaction table'!A:D,4,FALSE)</f>
        <v>207.19</v>
      </c>
    </row>
    <row r="2911" spans="1:4">
      <c r="A2911" s="6">
        <v>2908</v>
      </c>
      <c r="B2911" s="7">
        <v>318.02</v>
      </c>
      <c r="C2911" s="7">
        <v>318.02</v>
      </c>
      <c r="D2911">
        <f>VLOOKUP(A2911,'transaction table'!A:D,4,FALSE)</f>
        <v>539.1</v>
      </c>
    </row>
    <row r="2912" spans="1:4">
      <c r="A2912" s="6">
        <v>2909</v>
      </c>
      <c r="B2912" s="7">
        <v>570.7</v>
      </c>
      <c r="C2912" s="7">
        <v>570.7</v>
      </c>
      <c r="D2912">
        <f>VLOOKUP(A2912,'transaction table'!A:D,4,FALSE)</f>
        <v>1230.81</v>
      </c>
    </row>
    <row r="2913" spans="1:4">
      <c r="A2913" s="6">
        <v>2910</v>
      </c>
      <c r="B2913" s="7">
        <v>150.49</v>
      </c>
      <c r="C2913" s="7">
        <v>150.49</v>
      </c>
      <c r="D2913">
        <f>VLOOKUP(A2913,'transaction table'!A:D,4,FALSE)</f>
        <v>2391.24</v>
      </c>
    </row>
    <row r="2914" spans="1:4">
      <c r="A2914" s="6">
        <v>2911</v>
      </c>
      <c r="B2914" s="7">
        <v>440.02</v>
      </c>
      <c r="C2914" s="7">
        <v>440.02</v>
      </c>
      <c r="D2914">
        <f>VLOOKUP(A2914,'transaction table'!A:D,4,FALSE)</f>
        <v>2428.23</v>
      </c>
    </row>
    <row r="2915" spans="1:4">
      <c r="A2915" s="6">
        <v>2912</v>
      </c>
      <c r="B2915" s="7">
        <v>976.82</v>
      </c>
      <c r="C2915" s="7">
        <v>976.82</v>
      </c>
      <c r="D2915">
        <f>VLOOKUP(A2915,'transaction table'!A:D,4,FALSE)</f>
        <v>1777.25</v>
      </c>
    </row>
    <row r="2916" spans="1:4">
      <c r="A2916" s="6">
        <v>2913</v>
      </c>
      <c r="B2916" s="7">
        <v>549.91</v>
      </c>
      <c r="C2916" s="7">
        <v>549.91</v>
      </c>
      <c r="D2916">
        <f>VLOOKUP(A2916,'transaction table'!A:D,4,FALSE)</f>
        <v>1177.86</v>
      </c>
    </row>
    <row r="2917" spans="1:4">
      <c r="A2917" s="6">
        <v>2914</v>
      </c>
      <c r="B2917" s="7">
        <v>705.6</v>
      </c>
      <c r="C2917" s="7">
        <v>705.6</v>
      </c>
      <c r="D2917">
        <f>VLOOKUP(A2917,'transaction table'!A:D,4,FALSE)</f>
        <v>1072.38</v>
      </c>
    </row>
    <row r="2918" spans="1:4">
      <c r="A2918" s="6">
        <v>2915</v>
      </c>
      <c r="B2918" s="7">
        <v>594.87</v>
      </c>
      <c r="C2918" s="7">
        <v>594.87</v>
      </c>
      <c r="D2918">
        <f>VLOOKUP(A2918,'transaction table'!A:D,4,FALSE)</f>
        <v>1016.02</v>
      </c>
    </row>
    <row r="2919" spans="1:4">
      <c r="A2919" s="6">
        <v>2916</v>
      </c>
      <c r="B2919" s="7">
        <v>156.65</v>
      </c>
      <c r="C2919" s="7">
        <v>156.65</v>
      </c>
      <c r="D2919">
        <f>VLOOKUP(A2919,'transaction table'!A:D,4,FALSE)</f>
        <v>339.07</v>
      </c>
    </row>
    <row r="2920" spans="1:4">
      <c r="A2920" s="6">
        <v>2917</v>
      </c>
      <c r="B2920" s="7">
        <v>637.83</v>
      </c>
      <c r="C2920" s="7">
        <v>637.83</v>
      </c>
      <c r="D2920">
        <f>VLOOKUP(A2920,'transaction table'!A:D,4,FALSE)</f>
        <v>171.24</v>
      </c>
    </row>
    <row r="2921" spans="1:4">
      <c r="A2921" s="6">
        <v>2918</v>
      </c>
      <c r="B2921" s="7">
        <v>522.12</v>
      </c>
      <c r="C2921" s="7">
        <v>522.12</v>
      </c>
      <c r="D2921">
        <f>VLOOKUP(A2921,'transaction table'!A:D,4,FALSE)</f>
        <v>3713.87</v>
      </c>
    </row>
    <row r="2922" spans="1:4">
      <c r="A2922" s="6">
        <v>2919</v>
      </c>
      <c r="B2922" s="7">
        <v>436.2</v>
      </c>
      <c r="C2922" s="7">
        <v>436.2</v>
      </c>
      <c r="D2922">
        <f>VLOOKUP(A2922,'transaction table'!A:D,4,FALSE)</f>
        <v>2005.04</v>
      </c>
    </row>
    <row r="2923" spans="1:4">
      <c r="A2923" s="6">
        <v>2920</v>
      </c>
      <c r="B2923" s="7">
        <v>414.24</v>
      </c>
      <c r="C2923" s="7">
        <v>414.24</v>
      </c>
      <c r="D2923">
        <f>VLOOKUP(A2923,'transaction table'!A:D,4,FALSE)</f>
        <v>967.79</v>
      </c>
    </row>
    <row r="2924" spans="1:4">
      <c r="A2924" s="6">
        <v>2921</v>
      </c>
      <c r="B2924" s="7">
        <v>539.1</v>
      </c>
      <c r="C2924" s="7">
        <v>539.1</v>
      </c>
      <c r="D2924">
        <f>VLOOKUP(A2924,'transaction table'!A:D,4,FALSE)</f>
        <v>967.11</v>
      </c>
    </row>
    <row r="2925" spans="1:4">
      <c r="A2925" s="6">
        <v>2922</v>
      </c>
      <c r="B2925" s="7">
        <v>492.44</v>
      </c>
      <c r="C2925" s="7">
        <v>492.44</v>
      </c>
      <c r="D2925">
        <f>VLOOKUP(A2925,'transaction table'!A:D,4,FALSE)</f>
        <v>1176.98</v>
      </c>
    </row>
    <row r="2926" spans="1:4">
      <c r="A2926" s="6">
        <v>2923</v>
      </c>
      <c r="B2926" s="7">
        <v>377.58</v>
      </c>
      <c r="C2926" s="7">
        <v>377.58</v>
      </c>
      <c r="D2926">
        <f>VLOOKUP(A2926,'transaction table'!A:D,4,FALSE)</f>
        <v>2188.34</v>
      </c>
    </row>
    <row r="2927" spans="1:4">
      <c r="A2927" s="6">
        <v>2924</v>
      </c>
      <c r="B2927" s="7">
        <v>204.39</v>
      </c>
      <c r="C2927" s="7">
        <v>204.39</v>
      </c>
      <c r="D2927">
        <f>VLOOKUP(A2927,'transaction table'!A:D,4,FALSE)</f>
        <v>193.8</v>
      </c>
    </row>
    <row r="2928" spans="1:4">
      <c r="A2928" s="6">
        <v>2925</v>
      </c>
      <c r="B2928" s="7">
        <v>613.75</v>
      </c>
      <c r="C2928" s="7">
        <v>613.75</v>
      </c>
      <c r="D2928">
        <f>VLOOKUP(A2928,'transaction table'!A:D,4,FALSE)</f>
        <v>1007.5</v>
      </c>
    </row>
    <row r="2929" spans="1:4">
      <c r="A2929" s="6">
        <v>2926</v>
      </c>
      <c r="B2929" s="7">
        <v>154.16</v>
      </c>
      <c r="C2929" s="7">
        <v>154.16</v>
      </c>
      <c r="D2929">
        <f>VLOOKUP(A2929,'transaction table'!A:D,4,FALSE)</f>
        <v>1128.91</v>
      </c>
    </row>
    <row r="2930" spans="1:4">
      <c r="A2930" s="6">
        <v>2927</v>
      </c>
      <c r="B2930" s="7">
        <v>394.17</v>
      </c>
      <c r="C2930" s="7">
        <v>394.17</v>
      </c>
      <c r="D2930">
        <f>VLOOKUP(A2930,'transaction table'!A:D,4,FALSE)</f>
        <v>1636.91</v>
      </c>
    </row>
    <row r="2931" spans="1:4">
      <c r="A2931" s="6">
        <v>2928</v>
      </c>
      <c r="B2931" s="7">
        <v>255.79</v>
      </c>
      <c r="C2931" s="7">
        <v>255.79</v>
      </c>
      <c r="D2931">
        <f>VLOOKUP(A2931,'transaction table'!A:D,4,FALSE)</f>
        <v>2381.16</v>
      </c>
    </row>
    <row r="2932" spans="1:4">
      <c r="A2932" s="6">
        <v>2929</v>
      </c>
      <c r="B2932" s="7">
        <v>271.15</v>
      </c>
      <c r="C2932" s="7">
        <v>271.15</v>
      </c>
      <c r="D2932">
        <f>VLOOKUP(A2932,'transaction table'!A:D,4,FALSE)</f>
        <v>2620.02</v>
      </c>
    </row>
    <row r="2933" spans="1:4">
      <c r="A2933" s="6">
        <v>2930</v>
      </c>
      <c r="B2933" s="7">
        <v>1129.1</v>
      </c>
      <c r="C2933" s="7">
        <v>1129.1</v>
      </c>
      <c r="D2933">
        <f>VLOOKUP(A2933,'transaction table'!A:D,4,FALSE)</f>
        <v>157.92</v>
      </c>
    </row>
    <row r="2934" spans="1:4">
      <c r="A2934" s="6">
        <v>2931</v>
      </c>
      <c r="B2934" s="7">
        <v>791.04</v>
      </c>
      <c r="C2934" s="7">
        <v>395.52</v>
      </c>
      <c r="D2934">
        <f>VLOOKUP(A2934,'transaction table'!A:D,4,FALSE)</f>
        <v>410.89</v>
      </c>
    </row>
    <row r="2935" spans="1:4">
      <c r="A2935" s="6">
        <v>2932</v>
      </c>
      <c r="B2935" s="7">
        <v>1816.72</v>
      </c>
      <c r="C2935" s="7">
        <v>1816.72</v>
      </c>
      <c r="D2935">
        <f>VLOOKUP(A2935,'transaction table'!A:D,4,FALSE)</f>
        <v>3873.95</v>
      </c>
    </row>
    <row r="2936" spans="1:4">
      <c r="A2936" s="6">
        <v>2933</v>
      </c>
      <c r="B2936" s="7">
        <v>628.59</v>
      </c>
      <c r="C2936" s="7">
        <v>628.59</v>
      </c>
      <c r="D2936">
        <f>VLOOKUP(A2936,'transaction table'!A:D,4,FALSE)</f>
        <v>520.2</v>
      </c>
    </row>
    <row r="2937" spans="1:4">
      <c r="A2937" s="6">
        <v>2934</v>
      </c>
      <c r="B2937" s="7">
        <v>1095.62</v>
      </c>
      <c r="C2937" s="7">
        <v>1095.62</v>
      </c>
      <c r="D2937">
        <f>VLOOKUP(A2937,'transaction table'!A:D,4,FALSE)</f>
        <v>602.73</v>
      </c>
    </row>
    <row r="2938" spans="1:4">
      <c r="A2938" s="6">
        <v>2935</v>
      </c>
      <c r="B2938" s="7">
        <v>935.74</v>
      </c>
      <c r="C2938" s="7">
        <v>935.74</v>
      </c>
      <c r="D2938">
        <f>VLOOKUP(A2938,'transaction table'!A:D,4,FALSE)</f>
        <v>480.36</v>
      </c>
    </row>
    <row r="2939" spans="1:4">
      <c r="A2939" s="6">
        <v>2936</v>
      </c>
      <c r="B2939" s="7">
        <v>270.34</v>
      </c>
      <c r="C2939" s="7">
        <v>135.17</v>
      </c>
      <c r="D2939">
        <f>VLOOKUP(A2939,'transaction table'!A:D,4,FALSE)</f>
        <v>661.44</v>
      </c>
    </row>
    <row r="2940" spans="1:4">
      <c r="A2940" s="6">
        <v>2937</v>
      </c>
      <c r="B2940" s="7">
        <v>623.01</v>
      </c>
      <c r="C2940" s="7">
        <v>623.01</v>
      </c>
      <c r="D2940">
        <f>VLOOKUP(A2940,'transaction table'!A:D,4,FALSE)</f>
        <v>1816.72</v>
      </c>
    </row>
    <row r="2941" spans="1:4">
      <c r="A2941" s="6">
        <v>2938</v>
      </c>
      <c r="B2941" s="7">
        <v>88.32</v>
      </c>
      <c r="C2941" s="7">
        <v>44.16</v>
      </c>
      <c r="D2941">
        <f>VLOOKUP(A2941,'transaction table'!A:D,4,FALSE)</f>
        <v>1440.88</v>
      </c>
    </row>
    <row r="2942" spans="1:4">
      <c r="A2942" s="6">
        <v>2939</v>
      </c>
      <c r="B2942" s="7">
        <v>154.02</v>
      </c>
      <c r="C2942" s="7">
        <v>154.02</v>
      </c>
      <c r="D2942">
        <f>VLOOKUP(A2942,'transaction table'!A:D,4,FALSE)</f>
        <v>662.52</v>
      </c>
    </row>
    <row r="2943" spans="1:4">
      <c r="A2943" s="6">
        <v>2940</v>
      </c>
      <c r="B2943" s="7">
        <v>318.02</v>
      </c>
      <c r="C2943" s="7">
        <v>318.02</v>
      </c>
      <c r="D2943">
        <f>VLOOKUP(A2943,'transaction table'!A:D,4,FALSE)</f>
        <v>280.61</v>
      </c>
    </row>
    <row r="2944" spans="1:4">
      <c r="A2944" s="6">
        <v>2941</v>
      </c>
      <c r="B2944" s="7">
        <v>132.23</v>
      </c>
      <c r="C2944" s="7">
        <v>132.23</v>
      </c>
      <c r="D2944">
        <f>VLOOKUP(A2944,'transaction table'!A:D,4,FALSE)</f>
        <v>1086.2</v>
      </c>
    </row>
    <row r="2945" spans="1:4">
      <c r="A2945" s="6">
        <v>2942</v>
      </c>
      <c r="B2945" s="7">
        <v>459.12</v>
      </c>
      <c r="C2945" s="7">
        <v>459.12</v>
      </c>
      <c r="D2945">
        <f>VLOOKUP(A2945,'transaction table'!A:D,4,FALSE)</f>
        <v>888.93</v>
      </c>
    </row>
    <row r="2946" spans="1:4">
      <c r="A2946" s="6">
        <v>2943</v>
      </c>
      <c r="B2946" s="7">
        <v>112.92</v>
      </c>
      <c r="C2946" s="7">
        <v>112.92</v>
      </c>
      <c r="D2946">
        <f>VLOOKUP(A2946,'transaction table'!A:D,4,FALSE)</f>
        <v>601.86</v>
      </c>
    </row>
    <row r="2947" spans="1:4">
      <c r="A2947" s="6">
        <v>2944</v>
      </c>
      <c r="B2947" s="7">
        <v>309.19</v>
      </c>
      <c r="C2947" s="7">
        <v>309.19</v>
      </c>
      <c r="D2947">
        <f>VLOOKUP(A2947,'transaction table'!A:D,4,FALSE)</f>
        <v>761.53</v>
      </c>
    </row>
    <row r="2948" spans="1:4">
      <c r="A2948" s="6">
        <v>2945</v>
      </c>
      <c r="B2948" s="7">
        <v>526.08</v>
      </c>
      <c r="C2948" s="7">
        <v>526.08</v>
      </c>
      <c r="D2948">
        <f>VLOOKUP(A2948,'transaction table'!A:D,4,FALSE)</f>
        <v>3194.24</v>
      </c>
    </row>
    <row r="2949" spans="1:4">
      <c r="A2949" s="6">
        <v>2946</v>
      </c>
      <c r="B2949" s="7">
        <v>623.26</v>
      </c>
      <c r="C2949" s="7">
        <v>623.26</v>
      </c>
      <c r="D2949">
        <f>VLOOKUP(A2949,'transaction table'!A:D,4,FALSE)</f>
        <v>756.46</v>
      </c>
    </row>
    <row r="2950" spans="1:4">
      <c r="A2950" s="6">
        <v>2947</v>
      </c>
      <c r="B2950" s="7">
        <v>183.34</v>
      </c>
      <c r="C2950" s="7">
        <v>183.34</v>
      </c>
      <c r="D2950">
        <f>VLOOKUP(A2950,'transaction table'!A:D,4,FALSE)</f>
        <v>1822.78</v>
      </c>
    </row>
    <row r="2951" spans="1:4">
      <c r="A2951" s="6">
        <v>2948</v>
      </c>
      <c r="B2951" s="7">
        <v>2257.82</v>
      </c>
      <c r="C2951" s="7">
        <v>1128.91</v>
      </c>
      <c r="D2951">
        <f>VLOOKUP(A2951,'transaction table'!A:D,4,FALSE)</f>
        <v>1845.75</v>
      </c>
    </row>
    <row r="2952" spans="1:4">
      <c r="A2952" s="6">
        <v>2949</v>
      </c>
      <c r="B2952" s="7">
        <v>189.69</v>
      </c>
      <c r="C2952" s="7">
        <v>189.69</v>
      </c>
      <c r="D2952">
        <f>VLOOKUP(A2952,'transaction table'!A:D,4,FALSE)</f>
        <v>1153.5</v>
      </c>
    </row>
    <row r="2953" spans="1:4">
      <c r="A2953" s="6">
        <v>2950</v>
      </c>
      <c r="B2953" s="7">
        <v>200.91</v>
      </c>
      <c r="C2953" s="7">
        <v>200.91</v>
      </c>
      <c r="D2953">
        <f>VLOOKUP(A2953,'transaction table'!A:D,4,FALSE)</f>
        <v>2362.17</v>
      </c>
    </row>
    <row r="2954" spans="1:4">
      <c r="A2954" s="6">
        <v>2951</v>
      </c>
      <c r="B2954" s="7">
        <v>377.64</v>
      </c>
      <c r="C2954" s="7">
        <v>377.64</v>
      </c>
      <c r="D2954">
        <f>VLOOKUP(A2954,'transaction table'!A:D,4,FALSE)</f>
        <v>920.76</v>
      </c>
    </row>
    <row r="2955" spans="1:4">
      <c r="A2955" s="6">
        <v>2952</v>
      </c>
      <c r="B2955" s="7">
        <v>766.48</v>
      </c>
      <c r="C2955" s="7">
        <v>766.48</v>
      </c>
      <c r="D2955">
        <f>VLOOKUP(A2955,'transaction table'!A:D,4,FALSE)</f>
        <v>2914.63</v>
      </c>
    </row>
    <row r="2956" spans="1:4">
      <c r="A2956" s="6">
        <v>2953</v>
      </c>
      <c r="B2956" s="7">
        <v>815.03</v>
      </c>
      <c r="C2956" s="7">
        <v>815.03</v>
      </c>
      <c r="D2956">
        <f>VLOOKUP(A2956,'transaction table'!A:D,4,FALSE)</f>
        <v>266.31</v>
      </c>
    </row>
    <row r="2957" spans="1:4">
      <c r="A2957" s="6">
        <v>2954</v>
      </c>
      <c r="B2957" s="7">
        <v>96.07</v>
      </c>
      <c r="C2957" s="7">
        <v>96.07</v>
      </c>
      <c r="D2957">
        <f>VLOOKUP(A2957,'transaction table'!A:D,4,FALSE)</f>
        <v>2158.32</v>
      </c>
    </row>
    <row r="2958" spans="1:4">
      <c r="A2958" s="6">
        <v>2955</v>
      </c>
      <c r="B2958" s="7">
        <v>235.13</v>
      </c>
      <c r="C2958" s="7">
        <v>235.13</v>
      </c>
      <c r="D2958">
        <f>VLOOKUP(A2958,'transaction table'!A:D,4,FALSE)</f>
        <v>1090.1</v>
      </c>
    </row>
    <row r="2959" spans="1:4">
      <c r="A2959" s="6">
        <v>2956</v>
      </c>
      <c r="B2959" s="7">
        <v>1160</v>
      </c>
      <c r="C2959" s="7">
        <v>580</v>
      </c>
      <c r="D2959">
        <f>VLOOKUP(A2959,'transaction table'!A:D,4,FALSE)</f>
        <v>1705.77</v>
      </c>
    </row>
    <row r="2960" spans="1:4">
      <c r="A2960" s="6">
        <v>2957</v>
      </c>
      <c r="B2960" s="7">
        <v>467.4</v>
      </c>
      <c r="C2960" s="7">
        <v>233.7</v>
      </c>
      <c r="D2960">
        <f>VLOOKUP(A2960,'transaction table'!A:D,4,FALSE)</f>
        <v>414.24</v>
      </c>
    </row>
    <row r="2961" spans="1:4">
      <c r="A2961" s="6">
        <v>2958</v>
      </c>
      <c r="B2961" s="7">
        <v>3787.08</v>
      </c>
      <c r="C2961" s="7">
        <v>1262.36</v>
      </c>
      <c r="D2961">
        <f>VLOOKUP(A2961,'transaction table'!A:D,4,FALSE)</f>
        <v>759.53</v>
      </c>
    </row>
    <row r="2962" spans="1:4">
      <c r="A2962" s="6">
        <v>2959</v>
      </c>
      <c r="B2962" s="7">
        <v>296.31</v>
      </c>
      <c r="C2962" s="7">
        <v>296.31</v>
      </c>
      <c r="D2962">
        <f>VLOOKUP(A2962,'transaction table'!A:D,4,FALSE)</f>
        <v>1411.31</v>
      </c>
    </row>
    <row r="2963" spans="1:4">
      <c r="A2963" s="6">
        <v>2960</v>
      </c>
      <c r="B2963" s="7">
        <v>955.08</v>
      </c>
      <c r="C2963" s="7">
        <v>955.08</v>
      </c>
      <c r="D2963">
        <f>VLOOKUP(A2963,'transaction table'!A:D,4,FALSE)</f>
        <v>284.73</v>
      </c>
    </row>
    <row r="2964" spans="1:4">
      <c r="A2964" s="6">
        <v>2961</v>
      </c>
      <c r="B2964" s="7">
        <v>3554.5</v>
      </c>
      <c r="C2964" s="7">
        <v>1777.25</v>
      </c>
      <c r="D2964">
        <f>VLOOKUP(A2964,'transaction table'!A:D,4,FALSE)</f>
        <v>858.98</v>
      </c>
    </row>
    <row r="2965" spans="1:4">
      <c r="A2965" s="6">
        <v>2962</v>
      </c>
      <c r="B2965" s="7">
        <v>240.54</v>
      </c>
      <c r="C2965" s="7">
        <v>120.27</v>
      </c>
      <c r="D2965">
        <f>VLOOKUP(A2965,'transaction table'!A:D,4,FALSE)</f>
        <v>777.27</v>
      </c>
    </row>
    <row r="2966" spans="1:4">
      <c r="A2966" s="6">
        <v>2963</v>
      </c>
      <c r="B2966" s="7">
        <v>413.05</v>
      </c>
      <c r="C2966" s="7">
        <v>413.05</v>
      </c>
      <c r="D2966">
        <f>VLOOKUP(A2966,'transaction table'!A:D,4,FALSE)</f>
        <v>965.83</v>
      </c>
    </row>
    <row r="2967" spans="1:4">
      <c r="A2967" s="6">
        <v>2964</v>
      </c>
      <c r="B2967" s="7">
        <v>152.53</v>
      </c>
      <c r="C2967" s="7">
        <v>152.53</v>
      </c>
      <c r="D2967">
        <f>VLOOKUP(A2967,'transaction table'!A:D,4,FALSE)</f>
        <v>1391.52</v>
      </c>
    </row>
    <row r="2968" spans="1:4">
      <c r="A2968" s="6">
        <v>2965</v>
      </c>
      <c r="B2968" s="7">
        <v>275.88</v>
      </c>
      <c r="C2968" s="7">
        <v>275.88</v>
      </c>
      <c r="D2968">
        <f>VLOOKUP(A2968,'transaction table'!A:D,4,FALSE)</f>
        <v>2139.08</v>
      </c>
    </row>
    <row r="2969" spans="1:4">
      <c r="A2969" s="6">
        <v>2966</v>
      </c>
      <c r="B2969" s="7">
        <v>188.02</v>
      </c>
      <c r="C2969" s="7">
        <v>188.02</v>
      </c>
      <c r="D2969">
        <f>VLOOKUP(A2969,'transaction table'!A:D,4,FALSE)</f>
        <v>1804.08</v>
      </c>
    </row>
    <row r="2970" spans="1:4">
      <c r="A2970" s="6">
        <v>2967</v>
      </c>
      <c r="B2970" s="7">
        <v>579.6</v>
      </c>
      <c r="C2970" s="7">
        <v>579.6</v>
      </c>
      <c r="D2970">
        <f>VLOOKUP(A2970,'transaction table'!A:D,4,FALSE)</f>
        <v>295.79</v>
      </c>
    </row>
    <row r="2971" spans="1:4">
      <c r="A2971" s="6">
        <v>2968</v>
      </c>
      <c r="B2971" s="7">
        <v>3554.5</v>
      </c>
      <c r="C2971" s="7">
        <v>1777.25</v>
      </c>
      <c r="D2971">
        <f>VLOOKUP(A2971,'transaction table'!A:D,4,FALSE)</f>
        <v>720.37</v>
      </c>
    </row>
    <row r="2972" spans="1:4">
      <c r="A2972" s="6">
        <v>2969</v>
      </c>
      <c r="B2972" s="7">
        <v>435.69</v>
      </c>
      <c r="C2972" s="7">
        <v>435.69</v>
      </c>
      <c r="D2972">
        <f>VLOOKUP(A2972,'transaction table'!A:D,4,FALSE)</f>
        <v>960.27</v>
      </c>
    </row>
    <row r="2973" spans="1:4">
      <c r="A2973" s="6">
        <v>2970</v>
      </c>
      <c r="B2973" s="7">
        <v>266.31</v>
      </c>
      <c r="C2973" s="7">
        <v>266.31</v>
      </c>
      <c r="D2973">
        <f>VLOOKUP(A2973,'transaction table'!A:D,4,FALSE)</f>
        <v>255.79</v>
      </c>
    </row>
    <row r="2974" spans="1:4">
      <c r="A2974" s="6">
        <v>2971</v>
      </c>
      <c r="B2974" s="7">
        <v>245.33</v>
      </c>
      <c r="C2974" s="7">
        <v>245.33</v>
      </c>
      <c r="D2974">
        <f>VLOOKUP(A2974,'transaction table'!A:D,4,FALSE)</f>
        <v>1286.03</v>
      </c>
    </row>
    <row r="2975" spans="1:4">
      <c r="A2975" s="6">
        <v>2972</v>
      </c>
      <c r="B2975" s="7">
        <v>768.51</v>
      </c>
      <c r="C2975" s="7">
        <v>256.17</v>
      </c>
      <c r="D2975">
        <f>VLOOKUP(A2975,'transaction table'!A:D,4,FALSE)</f>
        <v>989.11</v>
      </c>
    </row>
    <row r="2976" spans="1:4">
      <c r="A2976" s="6">
        <v>2973</v>
      </c>
      <c r="B2976" s="7">
        <v>1129.1</v>
      </c>
      <c r="C2976" s="7">
        <v>1129.1</v>
      </c>
      <c r="D2976">
        <f>VLOOKUP(A2976,'transaction table'!A:D,4,FALSE)</f>
        <v>3115.63</v>
      </c>
    </row>
    <row r="2977" spans="1:4">
      <c r="A2977" s="6">
        <v>2974</v>
      </c>
      <c r="B2977" s="7">
        <v>139.07</v>
      </c>
      <c r="C2977" s="7">
        <v>139.07</v>
      </c>
      <c r="D2977">
        <f>VLOOKUP(A2977,'transaction table'!A:D,4,FALSE)</f>
        <v>1362.58</v>
      </c>
    </row>
    <row r="2978" spans="1:4">
      <c r="A2978" s="6">
        <v>2975</v>
      </c>
      <c r="B2978" s="7">
        <v>548.39</v>
      </c>
      <c r="C2978" s="7">
        <v>548.39</v>
      </c>
      <c r="D2978">
        <f>VLOOKUP(A2978,'transaction table'!A:D,4,FALSE)</f>
        <v>2843.6</v>
      </c>
    </row>
    <row r="2979" spans="1:4">
      <c r="A2979" s="6">
        <v>2976</v>
      </c>
      <c r="B2979" s="7">
        <v>228.01</v>
      </c>
      <c r="C2979" s="7">
        <v>228.01</v>
      </c>
      <c r="D2979">
        <f>VLOOKUP(A2979,'transaction table'!A:D,4,FALSE)</f>
        <v>663.34</v>
      </c>
    </row>
    <row r="2980" spans="1:4">
      <c r="A2980" s="6">
        <v>2977</v>
      </c>
      <c r="B2980" s="7">
        <v>545.46</v>
      </c>
      <c r="C2980" s="7">
        <v>545.46</v>
      </c>
      <c r="D2980">
        <f>VLOOKUP(A2980,'transaction table'!A:D,4,FALSE)</f>
        <v>1916.76</v>
      </c>
    </row>
    <row r="2981" spans="1:4">
      <c r="A2981" s="6">
        <v>2978</v>
      </c>
      <c r="B2981" s="7">
        <v>276.75</v>
      </c>
      <c r="C2981" s="7">
        <v>276.75</v>
      </c>
      <c r="D2981">
        <f>VLOOKUP(A2981,'transaction table'!A:D,4,FALSE)</f>
        <v>943.91</v>
      </c>
    </row>
    <row r="2982" spans="1:4">
      <c r="A2982" s="6">
        <v>2979</v>
      </c>
      <c r="B2982" s="7">
        <v>935.74</v>
      </c>
      <c r="C2982" s="7">
        <v>935.74</v>
      </c>
      <c r="D2982">
        <f>VLOOKUP(A2982,'transaction table'!A:D,4,FALSE)</f>
        <v>969.19</v>
      </c>
    </row>
    <row r="2983" spans="1:4">
      <c r="A2983" s="6">
        <v>2980</v>
      </c>
      <c r="B2983" s="7">
        <v>156.65</v>
      </c>
      <c r="C2983" s="7">
        <v>156.65</v>
      </c>
      <c r="D2983">
        <f>VLOOKUP(A2983,'transaction table'!A:D,4,FALSE)</f>
        <v>1674.48</v>
      </c>
    </row>
    <row r="2984" spans="1:4">
      <c r="A2984" s="6">
        <v>2981</v>
      </c>
      <c r="B2984" s="7">
        <v>548.39</v>
      </c>
      <c r="C2984" s="7">
        <v>548.39</v>
      </c>
      <c r="D2984">
        <f>VLOOKUP(A2984,'transaction table'!A:D,4,FALSE)</f>
        <v>359.28</v>
      </c>
    </row>
    <row r="2985" spans="1:4">
      <c r="A2985" s="6">
        <v>2982</v>
      </c>
      <c r="B2985" s="7">
        <v>3633.44</v>
      </c>
      <c r="C2985" s="7">
        <v>1816.72</v>
      </c>
      <c r="D2985">
        <f>VLOOKUP(A2985,'transaction table'!A:D,4,FALSE)</f>
        <v>1502.76</v>
      </c>
    </row>
    <row r="2986" spans="1:4">
      <c r="A2986" s="6">
        <v>2983</v>
      </c>
      <c r="B2986" s="7">
        <v>661.44</v>
      </c>
      <c r="C2986" s="7">
        <v>661.44</v>
      </c>
      <c r="D2986">
        <f>VLOOKUP(A2986,'transaction table'!A:D,4,FALSE)</f>
        <v>1832.01</v>
      </c>
    </row>
    <row r="2987" spans="1:4">
      <c r="A2987" s="6">
        <v>2984</v>
      </c>
      <c r="B2987" s="7">
        <v>568.28</v>
      </c>
      <c r="C2987" s="7">
        <v>284.14</v>
      </c>
      <c r="D2987">
        <f>VLOOKUP(A2987,'transaction table'!A:D,4,FALSE)</f>
        <v>3762.62</v>
      </c>
    </row>
    <row r="2988" spans="1:4">
      <c r="A2988" s="6">
        <v>2985</v>
      </c>
      <c r="B2988" s="7">
        <v>776.21</v>
      </c>
      <c r="C2988" s="7">
        <v>776.21</v>
      </c>
      <c r="D2988">
        <f>VLOOKUP(A2988,'transaction table'!A:D,4,FALSE)</f>
        <v>955.75</v>
      </c>
    </row>
    <row r="2989" spans="1:4">
      <c r="A2989" s="6">
        <v>2986</v>
      </c>
      <c r="B2989" s="7">
        <v>159.92</v>
      </c>
      <c r="C2989" s="7">
        <v>159.92</v>
      </c>
      <c r="D2989">
        <f>VLOOKUP(A2989,'transaction table'!A:D,4,FALSE)</f>
        <v>9286.34</v>
      </c>
    </row>
    <row r="2990" spans="1:4">
      <c r="A2990" s="6">
        <v>2987</v>
      </c>
      <c r="B2990" s="7">
        <v>30.63</v>
      </c>
      <c r="C2990" s="7">
        <v>30.63</v>
      </c>
      <c r="D2990">
        <f>VLOOKUP(A2990,'transaction table'!A:D,4,FALSE)</f>
        <v>193.6</v>
      </c>
    </row>
    <row r="2991" spans="1:4">
      <c r="A2991" s="6">
        <v>2988</v>
      </c>
      <c r="B2991" s="7">
        <v>1235.46</v>
      </c>
      <c r="C2991" s="7">
        <v>411.82</v>
      </c>
      <c r="D2991">
        <f>VLOOKUP(A2991,'transaction table'!A:D,4,FALSE)</f>
        <v>1887.71</v>
      </c>
    </row>
    <row r="2992" spans="1:4">
      <c r="A2992" s="6">
        <v>2989</v>
      </c>
      <c r="B2992" s="7">
        <v>395.52</v>
      </c>
      <c r="C2992" s="7">
        <v>395.52</v>
      </c>
      <c r="D2992">
        <f>VLOOKUP(A2992,'transaction table'!A:D,4,FALSE)</f>
        <v>2181.39</v>
      </c>
    </row>
    <row r="2993" spans="1:4">
      <c r="A2993" s="6">
        <v>2990</v>
      </c>
      <c r="B2993" s="7">
        <v>442.46</v>
      </c>
      <c r="C2993" s="7">
        <v>442.46</v>
      </c>
      <c r="D2993">
        <f>VLOOKUP(A2993,'transaction table'!A:D,4,FALSE)</f>
        <v>1933.89</v>
      </c>
    </row>
    <row r="2994" spans="1:4">
      <c r="A2994" s="6">
        <v>2991</v>
      </c>
      <c r="B2994" s="7">
        <v>1008.02</v>
      </c>
      <c r="C2994" s="7">
        <v>1008.02</v>
      </c>
      <c r="D2994">
        <f>VLOOKUP(A2994,'transaction table'!A:D,4,FALSE)</f>
        <v>3057.75</v>
      </c>
    </row>
    <row r="2995" spans="1:4">
      <c r="A2995" s="6">
        <v>2992</v>
      </c>
      <c r="B2995" s="7">
        <v>207.19</v>
      </c>
      <c r="C2995" s="7">
        <v>207.19</v>
      </c>
      <c r="D2995">
        <f>VLOOKUP(A2995,'transaction table'!A:D,4,FALSE)</f>
        <v>1517.02</v>
      </c>
    </row>
    <row r="2996" spans="1:4">
      <c r="A2996" s="6">
        <v>2993</v>
      </c>
      <c r="B2996" s="7">
        <v>1995.72</v>
      </c>
      <c r="C2996" s="7">
        <v>1995.72</v>
      </c>
      <c r="D2996">
        <f>VLOOKUP(A2996,'transaction table'!A:D,4,FALSE)</f>
        <v>1925.05</v>
      </c>
    </row>
    <row r="2997" spans="1:4">
      <c r="A2997" s="6">
        <v>2994</v>
      </c>
      <c r="B2997" s="7">
        <v>1365.96</v>
      </c>
      <c r="C2997" s="7">
        <v>1365.96</v>
      </c>
      <c r="D2997">
        <f>VLOOKUP(A2997,'transaction table'!A:D,4,FALSE)</f>
        <v>653.39</v>
      </c>
    </row>
    <row r="2998" spans="1:4">
      <c r="A2998" s="6">
        <v>2995</v>
      </c>
      <c r="B2998" s="7">
        <v>392.24</v>
      </c>
      <c r="C2998" s="7">
        <v>392.24</v>
      </c>
      <c r="D2998">
        <f>VLOOKUP(A2998,'transaction table'!A:D,4,FALSE)</f>
        <v>2485.45</v>
      </c>
    </row>
    <row r="2999" spans="1:4">
      <c r="A2999" s="6">
        <v>2996</v>
      </c>
      <c r="B2999" s="7">
        <v>836.79</v>
      </c>
      <c r="C2999" s="7">
        <v>278.93</v>
      </c>
      <c r="D2999">
        <f>VLOOKUP(A2999,'transaction table'!A:D,4,FALSE)</f>
        <v>1165.56</v>
      </c>
    </row>
    <row r="3000" spans="1:4">
      <c r="A3000" s="6">
        <v>2997</v>
      </c>
      <c r="B3000" s="7">
        <v>763.38</v>
      </c>
      <c r="C3000" s="7">
        <v>254.46</v>
      </c>
      <c r="D3000">
        <f>VLOOKUP(A3000,'transaction table'!A:D,4,FALSE)</f>
        <v>861.09</v>
      </c>
    </row>
    <row r="3001" spans="1:4">
      <c r="A3001" s="6">
        <v>2998</v>
      </c>
      <c r="B3001" s="7">
        <v>623.01</v>
      </c>
      <c r="C3001" s="7">
        <v>623.01</v>
      </c>
      <c r="D3001">
        <f>VLOOKUP(A3001,'transaction table'!A:D,4,FALSE)</f>
        <v>1915.49</v>
      </c>
    </row>
    <row r="3002" spans="1:4">
      <c r="A3002" s="6">
        <v>2999</v>
      </c>
      <c r="B3002" s="7">
        <v>744.5</v>
      </c>
      <c r="C3002" s="7">
        <v>744.5</v>
      </c>
      <c r="D3002">
        <f>VLOOKUP(A3002,'transaction table'!A:D,4,FALSE)</f>
        <v>258.66</v>
      </c>
    </row>
    <row r="3003" spans="1:4">
      <c r="A3003" s="6">
        <v>3000</v>
      </c>
      <c r="B3003" s="7">
        <v>1527.31</v>
      </c>
      <c r="C3003" s="7">
        <v>1527.31</v>
      </c>
      <c r="D3003">
        <f>VLOOKUP(A3003,'transaction table'!A:D,4,FALSE)</f>
        <v>74.09</v>
      </c>
    </row>
    <row r="3004" spans="1:4">
      <c r="A3004" s="6">
        <v>3001</v>
      </c>
      <c r="B3004" s="7">
        <v>1636.91</v>
      </c>
      <c r="C3004" s="7">
        <v>1636.91</v>
      </c>
      <c r="D3004">
        <f>VLOOKUP(A3004,'transaction table'!A:D,4,FALSE)</f>
        <v>1860.2</v>
      </c>
    </row>
    <row r="3005" spans="1:4">
      <c r="A3005" s="6">
        <v>3002</v>
      </c>
      <c r="B3005" s="7">
        <v>376.78</v>
      </c>
      <c r="C3005" s="7">
        <v>376.78</v>
      </c>
      <c r="D3005">
        <f>VLOOKUP(A3005,'transaction table'!A:D,4,FALSE)</f>
        <v>1152.75</v>
      </c>
    </row>
    <row r="3006" spans="1:4">
      <c r="A3006" s="6">
        <v>3003</v>
      </c>
      <c r="B3006" s="7">
        <v>439.45</v>
      </c>
      <c r="C3006" s="7">
        <v>439.45</v>
      </c>
      <c r="D3006">
        <f>VLOOKUP(A3006,'transaction table'!A:D,4,FALSE)</f>
        <v>240.57</v>
      </c>
    </row>
    <row r="3007" spans="1:4">
      <c r="A3007" s="6">
        <v>3004</v>
      </c>
      <c r="B3007" s="7">
        <v>456.9</v>
      </c>
      <c r="C3007" s="7">
        <v>228.45</v>
      </c>
      <c r="D3007">
        <f>VLOOKUP(A3007,'transaction table'!A:D,4,FALSE)</f>
        <v>2016.68</v>
      </c>
    </row>
    <row r="3008" spans="1:4">
      <c r="A3008" s="6">
        <v>3005</v>
      </c>
      <c r="B3008" s="7">
        <v>361.97</v>
      </c>
      <c r="C3008" s="7">
        <v>361.97</v>
      </c>
      <c r="D3008">
        <f>VLOOKUP(A3008,'transaction table'!A:D,4,FALSE)</f>
        <v>428.94</v>
      </c>
    </row>
    <row r="3009" spans="1:4">
      <c r="A3009" s="6">
        <v>3006</v>
      </c>
      <c r="B3009" s="7">
        <v>280.61</v>
      </c>
      <c r="C3009" s="7">
        <v>280.61</v>
      </c>
      <c r="D3009">
        <f>VLOOKUP(A3009,'transaction table'!A:D,4,FALSE)</f>
        <v>1001.48</v>
      </c>
    </row>
    <row r="3010" spans="1:4">
      <c r="A3010" s="6">
        <v>3007</v>
      </c>
      <c r="B3010" s="7">
        <v>459.12</v>
      </c>
      <c r="C3010" s="7">
        <v>459.12</v>
      </c>
      <c r="D3010">
        <f>VLOOKUP(A3010,'transaction table'!A:D,4,FALSE)</f>
        <v>1166.27</v>
      </c>
    </row>
    <row r="3011" spans="1:4">
      <c r="A3011" s="6">
        <v>3008</v>
      </c>
      <c r="B3011" s="7">
        <v>493.21</v>
      </c>
      <c r="C3011" s="7">
        <v>493.21</v>
      </c>
      <c r="D3011">
        <f>VLOOKUP(A3011,'transaction table'!A:D,4,FALSE)</f>
        <v>1279.61</v>
      </c>
    </row>
    <row r="3012" spans="1:4">
      <c r="A3012" s="6">
        <v>3009</v>
      </c>
      <c r="B3012" s="7">
        <v>1636.91</v>
      </c>
      <c r="C3012" s="7">
        <v>1636.91</v>
      </c>
      <c r="D3012">
        <f>VLOOKUP(A3012,'transaction table'!A:D,4,FALSE)</f>
        <v>183.41</v>
      </c>
    </row>
    <row r="3013" spans="1:4">
      <c r="A3013" s="6">
        <v>3010</v>
      </c>
      <c r="B3013" s="7">
        <v>1793.37</v>
      </c>
      <c r="C3013" s="7">
        <v>1793.37</v>
      </c>
      <c r="D3013">
        <f>VLOOKUP(A3013,'transaction table'!A:D,4,FALSE)</f>
        <v>154.28</v>
      </c>
    </row>
    <row r="3014" spans="1:4">
      <c r="A3014" s="6">
        <v>3011</v>
      </c>
      <c r="B3014" s="7">
        <v>667.02</v>
      </c>
      <c r="C3014" s="7">
        <v>667.02</v>
      </c>
      <c r="D3014">
        <f>VLOOKUP(A3014,'transaction table'!A:D,4,FALSE)</f>
        <v>486.42</v>
      </c>
    </row>
    <row r="3015" spans="1:4">
      <c r="A3015" s="6">
        <v>3012</v>
      </c>
      <c r="B3015" s="7">
        <v>299.56</v>
      </c>
      <c r="C3015" s="7">
        <v>299.56</v>
      </c>
      <c r="D3015">
        <f>VLOOKUP(A3015,'transaction table'!A:D,4,FALSE)</f>
        <v>832.95</v>
      </c>
    </row>
    <row r="3016" spans="1:4">
      <c r="A3016" s="6">
        <v>3013</v>
      </c>
      <c r="B3016" s="7">
        <v>384.99</v>
      </c>
      <c r="C3016" s="7">
        <v>384.99</v>
      </c>
      <c r="D3016">
        <f>VLOOKUP(A3016,'transaction table'!A:D,4,FALSE)</f>
        <v>221.62</v>
      </c>
    </row>
    <row r="3017" spans="1:4">
      <c r="A3017" s="6">
        <v>3014</v>
      </c>
      <c r="B3017" s="7">
        <v>257.17</v>
      </c>
      <c r="C3017" s="7">
        <v>257.17</v>
      </c>
      <c r="D3017">
        <f>VLOOKUP(A3017,'transaction table'!A:D,4,FALSE)</f>
        <v>1257.96</v>
      </c>
    </row>
    <row r="3018" spans="1:4">
      <c r="A3018" s="6">
        <v>3015</v>
      </c>
      <c r="B3018" s="7">
        <v>105.06</v>
      </c>
      <c r="C3018" s="7">
        <v>105.06</v>
      </c>
      <c r="D3018">
        <f>VLOOKUP(A3018,'transaction table'!A:D,4,FALSE)</f>
        <v>2016.04</v>
      </c>
    </row>
    <row r="3019" spans="1:4">
      <c r="A3019" s="6">
        <v>3016</v>
      </c>
      <c r="B3019" s="7">
        <v>1860.2</v>
      </c>
      <c r="C3019" s="7">
        <v>1860.2</v>
      </c>
      <c r="D3019">
        <f>VLOOKUP(A3019,'transaction table'!A:D,4,FALSE)</f>
        <v>623.01</v>
      </c>
    </row>
    <row r="3020" spans="1:4">
      <c r="A3020" s="6">
        <v>3017</v>
      </c>
      <c r="B3020" s="7">
        <v>345.42</v>
      </c>
      <c r="C3020" s="7">
        <v>345.42</v>
      </c>
      <c r="D3020">
        <f>VLOOKUP(A3020,'transaction table'!A:D,4,FALSE)</f>
        <v>3449.03</v>
      </c>
    </row>
    <row r="3021" spans="1:4">
      <c r="A3021" s="6">
        <v>3018</v>
      </c>
      <c r="B3021" s="7">
        <v>798.94</v>
      </c>
      <c r="C3021" s="7">
        <v>798.94</v>
      </c>
      <c r="D3021">
        <f>VLOOKUP(A3021,'transaction table'!A:D,4,FALSE)</f>
        <v>83.56</v>
      </c>
    </row>
    <row r="3022" spans="1:4">
      <c r="A3022" s="6">
        <v>3019</v>
      </c>
      <c r="B3022" s="7">
        <v>1769.82</v>
      </c>
      <c r="C3022" s="7">
        <v>884.91</v>
      </c>
      <c r="D3022">
        <f>VLOOKUP(A3022,'transaction table'!A:D,4,FALSE)</f>
        <v>1170.11</v>
      </c>
    </row>
    <row r="3023" spans="1:4">
      <c r="A3023" s="6">
        <v>3020</v>
      </c>
      <c r="B3023" s="7">
        <v>170.41</v>
      </c>
      <c r="C3023" s="7">
        <v>170.41</v>
      </c>
      <c r="D3023">
        <f>VLOOKUP(A3023,'transaction table'!A:D,4,FALSE)</f>
        <v>1722.8</v>
      </c>
    </row>
    <row r="3024" spans="1:4">
      <c r="A3024" s="6">
        <v>3021</v>
      </c>
      <c r="B3024" s="7">
        <v>394.17</v>
      </c>
      <c r="C3024" s="7">
        <v>394.17</v>
      </c>
      <c r="D3024">
        <f>VLOOKUP(A3024,'transaction table'!A:D,4,FALSE)</f>
        <v>1376.71</v>
      </c>
    </row>
    <row r="3025" spans="1:4">
      <c r="A3025" s="6">
        <v>3022</v>
      </c>
      <c r="B3025" s="7">
        <v>812.66</v>
      </c>
      <c r="C3025" s="7">
        <v>406.33</v>
      </c>
      <c r="D3025">
        <f>VLOOKUP(A3025,'transaction table'!A:D,4,FALSE)</f>
        <v>1102.41</v>
      </c>
    </row>
    <row r="3026" spans="1:4">
      <c r="A3026" s="6">
        <v>3023</v>
      </c>
      <c r="B3026" s="7">
        <v>406.33</v>
      </c>
      <c r="C3026" s="7">
        <v>406.33</v>
      </c>
      <c r="D3026">
        <f>VLOOKUP(A3026,'transaction table'!A:D,4,FALSE)</f>
        <v>2808.34</v>
      </c>
    </row>
    <row r="3027" spans="1:4">
      <c r="A3027" s="6">
        <v>3024</v>
      </c>
      <c r="B3027" s="7">
        <v>2749.22</v>
      </c>
      <c r="C3027" s="7">
        <v>1374.61</v>
      </c>
      <c r="D3027">
        <f>VLOOKUP(A3027,'transaction table'!A:D,4,FALSE)</f>
        <v>526.08</v>
      </c>
    </row>
    <row r="3028" spans="1:4">
      <c r="A3028" s="6">
        <v>3025</v>
      </c>
      <c r="B3028" s="7">
        <v>824.04</v>
      </c>
      <c r="C3028" s="7">
        <v>412.02</v>
      </c>
      <c r="D3028">
        <f>VLOOKUP(A3028,'transaction table'!A:D,4,FALSE)</f>
        <v>313.65</v>
      </c>
    </row>
    <row r="3029" spans="1:4">
      <c r="A3029" s="6">
        <v>3026</v>
      </c>
      <c r="B3029" s="7">
        <v>640.74</v>
      </c>
      <c r="C3029" s="7">
        <v>640.74</v>
      </c>
      <c r="D3029">
        <f>VLOOKUP(A3029,'transaction table'!A:D,4,FALSE)</f>
        <v>1701.15</v>
      </c>
    </row>
    <row r="3030" spans="1:4">
      <c r="A3030" s="6">
        <v>3027</v>
      </c>
      <c r="B3030" s="7">
        <v>284.14</v>
      </c>
      <c r="C3030" s="7">
        <v>284.14</v>
      </c>
      <c r="D3030">
        <f>VLOOKUP(A3030,'transaction table'!A:D,4,FALSE)</f>
        <v>1646.89</v>
      </c>
    </row>
    <row r="3031" spans="1:4">
      <c r="A3031" s="6">
        <v>3028</v>
      </c>
      <c r="B3031" s="7">
        <v>1157.94</v>
      </c>
      <c r="C3031" s="7">
        <v>578.97</v>
      </c>
      <c r="D3031">
        <f>VLOOKUP(A3031,'transaction table'!A:D,4,FALSE)</f>
        <v>914.09</v>
      </c>
    </row>
    <row r="3032" spans="1:4">
      <c r="A3032" s="6">
        <v>3029</v>
      </c>
      <c r="B3032" s="7">
        <v>290.79</v>
      </c>
      <c r="C3032" s="7">
        <v>290.79</v>
      </c>
      <c r="D3032">
        <f>VLOOKUP(A3032,'transaction table'!A:D,4,FALSE)</f>
        <v>374.8</v>
      </c>
    </row>
    <row r="3033" spans="1:4">
      <c r="A3033" s="6">
        <v>3030</v>
      </c>
      <c r="B3033" s="7">
        <v>150.49</v>
      </c>
      <c r="C3033" s="7">
        <v>150.49</v>
      </c>
      <c r="D3033">
        <f>VLOOKUP(A3033,'transaction table'!A:D,4,FALSE)</f>
        <v>5865.06</v>
      </c>
    </row>
    <row r="3034" spans="1:4">
      <c r="A3034" s="6">
        <v>3031</v>
      </c>
      <c r="B3034" s="7">
        <v>198.89</v>
      </c>
      <c r="C3034" s="7">
        <v>198.89</v>
      </c>
      <c r="D3034">
        <f>VLOOKUP(A3034,'transaction table'!A:D,4,FALSE)</f>
        <v>406.33</v>
      </c>
    </row>
    <row r="3035" spans="1:4">
      <c r="A3035" s="6">
        <v>3032</v>
      </c>
      <c r="B3035" s="7">
        <v>1836.52</v>
      </c>
      <c r="C3035" s="7">
        <v>1836.52</v>
      </c>
      <c r="D3035">
        <f>VLOOKUP(A3035,'transaction table'!A:D,4,FALSE)</f>
        <v>227.13</v>
      </c>
    </row>
    <row r="3036" spans="1:4">
      <c r="A3036" s="6">
        <v>3033</v>
      </c>
      <c r="B3036" s="7">
        <v>580.33</v>
      </c>
      <c r="C3036" s="7">
        <v>580.33</v>
      </c>
      <c r="D3036">
        <f>VLOOKUP(A3036,'transaction table'!A:D,4,FALSE)</f>
        <v>2879.22</v>
      </c>
    </row>
    <row r="3037" spans="1:4">
      <c r="A3037" s="6">
        <v>3034</v>
      </c>
      <c r="B3037" s="7">
        <v>549.91</v>
      </c>
      <c r="C3037" s="7">
        <v>549.91</v>
      </c>
      <c r="D3037">
        <f>VLOOKUP(A3037,'transaction table'!A:D,4,FALSE)</f>
        <v>662.52</v>
      </c>
    </row>
    <row r="3038" spans="1:4">
      <c r="A3038" s="6">
        <v>3035</v>
      </c>
      <c r="B3038" s="7">
        <v>580</v>
      </c>
      <c r="C3038" s="7">
        <v>580</v>
      </c>
      <c r="D3038">
        <f>VLOOKUP(A3038,'transaction table'!A:D,4,FALSE)</f>
        <v>366.31</v>
      </c>
    </row>
    <row r="3039" spans="1:4">
      <c r="A3039" s="6">
        <v>3036</v>
      </c>
      <c r="B3039" s="7">
        <v>798.94</v>
      </c>
      <c r="C3039" s="7">
        <v>798.94</v>
      </c>
      <c r="D3039">
        <f>VLOOKUP(A3039,'transaction table'!A:D,4,FALSE)</f>
        <v>442.46</v>
      </c>
    </row>
    <row r="3040" spans="1:4">
      <c r="A3040" s="6">
        <v>3037</v>
      </c>
      <c r="B3040" s="7">
        <v>164.76</v>
      </c>
      <c r="C3040" s="7">
        <v>164.76</v>
      </c>
      <c r="D3040">
        <f>VLOOKUP(A3040,'transaction table'!A:D,4,FALSE)</f>
        <v>439.45</v>
      </c>
    </row>
    <row r="3041" spans="1:4">
      <c r="A3041" s="6">
        <v>3038</v>
      </c>
      <c r="B3041" s="7">
        <v>228.45</v>
      </c>
      <c r="C3041" s="7">
        <v>228.45</v>
      </c>
      <c r="D3041">
        <f>VLOOKUP(A3041,'transaction table'!A:D,4,FALSE)</f>
        <v>1007.5</v>
      </c>
    </row>
    <row r="3042" spans="1:4">
      <c r="A3042" s="6">
        <v>3039</v>
      </c>
      <c r="B3042" s="7">
        <v>815.03</v>
      </c>
      <c r="C3042" s="7">
        <v>815.03</v>
      </c>
      <c r="D3042">
        <f>VLOOKUP(A3042,'transaction table'!A:D,4,FALSE)</f>
        <v>2686.72</v>
      </c>
    </row>
    <row r="3043" spans="1:4">
      <c r="A3043" s="6">
        <v>3040</v>
      </c>
      <c r="B3043" s="7">
        <v>401.69</v>
      </c>
      <c r="C3043" s="7">
        <v>401.69</v>
      </c>
      <c r="D3043">
        <f>VLOOKUP(A3043,'transaction table'!A:D,4,FALSE)</f>
        <v>528.07</v>
      </c>
    </row>
    <row r="3044" spans="1:4">
      <c r="A3044" s="6">
        <v>3041</v>
      </c>
      <c r="B3044" s="7">
        <v>100.33</v>
      </c>
      <c r="C3044" s="7">
        <v>100.33</v>
      </c>
      <c r="D3044">
        <f>VLOOKUP(A3044,'transaction table'!A:D,4,FALSE)</f>
        <v>260.61</v>
      </c>
    </row>
    <row r="3045" spans="1:4">
      <c r="A3045" s="6">
        <v>3042</v>
      </c>
      <c r="B3045" s="7">
        <v>2129.3</v>
      </c>
      <c r="C3045" s="7">
        <v>1064.65</v>
      </c>
      <c r="D3045">
        <f>VLOOKUP(A3045,'transaction table'!A:D,4,FALSE)</f>
        <v>1532.96</v>
      </c>
    </row>
    <row r="3046" spans="1:4">
      <c r="A3046" s="6">
        <v>3043</v>
      </c>
      <c r="B3046" s="7">
        <v>1852.69</v>
      </c>
      <c r="C3046" s="7">
        <v>1852.69</v>
      </c>
      <c r="D3046">
        <f>VLOOKUP(A3046,'transaction table'!A:D,4,FALSE)</f>
        <v>1371.75</v>
      </c>
    </row>
    <row r="3047" spans="1:4">
      <c r="A3047" s="6">
        <v>3044</v>
      </c>
      <c r="B3047" s="7">
        <v>539.1</v>
      </c>
      <c r="C3047" s="7">
        <v>539.1</v>
      </c>
      <c r="D3047">
        <f>VLOOKUP(A3047,'transaction table'!A:D,4,FALSE)</f>
        <v>1257.96</v>
      </c>
    </row>
    <row r="3048" spans="1:4">
      <c r="A3048" s="6">
        <v>3045</v>
      </c>
      <c r="B3048" s="7">
        <v>1955.02</v>
      </c>
      <c r="C3048" s="7">
        <v>1955.02</v>
      </c>
      <c r="D3048">
        <f>VLOOKUP(A3048,'transaction table'!A:D,4,FALSE)</f>
        <v>2222.7</v>
      </c>
    </row>
    <row r="3049" spans="1:4">
      <c r="A3049" s="6">
        <v>3046</v>
      </c>
      <c r="B3049" s="7">
        <v>159.92</v>
      </c>
      <c r="C3049" s="7">
        <v>159.92</v>
      </c>
      <c r="D3049">
        <f>VLOOKUP(A3049,'transaction table'!A:D,4,FALSE)</f>
        <v>414.24</v>
      </c>
    </row>
    <row r="3050" spans="1:4">
      <c r="A3050" s="6">
        <v>3047</v>
      </c>
      <c r="B3050" s="7">
        <v>661.44</v>
      </c>
      <c r="C3050" s="7">
        <v>661.44</v>
      </c>
      <c r="D3050">
        <f>VLOOKUP(A3050,'transaction table'!A:D,4,FALSE)</f>
        <v>318.02</v>
      </c>
    </row>
    <row r="3051" spans="1:4">
      <c r="A3051" s="6">
        <v>3048</v>
      </c>
      <c r="B3051" s="7">
        <v>776.21</v>
      </c>
      <c r="C3051" s="7">
        <v>776.21</v>
      </c>
      <c r="D3051">
        <f>VLOOKUP(A3051,'transaction table'!A:D,4,FALSE)</f>
        <v>4147.67</v>
      </c>
    </row>
    <row r="3052" spans="1:4">
      <c r="A3052" s="6">
        <v>3049</v>
      </c>
      <c r="B3052" s="7">
        <v>618.93</v>
      </c>
      <c r="C3052" s="7">
        <v>618.93</v>
      </c>
      <c r="D3052">
        <f>VLOOKUP(A3052,'transaction table'!A:D,4,FALSE)</f>
        <v>1511.13</v>
      </c>
    </row>
    <row r="3053" spans="1:4">
      <c r="A3053" s="6">
        <v>3050</v>
      </c>
      <c r="B3053" s="7">
        <v>618.93</v>
      </c>
      <c r="C3053" s="7">
        <v>618.93</v>
      </c>
      <c r="D3053">
        <f>VLOOKUP(A3053,'transaction table'!A:D,4,FALSE)</f>
        <v>673.89</v>
      </c>
    </row>
    <row r="3054" spans="1:4">
      <c r="A3054" s="6">
        <v>3051</v>
      </c>
      <c r="B3054" s="7">
        <v>766.48</v>
      </c>
      <c r="C3054" s="7">
        <v>766.48</v>
      </c>
      <c r="D3054">
        <f>VLOOKUP(A3054,'transaction table'!A:D,4,FALSE)</f>
        <v>3547.14</v>
      </c>
    </row>
    <row r="3055" spans="1:4">
      <c r="A3055" s="6">
        <v>3052</v>
      </c>
      <c r="B3055" s="7">
        <v>594.37</v>
      </c>
      <c r="C3055" s="7">
        <v>594.37</v>
      </c>
      <c r="D3055">
        <f>VLOOKUP(A3055,'transaction table'!A:D,4,FALSE)</f>
        <v>422.21</v>
      </c>
    </row>
    <row r="3056" spans="1:4">
      <c r="A3056" s="6">
        <v>3053</v>
      </c>
      <c r="B3056" s="7">
        <v>1802.19</v>
      </c>
      <c r="C3056" s="7">
        <v>1802.19</v>
      </c>
      <c r="D3056">
        <f>VLOOKUP(A3056,'transaction table'!A:D,4,FALSE)</f>
        <v>359.28</v>
      </c>
    </row>
    <row r="3057" spans="1:4">
      <c r="A3057" s="6">
        <v>3054</v>
      </c>
      <c r="B3057" s="7">
        <v>226.51</v>
      </c>
      <c r="C3057" s="7">
        <v>226.51</v>
      </c>
      <c r="D3057">
        <f>VLOOKUP(A3057,'transaction table'!A:D,4,FALSE)</f>
        <v>397.93</v>
      </c>
    </row>
    <row r="3058" spans="1:4">
      <c r="A3058" s="6">
        <v>3055</v>
      </c>
      <c r="B3058" s="7">
        <v>377.58</v>
      </c>
      <c r="C3058" s="7">
        <v>377.58</v>
      </c>
      <c r="D3058">
        <f>VLOOKUP(A3058,'transaction table'!A:D,4,FALSE)</f>
        <v>3100.44</v>
      </c>
    </row>
    <row r="3059" spans="1:4">
      <c r="A3059" s="6">
        <v>3056</v>
      </c>
      <c r="B3059" s="7">
        <v>621.57</v>
      </c>
      <c r="C3059" s="7">
        <v>207.19</v>
      </c>
      <c r="D3059">
        <f>VLOOKUP(A3059,'transaction table'!A:D,4,FALSE)</f>
        <v>3572.74</v>
      </c>
    </row>
    <row r="3060" spans="1:4">
      <c r="A3060" s="6">
        <v>3057</v>
      </c>
      <c r="B3060" s="7">
        <v>448.93</v>
      </c>
      <c r="C3060" s="7">
        <v>448.93</v>
      </c>
      <c r="D3060">
        <f>VLOOKUP(A3060,'transaction table'!A:D,4,FALSE)</f>
        <v>996.68</v>
      </c>
    </row>
    <row r="3061" spans="1:4">
      <c r="A3061" s="6">
        <v>3058</v>
      </c>
      <c r="B3061" s="7">
        <v>1041.67</v>
      </c>
      <c r="C3061" s="7">
        <v>1041.67</v>
      </c>
      <c r="D3061">
        <f>VLOOKUP(A3061,'transaction table'!A:D,4,FALSE)</f>
        <v>529.48</v>
      </c>
    </row>
    <row r="3062" spans="1:4">
      <c r="A3062" s="6">
        <v>3059</v>
      </c>
      <c r="B3062" s="7">
        <v>554.78</v>
      </c>
      <c r="C3062" s="7">
        <v>554.78</v>
      </c>
      <c r="D3062">
        <f>VLOOKUP(A3062,'transaction table'!A:D,4,FALSE)</f>
        <v>1371.96</v>
      </c>
    </row>
    <row r="3063" spans="1:4">
      <c r="A3063" s="6">
        <v>3060</v>
      </c>
      <c r="B3063" s="7">
        <v>219.69</v>
      </c>
      <c r="C3063" s="7">
        <v>219.69</v>
      </c>
      <c r="D3063">
        <f>VLOOKUP(A3063,'transaction table'!A:D,4,FALSE)</f>
        <v>1700.93</v>
      </c>
    </row>
    <row r="3064" spans="1:4">
      <c r="A3064" s="6">
        <v>3061</v>
      </c>
      <c r="B3064" s="7">
        <v>884.91</v>
      </c>
      <c r="C3064" s="7">
        <v>884.91</v>
      </c>
      <c r="D3064">
        <f>VLOOKUP(A3064,'transaction table'!A:D,4,FALSE)</f>
        <v>2089.33</v>
      </c>
    </row>
    <row r="3065" spans="1:4">
      <c r="A3065" s="6">
        <v>3062</v>
      </c>
      <c r="B3065" s="7">
        <v>105.06</v>
      </c>
      <c r="C3065" s="7">
        <v>105.06</v>
      </c>
      <c r="D3065">
        <f>VLOOKUP(A3065,'transaction table'!A:D,4,FALSE)</f>
        <v>1507.64</v>
      </c>
    </row>
    <row r="3066" spans="1:4">
      <c r="A3066" s="6">
        <v>3063</v>
      </c>
      <c r="B3066" s="7">
        <v>377.58</v>
      </c>
      <c r="C3066" s="7">
        <v>377.58</v>
      </c>
      <c r="D3066">
        <f>VLOOKUP(A3066,'transaction table'!A:D,4,FALSE)</f>
        <v>290.79</v>
      </c>
    </row>
    <row r="3067" spans="1:4">
      <c r="A3067" s="6">
        <v>3064</v>
      </c>
      <c r="B3067" s="7">
        <v>206.04</v>
      </c>
      <c r="C3067" s="7">
        <v>103.02</v>
      </c>
      <c r="D3067">
        <f>VLOOKUP(A3067,'transaction table'!A:D,4,FALSE)</f>
        <v>3217.29</v>
      </c>
    </row>
    <row r="3068" spans="1:4">
      <c r="A3068" s="6">
        <v>3065</v>
      </c>
      <c r="B3068" s="7">
        <v>194.91</v>
      </c>
      <c r="C3068" s="7">
        <v>194.91</v>
      </c>
      <c r="D3068">
        <f>VLOOKUP(A3068,'transaction table'!A:D,4,FALSE)</f>
        <v>2236.13</v>
      </c>
    </row>
    <row r="3069" spans="1:4">
      <c r="A3069" s="6">
        <v>3066</v>
      </c>
      <c r="B3069" s="7">
        <v>219.69</v>
      </c>
      <c r="C3069" s="7">
        <v>219.69</v>
      </c>
      <c r="D3069">
        <f>VLOOKUP(A3069,'transaction table'!A:D,4,FALSE)</f>
        <v>913.39</v>
      </c>
    </row>
    <row r="3070" spans="1:4">
      <c r="A3070" s="6">
        <v>3067</v>
      </c>
      <c r="B3070" s="7">
        <v>447.91</v>
      </c>
      <c r="C3070" s="7">
        <v>447.91</v>
      </c>
      <c r="D3070">
        <f>VLOOKUP(A3070,'transaction table'!A:D,4,FALSE)</f>
        <v>1895.85</v>
      </c>
    </row>
    <row r="3071" spans="1:4">
      <c r="A3071" s="6">
        <v>3068</v>
      </c>
      <c r="B3071" s="7">
        <v>245.09</v>
      </c>
      <c r="C3071" s="7">
        <v>245.09</v>
      </c>
      <c r="D3071">
        <f>VLOOKUP(A3071,'transaction table'!A:D,4,FALSE)</f>
        <v>638.1</v>
      </c>
    </row>
    <row r="3072" spans="1:4">
      <c r="A3072" s="6">
        <v>3069</v>
      </c>
      <c r="B3072" s="7">
        <v>1374.61</v>
      </c>
      <c r="C3072" s="7">
        <v>1374.61</v>
      </c>
      <c r="D3072">
        <f>VLOOKUP(A3072,'transaction table'!A:D,4,FALSE)</f>
        <v>7237.7</v>
      </c>
    </row>
    <row r="3073" spans="1:4">
      <c r="A3073" s="6">
        <v>3070</v>
      </c>
      <c r="B3073" s="7">
        <v>1041.67</v>
      </c>
      <c r="C3073" s="7">
        <v>1041.67</v>
      </c>
      <c r="D3073">
        <f>VLOOKUP(A3073,'transaction table'!A:D,4,FALSE)</f>
        <v>216.58</v>
      </c>
    </row>
    <row r="3074" spans="1:4">
      <c r="A3074" s="6">
        <v>3071</v>
      </c>
      <c r="B3074" s="7">
        <v>1738.8</v>
      </c>
      <c r="C3074" s="7">
        <v>579.6</v>
      </c>
      <c r="D3074">
        <f>VLOOKUP(A3074,'transaction table'!A:D,4,FALSE)</f>
        <v>486.42</v>
      </c>
    </row>
    <row r="3075" spans="1:4">
      <c r="A3075" s="6">
        <v>3072</v>
      </c>
      <c r="B3075" s="7">
        <v>290.79</v>
      </c>
      <c r="C3075" s="7">
        <v>290.79</v>
      </c>
      <c r="D3075">
        <f>VLOOKUP(A3075,'transaction table'!A:D,4,FALSE)</f>
        <v>766.48</v>
      </c>
    </row>
    <row r="3076" spans="1:4">
      <c r="A3076" s="6">
        <v>3073</v>
      </c>
      <c r="B3076" s="7">
        <v>152.53</v>
      </c>
      <c r="C3076" s="7">
        <v>152.53</v>
      </c>
      <c r="D3076">
        <f>VLOOKUP(A3076,'transaction table'!A:D,4,FALSE)</f>
        <v>413.05</v>
      </c>
    </row>
    <row r="3077" spans="1:4">
      <c r="A3077" s="6">
        <v>3074</v>
      </c>
      <c r="B3077" s="7">
        <v>290.61</v>
      </c>
      <c r="C3077" s="7">
        <v>290.61</v>
      </c>
      <c r="D3077">
        <f>VLOOKUP(A3077,'transaction table'!A:D,4,FALSE)</f>
        <v>1710.9</v>
      </c>
    </row>
    <row r="3078" spans="1:4">
      <c r="A3078" s="6">
        <v>3075</v>
      </c>
      <c r="B3078" s="7">
        <v>1834.5</v>
      </c>
      <c r="C3078" s="7">
        <v>917.25</v>
      </c>
      <c r="D3078">
        <f>VLOOKUP(A3078,'transaction table'!A:D,4,FALSE)</f>
        <v>417.09</v>
      </c>
    </row>
    <row r="3079" spans="1:4">
      <c r="A3079" s="6">
        <v>3076</v>
      </c>
      <c r="B3079" s="7">
        <v>766.48</v>
      </c>
      <c r="C3079" s="7">
        <v>766.48</v>
      </c>
      <c r="D3079">
        <f>VLOOKUP(A3079,'transaction table'!A:D,4,FALSE)</f>
        <v>1697.71</v>
      </c>
    </row>
    <row r="3080" spans="1:4">
      <c r="A3080" s="6">
        <v>3077</v>
      </c>
      <c r="B3080" s="7">
        <v>996.68</v>
      </c>
      <c r="C3080" s="7">
        <v>996.68</v>
      </c>
      <c r="D3080">
        <f>VLOOKUP(A3080,'transaction table'!A:D,4,FALSE)</f>
        <v>1354.25</v>
      </c>
    </row>
    <row r="3081" spans="1:4">
      <c r="A3081" s="6">
        <v>3078</v>
      </c>
      <c r="B3081" s="7">
        <v>539.1</v>
      </c>
      <c r="C3081" s="7">
        <v>539.1</v>
      </c>
      <c r="D3081">
        <f>VLOOKUP(A3081,'transaction table'!A:D,4,FALSE)</f>
        <v>890.08</v>
      </c>
    </row>
    <row r="3082" spans="1:4">
      <c r="A3082" s="6">
        <v>3079</v>
      </c>
      <c r="B3082" s="7">
        <v>88.32</v>
      </c>
      <c r="C3082" s="7">
        <v>44.16</v>
      </c>
      <c r="D3082">
        <f>VLOOKUP(A3082,'transaction table'!A:D,4,FALSE)</f>
        <v>395.52</v>
      </c>
    </row>
    <row r="3083" spans="1:4">
      <c r="A3083" s="6">
        <v>3080</v>
      </c>
      <c r="B3083" s="7">
        <v>339.16</v>
      </c>
      <c r="C3083" s="7">
        <v>339.16</v>
      </c>
      <c r="D3083">
        <f>VLOOKUP(A3083,'transaction table'!A:D,4,FALSE)</f>
        <v>1570.97</v>
      </c>
    </row>
    <row r="3084" spans="1:4">
      <c r="A3084" s="6">
        <v>3081</v>
      </c>
      <c r="B3084" s="7">
        <v>1033.01</v>
      </c>
      <c r="C3084" s="7">
        <v>1033.01</v>
      </c>
      <c r="D3084">
        <f>VLOOKUP(A3084,'transaction table'!A:D,4,FALSE)</f>
        <v>250.59</v>
      </c>
    </row>
    <row r="3085" spans="1:4">
      <c r="A3085" s="6">
        <v>3082</v>
      </c>
      <c r="B3085" s="7">
        <v>200.66</v>
      </c>
      <c r="C3085" s="7">
        <v>100.33</v>
      </c>
      <c r="D3085">
        <f>VLOOKUP(A3085,'transaction table'!A:D,4,FALSE)</f>
        <v>2327.01</v>
      </c>
    </row>
    <row r="3086" spans="1:4">
      <c r="A3086" s="6">
        <v>3083</v>
      </c>
      <c r="B3086" s="7">
        <v>935.74</v>
      </c>
      <c r="C3086" s="7">
        <v>935.74</v>
      </c>
      <c r="D3086">
        <f>VLOOKUP(A3086,'transaction table'!A:D,4,FALSE)</f>
        <v>2449.08</v>
      </c>
    </row>
    <row r="3087" spans="1:4">
      <c r="A3087" s="6">
        <v>3084</v>
      </c>
      <c r="B3087" s="7">
        <v>256.68</v>
      </c>
      <c r="C3087" s="7">
        <v>256.68</v>
      </c>
      <c r="D3087">
        <f>VLOOKUP(A3087,'transaction table'!A:D,4,FALSE)</f>
        <v>30.63</v>
      </c>
    </row>
    <row r="3088" spans="1:4">
      <c r="A3088" s="6">
        <v>3085</v>
      </c>
      <c r="B3088" s="7">
        <v>1354.25</v>
      </c>
      <c r="C3088" s="7">
        <v>1354.25</v>
      </c>
      <c r="D3088">
        <f>VLOOKUP(A3088,'transaction table'!A:D,4,FALSE)</f>
        <v>1035.28</v>
      </c>
    </row>
    <row r="3089" spans="1:4">
      <c r="A3089" s="6">
        <v>3086</v>
      </c>
      <c r="B3089" s="7">
        <v>273.77</v>
      </c>
      <c r="C3089" s="7">
        <v>273.77</v>
      </c>
      <c r="D3089">
        <f>VLOOKUP(A3089,'transaction table'!A:D,4,FALSE)</f>
        <v>3048.73</v>
      </c>
    </row>
    <row r="3090" spans="1:4">
      <c r="A3090" s="6">
        <v>3087</v>
      </c>
      <c r="B3090" s="7">
        <v>931.48</v>
      </c>
      <c r="C3090" s="7">
        <v>931.48</v>
      </c>
      <c r="D3090">
        <f>VLOOKUP(A3090,'transaction table'!A:D,4,FALSE)</f>
        <v>1113.44</v>
      </c>
    </row>
    <row r="3091" spans="1:4">
      <c r="A3091" s="6">
        <v>3088</v>
      </c>
      <c r="B3091" s="7">
        <v>264.46</v>
      </c>
      <c r="C3091" s="7">
        <v>132.23</v>
      </c>
      <c r="D3091">
        <f>VLOOKUP(A3091,'transaction table'!A:D,4,FALSE)</f>
        <v>4983.62</v>
      </c>
    </row>
    <row r="3092" spans="1:4">
      <c r="A3092" s="6">
        <v>3089</v>
      </c>
      <c r="B3092" s="7">
        <v>408.12</v>
      </c>
      <c r="C3092" s="7">
        <v>204.06</v>
      </c>
      <c r="D3092">
        <f>VLOOKUP(A3092,'transaction table'!A:D,4,FALSE)</f>
        <v>1260.37</v>
      </c>
    </row>
    <row r="3093" spans="1:4">
      <c r="A3093" s="6">
        <v>3090</v>
      </c>
      <c r="B3093" s="7">
        <v>1095.62</v>
      </c>
      <c r="C3093" s="7">
        <v>1095.62</v>
      </c>
      <c r="D3093">
        <f>VLOOKUP(A3093,'transaction table'!A:D,4,FALSE)</f>
        <v>1786.37</v>
      </c>
    </row>
    <row r="3094" spans="1:4">
      <c r="A3094" s="6">
        <v>3091</v>
      </c>
      <c r="B3094" s="7">
        <v>250.59</v>
      </c>
      <c r="C3094" s="7">
        <v>250.59</v>
      </c>
      <c r="D3094">
        <f>VLOOKUP(A3094,'transaction table'!A:D,4,FALSE)</f>
        <v>447.91</v>
      </c>
    </row>
    <row r="3095" spans="1:4">
      <c r="A3095" s="6">
        <v>3092</v>
      </c>
      <c r="B3095" s="7">
        <v>96.07</v>
      </c>
      <c r="C3095" s="7">
        <v>96.07</v>
      </c>
      <c r="D3095">
        <f>VLOOKUP(A3095,'transaction table'!A:D,4,FALSE)</f>
        <v>899.2</v>
      </c>
    </row>
    <row r="3096" spans="1:4">
      <c r="A3096" s="6">
        <v>3093</v>
      </c>
      <c r="B3096" s="7">
        <v>5450.16</v>
      </c>
      <c r="C3096" s="7">
        <v>1816.72</v>
      </c>
      <c r="D3096">
        <f>VLOOKUP(A3096,'transaction table'!A:D,4,FALSE)</f>
        <v>12736.9</v>
      </c>
    </row>
    <row r="3097" spans="1:4">
      <c r="A3097" s="6">
        <v>3094</v>
      </c>
      <c r="B3097" s="7">
        <v>640.83</v>
      </c>
      <c r="C3097" s="7">
        <v>640.83</v>
      </c>
      <c r="D3097">
        <f>VLOOKUP(A3097,'transaction table'!A:D,4,FALSE)</f>
        <v>2485.77</v>
      </c>
    </row>
    <row r="3098" spans="1:4">
      <c r="A3098" s="6">
        <v>3095</v>
      </c>
      <c r="B3098" s="7">
        <v>580.8</v>
      </c>
      <c r="C3098" s="7">
        <v>193.6</v>
      </c>
      <c r="D3098">
        <f>VLOOKUP(A3098,'transaction table'!A:D,4,FALSE)</f>
        <v>781.25</v>
      </c>
    </row>
    <row r="3099" spans="1:4">
      <c r="A3099" s="6">
        <v>3096</v>
      </c>
      <c r="B3099" s="7">
        <v>1374.61</v>
      </c>
      <c r="C3099" s="7">
        <v>1374.61</v>
      </c>
      <c r="D3099">
        <f>VLOOKUP(A3099,'transaction table'!A:D,4,FALSE)</f>
        <v>435.69</v>
      </c>
    </row>
    <row r="3100" spans="1:4">
      <c r="A3100" s="6">
        <v>3097</v>
      </c>
      <c r="B3100" s="7">
        <v>140.76</v>
      </c>
      <c r="C3100" s="7">
        <v>140.76</v>
      </c>
      <c r="D3100">
        <f>VLOOKUP(A3100,'transaction table'!A:D,4,FALSE)</f>
        <v>628.59</v>
      </c>
    </row>
    <row r="3101" spans="1:4">
      <c r="A3101" s="6">
        <v>3098</v>
      </c>
      <c r="B3101" s="7">
        <v>375.78</v>
      </c>
      <c r="C3101" s="7">
        <v>187.89</v>
      </c>
      <c r="D3101">
        <f>VLOOKUP(A3101,'transaction table'!A:D,4,FALSE)</f>
        <v>1615.14</v>
      </c>
    </row>
    <row r="3102" spans="1:4">
      <c r="A3102" s="6">
        <v>3099</v>
      </c>
      <c r="B3102" s="7">
        <v>1124.4</v>
      </c>
      <c r="C3102" s="7">
        <v>374.8</v>
      </c>
      <c r="D3102">
        <f>VLOOKUP(A3102,'transaction table'!A:D,4,FALSE)</f>
        <v>201.88</v>
      </c>
    </row>
    <row r="3103" spans="1:4">
      <c r="A3103" s="6">
        <v>3100</v>
      </c>
      <c r="B3103" s="7">
        <v>431.33</v>
      </c>
      <c r="C3103" s="7">
        <v>431.33</v>
      </c>
      <c r="D3103">
        <f>VLOOKUP(A3103,'transaction table'!A:D,4,FALSE)</f>
        <v>249.69</v>
      </c>
    </row>
    <row r="3104" spans="1:4">
      <c r="A3104" s="6">
        <v>3101</v>
      </c>
      <c r="B3104" s="7">
        <v>1146.85</v>
      </c>
      <c r="C3104" s="7">
        <v>1146.85</v>
      </c>
      <c r="D3104">
        <f>VLOOKUP(A3104,'transaction table'!A:D,4,FALSE)</f>
        <v>2661.89</v>
      </c>
    </row>
    <row r="3105" spans="1:4">
      <c r="A3105" s="6">
        <v>3102</v>
      </c>
      <c r="B3105" s="7">
        <v>100.33</v>
      </c>
      <c r="C3105" s="7">
        <v>100.33</v>
      </c>
      <c r="D3105">
        <f>VLOOKUP(A3105,'transaction table'!A:D,4,FALSE)</f>
        <v>731.06</v>
      </c>
    </row>
    <row r="3106" spans="1:4">
      <c r="A3106" s="6">
        <v>3103</v>
      </c>
      <c r="B3106" s="7">
        <v>339.07</v>
      </c>
      <c r="C3106" s="7">
        <v>339.07</v>
      </c>
      <c r="D3106">
        <f>VLOOKUP(A3106,'transaction table'!A:D,4,FALSE)</f>
        <v>105.06</v>
      </c>
    </row>
    <row r="3107" spans="1:4">
      <c r="A3107" s="6">
        <v>3104</v>
      </c>
      <c r="B3107" s="7">
        <v>1328.07</v>
      </c>
      <c r="C3107" s="7">
        <v>442.69</v>
      </c>
      <c r="D3107">
        <f>VLOOKUP(A3107,'transaction table'!A:D,4,FALSE)</f>
        <v>1266.63</v>
      </c>
    </row>
    <row r="3108" spans="1:4">
      <c r="A3108" s="6">
        <v>3105</v>
      </c>
      <c r="B3108" s="7">
        <v>539.1</v>
      </c>
      <c r="C3108" s="7">
        <v>539.1</v>
      </c>
      <c r="D3108">
        <f>VLOOKUP(A3108,'transaction table'!A:D,4,FALSE)</f>
        <v>1074.6</v>
      </c>
    </row>
    <row r="3109" spans="1:4">
      <c r="A3109" s="6">
        <v>3106</v>
      </c>
      <c r="B3109" s="7">
        <v>359.28</v>
      </c>
      <c r="C3109" s="7">
        <v>359.28</v>
      </c>
      <c r="D3109">
        <f>VLOOKUP(A3109,'transaction table'!A:D,4,FALSE)</f>
        <v>661.44</v>
      </c>
    </row>
    <row r="3110" spans="1:4">
      <c r="A3110" s="6">
        <v>3107</v>
      </c>
      <c r="B3110" s="7">
        <v>416.48</v>
      </c>
      <c r="C3110" s="7">
        <v>208.24</v>
      </c>
      <c r="D3110">
        <f>VLOOKUP(A3110,'transaction table'!A:D,4,FALSE)</f>
        <v>667.02</v>
      </c>
    </row>
    <row r="3111" spans="1:4">
      <c r="A3111" s="6">
        <v>3108</v>
      </c>
      <c r="B3111" s="7">
        <v>2293.7</v>
      </c>
      <c r="C3111" s="7">
        <v>1146.85</v>
      </c>
      <c r="D3111">
        <f>VLOOKUP(A3111,'transaction table'!A:D,4,FALSE)</f>
        <v>132.23</v>
      </c>
    </row>
    <row r="3112" spans="1:4">
      <c r="A3112" s="6">
        <v>3109</v>
      </c>
      <c r="B3112" s="7">
        <v>240.57</v>
      </c>
      <c r="C3112" s="7">
        <v>240.57</v>
      </c>
      <c r="D3112">
        <f>VLOOKUP(A3112,'transaction table'!A:D,4,FALSE)</f>
        <v>1315.56</v>
      </c>
    </row>
    <row r="3113" spans="1:4">
      <c r="A3113" s="6">
        <v>3110</v>
      </c>
      <c r="B3113" s="7">
        <v>1338.63</v>
      </c>
      <c r="C3113" s="7">
        <v>1338.63</v>
      </c>
      <c r="D3113">
        <f>VLOOKUP(A3113,'transaction table'!A:D,4,FALSE)</f>
        <v>726.88</v>
      </c>
    </row>
    <row r="3114" spans="1:4">
      <c r="A3114" s="6">
        <v>3111</v>
      </c>
      <c r="B3114" s="7">
        <v>486.42</v>
      </c>
      <c r="C3114" s="7">
        <v>486.42</v>
      </c>
      <c r="D3114">
        <f>VLOOKUP(A3114,'transaction table'!A:D,4,FALSE)</f>
        <v>751.38</v>
      </c>
    </row>
    <row r="3115" spans="1:4">
      <c r="A3115" s="6">
        <v>3112</v>
      </c>
      <c r="B3115" s="7">
        <v>154.02</v>
      </c>
      <c r="C3115" s="7">
        <v>154.02</v>
      </c>
      <c r="D3115">
        <f>VLOOKUP(A3115,'transaction table'!A:D,4,FALSE)</f>
        <v>3067.25</v>
      </c>
    </row>
    <row r="3116" spans="1:4">
      <c r="A3116" s="6">
        <v>3113</v>
      </c>
      <c r="B3116" s="7">
        <v>899.2</v>
      </c>
      <c r="C3116" s="7">
        <v>899.2</v>
      </c>
      <c r="D3116">
        <f>VLOOKUP(A3116,'transaction table'!A:D,4,FALSE)</f>
        <v>667.02</v>
      </c>
    </row>
    <row r="3117" spans="1:4">
      <c r="A3117" s="6">
        <v>3114</v>
      </c>
      <c r="B3117" s="7">
        <v>1128.91</v>
      </c>
      <c r="C3117" s="7">
        <v>1128.91</v>
      </c>
      <c r="D3117">
        <f>VLOOKUP(A3117,'transaction table'!A:D,4,FALSE)</f>
        <v>832.31</v>
      </c>
    </row>
    <row r="3118" spans="1:4">
      <c r="A3118" s="6">
        <v>3115</v>
      </c>
      <c r="B3118" s="7">
        <v>1007.5</v>
      </c>
      <c r="C3118" s="7">
        <v>1007.5</v>
      </c>
      <c r="D3118">
        <f>VLOOKUP(A3118,'transaction table'!A:D,4,FALSE)</f>
        <v>4599.17</v>
      </c>
    </row>
    <row r="3119" spans="1:4">
      <c r="A3119" s="6">
        <v>3116</v>
      </c>
      <c r="B3119" s="7">
        <v>828.48</v>
      </c>
      <c r="C3119" s="7">
        <v>414.24</v>
      </c>
      <c r="D3119">
        <f>VLOOKUP(A3119,'transaction table'!A:D,4,FALSE)</f>
        <v>1167.69</v>
      </c>
    </row>
    <row r="3120" spans="1:4">
      <c r="A3120" s="6">
        <v>3117</v>
      </c>
      <c r="B3120" s="7">
        <v>1792.4</v>
      </c>
      <c r="C3120" s="7">
        <v>1792.4</v>
      </c>
      <c r="D3120">
        <f>VLOOKUP(A3120,'transaction table'!A:D,4,FALSE)</f>
        <v>1521.65</v>
      </c>
    </row>
    <row r="3121" spans="1:4">
      <c r="A3121" s="6">
        <v>3118</v>
      </c>
      <c r="B3121" s="7">
        <v>2027.64</v>
      </c>
      <c r="C3121" s="7">
        <v>675.88</v>
      </c>
      <c r="D3121">
        <f>VLOOKUP(A3121,'transaction table'!A:D,4,FALSE)</f>
        <v>2194.33</v>
      </c>
    </row>
    <row r="3122" spans="1:4">
      <c r="A3122" s="6">
        <v>3119</v>
      </c>
      <c r="B3122" s="7">
        <v>142.43</v>
      </c>
      <c r="C3122" s="7">
        <v>142.43</v>
      </c>
      <c r="D3122">
        <f>VLOOKUP(A3122,'transaction table'!A:D,4,FALSE)</f>
        <v>4572.66</v>
      </c>
    </row>
    <row r="3123" spans="1:4">
      <c r="A3123" s="6">
        <v>3120</v>
      </c>
      <c r="B3123" s="7">
        <v>496.71</v>
      </c>
      <c r="C3123" s="7">
        <v>496.71</v>
      </c>
      <c r="D3123">
        <f>VLOOKUP(A3123,'transaction table'!A:D,4,FALSE)</f>
        <v>646.02</v>
      </c>
    </row>
    <row r="3124" spans="1:4">
      <c r="A3124" s="6">
        <v>3121</v>
      </c>
      <c r="B3124" s="7">
        <v>744.5</v>
      </c>
      <c r="C3124" s="7">
        <v>744.5</v>
      </c>
      <c r="D3124">
        <f>VLOOKUP(A3124,'transaction table'!A:D,4,FALSE)</f>
        <v>367.55</v>
      </c>
    </row>
    <row r="3125" spans="1:4">
      <c r="A3125" s="6">
        <v>3122</v>
      </c>
      <c r="B3125" s="7">
        <v>395.52</v>
      </c>
      <c r="C3125" s="7">
        <v>395.52</v>
      </c>
      <c r="D3125">
        <f>VLOOKUP(A3125,'transaction table'!A:D,4,FALSE)</f>
        <v>2191.24</v>
      </c>
    </row>
    <row r="3126" spans="1:4">
      <c r="A3126" s="6">
        <v>3123</v>
      </c>
      <c r="B3126" s="7">
        <v>140.76</v>
      </c>
      <c r="C3126" s="7">
        <v>140.76</v>
      </c>
      <c r="D3126">
        <f>VLOOKUP(A3126,'transaction table'!A:D,4,FALSE)</f>
        <v>2155.79</v>
      </c>
    </row>
    <row r="3127" spans="1:4">
      <c r="A3127" s="6">
        <v>3124</v>
      </c>
      <c r="B3127" s="7">
        <v>486.42</v>
      </c>
      <c r="C3127" s="7">
        <v>486.42</v>
      </c>
      <c r="D3127">
        <f>VLOOKUP(A3127,'transaction table'!A:D,4,FALSE)</f>
        <v>323.68</v>
      </c>
    </row>
    <row r="3128" spans="1:4">
      <c r="A3128" s="6">
        <v>3125</v>
      </c>
      <c r="B3128" s="7">
        <v>1435.99</v>
      </c>
      <c r="C3128" s="7">
        <v>1435.99</v>
      </c>
      <c r="D3128">
        <f>VLOOKUP(A3128,'transaction table'!A:D,4,FALSE)</f>
        <v>966.81</v>
      </c>
    </row>
    <row r="3129" spans="1:4">
      <c r="A3129" s="6">
        <v>3126</v>
      </c>
      <c r="B3129" s="7">
        <v>150.49</v>
      </c>
      <c r="C3129" s="7">
        <v>150.49</v>
      </c>
      <c r="D3129">
        <f>VLOOKUP(A3129,'transaction table'!A:D,4,FALSE)</f>
        <v>2173.52</v>
      </c>
    </row>
    <row r="3130" spans="1:4">
      <c r="A3130" s="6">
        <v>3127</v>
      </c>
      <c r="B3130" s="7">
        <v>257.24</v>
      </c>
      <c r="C3130" s="7">
        <v>257.24</v>
      </c>
      <c r="D3130">
        <f>VLOOKUP(A3130,'transaction table'!A:D,4,FALSE)</f>
        <v>2093.3</v>
      </c>
    </row>
    <row r="3131" spans="1:4">
      <c r="A3131" s="6">
        <v>3128</v>
      </c>
      <c r="B3131" s="7">
        <v>364.61</v>
      </c>
      <c r="C3131" s="7">
        <v>364.61</v>
      </c>
      <c r="D3131">
        <f>VLOOKUP(A3131,'transaction table'!A:D,4,FALSE)</f>
        <v>5233.29</v>
      </c>
    </row>
    <row r="3132" spans="1:4">
      <c r="A3132" s="6">
        <v>3129</v>
      </c>
      <c r="B3132" s="7">
        <v>662.66</v>
      </c>
      <c r="C3132" s="7">
        <v>331.33</v>
      </c>
      <c r="D3132">
        <f>VLOOKUP(A3132,'transaction table'!A:D,4,FALSE)</f>
        <v>667.02</v>
      </c>
    </row>
    <row r="3133" spans="1:4">
      <c r="A3133" s="6">
        <v>3130</v>
      </c>
      <c r="B3133" s="7">
        <v>140.76</v>
      </c>
      <c r="C3133" s="7">
        <v>140.76</v>
      </c>
      <c r="D3133">
        <f>VLOOKUP(A3133,'transaction table'!A:D,4,FALSE)</f>
        <v>369.17</v>
      </c>
    </row>
    <row r="3134" spans="1:4">
      <c r="A3134" s="6">
        <v>3131</v>
      </c>
      <c r="B3134" s="7">
        <v>3125.01</v>
      </c>
      <c r="C3134" s="7">
        <v>1041.67</v>
      </c>
      <c r="D3134">
        <f>VLOOKUP(A3134,'transaction table'!A:D,4,FALSE)</f>
        <v>618.93</v>
      </c>
    </row>
    <row r="3135" spans="1:4">
      <c r="A3135" s="6">
        <v>3132</v>
      </c>
      <c r="B3135" s="7">
        <v>1933.32</v>
      </c>
      <c r="C3135" s="7">
        <v>966.66</v>
      </c>
      <c r="D3135">
        <f>VLOOKUP(A3135,'transaction table'!A:D,4,FALSE)</f>
        <v>1703.41</v>
      </c>
    </row>
    <row r="3136" spans="1:4">
      <c r="A3136" s="6">
        <v>3133</v>
      </c>
      <c r="B3136" s="7">
        <v>901.51</v>
      </c>
      <c r="C3136" s="7">
        <v>901.51</v>
      </c>
      <c r="D3136">
        <f>VLOOKUP(A3136,'transaction table'!A:D,4,FALSE)</f>
        <v>1432.4</v>
      </c>
    </row>
    <row r="3137" spans="1:4">
      <c r="A3137" s="6">
        <v>3134</v>
      </c>
      <c r="B3137" s="7">
        <v>1791.45</v>
      </c>
      <c r="C3137" s="7">
        <v>1791.45</v>
      </c>
      <c r="D3137">
        <f>VLOOKUP(A3137,'transaction table'!A:D,4,FALSE)</f>
        <v>4058.64</v>
      </c>
    </row>
    <row r="3138" spans="1:4">
      <c r="A3138" s="6">
        <v>3135</v>
      </c>
      <c r="B3138" s="7">
        <v>359.28</v>
      </c>
      <c r="C3138" s="7">
        <v>359.28</v>
      </c>
      <c r="D3138">
        <f>VLOOKUP(A3138,'transaction table'!A:D,4,FALSE)</f>
        <v>315.29</v>
      </c>
    </row>
    <row r="3139" spans="1:4">
      <c r="A3139" s="6">
        <v>3136</v>
      </c>
      <c r="B3139" s="7">
        <v>1078.2</v>
      </c>
      <c r="C3139" s="7">
        <v>539.1</v>
      </c>
      <c r="D3139">
        <f>VLOOKUP(A3139,'transaction table'!A:D,4,FALSE)</f>
        <v>941.99</v>
      </c>
    </row>
    <row r="3140" spans="1:4">
      <c r="A3140" s="6">
        <v>3137</v>
      </c>
      <c r="B3140" s="7">
        <v>189.69</v>
      </c>
      <c r="C3140" s="7">
        <v>189.69</v>
      </c>
      <c r="D3140">
        <f>VLOOKUP(A3140,'transaction table'!A:D,4,FALSE)</f>
        <v>1729.16</v>
      </c>
    </row>
    <row r="3141" spans="1:4">
      <c r="A3141" s="6">
        <v>3138</v>
      </c>
      <c r="B3141" s="7">
        <v>157.92</v>
      </c>
      <c r="C3141" s="7">
        <v>157.92</v>
      </c>
      <c r="D3141">
        <f>VLOOKUP(A3141,'transaction table'!A:D,4,FALSE)</f>
        <v>1417.1</v>
      </c>
    </row>
    <row r="3142" spans="1:4">
      <c r="A3142" s="6">
        <v>3139</v>
      </c>
      <c r="B3142" s="7">
        <v>480.06</v>
      </c>
      <c r="C3142" s="7">
        <v>240.03</v>
      </c>
      <c r="D3142">
        <f>VLOOKUP(A3142,'transaction table'!A:D,4,FALSE)</f>
        <v>842.98</v>
      </c>
    </row>
    <row r="3143" spans="1:4">
      <c r="A3143" s="6">
        <v>3140</v>
      </c>
      <c r="B3143" s="7">
        <v>352.84</v>
      </c>
      <c r="C3143" s="7">
        <v>352.84</v>
      </c>
      <c r="D3143">
        <f>VLOOKUP(A3143,'transaction table'!A:D,4,FALSE)</f>
        <v>320.34</v>
      </c>
    </row>
    <row r="3144" spans="1:4">
      <c r="A3144" s="6">
        <v>3141</v>
      </c>
      <c r="B3144" s="7">
        <v>1517.02</v>
      </c>
      <c r="C3144" s="7">
        <v>1517.02</v>
      </c>
      <c r="D3144">
        <f>VLOOKUP(A3144,'transaction table'!A:D,4,FALSE)</f>
        <v>2435.6</v>
      </c>
    </row>
    <row r="3145" spans="1:4">
      <c r="A3145" s="6">
        <v>3142</v>
      </c>
      <c r="B3145" s="7">
        <v>1016.02</v>
      </c>
      <c r="C3145" s="7">
        <v>1016.02</v>
      </c>
      <c r="D3145">
        <f>VLOOKUP(A3145,'transaction table'!A:D,4,FALSE)</f>
        <v>774.02</v>
      </c>
    </row>
    <row r="3146" spans="1:4">
      <c r="A3146" s="6">
        <v>3143</v>
      </c>
      <c r="B3146" s="7">
        <v>1597.88</v>
      </c>
      <c r="C3146" s="7">
        <v>798.94</v>
      </c>
      <c r="D3146">
        <f>VLOOKUP(A3146,'transaction table'!A:D,4,FALSE)</f>
        <v>1961.9</v>
      </c>
    </row>
    <row r="3147" spans="1:4">
      <c r="A3147" s="6">
        <v>3144</v>
      </c>
      <c r="B3147" s="7">
        <v>1153.5</v>
      </c>
      <c r="C3147" s="7">
        <v>1153.5</v>
      </c>
      <c r="D3147">
        <f>VLOOKUP(A3147,'transaction table'!A:D,4,FALSE)</f>
        <v>2598.96</v>
      </c>
    </row>
    <row r="3148" spans="1:4">
      <c r="A3148" s="6">
        <v>3145</v>
      </c>
      <c r="B3148" s="7">
        <v>367.55</v>
      </c>
      <c r="C3148" s="7">
        <v>367.55</v>
      </c>
      <c r="D3148">
        <f>VLOOKUP(A3148,'transaction table'!A:D,4,FALSE)</f>
        <v>1322.88</v>
      </c>
    </row>
    <row r="3149" spans="1:4">
      <c r="A3149" s="6">
        <v>3146</v>
      </c>
      <c r="B3149" s="7">
        <v>594.37</v>
      </c>
      <c r="C3149" s="7">
        <v>594.37</v>
      </c>
      <c r="D3149">
        <f>VLOOKUP(A3149,'transaction table'!A:D,4,FALSE)</f>
        <v>1777.25</v>
      </c>
    </row>
    <row r="3150" spans="1:4">
      <c r="A3150" s="6">
        <v>3147</v>
      </c>
      <c r="B3150" s="7">
        <v>274.33</v>
      </c>
      <c r="C3150" s="7">
        <v>274.33</v>
      </c>
      <c r="D3150">
        <f>VLOOKUP(A3150,'transaction table'!A:D,4,FALSE)</f>
        <v>257.17</v>
      </c>
    </row>
    <row r="3151" spans="1:4">
      <c r="A3151" s="6">
        <v>3148</v>
      </c>
      <c r="B3151" s="7">
        <v>716.89</v>
      </c>
      <c r="C3151" s="7">
        <v>716.89</v>
      </c>
      <c r="D3151">
        <f>VLOOKUP(A3151,'transaction table'!A:D,4,FALSE)</f>
        <v>901.51</v>
      </c>
    </row>
    <row r="3152" spans="1:4">
      <c r="A3152" s="6">
        <v>3149</v>
      </c>
      <c r="B3152" s="7">
        <v>140.76</v>
      </c>
      <c r="C3152" s="7">
        <v>140.76</v>
      </c>
      <c r="D3152">
        <f>VLOOKUP(A3152,'transaction table'!A:D,4,FALSE)</f>
        <v>442.46</v>
      </c>
    </row>
    <row r="3153" spans="1:4">
      <c r="A3153" s="6">
        <v>3150</v>
      </c>
      <c r="B3153" s="7">
        <v>367.55</v>
      </c>
      <c r="C3153" s="7">
        <v>367.55</v>
      </c>
      <c r="D3153">
        <f>VLOOKUP(A3153,'transaction table'!A:D,4,FALSE)</f>
        <v>1462.03</v>
      </c>
    </row>
    <row r="3154" spans="1:4">
      <c r="A3154" s="6">
        <v>3151</v>
      </c>
      <c r="B3154" s="7">
        <v>901.51</v>
      </c>
      <c r="C3154" s="7">
        <v>901.51</v>
      </c>
      <c r="D3154">
        <f>VLOOKUP(A3154,'transaction table'!A:D,4,FALSE)</f>
        <v>3786.78</v>
      </c>
    </row>
    <row r="3155" spans="1:4">
      <c r="A3155" s="6">
        <v>3152</v>
      </c>
      <c r="B3155" s="7">
        <v>374.8</v>
      </c>
      <c r="C3155" s="7">
        <v>374.8</v>
      </c>
      <c r="D3155">
        <f>VLOOKUP(A3155,'transaction table'!A:D,4,FALSE)</f>
        <v>2980.61</v>
      </c>
    </row>
    <row r="3156" spans="1:4">
      <c r="A3156" s="6">
        <v>3153</v>
      </c>
      <c r="B3156" s="7">
        <v>459.12</v>
      </c>
      <c r="C3156" s="7">
        <v>459.12</v>
      </c>
      <c r="D3156">
        <f>VLOOKUP(A3156,'transaction table'!A:D,4,FALSE)</f>
        <v>159.92</v>
      </c>
    </row>
    <row r="3157" spans="1:4">
      <c r="A3157" s="6">
        <v>3154</v>
      </c>
      <c r="B3157" s="7">
        <v>578.97</v>
      </c>
      <c r="C3157" s="7">
        <v>578.97</v>
      </c>
      <c r="D3157">
        <f>VLOOKUP(A3157,'transaction table'!A:D,4,FALSE)</f>
        <v>1365.96</v>
      </c>
    </row>
    <row r="3158" spans="1:4">
      <c r="A3158" s="6">
        <v>3155</v>
      </c>
      <c r="B3158" s="7">
        <v>931.48</v>
      </c>
      <c r="C3158" s="7">
        <v>931.48</v>
      </c>
      <c r="D3158">
        <f>VLOOKUP(A3158,'transaction table'!A:D,4,FALSE)</f>
        <v>1276.2</v>
      </c>
    </row>
    <row r="3159" spans="1:4">
      <c r="A3159" s="6">
        <v>3156</v>
      </c>
      <c r="B3159" s="7">
        <v>661.44</v>
      </c>
      <c r="C3159" s="7">
        <v>661.44</v>
      </c>
      <c r="D3159">
        <f>VLOOKUP(A3159,'transaction table'!A:D,4,FALSE)</f>
        <v>965.83</v>
      </c>
    </row>
    <row r="3160" spans="1:4">
      <c r="A3160" s="6">
        <v>3157</v>
      </c>
      <c r="B3160" s="7">
        <v>776.21</v>
      </c>
      <c r="C3160" s="7">
        <v>776.21</v>
      </c>
      <c r="D3160">
        <f>VLOOKUP(A3160,'transaction table'!A:D,4,FALSE)</f>
        <v>1146.95</v>
      </c>
    </row>
    <row r="3161" spans="1:4">
      <c r="A3161" s="6">
        <v>3158</v>
      </c>
      <c r="B3161" s="7">
        <v>313.65</v>
      </c>
      <c r="C3161" s="7">
        <v>313.65</v>
      </c>
      <c r="D3161">
        <f>VLOOKUP(A3161,'transaction table'!A:D,4,FALSE)</f>
        <v>1936.86</v>
      </c>
    </row>
    <row r="3162" spans="1:4">
      <c r="A3162" s="6">
        <v>3159</v>
      </c>
      <c r="B3162" s="7">
        <v>538.64</v>
      </c>
      <c r="C3162" s="7">
        <v>538.64</v>
      </c>
      <c r="D3162">
        <f>VLOOKUP(A3162,'transaction table'!A:D,4,FALSE)</f>
        <v>471.55</v>
      </c>
    </row>
    <row r="3163" spans="1:4">
      <c r="A3163" s="6">
        <v>3160</v>
      </c>
      <c r="B3163" s="7">
        <v>250.59</v>
      </c>
      <c r="C3163" s="7">
        <v>250.59</v>
      </c>
      <c r="D3163">
        <f>VLOOKUP(A3163,'transaction table'!A:D,4,FALSE)</f>
        <v>3948.27</v>
      </c>
    </row>
    <row r="3164" spans="1:4">
      <c r="A3164" s="6">
        <v>3161</v>
      </c>
      <c r="B3164" s="7">
        <v>361.97</v>
      </c>
      <c r="C3164" s="7">
        <v>361.97</v>
      </c>
      <c r="D3164">
        <f>VLOOKUP(A3164,'transaction table'!A:D,4,FALSE)</f>
        <v>295.79</v>
      </c>
    </row>
    <row r="3165" spans="1:4">
      <c r="A3165" s="6">
        <v>3162</v>
      </c>
      <c r="B3165" s="7">
        <v>318.02</v>
      </c>
      <c r="C3165" s="7">
        <v>318.02</v>
      </c>
      <c r="D3165">
        <f>VLOOKUP(A3165,'transaction table'!A:D,4,FALSE)</f>
        <v>1554.26</v>
      </c>
    </row>
    <row r="3166" spans="1:4">
      <c r="A3166" s="6">
        <v>3163</v>
      </c>
      <c r="B3166" s="7">
        <v>847.35</v>
      </c>
      <c r="C3166" s="7">
        <v>847.35</v>
      </c>
      <c r="D3166">
        <f>VLOOKUP(A3166,'transaction table'!A:D,4,FALSE)</f>
        <v>1815.36</v>
      </c>
    </row>
    <row r="3167" spans="1:4">
      <c r="A3167" s="6">
        <v>3164</v>
      </c>
      <c r="B3167" s="7">
        <v>142.48</v>
      </c>
      <c r="C3167" s="7">
        <v>142.48</v>
      </c>
      <c r="D3167">
        <f>VLOOKUP(A3167,'transaction table'!A:D,4,FALSE)</f>
        <v>692.82</v>
      </c>
    </row>
    <row r="3168" spans="1:4">
      <c r="A3168" s="6">
        <v>3165</v>
      </c>
      <c r="B3168" s="7">
        <v>568.28</v>
      </c>
      <c r="C3168" s="7">
        <v>284.14</v>
      </c>
      <c r="D3168">
        <f>VLOOKUP(A3168,'transaction table'!A:D,4,FALSE)</f>
        <v>987.2</v>
      </c>
    </row>
    <row r="3169" spans="1:4">
      <c r="A3169" s="6">
        <v>3166</v>
      </c>
      <c r="B3169" s="7">
        <v>435.69</v>
      </c>
      <c r="C3169" s="7">
        <v>435.69</v>
      </c>
      <c r="D3169">
        <f>VLOOKUP(A3169,'transaction table'!A:D,4,FALSE)</f>
        <v>751.38</v>
      </c>
    </row>
    <row r="3170" spans="1:4">
      <c r="A3170" s="6">
        <v>3167</v>
      </c>
      <c r="B3170" s="7">
        <v>262.26</v>
      </c>
      <c r="C3170" s="7">
        <v>262.26</v>
      </c>
      <c r="D3170">
        <f>VLOOKUP(A3170,'transaction table'!A:D,4,FALSE)</f>
        <v>2388.74</v>
      </c>
    </row>
    <row r="3171" spans="1:4">
      <c r="A3171" s="6">
        <v>3168</v>
      </c>
      <c r="B3171" s="7">
        <v>899.2</v>
      </c>
      <c r="C3171" s="7">
        <v>899.2</v>
      </c>
      <c r="D3171">
        <f>VLOOKUP(A3171,'transaction table'!A:D,4,FALSE)</f>
        <v>545.46</v>
      </c>
    </row>
    <row r="3172" spans="1:4">
      <c r="A3172" s="6">
        <v>3169</v>
      </c>
      <c r="B3172" s="7">
        <v>100.33</v>
      </c>
      <c r="C3172" s="7">
        <v>100.33</v>
      </c>
      <c r="D3172">
        <f>VLOOKUP(A3172,'transaction table'!A:D,4,FALSE)</f>
        <v>395.52</v>
      </c>
    </row>
    <row r="3173" spans="1:4">
      <c r="A3173" s="6">
        <v>3170</v>
      </c>
      <c r="B3173" s="7">
        <v>96.07</v>
      </c>
      <c r="C3173" s="7">
        <v>96.07</v>
      </c>
      <c r="D3173">
        <f>VLOOKUP(A3173,'transaction table'!A:D,4,FALSE)</f>
        <v>260.54</v>
      </c>
    </row>
    <row r="3174" spans="1:4">
      <c r="A3174" s="6">
        <v>3171</v>
      </c>
      <c r="B3174" s="7">
        <v>2981.48</v>
      </c>
      <c r="C3174" s="7">
        <v>1490.74</v>
      </c>
      <c r="D3174">
        <f>VLOOKUP(A3174,'transaction table'!A:D,4,FALSE)</f>
        <v>417.14</v>
      </c>
    </row>
    <row r="3175" spans="1:4">
      <c r="A3175" s="6">
        <v>3172</v>
      </c>
      <c r="B3175" s="7">
        <v>164.76</v>
      </c>
      <c r="C3175" s="7">
        <v>164.76</v>
      </c>
      <c r="D3175">
        <f>VLOOKUP(A3175,'transaction table'!A:D,4,FALSE)</f>
        <v>1146.95</v>
      </c>
    </row>
    <row r="3176" spans="1:4">
      <c r="A3176" s="6">
        <v>3173</v>
      </c>
      <c r="B3176" s="7">
        <v>580</v>
      </c>
      <c r="C3176" s="7">
        <v>580</v>
      </c>
      <c r="D3176">
        <f>VLOOKUP(A3176,'transaction table'!A:D,4,FALSE)</f>
        <v>1129.45</v>
      </c>
    </row>
    <row r="3177" spans="1:4">
      <c r="A3177" s="6">
        <v>3174</v>
      </c>
      <c r="B3177" s="7">
        <v>200.91</v>
      </c>
      <c r="C3177" s="7">
        <v>200.91</v>
      </c>
      <c r="D3177">
        <f>VLOOKUP(A3177,'transaction table'!A:D,4,FALSE)</f>
        <v>1636.04</v>
      </c>
    </row>
    <row r="3178" spans="1:4">
      <c r="A3178" s="6">
        <v>3175</v>
      </c>
      <c r="B3178" s="7">
        <v>196.53</v>
      </c>
      <c r="C3178" s="7">
        <v>196.53</v>
      </c>
      <c r="D3178">
        <f>VLOOKUP(A3178,'transaction table'!A:D,4,FALSE)</f>
        <v>2224.81</v>
      </c>
    </row>
    <row r="3179" spans="1:4">
      <c r="A3179" s="6">
        <v>3176</v>
      </c>
      <c r="B3179" s="7">
        <v>705.39</v>
      </c>
      <c r="C3179" s="7">
        <v>235.13</v>
      </c>
      <c r="D3179">
        <f>VLOOKUP(A3179,'transaction table'!A:D,4,FALSE)</f>
        <v>2257.82</v>
      </c>
    </row>
    <row r="3180" spans="1:4">
      <c r="A3180" s="6">
        <v>3177</v>
      </c>
      <c r="B3180" s="7">
        <v>295.79</v>
      </c>
      <c r="C3180" s="7">
        <v>295.79</v>
      </c>
      <c r="D3180">
        <f>VLOOKUP(A3180,'transaction table'!A:D,4,FALSE)</f>
        <v>1948.67</v>
      </c>
    </row>
    <row r="3181" spans="1:4">
      <c r="A3181" s="6">
        <v>3178</v>
      </c>
      <c r="B3181" s="7">
        <v>1404.96</v>
      </c>
      <c r="C3181" s="7">
        <v>1404.96</v>
      </c>
      <c r="D3181">
        <f>VLOOKUP(A3181,'transaction table'!A:D,4,FALSE)</f>
        <v>235.13</v>
      </c>
    </row>
    <row r="3182" spans="1:4">
      <c r="A3182" s="6">
        <v>3179</v>
      </c>
      <c r="B3182" s="7">
        <v>471.55</v>
      </c>
      <c r="C3182" s="7">
        <v>471.55</v>
      </c>
      <c r="D3182">
        <f>VLOOKUP(A3182,'transaction table'!A:D,4,FALSE)</f>
        <v>854.94</v>
      </c>
    </row>
    <row r="3183" spans="1:4">
      <c r="A3183" s="6">
        <v>3180</v>
      </c>
      <c r="B3183" s="7">
        <v>527.46</v>
      </c>
      <c r="C3183" s="7">
        <v>527.46</v>
      </c>
      <c r="D3183">
        <f>VLOOKUP(A3183,'transaction table'!A:D,4,FALSE)</f>
        <v>435.22</v>
      </c>
    </row>
    <row r="3184" spans="1:4">
      <c r="A3184" s="6">
        <v>3181</v>
      </c>
      <c r="B3184" s="7">
        <v>273.77</v>
      </c>
      <c r="C3184" s="7">
        <v>273.77</v>
      </c>
      <c r="D3184">
        <f>VLOOKUP(A3184,'transaction table'!A:D,4,FALSE)</f>
        <v>1316.19</v>
      </c>
    </row>
    <row r="3185" spans="1:4">
      <c r="A3185" s="6">
        <v>3182</v>
      </c>
      <c r="B3185" s="7">
        <v>167.39</v>
      </c>
      <c r="C3185" s="7">
        <v>167.39</v>
      </c>
      <c r="D3185">
        <f>VLOOKUP(A3185,'transaction table'!A:D,4,FALSE)</f>
        <v>1329.37</v>
      </c>
    </row>
    <row r="3186" spans="1:4">
      <c r="A3186" s="6">
        <v>3183</v>
      </c>
      <c r="B3186" s="7">
        <v>824.06</v>
      </c>
      <c r="C3186" s="7">
        <v>824.06</v>
      </c>
      <c r="D3186">
        <f>VLOOKUP(A3186,'transaction table'!A:D,4,FALSE)</f>
        <v>1145.71</v>
      </c>
    </row>
    <row r="3187" spans="1:4">
      <c r="A3187" s="6">
        <v>3184</v>
      </c>
      <c r="B3187" s="7">
        <v>1824.27</v>
      </c>
      <c r="C3187" s="7">
        <v>1824.27</v>
      </c>
      <c r="D3187">
        <f>VLOOKUP(A3187,'transaction table'!A:D,4,FALSE)</f>
        <v>73.61</v>
      </c>
    </row>
    <row r="3188" spans="1:4">
      <c r="A3188" s="6">
        <v>3185</v>
      </c>
      <c r="B3188" s="7">
        <v>1489</v>
      </c>
      <c r="C3188" s="7">
        <v>744.5</v>
      </c>
      <c r="D3188">
        <f>VLOOKUP(A3188,'transaction table'!A:D,4,FALSE)</f>
        <v>3955.35</v>
      </c>
    </row>
    <row r="3189" spans="1:4">
      <c r="A3189" s="6">
        <v>3186</v>
      </c>
      <c r="B3189" s="7">
        <v>30.63</v>
      </c>
      <c r="C3189" s="7">
        <v>30.63</v>
      </c>
      <c r="D3189">
        <f>VLOOKUP(A3189,'transaction table'!A:D,4,FALSE)</f>
        <v>1048.86</v>
      </c>
    </row>
    <row r="3190" spans="1:4">
      <c r="A3190" s="6">
        <v>3187</v>
      </c>
      <c r="B3190" s="7">
        <v>531.9</v>
      </c>
      <c r="C3190" s="7">
        <v>265.95</v>
      </c>
      <c r="D3190">
        <f>VLOOKUP(A3190,'transaction table'!A:D,4,FALSE)</f>
        <v>4101.28</v>
      </c>
    </row>
    <row r="3191" spans="1:4">
      <c r="A3191" s="6">
        <v>3188</v>
      </c>
      <c r="B3191" s="7">
        <v>436.2</v>
      </c>
      <c r="C3191" s="7">
        <v>436.2</v>
      </c>
      <c r="D3191">
        <f>VLOOKUP(A3191,'transaction table'!A:D,4,FALSE)</f>
        <v>558.85</v>
      </c>
    </row>
    <row r="3192" spans="1:4">
      <c r="A3192" s="6">
        <v>3189</v>
      </c>
      <c r="B3192" s="7">
        <v>1302.37</v>
      </c>
      <c r="C3192" s="7">
        <v>1302.37</v>
      </c>
      <c r="D3192">
        <f>VLOOKUP(A3192,'transaction table'!A:D,4,FALSE)</f>
        <v>1008.02</v>
      </c>
    </row>
    <row r="3193" spans="1:4">
      <c r="A3193" s="6">
        <v>3190</v>
      </c>
      <c r="B3193" s="7">
        <v>644.55</v>
      </c>
      <c r="C3193" s="7">
        <v>644.55</v>
      </c>
      <c r="D3193">
        <f>VLOOKUP(A3193,'transaction table'!A:D,4,FALSE)</f>
        <v>678.89</v>
      </c>
    </row>
    <row r="3194" spans="1:4">
      <c r="A3194" s="6">
        <v>3191</v>
      </c>
      <c r="B3194" s="7">
        <v>192.14</v>
      </c>
      <c r="C3194" s="7">
        <v>96.07</v>
      </c>
      <c r="D3194">
        <f>VLOOKUP(A3194,'transaction table'!A:D,4,FALSE)</f>
        <v>1128.91</v>
      </c>
    </row>
    <row r="3195" spans="1:4">
      <c r="A3195" s="6">
        <v>3192</v>
      </c>
      <c r="B3195" s="7">
        <v>175.58</v>
      </c>
      <c r="C3195" s="7">
        <v>175.58</v>
      </c>
      <c r="D3195">
        <f>VLOOKUP(A3195,'transaction table'!A:D,4,FALSE)</f>
        <v>2647.59</v>
      </c>
    </row>
    <row r="3196" spans="1:4">
      <c r="A3196" s="6">
        <v>3193</v>
      </c>
      <c r="B3196" s="7">
        <v>497.53</v>
      </c>
      <c r="C3196" s="7">
        <v>497.53</v>
      </c>
      <c r="D3196">
        <f>VLOOKUP(A3196,'transaction table'!A:D,4,FALSE)</f>
        <v>260.61</v>
      </c>
    </row>
    <row r="3197" spans="1:4">
      <c r="A3197" s="6">
        <v>3194</v>
      </c>
      <c r="B3197" s="7">
        <v>1095.62</v>
      </c>
      <c r="C3197" s="7">
        <v>1095.62</v>
      </c>
      <c r="D3197">
        <f>VLOOKUP(A3197,'transaction table'!A:D,4,FALSE)</f>
        <v>658.9</v>
      </c>
    </row>
    <row r="3198" spans="1:4">
      <c r="A3198" s="6">
        <v>3195</v>
      </c>
      <c r="B3198" s="7">
        <v>1977.39</v>
      </c>
      <c r="C3198" s="7">
        <v>659.13</v>
      </c>
      <c r="D3198">
        <f>VLOOKUP(A3198,'transaction table'!A:D,4,FALSE)</f>
        <v>485.49</v>
      </c>
    </row>
    <row r="3199" spans="1:4">
      <c r="A3199" s="6">
        <v>3196</v>
      </c>
      <c r="B3199" s="7">
        <v>340.18</v>
      </c>
      <c r="C3199" s="7">
        <v>340.18</v>
      </c>
      <c r="D3199">
        <f>VLOOKUP(A3199,'transaction table'!A:D,4,FALSE)</f>
        <v>1817.23</v>
      </c>
    </row>
    <row r="3200" spans="1:4">
      <c r="A3200" s="6">
        <v>3197</v>
      </c>
      <c r="B3200" s="7">
        <v>100.33</v>
      </c>
      <c r="C3200" s="7">
        <v>100.33</v>
      </c>
      <c r="D3200">
        <f>VLOOKUP(A3200,'transaction table'!A:D,4,FALSE)</f>
        <v>1041.67</v>
      </c>
    </row>
    <row r="3201" spans="1:4">
      <c r="A3201" s="6">
        <v>3198</v>
      </c>
      <c r="B3201" s="7">
        <v>325.76</v>
      </c>
      <c r="C3201" s="7">
        <v>325.76</v>
      </c>
      <c r="D3201">
        <f>VLOOKUP(A3201,'transaction table'!A:D,4,FALSE)</f>
        <v>3996.22</v>
      </c>
    </row>
    <row r="3202" spans="1:4">
      <c r="A3202" s="6">
        <v>3199</v>
      </c>
      <c r="B3202" s="7">
        <v>240.57</v>
      </c>
      <c r="C3202" s="7">
        <v>240.57</v>
      </c>
      <c r="D3202">
        <f>VLOOKUP(A3202,'transaction table'!A:D,4,FALSE)</f>
        <v>759.3</v>
      </c>
    </row>
    <row r="3203" spans="1:4">
      <c r="A3203" s="6">
        <v>3200</v>
      </c>
      <c r="B3203" s="7">
        <v>132.23</v>
      </c>
      <c r="C3203" s="7">
        <v>132.23</v>
      </c>
      <c r="D3203">
        <f>VLOOKUP(A3203,'transaction table'!A:D,4,FALSE)</f>
        <v>4039.15</v>
      </c>
    </row>
    <row r="3204" spans="1:4">
      <c r="A3204" s="6">
        <v>3201</v>
      </c>
      <c r="B3204" s="7">
        <v>30.63</v>
      </c>
      <c r="C3204" s="7">
        <v>30.63</v>
      </c>
      <c r="D3204">
        <f>VLOOKUP(A3204,'transaction table'!A:D,4,FALSE)</f>
        <v>1098.42</v>
      </c>
    </row>
    <row r="3205" spans="1:4">
      <c r="A3205" s="6">
        <v>3202</v>
      </c>
      <c r="B3205" s="7">
        <v>449.81</v>
      </c>
      <c r="C3205" s="7">
        <v>449.81</v>
      </c>
      <c r="D3205">
        <f>VLOOKUP(A3205,'transaction table'!A:D,4,FALSE)</f>
        <v>374.8</v>
      </c>
    </row>
    <row r="3206" spans="1:4">
      <c r="A3206" s="6">
        <v>3203</v>
      </c>
      <c r="B3206" s="7">
        <v>493.21</v>
      </c>
      <c r="C3206" s="7">
        <v>493.21</v>
      </c>
      <c r="D3206">
        <f>VLOOKUP(A3206,'transaction table'!A:D,4,FALSE)</f>
        <v>2012.84</v>
      </c>
    </row>
    <row r="3207" spans="1:4">
      <c r="A3207" s="6">
        <v>3204</v>
      </c>
      <c r="B3207" s="7">
        <v>374.99</v>
      </c>
      <c r="C3207" s="7">
        <v>374.99</v>
      </c>
      <c r="D3207">
        <f>VLOOKUP(A3207,'transaction table'!A:D,4,FALSE)</f>
        <v>131.89</v>
      </c>
    </row>
    <row r="3208" spans="1:4">
      <c r="A3208" s="6">
        <v>3205</v>
      </c>
      <c r="B3208" s="7">
        <v>359.28</v>
      </c>
      <c r="C3208" s="7">
        <v>359.28</v>
      </c>
      <c r="D3208">
        <f>VLOOKUP(A3208,'transaction table'!A:D,4,FALSE)</f>
        <v>1528.46</v>
      </c>
    </row>
    <row r="3209" spans="1:4">
      <c r="A3209" s="6">
        <v>3206</v>
      </c>
      <c r="B3209" s="7">
        <v>276.75</v>
      </c>
      <c r="C3209" s="7">
        <v>276.75</v>
      </c>
      <c r="D3209">
        <f>VLOOKUP(A3209,'transaction table'!A:D,4,FALSE)</f>
        <v>265.95</v>
      </c>
    </row>
    <row r="3210" spans="1:4">
      <c r="A3210" s="6">
        <v>3207</v>
      </c>
      <c r="B3210" s="7">
        <v>1146.85</v>
      </c>
      <c r="C3210" s="7">
        <v>1146.85</v>
      </c>
      <c r="D3210">
        <f>VLOOKUP(A3210,'transaction table'!A:D,4,FALSE)</f>
        <v>1741.11</v>
      </c>
    </row>
    <row r="3211" spans="1:4">
      <c r="A3211" s="6">
        <v>3208</v>
      </c>
      <c r="B3211" s="7">
        <v>935.74</v>
      </c>
      <c r="C3211" s="7">
        <v>935.74</v>
      </c>
      <c r="D3211">
        <f>VLOOKUP(A3211,'transaction table'!A:D,4,FALSE)</f>
        <v>1610.69</v>
      </c>
    </row>
    <row r="3212" spans="1:4">
      <c r="A3212" s="6">
        <v>3209</v>
      </c>
      <c r="B3212" s="7">
        <v>1695.09</v>
      </c>
      <c r="C3212" s="7">
        <v>1695.09</v>
      </c>
      <c r="D3212">
        <f>VLOOKUP(A3212,'transaction table'!A:D,4,FALSE)</f>
        <v>1008.02</v>
      </c>
    </row>
    <row r="3213" spans="1:4">
      <c r="A3213" s="6">
        <v>3210</v>
      </c>
      <c r="B3213" s="7">
        <v>1836.52</v>
      </c>
      <c r="C3213" s="7">
        <v>1836.52</v>
      </c>
      <c r="D3213">
        <f>VLOOKUP(A3213,'transaction table'!A:D,4,FALSE)</f>
        <v>788.31</v>
      </c>
    </row>
    <row r="3214" spans="1:4">
      <c r="A3214" s="6">
        <v>3211</v>
      </c>
      <c r="B3214" s="7">
        <v>192.14</v>
      </c>
      <c r="C3214" s="7">
        <v>96.07</v>
      </c>
      <c r="D3214">
        <f>VLOOKUP(A3214,'transaction table'!A:D,4,FALSE)</f>
        <v>3570.1</v>
      </c>
    </row>
    <row r="3215" spans="1:4">
      <c r="A3215" s="6">
        <v>3212</v>
      </c>
      <c r="B3215" s="7">
        <v>1071.23</v>
      </c>
      <c r="C3215" s="7">
        <v>1071.23</v>
      </c>
      <c r="D3215">
        <f>VLOOKUP(A3215,'transaction table'!A:D,4,FALSE)</f>
        <v>1740.3</v>
      </c>
    </row>
    <row r="3216" spans="1:4">
      <c r="A3216" s="6">
        <v>3213</v>
      </c>
      <c r="B3216" s="7">
        <v>858.98</v>
      </c>
      <c r="C3216" s="7">
        <v>858.98</v>
      </c>
      <c r="D3216">
        <f>VLOOKUP(A3216,'transaction table'!A:D,4,FALSE)</f>
        <v>1081.11</v>
      </c>
    </row>
    <row r="3217" spans="1:4">
      <c r="A3217" s="6">
        <v>3214</v>
      </c>
      <c r="B3217" s="7">
        <v>1298.38</v>
      </c>
      <c r="C3217" s="7">
        <v>1298.38</v>
      </c>
      <c r="D3217">
        <f>VLOOKUP(A3217,'transaction table'!A:D,4,FALSE)</f>
        <v>1290.76</v>
      </c>
    </row>
    <row r="3218" spans="1:4">
      <c r="A3218" s="6">
        <v>3215</v>
      </c>
      <c r="B3218" s="7">
        <v>339.07</v>
      </c>
      <c r="C3218" s="7">
        <v>339.07</v>
      </c>
      <c r="D3218">
        <f>VLOOKUP(A3218,'transaction table'!A:D,4,FALSE)</f>
        <v>585.62</v>
      </c>
    </row>
    <row r="3219" spans="1:4">
      <c r="A3219" s="6">
        <v>3216</v>
      </c>
      <c r="B3219" s="7">
        <v>788.31</v>
      </c>
      <c r="C3219" s="7">
        <v>788.31</v>
      </c>
      <c r="D3219">
        <f>VLOOKUP(A3219,'transaction table'!A:D,4,FALSE)</f>
        <v>361.92</v>
      </c>
    </row>
    <row r="3220" spans="1:4">
      <c r="A3220" s="6">
        <v>3217</v>
      </c>
      <c r="B3220" s="7">
        <v>3054.62</v>
      </c>
      <c r="C3220" s="7">
        <v>1527.31</v>
      </c>
      <c r="D3220">
        <f>VLOOKUP(A3220,'transaction table'!A:D,4,FALSE)</f>
        <v>1973.9</v>
      </c>
    </row>
    <row r="3221" spans="1:4">
      <c r="A3221" s="6">
        <v>3218</v>
      </c>
      <c r="B3221" s="7">
        <v>233.97</v>
      </c>
      <c r="C3221" s="7">
        <v>233.97</v>
      </c>
      <c r="D3221">
        <f>VLOOKUP(A3221,'transaction table'!A:D,4,FALSE)</f>
        <v>278.66</v>
      </c>
    </row>
    <row r="3222" spans="1:4">
      <c r="A3222" s="6">
        <v>3219</v>
      </c>
      <c r="B3222" s="7">
        <v>913.88</v>
      </c>
      <c r="C3222" s="7">
        <v>913.88</v>
      </c>
      <c r="D3222">
        <f>VLOOKUP(A3222,'transaction table'!A:D,4,FALSE)</f>
        <v>201.88</v>
      </c>
    </row>
    <row r="3223" spans="1:4">
      <c r="A3223" s="6">
        <v>3220</v>
      </c>
      <c r="B3223" s="7">
        <v>1308.6</v>
      </c>
      <c r="C3223" s="7">
        <v>436.2</v>
      </c>
      <c r="D3223">
        <f>VLOOKUP(A3223,'transaction table'!A:D,4,FALSE)</f>
        <v>1095.96</v>
      </c>
    </row>
    <row r="3224" spans="1:4">
      <c r="A3224" s="6">
        <v>3221</v>
      </c>
      <c r="B3224" s="7">
        <v>1995.72</v>
      </c>
      <c r="C3224" s="7">
        <v>1995.72</v>
      </c>
      <c r="D3224">
        <f>VLOOKUP(A3224,'transaction table'!A:D,4,FALSE)</f>
        <v>435.69</v>
      </c>
    </row>
    <row r="3225" spans="1:4">
      <c r="A3225" s="6">
        <v>3222</v>
      </c>
      <c r="B3225" s="7">
        <v>376.78</v>
      </c>
      <c r="C3225" s="7">
        <v>376.78</v>
      </c>
      <c r="D3225">
        <f>VLOOKUP(A3225,'transaction table'!A:D,4,FALSE)</f>
        <v>284.14</v>
      </c>
    </row>
    <row r="3226" spans="1:4">
      <c r="A3226" s="6">
        <v>3223</v>
      </c>
      <c r="B3226" s="7">
        <v>748.01</v>
      </c>
      <c r="C3226" s="7">
        <v>748.01</v>
      </c>
      <c r="D3226">
        <f>VLOOKUP(A3226,'transaction table'!A:D,4,FALSE)</f>
        <v>1400.18</v>
      </c>
    </row>
    <row r="3227" spans="1:4">
      <c r="A3227" s="6">
        <v>3224</v>
      </c>
      <c r="B3227" s="7">
        <v>1008.02</v>
      </c>
      <c r="C3227" s="7">
        <v>1008.02</v>
      </c>
      <c r="D3227">
        <f>VLOOKUP(A3227,'transaction table'!A:D,4,FALSE)</f>
        <v>1076.24</v>
      </c>
    </row>
    <row r="3228" spans="1:4">
      <c r="A3228" s="6">
        <v>3225</v>
      </c>
      <c r="B3228" s="7">
        <v>290.79</v>
      </c>
      <c r="C3228" s="7">
        <v>290.79</v>
      </c>
      <c r="D3228">
        <f>VLOOKUP(A3228,'transaction table'!A:D,4,FALSE)</f>
        <v>154.53</v>
      </c>
    </row>
    <row r="3229" spans="1:4">
      <c r="A3229" s="6">
        <v>3226</v>
      </c>
      <c r="B3229" s="7">
        <v>173.7</v>
      </c>
      <c r="C3229" s="7">
        <v>173.7</v>
      </c>
      <c r="D3229">
        <f>VLOOKUP(A3229,'transaction table'!A:D,4,FALSE)</f>
        <v>601.45</v>
      </c>
    </row>
    <row r="3230" spans="1:4">
      <c r="A3230" s="6">
        <v>3227</v>
      </c>
      <c r="B3230" s="7">
        <v>240.57</v>
      </c>
      <c r="C3230" s="7">
        <v>240.57</v>
      </c>
      <c r="D3230">
        <f>VLOOKUP(A3230,'transaction table'!A:D,4,FALSE)</f>
        <v>8646.86</v>
      </c>
    </row>
    <row r="3231" spans="1:4">
      <c r="A3231" s="6">
        <v>3228</v>
      </c>
      <c r="B3231" s="7">
        <v>105.06</v>
      </c>
      <c r="C3231" s="7">
        <v>105.06</v>
      </c>
      <c r="D3231">
        <f>VLOOKUP(A3231,'transaction table'!A:D,4,FALSE)</f>
        <v>1820.65</v>
      </c>
    </row>
    <row r="3232" spans="1:4">
      <c r="A3232" s="6">
        <v>3229</v>
      </c>
      <c r="B3232" s="7">
        <v>424.05</v>
      </c>
      <c r="C3232" s="7">
        <v>424.05</v>
      </c>
      <c r="D3232">
        <f>VLOOKUP(A3232,'transaction table'!A:D,4,FALSE)</f>
        <v>1063.32</v>
      </c>
    </row>
    <row r="3233" spans="1:4">
      <c r="A3233" s="6">
        <v>3230</v>
      </c>
      <c r="B3233" s="7">
        <v>392.53</v>
      </c>
      <c r="C3233" s="7">
        <v>392.53</v>
      </c>
      <c r="D3233">
        <f>VLOOKUP(A3233,'transaction table'!A:D,4,FALSE)</f>
        <v>748.08</v>
      </c>
    </row>
    <row r="3234" spans="1:4">
      <c r="A3234" s="6">
        <v>3231</v>
      </c>
      <c r="B3234" s="7">
        <v>1016.02</v>
      </c>
      <c r="C3234" s="7">
        <v>1016.02</v>
      </c>
      <c r="D3234">
        <f>VLOOKUP(A3234,'transaction table'!A:D,4,FALSE)</f>
        <v>1128.91</v>
      </c>
    </row>
    <row r="3235" spans="1:4">
      <c r="A3235" s="6">
        <v>3232</v>
      </c>
      <c r="B3235" s="7">
        <v>1860.2</v>
      </c>
      <c r="C3235" s="7">
        <v>1860.2</v>
      </c>
      <c r="D3235">
        <f>VLOOKUP(A3235,'transaction table'!A:D,4,FALSE)</f>
        <v>878.1</v>
      </c>
    </row>
    <row r="3236" spans="1:4">
      <c r="A3236" s="6">
        <v>3233</v>
      </c>
      <c r="B3236" s="7">
        <v>1230.47</v>
      </c>
      <c r="C3236" s="7">
        <v>1230.47</v>
      </c>
      <c r="D3236">
        <f>VLOOKUP(A3236,'transaction table'!A:D,4,FALSE)</f>
        <v>30.63</v>
      </c>
    </row>
    <row r="3237" spans="1:4">
      <c r="A3237" s="6">
        <v>3234</v>
      </c>
      <c r="B3237" s="7">
        <v>255.79</v>
      </c>
      <c r="C3237" s="7">
        <v>255.79</v>
      </c>
      <c r="D3237">
        <f>VLOOKUP(A3237,'transaction table'!A:D,4,FALSE)</f>
        <v>485.89</v>
      </c>
    </row>
    <row r="3238" spans="1:4">
      <c r="A3238" s="6">
        <v>3235</v>
      </c>
      <c r="B3238" s="7">
        <v>159.92</v>
      </c>
      <c r="C3238" s="7">
        <v>159.92</v>
      </c>
      <c r="D3238">
        <f>VLOOKUP(A3238,'transaction table'!A:D,4,FALSE)</f>
        <v>1749.53</v>
      </c>
    </row>
    <row r="3239" spans="1:4">
      <c r="A3239" s="6">
        <v>3236</v>
      </c>
      <c r="B3239" s="7">
        <v>251.51</v>
      </c>
      <c r="C3239" s="7">
        <v>251.51</v>
      </c>
      <c r="D3239">
        <f>VLOOKUP(A3239,'transaction table'!A:D,4,FALSE)</f>
        <v>986.67</v>
      </c>
    </row>
    <row r="3240" spans="1:4">
      <c r="A3240" s="6">
        <v>3237</v>
      </c>
      <c r="B3240" s="7">
        <v>1242.57</v>
      </c>
      <c r="C3240" s="7">
        <v>414.19</v>
      </c>
      <c r="D3240">
        <f>VLOOKUP(A3240,'transaction table'!A:D,4,FALSE)</f>
        <v>3012.22</v>
      </c>
    </row>
    <row r="3241" spans="1:4">
      <c r="A3241" s="6">
        <v>3238</v>
      </c>
      <c r="B3241" s="7">
        <v>968.43</v>
      </c>
      <c r="C3241" s="7">
        <v>968.43</v>
      </c>
      <c r="D3241">
        <f>VLOOKUP(A3241,'transaction table'!A:D,4,FALSE)</f>
        <v>3809.56</v>
      </c>
    </row>
    <row r="3242" spans="1:4">
      <c r="A3242" s="6">
        <v>3239</v>
      </c>
      <c r="B3242" s="7">
        <v>798.94</v>
      </c>
      <c r="C3242" s="7">
        <v>798.94</v>
      </c>
      <c r="D3242">
        <f>VLOOKUP(A3242,'transaction table'!A:D,4,FALSE)</f>
        <v>990.66</v>
      </c>
    </row>
    <row r="3243" spans="1:4">
      <c r="A3243" s="6">
        <v>3240</v>
      </c>
      <c r="B3243" s="7">
        <v>342.38</v>
      </c>
      <c r="C3243" s="7">
        <v>342.38</v>
      </c>
      <c r="D3243">
        <f>VLOOKUP(A3243,'transaction table'!A:D,4,FALSE)</f>
        <v>96.07</v>
      </c>
    </row>
    <row r="3244" spans="1:4">
      <c r="A3244" s="6">
        <v>3241</v>
      </c>
      <c r="B3244" s="7">
        <v>440.02</v>
      </c>
      <c r="C3244" s="7">
        <v>440.02</v>
      </c>
      <c r="D3244">
        <f>VLOOKUP(A3244,'transaction table'!A:D,4,FALSE)</f>
        <v>323.68</v>
      </c>
    </row>
    <row r="3245" spans="1:4">
      <c r="A3245" s="6">
        <v>3242</v>
      </c>
      <c r="B3245" s="7">
        <v>512.34</v>
      </c>
      <c r="C3245" s="7">
        <v>256.17</v>
      </c>
      <c r="D3245">
        <f>VLOOKUP(A3245,'transaction table'!A:D,4,FALSE)</f>
        <v>213.3</v>
      </c>
    </row>
    <row r="3246" spans="1:4">
      <c r="A3246" s="6">
        <v>3243</v>
      </c>
      <c r="B3246" s="7">
        <v>661.44</v>
      </c>
      <c r="C3246" s="7">
        <v>661.44</v>
      </c>
      <c r="D3246">
        <f>VLOOKUP(A3246,'transaction table'!A:D,4,FALSE)</f>
        <v>3108.81</v>
      </c>
    </row>
    <row r="3247" spans="1:4">
      <c r="A3247" s="6">
        <v>3244</v>
      </c>
      <c r="B3247" s="7">
        <v>1816.72</v>
      </c>
      <c r="C3247" s="7">
        <v>1816.72</v>
      </c>
      <c r="D3247">
        <f>VLOOKUP(A3247,'transaction table'!A:D,4,FALSE)</f>
        <v>889.78</v>
      </c>
    </row>
    <row r="3248" spans="1:4">
      <c r="A3248" s="6">
        <v>3245</v>
      </c>
      <c r="B3248" s="7">
        <v>514.34</v>
      </c>
      <c r="C3248" s="7">
        <v>257.17</v>
      </c>
      <c r="D3248">
        <f>VLOOKUP(A3248,'transaction table'!A:D,4,FALSE)</f>
        <v>193.6</v>
      </c>
    </row>
    <row r="3249" spans="1:4">
      <c r="A3249" s="6">
        <v>3246</v>
      </c>
      <c r="B3249" s="7">
        <v>241.41</v>
      </c>
      <c r="C3249" s="7">
        <v>241.41</v>
      </c>
      <c r="D3249">
        <f>VLOOKUP(A3249,'transaction table'!A:D,4,FALSE)</f>
        <v>152.53</v>
      </c>
    </row>
    <row r="3250" spans="1:4">
      <c r="A3250" s="6">
        <v>3247</v>
      </c>
      <c r="B3250" s="7">
        <v>436.2</v>
      </c>
      <c r="C3250" s="7">
        <v>436.2</v>
      </c>
      <c r="D3250">
        <f>VLOOKUP(A3250,'transaction table'!A:D,4,FALSE)</f>
        <v>553.5</v>
      </c>
    </row>
    <row r="3251" spans="1:4">
      <c r="A3251" s="6">
        <v>3248</v>
      </c>
      <c r="B3251" s="7">
        <v>630.58</v>
      </c>
      <c r="C3251" s="7">
        <v>315.29</v>
      </c>
      <c r="D3251">
        <f>VLOOKUP(A3251,'transaction table'!A:D,4,FALSE)</f>
        <v>296.31</v>
      </c>
    </row>
    <row r="3252" spans="1:4">
      <c r="A3252" s="6">
        <v>3249</v>
      </c>
      <c r="B3252" s="7">
        <v>638.1</v>
      </c>
      <c r="C3252" s="7">
        <v>638.1</v>
      </c>
      <c r="D3252">
        <f>VLOOKUP(A3252,'transaction table'!A:D,4,FALSE)</f>
        <v>3868.45</v>
      </c>
    </row>
    <row r="3253" spans="1:4">
      <c r="A3253" s="6">
        <v>3250</v>
      </c>
      <c r="B3253" s="7">
        <v>1008.02</v>
      </c>
      <c r="C3253" s="7">
        <v>1008.02</v>
      </c>
      <c r="D3253">
        <f>VLOOKUP(A3253,'transaction table'!A:D,4,FALSE)</f>
        <v>2991.16</v>
      </c>
    </row>
    <row r="3254" spans="1:4">
      <c r="A3254" s="6">
        <v>3251</v>
      </c>
      <c r="B3254" s="7">
        <v>2704.53</v>
      </c>
      <c r="C3254" s="7">
        <v>901.51</v>
      </c>
      <c r="D3254">
        <f>VLOOKUP(A3254,'transaction table'!A:D,4,FALSE)</f>
        <v>2171.17</v>
      </c>
    </row>
    <row r="3255" spans="1:4">
      <c r="A3255" s="6">
        <v>3252</v>
      </c>
      <c r="B3255" s="7">
        <v>276.68</v>
      </c>
      <c r="C3255" s="7">
        <v>138.34</v>
      </c>
      <c r="D3255">
        <f>VLOOKUP(A3255,'transaction table'!A:D,4,FALSE)</f>
        <v>360.28</v>
      </c>
    </row>
    <row r="3256" spans="1:4">
      <c r="A3256" s="6">
        <v>3253</v>
      </c>
      <c r="B3256" s="7">
        <v>534.37</v>
      </c>
      <c r="C3256" s="7">
        <v>534.37</v>
      </c>
      <c r="D3256">
        <f>VLOOKUP(A3256,'transaction table'!A:D,4,FALSE)</f>
        <v>832.01</v>
      </c>
    </row>
    <row r="3257" spans="1:4">
      <c r="A3257" s="6">
        <v>3254</v>
      </c>
      <c r="B3257" s="7">
        <v>211.3</v>
      </c>
      <c r="C3257" s="7">
        <v>211.3</v>
      </c>
      <c r="D3257">
        <f>VLOOKUP(A3257,'transaction table'!A:D,4,FALSE)</f>
        <v>591.58</v>
      </c>
    </row>
    <row r="3258" spans="1:4">
      <c r="A3258" s="6">
        <v>3255</v>
      </c>
      <c r="B3258" s="7">
        <v>152.53</v>
      </c>
      <c r="C3258" s="7">
        <v>152.53</v>
      </c>
      <c r="D3258">
        <f>VLOOKUP(A3258,'transaction table'!A:D,4,FALSE)</f>
        <v>1129.1</v>
      </c>
    </row>
    <row r="3259" spans="1:4">
      <c r="A3259" s="6">
        <v>3256</v>
      </c>
      <c r="B3259" s="7">
        <v>200.91</v>
      </c>
      <c r="C3259" s="7">
        <v>200.91</v>
      </c>
      <c r="D3259">
        <f>VLOOKUP(A3259,'transaction table'!A:D,4,FALSE)</f>
        <v>265.95</v>
      </c>
    </row>
    <row r="3260" spans="1:4">
      <c r="A3260" s="6">
        <v>3257</v>
      </c>
      <c r="B3260" s="7">
        <v>1369.72</v>
      </c>
      <c r="C3260" s="7">
        <v>684.86</v>
      </c>
      <c r="D3260">
        <f>VLOOKUP(A3260,'transaction table'!A:D,4,FALSE)</f>
        <v>1990.38</v>
      </c>
    </row>
    <row r="3261" spans="1:4">
      <c r="A3261" s="6">
        <v>3258</v>
      </c>
      <c r="B3261" s="7">
        <v>237.29</v>
      </c>
      <c r="C3261" s="7">
        <v>237.29</v>
      </c>
      <c r="D3261">
        <f>VLOOKUP(A3261,'transaction table'!A:D,4,FALSE)</f>
        <v>295.79</v>
      </c>
    </row>
    <row r="3262" spans="1:4">
      <c r="A3262" s="6">
        <v>3259</v>
      </c>
      <c r="B3262" s="7">
        <v>112.48</v>
      </c>
      <c r="C3262" s="7">
        <v>112.48</v>
      </c>
      <c r="D3262">
        <f>VLOOKUP(A3262,'transaction table'!A:D,4,FALSE)</f>
        <v>265.95</v>
      </c>
    </row>
    <row r="3263" spans="1:4">
      <c r="A3263" s="6">
        <v>3260</v>
      </c>
      <c r="B3263" s="7">
        <v>759.97</v>
      </c>
      <c r="C3263" s="7">
        <v>759.97</v>
      </c>
      <c r="D3263">
        <f>VLOOKUP(A3263,'transaction table'!A:D,4,FALSE)</f>
        <v>412.02</v>
      </c>
    </row>
    <row r="3264" spans="1:4">
      <c r="A3264" s="6">
        <v>3261</v>
      </c>
      <c r="B3264" s="7">
        <v>555.45</v>
      </c>
      <c r="C3264" s="7">
        <v>555.45</v>
      </c>
      <c r="D3264">
        <f>VLOOKUP(A3264,'transaction table'!A:D,4,FALSE)</f>
        <v>2067.4</v>
      </c>
    </row>
    <row r="3265" spans="1:4">
      <c r="A3265" s="6">
        <v>3262</v>
      </c>
      <c r="B3265" s="7">
        <v>219.69</v>
      </c>
      <c r="C3265" s="7">
        <v>219.69</v>
      </c>
      <c r="D3265">
        <f>VLOOKUP(A3265,'transaction table'!A:D,4,FALSE)</f>
        <v>3328.5</v>
      </c>
    </row>
    <row r="3266" spans="1:4">
      <c r="A3266" s="6">
        <v>3263</v>
      </c>
      <c r="B3266" s="7">
        <v>459.12</v>
      </c>
      <c r="C3266" s="7">
        <v>459.12</v>
      </c>
      <c r="D3266">
        <f>VLOOKUP(A3266,'transaction table'!A:D,4,FALSE)</f>
        <v>1185.27</v>
      </c>
    </row>
    <row r="3267" spans="1:4">
      <c r="A3267" s="6">
        <v>3264</v>
      </c>
      <c r="B3267" s="7">
        <v>406.33</v>
      </c>
      <c r="C3267" s="7">
        <v>406.33</v>
      </c>
      <c r="D3267">
        <f>VLOOKUP(A3267,'transaction table'!A:D,4,FALSE)</f>
        <v>861.87</v>
      </c>
    </row>
    <row r="3268" spans="1:4">
      <c r="A3268" s="6">
        <v>3265</v>
      </c>
      <c r="B3268" s="7">
        <v>406.33</v>
      </c>
      <c r="C3268" s="7">
        <v>406.33</v>
      </c>
      <c r="D3268">
        <f>VLOOKUP(A3268,'transaction table'!A:D,4,FALSE)</f>
        <v>2881.98</v>
      </c>
    </row>
    <row r="3269" spans="1:4">
      <c r="A3269" s="6">
        <v>3266</v>
      </c>
      <c r="B3269" s="7">
        <v>232.17</v>
      </c>
      <c r="C3269" s="7">
        <v>232.17</v>
      </c>
      <c r="D3269">
        <f>VLOOKUP(A3269,'transaction table'!A:D,4,FALSE)</f>
        <v>250.59</v>
      </c>
    </row>
    <row r="3270" spans="1:4">
      <c r="A3270" s="6">
        <v>3267</v>
      </c>
      <c r="B3270" s="7">
        <v>644.55</v>
      </c>
      <c r="C3270" s="7">
        <v>644.55</v>
      </c>
      <c r="D3270">
        <f>VLOOKUP(A3270,'transaction table'!A:D,4,FALSE)</f>
        <v>998.96</v>
      </c>
    </row>
    <row r="3271" spans="1:4">
      <c r="A3271" s="6">
        <v>3268</v>
      </c>
      <c r="B3271" s="7">
        <v>479.1</v>
      </c>
      <c r="C3271" s="7">
        <v>479.1</v>
      </c>
      <c r="D3271">
        <f>VLOOKUP(A3271,'transaction table'!A:D,4,FALSE)</f>
        <v>325.76</v>
      </c>
    </row>
    <row r="3272" spans="1:4">
      <c r="A3272" s="6">
        <v>3269</v>
      </c>
      <c r="B3272" s="7">
        <v>1246.02</v>
      </c>
      <c r="C3272" s="7">
        <v>623.01</v>
      </c>
      <c r="D3272">
        <f>VLOOKUP(A3272,'transaction table'!A:D,4,FALSE)</f>
        <v>1153.5</v>
      </c>
    </row>
    <row r="3273" spans="1:4">
      <c r="A3273" s="6">
        <v>3270</v>
      </c>
      <c r="B3273" s="7">
        <v>154.28</v>
      </c>
      <c r="C3273" s="7">
        <v>154.28</v>
      </c>
      <c r="D3273">
        <f>VLOOKUP(A3273,'transaction table'!A:D,4,FALSE)</f>
        <v>3104.26</v>
      </c>
    </row>
    <row r="3274" spans="1:4">
      <c r="A3274" s="6">
        <v>3271</v>
      </c>
      <c r="B3274" s="7">
        <v>435.69</v>
      </c>
      <c r="C3274" s="7">
        <v>435.69</v>
      </c>
      <c r="D3274">
        <f>VLOOKUP(A3274,'transaction table'!A:D,4,FALSE)</f>
        <v>851.74</v>
      </c>
    </row>
    <row r="3275" spans="1:4">
      <c r="A3275" s="6">
        <v>3272</v>
      </c>
      <c r="B3275" s="7">
        <v>313.65</v>
      </c>
      <c r="C3275" s="7">
        <v>313.65</v>
      </c>
      <c r="D3275">
        <f>VLOOKUP(A3275,'transaction table'!A:D,4,FALSE)</f>
        <v>2312.54</v>
      </c>
    </row>
    <row r="3276" spans="1:4">
      <c r="A3276" s="6">
        <v>3273</v>
      </c>
      <c r="B3276" s="7">
        <v>361.97</v>
      </c>
      <c r="C3276" s="7">
        <v>361.97</v>
      </c>
      <c r="D3276">
        <f>VLOOKUP(A3276,'transaction table'!A:D,4,FALSE)</f>
        <v>803.38</v>
      </c>
    </row>
    <row r="3277" spans="1:4">
      <c r="A3277" s="6">
        <v>3274</v>
      </c>
      <c r="B3277" s="7">
        <v>545.46</v>
      </c>
      <c r="C3277" s="7">
        <v>545.46</v>
      </c>
      <c r="D3277">
        <f>VLOOKUP(A3277,'transaction table'!A:D,4,FALSE)</f>
        <v>954.37</v>
      </c>
    </row>
    <row r="3278" spans="1:4">
      <c r="A3278" s="6">
        <v>3275</v>
      </c>
      <c r="B3278" s="7">
        <v>327.51</v>
      </c>
      <c r="C3278" s="7">
        <v>109.17</v>
      </c>
      <c r="D3278">
        <f>VLOOKUP(A3278,'transaction table'!A:D,4,FALSE)</f>
        <v>1717.35</v>
      </c>
    </row>
    <row r="3279" spans="1:4">
      <c r="A3279" s="6">
        <v>3276</v>
      </c>
      <c r="B3279" s="7">
        <v>774.41</v>
      </c>
      <c r="C3279" s="7">
        <v>774.41</v>
      </c>
      <c r="D3279">
        <f>VLOOKUP(A3279,'transaction table'!A:D,4,FALSE)</f>
        <v>1220.28</v>
      </c>
    </row>
    <row r="3280" spans="1:4">
      <c r="A3280" s="6">
        <v>3277</v>
      </c>
      <c r="B3280" s="7">
        <v>496.71</v>
      </c>
      <c r="C3280" s="7">
        <v>496.71</v>
      </c>
      <c r="D3280">
        <f>VLOOKUP(A3280,'transaction table'!A:D,4,FALSE)</f>
        <v>928.58</v>
      </c>
    </row>
    <row r="3281" spans="1:4">
      <c r="A3281" s="6">
        <v>3278</v>
      </c>
      <c r="B3281" s="7">
        <v>96.07</v>
      </c>
      <c r="C3281" s="7">
        <v>96.07</v>
      </c>
      <c r="D3281">
        <f>VLOOKUP(A3281,'transaction table'!A:D,4,FALSE)</f>
        <v>276.75</v>
      </c>
    </row>
    <row r="3282" spans="1:4">
      <c r="A3282" s="6">
        <v>3279</v>
      </c>
      <c r="B3282" s="7">
        <v>1007.5</v>
      </c>
      <c r="C3282" s="7">
        <v>1007.5</v>
      </c>
      <c r="D3282">
        <f>VLOOKUP(A3282,'transaction table'!A:D,4,FALSE)</f>
        <v>1786.37</v>
      </c>
    </row>
    <row r="3283" spans="1:4">
      <c r="A3283" s="6">
        <v>3280</v>
      </c>
      <c r="B3283" s="7">
        <v>816.53</v>
      </c>
      <c r="C3283" s="7">
        <v>816.53</v>
      </c>
      <c r="D3283">
        <f>VLOOKUP(A3283,'transaction table'!A:D,4,FALSE)</f>
        <v>204.06</v>
      </c>
    </row>
    <row r="3284" spans="1:4">
      <c r="A3284" s="6">
        <v>3281</v>
      </c>
      <c r="B3284" s="7">
        <v>260.61</v>
      </c>
      <c r="C3284" s="7">
        <v>260.61</v>
      </c>
      <c r="D3284">
        <f>VLOOKUP(A3284,'transaction table'!A:D,4,FALSE)</f>
        <v>1883.33</v>
      </c>
    </row>
    <row r="3285" spans="1:4">
      <c r="A3285" s="6">
        <v>3282</v>
      </c>
      <c r="B3285" s="7">
        <v>493.21</v>
      </c>
      <c r="C3285" s="7">
        <v>493.21</v>
      </c>
      <c r="D3285">
        <f>VLOOKUP(A3285,'transaction table'!A:D,4,FALSE)</f>
        <v>2674.63</v>
      </c>
    </row>
    <row r="3286" spans="1:4">
      <c r="A3286" s="6">
        <v>3283</v>
      </c>
      <c r="B3286" s="7">
        <v>366.31</v>
      </c>
      <c r="C3286" s="7">
        <v>366.31</v>
      </c>
      <c r="D3286">
        <f>VLOOKUP(A3286,'transaction table'!A:D,4,FALSE)</f>
        <v>1077.95</v>
      </c>
    </row>
    <row r="3287" spans="1:4">
      <c r="A3287" s="6">
        <v>3284</v>
      </c>
      <c r="B3287" s="7">
        <v>619.65</v>
      </c>
      <c r="C3287" s="7">
        <v>619.65</v>
      </c>
      <c r="D3287">
        <f>VLOOKUP(A3287,'transaction table'!A:D,4,FALSE)</f>
        <v>3440.85</v>
      </c>
    </row>
    <row r="3288" spans="1:4">
      <c r="A3288" s="6">
        <v>3285</v>
      </c>
      <c r="B3288" s="7">
        <v>389.23</v>
      </c>
      <c r="C3288" s="7">
        <v>389.23</v>
      </c>
      <c r="D3288">
        <f>VLOOKUP(A3288,'transaction table'!A:D,4,FALSE)</f>
        <v>183.34</v>
      </c>
    </row>
    <row r="3289" spans="1:4">
      <c r="A3289" s="6">
        <v>3286</v>
      </c>
      <c r="B3289" s="7">
        <v>325.76</v>
      </c>
      <c r="C3289" s="7">
        <v>325.76</v>
      </c>
      <c r="D3289">
        <f>VLOOKUP(A3289,'transaction table'!A:D,4,FALSE)</f>
        <v>142.43</v>
      </c>
    </row>
    <row r="3290" spans="1:4">
      <c r="A3290" s="6">
        <v>3287</v>
      </c>
      <c r="B3290" s="7">
        <v>580</v>
      </c>
      <c r="C3290" s="7">
        <v>580</v>
      </c>
      <c r="D3290">
        <f>VLOOKUP(A3290,'transaction table'!A:D,4,FALSE)</f>
        <v>1725.27</v>
      </c>
    </row>
    <row r="3291" spans="1:4">
      <c r="A3291" s="6">
        <v>3288</v>
      </c>
      <c r="B3291" s="7">
        <v>569.07</v>
      </c>
      <c r="C3291" s="7">
        <v>189.69</v>
      </c>
      <c r="D3291">
        <f>VLOOKUP(A3291,'transaction table'!A:D,4,FALSE)</f>
        <v>2086.72</v>
      </c>
    </row>
    <row r="3292" spans="1:4">
      <c r="A3292" s="6">
        <v>3289</v>
      </c>
      <c r="B3292" s="7">
        <v>30.63</v>
      </c>
      <c r="C3292" s="7">
        <v>30.63</v>
      </c>
      <c r="D3292">
        <f>VLOOKUP(A3292,'transaction table'!A:D,4,FALSE)</f>
        <v>904.97</v>
      </c>
    </row>
    <row r="3293" spans="1:4">
      <c r="A3293" s="6">
        <v>3290</v>
      </c>
      <c r="B3293" s="7">
        <v>791.04</v>
      </c>
      <c r="C3293" s="7">
        <v>395.52</v>
      </c>
      <c r="D3293">
        <f>VLOOKUP(A3293,'transaction table'!A:D,4,FALSE)</f>
        <v>1696.03</v>
      </c>
    </row>
    <row r="3294" spans="1:4">
      <c r="A3294" s="6">
        <v>3291</v>
      </c>
      <c r="B3294" s="7">
        <v>1146.85</v>
      </c>
      <c r="C3294" s="7">
        <v>1146.85</v>
      </c>
      <c r="D3294">
        <f>VLOOKUP(A3294,'transaction table'!A:D,4,FALSE)</f>
        <v>225.98</v>
      </c>
    </row>
    <row r="3295" spans="1:4">
      <c r="A3295" s="6">
        <v>3292</v>
      </c>
      <c r="B3295" s="7">
        <v>260.57</v>
      </c>
      <c r="C3295" s="7">
        <v>260.57</v>
      </c>
      <c r="D3295">
        <f>VLOOKUP(A3295,'transaction table'!A:D,4,FALSE)</f>
        <v>587.97</v>
      </c>
    </row>
    <row r="3296" spans="1:4">
      <c r="A3296" s="6">
        <v>3293</v>
      </c>
      <c r="B3296" s="7">
        <v>489.66</v>
      </c>
      <c r="C3296" s="7">
        <v>489.66</v>
      </c>
      <c r="D3296">
        <f>VLOOKUP(A3296,'transaction table'!A:D,4,FALSE)</f>
        <v>2081.24</v>
      </c>
    </row>
    <row r="3297" spans="1:4">
      <c r="A3297" s="6">
        <v>3294</v>
      </c>
      <c r="B3297" s="7">
        <v>142.43</v>
      </c>
      <c r="C3297" s="7">
        <v>142.43</v>
      </c>
      <c r="D3297">
        <f>VLOOKUP(A3297,'transaction table'!A:D,4,FALSE)</f>
        <v>980.48</v>
      </c>
    </row>
    <row r="3298" spans="1:4">
      <c r="A3298" s="6">
        <v>3295</v>
      </c>
      <c r="B3298" s="7">
        <v>159.37</v>
      </c>
      <c r="C3298" s="7">
        <v>159.37</v>
      </c>
      <c r="D3298">
        <f>VLOOKUP(A3298,'transaction table'!A:D,4,FALSE)</f>
        <v>3292.73</v>
      </c>
    </row>
    <row r="3299" spans="1:4">
      <c r="A3299" s="6">
        <v>3296</v>
      </c>
      <c r="B3299" s="7">
        <v>2083.72</v>
      </c>
      <c r="C3299" s="7">
        <v>1041.86</v>
      </c>
      <c r="D3299">
        <f>VLOOKUP(A3299,'transaction table'!A:D,4,FALSE)</f>
        <v>470.26</v>
      </c>
    </row>
    <row r="3300" spans="1:4">
      <c r="A3300" s="6">
        <v>3297</v>
      </c>
      <c r="B3300" s="7">
        <v>281.52</v>
      </c>
      <c r="C3300" s="7">
        <v>140.76</v>
      </c>
      <c r="D3300">
        <f>VLOOKUP(A3300,'transaction table'!A:D,4,FALSE)</f>
        <v>2758.47</v>
      </c>
    </row>
    <row r="3301" spans="1:4">
      <c r="A3301" s="6">
        <v>3298</v>
      </c>
      <c r="B3301" s="7">
        <v>257.17</v>
      </c>
      <c r="C3301" s="7">
        <v>257.17</v>
      </c>
      <c r="D3301">
        <f>VLOOKUP(A3301,'transaction table'!A:D,4,FALSE)</f>
        <v>2955.17</v>
      </c>
    </row>
    <row r="3302" spans="1:4">
      <c r="A3302" s="6">
        <v>3299</v>
      </c>
      <c r="B3302" s="7">
        <v>651.52</v>
      </c>
      <c r="C3302" s="7">
        <v>325.76</v>
      </c>
      <c r="D3302">
        <f>VLOOKUP(A3302,'transaction table'!A:D,4,FALSE)</f>
        <v>867.36</v>
      </c>
    </row>
    <row r="3303" spans="1:4">
      <c r="A3303" s="6">
        <v>3300</v>
      </c>
      <c r="B3303" s="7">
        <v>295.79</v>
      </c>
      <c r="C3303" s="7">
        <v>295.79</v>
      </c>
      <c r="D3303">
        <f>VLOOKUP(A3303,'transaction table'!A:D,4,FALSE)</f>
        <v>927.33</v>
      </c>
    </row>
    <row r="3304" spans="1:4">
      <c r="A3304" s="6">
        <v>3301</v>
      </c>
      <c r="B3304" s="7">
        <v>1520.26</v>
      </c>
      <c r="C3304" s="7">
        <v>1520.26</v>
      </c>
      <c r="D3304">
        <f>VLOOKUP(A3304,'transaction table'!A:D,4,FALSE)</f>
        <v>627.3</v>
      </c>
    </row>
    <row r="3305" spans="1:4">
      <c r="A3305" s="6">
        <v>3302</v>
      </c>
      <c r="B3305" s="7">
        <v>807.24</v>
      </c>
      <c r="C3305" s="7">
        <v>807.24</v>
      </c>
      <c r="D3305">
        <f>VLOOKUP(A3305,'transaction table'!A:D,4,FALSE)</f>
        <v>2307</v>
      </c>
    </row>
    <row r="3306" spans="1:4">
      <c r="A3306" s="6">
        <v>3303</v>
      </c>
      <c r="B3306" s="7">
        <v>899.2</v>
      </c>
      <c r="C3306" s="7">
        <v>899.2</v>
      </c>
      <c r="D3306">
        <f>VLOOKUP(A3306,'transaction table'!A:D,4,FALSE)</f>
        <v>3631.99</v>
      </c>
    </row>
    <row r="3307" spans="1:4">
      <c r="A3307" s="6">
        <v>3304</v>
      </c>
      <c r="B3307" s="7">
        <v>1802.19</v>
      </c>
      <c r="C3307" s="7">
        <v>1802.19</v>
      </c>
      <c r="D3307">
        <f>VLOOKUP(A3307,'transaction table'!A:D,4,FALSE)</f>
        <v>1629.76</v>
      </c>
    </row>
    <row r="3308" spans="1:4">
      <c r="A3308" s="6">
        <v>3305</v>
      </c>
      <c r="B3308" s="7">
        <v>1008.02</v>
      </c>
      <c r="C3308" s="7">
        <v>1008.02</v>
      </c>
      <c r="D3308">
        <f>VLOOKUP(A3308,'transaction table'!A:D,4,FALSE)</f>
        <v>3365.54</v>
      </c>
    </row>
    <row r="3309" spans="1:4">
      <c r="A3309" s="6">
        <v>3306</v>
      </c>
      <c r="B3309" s="7">
        <v>623.01</v>
      </c>
      <c r="C3309" s="7">
        <v>623.01</v>
      </c>
      <c r="D3309">
        <f>VLOOKUP(A3309,'transaction table'!A:D,4,FALSE)</f>
        <v>2662.19</v>
      </c>
    </row>
    <row r="3310" spans="1:4">
      <c r="A3310" s="6">
        <v>3307</v>
      </c>
      <c r="B3310" s="7">
        <v>145.52</v>
      </c>
      <c r="C3310" s="7">
        <v>145.52</v>
      </c>
      <c r="D3310">
        <f>VLOOKUP(A3310,'transaction table'!A:D,4,FALSE)</f>
        <v>1267.28</v>
      </c>
    </row>
    <row r="3311" spans="1:4">
      <c r="A3311" s="6">
        <v>3308</v>
      </c>
      <c r="B3311" s="7">
        <v>295.79</v>
      </c>
      <c r="C3311" s="7">
        <v>295.79</v>
      </c>
      <c r="D3311">
        <f>VLOOKUP(A3311,'transaction table'!A:D,4,FALSE)</f>
        <v>2930.53</v>
      </c>
    </row>
    <row r="3312" spans="1:4">
      <c r="A3312" s="6">
        <v>3309</v>
      </c>
      <c r="B3312" s="7">
        <v>521.14</v>
      </c>
      <c r="C3312" s="7">
        <v>260.57</v>
      </c>
      <c r="D3312">
        <f>VLOOKUP(A3312,'transaction table'!A:D,4,FALSE)</f>
        <v>1262.36</v>
      </c>
    </row>
    <row r="3313" spans="1:4">
      <c r="A3313" s="6">
        <v>3310</v>
      </c>
      <c r="B3313" s="7">
        <v>1153.5</v>
      </c>
      <c r="C3313" s="7">
        <v>1153.5</v>
      </c>
      <c r="D3313">
        <f>VLOOKUP(A3313,'transaction table'!A:D,4,FALSE)</f>
        <v>228.45</v>
      </c>
    </row>
    <row r="3314" spans="1:4">
      <c r="A3314" s="6">
        <v>3311</v>
      </c>
      <c r="B3314" s="7">
        <v>156.65</v>
      </c>
      <c r="C3314" s="7">
        <v>156.65</v>
      </c>
      <c r="D3314">
        <f>VLOOKUP(A3314,'transaction table'!A:D,4,FALSE)</f>
        <v>1249.64</v>
      </c>
    </row>
    <row r="3315" spans="1:4">
      <c r="A3315" s="6">
        <v>3312</v>
      </c>
      <c r="B3315" s="7">
        <v>257.17</v>
      </c>
      <c r="C3315" s="7">
        <v>257.17</v>
      </c>
      <c r="D3315">
        <f>VLOOKUP(A3315,'transaction table'!A:D,4,FALSE)</f>
        <v>439.45</v>
      </c>
    </row>
    <row r="3316" spans="1:4">
      <c r="A3316" s="6">
        <v>3313</v>
      </c>
      <c r="B3316" s="7">
        <v>299.56</v>
      </c>
      <c r="C3316" s="7">
        <v>299.56</v>
      </c>
      <c r="D3316">
        <f>VLOOKUP(A3316,'transaction table'!A:D,4,FALSE)</f>
        <v>1647.27</v>
      </c>
    </row>
    <row r="3317" spans="1:4">
      <c r="A3317" s="6">
        <v>3314</v>
      </c>
      <c r="B3317" s="7">
        <v>1257.96</v>
      </c>
      <c r="C3317" s="7">
        <v>1257.96</v>
      </c>
      <c r="D3317">
        <f>VLOOKUP(A3317,'transaction table'!A:D,4,FALSE)</f>
        <v>2281.16</v>
      </c>
    </row>
    <row r="3318" spans="1:4">
      <c r="A3318" s="6">
        <v>3315</v>
      </c>
      <c r="B3318" s="7">
        <v>1542.22</v>
      </c>
      <c r="C3318" s="7">
        <v>1542.22</v>
      </c>
      <c r="D3318">
        <f>VLOOKUP(A3318,'transaction table'!A:D,4,FALSE)</f>
        <v>798.99</v>
      </c>
    </row>
    <row r="3319" spans="1:4">
      <c r="A3319" s="6">
        <v>3316</v>
      </c>
      <c r="B3319" s="7">
        <v>406.76</v>
      </c>
      <c r="C3319" s="7">
        <v>406.76</v>
      </c>
      <c r="D3319">
        <f>VLOOKUP(A3319,'transaction table'!A:D,4,FALSE)</f>
        <v>1146.95</v>
      </c>
    </row>
    <row r="3320" spans="1:4">
      <c r="A3320" s="6">
        <v>3317</v>
      </c>
      <c r="B3320" s="7">
        <v>594.37</v>
      </c>
      <c r="C3320" s="7">
        <v>594.37</v>
      </c>
      <c r="D3320">
        <f>VLOOKUP(A3320,'transaction table'!A:D,4,FALSE)</f>
        <v>325.76</v>
      </c>
    </row>
    <row r="3321" spans="1:4">
      <c r="A3321" s="6">
        <v>3318</v>
      </c>
      <c r="B3321" s="7">
        <v>366.31</v>
      </c>
      <c r="C3321" s="7">
        <v>366.31</v>
      </c>
      <c r="D3321">
        <f>VLOOKUP(A3321,'transaction table'!A:D,4,FALSE)</f>
        <v>3188.65</v>
      </c>
    </row>
    <row r="3322" spans="1:4">
      <c r="A3322" s="6">
        <v>3319</v>
      </c>
      <c r="B3322" s="7">
        <v>364.61</v>
      </c>
      <c r="C3322" s="7">
        <v>364.61</v>
      </c>
      <c r="D3322">
        <f>VLOOKUP(A3322,'transaction table'!A:D,4,FALSE)</f>
        <v>657.03</v>
      </c>
    </row>
    <row r="3323" spans="1:4">
      <c r="A3323" s="6">
        <v>3320</v>
      </c>
      <c r="B3323" s="7">
        <v>861.87</v>
      </c>
      <c r="C3323" s="7">
        <v>861.87</v>
      </c>
      <c r="D3323">
        <f>VLOOKUP(A3323,'transaction table'!A:D,4,FALSE)</f>
        <v>1179.04</v>
      </c>
    </row>
    <row r="3324" spans="1:4">
      <c r="A3324" s="6">
        <v>3321</v>
      </c>
      <c r="B3324" s="7">
        <v>661.44</v>
      </c>
      <c r="C3324" s="7">
        <v>661.44</v>
      </c>
      <c r="D3324">
        <f>VLOOKUP(A3324,'transaction table'!A:D,4,FALSE)</f>
        <v>4414.47</v>
      </c>
    </row>
    <row r="3325" spans="1:4">
      <c r="A3325" s="6">
        <v>3322</v>
      </c>
      <c r="B3325" s="7">
        <v>485.49</v>
      </c>
      <c r="C3325" s="7">
        <v>485.49</v>
      </c>
      <c r="D3325">
        <f>VLOOKUP(A3325,'transaction table'!A:D,4,FALSE)</f>
        <v>2254.46</v>
      </c>
    </row>
    <row r="3326" spans="1:4">
      <c r="A3326" s="6">
        <v>3323</v>
      </c>
      <c r="B3326" s="7">
        <v>810.26</v>
      </c>
      <c r="C3326" s="7">
        <v>810.26</v>
      </c>
      <c r="D3326">
        <f>VLOOKUP(A3326,'transaction table'!A:D,4,FALSE)</f>
        <v>1263.69</v>
      </c>
    </row>
    <row r="3327" spans="1:4">
      <c r="A3327" s="6">
        <v>3324</v>
      </c>
      <c r="B3327" s="7">
        <v>406.33</v>
      </c>
      <c r="C3327" s="7">
        <v>406.33</v>
      </c>
      <c r="D3327">
        <f>VLOOKUP(A3327,'transaction table'!A:D,4,FALSE)</f>
        <v>1432.69</v>
      </c>
    </row>
    <row r="3328" spans="1:4">
      <c r="A3328" s="6">
        <v>3325</v>
      </c>
      <c r="B3328" s="7">
        <v>1490.74</v>
      </c>
      <c r="C3328" s="7">
        <v>1490.74</v>
      </c>
      <c r="D3328">
        <f>VLOOKUP(A3328,'transaction table'!A:D,4,FALSE)</f>
        <v>1011.06</v>
      </c>
    </row>
    <row r="3329" spans="1:4">
      <c r="A3329" s="6">
        <v>3326</v>
      </c>
      <c r="B3329" s="7">
        <v>862.98</v>
      </c>
      <c r="C3329" s="7">
        <v>431.49</v>
      </c>
      <c r="D3329">
        <f>VLOOKUP(A3329,'transaction table'!A:D,4,FALSE)</f>
        <v>323.68</v>
      </c>
    </row>
    <row r="3330" spans="1:4">
      <c r="A3330" s="6">
        <v>3327</v>
      </c>
      <c r="B3330" s="7">
        <v>219.69</v>
      </c>
      <c r="C3330" s="7">
        <v>219.69</v>
      </c>
      <c r="D3330">
        <f>VLOOKUP(A3330,'transaction table'!A:D,4,FALSE)</f>
        <v>318.74</v>
      </c>
    </row>
    <row r="3331" spans="1:4">
      <c r="A3331" s="6">
        <v>3328</v>
      </c>
      <c r="B3331" s="7">
        <v>1257.96</v>
      </c>
      <c r="C3331" s="7">
        <v>1257.96</v>
      </c>
      <c r="D3331">
        <f>VLOOKUP(A3331,'transaction table'!A:D,4,FALSE)</f>
        <v>517.32</v>
      </c>
    </row>
    <row r="3332" spans="1:4">
      <c r="A3332" s="6">
        <v>3329</v>
      </c>
      <c r="B3332" s="7">
        <v>716.89</v>
      </c>
      <c r="C3332" s="7">
        <v>716.89</v>
      </c>
      <c r="D3332">
        <f>VLOOKUP(A3332,'transaction table'!A:D,4,FALSE)</f>
        <v>1872.99</v>
      </c>
    </row>
    <row r="3333" spans="1:4">
      <c r="A3333" s="6">
        <v>3330</v>
      </c>
      <c r="B3333" s="7">
        <v>275.24</v>
      </c>
      <c r="C3333" s="7">
        <v>275.24</v>
      </c>
      <c r="D3333">
        <f>VLOOKUP(A3333,'transaction table'!A:D,4,FALSE)</f>
        <v>402.39</v>
      </c>
    </row>
    <row r="3334" spans="1:4">
      <c r="A3334" s="6">
        <v>3331</v>
      </c>
      <c r="B3334" s="7">
        <v>1345.75</v>
      </c>
      <c r="C3334" s="7">
        <v>1345.75</v>
      </c>
      <c r="D3334">
        <f>VLOOKUP(A3334,'transaction table'!A:D,4,FALSE)</f>
        <v>1612.58</v>
      </c>
    </row>
    <row r="3335" spans="1:4">
      <c r="A3335" s="6">
        <v>3332</v>
      </c>
      <c r="B3335" s="7">
        <v>245.09</v>
      </c>
      <c r="C3335" s="7">
        <v>245.09</v>
      </c>
      <c r="D3335">
        <f>VLOOKUP(A3335,'transaction table'!A:D,4,FALSE)</f>
        <v>1165.12</v>
      </c>
    </row>
    <row r="3336" spans="1:4">
      <c r="A3336" s="6">
        <v>3333</v>
      </c>
      <c r="B3336" s="7">
        <v>1095.62</v>
      </c>
      <c r="C3336" s="7">
        <v>1095.62</v>
      </c>
      <c r="D3336">
        <f>VLOOKUP(A3336,'transaction table'!A:D,4,FALSE)</f>
        <v>366.68</v>
      </c>
    </row>
    <row r="3337" spans="1:4">
      <c r="A3337" s="6">
        <v>3334</v>
      </c>
      <c r="B3337" s="7">
        <v>861.87</v>
      </c>
      <c r="C3337" s="7">
        <v>861.87</v>
      </c>
      <c r="D3337">
        <f>VLOOKUP(A3337,'transaction table'!A:D,4,FALSE)</f>
        <v>312.74</v>
      </c>
    </row>
    <row r="3338" spans="1:4">
      <c r="A3338" s="6">
        <v>3335</v>
      </c>
      <c r="B3338" s="7">
        <v>623.26</v>
      </c>
      <c r="C3338" s="7">
        <v>623.26</v>
      </c>
      <c r="D3338">
        <f>VLOOKUP(A3338,'transaction table'!A:D,4,FALSE)</f>
        <v>323.68</v>
      </c>
    </row>
    <row r="3339" spans="1:4">
      <c r="A3339" s="6">
        <v>3336</v>
      </c>
      <c r="B3339" s="7">
        <v>260.57</v>
      </c>
      <c r="C3339" s="7">
        <v>260.57</v>
      </c>
      <c r="D3339">
        <f>VLOOKUP(A3339,'transaction table'!A:D,4,FALSE)</f>
        <v>1153.15</v>
      </c>
    </row>
    <row r="3340" spans="1:4">
      <c r="A3340" s="6">
        <v>3337</v>
      </c>
      <c r="B3340" s="7">
        <v>1129.1</v>
      </c>
      <c r="C3340" s="7">
        <v>1129.1</v>
      </c>
      <c r="D3340">
        <f>VLOOKUP(A3340,'transaction table'!A:D,4,FALSE)</f>
        <v>423.91</v>
      </c>
    </row>
    <row r="3341" spans="1:4">
      <c r="A3341" s="6">
        <v>3338</v>
      </c>
      <c r="B3341" s="7">
        <v>597.03</v>
      </c>
      <c r="C3341" s="7">
        <v>597.03</v>
      </c>
      <c r="D3341">
        <f>VLOOKUP(A3341,'transaction table'!A:D,4,FALSE)</f>
        <v>1146.95</v>
      </c>
    </row>
    <row r="3342" spans="1:4">
      <c r="A3342" s="6">
        <v>3339</v>
      </c>
      <c r="B3342" s="7">
        <v>422.21</v>
      </c>
      <c r="C3342" s="7">
        <v>422.21</v>
      </c>
      <c r="D3342">
        <f>VLOOKUP(A3342,'transaction table'!A:D,4,FALSE)</f>
        <v>228.45</v>
      </c>
    </row>
    <row r="3343" spans="1:4">
      <c r="A3343" s="6">
        <v>3340</v>
      </c>
      <c r="B3343" s="7">
        <v>912.95</v>
      </c>
      <c r="C3343" s="7">
        <v>912.95</v>
      </c>
      <c r="D3343">
        <f>VLOOKUP(A3343,'transaction table'!A:D,4,FALSE)</f>
        <v>1231.17</v>
      </c>
    </row>
    <row r="3344" spans="1:4">
      <c r="A3344" s="6">
        <v>3341</v>
      </c>
      <c r="B3344" s="7">
        <v>377.58</v>
      </c>
      <c r="C3344" s="7">
        <v>377.58</v>
      </c>
      <c r="D3344">
        <f>VLOOKUP(A3344,'transaction table'!A:D,4,FALSE)</f>
        <v>1071.23</v>
      </c>
    </row>
    <row r="3345" spans="1:4">
      <c r="A3345" s="6">
        <v>3342</v>
      </c>
      <c r="B3345" s="7">
        <v>151.46</v>
      </c>
      <c r="C3345" s="7">
        <v>151.46</v>
      </c>
      <c r="D3345">
        <f>VLOOKUP(A3345,'transaction table'!A:D,4,FALSE)</f>
        <v>352.84</v>
      </c>
    </row>
    <row r="3346" spans="1:4">
      <c r="A3346" s="6">
        <v>3343</v>
      </c>
      <c r="B3346" s="7">
        <v>140.76</v>
      </c>
      <c r="C3346" s="7">
        <v>140.76</v>
      </c>
      <c r="D3346">
        <f>VLOOKUP(A3346,'transaction table'!A:D,4,FALSE)</f>
        <v>444.23</v>
      </c>
    </row>
    <row r="3347" spans="1:4">
      <c r="A3347" s="6">
        <v>3344</v>
      </c>
      <c r="B3347" s="7">
        <v>154.28</v>
      </c>
      <c r="C3347" s="7">
        <v>154.28</v>
      </c>
      <c r="D3347">
        <f>VLOOKUP(A3347,'transaction table'!A:D,4,FALSE)</f>
        <v>1252.29</v>
      </c>
    </row>
    <row r="3348" spans="1:4">
      <c r="A3348" s="6">
        <v>3345</v>
      </c>
      <c r="B3348" s="7">
        <v>1169</v>
      </c>
      <c r="C3348" s="7">
        <v>1169</v>
      </c>
      <c r="D3348">
        <f>VLOOKUP(A3348,'transaction table'!A:D,4,FALSE)</f>
        <v>2014.38</v>
      </c>
    </row>
    <row r="3349" spans="1:4">
      <c r="A3349" s="6">
        <v>3346</v>
      </c>
      <c r="B3349" s="7">
        <v>422.21</v>
      </c>
      <c r="C3349" s="7">
        <v>422.21</v>
      </c>
      <c r="D3349">
        <f>VLOOKUP(A3349,'transaction table'!A:D,4,FALSE)</f>
        <v>4565.09</v>
      </c>
    </row>
    <row r="3350" spans="1:4">
      <c r="A3350" s="6">
        <v>3347</v>
      </c>
      <c r="B3350" s="7">
        <v>1246.52</v>
      </c>
      <c r="C3350" s="7">
        <v>623.26</v>
      </c>
      <c r="D3350">
        <f>VLOOKUP(A3350,'transaction table'!A:D,4,FALSE)</f>
        <v>705.39</v>
      </c>
    </row>
    <row r="3351" spans="1:4">
      <c r="A3351" s="6">
        <v>3348</v>
      </c>
      <c r="B3351" s="7">
        <v>1169</v>
      </c>
      <c r="C3351" s="7">
        <v>1169</v>
      </c>
      <c r="D3351">
        <f>VLOOKUP(A3351,'transaction table'!A:D,4,FALSE)</f>
        <v>2807.1</v>
      </c>
    </row>
    <row r="3352" spans="1:4">
      <c r="A3352" s="6">
        <v>3349</v>
      </c>
      <c r="B3352" s="7">
        <v>578.97</v>
      </c>
      <c r="C3352" s="7">
        <v>578.97</v>
      </c>
      <c r="D3352">
        <f>VLOOKUP(A3352,'transaction table'!A:D,4,FALSE)</f>
        <v>96.07</v>
      </c>
    </row>
    <row r="3353" spans="1:4">
      <c r="A3353" s="6">
        <v>3350</v>
      </c>
      <c r="B3353" s="7">
        <v>759.97</v>
      </c>
      <c r="C3353" s="7">
        <v>759.97</v>
      </c>
      <c r="D3353">
        <f>VLOOKUP(A3353,'transaction table'!A:D,4,FALSE)</f>
        <v>528.79</v>
      </c>
    </row>
    <row r="3354" spans="1:4">
      <c r="A3354" s="6">
        <v>3351</v>
      </c>
      <c r="B3354" s="7">
        <v>260.61</v>
      </c>
      <c r="C3354" s="7">
        <v>260.61</v>
      </c>
      <c r="D3354">
        <f>VLOOKUP(A3354,'transaction table'!A:D,4,FALSE)</f>
        <v>1176.57</v>
      </c>
    </row>
    <row r="3355" spans="1:4">
      <c r="A3355" s="6">
        <v>3352</v>
      </c>
      <c r="B3355" s="7">
        <v>2082.4</v>
      </c>
      <c r="C3355" s="7">
        <v>1041.2</v>
      </c>
      <c r="D3355">
        <f>VLOOKUP(A3355,'transaction table'!A:D,4,FALSE)</f>
        <v>242.5</v>
      </c>
    </row>
    <row r="3356" spans="1:4">
      <c r="A3356" s="6">
        <v>3353</v>
      </c>
      <c r="B3356" s="7">
        <v>872.4</v>
      </c>
      <c r="C3356" s="7">
        <v>436.2</v>
      </c>
      <c r="D3356">
        <f>VLOOKUP(A3356,'transaction table'!A:D,4,FALSE)</f>
        <v>3120.27</v>
      </c>
    </row>
    <row r="3357" spans="1:4">
      <c r="A3357" s="6">
        <v>3354</v>
      </c>
      <c r="B3357" s="7">
        <v>922.56</v>
      </c>
      <c r="C3357" s="7">
        <v>922.56</v>
      </c>
      <c r="D3357">
        <f>VLOOKUP(A3357,'transaction table'!A:D,4,FALSE)</f>
        <v>290.79</v>
      </c>
    </row>
    <row r="3358" spans="1:4">
      <c r="A3358" s="6">
        <v>3355</v>
      </c>
      <c r="B3358" s="7">
        <v>855.87</v>
      </c>
      <c r="C3358" s="7">
        <v>855.87</v>
      </c>
      <c r="D3358">
        <f>VLOOKUP(A3358,'transaction table'!A:D,4,FALSE)</f>
        <v>260.61</v>
      </c>
    </row>
    <row r="3359" spans="1:4">
      <c r="A3359" s="6">
        <v>3356</v>
      </c>
      <c r="B3359" s="7">
        <v>3379.56</v>
      </c>
      <c r="C3359" s="7">
        <v>1126.52</v>
      </c>
      <c r="D3359">
        <f>VLOOKUP(A3359,'transaction table'!A:D,4,FALSE)</f>
        <v>716.89</v>
      </c>
    </row>
    <row r="3360" spans="1:4">
      <c r="A3360" s="6">
        <v>3357</v>
      </c>
      <c r="B3360" s="7">
        <v>366.68</v>
      </c>
      <c r="C3360" s="7">
        <v>183.34</v>
      </c>
      <c r="D3360">
        <f>VLOOKUP(A3360,'transaction table'!A:D,4,FALSE)</f>
        <v>768.39</v>
      </c>
    </row>
    <row r="3361" spans="1:4">
      <c r="A3361" s="6">
        <v>3358</v>
      </c>
      <c r="B3361" s="7">
        <v>422.6</v>
      </c>
      <c r="C3361" s="7">
        <v>211.3</v>
      </c>
      <c r="D3361">
        <f>VLOOKUP(A3361,'transaction table'!A:D,4,FALSE)</f>
        <v>406.76</v>
      </c>
    </row>
    <row r="3362" spans="1:4">
      <c r="A3362" s="6">
        <v>3359</v>
      </c>
      <c r="B3362" s="7">
        <v>475.02</v>
      </c>
      <c r="C3362" s="7">
        <v>475.02</v>
      </c>
      <c r="D3362">
        <f>VLOOKUP(A3362,'transaction table'!A:D,4,FALSE)</f>
        <v>1215.89</v>
      </c>
    </row>
    <row r="3363" spans="1:4">
      <c r="A3363" s="6">
        <v>3360</v>
      </c>
      <c r="B3363" s="7">
        <v>44.16</v>
      </c>
      <c r="C3363" s="7">
        <v>44.16</v>
      </c>
      <c r="D3363">
        <f>VLOOKUP(A3363,'transaction table'!A:D,4,FALSE)</f>
        <v>3457.61</v>
      </c>
    </row>
    <row r="3364" spans="1:4">
      <c r="A3364" s="6">
        <v>3361</v>
      </c>
      <c r="B3364" s="7">
        <v>156.65</v>
      </c>
      <c r="C3364" s="7">
        <v>156.65</v>
      </c>
      <c r="D3364">
        <f>VLOOKUP(A3364,'transaction table'!A:D,4,FALSE)</f>
        <v>325.76</v>
      </c>
    </row>
    <row r="3365" spans="1:4">
      <c r="A3365" s="6">
        <v>3362</v>
      </c>
      <c r="B3365" s="7">
        <v>442.69</v>
      </c>
      <c r="C3365" s="7">
        <v>442.69</v>
      </c>
      <c r="D3365">
        <f>VLOOKUP(A3365,'transaction table'!A:D,4,FALSE)</f>
        <v>507.96</v>
      </c>
    </row>
    <row r="3366" spans="1:4">
      <c r="A3366" s="6">
        <v>3363</v>
      </c>
      <c r="B3366" s="7">
        <v>201.88</v>
      </c>
      <c r="C3366" s="7">
        <v>201.88</v>
      </c>
      <c r="D3366">
        <f>VLOOKUP(A3366,'transaction table'!A:D,4,FALSE)</f>
        <v>1356.25</v>
      </c>
    </row>
    <row r="3367" spans="1:4">
      <c r="A3367" s="6">
        <v>3364</v>
      </c>
      <c r="B3367" s="7">
        <v>96.07</v>
      </c>
      <c r="C3367" s="7">
        <v>96.07</v>
      </c>
      <c r="D3367">
        <f>VLOOKUP(A3367,'transaction table'!A:D,4,FALSE)</f>
        <v>564.26</v>
      </c>
    </row>
    <row r="3368" spans="1:4">
      <c r="A3368" s="6">
        <v>3365</v>
      </c>
      <c r="B3368" s="7">
        <v>364.61</v>
      </c>
      <c r="C3368" s="7">
        <v>364.61</v>
      </c>
      <c r="D3368">
        <f>VLOOKUP(A3368,'transaction table'!A:D,4,FALSE)</f>
        <v>2399.9</v>
      </c>
    </row>
    <row r="3369" spans="1:4">
      <c r="A3369" s="6">
        <v>3366</v>
      </c>
      <c r="B3369" s="7">
        <v>813.34</v>
      </c>
      <c r="C3369" s="7">
        <v>813.34</v>
      </c>
      <c r="D3369">
        <f>VLOOKUP(A3369,'transaction table'!A:D,4,FALSE)</f>
        <v>3132.09</v>
      </c>
    </row>
    <row r="3370" spans="1:4">
      <c r="A3370" s="6">
        <v>3367</v>
      </c>
      <c r="B3370" s="7">
        <v>912.95</v>
      </c>
      <c r="C3370" s="7">
        <v>912.95</v>
      </c>
      <c r="D3370">
        <f>VLOOKUP(A3370,'transaction table'!A:D,4,FALSE)</f>
        <v>2053.64</v>
      </c>
    </row>
    <row r="3371" spans="1:4">
      <c r="A3371" s="6">
        <v>3368</v>
      </c>
      <c r="B3371" s="7">
        <v>947.98</v>
      </c>
      <c r="C3371" s="7">
        <v>947.98</v>
      </c>
      <c r="D3371">
        <f>VLOOKUP(A3371,'transaction table'!A:D,4,FALSE)</f>
        <v>151.46</v>
      </c>
    </row>
    <row r="3372" spans="1:4">
      <c r="A3372" s="6">
        <v>3369</v>
      </c>
      <c r="B3372" s="7">
        <v>436.2</v>
      </c>
      <c r="C3372" s="7">
        <v>436.2</v>
      </c>
      <c r="D3372">
        <f>VLOOKUP(A3372,'transaction table'!A:D,4,FALSE)</f>
        <v>2820.72</v>
      </c>
    </row>
    <row r="3373" spans="1:4">
      <c r="A3373" s="6">
        <v>3370</v>
      </c>
      <c r="B3373" s="7">
        <v>759.97</v>
      </c>
      <c r="C3373" s="7">
        <v>759.97</v>
      </c>
      <c r="D3373">
        <f>VLOOKUP(A3373,'transaction table'!A:D,4,FALSE)</f>
        <v>1624.59</v>
      </c>
    </row>
    <row r="3374" spans="1:4">
      <c r="A3374" s="6">
        <v>3371</v>
      </c>
      <c r="B3374" s="7">
        <v>1095.62</v>
      </c>
      <c r="C3374" s="7">
        <v>1095.62</v>
      </c>
      <c r="D3374">
        <f>VLOOKUP(A3374,'transaction table'!A:D,4,FALSE)</f>
        <v>4570.87</v>
      </c>
    </row>
    <row r="3375" spans="1:4">
      <c r="A3375" s="6">
        <v>3372</v>
      </c>
      <c r="B3375" s="7">
        <v>325.76</v>
      </c>
      <c r="C3375" s="7">
        <v>325.76</v>
      </c>
      <c r="D3375">
        <f>VLOOKUP(A3375,'transaction table'!A:D,4,FALSE)</f>
        <v>468.13</v>
      </c>
    </row>
    <row r="3376" spans="1:4">
      <c r="A3376" s="6">
        <v>3373</v>
      </c>
      <c r="B3376" s="7">
        <v>193.6</v>
      </c>
      <c r="C3376" s="7">
        <v>193.6</v>
      </c>
      <c r="D3376">
        <f>VLOOKUP(A3376,'transaction table'!A:D,4,FALSE)</f>
        <v>1468.07</v>
      </c>
    </row>
    <row r="3377" spans="1:4">
      <c r="A3377" s="6">
        <v>3374</v>
      </c>
      <c r="B3377" s="7">
        <v>748.01</v>
      </c>
      <c r="C3377" s="7">
        <v>748.01</v>
      </c>
      <c r="D3377">
        <f>VLOOKUP(A3377,'transaction table'!A:D,4,FALSE)</f>
        <v>1190.01</v>
      </c>
    </row>
    <row r="3378" spans="1:4">
      <c r="A3378" s="6">
        <v>3375</v>
      </c>
      <c r="B3378" s="7">
        <v>284.14</v>
      </c>
      <c r="C3378" s="7">
        <v>284.14</v>
      </c>
      <c r="D3378">
        <f>VLOOKUP(A3378,'transaction table'!A:D,4,FALSE)</f>
        <v>943.48</v>
      </c>
    </row>
    <row r="3379" spans="1:4">
      <c r="A3379" s="6">
        <v>3376</v>
      </c>
      <c r="B3379" s="7">
        <v>3125.58</v>
      </c>
      <c r="C3379" s="7">
        <v>1041.86</v>
      </c>
      <c r="D3379">
        <f>VLOOKUP(A3379,'transaction table'!A:D,4,FALSE)</f>
        <v>256.68</v>
      </c>
    </row>
    <row r="3380" spans="1:4">
      <c r="A3380" s="6">
        <v>3377</v>
      </c>
      <c r="B3380" s="7">
        <v>235.13</v>
      </c>
      <c r="C3380" s="7">
        <v>235.13</v>
      </c>
      <c r="D3380">
        <f>VLOOKUP(A3380,'transaction table'!A:D,4,FALSE)</f>
        <v>1263.82</v>
      </c>
    </row>
    <row r="3381" spans="1:4">
      <c r="A3381" s="6">
        <v>3378</v>
      </c>
      <c r="B3381" s="7">
        <v>798.94</v>
      </c>
      <c r="C3381" s="7">
        <v>798.94</v>
      </c>
      <c r="D3381">
        <f>VLOOKUP(A3381,'transaction table'!A:D,4,FALSE)</f>
        <v>901.51</v>
      </c>
    </row>
    <row r="3382" spans="1:4">
      <c r="A3382" s="6">
        <v>3379</v>
      </c>
      <c r="B3382" s="7">
        <v>1836.52</v>
      </c>
      <c r="C3382" s="7">
        <v>1836.52</v>
      </c>
      <c r="D3382">
        <f>VLOOKUP(A3382,'transaction table'!A:D,4,FALSE)</f>
        <v>284.73</v>
      </c>
    </row>
    <row r="3383" spans="1:4">
      <c r="A3383" s="6">
        <v>3380</v>
      </c>
      <c r="B3383" s="7">
        <v>485.89</v>
      </c>
      <c r="C3383" s="7">
        <v>485.89</v>
      </c>
      <c r="D3383">
        <f>VLOOKUP(A3383,'transaction table'!A:D,4,FALSE)</f>
        <v>781.07</v>
      </c>
    </row>
    <row r="3384" spans="1:4">
      <c r="A3384" s="6">
        <v>3381</v>
      </c>
      <c r="B3384" s="7">
        <v>156.65</v>
      </c>
      <c r="C3384" s="7">
        <v>156.65</v>
      </c>
      <c r="D3384">
        <f>VLOOKUP(A3384,'transaction table'!A:D,4,FALSE)</f>
        <v>3255.06</v>
      </c>
    </row>
    <row r="3385" spans="1:4">
      <c r="A3385" s="6">
        <v>3382</v>
      </c>
      <c r="B3385" s="7">
        <v>966.66</v>
      </c>
      <c r="C3385" s="7">
        <v>966.66</v>
      </c>
      <c r="D3385">
        <f>VLOOKUP(A3385,'transaction table'!A:D,4,FALSE)</f>
        <v>2403.41</v>
      </c>
    </row>
    <row r="3386" spans="1:4">
      <c r="A3386" s="6">
        <v>3383</v>
      </c>
      <c r="B3386" s="7">
        <v>1995.72</v>
      </c>
      <c r="C3386" s="7">
        <v>1995.72</v>
      </c>
      <c r="D3386">
        <f>VLOOKUP(A3386,'transaction table'!A:D,4,FALSE)</f>
        <v>1854.98</v>
      </c>
    </row>
    <row r="3387" spans="1:4">
      <c r="A3387" s="6">
        <v>3384</v>
      </c>
      <c r="B3387" s="7">
        <v>340.18</v>
      </c>
      <c r="C3387" s="7">
        <v>340.18</v>
      </c>
      <c r="D3387">
        <f>VLOOKUP(A3387,'transaction table'!A:D,4,FALSE)</f>
        <v>698</v>
      </c>
    </row>
    <row r="3388" spans="1:4">
      <c r="A3388" s="6">
        <v>3385</v>
      </c>
      <c r="B3388" s="7">
        <v>1786.37</v>
      </c>
      <c r="C3388" s="7">
        <v>1786.37</v>
      </c>
      <c r="D3388">
        <f>VLOOKUP(A3388,'transaction table'!A:D,4,FALSE)</f>
        <v>486.42</v>
      </c>
    </row>
    <row r="3389" spans="1:4">
      <c r="A3389" s="6">
        <v>3386</v>
      </c>
      <c r="B3389" s="7">
        <v>413.12</v>
      </c>
      <c r="C3389" s="7">
        <v>413.12</v>
      </c>
      <c r="D3389">
        <f>VLOOKUP(A3389,'transaction table'!A:D,4,FALSE)</f>
        <v>364.61</v>
      </c>
    </row>
    <row r="3390" spans="1:4">
      <c r="A3390" s="6">
        <v>3387</v>
      </c>
      <c r="B3390" s="7">
        <v>112.48</v>
      </c>
      <c r="C3390" s="7">
        <v>112.48</v>
      </c>
      <c r="D3390">
        <f>VLOOKUP(A3390,'transaction table'!A:D,4,FALSE)</f>
        <v>651.52</v>
      </c>
    </row>
    <row r="3391" spans="1:4">
      <c r="A3391" s="6">
        <v>3388</v>
      </c>
      <c r="B3391" s="7">
        <v>4551.06</v>
      </c>
      <c r="C3391" s="7">
        <v>1517.02</v>
      </c>
      <c r="D3391">
        <f>VLOOKUP(A3391,'transaction table'!A:D,4,FALSE)</f>
        <v>1512.73</v>
      </c>
    </row>
    <row r="3392" spans="1:4">
      <c r="A3392" s="6">
        <v>3389</v>
      </c>
      <c r="B3392" s="7">
        <v>154.02</v>
      </c>
      <c r="C3392" s="7">
        <v>154.02</v>
      </c>
      <c r="D3392">
        <f>VLOOKUP(A3392,'transaction table'!A:D,4,FALSE)</f>
        <v>1796.94</v>
      </c>
    </row>
    <row r="3393" spans="1:4">
      <c r="A3393" s="6">
        <v>3390</v>
      </c>
      <c r="B3393" s="7">
        <v>1695.09</v>
      </c>
      <c r="C3393" s="7">
        <v>1695.09</v>
      </c>
      <c r="D3393">
        <f>VLOOKUP(A3393,'transaction table'!A:D,4,FALSE)</f>
        <v>776.21</v>
      </c>
    </row>
    <row r="3394" spans="1:4">
      <c r="A3394" s="6">
        <v>3391</v>
      </c>
      <c r="B3394" s="7">
        <v>1365.96</v>
      </c>
      <c r="C3394" s="7">
        <v>1365.96</v>
      </c>
      <c r="D3394">
        <f>VLOOKUP(A3394,'transaction table'!A:D,4,FALSE)</f>
        <v>1306.74</v>
      </c>
    </row>
    <row r="3395" spans="1:4">
      <c r="A3395" s="6">
        <v>3392</v>
      </c>
      <c r="B3395" s="7">
        <v>1041.86</v>
      </c>
      <c r="C3395" s="7">
        <v>1041.86</v>
      </c>
      <c r="D3395">
        <f>VLOOKUP(A3395,'transaction table'!A:D,4,FALSE)</f>
        <v>758.08</v>
      </c>
    </row>
    <row r="3396" spans="1:4">
      <c r="A3396" s="6">
        <v>3393</v>
      </c>
      <c r="B3396" s="7">
        <v>380.2</v>
      </c>
      <c r="C3396" s="7">
        <v>380.2</v>
      </c>
      <c r="D3396">
        <f>VLOOKUP(A3396,'transaction table'!A:D,4,FALSE)</f>
        <v>1553.05</v>
      </c>
    </row>
    <row r="3397" spans="1:4">
      <c r="A3397" s="6">
        <v>3394</v>
      </c>
      <c r="B3397" s="7">
        <v>260.57</v>
      </c>
      <c r="C3397" s="7">
        <v>260.57</v>
      </c>
      <c r="D3397">
        <f>VLOOKUP(A3397,'transaction table'!A:D,4,FALSE)</f>
        <v>1925.76</v>
      </c>
    </row>
    <row r="3398" spans="1:4">
      <c r="A3398" s="6">
        <v>3395</v>
      </c>
      <c r="B3398" s="7">
        <v>280.61</v>
      </c>
      <c r="C3398" s="7">
        <v>280.61</v>
      </c>
      <c r="D3398">
        <f>VLOOKUP(A3398,'transaction table'!A:D,4,FALSE)</f>
        <v>1443.41</v>
      </c>
    </row>
    <row r="3399" spans="1:4">
      <c r="A3399" s="6">
        <v>3396</v>
      </c>
      <c r="B3399" s="7">
        <v>1041.67</v>
      </c>
      <c r="C3399" s="7">
        <v>1041.67</v>
      </c>
      <c r="D3399">
        <f>VLOOKUP(A3399,'transaction table'!A:D,4,FALSE)</f>
        <v>1802.19</v>
      </c>
    </row>
    <row r="3400" spans="1:4">
      <c r="A3400" s="6">
        <v>3397</v>
      </c>
      <c r="B3400" s="7">
        <v>1802.19</v>
      </c>
      <c r="C3400" s="7">
        <v>1802.19</v>
      </c>
      <c r="D3400">
        <f>VLOOKUP(A3400,'transaction table'!A:D,4,FALSE)</f>
        <v>1320.15</v>
      </c>
    </row>
    <row r="3401" spans="1:4">
      <c r="A3401" s="6">
        <v>3398</v>
      </c>
      <c r="B3401" s="7">
        <v>861.87</v>
      </c>
      <c r="C3401" s="7">
        <v>861.87</v>
      </c>
      <c r="D3401">
        <f>VLOOKUP(A3401,'transaction table'!A:D,4,FALSE)</f>
        <v>2254.14</v>
      </c>
    </row>
    <row r="3402" spans="1:4">
      <c r="A3402" s="6">
        <v>3399</v>
      </c>
      <c r="B3402" s="7">
        <v>475.16</v>
      </c>
      <c r="C3402" s="7">
        <v>475.16</v>
      </c>
      <c r="D3402">
        <f>VLOOKUP(A3402,'transaction table'!A:D,4,FALSE)</f>
        <v>296.31</v>
      </c>
    </row>
    <row r="3403" spans="1:4">
      <c r="A3403" s="6">
        <v>3400</v>
      </c>
      <c r="B3403" s="7">
        <v>196.53</v>
      </c>
      <c r="C3403" s="7">
        <v>196.53</v>
      </c>
      <c r="D3403">
        <f>VLOOKUP(A3403,'transaction table'!A:D,4,FALSE)</f>
        <v>760.2</v>
      </c>
    </row>
    <row r="3404" spans="1:4">
      <c r="A3404" s="6">
        <v>3401</v>
      </c>
      <c r="B3404" s="7">
        <v>1064.65</v>
      </c>
      <c r="C3404" s="7">
        <v>1064.65</v>
      </c>
      <c r="D3404">
        <f>VLOOKUP(A3404,'transaction table'!A:D,4,FALSE)</f>
        <v>471.55</v>
      </c>
    </row>
    <row r="3405" spans="1:4">
      <c r="A3405" s="6">
        <v>3402</v>
      </c>
      <c r="B3405" s="7">
        <v>435.69</v>
      </c>
      <c r="C3405" s="7">
        <v>435.69</v>
      </c>
      <c r="D3405">
        <f>VLOOKUP(A3405,'transaction table'!A:D,4,FALSE)</f>
        <v>2731.92</v>
      </c>
    </row>
    <row r="3406" spans="1:4">
      <c r="A3406" s="6">
        <v>3403</v>
      </c>
      <c r="B3406" s="7">
        <v>619.65</v>
      </c>
      <c r="C3406" s="7">
        <v>619.65</v>
      </c>
      <c r="D3406">
        <f>VLOOKUP(A3406,'transaction table'!A:D,4,FALSE)</f>
        <v>595.7</v>
      </c>
    </row>
    <row r="3407" spans="1:4">
      <c r="A3407" s="6">
        <v>3404</v>
      </c>
      <c r="B3407" s="7">
        <v>931.48</v>
      </c>
      <c r="C3407" s="7">
        <v>931.48</v>
      </c>
      <c r="D3407">
        <f>VLOOKUP(A3407,'transaction table'!A:D,4,FALSE)</f>
        <v>1041.67</v>
      </c>
    </row>
    <row r="3408" spans="1:4">
      <c r="A3408" s="6">
        <v>3405</v>
      </c>
      <c r="B3408" s="7">
        <v>140.76</v>
      </c>
      <c r="C3408" s="7">
        <v>140.76</v>
      </c>
      <c r="D3408">
        <f>VLOOKUP(A3408,'transaction table'!A:D,4,FALSE)</f>
        <v>2139.91</v>
      </c>
    </row>
    <row r="3409" spans="1:4">
      <c r="A3409" s="6">
        <v>3406</v>
      </c>
      <c r="B3409" s="7">
        <v>209.84</v>
      </c>
      <c r="C3409" s="7">
        <v>209.84</v>
      </c>
      <c r="D3409">
        <f>VLOOKUP(A3409,'transaction table'!A:D,4,FALSE)</f>
        <v>414.6</v>
      </c>
    </row>
    <row r="3410" spans="1:4">
      <c r="A3410" s="6">
        <v>3407</v>
      </c>
      <c r="B3410" s="7">
        <v>1146.95</v>
      </c>
      <c r="C3410" s="7">
        <v>1146.95</v>
      </c>
      <c r="D3410">
        <f>VLOOKUP(A3410,'transaction table'!A:D,4,FALSE)</f>
        <v>1786.37</v>
      </c>
    </row>
    <row r="3411" spans="1:4">
      <c r="A3411" s="6">
        <v>3408</v>
      </c>
      <c r="B3411" s="7">
        <v>996.68</v>
      </c>
      <c r="C3411" s="7">
        <v>996.68</v>
      </c>
      <c r="D3411">
        <f>VLOOKUP(A3411,'transaction table'!A:D,4,FALSE)</f>
        <v>193.6</v>
      </c>
    </row>
    <row r="3412" spans="1:4">
      <c r="A3412" s="6">
        <v>3409</v>
      </c>
      <c r="B3412" s="7">
        <v>766.48</v>
      </c>
      <c r="C3412" s="7">
        <v>766.48</v>
      </c>
      <c r="D3412">
        <f>VLOOKUP(A3412,'transaction table'!A:D,4,FALSE)</f>
        <v>965.83</v>
      </c>
    </row>
    <row r="3413" spans="1:4">
      <c r="A3413" s="6">
        <v>3410</v>
      </c>
      <c r="B3413" s="7">
        <v>100.33</v>
      </c>
      <c r="C3413" s="7">
        <v>100.33</v>
      </c>
      <c r="D3413">
        <f>VLOOKUP(A3413,'transaction table'!A:D,4,FALSE)</f>
        <v>806.03</v>
      </c>
    </row>
    <row r="3414" spans="1:4">
      <c r="A3414" s="6">
        <v>3411</v>
      </c>
      <c r="B3414" s="7">
        <v>325.76</v>
      </c>
      <c r="C3414" s="7">
        <v>325.76</v>
      </c>
      <c r="D3414">
        <f>VLOOKUP(A3414,'transaction table'!A:D,4,FALSE)</f>
        <v>235.13</v>
      </c>
    </row>
    <row r="3415" spans="1:4">
      <c r="A3415" s="6">
        <v>3412</v>
      </c>
      <c r="B3415" s="7">
        <v>401.97</v>
      </c>
      <c r="C3415" s="7">
        <v>401.97</v>
      </c>
      <c r="D3415">
        <f>VLOOKUP(A3415,'transaction table'!A:D,4,FALSE)</f>
        <v>367.55</v>
      </c>
    </row>
    <row r="3416" spans="1:4">
      <c r="A3416" s="6">
        <v>3413</v>
      </c>
      <c r="B3416" s="7">
        <v>377.58</v>
      </c>
      <c r="C3416" s="7">
        <v>377.58</v>
      </c>
      <c r="D3416">
        <f>VLOOKUP(A3416,'transaction table'!A:D,4,FALSE)</f>
        <v>4760.78</v>
      </c>
    </row>
    <row r="3417" spans="1:4">
      <c r="A3417" s="6">
        <v>3414</v>
      </c>
      <c r="B3417" s="7">
        <v>300.98</v>
      </c>
      <c r="C3417" s="7">
        <v>150.49</v>
      </c>
      <c r="D3417">
        <f>VLOOKUP(A3417,'transaction table'!A:D,4,FALSE)</f>
        <v>2877.54</v>
      </c>
    </row>
    <row r="3418" spans="1:4">
      <c r="A3418" s="6">
        <v>3415</v>
      </c>
      <c r="B3418" s="7">
        <v>381.76</v>
      </c>
      <c r="C3418" s="7">
        <v>190.88</v>
      </c>
      <c r="D3418">
        <f>VLOOKUP(A3418,'transaction table'!A:D,4,FALSE)</f>
        <v>189.69</v>
      </c>
    </row>
    <row r="3419" spans="1:4">
      <c r="A3419" s="6">
        <v>3416</v>
      </c>
      <c r="B3419" s="7">
        <v>485.49</v>
      </c>
      <c r="C3419" s="7">
        <v>485.49</v>
      </c>
      <c r="D3419">
        <f>VLOOKUP(A3419,'transaction table'!A:D,4,FALSE)</f>
        <v>439.45</v>
      </c>
    </row>
    <row r="3420" spans="1:4">
      <c r="A3420" s="6">
        <v>3417</v>
      </c>
      <c r="B3420" s="7">
        <v>538.64</v>
      </c>
      <c r="C3420" s="7">
        <v>538.64</v>
      </c>
      <c r="D3420">
        <f>VLOOKUP(A3420,'transaction table'!A:D,4,FALSE)</f>
        <v>2648.51</v>
      </c>
    </row>
    <row r="3421" spans="1:4">
      <c r="A3421" s="6">
        <v>3418</v>
      </c>
      <c r="B3421" s="7">
        <v>1128.91</v>
      </c>
      <c r="C3421" s="7">
        <v>1128.91</v>
      </c>
      <c r="D3421">
        <f>VLOOKUP(A3421,'transaction table'!A:D,4,FALSE)</f>
        <v>968.37</v>
      </c>
    </row>
    <row r="3422" spans="1:4">
      <c r="A3422" s="6">
        <v>3419</v>
      </c>
      <c r="B3422" s="7">
        <v>88.32</v>
      </c>
      <c r="C3422" s="7">
        <v>44.16</v>
      </c>
      <c r="D3422">
        <f>VLOOKUP(A3422,'transaction table'!A:D,4,FALSE)</f>
        <v>1023.58</v>
      </c>
    </row>
    <row r="3423" spans="1:4">
      <c r="A3423" s="6">
        <v>3420</v>
      </c>
      <c r="B3423" s="7">
        <v>265.95</v>
      </c>
      <c r="C3423" s="7">
        <v>265.95</v>
      </c>
      <c r="D3423">
        <f>VLOOKUP(A3423,'transaction table'!A:D,4,FALSE)</f>
        <v>228.45</v>
      </c>
    </row>
    <row r="3424" spans="1:4">
      <c r="A3424" s="6">
        <v>3421</v>
      </c>
      <c r="B3424" s="7">
        <v>204.06</v>
      </c>
      <c r="C3424" s="7">
        <v>204.06</v>
      </c>
      <c r="D3424">
        <f>VLOOKUP(A3424,'transaction table'!A:D,4,FALSE)</f>
        <v>1144.41</v>
      </c>
    </row>
    <row r="3425" spans="1:4">
      <c r="A3425" s="6">
        <v>3422</v>
      </c>
      <c r="B3425" s="7">
        <v>406.33</v>
      </c>
      <c r="C3425" s="7">
        <v>406.33</v>
      </c>
      <c r="D3425">
        <f>VLOOKUP(A3425,'transaction table'!A:D,4,FALSE)</f>
        <v>318.02</v>
      </c>
    </row>
    <row r="3426" spans="1:4">
      <c r="A3426" s="6">
        <v>3423</v>
      </c>
      <c r="B3426" s="7">
        <v>965.83</v>
      </c>
      <c r="C3426" s="7">
        <v>965.83</v>
      </c>
      <c r="D3426">
        <f>VLOOKUP(A3426,'transaction table'!A:D,4,FALSE)</f>
        <v>480.81</v>
      </c>
    </row>
    <row r="3427" spans="1:4">
      <c r="A3427" s="6">
        <v>3424</v>
      </c>
      <c r="B3427" s="7">
        <v>2122.9</v>
      </c>
      <c r="C3427" s="7">
        <v>1061.45</v>
      </c>
      <c r="D3427">
        <f>VLOOKUP(A3427,'transaction table'!A:D,4,FALSE)</f>
        <v>2220.21</v>
      </c>
    </row>
    <row r="3428" spans="1:4">
      <c r="A3428" s="6">
        <v>3425</v>
      </c>
      <c r="B3428" s="7">
        <v>120.27</v>
      </c>
      <c r="C3428" s="7">
        <v>120.27</v>
      </c>
      <c r="D3428">
        <f>VLOOKUP(A3428,'transaction table'!A:D,4,FALSE)</f>
        <v>753.32</v>
      </c>
    </row>
    <row r="3429" spans="1:4">
      <c r="A3429" s="6">
        <v>3426</v>
      </c>
      <c r="B3429" s="7">
        <v>337.65</v>
      </c>
      <c r="C3429" s="7">
        <v>337.65</v>
      </c>
      <c r="D3429">
        <f>VLOOKUP(A3429,'transaction table'!A:D,4,FALSE)</f>
        <v>1041.86</v>
      </c>
    </row>
    <row r="3430" spans="1:4">
      <c r="A3430" s="6">
        <v>3427</v>
      </c>
      <c r="B3430" s="7">
        <v>275.18</v>
      </c>
      <c r="C3430" s="7">
        <v>275.18</v>
      </c>
      <c r="D3430">
        <f>VLOOKUP(A3430,'transaction table'!A:D,4,FALSE)</f>
        <v>3609.65</v>
      </c>
    </row>
    <row r="3431" spans="1:4">
      <c r="A3431" s="6">
        <v>3428</v>
      </c>
      <c r="B3431" s="7">
        <v>1041.22</v>
      </c>
      <c r="C3431" s="7">
        <v>1041.22</v>
      </c>
      <c r="D3431">
        <f>VLOOKUP(A3431,'transaction table'!A:D,4,FALSE)</f>
        <v>949.36</v>
      </c>
    </row>
    <row r="3432" spans="1:4">
      <c r="A3432" s="6">
        <v>3429</v>
      </c>
      <c r="B3432" s="7">
        <v>766.48</v>
      </c>
      <c r="C3432" s="7">
        <v>766.48</v>
      </c>
      <c r="D3432">
        <f>VLOOKUP(A3432,'transaction table'!A:D,4,FALSE)</f>
        <v>2300.67</v>
      </c>
    </row>
    <row r="3433" spans="1:4">
      <c r="A3433" s="6">
        <v>3430</v>
      </c>
      <c r="B3433" s="7">
        <v>1490.74</v>
      </c>
      <c r="C3433" s="7">
        <v>1490.74</v>
      </c>
      <c r="D3433">
        <f>VLOOKUP(A3433,'transaction table'!A:D,4,FALSE)</f>
        <v>3123.85</v>
      </c>
    </row>
    <row r="3434" spans="1:4">
      <c r="A3434" s="6">
        <v>3431</v>
      </c>
      <c r="B3434" s="7">
        <v>521.22</v>
      </c>
      <c r="C3434" s="7">
        <v>260.61</v>
      </c>
      <c r="D3434">
        <f>VLOOKUP(A3434,'transaction table'!A:D,4,FALSE)</f>
        <v>3653.84</v>
      </c>
    </row>
    <row r="3435" spans="1:4">
      <c r="A3435" s="6">
        <v>3432</v>
      </c>
      <c r="B3435" s="7">
        <v>30.63</v>
      </c>
      <c r="C3435" s="7">
        <v>30.63</v>
      </c>
      <c r="D3435">
        <f>VLOOKUP(A3435,'transaction table'!A:D,4,FALSE)</f>
        <v>2094.07</v>
      </c>
    </row>
    <row r="3436" spans="1:4">
      <c r="A3436" s="6">
        <v>3433</v>
      </c>
      <c r="B3436" s="7">
        <v>230.01</v>
      </c>
      <c r="C3436" s="7">
        <v>230.01</v>
      </c>
      <c r="D3436">
        <f>VLOOKUP(A3436,'transaction table'!A:D,4,FALSE)</f>
        <v>884.41</v>
      </c>
    </row>
    <row r="3437" spans="1:4">
      <c r="A3437" s="6">
        <v>3434</v>
      </c>
      <c r="B3437" s="7">
        <v>1869.78</v>
      </c>
      <c r="C3437" s="7">
        <v>623.26</v>
      </c>
      <c r="D3437">
        <f>VLOOKUP(A3437,'transaction table'!A:D,4,FALSE)</f>
        <v>239.64</v>
      </c>
    </row>
    <row r="3438" spans="1:4">
      <c r="A3438" s="6">
        <v>3435</v>
      </c>
      <c r="B3438" s="7">
        <v>623.01</v>
      </c>
      <c r="C3438" s="7">
        <v>623.01</v>
      </c>
      <c r="D3438">
        <f>VLOOKUP(A3438,'transaction table'!A:D,4,FALSE)</f>
        <v>1151.87</v>
      </c>
    </row>
    <row r="3439" spans="1:4">
      <c r="A3439" s="6">
        <v>3436</v>
      </c>
      <c r="B3439" s="7">
        <v>858.98</v>
      </c>
      <c r="C3439" s="7">
        <v>858.98</v>
      </c>
      <c r="D3439">
        <f>VLOOKUP(A3439,'transaction table'!A:D,4,FALSE)</f>
        <v>361.97</v>
      </c>
    </row>
    <row r="3440" spans="1:4">
      <c r="A3440" s="6">
        <v>3437</v>
      </c>
      <c r="B3440" s="7">
        <v>193.6</v>
      </c>
      <c r="C3440" s="7">
        <v>193.6</v>
      </c>
      <c r="D3440">
        <f>VLOOKUP(A3440,'transaction table'!A:D,4,FALSE)</f>
        <v>2899.98</v>
      </c>
    </row>
    <row r="3441" spans="1:4">
      <c r="A3441" s="6">
        <v>3438</v>
      </c>
      <c r="B3441" s="7">
        <v>1072.43</v>
      </c>
      <c r="C3441" s="7">
        <v>1072.43</v>
      </c>
      <c r="D3441">
        <f>VLOOKUP(A3441,'transaction table'!A:D,4,FALSE)</f>
        <v>748.01</v>
      </c>
    </row>
    <row r="3442" spans="1:4">
      <c r="A3442" s="6">
        <v>3439</v>
      </c>
      <c r="B3442" s="7">
        <v>914.09</v>
      </c>
      <c r="C3442" s="7">
        <v>914.09</v>
      </c>
      <c r="D3442">
        <f>VLOOKUP(A3442,'transaction table'!A:D,4,FALSE)</f>
        <v>2381.98</v>
      </c>
    </row>
    <row r="3443" spans="1:4">
      <c r="A3443" s="6">
        <v>3440</v>
      </c>
      <c r="B3443" s="7">
        <v>242.48</v>
      </c>
      <c r="C3443" s="7">
        <v>242.48</v>
      </c>
      <c r="D3443">
        <f>VLOOKUP(A3443,'transaction table'!A:D,4,FALSE)</f>
        <v>1128.91</v>
      </c>
    </row>
    <row r="3444" spans="1:4">
      <c r="A3444" s="6">
        <v>3441</v>
      </c>
      <c r="B3444" s="7">
        <v>1568.64</v>
      </c>
      <c r="C3444" s="7">
        <v>1568.64</v>
      </c>
      <c r="D3444">
        <f>VLOOKUP(A3444,'transaction table'!A:D,4,FALSE)</f>
        <v>2296.65</v>
      </c>
    </row>
    <row r="3445" spans="1:4">
      <c r="A3445" s="6">
        <v>3442</v>
      </c>
      <c r="B3445" s="7">
        <v>1016.02</v>
      </c>
      <c r="C3445" s="7">
        <v>1016.02</v>
      </c>
      <c r="D3445">
        <f>VLOOKUP(A3445,'transaction table'!A:D,4,FALSE)</f>
        <v>1591.44</v>
      </c>
    </row>
    <row r="3446" spans="1:4">
      <c r="A3446" s="6">
        <v>3443</v>
      </c>
      <c r="B3446" s="7">
        <v>1995.72</v>
      </c>
      <c r="C3446" s="7">
        <v>1995.72</v>
      </c>
      <c r="D3446">
        <f>VLOOKUP(A3446,'transaction table'!A:D,4,FALSE)</f>
        <v>2379.81</v>
      </c>
    </row>
    <row r="3447" spans="1:4">
      <c r="A3447" s="6">
        <v>3444</v>
      </c>
      <c r="B3447" s="7">
        <v>448.66</v>
      </c>
      <c r="C3447" s="7">
        <v>448.66</v>
      </c>
      <c r="D3447">
        <f>VLOOKUP(A3447,'transaction table'!A:D,4,FALSE)</f>
        <v>827.1</v>
      </c>
    </row>
    <row r="3448" spans="1:4">
      <c r="A3448" s="6">
        <v>3445</v>
      </c>
      <c r="B3448" s="7">
        <v>406.76</v>
      </c>
      <c r="C3448" s="7">
        <v>406.76</v>
      </c>
      <c r="D3448">
        <f>VLOOKUP(A3448,'transaction table'!A:D,4,FALSE)</f>
        <v>1780.48</v>
      </c>
    </row>
    <row r="3449" spans="1:4">
      <c r="A3449" s="6">
        <v>3446</v>
      </c>
      <c r="B3449" s="7">
        <v>4889.28</v>
      </c>
      <c r="C3449" s="7">
        <v>1629.76</v>
      </c>
      <c r="D3449">
        <f>VLOOKUP(A3449,'transaction table'!A:D,4,FALSE)</f>
        <v>1490.74</v>
      </c>
    </row>
    <row r="3450" spans="1:4">
      <c r="A3450" s="6">
        <v>3447</v>
      </c>
      <c r="B3450" s="7">
        <v>196.53</v>
      </c>
      <c r="C3450" s="7">
        <v>196.53</v>
      </c>
      <c r="D3450">
        <f>VLOOKUP(A3450,'transaction table'!A:D,4,FALSE)</f>
        <v>151.46</v>
      </c>
    </row>
    <row r="3451" spans="1:4">
      <c r="A3451" s="6">
        <v>3448</v>
      </c>
      <c r="B3451" s="7">
        <v>1169</v>
      </c>
      <c r="C3451" s="7">
        <v>1169</v>
      </c>
      <c r="D3451">
        <f>VLOOKUP(A3451,'transaction table'!A:D,4,FALSE)</f>
        <v>157.92</v>
      </c>
    </row>
    <row r="3452" spans="1:4">
      <c r="A3452" s="6">
        <v>3449</v>
      </c>
      <c r="B3452" s="7">
        <v>1008.02</v>
      </c>
      <c r="C3452" s="7">
        <v>1008.02</v>
      </c>
      <c r="D3452">
        <f>VLOOKUP(A3452,'transaction table'!A:D,4,FALSE)</f>
        <v>260.61</v>
      </c>
    </row>
    <row r="3453" spans="1:4">
      <c r="A3453" s="6">
        <v>3450</v>
      </c>
      <c r="B3453" s="7">
        <v>448.66</v>
      </c>
      <c r="C3453" s="7">
        <v>448.66</v>
      </c>
      <c r="D3453">
        <f>VLOOKUP(A3453,'transaction table'!A:D,4,FALSE)</f>
        <v>280.61</v>
      </c>
    </row>
    <row r="3454" spans="1:4">
      <c r="A3454" s="6">
        <v>3451</v>
      </c>
      <c r="B3454" s="7">
        <v>339.07</v>
      </c>
      <c r="C3454" s="7">
        <v>339.07</v>
      </c>
      <c r="D3454">
        <f>VLOOKUP(A3454,'transaction table'!A:D,4,FALSE)</f>
        <v>29817.33</v>
      </c>
    </row>
    <row r="3455" spans="1:4">
      <c r="A3455" s="6">
        <v>3452</v>
      </c>
      <c r="B3455" s="7">
        <v>153.82</v>
      </c>
      <c r="C3455" s="7">
        <v>153.82</v>
      </c>
      <c r="D3455">
        <f>VLOOKUP(A3455,'transaction table'!A:D,4,FALSE)</f>
        <v>2325.73</v>
      </c>
    </row>
    <row r="3456" spans="1:4">
      <c r="A3456" s="6">
        <v>3453</v>
      </c>
      <c r="B3456" s="7">
        <v>175.24</v>
      </c>
      <c r="C3456" s="7">
        <v>175.24</v>
      </c>
      <c r="D3456">
        <f>VLOOKUP(A3456,'transaction table'!A:D,4,FALSE)</f>
        <v>826.1</v>
      </c>
    </row>
    <row r="3457" spans="1:4">
      <c r="A3457" s="6">
        <v>3454</v>
      </c>
      <c r="B3457" s="7">
        <v>602.73</v>
      </c>
      <c r="C3457" s="7">
        <v>200.91</v>
      </c>
      <c r="D3457">
        <f>VLOOKUP(A3457,'transaction table'!A:D,4,FALSE)</f>
        <v>1777.24</v>
      </c>
    </row>
    <row r="3458" spans="1:4">
      <c r="A3458" s="6">
        <v>3455</v>
      </c>
      <c r="B3458" s="7">
        <v>1262.36</v>
      </c>
      <c r="C3458" s="7">
        <v>1262.36</v>
      </c>
      <c r="D3458">
        <f>VLOOKUP(A3458,'transaction table'!A:D,4,FALSE)</f>
        <v>1557.72</v>
      </c>
    </row>
    <row r="3459" spans="1:4">
      <c r="A3459" s="6">
        <v>3456</v>
      </c>
      <c r="B3459" s="7">
        <v>1786.37</v>
      </c>
      <c r="C3459" s="7">
        <v>1786.37</v>
      </c>
      <c r="D3459">
        <f>VLOOKUP(A3459,'transaction table'!A:D,4,FALSE)</f>
        <v>3820.69</v>
      </c>
    </row>
    <row r="3460" spans="1:4">
      <c r="A3460" s="6">
        <v>3457</v>
      </c>
      <c r="B3460" s="7">
        <v>361.97</v>
      </c>
      <c r="C3460" s="7">
        <v>361.97</v>
      </c>
      <c r="D3460">
        <f>VLOOKUP(A3460,'transaction table'!A:D,4,FALSE)</f>
        <v>2004.37</v>
      </c>
    </row>
    <row r="3461" spans="1:4">
      <c r="A3461" s="6">
        <v>3458</v>
      </c>
      <c r="B3461" s="7">
        <v>1072.43</v>
      </c>
      <c r="C3461" s="7">
        <v>1072.43</v>
      </c>
      <c r="D3461">
        <f>VLOOKUP(A3461,'transaction table'!A:D,4,FALSE)</f>
        <v>958.2</v>
      </c>
    </row>
    <row r="3462" spans="1:4">
      <c r="A3462" s="6">
        <v>3459</v>
      </c>
      <c r="B3462" s="7">
        <v>401.69</v>
      </c>
      <c r="C3462" s="7">
        <v>401.69</v>
      </c>
      <c r="D3462">
        <f>VLOOKUP(A3462,'transaction table'!A:D,4,FALSE)</f>
        <v>1146.85</v>
      </c>
    </row>
    <row r="3463" spans="1:4">
      <c r="A3463" s="6">
        <v>3460</v>
      </c>
      <c r="B3463" s="7">
        <v>255.79</v>
      </c>
      <c r="C3463" s="7">
        <v>255.79</v>
      </c>
      <c r="D3463">
        <f>VLOOKUP(A3463,'transaction table'!A:D,4,FALSE)</f>
        <v>2152.09</v>
      </c>
    </row>
    <row r="3464" spans="1:4">
      <c r="A3464" s="6">
        <v>3461</v>
      </c>
      <c r="B3464" s="7">
        <v>245.09</v>
      </c>
      <c r="C3464" s="7">
        <v>245.09</v>
      </c>
      <c r="D3464">
        <f>VLOOKUP(A3464,'transaction table'!A:D,4,FALSE)</f>
        <v>1461.34</v>
      </c>
    </row>
    <row r="3465" spans="1:4">
      <c r="A3465" s="6">
        <v>3462</v>
      </c>
      <c r="B3465" s="7">
        <v>207.19</v>
      </c>
      <c r="C3465" s="7">
        <v>207.19</v>
      </c>
      <c r="D3465">
        <f>VLOOKUP(A3465,'transaction table'!A:D,4,FALSE)</f>
        <v>816.7</v>
      </c>
    </row>
    <row r="3466" spans="1:4">
      <c r="A3466" s="6">
        <v>3463</v>
      </c>
      <c r="B3466" s="7">
        <v>439.45</v>
      </c>
      <c r="C3466" s="7">
        <v>439.45</v>
      </c>
      <c r="D3466">
        <f>VLOOKUP(A3466,'transaction table'!A:D,4,FALSE)</f>
        <v>1793.72</v>
      </c>
    </row>
    <row r="3467" spans="1:4">
      <c r="A3467" s="6">
        <v>3464</v>
      </c>
      <c r="B3467" s="7">
        <v>250.59</v>
      </c>
      <c r="C3467" s="7">
        <v>250.59</v>
      </c>
      <c r="D3467">
        <f>VLOOKUP(A3467,'transaction table'!A:D,4,FALSE)</f>
        <v>632.91</v>
      </c>
    </row>
    <row r="3468" spans="1:4">
      <c r="A3468" s="6">
        <v>3465</v>
      </c>
      <c r="B3468" s="7">
        <v>112.48</v>
      </c>
      <c r="C3468" s="7">
        <v>112.48</v>
      </c>
      <c r="D3468">
        <f>VLOOKUP(A3468,'transaction table'!A:D,4,FALSE)</f>
        <v>377.58</v>
      </c>
    </row>
    <row r="3469" spans="1:4">
      <c r="A3469" s="6">
        <v>3466</v>
      </c>
      <c r="B3469" s="7">
        <v>986.42</v>
      </c>
      <c r="C3469" s="7">
        <v>493.21</v>
      </c>
      <c r="D3469">
        <f>VLOOKUP(A3469,'transaction table'!A:D,4,FALSE)</f>
        <v>744.5</v>
      </c>
    </row>
    <row r="3470" spans="1:4">
      <c r="A3470" s="6">
        <v>3467</v>
      </c>
      <c r="B3470" s="7">
        <v>296.31</v>
      </c>
      <c r="C3470" s="7">
        <v>296.31</v>
      </c>
      <c r="D3470">
        <f>VLOOKUP(A3470,'transaction table'!A:D,4,FALSE)</f>
        <v>1102.88</v>
      </c>
    </row>
    <row r="3471" spans="1:4">
      <c r="A3471" s="6">
        <v>3468</v>
      </c>
      <c r="B3471" s="7">
        <v>1010.82</v>
      </c>
      <c r="C3471" s="7">
        <v>1010.82</v>
      </c>
      <c r="D3471">
        <f>VLOOKUP(A3471,'transaction table'!A:D,4,FALSE)</f>
        <v>1214.91</v>
      </c>
    </row>
    <row r="3472" spans="1:4">
      <c r="A3472" s="6">
        <v>3469</v>
      </c>
      <c r="B3472" s="7">
        <v>255.79</v>
      </c>
      <c r="C3472" s="7">
        <v>255.79</v>
      </c>
      <c r="D3472">
        <f>VLOOKUP(A3472,'transaction table'!A:D,4,FALSE)</f>
        <v>898.06</v>
      </c>
    </row>
    <row r="3473" spans="1:4">
      <c r="A3473" s="6">
        <v>3470</v>
      </c>
      <c r="B3473" s="7">
        <v>485.89</v>
      </c>
      <c r="C3473" s="7">
        <v>485.89</v>
      </c>
      <c r="D3473">
        <f>VLOOKUP(A3473,'transaction table'!A:D,4,FALSE)</f>
        <v>1072.43</v>
      </c>
    </row>
    <row r="3474" spans="1:4">
      <c r="A3474" s="6">
        <v>3471</v>
      </c>
      <c r="B3474" s="7">
        <v>508.62</v>
      </c>
      <c r="C3474" s="7">
        <v>169.54</v>
      </c>
      <c r="D3474">
        <f>VLOOKUP(A3474,'transaction table'!A:D,4,FALSE)</f>
        <v>772.53</v>
      </c>
    </row>
    <row r="3475" spans="1:4">
      <c r="A3475" s="6">
        <v>3472</v>
      </c>
      <c r="B3475" s="7">
        <v>613.2</v>
      </c>
      <c r="C3475" s="7">
        <v>306.6</v>
      </c>
      <c r="D3475">
        <f>VLOOKUP(A3475,'transaction table'!A:D,4,FALSE)</f>
        <v>152.53</v>
      </c>
    </row>
    <row r="3476" spans="1:4">
      <c r="A3476" s="6">
        <v>3473</v>
      </c>
      <c r="B3476" s="7">
        <v>986.42</v>
      </c>
      <c r="C3476" s="7">
        <v>493.21</v>
      </c>
      <c r="D3476">
        <f>VLOOKUP(A3476,'transaction table'!A:D,4,FALSE)</f>
        <v>1374.61</v>
      </c>
    </row>
    <row r="3477" spans="1:4">
      <c r="A3477" s="6">
        <v>3474</v>
      </c>
      <c r="B3477" s="7">
        <v>189.69</v>
      </c>
      <c r="C3477" s="7">
        <v>189.69</v>
      </c>
      <c r="D3477">
        <f>VLOOKUP(A3477,'transaction table'!A:D,4,FALSE)</f>
        <v>2121.66</v>
      </c>
    </row>
    <row r="3478" spans="1:4">
      <c r="A3478" s="6">
        <v>3475</v>
      </c>
      <c r="B3478" s="7">
        <v>965.83</v>
      </c>
      <c r="C3478" s="7">
        <v>965.83</v>
      </c>
      <c r="D3478">
        <f>VLOOKUP(A3478,'transaction table'!A:D,4,FALSE)</f>
        <v>1128.91</v>
      </c>
    </row>
    <row r="3479" spans="1:4">
      <c r="A3479" s="6">
        <v>3476</v>
      </c>
      <c r="B3479" s="7">
        <v>187.47</v>
      </c>
      <c r="C3479" s="7">
        <v>187.47</v>
      </c>
      <c r="D3479">
        <f>VLOOKUP(A3479,'transaction table'!A:D,4,FALSE)</f>
        <v>1148.94</v>
      </c>
    </row>
    <row r="3480" spans="1:4">
      <c r="A3480" s="6">
        <v>3477</v>
      </c>
      <c r="B3480" s="7">
        <v>319.22</v>
      </c>
      <c r="C3480" s="7">
        <v>319.22</v>
      </c>
      <c r="D3480">
        <f>VLOOKUP(A3480,'transaction table'!A:D,4,FALSE)</f>
        <v>193.27</v>
      </c>
    </row>
    <row r="3481" spans="1:4">
      <c r="A3481" s="6">
        <v>3478</v>
      </c>
      <c r="B3481" s="7">
        <v>1262.36</v>
      </c>
      <c r="C3481" s="7">
        <v>1262.36</v>
      </c>
      <c r="D3481">
        <f>VLOOKUP(A3481,'transaction table'!A:D,4,FALSE)</f>
        <v>2257.82</v>
      </c>
    </row>
    <row r="3482" spans="1:4">
      <c r="A3482" s="6">
        <v>3479</v>
      </c>
      <c r="B3482" s="7">
        <v>1322.88</v>
      </c>
      <c r="C3482" s="7">
        <v>661.44</v>
      </c>
      <c r="D3482">
        <f>VLOOKUP(A3482,'transaction table'!A:D,4,FALSE)</f>
        <v>3189.55</v>
      </c>
    </row>
    <row r="3483" spans="1:4">
      <c r="A3483" s="6">
        <v>3480</v>
      </c>
      <c r="B3483" s="7">
        <v>72.8</v>
      </c>
      <c r="C3483" s="7">
        <v>72.8</v>
      </c>
      <c r="D3483">
        <f>VLOOKUP(A3483,'transaction table'!A:D,4,FALSE)</f>
        <v>2001.06</v>
      </c>
    </row>
    <row r="3484" spans="1:4">
      <c r="A3484" s="6">
        <v>3481</v>
      </c>
      <c r="B3484" s="7">
        <v>401.82</v>
      </c>
      <c r="C3484" s="7">
        <v>200.91</v>
      </c>
      <c r="D3484">
        <f>VLOOKUP(A3484,'transaction table'!A:D,4,FALSE)</f>
        <v>1072.43</v>
      </c>
    </row>
    <row r="3485" spans="1:4">
      <c r="A3485" s="6">
        <v>3482</v>
      </c>
      <c r="B3485" s="7">
        <v>1069.31</v>
      </c>
      <c r="C3485" s="7">
        <v>1069.31</v>
      </c>
      <c r="D3485">
        <f>VLOOKUP(A3485,'transaction table'!A:D,4,FALSE)</f>
        <v>1257.96</v>
      </c>
    </row>
    <row r="3486" spans="1:4">
      <c r="A3486" s="6">
        <v>3483</v>
      </c>
      <c r="B3486" s="7">
        <v>1128.91</v>
      </c>
      <c r="C3486" s="7">
        <v>1128.91</v>
      </c>
      <c r="D3486">
        <f>VLOOKUP(A3486,'transaction table'!A:D,4,FALSE)</f>
        <v>2301.8</v>
      </c>
    </row>
    <row r="3487" spans="1:4">
      <c r="A3487" s="6">
        <v>3484</v>
      </c>
      <c r="B3487" s="7">
        <v>296.31</v>
      </c>
      <c r="C3487" s="7">
        <v>296.31</v>
      </c>
      <c r="D3487">
        <f>VLOOKUP(A3487,'transaction table'!A:D,4,FALSE)</f>
        <v>4130.89</v>
      </c>
    </row>
    <row r="3488" spans="1:4">
      <c r="A3488" s="6">
        <v>3485</v>
      </c>
      <c r="B3488" s="7">
        <v>549.91</v>
      </c>
      <c r="C3488" s="7">
        <v>549.91</v>
      </c>
      <c r="D3488">
        <f>VLOOKUP(A3488,'transaction table'!A:D,4,FALSE)</f>
        <v>422.21</v>
      </c>
    </row>
    <row r="3489" spans="1:4">
      <c r="A3489" s="6">
        <v>3486</v>
      </c>
      <c r="B3489" s="7">
        <v>2066.02</v>
      </c>
      <c r="C3489" s="7">
        <v>1033.01</v>
      </c>
      <c r="D3489">
        <f>VLOOKUP(A3489,'transaction table'!A:D,4,FALSE)</f>
        <v>1257.18</v>
      </c>
    </row>
    <row r="3490" spans="1:4">
      <c r="A3490" s="6">
        <v>3487</v>
      </c>
      <c r="B3490" s="7">
        <v>398.67</v>
      </c>
      <c r="C3490" s="7">
        <v>398.67</v>
      </c>
      <c r="D3490">
        <f>VLOOKUP(A3490,'transaction table'!A:D,4,FALSE)</f>
        <v>1354.25</v>
      </c>
    </row>
    <row r="3491" spans="1:4">
      <c r="A3491" s="6">
        <v>3488</v>
      </c>
      <c r="B3491" s="7">
        <v>235.87</v>
      </c>
      <c r="C3491" s="7">
        <v>235.87</v>
      </c>
      <c r="D3491">
        <f>VLOOKUP(A3491,'transaction table'!A:D,4,FALSE)</f>
        <v>336.84</v>
      </c>
    </row>
    <row r="3492" spans="1:4">
      <c r="A3492" s="6">
        <v>3489</v>
      </c>
      <c r="B3492" s="7">
        <v>395.52</v>
      </c>
      <c r="C3492" s="7">
        <v>395.52</v>
      </c>
      <c r="D3492">
        <f>VLOOKUP(A3492,'transaction table'!A:D,4,FALSE)</f>
        <v>512.52</v>
      </c>
    </row>
    <row r="3493" spans="1:4">
      <c r="A3493" s="6">
        <v>3490</v>
      </c>
      <c r="B3493" s="7">
        <v>1916.38</v>
      </c>
      <c r="C3493" s="7">
        <v>958.19</v>
      </c>
      <c r="D3493">
        <f>VLOOKUP(A3493,'transaction table'!A:D,4,FALSE)</f>
        <v>3276.92</v>
      </c>
    </row>
    <row r="3494" spans="1:4">
      <c r="A3494" s="6">
        <v>3491</v>
      </c>
      <c r="B3494" s="7">
        <v>364.61</v>
      </c>
      <c r="C3494" s="7">
        <v>364.61</v>
      </c>
      <c r="D3494">
        <f>VLOOKUP(A3494,'transaction table'!A:D,4,FALSE)</f>
        <v>278.26</v>
      </c>
    </row>
    <row r="3495" spans="1:4">
      <c r="A3495" s="6">
        <v>3492</v>
      </c>
      <c r="B3495" s="7">
        <v>776.21</v>
      </c>
      <c r="C3495" s="7">
        <v>776.21</v>
      </c>
      <c r="D3495">
        <f>VLOOKUP(A3495,'transaction table'!A:D,4,FALSE)</f>
        <v>1468.48</v>
      </c>
    </row>
    <row r="3496" spans="1:4">
      <c r="A3496" s="6">
        <v>3493</v>
      </c>
      <c r="B3496" s="7">
        <v>751.78</v>
      </c>
      <c r="C3496" s="7">
        <v>375.89</v>
      </c>
      <c r="D3496">
        <f>VLOOKUP(A3496,'transaction table'!A:D,4,FALSE)</f>
        <v>1257.96</v>
      </c>
    </row>
    <row r="3497" spans="1:4">
      <c r="A3497" s="6">
        <v>3494</v>
      </c>
      <c r="B3497" s="7">
        <v>512.34</v>
      </c>
      <c r="C3497" s="7">
        <v>256.17</v>
      </c>
      <c r="D3497">
        <f>VLOOKUP(A3497,'transaction table'!A:D,4,FALSE)</f>
        <v>518.12</v>
      </c>
    </row>
    <row r="3498" spans="1:4">
      <c r="A3498" s="6">
        <v>3495</v>
      </c>
      <c r="B3498" s="7">
        <v>219.69</v>
      </c>
      <c r="C3498" s="7">
        <v>219.69</v>
      </c>
      <c r="D3498">
        <f>VLOOKUP(A3498,'transaction table'!A:D,4,FALSE)</f>
        <v>1527.31</v>
      </c>
    </row>
    <row r="3499" spans="1:4">
      <c r="A3499" s="6">
        <v>3496</v>
      </c>
      <c r="B3499" s="7">
        <v>204.06</v>
      </c>
      <c r="C3499" s="7">
        <v>204.06</v>
      </c>
      <c r="D3499">
        <f>VLOOKUP(A3499,'transaction table'!A:D,4,FALSE)</f>
        <v>4703.22</v>
      </c>
    </row>
    <row r="3500" spans="1:4">
      <c r="A3500" s="6">
        <v>3497</v>
      </c>
      <c r="B3500" s="7">
        <v>422.21</v>
      </c>
      <c r="C3500" s="7">
        <v>422.21</v>
      </c>
      <c r="D3500">
        <f>VLOOKUP(A3500,'transaction table'!A:D,4,FALSE)</f>
        <v>802.78</v>
      </c>
    </row>
    <row r="3501" spans="1:4">
      <c r="A3501" s="6">
        <v>3498</v>
      </c>
      <c r="B3501" s="7">
        <v>243.19</v>
      </c>
      <c r="C3501" s="7">
        <v>243.19</v>
      </c>
      <c r="D3501">
        <f>VLOOKUP(A3501,'transaction table'!A:D,4,FALSE)</f>
        <v>3645.8</v>
      </c>
    </row>
    <row r="3502" spans="1:4">
      <c r="A3502" s="6">
        <v>3499</v>
      </c>
      <c r="B3502" s="7">
        <v>339.07</v>
      </c>
      <c r="C3502" s="7">
        <v>339.07</v>
      </c>
      <c r="D3502">
        <f>VLOOKUP(A3502,'transaction table'!A:D,4,FALSE)</f>
        <v>1919.68</v>
      </c>
    </row>
    <row r="3503" spans="1:4">
      <c r="A3503" s="6">
        <v>3500</v>
      </c>
      <c r="B3503" s="7">
        <v>941.99</v>
      </c>
      <c r="C3503" s="7">
        <v>941.99</v>
      </c>
      <c r="D3503">
        <f>VLOOKUP(A3503,'transaction table'!A:D,4,FALSE)</f>
        <v>1014.35</v>
      </c>
    </row>
    <row r="3504" spans="1:4">
      <c r="A3504" s="6">
        <v>3501</v>
      </c>
      <c r="B3504" s="7">
        <v>1527.31</v>
      </c>
      <c r="C3504" s="7">
        <v>1527.31</v>
      </c>
      <c r="D3504">
        <f>VLOOKUP(A3504,'transaction table'!A:D,4,FALSE)</f>
        <v>661.44</v>
      </c>
    </row>
    <row r="3505" spans="1:4">
      <c r="A3505" s="6">
        <v>3502</v>
      </c>
      <c r="B3505" s="7">
        <v>1077.28</v>
      </c>
      <c r="C3505" s="7">
        <v>538.64</v>
      </c>
      <c r="D3505">
        <f>VLOOKUP(A3505,'transaction table'!A:D,4,FALSE)</f>
        <v>554.44</v>
      </c>
    </row>
    <row r="3506" spans="1:4">
      <c r="A3506" s="6">
        <v>3503</v>
      </c>
      <c r="B3506" s="7">
        <v>1695.09</v>
      </c>
      <c r="C3506" s="7">
        <v>1695.09</v>
      </c>
      <c r="D3506">
        <f>VLOOKUP(A3506,'transaction table'!A:D,4,FALSE)</f>
        <v>1880.46</v>
      </c>
    </row>
    <row r="3507" spans="1:4">
      <c r="A3507" s="6">
        <v>3504</v>
      </c>
      <c r="B3507" s="7">
        <v>254.46</v>
      </c>
      <c r="C3507" s="7">
        <v>254.46</v>
      </c>
      <c r="D3507">
        <f>VLOOKUP(A3507,'transaction table'!A:D,4,FALSE)</f>
        <v>931.71</v>
      </c>
    </row>
    <row r="3508" spans="1:4">
      <c r="A3508" s="6">
        <v>3505</v>
      </c>
      <c r="B3508" s="7">
        <v>352.84</v>
      </c>
      <c r="C3508" s="7">
        <v>352.84</v>
      </c>
      <c r="D3508">
        <f>VLOOKUP(A3508,'transaction table'!A:D,4,FALSE)</f>
        <v>3007.57</v>
      </c>
    </row>
    <row r="3509" spans="1:4">
      <c r="A3509" s="6">
        <v>3506</v>
      </c>
      <c r="B3509" s="7">
        <v>384.34</v>
      </c>
      <c r="C3509" s="7">
        <v>384.34</v>
      </c>
      <c r="D3509">
        <f>VLOOKUP(A3509,'transaction table'!A:D,4,FALSE)</f>
        <v>366.31</v>
      </c>
    </row>
    <row r="3510" spans="1:4">
      <c r="A3510" s="6">
        <v>3507</v>
      </c>
      <c r="B3510" s="7">
        <v>678.14</v>
      </c>
      <c r="C3510" s="7">
        <v>339.07</v>
      </c>
      <c r="D3510">
        <f>VLOOKUP(A3510,'transaction table'!A:D,4,FALSE)</f>
        <v>639.26</v>
      </c>
    </row>
    <row r="3511" spans="1:4">
      <c r="A3511" s="6">
        <v>3508</v>
      </c>
      <c r="B3511" s="7">
        <v>266.31</v>
      </c>
      <c r="C3511" s="7">
        <v>266.31</v>
      </c>
      <c r="D3511">
        <f>VLOOKUP(A3511,'transaction table'!A:D,4,FALSE)</f>
        <v>766.48</v>
      </c>
    </row>
    <row r="3512" spans="1:4">
      <c r="A3512" s="6">
        <v>3509</v>
      </c>
      <c r="B3512" s="7">
        <v>1576.62</v>
      </c>
      <c r="C3512" s="7">
        <v>788.31</v>
      </c>
      <c r="D3512">
        <f>VLOOKUP(A3512,'transaction table'!A:D,4,FALSE)</f>
        <v>442.69</v>
      </c>
    </row>
    <row r="3513" spans="1:4">
      <c r="A3513" s="6">
        <v>3510</v>
      </c>
      <c r="B3513" s="7">
        <v>401.69</v>
      </c>
      <c r="C3513" s="7">
        <v>401.69</v>
      </c>
      <c r="D3513">
        <f>VLOOKUP(A3513,'transaction table'!A:D,4,FALSE)</f>
        <v>254.47</v>
      </c>
    </row>
    <row r="3514" spans="1:4">
      <c r="A3514" s="6">
        <v>3511</v>
      </c>
      <c r="B3514" s="7">
        <v>392.24</v>
      </c>
      <c r="C3514" s="7">
        <v>392.24</v>
      </c>
      <c r="D3514">
        <f>VLOOKUP(A3514,'transaction table'!A:D,4,FALSE)</f>
        <v>1602.32</v>
      </c>
    </row>
    <row r="3515" spans="1:4">
      <c r="A3515" s="6">
        <v>3512</v>
      </c>
      <c r="B3515" s="7">
        <v>538.64</v>
      </c>
      <c r="C3515" s="7">
        <v>538.64</v>
      </c>
      <c r="D3515">
        <f>VLOOKUP(A3515,'transaction table'!A:D,4,FALSE)</f>
        <v>996.13</v>
      </c>
    </row>
    <row r="3516" spans="1:4">
      <c r="A3516" s="6">
        <v>3513</v>
      </c>
      <c r="B3516" s="7">
        <v>775.38</v>
      </c>
      <c r="C3516" s="7">
        <v>258.46</v>
      </c>
      <c r="D3516">
        <f>VLOOKUP(A3516,'transaction table'!A:D,4,FALSE)</f>
        <v>644.55</v>
      </c>
    </row>
    <row r="3517" spans="1:4">
      <c r="A3517" s="6">
        <v>3514</v>
      </c>
      <c r="B3517" s="7">
        <v>241.08</v>
      </c>
      <c r="C3517" s="7">
        <v>241.08</v>
      </c>
      <c r="D3517">
        <f>VLOOKUP(A3517,'transaction table'!A:D,4,FALSE)</f>
        <v>1364.93</v>
      </c>
    </row>
    <row r="3518" spans="1:4">
      <c r="A3518" s="6">
        <v>3515</v>
      </c>
      <c r="B3518" s="7">
        <v>183.34</v>
      </c>
      <c r="C3518" s="7">
        <v>183.34</v>
      </c>
      <c r="D3518">
        <f>VLOOKUP(A3518,'transaction table'!A:D,4,FALSE)</f>
        <v>1600.75</v>
      </c>
    </row>
    <row r="3519" spans="1:4">
      <c r="A3519" s="6">
        <v>3516</v>
      </c>
      <c r="B3519" s="7">
        <v>392.24</v>
      </c>
      <c r="C3519" s="7">
        <v>392.24</v>
      </c>
      <c r="D3519">
        <f>VLOOKUP(A3519,'transaction table'!A:D,4,FALSE)</f>
        <v>2122.62</v>
      </c>
    </row>
    <row r="3520" spans="1:4">
      <c r="A3520" s="6">
        <v>3517</v>
      </c>
      <c r="B3520" s="7">
        <v>395.52</v>
      </c>
      <c r="C3520" s="7">
        <v>395.52</v>
      </c>
      <c r="D3520">
        <f>VLOOKUP(A3520,'transaction table'!A:D,4,FALSE)</f>
        <v>2018.07</v>
      </c>
    </row>
    <row r="3521" spans="1:4">
      <c r="A3521" s="6">
        <v>3518</v>
      </c>
      <c r="B3521" s="7">
        <v>364.61</v>
      </c>
      <c r="C3521" s="7">
        <v>364.61</v>
      </c>
      <c r="D3521">
        <f>VLOOKUP(A3521,'transaction table'!A:D,4,FALSE)</f>
        <v>1524.03</v>
      </c>
    </row>
    <row r="3522" spans="1:4">
      <c r="A3522" s="6">
        <v>3519</v>
      </c>
      <c r="B3522" s="7">
        <v>258.66</v>
      </c>
      <c r="C3522" s="7">
        <v>258.66</v>
      </c>
      <c r="D3522">
        <f>VLOOKUP(A3522,'transaction table'!A:D,4,FALSE)</f>
        <v>2612.24</v>
      </c>
    </row>
    <row r="3523" spans="1:4">
      <c r="A3523" s="6">
        <v>3520</v>
      </c>
      <c r="B3523" s="7">
        <v>200.91</v>
      </c>
      <c r="C3523" s="7">
        <v>200.91</v>
      </c>
      <c r="D3523">
        <f>VLOOKUP(A3523,'transaction table'!A:D,4,FALSE)</f>
        <v>361.97</v>
      </c>
    </row>
    <row r="3524" spans="1:4">
      <c r="A3524" s="6">
        <v>3521</v>
      </c>
      <c r="B3524" s="7">
        <v>412.02</v>
      </c>
      <c r="C3524" s="7">
        <v>412.02</v>
      </c>
      <c r="D3524">
        <f>VLOOKUP(A3524,'transaction table'!A:D,4,FALSE)</f>
        <v>394.17</v>
      </c>
    </row>
    <row r="3525" spans="1:4">
      <c r="A3525" s="6">
        <v>3522</v>
      </c>
      <c r="B3525" s="7">
        <v>579.6</v>
      </c>
      <c r="C3525" s="7">
        <v>579.6</v>
      </c>
      <c r="D3525">
        <f>VLOOKUP(A3525,'transaction table'!A:D,4,FALSE)</f>
        <v>1212.17</v>
      </c>
    </row>
    <row r="3526" spans="1:4">
      <c r="A3526" s="6">
        <v>3523</v>
      </c>
      <c r="B3526" s="7">
        <v>872.4</v>
      </c>
      <c r="C3526" s="7">
        <v>436.2</v>
      </c>
      <c r="D3526">
        <f>VLOOKUP(A3526,'transaction table'!A:D,4,FALSE)</f>
        <v>1357.9</v>
      </c>
    </row>
    <row r="3527" spans="1:4">
      <c r="A3527" s="6">
        <v>3524</v>
      </c>
      <c r="B3527" s="7">
        <v>766.48</v>
      </c>
      <c r="C3527" s="7">
        <v>766.48</v>
      </c>
      <c r="D3527">
        <f>VLOOKUP(A3527,'transaction table'!A:D,4,FALSE)</f>
        <v>112.48</v>
      </c>
    </row>
    <row r="3528" spans="1:4">
      <c r="A3528" s="6">
        <v>3525</v>
      </c>
      <c r="B3528" s="7">
        <v>744.06</v>
      </c>
      <c r="C3528" s="7">
        <v>744.06</v>
      </c>
      <c r="D3528">
        <f>VLOOKUP(A3528,'transaction table'!A:D,4,FALSE)</f>
        <v>379.38</v>
      </c>
    </row>
    <row r="3529" spans="1:4">
      <c r="A3529" s="6">
        <v>3526</v>
      </c>
      <c r="B3529" s="7">
        <v>941.99</v>
      </c>
      <c r="C3529" s="7">
        <v>941.99</v>
      </c>
      <c r="D3529">
        <f>VLOOKUP(A3529,'transaction table'!A:D,4,FALSE)</f>
        <v>3560.01</v>
      </c>
    </row>
    <row r="3530" spans="1:4">
      <c r="A3530" s="6">
        <v>3527</v>
      </c>
      <c r="B3530" s="7">
        <v>428.22</v>
      </c>
      <c r="C3530" s="7">
        <v>214.11</v>
      </c>
      <c r="D3530">
        <f>VLOOKUP(A3530,'transaction table'!A:D,4,FALSE)</f>
        <v>2333.73</v>
      </c>
    </row>
    <row r="3531" spans="1:4">
      <c r="A3531" s="6">
        <v>3528</v>
      </c>
      <c r="B3531" s="7">
        <v>594.1</v>
      </c>
      <c r="C3531" s="7">
        <v>594.1</v>
      </c>
      <c r="D3531">
        <f>VLOOKUP(A3531,'transaction table'!A:D,4,FALSE)</f>
        <v>1285.75</v>
      </c>
    </row>
    <row r="3532" spans="1:4">
      <c r="A3532" s="6">
        <v>3529</v>
      </c>
      <c r="B3532" s="7">
        <v>861.87</v>
      </c>
      <c r="C3532" s="7">
        <v>861.87</v>
      </c>
      <c r="D3532">
        <f>VLOOKUP(A3532,'transaction table'!A:D,4,FALSE)</f>
        <v>1064.65</v>
      </c>
    </row>
    <row r="3533" spans="1:4">
      <c r="A3533" s="6">
        <v>3530</v>
      </c>
      <c r="B3533" s="7">
        <v>935.74</v>
      </c>
      <c r="C3533" s="7">
        <v>935.74</v>
      </c>
      <c r="D3533">
        <f>VLOOKUP(A3533,'transaction table'!A:D,4,FALSE)</f>
        <v>1430.96</v>
      </c>
    </row>
    <row r="3534" spans="1:4">
      <c r="A3534" s="6">
        <v>3531</v>
      </c>
      <c r="B3534" s="7">
        <v>456.9</v>
      </c>
      <c r="C3534" s="7">
        <v>228.45</v>
      </c>
      <c r="D3534">
        <f>VLOOKUP(A3534,'transaction table'!A:D,4,FALSE)</f>
        <v>744.15</v>
      </c>
    </row>
    <row r="3535" spans="1:4">
      <c r="A3535" s="6">
        <v>3532</v>
      </c>
      <c r="B3535" s="7">
        <v>1517.02</v>
      </c>
      <c r="C3535" s="7">
        <v>1517.02</v>
      </c>
      <c r="D3535">
        <f>VLOOKUP(A3535,'transaction table'!A:D,4,FALSE)</f>
        <v>2798.88</v>
      </c>
    </row>
    <row r="3536" spans="1:4">
      <c r="A3536" s="6">
        <v>3533</v>
      </c>
      <c r="B3536" s="7">
        <v>228.45</v>
      </c>
      <c r="C3536" s="7">
        <v>228.45</v>
      </c>
      <c r="D3536">
        <f>VLOOKUP(A3536,'transaction table'!A:D,4,FALSE)</f>
        <v>1448.19</v>
      </c>
    </row>
    <row r="3537" spans="1:4">
      <c r="A3537" s="6">
        <v>3534</v>
      </c>
      <c r="B3537" s="7">
        <v>315.29</v>
      </c>
      <c r="C3537" s="7">
        <v>315.29</v>
      </c>
      <c r="D3537">
        <f>VLOOKUP(A3537,'transaction table'!A:D,4,FALSE)</f>
        <v>159.92</v>
      </c>
    </row>
    <row r="3538" spans="1:4">
      <c r="A3538" s="6">
        <v>3535</v>
      </c>
      <c r="B3538" s="7">
        <v>79.14</v>
      </c>
      <c r="C3538" s="7">
        <v>79.14</v>
      </c>
      <c r="D3538">
        <f>VLOOKUP(A3538,'transaction table'!A:D,4,FALSE)</f>
        <v>902.21</v>
      </c>
    </row>
    <row r="3539" spans="1:4">
      <c r="A3539" s="6">
        <v>3536</v>
      </c>
      <c r="B3539" s="7">
        <v>521.14</v>
      </c>
      <c r="C3539" s="7">
        <v>260.57</v>
      </c>
      <c r="D3539">
        <f>VLOOKUP(A3539,'transaction table'!A:D,4,FALSE)</f>
        <v>3100.64</v>
      </c>
    </row>
    <row r="3540" spans="1:4">
      <c r="A3540" s="6">
        <v>3537</v>
      </c>
      <c r="B3540" s="7">
        <v>174.28</v>
      </c>
      <c r="C3540" s="7">
        <v>87.14</v>
      </c>
      <c r="D3540">
        <f>VLOOKUP(A3540,'transaction table'!A:D,4,FALSE)</f>
        <v>892.57</v>
      </c>
    </row>
    <row r="3541" spans="1:4">
      <c r="A3541" s="6">
        <v>3538</v>
      </c>
      <c r="B3541" s="7">
        <v>1993.79</v>
      </c>
      <c r="C3541" s="7">
        <v>1993.79</v>
      </c>
      <c r="D3541">
        <f>VLOOKUP(A3541,'transaction table'!A:D,4,FALSE)</f>
        <v>509.98</v>
      </c>
    </row>
    <row r="3542" spans="1:4">
      <c r="A3542" s="6">
        <v>3539</v>
      </c>
      <c r="B3542" s="7">
        <v>968.43</v>
      </c>
      <c r="C3542" s="7">
        <v>968.43</v>
      </c>
      <c r="D3542">
        <f>VLOOKUP(A3542,'transaction table'!A:D,4,FALSE)</f>
        <v>1262.36</v>
      </c>
    </row>
    <row r="3543" spans="1:4">
      <c r="A3543" s="6">
        <v>3540</v>
      </c>
      <c r="B3543" s="7">
        <v>280.61</v>
      </c>
      <c r="C3543" s="7">
        <v>280.61</v>
      </c>
      <c r="D3543">
        <f>VLOOKUP(A3543,'transaction table'!A:D,4,FALSE)</f>
        <v>257.17</v>
      </c>
    </row>
    <row r="3544" spans="1:4">
      <c r="A3544" s="6">
        <v>3541</v>
      </c>
      <c r="B3544" s="7">
        <v>1257.96</v>
      </c>
      <c r="C3544" s="7">
        <v>1257.96</v>
      </c>
      <c r="D3544">
        <f>VLOOKUP(A3544,'transaction table'!A:D,4,FALSE)</f>
        <v>1617.7</v>
      </c>
    </row>
    <row r="3545" spans="1:4">
      <c r="A3545" s="6">
        <v>3542</v>
      </c>
      <c r="B3545" s="7">
        <v>278.93</v>
      </c>
      <c r="C3545" s="7">
        <v>278.93</v>
      </c>
      <c r="D3545">
        <f>VLOOKUP(A3545,'transaction table'!A:D,4,FALSE)</f>
        <v>1771.42</v>
      </c>
    </row>
    <row r="3546" spans="1:4">
      <c r="A3546" s="6">
        <v>3543</v>
      </c>
      <c r="B3546" s="7">
        <v>322.29</v>
      </c>
      <c r="C3546" s="7">
        <v>322.29</v>
      </c>
      <c r="D3546">
        <f>VLOOKUP(A3546,'transaction table'!A:D,4,FALSE)</f>
        <v>580</v>
      </c>
    </row>
    <row r="3547" spans="1:4">
      <c r="A3547" s="6">
        <v>3544</v>
      </c>
      <c r="B3547" s="7">
        <v>361.97</v>
      </c>
      <c r="C3547" s="7">
        <v>361.97</v>
      </c>
      <c r="D3547">
        <f>VLOOKUP(A3547,'transaction table'!A:D,4,FALSE)</f>
        <v>499.65</v>
      </c>
    </row>
    <row r="3548" spans="1:4">
      <c r="A3548" s="6">
        <v>3545</v>
      </c>
      <c r="B3548" s="7">
        <v>442.69</v>
      </c>
      <c r="C3548" s="7">
        <v>442.69</v>
      </c>
      <c r="D3548">
        <f>VLOOKUP(A3548,'transaction table'!A:D,4,FALSE)</f>
        <v>5989.26</v>
      </c>
    </row>
    <row r="3549" spans="1:4">
      <c r="A3549" s="6">
        <v>3546</v>
      </c>
      <c r="B3549" s="7">
        <v>138.87</v>
      </c>
      <c r="C3549" s="7">
        <v>138.87</v>
      </c>
      <c r="D3549">
        <f>VLOOKUP(A3549,'transaction table'!A:D,4,FALSE)</f>
        <v>1634.62</v>
      </c>
    </row>
    <row r="3550" spans="1:4">
      <c r="A3550" s="6">
        <v>3547</v>
      </c>
      <c r="B3550" s="7">
        <v>208.24</v>
      </c>
      <c r="C3550" s="7">
        <v>208.24</v>
      </c>
      <c r="D3550">
        <f>VLOOKUP(A3550,'transaction table'!A:D,4,FALSE)</f>
        <v>4289.57</v>
      </c>
    </row>
    <row r="3551" spans="1:4">
      <c r="A3551" s="6">
        <v>3548</v>
      </c>
      <c r="B3551" s="7">
        <v>41.22</v>
      </c>
      <c r="C3551" s="7">
        <v>41.22</v>
      </c>
      <c r="D3551">
        <f>VLOOKUP(A3551,'transaction table'!A:D,4,FALSE)</f>
        <v>196.53</v>
      </c>
    </row>
    <row r="3552" spans="1:4">
      <c r="A3552" s="6">
        <v>3549</v>
      </c>
      <c r="B3552" s="7">
        <v>258.66</v>
      </c>
      <c r="C3552" s="7">
        <v>258.66</v>
      </c>
      <c r="D3552">
        <f>VLOOKUP(A3552,'transaction table'!A:D,4,FALSE)</f>
        <v>514.55</v>
      </c>
    </row>
    <row r="3553" spans="1:4">
      <c r="A3553" s="6">
        <v>3550</v>
      </c>
      <c r="B3553" s="7">
        <v>539.1</v>
      </c>
      <c r="C3553" s="7">
        <v>539.1</v>
      </c>
      <c r="D3553">
        <f>VLOOKUP(A3553,'transaction table'!A:D,4,FALSE)</f>
        <v>411.99</v>
      </c>
    </row>
    <row r="3554" spans="1:4">
      <c r="A3554" s="6">
        <v>3551</v>
      </c>
      <c r="B3554" s="7">
        <v>208.24</v>
      </c>
      <c r="C3554" s="7">
        <v>208.24</v>
      </c>
      <c r="D3554">
        <f>VLOOKUP(A3554,'transaction table'!A:D,4,FALSE)</f>
        <v>2990.11</v>
      </c>
    </row>
    <row r="3555" spans="1:4">
      <c r="A3555" s="6">
        <v>3552</v>
      </c>
      <c r="B3555" s="7">
        <v>200.91</v>
      </c>
      <c r="C3555" s="7">
        <v>200.91</v>
      </c>
      <c r="D3555">
        <f>VLOOKUP(A3555,'transaction table'!A:D,4,FALSE)</f>
        <v>90.27</v>
      </c>
    </row>
    <row r="3556" spans="1:4">
      <c r="A3556" s="6">
        <v>3553</v>
      </c>
      <c r="B3556" s="7">
        <v>442.69</v>
      </c>
      <c r="C3556" s="7">
        <v>442.69</v>
      </c>
      <c r="D3556">
        <f>VLOOKUP(A3556,'transaction table'!A:D,4,FALSE)</f>
        <v>1008.23</v>
      </c>
    </row>
    <row r="3557" spans="1:4">
      <c r="A3557" s="6">
        <v>3554</v>
      </c>
      <c r="B3557" s="7">
        <v>898.73</v>
      </c>
      <c r="C3557" s="7">
        <v>898.73</v>
      </c>
      <c r="D3557">
        <f>VLOOKUP(A3557,'transaction table'!A:D,4,FALSE)</f>
        <v>952.33</v>
      </c>
    </row>
    <row r="3558" spans="1:4">
      <c r="A3558" s="6">
        <v>3555</v>
      </c>
      <c r="B3558" s="7">
        <v>1993.79</v>
      </c>
      <c r="C3558" s="7">
        <v>1993.79</v>
      </c>
      <c r="D3558">
        <f>VLOOKUP(A3558,'transaction table'!A:D,4,FALSE)</f>
        <v>2023.99</v>
      </c>
    </row>
    <row r="3559" spans="1:4">
      <c r="A3559" s="6">
        <v>3556</v>
      </c>
      <c r="B3559" s="7">
        <v>230.74</v>
      </c>
      <c r="C3559" s="7">
        <v>230.74</v>
      </c>
      <c r="D3559">
        <f>VLOOKUP(A3559,'transaction table'!A:D,4,FALSE)</f>
        <v>2341.77</v>
      </c>
    </row>
    <row r="3560" spans="1:4">
      <c r="A3560" s="6">
        <v>3557</v>
      </c>
      <c r="B3560" s="7">
        <v>279.09</v>
      </c>
      <c r="C3560" s="7">
        <v>279.09</v>
      </c>
      <c r="D3560">
        <f>VLOOKUP(A3560,'transaction table'!A:D,4,FALSE)</f>
        <v>608.39</v>
      </c>
    </row>
    <row r="3561" spans="1:4">
      <c r="A3561" s="6">
        <v>3558</v>
      </c>
      <c r="B3561" s="7">
        <v>578.97</v>
      </c>
      <c r="C3561" s="7">
        <v>578.97</v>
      </c>
      <c r="D3561">
        <f>VLOOKUP(A3561,'transaction table'!A:D,4,FALSE)</f>
        <v>187.89</v>
      </c>
    </row>
    <row r="3562" spans="1:4">
      <c r="A3562" s="6">
        <v>3559</v>
      </c>
      <c r="B3562" s="7">
        <v>284.14</v>
      </c>
      <c r="C3562" s="7">
        <v>284.14</v>
      </c>
      <c r="D3562">
        <f>VLOOKUP(A3562,'transaction table'!A:D,4,FALSE)</f>
        <v>928.25</v>
      </c>
    </row>
    <row r="3563" spans="1:4">
      <c r="A3563" s="6">
        <v>3560</v>
      </c>
      <c r="B3563" s="7">
        <v>318.02</v>
      </c>
      <c r="C3563" s="7">
        <v>318.02</v>
      </c>
      <c r="D3563">
        <f>VLOOKUP(A3563,'transaction table'!A:D,4,FALSE)</f>
        <v>1016.02</v>
      </c>
    </row>
    <row r="3564" spans="1:4">
      <c r="A3564" s="6">
        <v>3561</v>
      </c>
      <c r="B3564" s="7">
        <v>471.55</v>
      </c>
      <c r="C3564" s="7">
        <v>471.55</v>
      </c>
      <c r="D3564">
        <f>VLOOKUP(A3564,'transaction table'!A:D,4,FALSE)</f>
        <v>2601.56</v>
      </c>
    </row>
    <row r="3565" spans="1:4">
      <c r="A3565" s="6">
        <v>3562</v>
      </c>
      <c r="B3565" s="7">
        <v>1816.72</v>
      </c>
      <c r="C3565" s="7">
        <v>1816.72</v>
      </c>
      <c r="D3565">
        <f>VLOOKUP(A3565,'transaction table'!A:D,4,FALSE)</f>
        <v>4062.75</v>
      </c>
    </row>
    <row r="3566" spans="1:4">
      <c r="A3566" s="6">
        <v>3563</v>
      </c>
      <c r="B3566" s="7">
        <v>1001.96</v>
      </c>
      <c r="C3566" s="7">
        <v>500.98</v>
      </c>
      <c r="D3566">
        <f>VLOOKUP(A3566,'transaction table'!A:D,4,FALSE)</f>
        <v>2620.65</v>
      </c>
    </row>
    <row r="3567" spans="1:4">
      <c r="A3567" s="6">
        <v>3564</v>
      </c>
      <c r="B3567" s="7">
        <v>942.45</v>
      </c>
      <c r="C3567" s="7">
        <v>314.15</v>
      </c>
      <c r="D3567">
        <f>VLOOKUP(A3567,'transaction table'!A:D,4,FALSE)</f>
        <v>258.66</v>
      </c>
    </row>
    <row r="3568" spans="1:4">
      <c r="A3568" s="6">
        <v>3565</v>
      </c>
      <c r="B3568" s="7">
        <v>1016.02</v>
      </c>
      <c r="C3568" s="7">
        <v>1016.02</v>
      </c>
      <c r="D3568">
        <f>VLOOKUP(A3568,'transaction table'!A:D,4,FALSE)</f>
        <v>1009.99</v>
      </c>
    </row>
    <row r="3569" spans="1:4">
      <c r="A3569" s="6">
        <v>3566</v>
      </c>
      <c r="B3569" s="7">
        <v>313.65</v>
      </c>
      <c r="C3569" s="7">
        <v>313.65</v>
      </c>
      <c r="D3569">
        <f>VLOOKUP(A3569,'transaction table'!A:D,4,FALSE)</f>
        <v>392.24</v>
      </c>
    </row>
    <row r="3570" spans="1:4">
      <c r="A3570" s="6">
        <v>3567</v>
      </c>
      <c r="B3570" s="7">
        <v>815.03</v>
      </c>
      <c r="C3570" s="7">
        <v>815.03</v>
      </c>
      <c r="D3570">
        <f>VLOOKUP(A3570,'transaction table'!A:D,4,FALSE)</f>
        <v>2248.81</v>
      </c>
    </row>
    <row r="3571" spans="1:4">
      <c r="A3571" s="6">
        <v>3568</v>
      </c>
      <c r="B3571" s="7">
        <v>539.1</v>
      </c>
      <c r="C3571" s="7">
        <v>539.1</v>
      </c>
      <c r="D3571">
        <f>VLOOKUP(A3571,'transaction table'!A:D,4,FALSE)</f>
        <v>1241.17</v>
      </c>
    </row>
    <row r="3572" spans="1:4">
      <c r="A3572" s="6">
        <v>3569</v>
      </c>
      <c r="B3572" s="7">
        <v>618.93</v>
      </c>
      <c r="C3572" s="7">
        <v>618.93</v>
      </c>
      <c r="D3572">
        <f>VLOOKUP(A3572,'transaction table'!A:D,4,FALSE)</f>
        <v>2726.91</v>
      </c>
    </row>
    <row r="3573" spans="1:4">
      <c r="A3573" s="6">
        <v>3570</v>
      </c>
      <c r="B3573" s="7">
        <v>1417.1</v>
      </c>
      <c r="C3573" s="7">
        <v>1417.1</v>
      </c>
      <c r="D3573">
        <f>VLOOKUP(A3573,'transaction table'!A:D,4,FALSE)</f>
        <v>300.98</v>
      </c>
    </row>
    <row r="3574" spans="1:4">
      <c r="A3574" s="6">
        <v>3571</v>
      </c>
      <c r="B3574" s="7">
        <v>442.69</v>
      </c>
      <c r="C3574" s="7">
        <v>442.69</v>
      </c>
      <c r="D3574">
        <f>VLOOKUP(A3574,'transaction table'!A:D,4,FALSE)</f>
        <v>30.63</v>
      </c>
    </row>
    <row r="3575" spans="1:4">
      <c r="A3575" s="6">
        <v>3572</v>
      </c>
      <c r="B3575" s="7">
        <v>319.66</v>
      </c>
      <c r="C3575" s="7">
        <v>319.66</v>
      </c>
      <c r="D3575">
        <f>VLOOKUP(A3575,'transaction table'!A:D,4,FALSE)</f>
        <v>1239.3</v>
      </c>
    </row>
    <row r="3576" spans="1:4">
      <c r="A3576" s="6">
        <v>3573</v>
      </c>
      <c r="B3576" s="7">
        <v>2253.04</v>
      </c>
      <c r="C3576" s="7">
        <v>1126.52</v>
      </c>
      <c r="D3576">
        <f>VLOOKUP(A3576,'transaction table'!A:D,4,FALSE)</f>
        <v>2745.93</v>
      </c>
    </row>
    <row r="3577" spans="1:4">
      <c r="A3577" s="6">
        <v>3574</v>
      </c>
      <c r="B3577" s="7">
        <v>151.46</v>
      </c>
      <c r="C3577" s="7">
        <v>151.46</v>
      </c>
      <c r="D3577">
        <f>VLOOKUP(A3577,'transaction table'!A:D,4,FALSE)</f>
        <v>2162.99</v>
      </c>
    </row>
    <row r="3578" spans="1:4">
      <c r="A3578" s="6">
        <v>3575</v>
      </c>
      <c r="B3578" s="7">
        <v>966.66</v>
      </c>
      <c r="C3578" s="7">
        <v>966.66</v>
      </c>
      <c r="D3578">
        <f>VLOOKUP(A3578,'transaction table'!A:D,4,FALSE)</f>
        <v>1033.01</v>
      </c>
    </row>
    <row r="3579" spans="1:4">
      <c r="A3579" s="6">
        <v>3576</v>
      </c>
      <c r="B3579" s="7">
        <v>644.55</v>
      </c>
      <c r="C3579" s="7">
        <v>644.55</v>
      </c>
      <c r="D3579">
        <f>VLOOKUP(A3579,'transaction table'!A:D,4,FALSE)</f>
        <v>1658.68</v>
      </c>
    </row>
    <row r="3580" spans="1:4">
      <c r="A3580" s="6">
        <v>3577</v>
      </c>
      <c r="B3580" s="7">
        <v>1016.02</v>
      </c>
      <c r="C3580" s="7">
        <v>1016.02</v>
      </c>
      <c r="D3580">
        <f>VLOOKUP(A3580,'transaction table'!A:D,4,FALSE)</f>
        <v>1912.17</v>
      </c>
    </row>
    <row r="3581" spans="1:4">
      <c r="A3581" s="6">
        <v>3578</v>
      </c>
      <c r="B3581" s="7">
        <v>159.37</v>
      </c>
      <c r="C3581" s="7">
        <v>159.37</v>
      </c>
      <c r="D3581">
        <f>VLOOKUP(A3581,'transaction table'!A:D,4,FALSE)</f>
        <v>943.31</v>
      </c>
    </row>
    <row r="3582" spans="1:4">
      <c r="A3582" s="6">
        <v>3579</v>
      </c>
      <c r="B3582" s="7">
        <v>624.72</v>
      </c>
      <c r="C3582" s="7">
        <v>208.24</v>
      </c>
      <c r="D3582">
        <f>VLOOKUP(A3582,'transaction table'!A:D,4,FALSE)</f>
        <v>2731.92</v>
      </c>
    </row>
    <row r="3583" spans="1:4">
      <c r="A3583" s="6">
        <v>3580</v>
      </c>
      <c r="B3583" s="7">
        <v>844.42</v>
      </c>
      <c r="C3583" s="7">
        <v>422.21</v>
      </c>
      <c r="D3583">
        <f>VLOOKUP(A3583,'transaction table'!A:D,4,FALSE)</f>
        <v>1388.85</v>
      </c>
    </row>
    <row r="3584" spans="1:4">
      <c r="A3584" s="6">
        <v>3581</v>
      </c>
      <c r="B3584" s="7">
        <v>619.65</v>
      </c>
      <c r="C3584" s="7">
        <v>619.65</v>
      </c>
      <c r="D3584">
        <f>VLOOKUP(A3584,'transaction table'!A:D,4,FALSE)</f>
        <v>2213.17</v>
      </c>
    </row>
    <row r="3585" spans="1:4">
      <c r="A3585" s="6">
        <v>3582</v>
      </c>
      <c r="B3585" s="7">
        <v>254.46</v>
      </c>
      <c r="C3585" s="7">
        <v>254.46</v>
      </c>
      <c r="D3585">
        <f>VLOOKUP(A3585,'transaction table'!A:D,4,FALSE)</f>
        <v>2161.45</v>
      </c>
    </row>
    <row r="3586" spans="1:4">
      <c r="A3586" s="6">
        <v>3583</v>
      </c>
      <c r="B3586" s="7">
        <v>1146.85</v>
      </c>
      <c r="C3586" s="7">
        <v>1146.85</v>
      </c>
      <c r="D3586">
        <f>VLOOKUP(A3586,'transaction table'!A:D,4,FALSE)</f>
        <v>1148</v>
      </c>
    </row>
    <row r="3587" spans="1:4">
      <c r="A3587" s="6">
        <v>3584</v>
      </c>
      <c r="B3587" s="7">
        <v>526.08</v>
      </c>
      <c r="C3587" s="7">
        <v>526.08</v>
      </c>
      <c r="D3587">
        <f>VLOOKUP(A3587,'transaction table'!A:D,4,FALSE)</f>
        <v>596.71</v>
      </c>
    </row>
    <row r="3588" spans="1:4">
      <c r="A3588" s="6">
        <v>3585</v>
      </c>
      <c r="B3588" s="7">
        <v>703.35</v>
      </c>
      <c r="C3588" s="7">
        <v>703.35</v>
      </c>
      <c r="D3588">
        <f>VLOOKUP(A3588,'transaction table'!A:D,4,FALSE)</f>
        <v>1980.53</v>
      </c>
    </row>
    <row r="3589" spans="1:4">
      <c r="A3589" s="6">
        <v>3586</v>
      </c>
      <c r="B3589" s="7">
        <v>159.37</v>
      </c>
      <c r="C3589" s="7">
        <v>159.37</v>
      </c>
      <c r="D3589">
        <f>VLOOKUP(A3589,'transaction table'!A:D,4,FALSE)</f>
        <v>914.09</v>
      </c>
    </row>
    <row r="3590" spans="1:4">
      <c r="A3590" s="6">
        <v>3587</v>
      </c>
      <c r="B3590" s="7">
        <v>1798.4</v>
      </c>
      <c r="C3590" s="7">
        <v>899.2</v>
      </c>
      <c r="D3590">
        <f>VLOOKUP(A3590,'transaction table'!A:D,4,FALSE)</f>
        <v>3598.27</v>
      </c>
    </row>
    <row r="3591" spans="1:4">
      <c r="A3591" s="6">
        <v>3588</v>
      </c>
      <c r="B3591" s="7">
        <v>935.74</v>
      </c>
      <c r="C3591" s="7">
        <v>935.74</v>
      </c>
      <c r="D3591">
        <f>VLOOKUP(A3591,'transaction table'!A:D,4,FALSE)</f>
        <v>641.61</v>
      </c>
    </row>
    <row r="3592" spans="1:4">
      <c r="A3592" s="6">
        <v>3589</v>
      </c>
      <c r="B3592" s="7">
        <v>1064.65</v>
      </c>
      <c r="C3592" s="7">
        <v>1064.65</v>
      </c>
      <c r="D3592">
        <f>VLOOKUP(A3592,'transaction table'!A:D,4,FALSE)</f>
        <v>534.33</v>
      </c>
    </row>
    <row r="3593" spans="1:4">
      <c r="A3593" s="6">
        <v>3590</v>
      </c>
      <c r="B3593" s="7">
        <v>290.79</v>
      </c>
      <c r="C3593" s="7">
        <v>290.79</v>
      </c>
      <c r="D3593">
        <f>VLOOKUP(A3593,'transaction table'!A:D,4,FALSE)</f>
        <v>2257.82</v>
      </c>
    </row>
    <row r="3594" spans="1:4">
      <c r="A3594" s="6">
        <v>3591</v>
      </c>
      <c r="B3594" s="7">
        <v>447.91</v>
      </c>
      <c r="C3594" s="7">
        <v>447.91</v>
      </c>
      <c r="D3594">
        <f>VLOOKUP(A3594,'transaction table'!A:D,4,FALSE)</f>
        <v>2590.37</v>
      </c>
    </row>
    <row r="3595" spans="1:4">
      <c r="A3595" s="6">
        <v>3592</v>
      </c>
      <c r="B3595" s="7">
        <v>137.16</v>
      </c>
      <c r="C3595" s="7">
        <v>137.16</v>
      </c>
      <c r="D3595">
        <f>VLOOKUP(A3595,'transaction table'!A:D,4,FALSE)</f>
        <v>150.49</v>
      </c>
    </row>
    <row r="3596" spans="1:4">
      <c r="A3596" s="6">
        <v>3593</v>
      </c>
      <c r="B3596" s="7">
        <v>105.06</v>
      </c>
      <c r="C3596" s="7">
        <v>105.06</v>
      </c>
      <c r="D3596">
        <f>VLOOKUP(A3596,'transaction table'!A:D,4,FALSE)</f>
        <v>647.09</v>
      </c>
    </row>
    <row r="3597" spans="1:4">
      <c r="A3597" s="6">
        <v>3594</v>
      </c>
      <c r="B3597" s="7">
        <v>1322.88</v>
      </c>
      <c r="C3597" s="7">
        <v>661.44</v>
      </c>
      <c r="D3597">
        <f>VLOOKUP(A3597,'transaction table'!A:D,4,FALSE)</f>
        <v>235.02</v>
      </c>
    </row>
    <row r="3598" spans="1:4">
      <c r="A3598" s="6">
        <v>3595</v>
      </c>
      <c r="B3598" s="7">
        <v>918.24</v>
      </c>
      <c r="C3598" s="7">
        <v>459.12</v>
      </c>
      <c r="D3598">
        <f>VLOOKUP(A3598,'transaction table'!A:D,4,FALSE)</f>
        <v>3054.62</v>
      </c>
    </row>
    <row r="3599" spans="1:4">
      <c r="A3599" s="6">
        <v>3596</v>
      </c>
      <c r="B3599" s="7">
        <v>157.92</v>
      </c>
      <c r="C3599" s="7">
        <v>157.92</v>
      </c>
      <c r="D3599">
        <f>VLOOKUP(A3599,'transaction table'!A:D,4,FALSE)</f>
        <v>693.27</v>
      </c>
    </row>
    <row r="3600" spans="1:4">
      <c r="A3600" s="6">
        <v>3597</v>
      </c>
      <c r="B3600" s="7">
        <v>198.89</v>
      </c>
      <c r="C3600" s="7">
        <v>198.89</v>
      </c>
      <c r="D3600">
        <f>VLOOKUP(A3600,'transaction table'!A:D,4,FALSE)</f>
        <v>560.19</v>
      </c>
    </row>
    <row r="3601" spans="1:4">
      <c r="A3601" s="6">
        <v>3598</v>
      </c>
      <c r="B3601" s="7">
        <v>96.07</v>
      </c>
      <c r="C3601" s="7">
        <v>96.07</v>
      </c>
      <c r="D3601">
        <f>VLOOKUP(A3601,'transaction table'!A:D,4,FALSE)</f>
        <v>2157.01</v>
      </c>
    </row>
    <row r="3602" spans="1:4">
      <c r="A3602" s="6">
        <v>3599</v>
      </c>
      <c r="B3602" s="7">
        <v>798.94</v>
      </c>
      <c r="C3602" s="7">
        <v>798.94</v>
      </c>
      <c r="D3602">
        <f>VLOOKUP(A3602,'transaction table'!A:D,4,FALSE)</f>
        <v>1686.91</v>
      </c>
    </row>
    <row r="3603" spans="1:4">
      <c r="A3603" s="6">
        <v>3600</v>
      </c>
      <c r="B3603" s="7">
        <v>863.16</v>
      </c>
      <c r="C3603" s="7">
        <v>863.16</v>
      </c>
      <c r="D3603">
        <f>VLOOKUP(A3603,'transaction table'!A:D,4,FALSE)</f>
        <v>1847.41</v>
      </c>
    </row>
    <row r="3604" spans="1:4">
      <c r="A3604" s="6">
        <v>3601</v>
      </c>
      <c r="B3604" s="7">
        <v>496.71</v>
      </c>
      <c r="C3604" s="7">
        <v>496.71</v>
      </c>
      <c r="D3604">
        <f>VLOOKUP(A3604,'transaction table'!A:D,4,FALSE)</f>
        <v>1071.23</v>
      </c>
    </row>
    <row r="3605" spans="1:4">
      <c r="A3605" s="6">
        <v>3602</v>
      </c>
      <c r="B3605" s="7">
        <v>612.18</v>
      </c>
      <c r="C3605" s="7">
        <v>204.06</v>
      </c>
      <c r="D3605">
        <f>VLOOKUP(A3605,'transaction table'!A:D,4,FALSE)</f>
        <v>1992.71</v>
      </c>
    </row>
    <row r="3606" spans="1:4">
      <c r="A3606" s="6">
        <v>3603</v>
      </c>
      <c r="B3606" s="7">
        <v>936.1</v>
      </c>
      <c r="C3606" s="7">
        <v>468.05</v>
      </c>
      <c r="D3606">
        <f>VLOOKUP(A3606,'transaction table'!A:D,4,FALSE)</f>
        <v>1777.25</v>
      </c>
    </row>
    <row r="3607" spans="1:4">
      <c r="A3607" s="6">
        <v>3604</v>
      </c>
      <c r="B3607" s="7">
        <v>366.31</v>
      </c>
      <c r="C3607" s="7">
        <v>366.31</v>
      </c>
      <c r="D3607">
        <f>VLOOKUP(A3607,'transaction table'!A:D,4,FALSE)</f>
        <v>1798.99</v>
      </c>
    </row>
    <row r="3608" spans="1:4">
      <c r="A3608" s="6">
        <v>3605</v>
      </c>
      <c r="B3608" s="7">
        <v>299.56</v>
      </c>
      <c r="C3608" s="7">
        <v>299.56</v>
      </c>
      <c r="D3608">
        <f>VLOOKUP(A3608,'transaction table'!A:D,4,FALSE)</f>
        <v>3119.43</v>
      </c>
    </row>
    <row r="3609" spans="1:4">
      <c r="A3609" s="6">
        <v>3606</v>
      </c>
      <c r="B3609" s="7">
        <v>1517.02</v>
      </c>
      <c r="C3609" s="7">
        <v>1517.02</v>
      </c>
      <c r="D3609">
        <f>VLOOKUP(A3609,'transaction table'!A:D,4,FALSE)</f>
        <v>618.93</v>
      </c>
    </row>
    <row r="3610" spans="1:4">
      <c r="A3610" s="6">
        <v>3607</v>
      </c>
      <c r="B3610" s="7">
        <v>359.28</v>
      </c>
      <c r="C3610" s="7">
        <v>359.28</v>
      </c>
      <c r="D3610">
        <f>VLOOKUP(A3610,'transaction table'!A:D,4,FALSE)</f>
        <v>1294.62</v>
      </c>
    </row>
    <row r="3611" spans="1:4">
      <c r="A3611" s="6">
        <v>3608</v>
      </c>
      <c r="B3611" s="7">
        <v>475.16</v>
      </c>
      <c r="C3611" s="7">
        <v>475.16</v>
      </c>
      <c r="D3611">
        <f>VLOOKUP(A3611,'transaction table'!A:D,4,FALSE)</f>
        <v>3253.68</v>
      </c>
    </row>
    <row r="3612" spans="1:4">
      <c r="A3612" s="6">
        <v>3609</v>
      </c>
      <c r="B3612" s="7">
        <v>141.98</v>
      </c>
      <c r="C3612" s="7">
        <v>141.98</v>
      </c>
      <c r="D3612">
        <f>VLOOKUP(A3612,'transaction table'!A:D,4,FALSE)</f>
        <v>1589.14</v>
      </c>
    </row>
    <row r="3613" spans="1:4">
      <c r="A3613" s="6">
        <v>3610</v>
      </c>
      <c r="B3613" s="7">
        <v>549.91</v>
      </c>
      <c r="C3613" s="7">
        <v>549.91</v>
      </c>
      <c r="D3613">
        <f>VLOOKUP(A3613,'transaction table'!A:D,4,FALSE)</f>
        <v>1664.48</v>
      </c>
    </row>
    <row r="3614" spans="1:4">
      <c r="A3614" s="6">
        <v>3611</v>
      </c>
      <c r="B3614" s="7">
        <v>613.75</v>
      </c>
      <c r="C3614" s="7">
        <v>613.75</v>
      </c>
      <c r="D3614">
        <f>VLOOKUP(A3614,'transaction table'!A:D,4,FALSE)</f>
        <v>394.17</v>
      </c>
    </row>
    <row r="3615" spans="1:4">
      <c r="A3615" s="6">
        <v>3612</v>
      </c>
      <c r="B3615" s="7">
        <v>143.29</v>
      </c>
      <c r="C3615" s="7">
        <v>143.29</v>
      </c>
      <c r="D3615">
        <f>VLOOKUP(A3615,'transaction table'!A:D,4,FALSE)</f>
        <v>1187.45</v>
      </c>
    </row>
    <row r="3616" spans="1:4">
      <c r="A3616" s="6">
        <v>3613</v>
      </c>
      <c r="B3616" s="7">
        <v>1052.16</v>
      </c>
      <c r="C3616" s="7">
        <v>526.08</v>
      </c>
      <c r="D3616">
        <f>VLOOKUP(A3616,'transaction table'!A:D,4,FALSE)</f>
        <v>1164.5</v>
      </c>
    </row>
    <row r="3617" spans="1:4">
      <c r="A3617" s="6">
        <v>3614</v>
      </c>
      <c r="B3617" s="7">
        <v>661.44</v>
      </c>
      <c r="C3617" s="7">
        <v>661.44</v>
      </c>
      <c r="D3617">
        <f>VLOOKUP(A3617,'transaction table'!A:D,4,FALSE)</f>
        <v>759.37</v>
      </c>
    </row>
    <row r="3618" spans="1:4">
      <c r="A3618" s="6">
        <v>3615</v>
      </c>
      <c r="B3618" s="7">
        <v>1777.25</v>
      </c>
      <c r="C3618" s="7">
        <v>1777.25</v>
      </c>
      <c r="D3618">
        <f>VLOOKUP(A3618,'transaction table'!A:D,4,FALSE)</f>
        <v>2969.84</v>
      </c>
    </row>
    <row r="3619" spans="1:4">
      <c r="A3619" s="6">
        <v>3616</v>
      </c>
      <c r="B3619" s="7">
        <v>1645.17</v>
      </c>
      <c r="C3619" s="7">
        <v>548.39</v>
      </c>
      <c r="D3619">
        <f>VLOOKUP(A3619,'transaction table'!A:D,4,FALSE)</f>
        <v>3988.79</v>
      </c>
    </row>
    <row r="3620" spans="1:4">
      <c r="A3620" s="6">
        <v>3617</v>
      </c>
      <c r="B3620" s="7">
        <v>1008.02</v>
      </c>
      <c r="C3620" s="7">
        <v>1008.02</v>
      </c>
      <c r="D3620">
        <f>VLOOKUP(A3620,'transaction table'!A:D,4,FALSE)</f>
        <v>1313.85</v>
      </c>
    </row>
    <row r="3621" spans="1:4">
      <c r="A3621" s="6">
        <v>3618</v>
      </c>
      <c r="B3621" s="7">
        <v>1433.78</v>
      </c>
      <c r="C3621" s="7">
        <v>716.89</v>
      </c>
      <c r="D3621">
        <f>VLOOKUP(A3621,'transaction table'!A:D,4,FALSE)</f>
        <v>270.86</v>
      </c>
    </row>
    <row r="3622" spans="1:4">
      <c r="A3622" s="6">
        <v>3619</v>
      </c>
      <c r="B3622" s="7">
        <v>253.17</v>
      </c>
      <c r="C3622" s="7">
        <v>253.17</v>
      </c>
      <c r="D3622">
        <f>VLOOKUP(A3622,'transaction table'!A:D,4,FALSE)</f>
        <v>852.42</v>
      </c>
    </row>
    <row r="3623" spans="1:4">
      <c r="A3623" s="6">
        <v>3620</v>
      </c>
      <c r="B3623" s="7">
        <v>193.6</v>
      </c>
      <c r="C3623" s="7">
        <v>193.6</v>
      </c>
      <c r="D3623">
        <f>VLOOKUP(A3623,'transaction table'!A:D,4,FALSE)</f>
        <v>2555.85</v>
      </c>
    </row>
    <row r="3624" spans="1:4">
      <c r="A3624" s="6">
        <v>3621</v>
      </c>
      <c r="B3624" s="7">
        <v>692.22</v>
      </c>
      <c r="C3624" s="7">
        <v>230.74</v>
      </c>
      <c r="D3624">
        <f>VLOOKUP(A3624,'transaction table'!A:D,4,FALSE)</f>
        <v>545.46</v>
      </c>
    </row>
    <row r="3625" spans="1:4">
      <c r="A3625" s="6">
        <v>3622</v>
      </c>
      <c r="B3625" s="7">
        <v>1129.1</v>
      </c>
      <c r="C3625" s="7">
        <v>1129.1</v>
      </c>
      <c r="D3625">
        <f>VLOOKUP(A3625,'transaction table'!A:D,4,FALSE)</f>
        <v>140.76</v>
      </c>
    </row>
    <row r="3626" spans="1:4">
      <c r="A3626" s="6">
        <v>3623</v>
      </c>
      <c r="B3626" s="7">
        <v>720.56</v>
      </c>
      <c r="C3626" s="7">
        <v>360.28</v>
      </c>
      <c r="D3626">
        <f>VLOOKUP(A3626,'transaction table'!A:D,4,FALSE)</f>
        <v>2047.9</v>
      </c>
    </row>
    <row r="3627" spans="1:4">
      <c r="A3627" s="6">
        <v>3624</v>
      </c>
      <c r="B3627" s="7">
        <v>208.24</v>
      </c>
      <c r="C3627" s="7">
        <v>208.24</v>
      </c>
      <c r="D3627">
        <f>VLOOKUP(A3627,'transaction table'!A:D,4,FALSE)</f>
        <v>751.37</v>
      </c>
    </row>
    <row r="3628" spans="1:4">
      <c r="A3628" s="6">
        <v>3625</v>
      </c>
      <c r="B3628" s="7">
        <v>193.6</v>
      </c>
      <c r="C3628" s="7">
        <v>193.6</v>
      </c>
      <c r="D3628">
        <f>VLOOKUP(A3628,'transaction table'!A:D,4,FALSE)</f>
        <v>1008.02</v>
      </c>
    </row>
    <row r="3629" spans="1:4">
      <c r="A3629" s="6">
        <v>3626</v>
      </c>
      <c r="B3629" s="7">
        <v>394.17</v>
      </c>
      <c r="C3629" s="7">
        <v>394.17</v>
      </c>
      <c r="D3629">
        <f>VLOOKUP(A3629,'transaction table'!A:D,4,FALSE)</f>
        <v>821.31</v>
      </c>
    </row>
    <row r="3630" spans="1:4">
      <c r="A3630" s="6">
        <v>3627</v>
      </c>
      <c r="B3630" s="7">
        <v>211.3</v>
      </c>
      <c r="C3630" s="7">
        <v>211.3</v>
      </c>
      <c r="D3630">
        <f>VLOOKUP(A3630,'transaction table'!A:D,4,FALSE)</f>
        <v>30.63</v>
      </c>
    </row>
    <row r="3631" spans="1:4">
      <c r="A3631" s="6">
        <v>3628</v>
      </c>
      <c r="B3631" s="7">
        <v>200.91</v>
      </c>
      <c r="C3631" s="7">
        <v>200.91</v>
      </c>
      <c r="D3631">
        <f>VLOOKUP(A3631,'transaction table'!A:D,4,FALSE)</f>
        <v>366.31</v>
      </c>
    </row>
    <row r="3632" spans="1:4">
      <c r="A3632" s="6">
        <v>3629</v>
      </c>
      <c r="B3632" s="7">
        <v>486.42</v>
      </c>
      <c r="C3632" s="7">
        <v>486.42</v>
      </c>
      <c r="D3632">
        <f>VLOOKUP(A3632,'transaction table'!A:D,4,FALSE)</f>
        <v>883.62</v>
      </c>
    </row>
    <row r="3633" spans="1:4">
      <c r="A3633" s="6">
        <v>3630</v>
      </c>
      <c r="B3633" s="7">
        <v>1146.95</v>
      </c>
      <c r="C3633" s="7">
        <v>1146.95</v>
      </c>
      <c r="D3633">
        <f>VLOOKUP(A3633,'transaction table'!A:D,4,FALSE)</f>
        <v>1532.96</v>
      </c>
    </row>
    <row r="3634" spans="1:4">
      <c r="A3634" s="6">
        <v>3631</v>
      </c>
      <c r="B3634" s="7">
        <v>340.18</v>
      </c>
      <c r="C3634" s="7">
        <v>340.18</v>
      </c>
      <c r="D3634">
        <f>VLOOKUP(A3634,'transaction table'!A:D,4,FALSE)</f>
        <v>2171.29</v>
      </c>
    </row>
    <row r="3635" spans="1:4">
      <c r="A3635" s="6">
        <v>3632</v>
      </c>
      <c r="B3635" s="7">
        <v>1881.28</v>
      </c>
      <c r="C3635" s="7">
        <v>940.64</v>
      </c>
      <c r="D3635">
        <f>VLOOKUP(A3635,'transaction table'!A:D,4,FALSE)</f>
        <v>2490.74</v>
      </c>
    </row>
    <row r="3636" spans="1:4">
      <c r="A3636" s="6">
        <v>3633</v>
      </c>
      <c r="B3636" s="7">
        <v>422.6</v>
      </c>
      <c r="C3636" s="7">
        <v>211.3</v>
      </c>
      <c r="D3636">
        <f>VLOOKUP(A3636,'transaction table'!A:D,4,FALSE)</f>
        <v>539.1</v>
      </c>
    </row>
    <row r="3637" spans="1:4">
      <c r="A3637" s="6">
        <v>3634</v>
      </c>
      <c r="B3637" s="7">
        <v>623.26</v>
      </c>
      <c r="C3637" s="7">
        <v>623.26</v>
      </c>
      <c r="D3637">
        <f>VLOOKUP(A3637,'transaction table'!A:D,4,FALSE)</f>
        <v>623.21</v>
      </c>
    </row>
    <row r="3638" spans="1:4">
      <c r="A3638" s="6">
        <v>3635</v>
      </c>
      <c r="B3638" s="7">
        <v>3054.62</v>
      </c>
      <c r="C3638" s="7">
        <v>1527.31</v>
      </c>
      <c r="D3638">
        <f>VLOOKUP(A3638,'transaction table'!A:D,4,FALSE)</f>
        <v>2142.46</v>
      </c>
    </row>
    <row r="3639" spans="1:4">
      <c r="A3639" s="6">
        <v>3636</v>
      </c>
      <c r="B3639" s="7">
        <v>442.69</v>
      </c>
      <c r="C3639" s="7">
        <v>442.69</v>
      </c>
      <c r="D3639">
        <f>VLOOKUP(A3639,'transaction table'!A:D,4,FALSE)</f>
        <v>1052.75</v>
      </c>
    </row>
    <row r="3640" spans="1:4">
      <c r="A3640" s="6">
        <v>3637</v>
      </c>
      <c r="B3640" s="7">
        <v>587.71</v>
      </c>
      <c r="C3640" s="7">
        <v>587.71</v>
      </c>
      <c r="D3640">
        <f>VLOOKUP(A3640,'transaction table'!A:D,4,FALSE)</f>
        <v>615.07</v>
      </c>
    </row>
    <row r="3641" spans="1:4">
      <c r="A3641" s="6">
        <v>3638</v>
      </c>
      <c r="B3641" s="7">
        <v>178.02</v>
      </c>
      <c r="C3641" s="7">
        <v>178.02</v>
      </c>
      <c r="D3641">
        <f>VLOOKUP(A3641,'transaction table'!A:D,4,FALSE)</f>
        <v>258.66</v>
      </c>
    </row>
    <row r="3642" spans="1:4">
      <c r="A3642" s="6">
        <v>3639</v>
      </c>
      <c r="B3642" s="7">
        <v>284.14</v>
      </c>
      <c r="C3642" s="7">
        <v>284.14</v>
      </c>
      <c r="D3642">
        <f>VLOOKUP(A3642,'transaction table'!A:D,4,FALSE)</f>
        <v>2328.01</v>
      </c>
    </row>
    <row r="3643" spans="1:4">
      <c r="A3643" s="6">
        <v>3640</v>
      </c>
      <c r="B3643" s="7">
        <v>375.78</v>
      </c>
      <c r="C3643" s="7">
        <v>187.89</v>
      </c>
      <c r="D3643">
        <f>VLOOKUP(A3643,'transaction table'!A:D,4,FALSE)</f>
        <v>608.58</v>
      </c>
    </row>
    <row r="3644" spans="1:4">
      <c r="A3644" s="6">
        <v>3641</v>
      </c>
      <c r="B3644" s="7">
        <v>821.31</v>
      </c>
      <c r="C3644" s="7">
        <v>273.77</v>
      </c>
      <c r="D3644">
        <f>VLOOKUP(A3644,'transaction table'!A:D,4,FALSE)</f>
        <v>898.16</v>
      </c>
    </row>
    <row r="3645" spans="1:4">
      <c r="A3645" s="6">
        <v>3642</v>
      </c>
      <c r="B3645" s="7">
        <v>442.69</v>
      </c>
      <c r="C3645" s="7">
        <v>442.69</v>
      </c>
      <c r="D3645">
        <f>VLOOKUP(A3645,'transaction table'!A:D,4,FALSE)</f>
        <v>273.77</v>
      </c>
    </row>
    <row r="3646" spans="1:4">
      <c r="A3646" s="6">
        <v>3643</v>
      </c>
      <c r="B3646" s="7">
        <v>100.33</v>
      </c>
      <c r="C3646" s="7">
        <v>100.33</v>
      </c>
      <c r="D3646">
        <f>VLOOKUP(A3646,'transaction table'!A:D,4,FALSE)</f>
        <v>1034.84</v>
      </c>
    </row>
    <row r="3647" spans="1:4">
      <c r="A3647" s="6">
        <v>3644</v>
      </c>
      <c r="B3647" s="7">
        <v>1354.25</v>
      </c>
      <c r="C3647" s="7">
        <v>1354.25</v>
      </c>
      <c r="D3647">
        <f>VLOOKUP(A3647,'transaction table'!A:D,4,FALSE)</f>
        <v>3303.03</v>
      </c>
    </row>
    <row r="3648" spans="1:4">
      <c r="A3648" s="6">
        <v>3645</v>
      </c>
      <c r="B3648" s="7">
        <v>117.57</v>
      </c>
      <c r="C3648" s="7">
        <v>39.19</v>
      </c>
      <c r="D3648">
        <f>VLOOKUP(A3648,'transaction table'!A:D,4,FALSE)</f>
        <v>209.84</v>
      </c>
    </row>
    <row r="3649" spans="1:4">
      <c r="A3649" s="6">
        <v>3646</v>
      </c>
      <c r="B3649" s="7">
        <v>470.26</v>
      </c>
      <c r="C3649" s="7">
        <v>235.13</v>
      </c>
      <c r="D3649">
        <f>VLOOKUP(A3649,'transaction table'!A:D,4,FALSE)</f>
        <v>2593.62</v>
      </c>
    </row>
    <row r="3650" spans="1:4">
      <c r="A3650" s="6">
        <v>3647</v>
      </c>
      <c r="B3650" s="7">
        <v>257.17</v>
      </c>
      <c r="C3650" s="7">
        <v>257.17</v>
      </c>
      <c r="D3650">
        <f>VLOOKUP(A3650,'transaction table'!A:D,4,FALSE)</f>
        <v>1778.77</v>
      </c>
    </row>
    <row r="3651" spans="1:4">
      <c r="A3651" s="6">
        <v>3648</v>
      </c>
      <c r="B3651" s="7">
        <v>1266.63</v>
      </c>
      <c r="C3651" s="7">
        <v>422.21</v>
      </c>
      <c r="D3651">
        <f>VLOOKUP(A3651,'transaction table'!A:D,4,FALSE)</f>
        <v>230.8</v>
      </c>
    </row>
    <row r="3652" spans="1:4">
      <c r="A3652" s="6">
        <v>3649</v>
      </c>
      <c r="B3652" s="7">
        <v>126.67</v>
      </c>
      <c r="C3652" s="7">
        <v>126.67</v>
      </c>
      <c r="D3652">
        <f>VLOOKUP(A3652,'transaction table'!A:D,4,FALSE)</f>
        <v>278.93</v>
      </c>
    </row>
    <row r="3653" spans="1:4">
      <c r="A3653" s="6">
        <v>3650</v>
      </c>
      <c r="B3653" s="7">
        <v>177.39</v>
      </c>
      <c r="C3653" s="7">
        <v>177.39</v>
      </c>
      <c r="D3653">
        <f>VLOOKUP(A3653,'transaction table'!A:D,4,FALSE)</f>
        <v>602.3</v>
      </c>
    </row>
    <row r="3654" spans="1:4">
      <c r="A3654" s="6">
        <v>3651</v>
      </c>
      <c r="B3654" s="7">
        <v>691.55</v>
      </c>
      <c r="C3654" s="7">
        <v>691.55</v>
      </c>
      <c r="D3654">
        <f>VLOOKUP(A3654,'transaction table'!A:D,4,FALSE)</f>
        <v>1802.19</v>
      </c>
    </row>
    <row r="3655" spans="1:4">
      <c r="A3655" s="6">
        <v>3652</v>
      </c>
      <c r="B3655" s="7">
        <v>526.08</v>
      </c>
      <c r="C3655" s="7">
        <v>526.08</v>
      </c>
      <c r="D3655">
        <f>VLOOKUP(A3655,'transaction table'!A:D,4,FALSE)</f>
        <v>183.34</v>
      </c>
    </row>
    <row r="3656" spans="1:4">
      <c r="A3656" s="6">
        <v>3653</v>
      </c>
      <c r="B3656" s="7">
        <v>729.22</v>
      </c>
      <c r="C3656" s="7">
        <v>364.61</v>
      </c>
      <c r="D3656">
        <f>VLOOKUP(A3656,'transaction table'!A:D,4,FALSE)</f>
        <v>3820.84</v>
      </c>
    </row>
    <row r="3657" spans="1:4">
      <c r="A3657" s="6">
        <v>3654</v>
      </c>
      <c r="B3657" s="7">
        <v>2905.29</v>
      </c>
      <c r="C3657" s="7">
        <v>968.43</v>
      </c>
      <c r="D3657">
        <f>VLOOKUP(A3657,'transaction table'!A:D,4,FALSE)</f>
        <v>437.93</v>
      </c>
    </row>
    <row r="3658" spans="1:4">
      <c r="A3658" s="6">
        <v>3655</v>
      </c>
      <c r="B3658" s="7">
        <v>2087.9</v>
      </c>
      <c r="C3658" s="7">
        <v>1043.95</v>
      </c>
      <c r="D3658">
        <f>VLOOKUP(A3658,'transaction table'!A:D,4,FALSE)</f>
        <v>1740.47</v>
      </c>
    </row>
    <row r="3659" spans="1:4">
      <c r="A3659" s="6">
        <v>3656</v>
      </c>
      <c r="B3659" s="7">
        <v>376.78</v>
      </c>
      <c r="C3659" s="7">
        <v>376.78</v>
      </c>
      <c r="D3659">
        <f>VLOOKUP(A3659,'transaction table'!A:D,4,FALSE)</f>
        <v>156.65</v>
      </c>
    </row>
    <row r="3660" spans="1:4">
      <c r="A3660" s="6">
        <v>3657</v>
      </c>
      <c r="B3660" s="7">
        <v>406.76</v>
      </c>
      <c r="C3660" s="7">
        <v>406.76</v>
      </c>
      <c r="D3660">
        <f>VLOOKUP(A3660,'transaction table'!A:D,4,FALSE)</f>
        <v>293.51</v>
      </c>
    </row>
    <row r="3661" spans="1:4">
      <c r="A3661" s="6">
        <v>3658</v>
      </c>
      <c r="B3661" s="7">
        <v>475.82</v>
      </c>
      <c r="C3661" s="7">
        <v>237.91</v>
      </c>
      <c r="D3661">
        <f>VLOOKUP(A3661,'transaction table'!A:D,4,FALSE)</f>
        <v>2279.91</v>
      </c>
    </row>
    <row r="3662" spans="1:4">
      <c r="A3662" s="6">
        <v>3659</v>
      </c>
      <c r="B3662" s="7">
        <v>776.21</v>
      </c>
      <c r="C3662" s="7">
        <v>776.21</v>
      </c>
      <c r="D3662">
        <f>VLOOKUP(A3662,'transaction table'!A:D,4,FALSE)</f>
        <v>278.93</v>
      </c>
    </row>
    <row r="3663" spans="1:4">
      <c r="A3663" s="6">
        <v>3660</v>
      </c>
      <c r="B3663" s="7">
        <v>285.34</v>
      </c>
      <c r="C3663" s="7">
        <v>142.67</v>
      </c>
      <c r="D3663">
        <f>VLOOKUP(A3663,'transaction table'!A:D,4,FALSE)</f>
        <v>3441.17</v>
      </c>
    </row>
    <row r="3664" spans="1:4">
      <c r="A3664" s="6">
        <v>3661</v>
      </c>
      <c r="B3664" s="7">
        <v>256.17</v>
      </c>
      <c r="C3664" s="7">
        <v>256.17</v>
      </c>
      <c r="D3664">
        <f>VLOOKUP(A3664,'transaction table'!A:D,4,FALSE)</f>
        <v>204.06</v>
      </c>
    </row>
    <row r="3665" spans="1:4">
      <c r="A3665" s="6">
        <v>3662</v>
      </c>
      <c r="B3665" s="7">
        <v>142.43</v>
      </c>
      <c r="C3665" s="7">
        <v>142.43</v>
      </c>
      <c r="D3665">
        <f>VLOOKUP(A3665,'transaction table'!A:D,4,FALSE)</f>
        <v>917.64</v>
      </c>
    </row>
    <row r="3666" spans="1:4">
      <c r="A3666" s="6">
        <v>3663</v>
      </c>
      <c r="B3666" s="7">
        <v>628.59</v>
      </c>
      <c r="C3666" s="7">
        <v>628.59</v>
      </c>
      <c r="D3666">
        <f>VLOOKUP(A3666,'transaction table'!A:D,4,FALSE)</f>
        <v>1332.38</v>
      </c>
    </row>
    <row r="3667" spans="1:4">
      <c r="A3667" s="6">
        <v>3664</v>
      </c>
      <c r="B3667" s="7">
        <v>240.54</v>
      </c>
      <c r="C3667" s="7">
        <v>120.27</v>
      </c>
      <c r="D3667">
        <f>VLOOKUP(A3667,'transaction table'!A:D,4,FALSE)</f>
        <v>182.78</v>
      </c>
    </row>
    <row r="3668" spans="1:4">
      <c r="A3668" s="6">
        <v>3665</v>
      </c>
      <c r="B3668" s="7">
        <v>548.39</v>
      </c>
      <c r="C3668" s="7">
        <v>548.39</v>
      </c>
      <c r="D3668">
        <f>VLOOKUP(A3668,'transaction table'!A:D,4,FALSE)</f>
        <v>1153.5</v>
      </c>
    </row>
    <row r="3669" spans="1:4">
      <c r="A3669" s="6">
        <v>3666</v>
      </c>
      <c r="B3669" s="7">
        <v>1157.32</v>
      </c>
      <c r="C3669" s="7">
        <v>578.66</v>
      </c>
      <c r="D3669">
        <f>VLOOKUP(A3669,'transaction table'!A:D,4,FALSE)</f>
        <v>1797.47</v>
      </c>
    </row>
    <row r="3670" spans="1:4">
      <c r="A3670" s="6">
        <v>3667</v>
      </c>
      <c r="B3670" s="7">
        <v>141.33</v>
      </c>
      <c r="C3670" s="7">
        <v>141.33</v>
      </c>
      <c r="D3670">
        <f>VLOOKUP(A3670,'transaction table'!A:D,4,FALSE)</f>
        <v>459.12</v>
      </c>
    </row>
    <row r="3671" spans="1:4">
      <c r="A3671" s="6">
        <v>3668</v>
      </c>
      <c r="B3671" s="7">
        <v>950.32</v>
      </c>
      <c r="C3671" s="7">
        <v>475.16</v>
      </c>
      <c r="D3671">
        <f>VLOOKUP(A3671,'transaction table'!A:D,4,FALSE)</f>
        <v>1600.46</v>
      </c>
    </row>
    <row r="3672" spans="1:4">
      <c r="A3672" s="6">
        <v>3669</v>
      </c>
      <c r="B3672" s="7">
        <v>142.43</v>
      </c>
      <c r="C3672" s="7">
        <v>142.43</v>
      </c>
      <c r="D3672">
        <f>VLOOKUP(A3672,'transaction table'!A:D,4,FALSE)</f>
        <v>4078.86</v>
      </c>
    </row>
    <row r="3673" spans="1:4">
      <c r="A3673" s="6">
        <v>3670</v>
      </c>
      <c r="B3673" s="7">
        <v>266.31</v>
      </c>
      <c r="C3673" s="7">
        <v>266.31</v>
      </c>
      <c r="D3673">
        <f>VLOOKUP(A3673,'transaction table'!A:D,4,FALSE)</f>
        <v>3708.6</v>
      </c>
    </row>
    <row r="3674" spans="1:4">
      <c r="A3674" s="6">
        <v>3671</v>
      </c>
      <c r="B3674" s="7">
        <v>154.28</v>
      </c>
      <c r="C3674" s="7">
        <v>154.28</v>
      </c>
      <c r="D3674">
        <f>VLOOKUP(A3674,'transaction table'!A:D,4,FALSE)</f>
        <v>1527.31</v>
      </c>
    </row>
    <row r="3675" spans="1:4">
      <c r="A3675" s="6">
        <v>3672</v>
      </c>
      <c r="B3675" s="7">
        <v>304.87</v>
      </c>
      <c r="C3675" s="7">
        <v>304.87</v>
      </c>
      <c r="D3675">
        <f>VLOOKUP(A3675,'transaction table'!A:D,4,FALSE)</f>
        <v>1422.28</v>
      </c>
    </row>
    <row r="3676" spans="1:4">
      <c r="A3676" s="6">
        <v>3673</v>
      </c>
      <c r="B3676" s="7">
        <v>644.55</v>
      </c>
      <c r="C3676" s="7">
        <v>644.55</v>
      </c>
      <c r="D3676">
        <f>VLOOKUP(A3676,'transaction table'!A:D,4,FALSE)</f>
        <v>2661.94</v>
      </c>
    </row>
    <row r="3677" spans="1:4">
      <c r="A3677" s="6">
        <v>3674</v>
      </c>
      <c r="B3677" s="7">
        <v>280.61</v>
      </c>
      <c r="C3677" s="7">
        <v>280.61</v>
      </c>
      <c r="D3677">
        <f>VLOOKUP(A3677,'transaction table'!A:D,4,FALSE)</f>
        <v>448.66</v>
      </c>
    </row>
    <row r="3678" spans="1:4">
      <c r="A3678" s="6">
        <v>3675</v>
      </c>
      <c r="B3678" s="7">
        <v>618.93</v>
      </c>
      <c r="C3678" s="7">
        <v>618.93</v>
      </c>
      <c r="D3678">
        <f>VLOOKUP(A3678,'transaction table'!A:D,4,FALSE)</f>
        <v>1106.47</v>
      </c>
    </row>
    <row r="3679" spans="1:4">
      <c r="A3679" s="6">
        <v>3676</v>
      </c>
      <c r="B3679" s="7">
        <v>193.8</v>
      </c>
      <c r="C3679" s="7">
        <v>193.8</v>
      </c>
      <c r="D3679">
        <f>VLOOKUP(A3679,'transaction table'!A:D,4,FALSE)</f>
        <v>2361.18</v>
      </c>
    </row>
    <row r="3680" spans="1:4">
      <c r="A3680" s="6">
        <v>3677</v>
      </c>
      <c r="B3680" s="7">
        <v>187.47</v>
      </c>
      <c r="C3680" s="7">
        <v>187.47</v>
      </c>
      <c r="D3680">
        <f>VLOOKUP(A3680,'transaction table'!A:D,4,FALSE)</f>
        <v>196.53</v>
      </c>
    </row>
    <row r="3681" spans="1:4">
      <c r="A3681" s="6">
        <v>3678</v>
      </c>
      <c r="B3681" s="7">
        <v>176.74</v>
      </c>
      <c r="C3681" s="7">
        <v>176.74</v>
      </c>
      <c r="D3681">
        <f>VLOOKUP(A3681,'transaction table'!A:D,4,FALSE)</f>
        <v>644.55</v>
      </c>
    </row>
    <row r="3682" spans="1:4">
      <c r="A3682" s="6">
        <v>3679</v>
      </c>
      <c r="B3682" s="7">
        <v>164.76</v>
      </c>
      <c r="C3682" s="7">
        <v>164.76</v>
      </c>
      <c r="D3682">
        <f>VLOOKUP(A3682,'transaction table'!A:D,4,FALSE)</f>
        <v>520.62</v>
      </c>
    </row>
    <row r="3683" spans="1:4">
      <c r="A3683" s="6">
        <v>3680</v>
      </c>
      <c r="B3683" s="7">
        <v>1502.76</v>
      </c>
      <c r="C3683" s="7">
        <v>751.38</v>
      </c>
      <c r="D3683">
        <f>VLOOKUP(A3683,'transaction table'!A:D,4,FALSE)</f>
        <v>361.97</v>
      </c>
    </row>
    <row r="3684" spans="1:4">
      <c r="A3684" s="6">
        <v>3681</v>
      </c>
      <c r="B3684" s="7">
        <v>971.78</v>
      </c>
      <c r="C3684" s="7">
        <v>485.89</v>
      </c>
      <c r="D3684">
        <f>VLOOKUP(A3684,'transaction table'!A:D,4,FALSE)</f>
        <v>517.6</v>
      </c>
    </row>
    <row r="3685" spans="1:4">
      <c r="A3685" s="6">
        <v>3682</v>
      </c>
      <c r="B3685" s="7">
        <v>3633.44</v>
      </c>
      <c r="C3685" s="7">
        <v>1816.72</v>
      </c>
      <c r="D3685">
        <f>VLOOKUP(A3685,'transaction table'!A:D,4,FALSE)</f>
        <v>3025.99</v>
      </c>
    </row>
    <row r="3686" spans="1:4">
      <c r="A3686" s="6">
        <v>3683</v>
      </c>
      <c r="B3686" s="7">
        <v>1885.77</v>
      </c>
      <c r="C3686" s="7">
        <v>628.59</v>
      </c>
      <c r="D3686">
        <f>VLOOKUP(A3686,'transaction table'!A:D,4,FALSE)</f>
        <v>439.19</v>
      </c>
    </row>
    <row r="3687" spans="1:4">
      <c r="A3687" s="6">
        <v>3684</v>
      </c>
      <c r="B3687" s="7">
        <v>395.17</v>
      </c>
      <c r="C3687" s="7">
        <v>395.17</v>
      </c>
      <c r="D3687">
        <f>VLOOKUP(A3687,'transaction table'!A:D,4,FALSE)</f>
        <v>1818.93</v>
      </c>
    </row>
    <row r="3688" spans="1:4">
      <c r="A3688" s="6">
        <v>3685</v>
      </c>
      <c r="B3688" s="7">
        <v>401.69</v>
      </c>
      <c r="C3688" s="7">
        <v>401.69</v>
      </c>
      <c r="D3688">
        <f>VLOOKUP(A3688,'transaction table'!A:D,4,FALSE)</f>
        <v>2029.36</v>
      </c>
    </row>
    <row r="3689" spans="1:4">
      <c r="A3689" s="6">
        <v>3686</v>
      </c>
      <c r="B3689" s="7">
        <v>719.27</v>
      </c>
      <c r="C3689" s="7">
        <v>719.27</v>
      </c>
      <c r="D3689">
        <f>VLOOKUP(A3689,'transaction table'!A:D,4,FALSE)</f>
        <v>1374.61</v>
      </c>
    </row>
    <row r="3690" spans="1:4">
      <c r="A3690" s="6">
        <v>3687</v>
      </c>
      <c r="B3690" s="7">
        <v>270.86</v>
      </c>
      <c r="C3690" s="7">
        <v>270.86</v>
      </c>
      <c r="D3690">
        <f>VLOOKUP(A3690,'transaction table'!A:D,4,FALSE)</f>
        <v>386.13</v>
      </c>
    </row>
    <row r="3691" spans="1:4">
      <c r="A3691" s="6">
        <v>3688</v>
      </c>
      <c r="B3691" s="7">
        <v>1112.54</v>
      </c>
      <c r="C3691" s="7">
        <v>1112.54</v>
      </c>
      <c r="D3691">
        <f>VLOOKUP(A3691,'transaction table'!A:D,4,FALSE)</f>
        <v>1994.76</v>
      </c>
    </row>
    <row r="3692" spans="1:4">
      <c r="A3692" s="6">
        <v>3689</v>
      </c>
      <c r="B3692" s="7">
        <v>471.55</v>
      </c>
      <c r="C3692" s="7">
        <v>471.55</v>
      </c>
      <c r="D3692">
        <f>VLOOKUP(A3692,'transaction table'!A:D,4,FALSE)</f>
        <v>619.65</v>
      </c>
    </row>
    <row r="3693" spans="1:4">
      <c r="A3693" s="6">
        <v>3690</v>
      </c>
      <c r="B3693" s="7">
        <v>159.37</v>
      </c>
      <c r="C3693" s="7">
        <v>159.37</v>
      </c>
      <c r="D3693">
        <f>VLOOKUP(A3693,'transaction table'!A:D,4,FALSE)</f>
        <v>1125.9</v>
      </c>
    </row>
    <row r="3694" spans="1:4">
      <c r="A3694" s="6">
        <v>3691</v>
      </c>
      <c r="B3694" s="7">
        <v>192.14</v>
      </c>
      <c r="C3694" s="7">
        <v>96.07</v>
      </c>
      <c r="D3694">
        <f>VLOOKUP(A3694,'transaction table'!A:D,4,FALSE)</f>
        <v>1299.54</v>
      </c>
    </row>
    <row r="3695" spans="1:4">
      <c r="A3695" s="6">
        <v>3692</v>
      </c>
      <c r="B3695" s="7">
        <v>284.14</v>
      </c>
      <c r="C3695" s="7">
        <v>284.14</v>
      </c>
      <c r="D3695">
        <f>VLOOKUP(A3695,'transaction table'!A:D,4,FALSE)</f>
        <v>1264.57</v>
      </c>
    </row>
    <row r="3696" spans="1:4">
      <c r="A3696" s="6">
        <v>3693</v>
      </c>
      <c r="B3696" s="7">
        <v>27.84</v>
      </c>
      <c r="C3696" s="7">
        <v>27.84</v>
      </c>
      <c r="D3696">
        <f>VLOOKUP(A3696,'transaction table'!A:D,4,FALSE)</f>
        <v>345.69</v>
      </c>
    </row>
    <row r="3697" spans="1:4">
      <c r="A3697" s="6">
        <v>3694</v>
      </c>
      <c r="B3697" s="7">
        <v>1007.5</v>
      </c>
      <c r="C3697" s="7">
        <v>1007.5</v>
      </c>
      <c r="D3697">
        <f>VLOOKUP(A3697,'transaction table'!A:D,4,FALSE)</f>
        <v>154.28</v>
      </c>
    </row>
    <row r="3698" spans="1:4">
      <c r="A3698" s="6">
        <v>3695</v>
      </c>
      <c r="B3698" s="7">
        <v>265.95</v>
      </c>
      <c r="C3698" s="7">
        <v>265.95</v>
      </c>
      <c r="D3698">
        <f>VLOOKUP(A3698,'transaction table'!A:D,4,FALSE)</f>
        <v>1883.98</v>
      </c>
    </row>
    <row r="3699" spans="1:4">
      <c r="A3699" s="6">
        <v>3696</v>
      </c>
      <c r="B3699" s="7">
        <v>788.31</v>
      </c>
      <c r="C3699" s="7">
        <v>788.31</v>
      </c>
      <c r="D3699">
        <f>VLOOKUP(A3699,'transaction table'!A:D,4,FALSE)</f>
        <v>545.46</v>
      </c>
    </row>
    <row r="3700" spans="1:4">
      <c r="A3700" s="6">
        <v>3697</v>
      </c>
      <c r="B3700" s="7">
        <v>439.45</v>
      </c>
      <c r="C3700" s="7">
        <v>439.45</v>
      </c>
      <c r="D3700">
        <f>VLOOKUP(A3700,'transaction table'!A:D,4,FALSE)</f>
        <v>686.4</v>
      </c>
    </row>
    <row r="3701" spans="1:4">
      <c r="A3701" s="6">
        <v>3698</v>
      </c>
      <c r="B3701" s="7">
        <v>628.59</v>
      </c>
      <c r="C3701" s="7">
        <v>628.59</v>
      </c>
      <c r="D3701">
        <f>VLOOKUP(A3701,'transaction table'!A:D,4,FALSE)</f>
        <v>260.61</v>
      </c>
    </row>
    <row r="3702" spans="1:4">
      <c r="A3702" s="6">
        <v>3699</v>
      </c>
      <c r="B3702" s="7">
        <v>1629.76</v>
      </c>
      <c r="C3702" s="7">
        <v>1629.76</v>
      </c>
      <c r="D3702">
        <f>VLOOKUP(A3702,'transaction table'!A:D,4,FALSE)</f>
        <v>90.33</v>
      </c>
    </row>
    <row r="3703" spans="1:4">
      <c r="A3703" s="6">
        <v>3700</v>
      </c>
      <c r="B3703" s="7">
        <v>210.12</v>
      </c>
      <c r="C3703" s="7">
        <v>105.06</v>
      </c>
      <c r="D3703">
        <f>VLOOKUP(A3703,'transaction table'!A:D,4,FALSE)</f>
        <v>2647.26</v>
      </c>
    </row>
    <row r="3704" spans="1:4">
      <c r="A3704" s="6">
        <v>3701</v>
      </c>
      <c r="B3704" s="7">
        <v>449.81</v>
      </c>
      <c r="C3704" s="7">
        <v>449.81</v>
      </c>
      <c r="D3704">
        <f>VLOOKUP(A3704,'transaction table'!A:D,4,FALSE)</f>
        <v>823.93</v>
      </c>
    </row>
    <row r="3705" spans="1:4">
      <c r="A3705" s="6">
        <v>3702</v>
      </c>
      <c r="B3705" s="7">
        <v>1802.19</v>
      </c>
      <c r="C3705" s="7">
        <v>1802.19</v>
      </c>
      <c r="D3705">
        <f>VLOOKUP(A3705,'transaction table'!A:D,4,FALSE)</f>
        <v>1071.23</v>
      </c>
    </row>
    <row r="3706" spans="1:4">
      <c r="A3706" s="6">
        <v>3703</v>
      </c>
      <c r="B3706" s="7">
        <v>660.46</v>
      </c>
      <c r="C3706" s="7">
        <v>330.23</v>
      </c>
      <c r="D3706">
        <f>VLOOKUP(A3706,'transaction table'!A:D,4,FALSE)</f>
        <v>471.55</v>
      </c>
    </row>
    <row r="3707" spans="1:4">
      <c r="A3707" s="6">
        <v>3704</v>
      </c>
      <c r="B3707" s="7">
        <v>798.93</v>
      </c>
      <c r="C3707" s="7">
        <v>266.31</v>
      </c>
      <c r="D3707">
        <f>VLOOKUP(A3707,'transaction table'!A:D,4,FALSE)</f>
        <v>635.74</v>
      </c>
    </row>
    <row r="3708" spans="1:4">
      <c r="A3708" s="6">
        <v>3705</v>
      </c>
      <c r="B3708" s="7">
        <v>154.28</v>
      </c>
      <c r="C3708" s="7">
        <v>154.28</v>
      </c>
      <c r="D3708">
        <f>VLOOKUP(A3708,'transaction table'!A:D,4,FALSE)</f>
        <v>971.04</v>
      </c>
    </row>
    <row r="3709" spans="1:4">
      <c r="A3709" s="6">
        <v>3706</v>
      </c>
      <c r="B3709" s="7">
        <v>1636.91</v>
      </c>
      <c r="C3709" s="7">
        <v>1636.91</v>
      </c>
      <c r="D3709">
        <f>VLOOKUP(A3709,'transaction table'!A:D,4,FALSE)</f>
        <v>2616.45</v>
      </c>
    </row>
    <row r="3710" spans="1:4">
      <c r="A3710" s="6">
        <v>3707</v>
      </c>
      <c r="B3710" s="7">
        <v>1262.36</v>
      </c>
      <c r="C3710" s="7">
        <v>1262.36</v>
      </c>
      <c r="D3710">
        <f>VLOOKUP(A3710,'transaction table'!A:D,4,FALSE)</f>
        <v>152.53</v>
      </c>
    </row>
    <row r="3711" spans="1:4">
      <c r="A3711" s="6">
        <v>3708</v>
      </c>
      <c r="B3711" s="7">
        <v>290.79</v>
      </c>
      <c r="C3711" s="7">
        <v>290.79</v>
      </c>
      <c r="D3711">
        <f>VLOOKUP(A3711,'transaction table'!A:D,4,FALSE)</f>
        <v>3444.19</v>
      </c>
    </row>
    <row r="3712" spans="1:4">
      <c r="A3712" s="6">
        <v>3709</v>
      </c>
      <c r="B3712" s="7">
        <v>735.27</v>
      </c>
      <c r="C3712" s="7">
        <v>245.09</v>
      </c>
      <c r="D3712">
        <f>VLOOKUP(A3712,'transaction table'!A:D,4,FALSE)</f>
        <v>352.84</v>
      </c>
    </row>
    <row r="3713" spans="1:4">
      <c r="A3713" s="6">
        <v>3710</v>
      </c>
      <c r="B3713" s="7">
        <v>1153.5</v>
      </c>
      <c r="C3713" s="7">
        <v>1153.5</v>
      </c>
      <c r="D3713">
        <f>VLOOKUP(A3713,'transaction table'!A:D,4,FALSE)</f>
        <v>1551.37</v>
      </c>
    </row>
    <row r="3714" spans="1:4">
      <c r="A3714" s="6">
        <v>3711</v>
      </c>
      <c r="B3714" s="7">
        <v>914.09</v>
      </c>
      <c r="C3714" s="7">
        <v>914.09</v>
      </c>
      <c r="D3714">
        <f>VLOOKUP(A3714,'transaction table'!A:D,4,FALSE)</f>
        <v>1993.79</v>
      </c>
    </row>
    <row r="3715" spans="1:4">
      <c r="A3715" s="6">
        <v>3712</v>
      </c>
      <c r="B3715" s="7">
        <v>1008.02</v>
      </c>
      <c r="C3715" s="7">
        <v>1008.02</v>
      </c>
      <c r="D3715">
        <f>VLOOKUP(A3715,'transaction table'!A:D,4,FALSE)</f>
        <v>2466.93</v>
      </c>
    </row>
    <row r="3716" spans="1:4">
      <c r="A3716" s="6">
        <v>3713</v>
      </c>
      <c r="B3716" s="7">
        <v>2763.99</v>
      </c>
      <c r="C3716" s="7">
        <v>921.33</v>
      </c>
      <c r="D3716">
        <f>VLOOKUP(A3716,'transaction table'!A:D,4,FALSE)</f>
        <v>2532.74</v>
      </c>
    </row>
    <row r="3717" spans="1:4">
      <c r="A3717" s="6">
        <v>3714</v>
      </c>
      <c r="B3717" s="7">
        <v>435.69</v>
      </c>
      <c r="C3717" s="7">
        <v>435.69</v>
      </c>
      <c r="D3717">
        <f>VLOOKUP(A3717,'transaction table'!A:D,4,FALSE)</f>
        <v>2092.87</v>
      </c>
    </row>
    <row r="3718" spans="1:4">
      <c r="A3718" s="6">
        <v>3715</v>
      </c>
      <c r="B3718" s="7">
        <v>459.12</v>
      </c>
      <c r="C3718" s="7">
        <v>459.12</v>
      </c>
      <c r="D3718">
        <f>VLOOKUP(A3718,'transaction table'!A:D,4,FALSE)</f>
        <v>1033.01</v>
      </c>
    </row>
    <row r="3719" spans="1:4">
      <c r="A3719" s="6">
        <v>3716</v>
      </c>
      <c r="B3719" s="7">
        <v>1251.87</v>
      </c>
      <c r="C3719" s="7">
        <v>417.29</v>
      </c>
      <c r="D3719">
        <f>VLOOKUP(A3719,'transaction table'!A:D,4,FALSE)</f>
        <v>1803.02</v>
      </c>
    </row>
    <row r="3720" spans="1:4">
      <c r="A3720" s="6">
        <v>3717</v>
      </c>
      <c r="B3720" s="7">
        <v>157.92</v>
      </c>
      <c r="C3720" s="7">
        <v>157.92</v>
      </c>
      <c r="D3720">
        <f>VLOOKUP(A3720,'transaction table'!A:D,4,FALSE)</f>
        <v>1285.58</v>
      </c>
    </row>
    <row r="3721" spans="1:4">
      <c r="A3721" s="6">
        <v>3718</v>
      </c>
      <c r="B3721" s="7">
        <v>266.31</v>
      </c>
      <c r="C3721" s="7">
        <v>266.31</v>
      </c>
      <c r="D3721">
        <f>VLOOKUP(A3721,'transaction table'!A:D,4,FALSE)</f>
        <v>432.51</v>
      </c>
    </row>
    <row r="3722" spans="1:4">
      <c r="A3722" s="6">
        <v>3719</v>
      </c>
      <c r="B3722" s="7">
        <v>985.59</v>
      </c>
      <c r="C3722" s="7">
        <v>985.59</v>
      </c>
      <c r="D3722">
        <f>VLOOKUP(A3722,'transaction table'!A:D,4,FALSE)</f>
        <v>724.71</v>
      </c>
    </row>
    <row r="3723" spans="1:4">
      <c r="A3723" s="6">
        <v>3720</v>
      </c>
      <c r="B3723" s="7">
        <v>494.28</v>
      </c>
      <c r="C3723" s="7">
        <v>164.76</v>
      </c>
      <c r="D3723">
        <f>VLOOKUP(A3723,'transaction table'!A:D,4,FALSE)</f>
        <v>413.05</v>
      </c>
    </row>
    <row r="3724" spans="1:4">
      <c r="A3724" s="6">
        <v>3721</v>
      </c>
      <c r="B3724" s="7">
        <v>1995.76</v>
      </c>
      <c r="C3724" s="7">
        <v>997.88</v>
      </c>
      <c r="D3724">
        <f>VLOOKUP(A3724,'transaction table'!A:D,4,FALSE)</f>
        <v>497.83</v>
      </c>
    </row>
    <row r="3725" spans="1:4">
      <c r="A3725" s="6">
        <v>3722</v>
      </c>
      <c r="B3725" s="7">
        <v>996.68</v>
      </c>
      <c r="C3725" s="7">
        <v>996.68</v>
      </c>
      <c r="D3725">
        <f>VLOOKUP(A3725,'transaction table'!A:D,4,FALSE)</f>
        <v>2585.75</v>
      </c>
    </row>
    <row r="3726" spans="1:4">
      <c r="A3726" s="6">
        <v>3723</v>
      </c>
      <c r="B3726" s="7">
        <v>553.64</v>
      </c>
      <c r="C3726" s="7">
        <v>553.64</v>
      </c>
      <c r="D3726">
        <f>VLOOKUP(A3726,'transaction table'!A:D,4,FALSE)</f>
        <v>797.85</v>
      </c>
    </row>
    <row r="3727" spans="1:4">
      <c r="A3727" s="6">
        <v>3724</v>
      </c>
      <c r="B3727" s="7">
        <v>966.66</v>
      </c>
      <c r="C3727" s="7">
        <v>966.66</v>
      </c>
      <c r="D3727">
        <f>VLOOKUP(A3727,'transaction table'!A:D,4,FALSE)</f>
        <v>181.83</v>
      </c>
    </row>
    <row r="3728" spans="1:4">
      <c r="A3728" s="6">
        <v>3725</v>
      </c>
      <c r="B3728" s="7">
        <v>159.92</v>
      </c>
      <c r="C3728" s="7">
        <v>159.92</v>
      </c>
      <c r="D3728">
        <f>VLOOKUP(A3728,'transaction table'!A:D,4,FALSE)</f>
        <v>210.74</v>
      </c>
    </row>
    <row r="3729" spans="1:4">
      <c r="A3729" s="6">
        <v>3726</v>
      </c>
      <c r="B3729" s="7">
        <v>200.91</v>
      </c>
      <c r="C3729" s="7">
        <v>200.91</v>
      </c>
      <c r="D3729">
        <f>VLOOKUP(A3729,'transaction table'!A:D,4,FALSE)</f>
        <v>7876.24</v>
      </c>
    </row>
    <row r="3730" spans="1:4">
      <c r="A3730" s="6">
        <v>3727</v>
      </c>
      <c r="B3730" s="7">
        <v>1043.36</v>
      </c>
      <c r="C3730" s="7">
        <v>1043.36</v>
      </c>
      <c r="D3730">
        <f>VLOOKUP(A3730,'transaction table'!A:D,4,FALSE)</f>
        <v>2010.33</v>
      </c>
    </row>
    <row r="3731" spans="1:4">
      <c r="A3731" s="6">
        <v>3728</v>
      </c>
      <c r="B3731" s="7">
        <v>545.46</v>
      </c>
      <c r="C3731" s="7">
        <v>545.46</v>
      </c>
      <c r="D3731">
        <f>VLOOKUP(A3731,'transaction table'!A:D,4,FALSE)</f>
        <v>443.8</v>
      </c>
    </row>
    <row r="3732" spans="1:4">
      <c r="A3732" s="6">
        <v>3729</v>
      </c>
      <c r="B3732" s="7">
        <v>150.49</v>
      </c>
      <c r="C3732" s="7">
        <v>150.49</v>
      </c>
      <c r="D3732">
        <f>VLOOKUP(A3732,'transaction table'!A:D,4,FALSE)</f>
        <v>250.59</v>
      </c>
    </row>
    <row r="3733" spans="1:4">
      <c r="A3733" s="6">
        <v>3730</v>
      </c>
      <c r="B3733" s="7">
        <v>283.06</v>
      </c>
      <c r="C3733" s="7">
        <v>283.06</v>
      </c>
      <c r="D3733">
        <f>VLOOKUP(A3733,'transaction table'!A:D,4,FALSE)</f>
        <v>211.3</v>
      </c>
    </row>
    <row r="3734" spans="1:4">
      <c r="A3734" s="6">
        <v>3731</v>
      </c>
      <c r="B3734" s="7">
        <v>1995.72</v>
      </c>
      <c r="C3734" s="7">
        <v>1995.72</v>
      </c>
      <c r="D3734">
        <f>VLOOKUP(A3734,'transaction table'!A:D,4,FALSE)</f>
        <v>1527.31</v>
      </c>
    </row>
    <row r="3735" spans="1:4">
      <c r="A3735" s="6">
        <v>3732</v>
      </c>
      <c r="B3735" s="7">
        <v>526.08</v>
      </c>
      <c r="C3735" s="7">
        <v>526.08</v>
      </c>
      <c r="D3735">
        <f>VLOOKUP(A3735,'transaction table'!A:D,4,FALSE)</f>
        <v>2702.91</v>
      </c>
    </row>
    <row r="3736" spans="1:4">
      <c r="A3736" s="6">
        <v>3733</v>
      </c>
      <c r="B3736" s="7">
        <v>1860.2</v>
      </c>
      <c r="C3736" s="7">
        <v>1860.2</v>
      </c>
      <c r="D3736">
        <f>VLOOKUP(A3736,'transaction table'!A:D,4,FALSE)</f>
        <v>793.22</v>
      </c>
    </row>
    <row r="3737" spans="1:4">
      <c r="A3737" s="6">
        <v>3734</v>
      </c>
      <c r="B3737" s="7">
        <v>1126.52</v>
      </c>
      <c r="C3737" s="7">
        <v>1126.52</v>
      </c>
      <c r="D3737">
        <f>VLOOKUP(A3737,'transaction table'!A:D,4,FALSE)</f>
        <v>193.6</v>
      </c>
    </row>
    <row r="3738" spans="1:4">
      <c r="A3738" s="6">
        <v>3735</v>
      </c>
      <c r="B3738" s="7">
        <v>611.43</v>
      </c>
      <c r="C3738" s="7">
        <v>611.43</v>
      </c>
      <c r="D3738">
        <f>VLOOKUP(A3738,'transaction table'!A:D,4,FALSE)</f>
        <v>1045.12</v>
      </c>
    </row>
    <row r="3739" spans="1:4">
      <c r="A3739" s="6">
        <v>3736</v>
      </c>
      <c r="B3739" s="7">
        <v>157.92</v>
      </c>
      <c r="C3739" s="7">
        <v>157.92</v>
      </c>
      <c r="D3739">
        <f>VLOOKUP(A3739,'transaction table'!A:D,4,FALSE)</f>
        <v>2585.61</v>
      </c>
    </row>
    <row r="3740" spans="1:4">
      <c r="A3740" s="6">
        <v>3737</v>
      </c>
      <c r="B3740" s="7">
        <v>240.57</v>
      </c>
      <c r="C3740" s="7">
        <v>240.57</v>
      </c>
      <c r="D3740">
        <f>VLOOKUP(A3740,'transaction table'!A:D,4,FALSE)</f>
        <v>1102.11</v>
      </c>
    </row>
    <row r="3741" spans="1:4">
      <c r="A3741" s="6">
        <v>3738</v>
      </c>
      <c r="B3741" s="7">
        <v>414.82</v>
      </c>
      <c r="C3741" s="7">
        <v>414.82</v>
      </c>
      <c r="D3741">
        <f>VLOOKUP(A3741,'transaction table'!A:D,4,FALSE)</f>
        <v>870.15</v>
      </c>
    </row>
    <row r="3742" spans="1:4">
      <c r="A3742" s="6">
        <v>3739</v>
      </c>
      <c r="B3742" s="7">
        <v>746.98</v>
      </c>
      <c r="C3742" s="7">
        <v>746.98</v>
      </c>
      <c r="D3742">
        <f>VLOOKUP(A3742,'transaction table'!A:D,4,FALSE)</f>
        <v>5782.99</v>
      </c>
    </row>
    <row r="3743" spans="1:4">
      <c r="A3743" s="6">
        <v>3740</v>
      </c>
      <c r="B3743" s="7">
        <v>360.28</v>
      </c>
      <c r="C3743" s="7">
        <v>360.28</v>
      </c>
      <c r="D3743">
        <f>VLOOKUP(A3743,'transaction table'!A:D,4,FALSE)</f>
        <v>150.49</v>
      </c>
    </row>
    <row r="3744" spans="1:4">
      <c r="A3744" s="6">
        <v>3741</v>
      </c>
      <c r="B3744" s="7">
        <v>266.31</v>
      </c>
      <c r="C3744" s="7">
        <v>266.31</v>
      </c>
      <c r="D3744">
        <f>VLOOKUP(A3744,'transaction table'!A:D,4,FALSE)</f>
        <v>2532.53</v>
      </c>
    </row>
    <row r="3745" spans="1:4">
      <c r="A3745" s="6">
        <v>3742</v>
      </c>
      <c r="B3745" s="7">
        <v>475.16</v>
      </c>
      <c r="C3745" s="7">
        <v>475.16</v>
      </c>
      <c r="D3745">
        <f>VLOOKUP(A3745,'transaction table'!A:D,4,FALSE)</f>
        <v>2683.19</v>
      </c>
    </row>
    <row r="3746" spans="1:4">
      <c r="A3746" s="6">
        <v>3743</v>
      </c>
      <c r="B3746" s="7">
        <v>1652.47</v>
      </c>
      <c r="C3746" s="7">
        <v>1652.47</v>
      </c>
      <c r="D3746">
        <f>VLOOKUP(A3746,'transaction table'!A:D,4,FALSE)</f>
        <v>1397.03</v>
      </c>
    </row>
    <row r="3747" spans="1:4">
      <c r="A3747" s="6">
        <v>3744</v>
      </c>
      <c r="B3747" s="7">
        <v>716.89</v>
      </c>
      <c r="C3747" s="7">
        <v>716.89</v>
      </c>
      <c r="D3747">
        <f>VLOOKUP(A3747,'transaction table'!A:D,4,FALSE)</f>
        <v>256.52</v>
      </c>
    </row>
    <row r="3748" spans="1:4">
      <c r="A3748" s="6">
        <v>3745</v>
      </c>
      <c r="B3748" s="7">
        <v>187.47</v>
      </c>
      <c r="C3748" s="7">
        <v>187.47</v>
      </c>
      <c r="D3748">
        <f>VLOOKUP(A3748,'transaction table'!A:D,4,FALSE)</f>
        <v>1237.86</v>
      </c>
    </row>
    <row r="3749" spans="1:4">
      <c r="A3749" s="6">
        <v>3746</v>
      </c>
      <c r="B3749" s="7">
        <v>2328.63</v>
      </c>
      <c r="C3749" s="7">
        <v>776.21</v>
      </c>
      <c r="D3749">
        <f>VLOOKUP(A3749,'transaction table'!A:D,4,FALSE)</f>
        <v>1665.79</v>
      </c>
    </row>
    <row r="3750" spans="1:4">
      <c r="A3750" s="6">
        <v>3747</v>
      </c>
      <c r="B3750" s="7">
        <v>798.94</v>
      </c>
      <c r="C3750" s="7">
        <v>798.94</v>
      </c>
      <c r="D3750">
        <f>VLOOKUP(A3750,'transaction table'!A:D,4,FALSE)</f>
        <v>400.57</v>
      </c>
    </row>
    <row r="3751" spans="1:4">
      <c r="A3751" s="6">
        <v>3748</v>
      </c>
      <c r="B3751" s="7">
        <v>594.37</v>
      </c>
      <c r="C3751" s="7">
        <v>594.37</v>
      </c>
      <c r="D3751">
        <f>VLOOKUP(A3751,'transaction table'!A:D,4,FALSE)</f>
        <v>3009.47</v>
      </c>
    </row>
    <row r="3752" spans="1:4">
      <c r="A3752" s="6">
        <v>3749</v>
      </c>
      <c r="B3752" s="7">
        <v>414.24</v>
      </c>
      <c r="C3752" s="7">
        <v>414.24</v>
      </c>
      <c r="D3752">
        <f>VLOOKUP(A3752,'transaction table'!A:D,4,FALSE)</f>
        <v>1657.32</v>
      </c>
    </row>
    <row r="3753" spans="1:4">
      <c r="A3753" s="6">
        <v>3750</v>
      </c>
      <c r="B3753" s="7">
        <v>112.48</v>
      </c>
      <c r="C3753" s="7">
        <v>112.48</v>
      </c>
      <c r="D3753">
        <f>VLOOKUP(A3753,'transaction table'!A:D,4,FALSE)</f>
        <v>1451.07</v>
      </c>
    </row>
    <row r="3754" spans="1:4">
      <c r="A3754" s="6">
        <v>3751</v>
      </c>
      <c r="B3754" s="7">
        <v>755.16</v>
      </c>
      <c r="C3754" s="7">
        <v>377.58</v>
      </c>
      <c r="D3754">
        <f>VLOOKUP(A3754,'transaction table'!A:D,4,FALSE)</f>
        <v>903.87</v>
      </c>
    </row>
    <row r="3755" spans="1:4">
      <c r="A3755" s="6">
        <v>3752</v>
      </c>
      <c r="B3755" s="7">
        <v>318.02</v>
      </c>
      <c r="C3755" s="7">
        <v>318.02</v>
      </c>
      <c r="D3755">
        <f>VLOOKUP(A3755,'transaction table'!A:D,4,FALSE)</f>
        <v>673.41</v>
      </c>
    </row>
    <row r="3756" spans="1:4">
      <c r="A3756" s="6">
        <v>3753</v>
      </c>
      <c r="B3756" s="7">
        <v>282.13</v>
      </c>
      <c r="C3756" s="7">
        <v>282.13</v>
      </c>
      <c r="D3756">
        <f>VLOOKUP(A3756,'transaction table'!A:D,4,FALSE)</f>
        <v>1816.72</v>
      </c>
    </row>
    <row r="3757" spans="1:4">
      <c r="A3757" s="6">
        <v>3754</v>
      </c>
      <c r="B3757" s="7">
        <v>193.6</v>
      </c>
      <c r="C3757" s="7">
        <v>193.6</v>
      </c>
      <c r="D3757">
        <f>VLOOKUP(A3757,'transaction table'!A:D,4,FALSE)</f>
        <v>3478.58</v>
      </c>
    </row>
    <row r="3758" spans="1:4">
      <c r="A3758" s="6">
        <v>3755</v>
      </c>
      <c r="B3758" s="7">
        <v>325.76</v>
      </c>
      <c r="C3758" s="7">
        <v>325.76</v>
      </c>
      <c r="D3758">
        <f>VLOOKUP(A3758,'transaction table'!A:D,4,FALSE)</f>
        <v>665.58</v>
      </c>
    </row>
    <row r="3759" spans="1:4">
      <c r="A3759" s="6">
        <v>3756</v>
      </c>
      <c r="B3759" s="7">
        <v>254.46</v>
      </c>
      <c r="C3759" s="7">
        <v>254.46</v>
      </c>
      <c r="D3759">
        <f>VLOOKUP(A3759,'transaction table'!A:D,4,FALSE)</f>
        <v>1041.67</v>
      </c>
    </row>
    <row r="3760" spans="1:4">
      <c r="A3760" s="6">
        <v>3757</v>
      </c>
      <c r="B3760" s="7">
        <v>256.68</v>
      </c>
      <c r="C3760" s="7">
        <v>256.68</v>
      </c>
      <c r="D3760">
        <f>VLOOKUP(A3760,'transaction table'!A:D,4,FALSE)</f>
        <v>531.9</v>
      </c>
    </row>
    <row r="3761" spans="1:4">
      <c r="A3761" s="6">
        <v>3758</v>
      </c>
      <c r="B3761" s="7">
        <v>456.9</v>
      </c>
      <c r="C3761" s="7">
        <v>228.45</v>
      </c>
      <c r="D3761">
        <f>VLOOKUP(A3761,'transaction table'!A:D,4,FALSE)</f>
        <v>2514.18</v>
      </c>
    </row>
    <row r="3762" spans="1:4">
      <c r="A3762" s="6">
        <v>3759</v>
      </c>
      <c r="B3762" s="7">
        <v>459.12</v>
      </c>
      <c r="C3762" s="7">
        <v>459.12</v>
      </c>
      <c r="D3762">
        <f>VLOOKUP(A3762,'transaction table'!A:D,4,FALSE)</f>
        <v>1334.04</v>
      </c>
    </row>
    <row r="3763" spans="1:4">
      <c r="A3763" s="6">
        <v>3760</v>
      </c>
      <c r="B3763" s="7">
        <v>1262.36</v>
      </c>
      <c r="C3763" s="7">
        <v>1262.36</v>
      </c>
      <c r="D3763">
        <f>VLOOKUP(A3763,'transaction table'!A:D,4,FALSE)</f>
        <v>180.47</v>
      </c>
    </row>
    <row r="3764" spans="1:4">
      <c r="A3764" s="6">
        <v>3761</v>
      </c>
      <c r="B3764" s="7">
        <v>361.97</v>
      </c>
      <c r="C3764" s="7">
        <v>361.97</v>
      </c>
      <c r="D3764">
        <f>VLOOKUP(A3764,'transaction table'!A:D,4,FALSE)</f>
        <v>1615.99</v>
      </c>
    </row>
    <row r="3765" spans="1:4">
      <c r="A3765" s="6">
        <v>3762</v>
      </c>
      <c r="B3765" s="7">
        <v>996.68</v>
      </c>
      <c r="C3765" s="7">
        <v>996.68</v>
      </c>
      <c r="D3765">
        <f>VLOOKUP(A3765,'transaction table'!A:D,4,FALSE)</f>
        <v>1218.47</v>
      </c>
    </row>
    <row r="3766" spans="1:4">
      <c r="A3766" s="6">
        <v>3763</v>
      </c>
      <c r="B3766" s="7">
        <v>254.46</v>
      </c>
      <c r="C3766" s="7">
        <v>254.46</v>
      </c>
      <c r="D3766">
        <f>VLOOKUP(A3766,'transaction table'!A:D,4,FALSE)</f>
        <v>903.49</v>
      </c>
    </row>
    <row r="3767" spans="1:4">
      <c r="A3767" s="6">
        <v>3764</v>
      </c>
      <c r="B3767" s="7">
        <v>142.43</v>
      </c>
      <c r="C3767" s="7">
        <v>142.43</v>
      </c>
      <c r="D3767">
        <f>VLOOKUP(A3767,'transaction table'!A:D,4,FALSE)</f>
        <v>2747.35</v>
      </c>
    </row>
    <row r="3768" spans="1:4">
      <c r="A3768" s="6">
        <v>3765</v>
      </c>
      <c r="B3768" s="7">
        <v>644.55</v>
      </c>
      <c r="C3768" s="7">
        <v>644.55</v>
      </c>
      <c r="D3768">
        <f>VLOOKUP(A3768,'transaction table'!A:D,4,FALSE)</f>
        <v>17782.2</v>
      </c>
    </row>
    <row r="3769" spans="1:4">
      <c r="A3769" s="6">
        <v>3766</v>
      </c>
      <c r="B3769" s="7">
        <v>691.55</v>
      </c>
      <c r="C3769" s="7">
        <v>691.55</v>
      </c>
      <c r="D3769">
        <f>VLOOKUP(A3769,'transaction table'!A:D,4,FALSE)</f>
        <v>3835.12</v>
      </c>
    </row>
    <row r="3770" spans="1:4">
      <c r="A3770" s="6">
        <v>3767</v>
      </c>
      <c r="B3770" s="7">
        <v>1629.76</v>
      </c>
      <c r="C3770" s="7">
        <v>1629.76</v>
      </c>
      <c r="D3770">
        <f>VLOOKUP(A3770,'transaction table'!A:D,4,FALSE)</f>
        <v>154.28</v>
      </c>
    </row>
    <row r="3771" spans="1:4">
      <c r="A3771" s="6">
        <v>3768</v>
      </c>
      <c r="B3771" s="7">
        <v>513.36</v>
      </c>
      <c r="C3771" s="7">
        <v>256.68</v>
      </c>
      <c r="D3771">
        <f>VLOOKUP(A3771,'transaction table'!A:D,4,FALSE)</f>
        <v>719.76</v>
      </c>
    </row>
    <row r="3772" spans="1:4">
      <c r="A3772" s="6">
        <v>3769</v>
      </c>
      <c r="B3772" s="7">
        <v>151.46</v>
      </c>
      <c r="C3772" s="7">
        <v>151.46</v>
      </c>
      <c r="D3772">
        <f>VLOOKUP(A3772,'transaction table'!A:D,4,FALSE)</f>
        <v>239.38</v>
      </c>
    </row>
    <row r="3773" spans="1:4">
      <c r="A3773" s="6">
        <v>3770</v>
      </c>
      <c r="B3773" s="7">
        <v>274.33</v>
      </c>
      <c r="C3773" s="7">
        <v>274.33</v>
      </c>
      <c r="D3773">
        <f>VLOOKUP(A3773,'transaction table'!A:D,4,FALSE)</f>
        <v>3172.91</v>
      </c>
    </row>
    <row r="3774" spans="1:4">
      <c r="A3774" s="6">
        <v>3771</v>
      </c>
      <c r="B3774" s="7">
        <v>1128.91</v>
      </c>
      <c r="C3774" s="7">
        <v>1128.91</v>
      </c>
      <c r="D3774">
        <f>VLOOKUP(A3774,'transaction table'!A:D,4,FALSE)</f>
        <v>183.34</v>
      </c>
    </row>
    <row r="3775" spans="1:4">
      <c r="A3775" s="6">
        <v>3772</v>
      </c>
      <c r="B3775" s="7">
        <v>278.93</v>
      </c>
      <c r="C3775" s="7">
        <v>278.93</v>
      </c>
      <c r="D3775">
        <f>VLOOKUP(A3775,'transaction table'!A:D,4,FALSE)</f>
        <v>3816.72</v>
      </c>
    </row>
    <row r="3776" spans="1:4">
      <c r="A3776" s="6">
        <v>3773</v>
      </c>
      <c r="B3776" s="7">
        <v>323.68</v>
      </c>
      <c r="C3776" s="7">
        <v>323.68</v>
      </c>
      <c r="D3776">
        <f>VLOOKUP(A3776,'transaction table'!A:D,4,FALSE)</f>
        <v>112.48</v>
      </c>
    </row>
    <row r="3777" spans="1:4">
      <c r="A3777" s="6">
        <v>3774</v>
      </c>
      <c r="B3777" s="7">
        <v>549.91</v>
      </c>
      <c r="C3777" s="7">
        <v>549.91</v>
      </c>
      <c r="D3777">
        <f>VLOOKUP(A3777,'transaction table'!A:D,4,FALSE)</f>
        <v>2601.08</v>
      </c>
    </row>
    <row r="3778" spans="1:4">
      <c r="A3778" s="6">
        <v>3775</v>
      </c>
      <c r="B3778" s="7">
        <v>201.88</v>
      </c>
      <c r="C3778" s="7">
        <v>201.88</v>
      </c>
      <c r="D3778">
        <f>VLOOKUP(A3778,'transaction table'!A:D,4,FALSE)</f>
        <v>159.37</v>
      </c>
    </row>
    <row r="3779" spans="1:4">
      <c r="A3779" s="6">
        <v>3776</v>
      </c>
      <c r="B3779" s="7">
        <v>159.37</v>
      </c>
      <c r="C3779" s="7">
        <v>159.37</v>
      </c>
      <c r="D3779">
        <f>VLOOKUP(A3779,'transaction table'!A:D,4,FALSE)</f>
        <v>1786.37</v>
      </c>
    </row>
    <row r="3780" spans="1:4">
      <c r="A3780" s="6">
        <v>3777</v>
      </c>
      <c r="B3780" s="7">
        <v>805.16</v>
      </c>
      <c r="C3780" s="7">
        <v>805.16</v>
      </c>
      <c r="D3780">
        <f>VLOOKUP(A3780,'transaction table'!A:D,4,FALSE)</f>
        <v>1615.65</v>
      </c>
    </row>
    <row r="3781" spans="1:4">
      <c r="A3781" s="6">
        <v>3778</v>
      </c>
      <c r="B3781" s="7">
        <v>187.89</v>
      </c>
      <c r="C3781" s="7">
        <v>187.89</v>
      </c>
      <c r="D3781">
        <f>VLOOKUP(A3781,'transaction table'!A:D,4,FALSE)</f>
        <v>976.73</v>
      </c>
    </row>
    <row r="3782" spans="1:4">
      <c r="A3782" s="6">
        <v>3779</v>
      </c>
      <c r="B3782" s="7">
        <v>297.85</v>
      </c>
      <c r="C3782" s="7">
        <v>297.85</v>
      </c>
      <c r="D3782">
        <f>VLOOKUP(A3782,'transaction table'!A:D,4,FALSE)</f>
        <v>2105.51</v>
      </c>
    </row>
    <row r="3783" spans="1:4">
      <c r="A3783" s="6">
        <v>3780</v>
      </c>
      <c r="B3783" s="7">
        <v>485.49</v>
      </c>
      <c r="C3783" s="7">
        <v>485.49</v>
      </c>
      <c r="D3783">
        <f>VLOOKUP(A3783,'transaction table'!A:D,4,FALSE)</f>
        <v>5020.1</v>
      </c>
    </row>
    <row r="3784" spans="1:4">
      <c r="A3784" s="6">
        <v>3781</v>
      </c>
      <c r="B3784" s="7">
        <v>367.89</v>
      </c>
      <c r="C3784" s="7">
        <v>367.89</v>
      </c>
      <c r="D3784">
        <f>VLOOKUP(A3784,'transaction table'!A:D,4,FALSE)</f>
        <v>943.1</v>
      </c>
    </row>
    <row r="3785" spans="1:4">
      <c r="A3785" s="6">
        <v>3782</v>
      </c>
      <c r="B3785" s="7">
        <v>931.48</v>
      </c>
      <c r="C3785" s="7">
        <v>931.48</v>
      </c>
      <c r="D3785">
        <f>VLOOKUP(A3785,'transaction table'!A:D,4,FALSE)</f>
        <v>613.9</v>
      </c>
    </row>
    <row r="3786" spans="1:4">
      <c r="A3786" s="6">
        <v>3783</v>
      </c>
      <c r="B3786" s="7">
        <v>256.68</v>
      </c>
      <c r="C3786" s="7">
        <v>256.68</v>
      </c>
      <c r="D3786">
        <f>VLOOKUP(A3786,'transaction table'!A:D,4,FALSE)</f>
        <v>2853.08</v>
      </c>
    </row>
    <row r="3787" spans="1:4">
      <c r="A3787" s="6">
        <v>3784</v>
      </c>
      <c r="B3787" s="7">
        <v>422.21</v>
      </c>
      <c r="C3787" s="7">
        <v>422.21</v>
      </c>
      <c r="D3787">
        <f>VLOOKUP(A3787,'transaction table'!A:D,4,FALSE)</f>
        <v>337.6</v>
      </c>
    </row>
    <row r="3788" spans="1:4">
      <c r="A3788" s="6">
        <v>3785</v>
      </c>
      <c r="B3788" s="7">
        <v>448.66</v>
      </c>
      <c r="C3788" s="7">
        <v>448.66</v>
      </c>
      <c r="D3788">
        <f>VLOOKUP(A3788,'transaction table'!A:D,4,FALSE)</f>
        <v>2191.24</v>
      </c>
    </row>
    <row r="3789" spans="1:4">
      <c r="A3789" s="6">
        <v>3786</v>
      </c>
      <c r="B3789" s="7">
        <v>691.55</v>
      </c>
      <c r="C3789" s="7">
        <v>691.55</v>
      </c>
      <c r="D3789">
        <f>VLOOKUP(A3789,'transaction table'!A:D,4,FALSE)</f>
        <v>280.61</v>
      </c>
    </row>
    <row r="3790" spans="1:4">
      <c r="A3790" s="6">
        <v>3787</v>
      </c>
      <c r="B3790" s="7">
        <v>1931.66</v>
      </c>
      <c r="C3790" s="7">
        <v>965.83</v>
      </c>
      <c r="D3790">
        <f>VLOOKUP(A3790,'transaction table'!A:D,4,FALSE)</f>
        <v>1951.76</v>
      </c>
    </row>
    <row r="3791" spans="1:4">
      <c r="A3791" s="6">
        <v>3788</v>
      </c>
      <c r="B3791" s="7">
        <v>187.47</v>
      </c>
      <c r="C3791" s="7">
        <v>187.47</v>
      </c>
      <c r="D3791">
        <f>VLOOKUP(A3791,'transaction table'!A:D,4,FALSE)</f>
        <v>278.33</v>
      </c>
    </row>
    <row r="3792" spans="1:4">
      <c r="A3792" s="6">
        <v>3789</v>
      </c>
      <c r="B3792" s="7">
        <v>1860.2</v>
      </c>
      <c r="C3792" s="7">
        <v>1860.2</v>
      </c>
      <c r="D3792">
        <f>VLOOKUP(A3792,'transaction table'!A:D,4,FALSE)</f>
        <v>196.53</v>
      </c>
    </row>
    <row r="3793" spans="1:4">
      <c r="A3793" s="6">
        <v>3790</v>
      </c>
      <c r="B3793" s="7">
        <v>1126.52</v>
      </c>
      <c r="C3793" s="7">
        <v>1126.52</v>
      </c>
      <c r="D3793">
        <f>VLOOKUP(A3793,'transaction table'!A:D,4,FALSE)</f>
        <v>4314.01</v>
      </c>
    </row>
    <row r="3794" spans="1:4">
      <c r="A3794" s="6">
        <v>3791</v>
      </c>
      <c r="B3794" s="7">
        <v>858.98</v>
      </c>
      <c r="C3794" s="7">
        <v>858.98</v>
      </c>
      <c r="D3794">
        <f>VLOOKUP(A3794,'transaction table'!A:D,4,FALSE)</f>
        <v>282.13</v>
      </c>
    </row>
    <row r="3795" spans="1:4">
      <c r="A3795" s="6">
        <v>3792</v>
      </c>
      <c r="B3795" s="7">
        <v>448.66</v>
      </c>
      <c r="C3795" s="7">
        <v>448.66</v>
      </c>
      <c r="D3795">
        <f>VLOOKUP(A3795,'transaction table'!A:D,4,FALSE)</f>
        <v>169.04</v>
      </c>
    </row>
    <row r="3796" spans="1:4">
      <c r="A3796" s="6">
        <v>3793</v>
      </c>
      <c r="B3796" s="7">
        <v>1153.5</v>
      </c>
      <c r="C3796" s="7">
        <v>1153.5</v>
      </c>
      <c r="D3796">
        <f>VLOOKUP(A3796,'transaction table'!A:D,4,FALSE)</f>
        <v>3255.8</v>
      </c>
    </row>
    <row r="3797" spans="1:4">
      <c r="A3797" s="6">
        <v>3794</v>
      </c>
      <c r="B3797" s="7">
        <v>498.84</v>
      </c>
      <c r="C3797" s="7">
        <v>166.28</v>
      </c>
      <c r="D3797">
        <f>VLOOKUP(A3797,'transaction table'!A:D,4,FALSE)</f>
        <v>1071.23</v>
      </c>
    </row>
    <row r="3798" spans="1:4">
      <c r="A3798" s="6">
        <v>3795</v>
      </c>
      <c r="B3798" s="7">
        <v>1355.44</v>
      </c>
      <c r="C3798" s="7">
        <v>677.72</v>
      </c>
      <c r="D3798">
        <f>VLOOKUP(A3798,'transaction table'!A:D,4,FALSE)</f>
        <v>798.94</v>
      </c>
    </row>
    <row r="3799" spans="1:4">
      <c r="A3799" s="6">
        <v>3796</v>
      </c>
      <c r="B3799" s="7">
        <v>1636.91</v>
      </c>
      <c r="C3799" s="7">
        <v>1636.91</v>
      </c>
      <c r="D3799">
        <f>VLOOKUP(A3799,'transaction table'!A:D,4,FALSE)</f>
        <v>6565.09</v>
      </c>
    </row>
    <row r="3800" spans="1:4">
      <c r="A3800" s="6">
        <v>3797</v>
      </c>
      <c r="B3800" s="7">
        <v>968.43</v>
      </c>
      <c r="C3800" s="7">
        <v>968.43</v>
      </c>
      <c r="D3800">
        <f>VLOOKUP(A3800,'transaction table'!A:D,4,FALSE)</f>
        <v>2629.75</v>
      </c>
    </row>
    <row r="3801" spans="1:4">
      <c r="A3801" s="6">
        <v>3798</v>
      </c>
      <c r="B3801" s="7">
        <v>152.53</v>
      </c>
      <c r="C3801" s="7">
        <v>152.53</v>
      </c>
      <c r="D3801">
        <f>VLOOKUP(A3801,'transaction table'!A:D,4,FALSE)</f>
        <v>6981.66</v>
      </c>
    </row>
    <row r="3802" spans="1:4">
      <c r="A3802" s="6">
        <v>3799</v>
      </c>
      <c r="B3802" s="7">
        <v>661.44</v>
      </c>
      <c r="C3802" s="7">
        <v>661.44</v>
      </c>
      <c r="D3802">
        <f>VLOOKUP(A3802,'transaction table'!A:D,4,FALSE)</f>
        <v>2994.06</v>
      </c>
    </row>
    <row r="3803" spans="1:4">
      <c r="A3803" s="6">
        <v>3800</v>
      </c>
      <c r="B3803" s="7">
        <v>804.54</v>
      </c>
      <c r="C3803" s="7">
        <v>804.54</v>
      </c>
      <c r="D3803">
        <f>VLOOKUP(A3803,'transaction table'!A:D,4,FALSE)</f>
        <v>1008.16</v>
      </c>
    </row>
    <row r="3804" spans="1:4">
      <c r="A3804" s="6">
        <v>3801</v>
      </c>
      <c r="B3804" s="7">
        <v>187.47</v>
      </c>
      <c r="C3804" s="7">
        <v>187.47</v>
      </c>
      <c r="D3804">
        <f>VLOOKUP(A3804,'transaction table'!A:D,4,FALSE)</f>
        <v>875.31</v>
      </c>
    </row>
    <row r="3805" spans="1:4">
      <c r="A3805" s="6">
        <v>3802</v>
      </c>
      <c r="B3805" s="7">
        <v>318.02</v>
      </c>
      <c r="C3805" s="7">
        <v>318.02</v>
      </c>
      <c r="D3805">
        <f>VLOOKUP(A3805,'transaction table'!A:D,4,FALSE)</f>
        <v>562.98</v>
      </c>
    </row>
    <row r="3806" spans="1:4">
      <c r="A3806" s="6">
        <v>3803</v>
      </c>
      <c r="B3806" s="7">
        <v>651.52</v>
      </c>
      <c r="C3806" s="7">
        <v>325.76</v>
      </c>
      <c r="D3806">
        <f>VLOOKUP(A3806,'transaction table'!A:D,4,FALSE)</f>
        <v>164.76</v>
      </c>
    </row>
    <row r="3807" spans="1:4">
      <c r="A3807" s="6">
        <v>3804</v>
      </c>
      <c r="B3807" s="7">
        <v>142.43</v>
      </c>
      <c r="C3807" s="7">
        <v>142.43</v>
      </c>
      <c r="D3807">
        <f>VLOOKUP(A3807,'transaction table'!A:D,4,FALSE)</f>
        <v>1227.5</v>
      </c>
    </row>
    <row r="3808" spans="1:4">
      <c r="A3808" s="6">
        <v>3805</v>
      </c>
      <c r="B3808" s="7">
        <v>440.02</v>
      </c>
      <c r="C3808" s="7">
        <v>440.02</v>
      </c>
      <c r="D3808">
        <f>VLOOKUP(A3808,'transaction table'!A:D,4,FALSE)</f>
        <v>1894.08</v>
      </c>
    </row>
    <row r="3809" spans="1:4">
      <c r="A3809" s="6">
        <v>3806</v>
      </c>
      <c r="B3809" s="7">
        <v>340.18</v>
      </c>
      <c r="C3809" s="7">
        <v>340.18</v>
      </c>
      <c r="D3809">
        <f>VLOOKUP(A3809,'transaction table'!A:D,4,FALSE)</f>
        <v>1095.62</v>
      </c>
    </row>
    <row r="3810" spans="1:4">
      <c r="A3810" s="6">
        <v>3807</v>
      </c>
      <c r="B3810" s="7">
        <v>96.07</v>
      </c>
      <c r="C3810" s="7">
        <v>96.07</v>
      </c>
      <c r="D3810">
        <f>VLOOKUP(A3810,'transaction table'!A:D,4,FALSE)</f>
        <v>2381.79</v>
      </c>
    </row>
    <row r="3811" spans="1:4">
      <c r="A3811" s="6">
        <v>3808</v>
      </c>
      <c r="B3811" s="7">
        <v>486.42</v>
      </c>
      <c r="C3811" s="7">
        <v>486.42</v>
      </c>
      <c r="D3811">
        <f>VLOOKUP(A3811,'transaction table'!A:D,4,FALSE)</f>
        <v>1153.07</v>
      </c>
    </row>
    <row r="3812" spans="1:4">
      <c r="A3812" s="6">
        <v>3809</v>
      </c>
      <c r="B3812" s="7">
        <v>340.18</v>
      </c>
      <c r="C3812" s="7">
        <v>340.18</v>
      </c>
      <c r="D3812">
        <f>VLOOKUP(A3812,'transaction table'!A:D,4,FALSE)</f>
        <v>2412.81</v>
      </c>
    </row>
    <row r="3813" spans="1:4">
      <c r="A3813" s="6">
        <v>3810</v>
      </c>
      <c r="B3813" s="7">
        <v>208.24</v>
      </c>
      <c r="C3813" s="7">
        <v>208.24</v>
      </c>
      <c r="D3813">
        <f>VLOOKUP(A3813,'transaction table'!A:D,4,FALSE)</f>
        <v>477.9</v>
      </c>
    </row>
    <row r="3814" spans="1:4">
      <c r="A3814" s="6">
        <v>3811</v>
      </c>
      <c r="B3814" s="7">
        <v>545.46</v>
      </c>
      <c r="C3814" s="7">
        <v>545.46</v>
      </c>
      <c r="D3814">
        <f>VLOOKUP(A3814,'transaction table'!A:D,4,FALSE)</f>
        <v>885.8</v>
      </c>
    </row>
    <row r="3815" spans="1:4">
      <c r="A3815" s="6">
        <v>3812</v>
      </c>
      <c r="B3815" s="7">
        <v>1633.83</v>
      </c>
      <c r="C3815" s="7">
        <v>1633.83</v>
      </c>
      <c r="D3815">
        <f>VLOOKUP(A3815,'transaction table'!A:D,4,FALSE)</f>
        <v>125.84</v>
      </c>
    </row>
    <row r="3816" spans="1:4">
      <c r="A3816" s="6">
        <v>3813</v>
      </c>
      <c r="B3816" s="7">
        <v>766.02</v>
      </c>
      <c r="C3816" s="7">
        <v>255.34</v>
      </c>
      <c r="D3816">
        <f>VLOOKUP(A3816,'transaction table'!A:D,4,FALSE)</f>
        <v>980.16</v>
      </c>
    </row>
    <row r="3817" spans="1:4">
      <c r="A3817" s="6">
        <v>3814</v>
      </c>
      <c r="B3817" s="7">
        <v>224.07</v>
      </c>
      <c r="C3817" s="7">
        <v>224.07</v>
      </c>
      <c r="D3817">
        <f>VLOOKUP(A3817,'transaction table'!A:D,4,FALSE)</f>
        <v>8922.53</v>
      </c>
    </row>
    <row r="3818" spans="1:4">
      <c r="A3818" s="6">
        <v>3815</v>
      </c>
      <c r="B3818" s="7">
        <v>557.86</v>
      </c>
      <c r="C3818" s="7">
        <v>278.93</v>
      </c>
      <c r="D3818">
        <f>VLOOKUP(A3818,'transaction table'!A:D,4,FALSE)</f>
        <v>1295.93</v>
      </c>
    </row>
    <row r="3819" spans="1:4">
      <c r="A3819" s="6">
        <v>3816</v>
      </c>
      <c r="B3819" s="7">
        <v>245.09</v>
      </c>
      <c r="C3819" s="7">
        <v>245.09</v>
      </c>
      <c r="D3819">
        <f>VLOOKUP(A3819,'transaction table'!A:D,4,FALSE)</f>
        <v>3107.66</v>
      </c>
    </row>
    <row r="3820" spans="1:4">
      <c r="A3820" s="6">
        <v>3817</v>
      </c>
      <c r="B3820" s="7">
        <v>931.48</v>
      </c>
      <c r="C3820" s="7">
        <v>931.48</v>
      </c>
      <c r="D3820">
        <f>VLOOKUP(A3820,'transaction table'!A:D,4,FALSE)</f>
        <v>759.69</v>
      </c>
    </row>
    <row r="3821" spans="1:4">
      <c r="A3821" s="6">
        <v>3818</v>
      </c>
      <c r="B3821" s="7">
        <v>164.76</v>
      </c>
      <c r="C3821" s="7">
        <v>164.76</v>
      </c>
      <c r="D3821">
        <f>VLOOKUP(A3821,'transaction table'!A:D,4,FALSE)</f>
        <v>1442.93</v>
      </c>
    </row>
    <row r="3822" spans="1:4">
      <c r="A3822" s="6">
        <v>3819</v>
      </c>
      <c r="B3822" s="7">
        <v>394.17</v>
      </c>
      <c r="C3822" s="7">
        <v>394.17</v>
      </c>
      <c r="D3822">
        <f>VLOOKUP(A3822,'transaction table'!A:D,4,FALSE)</f>
        <v>1345.88</v>
      </c>
    </row>
    <row r="3823" spans="1:4">
      <c r="A3823" s="6">
        <v>3820</v>
      </c>
      <c r="B3823" s="7">
        <v>716.89</v>
      </c>
      <c r="C3823" s="7">
        <v>716.89</v>
      </c>
      <c r="D3823">
        <f>VLOOKUP(A3823,'transaction table'!A:D,4,FALSE)</f>
        <v>579.6</v>
      </c>
    </row>
    <row r="3824" spans="1:4">
      <c r="A3824" s="6">
        <v>3821</v>
      </c>
      <c r="B3824" s="7">
        <v>638.1</v>
      </c>
      <c r="C3824" s="7">
        <v>638.1</v>
      </c>
      <c r="D3824">
        <f>VLOOKUP(A3824,'transaction table'!A:D,4,FALSE)</f>
        <v>364.43</v>
      </c>
    </row>
    <row r="3825" spans="1:4">
      <c r="A3825" s="6">
        <v>3822</v>
      </c>
      <c r="B3825" s="7">
        <v>548.39</v>
      </c>
      <c r="C3825" s="7">
        <v>548.39</v>
      </c>
      <c r="D3825">
        <f>VLOOKUP(A3825,'transaction table'!A:D,4,FALSE)</f>
        <v>336.84</v>
      </c>
    </row>
    <row r="3826" spans="1:4">
      <c r="A3826" s="6">
        <v>3823</v>
      </c>
      <c r="B3826" s="7">
        <v>1993.79</v>
      </c>
      <c r="C3826" s="7">
        <v>1993.79</v>
      </c>
      <c r="D3826">
        <f>VLOOKUP(A3826,'transaction table'!A:D,4,FALSE)</f>
        <v>276.75</v>
      </c>
    </row>
    <row r="3827" spans="1:4">
      <c r="A3827" s="6">
        <v>3824</v>
      </c>
      <c r="B3827" s="7">
        <v>1128.91</v>
      </c>
      <c r="C3827" s="7">
        <v>1128.91</v>
      </c>
      <c r="D3827">
        <f>VLOOKUP(A3827,'transaction table'!A:D,4,FALSE)</f>
        <v>899.11</v>
      </c>
    </row>
    <row r="3828" spans="1:4">
      <c r="A3828" s="6">
        <v>3825</v>
      </c>
      <c r="B3828" s="7">
        <v>1836.52</v>
      </c>
      <c r="C3828" s="7">
        <v>1836.52</v>
      </c>
      <c r="D3828">
        <f>VLOOKUP(A3828,'transaction table'!A:D,4,FALSE)</f>
        <v>2129.3</v>
      </c>
    </row>
    <row r="3829" spans="1:4">
      <c r="A3829" s="6">
        <v>3826</v>
      </c>
      <c r="B3829" s="7">
        <v>1433.78</v>
      </c>
      <c r="C3829" s="7">
        <v>716.89</v>
      </c>
      <c r="D3829">
        <f>VLOOKUP(A3829,'transaction table'!A:D,4,FALSE)</f>
        <v>1399.52</v>
      </c>
    </row>
    <row r="3830" spans="1:4">
      <c r="A3830" s="6">
        <v>3827</v>
      </c>
      <c r="B3830" s="7">
        <v>651.52</v>
      </c>
      <c r="C3830" s="7">
        <v>325.76</v>
      </c>
      <c r="D3830">
        <f>VLOOKUP(A3830,'transaction table'!A:D,4,FALSE)</f>
        <v>929.72</v>
      </c>
    </row>
    <row r="3831" spans="1:4">
      <c r="A3831" s="6">
        <v>3828</v>
      </c>
      <c r="B3831" s="7">
        <v>1629.76</v>
      </c>
      <c r="C3831" s="7">
        <v>1629.76</v>
      </c>
      <c r="D3831">
        <f>VLOOKUP(A3831,'transaction table'!A:D,4,FALSE)</f>
        <v>1093.66</v>
      </c>
    </row>
    <row r="3832" spans="1:4">
      <c r="A3832" s="6">
        <v>3829</v>
      </c>
      <c r="B3832" s="7">
        <v>545.46</v>
      </c>
      <c r="C3832" s="7">
        <v>545.46</v>
      </c>
      <c r="D3832">
        <f>VLOOKUP(A3832,'transaction table'!A:D,4,FALSE)</f>
        <v>1277.05</v>
      </c>
    </row>
    <row r="3833" spans="1:4">
      <c r="A3833" s="6">
        <v>3830</v>
      </c>
      <c r="B3833" s="7">
        <v>414.24</v>
      </c>
      <c r="C3833" s="7">
        <v>414.24</v>
      </c>
      <c r="D3833">
        <f>VLOOKUP(A3833,'transaction table'!A:D,4,FALSE)</f>
        <v>2354.07</v>
      </c>
    </row>
    <row r="3834" spans="1:4">
      <c r="A3834" s="6">
        <v>3831</v>
      </c>
      <c r="B3834" s="7">
        <v>98.14</v>
      </c>
      <c r="C3834" s="7">
        <v>98.14</v>
      </c>
      <c r="D3834">
        <f>VLOOKUP(A3834,'transaction table'!A:D,4,FALSE)</f>
        <v>1035.7</v>
      </c>
    </row>
    <row r="3835" spans="1:4">
      <c r="A3835" s="6">
        <v>3832</v>
      </c>
      <c r="B3835" s="7">
        <v>579.6</v>
      </c>
      <c r="C3835" s="7">
        <v>579.6</v>
      </c>
      <c r="D3835">
        <f>VLOOKUP(A3835,'transaction table'!A:D,4,FALSE)</f>
        <v>448.66</v>
      </c>
    </row>
    <row r="3836" spans="1:4">
      <c r="A3836" s="6">
        <v>3833</v>
      </c>
      <c r="B3836" s="7">
        <v>413.05</v>
      </c>
      <c r="C3836" s="7">
        <v>413.05</v>
      </c>
      <c r="D3836">
        <f>VLOOKUP(A3836,'transaction table'!A:D,4,FALSE)</f>
        <v>1727.94</v>
      </c>
    </row>
    <row r="3837" spans="1:4">
      <c r="A3837" s="6">
        <v>3834</v>
      </c>
      <c r="B3837" s="7">
        <v>266.31</v>
      </c>
      <c r="C3837" s="7">
        <v>266.31</v>
      </c>
      <c r="D3837">
        <f>VLOOKUP(A3837,'transaction table'!A:D,4,FALSE)</f>
        <v>1629.76</v>
      </c>
    </row>
    <row r="3838" spans="1:4">
      <c r="A3838" s="6">
        <v>3835</v>
      </c>
      <c r="B3838" s="7">
        <v>274.33</v>
      </c>
      <c r="C3838" s="7">
        <v>274.33</v>
      </c>
      <c r="D3838">
        <f>VLOOKUP(A3838,'transaction table'!A:D,4,FALSE)</f>
        <v>1141.84</v>
      </c>
    </row>
    <row r="3839" spans="1:4">
      <c r="A3839" s="6">
        <v>3836</v>
      </c>
      <c r="B3839" s="7">
        <v>1153.5</v>
      </c>
      <c r="C3839" s="7">
        <v>1153.5</v>
      </c>
      <c r="D3839">
        <f>VLOOKUP(A3839,'transaction table'!A:D,4,FALSE)</f>
        <v>449.81</v>
      </c>
    </row>
    <row r="3840" spans="1:4">
      <c r="A3840" s="6">
        <v>3837</v>
      </c>
      <c r="B3840" s="7">
        <v>414.24</v>
      </c>
      <c r="C3840" s="7">
        <v>414.24</v>
      </c>
      <c r="D3840">
        <f>VLOOKUP(A3840,'transaction table'!A:D,4,FALSE)</f>
        <v>476.7</v>
      </c>
    </row>
    <row r="3841" spans="1:4">
      <c r="A3841" s="6">
        <v>3838</v>
      </c>
      <c r="B3841" s="7">
        <v>351.18</v>
      </c>
      <c r="C3841" s="7">
        <v>351.18</v>
      </c>
      <c r="D3841">
        <f>VLOOKUP(A3841,'transaction table'!A:D,4,FALSE)</f>
        <v>1162.48</v>
      </c>
    </row>
    <row r="3842" spans="1:4">
      <c r="A3842" s="6">
        <v>3839</v>
      </c>
      <c r="B3842" s="7">
        <v>1365.96</v>
      </c>
      <c r="C3842" s="7">
        <v>1365.96</v>
      </c>
      <c r="D3842">
        <f>VLOOKUP(A3842,'transaction table'!A:D,4,FALSE)</f>
        <v>821.36</v>
      </c>
    </row>
    <row r="3843" spans="1:4">
      <c r="A3843" s="6">
        <v>3840</v>
      </c>
      <c r="B3843" s="7">
        <v>1129.1</v>
      </c>
      <c r="C3843" s="7">
        <v>1129.1</v>
      </c>
      <c r="D3843">
        <f>VLOOKUP(A3843,'transaction table'!A:D,4,FALSE)</f>
        <v>1217.91</v>
      </c>
    </row>
    <row r="3844" spans="1:4">
      <c r="A3844" s="6">
        <v>3841</v>
      </c>
      <c r="B3844" s="7">
        <v>553.5</v>
      </c>
      <c r="C3844" s="7">
        <v>276.75</v>
      </c>
      <c r="D3844">
        <f>VLOOKUP(A3844,'transaction table'!A:D,4,FALSE)</f>
        <v>2807</v>
      </c>
    </row>
    <row r="3845" spans="1:4">
      <c r="A3845" s="6">
        <v>3842</v>
      </c>
      <c r="B3845" s="7">
        <v>1629.76</v>
      </c>
      <c r="C3845" s="7">
        <v>1629.76</v>
      </c>
      <c r="D3845">
        <f>VLOOKUP(A3845,'transaction table'!A:D,4,FALSE)</f>
        <v>1335.35</v>
      </c>
    </row>
    <row r="3846" spans="1:4">
      <c r="A3846" s="6">
        <v>3843</v>
      </c>
      <c r="B3846" s="7">
        <v>384.44</v>
      </c>
      <c r="C3846" s="7">
        <v>192.22</v>
      </c>
      <c r="D3846">
        <f>VLOOKUP(A3846,'transaction table'!A:D,4,FALSE)</f>
        <v>580</v>
      </c>
    </row>
    <row r="3847" spans="1:4">
      <c r="A3847" s="6">
        <v>3844</v>
      </c>
      <c r="B3847" s="7">
        <v>231.01</v>
      </c>
      <c r="C3847" s="7">
        <v>231.01</v>
      </c>
      <c r="D3847">
        <f>VLOOKUP(A3847,'transaction table'!A:D,4,FALSE)</f>
        <v>1126.38</v>
      </c>
    </row>
    <row r="3848" spans="1:4">
      <c r="A3848" s="6">
        <v>3845</v>
      </c>
      <c r="B3848" s="7">
        <v>2253.04</v>
      </c>
      <c r="C3848" s="7">
        <v>1126.52</v>
      </c>
      <c r="D3848">
        <f>VLOOKUP(A3848,'transaction table'!A:D,4,FALSE)</f>
        <v>193.6</v>
      </c>
    </row>
    <row r="3849" spans="1:4">
      <c r="A3849" s="6">
        <v>3846</v>
      </c>
      <c r="B3849" s="7">
        <v>3987.58</v>
      </c>
      <c r="C3849" s="7">
        <v>1993.79</v>
      </c>
      <c r="D3849">
        <f>VLOOKUP(A3849,'transaction table'!A:D,4,FALSE)</f>
        <v>744.5</v>
      </c>
    </row>
    <row r="3850" spans="1:4">
      <c r="A3850" s="6">
        <v>3847</v>
      </c>
      <c r="B3850" s="7">
        <v>413.05</v>
      </c>
      <c r="C3850" s="7">
        <v>413.05</v>
      </c>
      <c r="D3850">
        <f>VLOOKUP(A3850,'transaction table'!A:D,4,FALSE)</f>
        <v>1377.1</v>
      </c>
    </row>
    <row r="3851" spans="1:4">
      <c r="A3851" s="6">
        <v>3848</v>
      </c>
      <c r="B3851" s="7">
        <v>257.17</v>
      </c>
      <c r="C3851" s="7">
        <v>257.17</v>
      </c>
      <c r="D3851">
        <f>VLOOKUP(A3851,'transaction table'!A:D,4,FALSE)</f>
        <v>1064.28</v>
      </c>
    </row>
    <row r="3852" spans="1:4">
      <c r="A3852" s="6">
        <v>3849</v>
      </c>
      <c r="B3852" s="7">
        <v>661.44</v>
      </c>
      <c r="C3852" s="7">
        <v>661.44</v>
      </c>
      <c r="D3852">
        <f>VLOOKUP(A3852,'transaction table'!A:D,4,FALSE)</f>
        <v>1379.81</v>
      </c>
    </row>
    <row r="3853" spans="1:4">
      <c r="A3853" s="6">
        <v>3850</v>
      </c>
      <c r="B3853" s="7">
        <v>538.64</v>
      </c>
      <c r="C3853" s="7">
        <v>538.64</v>
      </c>
      <c r="D3853">
        <f>VLOOKUP(A3853,'transaction table'!A:D,4,FALSE)</f>
        <v>898.73</v>
      </c>
    </row>
    <row r="3854" spans="1:4">
      <c r="A3854" s="6">
        <v>3851</v>
      </c>
      <c r="B3854" s="7">
        <v>935.74</v>
      </c>
      <c r="C3854" s="7">
        <v>935.74</v>
      </c>
      <c r="D3854">
        <f>VLOOKUP(A3854,'transaction table'!A:D,4,FALSE)</f>
        <v>1227.5</v>
      </c>
    </row>
    <row r="3855" spans="1:4">
      <c r="A3855" s="6">
        <v>3852</v>
      </c>
      <c r="B3855" s="7">
        <v>1995.72</v>
      </c>
      <c r="C3855" s="7">
        <v>1995.72</v>
      </c>
      <c r="D3855">
        <f>VLOOKUP(A3855,'transaction table'!A:D,4,FALSE)</f>
        <v>815.03</v>
      </c>
    </row>
    <row r="3856" spans="1:4">
      <c r="A3856" s="6">
        <v>3853</v>
      </c>
      <c r="B3856" s="7">
        <v>1417.1</v>
      </c>
      <c r="C3856" s="7">
        <v>1417.1</v>
      </c>
      <c r="D3856">
        <f>VLOOKUP(A3856,'transaction table'!A:D,4,FALSE)</f>
        <v>30.63</v>
      </c>
    </row>
    <row r="3857" spans="1:4">
      <c r="A3857" s="6">
        <v>3854</v>
      </c>
      <c r="B3857" s="7">
        <v>1862.96</v>
      </c>
      <c r="C3857" s="7">
        <v>931.48</v>
      </c>
      <c r="D3857">
        <f>VLOOKUP(A3857,'transaction table'!A:D,4,FALSE)</f>
        <v>698.11</v>
      </c>
    </row>
    <row r="3858" spans="1:4">
      <c r="A3858" s="6">
        <v>3855</v>
      </c>
      <c r="B3858" s="7">
        <v>1860.2</v>
      </c>
      <c r="C3858" s="7">
        <v>1860.2</v>
      </c>
      <c r="D3858">
        <f>VLOOKUP(A3858,'transaction table'!A:D,4,FALSE)</f>
        <v>447.91</v>
      </c>
    </row>
    <row r="3859" spans="1:4">
      <c r="A3859" s="6">
        <v>3856</v>
      </c>
      <c r="B3859" s="7">
        <v>644.55</v>
      </c>
      <c r="C3859" s="7">
        <v>644.55</v>
      </c>
      <c r="D3859">
        <f>VLOOKUP(A3859,'transaction table'!A:D,4,FALSE)</f>
        <v>859.02</v>
      </c>
    </row>
    <row r="3860" spans="1:4">
      <c r="A3860" s="6">
        <v>3857</v>
      </c>
      <c r="B3860" s="7">
        <v>1146.85</v>
      </c>
      <c r="C3860" s="7">
        <v>1146.85</v>
      </c>
      <c r="D3860">
        <f>VLOOKUP(A3860,'transaction table'!A:D,4,FALSE)</f>
        <v>1376.25</v>
      </c>
    </row>
    <row r="3861" spans="1:4">
      <c r="A3861" s="6">
        <v>3858</v>
      </c>
      <c r="B3861" s="7">
        <v>503.99</v>
      </c>
      <c r="C3861" s="7">
        <v>503.99</v>
      </c>
      <c r="D3861">
        <f>VLOOKUP(A3861,'transaction table'!A:D,4,FALSE)</f>
        <v>130.96</v>
      </c>
    </row>
    <row r="3862" spans="1:4">
      <c r="A3862" s="6">
        <v>3859</v>
      </c>
      <c r="B3862" s="7">
        <v>1126.59</v>
      </c>
      <c r="C3862" s="7">
        <v>1126.59</v>
      </c>
      <c r="D3862">
        <f>VLOOKUP(A3862,'transaction table'!A:D,4,FALSE)</f>
        <v>915.42</v>
      </c>
    </row>
    <row r="3863" spans="1:4">
      <c r="A3863" s="6">
        <v>3860</v>
      </c>
      <c r="B3863" s="7">
        <v>1104.09</v>
      </c>
      <c r="C3863" s="7">
        <v>368.03</v>
      </c>
      <c r="D3863">
        <f>VLOOKUP(A3863,'transaction table'!A:D,4,FALSE)</f>
        <v>1380.11</v>
      </c>
    </row>
    <row r="3864" spans="1:4">
      <c r="A3864" s="6">
        <v>3861</v>
      </c>
      <c r="B3864" s="7">
        <v>447.91</v>
      </c>
      <c r="C3864" s="7">
        <v>447.91</v>
      </c>
      <c r="D3864">
        <f>VLOOKUP(A3864,'transaction table'!A:D,4,FALSE)</f>
        <v>1991.18</v>
      </c>
    </row>
    <row r="3865" spans="1:4">
      <c r="A3865" s="6">
        <v>3862</v>
      </c>
      <c r="B3865" s="7">
        <v>284.14</v>
      </c>
      <c r="C3865" s="7">
        <v>284.14</v>
      </c>
      <c r="D3865">
        <f>VLOOKUP(A3865,'transaction table'!A:D,4,FALSE)</f>
        <v>1214.71</v>
      </c>
    </row>
    <row r="3866" spans="1:4">
      <c r="A3866" s="6">
        <v>3863</v>
      </c>
      <c r="B3866" s="7">
        <v>226.13</v>
      </c>
      <c r="C3866" s="7">
        <v>226.13</v>
      </c>
      <c r="D3866">
        <f>VLOOKUP(A3866,'transaction table'!A:D,4,FALSE)</f>
        <v>1262.36</v>
      </c>
    </row>
    <row r="3867" spans="1:4">
      <c r="A3867" s="6">
        <v>3864</v>
      </c>
      <c r="B3867" s="7">
        <v>159.92</v>
      </c>
      <c r="C3867" s="7">
        <v>159.92</v>
      </c>
      <c r="D3867">
        <f>VLOOKUP(A3867,'transaction table'!A:D,4,FALSE)</f>
        <v>2802.09</v>
      </c>
    </row>
    <row r="3868" spans="1:4">
      <c r="A3868" s="6">
        <v>3865</v>
      </c>
      <c r="B3868" s="7">
        <v>751.38</v>
      </c>
      <c r="C3868" s="7">
        <v>751.38</v>
      </c>
      <c r="D3868">
        <f>VLOOKUP(A3868,'transaction table'!A:D,4,FALSE)</f>
        <v>1645.01</v>
      </c>
    </row>
    <row r="3869" spans="1:4">
      <c r="A3869" s="6">
        <v>3866</v>
      </c>
      <c r="B3869" s="7">
        <v>412.02</v>
      </c>
      <c r="C3869" s="7">
        <v>412.02</v>
      </c>
      <c r="D3869">
        <f>VLOOKUP(A3869,'transaction table'!A:D,4,FALSE)</f>
        <v>6149.05</v>
      </c>
    </row>
    <row r="3870" spans="1:4">
      <c r="A3870" s="6">
        <v>3867</v>
      </c>
      <c r="B3870" s="7">
        <v>753.56</v>
      </c>
      <c r="C3870" s="7">
        <v>376.78</v>
      </c>
      <c r="D3870">
        <f>VLOOKUP(A3870,'transaction table'!A:D,4,FALSE)</f>
        <v>1349.51</v>
      </c>
    </row>
    <row r="3871" spans="1:4">
      <c r="A3871" s="6">
        <v>3868</v>
      </c>
      <c r="B3871" s="7">
        <v>513.36</v>
      </c>
      <c r="C3871" s="7">
        <v>256.68</v>
      </c>
      <c r="D3871">
        <f>VLOOKUP(A3871,'transaction table'!A:D,4,FALSE)</f>
        <v>256.17</v>
      </c>
    </row>
    <row r="3872" spans="1:4">
      <c r="A3872" s="6">
        <v>3869</v>
      </c>
      <c r="B3872" s="7">
        <v>1489</v>
      </c>
      <c r="C3872" s="7">
        <v>744.5</v>
      </c>
      <c r="D3872">
        <f>VLOOKUP(A3872,'transaction table'!A:D,4,FALSE)</f>
        <v>1266.08</v>
      </c>
    </row>
    <row r="3873" spans="1:4">
      <c r="A3873" s="6">
        <v>3870</v>
      </c>
      <c r="B3873" s="7">
        <v>1438.54</v>
      </c>
      <c r="C3873" s="7">
        <v>719.27</v>
      </c>
      <c r="D3873">
        <f>VLOOKUP(A3873,'transaction table'!A:D,4,FALSE)</f>
        <v>884.92</v>
      </c>
    </row>
    <row r="3874" spans="1:4">
      <c r="A3874" s="6">
        <v>3871</v>
      </c>
      <c r="B3874" s="7">
        <v>1736.91</v>
      </c>
      <c r="C3874" s="7">
        <v>578.97</v>
      </c>
      <c r="D3874">
        <f>VLOOKUP(A3874,'transaction table'!A:D,4,FALSE)</f>
        <v>256</v>
      </c>
    </row>
    <row r="3875" spans="1:4">
      <c r="A3875" s="6">
        <v>3872</v>
      </c>
      <c r="B3875" s="7">
        <v>1552.42</v>
      </c>
      <c r="C3875" s="7">
        <v>776.21</v>
      </c>
      <c r="D3875">
        <f>VLOOKUP(A3875,'transaction table'!A:D,4,FALSE)</f>
        <v>3323.17</v>
      </c>
    </row>
    <row r="3876" spans="1:4">
      <c r="A3876" s="6">
        <v>3873</v>
      </c>
      <c r="B3876" s="7">
        <v>971.78</v>
      </c>
      <c r="C3876" s="7">
        <v>485.89</v>
      </c>
      <c r="D3876">
        <f>VLOOKUP(A3876,'transaction table'!A:D,4,FALSE)</f>
        <v>435.69</v>
      </c>
    </row>
    <row r="3877" spans="1:4">
      <c r="A3877" s="6">
        <v>3874</v>
      </c>
      <c r="B3877" s="7">
        <v>1128.91</v>
      </c>
      <c r="C3877" s="7">
        <v>1128.91</v>
      </c>
      <c r="D3877">
        <f>VLOOKUP(A3877,'transaction table'!A:D,4,FALSE)</f>
        <v>3985.34</v>
      </c>
    </row>
    <row r="3878" spans="1:4">
      <c r="A3878" s="6">
        <v>3875</v>
      </c>
      <c r="B3878" s="7">
        <v>290.79</v>
      </c>
      <c r="C3878" s="7">
        <v>290.79</v>
      </c>
      <c r="D3878">
        <f>VLOOKUP(A3878,'transaction table'!A:D,4,FALSE)</f>
        <v>751.38</v>
      </c>
    </row>
    <row r="3879" spans="1:4">
      <c r="A3879" s="6">
        <v>3876</v>
      </c>
      <c r="B3879" s="7">
        <v>935.74</v>
      </c>
      <c r="C3879" s="7">
        <v>935.74</v>
      </c>
      <c r="D3879">
        <f>VLOOKUP(A3879,'transaction table'!A:D,4,FALSE)</f>
        <v>1581.27</v>
      </c>
    </row>
    <row r="3880" spans="1:4">
      <c r="A3880" s="6">
        <v>3877</v>
      </c>
      <c r="B3880" s="7">
        <v>276.54</v>
      </c>
      <c r="C3880" s="7">
        <v>138.27</v>
      </c>
      <c r="D3880">
        <f>VLOOKUP(A3880,'transaction table'!A:D,4,FALSE)</f>
        <v>890.5</v>
      </c>
    </row>
    <row r="3881" spans="1:4">
      <c r="A3881" s="6">
        <v>3878</v>
      </c>
      <c r="B3881" s="7">
        <v>284.14</v>
      </c>
      <c r="C3881" s="7">
        <v>284.14</v>
      </c>
      <c r="D3881">
        <f>VLOOKUP(A3881,'transaction table'!A:D,4,FALSE)</f>
        <v>4404.05</v>
      </c>
    </row>
    <row r="3882" spans="1:4">
      <c r="A3882" s="6">
        <v>3879</v>
      </c>
      <c r="B3882" s="7">
        <v>1276.2</v>
      </c>
      <c r="C3882" s="7">
        <v>638.1</v>
      </c>
      <c r="D3882">
        <f>VLOOKUP(A3882,'transaction table'!A:D,4,FALSE)</f>
        <v>422.6</v>
      </c>
    </row>
    <row r="3883" spans="1:4">
      <c r="A3883" s="6">
        <v>3880</v>
      </c>
      <c r="B3883" s="7">
        <v>329.52</v>
      </c>
      <c r="C3883" s="7">
        <v>164.76</v>
      </c>
      <c r="D3883">
        <f>VLOOKUP(A3883,'transaction table'!A:D,4,FALSE)</f>
        <v>376.78</v>
      </c>
    </row>
    <row r="3884" spans="1:4">
      <c r="A3884" s="6">
        <v>3881</v>
      </c>
      <c r="B3884" s="7">
        <v>415.09</v>
      </c>
      <c r="C3884" s="7">
        <v>415.09</v>
      </c>
      <c r="D3884">
        <f>VLOOKUP(A3884,'transaction table'!A:D,4,FALSE)</f>
        <v>1674.72</v>
      </c>
    </row>
    <row r="3885" spans="1:4">
      <c r="A3885" s="6">
        <v>3882</v>
      </c>
      <c r="B3885" s="7">
        <v>970.98</v>
      </c>
      <c r="C3885" s="7">
        <v>485.49</v>
      </c>
      <c r="D3885">
        <f>VLOOKUP(A3885,'transaction table'!A:D,4,FALSE)</f>
        <v>250.59</v>
      </c>
    </row>
    <row r="3886" spans="1:4">
      <c r="A3886" s="6">
        <v>3883</v>
      </c>
      <c r="B3886" s="7">
        <v>237.41</v>
      </c>
      <c r="C3886" s="7">
        <v>237.41</v>
      </c>
      <c r="D3886">
        <f>VLOOKUP(A3886,'transaction table'!A:D,4,FALSE)</f>
        <v>143.03</v>
      </c>
    </row>
    <row r="3887" spans="1:4">
      <c r="A3887" s="6">
        <v>3884</v>
      </c>
      <c r="B3887" s="7">
        <v>619.65</v>
      </c>
      <c r="C3887" s="7">
        <v>619.65</v>
      </c>
      <c r="D3887">
        <f>VLOOKUP(A3887,'transaction table'!A:D,4,FALSE)</f>
        <v>1001.6</v>
      </c>
    </row>
    <row r="3888" spans="1:4">
      <c r="A3888" s="6">
        <v>3885</v>
      </c>
      <c r="B3888" s="7">
        <v>207.19</v>
      </c>
      <c r="C3888" s="7">
        <v>207.19</v>
      </c>
      <c r="D3888">
        <f>VLOOKUP(A3888,'transaction table'!A:D,4,FALSE)</f>
        <v>2662.77</v>
      </c>
    </row>
    <row r="3889" spans="1:4">
      <c r="A3889" s="6">
        <v>3886</v>
      </c>
      <c r="B3889" s="7">
        <v>343.38</v>
      </c>
      <c r="C3889" s="7">
        <v>343.38</v>
      </c>
      <c r="D3889">
        <f>VLOOKUP(A3889,'transaction table'!A:D,4,FALSE)</f>
        <v>660.33</v>
      </c>
    </row>
    <row r="3890" spans="1:4">
      <c r="A3890" s="6">
        <v>3887</v>
      </c>
      <c r="B3890" s="7">
        <v>276.75</v>
      </c>
      <c r="C3890" s="7">
        <v>276.75</v>
      </c>
      <c r="D3890">
        <f>VLOOKUP(A3890,'transaction table'!A:D,4,FALSE)</f>
        <v>1954.21</v>
      </c>
    </row>
    <row r="3891" spans="1:4">
      <c r="A3891" s="6">
        <v>3888</v>
      </c>
      <c r="B3891" s="7">
        <v>325.76</v>
      </c>
      <c r="C3891" s="7">
        <v>325.76</v>
      </c>
      <c r="D3891">
        <f>VLOOKUP(A3891,'transaction table'!A:D,4,FALSE)</f>
        <v>422.6</v>
      </c>
    </row>
    <row r="3892" spans="1:4">
      <c r="A3892" s="6">
        <v>3889</v>
      </c>
      <c r="B3892" s="7">
        <v>84.52</v>
      </c>
      <c r="C3892" s="7">
        <v>84.52</v>
      </c>
      <c r="D3892">
        <f>VLOOKUP(A3892,'transaction table'!A:D,4,FALSE)</f>
        <v>8913.69</v>
      </c>
    </row>
    <row r="3893" spans="1:4">
      <c r="A3893" s="6">
        <v>3890</v>
      </c>
      <c r="B3893" s="7">
        <v>1417.1</v>
      </c>
      <c r="C3893" s="7">
        <v>1417.1</v>
      </c>
      <c r="D3893">
        <f>VLOOKUP(A3893,'transaction table'!A:D,4,FALSE)</f>
        <v>207.19</v>
      </c>
    </row>
    <row r="3894" spans="1:4">
      <c r="A3894" s="6">
        <v>3891</v>
      </c>
      <c r="B3894" s="7">
        <v>579.6</v>
      </c>
      <c r="C3894" s="7">
        <v>579.6</v>
      </c>
      <c r="D3894">
        <f>VLOOKUP(A3894,'transaction table'!A:D,4,FALSE)</f>
        <v>2224.53</v>
      </c>
    </row>
    <row r="3895" spans="1:4">
      <c r="A3895" s="6">
        <v>3892</v>
      </c>
      <c r="B3895" s="7">
        <v>401.82</v>
      </c>
      <c r="C3895" s="7">
        <v>200.91</v>
      </c>
      <c r="D3895">
        <f>VLOOKUP(A3895,'transaction table'!A:D,4,FALSE)</f>
        <v>493.21</v>
      </c>
    </row>
    <row r="3896" spans="1:4">
      <c r="A3896" s="6">
        <v>3893</v>
      </c>
      <c r="B3896" s="7">
        <v>360.28</v>
      </c>
      <c r="C3896" s="7">
        <v>360.28</v>
      </c>
      <c r="D3896">
        <f>VLOOKUP(A3896,'transaction table'!A:D,4,FALSE)</f>
        <v>2793.22</v>
      </c>
    </row>
    <row r="3897" spans="1:4">
      <c r="A3897" s="6">
        <v>3894</v>
      </c>
      <c r="B3897" s="7">
        <v>493.21</v>
      </c>
      <c r="C3897" s="7">
        <v>493.21</v>
      </c>
      <c r="D3897">
        <f>VLOOKUP(A3897,'transaction table'!A:D,4,FALSE)</f>
        <v>550.02</v>
      </c>
    </row>
    <row r="3898" spans="1:4">
      <c r="A3898" s="6">
        <v>3895</v>
      </c>
      <c r="B3898" s="7">
        <v>439.45</v>
      </c>
      <c r="C3898" s="7">
        <v>439.45</v>
      </c>
      <c r="D3898">
        <f>VLOOKUP(A3898,'transaction table'!A:D,4,FALSE)</f>
        <v>751.38</v>
      </c>
    </row>
    <row r="3899" spans="1:4">
      <c r="A3899" s="6">
        <v>3896</v>
      </c>
      <c r="B3899" s="7">
        <v>270.38</v>
      </c>
      <c r="C3899" s="7">
        <v>135.19</v>
      </c>
      <c r="D3899">
        <f>VLOOKUP(A3899,'transaction table'!A:D,4,FALSE)</f>
        <v>496.71</v>
      </c>
    </row>
    <row r="3900" spans="1:4">
      <c r="A3900" s="6">
        <v>3897</v>
      </c>
      <c r="B3900" s="7">
        <v>302.92</v>
      </c>
      <c r="C3900" s="7">
        <v>151.46</v>
      </c>
      <c r="D3900">
        <f>VLOOKUP(A3900,'transaction table'!A:D,4,FALSE)</f>
        <v>1993.79</v>
      </c>
    </row>
    <row r="3901" spans="1:4">
      <c r="A3901" s="6">
        <v>3898</v>
      </c>
      <c r="B3901" s="7">
        <v>680.36</v>
      </c>
      <c r="C3901" s="7">
        <v>340.18</v>
      </c>
      <c r="D3901">
        <f>VLOOKUP(A3901,'transaction table'!A:D,4,FALSE)</f>
        <v>346.41</v>
      </c>
    </row>
    <row r="3902" spans="1:4">
      <c r="A3902" s="6">
        <v>3899</v>
      </c>
      <c r="B3902" s="7">
        <v>568.28</v>
      </c>
      <c r="C3902" s="7">
        <v>284.14</v>
      </c>
      <c r="D3902">
        <f>VLOOKUP(A3902,'transaction table'!A:D,4,FALSE)</f>
        <v>714.26</v>
      </c>
    </row>
    <row r="3903" spans="1:4">
      <c r="A3903" s="6">
        <v>3900</v>
      </c>
      <c r="B3903" s="7">
        <v>1836.52</v>
      </c>
      <c r="C3903" s="7">
        <v>1836.52</v>
      </c>
      <c r="D3903">
        <f>VLOOKUP(A3903,'transaction table'!A:D,4,FALSE)</f>
        <v>324.77</v>
      </c>
    </row>
    <row r="3904" spans="1:4">
      <c r="A3904" s="6">
        <v>3901</v>
      </c>
      <c r="B3904" s="7">
        <v>193.8</v>
      </c>
      <c r="C3904" s="7">
        <v>193.8</v>
      </c>
      <c r="D3904">
        <f>VLOOKUP(A3904,'transaction table'!A:D,4,FALSE)</f>
        <v>748.01</v>
      </c>
    </row>
    <row r="3905" spans="1:4">
      <c r="A3905" s="6">
        <v>3902</v>
      </c>
      <c r="B3905" s="7">
        <v>1869.92</v>
      </c>
      <c r="C3905" s="7">
        <v>934.96</v>
      </c>
      <c r="D3905">
        <f>VLOOKUP(A3905,'transaction table'!A:D,4,FALSE)</f>
        <v>2179.41</v>
      </c>
    </row>
    <row r="3906" spans="1:4">
      <c r="A3906" s="6">
        <v>3903</v>
      </c>
      <c r="B3906" s="7">
        <v>630.58</v>
      </c>
      <c r="C3906" s="7">
        <v>315.29</v>
      </c>
      <c r="D3906">
        <f>VLOOKUP(A3906,'transaction table'!A:D,4,FALSE)</f>
        <v>2731.92</v>
      </c>
    </row>
    <row r="3907" spans="1:4">
      <c r="A3907" s="6">
        <v>3904</v>
      </c>
      <c r="B3907" s="7">
        <v>120.27</v>
      </c>
      <c r="C3907" s="7">
        <v>120.27</v>
      </c>
      <c r="D3907">
        <f>VLOOKUP(A3907,'transaction table'!A:D,4,FALSE)</f>
        <v>139.51</v>
      </c>
    </row>
    <row r="3908" spans="1:4">
      <c r="A3908" s="6">
        <v>3905</v>
      </c>
      <c r="B3908" s="7">
        <v>90.47</v>
      </c>
      <c r="C3908" s="7">
        <v>90.47</v>
      </c>
      <c r="D3908">
        <f>VLOOKUP(A3908,'transaction table'!A:D,4,FALSE)</f>
        <v>4795.8</v>
      </c>
    </row>
    <row r="3909" spans="1:4">
      <c r="A3909" s="6">
        <v>3906</v>
      </c>
      <c r="B3909" s="7">
        <v>208.24</v>
      </c>
      <c r="C3909" s="7">
        <v>208.24</v>
      </c>
      <c r="D3909">
        <f>VLOOKUP(A3909,'transaction table'!A:D,4,FALSE)</f>
        <v>426.73</v>
      </c>
    </row>
    <row r="3910" spans="1:4">
      <c r="A3910" s="6">
        <v>3907</v>
      </c>
      <c r="B3910" s="7">
        <v>537.83</v>
      </c>
      <c r="C3910" s="7">
        <v>537.83</v>
      </c>
      <c r="D3910">
        <f>VLOOKUP(A3910,'transaction table'!A:D,4,FALSE)</f>
        <v>2947.25</v>
      </c>
    </row>
    <row r="3911" spans="1:4">
      <c r="A3911" s="6">
        <v>3908</v>
      </c>
      <c r="B3911" s="7">
        <v>575.08</v>
      </c>
      <c r="C3911" s="7">
        <v>575.08</v>
      </c>
      <c r="D3911">
        <f>VLOOKUP(A3911,'transaction table'!A:D,4,FALSE)</f>
        <v>1354.25</v>
      </c>
    </row>
    <row r="3912" spans="1:4">
      <c r="A3912" s="6">
        <v>3909</v>
      </c>
      <c r="B3912" s="7">
        <v>1095.62</v>
      </c>
      <c r="C3912" s="7">
        <v>1095.62</v>
      </c>
      <c r="D3912">
        <f>VLOOKUP(A3912,'transaction table'!A:D,4,FALSE)</f>
        <v>265.95</v>
      </c>
    </row>
    <row r="3913" spans="1:4">
      <c r="A3913" s="6">
        <v>3910</v>
      </c>
      <c r="B3913" s="7">
        <v>376.78</v>
      </c>
      <c r="C3913" s="7">
        <v>376.78</v>
      </c>
      <c r="D3913">
        <f>VLOOKUP(A3913,'transaction table'!A:D,4,FALSE)</f>
        <v>30.63</v>
      </c>
    </row>
    <row r="3914" spans="1:4">
      <c r="A3914" s="6">
        <v>3911</v>
      </c>
      <c r="B3914" s="7">
        <v>1527.31</v>
      </c>
      <c r="C3914" s="7">
        <v>1527.31</v>
      </c>
      <c r="D3914">
        <f>VLOOKUP(A3914,'transaction table'!A:D,4,FALSE)</f>
        <v>4813.63</v>
      </c>
    </row>
    <row r="3915" spans="1:4">
      <c r="A3915" s="6">
        <v>3912</v>
      </c>
      <c r="B3915" s="7">
        <v>894.6</v>
      </c>
      <c r="C3915" s="7">
        <v>894.6</v>
      </c>
      <c r="D3915">
        <f>VLOOKUP(A3915,'transaction table'!A:D,4,FALSE)</f>
        <v>2231.76</v>
      </c>
    </row>
    <row r="3916" spans="1:4">
      <c r="A3916" s="6">
        <v>3913</v>
      </c>
      <c r="B3916" s="7">
        <v>1257.18</v>
      </c>
      <c r="C3916" s="7">
        <v>628.59</v>
      </c>
      <c r="D3916">
        <f>VLOOKUP(A3916,'transaction table'!A:D,4,FALSE)</f>
        <v>201.88</v>
      </c>
    </row>
    <row r="3917" spans="1:4">
      <c r="A3917" s="6">
        <v>3914</v>
      </c>
      <c r="B3917" s="7">
        <v>404.51</v>
      </c>
      <c r="C3917" s="7">
        <v>404.51</v>
      </c>
      <c r="D3917">
        <f>VLOOKUP(A3917,'transaction table'!A:D,4,FALSE)</f>
        <v>339.07</v>
      </c>
    </row>
    <row r="3918" spans="1:4">
      <c r="A3918" s="6">
        <v>3915</v>
      </c>
      <c r="B3918" s="7">
        <v>1652.02</v>
      </c>
      <c r="C3918" s="7">
        <v>1652.02</v>
      </c>
      <c r="D3918">
        <f>VLOOKUP(A3918,'transaction table'!A:D,4,FALSE)</f>
        <v>401.9</v>
      </c>
    </row>
    <row r="3919" spans="1:4">
      <c r="A3919" s="6">
        <v>3916</v>
      </c>
      <c r="B3919" s="7">
        <v>3034.04</v>
      </c>
      <c r="C3919" s="7">
        <v>1517.02</v>
      </c>
      <c r="D3919">
        <f>VLOOKUP(A3919,'transaction table'!A:D,4,FALSE)</f>
        <v>861.98</v>
      </c>
    </row>
    <row r="3920" spans="1:4">
      <c r="A3920" s="6">
        <v>3917</v>
      </c>
      <c r="B3920" s="7">
        <v>393.63</v>
      </c>
      <c r="C3920" s="7">
        <v>393.63</v>
      </c>
      <c r="D3920">
        <f>VLOOKUP(A3920,'transaction table'!A:D,4,FALSE)</f>
        <v>3126.77</v>
      </c>
    </row>
    <row r="3921" spans="1:4">
      <c r="A3921" s="6">
        <v>3918</v>
      </c>
      <c r="B3921" s="7">
        <v>159.37</v>
      </c>
      <c r="C3921" s="7">
        <v>159.37</v>
      </c>
      <c r="D3921">
        <f>VLOOKUP(A3921,'transaction table'!A:D,4,FALSE)</f>
        <v>361.74</v>
      </c>
    </row>
    <row r="3922" spans="1:4">
      <c r="A3922" s="6">
        <v>3919</v>
      </c>
      <c r="B3922" s="7">
        <v>124.15</v>
      </c>
      <c r="C3922" s="7">
        <v>124.15</v>
      </c>
      <c r="D3922">
        <f>VLOOKUP(A3922,'transaction table'!A:D,4,FALSE)</f>
        <v>638.1</v>
      </c>
    </row>
    <row r="3923" spans="1:4">
      <c r="A3923" s="6">
        <v>3920</v>
      </c>
      <c r="B3923" s="7">
        <v>255.79</v>
      </c>
      <c r="C3923" s="7">
        <v>255.79</v>
      </c>
      <c r="D3923">
        <f>VLOOKUP(A3923,'transaction table'!A:D,4,FALSE)</f>
        <v>201.88</v>
      </c>
    </row>
    <row r="3924" spans="1:4">
      <c r="A3924" s="6">
        <v>3921</v>
      </c>
      <c r="B3924" s="7">
        <v>30.63</v>
      </c>
      <c r="C3924" s="7">
        <v>30.63</v>
      </c>
      <c r="D3924">
        <f>VLOOKUP(A3924,'transaction table'!A:D,4,FALSE)</f>
        <v>935.74</v>
      </c>
    </row>
    <row r="3925" spans="1:4">
      <c r="A3925" s="6">
        <v>3922</v>
      </c>
      <c r="B3925" s="7">
        <v>479.76</v>
      </c>
      <c r="C3925" s="7">
        <v>159.92</v>
      </c>
      <c r="D3925">
        <f>VLOOKUP(A3925,'transaction table'!A:D,4,FALSE)</f>
        <v>2271.86</v>
      </c>
    </row>
    <row r="3926" spans="1:4">
      <c r="A3926" s="6">
        <v>3923</v>
      </c>
      <c r="B3926" s="7">
        <v>406.76</v>
      </c>
      <c r="C3926" s="7">
        <v>406.76</v>
      </c>
      <c r="D3926">
        <f>VLOOKUP(A3926,'transaction table'!A:D,4,FALSE)</f>
        <v>918.24</v>
      </c>
    </row>
    <row r="3927" spans="1:4">
      <c r="A3927" s="6">
        <v>3924</v>
      </c>
      <c r="B3927" s="7">
        <v>360.28</v>
      </c>
      <c r="C3927" s="7">
        <v>360.28</v>
      </c>
      <c r="D3927">
        <f>VLOOKUP(A3927,'transaction table'!A:D,4,FALSE)</f>
        <v>1100.11</v>
      </c>
    </row>
    <row r="3928" spans="1:4">
      <c r="A3928" s="6">
        <v>3925</v>
      </c>
      <c r="B3928" s="7">
        <v>787.06</v>
      </c>
      <c r="C3928" s="7">
        <v>787.06</v>
      </c>
      <c r="D3928">
        <f>VLOOKUP(A3928,'transaction table'!A:D,4,FALSE)</f>
        <v>2167.5</v>
      </c>
    </row>
    <row r="3929" spans="1:4">
      <c r="A3929" s="6">
        <v>3926</v>
      </c>
      <c r="B3929" s="7">
        <v>901.51</v>
      </c>
      <c r="C3929" s="7">
        <v>901.51</v>
      </c>
      <c r="D3929">
        <f>VLOOKUP(A3929,'transaction table'!A:D,4,FALSE)</f>
        <v>2047.63</v>
      </c>
    </row>
    <row r="3930" spans="1:4">
      <c r="A3930" s="6">
        <v>3927</v>
      </c>
      <c r="B3930" s="7">
        <v>152.53</v>
      </c>
      <c r="C3930" s="7">
        <v>152.53</v>
      </c>
      <c r="D3930">
        <f>VLOOKUP(A3930,'transaction table'!A:D,4,FALSE)</f>
        <v>1883.4</v>
      </c>
    </row>
    <row r="3931" spans="1:4">
      <c r="A3931" s="6">
        <v>3928</v>
      </c>
      <c r="B3931" s="7">
        <v>368.89</v>
      </c>
      <c r="C3931" s="7">
        <v>368.89</v>
      </c>
      <c r="D3931">
        <f>VLOOKUP(A3931,'transaction table'!A:D,4,FALSE)</f>
        <v>1860.2</v>
      </c>
    </row>
    <row r="3932" spans="1:4">
      <c r="A3932" s="6">
        <v>3929</v>
      </c>
      <c r="B3932" s="7">
        <v>435.69</v>
      </c>
      <c r="C3932" s="7">
        <v>435.69</v>
      </c>
      <c r="D3932">
        <f>VLOOKUP(A3932,'transaction table'!A:D,4,FALSE)</f>
        <v>496.71</v>
      </c>
    </row>
    <row r="3933" spans="1:4">
      <c r="A3933" s="6">
        <v>3930</v>
      </c>
      <c r="B3933" s="7">
        <v>861.87</v>
      </c>
      <c r="C3933" s="7">
        <v>861.87</v>
      </c>
      <c r="D3933">
        <f>VLOOKUP(A3933,'transaction table'!A:D,4,FALSE)</f>
        <v>479.1</v>
      </c>
    </row>
    <row r="3934" spans="1:4">
      <c r="A3934" s="6">
        <v>3931</v>
      </c>
      <c r="B3934" s="7">
        <v>1095.62</v>
      </c>
      <c r="C3934" s="7">
        <v>1095.62</v>
      </c>
      <c r="D3934">
        <f>VLOOKUP(A3934,'transaction table'!A:D,4,FALSE)</f>
        <v>268.34</v>
      </c>
    </row>
    <row r="3935" spans="1:4">
      <c r="A3935" s="6">
        <v>3932</v>
      </c>
      <c r="B3935" s="7">
        <v>1786.37</v>
      </c>
      <c r="C3935" s="7">
        <v>1786.37</v>
      </c>
      <c r="D3935">
        <f>VLOOKUP(A3935,'transaction table'!A:D,4,FALSE)</f>
        <v>954.65</v>
      </c>
    </row>
    <row r="3936" spans="1:4">
      <c r="A3936" s="6">
        <v>3933</v>
      </c>
      <c r="B3936" s="7">
        <v>816.45</v>
      </c>
      <c r="C3936" s="7">
        <v>816.45</v>
      </c>
      <c r="D3936">
        <f>VLOOKUP(A3936,'transaction table'!A:D,4,FALSE)</f>
        <v>1269.42</v>
      </c>
    </row>
    <row r="3937" spans="1:4">
      <c r="A3937" s="6">
        <v>3934</v>
      </c>
      <c r="B3937" s="7">
        <v>638.1</v>
      </c>
      <c r="C3937" s="7">
        <v>638.1</v>
      </c>
      <c r="D3937">
        <f>VLOOKUP(A3937,'transaction table'!A:D,4,FALSE)</f>
        <v>531.64</v>
      </c>
    </row>
    <row r="3938" spans="1:4">
      <c r="A3938" s="6">
        <v>3935</v>
      </c>
      <c r="B3938" s="7">
        <v>260.57</v>
      </c>
      <c r="C3938" s="7">
        <v>260.57</v>
      </c>
      <c r="D3938">
        <f>VLOOKUP(A3938,'transaction table'!A:D,4,FALSE)</f>
        <v>2802.01</v>
      </c>
    </row>
    <row r="3939" spans="1:4">
      <c r="A3939" s="6">
        <v>3936</v>
      </c>
      <c r="B3939" s="7">
        <v>1016.02</v>
      </c>
      <c r="C3939" s="7">
        <v>1016.02</v>
      </c>
      <c r="D3939">
        <f>VLOOKUP(A3939,'transaction table'!A:D,4,FALSE)</f>
        <v>1598.05</v>
      </c>
    </row>
    <row r="3940" spans="1:4">
      <c r="A3940" s="6">
        <v>3937</v>
      </c>
      <c r="B3940" s="7">
        <v>1330.65</v>
      </c>
      <c r="C3940" s="7">
        <v>1330.65</v>
      </c>
      <c r="D3940">
        <f>VLOOKUP(A3940,'transaction table'!A:D,4,FALSE)</f>
        <v>276.75</v>
      </c>
    </row>
    <row r="3941" spans="1:4">
      <c r="A3941" s="6">
        <v>3938</v>
      </c>
      <c r="B3941" s="7">
        <v>345.32</v>
      </c>
      <c r="C3941" s="7">
        <v>345.32</v>
      </c>
      <c r="D3941">
        <f>VLOOKUP(A3941,'transaction table'!A:D,4,FALSE)</f>
        <v>787.06</v>
      </c>
    </row>
    <row r="3942" spans="1:4">
      <c r="A3942" s="6">
        <v>3939</v>
      </c>
      <c r="B3942" s="7">
        <v>435.69</v>
      </c>
      <c r="C3942" s="7">
        <v>435.69</v>
      </c>
      <c r="D3942">
        <f>VLOOKUP(A3942,'transaction table'!A:D,4,FALSE)</f>
        <v>3425.86</v>
      </c>
    </row>
    <row r="3943" spans="1:4">
      <c r="A3943" s="6">
        <v>3940</v>
      </c>
      <c r="B3943" s="7">
        <v>312.96</v>
      </c>
      <c r="C3943" s="7">
        <v>312.96</v>
      </c>
      <c r="D3943">
        <f>VLOOKUP(A3943,'transaction table'!A:D,4,FALSE)</f>
        <v>1553.57</v>
      </c>
    </row>
    <row r="3944" spans="1:4">
      <c r="A3944" s="6">
        <v>3941</v>
      </c>
      <c r="B3944" s="7">
        <v>629.52</v>
      </c>
      <c r="C3944" s="7">
        <v>209.84</v>
      </c>
      <c r="D3944">
        <f>VLOOKUP(A3944,'transaction table'!A:D,4,FALSE)</f>
        <v>2017.41</v>
      </c>
    </row>
    <row r="3945" spans="1:4">
      <c r="A3945" s="6">
        <v>3942</v>
      </c>
      <c r="B3945" s="7">
        <v>2066.02</v>
      </c>
      <c r="C3945" s="7">
        <v>1033.01</v>
      </c>
      <c r="D3945">
        <f>VLOOKUP(A3945,'transaction table'!A:D,4,FALSE)</f>
        <v>5745.62</v>
      </c>
    </row>
    <row r="3946" spans="1:4">
      <c r="A3946" s="6">
        <v>3943</v>
      </c>
      <c r="B3946" s="7">
        <v>1802.19</v>
      </c>
      <c r="C3946" s="7">
        <v>1802.19</v>
      </c>
      <c r="D3946">
        <f>VLOOKUP(A3946,'transaction table'!A:D,4,FALSE)</f>
        <v>183.34</v>
      </c>
    </row>
    <row r="3947" spans="1:4">
      <c r="A3947" s="6">
        <v>3944</v>
      </c>
      <c r="B3947" s="7">
        <v>1502.76</v>
      </c>
      <c r="C3947" s="7">
        <v>751.38</v>
      </c>
      <c r="D3947">
        <f>VLOOKUP(A3947,'transaction table'!A:D,4,FALSE)</f>
        <v>219.69</v>
      </c>
    </row>
    <row r="3948" spans="1:4">
      <c r="A3948" s="6">
        <v>3945</v>
      </c>
      <c r="B3948" s="7">
        <v>1095.62</v>
      </c>
      <c r="C3948" s="7">
        <v>1095.62</v>
      </c>
      <c r="D3948">
        <f>VLOOKUP(A3948,'transaction table'!A:D,4,FALSE)</f>
        <v>1095.73</v>
      </c>
    </row>
    <row r="3949" spans="1:4">
      <c r="A3949" s="6">
        <v>3946</v>
      </c>
      <c r="B3949" s="7">
        <v>748.01</v>
      </c>
      <c r="C3949" s="7">
        <v>748.01</v>
      </c>
      <c r="D3949">
        <f>VLOOKUP(A3949,'transaction table'!A:D,4,FALSE)</f>
        <v>412.02</v>
      </c>
    </row>
    <row r="3950" spans="1:4">
      <c r="A3950" s="6">
        <v>3947</v>
      </c>
      <c r="B3950" s="7">
        <v>255.79</v>
      </c>
      <c r="C3950" s="7">
        <v>255.79</v>
      </c>
      <c r="D3950">
        <f>VLOOKUP(A3950,'transaction table'!A:D,4,FALSE)</f>
        <v>1069.59</v>
      </c>
    </row>
    <row r="3951" spans="1:4">
      <c r="A3951" s="6">
        <v>3948</v>
      </c>
      <c r="B3951" s="7">
        <v>323.68</v>
      </c>
      <c r="C3951" s="7">
        <v>323.68</v>
      </c>
      <c r="D3951">
        <f>VLOOKUP(A3951,'transaction table'!A:D,4,FALSE)</f>
        <v>1506.33</v>
      </c>
    </row>
    <row r="3952" spans="1:4">
      <c r="A3952" s="6">
        <v>3949</v>
      </c>
      <c r="B3952" s="7">
        <v>965.83</v>
      </c>
      <c r="C3952" s="7">
        <v>965.83</v>
      </c>
      <c r="D3952">
        <f>VLOOKUP(A3952,'transaction table'!A:D,4,FALSE)</f>
        <v>2004.83</v>
      </c>
    </row>
    <row r="3953" spans="1:4">
      <c r="A3953" s="6">
        <v>3950</v>
      </c>
      <c r="B3953" s="7">
        <v>1641.53</v>
      </c>
      <c r="C3953" s="7">
        <v>1641.53</v>
      </c>
      <c r="D3953">
        <f>VLOOKUP(A3953,'transaction table'!A:D,4,FALSE)</f>
        <v>9942.18</v>
      </c>
    </row>
    <row r="3954" spans="1:4">
      <c r="A3954" s="6">
        <v>3951</v>
      </c>
      <c r="B3954" s="7">
        <v>252.36</v>
      </c>
      <c r="C3954" s="7">
        <v>252.36</v>
      </c>
      <c r="D3954">
        <f>VLOOKUP(A3954,'transaction table'!A:D,4,FALSE)</f>
        <v>767.37</v>
      </c>
    </row>
    <row r="3955" spans="1:4">
      <c r="A3955" s="6">
        <v>3952</v>
      </c>
      <c r="B3955" s="7">
        <v>1489</v>
      </c>
      <c r="C3955" s="7">
        <v>744.5</v>
      </c>
      <c r="D3955">
        <f>VLOOKUP(A3955,'transaction table'!A:D,4,FALSE)</f>
        <v>313.3</v>
      </c>
    </row>
    <row r="3956" spans="1:4">
      <c r="A3956" s="6">
        <v>3953</v>
      </c>
      <c r="B3956" s="7">
        <v>1126.52</v>
      </c>
      <c r="C3956" s="7">
        <v>1126.52</v>
      </c>
      <c r="D3956">
        <f>VLOOKUP(A3956,'transaction table'!A:D,4,FALSE)</f>
        <v>1146.95</v>
      </c>
    </row>
    <row r="3957" spans="1:4">
      <c r="A3957" s="6">
        <v>3954</v>
      </c>
      <c r="B3957" s="7">
        <v>1552.42</v>
      </c>
      <c r="C3957" s="7">
        <v>776.21</v>
      </c>
      <c r="D3957">
        <f>VLOOKUP(A3957,'transaction table'!A:D,4,FALSE)</f>
        <v>1828.18</v>
      </c>
    </row>
    <row r="3958" spans="1:4">
      <c r="A3958" s="6">
        <v>3955</v>
      </c>
      <c r="B3958" s="7">
        <v>282.13</v>
      </c>
      <c r="C3958" s="7">
        <v>282.13</v>
      </c>
      <c r="D3958">
        <f>VLOOKUP(A3958,'transaction table'!A:D,4,FALSE)</f>
        <v>1735.99</v>
      </c>
    </row>
    <row r="3959" spans="1:4">
      <c r="A3959" s="6">
        <v>3956</v>
      </c>
      <c r="B3959" s="7">
        <v>828.48</v>
      </c>
      <c r="C3959" s="7">
        <v>414.24</v>
      </c>
      <c r="D3959">
        <f>VLOOKUP(A3959,'transaction table'!A:D,4,FALSE)</f>
        <v>408.38</v>
      </c>
    </row>
    <row r="3960" spans="1:4">
      <c r="A3960" s="6">
        <v>3957</v>
      </c>
      <c r="B3960" s="7">
        <v>787.06</v>
      </c>
      <c r="C3960" s="7">
        <v>787.06</v>
      </c>
      <c r="D3960">
        <f>VLOOKUP(A3960,'transaction table'!A:D,4,FALSE)</f>
        <v>1629.76</v>
      </c>
    </row>
    <row r="3961" spans="1:4">
      <c r="A3961" s="6">
        <v>3958</v>
      </c>
      <c r="B3961" s="7">
        <v>562.41</v>
      </c>
      <c r="C3961" s="7">
        <v>187.47</v>
      </c>
      <c r="D3961">
        <f>VLOOKUP(A3961,'transaction table'!A:D,4,FALSE)</f>
        <v>1745.99</v>
      </c>
    </row>
    <row r="3962" spans="1:4">
      <c r="A3962" s="6">
        <v>3959</v>
      </c>
      <c r="B3962" s="7">
        <v>669.72</v>
      </c>
      <c r="C3962" s="7">
        <v>669.72</v>
      </c>
      <c r="D3962">
        <f>VLOOKUP(A3962,'transaction table'!A:D,4,FALSE)</f>
        <v>435.81</v>
      </c>
    </row>
    <row r="3963" spans="1:4">
      <c r="A3963" s="6">
        <v>3960</v>
      </c>
      <c r="B3963" s="7">
        <v>941.99</v>
      </c>
      <c r="C3963" s="7">
        <v>941.99</v>
      </c>
      <c r="D3963">
        <f>VLOOKUP(A3963,'transaction table'!A:D,4,FALSE)</f>
        <v>665.6</v>
      </c>
    </row>
    <row r="3964" spans="1:4">
      <c r="A3964" s="6">
        <v>3961</v>
      </c>
      <c r="B3964" s="7">
        <v>1095.62</v>
      </c>
      <c r="C3964" s="7">
        <v>1095.62</v>
      </c>
      <c r="D3964">
        <f>VLOOKUP(A3964,'transaction table'!A:D,4,FALSE)</f>
        <v>397.78</v>
      </c>
    </row>
    <row r="3965" spans="1:4">
      <c r="A3965" s="6">
        <v>3962</v>
      </c>
      <c r="B3965" s="7">
        <v>1146.95</v>
      </c>
      <c r="C3965" s="7">
        <v>1146.95</v>
      </c>
      <c r="D3965">
        <f>VLOOKUP(A3965,'transaction table'!A:D,4,FALSE)</f>
        <v>869.63</v>
      </c>
    </row>
    <row r="3966" spans="1:4">
      <c r="A3966" s="6">
        <v>3963</v>
      </c>
      <c r="B3966" s="7">
        <v>245.09</v>
      </c>
      <c r="C3966" s="7">
        <v>245.09</v>
      </c>
      <c r="D3966">
        <f>VLOOKUP(A3966,'transaction table'!A:D,4,FALSE)</f>
        <v>3575.65</v>
      </c>
    </row>
    <row r="3967" spans="1:4">
      <c r="A3967" s="6">
        <v>3964</v>
      </c>
      <c r="B3967" s="7">
        <v>521.14</v>
      </c>
      <c r="C3967" s="7">
        <v>260.57</v>
      </c>
      <c r="D3967">
        <f>VLOOKUP(A3967,'transaction table'!A:D,4,FALSE)</f>
        <v>1072.43</v>
      </c>
    </row>
    <row r="3968" spans="1:4">
      <c r="A3968" s="6">
        <v>3965</v>
      </c>
      <c r="B3968" s="7">
        <v>313.65</v>
      </c>
      <c r="C3968" s="7">
        <v>313.65</v>
      </c>
      <c r="D3968">
        <f>VLOOKUP(A3968,'transaction table'!A:D,4,FALSE)</f>
        <v>1198.83</v>
      </c>
    </row>
    <row r="3969" spans="1:4">
      <c r="A3969" s="6">
        <v>3966</v>
      </c>
      <c r="B3969" s="7">
        <v>490.18</v>
      </c>
      <c r="C3969" s="7">
        <v>245.09</v>
      </c>
      <c r="D3969">
        <f>VLOOKUP(A3969,'transaction table'!A:D,4,FALSE)</f>
        <v>2239.71</v>
      </c>
    </row>
    <row r="3970" spans="1:4">
      <c r="A3970" s="6">
        <v>3967</v>
      </c>
      <c r="B3970" s="7">
        <v>256.13</v>
      </c>
      <c r="C3970" s="7">
        <v>256.13</v>
      </c>
      <c r="D3970">
        <f>VLOOKUP(A3970,'transaction table'!A:D,4,FALSE)</f>
        <v>2854.53</v>
      </c>
    </row>
    <row r="3971" spans="1:4">
      <c r="A3971" s="6">
        <v>3968</v>
      </c>
      <c r="B3971" s="7">
        <v>660.11</v>
      </c>
      <c r="C3971" s="7">
        <v>660.11</v>
      </c>
      <c r="D3971">
        <f>VLOOKUP(A3971,'transaction table'!A:D,4,FALSE)</f>
        <v>208.24</v>
      </c>
    </row>
    <row r="3972" spans="1:4">
      <c r="A3972" s="6">
        <v>3969</v>
      </c>
      <c r="B3972" s="7">
        <v>265.95</v>
      </c>
      <c r="C3972" s="7">
        <v>265.95</v>
      </c>
      <c r="D3972">
        <f>VLOOKUP(A3972,'transaction table'!A:D,4,FALSE)</f>
        <v>1201.3</v>
      </c>
    </row>
    <row r="3973" spans="1:4">
      <c r="A3973" s="6">
        <v>3970</v>
      </c>
      <c r="B3973" s="7">
        <v>204.06</v>
      </c>
      <c r="C3973" s="7">
        <v>204.06</v>
      </c>
      <c r="D3973">
        <f>VLOOKUP(A3973,'transaction table'!A:D,4,FALSE)</f>
        <v>589.62</v>
      </c>
    </row>
    <row r="3974" spans="1:4">
      <c r="A3974" s="6">
        <v>3971</v>
      </c>
      <c r="B3974" s="7">
        <v>2731.92</v>
      </c>
      <c r="C3974" s="7">
        <v>1365.96</v>
      </c>
      <c r="D3974">
        <f>VLOOKUP(A3974,'transaction table'!A:D,4,FALSE)</f>
        <v>471.55</v>
      </c>
    </row>
    <row r="3975" spans="1:4">
      <c r="A3975" s="6">
        <v>3972</v>
      </c>
      <c r="B3975" s="7">
        <v>3991.44</v>
      </c>
      <c r="C3975" s="7">
        <v>1995.72</v>
      </c>
      <c r="D3975">
        <f>VLOOKUP(A3975,'transaction table'!A:D,4,FALSE)</f>
        <v>471.55</v>
      </c>
    </row>
    <row r="3976" spans="1:4">
      <c r="A3976" s="6">
        <v>3973</v>
      </c>
      <c r="B3976" s="7">
        <v>361.8</v>
      </c>
      <c r="C3976" s="7">
        <v>180.9</v>
      </c>
      <c r="D3976">
        <f>VLOOKUP(A3976,'transaction table'!A:D,4,FALSE)</f>
        <v>3256.47</v>
      </c>
    </row>
    <row r="3977" spans="1:4">
      <c r="A3977" s="6">
        <v>3974</v>
      </c>
      <c r="B3977" s="7">
        <v>1458.59</v>
      </c>
      <c r="C3977" s="7">
        <v>1458.59</v>
      </c>
      <c r="D3977">
        <f>VLOOKUP(A3977,'transaction table'!A:D,4,FALSE)</f>
        <v>1300.97</v>
      </c>
    </row>
    <row r="3978" spans="1:4">
      <c r="A3978" s="6">
        <v>3975</v>
      </c>
      <c r="B3978" s="7">
        <v>1003.34</v>
      </c>
      <c r="C3978" s="7">
        <v>1003.34</v>
      </c>
      <c r="D3978">
        <f>VLOOKUP(A3978,'transaction table'!A:D,4,FALSE)</f>
        <v>3034.04</v>
      </c>
    </row>
    <row r="3979" spans="1:4">
      <c r="A3979" s="6">
        <v>3976</v>
      </c>
      <c r="B3979" s="7">
        <v>428.94</v>
      </c>
      <c r="C3979" s="7">
        <v>428.94</v>
      </c>
      <c r="D3979">
        <f>VLOOKUP(A3979,'transaction table'!A:D,4,FALSE)</f>
        <v>1491.54</v>
      </c>
    </row>
    <row r="3980" spans="1:4">
      <c r="A3980" s="6">
        <v>3977</v>
      </c>
      <c r="B3980" s="7">
        <v>1526.73</v>
      </c>
      <c r="C3980" s="7">
        <v>508.91</v>
      </c>
      <c r="D3980">
        <f>VLOOKUP(A3980,'transaction table'!A:D,4,FALSE)</f>
        <v>530.8</v>
      </c>
    </row>
    <row r="3981" spans="1:4">
      <c r="A3981" s="6">
        <v>3978</v>
      </c>
      <c r="B3981" s="7">
        <v>1041.67</v>
      </c>
      <c r="C3981" s="7">
        <v>1041.67</v>
      </c>
      <c r="D3981">
        <f>VLOOKUP(A3981,'transaction table'!A:D,4,FALSE)</f>
        <v>2453.04</v>
      </c>
    </row>
    <row r="3982" spans="1:4">
      <c r="A3982" s="6">
        <v>3979</v>
      </c>
      <c r="B3982" s="7">
        <v>568.28</v>
      </c>
      <c r="C3982" s="7">
        <v>284.14</v>
      </c>
      <c r="D3982">
        <f>VLOOKUP(A3982,'transaction table'!A:D,4,FALSE)</f>
        <v>948.86</v>
      </c>
    </row>
    <row r="3983" spans="1:4">
      <c r="A3983" s="6">
        <v>3980</v>
      </c>
      <c r="B3983" s="7">
        <v>372.41</v>
      </c>
      <c r="C3983" s="7">
        <v>372.41</v>
      </c>
      <c r="D3983">
        <f>VLOOKUP(A3983,'transaction table'!A:D,4,FALSE)</f>
        <v>3733.87</v>
      </c>
    </row>
    <row r="3984" spans="1:4">
      <c r="A3984" s="6">
        <v>3981</v>
      </c>
      <c r="B3984" s="7">
        <v>766.48</v>
      </c>
      <c r="C3984" s="7">
        <v>766.48</v>
      </c>
      <c r="D3984">
        <f>VLOOKUP(A3984,'transaction table'!A:D,4,FALSE)</f>
        <v>1216.93</v>
      </c>
    </row>
    <row r="3985" spans="1:4">
      <c r="A3985" s="6">
        <v>3982</v>
      </c>
      <c r="B3985" s="7">
        <v>1519.94</v>
      </c>
      <c r="C3985" s="7">
        <v>759.97</v>
      </c>
      <c r="D3985">
        <f>VLOOKUP(A3985,'transaction table'!A:D,4,FALSE)</f>
        <v>200.91</v>
      </c>
    </row>
    <row r="3986" spans="1:4">
      <c r="A3986" s="6">
        <v>3983</v>
      </c>
      <c r="B3986" s="7">
        <v>901.51</v>
      </c>
      <c r="C3986" s="7">
        <v>901.51</v>
      </c>
      <c r="D3986">
        <f>VLOOKUP(A3986,'transaction table'!A:D,4,FALSE)</f>
        <v>2816.81</v>
      </c>
    </row>
    <row r="3987" spans="1:4">
      <c r="A3987" s="6">
        <v>3984</v>
      </c>
      <c r="B3987" s="7">
        <v>340.18</v>
      </c>
      <c r="C3987" s="7">
        <v>340.18</v>
      </c>
      <c r="D3987">
        <f>VLOOKUP(A3987,'transaction table'!A:D,4,FALSE)</f>
        <v>1836.52</v>
      </c>
    </row>
    <row r="3988" spans="1:4">
      <c r="A3988" s="6">
        <v>3985</v>
      </c>
      <c r="B3988" s="7">
        <v>1972.32</v>
      </c>
      <c r="C3988" s="7">
        <v>986.16</v>
      </c>
      <c r="D3988">
        <f>VLOOKUP(A3988,'transaction table'!A:D,4,FALSE)</f>
        <v>819.79</v>
      </c>
    </row>
    <row r="3989" spans="1:4">
      <c r="A3989" s="6">
        <v>3986</v>
      </c>
      <c r="B3989" s="7">
        <v>3572.74</v>
      </c>
      <c r="C3989" s="7">
        <v>1786.37</v>
      </c>
      <c r="D3989">
        <f>VLOOKUP(A3989,'transaction table'!A:D,4,FALSE)</f>
        <v>996.68</v>
      </c>
    </row>
    <row r="3990" spans="1:4">
      <c r="A3990" s="6">
        <v>3987</v>
      </c>
      <c r="B3990" s="7">
        <v>486.42</v>
      </c>
      <c r="C3990" s="7">
        <v>486.42</v>
      </c>
      <c r="D3990">
        <f>VLOOKUP(A3990,'transaction table'!A:D,4,FALSE)</f>
        <v>1777.25</v>
      </c>
    </row>
    <row r="3991" spans="1:4">
      <c r="A3991" s="6">
        <v>3988</v>
      </c>
      <c r="B3991" s="7">
        <v>280.61</v>
      </c>
      <c r="C3991" s="7">
        <v>280.61</v>
      </c>
      <c r="D3991">
        <f>VLOOKUP(A3991,'transaction table'!A:D,4,FALSE)</f>
        <v>496.71</v>
      </c>
    </row>
    <row r="3992" spans="1:4">
      <c r="A3992" s="6">
        <v>3989</v>
      </c>
      <c r="B3992" s="7">
        <v>744.5</v>
      </c>
      <c r="C3992" s="7">
        <v>744.5</v>
      </c>
      <c r="D3992">
        <f>VLOOKUP(A3992,'transaction table'!A:D,4,FALSE)</f>
        <v>4295.39</v>
      </c>
    </row>
    <row r="3993" spans="1:4">
      <c r="A3993" s="6">
        <v>3990</v>
      </c>
      <c r="B3993" s="7">
        <v>435.69</v>
      </c>
      <c r="C3993" s="7">
        <v>435.69</v>
      </c>
      <c r="D3993">
        <f>VLOOKUP(A3993,'transaction table'!A:D,4,FALSE)</f>
        <v>2972.47</v>
      </c>
    </row>
    <row r="3994" spans="1:4">
      <c r="A3994" s="6">
        <v>3991</v>
      </c>
      <c r="B3994" s="7">
        <v>1018.32</v>
      </c>
      <c r="C3994" s="7">
        <v>1018.32</v>
      </c>
      <c r="D3994">
        <f>VLOOKUP(A3994,'transaction table'!A:D,4,FALSE)</f>
        <v>284.14</v>
      </c>
    </row>
    <row r="3995" spans="1:4">
      <c r="A3995" s="6">
        <v>3992</v>
      </c>
      <c r="B3995" s="7">
        <v>260.61</v>
      </c>
      <c r="C3995" s="7">
        <v>260.61</v>
      </c>
      <c r="D3995">
        <f>VLOOKUP(A3995,'transaction table'!A:D,4,FALSE)</f>
        <v>1356.78</v>
      </c>
    </row>
    <row r="3996" spans="1:4">
      <c r="A3996" s="6">
        <v>3993</v>
      </c>
      <c r="B3996" s="7">
        <v>91.92</v>
      </c>
      <c r="C3996" s="7">
        <v>91.92</v>
      </c>
      <c r="D3996">
        <f>VLOOKUP(A3996,'transaction table'!A:D,4,FALSE)</f>
        <v>1058.57</v>
      </c>
    </row>
    <row r="3997" spans="1:4">
      <c r="A3997" s="6">
        <v>3994</v>
      </c>
      <c r="B3997" s="7">
        <v>1102.65</v>
      </c>
      <c r="C3997" s="7">
        <v>367.55</v>
      </c>
      <c r="D3997">
        <f>VLOOKUP(A3997,'transaction table'!A:D,4,FALSE)</f>
        <v>918.24</v>
      </c>
    </row>
    <row r="3998" spans="1:4">
      <c r="A3998" s="6">
        <v>3995</v>
      </c>
      <c r="B3998" s="7">
        <v>755.16</v>
      </c>
      <c r="C3998" s="7">
        <v>377.58</v>
      </c>
      <c r="D3998">
        <f>VLOOKUP(A3998,'transaction table'!A:D,4,FALSE)</f>
        <v>678.12</v>
      </c>
    </row>
    <row r="3999" spans="1:4">
      <c r="A3999" s="6">
        <v>3996</v>
      </c>
      <c r="B3999" s="7">
        <v>1955.02</v>
      </c>
      <c r="C3999" s="7">
        <v>1955.02</v>
      </c>
      <c r="D3999">
        <f>VLOOKUP(A3999,'transaction table'!A:D,4,FALSE)</f>
        <v>2482.26</v>
      </c>
    </row>
    <row r="4000" spans="1:4">
      <c r="A4000" s="6">
        <v>3997</v>
      </c>
      <c r="B4000" s="7">
        <v>366.31</v>
      </c>
      <c r="C4000" s="7">
        <v>366.31</v>
      </c>
      <c r="D4000">
        <f>VLOOKUP(A4000,'transaction table'!A:D,4,FALSE)</f>
        <v>641.9</v>
      </c>
    </row>
    <row r="4001" spans="1:4">
      <c r="A4001" s="6">
        <v>3998</v>
      </c>
      <c r="B4001" s="7">
        <v>411.21</v>
      </c>
      <c r="C4001" s="7">
        <v>411.21</v>
      </c>
      <c r="D4001">
        <f>VLOOKUP(A4001,'transaction table'!A:D,4,FALSE)</f>
        <v>340.18</v>
      </c>
    </row>
    <row r="4002" spans="1:4">
      <c r="A4002" s="6">
        <v>3999</v>
      </c>
      <c r="B4002" s="7">
        <v>579.6</v>
      </c>
      <c r="C4002" s="7">
        <v>579.6</v>
      </c>
      <c r="D4002">
        <f>VLOOKUP(A4002,'transaction table'!A:D,4,FALSE)</f>
        <v>112.48</v>
      </c>
    </row>
    <row r="4003" spans="1:4">
      <c r="A4003" s="6">
        <v>4000</v>
      </c>
      <c r="B4003" s="7">
        <v>581.58</v>
      </c>
      <c r="C4003" s="7">
        <v>290.79</v>
      </c>
      <c r="D4003">
        <f>VLOOKUP(A4003,'transaction table'!A:D,4,FALSE)</f>
        <v>3445.74</v>
      </c>
    </row>
    <row r="4004" spans="1:4">
      <c r="A4004" s="6">
        <v>4001</v>
      </c>
      <c r="B4004" s="7">
        <v>719.27</v>
      </c>
      <c r="C4004" s="7">
        <v>719.27</v>
      </c>
      <c r="D4004">
        <f>VLOOKUP(A4004,'transaction table'!A:D,4,FALSE)</f>
        <v>2959.71</v>
      </c>
    </row>
    <row r="4005" spans="1:4">
      <c r="A4005" s="6">
        <v>4002</v>
      </c>
      <c r="B4005" s="7">
        <v>861.87</v>
      </c>
      <c r="C4005" s="7">
        <v>861.87</v>
      </c>
      <c r="D4005">
        <f>VLOOKUP(A4005,'transaction table'!A:D,4,FALSE)</f>
        <v>189.69</v>
      </c>
    </row>
    <row r="4006" spans="1:4">
      <c r="A4006" s="6">
        <v>4003</v>
      </c>
      <c r="B4006" s="7">
        <v>2258.2</v>
      </c>
      <c r="C4006" s="7">
        <v>1129.1</v>
      </c>
      <c r="D4006">
        <f>VLOOKUP(A4006,'transaction table'!A:D,4,FALSE)</f>
        <v>1146.95</v>
      </c>
    </row>
    <row r="4007" spans="1:4">
      <c r="A4007" s="6">
        <v>4004</v>
      </c>
      <c r="B4007" s="7">
        <v>485.49</v>
      </c>
      <c r="C4007" s="7">
        <v>485.49</v>
      </c>
      <c r="D4007">
        <f>VLOOKUP(A4007,'transaction table'!A:D,4,FALSE)</f>
        <v>3341.48</v>
      </c>
    </row>
    <row r="4008" spans="1:4">
      <c r="A4008" s="6">
        <v>4005</v>
      </c>
      <c r="B4008" s="7">
        <v>636.04</v>
      </c>
      <c r="C4008" s="7">
        <v>318.02</v>
      </c>
      <c r="D4008">
        <f>VLOOKUP(A4008,'transaction table'!A:D,4,FALSE)</f>
        <v>1239.07</v>
      </c>
    </row>
    <row r="4009" spans="1:4">
      <c r="A4009" s="6">
        <v>4006</v>
      </c>
      <c r="B4009" s="7">
        <v>434.43</v>
      </c>
      <c r="C4009" s="7">
        <v>434.43</v>
      </c>
      <c r="D4009">
        <f>VLOOKUP(A4009,'transaction table'!A:D,4,FALSE)</f>
        <v>699.02</v>
      </c>
    </row>
    <row r="4010" spans="1:4">
      <c r="A4010" s="6">
        <v>4007</v>
      </c>
      <c r="B4010" s="7">
        <v>193.18</v>
      </c>
      <c r="C4010" s="7">
        <v>193.18</v>
      </c>
      <c r="D4010">
        <f>VLOOKUP(A4010,'transaction table'!A:D,4,FALSE)</f>
        <v>1631.91</v>
      </c>
    </row>
    <row r="4011" spans="1:4">
      <c r="A4011" s="6">
        <v>4008</v>
      </c>
      <c r="B4011" s="7">
        <v>899.62</v>
      </c>
      <c r="C4011" s="7">
        <v>449.81</v>
      </c>
      <c r="D4011">
        <f>VLOOKUP(A4011,'transaction table'!A:D,4,FALSE)</f>
        <v>952.01</v>
      </c>
    </row>
    <row r="4012" spans="1:4">
      <c r="A4012" s="6">
        <v>4009</v>
      </c>
      <c r="B4012" s="7">
        <v>159.92</v>
      </c>
      <c r="C4012" s="7">
        <v>159.92</v>
      </c>
      <c r="D4012">
        <f>VLOOKUP(A4012,'transaction table'!A:D,4,FALSE)</f>
        <v>1422.76</v>
      </c>
    </row>
    <row r="4013" spans="1:4">
      <c r="A4013" s="6">
        <v>4010</v>
      </c>
      <c r="B4013" s="7">
        <v>154.02</v>
      </c>
      <c r="C4013" s="7">
        <v>154.02</v>
      </c>
      <c r="D4013">
        <f>VLOOKUP(A4013,'transaction table'!A:D,4,FALSE)</f>
        <v>266.31</v>
      </c>
    </row>
    <row r="4014" spans="1:4">
      <c r="A4014" s="6">
        <v>4011</v>
      </c>
      <c r="B4014" s="7">
        <v>428.94</v>
      </c>
      <c r="C4014" s="7">
        <v>428.94</v>
      </c>
      <c r="D4014">
        <f>VLOOKUP(A4014,'transaction table'!A:D,4,FALSE)</f>
        <v>1099.16</v>
      </c>
    </row>
    <row r="4015" spans="1:4">
      <c r="A4015" s="6">
        <v>4012</v>
      </c>
      <c r="B4015" s="7">
        <v>551.48</v>
      </c>
      <c r="C4015" s="7">
        <v>551.48</v>
      </c>
      <c r="D4015">
        <f>VLOOKUP(A4015,'transaction table'!A:D,4,FALSE)</f>
        <v>876.81</v>
      </c>
    </row>
    <row r="4016" spans="1:4">
      <c r="A4016" s="6">
        <v>4013</v>
      </c>
      <c r="B4016" s="7">
        <v>759.97</v>
      </c>
      <c r="C4016" s="7">
        <v>759.97</v>
      </c>
      <c r="D4016">
        <f>VLOOKUP(A4016,'transaction table'!A:D,4,FALSE)</f>
        <v>1374.61</v>
      </c>
    </row>
    <row r="4017" spans="1:4">
      <c r="A4017" s="6">
        <v>4014</v>
      </c>
      <c r="B4017" s="7">
        <v>210.12</v>
      </c>
      <c r="C4017" s="7">
        <v>105.06</v>
      </c>
      <c r="D4017">
        <f>VLOOKUP(A4017,'transaction table'!A:D,4,FALSE)</f>
        <v>1532.85</v>
      </c>
    </row>
    <row r="4018" spans="1:4">
      <c r="A4018" s="6">
        <v>4015</v>
      </c>
      <c r="B4018" s="7">
        <v>266.31</v>
      </c>
      <c r="C4018" s="7">
        <v>266.31</v>
      </c>
      <c r="D4018">
        <f>VLOOKUP(A4018,'transaction table'!A:D,4,FALSE)</f>
        <v>1351.19</v>
      </c>
    </row>
    <row r="4019" spans="1:4">
      <c r="A4019" s="6">
        <v>4016</v>
      </c>
      <c r="B4019" s="7">
        <v>681.93</v>
      </c>
      <c r="C4019" s="7">
        <v>681.93</v>
      </c>
      <c r="D4019">
        <f>VLOOKUP(A4019,'transaction table'!A:D,4,FALSE)</f>
        <v>719.27</v>
      </c>
    </row>
    <row r="4020" spans="1:4">
      <c r="A4020" s="6">
        <v>4017</v>
      </c>
      <c r="B4020" s="7">
        <v>313.65</v>
      </c>
      <c r="C4020" s="7">
        <v>313.65</v>
      </c>
      <c r="D4020">
        <f>VLOOKUP(A4020,'transaction table'!A:D,4,FALSE)</f>
        <v>972.84</v>
      </c>
    </row>
    <row r="4021" spans="1:4">
      <c r="A4021" s="6">
        <v>4018</v>
      </c>
      <c r="B4021" s="7">
        <v>623.26</v>
      </c>
      <c r="C4021" s="7">
        <v>623.26</v>
      </c>
      <c r="D4021">
        <f>VLOOKUP(A4021,'transaction table'!A:D,4,FALSE)</f>
        <v>628.59</v>
      </c>
    </row>
    <row r="4022" spans="1:4">
      <c r="A4022" s="6">
        <v>4019</v>
      </c>
      <c r="B4022" s="7">
        <v>1135.55</v>
      </c>
      <c r="C4022" s="7">
        <v>1135.55</v>
      </c>
      <c r="D4022">
        <f>VLOOKUP(A4022,'transaction table'!A:D,4,FALSE)</f>
        <v>1339.05</v>
      </c>
    </row>
    <row r="4023" spans="1:4">
      <c r="A4023" s="6">
        <v>4020</v>
      </c>
      <c r="B4023" s="7">
        <v>313.3</v>
      </c>
      <c r="C4023" s="7">
        <v>156.65</v>
      </c>
      <c r="D4023">
        <f>VLOOKUP(A4023,'transaction table'!A:D,4,FALSE)</f>
        <v>2703.33</v>
      </c>
    </row>
    <row r="4024" spans="1:4">
      <c r="A4024" s="6">
        <v>4021</v>
      </c>
      <c r="B4024" s="7">
        <v>392.24</v>
      </c>
      <c r="C4024" s="7">
        <v>392.24</v>
      </c>
      <c r="D4024">
        <f>VLOOKUP(A4024,'transaction table'!A:D,4,FALSE)</f>
        <v>965.83</v>
      </c>
    </row>
    <row r="4025" spans="1:4">
      <c r="A4025" s="6">
        <v>4022</v>
      </c>
      <c r="B4025" s="7">
        <v>276.75</v>
      </c>
      <c r="C4025" s="7">
        <v>276.75</v>
      </c>
      <c r="D4025">
        <f>VLOOKUP(A4025,'transaction table'!A:D,4,FALSE)</f>
        <v>2321.33</v>
      </c>
    </row>
    <row r="4026" spans="1:4">
      <c r="A4026" s="6">
        <v>4023</v>
      </c>
      <c r="B4026" s="7">
        <v>96.07</v>
      </c>
      <c r="C4026" s="7">
        <v>96.07</v>
      </c>
      <c r="D4026">
        <f>VLOOKUP(A4026,'transaction table'!A:D,4,FALSE)</f>
        <v>1095.62</v>
      </c>
    </row>
    <row r="4027" spans="1:4">
      <c r="A4027" s="6">
        <v>4024</v>
      </c>
      <c r="B4027" s="7">
        <v>313.65</v>
      </c>
      <c r="C4027" s="7">
        <v>313.65</v>
      </c>
      <c r="D4027">
        <f>VLOOKUP(A4027,'transaction table'!A:D,4,FALSE)</f>
        <v>776.21</v>
      </c>
    </row>
    <row r="4028" spans="1:4">
      <c r="A4028" s="6">
        <v>4025</v>
      </c>
      <c r="B4028" s="7">
        <v>493.21</v>
      </c>
      <c r="C4028" s="7">
        <v>493.21</v>
      </c>
      <c r="D4028">
        <f>VLOOKUP(A4028,'transaction table'!A:D,4,FALSE)</f>
        <v>442.46</v>
      </c>
    </row>
    <row r="4029" spans="1:4">
      <c r="A4029" s="6">
        <v>4026</v>
      </c>
      <c r="B4029" s="7">
        <v>526.1</v>
      </c>
      <c r="C4029" s="7">
        <v>263.05</v>
      </c>
      <c r="D4029">
        <f>VLOOKUP(A4029,'transaction table'!A:D,4,FALSE)</f>
        <v>1611.99</v>
      </c>
    </row>
    <row r="4030" spans="1:4">
      <c r="A4030" s="6">
        <v>4027</v>
      </c>
      <c r="B4030" s="7">
        <v>815.03</v>
      </c>
      <c r="C4030" s="7">
        <v>815.03</v>
      </c>
      <c r="D4030">
        <f>VLOOKUP(A4030,'transaction table'!A:D,4,FALSE)</f>
        <v>2642.89</v>
      </c>
    </row>
    <row r="4031" spans="1:4">
      <c r="A4031" s="6">
        <v>4028</v>
      </c>
      <c r="B4031" s="7">
        <v>160.2</v>
      </c>
      <c r="C4031" s="7">
        <v>160.2</v>
      </c>
      <c r="D4031">
        <f>VLOOKUP(A4031,'transaction table'!A:D,4,FALSE)</f>
        <v>209.84</v>
      </c>
    </row>
    <row r="4032" spans="1:4">
      <c r="A4032" s="6">
        <v>4029</v>
      </c>
      <c r="B4032" s="7">
        <v>986.42</v>
      </c>
      <c r="C4032" s="7">
        <v>493.21</v>
      </c>
      <c r="D4032">
        <f>VLOOKUP(A4032,'transaction table'!A:D,4,FALSE)</f>
        <v>4004.41</v>
      </c>
    </row>
    <row r="4033" spans="1:4">
      <c r="A4033" s="6">
        <v>4030</v>
      </c>
      <c r="B4033" s="7">
        <v>1777.25</v>
      </c>
      <c r="C4033" s="7">
        <v>1777.25</v>
      </c>
      <c r="D4033">
        <f>VLOOKUP(A4033,'transaction table'!A:D,4,FALSE)</f>
        <v>2664.95</v>
      </c>
    </row>
    <row r="4034" spans="1:4">
      <c r="A4034" s="6">
        <v>4031</v>
      </c>
      <c r="B4034" s="7">
        <v>486.42</v>
      </c>
      <c r="C4034" s="7">
        <v>486.42</v>
      </c>
      <c r="D4034">
        <f>VLOOKUP(A4034,'transaction table'!A:D,4,FALSE)</f>
        <v>1043.53</v>
      </c>
    </row>
    <row r="4035" spans="1:4">
      <c r="A4035" s="6">
        <v>4032</v>
      </c>
      <c r="B4035" s="7">
        <v>361.97</v>
      </c>
      <c r="C4035" s="7">
        <v>361.97</v>
      </c>
      <c r="D4035">
        <f>VLOOKUP(A4035,'transaction table'!A:D,4,FALSE)</f>
        <v>1047.07</v>
      </c>
    </row>
    <row r="4036" spans="1:4">
      <c r="A4036" s="6">
        <v>4033</v>
      </c>
      <c r="B4036" s="7">
        <v>367.55</v>
      </c>
      <c r="C4036" s="7">
        <v>367.55</v>
      </c>
      <c r="D4036">
        <f>VLOOKUP(A4036,'transaction table'!A:D,4,FALSE)</f>
        <v>689.11</v>
      </c>
    </row>
    <row r="4037" spans="1:4">
      <c r="A4037" s="6">
        <v>4034</v>
      </c>
      <c r="B4037" s="7">
        <v>224.96</v>
      </c>
      <c r="C4037" s="7">
        <v>112.48</v>
      </c>
      <c r="D4037">
        <f>VLOOKUP(A4037,'transaction table'!A:D,4,FALSE)</f>
        <v>2673.23</v>
      </c>
    </row>
    <row r="4038" spans="1:4">
      <c r="A4038" s="6">
        <v>4035</v>
      </c>
      <c r="B4038" s="7">
        <v>2257.82</v>
      </c>
      <c r="C4038" s="7">
        <v>1128.91</v>
      </c>
      <c r="D4038">
        <f>VLOOKUP(A4038,'transaction table'!A:D,4,FALSE)</f>
        <v>360.28</v>
      </c>
    </row>
    <row r="4039" spans="1:4">
      <c r="A4039" s="6">
        <v>4036</v>
      </c>
      <c r="B4039" s="7">
        <v>538.64</v>
      </c>
      <c r="C4039" s="7">
        <v>538.64</v>
      </c>
      <c r="D4039">
        <f>VLOOKUP(A4039,'transaction table'!A:D,4,FALSE)</f>
        <v>323.68</v>
      </c>
    </row>
    <row r="4040" spans="1:4">
      <c r="A4040" s="6">
        <v>4037</v>
      </c>
      <c r="B4040" s="7">
        <v>157.92</v>
      </c>
      <c r="C4040" s="7">
        <v>157.92</v>
      </c>
      <c r="D4040">
        <f>VLOOKUP(A4040,'transaction table'!A:D,4,FALSE)</f>
        <v>2208.86</v>
      </c>
    </row>
    <row r="4041" spans="1:4">
      <c r="A4041" s="6">
        <v>4038</v>
      </c>
      <c r="B4041" s="7">
        <v>1417.1</v>
      </c>
      <c r="C4041" s="7">
        <v>1417.1</v>
      </c>
      <c r="D4041">
        <f>VLOOKUP(A4041,'transaction table'!A:D,4,FALSE)</f>
        <v>462.06</v>
      </c>
    </row>
    <row r="4042" spans="1:4">
      <c r="A4042" s="6">
        <v>4039</v>
      </c>
      <c r="B4042" s="7">
        <v>387.6</v>
      </c>
      <c r="C4042" s="7">
        <v>193.8</v>
      </c>
      <c r="D4042">
        <f>VLOOKUP(A4042,'transaction table'!A:D,4,FALSE)</f>
        <v>1205.07</v>
      </c>
    </row>
    <row r="4043" spans="1:4">
      <c r="A4043" s="6">
        <v>4040</v>
      </c>
      <c r="B4043" s="7">
        <v>265.95</v>
      </c>
      <c r="C4043" s="7">
        <v>265.95</v>
      </c>
      <c r="D4043">
        <f>VLOOKUP(A4043,'transaction table'!A:D,4,FALSE)</f>
        <v>486.42</v>
      </c>
    </row>
    <row r="4044" spans="1:4">
      <c r="A4044" s="6">
        <v>4041</v>
      </c>
      <c r="B4044" s="7">
        <v>321.79</v>
      </c>
      <c r="C4044" s="7">
        <v>321.79</v>
      </c>
      <c r="D4044">
        <f>VLOOKUP(A4044,'transaction table'!A:D,4,FALSE)</f>
        <v>255.08</v>
      </c>
    </row>
    <row r="4045" spans="1:4">
      <c r="A4045" s="6">
        <v>4042</v>
      </c>
      <c r="B4045" s="7">
        <v>1041.67</v>
      </c>
      <c r="C4045" s="7">
        <v>1041.67</v>
      </c>
      <c r="D4045">
        <f>VLOOKUP(A4045,'transaction table'!A:D,4,FALSE)</f>
        <v>240.57</v>
      </c>
    </row>
    <row r="4046" spans="1:4">
      <c r="A4046" s="6">
        <v>4043</v>
      </c>
      <c r="B4046" s="7">
        <v>578.97</v>
      </c>
      <c r="C4046" s="7">
        <v>578.97</v>
      </c>
      <c r="D4046">
        <f>VLOOKUP(A4046,'transaction table'!A:D,4,FALSE)</f>
        <v>1883.98</v>
      </c>
    </row>
    <row r="4047" spans="1:4">
      <c r="A4047" s="6">
        <v>4044</v>
      </c>
      <c r="B4047" s="7">
        <v>442.46</v>
      </c>
      <c r="C4047" s="7">
        <v>442.46</v>
      </c>
      <c r="D4047">
        <f>VLOOKUP(A4047,'transaction table'!A:D,4,FALSE)</f>
        <v>2336.06</v>
      </c>
    </row>
    <row r="4048" spans="1:4">
      <c r="A4048" s="6">
        <v>4045</v>
      </c>
      <c r="B4048" s="7">
        <v>751.38</v>
      </c>
      <c r="C4048" s="7">
        <v>751.38</v>
      </c>
      <c r="D4048">
        <f>VLOOKUP(A4048,'transaction table'!A:D,4,FALSE)</f>
        <v>691.55</v>
      </c>
    </row>
    <row r="4049" spans="1:4">
      <c r="A4049" s="6">
        <v>4046</v>
      </c>
      <c r="B4049" s="7">
        <v>150.49</v>
      </c>
      <c r="C4049" s="7">
        <v>150.49</v>
      </c>
      <c r="D4049">
        <f>VLOOKUP(A4049,'transaction table'!A:D,4,FALSE)</f>
        <v>1300.14</v>
      </c>
    </row>
    <row r="4050" spans="1:4">
      <c r="A4050" s="6">
        <v>4047</v>
      </c>
      <c r="B4050" s="7">
        <v>857.88</v>
      </c>
      <c r="C4050" s="7">
        <v>428.94</v>
      </c>
      <c r="D4050">
        <f>VLOOKUP(A4050,'transaction table'!A:D,4,FALSE)</f>
        <v>1995.72</v>
      </c>
    </row>
    <row r="4051" spans="1:4">
      <c r="A4051" s="6">
        <v>4048</v>
      </c>
      <c r="B4051" s="7">
        <v>256.68</v>
      </c>
      <c r="C4051" s="7">
        <v>256.68</v>
      </c>
      <c r="D4051">
        <f>VLOOKUP(A4051,'transaction table'!A:D,4,FALSE)</f>
        <v>266.31</v>
      </c>
    </row>
    <row r="4052" spans="1:4">
      <c r="A4052" s="6">
        <v>4049</v>
      </c>
      <c r="B4052" s="7">
        <v>196.53</v>
      </c>
      <c r="C4052" s="7">
        <v>196.53</v>
      </c>
      <c r="D4052">
        <f>VLOOKUP(A4052,'transaction table'!A:D,4,FALSE)</f>
        <v>1629.76</v>
      </c>
    </row>
    <row r="4053" spans="1:4">
      <c r="A4053" s="6">
        <v>4050</v>
      </c>
      <c r="B4053" s="7">
        <v>341.79</v>
      </c>
      <c r="C4053" s="7">
        <v>341.79</v>
      </c>
      <c r="D4053">
        <f>VLOOKUP(A4053,'transaction table'!A:D,4,FALSE)</f>
        <v>1575.79</v>
      </c>
    </row>
    <row r="4054" spans="1:4">
      <c r="A4054" s="6">
        <v>4051</v>
      </c>
      <c r="B4054" s="7">
        <v>732.44</v>
      </c>
      <c r="C4054" s="7">
        <v>366.22</v>
      </c>
      <c r="D4054">
        <f>VLOOKUP(A4054,'transaction table'!A:D,4,FALSE)</f>
        <v>366.68</v>
      </c>
    </row>
    <row r="4055" spans="1:4">
      <c r="A4055" s="6">
        <v>4052</v>
      </c>
      <c r="B4055" s="7">
        <v>265.95</v>
      </c>
      <c r="C4055" s="7">
        <v>265.95</v>
      </c>
      <c r="D4055">
        <f>VLOOKUP(A4055,'transaction table'!A:D,4,FALSE)</f>
        <v>485.49</v>
      </c>
    </row>
    <row r="4056" spans="1:4">
      <c r="A4056" s="6">
        <v>4053</v>
      </c>
      <c r="B4056" s="7">
        <v>914.09</v>
      </c>
      <c r="C4056" s="7">
        <v>914.09</v>
      </c>
      <c r="D4056">
        <f>VLOOKUP(A4056,'transaction table'!A:D,4,FALSE)</f>
        <v>395.52</v>
      </c>
    </row>
    <row r="4057" spans="1:4">
      <c r="A4057" s="6">
        <v>4054</v>
      </c>
      <c r="B4057" s="7">
        <v>376.78</v>
      </c>
      <c r="C4057" s="7">
        <v>376.78</v>
      </c>
      <c r="D4057">
        <f>VLOOKUP(A4057,'transaction table'!A:D,4,FALSE)</f>
        <v>159.37</v>
      </c>
    </row>
    <row r="4058" spans="1:4">
      <c r="A4058" s="6">
        <v>4055</v>
      </c>
      <c r="B4058" s="7">
        <v>408.12</v>
      </c>
      <c r="C4058" s="7">
        <v>204.06</v>
      </c>
      <c r="D4058">
        <f>VLOOKUP(A4058,'transaction table'!A:D,4,FALSE)</f>
        <v>1090.92</v>
      </c>
    </row>
    <row r="4059" spans="1:4">
      <c r="A4059" s="6">
        <v>4056</v>
      </c>
      <c r="B4059" s="7">
        <v>485.49</v>
      </c>
      <c r="C4059" s="7">
        <v>485.49</v>
      </c>
      <c r="D4059">
        <f>VLOOKUP(A4059,'transaction table'!A:D,4,FALSE)</f>
        <v>1539.2</v>
      </c>
    </row>
    <row r="4060" spans="1:4">
      <c r="A4060" s="6">
        <v>4057</v>
      </c>
      <c r="B4060" s="7">
        <v>406.33</v>
      </c>
      <c r="C4060" s="7">
        <v>406.33</v>
      </c>
      <c r="D4060">
        <f>VLOOKUP(A4060,'transaction table'!A:D,4,FALSE)</f>
        <v>1952.94</v>
      </c>
    </row>
    <row r="4061" spans="1:4">
      <c r="A4061" s="6">
        <v>4058</v>
      </c>
      <c r="B4061" s="7">
        <v>120.27</v>
      </c>
      <c r="C4061" s="7">
        <v>120.27</v>
      </c>
      <c r="D4061">
        <f>VLOOKUP(A4061,'transaction table'!A:D,4,FALSE)</f>
        <v>3219.11</v>
      </c>
    </row>
    <row r="4062" spans="1:4">
      <c r="A4062" s="6">
        <v>4059</v>
      </c>
      <c r="B4062" s="7">
        <v>393.06</v>
      </c>
      <c r="C4062" s="7">
        <v>196.53</v>
      </c>
      <c r="D4062">
        <f>VLOOKUP(A4062,'transaction table'!A:D,4,FALSE)</f>
        <v>2675.33</v>
      </c>
    </row>
    <row r="4063" spans="1:4">
      <c r="A4063" s="6">
        <v>4060</v>
      </c>
      <c r="B4063" s="7">
        <v>781.83</v>
      </c>
      <c r="C4063" s="7">
        <v>260.61</v>
      </c>
      <c r="D4063">
        <f>VLOOKUP(A4063,'transaction table'!A:D,4,FALSE)</f>
        <v>1240.94</v>
      </c>
    </row>
    <row r="4064" spans="1:4">
      <c r="A4064" s="6">
        <v>4061</v>
      </c>
      <c r="B4064" s="7">
        <v>950.32</v>
      </c>
      <c r="C4064" s="7">
        <v>475.16</v>
      </c>
      <c r="D4064">
        <f>VLOOKUP(A4064,'transaction table'!A:D,4,FALSE)</f>
        <v>702.39</v>
      </c>
    </row>
    <row r="4065" spans="1:4">
      <c r="A4065" s="6">
        <v>4062</v>
      </c>
      <c r="B4065" s="7">
        <v>1734.01</v>
      </c>
      <c r="C4065" s="7">
        <v>1734.01</v>
      </c>
      <c r="D4065">
        <f>VLOOKUP(A4065,'transaction table'!A:D,4,FALSE)</f>
        <v>570.83</v>
      </c>
    </row>
    <row r="4066" spans="1:4">
      <c r="A4066" s="6">
        <v>4063</v>
      </c>
      <c r="B4066" s="7">
        <v>296.31</v>
      </c>
      <c r="C4066" s="7">
        <v>296.31</v>
      </c>
      <c r="D4066">
        <f>VLOOKUP(A4066,'transaction table'!A:D,4,FALSE)</f>
        <v>735.1</v>
      </c>
    </row>
    <row r="4067" spans="1:4">
      <c r="A4067" s="6">
        <v>4064</v>
      </c>
      <c r="B4067" s="7">
        <v>164.76</v>
      </c>
      <c r="C4067" s="7">
        <v>164.76</v>
      </c>
      <c r="D4067">
        <f>VLOOKUP(A4067,'transaction table'!A:D,4,FALSE)</f>
        <v>1056.52</v>
      </c>
    </row>
    <row r="4068" spans="1:4">
      <c r="A4068" s="6">
        <v>4065</v>
      </c>
      <c r="B4068" s="7">
        <v>342.51</v>
      </c>
      <c r="C4068" s="7">
        <v>342.51</v>
      </c>
      <c r="D4068">
        <f>VLOOKUP(A4068,'transaction table'!A:D,4,FALSE)</f>
        <v>120.27</v>
      </c>
    </row>
    <row r="4069" spans="1:4">
      <c r="A4069" s="6">
        <v>4066</v>
      </c>
      <c r="B4069" s="7">
        <v>30.63</v>
      </c>
      <c r="C4069" s="7">
        <v>30.63</v>
      </c>
      <c r="D4069">
        <f>VLOOKUP(A4069,'transaction table'!A:D,4,FALSE)</f>
        <v>208.24</v>
      </c>
    </row>
    <row r="4070" spans="1:4">
      <c r="A4070" s="6">
        <v>4067</v>
      </c>
      <c r="B4070" s="7">
        <v>1552.73</v>
      </c>
      <c r="C4070" s="7">
        <v>1552.73</v>
      </c>
      <c r="D4070">
        <f>VLOOKUP(A4070,'transaction table'!A:D,4,FALSE)</f>
        <v>1493.99</v>
      </c>
    </row>
    <row r="4071" spans="1:4">
      <c r="A4071" s="6">
        <v>4068</v>
      </c>
      <c r="B4071" s="7">
        <v>235.13</v>
      </c>
      <c r="C4071" s="7">
        <v>235.13</v>
      </c>
      <c r="D4071">
        <f>VLOOKUP(A4071,'transaction table'!A:D,4,FALSE)</f>
        <v>2116.06</v>
      </c>
    </row>
    <row r="4072" spans="1:4">
      <c r="A4072" s="6">
        <v>4069</v>
      </c>
      <c r="B4072" s="7">
        <v>196.53</v>
      </c>
      <c r="C4072" s="7">
        <v>196.53</v>
      </c>
      <c r="D4072">
        <f>VLOOKUP(A4072,'transaction table'!A:D,4,FALSE)</f>
        <v>1391.36</v>
      </c>
    </row>
    <row r="4073" spans="1:4">
      <c r="A4073" s="6">
        <v>4070</v>
      </c>
      <c r="B4073" s="7">
        <v>638.1</v>
      </c>
      <c r="C4073" s="7">
        <v>638.1</v>
      </c>
      <c r="D4073">
        <f>VLOOKUP(A4073,'transaction table'!A:D,4,FALSE)</f>
        <v>745.01</v>
      </c>
    </row>
    <row r="4074" spans="1:4">
      <c r="A4074" s="6">
        <v>4071</v>
      </c>
      <c r="B4074" s="7">
        <v>1695.09</v>
      </c>
      <c r="C4074" s="7">
        <v>1695.09</v>
      </c>
      <c r="D4074">
        <f>VLOOKUP(A4074,'transaction table'!A:D,4,FALSE)</f>
        <v>278.21</v>
      </c>
    </row>
    <row r="4075" spans="1:4">
      <c r="A4075" s="6">
        <v>4072</v>
      </c>
      <c r="B4075" s="7">
        <v>861.87</v>
      </c>
      <c r="C4075" s="7">
        <v>861.87</v>
      </c>
      <c r="D4075">
        <f>VLOOKUP(A4075,'transaction table'!A:D,4,FALSE)</f>
        <v>1860.2</v>
      </c>
    </row>
    <row r="4076" spans="1:4">
      <c r="A4076" s="6">
        <v>4073</v>
      </c>
      <c r="B4076" s="7">
        <v>1490.74</v>
      </c>
      <c r="C4076" s="7">
        <v>1490.74</v>
      </c>
      <c r="D4076">
        <f>VLOOKUP(A4076,'transaction table'!A:D,4,FALSE)</f>
        <v>2914.3</v>
      </c>
    </row>
    <row r="4077" spans="1:4">
      <c r="A4077" s="6">
        <v>4074</v>
      </c>
      <c r="B4077" s="7">
        <v>84.52</v>
      </c>
      <c r="C4077" s="7">
        <v>84.52</v>
      </c>
      <c r="D4077">
        <f>VLOOKUP(A4077,'transaction table'!A:D,4,FALSE)</f>
        <v>1071.23</v>
      </c>
    </row>
    <row r="4078" spans="1:4">
      <c r="A4078" s="6">
        <v>4075</v>
      </c>
      <c r="B4078" s="7">
        <v>1176.72</v>
      </c>
      <c r="C4078" s="7">
        <v>392.24</v>
      </c>
      <c r="D4078">
        <f>VLOOKUP(A4078,'transaction table'!A:D,4,FALSE)</f>
        <v>266.31</v>
      </c>
    </row>
    <row r="4079" spans="1:4">
      <c r="A4079" s="6">
        <v>4076</v>
      </c>
      <c r="B4079" s="7">
        <v>276.75</v>
      </c>
      <c r="C4079" s="7">
        <v>276.75</v>
      </c>
      <c r="D4079">
        <f>VLOOKUP(A4079,'transaction table'!A:D,4,FALSE)</f>
        <v>1214.8</v>
      </c>
    </row>
    <row r="4080" spans="1:4">
      <c r="A4080" s="6">
        <v>4077</v>
      </c>
      <c r="B4080" s="7">
        <v>820.64</v>
      </c>
      <c r="C4080" s="7">
        <v>410.32</v>
      </c>
      <c r="D4080">
        <f>VLOOKUP(A4080,'transaction table'!A:D,4,FALSE)</f>
        <v>132.23</v>
      </c>
    </row>
    <row r="4081" spans="1:4">
      <c r="A4081" s="6">
        <v>4078</v>
      </c>
      <c r="B4081" s="7">
        <v>630.58</v>
      </c>
      <c r="C4081" s="7">
        <v>315.29</v>
      </c>
      <c r="D4081">
        <f>VLOOKUP(A4081,'transaction table'!A:D,4,FALSE)</f>
        <v>493.21</v>
      </c>
    </row>
    <row r="4082" spans="1:4">
      <c r="A4082" s="6">
        <v>4079</v>
      </c>
      <c r="B4082" s="7">
        <v>901.51</v>
      </c>
      <c r="C4082" s="7">
        <v>901.51</v>
      </c>
      <c r="D4082">
        <f>VLOOKUP(A4082,'transaction table'!A:D,4,FALSE)</f>
        <v>2031.46</v>
      </c>
    </row>
    <row r="4083" spans="1:4">
      <c r="A4083" s="6">
        <v>4080</v>
      </c>
      <c r="B4083" s="7">
        <v>389.42</v>
      </c>
      <c r="C4083" s="7">
        <v>389.42</v>
      </c>
      <c r="D4083">
        <f>VLOOKUP(A4083,'transaction table'!A:D,4,FALSE)</f>
        <v>1128.91</v>
      </c>
    </row>
    <row r="4084" spans="1:4">
      <c r="A4084" s="6">
        <v>4081</v>
      </c>
      <c r="B4084" s="7">
        <v>938.49</v>
      </c>
      <c r="C4084" s="7">
        <v>938.49</v>
      </c>
      <c r="D4084">
        <f>VLOOKUP(A4084,'transaction table'!A:D,4,FALSE)</f>
        <v>1064.65</v>
      </c>
    </row>
    <row r="4085" spans="1:4">
      <c r="A4085" s="6">
        <v>4082</v>
      </c>
      <c r="B4085" s="7">
        <v>623.01</v>
      </c>
      <c r="C4085" s="7">
        <v>623.01</v>
      </c>
      <c r="D4085">
        <f>VLOOKUP(A4085,'transaction table'!A:D,4,FALSE)</f>
        <v>1841.33</v>
      </c>
    </row>
    <row r="4086" spans="1:4">
      <c r="A4086" s="6">
        <v>4083</v>
      </c>
      <c r="B4086" s="7">
        <v>336.84</v>
      </c>
      <c r="C4086" s="7">
        <v>336.84</v>
      </c>
      <c r="D4086">
        <f>VLOOKUP(A4086,'transaction table'!A:D,4,FALSE)</f>
        <v>479.1</v>
      </c>
    </row>
    <row r="4087" spans="1:4">
      <c r="A4087" s="6">
        <v>4084</v>
      </c>
      <c r="B4087" s="7">
        <v>449.81</v>
      </c>
      <c r="C4087" s="7">
        <v>449.81</v>
      </c>
      <c r="D4087">
        <f>VLOOKUP(A4087,'transaction table'!A:D,4,FALSE)</f>
        <v>1247.76</v>
      </c>
    </row>
    <row r="4088" spans="1:4">
      <c r="A4088" s="6">
        <v>4085</v>
      </c>
      <c r="B4088" s="7">
        <v>1885.77</v>
      </c>
      <c r="C4088" s="7">
        <v>628.59</v>
      </c>
      <c r="D4088">
        <f>VLOOKUP(A4088,'transaction table'!A:D,4,FALSE)</f>
        <v>2456.26</v>
      </c>
    </row>
    <row r="4089" spans="1:4">
      <c r="A4089" s="6">
        <v>4086</v>
      </c>
      <c r="B4089" s="7">
        <v>901.51</v>
      </c>
      <c r="C4089" s="7">
        <v>901.51</v>
      </c>
      <c r="D4089">
        <f>VLOOKUP(A4089,'transaction table'!A:D,4,FALSE)</f>
        <v>154.28</v>
      </c>
    </row>
    <row r="4090" spans="1:4">
      <c r="A4090" s="6">
        <v>4087</v>
      </c>
      <c r="B4090" s="7">
        <v>240.57</v>
      </c>
      <c r="C4090" s="7">
        <v>240.57</v>
      </c>
      <c r="D4090">
        <f>VLOOKUP(A4090,'transaction table'!A:D,4,FALSE)</f>
        <v>1576.09</v>
      </c>
    </row>
    <row r="4091" spans="1:4">
      <c r="A4091" s="6">
        <v>4088</v>
      </c>
      <c r="B4091" s="7">
        <v>1008.02</v>
      </c>
      <c r="C4091" s="7">
        <v>1008.02</v>
      </c>
      <c r="D4091">
        <f>VLOOKUP(A4091,'transaction table'!A:D,4,FALSE)</f>
        <v>2432.97</v>
      </c>
    </row>
    <row r="4092" spans="1:4">
      <c r="A4092" s="6">
        <v>4089</v>
      </c>
      <c r="B4092" s="7">
        <v>1726.8</v>
      </c>
      <c r="C4092" s="7">
        <v>1726.8</v>
      </c>
      <c r="D4092">
        <f>VLOOKUP(A4092,'transaction table'!A:D,4,FALSE)</f>
        <v>899.62</v>
      </c>
    </row>
    <row r="4093" spans="1:4">
      <c r="A4093" s="6">
        <v>4090</v>
      </c>
      <c r="B4093" s="7">
        <v>1933.65</v>
      </c>
      <c r="C4093" s="7">
        <v>644.55</v>
      </c>
      <c r="D4093">
        <f>VLOOKUP(A4093,'transaction table'!A:D,4,FALSE)</f>
        <v>2729.27</v>
      </c>
    </row>
    <row r="4094" spans="1:4">
      <c r="A4094" s="6">
        <v>4091</v>
      </c>
      <c r="B4094" s="7">
        <v>439.38</v>
      </c>
      <c r="C4094" s="7">
        <v>219.69</v>
      </c>
      <c r="D4094">
        <f>VLOOKUP(A4094,'transaction table'!A:D,4,FALSE)</f>
        <v>265.95</v>
      </c>
    </row>
    <row r="4095" spans="1:4">
      <c r="A4095" s="6">
        <v>4092</v>
      </c>
      <c r="B4095" s="7">
        <v>471.74</v>
      </c>
      <c r="C4095" s="7">
        <v>471.74</v>
      </c>
      <c r="D4095">
        <f>VLOOKUP(A4095,'transaction table'!A:D,4,FALSE)</f>
        <v>124.93</v>
      </c>
    </row>
    <row r="4096" spans="1:4">
      <c r="A4096" s="6">
        <v>4093</v>
      </c>
      <c r="B4096" s="7">
        <v>844.42</v>
      </c>
      <c r="C4096" s="7">
        <v>422.21</v>
      </c>
      <c r="D4096">
        <f>VLOOKUP(A4096,'transaction table'!A:D,4,FALSE)</f>
        <v>1255.21</v>
      </c>
    </row>
    <row r="4097" spans="1:4">
      <c r="A4097" s="6">
        <v>4094</v>
      </c>
      <c r="B4097" s="7">
        <v>422.21</v>
      </c>
      <c r="C4097" s="7">
        <v>422.21</v>
      </c>
      <c r="D4097">
        <f>VLOOKUP(A4097,'transaction table'!A:D,4,FALSE)</f>
        <v>2497.77</v>
      </c>
    </row>
    <row r="4098" spans="1:4">
      <c r="A4098" s="6">
        <v>4095</v>
      </c>
      <c r="B4098" s="7">
        <v>422.21</v>
      </c>
      <c r="C4098" s="7">
        <v>422.21</v>
      </c>
      <c r="D4098">
        <f>VLOOKUP(A4098,'transaction table'!A:D,4,FALSE)</f>
        <v>1145.89</v>
      </c>
    </row>
    <row r="4099" spans="1:4">
      <c r="A4099" s="6">
        <v>4096</v>
      </c>
      <c r="B4099" s="7">
        <v>2257.82</v>
      </c>
      <c r="C4099" s="7">
        <v>1128.91</v>
      </c>
      <c r="D4099">
        <f>VLOOKUP(A4099,'transaction table'!A:D,4,FALSE)</f>
        <v>1526.33</v>
      </c>
    </row>
    <row r="4100" spans="1:4">
      <c r="A4100" s="6">
        <v>4097</v>
      </c>
      <c r="B4100" s="7">
        <v>678.14</v>
      </c>
      <c r="C4100" s="7">
        <v>339.07</v>
      </c>
      <c r="D4100">
        <f>VLOOKUP(A4100,'transaction table'!A:D,4,FALSE)</f>
        <v>814.25</v>
      </c>
    </row>
    <row r="4101" spans="1:4">
      <c r="A4101" s="6">
        <v>4098</v>
      </c>
      <c r="B4101" s="7">
        <v>1816.72</v>
      </c>
      <c r="C4101" s="7">
        <v>1816.72</v>
      </c>
      <c r="D4101">
        <f>VLOOKUP(A4101,'transaction table'!A:D,4,FALSE)</f>
        <v>1870.48</v>
      </c>
    </row>
    <row r="4102" spans="1:4">
      <c r="A4102" s="6">
        <v>4099</v>
      </c>
      <c r="B4102" s="7">
        <v>1354.25</v>
      </c>
      <c r="C4102" s="7">
        <v>1354.25</v>
      </c>
      <c r="D4102">
        <f>VLOOKUP(A4102,'transaction table'!A:D,4,FALSE)</f>
        <v>788.84</v>
      </c>
    </row>
    <row r="4103" spans="1:4">
      <c r="A4103" s="6">
        <v>4100</v>
      </c>
      <c r="B4103" s="7">
        <v>199.16</v>
      </c>
      <c r="C4103" s="7">
        <v>199.16</v>
      </c>
      <c r="D4103">
        <f>VLOOKUP(A4103,'transaction table'!A:D,4,FALSE)</f>
        <v>1851.93</v>
      </c>
    </row>
    <row r="4104" spans="1:4">
      <c r="A4104" s="6">
        <v>4101</v>
      </c>
      <c r="B4104" s="7">
        <v>1802.19</v>
      </c>
      <c r="C4104" s="7">
        <v>1802.19</v>
      </c>
      <c r="D4104">
        <f>VLOOKUP(A4104,'transaction table'!A:D,4,FALSE)</f>
        <v>308.04</v>
      </c>
    </row>
    <row r="4105" spans="1:4">
      <c r="A4105" s="6">
        <v>4102</v>
      </c>
      <c r="B4105" s="7">
        <v>1496.02</v>
      </c>
      <c r="C4105" s="7">
        <v>748.01</v>
      </c>
      <c r="D4105">
        <f>VLOOKUP(A4105,'transaction table'!A:D,4,FALSE)</f>
        <v>503.24</v>
      </c>
    </row>
    <row r="4106" spans="1:4">
      <c r="A4106" s="6">
        <v>4103</v>
      </c>
      <c r="B4106" s="7">
        <v>159.92</v>
      </c>
      <c r="C4106" s="7">
        <v>159.92</v>
      </c>
      <c r="D4106">
        <f>VLOOKUP(A4106,'transaction table'!A:D,4,FALSE)</f>
        <v>2162.63</v>
      </c>
    </row>
    <row r="4107" spans="1:4">
      <c r="A4107" s="6">
        <v>4104</v>
      </c>
      <c r="B4107" s="7">
        <v>390.47</v>
      </c>
      <c r="C4107" s="7">
        <v>390.47</v>
      </c>
      <c r="D4107">
        <f>VLOOKUP(A4107,'transaction table'!A:D,4,FALSE)</f>
        <v>1435.48</v>
      </c>
    </row>
    <row r="4108" spans="1:4">
      <c r="A4108" s="6">
        <v>4105</v>
      </c>
      <c r="B4108" s="7">
        <v>152.53</v>
      </c>
      <c r="C4108" s="7">
        <v>152.53</v>
      </c>
      <c r="D4108">
        <f>VLOOKUP(A4108,'transaction table'!A:D,4,FALSE)</f>
        <v>4279.97</v>
      </c>
    </row>
    <row r="4109" spans="1:4">
      <c r="A4109" s="6">
        <v>4106</v>
      </c>
      <c r="B4109" s="7">
        <v>340.18</v>
      </c>
      <c r="C4109" s="7">
        <v>340.18</v>
      </c>
      <c r="D4109">
        <f>VLOOKUP(A4109,'transaction table'!A:D,4,FALSE)</f>
        <v>943.87</v>
      </c>
    </row>
    <row r="4110" spans="1:4">
      <c r="A4110" s="6">
        <v>4107</v>
      </c>
      <c r="B4110" s="7">
        <v>193.6</v>
      </c>
      <c r="C4110" s="7">
        <v>193.6</v>
      </c>
      <c r="D4110">
        <f>VLOOKUP(A4110,'transaction table'!A:D,4,FALSE)</f>
        <v>359.28</v>
      </c>
    </row>
    <row r="4111" spans="1:4">
      <c r="A4111" s="6">
        <v>4108</v>
      </c>
      <c r="B4111" s="7">
        <v>1266.63</v>
      </c>
      <c r="C4111" s="7">
        <v>422.21</v>
      </c>
      <c r="D4111">
        <f>VLOOKUP(A4111,'transaction table'!A:D,4,FALSE)</f>
        <v>691.55</v>
      </c>
    </row>
    <row r="4112" spans="1:4">
      <c r="A4112" s="6">
        <v>4109</v>
      </c>
      <c r="B4112" s="7">
        <v>150.49</v>
      </c>
      <c r="C4112" s="7">
        <v>150.49</v>
      </c>
      <c r="D4112">
        <f>VLOOKUP(A4112,'transaction table'!A:D,4,FALSE)</f>
        <v>5988.8</v>
      </c>
    </row>
    <row r="4113" spans="1:4">
      <c r="A4113" s="6">
        <v>4110</v>
      </c>
      <c r="B4113" s="7">
        <v>219.69</v>
      </c>
      <c r="C4113" s="7">
        <v>219.69</v>
      </c>
      <c r="D4113">
        <f>VLOOKUP(A4113,'transaction table'!A:D,4,FALSE)</f>
        <v>3756.71</v>
      </c>
    </row>
    <row r="4114" spans="1:4">
      <c r="A4114" s="6">
        <v>4111</v>
      </c>
      <c r="B4114" s="7">
        <v>156.65</v>
      </c>
      <c r="C4114" s="7">
        <v>156.65</v>
      </c>
      <c r="D4114">
        <f>VLOOKUP(A4114,'transaction table'!A:D,4,FALSE)</f>
        <v>1435.96</v>
      </c>
    </row>
    <row r="4115" spans="1:4">
      <c r="A4115" s="6">
        <v>4112</v>
      </c>
      <c r="B4115" s="7">
        <v>439.45</v>
      </c>
      <c r="C4115" s="7">
        <v>439.45</v>
      </c>
      <c r="D4115">
        <f>VLOOKUP(A4115,'transaction table'!A:D,4,FALSE)</f>
        <v>3350.5</v>
      </c>
    </row>
    <row r="4116" spans="1:4">
      <c r="A4116" s="6">
        <v>4113</v>
      </c>
      <c r="B4116" s="7">
        <v>912.95</v>
      </c>
      <c r="C4116" s="7">
        <v>912.95</v>
      </c>
      <c r="D4116">
        <f>VLOOKUP(A4116,'transaction table'!A:D,4,FALSE)</f>
        <v>1530.22</v>
      </c>
    </row>
    <row r="4117" spans="1:4">
      <c r="A4117" s="6">
        <v>4114</v>
      </c>
      <c r="B4117" s="7">
        <v>132.23</v>
      </c>
      <c r="C4117" s="7">
        <v>132.23</v>
      </c>
      <c r="D4117">
        <f>VLOOKUP(A4117,'transaction table'!A:D,4,FALSE)</f>
        <v>1052.4</v>
      </c>
    </row>
    <row r="4118" spans="1:4">
      <c r="A4118" s="6">
        <v>4115</v>
      </c>
      <c r="B4118" s="7">
        <v>1836.52</v>
      </c>
      <c r="C4118" s="7">
        <v>1836.52</v>
      </c>
      <c r="D4118">
        <f>VLOOKUP(A4118,'transaction table'!A:D,4,FALSE)</f>
        <v>1330.34</v>
      </c>
    </row>
    <row r="4119" spans="1:4">
      <c r="A4119" s="6">
        <v>4116</v>
      </c>
      <c r="B4119" s="7">
        <v>274.33</v>
      </c>
      <c r="C4119" s="7">
        <v>274.33</v>
      </c>
      <c r="D4119">
        <f>VLOOKUP(A4119,'transaction table'!A:D,4,FALSE)</f>
        <v>187.89</v>
      </c>
    </row>
    <row r="4120" spans="1:4">
      <c r="A4120" s="6">
        <v>4117</v>
      </c>
      <c r="B4120" s="7">
        <v>401.82</v>
      </c>
      <c r="C4120" s="7">
        <v>200.91</v>
      </c>
      <c r="D4120">
        <f>VLOOKUP(A4120,'transaction table'!A:D,4,FALSE)</f>
        <v>1538.58</v>
      </c>
    </row>
    <row r="4121" spans="1:4">
      <c r="A4121" s="6">
        <v>4118</v>
      </c>
      <c r="B4121" s="7">
        <v>1093.83</v>
      </c>
      <c r="C4121" s="7">
        <v>364.61</v>
      </c>
      <c r="D4121">
        <f>VLOOKUP(A4121,'transaction table'!A:D,4,FALSE)</f>
        <v>1169</v>
      </c>
    </row>
    <row r="4122" spans="1:4">
      <c r="A4122" s="6">
        <v>4119</v>
      </c>
      <c r="B4122" s="7">
        <v>154.28</v>
      </c>
      <c r="C4122" s="7">
        <v>154.28</v>
      </c>
      <c r="D4122">
        <f>VLOOKUP(A4122,'transaction table'!A:D,4,FALSE)</f>
        <v>2298.35</v>
      </c>
    </row>
    <row r="4123" spans="1:4">
      <c r="A4123" s="6">
        <v>4120</v>
      </c>
      <c r="B4123" s="7">
        <v>132.23</v>
      </c>
      <c r="C4123" s="7">
        <v>132.23</v>
      </c>
      <c r="D4123">
        <f>VLOOKUP(A4123,'transaction table'!A:D,4,FALSE)</f>
        <v>815.03</v>
      </c>
    </row>
    <row r="4124" spans="1:4">
      <c r="A4124" s="6">
        <v>4121</v>
      </c>
      <c r="B4124" s="7">
        <v>759.97</v>
      </c>
      <c r="C4124" s="7">
        <v>759.97</v>
      </c>
      <c r="D4124">
        <f>VLOOKUP(A4124,'transaction table'!A:D,4,FALSE)</f>
        <v>3313.28</v>
      </c>
    </row>
    <row r="4125" spans="1:4">
      <c r="A4125" s="6">
        <v>4122</v>
      </c>
      <c r="B4125" s="7">
        <v>619.65</v>
      </c>
      <c r="C4125" s="7">
        <v>619.65</v>
      </c>
      <c r="D4125">
        <f>VLOOKUP(A4125,'transaction table'!A:D,4,FALSE)</f>
        <v>183.34</v>
      </c>
    </row>
    <row r="4126" spans="1:4">
      <c r="A4126" s="6">
        <v>4123</v>
      </c>
      <c r="B4126" s="7">
        <v>299.56</v>
      </c>
      <c r="C4126" s="7">
        <v>299.56</v>
      </c>
      <c r="D4126">
        <f>VLOOKUP(A4126,'transaction table'!A:D,4,FALSE)</f>
        <v>327.39</v>
      </c>
    </row>
    <row r="4127" spans="1:4">
      <c r="A4127" s="6">
        <v>4124</v>
      </c>
      <c r="B4127" s="7">
        <v>228.38</v>
      </c>
      <c r="C4127" s="7">
        <v>228.38</v>
      </c>
      <c r="D4127">
        <f>VLOOKUP(A4127,'transaction table'!A:D,4,FALSE)</f>
        <v>3341.15</v>
      </c>
    </row>
    <row r="4128" spans="1:4">
      <c r="A4128" s="6">
        <v>4125</v>
      </c>
      <c r="B4128" s="7">
        <v>628.59</v>
      </c>
      <c r="C4128" s="7">
        <v>628.59</v>
      </c>
      <c r="D4128">
        <f>VLOOKUP(A4128,'transaction table'!A:D,4,FALSE)</f>
        <v>1127.32</v>
      </c>
    </row>
    <row r="4129" spans="1:4">
      <c r="A4129" s="6">
        <v>4126</v>
      </c>
      <c r="B4129" s="7">
        <v>479.1</v>
      </c>
      <c r="C4129" s="7">
        <v>479.1</v>
      </c>
      <c r="D4129">
        <f>VLOOKUP(A4129,'transaction table'!A:D,4,FALSE)</f>
        <v>352.84</v>
      </c>
    </row>
    <row r="4130" spans="1:4">
      <c r="A4130" s="6">
        <v>4127</v>
      </c>
      <c r="B4130" s="7">
        <v>623.01</v>
      </c>
      <c r="C4130" s="7">
        <v>623.01</v>
      </c>
      <c r="D4130">
        <f>VLOOKUP(A4130,'transaction table'!A:D,4,FALSE)</f>
        <v>2462.14</v>
      </c>
    </row>
    <row r="4131" spans="1:4">
      <c r="A4131" s="6">
        <v>4128</v>
      </c>
      <c r="B4131" s="7">
        <v>360.28</v>
      </c>
      <c r="C4131" s="7">
        <v>360.28</v>
      </c>
      <c r="D4131">
        <f>VLOOKUP(A4131,'transaction table'!A:D,4,FALSE)</f>
        <v>1382.04</v>
      </c>
    </row>
    <row r="4132" spans="1:4">
      <c r="A4132" s="6">
        <v>4129</v>
      </c>
      <c r="B4132" s="7">
        <v>572.02</v>
      </c>
      <c r="C4132" s="7">
        <v>572.02</v>
      </c>
      <c r="D4132">
        <f>VLOOKUP(A4132,'transaction table'!A:D,4,FALSE)</f>
        <v>84.52</v>
      </c>
    </row>
    <row r="4133" spans="1:4">
      <c r="A4133" s="6">
        <v>4130</v>
      </c>
      <c r="B4133" s="7">
        <v>1631.66</v>
      </c>
      <c r="C4133" s="7">
        <v>1631.66</v>
      </c>
      <c r="D4133">
        <f>VLOOKUP(A4133,'transaction table'!A:D,4,FALSE)</f>
        <v>866.33</v>
      </c>
    </row>
    <row r="4134" spans="1:4">
      <c r="A4134" s="6">
        <v>4131</v>
      </c>
      <c r="B4134" s="7">
        <v>3987.58</v>
      </c>
      <c r="C4134" s="7">
        <v>1993.79</v>
      </c>
      <c r="D4134">
        <f>VLOOKUP(A4134,'transaction table'!A:D,4,FALSE)</f>
        <v>278.93</v>
      </c>
    </row>
    <row r="4135" spans="1:4">
      <c r="A4135" s="6">
        <v>4132</v>
      </c>
      <c r="B4135" s="7">
        <v>799.22</v>
      </c>
      <c r="C4135" s="7">
        <v>399.61</v>
      </c>
      <c r="D4135">
        <f>VLOOKUP(A4135,'transaction table'!A:D,4,FALSE)</f>
        <v>766.48</v>
      </c>
    </row>
    <row r="4136" spans="1:4">
      <c r="A4136" s="6">
        <v>4133</v>
      </c>
      <c r="B4136" s="7">
        <v>193.6</v>
      </c>
      <c r="C4136" s="7">
        <v>193.6</v>
      </c>
      <c r="D4136">
        <f>VLOOKUP(A4136,'transaction table'!A:D,4,FALSE)</f>
        <v>282.13</v>
      </c>
    </row>
    <row r="4137" spans="1:4">
      <c r="A4137" s="6">
        <v>4134</v>
      </c>
      <c r="B4137" s="7">
        <v>605.64</v>
      </c>
      <c r="C4137" s="7">
        <v>201.88</v>
      </c>
      <c r="D4137">
        <f>VLOOKUP(A4137,'transaction table'!A:D,4,FALSE)</f>
        <v>1025.63</v>
      </c>
    </row>
    <row r="4138" spans="1:4">
      <c r="A4138" s="6">
        <v>4135</v>
      </c>
      <c r="B4138" s="7">
        <v>313.3</v>
      </c>
      <c r="C4138" s="7">
        <v>156.65</v>
      </c>
      <c r="D4138">
        <f>VLOOKUP(A4138,'transaction table'!A:D,4,FALSE)</f>
        <v>1763.74</v>
      </c>
    </row>
    <row r="4139" spans="1:4">
      <c r="A4139" s="6">
        <v>4136</v>
      </c>
      <c r="B4139" s="7">
        <v>299.56</v>
      </c>
      <c r="C4139" s="7">
        <v>299.56</v>
      </c>
      <c r="D4139">
        <f>VLOOKUP(A4139,'transaction table'!A:D,4,FALSE)</f>
        <v>907.76</v>
      </c>
    </row>
    <row r="4140" spans="1:4">
      <c r="A4140" s="6">
        <v>4137</v>
      </c>
      <c r="B4140" s="7">
        <v>284.14</v>
      </c>
      <c r="C4140" s="7">
        <v>284.14</v>
      </c>
      <c r="D4140">
        <f>VLOOKUP(A4140,'transaction table'!A:D,4,FALSE)</f>
        <v>360.28</v>
      </c>
    </row>
    <row r="4141" spans="1:4">
      <c r="A4141" s="6">
        <v>4138</v>
      </c>
      <c r="B4141" s="7">
        <v>366.31</v>
      </c>
      <c r="C4141" s="7">
        <v>366.31</v>
      </c>
      <c r="D4141">
        <f>VLOOKUP(A4141,'transaction table'!A:D,4,FALSE)</f>
        <v>1431.05</v>
      </c>
    </row>
    <row r="4142" spans="1:4">
      <c r="A4142" s="6">
        <v>4139</v>
      </c>
      <c r="B4142" s="7">
        <v>273.77</v>
      </c>
      <c r="C4142" s="7">
        <v>273.77</v>
      </c>
      <c r="D4142">
        <f>VLOOKUP(A4142,'transaction table'!A:D,4,FALSE)</f>
        <v>1084.16</v>
      </c>
    </row>
    <row r="4143" spans="1:4">
      <c r="A4143" s="6">
        <v>4140</v>
      </c>
      <c r="B4143" s="7">
        <v>1005.13</v>
      </c>
      <c r="C4143" s="7">
        <v>1005.13</v>
      </c>
      <c r="D4143">
        <f>VLOOKUP(A4143,'transaction table'!A:D,4,FALSE)</f>
        <v>1063.4</v>
      </c>
    </row>
    <row r="4144" spans="1:4">
      <c r="A4144" s="6">
        <v>4141</v>
      </c>
      <c r="B4144" s="7">
        <v>295.79</v>
      </c>
      <c r="C4144" s="7">
        <v>295.79</v>
      </c>
      <c r="D4144">
        <f>VLOOKUP(A4144,'transaction table'!A:D,4,FALSE)</f>
        <v>1246.02</v>
      </c>
    </row>
    <row r="4145" spans="1:4">
      <c r="A4145" s="6">
        <v>4142</v>
      </c>
      <c r="B4145" s="7">
        <v>557.86</v>
      </c>
      <c r="C4145" s="7">
        <v>278.93</v>
      </c>
      <c r="D4145">
        <f>VLOOKUP(A4145,'transaction table'!A:D,4,FALSE)</f>
        <v>4301.98</v>
      </c>
    </row>
    <row r="4146" spans="1:4">
      <c r="A4146" s="6">
        <v>4143</v>
      </c>
      <c r="B4146" s="7">
        <v>673.68</v>
      </c>
      <c r="C4146" s="7">
        <v>336.84</v>
      </c>
      <c r="D4146">
        <f>VLOOKUP(A4146,'transaction table'!A:D,4,FALSE)</f>
        <v>1325.76</v>
      </c>
    </row>
    <row r="4147" spans="1:4">
      <c r="A4147" s="6">
        <v>4144</v>
      </c>
      <c r="B4147" s="7">
        <v>1126.52</v>
      </c>
      <c r="C4147" s="7">
        <v>1126.52</v>
      </c>
      <c r="D4147">
        <f>VLOOKUP(A4147,'transaction table'!A:D,4,FALSE)</f>
        <v>479.1</v>
      </c>
    </row>
    <row r="4148" spans="1:4">
      <c r="A4148" s="6">
        <v>4145</v>
      </c>
      <c r="B4148" s="7">
        <v>1636.91</v>
      </c>
      <c r="C4148" s="7">
        <v>1636.91</v>
      </c>
      <c r="D4148">
        <f>VLOOKUP(A4148,'transaction table'!A:D,4,FALSE)</f>
        <v>935.74</v>
      </c>
    </row>
    <row r="4149" spans="1:4">
      <c r="A4149" s="6">
        <v>4146</v>
      </c>
      <c r="B4149" s="7">
        <v>245.09</v>
      </c>
      <c r="C4149" s="7">
        <v>245.09</v>
      </c>
      <c r="D4149">
        <f>VLOOKUP(A4149,'transaction table'!A:D,4,FALSE)</f>
        <v>665.18</v>
      </c>
    </row>
    <row r="4150" spans="1:4">
      <c r="A4150" s="6">
        <v>4147</v>
      </c>
      <c r="B4150" s="7">
        <v>815.03</v>
      </c>
      <c r="C4150" s="7">
        <v>815.03</v>
      </c>
      <c r="D4150">
        <f>VLOOKUP(A4150,'transaction table'!A:D,4,FALSE)</f>
        <v>291.25</v>
      </c>
    </row>
    <row r="4151" spans="1:4">
      <c r="A4151" s="6">
        <v>4148</v>
      </c>
      <c r="B4151" s="7">
        <v>1157.94</v>
      </c>
      <c r="C4151" s="7">
        <v>578.97</v>
      </c>
      <c r="D4151">
        <f>VLOOKUP(A4151,'transaction table'!A:D,4,FALSE)</f>
        <v>276.75</v>
      </c>
    </row>
    <row r="4152" spans="1:4">
      <c r="A4152" s="6">
        <v>4149</v>
      </c>
      <c r="B4152" s="7">
        <v>96.07</v>
      </c>
      <c r="C4152" s="7">
        <v>96.07</v>
      </c>
      <c r="D4152">
        <f>VLOOKUP(A4152,'transaction table'!A:D,4,FALSE)</f>
        <v>832.07</v>
      </c>
    </row>
    <row r="4153" spans="1:4">
      <c r="A4153" s="6">
        <v>4150</v>
      </c>
      <c r="B4153" s="7">
        <v>166.77</v>
      </c>
      <c r="C4153" s="7">
        <v>166.77</v>
      </c>
      <c r="D4153">
        <f>VLOOKUP(A4153,'transaction table'!A:D,4,FALSE)</f>
        <v>112.48</v>
      </c>
    </row>
    <row r="4154" spans="1:4">
      <c r="A4154" s="6">
        <v>4151</v>
      </c>
      <c r="B4154" s="7">
        <v>152.53</v>
      </c>
      <c r="C4154" s="7">
        <v>152.53</v>
      </c>
      <c r="D4154">
        <f>VLOOKUP(A4154,'transaction table'!A:D,4,FALSE)</f>
        <v>1227.71</v>
      </c>
    </row>
    <row r="4155" spans="1:4">
      <c r="A4155" s="6">
        <v>4152</v>
      </c>
      <c r="B4155" s="7">
        <v>629.52</v>
      </c>
      <c r="C4155" s="7">
        <v>209.84</v>
      </c>
      <c r="D4155">
        <f>VLOOKUP(A4155,'transaction table'!A:D,4,FALSE)</f>
        <v>448.19</v>
      </c>
    </row>
    <row r="4156" spans="1:4">
      <c r="A4156" s="6">
        <v>4153</v>
      </c>
      <c r="B4156" s="7">
        <v>1159.2</v>
      </c>
      <c r="C4156" s="7">
        <v>579.6</v>
      </c>
      <c r="D4156">
        <f>VLOOKUP(A4156,'transaction table'!A:D,4,FALSE)</f>
        <v>740.8</v>
      </c>
    </row>
    <row r="4157" spans="1:4">
      <c r="A4157" s="6">
        <v>4154</v>
      </c>
      <c r="B4157" s="7">
        <v>383.88</v>
      </c>
      <c r="C4157" s="7">
        <v>383.88</v>
      </c>
      <c r="D4157">
        <f>VLOOKUP(A4157,'transaction table'!A:D,4,FALSE)</f>
        <v>791.3</v>
      </c>
    </row>
    <row r="4158" spans="1:4">
      <c r="A4158" s="6">
        <v>4155</v>
      </c>
      <c r="B4158" s="7">
        <v>858.98</v>
      </c>
      <c r="C4158" s="7">
        <v>858.98</v>
      </c>
      <c r="D4158">
        <f>VLOOKUP(A4158,'transaction table'!A:D,4,FALSE)</f>
        <v>733.26</v>
      </c>
    </row>
    <row r="4159" spans="1:4">
      <c r="A4159" s="6">
        <v>4156</v>
      </c>
      <c r="B4159" s="7">
        <v>273.77</v>
      </c>
      <c r="C4159" s="7">
        <v>273.77</v>
      </c>
      <c r="D4159">
        <f>VLOOKUP(A4159,'transaction table'!A:D,4,FALSE)</f>
        <v>235.13</v>
      </c>
    </row>
    <row r="4160" spans="1:4">
      <c r="A4160" s="6">
        <v>4157</v>
      </c>
      <c r="B4160" s="7">
        <v>1169</v>
      </c>
      <c r="C4160" s="7">
        <v>1169</v>
      </c>
      <c r="D4160">
        <f>VLOOKUP(A4160,'transaction table'!A:D,4,FALSE)</f>
        <v>599.12</v>
      </c>
    </row>
    <row r="4161" spans="1:4">
      <c r="A4161" s="6">
        <v>4158</v>
      </c>
      <c r="B4161" s="7">
        <v>644.55</v>
      </c>
      <c r="C4161" s="7">
        <v>644.55</v>
      </c>
      <c r="D4161">
        <f>VLOOKUP(A4161,'transaction table'!A:D,4,FALSE)</f>
        <v>558.07</v>
      </c>
    </row>
    <row r="4162" spans="1:4">
      <c r="A4162" s="6">
        <v>4159</v>
      </c>
      <c r="B4162" s="7">
        <v>224.96</v>
      </c>
      <c r="C4162" s="7">
        <v>112.48</v>
      </c>
      <c r="D4162">
        <f>VLOOKUP(A4162,'transaction table'!A:D,4,FALSE)</f>
        <v>1670.4</v>
      </c>
    </row>
    <row r="4163" spans="1:4">
      <c r="A4163" s="6">
        <v>4160</v>
      </c>
      <c r="B4163" s="7">
        <v>359.28</v>
      </c>
      <c r="C4163" s="7">
        <v>359.28</v>
      </c>
      <c r="D4163">
        <f>VLOOKUP(A4163,'transaction table'!A:D,4,FALSE)</f>
        <v>2215.12</v>
      </c>
    </row>
    <row r="4164" spans="1:4">
      <c r="A4164" s="6">
        <v>4161</v>
      </c>
      <c r="B4164" s="7">
        <v>392.24</v>
      </c>
      <c r="C4164" s="7">
        <v>392.24</v>
      </c>
      <c r="D4164">
        <f>VLOOKUP(A4164,'transaction table'!A:D,4,FALSE)</f>
        <v>4894.85</v>
      </c>
    </row>
    <row r="4165" spans="1:4">
      <c r="A4165" s="6">
        <v>4162</v>
      </c>
      <c r="B4165" s="7">
        <v>1933.32</v>
      </c>
      <c r="C4165" s="7">
        <v>966.66</v>
      </c>
      <c r="D4165">
        <f>VLOOKUP(A4165,'transaction table'!A:D,4,FALSE)</f>
        <v>1442.77</v>
      </c>
    </row>
    <row r="4166" spans="1:4">
      <c r="A4166" s="6">
        <v>4163</v>
      </c>
      <c r="B4166" s="7">
        <v>366.31</v>
      </c>
      <c r="C4166" s="7">
        <v>366.31</v>
      </c>
      <c r="D4166">
        <f>VLOOKUP(A4166,'transaction table'!A:D,4,FALSE)</f>
        <v>1438.06</v>
      </c>
    </row>
    <row r="4167" spans="1:4">
      <c r="A4167" s="6">
        <v>4164</v>
      </c>
      <c r="B4167" s="7">
        <v>486.42</v>
      </c>
      <c r="C4167" s="7">
        <v>486.42</v>
      </c>
      <c r="D4167">
        <f>VLOOKUP(A4167,'transaction table'!A:D,4,FALSE)</f>
        <v>3484.34</v>
      </c>
    </row>
    <row r="4168" spans="1:4">
      <c r="A4168" s="6">
        <v>4165</v>
      </c>
      <c r="B4168" s="7">
        <v>193.8</v>
      </c>
      <c r="C4168" s="7">
        <v>193.8</v>
      </c>
      <c r="D4168">
        <f>VLOOKUP(A4168,'transaction table'!A:D,4,FALSE)</f>
        <v>1050.12</v>
      </c>
    </row>
    <row r="4169" spans="1:4">
      <c r="A4169" s="6">
        <v>4166</v>
      </c>
      <c r="B4169" s="7">
        <v>459.12</v>
      </c>
      <c r="C4169" s="7">
        <v>459.12</v>
      </c>
      <c r="D4169">
        <f>VLOOKUP(A4169,'transaction table'!A:D,4,FALSE)</f>
        <v>367.55</v>
      </c>
    </row>
    <row r="4170" spans="1:4">
      <c r="A4170" s="6">
        <v>4167</v>
      </c>
      <c r="B4170" s="7">
        <v>351.77</v>
      </c>
      <c r="C4170" s="7">
        <v>351.77</v>
      </c>
      <c r="D4170">
        <f>VLOOKUP(A4170,'transaction table'!A:D,4,FALSE)</f>
        <v>2967.29</v>
      </c>
    </row>
    <row r="4171" spans="1:4">
      <c r="A4171" s="6">
        <v>4168</v>
      </c>
      <c r="B4171" s="7">
        <v>154.02</v>
      </c>
      <c r="C4171" s="7">
        <v>154.02</v>
      </c>
      <c r="D4171">
        <f>VLOOKUP(A4171,'transaction table'!A:D,4,FALSE)</f>
        <v>748.01</v>
      </c>
    </row>
    <row r="4172" spans="1:4">
      <c r="A4172" s="6">
        <v>4169</v>
      </c>
      <c r="B4172" s="7">
        <v>517.32</v>
      </c>
      <c r="C4172" s="7">
        <v>258.66</v>
      </c>
      <c r="D4172">
        <f>VLOOKUP(A4172,'transaction table'!A:D,4,FALSE)</f>
        <v>1878.6</v>
      </c>
    </row>
    <row r="4173" spans="1:4">
      <c r="A4173" s="6">
        <v>4170</v>
      </c>
      <c r="B4173" s="7">
        <v>89.87</v>
      </c>
      <c r="C4173" s="7">
        <v>89.87</v>
      </c>
      <c r="D4173">
        <f>VLOOKUP(A4173,'transaction table'!A:D,4,FALSE)</f>
        <v>601.36</v>
      </c>
    </row>
    <row r="4174" spans="1:4">
      <c r="A4174" s="6">
        <v>4171</v>
      </c>
      <c r="B4174" s="7">
        <v>1262.36</v>
      </c>
      <c r="C4174" s="7">
        <v>1262.36</v>
      </c>
      <c r="D4174">
        <f>VLOOKUP(A4174,'transaction table'!A:D,4,FALSE)</f>
        <v>1579.13</v>
      </c>
    </row>
    <row r="4175" spans="1:4">
      <c r="A4175" s="6">
        <v>4172</v>
      </c>
      <c r="B4175" s="7">
        <v>125.18</v>
      </c>
      <c r="C4175" s="7">
        <v>125.18</v>
      </c>
      <c r="D4175">
        <f>VLOOKUP(A4175,'transaction table'!A:D,4,FALSE)</f>
        <v>142.43</v>
      </c>
    </row>
    <row r="4176" spans="1:4">
      <c r="A4176" s="6">
        <v>4173</v>
      </c>
      <c r="B4176" s="7">
        <v>1786.37</v>
      </c>
      <c r="C4176" s="7">
        <v>1786.37</v>
      </c>
      <c r="D4176">
        <f>VLOOKUP(A4176,'transaction table'!A:D,4,FALSE)</f>
        <v>530.5</v>
      </c>
    </row>
    <row r="4177" spans="1:4">
      <c r="A4177" s="6">
        <v>4174</v>
      </c>
      <c r="B4177" s="7">
        <v>228.45</v>
      </c>
      <c r="C4177" s="7">
        <v>228.45</v>
      </c>
      <c r="D4177">
        <f>VLOOKUP(A4177,'transaction table'!A:D,4,FALSE)</f>
        <v>2628.46</v>
      </c>
    </row>
    <row r="4178" spans="1:4">
      <c r="A4178" s="6">
        <v>4175</v>
      </c>
      <c r="B4178" s="7">
        <v>828.21</v>
      </c>
      <c r="C4178" s="7">
        <v>828.21</v>
      </c>
      <c r="D4178">
        <f>VLOOKUP(A4178,'transaction table'!A:D,4,FALSE)</f>
        <v>2120.66</v>
      </c>
    </row>
    <row r="4179" spans="1:4">
      <c r="A4179" s="6">
        <v>4176</v>
      </c>
      <c r="B4179" s="7">
        <v>579.6</v>
      </c>
      <c r="C4179" s="7">
        <v>579.6</v>
      </c>
      <c r="D4179">
        <f>VLOOKUP(A4179,'transaction table'!A:D,4,FALSE)</f>
        <v>1777.25</v>
      </c>
    </row>
    <row r="4180" spans="1:4">
      <c r="A4180" s="6">
        <v>4177</v>
      </c>
      <c r="B4180" s="7">
        <v>352.84</v>
      </c>
      <c r="C4180" s="7">
        <v>352.84</v>
      </c>
      <c r="D4180">
        <f>VLOOKUP(A4180,'transaction table'!A:D,4,FALSE)</f>
        <v>367.55</v>
      </c>
    </row>
    <row r="4181" spans="1:4">
      <c r="A4181" s="6">
        <v>4178</v>
      </c>
      <c r="B4181" s="7">
        <v>254.46</v>
      </c>
      <c r="C4181" s="7">
        <v>254.46</v>
      </c>
      <c r="D4181">
        <f>VLOOKUP(A4181,'transaction table'!A:D,4,FALSE)</f>
        <v>1239.15</v>
      </c>
    </row>
    <row r="4182" spans="1:4">
      <c r="A4182" s="6">
        <v>4179</v>
      </c>
      <c r="B4182" s="7">
        <v>240.54</v>
      </c>
      <c r="C4182" s="7">
        <v>120.27</v>
      </c>
      <c r="D4182">
        <f>VLOOKUP(A4182,'transaction table'!A:D,4,FALSE)</f>
        <v>2803.18</v>
      </c>
    </row>
    <row r="4183" spans="1:4">
      <c r="A4183" s="6">
        <v>4180</v>
      </c>
      <c r="B4183" s="7">
        <v>599.12</v>
      </c>
      <c r="C4183" s="7">
        <v>299.56</v>
      </c>
      <c r="D4183">
        <f>VLOOKUP(A4183,'transaction table'!A:D,4,FALSE)</f>
        <v>313.65</v>
      </c>
    </row>
    <row r="4184" spans="1:4">
      <c r="A4184" s="6">
        <v>4181</v>
      </c>
      <c r="B4184" s="7">
        <v>1615.92</v>
      </c>
      <c r="C4184" s="7">
        <v>538.64</v>
      </c>
      <c r="D4184">
        <f>VLOOKUP(A4184,'transaction table'!A:D,4,FALSE)</f>
        <v>762.61</v>
      </c>
    </row>
    <row r="4185" spans="1:4">
      <c r="A4185" s="6">
        <v>4182</v>
      </c>
      <c r="B4185" s="7">
        <v>284.14</v>
      </c>
      <c r="C4185" s="7">
        <v>284.14</v>
      </c>
      <c r="D4185">
        <f>VLOOKUP(A4185,'transaction table'!A:D,4,FALSE)</f>
        <v>2194.33</v>
      </c>
    </row>
    <row r="4186" spans="1:4">
      <c r="A4186" s="6">
        <v>4183</v>
      </c>
      <c r="B4186" s="7">
        <v>1041.86</v>
      </c>
      <c r="C4186" s="7">
        <v>1041.86</v>
      </c>
      <c r="D4186">
        <f>VLOOKUP(A4186,'transaction table'!A:D,4,FALSE)</f>
        <v>2110.32</v>
      </c>
    </row>
    <row r="4187" spans="1:4">
      <c r="A4187" s="6">
        <v>4184</v>
      </c>
      <c r="B4187" s="7">
        <v>996.68</v>
      </c>
      <c r="C4187" s="7">
        <v>996.68</v>
      </c>
      <c r="D4187">
        <f>VLOOKUP(A4187,'transaction table'!A:D,4,FALSE)</f>
        <v>1439.25</v>
      </c>
    </row>
    <row r="4188" spans="1:4">
      <c r="A4188" s="6">
        <v>4185</v>
      </c>
      <c r="B4188" s="7">
        <v>276.75</v>
      </c>
      <c r="C4188" s="7">
        <v>276.75</v>
      </c>
      <c r="D4188">
        <f>VLOOKUP(A4188,'transaction table'!A:D,4,FALSE)</f>
        <v>5216.12</v>
      </c>
    </row>
    <row r="4189" spans="1:4">
      <c r="A4189" s="6">
        <v>4186</v>
      </c>
      <c r="B4189" s="7">
        <v>436.2</v>
      </c>
      <c r="C4189" s="7">
        <v>436.2</v>
      </c>
      <c r="D4189">
        <f>VLOOKUP(A4189,'transaction table'!A:D,4,FALSE)</f>
        <v>1008.02</v>
      </c>
    </row>
    <row r="4190" spans="1:4">
      <c r="A4190" s="6">
        <v>4187</v>
      </c>
      <c r="B4190" s="7">
        <v>526.08</v>
      </c>
      <c r="C4190" s="7">
        <v>526.08</v>
      </c>
      <c r="D4190">
        <f>VLOOKUP(A4190,'transaction table'!A:D,4,FALSE)</f>
        <v>3193.95</v>
      </c>
    </row>
    <row r="4191" spans="1:4">
      <c r="A4191" s="6">
        <v>4188</v>
      </c>
      <c r="B4191" s="7">
        <v>240.54</v>
      </c>
      <c r="C4191" s="7">
        <v>120.27</v>
      </c>
      <c r="D4191">
        <f>VLOOKUP(A4191,'transaction table'!A:D,4,FALSE)</f>
        <v>872.98</v>
      </c>
    </row>
    <row r="4192" spans="1:4">
      <c r="A4192" s="6">
        <v>4189</v>
      </c>
      <c r="B4192" s="7">
        <v>91.89</v>
      </c>
      <c r="C4192" s="7">
        <v>30.63</v>
      </c>
      <c r="D4192">
        <f>VLOOKUP(A4192,'transaction table'!A:D,4,FALSE)</f>
        <v>719.27</v>
      </c>
    </row>
    <row r="4193" spans="1:4">
      <c r="A4193" s="6">
        <v>4190</v>
      </c>
      <c r="B4193" s="7">
        <v>469.22</v>
      </c>
      <c r="C4193" s="7">
        <v>469.22</v>
      </c>
      <c r="D4193">
        <f>VLOOKUP(A4193,'transaction table'!A:D,4,FALSE)</f>
        <v>1786.27</v>
      </c>
    </row>
    <row r="4194" spans="1:4">
      <c r="A4194" s="6">
        <v>4191</v>
      </c>
      <c r="B4194" s="7">
        <v>377.58</v>
      </c>
      <c r="C4194" s="7">
        <v>377.58</v>
      </c>
      <c r="D4194">
        <f>VLOOKUP(A4194,'transaction table'!A:D,4,FALSE)</f>
        <v>5022.13</v>
      </c>
    </row>
    <row r="4195" spans="1:4">
      <c r="A4195" s="6">
        <v>4192</v>
      </c>
      <c r="B4195" s="7">
        <v>1993.79</v>
      </c>
      <c r="C4195" s="7">
        <v>1993.79</v>
      </c>
      <c r="D4195">
        <f>VLOOKUP(A4195,'transaction table'!A:D,4,FALSE)</f>
        <v>1224.13</v>
      </c>
    </row>
    <row r="4196" spans="1:4">
      <c r="A4196" s="6">
        <v>4193</v>
      </c>
      <c r="B4196" s="7">
        <v>2338</v>
      </c>
      <c r="C4196" s="7">
        <v>1169</v>
      </c>
      <c r="D4196">
        <f>VLOOKUP(A4196,'transaction table'!A:D,4,FALSE)</f>
        <v>2366.98</v>
      </c>
    </row>
    <row r="4197" spans="1:4">
      <c r="A4197" s="6">
        <v>4194</v>
      </c>
      <c r="B4197" s="7">
        <v>845.75</v>
      </c>
      <c r="C4197" s="7">
        <v>845.75</v>
      </c>
      <c r="D4197">
        <f>VLOOKUP(A4197,'transaction table'!A:D,4,FALSE)</f>
        <v>538.64</v>
      </c>
    </row>
    <row r="4198" spans="1:4">
      <c r="A4198" s="6">
        <v>4195</v>
      </c>
      <c r="B4198" s="7">
        <v>1071.23</v>
      </c>
      <c r="C4198" s="7">
        <v>1071.23</v>
      </c>
      <c r="D4198">
        <f>VLOOKUP(A4198,'transaction table'!A:D,4,FALSE)</f>
        <v>1928.04</v>
      </c>
    </row>
    <row r="4199" spans="1:4">
      <c r="A4199" s="6">
        <v>4196</v>
      </c>
      <c r="B4199" s="7">
        <v>216.2</v>
      </c>
      <c r="C4199" s="7">
        <v>216.2</v>
      </c>
      <c r="D4199">
        <f>VLOOKUP(A4199,'transaction table'!A:D,4,FALSE)</f>
        <v>549.86</v>
      </c>
    </row>
    <row r="4200" spans="1:4">
      <c r="A4200" s="6">
        <v>4197</v>
      </c>
      <c r="B4200" s="7">
        <v>620.34</v>
      </c>
      <c r="C4200" s="7">
        <v>206.78</v>
      </c>
      <c r="D4200">
        <f>VLOOKUP(A4200,'transaction table'!A:D,4,FALSE)</f>
        <v>2410.81</v>
      </c>
    </row>
    <row r="4201" spans="1:4">
      <c r="A4201" s="6">
        <v>4198</v>
      </c>
      <c r="B4201" s="7">
        <v>716.89</v>
      </c>
      <c r="C4201" s="7">
        <v>716.89</v>
      </c>
      <c r="D4201">
        <f>VLOOKUP(A4201,'transaction table'!A:D,4,FALSE)</f>
        <v>1213.16</v>
      </c>
    </row>
    <row r="4202" spans="1:4">
      <c r="A4202" s="6">
        <v>4199</v>
      </c>
      <c r="B4202" s="7">
        <v>721.71</v>
      </c>
      <c r="C4202" s="7">
        <v>240.57</v>
      </c>
      <c r="D4202">
        <f>VLOOKUP(A4202,'transaction table'!A:D,4,FALSE)</f>
        <v>1554.74</v>
      </c>
    </row>
    <row r="4203" spans="1:4">
      <c r="A4203" s="6">
        <v>4200</v>
      </c>
      <c r="B4203" s="7">
        <v>395.52</v>
      </c>
      <c r="C4203" s="7">
        <v>395.52</v>
      </c>
      <c r="D4203">
        <f>VLOOKUP(A4203,'transaction table'!A:D,4,FALSE)</f>
        <v>413.05</v>
      </c>
    </row>
    <row r="4204" spans="1:4">
      <c r="A4204" s="6">
        <v>4201</v>
      </c>
      <c r="B4204" s="7">
        <v>154.28</v>
      </c>
      <c r="C4204" s="7">
        <v>154.28</v>
      </c>
      <c r="D4204">
        <f>VLOOKUP(A4204,'transaction table'!A:D,4,FALSE)</f>
        <v>587.66</v>
      </c>
    </row>
    <row r="4205" spans="1:4">
      <c r="A4205" s="6">
        <v>4202</v>
      </c>
      <c r="B4205" s="7">
        <v>265.95</v>
      </c>
      <c r="C4205" s="7">
        <v>265.95</v>
      </c>
      <c r="D4205">
        <f>VLOOKUP(A4205,'transaction table'!A:D,4,FALSE)</f>
        <v>727.33</v>
      </c>
    </row>
    <row r="4206" spans="1:4">
      <c r="A4206" s="6">
        <v>4203</v>
      </c>
      <c r="B4206" s="7">
        <v>318.02</v>
      </c>
      <c r="C4206" s="7">
        <v>318.02</v>
      </c>
      <c r="D4206">
        <f>VLOOKUP(A4206,'transaction table'!A:D,4,FALSE)</f>
        <v>1440.61</v>
      </c>
    </row>
    <row r="4207" spans="1:4">
      <c r="A4207" s="6">
        <v>4204</v>
      </c>
      <c r="B4207" s="7">
        <v>667.02</v>
      </c>
      <c r="C4207" s="7">
        <v>667.02</v>
      </c>
      <c r="D4207">
        <f>VLOOKUP(A4207,'transaction table'!A:D,4,FALSE)</f>
        <v>159.37</v>
      </c>
    </row>
    <row r="4208" spans="1:4">
      <c r="A4208" s="6">
        <v>4205</v>
      </c>
      <c r="B4208" s="7">
        <v>412.02</v>
      </c>
      <c r="C4208" s="7">
        <v>412.02</v>
      </c>
      <c r="D4208">
        <f>VLOOKUP(A4208,'transaction table'!A:D,4,FALSE)</f>
        <v>759.97</v>
      </c>
    </row>
    <row r="4209" spans="1:4">
      <c r="A4209" s="6">
        <v>4206</v>
      </c>
      <c r="B4209" s="7">
        <v>280.61</v>
      </c>
      <c r="C4209" s="7">
        <v>280.61</v>
      </c>
      <c r="D4209">
        <f>VLOOKUP(A4209,'transaction table'!A:D,4,FALSE)</f>
        <v>232.22</v>
      </c>
    </row>
    <row r="4210" spans="1:4">
      <c r="A4210" s="6">
        <v>4207</v>
      </c>
      <c r="B4210" s="7">
        <v>120.27</v>
      </c>
      <c r="C4210" s="7">
        <v>120.27</v>
      </c>
      <c r="D4210">
        <f>VLOOKUP(A4210,'transaction table'!A:D,4,FALSE)</f>
        <v>1033.01</v>
      </c>
    </row>
    <row r="4211" spans="1:4">
      <c r="A4211" s="6">
        <v>4208</v>
      </c>
      <c r="B4211" s="7">
        <v>278.93</v>
      </c>
      <c r="C4211" s="7">
        <v>278.93</v>
      </c>
      <c r="D4211">
        <f>VLOOKUP(A4211,'transaction table'!A:D,4,FALSE)</f>
        <v>1036.22</v>
      </c>
    </row>
    <row r="4212" spans="1:4">
      <c r="A4212" s="6">
        <v>4209</v>
      </c>
      <c r="B4212" s="7">
        <v>1871.48</v>
      </c>
      <c r="C4212" s="7">
        <v>935.74</v>
      </c>
      <c r="D4212">
        <f>VLOOKUP(A4212,'transaction table'!A:D,4,FALSE)</f>
        <v>652.72</v>
      </c>
    </row>
    <row r="4213" spans="1:4">
      <c r="A4213" s="6">
        <v>4210</v>
      </c>
      <c r="B4213" s="7">
        <v>273.77</v>
      </c>
      <c r="C4213" s="7">
        <v>273.77</v>
      </c>
      <c r="D4213">
        <f>VLOOKUP(A4213,'transaction table'!A:D,4,FALSE)</f>
        <v>890.09</v>
      </c>
    </row>
    <row r="4214" spans="1:4">
      <c r="A4214" s="6">
        <v>4211</v>
      </c>
      <c r="B4214" s="7">
        <v>899.2</v>
      </c>
      <c r="C4214" s="7">
        <v>899.2</v>
      </c>
      <c r="D4214">
        <f>VLOOKUP(A4214,'transaction table'!A:D,4,FALSE)</f>
        <v>3082.5</v>
      </c>
    </row>
    <row r="4215" spans="1:4">
      <c r="A4215" s="6">
        <v>4212</v>
      </c>
      <c r="B4215" s="7">
        <v>1064.65</v>
      </c>
      <c r="C4215" s="7">
        <v>1064.65</v>
      </c>
      <c r="D4215">
        <f>VLOOKUP(A4215,'transaction table'!A:D,4,FALSE)</f>
        <v>1186.93</v>
      </c>
    </row>
    <row r="4216" spans="1:4">
      <c r="A4216" s="6">
        <v>4213</v>
      </c>
      <c r="B4216" s="7">
        <v>246.63</v>
      </c>
      <c r="C4216" s="7">
        <v>246.63</v>
      </c>
      <c r="D4216">
        <f>VLOOKUP(A4216,'transaction table'!A:D,4,FALSE)</f>
        <v>965.83</v>
      </c>
    </row>
    <row r="4217" spans="1:4">
      <c r="A4217" s="6">
        <v>4214</v>
      </c>
      <c r="B4217" s="7">
        <v>273.77</v>
      </c>
      <c r="C4217" s="7">
        <v>273.77</v>
      </c>
      <c r="D4217">
        <f>VLOOKUP(A4217,'transaction table'!A:D,4,FALSE)</f>
        <v>1362.91</v>
      </c>
    </row>
    <row r="4218" spans="1:4">
      <c r="A4218" s="6">
        <v>4215</v>
      </c>
      <c r="B4218" s="7">
        <v>193.6</v>
      </c>
      <c r="C4218" s="7">
        <v>193.6</v>
      </c>
      <c r="D4218">
        <f>VLOOKUP(A4218,'transaction table'!A:D,4,FALSE)</f>
        <v>189.69</v>
      </c>
    </row>
    <row r="4219" spans="1:4">
      <c r="A4219" s="6">
        <v>4216</v>
      </c>
      <c r="B4219" s="7">
        <v>269.99</v>
      </c>
      <c r="C4219" s="7">
        <v>269.99</v>
      </c>
      <c r="D4219">
        <f>VLOOKUP(A4219,'transaction table'!A:D,4,FALSE)</f>
        <v>1201.51</v>
      </c>
    </row>
    <row r="4220" spans="1:4">
      <c r="A4220" s="6">
        <v>4217</v>
      </c>
      <c r="B4220" s="7">
        <v>406.33</v>
      </c>
      <c r="C4220" s="7">
        <v>406.33</v>
      </c>
      <c r="D4220">
        <f>VLOOKUP(A4220,'transaction table'!A:D,4,FALSE)</f>
        <v>3179.05</v>
      </c>
    </row>
    <row r="4221" spans="1:4">
      <c r="A4221" s="6">
        <v>4218</v>
      </c>
      <c r="B4221" s="7">
        <v>861.87</v>
      </c>
      <c r="C4221" s="7">
        <v>861.87</v>
      </c>
      <c r="D4221">
        <f>VLOOKUP(A4221,'transaction table'!A:D,4,FALSE)</f>
        <v>1273.37</v>
      </c>
    </row>
    <row r="4222" spans="1:4">
      <c r="A4222" s="6">
        <v>4219</v>
      </c>
      <c r="B4222" s="7">
        <v>623.01</v>
      </c>
      <c r="C4222" s="7">
        <v>623.01</v>
      </c>
      <c r="D4222">
        <f>VLOOKUP(A4222,'transaction table'!A:D,4,FALSE)</f>
        <v>1201.22</v>
      </c>
    </row>
    <row r="4223" spans="1:4">
      <c r="A4223" s="6">
        <v>4220</v>
      </c>
      <c r="B4223" s="7">
        <v>667.02</v>
      </c>
      <c r="C4223" s="7">
        <v>667.02</v>
      </c>
      <c r="D4223">
        <f>VLOOKUP(A4223,'transaction table'!A:D,4,FALSE)</f>
        <v>2156.22</v>
      </c>
    </row>
    <row r="4224" spans="1:4">
      <c r="A4224" s="6">
        <v>4221</v>
      </c>
      <c r="B4224" s="7">
        <v>150.49</v>
      </c>
      <c r="C4224" s="7">
        <v>150.49</v>
      </c>
      <c r="D4224">
        <f>VLOOKUP(A4224,'transaction table'!A:D,4,FALSE)</f>
        <v>2456.2</v>
      </c>
    </row>
    <row r="4225" spans="1:4">
      <c r="A4225" s="6">
        <v>4222</v>
      </c>
      <c r="B4225" s="7">
        <v>719.27</v>
      </c>
      <c r="C4225" s="7">
        <v>719.27</v>
      </c>
      <c r="D4225">
        <f>VLOOKUP(A4225,'transaction table'!A:D,4,FALSE)</f>
        <v>3040.85</v>
      </c>
    </row>
    <row r="4226" spans="1:4">
      <c r="A4226" s="6">
        <v>4223</v>
      </c>
      <c r="B4226" s="7">
        <v>258.66</v>
      </c>
      <c r="C4226" s="7">
        <v>258.66</v>
      </c>
      <c r="D4226">
        <f>VLOOKUP(A4226,'transaction table'!A:D,4,FALSE)</f>
        <v>2127.95</v>
      </c>
    </row>
    <row r="4227" spans="1:4">
      <c r="A4227" s="6">
        <v>4224</v>
      </c>
      <c r="B4227" s="7">
        <v>170.45</v>
      </c>
      <c r="C4227" s="7">
        <v>170.45</v>
      </c>
      <c r="D4227">
        <f>VLOOKUP(A4227,'transaction table'!A:D,4,FALSE)</f>
        <v>737.86</v>
      </c>
    </row>
    <row r="4228" spans="1:4">
      <c r="A4228" s="6">
        <v>4225</v>
      </c>
      <c r="B4228" s="7">
        <v>526.08</v>
      </c>
      <c r="C4228" s="7">
        <v>526.08</v>
      </c>
      <c r="D4228">
        <f>VLOOKUP(A4228,'transaction table'!A:D,4,FALSE)</f>
        <v>8497.42</v>
      </c>
    </row>
    <row r="4229" spans="1:4">
      <c r="A4229" s="6">
        <v>4226</v>
      </c>
      <c r="B4229" s="7">
        <v>901.51</v>
      </c>
      <c r="C4229" s="7">
        <v>901.51</v>
      </c>
      <c r="D4229">
        <f>VLOOKUP(A4229,'transaction table'!A:D,4,FALSE)</f>
        <v>806.82</v>
      </c>
    </row>
    <row r="4230" spans="1:4">
      <c r="A4230" s="6">
        <v>4227</v>
      </c>
      <c r="B4230" s="7">
        <v>487.4</v>
      </c>
      <c r="C4230" s="7">
        <v>243.7</v>
      </c>
      <c r="D4230">
        <f>VLOOKUP(A4230,'transaction table'!A:D,4,FALSE)</f>
        <v>2150.82</v>
      </c>
    </row>
    <row r="4231" spans="1:4">
      <c r="A4231" s="6">
        <v>4228</v>
      </c>
      <c r="B4231" s="7">
        <v>243.31</v>
      </c>
      <c r="C4231" s="7">
        <v>243.31</v>
      </c>
      <c r="D4231">
        <f>VLOOKUP(A4231,'transaction table'!A:D,4,FALSE)</f>
        <v>1188.26</v>
      </c>
    </row>
    <row r="4232" spans="1:4">
      <c r="A4232" s="6">
        <v>4229</v>
      </c>
      <c r="B4232" s="7">
        <v>156.65</v>
      </c>
      <c r="C4232" s="7">
        <v>156.65</v>
      </c>
      <c r="D4232">
        <f>VLOOKUP(A4232,'transaction table'!A:D,4,FALSE)</f>
        <v>447.18</v>
      </c>
    </row>
    <row r="4233" spans="1:4">
      <c r="A4233" s="6">
        <v>4230</v>
      </c>
      <c r="B4233" s="7">
        <v>181.69</v>
      </c>
      <c r="C4233" s="7">
        <v>181.69</v>
      </c>
      <c r="D4233">
        <f>VLOOKUP(A4233,'transaction table'!A:D,4,FALSE)</f>
        <v>2635.27</v>
      </c>
    </row>
    <row r="4234" spans="1:4">
      <c r="A4234" s="6">
        <v>4231</v>
      </c>
      <c r="B4234" s="7">
        <v>872.4</v>
      </c>
      <c r="C4234" s="7">
        <v>436.2</v>
      </c>
      <c r="D4234">
        <f>VLOOKUP(A4234,'transaction table'!A:D,4,FALSE)</f>
        <v>1703.3</v>
      </c>
    </row>
    <row r="4235" spans="1:4">
      <c r="A4235" s="6">
        <v>4232</v>
      </c>
      <c r="B4235" s="7">
        <v>1071.23</v>
      </c>
      <c r="C4235" s="7">
        <v>1071.23</v>
      </c>
      <c r="D4235">
        <f>VLOOKUP(A4235,'transaction table'!A:D,4,FALSE)</f>
        <v>1816.72</v>
      </c>
    </row>
    <row r="4236" spans="1:4">
      <c r="A4236" s="6">
        <v>4233</v>
      </c>
      <c r="B4236" s="7">
        <v>884.91</v>
      </c>
      <c r="C4236" s="7">
        <v>884.91</v>
      </c>
      <c r="D4236">
        <f>VLOOKUP(A4236,'transaction table'!A:D,4,FALSE)</f>
        <v>6353.47</v>
      </c>
    </row>
    <row r="4237" spans="1:4">
      <c r="A4237" s="6">
        <v>4234</v>
      </c>
      <c r="B4237" s="7">
        <v>228.45</v>
      </c>
      <c r="C4237" s="7">
        <v>228.45</v>
      </c>
      <c r="D4237">
        <f>VLOOKUP(A4237,'transaction table'!A:D,4,FALSE)</f>
        <v>6446.28</v>
      </c>
    </row>
    <row r="4238" spans="1:4">
      <c r="A4238" s="6">
        <v>4235</v>
      </c>
      <c r="B4238" s="7">
        <v>1257.96</v>
      </c>
      <c r="C4238" s="7">
        <v>1257.96</v>
      </c>
      <c r="D4238">
        <f>VLOOKUP(A4238,'transaction table'!A:D,4,FALSE)</f>
        <v>907.35</v>
      </c>
    </row>
    <row r="4239" spans="1:4">
      <c r="A4239" s="6">
        <v>4236</v>
      </c>
      <c r="B4239" s="7">
        <v>367.55</v>
      </c>
      <c r="C4239" s="7">
        <v>367.55</v>
      </c>
      <c r="D4239">
        <f>VLOOKUP(A4239,'transaction table'!A:D,4,FALSE)</f>
        <v>2951.7</v>
      </c>
    </row>
    <row r="4240" spans="1:4">
      <c r="A4240" s="6">
        <v>4237</v>
      </c>
      <c r="B4240" s="7">
        <v>411.23</v>
      </c>
      <c r="C4240" s="7">
        <v>411.23</v>
      </c>
      <c r="D4240">
        <f>VLOOKUP(A4240,'transaction table'!A:D,4,FALSE)</f>
        <v>1658.45</v>
      </c>
    </row>
    <row r="4241" spans="1:4">
      <c r="A4241" s="6">
        <v>4238</v>
      </c>
      <c r="B4241" s="7">
        <v>941.99</v>
      </c>
      <c r="C4241" s="7">
        <v>941.99</v>
      </c>
      <c r="D4241">
        <f>VLOOKUP(A4241,'transaction table'!A:D,4,FALSE)</f>
        <v>2368.58</v>
      </c>
    </row>
    <row r="4242" spans="1:4">
      <c r="A4242" s="6">
        <v>4239</v>
      </c>
      <c r="B4242" s="7">
        <v>193.8</v>
      </c>
      <c r="C4242" s="7">
        <v>193.8</v>
      </c>
      <c r="D4242">
        <f>VLOOKUP(A4242,'transaction table'!A:D,4,FALSE)</f>
        <v>580</v>
      </c>
    </row>
    <row r="4243" spans="1:4">
      <c r="A4243" s="6">
        <v>4240</v>
      </c>
      <c r="B4243" s="7">
        <v>1354.25</v>
      </c>
      <c r="C4243" s="7">
        <v>1354.25</v>
      </c>
      <c r="D4243">
        <f>VLOOKUP(A4243,'transaction table'!A:D,4,FALSE)</f>
        <v>628.59</v>
      </c>
    </row>
    <row r="4244" spans="1:4">
      <c r="A4244" s="6">
        <v>4241</v>
      </c>
      <c r="B4244" s="7">
        <v>154.28</v>
      </c>
      <c r="C4244" s="7">
        <v>154.28</v>
      </c>
      <c r="D4244">
        <f>VLOOKUP(A4244,'transaction table'!A:D,4,FALSE)</f>
        <v>3662.39</v>
      </c>
    </row>
    <row r="4245" spans="1:4">
      <c r="A4245" s="6">
        <v>4242</v>
      </c>
      <c r="B4245" s="7">
        <v>236.63</v>
      </c>
      <c r="C4245" s="7">
        <v>236.63</v>
      </c>
      <c r="D4245">
        <f>VLOOKUP(A4245,'transaction table'!A:D,4,FALSE)</f>
        <v>759.15</v>
      </c>
    </row>
    <row r="4246" spans="1:4">
      <c r="A4246" s="6">
        <v>4243</v>
      </c>
      <c r="B4246" s="7">
        <v>352.84</v>
      </c>
      <c r="C4246" s="7">
        <v>352.84</v>
      </c>
      <c r="D4246">
        <f>VLOOKUP(A4246,'transaction table'!A:D,4,FALSE)</f>
        <v>1068.75</v>
      </c>
    </row>
    <row r="4247" spans="1:4">
      <c r="A4247" s="6">
        <v>4244</v>
      </c>
      <c r="B4247" s="7">
        <v>318.02</v>
      </c>
      <c r="C4247" s="7">
        <v>318.02</v>
      </c>
      <c r="D4247">
        <f>VLOOKUP(A4247,'transaction table'!A:D,4,FALSE)</f>
        <v>2400.55</v>
      </c>
    </row>
    <row r="4248" spans="1:4">
      <c r="A4248" s="6">
        <v>4245</v>
      </c>
      <c r="B4248" s="7">
        <v>1786.37</v>
      </c>
      <c r="C4248" s="7">
        <v>1786.37</v>
      </c>
      <c r="D4248">
        <f>VLOOKUP(A4248,'transaction table'!A:D,4,FALSE)</f>
        <v>1951.64</v>
      </c>
    </row>
    <row r="4249" spans="1:4">
      <c r="A4249" s="6">
        <v>4246</v>
      </c>
      <c r="B4249" s="7">
        <v>766.48</v>
      </c>
      <c r="C4249" s="7">
        <v>766.48</v>
      </c>
      <c r="D4249">
        <f>VLOOKUP(A4249,'transaction table'!A:D,4,FALSE)</f>
        <v>3806.01</v>
      </c>
    </row>
    <row r="4250" spans="1:4">
      <c r="A4250" s="6">
        <v>4247</v>
      </c>
      <c r="B4250" s="7">
        <v>899.2</v>
      </c>
      <c r="C4250" s="7">
        <v>899.2</v>
      </c>
      <c r="D4250">
        <f>VLOOKUP(A4250,'transaction table'!A:D,4,FALSE)</f>
        <v>1468.67</v>
      </c>
    </row>
    <row r="4251" spans="1:4">
      <c r="A4251" s="6">
        <v>4248</v>
      </c>
      <c r="B4251" s="7">
        <v>151.46</v>
      </c>
      <c r="C4251" s="7">
        <v>151.46</v>
      </c>
      <c r="D4251">
        <f>VLOOKUP(A4251,'transaction table'!A:D,4,FALSE)</f>
        <v>2853.05</v>
      </c>
    </row>
    <row r="4252" spans="1:4">
      <c r="A4252" s="6">
        <v>4249</v>
      </c>
      <c r="B4252" s="7">
        <v>959.64</v>
      </c>
      <c r="C4252" s="7">
        <v>959.64</v>
      </c>
      <c r="D4252">
        <f>VLOOKUP(A4252,'transaction table'!A:D,4,FALSE)</f>
        <v>266.31</v>
      </c>
    </row>
    <row r="4253" spans="1:4">
      <c r="A4253" s="6">
        <v>4250</v>
      </c>
      <c r="B4253" s="7">
        <v>256.54</v>
      </c>
      <c r="C4253" s="7">
        <v>256.54</v>
      </c>
      <c r="D4253">
        <f>VLOOKUP(A4253,'transaction table'!A:D,4,FALSE)</f>
        <v>2210.89</v>
      </c>
    </row>
    <row r="4254" spans="1:4">
      <c r="A4254" s="6">
        <v>4251</v>
      </c>
      <c r="B4254" s="7">
        <v>661.44</v>
      </c>
      <c r="C4254" s="7">
        <v>661.44</v>
      </c>
      <c r="D4254">
        <f>VLOOKUP(A4254,'transaction table'!A:D,4,FALSE)</f>
        <v>871.69</v>
      </c>
    </row>
    <row r="4255" spans="1:4">
      <c r="A4255" s="6">
        <v>4252</v>
      </c>
      <c r="B4255" s="7">
        <v>296.31</v>
      </c>
      <c r="C4255" s="7">
        <v>296.31</v>
      </c>
      <c r="D4255">
        <f>VLOOKUP(A4255,'transaction table'!A:D,4,FALSE)</f>
        <v>570.89</v>
      </c>
    </row>
    <row r="4256" spans="1:4">
      <c r="A4256" s="6">
        <v>4253</v>
      </c>
      <c r="B4256" s="7">
        <v>1218.98</v>
      </c>
      <c r="C4256" s="7">
        <v>1218.98</v>
      </c>
      <c r="D4256">
        <f>VLOOKUP(A4256,'transaction table'!A:D,4,FALSE)</f>
        <v>864.86</v>
      </c>
    </row>
    <row r="4257" spans="1:4">
      <c r="A4257" s="6">
        <v>4254</v>
      </c>
      <c r="B4257" s="7">
        <v>1527.77</v>
      </c>
      <c r="C4257" s="7">
        <v>1527.77</v>
      </c>
      <c r="D4257">
        <f>VLOOKUP(A4257,'transaction table'!A:D,4,FALSE)</f>
        <v>6697.53</v>
      </c>
    </row>
    <row r="4258" spans="1:4">
      <c r="A4258" s="6">
        <v>4255</v>
      </c>
      <c r="B4258" s="7">
        <v>716.89</v>
      </c>
      <c r="C4258" s="7">
        <v>716.89</v>
      </c>
      <c r="D4258">
        <f>VLOOKUP(A4258,'transaction table'!A:D,4,FALSE)</f>
        <v>1009.02</v>
      </c>
    </row>
    <row r="4259" spans="1:4">
      <c r="A4259" s="6">
        <v>4256</v>
      </c>
      <c r="B4259" s="7">
        <v>189.69</v>
      </c>
      <c r="C4259" s="7">
        <v>189.69</v>
      </c>
      <c r="D4259">
        <f>VLOOKUP(A4259,'transaction table'!A:D,4,FALSE)</f>
        <v>1995.72</v>
      </c>
    </row>
    <row r="4260" spans="1:4">
      <c r="A4260" s="6">
        <v>4257</v>
      </c>
      <c r="B4260" s="7">
        <v>911.25</v>
      </c>
      <c r="C4260" s="7">
        <v>911.25</v>
      </c>
      <c r="D4260">
        <f>VLOOKUP(A4260,'transaction table'!A:D,4,FALSE)</f>
        <v>2057.51</v>
      </c>
    </row>
    <row r="4261" spans="1:4">
      <c r="A4261" s="6">
        <v>4258</v>
      </c>
      <c r="B4261" s="7">
        <v>187.47</v>
      </c>
      <c r="C4261" s="7">
        <v>187.47</v>
      </c>
      <c r="D4261">
        <f>VLOOKUP(A4261,'transaction table'!A:D,4,FALSE)</f>
        <v>899.62</v>
      </c>
    </row>
    <row r="4262" spans="1:4">
      <c r="A4262" s="6">
        <v>4259</v>
      </c>
      <c r="B4262" s="7">
        <v>282.13</v>
      </c>
      <c r="C4262" s="7">
        <v>282.13</v>
      </c>
      <c r="D4262">
        <f>VLOOKUP(A4262,'transaction table'!A:D,4,FALSE)</f>
        <v>602.71</v>
      </c>
    </row>
    <row r="4263" spans="1:4">
      <c r="A4263" s="6">
        <v>4260</v>
      </c>
      <c r="B4263" s="7">
        <v>374.8</v>
      </c>
      <c r="C4263" s="7">
        <v>374.8</v>
      </c>
      <c r="D4263">
        <f>VLOOKUP(A4263,'transaction table'!A:D,4,FALSE)</f>
        <v>914.09</v>
      </c>
    </row>
    <row r="4264" spans="1:4">
      <c r="A4264" s="6">
        <v>4261</v>
      </c>
      <c r="B4264" s="7">
        <v>187.89</v>
      </c>
      <c r="C4264" s="7">
        <v>187.89</v>
      </c>
      <c r="D4264">
        <f>VLOOKUP(A4264,'transaction table'!A:D,4,FALSE)</f>
        <v>808.43</v>
      </c>
    </row>
    <row r="4265" spans="1:4">
      <c r="A4265" s="6">
        <v>4262</v>
      </c>
      <c r="B4265" s="7">
        <v>548.39</v>
      </c>
      <c r="C4265" s="7">
        <v>548.39</v>
      </c>
      <c r="D4265">
        <f>VLOOKUP(A4265,'transaction table'!A:D,4,FALSE)</f>
        <v>485.49</v>
      </c>
    </row>
    <row r="4266" spans="1:4">
      <c r="A4266" s="6">
        <v>4263</v>
      </c>
      <c r="B4266" s="7">
        <v>192.14</v>
      </c>
      <c r="C4266" s="7">
        <v>96.07</v>
      </c>
      <c r="D4266">
        <f>VLOOKUP(A4266,'transaction table'!A:D,4,FALSE)</f>
        <v>313.65</v>
      </c>
    </row>
    <row r="4267" spans="1:4">
      <c r="A4267" s="6">
        <v>4264</v>
      </c>
      <c r="B4267" s="7">
        <v>181.79</v>
      </c>
      <c r="C4267" s="7">
        <v>181.79</v>
      </c>
      <c r="D4267">
        <f>VLOOKUP(A4267,'transaction table'!A:D,4,FALSE)</f>
        <v>921.42</v>
      </c>
    </row>
    <row r="4268" spans="1:4">
      <c r="A4268" s="6">
        <v>4265</v>
      </c>
      <c r="B4268" s="7">
        <v>152.53</v>
      </c>
      <c r="C4268" s="7">
        <v>152.53</v>
      </c>
      <c r="D4268">
        <f>VLOOKUP(A4268,'transaction table'!A:D,4,FALSE)</f>
        <v>484.59</v>
      </c>
    </row>
    <row r="4269" spans="1:4">
      <c r="A4269" s="6">
        <v>4266</v>
      </c>
      <c r="B4269" s="7">
        <v>501.18</v>
      </c>
      <c r="C4269" s="7">
        <v>250.59</v>
      </c>
      <c r="D4269">
        <f>VLOOKUP(A4269,'transaction table'!A:D,4,FALSE)</f>
        <v>1007.61</v>
      </c>
    </row>
    <row r="4270" spans="1:4">
      <c r="A4270" s="6">
        <v>4267</v>
      </c>
      <c r="B4270" s="7">
        <v>245.09</v>
      </c>
      <c r="C4270" s="7">
        <v>245.09</v>
      </c>
      <c r="D4270">
        <f>VLOOKUP(A4270,'transaction table'!A:D,4,FALSE)</f>
        <v>84.52</v>
      </c>
    </row>
    <row r="4271" spans="1:4">
      <c r="A4271" s="6">
        <v>4268</v>
      </c>
      <c r="B4271" s="7">
        <v>1169</v>
      </c>
      <c r="C4271" s="7">
        <v>1169</v>
      </c>
      <c r="D4271">
        <f>VLOOKUP(A4271,'transaction table'!A:D,4,FALSE)</f>
        <v>1169</v>
      </c>
    </row>
    <row r="4272" spans="1:4">
      <c r="A4272" s="6">
        <v>4269</v>
      </c>
      <c r="B4272" s="7">
        <v>315.18</v>
      </c>
      <c r="C4272" s="7">
        <v>105.06</v>
      </c>
      <c r="D4272">
        <f>VLOOKUP(A4272,'transaction table'!A:D,4,FALSE)</f>
        <v>447.46</v>
      </c>
    </row>
    <row r="4273" spans="1:4">
      <c r="A4273" s="6">
        <v>4270</v>
      </c>
      <c r="B4273" s="7">
        <v>1995.72</v>
      </c>
      <c r="C4273" s="7">
        <v>1995.72</v>
      </c>
      <c r="D4273">
        <f>VLOOKUP(A4273,'transaction table'!A:D,4,FALSE)</f>
        <v>818.94</v>
      </c>
    </row>
    <row r="4274" spans="1:4">
      <c r="A4274" s="6">
        <v>4271</v>
      </c>
      <c r="B4274" s="7">
        <v>1218.99</v>
      </c>
      <c r="C4274" s="7">
        <v>406.33</v>
      </c>
      <c r="D4274">
        <f>VLOOKUP(A4274,'transaction table'!A:D,4,FALSE)</f>
        <v>535.99</v>
      </c>
    </row>
    <row r="4275" spans="1:4">
      <c r="A4275" s="6">
        <v>4272</v>
      </c>
      <c r="B4275" s="7">
        <v>100.33</v>
      </c>
      <c r="C4275" s="7">
        <v>100.33</v>
      </c>
      <c r="D4275">
        <f>VLOOKUP(A4275,'transaction table'!A:D,4,FALSE)</f>
        <v>496.01</v>
      </c>
    </row>
    <row r="4276" spans="1:4">
      <c r="A4276" s="6">
        <v>4273</v>
      </c>
      <c r="B4276" s="7">
        <v>282.13</v>
      </c>
      <c r="C4276" s="7">
        <v>282.13</v>
      </c>
      <c r="D4276">
        <f>VLOOKUP(A4276,'transaction table'!A:D,4,FALSE)</f>
        <v>759.97</v>
      </c>
    </row>
    <row r="4277" spans="1:4">
      <c r="A4277" s="6">
        <v>4274</v>
      </c>
      <c r="B4277" s="7">
        <v>1636.91</v>
      </c>
      <c r="C4277" s="7">
        <v>1636.91</v>
      </c>
      <c r="D4277">
        <f>VLOOKUP(A4277,'transaction table'!A:D,4,FALSE)</f>
        <v>971.78</v>
      </c>
    </row>
    <row r="4278" spans="1:4">
      <c r="A4278" s="6">
        <v>4275</v>
      </c>
      <c r="B4278" s="7">
        <v>2589.94</v>
      </c>
      <c r="C4278" s="7">
        <v>1294.97</v>
      </c>
      <c r="D4278">
        <f>VLOOKUP(A4278,'transaction table'!A:D,4,FALSE)</f>
        <v>815.03</v>
      </c>
    </row>
    <row r="4279" spans="1:4">
      <c r="A4279" s="6">
        <v>4276</v>
      </c>
      <c r="B4279" s="7">
        <v>957.32</v>
      </c>
      <c r="C4279" s="7">
        <v>957.32</v>
      </c>
      <c r="D4279">
        <f>VLOOKUP(A4279,'transaction table'!A:D,4,FALSE)</f>
        <v>374.8</v>
      </c>
    </row>
    <row r="4280" spans="1:4">
      <c r="A4280" s="6">
        <v>4277</v>
      </c>
      <c r="B4280" s="7">
        <v>744.5</v>
      </c>
      <c r="C4280" s="7">
        <v>744.5</v>
      </c>
      <c r="D4280">
        <f>VLOOKUP(A4280,'transaction table'!A:D,4,FALSE)</f>
        <v>3697.74</v>
      </c>
    </row>
    <row r="4281" spans="1:4">
      <c r="A4281" s="6">
        <v>4278</v>
      </c>
      <c r="B4281" s="7">
        <v>399.61</v>
      </c>
      <c r="C4281" s="7">
        <v>399.61</v>
      </c>
      <c r="D4281">
        <f>VLOOKUP(A4281,'transaction table'!A:D,4,FALSE)</f>
        <v>644.55</v>
      </c>
    </row>
    <row r="4282" spans="1:4">
      <c r="A4282" s="6">
        <v>4279</v>
      </c>
      <c r="B4282" s="7">
        <v>244.19</v>
      </c>
      <c r="C4282" s="7">
        <v>244.19</v>
      </c>
      <c r="D4282">
        <f>VLOOKUP(A4282,'transaction table'!A:D,4,FALSE)</f>
        <v>2148.08</v>
      </c>
    </row>
    <row r="4283" spans="1:4">
      <c r="A4283" s="6">
        <v>4280</v>
      </c>
      <c r="B4283" s="7">
        <v>1490.74</v>
      </c>
      <c r="C4283" s="7">
        <v>1490.74</v>
      </c>
      <c r="D4283">
        <f>VLOOKUP(A4283,'transaction table'!A:D,4,FALSE)</f>
        <v>96.07</v>
      </c>
    </row>
    <row r="4284" spans="1:4">
      <c r="A4284" s="6">
        <v>4281</v>
      </c>
      <c r="B4284" s="7">
        <v>230.49</v>
      </c>
      <c r="C4284" s="7">
        <v>230.49</v>
      </c>
      <c r="D4284">
        <f>VLOOKUP(A4284,'transaction table'!A:D,4,FALSE)</f>
        <v>96.07</v>
      </c>
    </row>
    <row r="4285" spans="1:4">
      <c r="A4285" s="6">
        <v>4282</v>
      </c>
      <c r="B4285" s="7">
        <v>290.79</v>
      </c>
      <c r="C4285" s="7">
        <v>290.79</v>
      </c>
      <c r="D4285">
        <f>VLOOKUP(A4285,'transaction table'!A:D,4,FALSE)</f>
        <v>1293.47</v>
      </c>
    </row>
    <row r="4286" spans="1:4">
      <c r="A4286" s="6">
        <v>4283</v>
      </c>
      <c r="B4286" s="7">
        <v>196.53</v>
      </c>
      <c r="C4286" s="7">
        <v>196.53</v>
      </c>
      <c r="D4286">
        <f>VLOOKUP(A4286,'transaction table'!A:D,4,FALSE)</f>
        <v>339.07</v>
      </c>
    </row>
    <row r="4287" spans="1:4">
      <c r="A4287" s="6">
        <v>4284</v>
      </c>
      <c r="B4287" s="7">
        <v>485.89</v>
      </c>
      <c r="C4287" s="7">
        <v>485.89</v>
      </c>
      <c r="D4287">
        <f>VLOOKUP(A4287,'transaction table'!A:D,4,FALSE)</f>
        <v>1605.62</v>
      </c>
    </row>
    <row r="4288" spans="1:4">
      <c r="A4288" s="6">
        <v>4285</v>
      </c>
      <c r="B4288" s="7">
        <v>361.97</v>
      </c>
      <c r="C4288" s="7">
        <v>361.97</v>
      </c>
      <c r="D4288">
        <f>VLOOKUP(A4288,'transaction table'!A:D,4,FALSE)</f>
        <v>2929.53</v>
      </c>
    </row>
    <row r="4289" spans="1:4">
      <c r="A4289" s="6">
        <v>4286</v>
      </c>
      <c r="B4289" s="7">
        <v>1077.28</v>
      </c>
      <c r="C4289" s="7">
        <v>538.64</v>
      </c>
      <c r="D4289">
        <f>VLOOKUP(A4289,'transaction table'!A:D,4,FALSE)</f>
        <v>3263.15</v>
      </c>
    </row>
    <row r="4290" spans="1:4">
      <c r="A4290" s="6">
        <v>4287</v>
      </c>
      <c r="B4290" s="7">
        <v>200.91</v>
      </c>
      <c r="C4290" s="7">
        <v>200.91</v>
      </c>
      <c r="D4290">
        <f>VLOOKUP(A4290,'transaction table'!A:D,4,FALSE)</f>
        <v>623.01</v>
      </c>
    </row>
    <row r="4291" spans="1:4">
      <c r="A4291" s="6">
        <v>4288</v>
      </c>
      <c r="B4291" s="7">
        <v>1871.48</v>
      </c>
      <c r="C4291" s="7">
        <v>935.74</v>
      </c>
      <c r="D4291">
        <f>VLOOKUP(A4291,'transaction table'!A:D,4,FALSE)</f>
        <v>1326.72</v>
      </c>
    </row>
    <row r="4292" spans="1:4">
      <c r="A4292" s="6">
        <v>4289</v>
      </c>
      <c r="B4292" s="7">
        <v>568.28</v>
      </c>
      <c r="C4292" s="7">
        <v>284.14</v>
      </c>
      <c r="D4292">
        <f>VLOOKUP(A4292,'transaction table'!A:D,4,FALSE)</f>
        <v>3673.04</v>
      </c>
    </row>
    <row r="4293" spans="1:4">
      <c r="A4293" s="6">
        <v>4290</v>
      </c>
      <c r="B4293" s="7">
        <v>457.34</v>
      </c>
      <c r="C4293" s="7">
        <v>457.34</v>
      </c>
      <c r="D4293">
        <f>VLOOKUP(A4293,'transaction table'!A:D,4,FALSE)</f>
        <v>439.45</v>
      </c>
    </row>
    <row r="4294" spans="1:4">
      <c r="A4294" s="6">
        <v>4291</v>
      </c>
      <c r="B4294" s="7">
        <v>2129.3</v>
      </c>
      <c r="C4294" s="7">
        <v>1064.65</v>
      </c>
      <c r="D4294">
        <f>VLOOKUP(A4294,'transaction table'!A:D,4,FALSE)</f>
        <v>629.85</v>
      </c>
    </row>
    <row r="4295" spans="1:4">
      <c r="A4295" s="6">
        <v>4292</v>
      </c>
      <c r="B4295" s="7">
        <v>284.14</v>
      </c>
      <c r="C4295" s="7">
        <v>284.14</v>
      </c>
      <c r="D4295">
        <f>VLOOKUP(A4295,'transaction table'!A:D,4,FALSE)</f>
        <v>1042.44</v>
      </c>
    </row>
    <row r="4296" spans="1:4">
      <c r="A4296" s="6">
        <v>4293</v>
      </c>
      <c r="B4296" s="7">
        <v>968.43</v>
      </c>
      <c r="C4296" s="7">
        <v>968.43</v>
      </c>
      <c r="D4296">
        <f>VLOOKUP(A4296,'transaction table'!A:D,4,FALSE)</f>
        <v>360.28</v>
      </c>
    </row>
    <row r="4297" spans="1:4">
      <c r="A4297" s="6">
        <v>4294</v>
      </c>
      <c r="B4297" s="7">
        <v>475.16</v>
      </c>
      <c r="C4297" s="7">
        <v>475.16</v>
      </c>
      <c r="D4297">
        <f>VLOOKUP(A4297,'transaction table'!A:D,4,FALSE)</f>
        <v>1193.21</v>
      </c>
    </row>
    <row r="4298" spans="1:4">
      <c r="A4298" s="6">
        <v>4295</v>
      </c>
      <c r="B4298" s="7">
        <v>245.09</v>
      </c>
      <c r="C4298" s="7">
        <v>245.09</v>
      </c>
      <c r="D4298">
        <f>VLOOKUP(A4298,'transaction table'!A:D,4,FALSE)</f>
        <v>5137.04</v>
      </c>
    </row>
    <row r="4299" spans="1:4">
      <c r="A4299" s="6">
        <v>4296</v>
      </c>
      <c r="B4299" s="7">
        <v>954.72</v>
      </c>
      <c r="C4299" s="7">
        <v>318.24</v>
      </c>
      <c r="D4299">
        <f>VLOOKUP(A4299,'transaction table'!A:D,4,FALSE)</f>
        <v>467.31</v>
      </c>
    </row>
    <row r="4300" spans="1:4">
      <c r="A4300" s="6">
        <v>4297</v>
      </c>
      <c r="B4300" s="7">
        <v>958.2</v>
      </c>
      <c r="C4300" s="7">
        <v>479.1</v>
      </c>
      <c r="D4300">
        <f>VLOOKUP(A4300,'transaction table'!A:D,4,FALSE)</f>
        <v>1257.75</v>
      </c>
    </row>
    <row r="4301" spans="1:4">
      <c r="A4301" s="6">
        <v>4298</v>
      </c>
      <c r="B4301" s="7">
        <v>154.02</v>
      </c>
      <c r="C4301" s="7">
        <v>154.02</v>
      </c>
      <c r="D4301">
        <f>VLOOKUP(A4301,'transaction table'!A:D,4,FALSE)</f>
        <v>1219.32</v>
      </c>
    </row>
    <row r="4302" spans="1:4">
      <c r="A4302" s="6">
        <v>4299</v>
      </c>
      <c r="B4302" s="7">
        <v>226.63</v>
      </c>
      <c r="C4302" s="7">
        <v>226.63</v>
      </c>
      <c r="D4302">
        <f>VLOOKUP(A4302,'transaction table'!A:D,4,FALSE)</f>
        <v>5984.34</v>
      </c>
    </row>
    <row r="4303" spans="1:4">
      <c r="A4303" s="6">
        <v>4300</v>
      </c>
      <c r="B4303" s="7">
        <v>484.86</v>
      </c>
      <c r="C4303" s="7">
        <v>242.43</v>
      </c>
      <c r="D4303">
        <f>VLOOKUP(A4303,'transaction table'!A:D,4,FALSE)</f>
        <v>344.53</v>
      </c>
    </row>
    <row r="4304" spans="1:4">
      <c r="A4304" s="6">
        <v>4301</v>
      </c>
      <c r="B4304" s="7">
        <v>1182.51</v>
      </c>
      <c r="C4304" s="7">
        <v>394.17</v>
      </c>
      <c r="D4304">
        <f>VLOOKUP(A4304,'transaction table'!A:D,4,FALSE)</f>
        <v>3166.31</v>
      </c>
    </row>
    <row r="4305" spans="1:4">
      <c r="A4305" s="6">
        <v>4302</v>
      </c>
      <c r="B4305" s="7">
        <v>1237.86</v>
      </c>
      <c r="C4305" s="7">
        <v>618.93</v>
      </c>
      <c r="D4305">
        <f>VLOOKUP(A4305,'transaction table'!A:D,4,FALSE)</f>
        <v>1502.76</v>
      </c>
    </row>
    <row r="4306" spans="1:4">
      <c r="A4306" s="6">
        <v>4303</v>
      </c>
      <c r="B4306" s="7">
        <v>485.49</v>
      </c>
      <c r="C4306" s="7">
        <v>485.49</v>
      </c>
      <c r="D4306">
        <f>VLOOKUP(A4306,'transaction table'!A:D,4,FALSE)</f>
        <v>531.36</v>
      </c>
    </row>
    <row r="4307" spans="1:4">
      <c r="A4307" s="6">
        <v>4304</v>
      </c>
      <c r="B4307" s="7">
        <v>623.26</v>
      </c>
      <c r="C4307" s="7">
        <v>623.26</v>
      </c>
      <c r="D4307">
        <f>VLOOKUP(A4307,'transaction table'!A:D,4,FALSE)</f>
        <v>880.04</v>
      </c>
    </row>
    <row r="4308" spans="1:4">
      <c r="A4308" s="6">
        <v>4305</v>
      </c>
      <c r="B4308" s="7">
        <v>364.61</v>
      </c>
      <c r="C4308" s="7">
        <v>364.61</v>
      </c>
      <c r="D4308">
        <f>VLOOKUP(A4308,'transaction table'!A:D,4,FALSE)</f>
        <v>718.97</v>
      </c>
    </row>
    <row r="4309" spans="1:4">
      <c r="A4309" s="6">
        <v>4306</v>
      </c>
      <c r="B4309" s="7">
        <v>580</v>
      </c>
      <c r="C4309" s="7">
        <v>580</v>
      </c>
      <c r="D4309">
        <f>VLOOKUP(A4309,'transaction table'!A:D,4,FALSE)</f>
        <v>396.55</v>
      </c>
    </row>
    <row r="4310" spans="1:4">
      <c r="A4310" s="6">
        <v>4307</v>
      </c>
      <c r="B4310" s="7">
        <v>1007.5</v>
      </c>
      <c r="C4310" s="7">
        <v>1007.5</v>
      </c>
      <c r="D4310">
        <f>VLOOKUP(A4310,'transaction table'!A:D,4,FALSE)</f>
        <v>832.08</v>
      </c>
    </row>
    <row r="4311" spans="1:4">
      <c r="A4311" s="6">
        <v>4308</v>
      </c>
      <c r="B4311" s="7">
        <v>899.2</v>
      </c>
      <c r="C4311" s="7">
        <v>899.2</v>
      </c>
      <c r="D4311">
        <f>VLOOKUP(A4311,'transaction table'!A:D,4,FALSE)</f>
        <v>1132.74</v>
      </c>
    </row>
    <row r="4312" spans="1:4">
      <c r="A4312" s="6">
        <v>4309</v>
      </c>
      <c r="B4312" s="7">
        <v>1186.56</v>
      </c>
      <c r="C4312" s="7">
        <v>395.52</v>
      </c>
      <c r="D4312">
        <f>VLOOKUP(A4312,'transaction table'!A:D,4,FALSE)</f>
        <v>142.43</v>
      </c>
    </row>
    <row r="4313" spans="1:4">
      <c r="A4313" s="6">
        <v>4310</v>
      </c>
      <c r="B4313" s="7">
        <v>1365.96</v>
      </c>
      <c r="C4313" s="7">
        <v>1365.96</v>
      </c>
      <c r="D4313">
        <f>VLOOKUP(A4313,'transaction table'!A:D,4,FALSE)</f>
        <v>332.91</v>
      </c>
    </row>
    <row r="4314" spans="1:4">
      <c r="A4314" s="6">
        <v>4311</v>
      </c>
      <c r="B4314" s="7">
        <v>633.9</v>
      </c>
      <c r="C4314" s="7">
        <v>211.3</v>
      </c>
      <c r="D4314">
        <f>VLOOKUP(A4314,'transaction table'!A:D,4,FALSE)</f>
        <v>3538.34</v>
      </c>
    </row>
    <row r="4315" spans="1:4">
      <c r="A4315" s="6">
        <v>4312</v>
      </c>
      <c r="B4315" s="7">
        <v>1993.79</v>
      </c>
      <c r="C4315" s="7">
        <v>1993.79</v>
      </c>
      <c r="D4315">
        <f>VLOOKUP(A4315,'transaction table'!A:D,4,FALSE)</f>
        <v>1984.54</v>
      </c>
    </row>
    <row r="4316" spans="1:4">
      <c r="A4316" s="6">
        <v>4313</v>
      </c>
      <c r="B4316" s="7">
        <v>296.31</v>
      </c>
      <c r="C4316" s="7">
        <v>296.31</v>
      </c>
      <c r="D4316">
        <f>VLOOKUP(A4316,'transaction table'!A:D,4,FALSE)</f>
        <v>3473.41</v>
      </c>
    </row>
    <row r="4317" spans="1:4">
      <c r="A4317" s="6">
        <v>4314</v>
      </c>
      <c r="B4317" s="7">
        <v>154.28</v>
      </c>
      <c r="C4317" s="7">
        <v>154.28</v>
      </c>
      <c r="D4317">
        <f>VLOOKUP(A4317,'transaction table'!A:D,4,FALSE)</f>
        <v>399.61</v>
      </c>
    </row>
    <row r="4318" spans="1:4">
      <c r="A4318" s="6">
        <v>4315</v>
      </c>
      <c r="B4318" s="7">
        <v>766.48</v>
      </c>
      <c r="C4318" s="7">
        <v>766.48</v>
      </c>
      <c r="D4318">
        <f>VLOOKUP(A4318,'transaction table'!A:D,4,FALSE)</f>
        <v>1672.96</v>
      </c>
    </row>
    <row r="4319" spans="1:4">
      <c r="A4319" s="6">
        <v>4316</v>
      </c>
      <c r="B4319" s="7">
        <v>850.83</v>
      </c>
      <c r="C4319" s="7">
        <v>850.83</v>
      </c>
      <c r="D4319">
        <f>VLOOKUP(A4319,'transaction table'!A:D,4,FALSE)</f>
        <v>1246.52</v>
      </c>
    </row>
    <row r="4320" spans="1:4">
      <c r="A4320" s="6">
        <v>4317</v>
      </c>
      <c r="B4320" s="7">
        <v>968.43</v>
      </c>
      <c r="C4320" s="7">
        <v>968.43</v>
      </c>
      <c r="D4320">
        <f>VLOOKUP(A4320,'transaction table'!A:D,4,FALSE)</f>
        <v>3972.98</v>
      </c>
    </row>
    <row r="4321" spans="1:4">
      <c r="A4321" s="6">
        <v>4318</v>
      </c>
      <c r="B4321" s="7">
        <v>683.81</v>
      </c>
      <c r="C4321" s="7">
        <v>683.81</v>
      </c>
      <c r="D4321">
        <f>VLOOKUP(A4321,'transaction table'!A:D,4,FALSE)</f>
        <v>1836.33</v>
      </c>
    </row>
    <row r="4322" spans="1:4">
      <c r="A4322" s="6">
        <v>4319</v>
      </c>
      <c r="B4322" s="7">
        <v>313.65</v>
      </c>
      <c r="C4322" s="7">
        <v>313.65</v>
      </c>
      <c r="D4322">
        <f>VLOOKUP(A4322,'transaction table'!A:D,4,FALSE)</f>
        <v>1182.51</v>
      </c>
    </row>
    <row r="4323" spans="1:4">
      <c r="A4323" s="6">
        <v>4320</v>
      </c>
      <c r="B4323" s="7">
        <v>780.49</v>
      </c>
      <c r="C4323" s="7">
        <v>780.49</v>
      </c>
      <c r="D4323">
        <f>VLOOKUP(A4323,'transaction table'!A:D,4,FALSE)</f>
        <v>1146.95</v>
      </c>
    </row>
    <row r="4324" spans="1:4">
      <c r="A4324" s="6">
        <v>4321</v>
      </c>
      <c r="B4324" s="7">
        <v>1602.59</v>
      </c>
      <c r="C4324" s="7">
        <v>1602.59</v>
      </c>
      <c r="D4324">
        <f>VLOOKUP(A4324,'transaction table'!A:D,4,FALSE)</f>
        <v>2224.05</v>
      </c>
    </row>
    <row r="4325" spans="1:4">
      <c r="A4325" s="6">
        <v>4322</v>
      </c>
      <c r="B4325" s="7">
        <v>284.86</v>
      </c>
      <c r="C4325" s="7">
        <v>142.43</v>
      </c>
      <c r="D4325">
        <f>VLOOKUP(A4325,'transaction table'!A:D,4,FALSE)</f>
        <v>2014.32</v>
      </c>
    </row>
    <row r="4326" spans="1:4">
      <c r="A4326" s="6">
        <v>4323</v>
      </c>
      <c r="B4326" s="7">
        <v>815.03</v>
      </c>
      <c r="C4326" s="7">
        <v>815.03</v>
      </c>
      <c r="D4326">
        <f>VLOOKUP(A4326,'transaction table'!A:D,4,FALSE)</f>
        <v>1153.5</v>
      </c>
    </row>
    <row r="4327" spans="1:4">
      <c r="A4327" s="6">
        <v>4324</v>
      </c>
      <c r="B4327" s="7">
        <v>901.51</v>
      </c>
      <c r="C4327" s="7">
        <v>901.51</v>
      </c>
      <c r="D4327">
        <f>VLOOKUP(A4327,'transaction table'!A:D,4,FALSE)</f>
        <v>290.79</v>
      </c>
    </row>
    <row r="4328" spans="1:4">
      <c r="A4328" s="6">
        <v>4325</v>
      </c>
      <c r="B4328" s="7">
        <v>176.32</v>
      </c>
      <c r="C4328" s="7">
        <v>88.16</v>
      </c>
      <c r="D4328">
        <f>VLOOKUP(A4328,'transaction table'!A:D,4,FALSE)</f>
        <v>296.31</v>
      </c>
    </row>
    <row r="4329" spans="1:4">
      <c r="A4329" s="6">
        <v>4326</v>
      </c>
      <c r="B4329" s="7">
        <v>751.38</v>
      </c>
      <c r="C4329" s="7">
        <v>751.38</v>
      </c>
      <c r="D4329">
        <f>VLOOKUP(A4329,'transaction table'!A:D,4,FALSE)</f>
        <v>2288.58</v>
      </c>
    </row>
    <row r="4330" spans="1:4">
      <c r="A4330" s="6">
        <v>4327</v>
      </c>
      <c r="B4330" s="7">
        <v>159.92</v>
      </c>
      <c r="C4330" s="7">
        <v>159.92</v>
      </c>
      <c r="D4330">
        <f>VLOOKUP(A4330,'transaction table'!A:D,4,FALSE)</f>
        <v>284.14</v>
      </c>
    </row>
    <row r="4331" spans="1:4">
      <c r="A4331" s="6">
        <v>4328</v>
      </c>
      <c r="B4331" s="7">
        <v>548.39</v>
      </c>
      <c r="C4331" s="7">
        <v>548.39</v>
      </c>
      <c r="D4331">
        <f>VLOOKUP(A4331,'transaction table'!A:D,4,FALSE)</f>
        <v>2447.55</v>
      </c>
    </row>
    <row r="4332" spans="1:4">
      <c r="A4332" s="6">
        <v>4329</v>
      </c>
      <c r="B4332" s="7">
        <v>207.19</v>
      </c>
      <c r="C4332" s="7">
        <v>207.19</v>
      </c>
      <c r="D4332">
        <f>VLOOKUP(A4332,'transaction table'!A:D,4,FALSE)</f>
        <v>2088.45</v>
      </c>
    </row>
    <row r="4333" spans="1:4">
      <c r="A4333" s="6">
        <v>4330</v>
      </c>
      <c r="B4333" s="7">
        <v>3273.82</v>
      </c>
      <c r="C4333" s="7">
        <v>1636.91</v>
      </c>
      <c r="D4333">
        <f>VLOOKUP(A4333,'transaction table'!A:D,4,FALSE)</f>
        <v>374.8</v>
      </c>
    </row>
    <row r="4334" spans="1:4">
      <c r="A4334" s="6">
        <v>4331</v>
      </c>
      <c r="B4334" s="7">
        <v>858.98</v>
      </c>
      <c r="C4334" s="7">
        <v>858.98</v>
      </c>
      <c r="D4334">
        <f>VLOOKUP(A4334,'transaction table'!A:D,4,FALSE)</f>
        <v>886.36</v>
      </c>
    </row>
    <row r="4335" spans="1:4">
      <c r="A4335" s="6">
        <v>4332</v>
      </c>
      <c r="B4335" s="7">
        <v>1098.93</v>
      </c>
      <c r="C4335" s="7">
        <v>366.31</v>
      </c>
      <c r="D4335">
        <f>VLOOKUP(A4335,'transaction table'!A:D,4,FALSE)</f>
        <v>667.26</v>
      </c>
    </row>
    <row r="4336" spans="1:4">
      <c r="A4336" s="6">
        <v>4333</v>
      </c>
      <c r="B4336" s="7">
        <v>193.6</v>
      </c>
      <c r="C4336" s="7">
        <v>193.6</v>
      </c>
      <c r="D4336">
        <f>VLOOKUP(A4336,'transaction table'!A:D,4,FALSE)</f>
        <v>2128.92</v>
      </c>
    </row>
    <row r="4337" spans="1:4">
      <c r="A4337" s="6">
        <v>4334</v>
      </c>
      <c r="B4337" s="7">
        <v>250.59</v>
      </c>
      <c r="C4337" s="7">
        <v>250.59</v>
      </c>
      <c r="D4337">
        <f>VLOOKUP(A4337,'transaction table'!A:D,4,FALSE)</f>
        <v>1007.5</v>
      </c>
    </row>
    <row r="4338" spans="1:4">
      <c r="A4338" s="6">
        <v>4335</v>
      </c>
      <c r="B4338" s="7">
        <v>442.46</v>
      </c>
      <c r="C4338" s="7">
        <v>442.46</v>
      </c>
      <c r="D4338">
        <f>VLOOKUP(A4338,'transaction table'!A:D,4,FALSE)</f>
        <v>1122.48</v>
      </c>
    </row>
    <row r="4339" spans="1:4">
      <c r="A4339" s="6">
        <v>4336</v>
      </c>
      <c r="B4339" s="7">
        <v>191.29</v>
      </c>
      <c r="C4339" s="7">
        <v>191.29</v>
      </c>
      <c r="D4339">
        <f>VLOOKUP(A4339,'transaction table'!A:D,4,FALSE)</f>
        <v>1996.26</v>
      </c>
    </row>
    <row r="4340" spans="1:4">
      <c r="A4340" s="6">
        <v>4337</v>
      </c>
      <c r="B4340" s="7">
        <v>185.02</v>
      </c>
      <c r="C4340" s="7">
        <v>185.02</v>
      </c>
      <c r="D4340">
        <f>VLOOKUP(A4340,'transaction table'!A:D,4,FALSE)</f>
        <v>164.87</v>
      </c>
    </row>
    <row r="4341" spans="1:4">
      <c r="A4341" s="6">
        <v>4338</v>
      </c>
      <c r="B4341" s="7">
        <v>2293.9</v>
      </c>
      <c r="C4341" s="7">
        <v>1146.95</v>
      </c>
      <c r="D4341">
        <f>VLOOKUP(A4341,'transaction table'!A:D,4,FALSE)</f>
        <v>612.18</v>
      </c>
    </row>
    <row r="4342" spans="1:4">
      <c r="A4342" s="6">
        <v>4339</v>
      </c>
      <c r="B4342" s="7">
        <v>295.79</v>
      </c>
      <c r="C4342" s="7">
        <v>295.79</v>
      </c>
      <c r="D4342">
        <f>VLOOKUP(A4342,'transaction table'!A:D,4,FALSE)</f>
        <v>3365.04</v>
      </c>
    </row>
    <row r="4343" spans="1:4">
      <c r="A4343" s="6">
        <v>4340</v>
      </c>
      <c r="B4343" s="7">
        <v>1517.02</v>
      </c>
      <c r="C4343" s="7">
        <v>1517.02</v>
      </c>
      <c r="D4343">
        <f>VLOOKUP(A4343,'transaction table'!A:D,4,FALSE)</f>
        <v>258.66</v>
      </c>
    </row>
    <row r="4344" spans="1:4">
      <c r="A4344" s="6">
        <v>4341</v>
      </c>
      <c r="B4344" s="7">
        <v>145.02</v>
      </c>
      <c r="C4344" s="7">
        <v>145.02</v>
      </c>
      <c r="D4344">
        <f>VLOOKUP(A4344,'transaction table'!A:D,4,FALSE)</f>
        <v>798.94</v>
      </c>
    </row>
    <row r="4345" spans="1:4">
      <c r="A4345" s="6">
        <v>4342</v>
      </c>
      <c r="B4345" s="7">
        <v>447.91</v>
      </c>
      <c r="C4345" s="7">
        <v>447.91</v>
      </c>
      <c r="D4345">
        <f>VLOOKUP(A4345,'transaction table'!A:D,4,FALSE)</f>
        <v>579.6</v>
      </c>
    </row>
    <row r="4346" spans="1:4">
      <c r="A4346" s="6">
        <v>4343</v>
      </c>
      <c r="B4346" s="7">
        <v>1417.1</v>
      </c>
      <c r="C4346" s="7">
        <v>1417.1</v>
      </c>
      <c r="D4346">
        <f>VLOOKUP(A4346,'transaction table'!A:D,4,FALSE)</f>
        <v>1527.45</v>
      </c>
    </row>
    <row r="4347" spans="1:4">
      <c r="A4347" s="6">
        <v>4344</v>
      </c>
      <c r="B4347" s="7">
        <v>705.68</v>
      </c>
      <c r="C4347" s="7">
        <v>352.84</v>
      </c>
      <c r="D4347">
        <f>VLOOKUP(A4347,'transaction table'!A:D,4,FALSE)</f>
        <v>2383.47</v>
      </c>
    </row>
    <row r="4348" spans="1:4">
      <c r="A4348" s="6">
        <v>4345</v>
      </c>
      <c r="B4348" s="7">
        <v>751.38</v>
      </c>
      <c r="C4348" s="7">
        <v>751.38</v>
      </c>
      <c r="D4348">
        <f>VLOOKUP(A4348,'transaction table'!A:D,4,FALSE)</f>
        <v>159.37</v>
      </c>
    </row>
    <row r="4349" spans="1:4">
      <c r="A4349" s="6">
        <v>4346</v>
      </c>
      <c r="B4349" s="7">
        <v>4581.93</v>
      </c>
      <c r="C4349" s="7">
        <v>1527.31</v>
      </c>
      <c r="D4349">
        <f>VLOOKUP(A4349,'transaction table'!A:D,4,FALSE)</f>
        <v>2420.13</v>
      </c>
    </row>
    <row r="4350" spans="1:4">
      <c r="A4350" s="6">
        <v>4347</v>
      </c>
      <c r="B4350" s="7">
        <v>459.12</v>
      </c>
      <c r="C4350" s="7">
        <v>459.12</v>
      </c>
      <c r="D4350">
        <f>VLOOKUP(A4350,'transaction table'!A:D,4,FALSE)</f>
        <v>142.43</v>
      </c>
    </row>
    <row r="4351" spans="1:4">
      <c r="A4351" s="6">
        <v>4348</v>
      </c>
      <c r="B4351" s="7">
        <v>898.73</v>
      </c>
      <c r="C4351" s="7">
        <v>898.73</v>
      </c>
      <c r="D4351">
        <f>VLOOKUP(A4351,'transaction table'!A:D,4,FALSE)</f>
        <v>639.26</v>
      </c>
    </row>
    <row r="4352" spans="1:4">
      <c r="A4352" s="6">
        <v>4349</v>
      </c>
      <c r="B4352" s="7">
        <v>1407.36</v>
      </c>
      <c r="C4352" s="7">
        <v>703.68</v>
      </c>
      <c r="D4352">
        <f>VLOOKUP(A4352,'transaction table'!A:D,4,FALSE)</f>
        <v>277.47</v>
      </c>
    </row>
    <row r="4353" spans="1:4">
      <c r="A4353" s="6">
        <v>4350</v>
      </c>
      <c r="B4353" s="7">
        <v>125.08</v>
      </c>
      <c r="C4353" s="7">
        <v>125.08</v>
      </c>
      <c r="D4353">
        <f>VLOOKUP(A4353,'transaction table'!A:D,4,FALSE)</f>
        <v>30.63</v>
      </c>
    </row>
    <row r="4354" spans="1:4">
      <c r="A4354" s="6">
        <v>4351</v>
      </c>
      <c r="B4354" s="7">
        <v>250.59</v>
      </c>
      <c r="C4354" s="7">
        <v>250.59</v>
      </c>
      <c r="D4354">
        <f>VLOOKUP(A4354,'transaction table'!A:D,4,FALSE)</f>
        <v>2109.38</v>
      </c>
    </row>
    <row r="4355" spans="1:4">
      <c r="A4355" s="6">
        <v>4352</v>
      </c>
      <c r="B4355" s="7">
        <v>235.13</v>
      </c>
      <c r="C4355" s="7">
        <v>235.13</v>
      </c>
      <c r="D4355">
        <f>VLOOKUP(A4355,'transaction table'!A:D,4,FALSE)</f>
        <v>1802.19</v>
      </c>
    </row>
    <row r="4356" spans="1:4">
      <c r="A4356" s="6">
        <v>4353</v>
      </c>
      <c r="B4356" s="7">
        <v>392.24</v>
      </c>
      <c r="C4356" s="7">
        <v>392.24</v>
      </c>
      <c r="D4356">
        <f>VLOOKUP(A4356,'transaction table'!A:D,4,FALSE)</f>
        <v>449.48</v>
      </c>
    </row>
    <row r="4357" spans="1:4">
      <c r="A4357" s="6">
        <v>4354</v>
      </c>
      <c r="B4357" s="7">
        <v>1816.72</v>
      </c>
      <c r="C4357" s="7">
        <v>1816.72</v>
      </c>
      <c r="D4357">
        <f>VLOOKUP(A4357,'transaction table'!A:D,4,FALSE)</f>
        <v>1586.99</v>
      </c>
    </row>
    <row r="4358" spans="1:4">
      <c r="A4358" s="6">
        <v>4355</v>
      </c>
      <c r="B4358" s="7">
        <v>395.52</v>
      </c>
      <c r="C4358" s="7">
        <v>395.52</v>
      </c>
      <c r="D4358">
        <f>VLOOKUP(A4358,'transaction table'!A:D,4,FALSE)</f>
        <v>3496.24</v>
      </c>
    </row>
    <row r="4359" spans="1:4">
      <c r="A4359" s="6">
        <v>4356</v>
      </c>
      <c r="B4359" s="7">
        <v>1041.67</v>
      </c>
      <c r="C4359" s="7">
        <v>1041.67</v>
      </c>
      <c r="D4359">
        <f>VLOOKUP(A4359,'transaction table'!A:D,4,FALSE)</f>
        <v>1595.61</v>
      </c>
    </row>
    <row r="4360" spans="1:4">
      <c r="A4360" s="6">
        <v>4357</v>
      </c>
      <c r="B4360" s="7">
        <v>3554.5</v>
      </c>
      <c r="C4360" s="7">
        <v>1777.25</v>
      </c>
      <c r="D4360">
        <f>VLOOKUP(A4360,'transaction table'!A:D,4,FALSE)</f>
        <v>4291.84</v>
      </c>
    </row>
    <row r="4361" spans="1:4">
      <c r="A4361" s="6">
        <v>4358</v>
      </c>
      <c r="B4361" s="7">
        <v>830.25</v>
      </c>
      <c r="C4361" s="7">
        <v>276.75</v>
      </c>
      <c r="D4361">
        <f>VLOOKUP(A4361,'transaction table'!A:D,4,FALSE)</f>
        <v>399.61</v>
      </c>
    </row>
    <row r="4362" spans="1:4">
      <c r="A4362" s="6">
        <v>4359</v>
      </c>
      <c r="B4362" s="7">
        <v>1345.98</v>
      </c>
      <c r="C4362" s="7">
        <v>448.66</v>
      </c>
      <c r="D4362">
        <f>VLOOKUP(A4362,'transaction table'!A:D,4,FALSE)</f>
        <v>154.02</v>
      </c>
    </row>
    <row r="4363" spans="1:4">
      <c r="A4363" s="6">
        <v>4360</v>
      </c>
      <c r="B4363" s="7">
        <v>209.84</v>
      </c>
      <c r="C4363" s="7">
        <v>209.84</v>
      </c>
      <c r="D4363">
        <f>VLOOKUP(A4363,'transaction table'!A:D,4,FALSE)</f>
        <v>189.69</v>
      </c>
    </row>
    <row r="4364" spans="1:4">
      <c r="A4364" s="6">
        <v>4361</v>
      </c>
      <c r="B4364" s="7">
        <v>284.86</v>
      </c>
      <c r="C4364" s="7">
        <v>142.43</v>
      </c>
      <c r="D4364">
        <f>VLOOKUP(A4364,'transaction table'!A:D,4,FALSE)</f>
        <v>2608.37</v>
      </c>
    </row>
    <row r="4365" spans="1:4">
      <c r="A4365" s="6">
        <v>4362</v>
      </c>
      <c r="B4365" s="7">
        <v>198.89</v>
      </c>
      <c r="C4365" s="7">
        <v>198.89</v>
      </c>
      <c r="D4365">
        <f>VLOOKUP(A4365,'transaction table'!A:D,4,FALSE)</f>
        <v>2346.98</v>
      </c>
    </row>
    <row r="4366" spans="1:4">
      <c r="A4366" s="6">
        <v>4363</v>
      </c>
      <c r="B4366" s="7">
        <v>547.54</v>
      </c>
      <c r="C4366" s="7">
        <v>273.77</v>
      </c>
      <c r="D4366">
        <f>VLOOKUP(A4366,'transaction table'!A:D,4,FALSE)</f>
        <v>1334.58</v>
      </c>
    </row>
    <row r="4367" spans="1:4">
      <c r="A4367" s="6">
        <v>4364</v>
      </c>
      <c r="B4367" s="7">
        <v>302.92</v>
      </c>
      <c r="C4367" s="7">
        <v>151.46</v>
      </c>
      <c r="D4367">
        <f>VLOOKUP(A4367,'transaction table'!A:D,4,FALSE)</f>
        <v>701.39</v>
      </c>
    </row>
    <row r="4368" spans="1:4">
      <c r="A4368" s="6">
        <v>4365</v>
      </c>
      <c r="B4368" s="7">
        <v>44.16</v>
      </c>
      <c r="C4368" s="7">
        <v>44.16</v>
      </c>
      <c r="D4368">
        <f>VLOOKUP(A4368,'transaction table'!A:D,4,FALSE)</f>
        <v>1081.22</v>
      </c>
    </row>
    <row r="4369" spans="1:4">
      <c r="A4369" s="6">
        <v>4366</v>
      </c>
      <c r="B4369" s="7">
        <v>120.27</v>
      </c>
      <c r="C4369" s="7">
        <v>120.27</v>
      </c>
      <c r="D4369">
        <f>VLOOKUP(A4369,'transaction table'!A:D,4,FALSE)</f>
        <v>1099.55</v>
      </c>
    </row>
    <row r="4370" spans="1:4">
      <c r="A4370" s="6">
        <v>4367</v>
      </c>
      <c r="B4370" s="7">
        <v>73.66</v>
      </c>
      <c r="C4370" s="7">
        <v>73.66</v>
      </c>
      <c r="D4370">
        <f>VLOOKUP(A4370,'transaction table'!A:D,4,FALSE)</f>
        <v>336.89</v>
      </c>
    </row>
    <row r="4371" spans="1:4">
      <c r="A4371" s="6">
        <v>4368</v>
      </c>
      <c r="B4371" s="7">
        <v>363.4</v>
      </c>
      <c r="C4371" s="7">
        <v>363.4</v>
      </c>
      <c r="D4371">
        <f>VLOOKUP(A4371,'transaction table'!A:D,4,FALSE)</f>
        <v>966.66</v>
      </c>
    </row>
    <row r="4372" spans="1:4">
      <c r="A4372" s="6">
        <v>4369</v>
      </c>
      <c r="B4372" s="7">
        <v>5004.81</v>
      </c>
      <c r="C4372" s="7">
        <v>1668.27</v>
      </c>
      <c r="D4372">
        <f>VLOOKUP(A4372,'transaction table'!A:D,4,FALSE)</f>
        <v>680.29</v>
      </c>
    </row>
    <row r="4373" spans="1:4">
      <c r="A4373" s="6">
        <v>4370</v>
      </c>
      <c r="B4373" s="7">
        <v>355.47</v>
      </c>
      <c r="C4373" s="7">
        <v>355.47</v>
      </c>
      <c r="D4373">
        <f>VLOOKUP(A4373,'transaction table'!A:D,4,FALSE)</f>
        <v>1229.56</v>
      </c>
    </row>
    <row r="4374" spans="1:4">
      <c r="A4374" s="6">
        <v>4371</v>
      </c>
      <c r="B4374" s="7">
        <v>798.94</v>
      </c>
      <c r="C4374" s="7">
        <v>798.94</v>
      </c>
      <c r="D4374">
        <f>VLOOKUP(A4374,'transaction table'!A:D,4,FALSE)</f>
        <v>1717.93</v>
      </c>
    </row>
    <row r="4375" spans="1:4">
      <c r="A4375" s="6">
        <v>4372</v>
      </c>
      <c r="B4375" s="7">
        <v>473.76</v>
      </c>
      <c r="C4375" s="7">
        <v>157.92</v>
      </c>
      <c r="D4375">
        <f>VLOOKUP(A4375,'transaction table'!A:D,4,FALSE)</f>
        <v>1417.1</v>
      </c>
    </row>
    <row r="4376" spans="1:4">
      <c r="A4376" s="6">
        <v>4373</v>
      </c>
      <c r="B4376" s="7">
        <v>239.67</v>
      </c>
      <c r="C4376" s="7">
        <v>239.67</v>
      </c>
      <c r="D4376">
        <f>VLOOKUP(A4376,'transaction table'!A:D,4,FALSE)</f>
        <v>3416.07</v>
      </c>
    </row>
    <row r="4377" spans="1:4">
      <c r="A4377" s="6">
        <v>4374</v>
      </c>
      <c r="B4377" s="7">
        <v>1007.5</v>
      </c>
      <c r="C4377" s="7">
        <v>1007.5</v>
      </c>
      <c r="D4377">
        <f>VLOOKUP(A4377,'transaction table'!A:D,4,FALSE)</f>
        <v>1028.2</v>
      </c>
    </row>
    <row r="4378" spans="1:4">
      <c r="A4378" s="6">
        <v>4375</v>
      </c>
      <c r="B4378" s="7">
        <v>508.92</v>
      </c>
      <c r="C4378" s="7">
        <v>254.46</v>
      </c>
      <c r="D4378">
        <f>VLOOKUP(A4378,'transaction table'!A:D,4,FALSE)</f>
        <v>1828.18</v>
      </c>
    </row>
    <row r="4379" spans="1:4">
      <c r="A4379" s="6">
        <v>4376</v>
      </c>
      <c r="B4379" s="7">
        <v>183.34</v>
      </c>
      <c r="C4379" s="7">
        <v>183.34</v>
      </c>
      <c r="D4379">
        <f>VLOOKUP(A4379,'transaction table'!A:D,4,FALSE)</f>
        <v>2327.49</v>
      </c>
    </row>
    <row r="4380" spans="1:4">
      <c r="A4380" s="6">
        <v>4377</v>
      </c>
      <c r="B4380" s="7">
        <v>680.29</v>
      </c>
      <c r="C4380" s="7">
        <v>680.29</v>
      </c>
      <c r="D4380">
        <f>VLOOKUP(A4380,'transaction table'!A:D,4,FALSE)</f>
        <v>255.79</v>
      </c>
    </row>
    <row r="4381" spans="1:4">
      <c r="A4381" s="6">
        <v>4378</v>
      </c>
      <c r="B4381" s="7">
        <v>364.61</v>
      </c>
      <c r="C4381" s="7">
        <v>364.61</v>
      </c>
      <c r="D4381">
        <f>VLOOKUP(A4381,'transaction table'!A:D,4,FALSE)</f>
        <v>1489</v>
      </c>
    </row>
    <row r="4382" spans="1:4">
      <c r="A4382" s="6">
        <v>4379</v>
      </c>
      <c r="B4382" s="7">
        <v>526.08</v>
      </c>
      <c r="C4382" s="7">
        <v>526.08</v>
      </c>
      <c r="D4382">
        <f>VLOOKUP(A4382,'transaction table'!A:D,4,FALSE)</f>
        <v>219.69</v>
      </c>
    </row>
    <row r="4383" spans="1:4">
      <c r="A4383" s="6">
        <v>4380</v>
      </c>
      <c r="B4383" s="7">
        <v>228.45</v>
      </c>
      <c r="C4383" s="7">
        <v>228.45</v>
      </c>
      <c r="D4383">
        <f>VLOOKUP(A4383,'transaction table'!A:D,4,FALSE)</f>
        <v>181.48</v>
      </c>
    </row>
    <row r="4384" spans="1:4">
      <c r="A4384" s="6">
        <v>4381</v>
      </c>
      <c r="B4384" s="7">
        <v>323.68</v>
      </c>
      <c r="C4384" s="7">
        <v>323.68</v>
      </c>
      <c r="D4384">
        <f>VLOOKUP(A4384,'transaction table'!A:D,4,FALSE)</f>
        <v>1442.57</v>
      </c>
    </row>
    <row r="4385" spans="1:4">
      <c r="A4385" s="6">
        <v>4382</v>
      </c>
      <c r="B4385" s="7">
        <v>816.44</v>
      </c>
      <c r="C4385" s="7">
        <v>408.22</v>
      </c>
      <c r="D4385">
        <f>VLOOKUP(A4385,'transaction table'!A:D,4,FALSE)</f>
        <v>442.46</v>
      </c>
    </row>
    <row r="4386" spans="1:4">
      <c r="A4386" s="6">
        <v>4383</v>
      </c>
      <c r="B4386" s="7">
        <v>562.41</v>
      </c>
      <c r="C4386" s="7">
        <v>187.47</v>
      </c>
      <c r="D4386">
        <f>VLOOKUP(A4386,'transaction table'!A:D,4,FALSE)</f>
        <v>438.74</v>
      </c>
    </row>
    <row r="4387" spans="1:4">
      <c r="A4387" s="6">
        <v>4384</v>
      </c>
      <c r="B4387" s="7">
        <v>667.02</v>
      </c>
      <c r="C4387" s="7">
        <v>667.02</v>
      </c>
      <c r="D4387">
        <f>VLOOKUP(A4387,'transaction table'!A:D,4,FALSE)</f>
        <v>173.45</v>
      </c>
    </row>
    <row r="4388" spans="1:4">
      <c r="A4388" s="6">
        <v>4385</v>
      </c>
      <c r="B4388" s="7">
        <v>723.94</v>
      </c>
      <c r="C4388" s="7">
        <v>361.97</v>
      </c>
      <c r="D4388">
        <f>VLOOKUP(A4388,'transaction table'!A:D,4,FALSE)</f>
        <v>1522.19</v>
      </c>
    </row>
    <row r="4389" spans="1:4">
      <c r="A4389" s="6">
        <v>4386</v>
      </c>
      <c r="B4389" s="7">
        <v>187.47</v>
      </c>
      <c r="C4389" s="7">
        <v>187.47</v>
      </c>
      <c r="D4389">
        <f>VLOOKUP(A4389,'transaction table'!A:D,4,FALSE)</f>
        <v>2369.38</v>
      </c>
    </row>
    <row r="4390" spans="1:4">
      <c r="A4390" s="6">
        <v>4387</v>
      </c>
      <c r="B4390" s="7">
        <v>442.69</v>
      </c>
      <c r="C4390" s="7">
        <v>442.69</v>
      </c>
      <c r="D4390">
        <f>VLOOKUP(A4390,'transaction table'!A:D,4,FALSE)</f>
        <v>729.22</v>
      </c>
    </row>
    <row r="4391" spans="1:4">
      <c r="A4391" s="6">
        <v>4388</v>
      </c>
      <c r="B4391" s="7">
        <v>154.28</v>
      </c>
      <c r="C4391" s="7">
        <v>154.28</v>
      </c>
      <c r="D4391">
        <f>VLOOKUP(A4391,'transaction table'!A:D,4,FALSE)</f>
        <v>105.06</v>
      </c>
    </row>
    <row r="4392" spans="1:4">
      <c r="A4392" s="6">
        <v>4389</v>
      </c>
      <c r="B4392" s="7">
        <v>361.97</v>
      </c>
      <c r="C4392" s="7">
        <v>361.97</v>
      </c>
      <c r="D4392">
        <f>VLOOKUP(A4392,'transaction table'!A:D,4,FALSE)</f>
        <v>1205.27</v>
      </c>
    </row>
    <row r="4393" spans="1:4">
      <c r="A4393" s="6">
        <v>4390</v>
      </c>
      <c r="B4393" s="7">
        <v>485.89</v>
      </c>
      <c r="C4393" s="7">
        <v>485.89</v>
      </c>
      <c r="D4393">
        <f>VLOOKUP(A4393,'transaction table'!A:D,4,FALSE)</f>
        <v>1329.85</v>
      </c>
    </row>
    <row r="4394" spans="1:4">
      <c r="A4394" s="6">
        <v>4391</v>
      </c>
      <c r="B4394" s="7">
        <v>442.46</v>
      </c>
      <c r="C4394" s="7">
        <v>442.46</v>
      </c>
      <c r="D4394">
        <f>VLOOKUP(A4394,'transaction table'!A:D,4,FALSE)</f>
        <v>156.65</v>
      </c>
    </row>
    <row r="4395" spans="1:4">
      <c r="A4395" s="6">
        <v>4392</v>
      </c>
      <c r="B4395" s="7">
        <v>318.02</v>
      </c>
      <c r="C4395" s="7">
        <v>318.02</v>
      </c>
      <c r="D4395">
        <f>VLOOKUP(A4395,'transaction table'!A:D,4,FALSE)</f>
        <v>1645.54</v>
      </c>
    </row>
    <row r="4396" spans="1:4">
      <c r="A4396" s="6">
        <v>4393</v>
      </c>
      <c r="B4396" s="7">
        <v>100.33</v>
      </c>
      <c r="C4396" s="7">
        <v>100.33</v>
      </c>
      <c r="D4396">
        <f>VLOOKUP(A4396,'transaction table'!A:D,4,FALSE)</f>
        <v>968.43</v>
      </c>
    </row>
    <row r="4397" spans="1:4">
      <c r="A4397" s="6">
        <v>4394</v>
      </c>
      <c r="B4397" s="7">
        <v>365.66</v>
      </c>
      <c r="C4397" s="7">
        <v>365.66</v>
      </c>
      <c r="D4397">
        <f>VLOOKUP(A4397,'transaction table'!A:D,4,FALSE)</f>
        <v>448.66</v>
      </c>
    </row>
    <row r="4398" spans="1:4">
      <c r="A4398" s="6">
        <v>4395</v>
      </c>
      <c r="B4398" s="7">
        <v>2129.3</v>
      </c>
      <c r="C4398" s="7">
        <v>1064.65</v>
      </c>
      <c r="D4398">
        <f>VLOOKUP(A4398,'transaction table'!A:D,4,FALSE)</f>
        <v>680.22</v>
      </c>
    </row>
    <row r="4399" spans="1:4">
      <c r="A4399" s="6">
        <v>4396</v>
      </c>
      <c r="B4399" s="7">
        <v>469.95</v>
      </c>
      <c r="C4399" s="7">
        <v>156.65</v>
      </c>
      <c r="D4399">
        <f>VLOOKUP(A4399,'transaction table'!A:D,4,FALSE)</f>
        <v>494.16</v>
      </c>
    </row>
    <row r="4400" spans="1:4">
      <c r="A4400" s="6">
        <v>4397</v>
      </c>
      <c r="B4400" s="7">
        <v>376.78</v>
      </c>
      <c r="C4400" s="7">
        <v>376.78</v>
      </c>
      <c r="D4400">
        <f>VLOOKUP(A4400,'transaction table'!A:D,4,FALSE)</f>
        <v>776.8</v>
      </c>
    </row>
    <row r="4401" spans="1:4">
      <c r="A4401" s="6">
        <v>4398</v>
      </c>
      <c r="B4401" s="7">
        <v>254.46</v>
      </c>
      <c r="C4401" s="7">
        <v>254.46</v>
      </c>
      <c r="D4401">
        <f>VLOOKUP(A4401,'transaction table'!A:D,4,FALSE)</f>
        <v>1369.57</v>
      </c>
    </row>
    <row r="4402" spans="1:4">
      <c r="A4402" s="6">
        <v>4399</v>
      </c>
      <c r="B4402" s="7">
        <v>1257.96</v>
      </c>
      <c r="C4402" s="7">
        <v>1257.96</v>
      </c>
      <c r="D4402">
        <f>VLOOKUP(A4402,'transaction table'!A:D,4,FALSE)</f>
        <v>270.67</v>
      </c>
    </row>
    <row r="4403" spans="1:4">
      <c r="A4403" s="6">
        <v>4400</v>
      </c>
      <c r="B4403" s="7">
        <v>196.53</v>
      </c>
      <c r="C4403" s="7">
        <v>196.53</v>
      </c>
      <c r="D4403">
        <f>VLOOKUP(A4403,'transaction table'!A:D,4,FALSE)</f>
        <v>2220.02</v>
      </c>
    </row>
    <row r="4404" spans="1:4">
      <c r="A4404" s="6">
        <v>4401</v>
      </c>
      <c r="B4404" s="7">
        <v>413.05</v>
      </c>
      <c r="C4404" s="7">
        <v>413.05</v>
      </c>
      <c r="D4404">
        <f>VLOOKUP(A4404,'transaction table'!A:D,4,FALSE)</f>
        <v>1671.84</v>
      </c>
    </row>
    <row r="4405" spans="1:4">
      <c r="A4405" s="6">
        <v>4402</v>
      </c>
      <c r="B4405" s="7">
        <v>1695.09</v>
      </c>
      <c r="C4405" s="7">
        <v>1695.09</v>
      </c>
      <c r="D4405">
        <f>VLOOKUP(A4405,'transaction table'!A:D,4,FALSE)</f>
        <v>2650.24</v>
      </c>
    </row>
    <row r="4406" spans="1:4">
      <c r="A4406" s="6">
        <v>4403</v>
      </c>
      <c r="B4406" s="7">
        <v>2129.3</v>
      </c>
      <c r="C4406" s="7">
        <v>1064.65</v>
      </c>
      <c r="D4406">
        <f>VLOOKUP(A4406,'transaction table'!A:D,4,FALSE)</f>
        <v>416.48</v>
      </c>
    </row>
    <row r="4407" spans="1:4">
      <c r="A4407" s="6">
        <v>4404</v>
      </c>
      <c r="B4407" s="7">
        <v>484</v>
      </c>
      <c r="C4407" s="7">
        <v>242</v>
      </c>
      <c r="D4407">
        <f>VLOOKUP(A4407,'transaction table'!A:D,4,FALSE)</f>
        <v>1239.78</v>
      </c>
    </row>
    <row r="4408" spans="1:4">
      <c r="A4408" s="6">
        <v>4405</v>
      </c>
      <c r="B4408" s="7">
        <v>151.46</v>
      </c>
      <c r="C4408" s="7">
        <v>151.46</v>
      </c>
      <c r="D4408">
        <f>VLOOKUP(A4408,'transaction table'!A:D,4,FALSE)</f>
        <v>96.07</v>
      </c>
    </row>
    <row r="4409" spans="1:4">
      <c r="A4409" s="6">
        <v>4406</v>
      </c>
      <c r="B4409" s="7">
        <v>154.28</v>
      </c>
      <c r="C4409" s="7">
        <v>154.28</v>
      </c>
      <c r="D4409">
        <f>VLOOKUP(A4409,'transaction table'!A:D,4,FALSE)</f>
        <v>3503.64</v>
      </c>
    </row>
    <row r="4410" spans="1:4">
      <c r="A4410" s="6">
        <v>4407</v>
      </c>
      <c r="B4410" s="7">
        <v>580</v>
      </c>
      <c r="C4410" s="7">
        <v>580</v>
      </c>
      <c r="D4410">
        <f>VLOOKUP(A4410,'transaction table'!A:D,4,FALSE)</f>
        <v>1072.43</v>
      </c>
    </row>
    <row r="4411" spans="1:4">
      <c r="A4411" s="6">
        <v>4408</v>
      </c>
      <c r="B4411" s="7">
        <v>852.42</v>
      </c>
      <c r="C4411" s="7">
        <v>284.14</v>
      </c>
      <c r="D4411">
        <f>VLOOKUP(A4411,'transaction table'!A:D,4,FALSE)</f>
        <v>1051.31</v>
      </c>
    </row>
    <row r="4412" spans="1:4">
      <c r="A4412" s="6">
        <v>4409</v>
      </c>
      <c r="B4412" s="7">
        <v>199.56</v>
      </c>
      <c r="C4412" s="7">
        <v>99.78</v>
      </c>
      <c r="D4412">
        <f>VLOOKUP(A4412,'transaction table'!A:D,4,FALSE)</f>
        <v>2114.74</v>
      </c>
    </row>
    <row r="4413" spans="1:4">
      <c r="A4413" s="6">
        <v>4410</v>
      </c>
      <c r="B4413" s="7">
        <v>142.43</v>
      </c>
      <c r="C4413" s="7">
        <v>142.43</v>
      </c>
      <c r="D4413">
        <f>VLOOKUP(A4413,'transaction table'!A:D,4,FALSE)</f>
        <v>966.66</v>
      </c>
    </row>
    <row r="4414" spans="1:4">
      <c r="A4414" s="6">
        <v>4411</v>
      </c>
      <c r="B4414" s="7">
        <v>260.61</v>
      </c>
      <c r="C4414" s="7">
        <v>260.61</v>
      </c>
      <c r="D4414">
        <f>VLOOKUP(A4414,'transaction table'!A:D,4,FALSE)</f>
        <v>30.63</v>
      </c>
    </row>
    <row r="4415" spans="1:4">
      <c r="A4415" s="6">
        <v>4412</v>
      </c>
      <c r="B4415" s="7">
        <v>858.95</v>
      </c>
      <c r="C4415" s="7">
        <v>858.95</v>
      </c>
      <c r="D4415">
        <f>VLOOKUP(A4415,'transaction table'!A:D,4,FALSE)</f>
        <v>299.56</v>
      </c>
    </row>
    <row r="4416" spans="1:4">
      <c r="A4416" s="6">
        <v>4413</v>
      </c>
      <c r="B4416" s="7">
        <v>479.1</v>
      </c>
      <c r="C4416" s="7">
        <v>479.1</v>
      </c>
      <c r="D4416">
        <f>VLOOKUP(A4416,'transaction table'!A:D,4,FALSE)</f>
        <v>753.56</v>
      </c>
    </row>
    <row r="4417" spans="1:4">
      <c r="A4417" s="6">
        <v>4414</v>
      </c>
      <c r="B4417" s="7">
        <v>522.24</v>
      </c>
      <c r="C4417" s="7">
        <v>174.08</v>
      </c>
      <c r="D4417">
        <f>VLOOKUP(A4417,'transaction table'!A:D,4,FALSE)</f>
        <v>1010.56</v>
      </c>
    </row>
    <row r="4418" spans="1:4">
      <c r="A4418" s="6">
        <v>4415</v>
      </c>
      <c r="B4418" s="7">
        <v>256.17</v>
      </c>
      <c r="C4418" s="7">
        <v>256.17</v>
      </c>
      <c r="D4418">
        <f>VLOOKUP(A4418,'transaction table'!A:D,4,FALSE)</f>
        <v>299.56</v>
      </c>
    </row>
    <row r="4419" spans="1:4">
      <c r="A4419" s="6">
        <v>4416</v>
      </c>
      <c r="B4419" s="7">
        <v>449.81</v>
      </c>
      <c r="C4419" s="7">
        <v>449.81</v>
      </c>
      <c r="D4419">
        <f>VLOOKUP(A4419,'transaction table'!A:D,4,FALSE)</f>
        <v>1492.99</v>
      </c>
    </row>
    <row r="4420" spans="1:4">
      <c r="A4420" s="6">
        <v>4417</v>
      </c>
      <c r="B4420" s="7">
        <v>723.94</v>
      </c>
      <c r="C4420" s="7">
        <v>361.97</v>
      </c>
      <c r="D4420">
        <f>VLOOKUP(A4420,'transaction table'!A:D,4,FALSE)</f>
        <v>189.69</v>
      </c>
    </row>
    <row r="4421" spans="1:4">
      <c r="A4421" s="6">
        <v>4418</v>
      </c>
      <c r="B4421" s="7">
        <v>359.28</v>
      </c>
      <c r="C4421" s="7">
        <v>359.28</v>
      </c>
      <c r="D4421">
        <f>VLOOKUP(A4421,'transaction table'!A:D,4,FALSE)</f>
        <v>638.1</v>
      </c>
    </row>
    <row r="4422" spans="1:4">
      <c r="A4422" s="6">
        <v>4419</v>
      </c>
      <c r="B4422" s="7">
        <v>240.1</v>
      </c>
      <c r="C4422" s="7">
        <v>240.1</v>
      </c>
      <c r="D4422">
        <f>VLOOKUP(A4422,'transaction table'!A:D,4,FALSE)</f>
        <v>1380.73</v>
      </c>
    </row>
    <row r="4423" spans="1:4">
      <c r="A4423" s="6">
        <v>4420</v>
      </c>
      <c r="B4423" s="7">
        <v>1527.31</v>
      </c>
      <c r="C4423" s="7">
        <v>1527.31</v>
      </c>
      <c r="D4423">
        <f>VLOOKUP(A4423,'transaction table'!A:D,4,FALSE)</f>
        <v>270.86</v>
      </c>
    </row>
    <row r="4424" spans="1:4">
      <c r="A4424" s="6">
        <v>4421</v>
      </c>
      <c r="B4424" s="7">
        <v>250.59</v>
      </c>
      <c r="C4424" s="7">
        <v>250.59</v>
      </c>
      <c r="D4424">
        <f>VLOOKUP(A4424,'transaction table'!A:D,4,FALSE)</f>
        <v>3386.73</v>
      </c>
    </row>
    <row r="4425" spans="1:4">
      <c r="A4425" s="6">
        <v>4422</v>
      </c>
      <c r="B4425" s="7">
        <v>776.21</v>
      </c>
      <c r="C4425" s="7">
        <v>776.21</v>
      </c>
      <c r="D4425">
        <f>VLOOKUP(A4425,'transaction table'!A:D,4,FALSE)</f>
        <v>545.46</v>
      </c>
    </row>
    <row r="4426" spans="1:4">
      <c r="A4426" s="6">
        <v>4423</v>
      </c>
      <c r="B4426" s="7">
        <v>4581.93</v>
      </c>
      <c r="C4426" s="7">
        <v>1527.31</v>
      </c>
      <c r="D4426">
        <f>VLOOKUP(A4426,'transaction table'!A:D,4,FALSE)</f>
        <v>290.79</v>
      </c>
    </row>
    <row r="4427" spans="1:4">
      <c r="A4427" s="6">
        <v>4424</v>
      </c>
      <c r="B4427" s="7">
        <v>2191.24</v>
      </c>
      <c r="C4427" s="7">
        <v>1095.62</v>
      </c>
      <c r="D4427">
        <f>VLOOKUP(A4427,'transaction table'!A:D,4,FALSE)</f>
        <v>1769.19</v>
      </c>
    </row>
    <row r="4428" spans="1:4">
      <c r="A4428" s="6">
        <v>4425</v>
      </c>
      <c r="B4428" s="7">
        <v>379.04</v>
      </c>
      <c r="C4428" s="7">
        <v>379.04</v>
      </c>
      <c r="D4428">
        <f>VLOOKUP(A4428,'transaction table'!A:D,4,FALSE)</f>
        <v>683.28</v>
      </c>
    </row>
    <row r="4429" spans="1:4">
      <c r="A4429" s="6">
        <v>4426</v>
      </c>
      <c r="B4429" s="7">
        <v>501.44</v>
      </c>
      <c r="C4429" s="7">
        <v>250.72</v>
      </c>
      <c r="D4429">
        <f>VLOOKUP(A4429,'transaction table'!A:D,4,FALSE)</f>
        <v>818.03</v>
      </c>
    </row>
    <row r="4430" spans="1:4">
      <c r="A4430" s="6">
        <v>4427</v>
      </c>
      <c r="B4430" s="7">
        <v>788.31</v>
      </c>
      <c r="C4430" s="7">
        <v>788.31</v>
      </c>
      <c r="D4430">
        <f>VLOOKUP(A4430,'transaction table'!A:D,4,FALSE)</f>
        <v>240.73</v>
      </c>
    </row>
    <row r="4431" spans="1:4">
      <c r="A4431" s="6">
        <v>4428</v>
      </c>
      <c r="B4431" s="7">
        <v>548.39</v>
      </c>
      <c r="C4431" s="7">
        <v>548.39</v>
      </c>
      <c r="D4431">
        <f>VLOOKUP(A4431,'transaction table'!A:D,4,FALSE)</f>
        <v>2337.56</v>
      </c>
    </row>
    <row r="4432" spans="1:4">
      <c r="A4432" s="6">
        <v>4429</v>
      </c>
      <c r="B4432" s="7">
        <v>406.76</v>
      </c>
      <c r="C4432" s="7">
        <v>406.76</v>
      </c>
      <c r="D4432">
        <f>VLOOKUP(A4432,'transaction table'!A:D,4,FALSE)</f>
        <v>1231.6</v>
      </c>
    </row>
    <row r="4433" spans="1:4">
      <c r="A4433" s="6">
        <v>4430</v>
      </c>
      <c r="B4433" s="7">
        <v>239.37</v>
      </c>
      <c r="C4433" s="7">
        <v>239.37</v>
      </c>
      <c r="D4433">
        <f>VLOOKUP(A4433,'transaction table'!A:D,4,FALSE)</f>
        <v>2169.11</v>
      </c>
    </row>
    <row r="4434" spans="1:4">
      <c r="A4434" s="6">
        <v>4431</v>
      </c>
      <c r="B4434" s="7">
        <v>914.09</v>
      </c>
      <c r="C4434" s="7">
        <v>914.09</v>
      </c>
      <c r="D4434">
        <f>VLOOKUP(A4434,'transaction table'!A:D,4,FALSE)</f>
        <v>1151.55</v>
      </c>
    </row>
    <row r="4435" spans="1:4">
      <c r="A4435" s="6">
        <v>4432</v>
      </c>
      <c r="B4435" s="7">
        <v>993.42</v>
      </c>
      <c r="C4435" s="7">
        <v>496.71</v>
      </c>
      <c r="D4435">
        <f>VLOOKUP(A4435,'transaction table'!A:D,4,FALSE)</f>
        <v>1604.65</v>
      </c>
    </row>
    <row r="4436" spans="1:4">
      <c r="A4436" s="6">
        <v>4433</v>
      </c>
      <c r="B4436" s="7">
        <v>197.42</v>
      </c>
      <c r="C4436" s="7">
        <v>197.42</v>
      </c>
      <c r="D4436">
        <f>VLOOKUP(A4436,'transaction table'!A:D,4,FALSE)</f>
        <v>4553.08</v>
      </c>
    </row>
    <row r="4437" spans="1:4">
      <c r="A4437" s="6">
        <v>4434</v>
      </c>
      <c r="B4437" s="7">
        <v>120.27</v>
      </c>
      <c r="C4437" s="7">
        <v>120.27</v>
      </c>
      <c r="D4437">
        <f>VLOOKUP(A4437,'transaction table'!A:D,4,FALSE)</f>
        <v>479.1</v>
      </c>
    </row>
    <row r="4438" spans="1:4">
      <c r="A4438" s="6">
        <v>4435</v>
      </c>
      <c r="B4438" s="7">
        <v>798.94</v>
      </c>
      <c r="C4438" s="7">
        <v>798.94</v>
      </c>
      <c r="D4438">
        <f>VLOOKUP(A4438,'transaction table'!A:D,4,FALSE)</f>
        <v>748.3</v>
      </c>
    </row>
    <row r="4439" spans="1:4">
      <c r="A4439" s="6">
        <v>4436</v>
      </c>
      <c r="B4439" s="7">
        <v>1527.31</v>
      </c>
      <c r="C4439" s="7">
        <v>1527.31</v>
      </c>
      <c r="D4439">
        <f>VLOOKUP(A4439,'transaction table'!A:D,4,FALSE)</f>
        <v>983.11</v>
      </c>
    </row>
    <row r="4440" spans="1:4">
      <c r="A4440" s="6">
        <v>4437</v>
      </c>
      <c r="B4440" s="7">
        <v>1933.65</v>
      </c>
      <c r="C4440" s="7">
        <v>644.55</v>
      </c>
      <c r="D4440">
        <f>VLOOKUP(A4440,'transaction table'!A:D,4,FALSE)</f>
        <v>833.52</v>
      </c>
    </row>
    <row r="4441" spans="1:4">
      <c r="A4441" s="6">
        <v>4438</v>
      </c>
      <c r="B4441" s="7">
        <v>193.8</v>
      </c>
      <c r="C4441" s="7">
        <v>193.8</v>
      </c>
      <c r="D4441">
        <f>VLOOKUP(A4441,'transaction table'!A:D,4,FALSE)</f>
        <v>240.57</v>
      </c>
    </row>
    <row r="4442" spans="1:4">
      <c r="A4442" s="6">
        <v>4439</v>
      </c>
      <c r="B4442" s="7">
        <v>369.78</v>
      </c>
      <c r="C4442" s="7">
        <v>369.78</v>
      </c>
      <c r="D4442">
        <f>VLOOKUP(A4442,'transaction table'!A:D,4,FALSE)</f>
        <v>1146.95</v>
      </c>
    </row>
    <row r="4443" spans="1:4">
      <c r="A4443" s="6">
        <v>4440</v>
      </c>
      <c r="B4443" s="7">
        <v>1007.5</v>
      </c>
      <c r="C4443" s="7">
        <v>1007.5</v>
      </c>
      <c r="D4443">
        <f>VLOOKUP(A4443,'transaction table'!A:D,4,FALSE)</f>
        <v>363.06</v>
      </c>
    </row>
    <row r="4444" spans="1:4">
      <c r="A4444" s="6">
        <v>4441</v>
      </c>
      <c r="B4444" s="7">
        <v>810.34</v>
      </c>
      <c r="C4444" s="7">
        <v>810.34</v>
      </c>
      <c r="D4444">
        <f>VLOOKUP(A4444,'transaction table'!A:D,4,FALSE)</f>
        <v>700.62</v>
      </c>
    </row>
    <row r="4445" spans="1:4">
      <c r="A4445" s="6">
        <v>4442</v>
      </c>
      <c r="B4445" s="7">
        <v>538.64</v>
      </c>
      <c r="C4445" s="7">
        <v>538.64</v>
      </c>
      <c r="D4445">
        <f>VLOOKUP(A4445,'transaction table'!A:D,4,FALSE)</f>
        <v>510.56</v>
      </c>
    </row>
    <row r="4446" spans="1:4">
      <c r="A4446" s="6">
        <v>4443</v>
      </c>
      <c r="B4446" s="7">
        <v>273.77</v>
      </c>
      <c r="C4446" s="7">
        <v>273.77</v>
      </c>
      <c r="D4446">
        <f>VLOOKUP(A4446,'transaction table'!A:D,4,FALSE)</f>
        <v>1700.45</v>
      </c>
    </row>
    <row r="4447" spans="1:4">
      <c r="A4447" s="6">
        <v>4444</v>
      </c>
      <c r="B4447" s="7">
        <v>428.94</v>
      </c>
      <c r="C4447" s="7">
        <v>428.94</v>
      </c>
      <c r="D4447">
        <f>VLOOKUP(A4447,'transaction table'!A:D,4,FALSE)</f>
        <v>399.61</v>
      </c>
    </row>
    <row r="4448" spans="1:4">
      <c r="A4448" s="6">
        <v>4445</v>
      </c>
      <c r="B4448" s="7">
        <v>399.61</v>
      </c>
      <c r="C4448" s="7">
        <v>399.61</v>
      </c>
      <c r="D4448">
        <f>VLOOKUP(A4448,'transaction table'!A:D,4,FALSE)</f>
        <v>355.4</v>
      </c>
    </row>
    <row r="4449" spans="1:4">
      <c r="A4449" s="6">
        <v>4446</v>
      </c>
      <c r="B4449" s="7">
        <v>361.97</v>
      </c>
      <c r="C4449" s="7">
        <v>361.97</v>
      </c>
      <c r="D4449">
        <f>VLOOKUP(A4449,'transaction table'!A:D,4,FALSE)</f>
        <v>1531.7</v>
      </c>
    </row>
    <row r="4450" spans="1:4">
      <c r="A4450" s="6">
        <v>4447</v>
      </c>
      <c r="B4450" s="7">
        <v>1738.8</v>
      </c>
      <c r="C4450" s="7">
        <v>579.6</v>
      </c>
      <c r="D4450">
        <f>VLOOKUP(A4450,'transaction table'!A:D,4,FALSE)</f>
        <v>4492.81</v>
      </c>
    </row>
    <row r="4451" spans="1:4">
      <c r="A4451" s="6">
        <v>4448</v>
      </c>
      <c r="B4451" s="7">
        <v>193.8</v>
      </c>
      <c r="C4451" s="7">
        <v>193.8</v>
      </c>
      <c r="D4451">
        <f>VLOOKUP(A4451,'transaction table'!A:D,4,FALSE)</f>
        <v>3986.22</v>
      </c>
    </row>
    <row r="4452" spans="1:4">
      <c r="A4452" s="6">
        <v>4449</v>
      </c>
      <c r="B4452" s="7">
        <v>2144.86</v>
      </c>
      <c r="C4452" s="7">
        <v>1072.43</v>
      </c>
      <c r="D4452">
        <f>VLOOKUP(A4452,'transaction table'!A:D,4,FALSE)</f>
        <v>638.1</v>
      </c>
    </row>
    <row r="4453" spans="1:4">
      <c r="A4453" s="6">
        <v>4450</v>
      </c>
      <c r="B4453" s="7">
        <v>1354.25</v>
      </c>
      <c r="C4453" s="7">
        <v>1354.25</v>
      </c>
      <c r="D4453">
        <f>VLOOKUP(A4453,'transaction table'!A:D,4,FALSE)</f>
        <v>201.88</v>
      </c>
    </row>
    <row r="4454" spans="1:4">
      <c r="A4454" s="6">
        <v>4451</v>
      </c>
      <c r="B4454" s="7">
        <v>193.6</v>
      </c>
      <c r="C4454" s="7">
        <v>193.6</v>
      </c>
      <c r="D4454">
        <f>VLOOKUP(A4454,'transaction table'!A:D,4,FALSE)</f>
        <v>667.02</v>
      </c>
    </row>
    <row r="4455" spans="1:4">
      <c r="A4455" s="6">
        <v>4452</v>
      </c>
      <c r="B4455" s="7">
        <v>250.17</v>
      </c>
      <c r="C4455" s="7">
        <v>250.17</v>
      </c>
      <c r="D4455">
        <f>VLOOKUP(A4455,'transaction table'!A:D,4,FALSE)</f>
        <v>636.03</v>
      </c>
    </row>
    <row r="4456" spans="1:4">
      <c r="A4456" s="6">
        <v>4453</v>
      </c>
      <c r="B4456" s="7">
        <v>644.55</v>
      </c>
      <c r="C4456" s="7">
        <v>644.55</v>
      </c>
      <c r="D4456">
        <f>VLOOKUP(A4456,'transaction table'!A:D,4,FALSE)</f>
        <v>479.1</v>
      </c>
    </row>
    <row r="4457" spans="1:4">
      <c r="A4457" s="6">
        <v>4454</v>
      </c>
      <c r="B4457" s="7">
        <v>1629.76</v>
      </c>
      <c r="C4457" s="7">
        <v>1629.76</v>
      </c>
      <c r="D4457">
        <f>VLOOKUP(A4457,'transaction table'!A:D,4,FALSE)</f>
        <v>1364.83</v>
      </c>
    </row>
    <row r="4458" spans="1:4">
      <c r="A4458" s="6">
        <v>4455</v>
      </c>
      <c r="B4458" s="7">
        <v>197.3</v>
      </c>
      <c r="C4458" s="7">
        <v>197.3</v>
      </c>
      <c r="D4458">
        <f>VLOOKUP(A4458,'transaction table'!A:D,4,FALSE)</f>
        <v>260.15</v>
      </c>
    </row>
    <row r="4459" spans="1:4">
      <c r="A4459" s="6">
        <v>4456</v>
      </c>
      <c r="B4459" s="7">
        <v>548.39</v>
      </c>
      <c r="C4459" s="7">
        <v>548.39</v>
      </c>
      <c r="D4459">
        <f>VLOOKUP(A4459,'transaction table'!A:D,4,FALSE)</f>
        <v>366.31</v>
      </c>
    </row>
    <row r="4460" spans="1:4">
      <c r="A4460" s="6">
        <v>4457</v>
      </c>
      <c r="B4460" s="7">
        <v>539.1</v>
      </c>
      <c r="C4460" s="7">
        <v>539.1</v>
      </c>
      <c r="D4460">
        <f>VLOOKUP(A4460,'transaction table'!A:D,4,FALSE)</f>
        <v>187.47</v>
      </c>
    </row>
    <row r="4461" spans="1:4">
      <c r="A4461" s="6">
        <v>4458</v>
      </c>
      <c r="B4461" s="7">
        <v>331.84</v>
      </c>
      <c r="C4461" s="7">
        <v>331.84</v>
      </c>
      <c r="D4461">
        <f>VLOOKUP(A4461,'transaction table'!A:D,4,FALSE)</f>
        <v>1729.21</v>
      </c>
    </row>
    <row r="4462" spans="1:4">
      <c r="A4462" s="6">
        <v>4459</v>
      </c>
      <c r="B4462" s="7">
        <v>390.48</v>
      </c>
      <c r="C4462" s="7">
        <v>390.48</v>
      </c>
      <c r="D4462">
        <f>VLOOKUP(A4462,'transaction table'!A:D,4,FALSE)</f>
        <v>1490.74</v>
      </c>
    </row>
    <row r="4463" spans="1:4">
      <c r="A4463" s="6">
        <v>4460</v>
      </c>
      <c r="B4463" s="7">
        <v>374.94</v>
      </c>
      <c r="C4463" s="7">
        <v>187.47</v>
      </c>
      <c r="D4463">
        <f>VLOOKUP(A4463,'transaction table'!A:D,4,FALSE)</f>
        <v>376.79</v>
      </c>
    </row>
    <row r="4464" spans="1:4">
      <c r="A4464" s="6">
        <v>4461</v>
      </c>
      <c r="B4464" s="7">
        <v>361.97</v>
      </c>
      <c r="C4464" s="7">
        <v>361.97</v>
      </c>
      <c r="D4464">
        <f>VLOOKUP(A4464,'transaction table'!A:D,4,FALSE)</f>
        <v>1317.74</v>
      </c>
    </row>
    <row r="4465" spans="1:4">
      <c r="A4465" s="6">
        <v>4462</v>
      </c>
      <c r="B4465" s="7">
        <v>744.5</v>
      </c>
      <c r="C4465" s="7">
        <v>744.5</v>
      </c>
      <c r="D4465">
        <f>VLOOKUP(A4465,'transaction table'!A:D,4,FALSE)</f>
        <v>418.6</v>
      </c>
    </row>
    <row r="4466" spans="1:4">
      <c r="A4466" s="6">
        <v>4463</v>
      </c>
      <c r="B4466" s="7">
        <v>1262.36</v>
      </c>
      <c r="C4466" s="7">
        <v>1262.36</v>
      </c>
      <c r="D4466">
        <f>VLOOKUP(A4466,'transaction table'!A:D,4,FALSE)</f>
        <v>1817.53</v>
      </c>
    </row>
    <row r="4467" spans="1:4">
      <c r="A4467" s="6">
        <v>4464</v>
      </c>
      <c r="B4467" s="7">
        <v>414.24</v>
      </c>
      <c r="C4467" s="7">
        <v>414.24</v>
      </c>
      <c r="D4467">
        <f>VLOOKUP(A4467,'transaction table'!A:D,4,FALSE)</f>
        <v>1262.36</v>
      </c>
    </row>
    <row r="4468" spans="1:4">
      <c r="A4468" s="6">
        <v>4465</v>
      </c>
      <c r="B4468" s="7">
        <v>406.76</v>
      </c>
      <c r="C4468" s="7">
        <v>406.76</v>
      </c>
      <c r="D4468">
        <f>VLOOKUP(A4468,'transaction table'!A:D,4,FALSE)</f>
        <v>282.13</v>
      </c>
    </row>
    <row r="4469" spans="1:4">
      <c r="A4469" s="6">
        <v>4466</v>
      </c>
      <c r="B4469" s="7">
        <v>599.12</v>
      </c>
      <c r="C4469" s="7">
        <v>299.56</v>
      </c>
      <c r="D4469">
        <f>VLOOKUP(A4469,'transaction table'!A:D,4,FALSE)</f>
        <v>382.56</v>
      </c>
    </row>
    <row r="4470" spans="1:4">
      <c r="A4470" s="6">
        <v>4467</v>
      </c>
      <c r="B4470" s="7">
        <v>1041.86</v>
      </c>
      <c r="C4470" s="7">
        <v>1041.86</v>
      </c>
      <c r="D4470">
        <f>VLOOKUP(A4470,'transaction table'!A:D,4,FALSE)</f>
        <v>1342.87</v>
      </c>
    </row>
    <row r="4471" spans="1:4">
      <c r="A4471" s="6">
        <v>4468</v>
      </c>
      <c r="B4471" s="7">
        <v>3987.58</v>
      </c>
      <c r="C4471" s="7">
        <v>1993.79</v>
      </c>
      <c r="D4471">
        <f>VLOOKUP(A4471,'transaction table'!A:D,4,FALSE)</f>
        <v>2157.79</v>
      </c>
    </row>
    <row r="4472" spans="1:4">
      <c r="A4472" s="6">
        <v>4469</v>
      </c>
      <c r="B4472" s="7">
        <v>568.28</v>
      </c>
      <c r="C4472" s="7">
        <v>284.14</v>
      </c>
      <c r="D4472">
        <f>VLOOKUP(A4472,'transaction table'!A:D,4,FALSE)</f>
        <v>212.42</v>
      </c>
    </row>
    <row r="4473" spans="1:4">
      <c r="A4473" s="6">
        <v>4470</v>
      </c>
      <c r="B4473" s="7">
        <v>1008.02</v>
      </c>
      <c r="C4473" s="7">
        <v>1008.02</v>
      </c>
      <c r="D4473">
        <f>VLOOKUP(A4473,'transaction table'!A:D,4,FALSE)</f>
        <v>1159.2</v>
      </c>
    </row>
    <row r="4474" spans="1:4">
      <c r="A4474" s="6">
        <v>4471</v>
      </c>
      <c r="B4474" s="7">
        <v>2515.92</v>
      </c>
      <c r="C4474" s="7">
        <v>1257.96</v>
      </c>
      <c r="D4474">
        <f>VLOOKUP(A4474,'transaction table'!A:D,4,FALSE)</f>
        <v>1836.52</v>
      </c>
    </row>
    <row r="4475" spans="1:4">
      <c r="A4475" s="6">
        <v>4472</v>
      </c>
      <c r="B4475" s="7">
        <v>470.26</v>
      </c>
      <c r="C4475" s="7">
        <v>235.13</v>
      </c>
      <c r="D4475">
        <f>VLOOKUP(A4475,'transaction table'!A:D,4,FALSE)</f>
        <v>629.96</v>
      </c>
    </row>
    <row r="4476" spans="1:4">
      <c r="A4476" s="6">
        <v>4473</v>
      </c>
      <c r="B4476" s="7">
        <v>1041.67</v>
      </c>
      <c r="C4476" s="7">
        <v>1041.67</v>
      </c>
      <c r="D4476">
        <f>VLOOKUP(A4476,'transaction table'!A:D,4,FALSE)</f>
        <v>3142.56</v>
      </c>
    </row>
    <row r="4477" spans="1:4">
      <c r="A4477" s="6">
        <v>4474</v>
      </c>
      <c r="B4477" s="7">
        <v>187.47</v>
      </c>
      <c r="C4477" s="7">
        <v>187.47</v>
      </c>
      <c r="D4477">
        <f>VLOOKUP(A4477,'transaction table'!A:D,4,FALSE)</f>
        <v>570.94</v>
      </c>
    </row>
    <row r="4478" spans="1:4">
      <c r="A4478" s="6">
        <v>4475</v>
      </c>
      <c r="B4478" s="7">
        <v>266.31</v>
      </c>
      <c r="C4478" s="7">
        <v>266.31</v>
      </c>
      <c r="D4478">
        <f>VLOOKUP(A4478,'transaction table'!A:D,4,FALSE)</f>
        <v>698.36</v>
      </c>
    </row>
    <row r="4479" spans="1:4">
      <c r="A4479" s="6">
        <v>4476</v>
      </c>
      <c r="B4479" s="7">
        <v>1336.34</v>
      </c>
      <c r="C4479" s="7">
        <v>1336.34</v>
      </c>
      <c r="D4479">
        <f>VLOOKUP(A4479,'transaction table'!A:D,4,FALSE)</f>
        <v>1589.35</v>
      </c>
    </row>
    <row r="4480" spans="1:4">
      <c r="A4480" s="6">
        <v>4477</v>
      </c>
      <c r="B4480" s="7">
        <v>209.84</v>
      </c>
      <c r="C4480" s="7">
        <v>209.84</v>
      </c>
      <c r="D4480">
        <f>VLOOKUP(A4480,'transaction table'!A:D,4,FALSE)</f>
        <v>3356.12</v>
      </c>
    </row>
    <row r="4481" spans="1:4">
      <c r="A4481" s="6">
        <v>4478</v>
      </c>
      <c r="B4481" s="7">
        <v>323.68</v>
      </c>
      <c r="C4481" s="7">
        <v>323.68</v>
      </c>
      <c r="D4481">
        <f>VLOOKUP(A4481,'transaction table'!A:D,4,FALSE)</f>
        <v>1541.54</v>
      </c>
    </row>
    <row r="4482" spans="1:4">
      <c r="A4482" s="6">
        <v>4479</v>
      </c>
      <c r="B4482" s="7">
        <v>154.02</v>
      </c>
      <c r="C4482" s="7">
        <v>154.02</v>
      </c>
      <c r="D4482">
        <f>VLOOKUP(A4482,'transaction table'!A:D,4,FALSE)</f>
        <v>140.76</v>
      </c>
    </row>
    <row r="4483" spans="1:4">
      <c r="A4483" s="6">
        <v>4480</v>
      </c>
      <c r="B4483" s="7">
        <v>1995.72</v>
      </c>
      <c r="C4483" s="7">
        <v>1995.72</v>
      </c>
      <c r="D4483">
        <f>VLOOKUP(A4483,'transaction table'!A:D,4,FALSE)</f>
        <v>1094.36</v>
      </c>
    </row>
    <row r="4484" spans="1:4">
      <c r="A4484" s="6">
        <v>4481</v>
      </c>
      <c r="B4484" s="7">
        <v>971.78</v>
      </c>
      <c r="C4484" s="7">
        <v>485.89</v>
      </c>
      <c r="D4484">
        <f>VLOOKUP(A4484,'transaction table'!A:D,4,FALSE)</f>
        <v>3009.81</v>
      </c>
    </row>
    <row r="4485" spans="1:4">
      <c r="A4485" s="6">
        <v>4482</v>
      </c>
      <c r="B4485" s="7">
        <v>120.81</v>
      </c>
      <c r="C4485" s="7">
        <v>120.81</v>
      </c>
      <c r="D4485">
        <f>VLOOKUP(A4485,'transaction table'!A:D,4,FALSE)</f>
        <v>714.98</v>
      </c>
    </row>
    <row r="4486" spans="1:4">
      <c r="A4486" s="6">
        <v>4483</v>
      </c>
      <c r="B4486" s="7">
        <v>154.02</v>
      </c>
      <c r="C4486" s="7">
        <v>154.02</v>
      </c>
      <c r="D4486">
        <f>VLOOKUP(A4486,'transaction table'!A:D,4,FALSE)</f>
        <v>2172.65</v>
      </c>
    </row>
    <row r="4487" spans="1:4">
      <c r="A4487" s="6">
        <v>4484</v>
      </c>
      <c r="B4487" s="7">
        <v>44.16</v>
      </c>
      <c r="C4487" s="7">
        <v>44.16</v>
      </c>
      <c r="D4487">
        <f>VLOOKUP(A4487,'transaction table'!A:D,4,FALSE)</f>
        <v>146.63</v>
      </c>
    </row>
    <row r="4488" spans="1:4">
      <c r="A4488" s="6">
        <v>4485</v>
      </c>
      <c r="B4488" s="7">
        <v>406.76</v>
      </c>
      <c r="C4488" s="7">
        <v>406.76</v>
      </c>
      <c r="D4488">
        <f>VLOOKUP(A4488,'transaction table'!A:D,4,FALSE)</f>
        <v>5236.23</v>
      </c>
    </row>
    <row r="4489" spans="1:4">
      <c r="A4489" s="6">
        <v>4486</v>
      </c>
      <c r="B4489" s="7">
        <v>1064.65</v>
      </c>
      <c r="C4489" s="7">
        <v>1064.65</v>
      </c>
      <c r="D4489">
        <f>VLOOKUP(A4489,'transaction table'!A:D,4,FALSE)</f>
        <v>1696.2</v>
      </c>
    </row>
    <row r="4490" spans="1:4">
      <c r="A4490" s="6">
        <v>4487</v>
      </c>
      <c r="B4490" s="7">
        <v>208.24</v>
      </c>
      <c r="C4490" s="7">
        <v>208.24</v>
      </c>
      <c r="D4490">
        <f>VLOOKUP(A4490,'transaction table'!A:D,4,FALSE)</f>
        <v>932.03</v>
      </c>
    </row>
    <row r="4491" spans="1:4">
      <c r="A4491" s="6">
        <v>4488</v>
      </c>
      <c r="B4491" s="7">
        <v>413.05</v>
      </c>
      <c r="C4491" s="7">
        <v>413.05</v>
      </c>
      <c r="D4491">
        <f>VLOOKUP(A4491,'transaction table'!A:D,4,FALSE)</f>
        <v>644.44</v>
      </c>
    </row>
    <row r="4492" spans="1:4">
      <c r="A4492" s="6">
        <v>4489</v>
      </c>
      <c r="B4492" s="7">
        <v>187.89</v>
      </c>
      <c r="C4492" s="7">
        <v>187.89</v>
      </c>
      <c r="D4492">
        <f>VLOOKUP(A4492,'transaction table'!A:D,4,FALSE)</f>
        <v>643.53</v>
      </c>
    </row>
    <row r="4493" spans="1:4">
      <c r="A4493" s="6">
        <v>4490</v>
      </c>
      <c r="B4493" s="7">
        <v>1695.09</v>
      </c>
      <c r="C4493" s="7">
        <v>1695.09</v>
      </c>
      <c r="D4493">
        <f>VLOOKUP(A4493,'transaction table'!A:D,4,FALSE)</f>
        <v>3104.48</v>
      </c>
    </row>
    <row r="4494" spans="1:4">
      <c r="A4494" s="6">
        <v>4491</v>
      </c>
      <c r="B4494" s="7">
        <v>898.73</v>
      </c>
      <c r="C4494" s="7">
        <v>898.73</v>
      </c>
      <c r="D4494">
        <f>VLOOKUP(A4494,'transaction table'!A:D,4,FALSE)</f>
        <v>548.66</v>
      </c>
    </row>
    <row r="4495" spans="1:4">
      <c r="A4495" s="6">
        <v>4492</v>
      </c>
      <c r="B4495" s="7">
        <v>1597.18</v>
      </c>
      <c r="C4495" s="7">
        <v>1597.18</v>
      </c>
      <c r="D4495">
        <f>VLOOKUP(A4495,'transaction table'!A:D,4,FALSE)</f>
        <v>1021.87</v>
      </c>
    </row>
    <row r="4496" spans="1:4">
      <c r="A4496" s="6">
        <v>4493</v>
      </c>
      <c r="B4496" s="7">
        <v>344.07</v>
      </c>
      <c r="C4496" s="7">
        <v>344.07</v>
      </c>
      <c r="D4496">
        <f>VLOOKUP(A4496,'transaction table'!A:D,4,FALSE)</f>
        <v>912.95</v>
      </c>
    </row>
    <row r="4497" spans="1:4">
      <c r="A4497" s="6">
        <v>4494</v>
      </c>
      <c r="B4497" s="7">
        <v>817.92</v>
      </c>
      <c r="C4497" s="7">
        <v>408.96</v>
      </c>
      <c r="D4497">
        <f>VLOOKUP(A4497,'transaction table'!A:D,4,FALSE)</f>
        <v>4203.56</v>
      </c>
    </row>
    <row r="4498" spans="1:4">
      <c r="A4498" s="6">
        <v>4495</v>
      </c>
      <c r="B4498" s="7">
        <v>788.34</v>
      </c>
      <c r="C4498" s="7">
        <v>394.17</v>
      </c>
      <c r="D4498">
        <f>VLOOKUP(A4498,'transaction table'!A:D,4,FALSE)</f>
        <v>274.33</v>
      </c>
    </row>
    <row r="4499" spans="1:4">
      <c r="A4499" s="6">
        <v>4496</v>
      </c>
      <c r="B4499" s="7">
        <v>899.2</v>
      </c>
      <c r="C4499" s="7">
        <v>899.2</v>
      </c>
      <c r="D4499">
        <f>VLOOKUP(A4499,'transaction table'!A:D,4,FALSE)</f>
        <v>258.66</v>
      </c>
    </row>
    <row r="4500" spans="1:4">
      <c r="A4500" s="6">
        <v>4497</v>
      </c>
      <c r="B4500" s="7">
        <v>209.84</v>
      </c>
      <c r="C4500" s="7">
        <v>209.84</v>
      </c>
      <c r="D4500">
        <f>VLOOKUP(A4500,'transaction table'!A:D,4,FALSE)</f>
        <v>981.96</v>
      </c>
    </row>
    <row r="4501" spans="1:4">
      <c r="A4501" s="6">
        <v>4498</v>
      </c>
      <c r="B4501" s="7">
        <v>227.77</v>
      </c>
      <c r="C4501" s="7">
        <v>227.77</v>
      </c>
      <c r="D4501">
        <f>VLOOKUP(A4501,'transaction table'!A:D,4,FALSE)</f>
        <v>100.33</v>
      </c>
    </row>
    <row r="4502" spans="1:4">
      <c r="A4502" s="6">
        <v>4499</v>
      </c>
      <c r="B4502" s="7">
        <v>1022.02</v>
      </c>
      <c r="C4502" s="7">
        <v>511.01</v>
      </c>
      <c r="D4502">
        <f>VLOOKUP(A4502,'transaction table'!A:D,4,FALSE)</f>
        <v>256.68</v>
      </c>
    </row>
    <row r="4503" spans="1:4">
      <c r="A4503" s="6">
        <v>4500</v>
      </c>
      <c r="B4503" s="7">
        <v>788.31</v>
      </c>
      <c r="C4503" s="7">
        <v>788.31</v>
      </c>
      <c r="D4503">
        <f>VLOOKUP(A4503,'transaction table'!A:D,4,FALSE)</f>
        <v>2054</v>
      </c>
    </row>
    <row r="4504" spans="1:4">
      <c r="A4504" s="6">
        <v>4501</v>
      </c>
      <c r="B4504" s="7">
        <v>406.33</v>
      </c>
      <c r="C4504" s="7">
        <v>406.33</v>
      </c>
      <c r="D4504">
        <f>VLOOKUP(A4504,'transaction table'!A:D,4,FALSE)</f>
        <v>2956.03</v>
      </c>
    </row>
    <row r="4505" spans="1:4">
      <c r="A4505" s="6">
        <v>4502</v>
      </c>
      <c r="B4505" s="7">
        <v>661.44</v>
      </c>
      <c r="C4505" s="7">
        <v>661.44</v>
      </c>
      <c r="D4505">
        <f>VLOOKUP(A4505,'transaction table'!A:D,4,FALSE)</f>
        <v>1093.83</v>
      </c>
    </row>
    <row r="4506" spans="1:4">
      <c r="A4506" s="6">
        <v>4503</v>
      </c>
      <c r="B4506" s="7">
        <v>374.8</v>
      </c>
      <c r="C4506" s="7">
        <v>374.8</v>
      </c>
      <c r="D4506">
        <f>VLOOKUP(A4506,'transaction table'!A:D,4,FALSE)</f>
        <v>1113.58</v>
      </c>
    </row>
    <row r="4507" spans="1:4">
      <c r="A4507" s="6">
        <v>4504</v>
      </c>
      <c r="B4507" s="7">
        <v>673.68</v>
      </c>
      <c r="C4507" s="7">
        <v>336.84</v>
      </c>
      <c r="D4507">
        <f>VLOOKUP(A4507,'transaction table'!A:D,4,FALSE)</f>
        <v>315.29</v>
      </c>
    </row>
    <row r="4508" spans="1:4">
      <c r="A4508" s="6">
        <v>4505</v>
      </c>
      <c r="B4508" s="7">
        <v>705.39</v>
      </c>
      <c r="C4508" s="7">
        <v>235.13</v>
      </c>
      <c r="D4508">
        <f>VLOOKUP(A4508,'transaction table'!A:D,4,FALSE)</f>
        <v>1188.82</v>
      </c>
    </row>
    <row r="4509" spans="1:4">
      <c r="A4509" s="6">
        <v>4506</v>
      </c>
      <c r="B4509" s="7">
        <v>796.08</v>
      </c>
      <c r="C4509" s="7">
        <v>796.08</v>
      </c>
      <c r="D4509">
        <f>VLOOKUP(A4509,'transaction table'!A:D,4,FALSE)</f>
        <v>132.48</v>
      </c>
    </row>
    <row r="4510" spans="1:4">
      <c r="A4510" s="6">
        <v>4507</v>
      </c>
      <c r="B4510" s="7">
        <v>748.01</v>
      </c>
      <c r="C4510" s="7">
        <v>748.01</v>
      </c>
      <c r="D4510">
        <f>VLOOKUP(A4510,'transaction table'!A:D,4,FALSE)</f>
        <v>1327.05</v>
      </c>
    </row>
    <row r="4511" spans="1:4">
      <c r="A4511" s="6">
        <v>4508</v>
      </c>
      <c r="B4511" s="7">
        <v>1695.09</v>
      </c>
      <c r="C4511" s="7">
        <v>1695.09</v>
      </c>
      <c r="D4511">
        <f>VLOOKUP(A4511,'transaction table'!A:D,4,FALSE)</f>
        <v>1668.06</v>
      </c>
    </row>
    <row r="4512" spans="1:4">
      <c r="A4512" s="6">
        <v>4509</v>
      </c>
      <c r="B4512" s="7">
        <v>313.65</v>
      </c>
      <c r="C4512" s="7">
        <v>313.65</v>
      </c>
      <c r="D4512">
        <f>VLOOKUP(A4512,'transaction table'!A:D,4,FALSE)</f>
        <v>884.91</v>
      </c>
    </row>
    <row r="4513" spans="1:4">
      <c r="A4513" s="6">
        <v>4510</v>
      </c>
      <c r="B4513" s="7">
        <v>529.72</v>
      </c>
      <c r="C4513" s="7">
        <v>529.72</v>
      </c>
      <c r="D4513">
        <f>VLOOKUP(A4513,'transaction table'!A:D,4,FALSE)</f>
        <v>1363.73</v>
      </c>
    </row>
    <row r="4514" spans="1:4">
      <c r="A4514" s="6">
        <v>4511</v>
      </c>
      <c r="B4514" s="7">
        <v>751.38</v>
      </c>
      <c r="C4514" s="7">
        <v>751.38</v>
      </c>
      <c r="D4514">
        <f>VLOOKUP(A4514,'transaction table'!A:D,4,FALSE)</f>
        <v>439.38</v>
      </c>
    </row>
    <row r="4515" spans="1:4">
      <c r="A4515" s="6">
        <v>4512</v>
      </c>
      <c r="B4515" s="7">
        <v>113.19</v>
      </c>
      <c r="C4515" s="7">
        <v>113.19</v>
      </c>
      <c r="D4515">
        <f>VLOOKUP(A4515,'transaction table'!A:D,4,FALSE)</f>
        <v>735.27</v>
      </c>
    </row>
    <row r="4516" spans="1:4">
      <c r="A4516" s="6">
        <v>4513</v>
      </c>
      <c r="B4516" s="7">
        <v>623.26</v>
      </c>
      <c r="C4516" s="7">
        <v>623.26</v>
      </c>
      <c r="D4516">
        <f>VLOOKUP(A4516,'transaction table'!A:D,4,FALSE)</f>
        <v>266.31</v>
      </c>
    </row>
    <row r="4517" spans="1:4">
      <c r="A4517" s="6">
        <v>4514</v>
      </c>
      <c r="B4517" s="7">
        <v>1128.91</v>
      </c>
      <c r="C4517" s="7">
        <v>1128.91</v>
      </c>
      <c r="D4517">
        <f>VLOOKUP(A4517,'transaction table'!A:D,4,FALSE)</f>
        <v>428.94</v>
      </c>
    </row>
    <row r="4518" spans="1:4">
      <c r="A4518" s="6">
        <v>4515</v>
      </c>
      <c r="B4518" s="7">
        <v>150.49</v>
      </c>
      <c r="C4518" s="7">
        <v>150.49</v>
      </c>
      <c r="D4518">
        <f>VLOOKUP(A4518,'transaction table'!A:D,4,FALSE)</f>
        <v>4297.6</v>
      </c>
    </row>
    <row r="4519" spans="1:4">
      <c r="A4519" s="6">
        <v>4516</v>
      </c>
      <c r="B4519" s="7">
        <v>196.53</v>
      </c>
      <c r="C4519" s="7">
        <v>196.53</v>
      </c>
      <c r="D4519">
        <f>VLOOKUP(A4519,'transaction table'!A:D,4,FALSE)</f>
        <v>417.8</v>
      </c>
    </row>
    <row r="4520" spans="1:4">
      <c r="A4520" s="6">
        <v>4517</v>
      </c>
      <c r="B4520" s="7">
        <v>201.88</v>
      </c>
      <c r="C4520" s="7">
        <v>201.88</v>
      </c>
      <c r="D4520">
        <f>VLOOKUP(A4520,'transaction table'!A:D,4,FALSE)</f>
        <v>295.79</v>
      </c>
    </row>
    <row r="4521" spans="1:4">
      <c r="A4521" s="6">
        <v>4518</v>
      </c>
      <c r="B4521" s="7">
        <v>990.14</v>
      </c>
      <c r="C4521" s="7">
        <v>990.14</v>
      </c>
      <c r="D4521">
        <f>VLOOKUP(A4521,'transaction table'!A:D,4,FALSE)</f>
        <v>44.16</v>
      </c>
    </row>
    <row r="4522" spans="1:4">
      <c r="A4522" s="6">
        <v>4519</v>
      </c>
      <c r="B4522" s="7">
        <v>318.02</v>
      </c>
      <c r="C4522" s="7">
        <v>318.02</v>
      </c>
      <c r="D4522">
        <f>VLOOKUP(A4522,'transaction table'!A:D,4,FALSE)</f>
        <v>1817.07</v>
      </c>
    </row>
    <row r="4523" spans="1:4">
      <c r="A4523" s="6">
        <v>4520</v>
      </c>
      <c r="B4523" s="7">
        <v>240.6</v>
      </c>
      <c r="C4523" s="7">
        <v>240.6</v>
      </c>
      <c r="D4523">
        <f>VLOOKUP(A4523,'transaction table'!A:D,4,FALSE)</f>
        <v>1636.91</v>
      </c>
    </row>
    <row r="4524" spans="1:4">
      <c r="A4524" s="6">
        <v>4521</v>
      </c>
      <c r="B4524" s="7">
        <v>360.16</v>
      </c>
      <c r="C4524" s="7">
        <v>360.16</v>
      </c>
      <c r="D4524">
        <f>VLOOKUP(A4524,'transaction table'!A:D,4,FALSE)</f>
        <v>1494.89</v>
      </c>
    </row>
    <row r="4525" spans="1:4">
      <c r="A4525" s="6">
        <v>4522</v>
      </c>
      <c r="B4525" s="7">
        <v>1745.22</v>
      </c>
      <c r="C4525" s="7">
        <v>581.74</v>
      </c>
      <c r="D4525">
        <f>VLOOKUP(A4525,'transaction table'!A:D,4,FALSE)</f>
        <v>1077.28</v>
      </c>
    </row>
    <row r="4526" spans="1:4">
      <c r="A4526" s="6">
        <v>4523</v>
      </c>
      <c r="B4526" s="7">
        <v>1276.2</v>
      </c>
      <c r="C4526" s="7">
        <v>638.1</v>
      </c>
      <c r="D4526">
        <f>VLOOKUP(A4526,'transaction table'!A:D,4,FALSE)</f>
        <v>1490.74</v>
      </c>
    </row>
    <row r="4527" spans="1:4">
      <c r="A4527" s="6">
        <v>4524</v>
      </c>
      <c r="B4527" s="7">
        <v>485.89</v>
      </c>
      <c r="C4527" s="7">
        <v>485.89</v>
      </c>
      <c r="D4527">
        <f>VLOOKUP(A4527,'transaction table'!A:D,4,FALSE)</f>
        <v>1472.77</v>
      </c>
    </row>
    <row r="4528" spans="1:4">
      <c r="A4528" s="6">
        <v>4525</v>
      </c>
      <c r="B4528" s="7">
        <v>1802.19</v>
      </c>
      <c r="C4528" s="7">
        <v>1802.19</v>
      </c>
      <c r="D4528">
        <f>VLOOKUP(A4528,'transaction table'!A:D,4,FALSE)</f>
        <v>300.98</v>
      </c>
    </row>
    <row r="4529" spans="1:4">
      <c r="A4529" s="6">
        <v>4526</v>
      </c>
      <c r="B4529" s="7">
        <v>340.18</v>
      </c>
      <c r="C4529" s="7">
        <v>340.18</v>
      </c>
      <c r="D4529">
        <f>VLOOKUP(A4529,'transaction table'!A:D,4,FALSE)</f>
        <v>1146.85</v>
      </c>
    </row>
    <row r="4530" spans="1:4">
      <c r="A4530" s="6">
        <v>4527</v>
      </c>
      <c r="B4530" s="7">
        <v>120.27</v>
      </c>
      <c r="C4530" s="7">
        <v>120.27</v>
      </c>
      <c r="D4530">
        <f>VLOOKUP(A4530,'transaction table'!A:D,4,FALSE)</f>
        <v>84.52</v>
      </c>
    </row>
    <row r="4531" spans="1:4">
      <c r="A4531" s="6">
        <v>4528</v>
      </c>
      <c r="B4531" s="7">
        <v>1007.5</v>
      </c>
      <c r="C4531" s="7">
        <v>1007.5</v>
      </c>
      <c r="D4531">
        <f>VLOOKUP(A4531,'transaction table'!A:D,4,FALSE)</f>
        <v>1798.4</v>
      </c>
    </row>
    <row r="4532" spans="1:4">
      <c r="A4532" s="6">
        <v>4529</v>
      </c>
      <c r="B4532" s="7">
        <v>1257.96</v>
      </c>
      <c r="C4532" s="7">
        <v>1257.96</v>
      </c>
      <c r="D4532">
        <f>VLOOKUP(A4532,'transaction table'!A:D,4,FALSE)</f>
        <v>375.78</v>
      </c>
    </row>
    <row r="4533" spans="1:4">
      <c r="A4533" s="6">
        <v>4530</v>
      </c>
      <c r="B4533" s="7">
        <v>367.55</v>
      </c>
      <c r="C4533" s="7">
        <v>367.55</v>
      </c>
      <c r="D4533">
        <f>VLOOKUP(A4533,'transaction table'!A:D,4,FALSE)</f>
        <v>830.06</v>
      </c>
    </row>
    <row r="4534" spans="1:4">
      <c r="A4534" s="6">
        <v>4531</v>
      </c>
      <c r="B4534" s="7">
        <v>257.17</v>
      </c>
      <c r="C4534" s="7">
        <v>257.17</v>
      </c>
      <c r="D4534">
        <f>VLOOKUP(A4534,'transaction table'!A:D,4,FALSE)</f>
        <v>716.89</v>
      </c>
    </row>
    <row r="4535" spans="1:4">
      <c r="A4535" s="6">
        <v>4532</v>
      </c>
      <c r="B4535" s="7">
        <v>372.92</v>
      </c>
      <c r="C4535" s="7">
        <v>186.46</v>
      </c>
      <c r="D4535">
        <f>VLOOKUP(A4535,'transaction table'!A:D,4,FALSE)</f>
        <v>1146.85</v>
      </c>
    </row>
    <row r="4536" spans="1:4">
      <c r="A4536" s="6">
        <v>4533</v>
      </c>
      <c r="B4536" s="7">
        <v>873.42</v>
      </c>
      <c r="C4536" s="7">
        <v>873.42</v>
      </c>
      <c r="D4536">
        <f>VLOOKUP(A4536,'transaction table'!A:D,4,FALSE)</f>
        <v>2269.61</v>
      </c>
    </row>
    <row r="4537" spans="1:4">
      <c r="A4537" s="6">
        <v>4534</v>
      </c>
      <c r="B4537" s="7">
        <v>554</v>
      </c>
      <c r="C4537" s="7">
        <v>554</v>
      </c>
      <c r="D4537">
        <f>VLOOKUP(A4537,'transaction table'!A:D,4,FALSE)</f>
        <v>580</v>
      </c>
    </row>
    <row r="4538" spans="1:4">
      <c r="A4538" s="6">
        <v>4535</v>
      </c>
      <c r="B4538" s="7">
        <v>691.55</v>
      </c>
      <c r="C4538" s="7">
        <v>691.55</v>
      </c>
      <c r="D4538">
        <f>VLOOKUP(A4538,'transaction table'!A:D,4,FALSE)</f>
        <v>1066.37</v>
      </c>
    </row>
    <row r="4539" spans="1:4">
      <c r="A4539" s="6">
        <v>4536</v>
      </c>
      <c r="B4539" s="7">
        <v>380.41</v>
      </c>
      <c r="C4539" s="7">
        <v>380.41</v>
      </c>
      <c r="D4539">
        <f>VLOOKUP(A4539,'transaction table'!A:D,4,FALSE)</f>
        <v>140.76</v>
      </c>
    </row>
    <row r="4540" spans="1:4">
      <c r="A4540" s="6">
        <v>4537</v>
      </c>
      <c r="B4540" s="7">
        <v>493.21</v>
      </c>
      <c r="C4540" s="7">
        <v>493.21</v>
      </c>
      <c r="D4540">
        <f>VLOOKUP(A4540,'transaction table'!A:D,4,FALSE)</f>
        <v>2273.05</v>
      </c>
    </row>
    <row r="4541" spans="1:4">
      <c r="A4541" s="6">
        <v>4538</v>
      </c>
      <c r="B4541" s="7">
        <v>392.24</v>
      </c>
      <c r="C4541" s="7">
        <v>392.24</v>
      </c>
      <c r="D4541">
        <f>VLOOKUP(A4541,'transaction table'!A:D,4,FALSE)</f>
        <v>408.12</v>
      </c>
    </row>
    <row r="4542" spans="1:4">
      <c r="A4542" s="6">
        <v>4539</v>
      </c>
      <c r="B4542" s="7">
        <v>288.86</v>
      </c>
      <c r="C4542" s="7">
        <v>144.43</v>
      </c>
      <c r="D4542">
        <f>VLOOKUP(A4542,'transaction table'!A:D,4,FALSE)</f>
        <v>925.77</v>
      </c>
    </row>
    <row r="4543" spans="1:4">
      <c r="A4543" s="6">
        <v>4540</v>
      </c>
      <c r="B4543" s="7">
        <v>379.38</v>
      </c>
      <c r="C4543" s="7">
        <v>189.69</v>
      </c>
      <c r="D4543">
        <f>VLOOKUP(A4543,'transaction table'!A:D,4,FALSE)</f>
        <v>1429.65</v>
      </c>
    </row>
    <row r="4544" spans="1:4">
      <c r="A4544" s="6">
        <v>4541</v>
      </c>
      <c r="B4544" s="7">
        <v>1816.72</v>
      </c>
      <c r="C4544" s="7">
        <v>1816.72</v>
      </c>
      <c r="D4544">
        <f>VLOOKUP(A4544,'transaction table'!A:D,4,FALSE)</f>
        <v>511.58</v>
      </c>
    </row>
    <row r="4545" spans="1:4">
      <c r="A4545" s="6">
        <v>4542</v>
      </c>
      <c r="B4545" s="7">
        <v>96.07</v>
      </c>
      <c r="C4545" s="7">
        <v>96.07</v>
      </c>
      <c r="D4545">
        <f>VLOOKUP(A4545,'transaction table'!A:D,4,FALSE)</f>
        <v>1373.3</v>
      </c>
    </row>
    <row r="4546" spans="1:4">
      <c r="A4546" s="6">
        <v>4543</v>
      </c>
      <c r="B4546" s="7">
        <v>478.84</v>
      </c>
      <c r="C4546" s="7">
        <v>478.84</v>
      </c>
      <c r="D4546">
        <f>VLOOKUP(A4546,'transaction table'!A:D,4,FALSE)</f>
        <v>30.63</v>
      </c>
    </row>
    <row r="4547" spans="1:4">
      <c r="A4547" s="6">
        <v>4544</v>
      </c>
      <c r="B4547" s="7">
        <v>759.97</v>
      </c>
      <c r="C4547" s="7">
        <v>759.97</v>
      </c>
      <c r="D4547">
        <f>VLOOKUP(A4547,'transaction table'!A:D,4,FALSE)</f>
        <v>485.89</v>
      </c>
    </row>
    <row r="4548" spans="1:4">
      <c r="A4548" s="6">
        <v>4545</v>
      </c>
      <c r="B4548" s="7">
        <v>1955.02</v>
      </c>
      <c r="C4548" s="7">
        <v>1955.02</v>
      </c>
      <c r="D4548">
        <f>VLOOKUP(A4548,'transaction table'!A:D,4,FALSE)</f>
        <v>394.17</v>
      </c>
    </row>
    <row r="4549" spans="1:4">
      <c r="A4549" s="6">
        <v>4546</v>
      </c>
      <c r="B4549" s="7">
        <v>1153.5</v>
      </c>
      <c r="C4549" s="7">
        <v>1153.5</v>
      </c>
      <c r="D4549">
        <f>VLOOKUP(A4549,'transaction table'!A:D,4,FALSE)</f>
        <v>401.39</v>
      </c>
    </row>
    <row r="4550" spans="1:4">
      <c r="A4550" s="6">
        <v>4547</v>
      </c>
      <c r="B4550" s="7">
        <v>561.22</v>
      </c>
      <c r="C4550" s="7">
        <v>280.61</v>
      </c>
      <c r="D4550">
        <f>VLOOKUP(A4550,'transaction table'!A:D,4,FALSE)</f>
        <v>1301.32</v>
      </c>
    </row>
    <row r="4551" spans="1:4">
      <c r="A4551" s="6">
        <v>4548</v>
      </c>
      <c r="B4551" s="7">
        <v>1993.79</v>
      </c>
      <c r="C4551" s="7">
        <v>1993.79</v>
      </c>
      <c r="D4551">
        <f>VLOOKUP(A4551,'transaction table'!A:D,4,FALSE)</f>
        <v>943.33</v>
      </c>
    </row>
    <row r="4552" spans="1:4">
      <c r="A4552" s="6">
        <v>4549</v>
      </c>
      <c r="B4552" s="7">
        <v>547.54</v>
      </c>
      <c r="C4552" s="7">
        <v>273.77</v>
      </c>
      <c r="D4552">
        <f>VLOOKUP(A4552,'transaction table'!A:D,4,FALSE)</f>
        <v>150.49</v>
      </c>
    </row>
    <row r="4553" spans="1:4">
      <c r="A4553" s="6">
        <v>4550</v>
      </c>
      <c r="B4553" s="7">
        <v>1374.61</v>
      </c>
      <c r="C4553" s="7">
        <v>1374.61</v>
      </c>
      <c r="D4553">
        <f>VLOOKUP(A4553,'transaction table'!A:D,4,FALSE)</f>
        <v>448.66</v>
      </c>
    </row>
    <row r="4554" spans="1:4">
      <c r="A4554" s="6">
        <v>4551</v>
      </c>
      <c r="B4554" s="7">
        <v>538.64</v>
      </c>
      <c r="C4554" s="7">
        <v>538.64</v>
      </c>
      <c r="D4554">
        <f>VLOOKUP(A4554,'transaction table'!A:D,4,FALSE)</f>
        <v>940.13</v>
      </c>
    </row>
    <row r="4555" spans="1:4">
      <c r="A4555" s="6">
        <v>4552</v>
      </c>
      <c r="B4555" s="7">
        <v>218.79</v>
      </c>
      <c r="C4555" s="7">
        <v>218.79</v>
      </c>
      <c r="D4555">
        <f>VLOOKUP(A4555,'transaction table'!A:D,4,FALSE)</f>
        <v>766.48</v>
      </c>
    </row>
    <row r="4556" spans="1:4">
      <c r="A4556" s="6">
        <v>4553</v>
      </c>
      <c r="B4556" s="7">
        <v>931.48</v>
      </c>
      <c r="C4556" s="7">
        <v>931.48</v>
      </c>
      <c r="D4556">
        <f>VLOOKUP(A4556,'transaction table'!A:D,4,FALSE)</f>
        <v>222.58</v>
      </c>
    </row>
    <row r="4557" spans="1:4">
      <c r="A4557" s="6">
        <v>4554</v>
      </c>
      <c r="B4557" s="7">
        <v>209.84</v>
      </c>
      <c r="C4557" s="7">
        <v>209.84</v>
      </c>
      <c r="D4557">
        <f>VLOOKUP(A4557,'transaction table'!A:D,4,FALSE)</f>
        <v>869.14</v>
      </c>
    </row>
    <row r="4558" spans="1:4">
      <c r="A4558" s="6">
        <v>4555</v>
      </c>
      <c r="B4558" s="7">
        <v>1704.3</v>
      </c>
      <c r="C4558" s="7">
        <v>1704.3</v>
      </c>
      <c r="D4558">
        <f>VLOOKUP(A4558,'transaction table'!A:D,4,FALSE)</f>
        <v>1644.76</v>
      </c>
    </row>
    <row r="4559" spans="1:4">
      <c r="A4559" s="6">
        <v>4556</v>
      </c>
      <c r="B4559" s="7">
        <v>359.42</v>
      </c>
      <c r="C4559" s="7">
        <v>359.42</v>
      </c>
      <c r="D4559">
        <f>VLOOKUP(A4559,'transaction table'!A:D,4,FALSE)</f>
        <v>2083.34</v>
      </c>
    </row>
    <row r="4560" spans="1:4">
      <c r="A4560" s="6">
        <v>4557</v>
      </c>
      <c r="B4560" s="7">
        <v>620.34</v>
      </c>
      <c r="C4560" s="7">
        <v>310.17</v>
      </c>
      <c r="D4560">
        <f>VLOOKUP(A4560,'transaction table'!A:D,4,FALSE)</f>
        <v>435.69</v>
      </c>
    </row>
    <row r="4561" spans="1:4">
      <c r="A4561" s="6">
        <v>4558</v>
      </c>
      <c r="B4561" s="7">
        <v>1645.9</v>
      </c>
      <c r="C4561" s="7">
        <v>1645.9</v>
      </c>
      <c r="D4561">
        <f>VLOOKUP(A4561,'transaction table'!A:D,4,FALSE)</f>
        <v>209.84</v>
      </c>
    </row>
    <row r="4562" spans="1:4">
      <c r="A4562" s="6">
        <v>4559</v>
      </c>
      <c r="B4562" s="7">
        <v>3390.18</v>
      </c>
      <c r="C4562" s="7">
        <v>1695.09</v>
      </c>
      <c r="D4562">
        <f>VLOOKUP(A4562,'transaction table'!A:D,4,FALSE)</f>
        <v>823.74</v>
      </c>
    </row>
    <row r="4563" spans="1:4">
      <c r="A4563" s="6">
        <v>4560</v>
      </c>
      <c r="B4563" s="7">
        <v>159.37</v>
      </c>
      <c r="C4563" s="7">
        <v>159.37</v>
      </c>
      <c r="D4563">
        <f>VLOOKUP(A4563,'transaction table'!A:D,4,FALSE)</f>
        <v>394.17</v>
      </c>
    </row>
    <row r="4564" spans="1:4">
      <c r="A4564" s="6">
        <v>4561</v>
      </c>
      <c r="B4564" s="7">
        <v>164.76</v>
      </c>
      <c r="C4564" s="7">
        <v>164.76</v>
      </c>
      <c r="D4564">
        <f>VLOOKUP(A4564,'transaction table'!A:D,4,FALSE)</f>
        <v>198.89</v>
      </c>
    </row>
    <row r="4565" spans="1:4">
      <c r="A4565" s="6">
        <v>4562</v>
      </c>
      <c r="B4565" s="7">
        <v>521.14</v>
      </c>
      <c r="C4565" s="7">
        <v>260.57</v>
      </c>
      <c r="D4565">
        <f>VLOOKUP(A4565,'transaction table'!A:D,4,FALSE)</f>
        <v>3259.52</v>
      </c>
    </row>
    <row r="4566" spans="1:4">
      <c r="A4566" s="6">
        <v>4563</v>
      </c>
      <c r="B4566" s="7">
        <v>374.94</v>
      </c>
      <c r="C4566" s="7">
        <v>374.94</v>
      </c>
      <c r="D4566">
        <f>VLOOKUP(A4566,'transaction table'!A:D,4,FALSE)</f>
        <v>3115.81</v>
      </c>
    </row>
    <row r="4567" spans="1:4">
      <c r="A4567" s="6">
        <v>4564</v>
      </c>
      <c r="B4567" s="7">
        <v>2696.19</v>
      </c>
      <c r="C4567" s="7">
        <v>898.73</v>
      </c>
      <c r="D4567">
        <f>VLOOKUP(A4567,'transaction table'!A:D,4,FALSE)</f>
        <v>901.51</v>
      </c>
    </row>
    <row r="4568" spans="1:4">
      <c r="A4568" s="6">
        <v>4565</v>
      </c>
      <c r="B4568" s="7">
        <v>748.01</v>
      </c>
      <c r="C4568" s="7">
        <v>748.01</v>
      </c>
      <c r="D4568">
        <f>VLOOKUP(A4568,'transaction table'!A:D,4,FALSE)</f>
        <v>2625.84</v>
      </c>
    </row>
    <row r="4569" spans="1:4">
      <c r="A4569" s="6">
        <v>4566</v>
      </c>
      <c r="B4569" s="7">
        <v>941.99</v>
      </c>
      <c r="C4569" s="7">
        <v>941.99</v>
      </c>
      <c r="D4569">
        <f>VLOOKUP(A4569,'transaction table'!A:D,4,FALSE)</f>
        <v>1085.91</v>
      </c>
    </row>
    <row r="4570" spans="1:4">
      <c r="A4570" s="6">
        <v>4567</v>
      </c>
      <c r="B4570" s="7">
        <v>255.79</v>
      </c>
      <c r="C4570" s="7">
        <v>255.79</v>
      </c>
      <c r="D4570">
        <f>VLOOKUP(A4570,'transaction table'!A:D,4,FALSE)</f>
        <v>4051.21</v>
      </c>
    </row>
    <row r="4571" spans="1:4">
      <c r="A4571" s="6">
        <v>4568</v>
      </c>
      <c r="B4571" s="7">
        <v>526.08</v>
      </c>
      <c r="C4571" s="7">
        <v>526.08</v>
      </c>
      <c r="D4571">
        <f>VLOOKUP(A4571,'transaction table'!A:D,4,FALSE)</f>
        <v>788.31</v>
      </c>
    </row>
    <row r="4572" spans="1:4">
      <c r="A4572" s="6">
        <v>4569</v>
      </c>
      <c r="B4572" s="7">
        <v>1147.04</v>
      </c>
      <c r="C4572" s="7">
        <v>1147.04</v>
      </c>
      <c r="D4572">
        <f>VLOOKUP(A4572,'transaction table'!A:D,4,FALSE)</f>
        <v>260.61</v>
      </c>
    </row>
    <row r="4573" spans="1:4">
      <c r="A4573" s="6">
        <v>4570</v>
      </c>
      <c r="B4573" s="7">
        <v>1146.95</v>
      </c>
      <c r="C4573" s="7">
        <v>1146.95</v>
      </c>
      <c r="D4573">
        <f>VLOOKUP(A4573,'transaction table'!A:D,4,FALSE)</f>
        <v>1365.22</v>
      </c>
    </row>
    <row r="4574" spans="1:4">
      <c r="A4574" s="6">
        <v>4571</v>
      </c>
      <c r="B4574" s="7">
        <v>1008.02</v>
      </c>
      <c r="C4574" s="7">
        <v>1008.02</v>
      </c>
      <c r="D4574">
        <f>VLOOKUP(A4574,'transaction table'!A:D,4,FALSE)</f>
        <v>224.96</v>
      </c>
    </row>
    <row r="4575" spans="1:4">
      <c r="A4575" s="6">
        <v>4572</v>
      </c>
      <c r="B4575" s="7">
        <v>470.36</v>
      </c>
      <c r="C4575" s="7">
        <v>470.36</v>
      </c>
      <c r="D4575">
        <f>VLOOKUP(A4575,'transaction table'!A:D,4,FALSE)</f>
        <v>305.06</v>
      </c>
    </row>
    <row r="4576" spans="1:4">
      <c r="A4576" s="6">
        <v>4573</v>
      </c>
      <c r="B4576" s="7">
        <v>1146.95</v>
      </c>
      <c r="C4576" s="7">
        <v>1146.95</v>
      </c>
      <c r="D4576">
        <f>VLOOKUP(A4576,'transaction table'!A:D,4,FALSE)</f>
        <v>2742.27</v>
      </c>
    </row>
    <row r="4577" spans="1:4">
      <c r="A4577" s="6">
        <v>4574</v>
      </c>
      <c r="B4577" s="7">
        <v>753.56</v>
      </c>
      <c r="C4577" s="7">
        <v>376.78</v>
      </c>
      <c r="D4577">
        <f>VLOOKUP(A4577,'transaction table'!A:D,4,FALSE)</f>
        <v>449.81</v>
      </c>
    </row>
    <row r="4578" spans="1:4">
      <c r="A4578" s="6">
        <v>4575</v>
      </c>
      <c r="B4578" s="7">
        <v>302.92</v>
      </c>
      <c r="C4578" s="7">
        <v>151.46</v>
      </c>
      <c r="D4578">
        <f>VLOOKUP(A4578,'transaction table'!A:D,4,FALSE)</f>
        <v>3526.32</v>
      </c>
    </row>
    <row r="4579" spans="1:4">
      <c r="A4579" s="6">
        <v>4576</v>
      </c>
      <c r="B4579" s="7">
        <v>156.65</v>
      </c>
      <c r="C4579" s="7">
        <v>156.65</v>
      </c>
      <c r="D4579">
        <f>VLOOKUP(A4579,'transaction table'!A:D,4,FALSE)</f>
        <v>4092.05</v>
      </c>
    </row>
    <row r="4580" spans="1:4">
      <c r="A4580" s="6">
        <v>4577</v>
      </c>
      <c r="B4580" s="7">
        <v>183.34</v>
      </c>
      <c r="C4580" s="7">
        <v>183.34</v>
      </c>
      <c r="D4580">
        <f>VLOOKUP(A4580,'transaction table'!A:D,4,FALSE)</f>
        <v>1118.12</v>
      </c>
    </row>
    <row r="4581" spans="1:4">
      <c r="A4581" s="6">
        <v>4578</v>
      </c>
      <c r="B4581" s="7">
        <v>1146.95</v>
      </c>
      <c r="C4581" s="7">
        <v>1146.95</v>
      </c>
      <c r="D4581">
        <f>VLOOKUP(A4581,'transaction table'!A:D,4,FALSE)</f>
        <v>1397.62</v>
      </c>
    </row>
    <row r="4582" spans="1:4">
      <c r="A4582" s="6">
        <v>4579</v>
      </c>
      <c r="B4582" s="7">
        <v>315.29</v>
      </c>
      <c r="C4582" s="7">
        <v>315.29</v>
      </c>
      <c r="D4582">
        <f>VLOOKUP(A4582,'transaction table'!A:D,4,FALSE)</f>
        <v>3626.26</v>
      </c>
    </row>
    <row r="4583" spans="1:4">
      <c r="A4583" s="6">
        <v>4580</v>
      </c>
      <c r="B4583" s="7">
        <v>766.48</v>
      </c>
      <c r="C4583" s="7">
        <v>766.48</v>
      </c>
      <c r="D4583">
        <f>VLOOKUP(A4583,'transaction table'!A:D,4,FALSE)</f>
        <v>245.09</v>
      </c>
    </row>
    <row r="4584" spans="1:4">
      <c r="A4584" s="6">
        <v>4581</v>
      </c>
      <c r="B4584" s="7">
        <v>802.78</v>
      </c>
      <c r="C4584" s="7">
        <v>401.39</v>
      </c>
      <c r="D4584">
        <f>VLOOKUP(A4584,'transaction table'!A:D,4,FALSE)</f>
        <v>3674.57</v>
      </c>
    </row>
    <row r="4585" spans="1:4">
      <c r="A4585" s="6">
        <v>4582</v>
      </c>
      <c r="B4585" s="7">
        <v>397.84</v>
      </c>
      <c r="C4585" s="7">
        <v>397.84</v>
      </c>
      <c r="D4585">
        <f>VLOOKUP(A4585,'transaction table'!A:D,4,FALSE)</f>
        <v>230.74</v>
      </c>
    </row>
    <row r="4586" spans="1:4">
      <c r="A4586" s="6">
        <v>4583</v>
      </c>
      <c r="B4586" s="7">
        <v>1590.35</v>
      </c>
      <c r="C4586" s="7">
        <v>1590.35</v>
      </c>
      <c r="D4586">
        <f>VLOOKUP(A4586,'transaction table'!A:D,4,FALSE)</f>
        <v>2373.3</v>
      </c>
    </row>
    <row r="4587" spans="1:4">
      <c r="A4587" s="6">
        <v>4584</v>
      </c>
      <c r="B4587" s="7">
        <v>395.52</v>
      </c>
      <c r="C4587" s="7">
        <v>395.52</v>
      </c>
      <c r="D4587">
        <f>VLOOKUP(A4587,'transaction table'!A:D,4,FALSE)</f>
        <v>2642.42</v>
      </c>
    </row>
    <row r="4588" spans="1:4">
      <c r="A4588" s="6">
        <v>4585</v>
      </c>
      <c r="B4588" s="7">
        <v>284.14</v>
      </c>
      <c r="C4588" s="7">
        <v>284.14</v>
      </c>
      <c r="D4588">
        <f>VLOOKUP(A4588,'transaction table'!A:D,4,FALSE)</f>
        <v>2466.28</v>
      </c>
    </row>
    <row r="4589" spans="1:4">
      <c r="A4589" s="6">
        <v>4586</v>
      </c>
      <c r="B4589" s="7">
        <v>798.94</v>
      </c>
      <c r="C4589" s="7">
        <v>798.94</v>
      </c>
      <c r="D4589">
        <f>VLOOKUP(A4589,'transaction table'!A:D,4,FALSE)</f>
        <v>1320.02</v>
      </c>
    </row>
    <row r="4590" spans="1:4">
      <c r="A4590" s="6">
        <v>4587</v>
      </c>
      <c r="B4590" s="7">
        <v>359.28</v>
      </c>
      <c r="C4590" s="7">
        <v>359.28</v>
      </c>
      <c r="D4590">
        <f>VLOOKUP(A4590,'transaction table'!A:D,4,FALSE)</f>
        <v>861.87</v>
      </c>
    </row>
    <row r="4591" spans="1:4">
      <c r="A4591" s="6">
        <v>4588</v>
      </c>
      <c r="B4591" s="7">
        <v>292.06</v>
      </c>
      <c r="C4591" s="7">
        <v>292.06</v>
      </c>
      <c r="D4591">
        <f>VLOOKUP(A4591,'transaction table'!A:D,4,FALSE)</f>
        <v>2470.45</v>
      </c>
    </row>
    <row r="4592" spans="1:4">
      <c r="A4592" s="6">
        <v>4589</v>
      </c>
      <c r="B4592" s="7">
        <v>358.26</v>
      </c>
      <c r="C4592" s="7">
        <v>358.26</v>
      </c>
      <c r="D4592">
        <f>VLOOKUP(A4592,'transaction table'!A:D,4,FALSE)</f>
        <v>142.86</v>
      </c>
    </row>
    <row r="4593" spans="1:4">
      <c r="A4593" s="6">
        <v>4590</v>
      </c>
      <c r="B4593" s="7">
        <v>921.96</v>
      </c>
      <c r="C4593" s="7">
        <v>460.98</v>
      </c>
      <c r="D4593">
        <f>VLOOKUP(A4593,'transaction table'!A:D,4,FALSE)</f>
        <v>1695.09</v>
      </c>
    </row>
    <row r="4594" spans="1:4">
      <c r="A4594" s="6">
        <v>4591</v>
      </c>
      <c r="B4594" s="7">
        <v>493.21</v>
      </c>
      <c r="C4594" s="7">
        <v>493.21</v>
      </c>
      <c r="D4594">
        <f>VLOOKUP(A4594,'transaction table'!A:D,4,FALSE)</f>
        <v>1679.42</v>
      </c>
    </row>
    <row r="4595" spans="1:4">
      <c r="A4595" s="6">
        <v>4592</v>
      </c>
      <c r="B4595" s="7">
        <v>647.36</v>
      </c>
      <c r="C4595" s="7">
        <v>323.68</v>
      </c>
      <c r="D4595">
        <f>VLOOKUP(A4595,'transaction table'!A:D,4,FALSE)</f>
        <v>861.87</v>
      </c>
    </row>
    <row r="4596" spans="1:4">
      <c r="A4596" s="6">
        <v>4593</v>
      </c>
      <c r="B4596" s="7">
        <v>3034.04</v>
      </c>
      <c r="C4596" s="7">
        <v>1517.02</v>
      </c>
      <c r="D4596">
        <f>VLOOKUP(A4596,'transaction table'!A:D,4,FALSE)</f>
        <v>744.5</v>
      </c>
    </row>
    <row r="4597" spans="1:4">
      <c r="A4597" s="6">
        <v>4594</v>
      </c>
      <c r="B4597" s="7">
        <v>788.34</v>
      </c>
      <c r="C4597" s="7">
        <v>394.17</v>
      </c>
      <c r="D4597">
        <f>VLOOKUP(A4597,'transaction table'!A:D,4,FALSE)</f>
        <v>1527.85</v>
      </c>
    </row>
    <row r="4598" spans="1:4">
      <c r="A4598" s="6">
        <v>4595</v>
      </c>
      <c r="B4598" s="7">
        <v>377.58</v>
      </c>
      <c r="C4598" s="7">
        <v>377.58</v>
      </c>
      <c r="D4598">
        <f>VLOOKUP(A4598,'transaction table'!A:D,4,FALSE)</f>
        <v>4691.49</v>
      </c>
    </row>
    <row r="4599" spans="1:4">
      <c r="A4599" s="6">
        <v>4596</v>
      </c>
      <c r="B4599" s="7">
        <v>364.61</v>
      </c>
      <c r="C4599" s="7">
        <v>364.61</v>
      </c>
      <c r="D4599">
        <f>VLOOKUP(A4599,'transaction table'!A:D,4,FALSE)</f>
        <v>3365.64</v>
      </c>
    </row>
    <row r="4600" spans="1:4">
      <c r="A4600" s="6">
        <v>4597</v>
      </c>
      <c r="B4600" s="7">
        <v>96.07</v>
      </c>
      <c r="C4600" s="7">
        <v>96.07</v>
      </c>
      <c r="D4600">
        <f>VLOOKUP(A4600,'transaction table'!A:D,4,FALSE)</f>
        <v>449.81</v>
      </c>
    </row>
    <row r="4601" spans="1:4">
      <c r="A4601" s="6">
        <v>4598</v>
      </c>
      <c r="B4601" s="7">
        <v>1816.72</v>
      </c>
      <c r="C4601" s="7">
        <v>1816.72</v>
      </c>
      <c r="D4601">
        <f>VLOOKUP(A4601,'transaction table'!A:D,4,FALSE)</f>
        <v>6887.46</v>
      </c>
    </row>
    <row r="4602" spans="1:4">
      <c r="A4602" s="6">
        <v>4599</v>
      </c>
      <c r="B4602" s="7">
        <v>751.38</v>
      </c>
      <c r="C4602" s="7">
        <v>751.38</v>
      </c>
      <c r="D4602">
        <f>VLOOKUP(A4602,'transaction table'!A:D,4,FALSE)</f>
        <v>1334.28</v>
      </c>
    </row>
    <row r="4603" spans="1:4">
      <c r="A4603" s="6">
        <v>4600</v>
      </c>
      <c r="B4603" s="7">
        <v>619.65</v>
      </c>
      <c r="C4603" s="7">
        <v>619.65</v>
      </c>
      <c r="D4603">
        <f>VLOOKUP(A4603,'transaction table'!A:D,4,FALSE)</f>
        <v>361.61</v>
      </c>
    </row>
    <row r="4604" spans="1:4">
      <c r="A4604" s="6">
        <v>4601</v>
      </c>
      <c r="B4604" s="7">
        <v>211.3</v>
      </c>
      <c r="C4604" s="7">
        <v>211.3</v>
      </c>
      <c r="D4604">
        <f>VLOOKUP(A4604,'transaction table'!A:D,4,FALSE)</f>
        <v>4339.59</v>
      </c>
    </row>
    <row r="4605" spans="1:4">
      <c r="A4605" s="6">
        <v>4602</v>
      </c>
      <c r="B4605" s="7">
        <v>193.8</v>
      </c>
      <c r="C4605" s="7">
        <v>193.8</v>
      </c>
      <c r="D4605">
        <f>VLOOKUP(A4605,'transaction table'!A:D,4,FALSE)</f>
        <v>768.45</v>
      </c>
    </row>
    <row r="4606" spans="1:4">
      <c r="A4606" s="6">
        <v>4603</v>
      </c>
      <c r="B4606" s="7">
        <v>899.2</v>
      </c>
      <c r="C4606" s="7">
        <v>899.2</v>
      </c>
      <c r="D4606">
        <f>VLOOKUP(A4606,'transaction table'!A:D,4,FALSE)</f>
        <v>1518.53</v>
      </c>
    </row>
    <row r="4607" spans="1:4">
      <c r="A4607" s="6">
        <v>4604</v>
      </c>
      <c r="B4607" s="7">
        <v>428.94</v>
      </c>
      <c r="C4607" s="7">
        <v>428.94</v>
      </c>
      <c r="D4607">
        <f>VLOOKUP(A4607,'transaction table'!A:D,4,FALSE)</f>
        <v>931.48</v>
      </c>
    </row>
    <row r="4608" spans="1:4">
      <c r="A4608" s="6">
        <v>4605</v>
      </c>
      <c r="B4608" s="7">
        <v>379.38</v>
      </c>
      <c r="C4608" s="7">
        <v>189.69</v>
      </c>
      <c r="D4608">
        <f>VLOOKUP(A4608,'transaction table'!A:D,4,FALSE)</f>
        <v>394.17</v>
      </c>
    </row>
    <row r="4609" spans="1:4">
      <c r="A4609" s="6">
        <v>4606</v>
      </c>
      <c r="B4609" s="7">
        <v>1816.72</v>
      </c>
      <c r="C4609" s="7">
        <v>1816.72</v>
      </c>
      <c r="D4609">
        <f>VLOOKUP(A4609,'transaction table'!A:D,4,FALSE)</f>
        <v>1236.06</v>
      </c>
    </row>
    <row r="4610" spans="1:4">
      <c r="A4610" s="6">
        <v>4607</v>
      </c>
      <c r="B4610" s="7">
        <v>1328.07</v>
      </c>
      <c r="C4610" s="7">
        <v>442.69</v>
      </c>
      <c r="D4610">
        <f>VLOOKUP(A4610,'transaction table'!A:D,4,FALSE)</f>
        <v>514.21</v>
      </c>
    </row>
    <row r="4611" spans="1:4">
      <c r="A4611" s="6">
        <v>4608</v>
      </c>
      <c r="B4611" s="7">
        <v>1169</v>
      </c>
      <c r="C4611" s="7">
        <v>1169</v>
      </c>
      <c r="D4611">
        <f>VLOOKUP(A4611,'transaction table'!A:D,4,FALSE)</f>
        <v>1146.85</v>
      </c>
    </row>
    <row r="4612" spans="1:4">
      <c r="A4612" s="6">
        <v>4609</v>
      </c>
      <c r="B4612" s="7">
        <v>1008.74</v>
      </c>
      <c r="C4612" s="7">
        <v>1008.74</v>
      </c>
      <c r="D4612">
        <f>VLOOKUP(A4612,'transaction table'!A:D,4,FALSE)</f>
        <v>6597.68</v>
      </c>
    </row>
    <row r="4613" spans="1:4">
      <c r="A4613" s="6">
        <v>4610</v>
      </c>
      <c r="B4613" s="7">
        <v>282.13</v>
      </c>
      <c r="C4613" s="7">
        <v>282.13</v>
      </c>
      <c r="D4613">
        <f>VLOOKUP(A4613,'transaction table'!A:D,4,FALSE)</f>
        <v>189.69</v>
      </c>
    </row>
    <row r="4614" spans="1:4">
      <c r="A4614" s="6">
        <v>4611</v>
      </c>
      <c r="B4614" s="7">
        <v>705.68</v>
      </c>
      <c r="C4614" s="7">
        <v>352.84</v>
      </c>
      <c r="D4614">
        <f>VLOOKUP(A4614,'transaction table'!A:D,4,FALSE)</f>
        <v>477.63</v>
      </c>
    </row>
    <row r="4615" spans="1:4">
      <c r="A4615" s="6">
        <v>4612</v>
      </c>
      <c r="B4615" s="7">
        <v>174.96</v>
      </c>
      <c r="C4615" s="7">
        <v>174.96</v>
      </c>
      <c r="D4615">
        <f>VLOOKUP(A4615,'transaction table'!A:D,4,FALSE)</f>
        <v>2224.43</v>
      </c>
    </row>
    <row r="4616" spans="1:4">
      <c r="A4616" s="6">
        <v>4613</v>
      </c>
      <c r="B4616" s="7">
        <v>471.55</v>
      </c>
      <c r="C4616" s="7">
        <v>471.55</v>
      </c>
      <c r="D4616">
        <f>VLOOKUP(A4616,'transaction table'!A:D,4,FALSE)</f>
        <v>552.13</v>
      </c>
    </row>
    <row r="4617" spans="1:4">
      <c r="A4617" s="6">
        <v>4614</v>
      </c>
      <c r="B4617" s="7">
        <v>44.16</v>
      </c>
      <c r="C4617" s="7">
        <v>44.16</v>
      </c>
      <c r="D4617">
        <f>VLOOKUP(A4617,'transaction table'!A:D,4,FALSE)</f>
        <v>4297.68</v>
      </c>
    </row>
    <row r="4618" spans="1:4">
      <c r="A4618" s="6">
        <v>4615</v>
      </c>
      <c r="B4618" s="7">
        <v>140.76</v>
      </c>
      <c r="C4618" s="7">
        <v>140.76</v>
      </c>
      <c r="D4618">
        <f>VLOOKUP(A4618,'transaction table'!A:D,4,FALSE)</f>
        <v>2328.28</v>
      </c>
    </row>
    <row r="4619" spans="1:4">
      <c r="A4619" s="6">
        <v>4616</v>
      </c>
      <c r="B4619" s="7">
        <v>55.64</v>
      </c>
      <c r="C4619" s="7">
        <v>27.82</v>
      </c>
      <c r="D4619">
        <f>VLOOKUP(A4619,'transaction table'!A:D,4,FALSE)</f>
        <v>528.58</v>
      </c>
    </row>
    <row r="4620" spans="1:4">
      <c r="A4620" s="6">
        <v>4617</v>
      </c>
      <c r="B4620" s="7">
        <v>950.32</v>
      </c>
      <c r="C4620" s="7">
        <v>475.16</v>
      </c>
      <c r="D4620">
        <f>VLOOKUP(A4620,'transaction table'!A:D,4,FALSE)</f>
        <v>1907.22</v>
      </c>
    </row>
    <row r="4621" spans="1:4">
      <c r="A4621" s="6">
        <v>4618</v>
      </c>
      <c r="B4621" s="7">
        <v>247.68</v>
      </c>
      <c r="C4621" s="7">
        <v>247.68</v>
      </c>
      <c r="D4621">
        <f>VLOOKUP(A4621,'transaction table'!A:D,4,FALSE)</f>
        <v>5978.22</v>
      </c>
    </row>
    <row r="4622" spans="1:4">
      <c r="A4622" s="6">
        <v>4619</v>
      </c>
      <c r="B4622" s="7">
        <v>1490.74</v>
      </c>
      <c r="C4622" s="7">
        <v>1490.74</v>
      </c>
      <c r="D4622">
        <f>VLOOKUP(A4622,'transaction table'!A:D,4,FALSE)</f>
        <v>1836.52</v>
      </c>
    </row>
    <row r="4623" spans="1:4">
      <c r="A4623" s="6">
        <v>4620</v>
      </c>
      <c r="B4623" s="7">
        <v>245.09</v>
      </c>
      <c r="C4623" s="7">
        <v>245.09</v>
      </c>
      <c r="D4623">
        <f>VLOOKUP(A4623,'transaction table'!A:D,4,FALSE)</f>
        <v>1272.76</v>
      </c>
    </row>
    <row r="4624" spans="1:4">
      <c r="A4624" s="6">
        <v>4621</v>
      </c>
      <c r="B4624" s="7">
        <v>428.94</v>
      </c>
      <c r="C4624" s="7">
        <v>428.94</v>
      </c>
      <c r="D4624">
        <f>VLOOKUP(A4624,'transaction table'!A:D,4,FALSE)</f>
        <v>1932</v>
      </c>
    </row>
    <row r="4625" spans="1:4">
      <c r="A4625" s="6">
        <v>4622</v>
      </c>
      <c r="B4625" s="7">
        <v>201.88</v>
      </c>
      <c r="C4625" s="7">
        <v>201.88</v>
      </c>
      <c r="D4625">
        <f>VLOOKUP(A4625,'transaction table'!A:D,4,FALSE)</f>
        <v>770.04</v>
      </c>
    </row>
    <row r="4626" spans="1:4">
      <c r="A4626" s="6">
        <v>4623</v>
      </c>
      <c r="B4626" s="7">
        <v>1262.36</v>
      </c>
      <c r="C4626" s="7">
        <v>1262.36</v>
      </c>
      <c r="D4626">
        <f>VLOOKUP(A4626,'transaction table'!A:D,4,FALSE)</f>
        <v>2239.88</v>
      </c>
    </row>
    <row r="4627" spans="1:4">
      <c r="A4627" s="6">
        <v>4624</v>
      </c>
      <c r="B4627" s="7">
        <v>1417.1</v>
      </c>
      <c r="C4627" s="7">
        <v>1417.1</v>
      </c>
      <c r="D4627">
        <f>VLOOKUP(A4627,'transaction table'!A:D,4,FALSE)</f>
        <v>1169</v>
      </c>
    </row>
    <row r="4628" spans="1:4">
      <c r="A4628" s="6">
        <v>4625</v>
      </c>
      <c r="B4628" s="7">
        <v>235.13</v>
      </c>
      <c r="C4628" s="7">
        <v>235.13</v>
      </c>
      <c r="D4628">
        <f>VLOOKUP(A4628,'transaction table'!A:D,4,FALSE)</f>
        <v>228.45</v>
      </c>
    </row>
    <row r="4629" spans="1:4">
      <c r="A4629" s="6">
        <v>4626</v>
      </c>
      <c r="B4629" s="7">
        <v>140.76</v>
      </c>
      <c r="C4629" s="7">
        <v>140.76</v>
      </c>
      <c r="D4629">
        <f>VLOOKUP(A4629,'transaction table'!A:D,4,FALSE)</f>
        <v>1335.47</v>
      </c>
    </row>
    <row r="4630" spans="1:4">
      <c r="A4630" s="6">
        <v>4627</v>
      </c>
      <c r="B4630" s="7">
        <v>759.97</v>
      </c>
      <c r="C4630" s="7">
        <v>759.97</v>
      </c>
      <c r="D4630">
        <f>VLOOKUP(A4630,'transaction table'!A:D,4,FALSE)</f>
        <v>333.14</v>
      </c>
    </row>
    <row r="4631" spans="1:4">
      <c r="A4631" s="6">
        <v>4628</v>
      </c>
      <c r="B4631" s="7">
        <v>273.77</v>
      </c>
      <c r="C4631" s="7">
        <v>273.77</v>
      </c>
      <c r="D4631">
        <f>VLOOKUP(A4631,'transaction table'!A:D,4,FALSE)</f>
        <v>2688.94</v>
      </c>
    </row>
    <row r="4632" spans="1:4">
      <c r="A4632" s="6">
        <v>4629</v>
      </c>
      <c r="B4632" s="7">
        <v>539.75</v>
      </c>
      <c r="C4632" s="7">
        <v>539.75</v>
      </c>
      <c r="D4632">
        <f>VLOOKUP(A4632,'transaction table'!A:D,4,FALSE)</f>
        <v>2853.45</v>
      </c>
    </row>
    <row r="4633" spans="1:4">
      <c r="A4633" s="6">
        <v>4630</v>
      </c>
      <c r="B4633" s="7">
        <v>351.11</v>
      </c>
      <c r="C4633" s="7">
        <v>351.11</v>
      </c>
      <c r="D4633">
        <f>VLOOKUP(A4633,'transaction table'!A:D,4,FALSE)</f>
        <v>198.89</v>
      </c>
    </row>
    <row r="4634" spans="1:4">
      <c r="A4634" s="6">
        <v>4631</v>
      </c>
      <c r="B4634" s="7">
        <v>1071.23</v>
      </c>
      <c r="C4634" s="7">
        <v>1071.23</v>
      </c>
      <c r="D4634">
        <f>VLOOKUP(A4634,'transaction table'!A:D,4,FALSE)</f>
        <v>872.37</v>
      </c>
    </row>
    <row r="4635" spans="1:4">
      <c r="A4635" s="6">
        <v>4632</v>
      </c>
      <c r="B4635" s="7">
        <v>479.1</v>
      </c>
      <c r="C4635" s="7">
        <v>479.1</v>
      </c>
      <c r="D4635">
        <f>VLOOKUP(A4635,'transaction table'!A:D,4,FALSE)</f>
        <v>395.52</v>
      </c>
    </row>
    <row r="4636" spans="1:4">
      <c r="A4636" s="6">
        <v>4633</v>
      </c>
      <c r="B4636" s="7">
        <v>5085.27</v>
      </c>
      <c r="C4636" s="7">
        <v>1695.09</v>
      </c>
      <c r="D4636">
        <f>VLOOKUP(A4636,'transaction table'!A:D,4,FALSE)</f>
        <v>965.83</v>
      </c>
    </row>
    <row r="4637" spans="1:4">
      <c r="A4637" s="6">
        <v>4634</v>
      </c>
      <c r="B4637" s="7">
        <v>318.02</v>
      </c>
      <c r="C4637" s="7">
        <v>318.02</v>
      </c>
      <c r="D4637">
        <f>VLOOKUP(A4637,'transaction table'!A:D,4,FALSE)</f>
        <v>2711.11</v>
      </c>
    </row>
    <row r="4638" spans="1:4">
      <c r="A4638" s="6">
        <v>4635</v>
      </c>
      <c r="B4638" s="7">
        <v>654.53</v>
      </c>
      <c r="C4638" s="7">
        <v>654.53</v>
      </c>
      <c r="D4638">
        <f>VLOOKUP(A4638,'transaction table'!A:D,4,FALSE)</f>
        <v>1354.25</v>
      </c>
    </row>
    <row r="4639" spans="1:4">
      <c r="A4639" s="6">
        <v>4636</v>
      </c>
      <c r="B4639" s="7">
        <v>1501.76</v>
      </c>
      <c r="C4639" s="7">
        <v>1501.76</v>
      </c>
      <c r="D4639">
        <f>VLOOKUP(A4639,'transaction table'!A:D,4,FALSE)</f>
        <v>836.25</v>
      </c>
    </row>
    <row r="4640" spans="1:4">
      <c r="A4640" s="6">
        <v>4637</v>
      </c>
      <c r="B4640" s="7">
        <v>449.81</v>
      </c>
      <c r="C4640" s="7">
        <v>449.81</v>
      </c>
      <c r="D4640">
        <f>VLOOKUP(A4640,'transaction table'!A:D,4,FALSE)</f>
        <v>211.3</v>
      </c>
    </row>
    <row r="4641" spans="1:4">
      <c r="A4641" s="6">
        <v>4638</v>
      </c>
      <c r="B4641" s="7">
        <v>1383.1</v>
      </c>
      <c r="C4641" s="7">
        <v>691.55</v>
      </c>
      <c r="D4641">
        <f>VLOOKUP(A4641,'transaction table'!A:D,4,FALSE)</f>
        <v>2122.23</v>
      </c>
    </row>
    <row r="4642" spans="1:4">
      <c r="A4642" s="6">
        <v>4639</v>
      </c>
      <c r="B4642" s="7">
        <v>848.72</v>
      </c>
      <c r="C4642" s="7">
        <v>848.72</v>
      </c>
      <c r="D4642">
        <f>VLOOKUP(A4642,'transaction table'!A:D,4,FALSE)</f>
        <v>525.28</v>
      </c>
    </row>
    <row r="4643" spans="1:4">
      <c r="A4643" s="6">
        <v>4640</v>
      </c>
      <c r="B4643" s="7">
        <v>360.28</v>
      </c>
      <c r="C4643" s="7">
        <v>360.28</v>
      </c>
      <c r="D4643">
        <f>VLOOKUP(A4643,'transaction table'!A:D,4,FALSE)</f>
        <v>579.6</v>
      </c>
    </row>
    <row r="4644" spans="1:4">
      <c r="A4644" s="6">
        <v>4641</v>
      </c>
      <c r="B4644" s="7">
        <v>751.38</v>
      </c>
      <c r="C4644" s="7">
        <v>751.38</v>
      </c>
      <c r="D4644">
        <f>VLOOKUP(A4644,'transaction table'!A:D,4,FALSE)</f>
        <v>1655.87</v>
      </c>
    </row>
    <row r="4645" spans="1:4">
      <c r="A4645" s="6">
        <v>4642</v>
      </c>
      <c r="B4645" s="7">
        <v>968.43</v>
      </c>
      <c r="C4645" s="7">
        <v>968.43</v>
      </c>
      <c r="D4645">
        <f>VLOOKUP(A4645,'transaction table'!A:D,4,FALSE)</f>
        <v>1883.98</v>
      </c>
    </row>
    <row r="4646" spans="1:4">
      <c r="A4646" s="6">
        <v>4643</v>
      </c>
      <c r="B4646" s="7">
        <v>292.96</v>
      </c>
      <c r="C4646" s="7">
        <v>146.48</v>
      </c>
      <c r="D4646">
        <f>VLOOKUP(A4646,'transaction table'!A:D,4,FALSE)</f>
        <v>183.34</v>
      </c>
    </row>
    <row r="4647" spans="1:4">
      <c r="A4647" s="6">
        <v>4644</v>
      </c>
      <c r="B4647" s="7">
        <v>1099.82</v>
      </c>
      <c r="C4647" s="7">
        <v>549.91</v>
      </c>
      <c r="D4647">
        <f>VLOOKUP(A4647,'transaction table'!A:D,4,FALSE)</f>
        <v>315.29</v>
      </c>
    </row>
    <row r="4648" spans="1:4">
      <c r="A4648" s="6">
        <v>4645</v>
      </c>
      <c r="B4648" s="7">
        <v>1090.92</v>
      </c>
      <c r="C4648" s="7">
        <v>545.46</v>
      </c>
      <c r="D4648">
        <f>VLOOKUP(A4648,'transaction table'!A:D,4,FALSE)</f>
        <v>689.2</v>
      </c>
    </row>
    <row r="4649" spans="1:4">
      <c r="A4649" s="6">
        <v>4646</v>
      </c>
      <c r="B4649" s="7">
        <v>447.91</v>
      </c>
      <c r="C4649" s="7">
        <v>447.91</v>
      </c>
      <c r="D4649">
        <f>VLOOKUP(A4649,'transaction table'!A:D,4,FALSE)</f>
        <v>3467.7</v>
      </c>
    </row>
    <row r="4650" spans="1:4">
      <c r="A4650" s="6">
        <v>4647</v>
      </c>
      <c r="B4650" s="7">
        <v>1617.6</v>
      </c>
      <c r="C4650" s="7">
        <v>1617.6</v>
      </c>
      <c r="D4650">
        <f>VLOOKUP(A4650,'transaction table'!A:D,4,FALSE)</f>
        <v>448.66</v>
      </c>
    </row>
    <row r="4651" spans="1:4">
      <c r="A4651" s="6">
        <v>4648</v>
      </c>
      <c r="B4651" s="7">
        <v>315.29</v>
      </c>
      <c r="C4651" s="7">
        <v>315.29</v>
      </c>
      <c r="D4651">
        <f>VLOOKUP(A4651,'transaction table'!A:D,4,FALSE)</f>
        <v>195.62</v>
      </c>
    </row>
    <row r="4652" spans="1:4">
      <c r="A4652" s="6">
        <v>4649</v>
      </c>
      <c r="B4652" s="7">
        <v>318.02</v>
      </c>
      <c r="C4652" s="7">
        <v>318.02</v>
      </c>
      <c r="D4652">
        <f>VLOOKUP(A4652,'transaction table'!A:D,4,FALSE)</f>
        <v>539.1</v>
      </c>
    </row>
    <row r="4653" spans="1:4">
      <c r="A4653" s="6">
        <v>4650</v>
      </c>
      <c r="B4653" s="7">
        <v>394.17</v>
      </c>
      <c r="C4653" s="7">
        <v>394.17</v>
      </c>
      <c r="D4653">
        <f>VLOOKUP(A4653,'transaction table'!A:D,4,FALSE)</f>
        <v>3880.45</v>
      </c>
    </row>
    <row r="4654" spans="1:4">
      <c r="A4654" s="6">
        <v>4651</v>
      </c>
      <c r="B4654" s="7">
        <v>84.52</v>
      </c>
      <c r="C4654" s="7">
        <v>84.52</v>
      </c>
      <c r="D4654">
        <f>VLOOKUP(A4654,'transaction table'!A:D,4,FALSE)</f>
        <v>377.58</v>
      </c>
    </row>
    <row r="4655" spans="1:4">
      <c r="A4655" s="6">
        <v>4652</v>
      </c>
      <c r="B4655" s="7">
        <v>1560.96</v>
      </c>
      <c r="C4655" s="7">
        <v>1560.96</v>
      </c>
      <c r="D4655">
        <f>VLOOKUP(A4655,'transaction table'!A:D,4,FALSE)</f>
        <v>290.79</v>
      </c>
    </row>
    <row r="4656" spans="1:4">
      <c r="A4656" s="6">
        <v>4653</v>
      </c>
      <c r="B4656" s="7">
        <v>250.59</v>
      </c>
      <c r="C4656" s="7">
        <v>250.59</v>
      </c>
      <c r="D4656">
        <f>VLOOKUP(A4656,'transaction table'!A:D,4,FALSE)</f>
        <v>1128.91</v>
      </c>
    </row>
    <row r="4657" spans="1:4">
      <c r="A4657" s="6">
        <v>4654</v>
      </c>
      <c r="B4657" s="7">
        <v>413.05</v>
      </c>
      <c r="C4657" s="7">
        <v>413.05</v>
      </c>
      <c r="D4657">
        <f>VLOOKUP(A4657,'transaction table'!A:D,4,FALSE)</f>
        <v>1525.5</v>
      </c>
    </row>
    <row r="4658" spans="1:4">
      <c r="A4658" s="6">
        <v>4655</v>
      </c>
      <c r="B4658" s="7">
        <v>1128.91</v>
      </c>
      <c r="C4658" s="7">
        <v>1128.91</v>
      </c>
      <c r="D4658">
        <f>VLOOKUP(A4658,'transaction table'!A:D,4,FALSE)</f>
        <v>1516.11</v>
      </c>
    </row>
    <row r="4659" spans="1:4">
      <c r="A4659" s="6">
        <v>4656</v>
      </c>
      <c r="B4659" s="7">
        <v>748.01</v>
      </c>
      <c r="C4659" s="7">
        <v>748.01</v>
      </c>
      <c r="D4659">
        <f>VLOOKUP(A4659,'transaction table'!A:D,4,FALSE)</f>
        <v>1071.23</v>
      </c>
    </row>
    <row r="4660" spans="1:4">
      <c r="A4660" s="6">
        <v>4657</v>
      </c>
      <c r="B4660" s="7">
        <v>1262.36</v>
      </c>
      <c r="C4660" s="7">
        <v>1262.36</v>
      </c>
      <c r="D4660">
        <f>VLOOKUP(A4660,'transaction table'!A:D,4,FALSE)</f>
        <v>3487.49</v>
      </c>
    </row>
    <row r="4661" spans="1:4">
      <c r="A4661" s="6">
        <v>4658</v>
      </c>
      <c r="B4661" s="7">
        <v>367.55</v>
      </c>
      <c r="C4661" s="7">
        <v>367.55</v>
      </c>
      <c r="D4661">
        <f>VLOOKUP(A4661,'transaction table'!A:D,4,FALSE)</f>
        <v>2902.06</v>
      </c>
    </row>
    <row r="4662" spans="1:4">
      <c r="A4662" s="6">
        <v>4659</v>
      </c>
      <c r="B4662" s="7">
        <v>245.09</v>
      </c>
      <c r="C4662" s="7">
        <v>245.09</v>
      </c>
      <c r="D4662">
        <f>VLOOKUP(A4662,'transaction table'!A:D,4,FALSE)</f>
        <v>1803.02</v>
      </c>
    </row>
    <row r="4663" spans="1:4">
      <c r="A4663" s="6">
        <v>4660</v>
      </c>
      <c r="B4663" s="7">
        <v>1816.72</v>
      </c>
      <c r="C4663" s="7">
        <v>1816.72</v>
      </c>
      <c r="D4663">
        <f>VLOOKUP(A4663,'transaction table'!A:D,4,FALSE)</f>
        <v>375.31</v>
      </c>
    </row>
    <row r="4664" spans="1:4">
      <c r="A4664" s="6">
        <v>4661</v>
      </c>
      <c r="B4664" s="7">
        <v>1153.5</v>
      </c>
      <c r="C4664" s="7">
        <v>1153.5</v>
      </c>
      <c r="D4664">
        <f>VLOOKUP(A4664,'transaction table'!A:D,4,FALSE)</f>
        <v>258.66</v>
      </c>
    </row>
    <row r="4665" spans="1:4">
      <c r="A4665" s="6">
        <v>4662</v>
      </c>
      <c r="B4665" s="7">
        <v>1039.64</v>
      </c>
      <c r="C4665" s="7">
        <v>519.82</v>
      </c>
      <c r="D4665">
        <f>VLOOKUP(A4665,'transaction table'!A:D,4,FALSE)</f>
        <v>884.91</v>
      </c>
    </row>
    <row r="4666" spans="1:4">
      <c r="A4666" s="6">
        <v>4663</v>
      </c>
      <c r="B4666" s="7">
        <v>3787.08</v>
      </c>
      <c r="C4666" s="7">
        <v>1262.36</v>
      </c>
      <c r="D4666">
        <f>VLOOKUP(A4666,'transaction table'!A:D,4,FALSE)</f>
        <v>1360.68</v>
      </c>
    </row>
    <row r="4667" spans="1:4">
      <c r="A4667" s="6">
        <v>4664</v>
      </c>
      <c r="B4667" s="7">
        <v>485.89</v>
      </c>
      <c r="C4667" s="7">
        <v>485.89</v>
      </c>
      <c r="D4667">
        <f>VLOOKUP(A4667,'transaction table'!A:D,4,FALSE)</f>
        <v>105.06</v>
      </c>
    </row>
    <row r="4668" spans="1:4">
      <c r="A4668" s="6">
        <v>4665</v>
      </c>
      <c r="B4668" s="7">
        <v>748.01</v>
      </c>
      <c r="C4668" s="7">
        <v>748.01</v>
      </c>
      <c r="D4668">
        <f>VLOOKUP(A4668,'transaction table'!A:D,4,FALSE)</f>
        <v>1335.82</v>
      </c>
    </row>
    <row r="4669" spans="1:4">
      <c r="A4669" s="6">
        <v>4666</v>
      </c>
      <c r="B4669" s="7">
        <v>1490.74</v>
      </c>
      <c r="C4669" s="7">
        <v>1490.74</v>
      </c>
      <c r="D4669">
        <f>VLOOKUP(A4669,'transaction table'!A:D,4,FALSE)</f>
        <v>461.48</v>
      </c>
    </row>
    <row r="4670" spans="1:4">
      <c r="A4670" s="6">
        <v>4667</v>
      </c>
      <c r="B4670" s="7">
        <v>466.97</v>
      </c>
      <c r="C4670" s="7">
        <v>466.97</v>
      </c>
      <c r="D4670">
        <f>VLOOKUP(A4670,'transaction table'!A:D,4,FALSE)</f>
        <v>1071.23</v>
      </c>
    </row>
    <row r="4671" spans="1:4">
      <c r="A4671" s="6">
        <v>4668</v>
      </c>
      <c r="B4671" s="7">
        <v>278.93</v>
      </c>
      <c r="C4671" s="7">
        <v>278.93</v>
      </c>
      <c r="D4671">
        <f>VLOOKUP(A4671,'transaction table'!A:D,4,FALSE)</f>
        <v>240.57</v>
      </c>
    </row>
    <row r="4672" spans="1:4">
      <c r="A4672" s="6">
        <v>4669</v>
      </c>
      <c r="B4672" s="7">
        <v>744.5</v>
      </c>
      <c r="C4672" s="7">
        <v>744.5</v>
      </c>
      <c r="D4672">
        <f>VLOOKUP(A4672,'transaction table'!A:D,4,FALSE)</f>
        <v>1086.72</v>
      </c>
    </row>
    <row r="4673" spans="1:4">
      <c r="A4673" s="6">
        <v>4670</v>
      </c>
      <c r="B4673" s="7">
        <v>531.9</v>
      </c>
      <c r="C4673" s="7">
        <v>265.95</v>
      </c>
      <c r="D4673">
        <f>VLOOKUP(A4673,'transaction table'!A:D,4,FALSE)</f>
        <v>901.51</v>
      </c>
    </row>
    <row r="4674" spans="1:4">
      <c r="A4674" s="6">
        <v>4671</v>
      </c>
      <c r="B4674" s="7">
        <v>1802.19</v>
      </c>
      <c r="C4674" s="7">
        <v>1802.19</v>
      </c>
      <c r="D4674">
        <f>VLOOKUP(A4674,'transaction table'!A:D,4,FALSE)</f>
        <v>4620.96</v>
      </c>
    </row>
    <row r="4675" spans="1:4">
      <c r="A4675" s="6">
        <v>4672</v>
      </c>
      <c r="B4675" s="7">
        <v>1072.43</v>
      </c>
      <c r="C4675" s="7">
        <v>1072.43</v>
      </c>
      <c r="D4675">
        <f>VLOOKUP(A4675,'transaction table'!A:D,4,FALSE)</f>
        <v>3604.38</v>
      </c>
    </row>
    <row r="4676" spans="1:4">
      <c r="A4676" s="6">
        <v>4673</v>
      </c>
      <c r="B4676" s="7">
        <v>788.31</v>
      </c>
      <c r="C4676" s="7">
        <v>788.31</v>
      </c>
      <c r="D4676">
        <f>VLOOKUP(A4676,'transaction table'!A:D,4,FALSE)</f>
        <v>1695.09</v>
      </c>
    </row>
    <row r="4677" spans="1:4">
      <c r="A4677" s="6">
        <v>4674</v>
      </c>
      <c r="B4677" s="7">
        <v>401.39</v>
      </c>
      <c r="C4677" s="7">
        <v>401.39</v>
      </c>
      <c r="D4677">
        <f>VLOOKUP(A4677,'transaction table'!A:D,4,FALSE)</f>
        <v>1955.92</v>
      </c>
    </row>
    <row r="4678" spans="1:4">
      <c r="A4678" s="6">
        <v>4675</v>
      </c>
      <c r="B4678" s="7">
        <v>436.2</v>
      </c>
      <c r="C4678" s="7">
        <v>436.2</v>
      </c>
      <c r="D4678">
        <f>VLOOKUP(A4678,'transaction table'!A:D,4,FALSE)</f>
        <v>976.15</v>
      </c>
    </row>
    <row r="4679" spans="1:4">
      <c r="A4679" s="6">
        <v>4676</v>
      </c>
      <c r="B4679" s="7">
        <v>140.76</v>
      </c>
      <c r="C4679" s="7">
        <v>140.76</v>
      </c>
      <c r="D4679">
        <f>VLOOKUP(A4679,'transaction table'!A:D,4,FALSE)</f>
        <v>2905.14</v>
      </c>
    </row>
    <row r="4680" spans="1:4">
      <c r="A4680" s="6">
        <v>4677</v>
      </c>
      <c r="B4680" s="7">
        <v>526.08</v>
      </c>
      <c r="C4680" s="7">
        <v>526.08</v>
      </c>
      <c r="D4680">
        <f>VLOOKUP(A4680,'transaction table'!A:D,4,FALSE)</f>
        <v>1312.52</v>
      </c>
    </row>
    <row r="4681" spans="1:4">
      <c r="A4681" s="6">
        <v>4678</v>
      </c>
      <c r="B4681" s="7">
        <v>284.86</v>
      </c>
      <c r="C4681" s="7">
        <v>142.43</v>
      </c>
      <c r="D4681">
        <f>VLOOKUP(A4681,'transaction table'!A:D,4,FALSE)</f>
        <v>796.19</v>
      </c>
    </row>
    <row r="4682" spans="1:4">
      <c r="A4682" s="6">
        <v>4679</v>
      </c>
      <c r="B4682" s="7">
        <v>280.61</v>
      </c>
      <c r="C4682" s="7">
        <v>280.61</v>
      </c>
      <c r="D4682">
        <f>VLOOKUP(A4682,'transaction table'!A:D,4,FALSE)</f>
        <v>336.84</v>
      </c>
    </row>
    <row r="4683" spans="1:4">
      <c r="A4683" s="6">
        <v>4680</v>
      </c>
      <c r="B4683" s="7">
        <v>1630.06</v>
      </c>
      <c r="C4683" s="7">
        <v>815.03</v>
      </c>
      <c r="D4683">
        <f>VLOOKUP(A4683,'transaction table'!A:D,4,FALSE)</f>
        <v>767.37</v>
      </c>
    </row>
    <row r="4684" spans="1:4">
      <c r="A4684" s="6">
        <v>4681</v>
      </c>
      <c r="B4684" s="7">
        <v>204.06</v>
      </c>
      <c r="C4684" s="7">
        <v>204.06</v>
      </c>
      <c r="D4684">
        <f>VLOOKUP(A4684,'transaction table'!A:D,4,FALSE)</f>
        <v>211.3</v>
      </c>
    </row>
    <row r="4685" spans="1:4">
      <c r="A4685" s="6">
        <v>4682</v>
      </c>
      <c r="B4685" s="7">
        <v>159.92</v>
      </c>
      <c r="C4685" s="7">
        <v>159.92</v>
      </c>
      <c r="D4685">
        <f>VLOOKUP(A4685,'transaction table'!A:D,4,FALSE)</f>
        <v>406.76</v>
      </c>
    </row>
    <row r="4686" spans="1:4">
      <c r="A4686" s="6">
        <v>4683</v>
      </c>
      <c r="B4686" s="7">
        <v>788.31</v>
      </c>
      <c r="C4686" s="7">
        <v>788.31</v>
      </c>
      <c r="D4686">
        <f>VLOOKUP(A4686,'transaction table'!A:D,4,FALSE)</f>
        <v>1149.88</v>
      </c>
    </row>
    <row r="4687" spans="1:4">
      <c r="A4687" s="6">
        <v>4684</v>
      </c>
      <c r="B4687" s="7">
        <v>1063.87</v>
      </c>
      <c r="C4687" s="7">
        <v>1063.87</v>
      </c>
      <c r="D4687">
        <f>VLOOKUP(A4687,'transaction table'!A:D,4,FALSE)</f>
        <v>4439.75</v>
      </c>
    </row>
    <row r="4688" spans="1:4">
      <c r="A4688" s="6">
        <v>4685</v>
      </c>
      <c r="B4688" s="7">
        <v>377.58</v>
      </c>
      <c r="C4688" s="7">
        <v>377.58</v>
      </c>
      <c r="D4688">
        <f>VLOOKUP(A4688,'transaction table'!A:D,4,FALSE)</f>
        <v>1068.58</v>
      </c>
    </row>
    <row r="4689" spans="1:4">
      <c r="A4689" s="6">
        <v>4686</v>
      </c>
      <c r="B4689" s="7">
        <v>406.33</v>
      </c>
      <c r="C4689" s="7">
        <v>406.33</v>
      </c>
      <c r="D4689">
        <f>VLOOKUP(A4689,'transaction table'!A:D,4,FALSE)</f>
        <v>1816.72</v>
      </c>
    </row>
    <row r="4690" spans="1:4">
      <c r="A4690" s="6">
        <v>4687</v>
      </c>
      <c r="B4690" s="7">
        <v>880.04</v>
      </c>
      <c r="C4690" s="7">
        <v>440.02</v>
      </c>
      <c r="D4690">
        <f>VLOOKUP(A4690,'transaction table'!A:D,4,FALSE)</f>
        <v>278.93</v>
      </c>
    </row>
    <row r="4691" spans="1:4">
      <c r="A4691" s="6">
        <v>4688</v>
      </c>
      <c r="B4691" s="7">
        <v>39.71</v>
      </c>
      <c r="C4691" s="7">
        <v>39.71</v>
      </c>
      <c r="D4691">
        <f>VLOOKUP(A4691,'transaction table'!A:D,4,FALSE)</f>
        <v>1802.19</v>
      </c>
    </row>
    <row r="4692" spans="1:4">
      <c r="A4692" s="6">
        <v>4689</v>
      </c>
      <c r="B4692" s="7">
        <v>1072.43</v>
      </c>
      <c r="C4692" s="7">
        <v>1072.43</v>
      </c>
      <c r="D4692">
        <f>VLOOKUP(A4692,'transaction table'!A:D,4,FALSE)</f>
        <v>878.41</v>
      </c>
    </row>
    <row r="4693" spans="1:4">
      <c r="A4693" s="6">
        <v>4690</v>
      </c>
      <c r="B4693" s="7">
        <v>336.84</v>
      </c>
      <c r="C4693" s="7">
        <v>336.84</v>
      </c>
      <c r="D4693">
        <f>VLOOKUP(A4693,'transaction table'!A:D,4,FALSE)</f>
        <v>1856.7</v>
      </c>
    </row>
    <row r="4694" spans="1:4">
      <c r="A4694" s="6">
        <v>4691</v>
      </c>
      <c r="B4694" s="7">
        <v>256.68</v>
      </c>
      <c r="C4694" s="7">
        <v>256.68</v>
      </c>
      <c r="D4694">
        <f>VLOOKUP(A4694,'transaction table'!A:D,4,FALSE)</f>
        <v>1816.72</v>
      </c>
    </row>
    <row r="4695" spans="1:4">
      <c r="A4695" s="6">
        <v>4692</v>
      </c>
      <c r="B4695" s="7">
        <v>38.69</v>
      </c>
      <c r="C4695" s="7">
        <v>38.69</v>
      </c>
      <c r="D4695">
        <f>VLOOKUP(A4695,'transaction table'!A:D,4,FALSE)</f>
        <v>1866.51</v>
      </c>
    </row>
    <row r="4696" spans="1:4">
      <c r="A4696" s="6">
        <v>4693</v>
      </c>
      <c r="B4696" s="7">
        <v>366.31</v>
      </c>
      <c r="C4696" s="7">
        <v>366.31</v>
      </c>
      <c r="D4696">
        <f>VLOOKUP(A4696,'transaction table'!A:D,4,FALSE)</f>
        <v>447.27</v>
      </c>
    </row>
    <row r="4697" spans="1:4">
      <c r="A4697" s="6">
        <v>4694</v>
      </c>
      <c r="B4697" s="7">
        <v>822.99</v>
      </c>
      <c r="C4697" s="7">
        <v>274.33</v>
      </c>
      <c r="D4697">
        <f>VLOOKUP(A4697,'transaction table'!A:D,4,FALSE)</f>
        <v>751.38</v>
      </c>
    </row>
    <row r="4698" spans="1:4">
      <c r="A4698" s="6">
        <v>4695</v>
      </c>
      <c r="B4698" s="7">
        <v>260.57</v>
      </c>
      <c r="C4698" s="7">
        <v>260.57</v>
      </c>
      <c r="D4698">
        <f>VLOOKUP(A4698,'transaction table'!A:D,4,FALSE)</f>
        <v>2282.24</v>
      </c>
    </row>
    <row r="4699" spans="1:4">
      <c r="A4699" s="6">
        <v>4696</v>
      </c>
      <c r="B4699" s="7">
        <v>706.64</v>
      </c>
      <c r="C4699" s="7">
        <v>706.64</v>
      </c>
      <c r="D4699">
        <f>VLOOKUP(A4699,'transaction table'!A:D,4,FALSE)</f>
        <v>743.71</v>
      </c>
    </row>
    <row r="4700" spans="1:4">
      <c r="A4700" s="6">
        <v>4697</v>
      </c>
      <c r="B4700" s="7">
        <v>265.95</v>
      </c>
      <c r="C4700" s="7">
        <v>265.95</v>
      </c>
      <c r="D4700">
        <f>VLOOKUP(A4700,'transaction table'!A:D,4,FALSE)</f>
        <v>1836.02</v>
      </c>
    </row>
    <row r="4701" spans="1:4">
      <c r="A4701" s="6">
        <v>4698</v>
      </c>
      <c r="B4701" s="7">
        <v>526.08</v>
      </c>
      <c r="C4701" s="7">
        <v>526.08</v>
      </c>
      <c r="D4701">
        <f>VLOOKUP(A4701,'transaction table'!A:D,4,FALSE)</f>
        <v>580</v>
      </c>
    </row>
    <row r="4702" spans="1:4">
      <c r="A4702" s="6">
        <v>4699</v>
      </c>
      <c r="B4702" s="7">
        <v>788.34</v>
      </c>
      <c r="C4702" s="7">
        <v>394.17</v>
      </c>
      <c r="D4702">
        <f>VLOOKUP(A4702,'transaction table'!A:D,4,FALSE)</f>
        <v>904.67</v>
      </c>
    </row>
    <row r="4703" spans="1:4">
      <c r="A4703" s="6">
        <v>4700</v>
      </c>
      <c r="B4703" s="7">
        <v>367.55</v>
      </c>
      <c r="C4703" s="7">
        <v>367.55</v>
      </c>
      <c r="D4703">
        <f>VLOOKUP(A4703,'transaction table'!A:D,4,FALSE)</f>
        <v>1573.55</v>
      </c>
    </row>
    <row r="4704" spans="1:4">
      <c r="A4704" s="6">
        <v>4701</v>
      </c>
      <c r="B4704" s="7">
        <v>265.95</v>
      </c>
      <c r="C4704" s="7">
        <v>265.95</v>
      </c>
      <c r="D4704">
        <f>VLOOKUP(A4704,'transaction table'!A:D,4,FALSE)</f>
        <v>100.33</v>
      </c>
    </row>
    <row r="4705" spans="1:4">
      <c r="A4705" s="6">
        <v>4702</v>
      </c>
      <c r="B4705" s="7">
        <v>329.52</v>
      </c>
      <c r="C4705" s="7">
        <v>164.76</v>
      </c>
      <c r="D4705">
        <f>VLOOKUP(A4705,'transaction table'!A:D,4,FALSE)</f>
        <v>623.01</v>
      </c>
    </row>
    <row r="4706" spans="1:4">
      <c r="A4706" s="6">
        <v>4703</v>
      </c>
      <c r="B4706" s="7">
        <v>1239.15</v>
      </c>
      <c r="C4706" s="7">
        <v>413.05</v>
      </c>
      <c r="D4706">
        <f>VLOOKUP(A4706,'transaction table'!A:D,4,FALSE)</f>
        <v>1020.73</v>
      </c>
    </row>
    <row r="4707" spans="1:4">
      <c r="A4707" s="6">
        <v>4704</v>
      </c>
      <c r="B4707" s="7">
        <v>154.02</v>
      </c>
      <c r="C4707" s="7">
        <v>154.02</v>
      </c>
      <c r="D4707">
        <f>VLOOKUP(A4707,'transaction table'!A:D,4,FALSE)</f>
        <v>1196.2</v>
      </c>
    </row>
    <row r="4708" spans="1:4">
      <c r="A4708" s="6">
        <v>4705</v>
      </c>
      <c r="B4708" s="7">
        <v>318.02</v>
      </c>
      <c r="C4708" s="7">
        <v>318.02</v>
      </c>
      <c r="D4708">
        <f>VLOOKUP(A4708,'transaction table'!A:D,4,FALSE)</f>
        <v>2966.3</v>
      </c>
    </row>
    <row r="4709" spans="1:4">
      <c r="A4709" s="6">
        <v>4706</v>
      </c>
      <c r="B4709" s="7">
        <v>258.66</v>
      </c>
      <c r="C4709" s="7">
        <v>258.66</v>
      </c>
      <c r="D4709">
        <f>VLOOKUP(A4709,'transaction table'!A:D,4,FALSE)</f>
        <v>2923.86</v>
      </c>
    </row>
    <row r="4710" spans="1:4">
      <c r="A4710" s="6">
        <v>4707</v>
      </c>
      <c r="B4710" s="7">
        <v>539.1</v>
      </c>
      <c r="C4710" s="7">
        <v>539.1</v>
      </c>
      <c r="D4710">
        <f>VLOOKUP(A4710,'transaction table'!A:D,4,FALSE)</f>
        <v>2083.72</v>
      </c>
    </row>
    <row r="4711" spans="1:4">
      <c r="A4711" s="6">
        <v>4708</v>
      </c>
      <c r="B4711" s="7">
        <v>485.49</v>
      </c>
      <c r="C4711" s="7">
        <v>485.49</v>
      </c>
      <c r="D4711">
        <f>VLOOKUP(A4711,'transaction table'!A:D,4,FALSE)</f>
        <v>256.17</v>
      </c>
    </row>
    <row r="4712" spans="1:4">
      <c r="A4712" s="6">
        <v>4709</v>
      </c>
      <c r="B4712" s="7">
        <v>1630.06</v>
      </c>
      <c r="C4712" s="7">
        <v>815.03</v>
      </c>
      <c r="D4712">
        <f>VLOOKUP(A4712,'transaction table'!A:D,4,FALSE)</f>
        <v>1128.91</v>
      </c>
    </row>
    <row r="4713" spans="1:4">
      <c r="A4713" s="6">
        <v>4710</v>
      </c>
      <c r="B4713" s="7">
        <v>487.37</v>
      </c>
      <c r="C4713" s="7">
        <v>487.37</v>
      </c>
      <c r="D4713">
        <f>VLOOKUP(A4713,'transaction table'!A:D,4,FALSE)</f>
        <v>1684.42</v>
      </c>
    </row>
    <row r="4714" spans="1:4">
      <c r="A4714" s="6">
        <v>4711</v>
      </c>
      <c r="B4714" s="7">
        <v>197.75</v>
      </c>
      <c r="C4714" s="7">
        <v>197.75</v>
      </c>
      <c r="D4714">
        <f>VLOOKUP(A4714,'transaction table'!A:D,4,FALSE)</f>
        <v>897.32</v>
      </c>
    </row>
    <row r="4715" spans="1:4">
      <c r="A4715" s="6">
        <v>4712</v>
      </c>
      <c r="B4715" s="7">
        <v>471.55</v>
      </c>
      <c r="C4715" s="7">
        <v>471.55</v>
      </c>
      <c r="D4715">
        <f>VLOOKUP(A4715,'transaction table'!A:D,4,FALSE)</f>
        <v>2228.92</v>
      </c>
    </row>
    <row r="4716" spans="1:4">
      <c r="A4716" s="6">
        <v>4713</v>
      </c>
      <c r="B4716" s="7">
        <v>618.93</v>
      </c>
      <c r="C4716" s="7">
        <v>618.93</v>
      </c>
      <c r="D4716">
        <f>VLOOKUP(A4716,'transaction table'!A:D,4,FALSE)</f>
        <v>4660.73</v>
      </c>
    </row>
    <row r="4717" spans="1:4">
      <c r="A4717" s="6">
        <v>4714</v>
      </c>
      <c r="B4717" s="7">
        <v>359.28</v>
      </c>
      <c r="C4717" s="7">
        <v>359.28</v>
      </c>
      <c r="D4717">
        <f>VLOOKUP(A4717,'transaction table'!A:D,4,FALSE)</f>
        <v>435.69</v>
      </c>
    </row>
    <row r="4718" spans="1:4">
      <c r="A4718" s="6">
        <v>4715</v>
      </c>
      <c r="B4718" s="7">
        <v>214.93</v>
      </c>
      <c r="C4718" s="7">
        <v>214.93</v>
      </c>
      <c r="D4718">
        <f>VLOOKUP(A4718,'transaction table'!A:D,4,FALSE)</f>
        <v>318.02</v>
      </c>
    </row>
    <row r="4719" spans="1:4">
      <c r="A4719" s="6">
        <v>4716</v>
      </c>
      <c r="B4719" s="7">
        <v>471.55</v>
      </c>
      <c r="C4719" s="7">
        <v>471.55</v>
      </c>
      <c r="D4719">
        <f>VLOOKUP(A4719,'transaction table'!A:D,4,FALSE)</f>
        <v>1766.46</v>
      </c>
    </row>
    <row r="4720" spans="1:4">
      <c r="A4720" s="6">
        <v>4717</v>
      </c>
      <c r="B4720" s="7">
        <v>183.34</v>
      </c>
      <c r="C4720" s="7">
        <v>183.34</v>
      </c>
      <c r="D4720">
        <f>VLOOKUP(A4720,'transaction table'!A:D,4,FALSE)</f>
        <v>2934.73</v>
      </c>
    </row>
    <row r="4721" spans="1:4">
      <c r="A4721" s="6">
        <v>4718</v>
      </c>
      <c r="B4721" s="7">
        <v>1574.12</v>
      </c>
      <c r="C4721" s="7">
        <v>787.06</v>
      </c>
      <c r="D4721">
        <f>VLOOKUP(A4721,'transaction table'!A:D,4,FALSE)</f>
        <v>4117.89</v>
      </c>
    </row>
    <row r="4722" spans="1:4">
      <c r="A4722" s="6">
        <v>4719</v>
      </c>
      <c r="B4722" s="7">
        <v>374.8</v>
      </c>
      <c r="C4722" s="7">
        <v>374.8</v>
      </c>
      <c r="D4722">
        <f>VLOOKUP(A4722,'transaction table'!A:D,4,FALSE)</f>
        <v>443.48</v>
      </c>
    </row>
    <row r="4723" spans="1:4">
      <c r="A4723" s="6">
        <v>4720</v>
      </c>
      <c r="B4723" s="7">
        <v>720.56</v>
      </c>
      <c r="C4723" s="7">
        <v>360.28</v>
      </c>
      <c r="D4723">
        <f>VLOOKUP(A4723,'transaction table'!A:D,4,FALSE)</f>
        <v>2356.41</v>
      </c>
    </row>
    <row r="4724" spans="1:4">
      <c r="A4724" s="6">
        <v>4721</v>
      </c>
      <c r="B4724" s="7">
        <v>1146.85</v>
      </c>
      <c r="C4724" s="7">
        <v>1146.85</v>
      </c>
      <c r="D4724">
        <f>VLOOKUP(A4724,'transaction table'!A:D,4,FALSE)</f>
        <v>556.62</v>
      </c>
    </row>
    <row r="4725" spans="1:4">
      <c r="A4725" s="6">
        <v>4722</v>
      </c>
      <c r="B4725" s="7">
        <v>1438.54</v>
      </c>
      <c r="C4725" s="7">
        <v>719.27</v>
      </c>
      <c r="D4725">
        <f>VLOOKUP(A4725,'transaction table'!A:D,4,FALSE)</f>
        <v>643.49</v>
      </c>
    </row>
    <row r="4726" spans="1:4">
      <c r="A4726" s="6">
        <v>4723</v>
      </c>
      <c r="B4726" s="7">
        <v>1777.25</v>
      </c>
      <c r="C4726" s="7">
        <v>1777.25</v>
      </c>
      <c r="D4726">
        <f>VLOOKUP(A4726,'transaction table'!A:D,4,FALSE)</f>
        <v>1501.51</v>
      </c>
    </row>
    <row r="4727" spans="1:4">
      <c r="A4727" s="6">
        <v>4724</v>
      </c>
      <c r="B4727" s="7">
        <v>950.32</v>
      </c>
      <c r="C4727" s="7">
        <v>475.16</v>
      </c>
      <c r="D4727">
        <f>VLOOKUP(A4727,'transaction table'!A:D,4,FALSE)</f>
        <v>899.2</v>
      </c>
    </row>
    <row r="4728" spans="1:4">
      <c r="A4728" s="6">
        <v>4725</v>
      </c>
      <c r="B4728" s="7">
        <v>187.89</v>
      </c>
      <c r="C4728" s="7">
        <v>187.89</v>
      </c>
      <c r="D4728">
        <f>VLOOKUP(A4728,'transaction table'!A:D,4,FALSE)</f>
        <v>555</v>
      </c>
    </row>
    <row r="4729" spans="1:4">
      <c r="A4729" s="6">
        <v>4726</v>
      </c>
      <c r="B4729" s="7">
        <v>1526.88</v>
      </c>
      <c r="C4729" s="7">
        <v>1526.88</v>
      </c>
      <c r="D4729">
        <f>VLOOKUP(A4729,'transaction table'!A:D,4,FALSE)</f>
        <v>1408.55</v>
      </c>
    </row>
    <row r="4730" spans="1:4">
      <c r="A4730" s="6">
        <v>4727</v>
      </c>
      <c r="B4730" s="7">
        <v>105.06</v>
      </c>
      <c r="C4730" s="7">
        <v>105.06</v>
      </c>
      <c r="D4730">
        <f>VLOOKUP(A4730,'transaction table'!A:D,4,FALSE)</f>
        <v>2783.86</v>
      </c>
    </row>
    <row r="4731" spans="1:4">
      <c r="A4731" s="6">
        <v>4728</v>
      </c>
      <c r="B4731" s="7">
        <v>776.21</v>
      </c>
      <c r="C4731" s="7">
        <v>776.21</v>
      </c>
      <c r="D4731">
        <f>VLOOKUP(A4731,'transaction table'!A:D,4,FALSE)</f>
        <v>1883.19</v>
      </c>
    </row>
    <row r="4732" spans="1:4">
      <c r="A4732" s="6">
        <v>4729</v>
      </c>
      <c r="B4732" s="7">
        <v>1673.19</v>
      </c>
      <c r="C4732" s="7">
        <v>1673.19</v>
      </c>
      <c r="D4732">
        <f>VLOOKUP(A4732,'transaction table'!A:D,4,FALSE)</f>
        <v>994.9</v>
      </c>
    </row>
    <row r="4733" spans="1:4">
      <c r="A4733" s="6">
        <v>4730</v>
      </c>
      <c r="B4733" s="7">
        <v>256.17</v>
      </c>
      <c r="C4733" s="7">
        <v>256.17</v>
      </c>
      <c r="D4733">
        <f>VLOOKUP(A4733,'transaction table'!A:D,4,FALSE)</f>
        <v>428.94</v>
      </c>
    </row>
    <row r="4734" spans="1:4">
      <c r="A4734" s="6">
        <v>4731</v>
      </c>
      <c r="B4734" s="7">
        <v>1816.72</v>
      </c>
      <c r="C4734" s="7">
        <v>1816.72</v>
      </c>
      <c r="D4734">
        <f>VLOOKUP(A4734,'transaction table'!A:D,4,FALSE)</f>
        <v>2973.98</v>
      </c>
    </row>
    <row r="4735" spans="1:4">
      <c r="A4735" s="6">
        <v>4732</v>
      </c>
      <c r="B4735" s="7">
        <v>1452.91</v>
      </c>
      <c r="C4735" s="7">
        <v>1452.91</v>
      </c>
      <c r="D4735">
        <f>VLOOKUP(A4735,'transaction table'!A:D,4,FALSE)</f>
        <v>1816.72</v>
      </c>
    </row>
    <row r="4736" spans="1:4">
      <c r="A4736" s="6">
        <v>4733</v>
      </c>
      <c r="B4736" s="7">
        <v>449.81</v>
      </c>
      <c r="C4736" s="7">
        <v>449.81</v>
      </c>
      <c r="D4736">
        <f>VLOOKUP(A4736,'transaction table'!A:D,4,FALSE)</f>
        <v>974.74</v>
      </c>
    </row>
    <row r="4737" spans="1:4">
      <c r="A4737" s="6">
        <v>4734</v>
      </c>
      <c r="B4737" s="7">
        <v>766.48</v>
      </c>
      <c r="C4737" s="7">
        <v>766.48</v>
      </c>
      <c r="D4737">
        <f>VLOOKUP(A4737,'transaction table'!A:D,4,FALSE)</f>
        <v>384.94</v>
      </c>
    </row>
    <row r="4738" spans="1:4">
      <c r="A4738" s="6">
        <v>4735</v>
      </c>
      <c r="B4738" s="7">
        <v>157.92</v>
      </c>
      <c r="C4738" s="7">
        <v>157.92</v>
      </c>
      <c r="D4738">
        <f>VLOOKUP(A4738,'transaction table'!A:D,4,FALSE)</f>
        <v>1366.64</v>
      </c>
    </row>
    <row r="4739" spans="1:4">
      <c r="A4739" s="6">
        <v>4736</v>
      </c>
      <c r="B4739" s="7">
        <v>485.49</v>
      </c>
      <c r="C4739" s="7">
        <v>485.49</v>
      </c>
      <c r="D4739">
        <f>VLOOKUP(A4739,'transaction table'!A:D,4,FALSE)</f>
        <v>539.1</v>
      </c>
    </row>
    <row r="4740" spans="1:4">
      <c r="A4740" s="6">
        <v>4737</v>
      </c>
      <c r="B4740" s="7">
        <v>366.31</v>
      </c>
      <c r="C4740" s="7">
        <v>366.31</v>
      </c>
      <c r="D4740">
        <f>VLOOKUP(A4740,'transaction table'!A:D,4,FALSE)</f>
        <v>800.8</v>
      </c>
    </row>
    <row r="4741" spans="1:4">
      <c r="A4741" s="6">
        <v>4738</v>
      </c>
      <c r="B4741" s="7">
        <v>394.17</v>
      </c>
      <c r="C4741" s="7">
        <v>394.17</v>
      </c>
      <c r="D4741">
        <f>VLOOKUP(A4741,'transaction table'!A:D,4,FALSE)</f>
        <v>996.68</v>
      </c>
    </row>
    <row r="4742" spans="1:4">
      <c r="A4742" s="6">
        <v>4739</v>
      </c>
      <c r="B4742" s="7">
        <v>578.97</v>
      </c>
      <c r="C4742" s="7">
        <v>578.97</v>
      </c>
      <c r="D4742">
        <f>VLOOKUP(A4742,'transaction table'!A:D,4,FALSE)</f>
        <v>1909.72</v>
      </c>
    </row>
    <row r="4743" spans="1:4">
      <c r="A4743" s="6">
        <v>4740</v>
      </c>
      <c r="B4743" s="7">
        <v>154.02</v>
      </c>
      <c r="C4743" s="7">
        <v>154.02</v>
      </c>
      <c r="D4743">
        <f>VLOOKUP(A4743,'transaction table'!A:D,4,FALSE)</f>
        <v>824.04</v>
      </c>
    </row>
    <row r="4744" spans="1:4">
      <c r="A4744" s="6">
        <v>4741</v>
      </c>
      <c r="B4744" s="7">
        <v>485.49</v>
      </c>
      <c r="C4744" s="7">
        <v>485.49</v>
      </c>
      <c r="D4744">
        <f>VLOOKUP(A4744,'transaction table'!A:D,4,FALSE)</f>
        <v>2364.93</v>
      </c>
    </row>
    <row r="4745" spans="1:4">
      <c r="A4745" s="6">
        <v>4742</v>
      </c>
      <c r="B4745" s="7">
        <v>1695.09</v>
      </c>
      <c r="C4745" s="7">
        <v>1695.09</v>
      </c>
      <c r="D4745">
        <f>VLOOKUP(A4745,'transaction table'!A:D,4,FALSE)</f>
        <v>412.21</v>
      </c>
    </row>
    <row r="4746" spans="1:4">
      <c r="A4746" s="6">
        <v>4743</v>
      </c>
      <c r="B4746" s="7">
        <v>941.99</v>
      </c>
      <c r="C4746" s="7">
        <v>941.99</v>
      </c>
      <c r="D4746">
        <f>VLOOKUP(A4746,'transaction table'!A:D,4,FALSE)</f>
        <v>497.22</v>
      </c>
    </row>
    <row r="4747" spans="1:4">
      <c r="A4747" s="6">
        <v>4744</v>
      </c>
      <c r="B4747" s="7">
        <v>1072.43</v>
      </c>
      <c r="C4747" s="7">
        <v>1072.43</v>
      </c>
      <c r="D4747">
        <f>VLOOKUP(A4747,'transaction table'!A:D,4,FALSE)</f>
        <v>2860.75</v>
      </c>
    </row>
    <row r="4748" spans="1:4">
      <c r="A4748" s="6">
        <v>4745</v>
      </c>
      <c r="B4748" s="7">
        <v>1885.77</v>
      </c>
      <c r="C4748" s="7">
        <v>628.59</v>
      </c>
      <c r="D4748">
        <f>VLOOKUP(A4748,'transaction table'!A:D,4,FALSE)</f>
        <v>1855.62</v>
      </c>
    </row>
    <row r="4749" spans="1:4">
      <c r="A4749" s="6">
        <v>4746</v>
      </c>
      <c r="B4749" s="7">
        <v>512.34</v>
      </c>
      <c r="C4749" s="7">
        <v>256.17</v>
      </c>
      <c r="D4749">
        <f>VLOOKUP(A4749,'transaction table'!A:D,4,FALSE)</f>
        <v>196.53</v>
      </c>
    </row>
    <row r="4750" spans="1:4">
      <c r="A4750" s="6">
        <v>4747</v>
      </c>
      <c r="B4750" s="7">
        <v>781.02</v>
      </c>
      <c r="C4750" s="7">
        <v>390.51</v>
      </c>
      <c r="D4750">
        <f>VLOOKUP(A4750,'transaction table'!A:D,4,FALSE)</f>
        <v>3420.41</v>
      </c>
    </row>
    <row r="4751" spans="1:4">
      <c r="A4751" s="6">
        <v>4748</v>
      </c>
      <c r="B4751" s="7">
        <v>1532.96</v>
      </c>
      <c r="C4751" s="7">
        <v>766.48</v>
      </c>
      <c r="D4751">
        <f>VLOOKUP(A4751,'transaction table'!A:D,4,FALSE)</f>
        <v>266.31</v>
      </c>
    </row>
    <row r="4752" spans="1:4">
      <c r="A4752" s="6">
        <v>4749</v>
      </c>
      <c r="B4752" s="7">
        <v>915.58</v>
      </c>
      <c r="C4752" s="7">
        <v>915.58</v>
      </c>
      <c r="D4752">
        <f>VLOOKUP(A4752,'transaction table'!A:D,4,FALSE)</f>
        <v>3929.21</v>
      </c>
    </row>
    <row r="4753" spans="1:4">
      <c r="A4753" s="6">
        <v>4750</v>
      </c>
      <c r="B4753" s="7">
        <v>401.69</v>
      </c>
      <c r="C4753" s="7">
        <v>401.69</v>
      </c>
      <c r="D4753">
        <f>VLOOKUP(A4753,'transaction table'!A:D,4,FALSE)</f>
        <v>1353.8</v>
      </c>
    </row>
    <row r="4754" spans="1:4">
      <c r="A4754" s="6">
        <v>4751</v>
      </c>
      <c r="B4754" s="7">
        <v>399.61</v>
      </c>
      <c r="C4754" s="7">
        <v>399.61</v>
      </c>
      <c r="D4754">
        <f>VLOOKUP(A4754,'transaction table'!A:D,4,FALSE)</f>
        <v>1083.48</v>
      </c>
    </row>
    <row r="4755" spans="1:4">
      <c r="A4755" s="6">
        <v>4752</v>
      </c>
      <c r="B4755" s="7">
        <v>448.66</v>
      </c>
      <c r="C4755" s="7">
        <v>448.66</v>
      </c>
      <c r="D4755">
        <f>VLOOKUP(A4755,'transaction table'!A:D,4,FALSE)</f>
        <v>539.1</v>
      </c>
    </row>
    <row r="4756" spans="1:4">
      <c r="A4756" s="6">
        <v>4753</v>
      </c>
      <c r="B4756" s="7">
        <v>644.55</v>
      </c>
      <c r="C4756" s="7">
        <v>644.55</v>
      </c>
      <c r="D4756">
        <f>VLOOKUP(A4756,'transaction table'!A:D,4,FALSE)</f>
        <v>775.5</v>
      </c>
    </row>
    <row r="4757" spans="1:4">
      <c r="A4757" s="6">
        <v>4754</v>
      </c>
      <c r="B4757" s="7">
        <v>366.31</v>
      </c>
      <c r="C4757" s="7">
        <v>366.31</v>
      </c>
      <c r="D4757">
        <f>VLOOKUP(A4757,'transaction table'!A:D,4,FALSE)</f>
        <v>667.02</v>
      </c>
    </row>
    <row r="4758" spans="1:4">
      <c r="A4758" s="6">
        <v>4755</v>
      </c>
      <c r="B4758" s="7">
        <v>1598.33</v>
      </c>
      <c r="C4758" s="7">
        <v>1598.33</v>
      </c>
      <c r="D4758">
        <f>VLOOKUP(A4758,'transaction table'!A:D,4,FALSE)</f>
        <v>1045.44</v>
      </c>
    </row>
    <row r="4759" spans="1:4">
      <c r="A4759" s="6">
        <v>4756</v>
      </c>
      <c r="B4759" s="7">
        <v>1078.2</v>
      </c>
      <c r="C4759" s="7">
        <v>539.1</v>
      </c>
      <c r="D4759">
        <f>VLOOKUP(A4759,'transaction table'!A:D,4,FALSE)</f>
        <v>1144.04</v>
      </c>
    </row>
    <row r="4760" spans="1:4">
      <c r="A4760" s="6">
        <v>4757</v>
      </c>
      <c r="B4760" s="7">
        <v>193.6</v>
      </c>
      <c r="C4760" s="7">
        <v>193.6</v>
      </c>
      <c r="D4760">
        <f>VLOOKUP(A4760,'transaction table'!A:D,4,FALSE)</f>
        <v>187.47</v>
      </c>
    </row>
    <row r="4761" spans="1:4">
      <c r="A4761" s="6">
        <v>4758</v>
      </c>
      <c r="B4761" s="7">
        <v>812.66</v>
      </c>
      <c r="C4761" s="7">
        <v>406.33</v>
      </c>
      <c r="D4761">
        <f>VLOOKUP(A4761,'transaction table'!A:D,4,FALSE)</f>
        <v>1247.52</v>
      </c>
    </row>
    <row r="4762" spans="1:4">
      <c r="A4762" s="6">
        <v>4759</v>
      </c>
      <c r="B4762" s="7">
        <v>289.87</v>
      </c>
      <c r="C4762" s="7">
        <v>289.87</v>
      </c>
      <c r="D4762">
        <f>VLOOKUP(A4762,'transaction table'!A:D,4,FALSE)</f>
        <v>1153.19</v>
      </c>
    </row>
    <row r="4763" spans="1:4">
      <c r="A4763" s="6">
        <v>4760</v>
      </c>
      <c r="B4763" s="7">
        <v>748.01</v>
      </c>
      <c r="C4763" s="7">
        <v>748.01</v>
      </c>
      <c r="D4763">
        <f>VLOOKUP(A4763,'transaction table'!A:D,4,FALSE)</f>
        <v>784.48</v>
      </c>
    </row>
    <row r="4764" spans="1:4">
      <c r="A4764" s="6">
        <v>4761</v>
      </c>
      <c r="B4764" s="7">
        <v>295.79</v>
      </c>
      <c r="C4764" s="7">
        <v>295.79</v>
      </c>
      <c r="D4764">
        <f>VLOOKUP(A4764,'transaction table'!A:D,4,FALSE)</f>
        <v>2309.37</v>
      </c>
    </row>
    <row r="4765" spans="1:4">
      <c r="A4765" s="6">
        <v>4762</v>
      </c>
      <c r="B4765" s="7">
        <v>1517.02</v>
      </c>
      <c r="C4765" s="7">
        <v>1517.02</v>
      </c>
      <c r="D4765">
        <f>VLOOKUP(A4765,'transaction table'!A:D,4,FALSE)</f>
        <v>2880.79</v>
      </c>
    </row>
    <row r="4766" spans="1:4">
      <c r="A4766" s="6">
        <v>4763</v>
      </c>
      <c r="B4766" s="7">
        <v>549.91</v>
      </c>
      <c r="C4766" s="7">
        <v>549.91</v>
      </c>
      <c r="D4766">
        <f>VLOOKUP(A4766,'transaction table'!A:D,4,FALSE)</f>
        <v>4338.49</v>
      </c>
    </row>
    <row r="4767" spans="1:4">
      <c r="A4767" s="6">
        <v>4764</v>
      </c>
      <c r="B4767" s="7">
        <v>791.04</v>
      </c>
      <c r="C4767" s="7">
        <v>395.52</v>
      </c>
      <c r="D4767">
        <f>VLOOKUP(A4767,'transaction table'!A:D,4,FALSE)</f>
        <v>208.24</v>
      </c>
    </row>
    <row r="4768" spans="1:4">
      <c r="A4768" s="6">
        <v>4765</v>
      </c>
      <c r="B4768" s="7">
        <v>154.28</v>
      </c>
      <c r="C4768" s="7">
        <v>154.28</v>
      </c>
      <c r="D4768">
        <f>VLOOKUP(A4768,'transaction table'!A:D,4,FALSE)</f>
        <v>3047.75</v>
      </c>
    </row>
    <row r="4769" spans="1:4">
      <c r="A4769" s="6">
        <v>4766</v>
      </c>
      <c r="B4769" s="7">
        <v>299.56</v>
      </c>
      <c r="C4769" s="7">
        <v>299.56</v>
      </c>
      <c r="D4769">
        <f>VLOOKUP(A4769,'transaction table'!A:D,4,FALSE)</f>
        <v>1569.29</v>
      </c>
    </row>
    <row r="4770" spans="1:4">
      <c r="A4770" s="6">
        <v>4767</v>
      </c>
      <c r="B4770" s="7">
        <v>240.57</v>
      </c>
      <c r="C4770" s="7">
        <v>240.57</v>
      </c>
      <c r="D4770">
        <f>VLOOKUP(A4770,'transaction table'!A:D,4,FALSE)</f>
        <v>3991.44</v>
      </c>
    </row>
    <row r="4771" spans="1:4">
      <c r="A4771" s="6">
        <v>4768</v>
      </c>
      <c r="B4771" s="7">
        <v>1072.43</v>
      </c>
      <c r="C4771" s="7">
        <v>1072.43</v>
      </c>
      <c r="D4771">
        <f>VLOOKUP(A4771,'transaction table'!A:D,4,FALSE)</f>
        <v>2710.7</v>
      </c>
    </row>
    <row r="4772" spans="1:4">
      <c r="A4772" s="6">
        <v>4769</v>
      </c>
      <c r="B4772" s="7">
        <v>274.33</v>
      </c>
      <c r="C4772" s="7">
        <v>274.33</v>
      </c>
      <c r="D4772">
        <f>VLOOKUP(A4772,'transaction table'!A:D,4,FALSE)</f>
        <v>1231.64</v>
      </c>
    </row>
    <row r="4773" spans="1:4">
      <c r="A4773" s="6">
        <v>4770</v>
      </c>
      <c r="B4773" s="7">
        <v>578.97</v>
      </c>
      <c r="C4773" s="7">
        <v>578.97</v>
      </c>
      <c r="D4773">
        <f>VLOOKUP(A4773,'transaction table'!A:D,4,FALSE)</f>
        <v>392.24</v>
      </c>
    </row>
    <row r="4774" spans="1:4">
      <c r="A4774" s="6">
        <v>4771</v>
      </c>
      <c r="B4774" s="7">
        <v>1629.76</v>
      </c>
      <c r="C4774" s="7">
        <v>1629.76</v>
      </c>
      <c r="D4774">
        <f>VLOOKUP(A4774,'transaction table'!A:D,4,FALSE)</f>
        <v>1603.48</v>
      </c>
    </row>
    <row r="4775" spans="1:4">
      <c r="A4775" s="6">
        <v>4772</v>
      </c>
      <c r="B4775" s="7">
        <v>112.92</v>
      </c>
      <c r="C4775" s="7">
        <v>112.92</v>
      </c>
      <c r="D4775">
        <f>VLOOKUP(A4775,'transaction table'!A:D,4,FALSE)</f>
        <v>1840.89</v>
      </c>
    </row>
    <row r="4776" spans="1:4">
      <c r="A4776" s="6">
        <v>4773</v>
      </c>
      <c r="B4776" s="7">
        <v>623.26</v>
      </c>
      <c r="C4776" s="7">
        <v>623.26</v>
      </c>
      <c r="D4776">
        <f>VLOOKUP(A4776,'transaction table'!A:D,4,FALSE)</f>
        <v>574.78</v>
      </c>
    </row>
    <row r="4777" spans="1:4">
      <c r="A4777" s="6">
        <v>4774</v>
      </c>
      <c r="B4777" s="7">
        <v>448.66</v>
      </c>
      <c r="C4777" s="7">
        <v>448.66</v>
      </c>
      <c r="D4777">
        <f>VLOOKUP(A4777,'transaction table'!A:D,4,FALSE)</f>
        <v>4549.19</v>
      </c>
    </row>
    <row r="4778" spans="1:4">
      <c r="A4778" s="6">
        <v>4775</v>
      </c>
      <c r="B4778" s="7">
        <v>401.39</v>
      </c>
      <c r="C4778" s="7">
        <v>401.39</v>
      </c>
      <c r="D4778">
        <f>VLOOKUP(A4778,'transaction table'!A:D,4,FALSE)</f>
        <v>1855.98</v>
      </c>
    </row>
    <row r="4779" spans="1:4">
      <c r="A4779" s="6">
        <v>4776</v>
      </c>
      <c r="B4779" s="7">
        <v>580</v>
      </c>
      <c r="C4779" s="7">
        <v>580</v>
      </c>
      <c r="D4779">
        <f>VLOOKUP(A4779,'transaction table'!A:D,4,FALSE)</f>
        <v>679.22</v>
      </c>
    </row>
    <row r="4780" spans="1:4">
      <c r="A4780" s="6">
        <v>4777</v>
      </c>
      <c r="B4780" s="7">
        <v>613.75</v>
      </c>
      <c r="C4780" s="7">
        <v>613.75</v>
      </c>
      <c r="D4780">
        <f>VLOOKUP(A4780,'transaction table'!A:D,4,FALSE)</f>
        <v>947.55</v>
      </c>
    </row>
    <row r="4781" spans="1:4">
      <c r="A4781" s="6">
        <v>4778</v>
      </c>
      <c r="B4781" s="7">
        <v>157.92</v>
      </c>
      <c r="C4781" s="7">
        <v>157.92</v>
      </c>
      <c r="D4781">
        <f>VLOOKUP(A4781,'transaction table'!A:D,4,FALSE)</f>
        <v>798.83</v>
      </c>
    </row>
    <row r="4782" spans="1:4">
      <c r="A4782" s="6">
        <v>4779</v>
      </c>
      <c r="B4782" s="7">
        <v>1146.95</v>
      </c>
      <c r="C4782" s="7">
        <v>1146.95</v>
      </c>
      <c r="D4782">
        <f>VLOOKUP(A4782,'transaction table'!A:D,4,FALSE)</f>
        <v>2681.52</v>
      </c>
    </row>
    <row r="4783" spans="1:4">
      <c r="A4783" s="6">
        <v>4780</v>
      </c>
      <c r="B4783" s="7">
        <v>258.66</v>
      </c>
      <c r="C4783" s="7">
        <v>258.66</v>
      </c>
      <c r="D4783">
        <f>VLOOKUP(A4783,'transaction table'!A:D,4,FALSE)</f>
        <v>406.33</v>
      </c>
    </row>
    <row r="4784" spans="1:4">
      <c r="A4784" s="6">
        <v>4781</v>
      </c>
      <c r="B4784" s="7">
        <v>316.3</v>
      </c>
      <c r="C4784" s="7">
        <v>316.3</v>
      </c>
      <c r="D4784">
        <f>VLOOKUP(A4784,'transaction table'!A:D,4,FALSE)</f>
        <v>4341.99</v>
      </c>
    </row>
    <row r="4785" spans="1:4">
      <c r="A4785" s="6">
        <v>4782</v>
      </c>
      <c r="B4785" s="7">
        <v>1993.79</v>
      </c>
      <c r="C4785" s="7">
        <v>1993.79</v>
      </c>
      <c r="D4785">
        <f>VLOOKUP(A4785,'transaction table'!A:D,4,FALSE)</f>
        <v>628.59</v>
      </c>
    </row>
    <row r="4786" spans="1:4">
      <c r="A4786" s="6">
        <v>4783</v>
      </c>
      <c r="B4786" s="7">
        <v>1615.92</v>
      </c>
      <c r="C4786" s="7">
        <v>538.64</v>
      </c>
      <c r="D4786">
        <f>VLOOKUP(A4786,'transaction table'!A:D,4,FALSE)</f>
        <v>3640.82</v>
      </c>
    </row>
    <row r="4787" spans="1:4">
      <c r="A4787" s="6">
        <v>4784</v>
      </c>
      <c r="B4787" s="7">
        <v>323.68</v>
      </c>
      <c r="C4787" s="7">
        <v>323.68</v>
      </c>
      <c r="D4787">
        <f>VLOOKUP(A4787,'transaction table'!A:D,4,FALSE)</f>
        <v>1232.78</v>
      </c>
    </row>
    <row r="4788" spans="1:4">
      <c r="A4788" s="6">
        <v>4785</v>
      </c>
      <c r="B4788" s="7">
        <v>1862.96</v>
      </c>
      <c r="C4788" s="7">
        <v>931.48</v>
      </c>
      <c r="D4788">
        <f>VLOOKUP(A4788,'transaction table'!A:D,4,FALSE)</f>
        <v>1034.04</v>
      </c>
    </row>
    <row r="4789" spans="1:4">
      <c r="A4789" s="6">
        <v>4786</v>
      </c>
      <c r="B4789" s="7">
        <v>1695.09</v>
      </c>
      <c r="C4789" s="7">
        <v>1695.09</v>
      </c>
      <c r="D4789">
        <f>VLOOKUP(A4789,'transaction table'!A:D,4,FALSE)</f>
        <v>3702.27</v>
      </c>
    </row>
    <row r="4790" spans="1:4">
      <c r="A4790" s="6">
        <v>4787</v>
      </c>
      <c r="B4790" s="7">
        <v>538.64</v>
      </c>
      <c r="C4790" s="7">
        <v>538.64</v>
      </c>
      <c r="D4790">
        <f>VLOOKUP(A4790,'transaction table'!A:D,4,FALSE)</f>
        <v>3440.55</v>
      </c>
    </row>
    <row r="4791" spans="1:4">
      <c r="A4791" s="6">
        <v>4788</v>
      </c>
      <c r="B4791" s="7">
        <v>290.79</v>
      </c>
      <c r="C4791" s="7">
        <v>290.79</v>
      </c>
      <c r="D4791">
        <f>VLOOKUP(A4791,'transaction table'!A:D,4,FALSE)</f>
        <v>787.06</v>
      </c>
    </row>
    <row r="4792" spans="1:4">
      <c r="A4792" s="6">
        <v>4789</v>
      </c>
      <c r="B4792" s="7">
        <v>789.14</v>
      </c>
      <c r="C4792" s="7">
        <v>789.14</v>
      </c>
      <c r="D4792">
        <f>VLOOKUP(A4792,'transaction table'!A:D,4,FALSE)</f>
        <v>4074.46</v>
      </c>
    </row>
    <row r="4793" spans="1:4">
      <c r="A4793" s="6">
        <v>4790</v>
      </c>
      <c r="B4793" s="7">
        <v>204.06</v>
      </c>
      <c r="C4793" s="7">
        <v>204.06</v>
      </c>
      <c r="D4793">
        <f>VLOOKUP(A4793,'transaction table'!A:D,4,FALSE)</f>
        <v>258.66</v>
      </c>
    </row>
    <row r="4794" spans="1:4">
      <c r="A4794" s="6">
        <v>4791</v>
      </c>
      <c r="B4794" s="7">
        <v>187.89</v>
      </c>
      <c r="C4794" s="7">
        <v>187.89</v>
      </c>
      <c r="D4794">
        <f>VLOOKUP(A4794,'transaction table'!A:D,4,FALSE)</f>
        <v>228.45</v>
      </c>
    </row>
    <row r="4795" spans="1:4">
      <c r="A4795" s="6">
        <v>4792</v>
      </c>
      <c r="B4795" s="7">
        <v>154.02</v>
      </c>
      <c r="C4795" s="7">
        <v>154.02</v>
      </c>
      <c r="D4795">
        <f>VLOOKUP(A4795,'transaction table'!A:D,4,FALSE)</f>
        <v>1311.61</v>
      </c>
    </row>
    <row r="4796" spans="1:4">
      <c r="A4796" s="6">
        <v>4793</v>
      </c>
      <c r="B4796" s="7">
        <v>884.91</v>
      </c>
      <c r="C4796" s="7">
        <v>884.91</v>
      </c>
      <c r="D4796">
        <f>VLOOKUP(A4796,'transaction table'!A:D,4,FALSE)</f>
        <v>482.57</v>
      </c>
    </row>
    <row r="4797" spans="1:4">
      <c r="A4797" s="6">
        <v>4794</v>
      </c>
      <c r="B4797" s="7">
        <v>4251.3</v>
      </c>
      <c r="C4797" s="7">
        <v>1417.1</v>
      </c>
      <c r="D4797">
        <f>VLOOKUP(A4797,'transaction table'!A:D,4,FALSE)</f>
        <v>398.58</v>
      </c>
    </row>
    <row r="4798" spans="1:4">
      <c r="A4798" s="6">
        <v>4795</v>
      </c>
      <c r="B4798" s="7">
        <v>521.22</v>
      </c>
      <c r="C4798" s="7">
        <v>260.61</v>
      </c>
      <c r="D4798">
        <f>VLOOKUP(A4798,'transaction table'!A:D,4,FALSE)</f>
        <v>945.87</v>
      </c>
    </row>
    <row r="4799" spans="1:4">
      <c r="A4799" s="6">
        <v>4796</v>
      </c>
      <c r="B4799" s="7">
        <v>435.69</v>
      </c>
      <c r="C4799" s="7">
        <v>435.69</v>
      </c>
      <c r="D4799">
        <f>VLOOKUP(A4799,'transaction table'!A:D,4,FALSE)</f>
        <v>1146.95</v>
      </c>
    </row>
    <row r="4800" spans="1:4">
      <c r="A4800" s="6">
        <v>4797</v>
      </c>
      <c r="B4800" s="7">
        <v>638.1</v>
      </c>
      <c r="C4800" s="7">
        <v>638.1</v>
      </c>
      <c r="D4800">
        <f>VLOOKUP(A4800,'transaction table'!A:D,4,FALSE)</f>
        <v>278.93</v>
      </c>
    </row>
    <row r="4801" spans="1:4">
      <c r="A4801" s="6">
        <v>4798</v>
      </c>
      <c r="B4801" s="7">
        <v>869.8</v>
      </c>
      <c r="C4801" s="7">
        <v>869.8</v>
      </c>
      <c r="D4801">
        <f>VLOOKUP(A4801,'transaction table'!A:D,4,FALSE)</f>
        <v>133.03</v>
      </c>
    </row>
    <row r="4802" spans="1:4">
      <c r="A4802" s="6">
        <v>4799</v>
      </c>
      <c r="B4802" s="7">
        <v>84.52</v>
      </c>
      <c r="C4802" s="7">
        <v>84.52</v>
      </c>
      <c r="D4802">
        <f>VLOOKUP(A4802,'transaction table'!A:D,4,FALSE)</f>
        <v>428.29</v>
      </c>
    </row>
    <row r="4803" spans="1:4">
      <c r="A4803" s="6">
        <v>4800</v>
      </c>
      <c r="B4803" s="7">
        <v>112.48</v>
      </c>
      <c r="C4803" s="7">
        <v>112.48</v>
      </c>
      <c r="D4803">
        <f>VLOOKUP(A4803,'transaction table'!A:D,4,FALSE)</f>
        <v>2094.95</v>
      </c>
    </row>
    <row r="4804" spans="1:4">
      <c r="A4804" s="6">
        <v>4801</v>
      </c>
      <c r="B4804" s="7">
        <v>858.98</v>
      </c>
      <c r="C4804" s="7">
        <v>858.98</v>
      </c>
      <c r="D4804">
        <f>VLOOKUP(A4804,'transaction table'!A:D,4,FALSE)</f>
        <v>4030.47</v>
      </c>
    </row>
    <row r="4805" spans="1:4">
      <c r="A4805" s="6">
        <v>4802</v>
      </c>
      <c r="B4805" s="7">
        <v>228.45</v>
      </c>
      <c r="C4805" s="7">
        <v>228.45</v>
      </c>
      <c r="D4805">
        <f>VLOOKUP(A4805,'transaction table'!A:D,4,FALSE)</f>
        <v>2292.2</v>
      </c>
    </row>
    <row r="4806" spans="1:4">
      <c r="A4806" s="6">
        <v>4803</v>
      </c>
      <c r="B4806" s="7">
        <v>1073.61</v>
      </c>
      <c r="C4806" s="7">
        <v>1073.61</v>
      </c>
      <c r="D4806">
        <f>VLOOKUP(A4806,'transaction table'!A:D,4,FALSE)</f>
        <v>1619.54</v>
      </c>
    </row>
    <row r="4807" spans="1:4">
      <c r="A4807" s="6">
        <v>4804</v>
      </c>
      <c r="B4807" s="7">
        <v>401.69</v>
      </c>
      <c r="C4807" s="7">
        <v>401.69</v>
      </c>
      <c r="D4807">
        <f>VLOOKUP(A4807,'transaction table'!A:D,4,FALSE)</f>
        <v>1101.69</v>
      </c>
    </row>
    <row r="4808" spans="1:4">
      <c r="A4808" s="6">
        <v>4805</v>
      </c>
      <c r="B4808" s="7">
        <v>366.31</v>
      </c>
      <c r="C4808" s="7">
        <v>366.31</v>
      </c>
      <c r="D4808">
        <f>VLOOKUP(A4808,'transaction table'!A:D,4,FALSE)</f>
        <v>1233.92</v>
      </c>
    </row>
    <row r="4809" spans="1:4">
      <c r="A4809" s="6">
        <v>4806</v>
      </c>
      <c r="B4809" s="7">
        <v>1802.19</v>
      </c>
      <c r="C4809" s="7">
        <v>1802.19</v>
      </c>
      <c r="D4809">
        <f>VLOOKUP(A4809,'transaction table'!A:D,4,FALSE)</f>
        <v>1657.68</v>
      </c>
    </row>
    <row r="4810" spans="1:4">
      <c r="A4810" s="6">
        <v>4807</v>
      </c>
      <c r="B4810" s="7">
        <v>440.02</v>
      </c>
      <c r="C4810" s="7">
        <v>440.02</v>
      </c>
      <c r="D4810">
        <f>VLOOKUP(A4810,'transaction table'!A:D,4,FALSE)</f>
        <v>235.13</v>
      </c>
    </row>
    <row r="4811" spans="1:4">
      <c r="A4811" s="6">
        <v>4808</v>
      </c>
      <c r="B4811" s="7">
        <v>140.76</v>
      </c>
      <c r="C4811" s="7">
        <v>140.76</v>
      </c>
      <c r="D4811">
        <f>VLOOKUP(A4811,'transaction table'!A:D,4,FALSE)</f>
        <v>981.14</v>
      </c>
    </row>
    <row r="4812" spans="1:4">
      <c r="A4812" s="6">
        <v>4809</v>
      </c>
      <c r="B4812" s="7">
        <v>250.59</v>
      </c>
      <c r="C4812" s="7">
        <v>250.59</v>
      </c>
      <c r="D4812">
        <f>VLOOKUP(A4812,'transaction table'!A:D,4,FALSE)</f>
        <v>1431.35</v>
      </c>
    </row>
    <row r="4813" spans="1:4">
      <c r="A4813" s="6">
        <v>4810</v>
      </c>
      <c r="B4813" s="7">
        <v>356.46</v>
      </c>
      <c r="C4813" s="7">
        <v>356.46</v>
      </c>
      <c r="D4813">
        <f>VLOOKUP(A4813,'transaction table'!A:D,4,FALSE)</f>
        <v>2032.06</v>
      </c>
    </row>
    <row r="4814" spans="1:4">
      <c r="A4814" s="6">
        <v>4811</v>
      </c>
      <c r="B4814" s="7">
        <v>295.79</v>
      </c>
      <c r="C4814" s="7">
        <v>295.79</v>
      </c>
      <c r="D4814">
        <f>VLOOKUP(A4814,'transaction table'!A:D,4,FALSE)</f>
        <v>722.29</v>
      </c>
    </row>
    <row r="4815" spans="1:4">
      <c r="A4815" s="6">
        <v>4812</v>
      </c>
      <c r="B4815" s="7">
        <v>364.61</v>
      </c>
      <c r="C4815" s="7">
        <v>364.61</v>
      </c>
      <c r="D4815">
        <f>VLOOKUP(A4815,'transaction table'!A:D,4,FALSE)</f>
        <v>642.69</v>
      </c>
    </row>
    <row r="4816" spans="1:4">
      <c r="A4816" s="6">
        <v>4813</v>
      </c>
      <c r="B4816" s="7">
        <v>1955.02</v>
      </c>
      <c r="C4816" s="7">
        <v>1955.02</v>
      </c>
      <c r="D4816">
        <f>VLOOKUP(A4816,'transaction table'!A:D,4,FALSE)</f>
        <v>1821.67</v>
      </c>
    </row>
    <row r="4817" spans="1:4">
      <c r="A4817" s="6">
        <v>4814</v>
      </c>
      <c r="B4817" s="7">
        <v>280.61</v>
      </c>
      <c r="C4817" s="7">
        <v>280.61</v>
      </c>
      <c r="D4817">
        <f>VLOOKUP(A4817,'transaction table'!A:D,4,FALSE)</f>
        <v>883.28</v>
      </c>
    </row>
    <row r="4818" spans="1:4">
      <c r="A4818" s="6">
        <v>4815</v>
      </c>
      <c r="B4818" s="7">
        <v>235.13</v>
      </c>
      <c r="C4818" s="7">
        <v>235.13</v>
      </c>
      <c r="D4818">
        <f>VLOOKUP(A4818,'transaction table'!A:D,4,FALSE)</f>
        <v>1322.57</v>
      </c>
    </row>
    <row r="4819" spans="1:4">
      <c r="A4819" s="6">
        <v>4816</v>
      </c>
      <c r="B4819" s="7">
        <v>361.97</v>
      </c>
      <c r="C4819" s="7">
        <v>361.97</v>
      </c>
      <c r="D4819">
        <f>VLOOKUP(A4819,'transaction table'!A:D,4,FALSE)</f>
        <v>883.58</v>
      </c>
    </row>
    <row r="4820" spans="1:4">
      <c r="A4820" s="6">
        <v>4817</v>
      </c>
      <c r="B4820" s="7">
        <v>257.17</v>
      </c>
      <c r="C4820" s="7">
        <v>257.17</v>
      </c>
      <c r="D4820">
        <f>VLOOKUP(A4820,'transaction table'!A:D,4,FALSE)</f>
        <v>718.56</v>
      </c>
    </row>
    <row r="4821" spans="1:4">
      <c r="A4821" s="6">
        <v>4818</v>
      </c>
      <c r="B4821" s="7">
        <v>442.46</v>
      </c>
      <c r="C4821" s="7">
        <v>442.46</v>
      </c>
      <c r="D4821">
        <f>VLOOKUP(A4821,'transaction table'!A:D,4,FALSE)</f>
        <v>211.3</v>
      </c>
    </row>
    <row r="4822" spans="1:4">
      <c r="A4822" s="6">
        <v>4819</v>
      </c>
      <c r="B4822" s="7">
        <v>667.02</v>
      </c>
      <c r="C4822" s="7">
        <v>667.02</v>
      </c>
      <c r="D4822">
        <f>VLOOKUP(A4822,'transaction table'!A:D,4,FALSE)</f>
        <v>370.82</v>
      </c>
    </row>
    <row r="4823" spans="1:4">
      <c r="A4823" s="6">
        <v>4820</v>
      </c>
      <c r="B4823" s="7">
        <v>84.52</v>
      </c>
      <c r="C4823" s="7">
        <v>84.52</v>
      </c>
      <c r="D4823">
        <f>VLOOKUP(A4823,'transaction table'!A:D,4,FALSE)</f>
        <v>901.51</v>
      </c>
    </row>
    <row r="4824" spans="1:4">
      <c r="A4824" s="6">
        <v>4821</v>
      </c>
      <c r="B4824" s="7">
        <v>1490.74</v>
      </c>
      <c r="C4824" s="7">
        <v>1490.74</v>
      </c>
      <c r="D4824">
        <f>VLOOKUP(A4824,'transaction table'!A:D,4,FALSE)</f>
        <v>1050.78</v>
      </c>
    </row>
    <row r="4825" spans="1:4">
      <c r="A4825" s="6">
        <v>4822</v>
      </c>
      <c r="B4825" s="7">
        <v>265.95</v>
      </c>
      <c r="C4825" s="7">
        <v>265.95</v>
      </c>
      <c r="D4825">
        <f>VLOOKUP(A4825,'transaction table'!A:D,4,FALSE)</f>
        <v>447.91</v>
      </c>
    </row>
    <row r="4826" spans="1:4">
      <c r="A4826" s="6">
        <v>4823</v>
      </c>
      <c r="B4826" s="7">
        <v>122.49</v>
      </c>
      <c r="C4826" s="7">
        <v>122.49</v>
      </c>
      <c r="D4826">
        <f>VLOOKUP(A4826,'transaction table'!A:D,4,FALSE)</f>
        <v>2377.88</v>
      </c>
    </row>
    <row r="4827" spans="1:4">
      <c r="A4827" s="6">
        <v>4824</v>
      </c>
      <c r="B4827" s="7">
        <v>418.83</v>
      </c>
      <c r="C4827" s="7">
        <v>418.83</v>
      </c>
      <c r="D4827">
        <f>VLOOKUP(A4827,'transaction table'!A:D,4,FALSE)</f>
        <v>1598.74</v>
      </c>
    </row>
    <row r="4828" spans="1:4">
      <c r="A4828" s="6">
        <v>4825</v>
      </c>
      <c r="B4828" s="7">
        <v>159.37</v>
      </c>
      <c r="C4828" s="7">
        <v>159.37</v>
      </c>
      <c r="D4828">
        <f>VLOOKUP(A4828,'transaction table'!A:D,4,FALSE)</f>
        <v>1668.74</v>
      </c>
    </row>
    <row r="4829" spans="1:4">
      <c r="A4829" s="6">
        <v>4826</v>
      </c>
      <c r="B4829" s="7">
        <v>265.95</v>
      </c>
      <c r="C4829" s="7">
        <v>265.95</v>
      </c>
      <c r="D4829">
        <f>VLOOKUP(A4829,'transaction table'!A:D,4,FALSE)</f>
        <v>443.6</v>
      </c>
    </row>
    <row r="4830" spans="1:4">
      <c r="A4830" s="6">
        <v>4827</v>
      </c>
      <c r="B4830" s="7">
        <v>2293.7</v>
      </c>
      <c r="C4830" s="7">
        <v>1146.85</v>
      </c>
      <c r="D4830">
        <f>VLOOKUP(A4830,'transaction table'!A:D,4,FALSE)</f>
        <v>1629.76</v>
      </c>
    </row>
    <row r="4831" spans="1:4">
      <c r="A4831" s="6">
        <v>4828</v>
      </c>
      <c r="B4831" s="7">
        <v>340.16</v>
      </c>
      <c r="C4831" s="7">
        <v>340.16</v>
      </c>
      <c r="D4831">
        <f>VLOOKUP(A4831,'transaction table'!A:D,4,FALSE)</f>
        <v>8245.36</v>
      </c>
    </row>
    <row r="4832" spans="1:4">
      <c r="A4832" s="6">
        <v>4829</v>
      </c>
      <c r="B4832" s="7">
        <v>187.47</v>
      </c>
      <c r="C4832" s="7">
        <v>187.47</v>
      </c>
      <c r="D4832">
        <f>VLOOKUP(A4832,'transaction table'!A:D,4,FALSE)</f>
        <v>327.46</v>
      </c>
    </row>
    <row r="4833" spans="1:4">
      <c r="A4833" s="6">
        <v>4830</v>
      </c>
      <c r="B4833" s="7">
        <v>299.56</v>
      </c>
      <c r="C4833" s="7">
        <v>299.56</v>
      </c>
      <c r="D4833">
        <f>VLOOKUP(A4833,'transaction table'!A:D,4,FALSE)</f>
        <v>902.65</v>
      </c>
    </row>
    <row r="4834" spans="1:4">
      <c r="A4834" s="6">
        <v>4831</v>
      </c>
      <c r="B4834" s="7">
        <v>1931.66</v>
      </c>
      <c r="C4834" s="7">
        <v>965.83</v>
      </c>
      <c r="D4834">
        <f>VLOOKUP(A4834,'transaction table'!A:D,4,FALSE)</f>
        <v>720.56</v>
      </c>
    </row>
    <row r="4835" spans="1:4">
      <c r="A4835" s="6">
        <v>4832</v>
      </c>
      <c r="B4835" s="7">
        <v>941.99</v>
      </c>
      <c r="C4835" s="7">
        <v>941.99</v>
      </c>
      <c r="D4835">
        <f>VLOOKUP(A4835,'transaction table'!A:D,4,FALSE)</f>
        <v>440.02</v>
      </c>
    </row>
    <row r="4836" spans="1:4">
      <c r="A4836" s="6">
        <v>4833</v>
      </c>
      <c r="B4836" s="7">
        <v>319.84</v>
      </c>
      <c r="C4836" s="7">
        <v>159.92</v>
      </c>
      <c r="D4836">
        <f>VLOOKUP(A4836,'transaction table'!A:D,4,FALSE)</f>
        <v>2006.33</v>
      </c>
    </row>
    <row r="4837" spans="1:4">
      <c r="A4837" s="6">
        <v>4834</v>
      </c>
      <c r="B4837" s="7">
        <v>132.56</v>
      </c>
      <c r="C4837" s="7">
        <v>132.56</v>
      </c>
      <c r="D4837">
        <f>VLOOKUP(A4837,'transaction table'!A:D,4,FALSE)</f>
        <v>449.81</v>
      </c>
    </row>
    <row r="4838" spans="1:4">
      <c r="A4838" s="6">
        <v>4835</v>
      </c>
      <c r="B4838" s="7">
        <v>414.24</v>
      </c>
      <c r="C4838" s="7">
        <v>414.24</v>
      </c>
      <c r="D4838">
        <f>VLOOKUP(A4838,'transaction table'!A:D,4,FALSE)</f>
        <v>935.3</v>
      </c>
    </row>
    <row r="4839" spans="1:4">
      <c r="A4839" s="6">
        <v>4836</v>
      </c>
      <c r="B4839" s="7">
        <v>1129.1</v>
      </c>
      <c r="C4839" s="7">
        <v>1129.1</v>
      </c>
      <c r="D4839">
        <f>VLOOKUP(A4839,'transaction table'!A:D,4,FALSE)</f>
        <v>4053.39</v>
      </c>
    </row>
    <row r="4840" spans="1:4">
      <c r="A4840" s="6">
        <v>4837</v>
      </c>
      <c r="B4840" s="7">
        <v>159.37</v>
      </c>
      <c r="C4840" s="7">
        <v>159.37</v>
      </c>
      <c r="D4840">
        <f>VLOOKUP(A4840,'transaction table'!A:D,4,FALSE)</f>
        <v>1041.86</v>
      </c>
    </row>
    <row r="4841" spans="1:4">
      <c r="A4841" s="6">
        <v>4838</v>
      </c>
      <c r="B4841" s="7">
        <v>435.69</v>
      </c>
      <c r="C4841" s="7">
        <v>435.69</v>
      </c>
      <c r="D4841">
        <f>VLOOKUP(A4841,'transaction table'!A:D,4,FALSE)</f>
        <v>224.68</v>
      </c>
    </row>
    <row r="4842" spans="1:4">
      <c r="A4842" s="6">
        <v>4839</v>
      </c>
      <c r="B4842" s="7">
        <v>413.05</v>
      </c>
      <c r="C4842" s="7">
        <v>413.05</v>
      </c>
      <c r="D4842">
        <f>VLOOKUP(A4842,'transaction table'!A:D,4,FALSE)</f>
        <v>1501.78</v>
      </c>
    </row>
    <row r="4843" spans="1:4">
      <c r="A4843" s="6">
        <v>4840</v>
      </c>
      <c r="B4843" s="7">
        <v>204.06</v>
      </c>
      <c r="C4843" s="7">
        <v>204.06</v>
      </c>
      <c r="D4843">
        <f>VLOOKUP(A4843,'transaction table'!A:D,4,FALSE)</f>
        <v>366.31</v>
      </c>
    </row>
    <row r="4844" spans="1:4">
      <c r="A4844" s="6">
        <v>4841</v>
      </c>
      <c r="B4844" s="7">
        <v>352.84</v>
      </c>
      <c r="C4844" s="7">
        <v>352.84</v>
      </c>
      <c r="D4844">
        <f>VLOOKUP(A4844,'transaction table'!A:D,4,FALSE)</f>
        <v>1390.98</v>
      </c>
    </row>
    <row r="4845" spans="1:4">
      <c r="A4845" s="6">
        <v>4842</v>
      </c>
      <c r="B4845" s="7">
        <v>290.79</v>
      </c>
      <c r="C4845" s="7">
        <v>290.79</v>
      </c>
      <c r="D4845">
        <f>VLOOKUP(A4845,'transaction table'!A:D,4,FALSE)</f>
        <v>3340.8</v>
      </c>
    </row>
    <row r="4846" spans="1:4">
      <c r="A4846" s="6">
        <v>4843</v>
      </c>
      <c r="B4846" s="7">
        <v>744.5</v>
      </c>
      <c r="C4846" s="7">
        <v>744.5</v>
      </c>
      <c r="D4846">
        <f>VLOOKUP(A4846,'transaction table'!A:D,4,FALSE)</f>
        <v>1966.53</v>
      </c>
    </row>
    <row r="4847" spans="1:4">
      <c r="A4847" s="6">
        <v>4844</v>
      </c>
      <c r="B4847" s="7">
        <v>275.86</v>
      </c>
      <c r="C4847" s="7">
        <v>275.86</v>
      </c>
      <c r="D4847">
        <f>VLOOKUP(A4847,'transaction table'!A:D,4,FALSE)</f>
        <v>985.96</v>
      </c>
    </row>
    <row r="4848" spans="1:4">
      <c r="A4848" s="6">
        <v>4845</v>
      </c>
      <c r="B4848" s="7">
        <v>196.53</v>
      </c>
      <c r="C4848" s="7">
        <v>196.53</v>
      </c>
      <c r="D4848">
        <f>VLOOKUP(A4848,'transaction table'!A:D,4,FALSE)</f>
        <v>2032.04</v>
      </c>
    </row>
    <row r="4849" spans="1:4">
      <c r="A4849" s="6">
        <v>4846</v>
      </c>
      <c r="B4849" s="7">
        <v>1995.72</v>
      </c>
      <c r="C4849" s="7">
        <v>1995.72</v>
      </c>
      <c r="D4849">
        <f>VLOOKUP(A4849,'transaction table'!A:D,4,FALSE)</f>
        <v>471.55</v>
      </c>
    </row>
    <row r="4850" spans="1:4">
      <c r="A4850" s="6">
        <v>4847</v>
      </c>
      <c r="B4850" s="7">
        <v>28.09</v>
      </c>
      <c r="C4850" s="7">
        <v>28.09</v>
      </c>
      <c r="D4850">
        <f>VLOOKUP(A4850,'transaction table'!A:D,4,FALSE)</f>
        <v>628.59</v>
      </c>
    </row>
    <row r="4851" spans="1:4">
      <c r="A4851" s="6">
        <v>4848</v>
      </c>
      <c r="B4851" s="7">
        <v>323.68</v>
      </c>
      <c r="C4851" s="7">
        <v>323.68</v>
      </c>
      <c r="D4851">
        <f>VLOOKUP(A4851,'transaction table'!A:D,4,FALSE)</f>
        <v>910.47</v>
      </c>
    </row>
    <row r="4852" spans="1:4">
      <c r="A4852" s="6">
        <v>4849</v>
      </c>
      <c r="B4852" s="7">
        <v>1417.1</v>
      </c>
      <c r="C4852" s="7">
        <v>1417.1</v>
      </c>
      <c r="D4852">
        <f>VLOOKUP(A4852,'transaction table'!A:D,4,FALSE)</f>
        <v>1841.64</v>
      </c>
    </row>
    <row r="4853" spans="1:4">
      <c r="A4853" s="6">
        <v>4850</v>
      </c>
      <c r="B4853" s="7">
        <v>318.02</v>
      </c>
      <c r="C4853" s="7">
        <v>318.02</v>
      </c>
      <c r="D4853">
        <f>VLOOKUP(A4853,'transaction table'!A:D,4,FALSE)</f>
        <v>299.56</v>
      </c>
    </row>
    <row r="4854" spans="1:4">
      <c r="A4854" s="6">
        <v>4851</v>
      </c>
      <c r="B4854" s="7">
        <v>899.2</v>
      </c>
      <c r="C4854" s="7">
        <v>899.2</v>
      </c>
      <c r="D4854">
        <f>VLOOKUP(A4854,'transaction table'!A:D,4,FALSE)</f>
        <v>580</v>
      </c>
    </row>
    <row r="4855" spans="1:4">
      <c r="A4855" s="6">
        <v>4852</v>
      </c>
      <c r="B4855" s="7">
        <v>1257.96</v>
      </c>
      <c r="C4855" s="7">
        <v>1257.96</v>
      </c>
      <c r="D4855">
        <f>VLOOKUP(A4855,'transaction table'!A:D,4,FALSE)</f>
        <v>2466.97</v>
      </c>
    </row>
    <row r="4856" spans="1:4">
      <c r="A4856" s="6">
        <v>4853</v>
      </c>
      <c r="B4856" s="7">
        <v>392.24</v>
      </c>
      <c r="C4856" s="7">
        <v>392.24</v>
      </c>
      <c r="D4856">
        <f>VLOOKUP(A4856,'transaction table'!A:D,4,FALSE)</f>
        <v>1016.02</v>
      </c>
    </row>
    <row r="4857" spans="1:4">
      <c r="A4857" s="6">
        <v>4854</v>
      </c>
      <c r="B4857" s="7">
        <v>3440.55</v>
      </c>
      <c r="C4857" s="7">
        <v>1146.85</v>
      </c>
      <c r="D4857">
        <f>VLOOKUP(A4857,'transaction table'!A:D,4,FALSE)</f>
        <v>201.88</v>
      </c>
    </row>
    <row r="4858" spans="1:4">
      <c r="A4858" s="6">
        <v>4855</v>
      </c>
      <c r="B4858" s="7">
        <v>392.24</v>
      </c>
      <c r="C4858" s="7">
        <v>392.24</v>
      </c>
      <c r="D4858">
        <f>VLOOKUP(A4858,'transaction table'!A:D,4,FALSE)</f>
        <v>1765.05</v>
      </c>
    </row>
    <row r="4859" spans="1:4">
      <c r="A4859" s="6">
        <v>4856</v>
      </c>
      <c r="B4859" s="7">
        <v>475.16</v>
      </c>
      <c r="C4859" s="7">
        <v>475.16</v>
      </c>
      <c r="D4859">
        <f>VLOOKUP(A4859,'transaction table'!A:D,4,FALSE)</f>
        <v>359.28</v>
      </c>
    </row>
    <row r="4860" spans="1:4">
      <c r="A4860" s="6">
        <v>4857</v>
      </c>
      <c r="B4860" s="7">
        <v>971.78</v>
      </c>
      <c r="C4860" s="7">
        <v>485.89</v>
      </c>
      <c r="D4860">
        <f>VLOOKUP(A4860,'transaction table'!A:D,4,FALSE)</f>
        <v>579.6</v>
      </c>
    </row>
    <row r="4861" spans="1:4">
      <c r="A4861" s="6">
        <v>4858</v>
      </c>
      <c r="B4861" s="7">
        <v>194.21</v>
      </c>
      <c r="C4861" s="7">
        <v>194.21</v>
      </c>
      <c r="D4861">
        <f>VLOOKUP(A4861,'transaction table'!A:D,4,FALSE)</f>
        <v>211.3</v>
      </c>
    </row>
    <row r="4862" spans="1:4">
      <c r="A4862" s="6">
        <v>4859</v>
      </c>
      <c r="B4862" s="7">
        <v>454.42</v>
      </c>
      <c r="C4862" s="7">
        <v>227.21</v>
      </c>
      <c r="D4862">
        <f>VLOOKUP(A4862,'transaction table'!A:D,4,FALSE)</f>
        <v>4996.54</v>
      </c>
    </row>
    <row r="4863" spans="1:4">
      <c r="A4863" s="6">
        <v>4860</v>
      </c>
      <c r="B4863" s="7">
        <v>230.74</v>
      </c>
      <c r="C4863" s="7">
        <v>230.74</v>
      </c>
      <c r="D4863">
        <f>VLOOKUP(A4863,'transaction table'!A:D,4,FALSE)</f>
        <v>3368.97</v>
      </c>
    </row>
    <row r="4864" spans="1:4">
      <c r="A4864" s="6">
        <v>4861</v>
      </c>
      <c r="B4864" s="7">
        <v>883.11</v>
      </c>
      <c r="C4864" s="7">
        <v>883.11</v>
      </c>
      <c r="D4864">
        <f>VLOOKUP(A4864,'transaction table'!A:D,4,FALSE)</f>
        <v>1008.02</v>
      </c>
    </row>
    <row r="4865" spans="1:4">
      <c r="A4865" s="6">
        <v>4862</v>
      </c>
      <c r="B4865" s="7">
        <v>912.95</v>
      </c>
      <c r="C4865" s="7">
        <v>912.95</v>
      </c>
      <c r="D4865">
        <f>VLOOKUP(A4865,'transaction table'!A:D,4,FALSE)</f>
        <v>1203.74</v>
      </c>
    </row>
    <row r="4866" spans="1:4">
      <c r="A4866" s="6">
        <v>4863</v>
      </c>
      <c r="B4866" s="7">
        <v>281.52</v>
      </c>
      <c r="C4866" s="7">
        <v>140.76</v>
      </c>
      <c r="D4866">
        <f>VLOOKUP(A4866,'transaction table'!A:D,4,FALSE)</f>
        <v>364.61</v>
      </c>
    </row>
    <row r="4867" spans="1:4">
      <c r="A4867" s="6">
        <v>4864</v>
      </c>
      <c r="B4867" s="7">
        <v>300.98</v>
      </c>
      <c r="C4867" s="7">
        <v>150.49</v>
      </c>
      <c r="D4867">
        <f>VLOOKUP(A4867,'transaction table'!A:D,4,FALSE)</f>
        <v>918.24</v>
      </c>
    </row>
    <row r="4868" spans="1:4">
      <c r="A4868" s="6">
        <v>4865</v>
      </c>
      <c r="B4868" s="7">
        <v>1802.19</v>
      </c>
      <c r="C4868" s="7">
        <v>1802.19</v>
      </c>
      <c r="D4868">
        <f>VLOOKUP(A4868,'transaction table'!A:D,4,FALSE)</f>
        <v>578.97</v>
      </c>
    </row>
    <row r="4869" spans="1:4">
      <c r="A4869" s="6">
        <v>4866</v>
      </c>
      <c r="B4869" s="7">
        <v>113.13</v>
      </c>
      <c r="C4869" s="7">
        <v>113.13</v>
      </c>
      <c r="D4869">
        <f>VLOOKUP(A4869,'transaction table'!A:D,4,FALSE)</f>
        <v>159.37</v>
      </c>
    </row>
    <row r="4870" spans="1:4">
      <c r="A4870" s="6">
        <v>4867</v>
      </c>
      <c r="B4870" s="7">
        <v>1095.62</v>
      </c>
      <c r="C4870" s="7">
        <v>1095.62</v>
      </c>
      <c r="D4870">
        <f>VLOOKUP(A4870,'transaction table'!A:D,4,FALSE)</f>
        <v>1592.33</v>
      </c>
    </row>
    <row r="4871" spans="1:4">
      <c r="A4871" s="6">
        <v>4868</v>
      </c>
      <c r="B4871" s="7">
        <v>661.44</v>
      </c>
      <c r="C4871" s="7">
        <v>661.44</v>
      </c>
      <c r="D4871">
        <f>VLOOKUP(A4871,'transaction table'!A:D,4,FALSE)</f>
        <v>1266.81</v>
      </c>
    </row>
    <row r="4872" spans="1:4">
      <c r="A4872" s="6">
        <v>4869</v>
      </c>
      <c r="B4872" s="7">
        <v>260.61</v>
      </c>
      <c r="C4872" s="7">
        <v>260.61</v>
      </c>
      <c r="D4872">
        <f>VLOOKUP(A4872,'transaction table'!A:D,4,FALSE)</f>
        <v>762.88</v>
      </c>
    </row>
    <row r="4873" spans="1:4">
      <c r="A4873" s="6">
        <v>4870</v>
      </c>
      <c r="B4873" s="7">
        <v>1016.02</v>
      </c>
      <c r="C4873" s="7">
        <v>1016.02</v>
      </c>
      <c r="D4873">
        <f>VLOOKUP(A4873,'transaction table'!A:D,4,FALSE)</f>
        <v>2161.78</v>
      </c>
    </row>
    <row r="4874" spans="1:4">
      <c r="A4874" s="6">
        <v>4871</v>
      </c>
      <c r="B4874" s="7">
        <v>1995.72</v>
      </c>
      <c r="C4874" s="7">
        <v>1995.72</v>
      </c>
      <c r="D4874">
        <f>VLOOKUP(A4874,'transaction table'!A:D,4,FALSE)</f>
        <v>2370.67</v>
      </c>
    </row>
    <row r="4875" spans="1:4">
      <c r="A4875" s="6">
        <v>4872</v>
      </c>
      <c r="B4875" s="7">
        <v>1078.2</v>
      </c>
      <c r="C4875" s="7">
        <v>539.1</v>
      </c>
      <c r="D4875">
        <f>VLOOKUP(A4875,'transaction table'!A:D,4,FALSE)</f>
        <v>1311.28</v>
      </c>
    </row>
    <row r="4876" spans="1:4">
      <c r="A4876" s="6">
        <v>4873</v>
      </c>
      <c r="B4876" s="7">
        <v>157.92</v>
      </c>
      <c r="C4876" s="7">
        <v>157.92</v>
      </c>
      <c r="D4876">
        <f>VLOOKUP(A4876,'transaction table'!A:D,4,FALSE)</f>
        <v>439.4</v>
      </c>
    </row>
    <row r="4877" spans="1:4">
      <c r="A4877" s="6">
        <v>4874</v>
      </c>
      <c r="B4877" s="7">
        <v>941.99</v>
      </c>
      <c r="C4877" s="7">
        <v>941.99</v>
      </c>
      <c r="D4877">
        <f>VLOOKUP(A4877,'transaction table'!A:D,4,FALSE)</f>
        <v>1153.5</v>
      </c>
    </row>
    <row r="4878" spans="1:4">
      <c r="A4878" s="6">
        <v>4875</v>
      </c>
      <c r="B4878" s="7">
        <v>2066.02</v>
      </c>
      <c r="C4878" s="7">
        <v>1033.01</v>
      </c>
      <c r="D4878">
        <f>VLOOKUP(A4878,'transaction table'!A:D,4,FALSE)</f>
        <v>84.52</v>
      </c>
    </row>
    <row r="4879" spans="1:4">
      <c r="A4879" s="6">
        <v>4876</v>
      </c>
      <c r="B4879" s="7">
        <v>844.42</v>
      </c>
      <c r="C4879" s="7">
        <v>422.21</v>
      </c>
      <c r="D4879">
        <f>VLOOKUP(A4879,'transaction table'!A:D,4,FALSE)</f>
        <v>2515.92</v>
      </c>
    </row>
    <row r="4880" spans="1:4">
      <c r="A4880" s="6">
        <v>4877</v>
      </c>
      <c r="B4880" s="7">
        <v>5981.37</v>
      </c>
      <c r="C4880" s="7">
        <v>1993.79</v>
      </c>
      <c r="D4880">
        <f>VLOOKUP(A4880,'transaction table'!A:D,4,FALSE)</f>
        <v>347.93</v>
      </c>
    </row>
    <row r="4881" spans="1:4">
      <c r="A4881" s="6">
        <v>4878</v>
      </c>
      <c r="B4881" s="7">
        <v>142.43</v>
      </c>
      <c r="C4881" s="7">
        <v>142.43</v>
      </c>
      <c r="D4881">
        <f>VLOOKUP(A4881,'transaction table'!A:D,4,FALSE)</f>
        <v>1095.62</v>
      </c>
    </row>
    <row r="4882" spans="1:4">
      <c r="A4882" s="6">
        <v>4879</v>
      </c>
      <c r="B4882" s="7">
        <v>1008.02</v>
      </c>
      <c r="C4882" s="7">
        <v>1008.02</v>
      </c>
      <c r="D4882">
        <f>VLOOKUP(A4882,'transaction table'!A:D,4,FALSE)</f>
        <v>529.39</v>
      </c>
    </row>
    <row r="4883" spans="1:4">
      <c r="A4883" s="6">
        <v>4880</v>
      </c>
      <c r="B4883" s="7">
        <v>284.86</v>
      </c>
      <c r="C4883" s="7">
        <v>142.43</v>
      </c>
      <c r="D4883">
        <f>VLOOKUP(A4883,'transaction table'!A:D,4,FALSE)</f>
        <v>436.2</v>
      </c>
    </row>
    <row r="4884" spans="1:4">
      <c r="A4884" s="6">
        <v>4881</v>
      </c>
      <c r="B4884" s="7">
        <v>627.3</v>
      </c>
      <c r="C4884" s="7">
        <v>313.65</v>
      </c>
      <c r="D4884">
        <f>VLOOKUP(A4884,'transaction table'!A:D,4,FALSE)</f>
        <v>1001.61</v>
      </c>
    </row>
    <row r="4885" spans="1:4">
      <c r="A4885" s="6">
        <v>4882</v>
      </c>
      <c r="B4885" s="7">
        <v>322.27</v>
      </c>
      <c r="C4885" s="7">
        <v>322.27</v>
      </c>
      <c r="D4885">
        <f>VLOOKUP(A4885,'transaction table'!A:D,4,FALSE)</f>
        <v>240.57</v>
      </c>
    </row>
    <row r="4886" spans="1:4">
      <c r="A4886" s="6">
        <v>4883</v>
      </c>
      <c r="B4886" s="7">
        <v>1007.5</v>
      </c>
      <c r="C4886" s="7">
        <v>1007.5</v>
      </c>
      <c r="D4886">
        <f>VLOOKUP(A4886,'transaction table'!A:D,4,FALSE)</f>
        <v>1574.87</v>
      </c>
    </row>
    <row r="4887" spans="1:4">
      <c r="A4887" s="6">
        <v>4884</v>
      </c>
      <c r="B4887" s="7">
        <v>1496.02</v>
      </c>
      <c r="C4887" s="7">
        <v>748.01</v>
      </c>
      <c r="D4887">
        <f>VLOOKUP(A4887,'transaction table'!A:D,4,FALSE)</f>
        <v>788.34</v>
      </c>
    </row>
    <row r="4888" spans="1:4">
      <c r="A4888" s="6">
        <v>4885</v>
      </c>
      <c r="B4888" s="7">
        <v>459.12</v>
      </c>
      <c r="C4888" s="7">
        <v>459.12</v>
      </c>
      <c r="D4888">
        <f>VLOOKUP(A4888,'transaction table'!A:D,4,FALSE)</f>
        <v>1333.04</v>
      </c>
    </row>
    <row r="4889" spans="1:4">
      <c r="A4889" s="6">
        <v>4886</v>
      </c>
      <c r="B4889" s="7">
        <v>1041.86</v>
      </c>
      <c r="C4889" s="7">
        <v>1041.86</v>
      </c>
      <c r="D4889">
        <f>VLOOKUP(A4889,'transaction table'!A:D,4,FALSE)</f>
        <v>1221.56</v>
      </c>
    </row>
    <row r="4890" spans="1:4">
      <c r="A4890" s="6">
        <v>4887</v>
      </c>
      <c r="B4890" s="7">
        <v>266.31</v>
      </c>
      <c r="C4890" s="7">
        <v>266.31</v>
      </c>
      <c r="D4890">
        <f>VLOOKUP(A4890,'transaction table'!A:D,4,FALSE)</f>
        <v>475.16</v>
      </c>
    </row>
    <row r="4891" spans="1:4">
      <c r="A4891" s="6">
        <v>4888</v>
      </c>
      <c r="B4891" s="7">
        <v>766.48</v>
      </c>
      <c r="C4891" s="7">
        <v>766.48</v>
      </c>
      <c r="D4891">
        <f>VLOOKUP(A4891,'transaction table'!A:D,4,FALSE)</f>
        <v>1720.28</v>
      </c>
    </row>
    <row r="4892" spans="1:4">
      <c r="A4892" s="6">
        <v>4889</v>
      </c>
      <c r="B4892" s="7">
        <v>297.38</v>
      </c>
      <c r="C4892" s="7">
        <v>297.38</v>
      </c>
      <c r="D4892">
        <f>VLOOKUP(A4892,'transaction table'!A:D,4,FALSE)</f>
        <v>1700.93</v>
      </c>
    </row>
    <row r="4893" spans="1:4">
      <c r="A4893" s="6">
        <v>4890</v>
      </c>
      <c r="B4893" s="7">
        <v>323.68</v>
      </c>
      <c r="C4893" s="7">
        <v>323.68</v>
      </c>
      <c r="D4893">
        <f>VLOOKUP(A4893,'transaction table'!A:D,4,FALSE)</f>
        <v>4406.97</v>
      </c>
    </row>
    <row r="4894" spans="1:4">
      <c r="A4894" s="6">
        <v>4891</v>
      </c>
      <c r="B4894" s="7">
        <v>377.58</v>
      </c>
      <c r="C4894" s="7">
        <v>377.58</v>
      </c>
      <c r="D4894">
        <f>VLOOKUP(A4894,'transaction table'!A:D,4,FALSE)</f>
        <v>996.68</v>
      </c>
    </row>
    <row r="4895" spans="1:4">
      <c r="A4895" s="6">
        <v>4892</v>
      </c>
      <c r="B4895" s="7">
        <v>440.02</v>
      </c>
      <c r="C4895" s="7">
        <v>440.02</v>
      </c>
      <c r="D4895">
        <f>VLOOKUP(A4895,'transaction table'!A:D,4,FALSE)</f>
        <v>1629.76</v>
      </c>
    </row>
    <row r="4896" spans="1:4">
      <c r="A4896" s="6">
        <v>4893</v>
      </c>
      <c r="B4896" s="7">
        <v>486.42</v>
      </c>
      <c r="C4896" s="7">
        <v>486.42</v>
      </c>
      <c r="D4896">
        <f>VLOOKUP(A4896,'transaction table'!A:D,4,FALSE)</f>
        <v>1016.65</v>
      </c>
    </row>
    <row r="4897" spans="1:4">
      <c r="A4897" s="6">
        <v>4894</v>
      </c>
      <c r="B4897" s="7">
        <v>75.62</v>
      </c>
      <c r="C4897" s="7">
        <v>75.62</v>
      </c>
      <c r="D4897">
        <f>VLOOKUP(A4897,'transaction table'!A:D,4,FALSE)</f>
        <v>1839.16</v>
      </c>
    </row>
    <row r="4898" spans="1:4">
      <c r="A4898" s="6">
        <v>4895</v>
      </c>
      <c r="B4898" s="7">
        <v>1777.25</v>
      </c>
      <c r="C4898" s="7">
        <v>1777.25</v>
      </c>
      <c r="D4898">
        <f>VLOOKUP(A4898,'transaction table'!A:D,4,FALSE)</f>
        <v>128.31</v>
      </c>
    </row>
    <row r="4899" spans="1:4">
      <c r="A4899" s="6">
        <v>4896</v>
      </c>
      <c r="B4899" s="7">
        <v>971.04</v>
      </c>
      <c r="C4899" s="7">
        <v>323.68</v>
      </c>
      <c r="D4899">
        <f>VLOOKUP(A4899,'transaction table'!A:D,4,FALSE)</f>
        <v>1077.28</v>
      </c>
    </row>
    <row r="4900" spans="1:4">
      <c r="A4900" s="6">
        <v>4897</v>
      </c>
      <c r="B4900" s="7">
        <v>144.45</v>
      </c>
      <c r="C4900" s="7">
        <v>144.45</v>
      </c>
      <c r="D4900">
        <f>VLOOKUP(A4900,'transaction table'!A:D,4,FALSE)</f>
        <v>1520.71</v>
      </c>
    </row>
    <row r="4901" spans="1:4">
      <c r="A4901" s="6">
        <v>4898</v>
      </c>
      <c r="B4901" s="7">
        <v>564.26</v>
      </c>
      <c r="C4901" s="7">
        <v>282.13</v>
      </c>
      <c r="D4901">
        <f>VLOOKUP(A4901,'transaction table'!A:D,4,FALSE)</f>
        <v>3503.08</v>
      </c>
    </row>
    <row r="4902" spans="1:4">
      <c r="A4902" s="6">
        <v>4899</v>
      </c>
      <c r="B4902" s="7">
        <v>824.52</v>
      </c>
      <c r="C4902" s="7">
        <v>824.52</v>
      </c>
      <c r="D4902">
        <f>VLOOKUP(A4902,'transaction table'!A:D,4,FALSE)</f>
        <v>1828.18</v>
      </c>
    </row>
    <row r="4903" spans="1:4">
      <c r="A4903" s="6">
        <v>4900</v>
      </c>
      <c r="B4903" s="7">
        <v>290.79</v>
      </c>
      <c r="C4903" s="7">
        <v>290.79</v>
      </c>
      <c r="D4903">
        <f>VLOOKUP(A4903,'transaction table'!A:D,4,FALSE)</f>
        <v>1257.96</v>
      </c>
    </row>
    <row r="4904" spans="1:4">
      <c r="A4904" s="6">
        <v>4901</v>
      </c>
      <c r="B4904" s="7">
        <v>891.08</v>
      </c>
      <c r="C4904" s="7">
        <v>445.54</v>
      </c>
      <c r="D4904">
        <f>VLOOKUP(A4904,'transaction table'!A:D,4,FALSE)</f>
        <v>245.09</v>
      </c>
    </row>
    <row r="4905" spans="1:4">
      <c r="A4905" s="6">
        <v>4902</v>
      </c>
      <c r="B4905" s="7">
        <v>1153.5</v>
      </c>
      <c r="C4905" s="7">
        <v>1153.5</v>
      </c>
      <c r="D4905">
        <f>VLOOKUP(A4905,'transaction table'!A:D,4,FALSE)</f>
        <v>2096.57</v>
      </c>
    </row>
    <row r="4906" spans="1:4">
      <c r="A4906" s="6">
        <v>4903</v>
      </c>
      <c r="B4906" s="7">
        <v>526.08</v>
      </c>
      <c r="C4906" s="7">
        <v>526.08</v>
      </c>
      <c r="D4906">
        <f>VLOOKUP(A4906,'transaction table'!A:D,4,FALSE)</f>
        <v>1786.37</v>
      </c>
    </row>
    <row r="4907" spans="1:4">
      <c r="A4907" s="6">
        <v>4904</v>
      </c>
      <c r="B4907" s="7">
        <v>719.27</v>
      </c>
      <c r="C4907" s="7">
        <v>719.27</v>
      </c>
      <c r="D4907">
        <f>VLOOKUP(A4907,'transaction table'!A:D,4,FALSE)</f>
        <v>539.1</v>
      </c>
    </row>
    <row r="4908" spans="1:4">
      <c r="A4908" s="6">
        <v>4905</v>
      </c>
      <c r="B4908" s="7">
        <v>367.55</v>
      </c>
      <c r="C4908" s="7">
        <v>367.55</v>
      </c>
      <c r="D4908">
        <f>VLOOKUP(A4908,'transaction table'!A:D,4,FALSE)</f>
        <v>729.22</v>
      </c>
    </row>
    <row r="4909" spans="1:4">
      <c r="A4909" s="6">
        <v>4906</v>
      </c>
      <c r="B4909" s="7">
        <v>132.23</v>
      </c>
      <c r="C4909" s="7">
        <v>132.23</v>
      </c>
      <c r="D4909">
        <f>VLOOKUP(A4909,'transaction table'!A:D,4,FALSE)</f>
        <v>1745.59</v>
      </c>
    </row>
    <row r="4910" spans="1:4">
      <c r="A4910" s="6">
        <v>4907</v>
      </c>
      <c r="B4910" s="7">
        <v>1095.62</v>
      </c>
      <c r="C4910" s="7">
        <v>1095.62</v>
      </c>
      <c r="D4910">
        <f>VLOOKUP(A4910,'transaction table'!A:D,4,FALSE)</f>
        <v>1356.19</v>
      </c>
    </row>
    <row r="4911" spans="1:4">
      <c r="A4911" s="6">
        <v>4908</v>
      </c>
      <c r="B4911" s="7">
        <v>201.88</v>
      </c>
      <c r="C4911" s="7">
        <v>201.88</v>
      </c>
      <c r="D4911">
        <f>VLOOKUP(A4911,'transaction table'!A:D,4,FALSE)</f>
        <v>5085.27</v>
      </c>
    </row>
    <row r="4912" spans="1:4">
      <c r="A4912" s="6">
        <v>4909</v>
      </c>
      <c r="B4912" s="7">
        <v>200.91</v>
      </c>
      <c r="C4912" s="7">
        <v>200.91</v>
      </c>
      <c r="D4912">
        <f>VLOOKUP(A4912,'transaction table'!A:D,4,FALSE)</f>
        <v>594.37</v>
      </c>
    </row>
    <row r="4913" spans="1:4">
      <c r="A4913" s="6">
        <v>4910</v>
      </c>
      <c r="B4913" s="7">
        <v>2709.06</v>
      </c>
      <c r="C4913" s="7">
        <v>1354.53</v>
      </c>
      <c r="D4913">
        <f>VLOOKUP(A4913,'transaction table'!A:D,4,FALSE)</f>
        <v>3924.12</v>
      </c>
    </row>
    <row r="4914" spans="1:4">
      <c r="A4914" s="6">
        <v>4911</v>
      </c>
      <c r="B4914" s="7">
        <v>137.83</v>
      </c>
      <c r="C4914" s="7">
        <v>137.83</v>
      </c>
      <c r="D4914">
        <f>VLOOKUP(A4914,'transaction table'!A:D,4,FALSE)</f>
        <v>1308.76</v>
      </c>
    </row>
    <row r="4915" spans="1:4">
      <c r="A4915" s="6">
        <v>4912</v>
      </c>
      <c r="B4915" s="7">
        <v>278.93</v>
      </c>
      <c r="C4915" s="7">
        <v>278.93</v>
      </c>
      <c r="D4915">
        <f>VLOOKUP(A4915,'transaction table'!A:D,4,FALSE)</f>
        <v>1159.25</v>
      </c>
    </row>
    <row r="4916" spans="1:4">
      <c r="A4916" s="6">
        <v>4913</v>
      </c>
      <c r="B4916" s="7">
        <v>1354.25</v>
      </c>
      <c r="C4916" s="7">
        <v>1354.25</v>
      </c>
      <c r="D4916">
        <f>VLOOKUP(A4916,'transaction table'!A:D,4,FALSE)</f>
        <v>1239.3</v>
      </c>
    </row>
    <row r="4917" spans="1:4">
      <c r="A4917" s="6">
        <v>4914</v>
      </c>
      <c r="B4917" s="7">
        <v>254.46</v>
      </c>
      <c r="C4917" s="7">
        <v>254.46</v>
      </c>
      <c r="D4917">
        <f>VLOOKUP(A4917,'transaction table'!A:D,4,FALSE)</f>
        <v>899.37</v>
      </c>
    </row>
    <row r="4918" spans="1:4">
      <c r="A4918" s="6">
        <v>4915</v>
      </c>
      <c r="B4918" s="7">
        <v>3054.62</v>
      </c>
      <c r="C4918" s="7">
        <v>1527.31</v>
      </c>
      <c r="D4918">
        <f>VLOOKUP(A4918,'transaction table'!A:D,4,FALSE)</f>
        <v>578.97</v>
      </c>
    </row>
    <row r="4919" spans="1:4">
      <c r="A4919" s="6">
        <v>4916</v>
      </c>
      <c r="B4919" s="7">
        <v>490.18</v>
      </c>
      <c r="C4919" s="7">
        <v>245.09</v>
      </c>
      <c r="D4919">
        <f>VLOOKUP(A4919,'transaction table'!A:D,4,FALSE)</f>
        <v>986.42</v>
      </c>
    </row>
    <row r="4920" spans="1:4">
      <c r="A4920" s="6">
        <v>4917</v>
      </c>
      <c r="B4920" s="7">
        <v>550.84</v>
      </c>
      <c r="C4920" s="7">
        <v>275.42</v>
      </c>
      <c r="D4920">
        <f>VLOOKUP(A4920,'transaction table'!A:D,4,FALSE)</f>
        <v>315.29</v>
      </c>
    </row>
    <row r="4921" spans="1:4">
      <c r="A4921" s="6">
        <v>4918</v>
      </c>
      <c r="B4921" s="7">
        <v>776.21</v>
      </c>
      <c r="C4921" s="7">
        <v>776.21</v>
      </c>
      <c r="D4921">
        <f>VLOOKUP(A4921,'transaction table'!A:D,4,FALSE)</f>
        <v>439.45</v>
      </c>
    </row>
    <row r="4922" spans="1:4">
      <c r="A4922" s="6">
        <v>4919</v>
      </c>
      <c r="B4922" s="7">
        <v>901.51</v>
      </c>
      <c r="C4922" s="7">
        <v>901.51</v>
      </c>
      <c r="D4922">
        <f>VLOOKUP(A4922,'transaction table'!A:D,4,FALSE)</f>
        <v>667.02</v>
      </c>
    </row>
    <row r="4923" spans="1:4">
      <c r="A4923" s="6">
        <v>4920</v>
      </c>
      <c r="B4923" s="7">
        <v>198.89</v>
      </c>
      <c r="C4923" s="7">
        <v>198.89</v>
      </c>
      <c r="D4923">
        <f>VLOOKUP(A4923,'transaction table'!A:D,4,FALSE)</f>
        <v>283.32</v>
      </c>
    </row>
    <row r="4924" spans="1:4">
      <c r="A4924" s="6">
        <v>4921</v>
      </c>
      <c r="B4924" s="7">
        <v>344.73</v>
      </c>
      <c r="C4924" s="7">
        <v>344.73</v>
      </c>
      <c r="D4924">
        <f>VLOOKUP(A4924,'transaction table'!A:D,4,FALSE)</f>
        <v>2342.04</v>
      </c>
    </row>
    <row r="4925" spans="1:4">
      <c r="A4925" s="6">
        <v>4922</v>
      </c>
      <c r="B4925" s="7">
        <v>189.69</v>
      </c>
      <c r="C4925" s="7">
        <v>189.69</v>
      </c>
      <c r="D4925">
        <f>VLOOKUP(A4925,'transaction table'!A:D,4,FALSE)</f>
        <v>1056.21</v>
      </c>
    </row>
    <row r="4926" spans="1:4">
      <c r="A4926" s="6">
        <v>4923</v>
      </c>
      <c r="B4926" s="7">
        <v>1636.91</v>
      </c>
      <c r="C4926" s="7">
        <v>1636.91</v>
      </c>
      <c r="D4926">
        <f>VLOOKUP(A4926,'transaction table'!A:D,4,FALSE)</f>
        <v>395.52</v>
      </c>
    </row>
    <row r="4927" spans="1:4">
      <c r="A4927" s="6">
        <v>4924</v>
      </c>
      <c r="B4927" s="7">
        <v>159.37</v>
      </c>
      <c r="C4927" s="7">
        <v>159.37</v>
      </c>
      <c r="D4927">
        <f>VLOOKUP(A4927,'transaction table'!A:D,4,FALSE)</f>
        <v>4160.26</v>
      </c>
    </row>
    <row r="4928" spans="1:4">
      <c r="A4928" s="6">
        <v>4925</v>
      </c>
      <c r="B4928" s="7">
        <v>1354.25</v>
      </c>
      <c r="C4928" s="7">
        <v>1354.25</v>
      </c>
      <c r="D4928">
        <f>VLOOKUP(A4928,'transaction table'!A:D,4,FALSE)</f>
        <v>4446.44</v>
      </c>
    </row>
    <row r="4929" spans="1:4">
      <c r="A4929" s="6">
        <v>4926</v>
      </c>
      <c r="B4929" s="7">
        <v>1095.62</v>
      </c>
      <c r="C4929" s="7">
        <v>1095.62</v>
      </c>
      <c r="D4929">
        <f>VLOOKUP(A4929,'transaction table'!A:D,4,FALSE)</f>
        <v>1755.76</v>
      </c>
    </row>
    <row r="4930" spans="1:4">
      <c r="A4930" s="6">
        <v>4927</v>
      </c>
      <c r="B4930" s="7">
        <v>1433.78</v>
      </c>
      <c r="C4930" s="7">
        <v>716.89</v>
      </c>
      <c r="D4930">
        <f>VLOOKUP(A4930,'transaction table'!A:D,4,FALSE)</f>
        <v>996.68</v>
      </c>
    </row>
    <row r="4931" spans="1:4">
      <c r="A4931" s="6">
        <v>4928</v>
      </c>
      <c r="B4931" s="7">
        <v>788.31</v>
      </c>
      <c r="C4931" s="7">
        <v>788.31</v>
      </c>
      <c r="D4931">
        <f>VLOOKUP(A4931,'transaction table'!A:D,4,FALSE)</f>
        <v>1354.25</v>
      </c>
    </row>
    <row r="4932" spans="1:4">
      <c r="A4932" s="6">
        <v>4929</v>
      </c>
      <c r="B4932" s="7">
        <v>1077.28</v>
      </c>
      <c r="C4932" s="7">
        <v>538.64</v>
      </c>
      <c r="D4932">
        <f>VLOOKUP(A4932,'transaction table'!A:D,4,FALSE)</f>
        <v>1766.06</v>
      </c>
    </row>
    <row r="4933" spans="1:4">
      <c r="A4933" s="6">
        <v>4930</v>
      </c>
      <c r="B4933" s="7">
        <v>406.33</v>
      </c>
      <c r="C4933" s="7">
        <v>406.33</v>
      </c>
      <c r="D4933">
        <f>VLOOKUP(A4933,'transaction table'!A:D,4,FALSE)</f>
        <v>256.68</v>
      </c>
    </row>
    <row r="4934" spans="1:4">
      <c r="A4934" s="6">
        <v>4931</v>
      </c>
      <c r="B4934" s="7">
        <v>448.66</v>
      </c>
      <c r="C4934" s="7">
        <v>448.66</v>
      </c>
      <c r="D4934">
        <f>VLOOKUP(A4934,'transaction table'!A:D,4,FALSE)</f>
        <v>788.62</v>
      </c>
    </row>
    <row r="4935" spans="1:4">
      <c r="A4935" s="6">
        <v>4932</v>
      </c>
      <c r="B4935" s="7">
        <v>339.07</v>
      </c>
      <c r="C4935" s="7">
        <v>339.07</v>
      </c>
      <c r="D4935">
        <f>VLOOKUP(A4935,'transaction table'!A:D,4,FALSE)</f>
        <v>833.43</v>
      </c>
    </row>
    <row r="4936" spans="1:4">
      <c r="A4936" s="6">
        <v>4933</v>
      </c>
      <c r="B4936" s="7">
        <v>265.95</v>
      </c>
      <c r="C4936" s="7">
        <v>265.95</v>
      </c>
      <c r="D4936">
        <f>VLOOKUP(A4936,'transaction table'!A:D,4,FALSE)</f>
        <v>519.42</v>
      </c>
    </row>
    <row r="4937" spans="1:4">
      <c r="A4937" s="6">
        <v>4934</v>
      </c>
      <c r="B4937" s="7">
        <v>189.69</v>
      </c>
      <c r="C4937" s="7">
        <v>189.69</v>
      </c>
      <c r="D4937">
        <f>VLOOKUP(A4937,'transaction table'!A:D,4,FALSE)</f>
        <v>899.2</v>
      </c>
    </row>
    <row r="4938" spans="1:4">
      <c r="A4938" s="6">
        <v>4935</v>
      </c>
      <c r="B4938" s="7">
        <v>459.12</v>
      </c>
      <c r="C4938" s="7">
        <v>459.12</v>
      </c>
      <c r="D4938">
        <f>VLOOKUP(A4938,'transaction table'!A:D,4,FALSE)</f>
        <v>377.58</v>
      </c>
    </row>
    <row r="4939" spans="1:4">
      <c r="A4939" s="6">
        <v>4936</v>
      </c>
      <c r="B4939" s="7">
        <v>1636.91</v>
      </c>
      <c r="C4939" s="7">
        <v>1636.91</v>
      </c>
      <c r="D4939">
        <f>VLOOKUP(A4939,'transaction table'!A:D,4,FALSE)</f>
        <v>1060.95</v>
      </c>
    </row>
    <row r="4940" spans="1:4">
      <c r="A4940" s="6">
        <v>4937</v>
      </c>
      <c r="B4940" s="7">
        <v>691.55</v>
      </c>
      <c r="C4940" s="7">
        <v>691.55</v>
      </c>
      <c r="D4940">
        <f>VLOOKUP(A4940,'transaction table'!A:D,4,FALSE)</f>
        <v>3263.15</v>
      </c>
    </row>
    <row r="4941" spans="1:4">
      <c r="A4941" s="6">
        <v>4938</v>
      </c>
      <c r="B4941" s="7">
        <v>209.84</v>
      </c>
      <c r="C4941" s="7">
        <v>209.84</v>
      </c>
      <c r="D4941">
        <f>VLOOKUP(A4941,'transaction table'!A:D,4,FALSE)</f>
        <v>1059.89</v>
      </c>
    </row>
    <row r="4942" spans="1:4">
      <c r="A4942" s="6">
        <v>4939</v>
      </c>
      <c r="B4942" s="7">
        <v>1153.5</v>
      </c>
      <c r="C4942" s="7">
        <v>1153.5</v>
      </c>
      <c r="D4942">
        <f>VLOOKUP(A4942,'transaction table'!A:D,4,FALSE)</f>
        <v>7351.43</v>
      </c>
    </row>
    <row r="4943" spans="1:4">
      <c r="A4943" s="6">
        <v>4940</v>
      </c>
      <c r="B4943" s="7">
        <v>353.02</v>
      </c>
      <c r="C4943" s="7">
        <v>353.02</v>
      </c>
      <c r="D4943">
        <f>VLOOKUP(A4943,'transaction table'!A:D,4,FALSE)</f>
        <v>442.46</v>
      </c>
    </row>
    <row r="4944" spans="1:4">
      <c r="A4944" s="6">
        <v>4941</v>
      </c>
      <c r="B4944" s="7">
        <v>302.92</v>
      </c>
      <c r="C4944" s="7">
        <v>151.46</v>
      </c>
      <c r="D4944">
        <f>VLOOKUP(A4944,'transaction table'!A:D,4,FALSE)</f>
        <v>485.89</v>
      </c>
    </row>
    <row r="4945" spans="1:4">
      <c r="A4945" s="6">
        <v>4942</v>
      </c>
      <c r="B4945" s="7">
        <v>447.91</v>
      </c>
      <c r="C4945" s="7">
        <v>447.91</v>
      </c>
      <c r="D4945">
        <f>VLOOKUP(A4945,'transaction table'!A:D,4,FALSE)</f>
        <v>1243.62</v>
      </c>
    </row>
    <row r="4946" spans="1:4">
      <c r="A4946" s="6">
        <v>4943</v>
      </c>
      <c r="B4946" s="7">
        <v>716.89</v>
      </c>
      <c r="C4946" s="7">
        <v>716.89</v>
      </c>
      <c r="D4946">
        <f>VLOOKUP(A4946,'transaction table'!A:D,4,FALSE)</f>
        <v>2603.97</v>
      </c>
    </row>
    <row r="4947" spans="1:4">
      <c r="A4947" s="6">
        <v>4944</v>
      </c>
      <c r="B4947" s="7">
        <v>1153.5</v>
      </c>
      <c r="C4947" s="7">
        <v>1153.5</v>
      </c>
      <c r="D4947">
        <f>VLOOKUP(A4947,'transaction table'!A:D,4,FALSE)</f>
        <v>3497.84</v>
      </c>
    </row>
    <row r="4948" spans="1:4">
      <c r="A4948" s="6">
        <v>4945</v>
      </c>
      <c r="B4948" s="7">
        <v>200.91</v>
      </c>
      <c r="C4948" s="7">
        <v>200.91</v>
      </c>
      <c r="D4948">
        <f>VLOOKUP(A4948,'transaction table'!A:D,4,FALSE)</f>
        <v>5007.46</v>
      </c>
    </row>
    <row r="4949" spans="1:4">
      <c r="A4949" s="6">
        <v>4946</v>
      </c>
      <c r="B4949" s="7">
        <v>912.95</v>
      </c>
      <c r="C4949" s="7">
        <v>912.95</v>
      </c>
      <c r="D4949">
        <f>VLOOKUP(A4949,'transaction table'!A:D,4,FALSE)</f>
        <v>2179.37</v>
      </c>
    </row>
    <row r="4950" spans="1:4">
      <c r="A4950" s="6">
        <v>4947</v>
      </c>
      <c r="B4950" s="7">
        <v>858.98</v>
      </c>
      <c r="C4950" s="7">
        <v>858.98</v>
      </c>
      <c r="D4950">
        <f>VLOOKUP(A4950,'transaction table'!A:D,4,FALSE)</f>
        <v>1951.38</v>
      </c>
    </row>
    <row r="4951" spans="1:4">
      <c r="A4951" s="6">
        <v>4948</v>
      </c>
      <c r="B4951" s="7">
        <v>935.74</v>
      </c>
      <c r="C4951" s="7">
        <v>935.74</v>
      </c>
      <c r="D4951">
        <f>VLOOKUP(A4951,'transaction table'!A:D,4,FALSE)</f>
        <v>219.69</v>
      </c>
    </row>
    <row r="4952" spans="1:4">
      <c r="A4952" s="6">
        <v>4949</v>
      </c>
      <c r="B4952" s="7">
        <v>284.14</v>
      </c>
      <c r="C4952" s="7">
        <v>284.14</v>
      </c>
      <c r="D4952">
        <f>VLOOKUP(A4952,'transaction table'!A:D,4,FALSE)</f>
        <v>169.04</v>
      </c>
    </row>
    <row r="4953" spans="1:4">
      <c r="A4953" s="6">
        <v>4950</v>
      </c>
      <c r="B4953" s="7">
        <v>141.05</v>
      </c>
      <c r="C4953" s="7">
        <v>141.05</v>
      </c>
      <c r="D4953">
        <f>VLOOKUP(A4953,'transaction table'!A:D,4,FALSE)</f>
        <v>3192.64</v>
      </c>
    </row>
    <row r="4954" spans="1:4">
      <c r="A4954" s="6">
        <v>4951</v>
      </c>
      <c r="B4954" s="7">
        <v>1169</v>
      </c>
      <c r="C4954" s="7">
        <v>1169</v>
      </c>
      <c r="D4954">
        <f>VLOOKUP(A4954,'transaction table'!A:D,4,FALSE)</f>
        <v>2451.62</v>
      </c>
    </row>
    <row r="4955" spans="1:4">
      <c r="A4955" s="6">
        <v>4952</v>
      </c>
      <c r="B4955" s="7">
        <v>1089.24</v>
      </c>
      <c r="C4955" s="7">
        <v>1089.24</v>
      </c>
      <c r="D4955">
        <f>VLOOKUP(A4955,'transaction table'!A:D,4,FALSE)</f>
        <v>141.24</v>
      </c>
    </row>
    <row r="4956" spans="1:4">
      <c r="A4956" s="6">
        <v>4953</v>
      </c>
      <c r="B4956" s="7">
        <v>751.38</v>
      </c>
      <c r="C4956" s="7">
        <v>751.38</v>
      </c>
      <c r="D4956">
        <f>VLOOKUP(A4956,'transaction table'!A:D,4,FALSE)</f>
        <v>278.93</v>
      </c>
    </row>
    <row r="4957" spans="1:4">
      <c r="A4957" s="6">
        <v>4954</v>
      </c>
      <c r="B4957" s="7">
        <v>884.91</v>
      </c>
      <c r="C4957" s="7">
        <v>884.91</v>
      </c>
      <c r="D4957">
        <f>VLOOKUP(A4957,'transaction table'!A:D,4,FALSE)</f>
        <v>1987.45</v>
      </c>
    </row>
    <row r="4958" spans="1:4">
      <c r="A4958" s="6">
        <v>4955</v>
      </c>
      <c r="B4958" s="7">
        <v>759.97</v>
      </c>
      <c r="C4958" s="7">
        <v>759.97</v>
      </c>
      <c r="D4958">
        <f>VLOOKUP(A4958,'transaction table'!A:D,4,FALSE)</f>
        <v>301.8</v>
      </c>
    </row>
    <row r="4959" spans="1:4">
      <c r="A4959" s="6">
        <v>4956</v>
      </c>
      <c r="B4959" s="7">
        <v>651.29</v>
      </c>
      <c r="C4959" s="7">
        <v>651.29</v>
      </c>
      <c r="D4959">
        <f>VLOOKUP(A4959,'transaction table'!A:D,4,FALSE)</f>
        <v>440.02</v>
      </c>
    </row>
    <row r="4960" spans="1:4">
      <c r="A4960" s="6">
        <v>4957</v>
      </c>
      <c r="B4960" s="7">
        <v>189.69</v>
      </c>
      <c r="C4960" s="7">
        <v>189.69</v>
      </c>
      <c r="D4960">
        <f>VLOOKUP(A4960,'transaction table'!A:D,4,FALSE)</f>
        <v>645.61</v>
      </c>
    </row>
    <row r="4961" spans="1:4">
      <c r="A4961" s="6">
        <v>4958</v>
      </c>
      <c r="B4961" s="7">
        <v>1033.01</v>
      </c>
      <c r="C4961" s="7">
        <v>1033.01</v>
      </c>
      <c r="D4961">
        <f>VLOOKUP(A4961,'transaction table'!A:D,4,FALSE)</f>
        <v>920.13</v>
      </c>
    </row>
    <row r="4962" spans="1:4">
      <c r="A4962" s="6">
        <v>4959</v>
      </c>
      <c r="B4962" s="7">
        <v>628.59</v>
      </c>
      <c r="C4962" s="7">
        <v>628.59</v>
      </c>
      <c r="D4962">
        <f>VLOOKUP(A4962,'transaction table'!A:D,4,FALSE)</f>
        <v>259.36</v>
      </c>
    </row>
    <row r="4963" spans="1:4">
      <c r="A4963" s="6">
        <v>4960</v>
      </c>
      <c r="B4963" s="7">
        <v>941.99</v>
      </c>
      <c r="C4963" s="7">
        <v>941.99</v>
      </c>
      <c r="D4963">
        <f>VLOOKUP(A4963,'transaction table'!A:D,4,FALSE)</f>
        <v>996.68</v>
      </c>
    </row>
    <row r="4964" spans="1:4">
      <c r="A4964" s="6">
        <v>4961</v>
      </c>
      <c r="B4964" s="7">
        <v>295.79</v>
      </c>
      <c r="C4964" s="7">
        <v>295.79</v>
      </c>
      <c r="D4964">
        <f>VLOOKUP(A4964,'transaction table'!A:D,4,FALSE)</f>
        <v>3018.96</v>
      </c>
    </row>
    <row r="4965" spans="1:4">
      <c r="A4965" s="6">
        <v>4962</v>
      </c>
      <c r="B4965" s="7">
        <v>193.8</v>
      </c>
      <c r="C4965" s="7">
        <v>193.8</v>
      </c>
      <c r="D4965">
        <f>VLOOKUP(A4965,'transaction table'!A:D,4,FALSE)</f>
        <v>1323.72</v>
      </c>
    </row>
    <row r="4966" spans="1:4">
      <c r="A4966" s="6">
        <v>4963</v>
      </c>
      <c r="B4966" s="7">
        <v>483.52</v>
      </c>
      <c r="C4966" s="7">
        <v>483.52</v>
      </c>
      <c r="D4966">
        <f>VLOOKUP(A4966,'transaction table'!A:D,4,FALSE)</f>
        <v>2030.43</v>
      </c>
    </row>
    <row r="4967" spans="1:4">
      <c r="A4967" s="6">
        <v>4964</v>
      </c>
      <c r="B4967" s="7">
        <v>1153.5</v>
      </c>
      <c r="C4967" s="7">
        <v>1153.5</v>
      </c>
      <c r="D4967">
        <f>VLOOKUP(A4967,'transaction table'!A:D,4,FALSE)</f>
        <v>1321.12</v>
      </c>
    </row>
    <row r="4968" spans="1:4">
      <c r="A4968" s="6">
        <v>4965</v>
      </c>
      <c r="B4968" s="7">
        <v>1041.86</v>
      </c>
      <c r="C4968" s="7">
        <v>1041.86</v>
      </c>
      <c r="D4968">
        <f>VLOOKUP(A4968,'transaction table'!A:D,4,FALSE)</f>
        <v>651.52</v>
      </c>
    </row>
    <row r="4969" spans="1:4">
      <c r="A4969" s="6">
        <v>4966</v>
      </c>
      <c r="B4969" s="7">
        <v>379.38</v>
      </c>
      <c r="C4969" s="7">
        <v>189.69</v>
      </c>
      <c r="D4969">
        <f>VLOOKUP(A4969,'transaction table'!A:D,4,FALSE)</f>
        <v>665.9</v>
      </c>
    </row>
    <row r="4970" spans="1:4">
      <c r="A4970" s="6">
        <v>4967</v>
      </c>
      <c r="B4970" s="7">
        <v>260.61</v>
      </c>
      <c r="C4970" s="7">
        <v>260.61</v>
      </c>
      <c r="D4970">
        <f>VLOOKUP(A4970,'transaction table'!A:D,4,FALSE)</f>
        <v>1777.25</v>
      </c>
    </row>
    <row r="4971" spans="1:4">
      <c r="A4971" s="6">
        <v>4968</v>
      </c>
      <c r="B4971" s="7">
        <v>667.02</v>
      </c>
      <c r="C4971" s="7">
        <v>667.02</v>
      </c>
      <c r="D4971">
        <f>VLOOKUP(A4971,'transaction table'!A:D,4,FALSE)</f>
        <v>154.02</v>
      </c>
    </row>
    <row r="4972" spans="1:4">
      <c r="A4972" s="6">
        <v>4969</v>
      </c>
      <c r="B4972" s="7">
        <v>183.25</v>
      </c>
      <c r="C4972" s="7">
        <v>183.25</v>
      </c>
      <c r="D4972">
        <f>VLOOKUP(A4972,'transaction table'!A:D,4,FALSE)</f>
        <v>1067.53</v>
      </c>
    </row>
    <row r="4973" spans="1:4">
      <c r="A4973" s="6">
        <v>4970</v>
      </c>
      <c r="B4973" s="7">
        <v>1365.96</v>
      </c>
      <c r="C4973" s="7">
        <v>1365.96</v>
      </c>
      <c r="D4973">
        <f>VLOOKUP(A4973,'transaction table'!A:D,4,FALSE)</f>
        <v>2233.5</v>
      </c>
    </row>
    <row r="4974" spans="1:4">
      <c r="A4974" s="6">
        <v>4971</v>
      </c>
      <c r="B4974" s="7">
        <v>965.83</v>
      </c>
      <c r="C4974" s="7">
        <v>965.83</v>
      </c>
      <c r="D4974">
        <f>VLOOKUP(A4974,'transaction table'!A:D,4,FALSE)</f>
        <v>924.06</v>
      </c>
    </row>
    <row r="4975" spans="1:4">
      <c r="A4975" s="6">
        <v>4972</v>
      </c>
      <c r="B4975" s="7">
        <v>608.74</v>
      </c>
      <c r="C4975" s="7">
        <v>608.74</v>
      </c>
      <c r="D4975">
        <f>VLOOKUP(A4975,'transaction table'!A:D,4,FALSE)</f>
        <v>414.24</v>
      </c>
    </row>
    <row r="4976" spans="1:4">
      <c r="A4976" s="6">
        <v>4973</v>
      </c>
      <c r="B4976" s="7">
        <v>571.58</v>
      </c>
      <c r="C4976" s="7">
        <v>285.79</v>
      </c>
      <c r="D4976">
        <f>VLOOKUP(A4976,'transaction table'!A:D,4,FALSE)</f>
        <v>1623.23</v>
      </c>
    </row>
    <row r="4977" spans="1:4">
      <c r="A4977" s="6">
        <v>4974</v>
      </c>
      <c r="B4977" s="7">
        <v>486.42</v>
      </c>
      <c r="C4977" s="7">
        <v>486.42</v>
      </c>
      <c r="D4977">
        <f>VLOOKUP(A4977,'transaction table'!A:D,4,FALSE)</f>
        <v>359.28</v>
      </c>
    </row>
    <row r="4978" spans="1:4">
      <c r="A4978" s="6">
        <v>4975</v>
      </c>
      <c r="B4978" s="7">
        <v>256.17</v>
      </c>
      <c r="C4978" s="7">
        <v>256.17</v>
      </c>
      <c r="D4978">
        <f>VLOOKUP(A4978,'transaction table'!A:D,4,FALSE)</f>
        <v>4847.4</v>
      </c>
    </row>
    <row r="4979" spans="1:4">
      <c r="A4979" s="6">
        <v>4976</v>
      </c>
      <c r="B4979" s="7">
        <v>1008.02</v>
      </c>
      <c r="C4979" s="7">
        <v>1008.02</v>
      </c>
      <c r="D4979">
        <f>VLOOKUP(A4979,'transaction table'!A:D,4,FALSE)</f>
        <v>187.89</v>
      </c>
    </row>
    <row r="4980" spans="1:4">
      <c r="A4980" s="6">
        <v>4977</v>
      </c>
      <c r="B4980" s="7">
        <v>1842.3</v>
      </c>
      <c r="C4980" s="7">
        <v>921.15</v>
      </c>
      <c r="D4980">
        <f>VLOOKUP(A4980,'transaction table'!A:D,4,FALSE)</f>
        <v>318.02</v>
      </c>
    </row>
    <row r="4981" spans="1:4">
      <c r="A4981" s="6">
        <v>4978</v>
      </c>
      <c r="B4981" s="7">
        <v>512.34</v>
      </c>
      <c r="C4981" s="7">
        <v>256.17</v>
      </c>
      <c r="D4981">
        <f>VLOOKUP(A4981,'transaction table'!A:D,4,FALSE)</f>
        <v>1867.5</v>
      </c>
    </row>
    <row r="4982" spans="1:4">
      <c r="A4982" s="6">
        <v>4979</v>
      </c>
      <c r="B4982" s="7">
        <v>308.56</v>
      </c>
      <c r="C4982" s="7">
        <v>154.28</v>
      </c>
      <c r="D4982">
        <f>VLOOKUP(A4982,'transaction table'!A:D,4,FALSE)</f>
        <v>1152.21</v>
      </c>
    </row>
    <row r="4983" spans="1:4">
      <c r="A4983" s="6">
        <v>4980</v>
      </c>
      <c r="B4983" s="7">
        <v>209.84</v>
      </c>
      <c r="C4983" s="7">
        <v>209.84</v>
      </c>
      <c r="D4983">
        <f>VLOOKUP(A4983,'transaction table'!A:D,4,FALSE)</f>
        <v>1893.35</v>
      </c>
    </row>
    <row r="4984" spans="1:4">
      <c r="A4984" s="6">
        <v>4981</v>
      </c>
      <c r="B4984" s="7">
        <v>475.16</v>
      </c>
      <c r="C4984" s="7">
        <v>475.16</v>
      </c>
      <c r="D4984">
        <f>VLOOKUP(A4984,'transaction table'!A:D,4,FALSE)</f>
        <v>1325.61</v>
      </c>
    </row>
    <row r="4985" spans="1:4">
      <c r="A4985" s="6">
        <v>4982</v>
      </c>
      <c r="B4985" s="7">
        <v>422.21</v>
      </c>
      <c r="C4985" s="7">
        <v>422.21</v>
      </c>
      <c r="D4985">
        <f>VLOOKUP(A4985,'transaction table'!A:D,4,FALSE)</f>
        <v>1443.28</v>
      </c>
    </row>
    <row r="4986" spans="1:4">
      <c r="A4986" s="6">
        <v>4983</v>
      </c>
      <c r="B4986" s="7">
        <v>1128.91</v>
      </c>
      <c r="C4986" s="7">
        <v>1128.91</v>
      </c>
      <c r="D4986">
        <f>VLOOKUP(A4986,'transaction table'!A:D,4,FALSE)</f>
        <v>1372.16</v>
      </c>
    </row>
    <row r="4987" spans="1:4">
      <c r="A4987" s="6">
        <v>4984</v>
      </c>
      <c r="B4987" s="7">
        <v>935.74</v>
      </c>
      <c r="C4987" s="7">
        <v>935.74</v>
      </c>
      <c r="D4987">
        <f>VLOOKUP(A4987,'transaction table'!A:D,4,FALSE)</f>
        <v>277.46</v>
      </c>
    </row>
    <row r="4988" spans="1:4">
      <c r="A4988" s="6">
        <v>4985</v>
      </c>
      <c r="B4988" s="7">
        <v>448.66</v>
      </c>
      <c r="C4988" s="7">
        <v>448.66</v>
      </c>
      <c r="D4988">
        <f>VLOOKUP(A4988,'transaction table'!A:D,4,FALSE)</f>
        <v>256.17</v>
      </c>
    </row>
    <row r="4989" spans="1:4">
      <c r="A4989" s="6">
        <v>4986</v>
      </c>
      <c r="B4989" s="7">
        <v>1995.72</v>
      </c>
      <c r="C4989" s="7">
        <v>1995.72</v>
      </c>
      <c r="D4989">
        <f>VLOOKUP(A4989,'transaction table'!A:D,4,FALSE)</f>
        <v>5607.2</v>
      </c>
    </row>
    <row r="4990" spans="1:4">
      <c r="A4990" s="6">
        <v>4987</v>
      </c>
      <c r="B4990" s="7">
        <v>899.62</v>
      </c>
      <c r="C4990" s="7">
        <v>449.81</v>
      </c>
      <c r="D4990">
        <f>VLOOKUP(A4990,'transaction table'!A:D,4,FALSE)</f>
        <v>1177.33</v>
      </c>
    </row>
    <row r="4991" spans="1:4">
      <c r="A4991" s="6">
        <v>4988</v>
      </c>
      <c r="B4991" s="7">
        <v>941.99</v>
      </c>
      <c r="C4991" s="7">
        <v>941.99</v>
      </c>
      <c r="D4991">
        <f>VLOOKUP(A4991,'transaction table'!A:D,4,FALSE)</f>
        <v>1146.85</v>
      </c>
    </row>
    <row r="4992" spans="1:4">
      <c r="A4992" s="6">
        <v>4989</v>
      </c>
      <c r="B4992" s="7">
        <v>1146.95</v>
      </c>
      <c r="C4992" s="7">
        <v>1146.95</v>
      </c>
      <c r="D4992">
        <f>VLOOKUP(A4992,'transaction table'!A:D,4,FALSE)</f>
        <v>1993.79</v>
      </c>
    </row>
    <row r="4993" spans="1:4">
      <c r="A4993" s="6">
        <v>4990</v>
      </c>
      <c r="B4993" s="7">
        <v>1334.04</v>
      </c>
      <c r="C4993" s="7">
        <v>667.02</v>
      </c>
      <c r="D4993">
        <f>VLOOKUP(A4993,'transaction table'!A:D,4,FALSE)</f>
        <v>1865.9</v>
      </c>
    </row>
    <row r="4994" spans="1:4">
      <c r="A4994" s="6">
        <v>4991</v>
      </c>
      <c r="B4994" s="7">
        <v>189.69</v>
      </c>
      <c r="C4994" s="7">
        <v>189.69</v>
      </c>
      <c r="D4994">
        <f>VLOOKUP(A4994,'transaction table'!A:D,4,FALSE)</f>
        <v>619.65</v>
      </c>
    </row>
    <row r="4995" spans="1:4">
      <c r="A4995" s="6">
        <v>4992</v>
      </c>
      <c r="B4995" s="7">
        <v>618.93</v>
      </c>
      <c r="C4995" s="7">
        <v>618.93</v>
      </c>
      <c r="D4995">
        <f>VLOOKUP(A4995,'transaction table'!A:D,4,FALSE)</f>
        <v>2115.98</v>
      </c>
    </row>
    <row r="4996" spans="1:4">
      <c r="A4996" s="6">
        <v>4993</v>
      </c>
      <c r="B4996" s="7">
        <v>345.83</v>
      </c>
      <c r="C4996" s="7">
        <v>345.83</v>
      </c>
      <c r="D4996">
        <f>VLOOKUP(A4996,'transaction table'!A:D,4,FALSE)</f>
        <v>140.7</v>
      </c>
    </row>
    <row r="4997" spans="1:4">
      <c r="A4997" s="6">
        <v>4994</v>
      </c>
      <c r="B4997" s="7">
        <v>580</v>
      </c>
      <c r="C4997" s="7">
        <v>580</v>
      </c>
      <c r="D4997">
        <f>VLOOKUP(A4997,'transaction table'!A:D,4,FALSE)</f>
        <v>1177.96</v>
      </c>
    </row>
    <row r="4998" spans="1:4">
      <c r="A4998" s="6">
        <v>4995</v>
      </c>
      <c r="B4998" s="7">
        <v>471.55</v>
      </c>
      <c r="C4998" s="7">
        <v>471.55</v>
      </c>
      <c r="D4998">
        <f>VLOOKUP(A4998,'transaction table'!A:D,4,FALSE)</f>
        <v>651.52</v>
      </c>
    </row>
    <row r="4999" spans="1:4">
      <c r="A4999" s="6">
        <v>4996</v>
      </c>
      <c r="B4999" s="7">
        <v>479.1</v>
      </c>
      <c r="C4999" s="7">
        <v>479.1</v>
      </c>
      <c r="D4999">
        <f>VLOOKUP(A4999,'transaction table'!A:D,4,FALSE)</f>
        <v>1632.3</v>
      </c>
    </row>
    <row r="5000" spans="1:4">
      <c r="A5000" s="6">
        <v>4997</v>
      </c>
      <c r="B5000" s="7">
        <v>2499.9</v>
      </c>
      <c r="C5000" s="7">
        <v>1249.95</v>
      </c>
      <c r="D5000">
        <f>VLOOKUP(A5000,'transaction table'!A:D,4,FALSE)</f>
        <v>1836.52</v>
      </c>
    </row>
    <row r="5001" spans="1:4">
      <c r="A5001" s="6">
        <v>4998</v>
      </c>
      <c r="B5001" s="7">
        <v>1007.5</v>
      </c>
      <c r="C5001" s="7">
        <v>1007.5</v>
      </c>
      <c r="D5001">
        <f>VLOOKUP(A5001,'transaction table'!A:D,4,FALSE)</f>
        <v>1849.74</v>
      </c>
    </row>
    <row r="5002" spans="1:4">
      <c r="A5002" s="6">
        <v>4999</v>
      </c>
      <c r="B5002" s="7">
        <v>1294.46</v>
      </c>
      <c r="C5002" s="7">
        <v>1294.46</v>
      </c>
      <c r="D5002">
        <f>VLOOKUP(A5002,'transaction table'!A:D,4,FALSE)</f>
        <v>3021.04</v>
      </c>
    </row>
    <row r="5003" spans="1:4">
      <c r="A5003" s="6">
        <v>5000</v>
      </c>
      <c r="B5003" s="7">
        <v>492.52</v>
      </c>
      <c r="C5003" s="7">
        <v>246.26</v>
      </c>
      <c r="D5003">
        <f>VLOOKUP(A5003,'transaction table'!A:D,4,FALSE)</f>
        <v>2575.5</v>
      </c>
    </row>
    <row r="5004" spans="1:4">
      <c r="A5004" s="6">
        <v>5001</v>
      </c>
      <c r="B5004" s="7">
        <v>977.28</v>
      </c>
      <c r="C5004" s="7">
        <v>325.76</v>
      </c>
    </row>
    <row r="5005" spans="1:4">
      <c r="A5005" s="6">
        <v>5002</v>
      </c>
      <c r="B5005" s="7">
        <v>971.06</v>
      </c>
      <c r="C5005" s="7">
        <v>971.06</v>
      </c>
    </row>
    <row r="5006" spans="1:4">
      <c r="A5006" s="6">
        <v>5003</v>
      </c>
      <c r="B5006" s="7">
        <v>923.6</v>
      </c>
      <c r="C5006" s="7">
        <v>923.6</v>
      </c>
    </row>
    <row r="5007" spans="1:4">
      <c r="A5007" s="6">
        <v>5004</v>
      </c>
      <c r="B5007" s="7">
        <v>674.62</v>
      </c>
      <c r="C5007" s="7">
        <v>337.31</v>
      </c>
    </row>
    <row r="5008" spans="1:4">
      <c r="A5008" s="6">
        <v>5005</v>
      </c>
      <c r="B5008" s="7">
        <v>580.8</v>
      </c>
      <c r="C5008" s="7">
        <v>193.6</v>
      </c>
    </row>
    <row r="5009" spans="1:3">
      <c r="A5009" s="6">
        <v>5006</v>
      </c>
      <c r="B5009" s="7">
        <v>681.96</v>
      </c>
      <c r="C5009" s="7">
        <v>340.98</v>
      </c>
    </row>
    <row r="5010" spans="1:3">
      <c r="A5010" s="6">
        <v>5007</v>
      </c>
      <c r="B5010" s="7">
        <v>397.78</v>
      </c>
      <c r="C5010" s="7">
        <v>198.89</v>
      </c>
    </row>
    <row r="5011" spans="1:3">
      <c r="A5011" s="6">
        <v>5008</v>
      </c>
      <c r="B5011" s="7">
        <v>2899.98</v>
      </c>
      <c r="C5011" s="7">
        <v>966.66</v>
      </c>
    </row>
    <row r="5012" spans="1:3">
      <c r="A5012" s="6">
        <v>5009</v>
      </c>
      <c r="B5012" s="7">
        <v>526.08</v>
      </c>
      <c r="C5012" s="7">
        <v>526.08</v>
      </c>
    </row>
    <row r="5013" spans="1:3">
      <c r="A5013" s="6">
        <v>5010</v>
      </c>
      <c r="B5013" s="7">
        <v>471.55</v>
      </c>
      <c r="C5013" s="7">
        <v>471.55</v>
      </c>
    </row>
    <row r="5014" spans="1:3">
      <c r="A5014" s="6">
        <v>5011</v>
      </c>
      <c r="B5014" s="7">
        <v>775.98</v>
      </c>
      <c r="C5014" s="7">
        <v>258.66</v>
      </c>
    </row>
    <row r="5015" spans="1:3">
      <c r="A5015" s="6">
        <v>5012</v>
      </c>
      <c r="B5015" s="7">
        <v>287.09</v>
      </c>
      <c r="C5015" s="7">
        <v>287.09</v>
      </c>
    </row>
    <row r="5016" spans="1:3">
      <c r="A5016" s="6">
        <v>5013</v>
      </c>
      <c r="B5016" s="7">
        <v>475.16</v>
      </c>
      <c r="C5016" s="7">
        <v>475.16</v>
      </c>
    </row>
    <row r="5017" spans="1:3">
      <c r="A5017" s="6">
        <v>5014</v>
      </c>
      <c r="B5017" s="7">
        <v>849.18</v>
      </c>
      <c r="C5017" s="7">
        <v>849.18</v>
      </c>
    </row>
    <row r="5018" spans="1:3">
      <c r="A5018" s="6">
        <v>5015</v>
      </c>
      <c r="B5018" s="7">
        <v>755.27</v>
      </c>
      <c r="C5018" s="7">
        <v>755.27</v>
      </c>
    </row>
    <row r="5019" spans="1:3">
      <c r="A5019" s="6">
        <v>5016</v>
      </c>
      <c r="B5019" s="7">
        <v>200.91</v>
      </c>
      <c r="C5019" s="7">
        <v>200.91</v>
      </c>
    </row>
    <row r="5020" spans="1:3">
      <c r="A5020" s="6">
        <v>5017</v>
      </c>
      <c r="B5020" s="7">
        <v>3633.44</v>
      </c>
      <c r="C5020" s="7">
        <v>1816.72</v>
      </c>
    </row>
    <row r="5021" spans="1:3">
      <c r="A5021" s="6">
        <v>5018</v>
      </c>
      <c r="B5021" s="7">
        <v>201.88</v>
      </c>
      <c r="C5021" s="7">
        <v>201.88</v>
      </c>
    </row>
    <row r="5022" spans="1:3">
      <c r="A5022" s="6">
        <v>5019</v>
      </c>
      <c r="B5022" s="7">
        <v>618.93</v>
      </c>
      <c r="C5022" s="7">
        <v>618.93</v>
      </c>
    </row>
    <row r="5023" spans="1:3">
      <c r="A5023" s="6">
        <v>5020</v>
      </c>
      <c r="B5023" s="7">
        <v>458.33</v>
      </c>
      <c r="C5023" s="7">
        <v>458.33</v>
      </c>
    </row>
    <row r="5024" spans="1:3">
      <c r="A5024" s="6">
        <v>5021</v>
      </c>
      <c r="B5024" s="7">
        <v>100.33</v>
      </c>
      <c r="C5024" s="7">
        <v>100.33</v>
      </c>
    </row>
    <row r="5025" spans="1:3">
      <c r="A5025" s="6">
        <v>5022</v>
      </c>
      <c r="B5025" s="7">
        <v>579.6</v>
      </c>
      <c r="C5025" s="7">
        <v>579.6</v>
      </c>
    </row>
    <row r="5026" spans="1:3">
      <c r="A5026" s="6">
        <v>5023</v>
      </c>
      <c r="B5026" s="7">
        <v>1777.25</v>
      </c>
      <c r="C5026" s="7">
        <v>1777.25</v>
      </c>
    </row>
    <row r="5027" spans="1:3">
      <c r="A5027" s="6">
        <v>5024</v>
      </c>
      <c r="B5027" s="7">
        <v>580</v>
      </c>
      <c r="C5027" s="7">
        <v>580</v>
      </c>
    </row>
    <row r="5028" spans="1:3">
      <c r="A5028" s="6">
        <v>5025</v>
      </c>
      <c r="B5028" s="7">
        <v>858.98</v>
      </c>
      <c r="C5028" s="7">
        <v>858.98</v>
      </c>
    </row>
    <row r="5029" spans="1:3">
      <c r="A5029" s="6">
        <v>5026</v>
      </c>
      <c r="B5029" s="7">
        <v>719.27</v>
      </c>
      <c r="C5029" s="7">
        <v>719.27</v>
      </c>
    </row>
    <row r="5030" spans="1:3">
      <c r="A5030" s="6">
        <v>5027</v>
      </c>
      <c r="B5030" s="7">
        <v>1993.36</v>
      </c>
      <c r="C5030" s="7">
        <v>996.68</v>
      </c>
    </row>
    <row r="5031" spans="1:3">
      <c r="A5031" s="6">
        <v>5028</v>
      </c>
      <c r="B5031" s="7">
        <v>159.92</v>
      </c>
      <c r="C5031" s="7">
        <v>159.92</v>
      </c>
    </row>
    <row r="5032" spans="1:3">
      <c r="A5032" s="6">
        <v>5029</v>
      </c>
      <c r="B5032" s="7">
        <v>448.66</v>
      </c>
      <c r="C5032" s="7">
        <v>448.66</v>
      </c>
    </row>
    <row r="5033" spans="1:3">
      <c r="A5033" s="6">
        <v>5030</v>
      </c>
      <c r="B5033" s="7">
        <v>2697.6</v>
      </c>
      <c r="C5033" s="7">
        <v>899.2</v>
      </c>
    </row>
    <row r="5034" spans="1:3">
      <c r="A5034" s="6">
        <v>5031</v>
      </c>
      <c r="B5034" s="7">
        <v>1496.02</v>
      </c>
      <c r="C5034" s="7">
        <v>748.01</v>
      </c>
    </row>
    <row r="5035" spans="1:3">
      <c r="A5035" s="6">
        <v>5032</v>
      </c>
      <c r="B5035" s="7">
        <v>457.71</v>
      </c>
      <c r="C5035" s="7">
        <v>457.71</v>
      </c>
    </row>
    <row r="5036" spans="1:3">
      <c r="A5036" s="6">
        <v>5033</v>
      </c>
      <c r="B5036" s="7">
        <v>260.61</v>
      </c>
      <c r="C5036" s="7">
        <v>260.61</v>
      </c>
    </row>
    <row r="5037" spans="1:3">
      <c r="A5037" s="6">
        <v>5034</v>
      </c>
      <c r="B5037" s="7">
        <v>286.73</v>
      </c>
      <c r="C5037" s="7">
        <v>286.73</v>
      </c>
    </row>
    <row r="5038" spans="1:3">
      <c r="A5038" s="6">
        <v>5035</v>
      </c>
      <c r="B5038" s="7">
        <v>240.54</v>
      </c>
      <c r="C5038" s="7">
        <v>120.27</v>
      </c>
    </row>
    <row r="5039" spans="1:3">
      <c r="A5039" s="6">
        <v>5036</v>
      </c>
      <c r="B5039" s="7">
        <v>435.69</v>
      </c>
      <c r="C5039" s="7">
        <v>435.69</v>
      </c>
    </row>
    <row r="5040" spans="1:3">
      <c r="A5040" s="6">
        <v>5037</v>
      </c>
      <c r="B5040" s="7">
        <v>1080.84</v>
      </c>
      <c r="C5040" s="7">
        <v>360.28</v>
      </c>
    </row>
    <row r="5041" spans="1:3">
      <c r="A5041" s="6">
        <v>5038</v>
      </c>
      <c r="B5041" s="7">
        <v>273.77</v>
      </c>
      <c r="C5041" s="7">
        <v>273.77</v>
      </c>
    </row>
    <row r="5042" spans="1:3">
      <c r="A5042" s="6">
        <v>5039</v>
      </c>
      <c r="B5042" s="7">
        <v>1181.06</v>
      </c>
      <c r="C5042" s="7">
        <v>590.53</v>
      </c>
    </row>
    <row r="5043" spans="1:3">
      <c r="A5043" s="6">
        <v>5040</v>
      </c>
      <c r="B5043" s="7">
        <v>1041.67</v>
      </c>
      <c r="C5043" s="7">
        <v>1041.67</v>
      </c>
    </row>
    <row r="5044" spans="1:3">
      <c r="A5044" s="6">
        <v>5041</v>
      </c>
      <c r="B5044" s="7">
        <v>1244.43</v>
      </c>
      <c r="C5044" s="7">
        <v>414.81</v>
      </c>
    </row>
    <row r="5045" spans="1:3">
      <c r="A5045" s="6">
        <v>5042</v>
      </c>
      <c r="B5045" s="7">
        <v>1009.1</v>
      </c>
      <c r="C5045" s="7">
        <v>1009.1</v>
      </c>
    </row>
    <row r="5046" spans="1:3">
      <c r="A5046" s="6">
        <v>5043</v>
      </c>
      <c r="B5046" s="7">
        <v>211.3</v>
      </c>
      <c r="C5046" s="7">
        <v>211.3</v>
      </c>
    </row>
    <row r="5047" spans="1:3">
      <c r="A5047" s="6">
        <v>5044</v>
      </c>
      <c r="B5047" s="7">
        <v>1636.91</v>
      </c>
      <c r="C5047" s="7">
        <v>1636.91</v>
      </c>
    </row>
    <row r="5048" spans="1:3">
      <c r="A5048" s="6">
        <v>5045</v>
      </c>
      <c r="B5048" s="7">
        <v>965.83</v>
      </c>
      <c r="C5048" s="7">
        <v>965.83</v>
      </c>
    </row>
    <row r="5049" spans="1:3">
      <c r="A5049" s="6">
        <v>5046</v>
      </c>
      <c r="B5049" s="7">
        <v>489.33</v>
      </c>
      <c r="C5049" s="7">
        <v>489.33</v>
      </c>
    </row>
    <row r="5050" spans="1:3">
      <c r="A5050" s="6">
        <v>5047</v>
      </c>
      <c r="B5050" s="7">
        <v>538.64</v>
      </c>
      <c r="C5050" s="7">
        <v>538.64</v>
      </c>
    </row>
    <row r="5051" spans="1:3">
      <c r="A5051" s="6">
        <v>5048</v>
      </c>
      <c r="B5051" s="7">
        <v>638.1</v>
      </c>
      <c r="C5051" s="7">
        <v>638.1</v>
      </c>
    </row>
    <row r="5052" spans="1:3">
      <c r="A5052" s="6">
        <v>5049</v>
      </c>
      <c r="B5052" s="7">
        <v>1517.02</v>
      </c>
      <c r="C5052" s="7">
        <v>1517.02</v>
      </c>
    </row>
    <row r="5053" spans="1:3">
      <c r="A5053" s="6">
        <v>5050</v>
      </c>
      <c r="B5053" s="7">
        <v>858.98</v>
      </c>
      <c r="C5053" s="7">
        <v>858.98</v>
      </c>
    </row>
    <row r="5054" spans="1:3">
      <c r="A5054" s="6">
        <v>5051</v>
      </c>
      <c r="B5054" s="7">
        <v>339.07</v>
      </c>
      <c r="C5054" s="7">
        <v>339.07</v>
      </c>
    </row>
    <row r="5055" spans="1:3">
      <c r="A5055" s="6">
        <v>5052</v>
      </c>
      <c r="B5055" s="7">
        <v>260.57</v>
      </c>
      <c r="C5055" s="7">
        <v>260.57</v>
      </c>
    </row>
    <row r="5056" spans="1:3">
      <c r="A5056" s="6">
        <v>5053</v>
      </c>
      <c r="B5056" s="7">
        <v>913.5</v>
      </c>
      <c r="C5056" s="7">
        <v>913.5</v>
      </c>
    </row>
    <row r="5057" spans="1:3">
      <c r="A5057" s="6">
        <v>5054</v>
      </c>
      <c r="B5057" s="7">
        <v>579.6</v>
      </c>
      <c r="C5057" s="7">
        <v>579.6</v>
      </c>
    </row>
    <row r="5058" spans="1:3">
      <c r="A5058" s="6">
        <v>5055</v>
      </c>
      <c r="B5058" s="7">
        <v>359.28</v>
      </c>
      <c r="C5058" s="7">
        <v>359.28</v>
      </c>
    </row>
    <row r="5059" spans="1:3">
      <c r="A5059" s="6">
        <v>5056</v>
      </c>
      <c r="B5059" s="7">
        <v>448.66</v>
      </c>
      <c r="C5059" s="7">
        <v>448.66</v>
      </c>
    </row>
    <row r="5060" spans="1:3">
      <c r="A5060" s="6">
        <v>5057</v>
      </c>
      <c r="B5060" s="7">
        <v>299.56</v>
      </c>
      <c r="C5060" s="7">
        <v>299.56</v>
      </c>
    </row>
    <row r="5061" spans="1:3">
      <c r="A5061" s="6">
        <v>5058</v>
      </c>
      <c r="B5061" s="7">
        <v>156.65</v>
      </c>
      <c r="C5061" s="7">
        <v>156.65</v>
      </c>
    </row>
    <row r="5062" spans="1:3">
      <c r="A5062" s="6">
        <v>5059</v>
      </c>
      <c r="B5062" s="7">
        <v>968.43</v>
      </c>
      <c r="C5062" s="7">
        <v>968.43</v>
      </c>
    </row>
    <row r="5063" spans="1:3">
      <c r="A5063" s="6">
        <v>5060</v>
      </c>
      <c r="B5063" s="7">
        <v>183.34</v>
      </c>
      <c r="C5063" s="7">
        <v>183.34</v>
      </c>
    </row>
    <row r="5064" spans="1:3">
      <c r="A5064" s="6">
        <v>5061</v>
      </c>
      <c r="B5064" s="7">
        <v>151.46</v>
      </c>
      <c r="C5064" s="7">
        <v>151.46</v>
      </c>
    </row>
    <row r="5065" spans="1:3">
      <c r="A5065" s="6">
        <v>5062</v>
      </c>
      <c r="B5065" s="7">
        <v>1146.95</v>
      </c>
      <c r="C5065" s="7">
        <v>1146.95</v>
      </c>
    </row>
    <row r="5066" spans="1:3">
      <c r="A5066" s="6">
        <v>5063</v>
      </c>
      <c r="B5066" s="7">
        <v>1623.48</v>
      </c>
      <c r="C5066" s="7">
        <v>1623.48</v>
      </c>
    </row>
    <row r="5067" spans="1:3">
      <c r="A5067" s="6">
        <v>5064</v>
      </c>
      <c r="B5067" s="7">
        <v>914.09</v>
      </c>
      <c r="C5067" s="7">
        <v>914.09</v>
      </c>
    </row>
    <row r="5068" spans="1:3">
      <c r="A5068" s="6">
        <v>5065</v>
      </c>
      <c r="B5068" s="7">
        <v>613.75</v>
      </c>
      <c r="C5068" s="7">
        <v>613.75</v>
      </c>
    </row>
    <row r="5069" spans="1:3">
      <c r="A5069" s="6">
        <v>5066</v>
      </c>
      <c r="B5069" s="7">
        <v>784.48</v>
      </c>
      <c r="C5069" s="7">
        <v>392.24</v>
      </c>
    </row>
    <row r="5070" spans="1:3">
      <c r="A5070" s="6">
        <v>5067</v>
      </c>
      <c r="B5070" s="7">
        <v>150.49</v>
      </c>
      <c r="C5070" s="7">
        <v>150.49</v>
      </c>
    </row>
    <row r="5071" spans="1:3">
      <c r="A5071" s="6">
        <v>5068</v>
      </c>
      <c r="B5071" s="7">
        <v>439.38</v>
      </c>
      <c r="C5071" s="7">
        <v>219.69</v>
      </c>
    </row>
    <row r="5072" spans="1:3">
      <c r="A5072" s="6">
        <v>5069</v>
      </c>
      <c r="B5072" s="7">
        <v>99.33</v>
      </c>
      <c r="C5072" s="7">
        <v>99.33</v>
      </c>
    </row>
    <row r="5073" spans="1:3">
      <c r="A5073" s="6">
        <v>5070</v>
      </c>
      <c r="B5073" s="7">
        <v>475.16</v>
      </c>
      <c r="C5073" s="7">
        <v>475.16</v>
      </c>
    </row>
    <row r="5074" spans="1:3">
      <c r="A5074" s="6">
        <v>5071</v>
      </c>
      <c r="B5074" s="7">
        <v>5509.56</v>
      </c>
      <c r="C5074" s="7">
        <v>1836.52</v>
      </c>
    </row>
    <row r="5075" spans="1:3">
      <c r="A5075" s="6">
        <v>5072</v>
      </c>
      <c r="B5075" s="7">
        <v>413.05</v>
      </c>
      <c r="C5075" s="7">
        <v>413.05</v>
      </c>
    </row>
    <row r="5076" spans="1:3">
      <c r="A5076" s="6">
        <v>5073</v>
      </c>
      <c r="B5076" s="7">
        <v>670.56</v>
      </c>
      <c r="C5076" s="7">
        <v>670.56</v>
      </c>
    </row>
    <row r="5077" spans="1:3">
      <c r="A5077" s="6">
        <v>5074</v>
      </c>
      <c r="B5077" s="7">
        <v>1902.92</v>
      </c>
      <c r="C5077" s="7">
        <v>951.46</v>
      </c>
    </row>
    <row r="5078" spans="1:3">
      <c r="A5078" s="6">
        <v>5075</v>
      </c>
      <c r="B5078" s="7">
        <v>618.93</v>
      </c>
      <c r="C5078" s="7">
        <v>618.93</v>
      </c>
    </row>
    <row r="5079" spans="1:3">
      <c r="A5079" s="6">
        <v>5076</v>
      </c>
      <c r="B5079" s="7">
        <v>1095.62</v>
      </c>
      <c r="C5079" s="7">
        <v>1095.62</v>
      </c>
    </row>
    <row r="5080" spans="1:3">
      <c r="A5080" s="6">
        <v>5077</v>
      </c>
      <c r="B5080" s="7">
        <v>1695.09</v>
      </c>
      <c r="C5080" s="7">
        <v>1695.09</v>
      </c>
    </row>
    <row r="5081" spans="1:3">
      <c r="A5081" s="6">
        <v>5078</v>
      </c>
      <c r="B5081" s="7">
        <v>190.36</v>
      </c>
      <c r="C5081" s="7">
        <v>190.36</v>
      </c>
    </row>
    <row r="5082" spans="1:3">
      <c r="A5082" s="6">
        <v>5079</v>
      </c>
      <c r="B5082" s="7">
        <v>290.79</v>
      </c>
      <c r="C5082" s="7">
        <v>290.79</v>
      </c>
    </row>
    <row r="5083" spans="1:3">
      <c r="A5083" s="6">
        <v>5080</v>
      </c>
      <c r="B5083" s="7">
        <v>1417.1</v>
      </c>
      <c r="C5083" s="7">
        <v>1417.1</v>
      </c>
    </row>
    <row r="5084" spans="1:3">
      <c r="A5084" s="6">
        <v>5081</v>
      </c>
      <c r="B5084" s="7">
        <v>766.48</v>
      </c>
      <c r="C5084" s="7">
        <v>766.48</v>
      </c>
    </row>
    <row r="5085" spans="1:3">
      <c r="A5085" s="6">
        <v>5082</v>
      </c>
      <c r="B5085" s="7">
        <v>1777.25</v>
      </c>
      <c r="C5085" s="7">
        <v>1777.25</v>
      </c>
    </row>
    <row r="5086" spans="1:3">
      <c r="A5086" s="6">
        <v>5083</v>
      </c>
      <c r="B5086" s="7">
        <v>1933.65</v>
      </c>
      <c r="C5086" s="7">
        <v>644.55</v>
      </c>
    </row>
    <row r="5087" spans="1:3">
      <c r="A5087" s="6">
        <v>5084</v>
      </c>
      <c r="B5087" s="7">
        <v>3080.3</v>
      </c>
      <c r="C5087" s="7">
        <v>1540.15</v>
      </c>
    </row>
    <row r="5088" spans="1:3">
      <c r="A5088" s="6">
        <v>5085</v>
      </c>
      <c r="B5088" s="7">
        <v>266.31</v>
      </c>
      <c r="C5088" s="7">
        <v>266.31</v>
      </c>
    </row>
    <row r="5089" spans="1:3">
      <c r="A5089" s="6">
        <v>5086</v>
      </c>
      <c r="B5089" s="7">
        <v>534.49</v>
      </c>
      <c r="C5089" s="7">
        <v>534.49</v>
      </c>
    </row>
    <row r="5090" spans="1:3">
      <c r="A5090" s="6">
        <v>5087</v>
      </c>
      <c r="B5090" s="7">
        <v>360.28</v>
      </c>
      <c r="C5090" s="7">
        <v>360.28</v>
      </c>
    </row>
    <row r="5091" spans="1:3">
      <c r="A5091" s="6">
        <v>5088</v>
      </c>
      <c r="B5091" s="7">
        <v>273.77</v>
      </c>
      <c r="C5091" s="7">
        <v>273.77</v>
      </c>
    </row>
    <row r="5092" spans="1:3">
      <c r="A5092" s="6">
        <v>5089</v>
      </c>
      <c r="B5092" s="7">
        <v>157.92</v>
      </c>
      <c r="C5092" s="7">
        <v>157.92</v>
      </c>
    </row>
    <row r="5093" spans="1:3">
      <c r="A5093" s="6">
        <v>5090</v>
      </c>
      <c r="B5093" s="7">
        <v>238.66</v>
      </c>
      <c r="C5093" s="7">
        <v>238.66</v>
      </c>
    </row>
    <row r="5094" spans="1:3">
      <c r="A5094" s="6">
        <v>5091</v>
      </c>
      <c r="B5094" s="7">
        <v>187.89</v>
      </c>
      <c r="C5094" s="7">
        <v>187.89</v>
      </c>
    </row>
    <row r="5095" spans="1:3">
      <c r="A5095" s="6">
        <v>5092</v>
      </c>
      <c r="B5095" s="7">
        <v>296.31</v>
      </c>
      <c r="C5095" s="7">
        <v>296.31</v>
      </c>
    </row>
    <row r="5096" spans="1:3">
      <c r="A5096" s="6">
        <v>5093</v>
      </c>
      <c r="B5096" s="7">
        <v>406.29</v>
      </c>
      <c r="C5096" s="7">
        <v>406.29</v>
      </c>
    </row>
    <row r="5097" spans="1:3">
      <c r="A5097" s="6">
        <v>5094</v>
      </c>
      <c r="B5097" s="7">
        <v>132.23</v>
      </c>
      <c r="C5097" s="7">
        <v>132.23</v>
      </c>
    </row>
    <row r="5098" spans="1:3">
      <c r="A5098" s="6">
        <v>5095</v>
      </c>
      <c r="B5098" s="7">
        <v>151.46</v>
      </c>
      <c r="C5098" s="7">
        <v>151.46</v>
      </c>
    </row>
    <row r="5099" spans="1:3">
      <c r="A5099" s="6">
        <v>5096</v>
      </c>
      <c r="B5099" s="7">
        <v>318.02</v>
      </c>
      <c r="C5099" s="7">
        <v>318.02</v>
      </c>
    </row>
    <row r="5100" spans="1:3">
      <c r="A5100" s="6">
        <v>5097</v>
      </c>
      <c r="B5100" s="7">
        <v>1007.5</v>
      </c>
      <c r="C5100" s="7">
        <v>1007.5</v>
      </c>
    </row>
    <row r="5101" spans="1:3">
      <c r="A5101" s="6">
        <v>5098</v>
      </c>
      <c r="B5101" s="7">
        <v>187.89</v>
      </c>
      <c r="C5101" s="7">
        <v>187.89</v>
      </c>
    </row>
    <row r="5102" spans="1:3">
      <c r="A5102" s="6">
        <v>5099</v>
      </c>
      <c r="B5102" s="7">
        <v>613.75</v>
      </c>
      <c r="C5102" s="7">
        <v>613.75</v>
      </c>
    </row>
    <row r="5103" spans="1:3">
      <c r="A5103" s="6">
        <v>5100</v>
      </c>
      <c r="B5103" s="7">
        <v>512.34</v>
      </c>
      <c r="C5103" s="7">
        <v>256.17</v>
      </c>
    </row>
    <row r="5104" spans="1:3">
      <c r="A5104" s="6">
        <v>5101</v>
      </c>
      <c r="B5104" s="7">
        <v>486.42</v>
      </c>
      <c r="C5104" s="7">
        <v>486.42</v>
      </c>
    </row>
    <row r="5105" spans="1:3">
      <c r="A5105" s="6">
        <v>5102</v>
      </c>
      <c r="B5105" s="7">
        <v>156.65</v>
      </c>
      <c r="C5105" s="7">
        <v>156.65</v>
      </c>
    </row>
    <row r="5106" spans="1:3">
      <c r="A5106" s="6">
        <v>5103</v>
      </c>
      <c r="B5106" s="7">
        <v>1090.92</v>
      </c>
      <c r="C5106" s="7">
        <v>545.46</v>
      </c>
    </row>
    <row r="5107" spans="1:3">
      <c r="A5107" s="6">
        <v>5104</v>
      </c>
      <c r="B5107" s="7">
        <v>138.66</v>
      </c>
      <c r="C5107" s="7">
        <v>138.66</v>
      </c>
    </row>
    <row r="5108" spans="1:3">
      <c r="A5108" s="6">
        <v>5105</v>
      </c>
      <c r="B5108" s="7">
        <v>235.13</v>
      </c>
      <c r="C5108" s="7">
        <v>235.13</v>
      </c>
    </row>
    <row r="5109" spans="1:3">
      <c r="A5109" s="6">
        <v>5106</v>
      </c>
      <c r="B5109" s="7">
        <v>751.38</v>
      </c>
      <c r="C5109" s="7">
        <v>751.38</v>
      </c>
    </row>
    <row r="5110" spans="1:3">
      <c r="A5110" s="6">
        <v>5107</v>
      </c>
      <c r="B5110" s="7">
        <v>897.32</v>
      </c>
      <c r="C5110" s="7">
        <v>448.66</v>
      </c>
    </row>
    <row r="5111" spans="1:3">
      <c r="A5111" s="6">
        <v>5108</v>
      </c>
      <c r="B5111" s="7">
        <v>548.39</v>
      </c>
      <c r="C5111" s="7">
        <v>548.39</v>
      </c>
    </row>
    <row r="5112" spans="1:3">
      <c r="A5112" s="6">
        <v>5109</v>
      </c>
      <c r="B5112" s="7">
        <v>96.07</v>
      </c>
      <c r="C5112" s="7">
        <v>96.07</v>
      </c>
    </row>
    <row r="5113" spans="1:3">
      <c r="A5113" s="6">
        <v>5110</v>
      </c>
      <c r="B5113" s="7">
        <v>667.02</v>
      </c>
      <c r="C5113" s="7">
        <v>667.02</v>
      </c>
    </row>
    <row r="5114" spans="1:3">
      <c r="A5114" s="6">
        <v>5111</v>
      </c>
      <c r="B5114" s="7">
        <v>82.72</v>
      </c>
      <c r="C5114" s="7">
        <v>41.36</v>
      </c>
    </row>
    <row r="5115" spans="1:3">
      <c r="A5115" s="6">
        <v>5112</v>
      </c>
      <c r="B5115" s="7">
        <v>151.46</v>
      </c>
      <c r="C5115" s="7">
        <v>151.46</v>
      </c>
    </row>
    <row r="5116" spans="1:3">
      <c r="A5116" s="6">
        <v>5113</v>
      </c>
      <c r="B5116" s="7">
        <v>861.87</v>
      </c>
      <c r="C5116" s="7">
        <v>861.87</v>
      </c>
    </row>
    <row r="5117" spans="1:3">
      <c r="A5117" s="6">
        <v>5114</v>
      </c>
      <c r="B5117" s="7">
        <v>1064.65</v>
      </c>
      <c r="C5117" s="7">
        <v>1064.65</v>
      </c>
    </row>
    <row r="5118" spans="1:3">
      <c r="A5118" s="6">
        <v>5115</v>
      </c>
      <c r="B5118" s="7">
        <v>844.42</v>
      </c>
      <c r="C5118" s="7">
        <v>422.21</v>
      </c>
    </row>
    <row r="5119" spans="1:3">
      <c r="A5119" s="6">
        <v>5116</v>
      </c>
      <c r="B5119" s="7">
        <v>270.86</v>
      </c>
      <c r="C5119" s="7">
        <v>270.86</v>
      </c>
    </row>
    <row r="5120" spans="1:3">
      <c r="A5120" s="6">
        <v>5117</v>
      </c>
      <c r="B5120" s="7">
        <v>323.68</v>
      </c>
      <c r="C5120" s="7">
        <v>323.68</v>
      </c>
    </row>
    <row r="5121" spans="1:3">
      <c r="A5121" s="6">
        <v>5118</v>
      </c>
      <c r="B5121" s="7">
        <v>448.66</v>
      </c>
      <c r="C5121" s="7">
        <v>448.66</v>
      </c>
    </row>
    <row r="5122" spans="1:3">
      <c r="A5122" s="6">
        <v>5119</v>
      </c>
      <c r="B5122" s="7">
        <v>422.6</v>
      </c>
      <c r="C5122" s="7">
        <v>211.3</v>
      </c>
    </row>
    <row r="5123" spans="1:3">
      <c r="A5123" s="6">
        <v>5120</v>
      </c>
      <c r="B5123" s="7">
        <v>1246.02</v>
      </c>
      <c r="C5123" s="7">
        <v>623.01</v>
      </c>
    </row>
    <row r="5124" spans="1:3">
      <c r="A5124" s="6">
        <v>5121</v>
      </c>
      <c r="B5124" s="7">
        <v>3633.44</v>
      </c>
      <c r="C5124" s="7">
        <v>1816.72</v>
      </c>
    </row>
    <row r="5125" spans="1:3">
      <c r="A5125" s="6">
        <v>5122</v>
      </c>
      <c r="B5125" s="7">
        <v>260.57</v>
      </c>
      <c r="C5125" s="7">
        <v>260.57</v>
      </c>
    </row>
    <row r="5126" spans="1:3">
      <c r="A5126" s="6">
        <v>5123</v>
      </c>
      <c r="B5126" s="7">
        <v>387.6</v>
      </c>
      <c r="C5126" s="7">
        <v>193.8</v>
      </c>
    </row>
    <row r="5127" spans="1:3">
      <c r="A5127" s="6">
        <v>5124</v>
      </c>
      <c r="B5127" s="7">
        <v>404.5</v>
      </c>
      <c r="C5127" s="7">
        <v>404.5</v>
      </c>
    </row>
    <row r="5128" spans="1:3">
      <c r="A5128" s="6">
        <v>5125</v>
      </c>
      <c r="B5128" s="7">
        <v>132.23</v>
      </c>
      <c r="C5128" s="7">
        <v>132.23</v>
      </c>
    </row>
    <row r="5129" spans="1:3">
      <c r="A5129" s="6">
        <v>5126</v>
      </c>
      <c r="B5129" s="7">
        <v>965.83</v>
      </c>
      <c r="C5129" s="7">
        <v>965.83</v>
      </c>
    </row>
    <row r="5130" spans="1:3">
      <c r="A5130" s="6">
        <v>5127</v>
      </c>
      <c r="B5130" s="7">
        <v>968.43</v>
      </c>
      <c r="C5130" s="7">
        <v>968.43</v>
      </c>
    </row>
    <row r="5131" spans="1:3">
      <c r="A5131" s="6">
        <v>5128</v>
      </c>
      <c r="B5131" s="7">
        <v>1354.25</v>
      </c>
      <c r="C5131" s="7">
        <v>1354.25</v>
      </c>
    </row>
    <row r="5132" spans="1:3">
      <c r="A5132" s="6">
        <v>5129</v>
      </c>
      <c r="B5132" s="7">
        <v>858.98</v>
      </c>
      <c r="C5132" s="7">
        <v>858.98</v>
      </c>
    </row>
    <row r="5133" spans="1:3">
      <c r="A5133" s="6">
        <v>5130</v>
      </c>
      <c r="B5133" s="7">
        <v>44.16</v>
      </c>
      <c r="C5133" s="7">
        <v>44.16</v>
      </c>
    </row>
    <row r="5134" spans="1:3">
      <c r="A5134" s="6">
        <v>5131</v>
      </c>
      <c r="B5134" s="7">
        <v>884.91</v>
      </c>
      <c r="C5134" s="7">
        <v>884.91</v>
      </c>
    </row>
    <row r="5135" spans="1:3">
      <c r="A5135" s="6">
        <v>5132</v>
      </c>
      <c r="B5135" s="7">
        <v>4581.93</v>
      </c>
      <c r="C5135" s="7">
        <v>1527.31</v>
      </c>
    </row>
    <row r="5136" spans="1:3">
      <c r="A5136" s="6">
        <v>5133</v>
      </c>
      <c r="B5136" s="7">
        <v>932.99</v>
      </c>
      <c r="C5136" s="7">
        <v>932.99</v>
      </c>
    </row>
    <row r="5137" spans="1:3">
      <c r="A5137" s="6">
        <v>5134</v>
      </c>
      <c r="B5137" s="7">
        <v>496.71</v>
      </c>
      <c r="C5137" s="7">
        <v>496.71</v>
      </c>
    </row>
    <row r="5138" spans="1:3">
      <c r="A5138" s="6">
        <v>5135</v>
      </c>
      <c r="B5138" s="7">
        <v>200.91</v>
      </c>
      <c r="C5138" s="7">
        <v>200.91</v>
      </c>
    </row>
    <row r="5139" spans="1:3">
      <c r="A5139" s="6">
        <v>5136</v>
      </c>
      <c r="B5139" s="7">
        <v>858.6</v>
      </c>
      <c r="C5139" s="7">
        <v>858.6</v>
      </c>
    </row>
    <row r="5140" spans="1:3">
      <c r="A5140" s="6">
        <v>5137</v>
      </c>
      <c r="B5140" s="7">
        <v>112.54</v>
      </c>
      <c r="C5140" s="7">
        <v>112.54</v>
      </c>
    </row>
    <row r="5141" spans="1:3">
      <c r="A5141" s="6">
        <v>5138</v>
      </c>
      <c r="B5141" s="7">
        <v>943.1</v>
      </c>
      <c r="C5141" s="7">
        <v>471.55</v>
      </c>
    </row>
    <row r="5142" spans="1:3">
      <c r="A5142" s="6">
        <v>5139</v>
      </c>
      <c r="B5142" s="7">
        <v>150.49</v>
      </c>
      <c r="C5142" s="7">
        <v>150.49</v>
      </c>
    </row>
    <row r="5143" spans="1:3">
      <c r="A5143" s="6">
        <v>5140</v>
      </c>
      <c r="B5143" s="7">
        <v>1343.5</v>
      </c>
      <c r="C5143" s="7">
        <v>1343.5</v>
      </c>
    </row>
    <row r="5144" spans="1:3">
      <c r="A5144" s="6">
        <v>5141</v>
      </c>
      <c r="B5144" s="7">
        <v>447.91</v>
      </c>
      <c r="C5144" s="7">
        <v>447.91</v>
      </c>
    </row>
    <row r="5145" spans="1:3">
      <c r="A5145" s="6">
        <v>5142</v>
      </c>
      <c r="B5145" s="7">
        <v>82.03</v>
      </c>
      <c r="C5145" s="7">
        <v>82.03</v>
      </c>
    </row>
    <row r="5146" spans="1:3">
      <c r="A5146" s="6">
        <v>5143</v>
      </c>
      <c r="B5146" s="7">
        <v>538.64</v>
      </c>
      <c r="C5146" s="7">
        <v>538.64</v>
      </c>
    </row>
    <row r="5147" spans="1:3">
      <c r="A5147" s="6">
        <v>5144</v>
      </c>
      <c r="B5147" s="7">
        <v>766.48</v>
      </c>
      <c r="C5147" s="7">
        <v>766.48</v>
      </c>
    </row>
    <row r="5148" spans="1:3">
      <c r="A5148" s="6">
        <v>5145</v>
      </c>
      <c r="B5148" s="7">
        <v>647.36</v>
      </c>
      <c r="C5148" s="7">
        <v>323.68</v>
      </c>
    </row>
    <row r="5149" spans="1:3">
      <c r="A5149" s="6">
        <v>5146</v>
      </c>
      <c r="B5149" s="7">
        <v>1777.25</v>
      </c>
      <c r="C5149" s="7">
        <v>1777.25</v>
      </c>
    </row>
    <row r="5150" spans="1:3">
      <c r="A5150" s="6">
        <v>5147</v>
      </c>
      <c r="B5150" s="7">
        <v>912.95</v>
      </c>
      <c r="C5150" s="7">
        <v>912.95</v>
      </c>
    </row>
    <row r="5151" spans="1:3">
      <c r="A5151" s="6">
        <v>5148</v>
      </c>
      <c r="B5151" s="7">
        <v>579.6</v>
      </c>
      <c r="C5151" s="7">
        <v>579.6</v>
      </c>
    </row>
    <row r="5152" spans="1:3">
      <c r="A5152" s="6">
        <v>5149</v>
      </c>
      <c r="B5152" s="7">
        <v>858.98</v>
      </c>
      <c r="C5152" s="7">
        <v>858.98</v>
      </c>
    </row>
    <row r="5153" spans="1:3">
      <c r="A5153" s="6">
        <v>5150</v>
      </c>
      <c r="B5153" s="7">
        <v>532.62</v>
      </c>
      <c r="C5153" s="7">
        <v>266.31</v>
      </c>
    </row>
    <row r="5154" spans="1:3">
      <c r="A5154" s="6">
        <v>5151</v>
      </c>
      <c r="B5154" s="7">
        <v>898.73</v>
      </c>
      <c r="C5154" s="7">
        <v>898.73</v>
      </c>
    </row>
    <row r="5155" spans="1:3">
      <c r="A5155" s="6">
        <v>5152</v>
      </c>
      <c r="B5155" s="7">
        <v>230.74</v>
      </c>
      <c r="C5155" s="7">
        <v>230.74</v>
      </c>
    </row>
    <row r="5156" spans="1:3">
      <c r="A5156" s="6">
        <v>5153</v>
      </c>
      <c r="B5156" s="7">
        <v>941.99</v>
      </c>
      <c r="C5156" s="7">
        <v>941.99</v>
      </c>
    </row>
    <row r="5157" spans="1:3">
      <c r="A5157" s="6">
        <v>5154</v>
      </c>
      <c r="B5157" s="7">
        <v>1126.52</v>
      </c>
      <c r="C5157" s="7">
        <v>1126.52</v>
      </c>
    </row>
    <row r="5158" spans="1:3">
      <c r="A5158" s="6">
        <v>5155</v>
      </c>
      <c r="B5158" s="7">
        <v>2749.22</v>
      </c>
      <c r="C5158" s="7">
        <v>1374.61</v>
      </c>
    </row>
    <row r="5159" spans="1:3">
      <c r="A5159" s="6">
        <v>5156</v>
      </c>
      <c r="B5159" s="7">
        <v>318.96</v>
      </c>
      <c r="C5159" s="7">
        <v>318.96</v>
      </c>
    </row>
    <row r="5160" spans="1:3">
      <c r="A5160" s="6">
        <v>5157</v>
      </c>
      <c r="B5160" s="7">
        <v>412.02</v>
      </c>
      <c r="C5160" s="7">
        <v>412.02</v>
      </c>
    </row>
    <row r="5161" spans="1:3">
      <c r="A5161" s="6">
        <v>5158</v>
      </c>
      <c r="B5161" s="7">
        <v>836.79</v>
      </c>
      <c r="C5161" s="7">
        <v>278.93</v>
      </c>
    </row>
    <row r="5162" spans="1:3">
      <c r="A5162" s="6">
        <v>5159</v>
      </c>
      <c r="B5162" s="7">
        <v>254.46</v>
      </c>
      <c r="C5162" s="7">
        <v>254.46</v>
      </c>
    </row>
    <row r="5163" spans="1:3">
      <c r="A5163" s="6">
        <v>5160</v>
      </c>
      <c r="B5163" s="7">
        <v>428.06</v>
      </c>
      <c r="C5163" s="7">
        <v>428.06</v>
      </c>
    </row>
    <row r="5164" spans="1:3">
      <c r="A5164" s="6">
        <v>5161</v>
      </c>
      <c r="B5164" s="7">
        <v>1816.72</v>
      </c>
      <c r="C5164" s="7">
        <v>1816.72</v>
      </c>
    </row>
    <row r="5165" spans="1:3">
      <c r="A5165" s="6">
        <v>5162</v>
      </c>
      <c r="B5165" s="7">
        <v>1597.88</v>
      </c>
      <c r="C5165" s="7">
        <v>798.94</v>
      </c>
    </row>
    <row r="5166" spans="1:3">
      <c r="A5166" s="6">
        <v>5163</v>
      </c>
      <c r="B5166" s="7">
        <v>691.55</v>
      </c>
      <c r="C5166" s="7">
        <v>691.55</v>
      </c>
    </row>
    <row r="5167" spans="1:3">
      <c r="A5167" s="6">
        <v>5164</v>
      </c>
      <c r="B5167" s="7">
        <v>313.65</v>
      </c>
      <c r="C5167" s="7">
        <v>313.65</v>
      </c>
    </row>
    <row r="5168" spans="1:3">
      <c r="A5168" s="6">
        <v>5165</v>
      </c>
      <c r="B5168" s="7">
        <v>142.43</v>
      </c>
      <c r="C5168" s="7">
        <v>142.43</v>
      </c>
    </row>
    <row r="5169" spans="1:3">
      <c r="A5169" s="6">
        <v>5166</v>
      </c>
      <c r="B5169" s="7">
        <v>1995.72</v>
      </c>
      <c r="C5169" s="7">
        <v>1995.72</v>
      </c>
    </row>
    <row r="5170" spans="1:3">
      <c r="A5170" s="6">
        <v>5167</v>
      </c>
      <c r="B5170" s="7">
        <v>183.34</v>
      </c>
      <c r="C5170" s="7">
        <v>183.34</v>
      </c>
    </row>
    <row r="5171" spans="1:3">
      <c r="A5171" s="6">
        <v>5168</v>
      </c>
      <c r="B5171" s="7">
        <v>1169</v>
      </c>
      <c r="C5171" s="7">
        <v>1169</v>
      </c>
    </row>
    <row r="5172" spans="1:3">
      <c r="A5172" s="6">
        <v>5169</v>
      </c>
      <c r="B5172" s="7">
        <v>254.46</v>
      </c>
      <c r="C5172" s="7">
        <v>254.46</v>
      </c>
    </row>
    <row r="5173" spans="1:3">
      <c r="A5173" s="6">
        <v>5170</v>
      </c>
      <c r="B5173" s="7">
        <v>1129.1</v>
      </c>
      <c r="C5173" s="7">
        <v>1129.1</v>
      </c>
    </row>
    <row r="5174" spans="1:3">
      <c r="A5174" s="6">
        <v>5171</v>
      </c>
      <c r="B5174" s="7">
        <v>1276.2</v>
      </c>
      <c r="C5174" s="7">
        <v>638.1</v>
      </c>
    </row>
    <row r="5175" spans="1:3">
      <c r="A5175" s="6">
        <v>5172</v>
      </c>
      <c r="B5175" s="7">
        <v>366.74</v>
      </c>
      <c r="C5175" s="7">
        <v>366.74</v>
      </c>
    </row>
    <row r="5176" spans="1:3">
      <c r="A5176" s="6">
        <v>5173</v>
      </c>
      <c r="B5176" s="7">
        <v>325.76</v>
      </c>
      <c r="C5176" s="7">
        <v>325.76</v>
      </c>
    </row>
    <row r="5177" spans="1:3">
      <c r="A5177" s="6">
        <v>5174</v>
      </c>
      <c r="B5177" s="7">
        <v>1955.02</v>
      </c>
      <c r="C5177" s="7">
        <v>1955.02</v>
      </c>
    </row>
    <row r="5178" spans="1:3">
      <c r="A5178" s="6">
        <v>5175</v>
      </c>
      <c r="B5178" s="7">
        <v>553.5</v>
      </c>
      <c r="C5178" s="7">
        <v>276.75</v>
      </c>
    </row>
    <row r="5179" spans="1:3">
      <c r="A5179" s="6">
        <v>5176</v>
      </c>
      <c r="B5179" s="7">
        <v>623.01</v>
      </c>
      <c r="C5179" s="7">
        <v>623.01</v>
      </c>
    </row>
    <row r="5180" spans="1:3">
      <c r="A5180" s="6">
        <v>5177</v>
      </c>
      <c r="B5180" s="7">
        <v>159.37</v>
      </c>
      <c r="C5180" s="7">
        <v>159.37</v>
      </c>
    </row>
    <row r="5181" spans="1:3">
      <c r="A5181" s="6">
        <v>5178</v>
      </c>
      <c r="B5181" s="7">
        <v>313.65</v>
      </c>
      <c r="C5181" s="7">
        <v>313.65</v>
      </c>
    </row>
    <row r="5182" spans="1:3">
      <c r="A5182" s="6">
        <v>5179</v>
      </c>
      <c r="B5182" s="7">
        <v>442.69</v>
      </c>
      <c r="C5182" s="7">
        <v>442.69</v>
      </c>
    </row>
    <row r="5183" spans="1:3">
      <c r="A5183" s="6">
        <v>5180</v>
      </c>
      <c r="B5183" s="7">
        <v>1033.01</v>
      </c>
      <c r="C5183" s="7">
        <v>1033.01</v>
      </c>
    </row>
    <row r="5184" spans="1:3">
      <c r="A5184" s="6">
        <v>5181</v>
      </c>
      <c r="B5184" s="7">
        <v>898.68</v>
      </c>
      <c r="C5184" s="7">
        <v>299.56</v>
      </c>
    </row>
    <row r="5185" spans="1:3">
      <c r="A5185" s="6">
        <v>5182</v>
      </c>
      <c r="B5185" s="7">
        <v>1072.43</v>
      </c>
      <c r="C5185" s="7">
        <v>1072.43</v>
      </c>
    </row>
    <row r="5186" spans="1:3">
      <c r="A5186" s="6">
        <v>5183</v>
      </c>
      <c r="B5186" s="7">
        <v>207.19</v>
      </c>
      <c r="C5186" s="7">
        <v>207.19</v>
      </c>
    </row>
    <row r="5187" spans="1:3">
      <c r="A5187" s="6">
        <v>5184</v>
      </c>
      <c r="B5187" s="7">
        <v>1044.29</v>
      </c>
      <c r="C5187" s="7">
        <v>1044.29</v>
      </c>
    </row>
    <row r="5188" spans="1:3">
      <c r="A5188" s="6">
        <v>5185</v>
      </c>
      <c r="B5188" s="7">
        <v>152.53</v>
      </c>
      <c r="C5188" s="7">
        <v>152.53</v>
      </c>
    </row>
    <row r="5189" spans="1:3">
      <c r="A5189" s="6">
        <v>5186</v>
      </c>
      <c r="B5189" s="7">
        <v>422.21</v>
      </c>
      <c r="C5189" s="7">
        <v>422.21</v>
      </c>
    </row>
    <row r="5190" spans="1:3">
      <c r="A5190" s="6">
        <v>5187</v>
      </c>
      <c r="B5190" s="7">
        <v>539.1</v>
      </c>
      <c r="C5190" s="7">
        <v>539.1</v>
      </c>
    </row>
    <row r="5191" spans="1:3">
      <c r="A5191" s="6">
        <v>5188</v>
      </c>
      <c r="B5191" s="7">
        <v>1836.52</v>
      </c>
      <c r="C5191" s="7">
        <v>1836.52</v>
      </c>
    </row>
    <row r="5192" spans="1:3">
      <c r="A5192" s="6">
        <v>5189</v>
      </c>
      <c r="B5192" s="7">
        <v>964.16</v>
      </c>
      <c r="C5192" s="7">
        <v>964.16</v>
      </c>
    </row>
    <row r="5193" spans="1:3">
      <c r="A5193" s="6">
        <v>5190</v>
      </c>
      <c r="B5193" s="7">
        <v>898.73</v>
      </c>
      <c r="C5193" s="7">
        <v>898.73</v>
      </c>
    </row>
    <row r="5194" spans="1:3">
      <c r="A5194" s="6">
        <v>5191</v>
      </c>
      <c r="B5194" s="7">
        <v>204.06</v>
      </c>
      <c r="C5194" s="7">
        <v>204.06</v>
      </c>
    </row>
    <row r="5195" spans="1:3">
      <c r="A5195" s="6">
        <v>5192</v>
      </c>
      <c r="B5195" s="7">
        <v>1072.43</v>
      </c>
      <c r="C5195" s="7">
        <v>1072.43</v>
      </c>
    </row>
    <row r="5196" spans="1:3">
      <c r="A5196" s="6">
        <v>5193</v>
      </c>
      <c r="B5196" s="7">
        <v>1695.09</v>
      </c>
      <c r="C5196" s="7">
        <v>1695.09</v>
      </c>
    </row>
    <row r="5197" spans="1:3">
      <c r="A5197" s="6">
        <v>5194</v>
      </c>
      <c r="B5197" s="7">
        <v>325.76</v>
      </c>
      <c r="C5197" s="7">
        <v>325.76</v>
      </c>
    </row>
    <row r="5198" spans="1:3">
      <c r="A5198" s="6">
        <v>5195</v>
      </c>
      <c r="B5198" s="7">
        <v>538.64</v>
      </c>
      <c r="C5198" s="7">
        <v>538.64</v>
      </c>
    </row>
    <row r="5199" spans="1:3">
      <c r="A5199" s="6">
        <v>5196</v>
      </c>
      <c r="B5199" s="7">
        <v>950.32</v>
      </c>
      <c r="C5199" s="7">
        <v>475.16</v>
      </c>
    </row>
    <row r="5200" spans="1:3">
      <c r="A5200" s="6">
        <v>5197</v>
      </c>
      <c r="B5200" s="7">
        <v>538.64</v>
      </c>
      <c r="C5200" s="7">
        <v>538.64</v>
      </c>
    </row>
    <row r="5201" spans="1:3">
      <c r="A5201" s="6">
        <v>5198</v>
      </c>
      <c r="B5201" s="7">
        <v>1574.12</v>
      </c>
      <c r="C5201" s="7">
        <v>787.06</v>
      </c>
    </row>
    <row r="5202" spans="1:3">
      <c r="A5202" s="6">
        <v>5199</v>
      </c>
      <c r="B5202" s="7">
        <v>159.37</v>
      </c>
      <c r="C5202" s="7">
        <v>159.37</v>
      </c>
    </row>
    <row r="5203" spans="1:3">
      <c r="A5203" s="6">
        <v>5200</v>
      </c>
      <c r="B5203" s="7">
        <v>4610.31</v>
      </c>
      <c r="C5203" s="7">
        <v>1536.77</v>
      </c>
    </row>
    <row r="5204" spans="1:3">
      <c r="A5204" s="6">
        <v>5201</v>
      </c>
      <c r="B5204" s="7">
        <v>374.8</v>
      </c>
      <c r="C5204" s="7">
        <v>374.8</v>
      </c>
    </row>
    <row r="5205" spans="1:3">
      <c r="A5205" s="6">
        <v>5202</v>
      </c>
      <c r="B5205" s="7">
        <v>154.02</v>
      </c>
      <c r="C5205" s="7">
        <v>154.02</v>
      </c>
    </row>
    <row r="5206" spans="1:3">
      <c r="A5206" s="6">
        <v>5203</v>
      </c>
      <c r="B5206" s="7">
        <v>549.91</v>
      </c>
      <c r="C5206" s="7">
        <v>549.91</v>
      </c>
    </row>
    <row r="5207" spans="1:3">
      <c r="A5207" s="6">
        <v>5204</v>
      </c>
      <c r="B5207" s="7">
        <v>419.68</v>
      </c>
      <c r="C5207" s="7">
        <v>209.84</v>
      </c>
    </row>
    <row r="5208" spans="1:3">
      <c r="A5208" s="6">
        <v>5205</v>
      </c>
      <c r="B5208" s="7">
        <v>1354.25</v>
      </c>
      <c r="C5208" s="7">
        <v>1354.25</v>
      </c>
    </row>
    <row r="5209" spans="1:3">
      <c r="A5209" s="6">
        <v>5206</v>
      </c>
      <c r="B5209" s="7">
        <v>336.84</v>
      </c>
      <c r="C5209" s="7">
        <v>336.84</v>
      </c>
    </row>
    <row r="5210" spans="1:3">
      <c r="A5210" s="6">
        <v>5207</v>
      </c>
      <c r="B5210" s="7">
        <v>798.94</v>
      </c>
      <c r="C5210" s="7">
        <v>798.94</v>
      </c>
    </row>
    <row r="5211" spans="1:3">
      <c r="A5211" s="6">
        <v>5208</v>
      </c>
      <c r="B5211" s="7">
        <v>799.8</v>
      </c>
      <c r="C5211" s="7">
        <v>799.8</v>
      </c>
    </row>
    <row r="5212" spans="1:3">
      <c r="A5212" s="6">
        <v>5209</v>
      </c>
      <c r="B5212" s="7">
        <v>815.03</v>
      </c>
      <c r="C5212" s="7">
        <v>815.03</v>
      </c>
    </row>
    <row r="5213" spans="1:3">
      <c r="A5213" s="6">
        <v>5210</v>
      </c>
      <c r="B5213" s="7">
        <v>901.51</v>
      </c>
      <c r="C5213" s="7">
        <v>901.51</v>
      </c>
    </row>
    <row r="5214" spans="1:3">
      <c r="A5214" s="6">
        <v>5211</v>
      </c>
      <c r="B5214" s="7">
        <v>125.96</v>
      </c>
      <c r="C5214" s="7">
        <v>125.96</v>
      </c>
    </row>
    <row r="5215" spans="1:3">
      <c r="A5215" s="6">
        <v>5212</v>
      </c>
      <c r="B5215" s="7">
        <v>2825.97</v>
      </c>
      <c r="C5215" s="7">
        <v>941.99</v>
      </c>
    </row>
    <row r="5216" spans="1:3">
      <c r="A5216" s="6">
        <v>5213</v>
      </c>
      <c r="B5216" s="7">
        <v>858.98</v>
      </c>
      <c r="C5216" s="7">
        <v>858.98</v>
      </c>
    </row>
    <row r="5217" spans="1:3">
      <c r="A5217" s="6">
        <v>5214</v>
      </c>
      <c r="B5217" s="7">
        <v>3386.73</v>
      </c>
      <c r="C5217" s="7">
        <v>1128.91</v>
      </c>
    </row>
    <row r="5218" spans="1:3">
      <c r="A5218" s="6">
        <v>5215</v>
      </c>
      <c r="B5218" s="7">
        <v>435.69</v>
      </c>
      <c r="C5218" s="7">
        <v>435.69</v>
      </c>
    </row>
    <row r="5219" spans="1:3">
      <c r="A5219" s="6">
        <v>5216</v>
      </c>
      <c r="B5219" s="7">
        <v>3259.52</v>
      </c>
      <c r="C5219" s="7">
        <v>1629.76</v>
      </c>
    </row>
    <row r="5220" spans="1:3">
      <c r="A5220" s="6">
        <v>5217</v>
      </c>
      <c r="B5220" s="7">
        <v>1058.52</v>
      </c>
      <c r="C5220" s="7">
        <v>352.84</v>
      </c>
    </row>
    <row r="5221" spans="1:3">
      <c r="A5221" s="6">
        <v>5218</v>
      </c>
      <c r="B5221" s="7">
        <v>716.89</v>
      </c>
      <c r="C5221" s="7">
        <v>716.89</v>
      </c>
    </row>
    <row r="5222" spans="1:3">
      <c r="A5222" s="6">
        <v>5219</v>
      </c>
      <c r="B5222" s="7">
        <v>198.89</v>
      </c>
      <c r="C5222" s="7">
        <v>198.89</v>
      </c>
    </row>
    <row r="5223" spans="1:3">
      <c r="A5223" s="6">
        <v>5220</v>
      </c>
      <c r="B5223" s="7">
        <v>255.9</v>
      </c>
      <c r="C5223" s="7">
        <v>255.9</v>
      </c>
    </row>
    <row r="5224" spans="1:3">
      <c r="A5224" s="6">
        <v>5221</v>
      </c>
      <c r="B5224" s="7">
        <v>305.58</v>
      </c>
      <c r="C5224" s="7">
        <v>305.58</v>
      </c>
    </row>
    <row r="5225" spans="1:3">
      <c r="A5225" s="6">
        <v>5222</v>
      </c>
      <c r="B5225" s="7">
        <v>5617.47</v>
      </c>
      <c r="C5225" s="7">
        <v>1872.49</v>
      </c>
    </row>
    <row r="5226" spans="1:3">
      <c r="A5226" s="6">
        <v>5223</v>
      </c>
      <c r="B5226" s="7">
        <v>436.2</v>
      </c>
      <c r="C5226" s="7">
        <v>436.2</v>
      </c>
    </row>
    <row r="5227" spans="1:3">
      <c r="A5227" s="6">
        <v>5224</v>
      </c>
      <c r="B5227" s="7">
        <v>433.69</v>
      </c>
      <c r="C5227" s="7">
        <v>433.69</v>
      </c>
    </row>
    <row r="5228" spans="1:3">
      <c r="A5228" s="6">
        <v>5225</v>
      </c>
      <c r="B5228" s="7">
        <v>447.91</v>
      </c>
      <c r="C5228" s="7">
        <v>447.91</v>
      </c>
    </row>
    <row r="5229" spans="1:3">
      <c r="A5229" s="6">
        <v>5226</v>
      </c>
      <c r="B5229" s="7">
        <v>151.46</v>
      </c>
      <c r="C5229" s="7">
        <v>151.46</v>
      </c>
    </row>
    <row r="5230" spans="1:3">
      <c r="A5230" s="6">
        <v>5227</v>
      </c>
      <c r="B5230" s="7">
        <v>459.12</v>
      </c>
      <c r="C5230" s="7">
        <v>459.12</v>
      </c>
    </row>
    <row r="5231" spans="1:3">
      <c r="A5231" s="6">
        <v>5228</v>
      </c>
      <c r="B5231" s="7">
        <v>442.69</v>
      </c>
      <c r="C5231" s="7">
        <v>442.69</v>
      </c>
    </row>
    <row r="5232" spans="1:3">
      <c r="A5232" s="6">
        <v>5229</v>
      </c>
      <c r="B5232" s="7">
        <v>401.39</v>
      </c>
      <c r="C5232" s="7">
        <v>401.39</v>
      </c>
    </row>
    <row r="5233" spans="1:3">
      <c r="A5233" s="6">
        <v>5230</v>
      </c>
      <c r="B5233" s="7">
        <v>228.45</v>
      </c>
      <c r="C5233" s="7">
        <v>228.45</v>
      </c>
    </row>
    <row r="5234" spans="1:3">
      <c r="A5234" s="6">
        <v>5231</v>
      </c>
      <c r="B5234" s="7">
        <v>257.13</v>
      </c>
      <c r="C5234" s="7">
        <v>257.13</v>
      </c>
    </row>
    <row r="5235" spans="1:3">
      <c r="A5235" s="6">
        <v>5232</v>
      </c>
      <c r="B5235" s="7">
        <v>150.49</v>
      </c>
      <c r="C5235" s="7">
        <v>150.49</v>
      </c>
    </row>
    <row r="5236" spans="1:3">
      <c r="A5236" s="6">
        <v>5233</v>
      </c>
      <c r="B5236" s="7">
        <v>539.1</v>
      </c>
      <c r="C5236" s="7">
        <v>539.1</v>
      </c>
    </row>
    <row r="5237" spans="1:3">
      <c r="A5237" s="6">
        <v>5234</v>
      </c>
      <c r="B5237" s="7">
        <v>623.01</v>
      </c>
      <c r="C5237" s="7">
        <v>623.01</v>
      </c>
    </row>
    <row r="5238" spans="1:3">
      <c r="A5238" s="6">
        <v>5235</v>
      </c>
      <c r="B5238" s="7">
        <v>270.86</v>
      </c>
      <c r="C5238" s="7">
        <v>270.86</v>
      </c>
    </row>
    <row r="5239" spans="1:3">
      <c r="A5239" s="6">
        <v>5236</v>
      </c>
      <c r="B5239" s="7">
        <v>336.84</v>
      </c>
      <c r="C5239" s="7">
        <v>336.84</v>
      </c>
    </row>
    <row r="5240" spans="1:3">
      <c r="A5240" s="6">
        <v>5237</v>
      </c>
      <c r="B5240" s="7">
        <v>966.66</v>
      </c>
      <c r="C5240" s="7">
        <v>966.66</v>
      </c>
    </row>
    <row r="5241" spans="1:3">
      <c r="A5241" s="6">
        <v>5238</v>
      </c>
      <c r="B5241" s="7">
        <v>296.31</v>
      </c>
      <c r="C5241" s="7">
        <v>296.31</v>
      </c>
    </row>
    <row r="5242" spans="1:3">
      <c r="A5242" s="6">
        <v>5239</v>
      </c>
      <c r="B5242" s="7">
        <v>120.27</v>
      </c>
      <c r="C5242" s="7">
        <v>120.27</v>
      </c>
    </row>
    <row r="5243" spans="1:3">
      <c r="A5243" s="6">
        <v>5240</v>
      </c>
      <c r="B5243" s="7">
        <v>2219.54</v>
      </c>
      <c r="C5243" s="7">
        <v>1109.77</v>
      </c>
    </row>
    <row r="5244" spans="1:3">
      <c r="A5244" s="6">
        <v>5241</v>
      </c>
      <c r="B5244" s="7">
        <v>958.2</v>
      </c>
      <c r="C5244" s="7">
        <v>479.1</v>
      </c>
    </row>
    <row r="5245" spans="1:3">
      <c r="A5245" s="6">
        <v>5242</v>
      </c>
      <c r="B5245" s="7">
        <v>299.56</v>
      </c>
      <c r="C5245" s="7">
        <v>299.56</v>
      </c>
    </row>
    <row r="5246" spans="1:3">
      <c r="A5246" s="6">
        <v>5243</v>
      </c>
      <c r="B5246" s="7">
        <v>657.8</v>
      </c>
      <c r="C5246" s="7">
        <v>657.8</v>
      </c>
    </row>
    <row r="5247" spans="1:3">
      <c r="A5247" s="6">
        <v>5244</v>
      </c>
      <c r="B5247" s="7">
        <v>759.97</v>
      </c>
      <c r="C5247" s="7">
        <v>759.97</v>
      </c>
    </row>
    <row r="5248" spans="1:3">
      <c r="A5248" s="6">
        <v>5245</v>
      </c>
      <c r="B5248" s="7">
        <v>661.44</v>
      </c>
      <c r="C5248" s="7">
        <v>661.44</v>
      </c>
    </row>
    <row r="5249" spans="1:3">
      <c r="A5249" s="6">
        <v>5246</v>
      </c>
      <c r="B5249" s="7">
        <v>1072.43</v>
      </c>
      <c r="C5249" s="7">
        <v>1072.43</v>
      </c>
    </row>
    <row r="5250" spans="1:3">
      <c r="A5250" s="6">
        <v>5247</v>
      </c>
      <c r="B5250" s="7">
        <v>367.88</v>
      </c>
      <c r="C5250" s="7">
        <v>183.94</v>
      </c>
    </row>
    <row r="5251" spans="1:3">
      <c r="A5251" s="6">
        <v>5248</v>
      </c>
      <c r="B5251" s="7">
        <v>3034.04</v>
      </c>
      <c r="C5251" s="7">
        <v>1517.02</v>
      </c>
    </row>
    <row r="5252" spans="1:3">
      <c r="A5252" s="6">
        <v>5249</v>
      </c>
      <c r="B5252" s="7">
        <v>578.12</v>
      </c>
      <c r="C5252" s="7">
        <v>578.12</v>
      </c>
    </row>
    <row r="5253" spans="1:3">
      <c r="A5253" s="6">
        <v>5250</v>
      </c>
      <c r="B5253" s="7">
        <v>613.75</v>
      </c>
      <c r="C5253" s="7">
        <v>613.75</v>
      </c>
    </row>
    <row r="5254" spans="1:3">
      <c r="A5254" s="6">
        <v>5251</v>
      </c>
      <c r="B5254" s="7">
        <v>282.13</v>
      </c>
      <c r="C5254" s="7">
        <v>282.13</v>
      </c>
    </row>
    <row r="5255" spans="1:3">
      <c r="A5255" s="6">
        <v>5252</v>
      </c>
      <c r="B5255" s="7">
        <v>2307</v>
      </c>
      <c r="C5255" s="7">
        <v>1153.5</v>
      </c>
    </row>
    <row r="5256" spans="1:3">
      <c r="A5256" s="6">
        <v>5253</v>
      </c>
      <c r="B5256" s="7">
        <v>670.61</v>
      </c>
      <c r="C5256" s="7">
        <v>670.61</v>
      </c>
    </row>
    <row r="5257" spans="1:3">
      <c r="A5257" s="6">
        <v>5254</v>
      </c>
      <c r="B5257" s="7">
        <v>1126.52</v>
      </c>
      <c r="C5257" s="7">
        <v>1126.52</v>
      </c>
    </row>
    <row r="5258" spans="1:3">
      <c r="A5258" s="6">
        <v>5255</v>
      </c>
      <c r="B5258" s="7">
        <v>651.52</v>
      </c>
      <c r="C5258" s="7">
        <v>325.76</v>
      </c>
    </row>
    <row r="5259" spans="1:3">
      <c r="A5259" s="6">
        <v>5256</v>
      </c>
      <c r="B5259" s="7">
        <v>278.93</v>
      </c>
      <c r="C5259" s="7">
        <v>278.93</v>
      </c>
    </row>
    <row r="5260" spans="1:3">
      <c r="A5260" s="6">
        <v>5257</v>
      </c>
      <c r="B5260" s="7">
        <v>207.19</v>
      </c>
      <c r="C5260" s="7">
        <v>207.19</v>
      </c>
    </row>
    <row r="5261" spans="1:3">
      <c r="A5261" s="6">
        <v>5258</v>
      </c>
      <c r="B5261" s="7">
        <v>539.1</v>
      </c>
      <c r="C5261" s="7">
        <v>539.1</v>
      </c>
    </row>
    <row r="5262" spans="1:3">
      <c r="A5262" s="6">
        <v>5259</v>
      </c>
      <c r="B5262" s="7">
        <v>1041.86</v>
      </c>
      <c r="C5262" s="7">
        <v>1041.86</v>
      </c>
    </row>
    <row r="5263" spans="1:3">
      <c r="A5263" s="6">
        <v>5260</v>
      </c>
      <c r="B5263" s="7">
        <v>188.95</v>
      </c>
      <c r="C5263" s="7">
        <v>188.95</v>
      </c>
    </row>
    <row r="5264" spans="1:3">
      <c r="A5264" s="6">
        <v>5261</v>
      </c>
      <c r="B5264" s="7">
        <v>1995.72</v>
      </c>
      <c r="C5264" s="7">
        <v>1995.72</v>
      </c>
    </row>
    <row r="5265" spans="1:3">
      <c r="A5265" s="6">
        <v>5262</v>
      </c>
      <c r="B5265" s="7">
        <v>395.52</v>
      </c>
      <c r="C5265" s="7">
        <v>395.52</v>
      </c>
    </row>
    <row r="5266" spans="1:3">
      <c r="A5266" s="6">
        <v>5263</v>
      </c>
      <c r="B5266" s="7">
        <v>1717.96</v>
      </c>
      <c r="C5266" s="7">
        <v>858.98</v>
      </c>
    </row>
    <row r="5267" spans="1:3">
      <c r="A5267" s="6">
        <v>5264</v>
      </c>
      <c r="B5267" s="7">
        <v>485.89</v>
      </c>
      <c r="C5267" s="7">
        <v>485.89</v>
      </c>
    </row>
    <row r="5268" spans="1:3">
      <c r="A5268" s="6">
        <v>5265</v>
      </c>
      <c r="B5268" s="7">
        <v>224.38</v>
      </c>
      <c r="C5268" s="7">
        <v>224.38</v>
      </c>
    </row>
    <row r="5269" spans="1:3">
      <c r="A5269" s="6">
        <v>5266</v>
      </c>
      <c r="B5269" s="7">
        <v>1777.25</v>
      </c>
      <c r="C5269" s="7">
        <v>1777.25</v>
      </c>
    </row>
    <row r="5270" spans="1:3">
      <c r="A5270" s="6">
        <v>5267</v>
      </c>
      <c r="B5270" s="7">
        <v>899.62</v>
      </c>
      <c r="C5270" s="7">
        <v>449.81</v>
      </c>
    </row>
    <row r="5271" spans="1:3">
      <c r="A5271" s="6">
        <v>5268</v>
      </c>
      <c r="B5271" s="7">
        <v>278.24</v>
      </c>
      <c r="C5271" s="7">
        <v>139.12</v>
      </c>
    </row>
    <row r="5272" spans="1:3">
      <c r="A5272" s="6">
        <v>5269</v>
      </c>
      <c r="B5272" s="7">
        <v>187.47</v>
      </c>
      <c r="C5272" s="7">
        <v>187.47</v>
      </c>
    </row>
    <row r="5273" spans="1:3">
      <c r="A5273" s="6">
        <v>5270</v>
      </c>
      <c r="B5273" s="7">
        <v>884.91</v>
      </c>
      <c r="C5273" s="7">
        <v>884.91</v>
      </c>
    </row>
    <row r="5274" spans="1:3">
      <c r="A5274" s="6">
        <v>5271</v>
      </c>
      <c r="B5274" s="7">
        <v>1016.02</v>
      </c>
      <c r="C5274" s="7">
        <v>1016.02</v>
      </c>
    </row>
    <row r="5275" spans="1:3">
      <c r="A5275" s="6">
        <v>5272</v>
      </c>
      <c r="B5275" s="7">
        <v>339.07</v>
      </c>
      <c r="C5275" s="7">
        <v>339.07</v>
      </c>
    </row>
    <row r="5276" spans="1:3">
      <c r="A5276" s="6">
        <v>5273</v>
      </c>
      <c r="B5276" s="7">
        <v>171.24</v>
      </c>
      <c r="C5276" s="7">
        <v>171.24</v>
      </c>
    </row>
    <row r="5277" spans="1:3">
      <c r="A5277" s="6">
        <v>5274</v>
      </c>
      <c r="B5277" s="7">
        <v>159.37</v>
      </c>
      <c r="C5277" s="7">
        <v>159.37</v>
      </c>
    </row>
    <row r="5278" spans="1:3">
      <c r="A5278" s="6">
        <v>5275</v>
      </c>
      <c r="B5278" s="7">
        <v>3554.5</v>
      </c>
      <c r="C5278" s="7">
        <v>1777.25</v>
      </c>
    </row>
    <row r="5279" spans="1:3">
      <c r="A5279" s="6">
        <v>5276</v>
      </c>
      <c r="B5279" s="7">
        <v>498.91</v>
      </c>
      <c r="C5279" s="7">
        <v>498.91</v>
      </c>
    </row>
    <row r="5280" spans="1:3">
      <c r="A5280" s="6">
        <v>5277</v>
      </c>
      <c r="B5280" s="7">
        <v>911.76</v>
      </c>
      <c r="C5280" s="7">
        <v>455.88</v>
      </c>
    </row>
    <row r="5281" spans="1:3">
      <c r="A5281" s="6">
        <v>5278</v>
      </c>
      <c r="B5281" s="7">
        <v>594.37</v>
      </c>
      <c r="C5281" s="7">
        <v>594.37</v>
      </c>
    </row>
    <row r="5282" spans="1:3">
      <c r="A5282" s="6">
        <v>5279</v>
      </c>
      <c r="B5282" s="7">
        <v>468.19</v>
      </c>
      <c r="C5282" s="7">
        <v>468.19</v>
      </c>
    </row>
    <row r="5283" spans="1:3">
      <c r="A5283" s="6">
        <v>5280</v>
      </c>
      <c r="B5283" s="7">
        <v>499.6</v>
      </c>
      <c r="C5283" s="7">
        <v>499.6</v>
      </c>
    </row>
    <row r="5284" spans="1:3">
      <c r="A5284" s="6">
        <v>5281</v>
      </c>
      <c r="B5284" s="7">
        <v>162.06</v>
      </c>
      <c r="C5284" s="7">
        <v>162.06</v>
      </c>
    </row>
    <row r="5285" spans="1:3">
      <c r="A5285" s="6">
        <v>5282</v>
      </c>
      <c r="B5285" s="7">
        <v>265.95</v>
      </c>
      <c r="C5285" s="7">
        <v>265.95</v>
      </c>
    </row>
    <row r="5286" spans="1:3">
      <c r="A5286" s="6">
        <v>5283</v>
      </c>
      <c r="B5286" s="7">
        <v>539.1</v>
      </c>
      <c r="C5286" s="7">
        <v>539.1</v>
      </c>
    </row>
    <row r="5287" spans="1:3">
      <c r="A5287" s="6">
        <v>5284</v>
      </c>
      <c r="B5287" s="7">
        <v>968.43</v>
      </c>
      <c r="C5287" s="7">
        <v>968.43</v>
      </c>
    </row>
    <row r="5288" spans="1:3">
      <c r="A5288" s="6">
        <v>5285</v>
      </c>
      <c r="B5288" s="7">
        <v>112.48</v>
      </c>
      <c r="C5288" s="7">
        <v>112.48</v>
      </c>
    </row>
    <row r="5289" spans="1:3">
      <c r="A5289" s="6">
        <v>5286</v>
      </c>
      <c r="B5289" s="7">
        <v>96.07</v>
      </c>
      <c r="C5289" s="7">
        <v>96.07</v>
      </c>
    </row>
    <row r="5290" spans="1:3">
      <c r="A5290" s="6">
        <v>5287</v>
      </c>
      <c r="B5290" s="7">
        <v>1931.66</v>
      </c>
      <c r="C5290" s="7">
        <v>965.83</v>
      </c>
    </row>
    <row r="5291" spans="1:3">
      <c r="A5291" s="6">
        <v>5288</v>
      </c>
      <c r="B5291" s="7">
        <v>256.68</v>
      </c>
      <c r="C5291" s="7">
        <v>256.68</v>
      </c>
    </row>
    <row r="5292" spans="1:3">
      <c r="A5292" s="6">
        <v>5289</v>
      </c>
      <c r="B5292" s="7">
        <v>193.8</v>
      </c>
      <c r="C5292" s="7">
        <v>193.8</v>
      </c>
    </row>
    <row r="5293" spans="1:3">
      <c r="A5293" s="6">
        <v>5290</v>
      </c>
      <c r="B5293" s="7">
        <v>1007.5</v>
      </c>
      <c r="C5293" s="7">
        <v>1007.5</v>
      </c>
    </row>
    <row r="5294" spans="1:3">
      <c r="A5294" s="6">
        <v>5291</v>
      </c>
      <c r="B5294" s="7">
        <v>1128.91</v>
      </c>
      <c r="C5294" s="7">
        <v>1128.91</v>
      </c>
    </row>
    <row r="5295" spans="1:3">
      <c r="A5295" s="6">
        <v>5292</v>
      </c>
      <c r="B5295" s="7">
        <v>1636.91</v>
      </c>
      <c r="C5295" s="7">
        <v>1636.91</v>
      </c>
    </row>
    <row r="5296" spans="1:3">
      <c r="A5296" s="6">
        <v>5293</v>
      </c>
      <c r="B5296" s="7">
        <v>1802.19</v>
      </c>
      <c r="C5296" s="7">
        <v>1802.19</v>
      </c>
    </row>
    <row r="5297" spans="1:3">
      <c r="A5297" s="6">
        <v>5294</v>
      </c>
      <c r="B5297" s="7">
        <v>578.97</v>
      </c>
      <c r="C5297" s="7">
        <v>578.97</v>
      </c>
    </row>
    <row r="5298" spans="1:3">
      <c r="A5298" s="6">
        <v>5295</v>
      </c>
      <c r="B5298" s="7">
        <v>2007.18</v>
      </c>
      <c r="C5298" s="7">
        <v>1003.59</v>
      </c>
    </row>
    <row r="5299" spans="1:3">
      <c r="A5299" s="6">
        <v>5296</v>
      </c>
      <c r="B5299" s="7">
        <v>273.77</v>
      </c>
      <c r="C5299" s="7">
        <v>273.77</v>
      </c>
    </row>
    <row r="5300" spans="1:3">
      <c r="A5300" s="6">
        <v>5297</v>
      </c>
      <c r="B5300" s="7">
        <v>339.07</v>
      </c>
      <c r="C5300" s="7">
        <v>339.07</v>
      </c>
    </row>
    <row r="5301" spans="1:3">
      <c r="A5301" s="6">
        <v>5298</v>
      </c>
      <c r="B5301" s="7">
        <v>157.92</v>
      </c>
      <c r="C5301" s="7">
        <v>157.92</v>
      </c>
    </row>
    <row r="5302" spans="1:3">
      <c r="A5302" s="6">
        <v>5299</v>
      </c>
      <c r="B5302" s="7">
        <v>410.89</v>
      </c>
      <c r="C5302" s="7">
        <v>410.89</v>
      </c>
    </row>
    <row r="5303" spans="1:3">
      <c r="A5303" s="6">
        <v>5300</v>
      </c>
      <c r="B5303" s="7">
        <v>200.91</v>
      </c>
      <c r="C5303" s="7">
        <v>200.91</v>
      </c>
    </row>
    <row r="5304" spans="1:3">
      <c r="A5304" s="6">
        <v>5301</v>
      </c>
      <c r="B5304" s="7">
        <v>3673.04</v>
      </c>
      <c r="C5304" s="7">
        <v>1836.52</v>
      </c>
    </row>
    <row r="5305" spans="1:3">
      <c r="A5305" s="6">
        <v>5302</v>
      </c>
      <c r="B5305" s="7">
        <v>183.36</v>
      </c>
      <c r="C5305" s="7">
        <v>183.36</v>
      </c>
    </row>
    <row r="5306" spans="1:3">
      <c r="A5306" s="6">
        <v>5303</v>
      </c>
      <c r="B5306" s="7">
        <v>336.84</v>
      </c>
      <c r="C5306" s="7">
        <v>336.84</v>
      </c>
    </row>
    <row r="5307" spans="1:3">
      <c r="A5307" s="6">
        <v>5304</v>
      </c>
      <c r="B5307" s="7">
        <v>602.73</v>
      </c>
      <c r="C5307" s="7">
        <v>200.91</v>
      </c>
    </row>
    <row r="5308" spans="1:3">
      <c r="A5308" s="6">
        <v>5305</v>
      </c>
      <c r="B5308" s="7">
        <v>44.16</v>
      </c>
      <c r="C5308" s="7">
        <v>44.16</v>
      </c>
    </row>
    <row r="5309" spans="1:3">
      <c r="A5309" s="6">
        <v>5306</v>
      </c>
      <c r="B5309" s="7">
        <v>436.2</v>
      </c>
      <c r="C5309" s="7">
        <v>436.2</v>
      </c>
    </row>
    <row r="5310" spans="1:3">
      <c r="A5310" s="6">
        <v>5307</v>
      </c>
      <c r="B5310" s="7">
        <v>661.44</v>
      </c>
      <c r="C5310" s="7">
        <v>661.44</v>
      </c>
    </row>
    <row r="5311" spans="1:3">
      <c r="A5311" s="6">
        <v>5308</v>
      </c>
      <c r="B5311" s="7">
        <v>1816.72</v>
      </c>
      <c r="C5311" s="7">
        <v>1816.72</v>
      </c>
    </row>
    <row r="5312" spans="1:3">
      <c r="A5312" s="6">
        <v>5309</v>
      </c>
      <c r="B5312" s="7">
        <v>638.1</v>
      </c>
      <c r="C5312" s="7">
        <v>638.1</v>
      </c>
    </row>
    <row r="5313" spans="1:3">
      <c r="A5313" s="6">
        <v>5310</v>
      </c>
      <c r="B5313" s="7">
        <v>802.78</v>
      </c>
      <c r="C5313" s="7">
        <v>401.39</v>
      </c>
    </row>
    <row r="5314" spans="1:3">
      <c r="A5314" s="6">
        <v>5311</v>
      </c>
      <c r="B5314" s="7">
        <v>662.52</v>
      </c>
      <c r="C5314" s="7">
        <v>662.52</v>
      </c>
    </row>
    <row r="5315" spans="1:3">
      <c r="A5315" s="6">
        <v>5312</v>
      </c>
      <c r="B5315" s="7">
        <v>280.61</v>
      </c>
      <c r="C5315" s="7">
        <v>280.61</v>
      </c>
    </row>
    <row r="5316" spans="1:3">
      <c r="A5316" s="6">
        <v>5313</v>
      </c>
      <c r="B5316" s="7">
        <v>898.73</v>
      </c>
      <c r="C5316" s="7">
        <v>898.73</v>
      </c>
    </row>
    <row r="5317" spans="1:3">
      <c r="A5317" s="6">
        <v>5314</v>
      </c>
      <c r="B5317" s="7">
        <v>187.47</v>
      </c>
      <c r="C5317" s="7">
        <v>187.47</v>
      </c>
    </row>
    <row r="5318" spans="1:3">
      <c r="A5318" s="6">
        <v>5315</v>
      </c>
      <c r="B5318" s="7">
        <v>888.93</v>
      </c>
      <c r="C5318" s="7">
        <v>296.31</v>
      </c>
    </row>
    <row r="5319" spans="1:3">
      <c r="A5319" s="6">
        <v>5316</v>
      </c>
      <c r="B5319" s="7">
        <v>601.86</v>
      </c>
      <c r="C5319" s="7">
        <v>601.86</v>
      </c>
    </row>
    <row r="5320" spans="1:3">
      <c r="A5320" s="6">
        <v>5317</v>
      </c>
      <c r="B5320" s="7">
        <v>761.53</v>
      </c>
      <c r="C5320" s="7">
        <v>761.53</v>
      </c>
    </row>
    <row r="5321" spans="1:3">
      <c r="A5321" s="6">
        <v>5318</v>
      </c>
      <c r="B5321" s="7">
        <v>1993.79</v>
      </c>
      <c r="C5321" s="7">
        <v>1993.79</v>
      </c>
    </row>
    <row r="5322" spans="1:3">
      <c r="A5322" s="6">
        <v>5319</v>
      </c>
      <c r="B5322" s="7">
        <v>661.44</v>
      </c>
      <c r="C5322" s="7">
        <v>661.44</v>
      </c>
    </row>
    <row r="5323" spans="1:3">
      <c r="A5323" s="6">
        <v>5320</v>
      </c>
      <c r="B5323" s="7">
        <v>223.17</v>
      </c>
      <c r="C5323" s="7">
        <v>223.17</v>
      </c>
    </row>
    <row r="5324" spans="1:3">
      <c r="A5324" s="6">
        <v>5321</v>
      </c>
      <c r="B5324" s="7">
        <v>315.84</v>
      </c>
      <c r="C5324" s="7">
        <v>157.92</v>
      </c>
    </row>
    <row r="5325" spans="1:3">
      <c r="A5325" s="6">
        <v>5322</v>
      </c>
      <c r="B5325" s="7">
        <v>299.56</v>
      </c>
      <c r="C5325" s="7">
        <v>299.56</v>
      </c>
    </row>
    <row r="5326" spans="1:3">
      <c r="A5326" s="6">
        <v>5323</v>
      </c>
      <c r="B5326" s="7">
        <v>456.9</v>
      </c>
      <c r="C5326" s="7">
        <v>228.45</v>
      </c>
    </row>
    <row r="5327" spans="1:3">
      <c r="A5327" s="6">
        <v>5324</v>
      </c>
      <c r="B5327" s="7">
        <v>826.1</v>
      </c>
      <c r="C5327" s="7">
        <v>413.05</v>
      </c>
    </row>
    <row r="5328" spans="1:3">
      <c r="A5328" s="6">
        <v>5325</v>
      </c>
      <c r="B5328" s="7">
        <v>996.68</v>
      </c>
      <c r="C5328" s="7">
        <v>996.68</v>
      </c>
    </row>
    <row r="5329" spans="1:3">
      <c r="A5329" s="6">
        <v>5326</v>
      </c>
      <c r="B5329" s="7">
        <v>1417.1</v>
      </c>
      <c r="C5329" s="7">
        <v>1417.1</v>
      </c>
    </row>
    <row r="5330" spans="1:3">
      <c r="A5330" s="6">
        <v>5327</v>
      </c>
      <c r="B5330" s="7">
        <v>152.53</v>
      </c>
      <c r="C5330" s="7">
        <v>152.53</v>
      </c>
    </row>
    <row r="5331" spans="1:3">
      <c r="A5331" s="6">
        <v>5328</v>
      </c>
      <c r="B5331" s="7">
        <v>276.12</v>
      </c>
      <c r="C5331" s="7">
        <v>276.12</v>
      </c>
    </row>
    <row r="5332" spans="1:3">
      <c r="A5332" s="6">
        <v>5329</v>
      </c>
      <c r="B5332" s="7">
        <v>1153.5</v>
      </c>
      <c r="C5332" s="7">
        <v>1153.5</v>
      </c>
    </row>
    <row r="5333" spans="1:3">
      <c r="A5333" s="6">
        <v>5330</v>
      </c>
      <c r="B5333" s="7">
        <v>1246.02</v>
      </c>
      <c r="C5333" s="7">
        <v>623.01</v>
      </c>
    </row>
    <row r="5334" spans="1:3">
      <c r="A5334" s="6">
        <v>5331</v>
      </c>
      <c r="B5334" s="7">
        <v>257.17</v>
      </c>
      <c r="C5334" s="7">
        <v>257.17</v>
      </c>
    </row>
    <row r="5335" spans="1:3">
      <c r="A5335" s="6">
        <v>5332</v>
      </c>
      <c r="B5335" s="7">
        <v>858.98</v>
      </c>
      <c r="C5335" s="7">
        <v>858.98</v>
      </c>
    </row>
    <row r="5336" spans="1:3">
      <c r="A5336" s="6">
        <v>5333</v>
      </c>
      <c r="B5336" s="7">
        <v>282.13</v>
      </c>
      <c r="C5336" s="7">
        <v>282.13</v>
      </c>
    </row>
    <row r="5337" spans="1:3">
      <c r="A5337" s="6">
        <v>5334</v>
      </c>
      <c r="B5337" s="7">
        <v>257.17</v>
      </c>
      <c r="C5337" s="7">
        <v>257.17</v>
      </c>
    </row>
    <row r="5338" spans="1:3">
      <c r="A5338" s="6">
        <v>5335</v>
      </c>
      <c r="B5338" s="7">
        <v>381.46</v>
      </c>
      <c r="C5338" s="7">
        <v>381.46</v>
      </c>
    </row>
    <row r="5339" spans="1:3">
      <c r="A5339" s="6">
        <v>5336</v>
      </c>
      <c r="B5339" s="7">
        <v>812.66</v>
      </c>
      <c r="C5339" s="7">
        <v>406.33</v>
      </c>
    </row>
    <row r="5340" spans="1:3">
      <c r="A5340" s="6">
        <v>5337</v>
      </c>
      <c r="B5340" s="7">
        <v>965.83</v>
      </c>
      <c r="C5340" s="7">
        <v>965.83</v>
      </c>
    </row>
    <row r="5341" spans="1:3">
      <c r="A5341" s="6">
        <v>5338</v>
      </c>
      <c r="B5341" s="7">
        <v>1136.14</v>
      </c>
      <c r="C5341" s="7">
        <v>568.07</v>
      </c>
    </row>
    <row r="5342" spans="1:3">
      <c r="A5342" s="6">
        <v>5339</v>
      </c>
      <c r="B5342" s="7">
        <v>266.31</v>
      </c>
      <c r="C5342" s="7">
        <v>266.31</v>
      </c>
    </row>
    <row r="5343" spans="1:3">
      <c r="A5343" s="6">
        <v>5340</v>
      </c>
      <c r="B5343" s="7">
        <v>354.77</v>
      </c>
      <c r="C5343" s="7">
        <v>354.77</v>
      </c>
    </row>
    <row r="5344" spans="1:3">
      <c r="A5344" s="6">
        <v>5341</v>
      </c>
      <c r="B5344" s="7">
        <v>1374.61</v>
      </c>
      <c r="C5344" s="7">
        <v>1374.61</v>
      </c>
    </row>
    <row r="5345" spans="1:3">
      <c r="A5345" s="6">
        <v>5342</v>
      </c>
      <c r="B5345" s="7">
        <v>428.94</v>
      </c>
      <c r="C5345" s="7">
        <v>428.94</v>
      </c>
    </row>
    <row r="5346" spans="1:3">
      <c r="A5346" s="6">
        <v>5343</v>
      </c>
      <c r="B5346" s="7">
        <v>661.16</v>
      </c>
      <c r="C5346" s="7">
        <v>661.16</v>
      </c>
    </row>
    <row r="5347" spans="1:3">
      <c r="A5347" s="6">
        <v>5344</v>
      </c>
      <c r="B5347" s="7">
        <v>428.94</v>
      </c>
      <c r="C5347" s="7">
        <v>428.94</v>
      </c>
    </row>
    <row r="5348" spans="1:3">
      <c r="A5348" s="6">
        <v>5345</v>
      </c>
      <c r="B5348" s="7">
        <v>201.88</v>
      </c>
      <c r="C5348" s="7">
        <v>201.88</v>
      </c>
    </row>
    <row r="5349" spans="1:3">
      <c r="A5349" s="6">
        <v>5346</v>
      </c>
      <c r="B5349" s="7">
        <v>915.67</v>
      </c>
      <c r="C5349" s="7">
        <v>915.67</v>
      </c>
    </row>
    <row r="5350" spans="1:3">
      <c r="A5350" s="6">
        <v>5347</v>
      </c>
      <c r="B5350" s="7">
        <v>435.69</v>
      </c>
      <c r="C5350" s="7">
        <v>435.69</v>
      </c>
    </row>
    <row r="5351" spans="1:3">
      <c r="A5351" s="6">
        <v>5348</v>
      </c>
      <c r="B5351" s="7">
        <v>152.53</v>
      </c>
      <c r="C5351" s="7">
        <v>152.53</v>
      </c>
    </row>
    <row r="5352" spans="1:3">
      <c r="A5352" s="6">
        <v>5349</v>
      </c>
      <c r="B5352" s="7">
        <v>414.24</v>
      </c>
      <c r="C5352" s="7">
        <v>414.24</v>
      </c>
    </row>
    <row r="5353" spans="1:3">
      <c r="A5353" s="6">
        <v>5350</v>
      </c>
      <c r="B5353" s="7">
        <v>627.3</v>
      </c>
      <c r="C5353" s="7">
        <v>313.65</v>
      </c>
    </row>
    <row r="5354" spans="1:3">
      <c r="A5354" s="6">
        <v>5351</v>
      </c>
      <c r="B5354" s="7">
        <v>132.23</v>
      </c>
      <c r="C5354" s="7">
        <v>132.23</v>
      </c>
    </row>
    <row r="5355" spans="1:3">
      <c r="A5355" s="6">
        <v>5352</v>
      </c>
      <c r="B5355" s="7">
        <v>861.87</v>
      </c>
      <c r="C5355" s="7">
        <v>861.87</v>
      </c>
    </row>
    <row r="5356" spans="1:3">
      <c r="A5356" s="6">
        <v>5353</v>
      </c>
      <c r="B5356" s="7">
        <v>549.44</v>
      </c>
      <c r="C5356" s="7">
        <v>549.44</v>
      </c>
    </row>
    <row r="5357" spans="1:3">
      <c r="A5357" s="6">
        <v>5354</v>
      </c>
      <c r="B5357" s="7">
        <v>240.57</v>
      </c>
      <c r="C5357" s="7">
        <v>240.57</v>
      </c>
    </row>
    <row r="5358" spans="1:3">
      <c r="A5358" s="6">
        <v>5355</v>
      </c>
      <c r="B5358" s="7">
        <v>44.16</v>
      </c>
      <c r="C5358" s="7">
        <v>44.16</v>
      </c>
    </row>
    <row r="5359" spans="1:3">
      <c r="A5359" s="6">
        <v>5356</v>
      </c>
      <c r="B5359" s="7">
        <v>858.98</v>
      </c>
      <c r="C5359" s="7">
        <v>858.98</v>
      </c>
    </row>
    <row r="5360" spans="1:3">
      <c r="A5360" s="6">
        <v>5357</v>
      </c>
      <c r="B5360" s="7">
        <v>385.03</v>
      </c>
      <c r="C5360" s="7">
        <v>385.03</v>
      </c>
    </row>
    <row r="5361" spans="1:3">
      <c r="A5361" s="6">
        <v>5358</v>
      </c>
      <c r="B5361" s="7">
        <v>392.24</v>
      </c>
      <c r="C5361" s="7">
        <v>392.24</v>
      </c>
    </row>
    <row r="5362" spans="1:3">
      <c r="A5362" s="6">
        <v>5359</v>
      </c>
      <c r="B5362" s="7">
        <v>965.83</v>
      </c>
      <c r="C5362" s="7">
        <v>965.83</v>
      </c>
    </row>
    <row r="5363" spans="1:3">
      <c r="A5363" s="6">
        <v>5360</v>
      </c>
      <c r="B5363" s="7">
        <v>852.42</v>
      </c>
      <c r="C5363" s="7">
        <v>284.14</v>
      </c>
    </row>
    <row r="5364" spans="1:3">
      <c r="A5364" s="6">
        <v>5361</v>
      </c>
      <c r="B5364" s="7">
        <v>539.1</v>
      </c>
      <c r="C5364" s="7">
        <v>539.1</v>
      </c>
    </row>
    <row r="5365" spans="1:3">
      <c r="A5365" s="6">
        <v>5362</v>
      </c>
      <c r="B5365" s="7">
        <v>773.12</v>
      </c>
      <c r="C5365" s="7">
        <v>773.12</v>
      </c>
    </row>
    <row r="5366" spans="1:3">
      <c r="A5366" s="6">
        <v>5363</v>
      </c>
      <c r="B5366" s="7">
        <v>1365.96</v>
      </c>
      <c r="C5366" s="7">
        <v>1365.96</v>
      </c>
    </row>
    <row r="5367" spans="1:3">
      <c r="A5367" s="6">
        <v>5364</v>
      </c>
      <c r="B5367" s="7">
        <v>284.14</v>
      </c>
      <c r="C5367" s="7">
        <v>284.14</v>
      </c>
    </row>
    <row r="5368" spans="1:3">
      <c r="A5368" s="6">
        <v>5365</v>
      </c>
      <c r="B5368" s="7">
        <v>1519.94</v>
      </c>
      <c r="C5368" s="7">
        <v>759.97</v>
      </c>
    </row>
    <row r="5369" spans="1:3">
      <c r="A5369" s="6">
        <v>5366</v>
      </c>
      <c r="B5369" s="7">
        <v>295.79</v>
      </c>
      <c r="C5369" s="7">
        <v>295.79</v>
      </c>
    </row>
    <row r="5370" spans="1:3">
      <c r="A5370" s="6">
        <v>5367</v>
      </c>
      <c r="B5370" s="7">
        <v>159.37</v>
      </c>
      <c r="C5370" s="7">
        <v>159.37</v>
      </c>
    </row>
    <row r="5371" spans="1:3">
      <c r="A5371" s="6">
        <v>5368</v>
      </c>
      <c r="B5371" s="7">
        <v>150.49</v>
      </c>
      <c r="C5371" s="7">
        <v>150.49</v>
      </c>
    </row>
    <row r="5372" spans="1:3">
      <c r="A5372" s="6">
        <v>5369</v>
      </c>
      <c r="B5372" s="7">
        <v>410.51</v>
      </c>
      <c r="C5372" s="7">
        <v>410.51</v>
      </c>
    </row>
    <row r="5373" spans="1:3">
      <c r="A5373" s="6">
        <v>5370</v>
      </c>
      <c r="B5373" s="7">
        <v>386.01</v>
      </c>
      <c r="C5373" s="7">
        <v>386.01</v>
      </c>
    </row>
    <row r="5374" spans="1:3">
      <c r="A5374" s="6">
        <v>5371</v>
      </c>
      <c r="B5374" s="7">
        <v>313.65</v>
      </c>
      <c r="C5374" s="7">
        <v>313.65</v>
      </c>
    </row>
    <row r="5375" spans="1:3">
      <c r="A5375" s="6">
        <v>5372</v>
      </c>
      <c r="B5375" s="7">
        <v>260.61</v>
      </c>
      <c r="C5375" s="7">
        <v>260.61</v>
      </c>
    </row>
    <row r="5376" spans="1:3">
      <c r="A5376" s="6">
        <v>5373</v>
      </c>
      <c r="B5376" s="7">
        <v>255.79</v>
      </c>
      <c r="C5376" s="7">
        <v>255.79</v>
      </c>
    </row>
    <row r="5377" spans="1:3">
      <c r="A5377" s="6">
        <v>5374</v>
      </c>
      <c r="B5377" s="7">
        <v>224.98</v>
      </c>
      <c r="C5377" s="7">
        <v>224.98</v>
      </c>
    </row>
    <row r="5378" spans="1:3">
      <c r="A5378" s="6">
        <v>5375</v>
      </c>
      <c r="B5378" s="7">
        <v>661.44</v>
      </c>
      <c r="C5378" s="7">
        <v>661.44</v>
      </c>
    </row>
    <row r="5379" spans="1:3">
      <c r="A5379" s="6">
        <v>5376</v>
      </c>
      <c r="B5379" s="7">
        <v>399.61</v>
      </c>
      <c r="C5379" s="7">
        <v>399.61</v>
      </c>
    </row>
    <row r="5380" spans="1:3">
      <c r="A5380" s="6">
        <v>5377</v>
      </c>
      <c r="B5380" s="7">
        <v>989.11</v>
      </c>
      <c r="C5380" s="7">
        <v>989.11</v>
      </c>
    </row>
    <row r="5381" spans="1:3">
      <c r="A5381" s="6">
        <v>5378</v>
      </c>
      <c r="B5381" s="7">
        <v>376.78</v>
      </c>
      <c r="C5381" s="7">
        <v>376.78</v>
      </c>
    </row>
    <row r="5382" spans="1:3">
      <c r="A5382" s="6">
        <v>5379</v>
      </c>
      <c r="B5382" s="7">
        <v>2738.85</v>
      </c>
      <c r="C5382" s="7">
        <v>912.95</v>
      </c>
    </row>
    <row r="5383" spans="1:3">
      <c r="A5383" s="6">
        <v>5380</v>
      </c>
      <c r="B5383" s="7">
        <v>449.81</v>
      </c>
      <c r="C5383" s="7">
        <v>449.81</v>
      </c>
    </row>
    <row r="5384" spans="1:3">
      <c r="A5384" s="6">
        <v>5381</v>
      </c>
      <c r="B5384" s="7">
        <v>164.76</v>
      </c>
      <c r="C5384" s="7">
        <v>164.76</v>
      </c>
    </row>
    <row r="5385" spans="1:3">
      <c r="A5385" s="6">
        <v>5382</v>
      </c>
      <c r="B5385" s="7">
        <v>748.01</v>
      </c>
      <c r="C5385" s="7">
        <v>748.01</v>
      </c>
    </row>
    <row r="5386" spans="1:3">
      <c r="A5386" s="6">
        <v>5383</v>
      </c>
      <c r="B5386" s="7">
        <v>578.97</v>
      </c>
      <c r="C5386" s="7">
        <v>578.97</v>
      </c>
    </row>
    <row r="5387" spans="1:3">
      <c r="A5387" s="6">
        <v>5384</v>
      </c>
      <c r="B5387" s="7">
        <v>447.91</v>
      </c>
      <c r="C5387" s="7">
        <v>447.91</v>
      </c>
    </row>
    <row r="5388" spans="1:3">
      <c r="A5388" s="6">
        <v>5385</v>
      </c>
      <c r="B5388" s="7">
        <v>1816.72</v>
      </c>
      <c r="C5388" s="7">
        <v>1816.72</v>
      </c>
    </row>
    <row r="5389" spans="1:3">
      <c r="A5389" s="6">
        <v>5386</v>
      </c>
      <c r="B5389" s="7">
        <v>295.79</v>
      </c>
      <c r="C5389" s="7">
        <v>295.79</v>
      </c>
    </row>
    <row r="5390" spans="1:3">
      <c r="A5390" s="6">
        <v>5387</v>
      </c>
      <c r="B5390" s="7">
        <v>367.55</v>
      </c>
      <c r="C5390" s="7">
        <v>367.55</v>
      </c>
    </row>
    <row r="5391" spans="1:3">
      <c r="A5391" s="6">
        <v>5388</v>
      </c>
      <c r="B5391" s="7">
        <v>1490.74</v>
      </c>
      <c r="C5391" s="7">
        <v>1490.74</v>
      </c>
    </row>
    <row r="5392" spans="1:3">
      <c r="A5392" s="6">
        <v>5389</v>
      </c>
      <c r="B5392" s="7">
        <v>426.02</v>
      </c>
      <c r="C5392" s="7">
        <v>426.02</v>
      </c>
    </row>
    <row r="5393" spans="1:3">
      <c r="A5393" s="6">
        <v>5390</v>
      </c>
      <c r="B5393" s="7">
        <v>691.55</v>
      </c>
      <c r="C5393" s="7">
        <v>691.55</v>
      </c>
    </row>
    <row r="5394" spans="1:3">
      <c r="A5394" s="6">
        <v>5391</v>
      </c>
      <c r="B5394" s="7">
        <v>252.36</v>
      </c>
      <c r="C5394" s="7">
        <v>252.36</v>
      </c>
    </row>
    <row r="5395" spans="1:3">
      <c r="A5395" s="6">
        <v>5392</v>
      </c>
      <c r="B5395" s="7">
        <v>258.2</v>
      </c>
      <c r="C5395" s="7">
        <v>258.2</v>
      </c>
    </row>
    <row r="5396" spans="1:3">
      <c r="A5396" s="6">
        <v>5393</v>
      </c>
      <c r="B5396" s="7">
        <v>710.99</v>
      </c>
      <c r="C5396" s="7">
        <v>710.99</v>
      </c>
    </row>
    <row r="5397" spans="1:3">
      <c r="A5397" s="6">
        <v>5394</v>
      </c>
      <c r="B5397" s="7">
        <v>1674.48</v>
      </c>
      <c r="C5397" s="7">
        <v>1674.48</v>
      </c>
    </row>
    <row r="5398" spans="1:3">
      <c r="A5398" s="6">
        <v>5395</v>
      </c>
      <c r="B5398" s="7">
        <v>359.28</v>
      </c>
      <c r="C5398" s="7">
        <v>359.28</v>
      </c>
    </row>
    <row r="5399" spans="1:3">
      <c r="A5399" s="6">
        <v>5396</v>
      </c>
      <c r="B5399" s="7">
        <v>1502.76</v>
      </c>
      <c r="C5399" s="7">
        <v>751.38</v>
      </c>
    </row>
    <row r="5400" spans="1:3">
      <c r="A5400" s="6">
        <v>5397</v>
      </c>
      <c r="B5400" s="7">
        <v>235.13</v>
      </c>
      <c r="C5400" s="7">
        <v>235.13</v>
      </c>
    </row>
    <row r="5401" spans="1:3">
      <c r="A5401" s="6">
        <v>5398</v>
      </c>
      <c r="B5401" s="7">
        <v>79.86</v>
      </c>
      <c r="C5401" s="7">
        <v>39.93</v>
      </c>
    </row>
    <row r="5402" spans="1:3">
      <c r="A5402" s="6">
        <v>5399</v>
      </c>
      <c r="B5402" s="7">
        <v>1517.02</v>
      </c>
      <c r="C5402" s="7">
        <v>1517.02</v>
      </c>
    </row>
    <row r="5403" spans="1:3">
      <c r="A5403" s="6">
        <v>5400</v>
      </c>
      <c r="B5403" s="7">
        <v>375.68</v>
      </c>
      <c r="C5403" s="7">
        <v>375.68</v>
      </c>
    </row>
    <row r="5404" spans="1:3">
      <c r="A5404" s="6">
        <v>5401</v>
      </c>
      <c r="B5404" s="7">
        <v>2742.27</v>
      </c>
      <c r="C5404" s="7">
        <v>914.09</v>
      </c>
    </row>
    <row r="5405" spans="1:3">
      <c r="A5405" s="6">
        <v>5402</v>
      </c>
      <c r="B5405" s="7">
        <v>493.21</v>
      </c>
      <c r="C5405" s="7">
        <v>493.21</v>
      </c>
    </row>
    <row r="5406" spans="1:3">
      <c r="A5406" s="6">
        <v>5403</v>
      </c>
      <c r="B5406" s="7">
        <v>151.46</v>
      </c>
      <c r="C5406" s="7">
        <v>151.46</v>
      </c>
    </row>
    <row r="5407" spans="1:3">
      <c r="A5407" s="6">
        <v>5404</v>
      </c>
      <c r="B5407" s="7">
        <v>164.71</v>
      </c>
      <c r="C5407" s="7">
        <v>164.71</v>
      </c>
    </row>
    <row r="5408" spans="1:3">
      <c r="A5408" s="6">
        <v>5405</v>
      </c>
      <c r="B5408" s="7">
        <v>791.04</v>
      </c>
      <c r="C5408" s="7">
        <v>395.52</v>
      </c>
    </row>
    <row r="5409" spans="1:3">
      <c r="A5409" s="6">
        <v>5406</v>
      </c>
      <c r="B5409" s="7">
        <v>142.43</v>
      </c>
      <c r="C5409" s="7">
        <v>142.43</v>
      </c>
    </row>
    <row r="5410" spans="1:3">
      <c r="A5410" s="6">
        <v>5407</v>
      </c>
      <c r="B5410" s="7">
        <v>716.89</v>
      </c>
      <c r="C5410" s="7">
        <v>716.89</v>
      </c>
    </row>
    <row r="5411" spans="1:3">
      <c r="A5411" s="6">
        <v>5408</v>
      </c>
      <c r="B5411" s="7">
        <v>1733.72</v>
      </c>
      <c r="C5411" s="7">
        <v>1733.72</v>
      </c>
    </row>
    <row r="5412" spans="1:3">
      <c r="A5412" s="6">
        <v>5409</v>
      </c>
      <c r="B5412" s="7">
        <v>193.6</v>
      </c>
      <c r="C5412" s="7">
        <v>193.6</v>
      </c>
    </row>
    <row r="5413" spans="1:3">
      <c r="A5413" s="6">
        <v>5410</v>
      </c>
      <c r="B5413" s="7">
        <v>129.33</v>
      </c>
      <c r="C5413" s="7">
        <v>129.33</v>
      </c>
    </row>
    <row r="5414" spans="1:3">
      <c r="A5414" s="6">
        <v>5411</v>
      </c>
      <c r="B5414" s="7">
        <v>1758.38</v>
      </c>
      <c r="C5414" s="7">
        <v>879.19</v>
      </c>
    </row>
    <row r="5415" spans="1:3">
      <c r="A5415" s="6">
        <v>5412</v>
      </c>
      <c r="B5415" s="7">
        <v>1436.89</v>
      </c>
      <c r="C5415" s="7">
        <v>1436.89</v>
      </c>
    </row>
    <row r="5416" spans="1:3">
      <c r="A5416" s="6">
        <v>5413</v>
      </c>
      <c r="B5416" s="7">
        <v>744.5</v>
      </c>
      <c r="C5416" s="7">
        <v>744.5</v>
      </c>
    </row>
    <row r="5417" spans="1:3">
      <c r="A5417" s="6">
        <v>5414</v>
      </c>
      <c r="B5417" s="7">
        <v>751.38</v>
      </c>
      <c r="C5417" s="7">
        <v>751.38</v>
      </c>
    </row>
    <row r="5418" spans="1:3">
      <c r="A5418" s="6">
        <v>5415</v>
      </c>
      <c r="B5418" s="7">
        <v>1182.51</v>
      </c>
      <c r="C5418" s="7">
        <v>394.17</v>
      </c>
    </row>
    <row r="5419" spans="1:3">
      <c r="A5419" s="6">
        <v>5416</v>
      </c>
      <c r="B5419" s="7">
        <v>1860.2</v>
      </c>
      <c r="C5419" s="7">
        <v>1860.2</v>
      </c>
    </row>
    <row r="5420" spans="1:3">
      <c r="A5420" s="6">
        <v>5417</v>
      </c>
      <c r="B5420" s="7">
        <v>803.38</v>
      </c>
      <c r="C5420" s="7">
        <v>401.69</v>
      </c>
    </row>
    <row r="5421" spans="1:3">
      <c r="A5421" s="6">
        <v>5418</v>
      </c>
      <c r="B5421" s="7">
        <v>394.17</v>
      </c>
      <c r="C5421" s="7">
        <v>394.17</v>
      </c>
    </row>
    <row r="5422" spans="1:3">
      <c r="A5422" s="6">
        <v>5419</v>
      </c>
      <c r="B5422" s="7">
        <v>1517.02</v>
      </c>
      <c r="C5422" s="7">
        <v>1517.02</v>
      </c>
    </row>
    <row r="5423" spans="1:3">
      <c r="A5423" s="6">
        <v>5420</v>
      </c>
      <c r="B5423" s="7">
        <v>295.79</v>
      </c>
      <c r="C5423" s="7">
        <v>295.79</v>
      </c>
    </row>
    <row r="5424" spans="1:3">
      <c r="A5424" s="6">
        <v>5421</v>
      </c>
      <c r="B5424" s="7">
        <v>826.31</v>
      </c>
      <c r="C5424" s="7">
        <v>826.31</v>
      </c>
    </row>
    <row r="5425" spans="1:3">
      <c r="A5425" s="6">
        <v>5422</v>
      </c>
      <c r="B5425" s="7">
        <v>802.95</v>
      </c>
      <c r="C5425" s="7">
        <v>802.95</v>
      </c>
    </row>
    <row r="5426" spans="1:3">
      <c r="A5426" s="6">
        <v>5423</v>
      </c>
      <c r="B5426" s="7">
        <v>653.39</v>
      </c>
      <c r="C5426" s="7">
        <v>653.39</v>
      </c>
    </row>
    <row r="5427" spans="1:3">
      <c r="A5427" s="6">
        <v>5424</v>
      </c>
      <c r="B5427" s="7">
        <v>968.43</v>
      </c>
      <c r="C5427" s="7">
        <v>968.43</v>
      </c>
    </row>
    <row r="5428" spans="1:3">
      <c r="A5428" s="6">
        <v>5425</v>
      </c>
      <c r="B5428" s="7">
        <v>1517.02</v>
      </c>
      <c r="C5428" s="7">
        <v>1517.02</v>
      </c>
    </row>
    <row r="5429" spans="1:3">
      <c r="A5429" s="6">
        <v>5426</v>
      </c>
      <c r="B5429" s="7">
        <v>364.96</v>
      </c>
      <c r="C5429" s="7">
        <v>364.96</v>
      </c>
    </row>
    <row r="5430" spans="1:3">
      <c r="A5430" s="6">
        <v>5427</v>
      </c>
      <c r="B5430" s="7">
        <v>800.6</v>
      </c>
      <c r="C5430" s="7">
        <v>400.3</v>
      </c>
    </row>
    <row r="5431" spans="1:3">
      <c r="A5431" s="6">
        <v>5428</v>
      </c>
      <c r="B5431" s="7">
        <v>112.48</v>
      </c>
      <c r="C5431" s="7">
        <v>112.48</v>
      </c>
    </row>
    <row r="5432" spans="1:3">
      <c r="A5432" s="6">
        <v>5429</v>
      </c>
      <c r="B5432" s="7">
        <v>748.61</v>
      </c>
      <c r="C5432" s="7">
        <v>748.61</v>
      </c>
    </row>
    <row r="5433" spans="1:3">
      <c r="A5433" s="6">
        <v>5430</v>
      </c>
      <c r="B5433" s="7">
        <v>376.78</v>
      </c>
      <c r="C5433" s="7">
        <v>376.78</v>
      </c>
    </row>
    <row r="5434" spans="1:3">
      <c r="A5434" s="6">
        <v>5431</v>
      </c>
      <c r="B5434" s="7">
        <v>209.84</v>
      </c>
      <c r="C5434" s="7">
        <v>209.84</v>
      </c>
    </row>
    <row r="5435" spans="1:3">
      <c r="A5435" s="6">
        <v>5432</v>
      </c>
      <c r="B5435" s="7">
        <v>1328.87</v>
      </c>
      <c r="C5435" s="7">
        <v>1328.87</v>
      </c>
    </row>
    <row r="5436" spans="1:3">
      <c r="A5436" s="6">
        <v>5433</v>
      </c>
      <c r="B5436" s="7">
        <v>258.66</v>
      </c>
      <c r="C5436" s="7">
        <v>258.66</v>
      </c>
    </row>
    <row r="5437" spans="1:3">
      <c r="A5437" s="6">
        <v>5434</v>
      </c>
      <c r="B5437" s="7">
        <v>74.09</v>
      </c>
      <c r="C5437" s="7">
        <v>74.09</v>
      </c>
    </row>
    <row r="5438" spans="1:3">
      <c r="A5438" s="6">
        <v>5435</v>
      </c>
      <c r="B5438" s="7">
        <v>1860.2</v>
      </c>
      <c r="C5438" s="7">
        <v>1860.2</v>
      </c>
    </row>
    <row r="5439" spans="1:3">
      <c r="A5439" s="6">
        <v>5436</v>
      </c>
      <c r="B5439" s="7">
        <v>183.34</v>
      </c>
      <c r="C5439" s="7">
        <v>183.34</v>
      </c>
    </row>
    <row r="5440" spans="1:3">
      <c r="A5440" s="6">
        <v>5437</v>
      </c>
      <c r="B5440" s="7">
        <v>969.41</v>
      </c>
      <c r="C5440" s="7">
        <v>969.41</v>
      </c>
    </row>
    <row r="5441" spans="1:3">
      <c r="A5441" s="6">
        <v>5438</v>
      </c>
      <c r="B5441" s="7">
        <v>240.57</v>
      </c>
      <c r="C5441" s="7">
        <v>240.57</v>
      </c>
    </row>
    <row r="5442" spans="1:3">
      <c r="A5442" s="6">
        <v>5439</v>
      </c>
      <c r="B5442" s="7">
        <v>1075.73</v>
      </c>
      <c r="C5442" s="7">
        <v>1075.73</v>
      </c>
    </row>
    <row r="5443" spans="1:3">
      <c r="A5443" s="6">
        <v>5440</v>
      </c>
      <c r="B5443" s="7">
        <v>940.95</v>
      </c>
      <c r="C5443" s="7">
        <v>313.65</v>
      </c>
    </row>
    <row r="5444" spans="1:3">
      <c r="A5444" s="6">
        <v>5441</v>
      </c>
      <c r="B5444" s="7">
        <v>428.94</v>
      </c>
      <c r="C5444" s="7">
        <v>428.94</v>
      </c>
    </row>
    <row r="5445" spans="1:3">
      <c r="A5445" s="6">
        <v>5442</v>
      </c>
      <c r="B5445" s="7">
        <v>836.72</v>
      </c>
      <c r="C5445" s="7">
        <v>836.72</v>
      </c>
    </row>
    <row r="5446" spans="1:3">
      <c r="A5446" s="6">
        <v>5443</v>
      </c>
      <c r="B5446" s="7">
        <v>164.76</v>
      </c>
      <c r="C5446" s="7">
        <v>164.76</v>
      </c>
    </row>
    <row r="5447" spans="1:3">
      <c r="A5447" s="6">
        <v>5444</v>
      </c>
      <c r="B5447" s="7">
        <v>329.64</v>
      </c>
      <c r="C5447" s="7">
        <v>329.64</v>
      </c>
    </row>
    <row r="5448" spans="1:3">
      <c r="A5448" s="6">
        <v>5445</v>
      </c>
      <c r="B5448" s="7">
        <v>836.63</v>
      </c>
      <c r="C5448" s="7">
        <v>836.63</v>
      </c>
    </row>
    <row r="5449" spans="1:3">
      <c r="A5449" s="6">
        <v>5446</v>
      </c>
      <c r="B5449" s="7">
        <v>479.76</v>
      </c>
      <c r="C5449" s="7">
        <v>159.92</v>
      </c>
    </row>
    <row r="5450" spans="1:3">
      <c r="A5450" s="6">
        <v>5447</v>
      </c>
      <c r="B5450" s="7">
        <v>526.08</v>
      </c>
      <c r="C5450" s="7">
        <v>526.08</v>
      </c>
    </row>
    <row r="5451" spans="1:3">
      <c r="A5451" s="6">
        <v>5448</v>
      </c>
      <c r="B5451" s="7">
        <v>273.77</v>
      </c>
      <c r="C5451" s="7">
        <v>273.77</v>
      </c>
    </row>
    <row r="5452" spans="1:3">
      <c r="A5452" s="6">
        <v>5449</v>
      </c>
      <c r="B5452" s="7">
        <v>183.41</v>
      </c>
      <c r="C5452" s="7">
        <v>183.41</v>
      </c>
    </row>
    <row r="5453" spans="1:3">
      <c r="A5453" s="6">
        <v>5450</v>
      </c>
      <c r="B5453" s="7">
        <v>154.28</v>
      </c>
      <c r="C5453" s="7">
        <v>154.28</v>
      </c>
    </row>
    <row r="5454" spans="1:3">
      <c r="A5454" s="6">
        <v>5451</v>
      </c>
      <c r="B5454" s="7">
        <v>486.42</v>
      </c>
      <c r="C5454" s="7">
        <v>486.42</v>
      </c>
    </row>
    <row r="5455" spans="1:3">
      <c r="A5455" s="6">
        <v>5452</v>
      </c>
      <c r="B5455" s="7">
        <v>732.62</v>
      </c>
      <c r="C5455" s="7">
        <v>366.31</v>
      </c>
    </row>
    <row r="5456" spans="1:3">
      <c r="A5456" s="6">
        <v>5453</v>
      </c>
      <c r="B5456" s="7">
        <v>100.33</v>
      </c>
      <c r="C5456" s="7">
        <v>100.33</v>
      </c>
    </row>
    <row r="5457" spans="1:3">
      <c r="A5457" s="6">
        <v>5454</v>
      </c>
      <c r="B5457" s="7">
        <v>221.62</v>
      </c>
      <c r="C5457" s="7">
        <v>221.62</v>
      </c>
    </row>
    <row r="5458" spans="1:3">
      <c r="A5458" s="6">
        <v>5455</v>
      </c>
      <c r="B5458" s="7">
        <v>1257.96</v>
      </c>
      <c r="C5458" s="7">
        <v>1257.96</v>
      </c>
    </row>
    <row r="5459" spans="1:3">
      <c r="A5459" s="6">
        <v>5456</v>
      </c>
      <c r="B5459" s="7">
        <v>2016.04</v>
      </c>
      <c r="C5459" s="7">
        <v>1008.02</v>
      </c>
    </row>
    <row r="5460" spans="1:3">
      <c r="A5460" s="6">
        <v>5457</v>
      </c>
      <c r="B5460" s="7">
        <v>623.01</v>
      </c>
      <c r="C5460" s="7">
        <v>623.01</v>
      </c>
    </row>
    <row r="5461" spans="1:3">
      <c r="A5461" s="6">
        <v>5458</v>
      </c>
      <c r="B5461" s="7">
        <v>2704.53</v>
      </c>
      <c r="C5461" s="7">
        <v>901.51</v>
      </c>
    </row>
    <row r="5462" spans="1:3">
      <c r="A5462" s="6">
        <v>5459</v>
      </c>
      <c r="B5462" s="7">
        <v>744.5</v>
      </c>
      <c r="C5462" s="7">
        <v>744.5</v>
      </c>
    </row>
    <row r="5463" spans="1:3">
      <c r="A5463" s="6">
        <v>5460</v>
      </c>
      <c r="B5463" s="7">
        <v>83.56</v>
      </c>
      <c r="C5463" s="7">
        <v>83.56</v>
      </c>
    </row>
    <row r="5464" spans="1:3">
      <c r="A5464" s="6">
        <v>5461</v>
      </c>
      <c r="B5464" s="7">
        <v>1170.11</v>
      </c>
      <c r="C5464" s="7">
        <v>1170.11</v>
      </c>
    </row>
    <row r="5465" spans="1:3">
      <c r="A5465" s="6">
        <v>5462</v>
      </c>
      <c r="B5465" s="7">
        <v>787.06</v>
      </c>
      <c r="C5465" s="7">
        <v>787.06</v>
      </c>
    </row>
    <row r="5466" spans="1:3">
      <c r="A5466" s="6">
        <v>5463</v>
      </c>
      <c r="B5466" s="7">
        <v>935.74</v>
      </c>
      <c r="C5466" s="7">
        <v>935.74</v>
      </c>
    </row>
    <row r="5467" spans="1:3">
      <c r="A5467" s="6">
        <v>5464</v>
      </c>
      <c r="B5467" s="7">
        <v>624.72</v>
      </c>
      <c r="C5467" s="7">
        <v>208.24</v>
      </c>
    </row>
    <row r="5468" spans="1:3">
      <c r="A5468" s="6">
        <v>5465</v>
      </c>
      <c r="B5468" s="7">
        <v>751.99</v>
      </c>
      <c r="C5468" s="7">
        <v>751.99</v>
      </c>
    </row>
    <row r="5469" spans="1:3">
      <c r="A5469" s="6">
        <v>5466</v>
      </c>
      <c r="B5469" s="7">
        <v>240.54</v>
      </c>
      <c r="C5469" s="7">
        <v>120.27</v>
      </c>
    </row>
    <row r="5470" spans="1:3">
      <c r="A5470" s="6">
        <v>5467</v>
      </c>
      <c r="B5470" s="7">
        <v>861.87</v>
      </c>
      <c r="C5470" s="7">
        <v>861.87</v>
      </c>
    </row>
    <row r="5471" spans="1:3">
      <c r="A5471" s="6">
        <v>5468</v>
      </c>
      <c r="B5471" s="7">
        <v>1317.6</v>
      </c>
      <c r="C5471" s="7">
        <v>658.8</v>
      </c>
    </row>
    <row r="5472" spans="1:3">
      <c r="A5472" s="6">
        <v>5469</v>
      </c>
      <c r="B5472" s="7">
        <v>1490.74</v>
      </c>
      <c r="C5472" s="7">
        <v>1490.74</v>
      </c>
    </row>
    <row r="5473" spans="1:3">
      <c r="A5473" s="6">
        <v>5470</v>
      </c>
      <c r="B5473" s="7">
        <v>526.08</v>
      </c>
      <c r="C5473" s="7">
        <v>526.08</v>
      </c>
    </row>
    <row r="5474" spans="1:3">
      <c r="A5474" s="6">
        <v>5471</v>
      </c>
      <c r="B5474" s="7">
        <v>313.65</v>
      </c>
      <c r="C5474" s="7">
        <v>313.65</v>
      </c>
    </row>
    <row r="5475" spans="1:3">
      <c r="A5475" s="6">
        <v>5472</v>
      </c>
      <c r="B5475" s="7">
        <v>787.06</v>
      </c>
      <c r="C5475" s="7">
        <v>787.06</v>
      </c>
    </row>
    <row r="5476" spans="1:3">
      <c r="A5476" s="6">
        <v>5473</v>
      </c>
      <c r="B5476" s="7">
        <v>914.09</v>
      </c>
      <c r="C5476" s="7">
        <v>914.09</v>
      </c>
    </row>
    <row r="5477" spans="1:3">
      <c r="A5477" s="6">
        <v>5474</v>
      </c>
      <c r="B5477" s="7">
        <v>406.33</v>
      </c>
      <c r="C5477" s="7">
        <v>406.33</v>
      </c>
    </row>
    <row r="5478" spans="1:3">
      <c r="A5478" s="6">
        <v>5475</v>
      </c>
      <c r="B5478" s="7">
        <v>1041.67</v>
      </c>
      <c r="C5478" s="7">
        <v>1041.67</v>
      </c>
    </row>
    <row r="5479" spans="1:3">
      <c r="A5479" s="6">
        <v>5476</v>
      </c>
      <c r="B5479" s="7">
        <v>198.89</v>
      </c>
      <c r="C5479" s="7">
        <v>198.89</v>
      </c>
    </row>
    <row r="5480" spans="1:3">
      <c r="A5480" s="6">
        <v>5477</v>
      </c>
      <c r="B5480" s="7">
        <v>914.09</v>
      </c>
      <c r="C5480" s="7">
        <v>914.09</v>
      </c>
    </row>
    <row r="5481" spans="1:3">
      <c r="A5481" s="6">
        <v>5478</v>
      </c>
      <c r="B5481" s="7">
        <v>374.8</v>
      </c>
      <c r="C5481" s="7">
        <v>374.8</v>
      </c>
    </row>
    <row r="5482" spans="1:3">
      <c r="A5482" s="6">
        <v>5479</v>
      </c>
      <c r="B5482" s="7">
        <v>5865.06</v>
      </c>
      <c r="C5482" s="7">
        <v>1955.02</v>
      </c>
    </row>
    <row r="5483" spans="1:3">
      <c r="A5483" s="6">
        <v>5480</v>
      </c>
      <c r="B5483" s="7">
        <v>406.33</v>
      </c>
      <c r="C5483" s="7">
        <v>406.33</v>
      </c>
    </row>
    <row r="5484" spans="1:3">
      <c r="A5484" s="6">
        <v>5481</v>
      </c>
      <c r="B5484" s="7">
        <v>227.13</v>
      </c>
      <c r="C5484" s="7">
        <v>227.13</v>
      </c>
    </row>
    <row r="5485" spans="1:3">
      <c r="A5485" s="6">
        <v>5482</v>
      </c>
      <c r="B5485" s="7">
        <v>1955.02</v>
      </c>
      <c r="C5485" s="7">
        <v>1955.02</v>
      </c>
    </row>
    <row r="5486" spans="1:3">
      <c r="A5486" s="6">
        <v>5483</v>
      </c>
      <c r="B5486" s="7">
        <v>198.89</v>
      </c>
      <c r="C5486" s="7">
        <v>198.89</v>
      </c>
    </row>
    <row r="5487" spans="1:3">
      <c r="A5487" s="6">
        <v>5484</v>
      </c>
      <c r="B5487" s="7">
        <v>235.13</v>
      </c>
      <c r="C5487" s="7">
        <v>235.13</v>
      </c>
    </row>
    <row r="5488" spans="1:3">
      <c r="A5488" s="6">
        <v>5485</v>
      </c>
      <c r="B5488" s="7">
        <v>490.18</v>
      </c>
      <c r="C5488" s="7">
        <v>245.09</v>
      </c>
    </row>
    <row r="5489" spans="1:3">
      <c r="A5489" s="6">
        <v>5486</v>
      </c>
      <c r="B5489" s="7">
        <v>401.69</v>
      </c>
      <c r="C5489" s="7">
        <v>401.69</v>
      </c>
    </row>
    <row r="5490" spans="1:3">
      <c r="A5490" s="6">
        <v>5487</v>
      </c>
      <c r="B5490" s="7">
        <v>96.07</v>
      </c>
      <c r="C5490" s="7">
        <v>96.07</v>
      </c>
    </row>
    <row r="5491" spans="1:3">
      <c r="A5491" s="6">
        <v>5488</v>
      </c>
      <c r="B5491" s="7">
        <v>164.76</v>
      </c>
      <c r="C5491" s="7">
        <v>164.76</v>
      </c>
    </row>
    <row r="5492" spans="1:3">
      <c r="A5492" s="6">
        <v>5489</v>
      </c>
      <c r="B5492" s="7">
        <v>366.31</v>
      </c>
      <c r="C5492" s="7">
        <v>366.31</v>
      </c>
    </row>
    <row r="5493" spans="1:3">
      <c r="A5493" s="6">
        <v>5490</v>
      </c>
      <c r="B5493" s="7">
        <v>442.46</v>
      </c>
      <c r="C5493" s="7">
        <v>442.46</v>
      </c>
    </row>
    <row r="5494" spans="1:3">
      <c r="A5494" s="6">
        <v>5491</v>
      </c>
      <c r="B5494" s="7">
        <v>439.45</v>
      </c>
      <c r="C5494" s="7">
        <v>439.45</v>
      </c>
    </row>
    <row r="5495" spans="1:3">
      <c r="A5495" s="6">
        <v>5492</v>
      </c>
      <c r="B5495" s="7">
        <v>1007.5</v>
      </c>
      <c r="C5495" s="7">
        <v>1007.5</v>
      </c>
    </row>
    <row r="5496" spans="1:3">
      <c r="A5496" s="6">
        <v>5493</v>
      </c>
      <c r="B5496" s="7">
        <v>1328.07</v>
      </c>
      <c r="C5496" s="7">
        <v>442.69</v>
      </c>
    </row>
    <row r="5497" spans="1:3">
      <c r="A5497" s="6">
        <v>5494</v>
      </c>
      <c r="B5497" s="7">
        <v>993.42</v>
      </c>
      <c r="C5497" s="7">
        <v>496.71</v>
      </c>
    </row>
    <row r="5498" spans="1:3">
      <c r="A5498" s="6">
        <v>5495</v>
      </c>
      <c r="B5498" s="7">
        <v>365.23</v>
      </c>
      <c r="C5498" s="7">
        <v>365.23</v>
      </c>
    </row>
    <row r="5499" spans="1:3">
      <c r="A5499" s="6">
        <v>5496</v>
      </c>
      <c r="B5499" s="7">
        <v>377.58</v>
      </c>
      <c r="C5499" s="7">
        <v>377.58</v>
      </c>
    </row>
    <row r="5500" spans="1:3">
      <c r="A5500" s="6">
        <v>5497</v>
      </c>
      <c r="B5500" s="7">
        <v>150.49</v>
      </c>
      <c r="C5500" s="7">
        <v>150.49</v>
      </c>
    </row>
    <row r="5501" spans="1:3">
      <c r="A5501" s="6">
        <v>5498</v>
      </c>
      <c r="B5501" s="7">
        <v>260.61</v>
      </c>
      <c r="C5501" s="7">
        <v>260.61</v>
      </c>
    </row>
    <row r="5502" spans="1:3">
      <c r="A5502" s="6">
        <v>5499</v>
      </c>
      <c r="B5502" s="7">
        <v>1532.96</v>
      </c>
      <c r="C5502" s="7">
        <v>766.48</v>
      </c>
    </row>
    <row r="5503" spans="1:3">
      <c r="A5503" s="6">
        <v>5500</v>
      </c>
      <c r="B5503" s="7">
        <v>428.94</v>
      </c>
      <c r="C5503" s="7">
        <v>428.94</v>
      </c>
    </row>
    <row r="5504" spans="1:3">
      <c r="A5504" s="6">
        <v>5501</v>
      </c>
      <c r="B5504" s="7">
        <v>250.59</v>
      </c>
      <c r="C5504" s="7">
        <v>250.59</v>
      </c>
    </row>
    <row r="5505" spans="1:3">
      <c r="A5505" s="6">
        <v>5502</v>
      </c>
      <c r="B5505" s="7">
        <v>692.22</v>
      </c>
      <c r="C5505" s="7">
        <v>230.74</v>
      </c>
    </row>
    <row r="5506" spans="1:3">
      <c r="A5506" s="6">
        <v>5503</v>
      </c>
      <c r="B5506" s="7">
        <v>1257.96</v>
      </c>
      <c r="C5506" s="7">
        <v>1257.96</v>
      </c>
    </row>
    <row r="5507" spans="1:3">
      <c r="A5507" s="6">
        <v>5504</v>
      </c>
      <c r="B5507" s="7">
        <v>705.68</v>
      </c>
      <c r="C5507" s="7">
        <v>352.84</v>
      </c>
    </row>
    <row r="5508" spans="1:3">
      <c r="A5508" s="6">
        <v>5505</v>
      </c>
      <c r="B5508" s="7">
        <v>1517.02</v>
      </c>
      <c r="C5508" s="7">
        <v>1517.02</v>
      </c>
    </row>
    <row r="5509" spans="1:3">
      <c r="A5509" s="6">
        <v>5506</v>
      </c>
      <c r="B5509" s="7">
        <v>414.24</v>
      </c>
      <c r="C5509" s="7">
        <v>414.24</v>
      </c>
    </row>
    <row r="5510" spans="1:3">
      <c r="A5510" s="6">
        <v>5507</v>
      </c>
      <c r="B5510" s="7">
        <v>318.02</v>
      </c>
      <c r="C5510" s="7">
        <v>318.02</v>
      </c>
    </row>
    <row r="5511" spans="1:3">
      <c r="A5511" s="6">
        <v>5508</v>
      </c>
      <c r="B5511" s="7">
        <v>1496.02</v>
      </c>
      <c r="C5511" s="7">
        <v>748.01</v>
      </c>
    </row>
    <row r="5512" spans="1:3">
      <c r="A5512" s="6">
        <v>5509</v>
      </c>
      <c r="B5512" s="7">
        <v>1933.32</v>
      </c>
      <c r="C5512" s="7">
        <v>966.66</v>
      </c>
    </row>
    <row r="5513" spans="1:3">
      <c r="A5513" s="6">
        <v>5510</v>
      </c>
      <c r="B5513" s="7">
        <v>718.33</v>
      </c>
      <c r="C5513" s="7">
        <v>718.33</v>
      </c>
    </row>
    <row r="5514" spans="1:3">
      <c r="A5514" s="6">
        <v>5511</v>
      </c>
      <c r="B5514" s="7">
        <v>192.34</v>
      </c>
      <c r="C5514" s="7">
        <v>192.34</v>
      </c>
    </row>
    <row r="5515" spans="1:3">
      <c r="A5515" s="6">
        <v>5512</v>
      </c>
      <c r="B5515" s="7">
        <v>189.69</v>
      </c>
      <c r="C5515" s="7">
        <v>189.69</v>
      </c>
    </row>
    <row r="5516" spans="1:3">
      <c r="A5516" s="6">
        <v>5513</v>
      </c>
      <c r="B5516" s="7">
        <v>1129.1</v>
      </c>
      <c r="C5516" s="7">
        <v>1129.1</v>
      </c>
    </row>
    <row r="5517" spans="1:3">
      <c r="A5517" s="6">
        <v>5514</v>
      </c>
      <c r="B5517" s="7">
        <v>377.58</v>
      </c>
      <c r="C5517" s="7">
        <v>377.58</v>
      </c>
    </row>
    <row r="5518" spans="1:3">
      <c r="A5518" s="6">
        <v>5515</v>
      </c>
      <c r="B5518" s="7">
        <v>296.31</v>
      </c>
      <c r="C5518" s="7">
        <v>296.31</v>
      </c>
    </row>
    <row r="5519" spans="1:3">
      <c r="A5519" s="6">
        <v>5516</v>
      </c>
      <c r="B5519" s="7">
        <v>1517.02</v>
      </c>
      <c r="C5519" s="7">
        <v>1517.02</v>
      </c>
    </row>
    <row r="5520" spans="1:3">
      <c r="A5520" s="6">
        <v>5517</v>
      </c>
      <c r="B5520" s="7">
        <v>901.21</v>
      </c>
      <c r="C5520" s="7">
        <v>901.21</v>
      </c>
    </row>
    <row r="5521" spans="1:3">
      <c r="A5521" s="6">
        <v>5518</v>
      </c>
      <c r="B5521" s="7">
        <v>1128.91</v>
      </c>
      <c r="C5521" s="7">
        <v>1128.91</v>
      </c>
    </row>
    <row r="5522" spans="1:3">
      <c r="A5522" s="6">
        <v>5519</v>
      </c>
      <c r="B5522" s="7">
        <v>422.21</v>
      </c>
      <c r="C5522" s="7">
        <v>422.21</v>
      </c>
    </row>
    <row r="5523" spans="1:3">
      <c r="A5523" s="6">
        <v>5520</v>
      </c>
      <c r="B5523" s="7">
        <v>359.28</v>
      </c>
      <c r="C5523" s="7">
        <v>359.28</v>
      </c>
    </row>
    <row r="5524" spans="1:3">
      <c r="A5524" s="6">
        <v>5521</v>
      </c>
      <c r="B5524" s="7">
        <v>140.76</v>
      </c>
      <c r="C5524" s="7">
        <v>140.76</v>
      </c>
    </row>
    <row r="5525" spans="1:3">
      <c r="A5525" s="6">
        <v>5522</v>
      </c>
      <c r="B5525" s="7">
        <v>257.17</v>
      </c>
      <c r="C5525" s="7">
        <v>257.17</v>
      </c>
    </row>
    <row r="5526" spans="1:3">
      <c r="A5526" s="6">
        <v>5523</v>
      </c>
      <c r="B5526" s="7">
        <v>1816.72</v>
      </c>
      <c r="C5526" s="7">
        <v>1816.72</v>
      </c>
    </row>
    <row r="5527" spans="1:3">
      <c r="A5527" s="6">
        <v>5524</v>
      </c>
      <c r="B5527" s="7">
        <v>968.43</v>
      </c>
      <c r="C5527" s="7">
        <v>968.43</v>
      </c>
    </row>
    <row r="5528" spans="1:3">
      <c r="A5528" s="6">
        <v>5525</v>
      </c>
      <c r="B5528" s="7">
        <v>315.29</v>
      </c>
      <c r="C5528" s="7">
        <v>315.29</v>
      </c>
    </row>
    <row r="5529" spans="1:3">
      <c r="A5529" s="6">
        <v>5526</v>
      </c>
      <c r="B5529" s="7">
        <v>3572.74</v>
      </c>
      <c r="C5529" s="7">
        <v>1786.37</v>
      </c>
    </row>
    <row r="5530" spans="1:3">
      <c r="A5530" s="6">
        <v>5527</v>
      </c>
      <c r="B5530" s="7">
        <v>996.68</v>
      </c>
      <c r="C5530" s="7">
        <v>996.68</v>
      </c>
    </row>
    <row r="5531" spans="1:3">
      <c r="A5531" s="6">
        <v>5528</v>
      </c>
      <c r="B5531" s="7">
        <v>435.69</v>
      </c>
      <c r="C5531" s="7">
        <v>435.69</v>
      </c>
    </row>
    <row r="5532" spans="1:3">
      <c r="A5532" s="6">
        <v>5529</v>
      </c>
      <c r="B5532" s="7">
        <v>93.79</v>
      </c>
      <c r="C5532" s="7">
        <v>93.79</v>
      </c>
    </row>
    <row r="5533" spans="1:3">
      <c r="A5533" s="6">
        <v>5530</v>
      </c>
      <c r="B5533" s="7">
        <v>1283.64</v>
      </c>
      <c r="C5533" s="7">
        <v>427.88</v>
      </c>
    </row>
    <row r="5534" spans="1:3">
      <c r="A5534" s="6">
        <v>5531</v>
      </c>
      <c r="B5534" s="7">
        <v>88.32</v>
      </c>
      <c r="C5534" s="7">
        <v>44.16</v>
      </c>
    </row>
    <row r="5535" spans="1:3">
      <c r="A5535" s="6">
        <v>5532</v>
      </c>
      <c r="B5535" s="7">
        <v>735.1</v>
      </c>
      <c r="C5535" s="7">
        <v>367.55</v>
      </c>
    </row>
    <row r="5536" spans="1:3">
      <c r="A5536" s="6">
        <v>5533</v>
      </c>
      <c r="B5536" s="7">
        <v>965.83</v>
      </c>
      <c r="C5536" s="7">
        <v>965.83</v>
      </c>
    </row>
    <row r="5537" spans="1:3">
      <c r="A5537" s="6">
        <v>5534</v>
      </c>
      <c r="B5537" s="7">
        <v>1329.36</v>
      </c>
      <c r="C5537" s="7">
        <v>664.68</v>
      </c>
    </row>
    <row r="5538" spans="1:3">
      <c r="A5538" s="6">
        <v>5535</v>
      </c>
      <c r="B5538" s="7">
        <v>759.97</v>
      </c>
      <c r="C5538" s="7">
        <v>759.97</v>
      </c>
    </row>
    <row r="5539" spans="1:3">
      <c r="A5539" s="6">
        <v>5536</v>
      </c>
      <c r="B5539" s="7">
        <v>1095.62</v>
      </c>
      <c r="C5539" s="7">
        <v>1095.62</v>
      </c>
    </row>
    <row r="5540" spans="1:3">
      <c r="A5540" s="6">
        <v>5537</v>
      </c>
      <c r="B5540" s="7">
        <v>412.02</v>
      </c>
      <c r="C5540" s="7">
        <v>412.02</v>
      </c>
    </row>
    <row r="5541" spans="1:3">
      <c r="A5541" s="6">
        <v>5538</v>
      </c>
      <c r="B5541" s="7">
        <v>290.79</v>
      </c>
      <c r="C5541" s="7">
        <v>290.79</v>
      </c>
    </row>
    <row r="5542" spans="1:3">
      <c r="A5542" s="6">
        <v>5539</v>
      </c>
      <c r="B5542" s="7">
        <v>3217.29</v>
      </c>
      <c r="C5542" s="7">
        <v>1072.43</v>
      </c>
    </row>
    <row r="5543" spans="1:3">
      <c r="A5543" s="6">
        <v>5540</v>
      </c>
      <c r="B5543" s="7">
        <v>1836.52</v>
      </c>
      <c r="C5543" s="7">
        <v>1836.52</v>
      </c>
    </row>
    <row r="5544" spans="1:3">
      <c r="A5544" s="6">
        <v>5541</v>
      </c>
      <c r="B5544" s="7">
        <v>399.61</v>
      </c>
      <c r="C5544" s="7">
        <v>399.61</v>
      </c>
    </row>
    <row r="5545" spans="1:3">
      <c r="A5545" s="6">
        <v>5542</v>
      </c>
      <c r="B5545" s="7">
        <v>313.65</v>
      </c>
      <c r="C5545" s="7">
        <v>313.65</v>
      </c>
    </row>
    <row r="5546" spans="1:3">
      <c r="A5546" s="6">
        <v>5543</v>
      </c>
      <c r="B5546" s="7">
        <v>235.13</v>
      </c>
      <c r="C5546" s="7">
        <v>235.13</v>
      </c>
    </row>
    <row r="5547" spans="1:3">
      <c r="A5547" s="6">
        <v>5544</v>
      </c>
      <c r="B5547" s="7">
        <v>364.61</v>
      </c>
      <c r="C5547" s="7">
        <v>364.61</v>
      </c>
    </row>
    <row r="5548" spans="1:3">
      <c r="A5548" s="6">
        <v>5545</v>
      </c>
      <c r="B5548" s="7">
        <v>716.89</v>
      </c>
      <c r="C5548" s="7">
        <v>716.89</v>
      </c>
    </row>
    <row r="5549" spans="1:3">
      <c r="A5549" s="6">
        <v>5546</v>
      </c>
      <c r="B5549" s="7">
        <v>308.56</v>
      </c>
      <c r="C5549" s="7">
        <v>154.28</v>
      </c>
    </row>
    <row r="5550" spans="1:3">
      <c r="A5550" s="6">
        <v>5547</v>
      </c>
      <c r="B5550" s="7">
        <v>377.19</v>
      </c>
      <c r="C5550" s="7">
        <v>377.19</v>
      </c>
    </row>
    <row r="5551" spans="1:3">
      <c r="A5551" s="6">
        <v>5548</v>
      </c>
      <c r="B5551" s="7">
        <v>493.21</v>
      </c>
      <c r="C5551" s="7">
        <v>493.21</v>
      </c>
    </row>
    <row r="5552" spans="1:3">
      <c r="A5552" s="6">
        <v>5549</v>
      </c>
      <c r="B5552" s="7">
        <v>638.1</v>
      </c>
      <c r="C5552" s="7">
        <v>638.1</v>
      </c>
    </row>
    <row r="5553" spans="1:3">
      <c r="A5553" s="6">
        <v>5550</v>
      </c>
      <c r="B5553" s="7">
        <v>1490.74</v>
      </c>
      <c r="C5553" s="7">
        <v>1490.74</v>
      </c>
    </row>
    <row r="5554" spans="1:3">
      <c r="A5554" s="6">
        <v>5551</v>
      </c>
      <c r="B5554" s="7">
        <v>216.58</v>
      </c>
      <c r="C5554" s="7">
        <v>216.58</v>
      </c>
    </row>
    <row r="5555" spans="1:3">
      <c r="A5555" s="6">
        <v>5552</v>
      </c>
      <c r="B5555" s="7">
        <v>486.42</v>
      </c>
      <c r="C5555" s="7">
        <v>486.42</v>
      </c>
    </row>
    <row r="5556" spans="1:3">
      <c r="A5556" s="6">
        <v>5553</v>
      </c>
      <c r="B5556" s="7">
        <v>766.48</v>
      </c>
      <c r="C5556" s="7">
        <v>766.48</v>
      </c>
    </row>
    <row r="5557" spans="1:3">
      <c r="A5557" s="6">
        <v>5554</v>
      </c>
      <c r="B5557" s="7">
        <v>413.05</v>
      </c>
      <c r="C5557" s="7">
        <v>413.05</v>
      </c>
    </row>
    <row r="5558" spans="1:3">
      <c r="A5558" s="6">
        <v>5555</v>
      </c>
      <c r="B5558" s="7">
        <v>496.71</v>
      </c>
      <c r="C5558" s="7">
        <v>496.71</v>
      </c>
    </row>
    <row r="5559" spans="1:3">
      <c r="A5559" s="6">
        <v>5556</v>
      </c>
      <c r="B5559" s="7">
        <v>958.2</v>
      </c>
      <c r="C5559" s="7">
        <v>479.1</v>
      </c>
    </row>
    <row r="5560" spans="1:3">
      <c r="A5560" s="6">
        <v>5557</v>
      </c>
      <c r="B5560" s="7">
        <v>255.99</v>
      </c>
      <c r="C5560" s="7">
        <v>255.99</v>
      </c>
    </row>
    <row r="5561" spans="1:3">
      <c r="A5561" s="6">
        <v>5558</v>
      </c>
      <c r="B5561" s="7">
        <v>159.92</v>
      </c>
      <c r="C5561" s="7">
        <v>159.92</v>
      </c>
    </row>
    <row r="5562" spans="1:3">
      <c r="A5562" s="6">
        <v>5559</v>
      </c>
      <c r="B5562" s="7">
        <v>257.17</v>
      </c>
      <c r="C5562" s="7">
        <v>257.17</v>
      </c>
    </row>
    <row r="5563" spans="1:3">
      <c r="A5563" s="6">
        <v>5560</v>
      </c>
      <c r="B5563" s="7">
        <v>280.61</v>
      </c>
      <c r="C5563" s="7">
        <v>280.61</v>
      </c>
    </row>
    <row r="5564" spans="1:3">
      <c r="A5564" s="6">
        <v>5561</v>
      </c>
      <c r="B5564" s="7">
        <v>1417.1</v>
      </c>
      <c r="C5564" s="7">
        <v>1417.1</v>
      </c>
    </row>
    <row r="5565" spans="1:3">
      <c r="A5565" s="6">
        <v>5562</v>
      </c>
      <c r="B5565" s="7">
        <v>1354.25</v>
      </c>
      <c r="C5565" s="7">
        <v>1354.25</v>
      </c>
    </row>
    <row r="5566" spans="1:3">
      <c r="A5566" s="6">
        <v>5563</v>
      </c>
      <c r="B5566" s="7">
        <v>433.18</v>
      </c>
      <c r="C5566" s="7">
        <v>433.18</v>
      </c>
    </row>
    <row r="5567" spans="1:3">
      <c r="A5567" s="6">
        <v>5564</v>
      </c>
      <c r="B5567" s="7">
        <v>456.9</v>
      </c>
      <c r="C5567" s="7">
        <v>228.45</v>
      </c>
    </row>
    <row r="5568" spans="1:3">
      <c r="A5568" s="6">
        <v>5565</v>
      </c>
      <c r="B5568" s="7">
        <v>395.52</v>
      </c>
      <c r="C5568" s="7">
        <v>395.52</v>
      </c>
    </row>
    <row r="5569" spans="1:3">
      <c r="A5569" s="6">
        <v>5566</v>
      </c>
      <c r="B5569" s="7">
        <v>1128.91</v>
      </c>
      <c r="C5569" s="7">
        <v>1128.91</v>
      </c>
    </row>
    <row r="5570" spans="1:3">
      <c r="A5570" s="6">
        <v>5567</v>
      </c>
      <c r="B5570" s="7">
        <v>284.14</v>
      </c>
      <c r="C5570" s="7">
        <v>284.14</v>
      </c>
    </row>
    <row r="5571" spans="1:3">
      <c r="A5571" s="6">
        <v>5568</v>
      </c>
      <c r="B5571" s="7">
        <v>157.92</v>
      </c>
      <c r="C5571" s="7">
        <v>157.92</v>
      </c>
    </row>
    <row r="5572" spans="1:3">
      <c r="A5572" s="6">
        <v>5569</v>
      </c>
      <c r="B5572" s="7">
        <v>250.59</v>
      </c>
      <c r="C5572" s="7">
        <v>250.59</v>
      </c>
    </row>
    <row r="5573" spans="1:3">
      <c r="A5573" s="6">
        <v>5570</v>
      </c>
      <c r="B5573" s="7">
        <v>1007.5</v>
      </c>
      <c r="C5573" s="7">
        <v>1007.5</v>
      </c>
    </row>
    <row r="5574" spans="1:3">
      <c r="A5574" s="6">
        <v>5571</v>
      </c>
      <c r="B5574" s="7">
        <v>447.91</v>
      </c>
      <c r="C5574" s="7">
        <v>447.91</v>
      </c>
    </row>
    <row r="5575" spans="1:3">
      <c r="A5575" s="6">
        <v>5572</v>
      </c>
      <c r="B5575" s="7">
        <v>623.26</v>
      </c>
      <c r="C5575" s="7">
        <v>623.26</v>
      </c>
    </row>
    <row r="5576" spans="1:3">
      <c r="A5576" s="6">
        <v>5573</v>
      </c>
      <c r="B5576" s="7">
        <v>248.34</v>
      </c>
      <c r="C5576" s="7">
        <v>248.34</v>
      </c>
    </row>
    <row r="5577" spans="1:3">
      <c r="A5577" s="6">
        <v>5574</v>
      </c>
      <c r="B5577" s="7">
        <v>2449.08</v>
      </c>
      <c r="C5577" s="7">
        <v>1224.54</v>
      </c>
    </row>
    <row r="5578" spans="1:3">
      <c r="A5578" s="6">
        <v>5575</v>
      </c>
      <c r="B5578" s="7">
        <v>30.63</v>
      </c>
      <c r="C5578" s="7">
        <v>30.63</v>
      </c>
    </row>
    <row r="5579" spans="1:3">
      <c r="A5579" s="6">
        <v>5576</v>
      </c>
      <c r="B5579" s="7">
        <v>412.02</v>
      </c>
      <c r="C5579" s="7">
        <v>412.02</v>
      </c>
    </row>
    <row r="5580" spans="1:3">
      <c r="A5580" s="6">
        <v>5577</v>
      </c>
      <c r="B5580" s="7">
        <v>623.26</v>
      </c>
      <c r="C5580" s="7">
        <v>623.26</v>
      </c>
    </row>
    <row r="5581" spans="1:3">
      <c r="A5581" s="6">
        <v>5578</v>
      </c>
      <c r="B5581" s="7">
        <v>1786.37</v>
      </c>
      <c r="C5581" s="7">
        <v>1786.37</v>
      </c>
    </row>
    <row r="5582" spans="1:3">
      <c r="A5582" s="6">
        <v>5579</v>
      </c>
      <c r="B5582" s="7">
        <v>1262.36</v>
      </c>
      <c r="C5582" s="7">
        <v>1262.36</v>
      </c>
    </row>
    <row r="5583" spans="1:3">
      <c r="A5583" s="6">
        <v>5580</v>
      </c>
      <c r="B5583" s="7">
        <v>719.27</v>
      </c>
      <c r="C5583" s="7">
        <v>719.27</v>
      </c>
    </row>
    <row r="5584" spans="1:3">
      <c r="A5584" s="6">
        <v>5581</v>
      </c>
      <c r="B5584" s="7">
        <v>394.17</v>
      </c>
      <c r="C5584" s="7">
        <v>394.17</v>
      </c>
    </row>
    <row r="5585" spans="1:3">
      <c r="A5585" s="6">
        <v>5582</v>
      </c>
      <c r="B5585" s="7">
        <v>4581.93</v>
      </c>
      <c r="C5585" s="7">
        <v>1527.31</v>
      </c>
    </row>
    <row r="5586" spans="1:3">
      <c r="A5586" s="6">
        <v>5583</v>
      </c>
      <c r="B5586" s="7">
        <v>401.69</v>
      </c>
      <c r="C5586" s="7">
        <v>401.69</v>
      </c>
    </row>
    <row r="5587" spans="1:3">
      <c r="A5587" s="6">
        <v>5584</v>
      </c>
      <c r="B5587" s="7">
        <v>401.39</v>
      </c>
      <c r="C5587" s="7">
        <v>401.39</v>
      </c>
    </row>
    <row r="5588" spans="1:3">
      <c r="A5588" s="6">
        <v>5585</v>
      </c>
      <c r="B5588" s="7">
        <v>858.98</v>
      </c>
      <c r="C5588" s="7">
        <v>858.98</v>
      </c>
    </row>
    <row r="5589" spans="1:3">
      <c r="A5589" s="6">
        <v>5586</v>
      </c>
      <c r="B5589" s="7">
        <v>1786.37</v>
      </c>
      <c r="C5589" s="7">
        <v>1786.37</v>
      </c>
    </row>
    <row r="5590" spans="1:3">
      <c r="A5590" s="6">
        <v>5587</v>
      </c>
      <c r="B5590" s="7">
        <v>447.91</v>
      </c>
      <c r="C5590" s="7">
        <v>447.91</v>
      </c>
    </row>
    <row r="5591" spans="1:3">
      <c r="A5591" s="6">
        <v>5588</v>
      </c>
      <c r="B5591" s="7">
        <v>899.2</v>
      </c>
      <c r="C5591" s="7">
        <v>899.2</v>
      </c>
    </row>
    <row r="5592" spans="1:3">
      <c r="A5592" s="6">
        <v>5589</v>
      </c>
      <c r="B5592" s="7">
        <v>3991.44</v>
      </c>
      <c r="C5592" s="7">
        <v>1995.72</v>
      </c>
    </row>
    <row r="5593" spans="1:3">
      <c r="A5593" s="6">
        <v>5590</v>
      </c>
      <c r="B5593" s="7">
        <v>965.83</v>
      </c>
      <c r="C5593" s="7">
        <v>965.83</v>
      </c>
    </row>
    <row r="5594" spans="1:3">
      <c r="A5594" s="6">
        <v>5591</v>
      </c>
      <c r="B5594" s="7">
        <v>1519.94</v>
      </c>
      <c r="C5594" s="7">
        <v>759.97</v>
      </c>
    </row>
    <row r="5595" spans="1:3">
      <c r="A5595" s="6">
        <v>5592</v>
      </c>
      <c r="B5595" s="7">
        <v>399.61</v>
      </c>
      <c r="C5595" s="7">
        <v>399.61</v>
      </c>
    </row>
    <row r="5596" spans="1:3">
      <c r="A5596" s="6">
        <v>5593</v>
      </c>
      <c r="B5596" s="7">
        <v>381.64</v>
      </c>
      <c r="C5596" s="7">
        <v>190.82</v>
      </c>
    </row>
    <row r="5597" spans="1:3">
      <c r="A5597" s="6">
        <v>5594</v>
      </c>
      <c r="B5597" s="7">
        <v>435.69</v>
      </c>
      <c r="C5597" s="7">
        <v>435.69</v>
      </c>
    </row>
    <row r="5598" spans="1:3">
      <c r="A5598" s="6">
        <v>5595</v>
      </c>
      <c r="B5598" s="7">
        <v>628.59</v>
      </c>
      <c r="C5598" s="7">
        <v>628.59</v>
      </c>
    </row>
    <row r="5599" spans="1:3">
      <c r="A5599" s="6">
        <v>5596</v>
      </c>
      <c r="B5599" s="7">
        <v>599.12</v>
      </c>
      <c r="C5599" s="7">
        <v>299.56</v>
      </c>
    </row>
    <row r="5600" spans="1:3">
      <c r="A5600" s="6">
        <v>5597</v>
      </c>
      <c r="B5600" s="7">
        <v>1016.02</v>
      </c>
      <c r="C5600" s="7">
        <v>1016.02</v>
      </c>
    </row>
    <row r="5601" spans="1:3">
      <c r="A5601" s="6">
        <v>5598</v>
      </c>
      <c r="B5601" s="7">
        <v>201.88</v>
      </c>
      <c r="C5601" s="7">
        <v>201.88</v>
      </c>
    </row>
    <row r="5602" spans="1:3">
      <c r="A5602" s="6">
        <v>5599</v>
      </c>
      <c r="B5602" s="7">
        <v>249.69</v>
      </c>
      <c r="C5602" s="7">
        <v>249.69</v>
      </c>
    </row>
    <row r="5603" spans="1:3">
      <c r="A5603" s="6">
        <v>5600</v>
      </c>
      <c r="B5603" s="7">
        <v>1374.61</v>
      </c>
      <c r="C5603" s="7">
        <v>1374.61</v>
      </c>
    </row>
    <row r="5604" spans="1:3">
      <c r="A5604" s="6">
        <v>5601</v>
      </c>
      <c r="B5604" s="7">
        <v>208.24</v>
      </c>
      <c r="C5604" s="7">
        <v>208.24</v>
      </c>
    </row>
    <row r="5605" spans="1:3">
      <c r="A5605" s="6">
        <v>5602</v>
      </c>
      <c r="B5605" s="7">
        <v>392.24</v>
      </c>
      <c r="C5605" s="7">
        <v>392.24</v>
      </c>
    </row>
    <row r="5606" spans="1:3">
      <c r="A5606" s="6">
        <v>5603</v>
      </c>
      <c r="B5606" s="7">
        <v>686.8</v>
      </c>
      <c r="C5606" s="7">
        <v>343.4</v>
      </c>
    </row>
    <row r="5607" spans="1:3">
      <c r="A5607" s="6">
        <v>5604</v>
      </c>
      <c r="B5607" s="7">
        <v>731.06</v>
      </c>
      <c r="C5607" s="7">
        <v>731.06</v>
      </c>
    </row>
    <row r="5608" spans="1:3">
      <c r="A5608" s="6">
        <v>5605</v>
      </c>
      <c r="B5608" s="7">
        <v>105.06</v>
      </c>
      <c r="C5608" s="7">
        <v>105.06</v>
      </c>
    </row>
    <row r="5609" spans="1:3">
      <c r="A5609" s="6">
        <v>5606</v>
      </c>
      <c r="B5609" s="7">
        <v>1266.63</v>
      </c>
      <c r="C5609" s="7">
        <v>422.21</v>
      </c>
    </row>
    <row r="5610" spans="1:3">
      <c r="A5610" s="6">
        <v>5607</v>
      </c>
      <c r="B5610" s="7">
        <v>189.69</v>
      </c>
      <c r="C5610" s="7">
        <v>189.69</v>
      </c>
    </row>
    <row r="5611" spans="1:3">
      <c r="A5611" s="6">
        <v>5608</v>
      </c>
      <c r="B5611" s="7">
        <v>884.91</v>
      </c>
      <c r="C5611" s="7">
        <v>884.91</v>
      </c>
    </row>
    <row r="5612" spans="1:3">
      <c r="A5612" s="6">
        <v>5609</v>
      </c>
      <c r="B5612" s="7">
        <v>661.44</v>
      </c>
      <c r="C5612" s="7">
        <v>661.44</v>
      </c>
    </row>
    <row r="5613" spans="1:3">
      <c r="A5613" s="6">
        <v>5610</v>
      </c>
      <c r="B5613" s="7">
        <v>667.02</v>
      </c>
      <c r="C5613" s="7">
        <v>667.02</v>
      </c>
    </row>
    <row r="5614" spans="1:3">
      <c r="A5614" s="6">
        <v>5611</v>
      </c>
      <c r="B5614" s="7">
        <v>132.23</v>
      </c>
      <c r="C5614" s="7">
        <v>132.23</v>
      </c>
    </row>
    <row r="5615" spans="1:3">
      <c r="A5615" s="6">
        <v>5612</v>
      </c>
      <c r="B5615" s="7">
        <v>373.57</v>
      </c>
      <c r="C5615" s="7">
        <v>373.57</v>
      </c>
    </row>
    <row r="5616" spans="1:3">
      <c r="A5616" s="6">
        <v>5613</v>
      </c>
      <c r="B5616" s="7">
        <v>941.99</v>
      </c>
      <c r="C5616" s="7">
        <v>941.99</v>
      </c>
    </row>
    <row r="5617" spans="1:3">
      <c r="A5617" s="6">
        <v>5614</v>
      </c>
      <c r="B5617" s="7">
        <v>150.49</v>
      </c>
      <c r="C5617" s="7">
        <v>150.49</v>
      </c>
    </row>
    <row r="5618" spans="1:3">
      <c r="A5618" s="6">
        <v>5615</v>
      </c>
      <c r="B5618" s="7">
        <v>183.34</v>
      </c>
      <c r="C5618" s="7">
        <v>183.34</v>
      </c>
    </row>
    <row r="5619" spans="1:3">
      <c r="A5619" s="6">
        <v>5616</v>
      </c>
      <c r="B5619" s="7">
        <v>200.91</v>
      </c>
      <c r="C5619" s="7">
        <v>200.91</v>
      </c>
    </row>
    <row r="5620" spans="1:3">
      <c r="A5620" s="6">
        <v>5617</v>
      </c>
      <c r="B5620" s="7">
        <v>192.14</v>
      </c>
      <c r="C5620" s="7">
        <v>96.07</v>
      </c>
    </row>
    <row r="5621" spans="1:3">
      <c r="A5621" s="6">
        <v>5618</v>
      </c>
      <c r="B5621" s="7">
        <v>751.38</v>
      </c>
      <c r="C5621" s="7">
        <v>751.38</v>
      </c>
    </row>
    <row r="5622" spans="1:3">
      <c r="A5622" s="6">
        <v>5619</v>
      </c>
      <c r="B5622" s="7">
        <v>548.39</v>
      </c>
      <c r="C5622" s="7">
        <v>548.39</v>
      </c>
    </row>
    <row r="5623" spans="1:3">
      <c r="A5623" s="6">
        <v>5620</v>
      </c>
      <c r="B5623" s="7">
        <v>2293.9</v>
      </c>
      <c r="C5623" s="7">
        <v>1146.95</v>
      </c>
    </row>
    <row r="5624" spans="1:3">
      <c r="A5624" s="6">
        <v>5621</v>
      </c>
      <c r="B5624" s="7">
        <v>224.96</v>
      </c>
      <c r="C5624" s="7">
        <v>112.48</v>
      </c>
    </row>
    <row r="5625" spans="1:3">
      <c r="A5625" s="6">
        <v>5622</v>
      </c>
      <c r="B5625" s="7">
        <v>667.02</v>
      </c>
      <c r="C5625" s="7">
        <v>667.02</v>
      </c>
    </row>
    <row r="5626" spans="1:3">
      <c r="A5626" s="6">
        <v>5623</v>
      </c>
      <c r="B5626" s="7">
        <v>832.31</v>
      </c>
      <c r="C5626" s="7">
        <v>832.31</v>
      </c>
    </row>
    <row r="5627" spans="1:3">
      <c r="A5627" s="6">
        <v>5624</v>
      </c>
      <c r="B5627" s="7">
        <v>367.55</v>
      </c>
      <c r="C5627" s="7">
        <v>367.55</v>
      </c>
    </row>
    <row r="5628" spans="1:3">
      <c r="A5628" s="6">
        <v>5625</v>
      </c>
      <c r="B5628" s="7">
        <v>1777.25</v>
      </c>
      <c r="C5628" s="7">
        <v>1777.25</v>
      </c>
    </row>
    <row r="5629" spans="1:3">
      <c r="A5629" s="6">
        <v>5626</v>
      </c>
      <c r="B5629" s="7">
        <v>1146.95</v>
      </c>
      <c r="C5629" s="7">
        <v>1146.95</v>
      </c>
    </row>
    <row r="5630" spans="1:3">
      <c r="A5630" s="6">
        <v>5627</v>
      </c>
      <c r="B5630" s="7">
        <v>1307.42</v>
      </c>
      <c r="C5630" s="7">
        <v>1307.42</v>
      </c>
    </row>
    <row r="5631" spans="1:3">
      <c r="A5631" s="6">
        <v>5628</v>
      </c>
      <c r="B5631" s="7">
        <v>748.01</v>
      </c>
      <c r="C5631" s="7">
        <v>748.01</v>
      </c>
    </row>
    <row r="5632" spans="1:3">
      <c r="A5632" s="6">
        <v>5629</v>
      </c>
      <c r="B5632" s="7">
        <v>419.68</v>
      </c>
      <c r="C5632" s="7">
        <v>209.84</v>
      </c>
    </row>
    <row r="5633" spans="1:3">
      <c r="A5633" s="6">
        <v>5630</v>
      </c>
      <c r="B5633" s="7">
        <v>374.8</v>
      </c>
      <c r="C5633" s="7">
        <v>374.8</v>
      </c>
    </row>
    <row r="5634" spans="1:3">
      <c r="A5634" s="6">
        <v>5631</v>
      </c>
      <c r="B5634" s="7">
        <v>1146.85</v>
      </c>
      <c r="C5634" s="7">
        <v>1146.85</v>
      </c>
    </row>
    <row r="5635" spans="1:3">
      <c r="A5635" s="6">
        <v>5632</v>
      </c>
      <c r="B5635" s="7">
        <v>1527.31</v>
      </c>
      <c r="C5635" s="7">
        <v>1527.31</v>
      </c>
    </row>
    <row r="5636" spans="1:3">
      <c r="A5636" s="6">
        <v>5633</v>
      </c>
      <c r="B5636" s="7">
        <v>667.02</v>
      </c>
      <c r="C5636" s="7">
        <v>667.02</v>
      </c>
    </row>
    <row r="5637" spans="1:3">
      <c r="A5637" s="6">
        <v>5634</v>
      </c>
      <c r="B5637" s="7">
        <v>2576.94</v>
      </c>
      <c r="C5637" s="7">
        <v>858.98</v>
      </c>
    </row>
    <row r="5638" spans="1:3">
      <c r="A5638" s="6">
        <v>5635</v>
      </c>
      <c r="B5638" s="7">
        <v>1995.72</v>
      </c>
      <c r="C5638" s="7">
        <v>1995.72</v>
      </c>
    </row>
    <row r="5639" spans="1:3">
      <c r="A5639" s="6">
        <v>5636</v>
      </c>
      <c r="B5639" s="7">
        <v>646.02</v>
      </c>
      <c r="C5639" s="7">
        <v>646.02</v>
      </c>
    </row>
    <row r="5640" spans="1:3">
      <c r="A5640" s="6">
        <v>5637</v>
      </c>
      <c r="B5640" s="7">
        <v>367.55</v>
      </c>
      <c r="C5640" s="7">
        <v>367.55</v>
      </c>
    </row>
    <row r="5641" spans="1:3">
      <c r="A5641" s="6">
        <v>5638</v>
      </c>
      <c r="B5641" s="7">
        <v>2191.24</v>
      </c>
      <c r="C5641" s="7">
        <v>1095.62</v>
      </c>
    </row>
    <row r="5642" spans="1:3">
      <c r="A5642" s="6">
        <v>5639</v>
      </c>
      <c r="B5642" s="7">
        <v>1816.72</v>
      </c>
      <c r="C5642" s="7">
        <v>1816.72</v>
      </c>
    </row>
    <row r="5643" spans="1:3">
      <c r="A5643" s="6">
        <v>5640</v>
      </c>
      <c r="B5643" s="7">
        <v>339.07</v>
      </c>
      <c r="C5643" s="7">
        <v>339.07</v>
      </c>
    </row>
    <row r="5644" spans="1:3">
      <c r="A5644" s="6">
        <v>5641</v>
      </c>
      <c r="B5644" s="7">
        <v>323.68</v>
      </c>
      <c r="C5644" s="7">
        <v>323.68</v>
      </c>
    </row>
    <row r="5645" spans="1:3">
      <c r="A5645" s="6">
        <v>5642</v>
      </c>
      <c r="B5645" s="7">
        <v>315.29</v>
      </c>
      <c r="C5645" s="7">
        <v>315.29</v>
      </c>
    </row>
    <row r="5646" spans="1:3">
      <c r="A5646" s="6">
        <v>5643</v>
      </c>
      <c r="B5646" s="7">
        <v>651.52</v>
      </c>
      <c r="C5646" s="7">
        <v>325.76</v>
      </c>
    </row>
    <row r="5647" spans="1:3">
      <c r="A5647" s="6">
        <v>5644</v>
      </c>
      <c r="B5647" s="7">
        <v>2008.76</v>
      </c>
      <c r="C5647" s="7">
        <v>1004.38</v>
      </c>
    </row>
    <row r="5648" spans="1:3">
      <c r="A5648" s="6">
        <v>5645</v>
      </c>
      <c r="B5648" s="7">
        <v>164.76</v>
      </c>
      <c r="C5648" s="7">
        <v>164.76</v>
      </c>
    </row>
    <row r="5649" spans="1:3">
      <c r="A5649" s="6">
        <v>5646</v>
      </c>
      <c r="B5649" s="7">
        <v>61.26</v>
      </c>
      <c r="C5649" s="7">
        <v>30.63</v>
      </c>
    </row>
    <row r="5650" spans="1:3">
      <c r="A5650" s="6">
        <v>5647</v>
      </c>
      <c r="B5650" s="7">
        <v>2032.04</v>
      </c>
      <c r="C5650" s="7">
        <v>1016.02</v>
      </c>
    </row>
    <row r="5651" spans="1:3">
      <c r="A5651" s="6">
        <v>5648</v>
      </c>
      <c r="B5651" s="7">
        <v>1517.02</v>
      </c>
      <c r="C5651" s="7">
        <v>1517.02</v>
      </c>
    </row>
    <row r="5652" spans="1:3">
      <c r="A5652" s="6">
        <v>5649</v>
      </c>
      <c r="B5652" s="7">
        <v>1417.1</v>
      </c>
      <c r="C5652" s="7">
        <v>1417.1</v>
      </c>
    </row>
    <row r="5653" spans="1:3">
      <c r="A5653" s="6">
        <v>5650</v>
      </c>
      <c r="B5653" s="7">
        <v>1437.3</v>
      </c>
      <c r="C5653" s="7">
        <v>479.1</v>
      </c>
    </row>
    <row r="5654" spans="1:3">
      <c r="A5654" s="6">
        <v>5651</v>
      </c>
      <c r="B5654" s="7">
        <v>861.87</v>
      </c>
      <c r="C5654" s="7">
        <v>861.87</v>
      </c>
    </row>
    <row r="5655" spans="1:3">
      <c r="A5655" s="6">
        <v>5652</v>
      </c>
      <c r="B5655" s="7">
        <v>667.02</v>
      </c>
      <c r="C5655" s="7">
        <v>667.02</v>
      </c>
    </row>
    <row r="5656" spans="1:3">
      <c r="A5656" s="6">
        <v>5653</v>
      </c>
      <c r="B5656" s="7">
        <v>369.17</v>
      </c>
      <c r="C5656" s="7">
        <v>369.17</v>
      </c>
    </row>
    <row r="5657" spans="1:3">
      <c r="A5657" s="6">
        <v>5654</v>
      </c>
      <c r="B5657" s="7">
        <v>618.93</v>
      </c>
      <c r="C5657" s="7">
        <v>618.93</v>
      </c>
    </row>
    <row r="5658" spans="1:3">
      <c r="A5658" s="6">
        <v>5655</v>
      </c>
      <c r="B5658" s="7">
        <v>521.14</v>
      </c>
      <c r="C5658" s="7">
        <v>260.57</v>
      </c>
    </row>
    <row r="5659" spans="1:3">
      <c r="A5659" s="6">
        <v>5656</v>
      </c>
      <c r="B5659" s="7">
        <v>908.5</v>
      </c>
      <c r="C5659" s="7">
        <v>454.25</v>
      </c>
    </row>
    <row r="5660" spans="1:3">
      <c r="A5660" s="6">
        <v>5657</v>
      </c>
      <c r="B5660" s="7">
        <v>273.77</v>
      </c>
      <c r="C5660" s="7">
        <v>273.77</v>
      </c>
    </row>
    <row r="5661" spans="1:3">
      <c r="A5661" s="6">
        <v>5658</v>
      </c>
      <c r="B5661" s="7">
        <v>1432.4</v>
      </c>
      <c r="C5661" s="7">
        <v>716.2</v>
      </c>
    </row>
    <row r="5662" spans="1:3">
      <c r="A5662" s="6">
        <v>5659</v>
      </c>
      <c r="B5662" s="7">
        <v>412.02</v>
      </c>
      <c r="C5662" s="7">
        <v>412.02</v>
      </c>
    </row>
    <row r="5663" spans="1:3">
      <c r="A5663" s="6">
        <v>5660</v>
      </c>
      <c r="B5663" s="7">
        <v>579.6</v>
      </c>
      <c r="C5663" s="7">
        <v>579.6</v>
      </c>
    </row>
    <row r="5664" spans="1:3">
      <c r="A5664" s="6">
        <v>5661</v>
      </c>
      <c r="B5664" s="7">
        <v>1646.24</v>
      </c>
      <c r="C5664" s="7">
        <v>823.12</v>
      </c>
    </row>
    <row r="5665" spans="1:3">
      <c r="A5665" s="6">
        <v>5662</v>
      </c>
      <c r="B5665" s="7">
        <v>1420.78</v>
      </c>
      <c r="C5665" s="7">
        <v>1420.78</v>
      </c>
    </row>
    <row r="5666" spans="1:3">
      <c r="A5666" s="6">
        <v>5663</v>
      </c>
      <c r="B5666" s="7">
        <v>315.29</v>
      </c>
      <c r="C5666" s="7">
        <v>315.29</v>
      </c>
    </row>
    <row r="5667" spans="1:3">
      <c r="A5667" s="6">
        <v>5664</v>
      </c>
      <c r="B5667" s="7">
        <v>941.99</v>
      </c>
      <c r="C5667" s="7">
        <v>941.99</v>
      </c>
    </row>
    <row r="5668" spans="1:3">
      <c r="A5668" s="6">
        <v>5665</v>
      </c>
      <c r="B5668" s="7">
        <v>1729.16</v>
      </c>
      <c r="C5668" s="7">
        <v>1729.16</v>
      </c>
    </row>
    <row r="5669" spans="1:3">
      <c r="A5669" s="6">
        <v>5666</v>
      </c>
      <c r="B5669" s="7">
        <v>1417.1</v>
      </c>
      <c r="C5669" s="7">
        <v>1417.1</v>
      </c>
    </row>
    <row r="5670" spans="1:3">
      <c r="A5670" s="6">
        <v>5667</v>
      </c>
      <c r="B5670" s="7">
        <v>842.98</v>
      </c>
      <c r="C5670" s="7">
        <v>842.98</v>
      </c>
    </row>
    <row r="5671" spans="1:3">
      <c r="A5671" s="6">
        <v>5668</v>
      </c>
      <c r="B5671" s="7">
        <v>228.45</v>
      </c>
      <c r="C5671" s="7">
        <v>228.45</v>
      </c>
    </row>
    <row r="5672" spans="1:3">
      <c r="A5672" s="6">
        <v>5669</v>
      </c>
      <c r="B5672" s="7">
        <v>91.89</v>
      </c>
      <c r="C5672" s="7">
        <v>30.63</v>
      </c>
    </row>
    <row r="5673" spans="1:3">
      <c r="A5673" s="6">
        <v>5670</v>
      </c>
      <c r="B5673" s="7">
        <v>219.69</v>
      </c>
      <c r="C5673" s="7">
        <v>219.69</v>
      </c>
    </row>
    <row r="5674" spans="1:3">
      <c r="A5674" s="6">
        <v>5671</v>
      </c>
      <c r="B5674" s="7">
        <v>1068.96</v>
      </c>
      <c r="C5674" s="7">
        <v>1068.96</v>
      </c>
    </row>
    <row r="5675" spans="1:3">
      <c r="A5675" s="6">
        <v>5672</v>
      </c>
      <c r="B5675" s="7">
        <v>1146.95</v>
      </c>
      <c r="C5675" s="7">
        <v>1146.95</v>
      </c>
    </row>
    <row r="5676" spans="1:3">
      <c r="A5676" s="6">
        <v>5673</v>
      </c>
      <c r="B5676" s="7">
        <v>774.02</v>
      </c>
      <c r="C5676" s="7">
        <v>774.02</v>
      </c>
    </row>
    <row r="5677" spans="1:3">
      <c r="A5677" s="6">
        <v>5674</v>
      </c>
      <c r="B5677" s="7">
        <v>1532.96</v>
      </c>
      <c r="C5677" s="7">
        <v>766.48</v>
      </c>
    </row>
    <row r="5678" spans="1:3">
      <c r="A5678" s="6">
        <v>5675</v>
      </c>
      <c r="B5678" s="7">
        <v>428.94</v>
      </c>
      <c r="C5678" s="7">
        <v>428.94</v>
      </c>
    </row>
    <row r="5679" spans="1:3">
      <c r="A5679" s="6">
        <v>5676</v>
      </c>
      <c r="B5679" s="7">
        <v>2293.9</v>
      </c>
      <c r="C5679" s="7">
        <v>1146.95</v>
      </c>
    </row>
    <row r="5680" spans="1:3">
      <c r="A5680" s="6">
        <v>5677</v>
      </c>
      <c r="B5680" s="7">
        <v>305.06</v>
      </c>
      <c r="C5680" s="7">
        <v>152.53</v>
      </c>
    </row>
    <row r="5681" spans="1:3">
      <c r="A5681" s="6">
        <v>5678</v>
      </c>
      <c r="B5681" s="7">
        <v>1322.88</v>
      </c>
      <c r="C5681" s="7">
        <v>661.44</v>
      </c>
    </row>
    <row r="5682" spans="1:3">
      <c r="A5682" s="6">
        <v>5679</v>
      </c>
      <c r="B5682" s="7">
        <v>1777.25</v>
      </c>
      <c r="C5682" s="7">
        <v>1777.25</v>
      </c>
    </row>
    <row r="5683" spans="1:3">
      <c r="A5683" s="6">
        <v>5680</v>
      </c>
      <c r="B5683" s="7">
        <v>257.17</v>
      </c>
      <c r="C5683" s="7">
        <v>257.17</v>
      </c>
    </row>
    <row r="5684" spans="1:3">
      <c r="A5684" s="6">
        <v>5681</v>
      </c>
      <c r="B5684" s="7">
        <v>901.51</v>
      </c>
      <c r="C5684" s="7">
        <v>901.51</v>
      </c>
    </row>
    <row r="5685" spans="1:3">
      <c r="A5685" s="6">
        <v>5682</v>
      </c>
      <c r="B5685" s="7">
        <v>442.46</v>
      </c>
      <c r="C5685" s="7">
        <v>442.46</v>
      </c>
    </row>
    <row r="5686" spans="1:3">
      <c r="A5686" s="6">
        <v>5683</v>
      </c>
      <c r="B5686" s="7">
        <v>1365.96</v>
      </c>
      <c r="C5686" s="7">
        <v>1365.96</v>
      </c>
    </row>
    <row r="5687" spans="1:3">
      <c r="A5687" s="6">
        <v>5684</v>
      </c>
      <c r="B5687" s="7">
        <v>96.07</v>
      </c>
      <c r="C5687" s="7">
        <v>96.07</v>
      </c>
    </row>
    <row r="5688" spans="1:3">
      <c r="A5688" s="6">
        <v>5685</v>
      </c>
      <c r="B5688" s="7">
        <v>428.94</v>
      </c>
      <c r="C5688" s="7">
        <v>428.94</v>
      </c>
    </row>
    <row r="5689" spans="1:3">
      <c r="A5689" s="6">
        <v>5686</v>
      </c>
      <c r="B5689" s="7">
        <v>563.4</v>
      </c>
      <c r="C5689" s="7">
        <v>563.4</v>
      </c>
    </row>
    <row r="5690" spans="1:3">
      <c r="A5690" s="6">
        <v>5687</v>
      </c>
      <c r="B5690" s="7">
        <v>2794.44</v>
      </c>
      <c r="C5690" s="7">
        <v>931.48</v>
      </c>
    </row>
    <row r="5691" spans="1:3">
      <c r="A5691" s="6">
        <v>5688</v>
      </c>
      <c r="B5691" s="7">
        <v>935.74</v>
      </c>
      <c r="C5691" s="7">
        <v>935.74</v>
      </c>
    </row>
    <row r="5692" spans="1:3">
      <c r="A5692" s="6">
        <v>5689</v>
      </c>
      <c r="B5692" s="7">
        <v>915.96</v>
      </c>
      <c r="C5692" s="7">
        <v>915.96</v>
      </c>
    </row>
    <row r="5693" spans="1:3">
      <c r="A5693" s="6">
        <v>5690</v>
      </c>
      <c r="B5693" s="7">
        <v>1128.91</v>
      </c>
      <c r="C5693" s="7">
        <v>1128.91</v>
      </c>
    </row>
    <row r="5694" spans="1:3">
      <c r="A5694" s="6">
        <v>5691</v>
      </c>
      <c r="B5694" s="7">
        <v>159.92</v>
      </c>
      <c r="C5694" s="7">
        <v>159.92</v>
      </c>
    </row>
    <row r="5695" spans="1:3">
      <c r="A5695" s="6">
        <v>5692</v>
      </c>
      <c r="B5695" s="7">
        <v>1365.96</v>
      </c>
      <c r="C5695" s="7">
        <v>1365.96</v>
      </c>
    </row>
    <row r="5696" spans="1:3">
      <c r="A5696" s="6">
        <v>5693</v>
      </c>
      <c r="B5696" s="7">
        <v>1276.2</v>
      </c>
      <c r="C5696" s="7">
        <v>638.1</v>
      </c>
    </row>
    <row r="5697" spans="1:3">
      <c r="A5697" s="6">
        <v>5694</v>
      </c>
      <c r="B5697" s="7">
        <v>965.83</v>
      </c>
      <c r="C5697" s="7">
        <v>965.83</v>
      </c>
    </row>
    <row r="5698" spans="1:3">
      <c r="A5698" s="6">
        <v>5695</v>
      </c>
      <c r="B5698" s="7">
        <v>1146.95</v>
      </c>
      <c r="C5698" s="7">
        <v>1146.95</v>
      </c>
    </row>
    <row r="5699" spans="1:3">
      <c r="A5699" s="6">
        <v>5696</v>
      </c>
      <c r="B5699" s="7">
        <v>1936.86</v>
      </c>
      <c r="C5699" s="7">
        <v>968.43</v>
      </c>
    </row>
    <row r="5700" spans="1:3">
      <c r="A5700" s="6">
        <v>5697</v>
      </c>
      <c r="B5700" s="7">
        <v>471.55</v>
      </c>
      <c r="C5700" s="7">
        <v>471.55</v>
      </c>
    </row>
    <row r="5701" spans="1:3">
      <c r="A5701" s="6">
        <v>5698</v>
      </c>
      <c r="B5701" s="7">
        <v>970.98</v>
      </c>
      <c r="C5701" s="7">
        <v>485.49</v>
      </c>
    </row>
    <row r="5702" spans="1:3">
      <c r="A5702" s="6">
        <v>5699</v>
      </c>
      <c r="B5702" s="7">
        <v>1153.5</v>
      </c>
      <c r="C5702" s="7">
        <v>1153.5</v>
      </c>
    </row>
    <row r="5703" spans="1:3">
      <c r="A5703" s="6">
        <v>5700</v>
      </c>
      <c r="B5703" s="7">
        <v>1823.79</v>
      </c>
      <c r="C5703" s="7">
        <v>607.93</v>
      </c>
    </row>
    <row r="5704" spans="1:3">
      <c r="A5704" s="6">
        <v>5701</v>
      </c>
      <c r="B5704" s="7">
        <v>295.79</v>
      </c>
      <c r="C5704" s="7">
        <v>295.79</v>
      </c>
    </row>
    <row r="5705" spans="1:3">
      <c r="A5705" s="6">
        <v>5702</v>
      </c>
      <c r="B5705" s="7">
        <v>275.31</v>
      </c>
      <c r="C5705" s="7">
        <v>275.31</v>
      </c>
    </row>
    <row r="5706" spans="1:3">
      <c r="A5706" s="6">
        <v>5703</v>
      </c>
      <c r="B5706" s="7">
        <v>447.91</v>
      </c>
      <c r="C5706" s="7">
        <v>447.91</v>
      </c>
    </row>
    <row r="5707" spans="1:3">
      <c r="A5707" s="6">
        <v>5704</v>
      </c>
      <c r="B5707" s="7">
        <v>831.04</v>
      </c>
      <c r="C5707" s="7">
        <v>831.04</v>
      </c>
    </row>
    <row r="5708" spans="1:3">
      <c r="A5708" s="6">
        <v>5705</v>
      </c>
      <c r="B5708" s="7">
        <v>1695.09</v>
      </c>
      <c r="C5708" s="7">
        <v>1695.09</v>
      </c>
    </row>
    <row r="5709" spans="1:3">
      <c r="A5709" s="6">
        <v>5706</v>
      </c>
      <c r="B5709" s="7">
        <v>120.27</v>
      </c>
      <c r="C5709" s="7">
        <v>120.27</v>
      </c>
    </row>
    <row r="5710" spans="1:3">
      <c r="A5710" s="6">
        <v>5707</v>
      </c>
      <c r="B5710" s="7">
        <v>692.82</v>
      </c>
      <c r="C5710" s="7">
        <v>346.41</v>
      </c>
    </row>
    <row r="5711" spans="1:3">
      <c r="A5711" s="6">
        <v>5708</v>
      </c>
      <c r="B5711" s="7">
        <v>661.44</v>
      </c>
      <c r="C5711" s="7">
        <v>661.44</v>
      </c>
    </row>
    <row r="5712" spans="1:3">
      <c r="A5712" s="6">
        <v>5709</v>
      </c>
      <c r="B5712" s="7">
        <v>325.76</v>
      </c>
      <c r="C5712" s="7">
        <v>325.76</v>
      </c>
    </row>
    <row r="5713" spans="1:3">
      <c r="A5713" s="6">
        <v>5710</v>
      </c>
      <c r="B5713" s="7">
        <v>751.38</v>
      </c>
      <c r="C5713" s="7">
        <v>751.38</v>
      </c>
    </row>
    <row r="5714" spans="1:3">
      <c r="A5714" s="6">
        <v>5711</v>
      </c>
      <c r="B5714" s="7">
        <v>1072.17</v>
      </c>
      <c r="C5714" s="7">
        <v>1072.17</v>
      </c>
    </row>
    <row r="5715" spans="1:3">
      <c r="A5715" s="6">
        <v>5712</v>
      </c>
      <c r="B5715" s="7">
        <v>457.59</v>
      </c>
      <c r="C5715" s="7">
        <v>152.53</v>
      </c>
    </row>
    <row r="5716" spans="1:3">
      <c r="A5716" s="6">
        <v>5713</v>
      </c>
      <c r="B5716" s="7">
        <v>858.98</v>
      </c>
      <c r="C5716" s="7">
        <v>858.98</v>
      </c>
    </row>
    <row r="5717" spans="1:3">
      <c r="A5717" s="6">
        <v>5714</v>
      </c>
      <c r="B5717" s="7">
        <v>545.46</v>
      </c>
      <c r="C5717" s="7">
        <v>545.46</v>
      </c>
    </row>
    <row r="5718" spans="1:3">
      <c r="A5718" s="6">
        <v>5715</v>
      </c>
      <c r="B5718" s="7">
        <v>395.52</v>
      </c>
      <c r="C5718" s="7">
        <v>395.52</v>
      </c>
    </row>
    <row r="5719" spans="1:3">
      <c r="A5719" s="6">
        <v>5716</v>
      </c>
      <c r="B5719" s="7">
        <v>260.54</v>
      </c>
      <c r="C5719" s="7">
        <v>260.54</v>
      </c>
    </row>
    <row r="5720" spans="1:3">
      <c r="A5720" s="6">
        <v>5717</v>
      </c>
      <c r="B5720" s="7">
        <v>101.85</v>
      </c>
      <c r="C5720" s="7">
        <v>101.85</v>
      </c>
    </row>
    <row r="5721" spans="1:3">
      <c r="A5721" s="6">
        <v>5718</v>
      </c>
      <c r="B5721" s="7">
        <v>315.29</v>
      </c>
      <c r="C5721" s="7">
        <v>315.29</v>
      </c>
    </row>
    <row r="5722" spans="1:3">
      <c r="A5722" s="6">
        <v>5719</v>
      </c>
      <c r="B5722" s="7">
        <v>1146.95</v>
      </c>
      <c r="C5722" s="7">
        <v>1146.95</v>
      </c>
    </row>
    <row r="5723" spans="1:3">
      <c r="A5723" s="6">
        <v>5720</v>
      </c>
      <c r="B5723" s="7">
        <v>591.4</v>
      </c>
      <c r="C5723" s="7">
        <v>591.4</v>
      </c>
    </row>
    <row r="5724" spans="1:3">
      <c r="A5724" s="6">
        <v>5721</v>
      </c>
      <c r="B5724" s="7">
        <v>255.92</v>
      </c>
      <c r="C5724" s="7">
        <v>255.92</v>
      </c>
    </row>
    <row r="5725" spans="1:3">
      <c r="A5725" s="6">
        <v>5722</v>
      </c>
      <c r="B5725" s="7">
        <v>282.13</v>
      </c>
      <c r="C5725" s="7">
        <v>282.13</v>
      </c>
    </row>
    <row r="5726" spans="1:3">
      <c r="A5726" s="6">
        <v>5723</v>
      </c>
      <c r="B5726" s="7">
        <v>187.89</v>
      </c>
      <c r="C5726" s="7">
        <v>187.89</v>
      </c>
    </row>
    <row r="5727" spans="1:3">
      <c r="A5727" s="6">
        <v>5724</v>
      </c>
      <c r="B5727" s="7">
        <v>451.47</v>
      </c>
      <c r="C5727" s="7">
        <v>150.49</v>
      </c>
    </row>
    <row r="5728" spans="1:3">
      <c r="A5728" s="6">
        <v>5725</v>
      </c>
      <c r="B5728" s="7">
        <v>996.68</v>
      </c>
      <c r="C5728" s="7">
        <v>996.68</v>
      </c>
    </row>
    <row r="5729" spans="1:3">
      <c r="A5729" s="6">
        <v>5726</v>
      </c>
      <c r="B5729" s="7">
        <v>364.61</v>
      </c>
      <c r="C5729" s="7">
        <v>364.61</v>
      </c>
    </row>
    <row r="5730" spans="1:3">
      <c r="A5730" s="6">
        <v>5727</v>
      </c>
      <c r="B5730" s="7">
        <v>1860.2</v>
      </c>
      <c r="C5730" s="7">
        <v>1860.2</v>
      </c>
    </row>
    <row r="5731" spans="1:3">
      <c r="A5731" s="6">
        <v>5728</v>
      </c>
      <c r="B5731" s="7">
        <v>2257.82</v>
      </c>
      <c r="C5731" s="7">
        <v>1128.91</v>
      </c>
    </row>
    <row r="5732" spans="1:3">
      <c r="A5732" s="6">
        <v>5729</v>
      </c>
      <c r="B5732" s="7">
        <v>538.64</v>
      </c>
      <c r="C5732" s="7">
        <v>538.64</v>
      </c>
    </row>
    <row r="5733" spans="1:3">
      <c r="A5733" s="6">
        <v>5730</v>
      </c>
      <c r="B5733" s="7">
        <v>1410.03</v>
      </c>
      <c r="C5733" s="7">
        <v>470.01</v>
      </c>
    </row>
    <row r="5734" spans="1:3">
      <c r="A5734" s="6">
        <v>5731</v>
      </c>
      <c r="B5734" s="7">
        <v>235.13</v>
      </c>
      <c r="C5734" s="7">
        <v>235.13</v>
      </c>
    </row>
    <row r="5735" spans="1:3">
      <c r="A5735" s="6">
        <v>5732</v>
      </c>
      <c r="B5735" s="7">
        <v>594.37</v>
      </c>
      <c r="C5735" s="7">
        <v>594.37</v>
      </c>
    </row>
    <row r="5736" spans="1:3">
      <c r="A5736" s="6">
        <v>5733</v>
      </c>
      <c r="B5736" s="7">
        <v>260.57</v>
      </c>
      <c r="C5736" s="7">
        <v>260.57</v>
      </c>
    </row>
    <row r="5737" spans="1:3">
      <c r="A5737" s="6">
        <v>5734</v>
      </c>
      <c r="B5737" s="7">
        <v>39.7</v>
      </c>
      <c r="C5737" s="7">
        <v>39.7</v>
      </c>
    </row>
    <row r="5738" spans="1:3">
      <c r="A5738" s="6">
        <v>5735</v>
      </c>
      <c r="B5738" s="7">
        <v>395.52</v>
      </c>
      <c r="C5738" s="7">
        <v>395.52</v>
      </c>
    </row>
    <row r="5739" spans="1:3">
      <c r="A5739" s="6">
        <v>5736</v>
      </c>
      <c r="B5739" s="7">
        <v>274.33</v>
      </c>
      <c r="C5739" s="7">
        <v>274.33</v>
      </c>
    </row>
    <row r="5740" spans="1:3">
      <c r="A5740" s="6">
        <v>5737</v>
      </c>
      <c r="B5740" s="7">
        <v>1041.86</v>
      </c>
      <c r="C5740" s="7">
        <v>1041.86</v>
      </c>
    </row>
    <row r="5741" spans="1:3">
      <c r="A5741" s="6">
        <v>5738</v>
      </c>
      <c r="B5741" s="7">
        <v>630.58</v>
      </c>
      <c r="C5741" s="7">
        <v>315.29</v>
      </c>
    </row>
    <row r="5742" spans="1:3">
      <c r="A5742" s="6">
        <v>5739</v>
      </c>
      <c r="B5742" s="7">
        <v>219.69</v>
      </c>
      <c r="C5742" s="7">
        <v>219.69</v>
      </c>
    </row>
    <row r="5743" spans="1:3">
      <c r="A5743" s="6">
        <v>5740</v>
      </c>
      <c r="B5743" s="7">
        <v>479.1</v>
      </c>
      <c r="C5743" s="7">
        <v>479.1</v>
      </c>
    </row>
    <row r="5744" spans="1:3">
      <c r="A5744" s="6">
        <v>5741</v>
      </c>
      <c r="B5744" s="7">
        <v>1145.71</v>
      </c>
      <c r="C5744" s="7">
        <v>1145.71</v>
      </c>
    </row>
    <row r="5745" spans="1:3">
      <c r="A5745" s="6">
        <v>5742</v>
      </c>
      <c r="B5745" s="7">
        <v>73.61</v>
      </c>
      <c r="C5745" s="7">
        <v>73.61</v>
      </c>
    </row>
    <row r="5746" spans="1:3">
      <c r="A5746" s="6">
        <v>5743</v>
      </c>
      <c r="B5746" s="7">
        <v>3335.7</v>
      </c>
      <c r="C5746" s="7">
        <v>1667.85</v>
      </c>
    </row>
    <row r="5747" spans="1:3">
      <c r="A5747" s="6">
        <v>5744</v>
      </c>
      <c r="B5747" s="7">
        <v>619.65</v>
      </c>
      <c r="C5747" s="7">
        <v>619.65</v>
      </c>
    </row>
    <row r="5748" spans="1:3">
      <c r="A5748" s="6">
        <v>5745</v>
      </c>
      <c r="B5748" s="7">
        <v>847.95</v>
      </c>
      <c r="C5748" s="7">
        <v>847.95</v>
      </c>
    </row>
    <row r="5749" spans="1:3">
      <c r="A5749" s="6">
        <v>5746</v>
      </c>
      <c r="B5749" s="7">
        <v>200.91</v>
      </c>
      <c r="C5749" s="7">
        <v>200.91</v>
      </c>
    </row>
    <row r="5750" spans="1:3">
      <c r="A5750" s="6">
        <v>5747</v>
      </c>
      <c r="B5750" s="7">
        <v>1160</v>
      </c>
      <c r="C5750" s="7">
        <v>580</v>
      </c>
    </row>
    <row r="5751" spans="1:3">
      <c r="A5751" s="6">
        <v>5748</v>
      </c>
      <c r="B5751" s="7">
        <v>1726.42</v>
      </c>
      <c r="C5751" s="7">
        <v>863.21</v>
      </c>
    </row>
    <row r="5752" spans="1:3">
      <c r="A5752" s="6">
        <v>5749</v>
      </c>
      <c r="B5752" s="7">
        <v>142.43</v>
      </c>
      <c r="C5752" s="7">
        <v>142.43</v>
      </c>
    </row>
    <row r="5753" spans="1:3">
      <c r="A5753" s="6">
        <v>5750</v>
      </c>
      <c r="B5753" s="7">
        <v>1072.43</v>
      </c>
      <c r="C5753" s="7">
        <v>1072.43</v>
      </c>
    </row>
    <row r="5754" spans="1:3">
      <c r="A5754" s="6">
        <v>5751</v>
      </c>
      <c r="B5754" s="7">
        <v>558.85</v>
      </c>
      <c r="C5754" s="7">
        <v>558.85</v>
      </c>
    </row>
    <row r="5755" spans="1:3">
      <c r="A5755" s="6">
        <v>5752</v>
      </c>
      <c r="B5755" s="7">
        <v>1008.02</v>
      </c>
      <c r="C5755" s="7">
        <v>1008.02</v>
      </c>
    </row>
    <row r="5756" spans="1:3">
      <c r="A5756" s="6">
        <v>5753</v>
      </c>
      <c r="B5756" s="7">
        <v>594.37</v>
      </c>
      <c r="C5756" s="7">
        <v>594.37</v>
      </c>
    </row>
    <row r="5757" spans="1:3">
      <c r="A5757" s="6">
        <v>5754</v>
      </c>
      <c r="B5757" s="7">
        <v>84.52</v>
      </c>
      <c r="C5757" s="7">
        <v>84.52</v>
      </c>
    </row>
    <row r="5758" spans="1:3">
      <c r="A5758" s="6">
        <v>5755</v>
      </c>
      <c r="B5758" s="7">
        <v>1128.91</v>
      </c>
      <c r="C5758" s="7">
        <v>1128.91</v>
      </c>
    </row>
    <row r="5759" spans="1:3">
      <c r="A5759" s="6">
        <v>5756</v>
      </c>
      <c r="B5759" s="7">
        <v>496.71</v>
      </c>
      <c r="C5759" s="7">
        <v>496.71</v>
      </c>
    </row>
    <row r="5760" spans="1:3">
      <c r="A5760" s="6">
        <v>5757</v>
      </c>
      <c r="B5760" s="7">
        <v>1251.68</v>
      </c>
      <c r="C5760" s="7">
        <v>1251.68</v>
      </c>
    </row>
    <row r="5761" spans="1:3">
      <c r="A5761" s="6">
        <v>5758</v>
      </c>
      <c r="B5761" s="7">
        <v>899.2</v>
      </c>
      <c r="C5761" s="7">
        <v>899.2</v>
      </c>
    </row>
    <row r="5762" spans="1:3">
      <c r="A5762" s="6">
        <v>5759</v>
      </c>
      <c r="B5762" s="7">
        <v>260.61</v>
      </c>
      <c r="C5762" s="7">
        <v>260.61</v>
      </c>
    </row>
    <row r="5763" spans="1:3">
      <c r="A5763" s="6">
        <v>5760</v>
      </c>
      <c r="B5763" s="7">
        <v>459.12</v>
      </c>
      <c r="C5763" s="7">
        <v>459.12</v>
      </c>
    </row>
    <row r="5764" spans="1:3">
      <c r="A5764" s="6">
        <v>5761</v>
      </c>
      <c r="B5764" s="7">
        <v>199.78</v>
      </c>
      <c r="C5764" s="7">
        <v>199.78</v>
      </c>
    </row>
    <row r="5765" spans="1:3">
      <c r="A5765" s="6">
        <v>5762</v>
      </c>
      <c r="B5765" s="7">
        <v>485.49</v>
      </c>
      <c r="C5765" s="7">
        <v>485.49</v>
      </c>
    </row>
    <row r="5766" spans="1:3">
      <c r="A5766" s="6">
        <v>5763</v>
      </c>
      <c r="B5766" s="7">
        <v>1629.76</v>
      </c>
      <c r="C5766" s="7">
        <v>1629.76</v>
      </c>
    </row>
    <row r="5767" spans="1:3">
      <c r="A5767" s="6">
        <v>5764</v>
      </c>
      <c r="B5767" s="7">
        <v>187.47</v>
      </c>
      <c r="C5767" s="7">
        <v>187.47</v>
      </c>
    </row>
    <row r="5768" spans="1:3">
      <c r="A5768" s="6">
        <v>5765</v>
      </c>
      <c r="B5768" s="7">
        <v>1041.67</v>
      </c>
      <c r="C5768" s="7">
        <v>1041.67</v>
      </c>
    </row>
    <row r="5769" spans="1:3">
      <c r="A5769" s="6">
        <v>5766</v>
      </c>
      <c r="B5769" s="7">
        <v>209.84</v>
      </c>
      <c r="C5769" s="7">
        <v>209.84</v>
      </c>
    </row>
    <row r="5770" spans="1:3">
      <c r="A5770" s="6">
        <v>5767</v>
      </c>
      <c r="B5770" s="7">
        <v>580</v>
      </c>
      <c r="C5770" s="7">
        <v>580</v>
      </c>
    </row>
    <row r="5771" spans="1:3">
      <c r="A5771" s="6">
        <v>5768</v>
      </c>
      <c r="B5771" s="7">
        <v>1576.62</v>
      </c>
      <c r="C5771" s="7">
        <v>788.31</v>
      </c>
    </row>
    <row r="5772" spans="1:3">
      <c r="A5772" s="6">
        <v>5769</v>
      </c>
      <c r="B5772" s="7">
        <v>1629.76</v>
      </c>
      <c r="C5772" s="7">
        <v>1629.76</v>
      </c>
    </row>
    <row r="5773" spans="1:3">
      <c r="A5773" s="6">
        <v>5770</v>
      </c>
      <c r="B5773" s="7">
        <v>475.16</v>
      </c>
      <c r="C5773" s="7">
        <v>475.16</v>
      </c>
    </row>
    <row r="5774" spans="1:3">
      <c r="A5774" s="6">
        <v>5771</v>
      </c>
      <c r="B5774" s="7">
        <v>284.14</v>
      </c>
      <c r="C5774" s="7">
        <v>284.14</v>
      </c>
    </row>
    <row r="5775" spans="1:3">
      <c r="A5775" s="6">
        <v>5772</v>
      </c>
      <c r="B5775" s="7">
        <v>828.48</v>
      </c>
      <c r="C5775" s="7">
        <v>414.24</v>
      </c>
    </row>
    <row r="5776" spans="1:3">
      <c r="A5776" s="6">
        <v>5773</v>
      </c>
      <c r="B5776" s="7">
        <v>413.05</v>
      </c>
      <c r="C5776" s="7">
        <v>413.05</v>
      </c>
    </row>
    <row r="5777" spans="1:3">
      <c r="A5777" s="6">
        <v>5774</v>
      </c>
      <c r="B5777" s="7">
        <v>2797.62</v>
      </c>
      <c r="C5777" s="7">
        <v>932.54</v>
      </c>
    </row>
    <row r="5778" spans="1:3">
      <c r="A5778" s="6">
        <v>5775</v>
      </c>
      <c r="B5778" s="7">
        <v>623.26</v>
      </c>
      <c r="C5778" s="7">
        <v>623.26</v>
      </c>
    </row>
    <row r="5779" spans="1:3">
      <c r="A5779" s="6">
        <v>5776</v>
      </c>
      <c r="B5779" s="7">
        <v>475.16</v>
      </c>
      <c r="C5779" s="7">
        <v>475.16</v>
      </c>
    </row>
    <row r="5780" spans="1:3">
      <c r="A5780" s="6">
        <v>5777</v>
      </c>
      <c r="B5780" s="7">
        <v>374.8</v>
      </c>
      <c r="C5780" s="7">
        <v>374.8</v>
      </c>
    </row>
    <row r="5781" spans="1:3">
      <c r="A5781" s="6">
        <v>5778</v>
      </c>
      <c r="B5781" s="7">
        <v>375.93</v>
      </c>
      <c r="C5781" s="7">
        <v>375.93</v>
      </c>
    </row>
    <row r="5782" spans="1:3">
      <c r="A5782" s="6">
        <v>5779</v>
      </c>
      <c r="B5782" s="7">
        <v>1636.91</v>
      </c>
      <c r="C5782" s="7">
        <v>1636.91</v>
      </c>
    </row>
    <row r="5783" spans="1:3">
      <c r="A5783" s="6">
        <v>5780</v>
      </c>
      <c r="B5783" s="7">
        <v>131.89</v>
      </c>
      <c r="C5783" s="7">
        <v>131.89</v>
      </c>
    </row>
    <row r="5784" spans="1:3">
      <c r="A5784" s="6">
        <v>5781</v>
      </c>
      <c r="B5784" s="7">
        <v>207.19</v>
      </c>
      <c r="C5784" s="7">
        <v>207.19</v>
      </c>
    </row>
    <row r="5785" spans="1:3">
      <c r="A5785" s="6">
        <v>5782</v>
      </c>
      <c r="B5785" s="7">
        <v>1146.95</v>
      </c>
      <c r="C5785" s="7">
        <v>1146.95</v>
      </c>
    </row>
    <row r="5786" spans="1:3">
      <c r="A5786" s="6">
        <v>5783</v>
      </c>
      <c r="B5786" s="7">
        <v>174.32</v>
      </c>
      <c r="C5786" s="7">
        <v>174.32</v>
      </c>
    </row>
    <row r="5787" spans="1:3">
      <c r="A5787" s="6">
        <v>5784</v>
      </c>
      <c r="B5787" s="7">
        <v>265.95</v>
      </c>
      <c r="C5787" s="7">
        <v>265.95</v>
      </c>
    </row>
    <row r="5788" spans="1:3">
      <c r="A5788" s="6">
        <v>5785</v>
      </c>
      <c r="B5788" s="7">
        <v>245.09</v>
      </c>
      <c r="C5788" s="7">
        <v>245.09</v>
      </c>
    </row>
    <row r="5789" spans="1:3">
      <c r="A5789" s="6">
        <v>5786</v>
      </c>
      <c r="B5789" s="7">
        <v>1496.02</v>
      </c>
      <c r="C5789" s="7">
        <v>748.01</v>
      </c>
    </row>
    <row r="5790" spans="1:3">
      <c r="A5790" s="6">
        <v>5787</v>
      </c>
      <c r="B5790" s="7">
        <v>873.95</v>
      </c>
      <c r="C5790" s="7">
        <v>873.95</v>
      </c>
    </row>
    <row r="5791" spans="1:3">
      <c r="A5791" s="6">
        <v>5788</v>
      </c>
      <c r="B5791" s="7">
        <v>736.74</v>
      </c>
      <c r="C5791" s="7">
        <v>736.74</v>
      </c>
    </row>
    <row r="5792" spans="1:3">
      <c r="A5792" s="6">
        <v>5789</v>
      </c>
      <c r="B5792" s="7">
        <v>1008.02</v>
      </c>
      <c r="C5792" s="7">
        <v>1008.02</v>
      </c>
    </row>
    <row r="5793" spans="1:3">
      <c r="A5793" s="6">
        <v>5790</v>
      </c>
      <c r="B5793" s="7">
        <v>788.31</v>
      </c>
      <c r="C5793" s="7">
        <v>788.31</v>
      </c>
    </row>
    <row r="5794" spans="1:3">
      <c r="A5794" s="6">
        <v>5791</v>
      </c>
      <c r="B5794" s="7">
        <v>2293.9</v>
      </c>
      <c r="C5794" s="7">
        <v>1146.95</v>
      </c>
    </row>
    <row r="5795" spans="1:3">
      <c r="A5795" s="6">
        <v>5792</v>
      </c>
      <c r="B5795" s="7">
        <v>1276.2</v>
      </c>
      <c r="C5795" s="7">
        <v>638.1</v>
      </c>
    </row>
    <row r="5796" spans="1:3">
      <c r="A5796" s="6">
        <v>5793</v>
      </c>
      <c r="B5796" s="7">
        <v>253.1</v>
      </c>
      <c r="C5796" s="7">
        <v>253.1</v>
      </c>
    </row>
    <row r="5797" spans="1:3">
      <c r="A5797" s="6">
        <v>5794</v>
      </c>
      <c r="B5797" s="7">
        <v>691.55</v>
      </c>
      <c r="C5797" s="7">
        <v>691.55</v>
      </c>
    </row>
    <row r="5798" spans="1:3">
      <c r="A5798" s="6">
        <v>5795</v>
      </c>
      <c r="B5798" s="7">
        <v>196.53</v>
      </c>
      <c r="C5798" s="7">
        <v>196.53</v>
      </c>
    </row>
    <row r="5799" spans="1:3">
      <c r="A5799" s="6">
        <v>5796</v>
      </c>
      <c r="B5799" s="7">
        <v>599.12</v>
      </c>
      <c r="C5799" s="7">
        <v>299.56</v>
      </c>
    </row>
    <row r="5800" spans="1:3">
      <c r="A5800" s="6">
        <v>5797</v>
      </c>
      <c r="B5800" s="7">
        <v>844.42</v>
      </c>
      <c r="C5800" s="7">
        <v>422.21</v>
      </c>
    </row>
    <row r="5801" spans="1:3">
      <c r="A5801" s="6">
        <v>5798</v>
      </c>
      <c r="B5801" s="7">
        <v>207.67</v>
      </c>
      <c r="C5801" s="7">
        <v>207.67</v>
      </c>
    </row>
    <row r="5802" spans="1:3">
      <c r="A5802" s="6">
        <v>5799</v>
      </c>
      <c r="B5802" s="7">
        <v>29.02</v>
      </c>
      <c r="C5802" s="7">
        <v>29.02</v>
      </c>
    </row>
    <row r="5803" spans="1:3">
      <c r="A5803" s="6">
        <v>5800</v>
      </c>
      <c r="B5803" s="7">
        <v>931.48</v>
      </c>
      <c r="C5803" s="7">
        <v>931.48</v>
      </c>
    </row>
    <row r="5804" spans="1:3">
      <c r="A5804" s="6">
        <v>5801</v>
      </c>
      <c r="B5804" s="7">
        <v>359.28</v>
      </c>
      <c r="C5804" s="7">
        <v>359.28</v>
      </c>
    </row>
    <row r="5805" spans="1:3">
      <c r="A5805" s="6">
        <v>5802</v>
      </c>
      <c r="B5805" s="7">
        <v>416.48</v>
      </c>
      <c r="C5805" s="7">
        <v>208.24</v>
      </c>
    </row>
    <row r="5806" spans="1:3">
      <c r="A5806" s="6">
        <v>5803</v>
      </c>
      <c r="B5806" s="7">
        <v>169.14</v>
      </c>
      <c r="C5806" s="7">
        <v>169.14</v>
      </c>
    </row>
    <row r="5807" spans="1:3">
      <c r="A5807" s="6">
        <v>5804</v>
      </c>
      <c r="B5807" s="7">
        <v>361.92</v>
      </c>
      <c r="C5807" s="7">
        <v>361.92</v>
      </c>
    </row>
    <row r="5808" spans="1:3">
      <c r="A5808" s="6">
        <v>5805</v>
      </c>
      <c r="B5808" s="7">
        <v>619.65</v>
      </c>
      <c r="C5808" s="7">
        <v>619.65</v>
      </c>
    </row>
    <row r="5809" spans="1:3">
      <c r="A5809" s="6">
        <v>5806</v>
      </c>
      <c r="B5809" s="7">
        <v>1354.25</v>
      </c>
      <c r="C5809" s="7">
        <v>1354.25</v>
      </c>
    </row>
    <row r="5810" spans="1:3">
      <c r="A5810" s="6">
        <v>5807</v>
      </c>
      <c r="B5810" s="7">
        <v>278.66</v>
      </c>
      <c r="C5810" s="7">
        <v>139.33</v>
      </c>
    </row>
    <row r="5811" spans="1:3">
      <c r="A5811" s="6">
        <v>5808</v>
      </c>
      <c r="B5811" s="7">
        <v>201.88</v>
      </c>
      <c r="C5811" s="7">
        <v>201.88</v>
      </c>
    </row>
    <row r="5812" spans="1:3">
      <c r="A5812" s="6">
        <v>5809</v>
      </c>
      <c r="B5812" s="7">
        <v>667.02</v>
      </c>
      <c r="C5812" s="7">
        <v>667.02</v>
      </c>
    </row>
    <row r="5813" spans="1:3">
      <c r="A5813" s="6">
        <v>5810</v>
      </c>
      <c r="B5813" s="7">
        <v>428.94</v>
      </c>
      <c r="C5813" s="7">
        <v>428.94</v>
      </c>
    </row>
    <row r="5814" spans="1:3">
      <c r="A5814" s="6">
        <v>5811</v>
      </c>
      <c r="B5814" s="7">
        <v>435.69</v>
      </c>
      <c r="C5814" s="7">
        <v>435.69</v>
      </c>
    </row>
    <row r="5815" spans="1:3">
      <c r="A5815" s="6">
        <v>5812</v>
      </c>
      <c r="B5815" s="7">
        <v>284.14</v>
      </c>
      <c r="C5815" s="7">
        <v>284.14</v>
      </c>
    </row>
    <row r="5816" spans="1:3">
      <c r="A5816" s="6">
        <v>5813</v>
      </c>
      <c r="B5816" s="7">
        <v>993.42</v>
      </c>
      <c r="C5816" s="7">
        <v>496.71</v>
      </c>
    </row>
    <row r="5817" spans="1:3">
      <c r="A5817" s="6">
        <v>5814</v>
      </c>
      <c r="B5817" s="7">
        <v>406.76</v>
      </c>
      <c r="C5817" s="7">
        <v>406.76</v>
      </c>
    </row>
    <row r="5818" spans="1:3">
      <c r="A5818" s="6">
        <v>5815</v>
      </c>
      <c r="B5818" s="7">
        <v>217.26</v>
      </c>
      <c r="C5818" s="7">
        <v>217.26</v>
      </c>
    </row>
    <row r="5819" spans="1:3">
      <c r="A5819" s="6">
        <v>5816</v>
      </c>
      <c r="B5819" s="7">
        <v>858.98</v>
      </c>
      <c r="C5819" s="7">
        <v>858.98</v>
      </c>
    </row>
    <row r="5820" spans="1:3">
      <c r="A5820" s="6">
        <v>5817</v>
      </c>
      <c r="B5820" s="7">
        <v>154.53</v>
      </c>
      <c r="C5820" s="7">
        <v>154.53</v>
      </c>
    </row>
    <row r="5821" spans="1:3">
      <c r="A5821" s="6">
        <v>5818</v>
      </c>
      <c r="B5821" s="7">
        <v>156.65</v>
      </c>
      <c r="C5821" s="7">
        <v>156.65</v>
      </c>
    </row>
    <row r="5822" spans="1:3">
      <c r="A5822" s="6">
        <v>5819</v>
      </c>
      <c r="B5822" s="7">
        <v>171.03</v>
      </c>
      <c r="C5822" s="7">
        <v>171.03</v>
      </c>
    </row>
    <row r="5823" spans="1:3">
      <c r="A5823" s="6">
        <v>5820</v>
      </c>
      <c r="B5823" s="7">
        <v>273.77</v>
      </c>
      <c r="C5823" s="7">
        <v>273.77</v>
      </c>
    </row>
    <row r="5824" spans="1:3">
      <c r="A5824" s="6">
        <v>5821</v>
      </c>
      <c r="B5824" s="7">
        <v>996.68</v>
      </c>
      <c r="C5824" s="7">
        <v>996.68</v>
      </c>
    </row>
    <row r="5825" spans="1:3">
      <c r="A5825" s="6">
        <v>5822</v>
      </c>
      <c r="B5825" s="7">
        <v>628.59</v>
      </c>
      <c r="C5825" s="7">
        <v>628.59</v>
      </c>
    </row>
    <row r="5826" spans="1:3">
      <c r="A5826" s="6">
        <v>5823</v>
      </c>
      <c r="B5826" s="7">
        <v>419.68</v>
      </c>
      <c r="C5826" s="7">
        <v>209.84</v>
      </c>
    </row>
    <row r="5827" spans="1:3">
      <c r="A5827" s="6">
        <v>5824</v>
      </c>
      <c r="B5827" s="7">
        <v>935.74</v>
      </c>
      <c r="C5827" s="7">
        <v>935.74</v>
      </c>
    </row>
    <row r="5828" spans="1:3">
      <c r="A5828" s="6">
        <v>5825</v>
      </c>
      <c r="B5828" s="7">
        <v>884.91</v>
      </c>
      <c r="C5828" s="7">
        <v>884.91</v>
      </c>
    </row>
    <row r="5829" spans="1:3">
      <c r="A5829" s="6">
        <v>5826</v>
      </c>
      <c r="B5829" s="7">
        <v>856.13</v>
      </c>
      <c r="C5829" s="7">
        <v>856.13</v>
      </c>
    </row>
    <row r="5830" spans="1:3">
      <c r="A5830" s="6">
        <v>5827</v>
      </c>
      <c r="B5830" s="7">
        <v>207.19</v>
      </c>
      <c r="C5830" s="7">
        <v>207.19</v>
      </c>
    </row>
    <row r="5831" spans="1:3">
      <c r="A5831" s="6">
        <v>5828</v>
      </c>
      <c r="B5831" s="7">
        <v>748.08</v>
      </c>
      <c r="C5831" s="7">
        <v>748.08</v>
      </c>
    </row>
    <row r="5832" spans="1:3">
      <c r="A5832" s="6">
        <v>5829</v>
      </c>
      <c r="B5832" s="7">
        <v>1128.91</v>
      </c>
      <c r="C5832" s="7">
        <v>1128.91</v>
      </c>
    </row>
    <row r="5833" spans="1:3">
      <c r="A5833" s="6">
        <v>5830</v>
      </c>
      <c r="B5833" s="7">
        <v>647.36</v>
      </c>
      <c r="C5833" s="7">
        <v>323.68</v>
      </c>
    </row>
    <row r="5834" spans="1:3">
      <c r="A5834" s="6">
        <v>5831</v>
      </c>
      <c r="B5834" s="7">
        <v>230.74</v>
      </c>
      <c r="C5834" s="7">
        <v>230.74</v>
      </c>
    </row>
    <row r="5835" spans="1:3">
      <c r="A5835" s="6">
        <v>5832</v>
      </c>
      <c r="B5835" s="7">
        <v>30.63</v>
      </c>
      <c r="C5835" s="7">
        <v>30.63</v>
      </c>
    </row>
    <row r="5836" spans="1:3">
      <c r="A5836" s="6">
        <v>5833</v>
      </c>
      <c r="B5836" s="7">
        <v>485.89</v>
      </c>
      <c r="C5836" s="7">
        <v>485.89</v>
      </c>
    </row>
    <row r="5837" spans="1:3">
      <c r="A5837" s="6">
        <v>5834</v>
      </c>
      <c r="B5837" s="7">
        <v>1126.52</v>
      </c>
      <c r="C5837" s="7">
        <v>1126.52</v>
      </c>
    </row>
    <row r="5838" spans="1:3">
      <c r="A5838" s="6">
        <v>5835</v>
      </c>
      <c r="B5838" s="7">
        <v>623.01</v>
      </c>
      <c r="C5838" s="7">
        <v>623.01</v>
      </c>
    </row>
    <row r="5839" spans="1:3">
      <c r="A5839" s="6">
        <v>5836</v>
      </c>
      <c r="B5839" s="7">
        <v>815.03</v>
      </c>
      <c r="C5839" s="7">
        <v>815.03</v>
      </c>
    </row>
    <row r="5840" spans="1:3">
      <c r="A5840" s="6">
        <v>5837</v>
      </c>
      <c r="B5840" s="7">
        <v>171.64</v>
      </c>
      <c r="C5840" s="7">
        <v>171.64</v>
      </c>
    </row>
    <row r="5841" spans="1:3">
      <c r="A5841" s="6">
        <v>5838</v>
      </c>
      <c r="B5841" s="7">
        <v>245.09</v>
      </c>
      <c r="C5841" s="7">
        <v>245.09</v>
      </c>
    </row>
    <row r="5842" spans="1:3">
      <c r="A5842" s="6">
        <v>5839</v>
      </c>
      <c r="B5842" s="7">
        <v>262.7</v>
      </c>
      <c r="C5842" s="7">
        <v>262.7</v>
      </c>
    </row>
    <row r="5843" spans="1:3">
      <c r="A5843" s="6">
        <v>5840</v>
      </c>
      <c r="B5843" s="7">
        <v>361.97</v>
      </c>
      <c r="C5843" s="7">
        <v>361.97</v>
      </c>
    </row>
    <row r="5844" spans="1:3">
      <c r="A5844" s="6">
        <v>5841</v>
      </c>
      <c r="B5844" s="7">
        <v>2142.46</v>
      </c>
      <c r="C5844" s="7">
        <v>1071.23</v>
      </c>
    </row>
    <row r="5845" spans="1:3">
      <c r="A5845" s="6">
        <v>5842</v>
      </c>
      <c r="B5845" s="7">
        <v>436.2</v>
      </c>
      <c r="C5845" s="7">
        <v>436.2</v>
      </c>
    </row>
    <row r="5846" spans="1:3">
      <c r="A5846" s="6">
        <v>5843</v>
      </c>
      <c r="B5846" s="7">
        <v>274.33</v>
      </c>
      <c r="C5846" s="7">
        <v>274.33</v>
      </c>
    </row>
    <row r="5847" spans="1:3">
      <c r="A5847" s="6">
        <v>5844</v>
      </c>
      <c r="B5847" s="7">
        <v>3099.03</v>
      </c>
      <c r="C5847" s="7">
        <v>1033.01</v>
      </c>
    </row>
    <row r="5848" spans="1:3">
      <c r="A5848" s="6">
        <v>5845</v>
      </c>
      <c r="B5848" s="7">
        <v>273.77</v>
      </c>
      <c r="C5848" s="7">
        <v>273.77</v>
      </c>
    </row>
    <row r="5849" spans="1:3">
      <c r="A5849" s="6">
        <v>5846</v>
      </c>
      <c r="B5849" s="7">
        <v>716.89</v>
      </c>
      <c r="C5849" s="7">
        <v>716.89</v>
      </c>
    </row>
    <row r="5850" spans="1:3">
      <c r="A5850" s="6">
        <v>5847</v>
      </c>
      <c r="B5850" s="7">
        <v>96.07</v>
      </c>
      <c r="C5850" s="7">
        <v>96.07</v>
      </c>
    </row>
    <row r="5851" spans="1:3">
      <c r="A5851" s="6">
        <v>5848</v>
      </c>
      <c r="B5851" s="7">
        <v>323.68</v>
      </c>
      <c r="C5851" s="7">
        <v>323.68</v>
      </c>
    </row>
    <row r="5852" spans="1:3">
      <c r="A5852" s="6">
        <v>5849</v>
      </c>
      <c r="B5852" s="7">
        <v>213.3</v>
      </c>
      <c r="C5852" s="7">
        <v>213.3</v>
      </c>
    </row>
    <row r="5853" spans="1:3">
      <c r="A5853" s="6">
        <v>5850</v>
      </c>
      <c r="B5853" s="7">
        <v>325.76</v>
      </c>
      <c r="C5853" s="7">
        <v>325.76</v>
      </c>
    </row>
    <row r="5854" spans="1:3">
      <c r="A5854" s="6">
        <v>5851</v>
      </c>
      <c r="B5854" s="7">
        <v>1786.37</v>
      </c>
      <c r="C5854" s="7">
        <v>1786.37</v>
      </c>
    </row>
    <row r="5855" spans="1:3">
      <c r="A5855" s="6">
        <v>5852</v>
      </c>
      <c r="B5855" s="7">
        <v>996.68</v>
      </c>
      <c r="C5855" s="7">
        <v>996.68</v>
      </c>
    </row>
    <row r="5856" spans="1:3">
      <c r="A5856" s="6">
        <v>5853</v>
      </c>
      <c r="B5856" s="7">
        <v>347.69</v>
      </c>
      <c r="C5856" s="7">
        <v>347.69</v>
      </c>
    </row>
    <row r="5857" spans="1:3">
      <c r="A5857" s="6">
        <v>5854</v>
      </c>
      <c r="B5857" s="7">
        <v>146.57</v>
      </c>
      <c r="C5857" s="7">
        <v>146.57</v>
      </c>
    </row>
    <row r="5858" spans="1:3">
      <c r="A5858" s="6">
        <v>5855</v>
      </c>
      <c r="B5858" s="7">
        <v>395.52</v>
      </c>
      <c r="C5858" s="7">
        <v>395.52</v>
      </c>
    </row>
    <row r="5859" spans="1:3">
      <c r="A5859" s="6">
        <v>5856</v>
      </c>
      <c r="B5859" s="7">
        <v>193.6</v>
      </c>
      <c r="C5859" s="7">
        <v>193.6</v>
      </c>
    </row>
    <row r="5860" spans="1:3">
      <c r="A5860" s="6">
        <v>5857</v>
      </c>
      <c r="B5860" s="7">
        <v>152.53</v>
      </c>
      <c r="C5860" s="7">
        <v>152.53</v>
      </c>
    </row>
    <row r="5861" spans="1:3">
      <c r="A5861" s="6">
        <v>5858</v>
      </c>
      <c r="B5861" s="7">
        <v>553.5</v>
      </c>
      <c r="C5861" s="7">
        <v>276.75</v>
      </c>
    </row>
    <row r="5862" spans="1:3">
      <c r="A5862" s="6">
        <v>5859</v>
      </c>
      <c r="B5862" s="7">
        <v>296.31</v>
      </c>
      <c r="C5862" s="7">
        <v>296.31</v>
      </c>
    </row>
    <row r="5863" spans="1:3">
      <c r="A5863" s="6">
        <v>5860</v>
      </c>
      <c r="B5863" s="7">
        <v>1764.21</v>
      </c>
      <c r="C5863" s="7">
        <v>588.07</v>
      </c>
    </row>
    <row r="5864" spans="1:3">
      <c r="A5864" s="6">
        <v>5861</v>
      </c>
      <c r="B5864" s="7">
        <v>1071.23</v>
      </c>
      <c r="C5864" s="7">
        <v>1071.23</v>
      </c>
    </row>
    <row r="5865" spans="1:3">
      <c r="A5865" s="6">
        <v>5862</v>
      </c>
      <c r="B5865" s="7">
        <v>1033.01</v>
      </c>
      <c r="C5865" s="7">
        <v>1033.01</v>
      </c>
    </row>
    <row r="5866" spans="1:3">
      <c r="A5866" s="6">
        <v>5863</v>
      </c>
      <c r="B5866" s="7">
        <v>1354.25</v>
      </c>
      <c r="C5866" s="7">
        <v>1354.25</v>
      </c>
    </row>
    <row r="5867" spans="1:3">
      <c r="A5867" s="6">
        <v>5864</v>
      </c>
      <c r="B5867" s="7">
        <v>1636.91</v>
      </c>
      <c r="C5867" s="7">
        <v>1636.91</v>
      </c>
    </row>
    <row r="5868" spans="1:3">
      <c r="A5868" s="6">
        <v>5865</v>
      </c>
      <c r="B5868" s="7">
        <v>971.78</v>
      </c>
      <c r="C5868" s="7">
        <v>485.89</v>
      </c>
    </row>
    <row r="5869" spans="1:3">
      <c r="A5869" s="6">
        <v>5866</v>
      </c>
      <c r="B5869" s="7">
        <v>1020.54</v>
      </c>
      <c r="C5869" s="7">
        <v>340.18</v>
      </c>
    </row>
    <row r="5870" spans="1:3">
      <c r="A5870" s="6">
        <v>5867</v>
      </c>
      <c r="B5870" s="7">
        <v>178.85</v>
      </c>
      <c r="C5870" s="7">
        <v>178.85</v>
      </c>
    </row>
    <row r="5871" spans="1:3">
      <c r="A5871" s="6">
        <v>5868</v>
      </c>
      <c r="B5871" s="7">
        <v>360.28</v>
      </c>
      <c r="C5871" s="7">
        <v>360.28</v>
      </c>
    </row>
    <row r="5872" spans="1:3">
      <c r="A5872" s="6">
        <v>5869</v>
      </c>
      <c r="B5872" s="7">
        <v>140.27</v>
      </c>
      <c r="C5872" s="7">
        <v>140.27</v>
      </c>
    </row>
    <row r="5873" spans="1:3">
      <c r="A5873" s="6">
        <v>5870</v>
      </c>
      <c r="B5873" s="7">
        <v>691.74</v>
      </c>
      <c r="C5873" s="7">
        <v>691.74</v>
      </c>
    </row>
    <row r="5874" spans="1:3">
      <c r="A5874" s="6">
        <v>5871</v>
      </c>
      <c r="B5874" s="7">
        <v>591.58</v>
      </c>
      <c r="C5874" s="7">
        <v>295.79</v>
      </c>
    </row>
    <row r="5875" spans="1:3">
      <c r="A5875" s="6">
        <v>5872</v>
      </c>
      <c r="B5875" s="7">
        <v>1129.1</v>
      </c>
      <c r="C5875" s="7">
        <v>1129.1</v>
      </c>
    </row>
    <row r="5876" spans="1:3">
      <c r="A5876" s="6">
        <v>5873</v>
      </c>
      <c r="B5876" s="7">
        <v>265.95</v>
      </c>
      <c r="C5876" s="7">
        <v>265.95</v>
      </c>
    </row>
    <row r="5877" spans="1:3">
      <c r="A5877" s="6">
        <v>5874</v>
      </c>
      <c r="B5877" s="7">
        <v>1590.77</v>
      </c>
      <c r="C5877" s="7">
        <v>1590.77</v>
      </c>
    </row>
    <row r="5878" spans="1:3">
      <c r="A5878" s="6">
        <v>5875</v>
      </c>
      <c r="B5878" s="7">
        <v>399.61</v>
      </c>
      <c r="C5878" s="7">
        <v>399.61</v>
      </c>
    </row>
    <row r="5879" spans="1:3">
      <c r="A5879" s="6">
        <v>5876</v>
      </c>
      <c r="B5879" s="7">
        <v>295.79</v>
      </c>
      <c r="C5879" s="7">
        <v>295.79</v>
      </c>
    </row>
    <row r="5880" spans="1:3">
      <c r="A5880" s="6">
        <v>5877</v>
      </c>
      <c r="B5880" s="7">
        <v>265.95</v>
      </c>
      <c r="C5880" s="7">
        <v>265.95</v>
      </c>
    </row>
    <row r="5881" spans="1:3">
      <c r="A5881" s="6">
        <v>5878</v>
      </c>
      <c r="B5881" s="7">
        <v>412.02</v>
      </c>
      <c r="C5881" s="7">
        <v>412.02</v>
      </c>
    </row>
    <row r="5882" spans="1:3">
      <c r="A5882" s="6">
        <v>5879</v>
      </c>
      <c r="B5882" s="7">
        <v>971.78</v>
      </c>
      <c r="C5882" s="7">
        <v>485.89</v>
      </c>
    </row>
    <row r="5883" spans="1:3">
      <c r="A5883" s="6">
        <v>5880</v>
      </c>
      <c r="B5883" s="7">
        <v>1095.62</v>
      </c>
      <c r="C5883" s="7">
        <v>1095.62</v>
      </c>
    </row>
    <row r="5884" spans="1:3">
      <c r="A5884" s="6">
        <v>5881</v>
      </c>
      <c r="B5884" s="7">
        <v>485.49</v>
      </c>
      <c r="C5884" s="7">
        <v>485.49</v>
      </c>
    </row>
    <row r="5885" spans="1:3">
      <c r="A5885" s="6">
        <v>5882</v>
      </c>
      <c r="B5885" s="7">
        <v>858.98</v>
      </c>
      <c r="C5885" s="7">
        <v>858.98</v>
      </c>
    </row>
    <row r="5886" spans="1:3">
      <c r="A5886" s="6">
        <v>5883</v>
      </c>
      <c r="B5886" s="7">
        <v>467.01</v>
      </c>
      <c r="C5886" s="7">
        <v>467.01</v>
      </c>
    </row>
    <row r="5887" spans="1:3">
      <c r="A5887" s="6">
        <v>5884</v>
      </c>
      <c r="B5887" s="7">
        <v>1517.02</v>
      </c>
      <c r="C5887" s="7">
        <v>1517.02</v>
      </c>
    </row>
    <row r="5888" spans="1:3">
      <c r="A5888" s="6">
        <v>5885</v>
      </c>
      <c r="B5888" s="7">
        <v>199.12</v>
      </c>
      <c r="C5888" s="7">
        <v>199.12</v>
      </c>
    </row>
    <row r="5889" spans="1:3">
      <c r="A5889" s="6">
        <v>5886</v>
      </c>
      <c r="B5889" s="7">
        <v>44.16</v>
      </c>
      <c r="C5889" s="7">
        <v>44.16</v>
      </c>
    </row>
    <row r="5890" spans="1:3">
      <c r="A5890" s="6">
        <v>5887</v>
      </c>
      <c r="B5890" s="7">
        <v>941.99</v>
      </c>
      <c r="C5890" s="7">
        <v>941.99</v>
      </c>
    </row>
    <row r="5891" spans="1:3">
      <c r="A5891" s="6">
        <v>5888</v>
      </c>
      <c r="B5891" s="7">
        <v>861.87</v>
      </c>
      <c r="C5891" s="7">
        <v>861.87</v>
      </c>
    </row>
    <row r="5892" spans="1:3">
      <c r="A5892" s="6">
        <v>5889</v>
      </c>
      <c r="B5892" s="7">
        <v>744.5</v>
      </c>
      <c r="C5892" s="7">
        <v>744.5</v>
      </c>
    </row>
    <row r="5893" spans="1:3">
      <c r="A5893" s="6">
        <v>5890</v>
      </c>
      <c r="B5893" s="7">
        <v>1041.86</v>
      </c>
      <c r="C5893" s="7">
        <v>1041.86</v>
      </c>
    </row>
    <row r="5894" spans="1:3">
      <c r="A5894" s="6">
        <v>5891</v>
      </c>
      <c r="B5894" s="7">
        <v>1095.62</v>
      </c>
      <c r="C5894" s="7">
        <v>1095.62</v>
      </c>
    </row>
    <row r="5895" spans="1:3">
      <c r="A5895" s="6">
        <v>5892</v>
      </c>
      <c r="B5895" s="7">
        <v>250.59</v>
      </c>
      <c r="C5895" s="7">
        <v>250.59</v>
      </c>
    </row>
    <row r="5896" spans="1:3">
      <c r="A5896" s="6">
        <v>5893</v>
      </c>
      <c r="B5896" s="7">
        <v>254.46</v>
      </c>
      <c r="C5896" s="7">
        <v>254.46</v>
      </c>
    </row>
    <row r="5897" spans="1:3">
      <c r="A5897" s="6">
        <v>5894</v>
      </c>
      <c r="B5897" s="7">
        <v>744.5</v>
      </c>
      <c r="C5897" s="7">
        <v>744.5</v>
      </c>
    </row>
    <row r="5898" spans="1:3">
      <c r="A5898" s="6">
        <v>5895</v>
      </c>
      <c r="B5898" s="7">
        <v>325.76</v>
      </c>
      <c r="C5898" s="7">
        <v>325.76</v>
      </c>
    </row>
    <row r="5899" spans="1:3">
      <c r="A5899" s="6">
        <v>5896</v>
      </c>
      <c r="B5899" s="7">
        <v>1153.5</v>
      </c>
      <c r="C5899" s="7">
        <v>1153.5</v>
      </c>
    </row>
    <row r="5900" spans="1:3">
      <c r="A5900" s="6">
        <v>5897</v>
      </c>
      <c r="B5900" s="7">
        <v>809.52</v>
      </c>
      <c r="C5900" s="7">
        <v>809.52</v>
      </c>
    </row>
    <row r="5901" spans="1:3">
      <c r="A5901" s="6">
        <v>5898</v>
      </c>
      <c r="B5901" s="7">
        <v>224.96</v>
      </c>
      <c r="C5901" s="7">
        <v>112.48</v>
      </c>
    </row>
    <row r="5902" spans="1:3">
      <c r="A5902" s="6">
        <v>5899</v>
      </c>
      <c r="B5902" s="7">
        <v>1629.76</v>
      </c>
      <c r="C5902" s="7">
        <v>1629.76</v>
      </c>
    </row>
    <row r="5903" spans="1:3">
      <c r="A5903" s="6">
        <v>5900</v>
      </c>
      <c r="B5903" s="7">
        <v>440.02</v>
      </c>
      <c r="C5903" s="7">
        <v>440.02</v>
      </c>
    </row>
    <row r="5904" spans="1:3">
      <c r="A5904" s="6">
        <v>5901</v>
      </c>
      <c r="B5904" s="7">
        <v>644.55</v>
      </c>
      <c r="C5904" s="7">
        <v>644.55</v>
      </c>
    </row>
    <row r="5905" spans="1:3">
      <c r="A5905" s="6">
        <v>5902</v>
      </c>
      <c r="B5905" s="7">
        <v>207.19</v>
      </c>
      <c r="C5905" s="7">
        <v>207.19</v>
      </c>
    </row>
    <row r="5906" spans="1:3">
      <c r="A5906" s="6">
        <v>5903</v>
      </c>
      <c r="B5906" s="7">
        <v>452.34</v>
      </c>
      <c r="C5906" s="7">
        <v>226.17</v>
      </c>
    </row>
    <row r="5907" spans="1:3">
      <c r="A5907" s="6">
        <v>5904</v>
      </c>
      <c r="B5907" s="7">
        <v>1860.2</v>
      </c>
      <c r="C5907" s="7">
        <v>1860.2</v>
      </c>
    </row>
    <row r="5908" spans="1:3">
      <c r="A5908" s="6">
        <v>5905</v>
      </c>
      <c r="B5908" s="7">
        <v>803.38</v>
      </c>
      <c r="C5908" s="7">
        <v>401.69</v>
      </c>
    </row>
    <row r="5909" spans="1:3">
      <c r="A5909" s="6">
        <v>5906</v>
      </c>
      <c r="B5909" s="7">
        <v>187.89</v>
      </c>
      <c r="C5909" s="7">
        <v>187.89</v>
      </c>
    </row>
    <row r="5910" spans="1:3">
      <c r="A5910" s="6">
        <v>5907</v>
      </c>
      <c r="B5910" s="7">
        <v>766.48</v>
      </c>
      <c r="C5910" s="7">
        <v>766.48</v>
      </c>
    </row>
    <row r="5911" spans="1:3">
      <c r="A5911" s="6">
        <v>5908</v>
      </c>
      <c r="B5911" s="7">
        <v>1717.35</v>
      </c>
      <c r="C5911" s="7">
        <v>1717.35</v>
      </c>
    </row>
    <row r="5912" spans="1:3">
      <c r="A5912" s="6">
        <v>5909</v>
      </c>
      <c r="B5912" s="7">
        <v>1220.28</v>
      </c>
      <c r="C5912" s="7">
        <v>406.76</v>
      </c>
    </row>
    <row r="5913" spans="1:3">
      <c r="A5913" s="6">
        <v>5910</v>
      </c>
      <c r="B5913" s="7">
        <v>442.69</v>
      </c>
      <c r="C5913" s="7">
        <v>442.69</v>
      </c>
    </row>
    <row r="5914" spans="1:3">
      <c r="A5914" s="6">
        <v>5911</v>
      </c>
      <c r="B5914" s="7">
        <v>485.89</v>
      </c>
      <c r="C5914" s="7">
        <v>485.89</v>
      </c>
    </row>
    <row r="5915" spans="1:3">
      <c r="A5915" s="6">
        <v>5912</v>
      </c>
      <c r="B5915" s="7">
        <v>276.75</v>
      </c>
      <c r="C5915" s="7">
        <v>276.75</v>
      </c>
    </row>
    <row r="5916" spans="1:3">
      <c r="A5916" s="6">
        <v>5913</v>
      </c>
      <c r="B5916" s="7">
        <v>1786.37</v>
      </c>
      <c r="C5916" s="7">
        <v>1786.37</v>
      </c>
    </row>
    <row r="5917" spans="1:3">
      <c r="A5917" s="6">
        <v>5914</v>
      </c>
      <c r="B5917" s="7">
        <v>204.06</v>
      </c>
      <c r="C5917" s="7">
        <v>204.06</v>
      </c>
    </row>
    <row r="5918" spans="1:3">
      <c r="A5918" s="6">
        <v>5915</v>
      </c>
      <c r="B5918" s="7">
        <v>366.31</v>
      </c>
      <c r="C5918" s="7">
        <v>366.31</v>
      </c>
    </row>
    <row r="5919" spans="1:3">
      <c r="A5919" s="6">
        <v>5916</v>
      </c>
      <c r="B5919" s="7">
        <v>1517.02</v>
      </c>
      <c r="C5919" s="7">
        <v>1517.02</v>
      </c>
    </row>
    <row r="5920" spans="1:3">
      <c r="A5920" s="6">
        <v>5917</v>
      </c>
      <c r="B5920" s="7">
        <v>941.99</v>
      </c>
      <c r="C5920" s="7">
        <v>941.99</v>
      </c>
    </row>
    <row r="5921" spans="1:3">
      <c r="A5921" s="6">
        <v>5918</v>
      </c>
      <c r="B5921" s="7">
        <v>1732.64</v>
      </c>
      <c r="C5921" s="7">
        <v>1732.64</v>
      </c>
    </row>
    <row r="5922" spans="1:3">
      <c r="A5922" s="6">
        <v>5919</v>
      </c>
      <c r="B5922" s="7">
        <v>521.14</v>
      </c>
      <c r="C5922" s="7">
        <v>260.57</v>
      </c>
    </row>
    <row r="5923" spans="1:3">
      <c r="A5923" s="6">
        <v>5920</v>
      </c>
      <c r="B5923" s="7">
        <v>196.53</v>
      </c>
      <c r="C5923" s="7">
        <v>196.53</v>
      </c>
    </row>
    <row r="5924" spans="1:3">
      <c r="A5924" s="6">
        <v>5921</v>
      </c>
      <c r="B5924" s="7">
        <v>360.28</v>
      </c>
      <c r="C5924" s="7">
        <v>360.28</v>
      </c>
    </row>
    <row r="5925" spans="1:3">
      <c r="A5925" s="6">
        <v>5922</v>
      </c>
      <c r="B5925" s="7">
        <v>3440.85</v>
      </c>
      <c r="C5925" s="7">
        <v>1146.95</v>
      </c>
    </row>
    <row r="5926" spans="1:3">
      <c r="A5926" s="6">
        <v>5923</v>
      </c>
      <c r="B5926" s="7">
        <v>183.34</v>
      </c>
      <c r="C5926" s="7">
        <v>183.34</v>
      </c>
    </row>
    <row r="5927" spans="1:3">
      <c r="A5927" s="6">
        <v>5924</v>
      </c>
      <c r="B5927" s="7">
        <v>142.43</v>
      </c>
      <c r="C5927" s="7">
        <v>142.43</v>
      </c>
    </row>
    <row r="5928" spans="1:3">
      <c r="A5928" s="6">
        <v>5925</v>
      </c>
      <c r="B5928" s="7">
        <v>120.27</v>
      </c>
      <c r="C5928" s="7">
        <v>120.27</v>
      </c>
    </row>
    <row r="5929" spans="1:3">
      <c r="A5929" s="6">
        <v>5926</v>
      </c>
      <c r="B5929" s="7">
        <v>260.97</v>
      </c>
      <c r="C5929" s="7">
        <v>260.97</v>
      </c>
    </row>
    <row r="5930" spans="1:3">
      <c r="A5930" s="6">
        <v>5927</v>
      </c>
      <c r="B5930" s="7">
        <v>884.91</v>
      </c>
      <c r="C5930" s="7">
        <v>884.91</v>
      </c>
    </row>
    <row r="5931" spans="1:3">
      <c r="A5931" s="6">
        <v>5928</v>
      </c>
      <c r="B5931" s="7">
        <v>459.12</v>
      </c>
      <c r="C5931" s="7">
        <v>459.12</v>
      </c>
    </row>
    <row r="5932" spans="1:3">
      <c r="A5932" s="6">
        <v>5929</v>
      </c>
      <c r="B5932" s="7">
        <v>1636.91</v>
      </c>
      <c r="C5932" s="7">
        <v>1636.91</v>
      </c>
    </row>
    <row r="5933" spans="1:3">
      <c r="A5933" s="6">
        <v>5930</v>
      </c>
      <c r="B5933" s="7">
        <v>449.81</v>
      </c>
      <c r="C5933" s="7">
        <v>449.81</v>
      </c>
    </row>
    <row r="5934" spans="1:3">
      <c r="A5934" s="6">
        <v>5931</v>
      </c>
      <c r="B5934" s="7">
        <v>189.69</v>
      </c>
      <c r="C5934" s="7">
        <v>189.69</v>
      </c>
    </row>
    <row r="5935" spans="1:3">
      <c r="A5935" s="6">
        <v>5932</v>
      </c>
      <c r="B5935" s="7">
        <v>176.18</v>
      </c>
      <c r="C5935" s="7">
        <v>176.18</v>
      </c>
    </row>
    <row r="5936" spans="1:3">
      <c r="A5936" s="6">
        <v>5933</v>
      </c>
      <c r="B5936" s="7">
        <v>539.1</v>
      </c>
      <c r="C5936" s="7">
        <v>539.1</v>
      </c>
    </row>
    <row r="5937" spans="1:3">
      <c r="A5937" s="6">
        <v>5934</v>
      </c>
      <c r="B5937" s="7">
        <v>278.93</v>
      </c>
      <c r="C5937" s="7">
        <v>278.93</v>
      </c>
    </row>
    <row r="5938" spans="1:3">
      <c r="A5938" s="6">
        <v>5935</v>
      </c>
      <c r="B5938" s="7">
        <v>1417.1</v>
      </c>
      <c r="C5938" s="7">
        <v>1417.1</v>
      </c>
    </row>
    <row r="5939" spans="1:3">
      <c r="A5939" s="6">
        <v>5936</v>
      </c>
      <c r="B5939" s="7">
        <v>225.98</v>
      </c>
      <c r="C5939" s="7">
        <v>225.98</v>
      </c>
    </row>
    <row r="5940" spans="1:3">
      <c r="A5940" s="6">
        <v>5937</v>
      </c>
      <c r="B5940" s="7">
        <v>193.8</v>
      </c>
      <c r="C5940" s="7">
        <v>193.8</v>
      </c>
    </row>
    <row r="5941" spans="1:3">
      <c r="A5941" s="6">
        <v>5938</v>
      </c>
      <c r="B5941" s="7">
        <v>394.17</v>
      </c>
      <c r="C5941" s="7">
        <v>394.17</v>
      </c>
    </row>
    <row r="5942" spans="1:3">
      <c r="A5942" s="6">
        <v>5939</v>
      </c>
      <c r="B5942" s="7">
        <v>280.61</v>
      </c>
      <c r="C5942" s="7">
        <v>280.61</v>
      </c>
    </row>
    <row r="5943" spans="1:3">
      <c r="A5943" s="6">
        <v>5940</v>
      </c>
      <c r="B5943" s="7">
        <v>439.45</v>
      </c>
      <c r="C5943" s="7">
        <v>439.45</v>
      </c>
    </row>
    <row r="5944" spans="1:3">
      <c r="A5944" s="6">
        <v>5941</v>
      </c>
      <c r="B5944" s="7">
        <v>214.23</v>
      </c>
      <c r="C5944" s="7">
        <v>214.23</v>
      </c>
    </row>
    <row r="5945" spans="1:3">
      <c r="A5945" s="6">
        <v>5942</v>
      </c>
      <c r="B5945" s="7">
        <v>1146.95</v>
      </c>
      <c r="C5945" s="7">
        <v>1146.95</v>
      </c>
    </row>
    <row r="5946" spans="1:3">
      <c r="A5946" s="6">
        <v>5943</v>
      </c>
      <c r="B5946" s="7">
        <v>726.02</v>
      </c>
      <c r="C5946" s="7">
        <v>726.02</v>
      </c>
    </row>
    <row r="5947" spans="1:3">
      <c r="A5947" s="6">
        <v>5944</v>
      </c>
      <c r="B5947" s="7">
        <v>254.46</v>
      </c>
      <c r="C5947" s="7">
        <v>254.46</v>
      </c>
    </row>
    <row r="5948" spans="1:3">
      <c r="A5948" s="6">
        <v>5945</v>
      </c>
      <c r="B5948" s="7">
        <v>1433.78</v>
      </c>
      <c r="C5948" s="7">
        <v>716.89</v>
      </c>
    </row>
    <row r="5949" spans="1:3">
      <c r="A5949" s="6">
        <v>5946</v>
      </c>
      <c r="B5949" s="7">
        <v>1858.95</v>
      </c>
      <c r="C5949" s="7">
        <v>619.65</v>
      </c>
    </row>
    <row r="5950" spans="1:3">
      <c r="A5950" s="6">
        <v>5947</v>
      </c>
      <c r="B5950" s="7">
        <v>470.26</v>
      </c>
      <c r="C5950" s="7">
        <v>235.13</v>
      </c>
    </row>
    <row r="5951" spans="1:3">
      <c r="A5951" s="6">
        <v>5948</v>
      </c>
      <c r="B5951" s="7">
        <v>2322.78</v>
      </c>
      <c r="C5951" s="7">
        <v>1161.39</v>
      </c>
    </row>
    <row r="5952" spans="1:3">
      <c r="A5952" s="6">
        <v>5949</v>
      </c>
      <c r="B5952" s="7">
        <v>435.69</v>
      </c>
      <c r="C5952" s="7">
        <v>435.69</v>
      </c>
    </row>
    <row r="5953" spans="1:3">
      <c r="A5953" s="6">
        <v>5950</v>
      </c>
      <c r="B5953" s="7">
        <v>555.69</v>
      </c>
      <c r="C5953" s="7">
        <v>555.69</v>
      </c>
    </row>
    <row r="5954" spans="1:3">
      <c r="A5954" s="6">
        <v>5951</v>
      </c>
      <c r="B5954" s="7">
        <v>403.76</v>
      </c>
      <c r="C5954" s="7">
        <v>201.88</v>
      </c>
    </row>
    <row r="5955" spans="1:3">
      <c r="A5955" s="6">
        <v>5952</v>
      </c>
      <c r="B5955" s="7">
        <v>1995.72</v>
      </c>
      <c r="C5955" s="7">
        <v>1995.72</v>
      </c>
    </row>
    <row r="5956" spans="1:3">
      <c r="A5956" s="6">
        <v>5953</v>
      </c>
      <c r="B5956" s="7">
        <v>219.69</v>
      </c>
      <c r="C5956" s="7">
        <v>219.69</v>
      </c>
    </row>
    <row r="5957" spans="1:3">
      <c r="A5957" s="6">
        <v>5954</v>
      </c>
      <c r="B5957" s="7">
        <v>381.72</v>
      </c>
      <c r="C5957" s="7">
        <v>381.72</v>
      </c>
    </row>
    <row r="5958" spans="1:3">
      <c r="A5958" s="6">
        <v>5955</v>
      </c>
      <c r="B5958" s="7">
        <v>265.95</v>
      </c>
      <c r="C5958" s="7">
        <v>265.95</v>
      </c>
    </row>
    <row r="5959" spans="1:3">
      <c r="A5959" s="6">
        <v>5956</v>
      </c>
      <c r="B5959" s="7">
        <v>436.2</v>
      </c>
      <c r="C5959" s="7">
        <v>436.2</v>
      </c>
    </row>
    <row r="5960" spans="1:3">
      <c r="A5960" s="6">
        <v>5957</v>
      </c>
      <c r="B5960" s="7">
        <v>491.13</v>
      </c>
      <c r="C5960" s="7">
        <v>491.13</v>
      </c>
    </row>
    <row r="5961" spans="1:3">
      <c r="A5961" s="6">
        <v>5958</v>
      </c>
      <c r="B5961" s="7">
        <v>627.3</v>
      </c>
      <c r="C5961" s="7">
        <v>313.65</v>
      </c>
    </row>
    <row r="5962" spans="1:3">
      <c r="A5962" s="6">
        <v>5959</v>
      </c>
      <c r="B5962" s="7">
        <v>2307</v>
      </c>
      <c r="C5962" s="7">
        <v>1153.5</v>
      </c>
    </row>
    <row r="5963" spans="1:3">
      <c r="A5963" s="6">
        <v>5960</v>
      </c>
      <c r="B5963" s="7">
        <v>545.46</v>
      </c>
      <c r="C5963" s="7">
        <v>545.46</v>
      </c>
    </row>
    <row r="5964" spans="1:3">
      <c r="A5964" s="6">
        <v>5961</v>
      </c>
      <c r="B5964" s="7">
        <v>96.76</v>
      </c>
      <c r="C5964" s="7">
        <v>96.76</v>
      </c>
    </row>
    <row r="5965" spans="1:3">
      <c r="A5965" s="6">
        <v>5962</v>
      </c>
      <c r="B5965" s="7">
        <v>2361.18</v>
      </c>
      <c r="C5965" s="7">
        <v>787.06</v>
      </c>
    </row>
    <row r="5966" spans="1:3">
      <c r="A5966" s="6">
        <v>5963</v>
      </c>
      <c r="B5966" s="7">
        <v>628.59</v>
      </c>
      <c r="C5966" s="7">
        <v>628.59</v>
      </c>
    </row>
    <row r="5967" spans="1:3">
      <c r="A5967" s="6">
        <v>5964</v>
      </c>
      <c r="B5967" s="7">
        <v>1629.76</v>
      </c>
      <c r="C5967" s="7">
        <v>1629.76</v>
      </c>
    </row>
    <row r="5968" spans="1:3">
      <c r="A5968" s="6">
        <v>5965</v>
      </c>
      <c r="B5968" s="7">
        <v>191.87</v>
      </c>
      <c r="C5968" s="7">
        <v>191.87</v>
      </c>
    </row>
    <row r="5969" spans="1:3">
      <c r="A5969" s="6">
        <v>5966</v>
      </c>
      <c r="B5969" s="7">
        <v>3019.65</v>
      </c>
      <c r="C5969" s="7">
        <v>1006.55</v>
      </c>
    </row>
    <row r="5970" spans="1:3">
      <c r="A5970" s="6">
        <v>5967</v>
      </c>
      <c r="B5970" s="7">
        <v>154.02</v>
      </c>
      <c r="C5970" s="7">
        <v>154.02</v>
      </c>
    </row>
    <row r="5971" spans="1:3">
      <c r="A5971" s="6">
        <v>5968</v>
      </c>
      <c r="B5971" s="7">
        <v>200.91</v>
      </c>
      <c r="C5971" s="7">
        <v>200.91</v>
      </c>
    </row>
    <row r="5972" spans="1:3">
      <c r="A5972" s="6">
        <v>5969</v>
      </c>
      <c r="B5972" s="7">
        <v>208.24</v>
      </c>
      <c r="C5972" s="7">
        <v>208.24</v>
      </c>
    </row>
    <row r="5973" spans="1:3">
      <c r="A5973" s="6">
        <v>5970</v>
      </c>
      <c r="B5973" s="7">
        <v>2253.04</v>
      </c>
      <c r="C5973" s="7">
        <v>1126.52</v>
      </c>
    </row>
    <row r="5974" spans="1:3">
      <c r="A5974" s="6">
        <v>5971</v>
      </c>
      <c r="B5974" s="7">
        <v>1126.52</v>
      </c>
      <c r="C5974" s="7">
        <v>1126.52</v>
      </c>
    </row>
    <row r="5975" spans="1:3">
      <c r="A5975" s="6">
        <v>5972</v>
      </c>
      <c r="B5975" s="7">
        <v>140.76</v>
      </c>
      <c r="C5975" s="7">
        <v>140.76</v>
      </c>
    </row>
    <row r="5976" spans="1:3">
      <c r="A5976" s="6">
        <v>5973</v>
      </c>
      <c r="B5976" s="7">
        <v>1519.94</v>
      </c>
      <c r="C5976" s="7">
        <v>759.97</v>
      </c>
    </row>
    <row r="5977" spans="1:3">
      <c r="A5977" s="6">
        <v>5974</v>
      </c>
      <c r="B5977" s="7">
        <v>377.58</v>
      </c>
      <c r="C5977" s="7">
        <v>377.58</v>
      </c>
    </row>
    <row r="5978" spans="1:3">
      <c r="A5978" s="6">
        <v>5975</v>
      </c>
      <c r="B5978" s="7">
        <v>1033.01</v>
      </c>
      <c r="C5978" s="7">
        <v>1033.01</v>
      </c>
    </row>
    <row r="5979" spans="1:3">
      <c r="A5979" s="6">
        <v>5976</v>
      </c>
      <c r="B5979" s="7">
        <v>1262.36</v>
      </c>
      <c r="C5979" s="7">
        <v>1262.36</v>
      </c>
    </row>
    <row r="5980" spans="1:3">
      <c r="A5980" s="6">
        <v>5977</v>
      </c>
      <c r="B5980" s="7">
        <v>228.45</v>
      </c>
      <c r="C5980" s="7">
        <v>228.45</v>
      </c>
    </row>
    <row r="5981" spans="1:3">
      <c r="A5981" s="6">
        <v>5978</v>
      </c>
      <c r="B5981" s="7">
        <v>1095.62</v>
      </c>
      <c r="C5981" s="7">
        <v>1095.62</v>
      </c>
    </row>
    <row r="5982" spans="1:3">
      <c r="A5982" s="6">
        <v>5979</v>
      </c>
      <c r="B5982" s="7">
        <v>154.02</v>
      </c>
      <c r="C5982" s="7">
        <v>154.02</v>
      </c>
    </row>
    <row r="5983" spans="1:3">
      <c r="A5983" s="6">
        <v>5980</v>
      </c>
      <c r="B5983" s="7">
        <v>439.45</v>
      </c>
      <c r="C5983" s="7">
        <v>439.45</v>
      </c>
    </row>
    <row r="5984" spans="1:3">
      <c r="A5984" s="6">
        <v>5981</v>
      </c>
      <c r="B5984" s="7">
        <v>331.8</v>
      </c>
      <c r="C5984" s="7">
        <v>331.8</v>
      </c>
    </row>
    <row r="5985" spans="1:3">
      <c r="A5985" s="6">
        <v>5982</v>
      </c>
      <c r="B5985" s="7">
        <v>401.39</v>
      </c>
      <c r="C5985" s="7">
        <v>401.39</v>
      </c>
    </row>
    <row r="5986" spans="1:3">
      <c r="A5986" s="6">
        <v>5983</v>
      </c>
      <c r="B5986" s="7">
        <v>594.37</v>
      </c>
      <c r="C5986" s="7">
        <v>594.37</v>
      </c>
    </row>
    <row r="5987" spans="1:3">
      <c r="A5987" s="6">
        <v>5984</v>
      </c>
      <c r="B5987" s="7">
        <v>319.71</v>
      </c>
      <c r="C5987" s="7">
        <v>319.71</v>
      </c>
    </row>
    <row r="5988" spans="1:3">
      <c r="A5988" s="6">
        <v>5985</v>
      </c>
      <c r="B5988" s="7">
        <v>1239.3</v>
      </c>
      <c r="C5988" s="7">
        <v>619.65</v>
      </c>
    </row>
    <row r="5989" spans="1:3">
      <c r="A5989" s="6">
        <v>5986</v>
      </c>
      <c r="B5989" s="7">
        <v>1041.86</v>
      </c>
      <c r="C5989" s="7">
        <v>1041.86</v>
      </c>
    </row>
    <row r="5990" spans="1:3">
      <c r="A5990" s="6">
        <v>5987</v>
      </c>
      <c r="B5990" s="7">
        <v>422.21</v>
      </c>
      <c r="C5990" s="7">
        <v>422.21</v>
      </c>
    </row>
    <row r="5991" spans="1:3">
      <c r="A5991" s="6">
        <v>5988</v>
      </c>
      <c r="B5991" s="7">
        <v>376.78</v>
      </c>
      <c r="C5991" s="7">
        <v>376.78</v>
      </c>
    </row>
    <row r="5992" spans="1:3">
      <c r="A5992" s="6">
        <v>5989</v>
      </c>
      <c r="B5992" s="7">
        <v>1146.95</v>
      </c>
      <c r="C5992" s="7">
        <v>1146.95</v>
      </c>
    </row>
    <row r="5993" spans="1:3">
      <c r="A5993" s="6">
        <v>5990</v>
      </c>
      <c r="B5993" s="7">
        <v>325.76</v>
      </c>
      <c r="C5993" s="7">
        <v>325.76</v>
      </c>
    </row>
    <row r="5994" spans="1:3">
      <c r="A5994" s="6">
        <v>5991</v>
      </c>
      <c r="B5994" s="7">
        <v>787.06</v>
      </c>
      <c r="C5994" s="7">
        <v>787.06</v>
      </c>
    </row>
    <row r="5995" spans="1:3">
      <c r="A5995" s="6">
        <v>5992</v>
      </c>
      <c r="B5995" s="7">
        <v>1636.91</v>
      </c>
      <c r="C5995" s="7">
        <v>1636.91</v>
      </c>
    </row>
    <row r="5996" spans="1:3">
      <c r="A5996" s="6">
        <v>5993</v>
      </c>
      <c r="B5996" s="7">
        <v>764.68</v>
      </c>
      <c r="C5996" s="7">
        <v>382.34</v>
      </c>
    </row>
    <row r="5997" spans="1:3">
      <c r="A5997" s="6">
        <v>5994</v>
      </c>
      <c r="B5997" s="7">
        <v>320.19</v>
      </c>
      <c r="C5997" s="7">
        <v>320.19</v>
      </c>
    </row>
    <row r="5998" spans="1:3">
      <c r="A5998" s="6">
        <v>5995</v>
      </c>
      <c r="B5998" s="7">
        <v>336.84</v>
      </c>
      <c r="C5998" s="7">
        <v>336.84</v>
      </c>
    </row>
    <row r="5999" spans="1:3">
      <c r="A5999" s="6">
        <v>5996</v>
      </c>
      <c r="B5999" s="7">
        <v>260.57</v>
      </c>
      <c r="C5999" s="7">
        <v>260.57</v>
      </c>
    </row>
    <row r="6000" spans="1:3">
      <c r="A6000" s="6">
        <v>5997</v>
      </c>
      <c r="B6000" s="7">
        <v>116.19</v>
      </c>
      <c r="C6000" s="7">
        <v>116.19</v>
      </c>
    </row>
    <row r="6001" spans="1:3">
      <c r="A6001" s="6">
        <v>5998</v>
      </c>
      <c r="B6001" s="7">
        <v>406.76</v>
      </c>
      <c r="C6001" s="7">
        <v>406.76</v>
      </c>
    </row>
    <row r="6002" spans="1:3">
      <c r="A6002" s="6">
        <v>5999</v>
      </c>
      <c r="B6002" s="7">
        <v>395.52</v>
      </c>
      <c r="C6002" s="7">
        <v>395.52</v>
      </c>
    </row>
    <row r="6003" spans="1:3">
      <c r="A6003" s="6">
        <v>6000</v>
      </c>
      <c r="B6003" s="7">
        <v>1349.43</v>
      </c>
      <c r="C6003" s="7">
        <v>449.81</v>
      </c>
    </row>
    <row r="6004" spans="1:3">
      <c r="A6004" s="6">
        <v>6001</v>
      </c>
      <c r="B6004" s="7">
        <v>1636.38</v>
      </c>
      <c r="C6004" s="7">
        <v>545.46</v>
      </c>
    </row>
    <row r="6005" spans="1:3">
      <c r="A6005" s="6">
        <v>6002</v>
      </c>
      <c r="B6005" s="7">
        <v>299.56</v>
      </c>
      <c r="C6005" s="7">
        <v>299.56</v>
      </c>
    </row>
    <row r="6006" spans="1:3">
      <c r="A6006" s="6">
        <v>6003</v>
      </c>
      <c r="B6006" s="7">
        <v>1129.1</v>
      </c>
      <c r="C6006" s="7">
        <v>1129.1</v>
      </c>
    </row>
    <row r="6007" spans="1:3">
      <c r="A6007" s="6">
        <v>6004</v>
      </c>
      <c r="B6007" s="7">
        <v>159.37</v>
      </c>
      <c r="C6007" s="7">
        <v>159.37</v>
      </c>
    </row>
    <row r="6008" spans="1:3">
      <c r="A6008" s="6">
        <v>6005</v>
      </c>
      <c r="B6008" s="7">
        <v>1548.03</v>
      </c>
      <c r="C6008" s="7">
        <v>1548.03</v>
      </c>
    </row>
    <row r="6009" spans="1:3">
      <c r="A6009" s="6">
        <v>6006</v>
      </c>
      <c r="B6009" s="7">
        <v>547.06</v>
      </c>
      <c r="C6009" s="7">
        <v>547.06</v>
      </c>
    </row>
    <row r="6010" spans="1:3">
      <c r="A6010" s="6">
        <v>6007</v>
      </c>
      <c r="B6010" s="7">
        <v>164.76</v>
      </c>
      <c r="C6010" s="7">
        <v>164.76</v>
      </c>
    </row>
    <row r="6011" spans="1:3">
      <c r="A6011" s="6">
        <v>6008</v>
      </c>
      <c r="B6011" s="7">
        <v>1098.93</v>
      </c>
      <c r="C6011" s="7">
        <v>366.31</v>
      </c>
    </row>
    <row r="6012" spans="1:3">
      <c r="A6012" s="6">
        <v>6009</v>
      </c>
      <c r="B6012" s="7">
        <v>369.25</v>
      </c>
      <c r="C6012" s="7">
        <v>369.25</v>
      </c>
    </row>
    <row r="6013" spans="1:3">
      <c r="A6013" s="6">
        <v>6010</v>
      </c>
      <c r="B6013" s="7">
        <v>150.49</v>
      </c>
      <c r="C6013" s="7">
        <v>150.49</v>
      </c>
    </row>
    <row r="6014" spans="1:3">
      <c r="A6014" s="6">
        <v>6011</v>
      </c>
      <c r="B6014" s="7">
        <v>912.95</v>
      </c>
      <c r="C6014" s="7">
        <v>912.95</v>
      </c>
    </row>
    <row r="6015" spans="1:3">
      <c r="A6015" s="6">
        <v>6012</v>
      </c>
      <c r="B6015" s="7">
        <v>746.82</v>
      </c>
      <c r="C6015" s="7">
        <v>746.82</v>
      </c>
    </row>
    <row r="6016" spans="1:3">
      <c r="A6016" s="6">
        <v>6013</v>
      </c>
      <c r="B6016" s="7">
        <v>104.32</v>
      </c>
      <c r="C6016" s="7">
        <v>104.32</v>
      </c>
    </row>
    <row r="6017" spans="1:3">
      <c r="A6017" s="6">
        <v>6014</v>
      </c>
      <c r="B6017" s="7">
        <v>159.92</v>
      </c>
      <c r="C6017" s="7">
        <v>159.92</v>
      </c>
    </row>
    <row r="6018" spans="1:3">
      <c r="A6018" s="6">
        <v>6015</v>
      </c>
      <c r="B6018" s="7">
        <v>323.68</v>
      </c>
      <c r="C6018" s="7">
        <v>323.68</v>
      </c>
    </row>
    <row r="6019" spans="1:3">
      <c r="A6019" s="6">
        <v>6016</v>
      </c>
      <c r="B6019" s="7">
        <v>318.74</v>
      </c>
      <c r="C6019" s="7">
        <v>159.37</v>
      </c>
    </row>
    <row r="6020" spans="1:3">
      <c r="A6020" s="6">
        <v>6017</v>
      </c>
      <c r="B6020" s="7">
        <v>517.32</v>
      </c>
      <c r="C6020" s="7">
        <v>258.66</v>
      </c>
    </row>
    <row r="6021" spans="1:3">
      <c r="A6021" s="6">
        <v>6018</v>
      </c>
      <c r="B6021" s="7">
        <v>1458.75</v>
      </c>
      <c r="C6021" s="7">
        <v>1458.75</v>
      </c>
    </row>
    <row r="6022" spans="1:3">
      <c r="A6022" s="6">
        <v>6019</v>
      </c>
      <c r="B6022" s="7">
        <v>414.24</v>
      </c>
      <c r="C6022" s="7">
        <v>414.24</v>
      </c>
    </row>
    <row r="6023" spans="1:3">
      <c r="A6023" s="6">
        <v>6020</v>
      </c>
      <c r="B6023" s="7">
        <v>402.39</v>
      </c>
      <c r="C6023" s="7">
        <v>402.39</v>
      </c>
    </row>
    <row r="6024" spans="1:3">
      <c r="A6024" s="6">
        <v>6021</v>
      </c>
      <c r="B6024" s="7">
        <v>228.45</v>
      </c>
      <c r="C6024" s="7">
        <v>228.45</v>
      </c>
    </row>
    <row r="6025" spans="1:3">
      <c r="A6025" s="6">
        <v>6022</v>
      </c>
      <c r="B6025" s="7">
        <v>1262.36</v>
      </c>
      <c r="C6025" s="7">
        <v>1262.36</v>
      </c>
    </row>
    <row r="6026" spans="1:3">
      <c r="A6026" s="6">
        <v>6023</v>
      </c>
      <c r="B6026" s="7">
        <v>121.77</v>
      </c>
      <c r="C6026" s="7">
        <v>121.77</v>
      </c>
    </row>
    <row r="6027" spans="1:3">
      <c r="A6027" s="6">
        <v>6024</v>
      </c>
      <c r="B6027" s="7">
        <v>880.98</v>
      </c>
      <c r="C6027" s="7">
        <v>880.98</v>
      </c>
    </row>
    <row r="6028" spans="1:3">
      <c r="A6028" s="6">
        <v>6025</v>
      </c>
      <c r="B6028" s="7">
        <v>284.14</v>
      </c>
      <c r="C6028" s="7">
        <v>284.14</v>
      </c>
    </row>
    <row r="6029" spans="1:3">
      <c r="A6029" s="6">
        <v>6026</v>
      </c>
      <c r="B6029" s="7">
        <v>366.68</v>
      </c>
      <c r="C6029" s="7">
        <v>183.34</v>
      </c>
    </row>
    <row r="6030" spans="1:3">
      <c r="A6030" s="6">
        <v>6027</v>
      </c>
      <c r="B6030" s="7">
        <v>312.74</v>
      </c>
      <c r="C6030" s="7">
        <v>312.74</v>
      </c>
    </row>
    <row r="6031" spans="1:3">
      <c r="A6031" s="6">
        <v>6028</v>
      </c>
      <c r="B6031" s="7">
        <v>323.68</v>
      </c>
      <c r="C6031" s="7">
        <v>323.68</v>
      </c>
    </row>
    <row r="6032" spans="1:3">
      <c r="A6032" s="6">
        <v>6029</v>
      </c>
      <c r="B6032" s="7">
        <v>748.01</v>
      </c>
      <c r="C6032" s="7">
        <v>748.01</v>
      </c>
    </row>
    <row r="6033" spans="1:3">
      <c r="A6033" s="6">
        <v>6030</v>
      </c>
      <c r="B6033" s="7">
        <v>405.14</v>
      </c>
      <c r="C6033" s="7">
        <v>405.14</v>
      </c>
    </row>
    <row r="6034" spans="1:3">
      <c r="A6034" s="6">
        <v>6031</v>
      </c>
      <c r="B6034" s="7">
        <v>240.57</v>
      </c>
      <c r="C6034" s="7">
        <v>240.57</v>
      </c>
    </row>
    <row r="6035" spans="1:3">
      <c r="A6035" s="6">
        <v>6032</v>
      </c>
      <c r="B6035" s="7">
        <v>183.34</v>
      </c>
      <c r="C6035" s="7">
        <v>183.34</v>
      </c>
    </row>
    <row r="6036" spans="1:3">
      <c r="A6036" s="6">
        <v>6033</v>
      </c>
      <c r="B6036" s="7">
        <v>1146.95</v>
      </c>
      <c r="C6036" s="7">
        <v>1146.95</v>
      </c>
    </row>
    <row r="6037" spans="1:3">
      <c r="A6037" s="6">
        <v>6034</v>
      </c>
      <c r="B6037" s="7">
        <v>228.45</v>
      </c>
      <c r="C6037" s="7">
        <v>228.45</v>
      </c>
    </row>
    <row r="6038" spans="1:3">
      <c r="A6038" s="6">
        <v>6035</v>
      </c>
      <c r="B6038" s="7">
        <v>1110.9</v>
      </c>
      <c r="C6038" s="7">
        <v>555.45</v>
      </c>
    </row>
    <row r="6039" spans="1:3">
      <c r="A6039" s="6">
        <v>6036</v>
      </c>
      <c r="B6039" s="7">
        <v>120.27</v>
      </c>
      <c r="C6039" s="7">
        <v>120.27</v>
      </c>
    </row>
    <row r="6040" spans="1:3">
      <c r="A6040" s="6">
        <v>6037</v>
      </c>
      <c r="B6040" s="7">
        <v>1071.23</v>
      </c>
      <c r="C6040" s="7">
        <v>1071.23</v>
      </c>
    </row>
    <row r="6041" spans="1:3">
      <c r="A6041" s="6">
        <v>6038</v>
      </c>
      <c r="B6041" s="7">
        <v>352.84</v>
      </c>
      <c r="C6041" s="7">
        <v>352.84</v>
      </c>
    </row>
    <row r="6042" spans="1:3">
      <c r="A6042" s="6">
        <v>6039</v>
      </c>
      <c r="B6042" s="7">
        <v>279.95</v>
      </c>
      <c r="C6042" s="7">
        <v>279.95</v>
      </c>
    </row>
    <row r="6043" spans="1:3">
      <c r="A6043" s="6">
        <v>6040</v>
      </c>
      <c r="B6043" s="7">
        <v>164.28</v>
      </c>
      <c r="C6043" s="7">
        <v>82.14</v>
      </c>
    </row>
    <row r="6044" spans="1:3">
      <c r="A6044" s="6">
        <v>6041</v>
      </c>
      <c r="B6044" s="7">
        <v>555.96</v>
      </c>
      <c r="C6044" s="7">
        <v>555.96</v>
      </c>
    </row>
    <row r="6045" spans="1:3">
      <c r="A6045" s="6">
        <v>6042</v>
      </c>
      <c r="B6045" s="7">
        <v>260.13</v>
      </c>
      <c r="C6045" s="7">
        <v>260.13</v>
      </c>
    </row>
    <row r="6046" spans="1:3">
      <c r="A6046" s="6">
        <v>6043</v>
      </c>
      <c r="B6046" s="7">
        <v>436.2</v>
      </c>
      <c r="C6046" s="7">
        <v>436.2</v>
      </c>
    </row>
    <row r="6047" spans="1:3">
      <c r="A6047" s="6">
        <v>6044</v>
      </c>
      <c r="B6047" s="7">
        <v>413.05</v>
      </c>
      <c r="C6047" s="7">
        <v>413.05</v>
      </c>
    </row>
    <row r="6048" spans="1:3">
      <c r="A6048" s="6">
        <v>6045</v>
      </c>
      <c r="B6048" s="7">
        <v>374.8</v>
      </c>
      <c r="C6048" s="7">
        <v>374.8</v>
      </c>
    </row>
    <row r="6049" spans="1:3">
      <c r="A6049" s="6">
        <v>6046</v>
      </c>
      <c r="B6049" s="7">
        <v>367.55</v>
      </c>
      <c r="C6049" s="7">
        <v>367.55</v>
      </c>
    </row>
    <row r="6050" spans="1:3">
      <c r="A6050" s="6">
        <v>6047</v>
      </c>
      <c r="B6050" s="7">
        <v>858.98</v>
      </c>
      <c r="C6050" s="7">
        <v>858.98</v>
      </c>
    </row>
    <row r="6051" spans="1:3">
      <c r="A6051" s="6">
        <v>6048</v>
      </c>
      <c r="B6051" s="7">
        <v>2279.91</v>
      </c>
      <c r="C6051" s="7">
        <v>759.97</v>
      </c>
    </row>
    <row r="6052" spans="1:3">
      <c r="A6052" s="6">
        <v>6049</v>
      </c>
      <c r="B6052" s="7">
        <v>1836.52</v>
      </c>
      <c r="C6052" s="7">
        <v>1836.52</v>
      </c>
    </row>
    <row r="6053" spans="1:3">
      <c r="A6053" s="6">
        <v>6050</v>
      </c>
      <c r="B6053" s="7">
        <v>448.66</v>
      </c>
      <c r="C6053" s="7">
        <v>448.66</v>
      </c>
    </row>
    <row r="6054" spans="1:3">
      <c r="A6054" s="6">
        <v>6051</v>
      </c>
      <c r="B6054" s="7">
        <v>705.39</v>
      </c>
      <c r="C6054" s="7">
        <v>235.13</v>
      </c>
    </row>
    <row r="6055" spans="1:3">
      <c r="A6055" s="6">
        <v>6052</v>
      </c>
      <c r="B6055" s="7">
        <v>421.34</v>
      </c>
      <c r="C6055" s="7">
        <v>421.34</v>
      </c>
    </row>
    <row r="6056" spans="1:3">
      <c r="A6056" s="6">
        <v>6053</v>
      </c>
      <c r="B6056" s="7">
        <v>2385.76</v>
      </c>
      <c r="C6056" s="7">
        <v>1192.88</v>
      </c>
    </row>
    <row r="6057" spans="1:3">
      <c r="A6057" s="6">
        <v>6054</v>
      </c>
      <c r="B6057" s="7">
        <v>96.07</v>
      </c>
      <c r="C6057" s="7">
        <v>96.07</v>
      </c>
    </row>
    <row r="6058" spans="1:3">
      <c r="A6058" s="6">
        <v>6055</v>
      </c>
      <c r="B6058" s="7">
        <v>254.46</v>
      </c>
      <c r="C6058" s="7">
        <v>254.46</v>
      </c>
    </row>
    <row r="6059" spans="1:3">
      <c r="A6059" s="6">
        <v>6056</v>
      </c>
      <c r="B6059" s="7">
        <v>274.33</v>
      </c>
      <c r="C6059" s="7">
        <v>274.33</v>
      </c>
    </row>
    <row r="6060" spans="1:3">
      <c r="A6060" s="6">
        <v>6057</v>
      </c>
      <c r="B6060" s="7">
        <v>245.09</v>
      </c>
      <c r="C6060" s="7">
        <v>245.09</v>
      </c>
    </row>
    <row r="6061" spans="1:3">
      <c r="A6061" s="6">
        <v>6058</v>
      </c>
      <c r="B6061" s="7">
        <v>931.48</v>
      </c>
      <c r="C6061" s="7">
        <v>931.48</v>
      </c>
    </row>
    <row r="6062" spans="1:3">
      <c r="A6062" s="6">
        <v>6059</v>
      </c>
      <c r="B6062" s="7">
        <v>242.5</v>
      </c>
      <c r="C6062" s="7">
        <v>242.5</v>
      </c>
    </row>
    <row r="6063" spans="1:3">
      <c r="A6063" s="6">
        <v>6060</v>
      </c>
      <c r="B6063" s="7">
        <v>594.37</v>
      </c>
      <c r="C6063" s="7">
        <v>594.37</v>
      </c>
    </row>
    <row r="6064" spans="1:3">
      <c r="A6064" s="6">
        <v>6061</v>
      </c>
      <c r="B6064" s="7">
        <v>1176.72</v>
      </c>
      <c r="C6064" s="7">
        <v>392.24</v>
      </c>
    </row>
    <row r="6065" spans="1:3">
      <c r="A6065" s="6">
        <v>6062</v>
      </c>
      <c r="B6065" s="7">
        <v>1072.43</v>
      </c>
      <c r="C6065" s="7">
        <v>1072.43</v>
      </c>
    </row>
    <row r="6066" spans="1:3">
      <c r="A6066" s="6">
        <v>6063</v>
      </c>
      <c r="B6066" s="7">
        <v>276.75</v>
      </c>
      <c r="C6066" s="7">
        <v>276.75</v>
      </c>
    </row>
    <row r="6067" spans="1:3">
      <c r="A6067" s="6">
        <v>6064</v>
      </c>
      <c r="B6067" s="7">
        <v>290.79</v>
      </c>
      <c r="C6067" s="7">
        <v>290.79</v>
      </c>
    </row>
    <row r="6068" spans="1:3">
      <c r="A6068" s="6">
        <v>6065</v>
      </c>
      <c r="B6068" s="7">
        <v>260.61</v>
      </c>
      <c r="C6068" s="7">
        <v>260.61</v>
      </c>
    </row>
    <row r="6069" spans="1:3">
      <c r="A6069" s="6">
        <v>6066</v>
      </c>
      <c r="B6069" s="7">
        <v>716.89</v>
      </c>
      <c r="C6069" s="7">
        <v>716.89</v>
      </c>
    </row>
    <row r="6070" spans="1:3">
      <c r="A6070" s="6">
        <v>6067</v>
      </c>
      <c r="B6070" s="7">
        <v>140.76</v>
      </c>
      <c r="C6070" s="7">
        <v>140.76</v>
      </c>
    </row>
    <row r="6071" spans="1:3">
      <c r="A6071" s="6">
        <v>6068</v>
      </c>
      <c r="B6071" s="7">
        <v>166.8</v>
      </c>
      <c r="C6071" s="7">
        <v>166.8</v>
      </c>
    </row>
    <row r="6072" spans="1:3">
      <c r="A6072" s="6">
        <v>6069</v>
      </c>
      <c r="B6072" s="7">
        <v>315.29</v>
      </c>
      <c r="C6072" s="7">
        <v>315.29</v>
      </c>
    </row>
    <row r="6073" spans="1:3">
      <c r="A6073" s="6">
        <v>6070</v>
      </c>
      <c r="B6073" s="7">
        <v>145.54</v>
      </c>
      <c r="C6073" s="7">
        <v>145.54</v>
      </c>
    </row>
    <row r="6074" spans="1:3">
      <c r="A6074" s="6">
        <v>6071</v>
      </c>
      <c r="B6074" s="7">
        <v>406.76</v>
      </c>
      <c r="C6074" s="7">
        <v>406.76</v>
      </c>
    </row>
    <row r="6075" spans="1:3">
      <c r="A6075" s="6">
        <v>6072</v>
      </c>
      <c r="B6075" s="7">
        <v>120.27</v>
      </c>
      <c r="C6075" s="7">
        <v>120.27</v>
      </c>
    </row>
    <row r="6076" spans="1:3">
      <c r="A6076" s="6">
        <v>6073</v>
      </c>
      <c r="B6076" s="7">
        <v>1095.62</v>
      </c>
      <c r="C6076" s="7">
        <v>1095.62</v>
      </c>
    </row>
    <row r="6077" spans="1:3">
      <c r="A6077" s="6">
        <v>6074</v>
      </c>
      <c r="B6077" s="7">
        <v>1636.91</v>
      </c>
      <c r="C6077" s="7">
        <v>1636.91</v>
      </c>
    </row>
    <row r="6078" spans="1:3">
      <c r="A6078" s="6">
        <v>6075</v>
      </c>
      <c r="B6078" s="7">
        <v>401.39</v>
      </c>
      <c r="C6078" s="7">
        <v>401.39</v>
      </c>
    </row>
    <row r="6079" spans="1:3">
      <c r="A6079" s="6">
        <v>6076</v>
      </c>
      <c r="B6079" s="7">
        <v>1419.31</v>
      </c>
      <c r="C6079" s="7">
        <v>1419.31</v>
      </c>
    </row>
    <row r="6080" spans="1:3">
      <c r="A6080" s="6">
        <v>6077</v>
      </c>
      <c r="B6080" s="7">
        <v>325.76</v>
      </c>
      <c r="C6080" s="7">
        <v>325.76</v>
      </c>
    </row>
    <row r="6081" spans="1:3">
      <c r="A6081" s="6">
        <v>6078</v>
      </c>
      <c r="B6081" s="7">
        <v>507.96</v>
      </c>
      <c r="C6081" s="7">
        <v>507.96</v>
      </c>
    </row>
    <row r="6082" spans="1:3">
      <c r="A6082" s="6">
        <v>6079</v>
      </c>
      <c r="B6082" s="7">
        <v>611.75</v>
      </c>
      <c r="C6082" s="7">
        <v>611.75</v>
      </c>
    </row>
    <row r="6083" spans="1:3">
      <c r="A6083" s="6">
        <v>6080</v>
      </c>
      <c r="B6083" s="7">
        <v>744.5</v>
      </c>
      <c r="C6083" s="7">
        <v>744.5</v>
      </c>
    </row>
    <row r="6084" spans="1:3">
      <c r="A6084" s="6">
        <v>6081</v>
      </c>
      <c r="B6084" s="7">
        <v>564.26</v>
      </c>
      <c r="C6084" s="7">
        <v>282.13</v>
      </c>
    </row>
    <row r="6085" spans="1:3">
      <c r="A6085" s="6">
        <v>6082</v>
      </c>
      <c r="B6085" s="7">
        <v>1851.51</v>
      </c>
      <c r="C6085" s="7">
        <v>1851.51</v>
      </c>
    </row>
    <row r="6086" spans="1:3">
      <c r="A6086" s="6">
        <v>6083</v>
      </c>
      <c r="B6086" s="7">
        <v>548.39</v>
      </c>
      <c r="C6086" s="7">
        <v>548.39</v>
      </c>
    </row>
    <row r="6087" spans="1:3">
      <c r="A6087" s="6">
        <v>6084</v>
      </c>
      <c r="B6087" s="7">
        <v>638.1</v>
      </c>
      <c r="C6087" s="7">
        <v>638.1</v>
      </c>
    </row>
    <row r="6088" spans="1:3">
      <c r="A6088" s="6">
        <v>6085</v>
      </c>
      <c r="B6088" s="7">
        <v>861.87</v>
      </c>
      <c r="C6088" s="7">
        <v>861.87</v>
      </c>
    </row>
    <row r="6089" spans="1:3">
      <c r="A6089" s="6">
        <v>6086</v>
      </c>
      <c r="B6089" s="7">
        <v>1632.12</v>
      </c>
      <c r="C6089" s="7">
        <v>1632.12</v>
      </c>
    </row>
    <row r="6090" spans="1:3">
      <c r="A6090" s="6">
        <v>6087</v>
      </c>
      <c r="B6090" s="7">
        <v>1374.61</v>
      </c>
      <c r="C6090" s="7">
        <v>1374.61</v>
      </c>
    </row>
    <row r="6091" spans="1:3">
      <c r="A6091" s="6">
        <v>6088</v>
      </c>
      <c r="B6091" s="7">
        <v>239.58</v>
      </c>
      <c r="C6091" s="7">
        <v>239.58</v>
      </c>
    </row>
    <row r="6092" spans="1:3">
      <c r="A6092" s="6">
        <v>6089</v>
      </c>
      <c r="B6092" s="7">
        <v>439.45</v>
      </c>
      <c r="C6092" s="7">
        <v>439.45</v>
      </c>
    </row>
    <row r="6093" spans="1:3">
      <c r="A6093" s="6">
        <v>6090</v>
      </c>
      <c r="B6093" s="7">
        <v>151.46</v>
      </c>
      <c r="C6093" s="7">
        <v>151.46</v>
      </c>
    </row>
    <row r="6094" spans="1:3">
      <c r="A6094" s="6">
        <v>6091</v>
      </c>
      <c r="B6094" s="7">
        <v>1169</v>
      </c>
      <c r="C6094" s="7">
        <v>1169</v>
      </c>
    </row>
    <row r="6095" spans="1:3">
      <c r="A6095" s="6">
        <v>6092</v>
      </c>
      <c r="B6095" s="7">
        <v>394.17</v>
      </c>
      <c r="C6095" s="7">
        <v>394.17</v>
      </c>
    </row>
    <row r="6096" spans="1:3">
      <c r="A6096" s="6">
        <v>6093</v>
      </c>
      <c r="B6096" s="7">
        <v>914.09</v>
      </c>
      <c r="C6096" s="7">
        <v>914.09</v>
      </c>
    </row>
    <row r="6097" spans="1:3">
      <c r="A6097" s="6">
        <v>6094</v>
      </c>
      <c r="B6097" s="7">
        <v>343.46</v>
      </c>
      <c r="C6097" s="7">
        <v>343.46</v>
      </c>
    </row>
    <row r="6098" spans="1:3">
      <c r="A6098" s="6">
        <v>6095</v>
      </c>
      <c r="B6098" s="7">
        <v>1033.01</v>
      </c>
      <c r="C6098" s="7">
        <v>1033.01</v>
      </c>
    </row>
    <row r="6099" spans="1:3">
      <c r="A6099" s="6">
        <v>6096</v>
      </c>
      <c r="B6099" s="7">
        <v>591.58</v>
      </c>
      <c r="C6099" s="7">
        <v>295.79</v>
      </c>
    </row>
    <row r="6100" spans="1:3">
      <c r="A6100" s="6">
        <v>6097</v>
      </c>
      <c r="B6100" s="7">
        <v>898.73</v>
      </c>
      <c r="C6100" s="7">
        <v>898.73</v>
      </c>
    </row>
    <row r="6101" spans="1:3">
      <c r="A6101" s="6">
        <v>6098</v>
      </c>
      <c r="B6101" s="7">
        <v>3034.04</v>
      </c>
      <c r="C6101" s="7">
        <v>1517.02</v>
      </c>
    </row>
    <row r="6102" spans="1:3">
      <c r="A6102" s="6">
        <v>6099</v>
      </c>
      <c r="B6102" s="7">
        <v>638.1</v>
      </c>
      <c r="C6102" s="7">
        <v>638.1</v>
      </c>
    </row>
    <row r="6103" spans="1:3">
      <c r="A6103" s="6">
        <v>6100</v>
      </c>
      <c r="B6103" s="7">
        <v>193.8</v>
      </c>
      <c r="C6103" s="7">
        <v>193.8</v>
      </c>
    </row>
    <row r="6104" spans="1:3">
      <c r="A6104" s="6">
        <v>6101</v>
      </c>
      <c r="B6104" s="7">
        <v>274.33</v>
      </c>
      <c r="C6104" s="7">
        <v>274.33</v>
      </c>
    </row>
    <row r="6105" spans="1:3">
      <c r="A6105" s="6">
        <v>6102</v>
      </c>
      <c r="B6105" s="7">
        <v>526.08</v>
      </c>
      <c r="C6105" s="7">
        <v>526.08</v>
      </c>
    </row>
    <row r="6106" spans="1:3">
      <c r="A6106" s="6">
        <v>6103</v>
      </c>
      <c r="B6106" s="7">
        <v>941.99</v>
      </c>
      <c r="C6106" s="7">
        <v>941.99</v>
      </c>
    </row>
    <row r="6107" spans="1:3">
      <c r="A6107" s="6">
        <v>6104</v>
      </c>
      <c r="B6107" s="7">
        <v>545.46</v>
      </c>
      <c r="C6107" s="7">
        <v>545.46</v>
      </c>
    </row>
    <row r="6108" spans="1:3">
      <c r="A6108" s="6">
        <v>6105</v>
      </c>
      <c r="B6108" s="7">
        <v>644.55</v>
      </c>
      <c r="C6108" s="7">
        <v>644.55</v>
      </c>
    </row>
    <row r="6109" spans="1:3">
      <c r="A6109" s="6">
        <v>6106</v>
      </c>
      <c r="B6109" s="7">
        <v>246.08</v>
      </c>
      <c r="C6109" s="7">
        <v>246.08</v>
      </c>
    </row>
    <row r="6110" spans="1:3">
      <c r="A6110" s="6">
        <v>6107</v>
      </c>
      <c r="B6110" s="7">
        <v>318.02</v>
      </c>
      <c r="C6110" s="7">
        <v>318.02</v>
      </c>
    </row>
    <row r="6111" spans="1:3">
      <c r="A6111" s="6">
        <v>6108</v>
      </c>
      <c r="B6111" s="7">
        <v>379.38</v>
      </c>
      <c r="C6111" s="7">
        <v>189.69</v>
      </c>
    </row>
    <row r="6112" spans="1:3">
      <c r="A6112" s="6">
        <v>6109</v>
      </c>
      <c r="B6112" s="7">
        <v>256.68</v>
      </c>
      <c r="C6112" s="7">
        <v>256.68</v>
      </c>
    </row>
    <row r="6113" spans="1:3">
      <c r="A6113" s="6">
        <v>6110</v>
      </c>
      <c r="B6113" s="7">
        <v>168.2</v>
      </c>
      <c r="C6113" s="7">
        <v>168.2</v>
      </c>
    </row>
    <row r="6114" spans="1:3">
      <c r="A6114" s="6">
        <v>6111</v>
      </c>
      <c r="B6114" s="7">
        <v>1095.62</v>
      </c>
      <c r="C6114" s="7">
        <v>1095.62</v>
      </c>
    </row>
    <row r="6115" spans="1:3">
      <c r="A6115" s="6">
        <v>6112</v>
      </c>
      <c r="B6115" s="7">
        <v>901.51</v>
      </c>
      <c r="C6115" s="7">
        <v>901.51</v>
      </c>
    </row>
    <row r="6116" spans="1:3">
      <c r="A6116" s="6">
        <v>6113</v>
      </c>
      <c r="B6116" s="7">
        <v>44.16</v>
      </c>
      <c r="C6116" s="7">
        <v>44.16</v>
      </c>
    </row>
    <row r="6117" spans="1:3">
      <c r="A6117" s="6">
        <v>6114</v>
      </c>
      <c r="B6117" s="7">
        <v>240.57</v>
      </c>
      <c r="C6117" s="7">
        <v>240.57</v>
      </c>
    </row>
    <row r="6118" spans="1:3">
      <c r="A6118" s="6">
        <v>6115</v>
      </c>
      <c r="B6118" s="7">
        <v>573.88</v>
      </c>
      <c r="C6118" s="7">
        <v>573.88</v>
      </c>
    </row>
    <row r="6119" spans="1:3">
      <c r="A6119" s="6">
        <v>6116</v>
      </c>
      <c r="B6119" s="7">
        <v>207.19</v>
      </c>
      <c r="C6119" s="7">
        <v>207.19</v>
      </c>
    </row>
    <row r="6120" spans="1:3">
      <c r="A6120" s="6">
        <v>6117</v>
      </c>
      <c r="B6120" s="7">
        <v>751.38</v>
      </c>
      <c r="C6120" s="7">
        <v>751.38</v>
      </c>
    </row>
    <row r="6121" spans="1:3">
      <c r="A6121" s="6">
        <v>6118</v>
      </c>
      <c r="B6121" s="7">
        <v>548.66</v>
      </c>
      <c r="C6121" s="7">
        <v>274.33</v>
      </c>
    </row>
    <row r="6122" spans="1:3">
      <c r="A6122" s="6">
        <v>6119</v>
      </c>
      <c r="B6122" s="7">
        <v>1955.02</v>
      </c>
      <c r="C6122" s="7">
        <v>1955.02</v>
      </c>
    </row>
    <row r="6123" spans="1:3">
      <c r="A6123" s="6">
        <v>6120</v>
      </c>
      <c r="B6123" s="7">
        <v>1126.52</v>
      </c>
      <c r="C6123" s="7">
        <v>1126.52</v>
      </c>
    </row>
    <row r="6124" spans="1:3">
      <c r="A6124" s="6">
        <v>6121</v>
      </c>
      <c r="B6124" s="7">
        <v>442.46</v>
      </c>
      <c r="C6124" s="7">
        <v>442.46</v>
      </c>
    </row>
    <row r="6125" spans="1:3">
      <c r="A6125" s="6">
        <v>6122</v>
      </c>
      <c r="B6125" s="7">
        <v>538.64</v>
      </c>
      <c r="C6125" s="7">
        <v>538.64</v>
      </c>
    </row>
    <row r="6126" spans="1:3">
      <c r="A6126" s="6">
        <v>6123</v>
      </c>
      <c r="B6126" s="7">
        <v>295.79</v>
      </c>
      <c r="C6126" s="7">
        <v>295.79</v>
      </c>
    </row>
    <row r="6127" spans="1:3">
      <c r="A6127" s="6">
        <v>6124</v>
      </c>
      <c r="B6127" s="7">
        <v>289.73</v>
      </c>
      <c r="C6127" s="7">
        <v>289.73</v>
      </c>
    </row>
    <row r="6128" spans="1:3">
      <c r="A6128" s="6">
        <v>6125</v>
      </c>
      <c r="B6128" s="7">
        <v>207.19</v>
      </c>
      <c r="C6128" s="7">
        <v>207.19</v>
      </c>
    </row>
    <row r="6129" spans="1:3">
      <c r="A6129" s="6">
        <v>6126</v>
      </c>
      <c r="B6129" s="7">
        <v>1358.06</v>
      </c>
      <c r="C6129" s="7">
        <v>679.03</v>
      </c>
    </row>
    <row r="6130" spans="1:3">
      <c r="A6130" s="6">
        <v>6127</v>
      </c>
      <c r="B6130" s="7">
        <v>296.31</v>
      </c>
      <c r="C6130" s="7">
        <v>296.31</v>
      </c>
    </row>
    <row r="6131" spans="1:3">
      <c r="A6131" s="6">
        <v>6128</v>
      </c>
      <c r="B6131" s="7">
        <v>401.69</v>
      </c>
      <c r="C6131" s="7">
        <v>401.69</v>
      </c>
    </row>
    <row r="6132" spans="1:3">
      <c r="A6132" s="6">
        <v>6129</v>
      </c>
      <c r="B6132" s="7">
        <v>486.42</v>
      </c>
      <c r="C6132" s="7">
        <v>486.42</v>
      </c>
    </row>
    <row r="6133" spans="1:3">
      <c r="A6133" s="6">
        <v>6130</v>
      </c>
      <c r="B6133" s="7">
        <v>364.61</v>
      </c>
      <c r="C6133" s="7">
        <v>364.61</v>
      </c>
    </row>
    <row r="6134" spans="1:3">
      <c r="A6134" s="6">
        <v>6131</v>
      </c>
      <c r="B6134" s="7">
        <v>651.52</v>
      </c>
      <c r="C6134" s="7">
        <v>325.76</v>
      </c>
    </row>
    <row r="6135" spans="1:3">
      <c r="A6135" s="6">
        <v>6132</v>
      </c>
      <c r="B6135" s="7">
        <v>1016.02</v>
      </c>
      <c r="C6135" s="7">
        <v>1016.02</v>
      </c>
    </row>
    <row r="6136" spans="1:3">
      <c r="A6136" s="6">
        <v>6133</v>
      </c>
      <c r="B6136" s="7">
        <v>496.71</v>
      </c>
      <c r="C6136" s="7">
        <v>496.71</v>
      </c>
    </row>
    <row r="6137" spans="1:3">
      <c r="A6137" s="6">
        <v>6134</v>
      </c>
      <c r="B6137" s="7">
        <v>442.69</v>
      </c>
      <c r="C6137" s="7">
        <v>442.69</v>
      </c>
    </row>
    <row r="6138" spans="1:3">
      <c r="A6138" s="6">
        <v>6135</v>
      </c>
      <c r="B6138" s="7">
        <v>1354.25</v>
      </c>
      <c r="C6138" s="7">
        <v>1354.25</v>
      </c>
    </row>
    <row r="6139" spans="1:3">
      <c r="A6139" s="6">
        <v>6136</v>
      </c>
      <c r="B6139" s="7">
        <v>776.21</v>
      </c>
      <c r="C6139" s="7">
        <v>776.21</v>
      </c>
    </row>
    <row r="6140" spans="1:3">
      <c r="A6140" s="6">
        <v>6137</v>
      </c>
      <c r="B6140" s="7">
        <v>900.41</v>
      </c>
      <c r="C6140" s="7">
        <v>900.41</v>
      </c>
    </row>
    <row r="6141" spans="1:3">
      <c r="A6141" s="6">
        <v>6138</v>
      </c>
      <c r="B6141" s="7">
        <v>406.33</v>
      </c>
      <c r="C6141" s="7">
        <v>406.33</v>
      </c>
    </row>
    <row r="6142" spans="1:3">
      <c r="A6142" s="6">
        <v>6139</v>
      </c>
      <c r="B6142" s="7">
        <v>580</v>
      </c>
      <c r="C6142" s="7">
        <v>580</v>
      </c>
    </row>
    <row r="6143" spans="1:3">
      <c r="A6143" s="6">
        <v>6140</v>
      </c>
      <c r="B6143" s="7">
        <v>178.08</v>
      </c>
      <c r="C6143" s="7">
        <v>178.08</v>
      </c>
    </row>
    <row r="6144" spans="1:3">
      <c r="A6144" s="6">
        <v>6141</v>
      </c>
      <c r="B6144" s="7">
        <v>61.26</v>
      </c>
      <c r="C6144" s="7">
        <v>30.63</v>
      </c>
    </row>
    <row r="6145" spans="1:3">
      <c r="A6145" s="6">
        <v>6142</v>
      </c>
      <c r="B6145" s="7">
        <v>1491.79</v>
      </c>
      <c r="C6145" s="7">
        <v>1491.79</v>
      </c>
    </row>
    <row r="6146" spans="1:3">
      <c r="A6146" s="6">
        <v>6143</v>
      </c>
      <c r="B6146" s="7">
        <v>1083.57</v>
      </c>
      <c r="C6146" s="7">
        <v>1083.57</v>
      </c>
    </row>
    <row r="6147" spans="1:3">
      <c r="A6147" s="6">
        <v>6144</v>
      </c>
      <c r="B6147" s="7">
        <v>842.19</v>
      </c>
      <c r="C6147" s="7">
        <v>842.19</v>
      </c>
    </row>
    <row r="6148" spans="1:3">
      <c r="A6148" s="6">
        <v>6145</v>
      </c>
      <c r="B6148" s="7">
        <v>378.76</v>
      </c>
      <c r="C6148" s="7">
        <v>378.76</v>
      </c>
    </row>
    <row r="6149" spans="1:3">
      <c r="A6149" s="6">
        <v>6146</v>
      </c>
      <c r="B6149" s="7">
        <v>1064.65</v>
      </c>
      <c r="C6149" s="7">
        <v>1064.65</v>
      </c>
    </row>
    <row r="6150" spans="1:3">
      <c r="A6150" s="6">
        <v>6147</v>
      </c>
      <c r="B6150" s="7">
        <v>1802.19</v>
      </c>
      <c r="C6150" s="7">
        <v>1802.19</v>
      </c>
    </row>
    <row r="6151" spans="1:3">
      <c r="A6151" s="6">
        <v>6148</v>
      </c>
      <c r="B6151" s="7">
        <v>354.32</v>
      </c>
      <c r="C6151" s="7">
        <v>354.32</v>
      </c>
    </row>
    <row r="6152" spans="1:3">
      <c r="A6152" s="6">
        <v>6149</v>
      </c>
      <c r="B6152" s="7">
        <v>965.83</v>
      </c>
      <c r="C6152" s="7">
        <v>965.83</v>
      </c>
    </row>
    <row r="6153" spans="1:3">
      <c r="A6153" s="6">
        <v>6150</v>
      </c>
      <c r="B6153" s="7">
        <v>2254.14</v>
      </c>
      <c r="C6153" s="7">
        <v>751.38</v>
      </c>
    </row>
    <row r="6154" spans="1:3">
      <c r="A6154" s="6">
        <v>6151</v>
      </c>
      <c r="B6154" s="7">
        <v>296.31</v>
      </c>
      <c r="C6154" s="7">
        <v>296.31</v>
      </c>
    </row>
    <row r="6155" spans="1:3">
      <c r="A6155" s="6">
        <v>6152</v>
      </c>
      <c r="B6155" s="7">
        <v>132.48</v>
      </c>
      <c r="C6155" s="7">
        <v>44.16</v>
      </c>
    </row>
    <row r="6156" spans="1:3">
      <c r="A6156" s="6">
        <v>6153</v>
      </c>
      <c r="B6156" s="7">
        <v>627.72</v>
      </c>
      <c r="C6156" s="7">
        <v>627.72</v>
      </c>
    </row>
    <row r="6157" spans="1:3">
      <c r="A6157" s="6">
        <v>6154</v>
      </c>
      <c r="B6157" s="7">
        <v>471.55</v>
      </c>
      <c r="C6157" s="7">
        <v>471.55</v>
      </c>
    </row>
    <row r="6158" spans="1:3">
      <c r="A6158" s="6">
        <v>6155</v>
      </c>
      <c r="B6158" s="7">
        <v>2731.92</v>
      </c>
      <c r="C6158" s="7">
        <v>1365.96</v>
      </c>
    </row>
    <row r="6159" spans="1:3">
      <c r="A6159" s="6">
        <v>6156</v>
      </c>
      <c r="B6159" s="7">
        <v>193.8</v>
      </c>
      <c r="C6159" s="7">
        <v>193.8</v>
      </c>
    </row>
    <row r="6160" spans="1:3">
      <c r="A6160" s="6">
        <v>6157</v>
      </c>
      <c r="B6160" s="7">
        <v>401.9</v>
      </c>
      <c r="C6160" s="7">
        <v>401.9</v>
      </c>
    </row>
    <row r="6161" spans="1:3">
      <c r="A6161" s="6">
        <v>6158</v>
      </c>
      <c r="B6161" s="7">
        <v>1041.67</v>
      </c>
      <c r="C6161" s="7">
        <v>1041.67</v>
      </c>
    </row>
    <row r="6162" spans="1:3">
      <c r="A6162" s="6">
        <v>6159</v>
      </c>
      <c r="B6162" s="7">
        <v>1828.18</v>
      </c>
      <c r="C6162" s="7">
        <v>914.09</v>
      </c>
    </row>
    <row r="6163" spans="1:3">
      <c r="A6163" s="6">
        <v>6160</v>
      </c>
      <c r="B6163" s="7">
        <v>311.73</v>
      </c>
      <c r="C6163" s="7">
        <v>311.73</v>
      </c>
    </row>
    <row r="6164" spans="1:3">
      <c r="A6164" s="6">
        <v>6161</v>
      </c>
      <c r="B6164" s="7">
        <v>256.68</v>
      </c>
      <c r="C6164" s="7">
        <v>256.68</v>
      </c>
    </row>
    <row r="6165" spans="1:3">
      <c r="A6165" s="6">
        <v>6162</v>
      </c>
      <c r="B6165" s="7">
        <v>157.92</v>
      </c>
      <c r="C6165" s="7">
        <v>157.92</v>
      </c>
    </row>
    <row r="6166" spans="1:3">
      <c r="A6166" s="6">
        <v>6163</v>
      </c>
      <c r="B6166" s="7">
        <v>1786.37</v>
      </c>
      <c r="C6166" s="7">
        <v>1786.37</v>
      </c>
    </row>
    <row r="6167" spans="1:3">
      <c r="A6167" s="6">
        <v>6164</v>
      </c>
      <c r="B6167" s="7">
        <v>193.6</v>
      </c>
      <c r="C6167" s="7">
        <v>193.6</v>
      </c>
    </row>
    <row r="6168" spans="1:3">
      <c r="A6168" s="6">
        <v>6165</v>
      </c>
      <c r="B6168" s="7">
        <v>965.83</v>
      </c>
      <c r="C6168" s="7">
        <v>965.83</v>
      </c>
    </row>
    <row r="6169" spans="1:3">
      <c r="A6169" s="6">
        <v>6166</v>
      </c>
      <c r="B6169" s="7">
        <v>545.46</v>
      </c>
      <c r="C6169" s="7">
        <v>545.46</v>
      </c>
    </row>
    <row r="6170" spans="1:3">
      <c r="A6170" s="6">
        <v>6167</v>
      </c>
      <c r="B6170" s="7">
        <v>260.57</v>
      </c>
      <c r="C6170" s="7">
        <v>260.57</v>
      </c>
    </row>
    <row r="6171" spans="1:3">
      <c r="A6171" s="6">
        <v>6168</v>
      </c>
      <c r="B6171" s="7">
        <v>235.13</v>
      </c>
      <c r="C6171" s="7">
        <v>235.13</v>
      </c>
    </row>
    <row r="6172" spans="1:3">
      <c r="A6172" s="6">
        <v>6169</v>
      </c>
      <c r="B6172" s="7">
        <v>367.55</v>
      </c>
      <c r="C6172" s="7">
        <v>367.55</v>
      </c>
    </row>
    <row r="6173" spans="1:3">
      <c r="A6173" s="6">
        <v>6170</v>
      </c>
      <c r="B6173" s="7">
        <v>3720.4</v>
      </c>
      <c r="C6173" s="7">
        <v>1860.2</v>
      </c>
    </row>
    <row r="6174" spans="1:3">
      <c r="A6174" s="6">
        <v>6171</v>
      </c>
      <c r="B6174" s="7">
        <v>140.76</v>
      </c>
      <c r="C6174" s="7">
        <v>140.76</v>
      </c>
    </row>
    <row r="6175" spans="1:3">
      <c r="A6175" s="6">
        <v>6172</v>
      </c>
      <c r="B6175" s="7">
        <v>899.62</v>
      </c>
      <c r="C6175" s="7">
        <v>449.81</v>
      </c>
    </row>
    <row r="6176" spans="1:3">
      <c r="A6176" s="6">
        <v>6173</v>
      </c>
      <c r="B6176" s="7">
        <v>539.1</v>
      </c>
      <c r="C6176" s="7">
        <v>539.1</v>
      </c>
    </row>
    <row r="6177" spans="1:3">
      <c r="A6177" s="6">
        <v>6174</v>
      </c>
      <c r="B6177" s="7">
        <v>2338.44</v>
      </c>
      <c r="C6177" s="7">
        <v>1169.22</v>
      </c>
    </row>
    <row r="6178" spans="1:3">
      <c r="A6178" s="6">
        <v>6175</v>
      </c>
      <c r="B6178" s="7">
        <v>189.69</v>
      </c>
      <c r="C6178" s="7">
        <v>189.69</v>
      </c>
    </row>
    <row r="6179" spans="1:3">
      <c r="A6179" s="6">
        <v>6176</v>
      </c>
      <c r="B6179" s="7">
        <v>439.45</v>
      </c>
      <c r="C6179" s="7">
        <v>439.45</v>
      </c>
    </row>
    <row r="6180" spans="1:3">
      <c r="A6180" s="6">
        <v>6177</v>
      </c>
      <c r="B6180" s="7">
        <v>788.31</v>
      </c>
      <c r="C6180" s="7">
        <v>788.31</v>
      </c>
    </row>
    <row r="6181" spans="1:3">
      <c r="A6181" s="6">
        <v>6178</v>
      </c>
      <c r="B6181" s="7">
        <v>1860.2</v>
      </c>
      <c r="C6181" s="7">
        <v>1860.2</v>
      </c>
    </row>
    <row r="6182" spans="1:3">
      <c r="A6182" s="6">
        <v>6179</v>
      </c>
      <c r="B6182" s="7">
        <v>100.33</v>
      </c>
      <c r="C6182" s="7">
        <v>100.33</v>
      </c>
    </row>
    <row r="6183" spans="1:3">
      <c r="A6183" s="6">
        <v>6180</v>
      </c>
      <c r="B6183" s="7">
        <v>318.02</v>
      </c>
      <c r="C6183" s="7">
        <v>318.02</v>
      </c>
    </row>
    <row r="6184" spans="1:3">
      <c r="A6184" s="6">
        <v>6181</v>
      </c>
      <c r="B6184" s="7">
        <v>550.02</v>
      </c>
      <c r="C6184" s="7">
        <v>183.34</v>
      </c>
    </row>
    <row r="6185" spans="1:3">
      <c r="A6185" s="6">
        <v>6182</v>
      </c>
      <c r="B6185" s="7">
        <v>564.26</v>
      </c>
      <c r="C6185" s="7">
        <v>282.13</v>
      </c>
    </row>
    <row r="6186" spans="1:3">
      <c r="A6186" s="6">
        <v>6183</v>
      </c>
      <c r="B6186" s="7">
        <v>459.32</v>
      </c>
      <c r="C6186" s="7">
        <v>229.66</v>
      </c>
    </row>
    <row r="6187" spans="1:3">
      <c r="A6187" s="6">
        <v>6184</v>
      </c>
      <c r="B6187" s="7">
        <v>228.45</v>
      </c>
      <c r="C6187" s="7">
        <v>228.45</v>
      </c>
    </row>
    <row r="6188" spans="1:3">
      <c r="A6188" s="6">
        <v>6185</v>
      </c>
      <c r="B6188" s="7">
        <v>779.8</v>
      </c>
      <c r="C6188" s="7">
        <v>389.9</v>
      </c>
    </row>
    <row r="6189" spans="1:3">
      <c r="A6189" s="6">
        <v>6186</v>
      </c>
      <c r="B6189" s="7">
        <v>364.61</v>
      </c>
      <c r="C6189" s="7">
        <v>364.61</v>
      </c>
    </row>
    <row r="6190" spans="1:3">
      <c r="A6190" s="6">
        <v>6187</v>
      </c>
      <c r="B6190" s="7">
        <v>318.02</v>
      </c>
      <c r="C6190" s="7">
        <v>318.02</v>
      </c>
    </row>
    <row r="6191" spans="1:3">
      <c r="A6191" s="6">
        <v>6188</v>
      </c>
      <c r="B6191" s="7">
        <v>204.06</v>
      </c>
      <c r="C6191" s="7">
        <v>204.06</v>
      </c>
    </row>
    <row r="6192" spans="1:3">
      <c r="A6192" s="6">
        <v>6189</v>
      </c>
      <c r="B6192" s="7">
        <v>276.75</v>
      </c>
      <c r="C6192" s="7">
        <v>276.75</v>
      </c>
    </row>
    <row r="6193" spans="1:3">
      <c r="A6193" s="6">
        <v>6190</v>
      </c>
      <c r="B6193" s="7">
        <v>207.19</v>
      </c>
      <c r="C6193" s="7">
        <v>207.19</v>
      </c>
    </row>
    <row r="6194" spans="1:3">
      <c r="A6194" s="6">
        <v>6191</v>
      </c>
      <c r="B6194" s="7">
        <v>935.74</v>
      </c>
      <c r="C6194" s="7">
        <v>935.74</v>
      </c>
    </row>
    <row r="6195" spans="1:3">
      <c r="A6195" s="6">
        <v>6192</v>
      </c>
      <c r="B6195" s="7">
        <v>1077.28</v>
      </c>
      <c r="C6195" s="7">
        <v>538.64</v>
      </c>
    </row>
    <row r="6196" spans="1:3">
      <c r="A6196" s="6">
        <v>6193</v>
      </c>
      <c r="B6196" s="7">
        <v>412.02</v>
      </c>
      <c r="C6196" s="7">
        <v>412.02</v>
      </c>
    </row>
    <row r="6197" spans="1:3">
      <c r="A6197" s="6">
        <v>6194</v>
      </c>
      <c r="B6197" s="7">
        <v>341.3</v>
      </c>
      <c r="C6197" s="7">
        <v>341.3</v>
      </c>
    </row>
    <row r="6198" spans="1:3">
      <c r="A6198" s="6">
        <v>6195</v>
      </c>
      <c r="B6198" s="7">
        <v>1041.86</v>
      </c>
      <c r="C6198" s="7">
        <v>1041.86</v>
      </c>
    </row>
    <row r="6199" spans="1:3">
      <c r="A6199" s="6">
        <v>6196</v>
      </c>
      <c r="B6199" s="7">
        <v>295.79</v>
      </c>
      <c r="C6199" s="7">
        <v>295.79</v>
      </c>
    </row>
    <row r="6200" spans="1:3">
      <c r="A6200" s="6">
        <v>6197</v>
      </c>
      <c r="B6200" s="7">
        <v>2144.86</v>
      </c>
      <c r="C6200" s="7">
        <v>1072.43</v>
      </c>
    </row>
    <row r="6201" spans="1:3">
      <c r="A6201" s="6">
        <v>6198</v>
      </c>
      <c r="B6201" s="7">
        <v>1169</v>
      </c>
      <c r="C6201" s="7">
        <v>1169</v>
      </c>
    </row>
    <row r="6202" spans="1:3">
      <c r="A6202" s="6">
        <v>6199</v>
      </c>
      <c r="B6202" s="7">
        <v>479.1</v>
      </c>
      <c r="C6202" s="7">
        <v>479.1</v>
      </c>
    </row>
    <row r="6203" spans="1:3">
      <c r="A6203" s="6">
        <v>6200</v>
      </c>
      <c r="B6203" s="7">
        <v>470.26</v>
      </c>
      <c r="C6203" s="7">
        <v>235.13</v>
      </c>
    </row>
    <row r="6204" spans="1:3">
      <c r="A6204" s="6">
        <v>6201</v>
      </c>
      <c r="B6204" s="7">
        <v>315.29</v>
      </c>
      <c r="C6204" s="7">
        <v>315.29</v>
      </c>
    </row>
    <row r="6205" spans="1:3">
      <c r="A6205" s="6">
        <v>6202</v>
      </c>
      <c r="B6205" s="7">
        <v>568.28</v>
      </c>
      <c r="C6205" s="7">
        <v>284.14</v>
      </c>
    </row>
    <row r="6206" spans="1:3">
      <c r="A6206" s="6">
        <v>6203</v>
      </c>
      <c r="B6206" s="7">
        <v>1417.1</v>
      </c>
      <c r="C6206" s="7">
        <v>1417.1</v>
      </c>
    </row>
    <row r="6207" spans="1:3">
      <c r="A6207" s="6">
        <v>6204</v>
      </c>
      <c r="B6207" s="7">
        <v>630.58</v>
      </c>
      <c r="C6207" s="7">
        <v>315.29</v>
      </c>
    </row>
    <row r="6208" spans="1:3">
      <c r="A6208" s="6">
        <v>6205</v>
      </c>
      <c r="B6208" s="7">
        <v>1204.17</v>
      </c>
      <c r="C6208" s="7">
        <v>401.39</v>
      </c>
    </row>
    <row r="6209" spans="1:3">
      <c r="A6209" s="6">
        <v>6206</v>
      </c>
      <c r="B6209" s="7">
        <v>1289.1</v>
      </c>
      <c r="C6209" s="7">
        <v>644.55</v>
      </c>
    </row>
    <row r="6210" spans="1:3">
      <c r="A6210" s="6">
        <v>6207</v>
      </c>
      <c r="B6210" s="7">
        <v>978.42</v>
      </c>
      <c r="C6210" s="7">
        <v>489.21</v>
      </c>
    </row>
    <row r="6211" spans="1:3">
      <c r="A6211" s="6">
        <v>6208</v>
      </c>
      <c r="B6211" s="7">
        <v>872.4</v>
      </c>
      <c r="C6211" s="7">
        <v>436.2</v>
      </c>
    </row>
    <row r="6212" spans="1:3">
      <c r="A6212" s="6">
        <v>6209</v>
      </c>
      <c r="B6212" s="7">
        <v>1803.02</v>
      </c>
      <c r="C6212" s="7">
        <v>901.51</v>
      </c>
    </row>
    <row r="6213" spans="1:3">
      <c r="A6213" s="6">
        <v>6210</v>
      </c>
      <c r="B6213" s="7">
        <v>1016.79</v>
      </c>
      <c r="C6213" s="7">
        <v>1016.79</v>
      </c>
    </row>
    <row r="6214" spans="1:3">
      <c r="A6214" s="6">
        <v>6211</v>
      </c>
      <c r="B6214" s="7">
        <v>1077.28</v>
      </c>
      <c r="C6214" s="7">
        <v>538.64</v>
      </c>
    </row>
    <row r="6215" spans="1:3">
      <c r="A6215" s="6">
        <v>6212</v>
      </c>
      <c r="B6215" s="7">
        <v>788.34</v>
      </c>
      <c r="C6215" s="7">
        <v>394.17</v>
      </c>
    </row>
    <row r="6216" spans="1:3">
      <c r="A6216" s="6">
        <v>6213</v>
      </c>
      <c r="B6216" s="7">
        <v>96.07</v>
      </c>
      <c r="C6216" s="7">
        <v>96.07</v>
      </c>
    </row>
    <row r="6217" spans="1:3">
      <c r="A6217" s="6">
        <v>6214</v>
      </c>
      <c r="B6217" s="7">
        <v>239.64</v>
      </c>
      <c r="C6217" s="7">
        <v>239.64</v>
      </c>
    </row>
    <row r="6218" spans="1:3">
      <c r="A6218" s="6">
        <v>6215</v>
      </c>
      <c r="B6218" s="7">
        <v>336.84</v>
      </c>
      <c r="C6218" s="7">
        <v>336.84</v>
      </c>
    </row>
    <row r="6219" spans="1:3">
      <c r="A6219" s="6">
        <v>6216</v>
      </c>
      <c r="B6219" s="7">
        <v>815.03</v>
      </c>
      <c r="C6219" s="7">
        <v>815.03</v>
      </c>
    </row>
    <row r="6220" spans="1:3">
      <c r="A6220" s="6">
        <v>6217</v>
      </c>
      <c r="B6220" s="7">
        <v>361.97</v>
      </c>
      <c r="C6220" s="7">
        <v>361.97</v>
      </c>
    </row>
    <row r="6221" spans="1:3">
      <c r="A6221" s="6">
        <v>6218</v>
      </c>
      <c r="B6221" s="7">
        <v>2899.98</v>
      </c>
      <c r="C6221" s="7">
        <v>966.66</v>
      </c>
    </row>
    <row r="6222" spans="1:3">
      <c r="A6222" s="6">
        <v>6219</v>
      </c>
      <c r="B6222" s="7">
        <v>748.01</v>
      </c>
      <c r="C6222" s="7">
        <v>748.01</v>
      </c>
    </row>
    <row r="6223" spans="1:3">
      <c r="A6223" s="6">
        <v>6220</v>
      </c>
      <c r="B6223" s="7">
        <v>545.46</v>
      </c>
      <c r="C6223" s="7">
        <v>545.46</v>
      </c>
    </row>
    <row r="6224" spans="1:3">
      <c r="A6224" s="6">
        <v>6221</v>
      </c>
      <c r="B6224" s="7">
        <v>1836.52</v>
      </c>
      <c r="C6224" s="7">
        <v>1836.52</v>
      </c>
    </row>
    <row r="6225" spans="1:3">
      <c r="A6225" s="6">
        <v>6222</v>
      </c>
      <c r="B6225" s="7">
        <v>1128.91</v>
      </c>
      <c r="C6225" s="7">
        <v>1128.91</v>
      </c>
    </row>
    <row r="6226" spans="1:3">
      <c r="A6226" s="6">
        <v>6223</v>
      </c>
      <c r="B6226" s="7">
        <v>2016.04</v>
      </c>
      <c r="C6226" s="7">
        <v>1008.02</v>
      </c>
    </row>
    <row r="6227" spans="1:3">
      <c r="A6227" s="6">
        <v>6224</v>
      </c>
      <c r="B6227" s="7">
        <v>280.61</v>
      </c>
      <c r="C6227" s="7">
        <v>280.61</v>
      </c>
    </row>
    <row r="6228" spans="1:3">
      <c r="A6228" s="6">
        <v>6225</v>
      </c>
      <c r="B6228" s="7">
        <v>623.01</v>
      </c>
      <c r="C6228" s="7">
        <v>623.01</v>
      </c>
    </row>
    <row r="6229" spans="1:3">
      <c r="A6229" s="6">
        <v>6226</v>
      </c>
      <c r="B6229" s="7">
        <v>968.43</v>
      </c>
      <c r="C6229" s="7">
        <v>968.43</v>
      </c>
    </row>
    <row r="6230" spans="1:3">
      <c r="A6230" s="6">
        <v>6227</v>
      </c>
      <c r="B6230" s="7">
        <v>1995.72</v>
      </c>
      <c r="C6230" s="7">
        <v>1995.72</v>
      </c>
    </row>
    <row r="6231" spans="1:3">
      <c r="A6231" s="6">
        <v>6228</v>
      </c>
      <c r="B6231" s="7">
        <v>384.09</v>
      </c>
      <c r="C6231" s="7">
        <v>384.09</v>
      </c>
    </row>
    <row r="6232" spans="1:3">
      <c r="A6232" s="6">
        <v>6229</v>
      </c>
      <c r="B6232" s="7">
        <v>503.79</v>
      </c>
      <c r="C6232" s="7">
        <v>503.79</v>
      </c>
    </row>
    <row r="6233" spans="1:3">
      <c r="A6233" s="6">
        <v>6230</v>
      </c>
      <c r="B6233" s="7">
        <v>323.31</v>
      </c>
      <c r="C6233" s="7">
        <v>323.31</v>
      </c>
    </row>
    <row r="6234" spans="1:3">
      <c r="A6234" s="6">
        <v>6231</v>
      </c>
      <c r="B6234" s="7">
        <v>188.9</v>
      </c>
      <c r="C6234" s="7">
        <v>188.9</v>
      </c>
    </row>
    <row r="6235" spans="1:3">
      <c r="A6235" s="6">
        <v>6232</v>
      </c>
      <c r="B6235" s="7">
        <v>1246.52</v>
      </c>
      <c r="C6235" s="7">
        <v>623.26</v>
      </c>
    </row>
    <row r="6236" spans="1:3">
      <c r="A6236" s="6">
        <v>6233</v>
      </c>
      <c r="B6236" s="7">
        <v>151.46</v>
      </c>
      <c r="C6236" s="7">
        <v>151.46</v>
      </c>
    </row>
    <row r="6237" spans="1:3">
      <c r="A6237" s="6">
        <v>6234</v>
      </c>
      <c r="B6237" s="7">
        <v>193.6</v>
      </c>
      <c r="C6237" s="7">
        <v>193.6</v>
      </c>
    </row>
    <row r="6238" spans="1:3">
      <c r="A6238" s="6">
        <v>6235</v>
      </c>
      <c r="B6238" s="7">
        <v>1490.74</v>
      </c>
      <c r="C6238" s="7">
        <v>1490.74</v>
      </c>
    </row>
    <row r="6239" spans="1:3">
      <c r="A6239" s="6">
        <v>6236</v>
      </c>
      <c r="B6239" s="7">
        <v>151.46</v>
      </c>
      <c r="C6239" s="7">
        <v>151.46</v>
      </c>
    </row>
    <row r="6240" spans="1:3">
      <c r="A6240" s="6">
        <v>6237</v>
      </c>
      <c r="B6240" s="7">
        <v>157.92</v>
      </c>
      <c r="C6240" s="7">
        <v>157.92</v>
      </c>
    </row>
    <row r="6241" spans="1:3">
      <c r="A6241" s="6">
        <v>6238</v>
      </c>
      <c r="B6241" s="7">
        <v>260.61</v>
      </c>
      <c r="C6241" s="7">
        <v>260.61</v>
      </c>
    </row>
    <row r="6242" spans="1:3">
      <c r="A6242" s="6">
        <v>6239</v>
      </c>
      <c r="B6242" s="7">
        <v>280.61</v>
      </c>
      <c r="C6242" s="7">
        <v>280.61</v>
      </c>
    </row>
    <row r="6243" spans="1:3">
      <c r="A6243" s="6">
        <v>6240</v>
      </c>
      <c r="B6243" s="7">
        <v>3720.4</v>
      </c>
      <c r="C6243" s="7">
        <v>1860.2</v>
      </c>
    </row>
    <row r="6244" spans="1:3">
      <c r="A6244" s="6">
        <v>6241</v>
      </c>
      <c r="B6244" s="7">
        <v>1769.82</v>
      </c>
      <c r="C6244" s="7">
        <v>884.91</v>
      </c>
    </row>
    <row r="6245" spans="1:3">
      <c r="A6245" s="6">
        <v>6242</v>
      </c>
      <c r="B6245" s="7">
        <v>623.26</v>
      </c>
      <c r="C6245" s="7">
        <v>623.26</v>
      </c>
    </row>
    <row r="6246" spans="1:3">
      <c r="A6246" s="6">
        <v>6243</v>
      </c>
      <c r="B6246" s="7">
        <v>44.16</v>
      </c>
      <c r="C6246" s="7">
        <v>44.16</v>
      </c>
    </row>
    <row r="6247" spans="1:3">
      <c r="A6247" s="6">
        <v>6244</v>
      </c>
      <c r="B6247" s="7">
        <v>1532.1</v>
      </c>
      <c r="C6247" s="7">
        <v>510.7</v>
      </c>
    </row>
    <row r="6248" spans="1:3">
      <c r="A6248" s="6">
        <v>6245</v>
      </c>
      <c r="B6248" s="7">
        <v>514.34</v>
      </c>
      <c r="C6248" s="7">
        <v>257.17</v>
      </c>
    </row>
    <row r="6249" spans="1:3">
      <c r="A6249" s="6">
        <v>6246</v>
      </c>
      <c r="B6249" s="7">
        <v>235.13</v>
      </c>
      <c r="C6249" s="7">
        <v>235.13</v>
      </c>
    </row>
    <row r="6250" spans="1:3">
      <c r="A6250" s="6">
        <v>6247</v>
      </c>
      <c r="B6250" s="7">
        <v>826.1</v>
      </c>
      <c r="C6250" s="7">
        <v>413.05</v>
      </c>
    </row>
    <row r="6251" spans="1:3">
      <c r="A6251" s="6">
        <v>6248</v>
      </c>
      <c r="B6251" s="7">
        <v>230.74</v>
      </c>
      <c r="C6251" s="7">
        <v>230.74</v>
      </c>
    </row>
    <row r="6252" spans="1:3">
      <c r="A6252" s="6">
        <v>6249</v>
      </c>
      <c r="B6252" s="7">
        <v>284.14</v>
      </c>
      <c r="C6252" s="7">
        <v>284.14</v>
      </c>
    </row>
    <row r="6253" spans="1:3">
      <c r="A6253" s="6">
        <v>6250</v>
      </c>
      <c r="B6253" s="7">
        <v>1262.36</v>
      </c>
      <c r="C6253" s="7">
        <v>1262.36</v>
      </c>
    </row>
    <row r="6254" spans="1:3">
      <c r="A6254" s="6">
        <v>6251</v>
      </c>
      <c r="B6254" s="7">
        <v>150.49</v>
      </c>
      <c r="C6254" s="7">
        <v>150.49</v>
      </c>
    </row>
    <row r="6255" spans="1:3">
      <c r="A6255" s="6">
        <v>6252</v>
      </c>
      <c r="B6255" s="7">
        <v>505.72</v>
      </c>
      <c r="C6255" s="7">
        <v>252.86</v>
      </c>
    </row>
    <row r="6256" spans="1:3">
      <c r="A6256" s="6">
        <v>6253</v>
      </c>
      <c r="B6256" s="7">
        <v>901.51</v>
      </c>
      <c r="C6256" s="7">
        <v>901.51</v>
      </c>
    </row>
    <row r="6257" spans="1:3">
      <c r="A6257" s="6">
        <v>6254</v>
      </c>
      <c r="B6257" s="7">
        <v>2905.29</v>
      </c>
      <c r="C6257" s="7">
        <v>968.43</v>
      </c>
    </row>
    <row r="6258" spans="1:3">
      <c r="A6258" s="6">
        <v>6255</v>
      </c>
      <c r="B6258" s="7">
        <v>479.2</v>
      </c>
      <c r="C6258" s="7">
        <v>479.2</v>
      </c>
    </row>
    <row r="6259" spans="1:3">
      <c r="A6259" s="6">
        <v>6256</v>
      </c>
      <c r="B6259" s="7">
        <v>436.2</v>
      </c>
      <c r="C6259" s="7">
        <v>436.2</v>
      </c>
    </row>
    <row r="6260" spans="1:3">
      <c r="A6260" s="6">
        <v>6257</v>
      </c>
      <c r="B6260" s="7">
        <v>723.94</v>
      </c>
      <c r="C6260" s="7">
        <v>361.97</v>
      </c>
    </row>
    <row r="6261" spans="1:3">
      <c r="A6261" s="6">
        <v>6258</v>
      </c>
      <c r="B6261" s="7">
        <v>1086.83</v>
      </c>
      <c r="C6261" s="7">
        <v>1086.83</v>
      </c>
    </row>
    <row r="6262" spans="1:3">
      <c r="A6262" s="6">
        <v>6259</v>
      </c>
      <c r="B6262" s="7">
        <v>193.6</v>
      </c>
      <c r="C6262" s="7">
        <v>193.6</v>
      </c>
    </row>
    <row r="6263" spans="1:3">
      <c r="A6263" s="6">
        <v>6260</v>
      </c>
      <c r="B6263" s="7">
        <v>958.2</v>
      </c>
      <c r="C6263" s="7">
        <v>479.1</v>
      </c>
    </row>
    <row r="6264" spans="1:3">
      <c r="A6264" s="6">
        <v>6261</v>
      </c>
      <c r="B6264" s="7">
        <v>1146.85</v>
      </c>
      <c r="C6264" s="7">
        <v>1146.85</v>
      </c>
    </row>
    <row r="6265" spans="1:3">
      <c r="A6265" s="6">
        <v>6262</v>
      </c>
      <c r="B6265" s="7">
        <v>154.02</v>
      </c>
      <c r="C6265" s="7">
        <v>154.02</v>
      </c>
    </row>
    <row r="6266" spans="1:3">
      <c r="A6266" s="6">
        <v>6263</v>
      </c>
      <c r="B6266" s="7">
        <v>1702.28</v>
      </c>
      <c r="C6266" s="7">
        <v>1702.28</v>
      </c>
    </row>
    <row r="6267" spans="1:3">
      <c r="A6267" s="6">
        <v>6264</v>
      </c>
      <c r="B6267" s="7">
        <v>295.79</v>
      </c>
      <c r="C6267" s="7">
        <v>295.79</v>
      </c>
    </row>
    <row r="6268" spans="1:3">
      <c r="A6268" s="6">
        <v>6265</v>
      </c>
      <c r="B6268" s="7">
        <v>548.39</v>
      </c>
      <c r="C6268" s="7">
        <v>548.39</v>
      </c>
    </row>
    <row r="6269" spans="1:3">
      <c r="A6269" s="6">
        <v>6266</v>
      </c>
      <c r="B6269" s="7">
        <v>912.95</v>
      </c>
      <c r="C6269" s="7">
        <v>912.95</v>
      </c>
    </row>
    <row r="6270" spans="1:3">
      <c r="A6270" s="6">
        <v>6267</v>
      </c>
      <c r="B6270" s="7">
        <v>613.75</v>
      </c>
      <c r="C6270" s="7">
        <v>613.75</v>
      </c>
    </row>
    <row r="6271" spans="1:3">
      <c r="A6271" s="6">
        <v>6268</v>
      </c>
      <c r="B6271" s="7">
        <v>202.95</v>
      </c>
      <c r="C6271" s="7">
        <v>202.95</v>
      </c>
    </row>
    <row r="6272" spans="1:3">
      <c r="A6272" s="6">
        <v>6269</v>
      </c>
      <c r="B6272" s="7">
        <v>377.58</v>
      </c>
      <c r="C6272" s="7">
        <v>377.58</v>
      </c>
    </row>
    <row r="6273" spans="1:3">
      <c r="A6273" s="6">
        <v>6270</v>
      </c>
      <c r="B6273" s="7">
        <v>408.12</v>
      </c>
      <c r="C6273" s="7">
        <v>204.06</v>
      </c>
    </row>
    <row r="6274" spans="1:3">
      <c r="A6274" s="6">
        <v>6271</v>
      </c>
      <c r="B6274" s="7">
        <v>1008.02</v>
      </c>
      <c r="C6274" s="7">
        <v>1008.02</v>
      </c>
    </row>
    <row r="6275" spans="1:3">
      <c r="A6275" s="6">
        <v>6272</v>
      </c>
      <c r="B6275" s="7">
        <v>548.39</v>
      </c>
      <c r="C6275" s="7">
        <v>548.39</v>
      </c>
    </row>
    <row r="6276" spans="1:3">
      <c r="A6276" s="6">
        <v>6273</v>
      </c>
      <c r="B6276" s="7">
        <v>84.52</v>
      </c>
      <c r="C6276" s="7">
        <v>84.52</v>
      </c>
    </row>
    <row r="6277" spans="1:3">
      <c r="A6277" s="6">
        <v>6274</v>
      </c>
      <c r="B6277" s="7">
        <v>377.58</v>
      </c>
      <c r="C6277" s="7">
        <v>377.58</v>
      </c>
    </row>
    <row r="6278" spans="1:3">
      <c r="A6278" s="6">
        <v>6275</v>
      </c>
      <c r="B6278" s="7">
        <v>744.5</v>
      </c>
      <c r="C6278" s="7">
        <v>744.5</v>
      </c>
    </row>
    <row r="6279" spans="1:3">
      <c r="A6279" s="6">
        <v>6276</v>
      </c>
      <c r="B6279" s="7">
        <v>705.68</v>
      </c>
      <c r="C6279" s="7">
        <v>352.84</v>
      </c>
    </row>
    <row r="6280" spans="1:3">
      <c r="A6280" s="6">
        <v>6277</v>
      </c>
      <c r="B6280" s="7">
        <v>397.2</v>
      </c>
      <c r="C6280" s="7">
        <v>397.2</v>
      </c>
    </row>
    <row r="6281" spans="1:3">
      <c r="A6281" s="6">
        <v>6278</v>
      </c>
      <c r="B6281" s="7">
        <v>198.89</v>
      </c>
      <c r="C6281" s="7">
        <v>198.89</v>
      </c>
    </row>
    <row r="6282" spans="1:3">
      <c r="A6282" s="6">
        <v>6279</v>
      </c>
      <c r="B6282" s="7">
        <v>1016.02</v>
      </c>
      <c r="C6282" s="7">
        <v>1016.02</v>
      </c>
    </row>
    <row r="6283" spans="1:3">
      <c r="A6283" s="6">
        <v>6280</v>
      </c>
      <c r="B6283" s="7">
        <v>561.22</v>
      </c>
      <c r="C6283" s="7">
        <v>280.61</v>
      </c>
    </row>
    <row r="6284" spans="1:3">
      <c r="A6284" s="6">
        <v>6281</v>
      </c>
      <c r="B6284" s="7">
        <v>336.84</v>
      </c>
      <c r="C6284" s="7">
        <v>336.84</v>
      </c>
    </row>
    <row r="6285" spans="1:3">
      <c r="A6285" s="6">
        <v>6282</v>
      </c>
      <c r="B6285" s="7">
        <v>1072.43</v>
      </c>
      <c r="C6285" s="7">
        <v>1072.43</v>
      </c>
    </row>
    <row r="6286" spans="1:3">
      <c r="A6286" s="6">
        <v>6283</v>
      </c>
      <c r="B6286" s="7">
        <v>435.69</v>
      </c>
      <c r="C6286" s="7">
        <v>435.69</v>
      </c>
    </row>
    <row r="6287" spans="1:3">
      <c r="A6287" s="6">
        <v>6284</v>
      </c>
      <c r="B6287" s="7">
        <v>336.84</v>
      </c>
      <c r="C6287" s="7">
        <v>336.84</v>
      </c>
    </row>
    <row r="6288" spans="1:3">
      <c r="A6288" s="6">
        <v>6285</v>
      </c>
      <c r="B6288" s="7">
        <v>152.53</v>
      </c>
      <c r="C6288" s="7">
        <v>152.53</v>
      </c>
    </row>
    <row r="6289" spans="1:3">
      <c r="A6289" s="6">
        <v>6286</v>
      </c>
      <c r="B6289" s="7">
        <v>1374.61</v>
      </c>
      <c r="C6289" s="7">
        <v>1374.61</v>
      </c>
    </row>
    <row r="6290" spans="1:3">
      <c r="A6290" s="6">
        <v>6287</v>
      </c>
      <c r="B6290" s="7">
        <v>1574.12</v>
      </c>
      <c r="C6290" s="7">
        <v>787.06</v>
      </c>
    </row>
    <row r="6291" spans="1:3">
      <c r="A6291" s="6">
        <v>6288</v>
      </c>
      <c r="B6291" s="7">
        <v>547.54</v>
      </c>
      <c r="C6291" s="7">
        <v>273.77</v>
      </c>
    </row>
    <row r="6292" spans="1:3">
      <c r="A6292" s="6">
        <v>6289</v>
      </c>
      <c r="B6292" s="7">
        <v>1128.91</v>
      </c>
      <c r="C6292" s="7">
        <v>1128.91</v>
      </c>
    </row>
    <row r="6293" spans="1:3">
      <c r="A6293" s="6">
        <v>6290</v>
      </c>
      <c r="B6293" s="7">
        <v>361.09</v>
      </c>
      <c r="C6293" s="7">
        <v>361.09</v>
      </c>
    </row>
    <row r="6294" spans="1:3">
      <c r="A6294" s="6">
        <v>6291</v>
      </c>
      <c r="B6294" s="7">
        <v>413.05</v>
      </c>
      <c r="C6294" s="7">
        <v>413.05</v>
      </c>
    </row>
    <row r="6295" spans="1:3">
      <c r="A6295" s="6">
        <v>6292</v>
      </c>
      <c r="B6295" s="7">
        <v>374.8</v>
      </c>
      <c r="C6295" s="7">
        <v>374.8</v>
      </c>
    </row>
    <row r="6296" spans="1:3">
      <c r="A6296" s="6">
        <v>6293</v>
      </c>
      <c r="B6296" s="7">
        <v>193.27</v>
      </c>
      <c r="C6296" s="7">
        <v>193.27</v>
      </c>
    </row>
    <row r="6297" spans="1:3">
      <c r="A6297" s="6">
        <v>6294</v>
      </c>
      <c r="B6297" s="7">
        <v>2257.82</v>
      </c>
      <c r="C6297" s="7">
        <v>1128.91</v>
      </c>
    </row>
    <row r="6298" spans="1:3">
      <c r="A6298" s="6">
        <v>6295</v>
      </c>
      <c r="B6298" s="7">
        <v>250.59</v>
      </c>
      <c r="C6298" s="7">
        <v>250.59</v>
      </c>
    </row>
    <row r="6299" spans="1:3">
      <c r="A6299" s="6">
        <v>6296</v>
      </c>
      <c r="B6299" s="7">
        <v>414.24</v>
      </c>
      <c r="C6299" s="7">
        <v>414.24</v>
      </c>
    </row>
    <row r="6300" spans="1:3">
      <c r="A6300" s="6">
        <v>6297</v>
      </c>
      <c r="B6300" s="7">
        <v>2524.72</v>
      </c>
      <c r="C6300" s="7">
        <v>1262.36</v>
      </c>
    </row>
    <row r="6301" spans="1:3">
      <c r="A6301" s="6">
        <v>6298</v>
      </c>
      <c r="B6301" s="7">
        <v>2001.06</v>
      </c>
      <c r="C6301" s="7">
        <v>667.02</v>
      </c>
    </row>
    <row r="6302" spans="1:3">
      <c r="A6302" s="6">
        <v>6299</v>
      </c>
      <c r="B6302" s="7">
        <v>1072.43</v>
      </c>
      <c r="C6302" s="7">
        <v>1072.43</v>
      </c>
    </row>
    <row r="6303" spans="1:3">
      <c r="A6303" s="6">
        <v>6300</v>
      </c>
      <c r="B6303" s="7">
        <v>1257.96</v>
      </c>
      <c r="C6303" s="7">
        <v>1257.96</v>
      </c>
    </row>
    <row r="6304" spans="1:3">
      <c r="A6304" s="6">
        <v>6301</v>
      </c>
      <c r="B6304" s="7">
        <v>997.93</v>
      </c>
      <c r="C6304" s="7">
        <v>997.93</v>
      </c>
    </row>
    <row r="6305" spans="1:3">
      <c r="A6305" s="6">
        <v>6302</v>
      </c>
      <c r="B6305" s="7">
        <v>270.86</v>
      </c>
      <c r="C6305" s="7">
        <v>270.86</v>
      </c>
    </row>
    <row r="6306" spans="1:3">
      <c r="A6306" s="6">
        <v>6303</v>
      </c>
      <c r="B6306" s="7">
        <v>1033.01</v>
      </c>
      <c r="C6306" s="7">
        <v>1033.01</v>
      </c>
    </row>
    <row r="6307" spans="1:3">
      <c r="A6307" s="6">
        <v>6304</v>
      </c>
      <c r="B6307" s="7">
        <v>377.58</v>
      </c>
      <c r="C6307" s="7">
        <v>377.58</v>
      </c>
    </row>
    <row r="6308" spans="1:3">
      <c r="A6308" s="6">
        <v>6305</v>
      </c>
      <c r="B6308" s="7">
        <v>716.89</v>
      </c>
      <c r="C6308" s="7">
        <v>716.89</v>
      </c>
    </row>
    <row r="6309" spans="1:3">
      <c r="A6309" s="6">
        <v>6306</v>
      </c>
      <c r="B6309" s="7">
        <v>422.21</v>
      </c>
      <c r="C6309" s="7">
        <v>422.21</v>
      </c>
    </row>
    <row r="6310" spans="1:3">
      <c r="A6310" s="6">
        <v>6307</v>
      </c>
      <c r="B6310" s="7">
        <v>1257.18</v>
      </c>
      <c r="C6310" s="7">
        <v>628.59</v>
      </c>
    </row>
    <row r="6311" spans="1:3">
      <c r="A6311" s="6">
        <v>6308</v>
      </c>
      <c r="B6311" s="7">
        <v>1354.25</v>
      </c>
      <c r="C6311" s="7">
        <v>1354.25</v>
      </c>
    </row>
    <row r="6312" spans="1:3">
      <c r="A6312" s="6">
        <v>6309</v>
      </c>
      <c r="B6312" s="7">
        <v>336.84</v>
      </c>
      <c r="C6312" s="7">
        <v>336.84</v>
      </c>
    </row>
    <row r="6313" spans="1:3">
      <c r="A6313" s="6">
        <v>6310</v>
      </c>
      <c r="B6313" s="7">
        <v>251.91</v>
      </c>
      <c r="C6313" s="7">
        <v>251.91</v>
      </c>
    </row>
    <row r="6314" spans="1:3">
      <c r="A6314" s="6">
        <v>6311</v>
      </c>
      <c r="B6314" s="7">
        <v>260.61</v>
      </c>
      <c r="C6314" s="7">
        <v>260.61</v>
      </c>
    </row>
    <row r="6315" spans="1:3">
      <c r="A6315" s="6">
        <v>6312</v>
      </c>
      <c r="B6315" s="7">
        <v>2524.72</v>
      </c>
      <c r="C6315" s="7">
        <v>1262.36</v>
      </c>
    </row>
    <row r="6316" spans="1:3">
      <c r="A6316" s="6">
        <v>6313</v>
      </c>
      <c r="B6316" s="7">
        <v>412.02</v>
      </c>
      <c r="C6316" s="7">
        <v>412.02</v>
      </c>
    </row>
    <row r="6317" spans="1:3">
      <c r="A6317" s="6">
        <v>6314</v>
      </c>
      <c r="B6317" s="7">
        <v>340.18</v>
      </c>
      <c r="C6317" s="7">
        <v>340.18</v>
      </c>
    </row>
    <row r="6318" spans="1:3">
      <c r="A6318" s="6">
        <v>6315</v>
      </c>
      <c r="B6318" s="7">
        <v>278.26</v>
      </c>
      <c r="C6318" s="7">
        <v>278.26</v>
      </c>
    </row>
    <row r="6319" spans="1:3">
      <c r="A6319" s="6">
        <v>6316</v>
      </c>
      <c r="B6319" s="7">
        <v>230.74</v>
      </c>
      <c r="C6319" s="7">
        <v>230.74</v>
      </c>
    </row>
    <row r="6320" spans="1:3">
      <c r="A6320" s="6">
        <v>6317</v>
      </c>
      <c r="B6320" s="7">
        <v>1237.74</v>
      </c>
      <c r="C6320" s="7">
        <v>618.87</v>
      </c>
    </row>
    <row r="6321" spans="1:3">
      <c r="A6321" s="6">
        <v>6318</v>
      </c>
      <c r="B6321" s="7">
        <v>1257.96</v>
      </c>
      <c r="C6321" s="7">
        <v>1257.96</v>
      </c>
    </row>
    <row r="6322" spans="1:3">
      <c r="A6322" s="6">
        <v>6319</v>
      </c>
      <c r="B6322" s="7">
        <v>100.33</v>
      </c>
      <c r="C6322" s="7">
        <v>100.33</v>
      </c>
    </row>
    <row r="6323" spans="1:3">
      <c r="A6323" s="6">
        <v>6320</v>
      </c>
      <c r="B6323" s="7">
        <v>417.79</v>
      </c>
      <c r="C6323" s="7">
        <v>417.79</v>
      </c>
    </row>
    <row r="6324" spans="1:3">
      <c r="A6324" s="6">
        <v>6321</v>
      </c>
      <c r="B6324" s="7">
        <v>1527.31</v>
      </c>
      <c r="C6324" s="7">
        <v>1527.31</v>
      </c>
    </row>
    <row r="6325" spans="1:3">
      <c r="A6325" s="6">
        <v>6322</v>
      </c>
      <c r="B6325" s="7">
        <v>1242.72</v>
      </c>
      <c r="C6325" s="7">
        <v>414.24</v>
      </c>
    </row>
    <row r="6326" spans="1:3">
      <c r="A6326" s="6">
        <v>6323</v>
      </c>
      <c r="B6326" s="7">
        <v>3460.5</v>
      </c>
      <c r="C6326" s="7">
        <v>1153.5</v>
      </c>
    </row>
    <row r="6327" spans="1:3">
      <c r="A6327" s="6">
        <v>6324</v>
      </c>
      <c r="B6327" s="7">
        <v>802.78</v>
      </c>
      <c r="C6327" s="7">
        <v>401.39</v>
      </c>
    </row>
    <row r="6328" spans="1:3">
      <c r="A6328" s="6">
        <v>6325</v>
      </c>
      <c r="B6328" s="7">
        <v>1923.64</v>
      </c>
      <c r="C6328" s="7">
        <v>961.82</v>
      </c>
    </row>
    <row r="6329" spans="1:3">
      <c r="A6329" s="6">
        <v>6326</v>
      </c>
      <c r="B6329" s="7">
        <v>374.8</v>
      </c>
      <c r="C6329" s="7">
        <v>374.8</v>
      </c>
    </row>
    <row r="6330" spans="1:3">
      <c r="A6330" s="6">
        <v>6327</v>
      </c>
      <c r="B6330" s="7">
        <v>861.87</v>
      </c>
      <c r="C6330" s="7">
        <v>861.87</v>
      </c>
    </row>
    <row r="6331" spans="1:3">
      <c r="A6331" s="6">
        <v>6328</v>
      </c>
      <c r="B6331" s="7">
        <v>485.49</v>
      </c>
      <c r="C6331" s="7">
        <v>485.49</v>
      </c>
    </row>
    <row r="6332" spans="1:3">
      <c r="A6332" s="6">
        <v>6329</v>
      </c>
      <c r="B6332" s="7">
        <v>1777.25</v>
      </c>
      <c r="C6332" s="7">
        <v>1777.25</v>
      </c>
    </row>
    <row r="6333" spans="1:3">
      <c r="A6333" s="6">
        <v>6330</v>
      </c>
      <c r="B6333" s="7">
        <v>142.43</v>
      </c>
      <c r="C6333" s="7">
        <v>142.43</v>
      </c>
    </row>
    <row r="6334" spans="1:3">
      <c r="A6334" s="6">
        <v>6331</v>
      </c>
      <c r="B6334" s="7">
        <v>493.21</v>
      </c>
      <c r="C6334" s="7">
        <v>493.21</v>
      </c>
    </row>
    <row r="6335" spans="1:3">
      <c r="A6335" s="6">
        <v>6332</v>
      </c>
      <c r="B6335" s="7">
        <v>521.14</v>
      </c>
      <c r="C6335" s="7">
        <v>260.57</v>
      </c>
    </row>
    <row r="6336" spans="1:3">
      <c r="A6336" s="6">
        <v>6333</v>
      </c>
      <c r="B6336" s="7">
        <v>661.44</v>
      </c>
      <c r="C6336" s="7">
        <v>661.44</v>
      </c>
    </row>
    <row r="6337" spans="1:3">
      <c r="A6337" s="6">
        <v>6334</v>
      </c>
      <c r="B6337" s="7">
        <v>415.14</v>
      </c>
      <c r="C6337" s="7">
        <v>138.38</v>
      </c>
    </row>
    <row r="6338" spans="1:3">
      <c r="A6338" s="6">
        <v>6335</v>
      </c>
      <c r="B6338" s="7">
        <v>139.3</v>
      </c>
      <c r="C6338" s="7">
        <v>139.3</v>
      </c>
    </row>
    <row r="6339" spans="1:3">
      <c r="A6339" s="6">
        <v>6336</v>
      </c>
      <c r="B6339" s="7">
        <v>751.38</v>
      </c>
      <c r="C6339" s="7">
        <v>751.38</v>
      </c>
    </row>
    <row r="6340" spans="1:3">
      <c r="A6340" s="6">
        <v>6337</v>
      </c>
      <c r="B6340" s="7">
        <v>96.07</v>
      </c>
      <c r="C6340" s="7">
        <v>96.07</v>
      </c>
    </row>
    <row r="6341" spans="1:3">
      <c r="A6341" s="6">
        <v>6338</v>
      </c>
      <c r="B6341" s="7">
        <v>1033.01</v>
      </c>
      <c r="C6341" s="7">
        <v>1033.01</v>
      </c>
    </row>
    <row r="6342" spans="1:3">
      <c r="A6342" s="6">
        <v>6339</v>
      </c>
      <c r="B6342" s="7">
        <v>44.16</v>
      </c>
      <c r="C6342" s="7">
        <v>44.16</v>
      </c>
    </row>
    <row r="6343" spans="1:3">
      <c r="A6343" s="6">
        <v>6340</v>
      </c>
      <c r="B6343" s="7">
        <v>207.19</v>
      </c>
      <c r="C6343" s="7">
        <v>207.19</v>
      </c>
    </row>
    <row r="6344" spans="1:3">
      <c r="A6344" s="6">
        <v>6341</v>
      </c>
      <c r="B6344" s="7">
        <v>680.36</v>
      </c>
      <c r="C6344" s="7">
        <v>340.18</v>
      </c>
    </row>
    <row r="6345" spans="1:3">
      <c r="A6345" s="6">
        <v>6342</v>
      </c>
      <c r="B6345" s="7">
        <v>2654.73</v>
      </c>
      <c r="C6345" s="7">
        <v>884.91</v>
      </c>
    </row>
    <row r="6346" spans="1:3">
      <c r="A6346" s="6">
        <v>6343</v>
      </c>
      <c r="B6346" s="7">
        <v>352.84</v>
      </c>
      <c r="C6346" s="7">
        <v>352.84</v>
      </c>
    </row>
    <row r="6347" spans="1:3">
      <c r="A6347" s="6">
        <v>6344</v>
      </c>
      <c r="B6347" s="7">
        <v>366.31</v>
      </c>
      <c r="C6347" s="7">
        <v>366.31</v>
      </c>
    </row>
    <row r="6348" spans="1:3">
      <c r="A6348" s="6">
        <v>6345</v>
      </c>
      <c r="B6348" s="7">
        <v>245.09</v>
      </c>
      <c r="C6348" s="7">
        <v>245.09</v>
      </c>
    </row>
    <row r="6349" spans="1:3">
      <c r="A6349" s="6">
        <v>6346</v>
      </c>
      <c r="B6349" s="7">
        <v>394.17</v>
      </c>
      <c r="C6349" s="7">
        <v>394.17</v>
      </c>
    </row>
    <row r="6350" spans="1:3">
      <c r="A6350" s="6">
        <v>6347</v>
      </c>
      <c r="B6350" s="7">
        <v>766.48</v>
      </c>
      <c r="C6350" s="7">
        <v>766.48</v>
      </c>
    </row>
    <row r="6351" spans="1:3">
      <c r="A6351" s="6">
        <v>6348</v>
      </c>
      <c r="B6351" s="7">
        <v>442.69</v>
      </c>
      <c r="C6351" s="7">
        <v>442.69</v>
      </c>
    </row>
    <row r="6352" spans="1:3">
      <c r="A6352" s="6">
        <v>6349</v>
      </c>
      <c r="B6352" s="7">
        <v>254.47</v>
      </c>
      <c r="C6352" s="7">
        <v>254.47</v>
      </c>
    </row>
    <row r="6353" spans="1:3">
      <c r="A6353" s="6">
        <v>6350</v>
      </c>
      <c r="B6353" s="7">
        <v>798.94</v>
      </c>
      <c r="C6353" s="7">
        <v>798.94</v>
      </c>
    </row>
    <row r="6354" spans="1:3">
      <c r="A6354" s="6">
        <v>6351</v>
      </c>
      <c r="B6354" s="7">
        <v>803.38</v>
      </c>
      <c r="C6354" s="7">
        <v>401.69</v>
      </c>
    </row>
    <row r="6355" spans="1:3">
      <c r="A6355" s="6">
        <v>6352</v>
      </c>
      <c r="B6355" s="7">
        <v>370.9</v>
      </c>
      <c r="C6355" s="7">
        <v>370.9</v>
      </c>
    </row>
    <row r="6356" spans="1:3">
      <c r="A6356" s="6">
        <v>6353</v>
      </c>
      <c r="B6356" s="7">
        <v>265.95</v>
      </c>
      <c r="C6356" s="7">
        <v>265.95</v>
      </c>
    </row>
    <row r="6357" spans="1:3">
      <c r="A6357" s="6">
        <v>6354</v>
      </c>
      <c r="B6357" s="7">
        <v>359.28</v>
      </c>
      <c r="C6357" s="7">
        <v>359.28</v>
      </c>
    </row>
    <row r="6358" spans="1:3">
      <c r="A6358" s="6">
        <v>6355</v>
      </c>
      <c r="B6358" s="7">
        <v>644.55</v>
      </c>
      <c r="C6358" s="7">
        <v>644.55</v>
      </c>
    </row>
    <row r="6359" spans="1:3">
      <c r="A6359" s="6">
        <v>6356</v>
      </c>
      <c r="B6359" s="7">
        <v>479.1</v>
      </c>
      <c r="C6359" s="7">
        <v>479.1</v>
      </c>
    </row>
    <row r="6360" spans="1:3">
      <c r="A6360" s="6">
        <v>6357</v>
      </c>
      <c r="B6360" s="7">
        <v>364.61</v>
      </c>
      <c r="C6360" s="7">
        <v>364.61</v>
      </c>
    </row>
    <row r="6361" spans="1:3">
      <c r="A6361" s="6">
        <v>6358</v>
      </c>
      <c r="B6361" s="7">
        <v>521.22</v>
      </c>
      <c r="C6361" s="7">
        <v>260.61</v>
      </c>
    </row>
    <row r="6362" spans="1:3">
      <c r="A6362" s="6">
        <v>6359</v>
      </c>
      <c r="B6362" s="7">
        <v>422.21</v>
      </c>
      <c r="C6362" s="7">
        <v>422.21</v>
      </c>
    </row>
    <row r="6363" spans="1:3">
      <c r="A6363" s="6">
        <v>6360</v>
      </c>
      <c r="B6363" s="7">
        <v>545.46</v>
      </c>
      <c r="C6363" s="7">
        <v>545.46</v>
      </c>
    </row>
    <row r="6364" spans="1:3">
      <c r="A6364" s="6">
        <v>6361</v>
      </c>
      <c r="B6364" s="7">
        <v>633.08</v>
      </c>
      <c r="C6364" s="7">
        <v>316.54</v>
      </c>
    </row>
    <row r="6365" spans="1:3">
      <c r="A6365" s="6">
        <v>6362</v>
      </c>
      <c r="B6365" s="7">
        <v>748.01</v>
      </c>
      <c r="C6365" s="7">
        <v>748.01</v>
      </c>
    </row>
    <row r="6366" spans="1:3">
      <c r="A6366" s="6">
        <v>6363</v>
      </c>
      <c r="B6366" s="7">
        <v>1374.61</v>
      </c>
      <c r="C6366" s="7">
        <v>1374.61</v>
      </c>
    </row>
    <row r="6367" spans="1:3">
      <c r="A6367" s="6">
        <v>6364</v>
      </c>
      <c r="B6367" s="7">
        <v>594.37</v>
      </c>
      <c r="C6367" s="7">
        <v>594.37</v>
      </c>
    </row>
    <row r="6368" spans="1:3">
      <c r="A6368" s="6">
        <v>6365</v>
      </c>
      <c r="B6368" s="7">
        <v>1146.95</v>
      </c>
      <c r="C6368" s="7">
        <v>1146.95</v>
      </c>
    </row>
    <row r="6369" spans="1:3">
      <c r="A6369" s="6">
        <v>6366</v>
      </c>
      <c r="B6369" s="7">
        <v>276.75</v>
      </c>
      <c r="C6369" s="7">
        <v>276.75</v>
      </c>
    </row>
    <row r="6370" spans="1:3">
      <c r="A6370" s="6">
        <v>6367</v>
      </c>
      <c r="B6370" s="7">
        <v>442.69</v>
      </c>
      <c r="C6370" s="7">
        <v>442.69</v>
      </c>
    </row>
    <row r="6371" spans="1:3">
      <c r="A6371" s="6">
        <v>6368</v>
      </c>
      <c r="B6371" s="7">
        <v>293.03</v>
      </c>
      <c r="C6371" s="7">
        <v>293.03</v>
      </c>
    </row>
    <row r="6372" spans="1:3">
      <c r="A6372" s="6">
        <v>6369</v>
      </c>
      <c r="B6372" s="7">
        <v>788.31</v>
      </c>
      <c r="C6372" s="7">
        <v>788.31</v>
      </c>
    </row>
    <row r="6373" spans="1:3">
      <c r="A6373" s="6">
        <v>6370</v>
      </c>
      <c r="B6373" s="7">
        <v>750.26</v>
      </c>
      <c r="C6373" s="7">
        <v>375.13</v>
      </c>
    </row>
    <row r="6374" spans="1:3">
      <c r="A6374" s="6">
        <v>6371</v>
      </c>
      <c r="B6374" s="7">
        <v>1322.88</v>
      </c>
      <c r="C6374" s="7">
        <v>661.44</v>
      </c>
    </row>
    <row r="6375" spans="1:3">
      <c r="A6375" s="6">
        <v>6372</v>
      </c>
      <c r="B6375" s="7">
        <v>539.1</v>
      </c>
      <c r="C6375" s="7">
        <v>539.1</v>
      </c>
    </row>
    <row r="6376" spans="1:3">
      <c r="A6376" s="6">
        <v>6373</v>
      </c>
      <c r="B6376" s="7">
        <v>361.97</v>
      </c>
      <c r="C6376" s="7">
        <v>361.97</v>
      </c>
    </row>
    <row r="6377" spans="1:3">
      <c r="A6377" s="6">
        <v>6374</v>
      </c>
      <c r="B6377" s="7">
        <v>394.17</v>
      </c>
      <c r="C6377" s="7">
        <v>394.17</v>
      </c>
    </row>
    <row r="6378" spans="1:3">
      <c r="A6378" s="6">
        <v>6375</v>
      </c>
      <c r="B6378" s="7">
        <v>156.65</v>
      </c>
      <c r="C6378" s="7">
        <v>156.65</v>
      </c>
    </row>
    <row r="6379" spans="1:3">
      <c r="A6379" s="6">
        <v>6376</v>
      </c>
      <c r="B6379" s="7">
        <v>189.69</v>
      </c>
      <c r="C6379" s="7">
        <v>189.69</v>
      </c>
    </row>
    <row r="6380" spans="1:3">
      <c r="A6380" s="6">
        <v>6377</v>
      </c>
      <c r="B6380" s="7">
        <v>865.83</v>
      </c>
      <c r="C6380" s="7">
        <v>288.61</v>
      </c>
    </row>
    <row r="6381" spans="1:3">
      <c r="A6381" s="6">
        <v>6378</v>
      </c>
      <c r="B6381" s="7">
        <v>245.09</v>
      </c>
      <c r="C6381" s="7">
        <v>245.09</v>
      </c>
    </row>
    <row r="6382" spans="1:3">
      <c r="A6382" s="6">
        <v>6379</v>
      </c>
      <c r="B6382" s="7">
        <v>759.97</v>
      </c>
      <c r="C6382" s="7">
        <v>759.97</v>
      </c>
    </row>
    <row r="6383" spans="1:3">
      <c r="A6383" s="6">
        <v>6380</v>
      </c>
      <c r="B6383" s="7">
        <v>352.84</v>
      </c>
      <c r="C6383" s="7">
        <v>352.84</v>
      </c>
    </row>
    <row r="6384" spans="1:3">
      <c r="A6384" s="6">
        <v>6381</v>
      </c>
      <c r="B6384" s="7">
        <v>112.48</v>
      </c>
      <c r="C6384" s="7">
        <v>112.48</v>
      </c>
    </row>
    <row r="6385" spans="1:3">
      <c r="A6385" s="6">
        <v>6382</v>
      </c>
      <c r="B6385" s="7">
        <v>379.38</v>
      </c>
      <c r="C6385" s="7">
        <v>189.69</v>
      </c>
    </row>
    <row r="6386" spans="1:3">
      <c r="A6386" s="6">
        <v>6383</v>
      </c>
      <c r="B6386" s="7">
        <v>979.14</v>
      </c>
      <c r="C6386" s="7">
        <v>489.57</v>
      </c>
    </row>
    <row r="6387" spans="1:3">
      <c r="A6387" s="6">
        <v>6384</v>
      </c>
      <c r="B6387" s="7">
        <v>2244.03</v>
      </c>
      <c r="C6387" s="7">
        <v>748.01</v>
      </c>
    </row>
    <row r="6388" spans="1:3">
      <c r="A6388" s="6">
        <v>6385</v>
      </c>
      <c r="B6388" s="7">
        <v>336.84</v>
      </c>
      <c r="C6388" s="7">
        <v>336.84</v>
      </c>
    </row>
    <row r="6389" spans="1:3">
      <c r="A6389" s="6">
        <v>6386</v>
      </c>
      <c r="B6389" s="7">
        <v>914.48</v>
      </c>
      <c r="C6389" s="7">
        <v>914.48</v>
      </c>
    </row>
    <row r="6390" spans="1:3">
      <c r="A6390" s="6">
        <v>6387</v>
      </c>
      <c r="B6390" s="7">
        <v>1041.67</v>
      </c>
      <c r="C6390" s="7">
        <v>1041.67</v>
      </c>
    </row>
    <row r="6391" spans="1:3">
      <c r="A6391" s="6">
        <v>6388</v>
      </c>
      <c r="B6391" s="7">
        <v>377.58</v>
      </c>
      <c r="C6391" s="7">
        <v>377.58</v>
      </c>
    </row>
    <row r="6392" spans="1:3">
      <c r="A6392" s="6">
        <v>6389</v>
      </c>
      <c r="B6392" s="7">
        <v>156.65</v>
      </c>
      <c r="C6392" s="7">
        <v>156.65</v>
      </c>
    </row>
    <row r="6393" spans="1:3">
      <c r="A6393" s="6">
        <v>6390</v>
      </c>
      <c r="B6393" s="7">
        <v>1129.1</v>
      </c>
      <c r="C6393" s="7">
        <v>1129.1</v>
      </c>
    </row>
    <row r="6394" spans="1:3">
      <c r="A6394" s="6">
        <v>6391</v>
      </c>
      <c r="B6394" s="7">
        <v>1064.65</v>
      </c>
      <c r="C6394" s="7">
        <v>1064.65</v>
      </c>
    </row>
    <row r="6395" spans="1:3">
      <c r="A6395" s="6">
        <v>6392</v>
      </c>
      <c r="B6395" s="7">
        <v>159.92</v>
      </c>
      <c r="C6395" s="7">
        <v>159.92</v>
      </c>
    </row>
    <row r="6396" spans="1:3">
      <c r="A6396" s="6">
        <v>6393</v>
      </c>
      <c r="B6396" s="7">
        <v>28.32</v>
      </c>
      <c r="C6396" s="7">
        <v>28.32</v>
      </c>
    </row>
    <row r="6397" spans="1:3">
      <c r="A6397" s="6">
        <v>6394</v>
      </c>
      <c r="B6397" s="7">
        <v>1242.72</v>
      </c>
      <c r="C6397" s="7">
        <v>414.24</v>
      </c>
    </row>
    <row r="6398" spans="1:3">
      <c r="A6398" s="6">
        <v>6395</v>
      </c>
      <c r="B6398" s="7">
        <v>258.66</v>
      </c>
      <c r="C6398" s="7">
        <v>258.66</v>
      </c>
    </row>
    <row r="6399" spans="1:3">
      <c r="A6399" s="6">
        <v>6396</v>
      </c>
      <c r="B6399" s="7">
        <v>485.49</v>
      </c>
      <c r="C6399" s="7">
        <v>485.49</v>
      </c>
    </row>
    <row r="6400" spans="1:3">
      <c r="A6400" s="6">
        <v>6397</v>
      </c>
      <c r="B6400" s="7">
        <v>1636.91</v>
      </c>
      <c r="C6400" s="7">
        <v>1636.91</v>
      </c>
    </row>
    <row r="6401" spans="1:3">
      <c r="A6401" s="6">
        <v>6398</v>
      </c>
      <c r="B6401" s="7">
        <v>1161.97</v>
      </c>
      <c r="C6401" s="7">
        <v>1161.97</v>
      </c>
    </row>
    <row r="6402" spans="1:3">
      <c r="A6402" s="6">
        <v>6399</v>
      </c>
      <c r="B6402" s="7">
        <v>406.33</v>
      </c>
      <c r="C6402" s="7">
        <v>406.33</v>
      </c>
    </row>
    <row r="6403" spans="1:3">
      <c r="A6403" s="6">
        <v>6400</v>
      </c>
      <c r="B6403" s="7">
        <v>1041.86</v>
      </c>
      <c r="C6403" s="7">
        <v>1041.86</v>
      </c>
    </row>
    <row r="6404" spans="1:3">
      <c r="A6404" s="6">
        <v>6401</v>
      </c>
      <c r="B6404" s="7">
        <v>159.92</v>
      </c>
      <c r="C6404" s="7">
        <v>159.92</v>
      </c>
    </row>
    <row r="6405" spans="1:3">
      <c r="A6405" s="6">
        <v>6402</v>
      </c>
      <c r="B6405" s="7">
        <v>592.62</v>
      </c>
      <c r="C6405" s="7">
        <v>296.31</v>
      </c>
    </row>
    <row r="6406" spans="1:3">
      <c r="A6406" s="6">
        <v>6403</v>
      </c>
      <c r="B6406" s="7">
        <v>309.59</v>
      </c>
      <c r="C6406" s="7">
        <v>309.59</v>
      </c>
    </row>
    <row r="6407" spans="1:3">
      <c r="A6407" s="6">
        <v>6404</v>
      </c>
      <c r="B6407" s="7">
        <v>1502.76</v>
      </c>
      <c r="C6407" s="7">
        <v>751.38</v>
      </c>
    </row>
    <row r="6408" spans="1:3">
      <c r="A6408" s="6">
        <v>6405</v>
      </c>
      <c r="B6408" s="7">
        <v>1597.88</v>
      </c>
      <c r="C6408" s="7">
        <v>798.94</v>
      </c>
    </row>
    <row r="6409" spans="1:3">
      <c r="A6409" s="6">
        <v>6406</v>
      </c>
      <c r="B6409" s="7">
        <v>173.3</v>
      </c>
      <c r="C6409" s="7">
        <v>173.3</v>
      </c>
    </row>
    <row r="6410" spans="1:3">
      <c r="A6410" s="6">
        <v>6407</v>
      </c>
      <c r="B6410" s="7">
        <v>719.27</v>
      </c>
      <c r="C6410" s="7">
        <v>719.27</v>
      </c>
    </row>
    <row r="6411" spans="1:3">
      <c r="A6411" s="6">
        <v>6408</v>
      </c>
      <c r="B6411" s="7">
        <v>230.74</v>
      </c>
      <c r="C6411" s="7">
        <v>230.74</v>
      </c>
    </row>
    <row r="6412" spans="1:3">
      <c r="A6412" s="6">
        <v>6409</v>
      </c>
      <c r="B6412" s="7">
        <v>279.24</v>
      </c>
      <c r="C6412" s="7">
        <v>139.62</v>
      </c>
    </row>
    <row r="6413" spans="1:3">
      <c r="A6413" s="6">
        <v>6410</v>
      </c>
      <c r="B6413" s="7">
        <v>1262.36</v>
      </c>
      <c r="C6413" s="7">
        <v>1262.36</v>
      </c>
    </row>
    <row r="6414" spans="1:3">
      <c r="A6414" s="6">
        <v>6411</v>
      </c>
      <c r="B6414" s="7">
        <v>257.17</v>
      </c>
      <c r="C6414" s="7">
        <v>257.17</v>
      </c>
    </row>
    <row r="6415" spans="1:3">
      <c r="A6415" s="6">
        <v>6412</v>
      </c>
      <c r="B6415" s="7">
        <v>296.31</v>
      </c>
      <c r="C6415" s="7">
        <v>296.31</v>
      </c>
    </row>
    <row r="6416" spans="1:3">
      <c r="A6416" s="6">
        <v>6413</v>
      </c>
      <c r="B6416" s="7">
        <v>1041.86</v>
      </c>
      <c r="C6416" s="7">
        <v>1041.86</v>
      </c>
    </row>
    <row r="6417" spans="1:3">
      <c r="A6417" s="6">
        <v>6414</v>
      </c>
      <c r="B6417" s="7">
        <v>279.53</v>
      </c>
      <c r="C6417" s="7">
        <v>279.53</v>
      </c>
    </row>
    <row r="6418" spans="1:3">
      <c r="A6418" s="6">
        <v>6415</v>
      </c>
      <c r="B6418" s="7">
        <v>189.69</v>
      </c>
      <c r="C6418" s="7">
        <v>189.69</v>
      </c>
    </row>
    <row r="6419" spans="1:3">
      <c r="A6419" s="6">
        <v>6416</v>
      </c>
      <c r="B6419" s="7">
        <v>486.42</v>
      </c>
      <c r="C6419" s="7">
        <v>486.42</v>
      </c>
    </row>
    <row r="6420" spans="1:3">
      <c r="A6420" s="6">
        <v>6417</v>
      </c>
      <c r="B6420" s="7">
        <v>958.2</v>
      </c>
      <c r="C6420" s="7">
        <v>479.1</v>
      </c>
    </row>
    <row r="6421" spans="1:3">
      <c r="A6421" s="6">
        <v>6418</v>
      </c>
      <c r="B6421" s="7">
        <v>137.11</v>
      </c>
      <c r="C6421" s="7">
        <v>137.11</v>
      </c>
    </row>
    <row r="6422" spans="1:3">
      <c r="A6422" s="6">
        <v>6419</v>
      </c>
      <c r="B6422" s="7">
        <v>580</v>
      </c>
      <c r="C6422" s="7">
        <v>580</v>
      </c>
    </row>
    <row r="6423" spans="1:3">
      <c r="A6423" s="6">
        <v>6420</v>
      </c>
      <c r="B6423" s="7">
        <v>240.57</v>
      </c>
      <c r="C6423" s="7">
        <v>240.57</v>
      </c>
    </row>
    <row r="6424" spans="1:3">
      <c r="A6424" s="6">
        <v>6421</v>
      </c>
      <c r="B6424" s="7">
        <v>105.06</v>
      </c>
      <c r="C6424" s="7">
        <v>105.06</v>
      </c>
    </row>
    <row r="6425" spans="1:3">
      <c r="A6425" s="6">
        <v>6422</v>
      </c>
      <c r="B6425" s="7">
        <v>154.02</v>
      </c>
      <c r="C6425" s="7">
        <v>154.02</v>
      </c>
    </row>
    <row r="6426" spans="1:3">
      <c r="A6426" s="6">
        <v>6423</v>
      </c>
      <c r="B6426" s="7">
        <v>539.1</v>
      </c>
      <c r="C6426" s="7">
        <v>539.1</v>
      </c>
    </row>
    <row r="6427" spans="1:3">
      <c r="A6427" s="6">
        <v>6424</v>
      </c>
      <c r="B6427" s="7">
        <v>5450.16</v>
      </c>
      <c r="C6427" s="7">
        <v>1816.72</v>
      </c>
    </row>
    <row r="6428" spans="1:3">
      <c r="A6428" s="6">
        <v>6425</v>
      </c>
      <c r="B6428" s="7">
        <v>594.37</v>
      </c>
      <c r="C6428" s="7">
        <v>594.37</v>
      </c>
    </row>
    <row r="6429" spans="1:3">
      <c r="A6429" s="6">
        <v>6426</v>
      </c>
      <c r="B6429" s="7">
        <v>766.48</v>
      </c>
      <c r="C6429" s="7">
        <v>766.48</v>
      </c>
    </row>
    <row r="6430" spans="1:3">
      <c r="A6430" s="6">
        <v>6427</v>
      </c>
      <c r="B6430" s="7">
        <v>273.77</v>
      </c>
      <c r="C6430" s="7">
        <v>273.77</v>
      </c>
    </row>
    <row r="6431" spans="1:3">
      <c r="A6431" s="6">
        <v>6428</v>
      </c>
      <c r="B6431" s="7">
        <v>30.63</v>
      </c>
      <c r="C6431" s="7">
        <v>30.63</v>
      </c>
    </row>
    <row r="6432" spans="1:3">
      <c r="A6432" s="6">
        <v>6429</v>
      </c>
      <c r="B6432" s="7">
        <v>3125.58</v>
      </c>
      <c r="C6432" s="7">
        <v>1041.86</v>
      </c>
    </row>
    <row r="6433" spans="1:3">
      <c r="A6433" s="6">
        <v>6430</v>
      </c>
      <c r="B6433" s="7">
        <v>878.9</v>
      </c>
      <c r="C6433" s="7">
        <v>439.45</v>
      </c>
    </row>
    <row r="6434" spans="1:3">
      <c r="A6434" s="6">
        <v>6431</v>
      </c>
      <c r="B6434" s="7">
        <v>254.46</v>
      </c>
      <c r="C6434" s="7">
        <v>254.46</v>
      </c>
    </row>
    <row r="6435" spans="1:3">
      <c r="A6435" s="6">
        <v>6432</v>
      </c>
      <c r="B6435" s="7">
        <v>196.53</v>
      </c>
      <c r="C6435" s="7">
        <v>196.53</v>
      </c>
    </row>
    <row r="6436" spans="1:3">
      <c r="A6436" s="6">
        <v>6433</v>
      </c>
      <c r="B6436" s="7">
        <v>196.53</v>
      </c>
      <c r="C6436" s="7">
        <v>196.53</v>
      </c>
    </row>
    <row r="6437" spans="1:3">
      <c r="A6437" s="6">
        <v>6434</v>
      </c>
      <c r="B6437" s="7">
        <v>318.02</v>
      </c>
      <c r="C6437" s="7">
        <v>318.02</v>
      </c>
    </row>
    <row r="6438" spans="1:3">
      <c r="A6438" s="6">
        <v>6435</v>
      </c>
      <c r="B6438" s="7">
        <v>316.27</v>
      </c>
      <c r="C6438" s="7">
        <v>316.27</v>
      </c>
    </row>
    <row r="6439" spans="1:3">
      <c r="A6439" s="6">
        <v>6436</v>
      </c>
      <c r="B6439" s="7">
        <v>95.72</v>
      </c>
      <c r="C6439" s="7">
        <v>95.72</v>
      </c>
    </row>
    <row r="6440" spans="1:3">
      <c r="A6440" s="6">
        <v>6437</v>
      </c>
      <c r="B6440" s="7">
        <v>580</v>
      </c>
      <c r="C6440" s="7">
        <v>580</v>
      </c>
    </row>
    <row r="6441" spans="1:3">
      <c r="A6441" s="6">
        <v>6438</v>
      </c>
      <c r="B6441" s="7">
        <v>914.09</v>
      </c>
      <c r="C6441" s="7">
        <v>914.09</v>
      </c>
    </row>
    <row r="6442" spans="1:3">
      <c r="A6442" s="6">
        <v>6439</v>
      </c>
      <c r="B6442" s="7">
        <v>1496.02</v>
      </c>
      <c r="C6442" s="7">
        <v>748.01</v>
      </c>
    </row>
    <row r="6443" spans="1:3">
      <c r="A6443" s="6">
        <v>6440</v>
      </c>
      <c r="B6443" s="7">
        <v>90.27</v>
      </c>
      <c r="C6443" s="7">
        <v>90.27</v>
      </c>
    </row>
    <row r="6444" spans="1:3">
      <c r="A6444" s="6">
        <v>6441</v>
      </c>
      <c r="B6444" s="7">
        <v>248.28</v>
      </c>
      <c r="C6444" s="7">
        <v>248.28</v>
      </c>
    </row>
    <row r="6445" spans="1:3">
      <c r="A6445" s="6">
        <v>6442</v>
      </c>
      <c r="B6445" s="7">
        <v>266.31</v>
      </c>
      <c r="C6445" s="7">
        <v>266.31</v>
      </c>
    </row>
    <row r="6446" spans="1:3">
      <c r="A6446" s="6">
        <v>6443</v>
      </c>
      <c r="B6446" s="7">
        <v>157.92</v>
      </c>
      <c r="C6446" s="7">
        <v>157.92</v>
      </c>
    </row>
    <row r="6447" spans="1:3">
      <c r="A6447" s="6">
        <v>6444</v>
      </c>
      <c r="B6447" s="7">
        <v>335.72</v>
      </c>
      <c r="C6447" s="7">
        <v>335.72</v>
      </c>
    </row>
    <row r="6448" spans="1:3">
      <c r="A6448" s="6">
        <v>6445</v>
      </c>
      <c r="B6448" s="7">
        <v>493.21</v>
      </c>
      <c r="C6448" s="7">
        <v>493.21</v>
      </c>
    </row>
    <row r="6449" spans="1:3">
      <c r="A6449" s="6">
        <v>6446</v>
      </c>
      <c r="B6449" s="7">
        <v>459.12</v>
      </c>
      <c r="C6449" s="7">
        <v>459.12</v>
      </c>
    </row>
    <row r="6450" spans="1:3">
      <c r="A6450" s="6">
        <v>6447</v>
      </c>
      <c r="B6450" s="7">
        <v>1836.52</v>
      </c>
      <c r="C6450" s="7">
        <v>1836.52</v>
      </c>
    </row>
    <row r="6451" spans="1:3">
      <c r="A6451" s="6">
        <v>6448</v>
      </c>
      <c r="B6451" s="7">
        <v>187.47</v>
      </c>
      <c r="C6451" s="7">
        <v>187.47</v>
      </c>
    </row>
    <row r="6452" spans="1:3">
      <c r="A6452" s="6">
        <v>6449</v>
      </c>
      <c r="B6452" s="7">
        <v>1933.65</v>
      </c>
      <c r="C6452" s="7">
        <v>644.55</v>
      </c>
    </row>
    <row r="6453" spans="1:3">
      <c r="A6453" s="6">
        <v>6450</v>
      </c>
      <c r="B6453" s="7">
        <v>408.12</v>
      </c>
      <c r="C6453" s="7">
        <v>204.06</v>
      </c>
    </row>
    <row r="6454" spans="1:3">
      <c r="A6454" s="6">
        <v>6451</v>
      </c>
      <c r="B6454" s="7">
        <v>340.18</v>
      </c>
      <c r="C6454" s="7">
        <v>340.18</v>
      </c>
    </row>
    <row r="6455" spans="1:3">
      <c r="A6455" s="6">
        <v>6452</v>
      </c>
      <c r="B6455" s="7">
        <v>268.21</v>
      </c>
      <c r="C6455" s="7">
        <v>268.21</v>
      </c>
    </row>
    <row r="6456" spans="1:3">
      <c r="A6456" s="6">
        <v>6453</v>
      </c>
      <c r="B6456" s="7">
        <v>187.89</v>
      </c>
      <c r="C6456" s="7">
        <v>187.89</v>
      </c>
    </row>
    <row r="6457" spans="1:3">
      <c r="A6457" s="6">
        <v>6454</v>
      </c>
      <c r="B6457" s="7">
        <v>156.65</v>
      </c>
      <c r="C6457" s="7">
        <v>156.65</v>
      </c>
    </row>
    <row r="6458" spans="1:3">
      <c r="A6458" s="6">
        <v>6455</v>
      </c>
      <c r="B6458" s="7">
        <v>177.23</v>
      </c>
      <c r="C6458" s="7">
        <v>177.23</v>
      </c>
    </row>
    <row r="6459" spans="1:3">
      <c r="A6459" s="6">
        <v>6456</v>
      </c>
      <c r="B6459" s="7">
        <v>594.37</v>
      </c>
      <c r="C6459" s="7">
        <v>594.37</v>
      </c>
    </row>
    <row r="6460" spans="1:3">
      <c r="A6460" s="6">
        <v>6457</v>
      </c>
      <c r="B6460" s="7">
        <v>1016.02</v>
      </c>
      <c r="C6460" s="7">
        <v>1016.02</v>
      </c>
    </row>
    <row r="6461" spans="1:3">
      <c r="A6461" s="6">
        <v>6458</v>
      </c>
      <c r="B6461" s="7">
        <v>581.58</v>
      </c>
      <c r="C6461" s="7">
        <v>290.79</v>
      </c>
    </row>
    <row r="6462" spans="1:3">
      <c r="A6462" s="6">
        <v>6459</v>
      </c>
      <c r="B6462" s="7">
        <v>4062.75</v>
      </c>
      <c r="C6462" s="7">
        <v>1354.25</v>
      </c>
    </row>
    <row r="6463" spans="1:3">
      <c r="A6463" s="6">
        <v>6460</v>
      </c>
      <c r="B6463" s="7">
        <v>2307</v>
      </c>
      <c r="C6463" s="7">
        <v>1153.5</v>
      </c>
    </row>
    <row r="6464" spans="1:3">
      <c r="A6464" s="6">
        <v>6461</v>
      </c>
      <c r="B6464" s="7">
        <v>313.65</v>
      </c>
      <c r="C6464" s="7">
        <v>313.65</v>
      </c>
    </row>
    <row r="6465" spans="1:3">
      <c r="A6465" s="6">
        <v>6462</v>
      </c>
      <c r="B6465" s="7">
        <v>258.66</v>
      </c>
      <c r="C6465" s="7">
        <v>258.66</v>
      </c>
    </row>
    <row r="6466" spans="1:3">
      <c r="A6466" s="6">
        <v>6463</v>
      </c>
      <c r="B6466" s="7">
        <v>965.83</v>
      </c>
      <c r="C6466" s="7">
        <v>965.83</v>
      </c>
    </row>
    <row r="6467" spans="1:3">
      <c r="A6467" s="6">
        <v>6464</v>
      </c>
      <c r="B6467" s="7">
        <v>44.16</v>
      </c>
      <c r="C6467" s="7">
        <v>44.16</v>
      </c>
    </row>
    <row r="6468" spans="1:3">
      <c r="A6468" s="6">
        <v>6465</v>
      </c>
      <c r="B6468" s="7">
        <v>392.24</v>
      </c>
      <c r="C6468" s="7">
        <v>392.24</v>
      </c>
    </row>
    <row r="6469" spans="1:3">
      <c r="A6469" s="6">
        <v>6466</v>
      </c>
      <c r="B6469" s="7">
        <v>579.6</v>
      </c>
      <c r="C6469" s="7">
        <v>579.6</v>
      </c>
    </row>
    <row r="6470" spans="1:3">
      <c r="A6470" s="6">
        <v>6467</v>
      </c>
      <c r="B6470" s="7">
        <v>157.92</v>
      </c>
      <c r="C6470" s="7">
        <v>157.92</v>
      </c>
    </row>
    <row r="6471" spans="1:3">
      <c r="A6471" s="6">
        <v>6468</v>
      </c>
      <c r="B6471" s="7">
        <v>367.67</v>
      </c>
      <c r="C6471" s="7">
        <v>367.67</v>
      </c>
    </row>
    <row r="6472" spans="1:3">
      <c r="A6472" s="6">
        <v>6469</v>
      </c>
      <c r="B6472" s="7">
        <v>1143.62</v>
      </c>
      <c r="C6472" s="7">
        <v>571.81</v>
      </c>
    </row>
    <row r="6473" spans="1:3">
      <c r="A6473" s="6">
        <v>6470</v>
      </c>
      <c r="B6473" s="7">
        <v>1072.43</v>
      </c>
      <c r="C6473" s="7">
        <v>1072.43</v>
      </c>
    </row>
    <row r="6474" spans="1:3">
      <c r="A6474" s="6">
        <v>6471</v>
      </c>
      <c r="B6474" s="7">
        <v>168.74</v>
      </c>
      <c r="C6474" s="7">
        <v>168.74</v>
      </c>
    </row>
    <row r="6475" spans="1:3">
      <c r="A6475" s="6">
        <v>6472</v>
      </c>
      <c r="B6475" s="7">
        <v>857.88</v>
      </c>
      <c r="C6475" s="7">
        <v>428.94</v>
      </c>
    </row>
    <row r="6476" spans="1:3">
      <c r="A6476" s="6">
        <v>6473</v>
      </c>
      <c r="B6476" s="7">
        <v>1869.03</v>
      </c>
      <c r="C6476" s="7">
        <v>623.01</v>
      </c>
    </row>
    <row r="6477" spans="1:3">
      <c r="A6477" s="6">
        <v>6474</v>
      </c>
      <c r="B6477" s="7">
        <v>300.98</v>
      </c>
      <c r="C6477" s="7">
        <v>150.49</v>
      </c>
    </row>
    <row r="6478" spans="1:3">
      <c r="A6478" s="6">
        <v>6475</v>
      </c>
      <c r="B6478" s="7">
        <v>30.63</v>
      </c>
      <c r="C6478" s="7">
        <v>30.63</v>
      </c>
    </row>
    <row r="6479" spans="1:3">
      <c r="A6479" s="6">
        <v>6476</v>
      </c>
      <c r="B6479" s="7">
        <v>1239.3</v>
      </c>
      <c r="C6479" s="7">
        <v>619.65</v>
      </c>
    </row>
    <row r="6480" spans="1:3">
      <c r="A6480" s="6">
        <v>6477</v>
      </c>
      <c r="B6480" s="7">
        <v>184.17</v>
      </c>
      <c r="C6480" s="7">
        <v>184.17</v>
      </c>
    </row>
    <row r="6481" spans="1:3">
      <c r="A6481" s="6">
        <v>6478</v>
      </c>
      <c r="B6481" s="7">
        <v>1435.24</v>
      </c>
      <c r="C6481" s="7">
        <v>1435.24</v>
      </c>
    </row>
    <row r="6482" spans="1:3">
      <c r="A6482" s="6">
        <v>6479</v>
      </c>
      <c r="B6482" s="7">
        <v>1126.52</v>
      </c>
      <c r="C6482" s="7">
        <v>1126.52</v>
      </c>
    </row>
    <row r="6483" spans="1:3">
      <c r="A6483" s="6">
        <v>6480</v>
      </c>
      <c r="B6483" s="7">
        <v>1636.91</v>
      </c>
      <c r="C6483" s="7">
        <v>1636.91</v>
      </c>
    </row>
    <row r="6484" spans="1:3">
      <c r="A6484" s="6">
        <v>6481</v>
      </c>
      <c r="B6484" s="7">
        <v>526.08</v>
      </c>
      <c r="C6484" s="7">
        <v>526.08</v>
      </c>
    </row>
    <row r="6485" spans="1:3">
      <c r="A6485" s="6">
        <v>6482</v>
      </c>
      <c r="B6485" s="7">
        <v>1033.01</v>
      </c>
      <c r="C6485" s="7">
        <v>1033.01</v>
      </c>
    </row>
    <row r="6486" spans="1:3">
      <c r="A6486" s="6">
        <v>6483</v>
      </c>
      <c r="B6486" s="7">
        <v>91.89</v>
      </c>
      <c r="C6486" s="7">
        <v>30.63</v>
      </c>
    </row>
    <row r="6487" spans="1:3">
      <c r="A6487" s="6">
        <v>6484</v>
      </c>
      <c r="B6487" s="7">
        <v>1566.79</v>
      </c>
      <c r="C6487" s="7">
        <v>1566.79</v>
      </c>
    </row>
    <row r="6488" spans="1:3">
      <c r="A6488" s="6">
        <v>6485</v>
      </c>
      <c r="B6488" s="7">
        <v>968.43</v>
      </c>
      <c r="C6488" s="7">
        <v>968.43</v>
      </c>
    </row>
    <row r="6489" spans="1:3">
      <c r="A6489" s="6">
        <v>6486</v>
      </c>
      <c r="B6489" s="7">
        <v>422.6</v>
      </c>
      <c r="C6489" s="7">
        <v>211.3</v>
      </c>
    </row>
    <row r="6490" spans="1:3">
      <c r="A6490" s="6">
        <v>6487</v>
      </c>
      <c r="B6490" s="7">
        <v>521.14</v>
      </c>
      <c r="C6490" s="7">
        <v>260.57</v>
      </c>
    </row>
    <row r="6491" spans="1:3">
      <c r="A6491" s="6">
        <v>6488</v>
      </c>
      <c r="B6491" s="7">
        <v>664.38</v>
      </c>
      <c r="C6491" s="7">
        <v>664.38</v>
      </c>
    </row>
    <row r="6492" spans="1:3">
      <c r="A6492" s="6">
        <v>6489</v>
      </c>
      <c r="B6492" s="7">
        <v>278.93</v>
      </c>
      <c r="C6492" s="7">
        <v>278.93</v>
      </c>
    </row>
    <row r="6493" spans="1:3">
      <c r="A6493" s="6">
        <v>6490</v>
      </c>
      <c r="B6493" s="7">
        <v>2731.92</v>
      </c>
      <c r="C6493" s="7">
        <v>1365.96</v>
      </c>
    </row>
    <row r="6494" spans="1:3">
      <c r="A6494" s="6">
        <v>6491</v>
      </c>
      <c r="B6494" s="7">
        <v>1153.5</v>
      </c>
      <c r="C6494" s="7">
        <v>1153.5</v>
      </c>
    </row>
    <row r="6495" spans="1:3">
      <c r="A6495" s="6">
        <v>6492</v>
      </c>
      <c r="B6495" s="7">
        <v>235.35</v>
      </c>
      <c r="C6495" s="7">
        <v>235.35</v>
      </c>
    </row>
    <row r="6496" spans="1:3">
      <c r="A6496" s="6">
        <v>6493</v>
      </c>
      <c r="B6496" s="7">
        <v>1008.02</v>
      </c>
      <c r="C6496" s="7">
        <v>1008.02</v>
      </c>
    </row>
    <row r="6497" spans="1:3">
      <c r="A6497" s="6">
        <v>6494</v>
      </c>
      <c r="B6497" s="7">
        <v>776.21</v>
      </c>
      <c r="C6497" s="7">
        <v>776.21</v>
      </c>
    </row>
    <row r="6498" spans="1:3">
      <c r="A6498" s="6">
        <v>6495</v>
      </c>
      <c r="B6498" s="7">
        <v>428.94</v>
      </c>
      <c r="C6498" s="7">
        <v>428.94</v>
      </c>
    </row>
    <row r="6499" spans="1:3">
      <c r="A6499" s="6">
        <v>6496</v>
      </c>
      <c r="B6499" s="7">
        <v>1417.1</v>
      </c>
      <c r="C6499" s="7">
        <v>1417.1</v>
      </c>
    </row>
    <row r="6500" spans="1:3">
      <c r="A6500" s="6">
        <v>6497</v>
      </c>
      <c r="B6500" s="7">
        <v>308.66</v>
      </c>
      <c r="C6500" s="7">
        <v>308.66</v>
      </c>
    </row>
    <row r="6501" spans="1:3">
      <c r="A6501" s="6">
        <v>6498</v>
      </c>
      <c r="B6501" s="7">
        <v>435.69</v>
      </c>
      <c r="C6501" s="7">
        <v>435.69</v>
      </c>
    </row>
    <row r="6502" spans="1:3">
      <c r="A6502" s="6">
        <v>6499</v>
      </c>
      <c r="B6502" s="7">
        <v>360.28</v>
      </c>
      <c r="C6502" s="7">
        <v>360.28</v>
      </c>
    </row>
    <row r="6503" spans="1:3">
      <c r="A6503" s="6">
        <v>6500</v>
      </c>
      <c r="B6503" s="7">
        <v>449.81</v>
      </c>
      <c r="C6503" s="7">
        <v>449.81</v>
      </c>
    </row>
    <row r="6504" spans="1:3">
      <c r="A6504" s="6">
        <v>6501</v>
      </c>
      <c r="B6504" s="7">
        <v>187.42</v>
      </c>
      <c r="C6504" s="7">
        <v>187.42</v>
      </c>
    </row>
    <row r="6505" spans="1:3">
      <c r="A6505" s="6">
        <v>6502</v>
      </c>
      <c r="B6505" s="7">
        <v>150.49</v>
      </c>
      <c r="C6505" s="7">
        <v>150.49</v>
      </c>
    </row>
    <row r="6506" spans="1:3">
      <c r="A6506" s="6">
        <v>6503</v>
      </c>
      <c r="B6506" s="7">
        <v>442.69</v>
      </c>
      <c r="C6506" s="7">
        <v>442.69</v>
      </c>
    </row>
    <row r="6507" spans="1:3">
      <c r="A6507" s="6">
        <v>6504</v>
      </c>
      <c r="B6507" s="7">
        <v>154.02</v>
      </c>
      <c r="C6507" s="7">
        <v>154.02</v>
      </c>
    </row>
    <row r="6508" spans="1:3">
      <c r="A6508" s="6">
        <v>6505</v>
      </c>
      <c r="B6508" s="7">
        <v>1095.62</v>
      </c>
      <c r="C6508" s="7">
        <v>1095.62</v>
      </c>
    </row>
    <row r="6509" spans="1:3">
      <c r="A6509" s="6">
        <v>6506</v>
      </c>
      <c r="B6509" s="7">
        <v>884.91</v>
      </c>
      <c r="C6509" s="7">
        <v>884.91</v>
      </c>
    </row>
    <row r="6510" spans="1:3">
      <c r="A6510" s="6">
        <v>6507</v>
      </c>
      <c r="B6510" s="7">
        <v>914.09</v>
      </c>
      <c r="C6510" s="7">
        <v>914.09</v>
      </c>
    </row>
    <row r="6511" spans="1:3">
      <c r="A6511" s="6">
        <v>6508</v>
      </c>
      <c r="B6511" s="7">
        <v>1169</v>
      </c>
      <c r="C6511" s="7">
        <v>1169</v>
      </c>
    </row>
    <row r="6512" spans="1:3">
      <c r="A6512" s="6">
        <v>6509</v>
      </c>
      <c r="B6512" s="7">
        <v>1860.2</v>
      </c>
      <c r="C6512" s="7">
        <v>1860.2</v>
      </c>
    </row>
    <row r="6513" spans="1:3">
      <c r="A6513" s="6">
        <v>6510</v>
      </c>
      <c r="B6513" s="7">
        <v>569.07</v>
      </c>
      <c r="C6513" s="7">
        <v>189.69</v>
      </c>
    </row>
    <row r="6514" spans="1:3">
      <c r="A6514" s="6">
        <v>6511</v>
      </c>
      <c r="B6514" s="7">
        <v>326.32</v>
      </c>
      <c r="C6514" s="7">
        <v>326.32</v>
      </c>
    </row>
    <row r="6515" spans="1:3">
      <c r="A6515" s="6">
        <v>6512</v>
      </c>
      <c r="B6515" s="7">
        <v>315.29</v>
      </c>
      <c r="C6515" s="7">
        <v>315.29</v>
      </c>
    </row>
    <row r="6516" spans="1:3">
      <c r="A6516" s="6">
        <v>6513</v>
      </c>
      <c r="B6516" s="7">
        <v>273.77</v>
      </c>
      <c r="C6516" s="7">
        <v>273.77</v>
      </c>
    </row>
    <row r="6517" spans="1:3">
      <c r="A6517" s="6">
        <v>6514</v>
      </c>
      <c r="B6517" s="7">
        <v>260.56</v>
      </c>
      <c r="C6517" s="7">
        <v>260.56</v>
      </c>
    </row>
    <row r="6518" spans="1:3">
      <c r="A6518" s="6">
        <v>6515</v>
      </c>
      <c r="B6518" s="7">
        <v>2257.82</v>
      </c>
      <c r="C6518" s="7">
        <v>1128.91</v>
      </c>
    </row>
    <row r="6519" spans="1:3">
      <c r="A6519" s="6">
        <v>6516</v>
      </c>
      <c r="B6519" s="7">
        <v>1146.95</v>
      </c>
      <c r="C6519" s="7">
        <v>1146.95</v>
      </c>
    </row>
    <row r="6520" spans="1:3">
      <c r="A6520" s="6">
        <v>6517</v>
      </c>
      <c r="B6520" s="7">
        <v>493.21</v>
      </c>
      <c r="C6520" s="7">
        <v>493.21</v>
      </c>
    </row>
    <row r="6521" spans="1:3">
      <c r="A6521" s="6">
        <v>6518</v>
      </c>
      <c r="B6521" s="7">
        <v>691.55</v>
      </c>
      <c r="C6521" s="7">
        <v>691.55</v>
      </c>
    </row>
    <row r="6522" spans="1:3">
      <c r="A6522" s="6">
        <v>6519</v>
      </c>
      <c r="B6522" s="7">
        <v>258.66</v>
      </c>
      <c r="C6522" s="7">
        <v>258.66</v>
      </c>
    </row>
    <row r="6523" spans="1:3">
      <c r="A6523" s="6">
        <v>6520</v>
      </c>
      <c r="B6523" s="7">
        <v>150.49</v>
      </c>
      <c r="C6523" s="7">
        <v>150.49</v>
      </c>
    </row>
    <row r="6524" spans="1:3">
      <c r="A6524" s="6">
        <v>6521</v>
      </c>
      <c r="B6524" s="7">
        <v>647.09</v>
      </c>
      <c r="C6524" s="7">
        <v>647.09</v>
      </c>
    </row>
    <row r="6525" spans="1:3">
      <c r="A6525" s="6">
        <v>6522</v>
      </c>
      <c r="B6525" s="7">
        <v>235.02</v>
      </c>
      <c r="C6525" s="7">
        <v>235.02</v>
      </c>
    </row>
    <row r="6526" spans="1:3">
      <c r="A6526" s="6">
        <v>6523</v>
      </c>
      <c r="B6526" s="7">
        <v>3054.62</v>
      </c>
      <c r="C6526" s="7">
        <v>1527.31</v>
      </c>
    </row>
    <row r="6527" spans="1:3">
      <c r="A6527" s="6">
        <v>6524</v>
      </c>
      <c r="B6527" s="7">
        <v>132.23</v>
      </c>
      <c r="C6527" s="7">
        <v>132.23</v>
      </c>
    </row>
    <row r="6528" spans="1:3">
      <c r="A6528" s="6">
        <v>6525</v>
      </c>
      <c r="B6528" s="7">
        <v>406.76</v>
      </c>
      <c r="C6528" s="7">
        <v>406.76</v>
      </c>
    </row>
    <row r="6529" spans="1:3">
      <c r="A6529" s="6">
        <v>6526</v>
      </c>
      <c r="B6529" s="7">
        <v>154.28</v>
      </c>
      <c r="C6529" s="7">
        <v>154.28</v>
      </c>
    </row>
    <row r="6530" spans="1:3">
      <c r="A6530" s="6">
        <v>6527</v>
      </c>
      <c r="B6530" s="7">
        <v>200.91</v>
      </c>
      <c r="C6530" s="7">
        <v>200.91</v>
      </c>
    </row>
    <row r="6531" spans="1:3">
      <c r="A6531" s="6">
        <v>6528</v>
      </c>
      <c r="B6531" s="7">
        <v>359.28</v>
      </c>
      <c r="C6531" s="7">
        <v>359.28</v>
      </c>
    </row>
    <row r="6532" spans="1:3">
      <c r="A6532" s="6">
        <v>6529</v>
      </c>
      <c r="B6532" s="7">
        <v>1072.43</v>
      </c>
      <c r="C6532" s="7">
        <v>1072.43</v>
      </c>
    </row>
    <row r="6533" spans="1:3">
      <c r="A6533" s="6">
        <v>6530</v>
      </c>
      <c r="B6533" s="7">
        <v>1084.58</v>
      </c>
      <c r="C6533" s="7">
        <v>1084.58</v>
      </c>
    </row>
    <row r="6534" spans="1:3">
      <c r="A6534" s="6">
        <v>6531</v>
      </c>
      <c r="B6534" s="7">
        <v>1072.43</v>
      </c>
      <c r="C6534" s="7">
        <v>1072.43</v>
      </c>
    </row>
    <row r="6535" spans="1:3">
      <c r="A6535" s="6">
        <v>6532</v>
      </c>
      <c r="B6535" s="7">
        <v>439.45</v>
      </c>
      <c r="C6535" s="7">
        <v>439.45</v>
      </c>
    </row>
    <row r="6536" spans="1:3">
      <c r="A6536" s="6">
        <v>6533</v>
      </c>
      <c r="B6536" s="7">
        <v>175.03</v>
      </c>
      <c r="C6536" s="7">
        <v>175.03</v>
      </c>
    </row>
    <row r="6537" spans="1:3">
      <c r="A6537" s="6">
        <v>6534</v>
      </c>
      <c r="B6537" s="7">
        <v>1028.88</v>
      </c>
      <c r="C6537" s="7">
        <v>1028.88</v>
      </c>
    </row>
    <row r="6538" spans="1:3">
      <c r="A6538" s="6">
        <v>6535</v>
      </c>
      <c r="B6538" s="7">
        <v>818.53</v>
      </c>
      <c r="C6538" s="7">
        <v>818.53</v>
      </c>
    </row>
    <row r="6539" spans="1:3">
      <c r="A6539" s="6">
        <v>6536</v>
      </c>
      <c r="B6539" s="7">
        <v>1071.23</v>
      </c>
      <c r="C6539" s="7">
        <v>1071.23</v>
      </c>
    </row>
    <row r="6540" spans="1:3">
      <c r="A6540" s="6">
        <v>6537</v>
      </c>
      <c r="B6540" s="7">
        <v>1841.25</v>
      </c>
      <c r="C6540" s="7">
        <v>613.75</v>
      </c>
    </row>
    <row r="6541" spans="1:3">
      <c r="A6541" s="6">
        <v>6538</v>
      </c>
      <c r="B6541" s="7">
        <v>151.46</v>
      </c>
      <c r="C6541" s="7">
        <v>151.46</v>
      </c>
    </row>
    <row r="6542" spans="1:3">
      <c r="A6542" s="6">
        <v>6539</v>
      </c>
      <c r="B6542" s="7">
        <v>1777.25</v>
      </c>
      <c r="C6542" s="7">
        <v>1777.25</v>
      </c>
    </row>
    <row r="6543" spans="1:3">
      <c r="A6543" s="6">
        <v>6540</v>
      </c>
      <c r="B6543" s="7">
        <v>318.02</v>
      </c>
      <c r="C6543" s="7">
        <v>318.02</v>
      </c>
    </row>
    <row r="6544" spans="1:3">
      <c r="A6544" s="6">
        <v>6541</v>
      </c>
      <c r="B6544" s="7">
        <v>601.98</v>
      </c>
      <c r="C6544" s="7">
        <v>300.99</v>
      </c>
    </row>
    <row r="6545" spans="1:3">
      <c r="A6545" s="6">
        <v>6542</v>
      </c>
      <c r="B6545" s="7">
        <v>878.99</v>
      </c>
      <c r="C6545" s="7">
        <v>878.99</v>
      </c>
    </row>
    <row r="6546" spans="1:3">
      <c r="A6546" s="6">
        <v>6543</v>
      </c>
      <c r="B6546" s="7">
        <v>380.17</v>
      </c>
      <c r="C6546" s="7">
        <v>380.17</v>
      </c>
    </row>
    <row r="6547" spans="1:3">
      <c r="A6547" s="6">
        <v>6544</v>
      </c>
      <c r="B6547" s="7">
        <v>1871.48</v>
      </c>
      <c r="C6547" s="7">
        <v>935.74</v>
      </c>
    </row>
    <row r="6548" spans="1:3">
      <c r="A6548" s="6">
        <v>6545</v>
      </c>
      <c r="B6548" s="7">
        <v>485.89</v>
      </c>
      <c r="C6548" s="7">
        <v>485.89</v>
      </c>
    </row>
    <row r="6549" spans="1:3">
      <c r="A6549" s="6">
        <v>6546</v>
      </c>
      <c r="B6549" s="7">
        <v>381.89</v>
      </c>
      <c r="C6549" s="7">
        <v>381.89</v>
      </c>
    </row>
    <row r="6550" spans="1:3">
      <c r="A6550" s="6">
        <v>6547</v>
      </c>
      <c r="B6550" s="7">
        <v>618.93</v>
      </c>
      <c r="C6550" s="7">
        <v>618.93</v>
      </c>
    </row>
    <row r="6551" spans="1:3">
      <c r="A6551" s="6">
        <v>6548</v>
      </c>
      <c r="B6551" s="7">
        <v>1294.62</v>
      </c>
      <c r="C6551" s="7">
        <v>1294.62</v>
      </c>
    </row>
    <row r="6552" spans="1:3">
      <c r="A6552" s="6">
        <v>6549</v>
      </c>
      <c r="B6552" s="7">
        <v>1995.72</v>
      </c>
      <c r="C6552" s="7">
        <v>1995.72</v>
      </c>
    </row>
    <row r="6553" spans="1:3">
      <c r="A6553" s="6">
        <v>6550</v>
      </c>
      <c r="B6553" s="7">
        <v>1257.96</v>
      </c>
      <c r="C6553" s="7">
        <v>1257.96</v>
      </c>
    </row>
    <row r="6554" spans="1:3">
      <c r="A6554" s="6">
        <v>6551</v>
      </c>
      <c r="B6554" s="7">
        <v>442.29</v>
      </c>
      <c r="C6554" s="7">
        <v>442.29</v>
      </c>
    </row>
    <row r="6555" spans="1:3">
      <c r="A6555" s="6">
        <v>6552</v>
      </c>
      <c r="B6555" s="7">
        <v>1146.85</v>
      </c>
      <c r="C6555" s="7">
        <v>1146.85</v>
      </c>
    </row>
    <row r="6556" spans="1:3">
      <c r="A6556" s="6">
        <v>6553</v>
      </c>
      <c r="B6556" s="7">
        <v>517.62</v>
      </c>
      <c r="C6556" s="7">
        <v>517.62</v>
      </c>
    </row>
    <row r="6557" spans="1:3">
      <c r="A6557" s="6">
        <v>6554</v>
      </c>
      <c r="B6557" s="7">
        <v>732.62</v>
      </c>
      <c r="C6557" s="7">
        <v>366.31</v>
      </c>
    </row>
    <row r="6558" spans="1:3">
      <c r="A6558" s="6">
        <v>6555</v>
      </c>
      <c r="B6558" s="7">
        <v>414.24</v>
      </c>
      <c r="C6558" s="7">
        <v>414.24</v>
      </c>
    </row>
    <row r="6559" spans="1:3">
      <c r="A6559" s="6">
        <v>6556</v>
      </c>
      <c r="B6559" s="7">
        <v>394.17</v>
      </c>
      <c r="C6559" s="7">
        <v>394.17</v>
      </c>
    </row>
    <row r="6560" spans="1:3">
      <c r="A6560" s="6">
        <v>6557</v>
      </c>
      <c r="B6560" s="7">
        <v>1187.45</v>
      </c>
      <c r="C6560" s="7">
        <v>1187.45</v>
      </c>
    </row>
    <row r="6561" spans="1:3">
      <c r="A6561" s="6">
        <v>6558</v>
      </c>
      <c r="B6561" s="7">
        <v>357.05</v>
      </c>
      <c r="C6561" s="7">
        <v>357.05</v>
      </c>
    </row>
    <row r="6562" spans="1:3">
      <c r="A6562" s="6">
        <v>6559</v>
      </c>
      <c r="B6562" s="7">
        <v>807.45</v>
      </c>
      <c r="C6562" s="7">
        <v>807.45</v>
      </c>
    </row>
    <row r="6563" spans="1:3">
      <c r="A6563" s="6">
        <v>6560</v>
      </c>
      <c r="B6563" s="7">
        <v>323.68</v>
      </c>
      <c r="C6563" s="7">
        <v>323.68</v>
      </c>
    </row>
    <row r="6564" spans="1:3">
      <c r="A6564" s="6">
        <v>6561</v>
      </c>
      <c r="B6564" s="7">
        <v>435.69</v>
      </c>
      <c r="C6564" s="7">
        <v>435.69</v>
      </c>
    </row>
    <row r="6565" spans="1:3">
      <c r="A6565" s="6">
        <v>6562</v>
      </c>
      <c r="B6565" s="7">
        <v>2794.44</v>
      </c>
      <c r="C6565" s="7">
        <v>931.48</v>
      </c>
    </row>
    <row r="6566" spans="1:3">
      <c r="A6566" s="6">
        <v>6563</v>
      </c>
      <c r="B6566" s="7">
        <v>175.4</v>
      </c>
      <c r="C6566" s="7">
        <v>175.4</v>
      </c>
    </row>
    <row r="6567" spans="1:3">
      <c r="A6567" s="6">
        <v>6564</v>
      </c>
      <c r="B6567" s="7">
        <v>1695.09</v>
      </c>
      <c r="C6567" s="7">
        <v>1695.09</v>
      </c>
    </row>
    <row r="6568" spans="1:3">
      <c r="A6568" s="6">
        <v>6565</v>
      </c>
      <c r="B6568" s="7">
        <v>2293.7</v>
      </c>
      <c r="C6568" s="7">
        <v>1146.85</v>
      </c>
    </row>
    <row r="6569" spans="1:3">
      <c r="A6569" s="6">
        <v>6566</v>
      </c>
      <c r="B6569" s="7">
        <v>884.91</v>
      </c>
      <c r="C6569" s="7">
        <v>884.91</v>
      </c>
    </row>
    <row r="6570" spans="1:3">
      <c r="A6570" s="6">
        <v>6567</v>
      </c>
      <c r="B6570" s="7">
        <v>428.94</v>
      </c>
      <c r="C6570" s="7">
        <v>428.94</v>
      </c>
    </row>
    <row r="6571" spans="1:3">
      <c r="A6571" s="6">
        <v>6568</v>
      </c>
      <c r="B6571" s="7">
        <v>270.86</v>
      </c>
      <c r="C6571" s="7">
        <v>270.86</v>
      </c>
    </row>
    <row r="6572" spans="1:3">
      <c r="A6572" s="6">
        <v>6569</v>
      </c>
      <c r="B6572" s="7">
        <v>852.42</v>
      </c>
      <c r="C6572" s="7">
        <v>284.14</v>
      </c>
    </row>
    <row r="6573" spans="1:3">
      <c r="A6573" s="6">
        <v>6570</v>
      </c>
      <c r="B6573" s="7">
        <v>436.2</v>
      </c>
      <c r="C6573" s="7">
        <v>436.2</v>
      </c>
    </row>
    <row r="6574" spans="1:3">
      <c r="A6574" s="6">
        <v>6571</v>
      </c>
      <c r="B6574" s="7">
        <v>401.69</v>
      </c>
      <c r="C6574" s="7">
        <v>401.69</v>
      </c>
    </row>
    <row r="6575" spans="1:3">
      <c r="A6575" s="6">
        <v>6572</v>
      </c>
      <c r="B6575" s="7">
        <v>1717.96</v>
      </c>
      <c r="C6575" s="7">
        <v>858.98</v>
      </c>
    </row>
    <row r="6576" spans="1:3">
      <c r="A6576" s="6">
        <v>6573</v>
      </c>
      <c r="B6576" s="7">
        <v>545.46</v>
      </c>
      <c r="C6576" s="7">
        <v>545.46</v>
      </c>
    </row>
    <row r="6577" spans="1:3">
      <c r="A6577" s="6">
        <v>6574</v>
      </c>
      <c r="B6577" s="7">
        <v>140.76</v>
      </c>
      <c r="C6577" s="7">
        <v>140.76</v>
      </c>
    </row>
    <row r="6578" spans="1:3">
      <c r="A6578" s="6">
        <v>6575</v>
      </c>
      <c r="B6578" s="7">
        <v>878.9</v>
      </c>
      <c r="C6578" s="7">
        <v>439.45</v>
      </c>
    </row>
    <row r="6579" spans="1:3">
      <c r="A6579" s="6">
        <v>6576</v>
      </c>
      <c r="B6579" s="7">
        <v>1169</v>
      </c>
      <c r="C6579" s="7">
        <v>1169</v>
      </c>
    </row>
    <row r="6580" spans="1:3">
      <c r="A6580" s="6">
        <v>6577</v>
      </c>
      <c r="B6580" s="7">
        <v>196.53</v>
      </c>
      <c r="C6580" s="7">
        <v>196.53</v>
      </c>
    </row>
    <row r="6581" spans="1:3">
      <c r="A6581" s="6">
        <v>6578</v>
      </c>
      <c r="B6581" s="7">
        <v>554.84</v>
      </c>
      <c r="C6581" s="7">
        <v>554.84</v>
      </c>
    </row>
    <row r="6582" spans="1:3">
      <c r="A6582" s="6">
        <v>6579</v>
      </c>
      <c r="B6582" s="7">
        <v>1008.02</v>
      </c>
      <c r="C6582" s="7">
        <v>1008.02</v>
      </c>
    </row>
    <row r="6583" spans="1:3">
      <c r="A6583" s="6">
        <v>6580</v>
      </c>
      <c r="B6583" s="7">
        <v>821.31</v>
      </c>
      <c r="C6583" s="7">
        <v>273.77</v>
      </c>
    </row>
    <row r="6584" spans="1:3">
      <c r="A6584" s="6">
        <v>6581</v>
      </c>
      <c r="B6584" s="7">
        <v>30.63</v>
      </c>
      <c r="C6584" s="7">
        <v>30.63</v>
      </c>
    </row>
    <row r="6585" spans="1:3">
      <c r="A6585" s="6">
        <v>6582</v>
      </c>
      <c r="B6585" s="7">
        <v>366.31</v>
      </c>
      <c r="C6585" s="7">
        <v>366.31</v>
      </c>
    </row>
    <row r="6586" spans="1:3">
      <c r="A6586" s="6">
        <v>6583</v>
      </c>
      <c r="B6586" s="7">
        <v>883.62</v>
      </c>
      <c r="C6586" s="7">
        <v>294.54</v>
      </c>
    </row>
    <row r="6587" spans="1:3">
      <c r="A6587" s="6">
        <v>6584</v>
      </c>
      <c r="B6587" s="7">
        <v>1532.96</v>
      </c>
      <c r="C6587" s="7">
        <v>766.48</v>
      </c>
    </row>
    <row r="6588" spans="1:3">
      <c r="A6588" s="6">
        <v>6585</v>
      </c>
      <c r="B6588" s="7">
        <v>154.02</v>
      </c>
      <c r="C6588" s="7">
        <v>154.02</v>
      </c>
    </row>
    <row r="6589" spans="1:3">
      <c r="A6589" s="6">
        <v>6586</v>
      </c>
      <c r="B6589" s="7">
        <v>311.33</v>
      </c>
      <c r="C6589" s="7">
        <v>311.33</v>
      </c>
    </row>
    <row r="6590" spans="1:3">
      <c r="A6590" s="6">
        <v>6587</v>
      </c>
      <c r="B6590" s="7">
        <v>142.43</v>
      </c>
      <c r="C6590" s="7">
        <v>142.43</v>
      </c>
    </row>
    <row r="6591" spans="1:3">
      <c r="A6591" s="6">
        <v>6588</v>
      </c>
      <c r="B6591" s="7">
        <v>2490.74</v>
      </c>
      <c r="C6591" s="7">
        <v>1245.37</v>
      </c>
    </row>
    <row r="6592" spans="1:3">
      <c r="A6592" s="6">
        <v>6589</v>
      </c>
      <c r="B6592" s="7">
        <v>539.1</v>
      </c>
      <c r="C6592" s="7">
        <v>539.1</v>
      </c>
    </row>
    <row r="6593" spans="1:3">
      <c r="A6593" s="6">
        <v>6590</v>
      </c>
      <c r="B6593" s="7">
        <v>339.07</v>
      </c>
      <c r="C6593" s="7">
        <v>339.07</v>
      </c>
    </row>
    <row r="6594" spans="1:3">
      <c r="A6594" s="6">
        <v>6591</v>
      </c>
      <c r="B6594" s="7">
        <v>284.14</v>
      </c>
      <c r="C6594" s="7">
        <v>284.14</v>
      </c>
    </row>
    <row r="6595" spans="1:3">
      <c r="A6595" s="6">
        <v>6592</v>
      </c>
      <c r="B6595" s="7">
        <v>2142.46</v>
      </c>
      <c r="C6595" s="7">
        <v>1071.23</v>
      </c>
    </row>
    <row r="6596" spans="1:3">
      <c r="A6596" s="6">
        <v>6593</v>
      </c>
      <c r="B6596" s="7">
        <v>898.73</v>
      </c>
      <c r="C6596" s="7">
        <v>898.73</v>
      </c>
    </row>
    <row r="6597" spans="1:3">
      <c r="A6597" s="6">
        <v>6594</v>
      </c>
      <c r="B6597" s="7">
        <v>154.02</v>
      </c>
      <c r="C6597" s="7">
        <v>154.02</v>
      </c>
    </row>
    <row r="6598" spans="1:3">
      <c r="A6598" s="6">
        <v>6595</v>
      </c>
      <c r="B6598" s="7">
        <v>255.79</v>
      </c>
      <c r="C6598" s="7">
        <v>255.79</v>
      </c>
    </row>
    <row r="6599" spans="1:3">
      <c r="A6599" s="6">
        <v>6596</v>
      </c>
      <c r="B6599" s="7">
        <v>359.28</v>
      </c>
      <c r="C6599" s="7">
        <v>359.28</v>
      </c>
    </row>
    <row r="6600" spans="1:3">
      <c r="A6600" s="6">
        <v>6597</v>
      </c>
      <c r="B6600" s="7">
        <v>258.66</v>
      </c>
      <c r="C6600" s="7">
        <v>258.66</v>
      </c>
    </row>
    <row r="6601" spans="1:3">
      <c r="A6601" s="6">
        <v>6598</v>
      </c>
      <c r="B6601" s="7">
        <v>230.74</v>
      </c>
      <c r="C6601" s="7">
        <v>230.74</v>
      </c>
    </row>
    <row r="6602" spans="1:3">
      <c r="A6602" s="6">
        <v>6599</v>
      </c>
      <c r="B6602" s="7">
        <v>1146.95</v>
      </c>
      <c r="C6602" s="7">
        <v>1146.95</v>
      </c>
    </row>
    <row r="6603" spans="1:3">
      <c r="A6603" s="6">
        <v>6600</v>
      </c>
      <c r="B6603" s="7">
        <v>950.32</v>
      </c>
      <c r="C6603" s="7">
        <v>475.16</v>
      </c>
    </row>
    <row r="6604" spans="1:3">
      <c r="A6604" s="6">
        <v>6601</v>
      </c>
      <c r="B6604" s="7">
        <v>159.92</v>
      </c>
      <c r="C6604" s="7">
        <v>159.92</v>
      </c>
    </row>
    <row r="6605" spans="1:3">
      <c r="A6605" s="6">
        <v>6602</v>
      </c>
      <c r="B6605" s="7">
        <v>448.66</v>
      </c>
      <c r="C6605" s="7">
        <v>448.66</v>
      </c>
    </row>
    <row r="6606" spans="1:3">
      <c r="A6606" s="6">
        <v>6603</v>
      </c>
      <c r="B6606" s="7">
        <v>627.3</v>
      </c>
      <c r="C6606" s="7">
        <v>627.3</v>
      </c>
    </row>
    <row r="6607" spans="1:3">
      <c r="A6607" s="6">
        <v>6604</v>
      </c>
      <c r="B6607" s="7">
        <v>270.86</v>
      </c>
      <c r="C6607" s="7">
        <v>270.86</v>
      </c>
    </row>
    <row r="6608" spans="1:3">
      <c r="A6608" s="6">
        <v>6605</v>
      </c>
      <c r="B6608" s="7">
        <v>273.77</v>
      </c>
      <c r="C6608" s="7">
        <v>273.77</v>
      </c>
    </row>
    <row r="6609" spans="1:3">
      <c r="A6609" s="6">
        <v>6606</v>
      </c>
      <c r="B6609" s="7">
        <v>1034.84</v>
      </c>
      <c r="C6609" s="7">
        <v>1034.84</v>
      </c>
    </row>
    <row r="6610" spans="1:3">
      <c r="A6610" s="6">
        <v>6607</v>
      </c>
      <c r="B6610" s="7">
        <v>1478.33</v>
      </c>
      <c r="C6610" s="7">
        <v>1478.33</v>
      </c>
    </row>
    <row r="6611" spans="1:3">
      <c r="A6611" s="6">
        <v>6608</v>
      </c>
      <c r="B6611" s="7">
        <v>284.14</v>
      </c>
      <c r="C6611" s="7">
        <v>284.14</v>
      </c>
    </row>
    <row r="6612" spans="1:3">
      <c r="A6612" s="6">
        <v>6609</v>
      </c>
      <c r="B6612" s="7">
        <v>1540.56</v>
      </c>
      <c r="C6612" s="7">
        <v>1540.56</v>
      </c>
    </row>
    <row r="6613" spans="1:3">
      <c r="A6613" s="6">
        <v>6610</v>
      </c>
      <c r="B6613" s="7">
        <v>209.84</v>
      </c>
      <c r="C6613" s="7">
        <v>209.84</v>
      </c>
    </row>
    <row r="6614" spans="1:3">
      <c r="A6614" s="6">
        <v>6611</v>
      </c>
      <c r="B6614" s="7">
        <v>1262.36</v>
      </c>
      <c r="C6614" s="7">
        <v>1262.36</v>
      </c>
    </row>
    <row r="6615" spans="1:3">
      <c r="A6615" s="6">
        <v>6612</v>
      </c>
      <c r="B6615" s="7">
        <v>935.74</v>
      </c>
      <c r="C6615" s="7">
        <v>935.74</v>
      </c>
    </row>
    <row r="6616" spans="1:3">
      <c r="A6616" s="6">
        <v>6613</v>
      </c>
      <c r="B6616" s="7">
        <v>395.52</v>
      </c>
      <c r="C6616" s="7">
        <v>395.52</v>
      </c>
    </row>
    <row r="6617" spans="1:3">
      <c r="A6617" s="6">
        <v>6614</v>
      </c>
      <c r="B6617" s="7">
        <v>914.09</v>
      </c>
      <c r="C6617" s="7">
        <v>914.09</v>
      </c>
    </row>
    <row r="6618" spans="1:3">
      <c r="A6618" s="6">
        <v>6615</v>
      </c>
      <c r="B6618" s="7">
        <v>549.91</v>
      </c>
      <c r="C6618" s="7">
        <v>549.91</v>
      </c>
    </row>
    <row r="6619" spans="1:3">
      <c r="A6619" s="6">
        <v>6616</v>
      </c>
      <c r="B6619" s="7">
        <v>30.63</v>
      </c>
      <c r="C6619" s="7">
        <v>30.63</v>
      </c>
    </row>
    <row r="6620" spans="1:3">
      <c r="A6620" s="6">
        <v>6617</v>
      </c>
      <c r="B6620" s="7">
        <v>284.14</v>
      </c>
      <c r="C6620" s="7">
        <v>284.14</v>
      </c>
    </row>
    <row r="6621" spans="1:3">
      <c r="A6621" s="6">
        <v>6618</v>
      </c>
      <c r="B6621" s="7">
        <v>230.8</v>
      </c>
      <c r="C6621" s="7">
        <v>230.8</v>
      </c>
    </row>
    <row r="6622" spans="1:3">
      <c r="A6622" s="6">
        <v>6619</v>
      </c>
      <c r="B6622" s="7">
        <v>278.93</v>
      </c>
      <c r="C6622" s="7">
        <v>278.93</v>
      </c>
    </row>
    <row r="6623" spans="1:3">
      <c r="A6623" s="6">
        <v>6620</v>
      </c>
      <c r="B6623" s="7">
        <v>461.54</v>
      </c>
      <c r="C6623" s="7">
        <v>461.54</v>
      </c>
    </row>
    <row r="6624" spans="1:3">
      <c r="A6624" s="6">
        <v>6621</v>
      </c>
      <c r="B6624" s="7">
        <v>140.76</v>
      </c>
      <c r="C6624" s="7">
        <v>140.76</v>
      </c>
    </row>
    <row r="6625" spans="1:3">
      <c r="A6625" s="6">
        <v>6622</v>
      </c>
      <c r="B6625" s="7">
        <v>1802.19</v>
      </c>
      <c r="C6625" s="7">
        <v>1802.19</v>
      </c>
    </row>
    <row r="6626" spans="1:3">
      <c r="A6626" s="6">
        <v>6623</v>
      </c>
      <c r="B6626" s="7">
        <v>183.34</v>
      </c>
      <c r="C6626" s="7">
        <v>183.34</v>
      </c>
    </row>
    <row r="6627" spans="1:3">
      <c r="A6627" s="6">
        <v>6624</v>
      </c>
      <c r="B6627" s="7">
        <v>1883.98</v>
      </c>
      <c r="C6627" s="7">
        <v>941.99</v>
      </c>
    </row>
    <row r="6628" spans="1:3">
      <c r="A6628" s="6">
        <v>6625</v>
      </c>
      <c r="B6628" s="7">
        <v>1936.86</v>
      </c>
      <c r="C6628" s="7">
        <v>968.43</v>
      </c>
    </row>
    <row r="6629" spans="1:3">
      <c r="A6629" s="6">
        <v>6626</v>
      </c>
      <c r="B6629" s="7">
        <v>230.74</v>
      </c>
      <c r="C6629" s="7">
        <v>230.74</v>
      </c>
    </row>
    <row r="6630" spans="1:3">
      <c r="A6630" s="6">
        <v>6627</v>
      </c>
      <c r="B6630" s="7">
        <v>207.19</v>
      </c>
      <c r="C6630" s="7">
        <v>207.19</v>
      </c>
    </row>
    <row r="6631" spans="1:3">
      <c r="A6631" s="6">
        <v>6628</v>
      </c>
      <c r="B6631" s="7">
        <v>478.11</v>
      </c>
      <c r="C6631" s="7">
        <v>159.37</v>
      </c>
    </row>
    <row r="6632" spans="1:3">
      <c r="A6632" s="6">
        <v>6629</v>
      </c>
      <c r="B6632" s="7">
        <v>1262.36</v>
      </c>
      <c r="C6632" s="7">
        <v>1262.36</v>
      </c>
    </row>
    <row r="6633" spans="1:3">
      <c r="A6633" s="6">
        <v>6630</v>
      </c>
      <c r="B6633" s="7">
        <v>156.65</v>
      </c>
      <c r="C6633" s="7">
        <v>156.65</v>
      </c>
    </row>
    <row r="6634" spans="1:3">
      <c r="A6634" s="6">
        <v>6631</v>
      </c>
      <c r="B6634" s="7">
        <v>293.51</v>
      </c>
      <c r="C6634" s="7">
        <v>293.51</v>
      </c>
    </row>
    <row r="6635" spans="1:3">
      <c r="A6635" s="6">
        <v>6632</v>
      </c>
      <c r="B6635" s="7">
        <v>2279.91</v>
      </c>
      <c r="C6635" s="7">
        <v>759.97</v>
      </c>
    </row>
    <row r="6636" spans="1:3">
      <c r="A6636" s="6">
        <v>6633</v>
      </c>
      <c r="B6636" s="7">
        <v>278.93</v>
      </c>
      <c r="C6636" s="7">
        <v>278.93</v>
      </c>
    </row>
    <row r="6637" spans="1:3">
      <c r="A6637" s="6">
        <v>6634</v>
      </c>
      <c r="B6637" s="7">
        <v>709.25</v>
      </c>
      <c r="C6637" s="7">
        <v>709.25</v>
      </c>
    </row>
    <row r="6638" spans="1:3">
      <c r="A6638" s="6">
        <v>6635</v>
      </c>
      <c r="B6638" s="7">
        <v>2731.92</v>
      </c>
      <c r="C6638" s="7">
        <v>1365.96</v>
      </c>
    </row>
    <row r="6639" spans="1:3">
      <c r="A6639" s="6">
        <v>6636</v>
      </c>
      <c r="B6639" s="7">
        <v>204.06</v>
      </c>
      <c r="C6639" s="7">
        <v>204.06</v>
      </c>
    </row>
    <row r="6640" spans="1:3">
      <c r="A6640" s="6">
        <v>6637</v>
      </c>
      <c r="B6640" s="7">
        <v>917.64</v>
      </c>
      <c r="C6640" s="7">
        <v>917.64</v>
      </c>
    </row>
    <row r="6641" spans="1:3">
      <c r="A6641" s="6">
        <v>6638</v>
      </c>
      <c r="B6641" s="7">
        <v>193.6</v>
      </c>
      <c r="C6641" s="7">
        <v>193.6</v>
      </c>
    </row>
    <row r="6642" spans="1:3">
      <c r="A6642" s="6">
        <v>6639</v>
      </c>
      <c r="B6642" s="7">
        <v>751.38</v>
      </c>
      <c r="C6642" s="7">
        <v>751.38</v>
      </c>
    </row>
    <row r="6643" spans="1:3">
      <c r="A6643" s="6">
        <v>6640</v>
      </c>
      <c r="B6643" s="7">
        <v>204.06</v>
      </c>
      <c r="C6643" s="7">
        <v>204.06</v>
      </c>
    </row>
    <row r="6644" spans="1:3">
      <c r="A6644" s="6">
        <v>6641</v>
      </c>
      <c r="B6644" s="7">
        <v>183.34</v>
      </c>
      <c r="C6644" s="7">
        <v>183.34</v>
      </c>
    </row>
    <row r="6645" spans="1:3">
      <c r="A6645" s="6">
        <v>6642</v>
      </c>
      <c r="B6645" s="7">
        <v>182.78</v>
      </c>
      <c r="C6645" s="7">
        <v>182.78</v>
      </c>
    </row>
    <row r="6646" spans="1:3">
      <c r="A6646" s="6">
        <v>6643</v>
      </c>
      <c r="B6646" s="7">
        <v>1153.5</v>
      </c>
      <c r="C6646" s="7">
        <v>1153.5</v>
      </c>
    </row>
    <row r="6647" spans="1:3">
      <c r="A6647" s="6">
        <v>6644</v>
      </c>
      <c r="B6647" s="7">
        <v>719.27</v>
      </c>
      <c r="C6647" s="7">
        <v>719.27</v>
      </c>
    </row>
    <row r="6648" spans="1:3">
      <c r="A6648" s="6">
        <v>6645</v>
      </c>
      <c r="B6648" s="7">
        <v>1078.2</v>
      </c>
      <c r="C6648" s="7">
        <v>539.1</v>
      </c>
    </row>
    <row r="6649" spans="1:3">
      <c r="A6649" s="6">
        <v>6646</v>
      </c>
      <c r="B6649" s="7">
        <v>459.12</v>
      </c>
      <c r="C6649" s="7">
        <v>459.12</v>
      </c>
    </row>
    <row r="6650" spans="1:3">
      <c r="A6650" s="6">
        <v>6647</v>
      </c>
      <c r="B6650" s="7">
        <v>1128.91</v>
      </c>
      <c r="C6650" s="7">
        <v>1128.91</v>
      </c>
    </row>
    <row r="6651" spans="1:3">
      <c r="A6651" s="6">
        <v>6648</v>
      </c>
      <c r="B6651" s="7">
        <v>471.55</v>
      </c>
      <c r="C6651" s="7">
        <v>471.55</v>
      </c>
    </row>
    <row r="6652" spans="1:3">
      <c r="A6652" s="6">
        <v>6649</v>
      </c>
      <c r="B6652" s="7">
        <v>884.91</v>
      </c>
      <c r="C6652" s="7">
        <v>884.91</v>
      </c>
    </row>
    <row r="6653" spans="1:3">
      <c r="A6653" s="6">
        <v>6650</v>
      </c>
      <c r="B6653" s="7">
        <v>3193.95</v>
      </c>
      <c r="C6653" s="7">
        <v>1064.65</v>
      </c>
    </row>
    <row r="6654" spans="1:3">
      <c r="A6654" s="6">
        <v>6651</v>
      </c>
      <c r="B6654" s="7">
        <v>759.97</v>
      </c>
      <c r="C6654" s="7">
        <v>759.97</v>
      </c>
    </row>
    <row r="6655" spans="1:3">
      <c r="A6655" s="6">
        <v>6652</v>
      </c>
      <c r="B6655" s="7">
        <v>1064.65</v>
      </c>
      <c r="C6655" s="7">
        <v>1064.65</v>
      </c>
    </row>
    <row r="6656" spans="1:3">
      <c r="A6656" s="6">
        <v>6653</v>
      </c>
      <c r="B6656" s="7">
        <v>1883.98</v>
      </c>
      <c r="C6656" s="7">
        <v>941.99</v>
      </c>
    </row>
    <row r="6657" spans="1:3">
      <c r="A6657" s="6">
        <v>6654</v>
      </c>
      <c r="B6657" s="7">
        <v>1527.31</v>
      </c>
      <c r="C6657" s="7">
        <v>1527.31</v>
      </c>
    </row>
    <row r="6658" spans="1:3">
      <c r="A6658" s="6">
        <v>6655</v>
      </c>
      <c r="B6658" s="7">
        <v>1262.36</v>
      </c>
      <c r="C6658" s="7">
        <v>1262.36</v>
      </c>
    </row>
    <row r="6659" spans="1:3">
      <c r="A6659" s="6">
        <v>6656</v>
      </c>
      <c r="B6659" s="7">
        <v>159.92</v>
      </c>
      <c r="C6659" s="7">
        <v>159.92</v>
      </c>
    </row>
    <row r="6660" spans="1:3">
      <c r="A6660" s="6">
        <v>6657</v>
      </c>
      <c r="B6660" s="7">
        <v>1995.72</v>
      </c>
      <c r="C6660" s="7">
        <v>1995.72</v>
      </c>
    </row>
    <row r="6661" spans="1:3">
      <c r="A6661" s="6">
        <v>6658</v>
      </c>
      <c r="B6661" s="7">
        <v>346.57</v>
      </c>
      <c r="C6661" s="7">
        <v>346.57</v>
      </c>
    </row>
    <row r="6662" spans="1:3">
      <c r="A6662" s="6">
        <v>6659</v>
      </c>
      <c r="B6662" s="7">
        <v>319.65</v>
      </c>
      <c r="C6662" s="7">
        <v>319.65</v>
      </c>
    </row>
    <row r="6663" spans="1:3">
      <c r="A6663" s="6">
        <v>6660</v>
      </c>
      <c r="B6663" s="7">
        <v>448.66</v>
      </c>
      <c r="C6663" s="7">
        <v>448.66</v>
      </c>
    </row>
    <row r="6664" spans="1:3">
      <c r="A6664" s="6">
        <v>6661</v>
      </c>
      <c r="B6664" s="7">
        <v>387.2</v>
      </c>
      <c r="C6664" s="7">
        <v>193.6</v>
      </c>
    </row>
    <row r="6665" spans="1:3">
      <c r="A6665" s="6">
        <v>6662</v>
      </c>
      <c r="B6665" s="7">
        <v>719.27</v>
      </c>
      <c r="C6665" s="7">
        <v>719.27</v>
      </c>
    </row>
    <row r="6666" spans="1:3">
      <c r="A6666" s="6">
        <v>6663</v>
      </c>
      <c r="B6666" s="7">
        <v>2361.18</v>
      </c>
      <c r="C6666" s="7">
        <v>787.06</v>
      </c>
    </row>
    <row r="6667" spans="1:3">
      <c r="A6667" s="6">
        <v>6664</v>
      </c>
      <c r="B6667" s="7">
        <v>196.53</v>
      </c>
      <c r="C6667" s="7">
        <v>196.53</v>
      </c>
    </row>
    <row r="6668" spans="1:3">
      <c r="A6668" s="6">
        <v>6665</v>
      </c>
      <c r="B6668" s="7">
        <v>644.55</v>
      </c>
      <c r="C6668" s="7">
        <v>644.55</v>
      </c>
    </row>
    <row r="6669" spans="1:3">
      <c r="A6669" s="6">
        <v>6666</v>
      </c>
      <c r="B6669" s="7">
        <v>318.74</v>
      </c>
      <c r="C6669" s="7">
        <v>159.37</v>
      </c>
    </row>
    <row r="6670" spans="1:3">
      <c r="A6670" s="6">
        <v>6667</v>
      </c>
      <c r="B6670" s="7">
        <v>201.88</v>
      </c>
      <c r="C6670" s="7">
        <v>201.88</v>
      </c>
    </row>
    <row r="6671" spans="1:3">
      <c r="A6671" s="6">
        <v>6668</v>
      </c>
      <c r="B6671" s="7">
        <v>361.97</v>
      </c>
      <c r="C6671" s="7">
        <v>361.97</v>
      </c>
    </row>
    <row r="6672" spans="1:3">
      <c r="A6672" s="6">
        <v>6669</v>
      </c>
      <c r="B6672" s="7">
        <v>164.76</v>
      </c>
      <c r="C6672" s="7">
        <v>164.76</v>
      </c>
    </row>
    <row r="6673" spans="1:3">
      <c r="A6673" s="6">
        <v>6670</v>
      </c>
      <c r="B6673" s="7">
        <v>352.84</v>
      </c>
      <c r="C6673" s="7">
        <v>352.84</v>
      </c>
    </row>
    <row r="6674" spans="1:3">
      <c r="A6674" s="6">
        <v>6671</v>
      </c>
      <c r="B6674" s="7">
        <v>1041.67</v>
      </c>
      <c r="C6674" s="7">
        <v>1041.67</v>
      </c>
    </row>
    <row r="6675" spans="1:3">
      <c r="A6675" s="6">
        <v>6672</v>
      </c>
      <c r="B6675" s="7">
        <v>1984.32</v>
      </c>
      <c r="C6675" s="7">
        <v>661.44</v>
      </c>
    </row>
    <row r="6676" spans="1:3">
      <c r="A6676" s="6">
        <v>6673</v>
      </c>
      <c r="B6676" s="7">
        <v>204.06</v>
      </c>
      <c r="C6676" s="7">
        <v>204.06</v>
      </c>
    </row>
    <row r="6677" spans="1:3">
      <c r="A6677" s="6">
        <v>6674</v>
      </c>
      <c r="B6677" s="7">
        <v>235.13</v>
      </c>
      <c r="C6677" s="7">
        <v>235.13</v>
      </c>
    </row>
    <row r="6678" spans="1:3">
      <c r="A6678" s="6">
        <v>6675</v>
      </c>
      <c r="B6678" s="7">
        <v>1276.2</v>
      </c>
      <c r="C6678" s="7">
        <v>638.1</v>
      </c>
    </row>
    <row r="6679" spans="1:3">
      <c r="A6679" s="6">
        <v>6676</v>
      </c>
      <c r="B6679" s="7">
        <v>542.73</v>
      </c>
      <c r="C6679" s="7">
        <v>542.73</v>
      </c>
    </row>
    <row r="6680" spans="1:3">
      <c r="A6680" s="6">
        <v>6677</v>
      </c>
      <c r="B6680" s="7">
        <v>1517.02</v>
      </c>
      <c r="C6680" s="7">
        <v>1517.02</v>
      </c>
    </row>
    <row r="6681" spans="1:3">
      <c r="A6681" s="6">
        <v>6678</v>
      </c>
      <c r="B6681" s="7">
        <v>512.34</v>
      </c>
      <c r="C6681" s="7">
        <v>256.17</v>
      </c>
    </row>
    <row r="6682" spans="1:3">
      <c r="A6682" s="6">
        <v>6679</v>
      </c>
      <c r="B6682" s="7">
        <v>1374.61</v>
      </c>
      <c r="C6682" s="7">
        <v>1374.61</v>
      </c>
    </row>
    <row r="6683" spans="1:3">
      <c r="A6683" s="6">
        <v>6680</v>
      </c>
      <c r="B6683" s="7">
        <v>386.13</v>
      </c>
      <c r="C6683" s="7">
        <v>386.13</v>
      </c>
    </row>
    <row r="6684" spans="1:3">
      <c r="A6684" s="6">
        <v>6681</v>
      </c>
      <c r="B6684" s="7">
        <v>545.46</v>
      </c>
      <c r="C6684" s="7">
        <v>545.46</v>
      </c>
    </row>
    <row r="6685" spans="1:3">
      <c r="A6685" s="6">
        <v>6682</v>
      </c>
      <c r="B6685" s="7">
        <v>787.86</v>
      </c>
      <c r="C6685" s="7">
        <v>787.86</v>
      </c>
    </row>
    <row r="6686" spans="1:3">
      <c r="A6686" s="6">
        <v>6683</v>
      </c>
      <c r="B6686" s="7">
        <v>661.44</v>
      </c>
      <c r="C6686" s="7">
        <v>661.44</v>
      </c>
    </row>
    <row r="6687" spans="1:3">
      <c r="A6687" s="6">
        <v>6684</v>
      </c>
      <c r="B6687" s="7">
        <v>619.65</v>
      </c>
      <c r="C6687" s="7">
        <v>619.65</v>
      </c>
    </row>
    <row r="6688" spans="1:3">
      <c r="A6688" s="6">
        <v>6685</v>
      </c>
      <c r="B6688" s="7">
        <v>623.01</v>
      </c>
      <c r="C6688" s="7">
        <v>623.01</v>
      </c>
    </row>
    <row r="6689" spans="1:3">
      <c r="A6689" s="6">
        <v>6686</v>
      </c>
      <c r="B6689" s="7">
        <v>502.89</v>
      </c>
      <c r="C6689" s="7">
        <v>502.89</v>
      </c>
    </row>
    <row r="6690" spans="1:3">
      <c r="A6690" s="6">
        <v>6687</v>
      </c>
      <c r="B6690" s="7">
        <v>661.44</v>
      </c>
      <c r="C6690" s="7">
        <v>661.44</v>
      </c>
    </row>
    <row r="6691" spans="1:3">
      <c r="A6691" s="6">
        <v>6688</v>
      </c>
      <c r="B6691" s="7">
        <v>638.1</v>
      </c>
      <c r="C6691" s="7">
        <v>638.1</v>
      </c>
    </row>
    <row r="6692" spans="1:3">
      <c r="A6692" s="6">
        <v>6689</v>
      </c>
      <c r="B6692" s="7">
        <v>1128.91</v>
      </c>
      <c r="C6692" s="7">
        <v>1128.91</v>
      </c>
    </row>
    <row r="6693" spans="1:3">
      <c r="A6693" s="6">
        <v>6690</v>
      </c>
      <c r="B6693" s="7">
        <v>135.66</v>
      </c>
      <c r="C6693" s="7">
        <v>135.66</v>
      </c>
    </row>
    <row r="6694" spans="1:3">
      <c r="A6694" s="6">
        <v>6691</v>
      </c>
      <c r="B6694" s="7">
        <v>146.8</v>
      </c>
      <c r="C6694" s="7">
        <v>146.8</v>
      </c>
    </row>
    <row r="6695" spans="1:3">
      <c r="A6695" s="6">
        <v>6692</v>
      </c>
      <c r="B6695" s="7">
        <v>198.89</v>
      </c>
      <c r="C6695" s="7">
        <v>198.89</v>
      </c>
    </row>
    <row r="6696" spans="1:3">
      <c r="A6696" s="6">
        <v>6693</v>
      </c>
      <c r="B6696" s="7">
        <v>154.28</v>
      </c>
      <c r="C6696" s="7">
        <v>154.28</v>
      </c>
    </row>
    <row r="6697" spans="1:3">
      <c r="A6697" s="6">
        <v>6694</v>
      </c>
      <c r="B6697" s="7">
        <v>1883.98</v>
      </c>
      <c r="C6697" s="7">
        <v>941.99</v>
      </c>
    </row>
    <row r="6698" spans="1:3">
      <c r="A6698" s="6">
        <v>6695</v>
      </c>
      <c r="B6698" s="7">
        <v>545.46</v>
      </c>
      <c r="C6698" s="7">
        <v>545.46</v>
      </c>
    </row>
    <row r="6699" spans="1:3">
      <c r="A6699" s="6">
        <v>6696</v>
      </c>
      <c r="B6699" s="7">
        <v>200.91</v>
      </c>
      <c r="C6699" s="7">
        <v>200.91</v>
      </c>
    </row>
    <row r="6700" spans="1:3">
      <c r="A6700" s="6">
        <v>6697</v>
      </c>
      <c r="B6700" s="7">
        <v>485.49</v>
      </c>
      <c r="C6700" s="7">
        <v>485.49</v>
      </c>
    </row>
    <row r="6701" spans="1:3">
      <c r="A6701" s="6">
        <v>6698</v>
      </c>
      <c r="B6701" s="7">
        <v>260.61</v>
      </c>
      <c r="C6701" s="7">
        <v>260.61</v>
      </c>
    </row>
    <row r="6702" spans="1:3">
      <c r="A6702" s="6">
        <v>6699</v>
      </c>
      <c r="B6702" s="7">
        <v>90.33</v>
      </c>
      <c r="C6702" s="7">
        <v>90.33</v>
      </c>
    </row>
    <row r="6703" spans="1:3">
      <c r="A6703" s="6">
        <v>6700</v>
      </c>
      <c r="B6703" s="7">
        <v>788.31</v>
      </c>
      <c r="C6703" s="7">
        <v>788.31</v>
      </c>
    </row>
    <row r="6704" spans="1:3">
      <c r="A6704" s="6">
        <v>6701</v>
      </c>
      <c r="B6704" s="7">
        <v>1858.95</v>
      </c>
      <c r="C6704" s="7">
        <v>619.65</v>
      </c>
    </row>
    <row r="6705" spans="1:3">
      <c r="A6705" s="6">
        <v>6702</v>
      </c>
      <c r="B6705" s="7">
        <v>633.9</v>
      </c>
      <c r="C6705" s="7">
        <v>211.3</v>
      </c>
    </row>
    <row r="6706" spans="1:3">
      <c r="A6706" s="6">
        <v>6703</v>
      </c>
      <c r="B6706" s="7">
        <v>190.03</v>
      </c>
      <c r="C6706" s="7">
        <v>190.03</v>
      </c>
    </row>
    <row r="6707" spans="1:3">
      <c r="A6707" s="6">
        <v>6704</v>
      </c>
      <c r="B6707" s="7">
        <v>1071.23</v>
      </c>
      <c r="C6707" s="7">
        <v>1071.23</v>
      </c>
    </row>
    <row r="6708" spans="1:3">
      <c r="A6708" s="6">
        <v>6705</v>
      </c>
      <c r="B6708" s="7">
        <v>471.55</v>
      </c>
      <c r="C6708" s="7">
        <v>471.55</v>
      </c>
    </row>
    <row r="6709" spans="1:3">
      <c r="A6709" s="6">
        <v>6706</v>
      </c>
      <c r="B6709" s="7">
        <v>361.97</v>
      </c>
      <c r="C6709" s="7">
        <v>361.97</v>
      </c>
    </row>
    <row r="6710" spans="1:3">
      <c r="A6710" s="6">
        <v>6707</v>
      </c>
      <c r="B6710" s="7">
        <v>273.77</v>
      </c>
      <c r="C6710" s="7">
        <v>273.77</v>
      </c>
    </row>
    <row r="6711" spans="1:3">
      <c r="A6711" s="6">
        <v>6708</v>
      </c>
      <c r="B6711" s="7">
        <v>971.04</v>
      </c>
      <c r="C6711" s="7">
        <v>323.68</v>
      </c>
    </row>
    <row r="6712" spans="1:3">
      <c r="A6712" s="6">
        <v>6709</v>
      </c>
      <c r="B6712" s="7">
        <v>154.28</v>
      </c>
      <c r="C6712" s="7">
        <v>154.28</v>
      </c>
    </row>
    <row r="6713" spans="1:3">
      <c r="A6713" s="6">
        <v>6710</v>
      </c>
      <c r="B6713" s="7">
        <v>1034.94</v>
      </c>
      <c r="C6713" s="7">
        <v>1034.94</v>
      </c>
    </row>
    <row r="6714" spans="1:3">
      <c r="A6714" s="6">
        <v>6711</v>
      </c>
      <c r="B6714" s="7">
        <v>1427.23</v>
      </c>
      <c r="C6714" s="7">
        <v>1427.23</v>
      </c>
    </row>
    <row r="6715" spans="1:3">
      <c r="A6715" s="6">
        <v>6712</v>
      </c>
      <c r="B6715" s="7">
        <v>152.53</v>
      </c>
      <c r="C6715" s="7">
        <v>152.53</v>
      </c>
    </row>
    <row r="6716" spans="1:3">
      <c r="A6716" s="6">
        <v>6713</v>
      </c>
      <c r="B6716" s="7">
        <v>766.48</v>
      </c>
      <c r="C6716" s="7">
        <v>766.48</v>
      </c>
    </row>
    <row r="6717" spans="1:3">
      <c r="A6717" s="6">
        <v>6714</v>
      </c>
      <c r="B6717" s="7">
        <v>594.37</v>
      </c>
      <c r="C6717" s="7">
        <v>594.37</v>
      </c>
    </row>
    <row r="6718" spans="1:3">
      <c r="A6718" s="6">
        <v>6715</v>
      </c>
      <c r="B6718" s="7">
        <v>2083.34</v>
      </c>
      <c r="C6718" s="7">
        <v>1041.67</v>
      </c>
    </row>
    <row r="6719" spans="1:3">
      <c r="A6719" s="6">
        <v>6716</v>
      </c>
      <c r="B6719" s="7">
        <v>352.84</v>
      </c>
      <c r="C6719" s="7">
        <v>352.84</v>
      </c>
    </row>
    <row r="6720" spans="1:3">
      <c r="A6720" s="6">
        <v>6717</v>
      </c>
      <c r="B6720" s="7">
        <v>449.81</v>
      </c>
      <c r="C6720" s="7">
        <v>449.81</v>
      </c>
    </row>
    <row r="6721" spans="1:3">
      <c r="A6721" s="6">
        <v>6718</v>
      </c>
      <c r="B6721" s="7">
        <v>187.47</v>
      </c>
      <c r="C6721" s="7">
        <v>187.47</v>
      </c>
    </row>
    <row r="6722" spans="1:3">
      <c r="A6722" s="6">
        <v>6719</v>
      </c>
      <c r="B6722" s="7">
        <v>914.09</v>
      </c>
      <c r="C6722" s="7">
        <v>914.09</v>
      </c>
    </row>
    <row r="6723" spans="1:3">
      <c r="A6723" s="6">
        <v>6720</v>
      </c>
      <c r="B6723" s="7">
        <v>1993.79</v>
      </c>
      <c r="C6723" s="7">
        <v>1993.79</v>
      </c>
    </row>
    <row r="6724" spans="1:3">
      <c r="A6724" s="6">
        <v>6721</v>
      </c>
      <c r="B6724" s="7">
        <v>721.71</v>
      </c>
      <c r="C6724" s="7">
        <v>240.57</v>
      </c>
    </row>
    <row r="6725" spans="1:3">
      <c r="A6725" s="6">
        <v>6722</v>
      </c>
      <c r="B6725" s="7">
        <v>667.02</v>
      </c>
      <c r="C6725" s="7">
        <v>667.02</v>
      </c>
    </row>
    <row r="6726" spans="1:3">
      <c r="A6726" s="6">
        <v>6723</v>
      </c>
      <c r="B6726" s="7">
        <v>1078.2</v>
      </c>
      <c r="C6726" s="7">
        <v>539.1</v>
      </c>
    </row>
    <row r="6727" spans="1:3">
      <c r="A6727" s="6">
        <v>6724</v>
      </c>
      <c r="B6727" s="7">
        <v>1128.91</v>
      </c>
      <c r="C6727" s="7">
        <v>1128.91</v>
      </c>
    </row>
    <row r="6728" spans="1:3">
      <c r="A6728" s="6">
        <v>6725</v>
      </c>
      <c r="B6728" s="7">
        <v>1041.86</v>
      </c>
      <c r="C6728" s="7">
        <v>1041.86</v>
      </c>
    </row>
    <row r="6729" spans="1:3">
      <c r="A6729" s="6">
        <v>6726</v>
      </c>
      <c r="B6729" s="7">
        <v>361.97</v>
      </c>
      <c r="C6729" s="7">
        <v>361.97</v>
      </c>
    </row>
    <row r="6730" spans="1:3">
      <c r="A6730" s="6">
        <v>6727</v>
      </c>
      <c r="B6730" s="7">
        <v>397.78</v>
      </c>
      <c r="C6730" s="7">
        <v>198.89</v>
      </c>
    </row>
    <row r="6731" spans="1:3">
      <c r="A6731" s="6">
        <v>6728</v>
      </c>
      <c r="B6731" s="7">
        <v>1695.09</v>
      </c>
      <c r="C6731" s="7">
        <v>1695.09</v>
      </c>
    </row>
    <row r="6732" spans="1:3">
      <c r="A6732" s="6">
        <v>6729</v>
      </c>
      <c r="B6732" s="7">
        <v>1033.01</v>
      </c>
      <c r="C6732" s="7">
        <v>1033.01</v>
      </c>
    </row>
    <row r="6733" spans="1:3">
      <c r="A6733" s="6">
        <v>6730</v>
      </c>
      <c r="B6733" s="7">
        <v>1803.02</v>
      </c>
      <c r="C6733" s="7">
        <v>901.51</v>
      </c>
    </row>
    <row r="6734" spans="1:3">
      <c r="A6734" s="6">
        <v>6731</v>
      </c>
      <c r="B6734" s="7">
        <v>678.14</v>
      </c>
      <c r="C6734" s="7">
        <v>339.07</v>
      </c>
    </row>
    <row r="6735" spans="1:3">
      <c r="A6735" s="6">
        <v>6732</v>
      </c>
      <c r="B6735" s="7">
        <v>219.69</v>
      </c>
      <c r="C6735" s="7">
        <v>219.69</v>
      </c>
    </row>
    <row r="6736" spans="1:3">
      <c r="A6736" s="6">
        <v>6733</v>
      </c>
      <c r="B6736" s="7">
        <v>387.75</v>
      </c>
      <c r="C6736" s="7">
        <v>387.75</v>
      </c>
    </row>
    <row r="6737" spans="1:3">
      <c r="A6737" s="6">
        <v>6734</v>
      </c>
      <c r="B6737" s="7">
        <v>432.51</v>
      </c>
      <c r="C6737" s="7">
        <v>432.51</v>
      </c>
    </row>
    <row r="6738" spans="1:3">
      <c r="A6738" s="6">
        <v>6735</v>
      </c>
      <c r="B6738" s="7">
        <v>619.65</v>
      </c>
      <c r="C6738" s="7">
        <v>619.65</v>
      </c>
    </row>
    <row r="6739" spans="1:3">
      <c r="A6739" s="6">
        <v>6736</v>
      </c>
      <c r="B6739" s="7">
        <v>105.06</v>
      </c>
      <c r="C6739" s="7">
        <v>105.06</v>
      </c>
    </row>
    <row r="6740" spans="1:3">
      <c r="A6740" s="6">
        <v>6737</v>
      </c>
      <c r="B6740" s="7">
        <v>413.05</v>
      </c>
      <c r="C6740" s="7">
        <v>413.05</v>
      </c>
    </row>
    <row r="6741" spans="1:3">
      <c r="A6741" s="6">
        <v>6738</v>
      </c>
      <c r="B6741" s="7">
        <v>315.29</v>
      </c>
      <c r="C6741" s="7">
        <v>315.29</v>
      </c>
    </row>
    <row r="6742" spans="1:3">
      <c r="A6742" s="6">
        <v>6739</v>
      </c>
      <c r="B6742" s="7">
        <v>182.54</v>
      </c>
      <c r="C6742" s="7">
        <v>91.27</v>
      </c>
    </row>
    <row r="6743" spans="1:3">
      <c r="A6743" s="6">
        <v>6740</v>
      </c>
      <c r="B6743" s="7">
        <v>1841.25</v>
      </c>
      <c r="C6743" s="7">
        <v>613.75</v>
      </c>
    </row>
    <row r="6744" spans="1:3">
      <c r="A6744" s="6">
        <v>6741</v>
      </c>
      <c r="B6744" s="7">
        <v>744.5</v>
      </c>
      <c r="C6744" s="7">
        <v>744.5</v>
      </c>
    </row>
    <row r="6745" spans="1:3">
      <c r="A6745" s="6">
        <v>6742</v>
      </c>
      <c r="B6745" s="7">
        <v>797.85</v>
      </c>
      <c r="C6745" s="7">
        <v>265.95</v>
      </c>
    </row>
    <row r="6746" spans="1:3">
      <c r="A6746" s="6">
        <v>6743</v>
      </c>
      <c r="B6746" s="7">
        <v>181.83</v>
      </c>
      <c r="C6746" s="7">
        <v>181.83</v>
      </c>
    </row>
    <row r="6747" spans="1:3">
      <c r="A6747" s="6">
        <v>6744</v>
      </c>
      <c r="B6747" s="7">
        <v>210.74</v>
      </c>
      <c r="C6747" s="7">
        <v>105.37</v>
      </c>
    </row>
    <row r="6748" spans="1:3">
      <c r="A6748" s="6">
        <v>6745</v>
      </c>
      <c r="B6748" s="7">
        <v>1577.96</v>
      </c>
      <c r="C6748" s="7">
        <v>788.98</v>
      </c>
    </row>
    <row r="6749" spans="1:3">
      <c r="A6749" s="6">
        <v>6746</v>
      </c>
      <c r="B6749" s="7">
        <v>201.88</v>
      </c>
      <c r="C6749" s="7">
        <v>201.88</v>
      </c>
    </row>
    <row r="6750" spans="1:3">
      <c r="A6750" s="6">
        <v>6747</v>
      </c>
      <c r="B6750" s="7">
        <v>1258.95</v>
      </c>
      <c r="C6750" s="7">
        <v>419.65</v>
      </c>
    </row>
    <row r="6751" spans="1:3">
      <c r="A6751" s="6">
        <v>6748</v>
      </c>
      <c r="B6751" s="7">
        <v>751.38</v>
      </c>
      <c r="C6751" s="7">
        <v>751.38</v>
      </c>
    </row>
    <row r="6752" spans="1:3">
      <c r="A6752" s="6">
        <v>6749</v>
      </c>
      <c r="B6752" s="7">
        <v>443.8</v>
      </c>
      <c r="C6752" s="7">
        <v>443.8</v>
      </c>
    </row>
    <row r="6753" spans="1:3">
      <c r="A6753" s="6">
        <v>6750</v>
      </c>
      <c r="B6753" s="7">
        <v>250.59</v>
      </c>
      <c r="C6753" s="7">
        <v>250.59</v>
      </c>
    </row>
    <row r="6754" spans="1:3">
      <c r="A6754" s="6">
        <v>6751</v>
      </c>
      <c r="B6754" s="7">
        <v>211.3</v>
      </c>
      <c r="C6754" s="7">
        <v>211.3</v>
      </c>
    </row>
    <row r="6755" spans="1:3">
      <c r="A6755" s="6">
        <v>6752</v>
      </c>
      <c r="B6755" s="7">
        <v>1527.31</v>
      </c>
      <c r="C6755" s="7">
        <v>1527.31</v>
      </c>
    </row>
    <row r="6756" spans="1:3">
      <c r="A6756" s="6">
        <v>6753</v>
      </c>
      <c r="B6756" s="7">
        <v>1802.19</v>
      </c>
      <c r="C6756" s="7">
        <v>1802.19</v>
      </c>
    </row>
    <row r="6757" spans="1:3">
      <c r="A6757" s="6">
        <v>6754</v>
      </c>
      <c r="B6757" s="7">
        <v>644.55</v>
      </c>
      <c r="C6757" s="7">
        <v>644.55</v>
      </c>
    </row>
    <row r="6758" spans="1:3">
      <c r="A6758" s="6">
        <v>6755</v>
      </c>
      <c r="B6758" s="7">
        <v>256.17</v>
      </c>
      <c r="C6758" s="7">
        <v>256.17</v>
      </c>
    </row>
    <row r="6759" spans="1:3">
      <c r="A6759" s="6">
        <v>6756</v>
      </c>
      <c r="B6759" s="7">
        <v>44.16</v>
      </c>
      <c r="C6759" s="7">
        <v>44.16</v>
      </c>
    </row>
    <row r="6760" spans="1:3">
      <c r="A6760" s="6">
        <v>6757</v>
      </c>
      <c r="B6760" s="7">
        <v>548.4</v>
      </c>
      <c r="C6760" s="7">
        <v>548.4</v>
      </c>
    </row>
    <row r="6761" spans="1:3">
      <c r="A6761" s="6">
        <v>6758</v>
      </c>
      <c r="B6761" s="7">
        <v>200.66</v>
      </c>
      <c r="C6761" s="7">
        <v>100.33</v>
      </c>
    </row>
    <row r="6762" spans="1:3">
      <c r="A6762" s="6">
        <v>6759</v>
      </c>
      <c r="B6762" s="7">
        <v>193.6</v>
      </c>
      <c r="C6762" s="7">
        <v>193.6</v>
      </c>
    </row>
    <row r="6763" spans="1:3">
      <c r="A6763" s="6">
        <v>6760</v>
      </c>
      <c r="B6763" s="7">
        <v>1045.12</v>
      </c>
      <c r="C6763" s="7">
        <v>1045.12</v>
      </c>
    </row>
    <row r="6764" spans="1:3">
      <c r="A6764" s="6">
        <v>6761</v>
      </c>
      <c r="B6764" s="7">
        <v>2585.61</v>
      </c>
      <c r="C6764" s="7">
        <v>861.87</v>
      </c>
    </row>
    <row r="6765" spans="1:3">
      <c r="A6765" s="6">
        <v>6762</v>
      </c>
      <c r="B6765" s="7">
        <v>290.79</v>
      </c>
      <c r="C6765" s="7">
        <v>290.79</v>
      </c>
    </row>
    <row r="6766" spans="1:3">
      <c r="A6766" s="6">
        <v>6763</v>
      </c>
      <c r="B6766" s="7">
        <v>811.32</v>
      </c>
      <c r="C6766" s="7">
        <v>405.66</v>
      </c>
    </row>
    <row r="6767" spans="1:3">
      <c r="A6767" s="6">
        <v>6764</v>
      </c>
      <c r="B6767" s="7">
        <v>435.69</v>
      </c>
      <c r="C6767" s="7">
        <v>435.69</v>
      </c>
    </row>
    <row r="6768" spans="1:3">
      <c r="A6768" s="6">
        <v>6765</v>
      </c>
      <c r="B6768" s="7">
        <v>434.46</v>
      </c>
      <c r="C6768" s="7">
        <v>434.46</v>
      </c>
    </row>
    <row r="6769" spans="1:3">
      <c r="A6769" s="6">
        <v>6766</v>
      </c>
      <c r="B6769" s="7">
        <v>644.55</v>
      </c>
      <c r="C6769" s="7">
        <v>644.55</v>
      </c>
    </row>
    <row r="6770" spans="1:3">
      <c r="A6770" s="6">
        <v>6767</v>
      </c>
      <c r="B6770" s="7">
        <v>3772.48</v>
      </c>
      <c r="C6770" s="7">
        <v>1886.24</v>
      </c>
    </row>
    <row r="6771" spans="1:3">
      <c r="A6771" s="6">
        <v>6768</v>
      </c>
      <c r="B6771" s="7">
        <v>1365.96</v>
      </c>
      <c r="C6771" s="7">
        <v>1365.96</v>
      </c>
    </row>
    <row r="6772" spans="1:3">
      <c r="A6772" s="6">
        <v>6769</v>
      </c>
      <c r="B6772" s="7">
        <v>150.49</v>
      </c>
      <c r="C6772" s="7">
        <v>150.49</v>
      </c>
    </row>
    <row r="6773" spans="1:3">
      <c r="A6773" s="6">
        <v>6770</v>
      </c>
      <c r="B6773" s="7">
        <v>517.53</v>
      </c>
      <c r="C6773" s="7">
        <v>517.53</v>
      </c>
    </row>
    <row r="6774" spans="1:3">
      <c r="A6774" s="6">
        <v>6771</v>
      </c>
      <c r="B6774" s="7">
        <v>2015</v>
      </c>
      <c r="C6774" s="7">
        <v>1007.5</v>
      </c>
    </row>
    <row r="6775" spans="1:3">
      <c r="A6775" s="6">
        <v>6772</v>
      </c>
      <c r="B6775" s="7">
        <v>822.99</v>
      </c>
      <c r="C6775" s="7">
        <v>274.33</v>
      </c>
    </row>
    <row r="6776" spans="1:3">
      <c r="A6776" s="6">
        <v>6773</v>
      </c>
      <c r="B6776" s="7">
        <v>1860.2</v>
      </c>
      <c r="C6776" s="7">
        <v>1860.2</v>
      </c>
    </row>
    <row r="6777" spans="1:3">
      <c r="A6777" s="6">
        <v>6774</v>
      </c>
      <c r="B6777" s="7">
        <v>237.03</v>
      </c>
      <c r="C6777" s="7">
        <v>237.03</v>
      </c>
    </row>
    <row r="6778" spans="1:3">
      <c r="A6778" s="6">
        <v>6775</v>
      </c>
      <c r="B6778" s="7">
        <v>1160</v>
      </c>
      <c r="C6778" s="7">
        <v>580</v>
      </c>
    </row>
    <row r="6779" spans="1:3">
      <c r="A6779" s="6">
        <v>6776</v>
      </c>
      <c r="B6779" s="7">
        <v>105.06</v>
      </c>
      <c r="C6779" s="7">
        <v>105.06</v>
      </c>
    </row>
    <row r="6780" spans="1:3">
      <c r="A6780" s="6">
        <v>6777</v>
      </c>
      <c r="B6780" s="7">
        <v>151.46</v>
      </c>
      <c r="C6780" s="7">
        <v>151.46</v>
      </c>
    </row>
    <row r="6781" spans="1:3">
      <c r="A6781" s="6">
        <v>6778</v>
      </c>
      <c r="B6781" s="7">
        <v>1237.86</v>
      </c>
      <c r="C6781" s="7">
        <v>618.93</v>
      </c>
    </row>
    <row r="6782" spans="1:3">
      <c r="A6782" s="6">
        <v>6779</v>
      </c>
      <c r="B6782" s="7">
        <v>256.17</v>
      </c>
      <c r="C6782" s="7">
        <v>256.17</v>
      </c>
    </row>
    <row r="6783" spans="1:3">
      <c r="A6783" s="6">
        <v>6780</v>
      </c>
      <c r="B6783" s="7">
        <v>510.42</v>
      </c>
      <c r="C6783" s="7">
        <v>510.42</v>
      </c>
    </row>
    <row r="6784" spans="1:3">
      <c r="A6784" s="6">
        <v>6781</v>
      </c>
      <c r="B6784" s="7">
        <v>899.2</v>
      </c>
      <c r="C6784" s="7">
        <v>899.2</v>
      </c>
    </row>
    <row r="6785" spans="1:3">
      <c r="A6785" s="6">
        <v>6782</v>
      </c>
      <c r="B6785" s="7">
        <v>400.57</v>
      </c>
      <c r="C6785" s="7">
        <v>400.57</v>
      </c>
    </row>
    <row r="6786" spans="1:3">
      <c r="A6786" s="6">
        <v>6783</v>
      </c>
      <c r="B6786" s="7">
        <v>1054.45</v>
      </c>
      <c r="C6786" s="7">
        <v>1054.45</v>
      </c>
    </row>
    <row r="6787" spans="1:3">
      <c r="A6787" s="6">
        <v>6784</v>
      </c>
      <c r="B6787" s="7">
        <v>1955.02</v>
      </c>
      <c r="C6787" s="7">
        <v>1955.02</v>
      </c>
    </row>
    <row r="6788" spans="1:3">
      <c r="A6788" s="6">
        <v>6785</v>
      </c>
      <c r="B6788" s="7">
        <v>941.99</v>
      </c>
      <c r="C6788" s="7">
        <v>941.99</v>
      </c>
    </row>
    <row r="6789" spans="1:3">
      <c r="A6789" s="6">
        <v>6786</v>
      </c>
      <c r="B6789" s="7">
        <v>613.75</v>
      </c>
      <c r="C6789" s="7">
        <v>613.75</v>
      </c>
    </row>
    <row r="6790" spans="1:3">
      <c r="A6790" s="6">
        <v>6787</v>
      </c>
      <c r="B6790" s="7">
        <v>101.58</v>
      </c>
      <c r="C6790" s="7">
        <v>101.58</v>
      </c>
    </row>
    <row r="6791" spans="1:3">
      <c r="A6791" s="6">
        <v>6788</v>
      </c>
      <c r="B6791" s="7">
        <v>815.03</v>
      </c>
      <c r="C6791" s="7">
        <v>815.03</v>
      </c>
    </row>
    <row r="6792" spans="1:3">
      <c r="A6792" s="6">
        <v>6789</v>
      </c>
      <c r="B6792" s="7">
        <v>636.04</v>
      </c>
      <c r="C6792" s="7">
        <v>318.02</v>
      </c>
    </row>
    <row r="6793" spans="1:3">
      <c r="A6793" s="6">
        <v>6790</v>
      </c>
      <c r="B6793" s="7">
        <v>159.37</v>
      </c>
      <c r="C6793" s="7">
        <v>159.37</v>
      </c>
    </row>
    <row r="6794" spans="1:3">
      <c r="A6794" s="6">
        <v>6791</v>
      </c>
      <c r="B6794" s="7">
        <v>744.5</v>
      </c>
      <c r="C6794" s="7">
        <v>744.5</v>
      </c>
    </row>
    <row r="6795" spans="1:3">
      <c r="A6795" s="6">
        <v>6792</v>
      </c>
      <c r="B6795" s="7">
        <v>295.83</v>
      </c>
      <c r="C6795" s="7">
        <v>295.83</v>
      </c>
    </row>
    <row r="6796" spans="1:3">
      <c r="A6796" s="6">
        <v>6793</v>
      </c>
      <c r="B6796" s="7">
        <v>377.58</v>
      </c>
      <c r="C6796" s="7">
        <v>377.58</v>
      </c>
    </row>
    <row r="6797" spans="1:3">
      <c r="A6797" s="6">
        <v>6794</v>
      </c>
      <c r="B6797" s="7">
        <v>1816.72</v>
      </c>
      <c r="C6797" s="7">
        <v>1816.72</v>
      </c>
    </row>
    <row r="6798" spans="1:3">
      <c r="A6798" s="6">
        <v>6795</v>
      </c>
      <c r="B6798" s="7">
        <v>2015</v>
      </c>
      <c r="C6798" s="7">
        <v>1007.5</v>
      </c>
    </row>
    <row r="6799" spans="1:3">
      <c r="A6799" s="6">
        <v>6796</v>
      </c>
      <c r="B6799" s="7">
        <v>759.97</v>
      </c>
      <c r="C6799" s="7">
        <v>759.97</v>
      </c>
    </row>
    <row r="6800" spans="1:3">
      <c r="A6800" s="6">
        <v>6797</v>
      </c>
      <c r="B6800" s="7">
        <v>228.45</v>
      </c>
      <c r="C6800" s="7">
        <v>228.45</v>
      </c>
    </row>
    <row r="6801" spans="1:3">
      <c r="A6801" s="6">
        <v>6798</v>
      </c>
      <c r="B6801" s="7">
        <v>475.16</v>
      </c>
      <c r="C6801" s="7">
        <v>475.16</v>
      </c>
    </row>
    <row r="6802" spans="1:3">
      <c r="A6802" s="6">
        <v>6799</v>
      </c>
      <c r="B6802" s="7">
        <v>253.56</v>
      </c>
      <c r="C6802" s="7">
        <v>84.52</v>
      </c>
    </row>
    <row r="6803" spans="1:3">
      <c r="A6803" s="6">
        <v>6800</v>
      </c>
      <c r="B6803" s="7">
        <v>412.02</v>
      </c>
      <c r="C6803" s="7">
        <v>412.02</v>
      </c>
    </row>
    <row r="6804" spans="1:3">
      <c r="A6804" s="6">
        <v>6801</v>
      </c>
      <c r="B6804" s="7">
        <v>1041.67</v>
      </c>
      <c r="C6804" s="7">
        <v>1041.67</v>
      </c>
    </row>
    <row r="6805" spans="1:3">
      <c r="A6805" s="6">
        <v>6802</v>
      </c>
      <c r="B6805" s="7">
        <v>531.9</v>
      </c>
      <c r="C6805" s="7">
        <v>265.95</v>
      </c>
    </row>
    <row r="6806" spans="1:3">
      <c r="A6806" s="6">
        <v>6803</v>
      </c>
      <c r="B6806" s="7">
        <v>461.48</v>
      </c>
      <c r="C6806" s="7">
        <v>230.74</v>
      </c>
    </row>
    <row r="6807" spans="1:3">
      <c r="A6807" s="6">
        <v>6804</v>
      </c>
      <c r="B6807" s="7">
        <v>1153.5</v>
      </c>
      <c r="C6807" s="7">
        <v>1153.5</v>
      </c>
    </row>
    <row r="6808" spans="1:3">
      <c r="A6808" s="6">
        <v>6805</v>
      </c>
      <c r="B6808" s="7">
        <v>899.2</v>
      </c>
      <c r="C6808" s="7">
        <v>899.2</v>
      </c>
    </row>
    <row r="6809" spans="1:3">
      <c r="A6809" s="6">
        <v>6806</v>
      </c>
      <c r="B6809" s="7">
        <v>1334.04</v>
      </c>
      <c r="C6809" s="7">
        <v>667.02</v>
      </c>
    </row>
    <row r="6810" spans="1:3">
      <c r="A6810" s="6">
        <v>6807</v>
      </c>
      <c r="B6810" s="7">
        <v>180.47</v>
      </c>
      <c r="C6810" s="7">
        <v>180.47</v>
      </c>
    </row>
    <row r="6811" spans="1:3">
      <c r="A6811" s="6">
        <v>6808</v>
      </c>
      <c r="B6811" s="7">
        <v>198.89</v>
      </c>
      <c r="C6811" s="7">
        <v>198.89</v>
      </c>
    </row>
    <row r="6812" spans="1:3">
      <c r="A6812" s="6">
        <v>6809</v>
      </c>
      <c r="B6812" s="7">
        <v>1417.1</v>
      </c>
      <c r="C6812" s="7">
        <v>1417.1</v>
      </c>
    </row>
    <row r="6813" spans="1:3">
      <c r="A6813" s="6">
        <v>6810</v>
      </c>
      <c r="B6813" s="7">
        <v>623.08</v>
      </c>
      <c r="C6813" s="7">
        <v>623.08</v>
      </c>
    </row>
    <row r="6814" spans="1:3">
      <c r="A6814" s="6">
        <v>6811</v>
      </c>
      <c r="B6814" s="7">
        <v>152.53</v>
      </c>
      <c r="C6814" s="7">
        <v>152.53</v>
      </c>
    </row>
    <row r="6815" spans="1:3">
      <c r="A6815" s="6">
        <v>6812</v>
      </c>
      <c r="B6815" s="7">
        <v>442.86</v>
      </c>
      <c r="C6815" s="7">
        <v>221.43</v>
      </c>
    </row>
    <row r="6816" spans="1:3">
      <c r="A6816" s="6">
        <v>6813</v>
      </c>
      <c r="B6816" s="7">
        <v>872.86</v>
      </c>
      <c r="C6816" s="7">
        <v>872.86</v>
      </c>
    </row>
    <row r="6817" spans="1:3">
      <c r="A6817" s="6">
        <v>6814</v>
      </c>
      <c r="B6817" s="7">
        <v>30.63</v>
      </c>
      <c r="C6817" s="7">
        <v>30.63</v>
      </c>
    </row>
    <row r="6818" spans="1:3">
      <c r="A6818" s="6">
        <v>6815</v>
      </c>
      <c r="B6818" s="7">
        <v>1052.26</v>
      </c>
      <c r="C6818" s="7">
        <v>1052.26</v>
      </c>
    </row>
    <row r="6819" spans="1:3">
      <c r="A6819" s="6">
        <v>6816</v>
      </c>
      <c r="B6819" s="7">
        <v>1695.09</v>
      </c>
      <c r="C6819" s="7">
        <v>1695.09</v>
      </c>
    </row>
    <row r="6820" spans="1:3">
      <c r="A6820" s="6">
        <v>6817</v>
      </c>
      <c r="B6820" s="7">
        <v>3655.3</v>
      </c>
      <c r="C6820" s="7">
        <v>1827.65</v>
      </c>
    </row>
    <row r="6821" spans="1:3">
      <c r="A6821" s="6">
        <v>6818</v>
      </c>
      <c r="B6821" s="7">
        <v>1373.66</v>
      </c>
      <c r="C6821" s="7">
        <v>686.83</v>
      </c>
    </row>
    <row r="6822" spans="1:3">
      <c r="A6822" s="6">
        <v>6819</v>
      </c>
      <c r="B6822" s="7">
        <v>315.29</v>
      </c>
      <c r="C6822" s="7">
        <v>315.29</v>
      </c>
    </row>
    <row r="6823" spans="1:3">
      <c r="A6823" s="6">
        <v>6820</v>
      </c>
      <c r="B6823" s="7">
        <v>1041.67</v>
      </c>
      <c r="C6823" s="7">
        <v>1041.67</v>
      </c>
    </row>
    <row r="6824" spans="1:3">
      <c r="A6824" s="6">
        <v>6821</v>
      </c>
      <c r="B6824" s="7">
        <v>1816.72</v>
      </c>
      <c r="C6824" s="7">
        <v>1816.72</v>
      </c>
    </row>
    <row r="6825" spans="1:3">
      <c r="A6825" s="6">
        <v>6822</v>
      </c>
      <c r="B6825" s="7">
        <v>661.44</v>
      </c>
      <c r="C6825" s="7">
        <v>661.44</v>
      </c>
    </row>
    <row r="6826" spans="1:3">
      <c r="A6826" s="6">
        <v>6823</v>
      </c>
      <c r="B6826" s="7">
        <v>154.28</v>
      </c>
      <c r="C6826" s="7">
        <v>154.28</v>
      </c>
    </row>
    <row r="6827" spans="1:3">
      <c r="A6827" s="6">
        <v>6824</v>
      </c>
      <c r="B6827" s="7">
        <v>719.76</v>
      </c>
      <c r="C6827" s="7">
        <v>719.76</v>
      </c>
    </row>
    <row r="6828" spans="1:3">
      <c r="A6828" s="6">
        <v>6825</v>
      </c>
      <c r="B6828" s="7">
        <v>239.38</v>
      </c>
      <c r="C6828" s="7">
        <v>239.38</v>
      </c>
    </row>
    <row r="6829" spans="1:3">
      <c r="A6829" s="6">
        <v>6826</v>
      </c>
      <c r="B6829" s="7">
        <v>393.06</v>
      </c>
      <c r="C6829" s="7">
        <v>196.53</v>
      </c>
    </row>
    <row r="6830" spans="1:3">
      <c r="A6830" s="6">
        <v>6827</v>
      </c>
      <c r="B6830" s="7">
        <v>2749.22</v>
      </c>
      <c r="C6830" s="7">
        <v>1374.61</v>
      </c>
    </row>
    <row r="6831" spans="1:3">
      <c r="A6831" s="6">
        <v>6828</v>
      </c>
      <c r="B6831" s="7">
        <v>30.63</v>
      </c>
      <c r="C6831" s="7">
        <v>30.63</v>
      </c>
    </row>
    <row r="6832" spans="1:3">
      <c r="A6832" s="6">
        <v>6829</v>
      </c>
      <c r="B6832" s="7">
        <v>183.34</v>
      </c>
      <c r="C6832" s="7">
        <v>183.34</v>
      </c>
    </row>
    <row r="6833" spans="1:3">
      <c r="A6833" s="6">
        <v>6830</v>
      </c>
      <c r="B6833" s="7">
        <v>1777.25</v>
      </c>
      <c r="C6833" s="7">
        <v>1777.25</v>
      </c>
    </row>
    <row r="6834" spans="1:3">
      <c r="A6834" s="6">
        <v>6831</v>
      </c>
      <c r="B6834" s="7">
        <v>1126.52</v>
      </c>
      <c r="C6834" s="7">
        <v>1126.52</v>
      </c>
    </row>
    <row r="6835" spans="1:3">
      <c r="A6835" s="6">
        <v>6832</v>
      </c>
      <c r="B6835" s="7">
        <v>912.95</v>
      </c>
      <c r="C6835" s="7">
        <v>912.95</v>
      </c>
    </row>
    <row r="6836" spans="1:3">
      <c r="A6836" s="6">
        <v>6833</v>
      </c>
      <c r="B6836" s="7">
        <v>112.48</v>
      </c>
      <c r="C6836" s="7">
        <v>112.48</v>
      </c>
    </row>
    <row r="6837" spans="1:3">
      <c r="A6837" s="6">
        <v>6834</v>
      </c>
      <c r="B6837" s="7">
        <v>545.46</v>
      </c>
      <c r="C6837" s="7">
        <v>545.46</v>
      </c>
    </row>
    <row r="6838" spans="1:3">
      <c r="A6838" s="6">
        <v>6835</v>
      </c>
      <c r="B6838" s="7">
        <v>278.37</v>
      </c>
      <c r="C6838" s="7">
        <v>278.37</v>
      </c>
    </row>
    <row r="6839" spans="1:3">
      <c r="A6839" s="6">
        <v>6836</v>
      </c>
      <c r="B6839" s="7">
        <v>1777.25</v>
      </c>
      <c r="C6839" s="7">
        <v>1777.25</v>
      </c>
    </row>
    <row r="6840" spans="1:3">
      <c r="A6840" s="6">
        <v>6837</v>
      </c>
      <c r="B6840" s="7">
        <v>159.37</v>
      </c>
      <c r="C6840" s="7">
        <v>159.37</v>
      </c>
    </row>
    <row r="6841" spans="1:3">
      <c r="A6841" s="6">
        <v>6838</v>
      </c>
      <c r="B6841" s="7">
        <v>1786.37</v>
      </c>
      <c r="C6841" s="7">
        <v>1786.37</v>
      </c>
    </row>
    <row r="6842" spans="1:3">
      <c r="A6842" s="6">
        <v>6839</v>
      </c>
      <c r="B6842" s="7">
        <v>1374.61</v>
      </c>
      <c r="C6842" s="7">
        <v>1374.61</v>
      </c>
    </row>
    <row r="6843" spans="1:3">
      <c r="A6843" s="6">
        <v>6840</v>
      </c>
      <c r="B6843" s="7">
        <v>241.04</v>
      </c>
      <c r="C6843" s="7">
        <v>241.04</v>
      </c>
    </row>
    <row r="6844" spans="1:3">
      <c r="A6844" s="6">
        <v>6841</v>
      </c>
      <c r="B6844" s="7">
        <v>720.56</v>
      </c>
      <c r="C6844" s="7">
        <v>360.28</v>
      </c>
    </row>
    <row r="6845" spans="1:3">
      <c r="A6845" s="6">
        <v>6842</v>
      </c>
      <c r="B6845" s="7">
        <v>256.17</v>
      </c>
      <c r="C6845" s="7">
        <v>256.17</v>
      </c>
    </row>
    <row r="6846" spans="1:3">
      <c r="A6846" s="6">
        <v>6843</v>
      </c>
      <c r="B6846" s="7">
        <v>628.59</v>
      </c>
      <c r="C6846" s="7">
        <v>628.59</v>
      </c>
    </row>
    <row r="6847" spans="1:3">
      <c r="A6847" s="6">
        <v>6844</v>
      </c>
      <c r="B6847" s="7">
        <v>1476.92</v>
      </c>
      <c r="C6847" s="7">
        <v>738.46</v>
      </c>
    </row>
    <row r="6848" spans="1:3">
      <c r="A6848" s="6">
        <v>6845</v>
      </c>
      <c r="B6848" s="7">
        <v>274.33</v>
      </c>
      <c r="C6848" s="7">
        <v>274.33</v>
      </c>
    </row>
    <row r="6849" spans="1:3">
      <c r="A6849" s="6">
        <v>6846</v>
      </c>
      <c r="B6849" s="7">
        <v>1096.78</v>
      </c>
      <c r="C6849" s="7">
        <v>548.39</v>
      </c>
    </row>
    <row r="6850" spans="1:3">
      <c r="A6850" s="6">
        <v>6847</v>
      </c>
      <c r="B6850" s="7">
        <v>3054.62</v>
      </c>
      <c r="C6850" s="7">
        <v>1527.31</v>
      </c>
    </row>
    <row r="6851" spans="1:3">
      <c r="A6851" s="6">
        <v>6848</v>
      </c>
      <c r="B6851" s="7">
        <v>594.37</v>
      </c>
      <c r="C6851" s="7">
        <v>594.37</v>
      </c>
    </row>
    <row r="6852" spans="1:3">
      <c r="A6852" s="6">
        <v>6849</v>
      </c>
      <c r="B6852" s="7">
        <v>943.1</v>
      </c>
      <c r="C6852" s="7">
        <v>471.55</v>
      </c>
    </row>
    <row r="6853" spans="1:3">
      <c r="A6853" s="6">
        <v>6850</v>
      </c>
      <c r="B6853" s="7">
        <v>201.88</v>
      </c>
      <c r="C6853" s="7">
        <v>201.88</v>
      </c>
    </row>
    <row r="6854" spans="1:3">
      <c r="A6854" s="6">
        <v>6851</v>
      </c>
      <c r="B6854" s="7">
        <v>412.02</v>
      </c>
      <c r="C6854" s="7">
        <v>412.02</v>
      </c>
    </row>
    <row r="6855" spans="1:3">
      <c r="A6855" s="6">
        <v>6852</v>
      </c>
      <c r="B6855" s="7">
        <v>2066.02</v>
      </c>
      <c r="C6855" s="7">
        <v>1033.01</v>
      </c>
    </row>
    <row r="6856" spans="1:3">
      <c r="A6856" s="6">
        <v>6853</v>
      </c>
      <c r="B6856" s="7">
        <v>787.06</v>
      </c>
      <c r="C6856" s="7">
        <v>787.06</v>
      </c>
    </row>
    <row r="6857" spans="1:3">
      <c r="A6857" s="6">
        <v>6854</v>
      </c>
      <c r="B6857" s="7">
        <v>337.6</v>
      </c>
      <c r="C6857" s="7">
        <v>337.6</v>
      </c>
    </row>
    <row r="6858" spans="1:3">
      <c r="A6858" s="6">
        <v>6855</v>
      </c>
      <c r="B6858" s="7">
        <v>2191.24</v>
      </c>
      <c r="C6858" s="7">
        <v>1095.62</v>
      </c>
    </row>
    <row r="6859" spans="1:3">
      <c r="A6859" s="6">
        <v>6856</v>
      </c>
      <c r="B6859" s="7">
        <v>280.61</v>
      </c>
      <c r="C6859" s="7">
        <v>280.61</v>
      </c>
    </row>
    <row r="6860" spans="1:3">
      <c r="A6860" s="6">
        <v>6857</v>
      </c>
      <c r="B6860" s="7">
        <v>935.74</v>
      </c>
      <c r="C6860" s="7">
        <v>935.74</v>
      </c>
    </row>
    <row r="6861" spans="1:3">
      <c r="A6861" s="6">
        <v>6858</v>
      </c>
      <c r="B6861" s="7">
        <v>1016.02</v>
      </c>
      <c r="C6861" s="7">
        <v>1016.02</v>
      </c>
    </row>
    <row r="6862" spans="1:3">
      <c r="A6862" s="6">
        <v>6859</v>
      </c>
      <c r="B6862" s="7">
        <v>278.33</v>
      </c>
      <c r="C6862" s="7">
        <v>278.33</v>
      </c>
    </row>
    <row r="6863" spans="1:3">
      <c r="A6863" s="6">
        <v>6860</v>
      </c>
      <c r="B6863" s="7">
        <v>196.53</v>
      </c>
      <c r="C6863" s="7">
        <v>196.53</v>
      </c>
    </row>
    <row r="6864" spans="1:3">
      <c r="A6864" s="6">
        <v>6861</v>
      </c>
      <c r="B6864" s="7">
        <v>1636.91</v>
      </c>
      <c r="C6864" s="7">
        <v>1636.91</v>
      </c>
    </row>
    <row r="6865" spans="1:3">
      <c r="A6865" s="6">
        <v>6862</v>
      </c>
      <c r="B6865" s="7">
        <v>977.28</v>
      </c>
      <c r="C6865" s="7">
        <v>325.76</v>
      </c>
    </row>
    <row r="6866" spans="1:3">
      <c r="A6866" s="6">
        <v>6863</v>
      </c>
      <c r="B6866" s="7">
        <v>274.34</v>
      </c>
      <c r="C6866" s="7">
        <v>274.34</v>
      </c>
    </row>
    <row r="6867" spans="1:3">
      <c r="A6867" s="6">
        <v>6864</v>
      </c>
      <c r="B6867" s="7">
        <v>1425.48</v>
      </c>
      <c r="C6867" s="7">
        <v>475.16</v>
      </c>
    </row>
    <row r="6868" spans="1:3">
      <c r="A6868" s="6">
        <v>6865</v>
      </c>
      <c r="B6868" s="7">
        <v>282.13</v>
      </c>
      <c r="C6868" s="7">
        <v>282.13</v>
      </c>
    </row>
    <row r="6869" spans="1:3">
      <c r="A6869" s="6">
        <v>6866</v>
      </c>
      <c r="B6869" s="7">
        <v>169.04</v>
      </c>
      <c r="C6869" s="7">
        <v>84.52</v>
      </c>
    </row>
    <row r="6870" spans="1:3">
      <c r="A6870" s="6">
        <v>6867</v>
      </c>
      <c r="B6870" s="7">
        <v>1072.43</v>
      </c>
      <c r="C6870" s="7">
        <v>1072.43</v>
      </c>
    </row>
    <row r="6871" spans="1:3">
      <c r="A6871" s="6">
        <v>6868</v>
      </c>
      <c r="B6871" s="7">
        <v>105.06</v>
      </c>
      <c r="C6871" s="7">
        <v>105.06</v>
      </c>
    </row>
    <row r="6872" spans="1:3">
      <c r="A6872" s="6">
        <v>6869</v>
      </c>
      <c r="B6872" s="7">
        <v>84.52</v>
      </c>
      <c r="C6872" s="7">
        <v>84.52</v>
      </c>
    </row>
    <row r="6873" spans="1:3">
      <c r="A6873" s="6">
        <v>6870</v>
      </c>
      <c r="B6873" s="7">
        <v>1993.79</v>
      </c>
      <c r="C6873" s="7">
        <v>1993.79</v>
      </c>
    </row>
    <row r="6874" spans="1:3">
      <c r="A6874" s="6">
        <v>6871</v>
      </c>
      <c r="B6874" s="7">
        <v>1071.23</v>
      </c>
      <c r="C6874" s="7">
        <v>1071.23</v>
      </c>
    </row>
    <row r="6875" spans="1:3">
      <c r="A6875" s="6">
        <v>6872</v>
      </c>
      <c r="B6875" s="7">
        <v>798.94</v>
      </c>
      <c r="C6875" s="7">
        <v>798.94</v>
      </c>
    </row>
    <row r="6876" spans="1:3">
      <c r="A6876" s="6">
        <v>6873</v>
      </c>
      <c r="B6876" s="7">
        <v>2307</v>
      </c>
      <c r="C6876" s="7">
        <v>1153.5</v>
      </c>
    </row>
    <row r="6877" spans="1:3">
      <c r="A6877" s="6">
        <v>6874</v>
      </c>
      <c r="B6877" s="7">
        <v>3604.38</v>
      </c>
      <c r="C6877" s="7">
        <v>1802.19</v>
      </c>
    </row>
    <row r="6878" spans="1:3">
      <c r="A6878" s="6">
        <v>6875</v>
      </c>
      <c r="B6878" s="7">
        <v>274.33</v>
      </c>
      <c r="C6878" s="7">
        <v>274.33</v>
      </c>
    </row>
    <row r="6879" spans="1:3">
      <c r="A6879" s="6">
        <v>6876</v>
      </c>
      <c r="B6879" s="7">
        <v>379.38</v>
      </c>
      <c r="C6879" s="7">
        <v>189.69</v>
      </c>
    </row>
    <row r="6880" spans="1:3">
      <c r="A6880" s="6">
        <v>6877</v>
      </c>
      <c r="B6880" s="7">
        <v>413.05</v>
      </c>
      <c r="C6880" s="7">
        <v>413.05</v>
      </c>
    </row>
    <row r="6881" spans="1:3">
      <c r="A6881" s="6">
        <v>6878</v>
      </c>
      <c r="B6881" s="7">
        <v>1777.25</v>
      </c>
      <c r="C6881" s="7">
        <v>1777.25</v>
      </c>
    </row>
    <row r="6882" spans="1:3">
      <c r="A6882" s="6">
        <v>6879</v>
      </c>
      <c r="B6882" s="7">
        <v>439.45</v>
      </c>
      <c r="C6882" s="7">
        <v>439.45</v>
      </c>
    </row>
    <row r="6883" spans="1:3">
      <c r="A6883" s="6">
        <v>6880</v>
      </c>
      <c r="B6883" s="7">
        <v>395.52</v>
      </c>
      <c r="C6883" s="7">
        <v>395.52</v>
      </c>
    </row>
    <row r="6884" spans="1:3">
      <c r="A6884" s="6">
        <v>6881</v>
      </c>
      <c r="B6884" s="7">
        <v>718.56</v>
      </c>
      <c r="C6884" s="7">
        <v>359.28</v>
      </c>
    </row>
    <row r="6885" spans="1:3">
      <c r="A6885" s="6">
        <v>6882</v>
      </c>
      <c r="B6885" s="7">
        <v>208.24</v>
      </c>
      <c r="C6885" s="7">
        <v>208.24</v>
      </c>
    </row>
    <row r="6886" spans="1:3">
      <c r="A6886" s="6">
        <v>6883</v>
      </c>
      <c r="B6886" s="7">
        <v>171.81</v>
      </c>
      <c r="C6886" s="7">
        <v>171.81</v>
      </c>
    </row>
    <row r="6887" spans="1:3">
      <c r="A6887" s="6">
        <v>6884</v>
      </c>
      <c r="B6887" s="7">
        <v>1995.72</v>
      </c>
      <c r="C6887" s="7">
        <v>1995.72</v>
      </c>
    </row>
    <row r="6888" spans="1:3">
      <c r="A6888" s="6">
        <v>6885</v>
      </c>
      <c r="B6888" s="7">
        <v>591.58</v>
      </c>
      <c r="C6888" s="7">
        <v>295.79</v>
      </c>
    </row>
    <row r="6889" spans="1:3">
      <c r="A6889" s="6">
        <v>6886</v>
      </c>
      <c r="B6889" s="7">
        <v>406.76</v>
      </c>
      <c r="C6889" s="7">
        <v>406.76</v>
      </c>
    </row>
    <row r="6890" spans="1:3">
      <c r="A6890" s="6">
        <v>6887</v>
      </c>
      <c r="B6890" s="7">
        <v>377.58</v>
      </c>
      <c r="C6890" s="7">
        <v>377.58</v>
      </c>
    </row>
    <row r="6891" spans="1:3">
      <c r="A6891" s="6">
        <v>6888</v>
      </c>
      <c r="B6891" s="7">
        <v>630.58</v>
      </c>
      <c r="C6891" s="7">
        <v>315.29</v>
      </c>
    </row>
    <row r="6892" spans="1:3">
      <c r="A6892" s="6">
        <v>6889</v>
      </c>
      <c r="B6892" s="7">
        <v>481.14</v>
      </c>
      <c r="C6892" s="7">
        <v>240.57</v>
      </c>
    </row>
    <row r="6893" spans="1:3">
      <c r="A6893" s="6">
        <v>6890</v>
      </c>
      <c r="B6893" s="7">
        <v>394.17</v>
      </c>
      <c r="C6893" s="7">
        <v>394.17</v>
      </c>
    </row>
    <row r="6894" spans="1:3">
      <c r="A6894" s="6">
        <v>6891</v>
      </c>
      <c r="B6894" s="7">
        <v>406.33</v>
      </c>
      <c r="C6894" s="7">
        <v>406.33</v>
      </c>
    </row>
    <row r="6895" spans="1:3">
      <c r="A6895" s="6">
        <v>6892</v>
      </c>
      <c r="B6895" s="7">
        <v>156.65</v>
      </c>
      <c r="C6895" s="7">
        <v>156.65</v>
      </c>
    </row>
    <row r="6896" spans="1:3">
      <c r="A6896" s="6">
        <v>6893</v>
      </c>
      <c r="B6896" s="7">
        <v>164.76</v>
      </c>
      <c r="C6896" s="7">
        <v>164.76</v>
      </c>
    </row>
    <row r="6897" spans="1:3">
      <c r="A6897" s="6">
        <v>6894</v>
      </c>
      <c r="B6897" s="7">
        <v>1227.5</v>
      </c>
      <c r="C6897" s="7">
        <v>613.75</v>
      </c>
    </row>
    <row r="6898" spans="1:3">
      <c r="A6898" s="6">
        <v>6895</v>
      </c>
      <c r="B6898" s="7">
        <v>619.65</v>
      </c>
      <c r="C6898" s="7">
        <v>619.65</v>
      </c>
    </row>
    <row r="6899" spans="1:3">
      <c r="A6899" s="6">
        <v>6896</v>
      </c>
      <c r="B6899" s="7">
        <v>529.93</v>
      </c>
      <c r="C6899" s="7">
        <v>529.93</v>
      </c>
    </row>
    <row r="6900" spans="1:3">
      <c r="A6900" s="6">
        <v>6897</v>
      </c>
      <c r="B6900" s="7">
        <v>744.5</v>
      </c>
      <c r="C6900" s="7">
        <v>744.5</v>
      </c>
    </row>
    <row r="6901" spans="1:3">
      <c r="A6901" s="6">
        <v>6898</v>
      </c>
      <c r="B6901" s="7">
        <v>1095.62</v>
      </c>
      <c r="C6901" s="7">
        <v>1095.62</v>
      </c>
    </row>
    <row r="6902" spans="1:3">
      <c r="A6902" s="6">
        <v>6899</v>
      </c>
      <c r="B6902" s="7">
        <v>579.6</v>
      </c>
      <c r="C6902" s="7">
        <v>579.6</v>
      </c>
    </row>
    <row r="6903" spans="1:3">
      <c r="A6903" s="6">
        <v>6900</v>
      </c>
      <c r="B6903" s="7">
        <v>1802.19</v>
      </c>
      <c r="C6903" s="7">
        <v>1802.19</v>
      </c>
    </row>
    <row r="6904" spans="1:3">
      <c r="A6904" s="6">
        <v>6901</v>
      </c>
      <c r="B6904" s="7">
        <v>751.38</v>
      </c>
      <c r="C6904" s="7">
        <v>751.38</v>
      </c>
    </row>
    <row r="6905" spans="1:3">
      <c r="A6905" s="6">
        <v>6902</v>
      </c>
      <c r="B6905" s="7">
        <v>401.69</v>
      </c>
      <c r="C6905" s="7">
        <v>401.69</v>
      </c>
    </row>
    <row r="6906" spans="1:3">
      <c r="A6906" s="6">
        <v>6903</v>
      </c>
      <c r="B6906" s="7">
        <v>877.74</v>
      </c>
      <c r="C6906" s="7">
        <v>877.74</v>
      </c>
    </row>
    <row r="6907" spans="1:3">
      <c r="A6907" s="6">
        <v>6904</v>
      </c>
      <c r="B6907" s="7">
        <v>748.01</v>
      </c>
      <c r="C6907" s="7">
        <v>748.01</v>
      </c>
    </row>
    <row r="6908" spans="1:3">
      <c r="A6908" s="6">
        <v>6905</v>
      </c>
      <c r="B6908" s="7">
        <v>787.06</v>
      </c>
      <c r="C6908" s="7">
        <v>787.06</v>
      </c>
    </row>
    <row r="6909" spans="1:3">
      <c r="A6909" s="6">
        <v>6906</v>
      </c>
      <c r="B6909" s="7">
        <v>381.08</v>
      </c>
      <c r="C6909" s="7">
        <v>381.08</v>
      </c>
    </row>
    <row r="6910" spans="1:3">
      <c r="A6910" s="6">
        <v>6907</v>
      </c>
      <c r="B6910" s="7">
        <v>96.82</v>
      </c>
      <c r="C6910" s="7">
        <v>96.82</v>
      </c>
    </row>
    <row r="6911" spans="1:3">
      <c r="A6911" s="6">
        <v>6908</v>
      </c>
      <c r="B6911" s="7">
        <v>152.53</v>
      </c>
      <c r="C6911" s="7">
        <v>152.53</v>
      </c>
    </row>
    <row r="6912" spans="1:3">
      <c r="A6912" s="6">
        <v>6909</v>
      </c>
      <c r="B6912" s="7">
        <v>207.19</v>
      </c>
      <c r="C6912" s="7">
        <v>207.19</v>
      </c>
    </row>
    <row r="6913" spans="1:3">
      <c r="A6913" s="6">
        <v>6910</v>
      </c>
      <c r="B6913" s="7">
        <v>526.08</v>
      </c>
      <c r="C6913" s="7">
        <v>526.08</v>
      </c>
    </row>
    <row r="6914" spans="1:3">
      <c r="A6914" s="6">
        <v>6911</v>
      </c>
      <c r="B6914" s="7">
        <v>125.84</v>
      </c>
      <c r="C6914" s="7">
        <v>125.84</v>
      </c>
    </row>
    <row r="6915" spans="1:3">
      <c r="A6915" s="6">
        <v>6912</v>
      </c>
      <c r="B6915" s="7">
        <v>980.16</v>
      </c>
      <c r="C6915" s="7">
        <v>980.16</v>
      </c>
    </row>
    <row r="6916" spans="1:3">
      <c r="A6916" s="6">
        <v>6913</v>
      </c>
      <c r="B6916" s="7">
        <v>1417.1</v>
      </c>
      <c r="C6916" s="7">
        <v>1417.1</v>
      </c>
    </row>
    <row r="6917" spans="1:3">
      <c r="A6917" s="6">
        <v>6914</v>
      </c>
      <c r="B6917" s="7">
        <v>412.02</v>
      </c>
      <c r="C6917" s="7">
        <v>412.02</v>
      </c>
    </row>
    <row r="6918" spans="1:3">
      <c r="A6918" s="6">
        <v>6915</v>
      </c>
      <c r="B6918" s="7">
        <v>1153.5</v>
      </c>
      <c r="C6918" s="7">
        <v>1153.5</v>
      </c>
    </row>
    <row r="6919" spans="1:3">
      <c r="A6919" s="6">
        <v>6916</v>
      </c>
      <c r="B6919" s="7">
        <v>142.43</v>
      </c>
      <c r="C6919" s="7">
        <v>142.43</v>
      </c>
    </row>
    <row r="6920" spans="1:3">
      <c r="A6920" s="6">
        <v>6917</v>
      </c>
      <c r="B6920" s="7">
        <v>1246.18</v>
      </c>
      <c r="C6920" s="7">
        <v>623.09</v>
      </c>
    </row>
    <row r="6921" spans="1:3">
      <c r="A6921" s="6">
        <v>6918</v>
      </c>
      <c r="B6921" s="7">
        <v>549.91</v>
      </c>
      <c r="C6921" s="7">
        <v>549.91</v>
      </c>
    </row>
    <row r="6922" spans="1:3">
      <c r="A6922" s="6">
        <v>6919</v>
      </c>
      <c r="B6922" s="7">
        <v>667.02</v>
      </c>
      <c r="C6922" s="7">
        <v>667.02</v>
      </c>
    </row>
    <row r="6923" spans="1:3">
      <c r="A6923" s="6">
        <v>6920</v>
      </c>
      <c r="B6923" s="7">
        <v>644.55</v>
      </c>
      <c r="C6923" s="7">
        <v>644.55</v>
      </c>
    </row>
    <row r="6924" spans="1:3">
      <c r="A6924" s="6">
        <v>6921</v>
      </c>
      <c r="B6924" s="7">
        <v>548.39</v>
      </c>
      <c r="C6924" s="7">
        <v>548.39</v>
      </c>
    </row>
    <row r="6925" spans="1:3">
      <c r="A6925" s="6">
        <v>6922</v>
      </c>
      <c r="B6925" s="7">
        <v>211.3</v>
      </c>
      <c r="C6925" s="7">
        <v>211.3</v>
      </c>
    </row>
    <row r="6926" spans="1:3">
      <c r="A6926" s="6">
        <v>6923</v>
      </c>
      <c r="B6926" s="7">
        <v>691.55</v>
      </c>
      <c r="C6926" s="7">
        <v>691.55</v>
      </c>
    </row>
    <row r="6927" spans="1:3">
      <c r="A6927" s="6">
        <v>6924</v>
      </c>
      <c r="B6927" s="7">
        <v>751.38</v>
      </c>
      <c r="C6927" s="7">
        <v>751.38</v>
      </c>
    </row>
    <row r="6928" spans="1:3">
      <c r="A6928" s="6">
        <v>6925</v>
      </c>
      <c r="B6928" s="7">
        <v>164.76</v>
      </c>
      <c r="C6928" s="7">
        <v>164.76</v>
      </c>
    </row>
    <row r="6929" spans="1:3">
      <c r="A6929" s="6">
        <v>6926</v>
      </c>
      <c r="B6929" s="7">
        <v>754.28</v>
      </c>
      <c r="C6929" s="7">
        <v>377.14</v>
      </c>
    </row>
    <row r="6930" spans="1:3">
      <c r="A6930" s="6">
        <v>6927</v>
      </c>
      <c r="B6930" s="7">
        <v>426.84</v>
      </c>
      <c r="C6930" s="7">
        <v>426.84</v>
      </c>
    </row>
    <row r="6931" spans="1:3">
      <c r="A6931" s="6">
        <v>6928</v>
      </c>
      <c r="B6931" s="7">
        <v>579.6</v>
      </c>
      <c r="C6931" s="7">
        <v>579.6</v>
      </c>
    </row>
    <row r="6932" spans="1:3">
      <c r="A6932" s="6">
        <v>6929</v>
      </c>
      <c r="B6932" s="7">
        <v>364.43</v>
      </c>
      <c r="C6932" s="7">
        <v>364.43</v>
      </c>
    </row>
    <row r="6933" spans="1:3">
      <c r="A6933" s="6">
        <v>6930</v>
      </c>
      <c r="B6933" s="7">
        <v>336.84</v>
      </c>
      <c r="C6933" s="7">
        <v>336.84</v>
      </c>
    </row>
    <row r="6934" spans="1:3">
      <c r="A6934" s="6">
        <v>6931</v>
      </c>
      <c r="B6934" s="7">
        <v>276.75</v>
      </c>
      <c r="C6934" s="7">
        <v>276.75</v>
      </c>
    </row>
    <row r="6935" spans="1:3">
      <c r="A6935" s="6">
        <v>6932</v>
      </c>
      <c r="B6935" s="7">
        <v>899.11</v>
      </c>
      <c r="C6935" s="7">
        <v>899.11</v>
      </c>
    </row>
    <row r="6936" spans="1:3">
      <c r="A6936" s="6">
        <v>6933</v>
      </c>
      <c r="B6936" s="7">
        <v>2129.3</v>
      </c>
      <c r="C6936" s="7">
        <v>1064.65</v>
      </c>
    </row>
    <row r="6937" spans="1:3">
      <c r="A6937" s="6">
        <v>6934</v>
      </c>
      <c r="B6937" s="7">
        <v>388.96</v>
      </c>
      <c r="C6937" s="7">
        <v>388.96</v>
      </c>
    </row>
    <row r="6938" spans="1:3">
      <c r="A6938" s="6">
        <v>6935</v>
      </c>
      <c r="B6938" s="7">
        <v>250.59</v>
      </c>
      <c r="C6938" s="7">
        <v>250.59</v>
      </c>
    </row>
    <row r="6939" spans="1:3">
      <c r="A6939" s="6">
        <v>6936</v>
      </c>
      <c r="B6939" s="7">
        <v>759.97</v>
      </c>
      <c r="C6939" s="7">
        <v>759.97</v>
      </c>
    </row>
    <row r="6940" spans="1:3">
      <c r="A6940" s="6">
        <v>6937</v>
      </c>
      <c r="B6940" s="7">
        <v>282.13</v>
      </c>
      <c r="C6940" s="7">
        <v>282.13</v>
      </c>
    </row>
    <row r="6941" spans="1:3">
      <c r="A6941" s="6">
        <v>6938</v>
      </c>
      <c r="B6941" s="7">
        <v>647.59</v>
      </c>
      <c r="C6941" s="7">
        <v>647.59</v>
      </c>
    </row>
    <row r="6942" spans="1:3">
      <c r="A6942" s="6">
        <v>6939</v>
      </c>
      <c r="B6942" s="7">
        <v>358.56</v>
      </c>
      <c r="C6942" s="7">
        <v>179.28</v>
      </c>
    </row>
    <row r="6943" spans="1:3">
      <c r="A6943" s="6">
        <v>6940</v>
      </c>
      <c r="B6943" s="7">
        <v>735.1</v>
      </c>
      <c r="C6943" s="7">
        <v>367.55</v>
      </c>
    </row>
    <row r="6944" spans="1:3">
      <c r="A6944" s="6">
        <v>6941</v>
      </c>
      <c r="B6944" s="7">
        <v>100.33</v>
      </c>
      <c r="C6944" s="7">
        <v>100.33</v>
      </c>
    </row>
    <row r="6945" spans="1:3">
      <c r="A6945" s="6">
        <v>6942</v>
      </c>
      <c r="B6945" s="7">
        <v>1176.72</v>
      </c>
      <c r="C6945" s="7">
        <v>392.24</v>
      </c>
    </row>
    <row r="6946" spans="1:3">
      <c r="A6946" s="6">
        <v>6943</v>
      </c>
      <c r="B6946" s="7">
        <v>1993.79</v>
      </c>
      <c r="C6946" s="7">
        <v>1993.79</v>
      </c>
    </row>
    <row r="6947" spans="1:3">
      <c r="A6947" s="6">
        <v>6944</v>
      </c>
      <c r="B6947" s="7">
        <v>360.28</v>
      </c>
      <c r="C6947" s="7">
        <v>360.28</v>
      </c>
    </row>
    <row r="6948" spans="1:3">
      <c r="A6948" s="6">
        <v>6945</v>
      </c>
      <c r="B6948" s="7">
        <v>1035.7</v>
      </c>
      <c r="C6948" s="7">
        <v>517.85</v>
      </c>
    </row>
    <row r="6949" spans="1:3">
      <c r="A6949" s="6">
        <v>6946</v>
      </c>
      <c r="B6949" s="7">
        <v>448.66</v>
      </c>
      <c r="C6949" s="7">
        <v>448.66</v>
      </c>
    </row>
    <row r="6950" spans="1:3">
      <c r="A6950" s="6">
        <v>6947</v>
      </c>
      <c r="B6950" s="7">
        <v>1727.94</v>
      </c>
      <c r="C6950" s="7">
        <v>1727.94</v>
      </c>
    </row>
    <row r="6951" spans="1:3">
      <c r="A6951" s="6">
        <v>6948</v>
      </c>
      <c r="B6951" s="7">
        <v>1629.76</v>
      </c>
      <c r="C6951" s="7">
        <v>1629.76</v>
      </c>
    </row>
    <row r="6952" spans="1:3">
      <c r="A6952" s="6">
        <v>6949</v>
      </c>
      <c r="B6952" s="7">
        <v>392.24</v>
      </c>
      <c r="C6952" s="7">
        <v>392.24</v>
      </c>
    </row>
    <row r="6953" spans="1:3">
      <c r="A6953" s="6">
        <v>6950</v>
      </c>
      <c r="B6953" s="7">
        <v>749.6</v>
      </c>
      <c r="C6953" s="7">
        <v>374.8</v>
      </c>
    </row>
    <row r="6954" spans="1:3">
      <c r="A6954" s="6">
        <v>6951</v>
      </c>
      <c r="B6954" s="7">
        <v>449.81</v>
      </c>
      <c r="C6954" s="7">
        <v>449.81</v>
      </c>
    </row>
    <row r="6955" spans="1:3">
      <c r="A6955" s="6">
        <v>6952</v>
      </c>
      <c r="B6955" s="7">
        <v>238.92</v>
      </c>
      <c r="C6955" s="7">
        <v>238.92</v>
      </c>
    </row>
    <row r="6956" spans="1:3">
      <c r="A6956" s="6">
        <v>6953</v>
      </c>
      <c r="B6956" s="7">
        <v>237.78</v>
      </c>
      <c r="C6956" s="7">
        <v>237.78</v>
      </c>
    </row>
    <row r="6957" spans="1:3">
      <c r="A6957" s="6">
        <v>6954</v>
      </c>
      <c r="B6957" s="7">
        <v>993.42</v>
      </c>
      <c r="C6957" s="7">
        <v>496.71</v>
      </c>
    </row>
    <row r="6958" spans="1:3">
      <c r="A6958" s="6">
        <v>6955</v>
      </c>
      <c r="B6958" s="7">
        <v>169.06</v>
      </c>
      <c r="C6958" s="7">
        <v>84.53</v>
      </c>
    </row>
    <row r="6959" spans="1:3">
      <c r="A6959" s="6">
        <v>6956</v>
      </c>
      <c r="B6959" s="7">
        <v>661.44</v>
      </c>
      <c r="C6959" s="7">
        <v>661.44</v>
      </c>
    </row>
    <row r="6960" spans="1:3">
      <c r="A6960" s="6">
        <v>6957</v>
      </c>
      <c r="B6960" s="7">
        <v>159.92</v>
      </c>
      <c r="C6960" s="7">
        <v>159.92</v>
      </c>
    </row>
    <row r="6961" spans="1:3">
      <c r="A6961" s="6">
        <v>6958</v>
      </c>
      <c r="B6961" s="7">
        <v>1217.91</v>
      </c>
      <c r="C6961" s="7">
        <v>1217.91</v>
      </c>
    </row>
    <row r="6962" spans="1:3">
      <c r="A6962" s="6">
        <v>6959</v>
      </c>
      <c r="B6962" s="7">
        <v>1383.1</v>
      </c>
      <c r="C6962" s="7">
        <v>691.55</v>
      </c>
    </row>
    <row r="6963" spans="1:3">
      <c r="A6963" s="6">
        <v>6960</v>
      </c>
      <c r="B6963" s="7">
        <v>1276.2</v>
      </c>
      <c r="C6963" s="7">
        <v>638.1</v>
      </c>
    </row>
    <row r="6964" spans="1:3">
      <c r="A6964" s="6">
        <v>6961</v>
      </c>
      <c r="B6964" s="7">
        <v>147.7</v>
      </c>
      <c r="C6964" s="7">
        <v>147.7</v>
      </c>
    </row>
    <row r="6965" spans="1:3">
      <c r="A6965" s="6">
        <v>6962</v>
      </c>
      <c r="B6965" s="7">
        <v>935.74</v>
      </c>
      <c r="C6965" s="7">
        <v>935.74</v>
      </c>
    </row>
    <row r="6966" spans="1:3">
      <c r="A6966" s="6">
        <v>6963</v>
      </c>
      <c r="B6966" s="7">
        <v>399.61</v>
      </c>
      <c r="C6966" s="7">
        <v>399.61</v>
      </c>
    </row>
    <row r="6967" spans="1:3">
      <c r="A6967" s="6">
        <v>6964</v>
      </c>
      <c r="B6967" s="7">
        <v>580</v>
      </c>
      <c r="C6967" s="7">
        <v>580</v>
      </c>
    </row>
    <row r="6968" spans="1:3">
      <c r="A6968" s="6">
        <v>6965</v>
      </c>
      <c r="B6968" s="7">
        <v>84.52</v>
      </c>
      <c r="C6968" s="7">
        <v>84.52</v>
      </c>
    </row>
    <row r="6969" spans="1:3">
      <c r="A6969" s="6">
        <v>6966</v>
      </c>
      <c r="B6969" s="7">
        <v>1041.86</v>
      </c>
      <c r="C6969" s="7">
        <v>1041.86</v>
      </c>
    </row>
    <row r="6970" spans="1:3">
      <c r="A6970" s="6">
        <v>6967</v>
      </c>
      <c r="B6970" s="7">
        <v>193.6</v>
      </c>
      <c r="C6970" s="7">
        <v>193.6</v>
      </c>
    </row>
    <row r="6971" spans="1:3">
      <c r="A6971" s="6">
        <v>6968</v>
      </c>
      <c r="B6971" s="7">
        <v>744.5</v>
      </c>
      <c r="C6971" s="7">
        <v>744.5</v>
      </c>
    </row>
    <row r="6972" spans="1:3">
      <c r="A6972" s="6">
        <v>6969</v>
      </c>
      <c r="B6972" s="7">
        <v>580.8</v>
      </c>
      <c r="C6972" s="7">
        <v>193.6</v>
      </c>
    </row>
    <row r="6973" spans="1:3">
      <c r="A6973" s="6">
        <v>6970</v>
      </c>
      <c r="B6973" s="7">
        <v>796.3</v>
      </c>
      <c r="C6973" s="7">
        <v>398.15</v>
      </c>
    </row>
    <row r="6974" spans="1:3">
      <c r="A6974" s="6">
        <v>6971</v>
      </c>
      <c r="B6974" s="7">
        <v>628.59</v>
      </c>
      <c r="C6974" s="7">
        <v>628.59</v>
      </c>
    </row>
    <row r="6975" spans="1:3">
      <c r="A6975" s="6">
        <v>6972</v>
      </c>
      <c r="B6975" s="7">
        <v>435.69</v>
      </c>
      <c r="C6975" s="7">
        <v>435.69</v>
      </c>
    </row>
    <row r="6976" spans="1:3">
      <c r="A6976" s="6">
        <v>6973</v>
      </c>
      <c r="B6976" s="7">
        <v>360.28</v>
      </c>
      <c r="C6976" s="7">
        <v>360.28</v>
      </c>
    </row>
    <row r="6977" spans="1:3">
      <c r="A6977" s="6">
        <v>6974</v>
      </c>
      <c r="B6977" s="7">
        <v>898.73</v>
      </c>
      <c r="C6977" s="7">
        <v>898.73</v>
      </c>
    </row>
    <row r="6978" spans="1:3">
      <c r="A6978" s="6">
        <v>6975</v>
      </c>
      <c r="B6978" s="7">
        <v>1227.5</v>
      </c>
      <c r="C6978" s="7">
        <v>613.75</v>
      </c>
    </row>
    <row r="6979" spans="1:3">
      <c r="A6979" s="6">
        <v>6976</v>
      </c>
      <c r="B6979" s="7">
        <v>815.03</v>
      </c>
      <c r="C6979" s="7">
        <v>815.03</v>
      </c>
    </row>
    <row r="6980" spans="1:3">
      <c r="A6980" s="6">
        <v>6977</v>
      </c>
      <c r="B6980" s="7">
        <v>30.63</v>
      </c>
      <c r="C6980" s="7">
        <v>30.63</v>
      </c>
    </row>
    <row r="6981" spans="1:3">
      <c r="A6981" s="6">
        <v>6978</v>
      </c>
      <c r="B6981" s="7">
        <v>698.11</v>
      </c>
      <c r="C6981" s="7">
        <v>698.11</v>
      </c>
    </row>
    <row r="6982" spans="1:3">
      <c r="A6982" s="6">
        <v>6979</v>
      </c>
      <c r="B6982" s="7">
        <v>447.91</v>
      </c>
      <c r="C6982" s="7">
        <v>447.91</v>
      </c>
    </row>
    <row r="6983" spans="1:3">
      <c r="A6983" s="6">
        <v>6980</v>
      </c>
      <c r="B6983" s="7">
        <v>185.34</v>
      </c>
      <c r="C6983" s="7">
        <v>185.34</v>
      </c>
    </row>
    <row r="6984" spans="1:3">
      <c r="A6984" s="6">
        <v>6981</v>
      </c>
      <c r="B6984" s="7">
        <v>673.68</v>
      </c>
      <c r="C6984" s="7">
        <v>336.84</v>
      </c>
    </row>
    <row r="6985" spans="1:3">
      <c r="A6985" s="6">
        <v>6982</v>
      </c>
      <c r="B6985" s="7">
        <v>815.03</v>
      </c>
      <c r="C6985" s="7">
        <v>815.03</v>
      </c>
    </row>
    <row r="6986" spans="1:3">
      <c r="A6986" s="6">
        <v>6983</v>
      </c>
      <c r="B6986" s="7">
        <v>561.22</v>
      </c>
      <c r="C6986" s="7">
        <v>280.61</v>
      </c>
    </row>
    <row r="6987" spans="1:3">
      <c r="A6987" s="6">
        <v>6984</v>
      </c>
      <c r="B6987" s="7">
        <v>130.96</v>
      </c>
      <c r="C6987" s="7">
        <v>130.96</v>
      </c>
    </row>
    <row r="6988" spans="1:3">
      <c r="A6988" s="6">
        <v>6985</v>
      </c>
      <c r="B6988" s="7">
        <v>376.78</v>
      </c>
      <c r="C6988" s="7">
        <v>376.78</v>
      </c>
    </row>
    <row r="6989" spans="1:3">
      <c r="A6989" s="6">
        <v>6986</v>
      </c>
      <c r="B6989" s="7">
        <v>538.64</v>
      </c>
      <c r="C6989" s="7">
        <v>538.64</v>
      </c>
    </row>
    <row r="6990" spans="1:3">
      <c r="A6990" s="6">
        <v>6987</v>
      </c>
      <c r="B6990" s="7">
        <v>804.09</v>
      </c>
      <c r="C6990" s="7">
        <v>804.09</v>
      </c>
    </row>
    <row r="6991" spans="1:3">
      <c r="A6991" s="6">
        <v>6988</v>
      </c>
      <c r="B6991" s="7">
        <v>576.02</v>
      </c>
      <c r="C6991" s="7">
        <v>288.01</v>
      </c>
    </row>
    <row r="6992" spans="1:3">
      <c r="A6992" s="6">
        <v>6989</v>
      </c>
      <c r="B6992" s="7">
        <v>132.23</v>
      </c>
      <c r="C6992" s="7">
        <v>132.23</v>
      </c>
    </row>
    <row r="6993" spans="1:3">
      <c r="A6993" s="6">
        <v>6990</v>
      </c>
      <c r="B6993" s="7">
        <v>1858.95</v>
      </c>
      <c r="C6993" s="7">
        <v>619.65</v>
      </c>
    </row>
    <row r="6994" spans="1:3">
      <c r="A6994" s="6">
        <v>6991</v>
      </c>
      <c r="B6994" s="7">
        <v>729.22</v>
      </c>
      <c r="C6994" s="7">
        <v>364.61</v>
      </c>
    </row>
    <row r="6995" spans="1:3">
      <c r="A6995" s="6">
        <v>6992</v>
      </c>
      <c r="B6995" s="7">
        <v>485.49</v>
      </c>
      <c r="C6995" s="7">
        <v>485.49</v>
      </c>
    </row>
    <row r="6996" spans="1:3">
      <c r="A6996" s="6">
        <v>6993</v>
      </c>
      <c r="B6996" s="7">
        <v>1262.36</v>
      </c>
      <c r="C6996" s="7">
        <v>1262.36</v>
      </c>
    </row>
    <row r="6997" spans="1:3">
      <c r="A6997" s="6">
        <v>6994</v>
      </c>
      <c r="B6997" s="7">
        <v>258.17</v>
      </c>
      <c r="C6997" s="7">
        <v>258.17</v>
      </c>
    </row>
    <row r="6998" spans="1:3">
      <c r="A6998" s="6">
        <v>6995</v>
      </c>
      <c r="B6998" s="7">
        <v>1955.02</v>
      </c>
      <c r="C6998" s="7">
        <v>1955.02</v>
      </c>
    </row>
    <row r="6999" spans="1:3">
      <c r="A6999" s="6">
        <v>6996</v>
      </c>
      <c r="B6999" s="7">
        <v>588.9</v>
      </c>
      <c r="C6999" s="7">
        <v>588.9</v>
      </c>
    </row>
    <row r="7000" spans="1:3">
      <c r="A7000" s="6">
        <v>6997</v>
      </c>
      <c r="B7000" s="7">
        <v>829.98</v>
      </c>
      <c r="C7000" s="7">
        <v>414.99</v>
      </c>
    </row>
    <row r="7001" spans="1:3">
      <c r="A7001" s="6">
        <v>6998</v>
      </c>
      <c r="B7001" s="7">
        <v>815.03</v>
      </c>
      <c r="C7001" s="7">
        <v>815.03</v>
      </c>
    </row>
    <row r="7002" spans="1:3">
      <c r="A7002" s="6">
        <v>6999</v>
      </c>
      <c r="B7002" s="7">
        <v>1517.02</v>
      </c>
      <c r="C7002" s="7">
        <v>1517.02</v>
      </c>
    </row>
    <row r="7003" spans="1:3">
      <c r="A7003" s="6">
        <v>7000</v>
      </c>
      <c r="B7003" s="7">
        <v>284.86</v>
      </c>
      <c r="C7003" s="7">
        <v>142.43</v>
      </c>
    </row>
    <row r="7004" spans="1:3">
      <c r="A7004" s="6">
        <v>7001</v>
      </c>
      <c r="B7004" s="7">
        <v>1064.65</v>
      </c>
      <c r="C7004" s="7">
        <v>1064.65</v>
      </c>
    </row>
    <row r="7005" spans="1:3">
      <c r="A7005" s="6">
        <v>7002</v>
      </c>
      <c r="B7005" s="7">
        <v>256.17</v>
      </c>
      <c r="C7005" s="7">
        <v>256.17</v>
      </c>
    </row>
    <row r="7006" spans="1:3">
      <c r="A7006" s="6">
        <v>7003</v>
      </c>
      <c r="B7006" s="7">
        <v>545.46</v>
      </c>
      <c r="C7006" s="7">
        <v>545.46</v>
      </c>
    </row>
    <row r="7007" spans="1:3">
      <c r="A7007" s="6">
        <v>7004</v>
      </c>
      <c r="B7007" s="7">
        <v>580</v>
      </c>
      <c r="C7007" s="7">
        <v>580</v>
      </c>
    </row>
    <row r="7008" spans="1:3">
      <c r="A7008" s="6">
        <v>7005</v>
      </c>
      <c r="B7008" s="7">
        <v>140.62</v>
      </c>
      <c r="C7008" s="7">
        <v>140.62</v>
      </c>
    </row>
    <row r="7009" spans="1:3">
      <c r="A7009" s="6">
        <v>7006</v>
      </c>
      <c r="B7009" s="7">
        <v>884.92</v>
      </c>
      <c r="C7009" s="7">
        <v>442.46</v>
      </c>
    </row>
    <row r="7010" spans="1:3">
      <c r="A7010" s="6">
        <v>7007</v>
      </c>
      <c r="B7010" s="7">
        <v>256</v>
      </c>
      <c r="C7010" s="7">
        <v>256</v>
      </c>
    </row>
    <row r="7011" spans="1:3">
      <c r="A7011" s="6">
        <v>7008</v>
      </c>
      <c r="B7011" s="7">
        <v>3002.07</v>
      </c>
      <c r="C7011" s="7">
        <v>1000.69</v>
      </c>
    </row>
    <row r="7012" spans="1:3">
      <c r="A7012" s="6">
        <v>7009</v>
      </c>
      <c r="B7012" s="7">
        <v>321.1</v>
      </c>
      <c r="C7012" s="7">
        <v>321.1</v>
      </c>
    </row>
    <row r="7013" spans="1:3">
      <c r="A7013" s="6">
        <v>7010</v>
      </c>
      <c r="B7013" s="7">
        <v>435.69</v>
      </c>
      <c r="C7013" s="7">
        <v>435.69</v>
      </c>
    </row>
    <row r="7014" spans="1:3">
      <c r="A7014" s="6">
        <v>7011</v>
      </c>
      <c r="B7014" s="7">
        <v>1998.26</v>
      </c>
      <c r="C7014" s="7">
        <v>999.13</v>
      </c>
    </row>
    <row r="7015" spans="1:3">
      <c r="A7015" s="6">
        <v>7012</v>
      </c>
      <c r="B7015" s="7">
        <v>1320.06</v>
      </c>
      <c r="C7015" s="7">
        <v>440.02</v>
      </c>
    </row>
    <row r="7016" spans="1:3">
      <c r="A7016" s="6">
        <v>7013</v>
      </c>
      <c r="B7016" s="7">
        <v>667.02</v>
      </c>
      <c r="C7016" s="7">
        <v>667.02</v>
      </c>
    </row>
    <row r="7017" spans="1:3">
      <c r="A7017" s="6">
        <v>7014</v>
      </c>
      <c r="B7017" s="7">
        <v>751.38</v>
      </c>
      <c r="C7017" s="7">
        <v>751.38</v>
      </c>
    </row>
    <row r="7018" spans="1:3">
      <c r="A7018" s="6">
        <v>7015</v>
      </c>
      <c r="B7018" s="7">
        <v>470.26</v>
      </c>
      <c r="C7018" s="7">
        <v>235.13</v>
      </c>
    </row>
    <row r="7019" spans="1:3">
      <c r="A7019" s="6">
        <v>7016</v>
      </c>
      <c r="B7019" s="7">
        <v>392.24</v>
      </c>
      <c r="C7019" s="7">
        <v>392.24</v>
      </c>
    </row>
    <row r="7020" spans="1:3">
      <c r="A7020" s="6">
        <v>7017</v>
      </c>
      <c r="B7020" s="7">
        <v>270.86</v>
      </c>
      <c r="C7020" s="7">
        <v>270.86</v>
      </c>
    </row>
    <row r="7021" spans="1:3">
      <c r="A7021" s="6">
        <v>7018</v>
      </c>
      <c r="B7021" s="7">
        <v>447.91</v>
      </c>
      <c r="C7021" s="7">
        <v>447.91</v>
      </c>
    </row>
    <row r="7022" spans="1:3">
      <c r="A7022" s="6">
        <v>7019</v>
      </c>
      <c r="B7022" s="7">
        <v>276.75</v>
      </c>
      <c r="C7022" s="7">
        <v>276.75</v>
      </c>
    </row>
    <row r="7023" spans="1:3">
      <c r="A7023" s="6">
        <v>7020</v>
      </c>
      <c r="B7023" s="7">
        <v>613.75</v>
      </c>
      <c r="C7023" s="7">
        <v>613.75</v>
      </c>
    </row>
    <row r="7024" spans="1:3">
      <c r="A7024" s="6">
        <v>7021</v>
      </c>
      <c r="B7024" s="7">
        <v>914.09</v>
      </c>
      <c r="C7024" s="7">
        <v>914.09</v>
      </c>
    </row>
    <row r="7025" spans="1:3">
      <c r="A7025" s="6">
        <v>7022</v>
      </c>
      <c r="B7025" s="7">
        <v>1860.2</v>
      </c>
      <c r="C7025" s="7">
        <v>1860.2</v>
      </c>
    </row>
    <row r="7026" spans="1:3">
      <c r="A7026" s="6">
        <v>7023</v>
      </c>
      <c r="B7026" s="7">
        <v>1629.76</v>
      </c>
      <c r="C7026" s="7">
        <v>1629.76</v>
      </c>
    </row>
    <row r="7027" spans="1:3">
      <c r="A7027" s="6">
        <v>7024</v>
      </c>
      <c r="B7027" s="7">
        <v>422.6</v>
      </c>
      <c r="C7027" s="7">
        <v>211.3</v>
      </c>
    </row>
    <row r="7028" spans="1:3">
      <c r="A7028" s="6">
        <v>7025</v>
      </c>
      <c r="B7028" s="7">
        <v>376.78</v>
      </c>
      <c r="C7028" s="7">
        <v>376.78</v>
      </c>
    </row>
    <row r="7029" spans="1:3">
      <c r="A7029" s="6">
        <v>7026</v>
      </c>
      <c r="B7029" s="7">
        <v>1153.5</v>
      </c>
      <c r="C7029" s="7">
        <v>1153.5</v>
      </c>
    </row>
    <row r="7030" spans="1:3">
      <c r="A7030" s="6">
        <v>7027</v>
      </c>
      <c r="B7030" s="7">
        <v>521.22</v>
      </c>
      <c r="C7030" s="7">
        <v>260.61</v>
      </c>
    </row>
    <row r="7031" spans="1:3">
      <c r="A7031" s="6">
        <v>7028</v>
      </c>
      <c r="B7031" s="7">
        <v>250.59</v>
      </c>
      <c r="C7031" s="7">
        <v>250.59</v>
      </c>
    </row>
    <row r="7032" spans="1:3">
      <c r="A7032" s="6">
        <v>7029</v>
      </c>
      <c r="B7032" s="7">
        <v>143.03</v>
      </c>
      <c r="C7032" s="7">
        <v>143.03</v>
      </c>
    </row>
    <row r="7033" spans="1:3">
      <c r="A7033" s="6">
        <v>7030</v>
      </c>
      <c r="B7033" s="7">
        <v>340.16</v>
      </c>
      <c r="C7033" s="7">
        <v>340.16</v>
      </c>
    </row>
    <row r="7034" spans="1:3">
      <c r="A7034" s="6">
        <v>7031</v>
      </c>
      <c r="B7034" s="7">
        <v>661.44</v>
      </c>
      <c r="C7034" s="7">
        <v>661.44</v>
      </c>
    </row>
    <row r="7035" spans="1:3">
      <c r="A7035" s="6">
        <v>7032</v>
      </c>
      <c r="B7035" s="7">
        <v>798.94</v>
      </c>
      <c r="C7035" s="7">
        <v>798.94</v>
      </c>
    </row>
    <row r="7036" spans="1:3">
      <c r="A7036" s="6">
        <v>7033</v>
      </c>
      <c r="B7036" s="7">
        <v>1863.83</v>
      </c>
      <c r="C7036" s="7">
        <v>1863.83</v>
      </c>
    </row>
    <row r="7037" spans="1:3">
      <c r="A7037" s="6">
        <v>7034</v>
      </c>
      <c r="B7037" s="7">
        <v>224.13</v>
      </c>
      <c r="C7037" s="7">
        <v>224.13</v>
      </c>
    </row>
    <row r="7038" spans="1:3">
      <c r="A7038" s="6">
        <v>7035</v>
      </c>
      <c r="B7038" s="7">
        <v>436.2</v>
      </c>
      <c r="C7038" s="7">
        <v>436.2</v>
      </c>
    </row>
    <row r="7039" spans="1:3">
      <c r="A7039" s="6">
        <v>7036</v>
      </c>
      <c r="B7039" s="7">
        <v>187.69</v>
      </c>
      <c r="C7039" s="7">
        <v>187.69</v>
      </c>
    </row>
    <row r="7040" spans="1:3">
      <c r="A7040" s="6">
        <v>7037</v>
      </c>
      <c r="B7040" s="7">
        <v>231.21</v>
      </c>
      <c r="C7040" s="7">
        <v>231.21</v>
      </c>
    </row>
    <row r="7041" spans="1:3">
      <c r="A7041" s="6">
        <v>7038</v>
      </c>
      <c r="B7041" s="7">
        <v>1169</v>
      </c>
      <c r="C7041" s="7">
        <v>1169</v>
      </c>
    </row>
    <row r="7042" spans="1:3">
      <c r="A7042" s="6">
        <v>7039</v>
      </c>
      <c r="B7042" s="7">
        <v>366.31</v>
      </c>
      <c r="C7042" s="7">
        <v>366.31</v>
      </c>
    </row>
    <row r="7043" spans="1:3">
      <c r="A7043" s="6">
        <v>7040</v>
      </c>
      <c r="B7043" s="7">
        <v>422.6</v>
      </c>
      <c r="C7043" s="7">
        <v>211.3</v>
      </c>
    </row>
    <row r="7044" spans="1:3">
      <c r="A7044" s="6">
        <v>7041</v>
      </c>
      <c r="B7044" s="7">
        <v>217.46</v>
      </c>
      <c r="C7044" s="7">
        <v>217.46</v>
      </c>
    </row>
    <row r="7045" spans="1:3">
      <c r="A7045" s="6">
        <v>7042</v>
      </c>
      <c r="B7045" s="7">
        <v>3213.69</v>
      </c>
      <c r="C7045" s="7">
        <v>1071.23</v>
      </c>
    </row>
    <row r="7046" spans="1:3">
      <c r="A7046" s="6">
        <v>7043</v>
      </c>
      <c r="B7046" s="7">
        <v>931.48</v>
      </c>
      <c r="C7046" s="7">
        <v>931.48</v>
      </c>
    </row>
    <row r="7047" spans="1:3">
      <c r="A7047" s="6">
        <v>7044</v>
      </c>
      <c r="B7047" s="7">
        <v>4551.06</v>
      </c>
      <c r="C7047" s="7">
        <v>1517.02</v>
      </c>
    </row>
    <row r="7048" spans="1:3">
      <c r="A7048" s="6">
        <v>7045</v>
      </c>
      <c r="B7048" s="7">
        <v>207.19</v>
      </c>
      <c r="C7048" s="7">
        <v>207.19</v>
      </c>
    </row>
    <row r="7049" spans="1:3">
      <c r="A7049" s="6">
        <v>7046</v>
      </c>
      <c r="B7049" s="7">
        <v>1128.91</v>
      </c>
      <c r="C7049" s="7">
        <v>1128.91</v>
      </c>
    </row>
    <row r="7050" spans="1:3">
      <c r="A7050" s="6">
        <v>7047</v>
      </c>
      <c r="B7050" s="7">
        <v>1095.62</v>
      </c>
      <c r="C7050" s="7">
        <v>1095.62</v>
      </c>
    </row>
    <row r="7051" spans="1:3">
      <c r="A7051" s="6">
        <v>7048</v>
      </c>
      <c r="B7051" s="7">
        <v>493.21</v>
      </c>
      <c r="C7051" s="7">
        <v>493.21</v>
      </c>
    </row>
    <row r="7052" spans="1:3">
      <c r="A7052" s="6">
        <v>7049</v>
      </c>
      <c r="B7052" s="7">
        <v>377.58</v>
      </c>
      <c r="C7052" s="7">
        <v>377.58</v>
      </c>
    </row>
    <row r="7053" spans="1:3">
      <c r="A7053" s="6">
        <v>7050</v>
      </c>
      <c r="B7053" s="7">
        <v>513.36</v>
      </c>
      <c r="C7053" s="7">
        <v>256.68</v>
      </c>
    </row>
    <row r="7054" spans="1:3">
      <c r="A7054" s="6">
        <v>7051</v>
      </c>
      <c r="B7054" s="7">
        <v>1695.09</v>
      </c>
      <c r="C7054" s="7">
        <v>1695.09</v>
      </c>
    </row>
    <row r="7055" spans="1:3">
      <c r="A7055" s="6">
        <v>7052</v>
      </c>
      <c r="B7055" s="7">
        <v>207.19</v>
      </c>
      <c r="C7055" s="7">
        <v>207.19</v>
      </c>
    </row>
    <row r="7056" spans="1:3">
      <c r="A7056" s="6">
        <v>7053</v>
      </c>
      <c r="B7056" s="7">
        <v>550.02</v>
      </c>
      <c r="C7056" s="7">
        <v>183.34</v>
      </c>
    </row>
    <row r="7057" spans="1:3">
      <c r="A7057" s="6">
        <v>7054</v>
      </c>
      <c r="B7057" s="7">
        <v>751.38</v>
      </c>
      <c r="C7057" s="7">
        <v>751.38</v>
      </c>
    </row>
    <row r="7058" spans="1:3">
      <c r="A7058" s="6">
        <v>7055</v>
      </c>
      <c r="B7058" s="7">
        <v>496.71</v>
      </c>
      <c r="C7058" s="7">
        <v>496.71</v>
      </c>
    </row>
    <row r="7059" spans="1:3">
      <c r="A7059" s="6">
        <v>7056</v>
      </c>
      <c r="B7059" s="7">
        <v>1993.79</v>
      </c>
      <c r="C7059" s="7">
        <v>1993.79</v>
      </c>
    </row>
    <row r="7060" spans="1:3">
      <c r="A7060" s="6">
        <v>7057</v>
      </c>
      <c r="B7060" s="7">
        <v>346.41</v>
      </c>
      <c r="C7060" s="7">
        <v>346.41</v>
      </c>
    </row>
    <row r="7061" spans="1:3">
      <c r="A7061" s="6">
        <v>7058</v>
      </c>
      <c r="B7061" s="7">
        <v>471.55</v>
      </c>
      <c r="C7061" s="7">
        <v>471.55</v>
      </c>
    </row>
    <row r="7062" spans="1:3">
      <c r="A7062" s="6">
        <v>7059</v>
      </c>
      <c r="B7062" s="7">
        <v>242.71</v>
      </c>
      <c r="C7062" s="7">
        <v>242.71</v>
      </c>
    </row>
    <row r="7063" spans="1:3">
      <c r="A7063" s="6">
        <v>7060</v>
      </c>
      <c r="B7063" s="7">
        <v>44.16</v>
      </c>
      <c r="C7063" s="7">
        <v>44.16</v>
      </c>
    </row>
    <row r="7064" spans="1:3">
      <c r="A7064" s="6">
        <v>7061</v>
      </c>
      <c r="B7064" s="7">
        <v>280.61</v>
      </c>
      <c r="C7064" s="7">
        <v>280.61</v>
      </c>
    </row>
    <row r="7065" spans="1:3">
      <c r="A7065" s="6">
        <v>7062</v>
      </c>
      <c r="B7065" s="7">
        <v>748.01</v>
      </c>
      <c r="C7065" s="7">
        <v>748.01</v>
      </c>
    </row>
    <row r="7066" spans="1:3">
      <c r="A7066" s="6">
        <v>7063</v>
      </c>
      <c r="B7066" s="7">
        <v>2083.34</v>
      </c>
      <c r="C7066" s="7">
        <v>1041.67</v>
      </c>
    </row>
    <row r="7067" spans="1:3">
      <c r="A7067" s="6">
        <v>7064</v>
      </c>
      <c r="B7067" s="7">
        <v>96.07</v>
      </c>
      <c r="C7067" s="7">
        <v>96.07</v>
      </c>
    </row>
    <row r="7068" spans="1:3">
      <c r="A7068" s="6">
        <v>7065</v>
      </c>
      <c r="B7068" s="7">
        <v>2731.92</v>
      </c>
      <c r="C7068" s="7">
        <v>1365.96</v>
      </c>
    </row>
    <row r="7069" spans="1:3">
      <c r="A7069" s="6">
        <v>7066</v>
      </c>
      <c r="B7069" s="7">
        <v>139.51</v>
      </c>
      <c r="C7069" s="7">
        <v>139.51</v>
      </c>
    </row>
    <row r="7070" spans="1:3">
      <c r="A7070" s="6">
        <v>7067</v>
      </c>
      <c r="B7070" s="7">
        <v>84.52</v>
      </c>
      <c r="C7070" s="7">
        <v>84.52</v>
      </c>
    </row>
    <row r="7071" spans="1:3">
      <c r="A7071" s="6">
        <v>7068</v>
      </c>
      <c r="B7071" s="7">
        <v>4097.88</v>
      </c>
      <c r="C7071" s="7">
        <v>1365.96</v>
      </c>
    </row>
    <row r="7072" spans="1:3">
      <c r="A7072" s="6">
        <v>7069</v>
      </c>
      <c r="B7072" s="7">
        <v>339.07</v>
      </c>
      <c r="C7072" s="7">
        <v>339.07</v>
      </c>
    </row>
    <row r="7073" spans="1:3">
      <c r="A7073" s="6">
        <v>7070</v>
      </c>
      <c r="B7073" s="7">
        <v>274.33</v>
      </c>
      <c r="C7073" s="7">
        <v>274.33</v>
      </c>
    </row>
    <row r="7074" spans="1:3">
      <c r="A7074" s="6">
        <v>7071</v>
      </c>
      <c r="B7074" s="7">
        <v>259.28</v>
      </c>
      <c r="C7074" s="7">
        <v>259.28</v>
      </c>
    </row>
    <row r="7075" spans="1:3">
      <c r="A7075" s="6">
        <v>7072</v>
      </c>
      <c r="B7075" s="7">
        <v>167.45</v>
      </c>
      <c r="C7075" s="7">
        <v>167.45</v>
      </c>
    </row>
    <row r="7076" spans="1:3">
      <c r="A7076" s="6">
        <v>7073</v>
      </c>
      <c r="B7076" s="7">
        <v>965.83</v>
      </c>
      <c r="C7076" s="7">
        <v>965.83</v>
      </c>
    </row>
    <row r="7077" spans="1:3">
      <c r="A7077" s="6">
        <v>7074</v>
      </c>
      <c r="B7077" s="7">
        <v>1519.94</v>
      </c>
      <c r="C7077" s="7">
        <v>759.97</v>
      </c>
    </row>
    <row r="7078" spans="1:3">
      <c r="A7078" s="6">
        <v>7075</v>
      </c>
      <c r="B7078" s="7">
        <v>461.48</v>
      </c>
      <c r="C7078" s="7">
        <v>230.74</v>
      </c>
    </row>
    <row r="7079" spans="1:3">
      <c r="A7079" s="6">
        <v>7076</v>
      </c>
      <c r="B7079" s="7">
        <v>1354.25</v>
      </c>
      <c r="C7079" s="7">
        <v>1354.25</v>
      </c>
    </row>
    <row r="7080" spans="1:3">
      <c r="A7080" s="6">
        <v>7077</v>
      </c>
      <c r="B7080" s="7">
        <v>265.95</v>
      </c>
      <c r="C7080" s="7">
        <v>265.95</v>
      </c>
    </row>
    <row r="7081" spans="1:3">
      <c r="A7081" s="6">
        <v>7078</v>
      </c>
      <c r="B7081" s="7">
        <v>30.63</v>
      </c>
      <c r="C7081" s="7">
        <v>30.63</v>
      </c>
    </row>
    <row r="7082" spans="1:3">
      <c r="A7082" s="6">
        <v>7079</v>
      </c>
      <c r="B7082" s="7">
        <v>512.11</v>
      </c>
      <c r="C7082" s="7">
        <v>512.11</v>
      </c>
    </row>
    <row r="7083" spans="1:3">
      <c r="A7083" s="6">
        <v>7080</v>
      </c>
      <c r="B7083" s="7">
        <v>159.92</v>
      </c>
      <c r="C7083" s="7">
        <v>159.92</v>
      </c>
    </row>
    <row r="7084" spans="1:3">
      <c r="A7084" s="6">
        <v>7081</v>
      </c>
      <c r="B7084" s="7">
        <v>154.02</v>
      </c>
      <c r="C7084" s="7">
        <v>154.02</v>
      </c>
    </row>
    <row r="7085" spans="1:3">
      <c r="A7085" s="6">
        <v>7082</v>
      </c>
      <c r="B7085" s="7">
        <v>3987.58</v>
      </c>
      <c r="C7085" s="7">
        <v>1993.79</v>
      </c>
    </row>
    <row r="7086" spans="1:3">
      <c r="A7086" s="6">
        <v>7083</v>
      </c>
      <c r="B7086" s="7">
        <v>1871.48</v>
      </c>
      <c r="C7086" s="7">
        <v>935.74</v>
      </c>
    </row>
    <row r="7087" spans="1:3">
      <c r="A7087" s="6">
        <v>7084</v>
      </c>
      <c r="B7087" s="7">
        <v>360.28</v>
      </c>
      <c r="C7087" s="7">
        <v>360.28</v>
      </c>
    </row>
    <row r="7088" spans="1:3">
      <c r="A7088" s="6">
        <v>7085</v>
      </c>
      <c r="B7088" s="7">
        <v>201.88</v>
      </c>
      <c r="C7088" s="7">
        <v>201.88</v>
      </c>
    </row>
    <row r="7089" spans="1:3">
      <c r="A7089" s="6">
        <v>7086</v>
      </c>
      <c r="B7089" s="7">
        <v>339.07</v>
      </c>
      <c r="C7089" s="7">
        <v>339.07</v>
      </c>
    </row>
    <row r="7090" spans="1:3">
      <c r="A7090" s="6">
        <v>7087</v>
      </c>
      <c r="B7090" s="7">
        <v>259.47</v>
      </c>
      <c r="C7090" s="7">
        <v>259.47</v>
      </c>
    </row>
    <row r="7091" spans="1:3">
      <c r="A7091" s="6">
        <v>7088</v>
      </c>
      <c r="B7091" s="7">
        <v>142.43</v>
      </c>
      <c r="C7091" s="7">
        <v>142.43</v>
      </c>
    </row>
    <row r="7092" spans="1:3">
      <c r="A7092" s="6">
        <v>7089</v>
      </c>
      <c r="B7092" s="7">
        <v>282.13</v>
      </c>
      <c r="C7092" s="7">
        <v>282.13</v>
      </c>
    </row>
    <row r="7093" spans="1:3">
      <c r="A7093" s="6">
        <v>7090</v>
      </c>
      <c r="B7093" s="7">
        <v>323.68</v>
      </c>
      <c r="C7093" s="7">
        <v>323.68</v>
      </c>
    </row>
    <row r="7094" spans="1:3">
      <c r="A7094" s="6">
        <v>7091</v>
      </c>
      <c r="B7094" s="7">
        <v>256.17</v>
      </c>
      <c r="C7094" s="7">
        <v>256.17</v>
      </c>
    </row>
    <row r="7095" spans="1:3">
      <c r="A7095" s="6">
        <v>7092</v>
      </c>
      <c r="B7095" s="7">
        <v>339.07</v>
      </c>
      <c r="C7095" s="7">
        <v>339.07</v>
      </c>
    </row>
    <row r="7096" spans="1:3">
      <c r="A7096" s="6">
        <v>7093</v>
      </c>
      <c r="B7096" s="7">
        <v>1984.32</v>
      </c>
      <c r="C7096" s="7">
        <v>661.44</v>
      </c>
    </row>
    <row r="7097" spans="1:3">
      <c r="A7097" s="6">
        <v>7094</v>
      </c>
      <c r="B7097" s="7">
        <v>803.38</v>
      </c>
      <c r="C7097" s="7">
        <v>401.69</v>
      </c>
    </row>
    <row r="7098" spans="1:3">
      <c r="A7098" s="6">
        <v>7095</v>
      </c>
      <c r="B7098" s="7">
        <v>105.06</v>
      </c>
      <c r="C7098" s="7">
        <v>105.06</v>
      </c>
    </row>
    <row r="7099" spans="1:3">
      <c r="A7099" s="6">
        <v>7096</v>
      </c>
      <c r="B7099" s="7">
        <v>256.68</v>
      </c>
      <c r="C7099" s="7">
        <v>256.68</v>
      </c>
    </row>
    <row r="7100" spans="1:3">
      <c r="A7100" s="6">
        <v>7097</v>
      </c>
      <c r="B7100" s="7">
        <v>638.1</v>
      </c>
      <c r="C7100" s="7">
        <v>638.1</v>
      </c>
    </row>
    <row r="7101" spans="1:3">
      <c r="A7101" s="6">
        <v>7098</v>
      </c>
      <c r="B7101" s="7">
        <v>201.88</v>
      </c>
      <c r="C7101" s="7">
        <v>201.88</v>
      </c>
    </row>
    <row r="7102" spans="1:3">
      <c r="A7102" s="6">
        <v>7099</v>
      </c>
      <c r="B7102" s="7">
        <v>935.74</v>
      </c>
      <c r="C7102" s="7">
        <v>935.74</v>
      </c>
    </row>
    <row r="7103" spans="1:3">
      <c r="A7103" s="6">
        <v>7100</v>
      </c>
      <c r="B7103" s="7">
        <v>485.49</v>
      </c>
      <c r="C7103" s="7">
        <v>485.49</v>
      </c>
    </row>
    <row r="7104" spans="1:3">
      <c r="A7104" s="6">
        <v>7101</v>
      </c>
      <c r="B7104" s="7">
        <v>1786.37</v>
      </c>
      <c r="C7104" s="7">
        <v>1786.37</v>
      </c>
    </row>
    <row r="7105" spans="1:3">
      <c r="A7105" s="6">
        <v>7102</v>
      </c>
      <c r="B7105" s="7">
        <v>918.24</v>
      </c>
      <c r="C7105" s="7">
        <v>459.12</v>
      </c>
    </row>
    <row r="7106" spans="1:3">
      <c r="A7106" s="6">
        <v>7103</v>
      </c>
      <c r="B7106" s="7">
        <v>315.29</v>
      </c>
      <c r="C7106" s="7">
        <v>315.29</v>
      </c>
    </row>
    <row r="7107" spans="1:3">
      <c r="A7107" s="6">
        <v>7104</v>
      </c>
      <c r="B7107" s="7">
        <v>440.02</v>
      </c>
      <c r="C7107" s="7">
        <v>440.02</v>
      </c>
    </row>
    <row r="7108" spans="1:3">
      <c r="A7108" s="6">
        <v>7105</v>
      </c>
      <c r="B7108" s="7">
        <v>344.8</v>
      </c>
      <c r="C7108" s="7">
        <v>344.8</v>
      </c>
    </row>
    <row r="7109" spans="1:3">
      <c r="A7109" s="6">
        <v>7106</v>
      </c>
      <c r="B7109" s="7">
        <v>254.46</v>
      </c>
      <c r="C7109" s="7">
        <v>254.46</v>
      </c>
    </row>
    <row r="7110" spans="1:3">
      <c r="A7110" s="6">
        <v>7107</v>
      </c>
      <c r="B7110" s="7">
        <v>667.02</v>
      </c>
      <c r="C7110" s="7">
        <v>667.02</v>
      </c>
    </row>
    <row r="7111" spans="1:3">
      <c r="A7111" s="6">
        <v>7108</v>
      </c>
      <c r="B7111" s="7">
        <v>1246.02</v>
      </c>
      <c r="C7111" s="7">
        <v>623.01</v>
      </c>
    </row>
    <row r="7112" spans="1:3">
      <c r="A7112" s="6">
        <v>7109</v>
      </c>
      <c r="B7112" s="7">
        <v>196.49</v>
      </c>
      <c r="C7112" s="7">
        <v>196.49</v>
      </c>
    </row>
    <row r="7113" spans="1:3">
      <c r="A7113" s="6">
        <v>7110</v>
      </c>
      <c r="B7113" s="7">
        <v>798.94</v>
      </c>
      <c r="C7113" s="7">
        <v>798.94</v>
      </c>
    </row>
    <row r="7114" spans="1:3">
      <c r="A7114" s="6">
        <v>7111</v>
      </c>
      <c r="B7114" s="7">
        <v>623.26</v>
      </c>
      <c r="C7114" s="7">
        <v>623.26</v>
      </c>
    </row>
    <row r="7115" spans="1:3">
      <c r="A7115" s="6">
        <v>7112</v>
      </c>
      <c r="B7115" s="7">
        <v>428.94</v>
      </c>
      <c r="C7115" s="7">
        <v>428.94</v>
      </c>
    </row>
    <row r="7116" spans="1:3">
      <c r="A7116" s="6">
        <v>7113</v>
      </c>
      <c r="B7116" s="7">
        <v>670.43</v>
      </c>
      <c r="C7116" s="7">
        <v>670.43</v>
      </c>
    </row>
    <row r="7117" spans="1:3">
      <c r="A7117" s="6">
        <v>7114</v>
      </c>
      <c r="B7117" s="7">
        <v>298.88</v>
      </c>
      <c r="C7117" s="7">
        <v>298.88</v>
      </c>
    </row>
    <row r="7118" spans="1:3">
      <c r="A7118" s="6">
        <v>7115</v>
      </c>
      <c r="B7118" s="7">
        <v>914.09</v>
      </c>
      <c r="C7118" s="7">
        <v>914.09</v>
      </c>
    </row>
    <row r="7119" spans="1:3">
      <c r="A7119" s="6">
        <v>7116</v>
      </c>
      <c r="B7119" s="7">
        <v>1860.2</v>
      </c>
      <c r="C7119" s="7">
        <v>1860.2</v>
      </c>
    </row>
    <row r="7120" spans="1:3">
      <c r="A7120" s="6">
        <v>7117</v>
      </c>
      <c r="B7120" s="7">
        <v>496.71</v>
      </c>
      <c r="C7120" s="7">
        <v>496.71</v>
      </c>
    </row>
    <row r="7121" spans="1:3">
      <c r="A7121" s="6">
        <v>7118</v>
      </c>
      <c r="B7121" s="7">
        <v>479.1</v>
      </c>
      <c r="C7121" s="7">
        <v>479.1</v>
      </c>
    </row>
    <row r="7122" spans="1:3">
      <c r="A7122" s="6">
        <v>7119</v>
      </c>
      <c r="B7122" s="7">
        <v>268.34</v>
      </c>
      <c r="C7122" s="7">
        <v>268.34</v>
      </c>
    </row>
    <row r="7123" spans="1:3">
      <c r="A7123" s="6">
        <v>7120</v>
      </c>
      <c r="B7123" s="7">
        <v>360.28</v>
      </c>
      <c r="C7123" s="7">
        <v>360.28</v>
      </c>
    </row>
    <row r="7124" spans="1:3">
      <c r="A7124" s="6">
        <v>7121</v>
      </c>
      <c r="B7124" s="7">
        <v>594.37</v>
      </c>
      <c r="C7124" s="7">
        <v>594.37</v>
      </c>
    </row>
    <row r="7125" spans="1:3">
      <c r="A7125" s="6">
        <v>7122</v>
      </c>
      <c r="B7125" s="7">
        <v>776.21</v>
      </c>
      <c r="C7125" s="7">
        <v>776.21</v>
      </c>
    </row>
    <row r="7126" spans="1:3">
      <c r="A7126" s="6">
        <v>7123</v>
      </c>
      <c r="B7126" s="7">
        <v>493.21</v>
      </c>
      <c r="C7126" s="7">
        <v>493.21</v>
      </c>
    </row>
    <row r="7127" spans="1:3">
      <c r="A7127" s="6">
        <v>7124</v>
      </c>
      <c r="B7127" s="7">
        <v>531.64</v>
      </c>
      <c r="C7127" s="7">
        <v>531.64</v>
      </c>
    </row>
    <row r="7128" spans="1:3">
      <c r="A7128" s="6">
        <v>7125</v>
      </c>
      <c r="B7128" s="7">
        <v>1802.19</v>
      </c>
      <c r="C7128" s="7">
        <v>1802.19</v>
      </c>
    </row>
    <row r="7129" spans="1:3">
      <c r="A7129" s="6">
        <v>7126</v>
      </c>
      <c r="B7129" s="7">
        <v>999.82</v>
      </c>
      <c r="C7129" s="7">
        <v>999.82</v>
      </c>
    </row>
    <row r="7130" spans="1:3">
      <c r="A7130" s="6">
        <v>7127</v>
      </c>
      <c r="B7130" s="7">
        <v>100.33</v>
      </c>
      <c r="C7130" s="7">
        <v>100.33</v>
      </c>
    </row>
    <row r="7131" spans="1:3">
      <c r="A7131" s="6">
        <v>7128</v>
      </c>
      <c r="B7131" s="7">
        <v>824.04</v>
      </c>
      <c r="C7131" s="7">
        <v>412.02</v>
      </c>
    </row>
    <row r="7132" spans="1:3">
      <c r="A7132" s="6">
        <v>7129</v>
      </c>
      <c r="B7132" s="7">
        <v>673.68</v>
      </c>
      <c r="C7132" s="7">
        <v>336.84</v>
      </c>
    </row>
    <row r="7133" spans="1:3">
      <c r="A7133" s="6">
        <v>7130</v>
      </c>
      <c r="B7133" s="7">
        <v>276.75</v>
      </c>
      <c r="C7133" s="7">
        <v>276.75</v>
      </c>
    </row>
    <row r="7134" spans="1:3">
      <c r="A7134" s="6">
        <v>7131</v>
      </c>
      <c r="B7134" s="7">
        <v>787.06</v>
      </c>
      <c r="C7134" s="7">
        <v>787.06</v>
      </c>
    </row>
    <row r="7135" spans="1:3">
      <c r="A7135" s="6">
        <v>7132</v>
      </c>
      <c r="B7135" s="7">
        <v>1077.28</v>
      </c>
      <c r="C7135" s="7">
        <v>538.64</v>
      </c>
    </row>
    <row r="7136" spans="1:3">
      <c r="A7136" s="6">
        <v>7133</v>
      </c>
      <c r="B7136" s="7">
        <v>703.11</v>
      </c>
      <c r="C7136" s="7">
        <v>703.11</v>
      </c>
    </row>
    <row r="7137" spans="1:3">
      <c r="A7137" s="6">
        <v>7134</v>
      </c>
      <c r="B7137" s="7">
        <v>1404.9</v>
      </c>
      <c r="C7137" s="7">
        <v>1404.9</v>
      </c>
    </row>
    <row r="7138" spans="1:3">
      <c r="A7138" s="6">
        <v>7135</v>
      </c>
      <c r="B7138" s="7">
        <v>240.57</v>
      </c>
      <c r="C7138" s="7">
        <v>240.57</v>
      </c>
    </row>
    <row r="7139" spans="1:3">
      <c r="A7139" s="6">
        <v>7136</v>
      </c>
      <c r="B7139" s="7">
        <v>481.14</v>
      </c>
      <c r="C7139" s="7">
        <v>240.57</v>
      </c>
    </row>
    <row r="7140" spans="1:3">
      <c r="A7140" s="6">
        <v>7137</v>
      </c>
      <c r="B7140" s="7">
        <v>1072.43</v>
      </c>
      <c r="C7140" s="7">
        <v>1072.43</v>
      </c>
    </row>
    <row r="7141" spans="1:3">
      <c r="A7141" s="6">
        <v>7138</v>
      </c>
      <c r="B7141" s="7">
        <v>1016.02</v>
      </c>
      <c r="C7141" s="7">
        <v>1016.02</v>
      </c>
    </row>
    <row r="7142" spans="1:3">
      <c r="A7142" s="6">
        <v>7139</v>
      </c>
      <c r="B7142" s="7">
        <v>1001.39</v>
      </c>
      <c r="C7142" s="7">
        <v>1001.39</v>
      </c>
    </row>
    <row r="7143" spans="1:3">
      <c r="A7143" s="6">
        <v>7140</v>
      </c>
      <c r="B7143" s="7">
        <v>4849.8</v>
      </c>
      <c r="C7143" s="7">
        <v>1616.6</v>
      </c>
    </row>
    <row r="7144" spans="1:3">
      <c r="A7144" s="6">
        <v>7141</v>
      </c>
      <c r="B7144" s="7">
        <v>895.82</v>
      </c>
      <c r="C7144" s="7">
        <v>447.91</v>
      </c>
    </row>
    <row r="7145" spans="1:3">
      <c r="A7145" s="6">
        <v>7142</v>
      </c>
      <c r="B7145" s="7">
        <v>183.34</v>
      </c>
      <c r="C7145" s="7">
        <v>183.34</v>
      </c>
    </row>
    <row r="7146" spans="1:3">
      <c r="A7146" s="6">
        <v>7143</v>
      </c>
      <c r="B7146" s="7">
        <v>219.69</v>
      </c>
      <c r="C7146" s="7">
        <v>219.69</v>
      </c>
    </row>
    <row r="7147" spans="1:3">
      <c r="A7147" s="6">
        <v>7144</v>
      </c>
      <c r="B7147" s="7">
        <v>196.53</v>
      </c>
      <c r="C7147" s="7">
        <v>196.53</v>
      </c>
    </row>
    <row r="7148" spans="1:3">
      <c r="A7148" s="6">
        <v>7145</v>
      </c>
      <c r="B7148" s="7">
        <v>899.2</v>
      </c>
      <c r="C7148" s="7">
        <v>899.2</v>
      </c>
    </row>
    <row r="7149" spans="1:3">
      <c r="A7149" s="6">
        <v>7146</v>
      </c>
      <c r="B7149" s="7">
        <v>412.02</v>
      </c>
      <c r="C7149" s="7">
        <v>412.02</v>
      </c>
    </row>
    <row r="7150" spans="1:3">
      <c r="A7150" s="6">
        <v>7147</v>
      </c>
      <c r="B7150" s="7">
        <v>911.67</v>
      </c>
      <c r="C7150" s="7">
        <v>911.67</v>
      </c>
    </row>
    <row r="7151" spans="1:3">
      <c r="A7151" s="6">
        <v>7148</v>
      </c>
      <c r="B7151" s="7">
        <v>157.92</v>
      </c>
      <c r="C7151" s="7">
        <v>157.92</v>
      </c>
    </row>
    <row r="7152" spans="1:3">
      <c r="A7152" s="6">
        <v>7149</v>
      </c>
      <c r="B7152" s="7">
        <v>193.8</v>
      </c>
      <c r="C7152" s="7">
        <v>193.8</v>
      </c>
    </row>
    <row r="7153" spans="1:3">
      <c r="A7153" s="6">
        <v>7150</v>
      </c>
      <c r="B7153" s="7">
        <v>152.53</v>
      </c>
      <c r="C7153" s="7">
        <v>152.53</v>
      </c>
    </row>
    <row r="7154" spans="1:3">
      <c r="A7154" s="6">
        <v>7151</v>
      </c>
      <c r="B7154" s="7">
        <v>1160</v>
      </c>
      <c r="C7154" s="7">
        <v>580</v>
      </c>
    </row>
    <row r="7155" spans="1:3">
      <c r="A7155" s="6">
        <v>7152</v>
      </c>
      <c r="B7155" s="7">
        <v>1146.95</v>
      </c>
      <c r="C7155" s="7">
        <v>1146.95</v>
      </c>
    </row>
    <row r="7156" spans="1:3">
      <c r="A7156" s="6">
        <v>7153</v>
      </c>
      <c r="B7156" s="7">
        <v>857.88</v>
      </c>
      <c r="C7156" s="7">
        <v>428.94</v>
      </c>
    </row>
    <row r="7157" spans="1:3">
      <c r="A7157" s="6">
        <v>7154</v>
      </c>
      <c r="B7157" s="7">
        <v>816.45</v>
      </c>
      <c r="C7157" s="7">
        <v>272.15</v>
      </c>
    </row>
    <row r="7158" spans="1:3">
      <c r="A7158" s="6">
        <v>7155</v>
      </c>
      <c r="B7158" s="7">
        <v>3460.5</v>
      </c>
      <c r="C7158" s="7">
        <v>1153.5</v>
      </c>
    </row>
    <row r="7159" spans="1:3">
      <c r="A7159" s="6">
        <v>7156</v>
      </c>
      <c r="B7159" s="7">
        <v>258.66</v>
      </c>
      <c r="C7159" s="7">
        <v>258.66</v>
      </c>
    </row>
    <row r="7160" spans="1:3">
      <c r="A7160" s="6">
        <v>7157</v>
      </c>
      <c r="B7160" s="7">
        <v>5406.57</v>
      </c>
      <c r="C7160" s="7">
        <v>1802.19</v>
      </c>
    </row>
    <row r="7161" spans="1:3">
      <c r="A7161" s="6">
        <v>7158</v>
      </c>
      <c r="B7161" s="7">
        <v>767.37</v>
      </c>
      <c r="C7161" s="7">
        <v>255.79</v>
      </c>
    </row>
    <row r="7162" spans="1:3">
      <c r="A7162" s="6">
        <v>7159</v>
      </c>
      <c r="B7162" s="7">
        <v>313.3</v>
      </c>
      <c r="C7162" s="7">
        <v>156.65</v>
      </c>
    </row>
    <row r="7163" spans="1:3">
      <c r="A7163" s="6">
        <v>7160</v>
      </c>
      <c r="B7163" s="7">
        <v>1146.95</v>
      </c>
      <c r="C7163" s="7">
        <v>1146.95</v>
      </c>
    </row>
    <row r="7164" spans="1:3">
      <c r="A7164" s="6">
        <v>7161</v>
      </c>
      <c r="B7164" s="7">
        <v>1828.18</v>
      </c>
      <c r="C7164" s="7">
        <v>914.09</v>
      </c>
    </row>
    <row r="7165" spans="1:3">
      <c r="A7165" s="6">
        <v>7162</v>
      </c>
      <c r="B7165" s="7">
        <v>899.2</v>
      </c>
      <c r="C7165" s="7">
        <v>899.2</v>
      </c>
    </row>
    <row r="7166" spans="1:3">
      <c r="A7166" s="6">
        <v>7163</v>
      </c>
      <c r="B7166" s="7">
        <v>836.79</v>
      </c>
      <c r="C7166" s="7">
        <v>278.93</v>
      </c>
    </row>
    <row r="7167" spans="1:3">
      <c r="A7167" s="6">
        <v>7164</v>
      </c>
      <c r="B7167" s="7">
        <v>265.95</v>
      </c>
      <c r="C7167" s="7">
        <v>265.95</v>
      </c>
    </row>
    <row r="7168" spans="1:3">
      <c r="A7168" s="6">
        <v>7165</v>
      </c>
      <c r="B7168" s="7">
        <v>142.43</v>
      </c>
      <c r="C7168" s="7">
        <v>142.43</v>
      </c>
    </row>
    <row r="7169" spans="1:3">
      <c r="A7169" s="6">
        <v>7166</v>
      </c>
      <c r="B7169" s="7">
        <v>1629.76</v>
      </c>
      <c r="C7169" s="7">
        <v>1629.76</v>
      </c>
    </row>
    <row r="7170" spans="1:3">
      <c r="A7170" s="6">
        <v>7167</v>
      </c>
      <c r="B7170" s="7">
        <v>1745.99</v>
      </c>
      <c r="C7170" s="7">
        <v>1745.99</v>
      </c>
    </row>
    <row r="7171" spans="1:3">
      <c r="A7171" s="6">
        <v>7168</v>
      </c>
      <c r="B7171" s="7">
        <v>196.53</v>
      </c>
      <c r="C7171" s="7">
        <v>196.53</v>
      </c>
    </row>
    <row r="7172" spans="1:3">
      <c r="A7172" s="6">
        <v>7169</v>
      </c>
      <c r="B7172" s="7">
        <v>239.28</v>
      </c>
      <c r="C7172" s="7">
        <v>239.28</v>
      </c>
    </row>
    <row r="7173" spans="1:3">
      <c r="A7173" s="6">
        <v>7170</v>
      </c>
      <c r="B7173" s="7">
        <v>351.68</v>
      </c>
      <c r="C7173" s="7">
        <v>351.68</v>
      </c>
    </row>
    <row r="7174" spans="1:3">
      <c r="A7174" s="6">
        <v>7171</v>
      </c>
      <c r="B7174" s="7">
        <v>313.92</v>
      </c>
      <c r="C7174" s="7">
        <v>313.92</v>
      </c>
    </row>
    <row r="7175" spans="1:3">
      <c r="A7175" s="6">
        <v>7172</v>
      </c>
      <c r="B7175" s="7">
        <v>397.78</v>
      </c>
      <c r="C7175" s="7">
        <v>198.89</v>
      </c>
    </row>
    <row r="7176" spans="1:3">
      <c r="A7176" s="6">
        <v>7173</v>
      </c>
      <c r="B7176" s="7">
        <v>352.84</v>
      </c>
      <c r="C7176" s="7">
        <v>352.84</v>
      </c>
    </row>
    <row r="7177" spans="1:3">
      <c r="A7177" s="6">
        <v>7174</v>
      </c>
      <c r="B7177" s="7">
        <v>319.84</v>
      </c>
      <c r="C7177" s="7">
        <v>159.92</v>
      </c>
    </row>
    <row r="7178" spans="1:3">
      <c r="A7178" s="6">
        <v>7175</v>
      </c>
      <c r="B7178" s="7">
        <v>196.95</v>
      </c>
      <c r="C7178" s="7">
        <v>196.95</v>
      </c>
    </row>
    <row r="7179" spans="1:3">
      <c r="A7179" s="6">
        <v>7176</v>
      </c>
      <c r="B7179" s="7">
        <v>1798.4</v>
      </c>
      <c r="C7179" s="7">
        <v>899.2</v>
      </c>
    </row>
    <row r="7180" spans="1:3">
      <c r="A7180" s="6">
        <v>7177</v>
      </c>
      <c r="B7180" s="7">
        <v>1777.25</v>
      </c>
      <c r="C7180" s="7">
        <v>1777.25</v>
      </c>
    </row>
    <row r="7181" spans="1:3">
      <c r="A7181" s="6">
        <v>7178</v>
      </c>
      <c r="B7181" s="7">
        <v>1072.43</v>
      </c>
      <c r="C7181" s="7">
        <v>1072.43</v>
      </c>
    </row>
    <row r="7182" spans="1:3">
      <c r="A7182" s="6">
        <v>7179</v>
      </c>
      <c r="B7182" s="7">
        <v>1198.83</v>
      </c>
      <c r="C7182" s="7">
        <v>399.61</v>
      </c>
    </row>
    <row r="7183" spans="1:3">
      <c r="A7183" s="6">
        <v>7180</v>
      </c>
      <c r="B7183" s="7">
        <v>1318.35</v>
      </c>
      <c r="C7183" s="7">
        <v>439.45</v>
      </c>
    </row>
    <row r="7184" spans="1:3">
      <c r="A7184" s="6">
        <v>7181</v>
      </c>
      <c r="B7184" s="7">
        <v>449.81</v>
      </c>
      <c r="C7184" s="7">
        <v>449.81</v>
      </c>
    </row>
    <row r="7185" spans="1:3">
      <c r="A7185" s="6">
        <v>7182</v>
      </c>
      <c r="B7185" s="7">
        <v>471.55</v>
      </c>
      <c r="C7185" s="7">
        <v>471.55</v>
      </c>
    </row>
    <row r="7186" spans="1:3">
      <c r="A7186" s="6">
        <v>7183</v>
      </c>
      <c r="B7186" s="7">
        <v>1077.28</v>
      </c>
      <c r="C7186" s="7">
        <v>538.64</v>
      </c>
    </row>
    <row r="7187" spans="1:3">
      <c r="A7187" s="6">
        <v>7184</v>
      </c>
      <c r="B7187" s="7">
        <v>1777.25</v>
      </c>
      <c r="C7187" s="7">
        <v>1777.25</v>
      </c>
    </row>
    <row r="7188" spans="1:3">
      <c r="A7188" s="6">
        <v>7185</v>
      </c>
      <c r="B7188" s="7">
        <v>208.24</v>
      </c>
      <c r="C7188" s="7">
        <v>208.24</v>
      </c>
    </row>
    <row r="7189" spans="1:3">
      <c r="A7189" s="6">
        <v>7186</v>
      </c>
      <c r="B7189" s="7">
        <v>414.24</v>
      </c>
      <c r="C7189" s="7">
        <v>414.24</v>
      </c>
    </row>
    <row r="7190" spans="1:3">
      <c r="A7190" s="6">
        <v>7187</v>
      </c>
      <c r="B7190" s="7">
        <v>787.06</v>
      </c>
      <c r="C7190" s="7">
        <v>787.06</v>
      </c>
    </row>
    <row r="7191" spans="1:3">
      <c r="A7191" s="6">
        <v>7188</v>
      </c>
      <c r="B7191" s="7">
        <v>589.62</v>
      </c>
      <c r="C7191" s="7">
        <v>589.62</v>
      </c>
    </row>
    <row r="7192" spans="1:3">
      <c r="A7192" s="6">
        <v>7189</v>
      </c>
      <c r="B7192" s="7">
        <v>471.55</v>
      </c>
      <c r="C7192" s="7">
        <v>471.55</v>
      </c>
    </row>
    <row r="7193" spans="1:3">
      <c r="A7193" s="6">
        <v>7190</v>
      </c>
      <c r="B7193" s="7">
        <v>471.55</v>
      </c>
      <c r="C7193" s="7">
        <v>471.55</v>
      </c>
    </row>
    <row r="7194" spans="1:3">
      <c r="A7194" s="6">
        <v>7191</v>
      </c>
      <c r="B7194" s="7">
        <v>1955.02</v>
      </c>
      <c r="C7194" s="7">
        <v>1955.02</v>
      </c>
    </row>
    <row r="7195" spans="1:3">
      <c r="A7195" s="6">
        <v>7192</v>
      </c>
      <c r="B7195" s="7">
        <v>815.03</v>
      </c>
      <c r="C7195" s="7">
        <v>815.03</v>
      </c>
    </row>
    <row r="7196" spans="1:3">
      <c r="A7196" s="6">
        <v>7193</v>
      </c>
      <c r="B7196" s="7">
        <v>486.42</v>
      </c>
      <c r="C7196" s="7">
        <v>486.42</v>
      </c>
    </row>
    <row r="7197" spans="1:3">
      <c r="A7197" s="6">
        <v>7194</v>
      </c>
      <c r="B7197" s="7">
        <v>299.56</v>
      </c>
      <c r="C7197" s="7">
        <v>299.56</v>
      </c>
    </row>
    <row r="7198" spans="1:3">
      <c r="A7198" s="6">
        <v>7195</v>
      </c>
      <c r="B7198" s="7">
        <v>858.98</v>
      </c>
      <c r="C7198" s="7">
        <v>858.98</v>
      </c>
    </row>
    <row r="7199" spans="1:3">
      <c r="A7199" s="6">
        <v>7196</v>
      </c>
      <c r="B7199" s="7">
        <v>142.43</v>
      </c>
      <c r="C7199" s="7">
        <v>142.43</v>
      </c>
    </row>
    <row r="7200" spans="1:3">
      <c r="A7200" s="6">
        <v>7197</v>
      </c>
      <c r="B7200" s="7">
        <v>3034.04</v>
      </c>
      <c r="C7200" s="7">
        <v>1517.02</v>
      </c>
    </row>
    <row r="7201" spans="1:3">
      <c r="A7201" s="6">
        <v>7198</v>
      </c>
      <c r="B7201" s="7">
        <v>439.38</v>
      </c>
      <c r="C7201" s="7">
        <v>219.69</v>
      </c>
    </row>
    <row r="7202" spans="1:3">
      <c r="A7202" s="6">
        <v>7199</v>
      </c>
      <c r="B7202" s="7">
        <v>1052.16</v>
      </c>
      <c r="C7202" s="7">
        <v>526.08</v>
      </c>
    </row>
    <row r="7203" spans="1:3">
      <c r="A7203" s="6">
        <v>7200</v>
      </c>
      <c r="B7203" s="7">
        <v>376.78</v>
      </c>
      <c r="C7203" s="7">
        <v>376.78</v>
      </c>
    </row>
    <row r="7204" spans="1:3">
      <c r="A7204" s="6">
        <v>7201</v>
      </c>
      <c r="B7204" s="7">
        <v>154.02</v>
      </c>
      <c r="C7204" s="7">
        <v>154.02</v>
      </c>
    </row>
    <row r="7205" spans="1:3">
      <c r="A7205" s="6">
        <v>7202</v>
      </c>
      <c r="B7205" s="7">
        <v>1377.36</v>
      </c>
      <c r="C7205" s="7">
        <v>459.12</v>
      </c>
    </row>
    <row r="7206" spans="1:3">
      <c r="A7206" s="6">
        <v>7203</v>
      </c>
      <c r="B7206" s="7">
        <v>578.97</v>
      </c>
      <c r="C7206" s="7">
        <v>578.97</v>
      </c>
    </row>
    <row r="7207" spans="1:3">
      <c r="A7207" s="6">
        <v>7204</v>
      </c>
      <c r="B7207" s="7">
        <v>496.71</v>
      </c>
      <c r="C7207" s="7">
        <v>496.71</v>
      </c>
    </row>
    <row r="7208" spans="1:3">
      <c r="A7208" s="6">
        <v>7205</v>
      </c>
      <c r="B7208" s="7">
        <v>948.86</v>
      </c>
      <c r="C7208" s="7">
        <v>948.86</v>
      </c>
    </row>
    <row r="7209" spans="1:3">
      <c r="A7209" s="6">
        <v>7206</v>
      </c>
      <c r="B7209" s="7">
        <v>1836.52</v>
      </c>
      <c r="C7209" s="7">
        <v>1836.52</v>
      </c>
    </row>
    <row r="7210" spans="1:3">
      <c r="A7210" s="6">
        <v>7207</v>
      </c>
      <c r="B7210" s="7">
        <v>257.17</v>
      </c>
      <c r="C7210" s="7">
        <v>257.17</v>
      </c>
    </row>
    <row r="7211" spans="1:3">
      <c r="A7211" s="6">
        <v>7208</v>
      </c>
      <c r="B7211" s="7">
        <v>1101.08</v>
      </c>
      <c r="C7211" s="7">
        <v>1101.08</v>
      </c>
    </row>
    <row r="7212" spans="1:3">
      <c r="A7212" s="6">
        <v>7209</v>
      </c>
      <c r="B7212" s="7">
        <v>539.1</v>
      </c>
      <c r="C7212" s="7">
        <v>539.1</v>
      </c>
    </row>
    <row r="7213" spans="1:3">
      <c r="A7213" s="6">
        <v>7210</v>
      </c>
      <c r="B7213" s="7">
        <v>667.02</v>
      </c>
      <c r="C7213" s="7">
        <v>667.02</v>
      </c>
    </row>
    <row r="7214" spans="1:3">
      <c r="A7214" s="6">
        <v>7211</v>
      </c>
      <c r="B7214" s="7">
        <v>549.91</v>
      </c>
      <c r="C7214" s="7">
        <v>549.91</v>
      </c>
    </row>
    <row r="7215" spans="1:3">
      <c r="A7215" s="6">
        <v>7212</v>
      </c>
      <c r="B7215" s="7">
        <v>200.91</v>
      </c>
      <c r="C7215" s="7">
        <v>200.91</v>
      </c>
    </row>
    <row r="7216" spans="1:3">
      <c r="A7216" s="6">
        <v>7213</v>
      </c>
      <c r="B7216" s="7">
        <v>442.46</v>
      </c>
      <c r="C7216" s="7">
        <v>442.46</v>
      </c>
    </row>
    <row r="7217" spans="1:3">
      <c r="A7217" s="6">
        <v>7214</v>
      </c>
      <c r="B7217" s="7">
        <v>1146.85</v>
      </c>
      <c r="C7217" s="7">
        <v>1146.85</v>
      </c>
    </row>
    <row r="7218" spans="1:3">
      <c r="A7218" s="6">
        <v>7215</v>
      </c>
      <c r="B7218" s="7">
        <v>1227.5</v>
      </c>
      <c r="C7218" s="7">
        <v>613.75</v>
      </c>
    </row>
    <row r="7219" spans="1:3">
      <c r="A7219" s="6">
        <v>7216</v>
      </c>
      <c r="B7219" s="7">
        <v>1836.52</v>
      </c>
      <c r="C7219" s="7">
        <v>1836.52</v>
      </c>
    </row>
    <row r="7220" spans="1:3">
      <c r="A7220" s="6">
        <v>7217</v>
      </c>
      <c r="B7220" s="7">
        <v>545.46</v>
      </c>
      <c r="C7220" s="7">
        <v>545.46</v>
      </c>
    </row>
    <row r="7221" spans="1:3">
      <c r="A7221" s="6">
        <v>7218</v>
      </c>
      <c r="B7221" s="7">
        <v>274.33</v>
      </c>
      <c r="C7221" s="7">
        <v>274.33</v>
      </c>
    </row>
    <row r="7222" spans="1:3">
      <c r="A7222" s="6">
        <v>7219</v>
      </c>
      <c r="B7222" s="7">
        <v>996.68</v>
      </c>
      <c r="C7222" s="7">
        <v>996.68</v>
      </c>
    </row>
    <row r="7223" spans="1:3">
      <c r="A7223" s="6">
        <v>7220</v>
      </c>
      <c r="B7223" s="7">
        <v>1777.25</v>
      </c>
      <c r="C7223" s="7">
        <v>1777.25</v>
      </c>
    </row>
    <row r="7224" spans="1:3">
      <c r="A7224" s="6">
        <v>7221</v>
      </c>
      <c r="B7224" s="7">
        <v>496.71</v>
      </c>
      <c r="C7224" s="7">
        <v>496.71</v>
      </c>
    </row>
    <row r="7225" spans="1:3">
      <c r="A7225" s="6">
        <v>7222</v>
      </c>
      <c r="B7225" s="7">
        <v>791.04</v>
      </c>
      <c r="C7225" s="7">
        <v>395.52</v>
      </c>
    </row>
    <row r="7226" spans="1:3">
      <c r="A7226" s="6">
        <v>7223</v>
      </c>
      <c r="B7226" s="7">
        <v>1016.02</v>
      </c>
      <c r="C7226" s="7">
        <v>1016.02</v>
      </c>
    </row>
    <row r="7227" spans="1:3">
      <c r="A7227" s="6">
        <v>7224</v>
      </c>
      <c r="B7227" s="7">
        <v>1417.1</v>
      </c>
      <c r="C7227" s="7">
        <v>1417.1</v>
      </c>
    </row>
    <row r="7228" spans="1:3">
      <c r="A7228" s="6">
        <v>7225</v>
      </c>
      <c r="B7228" s="7">
        <v>1071.23</v>
      </c>
      <c r="C7228" s="7">
        <v>1071.23</v>
      </c>
    </row>
    <row r="7229" spans="1:3">
      <c r="A7229" s="6">
        <v>7226</v>
      </c>
      <c r="B7229" s="7">
        <v>84.52</v>
      </c>
      <c r="C7229" s="7">
        <v>84.52</v>
      </c>
    </row>
    <row r="7230" spans="1:3">
      <c r="A7230" s="6">
        <v>7227</v>
      </c>
      <c r="B7230" s="7">
        <v>1816.72</v>
      </c>
      <c r="C7230" s="7">
        <v>1816.72</v>
      </c>
    </row>
    <row r="7231" spans="1:3">
      <c r="A7231" s="6">
        <v>7228</v>
      </c>
      <c r="B7231" s="7">
        <v>1071.23</v>
      </c>
      <c r="C7231" s="7">
        <v>1071.23</v>
      </c>
    </row>
    <row r="7232" spans="1:3">
      <c r="A7232" s="6">
        <v>7229</v>
      </c>
      <c r="B7232" s="7">
        <v>284.14</v>
      </c>
      <c r="C7232" s="7">
        <v>284.14</v>
      </c>
    </row>
    <row r="7233" spans="1:3">
      <c r="A7233" s="6">
        <v>7230</v>
      </c>
      <c r="B7233" s="7">
        <v>1356.78</v>
      </c>
      <c r="C7233" s="7">
        <v>1356.78</v>
      </c>
    </row>
    <row r="7234" spans="1:3">
      <c r="A7234" s="6">
        <v>7231</v>
      </c>
      <c r="B7234" s="7">
        <v>899.2</v>
      </c>
      <c r="C7234" s="7">
        <v>899.2</v>
      </c>
    </row>
    <row r="7235" spans="1:3">
      <c r="A7235" s="6">
        <v>7232</v>
      </c>
      <c r="B7235" s="7">
        <v>159.37</v>
      </c>
      <c r="C7235" s="7">
        <v>159.37</v>
      </c>
    </row>
    <row r="7236" spans="1:3">
      <c r="A7236" s="6">
        <v>7233</v>
      </c>
      <c r="B7236" s="7">
        <v>918.24</v>
      </c>
      <c r="C7236" s="7">
        <v>459.12</v>
      </c>
    </row>
    <row r="7237" spans="1:3">
      <c r="A7237" s="6">
        <v>7234</v>
      </c>
      <c r="B7237" s="7">
        <v>217.07</v>
      </c>
      <c r="C7237" s="7">
        <v>217.07</v>
      </c>
    </row>
    <row r="7238" spans="1:3">
      <c r="A7238" s="6">
        <v>7235</v>
      </c>
      <c r="B7238" s="7">
        <v>317.58</v>
      </c>
      <c r="C7238" s="7">
        <v>317.58</v>
      </c>
    </row>
    <row r="7239" spans="1:3">
      <c r="A7239" s="6">
        <v>7236</v>
      </c>
      <c r="B7239" s="7">
        <v>143.47</v>
      </c>
      <c r="C7239" s="7">
        <v>143.47</v>
      </c>
    </row>
    <row r="7240" spans="1:3">
      <c r="A7240" s="6">
        <v>7237</v>
      </c>
      <c r="B7240" s="7">
        <v>140.76</v>
      </c>
      <c r="C7240" s="7">
        <v>140.76</v>
      </c>
    </row>
    <row r="7241" spans="1:3">
      <c r="A7241" s="6">
        <v>7238</v>
      </c>
      <c r="B7241" s="7">
        <v>447.91</v>
      </c>
      <c r="C7241" s="7">
        <v>447.91</v>
      </c>
    </row>
    <row r="7242" spans="1:3">
      <c r="A7242" s="6">
        <v>7239</v>
      </c>
      <c r="B7242" s="7">
        <v>30.63</v>
      </c>
      <c r="C7242" s="7">
        <v>30.63</v>
      </c>
    </row>
    <row r="7243" spans="1:3">
      <c r="A7243" s="6">
        <v>7240</v>
      </c>
      <c r="B7243" s="7">
        <v>1862.96</v>
      </c>
      <c r="C7243" s="7">
        <v>931.48</v>
      </c>
    </row>
    <row r="7244" spans="1:3">
      <c r="A7244" s="6">
        <v>7241</v>
      </c>
      <c r="B7244" s="7">
        <v>219.69</v>
      </c>
      <c r="C7244" s="7">
        <v>219.69</v>
      </c>
    </row>
    <row r="7245" spans="1:3">
      <c r="A7245" s="6">
        <v>7242</v>
      </c>
      <c r="B7245" s="7">
        <v>422.21</v>
      </c>
      <c r="C7245" s="7">
        <v>422.21</v>
      </c>
    </row>
    <row r="7246" spans="1:3">
      <c r="A7246" s="6">
        <v>7243</v>
      </c>
      <c r="B7246" s="7">
        <v>340.18</v>
      </c>
      <c r="C7246" s="7">
        <v>340.18</v>
      </c>
    </row>
    <row r="7247" spans="1:3">
      <c r="A7247" s="6">
        <v>7244</v>
      </c>
      <c r="B7247" s="7">
        <v>112.48</v>
      </c>
      <c r="C7247" s="7">
        <v>112.48</v>
      </c>
    </row>
    <row r="7248" spans="1:3">
      <c r="A7248" s="6">
        <v>7245</v>
      </c>
      <c r="B7248" s="7">
        <v>2725.65</v>
      </c>
      <c r="C7248" s="7">
        <v>908.55</v>
      </c>
    </row>
    <row r="7249" spans="1:3">
      <c r="A7249" s="6">
        <v>7246</v>
      </c>
      <c r="B7249" s="7">
        <v>187.47</v>
      </c>
      <c r="C7249" s="7">
        <v>187.47</v>
      </c>
    </row>
    <row r="7250" spans="1:3">
      <c r="A7250" s="6">
        <v>7247</v>
      </c>
      <c r="B7250" s="7">
        <v>532.62</v>
      </c>
      <c r="C7250" s="7">
        <v>266.31</v>
      </c>
    </row>
    <row r="7251" spans="1:3">
      <c r="A7251" s="6">
        <v>7248</v>
      </c>
      <c r="B7251" s="7">
        <v>1858.95</v>
      </c>
      <c r="C7251" s="7">
        <v>619.65</v>
      </c>
    </row>
    <row r="7252" spans="1:3">
      <c r="A7252" s="6">
        <v>7249</v>
      </c>
      <c r="B7252" s="7">
        <v>246.51</v>
      </c>
      <c r="C7252" s="7">
        <v>246.51</v>
      </c>
    </row>
    <row r="7253" spans="1:3">
      <c r="A7253" s="6">
        <v>7250</v>
      </c>
      <c r="B7253" s="7">
        <v>528.49</v>
      </c>
      <c r="C7253" s="7">
        <v>528.49</v>
      </c>
    </row>
    <row r="7254" spans="1:3">
      <c r="A7254" s="6">
        <v>7251</v>
      </c>
      <c r="B7254" s="7">
        <v>325.76</v>
      </c>
      <c r="C7254" s="7">
        <v>325.76</v>
      </c>
    </row>
    <row r="7255" spans="1:3">
      <c r="A7255" s="6">
        <v>7252</v>
      </c>
      <c r="B7255" s="7">
        <v>189.69</v>
      </c>
      <c r="C7255" s="7">
        <v>189.69</v>
      </c>
    </row>
    <row r="7256" spans="1:3">
      <c r="A7256" s="6">
        <v>7253</v>
      </c>
      <c r="B7256" s="7">
        <v>1146.95</v>
      </c>
      <c r="C7256" s="7">
        <v>1146.95</v>
      </c>
    </row>
    <row r="7257" spans="1:3">
      <c r="A7257" s="6">
        <v>7254</v>
      </c>
      <c r="B7257" s="7">
        <v>1041.26</v>
      </c>
      <c r="C7257" s="7">
        <v>1041.26</v>
      </c>
    </row>
    <row r="7258" spans="1:3">
      <c r="A7258" s="6">
        <v>7255</v>
      </c>
      <c r="B7258" s="7">
        <v>1860.2</v>
      </c>
      <c r="C7258" s="7">
        <v>1860.2</v>
      </c>
    </row>
    <row r="7259" spans="1:3">
      <c r="A7259" s="6">
        <v>7256</v>
      </c>
      <c r="B7259" s="7">
        <v>440.02</v>
      </c>
      <c r="C7259" s="7">
        <v>440.02</v>
      </c>
    </row>
    <row r="7260" spans="1:3">
      <c r="A7260" s="6">
        <v>7257</v>
      </c>
      <c r="B7260" s="7">
        <v>479.1</v>
      </c>
      <c r="C7260" s="7">
        <v>479.1</v>
      </c>
    </row>
    <row r="7261" spans="1:3">
      <c r="A7261" s="6">
        <v>7258</v>
      </c>
      <c r="B7261" s="7">
        <v>759.97</v>
      </c>
      <c r="C7261" s="7">
        <v>759.97</v>
      </c>
    </row>
    <row r="7262" spans="1:3">
      <c r="A7262" s="6">
        <v>7259</v>
      </c>
      <c r="B7262" s="7">
        <v>539.1</v>
      </c>
      <c r="C7262" s="7">
        <v>539.1</v>
      </c>
    </row>
    <row r="7263" spans="1:3">
      <c r="A7263" s="6">
        <v>7260</v>
      </c>
      <c r="B7263" s="7">
        <v>159.92</v>
      </c>
      <c r="C7263" s="7">
        <v>159.92</v>
      </c>
    </row>
    <row r="7264" spans="1:3">
      <c r="A7264" s="6">
        <v>7261</v>
      </c>
      <c r="B7264" s="7">
        <v>265.95</v>
      </c>
      <c r="C7264" s="7">
        <v>265.95</v>
      </c>
    </row>
    <row r="7265" spans="1:3">
      <c r="A7265" s="6">
        <v>7262</v>
      </c>
      <c r="B7265" s="7">
        <v>1365.96</v>
      </c>
      <c r="C7265" s="7">
        <v>1365.96</v>
      </c>
    </row>
    <row r="7266" spans="1:3">
      <c r="A7266" s="6">
        <v>7263</v>
      </c>
      <c r="B7266" s="7">
        <v>105.06</v>
      </c>
      <c r="C7266" s="7">
        <v>105.06</v>
      </c>
    </row>
    <row r="7267" spans="1:3">
      <c r="A7267" s="6">
        <v>7264</v>
      </c>
      <c r="B7267" s="7">
        <v>208.24</v>
      </c>
      <c r="C7267" s="7">
        <v>208.24</v>
      </c>
    </row>
    <row r="7268" spans="1:3">
      <c r="A7268" s="6">
        <v>7265</v>
      </c>
      <c r="B7268" s="7">
        <v>393.06</v>
      </c>
      <c r="C7268" s="7">
        <v>196.53</v>
      </c>
    </row>
    <row r="7269" spans="1:3">
      <c r="A7269" s="6">
        <v>7266</v>
      </c>
      <c r="B7269" s="7">
        <v>245.65</v>
      </c>
      <c r="C7269" s="7">
        <v>245.65</v>
      </c>
    </row>
    <row r="7270" spans="1:3">
      <c r="A7270" s="6">
        <v>7267</v>
      </c>
      <c r="B7270" s="7">
        <v>329.52</v>
      </c>
      <c r="C7270" s="7">
        <v>164.76</v>
      </c>
    </row>
    <row r="7271" spans="1:3">
      <c r="A7271" s="6">
        <v>7268</v>
      </c>
      <c r="B7271" s="7">
        <v>401.69</v>
      </c>
      <c r="C7271" s="7">
        <v>401.69</v>
      </c>
    </row>
    <row r="7272" spans="1:3">
      <c r="A7272" s="6">
        <v>7269</v>
      </c>
      <c r="B7272" s="7">
        <v>691.55</v>
      </c>
      <c r="C7272" s="7">
        <v>691.55</v>
      </c>
    </row>
    <row r="7273" spans="1:3">
      <c r="A7273" s="6">
        <v>7270</v>
      </c>
      <c r="B7273" s="7">
        <v>266.31</v>
      </c>
      <c r="C7273" s="7">
        <v>266.31</v>
      </c>
    </row>
    <row r="7274" spans="1:3">
      <c r="A7274" s="6">
        <v>7271</v>
      </c>
      <c r="B7274" s="7">
        <v>318.02</v>
      </c>
      <c r="C7274" s="7">
        <v>318.02</v>
      </c>
    </row>
    <row r="7275" spans="1:3">
      <c r="A7275" s="6">
        <v>7272</v>
      </c>
      <c r="B7275" s="7">
        <v>140.76</v>
      </c>
      <c r="C7275" s="7">
        <v>140.76</v>
      </c>
    </row>
    <row r="7276" spans="1:3">
      <c r="A7276" s="6">
        <v>7273</v>
      </c>
      <c r="B7276" s="7">
        <v>265.95</v>
      </c>
      <c r="C7276" s="7">
        <v>265.95</v>
      </c>
    </row>
    <row r="7277" spans="1:3">
      <c r="A7277" s="6">
        <v>7274</v>
      </c>
      <c r="B7277" s="7">
        <v>374.43</v>
      </c>
      <c r="C7277" s="7">
        <v>374.43</v>
      </c>
    </row>
    <row r="7278" spans="1:3">
      <c r="A7278" s="6">
        <v>7275</v>
      </c>
      <c r="B7278" s="7">
        <v>159.92</v>
      </c>
      <c r="C7278" s="7">
        <v>159.92</v>
      </c>
    </row>
    <row r="7279" spans="1:3">
      <c r="A7279" s="6">
        <v>7276</v>
      </c>
      <c r="B7279" s="7">
        <v>716.89</v>
      </c>
      <c r="C7279" s="7">
        <v>716.89</v>
      </c>
    </row>
    <row r="7280" spans="1:3">
      <c r="A7280" s="6">
        <v>7277</v>
      </c>
      <c r="B7280" s="7">
        <v>1374.61</v>
      </c>
      <c r="C7280" s="7">
        <v>1374.61</v>
      </c>
    </row>
    <row r="7281" spans="1:3">
      <c r="A7281" s="6">
        <v>7278</v>
      </c>
      <c r="B7281" s="7">
        <v>406.33</v>
      </c>
      <c r="C7281" s="7">
        <v>406.33</v>
      </c>
    </row>
    <row r="7282" spans="1:3">
      <c r="A7282" s="6">
        <v>7279</v>
      </c>
      <c r="B7282" s="7">
        <v>1126.52</v>
      </c>
      <c r="C7282" s="7">
        <v>1126.52</v>
      </c>
    </row>
    <row r="7283" spans="1:3">
      <c r="A7283" s="6">
        <v>7280</v>
      </c>
      <c r="B7283" s="7">
        <v>359.28</v>
      </c>
      <c r="C7283" s="7">
        <v>359.28</v>
      </c>
    </row>
    <row r="7284" spans="1:3">
      <c r="A7284" s="6">
        <v>7281</v>
      </c>
      <c r="B7284" s="7">
        <v>719.27</v>
      </c>
      <c r="C7284" s="7">
        <v>719.27</v>
      </c>
    </row>
    <row r="7285" spans="1:3">
      <c r="A7285" s="6">
        <v>7282</v>
      </c>
      <c r="B7285" s="7">
        <v>972.84</v>
      </c>
      <c r="C7285" s="7">
        <v>486.42</v>
      </c>
    </row>
    <row r="7286" spans="1:3">
      <c r="A7286" s="6">
        <v>7283</v>
      </c>
      <c r="B7286" s="7">
        <v>628.59</v>
      </c>
      <c r="C7286" s="7">
        <v>628.59</v>
      </c>
    </row>
    <row r="7287" spans="1:3">
      <c r="A7287" s="6">
        <v>7284</v>
      </c>
      <c r="B7287" s="7">
        <v>340.18</v>
      </c>
      <c r="C7287" s="7">
        <v>340.18</v>
      </c>
    </row>
    <row r="7288" spans="1:3">
      <c r="A7288" s="6">
        <v>7285</v>
      </c>
      <c r="B7288" s="7">
        <v>998.87</v>
      </c>
      <c r="C7288" s="7">
        <v>998.87</v>
      </c>
    </row>
    <row r="7289" spans="1:3">
      <c r="A7289" s="6">
        <v>7286</v>
      </c>
      <c r="B7289" s="7">
        <v>908.74</v>
      </c>
      <c r="C7289" s="7">
        <v>908.74</v>
      </c>
    </row>
    <row r="7290" spans="1:3">
      <c r="A7290" s="6">
        <v>7287</v>
      </c>
      <c r="B7290" s="7">
        <v>1794.59</v>
      </c>
      <c r="C7290" s="7">
        <v>1794.59</v>
      </c>
    </row>
    <row r="7291" spans="1:3">
      <c r="A7291" s="6">
        <v>7288</v>
      </c>
      <c r="B7291" s="7">
        <v>965.83</v>
      </c>
      <c r="C7291" s="7">
        <v>965.83</v>
      </c>
    </row>
    <row r="7292" spans="1:3">
      <c r="A7292" s="6">
        <v>7289</v>
      </c>
      <c r="B7292" s="7">
        <v>366.31</v>
      </c>
      <c r="C7292" s="7">
        <v>366.31</v>
      </c>
    </row>
    <row r="7293" spans="1:3">
      <c r="A7293" s="6">
        <v>7290</v>
      </c>
      <c r="B7293" s="7">
        <v>1955.02</v>
      </c>
      <c r="C7293" s="7">
        <v>1955.02</v>
      </c>
    </row>
    <row r="7294" spans="1:3">
      <c r="A7294" s="6">
        <v>7291</v>
      </c>
      <c r="B7294" s="7">
        <v>1095.62</v>
      </c>
      <c r="C7294" s="7">
        <v>1095.62</v>
      </c>
    </row>
    <row r="7295" spans="1:3">
      <c r="A7295" s="6">
        <v>7292</v>
      </c>
      <c r="B7295" s="7">
        <v>776.21</v>
      </c>
      <c r="C7295" s="7">
        <v>776.21</v>
      </c>
    </row>
    <row r="7296" spans="1:3">
      <c r="A7296" s="6">
        <v>7293</v>
      </c>
      <c r="B7296" s="7">
        <v>442.46</v>
      </c>
      <c r="C7296" s="7">
        <v>442.46</v>
      </c>
    </row>
    <row r="7297" spans="1:3">
      <c r="A7297" s="6">
        <v>7294</v>
      </c>
      <c r="B7297" s="7">
        <v>201.88</v>
      </c>
      <c r="C7297" s="7">
        <v>201.88</v>
      </c>
    </row>
    <row r="7298" spans="1:3">
      <c r="A7298" s="6">
        <v>7295</v>
      </c>
      <c r="B7298" s="7">
        <v>691.55</v>
      </c>
      <c r="C7298" s="7">
        <v>691.55</v>
      </c>
    </row>
    <row r="7299" spans="1:3">
      <c r="A7299" s="6">
        <v>7296</v>
      </c>
      <c r="B7299" s="7">
        <v>718.56</v>
      </c>
      <c r="C7299" s="7">
        <v>359.28</v>
      </c>
    </row>
    <row r="7300" spans="1:3">
      <c r="A7300" s="6">
        <v>7297</v>
      </c>
      <c r="B7300" s="7">
        <v>744.5</v>
      </c>
      <c r="C7300" s="7">
        <v>744.5</v>
      </c>
    </row>
    <row r="7301" spans="1:3">
      <c r="A7301" s="6">
        <v>7298</v>
      </c>
      <c r="B7301" s="7">
        <v>548.39</v>
      </c>
      <c r="C7301" s="7">
        <v>548.39</v>
      </c>
    </row>
    <row r="7302" spans="1:3">
      <c r="A7302" s="6">
        <v>7299</v>
      </c>
      <c r="B7302" s="7">
        <v>1093.83</v>
      </c>
      <c r="C7302" s="7">
        <v>364.61</v>
      </c>
    </row>
    <row r="7303" spans="1:3">
      <c r="A7303" s="6">
        <v>7300</v>
      </c>
      <c r="B7303" s="7">
        <v>256.17</v>
      </c>
      <c r="C7303" s="7">
        <v>256.17</v>
      </c>
    </row>
    <row r="7304" spans="1:3">
      <c r="A7304" s="6">
        <v>7301</v>
      </c>
      <c r="B7304" s="7">
        <v>209.84</v>
      </c>
      <c r="C7304" s="7">
        <v>209.84</v>
      </c>
    </row>
    <row r="7305" spans="1:3">
      <c r="A7305" s="6">
        <v>7302</v>
      </c>
      <c r="B7305" s="7">
        <v>1828.18</v>
      </c>
      <c r="C7305" s="7">
        <v>914.09</v>
      </c>
    </row>
    <row r="7306" spans="1:3">
      <c r="A7306" s="6">
        <v>7303</v>
      </c>
      <c r="B7306" s="7">
        <v>1345.98</v>
      </c>
      <c r="C7306" s="7">
        <v>448.66</v>
      </c>
    </row>
    <row r="7307" spans="1:3">
      <c r="A7307" s="6">
        <v>7304</v>
      </c>
      <c r="B7307" s="7">
        <v>830.25</v>
      </c>
      <c r="C7307" s="7">
        <v>276.75</v>
      </c>
    </row>
    <row r="7308" spans="1:3">
      <c r="A7308" s="6">
        <v>7305</v>
      </c>
      <c r="B7308" s="7">
        <v>931.48</v>
      </c>
      <c r="C7308" s="7">
        <v>931.48</v>
      </c>
    </row>
    <row r="7309" spans="1:3">
      <c r="A7309" s="6">
        <v>7306</v>
      </c>
      <c r="B7309" s="7">
        <v>209.84</v>
      </c>
      <c r="C7309" s="7">
        <v>209.84</v>
      </c>
    </row>
    <row r="7310" spans="1:3">
      <c r="A7310" s="6">
        <v>7307</v>
      </c>
      <c r="B7310" s="7">
        <v>1146.85</v>
      </c>
      <c r="C7310" s="7">
        <v>1146.85</v>
      </c>
    </row>
    <row r="7311" spans="1:3">
      <c r="A7311" s="6">
        <v>7308</v>
      </c>
      <c r="B7311" s="7">
        <v>376.78</v>
      </c>
      <c r="C7311" s="7">
        <v>376.78</v>
      </c>
    </row>
    <row r="7312" spans="1:3">
      <c r="A7312" s="6">
        <v>7309</v>
      </c>
      <c r="B7312" s="7">
        <v>414.24</v>
      </c>
      <c r="C7312" s="7">
        <v>414.24</v>
      </c>
    </row>
    <row r="7313" spans="1:3">
      <c r="A7313" s="6">
        <v>7310</v>
      </c>
      <c r="B7313" s="7">
        <v>435.69</v>
      </c>
      <c r="C7313" s="7">
        <v>435.69</v>
      </c>
    </row>
    <row r="7314" spans="1:3">
      <c r="A7314" s="6">
        <v>7311</v>
      </c>
      <c r="B7314" s="7">
        <v>193.6</v>
      </c>
      <c r="C7314" s="7">
        <v>193.6</v>
      </c>
    </row>
    <row r="7315" spans="1:3">
      <c r="A7315" s="6">
        <v>7312</v>
      </c>
      <c r="B7315" s="7">
        <v>270.86</v>
      </c>
      <c r="C7315" s="7">
        <v>270.86</v>
      </c>
    </row>
    <row r="7316" spans="1:3">
      <c r="A7316" s="6">
        <v>7313</v>
      </c>
      <c r="B7316" s="7">
        <v>776.21</v>
      </c>
      <c r="C7316" s="7">
        <v>776.21</v>
      </c>
    </row>
    <row r="7317" spans="1:3">
      <c r="A7317" s="6">
        <v>7314</v>
      </c>
      <c r="B7317" s="7">
        <v>352.84</v>
      </c>
      <c r="C7317" s="7">
        <v>352.84</v>
      </c>
    </row>
    <row r="7318" spans="1:3">
      <c r="A7318" s="6">
        <v>7315</v>
      </c>
      <c r="B7318" s="7">
        <v>336.27</v>
      </c>
      <c r="C7318" s="7">
        <v>336.27</v>
      </c>
    </row>
    <row r="7319" spans="1:3">
      <c r="A7319" s="6">
        <v>7316</v>
      </c>
      <c r="B7319" s="7">
        <v>1883.98</v>
      </c>
      <c r="C7319" s="7">
        <v>941.99</v>
      </c>
    </row>
    <row r="7320" spans="1:3">
      <c r="A7320" s="6">
        <v>7317</v>
      </c>
      <c r="B7320" s="7">
        <v>789.25</v>
      </c>
      <c r="C7320" s="7">
        <v>789.25</v>
      </c>
    </row>
    <row r="7321" spans="1:3">
      <c r="A7321" s="6">
        <v>7318</v>
      </c>
      <c r="B7321" s="7">
        <v>360.28</v>
      </c>
      <c r="C7321" s="7">
        <v>360.28</v>
      </c>
    </row>
    <row r="7322" spans="1:3">
      <c r="A7322" s="6">
        <v>7319</v>
      </c>
      <c r="B7322" s="7">
        <v>323.68</v>
      </c>
      <c r="C7322" s="7">
        <v>323.68</v>
      </c>
    </row>
    <row r="7323" spans="1:3">
      <c r="A7323" s="6">
        <v>7320</v>
      </c>
      <c r="B7323" s="7">
        <v>526.08</v>
      </c>
      <c r="C7323" s="7">
        <v>526.08</v>
      </c>
    </row>
    <row r="7324" spans="1:3">
      <c r="A7324" s="6">
        <v>7321</v>
      </c>
      <c r="B7324" s="7">
        <v>1682.78</v>
      </c>
      <c r="C7324" s="7">
        <v>1682.78</v>
      </c>
    </row>
    <row r="7325" spans="1:3">
      <c r="A7325" s="6">
        <v>7322</v>
      </c>
      <c r="B7325" s="7">
        <v>166.27</v>
      </c>
      <c r="C7325" s="7">
        <v>166.27</v>
      </c>
    </row>
    <row r="7326" spans="1:3">
      <c r="A7326" s="6">
        <v>7323</v>
      </c>
      <c r="B7326" s="7">
        <v>295.79</v>
      </c>
      <c r="C7326" s="7">
        <v>295.79</v>
      </c>
    </row>
    <row r="7327" spans="1:3">
      <c r="A7327" s="6">
        <v>7324</v>
      </c>
      <c r="B7327" s="7">
        <v>1205.07</v>
      </c>
      <c r="C7327" s="7">
        <v>401.69</v>
      </c>
    </row>
    <row r="7328" spans="1:3">
      <c r="A7328" s="6">
        <v>7325</v>
      </c>
      <c r="B7328" s="7">
        <v>486.42</v>
      </c>
      <c r="C7328" s="7">
        <v>486.42</v>
      </c>
    </row>
    <row r="7329" spans="1:3">
      <c r="A7329" s="6">
        <v>7326</v>
      </c>
      <c r="B7329" s="7">
        <v>255.08</v>
      </c>
      <c r="C7329" s="7">
        <v>255.08</v>
      </c>
    </row>
    <row r="7330" spans="1:3">
      <c r="A7330" s="6">
        <v>7327</v>
      </c>
      <c r="B7330" s="7">
        <v>240.57</v>
      </c>
      <c r="C7330" s="7">
        <v>240.57</v>
      </c>
    </row>
    <row r="7331" spans="1:3">
      <c r="A7331" s="6">
        <v>7328</v>
      </c>
      <c r="B7331" s="7">
        <v>1883.98</v>
      </c>
      <c r="C7331" s="7">
        <v>941.99</v>
      </c>
    </row>
    <row r="7332" spans="1:3">
      <c r="A7332" s="6">
        <v>7329</v>
      </c>
      <c r="B7332" s="7">
        <v>1417.9</v>
      </c>
      <c r="C7332" s="7">
        <v>1417.9</v>
      </c>
    </row>
    <row r="7333" spans="1:3">
      <c r="A7333" s="6">
        <v>7330</v>
      </c>
      <c r="B7333" s="7">
        <v>198.89</v>
      </c>
      <c r="C7333" s="7">
        <v>198.89</v>
      </c>
    </row>
    <row r="7334" spans="1:3">
      <c r="A7334" s="6">
        <v>7331</v>
      </c>
      <c r="B7334" s="7">
        <v>719.27</v>
      </c>
      <c r="C7334" s="7">
        <v>719.27</v>
      </c>
    </row>
    <row r="7335" spans="1:3">
      <c r="A7335" s="6">
        <v>7332</v>
      </c>
      <c r="B7335" s="7">
        <v>691.55</v>
      </c>
      <c r="C7335" s="7">
        <v>691.55</v>
      </c>
    </row>
    <row r="7336" spans="1:3">
      <c r="A7336" s="6">
        <v>7333</v>
      </c>
      <c r="B7336" s="7">
        <v>645.46</v>
      </c>
      <c r="C7336" s="7">
        <v>645.46</v>
      </c>
    </row>
    <row r="7337" spans="1:3">
      <c r="A7337" s="6">
        <v>7334</v>
      </c>
      <c r="B7337" s="7">
        <v>654.68</v>
      </c>
      <c r="C7337" s="7">
        <v>654.68</v>
      </c>
    </row>
    <row r="7338" spans="1:3">
      <c r="A7338" s="6">
        <v>7335</v>
      </c>
      <c r="B7338" s="7">
        <v>1995.72</v>
      </c>
      <c r="C7338" s="7">
        <v>1995.72</v>
      </c>
    </row>
    <row r="7339" spans="1:3">
      <c r="A7339" s="6">
        <v>7336</v>
      </c>
      <c r="B7339" s="7">
        <v>266.31</v>
      </c>
      <c r="C7339" s="7">
        <v>266.31</v>
      </c>
    </row>
    <row r="7340" spans="1:3">
      <c r="A7340" s="6">
        <v>7337</v>
      </c>
      <c r="B7340" s="7">
        <v>1629.76</v>
      </c>
      <c r="C7340" s="7">
        <v>1629.76</v>
      </c>
    </row>
    <row r="7341" spans="1:3">
      <c r="A7341" s="6">
        <v>7338</v>
      </c>
      <c r="B7341" s="7">
        <v>1146.85</v>
      </c>
      <c r="C7341" s="7">
        <v>1146.85</v>
      </c>
    </row>
    <row r="7342" spans="1:3">
      <c r="A7342" s="6">
        <v>7339</v>
      </c>
      <c r="B7342" s="7">
        <v>428.94</v>
      </c>
      <c r="C7342" s="7">
        <v>428.94</v>
      </c>
    </row>
    <row r="7343" spans="1:3">
      <c r="A7343" s="6">
        <v>7340</v>
      </c>
      <c r="B7343" s="7">
        <v>366.68</v>
      </c>
      <c r="C7343" s="7">
        <v>183.34</v>
      </c>
    </row>
    <row r="7344" spans="1:3">
      <c r="A7344" s="6">
        <v>7341</v>
      </c>
      <c r="B7344" s="7">
        <v>485.49</v>
      </c>
      <c r="C7344" s="7">
        <v>485.49</v>
      </c>
    </row>
    <row r="7345" spans="1:3">
      <c r="A7345" s="6">
        <v>7342</v>
      </c>
      <c r="B7345" s="7">
        <v>395.52</v>
      </c>
      <c r="C7345" s="7">
        <v>395.52</v>
      </c>
    </row>
    <row r="7346" spans="1:3">
      <c r="A7346" s="6">
        <v>7343</v>
      </c>
      <c r="B7346" s="7">
        <v>159.37</v>
      </c>
      <c r="C7346" s="7">
        <v>159.37</v>
      </c>
    </row>
    <row r="7347" spans="1:3">
      <c r="A7347" s="6">
        <v>7344</v>
      </c>
      <c r="B7347" s="7">
        <v>1090.92</v>
      </c>
      <c r="C7347" s="7">
        <v>545.46</v>
      </c>
    </row>
    <row r="7348" spans="1:3">
      <c r="A7348" s="6">
        <v>7345</v>
      </c>
      <c r="B7348" s="7">
        <v>865.3</v>
      </c>
      <c r="C7348" s="7">
        <v>432.65</v>
      </c>
    </row>
    <row r="7349" spans="1:3">
      <c r="A7349" s="6">
        <v>7346</v>
      </c>
      <c r="B7349" s="7">
        <v>374.34</v>
      </c>
      <c r="C7349" s="7">
        <v>187.17</v>
      </c>
    </row>
    <row r="7350" spans="1:3">
      <c r="A7350" s="6">
        <v>7347</v>
      </c>
      <c r="B7350" s="7">
        <v>299.56</v>
      </c>
      <c r="C7350" s="7">
        <v>299.56</v>
      </c>
    </row>
    <row r="7351" spans="1:3">
      <c r="A7351" s="6">
        <v>7348</v>
      </c>
      <c r="B7351" s="7">
        <v>748.01</v>
      </c>
      <c r="C7351" s="7">
        <v>748.01</v>
      </c>
    </row>
    <row r="7352" spans="1:3">
      <c r="A7352" s="6">
        <v>7349</v>
      </c>
      <c r="B7352" s="7">
        <v>898.73</v>
      </c>
      <c r="C7352" s="7">
        <v>898.73</v>
      </c>
    </row>
    <row r="7353" spans="1:3">
      <c r="A7353" s="6">
        <v>7350</v>
      </c>
      <c r="B7353" s="7">
        <v>132.82</v>
      </c>
      <c r="C7353" s="7">
        <v>132.82</v>
      </c>
    </row>
    <row r="7354" spans="1:3">
      <c r="A7354" s="6">
        <v>7351</v>
      </c>
      <c r="B7354" s="7">
        <v>173.38</v>
      </c>
      <c r="C7354" s="7">
        <v>173.38</v>
      </c>
    </row>
    <row r="7355" spans="1:3">
      <c r="A7355" s="6">
        <v>7352</v>
      </c>
      <c r="B7355" s="7">
        <v>364.61</v>
      </c>
      <c r="C7355" s="7">
        <v>364.61</v>
      </c>
    </row>
    <row r="7356" spans="1:3">
      <c r="A7356" s="6">
        <v>7353</v>
      </c>
      <c r="B7356" s="7">
        <v>340.18</v>
      </c>
      <c r="C7356" s="7">
        <v>340.18</v>
      </c>
    </row>
    <row r="7357" spans="1:3">
      <c r="A7357" s="6">
        <v>7354</v>
      </c>
      <c r="B7357" s="7">
        <v>744.5</v>
      </c>
      <c r="C7357" s="7">
        <v>744.5</v>
      </c>
    </row>
    <row r="7358" spans="1:3">
      <c r="A7358" s="6">
        <v>7355</v>
      </c>
      <c r="B7358" s="7">
        <v>1769.82</v>
      </c>
      <c r="C7358" s="7">
        <v>884.91</v>
      </c>
    </row>
    <row r="7359" spans="1:3">
      <c r="A7359" s="6">
        <v>7356</v>
      </c>
      <c r="B7359" s="7">
        <v>1320.06</v>
      </c>
      <c r="C7359" s="7">
        <v>440.02</v>
      </c>
    </row>
    <row r="7360" spans="1:3">
      <c r="A7360" s="6">
        <v>7357</v>
      </c>
      <c r="B7360" s="7">
        <v>741.52</v>
      </c>
      <c r="C7360" s="7">
        <v>741.52</v>
      </c>
    </row>
    <row r="7361" spans="1:3">
      <c r="A7361" s="6">
        <v>7358</v>
      </c>
      <c r="B7361" s="7">
        <v>613.75</v>
      </c>
      <c r="C7361" s="7">
        <v>613.75</v>
      </c>
    </row>
    <row r="7362" spans="1:3">
      <c r="A7362" s="6">
        <v>7359</v>
      </c>
      <c r="B7362" s="7">
        <v>284.14</v>
      </c>
      <c r="C7362" s="7">
        <v>284.14</v>
      </c>
    </row>
    <row r="7363" spans="1:3">
      <c r="A7363" s="6">
        <v>7360</v>
      </c>
      <c r="B7363" s="7">
        <v>956.8</v>
      </c>
      <c r="C7363" s="7">
        <v>956.8</v>
      </c>
    </row>
    <row r="7364" spans="1:3">
      <c r="A7364" s="6">
        <v>7361</v>
      </c>
      <c r="B7364" s="7">
        <v>298.63</v>
      </c>
      <c r="C7364" s="7">
        <v>298.63</v>
      </c>
    </row>
    <row r="7365" spans="1:3">
      <c r="A7365" s="6">
        <v>7362</v>
      </c>
      <c r="B7365" s="7">
        <v>403.76</v>
      </c>
      <c r="C7365" s="7">
        <v>201.88</v>
      </c>
    </row>
    <row r="7366" spans="1:3">
      <c r="A7366" s="6">
        <v>7363</v>
      </c>
      <c r="B7366" s="7">
        <v>570.83</v>
      </c>
      <c r="C7366" s="7">
        <v>570.83</v>
      </c>
    </row>
    <row r="7367" spans="1:3">
      <c r="A7367" s="6">
        <v>7364</v>
      </c>
      <c r="B7367" s="7">
        <v>735.1</v>
      </c>
      <c r="C7367" s="7">
        <v>367.55</v>
      </c>
    </row>
    <row r="7368" spans="1:3">
      <c r="A7368" s="6">
        <v>7365</v>
      </c>
      <c r="B7368" s="7">
        <v>914.09</v>
      </c>
      <c r="C7368" s="7">
        <v>914.09</v>
      </c>
    </row>
    <row r="7369" spans="1:3">
      <c r="A7369" s="6">
        <v>7366</v>
      </c>
      <c r="B7369" s="7">
        <v>142.43</v>
      </c>
      <c r="C7369" s="7">
        <v>142.43</v>
      </c>
    </row>
    <row r="7370" spans="1:3">
      <c r="A7370" s="6">
        <v>7367</v>
      </c>
      <c r="B7370" s="7">
        <v>120.27</v>
      </c>
      <c r="C7370" s="7">
        <v>120.27</v>
      </c>
    </row>
    <row r="7371" spans="1:3">
      <c r="A7371" s="6">
        <v>7368</v>
      </c>
      <c r="B7371" s="7">
        <v>208.24</v>
      </c>
      <c r="C7371" s="7">
        <v>208.24</v>
      </c>
    </row>
    <row r="7372" spans="1:3">
      <c r="A7372" s="6">
        <v>7369</v>
      </c>
      <c r="B7372" s="7">
        <v>1033.01</v>
      </c>
      <c r="C7372" s="7">
        <v>1033.01</v>
      </c>
    </row>
    <row r="7373" spans="1:3">
      <c r="A7373" s="6">
        <v>7370</v>
      </c>
      <c r="B7373" s="7">
        <v>460.98</v>
      </c>
      <c r="C7373" s="7">
        <v>230.49</v>
      </c>
    </row>
    <row r="7374" spans="1:3">
      <c r="A7374" s="6">
        <v>7371</v>
      </c>
      <c r="B7374" s="7">
        <v>759.97</v>
      </c>
      <c r="C7374" s="7">
        <v>759.97</v>
      </c>
    </row>
    <row r="7375" spans="1:3">
      <c r="A7375" s="6">
        <v>7372</v>
      </c>
      <c r="B7375" s="7">
        <v>448.66</v>
      </c>
      <c r="C7375" s="7">
        <v>448.66</v>
      </c>
    </row>
    <row r="7376" spans="1:3">
      <c r="A7376" s="6">
        <v>7373</v>
      </c>
      <c r="B7376" s="7">
        <v>907.43</v>
      </c>
      <c r="C7376" s="7">
        <v>907.43</v>
      </c>
    </row>
    <row r="7377" spans="1:3">
      <c r="A7377" s="6">
        <v>7374</v>
      </c>
      <c r="B7377" s="7">
        <v>150.49</v>
      </c>
      <c r="C7377" s="7">
        <v>150.49</v>
      </c>
    </row>
    <row r="7378" spans="1:3">
      <c r="A7378" s="6">
        <v>7375</v>
      </c>
      <c r="B7378" s="7">
        <v>361.97</v>
      </c>
      <c r="C7378" s="7">
        <v>361.97</v>
      </c>
    </row>
    <row r="7379" spans="1:3">
      <c r="A7379" s="6">
        <v>7376</v>
      </c>
      <c r="B7379" s="7">
        <v>878.9</v>
      </c>
      <c r="C7379" s="7">
        <v>439.45</v>
      </c>
    </row>
    <row r="7380" spans="1:3">
      <c r="A7380" s="6">
        <v>7377</v>
      </c>
      <c r="B7380" s="7">
        <v>745.01</v>
      </c>
      <c r="C7380" s="7">
        <v>745.01</v>
      </c>
    </row>
    <row r="7381" spans="1:3">
      <c r="A7381" s="6">
        <v>7378</v>
      </c>
      <c r="B7381" s="7">
        <v>278.21</v>
      </c>
      <c r="C7381" s="7">
        <v>278.21</v>
      </c>
    </row>
    <row r="7382" spans="1:3">
      <c r="A7382" s="6">
        <v>7379</v>
      </c>
      <c r="B7382" s="7">
        <v>1860.2</v>
      </c>
      <c r="C7382" s="7">
        <v>1860.2</v>
      </c>
    </row>
    <row r="7383" spans="1:3">
      <c r="A7383" s="6">
        <v>7380</v>
      </c>
      <c r="B7383" s="7">
        <v>164.76</v>
      </c>
      <c r="C7383" s="7">
        <v>164.76</v>
      </c>
    </row>
    <row r="7384" spans="1:3">
      <c r="A7384" s="6">
        <v>7381</v>
      </c>
      <c r="B7384" s="7">
        <v>308.02</v>
      </c>
      <c r="C7384" s="7">
        <v>308.02</v>
      </c>
    </row>
    <row r="7385" spans="1:3">
      <c r="A7385" s="6">
        <v>7382</v>
      </c>
      <c r="B7385" s="7">
        <v>2082.24</v>
      </c>
      <c r="C7385" s="7">
        <v>694.08</v>
      </c>
    </row>
    <row r="7386" spans="1:3">
      <c r="A7386" s="6">
        <v>7383</v>
      </c>
      <c r="B7386" s="7">
        <v>359.28</v>
      </c>
      <c r="C7386" s="7">
        <v>359.28</v>
      </c>
    </row>
    <row r="7387" spans="1:3">
      <c r="A7387" s="6">
        <v>7384</v>
      </c>
      <c r="B7387" s="7">
        <v>1071.23</v>
      </c>
      <c r="C7387" s="7">
        <v>1071.23</v>
      </c>
    </row>
    <row r="7388" spans="1:3">
      <c r="A7388" s="6">
        <v>7385</v>
      </c>
      <c r="B7388" s="7">
        <v>266.31</v>
      </c>
      <c r="C7388" s="7">
        <v>266.31</v>
      </c>
    </row>
    <row r="7389" spans="1:3">
      <c r="A7389" s="6">
        <v>7386</v>
      </c>
      <c r="B7389" s="7">
        <v>943.94</v>
      </c>
      <c r="C7389" s="7">
        <v>943.94</v>
      </c>
    </row>
    <row r="7390" spans="1:3">
      <c r="A7390" s="6">
        <v>7387</v>
      </c>
      <c r="B7390" s="7">
        <v>270.86</v>
      </c>
      <c r="C7390" s="7">
        <v>270.86</v>
      </c>
    </row>
    <row r="7391" spans="1:3">
      <c r="A7391" s="6">
        <v>7388</v>
      </c>
      <c r="B7391" s="7">
        <v>132.23</v>
      </c>
      <c r="C7391" s="7">
        <v>132.23</v>
      </c>
    </row>
    <row r="7392" spans="1:3">
      <c r="A7392" s="6">
        <v>7389</v>
      </c>
      <c r="B7392" s="7">
        <v>493.21</v>
      </c>
      <c r="C7392" s="7">
        <v>493.21</v>
      </c>
    </row>
    <row r="7393" spans="1:3">
      <c r="A7393" s="6">
        <v>7390</v>
      </c>
      <c r="B7393" s="7">
        <v>245.09</v>
      </c>
      <c r="C7393" s="7">
        <v>245.09</v>
      </c>
    </row>
    <row r="7394" spans="1:3">
      <c r="A7394" s="6">
        <v>7391</v>
      </c>
      <c r="B7394" s="7">
        <v>1786.37</v>
      </c>
      <c r="C7394" s="7">
        <v>1786.37</v>
      </c>
    </row>
    <row r="7395" spans="1:3">
      <c r="A7395" s="6">
        <v>7392</v>
      </c>
      <c r="B7395" s="7">
        <v>1128.91</v>
      </c>
      <c r="C7395" s="7">
        <v>1128.91</v>
      </c>
    </row>
    <row r="7396" spans="1:3">
      <c r="A7396" s="6">
        <v>7393</v>
      </c>
      <c r="B7396" s="7">
        <v>1064.65</v>
      </c>
      <c r="C7396" s="7">
        <v>1064.65</v>
      </c>
    </row>
    <row r="7397" spans="1:3">
      <c r="A7397" s="6">
        <v>7394</v>
      </c>
      <c r="B7397" s="7">
        <v>1262.36</v>
      </c>
      <c r="C7397" s="7">
        <v>1262.36</v>
      </c>
    </row>
    <row r="7398" spans="1:3">
      <c r="A7398" s="6">
        <v>7395</v>
      </c>
      <c r="B7398" s="7">
        <v>578.97</v>
      </c>
      <c r="C7398" s="7">
        <v>578.97</v>
      </c>
    </row>
    <row r="7399" spans="1:3">
      <c r="A7399" s="6">
        <v>7396</v>
      </c>
      <c r="B7399" s="7">
        <v>479.1</v>
      </c>
      <c r="C7399" s="7">
        <v>479.1</v>
      </c>
    </row>
    <row r="7400" spans="1:3">
      <c r="A7400" s="6">
        <v>7397</v>
      </c>
      <c r="B7400" s="7">
        <v>776.21</v>
      </c>
      <c r="C7400" s="7">
        <v>776.21</v>
      </c>
    </row>
    <row r="7401" spans="1:3">
      <c r="A7401" s="6">
        <v>7398</v>
      </c>
      <c r="B7401" s="7">
        <v>471.55</v>
      </c>
      <c r="C7401" s="7">
        <v>471.55</v>
      </c>
    </row>
    <row r="7402" spans="1:3">
      <c r="A7402" s="6">
        <v>7399</v>
      </c>
      <c r="B7402" s="7">
        <v>1302.76</v>
      </c>
      <c r="C7402" s="7">
        <v>1302.76</v>
      </c>
    </row>
    <row r="7403" spans="1:3">
      <c r="A7403" s="6">
        <v>7400</v>
      </c>
      <c r="B7403" s="7">
        <v>1153.5</v>
      </c>
      <c r="C7403" s="7">
        <v>1153.5</v>
      </c>
    </row>
    <row r="7404" spans="1:3">
      <c r="A7404" s="6">
        <v>7401</v>
      </c>
      <c r="B7404" s="7">
        <v>154.28</v>
      </c>
      <c r="C7404" s="7">
        <v>154.28</v>
      </c>
    </row>
    <row r="7405" spans="1:3">
      <c r="A7405" s="6">
        <v>7402</v>
      </c>
      <c r="B7405" s="7">
        <v>1049.06</v>
      </c>
      <c r="C7405" s="7">
        <v>1049.06</v>
      </c>
    </row>
    <row r="7406" spans="1:3">
      <c r="A7406" s="6">
        <v>7403</v>
      </c>
      <c r="B7406" s="7">
        <v>256.17</v>
      </c>
      <c r="C7406" s="7">
        <v>256.17</v>
      </c>
    </row>
    <row r="7407" spans="1:3">
      <c r="A7407" s="6">
        <v>7404</v>
      </c>
      <c r="B7407" s="7">
        <v>270.86</v>
      </c>
      <c r="C7407" s="7">
        <v>270.86</v>
      </c>
    </row>
    <row r="7408" spans="1:3">
      <c r="A7408" s="6">
        <v>7405</v>
      </c>
      <c r="B7408" s="7">
        <v>751.38</v>
      </c>
      <c r="C7408" s="7">
        <v>751.38</v>
      </c>
    </row>
    <row r="7409" spans="1:3">
      <c r="A7409" s="6">
        <v>7406</v>
      </c>
      <c r="B7409" s="7">
        <v>1527.31</v>
      </c>
      <c r="C7409" s="7">
        <v>1527.31</v>
      </c>
    </row>
    <row r="7410" spans="1:3">
      <c r="A7410" s="6">
        <v>7407</v>
      </c>
      <c r="B7410" s="7">
        <v>154.28</v>
      </c>
      <c r="C7410" s="7">
        <v>154.28</v>
      </c>
    </row>
    <row r="7411" spans="1:3">
      <c r="A7411" s="6">
        <v>7408</v>
      </c>
      <c r="B7411" s="7">
        <v>899.62</v>
      </c>
      <c r="C7411" s="7">
        <v>449.81</v>
      </c>
    </row>
    <row r="7412" spans="1:3">
      <c r="A7412" s="6">
        <v>7409</v>
      </c>
      <c r="B7412" s="7">
        <v>723.7</v>
      </c>
      <c r="C7412" s="7">
        <v>723.7</v>
      </c>
    </row>
    <row r="7413" spans="1:3">
      <c r="A7413" s="6">
        <v>7410</v>
      </c>
      <c r="B7413" s="7">
        <v>723.94</v>
      </c>
      <c r="C7413" s="7">
        <v>361.97</v>
      </c>
    </row>
    <row r="7414" spans="1:3">
      <c r="A7414" s="6">
        <v>7411</v>
      </c>
      <c r="B7414" s="7">
        <v>1129.1</v>
      </c>
      <c r="C7414" s="7">
        <v>1129.1</v>
      </c>
    </row>
    <row r="7415" spans="1:3">
      <c r="A7415" s="6">
        <v>7412</v>
      </c>
      <c r="B7415" s="7">
        <v>152.53</v>
      </c>
      <c r="C7415" s="7">
        <v>152.53</v>
      </c>
    </row>
    <row r="7416" spans="1:3">
      <c r="A7416" s="6">
        <v>7413</v>
      </c>
      <c r="B7416" s="7">
        <v>265.95</v>
      </c>
      <c r="C7416" s="7">
        <v>265.95</v>
      </c>
    </row>
    <row r="7417" spans="1:3">
      <c r="A7417" s="6">
        <v>7414</v>
      </c>
      <c r="B7417" s="7">
        <v>124.93</v>
      </c>
      <c r="C7417" s="7">
        <v>124.93</v>
      </c>
    </row>
    <row r="7418" spans="1:3">
      <c r="A7418" s="6">
        <v>7415</v>
      </c>
      <c r="B7418" s="7">
        <v>1224.58</v>
      </c>
      <c r="C7418" s="7">
        <v>1224.58</v>
      </c>
    </row>
    <row r="7419" spans="1:3">
      <c r="A7419" s="6">
        <v>7416</v>
      </c>
      <c r="B7419" s="7">
        <v>30.63</v>
      </c>
      <c r="C7419" s="7">
        <v>30.63</v>
      </c>
    </row>
    <row r="7420" spans="1:3">
      <c r="A7420" s="6">
        <v>7417</v>
      </c>
      <c r="B7420" s="7">
        <v>2497.77</v>
      </c>
      <c r="C7420" s="7">
        <v>832.59</v>
      </c>
    </row>
    <row r="7421" spans="1:3">
      <c r="A7421" s="6">
        <v>7418</v>
      </c>
      <c r="B7421" s="7">
        <v>401.39</v>
      </c>
      <c r="C7421" s="7">
        <v>401.39</v>
      </c>
    </row>
    <row r="7422" spans="1:3">
      <c r="A7422" s="6">
        <v>7419</v>
      </c>
      <c r="B7422" s="7">
        <v>744.5</v>
      </c>
      <c r="C7422" s="7">
        <v>744.5</v>
      </c>
    </row>
    <row r="7423" spans="1:3">
      <c r="A7423" s="6">
        <v>7420</v>
      </c>
      <c r="B7423" s="7">
        <v>265.95</v>
      </c>
      <c r="C7423" s="7">
        <v>265.95</v>
      </c>
    </row>
    <row r="7424" spans="1:3">
      <c r="A7424" s="6">
        <v>7421</v>
      </c>
      <c r="B7424" s="7">
        <v>1095.62</v>
      </c>
      <c r="C7424" s="7">
        <v>1095.62</v>
      </c>
    </row>
    <row r="7425" spans="1:3">
      <c r="A7425" s="6">
        <v>7422</v>
      </c>
      <c r="B7425" s="7">
        <v>164.76</v>
      </c>
      <c r="C7425" s="7">
        <v>164.76</v>
      </c>
    </row>
    <row r="7426" spans="1:3">
      <c r="A7426" s="6">
        <v>7423</v>
      </c>
      <c r="B7426" s="7">
        <v>439.45</v>
      </c>
      <c r="C7426" s="7">
        <v>439.45</v>
      </c>
    </row>
    <row r="7427" spans="1:3">
      <c r="A7427" s="6">
        <v>7424</v>
      </c>
      <c r="B7427" s="7">
        <v>374.8</v>
      </c>
      <c r="C7427" s="7">
        <v>374.8</v>
      </c>
    </row>
    <row r="7428" spans="1:3">
      <c r="A7428" s="6">
        <v>7425</v>
      </c>
      <c r="B7428" s="7">
        <v>1016.02</v>
      </c>
      <c r="C7428" s="7">
        <v>1016.02</v>
      </c>
    </row>
    <row r="7429" spans="1:3">
      <c r="A7429" s="6">
        <v>7426</v>
      </c>
      <c r="B7429" s="7">
        <v>318.02</v>
      </c>
      <c r="C7429" s="7">
        <v>318.02</v>
      </c>
    </row>
    <row r="7430" spans="1:3">
      <c r="A7430" s="6">
        <v>7427</v>
      </c>
      <c r="B7430" s="7">
        <v>87.78</v>
      </c>
      <c r="C7430" s="7">
        <v>87.78</v>
      </c>
    </row>
    <row r="7431" spans="1:3">
      <c r="A7431" s="6">
        <v>7428</v>
      </c>
      <c r="B7431" s="7">
        <v>448.66</v>
      </c>
      <c r="C7431" s="7">
        <v>448.66</v>
      </c>
    </row>
    <row r="7432" spans="1:3">
      <c r="A7432" s="6">
        <v>7429</v>
      </c>
      <c r="B7432" s="7">
        <v>340.18</v>
      </c>
      <c r="C7432" s="7">
        <v>340.18</v>
      </c>
    </row>
    <row r="7433" spans="1:3">
      <c r="A7433" s="6">
        <v>7430</v>
      </c>
      <c r="B7433" s="7">
        <v>448.66</v>
      </c>
      <c r="C7433" s="7">
        <v>448.66</v>
      </c>
    </row>
    <row r="7434" spans="1:3">
      <c r="A7434" s="6">
        <v>7431</v>
      </c>
      <c r="B7434" s="7">
        <v>198.89</v>
      </c>
      <c r="C7434" s="7">
        <v>198.89</v>
      </c>
    </row>
    <row r="7435" spans="1:3">
      <c r="A7435" s="6">
        <v>7432</v>
      </c>
      <c r="B7435" s="7">
        <v>1653.04</v>
      </c>
      <c r="C7435" s="7">
        <v>1653.04</v>
      </c>
    </row>
    <row r="7436" spans="1:3">
      <c r="A7436" s="6">
        <v>7433</v>
      </c>
      <c r="B7436" s="7">
        <v>308.04</v>
      </c>
      <c r="C7436" s="7">
        <v>154.02</v>
      </c>
    </row>
    <row r="7437" spans="1:3">
      <c r="A7437" s="6">
        <v>7434</v>
      </c>
      <c r="B7437" s="7">
        <v>503.24</v>
      </c>
      <c r="C7437" s="7">
        <v>503.24</v>
      </c>
    </row>
    <row r="7438" spans="1:3">
      <c r="A7438" s="6">
        <v>7435</v>
      </c>
      <c r="B7438" s="7">
        <v>1629.76</v>
      </c>
      <c r="C7438" s="7">
        <v>1629.76</v>
      </c>
    </row>
    <row r="7439" spans="1:3">
      <c r="A7439" s="6">
        <v>7436</v>
      </c>
      <c r="B7439" s="7">
        <v>339.07</v>
      </c>
      <c r="C7439" s="7">
        <v>339.07</v>
      </c>
    </row>
    <row r="7440" spans="1:3">
      <c r="A7440" s="6">
        <v>7437</v>
      </c>
      <c r="B7440" s="7">
        <v>193.8</v>
      </c>
      <c r="C7440" s="7">
        <v>193.8</v>
      </c>
    </row>
    <row r="7441" spans="1:3">
      <c r="A7441" s="6">
        <v>7438</v>
      </c>
      <c r="B7441" s="7">
        <v>196.33</v>
      </c>
      <c r="C7441" s="7">
        <v>196.33</v>
      </c>
    </row>
    <row r="7442" spans="1:3">
      <c r="A7442" s="6">
        <v>7439</v>
      </c>
      <c r="B7442" s="7">
        <v>1239.15</v>
      </c>
      <c r="C7442" s="7">
        <v>413.05</v>
      </c>
    </row>
    <row r="7443" spans="1:3">
      <c r="A7443" s="6">
        <v>7440</v>
      </c>
      <c r="B7443" s="7">
        <v>1169</v>
      </c>
      <c r="C7443" s="7">
        <v>1169</v>
      </c>
    </row>
    <row r="7444" spans="1:3">
      <c r="A7444" s="6">
        <v>7441</v>
      </c>
      <c r="B7444" s="7">
        <v>286.78</v>
      </c>
      <c r="C7444" s="7">
        <v>143.39</v>
      </c>
    </row>
    <row r="7445" spans="1:3">
      <c r="A7445" s="6">
        <v>7442</v>
      </c>
      <c r="B7445" s="7">
        <v>1695.09</v>
      </c>
      <c r="C7445" s="7">
        <v>1695.09</v>
      </c>
    </row>
    <row r="7446" spans="1:3">
      <c r="A7446" s="6">
        <v>7443</v>
      </c>
      <c r="B7446" s="7">
        <v>1129.1</v>
      </c>
      <c r="C7446" s="7">
        <v>1129.1</v>
      </c>
    </row>
    <row r="7447" spans="1:3">
      <c r="A7447" s="6">
        <v>7444</v>
      </c>
      <c r="B7447" s="7">
        <v>374.8</v>
      </c>
      <c r="C7447" s="7">
        <v>374.8</v>
      </c>
    </row>
    <row r="7448" spans="1:3">
      <c r="A7448" s="6">
        <v>7445</v>
      </c>
      <c r="B7448" s="7">
        <v>569.07</v>
      </c>
      <c r="C7448" s="7">
        <v>189.69</v>
      </c>
    </row>
    <row r="7449" spans="1:3">
      <c r="A7449" s="6">
        <v>7446</v>
      </c>
      <c r="B7449" s="7">
        <v>359.28</v>
      </c>
      <c r="C7449" s="7">
        <v>359.28</v>
      </c>
    </row>
    <row r="7450" spans="1:3">
      <c r="A7450" s="6">
        <v>7447</v>
      </c>
      <c r="B7450" s="7">
        <v>691.55</v>
      </c>
      <c r="C7450" s="7">
        <v>691.55</v>
      </c>
    </row>
    <row r="7451" spans="1:3">
      <c r="A7451" s="6">
        <v>7448</v>
      </c>
      <c r="B7451" s="7">
        <v>5450.16</v>
      </c>
      <c r="C7451" s="7">
        <v>1816.72</v>
      </c>
    </row>
    <row r="7452" spans="1:3">
      <c r="A7452" s="6">
        <v>7449</v>
      </c>
      <c r="B7452" s="7">
        <v>538.64</v>
      </c>
      <c r="C7452" s="7">
        <v>538.64</v>
      </c>
    </row>
    <row r="7453" spans="1:3">
      <c r="A7453" s="6">
        <v>7450</v>
      </c>
      <c r="B7453" s="7">
        <v>519.91</v>
      </c>
      <c r="C7453" s="7">
        <v>519.91</v>
      </c>
    </row>
    <row r="7454" spans="1:3">
      <c r="A7454" s="6">
        <v>7451</v>
      </c>
      <c r="B7454" s="7">
        <v>680.36</v>
      </c>
      <c r="C7454" s="7">
        <v>340.18</v>
      </c>
    </row>
    <row r="7455" spans="1:3">
      <c r="A7455" s="6">
        <v>7452</v>
      </c>
      <c r="B7455" s="7">
        <v>897.32</v>
      </c>
      <c r="C7455" s="7">
        <v>448.66</v>
      </c>
    </row>
    <row r="7456" spans="1:3">
      <c r="A7456" s="6">
        <v>7453</v>
      </c>
      <c r="B7456" s="7">
        <v>538.64</v>
      </c>
      <c r="C7456" s="7">
        <v>538.64</v>
      </c>
    </row>
    <row r="7457" spans="1:3">
      <c r="A7457" s="6">
        <v>7454</v>
      </c>
      <c r="B7457" s="7">
        <v>901.51</v>
      </c>
      <c r="C7457" s="7">
        <v>901.51</v>
      </c>
    </row>
    <row r="7458" spans="1:3">
      <c r="A7458" s="6">
        <v>7455</v>
      </c>
      <c r="B7458" s="7">
        <v>394.17</v>
      </c>
      <c r="C7458" s="7">
        <v>394.17</v>
      </c>
    </row>
    <row r="7459" spans="1:3">
      <c r="A7459" s="6">
        <v>7456</v>
      </c>
      <c r="B7459" s="7">
        <v>183.34</v>
      </c>
      <c r="C7459" s="7">
        <v>183.34</v>
      </c>
    </row>
    <row r="7460" spans="1:3">
      <c r="A7460" s="6">
        <v>7457</v>
      </c>
      <c r="B7460" s="7">
        <v>1871.48</v>
      </c>
      <c r="C7460" s="7">
        <v>935.74</v>
      </c>
    </row>
    <row r="7461" spans="1:3">
      <c r="A7461" s="6">
        <v>7458</v>
      </c>
      <c r="B7461" s="7">
        <v>159.92</v>
      </c>
      <c r="C7461" s="7">
        <v>159.92</v>
      </c>
    </row>
    <row r="7462" spans="1:3">
      <c r="A7462" s="6">
        <v>7459</v>
      </c>
      <c r="B7462" s="7">
        <v>377.58</v>
      </c>
      <c r="C7462" s="7">
        <v>377.58</v>
      </c>
    </row>
    <row r="7463" spans="1:3">
      <c r="A7463" s="6">
        <v>7460</v>
      </c>
      <c r="B7463" s="7">
        <v>992.72</v>
      </c>
      <c r="C7463" s="7">
        <v>992.72</v>
      </c>
    </row>
    <row r="7464" spans="1:3">
      <c r="A7464" s="6">
        <v>7461</v>
      </c>
      <c r="B7464" s="7">
        <v>1052.4</v>
      </c>
      <c r="C7464" s="7">
        <v>1052.4</v>
      </c>
    </row>
    <row r="7465" spans="1:3">
      <c r="A7465" s="6">
        <v>7462</v>
      </c>
      <c r="B7465" s="7">
        <v>618.93</v>
      </c>
      <c r="C7465" s="7">
        <v>618.93</v>
      </c>
    </row>
    <row r="7466" spans="1:3">
      <c r="A7466" s="6">
        <v>7463</v>
      </c>
      <c r="B7466" s="7">
        <v>317.24</v>
      </c>
      <c r="C7466" s="7">
        <v>317.24</v>
      </c>
    </row>
    <row r="7467" spans="1:3">
      <c r="A7467" s="6">
        <v>7464</v>
      </c>
      <c r="B7467" s="7">
        <v>394.17</v>
      </c>
      <c r="C7467" s="7">
        <v>394.17</v>
      </c>
    </row>
    <row r="7468" spans="1:3">
      <c r="A7468" s="6">
        <v>7465</v>
      </c>
      <c r="B7468" s="7">
        <v>187.89</v>
      </c>
      <c r="C7468" s="7">
        <v>187.89</v>
      </c>
    </row>
    <row r="7469" spans="1:3">
      <c r="A7469" s="6">
        <v>7466</v>
      </c>
      <c r="B7469" s="7">
        <v>1052.16</v>
      </c>
      <c r="C7469" s="7">
        <v>526.08</v>
      </c>
    </row>
    <row r="7470" spans="1:3">
      <c r="A7470" s="6">
        <v>7467</v>
      </c>
      <c r="B7470" s="7">
        <v>486.42</v>
      </c>
      <c r="C7470" s="7">
        <v>486.42</v>
      </c>
    </row>
    <row r="7471" spans="1:3">
      <c r="A7471" s="6">
        <v>7468</v>
      </c>
      <c r="B7471" s="7">
        <v>1169</v>
      </c>
      <c r="C7471" s="7">
        <v>1169</v>
      </c>
    </row>
    <row r="7472" spans="1:3">
      <c r="A7472" s="6">
        <v>7469</v>
      </c>
      <c r="B7472" s="7">
        <v>1636.91</v>
      </c>
      <c r="C7472" s="7">
        <v>1636.91</v>
      </c>
    </row>
    <row r="7473" spans="1:3">
      <c r="A7473" s="6">
        <v>7470</v>
      </c>
      <c r="B7473" s="7">
        <v>661.44</v>
      </c>
      <c r="C7473" s="7">
        <v>661.44</v>
      </c>
    </row>
    <row r="7474" spans="1:3">
      <c r="A7474" s="6">
        <v>7471</v>
      </c>
      <c r="B7474" s="7">
        <v>815.03</v>
      </c>
      <c r="C7474" s="7">
        <v>815.03</v>
      </c>
    </row>
    <row r="7475" spans="1:3">
      <c r="A7475" s="6">
        <v>7472</v>
      </c>
      <c r="B7475" s="7">
        <v>594.37</v>
      </c>
      <c r="C7475" s="7">
        <v>594.37</v>
      </c>
    </row>
    <row r="7476" spans="1:3">
      <c r="A7476" s="6">
        <v>7473</v>
      </c>
      <c r="B7476" s="7">
        <v>156.65</v>
      </c>
      <c r="C7476" s="7">
        <v>156.65</v>
      </c>
    </row>
    <row r="7477" spans="1:3">
      <c r="A7477" s="6">
        <v>7474</v>
      </c>
      <c r="B7477" s="7">
        <v>1262.36</v>
      </c>
      <c r="C7477" s="7">
        <v>1262.36</v>
      </c>
    </row>
    <row r="7478" spans="1:3">
      <c r="A7478" s="6">
        <v>7475</v>
      </c>
      <c r="B7478" s="7">
        <v>1299.9</v>
      </c>
      <c r="C7478" s="7">
        <v>1299.9</v>
      </c>
    </row>
    <row r="7479" spans="1:3">
      <c r="A7479" s="6">
        <v>7476</v>
      </c>
      <c r="B7479" s="7">
        <v>183.34</v>
      </c>
      <c r="C7479" s="7">
        <v>183.34</v>
      </c>
    </row>
    <row r="7480" spans="1:3">
      <c r="A7480" s="6">
        <v>7477</v>
      </c>
      <c r="B7480" s="7">
        <v>327.39</v>
      </c>
      <c r="C7480" s="7">
        <v>327.39</v>
      </c>
    </row>
    <row r="7481" spans="1:3">
      <c r="A7481" s="6">
        <v>7478</v>
      </c>
      <c r="B7481" s="7">
        <v>1816.72</v>
      </c>
      <c r="C7481" s="7">
        <v>1816.72</v>
      </c>
    </row>
    <row r="7482" spans="1:3">
      <c r="A7482" s="6">
        <v>7479</v>
      </c>
      <c r="B7482" s="7">
        <v>1128.91</v>
      </c>
      <c r="C7482" s="7">
        <v>1128.91</v>
      </c>
    </row>
    <row r="7483" spans="1:3">
      <c r="A7483" s="6">
        <v>7480</v>
      </c>
      <c r="B7483" s="7">
        <v>395.52</v>
      </c>
      <c r="C7483" s="7">
        <v>395.52</v>
      </c>
    </row>
    <row r="7484" spans="1:3">
      <c r="A7484" s="6">
        <v>7481</v>
      </c>
      <c r="B7484" s="7">
        <v>133.9</v>
      </c>
      <c r="C7484" s="7">
        <v>133.9</v>
      </c>
    </row>
    <row r="7485" spans="1:3">
      <c r="A7485" s="6">
        <v>7482</v>
      </c>
      <c r="B7485" s="7">
        <v>993.42</v>
      </c>
      <c r="C7485" s="7">
        <v>496.71</v>
      </c>
    </row>
    <row r="7486" spans="1:3">
      <c r="A7486" s="6">
        <v>7483</v>
      </c>
      <c r="B7486" s="7">
        <v>352.84</v>
      </c>
      <c r="C7486" s="7">
        <v>352.84</v>
      </c>
    </row>
    <row r="7487" spans="1:3">
      <c r="A7487" s="6">
        <v>7484</v>
      </c>
      <c r="B7487" s="7">
        <v>189.69</v>
      </c>
      <c r="C7487" s="7">
        <v>189.69</v>
      </c>
    </row>
    <row r="7488" spans="1:3">
      <c r="A7488" s="6">
        <v>7485</v>
      </c>
      <c r="B7488" s="7">
        <v>1802.19</v>
      </c>
      <c r="C7488" s="7">
        <v>1802.19</v>
      </c>
    </row>
    <row r="7489" spans="1:3">
      <c r="A7489" s="6">
        <v>7486</v>
      </c>
      <c r="B7489" s="7">
        <v>470.26</v>
      </c>
      <c r="C7489" s="7">
        <v>235.13</v>
      </c>
    </row>
    <row r="7490" spans="1:3">
      <c r="A7490" s="6">
        <v>7487</v>
      </c>
      <c r="B7490" s="7">
        <v>340.18</v>
      </c>
      <c r="C7490" s="7">
        <v>340.18</v>
      </c>
    </row>
    <row r="7491" spans="1:3">
      <c r="A7491" s="6">
        <v>7488</v>
      </c>
      <c r="B7491" s="7">
        <v>1041.86</v>
      </c>
      <c r="C7491" s="7">
        <v>1041.86</v>
      </c>
    </row>
    <row r="7492" spans="1:3">
      <c r="A7492" s="6">
        <v>7489</v>
      </c>
      <c r="B7492" s="7">
        <v>84.52</v>
      </c>
      <c r="C7492" s="7">
        <v>84.52</v>
      </c>
    </row>
    <row r="7493" spans="1:3">
      <c r="A7493" s="6">
        <v>7490</v>
      </c>
      <c r="B7493" s="7">
        <v>380.84</v>
      </c>
      <c r="C7493" s="7">
        <v>380.84</v>
      </c>
    </row>
    <row r="7494" spans="1:3">
      <c r="A7494" s="6">
        <v>7491</v>
      </c>
      <c r="B7494" s="7">
        <v>485.49</v>
      </c>
      <c r="C7494" s="7">
        <v>485.49</v>
      </c>
    </row>
    <row r="7495" spans="1:3">
      <c r="A7495" s="6">
        <v>7492</v>
      </c>
      <c r="B7495" s="7">
        <v>278.93</v>
      </c>
      <c r="C7495" s="7">
        <v>278.93</v>
      </c>
    </row>
    <row r="7496" spans="1:3">
      <c r="A7496" s="6">
        <v>7493</v>
      </c>
      <c r="B7496" s="7">
        <v>766.48</v>
      </c>
      <c r="C7496" s="7">
        <v>766.48</v>
      </c>
    </row>
    <row r="7497" spans="1:3">
      <c r="A7497" s="6">
        <v>7494</v>
      </c>
      <c r="B7497" s="7">
        <v>282.13</v>
      </c>
      <c r="C7497" s="7">
        <v>282.13</v>
      </c>
    </row>
    <row r="7498" spans="1:3">
      <c r="A7498" s="6">
        <v>7495</v>
      </c>
      <c r="B7498" s="7">
        <v>800.67</v>
      </c>
      <c r="C7498" s="7">
        <v>266.89</v>
      </c>
    </row>
    <row r="7499" spans="1:3">
      <c r="A7499" s="6">
        <v>7496</v>
      </c>
      <c r="B7499" s="7">
        <v>224.96</v>
      </c>
      <c r="C7499" s="7">
        <v>112.48</v>
      </c>
    </row>
    <row r="7500" spans="1:3">
      <c r="A7500" s="6">
        <v>7497</v>
      </c>
      <c r="B7500" s="7">
        <v>397.78</v>
      </c>
      <c r="C7500" s="7">
        <v>198.89</v>
      </c>
    </row>
    <row r="7501" spans="1:3">
      <c r="A7501" s="6">
        <v>7498</v>
      </c>
      <c r="B7501" s="7">
        <v>1365.96</v>
      </c>
      <c r="C7501" s="7">
        <v>1365.96</v>
      </c>
    </row>
    <row r="7502" spans="1:3">
      <c r="A7502" s="6">
        <v>7499</v>
      </c>
      <c r="B7502" s="7">
        <v>907.76</v>
      </c>
      <c r="C7502" s="7">
        <v>453.88</v>
      </c>
    </row>
    <row r="7503" spans="1:3">
      <c r="A7503" s="6">
        <v>7500</v>
      </c>
      <c r="B7503" s="7">
        <v>360.28</v>
      </c>
      <c r="C7503" s="7">
        <v>360.28</v>
      </c>
    </row>
    <row r="7504" spans="1:3">
      <c r="A7504" s="6">
        <v>7501</v>
      </c>
      <c r="B7504" s="7">
        <v>1115.76</v>
      </c>
      <c r="C7504" s="7">
        <v>1115.76</v>
      </c>
    </row>
    <row r="7505" spans="1:3">
      <c r="A7505" s="6">
        <v>7502</v>
      </c>
      <c r="B7505" s="7">
        <v>315.29</v>
      </c>
      <c r="C7505" s="7">
        <v>315.29</v>
      </c>
    </row>
    <row r="7506" spans="1:3">
      <c r="A7506" s="6">
        <v>7503</v>
      </c>
      <c r="B7506" s="7">
        <v>112.48</v>
      </c>
      <c r="C7506" s="7">
        <v>112.48</v>
      </c>
    </row>
    <row r="7507" spans="1:3">
      <c r="A7507" s="6">
        <v>7504</v>
      </c>
      <c r="B7507" s="7">
        <v>815.03</v>
      </c>
      <c r="C7507" s="7">
        <v>815.03</v>
      </c>
    </row>
    <row r="7508" spans="1:3">
      <c r="A7508" s="6">
        <v>7505</v>
      </c>
      <c r="B7508" s="7">
        <v>156.65</v>
      </c>
      <c r="C7508" s="7">
        <v>156.65</v>
      </c>
    </row>
    <row r="7509" spans="1:3">
      <c r="A7509" s="6">
        <v>7506</v>
      </c>
      <c r="B7509" s="7">
        <v>395.52</v>
      </c>
      <c r="C7509" s="7">
        <v>395.52</v>
      </c>
    </row>
    <row r="7510" spans="1:3">
      <c r="A7510" s="6">
        <v>7507</v>
      </c>
      <c r="B7510" s="7">
        <v>667.88</v>
      </c>
      <c r="C7510" s="7">
        <v>667.88</v>
      </c>
    </row>
    <row r="7511" spans="1:3">
      <c r="A7511" s="6">
        <v>7508</v>
      </c>
      <c r="B7511" s="7">
        <v>1246.02</v>
      </c>
      <c r="C7511" s="7">
        <v>623.01</v>
      </c>
    </row>
    <row r="7512" spans="1:3">
      <c r="A7512" s="6">
        <v>7509</v>
      </c>
      <c r="B7512" s="7">
        <v>258.66</v>
      </c>
      <c r="C7512" s="7">
        <v>258.66</v>
      </c>
    </row>
    <row r="7513" spans="1:3">
      <c r="A7513" s="6">
        <v>7510</v>
      </c>
      <c r="B7513" s="7">
        <v>619.65</v>
      </c>
      <c r="C7513" s="7">
        <v>619.65</v>
      </c>
    </row>
    <row r="7514" spans="1:3">
      <c r="A7514" s="6">
        <v>7511</v>
      </c>
      <c r="B7514" s="7">
        <v>857.88</v>
      </c>
      <c r="C7514" s="7">
        <v>428.94</v>
      </c>
    </row>
    <row r="7515" spans="1:3">
      <c r="A7515" s="6">
        <v>7512</v>
      </c>
      <c r="B7515" s="7">
        <v>100.33</v>
      </c>
      <c r="C7515" s="7">
        <v>100.33</v>
      </c>
    </row>
    <row r="7516" spans="1:3">
      <c r="A7516" s="6">
        <v>7513</v>
      </c>
      <c r="B7516" s="7">
        <v>367.55</v>
      </c>
      <c r="C7516" s="7">
        <v>367.55</v>
      </c>
    </row>
    <row r="7517" spans="1:3">
      <c r="A7517" s="6">
        <v>7514</v>
      </c>
      <c r="B7517" s="7">
        <v>479.1</v>
      </c>
      <c r="C7517" s="7">
        <v>479.1</v>
      </c>
    </row>
    <row r="7518" spans="1:3">
      <c r="A7518" s="6">
        <v>7515</v>
      </c>
      <c r="B7518" s="7">
        <v>935.74</v>
      </c>
      <c r="C7518" s="7">
        <v>935.74</v>
      </c>
    </row>
    <row r="7519" spans="1:3">
      <c r="A7519" s="6">
        <v>7516</v>
      </c>
      <c r="B7519" s="7">
        <v>157.92</v>
      </c>
      <c r="C7519" s="7">
        <v>157.92</v>
      </c>
    </row>
    <row r="7520" spans="1:3">
      <c r="A7520" s="6">
        <v>7517</v>
      </c>
      <c r="B7520" s="7">
        <v>142.43</v>
      </c>
      <c r="C7520" s="7">
        <v>142.43</v>
      </c>
    </row>
    <row r="7521" spans="1:3">
      <c r="A7521" s="6">
        <v>7518</v>
      </c>
      <c r="B7521" s="7">
        <v>364.83</v>
      </c>
      <c r="C7521" s="7">
        <v>364.83</v>
      </c>
    </row>
    <row r="7522" spans="1:3">
      <c r="A7522" s="6">
        <v>7519</v>
      </c>
      <c r="B7522" s="7">
        <v>140.76</v>
      </c>
      <c r="C7522" s="7">
        <v>140.76</v>
      </c>
    </row>
    <row r="7523" spans="1:3">
      <c r="A7523" s="6">
        <v>7520</v>
      </c>
      <c r="B7523" s="7">
        <v>150.49</v>
      </c>
      <c r="C7523" s="7">
        <v>150.49</v>
      </c>
    </row>
    <row r="7524" spans="1:3">
      <c r="A7524" s="6">
        <v>7521</v>
      </c>
      <c r="B7524" s="7">
        <v>276.75</v>
      </c>
      <c r="C7524" s="7">
        <v>276.75</v>
      </c>
    </row>
    <row r="7525" spans="1:3">
      <c r="A7525" s="6">
        <v>7522</v>
      </c>
      <c r="B7525" s="7">
        <v>193.6</v>
      </c>
      <c r="C7525" s="7">
        <v>193.6</v>
      </c>
    </row>
    <row r="7526" spans="1:3">
      <c r="A7526" s="6">
        <v>7523</v>
      </c>
      <c r="B7526" s="7">
        <v>485.94</v>
      </c>
      <c r="C7526" s="7">
        <v>485.94</v>
      </c>
    </row>
    <row r="7527" spans="1:3">
      <c r="A7527" s="6">
        <v>7524</v>
      </c>
      <c r="B7527" s="7">
        <v>152.53</v>
      </c>
      <c r="C7527" s="7">
        <v>152.53</v>
      </c>
    </row>
    <row r="7528" spans="1:3">
      <c r="A7528" s="6">
        <v>7525</v>
      </c>
      <c r="B7528" s="7">
        <v>112.48</v>
      </c>
      <c r="C7528" s="7">
        <v>112.48</v>
      </c>
    </row>
    <row r="7529" spans="1:3">
      <c r="A7529" s="6">
        <v>7526</v>
      </c>
      <c r="B7529" s="7">
        <v>1008.02</v>
      </c>
      <c r="C7529" s="7">
        <v>1008.02</v>
      </c>
    </row>
    <row r="7530" spans="1:3">
      <c r="A7530" s="6">
        <v>7527</v>
      </c>
      <c r="B7530" s="7">
        <v>219.69</v>
      </c>
      <c r="C7530" s="7">
        <v>219.69</v>
      </c>
    </row>
    <row r="7531" spans="1:3">
      <c r="A7531" s="6">
        <v>7528</v>
      </c>
      <c r="B7531" s="7">
        <v>257.57</v>
      </c>
      <c r="C7531" s="7">
        <v>257.57</v>
      </c>
    </row>
    <row r="7532" spans="1:3">
      <c r="A7532" s="6">
        <v>7529</v>
      </c>
      <c r="B7532" s="7">
        <v>190.62</v>
      </c>
      <c r="C7532" s="7">
        <v>190.62</v>
      </c>
    </row>
    <row r="7533" spans="1:3">
      <c r="A7533" s="6">
        <v>7530</v>
      </c>
      <c r="B7533" s="7">
        <v>548.66</v>
      </c>
      <c r="C7533" s="7">
        <v>274.33</v>
      </c>
    </row>
    <row r="7534" spans="1:3">
      <c r="A7534" s="6">
        <v>7531</v>
      </c>
      <c r="B7534" s="7">
        <v>192.14</v>
      </c>
      <c r="C7534" s="7">
        <v>96.07</v>
      </c>
    </row>
    <row r="7535" spans="1:3">
      <c r="A7535" s="6">
        <v>7532</v>
      </c>
      <c r="B7535" s="7">
        <v>580</v>
      </c>
      <c r="C7535" s="7">
        <v>580</v>
      </c>
    </row>
    <row r="7536" spans="1:3">
      <c r="A7536" s="6">
        <v>7533</v>
      </c>
      <c r="B7536" s="7">
        <v>211.3</v>
      </c>
      <c r="C7536" s="7">
        <v>211.3</v>
      </c>
    </row>
    <row r="7537" spans="1:3">
      <c r="A7537" s="6">
        <v>7534</v>
      </c>
      <c r="B7537" s="7">
        <v>105.06</v>
      </c>
      <c r="C7537" s="7">
        <v>105.06</v>
      </c>
    </row>
    <row r="7538" spans="1:3">
      <c r="A7538" s="6">
        <v>7535</v>
      </c>
      <c r="B7538" s="7">
        <v>156.65</v>
      </c>
      <c r="C7538" s="7">
        <v>156.65</v>
      </c>
    </row>
    <row r="7539" spans="1:3">
      <c r="A7539" s="6">
        <v>7536</v>
      </c>
      <c r="B7539" s="7">
        <v>471.55</v>
      </c>
      <c r="C7539" s="7">
        <v>471.55</v>
      </c>
    </row>
    <row r="7540" spans="1:3">
      <c r="A7540" s="6">
        <v>7537</v>
      </c>
      <c r="B7540" s="7">
        <v>235.13</v>
      </c>
      <c r="C7540" s="7">
        <v>235.13</v>
      </c>
    </row>
    <row r="7541" spans="1:3">
      <c r="A7541" s="6">
        <v>7538</v>
      </c>
      <c r="B7541" s="7">
        <v>599.12</v>
      </c>
      <c r="C7541" s="7">
        <v>299.56</v>
      </c>
    </row>
    <row r="7542" spans="1:3">
      <c r="A7542" s="6">
        <v>7539</v>
      </c>
      <c r="B7542" s="7">
        <v>183.34</v>
      </c>
      <c r="C7542" s="7">
        <v>183.34</v>
      </c>
    </row>
    <row r="7543" spans="1:3">
      <c r="A7543" s="6">
        <v>7540</v>
      </c>
      <c r="B7543" s="7">
        <v>254.46</v>
      </c>
      <c r="C7543" s="7">
        <v>254.46</v>
      </c>
    </row>
    <row r="7544" spans="1:3">
      <c r="A7544" s="6">
        <v>7541</v>
      </c>
      <c r="B7544" s="7">
        <v>120.27</v>
      </c>
      <c r="C7544" s="7">
        <v>120.27</v>
      </c>
    </row>
    <row r="7545" spans="1:3">
      <c r="A7545" s="6">
        <v>7542</v>
      </c>
      <c r="B7545" s="7">
        <v>1374.61</v>
      </c>
      <c r="C7545" s="7">
        <v>1374.61</v>
      </c>
    </row>
    <row r="7546" spans="1:3">
      <c r="A7546" s="6">
        <v>7543</v>
      </c>
      <c r="B7546" s="7">
        <v>295.79</v>
      </c>
      <c r="C7546" s="7">
        <v>295.79</v>
      </c>
    </row>
    <row r="7547" spans="1:3">
      <c r="A7547" s="6">
        <v>7544</v>
      </c>
      <c r="B7547" s="7">
        <v>549.91</v>
      </c>
      <c r="C7547" s="7">
        <v>549.91</v>
      </c>
    </row>
    <row r="7548" spans="1:3">
      <c r="A7548" s="6">
        <v>7545</v>
      </c>
      <c r="B7548" s="7">
        <v>898.73</v>
      </c>
      <c r="C7548" s="7">
        <v>898.73</v>
      </c>
    </row>
    <row r="7549" spans="1:3">
      <c r="A7549" s="6">
        <v>7546</v>
      </c>
      <c r="B7549" s="7">
        <v>766.48</v>
      </c>
      <c r="C7549" s="7">
        <v>766.48</v>
      </c>
    </row>
    <row r="7550" spans="1:3">
      <c r="A7550" s="6">
        <v>7547</v>
      </c>
      <c r="B7550" s="7">
        <v>157.92</v>
      </c>
      <c r="C7550" s="7">
        <v>157.92</v>
      </c>
    </row>
    <row r="7551" spans="1:3">
      <c r="A7551" s="6">
        <v>7548</v>
      </c>
      <c r="B7551" s="7">
        <v>949.85</v>
      </c>
      <c r="C7551" s="7">
        <v>949.85</v>
      </c>
    </row>
    <row r="7552" spans="1:3">
      <c r="A7552" s="6">
        <v>7549</v>
      </c>
      <c r="B7552" s="7">
        <v>3787.08</v>
      </c>
      <c r="C7552" s="7">
        <v>1262.36</v>
      </c>
    </row>
    <row r="7553" spans="1:3">
      <c r="A7553" s="6">
        <v>7550</v>
      </c>
      <c r="B7553" s="7">
        <v>578.97</v>
      </c>
      <c r="C7553" s="7">
        <v>578.97</v>
      </c>
    </row>
    <row r="7554" spans="1:3">
      <c r="A7554" s="6">
        <v>7551</v>
      </c>
      <c r="B7554" s="7">
        <v>863.8</v>
      </c>
      <c r="C7554" s="7">
        <v>863.8</v>
      </c>
    </row>
    <row r="7555" spans="1:3">
      <c r="A7555" s="6">
        <v>7552</v>
      </c>
      <c r="B7555" s="7">
        <v>691.55</v>
      </c>
      <c r="C7555" s="7">
        <v>691.55</v>
      </c>
    </row>
    <row r="7556" spans="1:3">
      <c r="A7556" s="6">
        <v>7553</v>
      </c>
      <c r="B7556" s="7">
        <v>746.51</v>
      </c>
      <c r="C7556" s="7">
        <v>746.51</v>
      </c>
    </row>
    <row r="7557" spans="1:3">
      <c r="A7557" s="6">
        <v>7554</v>
      </c>
      <c r="B7557" s="7">
        <v>1070.96</v>
      </c>
      <c r="C7557" s="7">
        <v>535.48</v>
      </c>
    </row>
    <row r="7558" spans="1:3">
      <c r="A7558" s="6">
        <v>7555</v>
      </c>
      <c r="B7558" s="7">
        <v>264.46</v>
      </c>
      <c r="C7558" s="7">
        <v>132.23</v>
      </c>
    </row>
    <row r="7559" spans="1:3">
      <c r="A7559" s="6">
        <v>7556</v>
      </c>
      <c r="B7559" s="7">
        <v>371.67</v>
      </c>
      <c r="C7559" s="7">
        <v>371.67</v>
      </c>
    </row>
    <row r="7560" spans="1:3">
      <c r="A7560" s="6">
        <v>7557</v>
      </c>
      <c r="B7560" s="7">
        <v>1777.25</v>
      </c>
      <c r="C7560" s="7">
        <v>1777.25</v>
      </c>
    </row>
    <row r="7561" spans="1:3">
      <c r="A7561" s="6">
        <v>7558</v>
      </c>
      <c r="B7561" s="7">
        <v>412.02</v>
      </c>
      <c r="C7561" s="7">
        <v>412.02</v>
      </c>
    </row>
    <row r="7562" spans="1:3">
      <c r="A7562" s="6">
        <v>7559</v>
      </c>
      <c r="B7562" s="7">
        <v>638.1</v>
      </c>
      <c r="C7562" s="7">
        <v>638.1</v>
      </c>
    </row>
    <row r="7563" spans="1:3">
      <c r="A7563" s="6">
        <v>7560</v>
      </c>
      <c r="B7563" s="7">
        <v>367.55</v>
      </c>
      <c r="C7563" s="7">
        <v>367.55</v>
      </c>
    </row>
    <row r="7564" spans="1:3">
      <c r="A7564" s="6">
        <v>7561</v>
      </c>
      <c r="B7564" s="7">
        <v>1146.85</v>
      </c>
      <c r="C7564" s="7">
        <v>1146.85</v>
      </c>
    </row>
    <row r="7565" spans="1:3">
      <c r="A7565" s="6">
        <v>7562</v>
      </c>
      <c r="B7565" s="7">
        <v>1072.43</v>
      </c>
      <c r="C7565" s="7">
        <v>1072.43</v>
      </c>
    </row>
    <row r="7566" spans="1:3">
      <c r="A7566" s="6">
        <v>7563</v>
      </c>
      <c r="B7566" s="7">
        <v>748.01</v>
      </c>
      <c r="C7566" s="7">
        <v>748.01</v>
      </c>
    </row>
    <row r="7567" spans="1:3">
      <c r="A7567" s="6">
        <v>7564</v>
      </c>
      <c r="B7567" s="7">
        <v>748.01</v>
      </c>
      <c r="C7567" s="7">
        <v>748.01</v>
      </c>
    </row>
    <row r="7568" spans="1:3">
      <c r="A7568" s="6">
        <v>7565</v>
      </c>
      <c r="B7568" s="7">
        <v>691.55</v>
      </c>
      <c r="C7568" s="7">
        <v>691.55</v>
      </c>
    </row>
    <row r="7569" spans="1:3">
      <c r="A7569" s="6">
        <v>7566</v>
      </c>
      <c r="B7569" s="7">
        <v>200.91</v>
      </c>
      <c r="C7569" s="7">
        <v>200.91</v>
      </c>
    </row>
    <row r="7570" spans="1:3">
      <c r="A7570" s="6">
        <v>7567</v>
      </c>
      <c r="B7570" s="7">
        <v>986.14</v>
      </c>
      <c r="C7570" s="7">
        <v>986.14</v>
      </c>
    </row>
    <row r="7571" spans="1:3">
      <c r="A7571" s="6">
        <v>7568</v>
      </c>
      <c r="B7571" s="7">
        <v>207.19</v>
      </c>
      <c r="C7571" s="7">
        <v>207.19</v>
      </c>
    </row>
    <row r="7572" spans="1:3">
      <c r="A7572" s="6">
        <v>7569</v>
      </c>
      <c r="B7572" s="7">
        <v>394.17</v>
      </c>
      <c r="C7572" s="7">
        <v>394.17</v>
      </c>
    </row>
    <row r="7573" spans="1:3">
      <c r="A7573" s="6">
        <v>7570</v>
      </c>
      <c r="B7573" s="7">
        <v>826.1</v>
      </c>
      <c r="C7573" s="7">
        <v>413.05</v>
      </c>
    </row>
    <row r="7574" spans="1:3">
      <c r="A7574" s="6">
        <v>7571</v>
      </c>
      <c r="B7574" s="7">
        <v>313.65</v>
      </c>
      <c r="C7574" s="7">
        <v>313.65</v>
      </c>
    </row>
    <row r="7575" spans="1:3">
      <c r="A7575" s="6">
        <v>7572</v>
      </c>
      <c r="B7575" s="7">
        <v>439.38</v>
      </c>
      <c r="C7575" s="7">
        <v>219.69</v>
      </c>
    </row>
    <row r="7576" spans="1:3">
      <c r="A7576" s="6">
        <v>7573</v>
      </c>
      <c r="B7576" s="7">
        <v>142.43</v>
      </c>
      <c r="C7576" s="7">
        <v>142.43</v>
      </c>
    </row>
    <row r="7577" spans="1:3">
      <c r="A7577" s="6">
        <v>7574</v>
      </c>
      <c r="B7577" s="7">
        <v>274.33</v>
      </c>
      <c r="C7577" s="7">
        <v>274.33</v>
      </c>
    </row>
    <row r="7578" spans="1:3">
      <c r="A7578" s="6">
        <v>7575</v>
      </c>
      <c r="B7578" s="7">
        <v>256.17</v>
      </c>
      <c r="C7578" s="7">
        <v>256.17</v>
      </c>
    </row>
    <row r="7579" spans="1:3">
      <c r="A7579" s="6">
        <v>7576</v>
      </c>
      <c r="B7579" s="7">
        <v>580</v>
      </c>
      <c r="C7579" s="7">
        <v>580</v>
      </c>
    </row>
    <row r="7580" spans="1:3">
      <c r="A7580" s="6">
        <v>7577</v>
      </c>
      <c r="B7580" s="7">
        <v>901.51</v>
      </c>
      <c r="C7580" s="7">
        <v>901.51</v>
      </c>
    </row>
    <row r="7581" spans="1:3">
      <c r="A7581" s="6">
        <v>7578</v>
      </c>
      <c r="B7581" s="7">
        <v>1146.95</v>
      </c>
      <c r="C7581" s="7">
        <v>1146.95</v>
      </c>
    </row>
    <row r="7582" spans="1:3">
      <c r="A7582" s="6">
        <v>7579</v>
      </c>
      <c r="B7582" s="7">
        <v>284.14</v>
      </c>
      <c r="C7582" s="7">
        <v>284.14</v>
      </c>
    </row>
    <row r="7583" spans="1:3">
      <c r="A7583" s="6">
        <v>7580</v>
      </c>
      <c r="B7583" s="7">
        <v>1836.52</v>
      </c>
      <c r="C7583" s="7">
        <v>1836.52</v>
      </c>
    </row>
    <row r="7584" spans="1:3">
      <c r="A7584" s="6">
        <v>7581</v>
      </c>
      <c r="B7584" s="7">
        <v>1777.25</v>
      </c>
      <c r="C7584" s="7">
        <v>1777.25</v>
      </c>
    </row>
    <row r="7585" spans="1:3">
      <c r="A7585" s="6">
        <v>7582</v>
      </c>
      <c r="B7585" s="7">
        <v>367.55</v>
      </c>
      <c r="C7585" s="7">
        <v>367.55</v>
      </c>
    </row>
    <row r="7586" spans="1:3">
      <c r="A7586" s="6">
        <v>7583</v>
      </c>
      <c r="B7586" s="7">
        <v>1239.15</v>
      </c>
      <c r="C7586" s="7">
        <v>413.05</v>
      </c>
    </row>
    <row r="7587" spans="1:3">
      <c r="A7587" s="6">
        <v>7584</v>
      </c>
      <c r="B7587" s="7">
        <v>1836.52</v>
      </c>
      <c r="C7587" s="7">
        <v>1836.52</v>
      </c>
    </row>
    <row r="7588" spans="1:3">
      <c r="A7588" s="6">
        <v>7585</v>
      </c>
      <c r="B7588" s="7">
        <v>966.66</v>
      </c>
      <c r="C7588" s="7">
        <v>966.66</v>
      </c>
    </row>
    <row r="7589" spans="1:3">
      <c r="A7589" s="6">
        <v>7586</v>
      </c>
      <c r="B7589" s="7">
        <v>313.65</v>
      </c>
      <c r="C7589" s="7">
        <v>313.65</v>
      </c>
    </row>
    <row r="7590" spans="1:3">
      <c r="A7590" s="6">
        <v>7587</v>
      </c>
      <c r="B7590" s="7">
        <v>762.61</v>
      </c>
      <c r="C7590" s="7">
        <v>762.61</v>
      </c>
    </row>
    <row r="7591" spans="1:3">
      <c r="A7591" s="6">
        <v>7588</v>
      </c>
      <c r="B7591" s="7">
        <v>667.02</v>
      </c>
      <c r="C7591" s="7">
        <v>667.02</v>
      </c>
    </row>
    <row r="7592" spans="1:3">
      <c r="A7592" s="6">
        <v>7589</v>
      </c>
      <c r="B7592" s="7">
        <v>1527.31</v>
      </c>
      <c r="C7592" s="7">
        <v>1527.31</v>
      </c>
    </row>
    <row r="7593" spans="1:3">
      <c r="A7593" s="6">
        <v>7590</v>
      </c>
      <c r="B7593" s="7">
        <v>2110.32</v>
      </c>
      <c r="C7593" s="7">
        <v>1055.16</v>
      </c>
    </row>
    <row r="7594" spans="1:3">
      <c r="A7594" s="6">
        <v>7591</v>
      </c>
      <c r="B7594" s="7">
        <v>1242.72</v>
      </c>
      <c r="C7594" s="7">
        <v>414.24</v>
      </c>
    </row>
    <row r="7595" spans="1:3">
      <c r="A7595" s="6">
        <v>7592</v>
      </c>
      <c r="B7595" s="7">
        <v>196.53</v>
      </c>
      <c r="C7595" s="7">
        <v>196.53</v>
      </c>
    </row>
    <row r="7596" spans="1:3">
      <c r="A7596" s="6">
        <v>7593</v>
      </c>
      <c r="B7596" s="7">
        <v>578.97</v>
      </c>
      <c r="C7596" s="7">
        <v>578.97</v>
      </c>
    </row>
    <row r="7597" spans="1:3">
      <c r="A7597" s="6">
        <v>7594</v>
      </c>
      <c r="B7597" s="7">
        <v>1532.96</v>
      </c>
      <c r="C7597" s="7">
        <v>766.48</v>
      </c>
    </row>
    <row r="7598" spans="1:3">
      <c r="A7598" s="6">
        <v>7595</v>
      </c>
      <c r="B7598" s="7">
        <v>912.95</v>
      </c>
      <c r="C7598" s="7">
        <v>912.95</v>
      </c>
    </row>
    <row r="7599" spans="1:3">
      <c r="A7599" s="6">
        <v>7596</v>
      </c>
      <c r="B7599" s="7">
        <v>2191.24</v>
      </c>
      <c r="C7599" s="7">
        <v>1095.62</v>
      </c>
    </row>
    <row r="7600" spans="1:3">
      <c r="A7600" s="6">
        <v>7597</v>
      </c>
      <c r="B7600" s="7">
        <v>1008.02</v>
      </c>
      <c r="C7600" s="7">
        <v>1008.02</v>
      </c>
    </row>
    <row r="7601" spans="1:3">
      <c r="A7601" s="6">
        <v>7598</v>
      </c>
      <c r="B7601" s="7">
        <v>3193.95</v>
      </c>
      <c r="C7601" s="7">
        <v>1064.65</v>
      </c>
    </row>
    <row r="7602" spans="1:3">
      <c r="A7602" s="6">
        <v>7599</v>
      </c>
      <c r="B7602" s="7">
        <v>475.16</v>
      </c>
      <c r="C7602" s="7">
        <v>475.16</v>
      </c>
    </row>
    <row r="7603" spans="1:3">
      <c r="A7603" s="6">
        <v>7600</v>
      </c>
      <c r="B7603" s="7">
        <v>397.82</v>
      </c>
      <c r="C7603" s="7">
        <v>397.82</v>
      </c>
    </row>
    <row r="7604" spans="1:3">
      <c r="A7604" s="6">
        <v>7601</v>
      </c>
      <c r="B7604" s="7">
        <v>719.27</v>
      </c>
      <c r="C7604" s="7">
        <v>719.27</v>
      </c>
    </row>
    <row r="7605" spans="1:3">
      <c r="A7605" s="6">
        <v>7602</v>
      </c>
      <c r="B7605" s="7">
        <v>401.39</v>
      </c>
      <c r="C7605" s="7">
        <v>401.39</v>
      </c>
    </row>
    <row r="7606" spans="1:3">
      <c r="A7606" s="6">
        <v>7603</v>
      </c>
      <c r="B7606" s="7">
        <v>313.65</v>
      </c>
      <c r="C7606" s="7">
        <v>313.65</v>
      </c>
    </row>
    <row r="7607" spans="1:3">
      <c r="A7607" s="6">
        <v>7604</v>
      </c>
      <c r="B7607" s="7">
        <v>1071.23</v>
      </c>
      <c r="C7607" s="7">
        <v>1071.23</v>
      </c>
    </row>
    <row r="7608" spans="1:3">
      <c r="A7608" s="6">
        <v>7605</v>
      </c>
      <c r="B7608" s="7">
        <v>194.32</v>
      </c>
      <c r="C7608" s="7">
        <v>194.32</v>
      </c>
    </row>
    <row r="7609" spans="1:3">
      <c r="A7609" s="6">
        <v>7606</v>
      </c>
      <c r="B7609" s="7">
        <v>4551.06</v>
      </c>
      <c r="C7609" s="7">
        <v>1517.02</v>
      </c>
    </row>
    <row r="7610" spans="1:3">
      <c r="A7610" s="6">
        <v>7607</v>
      </c>
      <c r="B7610" s="7">
        <v>276.75</v>
      </c>
      <c r="C7610" s="7">
        <v>276.75</v>
      </c>
    </row>
    <row r="7611" spans="1:3">
      <c r="A7611" s="6">
        <v>7608</v>
      </c>
      <c r="B7611" s="7">
        <v>240.57</v>
      </c>
      <c r="C7611" s="7">
        <v>240.57</v>
      </c>
    </row>
    <row r="7612" spans="1:3">
      <c r="A7612" s="6">
        <v>7609</v>
      </c>
      <c r="B7612" s="7">
        <v>478.11</v>
      </c>
      <c r="C7612" s="7">
        <v>159.37</v>
      </c>
    </row>
    <row r="7613" spans="1:3">
      <c r="A7613" s="6">
        <v>7610</v>
      </c>
      <c r="B7613" s="7">
        <v>505.45</v>
      </c>
      <c r="C7613" s="7">
        <v>505.45</v>
      </c>
    </row>
    <row r="7614" spans="1:3">
      <c r="A7614" s="6">
        <v>7611</v>
      </c>
      <c r="B7614" s="7">
        <v>313.65</v>
      </c>
      <c r="C7614" s="7">
        <v>313.65</v>
      </c>
    </row>
    <row r="7615" spans="1:3">
      <c r="A7615" s="6">
        <v>7612</v>
      </c>
      <c r="B7615" s="7">
        <v>401.39</v>
      </c>
      <c r="C7615" s="7">
        <v>401.39</v>
      </c>
    </row>
    <row r="7616" spans="1:3">
      <c r="A7616" s="6">
        <v>7613</v>
      </c>
      <c r="B7616" s="7">
        <v>618.93</v>
      </c>
      <c r="C7616" s="7">
        <v>618.93</v>
      </c>
    </row>
    <row r="7617" spans="1:3">
      <c r="A7617" s="6">
        <v>7614</v>
      </c>
      <c r="B7617" s="7">
        <v>1033.01</v>
      </c>
      <c r="C7617" s="7">
        <v>1033.01</v>
      </c>
    </row>
    <row r="7618" spans="1:3">
      <c r="A7618" s="6">
        <v>7615</v>
      </c>
      <c r="B7618" s="7">
        <v>538.64</v>
      </c>
      <c r="C7618" s="7">
        <v>538.64</v>
      </c>
    </row>
    <row r="7619" spans="1:3">
      <c r="A7619" s="6">
        <v>7616</v>
      </c>
      <c r="B7619" s="7">
        <v>798.94</v>
      </c>
      <c r="C7619" s="7">
        <v>798.94</v>
      </c>
    </row>
    <row r="7620" spans="1:3">
      <c r="A7620" s="6">
        <v>7617</v>
      </c>
      <c r="B7620" s="7">
        <v>1129.1</v>
      </c>
      <c r="C7620" s="7">
        <v>1129.1</v>
      </c>
    </row>
    <row r="7621" spans="1:3">
      <c r="A7621" s="6">
        <v>7618</v>
      </c>
      <c r="B7621" s="7">
        <v>187.89</v>
      </c>
      <c r="C7621" s="7">
        <v>187.89</v>
      </c>
    </row>
    <row r="7622" spans="1:3">
      <c r="A7622" s="6">
        <v>7619</v>
      </c>
      <c r="B7622" s="7">
        <v>361.97</v>
      </c>
      <c r="C7622" s="7">
        <v>361.97</v>
      </c>
    </row>
    <row r="7623" spans="1:3">
      <c r="A7623" s="6">
        <v>7620</v>
      </c>
      <c r="B7623" s="7">
        <v>1607.84</v>
      </c>
      <c r="C7623" s="7">
        <v>1607.84</v>
      </c>
    </row>
    <row r="7624" spans="1:3">
      <c r="A7624" s="6">
        <v>7621</v>
      </c>
      <c r="B7624" s="7">
        <v>442.69</v>
      </c>
      <c r="C7624" s="7">
        <v>442.69</v>
      </c>
    </row>
    <row r="7625" spans="1:3">
      <c r="A7625" s="6">
        <v>7622</v>
      </c>
      <c r="B7625" s="7">
        <v>360.28</v>
      </c>
      <c r="C7625" s="7">
        <v>360.28</v>
      </c>
    </row>
    <row r="7626" spans="1:3">
      <c r="A7626" s="6">
        <v>7623</v>
      </c>
      <c r="B7626" s="7">
        <v>1169</v>
      </c>
      <c r="C7626" s="7">
        <v>1169</v>
      </c>
    </row>
    <row r="7627" spans="1:3">
      <c r="A7627" s="6">
        <v>7624</v>
      </c>
      <c r="B7627" s="7">
        <v>44.16</v>
      </c>
      <c r="C7627" s="7">
        <v>44.16</v>
      </c>
    </row>
    <row r="7628" spans="1:3">
      <c r="A7628" s="6">
        <v>7625</v>
      </c>
      <c r="B7628" s="7">
        <v>623.26</v>
      </c>
      <c r="C7628" s="7">
        <v>623.26</v>
      </c>
    </row>
    <row r="7629" spans="1:3">
      <c r="A7629" s="6">
        <v>7626</v>
      </c>
      <c r="B7629" s="7">
        <v>931.48</v>
      </c>
      <c r="C7629" s="7">
        <v>931.48</v>
      </c>
    </row>
    <row r="7630" spans="1:3">
      <c r="A7630" s="6">
        <v>7627</v>
      </c>
      <c r="B7630" s="7">
        <v>413.05</v>
      </c>
      <c r="C7630" s="7">
        <v>413.05</v>
      </c>
    </row>
    <row r="7631" spans="1:3">
      <c r="A7631" s="6">
        <v>7628</v>
      </c>
      <c r="B7631" s="7">
        <v>436.2</v>
      </c>
      <c r="C7631" s="7">
        <v>436.2</v>
      </c>
    </row>
    <row r="7632" spans="1:3">
      <c r="A7632" s="6">
        <v>7629</v>
      </c>
      <c r="B7632" s="7">
        <v>151.46</v>
      </c>
      <c r="C7632" s="7">
        <v>151.46</v>
      </c>
    </row>
    <row r="7633" spans="1:3">
      <c r="A7633" s="6">
        <v>7630</v>
      </c>
      <c r="B7633" s="7">
        <v>203.3</v>
      </c>
      <c r="C7633" s="7">
        <v>203.3</v>
      </c>
    </row>
    <row r="7634" spans="1:3">
      <c r="A7634" s="6">
        <v>7631</v>
      </c>
      <c r="B7634" s="7">
        <v>403.76</v>
      </c>
      <c r="C7634" s="7">
        <v>201.88</v>
      </c>
    </row>
    <row r="7635" spans="1:3">
      <c r="A7635" s="6">
        <v>7632</v>
      </c>
      <c r="B7635" s="7">
        <v>120.27</v>
      </c>
      <c r="C7635" s="7">
        <v>120.27</v>
      </c>
    </row>
    <row r="7636" spans="1:3">
      <c r="A7636" s="6">
        <v>7633</v>
      </c>
      <c r="B7636" s="7">
        <v>395.52</v>
      </c>
      <c r="C7636" s="7">
        <v>395.52</v>
      </c>
    </row>
    <row r="7637" spans="1:3">
      <c r="A7637" s="6">
        <v>7634</v>
      </c>
      <c r="B7637" s="7">
        <v>260.61</v>
      </c>
      <c r="C7637" s="7">
        <v>260.61</v>
      </c>
    </row>
    <row r="7638" spans="1:3">
      <c r="A7638" s="6">
        <v>7635</v>
      </c>
      <c r="B7638" s="7">
        <v>784.48</v>
      </c>
      <c r="C7638" s="7">
        <v>392.24</v>
      </c>
    </row>
    <row r="7639" spans="1:3">
      <c r="A7639" s="6">
        <v>7636</v>
      </c>
      <c r="B7639" s="7">
        <v>159.37</v>
      </c>
      <c r="C7639" s="7">
        <v>159.37</v>
      </c>
    </row>
    <row r="7640" spans="1:3">
      <c r="A7640" s="6">
        <v>7637</v>
      </c>
      <c r="B7640" s="7">
        <v>759.97</v>
      </c>
      <c r="C7640" s="7">
        <v>759.97</v>
      </c>
    </row>
    <row r="7641" spans="1:3">
      <c r="A7641" s="6">
        <v>7638</v>
      </c>
      <c r="B7641" s="7">
        <v>96.07</v>
      </c>
      <c r="C7641" s="7">
        <v>96.07</v>
      </c>
    </row>
    <row r="7642" spans="1:3">
      <c r="A7642" s="6">
        <v>7639</v>
      </c>
      <c r="B7642" s="7">
        <v>136.15</v>
      </c>
      <c r="C7642" s="7">
        <v>136.15</v>
      </c>
    </row>
    <row r="7643" spans="1:3">
      <c r="A7643" s="6">
        <v>7640</v>
      </c>
      <c r="B7643" s="7">
        <v>1033.01</v>
      </c>
      <c r="C7643" s="7">
        <v>1033.01</v>
      </c>
    </row>
    <row r="7644" spans="1:3">
      <c r="A7644" s="6">
        <v>7641</v>
      </c>
      <c r="B7644" s="7">
        <v>344.67</v>
      </c>
      <c r="C7644" s="7">
        <v>344.67</v>
      </c>
    </row>
    <row r="7645" spans="1:3">
      <c r="A7645" s="6">
        <v>7642</v>
      </c>
      <c r="B7645" s="7">
        <v>691.55</v>
      </c>
      <c r="C7645" s="7">
        <v>691.55</v>
      </c>
    </row>
    <row r="7646" spans="1:3">
      <c r="A7646" s="6">
        <v>7643</v>
      </c>
      <c r="B7646" s="7">
        <v>652.72</v>
      </c>
      <c r="C7646" s="7">
        <v>652.72</v>
      </c>
    </row>
    <row r="7647" spans="1:3">
      <c r="A7647" s="6">
        <v>7644</v>
      </c>
      <c r="B7647" s="7">
        <v>549.91</v>
      </c>
      <c r="C7647" s="7">
        <v>549.91</v>
      </c>
    </row>
    <row r="7648" spans="1:3">
      <c r="A7648" s="6">
        <v>7645</v>
      </c>
      <c r="B7648" s="7">
        <v>340.18</v>
      </c>
      <c r="C7648" s="7">
        <v>340.18</v>
      </c>
    </row>
    <row r="7649" spans="1:3">
      <c r="A7649" s="6">
        <v>7646</v>
      </c>
      <c r="B7649" s="7">
        <v>744.5</v>
      </c>
      <c r="C7649" s="7">
        <v>744.5</v>
      </c>
    </row>
    <row r="7650" spans="1:3">
      <c r="A7650" s="6">
        <v>7647</v>
      </c>
      <c r="B7650" s="7">
        <v>2338</v>
      </c>
      <c r="C7650" s="7">
        <v>1169</v>
      </c>
    </row>
    <row r="7651" spans="1:3">
      <c r="A7651" s="6">
        <v>7648</v>
      </c>
      <c r="B7651" s="7">
        <v>623.26</v>
      </c>
      <c r="C7651" s="7">
        <v>623.26</v>
      </c>
    </row>
    <row r="7652" spans="1:3">
      <c r="A7652" s="6">
        <v>7649</v>
      </c>
      <c r="B7652" s="7">
        <v>563.67</v>
      </c>
      <c r="C7652" s="7">
        <v>187.89</v>
      </c>
    </row>
    <row r="7653" spans="1:3">
      <c r="A7653" s="6">
        <v>7650</v>
      </c>
      <c r="B7653" s="7">
        <v>965.83</v>
      </c>
      <c r="C7653" s="7">
        <v>965.83</v>
      </c>
    </row>
    <row r="7654" spans="1:3">
      <c r="A7654" s="6">
        <v>7651</v>
      </c>
      <c r="B7654" s="7">
        <v>401.69</v>
      </c>
      <c r="C7654" s="7">
        <v>401.69</v>
      </c>
    </row>
    <row r="7655" spans="1:3">
      <c r="A7655" s="6">
        <v>7652</v>
      </c>
      <c r="B7655" s="7">
        <v>751.38</v>
      </c>
      <c r="C7655" s="7">
        <v>751.38</v>
      </c>
    </row>
    <row r="7656" spans="1:3">
      <c r="A7656" s="6">
        <v>7653</v>
      </c>
      <c r="B7656" s="7">
        <v>209.84</v>
      </c>
      <c r="C7656" s="7">
        <v>209.84</v>
      </c>
    </row>
    <row r="7657" spans="1:3">
      <c r="A7657" s="6">
        <v>7654</v>
      </c>
      <c r="B7657" s="7">
        <v>189.69</v>
      </c>
      <c r="C7657" s="7">
        <v>189.69</v>
      </c>
    </row>
    <row r="7658" spans="1:3">
      <c r="A7658" s="6">
        <v>7655</v>
      </c>
      <c r="B7658" s="7">
        <v>941.99</v>
      </c>
      <c r="C7658" s="7">
        <v>941.99</v>
      </c>
    </row>
    <row r="7659" spans="1:3">
      <c r="A7659" s="6">
        <v>7656</v>
      </c>
      <c r="B7659" s="7">
        <v>259.52</v>
      </c>
      <c r="C7659" s="7">
        <v>259.52</v>
      </c>
    </row>
    <row r="7660" spans="1:3">
      <c r="A7660" s="6">
        <v>7657</v>
      </c>
      <c r="B7660" s="7">
        <v>594.37</v>
      </c>
      <c r="C7660" s="7">
        <v>594.37</v>
      </c>
    </row>
    <row r="7661" spans="1:3">
      <c r="A7661" s="6">
        <v>7658</v>
      </c>
      <c r="B7661" s="7">
        <v>241.96</v>
      </c>
      <c r="C7661" s="7">
        <v>241.96</v>
      </c>
    </row>
    <row r="7662" spans="1:3">
      <c r="A7662" s="6">
        <v>7659</v>
      </c>
      <c r="B7662" s="7">
        <v>479.76</v>
      </c>
      <c r="C7662" s="7">
        <v>159.92</v>
      </c>
    </row>
    <row r="7663" spans="1:3">
      <c r="A7663" s="6">
        <v>7660</v>
      </c>
      <c r="B7663" s="7">
        <v>1862.96</v>
      </c>
      <c r="C7663" s="7">
        <v>931.48</v>
      </c>
    </row>
    <row r="7664" spans="1:3">
      <c r="A7664" s="6">
        <v>7661</v>
      </c>
      <c r="B7664" s="7">
        <v>359.28</v>
      </c>
      <c r="C7664" s="7">
        <v>359.28</v>
      </c>
    </row>
    <row r="7665" spans="1:3">
      <c r="A7665" s="6">
        <v>7662</v>
      </c>
      <c r="B7665" s="7">
        <v>914.09</v>
      </c>
      <c r="C7665" s="7">
        <v>914.09</v>
      </c>
    </row>
    <row r="7666" spans="1:3">
      <c r="A7666" s="6">
        <v>7663</v>
      </c>
      <c r="B7666" s="7">
        <v>142.43</v>
      </c>
      <c r="C7666" s="7">
        <v>142.43</v>
      </c>
    </row>
    <row r="7667" spans="1:3">
      <c r="A7667" s="6">
        <v>7664</v>
      </c>
      <c r="B7667" s="7">
        <v>644.55</v>
      </c>
      <c r="C7667" s="7">
        <v>644.55</v>
      </c>
    </row>
    <row r="7668" spans="1:3">
      <c r="A7668" s="6">
        <v>7665</v>
      </c>
      <c r="B7668" s="7">
        <v>414.24</v>
      </c>
      <c r="C7668" s="7">
        <v>414.24</v>
      </c>
    </row>
    <row r="7669" spans="1:3">
      <c r="A7669" s="6">
        <v>7666</v>
      </c>
      <c r="B7669" s="7">
        <v>579.6</v>
      </c>
      <c r="C7669" s="7">
        <v>579.6</v>
      </c>
    </row>
    <row r="7670" spans="1:3">
      <c r="A7670" s="6">
        <v>7667</v>
      </c>
      <c r="B7670" s="7">
        <v>1576.62</v>
      </c>
      <c r="C7670" s="7">
        <v>788.31</v>
      </c>
    </row>
    <row r="7671" spans="1:3">
      <c r="A7671" s="6">
        <v>7668</v>
      </c>
      <c r="B7671" s="7">
        <v>228.45</v>
      </c>
      <c r="C7671" s="7">
        <v>228.45</v>
      </c>
    </row>
    <row r="7672" spans="1:3">
      <c r="A7672" s="6">
        <v>7669</v>
      </c>
      <c r="B7672" s="7">
        <v>367.55</v>
      </c>
      <c r="C7672" s="7">
        <v>367.55</v>
      </c>
    </row>
    <row r="7673" spans="1:3">
      <c r="A7673" s="6">
        <v>7670</v>
      </c>
      <c r="B7673" s="7">
        <v>1860.2</v>
      </c>
      <c r="C7673" s="7">
        <v>1860.2</v>
      </c>
    </row>
    <row r="7674" spans="1:3">
      <c r="A7674" s="6">
        <v>7671</v>
      </c>
      <c r="B7674" s="7">
        <v>1998.99</v>
      </c>
      <c r="C7674" s="7">
        <v>666.33</v>
      </c>
    </row>
    <row r="7675" spans="1:3">
      <c r="A7675" s="6">
        <v>7672</v>
      </c>
      <c r="B7675" s="7">
        <v>1041.86</v>
      </c>
      <c r="C7675" s="7">
        <v>1041.86</v>
      </c>
    </row>
    <row r="7676" spans="1:3">
      <c r="A7676" s="6">
        <v>7673</v>
      </c>
      <c r="B7676" s="7">
        <v>132.23</v>
      </c>
      <c r="C7676" s="7">
        <v>132.23</v>
      </c>
    </row>
    <row r="7677" spans="1:3">
      <c r="A7677" s="6">
        <v>7674</v>
      </c>
      <c r="B7677" s="7">
        <v>1995.72</v>
      </c>
      <c r="C7677" s="7">
        <v>1995.72</v>
      </c>
    </row>
    <row r="7678" spans="1:3">
      <c r="A7678" s="6">
        <v>7675</v>
      </c>
      <c r="B7678" s="7">
        <v>377.58</v>
      </c>
      <c r="C7678" s="7">
        <v>377.58</v>
      </c>
    </row>
    <row r="7679" spans="1:3">
      <c r="A7679" s="6">
        <v>7676</v>
      </c>
      <c r="B7679" s="7">
        <v>360.28</v>
      </c>
      <c r="C7679" s="7">
        <v>360.28</v>
      </c>
    </row>
    <row r="7680" spans="1:3">
      <c r="A7680" s="6">
        <v>7677</v>
      </c>
      <c r="B7680" s="7">
        <v>1955.02</v>
      </c>
      <c r="C7680" s="7">
        <v>1955.02</v>
      </c>
    </row>
    <row r="7681" spans="1:3">
      <c r="A7681" s="6">
        <v>7678</v>
      </c>
      <c r="B7681" s="7">
        <v>618.93</v>
      </c>
      <c r="C7681" s="7">
        <v>618.93</v>
      </c>
    </row>
    <row r="7682" spans="1:3">
      <c r="A7682" s="6">
        <v>7679</v>
      </c>
      <c r="B7682" s="7">
        <v>187.89</v>
      </c>
      <c r="C7682" s="7">
        <v>187.89</v>
      </c>
    </row>
    <row r="7683" spans="1:3">
      <c r="A7683" s="6">
        <v>7680</v>
      </c>
      <c r="B7683" s="7">
        <v>776.21</v>
      </c>
      <c r="C7683" s="7">
        <v>776.21</v>
      </c>
    </row>
    <row r="7684" spans="1:3">
      <c r="A7684" s="6">
        <v>7681</v>
      </c>
      <c r="B7684" s="7">
        <v>1374.61</v>
      </c>
      <c r="C7684" s="7">
        <v>1374.61</v>
      </c>
    </row>
    <row r="7685" spans="1:3">
      <c r="A7685" s="6">
        <v>7682</v>
      </c>
      <c r="B7685" s="7">
        <v>691.55</v>
      </c>
      <c r="C7685" s="7">
        <v>691.55</v>
      </c>
    </row>
    <row r="7686" spans="1:3">
      <c r="A7686" s="6">
        <v>7683</v>
      </c>
      <c r="B7686" s="7">
        <v>496.71</v>
      </c>
      <c r="C7686" s="7">
        <v>496.71</v>
      </c>
    </row>
    <row r="7687" spans="1:3">
      <c r="A7687" s="6">
        <v>7684</v>
      </c>
      <c r="B7687" s="7">
        <v>447.18</v>
      </c>
      <c r="C7687" s="7">
        <v>223.59</v>
      </c>
    </row>
    <row r="7688" spans="1:3">
      <c r="A7688" s="6">
        <v>7685</v>
      </c>
      <c r="B7688" s="7">
        <v>594.37</v>
      </c>
      <c r="C7688" s="7">
        <v>594.37</v>
      </c>
    </row>
    <row r="7689" spans="1:3">
      <c r="A7689" s="6">
        <v>7686</v>
      </c>
      <c r="B7689" s="7">
        <v>782.94</v>
      </c>
      <c r="C7689" s="7">
        <v>782.94</v>
      </c>
    </row>
    <row r="7690" spans="1:3">
      <c r="A7690" s="6">
        <v>7687</v>
      </c>
      <c r="B7690" s="7">
        <v>1257.96</v>
      </c>
      <c r="C7690" s="7">
        <v>1257.96</v>
      </c>
    </row>
    <row r="7691" spans="1:3">
      <c r="A7691" s="6">
        <v>7688</v>
      </c>
      <c r="B7691" s="7">
        <v>339.07</v>
      </c>
      <c r="C7691" s="7">
        <v>339.07</v>
      </c>
    </row>
    <row r="7692" spans="1:3">
      <c r="A7692" s="6">
        <v>7689</v>
      </c>
      <c r="B7692" s="7">
        <v>235.13</v>
      </c>
      <c r="C7692" s="7">
        <v>235.13</v>
      </c>
    </row>
    <row r="7693" spans="1:3">
      <c r="A7693" s="6">
        <v>7690</v>
      </c>
      <c r="B7693" s="7">
        <v>1129.1</v>
      </c>
      <c r="C7693" s="7">
        <v>1129.1</v>
      </c>
    </row>
    <row r="7694" spans="1:3">
      <c r="A7694" s="6">
        <v>7691</v>
      </c>
      <c r="B7694" s="7">
        <v>1816.72</v>
      </c>
      <c r="C7694" s="7">
        <v>1816.72</v>
      </c>
    </row>
    <row r="7695" spans="1:3">
      <c r="A7695" s="6">
        <v>7692</v>
      </c>
      <c r="B7695" s="7">
        <v>366.31</v>
      </c>
      <c r="C7695" s="7">
        <v>366.31</v>
      </c>
    </row>
    <row r="7696" spans="1:3">
      <c r="A7696" s="6">
        <v>7693</v>
      </c>
      <c r="B7696" s="7">
        <v>5987.16</v>
      </c>
      <c r="C7696" s="7">
        <v>1995.72</v>
      </c>
    </row>
    <row r="7697" spans="1:3">
      <c r="A7697" s="6">
        <v>7694</v>
      </c>
      <c r="B7697" s="7">
        <v>5987.16</v>
      </c>
      <c r="C7697" s="7">
        <v>1995.72</v>
      </c>
    </row>
    <row r="7698" spans="1:3">
      <c r="A7698" s="6">
        <v>7695</v>
      </c>
      <c r="B7698" s="7">
        <v>459.12</v>
      </c>
      <c r="C7698" s="7">
        <v>459.12</v>
      </c>
    </row>
    <row r="7699" spans="1:3">
      <c r="A7699" s="6">
        <v>7696</v>
      </c>
      <c r="B7699" s="7">
        <v>339.07</v>
      </c>
      <c r="C7699" s="7">
        <v>339.07</v>
      </c>
    </row>
    <row r="7700" spans="1:3">
      <c r="A7700" s="6">
        <v>7697</v>
      </c>
      <c r="B7700" s="7">
        <v>568.28</v>
      </c>
      <c r="C7700" s="7">
        <v>284.14</v>
      </c>
    </row>
    <row r="7701" spans="1:3">
      <c r="A7701" s="6">
        <v>7698</v>
      </c>
      <c r="B7701" s="7">
        <v>1955.02</v>
      </c>
      <c r="C7701" s="7">
        <v>1955.02</v>
      </c>
    </row>
    <row r="7702" spans="1:3">
      <c r="A7702" s="6">
        <v>7699</v>
      </c>
      <c r="B7702" s="7">
        <v>996.68</v>
      </c>
      <c r="C7702" s="7">
        <v>996.68</v>
      </c>
    </row>
    <row r="7703" spans="1:3">
      <c r="A7703" s="6">
        <v>7700</v>
      </c>
      <c r="B7703" s="7">
        <v>1237.86</v>
      </c>
      <c r="C7703" s="7">
        <v>618.93</v>
      </c>
    </row>
    <row r="7704" spans="1:3">
      <c r="A7704" s="6">
        <v>7701</v>
      </c>
      <c r="B7704" s="7">
        <v>228.45</v>
      </c>
      <c r="C7704" s="7">
        <v>228.45</v>
      </c>
    </row>
    <row r="7705" spans="1:3">
      <c r="A7705" s="6">
        <v>7702</v>
      </c>
      <c r="B7705" s="7">
        <v>192.14</v>
      </c>
      <c r="C7705" s="7">
        <v>96.07</v>
      </c>
    </row>
    <row r="7706" spans="1:3">
      <c r="A7706" s="6">
        <v>7703</v>
      </c>
      <c r="B7706" s="7">
        <v>152.53</v>
      </c>
      <c r="C7706" s="7">
        <v>152.53</v>
      </c>
    </row>
    <row r="7707" spans="1:3">
      <c r="A7707" s="6">
        <v>7704</v>
      </c>
      <c r="B7707" s="7">
        <v>318.02</v>
      </c>
      <c r="C7707" s="7">
        <v>318.02</v>
      </c>
    </row>
    <row r="7708" spans="1:3">
      <c r="A7708" s="6">
        <v>7705</v>
      </c>
      <c r="B7708" s="7">
        <v>972.84</v>
      </c>
      <c r="C7708" s="7">
        <v>486.42</v>
      </c>
    </row>
    <row r="7709" spans="1:3">
      <c r="A7709" s="6">
        <v>7706</v>
      </c>
      <c r="B7709" s="7">
        <v>925.19</v>
      </c>
      <c r="C7709" s="7">
        <v>925.19</v>
      </c>
    </row>
    <row r="7710" spans="1:3">
      <c r="A7710" s="6">
        <v>7707</v>
      </c>
      <c r="B7710" s="7">
        <v>580</v>
      </c>
      <c r="C7710" s="7">
        <v>580</v>
      </c>
    </row>
    <row r="7711" spans="1:3">
      <c r="A7711" s="6">
        <v>7708</v>
      </c>
      <c r="B7711" s="7">
        <v>628.59</v>
      </c>
      <c r="C7711" s="7">
        <v>628.59</v>
      </c>
    </row>
    <row r="7712" spans="1:3">
      <c r="A7712" s="6">
        <v>7709</v>
      </c>
      <c r="B7712" s="7">
        <v>1802.19</v>
      </c>
      <c r="C7712" s="7">
        <v>1802.19</v>
      </c>
    </row>
    <row r="7713" spans="1:3">
      <c r="A7713" s="6">
        <v>7710</v>
      </c>
      <c r="B7713" s="7">
        <v>1860.2</v>
      </c>
      <c r="C7713" s="7">
        <v>1860.2</v>
      </c>
    </row>
    <row r="7714" spans="1:3">
      <c r="A7714" s="6">
        <v>7711</v>
      </c>
      <c r="B7714" s="7">
        <v>198.89</v>
      </c>
      <c r="C7714" s="7">
        <v>198.89</v>
      </c>
    </row>
    <row r="7715" spans="1:3">
      <c r="A7715" s="6">
        <v>7712</v>
      </c>
      <c r="B7715" s="7">
        <v>560.26</v>
      </c>
      <c r="C7715" s="7">
        <v>560.26</v>
      </c>
    </row>
    <row r="7716" spans="1:3">
      <c r="A7716" s="6">
        <v>7713</v>
      </c>
      <c r="B7716" s="7">
        <v>274.33</v>
      </c>
      <c r="C7716" s="7">
        <v>274.33</v>
      </c>
    </row>
    <row r="7717" spans="1:3">
      <c r="A7717" s="6">
        <v>7714</v>
      </c>
      <c r="B7717" s="7">
        <v>794.42</v>
      </c>
      <c r="C7717" s="7">
        <v>794.42</v>
      </c>
    </row>
    <row r="7718" spans="1:3">
      <c r="A7718" s="6">
        <v>7715</v>
      </c>
      <c r="B7718" s="7">
        <v>1993.79</v>
      </c>
      <c r="C7718" s="7">
        <v>1993.79</v>
      </c>
    </row>
    <row r="7719" spans="1:3">
      <c r="A7719" s="6">
        <v>7716</v>
      </c>
      <c r="B7719" s="7">
        <v>406.76</v>
      </c>
      <c r="C7719" s="7">
        <v>406.76</v>
      </c>
    </row>
    <row r="7720" spans="1:3">
      <c r="A7720" s="6">
        <v>7717</v>
      </c>
      <c r="B7720" s="7">
        <v>1412.54</v>
      </c>
      <c r="C7720" s="7">
        <v>1412.54</v>
      </c>
    </row>
    <row r="7721" spans="1:3">
      <c r="A7721" s="6">
        <v>7718</v>
      </c>
      <c r="B7721" s="7">
        <v>539.1</v>
      </c>
      <c r="C7721" s="7">
        <v>539.1</v>
      </c>
    </row>
    <row r="7722" spans="1:3">
      <c r="A7722" s="6">
        <v>7719</v>
      </c>
      <c r="B7722" s="7">
        <v>3806.01</v>
      </c>
      <c r="C7722" s="7">
        <v>1268.67</v>
      </c>
    </row>
    <row r="7723" spans="1:3">
      <c r="A7723" s="6">
        <v>7720</v>
      </c>
      <c r="B7723" s="7">
        <v>1073.15</v>
      </c>
      <c r="C7723" s="7">
        <v>1073.15</v>
      </c>
    </row>
    <row r="7724" spans="1:3">
      <c r="A7724" s="6">
        <v>7721</v>
      </c>
      <c r="B7724" s="7">
        <v>395.52</v>
      </c>
      <c r="C7724" s="7">
        <v>395.52</v>
      </c>
    </row>
    <row r="7725" spans="1:3">
      <c r="A7725" s="6">
        <v>7722</v>
      </c>
      <c r="B7725" s="7">
        <v>815.03</v>
      </c>
      <c r="C7725" s="7">
        <v>815.03</v>
      </c>
    </row>
    <row r="7726" spans="1:3">
      <c r="A7726" s="6">
        <v>7723</v>
      </c>
      <c r="B7726" s="7">
        <v>209.84</v>
      </c>
      <c r="C7726" s="7">
        <v>209.84</v>
      </c>
    </row>
    <row r="7727" spans="1:3">
      <c r="A7727" s="6">
        <v>7724</v>
      </c>
      <c r="B7727" s="7">
        <v>1828.18</v>
      </c>
      <c r="C7727" s="7">
        <v>914.09</v>
      </c>
    </row>
    <row r="7728" spans="1:3">
      <c r="A7728" s="6">
        <v>7725</v>
      </c>
      <c r="B7728" s="7">
        <v>266.31</v>
      </c>
      <c r="C7728" s="7">
        <v>266.31</v>
      </c>
    </row>
    <row r="7729" spans="1:3">
      <c r="A7729" s="6">
        <v>7726</v>
      </c>
      <c r="B7729" s="7">
        <v>564.26</v>
      </c>
      <c r="C7729" s="7">
        <v>282.13</v>
      </c>
    </row>
    <row r="7730" spans="1:3">
      <c r="A7730" s="6">
        <v>7727</v>
      </c>
      <c r="B7730" s="7">
        <v>1646.63</v>
      </c>
      <c r="C7730" s="7">
        <v>1646.63</v>
      </c>
    </row>
    <row r="7731" spans="1:3">
      <c r="A7731" s="6">
        <v>7728</v>
      </c>
      <c r="B7731" s="7">
        <v>339.07</v>
      </c>
      <c r="C7731" s="7">
        <v>339.07</v>
      </c>
    </row>
    <row r="7732" spans="1:3">
      <c r="A7732" s="6">
        <v>7729</v>
      </c>
      <c r="B7732" s="7">
        <v>532.62</v>
      </c>
      <c r="C7732" s="7">
        <v>266.31</v>
      </c>
    </row>
    <row r="7733" spans="1:3">
      <c r="A7733" s="6">
        <v>7730</v>
      </c>
      <c r="B7733" s="7">
        <v>414.24</v>
      </c>
      <c r="C7733" s="7">
        <v>414.24</v>
      </c>
    </row>
    <row r="7734" spans="1:3">
      <c r="A7734" s="6">
        <v>7731</v>
      </c>
      <c r="B7734" s="7">
        <v>156.65</v>
      </c>
      <c r="C7734" s="7">
        <v>156.65</v>
      </c>
    </row>
    <row r="7735" spans="1:3">
      <c r="A7735" s="6">
        <v>7732</v>
      </c>
      <c r="B7735" s="7">
        <v>864.86</v>
      </c>
      <c r="C7735" s="7">
        <v>864.86</v>
      </c>
    </row>
    <row r="7736" spans="1:3">
      <c r="A7736" s="6">
        <v>7733</v>
      </c>
      <c r="B7736" s="7">
        <v>96.07</v>
      </c>
      <c r="C7736" s="7">
        <v>96.07</v>
      </c>
    </row>
    <row r="7737" spans="1:3">
      <c r="A7737" s="6">
        <v>7734</v>
      </c>
      <c r="B7737" s="7">
        <v>1496.02</v>
      </c>
      <c r="C7737" s="7">
        <v>748.01</v>
      </c>
    </row>
    <row r="7738" spans="1:3">
      <c r="A7738" s="6">
        <v>7735</v>
      </c>
      <c r="B7738" s="7">
        <v>96.07</v>
      </c>
      <c r="C7738" s="7">
        <v>96.07</v>
      </c>
    </row>
    <row r="7739" spans="1:3">
      <c r="A7739" s="6">
        <v>7736</v>
      </c>
      <c r="B7739" s="7">
        <v>912.95</v>
      </c>
      <c r="C7739" s="7">
        <v>912.95</v>
      </c>
    </row>
    <row r="7740" spans="1:3">
      <c r="A7740" s="6">
        <v>7737</v>
      </c>
      <c r="B7740" s="7">
        <v>1995.72</v>
      </c>
      <c r="C7740" s="7">
        <v>1995.72</v>
      </c>
    </row>
    <row r="7741" spans="1:3">
      <c r="A7741" s="6">
        <v>7738</v>
      </c>
      <c r="B7741" s="7">
        <v>1365.96</v>
      </c>
      <c r="C7741" s="7">
        <v>1365.96</v>
      </c>
    </row>
    <row r="7742" spans="1:3">
      <c r="A7742" s="6">
        <v>7739</v>
      </c>
      <c r="B7742" s="7">
        <v>691.55</v>
      </c>
      <c r="C7742" s="7">
        <v>691.55</v>
      </c>
    </row>
    <row r="7743" spans="1:3">
      <c r="A7743" s="6">
        <v>7740</v>
      </c>
      <c r="B7743" s="7">
        <v>899.62</v>
      </c>
      <c r="C7743" s="7">
        <v>449.81</v>
      </c>
    </row>
    <row r="7744" spans="1:3">
      <c r="A7744" s="6">
        <v>7741</v>
      </c>
      <c r="B7744" s="7">
        <v>602.71</v>
      </c>
      <c r="C7744" s="7">
        <v>602.71</v>
      </c>
    </row>
    <row r="7745" spans="1:3">
      <c r="A7745" s="6">
        <v>7742</v>
      </c>
      <c r="B7745" s="7">
        <v>914.09</v>
      </c>
      <c r="C7745" s="7">
        <v>914.09</v>
      </c>
    </row>
    <row r="7746" spans="1:3">
      <c r="A7746" s="6">
        <v>7743</v>
      </c>
      <c r="B7746" s="7">
        <v>657.94</v>
      </c>
      <c r="C7746" s="7">
        <v>328.97</v>
      </c>
    </row>
    <row r="7747" spans="1:3">
      <c r="A7747" s="6">
        <v>7744</v>
      </c>
      <c r="B7747" s="7">
        <v>150.49</v>
      </c>
      <c r="C7747" s="7">
        <v>150.49</v>
      </c>
    </row>
    <row r="7748" spans="1:3">
      <c r="A7748" s="6">
        <v>7745</v>
      </c>
      <c r="B7748" s="7">
        <v>485.49</v>
      </c>
      <c r="C7748" s="7">
        <v>485.49</v>
      </c>
    </row>
    <row r="7749" spans="1:3">
      <c r="A7749" s="6">
        <v>7746</v>
      </c>
      <c r="B7749" s="7">
        <v>313.65</v>
      </c>
      <c r="C7749" s="7">
        <v>313.65</v>
      </c>
    </row>
    <row r="7750" spans="1:3">
      <c r="A7750" s="6">
        <v>7747</v>
      </c>
      <c r="B7750" s="7">
        <v>159.92</v>
      </c>
      <c r="C7750" s="7">
        <v>159.92</v>
      </c>
    </row>
    <row r="7751" spans="1:3">
      <c r="A7751" s="6">
        <v>7748</v>
      </c>
      <c r="B7751" s="7">
        <v>557.44</v>
      </c>
      <c r="C7751" s="7">
        <v>557.44</v>
      </c>
    </row>
    <row r="7752" spans="1:3">
      <c r="A7752" s="6">
        <v>7749</v>
      </c>
      <c r="B7752" s="7">
        <v>204.06</v>
      </c>
      <c r="C7752" s="7">
        <v>204.06</v>
      </c>
    </row>
    <row r="7753" spans="1:3">
      <c r="A7753" s="6">
        <v>7750</v>
      </c>
      <c r="B7753" s="7">
        <v>193.8</v>
      </c>
      <c r="C7753" s="7">
        <v>193.8</v>
      </c>
    </row>
    <row r="7754" spans="1:3">
      <c r="A7754" s="6">
        <v>7751</v>
      </c>
      <c r="B7754" s="7">
        <v>290.79</v>
      </c>
      <c r="C7754" s="7">
        <v>290.79</v>
      </c>
    </row>
    <row r="7755" spans="1:3">
      <c r="A7755" s="6">
        <v>7752</v>
      </c>
      <c r="B7755" s="7">
        <v>1007.61</v>
      </c>
      <c r="C7755" s="7">
        <v>1007.61</v>
      </c>
    </row>
    <row r="7756" spans="1:3">
      <c r="A7756" s="6">
        <v>7753</v>
      </c>
      <c r="B7756" s="7">
        <v>84.52</v>
      </c>
      <c r="C7756" s="7">
        <v>84.52</v>
      </c>
    </row>
    <row r="7757" spans="1:3">
      <c r="A7757" s="6">
        <v>7754</v>
      </c>
      <c r="B7757" s="7">
        <v>1169</v>
      </c>
      <c r="C7757" s="7">
        <v>1169</v>
      </c>
    </row>
    <row r="7758" spans="1:3">
      <c r="A7758" s="6">
        <v>7755</v>
      </c>
      <c r="B7758" s="7">
        <v>447.46</v>
      </c>
      <c r="C7758" s="7">
        <v>447.46</v>
      </c>
    </row>
    <row r="7759" spans="1:3">
      <c r="A7759" s="6">
        <v>7756</v>
      </c>
      <c r="B7759" s="7">
        <v>30.63</v>
      </c>
      <c r="C7759" s="7">
        <v>30.63</v>
      </c>
    </row>
    <row r="7760" spans="1:3">
      <c r="A7760" s="6">
        <v>7757</v>
      </c>
      <c r="B7760" s="7">
        <v>788.31</v>
      </c>
      <c r="C7760" s="7">
        <v>788.31</v>
      </c>
    </row>
    <row r="7761" spans="1:3">
      <c r="A7761" s="6">
        <v>7758</v>
      </c>
      <c r="B7761" s="7">
        <v>84.52</v>
      </c>
      <c r="C7761" s="7">
        <v>84.52</v>
      </c>
    </row>
    <row r="7762" spans="1:3">
      <c r="A7762" s="6">
        <v>7759</v>
      </c>
      <c r="B7762" s="7">
        <v>451.47</v>
      </c>
      <c r="C7762" s="7">
        <v>150.49</v>
      </c>
    </row>
    <row r="7763" spans="1:3">
      <c r="A7763" s="6">
        <v>7760</v>
      </c>
      <c r="B7763" s="7">
        <v>156.65</v>
      </c>
      <c r="C7763" s="7">
        <v>156.65</v>
      </c>
    </row>
    <row r="7764" spans="1:3">
      <c r="A7764" s="6">
        <v>7761</v>
      </c>
      <c r="B7764" s="7">
        <v>339.36</v>
      </c>
      <c r="C7764" s="7">
        <v>339.36</v>
      </c>
    </row>
    <row r="7765" spans="1:3">
      <c r="A7765" s="6">
        <v>7762</v>
      </c>
      <c r="B7765" s="7">
        <v>759.97</v>
      </c>
      <c r="C7765" s="7">
        <v>759.97</v>
      </c>
    </row>
    <row r="7766" spans="1:3">
      <c r="A7766" s="6">
        <v>7763</v>
      </c>
      <c r="B7766" s="7">
        <v>971.78</v>
      </c>
      <c r="C7766" s="7">
        <v>485.89</v>
      </c>
    </row>
    <row r="7767" spans="1:3">
      <c r="A7767" s="6">
        <v>7764</v>
      </c>
      <c r="B7767" s="7">
        <v>815.03</v>
      </c>
      <c r="C7767" s="7">
        <v>815.03</v>
      </c>
    </row>
    <row r="7768" spans="1:3">
      <c r="A7768" s="6">
        <v>7765</v>
      </c>
      <c r="B7768" s="7">
        <v>374.8</v>
      </c>
      <c r="C7768" s="7">
        <v>374.8</v>
      </c>
    </row>
    <row r="7769" spans="1:3">
      <c r="A7769" s="6">
        <v>7766</v>
      </c>
      <c r="B7769" s="7">
        <v>2393.38</v>
      </c>
      <c r="C7769" s="7">
        <v>1196.69</v>
      </c>
    </row>
    <row r="7770" spans="1:3">
      <c r="A7770" s="6">
        <v>7767</v>
      </c>
      <c r="B7770" s="7">
        <v>500.98</v>
      </c>
      <c r="C7770" s="7">
        <v>500.98</v>
      </c>
    </row>
    <row r="7771" spans="1:3">
      <c r="A7771" s="6">
        <v>7768</v>
      </c>
      <c r="B7771" s="7">
        <v>803.38</v>
      </c>
      <c r="C7771" s="7">
        <v>401.69</v>
      </c>
    </row>
    <row r="7772" spans="1:3">
      <c r="A7772" s="6">
        <v>7769</v>
      </c>
      <c r="B7772" s="7">
        <v>644.55</v>
      </c>
      <c r="C7772" s="7">
        <v>644.55</v>
      </c>
    </row>
    <row r="7773" spans="1:3">
      <c r="A7773" s="6">
        <v>7770</v>
      </c>
      <c r="B7773" s="7">
        <v>401.69</v>
      </c>
      <c r="C7773" s="7">
        <v>401.69</v>
      </c>
    </row>
    <row r="7774" spans="1:3">
      <c r="A7774" s="6">
        <v>7771</v>
      </c>
      <c r="B7774" s="7">
        <v>508.92</v>
      </c>
      <c r="C7774" s="7">
        <v>254.46</v>
      </c>
    </row>
    <row r="7775" spans="1:3">
      <c r="A7775" s="6">
        <v>7772</v>
      </c>
      <c r="B7775" s="7">
        <v>788.31</v>
      </c>
      <c r="C7775" s="7">
        <v>788.31</v>
      </c>
    </row>
    <row r="7776" spans="1:3">
      <c r="A7776" s="6">
        <v>7773</v>
      </c>
      <c r="B7776" s="7">
        <v>449.16</v>
      </c>
      <c r="C7776" s="7">
        <v>449.16</v>
      </c>
    </row>
    <row r="7777" spans="1:3">
      <c r="A7777" s="6">
        <v>7774</v>
      </c>
      <c r="B7777" s="7">
        <v>96.07</v>
      </c>
      <c r="C7777" s="7">
        <v>96.07</v>
      </c>
    </row>
    <row r="7778" spans="1:3">
      <c r="A7778" s="6">
        <v>7775</v>
      </c>
      <c r="B7778" s="7">
        <v>96.07</v>
      </c>
      <c r="C7778" s="7">
        <v>96.07</v>
      </c>
    </row>
    <row r="7779" spans="1:3">
      <c r="A7779" s="6">
        <v>7776</v>
      </c>
      <c r="B7779" s="7">
        <v>1033.01</v>
      </c>
      <c r="C7779" s="7">
        <v>1033.01</v>
      </c>
    </row>
    <row r="7780" spans="1:3">
      <c r="A7780" s="6">
        <v>7777</v>
      </c>
      <c r="B7780" s="7">
        <v>260.46</v>
      </c>
      <c r="C7780" s="7">
        <v>260.46</v>
      </c>
    </row>
    <row r="7781" spans="1:3">
      <c r="A7781" s="6">
        <v>7778</v>
      </c>
      <c r="B7781" s="7">
        <v>339.07</v>
      </c>
      <c r="C7781" s="7">
        <v>339.07</v>
      </c>
    </row>
    <row r="7782" spans="1:3">
      <c r="A7782" s="6">
        <v>7779</v>
      </c>
      <c r="B7782" s="7">
        <v>1126.52</v>
      </c>
      <c r="C7782" s="7">
        <v>1126.52</v>
      </c>
    </row>
    <row r="7783" spans="1:3">
      <c r="A7783" s="6">
        <v>7780</v>
      </c>
      <c r="B7783" s="7">
        <v>479.1</v>
      </c>
      <c r="C7783" s="7">
        <v>479.1</v>
      </c>
    </row>
    <row r="7784" spans="1:3">
      <c r="A7784" s="6">
        <v>7781</v>
      </c>
      <c r="B7784" s="7">
        <v>935.74</v>
      </c>
      <c r="C7784" s="7">
        <v>935.74</v>
      </c>
    </row>
    <row r="7785" spans="1:3">
      <c r="A7785" s="6">
        <v>7782</v>
      </c>
      <c r="B7785" s="7">
        <v>1993.79</v>
      </c>
      <c r="C7785" s="7">
        <v>1993.79</v>
      </c>
    </row>
    <row r="7786" spans="1:3">
      <c r="A7786" s="6">
        <v>7783</v>
      </c>
      <c r="B7786" s="7">
        <v>1869.78</v>
      </c>
      <c r="C7786" s="7">
        <v>623.26</v>
      </c>
    </row>
    <row r="7787" spans="1:3">
      <c r="A7787" s="6">
        <v>7784</v>
      </c>
      <c r="B7787" s="7">
        <v>1393.37</v>
      </c>
      <c r="C7787" s="7">
        <v>1393.37</v>
      </c>
    </row>
    <row r="7788" spans="1:3">
      <c r="A7788" s="6">
        <v>7785</v>
      </c>
      <c r="B7788" s="7">
        <v>623.01</v>
      </c>
      <c r="C7788" s="7">
        <v>623.01</v>
      </c>
    </row>
    <row r="7789" spans="1:3">
      <c r="A7789" s="6">
        <v>7786</v>
      </c>
      <c r="B7789" s="7">
        <v>318.02</v>
      </c>
      <c r="C7789" s="7">
        <v>318.02</v>
      </c>
    </row>
    <row r="7790" spans="1:3">
      <c r="A7790" s="6">
        <v>7787</v>
      </c>
      <c r="B7790" s="7">
        <v>798.94</v>
      </c>
      <c r="C7790" s="7">
        <v>798.94</v>
      </c>
    </row>
    <row r="7791" spans="1:3">
      <c r="A7791" s="6">
        <v>7788</v>
      </c>
      <c r="B7791" s="7">
        <v>209.76</v>
      </c>
      <c r="C7791" s="7">
        <v>104.88</v>
      </c>
    </row>
    <row r="7792" spans="1:3">
      <c r="A7792" s="6">
        <v>7789</v>
      </c>
      <c r="B7792" s="7">
        <v>3673.04</v>
      </c>
      <c r="C7792" s="7">
        <v>1836.52</v>
      </c>
    </row>
    <row r="7793" spans="1:3">
      <c r="A7793" s="6">
        <v>7790</v>
      </c>
      <c r="B7793" s="7">
        <v>439.45</v>
      </c>
      <c r="C7793" s="7">
        <v>439.45</v>
      </c>
    </row>
    <row r="7794" spans="1:3">
      <c r="A7794" s="6">
        <v>7791</v>
      </c>
      <c r="B7794" s="7">
        <v>428.94</v>
      </c>
      <c r="C7794" s="7">
        <v>428.94</v>
      </c>
    </row>
    <row r="7795" spans="1:3">
      <c r="A7795" s="6">
        <v>7792</v>
      </c>
      <c r="B7795" s="7">
        <v>200.91</v>
      </c>
      <c r="C7795" s="7">
        <v>200.91</v>
      </c>
    </row>
    <row r="7796" spans="1:3">
      <c r="A7796" s="6">
        <v>7793</v>
      </c>
      <c r="B7796" s="7">
        <v>807.31</v>
      </c>
      <c r="C7796" s="7">
        <v>807.31</v>
      </c>
    </row>
    <row r="7797" spans="1:3">
      <c r="A7797" s="6">
        <v>7794</v>
      </c>
      <c r="B7797" s="7">
        <v>235.13</v>
      </c>
      <c r="C7797" s="7">
        <v>235.13</v>
      </c>
    </row>
    <row r="7798" spans="1:3">
      <c r="A7798" s="6">
        <v>7795</v>
      </c>
      <c r="B7798" s="7">
        <v>360.28</v>
      </c>
      <c r="C7798" s="7">
        <v>360.28</v>
      </c>
    </row>
    <row r="7799" spans="1:3">
      <c r="A7799" s="6">
        <v>7796</v>
      </c>
      <c r="B7799" s="7">
        <v>996.68</v>
      </c>
      <c r="C7799" s="7">
        <v>996.68</v>
      </c>
    </row>
    <row r="7800" spans="1:3">
      <c r="A7800" s="6">
        <v>7797</v>
      </c>
      <c r="B7800" s="7">
        <v>196.53</v>
      </c>
      <c r="C7800" s="7">
        <v>196.53</v>
      </c>
    </row>
    <row r="7801" spans="1:3">
      <c r="A7801" s="6">
        <v>7798</v>
      </c>
      <c r="B7801" s="7">
        <v>1777.25</v>
      </c>
      <c r="C7801" s="7">
        <v>1777.25</v>
      </c>
    </row>
    <row r="7802" spans="1:3">
      <c r="A7802" s="6">
        <v>7799</v>
      </c>
      <c r="B7802" s="7">
        <v>85.97</v>
      </c>
      <c r="C7802" s="7">
        <v>85.97</v>
      </c>
    </row>
    <row r="7803" spans="1:3">
      <c r="A7803" s="6">
        <v>7800</v>
      </c>
      <c r="B7803" s="7">
        <v>3273.82</v>
      </c>
      <c r="C7803" s="7">
        <v>1636.91</v>
      </c>
    </row>
    <row r="7804" spans="1:3">
      <c r="A7804" s="6">
        <v>7801</v>
      </c>
      <c r="B7804" s="7">
        <v>282.13</v>
      </c>
      <c r="C7804" s="7">
        <v>282.13</v>
      </c>
    </row>
    <row r="7805" spans="1:3">
      <c r="A7805" s="6">
        <v>7802</v>
      </c>
      <c r="B7805" s="7">
        <v>185.18</v>
      </c>
      <c r="C7805" s="7">
        <v>185.18</v>
      </c>
    </row>
    <row r="7806" spans="1:3">
      <c r="A7806" s="6">
        <v>7803</v>
      </c>
      <c r="B7806" s="7">
        <v>258.66</v>
      </c>
      <c r="C7806" s="7">
        <v>258.66</v>
      </c>
    </row>
    <row r="7807" spans="1:3">
      <c r="A7807" s="6">
        <v>7804</v>
      </c>
      <c r="B7807" s="7">
        <v>999.09</v>
      </c>
      <c r="C7807" s="7">
        <v>999.09</v>
      </c>
    </row>
    <row r="7808" spans="1:3">
      <c r="A7808" s="6">
        <v>7805</v>
      </c>
      <c r="B7808" s="7">
        <v>211.3</v>
      </c>
      <c r="C7808" s="7">
        <v>211.3</v>
      </c>
    </row>
    <row r="7809" spans="1:3">
      <c r="A7809" s="6">
        <v>7806</v>
      </c>
      <c r="B7809" s="7">
        <v>1008.02</v>
      </c>
      <c r="C7809" s="7">
        <v>1008.02</v>
      </c>
    </row>
    <row r="7810" spans="1:3">
      <c r="A7810" s="6">
        <v>7807</v>
      </c>
      <c r="B7810" s="7">
        <v>2033.6</v>
      </c>
      <c r="C7810" s="7">
        <v>1016.8</v>
      </c>
    </row>
    <row r="7811" spans="1:3">
      <c r="A7811" s="6">
        <v>7808</v>
      </c>
      <c r="B7811" s="7">
        <v>1995.72</v>
      </c>
      <c r="C7811" s="7">
        <v>1995.72</v>
      </c>
    </row>
    <row r="7812" spans="1:3">
      <c r="A7812" s="6">
        <v>7809</v>
      </c>
      <c r="B7812" s="7">
        <v>1955.02</v>
      </c>
      <c r="C7812" s="7">
        <v>1955.02</v>
      </c>
    </row>
    <row r="7813" spans="1:3">
      <c r="A7813" s="6">
        <v>7810</v>
      </c>
      <c r="B7813" s="7">
        <v>344.53</v>
      </c>
      <c r="C7813" s="7">
        <v>344.53</v>
      </c>
    </row>
    <row r="7814" spans="1:3">
      <c r="A7814" s="6">
        <v>7811</v>
      </c>
      <c r="B7814" s="7">
        <v>209.84</v>
      </c>
      <c r="C7814" s="7">
        <v>209.84</v>
      </c>
    </row>
    <row r="7815" spans="1:3">
      <c r="A7815" s="6">
        <v>7812</v>
      </c>
      <c r="B7815" s="7">
        <v>1041.67</v>
      </c>
      <c r="C7815" s="7">
        <v>1041.67</v>
      </c>
    </row>
    <row r="7816" spans="1:3">
      <c r="A7816" s="6">
        <v>7813</v>
      </c>
      <c r="B7816" s="7">
        <v>785.7</v>
      </c>
      <c r="C7816" s="7">
        <v>392.85</v>
      </c>
    </row>
    <row r="7817" spans="1:3">
      <c r="A7817" s="6">
        <v>7814</v>
      </c>
      <c r="B7817" s="7">
        <v>1129.1</v>
      </c>
      <c r="C7817" s="7">
        <v>1129.1</v>
      </c>
    </row>
    <row r="7818" spans="1:3">
      <c r="A7818" s="6">
        <v>7815</v>
      </c>
      <c r="B7818" s="7">
        <v>1502.76</v>
      </c>
      <c r="C7818" s="7">
        <v>751.38</v>
      </c>
    </row>
    <row r="7819" spans="1:3">
      <c r="A7819" s="6">
        <v>7816</v>
      </c>
      <c r="B7819" s="7">
        <v>531.36</v>
      </c>
      <c r="C7819" s="7">
        <v>265.68</v>
      </c>
    </row>
    <row r="7820" spans="1:3">
      <c r="A7820" s="6">
        <v>7817</v>
      </c>
      <c r="B7820" s="7">
        <v>880.04</v>
      </c>
      <c r="C7820" s="7">
        <v>440.02</v>
      </c>
    </row>
    <row r="7821" spans="1:3">
      <c r="A7821" s="6">
        <v>7818</v>
      </c>
      <c r="B7821" s="7">
        <v>718.97</v>
      </c>
      <c r="C7821" s="7">
        <v>718.97</v>
      </c>
    </row>
    <row r="7822" spans="1:3">
      <c r="A7822" s="6">
        <v>7819</v>
      </c>
      <c r="B7822" s="7">
        <v>151.46</v>
      </c>
      <c r="C7822" s="7">
        <v>151.46</v>
      </c>
    </row>
    <row r="7823" spans="1:3">
      <c r="A7823" s="6">
        <v>7820</v>
      </c>
      <c r="B7823" s="7">
        <v>245.09</v>
      </c>
      <c r="C7823" s="7">
        <v>245.09</v>
      </c>
    </row>
    <row r="7824" spans="1:3">
      <c r="A7824" s="6">
        <v>7821</v>
      </c>
      <c r="B7824" s="7">
        <v>270.86</v>
      </c>
      <c r="C7824" s="7">
        <v>270.86</v>
      </c>
    </row>
    <row r="7825" spans="1:3">
      <c r="A7825" s="6">
        <v>7822</v>
      </c>
      <c r="B7825" s="7">
        <v>561.22</v>
      </c>
      <c r="C7825" s="7">
        <v>280.61</v>
      </c>
    </row>
    <row r="7826" spans="1:3">
      <c r="A7826" s="6">
        <v>7823</v>
      </c>
      <c r="B7826" s="7">
        <v>1132.74</v>
      </c>
      <c r="C7826" s="7">
        <v>377.58</v>
      </c>
    </row>
    <row r="7827" spans="1:3">
      <c r="A7827" s="6">
        <v>7824</v>
      </c>
      <c r="B7827" s="7">
        <v>142.43</v>
      </c>
      <c r="C7827" s="7">
        <v>142.43</v>
      </c>
    </row>
    <row r="7828" spans="1:3">
      <c r="A7828" s="6">
        <v>7825</v>
      </c>
      <c r="B7828" s="7">
        <v>332.91</v>
      </c>
      <c r="C7828" s="7">
        <v>332.91</v>
      </c>
    </row>
    <row r="7829" spans="1:3">
      <c r="A7829" s="6">
        <v>7826</v>
      </c>
      <c r="B7829" s="7">
        <v>963.88</v>
      </c>
      <c r="C7829" s="7">
        <v>963.88</v>
      </c>
    </row>
    <row r="7830" spans="1:3">
      <c r="A7830" s="6">
        <v>7827</v>
      </c>
      <c r="B7830" s="7">
        <v>447.91</v>
      </c>
      <c r="C7830" s="7">
        <v>447.91</v>
      </c>
    </row>
    <row r="7831" spans="1:3">
      <c r="A7831" s="6">
        <v>7828</v>
      </c>
      <c r="B7831" s="7">
        <v>1786.37</v>
      </c>
      <c r="C7831" s="7">
        <v>1786.37</v>
      </c>
    </row>
    <row r="7832" spans="1:3">
      <c r="A7832" s="6">
        <v>7829</v>
      </c>
      <c r="B7832" s="7">
        <v>340.18</v>
      </c>
      <c r="C7832" s="7">
        <v>340.18</v>
      </c>
    </row>
    <row r="7833" spans="1:3">
      <c r="A7833" s="6">
        <v>7830</v>
      </c>
      <c r="B7833" s="7">
        <v>366.31</v>
      </c>
      <c r="C7833" s="7">
        <v>366.31</v>
      </c>
    </row>
    <row r="7834" spans="1:3">
      <c r="A7834" s="6">
        <v>7831</v>
      </c>
      <c r="B7834" s="7">
        <v>1618.23</v>
      </c>
      <c r="C7834" s="7">
        <v>1618.23</v>
      </c>
    </row>
    <row r="7835" spans="1:3">
      <c r="A7835" s="6">
        <v>7832</v>
      </c>
      <c r="B7835" s="7">
        <v>1772.96</v>
      </c>
      <c r="C7835" s="7">
        <v>886.48</v>
      </c>
    </row>
    <row r="7836" spans="1:3">
      <c r="A7836" s="6">
        <v>7833</v>
      </c>
      <c r="B7836" s="7">
        <v>553.5</v>
      </c>
      <c r="C7836" s="7">
        <v>276.75</v>
      </c>
    </row>
    <row r="7837" spans="1:3">
      <c r="A7837" s="6">
        <v>7834</v>
      </c>
      <c r="B7837" s="7">
        <v>1146.95</v>
      </c>
      <c r="C7837" s="7">
        <v>1146.95</v>
      </c>
    </row>
    <row r="7838" spans="1:3">
      <c r="A7838" s="6">
        <v>7835</v>
      </c>
      <c r="B7838" s="7">
        <v>399.61</v>
      </c>
      <c r="C7838" s="7">
        <v>399.61</v>
      </c>
    </row>
    <row r="7839" spans="1:3">
      <c r="A7839" s="6">
        <v>7836</v>
      </c>
      <c r="B7839" s="7">
        <v>623.01</v>
      </c>
      <c r="C7839" s="7">
        <v>623.01</v>
      </c>
    </row>
    <row r="7840" spans="1:3">
      <c r="A7840" s="6">
        <v>7837</v>
      </c>
      <c r="B7840" s="7">
        <v>269.42</v>
      </c>
      <c r="C7840" s="7">
        <v>134.71</v>
      </c>
    </row>
    <row r="7841" spans="1:3">
      <c r="A7841" s="6">
        <v>7838</v>
      </c>
      <c r="B7841" s="7">
        <v>142.43</v>
      </c>
      <c r="C7841" s="7">
        <v>142.43</v>
      </c>
    </row>
    <row r="7842" spans="1:3">
      <c r="A7842" s="6">
        <v>7839</v>
      </c>
      <c r="B7842" s="7">
        <v>638.1</v>
      </c>
      <c r="C7842" s="7">
        <v>638.1</v>
      </c>
    </row>
    <row r="7843" spans="1:3">
      <c r="A7843" s="6">
        <v>7840</v>
      </c>
      <c r="B7843" s="7">
        <v>1246.52</v>
      </c>
      <c r="C7843" s="7">
        <v>623.26</v>
      </c>
    </row>
    <row r="7844" spans="1:3">
      <c r="A7844" s="6">
        <v>7841</v>
      </c>
      <c r="B7844" s="7">
        <v>1777.25</v>
      </c>
      <c r="C7844" s="7">
        <v>1777.25</v>
      </c>
    </row>
    <row r="7845" spans="1:3">
      <c r="A7845" s="6">
        <v>7842</v>
      </c>
      <c r="B7845" s="7">
        <v>1828.18</v>
      </c>
      <c r="C7845" s="7">
        <v>914.09</v>
      </c>
    </row>
    <row r="7846" spans="1:3">
      <c r="A7846" s="6">
        <v>7843</v>
      </c>
      <c r="B7846" s="7">
        <v>367.55</v>
      </c>
      <c r="C7846" s="7">
        <v>367.55</v>
      </c>
    </row>
    <row r="7847" spans="1:3">
      <c r="A7847" s="6">
        <v>7844</v>
      </c>
      <c r="B7847" s="7">
        <v>541.72</v>
      </c>
      <c r="C7847" s="7">
        <v>270.86</v>
      </c>
    </row>
    <row r="7848" spans="1:3">
      <c r="A7848" s="6">
        <v>7845</v>
      </c>
      <c r="B7848" s="7">
        <v>422.21</v>
      </c>
      <c r="C7848" s="7">
        <v>422.21</v>
      </c>
    </row>
    <row r="7849" spans="1:3">
      <c r="A7849" s="6">
        <v>7846</v>
      </c>
      <c r="B7849" s="7">
        <v>872.4</v>
      </c>
      <c r="C7849" s="7">
        <v>436.2</v>
      </c>
    </row>
    <row r="7850" spans="1:3">
      <c r="A7850" s="6">
        <v>7847</v>
      </c>
      <c r="B7850" s="7">
        <v>257.17</v>
      </c>
      <c r="C7850" s="7">
        <v>257.17</v>
      </c>
    </row>
    <row r="7851" spans="1:3">
      <c r="A7851" s="6">
        <v>7848</v>
      </c>
      <c r="B7851" s="7">
        <v>485.89</v>
      </c>
      <c r="C7851" s="7">
        <v>485.89</v>
      </c>
    </row>
    <row r="7852" spans="1:3">
      <c r="A7852" s="6">
        <v>7849</v>
      </c>
      <c r="B7852" s="7">
        <v>439.45</v>
      </c>
      <c r="C7852" s="7">
        <v>439.45</v>
      </c>
    </row>
    <row r="7853" spans="1:3">
      <c r="A7853" s="6">
        <v>7850</v>
      </c>
      <c r="B7853" s="7">
        <v>1146.95</v>
      </c>
      <c r="C7853" s="7">
        <v>1146.95</v>
      </c>
    </row>
    <row r="7854" spans="1:3">
      <c r="A7854" s="6">
        <v>7851</v>
      </c>
      <c r="B7854" s="7">
        <v>618.93</v>
      </c>
      <c r="C7854" s="7">
        <v>618.93</v>
      </c>
    </row>
    <row r="7855" spans="1:3">
      <c r="A7855" s="6">
        <v>7852</v>
      </c>
      <c r="B7855" s="7">
        <v>623.01</v>
      </c>
      <c r="C7855" s="7">
        <v>623.01</v>
      </c>
    </row>
    <row r="7856" spans="1:3">
      <c r="A7856" s="6">
        <v>7853</v>
      </c>
      <c r="B7856" s="7">
        <v>193.8</v>
      </c>
      <c r="C7856" s="7">
        <v>193.8</v>
      </c>
    </row>
    <row r="7857" spans="1:3">
      <c r="A7857" s="6">
        <v>7854</v>
      </c>
      <c r="B7857" s="7">
        <v>788.31</v>
      </c>
      <c r="C7857" s="7">
        <v>788.31</v>
      </c>
    </row>
    <row r="7858" spans="1:3">
      <c r="A7858" s="6">
        <v>7855</v>
      </c>
      <c r="B7858" s="7">
        <v>211.3</v>
      </c>
      <c r="C7858" s="7">
        <v>211.3</v>
      </c>
    </row>
    <row r="7859" spans="1:3">
      <c r="A7859" s="6">
        <v>7856</v>
      </c>
      <c r="B7859" s="7">
        <v>1803.02</v>
      </c>
      <c r="C7859" s="7">
        <v>901.51</v>
      </c>
    </row>
    <row r="7860" spans="1:3">
      <c r="A7860" s="6">
        <v>7857</v>
      </c>
      <c r="B7860" s="7">
        <v>1153.5</v>
      </c>
      <c r="C7860" s="7">
        <v>1153.5</v>
      </c>
    </row>
    <row r="7861" spans="1:3">
      <c r="A7861" s="6">
        <v>7858</v>
      </c>
      <c r="B7861" s="7">
        <v>290.79</v>
      </c>
      <c r="C7861" s="7">
        <v>290.79</v>
      </c>
    </row>
    <row r="7862" spans="1:3">
      <c r="A7862" s="6">
        <v>7859</v>
      </c>
      <c r="B7862" s="7">
        <v>296.31</v>
      </c>
      <c r="C7862" s="7">
        <v>296.31</v>
      </c>
    </row>
    <row r="7863" spans="1:3">
      <c r="A7863" s="6">
        <v>7860</v>
      </c>
      <c r="B7863" s="7">
        <v>1798.4</v>
      </c>
      <c r="C7863" s="7">
        <v>899.2</v>
      </c>
    </row>
    <row r="7864" spans="1:3">
      <c r="A7864" s="6">
        <v>7861</v>
      </c>
      <c r="B7864" s="7">
        <v>490.18</v>
      </c>
      <c r="C7864" s="7">
        <v>245.09</v>
      </c>
    </row>
    <row r="7865" spans="1:3">
      <c r="A7865" s="6">
        <v>7862</v>
      </c>
      <c r="B7865" s="7">
        <v>284.14</v>
      </c>
      <c r="C7865" s="7">
        <v>284.14</v>
      </c>
    </row>
    <row r="7866" spans="1:3">
      <c r="A7866" s="6">
        <v>7863</v>
      </c>
      <c r="B7866" s="7">
        <v>2447.55</v>
      </c>
      <c r="C7866" s="7">
        <v>815.85</v>
      </c>
    </row>
    <row r="7867" spans="1:3">
      <c r="A7867" s="6">
        <v>7864</v>
      </c>
      <c r="B7867" s="7">
        <v>1072.43</v>
      </c>
      <c r="C7867" s="7">
        <v>1072.43</v>
      </c>
    </row>
    <row r="7868" spans="1:3">
      <c r="A7868" s="6">
        <v>7865</v>
      </c>
      <c r="B7868" s="7">
        <v>1016.02</v>
      </c>
      <c r="C7868" s="7">
        <v>1016.02</v>
      </c>
    </row>
    <row r="7869" spans="1:3">
      <c r="A7869" s="6">
        <v>7866</v>
      </c>
      <c r="B7869" s="7">
        <v>374.8</v>
      </c>
      <c r="C7869" s="7">
        <v>374.8</v>
      </c>
    </row>
    <row r="7870" spans="1:3">
      <c r="A7870" s="6">
        <v>7867</v>
      </c>
      <c r="B7870" s="7">
        <v>360.28</v>
      </c>
      <c r="C7870" s="7">
        <v>360.28</v>
      </c>
    </row>
    <row r="7871" spans="1:3">
      <c r="A7871" s="6">
        <v>7868</v>
      </c>
      <c r="B7871" s="7">
        <v>526.08</v>
      </c>
      <c r="C7871" s="7">
        <v>526.08</v>
      </c>
    </row>
    <row r="7872" spans="1:3">
      <c r="A7872" s="6">
        <v>7869</v>
      </c>
      <c r="B7872" s="7">
        <v>667.26</v>
      </c>
      <c r="C7872" s="7">
        <v>667.26</v>
      </c>
    </row>
    <row r="7873" spans="1:3">
      <c r="A7873" s="6">
        <v>7870</v>
      </c>
      <c r="B7873" s="7">
        <v>665.31</v>
      </c>
      <c r="C7873" s="7">
        <v>665.31</v>
      </c>
    </row>
    <row r="7874" spans="1:3">
      <c r="A7874" s="6">
        <v>7871</v>
      </c>
      <c r="B7874" s="7">
        <v>578.97</v>
      </c>
      <c r="C7874" s="7">
        <v>578.97</v>
      </c>
    </row>
    <row r="7875" spans="1:3">
      <c r="A7875" s="6">
        <v>7872</v>
      </c>
      <c r="B7875" s="7">
        <v>884.64</v>
      </c>
      <c r="C7875" s="7">
        <v>884.64</v>
      </c>
    </row>
    <row r="7876" spans="1:3">
      <c r="A7876" s="6">
        <v>7873</v>
      </c>
      <c r="B7876" s="7">
        <v>1007.5</v>
      </c>
      <c r="C7876" s="7">
        <v>1007.5</v>
      </c>
    </row>
    <row r="7877" spans="1:3">
      <c r="A7877" s="6">
        <v>7874</v>
      </c>
      <c r="B7877" s="7">
        <v>422.21</v>
      </c>
      <c r="C7877" s="7">
        <v>422.21</v>
      </c>
    </row>
    <row r="7878" spans="1:3">
      <c r="A7878" s="6">
        <v>7875</v>
      </c>
      <c r="B7878" s="7">
        <v>580</v>
      </c>
      <c r="C7878" s="7">
        <v>580</v>
      </c>
    </row>
    <row r="7879" spans="1:3">
      <c r="A7879" s="6">
        <v>7876</v>
      </c>
      <c r="B7879" s="7">
        <v>120.27</v>
      </c>
      <c r="C7879" s="7">
        <v>120.27</v>
      </c>
    </row>
    <row r="7880" spans="1:3">
      <c r="A7880" s="6">
        <v>7877</v>
      </c>
      <c r="B7880" s="7">
        <v>996.68</v>
      </c>
      <c r="C7880" s="7">
        <v>996.68</v>
      </c>
    </row>
    <row r="7881" spans="1:3">
      <c r="A7881" s="6">
        <v>7878</v>
      </c>
      <c r="B7881" s="7">
        <v>999.58</v>
      </c>
      <c r="C7881" s="7">
        <v>999.58</v>
      </c>
    </row>
    <row r="7882" spans="1:3">
      <c r="A7882" s="6">
        <v>7879</v>
      </c>
      <c r="B7882" s="7">
        <v>164.87</v>
      </c>
      <c r="C7882" s="7">
        <v>164.87</v>
      </c>
    </row>
    <row r="7883" spans="1:3">
      <c r="A7883" s="6">
        <v>7880</v>
      </c>
      <c r="B7883" s="7">
        <v>612.18</v>
      </c>
      <c r="C7883" s="7">
        <v>204.06</v>
      </c>
    </row>
    <row r="7884" spans="1:3">
      <c r="A7884" s="6">
        <v>7881</v>
      </c>
      <c r="B7884" s="7">
        <v>753.56</v>
      </c>
      <c r="C7884" s="7">
        <v>376.78</v>
      </c>
    </row>
    <row r="7885" spans="1:3">
      <c r="A7885" s="6">
        <v>7882</v>
      </c>
      <c r="B7885" s="7">
        <v>1128.91</v>
      </c>
      <c r="C7885" s="7">
        <v>1128.91</v>
      </c>
    </row>
    <row r="7886" spans="1:3">
      <c r="A7886" s="6">
        <v>7883</v>
      </c>
      <c r="B7886" s="7">
        <v>996.68</v>
      </c>
      <c r="C7886" s="7">
        <v>996.68</v>
      </c>
    </row>
    <row r="7887" spans="1:3">
      <c r="A7887" s="6">
        <v>7884</v>
      </c>
      <c r="B7887" s="7">
        <v>485.89</v>
      </c>
      <c r="C7887" s="7">
        <v>485.89</v>
      </c>
    </row>
    <row r="7888" spans="1:3">
      <c r="A7888" s="6">
        <v>7885</v>
      </c>
      <c r="B7888" s="7">
        <v>258.66</v>
      </c>
      <c r="C7888" s="7">
        <v>258.66</v>
      </c>
    </row>
    <row r="7889" spans="1:3">
      <c r="A7889" s="6">
        <v>7886</v>
      </c>
      <c r="B7889" s="7">
        <v>798.94</v>
      </c>
      <c r="C7889" s="7">
        <v>798.94</v>
      </c>
    </row>
    <row r="7890" spans="1:3">
      <c r="A7890" s="6">
        <v>7887</v>
      </c>
      <c r="B7890" s="7">
        <v>579.6</v>
      </c>
      <c r="C7890" s="7">
        <v>579.6</v>
      </c>
    </row>
    <row r="7891" spans="1:3">
      <c r="A7891" s="6">
        <v>7888</v>
      </c>
      <c r="B7891" s="7">
        <v>685.35</v>
      </c>
      <c r="C7891" s="7">
        <v>228.45</v>
      </c>
    </row>
    <row r="7892" spans="1:3">
      <c r="A7892" s="6">
        <v>7889</v>
      </c>
      <c r="B7892" s="7">
        <v>842.1</v>
      </c>
      <c r="C7892" s="7">
        <v>842.1</v>
      </c>
    </row>
    <row r="7893" spans="1:3">
      <c r="A7893" s="6">
        <v>7890</v>
      </c>
      <c r="B7893" s="7">
        <v>1763.82</v>
      </c>
      <c r="C7893" s="7">
        <v>881.91</v>
      </c>
    </row>
    <row r="7894" spans="1:3">
      <c r="A7894" s="6">
        <v>7891</v>
      </c>
      <c r="B7894" s="7">
        <v>619.65</v>
      </c>
      <c r="C7894" s="7">
        <v>619.65</v>
      </c>
    </row>
    <row r="7895" spans="1:3">
      <c r="A7895" s="6">
        <v>7892</v>
      </c>
      <c r="B7895" s="7">
        <v>159.37</v>
      </c>
      <c r="C7895" s="7">
        <v>159.37</v>
      </c>
    </row>
    <row r="7896" spans="1:3">
      <c r="A7896" s="6">
        <v>7893</v>
      </c>
      <c r="B7896" s="7">
        <v>1777.25</v>
      </c>
      <c r="C7896" s="7">
        <v>1777.25</v>
      </c>
    </row>
    <row r="7897" spans="1:3">
      <c r="A7897" s="6">
        <v>7894</v>
      </c>
      <c r="B7897" s="7">
        <v>435.69</v>
      </c>
      <c r="C7897" s="7">
        <v>435.69</v>
      </c>
    </row>
    <row r="7898" spans="1:3">
      <c r="A7898" s="6">
        <v>7895</v>
      </c>
      <c r="B7898" s="7">
        <v>207.19</v>
      </c>
      <c r="C7898" s="7">
        <v>207.19</v>
      </c>
    </row>
    <row r="7899" spans="1:3">
      <c r="A7899" s="6">
        <v>7896</v>
      </c>
      <c r="B7899" s="7">
        <v>142.43</v>
      </c>
      <c r="C7899" s="7">
        <v>142.43</v>
      </c>
    </row>
    <row r="7900" spans="1:3">
      <c r="A7900" s="6">
        <v>7897</v>
      </c>
      <c r="B7900" s="7">
        <v>245.09</v>
      </c>
      <c r="C7900" s="7">
        <v>245.09</v>
      </c>
    </row>
    <row r="7901" spans="1:3">
      <c r="A7901" s="6">
        <v>7898</v>
      </c>
      <c r="B7901" s="7">
        <v>394.17</v>
      </c>
      <c r="C7901" s="7">
        <v>394.17</v>
      </c>
    </row>
    <row r="7902" spans="1:3">
      <c r="A7902" s="6">
        <v>7899</v>
      </c>
      <c r="B7902" s="7">
        <v>277.47</v>
      </c>
      <c r="C7902" s="7">
        <v>277.47</v>
      </c>
    </row>
    <row r="7903" spans="1:3">
      <c r="A7903" s="6">
        <v>7900</v>
      </c>
      <c r="B7903" s="7">
        <v>30.63</v>
      </c>
      <c r="C7903" s="7">
        <v>30.63</v>
      </c>
    </row>
    <row r="7904" spans="1:3">
      <c r="A7904" s="6">
        <v>7901</v>
      </c>
      <c r="B7904" s="7">
        <v>169.6</v>
      </c>
      <c r="C7904" s="7">
        <v>169.6</v>
      </c>
    </row>
    <row r="7905" spans="1:3">
      <c r="A7905" s="6">
        <v>7902</v>
      </c>
      <c r="B7905" s="7">
        <v>1579.5</v>
      </c>
      <c r="C7905" s="7">
        <v>789.75</v>
      </c>
    </row>
    <row r="7906" spans="1:3">
      <c r="A7906" s="6">
        <v>7903</v>
      </c>
      <c r="B7906" s="7">
        <v>360.28</v>
      </c>
      <c r="C7906" s="7">
        <v>360.28</v>
      </c>
    </row>
    <row r="7907" spans="1:3">
      <c r="A7907" s="6">
        <v>7904</v>
      </c>
      <c r="B7907" s="7">
        <v>1802.19</v>
      </c>
      <c r="C7907" s="7">
        <v>1802.19</v>
      </c>
    </row>
    <row r="7908" spans="1:3">
      <c r="A7908" s="6">
        <v>7905</v>
      </c>
      <c r="B7908" s="7">
        <v>250.59</v>
      </c>
      <c r="C7908" s="7">
        <v>250.59</v>
      </c>
    </row>
    <row r="7909" spans="1:3">
      <c r="A7909" s="6">
        <v>7906</v>
      </c>
      <c r="B7909" s="7">
        <v>198.89</v>
      </c>
      <c r="C7909" s="7">
        <v>198.89</v>
      </c>
    </row>
    <row r="7910" spans="1:3">
      <c r="A7910" s="6">
        <v>7907</v>
      </c>
      <c r="B7910" s="7">
        <v>578.97</v>
      </c>
      <c r="C7910" s="7">
        <v>578.97</v>
      </c>
    </row>
    <row r="7911" spans="1:3">
      <c r="A7911" s="6">
        <v>7908</v>
      </c>
      <c r="B7911" s="7">
        <v>1008.02</v>
      </c>
      <c r="C7911" s="7">
        <v>1008.02</v>
      </c>
    </row>
    <row r="7912" spans="1:3">
      <c r="A7912" s="6">
        <v>7909</v>
      </c>
      <c r="B7912" s="7">
        <v>823.72</v>
      </c>
      <c r="C7912" s="7">
        <v>823.72</v>
      </c>
    </row>
    <row r="7913" spans="1:3">
      <c r="A7913" s="6">
        <v>7910</v>
      </c>
      <c r="B7913" s="7">
        <v>557.86</v>
      </c>
      <c r="C7913" s="7">
        <v>278.93</v>
      </c>
    </row>
    <row r="7914" spans="1:3">
      <c r="A7914" s="6">
        <v>7911</v>
      </c>
      <c r="B7914" s="7">
        <v>254.46</v>
      </c>
      <c r="C7914" s="7">
        <v>254.46</v>
      </c>
    </row>
    <row r="7915" spans="1:3">
      <c r="A7915" s="6">
        <v>7912</v>
      </c>
      <c r="B7915" s="7">
        <v>1860.2</v>
      </c>
      <c r="C7915" s="7">
        <v>1860.2</v>
      </c>
    </row>
    <row r="7916" spans="1:3">
      <c r="A7916" s="6">
        <v>7913</v>
      </c>
      <c r="B7916" s="7">
        <v>448.66</v>
      </c>
      <c r="C7916" s="7">
        <v>448.66</v>
      </c>
    </row>
    <row r="7917" spans="1:3">
      <c r="A7917" s="6">
        <v>7914</v>
      </c>
      <c r="B7917" s="7">
        <v>1146.95</v>
      </c>
      <c r="C7917" s="7">
        <v>1146.95</v>
      </c>
    </row>
    <row r="7918" spans="1:3">
      <c r="A7918" s="6">
        <v>7915</v>
      </c>
      <c r="B7918" s="7">
        <v>2015</v>
      </c>
      <c r="C7918" s="7">
        <v>1007.5</v>
      </c>
    </row>
    <row r="7919" spans="1:3">
      <c r="A7919" s="6">
        <v>7916</v>
      </c>
      <c r="B7919" s="7">
        <v>448.66</v>
      </c>
      <c r="C7919" s="7">
        <v>448.66</v>
      </c>
    </row>
    <row r="7920" spans="1:3">
      <c r="A7920" s="6">
        <v>7917</v>
      </c>
      <c r="B7920" s="7">
        <v>1828.18</v>
      </c>
      <c r="C7920" s="7">
        <v>914.09</v>
      </c>
    </row>
    <row r="7921" spans="1:3">
      <c r="A7921" s="6">
        <v>7918</v>
      </c>
      <c r="B7921" s="7">
        <v>399.61</v>
      </c>
      <c r="C7921" s="7">
        <v>399.61</v>
      </c>
    </row>
    <row r="7922" spans="1:3">
      <c r="A7922" s="6">
        <v>7919</v>
      </c>
      <c r="B7922" s="7">
        <v>154.02</v>
      </c>
      <c r="C7922" s="7">
        <v>154.02</v>
      </c>
    </row>
    <row r="7923" spans="1:3">
      <c r="A7923" s="6">
        <v>7920</v>
      </c>
      <c r="B7923" s="7">
        <v>189.69</v>
      </c>
      <c r="C7923" s="7">
        <v>189.69</v>
      </c>
    </row>
    <row r="7924" spans="1:3">
      <c r="A7924" s="6">
        <v>7921</v>
      </c>
      <c r="B7924" s="7">
        <v>336.51</v>
      </c>
      <c r="C7924" s="7">
        <v>336.51</v>
      </c>
    </row>
    <row r="7925" spans="1:3">
      <c r="A7925" s="6">
        <v>7922</v>
      </c>
      <c r="B7925" s="7">
        <v>485.49</v>
      </c>
      <c r="C7925" s="7">
        <v>485.49</v>
      </c>
    </row>
    <row r="7926" spans="1:3">
      <c r="A7926" s="6">
        <v>7923</v>
      </c>
      <c r="B7926" s="7">
        <v>1786.37</v>
      </c>
      <c r="C7926" s="7">
        <v>1786.37</v>
      </c>
    </row>
    <row r="7927" spans="1:3">
      <c r="A7927" s="6">
        <v>7924</v>
      </c>
      <c r="B7927" s="7">
        <v>151.46</v>
      </c>
      <c r="C7927" s="7">
        <v>151.46</v>
      </c>
    </row>
    <row r="7928" spans="1:3">
      <c r="A7928" s="6">
        <v>7925</v>
      </c>
      <c r="B7928" s="7">
        <v>258.66</v>
      </c>
      <c r="C7928" s="7">
        <v>258.66</v>
      </c>
    </row>
    <row r="7929" spans="1:3">
      <c r="A7929" s="6">
        <v>7926</v>
      </c>
      <c r="B7929" s="7">
        <v>1936.86</v>
      </c>
      <c r="C7929" s="7">
        <v>968.43</v>
      </c>
    </row>
    <row r="7930" spans="1:3">
      <c r="A7930" s="6">
        <v>7927</v>
      </c>
      <c r="B7930" s="7">
        <v>493.21</v>
      </c>
      <c r="C7930" s="7">
        <v>493.21</v>
      </c>
    </row>
    <row r="7931" spans="1:3">
      <c r="A7931" s="6">
        <v>7928</v>
      </c>
      <c r="B7931" s="7">
        <v>526.08</v>
      </c>
      <c r="C7931" s="7">
        <v>526.08</v>
      </c>
    </row>
    <row r="7932" spans="1:3">
      <c r="A7932" s="6">
        <v>7929</v>
      </c>
      <c r="B7932" s="7">
        <v>315.29</v>
      </c>
      <c r="C7932" s="7">
        <v>315.29</v>
      </c>
    </row>
    <row r="7933" spans="1:3">
      <c r="A7933" s="6">
        <v>7930</v>
      </c>
      <c r="B7933" s="7">
        <v>547.37</v>
      </c>
      <c r="C7933" s="7">
        <v>547.37</v>
      </c>
    </row>
    <row r="7934" spans="1:3">
      <c r="A7934" s="6">
        <v>7931</v>
      </c>
      <c r="B7934" s="7">
        <v>154.02</v>
      </c>
      <c r="C7934" s="7">
        <v>154.02</v>
      </c>
    </row>
    <row r="7935" spans="1:3">
      <c r="A7935" s="6">
        <v>7932</v>
      </c>
      <c r="B7935" s="7">
        <v>209.84</v>
      </c>
      <c r="C7935" s="7">
        <v>209.84</v>
      </c>
    </row>
    <row r="7936" spans="1:3">
      <c r="A7936" s="6">
        <v>7933</v>
      </c>
      <c r="B7936" s="7">
        <v>871.38</v>
      </c>
      <c r="C7936" s="7">
        <v>435.69</v>
      </c>
    </row>
    <row r="7937" spans="1:3">
      <c r="A7937" s="6">
        <v>7934</v>
      </c>
      <c r="B7937" s="7">
        <v>858.98</v>
      </c>
      <c r="C7937" s="7">
        <v>858.98</v>
      </c>
    </row>
    <row r="7938" spans="1:3">
      <c r="A7938" s="6">
        <v>7935</v>
      </c>
      <c r="B7938" s="7">
        <v>240.57</v>
      </c>
      <c r="C7938" s="7">
        <v>240.57</v>
      </c>
    </row>
    <row r="7939" spans="1:3">
      <c r="A7939" s="6">
        <v>7936</v>
      </c>
      <c r="B7939" s="7">
        <v>336.89</v>
      </c>
      <c r="C7939" s="7">
        <v>336.89</v>
      </c>
    </row>
    <row r="7940" spans="1:3">
      <c r="A7940" s="6">
        <v>7937</v>
      </c>
      <c r="B7940" s="7">
        <v>966.66</v>
      </c>
      <c r="C7940" s="7">
        <v>966.66</v>
      </c>
    </row>
    <row r="7941" spans="1:3">
      <c r="A7941" s="6">
        <v>7938</v>
      </c>
      <c r="B7941" s="7">
        <v>419.68</v>
      </c>
      <c r="C7941" s="7">
        <v>209.84</v>
      </c>
    </row>
    <row r="7942" spans="1:3">
      <c r="A7942" s="6">
        <v>7939</v>
      </c>
      <c r="B7942" s="7">
        <v>260.61</v>
      </c>
      <c r="C7942" s="7">
        <v>260.61</v>
      </c>
    </row>
    <row r="7943" spans="1:3">
      <c r="A7943" s="6">
        <v>7940</v>
      </c>
      <c r="B7943" s="7">
        <v>1041.67</v>
      </c>
      <c r="C7943" s="7">
        <v>1041.67</v>
      </c>
    </row>
    <row r="7944" spans="1:3">
      <c r="A7944" s="6">
        <v>7941</v>
      </c>
      <c r="B7944" s="7">
        <v>187.89</v>
      </c>
      <c r="C7944" s="7">
        <v>187.89</v>
      </c>
    </row>
    <row r="7945" spans="1:3">
      <c r="A7945" s="6">
        <v>7942</v>
      </c>
      <c r="B7945" s="7">
        <v>200.91</v>
      </c>
      <c r="C7945" s="7">
        <v>200.91</v>
      </c>
    </row>
    <row r="7946" spans="1:3">
      <c r="A7946" s="6">
        <v>7943</v>
      </c>
      <c r="B7946" s="7">
        <v>1517.02</v>
      </c>
      <c r="C7946" s="7">
        <v>1517.02</v>
      </c>
    </row>
    <row r="7947" spans="1:3">
      <c r="A7947" s="6">
        <v>7944</v>
      </c>
      <c r="B7947" s="7">
        <v>1417.1</v>
      </c>
      <c r="C7947" s="7">
        <v>1417.1</v>
      </c>
    </row>
    <row r="7948" spans="1:3">
      <c r="A7948" s="6">
        <v>7945</v>
      </c>
      <c r="B7948" s="7">
        <v>2445.09</v>
      </c>
      <c r="C7948" s="7">
        <v>815.03</v>
      </c>
    </row>
    <row r="7949" spans="1:3">
      <c r="A7949" s="6">
        <v>7946</v>
      </c>
      <c r="B7949" s="7">
        <v>970.98</v>
      </c>
      <c r="C7949" s="7">
        <v>485.49</v>
      </c>
    </row>
    <row r="7950" spans="1:3">
      <c r="A7950" s="6">
        <v>7947</v>
      </c>
      <c r="B7950" s="7">
        <v>399.61</v>
      </c>
      <c r="C7950" s="7">
        <v>399.61</v>
      </c>
    </row>
    <row r="7951" spans="1:3">
      <c r="A7951" s="6">
        <v>7948</v>
      </c>
      <c r="B7951" s="7">
        <v>628.59</v>
      </c>
      <c r="C7951" s="7">
        <v>628.59</v>
      </c>
    </row>
    <row r="7952" spans="1:3">
      <c r="A7952" s="6">
        <v>7949</v>
      </c>
      <c r="B7952" s="7">
        <v>1828.18</v>
      </c>
      <c r="C7952" s="7">
        <v>914.09</v>
      </c>
    </row>
    <row r="7953" spans="1:3">
      <c r="A7953" s="6">
        <v>7950</v>
      </c>
      <c r="B7953" s="7">
        <v>394.17</v>
      </c>
      <c r="C7953" s="7">
        <v>394.17</v>
      </c>
    </row>
    <row r="7954" spans="1:3">
      <c r="A7954" s="6">
        <v>7951</v>
      </c>
      <c r="B7954" s="7">
        <v>1933.32</v>
      </c>
      <c r="C7954" s="7">
        <v>966.66</v>
      </c>
    </row>
    <row r="7955" spans="1:3">
      <c r="A7955" s="6">
        <v>7952</v>
      </c>
      <c r="B7955" s="7">
        <v>255.79</v>
      </c>
      <c r="C7955" s="7">
        <v>255.79</v>
      </c>
    </row>
    <row r="7956" spans="1:3">
      <c r="A7956" s="6">
        <v>7953</v>
      </c>
      <c r="B7956" s="7">
        <v>1489</v>
      </c>
      <c r="C7956" s="7">
        <v>744.5</v>
      </c>
    </row>
    <row r="7957" spans="1:3">
      <c r="A7957" s="6">
        <v>7954</v>
      </c>
      <c r="B7957" s="7">
        <v>219.69</v>
      </c>
      <c r="C7957" s="7">
        <v>219.69</v>
      </c>
    </row>
    <row r="7958" spans="1:3">
      <c r="A7958" s="6">
        <v>7955</v>
      </c>
      <c r="B7958" s="7">
        <v>181.48</v>
      </c>
      <c r="C7958" s="7">
        <v>181.48</v>
      </c>
    </row>
    <row r="7959" spans="1:3">
      <c r="A7959" s="6">
        <v>7956</v>
      </c>
      <c r="B7959" s="7">
        <v>428.94</v>
      </c>
      <c r="C7959" s="7">
        <v>428.94</v>
      </c>
    </row>
    <row r="7960" spans="1:3">
      <c r="A7960" s="6">
        <v>7957</v>
      </c>
      <c r="B7960" s="7">
        <v>1013.63</v>
      </c>
      <c r="C7960" s="7">
        <v>1013.63</v>
      </c>
    </row>
    <row r="7961" spans="1:3">
      <c r="A7961" s="6">
        <v>7958</v>
      </c>
      <c r="B7961" s="7">
        <v>442.46</v>
      </c>
      <c r="C7961" s="7">
        <v>442.46</v>
      </c>
    </row>
    <row r="7962" spans="1:3">
      <c r="A7962" s="6">
        <v>7959</v>
      </c>
      <c r="B7962" s="7">
        <v>438.74</v>
      </c>
      <c r="C7962" s="7">
        <v>438.74</v>
      </c>
    </row>
    <row r="7963" spans="1:3">
      <c r="A7963" s="6">
        <v>7960</v>
      </c>
      <c r="B7963" s="7">
        <v>173.45</v>
      </c>
      <c r="C7963" s="7">
        <v>173.45</v>
      </c>
    </row>
    <row r="7964" spans="1:3">
      <c r="A7964" s="6">
        <v>7961</v>
      </c>
      <c r="B7964" s="7">
        <v>545.46</v>
      </c>
      <c r="C7964" s="7">
        <v>545.46</v>
      </c>
    </row>
    <row r="7965" spans="1:3">
      <c r="A7965" s="6">
        <v>7962</v>
      </c>
      <c r="B7965" s="7">
        <v>661.44</v>
      </c>
      <c r="C7965" s="7">
        <v>661.44</v>
      </c>
    </row>
    <row r="7966" spans="1:3">
      <c r="A7966" s="6">
        <v>7963</v>
      </c>
      <c r="B7966" s="7">
        <v>315.29</v>
      </c>
      <c r="C7966" s="7">
        <v>315.29</v>
      </c>
    </row>
    <row r="7967" spans="1:3">
      <c r="A7967" s="6">
        <v>7964</v>
      </c>
      <c r="B7967" s="7">
        <v>395.52</v>
      </c>
      <c r="C7967" s="7">
        <v>395.52</v>
      </c>
    </row>
    <row r="7968" spans="1:3">
      <c r="A7968" s="6">
        <v>7965</v>
      </c>
      <c r="B7968" s="7">
        <v>905.66</v>
      </c>
      <c r="C7968" s="7">
        <v>905.66</v>
      </c>
    </row>
    <row r="7969" spans="1:3">
      <c r="A7969" s="6">
        <v>7966</v>
      </c>
      <c r="B7969" s="7">
        <v>406.76</v>
      </c>
      <c r="C7969" s="7">
        <v>406.76</v>
      </c>
    </row>
    <row r="7970" spans="1:3">
      <c r="A7970" s="6">
        <v>7967</v>
      </c>
      <c r="B7970" s="7">
        <v>661.44</v>
      </c>
      <c r="C7970" s="7">
        <v>661.44</v>
      </c>
    </row>
    <row r="7971" spans="1:3">
      <c r="A7971" s="6">
        <v>7968</v>
      </c>
      <c r="B7971" s="7">
        <v>729.22</v>
      </c>
      <c r="C7971" s="7">
        <v>364.61</v>
      </c>
    </row>
    <row r="7972" spans="1:3">
      <c r="A7972" s="6">
        <v>7969</v>
      </c>
      <c r="B7972" s="7">
        <v>105.06</v>
      </c>
      <c r="C7972" s="7">
        <v>105.06</v>
      </c>
    </row>
    <row r="7973" spans="1:3">
      <c r="A7973" s="6">
        <v>7970</v>
      </c>
      <c r="B7973" s="7">
        <v>613.75</v>
      </c>
      <c r="C7973" s="7">
        <v>613.75</v>
      </c>
    </row>
    <row r="7974" spans="1:3">
      <c r="A7974" s="6">
        <v>7971</v>
      </c>
      <c r="B7974" s="7">
        <v>591.52</v>
      </c>
      <c r="C7974" s="7">
        <v>591.52</v>
      </c>
    </row>
    <row r="7975" spans="1:3">
      <c r="A7975" s="6">
        <v>7972</v>
      </c>
      <c r="B7975" s="7">
        <v>44.16</v>
      </c>
      <c r="C7975" s="7">
        <v>44.16</v>
      </c>
    </row>
    <row r="7976" spans="1:3">
      <c r="A7976" s="6">
        <v>7973</v>
      </c>
      <c r="B7976" s="7">
        <v>1285.69</v>
      </c>
      <c r="C7976" s="7">
        <v>1285.69</v>
      </c>
    </row>
    <row r="7977" spans="1:3">
      <c r="A7977" s="6">
        <v>7974</v>
      </c>
      <c r="B7977" s="7">
        <v>156.65</v>
      </c>
      <c r="C7977" s="7">
        <v>156.65</v>
      </c>
    </row>
    <row r="7978" spans="1:3">
      <c r="A7978" s="6">
        <v>7975</v>
      </c>
      <c r="B7978" s="7">
        <v>521.14</v>
      </c>
      <c r="C7978" s="7">
        <v>260.57</v>
      </c>
    </row>
    <row r="7979" spans="1:3">
      <c r="A7979" s="6">
        <v>7976</v>
      </c>
      <c r="B7979" s="7">
        <v>1124.4</v>
      </c>
      <c r="C7979" s="7">
        <v>374.8</v>
      </c>
    </row>
    <row r="7980" spans="1:3">
      <c r="A7980" s="6">
        <v>7977</v>
      </c>
      <c r="B7980" s="7">
        <v>968.43</v>
      </c>
      <c r="C7980" s="7">
        <v>968.43</v>
      </c>
    </row>
    <row r="7981" spans="1:3">
      <c r="A7981" s="6">
        <v>7978</v>
      </c>
      <c r="B7981" s="7">
        <v>448.66</v>
      </c>
      <c r="C7981" s="7">
        <v>448.66</v>
      </c>
    </row>
    <row r="7982" spans="1:3">
      <c r="A7982" s="6">
        <v>7979</v>
      </c>
      <c r="B7982" s="7">
        <v>399.61</v>
      </c>
      <c r="C7982" s="7">
        <v>399.61</v>
      </c>
    </row>
    <row r="7983" spans="1:3">
      <c r="A7983" s="6">
        <v>7980</v>
      </c>
      <c r="B7983" s="7">
        <v>280.61</v>
      </c>
      <c r="C7983" s="7">
        <v>280.61</v>
      </c>
    </row>
    <row r="7984" spans="1:3">
      <c r="A7984" s="6">
        <v>7981</v>
      </c>
      <c r="B7984" s="7">
        <v>494.16</v>
      </c>
      <c r="C7984" s="7">
        <v>247.08</v>
      </c>
    </row>
    <row r="7985" spans="1:3">
      <c r="A7985" s="6">
        <v>7982</v>
      </c>
      <c r="B7985" s="7">
        <v>140.76</v>
      </c>
      <c r="C7985" s="7">
        <v>140.76</v>
      </c>
    </row>
    <row r="7986" spans="1:3">
      <c r="A7986" s="6">
        <v>7983</v>
      </c>
      <c r="B7986" s="7">
        <v>636.04</v>
      </c>
      <c r="C7986" s="7">
        <v>318.02</v>
      </c>
    </row>
    <row r="7987" spans="1:3">
      <c r="A7987" s="6">
        <v>7984</v>
      </c>
      <c r="B7987" s="7">
        <v>204.06</v>
      </c>
      <c r="C7987" s="7">
        <v>204.06</v>
      </c>
    </row>
    <row r="7988" spans="1:3">
      <c r="A7988" s="6">
        <v>7985</v>
      </c>
      <c r="B7988" s="7">
        <v>266.31</v>
      </c>
      <c r="C7988" s="7">
        <v>266.31</v>
      </c>
    </row>
    <row r="7989" spans="1:3">
      <c r="A7989" s="6">
        <v>7986</v>
      </c>
      <c r="B7989" s="7">
        <v>899.2</v>
      </c>
      <c r="C7989" s="7">
        <v>899.2</v>
      </c>
    </row>
    <row r="7990" spans="1:3">
      <c r="A7990" s="6">
        <v>7987</v>
      </c>
      <c r="B7990" s="7">
        <v>270.67</v>
      </c>
      <c r="C7990" s="7">
        <v>270.67</v>
      </c>
    </row>
    <row r="7991" spans="1:3">
      <c r="A7991" s="6">
        <v>7988</v>
      </c>
      <c r="B7991" s="7">
        <v>1090.92</v>
      </c>
      <c r="C7991" s="7">
        <v>545.46</v>
      </c>
    </row>
    <row r="7992" spans="1:3">
      <c r="A7992" s="6">
        <v>7989</v>
      </c>
      <c r="B7992" s="7">
        <v>1129.1</v>
      </c>
      <c r="C7992" s="7">
        <v>1129.1</v>
      </c>
    </row>
    <row r="7993" spans="1:3">
      <c r="A7993" s="6">
        <v>7990</v>
      </c>
      <c r="B7993" s="7">
        <v>442.69</v>
      </c>
      <c r="C7993" s="7">
        <v>442.69</v>
      </c>
    </row>
    <row r="7994" spans="1:3">
      <c r="A7994" s="6">
        <v>7991</v>
      </c>
      <c r="B7994" s="7">
        <v>406.76</v>
      </c>
      <c r="C7994" s="7">
        <v>406.76</v>
      </c>
    </row>
    <row r="7995" spans="1:3">
      <c r="A7995" s="6">
        <v>7992</v>
      </c>
      <c r="B7995" s="7">
        <v>526.08</v>
      </c>
      <c r="C7995" s="7">
        <v>526.08</v>
      </c>
    </row>
    <row r="7996" spans="1:3">
      <c r="A7996" s="6">
        <v>7993</v>
      </c>
      <c r="B7996" s="7">
        <v>296.31</v>
      </c>
      <c r="C7996" s="7">
        <v>296.31</v>
      </c>
    </row>
    <row r="7997" spans="1:3">
      <c r="A7997" s="6">
        <v>7994</v>
      </c>
      <c r="B7997" s="7">
        <v>766.26</v>
      </c>
      <c r="C7997" s="7">
        <v>383.13</v>
      </c>
    </row>
    <row r="7998" spans="1:3">
      <c r="A7998" s="6">
        <v>7995</v>
      </c>
      <c r="B7998" s="7">
        <v>1883.98</v>
      </c>
      <c r="C7998" s="7">
        <v>941.99</v>
      </c>
    </row>
    <row r="7999" spans="1:3">
      <c r="A7999" s="6">
        <v>7996</v>
      </c>
      <c r="B7999" s="7">
        <v>416.48</v>
      </c>
      <c r="C7999" s="7">
        <v>208.24</v>
      </c>
    </row>
    <row r="8000" spans="1:3">
      <c r="A8000" s="6">
        <v>7997</v>
      </c>
      <c r="B8000" s="7">
        <v>948.99</v>
      </c>
      <c r="C8000" s="7">
        <v>948.99</v>
      </c>
    </row>
    <row r="8001" spans="1:3">
      <c r="A8001" s="6">
        <v>7998</v>
      </c>
      <c r="B8001" s="7">
        <v>290.79</v>
      </c>
      <c r="C8001" s="7">
        <v>290.79</v>
      </c>
    </row>
    <row r="8002" spans="1:3">
      <c r="A8002" s="6">
        <v>7999</v>
      </c>
      <c r="B8002" s="7">
        <v>96.07</v>
      </c>
      <c r="C8002" s="7">
        <v>96.07</v>
      </c>
    </row>
    <row r="8003" spans="1:3">
      <c r="A8003" s="6">
        <v>8000</v>
      </c>
      <c r="B8003" s="7">
        <v>401.69</v>
      </c>
      <c r="C8003" s="7">
        <v>401.69</v>
      </c>
    </row>
    <row r="8004" spans="1:3">
      <c r="A8004" s="6">
        <v>8001</v>
      </c>
      <c r="B8004" s="7">
        <v>1786.37</v>
      </c>
      <c r="C8004" s="7">
        <v>1786.37</v>
      </c>
    </row>
    <row r="8005" spans="1:3">
      <c r="A8005" s="6">
        <v>8002</v>
      </c>
      <c r="B8005" s="7">
        <v>1016.02</v>
      </c>
      <c r="C8005" s="7">
        <v>1016.02</v>
      </c>
    </row>
    <row r="8006" spans="1:3">
      <c r="A8006" s="6">
        <v>8003</v>
      </c>
      <c r="B8006" s="7">
        <v>299.56</v>
      </c>
      <c r="C8006" s="7">
        <v>299.56</v>
      </c>
    </row>
    <row r="8007" spans="1:3">
      <c r="A8007" s="6">
        <v>8004</v>
      </c>
      <c r="B8007" s="7">
        <v>1072.43</v>
      </c>
      <c r="C8007" s="7">
        <v>1072.43</v>
      </c>
    </row>
    <row r="8008" spans="1:3">
      <c r="A8008" s="6">
        <v>8005</v>
      </c>
      <c r="B8008" s="7">
        <v>644.55</v>
      </c>
      <c r="C8008" s="7">
        <v>644.55</v>
      </c>
    </row>
    <row r="8009" spans="1:3">
      <c r="A8009" s="6">
        <v>8006</v>
      </c>
      <c r="B8009" s="7">
        <v>406.76</v>
      </c>
      <c r="C8009" s="7">
        <v>406.76</v>
      </c>
    </row>
    <row r="8010" spans="1:3">
      <c r="A8010" s="6">
        <v>8007</v>
      </c>
      <c r="B8010" s="7">
        <v>255.79</v>
      </c>
      <c r="C8010" s="7">
        <v>255.79</v>
      </c>
    </row>
    <row r="8011" spans="1:3">
      <c r="A8011" s="6">
        <v>8008</v>
      </c>
      <c r="B8011" s="7">
        <v>1858.95</v>
      </c>
      <c r="C8011" s="7">
        <v>619.65</v>
      </c>
    </row>
    <row r="8012" spans="1:3">
      <c r="A8012" s="6">
        <v>8009</v>
      </c>
      <c r="B8012" s="7">
        <v>966.66</v>
      </c>
      <c r="C8012" s="7">
        <v>966.66</v>
      </c>
    </row>
    <row r="8013" spans="1:3">
      <c r="A8013" s="6">
        <v>8010</v>
      </c>
      <c r="B8013" s="7">
        <v>30.63</v>
      </c>
      <c r="C8013" s="7">
        <v>30.63</v>
      </c>
    </row>
    <row r="8014" spans="1:3">
      <c r="A8014" s="6">
        <v>8011</v>
      </c>
      <c r="B8014" s="7">
        <v>299.56</v>
      </c>
      <c r="C8014" s="7">
        <v>299.56</v>
      </c>
    </row>
    <row r="8015" spans="1:3">
      <c r="A8015" s="6">
        <v>8012</v>
      </c>
      <c r="B8015" s="7">
        <v>753.56</v>
      </c>
      <c r="C8015" s="7">
        <v>376.78</v>
      </c>
    </row>
    <row r="8016" spans="1:3">
      <c r="A8016" s="6">
        <v>8013</v>
      </c>
      <c r="B8016" s="7">
        <v>250.59</v>
      </c>
      <c r="C8016" s="7">
        <v>250.59</v>
      </c>
    </row>
    <row r="8017" spans="1:3">
      <c r="A8017" s="6">
        <v>8014</v>
      </c>
      <c r="B8017" s="7">
        <v>759.97</v>
      </c>
      <c r="C8017" s="7">
        <v>759.97</v>
      </c>
    </row>
    <row r="8018" spans="1:3">
      <c r="A8018" s="6">
        <v>8015</v>
      </c>
      <c r="B8018" s="7">
        <v>299.56</v>
      </c>
      <c r="C8018" s="7">
        <v>299.56</v>
      </c>
    </row>
    <row r="8019" spans="1:3">
      <c r="A8019" s="6">
        <v>8016</v>
      </c>
      <c r="B8019" s="7">
        <v>485.49</v>
      </c>
      <c r="C8019" s="7">
        <v>485.49</v>
      </c>
    </row>
    <row r="8020" spans="1:3">
      <c r="A8020" s="6">
        <v>8017</v>
      </c>
      <c r="B8020" s="7">
        <v>1007.5</v>
      </c>
      <c r="C8020" s="7">
        <v>1007.5</v>
      </c>
    </row>
    <row r="8021" spans="1:3">
      <c r="A8021" s="6">
        <v>8018</v>
      </c>
      <c r="B8021" s="7">
        <v>189.69</v>
      </c>
      <c r="C8021" s="7">
        <v>189.69</v>
      </c>
    </row>
    <row r="8022" spans="1:3">
      <c r="A8022" s="6">
        <v>8019</v>
      </c>
      <c r="B8022" s="7">
        <v>638.1</v>
      </c>
      <c r="C8022" s="7">
        <v>638.1</v>
      </c>
    </row>
    <row r="8023" spans="1:3">
      <c r="A8023" s="6">
        <v>8020</v>
      </c>
      <c r="B8023" s="7">
        <v>909.84</v>
      </c>
      <c r="C8023" s="7">
        <v>909.84</v>
      </c>
    </row>
    <row r="8024" spans="1:3">
      <c r="A8024" s="6">
        <v>8021</v>
      </c>
      <c r="B8024" s="7">
        <v>470.89</v>
      </c>
      <c r="C8024" s="7">
        <v>470.89</v>
      </c>
    </row>
    <row r="8025" spans="1:3">
      <c r="A8025" s="6">
        <v>8022</v>
      </c>
      <c r="B8025" s="7">
        <v>270.86</v>
      </c>
      <c r="C8025" s="7">
        <v>270.86</v>
      </c>
    </row>
    <row r="8026" spans="1:3">
      <c r="A8026" s="6">
        <v>8023</v>
      </c>
      <c r="B8026" s="7">
        <v>3386.73</v>
      </c>
      <c r="C8026" s="7">
        <v>1128.91</v>
      </c>
    </row>
    <row r="8027" spans="1:3">
      <c r="A8027" s="6">
        <v>8024</v>
      </c>
      <c r="B8027" s="7">
        <v>545.46</v>
      </c>
      <c r="C8027" s="7">
        <v>545.46</v>
      </c>
    </row>
    <row r="8028" spans="1:3">
      <c r="A8028" s="6">
        <v>8025</v>
      </c>
      <c r="B8028" s="7">
        <v>290.79</v>
      </c>
      <c r="C8028" s="7">
        <v>290.79</v>
      </c>
    </row>
    <row r="8029" spans="1:3">
      <c r="A8029" s="6">
        <v>8026</v>
      </c>
      <c r="B8029" s="7">
        <v>378.81</v>
      </c>
      <c r="C8029" s="7">
        <v>378.81</v>
      </c>
    </row>
    <row r="8030" spans="1:3">
      <c r="A8030" s="6">
        <v>8027</v>
      </c>
      <c r="B8030" s="7">
        <v>627.3</v>
      </c>
      <c r="C8030" s="7">
        <v>313.65</v>
      </c>
    </row>
    <row r="8031" spans="1:3">
      <c r="A8031" s="6">
        <v>8028</v>
      </c>
      <c r="B8031" s="7">
        <v>315.17</v>
      </c>
      <c r="C8031" s="7">
        <v>315.17</v>
      </c>
    </row>
    <row r="8032" spans="1:3">
      <c r="A8032" s="6">
        <v>8029</v>
      </c>
      <c r="B8032" s="7">
        <v>447.91</v>
      </c>
      <c r="C8032" s="7">
        <v>447.91</v>
      </c>
    </row>
    <row r="8033" spans="1:3">
      <c r="A8033" s="6">
        <v>8030</v>
      </c>
      <c r="B8033" s="7">
        <v>683.28</v>
      </c>
      <c r="C8033" s="7">
        <v>683.28</v>
      </c>
    </row>
    <row r="8034" spans="1:3">
      <c r="A8034" s="6">
        <v>8031</v>
      </c>
      <c r="B8034" s="7">
        <v>539.1</v>
      </c>
      <c r="C8034" s="7">
        <v>539.1</v>
      </c>
    </row>
    <row r="8035" spans="1:3">
      <c r="A8035" s="6">
        <v>8032</v>
      </c>
      <c r="B8035" s="7">
        <v>278.93</v>
      </c>
      <c r="C8035" s="7">
        <v>278.93</v>
      </c>
    </row>
    <row r="8036" spans="1:3">
      <c r="A8036" s="6">
        <v>8033</v>
      </c>
      <c r="B8036" s="7">
        <v>240.73</v>
      </c>
      <c r="C8036" s="7">
        <v>240.73</v>
      </c>
    </row>
    <row r="8037" spans="1:3">
      <c r="A8037" s="6">
        <v>8034</v>
      </c>
      <c r="B8037" s="7">
        <v>2253.04</v>
      </c>
      <c r="C8037" s="7">
        <v>1126.52</v>
      </c>
    </row>
    <row r="8038" spans="1:3">
      <c r="A8038" s="6">
        <v>8035</v>
      </c>
      <c r="B8038" s="7">
        <v>84.52</v>
      </c>
      <c r="C8038" s="7">
        <v>84.52</v>
      </c>
    </row>
    <row r="8039" spans="1:3">
      <c r="A8039" s="6">
        <v>8036</v>
      </c>
      <c r="B8039" s="7">
        <v>260.57</v>
      </c>
      <c r="C8039" s="7">
        <v>260.57</v>
      </c>
    </row>
    <row r="8040" spans="1:3">
      <c r="A8040" s="6">
        <v>8037</v>
      </c>
      <c r="B8040" s="7">
        <v>521.22</v>
      </c>
      <c r="C8040" s="7">
        <v>260.61</v>
      </c>
    </row>
    <row r="8041" spans="1:3">
      <c r="A8041" s="6">
        <v>8038</v>
      </c>
      <c r="B8041" s="7">
        <v>449.81</v>
      </c>
      <c r="C8041" s="7">
        <v>449.81</v>
      </c>
    </row>
    <row r="8042" spans="1:3">
      <c r="A8042" s="6">
        <v>8039</v>
      </c>
      <c r="B8042" s="7">
        <v>227.56</v>
      </c>
      <c r="C8042" s="7">
        <v>227.56</v>
      </c>
    </row>
    <row r="8043" spans="1:3">
      <c r="A8043" s="6">
        <v>8040</v>
      </c>
      <c r="B8043" s="7">
        <v>1126.52</v>
      </c>
      <c r="C8043" s="7">
        <v>1126.52</v>
      </c>
    </row>
    <row r="8044" spans="1:3">
      <c r="A8044" s="6">
        <v>8041</v>
      </c>
      <c r="B8044" s="7">
        <v>815.03</v>
      </c>
      <c r="C8044" s="7">
        <v>815.03</v>
      </c>
    </row>
    <row r="8045" spans="1:3">
      <c r="A8045" s="6">
        <v>8042</v>
      </c>
      <c r="B8045" s="7">
        <v>531.9</v>
      </c>
      <c r="C8045" s="7">
        <v>265.95</v>
      </c>
    </row>
    <row r="8046" spans="1:3">
      <c r="A8046" s="6">
        <v>8043</v>
      </c>
      <c r="B8046" s="7">
        <v>619.65</v>
      </c>
      <c r="C8046" s="7">
        <v>619.65</v>
      </c>
    </row>
    <row r="8047" spans="1:3">
      <c r="A8047" s="6">
        <v>8044</v>
      </c>
      <c r="B8047" s="7">
        <v>431.06</v>
      </c>
      <c r="C8047" s="7">
        <v>431.06</v>
      </c>
    </row>
    <row r="8048" spans="1:3">
      <c r="A8048" s="6">
        <v>8045</v>
      </c>
      <c r="B8048" s="7">
        <v>751.38</v>
      </c>
      <c r="C8048" s="7">
        <v>751.38</v>
      </c>
    </row>
    <row r="8049" spans="1:3">
      <c r="A8049" s="6">
        <v>8046</v>
      </c>
      <c r="B8049" s="7">
        <v>422.21</v>
      </c>
      <c r="C8049" s="7">
        <v>422.21</v>
      </c>
    </row>
    <row r="8050" spans="1:3">
      <c r="A8050" s="6">
        <v>8047</v>
      </c>
      <c r="B8050" s="7">
        <v>3273.82</v>
      </c>
      <c r="C8050" s="7">
        <v>1636.91</v>
      </c>
    </row>
    <row r="8051" spans="1:3">
      <c r="A8051" s="6">
        <v>8048</v>
      </c>
      <c r="B8051" s="7">
        <v>366.31</v>
      </c>
      <c r="C8051" s="7">
        <v>366.31</v>
      </c>
    </row>
    <row r="8052" spans="1:3">
      <c r="A8052" s="6">
        <v>8049</v>
      </c>
      <c r="B8052" s="7">
        <v>912.95</v>
      </c>
      <c r="C8052" s="7">
        <v>912.95</v>
      </c>
    </row>
    <row r="8053" spans="1:3">
      <c r="A8053" s="6">
        <v>8050</v>
      </c>
      <c r="B8053" s="7">
        <v>479.1</v>
      </c>
      <c r="C8053" s="7">
        <v>479.1</v>
      </c>
    </row>
    <row r="8054" spans="1:3">
      <c r="A8054" s="6">
        <v>8051</v>
      </c>
      <c r="B8054" s="7">
        <v>471.55</v>
      </c>
      <c r="C8054" s="7">
        <v>471.55</v>
      </c>
    </row>
    <row r="8055" spans="1:3">
      <c r="A8055" s="6">
        <v>8052</v>
      </c>
      <c r="B8055" s="7">
        <v>276.75</v>
      </c>
      <c r="C8055" s="7">
        <v>276.75</v>
      </c>
    </row>
    <row r="8056" spans="1:3">
      <c r="A8056" s="6">
        <v>8053</v>
      </c>
      <c r="B8056" s="7">
        <v>983.11</v>
      </c>
      <c r="C8056" s="7">
        <v>983.11</v>
      </c>
    </row>
    <row r="8057" spans="1:3">
      <c r="A8057" s="6">
        <v>8054</v>
      </c>
      <c r="B8057" s="7">
        <v>833.52</v>
      </c>
      <c r="C8057" s="7">
        <v>416.76</v>
      </c>
    </row>
    <row r="8058" spans="1:3">
      <c r="A8058" s="6">
        <v>8055</v>
      </c>
      <c r="B8058" s="7">
        <v>240.57</v>
      </c>
      <c r="C8058" s="7">
        <v>240.57</v>
      </c>
    </row>
    <row r="8059" spans="1:3">
      <c r="A8059" s="6">
        <v>8056</v>
      </c>
      <c r="B8059" s="7">
        <v>1146.95</v>
      </c>
      <c r="C8059" s="7">
        <v>1146.95</v>
      </c>
    </row>
    <row r="8060" spans="1:3">
      <c r="A8060" s="6">
        <v>8057</v>
      </c>
      <c r="B8060" s="7">
        <v>363.06</v>
      </c>
      <c r="C8060" s="7">
        <v>181.53</v>
      </c>
    </row>
    <row r="8061" spans="1:3">
      <c r="A8061" s="6">
        <v>8058</v>
      </c>
      <c r="B8061" s="7">
        <v>416.48</v>
      </c>
      <c r="C8061" s="7">
        <v>208.24</v>
      </c>
    </row>
    <row r="8062" spans="1:3">
      <c r="A8062" s="6">
        <v>8059</v>
      </c>
      <c r="B8062" s="7">
        <v>284.14</v>
      </c>
      <c r="C8062" s="7">
        <v>284.14</v>
      </c>
    </row>
    <row r="8063" spans="1:3">
      <c r="A8063" s="6">
        <v>8060</v>
      </c>
      <c r="B8063" s="7">
        <v>414.49</v>
      </c>
      <c r="C8063" s="7">
        <v>414.49</v>
      </c>
    </row>
    <row r="8064" spans="1:3">
      <c r="A8064" s="6">
        <v>8061</v>
      </c>
      <c r="B8064" s="7">
        <v>96.07</v>
      </c>
      <c r="C8064" s="7">
        <v>96.07</v>
      </c>
    </row>
    <row r="8065" spans="1:3">
      <c r="A8065" s="6">
        <v>8062</v>
      </c>
      <c r="B8065" s="7">
        <v>901.51</v>
      </c>
      <c r="C8065" s="7">
        <v>901.51</v>
      </c>
    </row>
    <row r="8066" spans="1:3">
      <c r="A8066" s="6">
        <v>8063</v>
      </c>
      <c r="B8066" s="7">
        <v>798.94</v>
      </c>
      <c r="C8066" s="7">
        <v>798.94</v>
      </c>
    </row>
    <row r="8067" spans="1:3">
      <c r="A8067" s="6">
        <v>8064</v>
      </c>
      <c r="B8067" s="7">
        <v>399.61</v>
      </c>
      <c r="C8067" s="7">
        <v>399.61</v>
      </c>
    </row>
    <row r="8068" spans="1:3">
      <c r="A8068" s="6">
        <v>8065</v>
      </c>
      <c r="B8068" s="7">
        <v>235.13</v>
      </c>
      <c r="C8068" s="7">
        <v>235.13</v>
      </c>
    </row>
    <row r="8069" spans="1:3">
      <c r="A8069" s="6">
        <v>8066</v>
      </c>
      <c r="B8069" s="7">
        <v>120.27</v>
      </c>
      <c r="C8069" s="7">
        <v>120.27</v>
      </c>
    </row>
    <row r="8070" spans="1:3">
      <c r="A8070" s="6">
        <v>8067</v>
      </c>
      <c r="B8070" s="7">
        <v>336.84</v>
      </c>
      <c r="C8070" s="7">
        <v>336.84</v>
      </c>
    </row>
    <row r="8071" spans="1:3">
      <c r="A8071" s="6">
        <v>8068</v>
      </c>
      <c r="B8071" s="7">
        <v>154.28</v>
      </c>
      <c r="C8071" s="7">
        <v>154.28</v>
      </c>
    </row>
    <row r="8072" spans="1:3">
      <c r="A8072" s="6">
        <v>8069</v>
      </c>
      <c r="B8072" s="7">
        <v>1218.99</v>
      </c>
      <c r="C8072" s="7">
        <v>406.33</v>
      </c>
    </row>
    <row r="8073" spans="1:3">
      <c r="A8073" s="6">
        <v>8070</v>
      </c>
      <c r="B8073" s="7">
        <v>3273.82</v>
      </c>
      <c r="C8073" s="7">
        <v>1636.91</v>
      </c>
    </row>
    <row r="8074" spans="1:3">
      <c r="A8074" s="6">
        <v>8071</v>
      </c>
      <c r="B8074" s="7">
        <v>132.23</v>
      </c>
      <c r="C8074" s="7">
        <v>132.23</v>
      </c>
    </row>
    <row r="8075" spans="1:3">
      <c r="A8075" s="6">
        <v>8072</v>
      </c>
      <c r="B8075" s="7">
        <v>1993.79</v>
      </c>
      <c r="C8075" s="7">
        <v>1993.79</v>
      </c>
    </row>
    <row r="8076" spans="1:3">
      <c r="A8076" s="6">
        <v>8073</v>
      </c>
      <c r="B8076" s="7">
        <v>1860.2</v>
      </c>
      <c r="C8076" s="7">
        <v>1860.2</v>
      </c>
    </row>
    <row r="8077" spans="1:3">
      <c r="A8077" s="6">
        <v>8074</v>
      </c>
      <c r="B8077" s="7">
        <v>638.1</v>
      </c>
      <c r="C8077" s="7">
        <v>638.1</v>
      </c>
    </row>
    <row r="8078" spans="1:3">
      <c r="A8078" s="6">
        <v>8075</v>
      </c>
      <c r="B8078" s="7">
        <v>201.88</v>
      </c>
      <c r="C8078" s="7">
        <v>201.88</v>
      </c>
    </row>
    <row r="8079" spans="1:3">
      <c r="A8079" s="6">
        <v>8076</v>
      </c>
      <c r="B8079" s="7">
        <v>667.02</v>
      </c>
      <c r="C8079" s="7">
        <v>667.02</v>
      </c>
    </row>
    <row r="8080" spans="1:3">
      <c r="A8080" s="6">
        <v>8077</v>
      </c>
      <c r="B8080" s="7">
        <v>359.28</v>
      </c>
      <c r="C8080" s="7">
        <v>359.28</v>
      </c>
    </row>
    <row r="8081" spans="1:3">
      <c r="A8081" s="6">
        <v>8078</v>
      </c>
      <c r="B8081" s="7">
        <v>276.75</v>
      </c>
      <c r="C8081" s="7">
        <v>276.75</v>
      </c>
    </row>
    <row r="8082" spans="1:3">
      <c r="A8082" s="6">
        <v>8079</v>
      </c>
      <c r="B8082" s="7">
        <v>479.1</v>
      </c>
      <c r="C8082" s="7">
        <v>479.1</v>
      </c>
    </row>
    <row r="8083" spans="1:3">
      <c r="A8083" s="6">
        <v>8080</v>
      </c>
      <c r="B8083" s="7">
        <v>557.86</v>
      </c>
      <c r="C8083" s="7">
        <v>278.93</v>
      </c>
    </row>
    <row r="8084" spans="1:3">
      <c r="A8084" s="6">
        <v>8081</v>
      </c>
      <c r="B8084" s="7">
        <v>694.49</v>
      </c>
      <c r="C8084" s="7">
        <v>694.49</v>
      </c>
    </row>
    <row r="8085" spans="1:3">
      <c r="A8085" s="6">
        <v>8082</v>
      </c>
      <c r="B8085" s="7">
        <v>112.48</v>
      </c>
      <c r="C8085" s="7">
        <v>112.48</v>
      </c>
    </row>
    <row r="8086" spans="1:3">
      <c r="A8086" s="6">
        <v>8083</v>
      </c>
      <c r="B8086" s="7">
        <v>260.15</v>
      </c>
      <c r="C8086" s="7">
        <v>260.15</v>
      </c>
    </row>
    <row r="8087" spans="1:3">
      <c r="A8087" s="6">
        <v>8084</v>
      </c>
      <c r="B8087" s="7">
        <v>366.31</v>
      </c>
      <c r="C8087" s="7">
        <v>366.31</v>
      </c>
    </row>
    <row r="8088" spans="1:3">
      <c r="A8088" s="6">
        <v>8085</v>
      </c>
      <c r="B8088" s="7">
        <v>187.47</v>
      </c>
      <c r="C8088" s="7">
        <v>187.47</v>
      </c>
    </row>
    <row r="8089" spans="1:3">
      <c r="A8089" s="6">
        <v>8086</v>
      </c>
      <c r="B8089" s="7">
        <v>88.32</v>
      </c>
      <c r="C8089" s="7">
        <v>44.16</v>
      </c>
    </row>
    <row r="8090" spans="1:3">
      <c r="A8090" s="6">
        <v>8087</v>
      </c>
      <c r="B8090" s="7">
        <v>576.24</v>
      </c>
      <c r="C8090" s="7">
        <v>576.24</v>
      </c>
    </row>
    <row r="8091" spans="1:3">
      <c r="A8091" s="6">
        <v>8088</v>
      </c>
      <c r="B8091" s="7">
        <v>1064.65</v>
      </c>
      <c r="C8091" s="7">
        <v>1064.65</v>
      </c>
    </row>
    <row r="8092" spans="1:3">
      <c r="A8092" s="6">
        <v>8089</v>
      </c>
      <c r="B8092" s="7">
        <v>1490.74</v>
      </c>
      <c r="C8092" s="7">
        <v>1490.74</v>
      </c>
    </row>
    <row r="8093" spans="1:3">
      <c r="A8093" s="6">
        <v>8090</v>
      </c>
      <c r="B8093" s="7">
        <v>376.79</v>
      </c>
      <c r="C8093" s="7">
        <v>376.79</v>
      </c>
    </row>
    <row r="8094" spans="1:3">
      <c r="A8094" s="6">
        <v>8091</v>
      </c>
      <c r="B8094" s="7">
        <v>140.76</v>
      </c>
      <c r="C8094" s="7">
        <v>140.76</v>
      </c>
    </row>
    <row r="8095" spans="1:3">
      <c r="A8095" s="6">
        <v>8092</v>
      </c>
      <c r="B8095" s="7">
        <v>628.59</v>
      </c>
      <c r="C8095" s="7">
        <v>628.59</v>
      </c>
    </row>
    <row r="8096" spans="1:3">
      <c r="A8096" s="6">
        <v>8093</v>
      </c>
      <c r="B8096" s="7">
        <v>548.39</v>
      </c>
      <c r="C8096" s="7">
        <v>548.39</v>
      </c>
    </row>
    <row r="8097" spans="1:3">
      <c r="A8097" s="6">
        <v>8094</v>
      </c>
      <c r="B8097" s="7">
        <v>418.6</v>
      </c>
      <c r="C8097" s="7">
        <v>418.6</v>
      </c>
    </row>
    <row r="8098" spans="1:3">
      <c r="A8098" s="6">
        <v>8095</v>
      </c>
      <c r="B8098" s="7">
        <v>1630.06</v>
      </c>
      <c r="C8098" s="7">
        <v>815.03</v>
      </c>
    </row>
    <row r="8099" spans="1:3">
      <c r="A8099" s="6">
        <v>8096</v>
      </c>
      <c r="B8099" s="7">
        <v>187.47</v>
      </c>
      <c r="C8099" s="7">
        <v>187.47</v>
      </c>
    </row>
    <row r="8100" spans="1:3">
      <c r="A8100" s="6">
        <v>8097</v>
      </c>
      <c r="B8100" s="7">
        <v>1262.36</v>
      </c>
      <c r="C8100" s="7">
        <v>1262.36</v>
      </c>
    </row>
    <row r="8101" spans="1:3">
      <c r="A8101" s="6">
        <v>8098</v>
      </c>
      <c r="B8101" s="7">
        <v>282.13</v>
      </c>
      <c r="C8101" s="7">
        <v>282.13</v>
      </c>
    </row>
    <row r="8102" spans="1:3">
      <c r="A8102" s="6">
        <v>8099</v>
      </c>
      <c r="B8102" s="7">
        <v>189.38</v>
      </c>
      <c r="C8102" s="7">
        <v>189.38</v>
      </c>
    </row>
    <row r="8103" spans="1:3">
      <c r="A8103" s="6">
        <v>8100</v>
      </c>
      <c r="B8103" s="7">
        <v>193.18</v>
      </c>
      <c r="C8103" s="7">
        <v>193.18</v>
      </c>
    </row>
    <row r="8104" spans="1:3">
      <c r="A8104" s="6">
        <v>8101</v>
      </c>
      <c r="B8104" s="7">
        <v>723.94</v>
      </c>
      <c r="C8104" s="7">
        <v>361.97</v>
      </c>
    </row>
    <row r="8105" spans="1:3">
      <c r="A8105" s="6">
        <v>8102</v>
      </c>
      <c r="B8105" s="7">
        <v>618.93</v>
      </c>
      <c r="C8105" s="7">
        <v>618.93</v>
      </c>
    </row>
    <row r="8106" spans="1:3">
      <c r="A8106" s="6">
        <v>8103</v>
      </c>
      <c r="B8106" s="7">
        <v>749.6</v>
      </c>
      <c r="C8106" s="7">
        <v>374.8</v>
      </c>
    </row>
    <row r="8107" spans="1:3">
      <c r="A8107" s="6">
        <v>8104</v>
      </c>
      <c r="B8107" s="7">
        <v>1408.19</v>
      </c>
      <c r="C8107" s="7">
        <v>1408.19</v>
      </c>
    </row>
    <row r="8108" spans="1:3">
      <c r="A8108" s="6">
        <v>8105</v>
      </c>
      <c r="B8108" s="7">
        <v>212.42</v>
      </c>
      <c r="C8108" s="7">
        <v>106.21</v>
      </c>
    </row>
    <row r="8109" spans="1:3">
      <c r="A8109" s="6">
        <v>8106</v>
      </c>
      <c r="B8109" s="7">
        <v>1159.2</v>
      </c>
      <c r="C8109" s="7">
        <v>579.6</v>
      </c>
    </row>
    <row r="8110" spans="1:3">
      <c r="A8110" s="6">
        <v>8107</v>
      </c>
      <c r="B8110" s="7">
        <v>1836.52</v>
      </c>
      <c r="C8110" s="7">
        <v>1836.52</v>
      </c>
    </row>
    <row r="8111" spans="1:3">
      <c r="A8111" s="6">
        <v>8108</v>
      </c>
      <c r="B8111" s="7">
        <v>379.37</v>
      </c>
      <c r="C8111" s="7">
        <v>379.37</v>
      </c>
    </row>
    <row r="8112" spans="1:3">
      <c r="A8112" s="6">
        <v>8109</v>
      </c>
      <c r="B8112" s="7">
        <v>250.59</v>
      </c>
      <c r="C8112" s="7">
        <v>250.59</v>
      </c>
    </row>
    <row r="8113" spans="1:3">
      <c r="A8113" s="6">
        <v>8110</v>
      </c>
      <c r="B8113" s="7">
        <v>1126.52</v>
      </c>
      <c r="C8113" s="7">
        <v>1126.52</v>
      </c>
    </row>
    <row r="8114" spans="1:3">
      <c r="A8114" s="6">
        <v>8111</v>
      </c>
      <c r="B8114" s="7">
        <v>2016.04</v>
      </c>
      <c r="C8114" s="7">
        <v>1008.02</v>
      </c>
    </row>
    <row r="8115" spans="1:3">
      <c r="A8115" s="6">
        <v>8112</v>
      </c>
      <c r="B8115" s="7">
        <v>84.52</v>
      </c>
      <c r="C8115" s="7">
        <v>84.52</v>
      </c>
    </row>
    <row r="8116" spans="1:3">
      <c r="A8116" s="6">
        <v>8113</v>
      </c>
      <c r="B8116" s="7">
        <v>486.42</v>
      </c>
      <c r="C8116" s="7">
        <v>486.42</v>
      </c>
    </row>
    <row r="8117" spans="1:3">
      <c r="A8117" s="6">
        <v>8114</v>
      </c>
      <c r="B8117" s="7">
        <v>30.63</v>
      </c>
      <c r="C8117" s="7">
        <v>30.63</v>
      </c>
    </row>
    <row r="8118" spans="1:3">
      <c r="A8118" s="6">
        <v>8115</v>
      </c>
      <c r="B8118" s="7">
        <v>667.73</v>
      </c>
      <c r="C8118" s="7">
        <v>667.73</v>
      </c>
    </row>
    <row r="8119" spans="1:3">
      <c r="A8119" s="6">
        <v>8116</v>
      </c>
      <c r="B8119" s="7">
        <v>647.36</v>
      </c>
      <c r="C8119" s="7">
        <v>323.68</v>
      </c>
    </row>
    <row r="8120" spans="1:3">
      <c r="A8120" s="6">
        <v>8117</v>
      </c>
      <c r="B8120" s="7">
        <v>941.99</v>
      </c>
      <c r="C8120" s="7">
        <v>941.99</v>
      </c>
    </row>
    <row r="8121" spans="1:3">
      <c r="A8121" s="6">
        <v>8118</v>
      </c>
      <c r="B8121" s="7">
        <v>142.43</v>
      </c>
      <c r="C8121" s="7">
        <v>142.43</v>
      </c>
    </row>
    <row r="8122" spans="1:3">
      <c r="A8122" s="6">
        <v>8119</v>
      </c>
      <c r="B8122" s="7">
        <v>3213.69</v>
      </c>
      <c r="C8122" s="7">
        <v>1071.23</v>
      </c>
    </row>
    <row r="8123" spans="1:3">
      <c r="A8123" s="6">
        <v>8120</v>
      </c>
      <c r="B8123" s="7">
        <v>628.59</v>
      </c>
      <c r="C8123" s="7">
        <v>628.59</v>
      </c>
    </row>
    <row r="8124" spans="1:3">
      <c r="A8124" s="6">
        <v>8121</v>
      </c>
      <c r="B8124" s="7">
        <v>912.95</v>
      </c>
      <c r="C8124" s="7">
        <v>912.95</v>
      </c>
    </row>
    <row r="8125" spans="1:3">
      <c r="A8125" s="6">
        <v>8122</v>
      </c>
      <c r="B8125" s="7">
        <v>140.76</v>
      </c>
      <c r="C8125" s="7">
        <v>140.76</v>
      </c>
    </row>
    <row r="8126" spans="1:3">
      <c r="A8126" s="6">
        <v>8123</v>
      </c>
      <c r="B8126" s="7">
        <v>449.81</v>
      </c>
      <c r="C8126" s="7">
        <v>449.81</v>
      </c>
    </row>
    <row r="8127" spans="1:3">
      <c r="A8127" s="6">
        <v>8124</v>
      </c>
      <c r="B8127" s="7">
        <v>644.55</v>
      </c>
      <c r="C8127" s="7">
        <v>644.55</v>
      </c>
    </row>
    <row r="8128" spans="1:3">
      <c r="A8128" s="6">
        <v>8125</v>
      </c>
      <c r="B8128" s="7">
        <v>1993.79</v>
      </c>
      <c r="C8128" s="7">
        <v>1993.79</v>
      </c>
    </row>
    <row r="8129" spans="1:3">
      <c r="A8129" s="6">
        <v>8126</v>
      </c>
      <c r="B8129" s="7">
        <v>1016.02</v>
      </c>
      <c r="C8129" s="7">
        <v>1016.02</v>
      </c>
    </row>
    <row r="8130" spans="1:3">
      <c r="A8130" s="6">
        <v>8127</v>
      </c>
      <c r="B8130" s="7">
        <v>374.8</v>
      </c>
      <c r="C8130" s="7">
        <v>374.8</v>
      </c>
    </row>
    <row r="8131" spans="1:3">
      <c r="A8131" s="6">
        <v>8128</v>
      </c>
      <c r="B8131" s="7">
        <v>340.18</v>
      </c>
      <c r="C8131" s="7">
        <v>340.18</v>
      </c>
    </row>
    <row r="8132" spans="1:3">
      <c r="A8132" s="6">
        <v>8129</v>
      </c>
      <c r="B8132" s="7">
        <v>667.55</v>
      </c>
      <c r="C8132" s="7">
        <v>667.55</v>
      </c>
    </row>
    <row r="8133" spans="1:3">
      <c r="A8133" s="6">
        <v>8130</v>
      </c>
      <c r="B8133" s="7">
        <v>769.83</v>
      </c>
      <c r="C8133" s="7">
        <v>256.61</v>
      </c>
    </row>
    <row r="8134" spans="1:3">
      <c r="A8134" s="6">
        <v>8131</v>
      </c>
      <c r="B8134" s="7">
        <v>735.27</v>
      </c>
      <c r="C8134" s="7">
        <v>245.09</v>
      </c>
    </row>
    <row r="8135" spans="1:3">
      <c r="A8135" s="6">
        <v>8132</v>
      </c>
      <c r="B8135" s="7">
        <v>146.63</v>
      </c>
      <c r="C8135" s="7">
        <v>146.63</v>
      </c>
    </row>
    <row r="8136" spans="1:3">
      <c r="A8136" s="6">
        <v>8133</v>
      </c>
      <c r="B8136" s="7">
        <v>4097.88</v>
      </c>
      <c r="C8136" s="7">
        <v>1365.96</v>
      </c>
    </row>
    <row r="8137" spans="1:3">
      <c r="A8137" s="6">
        <v>8134</v>
      </c>
      <c r="B8137" s="7">
        <v>265.95</v>
      </c>
      <c r="C8137" s="7">
        <v>265.95</v>
      </c>
    </row>
    <row r="8138" spans="1:3">
      <c r="A8138" s="6">
        <v>8135</v>
      </c>
      <c r="B8138" s="7">
        <v>872.4</v>
      </c>
      <c r="C8138" s="7">
        <v>436.2</v>
      </c>
    </row>
    <row r="8139" spans="1:3">
      <c r="A8139" s="6">
        <v>8136</v>
      </c>
      <c r="B8139" s="7">
        <v>1354.25</v>
      </c>
      <c r="C8139" s="7">
        <v>1354.25</v>
      </c>
    </row>
    <row r="8140" spans="1:3">
      <c r="A8140" s="6">
        <v>8137</v>
      </c>
      <c r="B8140" s="7">
        <v>341.95</v>
      </c>
      <c r="C8140" s="7">
        <v>341.95</v>
      </c>
    </row>
    <row r="8141" spans="1:3">
      <c r="A8141" s="6">
        <v>8138</v>
      </c>
      <c r="B8141" s="7">
        <v>932.03</v>
      </c>
      <c r="C8141" s="7">
        <v>932.03</v>
      </c>
    </row>
    <row r="8142" spans="1:3">
      <c r="A8142" s="6">
        <v>8139</v>
      </c>
      <c r="B8142" s="7">
        <v>461.1</v>
      </c>
      <c r="C8142" s="7">
        <v>461.1</v>
      </c>
    </row>
    <row r="8143" spans="1:3">
      <c r="A8143" s="6">
        <v>8140</v>
      </c>
      <c r="B8143" s="7">
        <v>183.34</v>
      </c>
      <c r="C8143" s="7">
        <v>183.34</v>
      </c>
    </row>
    <row r="8144" spans="1:3">
      <c r="A8144" s="6">
        <v>8141</v>
      </c>
      <c r="B8144" s="7">
        <v>377.58</v>
      </c>
      <c r="C8144" s="7">
        <v>377.58</v>
      </c>
    </row>
    <row r="8145" spans="1:3">
      <c r="A8145" s="6">
        <v>8142</v>
      </c>
      <c r="B8145" s="7">
        <v>265.95</v>
      </c>
      <c r="C8145" s="7">
        <v>265.95</v>
      </c>
    </row>
    <row r="8146" spans="1:3">
      <c r="A8146" s="6">
        <v>8143</v>
      </c>
      <c r="B8146" s="7">
        <v>2338</v>
      </c>
      <c r="C8146" s="7">
        <v>1169</v>
      </c>
    </row>
    <row r="8147" spans="1:3">
      <c r="A8147" s="6">
        <v>8144</v>
      </c>
      <c r="B8147" s="7">
        <v>766.48</v>
      </c>
      <c r="C8147" s="7">
        <v>766.48</v>
      </c>
    </row>
    <row r="8148" spans="1:3">
      <c r="A8148" s="6">
        <v>8145</v>
      </c>
      <c r="B8148" s="7">
        <v>548.66</v>
      </c>
      <c r="C8148" s="7">
        <v>274.33</v>
      </c>
    </row>
    <row r="8149" spans="1:3">
      <c r="A8149" s="6">
        <v>8146</v>
      </c>
      <c r="B8149" s="7">
        <v>871.38</v>
      </c>
      <c r="C8149" s="7">
        <v>435.69</v>
      </c>
    </row>
    <row r="8150" spans="1:3">
      <c r="A8150" s="6">
        <v>8147</v>
      </c>
      <c r="B8150" s="7">
        <v>150.49</v>
      </c>
      <c r="C8150" s="7">
        <v>150.49</v>
      </c>
    </row>
    <row r="8151" spans="1:3">
      <c r="A8151" s="6">
        <v>8148</v>
      </c>
      <c r="B8151" s="7">
        <v>912.95</v>
      </c>
      <c r="C8151" s="7">
        <v>912.95</v>
      </c>
    </row>
    <row r="8152" spans="1:3">
      <c r="A8152" s="6">
        <v>8149</v>
      </c>
      <c r="B8152" s="7">
        <v>1629.76</v>
      </c>
      <c r="C8152" s="7">
        <v>1629.76</v>
      </c>
    </row>
    <row r="8153" spans="1:3">
      <c r="A8153" s="6">
        <v>8150</v>
      </c>
      <c r="B8153" s="7">
        <v>428.94</v>
      </c>
      <c r="C8153" s="7">
        <v>428.94</v>
      </c>
    </row>
    <row r="8154" spans="1:3">
      <c r="A8154" s="6">
        <v>8151</v>
      </c>
      <c r="B8154" s="7">
        <v>2144.86</v>
      </c>
      <c r="C8154" s="7">
        <v>1072.43</v>
      </c>
    </row>
    <row r="8155" spans="1:3">
      <c r="A8155" s="6">
        <v>8152</v>
      </c>
      <c r="B8155" s="7">
        <v>274.33</v>
      </c>
      <c r="C8155" s="7">
        <v>274.33</v>
      </c>
    </row>
    <row r="8156" spans="1:3">
      <c r="A8156" s="6">
        <v>8153</v>
      </c>
      <c r="B8156" s="7">
        <v>258.66</v>
      </c>
      <c r="C8156" s="7">
        <v>258.66</v>
      </c>
    </row>
    <row r="8157" spans="1:3">
      <c r="A8157" s="6">
        <v>8154</v>
      </c>
      <c r="B8157" s="7">
        <v>824.04</v>
      </c>
      <c r="C8157" s="7">
        <v>412.02</v>
      </c>
    </row>
    <row r="8158" spans="1:3">
      <c r="A8158" s="6">
        <v>8155</v>
      </c>
      <c r="B8158" s="7">
        <v>157.92</v>
      </c>
      <c r="C8158" s="7">
        <v>157.92</v>
      </c>
    </row>
    <row r="8159" spans="1:3">
      <c r="A8159" s="6">
        <v>8156</v>
      </c>
      <c r="B8159" s="7">
        <v>100.33</v>
      </c>
      <c r="C8159" s="7">
        <v>100.33</v>
      </c>
    </row>
    <row r="8160" spans="1:3">
      <c r="A8160" s="6">
        <v>8157</v>
      </c>
      <c r="B8160" s="7">
        <v>256.68</v>
      </c>
      <c r="C8160" s="7">
        <v>256.68</v>
      </c>
    </row>
    <row r="8161" spans="1:3">
      <c r="A8161" s="6">
        <v>8158</v>
      </c>
      <c r="B8161" s="7">
        <v>193.8</v>
      </c>
      <c r="C8161" s="7">
        <v>193.8</v>
      </c>
    </row>
    <row r="8162" spans="1:3">
      <c r="A8162" s="6">
        <v>8159</v>
      </c>
      <c r="B8162" s="7">
        <v>1860.2</v>
      </c>
      <c r="C8162" s="7">
        <v>1860.2</v>
      </c>
    </row>
    <row r="8163" spans="1:3">
      <c r="A8163" s="6">
        <v>8160</v>
      </c>
      <c r="B8163" s="7">
        <v>1993.79</v>
      </c>
      <c r="C8163" s="7">
        <v>1993.79</v>
      </c>
    </row>
    <row r="8164" spans="1:3">
      <c r="A8164" s="6">
        <v>8161</v>
      </c>
      <c r="B8164" s="7">
        <v>787.06</v>
      </c>
      <c r="C8164" s="7">
        <v>787.06</v>
      </c>
    </row>
    <row r="8165" spans="1:3">
      <c r="A8165" s="6">
        <v>8162</v>
      </c>
      <c r="B8165" s="7">
        <v>175.18</v>
      </c>
      <c r="C8165" s="7">
        <v>175.18</v>
      </c>
    </row>
    <row r="8166" spans="1:3">
      <c r="A8166" s="6">
        <v>8163</v>
      </c>
      <c r="B8166" s="7">
        <v>1093.83</v>
      </c>
      <c r="C8166" s="7">
        <v>364.61</v>
      </c>
    </row>
    <row r="8167" spans="1:3">
      <c r="A8167" s="6">
        <v>8164</v>
      </c>
      <c r="B8167" s="7">
        <v>971.04</v>
      </c>
      <c r="C8167" s="7">
        <v>323.68</v>
      </c>
    </row>
    <row r="8168" spans="1:3">
      <c r="A8168" s="6">
        <v>8165</v>
      </c>
      <c r="B8168" s="7">
        <v>142.54</v>
      </c>
      <c r="C8168" s="7">
        <v>142.54</v>
      </c>
    </row>
    <row r="8169" spans="1:3">
      <c r="A8169" s="6">
        <v>8166</v>
      </c>
      <c r="B8169" s="7">
        <v>315.29</v>
      </c>
      <c r="C8169" s="7">
        <v>315.29</v>
      </c>
    </row>
    <row r="8170" spans="1:3">
      <c r="A8170" s="6">
        <v>8167</v>
      </c>
      <c r="B8170" s="7">
        <v>293</v>
      </c>
      <c r="C8170" s="7">
        <v>146.5</v>
      </c>
    </row>
    <row r="8171" spans="1:3">
      <c r="A8171" s="6">
        <v>8168</v>
      </c>
      <c r="B8171" s="7">
        <v>895.82</v>
      </c>
      <c r="C8171" s="7">
        <v>447.91</v>
      </c>
    </row>
    <row r="8172" spans="1:3">
      <c r="A8172" s="6">
        <v>8169</v>
      </c>
      <c r="B8172" s="7">
        <v>132.48</v>
      </c>
      <c r="C8172" s="7">
        <v>44.16</v>
      </c>
    </row>
    <row r="8173" spans="1:3">
      <c r="A8173" s="6">
        <v>8170</v>
      </c>
      <c r="B8173" s="7">
        <v>1001.29</v>
      </c>
      <c r="C8173" s="7">
        <v>1001.29</v>
      </c>
    </row>
    <row r="8174" spans="1:3">
      <c r="A8174" s="6">
        <v>8171</v>
      </c>
      <c r="B8174" s="7">
        <v>325.76</v>
      </c>
      <c r="C8174" s="7">
        <v>325.76</v>
      </c>
    </row>
    <row r="8175" spans="1:3">
      <c r="A8175" s="6">
        <v>8172</v>
      </c>
      <c r="B8175" s="7">
        <v>1668.06</v>
      </c>
      <c r="C8175" s="7">
        <v>556.02</v>
      </c>
    </row>
    <row r="8176" spans="1:3">
      <c r="A8176" s="6">
        <v>8173</v>
      </c>
      <c r="B8176" s="7">
        <v>884.91</v>
      </c>
      <c r="C8176" s="7">
        <v>884.91</v>
      </c>
    </row>
    <row r="8177" spans="1:3">
      <c r="A8177" s="6">
        <v>8174</v>
      </c>
      <c r="B8177" s="7">
        <v>552.48</v>
      </c>
      <c r="C8177" s="7">
        <v>552.48</v>
      </c>
    </row>
    <row r="8178" spans="1:3">
      <c r="A8178" s="6">
        <v>8175</v>
      </c>
      <c r="B8178" s="7">
        <v>485.49</v>
      </c>
      <c r="C8178" s="7">
        <v>485.49</v>
      </c>
    </row>
    <row r="8179" spans="1:3">
      <c r="A8179" s="6">
        <v>8176</v>
      </c>
      <c r="B8179" s="7">
        <v>325.76</v>
      </c>
      <c r="C8179" s="7">
        <v>325.76</v>
      </c>
    </row>
    <row r="8180" spans="1:3">
      <c r="A8180" s="6">
        <v>8177</v>
      </c>
      <c r="B8180" s="7">
        <v>439.38</v>
      </c>
      <c r="C8180" s="7">
        <v>219.69</v>
      </c>
    </row>
    <row r="8181" spans="1:3">
      <c r="A8181" s="6">
        <v>8178</v>
      </c>
      <c r="B8181" s="7">
        <v>735.27</v>
      </c>
      <c r="C8181" s="7">
        <v>245.09</v>
      </c>
    </row>
    <row r="8182" spans="1:3">
      <c r="A8182" s="6">
        <v>8179</v>
      </c>
      <c r="B8182" s="7">
        <v>266.31</v>
      </c>
      <c r="C8182" s="7">
        <v>266.31</v>
      </c>
    </row>
    <row r="8183" spans="1:3">
      <c r="A8183" s="6">
        <v>8180</v>
      </c>
      <c r="B8183" s="7">
        <v>428.94</v>
      </c>
      <c r="C8183" s="7">
        <v>428.94</v>
      </c>
    </row>
    <row r="8184" spans="1:3">
      <c r="A8184" s="6">
        <v>8181</v>
      </c>
      <c r="B8184" s="7">
        <v>1802.19</v>
      </c>
      <c r="C8184" s="7">
        <v>1802.19</v>
      </c>
    </row>
    <row r="8185" spans="1:3">
      <c r="A8185" s="6">
        <v>8182</v>
      </c>
      <c r="B8185" s="7">
        <v>1373.74</v>
      </c>
      <c r="C8185" s="7">
        <v>1373.74</v>
      </c>
    </row>
    <row r="8186" spans="1:3">
      <c r="A8186" s="6">
        <v>8183</v>
      </c>
      <c r="B8186" s="7">
        <v>1121.67</v>
      </c>
      <c r="C8186" s="7">
        <v>373.89</v>
      </c>
    </row>
    <row r="8187" spans="1:3">
      <c r="A8187" s="6">
        <v>8184</v>
      </c>
      <c r="B8187" s="7">
        <v>417.8</v>
      </c>
      <c r="C8187" s="7">
        <v>417.8</v>
      </c>
    </row>
    <row r="8188" spans="1:3">
      <c r="A8188" s="6">
        <v>8185</v>
      </c>
      <c r="B8188" s="7">
        <v>295.79</v>
      </c>
      <c r="C8188" s="7">
        <v>295.79</v>
      </c>
    </row>
    <row r="8189" spans="1:3">
      <c r="A8189" s="6">
        <v>8186</v>
      </c>
      <c r="B8189" s="7">
        <v>44.16</v>
      </c>
      <c r="C8189" s="7">
        <v>44.16</v>
      </c>
    </row>
    <row r="8190" spans="1:3">
      <c r="A8190" s="6">
        <v>8187</v>
      </c>
      <c r="B8190" s="7">
        <v>1374.61</v>
      </c>
      <c r="C8190" s="7">
        <v>1374.61</v>
      </c>
    </row>
    <row r="8191" spans="1:3">
      <c r="A8191" s="6">
        <v>8188</v>
      </c>
      <c r="B8191" s="7">
        <v>442.46</v>
      </c>
      <c r="C8191" s="7">
        <v>442.46</v>
      </c>
    </row>
    <row r="8192" spans="1:3">
      <c r="A8192" s="6">
        <v>8189</v>
      </c>
      <c r="B8192" s="7">
        <v>1636.91</v>
      </c>
      <c r="C8192" s="7">
        <v>1636.91</v>
      </c>
    </row>
    <row r="8193" spans="1:3">
      <c r="A8193" s="6">
        <v>8190</v>
      </c>
      <c r="B8193" s="7">
        <v>914.09</v>
      </c>
      <c r="C8193" s="7">
        <v>914.09</v>
      </c>
    </row>
    <row r="8194" spans="1:3">
      <c r="A8194" s="6">
        <v>8191</v>
      </c>
      <c r="B8194" s="7">
        <v>580.8</v>
      </c>
      <c r="C8194" s="7">
        <v>193.6</v>
      </c>
    </row>
    <row r="8195" spans="1:3">
      <c r="A8195" s="6">
        <v>8192</v>
      </c>
      <c r="B8195" s="7">
        <v>1077.28</v>
      </c>
      <c r="C8195" s="7">
        <v>538.64</v>
      </c>
    </row>
    <row r="8196" spans="1:3">
      <c r="A8196" s="6">
        <v>8193</v>
      </c>
      <c r="B8196" s="7">
        <v>1490.74</v>
      </c>
      <c r="C8196" s="7">
        <v>1490.74</v>
      </c>
    </row>
    <row r="8197" spans="1:3">
      <c r="A8197" s="6">
        <v>8194</v>
      </c>
      <c r="B8197" s="7">
        <v>266.31</v>
      </c>
      <c r="C8197" s="7">
        <v>266.31</v>
      </c>
    </row>
    <row r="8198" spans="1:3">
      <c r="A8198" s="6">
        <v>8195</v>
      </c>
      <c r="B8198" s="7">
        <v>831.66</v>
      </c>
      <c r="C8198" s="7">
        <v>831.66</v>
      </c>
    </row>
    <row r="8199" spans="1:3">
      <c r="A8199" s="6">
        <v>8196</v>
      </c>
      <c r="B8199" s="7">
        <v>374.8</v>
      </c>
      <c r="C8199" s="7">
        <v>374.8</v>
      </c>
    </row>
    <row r="8200" spans="1:3">
      <c r="A8200" s="6">
        <v>8197</v>
      </c>
      <c r="B8200" s="7">
        <v>300.98</v>
      </c>
      <c r="C8200" s="7">
        <v>150.49</v>
      </c>
    </row>
    <row r="8201" spans="1:3">
      <c r="A8201" s="6">
        <v>8198</v>
      </c>
      <c r="B8201" s="7">
        <v>1146.85</v>
      </c>
      <c r="C8201" s="7">
        <v>1146.85</v>
      </c>
    </row>
    <row r="8202" spans="1:3">
      <c r="A8202" s="6">
        <v>8199</v>
      </c>
      <c r="B8202" s="7">
        <v>84.52</v>
      </c>
      <c r="C8202" s="7">
        <v>84.52</v>
      </c>
    </row>
    <row r="8203" spans="1:3">
      <c r="A8203" s="6">
        <v>8200</v>
      </c>
      <c r="B8203" s="7">
        <v>1798.4</v>
      </c>
      <c r="C8203" s="7">
        <v>899.2</v>
      </c>
    </row>
    <row r="8204" spans="1:3">
      <c r="A8204" s="6">
        <v>8201</v>
      </c>
      <c r="B8204" s="7">
        <v>375.78</v>
      </c>
      <c r="C8204" s="7">
        <v>187.89</v>
      </c>
    </row>
    <row r="8205" spans="1:3">
      <c r="A8205" s="6">
        <v>8202</v>
      </c>
      <c r="B8205" s="7">
        <v>250.59</v>
      </c>
      <c r="C8205" s="7">
        <v>250.59</v>
      </c>
    </row>
    <row r="8206" spans="1:3">
      <c r="A8206" s="6">
        <v>8203</v>
      </c>
      <c r="B8206" s="7">
        <v>323.68</v>
      </c>
      <c r="C8206" s="7">
        <v>323.68</v>
      </c>
    </row>
    <row r="8207" spans="1:3">
      <c r="A8207" s="6">
        <v>8204</v>
      </c>
      <c r="B8207" s="7">
        <v>255.79</v>
      </c>
      <c r="C8207" s="7">
        <v>255.79</v>
      </c>
    </row>
    <row r="8208" spans="1:3">
      <c r="A8208" s="6">
        <v>8205</v>
      </c>
      <c r="B8208" s="7">
        <v>716.89</v>
      </c>
      <c r="C8208" s="7">
        <v>716.89</v>
      </c>
    </row>
    <row r="8209" spans="1:3">
      <c r="A8209" s="6">
        <v>8206</v>
      </c>
      <c r="B8209" s="7">
        <v>1146.85</v>
      </c>
      <c r="C8209" s="7">
        <v>1146.85</v>
      </c>
    </row>
    <row r="8210" spans="1:3">
      <c r="A8210" s="6">
        <v>8207</v>
      </c>
      <c r="B8210" s="7">
        <v>428.94</v>
      </c>
      <c r="C8210" s="7">
        <v>428.94</v>
      </c>
    </row>
    <row r="8211" spans="1:3">
      <c r="A8211" s="6">
        <v>8208</v>
      </c>
      <c r="B8211" s="7">
        <v>486.42</v>
      </c>
      <c r="C8211" s="7">
        <v>486.42</v>
      </c>
    </row>
    <row r="8212" spans="1:3">
      <c r="A8212" s="6">
        <v>8209</v>
      </c>
      <c r="B8212" s="7">
        <v>1354.25</v>
      </c>
      <c r="C8212" s="7">
        <v>1354.25</v>
      </c>
    </row>
    <row r="8213" spans="1:3">
      <c r="A8213" s="6">
        <v>8210</v>
      </c>
      <c r="B8213" s="7">
        <v>580</v>
      </c>
      <c r="C8213" s="7">
        <v>580</v>
      </c>
    </row>
    <row r="8214" spans="1:3">
      <c r="A8214" s="6">
        <v>8211</v>
      </c>
      <c r="B8214" s="7">
        <v>878.9</v>
      </c>
      <c r="C8214" s="7">
        <v>439.45</v>
      </c>
    </row>
    <row r="8215" spans="1:3">
      <c r="A8215" s="6">
        <v>8212</v>
      </c>
      <c r="B8215" s="7">
        <v>187.47</v>
      </c>
      <c r="C8215" s="7">
        <v>187.47</v>
      </c>
    </row>
    <row r="8216" spans="1:3">
      <c r="A8216" s="6">
        <v>8213</v>
      </c>
      <c r="B8216" s="7">
        <v>140.76</v>
      </c>
      <c r="C8216" s="7">
        <v>140.76</v>
      </c>
    </row>
    <row r="8217" spans="1:3">
      <c r="A8217" s="6">
        <v>8214</v>
      </c>
      <c r="B8217" s="7">
        <v>1119.55</v>
      </c>
      <c r="C8217" s="7">
        <v>1119.55</v>
      </c>
    </row>
    <row r="8218" spans="1:3">
      <c r="A8218" s="6">
        <v>8215</v>
      </c>
      <c r="B8218" s="7">
        <v>1153.5</v>
      </c>
      <c r="C8218" s="7">
        <v>1153.5</v>
      </c>
    </row>
    <row r="8219" spans="1:3">
      <c r="A8219" s="6">
        <v>8216</v>
      </c>
      <c r="B8219" s="7">
        <v>408.12</v>
      </c>
      <c r="C8219" s="7">
        <v>204.06</v>
      </c>
    </row>
    <row r="8220" spans="1:3">
      <c r="A8220" s="6">
        <v>8217</v>
      </c>
      <c r="B8220" s="7">
        <v>250.59</v>
      </c>
      <c r="C8220" s="7">
        <v>250.59</v>
      </c>
    </row>
    <row r="8221" spans="1:3">
      <c r="A8221" s="6">
        <v>8218</v>
      </c>
      <c r="B8221" s="7">
        <v>485.49</v>
      </c>
      <c r="C8221" s="7">
        <v>485.49</v>
      </c>
    </row>
    <row r="8222" spans="1:3">
      <c r="A8222" s="6">
        <v>8219</v>
      </c>
      <c r="B8222" s="7">
        <v>189.69</v>
      </c>
      <c r="C8222" s="7">
        <v>189.69</v>
      </c>
    </row>
    <row r="8223" spans="1:3">
      <c r="A8223" s="6">
        <v>8220</v>
      </c>
      <c r="B8223" s="7">
        <v>414.38</v>
      </c>
      <c r="C8223" s="7">
        <v>207.19</v>
      </c>
    </row>
    <row r="8224" spans="1:3">
      <c r="A8224" s="6">
        <v>8221</v>
      </c>
      <c r="B8224" s="7">
        <v>364.61</v>
      </c>
      <c r="C8224" s="7">
        <v>364.61</v>
      </c>
    </row>
    <row r="8225" spans="1:3">
      <c r="A8225" s="6">
        <v>8222</v>
      </c>
      <c r="B8225" s="7">
        <v>422.21</v>
      </c>
      <c r="C8225" s="7">
        <v>422.21</v>
      </c>
    </row>
    <row r="8226" spans="1:3">
      <c r="A8226" s="6">
        <v>8223</v>
      </c>
      <c r="B8226" s="7">
        <v>228.45</v>
      </c>
      <c r="C8226" s="7">
        <v>228.45</v>
      </c>
    </row>
    <row r="8227" spans="1:3">
      <c r="A8227" s="6">
        <v>8224</v>
      </c>
      <c r="B8227" s="7">
        <v>511.58</v>
      </c>
      <c r="C8227" s="7">
        <v>255.79</v>
      </c>
    </row>
    <row r="8228" spans="1:3">
      <c r="A8228" s="6">
        <v>8225</v>
      </c>
      <c r="B8228" s="7">
        <v>1373.3</v>
      </c>
      <c r="C8228" s="7">
        <v>686.65</v>
      </c>
    </row>
    <row r="8229" spans="1:3">
      <c r="A8229" s="6">
        <v>8226</v>
      </c>
      <c r="B8229" s="7">
        <v>30.63</v>
      </c>
      <c r="C8229" s="7">
        <v>30.63</v>
      </c>
    </row>
    <row r="8230" spans="1:3">
      <c r="A8230" s="6">
        <v>8227</v>
      </c>
      <c r="B8230" s="7">
        <v>485.89</v>
      </c>
      <c r="C8230" s="7">
        <v>485.89</v>
      </c>
    </row>
    <row r="8231" spans="1:3">
      <c r="A8231" s="6">
        <v>8228</v>
      </c>
      <c r="B8231" s="7">
        <v>394.17</v>
      </c>
      <c r="C8231" s="7">
        <v>394.17</v>
      </c>
    </row>
    <row r="8232" spans="1:3">
      <c r="A8232" s="6">
        <v>8229</v>
      </c>
      <c r="B8232" s="7">
        <v>401.39</v>
      </c>
      <c r="C8232" s="7">
        <v>401.39</v>
      </c>
    </row>
    <row r="8233" spans="1:3">
      <c r="A8233" s="6">
        <v>8230</v>
      </c>
      <c r="B8233" s="7">
        <v>861.87</v>
      </c>
      <c r="C8233" s="7">
        <v>861.87</v>
      </c>
    </row>
    <row r="8234" spans="1:3">
      <c r="A8234" s="6">
        <v>8231</v>
      </c>
      <c r="B8234" s="7">
        <v>439.45</v>
      </c>
      <c r="C8234" s="7">
        <v>439.45</v>
      </c>
    </row>
    <row r="8235" spans="1:3">
      <c r="A8235" s="6">
        <v>8232</v>
      </c>
      <c r="B8235" s="7">
        <v>323.68</v>
      </c>
      <c r="C8235" s="7">
        <v>323.68</v>
      </c>
    </row>
    <row r="8236" spans="1:3">
      <c r="A8236" s="6">
        <v>8233</v>
      </c>
      <c r="B8236" s="7">
        <v>619.65</v>
      </c>
      <c r="C8236" s="7">
        <v>619.65</v>
      </c>
    </row>
    <row r="8237" spans="1:3">
      <c r="A8237" s="6">
        <v>8234</v>
      </c>
      <c r="B8237" s="7">
        <v>150.49</v>
      </c>
      <c r="C8237" s="7">
        <v>150.49</v>
      </c>
    </row>
    <row r="8238" spans="1:3">
      <c r="A8238" s="6">
        <v>8235</v>
      </c>
      <c r="B8238" s="7">
        <v>448.66</v>
      </c>
      <c r="C8238" s="7">
        <v>448.66</v>
      </c>
    </row>
    <row r="8239" spans="1:3">
      <c r="A8239" s="6">
        <v>8236</v>
      </c>
      <c r="B8239" s="7">
        <v>439.45</v>
      </c>
      <c r="C8239" s="7">
        <v>439.45</v>
      </c>
    </row>
    <row r="8240" spans="1:3">
      <c r="A8240" s="6">
        <v>8237</v>
      </c>
      <c r="B8240" s="7">
        <v>500.68</v>
      </c>
      <c r="C8240" s="7">
        <v>500.68</v>
      </c>
    </row>
    <row r="8241" spans="1:3">
      <c r="A8241" s="6">
        <v>8238</v>
      </c>
      <c r="B8241" s="7">
        <v>766.48</v>
      </c>
      <c r="C8241" s="7">
        <v>766.48</v>
      </c>
    </row>
    <row r="8242" spans="1:3">
      <c r="A8242" s="6">
        <v>8239</v>
      </c>
      <c r="B8242" s="7">
        <v>222.58</v>
      </c>
      <c r="C8242" s="7">
        <v>222.58</v>
      </c>
    </row>
    <row r="8243" spans="1:3">
      <c r="A8243" s="6">
        <v>8240</v>
      </c>
      <c r="B8243" s="7">
        <v>323.68</v>
      </c>
      <c r="C8243" s="7">
        <v>323.68</v>
      </c>
    </row>
    <row r="8244" spans="1:3">
      <c r="A8244" s="6">
        <v>8241</v>
      </c>
      <c r="B8244" s="7">
        <v>545.46</v>
      </c>
      <c r="C8244" s="7">
        <v>545.46</v>
      </c>
    </row>
    <row r="8245" spans="1:3">
      <c r="A8245" s="6">
        <v>8242</v>
      </c>
      <c r="B8245" s="7">
        <v>154.02</v>
      </c>
      <c r="C8245" s="7">
        <v>154.02</v>
      </c>
    </row>
    <row r="8246" spans="1:3">
      <c r="A8246" s="6">
        <v>8243</v>
      </c>
      <c r="B8246" s="7">
        <v>1490.74</v>
      </c>
      <c r="C8246" s="7">
        <v>1490.74</v>
      </c>
    </row>
    <row r="8247" spans="1:3">
      <c r="A8247" s="6">
        <v>8244</v>
      </c>
      <c r="B8247" s="7">
        <v>2083.34</v>
      </c>
      <c r="C8247" s="7">
        <v>1041.67</v>
      </c>
    </row>
    <row r="8248" spans="1:3">
      <c r="A8248" s="6">
        <v>8245</v>
      </c>
      <c r="B8248" s="7">
        <v>435.69</v>
      </c>
      <c r="C8248" s="7">
        <v>435.69</v>
      </c>
    </row>
    <row r="8249" spans="1:3">
      <c r="A8249" s="6">
        <v>8246</v>
      </c>
      <c r="B8249" s="7">
        <v>209.84</v>
      </c>
      <c r="C8249" s="7">
        <v>209.84</v>
      </c>
    </row>
    <row r="8250" spans="1:3">
      <c r="A8250" s="6">
        <v>8247</v>
      </c>
      <c r="B8250" s="7">
        <v>295.79</v>
      </c>
      <c r="C8250" s="7">
        <v>295.79</v>
      </c>
    </row>
    <row r="8251" spans="1:3">
      <c r="A8251" s="6">
        <v>8248</v>
      </c>
      <c r="B8251" s="7">
        <v>299.5</v>
      </c>
      <c r="C8251" s="7">
        <v>299.5</v>
      </c>
    </row>
    <row r="8252" spans="1:3">
      <c r="A8252" s="6">
        <v>8249</v>
      </c>
      <c r="B8252" s="7">
        <v>228.45</v>
      </c>
      <c r="C8252" s="7">
        <v>228.45</v>
      </c>
    </row>
    <row r="8253" spans="1:3">
      <c r="A8253" s="6">
        <v>8250</v>
      </c>
      <c r="B8253" s="7">
        <v>394.17</v>
      </c>
      <c r="C8253" s="7">
        <v>394.17</v>
      </c>
    </row>
    <row r="8254" spans="1:3">
      <c r="A8254" s="6">
        <v>8251</v>
      </c>
      <c r="B8254" s="7">
        <v>198.89</v>
      </c>
      <c r="C8254" s="7">
        <v>198.89</v>
      </c>
    </row>
    <row r="8255" spans="1:3">
      <c r="A8255" s="6">
        <v>8252</v>
      </c>
      <c r="B8255" s="7">
        <v>3259.52</v>
      </c>
      <c r="C8255" s="7">
        <v>1629.76</v>
      </c>
    </row>
    <row r="8256" spans="1:3">
      <c r="A8256" s="6">
        <v>8253</v>
      </c>
      <c r="B8256" s="7">
        <v>1033.01</v>
      </c>
      <c r="C8256" s="7">
        <v>1033.01</v>
      </c>
    </row>
    <row r="8257" spans="1:3">
      <c r="A8257" s="6">
        <v>8254</v>
      </c>
      <c r="B8257" s="7">
        <v>280.61</v>
      </c>
      <c r="C8257" s="7">
        <v>280.61</v>
      </c>
    </row>
    <row r="8258" spans="1:3">
      <c r="A8258" s="6">
        <v>8255</v>
      </c>
      <c r="B8258" s="7">
        <v>1802.19</v>
      </c>
      <c r="C8258" s="7">
        <v>1802.19</v>
      </c>
    </row>
    <row r="8259" spans="1:3">
      <c r="A8259" s="6">
        <v>8256</v>
      </c>
      <c r="B8259" s="7">
        <v>901.51</v>
      </c>
      <c r="C8259" s="7">
        <v>901.51</v>
      </c>
    </row>
    <row r="8260" spans="1:3">
      <c r="A8260" s="6">
        <v>8257</v>
      </c>
      <c r="B8260" s="7">
        <v>1041.86</v>
      </c>
      <c r="C8260" s="7">
        <v>1041.86</v>
      </c>
    </row>
    <row r="8261" spans="1:3">
      <c r="A8261" s="6">
        <v>8258</v>
      </c>
      <c r="B8261" s="7">
        <v>691.55</v>
      </c>
      <c r="C8261" s="7">
        <v>691.55</v>
      </c>
    </row>
    <row r="8262" spans="1:3">
      <c r="A8262" s="6">
        <v>8259</v>
      </c>
      <c r="B8262" s="7">
        <v>892.43</v>
      </c>
      <c r="C8262" s="7">
        <v>892.43</v>
      </c>
    </row>
    <row r="8263" spans="1:3">
      <c r="A8263" s="6">
        <v>8260</v>
      </c>
      <c r="B8263" s="7">
        <v>1085.91</v>
      </c>
      <c r="C8263" s="7">
        <v>361.97</v>
      </c>
    </row>
    <row r="8264" spans="1:3">
      <c r="A8264" s="6">
        <v>8261</v>
      </c>
      <c r="B8264" s="7">
        <v>884.91</v>
      </c>
      <c r="C8264" s="7">
        <v>884.91</v>
      </c>
    </row>
    <row r="8265" spans="1:3">
      <c r="A8265" s="6">
        <v>8262</v>
      </c>
      <c r="B8265" s="7">
        <v>3166.3</v>
      </c>
      <c r="C8265" s="7">
        <v>1583.15</v>
      </c>
    </row>
    <row r="8266" spans="1:3">
      <c r="A8266" s="6">
        <v>8263</v>
      </c>
      <c r="B8266" s="7">
        <v>788.31</v>
      </c>
      <c r="C8266" s="7">
        <v>788.31</v>
      </c>
    </row>
    <row r="8267" spans="1:3">
      <c r="A8267" s="6">
        <v>8264</v>
      </c>
      <c r="B8267" s="7">
        <v>260.61</v>
      </c>
      <c r="C8267" s="7">
        <v>260.61</v>
      </c>
    </row>
    <row r="8268" spans="1:3">
      <c r="A8268" s="6">
        <v>8265</v>
      </c>
      <c r="B8268" s="7">
        <v>1005.94</v>
      </c>
      <c r="C8268" s="7">
        <v>1005.94</v>
      </c>
    </row>
    <row r="8269" spans="1:3">
      <c r="A8269" s="6">
        <v>8266</v>
      </c>
      <c r="B8269" s="7">
        <v>359.28</v>
      </c>
      <c r="C8269" s="7">
        <v>359.28</v>
      </c>
    </row>
    <row r="8270" spans="1:3">
      <c r="A8270" s="6">
        <v>8267</v>
      </c>
      <c r="B8270" s="7">
        <v>224.96</v>
      </c>
      <c r="C8270" s="7">
        <v>112.48</v>
      </c>
    </row>
    <row r="8271" spans="1:3">
      <c r="A8271" s="6">
        <v>8268</v>
      </c>
      <c r="B8271" s="7">
        <v>305.06</v>
      </c>
      <c r="C8271" s="7">
        <v>152.53</v>
      </c>
    </row>
    <row r="8272" spans="1:3">
      <c r="A8272" s="6">
        <v>8269</v>
      </c>
      <c r="B8272" s="7">
        <v>2742.27</v>
      </c>
      <c r="C8272" s="7">
        <v>914.09</v>
      </c>
    </row>
    <row r="8273" spans="1:3">
      <c r="A8273" s="6">
        <v>8270</v>
      </c>
      <c r="B8273" s="7">
        <v>449.81</v>
      </c>
      <c r="C8273" s="7">
        <v>449.81</v>
      </c>
    </row>
    <row r="8274" spans="1:3">
      <c r="A8274" s="6">
        <v>8271</v>
      </c>
      <c r="B8274" s="7">
        <v>3099.03</v>
      </c>
      <c r="C8274" s="7">
        <v>1033.01</v>
      </c>
    </row>
    <row r="8275" spans="1:3">
      <c r="A8275" s="6">
        <v>8272</v>
      </c>
      <c r="B8275" s="7">
        <v>427.29</v>
      </c>
      <c r="C8275" s="7">
        <v>142.43</v>
      </c>
    </row>
    <row r="8276" spans="1:3">
      <c r="A8276" s="6">
        <v>8273</v>
      </c>
      <c r="B8276" s="7">
        <v>3390.18</v>
      </c>
      <c r="C8276" s="7">
        <v>1695.09</v>
      </c>
    </row>
    <row r="8277" spans="1:3">
      <c r="A8277" s="6">
        <v>8274</v>
      </c>
      <c r="B8277" s="7">
        <v>500.96</v>
      </c>
      <c r="C8277" s="7">
        <v>500.96</v>
      </c>
    </row>
    <row r="8278" spans="1:3">
      <c r="A8278" s="6">
        <v>8275</v>
      </c>
      <c r="B8278" s="7">
        <v>200.91</v>
      </c>
      <c r="C8278" s="7">
        <v>200.91</v>
      </c>
    </row>
    <row r="8279" spans="1:3">
      <c r="A8279" s="6">
        <v>8276</v>
      </c>
      <c r="B8279" s="7">
        <v>151.46</v>
      </c>
      <c r="C8279" s="7">
        <v>151.46</v>
      </c>
    </row>
    <row r="8280" spans="1:3">
      <c r="A8280" s="6">
        <v>8277</v>
      </c>
      <c r="B8280" s="7">
        <v>966.66</v>
      </c>
      <c r="C8280" s="7">
        <v>966.66</v>
      </c>
    </row>
    <row r="8281" spans="1:3">
      <c r="A8281" s="6">
        <v>8278</v>
      </c>
      <c r="B8281" s="7">
        <v>364.61</v>
      </c>
      <c r="C8281" s="7">
        <v>364.61</v>
      </c>
    </row>
    <row r="8282" spans="1:3">
      <c r="A8282" s="6">
        <v>8279</v>
      </c>
      <c r="B8282" s="7">
        <v>1033.01</v>
      </c>
      <c r="C8282" s="7">
        <v>1033.01</v>
      </c>
    </row>
    <row r="8283" spans="1:3">
      <c r="A8283" s="6">
        <v>8280</v>
      </c>
      <c r="B8283" s="7">
        <v>1365.96</v>
      </c>
      <c r="C8283" s="7">
        <v>1365.96</v>
      </c>
    </row>
    <row r="8284" spans="1:3">
      <c r="A8284" s="6">
        <v>8281</v>
      </c>
      <c r="B8284" s="7">
        <v>1797.46</v>
      </c>
      <c r="C8284" s="7">
        <v>898.73</v>
      </c>
    </row>
    <row r="8285" spans="1:3">
      <c r="A8285" s="6">
        <v>8282</v>
      </c>
      <c r="B8285" s="7">
        <v>462.84</v>
      </c>
      <c r="C8285" s="7">
        <v>154.28</v>
      </c>
    </row>
    <row r="8286" spans="1:3">
      <c r="A8286" s="6">
        <v>8283</v>
      </c>
      <c r="B8286" s="7">
        <v>245.09</v>
      </c>
      <c r="C8286" s="7">
        <v>245.09</v>
      </c>
    </row>
    <row r="8287" spans="1:3">
      <c r="A8287" s="6">
        <v>8284</v>
      </c>
      <c r="B8287" s="7">
        <v>1680.78</v>
      </c>
      <c r="C8287" s="7">
        <v>840.39</v>
      </c>
    </row>
    <row r="8288" spans="1:3">
      <c r="A8288" s="6">
        <v>8285</v>
      </c>
      <c r="B8288" s="7">
        <v>1993.79</v>
      </c>
      <c r="C8288" s="7">
        <v>1993.79</v>
      </c>
    </row>
    <row r="8289" spans="1:3">
      <c r="A8289" s="6">
        <v>8286</v>
      </c>
      <c r="B8289" s="7">
        <v>230.74</v>
      </c>
      <c r="C8289" s="7">
        <v>230.74</v>
      </c>
    </row>
    <row r="8290" spans="1:3">
      <c r="A8290" s="6">
        <v>8287</v>
      </c>
      <c r="B8290" s="7">
        <v>377.58</v>
      </c>
      <c r="C8290" s="7">
        <v>377.58</v>
      </c>
    </row>
    <row r="8291" spans="1:3">
      <c r="A8291" s="6">
        <v>8288</v>
      </c>
      <c r="B8291" s="7">
        <v>1995.72</v>
      </c>
      <c r="C8291" s="7">
        <v>1995.72</v>
      </c>
    </row>
    <row r="8292" spans="1:3">
      <c r="A8292" s="6">
        <v>8289</v>
      </c>
      <c r="B8292" s="7">
        <v>1365.96</v>
      </c>
      <c r="C8292" s="7">
        <v>1365.96</v>
      </c>
    </row>
    <row r="8293" spans="1:3">
      <c r="A8293" s="6">
        <v>8290</v>
      </c>
      <c r="B8293" s="7">
        <v>1276.46</v>
      </c>
      <c r="C8293" s="7">
        <v>638.23</v>
      </c>
    </row>
    <row r="8294" spans="1:3">
      <c r="A8294" s="6">
        <v>8291</v>
      </c>
      <c r="B8294" s="7">
        <v>1828.18</v>
      </c>
      <c r="C8294" s="7">
        <v>914.09</v>
      </c>
    </row>
    <row r="8295" spans="1:3">
      <c r="A8295" s="6">
        <v>8292</v>
      </c>
      <c r="B8295" s="7">
        <v>638.1</v>
      </c>
      <c r="C8295" s="7">
        <v>638.1</v>
      </c>
    </row>
    <row r="8296" spans="1:3">
      <c r="A8296" s="6">
        <v>8293</v>
      </c>
      <c r="B8296" s="7">
        <v>719.27</v>
      </c>
      <c r="C8296" s="7">
        <v>719.27</v>
      </c>
    </row>
    <row r="8297" spans="1:3">
      <c r="A8297" s="6">
        <v>8294</v>
      </c>
      <c r="B8297" s="7">
        <v>340.18</v>
      </c>
      <c r="C8297" s="7">
        <v>340.18</v>
      </c>
    </row>
    <row r="8298" spans="1:3">
      <c r="A8298" s="6">
        <v>8295</v>
      </c>
      <c r="B8298" s="7">
        <v>260.57</v>
      </c>
      <c r="C8298" s="7">
        <v>260.57</v>
      </c>
    </row>
    <row r="8299" spans="1:3">
      <c r="A8299" s="6">
        <v>8296</v>
      </c>
      <c r="B8299" s="7">
        <v>861.87</v>
      </c>
      <c r="C8299" s="7">
        <v>861.87</v>
      </c>
    </row>
    <row r="8300" spans="1:3">
      <c r="A8300" s="6">
        <v>8297</v>
      </c>
      <c r="B8300" s="7">
        <v>393.38</v>
      </c>
      <c r="C8300" s="7">
        <v>393.38</v>
      </c>
    </row>
    <row r="8301" spans="1:3">
      <c r="A8301" s="6">
        <v>8298</v>
      </c>
      <c r="B8301" s="7">
        <v>950.55</v>
      </c>
      <c r="C8301" s="7">
        <v>950.55</v>
      </c>
    </row>
    <row r="8302" spans="1:3">
      <c r="A8302" s="6">
        <v>8299</v>
      </c>
      <c r="B8302" s="7">
        <v>1126.52</v>
      </c>
      <c r="C8302" s="7">
        <v>1126.52</v>
      </c>
    </row>
    <row r="8303" spans="1:3">
      <c r="A8303" s="6">
        <v>8300</v>
      </c>
      <c r="B8303" s="7">
        <v>142.86</v>
      </c>
      <c r="C8303" s="7">
        <v>142.86</v>
      </c>
    </row>
    <row r="8304" spans="1:3">
      <c r="A8304" s="6">
        <v>8301</v>
      </c>
      <c r="B8304" s="7">
        <v>1695.09</v>
      </c>
      <c r="C8304" s="7">
        <v>1695.09</v>
      </c>
    </row>
    <row r="8305" spans="1:3">
      <c r="A8305" s="6">
        <v>8302</v>
      </c>
      <c r="B8305" s="7">
        <v>1126.52</v>
      </c>
      <c r="C8305" s="7">
        <v>1126.52</v>
      </c>
    </row>
    <row r="8306" spans="1:3">
      <c r="A8306" s="6">
        <v>8303</v>
      </c>
      <c r="B8306" s="7">
        <v>552.9</v>
      </c>
      <c r="C8306" s="7">
        <v>552.9</v>
      </c>
    </row>
    <row r="8307" spans="1:3">
      <c r="A8307" s="6">
        <v>8304</v>
      </c>
      <c r="B8307" s="7">
        <v>861.87</v>
      </c>
      <c r="C8307" s="7">
        <v>861.87</v>
      </c>
    </row>
    <row r="8308" spans="1:3">
      <c r="A8308" s="6">
        <v>8305</v>
      </c>
      <c r="B8308" s="7">
        <v>744.5</v>
      </c>
      <c r="C8308" s="7">
        <v>744.5</v>
      </c>
    </row>
    <row r="8309" spans="1:3">
      <c r="A8309" s="6">
        <v>8306</v>
      </c>
      <c r="B8309" s="7">
        <v>269.89</v>
      </c>
      <c r="C8309" s="7">
        <v>269.89</v>
      </c>
    </row>
    <row r="8310" spans="1:3">
      <c r="A8310" s="6">
        <v>8307</v>
      </c>
      <c r="B8310" s="7">
        <v>1257.96</v>
      </c>
      <c r="C8310" s="7">
        <v>1257.96</v>
      </c>
    </row>
    <row r="8311" spans="1:3">
      <c r="A8311" s="6">
        <v>8308</v>
      </c>
      <c r="B8311" s="7">
        <v>3604.38</v>
      </c>
      <c r="C8311" s="7">
        <v>1802.19</v>
      </c>
    </row>
    <row r="8312" spans="1:3">
      <c r="A8312" s="6">
        <v>8309</v>
      </c>
      <c r="B8312" s="7">
        <v>1087.11</v>
      </c>
      <c r="C8312" s="7">
        <v>1087.11</v>
      </c>
    </row>
    <row r="8313" spans="1:3">
      <c r="A8313" s="6">
        <v>8310</v>
      </c>
      <c r="B8313" s="7">
        <v>1285.13</v>
      </c>
      <c r="C8313" s="7">
        <v>1285.13</v>
      </c>
    </row>
    <row r="8314" spans="1:3">
      <c r="A8314" s="6">
        <v>8311</v>
      </c>
      <c r="B8314" s="7">
        <v>196.53</v>
      </c>
      <c r="C8314" s="7">
        <v>196.53</v>
      </c>
    </row>
    <row r="8315" spans="1:3">
      <c r="A8315" s="6">
        <v>8312</v>
      </c>
      <c r="B8315" s="7">
        <v>1883.98</v>
      </c>
      <c r="C8315" s="7">
        <v>941.99</v>
      </c>
    </row>
    <row r="8316" spans="1:3">
      <c r="A8316" s="6">
        <v>8313</v>
      </c>
      <c r="B8316" s="7">
        <v>449.81</v>
      </c>
      <c r="C8316" s="7">
        <v>449.81</v>
      </c>
    </row>
    <row r="8317" spans="1:3">
      <c r="A8317" s="6">
        <v>8314</v>
      </c>
      <c r="B8317" s="7">
        <v>5085.27</v>
      </c>
      <c r="C8317" s="7">
        <v>1695.09</v>
      </c>
    </row>
    <row r="8318" spans="1:3">
      <c r="A8318" s="6">
        <v>8315</v>
      </c>
      <c r="B8318" s="7">
        <v>1802.19</v>
      </c>
      <c r="C8318" s="7">
        <v>1802.19</v>
      </c>
    </row>
    <row r="8319" spans="1:3">
      <c r="A8319" s="6">
        <v>8316</v>
      </c>
      <c r="B8319" s="7">
        <v>578.97</v>
      </c>
      <c r="C8319" s="7">
        <v>578.97</v>
      </c>
    </row>
    <row r="8320" spans="1:3">
      <c r="A8320" s="6">
        <v>8317</v>
      </c>
      <c r="B8320" s="7">
        <v>315.29</v>
      </c>
      <c r="C8320" s="7">
        <v>315.29</v>
      </c>
    </row>
    <row r="8321" spans="1:3">
      <c r="A8321" s="6">
        <v>8318</v>
      </c>
      <c r="B8321" s="7">
        <v>440.02</v>
      </c>
      <c r="C8321" s="7">
        <v>440.02</v>
      </c>
    </row>
    <row r="8322" spans="1:3">
      <c r="A8322" s="6">
        <v>8319</v>
      </c>
      <c r="B8322" s="7">
        <v>361.61</v>
      </c>
      <c r="C8322" s="7">
        <v>361.61</v>
      </c>
    </row>
    <row r="8323" spans="1:3">
      <c r="A8323" s="6">
        <v>8320</v>
      </c>
      <c r="B8323" s="7">
        <v>200.91</v>
      </c>
      <c r="C8323" s="7">
        <v>200.91</v>
      </c>
    </row>
    <row r="8324" spans="1:3">
      <c r="A8324" s="6">
        <v>8321</v>
      </c>
      <c r="B8324" s="7">
        <v>751.38</v>
      </c>
      <c r="C8324" s="7">
        <v>751.38</v>
      </c>
    </row>
    <row r="8325" spans="1:3">
      <c r="A8325" s="6">
        <v>8322</v>
      </c>
      <c r="B8325" s="7">
        <v>3387.3</v>
      </c>
      <c r="C8325" s="7">
        <v>1129.1</v>
      </c>
    </row>
    <row r="8326" spans="1:3">
      <c r="A8326" s="6">
        <v>8323</v>
      </c>
      <c r="B8326" s="7">
        <v>325.76</v>
      </c>
      <c r="C8326" s="7">
        <v>325.76</v>
      </c>
    </row>
    <row r="8327" spans="1:3">
      <c r="A8327" s="6">
        <v>8324</v>
      </c>
      <c r="B8327" s="7">
        <v>442.69</v>
      </c>
      <c r="C8327" s="7">
        <v>442.69</v>
      </c>
    </row>
    <row r="8328" spans="1:3">
      <c r="A8328" s="6">
        <v>8325</v>
      </c>
      <c r="B8328" s="7">
        <v>1257.96</v>
      </c>
      <c r="C8328" s="7">
        <v>1257.96</v>
      </c>
    </row>
    <row r="8329" spans="1:3">
      <c r="A8329" s="6">
        <v>8326</v>
      </c>
      <c r="B8329" s="7">
        <v>260.57</v>
      </c>
      <c r="C8329" s="7">
        <v>260.57</v>
      </c>
    </row>
    <row r="8330" spans="1:3">
      <c r="A8330" s="6">
        <v>8327</v>
      </c>
      <c r="B8330" s="7">
        <v>931.48</v>
      </c>
      <c r="C8330" s="7">
        <v>931.48</v>
      </c>
    </row>
    <row r="8331" spans="1:3">
      <c r="A8331" s="6">
        <v>8328</v>
      </c>
      <c r="B8331" s="7">
        <v>394.17</v>
      </c>
      <c r="C8331" s="7">
        <v>394.17</v>
      </c>
    </row>
    <row r="8332" spans="1:3">
      <c r="A8332" s="6">
        <v>8329</v>
      </c>
      <c r="B8332" s="7">
        <v>1236.06</v>
      </c>
      <c r="C8332" s="7">
        <v>412.02</v>
      </c>
    </row>
    <row r="8333" spans="1:3">
      <c r="A8333" s="6">
        <v>8330</v>
      </c>
      <c r="B8333" s="7">
        <v>313.3</v>
      </c>
      <c r="C8333" s="7">
        <v>156.65</v>
      </c>
    </row>
    <row r="8334" spans="1:3">
      <c r="A8334" s="6">
        <v>8331</v>
      </c>
      <c r="B8334" s="7">
        <v>200.91</v>
      </c>
      <c r="C8334" s="7">
        <v>200.91</v>
      </c>
    </row>
    <row r="8335" spans="1:3">
      <c r="A8335" s="6">
        <v>8332</v>
      </c>
      <c r="B8335" s="7">
        <v>1146.85</v>
      </c>
      <c r="C8335" s="7">
        <v>1146.85</v>
      </c>
    </row>
    <row r="8336" spans="1:3">
      <c r="A8336" s="6">
        <v>8333</v>
      </c>
      <c r="B8336" s="7">
        <v>5331.75</v>
      </c>
      <c r="C8336" s="7">
        <v>1777.25</v>
      </c>
    </row>
    <row r="8337" spans="1:3">
      <c r="A8337" s="6">
        <v>8334</v>
      </c>
      <c r="B8337" s="7">
        <v>628.59</v>
      </c>
      <c r="C8337" s="7">
        <v>628.59</v>
      </c>
    </row>
    <row r="8338" spans="1:3">
      <c r="A8338" s="6">
        <v>8335</v>
      </c>
      <c r="B8338" s="7">
        <v>111.26</v>
      </c>
      <c r="C8338" s="7">
        <v>111.26</v>
      </c>
    </row>
    <row r="8339" spans="1:3">
      <c r="A8339" s="6">
        <v>8336</v>
      </c>
      <c r="B8339" s="7">
        <v>526.08</v>
      </c>
      <c r="C8339" s="7">
        <v>526.08</v>
      </c>
    </row>
    <row r="8340" spans="1:3">
      <c r="A8340" s="6">
        <v>8337</v>
      </c>
      <c r="B8340" s="7">
        <v>189.69</v>
      </c>
      <c r="C8340" s="7">
        <v>189.69</v>
      </c>
    </row>
    <row r="8341" spans="1:3">
      <c r="A8341" s="6">
        <v>8338</v>
      </c>
      <c r="B8341" s="7">
        <v>477.63</v>
      </c>
      <c r="C8341" s="7">
        <v>477.63</v>
      </c>
    </row>
    <row r="8342" spans="1:3">
      <c r="A8342" s="6">
        <v>8339</v>
      </c>
      <c r="B8342" s="7">
        <v>594.37</v>
      </c>
      <c r="C8342" s="7">
        <v>594.37</v>
      </c>
    </row>
    <row r="8343" spans="1:3">
      <c r="A8343" s="6">
        <v>8340</v>
      </c>
      <c r="B8343" s="7">
        <v>1630.06</v>
      </c>
      <c r="C8343" s="7">
        <v>815.03</v>
      </c>
    </row>
    <row r="8344" spans="1:3">
      <c r="A8344" s="6">
        <v>8341</v>
      </c>
      <c r="B8344" s="7">
        <v>257.17</v>
      </c>
      <c r="C8344" s="7">
        <v>257.17</v>
      </c>
    </row>
    <row r="8345" spans="1:3">
      <c r="A8345" s="6">
        <v>8342</v>
      </c>
      <c r="B8345" s="7">
        <v>96.07</v>
      </c>
      <c r="C8345" s="7">
        <v>96.07</v>
      </c>
    </row>
    <row r="8346" spans="1:3">
      <c r="A8346" s="6">
        <v>8343</v>
      </c>
      <c r="B8346" s="7">
        <v>198.89</v>
      </c>
      <c r="C8346" s="7">
        <v>198.89</v>
      </c>
    </row>
    <row r="8347" spans="1:3">
      <c r="A8347" s="6">
        <v>8344</v>
      </c>
      <c r="B8347" s="7">
        <v>1991.68</v>
      </c>
      <c r="C8347" s="7">
        <v>995.84</v>
      </c>
    </row>
    <row r="8348" spans="1:3">
      <c r="A8348" s="6">
        <v>8345</v>
      </c>
      <c r="B8348" s="7">
        <v>538.64</v>
      </c>
      <c r="C8348" s="7">
        <v>538.64</v>
      </c>
    </row>
    <row r="8349" spans="1:3">
      <c r="A8349" s="6">
        <v>8346</v>
      </c>
      <c r="B8349" s="7">
        <v>1767.36</v>
      </c>
      <c r="C8349" s="7">
        <v>589.12</v>
      </c>
    </row>
    <row r="8350" spans="1:3">
      <c r="A8350" s="6">
        <v>8347</v>
      </c>
      <c r="B8350" s="7">
        <v>621.57</v>
      </c>
      <c r="C8350" s="7">
        <v>207.19</v>
      </c>
    </row>
    <row r="8351" spans="1:3">
      <c r="A8351" s="6">
        <v>8348</v>
      </c>
      <c r="B8351" s="7">
        <v>1517.02</v>
      </c>
      <c r="C8351" s="7">
        <v>1517.02</v>
      </c>
    </row>
    <row r="8352" spans="1:3">
      <c r="A8352" s="6">
        <v>8349</v>
      </c>
      <c r="B8352" s="7">
        <v>189.69</v>
      </c>
      <c r="C8352" s="7">
        <v>189.69</v>
      </c>
    </row>
    <row r="8353" spans="1:3">
      <c r="A8353" s="6">
        <v>8350</v>
      </c>
      <c r="B8353" s="7">
        <v>189.69</v>
      </c>
      <c r="C8353" s="7">
        <v>189.69</v>
      </c>
    </row>
    <row r="8354" spans="1:3">
      <c r="A8354" s="6">
        <v>8351</v>
      </c>
      <c r="B8354" s="7">
        <v>238.56</v>
      </c>
      <c r="C8354" s="7">
        <v>238.56</v>
      </c>
    </row>
    <row r="8355" spans="1:3">
      <c r="A8355" s="6">
        <v>8352</v>
      </c>
      <c r="B8355" s="7">
        <v>100.33</v>
      </c>
      <c r="C8355" s="7">
        <v>100.33</v>
      </c>
    </row>
    <row r="8356" spans="1:3">
      <c r="A8356" s="6">
        <v>8353</v>
      </c>
      <c r="B8356" s="7">
        <v>899.2</v>
      </c>
      <c r="C8356" s="7">
        <v>899.2</v>
      </c>
    </row>
    <row r="8357" spans="1:3">
      <c r="A8357" s="6">
        <v>8354</v>
      </c>
      <c r="B8357" s="7">
        <v>1008.02</v>
      </c>
      <c r="C8357" s="7">
        <v>1008.02</v>
      </c>
    </row>
    <row r="8358" spans="1:3">
      <c r="A8358" s="6">
        <v>8355</v>
      </c>
      <c r="B8358" s="7">
        <v>2257.82</v>
      </c>
      <c r="C8358" s="7">
        <v>1128.91</v>
      </c>
    </row>
    <row r="8359" spans="1:3">
      <c r="A8359" s="6">
        <v>8356</v>
      </c>
      <c r="B8359" s="7">
        <v>3720.4</v>
      </c>
      <c r="C8359" s="7">
        <v>1860.2</v>
      </c>
    </row>
    <row r="8360" spans="1:3">
      <c r="A8360" s="6">
        <v>8357</v>
      </c>
      <c r="B8360" s="7">
        <v>1836.52</v>
      </c>
      <c r="C8360" s="7">
        <v>1836.52</v>
      </c>
    </row>
    <row r="8361" spans="1:3">
      <c r="A8361" s="6">
        <v>8358</v>
      </c>
      <c r="B8361" s="7">
        <v>459.12</v>
      </c>
      <c r="C8361" s="7">
        <v>459.12</v>
      </c>
    </row>
    <row r="8362" spans="1:3">
      <c r="A8362" s="6">
        <v>8359</v>
      </c>
      <c r="B8362" s="7">
        <v>813.64</v>
      </c>
      <c r="C8362" s="7">
        <v>406.82</v>
      </c>
    </row>
    <row r="8363" spans="1:3">
      <c r="A8363" s="6">
        <v>8360</v>
      </c>
      <c r="B8363" s="7">
        <v>412.02</v>
      </c>
      <c r="C8363" s="7">
        <v>412.02</v>
      </c>
    </row>
    <row r="8364" spans="1:3">
      <c r="A8364" s="6">
        <v>8361</v>
      </c>
      <c r="B8364" s="7">
        <v>1153.5</v>
      </c>
      <c r="C8364" s="7">
        <v>1153.5</v>
      </c>
    </row>
    <row r="8365" spans="1:3">
      <c r="A8365" s="6">
        <v>8362</v>
      </c>
      <c r="B8365" s="7">
        <v>366.48</v>
      </c>
      <c r="C8365" s="7">
        <v>366.48</v>
      </c>
    </row>
    <row r="8366" spans="1:3">
      <c r="A8366" s="6">
        <v>8363</v>
      </c>
      <c r="B8366" s="7">
        <v>770.04</v>
      </c>
      <c r="C8366" s="7">
        <v>256.68</v>
      </c>
    </row>
    <row r="8367" spans="1:3">
      <c r="A8367" s="6">
        <v>8364</v>
      </c>
      <c r="B8367" s="7">
        <v>284.86</v>
      </c>
      <c r="C8367" s="7">
        <v>142.43</v>
      </c>
    </row>
    <row r="8368" spans="1:3">
      <c r="A8368" s="6">
        <v>8365</v>
      </c>
      <c r="B8368" s="7">
        <v>1955.02</v>
      </c>
      <c r="C8368" s="7">
        <v>1955.02</v>
      </c>
    </row>
    <row r="8369" spans="1:3">
      <c r="A8369" s="6">
        <v>8366</v>
      </c>
      <c r="B8369" s="7">
        <v>1169</v>
      </c>
      <c r="C8369" s="7">
        <v>1169</v>
      </c>
    </row>
    <row r="8370" spans="1:3">
      <c r="A8370" s="6">
        <v>8367</v>
      </c>
      <c r="B8370" s="7">
        <v>228.45</v>
      </c>
      <c r="C8370" s="7">
        <v>228.45</v>
      </c>
    </row>
    <row r="8371" spans="1:3">
      <c r="A8371" s="6">
        <v>8368</v>
      </c>
      <c r="B8371" s="7">
        <v>798.94</v>
      </c>
      <c r="C8371" s="7">
        <v>798.94</v>
      </c>
    </row>
    <row r="8372" spans="1:3">
      <c r="A8372" s="6">
        <v>8369</v>
      </c>
      <c r="B8372" s="7">
        <v>436.2</v>
      </c>
      <c r="C8372" s="7">
        <v>436.2</v>
      </c>
    </row>
    <row r="8373" spans="1:3">
      <c r="A8373" s="6">
        <v>8370</v>
      </c>
      <c r="B8373" s="7">
        <v>100.33</v>
      </c>
      <c r="C8373" s="7">
        <v>100.33</v>
      </c>
    </row>
    <row r="8374" spans="1:3">
      <c r="A8374" s="6">
        <v>8371</v>
      </c>
      <c r="B8374" s="7">
        <v>200.91</v>
      </c>
      <c r="C8374" s="7">
        <v>200.91</v>
      </c>
    </row>
    <row r="8375" spans="1:3">
      <c r="A8375" s="6">
        <v>8372</v>
      </c>
      <c r="B8375" s="7">
        <v>132.23</v>
      </c>
      <c r="C8375" s="7">
        <v>132.23</v>
      </c>
    </row>
    <row r="8376" spans="1:3">
      <c r="A8376" s="6">
        <v>8373</v>
      </c>
      <c r="B8376" s="7">
        <v>408.12</v>
      </c>
      <c r="C8376" s="7">
        <v>204.06</v>
      </c>
    </row>
    <row r="8377" spans="1:3">
      <c r="A8377" s="6">
        <v>8374</v>
      </c>
      <c r="B8377" s="7">
        <v>1239.15</v>
      </c>
      <c r="C8377" s="7">
        <v>413.05</v>
      </c>
    </row>
    <row r="8378" spans="1:3">
      <c r="A8378" s="6">
        <v>8375</v>
      </c>
      <c r="B8378" s="7">
        <v>1041.67</v>
      </c>
      <c r="C8378" s="7">
        <v>1041.67</v>
      </c>
    </row>
    <row r="8379" spans="1:3">
      <c r="A8379" s="6">
        <v>8376</v>
      </c>
      <c r="B8379" s="7">
        <v>2361.18</v>
      </c>
      <c r="C8379" s="7">
        <v>787.06</v>
      </c>
    </row>
    <row r="8380" spans="1:3">
      <c r="A8380" s="6">
        <v>8377</v>
      </c>
      <c r="B8380" s="7">
        <v>492.27</v>
      </c>
      <c r="C8380" s="7">
        <v>492.27</v>
      </c>
    </row>
    <row r="8381" spans="1:3">
      <c r="A8381" s="6">
        <v>8378</v>
      </c>
      <c r="B8381" s="7">
        <v>198.89</v>
      </c>
      <c r="C8381" s="7">
        <v>198.89</v>
      </c>
    </row>
    <row r="8382" spans="1:3">
      <c r="A8382" s="6">
        <v>8379</v>
      </c>
      <c r="B8382" s="7">
        <v>872.37</v>
      </c>
      <c r="C8382" s="7">
        <v>290.79</v>
      </c>
    </row>
    <row r="8383" spans="1:3">
      <c r="A8383" s="6">
        <v>8380</v>
      </c>
      <c r="B8383" s="7">
        <v>395.52</v>
      </c>
      <c r="C8383" s="7">
        <v>395.52</v>
      </c>
    </row>
    <row r="8384" spans="1:3">
      <c r="A8384" s="6">
        <v>8381</v>
      </c>
      <c r="B8384" s="7">
        <v>965.83</v>
      </c>
      <c r="C8384" s="7">
        <v>965.83</v>
      </c>
    </row>
    <row r="8385" spans="1:3">
      <c r="A8385" s="6">
        <v>8382</v>
      </c>
      <c r="B8385" s="7">
        <v>1016.02</v>
      </c>
      <c r="C8385" s="7">
        <v>1016.02</v>
      </c>
    </row>
    <row r="8386" spans="1:3">
      <c r="A8386" s="6">
        <v>8383</v>
      </c>
      <c r="B8386" s="7">
        <v>1695.09</v>
      </c>
      <c r="C8386" s="7">
        <v>1695.09</v>
      </c>
    </row>
    <row r="8387" spans="1:3">
      <c r="A8387" s="6">
        <v>8384</v>
      </c>
      <c r="B8387" s="7">
        <v>1354.25</v>
      </c>
      <c r="C8387" s="7">
        <v>1354.25</v>
      </c>
    </row>
    <row r="8388" spans="1:3">
      <c r="A8388" s="6">
        <v>8385</v>
      </c>
      <c r="B8388" s="7">
        <v>448.66</v>
      </c>
      <c r="C8388" s="7">
        <v>448.66</v>
      </c>
    </row>
    <row r="8389" spans="1:3">
      <c r="A8389" s="6">
        <v>8386</v>
      </c>
      <c r="B8389" s="7">
        <v>387.59</v>
      </c>
      <c r="C8389" s="7">
        <v>387.59</v>
      </c>
    </row>
    <row r="8390" spans="1:3">
      <c r="A8390" s="6">
        <v>8387</v>
      </c>
      <c r="B8390" s="7">
        <v>211.3</v>
      </c>
      <c r="C8390" s="7">
        <v>211.3</v>
      </c>
    </row>
    <row r="8391" spans="1:3">
      <c r="A8391" s="6">
        <v>8388</v>
      </c>
      <c r="B8391" s="7">
        <v>667.02</v>
      </c>
      <c r="C8391" s="7">
        <v>667.02</v>
      </c>
    </row>
    <row r="8392" spans="1:3">
      <c r="A8392" s="6">
        <v>8389</v>
      </c>
      <c r="B8392" s="7">
        <v>596.23</v>
      </c>
      <c r="C8392" s="7">
        <v>596.23</v>
      </c>
    </row>
    <row r="8393" spans="1:3">
      <c r="A8393" s="6">
        <v>8390</v>
      </c>
      <c r="B8393" s="7">
        <v>858.98</v>
      </c>
      <c r="C8393" s="7">
        <v>858.98</v>
      </c>
    </row>
    <row r="8394" spans="1:3">
      <c r="A8394" s="6">
        <v>8391</v>
      </c>
      <c r="B8394" s="7">
        <v>525.28</v>
      </c>
      <c r="C8394" s="7">
        <v>525.28</v>
      </c>
    </row>
    <row r="8395" spans="1:3">
      <c r="A8395" s="6">
        <v>8392</v>
      </c>
      <c r="B8395" s="7">
        <v>579.6</v>
      </c>
      <c r="C8395" s="7">
        <v>579.6</v>
      </c>
    </row>
    <row r="8396" spans="1:3">
      <c r="A8396" s="6">
        <v>8393</v>
      </c>
      <c r="B8396" s="7">
        <v>1655.87</v>
      </c>
      <c r="C8396" s="7">
        <v>1655.87</v>
      </c>
    </row>
    <row r="8397" spans="1:3">
      <c r="A8397" s="6">
        <v>8394</v>
      </c>
      <c r="B8397" s="7">
        <v>1883.98</v>
      </c>
      <c r="C8397" s="7">
        <v>941.99</v>
      </c>
    </row>
    <row r="8398" spans="1:3">
      <c r="A8398" s="6">
        <v>8395</v>
      </c>
      <c r="B8398" s="7">
        <v>183.34</v>
      </c>
      <c r="C8398" s="7">
        <v>183.34</v>
      </c>
    </row>
    <row r="8399" spans="1:3">
      <c r="A8399" s="6">
        <v>8396</v>
      </c>
      <c r="B8399" s="7">
        <v>315.29</v>
      </c>
      <c r="C8399" s="7">
        <v>315.29</v>
      </c>
    </row>
    <row r="8400" spans="1:3">
      <c r="A8400" s="6">
        <v>8397</v>
      </c>
      <c r="B8400" s="7">
        <v>240.54</v>
      </c>
      <c r="C8400" s="7">
        <v>120.27</v>
      </c>
    </row>
    <row r="8401" spans="1:3">
      <c r="A8401" s="6">
        <v>8398</v>
      </c>
      <c r="B8401" s="7">
        <v>448.66</v>
      </c>
      <c r="C8401" s="7">
        <v>448.66</v>
      </c>
    </row>
    <row r="8402" spans="1:3">
      <c r="A8402" s="6">
        <v>8399</v>
      </c>
      <c r="B8402" s="7">
        <v>361.97</v>
      </c>
      <c r="C8402" s="7">
        <v>361.97</v>
      </c>
    </row>
    <row r="8403" spans="1:3">
      <c r="A8403" s="6">
        <v>8400</v>
      </c>
      <c r="B8403" s="7">
        <v>208.24</v>
      </c>
      <c r="C8403" s="7">
        <v>208.24</v>
      </c>
    </row>
    <row r="8404" spans="1:3">
      <c r="A8404" s="6">
        <v>8401</v>
      </c>
      <c r="B8404" s="7">
        <v>2897.49</v>
      </c>
      <c r="C8404" s="7">
        <v>965.83</v>
      </c>
    </row>
    <row r="8405" spans="1:3">
      <c r="A8405" s="6">
        <v>8402</v>
      </c>
      <c r="B8405" s="7">
        <v>448.66</v>
      </c>
      <c r="C8405" s="7">
        <v>448.66</v>
      </c>
    </row>
    <row r="8406" spans="1:3">
      <c r="A8406" s="6">
        <v>8403</v>
      </c>
      <c r="B8406" s="7">
        <v>44.16</v>
      </c>
      <c r="C8406" s="7">
        <v>44.16</v>
      </c>
    </row>
    <row r="8407" spans="1:3">
      <c r="A8407" s="6">
        <v>8404</v>
      </c>
      <c r="B8407" s="7">
        <v>151.46</v>
      </c>
      <c r="C8407" s="7">
        <v>151.46</v>
      </c>
    </row>
    <row r="8408" spans="1:3">
      <c r="A8408" s="6">
        <v>8405</v>
      </c>
      <c r="B8408" s="7">
        <v>539.1</v>
      </c>
      <c r="C8408" s="7">
        <v>539.1</v>
      </c>
    </row>
    <row r="8409" spans="1:3">
      <c r="A8409" s="6">
        <v>8406</v>
      </c>
      <c r="B8409" s="7">
        <v>295.79</v>
      </c>
      <c r="C8409" s="7">
        <v>295.79</v>
      </c>
    </row>
    <row r="8410" spans="1:3">
      <c r="A8410" s="6">
        <v>8407</v>
      </c>
      <c r="B8410" s="7">
        <v>1277.66</v>
      </c>
      <c r="C8410" s="7">
        <v>1277.66</v>
      </c>
    </row>
    <row r="8411" spans="1:3">
      <c r="A8411" s="6">
        <v>8408</v>
      </c>
      <c r="B8411" s="7">
        <v>2307</v>
      </c>
      <c r="C8411" s="7">
        <v>1153.5</v>
      </c>
    </row>
    <row r="8412" spans="1:3">
      <c r="A8412" s="6">
        <v>8409</v>
      </c>
      <c r="B8412" s="7">
        <v>377.58</v>
      </c>
      <c r="C8412" s="7">
        <v>377.58</v>
      </c>
    </row>
    <row r="8413" spans="1:3">
      <c r="A8413" s="6">
        <v>8410</v>
      </c>
      <c r="B8413" s="7">
        <v>290.79</v>
      </c>
      <c r="C8413" s="7">
        <v>290.79</v>
      </c>
    </row>
    <row r="8414" spans="1:3">
      <c r="A8414" s="6">
        <v>8411</v>
      </c>
      <c r="B8414" s="7">
        <v>1128.91</v>
      </c>
      <c r="C8414" s="7">
        <v>1128.91</v>
      </c>
    </row>
    <row r="8415" spans="1:3">
      <c r="A8415" s="6">
        <v>8412</v>
      </c>
      <c r="B8415" s="7">
        <v>898.73</v>
      </c>
      <c r="C8415" s="7">
        <v>898.73</v>
      </c>
    </row>
    <row r="8416" spans="1:3">
      <c r="A8416" s="6">
        <v>8413</v>
      </c>
      <c r="B8416" s="7">
        <v>196.53</v>
      </c>
      <c r="C8416" s="7">
        <v>196.53</v>
      </c>
    </row>
    <row r="8417" spans="1:3">
      <c r="A8417" s="6">
        <v>8414</v>
      </c>
      <c r="B8417" s="7">
        <v>399.61</v>
      </c>
      <c r="C8417" s="7">
        <v>399.61</v>
      </c>
    </row>
    <row r="8418" spans="1:3">
      <c r="A8418" s="6">
        <v>8415</v>
      </c>
      <c r="B8418" s="7">
        <v>30.63</v>
      </c>
      <c r="C8418" s="7">
        <v>30.63</v>
      </c>
    </row>
    <row r="8419" spans="1:3">
      <c r="A8419" s="6">
        <v>8416</v>
      </c>
      <c r="B8419" s="7">
        <v>1257.96</v>
      </c>
      <c r="C8419" s="7">
        <v>1257.96</v>
      </c>
    </row>
    <row r="8420" spans="1:3">
      <c r="A8420" s="6">
        <v>8417</v>
      </c>
      <c r="B8420" s="7">
        <v>258.15</v>
      </c>
      <c r="C8420" s="7">
        <v>258.15</v>
      </c>
    </row>
    <row r="8421" spans="1:3">
      <c r="A8421" s="6">
        <v>8418</v>
      </c>
      <c r="B8421" s="7">
        <v>1071.23</v>
      </c>
      <c r="C8421" s="7">
        <v>1071.23</v>
      </c>
    </row>
    <row r="8422" spans="1:3">
      <c r="A8422" s="6">
        <v>8419</v>
      </c>
      <c r="B8422" s="7">
        <v>359.28</v>
      </c>
      <c r="C8422" s="7">
        <v>359.28</v>
      </c>
    </row>
    <row r="8423" spans="1:3">
      <c r="A8423" s="6">
        <v>8420</v>
      </c>
      <c r="B8423" s="7">
        <v>1629.76</v>
      </c>
      <c r="C8423" s="7">
        <v>1629.76</v>
      </c>
    </row>
    <row r="8424" spans="1:3">
      <c r="A8424" s="6">
        <v>8421</v>
      </c>
      <c r="B8424" s="7">
        <v>532.62</v>
      </c>
      <c r="C8424" s="7">
        <v>266.31</v>
      </c>
    </row>
    <row r="8425" spans="1:3">
      <c r="A8425" s="6">
        <v>8422</v>
      </c>
      <c r="B8425" s="7">
        <v>965.83</v>
      </c>
      <c r="C8425" s="7">
        <v>965.83</v>
      </c>
    </row>
    <row r="8426" spans="1:3">
      <c r="A8426" s="6">
        <v>8423</v>
      </c>
      <c r="B8426" s="7">
        <v>1041.86</v>
      </c>
      <c r="C8426" s="7">
        <v>1041.86</v>
      </c>
    </row>
    <row r="8427" spans="1:3">
      <c r="A8427" s="6">
        <v>8424</v>
      </c>
      <c r="B8427" s="7">
        <v>1860.2</v>
      </c>
      <c r="C8427" s="7">
        <v>1860.2</v>
      </c>
    </row>
    <row r="8428" spans="1:3">
      <c r="A8428" s="6">
        <v>8425</v>
      </c>
      <c r="B8428" s="7">
        <v>1803.02</v>
      </c>
      <c r="C8428" s="7">
        <v>901.51</v>
      </c>
    </row>
    <row r="8429" spans="1:3">
      <c r="A8429" s="6">
        <v>8426</v>
      </c>
      <c r="B8429" s="7">
        <v>84.52</v>
      </c>
      <c r="C8429" s="7">
        <v>84.52</v>
      </c>
    </row>
    <row r="8430" spans="1:3">
      <c r="A8430" s="6">
        <v>8427</v>
      </c>
      <c r="B8430" s="7">
        <v>290.79</v>
      </c>
      <c r="C8430" s="7">
        <v>290.79</v>
      </c>
    </row>
    <row r="8431" spans="1:3">
      <c r="A8431" s="6">
        <v>8428</v>
      </c>
      <c r="B8431" s="7">
        <v>258.66</v>
      </c>
      <c r="C8431" s="7">
        <v>258.66</v>
      </c>
    </row>
    <row r="8432" spans="1:3">
      <c r="A8432" s="6">
        <v>8429</v>
      </c>
      <c r="B8432" s="7">
        <v>884.91</v>
      </c>
      <c r="C8432" s="7">
        <v>884.91</v>
      </c>
    </row>
    <row r="8433" spans="1:3">
      <c r="A8433" s="6">
        <v>8430</v>
      </c>
      <c r="B8433" s="7">
        <v>578.97</v>
      </c>
      <c r="C8433" s="7">
        <v>578.97</v>
      </c>
    </row>
    <row r="8434" spans="1:3">
      <c r="A8434" s="6">
        <v>8431</v>
      </c>
      <c r="B8434" s="7">
        <v>781.71</v>
      </c>
      <c r="C8434" s="7">
        <v>260.57</v>
      </c>
    </row>
    <row r="8435" spans="1:3">
      <c r="A8435" s="6">
        <v>8432</v>
      </c>
      <c r="B8435" s="7">
        <v>105.06</v>
      </c>
      <c r="C8435" s="7">
        <v>105.06</v>
      </c>
    </row>
    <row r="8436" spans="1:3">
      <c r="A8436" s="6">
        <v>8433</v>
      </c>
      <c r="B8436" s="7">
        <v>716.89</v>
      </c>
      <c r="C8436" s="7">
        <v>716.89</v>
      </c>
    </row>
    <row r="8437" spans="1:3">
      <c r="A8437" s="6">
        <v>8434</v>
      </c>
      <c r="B8437" s="7">
        <v>618.93</v>
      </c>
      <c r="C8437" s="7">
        <v>618.93</v>
      </c>
    </row>
    <row r="8438" spans="1:3">
      <c r="A8438" s="6">
        <v>8435</v>
      </c>
      <c r="B8438" s="7">
        <v>461.48</v>
      </c>
      <c r="C8438" s="7">
        <v>230.74</v>
      </c>
    </row>
    <row r="8439" spans="1:3">
      <c r="A8439" s="6">
        <v>8436</v>
      </c>
      <c r="B8439" s="7">
        <v>1071.23</v>
      </c>
      <c r="C8439" s="7">
        <v>1071.23</v>
      </c>
    </row>
    <row r="8440" spans="1:3">
      <c r="A8440" s="6">
        <v>8437</v>
      </c>
      <c r="B8440" s="7">
        <v>240.57</v>
      </c>
      <c r="C8440" s="7">
        <v>240.57</v>
      </c>
    </row>
    <row r="8441" spans="1:3">
      <c r="A8441" s="6">
        <v>8438</v>
      </c>
      <c r="B8441" s="7">
        <v>720.04</v>
      </c>
      <c r="C8441" s="7">
        <v>720.04</v>
      </c>
    </row>
    <row r="8442" spans="1:3">
      <c r="A8442" s="6">
        <v>8439</v>
      </c>
      <c r="B8442" s="7">
        <v>366.68</v>
      </c>
      <c r="C8442" s="7">
        <v>183.34</v>
      </c>
    </row>
    <row r="8443" spans="1:3">
      <c r="A8443" s="6">
        <v>8440</v>
      </c>
      <c r="B8443" s="7">
        <v>901.51</v>
      </c>
      <c r="C8443" s="7">
        <v>901.51</v>
      </c>
    </row>
    <row r="8444" spans="1:3">
      <c r="A8444" s="6">
        <v>8441</v>
      </c>
      <c r="B8444" s="7">
        <v>2396.82</v>
      </c>
      <c r="C8444" s="7">
        <v>798.94</v>
      </c>
    </row>
    <row r="8445" spans="1:3">
      <c r="A8445" s="6">
        <v>8442</v>
      </c>
      <c r="B8445" s="7">
        <v>1645.17</v>
      </c>
      <c r="C8445" s="7">
        <v>548.39</v>
      </c>
    </row>
    <row r="8446" spans="1:3">
      <c r="A8446" s="6">
        <v>8443</v>
      </c>
      <c r="B8446" s="7">
        <v>578.97</v>
      </c>
      <c r="C8446" s="7">
        <v>578.97</v>
      </c>
    </row>
    <row r="8447" spans="1:3">
      <c r="A8447" s="6">
        <v>8444</v>
      </c>
      <c r="B8447" s="7">
        <v>3604.38</v>
      </c>
      <c r="C8447" s="7">
        <v>1802.19</v>
      </c>
    </row>
    <row r="8448" spans="1:3">
      <c r="A8448" s="6">
        <v>8445</v>
      </c>
      <c r="B8448" s="7">
        <v>1695.09</v>
      </c>
      <c r="C8448" s="7">
        <v>1695.09</v>
      </c>
    </row>
    <row r="8449" spans="1:3">
      <c r="A8449" s="6">
        <v>8446</v>
      </c>
      <c r="B8449" s="7">
        <v>1955.92</v>
      </c>
      <c r="C8449" s="7">
        <v>977.96</v>
      </c>
    </row>
    <row r="8450" spans="1:3">
      <c r="A8450" s="6">
        <v>8447</v>
      </c>
      <c r="B8450" s="7">
        <v>976.15</v>
      </c>
      <c r="C8450" s="7">
        <v>976.15</v>
      </c>
    </row>
    <row r="8451" spans="1:3">
      <c r="A8451" s="6">
        <v>8448</v>
      </c>
      <c r="B8451" s="7">
        <v>217.86</v>
      </c>
      <c r="C8451" s="7">
        <v>217.86</v>
      </c>
    </row>
    <row r="8452" spans="1:3">
      <c r="A8452" s="6">
        <v>8449</v>
      </c>
      <c r="B8452" s="7">
        <v>2687.28</v>
      </c>
      <c r="C8452" s="7">
        <v>895.76</v>
      </c>
    </row>
    <row r="8453" spans="1:3">
      <c r="A8453" s="6">
        <v>8450</v>
      </c>
      <c r="B8453" s="7">
        <v>376.78</v>
      </c>
      <c r="C8453" s="7">
        <v>376.78</v>
      </c>
    </row>
    <row r="8454" spans="1:3">
      <c r="A8454" s="6">
        <v>8451</v>
      </c>
      <c r="B8454" s="7">
        <v>935.74</v>
      </c>
      <c r="C8454" s="7">
        <v>935.74</v>
      </c>
    </row>
    <row r="8455" spans="1:3">
      <c r="A8455" s="6">
        <v>8452</v>
      </c>
      <c r="B8455" s="7">
        <v>442.46</v>
      </c>
      <c r="C8455" s="7">
        <v>442.46</v>
      </c>
    </row>
    <row r="8456" spans="1:3">
      <c r="A8456" s="6">
        <v>8453</v>
      </c>
      <c r="B8456" s="7">
        <v>211.3</v>
      </c>
      <c r="C8456" s="7">
        <v>211.3</v>
      </c>
    </row>
    <row r="8457" spans="1:3">
      <c r="A8457" s="6">
        <v>8454</v>
      </c>
      <c r="B8457" s="7">
        <v>142.43</v>
      </c>
      <c r="C8457" s="7">
        <v>142.43</v>
      </c>
    </row>
    <row r="8458" spans="1:3">
      <c r="A8458" s="6">
        <v>8455</v>
      </c>
      <c r="B8458" s="7">
        <v>336.84</v>
      </c>
      <c r="C8458" s="7">
        <v>336.84</v>
      </c>
    </row>
    <row r="8459" spans="1:3">
      <c r="A8459" s="6">
        <v>8456</v>
      </c>
      <c r="B8459" s="7">
        <v>767.37</v>
      </c>
      <c r="C8459" s="7">
        <v>255.79</v>
      </c>
    </row>
    <row r="8460" spans="1:3">
      <c r="A8460" s="6">
        <v>8457</v>
      </c>
      <c r="B8460" s="7">
        <v>211.3</v>
      </c>
      <c r="C8460" s="7">
        <v>211.3</v>
      </c>
    </row>
    <row r="8461" spans="1:3">
      <c r="A8461" s="6">
        <v>8458</v>
      </c>
      <c r="B8461" s="7">
        <v>406.76</v>
      </c>
      <c r="C8461" s="7">
        <v>406.76</v>
      </c>
    </row>
    <row r="8462" spans="1:3">
      <c r="A8462" s="6">
        <v>8459</v>
      </c>
      <c r="B8462" s="7">
        <v>979.04</v>
      </c>
      <c r="C8462" s="7">
        <v>979.04</v>
      </c>
    </row>
    <row r="8463" spans="1:3">
      <c r="A8463" s="6">
        <v>8460</v>
      </c>
      <c r="B8463" s="7">
        <v>170.84</v>
      </c>
      <c r="C8463" s="7">
        <v>170.84</v>
      </c>
    </row>
    <row r="8464" spans="1:3">
      <c r="A8464" s="6">
        <v>8461</v>
      </c>
      <c r="B8464" s="7">
        <v>2075.64</v>
      </c>
      <c r="C8464" s="7">
        <v>1037.82</v>
      </c>
    </row>
    <row r="8465" spans="1:3">
      <c r="A8465" s="6">
        <v>8462</v>
      </c>
      <c r="B8465" s="7">
        <v>449.81</v>
      </c>
      <c r="C8465" s="7">
        <v>449.81</v>
      </c>
    </row>
    <row r="8466" spans="1:3">
      <c r="A8466" s="6">
        <v>8463</v>
      </c>
      <c r="B8466" s="7">
        <v>1914.3</v>
      </c>
      <c r="C8466" s="7">
        <v>638.1</v>
      </c>
    </row>
    <row r="8467" spans="1:3">
      <c r="A8467" s="6">
        <v>8464</v>
      </c>
      <c r="B8467" s="7">
        <v>1068.58</v>
      </c>
      <c r="C8467" s="7">
        <v>1068.58</v>
      </c>
    </row>
    <row r="8468" spans="1:3">
      <c r="A8468" s="6">
        <v>8465</v>
      </c>
      <c r="B8468" s="7">
        <v>1816.72</v>
      </c>
      <c r="C8468" s="7">
        <v>1816.72</v>
      </c>
    </row>
    <row r="8469" spans="1:3">
      <c r="A8469" s="6">
        <v>8466</v>
      </c>
      <c r="B8469" s="7">
        <v>278.93</v>
      </c>
      <c r="C8469" s="7">
        <v>278.93</v>
      </c>
    </row>
    <row r="8470" spans="1:3">
      <c r="A8470" s="6">
        <v>8467</v>
      </c>
      <c r="B8470" s="7">
        <v>1802.19</v>
      </c>
      <c r="C8470" s="7">
        <v>1802.19</v>
      </c>
    </row>
    <row r="8471" spans="1:3">
      <c r="A8471" s="6">
        <v>8468</v>
      </c>
      <c r="B8471" s="7">
        <v>394.17</v>
      </c>
      <c r="C8471" s="7">
        <v>394.17</v>
      </c>
    </row>
    <row r="8472" spans="1:3">
      <c r="A8472" s="6">
        <v>8469</v>
      </c>
      <c r="B8472" s="7">
        <v>228.45</v>
      </c>
      <c r="C8472" s="7">
        <v>228.45</v>
      </c>
    </row>
    <row r="8473" spans="1:3">
      <c r="A8473" s="6">
        <v>8470</v>
      </c>
      <c r="B8473" s="7">
        <v>255.79</v>
      </c>
      <c r="C8473" s="7">
        <v>255.79</v>
      </c>
    </row>
    <row r="8474" spans="1:3">
      <c r="A8474" s="6">
        <v>8471</v>
      </c>
      <c r="B8474" s="7">
        <v>815.03</v>
      </c>
      <c r="C8474" s="7">
        <v>815.03</v>
      </c>
    </row>
    <row r="8475" spans="1:3">
      <c r="A8475" s="6">
        <v>8472</v>
      </c>
      <c r="B8475" s="7">
        <v>1041.67</v>
      </c>
      <c r="C8475" s="7">
        <v>1041.67</v>
      </c>
    </row>
    <row r="8476" spans="1:3">
      <c r="A8476" s="6">
        <v>8473</v>
      </c>
      <c r="B8476" s="7">
        <v>1816.72</v>
      </c>
      <c r="C8476" s="7">
        <v>1816.72</v>
      </c>
    </row>
    <row r="8477" spans="1:3">
      <c r="A8477" s="6">
        <v>8474</v>
      </c>
      <c r="B8477" s="7">
        <v>661.44</v>
      </c>
      <c r="C8477" s="7">
        <v>661.44</v>
      </c>
    </row>
    <row r="8478" spans="1:3">
      <c r="A8478" s="6">
        <v>8475</v>
      </c>
      <c r="B8478" s="7">
        <v>1205.07</v>
      </c>
      <c r="C8478" s="7">
        <v>401.69</v>
      </c>
    </row>
    <row r="8479" spans="1:3">
      <c r="A8479" s="6">
        <v>8476</v>
      </c>
      <c r="B8479" s="7">
        <v>447.27</v>
      </c>
      <c r="C8479" s="7">
        <v>447.27</v>
      </c>
    </row>
    <row r="8480" spans="1:3">
      <c r="A8480" s="6">
        <v>8477</v>
      </c>
      <c r="B8480" s="7">
        <v>751.38</v>
      </c>
      <c r="C8480" s="7">
        <v>751.38</v>
      </c>
    </row>
    <row r="8481" spans="1:3">
      <c r="A8481" s="6">
        <v>8478</v>
      </c>
      <c r="B8481" s="7">
        <v>776.21</v>
      </c>
      <c r="C8481" s="7">
        <v>776.21</v>
      </c>
    </row>
    <row r="8482" spans="1:3">
      <c r="A8482" s="6">
        <v>8479</v>
      </c>
      <c r="B8482" s="7">
        <v>638.1</v>
      </c>
      <c r="C8482" s="7">
        <v>638.1</v>
      </c>
    </row>
    <row r="8483" spans="1:3">
      <c r="A8483" s="6">
        <v>8480</v>
      </c>
      <c r="B8483" s="7">
        <v>792.98</v>
      </c>
      <c r="C8483" s="7">
        <v>792.98</v>
      </c>
    </row>
    <row r="8484" spans="1:3">
      <c r="A8484" s="6">
        <v>8481</v>
      </c>
      <c r="B8484" s="7">
        <v>74.95</v>
      </c>
      <c r="C8484" s="7">
        <v>74.95</v>
      </c>
    </row>
    <row r="8485" spans="1:3">
      <c r="A8485" s="6">
        <v>8482</v>
      </c>
      <c r="B8485" s="7">
        <v>193.8</v>
      </c>
      <c r="C8485" s="7">
        <v>193.8</v>
      </c>
    </row>
    <row r="8486" spans="1:3">
      <c r="A8486" s="6">
        <v>8483</v>
      </c>
      <c r="B8486" s="7">
        <v>549.91</v>
      </c>
      <c r="C8486" s="7">
        <v>549.91</v>
      </c>
    </row>
    <row r="8487" spans="1:3">
      <c r="A8487" s="6">
        <v>8484</v>
      </c>
      <c r="B8487" s="7">
        <v>1169</v>
      </c>
      <c r="C8487" s="7">
        <v>1169</v>
      </c>
    </row>
    <row r="8488" spans="1:3">
      <c r="A8488" s="6">
        <v>8485</v>
      </c>
      <c r="B8488" s="7">
        <v>667.02</v>
      </c>
      <c r="C8488" s="7">
        <v>667.02</v>
      </c>
    </row>
    <row r="8489" spans="1:3">
      <c r="A8489" s="6">
        <v>8486</v>
      </c>
      <c r="B8489" s="7">
        <v>580</v>
      </c>
      <c r="C8489" s="7">
        <v>580</v>
      </c>
    </row>
    <row r="8490" spans="1:3">
      <c r="A8490" s="6">
        <v>8487</v>
      </c>
      <c r="B8490" s="7">
        <v>189.69</v>
      </c>
      <c r="C8490" s="7">
        <v>189.69</v>
      </c>
    </row>
    <row r="8491" spans="1:3">
      <c r="A8491" s="6">
        <v>8488</v>
      </c>
      <c r="B8491" s="7">
        <v>394.17</v>
      </c>
      <c r="C8491" s="7">
        <v>394.17</v>
      </c>
    </row>
    <row r="8492" spans="1:3">
      <c r="A8492" s="6">
        <v>8489</v>
      </c>
      <c r="B8492" s="7">
        <v>320.81</v>
      </c>
      <c r="C8492" s="7">
        <v>320.81</v>
      </c>
    </row>
    <row r="8493" spans="1:3">
      <c r="A8493" s="6">
        <v>8490</v>
      </c>
      <c r="B8493" s="7">
        <v>628.59</v>
      </c>
      <c r="C8493" s="7">
        <v>628.59</v>
      </c>
    </row>
    <row r="8494" spans="1:3">
      <c r="A8494" s="6">
        <v>8491</v>
      </c>
      <c r="B8494" s="7">
        <v>156.65</v>
      </c>
      <c r="C8494" s="7">
        <v>156.65</v>
      </c>
    </row>
    <row r="8495" spans="1:3">
      <c r="A8495" s="6">
        <v>8492</v>
      </c>
      <c r="B8495" s="7">
        <v>788.31</v>
      </c>
      <c r="C8495" s="7">
        <v>788.31</v>
      </c>
    </row>
    <row r="8496" spans="1:3">
      <c r="A8496" s="6">
        <v>8493</v>
      </c>
      <c r="B8496" s="7">
        <v>100.33</v>
      </c>
      <c r="C8496" s="7">
        <v>100.33</v>
      </c>
    </row>
    <row r="8497" spans="1:3">
      <c r="A8497" s="6">
        <v>8494</v>
      </c>
      <c r="B8497" s="7">
        <v>623.01</v>
      </c>
      <c r="C8497" s="7">
        <v>623.01</v>
      </c>
    </row>
    <row r="8498" spans="1:3">
      <c r="A8498" s="6">
        <v>8495</v>
      </c>
      <c r="B8498" s="7">
        <v>159.37</v>
      </c>
      <c r="C8498" s="7">
        <v>159.37</v>
      </c>
    </row>
    <row r="8499" spans="1:3">
      <c r="A8499" s="6">
        <v>8496</v>
      </c>
      <c r="B8499" s="7">
        <v>861.36</v>
      </c>
      <c r="C8499" s="7">
        <v>861.36</v>
      </c>
    </row>
    <row r="8500" spans="1:3">
      <c r="A8500" s="6">
        <v>8497</v>
      </c>
      <c r="B8500" s="7">
        <v>691.55</v>
      </c>
      <c r="C8500" s="7">
        <v>691.55</v>
      </c>
    </row>
    <row r="8501" spans="1:3">
      <c r="A8501" s="6">
        <v>8498</v>
      </c>
      <c r="B8501" s="7">
        <v>504.65</v>
      </c>
      <c r="C8501" s="7">
        <v>504.65</v>
      </c>
    </row>
    <row r="8502" spans="1:3">
      <c r="A8502" s="6">
        <v>8499</v>
      </c>
      <c r="B8502" s="7">
        <v>1738.82</v>
      </c>
      <c r="C8502" s="7">
        <v>869.41</v>
      </c>
    </row>
    <row r="8503" spans="1:3">
      <c r="A8503" s="6">
        <v>8500</v>
      </c>
      <c r="B8503" s="7">
        <v>159.92</v>
      </c>
      <c r="C8503" s="7">
        <v>159.92</v>
      </c>
    </row>
    <row r="8504" spans="1:3">
      <c r="A8504" s="6">
        <v>8501</v>
      </c>
      <c r="B8504" s="7">
        <v>619.65</v>
      </c>
      <c r="C8504" s="7">
        <v>619.65</v>
      </c>
    </row>
    <row r="8505" spans="1:3">
      <c r="A8505" s="6">
        <v>8502</v>
      </c>
      <c r="B8505" s="7">
        <v>447.91</v>
      </c>
      <c r="C8505" s="7">
        <v>447.91</v>
      </c>
    </row>
    <row r="8506" spans="1:3">
      <c r="A8506" s="6">
        <v>8503</v>
      </c>
      <c r="B8506" s="7">
        <v>996.68</v>
      </c>
      <c r="C8506" s="7">
        <v>996.68</v>
      </c>
    </row>
    <row r="8507" spans="1:3">
      <c r="A8507" s="6">
        <v>8504</v>
      </c>
      <c r="B8507" s="7">
        <v>561.22</v>
      </c>
      <c r="C8507" s="7">
        <v>280.61</v>
      </c>
    </row>
    <row r="8508" spans="1:3">
      <c r="A8508" s="6">
        <v>8505</v>
      </c>
      <c r="B8508" s="7">
        <v>1365.96</v>
      </c>
      <c r="C8508" s="7">
        <v>1365.96</v>
      </c>
    </row>
    <row r="8509" spans="1:3">
      <c r="A8509" s="6">
        <v>8506</v>
      </c>
      <c r="B8509" s="7">
        <v>2083.72</v>
      </c>
      <c r="C8509" s="7">
        <v>1041.86</v>
      </c>
    </row>
    <row r="8510" spans="1:3">
      <c r="A8510" s="6">
        <v>8507</v>
      </c>
      <c r="B8510" s="7">
        <v>256.17</v>
      </c>
      <c r="C8510" s="7">
        <v>256.17</v>
      </c>
    </row>
    <row r="8511" spans="1:3">
      <c r="A8511" s="6">
        <v>8508</v>
      </c>
      <c r="B8511" s="7">
        <v>1128.91</v>
      </c>
      <c r="C8511" s="7">
        <v>1128.91</v>
      </c>
    </row>
    <row r="8512" spans="1:3">
      <c r="A8512" s="6">
        <v>8509</v>
      </c>
      <c r="B8512" s="7">
        <v>151.46</v>
      </c>
      <c r="C8512" s="7">
        <v>151.46</v>
      </c>
    </row>
    <row r="8513" spans="1:3">
      <c r="A8513" s="6">
        <v>8510</v>
      </c>
      <c r="B8513" s="7">
        <v>1532.96</v>
      </c>
      <c r="C8513" s="7">
        <v>766.48</v>
      </c>
    </row>
    <row r="8514" spans="1:3">
      <c r="A8514" s="6">
        <v>8511</v>
      </c>
      <c r="B8514" s="7">
        <v>897.32</v>
      </c>
      <c r="C8514" s="7">
        <v>448.66</v>
      </c>
    </row>
    <row r="8515" spans="1:3">
      <c r="A8515" s="6">
        <v>8512</v>
      </c>
      <c r="B8515" s="7">
        <v>549.91</v>
      </c>
      <c r="C8515" s="7">
        <v>549.91</v>
      </c>
    </row>
    <row r="8516" spans="1:3">
      <c r="A8516" s="6">
        <v>8513</v>
      </c>
      <c r="B8516" s="7">
        <v>537.58</v>
      </c>
      <c r="C8516" s="7">
        <v>537.58</v>
      </c>
    </row>
    <row r="8517" spans="1:3">
      <c r="A8517" s="6">
        <v>8514</v>
      </c>
      <c r="B8517" s="7">
        <v>735.1</v>
      </c>
      <c r="C8517" s="7">
        <v>367.55</v>
      </c>
    </row>
    <row r="8518" spans="1:3">
      <c r="A8518" s="6">
        <v>8515</v>
      </c>
      <c r="B8518" s="7">
        <v>406.33</v>
      </c>
      <c r="C8518" s="7">
        <v>406.33</v>
      </c>
    </row>
    <row r="8519" spans="1:3">
      <c r="A8519" s="6">
        <v>8516</v>
      </c>
      <c r="B8519" s="7">
        <v>374.8</v>
      </c>
      <c r="C8519" s="7">
        <v>374.8</v>
      </c>
    </row>
    <row r="8520" spans="1:3">
      <c r="A8520" s="6">
        <v>8517</v>
      </c>
      <c r="B8520" s="7">
        <v>1816.72</v>
      </c>
      <c r="C8520" s="7">
        <v>1816.72</v>
      </c>
    </row>
    <row r="8521" spans="1:3">
      <c r="A8521" s="6">
        <v>8518</v>
      </c>
      <c r="B8521" s="7">
        <v>1802.19</v>
      </c>
      <c r="C8521" s="7">
        <v>1802.19</v>
      </c>
    </row>
    <row r="8522" spans="1:3">
      <c r="A8522" s="6">
        <v>8519</v>
      </c>
      <c r="B8522" s="7">
        <v>667.02</v>
      </c>
      <c r="C8522" s="7">
        <v>667.02</v>
      </c>
    </row>
    <row r="8523" spans="1:3">
      <c r="A8523" s="6">
        <v>8520</v>
      </c>
      <c r="B8523" s="7">
        <v>435.69</v>
      </c>
      <c r="C8523" s="7">
        <v>435.69</v>
      </c>
    </row>
    <row r="8524" spans="1:3">
      <c r="A8524" s="6">
        <v>8521</v>
      </c>
      <c r="B8524" s="7">
        <v>318.02</v>
      </c>
      <c r="C8524" s="7">
        <v>318.02</v>
      </c>
    </row>
    <row r="8525" spans="1:3">
      <c r="A8525" s="6">
        <v>8522</v>
      </c>
      <c r="B8525" s="7">
        <v>978.15</v>
      </c>
      <c r="C8525" s="7">
        <v>978.15</v>
      </c>
    </row>
    <row r="8526" spans="1:3">
      <c r="A8526" s="6">
        <v>8523</v>
      </c>
      <c r="B8526" s="7">
        <v>788.31</v>
      </c>
      <c r="C8526" s="7">
        <v>788.31</v>
      </c>
    </row>
    <row r="8527" spans="1:3">
      <c r="A8527" s="6">
        <v>8524</v>
      </c>
      <c r="B8527" s="7">
        <v>897.98</v>
      </c>
      <c r="C8527" s="7">
        <v>897.98</v>
      </c>
    </row>
    <row r="8528" spans="1:3">
      <c r="A8528" s="6">
        <v>8525</v>
      </c>
      <c r="B8528" s="7">
        <v>1417.1</v>
      </c>
      <c r="C8528" s="7">
        <v>1417.1</v>
      </c>
    </row>
    <row r="8529" spans="1:3">
      <c r="A8529" s="6">
        <v>8526</v>
      </c>
      <c r="B8529" s="7">
        <v>619.65</v>
      </c>
      <c r="C8529" s="7">
        <v>619.65</v>
      </c>
    </row>
    <row r="8530" spans="1:3">
      <c r="A8530" s="6">
        <v>8527</v>
      </c>
      <c r="B8530" s="7">
        <v>315.29</v>
      </c>
      <c r="C8530" s="7">
        <v>315.29</v>
      </c>
    </row>
    <row r="8531" spans="1:3">
      <c r="A8531" s="6">
        <v>8528</v>
      </c>
      <c r="B8531" s="7">
        <v>2817.12</v>
      </c>
      <c r="C8531" s="7">
        <v>1408.56</v>
      </c>
    </row>
    <row r="8532" spans="1:3">
      <c r="A8532" s="6">
        <v>8529</v>
      </c>
      <c r="B8532" s="7">
        <v>440.02</v>
      </c>
      <c r="C8532" s="7">
        <v>440.02</v>
      </c>
    </row>
    <row r="8533" spans="1:3">
      <c r="A8533" s="6">
        <v>8530</v>
      </c>
      <c r="B8533" s="7">
        <v>545.46</v>
      </c>
      <c r="C8533" s="7">
        <v>545.46</v>
      </c>
    </row>
    <row r="8534" spans="1:3">
      <c r="A8534" s="6">
        <v>8531</v>
      </c>
      <c r="B8534" s="7">
        <v>443.48</v>
      </c>
      <c r="C8534" s="7">
        <v>221.74</v>
      </c>
    </row>
    <row r="8535" spans="1:3">
      <c r="A8535" s="6">
        <v>8532</v>
      </c>
      <c r="B8535" s="7">
        <v>401.39</v>
      </c>
      <c r="C8535" s="7">
        <v>401.39</v>
      </c>
    </row>
    <row r="8536" spans="1:3">
      <c r="A8536" s="6">
        <v>8533</v>
      </c>
      <c r="B8536" s="7">
        <v>1955.02</v>
      </c>
      <c r="C8536" s="7">
        <v>1955.02</v>
      </c>
    </row>
    <row r="8537" spans="1:3">
      <c r="A8537" s="6">
        <v>8534</v>
      </c>
      <c r="B8537" s="7">
        <v>181.82</v>
      </c>
      <c r="C8537" s="7">
        <v>181.82</v>
      </c>
    </row>
    <row r="8538" spans="1:3">
      <c r="A8538" s="6">
        <v>8535</v>
      </c>
      <c r="B8538" s="7">
        <v>374.8</v>
      </c>
      <c r="C8538" s="7">
        <v>374.8</v>
      </c>
    </row>
    <row r="8539" spans="1:3">
      <c r="A8539" s="6">
        <v>8536</v>
      </c>
      <c r="B8539" s="7">
        <v>281.52</v>
      </c>
      <c r="C8539" s="7">
        <v>140.76</v>
      </c>
    </row>
    <row r="8540" spans="1:3">
      <c r="A8540" s="6">
        <v>8537</v>
      </c>
      <c r="B8540" s="7">
        <v>361.97</v>
      </c>
      <c r="C8540" s="7">
        <v>361.97</v>
      </c>
    </row>
    <row r="8541" spans="1:3">
      <c r="A8541" s="6">
        <v>8538</v>
      </c>
      <c r="B8541" s="7">
        <v>485.49</v>
      </c>
      <c r="C8541" s="7">
        <v>485.49</v>
      </c>
    </row>
    <row r="8542" spans="1:3">
      <c r="A8542" s="6">
        <v>8539</v>
      </c>
      <c r="B8542" s="7">
        <v>1016.02</v>
      </c>
      <c r="C8542" s="7">
        <v>1016.02</v>
      </c>
    </row>
    <row r="8543" spans="1:3">
      <c r="A8543" s="6">
        <v>8540</v>
      </c>
      <c r="B8543" s="7">
        <v>899.2</v>
      </c>
      <c r="C8543" s="7">
        <v>899.2</v>
      </c>
    </row>
    <row r="8544" spans="1:3">
      <c r="A8544" s="6">
        <v>8541</v>
      </c>
      <c r="B8544" s="7">
        <v>414.24</v>
      </c>
      <c r="C8544" s="7">
        <v>414.24</v>
      </c>
    </row>
    <row r="8545" spans="1:3">
      <c r="A8545" s="6">
        <v>8542</v>
      </c>
      <c r="B8545" s="7">
        <v>140.76</v>
      </c>
      <c r="C8545" s="7">
        <v>140.76</v>
      </c>
    </row>
    <row r="8546" spans="1:3">
      <c r="A8546" s="6">
        <v>8543</v>
      </c>
      <c r="B8546" s="7">
        <v>708.09</v>
      </c>
      <c r="C8546" s="7">
        <v>708.09</v>
      </c>
    </row>
    <row r="8547" spans="1:3">
      <c r="A8547" s="6">
        <v>8544</v>
      </c>
      <c r="B8547" s="7">
        <v>340.18</v>
      </c>
      <c r="C8547" s="7">
        <v>340.18</v>
      </c>
    </row>
    <row r="8548" spans="1:3">
      <c r="A8548" s="6">
        <v>8545</v>
      </c>
      <c r="B8548" s="7">
        <v>360.28</v>
      </c>
      <c r="C8548" s="7">
        <v>360.28</v>
      </c>
    </row>
    <row r="8549" spans="1:3">
      <c r="A8549" s="6">
        <v>8546</v>
      </c>
      <c r="B8549" s="7">
        <v>1636.91</v>
      </c>
      <c r="C8549" s="7">
        <v>1636.91</v>
      </c>
    </row>
    <row r="8550" spans="1:3">
      <c r="A8550" s="6">
        <v>8547</v>
      </c>
      <c r="B8550" s="7">
        <v>1146.95</v>
      </c>
      <c r="C8550" s="7">
        <v>1146.95</v>
      </c>
    </row>
    <row r="8551" spans="1:3">
      <c r="A8551" s="6">
        <v>8548</v>
      </c>
      <c r="B8551" s="7">
        <v>198.89</v>
      </c>
      <c r="C8551" s="7">
        <v>198.89</v>
      </c>
    </row>
    <row r="8552" spans="1:3">
      <c r="A8552" s="6">
        <v>8549</v>
      </c>
      <c r="B8552" s="7">
        <v>1064.65</v>
      </c>
      <c r="C8552" s="7">
        <v>1064.65</v>
      </c>
    </row>
    <row r="8553" spans="1:3">
      <c r="A8553" s="6">
        <v>8550</v>
      </c>
      <c r="B8553" s="7">
        <v>619.65</v>
      </c>
      <c r="C8553" s="7">
        <v>619.65</v>
      </c>
    </row>
    <row r="8554" spans="1:3">
      <c r="A8554" s="6">
        <v>8551</v>
      </c>
      <c r="B8554" s="7">
        <v>366.31</v>
      </c>
      <c r="C8554" s="7">
        <v>366.31</v>
      </c>
    </row>
    <row r="8555" spans="1:3">
      <c r="A8555" s="6">
        <v>8552</v>
      </c>
      <c r="B8555" s="7">
        <v>628.59</v>
      </c>
      <c r="C8555" s="7">
        <v>628.59</v>
      </c>
    </row>
    <row r="8556" spans="1:3">
      <c r="A8556" s="6">
        <v>8553</v>
      </c>
      <c r="B8556" s="7">
        <v>428.94</v>
      </c>
      <c r="C8556" s="7">
        <v>428.94</v>
      </c>
    </row>
    <row r="8557" spans="1:3">
      <c r="A8557" s="6">
        <v>8554</v>
      </c>
      <c r="B8557" s="7">
        <v>2738.85</v>
      </c>
      <c r="C8557" s="7">
        <v>912.95</v>
      </c>
    </row>
    <row r="8558" spans="1:3">
      <c r="A8558" s="6">
        <v>8555</v>
      </c>
      <c r="B8558" s="7">
        <v>235.13</v>
      </c>
      <c r="C8558" s="7">
        <v>235.13</v>
      </c>
    </row>
    <row r="8559" spans="1:3">
      <c r="A8559" s="6">
        <v>8556</v>
      </c>
      <c r="B8559" s="7">
        <v>1816.72</v>
      </c>
      <c r="C8559" s="7">
        <v>1816.72</v>
      </c>
    </row>
    <row r="8560" spans="1:3">
      <c r="A8560" s="6">
        <v>8557</v>
      </c>
      <c r="B8560" s="7">
        <v>854.47</v>
      </c>
      <c r="C8560" s="7">
        <v>854.47</v>
      </c>
    </row>
    <row r="8561" spans="1:3">
      <c r="A8561" s="6">
        <v>8558</v>
      </c>
      <c r="B8561" s="7">
        <v>120.27</v>
      </c>
      <c r="C8561" s="7">
        <v>120.27</v>
      </c>
    </row>
    <row r="8562" spans="1:3">
      <c r="A8562" s="6">
        <v>8559</v>
      </c>
      <c r="B8562" s="7">
        <v>323.68</v>
      </c>
      <c r="C8562" s="7">
        <v>323.68</v>
      </c>
    </row>
    <row r="8563" spans="1:3">
      <c r="A8563" s="6">
        <v>8560</v>
      </c>
      <c r="B8563" s="7">
        <v>61.26</v>
      </c>
      <c r="C8563" s="7">
        <v>30.63</v>
      </c>
    </row>
    <row r="8564" spans="1:3">
      <c r="A8564" s="6">
        <v>8561</v>
      </c>
      <c r="B8564" s="7">
        <v>1146.95</v>
      </c>
      <c r="C8564" s="7">
        <v>1146.95</v>
      </c>
    </row>
    <row r="8565" spans="1:3">
      <c r="A8565" s="6">
        <v>8562</v>
      </c>
      <c r="B8565" s="7">
        <v>219.69</v>
      </c>
      <c r="C8565" s="7">
        <v>219.69</v>
      </c>
    </row>
    <row r="8566" spans="1:3">
      <c r="A8566" s="6">
        <v>8563</v>
      </c>
      <c r="B8566" s="7">
        <v>539.1</v>
      </c>
      <c r="C8566" s="7">
        <v>539.1</v>
      </c>
    </row>
    <row r="8567" spans="1:3">
      <c r="A8567" s="6">
        <v>8564</v>
      </c>
      <c r="B8567" s="7">
        <v>142.65</v>
      </c>
      <c r="C8567" s="7">
        <v>142.65</v>
      </c>
    </row>
    <row r="8568" spans="1:3">
      <c r="A8568" s="6">
        <v>8565</v>
      </c>
      <c r="B8568" s="7">
        <v>658.15</v>
      </c>
      <c r="C8568" s="7">
        <v>658.15</v>
      </c>
    </row>
    <row r="8569" spans="1:3">
      <c r="A8569" s="6">
        <v>8566</v>
      </c>
      <c r="B8569" s="7">
        <v>996.68</v>
      </c>
      <c r="C8569" s="7">
        <v>996.68</v>
      </c>
    </row>
    <row r="8570" spans="1:3">
      <c r="A8570" s="6">
        <v>8567</v>
      </c>
      <c r="B8570" s="7">
        <v>647.36</v>
      </c>
      <c r="C8570" s="7">
        <v>323.68</v>
      </c>
    </row>
    <row r="8571" spans="1:3">
      <c r="A8571" s="6">
        <v>8568</v>
      </c>
      <c r="B8571" s="7">
        <v>1262.36</v>
      </c>
      <c r="C8571" s="7">
        <v>1262.36</v>
      </c>
    </row>
    <row r="8572" spans="1:3">
      <c r="A8572" s="6">
        <v>8569</v>
      </c>
      <c r="B8572" s="7">
        <v>824.04</v>
      </c>
      <c r="C8572" s="7">
        <v>412.02</v>
      </c>
    </row>
    <row r="8573" spans="1:3">
      <c r="A8573" s="6">
        <v>8570</v>
      </c>
      <c r="B8573" s="7">
        <v>2364.93</v>
      </c>
      <c r="C8573" s="7">
        <v>788.31</v>
      </c>
    </row>
    <row r="8574" spans="1:3">
      <c r="A8574" s="6">
        <v>8571</v>
      </c>
      <c r="B8574" s="7">
        <v>200.91</v>
      </c>
      <c r="C8574" s="7">
        <v>200.91</v>
      </c>
    </row>
    <row r="8575" spans="1:3">
      <c r="A8575" s="6">
        <v>8572</v>
      </c>
      <c r="B8575" s="7">
        <v>211.3</v>
      </c>
      <c r="C8575" s="7">
        <v>211.3</v>
      </c>
    </row>
    <row r="8576" spans="1:3">
      <c r="A8576" s="6">
        <v>8573</v>
      </c>
      <c r="B8576" s="7">
        <v>296.31</v>
      </c>
      <c r="C8576" s="7">
        <v>296.31</v>
      </c>
    </row>
    <row r="8577" spans="1:3">
      <c r="A8577" s="6">
        <v>8574</v>
      </c>
      <c r="B8577" s="7">
        <v>200.91</v>
      </c>
      <c r="C8577" s="7">
        <v>200.91</v>
      </c>
    </row>
    <row r="8578" spans="1:3">
      <c r="A8578" s="6">
        <v>8575</v>
      </c>
      <c r="B8578" s="7">
        <v>1343.73</v>
      </c>
      <c r="C8578" s="7">
        <v>447.91</v>
      </c>
    </row>
    <row r="8579" spans="1:3">
      <c r="A8579" s="6">
        <v>8576</v>
      </c>
      <c r="B8579" s="7">
        <v>1517.02</v>
      </c>
      <c r="C8579" s="7">
        <v>1517.02</v>
      </c>
    </row>
    <row r="8580" spans="1:3">
      <c r="A8580" s="6">
        <v>8577</v>
      </c>
      <c r="B8580" s="7">
        <v>628.59</v>
      </c>
      <c r="C8580" s="7">
        <v>628.59</v>
      </c>
    </row>
    <row r="8581" spans="1:3">
      <c r="A8581" s="6">
        <v>8578</v>
      </c>
      <c r="B8581" s="7">
        <v>820.7</v>
      </c>
      <c r="C8581" s="7">
        <v>820.7</v>
      </c>
    </row>
    <row r="8582" spans="1:3">
      <c r="A8582" s="6">
        <v>8579</v>
      </c>
      <c r="B8582" s="7">
        <v>406.33</v>
      </c>
      <c r="C8582" s="7">
        <v>406.33</v>
      </c>
    </row>
    <row r="8583" spans="1:3">
      <c r="A8583" s="6">
        <v>8580</v>
      </c>
      <c r="B8583" s="7">
        <v>196.53</v>
      </c>
      <c r="C8583" s="7">
        <v>196.53</v>
      </c>
    </row>
    <row r="8584" spans="1:3">
      <c r="A8584" s="6">
        <v>8581</v>
      </c>
      <c r="B8584" s="7">
        <v>931.48</v>
      </c>
      <c r="C8584" s="7">
        <v>931.48</v>
      </c>
    </row>
    <row r="8585" spans="1:3">
      <c r="A8585" s="6">
        <v>8582</v>
      </c>
      <c r="B8585" s="7">
        <v>318.02</v>
      </c>
      <c r="C8585" s="7">
        <v>318.02</v>
      </c>
    </row>
    <row r="8586" spans="1:3">
      <c r="A8586" s="6">
        <v>8583</v>
      </c>
      <c r="B8586" s="7">
        <v>1257.96</v>
      </c>
      <c r="C8586" s="7">
        <v>1257.96</v>
      </c>
    </row>
    <row r="8587" spans="1:3">
      <c r="A8587" s="6">
        <v>8584</v>
      </c>
      <c r="B8587" s="7">
        <v>912.95</v>
      </c>
      <c r="C8587" s="7">
        <v>912.95</v>
      </c>
    </row>
    <row r="8588" spans="1:3">
      <c r="A8588" s="6">
        <v>8585</v>
      </c>
      <c r="B8588" s="7">
        <v>266.31</v>
      </c>
      <c r="C8588" s="7">
        <v>266.31</v>
      </c>
    </row>
    <row r="8589" spans="1:3">
      <c r="A8589" s="6">
        <v>8586</v>
      </c>
      <c r="B8589" s="7">
        <v>3507</v>
      </c>
      <c r="C8589" s="7">
        <v>1169</v>
      </c>
    </row>
    <row r="8590" spans="1:3">
      <c r="A8590" s="6">
        <v>8587</v>
      </c>
      <c r="B8590" s="7">
        <v>422.21</v>
      </c>
      <c r="C8590" s="7">
        <v>422.21</v>
      </c>
    </row>
    <row r="8591" spans="1:3">
      <c r="A8591" s="6">
        <v>8588</v>
      </c>
      <c r="B8591" s="7">
        <v>1160</v>
      </c>
      <c r="C8591" s="7">
        <v>580</v>
      </c>
    </row>
    <row r="8592" spans="1:3">
      <c r="A8592" s="6">
        <v>8589</v>
      </c>
      <c r="B8592" s="7">
        <v>193.8</v>
      </c>
      <c r="C8592" s="7">
        <v>193.8</v>
      </c>
    </row>
    <row r="8593" spans="1:3">
      <c r="A8593" s="6">
        <v>8590</v>
      </c>
      <c r="B8593" s="7">
        <v>460.22</v>
      </c>
      <c r="C8593" s="7">
        <v>460.22</v>
      </c>
    </row>
    <row r="8594" spans="1:3">
      <c r="A8594" s="6">
        <v>8591</v>
      </c>
      <c r="B8594" s="7">
        <v>623.26</v>
      </c>
      <c r="C8594" s="7">
        <v>623.26</v>
      </c>
    </row>
    <row r="8595" spans="1:3">
      <c r="A8595" s="6">
        <v>8592</v>
      </c>
      <c r="B8595" s="7">
        <v>539.1</v>
      </c>
      <c r="C8595" s="7">
        <v>539.1</v>
      </c>
    </row>
    <row r="8596" spans="1:3">
      <c r="A8596" s="6">
        <v>8593</v>
      </c>
      <c r="B8596" s="7">
        <v>578.97</v>
      </c>
      <c r="C8596" s="7">
        <v>578.97</v>
      </c>
    </row>
    <row r="8597" spans="1:3">
      <c r="A8597" s="6">
        <v>8594</v>
      </c>
      <c r="B8597" s="7">
        <v>196.53</v>
      </c>
      <c r="C8597" s="7">
        <v>196.53</v>
      </c>
    </row>
    <row r="8598" spans="1:3">
      <c r="A8598" s="6">
        <v>8595</v>
      </c>
      <c r="B8598" s="7">
        <v>667.02</v>
      </c>
      <c r="C8598" s="7">
        <v>667.02</v>
      </c>
    </row>
    <row r="8599" spans="1:3">
      <c r="A8599" s="6">
        <v>8596</v>
      </c>
      <c r="B8599" s="7">
        <v>276.75</v>
      </c>
      <c r="C8599" s="7">
        <v>276.75</v>
      </c>
    </row>
    <row r="8600" spans="1:3">
      <c r="A8600" s="6">
        <v>8597</v>
      </c>
      <c r="B8600" s="7">
        <v>414.24</v>
      </c>
      <c r="C8600" s="7">
        <v>414.24</v>
      </c>
    </row>
    <row r="8601" spans="1:3">
      <c r="A8601" s="6">
        <v>8598</v>
      </c>
      <c r="B8601" s="7">
        <v>157.92</v>
      </c>
      <c r="C8601" s="7">
        <v>157.92</v>
      </c>
    </row>
    <row r="8602" spans="1:3">
      <c r="A8602" s="6">
        <v>8599</v>
      </c>
      <c r="B8602" s="7">
        <v>196.53</v>
      </c>
      <c r="C8602" s="7">
        <v>196.53</v>
      </c>
    </row>
    <row r="8603" spans="1:3">
      <c r="A8603" s="6">
        <v>8600</v>
      </c>
      <c r="B8603" s="7">
        <v>208.24</v>
      </c>
      <c r="C8603" s="7">
        <v>208.24</v>
      </c>
    </row>
    <row r="8604" spans="1:3">
      <c r="A8604" s="6">
        <v>8601</v>
      </c>
      <c r="B8604" s="7">
        <v>935.8</v>
      </c>
      <c r="C8604" s="7">
        <v>935.8</v>
      </c>
    </row>
    <row r="8605" spans="1:3">
      <c r="A8605" s="6">
        <v>8602</v>
      </c>
      <c r="B8605" s="7">
        <v>187.47</v>
      </c>
      <c r="C8605" s="7">
        <v>187.47</v>
      </c>
    </row>
    <row r="8606" spans="1:3">
      <c r="A8606" s="6">
        <v>8603</v>
      </c>
      <c r="B8606" s="7">
        <v>618.93</v>
      </c>
      <c r="C8606" s="7">
        <v>618.93</v>
      </c>
    </row>
    <row r="8607" spans="1:3">
      <c r="A8607" s="6">
        <v>8604</v>
      </c>
      <c r="B8607" s="7">
        <v>628.59</v>
      </c>
      <c r="C8607" s="7">
        <v>628.59</v>
      </c>
    </row>
    <row r="8608" spans="1:3">
      <c r="A8608" s="6">
        <v>8605</v>
      </c>
      <c r="B8608" s="7">
        <v>254.46</v>
      </c>
      <c r="C8608" s="7">
        <v>254.46</v>
      </c>
    </row>
    <row r="8609" spans="1:3">
      <c r="A8609" s="6">
        <v>8606</v>
      </c>
      <c r="B8609" s="7">
        <v>898.73</v>
      </c>
      <c r="C8609" s="7">
        <v>898.73</v>
      </c>
    </row>
    <row r="8610" spans="1:3">
      <c r="A8610" s="6">
        <v>8607</v>
      </c>
      <c r="B8610" s="7">
        <v>784.48</v>
      </c>
      <c r="C8610" s="7">
        <v>392.24</v>
      </c>
    </row>
    <row r="8611" spans="1:3">
      <c r="A8611" s="6">
        <v>8608</v>
      </c>
      <c r="B8611" s="7">
        <v>1995.72</v>
      </c>
      <c r="C8611" s="7">
        <v>1995.72</v>
      </c>
    </row>
    <row r="8612" spans="1:3">
      <c r="A8612" s="6">
        <v>8609</v>
      </c>
      <c r="B8612" s="7">
        <v>313.65</v>
      </c>
      <c r="C8612" s="7">
        <v>313.65</v>
      </c>
    </row>
    <row r="8613" spans="1:3">
      <c r="A8613" s="6">
        <v>8610</v>
      </c>
      <c r="B8613" s="7">
        <v>803.83</v>
      </c>
      <c r="C8613" s="7">
        <v>803.83</v>
      </c>
    </row>
    <row r="8614" spans="1:3">
      <c r="A8614" s="6">
        <v>8611</v>
      </c>
      <c r="B8614" s="7">
        <v>667.02</v>
      </c>
      <c r="C8614" s="7">
        <v>667.02</v>
      </c>
    </row>
    <row r="8615" spans="1:3">
      <c r="A8615" s="6">
        <v>8612</v>
      </c>
      <c r="B8615" s="7">
        <v>1409.94</v>
      </c>
      <c r="C8615" s="7">
        <v>469.98</v>
      </c>
    </row>
    <row r="8616" spans="1:3">
      <c r="A8616" s="6">
        <v>8613</v>
      </c>
      <c r="B8616" s="7">
        <v>562.41</v>
      </c>
      <c r="C8616" s="7">
        <v>187.47</v>
      </c>
    </row>
    <row r="8617" spans="1:3">
      <c r="A8617" s="6">
        <v>8614</v>
      </c>
      <c r="B8617" s="7">
        <v>655.92</v>
      </c>
      <c r="C8617" s="7">
        <v>218.64</v>
      </c>
    </row>
    <row r="8618" spans="1:3">
      <c r="A8618" s="6">
        <v>8615</v>
      </c>
      <c r="B8618" s="7">
        <v>1165.14</v>
      </c>
      <c r="C8618" s="7">
        <v>582.57</v>
      </c>
    </row>
    <row r="8619" spans="1:3">
      <c r="A8619" s="6">
        <v>8616</v>
      </c>
      <c r="B8619" s="7">
        <v>1955.02</v>
      </c>
      <c r="C8619" s="7">
        <v>1955.02</v>
      </c>
    </row>
    <row r="8620" spans="1:3">
      <c r="A8620" s="6">
        <v>8617</v>
      </c>
      <c r="B8620" s="7">
        <v>208.24</v>
      </c>
      <c r="C8620" s="7">
        <v>208.24</v>
      </c>
    </row>
    <row r="8621" spans="1:3">
      <c r="A8621" s="6">
        <v>8618</v>
      </c>
      <c r="B8621" s="7">
        <v>1786.37</v>
      </c>
      <c r="C8621" s="7">
        <v>1786.37</v>
      </c>
    </row>
    <row r="8622" spans="1:3">
      <c r="A8622" s="6">
        <v>8619</v>
      </c>
      <c r="B8622" s="7">
        <v>580</v>
      </c>
      <c r="C8622" s="7">
        <v>580</v>
      </c>
    </row>
    <row r="8623" spans="1:3">
      <c r="A8623" s="6">
        <v>8620</v>
      </c>
      <c r="B8623" s="7">
        <v>681.38</v>
      </c>
      <c r="C8623" s="7">
        <v>340.69</v>
      </c>
    </row>
    <row r="8624" spans="1:3">
      <c r="A8624" s="6">
        <v>8621</v>
      </c>
      <c r="B8624" s="7">
        <v>627.3</v>
      </c>
      <c r="C8624" s="7">
        <v>313.65</v>
      </c>
    </row>
    <row r="8625" spans="1:3">
      <c r="A8625" s="6">
        <v>8622</v>
      </c>
      <c r="B8625" s="7">
        <v>941.99</v>
      </c>
      <c r="C8625" s="7">
        <v>941.99</v>
      </c>
    </row>
    <row r="8626" spans="1:3">
      <c r="A8626" s="6">
        <v>8623</v>
      </c>
      <c r="B8626" s="7">
        <v>3991.44</v>
      </c>
      <c r="C8626" s="7">
        <v>1995.72</v>
      </c>
    </row>
    <row r="8627" spans="1:3">
      <c r="A8627" s="6">
        <v>8624</v>
      </c>
      <c r="B8627" s="7">
        <v>274.33</v>
      </c>
      <c r="C8627" s="7">
        <v>274.33</v>
      </c>
    </row>
    <row r="8628" spans="1:3">
      <c r="A8628" s="6">
        <v>8625</v>
      </c>
      <c r="B8628" s="7">
        <v>619.65</v>
      </c>
      <c r="C8628" s="7">
        <v>619.65</v>
      </c>
    </row>
    <row r="8629" spans="1:3">
      <c r="A8629" s="6">
        <v>8626</v>
      </c>
      <c r="B8629" s="7">
        <v>1816.72</v>
      </c>
      <c r="C8629" s="7">
        <v>1816.72</v>
      </c>
    </row>
    <row r="8630" spans="1:3">
      <c r="A8630" s="6">
        <v>8627</v>
      </c>
      <c r="B8630" s="7">
        <v>781.83</v>
      </c>
      <c r="C8630" s="7">
        <v>260.61</v>
      </c>
    </row>
    <row r="8631" spans="1:3">
      <c r="A8631" s="6">
        <v>8628</v>
      </c>
      <c r="B8631" s="7">
        <v>449.81</v>
      </c>
      <c r="C8631" s="7">
        <v>449.81</v>
      </c>
    </row>
    <row r="8632" spans="1:3">
      <c r="A8632" s="6">
        <v>8629</v>
      </c>
      <c r="B8632" s="7">
        <v>392.24</v>
      </c>
      <c r="C8632" s="7">
        <v>392.24</v>
      </c>
    </row>
    <row r="8633" spans="1:3">
      <c r="A8633" s="6">
        <v>8630</v>
      </c>
      <c r="B8633" s="7">
        <v>744.5</v>
      </c>
      <c r="C8633" s="7">
        <v>744.5</v>
      </c>
    </row>
    <row r="8634" spans="1:3">
      <c r="A8634" s="6">
        <v>8631</v>
      </c>
      <c r="B8634" s="7">
        <v>858.98</v>
      </c>
      <c r="C8634" s="7">
        <v>858.98</v>
      </c>
    </row>
    <row r="8635" spans="1:3">
      <c r="A8635" s="6">
        <v>8632</v>
      </c>
      <c r="B8635" s="7">
        <v>1041.67</v>
      </c>
      <c r="C8635" s="7">
        <v>1041.67</v>
      </c>
    </row>
    <row r="8636" spans="1:3">
      <c r="A8636" s="6">
        <v>8633</v>
      </c>
      <c r="B8636" s="7">
        <v>799.22</v>
      </c>
      <c r="C8636" s="7">
        <v>399.61</v>
      </c>
    </row>
    <row r="8637" spans="1:3">
      <c r="A8637" s="6">
        <v>8634</v>
      </c>
      <c r="B8637" s="7">
        <v>237.94</v>
      </c>
      <c r="C8637" s="7">
        <v>237.94</v>
      </c>
    </row>
    <row r="8638" spans="1:3">
      <c r="A8638" s="6">
        <v>8635</v>
      </c>
      <c r="B8638" s="7">
        <v>336.84</v>
      </c>
      <c r="C8638" s="7">
        <v>336.84</v>
      </c>
    </row>
    <row r="8639" spans="1:3">
      <c r="A8639" s="6">
        <v>8636</v>
      </c>
      <c r="B8639" s="7">
        <v>377.58</v>
      </c>
      <c r="C8639" s="7">
        <v>377.58</v>
      </c>
    </row>
    <row r="8640" spans="1:3">
      <c r="A8640" s="6">
        <v>8637</v>
      </c>
      <c r="B8640" s="7">
        <v>260.57</v>
      </c>
      <c r="C8640" s="7">
        <v>260.57</v>
      </c>
    </row>
    <row r="8641" spans="1:3">
      <c r="A8641" s="6">
        <v>8638</v>
      </c>
      <c r="B8641" s="7">
        <v>651.52</v>
      </c>
      <c r="C8641" s="7">
        <v>325.76</v>
      </c>
    </row>
    <row r="8642" spans="1:3">
      <c r="A8642" s="6">
        <v>8639</v>
      </c>
      <c r="B8642" s="7">
        <v>3259.52</v>
      </c>
      <c r="C8642" s="7">
        <v>1629.76</v>
      </c>
    </row>
    <row r="8643" spans="1:3">
      <c r="A8643" s="6">
        <v>8640</v>
      </c>
      <c r="B8643" s="7">
        <v>1855.98</v>
      </c>
      <c r="C8643" s="7">
        <v>618.66</v>
      </c>
    </row>
    <row r="8644" spans="1:3">
      <c r="A8644" s="6">
        <v>8641</v>
      </c>
      <c r="B8644" s="7">
        <v>475.16</v>
      </c>
      <c r="C8644" s="7">
        <v>475.16</v>
      </c>
    </row>
    <row r="8645" spans="1:3">
      <c r="A8645" s="6">
        <v>8642</v>
      </c>
      <c r="B8645" s="7">
        <v>204.06</v>
      </c>
      <c r="C8645" s="7">
        <v>204.06</v>
      </c>
    </row>
    <row r="8646" spans="1:3">
      <c r="A8646" s="6">
        <v>8643</v>
      </c>
      <c r="B8646" s="7">
        <v>485.49</v>
      </c>
      <c r="C8646" s="7">
        <v>485.49</v>
      </c>
    </row>
    <row r="8647" spans="1:3">
      <c r="A8647" s="6">
        <v>8644</v>
      </c>
      <c r="B8647" s="7">
        <v>159.92</v>
      </c>
      <c r="C8647" s="7">
        <v>159.92</v>
      </c>
    </row>
    <row r="8648" spans="1:3">
      <c r="A8648" s="6">
        <v>8645</v>
      </c>
      <c r="B8648" s="7">
        <v>206.07</v>
      </c>
      <c r="C8648" s="7">
        <v>206.07</v>
      </c>
    </row>
    <row r="8649" spans="1:3">
      <c r="A8649" s="6">
        <v>8646</v>
      </c>
      <c r="B8649" s="7">
        <v>96.07</v>
      </c>
      <c r="C8649" s="7">
        <v>96.07</v>
      </c>
    </row>
    <row r="8650" spans="1:3">
      <c r="A8650" s="6">
        <v>8647</v>
      </c>
      <c r="B8650" s="7">
        <v>644.55</v>
      </c>
      <c r="C8650" s="7">
        <v>644.55</v>
      </c>
    </row>
    <row r="8651" spans="1:3">
      <c r="A8651" s="6">
        <v>8648</v>
      </c>
      <c r="B8651" s="7">
        <v>154.28</v>
      </c>
      <c r="C8651" s="7">
        <v>154.28</v>
      </c>
    </row>
    <row r="8652" spans="1:3">
      <c r="A8652" s="6">
        <v>8649</v>
      </c>
      <c r="B8652" s="7">
        <v>439.45</v>
      </c>
      <c r="C8652" s="7">
        <v>439.45</v>
      </c>
    </row>
    <row r="8653" spans="1:3">
      <c r="A8653" s="6">
        <v>8650</v>
      </c>
      <c r="B8653" s="7">
        <v>941.99</v>
      </c>
      <c r="C8653" s="7">
        <v>941.99</v>
      </c>
    </row>
    <row r="8654" spans="1:3">
      <c r="A8654" s="6">
        <v>8651</v>
      </c>
      <c r="B8654" s="7">
        <v>1300.08</v>
      </c>
      <c r="C8654" s="7">
        <v>1300.08</v>
      </c>
    </row>
    <row r="8655" spans="1:3">
      <c r="A8655" s="6">
        <v>8652</v>
      </c>
      <c r="B8655" s="7">
        <v>406.33</v>
      </c>
      <c r="C8655" s="7">
        <v>406.33</v>
      </c>
    </row>
    <row r="8656" spans="1:3">
      <c r="A8656" s="6">
        <v>8653</v>
      </c>
      <c r="B8656" s="7">
        <v>1135.5</v>
      </c>
      <c r="C8656" s="7">
        <v>378.5</v>
      </c>
    </row>
    <row r="8657" spans="1:3">
      <c r="A8657" s="6">
        <v>8654</v>
      </c>
      <c r="B8657" s="7">
        <v>30.63</v>
      </c>
      <c r="C8657" s="7">
        <v>30.63</v>
      </c>
    </row>
    <row r="8658" spans="1:3">
      <c r="A8658" s="6">
        <v>8655</v>
      </c>
      <c r="B8658" s="7">
        <v>3175.86</v>
      </c>
      <c r="C8658" s="7">
        <v>1587.93</v>
      </c>
    </row>
    <row r="8659" spans="1:3">
      <c r="A8659" s="6">
        <v>8656</v>
      </c>
      <c r="B8659" s="7">
        <v>628.59</v>
      </c>
      <c r="C8659" s="7">
        <v>628.59</v>
      </c>
    </row>
    <row r="8660" spans="1:3">
      <c r="A8660" s="6">
        <v>8657</v>
      </c>
      <c r="B8660" s="7">
        <v>804.57</v>
      </c>
      <c r="C8660" s="7">
        <v>804.57</v>
      </c>
    </row>
    <row r="8661" spans="1:3">
      <c r="A8661" s="6">
        <v>8658</v>
      </c>
      <c r="B8661" s="7">
        <v>1798.4</v>
      </c>
      <c r="C8661" s="7">
        <v>899.2</v>
      </c>
    </row>
    <row r="8662" spans="1:3">
      <c r="A8662" s="6">
        <v>8659</v>
      </c>
      <c r="B8662" s="7">
        <v>1037.85</v>
      </c>
      <c r="C8662" s="7">
        <v>1037.85</v>
      </c>
    </row>
    <row r="8663" spans="1:3">
      <c r="A8663" s="6">
        <v>8660</v>
      </c>
      <c r="B8663" s="7">
        <v>290.79</v>
      </c>
      <c r="C8663" s="7">
        <v>290.79</v>
      </c>
    </row>
    <row r="8664" spans="1:3">
      <c r="A8664" s="6">
        <v>8661</v>
      </c>
      <c r="B8664" s="7">
        <v>941.99</v>
      </c>
      <c r="C8664" s="7">
        <v>941.99</v>
      </c>
    </row>
    <row r="8665" spans="1:3">
      <c r="A8665" s="6">
        <v>8662</v>
      </c>
      <c r="B8665" s="7">
        <v>442.46</v>
      </c>
      <c r="C8665" s="7">
        <v>442.46</v>
      </c>
    </row>
    <row r="8666" spans="1:3">
      <c r="A8666" s="6">
        <v>8663</v>
      </c>
      <c r="B8666" s="7">
        <v>591.58</v>
      </c>
      <c r="C8666" s="7">
        <v>295.79</v>
      </c>
    </row>
    <row r="8667" spans="1:3">
      <c r="A8667" s="6">
        <v>8664</v>
      </c>
      <c r="B8667" s="7">
        <v>1816.72</v>
      </c>
      <c r="C8667" s="7">
        <v>1816.72</v>
      </c>
    </row>
    <row r="8668" spans="1:3">
      <c r="A8668" s="6">
        <v>8665</v>
      </c>
      <c r="B8668" s="7">
        <v>1629.76</v>
      </c>
      <c r="C8668" s="7">
        <v>1629.76</v>
      </c>
    </row>
    <row r="8669" spans="1:3">
      <c r="A8669" s="6">
        <v>8666</v>
      </c>
      <c r="B8669" s="7">
        <v>255.79</v>
      </c>
      <c r="C8669" s="7">
        <v>255.79</v>
      </c>
    </row>
    <row r="8670" spans="1:3">
      <c r="A8670" s="6">
        <v>8667</v>
      </c>
      <c r="B8670" s="7">
        <v>3440.55</v>
      </c>
      <c r="C8670" s="7">
        <v>1146.85</v>
      </c>
    </row>
    <row r="8671" spans="1:3">
      <c r="A8671" s="6">
        <v>8668</v>
      </c>
      <c r="B8671" s="7">
        <v>787.06</v>
      </c>
      <c r="C8671" s="7">
        <v>787.06</v>
      </c>
    </row>
    <row r="8672" spans="1:3">
      <c r="A8672" s="6">
        <v>8669</v>
      </c>
      <c r="B8672" s="7">
        <v>1365.96</v>
      </c>
      <c r="C8672" s="7">
        <v>1365.96</v>
      </c>
    </row>
    <row r="8673" spans="1:3">
      <c r="A8673" s="6">
        <v>8670</v>
      </c>
      <c r="B8673" s="7">
        <v>2708.5</v>
      </c>
      <c r="C8673" s="7">
        <v>1354.25</v>
      </c>
    </row>
    <row r="8674" spans="1:3">
      <c r="A8674" s="6">
        <v>8671</v>
      </c>
      <c r="B8674" s="7">
        <v>258.66</v>
      </c>
      <c r="C8674" s="7">
        <v>258.66</v>
      </c>
    </row>
    <row r="8675" spans="1:3">
      <c r="A8675" s="6">
        <v>8672</v>
      </c>
      <c r="B8675" s="7">
        <v>228.45</v>
      </c>
      <c r="C8675" s="7">
        <v>228.45</v>
      </c>
    </row>
    <row r="8676" spans="1:3">
      <c r="A8676" s="6">
        <v>8673</v>
      </c>
      <c r="B8676" s="7">
        <v>1146.85</v>
      </c>
      <c r="C8676" s="7">
        <v>1146.85</v>
      </c>
    </row>
    <row r="8677" spans="1:3">
      <c r="A8677" s="6">
        <v>8674</v>
      </c>
      <c r="B8677" s="7">
        <v>164.76</v>
      </c>
      <c r="C8677" s="7">
        <v>164.76</v>
      </c>
    </row>
    <row r="8678" spans="1:3">
      <c r="A8678" s="6">
        <v>8675</v>
      </c>
      <c r="B8678" s="7">
        <v>274.33</v>
      </c>
      <c r="C8678" s="7">
        <v>274.33</v>
      </c>
    </row>
    <row r="8679" spans="1:3">
      <c r="A8679" s="6">
        <v>8676</v>
      </c>
      <c r="B8679" s="7">
        <v>208.24</v>
      </c>
      <c r="C8679" s="7">
        <v>208.24</v>
      </c>
    </row>
    <row r="8680" spans="1:3">
      <c r="A8680" s="6">
        <v>8677</v>
      </c>
      <c r="B8680" s="7">
        <v>398.58</v>
      </c>
      <c r="C8680" s="7">
        <v>398.58</v>
      </c>
    </row>
    <row r="8681" spans="1:3">
      <c r="A8681" s="6">
        <v>8678</v>
      </c>
      <c r="B8681" s="7">
        <v>945.87</v>
      </c>
      <c r="C8681" s="7">
        <v>315.29</v>
      </c>
    </row>
    <row r="8682" spans="1:3">
      <c r="A8682" s="6">
        <v>8679</v>
      </c>
      <c r="B8682" s="7">
        <v>1146.95</v>
      </c>
      <c r="C8682" s="7">
        <v>1146.95</v>
      </c>
    </row>
    <row r="8683" spans="1:3">
      <c r="A8683" s="6">
        <v>8680</v>
      </c>
      <c r="B8683" s="7">
        <v>278.93</v>
      </c>
      <c r="C8683" s="7">
        <v>278.93</v>
      </c>
    </row>
    <row r="8684" spans="1:3">
      <c r="A8684" s="6">
        <v>8681</v>
      </c>
      <c r="B8684" s="7">
        <v>133.03</v>
      </c>
      <c r="C8684" s="7">
        <v>133.03</v>
      </c>
    </row>
    <row r="8685" spans="1:3">
      <c r="A8685" s="6">
        <v>8682</v>
      </c>
      <c r="B8685" s="7">
        <v>428.29</v>
      </c>
      <c r="C8685" s="7">
        <v>428.29</v>
      </c>
    </row>
    <row r="8686" spans="1:3">
      <c r="A8686" s="6">
        <v>8683</v>
      </c>
      <c r="B8686" s="7">
        <v>968.43</v>
      </c>
      <c r="C8686" s="7">
        <v>968.43</v>
      </c>
    </row>
    <row r="8687" spans="1:3">
      <c r="A8687" s="6">
        <v>8684</v>
      </c>
      <c r="B8687" s="7">
        <v>1126.52</v>
      </c>
      <c r="C8687" s="7">
        <v>1126.52</v>
      </c>
    </row>
    <row r="8688" spans="1:3">
      <c r="A8688" s="6">
        <v>8685</v>
      </c>
      <c r="B8688" s="7">
        <v>204.96</v>
      </c>
      <c r="C8688" s="7">
        <v>204.96</v>
      </c>
    </row>
    <row r="8689" spans="1:3">
      <c r="A8689" s="6">
        <v>8686</v>
      </c>
      <c r="B8689" s="7">
        <v>3825.51</v>
      </c>
      <c r="C8689" s="7">
        <v>1275.17</v>
      </c>
    </row>
    <row r="8690" spans="1:3">
      <c r="A8690" s="6">
        <v>8687</v>
      </c>
      <c r="B8690" s="7">
        <v>1277.88</v>
      </c>
      <c r="C8690" s="7">
        <v>1277.88</v>
      </c>
    </row>
    <row r="8691" spans="1:3">
      <c r="A8691" s="6">
        <v>8688</v>
      </c>
      <c r="B8691" s="7">
        <v>325.76</v>
      </c>
      <c r="C8691" s="7">
        <v>325.76</v>
      </c>
    </row>
    <row r="8692" spans="1:3">
      <c r="A8692" s="6">
        <v>8689</v>
      </c>
      <c r="B8692" s="7">
        <v>688.56</v>
      </c>
      <c r="C8692" s="7">
        <v>688.56</v>
      </c>
    </row>
    <row r="8693" spans="1:3">
      <c r="A8693" s="6">
        <v>8690</v>
      </c>
      <c r="B8693" s="7">
        <v>1619.54</v>
      </c>
      <c r="C8693" s="7">
        <v>1619.54</v>
      </c>
    </row>
    <row r="8694" spans="1:3">
      <c r="A8694" s="6">
        <v>8691</v>
      </c>
      <c r="B8694" s="7">
        <v>428.94</v>
      </c>
      <c r="C8694" s="7">
        <v>428.94</v>
      </c>
    </row>
    <row r="8695" spans="1:3">
      <c r="A8695" s="6">
        <v>8692</v>
      </c>
      <c r="B8695" s="7">
        <v>628.59</v>
      </c>
      <c r="C8695" s="7">
        <v>628.59</v>
      </c>
    </row>
    <row r="8696" spans="1:3">
      <c r="A8696" s="6">
        <v>8693</v>
      </c>
      <c r="B8696" s="7">
        <v>44.16</v>
      </c>
      <c r="C8696" s="7">
        <v>44.16</v>
      </c>
    </row>
    <row r="8697" spans="1:3">
      <c r="A8697" s="6">
        <v>8694</v>
      </c>
      <c r="B8697" s="7">
        <v>1033.01</v>
      </c>
      <c r="C8697" s="7">
        <v>1033.01</v>
      </c>
    </row>
    <row r="8698" spans="1:3">
      <c r="A8698" s="6">
        <v>8695</v>
      </c>
      <c r="B8698" s="7">
        <v>200.91</v>
      </c>
      <c r="C8698" s="7">
        <v>200.91</v>
      </c>
    </row>
    <row r="8699" spans="1:3">
      <c r="A8699" s="6">
        <v>8696</v>
      </c>
      <c r="B8699" s="7">
        <v>1041.67</v>
      </c>
      <c r="C8699" s="7">
        <v>1041.67</v>
      </c>
    </row>
    <row r="8700" spans="1:3">
      <c r="A8700" s="6">
        <v>8697</v>
      </c>
      <c r="B8700" s="7">
        <v>193.8</v>
      </c>
      <c r="C8700" s="7">
        <v>193.8</v>
      </c>
    </row>
    <row r="8701" spans="1:3">
      <c r="A8701" s="6">
        <v>8698</v>
      </c>
      <c r="B8701" s="7">
        <v>422.21</v>
      </c>
      <c r="C8701" s="7">
        <v>422.21</v>
      </c>
    </row>
    <row r="8702" spans="1:3">
      <c r="A8702" s="6">
        <v>8699</v>
      </c>
      <c r="B8702" s="7">
        <v>235.13</v>
      </c>
      <c r="C8702" s="7">
        <v>235.13</v>
      </c>
    </row>
    <row r="8703" spans="1:3">
      <c r="A8703" s="6">
        <v>8700</v>
      </c>
      <c r="B8703" s="7">
        <v>558.54</v>
      </c>
      <c r="C8703" s="7">
        <v>186.18</v>
      </c>
    </row>
    <row r="8704" spans="1:3">
      <c r="A8704" s="6">
        <v>8701</v>
      </c>
      <c r="B8704" s="7">
        <v>422.6</v>
      </c>
      <c r="C8704" s="7">
        <v>211.3</v>
      </c>
    </row>
    <row r="8705" spans="1:3">
      <c r="A8705" s="6">
        <v>8702</v>
      </c>
      <c r="B8705" s="7">
        <v>898.73</v>
      </c>
      <c r="C8705" s="7">
        <v>898.73</v>
      </c>
    </row>
    <row r="8706" spans="1:3">
      <c r="A8706" s="6">
        <v>8703</v>
      </c>
      <c r="B8706" s="7">
        <v>532.62</v>
      </c>
      <c r="C8706" s="7">
        <v>266.31</v>
      </c>
    </row>
    <row r="8707" spans="1:3">
      <c r="A8707" s="6">
        <v>8704</v>
      </c>
      <c r="B8707" s="7">
        <v>100.33</v>
      </c>
      <c r="C8707" s="7">
        <v>100.33</v>
      </c>
    </row>
    <row r="8708" spans="1:3">
      <c r="A8708" s="6">
        <v>8705</v>
      </c>
      <c r="B8708" s="7">
        <v>836.11</v>
      </c>
      <c r="C8708" s="7">
        <v>836.11</v>
      </c>
    </row>
    <row r="8709" spans="1:3">
      <c r="A8709" s="6">
        <v>8706</v>
      </c>
      <c r="B8709" s="7">
        <v>1095.62</v>
      </c>
      <c r="C8709" s="7">
        <v>1095.62</v>
      </c>
    </row>
    <row r="8710" spans="1:3">
      <c r="A8710" s="6">
        <v>8707</v>
      </c>
      <c r="B8710" s="7">
        <v>284.14</v>
      </c>
      <c r="C8710" s="7">
        <v>284.14</v>
      </c>
    </row>
    <row r="8711" spans="1:3">
      <c r="A8711" s="6">
        <v>8708</v>
      </c>
      <c r="B8711" s="7">
        <v>295.79</v>
      </c>
      <c r="C8711" s="7">
        <v>295.79</v>
      </c>
    </row>
    <row r="8712" spans="1:3">
      <c r="A8712" s="6">
        <v>8709</v>
      </c>
      <c r="B8712" s="7">
        <v>142.36</v>
      </c>
      <c r="C8712" s="7">
        <v>142.36</v>
      </c>
    </row>
    <row r="8713" spans="1:3">
      <c r="A8713" s="6">
        <v>8710</v>
      </c>
      <c r="B8713" s="7">
        <v>228.45</v>
      </c>
      <c r="C8713" s="7">
        <v>228.45</v>
      </c>
    </row>
    <row r="8714" spans="1:3">
      <c r="A8714" s="6">
        <v>8711</v>
      </c>
      <c r="B8714" s="7">
        <v>414.24</v>
      </c>
      <c r="C8714" s="7">
        <v>414.24</v>
      </c>
    </row>
    <row r="8715" spans="1:3">
      <c r="A8715" s="6">
        <v>8712</v>
      </c>
      <c r="B8715" s="7">
        <v>1555.36</v>
      </c>
      <c r="C8715" s="7">
        <v>1555.36</v>
      </c>
    </row>
    <row r="8716" spans="1:3">
      <c r="A8716" s="6">
        <v>8713</v>
      </c>
      <c r="B8716" s="7">
        <v>266.31</v>
      </c>
      <c r="C8716" s="7">
        <v>266.31</v>
      </c>
    </row>
    <row r="8717" spans="1:3">
      <c r="A8717" s="6">
        <v>8714</v>
      </c>
      <c r="B8717" s="7">
        <v>883.28</v>
      </c>
      <c r="C8717" s="7">
        <v>883.28</v>
      </c>
    </row>
    <row r="8718" spans="1:3">
      <c r="A8718" s="6">
        <v>8715</v>
      </c>
      <c r="B8718" s="7">
        <v>193.47</v>
      </c>
      <c r="C8718" s="7">
        <v>193.47</v>
      </c>
    </row>
    <row r="8719" spans="1:3">
      <c r="A8719" s="6">
        <v>8716</v>
      </c>
      <c r="B8719" s="7">
        <v>1129.1</v>
      </c>
      <c r="C8719" s="7">
        <v>1129.1</v>
      </c>
    </row>
    <row r="8720" spans="1:3">
      <c r="A8720" s="6">
        <v>8717</v>
      </c>
      <c r="B8720" s="7">
        <v>623.01</v>
      </c>
      <c r="C8720" s="7">
        <v>623.01</v>
      </c>
    </row>
    <row r="8721" spans="1:3">
      <c r="A8721" s="6">
        <v>8718</v>
      </c>
      <c r="B8721" s="7">
        <v>260.57</v>
      </c>
      <c r="C8721" s="7">
        <v>260.57</v>
      </c>
    </row>
    <row r="8722" spans="1:3">
      <c r="A8722" s="6">
        <v>8719</v>
      </c>
      <c r="B8722" s="7">
        <v>718.56</v>
      </c>
      <c r="C8722" s="7">
        <v>359.28</v>
      </c>
    </row>
    <row r="8723" spans="1:3">
      <c r="A8723" s="6">
        <v>8720</v>
      </c>
      <c r="B8723" s="7">
        <v>211.3</v>
      </c>
      <c r="C8723" s="7">
        <v>211.3</v>
      </c>
    </row>
    <row r="8724" spans="1:3">
      <c r="A8724" s="6">
        <v>8721</v>
      </c>
      <c r="B8724" s="7">
        <v>370.82</v>
      </c>
      <c r="C8724" s="7">
        <v>370.82</v>
      </c>
    </row>
    <row r="8725" spans="1:3">
      <c r="A8725" s="6">
        <v>8722</v>
      </c>
      <c r="B8725" s="7">
        <v>901.51</v>
      </c>
      <c r="C8725" s="7">
        <v>901.51</v>
      </c>
    </row>
    <row r="8726" spans="1:3">
      <c r="A8726" s="6">
        <v>8723</v>
      </c>
      <c r="B8726" s="7">
        <v>364.61</v>
      </c>
      <c r="C8726" s="7">
        <v>364.61</v>
      </c>
    </row>
    <row r="8727" spans="1:3">
      <c r="A8727" s="6">
        <v>8724</v>
      </c>
      <c r="B8727" s="7">
        <v>181.72</v>
      </c>
      <c r="C8727" s="7">
        <v>90.86</v>
      </c>
    </row>
    <row r="8728" spans="1:3">
      <c r="A8728" s="6">
        <v>8725</v>
      </c>
      <c r="B8728" s="7">
        <v>227.7</v>
      </c>
      <c r="C8728" s="7">
        <v>227.7</v>
      </c>
    </row>
    <row r="8729" spans="1:3">
      <c r="A8729" s="6">
        <v>8726</v>
      </c>
      <c r="B8729" s="7">
        <v>276.75</v>
      </c>
      <c r="C8729" s="7">
        <v>276.75</v>
      </c>
    </row>
    <row r="8730" spans="1:3">
      <c r="A8730" s="6">
        <v>8727</v>
      </c>
      <c r="B8730" s="7">
        <v>447.91</v>
      </c>
      <c r="C8730" s="7">
        <v>447.91</v>
      </c>
    </row>
    <row r="8731" spans="1:3">
      <c r="A8731" s="6">
        <v>8728</v>
      </c>
      <c r="B8731" s="7">
        <v>983.02</v>
      </c>
      <c r="C8731" s="7">
        <v>491.51</v>
      </c>
    </row>
    <row r="8732" spans="1:3">
      <c r="A8732" s="6">
        <v>8729</v>
      </c>
      <c r="B8732" s="7">
        <v>935.74</v>
      </c>
      <c r="C8732" s="7">
        <v>935.74</v>
      </c>
    </row>
    <row r="8733" spans="1:3">
      <c r="A8733" s="6">
        <v>8730</v>
      </c>
      <c r="B8733" s="7">
        <v>459.12</v>
      </c>
      <c r="C8733" s="7">
        <v>459.12</v>
      </c>
    </row>
    <row r="8734" spans="1:3">
      <c r="A8734" s="6">
        <v>8731</v>
      </c>
      <c r="B8734" s="7">
        <v>399.61</v>
      </c>
      <c r="C8734" s="7">
        <v>399.61</v>
      </c>
    </row>
    <row r="8735" spans="1:3">
      <c r="A8735" s="6">
        <v>8732</v>
      </c>
      <c r="B8735" s="7">
        <v>193.8</v>
      </c>
      <c r="C8735" s="7">
        <v>193.8</v>
      </c>
    </row>
    <row r="8736" spans="1:3">
      <c r="A8736" s="6">
        <v>8733</v>
      </c>
      <c r="B8736" s="7">
        <v>100.33</v>
      </c>
      <c r="C8736" s="7">
        <v>100.33</v>
      </c>
    </row>
    <row r="8737" spans="1:3">
      <c r="A8737" s="6">
        <v>8734</v>
      </c>
      <c r="B8737" s="7">
        <v>1374.61</v>
      </c>
      <c r="C8737" s="7">
        <v>1374.61</v>
      </c>
    </row>
    <row r="8738" spans="1:3">
      <c r="A8738" s="6">
        <v>8735</v>
      </c>
      <c r="B8738" s="7">
        <v>200.91</v>
      </c>
      <c r="C8738" s="7">
        <v>200.91</v>
      </c>
    </row>
    <row r="8739" spans="1:3">
      <c r="A8739" s="6">
        <v>8736</v>
      </c>
      <c r="B8739" s="7">
        <v>242.69</v>
      </c>
      <c r="C8739" s="7">
        <v>242.69</v>
      </c>
    </row>
    <row r="8740" spans="1:3">
      <c r="A8740" s="6">
        <v>8737</v>
      </c>
      <c r="B8740" s="7">
        <v>1629.76</v>
      </c>
      <c r="C8740" s="7">
        <v>1629.76</v>
      </c>
    </row>
    <row r="8741" spans="1:3">
      <c r="A8741" s="6">
        <v>8738</v>
      </c>
      <c r="B8741" s="7">
        <v>5987.16</v>
      </c>
      <c r="C8741" s="7">
        <v>1995.72</v>
      </c>
    </row>
    <row r="8742" spans="1:3">
      <c r="A8742" s="6">
        <v>8739</v>
      </c>
      <c r="B8742" s="7">
        <v>2258.2</v>
      </c>
      <c r="C8742" s="7">
        <v>1129.1</v>
      </c>
    </row>
    <row r="8743" spans="1:3">
      <c r="A8743" s="6">
        <v>8740</v>
      </c>
      <c r="B8743" s="7">
        <v>327.46</v>
      </c>
      <c r="C8743" s="7">
        <v>327.46</v>
      </c>
    </row>
    <row r="8744" spans="1:3">
      <c r="A8744" s="6">
        <v>8741</v>
      </c>
      <c r="B8744" s="7">
        <v>578.97</v>
      </c>
      <c r="C8744" s="7">
        <v>578.97</v>
      </c>
    </row>
    <row r="8745" spans="1:3">
      <c r="A8745" s="6">
        <v>8742</v>
      </c>
      <c r="B8745" s="7">
        <v>323.68</v>
      </c>
      <c r="C8745" s="7">
        <v>323.68</v>
      </c>
    </row>
    <row r="8746" spans="1:3">
      <c r="A8746" s="6">
        <v>8743</v>
      </c>
      <c r="B8746" s="7">
        <v>720.56</v>
      </c>
      <c r="C8746" s="7">
        <v>360.28</v>
      </c>
    </row>
    <row r="8747" spans="1:3">
      <c r="A8747" s="6">
        <v>8744</v>
      </c>
      <c r="B8747" s="7">
        <v>440.02</v>
      </c>
      <c r="C8747" s="7">
        <v>440.02</v>
      </c>
    </row>
    <row r="8748" spans="1:3">
      <c r="A8748" s="6">
        <v>8745</v>
      </c>
      <c r="B8748" s="7">
        <v>859.38</v>
      </c>
      <c r="C8748" s="7">
        <v>859.38</v>
      </c>
    </row>
    <row r="8749" spans="1:3">
      <c r="A8749" s="6">
        <v>8746</v>
      </c>
      <c r="B8749" s="7">
        <v>1146.95</v>
      </c>
      <c r="C8749" s="7">
        <v>1146.95</v>
      </c>
    </row>
    <row r="8750" spans="1:3">
      <c r="A8750" s="6">
        <v>8747</v>
      </c>
      <c r="B8750" s="7">
        <v>449.81</v>
      </c>
      <c r="C8750" s="7">
        <v>449.81</v>
      </c>
    </row>
    <row r="8751" spans="1:3">
      <c r="A8751" s="6">
        <v>8748</v>
      </c>
      <c r="B8751" s="7">
        <v>120.27</v>
      </c>
      <c r="C8751" s="7">
        <v>120.27</v>
      </c>
    </row>
    <row r="8752" spans="1:3">
      <c r="A8752" s="6">
        <v>8749</v>
      </c>
      <c r="B8752" s="7">
        <v>815.03</v>
      </c>
      <c r="C8752" s="7">
        <v>815.03</v>
      </c>
    </row>
    <row r="8753" spans="1:3">
      <c r="A8753" s="6">
        <v>8750</v>
      </c>
      <c r="B8753" s="7">
        <v>2992.16</v>
      </c>
      <c r="C8753" s="7">
        <v>1496.08</v>
      </c>
    </row>
    <row r="8754" spans="1:3">
      <c r="A8754" s="6">
        <v>8751</v>
      </c>
      <c r="B8754" s="7">
        <v>784.48</v>
      </c>
      <c r="C8754" s="7">
        <v>392.24</v>
      </c>
    </row>
    <row r="8755" spans="1:3">
      <c r="A8755" s="6">
        <v>8752</v>
      </c>
      <c r="B8755" s="7">
        <v>276.75</v>
      </c>
      <c r="C8755" s="7">
        <v>276.75</v>
      </c>
    </row>
    <row r="8756" spans="1:3">
      <c r="A8756" s="6">
        <v>8753</v>
      </c>
      <c r="B8756" s="7">
        <v>1041.86</v>
      </c>
      <c r="C8756" s="7">
        <v>1041.86</v>
      </c>
    </row>
    <row r="8757" spans="1:3">
      <c r="A8757" s="6">
        <v>8754</v>
      </c>
      <c r="B8757" s="7">
        <v>224.68</v>
      </c>
      <c r="C8757" s="7">
        <v>224.68</v>
      </c>
    </row>
    <row r="8758" spans="1:3">
      <c r="A8758" s="6">
        <v>8755</v>
      </c>
      <c r="B8758" s="7">
        <v>826.7</v>
      </c>
      <c r="C8758" s="7">
        <v>826.7</v>
      </c>
    </row>
    <row r="8759" spans="1:3">
      <c r="A8759" s="6">
        <v>8756</v>
      </c>
      <c r="B8759" s="7">
        <v>539.1</v>
      </c>
      <c r="C8759" s="7">
        <v>539.1</v>
      </c>
    </row>
    <row r="8760" spans="1:3">
      <c r="A8760" s="6">
        <v>8757</v>
      </c>
      <c r="B8760" s="7">
        <v>135.98</v>
      </c>
      <c r="C8760" s="7">
        <v>135.98</v>
      </c>
    </row>
    <row r="8761" spans="1:3">
      <c r="A8761" s="6">
        <v>8758</v>
      </c>
      <c r="B8761" s="7">
        <v>366.31</v>
      </c>
      <c r="C8761" s="7">
        <v>366.31</v>
      </c>
    </row>
    <row r="8762" spans="1:3">
      <c r="A8762" s="6">
        <v>8759</v>
      </c>
      <c r="B8762" s="7">
        <v>1390.98</v>
      </c>
      <c r="C8762" s="7">
        <v>695.49</v>
      </c>
    </row>
    <row r="8763" spans="1:3">
      <c r="A8763" s="6">
        <v>8760</v>
      </c>
      <c r="B8763" s="7">
        <v>401.39</v>
      </c>
      <c r="C8763" s="7">
        <v>401.39</v>
      </c>
    </row>
    <row r="8764" spans="1:3">
      <c r="A8764" s="6">
        <v>8761</v>
      </c>
      <c r="B8764" s="7">
        <v>1638.1</v>
      </c>
      <c r="C8764" s="7">
        <v>1638.1</v>
      </c>
    </row>
    <row r="8765" spans="1:3">
      <c r="A8765" s="6">
        <v>8762</v>
      </c>
      <c r="B8765" s="7">
        <v>1010.52</v>
      </c>
      <c r="C8765" s="7">
        <v>336.84</v>
      </c>
    </row>
    <row r="8766" spans="1:3">
      <c r="A8766" s="6">
        <v>8763</v>
      </c>
      <c r="B8766" s="7">
        <v>290.79</v>
      </c>
      <c r="C8766" s="7">
        <v>290.79</v>
      </c>
    </row>
    <row r="8767" spans="1:3">
      <c r="A8767" s="6">
        <v>8764</v>
      </c>
      <c r="B8767" s="7">
        <v>282.13</v>
      </c>
      <c r="C8767" s="7">
        <v>282.13</v>
      </c>
    </row>
    <row r="8768" spans="1:3">
      <c r="A8768" s="6">
        <v>8765</v>
      </c>
      <c r="B8768" s="7">
        <v>456.9</v>
      </c>
      <c r="C8768" s="7">
        <v>228.45</v>
      </c>
    </row>
    <row r="8769" spans="1:3">
      <c r="A8769" s="6">
        <v>8766</v>
      </c>
      <c r="B8769" s="7">
        <v>1227.5</v>
      </c>
      <c r="C8769" s="7">
        <v>613.75</v>
      </c>
    </row>
    <row r="8770" spans="1:3">
      <c r="A8770" s="6">
        <v>8767</v>
      </c>
      <c r="B8770" s="7">
        <v>366.31</v>
      </c>
      <c r="C8770" s="7">
        <v>366.31</v>
      </c>
    </row>
    <row r="8771" spans="1:3">
      <c r="A8771" s="6">
        <v>8768</v>
      </c>
      <c r="B8771" s="7">
        <v>619.65</v>
      </c>
      <c r="C8771" s="7">
        <v>619.65</v>
      </c>
    </row>
    <row r="8772" spans="1:3">
      <c r="A8772" s="6">
        <v>8769</v>
      </c>
      <c r="B8772" s="7">
        <v>2032.04</v>
      </c>
      <c r="C8772" s="7">
        <v>1016.02</v>
      </c>
    </row>
    <row r="8773" spans="1:3">
      <c r="A8773" s="6">
        <v>8770</v>
      </c>
      <c r="B8773" s="7">
        <v>471.55</v>
      </c>
      <c r="C8773" s="7">
        <v>471.55</v>
      </c>
    </row>
    <row r="8774" spans="1:3">
      <c r="A8774" s="6">
        <v>8771</v>
      </c>
      <c r="B8774" s="7">
        <v>628.59</v>
      </c>
      <c r="C8774" s="7">
        <v>628.59</v>
      </c>
    </row>
    <row r="8775" spans="1:3">
      <c r="A8775" s="6">
        <v>8772</v>
      </c>
      <c r="B8775" s="7">
        <v>910.47</v>
      </c>
      <c r="C8775" s="7">
        <v>910.47</v>
      </c>
    </row>
    <row r="8776" spans="1:3">
      <c r="A8776" s="6">
        <v>8773</v>
      </c>
      <c r="B8776" s="7">
        <v>1841.64</v>
      </c>
      <c r="C8776" s="7">
        <v>1841.64</v>
      </c>
    </row>
    <row r="8777" spans="1:3">
      <c r="A8777" s="6">
        <v>8774</v>
      </c>
      <c r="B8777" s="7">
        <v>299.56</v>
      </c>
      <c r="C8777" s="7">
        <v>299.56</v>
      </c>
    </row>
    <row r="8778" spans="1:3">
      <c r="A8778" s="6">
        <v>8775</v>
      </c>
      <c r="B8778" s="7">
        <v>580</v>
      </c>
      <c r="C8778" s="7">
        <v>580</v>
      </c>
    </row>
    <row r="8779" spans="1:3">
      <c r="A8779" s="6">
        <v>8776</v>
      </c>
      <c r="B8779" s="7">
        <v>968.43</v>
      </c>
      <c r="C8779" s="7">
        <v>968.43</v>
      </c>
    </row>
    <row r="8780" spans="1:3">
      <c r="A8780" s="6">
        <v>8777</v>
      </c>
      <c r="B8780" s="7">
        <v>958.2</v>
      </c>
      <c r="C8780" s="7">
        <v>479.1</v>
      </c>
    </row>
    <row r="8781" spans="1:3">
      <c r="A8781" s="6">
        <v>8778</v>
      </c>
      <c r="B8781" s="7">
        <v>540.34</v>
      </c>
      <c r="C8781" s="7">
        <v>540.34</v>
      </c>
    </row>
    <row r="8782" spans="1:3">
      <c r="A8782" s="6">
        <v>8779</v>
      </c>
      <c r="B8782" s="7">
        <v>1016.02</v>
      </c>
      <c r="C8782" s="7">
        <v>1016.02</v>
      </c>
    </row>
    <row r="8783" spans="1:3">
      <c r="A8783" s="6">
        <v>8780</v>
      </c>
      <c r="B8783" s="7">
        <v>201.88</v>
      </c>
      <c r="C8783" s="7">
        <v>201.88</v>
      </c>
    </row>
    <row r="8784" spans="1:3">
      <c r="A8784" s="6">
        <v>8781</v>
      </c>
      <c r="B8784" s="7">
        <v>481.32</v>
      </c>
      <c r="C8784" s="7">
        <v>481.32</v>
      </c>
    </row>
    <row r="8785" spans="1:3">
      <c r="A8785" s="6">
        <v>8782</v>
      </c>
      <c r="B8785" s="7">
        <v>211.3</v>
      </c>
      <c r="C8785" s="7">
        <v>211.3</v>
      </c>
    </row>
    <row r="8786" spans="1:3">
      <c r="A8786" s="6">
        <v>8783</v>
      </c>
      <c r="B8786" s="7">
        <v>1072.43</v>
      </c>
      <c r="C8786" s="7">
        <v>1072.43</v>
      </c>
    </row>
    <row r="8787" spans="1:3">
      <c r="A8787" s="6">
        <v>8784</v>
      </c>
      <c r="B8787" s="7">
        <v>359.28</v>
      </c>
      <c r="C8787" s="7">
        <v>359.28</v>
      </c>
    </row>
    <row r="8788" spans="1:3">
      <c r="A8788" s="6">
        <v>8785</v>
      </c>
      <c r="B8788" s="7">
        <v>579.6</v>
      </c>
      <c r="C8788" s="7">
        <v>579.6</v>
      </c>
    </row>
    <row r="8789" spans="1:3">
      <c r="A8789" s="6">
        <v>8786</v>
      </c>
      <c r="B8789" s="7">
        <v>211.3</v>
      </c>
      <c r="C8789" s="7">
        <v>211.3</v>
      </c>
    </row>
    <row r="8790" spans="1:3">
      <c r="A8790" s="6">
        <v>8787</v>
      </c>
      <c r="B8790" s="7">
        <v>1204.17</v>
      </c>
      <c r="C8790" s="7">
        <v>401.39</v>
      </c>
    </row>
    <row r="8791" spans="1:3">
      <c r="A8791" s="6">
        <v>8788</v>
      </c>
      <c r="B8791" s="7">
        <v>485.49</v>
      </c>
      <c r="C8791" s="7">
        <v>485.49</v>
      </c>
    </row>
    <row r="8792" spans="1:3">
      <c r="A8792" s="6">
        <v>8789</v>
      </c>
      <c r="B8792" s="7">
        <v>2667.92</v>
      </c>
      <c r="C8792" s="7">
        <v>1333.96</v>
      </c>
    </row>
    <row r="8793" spans="1:3">
      <c r="A8793" s="6">
        <v>8790</v>
      </c>
      <c r="B8793" s="7">
        <v>638.96</v>
      </c>
      <c r="C8793" s="7">
        <v>319.48</v>
      </c>
    </row>
    <row r="8794" spans="1:3">
      <c r="A8794" s="6">
        <v>8791</v>
      </c>
      <c r="B8794" s="7">
        <v>970.98</v>
      </c>
      <c r="C8794" s="7">
        <v>485.49</v>
      </c>
    </row>
    <row r="8795" spans="1:3">
      <c r="A8795" s="6">
        <v>8792</v>
      </c>
      <c r="B8795" s="7">
        <v>1955.02</v>
      </c>
      <c r="C8795" s="7">
        <v>1955.02</v>
      </c>
    </row>
    <row r="8796" spans="1:3">
      <c r="A8796" s="6">
        <v>8793</v>
      </c>
      <c r="B8796" s="7">
        <v>223.28</v>
      </c>
      <c r="C8796" s="7">
        <v>223.28</v>
      </c>
    </row>
    <row r="8797" spans="1:3">
      <c r="A8797" s="6">
        <v>8794</v>
      </c>
      <c r="B8797" s="7">
        <v>219.69</v>
      </c>
      <c r="C8797" s="7">
        <v>219.69</v>
      </c>
    </row>
    <row r="8798" spans="1:3">
      <c r="A8798" s="6">
        <v>8795</v>
      </c>
      <c r="B8798" s="7">
        <v>1008.02</v>
      </c>
      <c r="C8798" s="7">
        <v>1008.02</v>
      </c>
    </row>
    <row r="8799" spans="1:3">
      <c r="A8799" s="6">
        <v>8796</v>
      </c>
      <c r="B8799" s="7">
        <v>290.79</v>
      </c>
      <c r="C8799" s="7">
        <v>290.79</v>
      </c>
    </row>
    <row r="8800" spans="1:3">
      <c r="A8800" s="6">
        <v>8797</v>
      </c>
      <c r="B8800" s="7">
        <v>912.95</v>
      </c>
      <c r="C8800" s="7">
        <v>912.95</v>
      </c>
    </row>
    <row r="8801" spans="1:3">
      <c r="A8801" s="6">
        <v>8798</v>
      </c>
      <c r="B8801" s="7">
        <v>364.61</v>
      </c>
      <c r="C8801" s="7">
        <v>364.61</v>
      </c>
    </row>
    <row r="8802" spans="1:3">
      <c r="A8802" s="6">
        <v>8799</v>
      </c>
      <c r="B8802" s="7">
        <v>918.24</v>
      </c>
      <c r="C8802" s="7">
        <v>459.12</v>
      </c>
    </row>
    <row r="8803" spans="1:3">
      <c r="A8803" s="6">
        <v>8800</v>
      </c>
      <c r="B8803" s="7">
        <v>578.97</v>
      </c>
      <c r="C8803" s="7">
        <v>578.97</v>
      </c>
    </row>
    <row r="8804" spans="1:3">
      <c r="A8804" s="6">
        <v>8801</v>
      </c>
      <c r="B8804" s="7">
        <v>159.37</v>
      </c>
      <c r="C8804" s="7">
        <v>159.37</v>
      </c>
    </row>
    <row r="8805" spans="1:3">
      <c r="A8805" s="6">
        <v>8802</v>
      </c>
      <c r="B8805" s="7">
        <v>496.71</v>
      </c>
      <c r="C8805" s="7">
        <v>496.71</v>
      </c>
    </row>
    <row r="8806" spans="1:3">
      <c r="A8806" s="6">
        <v>8803</v>
      </c>
      <c r="B8806" s="7">
        <v>1095.62</v>
      </c>
      <c r="C8806" s="7">
        <v>1095.62</v>
      </c>
    </row>
    <row r="8807" spans="1:3">
      <c r="A8807" s="6">
        <v>8804</v>
      </c>
      <c r="B8807" s="7">
        <v>154.02</v>
      </c>
      <c r="C8807" s="7">
        <v>154.02</v>
      </c>
    </row>
    <row r="8808" spans="1:3">
      <c r="A8808" s="6">
        <v>8805</v>
      </c>
      <c r="B8808" s="7">
        <v>250.59</v>
      </c>
      <c r="C8808" s="7">
        <v>250.59</v>
      </c>
    </row>
    <row r="8809" spans="1:3">
      <c r="A8809" s="6">
        <v>8806</v>
      </c>
      <c r="B8809" s="7">
        <v>375.78</v>
      </c>
      <c r="C8809" s="7">
        <v>187.89</v>
      </c>
    </row>
    <row r="8810" spans="1:3">
      <c r="A8810" s="6">
        <v>8807</v>
      </c>
      <c r="B8810" s="7">
        <v>486.42</v>
      </c>
      <c r="C8810" s="7">
        <v>486.42</v>
      </c>
    </row>
    <row r="8811" spans="1:3">
      <c r="A8811" s="6">
        <v>8808</v>
      </c>
      <c r="B8811" s="7">
        <v>762.88</v>
      </c>
      <c r="C8811" s="7">
        <v>381.44</v>
      </c>
    </row>
    <row r="8812" spans="1:3">
      <c r="A8812" s="6">
        <v>8809</v>
      </c>
      <c r="B8812" s="7">
        <v>151.46</v>
      </c>
      <c r="C8812" s="7">
        <v>151.46</v>
      </c>
    </row>
    <row r="8813" spans="1:3">
      <c r="A8813" s="6">
        <v>8810</v>
      </c>
      <c r="B8813" s="7">
        <v>1816.72</v>
      </c>
      <c r="C8813" s="7">
        <v>1816.72</v>
      </c>
    </row>
    <row r="8814" spans="1:3">
      <c r="A8814" s="6">
        <v>8811</v>
      </c>
      <c r="B8814" s="7">
        <v>193.6</v>
      </c>
      <c r="C8814" s="7">
        <v>193.6</v>
      </c>
    </row>
    <row r="8815" spans="1:3">
      <c r="A8815" s="6">
        <v>8812</v>
      </c>
      <c r="B8815" s="7">
        <v>282.13</v>
      </c>
      <c r="C8815" s="7">
        <v>282.13</v>
      </c>
    </row>
    <row r="8816" spans="1:3">
      <c r="A8816" s="6">
        <v>8813</v>
      </c>
      <c r="B8816" s="7">
        <v>691.55</v>
      </c>
      <c r="C8816" s="7">
        <v>691.55</v>
      </c>
    </row>
    <row r="8817" spans="1:3">
      <c r="A8817" s="6">
        <v>8814</v>
      </c>
      <c r="B8817" s="7">
        <v>1071.23</v>
      </c>
      <c r="C8817" s="7">
        <v>1071.23</v>
      </c>
    </row>
    <row r="8818" spans="1:3">
      <c r="A8818" s="6">
        <v>8815</v>
      </c>
      <c r="B8818" s="7">
        <v>325.76</v>
      </c>
      <c r="C8818" s="7">
        <v>325.76</v>
      </c>
    </row>
    <row r="8819" spans="1:3">
      <c r="A8819" s="6">
        <v>8816</v>
      </c>
      <c r="B8819" s="7">
        <v>798.94</v>
      </c>
      <c r="C8819" s="7">
        <v>798.94</v>
      </c>
    </row>
    <row r="8820" spans="1:3">
      <c r="A8820" s="6">
        <v>8817</v>
      </c>
      <c r="B8820" s="7">
        <v>512.34</v>
      </c>
      <c r="C8820" s="7">
        <v>256.17</v>
      </c>
    </row>
    <row r="8821" spans="1:3">
      <c r="A8821" s="6">
        <v>8818</v>
      </c>
      <c r="B8821" s="7">
        <v>100.33</v>
      </c>
      <c r="C8821" s="7">
        <v>100.33</v>
      </c>
    </row>
    <row r="8822" spans="1:3">
      <c r="A8822" s="6">
        <v>8819</v>
      </c>
      <c r="B8822" s="7">
        <v>339.07</v>
      </c>
      <c r="C8822" s="7">
        <v>339.07</v>
      </c>
    </row>
    <row r="8823" spans="1:3">
      <c r="A8823" s="6">
        <v>8820</v>
      </c>
      <c r="B8823" s="7">
        <v>1153.5</v>
      </c>
      <c r="C8823" s="7">
        <v>1153.5</v>
      </c>
    </row>
    <row r="8824" spans="1:3">
      <c r="A8824" s="6">
        <v>8821</v>
      </c>
      <c r="B8824" s="7">
        <v>84.52</v>
      </c>
      <c r="C8824" s="7">
        <v>84.52</v>
      </c>
    </row>
    <row r="8825" spans="1:3">
      <c r="A8825" s="6">
        <v>8822</v>
      </c>
      <c r="B8825" s="7">
        <v>2515.92</v>
      </c>
      <c r="C8825" s="7">
        <v>1257.96</v>
      </c>
    </row>
    <row r="8826" spans="1:3">
      <c r="A8826" s="6">
        <v>8823</v>
      </c>
      <c r="B8826" s="7">
        <v>347.93</v>
      </c>
      <c r="C8826" s="7">
        <v>347.93</v>
      </c>
    </row>
    <row r="8827" spans="1:3">
      <c r="A8827" s="6">
        <v>8824</v>
      </c>
      <c r="B8827" s="7">
        <v>1095.62</v>
      </c>
      <c r="C8827" s="7">
        <v>1095.62</v>
      </c>
    </row>
    <row r="8828" spans="1:3">
      <c r="A8828" s="6">
        <v>8825</v>
      </c>
      <c r="B8828" s="7">
        <v>414.24</v>
      </c>
      <c r="C8828" s="7">
        <v>414.24</v>
      </c>
    </row>
    <row r="8829" spans="1:3">
      <c r="A8829" s="6">
        <v>8826</v>
      </c>
      <c r="B8829" s="7">
        <v>115.15</v>
      </c>
      <c r="C8829" s="7">
        <v>115.15</v>
      </c>
    </row>
    <row r="8830" spans="1:3">
      <c r="A8830" s="6">
        <v>8827</v>
      </c>
      <c r="B8830" s="7">
        <v>436.2</v>
      </c>
      <c r="C8830" s="7">
        <v>436.2</v>
      </c>
    </row>
    <row r="8831" spans="1:3">
      <c r="A8831" s="6">
        <v>8828</v>
      </c>
      <c r="B8831" s="7">
        <v>716.89</v>
      </c>
      <c r="C8831" s="7">
        <v>716.89</v>
      </c>
    </row>
    <row r="8832" spans="1:3">
      <c r="A8832" s="6">
        <v>8829</v>
      </c>
      <c r="B8832" s="7">
        <v>208.24</v>
      </c>
      <c r="C8832" s="7">
        <v>208.24</v>
      </c>
    </row>
    <row r="8833" spans="1:3">
      <c r="A8833" s="6">
        <v>8830</v>
      </c>
      <c r="B8833" s="7">
        <v>76.48</v>
      </c>
      <c r="C8833" s="7">
        <v>76.48</v>
      </c>
    </row>
    <row r="8834" spans="1:3">
      <c r="A8834" s="6">
        <v>8831</v>
      </c>
      <c r="B8834" s="7">
        <v>240.57</v>
      </c>
      <c r="C8834" s="7">
        <v>240.57</v>
      </c>
    </row>
    <row r="8835" spans="1:3">
      <c r="A8835" s="6">
        <v>8832</v>
      </c>
      <c r="B8835" s="7">
        <v>321.91</v>
      </c>
      <c r="C8835" s="7">
        <v>321.91</v>
      </c>
    </row>
    <row r="8836" spans="1:3">
      <c r="A8836" s="6">
        <v>8833</v>
      </c>
      <c r="B8836" s="7">
        <v>579.28</v>
      </c>
      <c r="C8836" s="7">
        <v>289.64</v>
      </c>
    </row>
    <row r="8837" spans="1:3">
      <c r="A8837" s="6">
        <v>8834</v>
      </c>
      <c r="B8837" s="7">
        <v>673.68</v>
      </c>
      <c r="C8837" s="7">
        <v>336.84</v>
      </c>
    </row>
    <row r="8838" spans="1:3">
      <c r="A8838" s="6">
        <v>8835</v>
      </c>
      <c r="B8838" s="7">
        <v>788.34</v>
      </c>
      <c r="C8838" s="7">
        <v>394.17</v>
      </c>
    </row>
    <row r="8839" spans="1:3">
      <c r="A8839" s="6">
        <v>8836</v>
      </c>
      <c r="B8839" s="7">
        <v>968.43</v>
      </c>
      <c r="C8839" s="7">
        <v>968.43</v>
      </c>
    </row>
    <row r="8840" spans="1:3">
      <c r="A8840" s="6">
        <v>8837</v>
      </c>
      <c r="B8840" s="7">
        <v>364.61</v>
      </c>
      <c r="C8840" s="7">
        <v>364.61</v>
      </c>
    </row>
    <row r="8841" spans="1:3">
      <c r="A8841" s="6">
        <v>8838</v>
      </c>
      <c r="B8841" s="7">
        <v>1033.01</v>
      </c>
      <c r="C8841" s="7">
        <v>1033.01</v>
      </c>
    </row>
    <row r="8842" spans="1:3">
      <c r="A8842" s="6">
        <v>8839</v>
      </c>
      <c r="B8842" s="7">
        <v>30.63</v>
      </c>
      <c r="C8842" s="7">
        <v>30.63</v>
      </c>
    </row>
    <row r="8843" spans="1:3">
      <c r="A8843" s="6">
        <v>8840</v>
      </c>
      <c r="B8843" s="7">
        <v>157.92</v>
      </c>
      <c r="C8843" s="7">
        <v>157.92</v>
      </c>
    </row>
    <row r="8844" spans="1:3">
      <c r="A8844" s="6">
        <v>8841</v>
      </c>
      <c r="B8844" s="7">
        <v>475.16</v>
      </c>
      <c r="C8844" s="7">
        <v>475.16</v>
      </c>
    </row>
    <row r="8845" spans="1:3">
      <c r="A8845" s="6">
        <v>8842</v>
      </c>
      <c r="B8845" s="7">
        <v>1350.02</v>
      </c>
      <c r="C8845" s="7">
        <v>675.01</v>
      </c>
    </row>
    <row r="8846" spans="1:3">
      <c r="A8846" s="6">
        <v>8843</v>
      </c>
      <c r="B8846" s="7">
        <v>370.26</v>
      </c>
      <c r="C8846" s="7">
        <v>370.26</v>
      </c>
    </row>
    <row r="8847" spans="1:3">
      <c r="A8847" s="6">
        <v>8844</v>
      </c>
      <c r="B8847" s="7">
        <v>1700.93</v>
      </c>
      <c r="C8847" s="7">
        <v>1700.93</v>
      </c>
    </row>
    <row r="8848" spans="1:3">
      <c r="A8848" s="6">
        <v>8845</v>
      </c>
      <c r="B8848" s="7">
        <v>3572.74</v>
      </c>
      <c r="C8848" s="7">
        <v>1786.37</v>
      </c>
    </row>
    <row r="8849" spans="1:3">
      <c r="A8849" s="6">
        <v>8846</v>
      </c>
      <c r="B8849" s="7">
        <v>422.21</v>
      </c>
      <c r="C8849" s="7">
        <v>422.21</v>
      </c>
    </row>
    <row r="8850" spans="1:3">
      <c r="A8850" s="6">
        <v>8847</v>
      </c>
      <c r="B8850" s="7">
        <v>412.02</v>
      </c>
      <c r="C8850" s="7">
        <v>412.02</v>
      </c>
    </row>
    <row r="8851" spans="1:3">
      <c r="A8851" s="6">
        <v>8848</v>
      </c>
      <c r="B8851" s="7">
        <v>996.68</v>
      </c>
      <c r="C8851" s="7">
        <v>996.68</v>
      </c>
    </row>
    <row r="8852" spans="1:3">
      <c r="A8852" s="6">
        <v>8849</v>
      </c>
      <c r="B8852" s="7">
        <v>1629.76</v>
      </c>
      <c r="C8852" s="7">
        <v>1629.76</v>
      </c>
    </row>
    <row r="8853" spans="1:3">
      <c r="A8853" s="6">
        <v>8850</v>
      </c>
      <c r="B8853" s="7">
        <v>759.97</v>
      </c>
      <c r="C8853" s="7">
        <v>759.97</v>
      </c>
    </row>
    <row r="8854" spans="1:3">
      <c r="A8854" s="6">
        <v>8851</v>
      </c>
      <c r="B8854" s="7">
        <v>256.68</v>
      </c>
      <c r="C8854" s="7">
        <v>256.68</v>
      </c>
    </row>
    <row r="8855" spans="1:3">
      <c r="A8855" s="6">
        <v>8852</v>
      </c>
      <c r="B8855" s="7">
        <v>1839.16</v>
      </c>
      <c r="C8855" s="7">
        <v>1839.16</v>
      </c>
    </row>
    <row r="8856" spans="1:3">
      <c r="A8856" s="6">
        <v>8853</v>
      </c>
      <c r="B8856" s="7">
        <v>128.31</v>
      </c>
      <c r="C8856" s="7">
        <v>128.31</v>
      </c>
    </row>
    <row r="8857" spans="1:3">
      <c r="A8857" s="6">
        <v>8854</v>
      </c>
      <c r="B8857" s="7">
        <v>1077.28</v>
      </c>
      <c r="C8857" s="7">
        <v>538.64</v>
      </c>
    </row>
    <row r="8858" spans="1:3">
      <c r="A8858" s="6">
        <v>8855</v>
      </c>
      <c r="B8858" s="7">
        <v>744.5</v>
      </c>
      <c r="C8858" s="7">
        <v>744.5</v>
      </c>
    </row>
    <row r="8859" spans="1:3">
      <c r="A8859" s="6">
        <v>8856</v>
      </c>
      <c r="B8859" s="7">
        <v>776.21</v>
      </c>
      <c r="C8859" s="7">
        <v>776.21</v>
      </c>
    </row>
    <row r="8860" spans="1:3">
      <c r="A8860" s="6">
        <v>8857</v>
      </c>
      <c r="B8860" s="7">
        <v>1719.44</v>
      </c>
      <c r="C8860" s="7">
        <v>859.72</v>
      </c>
    </row>
    <row r="8861" spans="1:3">
      <c r="A8861" s="6">
        <v>8858</v>
      </c>
      <c r="B8861" s="7">
        <v>884.91</v>
      </c>
      <c r="C8861" s="7">
        <v>884.91</v>
      </c>
    </row>
    <row r="8862" spans="1:3">
      <c r="A8862" s="6">
        <v>8859</v>
      </c>
      <c r="B8862" s="7">
        <v>898.73</v>
      </c>
      <c r="C8862" s="7">
        <v>898.73</v>
      </c>
    </row>
    <row r="8863" spans="1:3">
      <c r="A8863" s="6">
        <v>8860</v>
      </c>
      <c r="B8863" s="7">
        <v>1828.18</v>
      </c>
      <c r="C8863" s="7">
        <v>914.09</v>
      </c>
    </row>
    <row r="8864" spans="1:3">
      <c r="A8864" s="6">
        <v>8861</v>
      </c>
      <c r="B8864" s="7">
        <v>1257.96</v>
      </c>
      <c r="C8864" s="7">
        <v>1257.96</v>
      </c>
    </row>
    <row r="8865" spans="1:3">
      <c r="A8865" s="6">
        <v>8862</v>
      </c>
      <c r="B8865" s="7">
        <v>245.09</v>
      </c>
      <c r="C8865" s="7">
        <v>245.09</v>
      </c>
    </row>
    <row r="8866" spans="1:3">
      <c r="A8866" s="6">
        <v>8863</v>
      </c>
      <c r="B8866" s="7">
        <v>578.97</v>
      </c>
      <c r="C8866" s="7">
        <v>578.97</v>
      </c>
    </row>
    <row r="8867" spans="1:3">
      <c r="A8867" s="6">
        <v>8864</v>
      </c>
      <c r="B8867" s="7">
        <v>1517.6</v>
      </c>
      <c r="C8867" s="7">
        <v>758.8</v>
      </c>
    </row>
    <row r="8868" spans="1:3">
      <c r="A8868" s="6">
        <v>8865</v>
      </c>
      <c r="B8868" s="7">
        <v>1786.37</v>
      </c>
      <c r="C8868" s="7">
        <v>1786.37</v>
      </c>
    </row>
    <row r="8869" spans="1:3">
      <c r="A8869" s="6">
        <v>8866</v>
      </c>
      <c r="B8869" s="7">
        <v>539.1</v>
      </c>
      <c r="C8869" s="7">
        <v>539.1</v>
      </c>
    </row>
    <row r="8870" spans="1:3">
      <c r="A8870" s="6">
        <v>8867</v>
      </c>
      <c r="B8870" s="7">
        <v>729.22</v>
      </c>
      <c r="C8870" s="7">
        <v>364.61</v>
      </c>
    </row>
    <row r="8871" spans="1:3">
      <c r="A8871" s="6">
        <v>8868</v>
      </c>
      <c r="B8871" s="7">
        <v>120.27</v>
      </c>
      <c r="C8871" s="7">
        <v>120.27</v>
      </c>
    </row>
    <row r="8872" spans="1:3">
      <c r="A8872" s="6">
        <v>8869</v>
      </c>
      <c r="B8872" s="7">
        <v>250.71</v>
      </c>
      <c r="C8872" s="7">
        <v>250.71</v>
      </c>
    </row>
    <row r="8873" spans="1:3">
      <c r="A8873" s="6">
        <v>8870</v>
      </c>
      <c r="B8873" s="7">
        <v>1374.61</v>
      </c>
      <c r="C8873" s="7">
        <v>1374.61</v>
      </c>
    </row>
    <row r="8874" spans="1:3">
      <c r="A8874" s="6">
        <v>8871</v>
      </c>
      <c r="B8874" s="7">
        <v>260.57</v>
      </c>
      <c r="C8874" s="7">
        <v>260.57</v>
      </c>
    </row>
    <row r="8875" spans="1:3">
      <c r="A8875" s="6">
        <v>8872</v>
      </c>
      <c r="B8875" s="7">
        <v>1095.62</v>
      </c>
      <c r="C8875" s="7">
        <v>1095.62</v>
      </c>
    </row>
    <row r="8876" spans="1:3">
      <c r="A8876" s="6">
        <v>8873</v>
      </c>
      <c r="B8876" s="7">
        <v>5085.27</v>
      </c>
      <c r="C8876" s="7">
        <v>1695.09</v>
      </c>
    </row>
    <row r="8877" spans="1:3">
      <c r="A8877" s="6">
        <v>8874</v>
      </c>
      <c r="B8877" s="7">
        <v>594.37</v>
      </c>
      <c r="C8877" s="7">
        <v>594.37</v>
      </c>
    </row>
    <row r="8878" spans="1:3">
      <c r="A8878" s="6">
        <v>8875</v>
      </c>
      <c r="B8878" s="7">
        <v>1307.07</v>
      </c>
      <c r="C8878" s="7">
        <v>435.69</v>
      </c>
    </row>
    <row r="8879" spans="1:3">
      <c r="A8879" s="6">
        <v>8876</v>
      </c>
      <c r="B8879" s="7">
        <v>1993.79</v>
      </c>
      <c r="C8879" s="7">
        <v>1993.79</v>
      </c>
    </row>
    <row r="8880" spans="1:3">
      <c r="A8880" s="6">
        <v>8877</v>
      </c>
      <c r="B8880" s="7">
        <v>623.26</v>
      </c>
      <c r="C8880" s="7">
        <v>623.26</v>
      </c>
    </row>
    <row r="8881" spans="1:3">
      <c r="A8881" s="6">
        <v>8878</v>
      </c>
      <c r="B8881" s="7">
        <v>187.47</v>
      </c>
      <c r="C8881" s="7">
        <v>187.47</v>
      </c>
    </row>
    <row r="8882" spans="1:3">
      <c r="A8882" s="6">
        <v>8879</v>
      </c>
      <c r="B8882" s="7">
        <v>1121.29</v>
      </c>
      <c r="C8882" s="7">
        <v>1121.29</v>
      </c>
    </row>
    <row r="8883" spans="1:3">
      <c r="A8883" s="6">
        <v>8880</v>
      </c>
      <c r="B8883" s="7">
        <v>274.33</v>
      </c>
      <c r="C8883" s="7">
        <v>274.33</v>
      </c>
    </row>
    <row r="8884" spans="1:3">
      <c r="A8884" s="6">
        <v>8881</v>
      </c>
      <c r="B8884" s="7">
        <v>884.92</v>
      </c>
      <c r="C8884" s="7">
        <v>442.46</v>
      </c>
    </row>
    <row r="8885" spans="1:3">
      <c r="A8885" s="6">
        <v>8882</v>
      </c>
      <c r="B8885" s="7">
        <v>1239.3</v>
      </c>
      <c r="C8885" s="7">
        <v>619.65</v>
      </c>
    </row>
    <row r="8886" spans="1:3">
      <c r="A8886" s="6">
        <v>8883</v>
      </c>
      <c r="B8886" s="7">
        <v>349.35</v>
      </c>
      <c r="C8886" s="7">
        <v>349.35</v>
      </c>
    </row>
    <row r="8887" spans="1:3">
      <c r="A8887" s="6">
        <v>8884</v>
      </c>
      <c r="B8887" s="7">
        <v>550.02</v>
      </c>
      <c r="C8887" s="7">
        <v>183.34</v>
      </c>
    </row>
    <row r="8888" spans="1:3">
      <c r="A8888" s="6">
        <v>8885</v>
      </c>
      <c r="B8888" s="7">
        <v>578.97</v>
      </c>
      <c r="C8888" s="7">
        <v>578.97</v>
      </c>
    </row>
    <row r="8889" spans="1:3">
      <c r="A8889" s="6">
        <v>8886</v>
      </c>
      <c r="B8889" s="7">
        <v>986.42</v>
      </c>
      <c r="C8889" s="7">
        <v>493.21</v>
      </c>
    </row>
    <row r="8890" spans="1:3">
      <c r="A8890" s="6">
        <v>8887</v>
      </c>
      <c r="B8890" s="7">
        <v>315.29</v>
      </c>
      <c r="C8890" s="7">
        <v>315.29</v>
      </c>
    </row>
    <row r="8891" spans="1:3">
      <c r="A8891" s="6">
        <v>8888</v>
      </c>
      <c r="B8891" s="7">
        <v>439.45</v>
      </c>
      <c r="C8891" s="7">
        <v>439.45</v>
      </c>
    </row>
    <row r="8892" spans="1:3">
      <c r="A8892" s="6">
        <v>8889</v>
      </c>
      <c r="B8892" s="7">
        <v>667.02</v>
      </c>
      <c r="C8892" s="7">
        <v>667.02</v>
      </c>
    </row>
    <row r="8893" spans="1:3">
      <c r="A8893" s="6">
        <v>8890</v>
      </c>
      <c r="B8893" s="7">
        <v>283.32</v>
      </c>
      <c r="C8893" s="7">
        <v>141.66</v>
      </c>
    </row>
    <row r="8894" spans="1:3">
      <c r="A8894" s="6">
        <v>8891</v>
      </c>
      <c r="B8894" s="7">
        <v>180.55</v>
      </c>
      <c r="C8894" s="7">
        <v>180.55</v>
      </c>
    </row>
    <row r="8895" spans="1:3">
      <c r="A8895" s="6">
        <v>8892</v>
      </c>
      <c r="B8895" s="7">
        <v>895.82</v>
      </c>
      <c r="C8895" s="7">
        <v>447.91</v>
      </c>
    </row>
    <row r="8896" spans="1:3">
      <c r="A8896" s="6">
        <v>8893</v>
      </c>
      <c r="B8896" s="7">
        <v>366.94</v>
      </c>
      <c r="C8896" s="7">
        <v>366.94</v>
      </c>
    </row>
    <row r="8897" spans="1:3">
      <c r="A8897" s="6">
        <v>8894</v>
      </c>
      <c r="B8897" s="7">
        <v>898.73</v>
      </c>
      <c r="C8897" s="7">
        <v>898.73</v>
      </c>
    </row>
    <row r="8898" spans="1:3">
      <c r="A8898" s="6">
        <v>8895</v>
      </c>
      <c r="B8898" s="7">
        <v>884.91</v>
      </c>
      <c r="C8898" s="7">
        <v>884.91</v>
      </c>
    </row>
    <row r="8899" spans="1:3">
      <c r="A8899" s="6">
        <v>8896</v>
      </c>
      <c r="B8899" s="7">
        <v>171.3</v>
      </c>
      <c r="C8899" s="7">
        <v>171.3</v>
      </c>
    </row>
    <row r="8900" spans="1:3">
      <c r="A8900" s="6">
        <v>8897</v>
      </c>
      <c r="B8900" s="7">
        <v>395.52</v>
      </c>
      <c r="C8900" s="7">
        <v>395.52</v>
      </c>
    </row>
    <row r="8901" spans="1:3">
      <c r="A8901" s="6">
        <v>8898</v>
      </c>
      <c r="B8901" s="7">
        <v>394.17</v>
      </c>
      <c r="C8901" s="7">
        <v>394.17</v>
      </c>
    </row>
    <row r="8902" spans="1:3">
      <c r="A8902" s="6">
        <v>8899</v>
      </c>
      <c r="B8902" s="7">
        <v>1869.78</v>
      </c>
      <c r="C8902" s="7">
        <v>623.26</v>
      </c>
    </row>
    <row r="8903" spans="1:3">
      <c r="A8903" s="6">
        <v>8900</v>
      </c>
      <c r="B8903" s="7">
        <v>1597.88</v>
      </c>
      <c r="C8903" s="7">
        <v>798.94</v>
      </c>
    </row>
    <row r="8904" spans="1:3">
      <c r="A8904" s="6">
        <v>8901</v>
      </c>
      <c r="B8904" s="7">
        <v>298.43</v>
      </c>
      <c r="C8904" s="7">
        <v>298.43</v>
      </c>
    </row>
    <row r="8905" spans="1:3">
      <c r="A8905" s="6">
        <v>8902</v>
      </c>
      <c r="B8905" s="7">
        <v>3379.56</v>
      </c>
      <c r="C8905" s="7">
        <v>1126.52</v>
      </c>
    </row>
    <row r="8906" spans="1:3">
      <c r="A8906" s="6">
        <v>8903</v>
      </c>
      <c r="B8906" s="7">
        <v>668.7</v>
      </c>
      <c r="C8906" s="7">
        <v>668.7</v>
      </c>
    </row>
    <row r="8907" spans="1:3">
      <c r="A8907" s="6">
        <v>8904</v>
      </c>
      <c r="B8907" s="7">
        <v>132.23</v>
      </c>
      <c r="C8907" s="7">
        <v>132.23</v>
      </c>
    </row>
    <row r="8908" spans="1:3">
      <c r="A8908" s="6">
        <v>8905</v>
      </c>
      <c r="B8908" s="7">
        <v>265.95</v>
      </c>
      <c r="C8908" s="7">
        <v>265.95</v>
      </c>
    </row>
    <row r="8909" spans="1:3">
      <c r="A8909" s="6">
        <v>8906</v>
      </c>
      <c r="B8909" s="7">
        <v>1527.31</v>
      </c>
      <c r="C8909" s="7">
        <v>1527.31</v>
      </c>
    </row>
    <row r="8910" spans="1:3">
      <c r="A8910" s="6">
        <v>8907</v>
      </c>
      <c r="B8910" s="7">
        <v>228.45</v>
      </c>
      <c r="C8910" s="7">
        <v>228.45</v>
      </c>
    </row>
    <row r="8911" spans="1:3">
      <c r="A8911" s="6">
        <v>8908</v>
      </c>
      <c r="B8911" s="7">
        <v>996.68</v>
      </c>
      <c r="C8911" s="7">
        <v>996.68</v>
      </c>
    </row>
    <row r="8912" spans="1:3">
      <c r="A8912" s="6">
        <v>8909</v>
      </c>
      <c r="B8912" s="7">
        <v>1354.25</v>
      </c>
      <c r="C8912" s="7">
        <v>1354.25</v>
      </c>
    </row>
    <row r="8913" spans="1:3">
      <c r="A8913" s="6">
        <v>8910</v>
      </c>
      <c r="B8913" s="7">
        <v>340.18</v>
      </c>
      <c r="C8913" s="7">
        <v>340.18</v>
      </c>
    </row>
    <row r="8914" spans="1:3">
      <c r="A8914" s="6">
        <v>8911</v>
      </c>
      <c r="B8914" s="7">
        <v>1146.95</v>
      </c>
      <c r="C8914" s="7">
        <v>1146.95</v>
      </c>
    </row>
    <row r="8915" spans="1:3">
      <c r="A8915" s="6">
        <v>8912</v>
      </c>
      <c r="B8915" s="7">
        <v>278.93</v>
      </c>
      <c r="C8915" s="7">
        <v>278.93</v>
      </c>
    </row>
    <row r="8916" spans="1:3">
      <c r="A8916" s="6">
        <v>8913</v>
      </c>
      <c r="B8916" s="7">
        <v>256.68</v>
      </c>
      <c r="C8916" s="7">
        <v>256.68</v>
      </c>
    </row>
    <row r="8917" spans="1:3">
      <c r="A8917" s="6">
        <v>8914</v>
      </c>
      <c r="B8917" s="7">
        <v>788.62</v>
      </c>
      <c r="C8917" s="7">
        <v>788.62</v>
      </c>
    </row>
    <row r="8918" spans="1:3">
      <c r="A8918" s="6">
        <v>8915</v>
      </c>
      <c r="B8918" s="7">
        <v>254.46</v>
      </c>
      <c r="C8918" s="7">
        <v>254.46</v>
      </c>
    </row>
    <row r="8919" spans="1:3">
      <c r="A8919" s="6">
        <v>8916</v>
      </c>
      <c r="B8919" s="7">
        <v>578.97</v>
      </c>
      <c r="C8919" s="7">
        <v>578.97</v>
      </c>
    </row>
    <row r="8920" spans="1:3">
      <c r="A8920" s="6">
        <v>8917</v>
      </c>
      <c r="B8920" s="7">
        <v>245.09</v>
      </c>
      <c r="C8920" s="7">
        <v>245.09</v>
      </c>
    </row>
    <row r="8921" spans="1:3">
      <c r="A8921" s="6">
        <v>8918</v>
      </c>
      <c r="B8921" s="7">
        <v>274.33</v>
      </c>
      <c r="C8921" s="7">
        <v>274.33</v>
      </c>
    </row>
    <row r="8922" spans="1:3">
      <c r="A8922" s="6">
        <v>8919</v>
      </c>
      <c r="B8922" s="7">
        <v>899.2</v>
      </c>
      <c r="C8922" s="7">
        <v>899.2</v>
      </c>
    </row>
    <row r="8923" spans="1:3">
      <c r="A8923" s="6">
        <v>8920</v>
      </c>
      <c r="B8923" s="7">
        <v>377.58</v>
      </c>
      <c r="C8923" s="7">
        <v>377.58</v>
      </c>
    </row>
    <row r="8924" spans="1:3">
      <c r="A8924" s="6">
        <v>8921</v>
      </c>
      <c r="B8924" s="7">
        <v>621.57</v>
      </c>
      <c r="C8924" s="7">
        <v>207.19</v>
      </c>
    </row>
    <row r="8925" spans="1:3">
      <c r="A8925" s="6">
        <v>8922</v>
      </c>
      <c r="B8925" s="7">
        <v>439.38</v>
      </c>
      <c r="C8925" s="7">
        <v>219.69</v>
      </c>
    </row>
    <row r="8926" spans="1:3">
      <c r="A8926" s="6">
        <v>8923</v>
      </c>
      <c r="B8926" s="7">
        <v>471.55</v>
      </c>
      <c r="C8926" s="7">
        <v>471.55</v>
      </c>
    </row>
    <row r="8927" spans="1:3">
      <c r="A8927" s="6">
        <v>8924</v>
      </c>
      <c r="B8927" s="7">
        <v>275.68</v>
      </c>
      <c r="C8927" s="7">
        <v>275.68</v>
      </c>
    </row>
    <row r="8928" spans="1:3">
      <c r="A8928" s="6">
        <v>8925</v>
      </c>
      <c r="B8928" s="7">
        <v>2515.92</v>
      </c>
      <c r="C8928" s="7">
        <v>1257.96</v>
      </c>
    </row>
    <row r="8929" spans="1:3">
      <c r="A8929" s="6">
        <v>8926</v>
      </c>
      <c r="B8929" s="7">
        <v>858.98</v>
      </c>
      <c r="C8929" s="7">
        <v>858.98</v>
      </c>
    </row>
    <row r="8930" spans="1:3">
      <c r="A8930" s="6">
        <v>8927</v>
      </c>
      <c r="B8930" s="7">
        <v>200.91</v>
      </c>
      <c r="C8930" s="7">
        <v>200.91</v>
      </c>
    </row>
    <row r="8931" spans="1:3">
      <c r="A8931" s="6">
        <v>8928</v>
      </c>
      <c r="B8931" s="7">
        <v>367.55</v>
      </c>
      <c r="C8931" s="7">
        <v>367.55</v>
      </c>
    </row>
    <row r="8932" spans="1:3">
      <c r="A8932" s="6">
        <v>8929</v>
      </c>
      <c r="B8932" s="7">
        <v>1695.09</v>
      </c>
      <c r="C8932" s="7">
        <v>1695.09</v>
      </c>
    </row>
    <row r="8933" spans="1:3">
      <c r="A8933" s="6">
        <v>8930</v>
      </c>
      <c r="B8933" s="7">
        <v>442.46</v>
      </c>
      <c r="C8933" s="7">
        <v>442.46</v>
      </c>
    </row>
    <row r="8934" spans="1:3">
      <c r="A8934" s="6">
        <v>8931</v>
      </c>
      <c r="B8934" s="7">
        <v>485.89</v>
      </c>
      <c r="C8934" s="7">
        <v>485.89</v>
      </c>
    </row>
    <row r="8935" spans="1:3">
      <c r="A8935" s="6">
        <v>8932</v>
      </c>
      <c r="B8935" s="7">
        <v>278.93</v>
      </c>
      <c r="C8935" s="7">
        <v>278.93</v>
      </c>
    </row>
    <row r="8936" spans="1:3">
      <c r="A8936" s="6">
        <v>8933</v>
      </c>
      <c r="B8936" s="7">
        <v>120.27</v>
      </c>
      <c r="C8936" s="7">
        <v>120.27</v>
      </c>
    </row>
    <row r="8937" spans="1:3">
      <c r="A8937" s="6">
        <v>8934</v>
      </c>
      <c r="B8937" s="7">
        <v>844.42</v>
      </c>
      <c r="C8937" s="7">
        <v>422.21</v>
      </c>
    </row>
    <row r="8938" spans="1:3">
      <c r="A8938" s="6">
        <v>8935</v>
      </c>
      <c r="B8938" s="7">
        <v>370.27</v>
      </c>
      <c r="C8938" s="7">
        <v>370.27</v>
      </c>
    </row>
    <row r="8939" spans="1:3">
      <c r="A8939" s="6">
        <v>8936</v>
      </c>
      <c r="B8939" s="7">
        <v>691.55</v>
      </c>
      <c r="C8939" s="7">
        <v>691.55</v>
      </c>
    </row>
    <row r="8940" spans="1:3">
      <c r="A8940" s="6">
        <v>8937</v>
      </c>
      <c r="B8940" s="7">
        <v>413.05</v>
      </c>
      <c r="C8940" s="7">
        <v>413.05</v>
      </c>
    </row>
    <row r="8941" spans="1:3">
      <c r="A8941" s="6">
        <v>8938</v>
      </c>
      <c r="B8941" s="7">
        <v>1129.1</v>
      </c>
      <c r="C8941" s="7">
        <v>1129.1</v>
      </c>
    </row>
    <row r="8942" spans="1:3">
      <c r="A8942" s="6">
        <v>8939</v>
      </c>
      <c r="B8942" s="7">
        <v>788.31</v>
      </c>
      <c r="C8942" s="7">
        <v>788.31</v>
      </c>
    </row>
    <row r="8943" spans="1:3">
      <c r="A8943" s="6">
        <v>8940</v>
      </c>
      <c r="B8943" s="7">
        <v>1933.32</v>
      </c>
      <c r="C8943" s="7">
        <v>966.66</v>
      </c>
    </row>
    <row r="8944" spans="1:3">
      <c r="A8944" s="6">
        <v>8941</v>
      </c>
      <c r="B8944" s="7">
        <v>776.21</v>
      </c>
      <c r="C8944" s="7">
        <v>776.21</v>
      </c>
    </row>
    <row r="8945" spans="1:3">
      <c r="A8945" s="6">
        <v>8942</v>
      </c>
      <c r="B8945" s="7">
        <v>3991.44</v>
      </c>
      <c r="C8945" s="7">
        <v>1995.72</v>
      </c>
    </row>
    <row r="8946" spans="1:3">
      <c r="A8946" s="6">
        <v>8943</v>
      </c>
      <c r="B8946" s="7">
        <v>1016.02</v>
      </c>
      <c r="C8946" s="7">
        <v>1016.02</v>
      </c>
    </row>
    <row r="8947" spans="1:3">
      <c r="A8947" s="6">
        <v>8944</v>
      </c>
      <c r="B8947" s="7">
        <v>661.44</v>
      </c>
      <c r="C8947" s="7">
        <v>661.44</v>
      </c>
    </row>
    <row r="8948" spans="1:3">
      <c r="A8948" s="6">
        <v>8945</v>
      </c>
      <c r="B8948" s="7">
        <v>1517.93</v>
      </c>
      <c r="C8948" s="7">
        <v>1517.93</v>
      </c>
    </row>
    <row r="8949" spans="1:3">
      <c r="A8949" s="6">
        <v>8946</v>
      </c>
      <c r="B8949" s="7">
        <v>154.28</v>
      </c>
      <c r="C8949" s="7">
        <v>154.28</v>
      </c>
    </row>
    <row r="8950" spans="1:3">
      <c r="A8950" s="6">
        <v>8947</v>
      </c>
      <c r="B8950" s="7">
        <v>1325.55</v>
      </c>
      <c r="C8950" s="7">
        <v>441.85</v>
      </c>
    </row>
    <row r="8951" spans="1:3">
      <c r="A8951" s="6">
        <v>8948</v>
      </c>
      <c r="B8951" s="7">
        <v>471.55</v>
      </c>
      <c r="C8951" s="7">
        <v>471.55</v>
      </c>
    </row>
    <row r="8952" spans="1:3">
      <c r="A8952" s="6">
        <v>8949</v>
      </c>
      <c r="B8952" s="7">
        <v>219.69</v>
      </c>
      <c r="C8952" s="7">
        <v>219.69</v>
      </c>
    </row>
    <row r="8953" spans="1:3">
      <c r="A8953" s="6">
        <v>8950</v>
      </c>
      <c r="B8953" s="7">
        <v>169.04</v>
      </c>
      <c r="C8953" s="7">
        <v>84.52</v>
      </c>
    </row>
    <row r="8954" spans="1:3">
      <c r="A8954" s="6">
        <v>8951</v>
      </c>
      <c r="B8954" s="7">
        <v>813.52</v>
      </c>
      <c r="C8954" s="7">
        <v>406.76</v>
      </c>
    </row>
    <row r="8955" spans="1:3">
      <c r="A8955" s="6">
        <v>8952</v>
      </c>
      <c r="B8955" s="7">
        <v>2150.67</v>
      </c>
      <c r="C8955" s="7">
        <v>716.89</v>
      </c>
    </row>
    <row r="8956" spans="1:3">
      <c r="A8956" s="6">
        <v>8953</v>
      </c>
      <c r="B8956" s="7">
        <v>228.45</v>
      </c>
      <c r="C8956" s="7">
        <v>228.45</v>
      </c>
    </row>
    <row r="8957" spans="1:3">
      <c r="A8957" s="6">
        <v>8954</v>
      </c>
      <c r="B8957" s="7">
        <v>2293.7</v>
      </c>
      <c r="C8957" s="7">
        <v>1146.85</v>
      </c>
    </row>
    <row r="8958" spans="1:3">
      <c r="A8958" s="6">
        <v>8955</v>
      </c>
      <c r="B8958" s="7">
        <v>157.92</v>
      </c>
      <c r="C8958" s="7">
        <v>157.92</v>
      </c>
    </row>
    <row r="8959" spans="1:3">
      <c r="A8959" s="6">
        <v>8956</v>
      </c>
      <c r="B8959" s="7">
        <v>141.24</v>
      </c>
      <c r="C8959" s="7">
        <v>141.24</v>
      </c>
    </row>
    <row r="8960" spans="1:3">
      <c r="A8960" s="6">
        <v>8957</v>
      </c>
      <c r="B8960" s="7">
        <v>278.93</v>
      </c>
      <c r="C8960" s="7">
        <v>278.93</v>
      </c>
    </row>
    <row r="8961" spans="1:3">
      <c r="A8961" s="6">
        <v>8958</v>
      </c>
      <c r="B8961" s="7">
        <v>1490.74</v>
      </c>
      <c r="C8961" s="7">
        <v>1490.74</v>
      </c>
    </row>
    <row r="8962" spans="1:3">
      <c r="A8962" s="6">
        <v>8959</v>
      </c>
      <c r="B8962" s="7">
        <v>496.71</v>
      </c>
      <c r="C8962" s="7">
        <v>496.71</v>
      </c>
    </row>
    <row r="8963" spans="1:3">
      <c r="A8963" s="6">
        <v>8960</v>
      </c>
      <c r="B8963" s="7">
        <v>159.37</v>
      </c>
      <c r="C8963" s="7">
        <v>159.37</v>
      </c>
    </row>
    <row r="8964" spans="1:3">
      <c r="A8964" s="6">
        <v>8961</v>
      </c>
      <c r="B8964" s="7">
        <v>142.43</v>
      </c>
      <c r="C8964" s="7">
        <v>142.43</v>
      </c>
    </row>
    <row r="8965" spans="1:3">
      <c r="A8965" s="6">
        <v>8962</v>
      </c>
      <c r="B8965" s="7">
        <v>440.02</v>
      </c>
      <c r="C8965" s="7">
        <v>440.02</v>
      </c>
    </row>
    <row r="8966" spans="1:3">
      <c r="A8966" s="6">
        <v>8963</v>
      </c>
      <c r="B8966" s="7">
        <v>278.93</v>
      </c>
      <c r="C8966" s="7">
        <v>278.93</v>
      </c>
    </row>
    <row r="8967" spans="1:3">
      <c r="A8967" s="6">
        <v>8964</v>
      </c>
      <c r="B8967" s="7">
        <v>366.68</v>
      </c>
      <c r="C8967" s="7">
        <v>183.34</v>
      </c>
    </row>
    <row r="8968" spans="1:3">
      <c r="A8968" s="6">
        <v>8965</v>
      </c>
      <c r="B8968" s="7">
        <v>325.76</v>
      </c>
      <c r="C8968" s="7">
        <v>325.76</v>
      </c>
    </row>
    <row r="8969" spans="1:3">
      <c r="A8969" s="6">
        <v>8966</v>
      </c>
      <c r="B8969" s="7">
        <v>594.37</v>
      </c>
      <c r="C8969" s="7">
        <v>594.37</v>
      </c>
    </row>
    <row r="8970" spans="1:3">
      <c r="A8970" s="6">
        <v>8967</v>
      </c>
      <c r="B8970" s="7">
        <v>259.36</v>
      </c>
      <c r="C8970" s="7">
        <v>259.36</v>
      </c>
    </row>
    <row r="8971" spans="1:3">
      <c r="A8971" s="6">
        <v>8968</v>
      </c>
      <c r="B8971" s="7">
        <v>996.68</v>
      </c>
      <c r="C8971" s="7">
        <v>996.68</v>
      </c>
    </row>
    <row r="8972" spans="1:3">
      <c r="A8972" s="6">
        <v>8969</v>
      </c>
      <c r="B8972" s="7">
        <v>3018.96</v>
      </c>
      <c r="C8972" s="7">
        <v>1509.48</v>
      </c>
    </row>
    <row r="8973" spans="1:3">
      <c r="A8973" s="6">
        <v>8970</v>
      </c>
      <c r="B8973" s="7">
        <v>901.51</v>
      </c>
      <c r="C8973" s="7">
        <v>901.51</v>
      </c>
    </row>
    <row r="8974" spans="1:3">
      <c r="A8974" s="6">
        <v>8971</v>
      </c>
      <c r="B8974" s="7">
        <v>422.21</v>
      </c>
      <c r="C8974" s="7">
        <v>422.21</v>
      </c>
    </row>
    <row r="8975" spans="1:3">
      <c r="A8975" s="6">
        <v>8972</v>
      </c>
      <c r="B8975" s="7">
        <v>260.61</v>
      </c>
      <c r="C8975" s="7">
        <v>260.61</v>
      </c>
    </row>
    <row r="8976" spans="1:3">
      <c r="A8976" s="6">
        <v>8973</v>
      </c>
      <c r="B8976" s="7">
        <v>1769.82</v>
      </c>
      <c r="C8976" s="7">
        <v>884.91</v>
      </c>
    </row>
    <row r="8977" spans="1:3">
      <c r="A8977" s="6">
        <v>8974</v>
      </c>
      <c r="B8977" s="7">
        <v>884.92</v>
      </c>
      <c r="C8977" s="7">
        <v>442.46</v>
      </c>
    </row>
    <row r="8978" spans="1:3">
      <c r="A8978" s="6">
        <v>8975</v>
      </c>
      <c r="B8978" s="7">
        <v>436.2</v>
      </c>
      <c r="C8978" s="7">
        <v>436.2</v>
      </c>
    </row>
    <row r="8979" spans="1:3">
      <c r="A8979" s="6">
        <v>8976</v>
      </c>
      <c r="B8979" s="7">
        <v>651.52</v>
      </c>
      <c r="C8979" s="7">
        <v>325.76</v>
      </c>
    </row>
    <row r="8980" spans="1:3">
      <c r="A8980" s="6">
        <v>8977</v>
      </c>
      <c r="B8980" s="7">
        <v>192.14</v>
      </c>
      <c r="C8980" s="7">
        <v>96.07</v>
      </c>
    </row>
    <row r="8981" spans="1:3">
      <c r="A8981" s="6">
        <v>8978</v>
      </c>
      <c r="B8981" s="7">
        <v>473.76</v>
      </c>
      <c r="C8981" s="7">
        <v>157.92</v>
      </c>
    </row>
    <row r="8982" spans="1:3">
      <c r="A8982" s="6">
        <v>8979</v>
      </c>
      <c r="B8982" s="7">
        <v>1777.25</v>
      </c>
      <c r="C8982" s="7">
        <v>1777.25</v>
      </c>
    </row>
    <row r="8983" spans="1:3">
      <c r="A8983" s="6">
        <v>8980</v>
      </c>
      <c r="B8983" s="7">
        <v>154.02</v>
      </c>
      <c r="C8983" s="7">
        <v>154.02</v>
      </c>
    </row>
    <row r="8984" spans="1:3">
      <c r="A8984" s="6">
        <v>8981</v>
      </c>
      <c r="B8984" s="7">
        <v>941.99</v>
      </c>
      <c r="C8984" s="7">
        <v>941.99</v>
      </c>
    </row>
    <row r="8985" spans="1:3">
      <c r="A8985" s="6">
        <v>8982</v>
      </c>
      <c r="B8985" s="7">
        <v>125.54</v>
      </c>
      <c r="C8985" s="7">
        <v>125.54</v>
      </c>
    </row>
    <row r="8986" spans="1:3">
      <c r="A8986" s="6">
        <v>8983</v>
      </c>
      <c r="B8986" s="7">
        <v>2233.5</v>
      </c>
      <c r="C8986" s="7">
        <v>744.5</v>
      </c>
    </row>
    <row r="8987" spans="1:3">
      <c r="A8987" s="6">
        <v>8984</v>
      </c>
      <c r="B8987" s="7">
        <v>770.04</v>
      </c>
      <c r="C8987" s="7">
        <v>256.68</v>
      </c>
    </row>
    <row r="8988" spans="1:3">
      <c r="A8988" s="6">
        <v>8985</v>
      </c>
      <c r="B8988" s="7">
        <v>154.02</v>
      </c>
      <c r="C8988" s="7">
        <v>154.02</v>
      </c>
    </row>
    <row r="8989" spans="1:3">
      <c r="A8989" s="6">
        <v>8986</v>
      </c>
      <c r="B8989" s="7">
        <v>414.24</v>
      </c>
      <c r="C8989" s="7">
        <v>414.24</v>
      </c>
    </row>
    <row r="8990" spans="1:3">
      <c r="A8990" s="6">
        <v>8987</v>
      </c>
      <c r="B8990" s="7">
        <v>1126.52</v>
      </c>
      <c r="C8990" s="7">
        <v>1126.52</v>
      </c>
    </row>
    <row r="8991" spans="1:3">
      <c r="A8991" s="6">
        <v>8988</v>
      </c>
      <c r="B8991" s="7">
        <v>496.71</v>
      </c>
      <c r="C8991" s="7">
        <v>496.71</v>
      </c>
    </row>
    <row r="8992" spans="1:3">
      <c r="A8992" s="6">
        <v>8989</v>
      </c>
      <c r="B8992" s="7">
        <v>359.28</v>
      </c>
      <c r="C8992" s="7">
        <v>359.28</v>
      </c>
    </row>
    <row r="8993" spans="1:3">
      <c r="A8993" s="6">
        <v>8990</v>
      </c>
      <c r="B8993" s="7">
        <v>439.45</v>
      </c>
      <c r="C8993" s="7">
        <v>439.45</v>
      </c>
    </row>
    <row r="8994" spans="1:3">
      <c r="A8994" s="6">
        <v>8991</v>
      </c>
      <c r="B8994" s="7">
        <v>4251.3</v>
      </c>
      <c r="C8994" s="7">
        <v>1417.1</v>
      </c>
    </row>
    <row r="8995" spans="1:3">
      <c r="A8995" s="6">
        <v>8992</v>
      </c>
      <c r="B8995" s="7">
        <v>156.65</v>
      </c>
      <c r="C8995" s="7">
        <v>156.65</v>
      </c>
    </row>
    <row r="8996" spans="1:3">
      <c r="A8996" s="6">
        <v>8993</v>
      </c>
      <c r="B8996" s="7">
        <v>187.89</v>
      </c>
      <c r="C8996" s="7">
        <v>187.89</v>
      </c>
    </row>
    <row r="8997" spans="1:3">
      <c r="A8997" s="6">
        <v>8994</v>
      </c>
      <c r="B8997" s="7">
        <v>318.02</v>
      </c>
      <c r="C8997" s="7">
        <v>318.02</v>
      </c>
    </row>
    <row r="8998" spans="1:3">
      <c r="A8998" s="6">
        <v>8995</v>
      </c>
      <c r="B8998" s="7">
        <v>376.76</v>
      </c>
      <c r="C8998" s="7">
        <v>376.76</v>
      </c>
    </row>
    <row r="8999" spans="1:3">
      <c r="A8999" s="6">
        <v>8996</v>
      </c>
      <c r="B8999" s="7">
        <v>1490.74</v>
      </c>
      <c r="C8999" s="7">
        <v>1490.74</v>
      </c>
    </row>
    <row r="9000" spans="1:3">
      <c r="A9000" s="6">
        <v>8997</v>
      </c>
      <c r="B9000" s="7">
        <v>392.24</v>
      </c>
      <c r="C9000" s="7">
        <v>392.24</v>
      </c>
    </row>
    <row r="9001" spans="1:3">
      <c r="A9001" s="6">
        <v>8998</v>
      </c>
      <c r="B9001" s="7">
        <v>759.97</v>
      </c>
      <c r="C9001" s="7">
        <v>759.97</v>
      </c>
    </row>
    <row r="9002" spans="1:3">
      <c r="A9002" s="6">
        <v>8999</v>
      </c>
      <c r="B9002" s="7">
        <v>1354.25</v>
      </c>
      <c r="C9002" s="7">
        <v>1354.25</v>
      </c>
    </row>
    <row r="9003" spans="1:3">
      <c r="A9003" s="6">
        <v>9000</v>
      </c>
      <c r="B9003" s="7">
        <v>539.1</v>
      </c>
      <c r="C9003" s="7">
        <v>539.1</v>
      </c>
    </row>
    <row r="9004" spans="1:3">
      <c r="A9004" s="6">
        <v>9001</v>
      </c>
      <c r="B9004" s="7">
        <v>628.59</v>
      </c>
      <c r="C9004" s="7">
        <v>628.59</v>
      </c>
    </row>
    <row r="9005" spans="1:3">
      <c r="A9005" s="6">
        <v>9002</v>
      </c>
      <c r="B9005" s="7">
        <v>697.02</v>
      </c>
      <c r="C9005" s="7">
        <v>697.02</v>
      </c>
    </row>
    <row r="9006" spans="1:3">
      <c r="A9006" s="6">
        <v>9003</v>
      </c>
      <c r="B9006" s="7">
        <v>243.7</v>
      </c>
      <c r="C9006" s="7">
        <v>243.7</v>
      </c>
    </row>
    <row r="9007" spans="1:3">
      <c r="A9007" s="6">
        <v>9004</v>
      </c>
      <c r="B9007" s="7">
        <v>1034.82</v>
      </c>
      <c r="C9007" s="7">
        <v>1034.82</v>
      </c>
    </row>
    <row r="9008" spans="1:3">
      <c r="A9008" s="6">
        <v>9005</v>
      </c>
      <c r="B9008" s="7">
        <v>164.76</v>
      </c>
      <c r="C9008" s="7">
        <v>164.76</v>
      </c>
    </row>
    <row r="9009" spans="1:3">
      <c r="A9009" s="6">
        <v>9006</v>
      </c>
      <c r="B9009" s="7">
        <v>406.33</v>
      </c>
      <c r="C9009" s="7">
        <v>406.33</v>
      </c>
    </row>
    <row r="9010" spans="1:3">
      <c r="A9010" s="6">
        <v>9007</v>
      </c>
      <c r="B9010" s="7">
        <v>965.83</v>
      </c>
      <c r="C9010" s="7">
        <v>965.83</v>
      </c>
    </row>
    <row r="9011" spans="1:3">
      <c r="A9011" s="6">
        <v>9008</v>
      </c>
      <c r="B9011" s="7">
        <v>277.46</v>
      </c>
      <c r="C9011" s="7">
        <v>277.46</v>
      </c>
    </row>
    <row r="9012" spans="1:3">
      <c r="A9012" s="6">
        <v>9009</v>
      </c>
      <c r="B9012" s="7">
        <v>256.17</v>
      </c>
      <c r="C9012" s="7">
        <v>256.17</v>
      </c>
    </row>
    <row r="9013" spans="1:3">
      <c r="A9013" s="6">
        <v>9010</v>
      </c>
      <c r="B9013" s="7">
        <v>2227.64</v>
      </c>
      <c r="C9013" s="7">
        <v>1113.82</v>
      </c>
    </row>
    <row r="9014" spans="1:3">
      <c r="A9014" s="6">
        <v>9011</v>
      </c>
      <c r="B9014" s="7">
        <v>3379.56</v>
      </c>
      <c r="C9014" s="7">
        <v>1126.52</v>
      </c>
    </row>
    <row r="9015" spans="1:3">
      <c r="A9015" s="6">
        <v>9012</v>
      </c>
      <c r="B9015" s="7">
        <v>318.02</v>
      </c>
      <c r="C9015" s="7">
        <v>318.02</v>
      </c>
    </row>
    <row r="9016" spans="1:3">
      <c r="A9016" s="6">
        <v>9013</v>
      </c>
      <c r="B9016" s="7">
        <v>1146.85</v>
      </c>
      <c r="C9016" s="7">
        <v>1146.85</v>
      </c>
    </row>
    <row r="9017" spans="1:3">
      <c r="A9017" s="6">
        <v>9014</v>
      </c>
      <c r="B9017" s="7">
        <v>1993.79</v>
      </c>
      <c r="C9017" s="7">
        <v>1993.79</v>
      </c>
    </row>
    <row r="9018" spans="1:3">
      <c r="A9018" s="6">
        <v>9015</v>
      </c>
      <c r="B9018" s="7">
        <v>1008.02</v>
      </c>
      <c r="C9018" s="7">
        <v>1008.02</v>
      </c>
    </row>
    <row r="9019" spans="1:3">
      <c r="A9019" s="6">
        <v>9016</v>
      </c>
      <c r="B9019" s="7">
        <v>857.88</v>
      </c>
      <c r="C9019" s="7">
        <v>428.94</v>
      </c>
    </row>
    <row r="9020" spans="1:3">
      <c r="A9020" s="6">
        <v>9017</v>
      </c>
      <c r="B9020" s="7">
        <v>619.65</v>
      </c>
      <c r="C9020" s="7">
        <v>619.65</v>
      </c>
    </row>
    <row r="9021" spans="1:3">
      <c r="A9021" s="6">
        <v>9018</v>
      </c>
      <c r="B9021" s="7">
        <v>392.24</v>
      </c>
      <c r="C9021" s="7">
        <v>392.24</v>
      </c>
    </row>
    <row r="9022" spans="1:3">
      <c r="A9022" s="6">
        <v>9019</v>
      </c>
      <c r="B9022" s="7">
        <v>1723.74</v>
      </c>
      <c r="C9022" s="7">
        <v>861.87</v>
      </c>
    </row>
    <row r="9023" spans="1:3">
      <c r="A9023" s="6">
        <v>9020</v>
      </c>
      <c r="B9023" s="7">
        <v>140.7</v>
      </c>
      <c r="C9023" s="7">
        <v>140.7</v>
      </c>
    </row>
    <row r="9024" spans="1:3">
      <c r="A9024" s="6">
        <v>9021</v>
      </c>
      <c r="B9024" s="7">
        <v>152.53</v>
      </c>
      <c r="C9024" s="7">
        <v>152.53</v>
      </c>
    </row>
    <row r="9025" spans="1:3">
      <c r="A9025" s="6">
        <v>9022</v>
      </c>
      <c r="B9025" s="7">
        <v>260.61</v>
      </c>
      <c r="C9025" s="7">
        <v>260.61</v>
      </c>
    </row>
    <row r="9026" spans="1:3">
      <c r="A9026" s="6">
        <v>9023</v>
      </c>
      <c r="B9026" s="7">
        <v>278.93</v>
      </c>
      <c r="C9026" s="7">
        <v>278.93</v>
      </c>
    </row>
    <row r="9027" spans="1:3">
      <c r="A9027" s="6">
        <v>9024</v>
      </c>
      <c r="B9027" s="7">
        <v>485.89</v>
      </c>
      <c r="C9027" s="7">
        <v>485.89</v>
      </c>
    </row>
    <row r="9028" spans="1:3">
      <c r="A9028" s="6">
        <v>9025</v>
      </c>
      <c r="B9028" s="7">
        <v>651.52</v>
      </c>
      <c r="C9028" s="7">
        <v>325.76</v>
      </c>
    </row>
    <row r="9029" spans="1:3">
      <c r="A9029" s="6">
        <v>9026</v>
      </c>
      <c r="B9029" s="7">
        <v>1220.28</v>
      </c>
      <c r="C9029" s="7">
        <v>406.76</v>
      </c>
    </row>
    <row r="9030" spans="1:3">
      <c r="A9030" s="6">
        <v>9027</v>
      </c>
      <c r="B9030" s="7">
        <v>412.02</v>
      </c>
      <c r="C9030" s="7">
        <v>412.02</v>
      </c>
    </row>
    <row r="9031" spans="1:3">
      <c r="A9031" s="6">
        <v>9028</v>
      </c>
      <c r="B9031" s="7">
        <v>1836.52</v>
      </c>
      <c r="C9031" s="7">
        <v>1836.52</v>
      </c>
    </row>
    <row r="9032" spans="1:3">
      <c r="A9032" s="6">
        <v>9029</v>
      </c>
      <c r="B9032" s="7">
        <v>691.55</v>
      </c>
      <c r="C9032" s="7">
        <v>691.55</v>
      </c>
    </row>
    <row r="9033" spans="1:3">
      <c r="A9033" s="6">
        <v>9030</v>
      </c>
      <c r="B9033" s="7">
        <v>256.68</v>
      </c>
      <c r="C9033" s="7">
        <v>256.68</v>
      </c>
    </row>
    <row r="9034" spans="1:3">
      <c r="A9034" s="6">
        <v>9031</v>
      </c>
      <c r="B9034" s="7">
        <v>901.51</v>
      </c>
      <c r="C9034" s="7">
        <v>901.51</v>
      </c>
    </row>
    <row r="9035" spans="1:3">
      <c r="A9035" s="6">
        <v>9032</v>
      </c>
      <c r="B9035" s="7">
        <v>276.75</v>
      </c>
      <c r="C9035" s="7">
        <v>276.75</v>
      </c>
    </row>
    <row r="9036" spans="1:3">
      <c r="A9036" s="6">
        <v>9033</v>
      </c>
      <c r="B9036" s="7">
        <v>759.97</v>
      </c>
      <c r="C9036" s="7">
        <v>759.97</v>
      </c>
    </row>
    <row r="9037" spans="1:3">
      <c r="A9037" s="6">
        <v>9034</v>
      </c>
      <c r="B9037" s="7">
        <v>1984.32</v>
      </c>
      <c r="C9037" s="7">
        <v>661.44</v>
      </c>
    </row>
    <row r="9038" spans="1:3">
      <c r="A9038" s="6">
        <v>9035</v>
      </c>
      <c r="B9038" s="7">
        <v>749.6</v>
      </c>
      <c r="C9038" s="7">
        <v>374.8</v>
      </c>
    </row>
    <row r="9039" spans="1:3">
      <c r="A9039" s="6">
        <v>9036</v>
      </c>
      <c r="B9039" s="7">
        <v>1825.9</v>
      </c>
      <c r="C9039" s="7">
        <v>912.95</v>
      </c>
    </row>
    <row r="9040" spans="1:3">
      <c r="A9040" s="6" t="s">
        <v>11</v>
      </c>
      <c r="B9040" s="7">
        <v>6813888.01999996</v>
      </c>
      <c r="C9040" s="7">
        <v>5421039.47999998</v>
      </c>
    </row>
  </sheetData>
  <mergeCells count="1">
    <mergeCell ref="B1:C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6"/>
  <sheetViews>
    <sheetView workbookViewId="0">
      <selection activeCell="O23" sqref="O23"/>
    </sheetView>
  </sheetViews>
  <sheetFormatPr defaultColWidth="9" defaultRowHeight="14.4" outlineLevelCol="5"/>
  <cols>
    <col min="1" max="1" width="12.5555555555556" customWidth="1"/>
    <col min="2" max="2" width="16" customWidth="1"/>
    <col min="3" max="3" width="19.2222222222222" customWidth="1"/>
  </cols>
  <sheetData>
    <row r="3" spans="1:6">
      <c r="A3" t="s">
        <v>6</v>
      </c>
      <c r="B3" t="s">
        <v>10115</v>
      </c>
      <c r="C3" t="s">
        <v>10116</v>
      </c>
    </row>
    <row r="4" spans="1:6">
      <c r="A4" s="6" t="s">
        <v>10117</v>
      </c>
      <c r="B4" s="7">
        <v>338</v>
      </c>
      <c r="C4" s="7">
        <v>507305.33</v>
      </c>
      <c r="E4" s="8">
        <v>338</v>
      </c>
      <c r="F4" s="8">
        <v>507305.33</v>
      </c>
    </row>
    <row r="5" spans="1:6">
      <c r="A5" s="6" t="s">
        <v>10118</v>
      </c>
      <c r="B5" s="7">
        <v>335</v>
      </c>
      <c r="C5" s="7">
        <v>445728.02</v>
      </c>
      <c r="E5" s="8">
        <v>335</v>
      </c>
      <c r="F5" s="8">
        <v>445728.02</v>
      </c>
    </row>
    <row r="6" spans="1:6">
      <c r="A6" s="6" t="s">
        <v>10119</v>
      </c>
      <c r="B6" s="7">
        <v>329</v>
      </c>
      <c r="C6" s="7">
        <v>433758.49</v>
      </c>
      <c r="E6" s="8">
        <v>329</v>
      </c>
      <c r="F6" s="8">
        <v>433758.49</v>
      </c>
    </row>
    <row r="7" spans="1:6">
      <c r="A7" s="6" t="s">
        <v>10120</v>
      </c>
      <c r="B7" s="7">
        <v>354</v>
      </c>
      <c r="C7" s="7">
        <v>534749.64</v>
      </c>
      <c r="E7" s="8">
        <v>354</v>
      </c>
      <c r="F7" s="8">
        <v>534749.64</v>
      </c>
    </row>
    <row r="8" spans="1:6">
      <c r="A8" s="6" t="s">
        <v>10121</v>
      </c>
      <c r="B8" s="7">
        <v>323</v>
      </c>
      <c r="C8" s="7">
        <v>444439.87</v>
      </c>
      <c r="E8" s="8">
        <v>323</v>
      </c>
      <c r="F8" s="8">
        <v>444439.87</v>
      </c>
    </row>
    <row r="9" spans="1:6">
      <c r="A9" s="6" t="s">
        <v>10122</v>
      </c>
      <c r="B9" s="7">
        <v>319</v>
      </c>
      <c r="C9" s="7">
        <v>463807.62</v>
      </c>
      <c r="E9" s="8">
        <v>319</v>
      </c>
      <c r="F9" s="8">
        <v>463807.62</v>
      </c>
    </row>
    <row r="10" spans="1:6">
      <c r="A10" s="6" t="s">
        <v>10123</v>
      </c>
      <c r="B10" s="7">
        <v>395</v>
      </c>
      <c r="C10" s="7">
        <v>519507.33</v>
      </c>
      <c r="E10" s="8">
        <v>395</v>
      </c>
      <c r="F10" s="8">
        <v>519507.33</v>
      </c>
    </row>
    <row r="11" spans="1:6">
      <c r="A11" s="6" t="s">
        <v>10124</v>
      </c>
      <c r="B11" s="7">
        <v>408</v>
      </c>
      <c r="C11" s="7">
        <v>581251.130000001</v>
      </c>
      <c r="E11" s="8">
        <v>408</v>
      </c>
      <c r="F11" s="8">
        <v>581251.130000001</v>
      </c>
    </row>
    <row r="12" spans="1:6">
      <c r="A12" s="6" t="s">
        <v>10125</v>
      </c>
      <c r="B12" s="7">
        <v>357</v>
      </c>
      <c r="C12" s="7">
        <v>534730.19</v>
      </c>
      <c r="E12" s="8">
        <v>357</v>
      </c>
      <c r="F12" s="8">
        <v>534730.19</v>
      </c>
    </row>
    <row r="13" spans="1:6">
      <c r="A13" s="6" t="s">
        <v>10126</v>
      </c>
      <c r="B13" s="7">
        <v>498</v>
      </c>
      <c r="C13" s="7">
        <v>680839.770000001</v>
      </c>
      <c r="E13" s="8">
        <v>498</v>
      </c>
      <c r="F13" s="8">
        <v>680839.770000001</v>
      </c>
    </row>
    <row r="14" spans="1:6">
      <c r="A14" s="6" t="s">
        <v>10127</v>
      </c>
      <c r="B14" s="7">
        <v>665</v>
      </c>
      <c r="C14" s="7">
        <v>921551.100000001</v>
      </c>
      <c r="E14" s="8">
        <v>665</v>
      </c>
      <c r="F14" s="8">
        <v>921551.100000001</v>
      </c>
    </row>
    <row r="15" spans="1:6">
      <c r="A15" s="6" t="s">
        <v>10128</v>
      </c>
      <c r="B15" s="7">
        <v>679</v>
      </c>
      <c r="C15" s="7">
        <v>997196.38</v>
      </c>
      <c r="E15" s="8">
        <v>679</v>
      </c>
      <c r="F15" s="8">
        <v>997196.38</v>
      </c>
    </row>
    <row r="16" spans="1:6">
      <c r="A16" s="6" t="s">
        <v>11</v>
      </c>
      <c r="B16" s="7">
        <v>5000</v>
      </c>
      <c r="C16" s="7">
        <v>7064864.86999998</v>
      </c>
    </row>
  </sheetData>
  <pageMargins left="0.7" right="0.7" top="0.75" bottom="0.75" header="0.3" footer="0.3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tabSelected="1" workbookViewId="0">
      <selection activeCell="F25" sqref="F25"/>
    </sheetView>
  </sheetViews>
  <sheetFormatPr defaultColWidth="9" defaultRowHeight="14.4"/>
  <cols>
    <col min="1" max="1" width="16.4444444444444" customWidth="1"/>
    <col min="2" max="2" width="15.5555555555556" customWidth="1"/>
    <col min="3" max="3" width="18.3333333333333" customWidth="1"/>
    <col min="4" max="4" width="19.8888888888889" customWidth="1"/>
    <col min="5" max="5" width="12.7777777777778" customWidth="1"/>
    <col min="6" max="6" width="16.1111111111111" customWidth="1"/>
    <col min="7" max="7" width="11.2222222222222" customWidth="1"/>
    <col min="8" max="8" width="11" customWidth="1"/>
    <col min="9" max="9" width="11.3333333333333" customWidth="1"/>
  </cols>
  <sheetData>
    <row r="1" spans="1:13">
      <c r="A1" t="s">
        <v>10129</v>
      </c>
    </row>
    <row r="2" ht="15.15"/>
    <row r="3" spans="1:13">
      <c r="A3" s="1" t="s">
        <v>10130</v>
      </c>
      <c r="B3" s="1"/>
    </row>
    <row r="4" ht="15.6" spans="1:13">
      <c r="A4" s="2" t="s">
        <v>10131</v>
      </c>
      <c r="B4" s="2">
        <v>0.989737921175237</v>
      </c>
      <c r="L4" s="3" t="s">
        <v>10132</v>
      </c>
      <c r="M4" s="3">
        <v>0.979581152612279</v>
      </c>
    </row>
    <row r="5" spans="1:13">
      <c r="A5" s="2" t="s">
        <v>10132</v>
      </c>
      <c r="B5" s="2">
        <v>0.979581152612279</v>
      </c>
    </row>
    <row r="6" spans="1:13">
      <c r="A6" s="2" t="s">
        <v>10133</v>
      </c>
      <c r="B6" s="2">
        <v>0.977312391791421</v>
      </c>
    </row>
    <row r="7" spans="1:13">
      <c r="A7" s="2" t="s">
        <v>10134</v>
      </c>
      <c r="B7" s="2">
        <v>29248.3520159003</v>
      </c>
    </row>
    <row r="8" ht="15.15" spans="1:13">
      <c r="A8" s="4" t="s">
        <v>10135</v>
      </c>
      <c r="B8" s="4">
        <v>11</v>
      </c>
    </row>
    <row r="10" ht="15.15" spans="1:13">
      <c r="A10" t="s">
        <v>10136</v>
      </c>
    </row>
    <row r="11" spans="1:13">
      <c r="A11" s="5"/>
      <c r="B11" s="5" t="s">
        <v>10137</v>
      </c>
      <c r="C11" s="5" t="s">
        <v>10138</v>
      </c>
      <c r="D11" s="5" t="s">
        <v>10139</v>
      </c>
      <c r="E11" s="5" t="s">
        <v>10140</v>
      </c>
      <c r="F11" s="5" t="s">
        <v>10141</v>
      </c>
    </row>
    <row r="12" spans="1:13">
      <c r="A12" s="2" t="s">
        <v>10142</v>
      </c>
      <c r="B12" s="2">
        <v>1</v>
      </c>
      <c r="C12" s="2">
        <v>369363952466.697</v>
      </c>
      <c r="D12" s="2">
        <v>369363952466.697</v>
      </c>
      <c r="E12" s="2">
        <v>431.769247602695</v>
      </c>
      <c r="F12" s="2">
        <v>6.48007487490433e-9</v>
      </c>
    </row>
    <row r="13" spans="1:13">
      <c r="A13" s="2" t="s">
        <v>10143</v>
      </c>
      <c r="B13" s="2">
        <v>9</v>
      </c>
      <c r="C13" s="2">
        <v>7699194860.81417</v>
      </c>
      <c r="D13" s="2">
        <v>855466095.646019</v>
      </c>
      <c r="E13" s="2"/>
      <c r="F13" s="2"/>
    </row>
    <row r="14" ht="15.15" spans="1:13">
      <c r="A14" s="4" t="s">
        <v>10144</v>
      </c>
      <c r="B14" s="4">
        <v>10</v>
      </c>
      <c r="C14" s="4">
        <v>377063147327.511</v>
      </c>
      <c r="D14" s="4"/>
      <c r="E14" s="4"/>
      <c r="F14" s="4"/>
    </row>
    <row r="16" spans="1:13">
      <c r="B16" t="s">
        <v>10145</v>
      </c>
      <c r="C16" t="s">
        <v>10134</v>
      </c>
      <c r="D16" t="s">
        <v>10146</v>
      </c>
      <c r="E16" t="s">
        <v>10147</v>
      </c>
      <c r="F16" t="s">
        <v>10148</v>
      </c>
      <c r="G16" t="s">
        <v>10149</v>
      </c>
      <c r="H16" t="s">
        <v>10150</v>
      </c>
      <c r="I16" t="s">
        <v>10151</v>
      </c>
    </row>
    <row r="17" spans="1:9">
      <c r="A17" t="s">
        <v>10152</v>
      </c>
      <c r="B17">
        <v>-15682.0887331384</v>
      </c>
      <c r="C17">
        <v>30736.5215346769</v>
      </c>
      <c r="D17">
        <v>-0.51021026290974</v>
      </c>
      <c r="E17">
        <v>0.622181033560128</v>
      </c>
      <c r="F17">
        <v>-85212.9310823091</v>
      </c>
      <c r="G17">
        <v>53848.7536160323</v>
      </c>
      <c r="H17">
        <v>-85212.9310823091</v>
      </c>
      <c r="I17">
        <v>53848.7536160323</v>
      </c>
    </row>
    <row r="18" spans="1:9">
      <c r="A18">
        <v>338</v>
      </c>
      <c r="B18">
        <v>1443.59985329569</v>
      </c>
      <c r="C18">
        <v>69.4737874830124</v>
      </c>
      <c r="D18">
        <v>20.779057909412</v>
      </c>
      <c r="E18">
        <v>6.48007487490433e-9</v>
      </c>
      <c r="F18">
        <v>1286.43922731428</v>
      </c>
      <c r="G18">
        <v>1600.76047927711</v>
      </c>
      <c r="H18">
        <v>1286.43922731428</v>
      </c>
      <c r="I18">
        <v>1600.76047927711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Order_items</vt:lpstr>
      <vt:lpstr>Basic statistics</vt:lpstr>
      <vt:lpstr>Customer table</vt:lpstr>
      <vt:lpstr>Test 1</vt:lpstr>
      <vt:lpstr>Sheet5</vt:lpstr>
      <vt:lpstr>ab_test_data</vt:lpstr>
      <vt:lpstr>transaction table</vt:lpstr>
      <vt:lpstr>Coorelation</vt:lpstr>
      <vt:lpstr>Sheet9</vt:lpstr>
      <vt:lpstr>Linear 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lolitgour1234@gmail.com</dc:creator>
  <cp:lastModifiedBy>Asus</cp:lastModifiedBy>
  <dcterms:created xsi:type="dcterms:W3CDTF">2026-04-05T21:08:00Z</dcterms:created>
  <dcterms:modified xsi:type="dcterms:W3CDTF">2026-06-05T06:47:36Z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93A1FE685F134234A4DD8AAA4EDFDA0F_12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